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C:\Users\user\Desktop\Příloha k AER - EU ETS 2\"/>
    </mc:Choice>
  </mc:AlternateContent>
  <xr:revisionPtr revIDLastSave="0" documentId="13_ncr:1_{17C29731-0F01-4272-80A2-E6719CDBD057}" xr6:coauthVersionLast="47" xr6:coauthVersionMax="47" xr10:uidLastSave="{00000000-0000-0000-0000-000000000000}"/>
  <bookViews>
    <workbookView xWindow="-120" yWindow="-120" windowWidth="25440" windowHeight="15390" xr2:uid="{CE72E105-00EC-4BDE-8F50-01BB550022EA}"/>
  </bookViews>
  <sheets>
    <sheet name="Fb_AnnexXa" sheetId="1" r:id="rId1"/>
    <sheet name="Translations" sheetId="2" state="hidden" r:id="rId2"/>
  </sheets>
  <externalReferences>
    <externalReference r:id="rId3"/>
  </externalReferences>
  <definedNames>
    <definedName name="_xlnm._FilterDatabase" localSheetId="1" hidden="1">Translations!$A$1:$B$1151</definedName>
    <definedName name="ActivityDataTiers">[1]EUwideConstants!$A$230:$A$235</definedName>
    <definedName name="AnnexIActivities">[1]EUwideConstants!$A$105:$A$133</definedName>
    <definedName name="BiomassTiers">[1]EUwideConstants!$A$213:$A$218</definedName>
    <definedName name="CarbonContentTiers">[1]EUwideConstants!$A$254:$A$259</definedName>
    <definedName name="CNTR_CalcRelevant">[1]C_SourceStreams!$L$6</definedName>
    <definedName name="CNTR_CCUSRelevant">[1]Fa_CCUS!$L$6</definedName>
    <definedName name="CNTR_FallBackRelevant">'[1]E_Fall-backApproach'!$L$6</definedName>
    <definedName name="CNTR_CheckPFC">[1]B_InstallationDescription!$Z$74:$Z$148</definedName>
    <definedName name="CNTR_InstHasCalculation">[1]B_InstallationDescription!$I$44</definedName>
    <definedName name="CNTR_InstHasCCU">[1]B_InstallationDescription!$I$50</definedName>
    <definedName name="CNTR_InstHasFallBack">[1]B_InstallationDescription!$I$46</definedName>
    <definedName name="CNTR_InstHasMeasurement">[1]B_InstallationDescription!$I$45</definedName>
    <definedName name="CNTR_InstHasN2O">[1]B_InstallationDescription!$I$47</definedName>
    <definedName name="CNTR_InstHasPFC">[1]B_InstallationDescription!$I$48</definedName>
    <definedName name="CNTR_InstHasTransferredCO2">[1]B_InstallationDescription!$I$49</definedName>
    <definedName name="CNTR_IsWaste">[1]MSParameters!$B$247:$B$405</definedName>
    <definedName name="CNTR_ListRelevantSections">[1]B_InstallationDescription!$I$44:$I$50</definedName>
    <definedName name="CNTR_MeasurementPoints">[1]B_InstallationDescription!$Y$159:$Y$183</definedName>
    <definedName name="CNTR_MeasurementRelevant">[1]D_MeasurementBasedApproaches!$L$6</definedName>
    <definedName name="CNTR_PFCMethod">[1]F_PFC!$U$18:$U$27</definedName>
    <definedName name="CNTR_PFCRelevant">[1]F_PFC!$L$6</definedName>
    <definedName name="CNTR_PFCSourceStreamNames">[1]F_PFC!$T$18:$T$27</definedName>
    <definedName name="CNTR_PFCSourceStreams">[1]EUwideConstants!$Q$370:$Q$371</definedName>
    <definedName name="CNTR_ReportingYear">'[1]A_Operator&amp;Inst.ID'!$R$9</definedName>
    <definedName name="CNTR_SourceStreamNames">[1]B_InstallationDescription!$Y$74:$Y$148</definedName>
    <definedName name="CNTR_TierList">[1]EUwideConstants!$D$949:$D$956</definedName>
    <definedName name="ConversionFactorTiers">[1]EUwideConstants!$A$224:$A$227</definedName>
    <definedName name="EFTiers">[1]EUwideConstants!$A$246:$A$251</definedName>
    <definedName name="EFUnits">[1]EUwideConstants!$A$267:$A$269</definedName>
    <definedName name="EUconst_ActivityUnits">[1]EUwideConstants!$E$905:$E$908</definedName>
    <definedName name="EUConst_AnnexIListGHG">[1]EUwideConstants!$M$279:$M$307</definedName>
    <definedName name="EUconst_CalcOrMeasureOrOther">[1]EUwideConstants!$B$99:$D$99</definedName>
    <definedName name="EUconst_CEMSType">[1]EUwideConstants!$B$93:$E$93</definedName>
    <definedName name="EUconst_CNTR_ActivityData">[1]EUwideConstants!$B$7</definedName>
    <definedName name="EUconst_CNTR_BiomassContent">[1]EUwideConstants!$B$11</definedName>
    <definedName name="EUconst_CNTR_CarbonContent">[1]EUwideConstants!$B$10</definedName>
    <definedName name="EUconst_CNTR_CCSInstID">[1]EUwideConstants!$B$25</definedName>
    <definedName name="EUconst_CNTR_CCSInstName">[1]EUwideConstants!$B$26</definedName>
    <definedName name="EUconst_CNTR_CCSOpName">[1]EUwideConstants!$B$27</definedName>
    <definedName name="EUconst_CNTR_ConversionFactor">[1]EUwideConstants!$B$16</definedName>
    <definedName name="EUconst_CNTR_EF">[1]EUwideConstants!$B$9</definedName>
    <definedName name="EUconst_CNTR_NCV">[1]EUwideConstants!$B$8</definedName>
    <definedName name="EUconst_CNTR_OxidationFactor">[1]EUwideConstants!$B$15</definedName>
    <definedName name="EUconst_CNTR_RFNBOetcContent">[1]EUwideConstants!$B$13</definedName>
    <definedName name="EUconst_CNTR_SourceCategory">[1]EUwideConstants!$B$19</definedName>
    <definedName name="EUconst_CO2TransferTypes">[1]EUwideConstants!$B$96:$I$96</definedName>
    <definedName name="EUconst_CO2TransferWeight">[1]EUwideConstants!$C$1028:$C$1035</definedName>
    <definedName name="EUconst_DefaultValues">[1]EUwideConstants!$B$28:$C$28</definedName>
    <definedName name="EUconst_EPRTRList">[1]EUwideConstants!$B$959:$B$1023</definedName>
    <definedName name="EUconst_ERR_Incomplete">[1]EUwideConstants!$B$78</definedName>
    <definedName name="EUconst_ERR_Inconsistent">[1]EUwideConstants!$B$77</definedName>
    <definedName name="EUconst_FallBack">[1]EUwideConstants!$B$95</definedName>
    <definedName name="EUconst_Fuel">[1]EUwideConstants!$B$4</definedName>
    <definedName name="EUconst_FurtherGuidancePoint1">[1]EUwideConstants!$B$63</definedName>
    <definedName name="EUconst_GJ">[1]EUwideConstants!$B$31</definedName>
    <definedName name="EUconst_GJpkNm3">[1]EUwideConstants!$B$38</definedName>
    <definedName name="EUconst_GJpt">[1]EUwideConstants!$B$34</definedName>
    <definedName name="EUconst_gpNm3">[1]EUwideConstants!$B$49</definedName>
    <definedName name="EUconst_hpa">[1]EUwideConstants!$B$47</definedName>
    <definedName name="EUconst_kNm3">[1]EUwideConstants!$B$33</definedName>
    <definedName name="EUconst_kNm3pa">[1]EUwideConstants!$B$50</definedName>
    <definedName name="EUconst_ListCRF1">[1]EUwideConstants!$B$905:$B$934</definedName>
    <definedName name="EUconst_ListCRF2">[1]EUwideConstants!$C$905:$C$946</definedName>
    <definedName name="EUconst_MassBalance">[1]EUwideConstants!$B$6</definedName>
    <definedName name="EUconst_MsgEnterThisSection">[1]EUwideConstants!$B$72</definedName>
    <definedName name="EUconst_MsgGoOn">[1]EUwideConstants!$B$73</definedName>
    <definedName name="EUconst_MsgGoOnPFC">[1]EUwideConstants!$B$74</definedName>
    <definedName name="EUconst_MsgNextSheet">[1]EUwideConstants!$B$70</definedName>
    <definedName name="EUconst_MsgTierCKD">[1]EUwideConstants!$B$69</definedName>
    <definedName name="EUconst_MSlist">[1]EUwideConstants!$B$84:$AF$84</definedName>
    <definedName name="EUconst_NA">[1]EUwideConstants!$B$64</definedName>
    <definedName name="EUconst_Nm3ph">[1]EUwideConstants!$B$48</definedName>
    <definedName name="EUconst_NotApplicable">[1]EUwideConstants!$B$67</definedName>
    <definedName name="EUconst_NoTier">[1]EUwideConstants!$B$76</definedName>
    <definedName name="EUconst_NotRelevant">[1]EUwideConstants!$B$66</definedName>
    <definedName name="EUconst_PermCCUType">[1]EUwideConstants!$B$100:$E$100</definedName>
    <definedName name="EUconst_ProcessCarbonate">[1]EUwideConstants!$B$5</definedName>
    <definedName name="EUconst_ProcessPFC">[1]EUwideConstants!$B$94</definedName>
    <definedName name="EUconst_Relevant">[1]EUwideConstants!$B$65</definedName>
    <definedName name="EUConst_RelSectionCalc">[1]EUwideConstants!$B$87</definedName>
    <definedName name="EUConst_RelSectionCCS">[1]EUwideConstants!$B$92</definedName>
    <definedName name="EUConst_RelSectionFallback">[1]EUwideConstants!$B$89</definedName>
    <definedName name="EUConst_RelSectionMeasure">[1]EUwideConstants!$B$88</definedName>
    <definedName name="EUConst_RelSectionN2O">[1]EUwideConstants!$B$90</definedName>
    <definedName name="EUConst_RelSectionPFC">[1]EUwideConstants!$B$91</definedName>
    <definedName name="EUconst_ReportingYear">[1]EUwideConstants!$B$3:$K$3</definedName>
    <definedName name="EUconst_SumBioCO2">[1]EUwideConstants!$B$52</definedName>
    <definedName name="EUconst_SumBioEnergyIN">[1]EUwideConstants!$B$55</definedName>
    <definedName name="EUconst_SumCO2">[1]EUwideConstants!$B$51</definedName>
    <definedName name="EUconst_SumEnergyIN">[1]EUwideConstants!$B$54</definedName>
    <definedName name="EUconst_SumNonSustBioCO2">[1]EUwideConstants!$B$53</definedName>
    <definedName name="EUconst_t">[1]EUwideConstants!$B$32</definedName>
    <definedName name="EUconst_tCO2pkNm3">[1]EUwideConstants!$B$37</definedName>
    <definedName name="EUconst_tCO2pt">[1]EUwideConstants!$B$35</definedName>
    <definedName name="EUconst_tCO2pTJ">[1]EUwideConstants!$B$36</definedName>
    <definedName name="EUconst_tCO2pTJOrtCO2pt">[1]EUwideConstants!$B$44:$D$44</definedName>
    <definedName name="EUconst_tCpkNm3">[1]EUwideConstants!$B$41</definedName>
    <definedName name="EUconst_tCpt">[1]EUwideConstants!$B$40</definedName>
    <definedName name="EUconst_tCptOrtCpkNm3">[1]EUwideConstants!$B$45:$D$45</definedName>
    <definedName name="EUConst_TierActivityListNames">[1]EUwideConstants!$Q$311:$Q$380</definedName>
    <definedName name="EUconst_TJ">[1]EUwideConstants!$B$30</definedName>
    <definedName name="EUconst_torkNm3">[1]EUwideConstants!$B$42:$C$42</definedName>
    <definedName name="EUconst_torkNm3orNA">[1]EUwideConstants!$B$43:$D$43</definedName>
    <definedName name="EUconst_TrueFalse">[1]EUwideConstants!$B$2:$C$2</definedName>
    <definedName name="EUconst_Unit">[1]EUwideConstants!$B$18</definedName>
    <definedName name="EUconst_Value">[1]EUwideConstants!$B$17</definedName>
    <definedName name="JUMP_6d">[1]B_InstallationDescription!$D$150</definedName>
    <definedName name="JUMP_F2_Top">Fb_AnnexXa!$C$6</definedName>
    <definedName name="MeasurementTiers">[1]EUwideConstants!$A$203:$A$206</definedName>
    <definedName name="MSPara_BatchReportingMandatory">[1]MSParameters!$B$8</definedName>
    <definedName name="MSPara_CalcFactors">[1]MSParameters!$C$105:$U$105</definedName>
    <definedName name="MSPara_CalcFactorsMatrix">[1]MSParameters!$C$106:$U$234</definedName>
    <definedName name="MSPara_CategoryAddress">[1]MSParameters!$E$18:$E$88</definedName>
    <definedName name="MSPara_CategoryMatrix">[1]MSParameters!$G$18:$DB$88</definedName>
    <definedName name="MSPara_CRFMandatory">[1]MSParameters!$B$6</definedName>
    <definedName name="MSPara_IsFossil">[1]MSParameters!$K$106:$K$234</definedName>
    <definedName name="MSPara_NameOptional">[1]MSParameters!$J$106:$J$234</definedName>
    <definedName name="MSPara_PFCMethA">[1]MSParameters!$C$239:$D$243</definedName>
    <definedName name="MSPara_PFCMethB">[1]MSParameters!$E$239:$F$243</definedName>
    <definedName name="MSPara_ProductionMandatory">[1]MSParameters!$B$7</definedName>
    <definedName name="MSPara_SourceStreamCategory">[1]MSParameters!$A$106:$A$234</definedName>
    <definedName name="NCVTiers">[1]EUwideConstants!$A$238:$A$243</definedName>
    <definedName name="PFCCellTypes">[1]EUwideConstants!$A$172:$A$175</definedName>
    <definedName name="PFCTiers">[1]EUwideConstants!$A$209:$A$210</definedName>
    <definedName name="PFCUnits">[1]EUwideConstants!$A$178:$A$184</definedName>
    <definedName name="RFNBOTiers">[1]EUwideConstants!$A$221:$A$222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217" i="1" l="1"/>
  <c r="H2128" i="1"/>
  <c r="H2039" i="1"/>
  <c r="H1950" i="1"/>
  <c r="H1861" i="1"/>
  <c r="H1772" i="1"/>
  <c r="H1683" i="1"/>
  <c r="H1594" i="1"/>
  <c r="H1505" i="1"/>
  <c r="H1416" i="1"/>
  <c r="H1327" i="1"/>
  <c r="H1238" i="1"/>
  <c r="H1149" i="1"/>
  <c r="H1060" i="1"/>
  <c r="H971" i="1"/>
  <c r="H882" i="1"/>
  <c r="H793" i="1"/>
  <c r="H704" i="1"/>
  <c r="H615" i="1"/>
  <c r="H526" i="1"/>
  <c r="H437" i="1"/>
  <c r="H348" i="1"/>
  <c r="H259" i="1"/>
  <c r="H170" i="1"/>
  <c r="E1085" i="1"/>
  <c r="E996" i="1"/>
  <c r="E907" i="1"/>
  <c r="E818" i="1"/>
  <c r="E729" i="1"/>
  <c r="E640" i="1"/>
  <c r="E551" i="1"/>
  <c r="E462" i="1"/>
  <c r="E373" i="1"/>
  <c r="E284" i="1"/>
  <c r="E195" i="1"/>
  <c r="E106" i="1"/>
  <c r="H85" i="1"/>
  <c r="E2221" i="1"/>
  <c r="E2153" i="1"/>
  <c r="E2132" i="1"/>
  <c r="E2064" i="1"/>
  <c r="E2043" i="1"/>
  <c r="E1975" i="1"/>
  <c r="E1954" i="1"/>
  <c r="E1886" i="1"/>
  <c r="E1865" i="1"/>
  <c r="E1797" i="1"/>
  <c r="E1776" i="1"/>
  <c r="E1708" i="1"/>
  <c r="E1687" i="1"/>
  <c r="E1619" i="1"/>
  <c r="E1598" i="1"/>
  <c r="E1530" i="1"/>
  <c r="E1509" i="1"/>
  <c r="E1420" i="1"/>
  <c r="E1352" i="1"/>
  <c r="E1331" i="1"/>
  <c r="E1263" i="1"/>
  <c r="E1174" i="1"/>
  <c r="E1153" i="1"/>
  <c r="E1064" i="1"/>
  <c r="E975" i="1"/>
  <c r="E886" i="1"/>
  <c r="E797" i="1"/>
  <c r="E708" i="1"/>
  <c r="E530" i="1"/>
  <c r="E441" i="1"/>
  <c r="E352" i="1"/>
  <c r="E174" i="1"/>
  <c r="E85" i="1"/>
  <c r="E17" i="1"/>
  <c r="P2137" i="1"/>
  <c r="P2048" i="1"/>
  <c r="P1959" i="1"/>
  <c r="P1870" i="1"/>
  <c r="P1781" i="1"/>
  <c r="P1692" i="1"/>
  <c r="P1603" i="1"/>
  <c r="P1514" i="1"/>
  <c r="P1425" i="1"/>
  <c r="P1336" i="1"/>
  <c r="P1247" i="1"/>
  <c r="P1158" i="1"/>
  <c r="P1069" i="1"/>
  <c r="P980" i="1"/>
  <c r="P891" i="1"/>
  <c r="P802" i="1"/>
  <c r="P713" i="1"/>
  <c r="P624" i="1"/>
  <c r="P535" i="1"/>
  <c r="P446" i="1"/>
  <c r="P357" i="1"/>
  <c r="P268" i="1"/>
  <c r="P2226" i="1"/>
  <c r="H2131" i="1"/>
  <c r="H84" i="1"/>
  <c r="H81" i="1"/>
  <c r="F88" i="1"/>
  <c r="P179" i="1"/>
  <c r="P90" i="1"/>
  <c r="B1143" i="2"/>
  <c r="B1145" i="2"/>
  <c r="B1146" i="2"/>
  <c r="B1147" i="2"/>
  <c r="C6" i="1"/>
  <c r="D8" i="1"/>
  <c r="D10" i="1"/>
  <c r="A13" i="1"/>
  <c r="E15" i="1"/>
  <c r="E16" i="1"/>
  <c r="E20" i="1"/>
  <c r="V21" i="1"/>
  <c r="V22" i="1"/>
  <c r="F42" i="1" s="1"/>
  <c r="V23" i="1"/>
  <c r="G42" i="1" s="1"/>
  <c r="V24" i="1"/>
  <c r="H42" i="1" s="1"/>
  <c r="V25" i="1"/>
  <c r="I42" i="1" s="1"/>
  <c r="ES90" i="1" s="1"/>
  <c r="V26" i="1"/>
  <c r="J42" i="1" s="1"/>
  <c r="V27" i="1"/>
  <c r="K42" i="1" s="1"/>
  <c r="EU54" i="1" s="1"/>
  <c r="V28" i="1"/>
  <c r="L42" i="1" s="1"/>
  <c r="V29" i="1"/>
  <c r="M42" i="1" s="1"/>
  <c r="CV54" i="1" s="1"/>
  <c r="V30" i="1"/>
  <c r="N42" i="1" s="1"/>
  <c r="E32" i="1"/>
  <c r="E33" i="1"/>
  <c r="F34" i="1"/>
  <c r="G34" i="1"/>
  <c r="F35" i="1"/>
  <c r="G35" i="1"/>
  <c r="E36" i="1"/>
  <c r="G36" i="1"/>
  <c r="G37" i="1"/>
  <c r="F38" i="1"/>
  <c r="G38" i="1"/>
  <c r="F39" i="1"/>
  <c r="G39" i="1"/>
  <c r="E41" i="1"/>
  <c r="O41" i="1"/>
  <c r="P41" i="1"/>
  <c r="Q41" i="1"/>
  <c r="E42" i="1"/>
  <c r="DR42" i="1"/>
  <c r="U43" i="1"/>
  <c r="X43" i="1"/>
  <c r="AY43" i="1" s="1"/>
  <c r="AZ43" i="1" s="1"/>
  <c r="BA43" i="1" s="1"/>
  <c r="BK43" i="1"/>
  <c r="BL43" i="1"/>
  <c r="BM43" i="1"/>
  <c r="BN43" i="1"/>
  <c r="BO43" i="1"/>
  <c r="BP43" i="1"/>
  <c r="BQ43" i="1"/>
  <c r="BR43" i="1"/>
  <c r="DR43" i="1"/>
  <c r="DU43" i="1"/>
  <c r="DT67" i="1" s="1"/>
  <c r="DV43" i="1"/>
  <c r="DW43" i="1"/>
  <c r="DX43" i="1"/>
  <c r="DY43" i="1"/>
  <c r="DZ43" i="1"/>
  <c r="EA43" i="1"/>
  <c r="EB43" i="1"/>
  <c r="Q44" i="1"/>
  <c r="V44" i="1" s="1"/>
  <c r="U44" i="1"/>
  <c r="AL56" i="1" s="1"/>
  <c r="BL44" i="1"/>
  <c r="BM44" i="1"/>
  <c r="BN44" i="1"/>
  <c r="BO44" i="1"/>
  <c r="BP44" i="1"/>
  <c r="BQ44" i="1"/>
  <c r="BR44" i="1"/>
  <c r="DR44" i="1"/>
  <c r="DV44" i="1"/>
  <c r="DW44" i="1"/>
  <c r="DX44" i="1"/>
  <c r="DY44" i="1"/>
  <c r="DZ44" i="1"/>
  <c r="EA44" i="1"/>
  <c r="EB44" i="1"/>
  <c r="Q45" i="1"/>
  <c r="V45" i="1" s="1"/>
  <c r="U45" i="1"/>
  <c r="AR57" i="1" s="1"/>
  <c r="BM45" i="1"/>
  <c r="BN45" i="1"/>
  <c r="BO45" i="1"/>
  <c r="BP45" i="1"/>
  <c r="BQ45" i="1"/>
  <c r="BR45" i="1"/>
  <c r="DR45" i="1"/>
  <c r="DW45" i="1"/>
  <c r="DX45" i="1"/>
  <c r="DY45" i="1"/>
  <c r="DZ45" i="1"/>
  <c r="EA45" i="1"/>
  <c r="EB45" i="1"/>
  <c r="Q46" i="1"/>
  <c r="V46" i="1" s="1"/>
  <c r="W46" i="1" s="1"/>
  <c r="U46" i="1"/>
  <c r="BN46" i="1"/>
  <c r="BO46" i="1"/>
  <c r="BP46" i="1"/>
  <c r="BQ46" i="1"/>
  <c r="BR46" i="1"/>
  <c r="DR46" i="1"/>
  <c r="DX46" i="1"/>
  <c r="DY46" i="1"/>
  <c r="DZ46" i="1"/>
  <c r="EA46" i="1"/>
  <c r="EB46" i="1"/>
  <c r="Q47" i="1"/>
  <c r="V47" i="1" s="1"/>
  <c r="U47" i="1"/>
  <c r="AR59" i="1" s="1"/>
  <c r="BO47" i="1"/>
  <c r="BP47" i="1"/>
  <c r="BQ47" i="1"/>
  <c r="BR47" i="1"/>
  <c r="DR47" i="1"/>
  <c r="DY47" i="1"/>
  <c r="DZ47" i="1"/>
  <c r="EA47" i="1"/>
  <c r="EB47" i="1"/>
  <c r="Q48" i="1"/>
  <c r="V48" i="1" s="1"/>
  <c r="U48" i="1"/>
  <c r="BP48" i="1"/>
  <c r="BQ48" i="1"/>
  <c r="BR48" i="1"/>
  <c r="DR48" i="1"/>
  <c r="DZ48" i="1"/>
  <c r="EA48" i="1"/>
  <c r="EB48" i="1"/>
  <c r="Q49" i="1"/>
  <c r="V49" i="1" s="1"/>
  <c r="U49" i="1"/>
  <c r="BQ49" i="1"/>
  <c r="BR49" i="1"/>
  <c r="DR49" i="1"/>
  <c r="EA49" i="1"/>
  <c r="EB49" i="1"/>
  <c r="Q50" i="1"/>
  <c r="V50" i="1" s="1"/>
  <c r="U50" i="1"/>
  <c r="BR50" i="1"/>
  <c r="DR50" i="1"/>
  <c r="EB50" i="1"/>
  <c r="AY55" i="1"/>
  <c r="DT55" i="1"/>
  <c r="DU55" i="1"/>
  <c r="DV55" i="1"/>
  <c r="DW55" i="1"/>
  <c r="DX55" i="1"/>
  <c r="DY55" i="1"/>
  <c r="DZ55" i="1"/>
  <c r="EA55" i="1"/>
  <c r="EB55" i="1"/>
  <c r="EC55" i="1"/>
  <c r="ED55" i="1"/>
  <c r="EE55" i="1"/>
  <c r="EF55" i="1"/>
  <c r="EG55" i="1"/>
  <c r="EH55" i="1"/>
  <c r="EI55" i="1"/>
  <c r="EJ55" i="1"/>
  <c r="EK55" i="1"/>
  <c r="EL55" i="1"/>
  <c r="EM55" i="1"/>
  <c r="EN55" i="1"/>
  <c r="EO55" i="1"/>
  <c r="EP55" i="1"/>
  <c r="EQ55" i="1"/>
  <c r="ER55" i="1"/>
  <c r="ES55" i="1"/>
  <c r="ET55" i="1"/>
  <c r="EU55" i="1"/>
  <c r="EV55" i="1"/>
  <c r="EW55" i="1"/>
  <c r="EX55" i="1"/>
  <c r="EY55" i="1"/>
  <c r="EZ55" i="1"/>
  <c r="FA55" i="1"/>
  <c r="FB55" i="1"/>
  <c r="FC55" i="1"/>
  <c r="FD55" i="1"/>
  <c r="FE55" i="1"/>
  <c r="FF55" i="1"/>
  <c r="FG55" i="1"/>
  <c r="FH55" i="1"/>
  <c r="FI55" i="1"/>
  <c r="FJ55" i="1"/>
  <c r="FK55" i="1"/>
  <c r="FL55" i="1"/>
  <c r="FM55" i="1"/>
  <c r="FN55" i="1"/>
  <c r="FO55" i="1"/>
  <c r="FP55" i="1"/>
  <c r="FQ55" i="1"/>
  <c r="FR55" i="1"/>
  <c r="FS55" i="1"/>
  <c r="FT55" i="1"/>
  <c r="FU55" i="1"/>
  <c r="FV55" i="1"/>
  <c r="FW55" i="1"/>
  <c r="FX55" i="1"/>
  <c r="FY55" i="1"/>
  <c r="FZ55" i="1"/>
  <c r="GA55" i="1"/>
  <c r="GB55" i="1"/>
  <c r="GC55" i="1"/>
  <c r="GD55" i="1"/>
  <c r="GE55" i="1"/>
  <c r="GF55" i="1"/>
  <c r="GG55" i="1"/>
  <c r="GH55" i="1"/>
  <c r="GI55" i="1"/>
  <c r="GJ55" i="1"/>
  <c r="GK55" i="1"/>
  <c r="GL55" i="1"/>
  <c r="AR56" i="1"/>
  <c r="AS56" i="1"/>
  <c r="DU56" i="1"/>
  <c r="DV56" i="1"/>
  <c r="DW56" i="1"/>
  <c r="DX56" i="1"/>
  <c r="DY56" i="1"/>
  <c r="DZ56" i="1"/>
  <c r="EA56" i="1"/>
  <c r="EB56" i="1"/>
  <c r="EC56" i="1"/>
  <c r="ED56" i="1"/>
  <c r="EE56" i="1"/>
  <c r="EF56" i="1"/>
  <c r="EG56" i="1"/>
  <c r="EH56" i="1"/>
  <c r="EI56" i="1"/>
  <c r="EJ56" i="1"/>
  <c r="EK56" i="1"/>
  <c r="EL56" i="1"/>
  <c r="EM56" i="1"/>
  <c r="EN56" i="1"/>
  <c r="EO56" i="1"/>
  <c r="EP56" i="1"/>
  <c r="EQ56" i="1"/>
  <c r="ER56" i="1"/>
  <c r="ES56" i="1"/>
  <c r="ET56" i="1"/>
  <c r="EU56" i="1"/>
  <c r="EV56" i="1"/>
  <c r="EW56" i="1"/>
  <c r="EX56" i="1"/>
  <c r="EY56" i="1"/>
  <c r="EZ56" i="1"/>
  <c r="FA56" i="1"/>
  <c r="FB56" i="1"/>
  <c r="FC56" i="1"/>
  <c r="FD56" i="1"/>
  <c r="FE56" i="1"/>
  <c r="FF56" i="1"/>
  <c r="FG56" i="1"/>
  <c r="FH56" i="1"/>
  <c r="FI56" i="1"/>
  <c r="FJ56" i="1"/>
  <c r="FK56" i="1"/>
  <c r="FL56" i="1"/>
  <c r="FM56" i="1"/>
  <c r="FN56" i="1"/>
  <c r="FO56" i="1"/>
  <c r="FP56" i="1"/>
  <c r="FQ56" i="1"/>
  <c r="FR56" i="1"/>
  <c r="FS56" i="1"/>
  <c r="FT56" i="1"/>
  <c r="FU56" i="1"/>
  <c r="FV56" i="1"/>
  <c r="FW56" i="1"/>
  <c r="FX56" i="1"/>
  <c r="FY56" i="1"/>
  <c r="FZ56" i="1"/>
  <c r="GA56" i="1"/>
  <c r="GB56" i="1"/>
  <c r="GC56" i="1"/>
  <c r="GD56" i="1"/>
  <c r="GE56" i="1"/>
  <c r="GF56" i="1"/>
  <c r="GG56" i="1"/>
  <c r="GH56" i="1"/>
  <c r="GI56" i="1"/>
  <c r="GJ56" i="1"/>
  <c r="GK56" i="1"/>
  <c r="GL56" i="1"/>
  <c r="EE57" i="1"/>
  <c r="EF57" i="1"/>
  <c r="EG57" i="1"/>
  <c r="EH57" i="1"/>
  <c r="EI57" i="1"/>
  <c r="EJ57" i="1"/>
  <c r="EK57" i="1"/>
  <c r="EL57" i="1"/>
  <c r="EM57" i="1"/>
  <c r="EN57" i="1"/>
  <c r="EO57" i="1"/>
  <c r="EP57" i="1"/>
  <c r="EQ57" i="1"/>
  <c r="ER57" i="1"/>
  <c r="ES57" i="1"/>
  <c r="ET57" i="1"/>
  <c r="EU57" i="1"/>
  <c r="EV57" i="1"/>
  <c r="EW57" i="1"/>
  <c r="EX57" i="1"/>
  <c r="EY57" i="1"/>
  <c r="EZ57" i="1"/>
  <c r="FA57" i="1"/>
  <c r="FB57" i="1"/>
  <c r="FC57" i="1"/>
  <c r="FD57" i="1"/>
  <c r="FE57" i="1"/>
  <c r="FF57" i="1"/>
  <c r="FG57" i="1"/>
  <c r="FH57" i="1"/>
  <c r="FI57" i="1"/>
  <c r="FJ57" i="1"/>
  <c r="FK57" i="1"/>
  <c r="FL57" i="1"/>
  <c r="FM57" i="1"/>
  <c r="FN57" i="1"/>
  <c r="FO57" i="1"/>
  <c r="FP57" i="1"/>
  <c r="FQ57" i="1"/>
  <c r="FR57" i="1"/>
  <c r="FS57" i="1"/>
  <c r="FT57" i="1"/>
  <c r="FU57" i="1"/>
  <c r="FV57" i="1"/>
  <c r="FW57" i="1"/>
  <c r="FX57" i="1"/>
  <c r="FY57" i="1"/>
  <c r="FZ57" i="1"/>
  <c r="GA57" i="1"/>
  <c r="GB57" i="1"/>
  <c r="GC57" i="1"/>
  <c r="GD57" i="1"/>
  <c r="GE57" i="1"/>
  <c r="GF57" i="1"/>
  <c r="GG57" i="1"/>
  <c r="GH57" i="1"/>
  <c r="GI57" i="1"/>
  <c r="GJ57" i="1"/>
  <c r="GK57" i="1"/>
  <c r="GL57" i="1"/>
  <c r="AL58" i="1"/>
  <c r="AM58" i="1"/>
  <c r="AN58" i="1"/>
  <c r="AO58" i="1"/>
  <c r="AP58" i="1"/>
  <c r="AQ58" i="1"/>
  <c r="AR58" i="1"/>
  <c r="AS58" i="1"/>
  <c r="AT58" i="1"/>
  <c r="AU58" i="1"/>
  <c r="EO58" i="1"/>
  <c r="EP58" i="1"/>
  <c r="EQ58" i="1"/>
  <c r="ER58" i="1"/>
  <c r="ES58" i="1"/>
  <c r="ET58" i="1"/>
  <c r="EU58" i="1"/>
  <c r="EV58" i="1"/>
  <c r="EW58" i="1"/>
  <c r="EX58" i="1"/>
  <c r="EY58" i="1"/>
  <c r="EZ58" i="1"/>
  <c r="FA58" i="1"/>
  <c r="FB58" i="1"/>
  <c r="FC58" i="1"/>
  <c r="FD58" i="1"/>
  <c r="FE58" i="1"/>
  <c r="FF58" i="1"/>
  <c r="FG58" i="1"/>
  <c r="FH58" i="1"/>
  <c r="FI58" i="1"/>
  <c r="FJ58" i="1"/>
  <c r="FK58" i="1"/>
  <c r="FL58" i="1"/>
  <c r="FM58" i="1"/>
  <c r="FN58" i="1"/>
  <c r="FO58" i="1"/>
  <c r="FP58" i="1"/>
  <c r="FQ58" i="1"/>
  <c r="FR58" i="1"/>
  <c r="FS58" i="1"/>
  <c r="FT58" i="1"/>
  <c r="FU58" i="1"/>
  <c r="FV58" i="1"/>
  <c r="FW58" i="1"/>
  <c r="FX58" i="1"/>
  <c r="FY58" i="1"/>
  <c r="FZ58" i="1"/>
  <c r="GA58" i="1"/>
  <c r="GB58" i="1"/>
  <c r="GC58" i="1"/>
  <c r="GD58" i="1"/>
  <c r="GE58" i="1"/>
  <c r="GF58" i="1"/>
  <c r="GG58" i="1"/>
  <c r="GH58" i="1"/>
  <c r="GI58" i="1"/>
  <c r="GJ58" i="1"/>
  <c r="GK58" i="1"/>
  <c r="GL58" i="1"/>
  <c r="AP59" i="1"/>
  <c r="EY59" i="1"/>
  <c r="EZ59" i="1"/>
  <c r="FA59" i="1"/>
  <c r="FB59" i="1"/>
  <c r="FC59" i="1"/>
  <c r="FD59" i="1"/>
  <c r="FE59" i="1"/>
  <c r="FF59" i="1"/>
  <c r="FG59" i="1"/>
  <c r="FH59" i="1"/>
  <c r="FI59" i="1"/>
  <c r="FJ59" i="1"/>
  <c r="FK59" i="1"/>
  <c r="FL59" i="1"/>
  <c r="FM59" i="1"/>
  <c r="FN59" i="1"/>
  <c r="FO59" i="1"/>
  <c r="FP59" i="1"/>
  <c r="FQ59" i="1"/>
  <c r="FR59" i="1"/>
  <c r="FS59" i="1"/>
  <c r="FT59" i="1"/>
  <c r="FU59" i="1"/>
  <c r="FV59" i="1"/>
  <c r="FW59" i="1"/>
  <c r="FX59" i="1"/>
  <c r="FY59" i="1"/>
  <c r="FZ59" i="1"/>
  <c r="GA59" i="1"/>
  <c r="GB59" i="1"/>
  <c r="GC59" i="1"/>
  <c r="GD59" i="1"/>
  <c r="GE59" i="1"/>
  <c r="GF59" i="1"/>
  <c r="GG59" i="1"/>
  <c r="GH59" i="1"/>
  <c r="GI59" i="1"/>
  <c r="GJ59" i="1"/>
  <c r="GK59" i="1"/>
  <c r="GL59" i="1"/>
  <c r="AL60" i="1"/>
  <c r="AM60" i="1"/>
  <c r="AN60" i="1"/>
  <c r="AO60" i="1"/>
  <c r="AP60" i="1"/>
  <c r="AQ60" i="1"/>
  <c r="AR60" i="1"/>
  <c r="AS60" i="1"/>
  <c r="AT60" i="1"/>
  <c r="AU60" i="1"/>
  <c r="FI60" i="1"/>
  <c r="FJ60" i="1"/>
  <c r="FK60" i="1"/>
  <c r="FL60" i="1"/>
  <c r="FM60" i="1"/>
  <c r="FN60" i="1"/>
  <c r="FO60" i="1"/>
  <c r="FP60" i="1"/>
  <c r="FQ60" i="1"/>
  <c r="FR60" i="1"/>
  <c r="FS60" i="1"/>
  <c r="FT60" i="1"/>
  <c r="FU60" i="1"/>
  <c r="FV60" i="1"/>
  <c r="FW60" i="1"/>
  <c r="FX60" i="1"/>
  <c r="FY60" i="1"/>
  <c r="FZ60" i="1"/>
  <c r="GA60" i="1"/>
  <c r="GB60" i="1"/>
  <c r="GC60" i="1"/>
  <c r="GD60" i="1"/>
  <c r="GE60" i="1"/>
  <c r="GF60" i="1"/>
  <c r="GG60" i="1"/>
  <c r="GH60" i="1"/>
  <c r="GI60" i="1"/>
  <c r="GJ60" i="1"/>
  <c r="GK60" i="1"/>
  <c r="GL60" i="1"/>
  <c r="AL61" i="1"/>
  <c r="AM61" i="1"/>
  <c r="AN61" i="1"/>
  <c r="AO61" i="1"/>
  <c r="AP61" i="1"/>
  <c r="AQ61" i="1"/>
  <c r="AR61" i="1"/>
  <c r="AS61" i="1"/>
  <c r="AT61" i="1"/>
  <c r="AU61" i="1"/>
  <c r="FS61" i="1"/>
  <c r="FT61" i="1"/>
  <c r="FU61" i="1"/>
  <c r="FV61" i="1"/>
  <c r="FW61" i="1"/>
  <c r="FX61" i="1"/>
  <c r="FY61" i="1"/>
  <c r="FZ61" i="1"/>
  <c r="GA61" i="1"/>
  <c r="GB61" i="1"/>
  <c r="GC61" i="1"/>
  <c r="GD61" i="1"/>
  <c r="GE61" i="1"/>
  <c r="GF61" i="1"/>
  <c r="GG61" i="1"/>
  <c r="GH61" i="1"/>
  <c r="GI61" i="1"/>
  <c r="GJ61" i="1"/>
  <c r="GK61" i="1"/>
  <c r="GL61" i="1"/>
  <c r="AL62" i="1"/>
  <c r="AM62" i="1"/>
  <c r="AN62" i="1"/>
  <c r="AO62" i="1"/>
  <c r="AP62" i="1"/>
  <c r="AQ62" i="1"/>
  <c r="AR62" i="1"/>
  <c r="AS62" i="1"/>
  <c r="AT62" i="1"/>
  <c r="AU62" i="1"/>
  <c r="GC62" i="1"/>
  <c r="GD62" i="1"/>
  <c r="GE62" i="1"/>
  <c r="GF62" i="1"/>
  <c r="GG62" i="1"/>
  <c r="GH62" i="1"/>
  <c r="GI62" i="1"/>
  <c r="GJ62" i="1"/>
  <c r="GK62" i="1"/>
  <c r="GL62" i="1"/>
  <c r="EB66" i="1"/>
  <c r="ET66" i="1"/>
  <c r="EX66" i="1"/>
  <c r="FG66" i="1"/>
  <c r="GJ66" i="1"/>
  <c r="HH66" i="1"/>
  <c r="HK66" i="1"/>
  <c r="HL66" i="1"/>
  <c r="E76" i="1"/>
  <c r="E77" i="1"/>
  <c r="E78" i="1"/>
  <c r="E81" i="1"/>
  <c r="E82" i="1"/>
  <c r="H82" i="1"/>
  <c r="E83" i="1"/>
  <c r="U83" i="1"/>
  <c r="H90" i="1"/>
  <c r="N92" i="1" s="1"/>
  <c r="I90" i="1"/>
  <c r="J90" i="1"/>
  <c r="N94" i="1" s="1"/>
  <c r="K90" i="1"/>
  <c r="N95" i="1" s="1"/>
  <c r="L90" i="1"/>
  <c r="N96" i="1" s="1"/>
  <c r="N90" i="1"/>
  <c r="EC90" i="1"/>
  <c r="EJ90" i="1"/>
  <c r="EN90" i="1"/>
  <c r="FE90" i="1"/>
  <c r="FX90" i="1"/>
  <c r="GB90" i="1"/>
  <c r="O92" i="1"/>
  <c r="H93" i="1"/>
  <c r="I93" i="1"/>
  <c r="J93" i="1"/>
  <c r="K93" i="1"/>
  <c r="L93" i="1"/>
  <c r="N93" i="1"/>
  <c r="O93" i="1"/>
  <c r="H94" i="1"/>
  <c r="I94" i="1"/>
  <c r="J94" i="1"/>
  <c r="K94" i="1"/>
  <c r="L94" i="1"/>
  <c r="O94" i="1"/>
  <c r="H95" i="1"/>
  <c r="I95" i="1"/>
  <c r="J95" i="1"/>
  <c r="K95" i="1"/>
  <c r="L95" i="1"/>
  <c r="O95" i="1"/>
  <c r="H96" i="1"/>
  <c r="I96" i="1"/>
  <c r="J96" i="1"/>
  <c r="K96" i="1"/>
  <c r="L96" i="1"/>
  <c r="O96" i="1"/>
  <c r="H97" i="1"/>
  <c r="I97" i="1"/>
  <c r="J97" i="1"/>
  <c r="K97" i="1"/>
  <c r="L97" i="1"/>
  <c r="H98" i="1"/>
  <c r="I98" i="1"/>
  <c r="J98" i="1"/>
  <c r="K98" i="1"/>
  <c r="L98" i="1"/>
  <c r="A102" i="1"/>
  <c r="C102" i="1"/>
  <c r="C191" i="1" s="1"/>
  <c r="C280" i="1" s="1"/>
  <c r="C369" i="1" s="1"/>
  <c r="C458" i="1" s="1"/>
  <c r="C547" i="1" s="1"/>
  <c r="C636" i="1" s="1"/>
  <c r="C725" i="1" s="1"/>
  <c r="C814" i="1" s="1"/>
  <c r="C903" i="1" s="1"/>
  <c r="C992" i="1" s="1"/>
  <c r="C1081" i="1" s="1"/>
  <c r="C1170" i="1" s="1"/>
  <c r="C1259" i="1" s="1"/>
  <c r="C1348" i="1" s="1"/>
  <c r="C1437" i="1" s="1"/>
  <c r="C1526" i="1" s="1"/>
  <c r="U102" i="1"/>
  <c r="E104" i="1"/>
  <c r="E105" i="1"/>
  <c r="E109" i="1"/>
  <c r="V110" i="1"/>
  <c r="E131" i="1" s="1"/>
  <c r="V111" i="1"/>
  <c r="V112" i="1"/>
  <c r="G131" i="1" s="1"/>
  <c r="V113" i="1"/>
  <c r="H131" i="1" s="1"/>
  <c r="V114" i="1"/>
  <c r="V115" i="1"/>
  <c r="J131" i="1" s="1"/>
  <c r="CS143" i="1" s="1"/>
  <c r="V116" i="1"/>
  <c r="K131" i="1" s="1"/>
  <c r="V117" i="1"/>
  <c r="L131" i="1" s="1"/>
  <c r="EL179" i="1" s="1"/>
  <c r="V118" i="1"/>
  <c r="M131" i="1" s="1"/>
  <c r="AT143" i="1" s="1"/>
  <c r="V119" i="1"/>
  <c r="N131" i="1" s="1"/>
  <c r="GB155" i="1" s="1"/>
  <c r="E121" i="1"/>
  <c r="E122" i="1"/>
  <c r="F123" i="1"/>
  <c r="G123" i="1"/>
  <c r="F124" i="1"/>
  <c r="G124" i="1"/>
  <c r="E125" i="1"/>
  <c r="G125" i="1"/>
  <c r="G126" i="1"/>
  <c r="F127" i="1"/>
  <c r="G127" i="1"/>
  <c r="F128" i="1"/>
  <c r="G128" i="1"/>
  <c r="E130" i="1"/>
  <c r="O130" i="1"/>
  <c r="P130" i="1"/>
  <c r="Q130" i="1"/>
  <c r="F131" i="1"/>
  <c r="I131" i="1"/>
  <c r="AB131" i="1"/>
  <c r="DR131" i="1"/>
  <c r="U132" i="1"/>
  <c r="X132" i="1"/>
  <c r="AY132" i="1" s="1"/>
  <c r="AZ132" i="1" s="1"/>
  <c r="BA132" i="1" s="1"/>
  <c r="BK132" i="1"/>
  <c r="BL132" i="1"/>
  <c r="BM132" i="1"/>
  <c r="BN132" i="1"/>
  <c r="BO132" i="1"/>
  <c r="BP132" i="1"/>
  <c r="BQ132" i="1"/>
  <c r="BR132" i="1"/>
  <c r="DR132" i="1"/>
  <c r="DU132" i="1"/>
  <c r="DT156" i="1" s="1"/>
  <c r="DT180" i="1" s="1"/>
  <c r="DV132" i="1"/>
  <c r="DW132" i="1"/>
  <c r="DX132" i="1"/>
  <c r="DY132" i="1"/>
  <c r="DZ132" i="1"/>
  <c r="EA132" i="1"/>
  <c r="EB132" i="1"/>
  <c r="Q133" i="1"/>
  <c r="V133" i="1" s="1"/>
  <c r="U133" i="1"/>
  <c r="AO145" i="1" s="1"/>
  <c r="BL133" i="1"/>
  <c r="BM133" i="1"/>
  <c r="BN133" i="1"/>
  <c r="BO133" i="1"/>
  <c r="BP133" i="1"/>
  <c r="BQ133" i="1"/>
  <c r="BR133" i="1"/>
  <c r="DR133" i="1"/>
  <c r="DV133" i="1"/>
  <c r="DW133" i="1"/>
  <c r="DX133" i="1"/>
  <c r="DY133" i="1"/>
  <c r="DZ133" i="1"/>
  <c r="EA133" i="1"/>
  <c r="EB133" i="1"/>
  <c r="Q134" i="1"/>
  <c r="V134" i="1" s="1"/>
  <c r="AU134" i="1" s="1"/>
  <c r="U134" i="1"/>
  <c r="BM134" i="1"/>
  <c r="BN134" i="1"/>
  <c r="BO134" i="1"/>
  <c r="BP134" i="1"/>
  <c r="BQ134" i="1"/>
  <c r="BR134" i="1"/>
  <c r="DR134" i="1"/>
  <c r="DW134" i="1"/>
  <c r="DX134" i="1"/>
  <c r="DY134" i="1"/>
  <c r="DZ134" i="1"/>
  <c r="EA134" i="1"/>
  <c r="EB134" i="1"/>
  <c r="Q135" i="1"/>
  <c r="U135" i="1"/>
  <c r="BN135" i="1"/>
  <c r="BO135" i="1"/>
  <c r="BP135" i="1"/>
  <c r="BQ135" i="1"/>
  <c r="BR135" i="1"/>
  <c r="DR135" i="1"/>
  <c r="DX135" i="1"/>
  <c r="DY135" i="1"/>
  <c r="DZ135" i="1"/>
  <c r="EA135" i="1"/>
  <c r="EB135" i="1"/>
  <c r="Q136" i="1"/>
  <c r="U136" i="1"/>
  <c r="AU148" i="1" s="1"/>
  <c r="BO136" i="1"/>
  <c r="BP136" i="1"/>
  <c r="BQ136" i="1"/>
  <c r="BR136" i="1"/>
  <c r="DR136" i="1"/>
  <c r="DY136" i="1"/>
  <c r="DZ136" i="1"/>
  <c r="EA136" i="1"/>
  <c r="EB136" i="1"/>
  <c r="Q137" i="1"/>
  <c r="U137" i="1"/>
  <c r="BP137" i="1"/>
  <c r="BQ137" i="1"/>
  <c r="BR137" i="1"/>
  <c r="DR137" i="1"/>
  <c r="DZ137" i="1"/>
  <c r="EA137" i="1"/>
  <c r="EB137" i="1"/>
  <c r="Q138" i="1"/>
  <c r="V138" i="1" s="1"/>
  <c r="U138" i="1"/>
  <c r="BQ138" i="1"/>
  <c r="BR138" i="1"/>
  <c r="DR138" i="1"/>
  <c r="EA138" i="1"/>
  <c r="EB138" i="1"/>
  <c r="Q139" i="1"/>
  <c r="V139" i="1" s="1"/>
  <c r="U139" i="1"/>
  <c r="BR139" i="1"/>
  <c r="DR139" i="1"/>
  <c r="EB139" i="1"/>
  <c r="AN143" i="1"/>
  <c r="AQ143" i="1"/>
  <c r="BL143" i="1"/>
  <c r="CF143" i="1"/>
  <c r="CI143" i="1"/>
  <c r="CL143" i="1"/>
  <c r="CR143" i="1"/>
  <c r="CZ143" i="1"/>
  <c r="DB143" i="1"/>
  <c r="DL143" i="1"/>
  <c r="DM143" i="1"/>
  <c r="DW143" i="1"/>
  <c r="DY143" i="1"/>
  <c r="DZ143" i="1"/>
  <c r="EI143" i="1"/>
  <c r="EJ143" i="1"/>
  <c r="EQ143" i="1"/>
  <c r="ES143" i="1"/>
  <c r="FC143" i="1"/>
  <c r="FD143" i="1"/>
  <c r="FK143" i="1"/>
  <c r="FM143" i="1"/>
  <c r="FN143" i="1"/>
  <c r="FX143" i="1"/>
  <c r="GE143" i="1"/>
  <c r="GH143" i="1"/>
  <c r="GV143" i="1"/>
  <c r="AY144" i="1"/>
  <c r="DT144" i="1"/>
  <c r="DU144" i="1"/>
  <c r="DV144" i="1"/>
  <c r="DW144" i="1"/>
  <c r="DX144" i="1"/>
  <c r="DY144" i="1"/>
  <c r="DZ144" i="1"/>
  <c r="EA144" i="1"/>
  <c r="EB144" i="1"/>
  <c r="EC144" i="1"/>
  <c r="ED144" i="1"/>
  <c r="EE144" i="1"/>
  <c r="EF144" i="1"/>
  <c r="EG144" i="1"/>
  <c r="EH144" i="1"/>
  <c r="EI144" i="1"/>
  <c r="EJ144" i="1"/>
  <c r="EK144" i="1"/>
  <c r="EL144" i="1"/>
  <c r="EM144" i="1"/>
  <c r="EN144" i="1"/>
  <c r="EO144" i="1"/>
  <c r="EP144" i="1"/>
  <c r="EQ144" i="1"/>
  <c r="ER144" i="1"/>
  <c r="ES144" i="1"/>
  <c r="ET144" i="1"/>
  <c r="EU144" i="1"/>
  <c r="EV144" i="1"/>
  <c r="EW144" i="1"/>
  <c r="EX144" i="1"/>
  <c r="EY144" i="1"/>
  <c r="EZ144" i="1"/>
  <c r="FA144" i="1"/>
  <c r="FB144" i="1"/>
  <c r="FC144" i="1"/>
  <c r="FD144" i="1"/>
  <c r="FE144" i="1"/>
  <c r="FF144" i="1"/>
  <c r="FG144" i="1"/>
  <c r="FH144" i="1"/>
  <c r="FI144" i="1"/>
  <c r="FJ144" i="1"/>
  <c r="FK144" i="1"/>
  <c r="FL144" i="1"/>
  <c r="FM144" i="1"/>
  <c r="FN144" i="1"/>
  <c r="FO144" i="1"/>
  <c r="FP144" i="1"/>
  <c r="FQ144" i="1"/>
  <c r="FR144" i="1"/>
  <c r="FS144" i="1"/>
  <c r="FT144" i="1"/>
  <c r="FU144" i="1"/>
  <c r="FV144" i="1"/>
  <c r="FW144" i="1"/>
  <c r="FX144" i="1"/>
  <c r="FY144" i="1"/>
  <c r="FZ144" i="1"/>
  <c r="GA144" i="1"/>
  <c r="GB144" i="1"/>
  <c r="GC144" i="1"/>
  <c r="GD144" i="1"/>
  <c r="GE144" i="1"/>
  <c r="GF144" i="1"/>
  <c r="GG144" i="1"/>
  <c r="GH144" i="1"/>
  <c r="GI144" i="1"/>
  <c r="GJ144" i="1"/>
  <c r="GK144" i="1"/>
  <c r="GL144" i="1"/>
  <c r="AL145" i="1"/>
  <c r="AM145" i="1"/>
  <c r="AN145" i="1"/>
  <c r="DU145" i="1"/>
  <c r="DV145" i="1"/>
  <c r="DW145" i="1"/>
  <c r="DX145" i="1"/>
  <c r="DY145" i="1"/>
  <c r="DZ145" i="1"/>
  <c r="EA145" i="1"/>
  <c r="EB145" i="1"/>
  <c r="EC145" i="1"/>
  <c r="ED145" i="1"/>
  <c r="EE145" i="1"/>
  <c r="EF145" i="1"/>
  <c r="EG145" i="1"/>
  <c r="EH145" i="1"/>
  <c r="EI145" i="1"/>
  <c r="EJ145" i="1"/>
  <c r="EK145" i="1"/>
  <c r="EL145" i="1"/>
  <c r="EM145" i="1"/>
  <c r="EN145" i="1"/>
  <c r="EO145" i="1"/>
  <c r="EP145" i="1"/>
  <c r="EQ145" i="1"/>
  <c r="ER145" i="1"/>
  <c r="ES145" i="1"/>
  <c r="ET145" i="1"/>
  <c r="EU145" i="1"/>
  <c r="EV145" i="1"/>
  <c r="EW145" i="1"/>
  <c r="EX145" i="1"/>
  <c r="EY145" i="1"/>
  <c r="EZ145" i="1"/>
  <c r="FA145" i="1"/>
  <c r="FB145" i="1"/>
  <c r="FC145" i="1"/>
  <c r="FD145" i="1"/>
  <c r="FE145" i="1"/>
  <c r="FF145" i="1"/>
  <c r="FG145" i="1"/>
  <c r="FH145" i="1"/>
  <c r="FI145" i="1"/>
  <c r="FJ145" i="1"/>
  <c r="FK145" i="1"/>
  <c r="FL145" i="1"/>
  <c r="FM145" i="1"/>
  <c r="FN145" i="1"/>
  <c r="FO145" i="1"/>
  <c r="FP145" i="1"/>
  <c r="FQ145" i="1"/>
  <c r="FR145" i="1"/>
  <c r="FS145" i="1"/>
  <c r="FT145" i="1"/>
  <c r="FU145" i="1"/>
  <c r="FV145" i="1"/>
  <c r="FW145" i="1"/>
  <c r="FX145" i="1"/>
  <c r="FY145" i="1"/>
  <c r="FZ145" i="1"/>
  <c r="GA145" i="1"/>
  <c r="GB145" i="1"/>
  <c r="GC145" i="1"/>
  <c r="GD145" i="1"/>
  <c r="GE145" i="1"/>
  <c r="GF145" i="1"/>
  <c r="GG145" i="1"/>
  <c r="GH145" i="1"/>
  <c r="GI145" i="1"/>
  <c r="GJ145" i="1"/>
  <c r="GK145" i="1"/>
  <c r="GL145" i="1"/>
  <c r="AL146" i="1"/>
  <c r="AM146" i="1"/>
  <c r="AN146" i="1"/>
  <c r="AO146" i="1"/>
  <c r="AP146" i="1"/>
  <c r="AQ146" i="1"/>
  <c r="AR146" i="1"/>
  <c r="AS146" i="1"/>
  <c r="AT146" i="1"/>
  <c r="AU146" i="1"/>
  <c r="EE146" i="1"/>
  <c r="EF146" i="1"/>
  <c r="EG146" i="1"/>
  <c r="EH146" i="1"/>
  <c r="EI146" i="1"/>
  <c r="EJ146" i="1"/>
  <c r="EK146" i="1"/>
  <c r="EL146" i="1"/>
  <c r="EM146" i="1"/>
  <c r="EN146" i="1"/>
  <c r="EO146" i="1"/>
  <c r="EP146" i="1"/>
  <c r="EQ146" i="1"/>
  <c r="ER146" i="1"/>
  <c r="ES146" i="1"/>
  <c r="ET146" i="1"/>
  <c r="EU146" i="1"/>
  <c r="EV146" i="1"/>
  <c r="EW146" i="1"/>
  <c r="EX146" i="1"/>
  <c r="EY146" i="1"/>
  <c r="EZ146" i="1"/>
  <c r="FA146" i="1"/>
  <c r="FB146" i="1"/>
  <c r="FC146" i="1"/>
  <c r="FD146" i="1"/>
  <c r="FE146" i="1"/>
  <c r="FF146" i="1"/>
  <c r="FG146" i="1"/>
  <c r="FH146" i="1"/>
  <c r="FI146" i="1"/>
  <c r="FJ146" i="1"/>
  <c r="FK146" i="1"/>
  <c r="FL146" i="1"/>
  <c r="FM146" i="1"/>
  <c r="FN146" i="1"/>
  <c r="FO146" i="1"/>
  <c r="FP146" i="1"/>
  <c r="FQ146" i="1"/>
  <c r="FR146" i="1"/>
  <c r="FS146" i="1"/>
  <c r="FT146" i="1"/>
  <c r="FU146" i="1"/>
  <c r="FV146" i="1"/>
  <c r="FW146" i="1"/>
  <c r="FX146" i="1"/>
  <c r="FY146" i="1"/>
  <c r="FZ146" i="1"/>
  <c r="GA146" i="1"/>
  <c r="GB146" i="1"/>
  <c r="GC146" i="1"/>
  <c r="GD146" i="1"/>
  <c r="GE146" i="1"/>
  <c r="GF146" i="1"/>
  <c r="GG146" i="1"/>
  <c r="GH146" i="1"/>
  <c r="GI146" i="1"/>
  <c r="GJ146" i="1"/>
  <c r="GK146" i="1"/>
  <c r="GL146" i="1"/>
  <c r="AL147" i="1"/>
  <c r="AM147" i="1"/>
  <c r="AN147" i="1"/>
  <c r="AO147" i="1"/>
  <c r="AP147" i="1"/>
  <c r="AQ147" i="1"/>
  <c r="AR147" i="1"/>
  <c r="AS147" i="1"/>
  <c r="AT147" i="1"/>
  <c r="AU147" i="1"/>
  <c r="EO147" i="1"/>
  <c r="EP147" i="1"/>
  <c r="EQ147" i="1"/>
  <c r="ER147" i="1"/>
  <c r="ES147" i="1"/>
  <c r="ET147" i="1"/>
  <c r="EU147" i="1"/>
  <c r="EV147" i="1"/>
  <c r="EW147" i="1"/>
  <c r="EX147" i="1"/>
  <c r="EY147" i="1"/>
  <c r="EZ147" i="1"/>
  <c r="FA147" i="1"/>
  <c r="FB147" i="1"/>
  <c r="FC147" i="1"/>
  <c r="FD147" i="1"/>
  <c r="FE147" i="1"/>
  <c r="FF147" i="1"/>
  <c r="FG147" i="1"/>
  <c r="FH147" i="1"/>
  <c r="FI147" i="1"/>
  <c r="FJ147" i="1"/>
  <c r="FK147" i="1"/>
  <c r="FL147" i="1"/>
  <c r="FM147" i="1"/>
  <c r="FN147" i="1"/>
  <c r="FO147" i="1"/>
  <c r="FP147" i="1"/>
  <c r="FQ147" i="1"/>
  <c r="FR147" i="1"/>
  <c r="FS147" i="1"/>
  <c r="FT147" i="1"/>
  <c r="FU147" i="1"/>
  <c r="FV147" i="1"/>
  <c r="FW147" i="1"/>
  <c r="FX147" i="1"/>
  <c r="FY147" i="1"/>
  <c r="FZ147" i="1"/>
  <c r="GA147" i="1"/>
  <c r="GB147" i="1"/>
  <c r="GC147" i="1"/>
  <c r="GD147" i="1"/>
  <c r="GE147" i="1"/>
  <c r="GF147" i="1"/>
  <c r="GG147" i="1"/>
  <c r="GH147" i="1"/>
  <c r="GI147" i="1"/>
  <c r="GJ147" i="1"/>
  <c r="GK147" i="1"/>
  <c r="GL147" i="1"/>
  <c r="AR148" i="1"/>
  <c r="AT148" i="1"/>
  <c r="EY148" i="1"/>
  <c r="EZ148" i="1"/>
  <c r="FA148" i="1"/>
  <c r="FB148" i="1"/>
  <c r="FC148" i="1"/>
  <c r="FD148" i="1"/>
  <c r="FE148" i="1"/>
  <c r="FF148" i="1"/>
  <c r="FG148" i="1"/>
  <c r="FH148" i="1"/>
  <c r="FI148" i="1"/>
  <c r="FJ148" i="1"/>
  <c r="FK148" i="1"/>
  <c r="FL148" i="1"/>
  <c r="FM148" i="1"/>
  <c r="FN148" i="1"/>
  <c r="FO148" i="1"/>
  <c r="FP148" i="1"/>
  <c r="FQ148" i="1"/>
  <c r="FR148" i="1"/>
  <c r="FS148" i="1"/>
  <c r="FT148" i="1"/>
  <c r="FU148" i="1"/>
  <c r="FV148" i="1"/>
  <c r="FW148" i="1"/>
  <c r="FX148" i="1"/>
  <c r="FY148" i="1"/>
  <c r="FZ148" i="1"/>
  <c r="GA148" i="1"/>
  <c r="GB148" i="1"/>
  <c r="GC148" i="1"/>
  <c r="GD148" i="1"/>
  <c r="GE148" i="1"/>
  <c r="GF148" i="1"/>
  <c r="GG148" i="1"/>
  <c r="GH148" i="1"/>
  <c r="GI148" i="1"/>
  <c r="GJ148" i="1"/>
  <c r="GK148" i="1"/>
  <c r="GL148" i="1"/>
  <c r="AL149" i="1"/>
  <c r="AM149" i="1"/>
  <c r="AN149" i="1"/>
  <c r="AO149" i="1"/>
  <c r="AP149" i="1"/>
  <c r="AQ149" i="1"/>
  <c r="AR149" i="1"/>
  <c r="AS149" i="1"/>
  <c r="AT149" i="1"/>
  <c r="AU149" i="1"/>
  <c r="FI149" i="1"/>
  <c r="FJ149" i="1"/>
  <c r="FK149" i="1"/>
  <c r="FL149" i="1"/>
  <c r="FM149" i="1"/>
  <c r="FN149" i="1"/>
  <c r="FO149" i="1"/>
  <c r="FP149" i="1"/>
  <c r="FQ149" i="1"/>
  <c r="FR149" i="1"/>
  <c r="FS149" i="1"/>
  <c r="FT149" i="1"/>
  <c r="FU149" i="1"/>
  <c r="FV149" i="1"/>
  <c r="FW149" i="1"/>
  <c r="FX149" i="1"/>
  <c r="FY149" i="1"/>
  <c r="FZ149" i="1"/>
  <c r="GA149" i="1"/>
  <c r="GB149" i="1"/>
  <c r="GC149" i="1"/>
  <c r="GD149" i="1"/>
  <c r="GE149" i="1"/>
  <c r="GF149" i="1"/>
  <c r="GG149" i="1"/>
  <c r="GH149" i="1"/>
  <c r="GI149" i="1"/>
  <c r="GJ149" i="1"/>
  <c r="GK149" i="1"/>
  <c r="GL149" i="1"/>
  <c r="AL150" i="1"/>
  <c r="AM150" i="1"/>
  <c r="AN150" i="1"/>
  <c r="AO150" i="1"/>
  <c r="AP150" i="1"/>
  <c r="AQ150" i="1"/>
  <c r="AR150" i="1"/>
  <c r="AS150" i="1"/>
  <c r="AT150" i="1"/>
  <c r="AU150" i="1"/>
  <c r="FS150" i="1"/>
  <c r="FT150" i="1"/>
  <c r="FU150" i="1"/>
  <c r="FV150" i="1"/>
  <c r="FW150" i="1"/>
  <c r="FX150" i="1"/>
  <c r="FY150" i="1"/>
  <c r="FZ150" i="1"/>
  <c r="GA150" i="1"/>
  <c r="GB150" i="1"/>
  <c r="GC150" i="1"/>
  <c r="GD150" i="1"/>
  <c r="GE150" i="1"/>
  <c r="GF150" i="1"/>
  <c r="GG150" i="1"/>
  <c r="GH150" i="1"/>
  <c r="GI150" i="1"/>
  <c r="GJ150" i="1"/>
  <c r="GK150" i="1"/>
  <c r="GL150" i="1"/>
  <c r="AL151" i="1"/>
  <c r="AM151" i="1"/>
  <c r="AN151" i="1"/>
  <c r="AO151" i="1"/>
  <c r="AP151" i="1"/>
  <c r="AQ151" i="1"/>
  <c r="AR151" i="1"/>
  <c r="AS151" i="1"/>
  <c r="AT151" i="1"/>
  <c r="AU151" i="1"/>
  <c r="GC151" i="1"/>
  <c r="GD151" i="1"/>
  <c r="GE151" i="1"/>
  <c r="GF151" i="1"/>
  <c r="GG151" i="1"/>
  <c r="GH151" i="1"/>
  <c r="GI151" i="1"/>
  <c r="GJ151" i="1"/>
  <c r="GK151" i="1"/>
  <c r="GL151" i="1"/>
  <c r="DW155" i="1"/>
  <c r="DZ155" i="1"/>
  <c r="EG155" i="1"/>
  <c r="EJ155" i="1"/>
  <c r="ES155" i="1"/>
  <c r="ET155" i="1"/>
  <c r="FC155" i="1"/>
  <c r="FD155" i="1"/>
  <c r="FK155" i="1"/>
  <c r="FM155" i="1"/>
  <c r="FN155" i="1"/>
  <c r="FU155" i="1"/>
  <c r="FW155" i="1"/>
  <c r="FX155" i="1"/>
  <c r="GE155" i="1"/>
  <c r="GG155" i="1"/>
  <c r="GH155" i="1"/>
  <c r="GU155" i="1"/>
  <c r="GV155" i="1"/>
  <c r="HH155" i="1"/>
  <c r="E165" i="1"/>
  <c r="E166" i="1"/>
  <c r="E167" i="1"/>
  <c r="E170" i="1"/>
  <c r="E171" i="1"/>
  <c r="H171" i="1"/>
  <c r="E172" i="1"/>
  <c r="U172" i="1"/>
  <c r="H173" i="1"/>
  <c r="H174" i="1"/>
  <c r="F177" i="1"/>
  <c r="H179" i="1"/>
  <c r="N181" i="1" s="1"/>
  <c r="I179" i="1"/>
  <c r="N182" i="1" s="1"/>
  <c r="J179" i="1"/>
  <c r="N183" i="1" s="1"/>
  <c r="K179" i="1"/>
  <c r="N184" i="1" s="1"/>
  <c r="L179" i="1"/>
  <c r="N185" i="1" s="1"/>
  <c r="N179" i="1"/>
  <c r="DW179" i="1"/>
  <c r="DZ179" i="1"/>
  <c r="EA179" i="1"/>
  <c r="EG179" i="1"/>
  <c r="EI179" i="1"/>
  <c r="EJ179" i="1"/>
  <c r="EN179" i="1"/>
  <c r="EQ179" i="1"/>
  <c r="ET179" i="1"/>
  <c r="FA179" i="1"/>
  <c r="FD179" i="1"/>
  <c r="FK179" i="1"/>
  <c r="FN179" i="1"/>
  <c r="FQ179" i="1"/>
  <c r="FU179" i="1"/>
  <c r="FX179" i="1"/>
  <c r="GE179" i="1"/>
  <c r="GH179" i="1"/>
  <c r="GS179" i="1"/>
  <c r="GV179" i="1"/>
  <c r="GZ179" i="1"/>
  <c r="O181" i="1"/>
  <c r="H182" i="1"/>
  <c r="I182" i="1"/>
  <c r="J182" i="1"/>
  <c r="K182" i="1"/>
  <c r="L182" i="1"/>
  <c r="O182" i="1"/>
  <c r="H183" i="1"/>
  <c r="I183" i="1"/>
  <c r="J183" i="1"/>
  <c r="K183" i="1"/>
  <c r="L183" i="1"/>
  <c r="O183" i="1"/>
  <c r="H184" i="1"/>
  <c r="I184" i="1"/>
  <c r="J184" i="1"/>
  <c r="K184" i="1"/>
  <c r="L184" i="1"/>
  <c r="O184" i="1"/>
  <c r="H185" i="1"/>
  <c r="I185" i="1"/>
  <c r="J185" i="1"/>
  <c r="K185" i="1"/>
  <c r="L185" i="1"/>
  <c r="O185" i="1"/>
  <c r="H186" i="1"/>
  <c r="I186" i="1"/>
  <c r="J186" i="1"/>
  <c r="K186" i="1"/>
  <c r="L186" i="1"/>
  <c r="H187" i="1"/>
  <c r="I187" i="1"/>
  <c r="J187" i="1"/>
  <c r="K187" i="1"/>
  <c r="L187" i="1"/>
  <c r="A191" i="1"/>
  <c r="U191" i="1"/>
  <c r="V191" i="1"/>
  <c r="E193" i="1"/>
  <c r="E194" i="1"/>
  <c r="E198" i="1"/>
  <c r="V199" i="1"/>
  <c r="E220" i="1" s="1"/>
  <c r="V200" i="1"/>
  <c r="F220" i="1" s="1"/>
  <c r="V201" i="1"/>
  <c r="V202" i="1"/>
  <c r="H220" i="1" s="1"/>
  <c r="BC232" i="1" s="1"/>
  <c r="V203" i="1"/>
  <c r="I220" i="1" s="1"/>
  <c r="V204" i="1"/>
  <c r="J220" i="1" s="1"/>
  <c r="V205" i="1"/>
  <c r="K220" i="1" s="1"/>
  <c r="V206" i="1"/>
  <c r="L220" i="1" s="1"/>
  <c r="V207" i="1"/>
  <c r="V208" i="1"/>
  <c r="N220" i="1" s="1"/>
  <c r="E210" i="1"/>
  <c r="E211" i="1"/>
  <c r="F212" i="1"/>
  <c r="G212" i="1"/>
  <c r="F213" i="1"/>
  <c r="G213" i="1"/>
  <c r="E214" i="1"/>
  <c r="G214" i="1"/>
  <c r="G215" i="1"/>
  <c r="F216" i="1"/>
  <c r="G216" i="1"/>
  <c r="F217" i="1"/>
  <c r="G217" i="1"/>
  <c r="E219" i="1"/>
  <c r="O219" i="1"/>
  <c r="P219" i="1"/>
  <c r="Q219" i="1"/>
  <c r="G220" i="1"/>
  <c r="CF232" i="1" s="1"/>
  <c r="M220" i="1"/>
  <c r="DR220" i="1"/>
  <c r="U221" i="1"/>
  <c r="X221" i="1"/>
  <c r="AY221" i="1" s="1"/>
  <c r="AZ221" i="1" s="1"/>
  <c r="BK221" i="1"/>
  <c r="BL221" i="1"/>
  <c r="BM221" i="1"/>
  <c r="BN221" i="1"/>
  <c r="BO221" i="1"/>
  <c r="BP221" i="1"/>
  <c r="BQ221" i="1"/>
  <c r="BR221" i="1"/>
  <c r="DR221" i="1"/>
  <c r="DU221" i="1"/>
  <c r="DT245" i="1" s="1"/>
  <c r="DT269" i="1" s="1"/>
  <c r="DV221" i="1"/>
  <c r="DW221" i="1"/>
  <c r="DX221" i="1"/>
  <c r="DY221" i="1"/>
  <c r="DZ221" i="1"/>
  <c r="EA221" i="1"/>
  <c r="EB221" i="1"/>
  <c r="Q222" i="1"/>
  <c r="V222" i="1" s="1"/>
  <c r="U222" i="1"/>
  <c r="AL234" i="1" s="1"/>
  <c r="BL222" i="1"/>
  <c r="BM222" i="1"/>
  <c r="BN222" i="1"/>
  <c r="BO222" i="1"/>
  <c r="BP222" i="1"/>
  <c r="BQ222" i="1"/>
  <c r="BR222" i="1"/>
  <c r="DR222" i="1"/>
  <c r="DV222" i="1"/>
  <c r="DW222" i="1"/>
  <c r="DX222" i="1"/>
  <c r="DY222" i="1"/>
  <c r="DZ222" i="1"/>
  <c r="EA222" i="1"/>
  <c r="EB222" i="1"/>
  <c r="Q223" i="1"/>
  <c r="V223" i="1" s="1"/>
  <c r="U223" i="1"/>
  <c r="AN235" i="1" s="1"/>
  <c r="BM223" i="1"/>
  <c r="BN223" i="1"/>
  <c r="BO223" i="1"/>
  <c r="BP223" i="1"/>
  <c r="BQ223" i="1"/>
  <c r="BR223" i="1"/>
  <c r="DR223" i="1"/>
  <c r="DW223" i="1"/>
  <c r="DX223" i="1"/>
  <c r="DY223" i="1"/>
  <c r="DZ223" i="1"/>
  <c r="EA223" i="1"/>
  <c r="EB223" i="1"/>
  <c r="Q224" i="1"/>
  <c r="V224" i="1" s="1"/>
  <c r="U224" i="1"/>
  <c r="BN224" i="1"/>
  <c r="BO224" i="1"/>
  <c r="BP224" i="1"/>
  <c r="BQ224" i="1"/>
  <c r="BR224" i="1"/>
  <c r="DR224" i="1"/>
  <c r="DX224" i="1"/>
  <c r="DY224" i="1"/>
  <c r="DZ224" i="1"/>
  <c r="EA224" i="1"/>
  <c r="EB224" i="1"/>
  <c r="Q225" i="1"/>
  <c r="R225" i="1" s="1"/>
  <c r="U225" i="1"/>
  <c r="AN237" i="1" s="1"/>
  <c r="BO225" i="1"/>
  <c r="BP225" i="1"/>
  <c r="BQ225" i="1"/>
  <c r="BR225" i="1"/>
  <c r="DR225" i="1"/>
  <c r="DY225" i="1"/>
  <c r="DZ225" i="1"/>
  <c r="EA225" i="1"/>
  <c r="EB225" i="1"/>
  <c r="Q226" i="1"/>
  <c r="U226" i="1"/>
  <c r="AP238" i="1" s="1"/>
  <c r="BP226" i="1"/>
  <c r="BQ226" i="1"/>
  <c r="BR226" i="1"/>
  <c r="DR226" i="1"/>
  <c r="DZ226" i="1"/>
  <c r="EA226" i="1"/>
  <c r="EB226" i="1"/>
  <c r="Q227" i="1"/>
  <c r="V227" i="1" s="1"/>
  <c r="U227" i="1"/>
  <c r="BQ227" i="1"/>
  <c r="BR227" i="1"/>
  <c r="DR227" i="1"/>
  <c r="EA227" i="1"/>
  <c r="EB227" i="1"/>
  <c r="Q228" i="1"/>
  <c r="U228" i="1"/>
  <c r="BR228" i="1"/>
  <c r="DR228" i="1"/>
  <c r="EB228" i="1"/>
  <c r="AO232" i="1"/>
  <c r="CG232" i="1"/>
  <c r="CQ232" i="1"/>
  <c r="DA232" i="1"/>
  <c r="DJ232" i="1"/>
  <c r="DK232" i="1"/>
  <c r="DW232" i="1"/>
  <c r="EQ232" i="1"/>
  <c r="ER232" i="1"/>
  <c r="FA232" i="1"/>
  <c r="FB232" i="1"/>
  <c r="FL232" i="1"/>
  <c r="FN232" i="1"/>
  <c r="FV232" i="1"/>
  <c r="AY233" i="1"/>
  <c r="DT233" i="1"/>
  <c r="DU233" i="1"/>
  <c r="DV233" i="1"/>
  <c r="DW233" i="1"/>
  <c r="DX233" i="1"/>
  <c r="DY233" i="1"/>
  <c r="DZ233" i="1"/>
  <c r="EA233" i="1"/>
  <c r="EB233" i="1"/>
  <c r="EC233" i="1"/>
  <c r="ED233" i="1"/>
  <c r="EE233" i="1"/>
  <c r="EF233" i="1"/>
  <c r="EG233" i="1"/>
  <c r="EH233" i="1"/>
  <c r="EI233" i="1"/>
  <c r="EJ233" i="1"/>
  <c r="EK233" i="1"/>
  <c r="EL233" i="1"/>
  <c r="EM233" i="1"/>
  <c r="EN233" i="1"/>
  <c r="EO233" i="1"/>
  <c r="EP233" i="1"/>
  <c r="EQ233" i="1"/>
  <c r="ER233" i="1"/>
  <c r="ES233" i="1"/>
  <c r="ET233" i="1"/>
  <c r="EU233" i="1"/>
  <c r="EV233" i="1"/>
  <c r="EW233" i="1"/>
  <c r="EX233" i="1"/>
  <c r="EY233" i="1"/>
  <c r="EZ233" i="1"/>
  <c r="FA233" i="1"/>
  <c r="FB233" i="1"/>
  <c r="FC233" i="1"/>
  <c r="FD233" i="1"/>
  <c r="FE233" i="1"/>
  <c r="FF233" i="1"/>
  <c r="FG233" i="1"/>
  <c r="FH233" i="1"/>
  <c r="FI233" i="1"/>
  <c r="FJ233" i="1"/>
  <c r="FK233" i="1"/>
  <c r="FL233" i="1"/>
  <c r="FM233" i="1"/>
  <c r="FN233" i="1"/>
  <c r="FO233" i="1"/>
  <c r="FP233" i="1"/>
  <c r="FQ233" i="1"/>
  <c r="FR233" i="1"/>
  <c r="FS233" i="1"/>
  <c r="FT233" i="1"/>
  <c r="FU233" i="1"/>
  <c r="FV233" i="1"/>
  <c r="FW233" i="1"/>
  <c r="FX233" i="1"/>
  <c r="FY233" i="1"/>
  <c r="FZ233" i="1"/>
  <c r="GA233" i="1"/>
  <c r="GB233" i="1"/>
  <c r="GC233" i="1"/>
  <c r="GD233" i="1"/>
  <c r="GE233" i="1"/>
  <c r="GF233" i="1"/>
  <c r="GG233" i="1"/>
  <c r="GH233" i="1"/>
  <c r="GI233" i="1"/>
  <c r="GJ233" i="1"/>
  <c r="GK233" i="1"/>
  <c r="GL233" i="1"/>
  <c r="DU234" i="1"/>
  <c r="DV234" i="1"/>
  <c r="DW234" i="1"/>
  <c r="DX234" i="1"/>
  <c r="DY234" i="1"/>
  <c r="DZ234" i="1"/>
  <c r="EA234" i="1"/>
  <c r="EB234" i="1"/>
  <c r="EC234" i="1"/>
  <c r="ED234" i="1"/>
  <c r="EE234" i="1"/>
  <c r="EF234" i="1"/>
  <c r="EG234" i="1"/>
  <c r="EH234" i="1"/>
  <c r="EI234" i="1"/>
  <c r="EJ234" i="1"/>
  <c r="EK234" i="1"/>
  <c r="EL234" i="1"/>
  <c r="EM234" i="1"/>
  <c r="EN234" i="1"/>
  <c r="EO234" i="1"/>
  <c r="EP234" i="1"/>
  <c r="EQ234" i="1"/>
  <c r="ER234" i="1"/>
  <c r="ES234" i="1"/>
  <c r="ET234" i="1"/>
  <c r="EU234" i="1"/>
  <c r="EV234" i="1"/>
  <c r="EW234" i="1"/>
  <c r="EX234" i="1"/>
  <c r="EY234" i="1"/>
  <c r="EZ234" i="1"/>
  <c r="FA234" i="1"/>
  <c r="FB234" i="1"/>
  <c r="FC234" i="1"/>
  <c r="FD234" i="1"/>
  <c r="FE234" i="1"/>
  <c r="FF234" i="1"/>
  <c r="FG234" i="1"/>
  <c r="FH234" i="1"/>
  <c r="FI234" i="1"/>
  <c r="FJ234" i="1"/>
  <c r="FK234" i="1"/>
  <c r="FL234" i="1"/>
  <c r="FM234" i="1"/>
  <c r="FN234" i="1"/>
  <c r="FO234" i="1"/>
  <c r="FP234" i="1"/>
  <c r="FQ234" i="1"/>
  <c r="FR234" i="1"/>
  <c r="FS234" i="1"/>
  <c r="FT234" i="1"/>
  <c r="FU234" i="1"/>
  <c r="FV234" i="1"/>
  <c r="FW234" i="1"/>
  <c r="FX234" i="1"/>
  <c r="FY234" i="1"/>
  <c r="FZ234" i="1"/>
  <c r="GA234" i="1"/>
  <c r="GB234" i="1"/>
  <c r="GC234" i="1"/>
  <c r="GD234" i="1"/>
  <c r="GE234" i="1"/>
  <c r="GF234" i="1"/>
  <c r="GG234" i="1"/>
  <c r="GH234" i="1"/>
  <c r="GI234" i="1"/>
  <c r="GJ234" i="1"/>
  <c r="GK234" i="1"/>
  <c r="GL234" i="1"/>
  <c r="AO235" i="1"/>
  <c r="AR235" i="1"/>
  <c r="AS235" i="1"/>
  <c r="EE235" i="1"/>
  <c r="EF235" i="1"/>
  <c r="EG235" i="1"/>
  <c r="EH235" i="1"/>
  <c r="EI235" i="1"/>
  <c r="EJ235" i="1"/>
  <c r="EK235" i="1"/>
  <c r="EL235" i="1"/>
  <c r="EM235" i="1"/>
  <c r="EN235" i="1"/>
  <c r="EO235" i="1"/>
  <c r="EP235" i="1"/>
  <c r="EQ235" i="1"/>
  <c r="ER235" i="1"/>
  <c r="ES235" i="1"/>
  <c r="ET235" i="1"/>
  <c r="EU235" i="1"/>
  <c r="EV235" i="1"/>
  <c r="EW235" i="1"/>
  <c r="EX235" i="1"/>
  <c r="EY235" i="1"/>
  <c r="EZ235" i="1"/>
  <c r="FA235" i="1"/>
  <c r="FB235" i="1"/>
  <c r="FC235" i="1"/>
  <c r="FD235" i="1"/>
  <c r="FE235" i="1"/>
  <c r="FF235" i="1"/>
  <c r="FG235" i="1"/>
  <c r="FH235" i="1"/>
  <c r="FI235" i="1"/>
  <c r="FJ235" i="1"/>
  <c r="FK235" i="1"/>
  <c r="FL235" i="1"/>
  <c r="FM235" i="1"/>
  <c r="FN235" i="1"/>
  <c r="FO235" i="1"/>
  <c r="FP235" i="1"/>
  <c r="FQ235" i="1"/>
  <c r="FR235" i="1"/>
  <c r="FS235" i="1"/>
  <c r="FT235" i="1"/>
  <c r="FU235" i="1"/>
  <c r="FV235" i="1"/>
  <c r="FW235" i="1"/>
  <c r="FX235" i="1"/>
  <c r="FY235" i="1"/>
  <c r="FZ235" i="1"/>
  <c r="GA235" i="1"/>
  <c r="GB235" i="1"/>
  <c r="GC235" i="1"/>
  <c r="GD235" i="1"/>
  <c r="GE235" i="1"/>
  <c r="GF235" i="1"/>
  <c r="GG235" i="1"/>
  <c r="GH235" i="1"/>
  <c r="GI235" i="1"/>
  <c r="GJ235" i="1"/>
  <c r="GK235" i="1"/>
  <c r="GL235" i="1"/>
  <c r="EO236" i="1"/>
  <c r="EP236" i="1"/>
  <c r="EQ236" i="1"/>
  <c r="ER236" i="1"/>
  <c r="ES236" i="1"/>
  <c r="ET236" i="1"/>
  <c r="EU236" i="1"/>
  <c r="EV236" i="1"/>
  <c r="EW236" i="1"/>
  <c r="EX236" i="1"/>
  <c r="EY236" i="1"/>
  <c r="EZ236" i="1"/>
  <c r="FA236" i="1"/>
  <c r="FB236" i="1"/>
  <c r="FC236" i="1"/>
  <c r="FD236" i="1"/>
  <c r="FE236" i="1"/>
  <c r="FF236" i="1"/>
  <c r="FG236" i="1"/>
  <c r="FH236" i="1"/>
  <c r="FI236" i="1"/>
  <c r="FJ236" i="1"/>
  <c r="FK236" i="1"/>
  <c r="FL236" i="1"/>
  <c r="FM236" i="1"/>
  <c r="FN236" i="1"/>
  <c r="FO236" i="1"/>
  <c r="FP236" i="1"/>
  <c r="FQ236" i="1"/>
  <c r="FR236" i="1"/>
  <c r="FS236" i="1"/>
  <c r="FT236" i="1"/>
  <c r="FU236" i="1"/>
  <c r="FV236" i="1"/>
  <c r="FW236" i="1"/>
  <c r="FX236" i="1"/>
  <c r="FY236" i="1"/>
  <c r="FZ236" i="1"/>
  <c r="GA236" i="1"/>
  <c r="GB236" i="1"/>
  <c r="GC236" i="1"/>
  <c r="GD236" i="1"/>
  <c r="GE236" i="1"/>
  <c r="GF236" i="1"/>
  <c r="GG236" i="1"/>
  <c r="GH236" i="1"/>
  <c r="GI236" i="1"/>
  <c r="GJ236" i="1"/>
  <c r="GK236" i="1"/>
  <c r="GL236" i="1"/>
  <c r="AM237" i="1"/>
  <c r="AQ237" i="1"/>
  <c r="AR237" i="1"/>
  <c r="AU237" i="1"/>
  <c r="EY237" i="1"/>
  <c r="EZ237" i="1"/>
  <c r="FA237" i="1"/>
  <c r="FB237" i="1"/>
  <c r="FC237" i="1"/>
  <c r="FD237" i="1"/>
  <c r="FE237" i="1"/>
  <c r="FF237" i="1"/>
  <c r="FG237" i="1"/>
  <c r="FH237" i="1"/>
  <c r="FI237" i="1"/>
  <c r="FJ237" i="1"/>
  <c r="FK237" i="1"/>
  <c r="FL237" i="1"/>
  <c r="FM237" i="1"/>
  <c r="FN237" i="1"/>
  <c r="FO237" i="1"/>
  <c r="FP237" i="1"/>
  <c r="FQ237" i="1"/>
  <c r="FR237" i="1"/>
  <c r="FS237" i="1"/>
  <c r="FT237" i="1"/>
  <c r="FU237" i="1"/>
  <c r="FV237" i="1"/>
  <c r="FW237" i="1"/>
  <c r="FX237" i="1"/>
  <c r="FY237" i="1"/>
  <c r="FZ237" i="1"/>
  <c r="GA237" i="1"/>
  <c r="GB237" i="1"/>
  <c r="GC237" i="1"/>
  <c r="GD237" i="1"/>
  <c r="GE237" i="1"/>
  <c r="GF237" i="1"/>
  <c r="GG237" i="1"/>
  <c r="GH237" i="1"/>
  <c r="GI237" i="1"/>
  <c r="GJ237" i="1"/>
  <c r="GK237" i="1"/>
  <c r="GL237" i="1"/>
  <c r="FI238" i="1"/>
  <c r="FJ238" i="1"/>
  <c r="FK238" i="1"/>
  <c r="FL238" i="1"/>
  <c r="FM238" i="1"/>
  <c r="FN238" i="1"/>
  <c r="FO238" i="1"/>
  <c r="FP238" i="1"/>
  <c r="FQ238" i="1"/>
  <c r="FR238" i="1"/>
  <c r="FS238" i="1"/>
  <c r="FT238" i="1"/>
  <c r="FU238" i="1"/>
  <c r="FV238" i="1"/>
  <c r="FW238" i="1"/>
  <c r="FX238" i="1"/>
  <c r="FY238" i="1"/>
  <c r="FZ238" i="1"/>
  <c r="GA238" i="1"/>
  <c r="GB238" i="1"/>
  <c r="GC238" i="1"/>
  <c r="GD238" i="1"/>
  <c r="GE238" i="1"/>
  <c r="GF238" i="1"/>
  <c r="GG238" i="1"/>
  <c r="GH238" i="1"/>
  <c r="GI238" i="1"/>
  <c r="GJ238" i="1"/>
  <c r="GK238" i="1"/>
  <c r="GL238" i="1"/>
  <c r="AN239" i="1"/>
  <c r="AO239" i="1"/>
  <c r="AR239" i="1"/>
  <c r="AS239" i="1"/>
  <c r="FS239" i="1"/>
  <c r="FT239" i="1"/>
  <c r="FU239" i="1"/>
  <c r="FV239" i="1"/>
  <c r="FW239" i="1"/>
  <c r="FX239" i="1"/>
  <c r="FY239" i="1"/>
  <c r="FZ239" i="1"/>
  <c r="GA239" i="1"/>
  <c r="GB239" i="1"/>
  <c r="GC239" i="1"/>
  <c r="GD239" i="1"/>
  <c r="GE239" i="1"/>
  <c r="GF239" i="1"/>
  <c r="GG239" i="1"/>
  <c r="GH239" i="1"/>
  <c r="GI239" i="1"/>
  <c r="GJ239" i="1"/>
  <c r="GK239" i="1"/>
  <c r="GL239" i="1"/>
  <c r="AL240" i="1"/>
  <c r="AM240" i="1"/>
  <c r="AN240" i="1"/>
  <c r="AO240" i="1"/>
  <c r="AP240" i="1"/>
  <c r="AQ240" i="1"/>
  <c r="AR240" i="1"/>
  <c r="AS240" i="1"/>
  <c r="AT240" i="1"/>
  <c r="AU240" i="1"/>
  <c r="GC240" i="1"/>
  <c r="GD240" i="1"/>
  <c r="GE240" i="1"/>
  <c r="GF240" i="1"/>
  <c r="GG240" i="1"/>
  <c r="GH240" i="1"/>
  <c r="GI240" i="1"/>
  <c r="GJ240" i="1"/>
  <c r="GK240" i="1"/>
  <c r="GL240" i="1"/>
  <c r="DV244" i="1"/>
  <c r="DW244" i="1"/>
  <c r="DX244" i="1"/>
  <c r="EG244" i="1"/>
  <c r="EH244" i="1"/>
  <c r="ER244" i="1"/>
  <c r="ES244" i="1"/>
  <c r="FA244" i="1"/>
  <c r="FB244" i="1"/>
  <c r="FI244" i="1"/>
  <c r="FL244" i="1"/>
  <c r="FV244" i="1"/>
  <c r="FW244" i="1"/>
  <c r="GF244" i="1"/>
  <c r="GG244" i="1"/>
  <c r="GT244" i="1"/>
  <c r="GV244" i="1"/>
  <c r="HF244" i="1"/>
  <c r="HG244" i="1"/>
  <c r="E254" i="1"/>
  <c r="E255" i="1"/>
  <c r="E256" i="1"/>
  <c r="E259" i="1"/>
  <c r="E260" i="1"/>
  <c r="H260" i="1"/>
  <c r="E261" i="1"/>
  <c r="U261" i="1"/>
  <c r="H262" i="1"/>
  <c r="H263" i="1"/>
  <c r="E263" i="1"/>
  <c r="F266" i="1"/>
  <c r="H268" i="1"/>
  <c r="N270" i="1" s="1"/>
  <c r="I268" i="1"/>
  <c r="N271" i="1" s="1"/>
  <c r="J268" i="1"/>
  <c r="N272" i="1" s="1"/>
  <c r="K268" i="1"/>
  <c r="N273" i="1" s="1"/>
  <c r="L268" i="1"/>
  <c r="N274" i="1" s="1"/>
  <c r="N268" i="1"/>
  <c r="DU268" i="1"/>
  <c r="DW268" i="1"/>
  <c r="DX268" i="1"/>
  <c r="DY268" i="1"/>
  <c r="EG268" i="1"/>
  <c r="EH268" i="1"/>
  <c r="EI268" i="1"/>
  <c r="EQ268" i="1"/>
  <c r="ER268" i="1"/>
  <c r="EY268" i="1"/>
  <c r="FA268" i="1"/>
  <c r="FB268" i="1"/>
  <c r="FF268" i="1"/>
  <c r="FI268" i="1"/>
  <c r="FL268" i="1"/>
  <c r="FM268" i="1"/>
  <c r="FN268" i="1"/>
  <c r="FT268" i="1"/>
  <c r="FU268" i="1"/>
  <c r="FV268" i="1"/>
  <c r="FX268" i="1"/>
  <c r="GC268" i="1"/>
  <c r="GE268" i="1"/>
  <c r="GF268" i="1"/>
  <c r="GG268" i="1"/>
  <c r="GQ268" i="1"/>
  <c r="GS268" i="1"/>
  <c r="GT268" i="1"/>
  <c r="GU268" i="1"/>
  <c r="O270" i="1"/>
  <c r="H271" i="1"/>
  <c r="I271" i="1"/>
  <c r="J271" i="1"/>
  <c r="K271" i="1"/>
  <c r="L271" i="1"/>
  <c r="O271" i="1"/>
  <c r="H272" i="1"/>
  <c r="I272" i="1"/>
  <c r="J272" i="1"/>
  <c r="K272" i="1"/>
  <c r="L272" i="1"/>
  <c r="O272" i="1"/>
  <c r="H273" i="1"/>
  <c r="I273" i="1"/>
  <c r="J273" i="1"/>
  <c r="K273" i="1"/>
  <c r="L273" i="1"/>
  <c r="O273" i="1"/>
  <c r="H274" i="1"/>
  <c r="I274" i="1"/>
  <c r="J274" i="1"/>
  <c r="K274" i="1"/>
  <c r="L274" i="1"/>
  <c r="O274" i="1"/>
  <c r="H275" i="1"/>
  <c r="I275" i="1"/>
  <c r="J275" i="1"/>
  <c r="K275" i="1"/>
  <c r="L275" i="1"/>
  <c r="H276" i="1"/>
  <c r="I276" i="1"/>
  <c r="J276" i="1"/>
  <c r="K276" i="1"/>
  <c r="L276" i="1"/>
  <c r="A280" i="1"/>
  <c r="U280" i="1"/>
  <c r="V280" i="1"/>
  <c r="E282" i="1"/>
  <c r="E283" i="1"/>
  <c r="E287" i="1"/>
  <c r="V288" i="1"/>
  <c r="E309" i="1" s="1"/>
  <c r="EO321" i="1" s="1"/>
  <c r="V289" i="1"/>
  <c r="F309" i="1" s="1"/>
  <c r="AA309" i="1" s="1"/>
  <c r="V290" i="1"/>
  <c r="G309" i="1" s="1"/>
  <c r="DJ321" i="1" s="1"/>
  <c r="V291" i="1"/>
  <c r="V292" i="1"/>
  <c r="V293" i="1"/>
  <c r="V294" i="1"/>
  <c r="V295" i="1"/>
  <c r="L309" i="1" s="1"/>
  <c r="FF357" i="1" s="1"/>
  <c r="V296" i="1"/>
  <c r="V297" i="1"/>
  <c r="N309" i="1" s="1"/>
  <c r="E299" i="1"/>
  <c r="E300" i="1"/>
  <c r="F301" i="1"/>
  <c r="G301" i="1"/>
  <c r="F302" i="1"/>
  <c r="G302" i="1"/>
  <c r="E303" i="1"/>
  <c r="G303" i="1"/>
  <c r="G304" i="1"/>
  <c r="F305" i="1"/>
  <c r="G305" i="1"/>
  <c r="F306" i="1"/>
  <c r="G306" i="1"/>
  <c r="E308" i="1"/>
  <c r="O308" i="1"/>
  <c r="P308" i="1"/>
  <c r="Q308" i="1"/>
  <c r="H309" i="1"/>
  <c r="I309" i="1"/>
  <c r="AD309" i="1" s="1"/>
  <c r="J309" i="1"/>
  <c r="AE309" i="1" s="1"/>
  <c r="K309" i="1"/>
  <c r="GI357" i="1" s="1"/>
  <c r="M309" i="1"/>
  <c r="EC357" i="1" s="1"/>
  <c r="DR309" i="1"/>
  <c r="U310" i="1"/>
  <c r="X310" i="1"/>
  <c r="AY310" i="1" s="1"/>
  <c r="BK310" i="1"/>
  <c r="BL310" i="1"/>
  <c r="BM310" i="1"/>
  <c r="BN310" i="1"/>
  <c r="BO310" i="1"/>
  <c r="BP310" i="1"/>
  <c r="BQ310" i="1"/>
  <c r="BR310" i="1"/>
  <c r="DR310" i="1"/>
  <c r="DU310" i="1"/>
  <c r="DT334" i="1" s="1"/>
  <c r="DV310" i="1"/>
  <c r="DW310" i="1"/>
  <c r="DX310" i="1"/>
  <c r="DY310" i="1"/>
  <c r="DZ310" i="1"/>
  <c r="EA310" i="1"/>
  <c r="EB310" i="1"/>
  <c r="Q311" i="1"/>
  <c r="R311" i="1" s="1"/>
  <c r="U311" i="1"/>
  <c r="AU323" i="1" s="1"/>
  <c r="V311" i="1"/>
  <c r="W311" i="1" s="1"/>
  <c r="Z311" i="1" s="1"/>
  <c r="BL311" i="1"/>
  <c r="BM311" i="1"/>
  <c r="BN311" i="1"/>
  <c r="BO311" i="1"/>
  <c r="BP311" i="1"/>
  <c r="BQ311" i="1"/>
  <c r="BR311" i="1"/>
  <c r="DR311" i="1"/>
  <c r="DV311" i="1"/>
  <c r="DW311" i="1"/>
  <c r="DX311" i="1"/>
  <c r="DY311" i="1"/>
  <c r="DZ311" i="1"/>
  <c r="EA311" i="1"/>
  <c r="EB311" i="1"/>
  <c r="Q312" i="1"/>
  <c r="V312" i="1" s="1"/>
  <c r="U312" i="1"/>
  <c r="BM312" i="1"/>
  <c r="BN312" i="1"/>
  <c r="BO312" i="1"/>
  <c r="BP312" i="1"/>
  <c r="BQ312" i="1"/>
  <c r="BR312" i="1"/>
  <c r="DR312" i="1"/>
  <c r="DW312" i="1"/>
  <c r="DX312" i="1"/>
  <c r="DY312" i="1"/>
  <c r="DZ312" i="1"/>
  <c r="EA312" i="1"/>
  <c r="EB312" i="1"/>
  <c r="Q313" i="1"/>
  <c r="V313" i="1" s="1"/>
  <c r="U313" i="1"/>
  <c r="BN313" i="1"/>
  <c r="BO313" i="1"/>
  <c r="BP313" i="1"/>
  <c r="BQ313" i="1"/>
  <c r="BR313" i="1"/>
  <c r="DR313" i="1"/>
  <c r="DX313" i="1"/>
  <c r="DY313" i="1"/>
  <c r="DZ313" i="1"/>
  <c r="EA313" i="1"/>
  <c r="EB313" i="1"/>
  <c r="Q314" i="1"/>
  <c r="U314" i="1"/>
  <c r="AO326" i="1" s="1"/>
  <c r="BO314" i="1"/>
  <c r="BP314" i="1"/>
  <c r="BQ314" i="1"/>
  <c r="BR314" i="1"/>
  <c r="DR314" i="1"/>
  <c r="DY314" i="1"/>
  <c r="DZ314" i="1"/>
  <c r="EA314" i="1"/>
  <c r="EB314" i="1"/>
  <c r="Q315" i="1"/>
  <c r="V315" i="1" s="1"/>
  <c r="U315" i="1"/>
  <c r="BP315" i="1"/>
  <c r="BQ315" i="1"/>
  <c r="BR315" i="1"/>
  <c r="DR315" i="1"/>
  <c r="DZ315" i="1"/>
  <c r="EA315" i="1"/>
  <c r="EB315" i="1"/>
  <c r="Q316" i="1"/>
  <c r="R316" i="1" s="1"/>
  <c r="U316" i="1"/>
  <c r="BQ316" i="1"/>
  <c r="BR316" i="1"/>
  <c r="DR316" i="1"/>
  <c r="EA316" i="1"/>
  <c r="EB316" i="1"/>
  <c r="Q317" i="1"/>
  <c r="V317" i="1" s="1"/>
  <c r="U317" i="1"/>
  <c r="BR317" i="1"/>
  <c r="DR317" i="1"/>
  <c r="EB317" i="1"/>
  <c r="AP321" i="1"/>
  <c r="AQ321" i="1"/>
  <c r="BD321" i="1"/>
  <c r="BE321" i="1"/>
  <c r="BN321" i="1"/>
  <c r="BO321" i="1"/>
  <c r="BX321" i="1"/>
  <c r="BY321" i="1"/>
  <c r="CH321" i="1"/>
  <c r="CI321" i="1"/>
  <c r="CQ321" i="1"/>
  <c r="CR321" i="1"/>
  <c r="CS321" i="1"/>
  <c r="DA321" i="1"/>
  <c r="DB321" i="1"/>
  <c r="DL321" i="1"/>
  <c r="DM321" i="1"/>
  <c r="DY321" i="1"/>
  <c r="EI321" i="1"/>
  <c r="EJ321" i="1"/>
  <c r="ES321" i="1"/>
  <c r="EY321" i="1"/>
  <c r="EZ321" i="1"/>
  <c r="FC321" i="1"/>
  <c r="FM321" i="1"/>
  <c r="FN321" i="1"/>
  <c r="FW321" i="1"/>
  <c r="GG321" i="1"/>
  <c r="GH321" i="1"/>
  <c r="GU321" i="1"/>
  <c r="DT322" i="1"/>
  <c r="DU322" i="1"/>
  <c r="DV322" i="1"/>
  <c r="DW322" i="1"/>
  <c r="DX322" i="1"/>
  <c r="DY322" i="1"/>
  <c r="DZ322" i="1"/>
  <c r="EA322" i="1"/>
  <c r="EB322" i="1"/>
  <c r="EC322" i="1"/>
  <c r="ED322" i="1"/>
  <c r="EE322" i="1"/>
  <c r="EF322" i="1"/>
  <c r="EG322" i="1"/>
  <c r="EH322" i="1"/>
  <c r="EI322" i="1"/>
  <c r="EJ322" i="1"/>
  <c r="EK322" i="1"/>
  <c r="EL322" i="1"/>
  <c r="EM322" i="1"/>
  <c r="EN322" i="1"/>
  <c r="EO322" i="1"/>
  <c r="EP322" i="1"/>
  <c r="EQ322" i="1"/>
  <c r="ER322" i="1"/>
  <c r="ES322" i="1"/>
  <c r="ET322" i="1"/>
  <c r="EU322" i="1"/>
  <c r="EV322" i="1"/>
  <c r="EW322" i="1"/>
  <c r="EX322" i="1"/>
  <c r="EY322" i="1"/>
  <c r="EZ322" i="1"/>
  <c r="FA322" i="1"/>
  <c r="FB322" i="1"/>
  <c r="FC322" i="1"/>
  <c r="FD322" i="1"/>
  <c r="FE322" i="1"/>
  <c r="FF322" i="1"/>
  <c r="FG322" i="1"/>
  <c r="FH322" i="1"/>
  <c r="FI322" i="1"/>
  <c r="FJ322" i="1"/>
  <c r="FK322" i="1"/>
  <c r="FL322" i="1"/>
  <c r="FM322" i="1"/>
  <c r="FN322" i="1"/>
  <c r="FO322" i="1"/>
  <c r="FP322" i="1"/>
  <c r="FQ322" i="1"/>
  <c r="FR322" i="1"/>
  <c r="FS322" i="1"/>
  <c r="FT322" i="1"/>
  <c r="FU322" i="1"/>
  <c r="FV322" i="1"/>
  <c r="FW322" i="1"/>
  <c r="FX322" i="1"/>
  <c r="FY322" i="1"/>
  <c r="FZ322" i="1"/>
  <c r="GA322" i="1"/>
  <c r="GB322" i="1"/>
  <c r="GC322" i="1"/>
  <c r="GD322" i="1"/>
  <c r="GE322" i="1"/>
  <c r="GF322" i="1"/>
  <c r="GG322" i="1"/>
  <c r="GH322" i="1"/>
  <c r="GI322" i="1"/>
  <c r="GJ322" i="1"/>
  <c r="GK322" i="1"/>
  <c r="GL322" i="1"/>
  <c r="AM323" i="1"/>
  <c r="AQ323" i="1"/>
  <c r="DU323" i="1"/>
  <c r="DV323" i="1"/>
  <c r="DW323" i="1"/>
  <c r="DX323" i="1"/>
  <c r="DY323" i="1"/>
  <c r="DZ323" i="1"/>
  <c r="EA323" i="1"/>
  <c r="EB323" i="1"/>
  <c r="EC323" i="1"/>
  <c r="ED323" i="1"/>
  <c r="EE323" i="1"/>
  <c r="EF323" i="1"/>
  <c r="EG323" i="1"/>
  <c r="EH323" i="1"/>
  <c r="EI323" i="1"/>
  <c r="EJ323" i="1"/>
  <c r="EK323" i="1"/>
  <c r="EL323" i="1"/>
  <c r="EM323" i="1"/>
  <c r="EN323" i="1"/>
  <c r="EO323" i="1"/>
  <c r="EP323" i="1"/>
  <c r="EQ323" i="1"/>
  <c r="ER323" i="1"/>
  <c r="ES323" i="1"/>
  <c r="ET323" i="1"/>
  <c r="EU323" i="1"/>
  <c r="EV323" i="1"/>
  <c r="EW323" i="1"/>
  <c r="EX323" i="1"/>
  <c r="EY323" i="1"/>
  <c r="EZ323" i="1"/>
  <c r="FA323" i="1"/>
  <c r="FB323" i="1"/>
  <c r="FC323" i="1"/>
  <c r="FD323" i="1"/>
  <c r="FE323" i="1"/>
  <c r="FF323" i="1"/>
  <c r="FG323" i="1"/>
  <c r="FH323" i="1"/>
  <c r="FI323" i="1"/>
  <c r="FJ323" i="1"/>
  <c r="FK323" i="1"/>
  <c r="FL323" i="1"/>
  <c r="FM323" i="1"/>
  <c r="FN323" i="1"/>
  <c r="FO323" i="1"/>
  <c r="FP323" i="1"/>
  <c r="FQ323" i="1"/>
  <c r="FR323" i="1"/>
  <c r="FS323" i="1"/>
  <c r="FT323" i="1"/>
  <c r="FU323" i="1"/>
  <c r="FV323" i="1"/>
  <c r="FW323" i="1"/>
  <c r="FX323" i="1"/>
  <c r="FY323" i="1"/>
  <c r="FZ323" i="1"/>
  <c r="GA323" i="1"/>
  <c r="GB323" i="1"/>
  <c r="GC323" i="1"/>
  <c r="GD323" i="1"/>
  <c r="GE323" i="1"/>
  <c r="GF323" i="1"/>
  <c r="GG323" i="1"/>
  <c r="GH323" i="1"/>
  <c r="GI323" i="1"/>
  <c r="GJ323" i="1"/>
  <c r="GK323" i="1"/>
  <c r="GL323" i="1"/>
  <c r="AL324" i="1"/>
  <c r="EE324" i="1"/>
  <c r="EF324" i="1"/>
  <c r="EG324" i="1"/>
  <c r="EH324" i="1"/>
  <c r="EI324" i="1"/>
  <c r="EJ324" i="1"/>
  <c r="EK324" i="1"/>
  <c r="EL324" i="1"/>
  <c r="EM324" i="1"/>
  <c r="EN324" i="1"/>
  <c r="EO324" i="1"/>
  <c r="EP324" i="1"/>
  <c r="EQ324" i="1"/>
  <c r="ER324" i="1"/>
  <c r="ES324" i="1"/>
  <c r="ET324" i="1"/>
  <c r="EU324" i="1"/>
  <c r="EV324" i="1"/>
  <c r="EW324" i="1"/>
  <c r="EX324" i="1"/>
  <c r="EY324" i="1"/>
  <c r="EZ324" i="1"/>
  <c r="FA324" i="1"/>
  <c r="FB324" i="1"/>
  <c r="FC324" i="1"/>
  <c r="FD324" i="1"/>
  <c r="FE324" i="1"/>
  <c r="FF324" i="1"/>
  <c r="FG324" i="1"/>
  <c r="FH324" i="1"/>
  <c r="FI324" i="1"/>
  <c r="FJ324" i="1"/>
  <c r="FK324" i="1"/>
  <c r="FL324" i="1"/>
  <c r="FM324" i="1"/>
  <c r="FN324" i="1"/>
  <c r="FO324" i="1"/>
  <c r="FP324" i="1"/>
  <c r="FQ324" i="1"/>
  <c r="FR324" i="1"/>
  <c r="FS324" i="1"/>
  <c r="FT324" i="1"/>
  <c r="FU324" i="1"/>
  <c r="FV324" i="1"/>
  <c r="FW324" i="1"/>
  <c r="FX324" i="1"/>
  <c r="FY324" i="1"/>
  <c r="FZ324" i="1"/>
  <c r="GA324" i="1"/>
  <c r="GB324" i="1"/>
  <c r="GC324" i="1"/>
  <c r="GD324" i="1"/>
  <c r="GE324" i="1"/>
  <c r="GF324" i="1"/>
  <c r="GG324" i="1"/>
  <c r="GH324" i="1"/>
  <c r="GI324" i="1"/>
  <c r="GJ324" i="1"/>
  <c r="GK324" i="1"/>
  <c r="GL324" i="1"/>
  <c r="EO325" i="1"/>
  <c r="EP325" i="1"/>
  <c r="EQ325" i="1"/>
  <c r="ER325" i="1"/>
  <c r="ES325" i="1"/>
  <c r="ET325" i="1"/>
  <c r="EU325" i="1"/>
  <c r="EV325" i="1"/>
  <c r="EW325" i="1"/>
  <c r="EX325" i="1"/>
  <c r="EY325" i="1"/>
  <c r="EZ325" i="1"/>
  <c r="FA325" i="1"/>
  <c r="FB325" i="1"/>
  <c r="FC325" i="1"/>
  <c r="FD325" i="1"/>
  <c r="FE325" i="1"/>
  <c r="FF325" i="1"/>
  <c r="FG325" i="1"/>
  <c r="FH325" i="1"/>
  <c r="FI325" i="1"/>
  <c r="FJ325" i="1"/>
  <c r="FK325" i="1"/>
  <c r="FL325" i="1"/>
  <c r="FM325" i="1"/>
  <c r="FN325" i="1"/>
  <c r="FO325" i="1"/>
  <c r="FP325" i="1"/>
  <c r="FQ325" i="1"/>
  <c r="FR325" i="1"/>
  <c r="FS325" i="1"/>
  <c r="FT325" i="1"/>
  <c r="FU325" i="1"/>
  <c r="FV325" i="1"/>
  <c r="FW325" i="1"/>
  <c r="FX325" i="1"/>
  <c r="FY325" i="1"/>
  <c r="FZ325" i="1"/>
  <c r="GA325" i="1"/>
  <c r="GB325" i="1"/>
  <c r="GC325" i="1"/>
  <c r="GD325" i="1"/>
  <c r="GE325" i="1"/>
  <c r="GF325" i="1"/>
  <c r="GG325" i="1"/>
  <c r="GH325" i="1"/>
  <c r="GI325" i="1"/>
  <c r="GJ325" i="1"/>
  <c r="GK325" i="1"/>
  <c r="GL325" i="1"/>
  <c r="AM326" i="1"/>
  <c r="AN326" i="1"/>
  <c r="AP326" i="1"/>
  <c r="AQ326" i="1"/>
  <c r="AR326" i="1"/>
  <c r="AT326" i="1"/>
  <c r="AU326" i="1"/>
  <c r="EY326" i="1"/>
  <c r="EZ326" i="1"/>
  <c r="FA326" i="1"/>
  <c r="FB326" i="1"/>
  <c r="FC326" i="1"/>
  <c r="FD326" i="1"/>
  <c r="FE326" i="1"/>
  <c r="FF326" i="1"/>
  <c r="FG326" i="1"/>
  <c r="FH326" i="1"/>
  <c r="FI326" i="1"/>
  <c r="FJ326" i="1"/>
  <c r="FK326" i="1"/>
  <c r="FL326" i="1"/>
  <c r="FM326" i="1"/>
  <c r="FN326" i="1"/>
  <c r="FO326" i="1"/>
  <c r="FP326" i="1"/>
  <c r="FQ326" i="1"/>
  <c r="FR326" i="1"/>
  <c r="FS326" i="1"/>
  <c r="FT326" i="1"/>
  <c r="FU326" i="1"/>
  <c r="FV326" i="1"/>
  <c r="FW326" i="1"/>
  <c r="FX326" i="1"/>
  <c r="FY326" i="1"/>
  <c r="FZ326" i="1"/>
  <c r="GA326" i="1"/>
  <c r="GB326" i="1"/>
  <c r="GC326" i="1"/>
  <c r="GD326" i="1"/>
  <c r="GE326" i="1"/>
  <c r="GF326" i="1"/>
  <c r="GG326" i="1"/>
  <c r="GH326" i="1"/>
  <c r="GI326" i="1"/>
  <c r="GJ326" i="1"/>
  <c r="GK326" i="1"/>
  <c r="GL326" i="1"/>
  <c r="AO327" i="1"/>
  <c r="FI327" i="1"/>
  <c r="FJ327" i="1"/>
  <c r="FK327" i="1"/>
  <c r="FL327" i="1"/>
  <c r="FM327" i="1"/>
  <c r="FN327" i="1"/>
  <c r="FO327" i="1"/>
  <c r="FP327" i="1"/>
  <c r="FQ327" i="1"/>
  <c r="FR327" i="1"/>
  <c r="FS327" i="1"/>
  <c r="FT327" i="1"/>
  <c r="FU327" i="1"/>
  <c r="FV327" i="1"/>
  <c r="FW327" i="1"/>
  <c r="FX327" i="1"/>
  <c r="FY327" i="1"/>
  <c r="FZ327" i="1"/>
  <c r="GA327" i="1"/>
  <c r="GB327" i="1"/>
  <c r="GC327" i="1"/>
  <c r="GD327" i="1"/>
  <c r="GE327" i="1"/>
  <c r="GF327" i="1"/>
  <c r="GG327" i="1"/>
  <c r="GH327" i="1"/>
  <c r="GI327" i="1"/>
  <c r="GJ327" i="1"/>
  <c r="GK327" i="1"/>
  <c r="GL327" i="1"/>
  <c r="AL328" i="1"/>
  <c r="AM328" i="1"/>
  <c r="AN328" i="1"/>
  <c r="AO328" i="1"/>
  <c r="AP328" i="1"/>
  <c r="AQ328" i="1"/>
  <c r="AR328" i="1"/>
  <c r="AS328" i="1"/>
  <c r="AT328" i="1"/>
  <c r="AU328" i="1"/>
  <c r="FS328" i="1"/>
  <c r="FT328" i="1"/>
  <c r="FU328" i="1"/>
  <c r="FV328" i="1"/>
  <c r="FW328" i="1"/>
  <c r="FX328" i="1"/>
  <c r="FY328" i="1"/>
  <c r="FZ328" i="1"/>
  <c r="GA328" i="1"/>
  <c r="GB328" i="1"/>
  <c r="GC328" i="1"/>
  <c r="GD328" i="1"/>
  <c r="GE328" i="1"/>
  <c r="GF328" i="1"/>
  <c r="GG328" i="1"/>
  <c r="GH328" i="1"/>
  <c r="GI328" i="1"/>
  <c r="GJ328" i="1"/>
  <c r="GK328" i="1"/>
  <c r="GL328" i="1"/>
  <c r="AL329" i="1"/>
  <c r="AM329" i="1"/>
  <c r="AN329" i="1"/>
  <c r="AO329" i="1"/>
  <c r="AP329" i="1"/>
  <c r="AQ329" i="1"/>
  <c r="AR329" i="1"/>
  <c r="AS329" i="1"/>
  <c r="AT329" i="1"/>
  <c r="AU329" i="1"/>
  <c r="GC329" i="1"/>
  <c r="GD329" i="1"/>
  <c r="GE329" i="1"/>
  <c r="GF329" i="1"/>
  <c r="GG329" i="1"/>
  <c r="GH329" i="1"/>
  <c r="GI329" i="1"/>
  <c r="GJ329" i="1"/>
  <c r="GK329" i="1"/>
  <c r="GL329" i="1"/>
  <c r="DY333" i="1"/>
  <c r="DZ333" i="1"/>
  <c r="EH333" i="1"/>
  <c r="EI333" i="1"/>
  <c r="EJ333" i="1"/>
  <c r="ES333" i="1"/>
  <c r="ET333" i="1"/>
  <c r="FC333" i="1"/>
  <c r="FD333" i="1"/>
  <c r="FJ333" i="1"/>
  <c r="FL333" i="1"/>
  <c r="FM333" i="1"/>
  <c r="FN333" i="1"/>
  <c r="FQ333" i="1"/>
  <c r="FS333" i="1"/>
  <c r="FT333" i="1"/>
  <c r="FV333" i="1"/>
  <c r="FW333" i="1"/>
  <c r="FX333" i="1"/>
  <c r="GG333" i="1"/>
  <c r="GH333" i="1"/>
  <c r="GU333" i="1"/>
  <c r="GV333" i="1"/>
  <c r="HC333" i="1"/>
  <c r="HD333" i="1"/>
  <c r="HF333" i="1"/>
  <c r="HG333" i="1"/>
  <c r="HH333" i="1"/>
  <c r="E343" i="1"/>
  <c r="E344" i="1"/>
  <c r="E345" i="1"/>
  <c r="E348" i="1"/>
  <c r="E349" i="1"/>
  <c r="H349" i="1"/>
  <c r="E350" i="1"/>
  <c r="U350" i="1"/>
  <c r="H351" i="1"/>
  <c r="H352" i="1"/>
  <c r="F355" i="1"/>
  <c r="H357" i="1"/>
  <c r="N359" i="1" s="1"/>
  <c r="I357" i="1"/>
  <c r="N360" i="1" s="1"/>
  <c r="J357" i="1"/>
  <c r="K357" i="1"/>
  <c r="N362" i="1" s="1"/>
  <c r="L357" i="1"/>
  <c r="N363" i="1" s="1"/>
  <c r="N357" i="1"/>
  <c r="DV357" i="1"/>
  <c r="DX357" i="1"/>
  <c r="DY357" i="1"/>
  <c r="DZ357" i="1"/>
  <c r="EH357" i="1"/>
  <c r="EI357" i="1"/>
  <c r="EJ357" i="1"/>
  <c r="ES357" i="1"/>
  <c r="ET357" i="1"/>
  <c r="EY357" i="1"/>
  <c r="FB357" i="1"/>
  <c r="FC357" i="1"/>
  <c r="FD357" i="1"/>
  <c r="FI357" i="1"/>
  <c r="FJ357" i="1"/>
  <c r="FK357" i="1"/>
  <c r="FL357" i="1"/>
  <c r="FM357" i="1"/>
  <c r="FN357" i="1"/>
  <c r="FW357" i="1"/>
  <c r="FX357" i="1"/>
  <c r="GF357" i="1"/>
  <c r="GG357" i="1"/>
  <c r="GH357" i="1"/>
  <c r="GU357" i="1"/>
  <c r="GV357" i="1"/>
  <c r="O359" i="1"/>
  <c r="H360" i="1"/>
  <c r="I360" i="1"/>
  <c r="J360" i="1"/>
  <c r="K360" i="1"/>
  <c r="L360" i="1"/>
  <c r="O360" i="1"/>
  <c r="H361" i="1"/>
  <c r="I361" i="1"/>
  <c r="J361" i="1"/>
  <c r="K361" i="1"/>
  <c r="L361" i="1"/>
  <c r="N361" i="1"/>
  <c r="O361" i="1"/>
  <c r="H362" i="1"/>
  <c r="I362" i="1"/>
  <c r="J362" i="1"/>
  <c r="K362" i="1"/>
  <c r="L362" i="1"/>
  <c r="O362" i="1"/>
  <c r="H363" i="1"/>
  <c r="I363" i="1"/>
  <c r="J363" i="1"/>
  <c r="K363" i="1"/>
  <c r="L363" i="1"/>
  <c r="O363" i="1"/>
  <c r="H364" i="1"/>
  <c r="I364" i="1"/>
  <c r="J364" i="1"/>
  <c r="K364" i="1"/>
  <c r="L364" i="1"/>
  <c r="H365" i="1"/>
  <c r="I365" i="1"/>
  <c r="J365" i="1"/>
  <c r="K365" i="1"/>
  <c r="L365" i="1"/>
  <c r="A369" i="1"/>
  <c r="U369" i="1"/>
  <c r="V369" i="1"/>
  <c r="E371" i="1"/>
  <c r="E372" i="1"/>
  <c r="E376" i="1"/>
  <c r="V377" i="1"/>
  <c r="E398" i="1" s="1"/>
  <c r="HC422" i="1" s="1"/>
  <c r="V378" i="1"/>
  <c r="F398" i="1" s="1"/>
  <c r="EP410" i="1" s="1"/>
  <c r="V379" i="1"/>
  <c r="G398" i="1" s="1"/>
  <c r="CP410" i="1" s="1"/>
  <c r="V380" i="1"/>
  <c r="V381" i="1"/>
  <c r="V382" i="1"/>
  <c r="J398" i="1" s="1"/>
  <c r="FN410" i="1" s="1"/>
  <c r="V383" i="1"/>
  <c r="K398" i="1" s="1"/>
  <c r="V384" i="1"/>
  <c r="L398" i="1" s="1"/>
  <c r="AS410" i="1" s="1"/>
  <c r="V385" i="1"/>
  <c r="M398" i="1" s="1"/>
  <c r="EM410" i="1" s="1"/>
  <c r="V386" i="1"/>
  <c r="N398" i="1" s="1"/>
  <c r="FH422" i="1" s="1"/>
  <c r="E388" i="1"/>
  <c r="E389" i="1"/>
  <c r="F390" i="1"/>
  <c r="G390" i="1"/>
  <c r="F391" i="1"/>
  <c r="G391" i="1"/>
  <c r="E392" i="1"/>
  <c r="G392" i="1"/>
  <c r="G393" i="1"/>
  <c r="F394" i="1"/>
  <c r="G394" i="1"/>
  <c r="F395" i="1"/>
  <c r="G395" i="1"/>
  <c r="E397" i="1"/>
  <c r="O397" i="1"/>
  <c r="P397" i="1"/>
  <c r="Q397" i="1"/>
  <c r="H398" i="1"/>
  <c r="I398" i="1"/>
  <c r="AD398" i="1"/>
  <c r="AF398" i="1"/>
  <c r="DR398" i="1"/>
  <c r="U399" i="1"/>
  <c r="X399" i="1"/>
  <c r="AY399" i="1" s="1"/>
  <c r="AY411" i="1" s="1"/>
  <c r="BK399" i="1"/>
  <c r="BL399" i="1"/>
  <c r="BM399" i="1"/>
  <c r="BN399" i="1"/>
  <c r="BO399" i="1"/>
  <c r="BP399" i="1"/>
  <c r="BQ399" i="1"/>
  <c r="BR399" i="1"/>
  <c r="DR399" i="1"/>
  <c r="DU399" i="1"/>
  <c r="DT423" i="1" s="1"/>
  <c r="DV399" i="1"/>
  <c r="DW399" i="1"/>
  <c r="DX399" i="1"/>
  <c r="DY399" i="1"/>
  <c r="DZ399" i="1"/>
  <c r="EA399" i="1"/>
  <c r="EB399" i="1"/>
  <c r="Q400" i="1"/>
  <c r="V400" i="1" s="1"/>
  <c r="R400" i="1"/>
  <c r="U400" i="1"/>
  <c r="BL400" i="1"/>
  <c r="BM400" i="1"/>
  <c r="BN400" i="1"/>
  <c r="BO400" i="1"/>
  <c r="BP400" i="1"/>
  <c r="BQ400" i="1"/>
  <c r="BR400" i="1"/>
  <c r="DR400" i="1"/>
  <c r="DV400" i="1"/>
  <c r="DW400" i="1"/>
  <c r="DX400" i="1"/>
  <c r="DY400" i="1"/>
  <c r="DZ400" i="1"/>
  <c r="EA400" i="1"/>
  <c r="EB400" i="1"/>
  <c r="Q401" i="1"/>
  <c r="V401" i="1" s="1"/>
  <c r="U401" i="1"/>
  <c r="BM401" i="1"/>
  <c r="BN401" i="1"/>
  <c r="BO401" i="1"/>
  <c r="BP401" i="1"/>
  <c r="BQ401" i="1"/>
  <c r="BR401" i="1"/>
  <c r="DR401" i="1"/>
  <c r="DW401" i="1"/>
  <c r="DX401" i="1"/>
  <c r="DY401" i="1"/>
  <c r="DZ401" i="1"/>
  <c r="EA401" i="1"/>
  <c r="EB401" i="1"/>
  <c r="Q402" i="1"/>
  <c r="V402" i="1" s="1"/>
  <c r="U402" i="1"/>
  <c r="BN402" i="1"/>
  <c r="BO402" i="1"/>
  <c r="BP402" i="1"/>
  <c r="BQ402" i="1"/>
  <c r="BR402" i="1"/>
  <c r="DR402" i="1"/>
  <c r="DX402" i="1"/>
  <c r="DY402" i="1"/>
  <c r="DZ402" i="1"/>
  <c r="EA402" i="1"/>
  <c r="EB402" i="1"/>
  <c r="Q403" i="1"/>
  <c r="R403" i="1" s="1"/>
  <c r="U403" i="1"/>
  <c r="AL415" i="1" s="1"/>
  <c r="BO403" i="1"/>
  <c r="BP403" i="1"/>
  <c r="BQ403" i="1"/>
  <c r="BR403" i="1"/>
  <c r="DR403" i="1"/>
  <c r="DY403" i="1"/>
  <c r="DZ403" i="1"/>
  <c r="EA403" i="1"/>
  <c r="EB403" i="1"/>
  <c r="Q404" i="1"/>
  <c r="V404" i="1" s="1"/>
  <c r="U404" i="1"/>
  <c r="BP404" i="1"/>
  <c r="BQ404" i="1"/>
  <c r="BR404" i="1"/>
  <c r="DR404" i="1"/>
  <c r="DZ404" i="1"/>
  <c r="EA404" i="1"/>
  <c r="EB404" i="1"/>
  <c r="Q405" i="1"/>
  <c r="U405" i="1"/>
  <c r="AR417" i="1" s="1"/>
  <c r="BQ405" i="1"/>
  <c r="BR405" i="1"/>
  <c r="DR405" i="1"/>
  <c r="EA405" i="1"/>
  <c r="EB405" i="1"/>
  <c r="Q406" i="1"/>
  <c r="U406" i="1"/>
  <c r="BR406" i="1"/>
  <c r="DR406" i="1"/>
  <c r="EB406" i="1"/>
  <c r="AR410" i="1"/>
  <c r="BW410" i="1"/>
  <c r="CQ410" i="1"/>
  <c r="DX410" i="1"/>
  <c r="EH410" i="1"/>
  <c r="FB410" i="1"/>
  <c r="FL410" i="1"/>
  <c r="GT410" i="1"/>
  <c r="DT411" i="1"/>
  <c r="DU411" i="1"/>
  <c r="DV411" i="1"/>
  <c r="DW411" i="1"/>
  <c r="DX411" i="1"/>
  <c r="DY411" i="1"/>
  <c r="DZ411" i="1"/>
  <c r="EA411" i="1"/>
  <c r="EB411" i="1"/>
  <c r="EC411" i="1"/>
  <c r="ED411" i="1"/>
  <c r="EE411" i="1"/>
  <c r="EF411" i="1"/>
  <c r="EG411" i="1"/>
  <c r="EH411" i="1"/>
  <c r="EI411" i="1"/>
  <c r="EJ411" i="1"/>
  <c r="EK411" i="1"/>
  <c r="EL411" i="1"/>
  <c r="EM411" i="1"/>
  <c r="EN411" i="1"/>
  <c r="EO411" i="1"/>
  <c r="EP411" i="1"/>
  <c r="EQ411" i="1"/>
  <c r="ER411" i="1"/>
  <c r="ES411" i="1"/>
  <c r="ET411" i="1"/>
  <c r="EU411" i="1"/>
  <c r="EV411" i="1"/>
  <c r="EW411" i="1"/>
  <c r="EX411" i="1"/>
  <c r="EY411" i="1"/>
  <c r="EZ411" i="1"/>
  <c r="FA411" i="1"/>
  <c r="FB411" i="1"/>
  <c r="FC411" i="1"/>
  <c r="FD411" i="1"/>
  <c r="FE411" i="1"/>
  <c r="FF411" i="1"/>
  <c r="FG411" i="1"/>
  <c r="FH411" i="1"/>
  <c r="FI411" i="1"/>
  <c r="FJ411" i="1"/>
  <c r="FK411" i="1"/>
  <c r="FL411" i="1"/>
  <c r="FM411" i="1"/>
  <c r="FN411" i="1"/>
  <c r="FO411" i="1"/>
  <c r="FP411" i="1"/>
  <c r="FQ411" i="1"/>
  <c r="FR411" i="1"/>
  <c r="FS411" i="1"/>
  <c r="FT411" i="1"/>
  <c r="FU411" i="1"/>
  <c r="FV411" i="1"/>
  <c r="FW411" i="1"/>
  <c r="FX411" i="1"/>
  <c r="FY411" i="1"/>
  <c r="FZ411" i="1"/>
  <c r="GA411" i="1"/>
  <c r="GB411" i="1"/>
  <c r="GC411" i="1"/>
  <c r="GD411" i="1"/>
  <c r="GE411" i="1"/>
  <c r="GF411" i="1"/>
  <c r="GG411" i="1"/>
  <c r="GH411" i="1"/>
  <c r="GI411" i="1"/>
  <c r="GJ411" i="1"/>
  <c r="GK411" i="1"/>
  <c r="GL411" i="1"/>
  <c r="DU412" i="1"/>
  <c r="DV412" i="1"/>
  <c r="DW412" i="1"/>
  <c r="DX412" i="1"/>
  <c r="DY412" i="1"/>
  <c r="DZ412" i="1"/>
  <c r="EA412" i="1"/>
  <c r="EB412" i="1"/>
  <c r="EC412" i="1"/>
  <c r="ED412" i="1"/>
  <c r="EE412" i="1"/>
  <c r="EF412" i="1"/>
  <c r="EG412" i="1"/>
  <c r="EH412" i="1"/>
  <c r="EI412" i="1"/>
  <c r="EJ412" i="1"/>
  <c r="EK412" i="1"/>
  <c r="EL412" i="1"/>
  <c r="EM412" i="1"/>
  <c r="EN412" i="1"/>
  <c r="EO412" i="1"/>
  <c r="EP412" i="1"/>
  <c r="EQ412" i="1"/>
  <c r="ER412" i="1"/>
  <c r="ES412" i="1"/>
  <c r="ET412" i="1"/>
  <c r="EU412" i="1"/>
  <c r="EV412" i="1"/>
  <c r="EW412" i="1"/>
  <c r="EX412" i="1"/>
  <c r="EY412" i="1"/>
  <c r="EZ412" i="1"/>
  <c r="FA412" i="1"/>
  <c r="FB412" i="1"/>
  <c r="FC412" i="1"/>
  <c r="FD412" i="1"/>
  <c r="FE412" i="1"/>
  <c r="FF412" i="1"/>
  <c r="FG412" i="1"/>
  <c r="FH412" i="1"/>
  <c r="FI412" i="1"/>
  <c r="FJ412" i="1"/>
  <c r="FK412" i="1"/>
  <c r="FL412" i="1"/>
  <c r="FM412" i="1"/>
  <c r="FN412" i="1"/>
  <c r="FO412" i="1"/>
  <c r="FP412" i="1"/>
  <c r="FQ412" i="1"/>
  <c r="FR412" i="1"/>
  <c r="FS412" i="1"/>
  <c r="FT412" i="1"/>
  <c r="FU412" i="1"/>
  <c r="FV412" i="1"/>
  <c r="FW412" i="1"/>
  <c r="FX412" i="1"/>
  <c r="FY412" i="1"/>
  <c r="FZ412" i="1"/>
  <c r="GA412" i="1"/>
  <c r="GB412" i="1"/>
  <c r="GC412" i="1"/>
  <c r="GD412" i="1"/>
  <c r="GE412" i="1"/>
  <c r="GF412" i="1"/>
  <c r="GG412" i="1"/>
  <c r="GH412" i="1"/>
  <c r="GI412" i="1"/>
  <c r="GJ412" i="1"/>
  <c r="GK412" i="1"/>
  <c r="GL412" i="1"/>
  <c r="EE413" i="1"/>
  <c r="EF413" i="1"/>
  <c r="EG413" i="1"/>
  <c r="EH413" i="1"/>
  <c r="EI413" i="1"/>
  <c r="EJ413" i="1"/>
  <c r="EK413" i="1"/>
  <c r="EL413" i="1"/>
  <c r="EM413" i="1"/>
  <c r="EN413" i="1"/>
  <c r="EO413" i="1"/>
  <c r="EP413" i="1"/>
  <c r="EQ413" i="1"/>
  <c r="ER413" i="1"/>
  <c r="ES413" i="1"/>
  <c r="ET413" i="1"/>
  <c r="EU413" i="1"/>
  <c r="EV413" i="1"/>
  <c r="EW413" i="1"/>
  <c r="EX413" i="1"/>
  <c r="EY413" i="1"/>
  <c r="EZ413" i="1"/>
  <c r="FA413" i="1"/>
  <c r="FB413" i="1"/>
  <c r="FC413" i="1"/>
  <c r="FD413" i="1"/>
  <c r="FE413" i="1"/>
  <c r="FF413" i="1"/>
  <c r="FG413" i="1"/>
  <c r="FH413" i="1"/>
  <c r="FI413" i="1"/>
  <c r="FJ413" i="1"/>
  <c r="FK413" i="1"/>
  <c r="FL413" i="1"/>
  <c r="FM413" i="1"/>
  <c r="FN413" i="1"/>
  <c r="FO413" i="1"/>
  <c r="FP413" i="1"/>
  <c r="FQ413" i="1"/>
  <c r="FR413" i="1"/>
  <c r="FS413" i="1"/>
  <c r="FT413" i="1"/>
  <c r="FU413" i="1"/>
  <c r="FV413" i="1"/>
  <c r="FW413" i="1"/>
  <c r="FX413" i="1"/>
  <c r="FY413" i="1"/>
  <c r="FZ413" i="1"/>
  <c r="GA413" i="1"/>
  <c r="GB413" i="1"/>
  <c r="GC413" i="1"/>
  <c r="GD413" i="1"/>
  <c r="GE413" i="1"/>
  <c r="GF413" i="1"/>
  <c r="GG413" i="1"/>
  <c r="GH413" i="1"/>
  <c r="GI413" i="1"/>
  <c r="GJ413" i="1"/>
  <c r="GK413" i="1"/>
  <c r="GL413" i="1"/>
  <c r="AQ414" i="1"/>
  <c r="EO414" i="1"/>
  <c r="EP414" i="1"/>
  <c r="EQ414" i="1"/>
  <c r="ER414" i="1"/>
  <c r="ES414" i="1"/>
  <c r="ET414" i="1"/>
  <c r="EU414" i="1"/>
  <c r="EV414" i="1"/>
  <c r="EW414" i="1"/>
  <c r="EX414" i="1"/>
  <c r="EY414" i="1"/>
  <c r="EZ414" i="1"/>
  <c r="FA414" i="1"/>
  <c r="FB414" i="1"/>
  <c r="FC414" i="1"/>
  <c r="FD414" i="1"/>
  <c r="FE414" i="1"/>
  <c r="FF414" i="1"/>
  <c r="FG414" i="1"/>
  <c r="FH414" i="1"/>
  <c r="FI414" i="1"/>
  <c r="FJ414" i="1"/>
  <c r="FK414" i="1"/>
  <c r="FL414" i="1"/>
  <c r="FM414" i="1"/>
  <c r="FN414" i="1"/>
  <c r="FO414" i="1"/>
  <c r="FP414" i="1"/>
  <c r="FQ414" i="1"/>
  <c r="FR414" i="1"/>
  <c r="FS414" i="1"/>
  <c r="FT414" i="1"/>
  <c r="FU414" i="1"/>
  <c r="FV414" i="1"/>
  <c r="FW414" i="1"/>
  <c r="FX414" i="1"/>
  <c r="FY414" i="1"/>
  <c r="FZ414" i="1"/>
  <c r="GA414" i="1"/>
  <c r="GB414" i="1"/>
  <c r="GC414" i="1"/>
  <c r="GD414" i="1"/>
  <c r="GE414" i="1"/>
  <c r="GF414" i="1"/>
  <c r="GG414" i="1"/>
  <c r="GH414" i="1"/>
  <c r="GI414" i="1"/>
  <c r="GJ414" i="1"/>
  <c r="GK414" i="1"/>
  <c r="GL414" i="1"/>
  <c r="AP415" i="1"/>
  <c r="EY415" i="1"/>
  <c r="EZ415" i="1"/>
  <c r="FA415" i="1"/>
  <c r="FB415" i="1"/>
  <c r="FC415" i="1"/>
  <c r="FD415" i="1"/>
  <c r="FE415" i="1"/>
  <c r="FF415" i="1"/>
  <c r="FG415" i="1"/>
  <c r="FH415" i="1"/>
  <c r="FI415" i="1"/>
  <c r="FJ415" i="1"/>
  <c r="FK415" i="1"/>
  <c r="FL415" i="1"/>
  <c r="FM415" i="1"/>
  <c r="FN415" i="1"/>
  <c r="FO415" i="1"/>
  <c r="FP415" i="1"/>
  <c r="FQ415" i="1"/>
  <c r="FR415" i="1"/>
  <c r="FS415" i="1"/>
  <c r="FT415" i="1"/>
  <c r="FU415" i="1"/>
  <c r="FV415" i="1"/>
  <c r="FW415" i="1"/>
  <c r="FX415" i="1"/>
  <c r="FY415" i="1"/>
  <c r="FZ415" i="1"/>
  <c r="GA415" i="1"/>
  <c r="GB415" i="1"/>
  <c r="GC415" i="1"/>
  <c r="GD415" i="1"/>
  <c r="GE415" i="1"/>
  <c r="GF415" i="1"/>
  <c r="GG415" i="1"/>
  <c r="GH415" i="1"/>
  <c r="GI415" i="1"/>
  <c r="GJ415" i="1"/>
  <c r="GK415" i="1"/>
  <c r="GL415" i="1"/>
  <c r="FI416" i="1"/>
  <c r="FJ416" i="1"/>
  <c r="FK416" i="1"/>
  <c r="FL416" i="1"/>
  <c r="FM416" i="1"/>
  <c r="FN416" i="1"/>
  <c r="FO416" i="1"/>
  <c r="FP416" i="1"/>
  <c r="FQ416" i="1"/>
  <c r="FR416" i="1"/>
  <c r="FS416" i="1"/>
  <c r="FT416" i="1"/>
  <c r="FU416" i="1"/>
  <c r="FV416" i="1"/>
  <c r="FW416" i="1"/>
  <c r="FX416" i="1"/>
  <c r="FY416" i="1"/>
  <c r="FZ416" i="1"/>
  <c r="GA416" i="1"/>
  <c r="GB416" i="1"/>
  <c r="GC416" i="1"/>
  <c r="GD416" i="1"/>
  <c r="GE416" i="1"/>
  <c r="GF416" i="1"/>
  <c r="GG416" i="1"/>
  <c r="GH416" i="1"/>
  <c r="GI416" i="1"/>
  <c r="GJ416" i="1"/>
  <c r="GK416" i="1"/>
  <c r="GL416" i="1"/>
  <c r="AO417" i="1"/>
  <c r="AP417" i="1"/>
  <c r="FS417" i="1"/>
  <c r="FT417" i="1"/>
  <c r="FU417" i="1"/>
  <c r="FV417" i="1"/>
  <c r="FW417" i="1"/>
  <c r="FX417" i="1"/>
  <c r="FY417" i="1"/>
  <c r="FZ417" i="1"/>
  <c r="GA417" i="1"/>
  <c r="GB417" i="1"/>
  <c r="GC417" i="1"/>
  <c r="GD417" i="1"/>
  <c r="GE417" i="1"/>
  <c r="GF417" i="1"/>
  <c r="GG417" i="1"/>
  <c r="GH417" i="1"/>
  <c r="GI417" i="1"/>
  <c r="GJ417" i="1"/>
  <c r="GK417" i="1"/>
  <c r="GL417" i="1"/>
  <c r="GC418" i="1"/>
  <c r="GD418" i="1"/>
  <c r="GE418" i="1"/>
  <c r="GF418" i="1"/>
  <c r="GG418" i="1"/>
  <c r="GH418" i="1"/>
  <c r="GI418" i="1"/>
  <c r="GJ418" i="1"/>
  <c r="GK418" i="1"/>
  <c r="GL418" i="1"/>
  <c r="DX422" i="1"/>
  <c r="DY422" i="1"/>
  <c r="DZ422" i="1"/>
  <c r="ED422" i="1"/>
  <c r="EF422" i="1"/>
  <c r="EH422" i="1"/>
  <c r="EJ422" i="1"/>
  <c r="EK422" i="1"/>
  <c r="EQ422" i="1"/>
  <c r="ER422" i="1"/>
  <c r="ET422" i="1"/>
  <c r="EU422" i="1"/>
  <c r="EZ422" i="1"/>
  <c r="FA422" i="1"/>
  <c r="FB422" i="1"/>
  <c r="FD422" i="1"/>
  <c r="FL422" i="1"/>
  <c r="FQ422" i="1"/>
  <c r="FV422" i="1"/>
  <c r="FX422" i="1"/>
  <c r="FY422" i="1"/>
  <c r="GF422" i="1"/>
  <c r="GG422" i="1"/>
  <c r="GH422" i="1"/>
  <c r="GQ422" i="1"/>
  <c r="GR422" i="1"/>
  <c r="GT422" i="1"/>
  <c r="GV422" i="1"/>
  <c r="GW422" i="1"/>
  <c r="HE422" i="1"/>
  <c r="HF422" i="1"/>
  <c r="HH422" i="1"/>
  <c r="E432" i="1"/>
  <c r="E433" i="1"/>
  <c r="E434" i="1"/>
  <c r="E437" i="1"/>
  <c r="E438" i="1"/>
  <c r="H438" i="1"/>
  <c r="E439" i="1"/>
  <c r="U439" i="1"/>
  <c r="H448" i="1" s="1"/>
  <c r="H440" i="1"/>
  <c r="H441" i="1"/>
  <c r="F444" i="1"/>
  <c r="H446" i="1"/>
  <c r="N448" i="1" s="1"/>
  <c r="I446" i="1"/>
  <c r="N449" i="1" s="1"/>
  <c r="J446" i="1"/>
  <c r="K446" i="1"/>
  <c r="N451" i="1" s="1"/>
  <c r="L446" i="1"/>
  <c r="N452" i="1" s="1"/>
  <c r="N446" i="1"/>
  <c r="DX446" i="1"/>
  <c r="DZ446" i="1"/>
  <c r="EA446" i="1"/>
  <c r="EE446" i="1"/>
  <c r="EF446" i="1"/>
  <c r="EG446" i="1"/>
  <c r="EH446" i="1"/>
  <c r="EI446" i="1"/>
  <c r="EJ446" i="1"/>
  <c r="EK446" i="1"/>
  <c r="EM446" i="1"/>
  <c r="EP446" i="1"/>
  <c r="EQ446" i="1"/>
  <c r="ER446" i="1"/>
  <c r="ES446" i="1"/>
  <c r="ET446" i="1"/>
  <c r="EU446" i="1"/>
  <c r="EW446" i="1"/>
  <c r="EX446" i="1"/>
  <c r="EZ446" i="1"/>
  <c r="FA446" i="1"/>
  <c r="FB446" i="1"/>
  <c r="FD446" i="1"/>
  <c r="FE446" i="1"/>
  <c r="FH446" i="1"/>
  <c r="FJ446" i="1"/>
  <c r="FL446" i="1"/>
  <c r="FN446" i="1"/>
  <c r="FT446" i="1"/>
  <c r="FU446" i="1"/>
  <c r="FV446" i="1"/>
  <c r="FX446" i="1"/>
  <c r="GB446" i="1"/>
  <c r="GF446" i="1"/>
  <c r="GH446" i="1"/>
  <c r="GI446" i="1"/>
  <c r="GR446" i="1"/>
  <c r="GS446" i="1"/>
  <c r="GT446" i="1"/>
  <c r="GV446" i="1"/>
  <c r="O448" i="1"/>
  <c r="H449" i="1"/>
  <c r="I449" i="1"/>
  <c r="J449" i="1"/>
  <c r="K449" i="1"/>
  <c r="L449" i="1"/>
  <c r="O449" i="1"/>
  <c r="H450" i="1"/>
  <c r="I450" i="1"/>
  <c r="J450" i="1"/>
  <c r="K450" i="1"/>
  <c r="L450" i="1"/>
  <c r="N450" i="1"/>
  <c r="O450" i="1"/>
  <c r="H451" i="1"/>
  <c r="I451" i="1"/>
  <c r="J451" i="1"/>
  <c r="K451" i="1"/>
  <c r="L451" i="1"/>
  <c r="O451" i="1"/>
  <c r="H452" i="1"/>
  <c r="I452" i="1"/>
  <c r="J452" i="1"/>
  <c r="K452" i="1"/>
  <c r="L452" i="1"/>
  <c r="O452" i="1"/>
  <c r="H453" i="1"/>
  <c r="I453" i="1"/>
  <c r="J453" i="1"/>
  <c r="K453" i="1"/>
  <c r="L453" i="1"/>
  <c r="H454" i="1"/>
  <c r="I454" i="1"/>
  <c r="J454" i="1"/>
  <c r="K454" i="1"/>
  <c r="L454" i="1"/>
  <c r="A458" i="1"/>
  <c r="U458" i="1"/>
  <c r="V458" i="1"/>
  <c r="E460" i="1"/>
  <c r="E461" i="1"/>
  <c r="E465" i="1"/>
  <c r="V466" i="1"/>
  <c r="E487" i="1" s="1"/>
  <c r="V467" i="1"/>
  <c r="F487" i="1" s="1"/>
  <c r="V468" i="1"/>
  <c r="G487" i="1" s="1"/>
  <c r="EG499" i="1" s="1"/>
  <c r="V469" i="1"/>
  <c r="H487" i="1" s="1"/>
  <c r="EH511" i="1" s="1"/>
  <c r="V470" i="1"/>
  <c r="I487" i="1" s="1"/>
  <c r="V471" i="1"/>
  <c r="J487" i="1" s="1"/>
  <c r="V472" i="1"/>
  <c r="K487" i="1" s="1"/>
  <c r="V473" i="1"/>
  <c r="L487" i="1" s="1"/>
  <c r="FP511" i="1" s="1"/>
  <c r="V474" i="1"/>
  <c r="M487" i="1" s="1"/>
  <c r="V475" i="1"/>
  <c r="N487" i="1" s="1"/>
  <c r="CW499" i="1" s="1"/>
  <c r="E477" i="1"/>
  <c r="E478" i="1"/>
  <c r="F479" i="1"/>
  <c r="G479" i="1"/>
  <c r="F480" i="1"/>
  <c r="G480" i="1"/>
  <c r="E481" i="1"/>
  <c r="G481" i="1"/>
  <c r="G482" i="1"/>
  <c r="F483" i="1"/>
  <c r="G483" i="1"/>
  <c r="F484" i="1"/>
  <c r="G484" i="1"/>
  <c r="E486" i="1"/>
  <c r="O486" i="1"/>
  <c r="P486" i="1"/>
  <c r="Q486" i="1"/>
  <c r="DR487" i="1"/>
  <c r="U488" i="1"/>
  <c r="X488" i="1"/>
  <c r="AY488" i="1" s="1"/>
  <c r="BK488" i="1"/>
  <c r="BL488" i="1"/>
  <c r="BM488" i="1"/>
  <c r="BN488" i="1"/>
  <c r="BO488" i="1"/>
  <c r="BP488" i="1"/>
  <c r="BQ488" i="1"/>
  <c r="BR488" i="1"/>
  <c r="DR488" i="1"/>
  <c r="DU488" i="1"/>
  <c r="DT512" i="1" s="1"/>
  <c r="DV488" i="1"/>
  <c r="DW488" i="1"/>
  <c r="DX488" i="1"/>
  <c r="DY488" i="1"/>
  <c r="DZ488" i="1"/>
  <c r="EA488" i="1"/>
  <c r="EB488" i="1"/>
  <c r="Q489" i="1"/>
  <c r="V489" i="1" s="1"/>
  <c r="U489" i="1"/>
  <c r="BL489" i="1"/>
  <c r="BM489" i="1"/>
  <c r="BN489" i="1"/>
  <c r="BO489" i="1"/>
  <c r="BP489" i="1"/>
  <c r="BQ489" i="1"/>
  <c r="BR489" i="1"/>
  <c r="DR489" i="1"/>
  <c r="DV489" i="1"/>
  <c r="DW489" i="1"/>
  <c r="DX489" i="1"/>
  <c r="DY489" i="1"/>
  <c r="DZ489" i="1"/>
  <c r="EA489" i="1"/>
  <c r="EB489" i="1"/>
  <c r="Q490" i="1"/>
  <c r="R490" i="1" s="1"/>
  <c r="U490" i="1"/>
  <c r="AL502" i="1" s="1"/>
  <c r="BM490" i="1"/>
  <c r="BN490" i="1"/>
  <c r="BO490" i="1"/>
  <c r="BP490" i="1"/>
  <c r="BQ490" i="1"/>
  <c r="BR490" i="1"/>
  <c r="DR490" i="1"/>
  <c r="DW490" i="1"/>
  <c r="DX490" i="1"/>
  <c r="DY490" i="1"/>
  <c r="DZ490" i="1"/>
  <c r="EA490" i="1"/>
  <c r="EB490" i="1"/>
  <c r="Q491" i="1"/>
  <c r="U491" i="1"/>
  <c r="BN491" i="1"/>
  <c r="BO491" i="1"/>
  <c r="BP491" i="1"/>
  <c r="BQ491" i="1"/>
  <c r="BR491" i="1"/>
  <c r="DR491" i="1"/>
  <c r="DX491" i="1"/>
  <c r="DY491" i="1"/>
  <c r="DZ491" i="1"/>
  <c r="EA491" i="1"/>
  <c r="EB491" i="1"/>
  <c r="Q492" i="1"/>
  <c r="V492" i="1" s="1"/>
  <c r="U492" i="1"/>
  <c r="AO504" i="1" s="1"/>
  <c r="BO492" i="1"/>
  <c r="BP492" i="1"/>
  <c r="BQ492" i="1"/>
  <c r="BR492" i="1"/>
  <c r="DR492" i="1"/>
  <c r="DY492" i="1"/>
  <c r="DZ492" i="1"/>
  <c r="EA492" i="1"/>
  <c r="EB492" i="1"/>
  <c r="Q493" i="1"/>
  <c r="U493" i="1"/>
  <c r="BP493" i="1"/>
  <c r="BQ493" i="1"/>
  <c r="BR493" i="1"/>
  <c r="DR493" i="1"/>
  <c r="DZ493" i="1"/>
  <c r="EA493" i="1"/>
  <c r="EB493" i="1"/>
  <c r="Q494" i="1"/>
  <c r="R494" i="1" s="1"/>
  <c r="U494" i="1"/>
  <c r="AS506" i="1" s="1"/>
  <c r="BQ494" i="1"/>
  <c r="BR494" i="1"/>
  <c r="DR494" i="1"/>
  <c r="EA494" i="1"/>
  <c r="EB494" i="1"/>
  <c r="Q495" i="1"/>
  <c r="U495" i="1"/>
  <c r="AN507" i="1" s="1"/>
  <c r="BR495" i="1"/>
  <c r="DR495" i="1"/>
  <c r="EB495" i="1"/>
  <c r="CL499" i="1"/>
  <c r="EF499" i="1"/>
  <c r="EJ499" i="1"/>
  <c r="EW499" i="1"/>
  <c r="FH499" i="1"/>
  <c r="DT500" i="1"/>
  <c r="DU500" i="1"/>
  <c r="DV500" i="1"/>
  <c r="DW500" i="1"/>
  <c r="DX500" i="1"/>
  <c r="DY500" i="1"/>
  <c r="DZ500" i="1"/>
  <c r="EA500" i="1"/>
  <c r="EB500" i="1"/>
  <c r="EC500" i="1"/>
  <c r="ED500" i="1"/>
  <c r="EE500" i="1"/>
  <c r="EF500" i="1"/>
  <c r="EG500" i="1"/>
  <c r="EH500" i="1"/>
  <c r="EI500" i="1"/>
  <c r="EJ500" i="1"/>
  <c r="EK500" i="1"/>
  <c r="EL500" i="1"/>
  <c r="EM500" i="1"/>
  <c r="EN500" i="1"/>
  <c r="EO500" i="1"/>
  <c r="EP500" i="1"/>
  <c r="EQ500" i="1"/>
  <c r="ER500" i="1"/>
  <c r="ES500" i="1"/>
  <c r="ET500" i="1"/>
  <c r="EU500" i="1"/>
  <c r="EV500" i="1"/>
  <c r="EW500" i="1"/>
  <c r="EX500" i="1"/>
  <c r="EY500" i="1"/>
  <c r="EZ500" i="1"/>
  <c r="FA500" i="1"/>
  <c r="FB500" i="1"/>
  <c r="FC500" i="1"/>
  <c r="FD500" i="1"/>
  <c r="FE500" i="1"/>
  <c r="FF500" i="1"/>
  <c r="FG500" i="1"/>
  <c r="FH500" i="1"/>
  <c r="FI500" i="1"/>
  <c r="FJ500" i="1"/>
  <c r="FK500" i="1"/>
  <c r="FL500" i="1"/>
  <c r="FM500" i="1"/>
  <c r="FN500" i="1"/>
  <c r="FO500" i="1"/>
  <c r="FP500" i="1"/>
  <c r="FQ500" i="1"/>
  <c r="FR500" i="1"/>
  <c r="FS500" i="1"/>
  <c r="FT500" i="1"/>
  <c r="FU500" i="1"/>
  <c r="FV500" i="1"/>
  <c r="FW500" i="1"/>
  <c r="FX500" i="1"/>
  <c r="FY500" i="1"/>
  <c r="FZ500" i="1"/>
  <c r="GA500" i="1"/>
  <c r="GB500" i="1"/>
  <c r="GC500" i="1"/>
  <c r="GD500" i="1"/>
  <c r="GE500" i="1"/>
  <c r="GF500" i="1"/>
  <c r="GG500" i="1"/>
  <c r="GH500" i="1"/>
  <c r="GI500" i="1"/>
  <c r="GJ500" i="1"/>
  <c r="GK500" i="1"/>
  <c r="GL500" i="1"/>
  <c r="DU501" i="1"/>
  <c r="DV501" i="1"/>
  <c r="DW501" i="1"/>
  <c r="DX501" i="1"/>
  <c r="DY501" i="1"/>
  <c r="DZ501" i="1"/>
  <c r="EA501" i="1"/>
  <c r="EB501" i="1"/>
  <c r="EC501" i="1"/>
  <c r="ED501" i="1"/>
  <c r="EE501" i="1"/>
  <c r="EF501" i="1"/>
  <c r="EG501" i="1"/>
  <c r="EH501" i="1"/>
  <c r="EI501" i="1"/>
  <c r="EJ501" i="1"/>
  <c r="EK501" i="1"/>
  <c r="EL501" i="1"/>
  <c r="EM501" i="1"/>
  <c r="EN501" i="1"/>
  <c r="EO501" i="1"/>
  <c r="EP501" i="1"/>
  <c r="EQ501" i="1"/>
  <c r="ER501" i="1"/>
  <c r="ES501" i="1"/>
  <c r="ET501" i="1"/>
  <c r="EU501" i="1"/>
  <c r="EV501" i="1"/>
  <c r="EW501" i="1"/>
  <c r="EX501" i="1"/>
  <c r="EY501" i="1"/>
  <c r="EZ501" i="1"/>
  <c r="FA501" i="1"/>
  <c r="FB501" i="1"/>
  <c r="FC501" i="1"/>
  <c r="FD501" i="1"/>
  <c r="FE501" i="1"/>
  <c r="FF501" i="1"/>
  <c r="FG501" i="1"/>
  <c r="FH501" i="1"/>
  <c r="FI501" i="1"/>
  <c r="FJ501" i="1"/>
  <c r="FK501" i="1"/>
  <c r="FL501" i="1"/>
  <c r="FM501" i="1"/>
  <c r="FN501" i="1"/>
  <c r="FO501" i="1"/>
  <c r="FP501" i="1"/>
  <c r="FQ501" i="1"/>
  <c r="FR501" i="1"/>
  <c r="FS501" i="1"/>
  <c r="FT501" i="1"/>
  <c r="FU501" i="1"/>
  <c r="FV501" i="1"/>
  <c r="FW501" i="1"/>
  <c r="FX501" i="1"/>
  <c r="FY501" i="1"/>
  <c r="FZ501" i="1"/>
  <c r="GA501" i="1"/>
  <c r="GB501" i="1"/>
  <c r="GC501" i="1"/>
  <c r="GD501" i="1"/>
  <c r="GE501" i="1"/>
  <c r="GF501" i="1"/>
  <c r="GG501" i="1"/>
  <c r="GH501" i="1"/>
  <c r="GI501" i="1"/>
  <c r="GJ501" i="1"/>
  <c r="GK501" i="1"/>
  <c r="GL501" i="1"/>
  <c r="EE502" i="1"/>
  <c r="EF502" i="1"/>
  <c r="EG502" i="1"/>
  <c r="EH502" i="1"/>
  <c r="EI502" i="1"/>
  <c r="EJ502" i="1"/>
  <c r="EK502" i="1"/>
  <c r="EL502" i="1"/>
  <c r="EM502" i="1"/>
  <c r="EN502" i="1"/>
  <c r="EO502" i="1"/>
  <c r="EP502" i="1"/>
  <c r="EQ502" i="1"/>
  <c r="ER502" i="1"/>
  <c r="ES502" i="1"/>
  <c r="ET502" i="1"/>
  <c r="EU502" i="1"/>
  <c r="EV502" i="1"/>
  <c r="EW502" i="1"/>
  <c r="EX502" i="1"/>
  <c r="EY502" i="1"/>
  <c r="EZ502" i="1"/>
  <c r="FA502" i="1"/>
  <c r="FB502" i="1"/>
  <c r="FC502" i="1"/>
  <c r="FD502" i="1"/>
  <c r="FE502" i="1"/>
  <c r="FF502" i="1"/>
  <c r="FG502" i="1"/>
  <c r="FH502" i="1"/>
  <c r="FI502" i="1"/>
  <c r="FJ502" i="1"/>
  <c r="FK502" i="1"/>
  <c r="FL502" i="1"/>
  <c r="FM502" i="1"/>
  <c r="FN502" i="1"/>
  <c r="FO502" i="1"/>
  <c r="FP502" i="1"/>
  <c r="FQ502" i="1"/>
  <c r="FR502" i="1"/>
  <c r="FS502" i="1"/>
  <c r="FT502" i="1"/>
  <c r="FU502" i="1"/>
  <c r="FV502" i="1"/>
  <c r="FW502" i="1"/>
  <c r="FX502" i="1"/>
  <c r="FY502" i="1"/>
  <c r="FZ502" i="1"/>
  <c r="GA502" i="1"/>
  <c r="GB502" i="1"/>
  <c r="GC502" i="1"/>
  <c r="GD502" i="1"/>
  <c r="GE502" i="1"/>
  <c r="GF502" i="1"/>
  <c r="GG502" i="1"/>
  <c r="GH502" i="1"/>
  <c r="GI502" i="1"/>
  <c r="GJ502" i="1"/>
  <c r="GK502" i="1"/>
  <c r="GL502" i="1"/>
  <c r="AN503" i="1"/>
  <c r="AO503" i="1"/>
  <c r="AR503" i="1"/>
  <c r="AS503" i="1"/>
  <c r="EO503" i="1"/>
  <c r="EP503" i="1"/>
  <c r="EQ503" i="1"/>
  <c r="ER503" i="1"/>
  <c r="ES503" i="1"/>
  <c r="ET503" i="1"/>
  <c r="EU503" i="1"/>
  <c r="EV503" i="1"/>
  <c r="EW503" i="1"/>
  <c r="EX503" i="1"/>
  <c r="EY503" i="1"/>
  <c r="EZ503" i="1"/>
  <c r="FA503" i="1"/>
  <c r="FB503" i="1"/>
  <c r="FC503" i="1"/>
  <c r="FD503" i="1"/>
  <c r="FE503" i="1"/>
  <c r="FF503" i="1"/>
  <c r="FG503" i="1"/>
  <c r="FH503" i="1"/>
  <c r="FI503" i="1"/>
  <c r="FJ503" i="1"/>
  <c r="FK503" i="1"/>
  <c r="FL503" i="1"/>
  <c r="FM503" i="1"/>
  <c r="FN503" i="1"/>
  <c r="FO503" i="1"/>
  <c r="FP503" i="1"/>
  <c r="FQ503" i="1"/>
  <c r="FR503" i="1"/>
  <c r="FS503" i="1"/>
  <c r="FT503" i="1"/>
  <c r="FU503" i="1"/>
  <c r="FV503" i="1"/>
  <c r="FW503" i="1"/>
  <c r="FX503" i="1"/>
  <c r="FY503" i="1"/>
  <c r="FZ503" i="1"/>
  <c r="GA503" i="1"/>
  <c r="GB503" i="1"/>
  <c r="GC503" i="1"/>
  <c r="GD503" i="1"/>
  <c r="GE503" i="1"/>
  <c r="GF503" i="1"/>
  <c r="GG503" i="1"/>
  <c r="GH503" i="1"/>
  <c r="GI503" i="1"/>
  <c r="GJ503" i="1"/>
  <c r="GK503" i="1"/>
  <c r="GL503" i="1"/>
  <c r="AU504" i="1"/>
  <c r="EY504" i="1"/>
  <c r="EZ504" i="1"/>
  <c r="FA504" i="1"/>
  <c r="FB504" i="1"/>
  <c r="FC504" i="1"/>
  <c r="FD504" i="1"/>
  <c r="FE504" i="1"/>
  <c r="FF504" i="1"/>
  <c r="FG504" i="1"/>
  <c r="FH504" i="1"/>
  <c r="FI504" i="1"/>
  <c r="FJ504" i="1"/>
  <c r="FK504" i="1"/>
  <c r="FL504" i="1"/>
  <c r="FM504" i="1"/>
  <c r="FN504" i="1"/>
  <c r="FO504" i="1"/>
  <c r="FP504" i="1"/>
  <c r="FQ504" i="1"/>
  <c r="FR504" i="1"/>
  <c r="FS504" i="1"/>
  <c r="FT504" i="1"/>
  <c r="FU504" i="1"/>
  <c r="FV504" i="1"/>
  <c r="FW504" i="1"/>
  <c r="FX504" i="1"/>
  <c r="FY504" i="1"/>
  <c r="FZ504" i="1"/>
  <c r="GA504" i="1"/>
  <c r="GB504" i="1"/>
  <c r="GC504" i="1"/>
  <c r="GD504" i="1"/>
  <c r="GE504" i="1"/>
  <c r="GF504" i="1"/>
  <c r="GG504" i="1"/>
  <c r="GH504" i="1"/>
  <c r="GI504" i="1"/>
  <c r="GJ504" i="1"/>
  <c r="GK504" i="1"/>
  <c r="GL504" i="1"/>
  <c r="AL505" i="1"/>
  <c r="AQ505" i="1"/>
  <c r="FI505" i="1"/>
  <c r="FJ505" i="1"/>
  <c r="FK505" i="1"/>
  <c r="FL505" i="1"/>
  <c r="FM505" i="1"/>
  <c r="FN505" i="1"/>
  <c r="FO505" i="1"/>
  <c r="FP505" i="1"/>
  <c r="FQ505" i="1"/>
  <c r="FR505" i="1"/>
  <c r="FS505" i="1"/>
  <c r="FT505" i="1"/>
  <c r="FU505" i="1"/>
  <c r="FV505" i="1"/>
  <c r="FW505" i="1"/>
  <c r="FX505" i="1"/>
  <c r="FY505" i="1"/>
  <c r="FZ505" i="1"/>
  <c r="GA505" i="1"/>
  <c r="GB505" i="1"/>
  <c r="GC505" i="1"/>
  <c r="GD505" i="1"/>
  <c r="GE505" i="1"/>
  <c r="GF505" i="1"/>
  <c r="GG505" i="1"/>
  <c r="GH505" i="1"/>
  <c r="GI505" i="1"/>
  <c r="GJ505" i="1"/>
  <c r="GK505" i="1"/>
  <c r="GL505" i="1"/>
  <c r="AL506" i="1"/>
  <c r="AM506" i="1"/>
  <c r="AR506" i="1"/>
  <c r="FS506" i="1"/>
  <c r="FT506" i="1"/>
  <c r="FU506" i="1"/>
  <c r="FV506" i="1"/>
  <c r="FW506" i="1"/>
  <c r="FX506" i="1"/>
  <c r="FY506" i="1"/>
  <c r="FZ506" i="1"/>
  <c r="GA506" i="1"/>
  <c r="GB506" i="1"/>
  <c r="GC506" i="1"/>
  <c r="GD506" i="1"/>
  <c r="GE506" i="1"/>
  <c r="GF506" i="1"/>
  <c r="GG506" i="1"/>
  <c r="GH506" i="1"/>
  <c r="GI506" i="1"/>
  <c r="GJ506" i="1"/>
  <c r="GK506" i="1"/>
  <c r="GL506" i="1"/>
  <c r="AM507" i="1"/>
  <c r="GC507" i="1"/>
  <c r="GD507" i="1"/>
  <c r="GE507" i="1"/>
  <c r="GF507" i="1"/>
  <c r="GG507" i="1"/>
  <c r="GH507" i="1"/>
  <c r="GI507" i="1"/>
  <c r="GJ507" i="1"/>
  <c r="GK507" i="1"/>
  <c r="GL507" i="1"/>
  <c r="EC511" i="1"/>
  <c r="EF511" i="1"/>
  <c r="EM511" i="1"/>
  <c r="EN511" i="1"/>
  <c r="FG511" i="1"/>
  <c r="FH511" i="1"/>
  <c r="FM511" i="1"/>
  <c r="FR511" i="1"/>
  <c r="GA511" i="1"/>
  <c r="GB511" i="1"/>
  <c r="GG511" i="1"/>
  <c r="GY511" i="1"/>
  <c r="GZ511" i="1"/>
  <c r="HG511" i="1"/>
  <c r="HK511" i="1"/>
  <c r="HL511" i="1"/>
  <c r="E521" i="1"/>
  <c r="E522" i="1"/>
  <c r="E523" i="1"/>
  <c r="E526" i="1"/>
  <c r="E527" i="1"/>
  <c r="H527" i="1"/>
  <c r="E528" i="1"/>
  <c r="U528" i="1"/>
  <c r="H529" i="1"/>
  <c r="H530" i="1"/>
  <c r="F533" i="1"/>
  <c r="H535" i="1"/>
  <c r="N537" i="1" s="1"/>
  <c r="I535" i="1"/>
  <c r="N538" i="1" s="1"/>
  <c r="J535" i="1"/>
  <c r="N539" i="1" s="1"/>
  <c r="K535" i="1"/>
  <c r="N540" i="1" s="1"/>
  <c r="L535" i="1"/>
  <c r="N541" i="1" s="1"/>
  <c r="N535" i="1"/>
  <c r="EC535" i="1"/>
  <c r="ED535" i="1"/>
  <c r="EF535" i="1"/>
  <c r="ER535" i="1"/>
  <c r="ES535" i="1"/>
  <c r="EW535" i="1"/>
  <c r="EX535" i="1"/>
  <c r="FG535" i="1"/>
  <c r="FH535" i="1"/>
  <c r="FQ535" i="1"/>
  <c r="FR535" i="1"/>
  <c r="FU535" i="1"/>
  <c r="FW535" i="1"/>
  <c r="GA535" i="1"/>
  <c r="GB535" i="1"/>
  <c r="GK535" i="1"/>
  <c r="GL535" i="1"/>
  <c r="GY535" i="1"/>
  <c r="GZ535" i="1"/>
  <c r="O537" i="1"/>
  <c r="H538" i="1"/>
  <c r="I538" i="1"/>
  <c r="J538" i="1"/>
  <c r="K538" i="1"/>
  <c r="L538" i="1"/>
  <c r="O538" i="1"/>
  <c r="H539" i="1"/>
  <c r="I539" i="1"/>
  <c r="J539" i="1"/>
  <c r="K539" i="1"/>
  <c r="L539" i="1"/>
  <c r="O539" i="1"/>
  <c r="H540" i="1"/>
  <c r="I540" i="1"/>
  <c r="J540" i="1"/>
  <c r="K540" i="1"/>
  <c r="L540" i="1"/>
  <c r="O540" i="1"/>
  <c r="H541" i="1"/>
  <c r="I541" i="1"/>
  <c r="J541" i="1"/>
  <c r="K541" i="1"/>
  <c r="L541" i="1"/>
  <c r="O541" i="1"/>
  <c r="H542" i="1"/>
  <c r="I542" i="1"/>
  <c r="J542" i="1"/>
  <c r="K542" i="1"/>
  <c r="L542" i="1"/>
  <c r="H543" i="1"/>
  <c r="I543" i="1"/>
  <c r="J543" i="1"/>
  <c r="K543" i="1"/>
  <c r="L543" i="1"/>
  <c r="A547" i="1"/>
  <c r="U547" i="1"/>
  <c r="V547" i="1"/>
  <c r="E549" i="1"/>
  <c r="E550" i="1"/>
  <c r="E554" i="1"/>
  <c r="V555" i="1"/>
  <c r="E576" i="1" s="1"/>
  <c r="V556" i="1"/>
  <c r="F576" i="1" s="1"/>
  <c r="V557" i="1"/>
  <c r="G576" i="1" s="1"/>
  <c r="GS624" i="1" s="1"/>
  <c r="V558" i="1"/>
  <c r="H576" i="1" s="1"/>
  <c r="ER600" i="1" s="1"/>
  <c r="V559" i="1"/>
  <c r="I576" i="1" s="1"/>
  <c r="GG624" i="1" s="1"/>
  <c r="V560" i="1"/>
  <c r="J576" i="1" s="1"/>
  <c r="CS588" i="1" s="1"/>
  <c r="V561" i="1"/>
  <c r="K576" i="1" s="1"/>
  <c r="AR588" i="1" s="1"/>
  <c r="V562" i="1"/>
  <c r="L576" i="1" s="1"/>
  <c r="FP624" i="1" s="1"/>
  <c r="V563" i="1"/>
  <c r="V564" i="1"/>
  <c r="N576" i="1" s="1"/>
  <c r="EN588" i="1" s="1"/>
  <c r="E566" i="1"/>
  <c r="E567" i="1"/>
  <c r="F568" i="1"/>
  <c r="G568" i="1"/>
  <c r="F569" i="1"/>
  <c r="G569" i="1"/>
  <c r="E570" i="1"/>
  <c r="G570" i="1"/>
  <c r="G571" i="1"/>
  <c r="F572" i="1"/>
  <c r="G572" i="1"/>
  <c r="F573" i="1"/>
  <c r="G573" i="1"/>
  <c r="E575" i="1"/>
  <c r="O575" i="1"/>
  <c r="P575" i="1"/>
  <c r="Q575" i="1"/>
  <c r="M576" i="1"/>
  <c r="CB588" i="1" s="1"/>
  <c r="DR576" i="1"/>
  <c r="U577" i="1"/>
  <c r="X577" i="1"/>
  <c r="AY577" i="1" s="1"/>
  <c r="AZ577" i="1" s="1"/>
  <c r="BK577" i="1"/>
  <c r="BL577" i="1"/>
  <c r="BM577" i="1"/>
  <c r="BN577" i="1"/>
  <c r="BO577" i="1"/>
  <c r="BP577" i="1"/>
  <c r="BQ577" i="1"/>
  <c r="BR577" i="1"/>
  <c r="DR577" i="1"/>
  <c r="DU577" i="1"/>
  <c r="DV577" i="1"/>
  <c r="DW577" i="1"/>
  <c r="DX577" i="1"/>
  <c r="DY577" i="1"/>
  <c r="DZ577" i="1"/>
  <c r="EA577" i="1"/>
  <c r="EB577" i="1"/>
  <c r="Q578" i="1"/>
  <c r="U578" i="1"/>
  <c r="BL578" i="1"/>
  <c r="BM578" i="1"/>
  <c r="BN578" i="1"/>
  <c r="BO578" i="1"/>
  <c r="BP578" i="1"/>
  <c r="BQ578" i="1"/>
  <c r="BR578" i="1"/>
  <c r="DR578" i="1"/>
  <c r="DV578" i="1"/>
  <c r="DW578" i="1"/>
  <c r="DX578" i="1"/>
  <c r="DY578" i="1"/>
  <c r="DZ578" i="1"/>
  <c r="EA578" i="1"/>
  <c r="EB578" i="1"/>
  <c r="Q579" i="1"/>
  <c r="U579" i="1"/>
  <c r="BM579" i="1"/>
  <c r="BN579" i="1"/>
  <c r="BO579" i="1"/>
  <c r="BP579" i="1"/>
  <c r="BQ579" i="1"/>
  <c r="BR579" i="1"/>
  <c r="DR579" i="1"/>
  <c r="DW579" i="1"/>
  <c r="DX579" i="1"/>
  <c r="DY579" i="1"/>
  <c r="DZ579" i="1"/>
  <c r="EA579" i="1"/>
  <c r="EB579" i="1"/>
  <c r="Q580" i="1"/>
  <c r="V580" i="1" s="1"/>
  <c r="U580" i="1"/>
  <c r="AS592" i="1" s="1"/>
  <c r="BN580" i="1"/>
  <c r="BO580" i="1"/>
  <c r="BP580" i="1"/>
  <c r="BQ580" i="1"/>
  <c r="BR580" i="1"/>
  <c r="DR580" i="1"/>
  <c r="DX580" i="1"/>
  <c r="DY580" i="1"/>
  <c r="DZ580" i="1"/>
  <c r="EA580" i="1"/>
  <c r="EB580" i="1"/>
  <c r="Q581" i="1"/>
  <c r="V581" i="1" s="1"/>
  <c r="W581" i="1" s="1"/>
  <c r="U581" i="1"/>
  <c r="BO581" i="1"/>
  <c r="BP581" i="1"/>
  <c r="BQ581" i="1"/>
  <c r="BR581" i="1"/>
  <c r="DR581" i="1"/>
  <c r="DY581" i="1"/>
  <c r="DZ581" i="1"/>
  <c r="EA581" i="1"/>
  <c r="EB581" i="1"/>
  <c r="Q582" i="1"/>
  <c r="V582" i="1" s="1"/>
  <c r="U582" i="1"/>
  <c r="BP582" i="1"/>
  <c r="BQ582" i="1"/>
  <c r="BR582" i="1"/>
  <c r="DR582" i="1"/>
  <c r="DZ582" i="1"/>
  <c r="EA582" i="1"/>
  <c r="EB582" i="1"/>
  <c r="Q583" i="1"/>
  <c r="V583" i="1" s="1"/>
  <c r="U583" i="1"/>
  <c r="AS595" i="1" s="1"/>
  <c r="BQ583" i="1"/>
  <c r="BR583" i="1"/>
  <c r="DR583" i="1"/>
  <c r="EA583" i="1"/>
  <c r="EB583" i="1"/>
  <c r="Q584" i="1"/>
  <c r="R584" i="1" s="1"/>
  <c r="U584" i="1"/>
  <c r="V584" i="1"/>
  <c r="W584" i="1" s="1"/>
  <c r="BR584" i="1"/>
  <c r="DR584" i="1"/>
  <c r="EB584" i="1"/>
  <c r="DT589" i="1"/>
  <c r="DU589" i="1"/>
  <c r="DV589" i="1"/>
  <c r="DW589" i="1"/>
  <c r="DX589" i="1"/>
  <c r="DY589" i="1"/>
  <c r="DZ589" i="1"/>
  <c r="EA589" i="1"/>
  <c r="EB589" i="1"/>
  <c r="EC589" i="1"/>
  <c r="ED589" i="1"/>
  <c r="EE589" i="1"/>
  <c r="EF589" i="1"/>
  <c r="EG589" i="1"/>
  <c r="EH589" i="1"/>
  <c r="EI589" i="1"/>
  <c r="EJ589" i="1"/>
  <c r="EK589" i="1"/>
  <c r="EL589" i="1"/>
  <c r="EM589" i="1"/>
  <c r="EN589" i="1"/>
  <c r="EO589" i="1"/>
  <c r="EP589" i="1"/>
  <c r="EQ589" i="1"/>
  <c r="ER589" i="1"/>
  <c r="ES589" i="1"/>
  <c r="ET589" i="1"/>
  <c r="EU589" i="1"/>
  <c r="EV589" i="1"/>
  <c r="EW589" i="1"/>
  <c r="EX589" i="1"/>
  <c r="EY589" i="1"/>
  <c r="EZ589" i="1"/>
  <c r="FA589" i="1"/>
  <c r="FB589" i="1"/>
  <c r="FC589" i="1"/>
  <c r="FD589" i="1"/>
  <c r="FE589" i="1"/>
  <c r="FF589" i="1"/>
  <c r="FG589" i="1"/>
  <c r="FH589" i="1"/>
  <c r="FI589" i="1"/>
  <c r="FJ589" i="1"/>
  <c r="FK589" i="1"/>
  <c r="FL589" i="1"/>
  <c r="FM589" i="1"/>
  <c r="FN589" i="1"/>
  <c r="FO589" i="1"/>
  <c r="FP589" i="1"/>
  <c r="FQ589" i="1"/>
  <c r="FR589" i="1"/>
  <c r="FS589" i="1"/>
  <c r="FT589" i="1"/>
  <c r="FU589" i="1"/>
  <c r="FV589" i="1"/>
  <c r="FW589" i="1"/>
  <c r="FX589" i="1"/>
  <c r="FY589" i="1"/>
  <c r="FZ589" i="1"/>
  <c r="GA589" i="1"/>
  <c r="GB589" i="1"/>
  <c r="GC589" i="1"/>
  <c r="GD589" i="1"/>
  <c r="GE589" i="1"/>
  <c r="GF589" i="1"/>
  <c r="GG589" i="1"/>
  <c r="GH589" i="1"/>
  <c r="GI589" i="1"/>
  <c r="GJ589" i="1"/>
  <c r="GK589" i="1"/>
  <c r="GL589" i="1"/>
  <c r="AL590" i="1"/>
  <c r="DU590" i="1"/>
  <c r="DV590" i="1"/>
  <c r="DW590" i="1"/>
  <c r="DX590" i="1"/>
  <c r="DY590" i="1"/>
  <c r="DZ590" i="1"/>
  <c r="EA590" i="1"/>
  <c r="EB590" i="1"/>
  <c r="EC590" i="1"/>
  <c r="ED590" i="1"/>
  <c r="EE590" i="1"/>
  <c r="EF590" i="1"/>
  <c r="EG590" i="1"/>
  <c r="EH590" i="1"/>
  <c r="EI590" i="1"/>
  <c r="EJ590" i="1"/>
  <c r="EK590" i="1"/>
  <c r="EL590" i="1"/>
  <c r="EM590" i="1"/>
  <c r="EN590" i="1"/>
  <c r="EO590" i="1"/>
  <c r="EP590" i="1"/>
  <c r="EQ590" i="1"/>
  <c r="ER590" i="1"/>
  <c r="ES590" i="1"/>
  <c r="ET590" i="1"/>
  <c r="EU590" i="1"/>
  <c r="EV590" i="1"/>
  <c r="EW590" i="1"/>
  <c r="EX590" i="1"/>
  <c r="EY590" i="1"/>
  <c r="EZ590" i="1"/>
  <c r="FA590" i="1"/>
  <c r="FB590" i="1"/>
  <c r="FC590" i="1"/>
  <c r="FD590" i="1"/>
  <c r="FE590" i="1"/>
  <c r="FF590" i="1"/>
  <c r="FG590" i="1"/>
  <c r="FH590" i="1"/>
  <c r="FI590" i="1"/>
  <c r="FJ590" i="1"/>
  <c r="FK590" i="1"/>
  <c r="FL590" i="1"/>
  <c r="FM590" i="1"/>
  <c r="FN590" i="1"/>
  <c r="FO590" i="1"/>
  <c r="FP590" i="1"/>
  <c r="FQ590" i="1"/>
  <c r="FR590" i="1"/>
  <c r="FS590" i="1"/>
  <c r="FT590" i="1"/>
  <c r="FU590" i="1"/>
  <c r="FV590" i="1"/>
  <c r="FW590" i="1"/>
  <c r="FX590" i="1"/>
  <c r="FY590" i="1"/>
  <c r="FZ590" i="1"/>
  <c r="GA590" i="1"/>
  <c r="GB590" i="1"/>
  <c r="GC590" i="1"/>
  <c r="GD590" i="1"/>
  <c r="GE590" i="1"/>
  <c r="GF590" i="1"/>
  <c r="GG590" i="1"/>
  <c r="GH590" i="1"/>
  <c r="GI590" i="1"/>
  <c r="GJ590" i="1"/>
  <c r="GK590" i="1"/>
  <c r="GL590" i="1"/>
  <c r="AP591" i="1"/>
  <c r="EE591" i="1"/>
  <c r="EF591" i="1"/>
  <c r="EG591" i="1"/>
  <c r="EH591" i="1"/>
  <c r="EI591" i="1"/>
  <c r="EJ591" i="1"/>
  <c r="EK591" i="1"/>
  <c r="EL591" i="1"/>
  <c r="EM591" i="1"/>
  <c r="EN591" i="1"/>
  <c r="EO591" i="1"/>
  <c r="EP591" i="1"/>
  <c r="EQ591" i="1"/>
  <c r="ER591" i="1"/>
  <c r="ES591" i="1"/>
  <c r="ET591" i="1"/>
  <c r="EU591" i="1"/>
  <c r="EV591" i="1"/>
  <c r="EW591" i="1"/>
  <c r="EX591" i="1"/>
  <c r="EY591" i="1"/>
  <c r="EZ591" i="1"/>
  <c r="FA591" i="1"/>
  <c r="FB591" i="1"/>
  <c r="FC591" i="1"/>
  <c r="FD591" i="1"/>
  <c r="FE591" i="1"/>
  <c r="FF591" i="1"/>
  <c r="FG591" i="1"/>
  <c r="FH591" i="1"/>
  <c r="FI591" i="1"/>
  <c r="FJ591" i="1"/>
  <c r="FK591" i="1"/>
  <c r="FL591" i="1"/>
  <c r="FM591" i="1"/>
  <c r="FN591" i="1"/>
  <c r="FO591" i="1"/>
  <c r="FP591" i="1"/>
  <c r="FQ591" i="1"/>
  <c r="FR591" i="1"/>
  <c r="FS591" i="1"/>
  <c r="FT591" i="1"/>
  <c r="FU591" i="1"/>
  <c r="FV591" i="1"/>
  <c r="FW591" i="1"/>
  <c r="FX591" i="1"/>
  <c r="FY591" i="1"/>
  <c r="FZ591" i="1"/>
  <c r="GA591" i="1"/>
  <c r="GB591" i="1"/>
  <c r="GC591" i="1"/>
  <c r="GD591" i="1"/>
  <c r="GE591" i="1"/>
  <c r="GF591" i="1"/>
  <c r="GG591" i="1"/>
  <c r="GH591" i="1"/>
  <c r="GI591" i="1"/>
  <c r="GJ591" i="1"/>
  <c r="GK591" i="1"/>
  <c r="GL591" i="1"/>
  <c r="EO592" i="1"/>
  <c r="EP592" i="1"/>
  <c r="EQ592" i="1"/>
  <c r="ER592" i="1"/>
  <c r="ES592" i="1"/>
  <c r="ET592" i="1"/>
  <c r="EU592" i="1"/>
  <c r="EV592" i="1"/>
  <c r="EW592" i="1"/>
  <c r="EX592" i="1"/>
  <c r="EY592" i="1"/>
  <c r="EZ592" i="1"/>
  <c r="FA592" i="1"/>
  <c r="FB592" i="1"/>
  <c r="FC592" i="1"/>
  <c r="FD592" i="1"/>
  <c r="FE592" i="1"/>
  <c r="FF592" i="1"/>
  <c r="FG592" i="1"/>
  <c r="FH592" i="1"/>
  <c r="FI592" i="1"/>
  <c r="FJ592" i="1"/>
  <c r="FK592" i="1"/>
  <c r="FL592" i="1"/>
  <c r="FM592" i="1"/>
  <c r="FN592" i="1"/>
  <c r="FO592" i="1"/>
  <c r="FP592" i="1"/>
  <c r="FQ592" i="1"/>
  <c r="FR592" i="1"/>
  <c r="FS592" i="1"/>
  <c r="FT592" i="1"/>
  <c r="FU592" i="1"/>
  <c r="FV592" i="1"/>
  <c r="FW592" i="1"/>
  <c r="FX592" i="1"/>
  <c r="FY592" i="1"/>
  <c r="FZ592" i="1"/>
  <c r="GA592" i="1"/>
  <c r="GB592" i="1"/>
  <c r="GC592" i="1"/>
  <c r="GD592" i="1"/>
  <c r="GE592" i="1"/>
  <c r="GF592" i="1"/>
  <c r="GG592" i="1"/>
  <c r="GH592" i="1"/>
  <c r="GI592" i="1"/>
  <c r="GJ592" i="1"/>
  <c r="GK592" i="1"/>
  <c r="GL592" i="1"/>
  <c r="AP593" i="1"/>
  <c r="AQ593" i="1"/>
  <c r="EY593" i="1"/>
  <c r="EZ593" i="1"/>
  <c r="FA593" i="1"/>
  <c r="FB593" i="1"/>
  <c r="FC593" i="1"/>
  <c r="FD593" i="1"/>
  <c r="FE593" i="1"/>
  <c r="FF593" i="1"/>
  <c r="FG593" i="1"/>
  <c r="FH593" i="1"/>
  <c r="FI593" i="1"/>
  <c r="FJ593" i="1"/>
  <c r="FK593" i="1"/>
  <c r="FL593" i="1"/>
  <c r="FM593" i="1"/>
  <c r="FN593" i="1"/>
  <c r="FO593" i="1"/>
  <c r="FP593" i="1"/>
  <c r="FQ593" i="1"/>
  <c r="FR593" i="1"/>
  <c r="FS593" i="1"/>
  <c r="FT593" i="1"/>
  <c r="FU593" i="1"/>
  <c r="FV593" i="1"/>
  <c r="FW593" i="1"/>
  <c r="FX593" i="1"/>
  <c r="FY593" i="1"/>
  <c r="FZ593" i="1"/>
  <c r="GA593" i="1"/>
  <c r="GB593" i="1"/>
  <c r="GC593" i="1"/>
  <c r="GD593" i="1"/>
  <c r="GE593" i="1"/>
  <c r="GF593" i="1"/>
  <c r="GG593" i="1"/>
  <c r="GH593" i="1"/>
  <c r="GI593" i="1"/>
  <c r="GJ593" i="1"/>
  <c r="GK593" i="1"/>
  <c r="GL593" i="1"/>
  <c r="AN594" i="1"/>
  <c r="AQ594" i="1"/>
  <c r="FI594" i="1"/>
  <c r="FJ594" i="1"/>
  <c r="FK594" i="1"/>
  <c r="FL594" i="1"/>
  <c r="FM594" i="1"/>
  <c r="FN594" i="1"/>
  <c r="FO594" i="1"/>
  <c r="FP594" i="1"/>
  <c r="FQ594" i="1"/>
  <c r="FR594" i="1"/>
  <c r="FS594" i="1"/>
  <c r="FT594" i="1"/>
  <c r="FU594" i="1"/>
  <c r="FV594" i="1"/>
  <c r="FW594" i="1"/>
  <c r="FX594" i="1"/>
  <c r="FY594" i="1"/>
  <c r="FZ594" i="1"/>
  <c r="GA594" i="1"/>
  <c r="GB594" i="1"/>
  <c r="GC594" i="1"/>
  <c r="GD594" i="1"/>
  <c r="GE594" i="1"/>
  <c r="GF594" i="1"/>
  <c r="GG594" i="1"/>
  <c r="GH594" i="1"/>
  <c r="GI594" i="1"/>
  <c r="GJ594" i="1"/>
  <c r="GK594" i="1"/>
  <c r="GL594" i="1"/>
  <c r="AN595" i="1"/>
  <c r="FS595" i="1"/>
  <c r="FT595" i="1"/>
  <c r="FU595" i="1"/>
  <c r="FV595" i="1"/>
  <c r="FW595" i="1"/>
  <c r="FX595" i="1"/>
  <c r="FY595" i="1"/>
  <c r="FZ595" i="1"/>
  <c r="GA595" i="1"/>
  <c r="GB595" i="1"/>
  <c r="GC595" i="1"/>
  <c r="GD595" i="1"/>
  <c r="GE595" i="1"/>
  <c r="GF595" i="1"/>
  <c r="GG595" i="1"/>
  <c r="GH595" i="1"/>
  <c r="GI595" i="1"/>
  <c r="GJ595" i="1"/>
  <c r="GK595" i="1"/>
  <c r="GL595" i="1"/>
  <c r="GC596" i="1"/>
  <c r="GD596" i="1"/>
  <c r="GE596" i="1"/>
  <c r="GF596" i="1"/>
  <c r="GG596" i="1"/>
  <c r="GH596" i="1"/>
  <c r="GI596" i="1"/>
  <c r="GJ596" i="1"/>
  <c r="GK596" i="1"/>
  <c r="GL596" i="1"/>
  <c r="EJ600" i="1"/>
  <c r="DT601" i="1"/>
  <c r="E610" i="1"/>
  <c r="E611" i="1"/>
  <c r="E612" i="1"/>
  <c r="E615" i="1"/>
  <c r="E616" i="1"/>
  <c r="H616" i="1"/>
  <c r="E617" i="1"/>
  <c r="U617" i="1"/>
  <c r="H618" i="1"/>
  <c r="E619" i="1"/>
  <c r="F622" i="1"/>
  <c r="H624" i="1"/>
  <c r="N626" i="1" s="1"/>
  <c r="I624" i="1"/>
  <c r="N627" i="1" s="1"/>
  <c r="J624" i="1"/>
  <c r="N628" i="1" s="1"/>
  <c r="K624" i="1"/>
  <c r="N629" i="1" s="1"/>
  <c r="L624" i="1"/>
  <c r="N630" i="1" s="1"/>
  <c r="N624" i="1"/>
  <c r="GI624" i="1"/>
  <c r="O626" i="1"/>
  <c r="H627" i="1"/>
  <c r="I627" i="1"/>
  <c r="J627" i="1"/>
  <c r="K627" i="1"/>
  <c r="L627" i="1"/>
  <c r="O627" i="1"/>
  <c r="H628" i="1"/>
  <c r="I628" i="1"/>
  <c r="J628" i="1"/>
  <c r="K628" i="1"/>
  <c r="L628" i="1"/>
  <c r="O628" i="1"/>
  <c r="H629" i="1"/>
  <c r="I629" i="1"/>
  <c r="J629" i="1"/>
  <c r="K629" i="1"/>
  <c r="L629" i="1"/>
  <c r="O629" i="1"/>
  <c r="H630" i="1"/>
  <c r="I630" i="1"/>
  <c r="J630" i="1"/>
  <c r="K630" i="1"/>
  <c r="L630" i="1"/>
  <c r="O630" i="1"/>
  <c r="H631" i="1"/>
  <c r="I631" i="1"/>
  <c r="J631" i="1"/>
  <c r="K631" i="1"/>
  <c r="L631" i="1"/>
  <c r="H632" i="1"/>
  <c r="I632" i="1"/>
  <c r="J632" i="1"/>
  <c r="K632" i="1"/>
  <c r="L632" i="1"/>
  <c r="A636" i="1"/>
  <c r="U636" i="1"/>
  <c r="V636" i="1"/>
  <c r="E638" i="1"/>
  <c r="E639" i="1"/>
  <c r="E643" i="1"/>
  <c r="V644" i="1"/>
  <c r="E665" i="1" s="1"/>
  <c r="V645" i="1"/>
  <c r="V646" i="1"/>
  <c r="G665" i="1" s="1"/>
  <c r="V647" i="1"/>
  <c r="H665" i="1" s="1"/>
  <c r="V648" i="1"/>
  <c r="I665" i="1" s="1"/>
  <c r="FC677" i="1" s="1"/>
  <c r="V649" i="1"/>
  <c r="J665" i="1" s="1"/>
  <c r="AQ677" i="1" s="1"/>
  <c r="V650" i="1"/>
  <c r="K665" i="1" s="1"/>
  <c r="DD677" i="1" s="1"/>
  <c r="V651" i="1"/>
  <c r="L665" i="1" s="1"/>
  <c r="DE677" i="1" s="1"/>
  <c r="V652" i="1"/>
  <c r="M665" i="1" s="1"/>
  <c r="V653" i="1"/>
  <c r="N665" i="1" s="1"/>
  <c r="FH677" i="1" s="1"/>
  <c r="E655" i="1"/>
  <c r="E656" i="1"/>
  <c r="F657" i="1"/>
  <c r="G657" i="1"/>
  <c r="F658" i="1"/>
  <c r="G658" i="1"/>
  <c r="E659" i="1"/>
  <c r="G659" i="1"/>
  <c r="G660" i="1"/>
  <c r="F661" i="1"/>
  <c r="G661" i="1"/>
  <c r="F662" i="1"/>
  <c r="G662" i="1"/>
  <c r="E664" i="1"/>
  <c r="O664" i="1"/>
  <c r="P664" i="1"/>
  <c r="Q664" i="1"/>
  <c r="F665" i="1"/>
  <c r="DV713" i="1" s="1"/>
  <c r="DR665" i="1"/>
  <c r="U666" i="1"/>
  <c r="X666" i="1"/>
  <c r="AY666" i="1" s="1"/>
  <c r="AZ666" i="1" s="1"/>
  <c r="AZ678" i="1" s="1"/>
  <c r="BK666" i="1"/>
  <c r="BL666" i="1"/>
  <c r="BM666" i="1"/>
  <c r="BN666" i="1"/>
  <c r="BO666" i="1"/>
  <c r="BP666" i="1"/>
  <c r="BQ666" i="1"/>
  <c r="BR666" i="1"/>
  <c r="DR666" i="1"/>
  <c r="DU666" i="1"/>
  <c r="DT690" i="1" s="1"/>
  <c r="DV666" i="1"/>
  <c r="DW666" i="1"/>
  <c r="DX666" i="1"/>
  <c r="DY666" i="1"/>
  <c r="DZ666" i="1"/>
  <c r="EA666" i="1"/>
  <c r="EB666" i="1"/>
  <c r="Q667" i="1"/>
  <c r="V667" i="1" s="1"/>
  <c r="W667" i="1" s="1"/>
  <c r="U667" i="1"/>
  <c r="BL667" i="1"/>
  <c r="BM667" i="1"/>
  <c r="BN667" i="1"/>
  <c r="BO667" i="1"/>
  <c r="BP667" i="1"/>
  <c r="BQ667" i="1"/>
  <c r="BR667" i="1"/>
  <c r="DR667" i="1"/>
  <c r="DV667" i="1"/>
  <c r="DW667" i="1"/>
  <c r="DX667" i="1"/>
  <c r="DY667" i="1"/>
  <c r="DZ667" i="1"/>
  <c r="EA667" i="1"/>
  <c r="EB667" i="1"/>
  <c r="Q668" i="1"/>
  <c r="V668" i="1" s="1"/>
  <c r="U668" i="1"/>
  <c r="AO680" i="1" s="1"/>
  <c r="BM668" i="1"/>
  <c r="BN668" i="1"/>
  <c r="BO668" i="1"/>
  <c r="BP668" i="1"/>
  <c r="BQ668" i="1"/>
  <c r="BR668" i="1"/>
  <c r="DR668" i="1"/>
  <c r="DW668" i="1"/>
  <c r="DX668" i="1"/>
  <c r="DY668" i="1"/>
  <c r="DZ668" i="1"/>
  <c r="EA668" i="1"/>
  <c r="EB668" i="1"/>
  <c r="Q669" i="1"/>
  <c r="V669" i="1" s="1"/>
  <c r="W669" i="1" s="1"/>
  <c r="U669" i="1"/>
  <c r="BN669" i="1"/>
  <c r="BO669" i="1"/>
  <c r="BP669" i="1"/>
  <c r="BQ669" i="1"/>
  <c r="BR669" i="1"/>
  <c r="DR669" i="1"/>
  <c r="DX669" i="1"/>
  <c r="DY669" i="1"/>
  <c r="DZ669" i="1"/>
  <c r="EA669" i="1"/>
  <c r="EB669" i="1"/>
  <c r="Q670" i="1"/>
  <c r="U670" i="1"/>
  <c r="BO670" i="1"/>
  <c r="BP670" i="1"/>
  <c r="BQ670" i="1"/>
  <c r="BR670" i="1"/>
  <c r="DR670" i="1"/>
  <c r="DY670" i="1"/>
  <c r="DZ670" i="1"/>
  <c r="EA670" i="1"/>
  <c r="EB670" i="1"/>
  <c r="Q671" i="1"/>
  <c r="V671" i="1" s="1"/>
  <c r="W671" i="1" s="1"/>
  <c r="U671" i="1"/>
  <c r="AO683" i="1" s="1"/>
  <c r="BP671" i="1"/>
  <c r="BQ671" i="1"/>
  <c r="BR671" i="1"/>
  <c r="DR671" i="1"/>
  <c r="DZ671" i="1"/>
  <c r="EA671" i="1"/>
  <c r="EB671" i="1"/>
  <c r="Q672" i="1"/>
  <c r="V672" i="1" s="1"/>
  <c r="U672" i="1"/>
  <c r="BQ672" i="1"/>
  <c r="BR672" i="1"/>
  <c r="DR672" i="1"/>
  <c r="EA672" i="1"/>
  <c r="EB672" i="1"/>
  <c r="Q673" i="1"/>
  <c r="V673" i="1" s="1"/>
  <c r="U673" i="1"/>
  <c r="AM685" i="1" s="1"/>
  <c r="BR673" i="1"/>
  <c r="DR673" i="1"/>
  <c r="EB673" i="1"/>
  <c r="CR677" i="1"/>
  <c r="GL677" i="1"/>
  <c r="DT678" i="1"/>
  <c r="DU678" i="1"/>
  <c r="DV678" i="1"/>
  <c r="DW678" i="1"/>
  <c r="DX678" i="1"/>
  <c r="DY678" i="1"/>
  <c r="DZ678" i="1"/>
  <c r="EA678" i="1"/>
  <c r="EB678" i="1"/>
  <c r="EC678" i="1"/>
  <c r="ED678" i="1"/>
  <c r="EE678" i="1"/>
  <c r="EF678" i="1"/>
  <c r="EG678" i="1"/>
  <c r="EH678" i="1"/>
  <c r="EI678" i="1"/>
  <c r="EJ678" i="1"/>
  <c r="EK678" i="1"/>
  <c r="EL678" i="1"/>
  <c r="EM678" i="1"/>
  <c r="EN678" i="1"/>
  <c r="EO678" i="1"/>
  <c r="EP678" i="1"/>
  <c r="EQ678" i="1"/>
  <c r="ER678" i="1"/>
  <c r="ES678" i="1"/>
  <c r="ET678" i="1"/>
  <c r="EU678" i="1"/>
  <c r="EV678" i="1"/>
  <c r="EW678" i="1"/>
  <c r="EX678" i="1"/>
  <c r="EY678" i="1"/>
  <c r="EZ678" i="1"/>
  <c r="FA678" i="1"/>
  <c r="FB678" i="1"/>
  <c r="FC678" i="1"/>
  <c r="FD678" i="1"/>
  <c r="FE678" i="1"/>
  <c r="FF678" i="1"/>
  <c r="FG678" i="1"/>
  <c r="FH678" i="1"/>
  <c r="FI678" i="1"/>
  <c r="FJ678" i="1"/>
  <c r="FK678" i="1"/>
  <c r="FL678" i="1"/>
  <c r="FM678" i="1"/>
  <c r="FN678" i="1"/>
  <c r="FO678" i="1"/>
  <c r="FP678" i="1"/>
  <c r="FQ678" i="1"/>
  <c r="FR678" i="1"/>
  <c r="FS678" i="1"/>
  <c r="FT678" i="1"/>
  <c r="FU678" i="1"/>
  <c r="FV678" i="1"/>
  <c r="FW678" i="1"/>
  <c r="FX678" i="1"/>
  <c r="FY678" i="1"/>
  <c r="FZ678" i="1"/>
  <c r="GA678" i="1"/>
  <c r="GB678" i="1"/>
  <c r="GC678" i="1"/>
  <c r="GD678" i="1"/>
  <c r="GE678" i="1"/>
  <c r="GF678" i="1"/>
  <c r="GG678" i="1"/>
  <c r="GH678" i="1"/>
  <c r="GI678" i="1"/>
  <c r="GJ678" i="1"/>
  <c r="GK678" i="1"/>
  <c r="GL678" i="1"/>
  <c r="AL679" i="1"/>
  <c r="AM679" i="1"/>
  <c r="AN679" i="1"/>
  <c r="AO679" i="1"/>
  <c r="AP679" i="1"/>
  <c r="AQ679" i="1"/>
  <c r="AR679" i="1"/>
  <c r="AS679" i="1"/>
  <c r="AT679" i="1"/>
  <c r="AU679" i="1"/>
  <c r="DU679" i="1"/>
  <c r="DV679" i="1"/>
  <c r="DW679" i="1"/>
  <c r="DX679" i="1"/>
  <c r="DY679" i="1"/>
  <c r="DZ679" i="1"/>
  <c r="EA679" i="1"/>
  <c r="EB679" i="1"/>
  <c r="EC679" i="1"/>
  <c r="ED679" i="1"/>
  <c r="EE679" i="1"/>
  <c r="EF679" i="1"/>
  <c r="EG679" i="1"/>
  <c r="EH679" i="1"/>
  <c r="EI679" i="1"/>
  <c r="EJ679" i="1"/>
  <c r="EK679" i="1"/>
  <c r="EL679" i="1"/>
  <c r="EM679" i="1"/>
  <c r="EN679" i="1"/>
  <c r="EO679" i="1"/>
  <c r="EP679" i="1"/>
  <c r="EQ679" i="1"/>
  <c r="ER679" i="1"/>
  <c r="ES679" i="1"/>
  <c r="ET679" i="1"/>
  <c r="EU679" i="1"/>
  <c r="EV679" i="1"/>
  <c r="EW679" i="1"/>
  <c r="EX679" i="1"/>
  <c r="EY679" i="1"/>
  <c r="EZ679" i="1"/>
  <c r="FA679" i="1"/>
  <c r="FB679" i="1"/>
  <c r="FC679" i="1"/>
  <c r="FD679" i="1"/>
  <c r="FE679" i="1"/>
  <c r="FF679" i="1"/>
  <c r="FG679" i="1"/>
  <c r="FH679" i="1"/>
  <c r="FI679" i="1"/>
  <c r="FJ679" i="1"/>
  <c r="FK679" i="1"/>
  <c r="FL679" i="1"/>
  <c r="FM679" i="1"/>
  <c r="FN679" i="1"/>
  <c r="FO679" i="1"/>
  <c r="FP679" i="1"/>
  <c r="FQ679" i="1"/>
  <c r="FR679" i="1"/>
  <c r="FS679" i="1"/>
  <c r="FT679" i="1"/>
  <c r="FU679" i="1"/>
  <c r="FV679" i="1"/>
  <c r="FW679" i="1"/>
  <c r="FX679" i="1"/>
  <c r="FY679" i="1"/>
  <c r="FZ679" i="1"/>
  <c r="GA679" i="1"/>
  <c r="GB679" i="1"/>
  <c r="GC679" i="1"/>
  <c r="GD679" i="1"/>
  <c r="GE679" i="1"/>
  <c r="GF679" i="1"/>
  <c r="GG679" i="1"/>
  <c r="GH679" i="1"/>
  <c r="GI679" i="1"/>
  <c r="GJ679" i="1"/>
  <c r="GK679" i="1"/>
  <c r="GL679" i="1"/>
  <c r="AN680" i="1"/>
  <c r="EE680" i="1"/>
  <c r="EF680" i="1"/>
  <c r="EG680" i="1"/>
  <c r="EH680" i="1"/>
  <c r="EI680" i="1"/>
  <c r="EJ680" i="1"/>
  <c r="EK680" i="1"/>
  <c r="EL680" i="1"/>
  <c r="EM680" i="1"/>
  <c r="EN680" i="1"/>
  <c r="EO680" i="1"/>
  <c r="EP680" i="1"/>
  <c r="EQ680" i="1"/>
  <c r="ER680" i="1"/>
  <c r="ES680" i="1"/>
  <c r="ET680" i="1"/>
  <c r="EU680" i="1"/>
  <c r="EV680" i="1"/>
  <c r="EW680" i="1"/>
  <c r="EX680" i="1"/>
  <c r="EY680" i="1"/>
  <c r="EZ680" i="1"/>
  <c r="FA680" i="1"/>
  <c r="FB680" i="1"/>
  <c r="FC680" i="1"/>
  <c r="FD680" i="1"/>
  <c r="FE680" i="1"/>
  <c r="FF680" i="1"/>
  <c r="FG680" i="1"/>
  <c r="FH680" i="1"/>
  <c r="FI680" i="1"/>
  <c r="FJ680" i="1"/>
  <c r="FK680" i="1"/>
  <c r="FL680" i="1"/>
  <c r="FM680" i="1"/>
  <c r="FN680" i="1"/>
  <c r="FO680" i="1"/>
  <c r="FP680" i="1"/>
  <c r="FQ680" i="1"/>
  <c r="FR680" i="1"/>
  <c r="FS680" i="1"/>
  <c r="FT680" i="1"/>
  <c r="FU680" i="1"/>
  <c r="FV680" i="1"/>
  <c r="FW680" i="1"/>
  <c r="FX680" i="1"/>
  <c r="FY680" i="1"/>
  <c r="FZ680" i="1"/>
  <c r="GA680" i="1"/>
  <c r="GB680" i="1"/>
  <c r="GC680" i="1"/>
  <c r="GD680" i="1"/>
  <c r="GE680" i="1"/>
  <c r="GF680" i="1"/>
  <c r="GG680" i="1"/>
  <c r="GH680" i="1"/>
  <c r="GI680" i="1"/>
  <c r="GJ680" i="1"/>
  <c r="GK680" i="1"/>
  <c r="GL680" i="1"/>
  <c r="EO681" i="1"/>
  <c r="EP681" i="1"/>
  <c r="EQ681" i="1"/>
  <c r="ER681" i="1"/>
  <c r="ES681" i="1"/>
  <c r="ET681" i="1"/>
  <c r="EU681" i="1"/>
  <c r="EV681" i="1"/>
  <c r="EW681" i="1"/>
  <c r="EX681" i="1"/>
  <c r="EY681" i="1"/>
  <c r="EZ681" i="1"/>
  <c r="FA681" i="1"/>
  <c r="FB681" i="1"/>
  <c r="FC681" i="1"/>
  <c r="FD681" i="1"/>
  <c r="FE681" i="1"/>
  <c r="FF681" i="1"/>
  <c r="FG681" i="1"/>
  <c r="FH681" i="1"/>
  <c r="FI681" i="1"/>
  <c r="FJ681" i="1"/>
  <c r="FK681" i="1"/>
  <c r="FL681" i="1"/>
  <c r="FM681" i="1"/>
  <c r="FN681" i="1"/>
  <c r="FO681" i="1"/>
  <c r="FP681" i="1"/>
  <c r="FQ681" i="1"/>
  <c r="FR681" i="1"/>
  <c r="FS681" i="1"/>
  <c r="FT681" i="1"/>
  <c r="FU681" i="1"/>
  <c r="FV681" i="1"/>
  <c r="FW681" i="1"/>
  <c r="FX681" i="1"/>
  <c r="FY681" i="1"/>
  <c r="FZ681" i="1"/>
  <c r="GA681" i="1"/>
  <c r="GB681" i="1"/>
  <c r="GC681" i="1"/>
  <c r="GD681" i="1"/>
  <c r="GE681" i="1"/>
  <c r="GF681" i="1"/>
  <c r="GG681" i="1"/>
  <c r="GH681" i="1"/>
  <c r="GI681" i="1"/>
  <c r="GJ681" i="1"/>
  <c r="GK681" i="1"/>
  <c r="GL681" i="1"/>
  <c r="AM682" i="1"/>
  <c r="AN682" i="1"/>
  <c r="EY682" i="1"/>
  <c r="EZ682" i="1"/>
  <c r="FA682" i="1"/>
  <c r="FB682" i="1"/>
  <c r="FC682" i="1"/>
  <c r="FD682" i="1"/>
  <c r="FE682" i="1"/>
  <c r="FF682" i="1"/>
  <c r="FG682" i="1"/>
  <c r="FH682" i="1"/>
  <c r="FI682" i="1"/>
  <c r="FJ682" i="1"/>
  <c r="FK682" i="1"/>
  <c r="FL682" i="1"/>
  <c r="FM682" i="1"/>
  <c r="FN682" i="1"/>
  <c r="FO682" i="1"/>
  <c r="FP682" i="1"/>
  <c r="FQ682" i="1"/>
  <c r="FR682" i="1"/>
  <c r="FS682" i="1"/>
  <c r="FT682" i="1"/>
  <c r="FU682" i="1"/>
  <c r="FV682" i="1"/>
  <c r="FW682" i="1"/>
  <c r="FX682" i="1"/>
  <c r="FY682" i="1"/>
  <c r="FZ682" i="1"/>
  <c r="GA682" i="1"/>
  <c r="GB682" i="1"/>
  <c r="GC682" i="1"/>
  <c r="GD682" i="1"/>
  <c r="GE682" i="1"/>
  <c r="GF682" i="1"/>
  <c r="GG682" i="1"/>
  <c r="GH682" i="1"/>
  <c r="GI682" i="1"/>
  <c r="GJ682" i="1"/>
  <c r="GK682" i="1"/>
  <c r="GL682" i="1"/>
  <c r="AL683" i="1"/>
  <c r="AP683" i="1"/>
  <c r="AT683" i="1"/>
  <c r="FI683" i="1"/>
  <c r="FJ683" i="1"/>
  <c r="FK683" i="1"/>
  <c r="FL683" i="1"/>
  <c r="FM683" i="1"/>
  <c r="FN683" i="1"/>
  <c r="FO683" i="1"/>
  <c r="FP683" i="1"/>
  <c r="FQ683" i="1"/>
  <c r="FR683" i="1"/>
  <c r="FS683" i="1"/>
  <c r="FT683" i="1"/>
  <c r="FU683" i="1"/>
  <c r="FV683" i="1"/>
  <c r="FW683" i="1"/>
  <c r="FX683" i="1"/>
  <c r="FY683" i="1"/>
  <c r="FZ683" i="1"/>
  <c r="GA683" i="1"/>
  <c r="GB683" i="1"/>
  <c r="GC683" i="1"/>
  <c r="GD683" i="1"/>
  <c r="GE683" i="1"/>
  <c r="GF683" i="1"/>
  <c r="GG683" i="1"/>
  <c r="GH683" i="1"/>
  <c r="GI683" i="1"/>
  <c r="GJ683" i="1"/>
  <c r="GK683" i="1"/>
  <c r="GL683" i="1"/>
  <c r="AN684" i="1"/>
  <c r="AR684" i="1"/>
  <c r="AS684" i="1"/>
  <c r="FS684" i="1"/>
  <c r="FT684" i="1"/>
  <c r="FU684" i="1"/>
  <c r="FV684" i="1"/>
  <c r="FW684" i="1"/>
  <c r="FX684" i="1"/>
  <c r="FY684" i="1"/>
  <c r="FZ684" i="1"/>
  <c r="GA684" i="1"/>
  <c r="GB684" i="1"/>
  <c r="GC684" i="1"/>
  <c r="GD684" i="1"/>
  <c r="GE684" i="1"/>
  <c r="GF684" i="1"/>
  <c r="GG684" i="1"/>
  <c r="GH684" i="1"/>
  <c r="GI684" i="1"/>
  <c r="GJ684" i="1"/>
  <c r="GK684" i="1"/>
  <c r="GL684" i="1"/>
  <c r="GC685" i="1"/>
  <c r="GD685" i="1"/>
  <c r="GE685" i="1"/>
  <c r="GF685" i="1"/>
  <c r="GG685" i="1"/>
  <c r="GH685" i="1"/>
  <c r="GI685" i="1"/>
  <c r="GJ685" i="1"/>
  <c r="GK685" i="1"/>
  <c r="GL685" i="1"/>
  <c r="DY689" i="1"/>
  <c r="EL689" i="1"/>
  <c r="EN689" i="1"/>
  <c r="FJ689" i="1"/>
  <c r="FR689" i="1"/>
  <c r="GG689" i="1"/>
  <c r="HL689" i="1"/>
  <c r="E699" i="1"/>
  <c r="E700" i="1"/>
  <c r="E701" i="1"/>
  <c r="E704" i="1"/>
  <c r="E705" i="1"/>
  <c r="H705" i="1"/>
  <c r="E706" i="1"/>
  <c r="U706" i="1"/>
  <c r="H707" i="1"/>
  <c r="H708" i="1"/>
  <c r="F711" i="1"/>
  <c r="H713" i="1"/>
  <c r="N715" i="1" s="1"/>
  <c r="I713" i="1"/>
  <c r="N716" i="1" s="1"/>
  <c r="J713" i="1"/>
  <c r="N717" i="1" s="1"/>
  <c r="K713" i="1"/>
  <c r="N718" i="1" s="1"/>
  <c r="L713" i="1"/>
  <c r="N719" i="1" s="1"/>
  <c r="N713" i="1"/>
  <c r="DW713" i="1"/>
  <c r="ED713" i="1"/>
  <c r="EI713" i="1"/>
  <c r="ES713" i="1"/>
  <c r="EX713" i="1"/>
  <c r="FE713" i="1"/>
  <c r="FZ713" i="1"/>
  <c r="GB713" i="1"/>
  <c r="GE713" i="1"/>
  <c r="GS713" i="1"/>
  <c r="GU713" i="1"/>
  <c r="GZ713" i="1"/>
  <c r="O715" i="1"/>
  <c r="H716" i="1"/>
  <c r="I716" i="1"/>
  <c r="J716" i="1"/>
  <c r="K716" i="1"/>
  <c r="L716" i="1"/>
  <c r="O716" i="1"/>
  <c r="H717" i="1"/>
  <c r="I717" i="1"/>
  <c r="J717" i="1"/>
  <c r="K717" i="1"/>
  <c r="L717" i="1"/>
  <c r="O717" i="1"/>
  <c r="H718" i="1"/>
  <c r="I718" i="1"/>
  <c r="J718" i="1"/>
  <c r="K718" i="1"/>
  <c r="L718" i="1"/>
  <c r="O718" i="1"/>
  <c r="H719" i="1"/>
  <c r="I719" i="1"/>
  <c r="J719" i="1"/>
  <c r="K719" i="1"/>
  <c r="L719" i="1"/>
  <c r="O719" i="1"/>
  <c r="H720" i="1"/>
  <c r="I720" i="1"/>
  <c r="J720" i="1"/>
  <c r="K720" i="1"/>
  <c r="L720" i="1"/>
  <c r="H721" i="1"/>
  <c r="I721" i="1"/>
  <c r="J721" i="1"/>
  <c r="K721" i="1"/>
  <c r="L721" i="1"/>
  <c r="A725" i="1"/>
  <c r="U725" i="1"/>
  <c r="V725" i="1"/>
  <c r="E727" i="1"/>
  <c r="E728" i="1"/>
  <c r="E732" i="1"/>
  <c r="V733" i="1"/>
  <c r="E754" i="1" s="1"/>
  <c r="V734" i="1"/>
  <c r="V735" i="1"/>
  <c r="G754" i="1" s="1"/>
  <c r="FK766" i="1" s="1"/>
  <c r="V736" i="1"/>
  <c r="H754" i="1" s="1"/>
  <c r="FL802" i="1" s="1"/>
  <c r="V737" i="1"/>
  <c r="I754" i="1" s="1"/>
  <c r="V738" i="1"/>
  <c r="J754" i="1" s="1"/>
  <c r="FN778" i="1" s="1"/>
  <c r="V739" i="1"/>
  <c r="K754" i="1" s="1"/>
  <c r="BZ766" i="1" s="1"/>
  <c r="V740" i="1"/>
  <c r="L754" i="1" s="1"/>
  <c r="GJ802" i="1" s="1"/>
  <c r="V741" i="1"/>
  <c r="M754" i="1" s="1"/>
  <c r="V742" i="1"/>
  <c r="N754" i="1" s="1"/>
  <c r="AI754" i="1" s="1"/>
  <c r="E744" i="1"/>
  <c r="E745" i="1"/>
  <c r="F746" i="1"/>
  <c r="G746" i="1"/>
  <c r="F747" i="1"/>
  <c r="G747" i="1"/>
  <c r="E748" i="1"/>
  <c r="G748" i="1"/>
  <c r="G749" i="1"/>
  <c r="F750" i="1"/>
  <c r="G750" i="1"/>
  <c r="F751" i="1"/>
  <c r="G751" i="1"/>
  <c r="E753" i="1"/>
  <c r="O753" i="1"/>
  <c r="P753" i="1"/>
  <c r="Q753" i="1"/>
  <c r="F754" i="1"/>
  <c r="BU766" i="1" s="1"/>
  <c r="DR754" i="1"/>
  <c r="U755" i="1"/>
  <c r="X755" i="1"/>
  <c r="AY755" i="1" s="1"/>
  <c r="AZ755" i="1" s="1"/>
  <c r="BK755" i="1"/>
  <c r="BL755" i="1"/>
  <c r="BM755" i="1"/>
  <c r="BN755" i="1"/>
  <c r="BO755" i="1"/>
  <c r="BP755" i="1"/>
  <c r="BQ755" i="1"/>
  <c r="BR755" i="1"/>
  <c r="DR755" i="1"/>
  <c r="DU755" i="1"/>
  <c r="DV755" i="1"/>
  <c r="DW755" i="1"/>
  <c r="DX755" i="1"/>
  <c r="DY755" i="1"/>
  <c r="DZ755" i="1"/>
  <c r="EA755" i="1"/>
  <c r="EB755" i="1"/>
  <c r="Q756" i="1"/>
  <c r="V756" i="1" s="1"/>
  <c r="W756" i="1" s="1"/>
  <c r="U756" i="1"/>
  <c r="AO768" i="1" s="1"/>
  <c r="BL756" i="1"/>
  <c r="BM756" i="1"/>
  <c r="BN756" i="1"/>
  <c r="BO756" i="1"/>
  <c r="BP756" i="1"/>
  <c r="BQ756" i="1"/>
  <c r="BR756" i="1"/>
  <c r="DR756" i="1"/>
  <c r="DV756" i="1"/>
  <c r="DW756" i="1"/>
  <c r="DX756" i="1"/>
  <c r="DY756" i="1"/>
  <c r="DZ756" i="1"/>
  <c r="EA756" i="1"/>
  <c r="EB756" i="1"/>
  <c r="Q757" i="1"/>
  <c r="U757" i="1"/>
  <c r="AN769" i="1" s="1"/>
  <c r="BM757" i="1"/>
  <c r="BN757" i="1"/>
  <c r="BO757" i="1"/>
  <c r="BP757" i="1"/>
  <c r="BQ757" i="1"/>
  <c r="BR757" i="1"/>
  <c r="DR757" i="1"/>
  <c r="DW757" i="1"/>
  <c r="DX757" i="1"/>
  <c r="DY757" i="1"/>
  <c r="DZ757" i="1"/>
  <c r="EA757" i="1"/>
  <c r="EB757" i="1"/>
  <c r="Q758" i="1"/>
  <c r="V758" i="1" s="1"/>
  <c r="U758" i="1"/>
  <c r="BN758" i="1"/>
  <c r="BO758" i="1"/>
  <c r="BP758" i="1"/>
  <c r="BQ758" i="1"/>
  <c r="BR758" i="1"/>
  <c r="DR758" i="1"/>
  <c r="DX758" i="1"/>
  <c r="DY758" i="1"/>
  <c r="DZ758" i="1"/>
  <c r="EA758" i="1"/>
  <c r="EB758" i="1"/>
  <c r="Q759" i="1"/>
  <c r="V759" i="1" s="1"/>
  <c r="U759" i="1"/>
  <c r="BO759" i="1"/>
  <c r="BP759" i="1"/>
  <c r="BQ759" i="1"/>
  <c r="BR759" i="1"/>
  <c r="DR759" i="1"/>
  <c r="DY759" i="1"/>
  <c r="DZ759" i="1"/>
  <c r="EA759" i="1"/>
  <c r="EB759" i="1"/>
  <c r="Q760" i="1"/>
  <c r="V760" i="1" s="1"/>
  <c r="AU760" i="1" s="1"/>
  <c r="U760" i="1"/>
  <c r="BP760" i="1"/>
  <c r="BQ760" i="1"/>
  <c r="BR760" i="1"/>
  <c r="DR760" i="1"/>
  <c r="DZ760" i="1"/>
  <c r="EA760" i="1"/>
  <c r="EB760" i="1"/>
  <c r="Q761" i="1"/>
  <c r="U761" i="1"/>
  <c r="BQ761" i="1"/>
  <c r="BR761" i="1"/>
  <c r="DR761" i="1"/>
  <c r="EA761" i="1"/>
  <c r="EB761" i="1"/>
  <c r="Q762" i="1"/>
  <c r="V762" i="1" s="1"/>
  <c r="U762" i="1"/>
  <c r="AN774" i="1" s="1"/>
  <c r="BR762" i="1"/>
  <c r="DR762" i="1"/>
  <c r="EB762" i="1"/>
  <c r="CM766" i="1"/>
  <c r="DQ766" i="1"/>
  <c r="DT767" i="1"/>
  <c r="DU767" i="1"/>
  <c r="DV767" i="1"/>
  <c r="DW767" i="1"/>
  <c r="DX767" i="1"/>
  <c r="DY767" i="1"/>
  <c r="DZ767" i="1"/>
  <c r="EA767" i="1"/>
  <c r="EB767" i="1"/>
  <c r="EC767" i="1"/>
  <c r="ED767" i="1"/>
  <c r="EE767" i="1"/>
  <c r="EF767" i="1"/>
  <c r="EG767" i="1"/>
  <c r="EH767" i="1"/>
  <c r="EI767" i="1"/>
  <c r="EJ767" i="1"/>
  <c r="EK767" i="1"/>
  <c r="EL767" i="1"/>
  <c r="EM767" i="1"/>
  <c r="EN767" i="1"/>
  <c r="EO767" i="1"/>
  <c r="EP767" i="1"/>
  <c r="EQ767" i="1"/>
  <c r="ER767" i="1"/>
  <c r="ES767" i="1"/>
  <c r="ET767" i="1"/>
  <c r="EU767" i="1"/>
  <c r="EV767" i="1"/>
  <c r="EW767" i="1"/>
  <c r="EX767" i="1"/>
  <c r="EY767" i="1"/>
  <c r="EZ767" i="1"/>
  <c r="FA767" i="1"/>
  <c r="FB767" i="1"/>
  <c r="FC767" i="1"/>
  <c r="FD767" i="1"/>
  <c r="FE767" i="1"/>
  <c r="FF767" i="1"/>
  <c r="FG767" i="1"/>
  <c r="FH767" i="1"/>
  <c r="FI767" i="1"/>
  <c r="FJ767" i="1"/>
  <c r="FK767" i="1"/>
  <c r="FL767" i="1"/>
  <c r="FM767" i="1"/>
  <c r="FN767" i="1"/>
  <c r="FO767" i="1"/>
  <c r="FP767" i="1"/>
  <c r="FQ767" i="1"/>
  <c r="FR767" i="1"/>
  <c r="FS767" i="1"/>
  <c r="FT767" i="1"/>
  <c r="FU767" i="1"/>
  <c r="FV767" i="1"/>
  <c r="FW767" i="1"/>
  <c r="FX767" i="1"/>
  <c r="FY767" i="1"/>
  <c r="FZ767" i="1"/>
  <c r="GA767" i="1"/>
  <c r="GB767" i="1"/>
  <c r="GC767" i="1"/>
  <c r="GD767" i="1"/>
  <c r="GE767" i="1"/>
  <c r="GF767" i="1"/>
  <c r="GG767" i="1"/>
  <c r="GH767" i="1"/>
  <c r="GI767" i="1"/>
  <c r="GJ767" i="1"/>
  <c r="GK767" i="1"/>
  <c r="GL767" i="1"/>
  <c r="DU768" i="1"/>
  <c r="DV768" i="1"/>
  <c r="DW768" i="1"/>
  <c r="DX768" i="1"/>
  <c r="DY768" i="1"/>
  <c r="DZ768" i="1"/>
  <c r="EA768" i="1"/>
  <c r="EB768" i="1"/>
  <c r="EC768" i="1"/>
  <c r="ED768" i="1"/>
  <c r="EE768" i="1"/>
  <c r="EF768" i="1"/>
  <c r="EG768" i="1"/>
  <c r="EH768" i="1"/>
  <c r="EI768" i="1"/>
  <c r="EJ768" i="1"/>
  <c r="EK768" i="1"/>
  <c r="EL768" i="1"/>
  <c r="EM768" i="1"/>
  <c r="EN768" i="1"/>
  <c r="EO768" i="1"/>
  <c r="EP768" i="1"/>
  <c r="EQ768" i="1"/>
  <c r="ER768" i="1"/>
  <c r="ES768" i="1"/>
  <c r="ET768" i="1"/>
  <c r="EU768" i="1"/>
  <c r="EV768" i="1"/>
  <c r="EW768" i="1"/>
  <c r="EX768" i="1"/>
  <c r="EY768" i="1"/>
  <c r="EZ768" i="1"/>
  <c r="FA768" i="1"/>
  <c r="FB768" i="1"/>
  <c r="FC768" i="1"/>
  <c r="FD768" i="1"/>
  <c r="FE768" i="1"/>
  <c r="FF768" i="1"/>
  <c r="FG768" i="1"/>
  <c r="FH768" i="1"/>
  <c r="FI768" i="1"/>
  <c r="FJ768" i="1"/>
  <c r="FK768" i="1"/>
  <c r="FL768" i="1"/>
  <c r="FM768" i="1"/>
  <c r="FN768" i="1"/>
  <c r="FO768" i="1"/>
  <c r="FP768" i="1"/>
  <c r="FQ768" i="1"/>
  <c r="FR768" i="1"/>
  <c r="FS768" i="1"/>
  <c r="FT768" i="1"/>
  <c r="FU768" i="1"/>
  <c r="FV768" i="1"/>
  <c r="FW768" i="1"/>
  <c r="FX768" i="1"/>
  <c r="FY768" i="1"/>
  <c r="FZ768" i="1"/>
  <c r="GA768" i="1"/>
  <c r="GB768" i="1"/>
  <c r="GC768" i="1"/>
  <c r="GD768" i="1"/>
  <c r="GE768" i="1"/>
  <c r="GF768" i="1"/>
  <c r="GG768" i="1"/>
  <c r="GH768" i="1"/>
  <c r="GI768" i="1"/>
  <c r="GJ768" i="1"/>
  <c r="GK768" i="1"/>
  <c r="GL768" i="1"/>
  <c r="AL769" i="1"/>
  <c r="AM769" i="1"/>
  <c r="AP769" i="1"/>
  <c r="AU769" i="1"/>
  <c r="EE769" i="1"/>
  <c r="EF769" i="1"/>
  <c r="EG769" i="1"/>
  <c r="EH769" i="1"/>
  <c r="EI769" i="1"/>
  <c r="EJ769" i="1"/>
  <c r="EK769" i="1"/>
  <c r="EL769" i="1"/>
  <c r="EM769" i="1"/>
  <c r="EN769" i="1"/>
  <c r="EO769" i="1"/>
  <c r="EP769" i="1"/>
  <c r="EQ769" i="1"/>
  <c r="ER769" i="1"/>
  <c r="ES769" i="1"/>
  <c r="ET769" i="1"/>
  <c r="EU769" i="1"/>
  <c r="EV769" i="1"/>
  <c r="EW769" i="1"/>
  <c r="EX769" i="1"/>
  <c r="EY769" i="1"/>
  <c r="EZ769" i="1"/>
  <c r="FA769" i="1"/>
  <c r="FB769" i="1"/>
  <c r="FC769" i="1"/>
  <c r="FD769" i="1"/>
  <c r="FE769" i="1"/>
  <c r="FF769" i="1"/>
  <c r="FG769" i="1"/>
  <c r="FH769" i="1"/>
  <c r="FI769" i="1"/>
  <c r="FJ769" i="1"/>
  <c r="FK769" i="1"/>
  <c r="FL769" i="1"/>
  <c r="FM769" i="1"/>
  <c r="FN769" i="1"/>
  <c r="FO769" i="1"/>
  <c r="FP769" i="1"/>
  <c r="FQ769" i="1"/>
  <c r="FR769" i="1"/>
  <c r="FS769" i="1"/>
  <c r="FT769" i="1"/>
  <c r="FU769" i="1"/>
  <c r="FV769" i="1"/>
  <c r="FW769" i="1"/>
  <c r="FX769" i="1"/>
  <c r="FY769" i="1"/>
  <c r="FZ769" i="1"/>
  <c r="GA769" i="1"/>
  <c r="GB769" i="1"/>
  <c r="GC769" i="1"/>
  <c r="GD769" i="1"/>
  <c r="GE769" i="1"/>
  <c r="GF769" i="1"/>
  <c r="GG769" i="1"/>
  <c r="GH769" i="1"/>
  <c r="GI769" i="1"/>
  <c r="GJ769" i="1"/>
  <c r="GK769" i="1"/>
  <c r="GL769" i="1"/>
  <c r="AM770" i="1"/>
  <c r="AN770" i="1"/>
  <c r="AQ770" i="1"/>
  <c r="AU770" i="1"/>
  <c r="EO770" i="1"/>
  <c r="EP770" i="1"/>
  <c r="EQ770" i="1"/>
  <c r="ER770" i="1"/>
  <c r="ES770" i="1"/>
  <c r="ET770" i="1"/>
  <c r="EU770" i="1"/>
  <c r="EV770" i="1"/>
  <c r="EW770" i="1"/>
  <c r="EX770" i="1"/>
  <c r="EY770" i="1"/>
  <c r="EZ770" i="1"/>
  <c r="FA770" i="1"/>
  <c r="FB770" i="1"/>
  <c r="FC770" i="1"/>
  <c r="FD770" i="1"/>
  <c r="FE770" i="1"/>
  <c r="FF770" i="1"/>
  <c r="FG770" i="1"/>
  <c r="FH770" i="1"/>
  <c r="FI770" i="1"/>
  <c r="FJ770" i="1"/>
  <c r="FK770" i="1"/>
  <c r="FL770" i="1"/>
  <c r="FM770" i="1"/>
  <c r="FN770" i="1"/>
  <c r="FO770" i="1"/>
  <c r="FP770" i="1"/>
  <c r="FQ770" i="1"/>
  <c r="FR770" i="1"/>
  <c r="FS770" i="1"/>
  <c r="FT770" i="1"/>
  <c r="FU770" i="1"/>
  <c r="FV770" i="1"/>
  <c r="FW770" i="1"/>
  <c r="FX770" i="1"/>
  <c r="FY770" i="1"/>
  <c r="FZ770" i="1"/>
  <c r="GA770" i="1"/>
  <c r="GB770" i="1"/>
  <c r="GC770" i="1"/>
  <c r="GD770" i="1"/>
  <c r="GE770" i="1"/>
  <c r="GF770" i="1"/>
  <c r="GG770" i="1"/>
  <c r="GH770" i="1"/>
  <c r="GI770" i="1"/>
  <c r="GJ770" i="1"/>
  <c r="GK770" i="1"/>
  <c r="GL770" i="1"/>
  <c r="AL771" i="1"/>
  <c r="AM771" i="1"/>
  <c r="AN771" i="1"/>
  <c r="AO771" i="1"/>
  <c r="AP771" i="1"/>
  <c r="AQ771" i="1"/>
  <c r="EY771" i="1"/>
  <c r="EZ771" i="1"/>
  <c r="FA771" i="1"/>
  <c r="FB771" i="1"/>
  <c r="FC771" i="1"/>
  <c r="FD771" i="1"/>
  <c r="FE771" i="1"/>
  <c r="FF771" i="1"/>
  <c r="FG771" i="1"/>
  <c r="FH771" i="1"/>
  <c r="FI771" i="1"/>
  <c r="FJ771" i="1"/>
  <c r="FK771" i="1"/>
  <c r="FL771" i="1"/>
  <c r="FM771" i="1"/>
  <c r="FN771" i="1"/>
  <c r="FO771" i="1"/>
  <c r="FP771" i="1"/>
  <c r="FQ771" i="1"/>
  <c r="FR771" i="1"/>
  <c r="FS771" i="1"/>
  <c r="FT771" i="1"/>
  <c r="FU771" i="1"/>
  <c r="FV771" i="1"/>
  <c r="FW771" i="1"/>
  <c r="FX771" i="1"/>
  <c r="FY771" i="1"/>
  <c r="FZ771" i="1"/>
  <c r="GA771" i="1"/>
  <c r="GB771" i="1"/>
  <c r="GC771" i="1"/>
  <c r="GD771" i="1"/>
  <c r="GE771" i="1"/>
  <c r="GF771" i="1"/>
  <c r="GG771" i="1"/>
  <c r="GH771" i="1"/>
  <c r="GI771" i="1"/>
  <c r="GJ771" i="1"/>
  <c r="GK771" i="1"/>
  <c r="GL771" i="1"/>
  <c r="AL772" i="1"/>
  <c r="AO772" i="1"/>
  <c r="AS772" i="1"/>
  <c r="AT772" i="1"/>
  <c r="FI772" i="1"/>
  <c r="FJ772" i="1"/>
  <c r="FK772" i="1"/>
  <c r="FL772" i="1"/>
  <c r="FM772" i="1"/>
  <c r="FN772" i="1"/>
  <c r="FO772" i="1"/>
  <c r="FP772" i="1"/>
  <c r="FQ772" i="1"/>
  <c r="FR772" i="1"/>
  <c r="FS772" i="1"/>
  <c r="FT772" i="1"/>
  <c r="FU772" i="1"/>
  <c r="FV772" i="1"/>
  <c r="FW772" i="1"/>
  <c r="FX772" i="1"/>
  <c r="FY772" i="1"/>
  <c r="FZ772" i="1"/>
  <c r="GA772" i="1"/>
  <c r="GB772" i="1"/>
  <c r="GC772" i="1"/>
  <c r="GD772" i="1"/>
  <c r="GE772" i="1"/>
  <c r="GF772" i="1"/>
  <c r="GG772" i="1"/>
  <c r="GH772" i="1"/>
  <c r="GI772" i="1"/>
  <c r="GJ772" i="1"/>
  <c r="GK772" i="1"/>
  <c r="GL772" i="1"/>
  <c r="AM773" i="1"/>
  <c r="AN773" i="1"/>
  <c r="AO773" i="1"/>
  <c r="AP773" i="1"/>
  <c r="AQ773" i="1"/>
  <c r="FS773" i="1"/>
  <c r="FT773" i="1"/>
  <c r="FU773" i="1"/>
  <c r="FV773" i="1"/>
  <c r="FW773" i="1"/>
  <c r="FX773" i="1"/>
  <c r="FY773" i="1"/>
  <c r="FZ773" i="1"/>
  <c r="GA773" i="1"/>
  <c r="GB773" i="1"/>
  <c r="GC773" i="1"/>
  <c r="GD773" i="1"/>
  <c r="GE773" i="1"/>
  <c r="GF773" i="1"/>
  <c r="GG773" i="1"/>
  <c r="GH773" i="1"/>
  <c r="GI773" i="1"/>
  <c r="GJ773" i="1"/>
  <c r="GK773" i="1"/>
  <c r="GL773" i="1"/>
  <c r="GC774" i="1"/>
  <c r="GD774" i="1"/>
  <c r="GE774" i="1"/>
  <c r="GF774" i="1"/>
  <c r="GG774" i="1"/>
  <c r="GH774" i="1"/>
  <c r="GI774" i="1"/>
  <c r="GJ774" i="1"/>
  <c r="GK774" i="1"/>
  <c r="GL774" i="1"/>
  <c r="ED778" i="1"/>
  <c r="FY778" i="1"/>
  <c r="GL778" i="1"/>
  <c r="GQ778" i="1"/>
  <c r="E788" i="1"/>
  <c r="E789" i="1"/>
  <c r="E790" i="1"/>
  <c r="E793" i="1"/>
  <c r="E794" i="1"/>
  <c r="H794" i="1"/>
  <c r="E795" i="1"/>
  <c r="U795" i="1"/>
  <c r="H796" i="1"/>
  <c r="H797" i="1"/>
  <c r="F800" i="1"/>
  <c r="H802" i="1"/>
  <c r="N804" i="1" s="1"/>
  <c r="I802" i="1"/>
  <c r="N805" i="1" s="1"/>
  <c r="J802" i="1"/>
  <c r="N806" i="1" s="1"/>
  <c r="K802" i="1"/>
  <c r="N807" i="1" s="1"/>
  <c r="L802" i="1"/>
  <c r="N802" i="1"/>
  <c r="DU802" i="1"/>
  <c r="ED802" i="1"/>
  <c r="EL802" i="1"/>
  <c r="EN802" i="1"/>
  <c r="EU802" i="1"/>
  <c r="EX802" i="1"/>
  <c r="FF802" i="1"/>
  <c r="FR802" i="1"/>
  <c r="GI802" i="1"/>
  <c r="GL802" i="1"/>
  <c r="GQ802" i="1"/>
  <c r="GZ802" i="1"/>
  <c r="O804" i="1"/>
  <c r="H805" i="1"/>
  <c r="I805" i="1"/>
  <c r="J805" i="1"/>
  <c r="K805" i="1"/>
  <c r="L805" i="1"/>
  <c r="O805" i="1"/>
  <c r="H806" i="1"/>
  <c r="I806" i="1"/>
  <c r="J806" i="1"/>
  <c r="K806" i="1"/>
  <c r="L806" i="1"/>
  <c r="O806" i="1"/>
  <c r="H807" i="1"/>
  <c r="I807" i="1"/>
  <c r="J807" i="1"/>
  <c r="K807" i="1"/>
  <c r="L807" i="1"/>
  <c r="O807" i="1"/>
  <c r="H808" i="1"/>
  <c r="I808" i="1"/>
  <c r="J808" i="1"/>
  <c r="K808" i="1"/>
  <c r="L808" i="1"/>
  <c r="N808" i="1"/>
  <c r="O808" i="1"/>
  <c r="H809" i="1"/>
  <c r="I809" i="1"/>
  <c r="J809" i="1"/>
  <c r="K809" i="1"/>
  <c r="L809" i="1"/>
  <c r="H810" i="1"/>
  <c r="I810" i="1"/>
  <c r="J810" i="1"/>
  <c r="K810" i="1"/>
  <c r="L810" i="1"/>
  <c r="A814" i="1"/>
  <c r="U814" i="1"/>
  <c r="V814" i="1"/>
  <c r="E816" i="1"/>
  <c r="E817" i="1"/>
  <c r="E821" i="1"/>
  <c r="V822" i="1"/>
  <c r="E843" i="1" s="1"/>
  <c r="HC867" i="1" s="1"/>
  <c r="V823" i="1"/>
  <c r="F843" i="1" s="1"/>
  <c r="V824" i="1"/>
  <c r="G843" i="1" s="1"/>
  <c r="V825" i="1"/>
  <c r="H843" i="1" s="1"/>
  <c r="AO855" i="1" s="1"/>
  <c r="V826" i="1"/>
  <c r="I843" i="1" s="1"/>
  <c r="V827" i="1"/>
  <c r="J843" i="1" s="1"/>
  <c r="V828" i="1"/>
  <c r="K843" i="1" s="1"/>
  <c r="EA855" i="1" s="1"/>
  <c r="V829" i="1"/>
  <c r="V830" i="1"/>
  <c r="M843" i="1" s="1"/>
  <c r="CL855" i="1" s="1"/>
  <c r="V831" i="1"/>
  <c r="N843" i="1" s="1"/>
  <c r="E833" i="1"/>
  <c r="E834" i="1"/>
  <c r="F835" i="1"/>
  <c r="G835" i="1"/>
  <c r="F836" i="1"/>
  <c r="G836" i="1"/>
  <c r="E837" i="1"/>
  <c r="G837" i="1"/>
  <c r="G838" i="1"/>
  <c r="F839" i="1"/>
  <c r="G839" i="1"/>
  <c r="F840" i="1"/>
  <c r="G840" i="1"/>
  <c r="E842" i="1"/>
  <c r="O842" i="1"/>
  <c r="P842" i="1"/>
  <c r="Q842" i="1"/>
  <c r="L843" i="1"/>
  <c r="CK855" i="1" s="1"/>
  <c r="DR843" i="1"/>
  <c r="U844" i="1"/>
  <c r="X844" i="1"/>
  <c r="AY844" i="1" s="1"/>
  <c r="BK844" i="1"/>
  <c r="BL844" i="1"/>
  <c r="BM844" i="1"/>
  <c r="BN844" i="1"/>
  <c r="BO844" i="1"/>
  <c r="BP844" i="1"/>
  <c r="BQ844" i="1"/>
  <c r="BR844" i="1"/>
  <c r="DR844" i="1"/>
  <c r="DU844" i="1"/>
  <c r="DV844" i="1"/>
  <c r="DW844" i="1"/>
  <c r="DX844" i="1"/>
  <c r="DY844" i="1"/>
  <c r="DZ844" i="1"/>
  <c r="EA844" i="1"/>
  <c r="EB844" i="1"/>
  <c r="Q845" i="1"/>
  <c r="U845" i="1"/>
  <c r="BL845" i="1"/>
  <c r="BM845" i="1"/>
  <c r="BN845" i="1"/>
  <c r="BO845" i="1"/>
  <c r="BP845" i="1"/>
  <c r="BQ845" i="1"/>
  <c r="BR845" i="1"/>
  <c r="DR845" i="1"/>
  <c r="DV845" i="1"/>
  <c r="DW845" i="1"/>
  <c r="DX845" i="1"/>
  <c r="DY845" i="1"/>
  <c r="DZ845" i="1"/>
  <c r="EA845" i="1"/>
  <c r="EB845" i="1"/>
  <c r="Q846" i="1"/>
  <c r="U846" i="1"/>
  <c r="AU858" i="1" s="1"/>
  <c r="BM846" i="1"/>
  <c r="BN846" i="1"/>
  <c r="BO846" i="1"/>
  <c r="BP846" i="1"/>
  <c r="BQ846" i="1"/>
  <c r="BR846" i="1"/>
  <c r="DR846" i="1"/>
  <c r="DW846" i="1"/>
  <c r="DX846" i="1"/>
  <c r="DY846" i="1"/>
  <c r="DZ846" i="1"/>
  <c r="EA846" i="1"/>
  <c r="EB846" i="1"/>
  <c r="Q847" i="1"/>
  <c r="U847" i="1"/>
  <c r="BN847" i="1"/>
  <c r="BO847" i="1"/>
  <c r="BP847" i="1"/>
  <c r="BQ847" i="1"/>
  <c r="BR847" i="1"/>
  <c r="DR847" i="1"/>
  <c r="DX847" i="1"/>
  <c r="DY847" i="1"/>
  <c r="DZ847" i="1"/>
  <c r="EA847" i="1"/>
  <c r="EB847" i="1"/>
  <c r="Q848" i="1"/>
  <c r="V848" i="1" s="1"/>
  <c r="U848" i="1"/>
  <c r="BO848" i="1"/>
  <c r="BP848" i="1"/>
  <c r="BQ848" i="1"/>
  <c r="BR848" i="1"/>
  <c r="DR848" i="1"/>
  <c r="DY848" i="1"/>
  <c r="DZ848" i="1"/>
  <c r="EA848" i="1"/>
  <c r="EB848" i="1"/>
  <c r="Q849" i="1"/>
  <c r="V849" i="1" s="1"/>
  <c r="AU849" i="1" s="1"/>
  <c r="U849" i="1"/>
  <c r="BP849" i="1"/>
  <c r="BQ849" i="1"/>
  <c r="BR849" i="1"/>
  <c r="DR849" i="1"/>
  <c r="DZ849" i="1"/>
  <c r="EA849" i="1"/>
  <c r="EB849" i="1"/>
  <c r="Q850" i="1"/>
  <c r="R850" i="1" s="1"/>
  <c r="U850" i="1"/>
  <c r="BQ850" i="1"/>
  <c r="BR850" i="1"/>
  <c r="DR850" i="1"/>
  <c r="EA850" i="1"/>
  <c r="EB850" i="1"/>
  <c r="Q851" i="1"/>
  <c r="R851" i="1" s="1"/>
  <c r="U851" i="1"/>
  <c r="BR851" i="1"/>
  <c r="DR851" i="1"/>
  <c r="EB851" i="1"/>
  <c r="AR855" i="1"/>
  <c r="BP855" i="1"/>
  <c r="FY855" i="1"/>
  <c r="DT856" i="1"/>
  <c r="DU856" i="1"/>
  <c r="DV856" i="1"/>
  <c r="DW856" i="1"/>
  <c r="DX856" i="1"/>
  <c r="DY856" i="1"/>
  <c r="DZ856" i="1"/>
  <c r="EA856" i="1"/>
  <c r="EB856" i="1"/>
  <c r="EC856" i="1"/>
  <c r="ED856" i="1"/>
  <c r="EE856" i="1"/>
  <c r="EF856" i="1"/>
  <c r="EG856" i="1"/>
  <c r="EH856" i="1"/>
  <c r="EI856" i="1"/>
  <c r="EJ856" i="1"/>
  <c r="EK856" i="1"/>
  <c r="EL856" i="1"/>
  <c r="EM856" i="1"/>
  <c r="EN856" i="1"/>
  <c r="EO856" i="1"/>
  <c r="EP856" i="1"/>
  <c r="EQ856" i="1"/>
  <c r="ER856" i="1"/>
  <c r="ES856" i="1"/>
  <c r="ET856" i="1"/>
  <c r="EU856" i="1"/>
  <c r="EV856" i="1"/>
  <c r="EW856" i="1"/>
  <c r="EX856" i="1"/>
  <c r="EY856" i="1"/>
  <c r="EZ856" i="1"/>
  <c r="FA856" i="1"/>
  <c r="FB856" i="1"/>
  <c r="FC856" i="1"/>
  <c r="FD856" i="1"/>
  <c r="FE856" i="1"/>
  <c r="FF856" i="1"/>
  <c r="FG856" i="1"/>
  <c r="FH856" i="1"/>
  <c r="FI856" i="1"/>
  <c r="FJ856" i="1"/>
  <c r="FK856" i="1"/>
  <c r="FL856" i="1"/>
  <c r="FM856" i="1"/>
  <c r="FN856" i="1"/>
  <c r="FO856" i="1"/>
  <c r="FP856" i="1"/>
  <c r="FQ856" i="1"/>
  <c r="FR856" i="1"/>
  <c r="FS856" i="1"/>
  <c r="FT856" i="1"/>
  <c r="FU856" i="1"/>
  <c r="FV856" i="1"/>
  <c r="FW856" i="1"/>
  <c r="FX856" i="1"/>
  <c r="FY856" i="1"/>
  <c r="FZ856" i="1"/>
  <c r="GA856" i="1"/>
  <c r="GB856" i="1"/>
  <c r="GC856" i="1"/>
  <c r="GD856" i="1"/>
  <c r="GE856" i="1"/>
  <c r="GF856" i="1"/>
  <c r="GG856" i="1"/>
  <c r="GH856" i="1"/>
  <c r="GI856" i="1"/>
  <c r="GJ856" i="1"/>
  <c r="GK856" i="1"/>
  <c r="GL856" i="1"/>
  <c r="AL857" i="1"/>
  <c r="AM857" i="1"/>
  <c r="AN857" i="1"/>
  <c r="AO857" i="1"/>
  <c r="AP857" i="1"/>
  <c r="AQ857" i="1"/>
  <c r="AR857" i="1"/>
  <c r="AS857" i="1"/>
  <c r="AT857" i="1"/>
  <c r="AU857" i="1"/>
  <c r="DU857" i="1"/>
  <c r="DV857" i="1"/>
  <c r="DW857" i="1"/>
  <c r="DX857" i="1"/>
  <c r="DY857" i="1"/>
  <c r="DZ857" i="1"/>
  <c r="EA857" i="1"/>
  <c r="EB857" i="1"/>
  <c r="EC857" i="1"/>
  <c r="ED857" i="1"/>
  <c r="EE857" i="1"/>
  <c r="EF857" i="1"/>
  <c r="EG857" i="1"/>
  <c r="EH857" i="1"/>
  <c r="EI857" i="1"/>
  <c r="EJ857" i="1"/>
  <c r="EK857" i="1"/>
  <c r="EL857" i="1"/>
  <c r="EM857" i="1"/>
  <c r="EN857" i="1"/>
  <c r="EO857" i="1"/>
  <c r="EP857" i="1"/>
  <c r="EQ857" i="1"/>
  <c r="ER857" i="1"/>
  <c r="ES857" i="1"/>
  <c r="ET857" i="1"/>
  <c r="EU857" i="1"/>
  <c r="EV857" i="1"/>
  <c r="EW857" i="1"/>
  <c r="EX857" i="1"/>
  <c r="EY857" i="1"/>
  <c r="EZ857" i="1"/>
  <c r="FA857" i="1"/>
  <c r="FB857" i="1"/>
  <c r="FC857" i="1"/>
  <c r="FD857" i="1"/>
  <c r="FE857" i="1"/>
  <c r="FF857" i="1"/>
  <c r="FG857" i="1"/>
  <c r="FH857" i="1"/>
  <c r="FI857" i="1"/>
  <c r="FJ857" i="1"/>
  <c r="FK857" i="1"/>
  <c r="FL857" i="1"/>
  <c r="FM857" i="1"/>
  <c r="FN857" i="1"/>
  <c r="FO857" i="1"/>
  <c r="FP857" i="1"/>
  <c r="FQ857" i="1"/>
  <c r="FR857" i="1"/>
  <c r="FS857" i="1"/>
  <c r="FT857" i="1"/>
  <c r="FU857" i="1"/>
  <c r="FV857" i="1"/>
  <c r="FW857" i="1"/>
  <c r="FX857" i="1"/>
  <c r="FY857" i="1"/>
  <c r="FZ857" i="1"/>
  <c r="GA857" i="1"/>
  <c r="GB857" i="1"/>
  <c r="GC857" i="1"/>
  <c r="GD857" i="1"/>
  <c r="GE857" i="1"/>
  <c r="GF857" i="1"/>
  <c r="GG857" i="1"/>
  <c r="GH857" i="1"/>
  <c r="GI857" i="1"/>
  <c r="GJ857" i="1"/>
  <c r="GK857" i="1"/>
  <c r="GL857" i="1"/>
  <c r="AL858" i="1"/>
  <c r="AM858" i="1"/>
  <c r="AN858" i="1"/>
  <c r="AO858" i="1"/>
  <c r="AP858" i="1"/>
  <c r="AQ858" i="1"/>
  <c r="AR858" i="1"/>
  <c r="AS858" i="1"/>
  <c r="EE858" i="1"/>
  <c r="EF858" i="1"/>
  <c r="EG858" i="1"/>
  <c r="EH858" i="1"/>
  <c r="EI858" i="1"/>
  <c r="EJ858" i="1"/>
  <c r="EK858" i="1"/>
  <c r="EL858" i="1"/>
  <c r="EM858" i="1"/>
  <c r="EN858" i="1"/>
  <c r="EO858" i="1"/>
  <c r="EP858" i="1"/>
  <c r="EQ858" i="1"/>
  <c r="ER858" i="1"/>
  <c r="ES858" i="1"/>
  <c r="ET858" i="1"/>
  <c r="EU858" i="1"/>
  <c r="EV858" i="1"/>
  <c r="EW858" i="1"/>
  <c r="EX858" i="1"/>
  <c r="EY858" i="1"/>
  <c r="EZ858" i="1"/>
  <c r="FA858" i="1"/>
  <c r="FB858" i="1"/>
  <c r="FC858" i="1"/>
  <c r="FD858" i="1"/>
  <c r="FE858" i="1"/>
  <c r="FF858" i="1"/>
  <c r="FG858" i="1"/>
  <c r="FH858" i="1"/>
  <c r="FI858" i="1"/>
  <c r="FJ858" i="1"/>
  <c r="FK858" i="1"/>
  <c r="FL858" i="1"/>
  <c r="FM858" i="1"/>
  <c r="FN858" i="1"/>
  <c r="FO858" i="1"/>
  <c r="FP858" i="1"/>
  <c r="FQ858" i="1"/>
  <c r="FR858" i="1"/>
  <c r="FS858" i="1"/>
  <c r="FT858" i="1"/>
  <c r="FU858" i="1"/>
  <c r="FV858" i="1"/>
  <c r="FW858" i="1"/>
  <c r="FX858" i="1"/>
  <c r="FY858" i="1"/>
  <c r="FZ858" i="1"/>
  <c r="GA858" i="1"/>
  <c r="GB858" i="1"/>
  <c r="GC858" i="1"/>
  <c r="GD858" i="1"/>
  <c r="GE858" i="1"/>
  <c r="GF858" i="1"/>
  <c r="GG858" i="1"/>
  <c r="GH858" i="1"/>
  <c r="GI858" i="1"/>
  <c r="GJ858" i="1"/>
  <c r="GK858" i="1"/>
  <c r="GL858" i="1"/>
  <c r="EO859" i="1"/>
  <c r="EP859" i="1"/>
  <c r="EQ859" i="1"/>
  <c r="ER859" i="1"/>
  <c r="ES859" i="1"/>
  <c r="ET859" i="1"/>
  <c r="EU859" i="1"/>
  <c r="EV859" i="1"/>
  <c r="EW859" i="1"/>
  <c r="EX859" i="1"/>
  <c r="EY859" i="1"/>
  <c r="EZ859" i="1"/>
  <c r="FA859" i="1"/>
  <c r="FB859" i="1"/>
  <c r="FC859" i="1"/>
  <c r="FD859" i="1"/>
  <c r="FE859" i="1"/>
  <c r="FF859" i="1"/>
  <c r="FG859" i="1"/>
  <c r="FH859" i="1"/>
  <c r="FI859" i="1"/>
  <c r="FJ859" i="1"/>
  <c r="FK859" i="1"/>
  <c r="FL859" i="1"/>
  <c r="FM859" i="1"/>
  <c r="FN859" i="1"/>
  <c r="FO859" i="1"/>
  <c r="FP859" i="1"/>
  <c r="FQ859" i="1"/>
  <c r="FR859" i="1"/>
  <c r="FS859" i="1"/>
  <c r="FT859" i="1"/>
  <c r="FU859" i="1"/>
  <c r="FV859" i="1"/>
  <c r="FW859" i="1"/>
  <c r="FX859" i="1"/>
  <c r="FY859" i="1"/>
  <c r="FZ859" i="1"/>
  <c r="GA859" i="1"/>
  <c r="GB859" i="1"/>
  <c r="GC859" i="1"/>
  <c r="GD859" i="1"/>
  <c r="GE859" i="1"/>
  <c r="GF859" i="1"/>
  <c r="GG859" i="1"/>
  <c r="GH859" i="1"/>
  <c r="GI859" i="1"/>
  <c r="GJ859" i="1"/>
  <c r="GK859" i="1"/>
  <c r="GL859" i="1"/>
  <c r="AN860" i="1"/>
  <c r="AO860" i="1"/>
  <c r="AR860" i="1"/>
  <c r="AS860" i="1"/>
  <c r="EY860" i="1"/>
  <c r="EZ860" i="1"/>
  <c r="FA860" i="1"/>
  <c r="FB860" i="1"/>
  <c r="FC860" i="1"/>
  <c r="FD860" i="1"/>
  <c r="FE860" i="1"/>
  <c r="FF860" i="1"/>
  <c r="FG860" i="1"/>
  <c r="FH860" i="1"/>
  <c r="FI860" i="1"/>
  <c r="FJ860" i="1"/>
  <c r="FK860" i="1"/>
  <c r="FL860" i="1"/>
  <c r="FM860" i="1"/>
  <c r="FN860" i="1"/>
  <c r="FO860" i="1"/>
  <c r="FP860" i="1"/>
  <c r="FQ860" i="1"/>
  <c r="FR860" i="1"/>
  <c r="FS860" i="1"/>
  <c r="FT860" i="1"/>
  <c r="FU860" i="1"/>
  <c r="FV860" i="1"/>
  <c r="FW860" i="1"/>
  <c r="FX860" i="1"/>
  <c r="FY860" i="1"/>
  <c r="FZ860" i="1"/>
  <c r="GA860" i="1"/>
  <c r="GB860" i="1"/>
  <c r="GC860" i="1"/>
  <c r="GD860" i="1"/>
  <c r="GE860" i="1"/>
  <c r="GF860" i="1"/>
  <c r="GG860" i="1"/>
  <c r="GH860" i="1"/>
  <c r="GI860" i="1"/>
  <c r="GJ860" i="1"/>
  <c r="GK860" i="1"/>
  <c r="GL860" i="1"/>
  <c r="AL861" i="1"/>
  <c r="AM861" i="1"/>
  <c r="AN861" i="1"/>
  <c r="AO861" i="1"/>
  <c r="AP861" i="1"/>
  <c r="AQ861" i="1"/>
  <c r="AR861" i="1"/>
  <c r="AS861" i="1"/>
  <c r="AT861" i="1"/>
  <c r="AU861" i="1"/>
  <c r="FI861" i="1"/>
  <c r="FJ861" i="1"/>
  <c r="FK861" i="1"/>
  <c r="FL861" i="1"/>
  <c r="FM861" i="1"/>
  <c r="FN861" i="1"/>
  <c r="FO861" i="1"/>
  <c r="FP861" i="1"/>
  <c r="FQ861" i="1"/>
  <c r="FR861" i="1"/>
  <c r="FS861" i="1"/>
  <c r="FT861" i="1"/>
  <c r="FU861" i="1"/>
  <c r="FV861" i="1"/>
  <c r="FW861" i="1"/>
  <c r="FX861" i="1"/>
  <c r="FY861" i="1"/>
  <c r="FZ861" i="1"/>
  <c r="GA861" i="1"/>
  <c r="GB861" i="1"/>
  <c r="GC861" i="1"/>
  <c r="GD861" i="1"/>
  <c r="GE861" i="1"/>
  <c r="GF861" i="1"/>
  <c r="GG861" i="1"/>
  <c r="GH861" i="1"/>
  <c r="GI861" i="1"/>
  <c r="GJ861" i="1"/>
  <c r="GK861" i="1"/>
  <c r="GL861" i="1"/>
  <c r="FS862" i="1"/>
  <c r="FT862" i="1"/>
  <c r="FU862" i="1"/>
  <c r="FV862" i="1"/>
  <c r="FW862" i="1"/>
  <c r="FX862" i="1"/>
  <c r="FY862" i="1"/>
  <c r="FZ862" i="1"/>
  <c r="GA862" i="1"/>
  <c r="GB862" i="1"/>
  <c r="GC862" i="1"/>
  <c r="GD862" i="1"/>
  <c r="GE862" i="1"/>
  <c r="GF862" i="1"/>
  <c r="GG862" i="1"/>
  <c r="GH862" i="1"/>
  <c r="GI862" i="1"/>
  <c r="GJ862" i="1"/>
  <c r="GK862" i="1"/>
  <c r="GL862" i="1"/>
  <c r="AL863" i="1"/>
  <c r="AM863" i="1"/>
  <c r="AN863" i="1"/>
  <c r="AO863" i="1"/>
  <c r="AP863" i="1"/>
  <c r="AQ863" i="1"/>
  <c r="AR863" i="1"/>
  <c r="AS863" i="1"/>
  <c r="AT863" i="1"/>
  <c r="AU863" i="1"/>
  <c r="GC863" i="1"/>
  <c r="GD863" i="1"/>
  <c r="GE863" i="1"/>
  <c r="GF863" i="1"/>
  <c r="GG863" i="1"/>
  <c r="GH863" i="1"/>
  <c r="GI863" i="1"/>
  <c r="GJ863" i="1"/>
  <c r="GK863" i="1"/>
  <c r="GL863" i="1"/>
  <c r="EA867" i="1"/>
  <c r="EU867" i="1"/>
  <c r="FO867" i="1"/>
  <c r="GA867" i="1"/>
  <c r="GW867" i="1"/>
  <c r="DT868" i="1"/>
  <c r="E877" i="1"/>
  <c r="E878" i="1"/>
  <c r="E879" i="1"/>
  <c r="E882" i="1"/>
  <c r="E883" i="1"/>
  <c r="H883" i="1"/>
  <c r="E884" i="1"/>
  <c r="U884" i="1"/>
  <c r="H885" i="1"/>
  <c r="H886" i="1"/>
  <c r="F889" i="1"/>
  <c r="H891" i="1"/>
  <c r="N893" i="1" s="1"/>
  <c r="I891" i="1"/>
  <c r="N894" i="1" s="1"/>
  <c r="J891" i="1"/>
  <c r="N895" i="1" s="1"/>
  <c r="K891" i="1"/>
  <c r="N896" i="1" s="1"/>
  <c r="L891" i="1"/>
  <c r="N897" i="1" s="1"/>
  <c r="N891" i="1"/>
  <c r="EA891" i="1"/>
  <c r="EB891" i="1"/>
  <c r="EM891" i="1"/>
  <c r="EW891" i="1"/>
  <c r="FE891" i="1"/>
  <c r="FG891" i="1"/>
  <c r="FO891" i="1"/>
  <c r="FP891" i="1"/>
  <c r="FQ891" i="1"/>
  <c r="FZ891" i="1"/>
  <c r="GA891" i="1"/>
  <c r="GK891" i="1"/>
  <c r="GY891" i="1"/>
  <c r="O893" i="1"/>
  <c r="H894" i="1"/>
  <c r="I894" i="1"/>
  <c r="J894" i="1"/>
  <c r="K894" i="1"/>
  <c r="L894" i="1"/>
  <c r="O894" i="1"/>
  <c r="H895" i="1"/>
  <c r="I895" i="1"/>
  <c r="J895" i="1"/>
  <c r="K895" i="1"/>
  <c r="L895" i="1"/>
  <c r="O895" i="1"/>
  <c r="H896" i="1"/>
  <c r="I896" i="1"/>
  <c r="J896" i="1"/>
  <c r="K896" i="1"/>
  <c r="L896" i="1"/>
  <c r="O896" i="1"/>
  <c r="H897" i="1"/>
  <c r="I897" i="1"/>
  <c r="J897" i="1"/>
  <c r="K897" i="1"/>
  <c r="L897" i="1"/>
  <c r="O897" i="1"/>
  <c r="H898" i="1"/>
  <c r="I898" i="1"/>
  <c r="J898" i="1"/>
  <c r="K898" i="1"/>
  <c r="L898" i="1"/>
  <c r="H899" i="1"/>
  <c r="I899" i="1"/>
  <c r="J899" i="1"/>
  <c r="K899" i="1"/>
  <c r="L899" i="1"/>
  <c r="A903" i="1"/>
  <c r="U903" i="1"/>
  <c r="V903" i="1"/>
  <c r="E905" i="1"/>
  <c r="E906" i="1"/>
  <c r="E910" i="1"/>
  <c r="V911" i="1"/>
  <c r="E932" i="1" s="1"/>
  <c r="V912" i="1"/>
  <c r="V913" i="1"/>
  <c r="G932" i="1" s="1"/>
  <c r="GE944" i="1" s="1"/>
  <c r="V914" i="1"/>
  <c r="H932" i="1" s="1"/>
  <c r="V915" i="1"/>
  <c r="I932" i="1" s="1"/>
  <c r="V916" i="1"/>
  <c r="J932" i="1" s="1"/>
  <c r="V917" i="1"/>
  <c r="K932" i="1" s="1"/>
  <c r="FE944" i="1" s="1"/>
  <c r="V918" i="1"/>
  <c r="L932" i="1" s="1"/>
  <c r="AS944" i="1" s="1"/>
  <c r="V919" i="1"/>
  <c r="M932" i="1" s="1"/>
  <c r="V920" i="1"/>
  <c r="N932" i="1" s="1"/>
  <c r="E922" i="1"/>
  <c r="E923" i="1"/>
  <c r="F924" i="1"/>
  <c r="G924" i="1"/>
  <c r="F925" i="1"/>
  <c r="G925" i="1"/>
  <c r="E926" i="1"/>
  <c r="G926" i="1"/>
  <c r="G927" i="1"/>
  <c r="F928" i="1"/>
  <c r="G928" i="1"/>
  <c r="F929" i="1"/>
  <c r="G929" i="1"/>
  <c r="E931" i="1"/>
  <c r="O931" i="1"/>
  <c r="P931" i="1"/>
  <c r="Q931" i="1"/>
  <c r="F932" i="1"/>
  <c r="AA932" i="1" s="1"/>
  <c r="DR932" i="1"/>
  <c r="U933" i="1"/>
  <c r="X933" i="1"/>
  <c r="AY933" i="1" s="1"/>
  <c r="BK933" i="1"/>
  <c r="BL933" i="1"/>
  <c r="BM933" i="1"/>
  <c r="BN933" i="1"/>
  <c r="BO933" i="1"/>
  <c r="BP933" i="1"/>
  <c r="BQ933" i="1"/>
  <c r="BR933" i="1"/>
  <c r="DR933" i="1"/>
  <c r="DU933" i="1"/>
  <c r="DV933" i="1"/>
  <c r="DW933" i="1"/>
  <c r="DX933" i="1"/>
  <c r="DY933" i="1"/>
  <c r="DZ933" i="1"/>
  <c r="EA933" i="1"/>
  <c r="EB933" i="1"/>
  <c r="Q934" i="1"/>
  <c r="R934" i="1" s="1"/>
  <c r="U934" i="1"/>
  <c r="BL934" i="1"/>
  <c r="BM934" i="1"/>
  <c r="BN934" i="1"/>
  <c r="BO934" i="1"/>
  <c r="BP934" i="1"/>
  <c r="BQ934" i="1"/>
  <c r="BR934" i="1"/>
  <c r="DR934" i="1"/>
  <c r="DV934" i="1"/>
  <c r="DW934" i="1"/>
  <c r="DX934" i="1"/>
  <c r="DY934" i="1"/>
  <c r="DZ934" i="1"/>
  <c r="EA934" i="1"/>
  <c r="EB934" i="1"/>
  <c r="Q935" i="1"/>
  <c r="U935" i="1"/>
  <c r="BM935" i="1"/>
  <c r="BN935" i="1"/>
  <c r="BO935" i="1"/>
  <c r="BP935" i="1"/>
  <c r="BQ935" i="1"/>
  <c r="BR935" i="1"/>
  <c r="DR935" i="1"/>
  <c r="DW935" i="1"/>
  <c r="DX935" i="1"/>
  <c r="DY935" i="1"/>
  <c r="DZ935" i="1"/>
  <c r="EA935" i="1"/>
  <c r="EB935" i="1"/>
  <c r="Q936" i="1"/>
  <c r="R936" i="1" s="1"/>
  <c r="U936" i="1"/>
  <c r="BN936" i="1"/>
  <c r="BO936" i="1"/>
  <c r="BP936" i="1"/>
  <c r="BQ936" i="1"/>
  <c r="BR936" i="1"/>
  <c r="DR936" i="1"/>
  <c r="DX936" i="1"/>
  <c r="DY936" i="1"/>
  <c r="DZ936" i="1"/>
  <c r="EA936" i="1"/>
  <c r="EB936" i="1"/>
  <c r="Q937" i="1"/>
  <c r="V937" i="1" s="1"/>
  <c r="U937" i="1"/>
  <c r="BO937" i="1"/>
  <c r="BP937" i="1"/>
  <c r="BQ937" i="1"/>
  <c r="BR937" i="1"/>
  <c r="DR937" i="1"/>
  <c r="DY937" i="1"/>
  <c r="DZ937" i="1"/>
  <c r="EA937" i="1"/>
  <c r="EB937" i="1"/>
  <c r="Q938" i="1"/>
  <c r="V938" i="1" s="1"/>
  <c r="U938" i="1"/>
  <c r="BP938" i="1"/>
  <c r="BQ938" i="1"/>
  <c r="BR938" i="1"/>
  <c r="DR938" i="1"/>
  <c r="DZ938" i="1"/>
  <c r="EA938" i="1"/>
  <c r="EB938" i="1"/>
  <c r="Q939" i="1"/>
  <c r="R939" i="1" s="1"/>
  <c r="U939" i="1"/>
  <c r="V939" i="1"/>
  <c r="W939" i="1" s="1"/>
  <c r="BQ939" i="1"/>
  <c r="BR939" i="1"/>
  <c r="DR939" i="1"/>
  <c r="EA939" i="1"/>
  <c r="EB939" i="1"/>
  <c r="Q940" i="1"/>
  <c r="R940" i="1" s="1"/>
  <c r="U940" i="1"/>
  <c r="BR940" i="1"/>
  <c r="DR940" i="1"/>
  <c r="EB940" i="1"/>
  <c r="AM944" i="1"/>
  <c r="AP944" i="1"/>
  <c r="BA944" i="1"/>
  <c r="BD944" i="1"/>
  <c r="BK944" i="1"/>
  <c r="BU944" i="1"/>
  <c r="BX944" i="1"/>
  <c r="BY944" i="1"/>
  <c r="CH944" i="1"/>
  <c r="CI944" i="1"/>
  <c r="CR944" i="1"/>
  <c r="CY944" i="1"/>
  <c r="DB944" i="1"/>
  <c r="DI944" i="1"/>
  <c r="DY944" i="1"/>
  <c r="EI944" i="1"/>
  <c r="EJ944" i="1"/>
  <c r="EP944" i="1"/>
  <c r="ET944" i="1"/>
  <c r="EZ944" i="1"/>
  <c r="FC944" i="1"/>
  <c r="FT944" i="1"/>
  <c r="FW944" i="1"/>
  <c r="GD944" i="1"/>
  <c r="GG944" i="1"/>
  <c r="GR944" i="1"/>
  <c r="GV944" i="1"/>
  <c r="DT945" i="1"/>
  <c r="DU945" i="1"/>
  <c r="DV945" i="1"/>
  <c r="DW945" i="1"/>
  <c r="DX945" i="1"/>
  <c r="DY945" i="1"/>
  <c r="DZ945" i="1"/>
  <c r="EA945" i="1"/>
  <c r="EB945" i="1"/>
  <c r="EC945" i="1"/>
  <c r="ED945" i="1"/>
  <c r="EE945" i="1"/>
  <c r="EF945" i="1"/>
  <c r="EG945" i="1"/>
  <c r="EH945" i="1"/>
  <c r="EI945" i="1"/>
  <c r="EJ945" i="1"/>
  <c r="EK945" i="1"/>
  <c r="EL945" i="1"/>
  <c r="EM945" i="1"/>
  <c r="EN945" i="1"/>
  <c r="EO945" i="1"/>
  <c r="EP945" i="1"/>
  <c r="EQ945" i="1"/>
  <c r="ER945" i="1"/>
  <c r="ES945" i="1"/>
  <c r="ET945" i="1"/>
  <c r="EU945" i="1"/>
  <c r="EV945" i="1"/>
  <c r="EW945" i="1"/>
  <c r="EX945" i="1"/>
  <c r="EY945" i="1"/>
  <c r="EZ945" i="1"/>
  <c r="FA945" i="1"/>
  <c r="FB945" i="1"/>
  <c r="FC945" i="1"/>
  <c r="FD945" i="1"/>
  <c r="FE945" i="1"/>
  <c r="FF945" i="1"/>
  <c r="FG945" i="1"/>
  <c r="FH945" i="1"/>
  <c r="FI945" i="1"/>
  <c r="FJ945" i="1"/>
  <c r="FK945" i="1"/>
  <c r="FL945" i="1"/>
  <c r="FM945" i="1"/>
  <c r="FN945" i="1"/>
  <c r="FO945" i="1"/>
  <c r="FP945" i="1"/>
  <c r="FQ945" i="1"/>
  <c r="FR945" i="1"/>
  <c r="FS945" i="1"/>
  <c r="FT945" i="1"/>
  <c r="FU945" i="1"/>
  <c r="FV945" i="1"/>
  <c r="FW945" i="1"/>
  <c r="FX945" i="1"/>
  <c r="FY945" i="1"/>
  <c r="FZ945" i="1"/>
  <c r="GA945" i="1"/>
  <c r="GB945" i="1"/>
  <c r="GC945" i="1"/>
  <c r="GD945" i="1"/>
  <c r="GE945" i="1"/>
  <c r="GF945" i="1"/>
  <c r="GG945" i="1"/>
  <c r="GH945" i="1"/>
  <c r="GI945" i="1"/>
  <c r="GJ945" i="1"/>
  <c r="GK945" i="1"/>
  <c r="GL945" i="1"/>
  <c r="AQ946" i="1"/>
  <c r="AR946" i="1"/>
  <c r="AS946" i="1"/>
  <c r="AT946" i="1"/>
  <c r="DU946" i="1"/>
  <c r="DV946" i="1"/>
  <c r="DW946" i="1"/>
  <c r="DX946" i="1"/>
  <c r="DY946" i="1"/>
  <c r="DZ946" i="1"/>
  <c r="EA946" i="1"/>
  <c r="EB946" i="1"/>
  <c r="EC946" i="1"/>
  <c r="ED946" i="1"/>
  <c r="EE946" i="1"/>
  <c r="EF946" i="1"/>
  <c r="EG946" i="1"/>
  <c r="EH946" i="1"/>
  <c r="EI946" i="1"/>
  <c r="EJ946" i="1"/>
  <c r="EK946" i="1"/>
  <c r="EL946" i="1"/>
  <c r="EM946" i="1"/>
  <c r="EN946" i="1"/>
  <c r="EO946" i="1"/>
  <c r="EP946" i="1"/>
  <c r="EQ946" i="1"/>
  <c r="ER946" i="1"/>
  <c r="ES946" i="1"/>
  <c r="ET946" i="1"/>
  <c r="EU946" i="1"/>
  <c r="EV946" i="1"/>
  <c r="EW946" i="1"/>
  <c r="EX946" i="1"/>
  <c r="EY946" i="1"/>
  <c r="EZ946" i="1"/>
  <c r="FA946" i="1"/>
  <c r="FB946" i="1"/>
  <c r="FC946" i="1"/>
  <c r="FD946" i="1"/>
  <c r="FE946" i="1"/>
  <c r="FF946" i="1"/>
  <c r="FG946" i="1"/>
  <c r="FH946" i="1"/>
  <c r="FI946" i="1"/>
  <c r="FJ946" i="1"/>
  <c r="FK946" i="1"/>
  <c r="FL946" i="1"/>
  <c r="FM946" i="1"/>
  <c r="FN946" i="1"/>
  <c r="FO946" i="1"/>
  <c r="FP946" i="1"/>
  <c r="FQ946" i="1"/>
  <c r="FR946" i="1"/>
  <c r="FS946" i="1"/>
  <c r="FT946" i="1"/>
  <c r="FU946" i="1"/>
  <c r="FV946" i="1"/>
  <c r="FW946" i="1"/>
  <c r="FX946" i="1"/>
  <c r="FY946" i="1"/>
  <c r="FZ946" i="1"/>
  <c r="GA946" i="1"/>
  <c r="GB946" i="1"/>
  <c r="GC946" i="1"/>
  <c r="GD946" i="1"/>
  <c r="GE946" i="1"/>
  <c r="GF946" i="1"/>
  <c r="GG946" i="1"/>
  <c r="GH946" i="1"/>
  <c r="GI946" i="1"/>
  <c r="GJ946" i="1"/>
  <c r="GK946" i="1"/>
  <c r="GL946" i="1"/>
  <c r="EE947" i="1"/>
  <c r="EF947" i="1"/>
  <c r="EG947" i="1"/>
  <c r="EH947" i="1"/>
  <c r="EI947" i="1"/>
  <c r="EJ947" i="1"/>
  <c r="EK947" i="1"/>
  <c r="EL947" i="1"/>
  <c r="EM947" i="1"/>
  <c r="EN947" i="1"/>
  <c r="EO947" i="1"/>
  <c r="EP947" i="1"/>
  <c r="EQ947" i="1"/>
  <c r="ER947" i="1"/>
  <c r="ES947" i="1"/>
  <c r="ET947" i="1"/>
  <c r="EU947" i="1"/>
  <c r="EV947" i="1"/>
  <c r="EW947" i="1"/>
  <c r="EX947" i="1"/>
  <c r="EY947" i="1"/>
  <c r="EZ947" i="1"/>
  <c r="FA947" i="1"/>
  <c r="FB947" i="1"/>
  <c r="FC947" i="1"/>
  <c r="FD947" i="1"/>
  <c r="FE947" i="1"/>
  <c r="FF947" i="1"/>
  <c r="FG947" i="1"/>
  <c r="FH947" i="1"/>
  <c r="FI947" i="1"/>
  <c r="FJ947" i="1"/>
  <c r="FK947" i="1"/>
  <c r="FL947" i="1"/>
  <c r="FM947" i="1"/>
  <c r="FN947" i="1"/>
  <c r="FO947" i="1"/>
  <c r="FP947" i="1"/>
  <c r="FQ947" i="1"/>
  <c r="FR947" i="1"/>
  <c r="FS947" i="1"/>
  <c r="FT947" i="1"/>
  <c r="FU947" i="1"/>
  <c r="FV947" i="1"/>
  <c r="FW947" i="1"/>
  <c r="FX947" i="1"/>
  <c r="FY947" i="1"/>
  <c r="FZ947" i="1"/>
  <c r="GA947" i="1"/>
  <c r="GB947" i="1"/>
  <c r="GC947" i="1"/>
  <c r="GD947" i="1"/>
  <c r="GE947" i="1"/>
  <c r="GF947" i="1"/>
  <c r="GG947" i="1"/>
  <c r="GH947" i="1"/>
  <c r="GI947" i="1"/>
  <c r="GJ947" i="1"/>
  <c r="GK947" i="1"/>
  <c r="GL947" i="1"/>
  <c r="EO948" i="1"/>
  <c r="EP948" i="1"/>
  <c r="EQ948" i="1"/>
  <c r="ER948" i="1"/>
  <c r="ES948" i="1"/>
  <c r="ET948" i="1"/>
  <c r="EU948" i="1"/>
  <c r="EV948" i="1"/>
  <c r="EW948" i="1"/>
  <c r="EX948" i="1"/>
  <c r="EY948" i="1"/>
  <c r="EZ948" i="1"/>
  <c r="FA948" i="1"/>
  <c r="FB948" i="1"/>
  <c r="FC948" i="1"/>
  <c r="FD948" i="1"/>
  <c r="FE948" i="1"/>
  <c r="FF948" i="1"/>
  <c r="FG948" i="1"/>
  <c r="FH948" i="1"/>
  <c r="FI948" i="1"/>
  <c r="FJ948" i="1"/>
  <c r="FK948" i="1"/>
  <c r="FL948" i="1"/>
  <c r="FM948" i="1"/>
  <c r="FN948" i="1"/>
  <c r="FO948" i="1"/>
  <c r="FP948" i="1"/>
  <c r="FQ948" i="1"/>
  <c r="FR948" i="1"/>
  <c r="FS948" i="1"/>
  <c r="FT948" i="1"/>
  <c r="FU948" i="1"/>
  <c r="FV948" i="1"/>
  <c r="FW948" i="1"/>
  <c r="FX948" i="1"/>
  <c r="FY948" i="1"/>
  <c r="FZ948" i="1"/>
  <c r="GA948" i="1"/>
  <c r="GB948" i="1"/>
  <c r="GC948" i="1"/>
  <c r="GD948" i="1"/>
  <c r="GE948" i="1"/>
  <c r="GF948" i="1"/>
  <c r="GG948" i="1"/>
  <c r="GH948" i="1"/>
  <c r="GI948" i="1"/>
  <c r="GJ948" i="1"/>
  <c r="GK948" i="1"/>
  <c r="GL948" i="1"/>
  <c r="AL949" i="1"/>
  <c r="AP949" i="1"/>
  <c r="AQ949" i="1"/>
  <c r="AR949" i="1"/>
  <c r="AT949" i="1"/>
  <c r="AU949" i="1"/>
  <c r="EY949" i="1"/>
  <c r="EZ949" i="1"/>
  <c r="FA949" i="1"/>
  <c r="FB949" i="1"/>
  <c r="FC949" i="1"/>
  <c r="FD949" i="1"/>
  <c r="FE949" i="1"/>
  <c r="FF949" i="1"/>
  <c r="FG949" i="1"/>
  <c r="FH949" i="1"/>
  <c r="FI949" i="1"/>
  <c r="FJ949" i="1"/>
  <c r="FK949" i="1"/>
  <c r="FL949" i="1"/>
  <c r="FM949" i="1"/>
  <c r="FN949" i="1"/>
  <c r="FO949" i="1"/>
  <c r="FP949" i="1"/>
  <c r="FQ949" i="1"/>
  <c r="FR949" i="1"/>
  <c r="FS949" i="1"/>
  <c r="FT949" i="1"/>
  <c r="FU949" i="1"/>
  <c r="FV949" i="1"/>
  <c r="FW949" i="1"/>
  <c r="FX949" i="1"/>
  <c r="FY949" i="1"/>
  <c r="FZ949" i="1"/>
  <c r="GA949" i="1"/>
  <c r="GB949" i="1"/>
  <c r="GC949" i="1"/>
  <c r="GD949" i="1"/>
  <c r="GE949" i="1"/>
  <c r="GF949" i="1"/>
  <c r="GG949" i="1"/>
  <c r="GH949" i="1"/>
  <c r="GI949" i="1"/>
  <c r="GJ949" i="1"/>
  <c r="GK949" i="1"/>
  <c r="GL949" i="1"/>
  <c r="FI950" i="1"/>
  <c r="FJ950" i="1"/>
  <c r="FK950" i="1"/>
  <c r="FL950" i="1"/>
  <c r="FM950" i="1"/>
  <c r="FN950" i="1"/>
  <c r="FO950" i="1"/>
  <c r="FP950" i="1"/>
  <c r="FQ950" i="1"/>
  <c r="FR950" i="1"/>
  <c r="FS950" i="1"/>
  <c r="FT950" i="1"/>
  <c r="FU950" i="1"/>
  <c r="FV950" i="1"/>
  <c r="FW950" i="1"/>
  <c r="FX950" i="1"/>
  <c r="FY950" i="1"/>
  <c r="FZ950" i="1"/>
  <c r="GA950" i="1"/>
  <c r="GB950" i="1"/>
  <c r="GC950" i="1"/>
  <c r="GD950" i="1"/>
  <c r="GE950" i="1"/>
  <c r="GF950" i="1"/>
  <c r="GG950" i="1"/>
  <c r="GH950" i="1"/>
  <c r="GI950" i="1"/>
  <c r="GJ950" i="1"/>
  <c r="GK950" i="1"/>
  <c r="GL950" i="1"/>
  <c r="FS951" i="1"/>
  <c r="FT951" i="1"/>
  <c r="FU951" i="1"/>
  <c r="FV951" i="1"/>
  <c r="FW951" i="1"/>
  <c r="FX951" i="1"/>
  <c r="FY951" i="1"/>
  <c r="FZ951" i="1"/>
  <c r="GA951" i="1"/>
  <c r="GB951" i="1"/>
  <c r="GC951" i="1"/>
  <c r="GD951" i="1"/>
  <c r="GE951" i="1"/>
  <c r="GF951" i="1"/>
  <c r="GG951" i="1"/>
  <c r="GH951" i="1"/>
  <c r="GI951" i="1"/>
  <c r="GJ951" i="1"/>
  <c r="GK951" i="1"/>
  <c r="GL951" i="1"/>
  <c r="GC952" i="1"/>
  <c r="GD952" i="1"/>
  <c r="GE952" i="1"/>
  <c r="GF952" i="1"/>
  <c r="GG952" i="1"/>
  <c r="GH952" i="1"/>
  <c r="GI952" i="1"/>
  <c r="GJ952" i="1"/>
  <c r="GK952" i="1"/>
  <c r="GL952" i="1"/>
  <c r="DV956" i="1"/>
  <c r="DY956" i="1"/>
  <c r="EF956" i="1"/>
  <c r="EK956" i="1"/>
  <c r="EN956" i="1"/>
  <c r="EO956" i="1"/>
  <c r="EP956" i="1"/>
  <c r="EZ956" i="1"/>
  <c r="FC956" i="1"/>
  <c r="FJ956" i="1"/>
  <c r="FN956" i="1"/>
  <c r="FT956" i="1"/>
  <c r="FX956" i="1"/>
  <c r="GD956" i="1"/>
  <c r="GG956" i="1"/>
  <c r="GL956" i="1"/>
  <c r="GR956" i="1"/>
  <c r="GU956" i="1"/>
  <c r="HD956" i="1"/>
  <c r="HG956" i="1"/>
  <c r="DT957" i="1"/>
  <c r="DT981" i="1" s="1"/>
  <c r="E966" i="1"/>
  <c r="E967" i="1"/>
  <c r="E968" i="1"/>
  <c r="E971" i="1"/>
  <c r="E972" i="1"/>
  <c r="H972" i="1"/>
  <c r="E973" i="1"/>
  <c r="U973" i="1"/>
  <c r="H974" i="1"/>
  <c r="H975" i="1"/>
  <c r="F978" i="1"/>
  <c r="H980" i="1"/>
  <c r="N982" i="1" s="1"/>
  <c r="I980" i="1"/>
  <c r="N983" i="1" s="1"/>
  <c r="J980" i="1"/>
  <c r="N984" i="1" s="1"/>
  <c r="K980" i="1"/>
  <c r="N985" i="1" s="1"/>
  <c r="L980" i="1"/>
  <c r="N986" i="1" s="1"/>
  <c r="N980" i="1"/>
  <c r="DV980" i="1"/>
  <c r="DY980" i="1"/>
  <c r="DZ980" i="1"/>
  <c r="EF980" i="1"/>
  <c r="EI980" i="1"/>
  <c r="EJ980" i="1"/>
  <c r="EO980" i="1"/>
  <c r="EP980" i="1"/>
  <c r="ES980" i="1"/>
  <c r="EZ980" i="1"/>
  <c r="FC980" i="1"/>
  <c r="FD980" i="1"/>
  <c r="FJ980" i="1"/>
  <c r="FM980" i="1"/>
  <c r="FT980" i="1"/>
  <c r="FW980" i="1"/>
  <c r="GD980" i="1"/>
  <c r="GG980" i="1"/>
  <c r="GH980" i="1"/>
  <c r="GR980" i="1"/>
  <c r="GU980" i="1"/>
  <c r="GV980" i="1"/>
  <c r="O982" i="1"/>
  <c r="H983" i="1"/>
  <c r="I983" i="1"/>
  <c r="J983" i="1"/>
  <c r="K983" i="1"/>
  <c r="L983" i="1"/>
  <c r="O983" i="1"/>
  <c r="H984" i="1"/>
  <c r="I984" i="1"/>
  <c r="J984" i="1"/>
  <c r="K984" i="1"/>
  <c r="L984" i="1"/>
  <c r="O984" i="1"/>
  <c r="H985" i="1"/>
  <c r="I985" i="1"/>
  <c r="J985" i="1"/>
  <c r="K985" i="1"/>
  <c r="L985" i="1"/>
  <c r="O985" i="1"/>
  <c r="H986" i="1"/>
  <c r="I986" i="1"/>
  <c r="J986" i="1"/>
  <c r="K986" i="1"/>
  <c r="L986" i="1"/>
  <c r="O986" i="1"/>
  <c r="H987" i="1"/>
  <c r="I987" i="1"/>
  <c r="J987" i="1"/>
  <c r="K987" i="1"/>
  <c r="L987" i="1"/>
  <c r="H988" i="1"/>
  <c r="I988" i="1"/>
  <c r="J988" i="1"/>
  <c r="K988" i="1"/>
  <c r="L988" i="1"/>
  <c r="A992" i="1"/>
  <c r="U992" i="1"/>
  <c r="V992" i="1"/>
  <c r="E994" i="1"/>
  <c r="E995" i="1"/>
  <c r="E999" i="1"/>
  <c r="V1000" i="1"/>
  <c r="E1021" i="1" s="1"/>
  <c r="V1001" i="1"/>
  <c r="F1021" i="1" s="1"/>
  <c r="FJ1033" i="1" s="1"/>
  <c r="V1002" i="1"/>
  <c r="V1003" i="1"/>
  <c r="H1021" i="1" s="1"/>
  <c r="V1004" i="1"/>
  <c r="V1005" i="1"/>
  <c r="V1006" i="1"/>
  <c r="V1007" i="1"/>
  <c r="L1021" i="1" s="1"/>
  <c r="V1008" i="1"/>
  <c r="M1021" i="1" s="1"/>
  <c r="EM1069" i="1" s="1"/>
  <c r="V1009" i="1"/>
  <c r="N1021" i="1" s="1"/>
  <c r="CM1033" i="1" s="1"/>
  <c r="E1011" i="1"/>
  <c r="E1012" i="1"/>
  <c r="F1013" i="1"/>
  <c r="G1013" i="1"/>
  <c r="F1014" i="1"/>
  <c r="G1014" i="1"/>
  <c r="E1015" i="1"/>
  <c r="G1015" i="1"/>
  <c r="G1016" i="1"/>
  <c r="F1017" i="1"/>
  <c r="G1017" i="1"/>
  <c r="F1018" i="1"/>
  <c r="G1018" i="1"/>
  <c r="E1020" i="1"/>
  <c r="O1020" i="1"/>
  <c r="P1020" i="1"/>
  <c r="Q1020" i="1"/>
  <c r="G1021" i="1"/>
  <c r="BL1033" i="1" s="1"/>
  <c r="I1021" i="1"/>
  <c r="DY1033" i="1" s="1"/>
  <c r="J1021" i="1"/>
  <c r="DZ1033" i="1" s="1"/>
  <c r="K1021" i="1"/>
  <c r="DR1021" i="1"/>
  <c r="U1022" i="1"/>
  <c r="X1022" i="1"/>
  <c r="AY1022" i="1" s="1"/>
  <c r="BK1022" i="1"/>
  <c r="BL1022" i="1"/>
  <c r="BM1022" i="1"/>
  <c r="BN1022" i="1"/>
  <c r="BO1022" i="1"/>
  <c r="BP1022" i="1"/>
  <c r="BQ1022" i="1"/>
  <c r="BR1022" i="1"/>
  <c r="DR1022" i="1"/>
  <c r="DU1022" i="1"/>
  <c r="DV1022" i="1"/>
  <c r="DW1022" i="1"/>
  <c r="DX1022" i="1"/>
  <c r="DY1022" i="1"/>
  <c r="DZ1022" i="1"/>
  <c r="EA1022" i="1"/>
  <c r="EB1022" i="1"/>
  <c r="Q1023" i="1"/>
  <c r="R1023" i="1" s="1"/>
  <c r="U1023" i="1"/>
  <c r="AU1035" i="1" s="1"/>
  <c r="BL1023" i="1"/>
  <c r="BM1023" i="1"/>
  <c r="BN1023" i="1"/>
  <c r="BO1023" i="1"/>
  <c r="BP1023" i="1"/>
  <c r="BQ1023" i="1"/>
  <c r="BR1023" i="1"/>
  <c r="DR1023" i="1"/>
  <c r="DV1023" i="1"/>
  <c r="DW1023" i="1"/>
  <c r="DX1023" i="1"/>
  <c r="DY1023" i="1"/>
  <c r="DZ1023" i="1"/>
  <c r="EA1023" i="1"/>
  <c r="EB1023" i="1"/>
  <c r="Q1024" i="1"/>
  <c r="V1024" i="1" s="1"/>
  <c r="U1024" i="1"/>
  <c r="AQ1036" i="1" s="1"/>
  <c r="BM1024" i="1"/>
  <c r="BN1024" i="1"/>
  <c r="BO1024" i="1"/>
  <c r="BP1024" i="1"/>
  <c r="BQ1024" i="1"/>
  <c r="BR1024" i="1"/>
  <c r="DR1024" i="1"/>
  <c r="DW1024" i="1"/>
  <c r="DX1024" i="1"/>
  <c r="DY1024" i="1"/>
  <c r="DZ1024" i="1"/>
  <c r="EA1024" i="1"/>
  <c r="EB1024" i="1"/>
  <c r="Q1025" i="1"/>
  <c r="V1025" i="1" s="1"/>
  <c r="U1025" i="1"/>
  <c r="BN1025" i="1"/>
  <c r="BO1025" i="1"/>
  <c r="BP1025" i="1"/>
  <c r="BQ1025" i="1"/>
  <c r="BR1025" i="1"/>
  <c r="DR1025" i="1"/>
  <c r="DX1025" i="1"/>
  <c r="DY1025" i="1"/>
  <c r="DZ1025" i="1"/>
  <c r="EA1025" i="1"/>
  <c r="EB1025" i="1"/>
  <c r="Q1026" i="1"/>
  <c r="V1026" i="1" s="1"/>
  <c r="U1026" i="1"/>
  <c r="BO1026" i="1"/>
  <c r="BP1026" i="1"/>
  <c r="BQ1026" i="1"/>
  <c r="BR1026" i="1"/>
  <c r="DR1026" i="1"/>
  <c r="DY1026" i="1"/>
  <c r="DZ1026" i="1"/>
  <c r="EA1026" i="1"/>
  <c r="EB1026" i="1"/>
  <c r="Q1027" i="1"/>
  <c r="V1027" i="1" s="1"/>
  <c r="U1027" i="1"/>
  <c r="BP1027" i="1"/>
  <c r="BQ1027" i="1"/>
  <c r="BR1027" i="1"/>
  <c r="DR1027" i="1"/>
  <c r="DZ1027" i="1"/>
  <c r="EA1027" i="1"/>
  <c r="EB1027" i="1"/>
  <c r="Q1028" i="1"/>
  <c r="V1028" i="1" s="1"/>
  <c r="U1028" i="1"/>
  <c r="AO1040" i="1" s="1"/>
  <c r="BQ1028" i="1"/>
  <c r="BR1028" i="1"/>
  <c r="DR1028" i="1"/>
  <c r="EA1028" i="1"/>
  <c r="EB1028" i="1"/>
  <c r="Q1029" i="1"/>
  <c r="V1029" i="1" s="1"/>
  <c r="U1029" i="1"/>
  <c r="BR1029" i="1"/>
  <c r="DR1029" i="1"/>
  <c r="EB1029" i="1"/>
  <c r="BB1033" i="1"/>
  <c r="DT1034" i="1"/>
  <c r="DU1034" i="1"/>
  <c r="DV1034" i="1"/>
  <c r="DW1034" i="1"/>
  <c r="DX1034" i="1"/>
  <c r="DY1034" i="1"/>
  <c r="DZ1034" i="1"/>
  <c r="EA1034" i="1"/>
  <c r="EB1034" i="1"/>
  <c r="EC1034" i="1"/>
  <c r="ED1034" i="1"/>
  <c r="EE1034" i="1"/>
  <c r="EF1034" i="1"/>
  <c r="EG1034" i="1"/>
  <c r="EH1034" i="1"/>
  <c r="EI1034" i="1"/>
  <c r="EJ1034" i="1"/>
  <c r="EK1034" i="1"/>
  <c r="EL1034" i="1"/>
  <c r="EM1034" i="1"/>
  <c r="EN1034" i="1"/>
  <c r="EO1034" i="1"/>
  <c r="EP1034" i="1"/>
  <c r="EQ1034" i="1"/>
  <c r="ER1034" i="1"/>
  <c r="ES1034" i="1"/>
  <c r="ET1034" i="1"/>
  <c r="EU1034" i="1"/>
  <c r="EV1034" i="1"/>
  <c r="EW1034" i="1"/>
  <c r="EX1034" i="1"/>
  <c r="EY1034" i="1"/>
  <c r="EZ1034" i="1"/>
  <c r="FA1034" i="1"/>
  <c r="FB1034" i="1"/>
  <c r="FC1034" i="1"/>
  <c r="FD1034" i="1"/>
  <c r="FE1034" i="1"/>
  <c r="FF1034" i="1"/>
  <c r="FG1034" i="1"/>
  <c r="FH1034" i="1"/>
  <c r="FI1034" i="1"/>
  <c r="FJ1034" i="1"/>
  <c r="FK1034" i="1"/>
  <c r="FL1034" i="1"/>
  <c r="FM1034" i="1"/>
  <c r="FN1034" i="1"/>
  <c r="FO1034" i="1"/>
  <c r="FP1034" i="1"/>
  <c r="FQ1034" i="1"/>
  <c r="FR1034" i="1"/>
  <c r="FS1034" i="1"/>
  <c r="FT1034" i="1"/>
  <c r="FU1034" i="1"/>
  <c r="FV1034" i="1"/>
  <c r="FW1034" i="1"/>
  <c r="FX1034" i="1"/>
  <c r="FY1034" i="1"/>
  <c r="FZ1034" i="1"/>
  <c r="GA1034" i="1"/>
  <c r="GB1034" i="1"/>
  <c r="GC1034" i="1"/>
  <c r="GD1034" i="1"/>
  <c r="GE1034" i="1"/>
  <c r="GF1034" i="1"/>
  <c r="GG1034" i="1"/>
  <c r="GH1034" i="1"/>
  <c r="GI1034" i="1"/>
  <c r="GJ1034" i="1"/>
  <c r="GK1034" i="1"/>
  <c r="GL1034" i="1"/>
  <c r="DU1035" i="1"/>
  <c r="DV1035" i="1"/>
  <c r="DW1035" i="1"/>
  <c r="DX1035" i="1"/>
  <c r="DY1035" i="1"/>
  <c r="DZ1035" i="1"/>
  <c r="EA1035" i="1"/>
  <c r="EB1035" i="1"/>
  <c r="EC1035" i="1"/>
  <c r="ED1035" i="1"/>
  <c r="EE1035" i="1"/>
  <c r="EF1035" i="1"/>
  <c r="EG1035" i="1"/>
  <c r="EH1035" i="1"/>
  <c r="EI1035" i="1"/>
  <c r="EJ1035" i="1"/>
  <c r="EK1035" i="1"/>
  <c r="EL1035" i="1"/>
  <c r="EM1035" i="1"/>
  <c r="EN1035" i="1"/>
  <c r="EO1035" i="1"/>
  <c r="EP1035" i="1"/>
  <c r="EQ1035" i="1"/>
  <c r="ER1035" i="1"/>
  <c r="ES1035" i="1"/>
  <c r="ET1035" i="1"/>
  <c r="EU1035" i="1"/>
  <c r="EV1035" i="1"/>
  <c r="EW1035" i="1"/>
  <c r="EX1035" i="1"/>
  <c r="EY1035" i="1"/>
  <c r="EZ1035" i="1"/>
  <c r="FA1035" i="1"/>
  <c r="FB1035" i="1"/>
  <c r="FC1035" i="1"/>
  <c r="FD1035" i="1"/>
  <c r="FE1035" i="1"/>
  <c r="FF1035" i="1"/>
  <c r="FG1035" i="1"/>
  <c r="FH1035" i="1"/>
  <c r="FI1035" i="1"/>
  <c r="FJ1035" i="1"/>
  <c r="FK1035" i="1"/>
  <c r="FL1035" i="1"/>
  <c r="FM1035" i="1"/>
  <c r="FN1035" i="1"/>
  <c r="FO1035" i="1"/>
  <c r="FP1035" i="1"/>
  <c r="FQ1035" i="1"/>
  <c r="FR1035" i="1"/>
  <c r="FS1035" i="1"/>
  <c r="FT1035" i="1"/>
  <c r="FU1035" i="1"/>
  <c r="FV1035" i="1"/>
  <c r="FW1035" i="1"/>
  <c r="FX1035" i="1"/>
  <c r="FY1035" i="1"/>
  <c r="FZ1035" i="1"/>
  <c r="GA1035" i="1"/>
  <c r="GB1035" i="1"/>
  <c r="GC1035" i="1"/>
  <c r="GD1035" i="1"/>
  <c r="GE1035" i="1"/>
  <c r="GF1035" i="1"/>
  <c r="GG1035" i="1"/>
  <c r="GH1035" i="1"/>
  <c r="GI1035" i="1"/>
  <c r="GJ1035" i="1"/>
  <c r="GK1035" i="1"/>
  <c r="GL1035" i="1"/>
  <c r="AR1036" i="1"/>
  <c r="AT1036" i="1"/>
  <c r="EE1036" i="1"/>
  <c r="EF1036" i="1"/>
  <c r="EG1036" i="1"/>
  <c r="EH1036" i="1"/>
  <c r="EI1036" i="1"/>
  <c r="EJ1036" i="1"/>
  <c r="EK1036" i="1"/>
  <c r="EL1036" i="1"/>
  <c r="EM1036" i="1"/>
  <c r="EN1036" i="1"/>
  <c r="EO1036" i="1"/>
  <c r="EP1036" i="1"/>
  <c r="EQ1036" i="1"/>
  <c r="ER1036" i="1"/>
  <c r="ES1036" i="1"/>
  <c r="ET1036" i="1"/>
  <c r="EU1036" i="1"/>
  <c r="EV1036" i="1"/>
  <c r="EW1036" i="1"/>
  <c r="EX1036" i="1"/>
  <c r="EY1036" i="1"/>
  <c r="EZ1036" i="1"/>
  <c r="FA1036" i="1"/>
  <c r="FB1036" i="1"/>
  <c r="FC1036" i="1"/>
  <c r="FD1036" i="1"/>
  <c r="FE1036" i="1"/>
  <c r="FF1036" i="1"/>
  <c r="FG1036" i="1"/>
  <c r="FH1036" i="1"/>
  <c r="FI1036" i="1"/>
  <c r="FJ1036" i="1"/>
  <c r="FK1036" i="1"/>
  <c r="FL1036" i="1"/>
  <c r="FM1036" i="1"/>
  <c r="FN1036" i="1"/>
  <c r="FO1036" i="1"/>
  <c r="FP1036" i="1"/>
  <c r="FQ1036" i="1"/>
  <c r="FR1036" i="1"/>
  <c r="FS1036" i="1"/>
  <c r="FT1036" i="1"/>
  <c r="FU1036" i="1"/>
  <c r="FV1036" i="1"/>
  <c r="FW1036" i="1"/>
  <c r="FX1036" i="1"/>
  <c r="FY1036" i="1"/>
  <c r="FZ1036" i="1"/>
  <c r="GA1036" i="1"/>
  <c r="GB1036" i="1"/>
  <c r="GC1036" i="1"/>
  <c r="GD1036" i="1"/>
  <c r="GE1036" i="1"/>
  <c r="GF1036" i="1"/>
  <c r="GG1036" i="1"/>
  <c r="GH1036" i="1"/>
  <c r="GI1036" i="1"/>
  <c r="GJ1036" i="1"/>
  <c r="GK1036" i="1"/>
  <c r="GL1036" i="1"/>
  <c r="EO1037" i="1"/>
  <c r="EP1037" i="1"/>
  <c r="EQ1037" i="1"/>
  <c r="ER1037" i="1"/>
  <c r="ES1037" i="1"/>
  <c r="ET1037" i="1"/>
  <c r="EU1037" i="1"/>
  <c r="EV1037" i="1"/>
  <c r="EW1037" i="1"/>
  <c r="EX1037" i="1"/>
  <c r="EY1037" i="1"/>
  <c r="EZ1037" i="1"/>
  <c r="FA1037" i="1"/>
  <c r="FB1037" i="1"/>
  <c r="FC1037" i="1"/>
  <c r="FD1037" i="1"/>
  <c r="FE1037" i="1"/>
  <c r="FF1037" i="1"/>
  <c r="FG1037" i="1"/>
  <c r="FH1037" i="1"/>
  <c r="FI1037" i="1"/>
  <c r="FJ1037" i="1"/>
  <c r="FK1037" i="1"/>
  <c r="FL1037" i="1"/>
  <c r="FM1037" i="1"/>
  <c r="FN1037" i="1"/>
  <c r="FO1037" i="1"/>
  <c r="FP1037" i="1"/>
  <c r="FQ1037" i="1"/>
  <c r="FR1037" i="1"/>
  <c r="FS1037" i="1"/>
  <c r="FT1037" i="1"/>
  <c r="FU1037" i="1"/>
  <c r="FV1037" i="1"/>
  <c r="FW1037" i="1"/>
  <c r="FX1037" i="1"/>
  <c r="FY1037" i="1"/>
  <c r="FZ1037" i="1"/>
  <c r="GA1037" i="1"/>
  <c r="GB1037" i="1"/>
  <c r="GC1037" i="1"/>
  <c r="GD1037" i="1"/>
  <c r="GE1037" i="1"/>
  <c r="GF1037" i="1"/>
  <c r="GG1037" i="1"/>
  <c r="GH1037" i="1"/>
  <c r="GI1037" i="1"/>
  <c r="GJ1037" i="1"/>
  <c r="GK1037" i="1"/>
  <c r="GL1037" i="1"/>
  <c r="AR1038" i="1"/>
  <c r="AS1038" i="1"/>
  <c r="AT1038" i="1"/>
  <c r="AU1038" i="1"/>
  <c r="EY1038" i="1"/>
  <c r="EZ1038" i="1"/>
  <c r="FA1038" i="1"/>
  <c r="FB1038" i="1"/>
  <c r="FC1038" i="1"/>
  <c r="FD1038" i="1"/>
  <c r="FE1038" i="1"/>
  <c r="FF1038" i="1"/>
  <c r="FG1038" i="1"/>
  <c r="FH1038" i="1"/>
  <c r="FI1038" i="1"/>
  <c r="FJ1038" i="1"/>
  <c r="FK1038" i="1"/>
  <c r="FL1038" i="1"/>
  <c r="FM1038" i="1"/>
  <c r="FN1038" i="1"/>
  <c r="FO1038" i="1"/>
  <c r="FP1038" i="1"/>
  <c r="FQ1038" i="1"/>
  <c r="FR1038" i="1"/>
  <c r="FS1038" i="1"/>
  <c r="FT1038" i="1"/>
  <c r="FU1038" i="1"/>
  <c r="FV1038" i="1"/>
  <c r="FW1038" i="1"/>
  <c r="FX1038" i="1"/>
  <c r="FY1038" i="1"/>
  <c r="FZ1038" i="1"/>
  <c r="GA1038" i="1"/>
  <c r="GB1038" i="1"/>
  <c r="GC1038" i="1"/>
  <c r="GD1038" i="1"/>
  <c r="GE1038" i="1"/>
  <c r="GF1038" i="1"/>
  <c r="GG1038" i="1"/>
  <c r="GH1038" i="1"/>
  <c r="GI1038" i="1"/>
  <c r="GJ1038" i="1"/>
  <c r="GK1038" i="1"/>
  <c r="GL1038" i="1"/>
  <c r="FI1039" i="1"/>
  <c r="FJ1039" i="1"/>
  <c r="FK1039" i="1"/>
  <c r="FL1039" i="1"/>
  <c r="FM1039" i="1"/>
  <c r="FN1039" i="1"/>
  <c r="FO1039" i="1"/>
  <c r="FP1039" i="1"/>
  <c r="FQ1039" i="1"/>
  <c r="FR1039" i="1"/>
  <c r="FS1039" i="1"/>
  <c r="FT1039" i="1"/>
  <c r="FU1039" i="1"/>
  <c r="FV1039" i="1"/>
  <c r="FW1039" i="1"/>
  <c r="FX1039" i="1"/>
  <c r="FY1039" i="1"/>
  <c r="FZ1039" i="1"/>
  <c r="GA1039" i="1"/>
  <c r="GB1039" i="1"/>
  <c r="GC1039" i="1"/>
  <c r="GD1039" i="1"/>
  <c r="GE1039" i="1"/>
  <c r="GF1039" i="1"/>
  <c r="GG1039" i="1"/>
  <c r="GH1039" i="1"/>
  <c r="GI1039" i="1"/>
  <c r="GJ1039" i="1"/>
  <c r="GK1039" i="1"/>
  <c r="GL1039" i="1"/>
  <c r="AL1040" i="1"/>
  <c r="AM1040" i="1"/>
  <c r="AN1040" i="1"/>
  <c r="AP1040" i="1"/>
  <c r="AR1040" i="1"/>
  <c r="AT1040" i="1"/>
  <c r="FS1040" i="1"/>
  <c r="FT1040" i="1"/>
  <c r="FU1040" i="1"/>
  <c r="FV1040" i="1"/>
  <c r="FW1040" i="1"/>
  <c r="FX1040" i="1"/>
  <c r="FY1040" i="1"/>
  <c r="FZ1040" i="1"/>
  <c r="GA1040" i="1"/>
  <c r="GB1040" i="1"/>
  <c r="GC1040" i="1"/>
  <c r="GD1040" i="1"/>
  <c r="GE1040" i="1"/>
  <c r="GF1040" i="1"/>
  <c r="GG1040" i="1"/>
  <c r="GH1040" i="1"/>
  <c r="GI1040" i="1"/>
  <c r="GJ1040" i="1"/>
  <c r="GK1040" i="1"/>
  <c r="GL1040" i="1"/>
  <c r="AL1041" i="1"/>
  <c r="AM1041" i="1"/>
  <c r="AN1041" i="1"/>
  <c r="AO1041" i="1"/>
  <c r="AP1041" i="1"/>
  <c r="AQ1041" i="1"/>
  <c r="AR1041" i="1"/>
  <c r="AS1041" i="1"/>
  <c r="AT1041" i="1"/>
  <c r="AU1041" i="1"/>
  <c r="GC1041" i="1"/>
  <c r="GD1041" i="1"/>
  <c r="GE1041" i="1"/>
  <c r="GF1041" i="1"/>
  <c r="GG1041" i="1"/>
  <c r="GH1041" i="1"/>
  <c r="GI1041" i="1"/>
  <c r="GJ1041" i="1"/>
  <c r="GK1041" i="1"/>
  <c r="GL1041" i="1"/>
  <c r="EG1045" i="1"/>
  <c r="EP1045" i="1"/>
  <c r="FD1045" i="1"/>
  <c r="FK1045" i="1"/>
  <c r="HE1045" i="1"/>
  <c r="E1055" i="1"/>
  <c r="E1056" i="1"/>
  <c r="E1057" i="1"/>
  <c r="E1060" i="1"/>
  <c r="E1061" i="1"/>
  <c r="H1061" i="1"/>
  <c r="E1062" i="1"/>
  <c r="U1062" i="1"/>
  <c r="H1063" i="1"/>
  <c r="H1064" i="1"/>
  <c r="F1067" i="1"/>
  <c r="H1069" i="1"/>
  <c r="N1071" i="1" s="1"/>
  <c r="I1069" i="1"/>
  <c r="N1072" i="1" s="1"/>
  <c r="J1069" i="1"/>
  <c r="N1073" i="1" s="1"/>
  <c r="K1069" i="1"/>
  <c r="N1074" i="1" s="1"/>
  <c r="L1069" i="1"/>
  <c r="N1075" i="1" s="1"/>
  <c r="N1069" i="1"/>
  <c r="DW1069" i="1"/>
  <c r="EK1069" i="1"/>
  <c r="EL1069" i="1"/>
  <c r="FJ1069" i="1"/>
  <c r="FW1069" i="1"/>
  <c r="FX1069" i="1"/>
  <c r="GB1069" i="1"/>
  <c r="GS1069" i="1"/>
  <c r="O1071" i="1"/>
  <c r="H1072" i="1"/>
  <c r="I1072" i="1"/>
  <c r="J1072" i="1"/>
  <c r="K1072" i="1"/>
  <c r="L1072" i="1"/>
  <c r="O1072" i="1"/>
  <c r="H1073" i="1"/>
  <c r="I1073" i="1"/>
  <c r="J1073" i="1"/>
  <c r="K1073" i="1"/>
  <c r="L1073" i="1"/>
  <c r="O1073" i="1"/>
  <c r="H1074" i="1"/>
  <c r="I1074" i="1"/>
  <c r="J1074" i="1"/>
  <c r="K1074" i="1"/>
  <c r="L1074" i="1"/>
  <c r="O1074" i="1"/>
  <c r="H1075" i="1"/>
  <c r="I1075" i="1"/>
  <c r="J1075" i="1"/>
  <c r="K1075" i="1"/>
  <c r="L1075" i="1"/>
  <c r="O1075" i="1"/>
  <c r="H1076" i="1"/>
  <c r="I1076" i="1"/>
  <c r="J1076" i="1"/>
  <c r="K1076" i="1"/>
  <c r="L1076" i="1"/>
  <c r="H1077" i="1"/>
  <c r="I1077" i="1"/>
  <c r="J1077" i="1"/>
  <c r="K1077" i="1"/>
  <c r="L1077" i="1"/>
  <c r="A1081" i="1"/>
  <c r="U1081" i="1"/>
  <c r="V1081" i="1"/>
  <c r="E1083" i="1"/>
  <c r="E1084" i="1"/>
  <c r="E1088" i="1"/>
  <c r="V1089" i="1"/>
  <c r="E1110" i="1" s="1"/>
  <c r="V1090" i="1"/>
  <c r="F1110" i="1" s="1"/>
  <c r="GR1134" i="1" s="1"/>
  <c r="V1091" i="1"/>
  <c r="G1110" i="1" s="1"/>
  <c r="V1092" i="1"/>
  <c r="H1110" i="1" s="1"/>
  <c r="V1093" i="1"/>
  <c r="I1110" i="1" s="1"/>
  <c r="V1094" i="1"/>
  <c r="J1110" i="1" s="1"/>
  <c r="V1095" i="1"/>
  <c r="K1110" i="1" s="1"/>
  <c r="EK1122" i="1" s="1"/>
  <c r="V1096" i="1"/>
  <c r="L1110" i="1" s="1"/>
  <c r="V1097" i="1"/>
  <c r="M1110" i="1" s="1"/>
  <c r="V1098" i="1"/>
  <c r="N1110" i="1" s="1"/>
  <c r="AI1110" i="1" s="1"/>
  <c r="E1100" i="1"/>
  <c r="E1101" i="1"/>
  <c r="F1102" i="1"/>
  <c r="G1102" i="1"/>
  <c r="F1103" i="1"/>
  <c r="G1103" i="1"/>
  <c r="E1104" i="1"/>
  <c r="G1104" i="1"/>
  <c r="G1105" i="1"/>
  <c r="F1106" i="1"/>
  <c r="G1106" i="1"/>
  <c r="F1107" i="1"/>
  <c r="G1107" i="1"/>
  <c r="E1109" i="1"/>
  <c r="O1109" i="1"/>
  <c r="P1109" i="1"/>
  <c r="Q1109" i="1"/>
  <c r="DR1110" i="1"/>
  <c r="U1111" i="1"/>
  <c r="X1111" i="1"/>
  <c r="AY1111" i="1" s="1"/>
  <c r="BK1111" i="1"/>
  <c r="BL1111" i="1"/>
  <c r="BM1111" i="1"/>
  <c r="BN1111" i="1"/>
  <c r="BO1111" i="1"/>
  <c r="BP1111" i="1"/>
  <c r="BQ1111" i="1"/>
  <c r="BR1111" i="1"/>
  <c r="DR1111" i="1"/>
  <c r="DU1111" i="1"/>
  <c r="DV1111" i="1"/>
  <c r="DW1111" i="1"/>
  <c r="DX1111" i="1"/>
  <c r="DY1111" i="1"/>
  <c r="DZ1111" i="1"/>
  <c r="EA1111" i="1"/>
  <c r="EB1111" i="1"/>
  <c r="Q1112" i="1"/>
  <c r="V1112" i="1" s="1"/>
  <c r="W1112" i="1" s="1"/>
  <c r="U1112" i="1"/>
  <c r="AU1124" i="1" s="1"/>
  <c r="BL1112" i="1"/>
  <c r="BM1112" i="1"/>
  <c r="BN1112" i="1"/>
  <c r="BO1112" i="1"/>
  <c r="BP1112" i="1"/>
  <c r="BQ1112" i="1"/>
  <c r="BR1112" i="1"/>
  <c r="DR1112" i="1"/>
  <c r="DV1112" i="1"/>
  <c r="DW1112" i="1"/>
  <c r="DX1112" i="1"/>
  <c r="DY1112" i="1"/>
  <c r="DZ1112" i="1"/>
  <c r="EA1112" i="1"/>
  <c r="EB1112" i="1"/>
  <c r="Q1113" i="1"/>
  <c r="U1113" i="1"/>
  <c r="BM1113" i="1"/>
  <c r="BN1113" i="1"/>
  <c r="BO1113" i="1"/>
  <c r="BP1113" i="1"/>
  <c r="BQ1113" i="1"/>
  <c r="BR1113" i="1"/>
  <c r="DR1113" i="1"/>
  <c r="DW1113" i="1"/>
  <c r="DX1113" i="1"/>
  <c r="DY1113" i="1"/>
  <c r="DZ1113" i="1"/>
  <c r="EA1113" i="1"/>
  <c r="EB1113" i="1"/>
  <c r="Q1114" i="1"/>
  <c r="V1114" i="1" s="1"/>
  <c r="U1114" i="1"/>
  <c r="BN1114" i="1"/>
  <c r="BO1114" i="1"/>
  <c r="BP1114" i="1"/>
  <c r="BQ1114" i="1"/>
  <c r="BR1114" i="1"/>
  <c r="DR1114" i="1"/>
  <c r="DX1114" i="1"/>
  <c r="DY1114" i="1"/>
  <c r="DZ1114" i="1"/>
  <c r="EA1114" i="1"/>
  <c r="EB1114" i="1"/>
  <c r="Q1115" i="1"/>
  <c r="V1115" i="1" s="1"/>
  <c r="U1115" i="1"/>
  <c r="BO1115" i="1"/>
  <c r="BP1115" i="1"/>
  <c r="BQ1115" i="1"/>
  <c r="BR1115" i="1"/>
  <c r="DR1115" i="1"/>
  <c r="DY1115" i="1"/>
  <c r="DZ1115" i="1"/>
  <c r="EA1115" i="1"/>
  <c r="EB1115" i="1"/>
  <c r="Q1116" i="1"/>
  <c r="V1116" i="1" s="1"/>
  <c r="W1116" i="1" s="1"/>
  <c r="U1116" i="1"/>
  <c r="BP1116" i="1"/>
  <c r="BQ1116" i="1"/>
  <c r="BR1116" i="1"/>
  <c r="DR1116" i="1"/>
  <c r="DZ1116" i="1"/>
  <c r="EA1116" i="1"/>
  <c r="EB1116" i="1"/>
  <c r="Q1117" i="1"/>
  <c r="V1117" i="1" s="1"/>
  <c r="W1117" i="1" s="1"/>
  <c r="X1117" i="1" s="1"/>
  <c r="BE1117" i="1" s="1"/>
  <c r="U1117" i="1"/>
  <c r="BQ1117" i="1"/>
  <c r="BR1117" i="1"/>
  <c r="DR1117" i="1"/>
  <c r="EA1117" i="1"/>
  <c r="EB1117" i="1"/>
  <c r="Q1118" i="1"/>
  <c r="U1118" i="1"/>
  <c r="BR1118" i="1"/>
  <c r="DR1118" i="1"/>
  <c r="EB1118" i="1"/>
  <c r="CH1122" i="1"/>
  <c r="CK1122" i="1"/>
  <c r="CL1122" i="1"/>
  <c r="CM1122" i="1"/>
  <c r="CW1122" i="1"/>
  <c r="EL1122" i="1"/>
  <c r="EX1122" i="1"/>
  <c r="DT1123" i="1"/>
  <c r="DU1123" i="1"/>
  <c r="DV1123" i="1"/>
  <c r="DW1123" i="1"/>
  <c r="DX1123" i="1"/>
  <c r="DY1123" i="1"/>
  <c r="DZ1123" i="1"/>
  <c r="EA1123" i="1"/>
  <c r="EB1123" i="1"/>
  <c r="EC1123" i="1"/>
  <c r="ED1123" i="1"/>
  <c r="EE1123" i="1"/>
  <c r="EF1123" i="1"/>
  <c r="EG1123" i="1"/>
  <c r="EH1123" i="1"/>
  <c r="EI1123" i="1"/>
  <c r="EJ1123" i="1"/>
  <c r="EK1123" i="1"/>
  <c r="EL1123" i="1"/>
  <c r="EM1123" i="1"/>
  <c r="EN1123" i="1"/>
  <c r="EO1123" i="1"/>
  <c r="EP1123" i="1"/>
  <c r="EQ1123" i="1"/>
  <c r="ER1123" i="1"/>
  <c r="ES1123" i="1"/>
  <c r="ET1123" i="1"/>
  <c r="EU1123" i="1"/>
  <c r="EV1123" i="1"/>
  <c r="EW1123" i="1"/>
  <c r="EX1123" i="1"/>
  <c r="EY1123" i="1"/>
  <c r="EZ1123" i="1"/>
  <c r="FA1123" i="1"/>
  <c r="FB1123" i="1"/>
  <c r="FC1123" i="1"/>
  <c r="FD1123" i="1"/>
  <c r="FE1123" i="1"/>
  <c r="FF1123" i="1"/>
  <c r="FG1123" i="1"/>
  <c r="FH1123" i="1"/>
  <c r="FI1123" i="1"/>
  <c r="FJ1123" i="1"/>
  <c r="FK1123" i="1"/>
  <c r="FL1123" i="1"/>
  <c r="FM1123" i="1"/>
  <c r="FN1123" i="1"/>
  <c r="FO1123" i="1"/>
  <c r="FP1123" i="1"/>
  <c r="FQ1123" i="1"/>
  <c r="FR1123" i="1"/>
  <c r="FS1123" i="1"/>
  <c r="FT1123" i="1"/>
  <c r="FU1123" i="1"/>
  <c r="FV1123" i="1"/>
  <c r="FW1123" i="1"/>
  <c r="FX1123" i="1"/>
  <c r="FY1123" i="1"/>
  <c r="FZ1123" i="1"/>
  <c r="GA1123" i="1"/>
  <c r="GB1123" i="1"/>
  <c r="GC1123" i="1"/>
  <c r="GD1123" i="1"/>
  <c r="GE1123" i="1"/>
  <c r="GF1123" i="1"/>
  <c r="GG1123" i="1"/>
  <c r="GH1123" i="1"/>
  <c r="GI1123" i="1"/>
  <c r="GJ1123" i="1"/>
  <c r="GK1123" i="1"/>
  <c r="GL1123" i="1"/>
  <c r="DU1124" i="1"/>
  <c r="DV1124" i="1"/>
  <c r="DW1124" i="1"/>
  <c r="DX1124" i="1"/>
  <c r="DY1124" i="1"/>
  <c r="DZ1124" i="1"/>
  <c r="EA1124" i="1"/>
  <c r="EB1124" i="1"/>
  <c r="EC1124" i="1"/>
  <c r="ED1124" i="1"/>
  <c r="EE1124" i="1"/>
  <c r="EF1124" i="1"/>
  <c r="EG1124" i="1"/>
  <c r="EH1124" i="1"/>
  <c r="EI1124" i="1"/>
  <c r="EJ1124" i="1"/>
  <c r="EK1124" i="1"/>
  <c r="EL1124" i="1"/>
  <c r="EM1124" i="1"/>
  <c r="EN1124" i="1"/>
  <c r="EO1124" i="1"/>
  <c r="EP1124" i="1"/>
  <c r="EQ1124" i="1"/>
  <c r="ER1124" i="1"/>
  <c r="ES1124" i="1"/>
  <c r="ET1124" i="1"/>
  <c r="EU1124" i="1"/>
  <c r="EV1124" i="1"/>
  <c r="EW1124" i="1"/>
  <c r="EX1124" i="1"/>
  <c r="EY1124" i="1"/>
  <c r="EZ1124" i="1"/>
  <c r="FA1124" i="1"/>
  <c r="FB1124" i="1"/>
  <c r="FC1124" i="1"/>
  <c r="FD1124" i="1"/>
  <c r="FE1124" i="1"/>
  <c r="FF1124" i="1"/>
  <c r="FG1124" i="1"/>
  <c r="FH1124" i="1"/>
  <c r="FI1124" i="1"/>
  <c r="FJ1124" i="1"/>
  <c r="FK1124" i="1"/>
  <c r="FL1124" i="1"/>
  <c r="FM1124" i="1"/>
  <c r="FN1124" i="1"/>
  <c r="FO1124" i="1"/>
  <c r="FP1124" i="1"/>
  <c r="FQ1124" i="1"/>
  <c r="FR1124" i="1"/>
  <c r="FS1124" i="1"/>
  <c r="FT1124" i="1"/>
  <c r="FU1124" i="1"/>
  <c r="FV1124" i="1"/>
  <c r="FW1124" i="1"/>
  <c r="FX1124" i="1"/>
  <c r="FY1124" i="1"/>
  <c r="FZ1124" i="1"/>
  <c r="GA1124" i="1"/>
  <c r="GB1124" i="1"/>
  <c r="GC1124" i="1"/>
  <c r="GD1124" i="1"/>
  <c r="GE1124" i="1"/>
  <c r="GF1124" i="1"/>
  <c r="GG1124" i="1"/>
  <c r="GH1124" i="1"/>
  <c r="GI1124" i="1"/>
  <c r="GJ1124" i="1"/>
  <c r="GK1124" i="1"/>
  <c r="GL1124" i="1"/>
  <c r="AL1125" i="1"/>
  <c r="AM1125" i="1"/>
  <c r="AN1125" i="1"/>
  <c r="AO1125" i="1"/>
  <c r="AP1125" i="1"/>
  <c r="AQ1125" i="1"/>
  <c r="AR1125" i="1"/>
  <c r="AS1125" i="1"/>
  <c r="AT1125" i="1"/>
  <c r="AU1125" i="1"/>
  <c r="EE1125" i="1"/>
  <c r="EF1125" i="1"/>
  <c r="EG1125" i="1"/>
  <c r="EH1125" i="1"/>
  <c r="EI1125" i="1"/>
  <c r="EJ1125" i="1"/>
  <c r="EK1125" i="1"/>
  <c r="EL1125" i="1"/>
  <c r="EM1125" i="1"/>
  <c r="EN1125" i="1"/>
  <c r="EO1125" i="1"/>
  <c r="EP1125" i="1"/>
  <c r="EQ1125" i="1"/>
  <c r="ER1125" i="1"/>
  <c r="ES1125" i="1"/>
  <c r="ET1125" i="1"/>
  <c r="EU1125" i="1"/>
  <c r="EV1125" i="1"/>
  <c r="EW1125" i="1"/>
  <c r="EX1125" i="1"/>
  <c r="EY1125" i="1"/>
  <c r="EZ1125" i="1"/>
  <c r="FA1125" i="1"/>
  <c r="FB1125" i="1"/>
  <c r="FC1125" i="1"/>
  <c r="FD1125" i="1"/>
  <c r="FE1125" i="1"/>
  <c r="FF1125" i="1"/>
  <c r="FG1125" i="1"/>
  <c r="FH1125" i="1"/>
  <c r="FI1125" i="1"/>
  <c r="FJ1125" i="1"/>
  <c r="FK1125" i="1"/>
  <c r="FL1125" i="1"/>
  <c r="FM1125" i="1"/>
  <c r="FN1125" i="1"/>
  <c r="FO1125" i="1"/>
  <c r="FP1125" i="1"/>
  <c r="FQ1125" i="1"/>
  <c r="FR1125" i="1"/>
  <c r="FS1125" i="1"/>
  <c r="FT1125" i="1"/>
  <c r="FU1125" i="1"/>
  <c r="FV1125" i="1"/>
  <c r="FW1125" i="1"/>
  <c r="FX1125" i="1"/>
  <c r="FY1125" i="1"/>
  <c r="FZ1125" i="1"/>
  <c r="GA1125" i="1"/>
  <c r="GB1125" i="1"/>
  <c r="GC1125" i="1"/>
  <c r="GD1125" i="1"/>
  <c r="GE1125" i="1"/>
  <c r="GF1125" i="1"/>
  <c r="GG1125" i="1"/>
  <c r="GH1125" i="1"/>
  <c r="GI1125" i="1"/>
  <c r="GJ1125" i="1"/>
  <c r="GK1125" i="1"/>
  <c r="GL1125" i="1"/>
  <c r="AL1126" i="1"/>
  <c r="AM1126" i="1"/>
  <c r="AN1126" i="1"/>
  <c r="AO1126" i="1"/>
  <c r="AP1126" i="1"/>
  <c r="AQ1126" i="1"/>
  <c r="AR1126" i="1"/>
  <c r="AS1126" i="1"/>
  <c r="AT1126" i="1"/>
  <c r="AU1126" i="1"/>
  <c r="EO1126" i="1"/>
  <c r="EP1126" i="1"/>
  <c r="EQ1126" i="1"/>
  <c r="ER1126" i="1"/>
  <c r="ES1126" i="1"/>
  <c r="ET1126" i="1"/>
  <c r="EU1126" i="1"/>
  <c r="EV1126" i="1"/>
  <c r="EW1126" i="1"/>
  <c r="EX1126" i="1"/>
  <c r="EY1126" i="1"/>
  <c r="EZ1126" i="1"/>
  <c r="FA1126" i="1"/>
  <c r="FB1126" i="1"/>
  <c r="FC1126" i="1"/>
  <c r="FD1126" i="1"/>
  <c r="FE1126" i="1"/>
  <c r="FF1126" i="1"/>
  <c r="FG1126" i="1"/>
  <c r="FH1126" i="1"/>
  <c r="FI1126" i="1"/>
  <c r="FJ1126" i="1"/>
  <c r="FK1126" i="1"/>
  <c r="FL1126" i="1"/>
  <c r="FM1126" i="1"/>
  <c r="FN1126" i="1"/>
  <c r="FO1126" i="1"/>
  <c r="FP1126" i="1"/>
  <c r="FQ1126" i="1"/>
  <c r="FR1126" i="1"/>
  <c r="FS1126" i="1"/>
  <c r="FT1126" i="1"/>
  <c r="FU1126" i="1"/>
  <c r="FV1126" i="1"/>
  <c r="FW1126" i="1"/>
  <c r="FX1126" i="1"/>
  <c r="FY1126" i="1"/>
  <c r="FZ1126" i="1"/>
  <c r="GA1126" i="1"/>
  <c r="GB1126" i="1"/>
  <c r="GC1126" i="1"/>
  <c r="GD1126" i="1"/>
  <c r="GE1126" i="1"/>
  <c r="GF1126" i="1"/>
  <c r="GG1126" i="1"/>
  <c r="GH1126" i="1"/>
  <c r="GI1126" i="1"/>
  <c r="GJ1126" i="1"/>
  <c r="GK1126" i="1"/>
  <c r="GL1126" i="1"/>
  <c r="AL1127" i="1"/>
  <c r="AM1127" i="1"/>
  <c r="AN1127" i="1"/>
  <c r="AO1127" i="1"/>
  <c r="AP1127" i="1"/>
  <c r="AQ1127" i="1"/>
  <c r="AR1127" i="1"/>
  <c r="AS1127" i="1"/>
  <c r="AT1127" i="1"/>
  <c r="AU1127" i="1"/>
  <c r="EY1127" i="1"/>
  <c r="EZ1127" i="1"/>
  <c r="FA1127" i="1"/>
  <c r="FB1127" i="1"/>
  <c r="FC1127" i="1"/>
  <c r="FD1127" i="1"/>
  <c r="FE1127" i="1"/>
  <c r="FF1127" i="1"/>
  <c r="FG1127" i="1"/>
  <c r="FH1127" i="1"/>
  <c r="FI1127" i="1"/>
  <c r="FJ1127" i="1"/>
  <c r="FK1127" i="1"/>
  <c r="FL1127" i="1"/>
  <c r="FM1127" i="1"/>
  <c r="FN1127" i="1"/>
  <c r="FO1127" i="1"/>
  <c r="FP1127" i="1"/>
  <c r="FQ1127" i="1"/>
  <c r="FR1127" i="1"/>
  <c r="FS1127" i="1"/>
  <c r="FT1127" i="1"/>
  <c r="FU1127" i="1"/>
  <c r="FV1127" i="1"/>
  <c r="FW1127" i="1"/>
  <c r="FX1127" i="1"/>
  <c r="FY1127" i="1"/>
  <c r="FZ1127" i="1"/>
  <c r="GA1127" i="1"/>
  <c r="GB1127" i="1"/>
  <c r="GC1127" i="1"/>
  <c r="GD1127" i="1"/>
  <c r="GE1127" i="1"/>
  <c r="GF1127" i="1"/>
  <c r="GG1127" i="1"/>
  <c r="GH1127" i="1"/>
  <c r="GI1127" i="1"/>
  <c r="GJ1127" i="1"/>
  <c r="GK1127" i="1"/>
  <c r="GL1127" i="1"/>
  <c r="FI1128" i="1"/>
  <c r="FJ1128" i="1"/>
  <c r="FK1128" i="1"/>
  <c r="FL1128" i="1"/>
  <c r="FM1128" i="1"/>
  <c r="FN1128" i="1"/>
  <c r="FO1128" i="1"/>
  <c r="FP1128" i="1"/>
  <c r="FQ1128" i="1"/>
  <c r="FR1128" i="1"/>
  <c r="FS1128" i="1"/>
  <c r="FT1128" i="1"/>
  <c r="FU1128" i="1"/>
  <c r="FV1128" i="1"/>
  <c r="FW1128" i="1"/>
  <c r="FX1128" i="1"/>
  <c r="FY1128" i="1"/>
  <c r="FZ1128" i="1"/>
  <c r="GA1128" i="1"/>
  <c r="GB1128" i="1"/>
  <c r="GC1128" i="1"/>
  <c r="GD1128" i="1"/>
  <c r="GE1128" i="1"/>
  <c r="GF1128" i="1"/>
  <c r="GG1128" i="1"/>
  <c r="GH1128" i="1"/>
  <c r="GI1128" i="1"/>
  <c r="GJ1128" i="1"/>
  <c r="GK1128" i="1"/>
  <c r="GL1128" i="1"/>
  <c r="AL1129" i="1"/>
  <c r="AM1129" i="1"/>
  <c r="AN1129" i="1"/>
  <c r="AO1129" i="1"/>
  <c r="AP1129" i="1"/>
  <c r="AQ1129" i="1"/>
  <c r="AR1129" i="1"/>
  <c r="AS1129" i="1"/>
  <c r="AT1129" i="1"/>
  <c r="AU1129" i="1"/>
  <c r="FS1129" i="1"/>
  <c r="FT1129" i="1"/>
  <c r="FU1129" i="1"/>
  <c r="FV1129" i="1"/>
  <c r="FW1129" i="1"/>
  <c r="FX1129" i="1"/>
  <c r="FY1129" i="1"/>
  <c r="FZ1129" i="1"/>
  <c r="GA1129" i="1"/>
  <c r="GB1129" i="1"/>
  <c r="GC1129" i="1"/>
  <c r="GD1129" i="1"/>
  <c r="GE1129" i="1"/>
  <c r="GF1129" i="1"/>
  <c r="GG1129" i="1"/>
  <c r="GH1129" i="1"/>
  <c r="GI1129" i="1"/>
  <c r="GJ1129" i="1"/>
  <c r="GK1129" i="1"/>
  <c r="GL1129" i="1"/>
  <c r="AL1130" i="1"/>
  <c r="AM1130" i="1"/>
  <c r="AN1130" i="1"/>
  <c r="AO1130" i="1"/>
  <c r="AP1130" i="1"/>
  <c r="AQ1130" i="1"/>
  <c r="AR1130" i="1"/>
  <c r="AS1130" i="1"/>
  <c r="AT1130" i="1"/>
  <c r="AU1130" i="1"/>
  <c r="GC1130" i="1"/>
  <c r="GD1130" i="1"/>
  <c r="GE1130" i="1"/>
  <c r="GF1130" i="1"/>
  <c r="GG1130" i="1"/>
  <c r="GH1130" i="1"/>
  <c r="GI1130" i="1"/>
  <c r="GJ1130" i="1"/>
  <c r="GK1130" i="1"/>
  <c r="GL1130" i="1"/>
  <c r="DY1134" i="1"/>
  <c r="ED1134" i="1"/>
  <c r="FZ1134" i="1"/>
  <c r="GB1134" i="1"/>
  <c r="GL1134" i="1"/>
  <c r="GU1134" i="1"/>
  <c r="E1144" i="1"/>
  <c r="E1145" i="1"/>
  <c r="E1146" i="1"/>
  <c r="E1149" i="1"/>
  <c r="E1150" i="1"/>
  <c r="H1150" i="1"/>
  <c r="E1151" i="1"/>
  <c r="U1151" i="1"/>
  <c r="H1152" i="1"/>
  <c r="H1153" i="1"/>
  <c r="F1156" i="1"/>
  <c r="H1158" i="1"/>
  <c r="I1158" i="1"/>
  <c r="N1161" i="1" s="1"/>
  <c r="J1158" i="1"/>
  <c r="N1162" i="1" s="1"/>
  <c r="K1158" i="1"/>
  <c r="N1163" i="1" s="1"/>
  <c r="L1158" i="1"/>
  <c r="N1164" i="1" s="1"/>
  <c r="N1158" i="1"/>
  <c r="EM1158" i="1"/>
  <c r="EN1158" i="1"/>
  <c r="GB1158" i="1"/>
  <c r="GZ1158" i="1"/>
  <c r="N1160" i="1"/>
  <c r="O1160" i="1"/>
  <c r="H1161" i="1"/>
  <c r="I1161" i="1"/>
  <c r="J1161" i="1"/>
  <c r="K1161" i="1"/>
  <c r="L1161" i="1"/>
  <c r="O1161" i="1"/>
  <c r="H1162" i="1"/>
  <c r="I1162" i="1"/>
  <c r="J1162" i="1"/>
  <c r="K1162" i="1"/>
  <c r="L1162" i="1"/>
  <c r="O1162" i="1"/>
  <c r="H1163" i="1"/>
  <c r="I1163" i="1"/>
  <c r="J1163" i="1"/>
  <c r="K1163" i="1"/>
  <c r="L1163" i="1"/>
  <c r="O1163" i="1"/>
  <c r="H1164" i="1"/>
  <c r="I1164" i="1"/>
  <c r="J1164" i="1"/>
  <c r="K1164" i="1"/>
  <c r="L1164" i="1"/>
  <c r="O1164" i="1"/>
  <c r="H1165" i="1"/>
  <c r="I1165" i="1"/>
  <c r="J1165" i="1"/>
  <c r="K1165" i="1"/>
  <c r="L1165" i="1"/>
  <c r="H1166" i="1"/>
  <c r="I1166" i="1"/>
  <c r="J1166" i="1"/>
  <c r="K1166" i="1"/>
  <c r="L1166" i="1"/>
  <c r="A1170" i="1"/>
  <c r="U1170" i="1"/>
  <c r="V1170" i="1"/>
  <c r="E1172" i="1"/>
  <c r="E1173" i="1"/>
  <c r="E1177" i="1"/>
  <c r="V1178" i="1"/>
  <c r="E1199" i="1" s="1"/>
  <c r="AZ1211" i="1" s="1"/>
  <c r="V1179" i="1"/>
  <c r="F1199" i="1" s="1"/>
  <c r="BK1211" i="1" s="1"/>
  <c r="V1180" i="1"/>
  <c r="G1199" i="1" s="1"/>
  <c r="BL1211" i="1" s="1"/>
  <c r="V1181" i="1"/>
  <c r="H1199" i="1" s="1"/>
  <c r="EH1211" i="1" s="1"/>
  <c r="V1182" i="1"/>
  <c r="I1199" i="1" s="1"/>
  <c r="V1183" i="1"/>
  <c r="J1199" i="1" s="1"/>
  <c r="CI1211" i="1" s="1"/>
  <c r="V1184" i="1"/>
  <c r="K1199" i="1" s="1"/>
  <c r="V1185" i="1"/>
  <c r="L1199" i="1" s="1"/>
  <c r="EB1223" i="1" s="1"/>
  <c r="V1186" i="1"/>
  <c r="M1199" i="1" s="1"/>
  <c r="V1187" i="1"/>
  <c r="N1199" i="1" s="1"/>
  <c r="E1189" i="1"/>
  <c r="E1190" i="1"/>
  <c r="F1191" i="1"/>
  <c r="G1191" i="1"/>
  <c r="F1192" i="1"/>
  <c r="G1192" i="1"/>
  <c r="E1193" i="1"/>
  <c r="G1193" i="1"/>
  <c r="G1194" i="1"/>
  <c r="F1195" i="1"/>
  <c r="G1195" i="1"/>
  <c r="F1196" i="1"/>
  <c r="G1196" i="1"/>
  <c r="E1198" i="1"/>
  <c r="O1198" i="1"/>
  <c r="P1198" i="1"/>
  <c r="Q1198" i="1"/>
  <c r="AF1199" i="1"/>
  <c r="DR1199" i="1"/>
  <c r="U1200" i="1"/>
  <c r="X1200" i="1"/>
  <c r="AY1200" i="1"/>
  <c r="AZ1200" i="1" s="1"/>
  <c r="AZ1212" i="1" s="1"/>
  <c r="BK1200" i="1"/>
  <c r="BL1200" i="1"/>
  <c r="BM1200" i="1"/>
  <c r="BN1200" i="1"/>
  <c r="BO1200" i="1"/>
  <c r="BP1200" i="1"/>
  <c r="BQ1200" i="1"/>
  <c r="BR1200" i="1"/>
  <c r="DR1200" i="1"/>
  <c r="DU1200" i="1"/>
  <c r="DV1200" i="1"/>
  <c r="DW1200" i="1"/>
  <c r="DX1200" i="1"/>
  <c r="DY1200" i="1"/>
  <c r="DZ1200" i="1"/>
  <c r="EA1200" i="1"/>
  <c r="EB1200" i="1"/>
  <c r="Q1201" i="1"/>
  <c r="U1201" i="1"/>
  <c r="AR1213" i="1" s="1"/>
  <c r="BL1201" i="1"/>
  <c r="BM1201" i="1"/>
  <c r="BN1201" i="1"/>
  <c r="BO1201" i="1"/>
  <c r="BP1201" i="1"/>
  <c r="BQ1201" i="1"/>
  <c r="BR1201" i="1"/>
  <c r="DR1201" i="1"/>
  <c r="DV1201" i="1"/>
  <c r="DW1201" i="1"/>
  <c r="DX1201" i="1"/>
  <c r="DY1201" i="1"/>
  <c r="DZ1201" i="1"/>
  <c r="EA1201" i="1"/>
  <c r="EB1201" i="1"/>
  <c r="Q1202" i="1"/>
  <c r="V1202" i="1" s="1"/>
  <c r="U1202" i="1"/>
  <c r="AT1214" i="1" s="1"/>
  <c r="BM1202" i="1"/>
  <c r="BN1202" i="1"/>
  <c r="BO1202" i="1"/>
  <c r="BP1202" i="1"/>
  <c r="BQ1202" i="1"/>
  <c r="BR1202" i="1"/>
  <c r="DR1202" i="1"/>
  <c r="DW1202" i="1"/>
  <c r="DX1202" i="1"/>
  <c r="DY1202" i="1"/>
  <c r="DZ1202" i="1"/>
  <c r="EA1202" i="1"/>
  <c r="EB1202" i="1"/>
  <c r="Q1203" i="1"/>
  <c r="V1203" i="1" s="1"/>
  <c r="W1203" i="1" s="1"/>
  <c r="Z1203" i="1" s="1"/>
  <c r="U1203" i="1"/>
  <c r="BN1203" i="1"/>
  <c r="BO1203" i="1"/>
  <c r="BP1203" i="1"/>
  <c r="BQ1203" i="1"/>
  <c r="BR1203" i="1"/>
  <c r="DR1203" i="1"/>
  <c r="DX1203" i="1"/>
  <c r="DY1203" i="1"/>
  <c r="DZ1203" i="1"/>
  <c r="EA1203" i="1"/>
  <c r="EB1203" i="1"/>
  <c r="Q1204" i="1"/>
  <c r="V1204" i="1" s="1"/>
  <c r="U1204" i="1"/>
  <c r="BO1204" i="1"/>
  <c r="BP1204" i="1"/>
  <c r="BQ1204" i="1"/>
  <c r="BR1204" i="1"/>
  <c r="DR1204" i="1"/>
  <c r="DY1204" i="1"/>
  <c r="DZ1204" i="1"/>
  <c r="EA1204" i="1"/>
  <c r="EB1204" i="1"/>
  <c r="Q1205" i="1"/>
  <c r="U1205" i="1"/>
  <c r="BP1205" i="1"/>
  <c r="BQ1205" i="1"/>
  <c r="BR1205" i="1"/>
  <c r="DR1205" i="1"/>
  <c r="DZ1205" i="1"/>
  <c r="EA1205" i="1"/>
  <c r="EB1205" i="1"/>
  <c r="Q1206" i="1"/>
  <c r="V1206" i="1" s="1"/>
  <c r="U1206" i="1"/>
  <c r="BQ1206" i="1"/>
  <c r="BR1206" i="1"/>
  <c r="DR1206" i="1"/>
  <c r="EA1206" i="1"/>
  <c r="EB1206" i="1"/>
  <c r="Q1207" i="1"/>
  <c r="V1207" i="1" s="1"/>
  <c r="W1207" i="1" s="1"/>
  <c r="X1207" i="1" s="1"/>
  <c r="BF1207" i="1" s="1"/>
  <c r="U1207" i="1"/>
  <c r="AP1219" i="1" s="1"/>
  <c r="BR1207" i="1"/>
  <c r="DR1207" i="1"/>
  <c r="EB1207" i="1"/>
  <c r="AU1211" i="1"/>
  <c r="BI1211" i="1"/>
  <c r="BV1211" i="1"/>
  <c r="CJ1211" i="1"/>
  <c r="CT1211" i="1"/>
  <c r="CU1211" i="1"/>
  <c r="CV1211" i="1"/>
  <c r="DQ1211" i="1"/>
  <c r="DV1211" i="1"/>
  <c r="DW1211" i="1"/>
  <c r="EG1211" i="1"/>
  <c r="EU1211" i="1"/>
  <c r="EX1211" i="1"/>
  <c r="FE1211" i="1"/>
  <c r="FF1211" i="1"/>
  <c r="FG1211" i="1"/>
  <c r="FQ1211" i="1"/>
  <c r="GD1211" i="1"/>
  <c r="GE1211" i="1"/>
  <c r="GL1211" i="1"/>
  <c r="GQ1211" i="1"/>
  <c r="GS1211" i="1"/>
  <c r="DT1212" i="1"/>
  <c r="DU1212" i="1"/>
  <c r="DV1212" i="1"/>
  <c r="DW1212" i="1"/>
  <c r="DX1212" i="1"/>
  <c r="DY1212" i="1"/>
  <c r="DZ1212" i="1"/>
  <c r="EA1212" i="1"/>
  <c r="EB1212" i="1"/>
  <c r="EC1212" i="1"/>
  <c r="ED1212" i="1"/>
  <c r="EE1212" i="1"/>
  <c r="EF1212" i="1"/>
  <c r="EG1212" i="1"/>
  <c r="EH1212" i="1"/>
  <c r="EI1212" i="1"/>
  <c r="EJ1212" i="1"/>
  <c r="EK1212" i="1"/>
  <c r="EL1212" i="1"/>
  <c r="EM1212" i="1"/>
  <c r="EN1212" i="1"/>
  <c r="EO1212" i="1"/>
  <c r="EP1212" i="1"/>
  <c r="EQ1212" i="1"/>
  <c r="ER1212" i="1"/>
  <c r="ES1212" i="1"/>
  <c r="ET1212" i="1"/>
  <c r="EU1212" i="1"/>
  <c r="EV1212" i="1"/>
  <c r="EW1212" i="1"/>
  <c r="EX1212" i="1"/>
  <c r="EY1212" i="1"/>
  <c r="EZ1212" i="1"/>
  <c r="FA1212" i="1"/>
  <c r="FB1212" i="1"/>
  <c r="FC1212" i="1"/>
  <c r="FD1212" i="1"/>
  <c r="FE1212" i="1"/>
  <c r="FF1212" i="1"/>
  <c r="FG1212" i="1"/>
  <c r="FH1212" i="1"/>
  <c r="FI1212" i="1"/>
  <c r="FJ1212" i="1"/>
  <c r="FK1212" i="1"/>
  <c r="FL1212" i="1"/>
  <c r="FM1212" i="1"/>
  <c r="FN1212" i="1"/>
  <c r="FO1212" i="1"/>
  <c r="FP1212" i="1"/>
  <c r="FQ1212" i="1"/>
  <c r="FR1212" i="1"/>
  <c r="FS1212" i="1"/>
  <c r="FT1212" i="1"/>
  <c r="FU1212" i="1"/>
  <c r="FV1212" i="1"/>
  <c r="FW1212" i="1"/>
  <c r="FX1212" i="1"/>
  <c r="FY1212" i="1"/>
  <c r="FZ1212" i="1"/>
  <c r="GA1212" i="1"/>
  <c r="GB1212" i="1"/>
  <c r="GC1212" i="1"/>
  <c r="GD1212" i="1"/>
  <c r="GE1212" i="1"/>
  <c r="GF1212" i="1"/>
  <c r="GG1212" i="1"/>
  <c r="GH1212" i="1"/>
  <c r="GI1212" i="1"/>
  <c r="GJ1212" i="1"/>
  <c r="GK1212" i="1"/>
  <c r="GL1212" i="1"/>
  <c r="AP1213" i="1"/>
  <c r="AQ1213" i="1"/>
  <c r="DU1213" i="1"/>
  <c r="DV1213" i="1"/>
  <c r="DW1213" i="1"/>
  <c r="DX1213" i="1"/>
  <c r="DY1213" i="1"/>
  <c r="DZ1213" i="1"/>
  <c r="EA1213" i="1"/>
  <c r="EB1213" i="1"/>
  <c r="EC1213" i="1"/>
  <c r="ED1213" i="1"/>
  <c r="EE1213" i="1"/>
  <c r="EF1213" i="1"/>
  <c r="EG1213" i="1"/>
  <c r="EH1213" i="1"/>
  <c r="EI1213" i="1"/>
  <c r="EJ1213" i="1"/>
  <c r="EK1213" i="1"/>
  <c r="EL1213" i="1"/>
  <c r="EM1213" i="1"/>
  <c r="EN1213" i="1"/>
  <c r="EO1213" i="1"/>
  <c r="EP1213" i="1"/>
  <c r="EQ1213" i="1"/>
  <c r="ER1213" i="1"/>
  <c r="ES1213" i="1"/>
  <c r="ET1213" i="1"/>
  <c r="EU1213" i="1"/>
  <c r="EV1213" i="1"/>
  <c r="EW1213" i="1"/>
  <c r="EX1213" i="1"/>
  <c r="EY1213" i="1"/>
  <c r="EZ1213" i="1"/>
  <c r="FA1213" i="1"/>
  <c r="FB1213" i="1"/>
  <c r="FC1213" i="1"/>
  <c r="FD1213" i="1"/>
  <c r="FE1213" i="1"/>
  <c r="FF1213" i="1"/>
  <c r="FG1213" i="1"/>
  <c r="FH1213" i="1"/>
  <c r="FI1213" i="1"/>
  <c r="FJ1213" i="1"/>
  <c r="FK1213" i="1"/>
  <c r="FL1213" i="1"/>
  <c r="FM1213" i="1"/>
  <c r="FN1213" i="1"/>
  <c r="FO1213" i="1"/>
  <c r="FP1213" i="1"/>
  <c r="FQ1213" i="1"/>
  <c r="FR1213" i="1"/>
  <c r="FS1213" i="1"/>
  <c r="FT1213" i="1"/>
  <c r="FU1213" i="1"/>
  <c r="FV1213" i="1"/>
  <c r="FW1213" i="1"/>
  <c r="FX1213" i="1"/>
  <c r="FY1213" i="1"/>
  <c r="FZ1213" i="1"/>
  <c r="GA1213" i="1"/>
  <c r="GB1213" i="1"/>
  <c r="GC1213" i="1"/>
  <c r="GD1213" i="1"/>
  <c r="GE1213" i="1"/>
  <c r="GF1213" i="1"/>
  <c r="GG1213" i="1"/>
  <c r="GH1213" i="1"/>
  <c r="GI1213" i="1"/>
  <c r="GJ1213" i="1"/>
  <c r="GK1213" i="1"/>
  <c r="GL1213" i="1"/>
  <c r="AS1214" i="1"/>
  <c r="EE1214" i="1"/>
  <c r="EF1214" i="1"/>
  <c r="EG1214" i="1"/>
  <c r="EH1214" i="1"/>
  <c r="EI1214" i="1"/>
  <c r="EJ1214" i="1"/>
  <c r="EK1214" i="1"/>
  <c r="EL1214" i="1"/>
  <c r="EM1214" i="1"/>
  <c r="EN1214" i="1"/>
  <c r="EO1214" i="1"/>
  <c r="EP1214" i="1"/>
  <c r="EQ1214" i="1"/>
  <c r="ER1214" i="1"/>
  <c r="ES1214" i="1"/>
  <c r="ET1214" i="1"/>
  <c r="EU1214" i="1"/>
  <c r="EV1214" i="1"/>
  <c r="EW1214" i="1"/>
  <c r="EX1214" i="1"/>
  <c r="EY1214" i="1"/>
  <c r="EZ1214" i="1"/>
  <c r="FA1214" i="1"/>
  <c r="FB1214" i="1"/>
  <c r="FC1214" i="1"/>
  <c r="FD1214" i="1"/>
  <c r="FE1214" i="1"/>
  <c r="FF1214" i="1"/>
  <c r="FG1214" i="1"/>
  <c r="FH1214" i="1"/>
  <c r="FI1214" i="1"/>
  <c r="FJ1214" i="1"/>
  <c r="FK1214" i="1"/>
  <c r="FL1214" i="1"/>
  <c r="FM1214" i="1"/>
  <c r="FN1214" i="1"/>
  <c r="FO1214" i="1"/>
  <c r="FP1214" i="1"/>
  <c r="FQ1214" i="1"/>
  <c r="FR1214" i="1"/>
  <c r="FS1214" i="1"/>
  <c r="FT1214" i="1"/>
  <c r="FU1214" i="1"/>
  <c r="FV1214" i="1"/>
  <c r="FW1214" i="1"/>
  <c r="FX1214" i="1"/>
  <c r="FY1214" i="1"/>
  <c r="FZ1214" i="1"/>
  <c r="GA1214" i="1"/>
  <c r="GB1214" i="1"/>
  <c r="GC1214" i="1"/>
  <c r="GD1214" i="1"/>
  <c r="GE1214" i="1"/>
  <c r="GF1214" i="1"/>
  <c r="GG1214" i="1"/>
  <c r="GH1214" i="1"/>
  <c r="GI1214" i="1"/>
  <c r="GJ1214" i="1"/>
  <c r="GK1214" i="1"/>
  <c r="GL1214" i="1"/>
  <c r="AL1215" i="1"/>
  <c r="AM1215" i="1"/>
  <c r="AN1215" i="1"/>
  <c r="AO1215" i="1"/>
  <c r="AP1215" i="1"/>
  <c r="AQ1215" i="1"/>
  <c r="AR1215" i="1"/>
  <c r="AS1215" i="1"/>
  <c r="AT1215" i="1"/>
  <c r="AU1215" i="1"/>
  <c r="EO1215" i="1"/>
  <c r="EP1215" i="1"/>
  <c r="EQ1215" i="1"/>
  <c r="ER1215" i="1"/>
  <c r="ES1215" i="1"/>
  <c r="ET1215" i="1"/>
  <c r="EU1215" i="1"/>
  <c r="EV1215" i="1"/>
  <c r="EW1215" i="1"/>
  <c r="EX1215" i="1"/>
  <c r="EY1215" i="1"/>
  <c r="EZ1215" i="1"/>
  <c r="FA1215" i="1"/>
  <c r="FB1215" i="1"/>
  <c r="FC1215" i="1"/>
  <c r="FD1215" i="1"/>
  <c r="FE1215" i="1"/>
  <c r="FF1215" i="1"/>
  <c r="FG1215" i="1"/>
  <c r="FH1215" i="1"/>
  <c r="FI1215" i="1"/>
  <c r="FJ1215" i="1"/>
  <c r="FK1215" i="1"/>
  <c r="FL1215" i="1"/>
  <c r="FM1215" i="1"/>
  <c r="FN1215" i="1"/>
  <c r="FO1215" i="1"/>
  <c r="FP1215" i="1"/>
  <c r="FQ1215" i="1"/>
  <c r="FR1215" i="1"/>
  <c r="FS1215" i="1"/>
  <c r="FT1215" i="1"/>
  <c r="FU1215" i="1"/>
  <c r="FV1215" i="1"/>
  <c r="FW1215" i="1"/>
  <c r="FX1215" i="1"/>
  <c r="FY1215" i="1"/>
  <c r="FZ1215" i="1"/>
  <c r="GA1215" i="1"/>
  <c r="GB1215" i="1"/>
  <c r="GC1215" i="1"/>
  <c r="GD1215" i="1"/>
  <c r="GE1215" i="1"/>
  <c r="GF1215" i="1"/>
  <c r="GG1215" i="1"/>
  <c r="GH1215" i="1"/>
  <c r="GI1215" i="1"/>
  <c r="GJ1215" i="1"/>
  <c r="GK1215" i="1"/>
  <c r="GL1215" i="1"/>
  <c r="AL1216" i="1"/>
  <c r="AM1216" i="1"/>
  <c r="AN1216" i="1"/>
  <c r="AO1216" i="1"/>
  <c r="AP1216" i="1"/>
  <c r="AQ1216" i="1"/>
  <c r="AR1216" i="1"/>
  <c r="AS1216" i="1"/>
  <c r="AT1216" i="1"/>
  <c r="AU1216" i="1"/>
  <c r="EY1216" i="1"/>
  <c r="EZ1216" i="1"/>
  <c r="FA1216" i="1"/>
  <c r="FB1216" i="1"/>
  <c r="FC1216" i="1"/>
  <c r="FD1216" i="1"/>
  <c r="FE1216" i="1"/>
  <c r="FF1216" i="1"/>
  <c r="FG1216" i="1"/>
  <c r="FH1216" i="1"/>
  <c r="FI1216" i="1"/>
  <c r="FJ1216" i="1"/>
  <c r="FK1216" i="1"/>
  <c r="FL1216" i="1"/>
  <c r="FM1216" i="1"/>
  <c r="FN1216" i="1"/>
  <c r="FO1216" i="1"/>
  <c r="FP1216" i="1"/>
  <c r="FQ1216" i="1"/>
  <c r="FR1216" i="1"/>
  <c r="FS1216" i="1"/>
  <c r="FT1216" i="1"/>
  <c r="FU1216" i="1"/>
  <c r="FV1216" i="1"/>
  <c r="FW1216" i="1"/>
  <c r="FX1216" i="1"/>
  <c r="FY1216" i="1"/>
  <c r="FZ1216" i="1"/>
  <c r="GA1216" i="1"/>
  <c r="GB1216" i="1"/>
  <c r="GC1216" i="1"/>
  <c r="GD1216" i="1"/>
  <c r="GE1216" i="1"/>
  <c r="GF1216" i="1"/>
  <c r="GG1216" i="1"/>
  <c r="GH1216" i="1"/>
  <c r="GI1216" i="1"/>
  <c r="GJ1216" i="1"/>
  <c r="GK1216" i="1"/>
  <c r="GL1216" i="1"/>
  <c r="AL1217" i="1"/>
  <c r="AM1217" i="1"/>
  <c r="AN1217" i="1"/>
  <c r="AO1217" i="1"/>
  <c r="AP1217" i="1"/>
  <c r="AQ1217" i="1"/>
  <c r="AR1217" i="1"/>
  <c r="AS1217" i="1"/>
  <c r="AT1217" i="1"/>
  <c r="AU1217" i="1"/>
  <c r="FI1217" i="1"/>
  <c r="FJ1217" i="1"/>
  <c r="FK1217" i="1"/>
  <c r="FL1217" i="1"/>
  <c r="FM1217" i="1"/>
  <c r="FN1217" i="1"/>
  <c r="FO1217" i="1"/>
  <c r="FP1217" i="1"/>
  <c r="FQ1217" i="1"/>
  <c r="FR1217" i="1"/>
  <c r="FS1217" i="1"/>
  <c r="FT1217" i="1"/>
  <c r="FU1217" i="1"/>
  <c r="FV1217" i="1"/>
  <c r="FW1217" i="1"/>
  <c r="FX1217" i="1"/>
  <c r="FY1217" i="1"/>
  <c r="FZ1217" i="1"/>
  <c r="GA1217" i="1"/>
  <c r="GB1217" i="1"/>
  <c r="GC1217" i="1"/>
  <c r="GD1217" i="1"/>
  <c r="GE1217" i="1"/>
  <c r="GF1217" i="1"/>
  <c r="GG1217" i="1"/>
  <c r="GH1217" i="1"/>
  <c r="GI1217" i="1"/>
  <c r="GJ1217" i="1"/>
  <c r="GK1217" i="1"/>
  <c r="GL1217" i="1"/>
  <c r="AN1218" i="1"/>
  <c r="AO1218" i="1"/>
  <c r="AP1218" i="1"/>
  <c r="FS1218" i="1"/>
  <c r="FT1218" i="1"/>
  <c r="FU1218" i="1"/>
  <c r="FV1218" i="1"/>
  <c r="FW1218" i="1"/>
  <c r="FX1218" i="1"/>
  <c r="FY1218" i="1"/>
  <c r="FZ1218" i="1"/>
  <c r="GA1218" i="1"/>
  <c r="GB1218" i="1"/>
  <c r="GC1218" i="1"/>
  <c r="GD1218" i="1"/>
  <c r="GE1218" i="1"/>
  <c r="GF1218" i="1"/>
  <c r="GG1218" i="1"/>
  <c r="GH1218" i="1"/>
  <c r="GI1218" i="1"/>
  <c r="GJ1218" i="1"/>
  <c r="GK1218" i="1"/>
  <c r="GL1218" i="1"/>
  <c r="AN1219" i="1"/>
  <c r="AO1219" i="1"/>
  <c r="GC1219" i="1"/>
  <c r="GD1219" i="1"/>
  <c r="GE1219" i="1"/>
  <c r="GF1219" i="1"/>
  <c r="GG1219" i="1"/>
  <c r="GH1219" i="1"/>
  <c r="GI1219" i="1"/>
  <c r="GJ1219" i="1"/>
  <c r="GK1219" i="1"/>
  <c r="GL1219" i="1"/>
  <c r="EA1223" i="1"/>
  <c r="EC1223" i="1"/>
  <c r="EN1223" i="1"/>
  <c r="EO1223" i="1"/>
  <c r="EX1223" i="1"/>
  <c r="EY1223" i="1"/>
  <c r="EZ1223" i="1"/>
  <c r="FA1223" i="1"/>
  <c r="FK1223" i="1"/>
  <c r="FS1223" i="1"/>
  <c r="FY1223" i="1"/>
  <c r="GI1223" i="1"/>
  <c r="GK1223" i="1"/>
  <c r="HL1223" i="1"/>
  <c r="DT1224" i="1"/>
  <c r="DT1248" i="1" s="1"/>
  <c r="E1233" i="1"/>
  <c r="E1234" i="1"/>
  <c r="E1235" i="1"/>
  <c r="E1238" i="1"/>
  <c r="E1239" i="1"/>
  <c r="H1239" i="1"/>
  <c r="E1240" i="1"/>
  <c r="U1240" i="1"/>
  <c r="H1241" i="1"/>
  <c r="H1242" i="1"/>
  <c r="E1242" i="1"/>
  <c r="F1245" i="1"/>
  <c r="H1247" i="1"/>
  <c r="N1249" i="1" s="1"/>
  <c r="I1247" i="1"/>
  <c r="N1250" i="1" s="1"/>
  <c r="J1247" i="1"/>
  <c r="K1247" i="1"/>
  <c r="N1252" i="1" s="1"/>
  <c r="L1247" i="1"/>
  <c r="N1247" i="1"/>
  <c r="DV1247" i="1"/>
  <c r="EC1247" i="1"/>
  <c r="ED1247" i="1"/>
  <c r="EE1247" i="1"/>
  <c r="EK1247" i="1"/>
  <c r="EL1247" i="1"/>
  <c r="EV1247" i="1"/>
  <c r="EW1247" i="1"/>
  <c r="EX1247" i="1"/>
  <c r="EY1247" i="1"/>
  <c r="FA1247" i="1"/>
  <c r="FF1247" i="1"/>
  <c r="FJ1247" i="1"/>
  <c r="FT1247" i="1"/>
  <c r="FU1247" i="1"/>
  <c r="FY1247" i="1"/>
  <c r="GB1247" i="1"/>
  <c r="GD1247" i="1"/>
  <c r="GH1247" i="1"/>
  <c r="GK1247" i="1"/>
  <c r="GW1247" i="1"/>
  <c r="GX1247" i="1"/>
  <c r="O1249" i="1"/>
  <c r="H1250" i="1"/>
  <c r="I1250" i="1"/>
  <c r="J1250" i="1"/>
  <c r="K1250" i="1"/>
  <c r="L1250" i="1"/>
  <c r="O1250" i="1"/>
  <c r="H1251" i="1"/>
  <c r="I1251" i="1"/>
  <c r="J1251" i="1"/>
  <c r="K1251" i="1"/>
  <c r="L1251" i="1"/>
  <c r="N1251" i="1"/>
  <c r="O1251" i="1"/>
  <c r="H1252" i="1"/>
  <c r="I1252" i="1"/>
  <c r="J1252" i="1"/>
  <c r="K1252" i="1"/>
  <c r="L1252" i="1"/>
  <c r="O1252" i="1"/>
  <c r="H1253" i="1"/>
  <c r="I1253" i="1"/>
  <c r="J1253" i="1"/>
  <c r="K1253" i="1"/>
  <c r="L1253" i="1"/>
  <c r="N1253" i="1"/>
  <c r="O1253" i="1"/>
  <c r="H1254" i="1"/>
  <c r="I1254" i="1"/>
  <c r="J1254" i="1"/>
  <c r="K1254" i="1"/>
  <c r="L1254" i="1"/>
  <c r="H1255" i="1"/>
  <c r="I1255" i="1"/>
  <c r="J1255" i="1"/>
  <c r="K1255" i="1"/>
  <c r="L1255" i="1"/>
  <c r="A1259" i="1"/>
  <c r="U1259" i="1"/>
  <c r="V1259" i="1"/>
  <c r="E1261" i="1"/>
  <c r="E1262" i="1"/>
  <c r="E1266" i="1"/>
  <c r="V1267" i="1"/>
  <c r="E1288" i="1" s="1"/>
  <c r="GQ1336" i="1" s="1"/>
  <c r="V1268" i="1"/>
  <c r="F1288" i="1" s="1"/>
  <c r="EZ1336" i="1" s="1"/>
  <c r="V1269" i="1"/>
  <c r="V1270" i="1"/>
  <c r="H1288" i="1" s="1"/>
  <c r="V1271" i="1"/>
  <c r="I1288" i="1" s="1"/>
  <c r="V1272" i="1"/>
  <c r="V1273" i="1"/>
  <c r="K1288" i="1" s="1"/>
  <c r="V1274" i="1"/>
  <c r="V1275" i="1"/>
  <c r="M1288" i="1" s="1"/>
  <c r="V1276" i="1"/>
  <c r="E1278" i="1"/>
  <c r="E1279" i="1"/>
  <c r="F1280" i="1"/>
  <c r="G1280" i="1"/>
  <c r="F1281" i="1"/>
  <c r="G1281" i="1"/>
  <c r="E1282" i="1"/>
  <c r="G1282" i="1"/>
  <c r="G1283" i="1"/>
  <c r="F1284" i="1"/>
  <c r="G1284" i="1"/>
  <c r="F1285" i="1"/>
  <c r="G1285" i="1"/>
  <c r="E1287" i="1"/>
  <c r="O1287" i="1"/>
  <c r="P1287" i="1"/>
  <c r="Q1287" i="1"/>
  <c r="G1288" i="1"/>
  <c r="J1288" i="1"/>
  <c r="AQ1300" i="1" s="1"/>
  <c r="L1288" i="1"/>
  <c r="BG1300" i="1" s="1"/>
  <c r="N1288" i="1"/>
  <c r="DR1288" i="1"/>
  <c r="U1289" i="1"/>
  <c r="X1289" i="1"/>
  <c r="AY1289" i="1" s="1"/>
  <c r="AY1301" i="1" s="1"/>
  <c r="BK1289" i="1"/>
  <c r="BL1289" i="1"/>
  <c r="BM1289" i="1"/>
  <c r="BN1289" i="1"/>
  <c r="BO1289" i="1"/>
  <c r="BP1289" i="1"/>
  <c r="BQ1289" i="1"/>
  <c r="BR1289" i="1"/>
  <c r="DR1289" i="1"/>
  <c r="DU1289" i="1"/>
  <c r="DT1313" i="1" s="1"/>
  <c r="DV1289" i="1"/>
  <c r="DW1289" i="1"/>
  <c r="DX1289" i="1"/>
  <c r="DY1289" i="1"/>
  <c r="DZ1289" i="1"/>
  <c r="EA1289" i="1"/>
  <c r="EB1289" i="1"/>
  <c r="Q1290" i="1"/>
  <c r="R1290" i="1" s="1"/>
  <c r="U1290" i="1"/>
  <c r="AM1302" i="1" s="1"/>
  <c r="BL1290" i="1"/>
  <c r="BM1290" i="1"/>
  <c r="BN1290" i="1"/>
  <c r="BO1290" i="1"/>
  <c r="BP1290" i="1"/>
  <c r="BQ1290" i="1"/>
  <c r="BR1290" i="1"/>
  <c r="DR1290" i="1"/>
  <c r="DV1290" i="1"/>
  <c r="DW1290" i="1"/>
  <c r="DX1290" i="1"/>
  <c r="DY1290" i="1"/>
  <c r="DZ1290" i="1"/>
  <c r="EA1290" i="1"/>
  <c r="EB1290" i="1"/>
  <c r="Q1291" i="1"/>
  <c r="V1291" i="1" s="1"/>
  <c r="W1291" i="1" s="1"/>
  <c r="AB1291" i="1" s="1"/>
  <c r="U1291" i="1"/>
  <c r="BM1291" i="1"/>
  <c r="BN1291" i="1"/>
  <c r="BO1291" i="1"/>
  <c r="BP1291" i="1"/>
  <c r="BQ1291" i="1"/>
  <c r="BR1291" i="1"/>
  <c r="DR1291" i="1"/>
  <c r="DW1291" i="1"/>
  <c r="DX1291" i="1"/>
  <c r="DY1291" i="1"/>
  <c r="DZ1291" i="1"/>
  <c r="EA1291" i="1"/>
  <c r="EB1291" i="1"/>
  <c r="Q1292" i="1"/>
  <c r="R1292" i="1" s="1"/>
  <c r="U1292" i="1"/>
  <c r="AL1304" i="1" s="1"/>
  <c r="BN1292" i="1"/>
  <c r="BO1292" i="1"/>
  <c r="BP1292" i="1"/>
  <c r="BQ1292" i="1"/>
  <c r="BR1292" i="1"/>
  <c r="DR1292" i="1"/>
  <c r="DX1292" i="1"/>
  <c r="DY1292" i="1"/>
  <c r="DZ1292" i="1"/>
  <c r="EA1292" i="1"/>
  <c r="EB1292" i="1"/>
  <c r="Q1293" i="1"/>
  <c r="R1293" i="1" s="1"/>
  <c r="U1293" i="1"/>
  <c r="BO1293" i="1"/>
  <c r="BP1293" i="1"/>
  <c r="BQ1293" i="1"/>
  <c r="BR1293" i="1"/>
  <c r="DR1293" i="1"/>
  <c r="DY1293" i="1"/>
  <c r="DZ1293" i="1"/>
  <c r="EA1293" i="1"/>
  <c r="EB1293" i="1"/>
  <c r="Q1294" i="1"/>
  <c r="U1294" i="1"/>
  <c r="AP1306" i="1" s="1"/>
  <c r="BP1294" i="1"/>
  <c r="BQ1294" i="1"/>
  <c r="BR1294" i="1"/>
  <c r="DR1294" i="1"/>
  <c r="DZ1294" i="1"/>
  <c r="EA1294" i="1"/>
  <c r="EB1294" i="1"/>
  <c r="Q1295" i="1"/>
  <c r="V1295" i="1" s="1"/>
  <c r="W1295" i="1" s="1"/>
  <c r="U1295" i="1"/>
  <c r="BQ1295" i="1"/>
  <c r="BR1295" i="1"/>
  <c r="DR1295" i="1"/>
  <c r="EA1295" i="1"/>
  <c r="EB1295" i="1"/>
  <c r="Q1296" i="1"/>
  <c r="R1296" i="1" s="1"/>
  <c r="U1296" i="1"/>
  <c r="BR1296" i="1"/>
  <c r="DR1296" i="1"/>
  <c r="EB1296" i="1"/>
  <c r="BD1300" i="1"/>
  <c r="BE1300" i="1"/>
  <c r="CC1300" i="1"/>
  <c r="CS1300" i="1"/>
  <c r="DB1300" i="1"/>
  <c r="DE1300" i="1"/>
  <c r="DJ1300" i="1"/>
  <c r="DM1300" i="1"/>
  <c r="EJ1300" i="1"/>
  <c r="EL1300" i="1"/>
  <c r="EN1300" i="1"/>
  <c r="EV1300" i="1"/>
  <c r="FA1300" i="1"/>
  <c r="FD1300" i="1"/>
  <c r="FF1300" i="1"/>
  <c r="FP1300" i="1"/>
  <c r="GV1300" i="1"/>
  <c r="GX1300" i="1"/>
  <c r="GZ1300" i="1"/>
  <c r="DT1301" i="1"/>
  <c r="DT1337" i="1" s="1"/>
  <c r="DU1301" i="1"/>
  <c r="DV1301" i="1"/>
  <c r="DW1301" i="1"/>
  <c r="DX1301" i="1"/>
  <c r="DY1301" i="1"/>
  <c r="DZ1301" i="1"/>
  <c r="EA1301" i="1"/>
  <c r="EB1301" i="1"/>
  <c r="EC1301" i="1"/>
  <c r="ED1301" i="1"/>
  <c r="EE1301" i="1"/>
  <c r="EF1301" i="1"/>
  <c r="EG1301" i="1"/>
  <c r="EH1301" i="1"/>
  <c r="EI1301" i="1"/>
  <c r="EJ1301" i="1"/>
  <c r="EK1301" i="1"/>
  <c r="EL1301" i="1"/>
  <c r="EM1301" i="1"/>
  <c r="EN1301" i="1"/>
  <c r="EO1301" i="1"/>
  <c r="EP1301" i="1"/>
  <c r="EQ1301" i="1"/>
  <c r="ER1301" i="1"/>
  <c r="ES1301" i="1"/>
  <c r="ET1301" i="1"/>
  <c r="EU1301" i="1"/>
  <c r="EV1301" i="1"/>
  <c r="EW1301" i="1"/>
  <c r="EX1301" i="1"/>
  <c r="EY1301" i="1"/>
  <c r="EZ1301" i="1"/>
  <c r="FA1301" i="1"/>
  <c r="FB1301" i="1"/>
  <c r="FC1301" i="1"/>
  <c r="FD1301" i="1"/>
  <c r="FE1301" i="1"/>
  <c r="FF1301" i="1"/>
  <c r="FG1301" i="1"/>
  <c r="FH1301" i="1"/>
  <c r="FI1301" i="1"/>
  <c r="FJ1301" i="1"/>
  <c r="FK1301" i="1"/>
  <c r="FL1301" i="1"/>
  <c r="FM1301" i="1"/>
  <c r="FN1301" i="1"/>
  <c r="FO1301" i="1"/>
  <c r="FP1301" i="1"/>
  <c r="FQ1301" i="1"/>
  <c r="FR1301" i="1"/>
  <c r="FS1301" i="1"/>
  <c r="FT1301" i="1"/>
  <c r="FU1301" i="1"/>
  <c r="FV1301" i="1"/>
  <c r="FW1301" i="1"/>
  <c r="FX1301" i="1"/>
  <c r="FY1301" i="1"/>
  <c r="FZ1301" i="1"/>
  <c r="GA1301" i="1"/>
  <c r="GB1301" i="1"/>
  <c r="GC1301" i="1"/>
  <c r="GD1301" i="1"/>
  <c r="GE1301" i="1"/>
  <c r="GF1301" i="1"/>
  <c r="GG1301" i="1"/>
  <c r="GH1301" i="1"/>
  <c r="GI1301" i="1"/>
  <c r="GJ1301" i="1"/>
  <c r="GK1301" i="1"/>
  <c r="GL1301" i="1"/>
  <c r="AL1302" i="1"/>
  <c r="AO1302" i="1"/>
  <c r="AS1302" i="1"/>
  <c r="AT1302" i="1"/>
  <c r="AU1302" i="1"/>
  <c r="DU1302" i="1"/>
  <c r="DV1302" i="1"/>
  <c r="DW1302" i="1"/>
  <c r="DX1302" i="1"/>
  <c r="DY1302" i="1"/>
  <c r="DZ1302" i="1"/>
  <c r="EA1302" i="1"/>
  <c r="EB1302" i="1"/>
  <c r="EC1302" i="1"/>
  <c r="ED1302" i="1"/>
  <c r="EE1302" i="1"/>
  <c r="EF1302" i="1"/>
  <c r="EG1302" i="1"/>
  <c r="EH1302" i="1"/>
  <c r="EI1302" i="1"/>
  <c r="EJ1302" i="1"/>
  <c r="EK1302" i="1"/>
  <c r="EL1302" i="1"/>
  <c r="EM1302" i="1"/>
  <c r="EN1302" i="1"/>
  <c r="EO1302" i="1"/>
  <c r="EP1302" i="1"/>
  <c r="EQ1302" i="1"/>
  <c r="ER1302" i="1"/>
  <c r="ES1302" i="1"/>
  <c r="ET1302" i="1"/>
  <c r="EU1302" i="1"/>
  <c r="EV1302" i="1"/>
  <c r="EW1302" i="1"/>
  <c r="EX1302" i="1"/>
  <c r="EY1302" i="1"/>
  <c r="EZ1302" i="1"/>
  <c r="FA1302" i="1"/>
  <c r="FB1302" i="1"/>
  <c r="FC1302" i="1"/>
  <c r="FD1302" i="1"/>
  <c r="FE1302" i="1"/>
  <c r="FF1302" i="1"/>
  <c r="FG1302" i="1"/>
  <c r="FH1302" i="1"/>
  <c r="FI1302" i="1"/>
  <c r="FJ1302" i="1"/>
  <c r="FK1302" i="1"/>
  <c r="FL1302" i="1"/>
  <c r="FM1302" i="1"/>
  <c r="FN1302" i="1"/>
  <c r="FO1302" i="1"/>
  <c r="FP1302" i="1"/>
  <c r="FQ1302" i="1"/>
  <c r="FR1302" i="1"/>
  <c r="FS1302" i="1"/>
  <c r="FT1302" i="1"/>
  <c r="FU1302" i="1"/>
  <c r="FV1302" i="1"/>
  <c r="FW1302" i="1"/>
  <c r="FX1302" i="1"/>
  <c r="FY1302" i="1"/>
  <c r="FZ1302" i="1"/>
  <c r="GA1302" i="1"/>
  <c r="GB1302" i="1"/>
  <c r="GC1302" i="1"/>
  <c r="GD1302" i="1"/>
  <c r="GE1302" i="1"/>
  <c r="GF1302" i="1"/>
  <c r="GG1302" i="1"/>
  <c r="GH1302" i="1"/>
  <c r="GI1302" i="1"/>
  <c r="GJ1302" i="1"/>
  <c r="GK1302" i="1"/>
  <c r="GL1302" i="1"/>
  <c r="AL1303" i="1"/>
  <c r="AM1303" i="1"/>
  <c r="AN1303" i="1"/>
  <c r="AO1303" i="1"/>
  <c r="AP1303" i="1"/>
  <c r="AQ1303" i="1"/>
  <c r="AR1303" i="1"/>
  <c r="AS1303" i="1"/>
  <c r="AT1303" i="1"/>
  <c r="AU1303" i="1"/>
  <c r="EE1303" i="1"/>
  <c r="EF1303" i="1"/>
  <c r="EG1303" i="1"/>
  <c r="EH1303" i="1"/>
  <c r="EI1303" i="1"/>
  <c r="EJ1303" i="1"/>
  <c r="EK1303" i="1"/>
  <c r="EL1303" i="1"/>
  <c r="EM1303" i="1"/>
  <c r="EN1303" i="1"/>
  <c r="EO1303" i="1"/>
  <c r="EP1303" i="1"/>
  <c r="EQ1303" i="1"/>
  <c r="ER1303" i="1"/>
  <c r="ES1303" i="1"/>
  <c r="ET1303" i="1"/>
  <c r="EU1303" i="1"/>
  <c r="EV1303" i="1"/>
  <c r="EW1303" i="1"/>
  <c r="EX1303" i="1"/>
  <c r="EY1303" i="1"/>
  <c r="EZ1303" i="1"/>
  <c r="FA1303" i="1"/>
  <c r="FB1303" i="1"/>
  <c r="FC1303" i="1"/>
  <c r="FD1303" i="1"/>
  <c r="FE1303" i="1"/>
  <c r="FF1303" i="1"/>
  <c r="FG1303" i="1"/>
  <c r="FH1303" i="1"/>
  <c r="FI1303" i="1"/>
  <c r="FJ1303" i="1"/>
  <c r="FK1303" i="1"/>
  <c r="FL1303" i="1"/>
  <c r="FM1303" i="1"/>
  <c r="FN1303" i="1"/>
  <c r="FO1303" i="1"/>
  <c r="FP1303" i="1"/>
  <c r="FQ1303" i="1"/>
  <c r="FR1303" i="1"/>
  <c r="FS1303" i="1"/>
  <c r="FT1303" i="1"/>
  <c r="FU1303" i="1"/>
  <c r="FV1303" i="1"/>
  <c r="FW1303" i="1"/>
  <c r="FX1303" i="1"/>
  <c r="FY1303" i="1"/>
  <c r="FZ1303" i="1"/>
  <c r="GA1303" i="1"/>
  <c r="GB1303" i="1"/>
  <c r="GC1303" i="1"/>
  <c r="GD1303" i="1"/>
  <c r="GE1303" i="1"/>
  <c r="GF1303" i="1"/>
  <c r="GG1303" i="1"/>
  <c r="GH1303" i="1"/>
  <c r="GI1303" i="1"/>
  <c r="GJ1303" i="1"/>
  <c r="GK1303" i="1"/>
  <c r="GL1303" i="1"/>
  <c r="AM1304" i="1"/>
  <c r="AN1304" i="1"/>
  <c r="EO1304" i="1"/>
  <c r="EP1304" i="1"/>
  <c r="EQ1304" i="1"/>
  <c r="ER1304" i="1"/>
  <c r="ES1304" i="1"/>
  <c r="ET1304" i="1"/>
  <c r="EU1304" i="1"/>
  <c r="EV1304" i="1"/>
  <c r="EW1304" i="1"/>
  <c r="EX1304" i="1"/>
  <c r="EY1304" i="1"/>
  <c r="EZ1304" i="1"/>
  <c r="FA1304" i="1"/>
  <c r="FB1304" i="1"/>
  <c r="FC1304" i="1"/>
  <c r="FD1304" i="1"/>
  <c r="FE1304" i="1"/>
  <c r="FF1304" i="1"/>
  <c r="FG1304" i="1"/>
  <c r="FH1304" i="1"/>
  <c r="FI1304" i="1"/>
  <c r="FJ1304" i="1"/>
  <c r="FK1304" i="1"/>
  <c r="FL1304" i="1"/>
  <c r="FM1304" i="1"/>
  <c r="FN1304" i="1"/>
  <c r="FO1304" i="1"/>
  <c r="FP1304" i="1"/>
  <c r="FQ1304" i="1"/>
  <c r="FR1304" i="1"/>
  <c r="FS1304" i="1"/>
  <c r="FT1304" i="1"/>
  <c r="FU1304" i="1"/>
  <c r="FV1304" i="1"/>
  <c r="FW1304" i="1"/>
  <c r="FX1304" i="1"/>
  <c r="FY1304" i="1"/>
  <c r="FZ1304" i="1"/>
  <c r="GA1304" i="1"/>
  <c r="GB1304" i="1"/>
  <c r="GC1304" i="1"/>
  <c r="GD1304" i="1"/>
  <c r="GE1304" i="1"/>
  <c r="GF1304" i="1"/>
  <c r="GG1304" i="1"/>
  <c r="GH1304" i="1"/>
  <c r="GI1304" i="1"/>
  <c r="GJ1304" i="1"/>
  <c r="GK1304" i="1"/>
  <c r="GL1304" i="1"/>
  <c r="AP1305" i="1"/>
  <c r="AQ1305" i="1"/>
  <c r="AR1305" i="1"/>
  <c r="EY1305" i="1"/>
  <c r="EZ1305" i="1"/>
  <c r="FA1305" i="1"/>
  <c r="FB1305" i="1"/>
  <c r="FC1305" i="1"/>
  <c r="FD1305" i="1"/>
  <c r="FE1305" i="1"/>
  <c r="FF1305" i="1"/>
  <c r="FG1305" i="1"/>
  <c r="FH1305" i="1"/>
  <c r="FI1305" i="1"/>
  <c r="FJ1305" i="1"/>
  <c r="FK1305" i="1"/>
  <c r="FL1305" i="1"/>
  <c r="FM1305" i="1"/>
  <c r="FN1305" i="1"/>
  <c r="FO1305" i="1"/>
  <c r="FP1305" i="1"/>
  <c r="FQ1305" i="1"/>
  <c r="FR1305" i="1"/>
  <c r="FS1305" i="1"/>
  <c r="FT1305" i="1"/>
  <c r="FU1305" i="1"/>
  <c r="FV1305" i="1"/>
  <c r="FW1305" i="1"/>
  <c r="FX1305" i="1"/>
  <c r="FY1305" i="1"/>
  <c r="FZ1305" i="1"/>
  <c r="GA1305" i="1"/>
  <c r="GB1305" i="1"/>
  <c r="GC1305" i="1"/>
  <c r="GD1305" i="1"/>
  <c r="GE1305" i="1"/>
  <c r="GF1305" i="1"/>
  <c r="GG1305" i="1"/>
  <c r="GH1305" i="1"/>
  <c r="GI1305" i="1"/>
  <c r="GJ1305" i="1"/>
  <c r="GK1305" i="1"/>
  <c r="GL1305" i="1"/>
  <c r="AM1306" i="1"/>
  <c r="AN1306" i="1"/>
  <c r="AO1306" i="1"/>
  <c r="FI1306" i="1"/>
  <c r="FJ1306" i="1"/>
  <c r="FK1306" i="1"/>
  <c r="FL1306" i="1"/>
  <c r="FM1306" i="1"/>
  <c r="FN1306" i="1"/>
  <c r="FO1306" i="1"/>
  <c r="FP1306" i="1"/>
  <c r="FQ1306" i="1"/>
  <c r="FR1306" i="1"/>
  <c r="FS1306" i="1"/>
  <c r="FT1306" i="1"/>
  <c r="FU1306" i="1"/>
  <c r="FV1306" i="1"/>
  <c r="FW1306" i="1"/>
  <c r="FX1306" i="1"/>
  <c r="FY1306" i="1"/>
  <c r="FZ1306" i="1"/>
  <c r="GA1306" i="1"/>
  <c r="GB1306" i="1"/>
  <c r="GC1306" i="1"/>
  <c r="GD1306" i="1"/>
  <c r="GE1306" i="1"/>
  <c r="GF1306" i="1"/>
  <c r="GG1306" i="1"/>
  <c r="GH1306" i="1"/>
  <c r="GI1306" i="1"/>
  <c r="GJ1306" i="1"/>
  <c r="GK1306" i="1"/>
  <c r="GL1306" i="1"/>
  <c r="AL1307" i="1"/>
  <c r="AM1307" i="1"/>
  <c r="AN1307" i="1"/>
  <c r="AO1307" i="1"/>
  <c r="AP1307" i="1"/>
  <c r="AQ1307" i="1"/>
  <c r="AR1307" i="1"/>
  <c r="AS1307" i="1"/>
  <c r="AT1307" i="1"/>
  <c r="AU1307" i="1"/>
  <c r="FS1307" i="1"/>
  <c r="FT1307" i="1"/>
  <c r="FU1307" i="1"/>
  <c r="FV1307" i="1"/>
  <c r="FW1307" i="1"/>
  <c r="FX1307" i="1"/>
  <c r="FY1307" i="1"/>
  <c r="FZ1307" i="1"/>
  <c r="GA1307" i="1"/>
  <c r="GB1307" i="1"/>
  <c r="GC1307" i="1"/>
  <c r="GD1307" i="1"/>
  <c r="GE1307" i="1"/>
  <c r="GF1307" i="1"/>
  <c r="GG1307" i="1"/>
  <c r="GH1307" i="1"/>
  <c r="GI1307" i="1"/>
  <c r="GJ1307" i="1"/>
  <c r="GK1307" i="1"/>
  <c r="GL1307" i="1"/>
  <c r="AL1308" i="1"/>
  <c r="AM1308" i="1"/>
  <c r="AN1308" i="1"/>
  <c r="AO1308" i="1"/>
  <c r="AP1308" i="1"/>
  <c r="AQ1308" i="1"/>
  <c r="AR1308" i="1"/>
  <c r="AS1308" i="1"/>
  <c r="AT1308" i="1"/>
  <c r="AU1308" i="1"/>
  <c r="GC1308" i="1"/>
  <c r="GD1308" i="1"/>
  <c r="GE1308" i="1"/>
  <c r="GF1308" i="1"/>
  <c r="GG1308" i="1"/>
  <c r="GH1308" i="1"/>
  <c r="GI1308" i="1"/>
  <c r="GJ1308" i="1"/>
  <c r="GK1308" i="1"/>
  <c r="GL1308" i="1"/>
  <c r="DZ1312" i="1"/>
  <c r="EB1312" i="1"/>
  <c r="EJ1312" i="1"/>
  <c r="EL1312" i="1"/>
  <c r="ER1312" i="1"/>
  <c r="ET1312" i="1"/>
  <c r="EV1312" i="1"/>
  <c r="FD1312" i="1"/>
  <c r="FF1312" i="1"/>
  <c r="FN1312" i="1"/>
  <c r="FP1312" i="1"/>
  <c r="FR1312" i="1"/>
  <c r="FX1312" i="1"/>
  <c r="FZ1312" i="1"/>
  <c r="GH1312" i="1"/>
  <c r="GJ1312" i="1"/>
  <c r="GV1312" i="1"/>
  <c r="GX1312" i="1"/>
  <c r="HE1312" i="1"/>
  <c r="HF1312" i="1"/>
  <c r="HH1312" i="1"/>
  <c r="HJ1312" i="1"/>
  <c r="E1322" i="1"/>
  <c r="E1323" i="1"/>
  <c r="E1324" i="1"/>
  <c r="E1327" i="1"/>
  <c r="E1328" i="1"/>
  <c r="H1328" i="1"/>
  <c r="E1329" i="1"/>
  <c r="U1329" i="1"/>
  <c r="H1330" i="1"/>
  <c r="H1331" i="1"/>
  <c r="F1334" i="1"/>
  <c r="H1336" i="1"/>
  <c r="N1338" i="1" s="1"/>
  <c r="I1336" i="1"/>
  <c r="N1339" i="1" s="1"/>
  <c r="J1336" i="1"/>
  <c r="N1340" i="1" s="1"/>
  <c r="K1336" i="1"/>
  <c r="L1336" i="1"/>
  <c r="N1342" i="1" s="1"/>
  <c r="N1336" i="1"/>
  <c r="DZ1336" i="1"/>
  <c r="EB1336" i="1"/>
  <c r="ED1336" i="1"/>
  <c r="EJ1336" i="1"/>
  <c r="EL1336" i="1"/>
  <c r="EN1336" i="1"/>
  <c r="ET1336" i="1"/>
  <c r="EV1336" i="1"/>
  <c r="FD1336" i="1"/>
  <c r="FF1336" i="1"/>
  <c r="FK1336" i="1"/>
  <c r="FL1336" i="1"/>
  <c r="FN1336" i="1"/>
  <c r="FP1336" i="1"/>
  <c r="FX1336" i="1"/>
  <c r="FZ1336" i="1"/>
  <c r="GB1336" i="1"/>
  <c r="GE1336" i="1"/>
  <c r="GF1336" i="1"/>
  <c r="GH1336" i="1"/>
  <c r="GJ1336" i="1"/>
  <c r="GL1336" i="1"/>
  <c r="GV1336" i="1"/>
  <c r="GX1336" i="1"/>
  <c r="GZ1336" i="1"/>
  <c r="O1338" i="1"/>
  <c r="H1339" i="1"/>
  <c r="I1339" i="1"/>
  <c r="J1339" i="1"/>
  <c r="K1339" i="1"/>
  <c r="L1339" i="1"/>
  <c r="O1339" i="1"/>
  <c r="H1340" i="1"/>
  <c r="I1340" i="1"/>
  <c r="J1340" i="1"/>
  <c r="K1340" i="1"/>
  <c r="L1340" i="1"/>
  <c r="O1340" i="1"/>
  <c r="H1341" i="1"/>
  <c r="I1341" i="1"/>
  <c r="J1341" i="1"/>
  <c r="K1341" i="1"/>
  <c r="L1341" i="1"/>
  <c r="N1341" i="1"/>
  <c r="O1341" i="1"/>
  <c r="H1342" i="1"/>
  <c r="I1342" i="1"/>
  <c r="J1342" i="1"/>
  <c r="K1342" i="1"/>
  <c r="L1342" i="1"/>
  <c r="O1342" i="1"/>
  <c r="H1343" i="1"/>
  <c r="I1343" i="1"/>
  <c r="J1343" i="1"/>
  <c r="K1343" i="1"/>
  <c r="L1343" i="1"/>
  <c r="H1344" i="1"/>
  <c r="I1344" i="1"/>
  <c r="J1344" i="1"/>
  <c r="K1344" i="1"/>
  <c r="L1344" i="1"/>
  <c r="A1348" i="1"/>
  <c r="U1348" i="1"/>
  <c r="V1348" i="1"/>
  <c r="E1350" i="1"/>
  <c r="E1351" i="1"/>
  <c r="E1355" i="1"/>
  <c r="V1356" i="1"/>
  <c r="E1377" i="1" s="1"/>
  <c r="V1357" i="1"/>
  <c r="F1377" i="1" s="1"/>
  <c r="V1358" i="1"/>
  <c r="G1377" i="1" s="1"/>
  <c r="V1359" i="1"/>
  <c r="V1360" i="1"/>
  <c r="I1377" i="1" s="1"/>
  <c r="V1361" i="1"/>
  <c r="J1377" i="1" s="1"/>
  <c r="V1362" i="1"/>
  <c r="V1363" i="1"/>
  <c r="L1377" i="1" s="1"/>
  <c r="CA1389" i="1" s="1"/>
  <c r="V1364" i="1"/>
  <c r="M1377" i="1" s="1"/>
  <c r="AT1389" i="1" s="1"/>
  <c r="V1365" i="1"/>
  <c r="N1377" i="1" s="1"/>
  <c r="E1367" i="1"/>
  <c r="E1368" i="1"/>
  <c r="F1369" i="1"/>
  <c r="G1369" i="1"/>
  <c r="F1370" i="1"/>
  <c r="G1370" i="1"/>
  <c r="E1371" i="1"/>
  <c r="G1371" i="1"/>
  <c r="G1372" i="1"/>
  <c r="F1373" i="1"/>
  <c r="G1373" i="1"/>
  <c r="F1374" i="1"/>
  <c r="G1374" i="1"/>
  <c r="E1376" i="1"/>
  <c r="O1376" i="1"/>
  <c r="P1376" i="1"/>
  <c r="Q1376" i="1"/>
  <c r="H1377" i="1"/>
  <c r="AC1377" i="1" s="1"/>
  <c r="K1377" i="1"/>
  <c r="AF1377" i="1" s="1"/>
  <c r="DR1377" i="1"/>
  <c r="U1378" i="1"/>
  <c r="X1378" i="1"/>
  <c r="AY1378" i="1"/>
  <c r="AY1390" i="1" s="1"/>
  <c r="BK1378" i="1"/>
  <c r="BL1378" i="1"/>
  <c r="BM1378" i="1"/>
  <c r="BN1378" i="1"/>
  <c r="BO1378" i="1"/>
  <c r="BP1378" i="1"/>
  <c r="BQ1378" i="1"/>
  <c r="BR1378" i="1"/>
  <c r="DR1378" i="1"/>
  <c r="DU1378" i="1"/>
  <c r="DT1402" i="1" s="1"/>
  <c r="DV1378" i="1"/>
  <c r="DW1378" i="1"/>
  <c r="DX1378" i="1"/>
  <c r="DY1378" i="1"/>
  <c r="DZ1378" i="1"/>
  <c r="EA1378" i="1"/>
  <c r="EB1378" i="1"/>
  <c r="Q1379" i="1"/>
  <c r="R1379" i="1" s="1"/>
  <c r="U1379" i="1"/>
  <c r="BL1379" i="1"/>
  <c r="BM1379" i="1"/>
  <c r="BN1379" i="1"/>
  <c r="BO1379" i="1"/>
  <c r="BP1379" i="1"/>
  <c r="BQ1379" i="1"/>
  <c r="BR1379" i="1"/>
  <c r="DR1379" i="1"/>
  <c r="DV1379" i="1"/>
  <c r="DW1379" i="1"/>
  <c r="DX1379" i="1"/>
  <c r="DY1379" i="1"/>
  <c r="DZ1379" i="1"/>
  <c r="EA1379" i="1"/>
  <c r="EB1379" i="1"/>
  <c r="Q1380" i="1"/>
  <c r="R1380" i="1" s="1"/>
  <c r="U1380" i="1"/>
  <c r="AU1392" i="1" s="1"/>
  <c r="BM1380" i="1"/>
  <c r="BN1380" i="1"/>
  <c r="BO1380" i="1"/>
  <c r="BP1380" i="1"/>
  <c r="BQ1380" i="1"/>
  <c r="BR1380" i="1"/>
  <c r="DR1380" i="1"/>
  <c r="DW1380" i="1"/>
  <c r="DX1380" i="1"/>
  <c r="DY1380" i="1"/>
  <c r="DZ1380" i="1"/>
  <c r="EA1380" i="1"/>
  <c r="EB1380" i="1"/>
  <c r="Q1381" i="1"/>
  <c r="U1381" i="1"/>
  <c r="BN1381" i="1"/>
  <c r="BO1381" i="1"/>
  <c r="BP1381" i="1"/>
  <c r="BQ1381" i="1"/>
  <c r="BR1381" i="1"/>
  <c r="DR1381" i="1"/>
  <c r="DX1381" i="1"/>
  <c r="DY1381" i="1"/>
  <c r="DZ1381" i="1"/>
  <c r="EA1381" i="1"/>
  <c r="EB1381" i="1"/>
  <c r="Q1382" i="1"/>
  <c r="U1382" i="1"/>
  <c r="BO1382" i="1"/>
  <c r="BP1382" i="1"/>
  <c r="BQ1382" i="1"/>
  <c r="BR1382" i="1"/>
  <c r="DR1382" i="1"/>
  <c r="DY1382" i="1"/>
  <c r="DZ1382" i="1"/>
  <c r="EA1382" i="1"/>
  <c r="EB1382" i="1"/>
  <c r="Q1383" i="1"/>
  <c r="V1383" i="1" s="1"/>
  <c r="W1383" i="1" s="1"/>
  <c r="AG1383" i="1" s="1"/>
  <c r="U1383" i="1"/>
  <c r="BP1383" i="1"/>
  <c r="BQ1383" i="1"/>
  <c r="BR1383" i="1"/>
  <c r="DR1383" i="1"/>
  <c r="DZ1383" i="1"/>
  <c r="EA1383" i="1"/>
  <c r="EB1383" i="1"/>
  <c r="Q1384" i="1"/>
  <c r="R1384" i="1" s="1"/>
  <c r="U1384" i="1"/>
  <c r="BQ1384" i="1"/>
  <c r="BR1384" i="1"/>
  <c r="DR1384" i="1"/>
  <c r="EA1384" i="1"/>
  <c r="EB1384" i="1"/>
  <c r="Q1385" i="1"/>
  <c r="U1385" i="1"/>
  <c r="BR1385" i="1"/>
  <c r="DR1385" i="1"/>
  <c r="EB1385" i="1"/>
  <c r="BC1389" i="1"/>
  <c r="BK1389" i="1"/>
  <c r="BL1389" i="1"/>
  <c r="BM1389" i="1"/>
  <c r="BU1389" i="1"/>
  <c r="BZ1389" i="1"/>
  <c r="CJ1389" i="1"/>
  <c r="CO1389" i="1"/>
  <c r="CT1389" i="1"/>
  <c r="EH1389" i="1"/>
  <c r="EK1389" i="1"/>
  <c r="ER1389" i="1"/>
  <c r="EU1389" i="1"/>
  <c r="EV1389" i="1"/>
  <c r="EW1389" i="1"/>
  <c r="EZ1389" i="1"/>
  <c r="FB1389" i="1"/>
  <c r="FL1389" i="1"/>
  <c r="FQ1389" i="1"/>
  <c r="FT1389" i="1"/>
  <c r="FV1389" i="1"/>
  <c r="GC1389" i="1"/>
  <c r="GF1389" i="1"/>
  <c r="GT1389" i="1"/>
  <c r="GW1389" i="1"/>
  <c r="DT1390" i="1"/>
  <c r="DU1390" i="1"/>
  <c r="DV1390" i="1"/>
  <c r="DW1390" i="1"/>
  <c r="DX1390" i="1"/>
  <c r="DY1390" i="1"/>
  <c r="DZ1390" i="1"/>
  <c r="EA1390" i="1"/>
  <c r="EB1390" i="1"/>
  <c r="EC1390" i="1"/>
  <c r="ED1390" i="1"/>
  <c r="EE1390" i="1"/>
  <c r="EF1390" i="1"/>
  <c r="EG1390" i="1"/>
  <c r="EH1390" i="1"/>
  <c r="EI1390" i="1"/>
  <c r="EJ1390" i="1"/>
  <c r="EK1390" i="1"/>
  <c r="EL1390" i="1"/>
  <c r="EM1390" i="1"/>
  <c r="EN1390" i="1"/>
  <c r="EO1390" i="1"/>
  <c r="EP1390" i="1"/>
  <c r="EQ1390" i="1"/>
  <c r="ER1390" i="1"/>
  <c r="ES1390" i="1"/>
  <c r="ET1390" i="1"/>
  <c r="EU1390" i="1"/>
  <c r="EV1390" i="1"/>
  <c r="EW1390" i="1"/>
  <c r="EX1390" i="1"/>
  <c r="EY1390" i="1"/>
  <c r="EZ1390" i="1"/>
  <c r="FA1390" i="1"/>
  <c r="FB1390" i="1"/>
  <c r="FC1390" i="1"/>
  <c r="FD1390" i="1"/>
  <c r="FE1390" i="1"/>
  <c r="FF1390" i="1"/>
  <c r="FG1390" i="1"/>
  <c r="FH1390" i="1"/>
  <c r="FI1390" i="1"/>
  <c r="FJ1390" i="1"/>
  <c r="FK1390" i="1"/>
  <c r="FL1390" i="1"/>
  <c r="FM1390" i="1"/>
  <c r="FN1390" i="1"/>
  <c r="FO1390" i="1"/>
  <c r="FP1390" i="1"/>
  <c r="FQ1390" i="1"/>
  <c r="FR1390" i="1"/>
  <c r="FS1390" i="1"/>
  <c r="FT1390" i="1"/>
  <c r="FU1390" i="1"/>
  <c r="FV1390" i="1"/>
  <c r="FW1390" i="1"/>
  <c r="FX1390" i="1"/>
  <c r="FY1390" i="1"/>
  <c r="FZ1390" i="1"/>
  <c r="GA1390" i="1"/>
  <c r="GB1390" i="1"/>
  <c r="GC1390" i="1"/>
  <c r="GD1390" i="1"/>
  <c r="GE1390" i="1"/>
  <c r="GF1390" i="1"/>
  <c r="GG1390" i="1"/>
  <c r="GH1390" i="1"/>
  <c r="GI1390" i="1"/>
  <c r="GJ1390" i="1"/>
  <c r="GK1390" i="1"/>
  <c r="GL1390" i="1"/>
  <c r="DU1391" i="1"/>
  <c r="DV1391" i="1"/>
  <c r="DW1391" i="1"/>
  <c r="DX1391" i="1"/>
  <c r="DY1391" i="1"/>
  <c r="DZ1391" i="1"/>
  <c r="EA1391" i="1"/>
  <c r="EB1391" i="1"/>
  <c r="EC1391" i="1"/>
  <c r="ED1391" i="1"/>
  <c r="EE1391" i="1"/>
  <c r="EF1391" i="1"/>
  <c r="EG1391" i="1"/>
  <c r="EH1391" i="1"/>
  <c r="EI1391" i="1"/>
  <c r="EJ1391" i="1"/>
  <c r="EK1391" i="1"/>
  <c r="EL1391" i="1"/>
  <c r="EM1391" i="1"/>
  <c r="EN1391" i="1"/>
  <c r="EO1391" i="1"/>
  <c r="EP1391" i="1"/>
  <c r="EQ1391" i="1"/>
  <c r="ER1391" i="1"/>
  <c r="ES1391" i="1"/>
  <c r="ET1391" i="1"/>
  <c r="EU1391" i="1"/>
  <c r="EV1391" i="1"/>
  <c r="EW1391" i="1"/>
  <c r="EX1391" i="1"/>
  <c r="EY1391" i="1"/>
  <c r="EZ1391" i="1"/>
  <c r="FA1391" i="1"/>
  <c r="FB1391" i="1"/>
  <c r="FC1391" i="1"/>
  <c r="FD1391" i="1"/>
  <c r="FE1391" i="1"/>
  <c r="FF1391" i="1"/>
  <c r="FG1391" i="1"/>
  <c r="FH1391" i="1"/>
  <c r="FI1391" i="1"/>
  <c r="FJ1391" i="1"/>
  <c r="FK1391" i="1"/>
  <c r="FL1391" i="1"/>
  <c r="FM1391" i="1"/>
  <c r="FN1391" i="1"/>
  <c r="FO1391" i="1"/>
  <c r="FP1391" i="1"/>
  <c r="FQ1391" i="1"/>
  <c r="FR1391" i="1"/>
  <c r="FS1391" i="1"/>
  <c r="FT1391" i="1"/>
  <c r="FU1391" i="1"/>
  <c r="FV1391" i="1"/>
  <c r="FW1391" i="1"/>
  <c r="FX1391" i="1"/>
  <c r="FY1391" i="1"/>
  <c r="FZ1391" i="1"/>
  <c r="GA1391" i="1"/>
  <c r="GB1391" i="1"/>
  <c r="GC1391" i="1"/>
  <c r="GD1391" i="1"/>
  <c r="GE1391" i="1"/>
  <c r="GF1391" i="1"/>
  <c r="GG1391" i="1"/>
  <c r="GH1391" i="1"/>
  <c r="GI1391" i="1"/>
  <c r="GJ1391" i="1"/>
  <c r="GK1391" i="1"/>
  <c r="GL1391" i="1"/>
  <c r="AS1392" i="1"/>
  <c r="AT1392" i="1"/>
  <c r="EE1392" i="1"/>
  <c r="EF1392" i="1"/>
  <c r="EG1392" i="1"/>
  <c r="EH1392" i="1"/>
  <c r="EI1392" i="1"/>
  <c r="EJ1392" i="1"/>
  <c r="EK1392" i="1"/>
  <c r="EL1392" i="1"/>
  <c r="EM1392" i="1"/>
  <c r="EN1392" i="1"/>
  <c r="EO1392" i="1"/>
  <c r="EP1392" i="1"/>
  <c r="EQ1392" i="1"/>
  <c r="ER1392" i="1"/>
  <c r="ES1392" i="1"/>
  <c r="ET1392" i="1"/>
  <c r="EU1392" i="1"/>
  <c r="EV1392" i="1"/>
  <c r="EW1392" i="1"/>
  <c r="EX1392" i="1"/>
  <c r="EY1392" i="1"/>
  <c r="EZ1392" i="1"/>
  <c r="FA1392" i="1"/>
  <c r="FB1392" i="1"/>
  <c r="FC1392" i="1"/>
  <c r="FD1392" i="1"/>
  <c r="FE1392" i="1"/>
  <c r="FF1392" i="1"/>
  <c r="FG1392" i="1"/>
  <c r="FH1392" i="1"/>
  <c r="FI1392" i="1"/>
  <c r="FJ1392" i="1"/>
  <c r="FK1392" i="1"/>
  <c r="FL1392" i="1"/>
  <c r="FM1392" i="1"/>
  <c r="FN1392" i="1"/>
  <c r="FO1392" i="1"/>
  <c r="FP1392" i="1"/>
  <c r="FQ1392" i="1"/>
  <c r="FR1392" i="1"/>
  <c r="FS1392" i="1"/>
  <c r="FT1392" i="1"/>
  <c r="FU1392" i="1"/>
  <c r="FV1392" i="1"/>
  <c r="FW1392" i="1"/>
  <c r="FX1392" i="1"/>
  <c r="FY1392" i="1"/>
  <c r="FZ1392" i="1"/>
  <c r="GA1392" i="1"/>
  <c r="GB1392" i="1"/>
  <c r="GC1392" i="1"/>
  <c r="GD1392" i="1"/>
  <c r="GE1392" i="1"/>
  <c r="GF1392" i="1"/>
  <c r="GG1392" i="1"/>
  <c r="GH1392" i="1"/>
  <c r="GI1392" i="1"/>
  <c r="GJ1392" i="1"/>
  <c r="GK1392" i="1"/>
  <c r="GL1392" i="1"/>
  <c r="EO1393" i="1"/>
  <c r="EP1393" i="1"/>
  <c r="EQ1393" i="1"/>
  <c r="ER1393" i="1"/>
  <c r="ES1393" i="1"/>
  <c r="ET1393" i="1"/>
  <c r="EU1393" i="1"/>
  <c r="EV1393" i="1"/>
  <c r="EW1393" i="1"/>
  <c r="EX1393" i="1"/>
  <c r="EY1393" i="1"/>
  <c r="EZ1393" i="1"/>
  <c r="FA1393" i="1"/>
  <c r="FB1393" i="1"/>
  <c r="FC1393" i="1"/>
  <c r="FD1393" i="1"/>
  <c r="FE1393" i="1"/>
  <c r="FF1393" i="1"/>
  <c r="FG1393" i="1"/>
  <c r="FH1393" i="1"/>
  <c r="FI1393" i="1"/>
  <c r="FJ1393" i="1"/>
  <c r="FK1393" i="1"/>
  <c r="FL1393" i="1"/>
  <c r="FM1393" i="1"/>
  <c r="FN1393" i="1"/>
  <c r="FO1393" i="1"/>
  <c r="FP1393" i="1"/>
  <c r="FQ1393" i="1"/>
  <c r="FR1393" i="1"/>
  <c r="FS1393" i="1"/>
  <c r="FT1393" i="1"/>
  <c r="FU1393" i="1"/>
  <c r="FV1393" i="1"/>
  <c r="FW1393" i="1"/>
  <c r="FX1393" i="1"/>
  <c r="FY1393" i="1"/>
  <c r="FZ1393" i="1"/>
  <c r="GA1393" i="1"/>
  <c r="GB1393" i="1"/>
  <c r="GC1393" i="1"/>
  <c r="GD1393" i="1"/>
  <c r="GE1393" i="1"/>
  <c r="GF1393" i="1"/>
  <c r="GG1393" i="1"/>
  <c r="GH1393" i="1"/>
  <c r="GI1393" i="1"/>
  <c r="GJ1393" i="1"/>
  <c r="GK1393" i="1"/>
  <c r="GL1393" i="1"/>
  <c r="AL1394" i="1"/>
  <c r="AM1394" i="1"/>
  <c r="AN1394" i="1"/>
  <c r="AO1394" i="1"/>
  <c r="AP1394" i="1"/>
  <c r="AQ1394" i="1"/>
  <c r="AR1394" i="1"/>
  <c r="AS1394" i="1"/>
  <c r="AT1394" i="1"/>
  <c r="AU1394" i="1"/>
  <c r="EY1394" i="1"/>
  <c r="EZ1394" i="1"/>
  <c r="FA1394" i="1"/>
  <c r="FB1394" i="1"/>
  <c r="FC1394" i="1"/>
  <c r="FD1394" i="1"/>
  <c r="FE1394" i="1"/>
  <c r="FF1394" i="1"/>
  <c r="FG1394" i="1"/>
  <c r="FH1394" i="1"/>
  <c r="FI1394" i="1"/>
  <c r="FJ1394" i="1"/>
  <c r="FK1394" i="1"/>
  <c r="FL1394" i="1"/>
  <c r="FM1394" i="1"/>
  <c r="FN1394" i="1"/>
  <c r="FO1394" i="1"/>
  <c r="FP1394" i="1"/>
  <c r="FQ1394" i="1"/>
  <c r="FR1394" i="1"/>
  <c r="FS1394" i="1"/>
  <c r="FT1394" i="1"/>
  <c r="FU1394" i="1"/>
  <c r="FV1394" i="1"/>
  <c r="FW1394" i="1"/>
  <c r="FX1394" i="1"/>
  <c r="FY1394" i="1"/>
  <c r="FZ1394" i="1"/>
  <c r="GA1394" i="1"/>
  <c r="GB1394" i="1"/>
  <c r="GC1394" i="1"/>
  <c r="GD1394" i="1"/>
  <c r="GE1394" i="1"/>
  <c r="GF1394" i="1"/>
  <c r="GG1394" i="1"/>
  <c r="GH1394" i="1"/>
  <c r="GI1394" i="1"/>
  <c r="GJ1394" i="1"/>
  <c r="GK1394" i="1"/>
  <c r="GL1394" i="1"/>
  <c r="AL1395" i="1"/>
  <c r="AM1395" i="1"/>
  <c r="AN1395" i="1"/>
  <c r="AO1395" i="1"/>
  <c r="AP1395" i="1"/>
  <c r="AQ1395" i="1"/>
  <c r="AR1395" i="1"/>
  <c r="AS1395" i="1"/>
  <c r="AT1395" i="1"/>
  <c r="AU1395" i="1"/>
  <c r="FI1395" i="1"/>
  <c r="FJ1395" i="1"/>
  <c r="FK1395" i="1"/>
  <c r="FL1395" i="1"/>
  <c r="FM1395" i="1"/>
  <c r="FN1395" i="1"/>
  <c r="FO1395" i="1"/>
  <c r="FP1395" i="1"/>
  <c r="FQ1395" i="1"/>
  <c r="FR1395" i="1"/>
  <c r="FS1395" i="1"/>
  <c r="FT1395" i="1"/>
  <c r="FU1395" i="1"/>
  <c r="FV1395" i="1"/>
  <c r="FW1395" i="1"/>
  <c r="FX1395" i="1"/>
  <c r="FY1395" i="1"/>
  <c r="FZ1395" i="1"/>
  <c r="GA1395" i="1"/>
  <c r="GB1395" i="1"/>
  <c r="GC1395" i="1"/>
  <c r="GD1395" i="1"/>
  <c r="GE1395" i="1"/>
  <c r="GF1395" i="1"/>
  <c r="GG1395" i="1"/>
  <c r="GH1395" i="1"/>
  <c r="GI1395" i="1"/>
  <c r="GJ1395" i="1"/>
  <c r="GK1395" i="1"/>
  <c r="GL1395" i="1"/>
  <c r="FS1396" i="1"/>
  <c r="FT1396" i="1"/>
  <c r="FU1396" i="1"/>
  <c r="FV1396" i="1"/>
  <c r="FW1396" i="1"/>
  <c r="FX1396" i="1"/>
  <c r="FY1396" i="1"/>
  <c r="FZ1396" i="1"/>
  <c r="GA1396" i="1"/>
  <c r="GB1396" i="1"/>
  <c r="GC1396" i="1"/>
  <c r="GD1396" i="1"/>
  <c r="GE1396" i="1"/>
  <c r="GF1396" i="1"/>
  <c r="GG1396" i="1"/>
  <c r="GH1396" i="1"/>
  <c r="GI1396" i="1"/>
  <c r="GJ1396" i="1"/>
  <c r="GK1396" i="1"/>
  <c r="GL1396" i="1"/>
  <c r="AL1397" i="1"/>
  <c r="AM1397" i="1"/>
  <c r="AN1397" i="1"/>
  <c r="AO1397" i="1"/>
  <c r="AP1397" i="1"/>
  <c r="AQ1397" i="1"/>
  <c r="AR1397" i="1"/>
  <c r="AS1397" i="1"/>
  <c r="AT1397" i="1"/>
  <c r="AU1397" i="1"/>
  <c r="GC1397" i="1"/>
  <c r="GD1397" i="1"/>
  <c r="GE1397" i="1"/>
  <c r="GF1397" i="1"/>
  <c r="GG1397" i="1"/>
  <c r="GH1397" i="1"/>
  <c r="GI1397" i="1"/>
  <c r="GJ1397" i="1"/>
  <c r="GK1397" i="1"/>
  <c r="GL1397" i="1"/>
  <c r="DU1401" i="1"/>
  <c r="DV1401" i="1"/>
  <c r="DW1401" i="1"/>
  <c r="DX1401" i="1"/>
  <c r="EA1401" i="1"/>
  <c r="EC1401" i="1"/>
  <c r="EH1401" i="1"/>
  <c r="EK1401" i="1"/>
  <c r="EL1401" i="1"/>
  <c r="EM1401" i="1"/>
  <c r="ER1401" i="1"/>
  <c r="EU1401" i="1"/>
  <c r="EW1401" i="1"/>
  <c r="FB1401" i="1"/>
  <c r="FE1401" i="1"/>
  <c r="FG1401" i="1"/>
  <c r="FL1401" i="1"/>
  <c r="FO1401" i="1"/>
  <c r="FQ1401" i="1"/>
  <c r="FV1401" i="1"/>
  <c r="FY1401" i="1"/>
  <c r="GA1401" i="1"/>
  <c r="GF1401" i="1"/>
  <c r="GI1401" i="1"/>
  <c r="GK1401" i="1"/>
  <c r="GT1401" i="1"/>
  <c r="GW1401" i="1"/>
  <c r="GX1401" i="1"/>
  <c r="GY1401" i="1"/>
  <c r="HC1401" i="1"/>
  <c r="HD1401" i="1"/>
  <c r="HF1401" i="1"/>
  <c r="HI1401" i="1"/>
  <c r="HK1401" i="1"/>
  <c r="E1411" i="1"/>
  <c r="E1412" i="1"/>
  <c r="E1413" i="1"/>
  <c r="E1416" i="1"/>
  <c r="E1417" i="1"/>
  <c r="H1417" i="1"/>
  <c r="E1418" i="1"/>
  <c r="U1418" i="1"/>
  <c r="H1419" i="1"/>
  <c r="H1420" i="1"/>
  <c r="F1423" i="1"/>
  <c r="H1425" i="1"/>
  <c r="N1427" i="1" s="1"/>
  <c r="I1425" i="1"/>
  <c r="N1428" i="1" s="1"/>
  <c r="J1425" i="1"/>
  <c r="N1429" i="1" s="1"/>
  <c r="K1425" i="1"/>
  <c r="N1430" i="1" s="1"/>
  <c r="L1425" i="1"/>
  <c r="N1425" i="1"/>
  <c r="DV1425" i="1"/>
  <c r="DW1425" i="1"/>
  <c r="DX1425" i="1"/>
  <c r="EA1425" i="1"/>
  <c r="EC1425" i="1"/>
  <c r="EH1425" i="1"/>
  <c r="EK1425" i="1"/>
  <c r="EM1425" i="1"/>
  <c r="EO1425" i="1"/>
  <c r="EP1425" i="1"/>
  <c r="ER1425" i="1"/>
  <c r="EU1425" i="1"/>
  <c r="EW1425" i="1"/>
  <c r="FB1425" i="1"/>
  <c r="FE1425" i="1"/>
  <c r="FF1425" i="1"/>
  <c r="FG1425" i="1"/>
  <c r="FL1425" i="1"/>
  <c r="FO1425" i="1"/>
  <c r="FQ1425" i="1"/>
  <c r="FS1425" i="1"/>
  <c r="FT1425" i="1"/>
  <c r="FV1425" i="1"/>
  <c r="FY1425" i="1"/>
  <c r="GA1425" i="1"/>
  <c r="GF1425" i="1"/>
  <c r="GI1425" i="1"/>
  <c r="GK1425" i="1"/>
  <c r="GQ1425" i="1"/>
  <c r="GT1425" i="1"/>
  <c r="GW1425" i="1"/>
  <c r="GY1425" i="1"/>
  <c r="O1427" i="1"/>
  <c r="H1428" i="1"/>
  <c r="I1428" i="1"/>
  <c r="J1428" i="1"/>
  <c r="K1428" i="1"/>
  <c r="L1428" i="1"/>
  <c r="O1428" i="1"/>
  <c r="H1429" i="1"/>
  <c r="I1429" i="1"/>
  <c r="J1429" i="1"/>
  <c r="K1429" i="1"/>
  <c r="L1429" i="1"/>
  <c r="O1429" i="1"/>
  <c r="H1430" i="1"/>
  <c r="I1430" i="1"/>
  <c r="J1430" i="1"/>
  <c r="K1430" i="1"/>
  <c r="L1430" i="1"/>
  <c r="O1430" i="1"/>
  <c r="H1431" i="1"/>
  <c r="I1431" i="1"/>
  <c r="J1431" i="1"/>
  <c r="K1431" i="1"/>
  <c r="L1431" i="1"/>
  <c r="N1431" i="1"/>
  <c r="O1431" i="1"/>
  <c r="H1432" i="1"/>
  <c r="I1432" i="1"/>
  <c r="J1432" i="1"/>
  <c r="K1432" i="1"/>
  <c r="L1432" i="1"/>
  <c r="H1433" i="1"/>
  <c r="I1433" i="1"/>
  <c r="J1433" i="1"/>
  <c r="K1433" i="1"/>
  <c r="L1433" i="1"/>
  <c r="A1437" i="1"/>
  <c r="U1437" i="1"/>
  <c r="V1437" i="1"/>
  <c r="E1439" i="1"/>
  <c r="E1440" i="1"/>
  <c r="E1441" i="1"/>
  <c r="E1444" i="1"/>
  <c r="V1445" i="1"/>
  <c r="E1466" i="1" s="1"/>
  <c r="V1446" i="1"/>
  <c r="F1466" i="1" s="1"/>
  <c r="V1447" i="1"/>
  <c r="G1466" i="1" s="1"/>
  <c r="V1448" i="1"/>
  <c r="H1466" i="1" s="1"/>
  <c r="V1449" i="1"/>
  <c r="I1466" i="1" s="1"/>
  <c r="V1450" i="1"/>
  <c r="J1466" i="1" s="1"/>
  <c r="FX1478" i="1" s="1"/>
  <c r="V1451" i="1"/>
  <c r="K1466" i="1" s="1"/>
  <c r="GW1478" i="1" s="1"/>
  <c r="V1452" i="1"/>
  <c r="L1466" i="1" s="1"/>
  <c r="GJ1478" i="1" s="1"/>
  <c r="V1453" i="1"/>
  <c r="M1466" i="1" s="1"/>
  <c r="V1454" i="1"/>
  <c r="N1466" i="1" s="1"/>
  <c r="E1456" i="1"/>
  <c r="E1457" i="1"/>
  <c r="F1458" i="1"/>
  <c r="G1458" i="1"/>
  <c r="F1459" i="1"/>
  <c r="G1459" i="1"/>
  <c r="E1460" i="1"/>
  <c r="G1460" i="1"/>
  <c r="G1461" i="1"/>
  <c r="F1462" i="1"/>
  <c r="G1462" i="1"/>
  <c r="F1463" i="1"/>
  <c r="G1463" i="1"/>
  <c r="E1465" i="1"/>
  <c r="O1465" i="1"/>
  <c r="P1465" i="1"/>
  <c r="Q1465" i="1"/>
  <c r="DR1466" i="1"/>
  <c r="U1467" i="1"/>
  <c r="X1467" i="1"/>
  <c r="AY1467" i="1" s="1"/>
  <c r="BK1467" i="1"/>
  <c r="BL1467" i="1"/>
  <c r="BM1467" i="1"/>
  <c r="BN1467" i="1"/>
  <c r="BO1467" i="1"/>
  <c r="BP1467" i="1"/>
  <c r="BQ1467" i="1"/>
  <c r="BR1467" i="1"/>
  <c r="DR1467" i="1"/>
  <c r="DU1467" i="1"/>
  <c r="DT1491" i="1" s="1"/>
  <c r="DV1467" i="1"/>
  <c r="DW1467" i="1"/>
  <c r="DX1467" i="1"/>
  <c r="DY1467" i="1"/>
  <c r="DZ1467" i="1"/>
  <c r="EA1467" i="1"/>
  <c r="EB1467" i="1"/>
  <c r="Q1468" i="1"/>
  <c r="V1468" i="1" s="1"/>
  <c r="U1468" i="1"/>
  <c r="BL1468" i="1"/>
  <c r="BM1468" i="1"/>
  <c r="BN1468" i="1"/>
  <c r="BO1468" i="1"/>
  <c r="BP1468" i="1"/>
  <c r="BQ1468" i="1"/>
  <c r="BR1468" i="1"/>
  <c r="DR1468" i="1"/>
  <c r="DV1468" i="1"/>
  <c r="DW1468" i="1"/>
  <c r="DX1468" i="1"/>
  <c r="DY1468" i="1"/>
  <c r="DZ1468" i="1"/>
  <c r="EA1468" i="1"/>
  <c r="EB1468" i="1"/>
  <c r="Q1469" i="1"/>
  <c r="U1469" i="1"/>
  <c r="BM1469" i="1"/>
  <c r="BN1469" i="1"/>
  <c r="BO1469" i="1"/>
  <c r="BP1469" i="1"/>
  <c r="BQ1469" i="1"/>
  <c r="BR1469" i="1"/>
  <c r="DR1469" i="1"/>
  <c r="DW1469" i="1"/>
  <c r="DX1469" i="1"/>
  <c r="DY1469" i="1"/>
  <c r="DZ1469" i="1"/>
  <c r="EA1469" i="1"/>
  <c r="EB1469" i="1"/>
  <c r="Q1470" i="1"/>
  <c r="U1470" i="1"/>
  <c r="BN1470" i="1"/>
  <c r="BO1470" i="1"/>
  <c r="BP1470" i="1"/>
  <c r="BQ1470" i="1"/>
  <c r="BR1470" i="1"/>
  <c r="DR1470" i="1"/>
  <c r="DX1470" i="1"/>
  <c r="DY1470" i="1"/>
  <c r="DZ1470" i="1"/>
  <c r="EA1470" i="1"/>
  <c r="EB1470" i="1"/>
  <c r="Q1471" i="1"/>
  <c r="U1471" i="1"/>
  <c r="BO1471" i="1"/>
  <c r="BP1471" i="1"/>
  <c r="BQ1471" i="1"/>
  <c r="BR1471" i="1"/>
  <c r="DR1471" i="1"/>
  <c r="DY1471" i="1"/>
  <c r="DZ1471" i="1"/>
  <c r="EA1471" i="1"/>
  <c r="EB1471" i="1"/>
  <c r="Q1472" i="1"/>
  <c r="V1472" i="1" s="1"/>
  <c r="U1472" i="1"/>
  <c r="BP1472" i="1"/>
  <c r="BQ1472" i="1"/>
  <c r="BR1472" i="1"/>
  <c r="DR1472" i="1"/>
  <c r="DZ1472" i="1"/>
  <c r="EA1472" i="1"/>
  <c r="EB1472" i="1"/>
  <c r="Q1473" i="1"/>
  <c r="U1473" i="1"/>
  <c r="AO1485" i="1" s="1"/>
  <c r="BQ1473" i="1"/>
  <c r="BR1473" i="1"/>
  <c r="DR1473" i="1"/>
  <c r="EA1473" i="1"/>
  <c r="EB1473" i="1"/>
  <c r="Q1474" i="1"/>
  <c r="U1474" i="1"/>
  <c r="BR1474" i="1"/>
  <c r="DR1474" i="1"/>
  <c r="EB1474" i="1"/>
  <c r="BQ1478" i="1"/>
  <c r="CN1478" i="1"/>
  <c r="CO1478" i="1"/>
  <c r="EY1478" i="1"/>
  <c r="EZ1478" i="1"/>
  <c r="FJ1478" i="1"/>
  <c r="DT1479" i="1"/>
  <c r="DU1479" i="1"/>
  <c r="DV1479" i="1"/>
  <c r="DW1479" i="1"/>
  <c r="DX1479" i="1"/>
  <c r="DY1479" i="1"/>
  <c r="DZ1479" i="1"/>
  <c r="EA1479" i="1"/>
  <c r="EB1479" i="1"/>
  <c r="EC1479" i="1"/>
  <c r="ED1479" i="1"/>
  <c r="EE1479" i="1"/>
  <c r="EF1479" i="1"/>
  <c r="EG1479" i="1"/>
  <c r="EH1479" i="1"/>
  <c r="EI1479" i="1"/>
  <c r="EJ1479" i="1"/>
  <c r="EK1479" i="1"/>
  <c r="EL1479" i="1"/>
  <c r="EM1479" i="1"/>
  <c r="EN1479" i="1"/>
  <c r="EO1479" i="1"/>
  <c r="EP1479" i="1"/>
  <c r="EQ1479" i="1"/>
  <c r="ER1479" i="1"/>
  <c r="ES1479" i="1"/>
  <c r="ET1479" i="1"/>
  <c r="EU1479" i="1"/>
  <c r="EV1479" i="1"/>
  <c r="EW1479" i="1"/>
  <c r="EX1479" i="1"/>
  <c r="EY1479" i="1"/>
  <c r="EZ1479" i="1"/>
  <c r="FA1479" i="1"/>
  <c r="FB1479" i="1"/>
  <c r="FC1479" i="1"/>
  <c r="FD1479" i="1"/>
  <c r="FE1479" i="1"/>
  <c r="FF1479" i="1"/>
  <c r="FG1479" i="1"/>
  <c r="FH1479" i="1"/>
  <c r="FI1479" i="1"/>
  <c r="FJ1479" i="1"/>
  <c r="FK1479" i="1"/>
  <c r="FL1479" i="1"/>
  <c r="FM1479" i="1"/>
  <c r="FN1479" i="1"/>
  <c r="FO1479" i="1"/>
  <c r="FP1479" i="1"/>
  <c r="FQ1479" i="1"/>
  <c r="FR1479" i="1"/>
  <c r="FS1479" i="1"/>
  <c r="FT1479" i="1"/>
  <c r="FU1479" i="1"/>
  <c r="FV1479" i="1"/>
  <c r="FW1479" i="1"/>
  <c r="FX1479" i="1"/>
  <c r="FY1479" i="1"/>
  <c r="FZ1479" i="1"/>
  <c r="GA1479" i="1"/>
  <c r="GB1479" i="1"/>
  <c r="GC1479" i="1"/>
  <c r="GD1479" i="1"/>
  <c r="GE1479" i="1"/>
  <c r="GF1479" i="1"/>
  <c r="GG1479" i="1"/>
  <c r="GH1479" i="1"/>
  <c r="GI1479" i="1"/>
  <c r="GJ1479" i="1"/>
  <c r="GK1479" i="1"/>
  <c r="GL1479" i="1"/>
  <c r="AS1480" i="1"/>
  <c r="AT1480" i="1"/>
  <c r="AU1480" i="1"/>
  <c r="DU1480" i="1"/>
  <c r="DV1480" i="1"/>
  <c r="DW1480" i="1"/>
  <c r="DX1480" i="1"/>
  <c r="DY1480" i="1"/>
  <c r="DZ1480" i="1"/>
  <c r="EA1480" i="1"/>
  <c r="EB1480" i="1"/>
  <c r="EC1480" i="1"/>
  <c r="ED1480" i="1"/>
  <c r="EE1480" i="1"/>
  <c r="EF1480" i="1"/>
  <c r="EG1480" i="1"/>
  <c r="EH1480" i="1"/>
  <c r="EI1480" i="1"/>
  <c r="EJ1480" i="1"/>
  <c r="EK1480" i="1"/>
  <c r="EL1480" i="1"/>
  <c r="EM1480" i="1"/>
  <c r="EN1480" i="1"/>
  <c r="EO1480" i="1"/>
  <c r="EP1480" i="1"/>
  <c r="EQ1480" i="1"/>
  <c r="ER1480" i="1"/>
  <c r="ES1480" i="1"/>
  <c r="ET1480" i="1"/>
  <c r="EU1480" i="1"/>
  <c r="EV1480" i="1"/>
  <c r="EW1480" i="1"/>
  <c r="EX1480" i="1"/>
  <c r="EY1480" i="1"/>
  <c r="EZ1480" i="1"/>
  <c r="FA1480" i="1"/>
  <c r="FB1480" i="1"/>
  <c r="FC1480" i="1"/>
  <c r="FD1480" i="1"/>
  <c r="FE1480" i="1"/>
  <c r="FF1480" i="1"/>
  <c r="FG1480" i="1"/>
  <c r="FH1480" i="1"/>
  <c r="FI1480" i="1"/>
  <c r="FJ1480" i="1"/>
  <c r="FK1480" i="1"/>
  <c r="FL1480" i="1"/>
  <c r="FM1480" i="1"/>
  <c r="FN1480" i="1"/>
  <c r="FO1480" i="1"/>
  <c r="FP1480" i="1"/>
  <c r="FQ1480" i="1"/>
  <c r="FR1480" i="1"/>
  <c r="FS1480" i="1"/>
  <c r="FT1480" i="1"/>
  <c r="FU1480" i="1"/>
  <c r="FV1480" i="1"/>
  <c r="FW1480" i="1"/>
  <c r="FX1480" i="1"/>
  <c r="FY1480" i="1"/>
  <c r="FZ1480" i="1"/>
  <c r="GA1480" i="1"/>
  <c r="GB1480" i="1"/>
  <c r="GC1480" i="1"/>
  <c r="GD1480" i="1"/>
  <c r="GE1480" i="1"/>
  <c r="GF1480" i="1"/>
  <c r="GG1480" i="1"/>
  <c r="GH1480" i="1"/>
  <c r="GI1480" i="1"/>
  <c r="GJ1480" i="1"/>
  <c r="GK1480" i="1"/>
  <c r="GL1480" i="1"/>
  <c r="EE1481" i="1"/>
  <c r="EF1481" i="1"/>
  <c r="EG1481" i="1"/>
  <c r="EH1481" i="1"/>
  <c r="EI1481" i="1"/>
  <c r="EJ1481" i="1"/>
  <c r="EK1481" i="1"/>
  <c r="EL1481" i="1"/>
  <c r="EM1481" i="1"/>
  <c r="EN1481" i="1"/>
  <c r="EO1481" i="1"/>
  <c r="EP1481" i="1"/>
  <c r="EQ1481" i="1"/>
  <c r="ER1481" i="1"/>
  <c r="ES1481" i="1"/>
  <c r="ET1481" i="1"/>
  <c r="EU1481" i="1"/>
  <c r="EV1481" i="1"/>
  <c r="EW1481" i="1"/>
  <c r="EX1481" i="1"/>
  <c r="EY1481" i="1"/>
  <c r="EZ1481" i="1"/>
  <c r="FA1481" i="1"/>
  <c r="FB1481" i="1"/>
  <c r="FC1481" i="1"/>
  <c r="FD1481" i="1"/>
  <c r="FE1481" i="1"/>
  <c r="FF1481" i="1"/>
  <c r="FG1481" i="1"/>
  <c r="FH1481" i="1"/>
  <c r="FI1481" i="1"/>
  <c r="FJ1481" i="1"/>
  <c r="FK1481" i="1"/>
  <c r="FL1481" i="1"/>
  <c r="FM1481" i="1"/>
  <c r="FN1481" i="1"/>
  <c r="FO1481" i="1"/>
  <c r="FP1481" i="1"/>
  <c r="FQ1481" i="1"/>
  <c r="FR1481" i="1"/>
  <c r="FS1481" i="1"/>
  <c r="FT1481" i="1"/>
  <c r="FU1481" i="1"/>
  <c r="FV1481" i="1"/>
  <c r="FW1481" i="1"/>
  <c r="FX1481" i="1"/>
  <c r="FY1481" i="1"/>
  <c r="FZ1481" i="1"/>
  <c r="GA1481" i="1"/>
  <c r="GB1481" i="1"/>
  <c r="GC1481" i="1"/>
  <c r="GD1481" i="1"/>
  <c r="GE1481" i="1"/>
  <c r="GF1481" i="1"/>
  <c r="GG1481" i="1"/>
  <c r="GH1481" i="1"/>
  <c r="GI1481" i="1"/>
  <c r="GJ1481" i="1"/>
  <c r="GK1481" i="1"/>
  <c r="GL1481" i="1"/>
  <c r="AP1482" i="1"/>
  <c r="AQ1482" i="1"/>
  <c r="AR1482" i="1"/>
  <c r="AS1482" i="1"/>
  <c r="EO1482" i="1"/>
  <c r="EP1482" i="1"/>
  <c r="EQ1482" i="1"/>
  <c r="ER1482" i="1"/>
  <c r="ES1482" i="1"/>
  <c r="ET1482" i="1"/>
  <c r="EU1482" i="1"/>
  <c r="EV1482" i="1"/>
  <c r="EW1482" i="1"/>
  <c r="EX1482" i="1"/>
  <c r="EY1482" i="1"/>
  <c r="EZ1482" i="1"/>
  <c r="FA1482" i="1"/>
  <c r="FB1482" i="1"/>
  <c r="FC1482" i="1"/>
  <c r="FD1482" i="1"/>
  <c r="FE1482" i="1"/>
  <c r="FF1482" i="1"/>
  <c r="FG1482" i="1"/>
  <c r="FH1482" i="1"/>
  <c r="FI1482" i="1"/>
  <c r="FJ1482" i="1"/>
  <c r="FK1482" i="1"/>
  <c r="FL1482" i="1"/>
  <c r="FM1482" i="1"/>
  <c r="FN1482" i="1"/>
  <c r="FO1482" i="1"/>
  <c r="FP1482" i="1"/>
  <c r="FQ1482" i="1"/>
  <c r="FR1482" i="1"/>
  <c r="FS1482" i="1"/>
  <c r="FT1482" i="1"/>
  <c r="FU1482" i="1"/>
  <c r="FV1482" i="1"/>
  <c r="FW1482" i="1"/>
  <c r="FX1482" i="1"/>
  <c r="FY1482" i="1"/>
  <c r="FZ1482" i="1"/>
  <c r="GA1482" i="1"/>
  <c r="GB1482" i="1"/>
  <c r="GC1482" i="1"/>
  <c r="GD1482" i="1"/>
  <c r="GE1482" i="1"/>
  <c r="GF1482" i="1"/>
  <c r="GG1482" i="1"/>
  <c r="GH1482" i="1"/>
  <c r="GI1482" i="1"/>
  <c r="GJ1482" i="1"/>
  <c r="GK1482" i="1"/>
  <c r="GL1482" i="1"/>
  <c r="AN1483" i="1"/>
  <c r="AO1483" i="1"/>
  <c r="AP1483" i="1"/>
  <c r="AR1483" i="1"/>
  <c r="AT1483" i="1"/>
  <c r="AU1483" i="1"/>
  <c r="EY1483" i="1"/>
  <c r="EZ1483" i="1"/>
  <c r="FA1483" i="1"/>
  <c r="FB1483" i="1"/>
  <c r="FC1483" i="1"/>
  <c r="FD1483" i="1"/>
  <c r="FE1483" i="1"/>
  <c r="FF1483" i="1"/>
  <c r="FG1483" i="1"/>
  <c r="FH1483" i="1"/>
  <c r="FI1483" i="1"/>
  <c r="FJ1483" i="1"/>
  <c r="FK1483" i="1"/>
  <c r="FL1483" i="1"/>
  <c r="FM1483" i="1"/>
  <c r="FN1483" i="1"/>
  <c r="FO1483" i="1"/>
  <c r="FP1483" i="1"/>
  <c r="FQ1483" i="1"/>
  <c r="FR1483" i="1"/>
  <c r="FS1483" i="1"/>
  <c r="FT1483" i="1"/>
  <c r="FU1483" i="1"/>
  <c r="FV1483" i="1"/>
  <c r="FW1483" i="1"/>
  <c r="FX1483" i="1"/>
  <c r="FY1483" i="1"/>
  <c r="FZ1483" i="1"/>
  <c r="GA1483" i="1"/>
  <c r="GB1483" i="1"/>
  <c r="GC1483" i="1"/>
  <c r="GD1483" i="1"/>
  <c r="GE1483" i="1"/>
  <c r="GF1483" i="1"/>
  <c r="GG1483" i="1"/>
  <c r="GH1483" i="1"/>
  <c r="GI1483" i="1"/>
  <c r="GJ1483" i="1"/>
  <c r="GK1483" i="1"/>
  <c r="GL1483" i="1"/>
  <c r="AL1484" i="1"/>
  <c r="AM1484" i="1"/>
  <c r="AN1484" i="1"/>
  <c r="AO1484" i="1"/>
  <c r="AP1484" i="1"/>
  <c r="AQ1484" i="1"/>
  <c r="AR1484" i="1"/>
  <c r="AS1484" i="1"/>
  <c r="AT1484" i="1"/>
  <c r="AU1484" i="1"/>
  <c r="FI1484" i="1"/>
  <c r="FJ1484" i="1"/>
  <c r="FK1484" i="1"/>
  <c r="FL1484" i="1"/>
  <c r="FM1484" i="1"/>
  <c r="FN1484" i="1"/>
  <c r="FO1484" i="1"/>
  <c r="FP1484" i="1"/>
  <c r="FQ1484" i="1"/>
  <c r="FR1484" i="1"/>
  <c r="FS1484" i="1"/>
  <c r="FT1484" i="1"/>
  <c r="FU1484" i="1"/>
  <c r="FV1484" i="1"/>
  <c r="FW1484" i="1"/>
  <c r="FX1484" i="1"/>
  <c r="FY1484" i="1"/>
  <c r="FZ1484" i="1"/>
  <c r="GA1484" i="1"/>
  <c r="GB1484" i="1"/>
  <c r="GC1484" i="1"/>
  <c r="GD1484" i="1"/>
  <c r="GE1484" i="1"/>
  <c r="GF1484" i="1"/>
  <c r="GG1484" i="1"/>
  <c r="GH1484" i="1"/>
  <c r="GI1484" i="1"/>
  <c r="GJ1484" i="1"/>
  <c r="GK1484" i="1"/>
  <c r="GL1484" i="1"/>
  <c r="AR1485" i="1"/>
  <c r="AS1485" i="1"/>
  <c r="FS1485" i="1"/>
  <c r="FT1485" i="1"/>
  <c r="FU1485" i="1"/>
  <c r="FV1485" i="1"/>
  <c r="FW1485" i="1"/>
  <c r="FX1485" i="1"/>
  <c r="FY1485" i="1"/>
  <c r="FZ1485" i="1"/>
  <c r="GA1485" i="1"/>
  <c r="GB1485" i="1"/>
  <c r="GC1485" i="1"/>
  <c r="GD1485" i="1"/>
  <c r="GE1485" i="1"/>
  <c r="GF1485" i="1"/>
  <c r="GG1485" i="1"/>
  <c r="GH1485" i="1"/>
  <c r="GI1485" i="1"/>
  <c r="GJ1485" i="1"/>
  <c r="GK1485" i="1"/>
  <c r="GL1485" i="1"/>
  <c r="AL1486" i="1"/>
  <c r="AM1486" i="1"/>
  <c r="GC1486" i="1"/>
  <c r="GD1486" i="1"/>
  <c r="GE1486" i="1"/>
  <c r="GF1486" i="1"/>
  <c r="GG1486" i="1"/>
  <c r="GH1486" i="1"/>
  <c r="GI1486" i="1"/>
  <c r="GJ1486" i="1"/>
  <c r="GK1486" i="1"/>
  <c r="GL1486" i="1"/>
  <c r="DU1490" i="1"/>
  <c r="DV1490" i="1"/>
  <c r="DY1490" i="1"/>
  <c r="EE1490" i="1"/>
  <c r="EF1490" i="1"/>
  <c r="EP1490" i="1"/>
  <c r="EV1490" i="1"/>
  <c r="EY1490" i="1"/>
  <c r="FI1490" i="1"/>
  <c r="FJ1490" i="1"/>
  <c r="FS1490" i="1"/>
  <c r="GC1490" i="1"/>
  <c r="GD1490" i="1"/>
  <c r="GQ1490" i="1"/>
  <c r="GR1490" i="1"/>
  <c r="HD1490" i="1"/>
  <c r="E1500" i="1"/>
  <c r="E1501" i="1"/>
  <c r="E1502" i="1"/>
  <c r="E1505" i="1"/>
  <c r="E1506" i="1"/>
  <c r="H1506" i="1"/>
  <c r="E1507" i="1"/>
  <c r="U1507" i="1"/>
  <c r="H1508" i="1"/>
  <c r="H1509" i="1"/>
  <c r="F1512" i="1"/>
  <c r="H1514" i="1"/>
  <c r="N1516" i="1" s="1"/>
  <c r="I1514" i="1"/>
  <c r="N1517" i="1" s="1"/>
  <c r="J1514" i="1"/>
  <c r="N1518" i="1" s="1"/>
  <c r="K1514" i="1"/>
  <c r="N1519" i="1" s="1"/>
  <c r="L1514" i="1"/>
  <c r="N1520" i="1" s="1"/>
  <c r="N1514" i="1"/>
  <c r="DU1514" i="1"/>
  <c r="DV1514" i="1"/>
  <c r="EE1514" i="1"/>
  <c r="EF1514" i="1"/>
  <c r="EM1514" i="1"/>
  <c r="EN1514" i="1"/>
  <c r="EO1514" i="1"/>
  <c r="EP1514" i="1"/>
  <c r="EY1514" i="1"/>
  <c r="EZ1514" i="1"/>
  <c r="FF1514" i="1"/>
  <c r="FG1514" i="1"/>
  <c r="FI1514" i="1"/>
  <c r="FJ1514" i="1"/>
  <c r="FS1514" i="1"/>
  <c r="FT1514" i="1"/>
  <c r="GC1514" i="1"/>
  <c r="GD1514" i="1"/>
  <c r="GQ1514" i="1"/>
  <c r="GR1514" i="1"/>
  <c r="GV1514" i="1"/>
  <c r="DT1515" i="1"/>
  <c r="H1516" i="1"/>
  <c r="O1516" i="1"/>
  <c r="H1517" i="1"/>
  <c r="I1517" i="1"/>
  <c r="J1517" i="1"/>
  <c r="K1517" i="1"/>
  <c r="L1517" i="1"/>
  <c r="O1517" i="1"/>
  <c r="H1518" i="1"/>
  <c r="I1518" i="1"/>
  <c r="J1518" i="1"/>
  <c r="K1518" i="1"/>
  <c r="L1518" i="1"/>
  <c r="O1518" i="1"/>
  <c r="H1519" i="1"/>
  <c r="I1519" i="1"/>
  <c r="J1519" i="1"/>
  <c r="K1519" i="1"/>
  <c r="L1519" i="1"/>
  <c r="O1519" i="1"/>
  <c r="H1520" i="1"/>
  <c r="I1520" i="1"/>
  <c r="J1520" i="1"/>
  <c r="K1520" i="1"/>
  <c r="L1520" i="1"/>
  <c r="O1520" i="1"/>
  <c r="H1521" i="1"/>
  <c r="I1521" i="1"/>
  <c r="J1521" i="1"/>
  <c r="K1521" i="1"/>
  <c r="L1521" i="1"/>
  <c r="H1522" i="1"/>
  <c r="I1522" i="1"/>
  <c r="J1522" i="1"/>
  <c r="K1522" i="1"/>
  <c r="L1522" i="1"/>
  <c r="A1526" i="1"/>
  <c r="U1526" i="1"/>
  <c r="V1526" i="1"/>
  <c r="E1528" i="1"/>
  <c r="E1529" i="1"/>
  <c r="E1533" i="1"/>
  <c r="V1534" i="1"/>
  <c r="E1555" i="1" s="1"/>
  <c r="V1535" i="1"/>
  <c r="F1555" i="1" s="1"/>
  <c r="V1536" i="1"/>
  <c r="V1537" i="1"/>
  <c r="H1555" i="1" s="1"/>
  <c r="V1538" i="1"/>
  <c r="I1555" i="1" s="1"/>
  <c r="V1539" i="1"/>
  <c r="J1555" i="1" s="1"/>
  <c r="AE1555" i="1" s="1"/>
  <c r="V1540" i="1"/>
  <c r="K1555" i="1" s="1"/>
  <c r="CJ1567" i="1" s="1"/>
  <c r="V1541" i="1"/>
  <c r="L1555" i="1" s="1"/>
  <c r="V1542" i="1"/>
  <c r="M1555" i="1" s="1"/>
  <c r="FQ1567" i="1" s="1"/>
  <c r="V1543" i="1"/>
  <c r="E1545" i="1"/>
  <c r="E1546" i="1"/>
  <c r="F1547" i="1"/>
  <c r="G1547" i="1"/>
  <c r="F1548" i="1"/>
  <c r="G1548" i="1"/>
  <c r="E1549" i="1"/>
  <c r="G1549" i="1"/>
  <c r="G1550" i="1"/>
  <c r="F1551" i="1"/>
  <c r="G1551" i="1"/>
  <c r="F1552" i="1"/>
  <c r="G1552" i="1"/>
  <c r="E1554" i="1"/>
  <c r="O1554" i="1"/>
  <c r="P1554" i="1"/>
  <c r="Q1554" i="1"/>
  <c r="G1555" i="1"/>
  <c r="N1555" i="1"/>
  <c r="BS1567" i="1" s="1"/>
  <c r="AF1555" i="1"/>
  <c r="DR1555" i="1"/>
  <c r="U1556" i="1"/>
  <c r="X1556" i="1"/>
  <c r="AY1556" i="1" s="1"/>
  <c r="BK1556" i="1"/>
  <c r="BL1556" i="1"/>
  <c r="BM1556" i="1"/>
  <c r="BN1556" i="1"/>
  <c r="BO1556" i="1"/>
  <c r="BP1556" i="1"/>
  <c r="BQ1556" i="1"/>
  <c r="BR1556" i="1"/>
  <c r="DR1556" i="1"/>
  <c r="DU1556" i="1"/>
  <c r="DV1556" i="1"/>
  <c r="DW1556" i="1"/>
  <c r="DX1556" i="1"/>
  <c r="DY1556" i="1"/>
  <c r="DZ1556" i="1"/>
  <c r="EA1556" i="1"/>
  <c r="EB1556" i="1"/>
  <c r="Q1557" i="1"/>
  <c r="R1557" i="1"/>
  <c r="U1557" i="1"/>
  <c r="AT1569" i="1" s="1"/>
  <c r="BL1557" i="1"/>
  <c r="BM1557" i="1"/>
  <c r="BN1557" i="1"/>
  <c r="BO1557" i="1"/>
  <c r="BP1557" i="1"/>
  <c r="BQ1557" i="1"/>
  <c r="BR1557" i="1"/>
  <c r="DR1557" i="1"/>
  <c r="DV1557" i="1"/>
  <c r="DW1557" i="1"/>
  <c r="DX1557" i="1"/>
  <c r="DY1557" i="1"/>
  <c r="DZ1557" i="1"/>
  <c r="EA1557" i="1"/>
  <c r="EB1557" i="1"/>
  <c r="Q1558" i="1"/>
  <c r="V1558" i="1" s="1"/>
  <c r="U1558" i="1"/>
  <c r="AR1570" i="1" s="1"/>
  <c r="BM1558" i="1"/>
  <c r="BN1558" i="1"/>
  <c r="BO1558" i="1"/>
  <c r="BP1558" i="1"/>
  <c r="BQ1558" i="1"/>
  <c r="BR1558" i="1"/>
  <c r="DR1558" i="1"/>
  <c r="DW1558" i="1"/>
  <c r="DX1558" i="1"/>
  <c r="DY1558" i="1"/>
  <c r="DZ1558" i="1"/>
  <c r="EA1558" i="1"/>
  <c r="EB1558" i="1"/>
  <c r="Q1559" i="1"/>
  <c r="V1559" i="1" s="1"/>
  <c r="U1559" i="1"/>
  <c r="BN1559" i="1"/>
  <c r="BO1559" i="1"/>
  <c r="BP1559" i="1"/>
  <c r="BQ1559" i="1"/>
  <c r="BR1559" i="1"/>
  <c r="DR1559" i="1"/>
  <c r="DX1559" i="1"/>
  <c r="DY1559" i="1"/>
  <c r="DZ1559" i="1"/>
  <c r="EA1559" i="1"/>
  <c r="EB1559" i="1"/>
  <c r="Q1560" i="1"/>
  <c r="V1560" i="1" s="1"/>
  <c r="W1560" i="1" s="1"/>
  <c r="AC1560" i="1" s="1"/>
  <c r="U1560" i="1"/>
  <c r="AN1572" i="1" s="1"/>
  <c r="BO1560" i="1"/>
  <c r="BP1560" i="1"/>
  <c r="BQ1560" i="1"/>
  <c r="BR1560" i="1"/>
  <c r="DR1560" i="1"/>
  <c r="DY1560" i="1"/>
  <c r="DZ1560" i="1"/>
  <c r="EA1560" i="1"/>
  <c r="EB1560" i="1"/>
  <c r="Q1561" i="1"/>
  <c r="R1561" i="1" s="1"/>
  <c r="U1561" i="1"/>
  <c r="BP1561" i="1"/>
  <c r="BQ1561" i="1"/>
  <c r="BR1561" i="1"/>
  <c r="DR1561" i="1"/>
  <c r="DZ1561" i="1"/>
  <c r="EA1561" i="1"/>
  <c r="EB1561" i="1"/>
  <c r="Q1562" i="1"/>
  <c r="V1562" i="1" s="1"/>
  <c r="W1562" i="1" s="1"/>
  <c r="U1562" i="1"/>
  <c r="BQ1562" i="1"/>
  <c r="BR1562" i="1"/>
  <c r="DR1562" i="1"/>
  <c r="EA1562" i="1"/>
  <c r="EB1562" i="1"/>
  <c r="Q1563" i="1"/>
  <c r="V1563" i="1" s="1"/>
  <c r="U1563" i="1"/>
  <c r="AL1575" i="1" s="1"/>
  <c r="BR1563" i="1"/>
  <c r="DR1563" i="1"/>
  <c r="EB1563" i="1"/>
  <c r="CU1567" i="1"/>
  <c r="CV1567" i="1"/>
  <c r="DW1567" i="1"/>
  <c r="FG1567" i="1"/>
  <c r="DT1568" i="1"/>
  <c r="DU1568" i="1"/>
  <c r="DV1568" i="1"/>
  <c r="DW1568" i="1"/>
  <c r="DX1568" i="1"/>
  <c r="DY1568" i="1"/>
  <c r="DZ1568" i="1"/>
  <c r="EA1568" i="1"/>
  <c r="EB1568" i="1"/>
  <c r="EC1568" i="1"/>
  <c r="ED1568" i="1"/>
  <c r="EE1568" i="1"/>
  <c r="EF1568" i="1"/>
  <c r="EG1568" i="1"/>
  <c r="EH1568" i="1"/>
  <c r="EI1568" i="1"/>
  <c r="EJ1568" i="1"/>
  <c r="EK1568" i="1"/>
  <c r="EL1568" i="1"/>
  <c r="EM1568" i="1"/>
  <c r="EN1568" i="1"/>
  <c r="EO1568" i="1"/>
  <c r="EP1568" i="1"/>
  <c r="EQ1568" i="1"/>
  <c r="ER1568" i="1"/>
  <c r="ES1568" i="1"/>
  <c r="ET1568" i="1"/>
  <c r="EU1568" i="1"/>
  <c r="EV1568" i="1"/>
  <c r="EW1568" i="1"/>
  <c r="EX1568" i="1"/>
  <c r="EY1568" i="1"/>
  <c r="EZ1568" i="1"/>
  <c r="FA1568" i="1"/>
  <c r="FB1568" i="1"/>
  <c r="FC1568" i="1"/>
  <c r="FD1568" i="1"/>
  <c r="FE1568" i="1"/>
  <c r="FF1568" i="1"/>
  <c r="FG1568" i="1"/>
  <c r="FH1568" i="1"/>
  <c r="FI1568" i="1"/>
  <c r="FJ1568" i="1"/>
  <c r="FK1568" i="1"/>
  <c r="FL1568" i="1"/>
  <c r="FM1568" i="1"/>
  <c r="FN1568" i="1"/>
  <c r="FO1568" i="1"/>
  <c r="FP1568" i="1"/>
  <c r="FQ1568" i="1"/>
  <c r="FR1568" i="1"/>
  <c r="FS1568" i="1"/>
  <c r="FT1568" i="1"/>
  <c r="FU1568" i="1"/>
  <c r="FV1568" i="1"/>
  <c r="FW1568" i="1"/>
  <c r="FX1568" i="1"/>
  <c r="FY1568" i="1"/>
  <c r="FZ1568" i="1"/>
  <c r="GA1568" i="1"/>
  <c r="GB1568" i="1"/>
  <c r="GC1568" i="1"/>
  <c r="GD1568" i="1"/>
  <c r="GE1568" i="1"/>
  <c r="GF1568" i="1"/>
  <c r="GG1568" i="1"/>
  <c r="GH1568" i="1"/>
  <c r="GI1568" i="1"/>
  <c r="GJ1568" i="1"/>
  <c r="GK1568" i="1"/>
  <c r="GL1568" i="1"/>
  <c r="DU1569" i="1"/>
  <c r="DV1569" i="1"/>
  <c r="DW1569" i="1"/>
  <c r="DX1569" i="1"/>
  <c r="DY1569" i="1"/>
  <c r="DZ1569" i="1"/>
  <c r="EA1569" i="1"/>
  <c r="EB1569" i="1"/>
  <c r="EC1569" i="1"/>
  <c r="ED1569" i="1"/>
  <c r="EE1569" i="1"/>
  <c r="EF1569" i="1"/>
  <c r="EG1569" i="1"/>
  <c r="EH1569" i="1"/>
  <c r="EI1569" i="1"/>
  <c r="EJ1569" i="1"/>
  <c r="EK1569" i="1"/>
  <c r="EL1569" i="1"/>
  <c r="EM1569" i="1"/>
  <c r="EN1569" i="1"/>
  <c r="EO1569" i="1"/>
  <c r="EP1569" i="1"/>
  <c r="EQ1569" i="1"/>
  <c r="ER1569" i="1"/>
  <c r="ES1569" i="1"/>
  <c r="ET1569" i="1"/>
  <c r="EU1569" i="1"/>
  <c r="EV1569" i="1"/>
  <c r="EW1569" i="1"/>
  <c r="EX1569" i="1"/>
  <c r="EY1569" i="1"/>
  <c r="EZ1569" i="1"/>
  <c r="FA1569" i="1"/>
  <c r="FB1569" i="1"/>
  <c r="FC1569" i="1"/>
  <c r="FD1569" i="1"/>
  <c r="FE1569" i="1"/>
  <c r="FF1569" i="1"/>
  <c r="FG1569" i="1"/>
  <c r="FH1569" i="1"/>
  <c r="FI1569" i="1"/>
  <c r="FJ1569" i="1"/>
  <c r="FK1569" i="1"/>
  <c r="FL1569" i="1"/>
  <c r="FM1569" i="1"/>
  <c r="FN1569" i="1"/>
  <c r="FO1569" i="1"/>
  <c r="FP1569" i="1"/>
  <c r="FQ1569" i="1"/>
  <c r="FR1569" i="1"/>
  <c r="FS1569" i="1"/>
  <c r="FT1569" i="1"/>
  <c r="FU1569" i="1"/>
  <c r="FV1569" i="1"/>
  <c r="FW1569" i="1"/>
  <c r="FX1569" i="1"/>
  <c r="FY1569" i="1"/>
  <c r="FZ1569" i="1"/>
  <c r="GA1569" i="1"/>
  <c r="GB1569" i="1"/>
  <c r="GC1569" i="1"/>
  <c r="GD1569" i="1"/>
  <c r="GE1569" i="1"/>
  <c r="GF1569" i="1"/>
  <c r="GG1569" i="1"/>
  <c r="GH1569" i="1"/>
  <c r="GI1569" i="1"/>
  <c r="GJ1569" i="1"/>
  <c r="GK1569" i="1"/>
  <c r="GL1569" i="1"/>
  <c r="EE1570" i="1"/>
  <c r="EF1570" i="1"/>
  <c r="EG1570" i="1"/>
  <c r="EH1570" i="1"/>
  <c r="EI1570" i="1"/>
  <c r="EJ1570" i="1"/>
  <c r="EK1570" i="1"/>
  <c r="EL1570" i="1"/>
  <c r="EM1570" i="1"/>
  <c r="EN1570" i="1"/>
  <c r="EO1570" i="1"/>
  <c r="EP1570" i="1"/>
  <c r="EQ1570" i="1"/>
  <c r="ER1570" i="1"/>
  <c r="ES1570" i="1"/>
  <c r="ET1570" i="1"/>
  <c r="EU1570" i="1"/>
  <c r="EV1570" i="1"/>
  <c r="EW1570" i="1"/>
  <c r="EX1570" i="1"/>
  <c r="EY1570" i="1"/>
  <c r="EZ1570" i="1"/>
  <c r="FA1570" i="1"/>
  <c r="FB1570" i="1"/>
  <c r="FC1570" i="1"/>
  <c r="FD1570" i="1"/>
  <c r="FE1570" i="1"/>
  <c r="FF1570" i="1"/>
  <c r="FG1570" i="1"/>
  <c r="FH1570" i="1"/>
  <c r="FI1570" i="1"/>
  <c r="FJ1570" i="1"/>
  <c r="FK1570" i="1"/>
  <c r="FL1570" i="1"/>
  <c r="FM1570" i="1"/>
  <c r="FN1570" i="1"/>
  <c r="FO1570" i="1"/>
  <c r="FP1570" i="1"/>
  <c r="FQ1570" i="1"/>
  <c r="FR1570" i="1"/>
  <c r="FS1570" i="1"/>
  <c r="FT1570" i="1"/>
  <c r="FU1570" i="1"/>
  <c r="FV1570" i="1"/>
  <c r="FW1570" i="1"/>
  <c r="FX1570" i="1"/>
  <c r="FY1570" i="1"/>
  <c r="FZ1570" i="1"/>
  <c r="GA1570" i="1"/>
  <c r="GB1570" i="1"/>
  <c r="GC1570" i="1"/>
  <c r="GD1570" i="1"/>
  <c r="GE1570" i="1"/>
  <c r="GF1570" i="1"/>
  <c r="GG1570" i="1"/>
  <c r="GH1570" i="1"/>
  <c r="GI1570" i="1"/>
  <c r="GJ1570" i="1"/>
  <c r="GK1570" i="1"/>
  <c r="GL1570" i="1"/>
  <c r="AL1571" i="1"/>
  <c r="AM1571" i="1"/>
  <c r="AN1571" i="1"/>
  <c r="AO1571" i="1"/>
  <c r="AP1571" i="1"/>
  <c r="AQ1571" i="1"/>
  <c r="AR1571" i="1"/>
  <c r="AS1571" i="1"/>
  <c r="AT1571" i="1"/>
  <c r="AU1571" i="1"/>
  <c r="EO1571" i="1"/>
  <c r="EP1571" i="1"/>
  <c r="EQ1571" i="1"/>
  <c r="ER1571" i="1"/>
  <c r="ES1571" i="1"/>
  <c r="ET1571" i="1"/>
  <c r="EU1571" i="1"/>
  <c r="EV1571" i="1"/>
  <c r="EW1571" i="1"/>
  <c r="EX1571" i="1"/>
  <c r="EY1571" i="1"/>
  <c r="EZ1571" i="1"/>
  <c r="FA1571" i="1"/>
  <c r="FB1571" i="1"/>
  <c r="FC1571" i="1"/>
  <c r="FD1571" i="1"/>
  <c r="FE1571" i="1"/>
  <c r="FF1571" i="1"/>
  <c r="FG1571" i="1"/>
  <c r="FH1571" i="1"/>
  <c r="FI1571" i="1"/>
  <c r="FJ1571" i="1"/>
  <c r="FK1571" i="1"/>
  <c r="FL1571" i="1"/>
  <c r="FM1571" i="1"/>
  <c r="FN1571" i="1"/>
  <c r="FO1571" i="1"/>
  <c r="FP1571" i="1"/>
  <c r="FQ1571" i="1"/>
  <c r="FR1571" i="1"/>
  <c r="FS1571" i="1"/>
  <c r="FT1571" i="1"/>
  <c r="FU1571" i="1"/>
  <c r="FV1571" i="1"/>
  <c r="FW1571" i="1"/>
  <c r="FX1571" i="1"/>
  <c r="FY1571" i="1"/>
  <c r="FZ1571" i="1"/>
  <c r="GA1571" i="1"/>
  <c r="GB1571" i="1"/>
  <c r="GC1571" i="1"/>
  <c r="GD1571" i="1"/>
  <c r="GE1571" i="1"/>
  <c r="GF1571" i="1"/>
  <c r="GG1571" i="1"/>
  <c r="GH1571" i="1"/>
  <c r="GI1571" i="1"/>
  <c r="GJ1571" i="1"/>
  <c r="GK1571" i="1"/>
  <c r="GL1571" i="1"/>
  <c r="AM1572" i="1"/>
  <c r="AO1572" i="1"/>
  <c r="AP1572" i="1"/>
  <c r="AQ1572" i="1"/>
  <c r="AR1572" i="1"/>
  <c r="AT1572" i="1"/>
  <c r="AU1572" i="1"/>
  <c r="EY1572" i="1"/>
  <c r="EZ1572" i="1"/>
  <c r="FA1572" i="1"/>
  <c r="FB1572" i="1"/>
  <c r="FC1572" i="1"/>
  <c r="FD1572" i="1"/>
  <c r="FE1572" i="1"/>
  <c r="FF1572" i="1"/>
  <c r="FG1572" i="1"/>
  <c r="FH1572" i="1"/>
  <c r="FI1572" i="1"/>
  <c r="FJ1572" i="1"/>
  <c r="FK1572" i="1"/>
  <c r="FL1572" i="1"/>
  <c r="FM1572" i="1"/>
  <c r="FN1572" i="1"/>
  <c r="FO1572" i="1"/>
  <c r="FP1572" i="1"/>
  <c r="FQ1572" i="1"/>
  <c r="FR1572" i="1"/>
  <c r="FS1572" i="1"/>
  <c r="FT1572" i="1"/>
  <c r="FU1572" i="1"/>
  <c r="FV1572" i="1"/>
  <c r="FW1572" i="1"/>
  <c r="FX1572" i="1"/>
  <c r="FY1572" i="1"/>
  <c r="FZ1572" i="1"/>
  <c r="GA1572" i="1"/>
  <c r="GB1572" i="1"/>
  <c r="GC1572" i="1"/>
  <c r="GD1572" i="1"/>
  <c r="GE1572" i="1"/>
  <c r="GF1572" i="1"/>
  <c r="GG1572" i="1"/>
  <c r="GH1572" i="1"/>
  <c r="GI1572" i="1"/>
  <c r="GJ1572" i="1"/>
  <c r="GK1572" i="1"/>
  <c r="GL1572" i="1"/>
  <c r="AR1573" i="1"/>
  <c r="AS1573" i="1"/>
  <c r="AT1573" i="1"/>
  <c r="FI1573" i="1"/>
  <c r="FJ1573" i="1"/>
  <c r="FK1573" i="1"/>
  <c r="FL1573" i="1"/>
  <c r="FM1573" i="1"/>
  <c r="FN1573" i="1"/>
  <c r="FO1573" i="1"/>
  <c r="FP1573" i="1"/>
  <c r="FQ1573" i="1"/>
  <c r="FR1573" i="1"/>
  <c r="FS1573" i="1"/>
  <c r="FT1573" i="1"/>
  <c r="FU1573" i="1"/>
  <c r="FV1573" i="1"/>
  <c r="FW1573" i="1"/>
  <c r="FX1573" i="1"/>
  <c r="FY1573" i="1"/>
  <c r="FZ1573" i="1"/>
  <c r="GA1573" i="1"/>
  <c r="GB1573" i="1"/>
  <c r="GC1573" i="1"/>
  <c r="GD1573" i="1"/>
  <c r="GE1573" i="1"/>
  <c r="GF1573" i="1"/>
  <c r="GG1573" i="1"/>
  <c r="GH1573" i="1"/>
  <c r="GI1573" i="1"/>
  <c r="GJ1573" i="1"/>
  <c r="GK1573" i="1"/>
  <c r="GL1573" i="1"/>
  <c r="AN1574" i="1"/>
  <c r="AO1574" i="1"/>
  <c r="AP1574" i="1"/>
  <c r="FS1574" i="1"/>
  <c r="FT1574" i="1"/>
  <c r="FU1574" i="1"/>
  <c r="FV1574" i="1"/>
  <c r="FW1574" i="1"/>
  <c r="FX1574" i="1"/>
  <c r="FY1574" i="1"/>
  <c r="FZ1574" i="1"/>
  <c r="GA1574" i="1"/>
  <c r="GB1574" i="1"/>
  <c r="GC1574" i="1"/>
  <c r="GD1574" i="1"/>
  <c r="GE1574" i="1"/>
  <c r="GF1574" i="1"/>
  <c r="GG1574" i="1"/>
  <c r="GH1574" i="1"/>
  <c r="GI1574" i="1"/>
  <c r="GJ1574" i="1"/>
  <c r="GK1574" i="1"/>
  <c r="GL1574" i="1"/>
  <c r="GC1575" i="1"/>
  <c r="GD1575" i="1"/>
  <c r="GE1575" i="1"/>
  <c r="GF1575" i="1"/>
  <c r="GG1575" i="1"/>
  <c r="GH1575" i="1"/>
  <c r="GI1575" i="1"/>
  <c r="GJ1575" i="1"/>
  <c r="GK1575" i="1"/>
  <c r="GL1575" i="1"/>
  <c r="EA1579" i="1"/>
  <c r="EB1579" i="1"/>
  <c r="EC1579" i="1"/>
  <c r="ED1579" i="1"/>
  <c r="EM1579" i="1"/>
  <c r="FA1579" i="1"/>
  <c r="FY1579" i="1"/>
  <c r="GI1579" i="1"/>
  <c r="GJ1579" i="1"/>
  <c r="GK1579" i="1"/>
  <c r="GY1579" i="1"/>
  <c r="DT1580" i="1"/>
  <c r="E1589" i="1"/>
  <c r="E1590" i="1"/>
  <c r="E1591" i="1"/>
  <c r="E1594" i="1"/>
  <c r="E1595" i="1"/>
  <c r="H1595" i="1"/>
  <c r="E1596" i="1"/>
  <c r="U1596" i="1"/>
  <c r="H1597" i="1"/>
  <c r="H1598" i="1"/>
  <c r="F1601" i="1"/>
  <c r="H1603" i="1"/>
  <c r="N1605" i="1" s="1"/>
  <c r="I1603" i="1"/>
  <c r="N1606" i="1" s="1"/>
  <c r="J1603" i="1"/>
  <c r="N1607" i="1" s="1"/>
  <c r="K1603" i="1"/>
  <c r="N1608" i="1" s="1"/>
  <c r="L1603" i="1"/>
  <c r="N1609" i="1" s="1"/>
  <c r="N1603" i="1"/>
  <c r="DZ1603" i="1"/>
  <c r="EK1603" i="1"/>
  <c r="EL1603" i="1"/>
  <c r="EV1603" i="1"/>
  <c r="EW1603" i="1"/>
  <c r="GB1603" i="1"/>
  <c r="GH1603" i="1"/>
  <c r="GW1603" i="1"/>
  <c r="GX1603" i="1"/>
  <c r="O1605" i="1"/>
  <c r="H1606" i="1"/>
  <c r="I1606" i="1"/>
  <c r="J1606" i="1"/>
  <c r="K1606" i="1"/>
  <c r="L1606" i="1"/>
  <c r="O1606" i="1"/>
  <c r="H1607" i="1"/>
  <c r="I1607" i="1"/>
  <c r="J1607" i="1"/>
  <c r="K1607" i="1"/>
  <c r="L1607" i="1"/>
  <c r="O1607" i="1"/>
  <c r="H1608" i="1"/>
  <c r="I1608" i="1"/>
  <c r="J1608" i="1"/>
  <c r="K1608" i="1"/>
  <c r="L1608" i="1"/>
  <c r="O1608" i="1"/>
  <c r="H1609" i="1"/>
  <c r="I1609" i="1"/>
  <c r="J1609" i="1"/>
  <c r="K1609" i="1"/>
  <c r="L1609" i="1"/>
  <c r="O1609" i="1"/>
  <c r="H1610" i="1"/>
  <c r="I1610" i="1"/>
  <c r="J1610" i="1"/>
  <c r="K1610" i="1"/>
  <c r="L1610" i="1"/>
  <c r="H1611" i="1"/>
  <c r="I1611" i="1"/>
  <c r="J1611" i="1"/>
  <c r="K1611" i="1"/>
  <c r="L1611" i="1"/>
  <c r="A1615" i="1"/>
  <c r="C1615" i="1"/>
  <c r="C1704" i="1" s="1"/>
  <c r="C1793" i="1" s="1"/>
  <c r="C1882" i="1" s="1"/>
  <c r="C1971" i="1" s="1"/>
  <c r="U1615" i="1"/>
  <c r="V1615" i="1"/>
  <c r="E1617" i="1"/>
  <c r="E1618" i="1"/>
  <c r="E1622" i="1"/>
  <c r="V1623" i="1"/>
  <c r="E1644" i="1" s="1"/>
  <c r="V1624" i="1"/>
  <c r="F1644" i="1" s="1"/>
  <c r="CE1656" i="1" s="1"/>
  <c r="V1625" i="1"/>
  <c r="G1644" i="1" s="1"/>
  <c r="V1626" i="1"/>
  <c r="H1644" i="1" s="1"/>
  <c r="FB1656" i="1" s="1"/>
  <c r="V1627" i="1"/>
  <c r="V1628" i="1"/>
  <c r="V1629" i="1"/>
  <c r="K1644" i="1" s="1"/>
  <c r="BF1656" i="1" s="1"/>
  <c r="V1630" i="1"/>
  <c r="L1644" i="1" s="1"/>
  <c r="V1631" i="1"/>
  <c r="M1644" i="1" s="1"/>
  <c r="V1632" i="1"/>
  <c r="N1644" i="1" s="1"/>
  <c r="EN1692" i="1" s="1"/>
  <c r="E1634" i="1"/>
  <c r="E1635" i="1"/>
  <c r="F1636" i="1"/>
  <c r="G1636" i="1"/>
  <c r="F1637" i="1"/>
  <c r="G1637" i="1"/>
  <c r="E1638" i="1"/>
  <c r="G1638" i="1"/>
  <c r="G1639" i="1"/>
  <c r="F1640" i="1"/>
  <c r="G1640" i="1"/>
  <c r="F1641" i="1"/>
  <c r="G1641" i="1"/>
  <c r="E1643" i="1"/>
  <c r="O1643" i="1"/>
  <c r="P1643" i="1"/>
  <c r="Q1643" i="1"/>
  <c r="I1644" i="1"/>
  <c r="J1644" i="1"/>
  <c r="AE1644" i="1" s="1"/>
  <c r="DR1644" i="1"/>
  <c r="U1645" i="1"/>
  <c r="X1645" i="1"/>
  <c r="AY1645" i="1" s="1"/>
  <c r="BK1645" i="1"/>
  <c r="BL1645" i="1"/>
  <c r="BM1645" i="1"/>
  <c r="BN1645" i="1"/>
  <c r="BO1645" i="1"/>
  <c r="BP1645" i="1"/>
  <c r="BQ1645" i="1"/>
  <c r="BR1645" i="1"/>
  <c r="DR1645" i="1"/>
  <c r="DU1645" i="1"/>
  <c r="DV1645" i="1"/>
  <c r="DW1645" i="1"/>
  <c r="DX1645" i="1"/>
  <c r="DY1645" i="1"/>
  <c r="DZ1645" i="1"/>
  <c r="EA1645" i="1"/>
  <c r="EB1645" i="1"/>
  <c r="Q1646" i="1"/>
  <c r="R1646" i="1" s="1"/>
  <c r="U1646" i="1"/>
  <c r="AQ1658" i="1" s="1"/>
  <c r="BL1646" i="1"/>
  <c r="BM1646" i="1"/>
  <c r="BN1646" i="1"/>
  <c r="BO1646" i="1"/>
  <c r="BP1646" i="1"/>
  <c r="BQ1646" i="1"/>
  <c r="BR1646" i="1"/>
  <c r="DR1646" i="1"/>
  <c r="DV1646" i="1"/>
  <c r="DW1646" i="1"/>
  <c r="DX1646" i="1"/>
  <c r="DY1646" i="1"/>
  <c r="DZ1646" i="1"/>
  <c r="EA1646" i="1"/>
  <c r="EB1646" i="1"/>
  <c r="Q1647" i="1"/>
  <c r="U1647" i="1"/>
  <c r="BM1647" i="1"/>
  <c r="BN1647" i="1"/>
  <c r="BO1647" i="1"/>
  <c r="BP1647" i="1"/>
  <c r="BQ1647" i="1"/>
  <c r="BR1647" i="1"/>
  <c r="DR1647" i="1"/>
  <c r="DW1647" i="1"/>
  <c r="DX1647" i="1"/>
  <c r="DY1647" i="1"/>
  <c r="DZ1647" i="1"/>
  <c r="EA1647" i="1"/>
  <c r="EB1647" i="1"/>
  <c r="Q1648" i="1"/>
  <c r="V1648" i="1" s="1"/>
  <c r="U1648" i="1"/>
  <c r="AQ1660" i="1" s="1"/>
  <c r="BN1648" i="1"/>
  <c r="BO1648" i="1"/>
  <c r="BP1648" i="1"/>
  <c r="BQ1648" i="1"/>
  <c r="BR1648" i="1"/>
  <c r="DR1648" i="1"/>
  <c r="DX1648" i="1"/>
  <c r="DY1648" i="1"/>
  <c r="DZ1648" i="1"/>
  <c r="EA1648" i="1"/>
  <c r="EB1648" i="1"/>
  <c r="Q1649" i="1"/>
  <c r="U1649" i="1"/>
  <c r="BO1649" i="1"/>
  <c r="BP1649" i="1"/>
  <c r="BQ1649" i="1"/>
  <c r="BR1649" i="1"/>
  <c r="DR1649" i="1"/>
  <c r="DY1649" i="1"/>
  <c r="DZ1649" i="1"/>
  <c r="EA1649" i="1"/>
  <c r="EB1649" i="1"/>
  <c r="Q1650" i="1"/>
  <c r="U1650" i="1"/>
  <c r="AL1662" i="1" s="1"/>
  <c r="BP1650" i="1"/>
  <c r="BQ1650" i="1"/>
  <c r="BR1650" i="1"/>
  <c r="DR1650" i="1"/>
  <c r="DZ1650" i="1"/>
  <c r="EA1650" i="1"/>
  <c r="EB1650" i="1"/>
  <c r="Q1651" i="1"/>
  <c r="U1651" i="1"/>
  <c r="AM1663" i="1" s="1"/>
  <c r="BQ1651" i="1"/>
  <c r="BR1651" i="1"/>
  <c r="DR1651" i="1"/>
  <c r="EA1651" i="1"/>
  <c r="EB1651" i="1"/>
  <c r="Q1652" i="1"/>
  <c r="V1652" i="1" s="1"/>
  <c r="U1652" i="1"/>
  <c r="AO1664" i="1" s="1"/>
  <c r="BR1652" i="1"/>
  <c r="DR1652" i="1"/>
  <c r="EB1652" i="1"/>
  <c r="BG1656" i="1"/>
  <c r="BH1656" i="1"/>
  <c r="BR1656" i="1"/>
  <c r="CF1656" i="1"/>
  <c r="CP1656" i="1"/>
  <c r="CR1656" i="1"/>
  <c r="DB1656" i="1"/>
  <c r="DP1656" i="1"/>
  <c r="EC1656" i="1"/>
  <c r="EJ1656" i="1"/>
  <c r="EQ1656" i="1"/>
  <c r="FA1656" i="1"/>
  <c r="FZ1656" i="1"/>
  <c r="GA1656" i="1"/>
  <c r="GG1656" i="1"/>
  <c r="GK1656" i="1"/>
  <c r="GL1656" i="1"/>
  <c r="DT1657" i="1"/>
  <c r="DU1657" i="1"/>
  <c r="DV1657" i="1"/>
  <c r="DW1657" i="1"/>
  <c r="DX1657" i="1"/>
  <c r="DY1657" i="1"/>
  <c r="DZ1657" i="1"/>
  <c r="EA1657" i="1"/>
  <c r="EB1657" i="1"/>
  <c r="EC1657" i="1"/>
  <c r="ED1657" i="1"/>
  <c r="EE1657" i="1"/>
  <c r="EF1657" i="1"/>
  <c r="EG1657" i="1"/>
  <c r="EH1657" i="1"/>
  <c r="EI1657" i="1"/>
  <c r="EJ1657" i="1"/>
  <c r="EK1657" i="1"/>
  <c r="EL1657" i="1"/>
  <c r="EM1657" i="1"/>
  <c r="EN1657" i="1"/>
  <c r="EO1657" i="1"/>
  <c r="EP1657" i="1"/>
  <c r="EQ1657" i="1"/>
  <c r="ER1657" i="1"/>
  <c r="ES1657" i="1"/>
  <c r="ET1657" i="1"/>
  <c r="EU1657" i="1"/>
  <c r="EV1657" i="1"/>
  <c r="EW1657" i="1"/>
  <c r="EX1657" i="1"/>
  <c r="EY1657" i="1"/>
  <c r="EZ1657" i="1"/>
  <c r="FA1657" i="1"/>
  <c r="FB1657" i="1"/>
  <c r="FC1657" i="1"/>
  <c r="FD1657" i="1"/>
  <c r="FE1657" i="1"/>
  <c r="FF1657" i="1"/>
  <c r="FG1657" i="1"/>
  <c r="FH1657" i="1"/>
  <c r="FI1657" i="1"/>
  <c r="FJ1657" i="1"/>
  <c r="FK1657" i="1"/>
  <c r="FL1657" i="1"/>
  <c r="FM1657" i="1"/>
  <c r="FN1657" i="1"/>
  <c r="FO1657" i="1"/>
  <c r="FP1657" i="1"/>
  <c r="FQ1657" i="1"/>
  <c r="FR1657" i="1"/>
  <c r="FS1657" i="1"/>
  <c r="FT1657" i="1"/>
  <c r="FU1657" i="1"/>
  <c r="FV1657" i="1"/>
  <c r="FW1657" i="1"/>
  <c r="FX1657" i="1"/>
  <c r="FY1657" i="1"/>
  <c r="FZ1657" i="1"/>
  <c r="GA1657" i="1"/>
  <c r="GB1657" i="1"/>
  <c r="GC1657" i="1"/>
  <c r="GD1657" i="1"/>
  <c r="GE1657" i="1"/>
  <c r="GF1657" i="1"/>
  <c r="GG1657" i="1"/>
  <c r="GH1657" i="1"/>
  <c r="GI1657" i="1"/>
  <c r="GJ1657" i="1"/>
  <c r="GK1657" i="1"/>
  <c r="GL1657" i="1"/>
  <c r="AR1658" i="1"/>
  <c r="DU1658" i="1"/>
  <c r="DV1658" i="1"/>
  <c r="DW1658" i="1"/>
  <c r="DX1658" i="1"/>
  <c r="DY1658" i="1"/>
  <c r="DZ1658" i="1"/>
  <c r="EA1658" i="1"/>
  <c r="EB1658" i="1"/>
  <c r="EC1658" i="1"/>
  <c r="ED1658" i="1"/>
  <c r="EE1658" i="1"/>
  <c r="EF1658" i="1"/>
  <c r="EG1658" i="1"/>
  <c r="EH1658" i="1"/>
  <c r="EI1658" i="1"/>
  <c r="EJ1658" i="1"/>
  <c r="EK1658" i="1"/>
  <c r="EL1658" i="1"/>
  <c r="EM1658" i="1"/>
  <c r="EN1658" i="1"/>
  <c r="EO1658" i="1"/>
  <c r="EP1658" i="1"/>
  <c r="EQ1658" i="1"/>
  <c r="ER1658" i="1"/>
  <c r="ES1658" i="1"/>
  <c r="ET1658" i="1"/>
  <c r="EU1658" i="1"/>
  <c r="EV1658" i="1"/>
  <c r="EW1658" i="1"/>
  <c r="EX1658" i="1"/>
  <c r="EY1658" i="1"/>
  <c r="EZ1658" i="1"/>
  <c r="FA1658" i="1"/>
  <c r="FB1658" i="1"/>
  <c r="FC1658" i="1"/>
  <c r="FD1658" i="1"/>
  <c r="FE1658" i="1"/>
  <c r="FF1658" i="1"/>
  <c r="FG1658" i="1"/>
  <c r="FH1658" i="1"/>
  <c r="FI1658" i="1"/>
  <c r="FJ1658" i="1"/>
  <c r="FK1658" i="1"/>
  <c r="FL1658" i="1"/>
  <c r="FM1658" i="1"/>
  <c r="FN1658" i="1"/>
  <c r="FO1658" i="1"/>
  <c r="FP1658" i="1"/>
  <c r="FQ1658" i="1"/>
  <c r="FR1658" i="1"/>
  <c r="FS1658" i="1"/>
  <c r="FT1658" i="1"/>
  <c r="FU1658" i="1"/>
  <c r="FV1658" i="1"/>
  <c r="FW1658" i="1"/>
  <c r="FX1658" i="1"/>
  <c r="FY1658" i="1"/>
  <c r="FZ1658" i="1"/>
  <c r="GA1658" i="1"/>
  <c r="GB1658" i="1"/>
  <c r="GC1658" i="1"/>
  <c r="GD1658" i="1"/>
  <c r="GE1658" i="1"/>
  <c r="GF1658" i="1"/>
  <c r="GG1658" i="1"/>
  <c r="GH1658" i="1"/>
  <c r="GI1658" i="1"/>
  <c r="GJ1658" i="1"/>
  <c r="GK1658" i="1"/>
  <c r="GL1658" i="1"/>
  <c r="AL1659" i="1"/>
  <c r="AM1659" i="1"/>
  <c r="AN1659" i="1"/>
  <c r="AO1659" i="1"/>
  <c r="AP1659" i="1"/>
  <c r="AQ1659" i="1"/>
  <c r="AR1659" i="1"/>
  <c r="AS1659" i="1"/>
  <c r="AT1659" i="1"/>
  <c r="AU1659" i="1"/>
  <c r="EE1659" i="1"/>
  <c r="EF1659" i="1"/>
  <c r="EG1659" i="1"/>
  <c r="EH1659" i="1"/>
  <c r="EI1659" i="1"/>
  <c r="EJ1659" i="1"/>
  <c r="EK1659" i="1"/>
  <c r="EL1659" i="1"/>
  <c r="EM1659" i="1"/>
  <c r="EN1659" i="1"/>
  <c r="EO1659" i="1"/>
  <c r="EP1659" i="1"/>
  <c r="EQ1659" i="1"/>
  <c r="ER1659" i="1"/>
  <c r="ES1659" i="1"/>
  <c r="ET1659" i="1"/>
  <c r="EU1659" i="1"/>
  <c r="EV1659" i="1"/>
  <c r="EW1659" i="1"/>
  <c r="EX1659" i="1"/>
  <c r="EY1659" i="1"/>
  <c r="EZ1659" i="1"/>
  <c r="FA1659" i="1"/>
  <c r="FB1659" i="1"/>
  <c r="FC1659" i="1"/>
  <c r="FD1659" i="1"/>
  <c r="FE1659" i="1"/>
  <c r="FF1659" i="1"/>
  <c r="FG1659" i="1"/>
  <c r="FH1659" i="1"/>
  <c r="FI1659" i="1"/>
  <c r="FJ1659" i="1"/>
  <c r="FK1659" i="1"/>
  <c r="FL1659" i="1"/>
  <c r="FM1659" i="1"/>
  <c r="FN1659" i="1"/>
  <c r="FO1659" i="1"/>
  <c r="FP1659" i="1"/>
  <c r="FQ1659" i="1"/>
  <c r="FR1659" i="1"/>
  <c r="FS1659" i="1"/>
  <c r="FT1659" i="1"/>
  <c r="FU1659" i="1"/>
  <c r="FV1659" i="1"/>
  <c r="FW1659" i="1"/>
  <c r="FX1659" i="1"/>
  <c r="FY1659" i="1"/>
  <c r="FZ1659" i="1"/>
  <c r="GA1659" i="1"/>
  <c r="GB1659" i="1"/>
  <c r="GC1659" i="1"/>
  <c r="GD1659" i="1"/>
  <c r="GE1659" i="1"/>
  <c r="GF1659" i="1"/>
  <c r="GG1659" i="1"/>
  <c r="GH1659" i="1"/>
  <c r="GI1659" i="1"/>
  <c r="GJ1659" i="1"/>
  <c r="GK1659" i="1"/>
  <c r="GL1659" i="1"/>
  <c r="EO1660" i="1"/>
  <c r="EP1660" i="1"/>
  <c r="EQ1660" i="1"/>
  <c r="ER1660" i="1"/>
  <c r="ES1660" i="1"/>
  <c r="ET1660" i="1"/>
  <c r="EU1660" i="1"/>
  <c r="EV1660" i="1"/>
  <c r="EW1660" i="1"/>
  <c r="EX1660" i="1"/>
  <c r="EY1660" i="1"/>
  <c r="EZ1660" i="1"/>
  <c r="FA1660" i="1"/>
  <c r="FB1660" i="1"/>
  <c r="FC1660" i="1"/>
  <c r="FD1660" i="1"/>
  <c r="FE1660" i="1"/>
  <c r="FF1660" i="1"/>
  <c r="FG1660" i="1"/>
  <c r="FH1660" i="1"/>
  <c r="FI1660" i="1"/>
  <c r="FJ1660" i="1"/>
  <c r="FK1660" i="1"/>
  <c r="FL1660" i="1"/>
  <c r="FM1660" i="1"/>
  <c r="FN1660" i="1"/>
  <c r="FO1660" i="1"/>
  <c r="FP1660" i="1"/>
  <c r="FQ1660" i="1"/>
  <c r="FR1660" i="1"/>
  <c r="FS1660" i="1"/>
  <c r="FT1660" i="1"/>
  <c r="FU1660" i="1"/>
  <c r="FV1660" i="1"/>
  <c r="FW1660" i="1"/>
  <c r="FX1660" i="1"/>
  <c r="FY1660" i="1"/>
  <c r="FZ1660" i="1"/>
  <c r="GA1660" i="1"/>
  <c r="GB1660" i="1"/>
  <c r="GC1660" i="1"/>
  <c r="GD1660" i="1"/>
  <c r="GE1660" i="1"/>
  <c r="GF1660" i="1"/>
  <c r="GG1660" i="1"/>
  <c r="GH1660" i="1"/>
  <c r="GI1660" i="1"/>
  <c r="GJ1660" i="1"/>
  <c r="GK1660" i="1"/>
  <c r="GL1660" i="1"/>
  <c r="AS1661" i="1"/>
  <c r="EY1661" i="1"/>
  <c r="EZ1661" i="1"/>
  <c r="FA1661" i="1"/>
  <c r="FB1661" i="1"/>
  <c r="FC1661" i="1"/>
  <c r="FD1661" i="1"/>
  <c r="FE1661" i="1"/>
  <c r="FF1661" i="1"/>
  <c r="FG1661" i="1"/>
  <c r="FH1661" i="1"/>
  <c r="FI1661" i="1"/>
  <c r="FJ1661" i="1"/>
  <c r="FK1661" i="1"/>
  <c r="FL1661" i="1"/>
  <c r="FM1661" i="1"/>
  <c r="FN1661" i="1"/>
  <c r="FO1661" i="1"/>
  <c r="FP1661" i="1"/>
  <c r="FQ1661" i="1"/>
  <c r="FR1661" i="1"/>
  <c r="FS1661" i="1"/>
  <c r="FT1661" i="1"/>
  <c r="FU1661" i="1"/>
  <c r="FV1661" i="1"/>
  <c r="FW1661" i="1"/>
  <c r="FX1661" i="1"/>
  <c r="FY1661" i="1"/>
  <c r="FZ1661" i="1"/>
  <c r="GA1661" i="1"/>
  <c r="GB1661" i="1"/>
  <c r="GC1661" i="1"/>
  <c r="GD1661" i="1"/>
  <c r="GE1661" i="1"/>
  <c r="GF1661" i="1"/>
  <c r="GG1661" i="1"/>
  <c r="GH1661" i="1"/>
  <c r="GI1661" i="1"/>
  <c r="GJ1661" i="1"/>
  <c r="GK1661" i="1"/>
  <c r="GL1661" i="1"/>
  <c r="FI1662" i="1"/>
  <c r="FJ1662" i="1"/>
  <c r="FK1662" i="1"/>
  <c r="FL1662" i="1"/>
  <c r="FM1662" i="1"/>
  <c r="FN1662" i="1"/>
  <c r="FO1662" i="1"/>
  <c r="FP1662" i="1"/>
  <c r="FQ1662" i="1"/>
  <c r="FR1662" i="1"/>
  <c r="FS1662" i="1"/>
  <c r="FT1662" i="1"/>
  <c r="FU1662" i="1"/>
  <c r="FV1662" i="1"/>
  <c r="FW1662" i="1"/>
  <c r="FX1662" i="1"/>
  <c r="FY1662" i="1"/>
  <c r="FZ1662" i="1"/>
  <c r="GA1662" i="1"/>
  <c r="GB1662" i="1"/>
  <c r="GC1662" i="1"/>
  <c r="GD1662" i="1"/>
  <c r="GE1662" i="1"/>
  <c r="GF1662" i="1"/>
  <c r="GG1662" i="1"/>
  <c r="GH1662" i="1"/>
  <c r="GI1662" i="1"/>
  <c r="GJ1662" i="1"/>
  <c r="GK1662" i="1"/>
  <c r="GL1662" i="1"/>
  <c r="AO1663" i="1"/>
  <c r="AS1663" i="1"/>
  <c r="FS1663" i="1"/>
  <c r="FT1663" i="1"/>
  <c r="FU1663" i="1"/>
  <c r="FV1663" i="1"/>
  <c r="FW1663" i="1"/>
  <c r="FX1663" i="1"/>
  <c r="FY1663" i="1"/>
  <c r="FZ1663" i="1"/>
  <c r="GA1663" i="1"/>
  <c r="GB1663" i="1"/>
  <c r="GC1663" i="1"/>
  <c r="GD1663" i="1"/>
  <c r="GE1663" i="1"/>
  <c r="GF1663" i="1"/>
  <c r="GG1663" i="1"/>
  <c r="GH1663" i="1"/>
  <c r="GI1663" i="1"/>
  <c r="GJ1663" i="1"/>
  <c r="GK1663" i="1"/>
  <c r="GL1663" i="1"/>
  <c r="AM1664" i="1"/>
  <c r="AR1664" i="1"/>
  <c r="GC1664" i="1"/>
  <c r="GD1664" i="1"/>
  <c r="GE1664" i="1"/>
  <c r="GF1664" i="1"/>
  <c r="GG1664" i="1"/>
  <c r="GH1664" i="1"/>
  <c r="GI1664" i="1"/>
  <c r="GJ1664" i="1"/>
  <c r="GK1664" i="1"/>
  <c r="GL1664" i="1"/>
  <c r="DW1668" i="1"/>
  <c r="EB1668" i="1"/>
  <c r="EC1668" i="1"/>
  <c r="EI1668" i="1"/>
  <c r="EP1668" i="1"/>
  <c r="EQ1668" i="1"/>
  <c r="EU1668" i="1"/>
  <c r="EV1668" i="1"/>
  <c r="EW1668" i="1"/>
  <c r="FA1668" i="1"/>
  <c r="FG1668" i="1"/>
  <c r="FM1668" i="1"/>
  <c r="FO1668" i="1"/>
  <c r="FT1668" i="1"/>
  <c r="FU1668" i="1"/>
  <c r="FV1668" i="1"/>
  <c r="GA1668" i="1"/>
  <c r="GD1668" i="1"/>
  <c r="GE1668" i="1"/>
  <c r="GG1668" i="1"/>
  <c r="GK1668" i="1"/>
  <c r="HD1668" i="1"/>
  <c r="HE1668" i="1"/>
  <c r="HG1668" i="1"/>
  <c r="HK1668" i="1"/>
  <c r="HL1668" i="1"/>
  <c r="DT1669" i="1"/>
  <c r="E1678" i="1"/>
  <c r="E1679" i="1"/>
  <c r="E1680" i="1"/>
  <c r="E1683" i="1"/>
  <c r="E1684" i="1"/>
  <c r="H1684" i="1"/>
  <c r="E1685" i="1"/>
  <c r="U1685" i="1"/>
  <c r="H1686" i="1"/>
  <c r="H1687" i="1"/>
  <c r="F1690" i="1"/>
  <c r="H1692" i="1"/>
  <c r="N1694" i="1" s="1"/>
  <c r="I1692" i="1"/>
  <c r="N1695" i="1" s="1"/>
  <c r="J1692" i="1"/>
  <c r="N1696" i="1" s="1"/>
  <c r="K1692" i="1"/>
  <c r="N1697" i="1" s="1"/>
  <c r="L1692" i="1"/>
  <c r="N1698" i="1" s="1"/>
  <c r="N1692" i="1"/>
  <c r="DV1692" i="1"/>
  <c r="DW1692" i="1"/>
  <c r="DX1692" i="1"/>
  <c r="DY1692" i="1"/>
  <c r="ED1692" i="1"/>
  <c r="EG1692" i="1"/>
  <c r="EK1692" i="1"/>
  <c r="EL1692" i="1"/>
  <c r="EM1692" i="1"/>
  <c r="EQ1692" i="1"/>
  <c r="EW1692" i="1"/>
  <c r="EZ1692" i="1"/>
  <c r="FC1692" i="1"/>
  <c r="FG1692" i="1"/>
  <c r="FH1692" i="1"/>
  <c r="FK1692" i="1"/>
  <c r="FL1692" i="1"/>
  <c r="FN1692" i="1"/>
  <c r="FO1692" i="1"/>
  <c r="FP1692" i="1"/>
  <c r="FQ1692" i="1"/>
  <c r="FR1692" i="1"/>
  <c r="FU1692" i="1"/>
  <c r="GA1692" i="1"/>
  <c r="GB1692" i="1"/>
  <c r="GE1692" i="1"/>
  <c r="GG1692" i="1"/>
  <c r="GH1692" i="1"/>
  <c r="GS1692" i="1"/>
  <c r="GW1692" i="1"/>
  <c r="GX1692" i="1"/>
  <c r="GY1692" i="1"/>
  <c r="GZ1692" i="1"/>
  <c r="O1694" i="1"/>
  <c r="H1695" i="1"/>
  <c r="I1695" i="1"/>
  <c r="J1695" i="1"/>
  <c r="K1695" i="1"/>
  <c r="L1695" i="1"/>
  <c r="O1695" i="1"/>
  <c r="H1696" i="1"/>
  <c r="I1696" i="1"/>
  <c r="J1696" i="1"/>
  <c r="K1696" i="1"/>
  <c r="L1696" i="1"/>
  <c r="O1696" i="1"/>
  <c r="H1697" i="1"/>
  <c r="I1697" i="1"/>
  <c r="J1697" i="1"/>
  <c r="K1697" i="1"/>
  <c r="L1697" i="1"/>
  <c r="O1697" i="1"/>
  <c r="H1698" i="1"/>
  <c r="I1698" i="1"/>
  <c r="J1698" i="1"/>
  <c r="K1698" i="1"/>
  <c r="L1698" i="1"/>
  <c r="O1698" i="1"/>
  <c r="H1699" i="1"/>
  <c r="I1699" i="1"/>
  <c r="J1699" i="1"/>
  <c r="K1699" i="1"/>
  <c r="L1699" i="1"/>
  <c r="H1700" i="1"/>
  <c r="I1700" i="1"/>
  <c r="J1700" i="1"/>
  <c r="K1700" i="1"/>
  <c r="L1700" i="1"/>
  <c r="A1704" i="1"/>
  <c r="U1704" i="1"/>
  <c r="V1704" i="1"/>
  <c r="E1706" i="1"/>
  <c r="E1707" i="1"/>
  <c r="E1711" i="1"/>
  <c r="V1712" i="1"/>
  <c r="E1733" i="1" s="1"/>
  <c r="V1713" i="1"/>
  <c r="F1733" i="1" s="1"/>
  <c r="GD1757" i="1" s="1"/>
  <c r="V1714" i="1"/>
  <c r="G1733" i="1" s="1"/>
  <c r="GE1757" i="1" s="1"/>
  <c r="V1715" i="1"/>
  <c r="H1733" i="1" s="1"/>
  <c r="EH1757" i="1" s="1"/>
  <c r="V1716" i="1"/>
  <c r="I1733" i="1" s="1"/>
  <c r="FM1745" i="1" s="1"/>
  <c r="V1717" i="1"/>
  <c r="V1718" i="1"/>
  <c r="V1719" i="1"/>
  <c r="L1733" i="1" s="1"/>
  <c r="V1720" i="1"/>
  <c r="M1733" i="1" s="1"/>
  <c r="GK1745" i="1" s="1"/>
  <c r="V1721" i="1"/>
  <c r="N1733" i="1" s="1"/>
  <c r="E1723" i="1"/>
  <c r="E1724" i="1"/>
  <c r="F1725" i="1"/>
  <c r="G1725" i="1"/>
  <c r="F1726" i="1"/>
  <c r="G1726" i="1"/>
  <c r="E1727" i="1"/>
  <c r="G1727" i="1"/>
  <c r="G1728" i="1"/>
  <c r="F1729" i="1"/>
  <c r="G1729" i="1"/>
  <c r="F1730" i="1"/>
  <c r="G1730" i="1"/>
  <c r="E1732" i="1"/>
  <c r="O1732" i="1"/>
  <c r="P1732" i="1"/>
  <c r="Q1732" i="1"/>
  <c r="J1733" i="1"/>
  <c r="AE1733" i="1" s="1"/>
  <c r="K1733" i="1"/>
  <c r="CT1745" i="1" s="1"/>
  <c r="DR1733" i="1"/>
  <c r="U1734" i="1"/>
  <c r="X1734" i="1"/>
  <c r="AY1734" i="1" s="1"/>
  <c r="AY1746" i="1" s="1"/>
  <c r="BK1734" i="1"/>
  <c r="BL1734" i="1"/>
  <c r="BM1734" i="1"/>
  <c r="BN1734" i="1"/>
  <c r="BO1734" i="1"/>
  <c r="BP1734" i="1"/>
  <c r="BQ1734" i="1"/>
  <c r="BR1734" i="1"/>
  <c r="DR1734" i="1"/>
  <c r="DU1734" i="1"/>
  <c r="DV1734" i="1"/>
  <c r="DW1734" i="1"/>
  <c r="DX1734" i="1"/>
  <c r="DY1734" i="1"/>
  <c r="DZ1734" i="1"/>
  <c r="EA1734" i="1"/>
  <c r="EB1734" i="1"/>
  <c r="Q1735" i="1"/>
  <c r="V1735" i="1" s="1"/>
  <c r="W1735" i="1" s="1"/>
  <c r="U1735" i="1"/>
  <c r="AO1747" i="1" s="1"/>
  <c r="AU1735" i="1"/>
  <c r="BL1735" i="1"/>
  <c r="BM1735" i="1"/>
  <c r="BN1735" i="1"/>
  <c r="BO1735" i="1"/>
  <c r="BP1735" i="1"/>
  <c r="BQ1735" i="1"/>
  <c r="BR1735" i="1"/>
  <c r="DR1735" i="1"/>
  <c r="DV1735" i="1"/>
  <c r="DW1735" i="1"/>
  <c r="DX1735" i="1"/>
  <c r="DY1735" i="1"/>
  <c r="DZ1735" i="1"/>
  <c r="EA1735" i="1"/>
  <c r="EB1735" i="1"/>
  <c r="Q1736" i="1"/>
  <c r="V1736" i="1" s="1"/>
  <c r="U1736" i="1"/>
  <c r="AL1748" i="1" s="1"/>
  <c r="BM1736" i="1"/>
  <c r="BN1736" i="1"/>
  <c r="BO1736" i="1"/>
  <c r="BP1736" i="1"/>
  <c r="BQ1736" i="1"/>
  <c r="BR1736" i="1"/>
  <c r="DR1736" i="1"/>
  <c r="DW1736" i="1"/>
  <c r="DX1736" i="1"/>
  <c r="DY1736" i="1"/>
  <c r="DZ1736" i="1"/>
  <c r="EA1736" i="1"/>
  <c r="EB1736" i="1"/>
  <c r="Q1737" i="1"/>
  <c r="R1737" i="1" s="1"/>
  <c r="U1737" i="1"/>
  <c r="AQ1749" i="1" s="1"/>
  <c r="BN1737" i="1"/>
  <c r="BO1737" i="1"/>
  <c r="BP1737" i="1"/>
  <c r="BQ1737" i="1"/>
  <c r="BR1737" i="1"/>
  <c r="DR1737" i="1"/>
  <c r="DX1737" i="1"/>
  <c r="DY1737" i="1"/>
  <c r="DZ1737" i="1"/>
  <c r="EA1737" i="1"/>
  <c r="EB1737" i="1"/>
  <c r="Q1738" i="1"/>
  <c r="V1738" i="1" s="1"/>
  <c r="U1738" i="1"/>
  <c r="AM1750" i="1" s="1"/>
  <c r="BO1738" i="1"/>
  <c r="BP1738" i="1"/>
  <c r="BQ1738" i="1"/>
  <c r="BR1738" i="1"/>
  <c r="DR1738" i="1"/>
  <c r="DY1738" i="1"/>
  <c r="DZ1738" i="1"/>
  <c r="EA1738" i="1"/>
  <c r="EB1738" i="1"/>
  <c r="Q1739" i="1"/>
  <c r="V1739" i="1" s="1"/>
  <c r="AU1739" i="1" s="1"/>
  <c r="U1739" i="1"/>
  <c r="BP1739" i="1"/>
  <c r="BQ1739" i="1"/>
  <c r="BR1739" i="1"/>
  <c r="DR1739" i="1"/>
  <c r="DZ1739" i="1"/>
  <c r="EA1739" i="1"/>
  <c r="EB1739" i="1"/>
  <c r="Q1740" i="1"/>
  <c r="V1740" i="1" s="1"/>
  <c r="U1740" i="1"/>
  <c r="AS1752" i="1" s="1"/>
  <c r="BQ1740" i="1"/>
  <c r="BR1740" i="1"/>
  <c r="DR1740" i="1"/>
  <c r="EA1740" i="1"/>
  <c r="EB1740" i="1"/>
  <c r="Q1741" i="1"/>
  <c r="U1741" i="1"/>
  <c r="AM1753" i="1" s="1"/>
  <c r="BR1741" i="1"/>
  <c r="DR1741" i="1"/>
  <c r="EB1741" i="1"/>
  <c r="CC1745" i="1"/>
  <c r="CO1745" i="1"/>
  <c r="CP1745" i="1"/>
  <c r="CS1745" i="1"/>
  <c r="DA1745" i="1"/>
  <c r="ED1745" i="1"/>
  <c r="GH1745" i="1"/>
  <c r="DT1746" i="1"/>
  <c r="DU1746" i="1"/>
  <c r="DV1746" i="1"/>
  <c r="DW1746" i="1"/>
  <c r="DX1746" i="1"/>
  <c r="DY1746" i="1"/>
  <c r="DZ1746" i="1"/>
  <c r="EA1746" i="1"/>
  <c r="EB1746" i="1"/>
  <c r="EC1746" i="1"/>
  <c r="ED1746" i="1"/>
  <c r="EE1746" i="1"/>
  <c r="EF1746" i="1"/>
  <c r="EG1746" i="1"/>
  <c r="EH1746" i="1"/>
  <c r="EI1746" i="1"/>
  <c r="EJ1746" i="1"/>
  <c r="EK1746" i="1"/>
  <c r="EL1746" i="1"/>
  <c r="EM1746" i="1"/>
  <c r="EN1746" i="1"/>
  <c r="EO1746" i="1"/>
  <c r="EP1746" i="1"/>
  <c r="EQ1746" i="1"/>
  <c r="ER1746" i="1"/>
  <c r="ES1746" i="1"/>
  <c r="ET1746" i="1"/>
  <c r="EU1746" i="1"/>
  <c r="EV1746" i="1"/>
  <c r="EW1746" i="1"/>
  <c r="EX1746" i="1"/>
  <c r="EY1746" i="1"/>
  <c r="EZ1746" i="1"/>
  <c r="FA1746" i="1"/>
  <c r="FB1746" i="1"/>
  <c r="FC1746" i="1"/>
  <c r="FD1746" i="1"/>
  <c r="FE1746" i="1"/>
  <c r="FF1746" i="1"/>
  <c r="FG1746" i="1"/>
  <c r="FH1746" i="1"/>
  <c r="FI1746" i="1"/>
  <c r="FJ1746" i="1"/>
  <c r="FK1746" i="1"/>
  <c r="FL1746" i="1"/>
  <c r="FM1746" i="1"/>
  <c r="FN1746" i="1"/>
  <c r="FO1746" i="1"/>
  <c r="FP1746" i="1"/>
  <c r="FQ1746" i="1"/>
  <c r="FR1746" i="1"/>
  <c r="FS1746" i="1"/>
  <c r="FT1746" i="1"/>
  <c r="FU1746" i="1"/>
  <c r="FV1746" i="1"/>
  <c r="FW1746" i="1"/>
  <c r="FX1746" i="1"/>
  <c r="FY1746" i="1"/>
  <c r="FZ1746" i="1"/>
  <c r="GA1746" i="1"/>
  <c r="GB1746" i="1"/>
  <c r="GC1746" i="1"/>
  <c r="GD1746" i="1"/>
  <c r="GE1746" i="1"/>
  <c r="GF1746" i="1"/>
  <c r="GG1746" i="1"/>
  <c r="GH1746" i="1"/>
  <c r="GI1746" i="1"/>
  <c r="GJ1746" i="1"/>
  <c r="GK1746" i="1"/>
  <c r="GL1746" i="1"/>
  <c r="AU1747" i="1"/>
  <c r="DU1747" i="1"/>
  <c r="DV1747" i="1"/>
  <c r="DW1747" i="1"/>
  <c r="DX1747" i="1"/>
  <c r="DY1747" i="1"/>
  <c r="DZ1747" i="1"/>
  <c r="EA1747" i="1"/>
  <c r="EB1747" i="1"/>
  <c r="EC1747" i="1"/>
  <c r="ED1747" i="1"/>
  <c r="EE1747" i="1"/>
  <c r="EF1747" i="1"/>
  <c r="EG1747" i="1"/>
  <c r="EH1747" i="1"/>
  <c r="EI1747" i="1"/>
  <c r="EJ1747" i="1"/>
  <c r="EK1747" i="1"/>
  <c r="EL1747" i="1"/>
  <c r="EM1747" i="1"/>
  <c r="EN1747" i="1"/>
  <c r="EO1747" i="1"/>
  <c r="EP1747" i="1"/>
  <c r="EQ1747" i="1"/>
  <c r="ER1747" i="1"/>
  <c r="ES1747" i="1"/>
  <c r="ET1747" i="1"/>
  <c r="EU1747" i="1"/>
  <c r="EV1747" i="1"/>
  <c r="EW1747" i="1"/>
  <c r="EX1747" i="1"/>
  <c r="EY1747" i="1"/>
  <c r="EZ1747" i="1"/>
  <c r="FA1747" i="1"/>
  <c r="FB1747" i="1"/>
  <c r="FC1747" i="1"/>
  <c r="FD1747" i="1"/>
  <c r="FE1747" i="1"/>
  <c r="FF1747" i="1"/>
  <c r="FG1747" i="1"/>
  <c r="FH1747" i="1"/>
  <c r="FI1747" i="1"/>
  <c r="FJ1747" i="1"/>
  <c r="FK1747" i="1"/>
  <c r="FL1747" i="1"/>
  <c r="FM1747" i="1"/>
  <c r="FN1747" i="1"/>
  <c r="FO1747" i="1"/>
  <c r="FP1747" i="1"/>
  <c r="FQ1747" i="1"/>
  <c r="FR1747" i="1"/>
  <c r="FS1747" i="1"/>
  <c r="FT1747" i="1"/>
  <c r="FU1747" i="1"/>
  <c r="FV1747" i="1"/>
  <c r="FW1747" i="1"/>
  <c r="FX1747" i="1"/>
  <c r="FY1747" i="1"/>
  <c r="FZ1747" i="1"/>
  <c r="GA1747" i="1"/>
  <c r="GB1747" i="1"/>
  <c r="GC1747" i="1"/>
  <c r="GD1747" i="1"/>
  <c r="GE1747" i="1"/>
  <c r="GF1747" i="1"/>
  <c r="GG1747" i="1"/>
  <c r="GH1747" i="1"/>
  <c r="GI1747" i="1"/>
  <c r="GJ1747" i="1"/>
  <c r="GK1747" i="1"/>
  <c r="GL1747" i="1"/>
  <c r="AN1748" i="1"/>
  <c r="AO1748" i="1"/>
  <c r="AR1748" i="1"/>
  <c r="AS1748" i="1"/>
  <c r="AU1748" i="1"/>
  <c r="EE1748" i="1"/>
  <c r="EF1748" i="1"/>
  <c r="EG1748" i="1"/>
  <c r="EH1748" i="1"/>
  <c r="EI1748" i="1"/>
  <c r="EJ1748" i="1"/>
  <c r="EK1748" i="1"/>
  <c r="EL1748" i="1"/>
  <c r="EM1748" i="1"/>
  <c r="EN1748" i="1"/>
  <c r="EO1748" i="1"/>
  <c r="EP1748" i="1"/>
  <c r="EQ1748" i="1"/>
  <c r="ER1748" i="1"/>
  <c r="ES1748" i="1"/>
  <c r="ET1748" i="1"/>
  <c r="EU1748" i="1"/>
  <c r="EV1748" i="1"/>
  <c r="EW1748" i="1"/>
  <c r="EX1748" i="1"/>
  <c r="EY1748" i="1"/>
  <c r="EZ1748" i="1"/>
  <c r="FA1748" i="1"/>
  <c r="FB1748" i="1"/>
  <c r="FC1748" i="1"/>
  <c r="FD1748" i="1"/>
  <c r="FE1748" i="1"/>
  <c r="FF1748" i="1"/>
  <c r="FG1748" i="1"/>
  <c r="FH1748" i="1"/>
  <c r="FI1748" i="1"/>
  <c r="FJ1748" i="1"/>
  <c r="FK1748" i="1"/>
  <c r="FL1748" i="1"/>
  <c r="FM1748" i="1"/>
  <c r="FN1748" i="1"/>
  <c r="FO1748" i="1"/>
  <c r="FP1748" i="1"/>
  <c r="FQ1748" i="1"/>
  <c r="FR1748" i="1"/>
  <c r="FS1748" i="1"/>
  <c r="FT1748" i="1"/>
  <c r="FU1748" i="1"/>
  <c r="FV1748" i="1"/>
  <c r="FW1748" i="1"/>
  <c r="FX1748" i="1"/>
  <c r="FY1748" i="1"/>
  <c r="FZ1748" i="1"/>
  <c r="GA1748" i="1"/>
  <c r="GB1748" i="1"/>
  <c r="GC1748" i="1"/>
  <c r="GD1748" i="1"/>
  <c r="GE1748" i="1"/>
  <c r="GF1748" i="1"/>
  <c r="GG1748" i="1"/>
  <c r="GH1748" i="1"/>
  <c r="GI1748" i="1"/>
  <c r="GJ1748" i="1"/>
  <c r="GK1748" i="1"/>
  <c r="GL1748" i="1"/>
  <c r="AO1749" i="1"/>
  <c r="AP1749" i="1"/>
  <c r="EO1749" i="1"/>
  <c r="EP1749" i="1"/>
  <c r="EQ1749" i="1"/>
  <c r="ER1749" i="1"/>
  <c r="ES1749" i="1"/>
  <c r="ET1749" i="1"/>
  <c r="EU1749" i="1"/>
  <c r="EV1749" i="1"/>
  <c r="EW1749" i="1"/>
  <c r="EX1749" i="1"/>
  <c r="EY1749" i="1"/>
  <c r="EZ1749" i="1"/>
  <c r="FA1749" i="1"/>
  <c r="FB1749" i="1"/>
  <c r="FC1749" i="1"/>
  <c r="FD1749" i="1"/>
  <c r="FE1749" i="1"/>
  <c r="FF1749" i="1"/>
  <c r="FG1749" i="1"/>
  <c r="FH1749" i="1"/>
  <c r="FI1749" i="1"/>
  <c r="FJ1749" i="1"/>
  <c r="FK1749" i="1"/>
  <c r="FL1749" i="1"/>
  <c r="FM1749" i="1"/>
  <c r="FN1749" i="1"/>
  <c r="FO1749" i="1"/>
  <c r="FP1749" i="1"/>
  <c r="FQ1749" i="1"/>
  <c r="FR1749" i="1"/>
  <c r="FS1749" i="1"/>
  <c r="FT1749" i="1"/>
  <c r="FU1749" i="1"/>
  <c r="FV1749" i="1"/>
  <c r="FW1749" i="1"/>
  <c r="FX1749" i="1"/>
  <c r="FY1749" i="1"/>
  <c r="FZ1749" i="1"/>
  <c r="GA1749" i="1"/>
  <c r="GB1749" i="1"/>
  <c r="GC1749" i="1"/>
  <c r="GD1749" i="1"/>
  <c r="GE1749" i="1"/>
  <c r="GF1749" i="1"/>
  <c r="GG1749" i="1"/>
  <c r="GH1749" i="1"/>
  <c r="GI1749" i="1"/>
  <c r="GJ1749" i="1"/>
  <c r="GK1749" i="1"/>
  <c r="GL1749" i="1"/>
  <c r="AL1750" i="1"/>
  <c r="AN1750" i="1"/>
  <c r="AO1750" i="1"/>
  <c r="AP1750" i="1"/>
  <c r="AR1750" i="1"/>
  <c r="AS1750" i="1"/>
  <c r="AT1750" i="1"/>
  <c r="EY1750" i="1"/>
  <c r="EZ1750" i="1"/>
  <c r="FA1750" i="1"/>
  <c r="FB1750" i="1"/>
  <c r="FC1750" i="1"/>
  <c r="FD1750" i="1"/>
  <c r="FE1750" i="1"/>
  <c r="FF1750" i="1"/>
  <c r="FG1750" i="1"/>
  <c r="FH1750" i="1"/>
  <c r="FI1750" i="1"/>
  <c r="FJ1750" i="1"/>
  <c r="FK1750" i="1"/>
  <c r="FL1750" i="1"/>
  <c r="FM1750" i="1"/>
  <c r="FN1750" i="1"/>
  <c r="FO1750" i="1"/>
  <c r="FP1750" i="1"/>
  <c r="FQ1750" i="1"/>
  <c r="FR1750" i="1"/>
  <c r="FS1750" i="1"/>
  <c r="FT1750" i="1"/>
  <c r="FU1750" i="1"/>
  <c r="FV1750" i="1"/>
  <c r="FW1750" i="1"/>
  <c r="FX1750" i="1"/>
  <c r="FY1750" i="1"/>
  <c r="FZ1750" i="1"/>
  <c r="GA1750" i="1"/>
  <c r="GB1750" i="1"/>
  <c r="GC1750" i="1"/>
  <c r="GD1750" i="1"/>
  <c r="GE1750" i="1"/>
  <c r="GF1750" i="1"/>
  <c r="GG1750" i="1"/>
  <c r="GH1750" i="1"/>
  <c r="GI1750" i="1"/>
  <c r="GJ1750" i="1"/>
  <c r="GK1750" i="1"/>
  <c r="GL1750" i="1"/>
  <c r="AL1751" i="1"/>
  <c r="AM1751" i="1"/>
  <c r="AN1751" i="1"/>
  <c r="AO1751" i="1"/>
  <c r="AP1751" i="1"/>
  <c r="AQ1751" i="1"/>
  <c r="AR1751" i="1"/>
  <c r="AS1751" i="1"/>
  <c r="AT1751" i="1"/>
  <c r="AU1751" i="1"/>
  <c r="FI1751" i="1"/>
  <c r="FJ1751" i="1"/>
  <c r="FK1751" i="1"/>
  <c r="FL1751" i="1"/>
  <c r="FM1751" i="1"/>
  <c r="FN1751" i="1"/>
  <c r="FO1751" i="1"/>
  <c r="FP1751" i="1"/>
  <c r="FQ1751" i="1"/>
  <c r="FR1751" i="1"/>
  <c r="FS1751" i="1"/>
  <c r="FT1751" i="1"/>
  <c r="FU1751" i="1"/>
  <c r="FV1751" i="1"/>
  <c r="FW1751" i="1"/>
  <c r="FX1751" i="1"/>
  <c r="FY1751" i="1"/>
  <c r="FZ1751" i="1"/>
  <c r="GA1751" i="1"/>
  <c r="GB1751" i="1"/>
  <c r="GC1751" i="1"/>
  <c r="GD1751" i="1"/>
  <c r="GE1751" i="1"/>
  <c r="GF1751" i="1"/>
  <c r="GG1751" i="1"/>
  <c r="GH1751" i="1"/>
  <c r="GI1751" i="1"/>
  <c r="GJ1751" i="1"/>
  <c r="GK1751" i="1"/>
  <c r="GL1751" i="1"/>
  <c r="FS1752" i="1"/>
  <c r="FT1752" i="1"/>
  <c r="FU1752" i="1"/>
  <c r="FV1752" i="1"/>
  <c r="FW1752" i="1"/>
  <c r="FX1752" i="1"/>
  <c r="FY1752" i="1"/>
  <c r="FZ1752" i="1"/>
  <c r="GA1752" i="1"/>
  <c r="GB1752" i="1"/>
  <c r="GC1752" i="1"/>
  <c r="GD1752" i="1"/>
  <c r="GE1752" i="1"/>
  <c r="GF1752" i="1"/>
  <c r="GG1752" i="1"/>
  <c r="GH1752" i="1"/>
  <c r="GI1752" i="1"/>
  <c r="GJ1752" i="1"/>
  <c r="GK1752" i="1"/>
  <c r="GL1752" i="1"/>
  <c r="AL1753" i="1"/>
  <c r="GC1753" i="1"/>
  <c r="GD1753" i="1"/>
  <c r="GE1753" i="1"/>
  <c r="GF1753" i="1"/>
  <c r="GG1753" i="1"/>
  <c r="GH1753" i="1"/>
  <c r="GI1753" i="1"/>
  <c r="GJ1753" i="1"/>
  <c r="GK1753" i="1"/>
  <c r="GL1753" i="1"/>
  <c r="DZ1757" i="1"/>
  <c r="FH1757" i="1"/>
  <c r="GF1757" i="1"/>
  <c r="GH1757" i="1"/>
  <c r="DT1758" i="1"/>
  <c r="E1767" i="1"/>
  <c r="E1768" i="1"/>
  <c r="E1769" i="1"/>
  <c r="E1772" i="1"/>
  <c r="E1773" i="1"/>
  <c r="H1773" i="1"/>
  <c r="E1774" i="1"/>
  <c r="U1774" i="1"/>
  <c r="H1775" i="1"/>
  <c r="H1776" i="1"/>
  <c r="F1779" i="1"/>
  <c r="H1781" i="1"/>
  <c r="N1783" i="1" s="1"/>
  <c r="I1781" i="1"/>
  <c r="N1784" i="1" s="1"/>
  <c r="J1781" i="1"/>
  <c r="N1785" i="1" s="1"/>
  <c r="K1781" i="1"/>
  <c r="N1786" i="1" s="1"/>
  <c r="L1781" i="1"/>
  <c r="N1787" i="1" s="1"/>
  <c r="N1781" i="1"/>
  <c r="DZ1781" i="1"/>
  <c r="EA1781" i="1"/>
  <c r="EQ1781" i="1"/>
  <c r="FQ1781" i="1"/>
  <c r="GA1781" i="1"/>
  <c r="GH1781" i="1"/>
  <c r="GR1781" i="1"/>
  <c r="O1783" i="1"/>
  <c r="H1784" i="1"/>
  <c r="I1784" i="1"/>
  <c r="J1784" i="1"/>
  <c r="K1784" i="1"/>
  <c r="L1784" i="1"/>
  <c r="O1784" i="1"/>
  <c r="H1785" i="1"/>
  <c r="I1785" i="1"/>
  <c r="J1785" i="1"/>
  <c r="K1785" i="1"/>
  <c r="L1785" i="1"/>
  <c r="O1785" i="1"/>
  <c r="H1786" i="1"/>
  <c r="I1786" i="1"/>
  <c r="J1786" i="1"/>
  <c r="K1786" i="1"/>
  <c r="L1786" i="1"/>
  <c r="O1786" i="1"/>
  <c r="H1787" i="1"/>
  <c r="I1787" i="1"/>
  <c r="J1787" i="1"/>
  <c r="K1787" i="1"/>
  <c r="L1787" i="1"/>
  <c r="O1787" i="1"/>
  <c r="H1788" i="1"/>
  <c r="I1788" i="1"/>
  <c r="J1788" i="1"/>
  <c r="K1788" i="1"/>
  <c r="L1788" i="1"/>
  <c r="H1789" i="1"/>
  <c r="I1789" i="1"/>
  <c r="J1789" i="1"/>
  <c r="K1789" i="1"/>
  <c r="L1789" i="1"/>
  <c r="A1793" i="1"/>
  <c r="U1793" i="1"/>
  <c r="V1793" i="1"/>
  <c r="E1795" i="1"/>
  <c r="E1796" i="1"/>
  <c r="E1800" i="1"/>
  <c r="V1801" i="1"/>
  <c r="E1822" i="1" s="1"/>
  <c r="CX1834" i="1" s="1"/>
  <c r="V1802" i="1"/>
  <c r="F1822" i="1" s="1"/>
  <c r="V1803" i="1"/>
  <c r="G1822" i="1" s="1"/>
  <c r="V1804" i="1"/>
  <c r="V1805" i="1"/>
  <c r="I1822" i="1" s="1"/>
  <c r="FC1870" i="1" s="1"/>
  <c r="V1806" i="1"/>
  <c r="V1807" i="1"/>
  <c r="V1808" i="1"/>
  <c r="L1822" i="1" s="1"/>
  <c r="V1809" i="1"/>
  <c r="M1822" i="1" s="1"/>
  <c r="AH1822" i="1" s="1"/>
  <c r="V1810" i="1"/>
  <c r="N1822" i="1" s="1"/>
  <c r="EN1870" i="1" s="1"/>
  <c r="E1812" i="1"/>
  <c r="E1813" i="1"/>
  <c r="F1814" i="1"/>
  <c r="G1814" i="1"/>
  <c r="F1815" i="1"/>
  <c r="G1815" i="1"/>
  <c r="E1816" i="1"/>
  <c r="G1816" i="1"/>
  <c r="G1817" i="1"/>
  <c r="F1818" i="1"/>
  <c r="G1818" i="1"/>
  <c r="F1819" i="1"/>
  <c r="G1819" i="1"/>
  <c r="E1821" i="1"/>
  <c r="O1821" i="1"/>
  <c r="P1821" i="1"/>
  <c r="Q1821" i="1"/>
  <c r="H1822" i="1"/>
  <c r="AO1834" i="1" s="1"/>
  <c r="J1822" i="1"/>
  <c r="BY1834" i="1" s="1"/>
  <c r="K1822" i="1"/>
  <c r="GW1834" i="1" s="1"/>
  <c r="DR1822" i="1"/>
  <c r="U1823" i="1"/>
  <c r="X1823" i="1"/>
  <c r="AY1823" i="1" s="1"/>
  <c r="BK1823" i="1"/>
  <c r="BL1823" i="1"/>
  <c r="BM1823" i="1"/>
  <c r="BN1823" i="1"/>
  <c r="BO1823" i="1"/>
  <c r="BP1823" i="1"/>
  <c r="BQ1823" i="1"/>
  <c r="BR1823" i="1"/>
  <c r="DR1823" i="1"/>
  <c r="DU1823" i="1"/>
  <c r="DV1823" i="1"/>
  <c r="DW1823" i="1"/>
  <c r="DX1823" i="1"/>
  <c r="DY1823" i="1"/>
  <c r="DZ1823" i="1"/>
  <c r="EA1823" i="1"/>
  <c r="EB1823" i="1"/>
  <c r="Q1824" i="1"/>
  <c r="V1824" i="1" s="1"/>
  <c r="U1824" i="1"/>
  <c r="AT1836" i="1" s="1"/>
  <c r="BL1824" i="1"/>
  <c r="BM1824" i="1"/>
  <c r="BN1824" i="1"/>
  <c r="BO1824" i="1"/>
  <c r="BP1824" i="1"/>
  <c r="BQ1824" i="1"/>
  <c r="BR1824" i="1"/>
  <c r="DR1824" i="1"/>
  <c r="DV1824" i="1"/>
  <c r="DW1824" i="1"/>
  <c r="DX1824" i="1"/>
  <c r="DY1824" i="1"/>
  <c r="DZ1824" i="1"/>
  <c r="EA1824" i="1"/>
  <c r="EB1824" i="1"/>
  <c r="Q1825" i="1"/>
  <c r="V1825" i="1" s="1"/>
  <c r="U1825" i="1"/>
  <c r="AL1837" i="1" s="1"/>
  <c r="BM1825" i="1"/>
  <c r="BN1825" i="1"/>
  <c r="BO1825" i="1"/>
  <c r="BP1825" i="1"/>
  <c r="BQ1825" i="1"/>
  <c r="BR1825" i="1"/>
  <c r="DR1825" i="1"/>
  <c r="DW1825" i="1"/>
  <c r="DX1825" i="1"/>
  <c r="DY1825" i="1"/>
  <c r="DZ1825" i="1"/>
  <c r="EA1825" i="1"/>
  <c r="EB1825" i="1"/>
  <c r="Q1826" i="1"/>
  <c r="U1826" i="1"/>
  <c r="AN1838" i="1" s="1"/>
  <c r="BN1826" i="1"/>
  <c r="BO1826" i="1"/>
  <c r="BP1826" i="1"/>
  <c r="BQ1826" i="1"/>
  <c r="BR1826" i="1"/>
  <c r="DR1826" i="1"/>
  <c r="DX1826" i="1"/>
  <c r="DY1826" i="1"/>
  <c r="DZ1826" i="1"/>
  <c r="EA1826" i="1"/>
  <c r="EB1826" i="1"/>
  <c r="Q1827" i="1"/>
  <c r="U1827" i="1"/>
  <c r="AN1839" i="1" s="1"/>
  <c r="BO1827" i="1"/>
  <c r="BP1827" i="1"/>
  <c r="BQ1827" i="1"/>
  <c r="BR1827" i="1"/>
  <c r="DR1827" i="1"/>
  <c r="DY1827" i="1"/>
  <c r="DZ1827" i="1"/>
  <c r="EA1827" i="1"/>
  <c r="EB1827" i="1"/>
  <c r="Q1828" i="1"/>
  <c r="V1828" i="1" s="1"/>
  <c r="W1828" i="1" s="1"/>
  <c r="U1828" i="1"/>
  <c r="AO1840" i="1" s="1"/>
  <c r="BP1828" i="1"/>
  <c r="BQ1828" i="1"/>
  <c r="BR1828" i="1"/>
  <c r="DR1828" i="1"/>
  <c r="DZ1828" i="1"/>
  <c r="EA1828" i="1"/>
  <c r="EB1828" i="1"/>
  <c r="Q1829" i="1"/>
  <c r="V1829" i="1" s="1"/>
  <c r="U1829" i="1"/>
  <c r="BQ1829" i="1"/>
  <c r="BR1829" i="1"/>
  <c r="DR1829" i="1"/>
  <c r="EA1829" i="1"/>
  <c r="EB1829" i="1"/>
  <c r="Q1830" i="1"/>
  <c r="U1830" i="1"/>
  <c r="AP1842" i="1" s="1"/>
  <c r="BR1830" i="1"/>
  <c r="DR1830" i="1"/>
  <c r="EB1830" i="1"/>
  <c r="CW1834" i="1"/>
  <c r="EW1834" i="1"/>
  <c r="EX1834" i="1"/>
  <c r="DT1835" i="1"/>
  <c r="DU1835" i="1"/>
  <c r="DV1835" i="1"/>
  <c r="DW1835" i="1"/>
  <c r="DX1835" i="1"/>
  <c r="DY1835" i="1"/>
  <c r="DZ1835" i="1"/>
  <c r="EA1835" i="1"/>
  <c r="EB1835" i="1"/>
  <c r="EC1835" i="1"/>
  <c r="ED1835" i="1"/>
  <c r="EE1835" i="1"/>
  <c r="EF1835" i="1"/>
  <c r="EG1835" i="1"/>
  <c r="EH1835" i="1"/>
  <c r="EI1835" i="1"/>
  <c r="EJ1835" i="1"/>
  <c r="EK1835" i="1"/>
  <c r="EL1835" i="1"/>
  <c r="EM1835" i="1"/>
  <c r="EN1835" i="1"/>
  <c r="EO1835" i="1"/>
  <c r="EP1835" i="1"/>
  <c r="EQ1835" i="1"/>
  <c r="ER1835" i="1"/>
  <c r="ES1835" i="1"/>
  <c r="ET1835" i="1"/>
  <c r="EU1835" i="1"/>
  <c r="EV1835" i="1"/>
  <c r="EW1835" i="1"/>
  <c r="EX1835" i="1"/>
  <c r="EY1835" i="1"/>
  <c r="EZ1835" i="1"/>
  <c r="FA1835" i="1"/>
  <c r="FB1835" i="1"/>
  <c r="FC1835" i="1"/>
  <c r="FD1835" i="1"/>
  <c r="FE1835" i="1"/>
  <c r="FF1835" i="1"/>
  <c r="FG1835" i="1"/>
  <c r="FH1835" i="1"/>
  <c r="FI1835" i="1"/>
  <c r="FJ1835" i="1"/>
  <c r="FK1835" i="1"/>
  <c r="FL1835" i="1"/>
  <c r="FM1835" i="1"/>
  <c r="FN1835" i="1"/>
  <c r="FO1835" i="1"/>
  <c r="FP1835" i="1"/>
  <c r="FQ1835" i="1"/>
  <c r="FR1835" i="1"/>
  <c r="FS1835" i="1"/>
  <c r="FT1835" i="1"/>
  <c r="FU1835" i="1"/>
  <c r="FV1835" i="1"/>
  <c r="FW1835" i="1"/>
  <c r="FX1835" i="1"/>
  <c r="FY1835" i="1"/>
  <c r="FZ1835" i="1"/>
  <c r="GA1835" i="1"/>
  <c r="GB1835" i="1"/>
  <c r="GC1835" i="1"/>
  <c r="GD1835" i="1"/>
  <c r="GE1835" i="1"/>
  <c r="GF1835" i="1"/>
  <c r="GG1835" i="1"/>
  <c r="GH1835" i="1"/>
  <c r="GI1835" i="1"/>
  <c r="GJ1835" i="1"/>
  <c r="GK1835" i="1"/>
  <c r="GL1835" i="1"/>
  <c r="DU1836" i="1"/>
  <c r="DV1836" i="1"/>
  <c r="DW1836" i="1"/>
  <c r="DX1836" i="1"/>
  <c r="DY1836" i="1"/>
  <c r="DZ1836" i="1"/>
  <c r="EA1836" i="1"/>
  <c r="EB1836" i="1"/>
  <c r="EC1836" i="1"/>
  <c r="ED1836" i="1"/>
  <c r="EE1836" i="1"/>
  <c r="EF1836" i="1"/>
  <c r="EG1836" i="1"/>
  <c r="EH1836" i="1"/>
  <c r="EI1836" i="1"/>
  <c r="EJ1836" i="1"/>
  <c r="EK1836" i="1"/>
  <c r="EL1836" i="1"/>
  <c r="EM1836" i="1"/>
  <c r="EN1836" i="1"/>
  <c r="EO1836" i="1"/>
  <c r="EP1836" i="1"/>
  <c r="EQ1836" i="1"/>
  <c r="ER1836" i="1"/>
  <c r="ES1836" i="1"/>
  <c r="ET1836" i="1"/>
  <c r="EU1836" i="1"/>
  <c r="EV1836" i="1"/>
  <c r="EW1836" i="1"/>
  <c r="EX1836" i="1"/>
  <c r="EY1836" i="1"/>
  <c r="EZ1836" i="1"/>
  <c r="FA1836" i="1"/>
  <c r="FB1836" i="1"/>
  <c r="FC1836" i="1"/>
  <c r="FD1836" i="1"/>
  <c r="FE1836" i="1"/>
  <c r="FF1836" i="1"/>
  <c r="FG1836" i="1"/>
  <c r="FH1836" i="1"/>
  <c r="FI1836" i="1"/>
  <c r="FJ1836" i="1"/>
  <c r="FK1836" i="1"/>
  <c r="FL1836" i="1"/>
  <c r="FM1836" i="1"/>
  <c r="FN1836" i="1"/>
  <c r="FO1836" i="1"/>
  <c r="FP1836" i="1"/>
  <c r="FQ1836" i="1"/>
  <c r="FR1836" i="1"/>
  <c r="FS1836" i="1"/>
  <c r="FT1836" i="1"/>
  <c r="FU1836" i="1"/>
  <c r="FV1836" i="1"/>
  <c r="FW1836" i="1"/>
  <c r="FX1836" i="1"/>
  <c r="FY1836" i="1"/>
  <c r="FZ1836" i="1"/>
  <c r="GA1836" i="1"/>
  <c r="GB1836" i="1"/>
  <c r="GC1836" i="1"/>
  <c r="GD1836" i="1"/>
  <c r="GE1836" i="1"/>
  <c r="GF1836" i="1"/>
  <c r="GG1836" i="1"/>
  <c r="GH1836" i="1"/>
  <c r="GI1836" i="1"/>
  <c r="GJ1836" i="1"/>
  <c r="GK1836" i="1"/>
  <c r="GL1836" i="1"/>
  <c r="AM1837" i="1"/>
  <c r="AN1837" i="1"/>
  <c r="AO1837" i="1"/>
  <c r="AQ1837" i="1"/>
  <c r="AR1837" i="1"/>
  <c r="AS1837" i="1"/>
  <c r="AU1837" i="1"/>
  <c r="EE1837" i="1"/>
  <c r="EF1837" i="1"/>
  <c r="EG1837" i="1"/>
  <c r="EH1837" i="1"/>
  <c r="EI1837" i="1"/>
  <c r="EJ1837" i="1"/>
  <c r="EK1837" i="1"/>
  <c r="EL1837" i="1"/>
  <c r="EM1837" i="1"/>
  <c r="EN1837" i="1"/>
  <c r="EO1837" i="1"/>
  <c r="EP1837" i="1"/>
  <c r="EQ1837" i="1"/>
  <c r="ER1837" i="1"/>
  <c r="ES1837" i="1"/>
  <c r="ET1837" i="1"/>
  <c r="EU1837" i="1"/>
  <c r="EV1837" i="1"/>
  <c r="EW1837" i="1"/>
  <c r="EX1837" i="1"/>
  <c r="EY1837" i="1"/>
  <c r="EZ1837" i="1"/>
  <c r="FA1837" i="1"/>
  <c r="FB1837" i="1"/>
  <c r="FC1837" i="1"/>
  <c r="FD1837" i="1"/>
  <c r="FE1837" i="1"/>
  <c r="FF1837" i="1"/>
  <c r="FG1837" i="1"/>
  <c r="FH1837" i="1"/>
  <c r="FI1837" i="1"/>
  <c r="FJ1837" i="1"/>
  <c r="FK1837" i="1"/>
  <c r="FL1837" i="1"/>
  <c r="FM1837" i="1"/>
  <c r="FN1837" i="1"/>
  <c r="FO1837" i="1"/>
  <c r="FP1837" i="1"/>
  <c r="FQ1837" i="1"/>
  <c r="FR1837" i="1"/>
  <c r="FS1837" i="1"/>
  <c r="FT1837" i="1"/>
  <c r="FU1837" i="1"/>
  <c r="FV1837" i="1"/>
  <c r="FW1837" i="1"/>
  <c r="FX1837" i="1"/>
  <c r="FY1837" i="1"/>
  <c r="FZ1837" i="1"/>
  <c r="GA1837" i="1"/>
  <c r="GB1837" i="1"/>
  <c r="GC1837" i="1"/>
  <c r="GD1837" i="1"/>
  <c r="GE1837" i="1"/>
  <c r="GF1837" i="1"/>
  <c r="GG1837" i="1"/>
  <c r="GH1837" i="1"/>
  <c r="GI1837" i="1"/>
  <c r="GJ1837" i="1"/>
  <c r="GK1837" i="1"/>
  <c r="GL1837" i="1"/>
  <c r="AL1838" i="1"/>
  <c r="AM1838" i="1"/>
  <c r="AO1838" i="1"/>
  <c r="AP1838" i="1"/>
  <c r="AQ1838" i="1"/>
  <c r="AS1838" i="1"/>
  <c r="AT1838" i="1"/>
  <c r="AU1838" i="1"/>
  <c r="EO1838" i="1"/>
  <c r="EP1838" i="1"/>
  <c r="EQ1838" i="1"/>
  <c r="ER1838" i="1"/>
  <c r="ES1838" i="1"/>
  <c r="ET1838" i="1"/>
  <c r="EU1838" i="1"/>
  <c r="EV1838" i="1"/>
  <c r="EW1838" i="1"/>
  <c r="EX1838" i="1"/>
  <c r="EY1838" i="1"/>
  <c r="EZ1838" i="1"/>
  <c r="FA1838" i="1"/>
  <c r="FB1838" i="1"/>
  <c r="FC1838" i="1"/>
  <c r="FD1838" i="1"/>
  <c r="FE1838" i="1"/>
  <c r="FF1838" i="1"/>
  <c r="FG1838" i="1"/>
  <c r="FH1838" i="1"/>
  <c r="FI1838" i="1"/>
  <c r="FJ1838" i="1"/>
  <c r="FK1838" i="1"/>
  <c r="FL1838" i="1"/>
  <c r="FM1838" i="1"/>
  <c r="FN1838" i="1"/>
  <c r="FO1838" i="1"/>
  <c r="FP1838" i="1"/>
  <c r="FQ1838" i="1"/>
  <c r="FR1838" i="1"/>
  <c r="FS1838" i="1"/>
  <c r="FT1838" i="1"/>
  <c r="FU1838" i="1"/>
  <c r="FV1838" i="1"/>
  <c r="FW1838" i="1"/>
  <c r="FX1838" i="1"/>
  <c r="FY1838" i="1"/>
  <c r="FZ1838" i="1"/>
  <c r="GA1838" i="1"/>
  <c r="GB1838" i="1"/>
  <c r="GC1838" i="1"/>
  <c r="GD1838" i="1"/>
  <c r="GE1838" i="1"/>
  <c r="GF1838" i="1"/>
  <c r="GG1838" i="1"/>
  <c r="GH1838" i="1"/>
  <c r="GI1838" i="1"/>
  <c r="GJ1838" i="1"/>
  <c r="GK1838" i="1"/>
  <c r="GL1838" i="1"/>
  <c r="AO1839" i="1"/>
  <c r="AQ1839" i="1"/>
  <c r="AS1839" i="1"/>
  <c r="EY1839" i="1"/>
  <c r="EZ1839" i="1"/>
  <c r="FA1839" i="1"/>
  <c r="FB1839" i="1"/>
  <c r="FC1839" i="1"/>
  <c r="FD1839" i="1"/>
  <c r="FE1839" i="1"/>
  <c r="FF1839" i="1"/>
  <c r="FG1839" i="1"/>
  <c r="FH1839" i="1"/>
  <c r="FI1839" i="1"/>
  <c r="FJ1839" i="1"/>
  <c r="FK1839" i="1"/>
  <c r="FL1839" i="1"/>
  <c r="FM1839" i="1"/>
  <c r="FN1839" i="1"/>
  <c r="FO1839" i="1"/>
  <c r="FP1839" i="1"/>
  <c r="FQ1839" i="1"/>
  <c r="FR1839" i="1"/>
  <c r="FS1839" i="1"/>
  <c r="FT1839" i="1"/>
  <c r="FU1839" i="1"/>
  <c r="FV1839" i="1"/>
  <c r="FW1839" i="1"/>
  <c r="FX1839" i="1"/>
  <c r="FY1839" i="1"/>
  <c r="FZ1839" i="1"/>
  <c r="GA1839" i="1"/>
  <c r="GB1839" i="1"/>
  <c r="GC1839" i="1"/>
  <c r="GD1839" i="1"/>
  <c r="GE1839" i="1"/>
  <c r="GF1839" i="1"/>
  <c r="GG1839" i="1"/>
  <c r="GH1839" i="1"/>
  <c r="GI1839" i="1"/>
  <c r="GJ1839" i="1"/>
  <c r="GK1839" i="1"/>
  <c r="GL1839" i="1"/>
  <c r="AP1840" i="1"/>
  <c r="AQ1840" i="1"/>
  <c r="FI1840" i="1"/>
  <c r="FJ1840" i="1"/>
  <c r="FK1840" i="1"/>
  <c r="FL1840" i="1"/>
  <c r="FM1840" i="1"/>
  <c r="FN1840" i="1"/>
  <c r="FO1840" i="1"/>
  <c r="FP1840" i="1"/>
  <c r="FQ1840" i="1"/>
  <c r="FR1840" i="1"/>
  <c r="FS1840" i="1"/>
  <c r="FT1840" i="1"/>
  <c r="FU1840" i="1"/>
  <c r="FV1840" i="1"/>
  <c r="FW1840" i="1"/>
  <c r="FX1840" i="1"/>
  <c r="FY1840" i="1"/>
  <c r="FZ1840" i="1"/>
  <c r="GA1840" i="1"/>
  <c r="GB1840" i="1"/>
  <c r="GC1840" i="1"/>
  <c r="GD1840" i="1"/>
  <c r="GE1840" i="1"/>
  <c r="GF1840" i="1"/>
  <c r="GG1840" i="1"/>
  <c r="GH1840" i="1"/>
  <c r="GI1840" i="1"/>
  <c r="GJ1840" i="1"/>
  <c r="GK1840" i="1"/>
  <c r="GL1840" i="1"/>
  <c r="AL1841" i="1"/>
  <c r="AM1841" i="1"/>
  <c r="AN1841" i="1"/>
  <c r="AO1841" i="1"/>
  <c r="AP1841" i="1"/>
  <c r="AQ1841" i="1"/>
  <c r="AR1841" i="1"/>
  <c r="AS1841" i="1"/>
  <c r="AT1841" i="1"/>
  <c r="AU1841" i="1"/>
  <c r="FS1841" i="1"/>
  <c r="FT1841" i="1"/>
  <c r="FU1841" i="1"/>
  <c r="FV1841" i="1"/>
  <c r="FW1841" i="1"/>
  <c r="FX1841" i="1"/>
  <c r="FY1841" i="1"/>
  <c r="FZ1841" i="1"/>
  <c r="GA1841" i="1"/>
  <c r="GB1841" i="1"/>
  <c r="GC1841" i="1"/>
  <c r="GD1841" i="1"/>
  <c r="GE1841" i="1"/>
  <c r="GF1841" i="1"/>
  <c r="GG1841" i="1"/>
  <c r="GH1841" i="1"/>
  <c r="GI1841" i="1"/>
  <c r="GJ1841" i="1"/>
  <c r="GK1841" i="1"/>
  <c r="GL1841" i="1"/>
  <c r="AO1842" i="1"/>
  <c r="GC1842" i="1"/>
  <c r="GD1842" i="1"/>
  <c r="GE1842" i="1"/>
  <c r="GF1842" i="1"/>
  <c r="GG1842" i="1"/>
  <c r="GH1842" i="1"/>
  <c r="GI1842" i="1"/>
  <c r="GJ1842" i="1"/>
  <c r="GK1842" i="1"/>
  <c r="GL1842" i="1"/>
  <c r="GB1846" i="1"/>
  <c r="GF1846" i="1"/>
  <c r="E1856" i="1"/>
  <c r="E1857" i="1"/>
  <c r="E1858" i="1"/>
  <c r="E1861" i="1"/>
  <c r="E1862" i="1"/>
  <c r="H1862" i="1"/>
  <c r="E1863" i="1"/>
  <c r="U1863" i="1"/>
  <c r="H1864" i="1"/>
  <c r="H1865" i="1"/>
  <c r="F1868" i="1"/>
  <c r="H1870" i="1"/>
  <c r="N1872" i="1" s="1"/>
  <c r="I1870" i="1"/>
  <c r="J1870" i="1"/>
  <c r="N1874" i="1" s="1"/>
  <c r="K1870" i="1"/>
  <c r="N1875" i="1" s="1"/>
  <c r="L1870" i="1"/>
  <c r="N1876" i="1" s="1"/>
  <c r="N1870" i="1"/>
  <c r="EC1870" i="1"/>
  <c r="EK1870" i="1"/>
  <c r="EM1870" i="1"/>
  <c r="EW1870" i="1"/>
  <c r="FE1870" i="1"/>
  <c r="FQ1870" i="1"/>
  <c r="FR1870" i="1"/>
  <c r="GA1870" i="1"/>
  <c r="GI1870" i="1"/>
  <c r="GS1870" i="1"/>
  <c r="GW1870" i="1"/>
  <c r="GY1870" i="1"/>
  <c r="O1872" i="1"/>
  <c r="H1873" i="1"/>
  <c r="I1873" i="1"/>
  <c r="J1873" i="1"/>
  <c r="K1873" i="1"/>
  <c r="L1873" i="1"/>
  <c r="N1873" i="1"/>
  <c r="O1873" i="1"/>
  <c r="H1874" i="1"/>
  <c r="I1874" i="1"/>
  <c r="J1874" i="1"/>
  <c r="K1874" i="1"/>
  <c r="L1874" i="1"/>
  <c r="O1874" i="1"/>
  <c r="H1875" i="1"/>
  <c r="I1875" i="1"/>
  <c r="J1875" i="1"/>
  <c r="K1875" i="1"/>
  <c r="L1875" i="1"/>
  <c r="O1875" i="1"/>
  <c r="H1876" i="1"/>
  <c r="I1876" i="1"/>
  <c r="J1876" i="1"/>
  <c r="K1876" i="1"/>
  <c r="L1876" i="1"/>
  <c r="O1876" i="1"/>
  <c r="H1877" i="1"/>
  <c r="I1877" i="1"/>
  <c r="J1877" i="1"/>
  <c r="K1877" i="1"/>
  <c r="L1877" i="1"/>
  <c r="H1878" i="1"/>
  <c r="I1878" i="1"/>
  <c r="J1878" i="1"/>
  <c r="K1878" i="1"/>
  <c r="L1878" i="1"/>
  <c r="A1882" i="1"/>
  <c r="U1882" i="1"/>
  <c r="V1882" i="1"/>
  <c r="E1884" i="1"/>
  <c r="E1885" i="1"/>
  <c r="E1889" i="1"/>
  <c r="V1890" i="1"/>
  <c r="E1911" i="1" s="1"/>
  <c r="V1891" i="1"/>
  <c r="F1911" i="1" s="1"/>
  <c r="CO1923" i="1" s="1"/>
  <c r="V1892" i="1"/>
  <c r="G1911" i="1" s="1"/>
  <c r="BV1923" i="1" s="1"/>
  <c r="V1893" i="1"/>
  <c r="H1911" i="1" s="1"/>
  <c r="V1894" i="1"/>
  <c r="I1911" i="1" s="1"/>
  <c r="DY1923" i="1" s="1"/>
  <c r="V1895" i="1"/>
  <c r="J1911" i="1" s="1"/>
  <c r="V1896" i="1"/>
  <c r="V1897" i="1"/>
  <c r="L1911" i="1" s="1"/>
  <c r="V1898" i="1"/>
  <c r="M1911" i="1" s="1"/>
  <c r="AH1911" i="1" s="1"/>
  <c r="V1899" i="1"/>
  <c r="N1911" i="1" s="1"/>
  <c r="FH1923" i="1" s="1"/>
  <c r="E1901" i="1"/>
  <c r="E1902" i="1"/>
  <c r="F1903" i="1"/>
  <c r="G1903" i="1"/>
  <c r="F1904" i="1"/>
  <c r="G1904" i="1"/>
  <c r="E1905" i="1"/>
  <c r="G1905" i="1"/>
  <c r="G1906" i="1"/>
  <c r="F1907" i="1"/>
  <c r="G1907" i="1"/>
  <c r="F1908" i="1"/>
  <c r="G1908" i="1"/>
  <c r="E1910" i="1"/>
  <c r="O1910" i="1"/>
  <c r="P1910" i="1"/>
  <c r="Q1910" i="1"/>
  <c r="K1911" i="1"/>
  <c r="BZ1923" i="1" s="1"/>
  <c r="DR1911" i="1"/>
  <c r="U1912" i="1"/>
  <c r="X1912" i="1"/>
  <c r="AY1912" i="1" s="1"/>
  <c r="AZ1912" i="1" s="1"/>
  <c r="BA1912" i="1" s="1"/>
  <c r="BK1912" i="1"/>
  <c r="BL1912" i="1"/>
  <c r="BM1912" i="1"/>
  <c r="BN1912" i="1"/>
  <c r="BO1912" i="1"/>
  <c r="BP1912" i="1"/>
  <c r="BQ1912" i="1"/>
  <c r="BR1912" i="1"/>
  <c r="DR1912" i="1"/>
  <c r="DU1912" i="1"/>
  <c r="DV1912" i="1"/>
  <c r="DW1912" i="1"/>
  <c r="DX1912" i="1"/>
  <c r="DY1912" i="1"/>
  <c r="DZ1912" i="1"/>
  <c r="EA1912" i="1"/>
  <c r="EB1912" i="1"/>
  <c r="Q1913" i="1"/>
  <c r="R1913" i="1" s="1"/>
  <c r="U1913" i="1"/>
  <c r="AT1925" i="1" s="1"/>
  <c r="BL1913" i="1"/>
  <c r="BM1913" i="1"/>
  <c r="BN1913" i="1"/>
  <c r="BO1913" i="1"/>
  <c r="BP1913" i="1"/>
  <c r="BQ1913" i="1"/>
  <c r="BR1913" i="1"/>
  <c r="DR1913" i="1"/>
  <c r="DV1913" i="1"/>
  <c r="DW1913" i="1"/>
  <c r="DX1913" i="1"/>
  <c r="DY1913" i="1"/>
  <c r="DZ1913" i="1"/>
  <c r="EA1913" i="1"/>
  <c r="EB1913" i="1"/>
  <c r="Q1914" i="1"/>
  <c r="R1914" i="1" s="1"/>
  <c r="U1914" i="1"/>
  <c r="AL1926" i="1" s="1"/>
  <c r="BM1914" i="1"/>
  <c r="BN1914" i="1"/>
  <c r="BO1914" i="1"/>
  <c r="BP1914" i="1"/>
  <c r="BQ1914" i="1"/>
  <c r="BR1914" i="1"/>
  <c r="DR1914" i="1"/>
  <c r="DW1914" i="1"/>
  <c r="DX1914" i="1"/>
  <c r="DY1914" i="1"/>
  <c r="DZ1914" i="1"/>
  <c r="EA1914" i="1"/>
  <c r="EB1914" i="1"/>
  <c r="Q1915" i="1"/>
  <c r="R1915" i="1" s="1"/>
  <c r="U1915" i="1"/>
  <c r="AN1927" i="1" s="1"/>
  <c r="BN1915" i="1"/>
  <c r="BO1915" i="1"/>
  <c r="BP1915" i="1"/>
  <c r="BQ1915" i="1"/>
  <c r="BR1915" i="1"/>
  <c r="DR1915" i="1"/>
  <c r="DX1915" i="1"/>
  <c r="DY1915" i="1"/>
  <c r="DZ1915" i="1"/>
  <c r="EA1915" i="1"/>
  <c r="EB1915" i="1"/>
  <c r="Q1916" i="1"/>
  <c r="R1916" i="1" s="1"/>
  <c r="U1916" i="1"/>
  <c r="AL1928" i="1" s="1"/>
  <c r="BO1916" i="1"/>
  <c r="BP1916" i="1"/>
  <c r="BQ1916" i="1"/>
  <c r="BR1916" i="1"/>
  <c r="DR1916" i="1"/>
  <c r="DY1916" i="1"/>
  <c r="DZ1916" i="1"/>
  <c r="EA1916" i="1"/>
  <c r="EB1916" i="1"/>
  <c r="Q1917" i="1"/>
  <c r="R1917" i="1" s="1"/>
  <c r="U1917" i="1"/>
  <c r="AQ1929" i="1" s="1"/>
  <c r="BP1917" i="1"/>
  <c r="BQ1917" i="1"/>
  <c r="BR1917" i="1"/>
  <c r="DR1917" i="1"/>
  <c r="DZ1917" i="1"/>
  <c r="EA1917" i="1"/>
  <c r="EB1917" i="1"/>
  <c r="Q1918" i="1"/>
  <c r="U1918" i="1"/>
  <c r="AO1930" i="1" s="1"/>
  <c r="BQ1918" i="1"/>
  <c r="BR1918" i="1"/>
  <c r="DR1918" i="1"/>
  <c r="EA1918" i="1"/>
  <c r="EB1918" i="1"/>
  <c r="Q1919" i="1"/>
  <c r="R1919" i="1" s="1"/>
  <c r="U1919" i="1"/>
  <c r="AM1931" i="1" s="1"/>
  <c r="BR1919" i="1"/>
  <c r="DR1919" i="1"/>
  <c r="EB1919" i="1"/>
  <c r="CL1923" i="1"/>
  <c r="CW1923" i="1"/>
  <c r="EX1923" i="1"/>
  <c r="DT1924" i="1"/>
  <c r="DU1924" i="1"/>
  <c r="DV1924" i="1"/>
  <c r="DW1924" i="1"/>
  <c r="DX1924" i="1"/>
  <c r="DY1924" i="1"/>
  <c r="DZ1924" i="1"/>
  <c r="EA1924" i="1"/>
  <c r="EB1924" i="1"/>
  <c r="EC1924" i="1"/>
  <c r="ED1924" i="1"/>
  <c r="EE1924" i="1"/>
  <c r="EF1924" i="1"/>
  <c r="EG1924" i="1"/>
  <c r="EH1924" i="1"/>
  <c r="EI1924" i="1"/>
  <c r="EJ1924" i="1"/>
  <c r="EK1924" i="1"/>
  <c r="EL1924" i="1"/>
  <c r="EM1924" i="1"/>
  <c r="EN1924" i="1"/>
  <c r="EO1924" i="1"/>
  <c r="EP1924" i="1"/>
  <c r="EQ1924" i="1"/>
  <c r="ER1924" i="1"/>
  <c r="ES1924" i="1"/>
  <c r="ET1924" i="1"/>
  <c r="EU1924" i="1"/>
  <c r="EV1924" i="1"/>
  <c r="EW1924" i="1"/>
  <c r="EX1924" i="1"/>
  <c r="EY1924" i="1"/>
  <c r="EZ1924" i="1"/>
  <c r="FA1924" i="1"/>
  <c r="FB1924" i="1"/>
  <c r="FC1924" i="1"/>
  <c r="FD1924" i="1"/>
  <c r="FE1924" i="1"/>
  <c r="FF1924" i="1"/>
  <c r="FG1924" i="1"/>
  <c r="FH1924" i="1"/>
  <c r="FI1924" i="1"/>
  <c r="FJ1924" i="1"/>
  <c r="FK1924" i="1"/>
  <c r="FL1924" i="1"/>
  <c r="FM1924" i="1"/>
  <c r="FN1924" i="1"/>
  <c r="FO1924" i="1"/>
  <c r="FP1924" i="1"/>
  <c r="FQ1924" i="1"/>
  <c r="FR1924" i="1"/>
  <c r="FS1924" i="1"/>
  <c r="FT1924" i="1"/>
  <c r="FU1924" i="1"/>
  <c r="FV1924" i="1"/>
  <c r="FW1924" i="1"/>
  <c r="FX1924" i="1"/>
  <c r="FY1924" i="1"/>
  <c r="FZ1924" i="1"/>
  <c r="GA1924" i="1"/>
  <c r="GB1924" i="1"/>
  <c r="GC1924" i="1"/>
  <c r="GD1924" i="1"/>
  <c r="GE1924" i="1"/>
  <c r="GF1924" i="1"/>
  <c r="GG1924" i="1"/>
  <c r="GH1924" i="1"/>
  <c r="GI1924" i="1"/>
  <c r="GJ1924" i="1"/>
  <c r="GK1924" i="1"/>
  <c r="GL1924" i="1"/>
  <c r="DU1925" i="1"/>
  <c r="DV1925" i="1"/>
  <c r="DW1925" i="1"/>
  <c r="DX1925" i="1"/>
  <c r="DY1925" i="1"/>
  <c r="DZ1925" i="1"/>
  <c r="EA1925" i="1"/>
  <c r="EB1925" i="1"/>
  <c r="EC1925" i="1"/>
  <c r="ED1925" i="1"/>
  <c r="EE1925" i="1"/>
  <c r="EF1925" i="1"/>
  <c r="EG1925" i="1"/>
  <c r="EH1925" i="1"/>
  <c r="EI1925" i="1"/>
  <c r="EJ1925" i="1"/>
  <c r="EK1925" i="1"/>
  <c r="EL1925" i="1"/>
  <c r="EM1925" i="1"/>
  <c r="EN1925" i="1"/>
  <c r="EO1925" i="1"/>
  <c r="EP1925" i="1"/>
  <c r="EQ1925" i="1"/>
  <c r="ER1925" i="1"/>
  <c r="ES1925" i="1"/>
  <c r="ET1925" i="1"/>
  <c r="EU1925" i="1"/>
  <c r="EV1925" i="1"/>
  <c r="EW1925" i="1"/>
  <c r="EX1925" i="1"/>
  <c r="EY1925" i="1"/>
  <c r="EZ1925" i="1"/>
  <c r="FA1925" i="1"/>
  <c r="FB1925" i="1"/>
  <c r="FC1925" i="1"/>
  <c r="FD1925" i="1"/>
  <c r="FE1925" i="1"/>
  <c r="FF1925" i="1"/>
  <c r="FG1925" i="1"/>
  <c r="FH1925" i="1"/>
  <c r="FI1925" i="1"/>
  <c r="FJ1925" i="1"/>
  <c r="FK1925" i="1"/>
  <c r="FL1925" i="1"/>
  <c r="FM1925" i="1"/>
  <c r="FN1925" i="1"/>
  <c r="FO1925" i="1"/>
  <c r="FP1925" i="1"/>
  <c r="FQ1925" i="1"/>
  <c r="FR1925" i="1"/>
  <c r="FS1925" i="1"/>
  <c r="FT1925" i="1"/>
  <c r="FU1925" i="1"/>
  <c r="FV1925" i="1"/>
  <c r="FW1925" i="1"/>
  <c r="FX1925" i="1"/>
  <c r="FY1925" i="1"/>
  <c r="FZ1925" i="1"/>
  <c r="GA1925" i="1"/>
  <c r="GB1925" i="1"/>
  <c r="GC1925" i="1"/>
  <c r="GD1925" i="1"/>
  <c r="GE1925" i="1"/>
  <c r="GF1925" i="1"/>
  <c r="GG1925" i="1"/>
  <c r="GH1925" i="1"/>
  <c r="GI1925" i="1"/>
  <c r="GJ1925" i="1"/>
  <c r="GK1925" i="1"/>
  <c r="GL1925" i="1"/>
  <c r="AN1926" i="1"/>
  <c r="EE1926" i="1"/>
  <c r="EF1926" i="1"/>
  <c r="EG1926" i="1"/>
  <c r="EH1926" i="1"/>
  <c r="EI1926" i="1"/>
  <c r="EJ1926" i="1"/>
  <c r="EK1926" i="1"/>
  <c r="EL1926" i="1"/>
  <c r="EM1926" i="1"/>
  <c r="EN1926" i="1"/>
  <c r="EO1926" i="1"/>
  <c r="EP1926" i="1"/>
  <c r="EQ1926" i="1"/>
  <c r="ER1926" i="1"/>
  <c r="ES1926" i="1"/>
  <c r="ET1926" i="1"/>
  <c r="EU1926" i="1"/>
  <c r="EV1926" i="1"/>
  <c r="EW1926" i="1"/>
  <c r="EX1926" i="1"/>
  <c r="EY1926" i="1"/>
  <c r="EZ1926" i="1"/>
  <c r="FA1926" i="1"/>
  <c r="FB1926" i="1"/>
  <c r="FC1926" i="1"/>
  <c r="FD1926" i="1"/>
  <c r="FE1926" i="1"/>
  <c r="FF1926" i="1"/>
  <c r="FG1926" i="1"/>
  <c r="FH1926" i="1"/>
  <c r="FI1926" i="1"/>
  <c r="FJ1926" i="1"/>
  <c r="FK1926" i="1"/>
  <c r="FL1926" i="1"/>
  <c r="FM1926" i="1"/>
  <c r="FN1926" i="1"/>
  <c r="FO1926" i="1"/>
  <c r="FP1926" i="1"/>
  <c r="FQ1926" i="1"/>
  <c r="FR1926" i="1"/>
  <c r="FS1926" i="1"/>
  <c r="FT1926" i="1"/>
  <c r="FU1926" i="1"/>
  <c r="FV1926" i="1"/>
  <c r="FW1926" i="1"/>
  <c r="FX1926" i="1"/>
  <c r="FY1926" i="1"/>
  <c r="FZ1926" i="1"/>
  <c r="GA1926" i="1"/>
  <c r="GB1926" i="1"/>
  <c r="GC1926" i="1"/>
  <c r="GD1926" i="1"/>
  <c r="GE1926" i="1"/>
  <c r="GF1926" i="1"/>
  <c r="GG1926" i="1"/>
  <c r="GH1926" i="1"/>
  <c r="GI1926" i="1"/>
  <c r="GJ1926" i="1"/>
  <c r="GK1926" i="1"/>
  <c r="GL1926" i="1"/>
  <c r="AL1927" i="1"/>
  <c r="EO1927" i="1"/>
  <c r="EP1927" i="1"/>
  <c r="EQ1927" i="1"/>
  <c r="ER1927" i="1"/>
  <c r="ES1927" i="1"/>
  <c r="ET1927" i="1"/>
  <c r="EU1927" i="1"/>
  <c r="EV1927" i="1"/>
  <c r="EW1927" i="1"/>
  <c r="EX1927" i="1"/>
  <c r="EY1927" i="1"/>
  <c r="EZ1927" i="1"/>
  <c r="FA1927" i="1"/>
  <c r="FB1927" i="1"/>
  <c r="FC1927" i="1"/>
  <c r="FD1927" i="1"/>
  <c r="FE1927" i="1"/>
  <c r="FF1927" i="1"/>
  <c r="FG1927" i="1"/>
  <c r="FH1927" i="1"/>
  <c r="FI1927" i="1"/>
  <c r="FJ1927" i="1"/>
  <c r="FK1927" i="1"/>
  <c r="FL1927" i="1"/>
  <c r="FM1927" i="1"/>
  <c r="FN1927" i="1"/>
  <c r="FO1927" i="1"/>
  <c r="FP1927" i="1"/>
  <c r="FQ1927" i="1"/>
  <c r="FR1927" i="1"/>
  <c r="FS1927" i="1"/>
  <c r="FT1927" i="1"/>
  <c r="FU1927" i="1"/>
  <c r="FV1927" i="1"/>
  <c r="FW1927" i="1"/>
  <c r="FX1927" i="1"/>
  <c r="FY1927" i="1"/>
  <c r="FZ1927" i="1"/>
  <c r="GA1927" i="1"/>
  <c r="GB1927" i="1"/>
  <c r="GC1927" i="1"/>
  <c r="GD1927" i="1"/>
  <c r="GE1927" i="1"/>
  <c r="GF1927" i="1"/>
  <c r="GG1927" i="1"/>
  <c r="GH1927" i="1"/>
  <c r="GI1927" i="1"/>
  <c r="GJ1927" i="1"/>
  <c r="GK1927" i="1"/>
  <c r="GL1927" i="1"/>
  <c r="EY1928" i="1"/>
  <c r="EZ1928" i="1"/>
  <c r="FA1928" i="1"/>
  <c r="FB1928" i="1"/>
  <c r="FC1928" i="1"/>
  <c r="FD1928" i="1"/>
  <c r="FE1928" i="1"/>
  <c r="FF1928" i="1"/>
  <c r="FG1928" i="1"/>
  <c r="FH1928" i="1"/>
  <c r="FI1928" i="1"/>
  <c r="FJ1928" i="1"/>
  <c r="FK1928" i="1"/>
  <c r="FL1928" i="1"/>
  <c r="FM1928" i="1"/>
  <c r="FN1928" i="1"/>
  <c r="FO1928" i="1"/>
  <c r="FP1928" i="1"/>
  <c r="FQ1928" i="1"/>
  <c r="FR1928" i="1"/>
  <c r="FS1928" i="1"/>
  <c r="FT1928" i="1"/>
  <c r="FU1928" i="1"/>
  <c r="FV1928" i="1"/>
  <c r="FW1928" i="1"/>
  <c r="FX1928" i="1"/>
  <c r="FY1928" i="1"/>
  <c r="FZ1928" i="1"/>
  <c r="GA1928" i="1"/>
  <c r="GB1928" i="1"/>
  <c r="GC1928" i="1"/>
  <c r="GD1928" i="1"/>
  <c r="GE1928" i="1"/>
  <c r="GF1928" i="1"/>
  <c r="GG1928" i="1"/>
  <c r="GH1928" i="1"/>
  <c r="GI1928" i="1"/>
  <c r="GJ1928" i="1"/>
  <c r="GK1928" i="1"/>
  <c r="GL1928" i="1"/>
  <c r="FI1929" i="1"/>
  <c r="FJ1929" i="1"/>
  <c r="FK1929" i="1"/>
  <c r="FL1929" i="1"/>
  <c r="FM1929" i="1"/>
  <c r="FN1929" i="1"/>
  <c r="FO1929" i="1"/>
  <c r="FP1929" i="1"/>
  <c r="FQ1929" i="1"/>
  <c r="FR1929" i="1"/>
  <c r="FS1929" i="1"/>
  <c r="FT1929" i="1"/>
  <c r="FU1929" i="1"/>
  <c r="FV1929" i="1"/>
  <c r="FW1929" i="1"/>
  <c r="FX1929" i="1"/>
  <c r="FY1929" i="1"/>
  <c r="FZ1929" i="1"/>
  <c r="GA1929" i="1"/>
  <c r="GB1929" i="1"/>
  <c r="GC1929" i="1"/>
  <c r="GD1929" i="1"/>
  <c r="GE1929" i="1"/>
  <c r="GF1929" i="1"/>
  <c r="GG1929" i="1"/>
  <c r="GH1929" i="1"/>
  <c r="GI1929" i="1"/>
  <c r="GJ1929" i="1"/>
  <c r="GK1929" i="1"/>
  <c r="GL1929" i="1"/>
  <c r="FS1930" i="1"/>
  <c r="FT1930" i="1"/>
  <c r="FU1930" i="1"/>
  <c r="FV1930" i="1"/>
  <c r="FW1930" i="1"/>
  <c r="FX1930" i="1"/>
  <c r="FY1930" i="1"/>
  <c r="FZ1930" i="1"/>
  <c r="GA1930" i="1"/>
  <c r="GB1930" i="1"/>
  <c r="GC1930" i="1"/>
  <c r="GD1930" i="1"/>
  <c r="GE1930" i="1"/>
  <c r="GF1930" i="1"/>
  <c r="GG1930" i="1"/>
  <c r="GH1930" i="1"/>
  <c r="GI1930" i="1"/>
  <c r="GJ1930" i="1"/>
  <c r="GK1930" i="1"/>
  <c r="GL1930" i="1"/>
  <c r="AL1931" i="1"/>
  <c r="GC1931" i="1"/>
  <c r="GD1931" i="1"/>
  <c r="GE1931" i="1"/>
  <c r="GF1931" i="1"/>
  <c r="GG1931" i="1"/>
  <c r="GH1931" i="1"/>
  <c r="GI1931" i="1"/>
  <c r="GJ1931" i="1"/>
  <c r="GK1931" i="1"/>
  <c r="GL1931" i="1"/>
  <c r="DW1935" i="1"/>
  <c r="EQ1935" i="1"/>
  <c r="GL1935" i="1"/>
  <c r="E1945" i="1"/>
  <c r="E1946" i="1"/>
  <c r="E1947" i="1"/>
  <c r="E1950" i="1"/>
  <c r="E1951" i="1"/>
  <c r="H1951" i="1"/>
  <c r="E1952" i="1"/>
  <c r="U1952" i="1"/>
  <c r="H1953" i="1"/>
  <c r="H1954" i="1"/>
  <c r="F1957" i="1"/>
  <c r="H1959" i="1"/>
  <c r="N1961" i="1" s="1"/>
  <c r="I1959" i="1"/>
  <c r="N1962" i="1" s="1"/>
  <c r="J1959" i="1"/>
  <c r="N1963" i="1" s="1"/>
  <c r="K1959" i="1"/>
  <c r="N1964" i="1" s="1"/>
  <c r="L1959" i="1"/>
  <c r="N1965" i="1" s="1"/>
  <c r="N1959" i="1"/>
  <c r="DW1959" i="1"/>
  <c r="EC1959" i="1"/>
  <c r="EM1959" i="1"/>
  <c r="EN1959" i="1"/>
  <c r="EQ1959" i="1"/>
  <c r="FU1959" i="1"/>
  <c r="GI1959" i="1"/>
  <c r="GK1959" i="1"/>
  <c r="GS1959" i="1"/>
  <c r="GY1959" i="1"/>
  <c r="GZ1959" i="1"/>
  <c r="O1961" i="1"/>
  <c r="H1962" i="1"/>
  <c r="I1962" i="1"/>
  <c r="J1962" i="1"/>
  <c r="K1962" i="1"/>
  <c r="L1962" i="1"/>
  <c r="O1962" i="1"/>
  <c r="H1963" i="1"/>
  <c r="I1963" i="1"/>
  <c r="J1963" i="1"/>
  <c r="K1963" i="1"/>
  <c r="L1963" i="1"/>
  <c r="O1963" i="1"/>
  <c r="H1964" i="1"/>
  <c r="I1964" i="1"/>
  <c r="J1964" i="1"/>
  <c r="K1964" i="1"/>
  <c r="L1964" i="1"/>
  <c r="O1964" i="1"/>
  <c r="H1965" i="1"/>
  <c r="I1965" i="1"/>
  <c r="J1965" i="1"/>
  <c r="K1965" i="1"/>
  <c r="L1965" i="1"/>
  <c r="O1965" i="1"/>
  <c r="H1966" i="1"/>
  <c r="I1966" i="1"/>
  <c r="J1966" i="1"/>
  <c r="K1966" i="1"/>
  <c r="L1966" i="1"/>
  <c r="H1967" i="1"/>
  <c r="I1967" i="1"/>
  <c r="J1967" i="1"/>
  <c r="K1967" i="1"/>
  <c r="L1967" i="1"/>
  <c r="A1971" i="1"/>
  <c r="U1971" i="1"/>
  <c r="V1971" i="1"/>
  <c r="E1973" i="1"/>
  <c r="E1974" i="1"/>
  <c r="E1978" i="1"/>
  <c r="V1979" i="1"/>
  <c r="E2000" i="1" s="1"/>
  <c r="GQ2012" i="1" s="1"/>
  <c r="V1980" i="1"/>
  <c r="F2000" i="1" s="1"/>
  <c r="V1981" i="1"/>
  <c r="V1982" i="1"/>
  <c r="H2000" i="1" s="1"/>
  <c r="V1983" i="1"/>
  <c r="I2000" i="1" s="1"/>
  <c r="AD2000" i="1" s="1"/>
  <c r="V1984" i="1"/>
  <c r="J2000" i="1" s="1"/>
  <c r="AE2000" i="1" s="1"/>
  <c r="V1985" i="1"/>
  <c r="K2000" i="1" s="1"/>
  <c r="CT2012" i="1" s="1"/>
  <c r="V1986" i="1"/>
  <c r="L2000" i="1" s="1"/>
  <c r="V1987" i="1"/>
  <c r="M2000" i="1" s="1"/>
  <c r="GY2024" i="1" s="1"/>
  <c r="V1988" i="1"/>
  <c r="E1990" i="1"/>
  <c r="E1991" i="1"/>
  <c r="F1992" i="1"/>
  <c r="G1992" i="1"/>
  <c r="F1993" i="1"/>
  <c r="G1993" i="1"/>
  <c r="E1994" i="1"/>
  <c r="G1994" i="1"/>
  <c r="G1995" i="1"/>
  <c r="F1996" i="1"/>
  <c r="G1996" i="1"/>
  <c r="F1997" i="1"/>
  <c r="G1997" i="1"/>
  <c r="E1999" i="1"/>
  <c r="O1999" i="1"/>
  <c r="P1999" i="1"/>
  <c r="Q1999" i="1"/>
  <c r="G2000" i="1"/>
  <c r="BV2012" i="1" s="1"/>
  <c r="N2000" i="1"/>
  <c r="EN2012" i="1" s="1"/>
  <c r="DR2000" i="1"/>
  <c r="U2001" i="1"/>
  <c r="X2001" i="1"/>
  <c r="AY2001" i="1" s="1"/>
  <c r="BK2001" i="1"/>
  <c r="BL2001" i="1"/>
  <c r="BM2001" i="1"/>
  <c r="BN2001" i="1"/>
  <c r="BO2001" i="1"/>
  <c r="BP2001" i="1"/>
  <c r="BQ2001" i="1"/>
  <c r="BR2001" i="1"/>
  <c r="DR2001" i="1"/>
  <c r="DU2001" i="1"/>
  <c r="DV2001" i="1"/>
  <c r="DW2001" i="1"/>
  <c r="DX2001" i="1"/>
  <c r="DY2001" i="1"/>
  <c r="DZ2001" i="1"/>
  <c r="EA2001" i="1"/>
  <c r="EB2001" i="1"/>
  <c r="Q2002" i="1"/>
  <c r="U2002" i="1"/>
  <c r="AR2014" i="1" s="1"/>
  <c r="BL2002" i="1"/>
  <c r="BM2002" i="1"/>
  <c r="BN2002" i="1"/>
  <c r="BO2002" i="1"/>
  <c r="BP2002" i="1"/>
  <c r="BQ2002" i="1"/>
  <c r="BR2002" i="1"/>
  <c r="DR2002" i="1"/>
  <c r="DV2002" i="1"/>
  <c r="DW2002" i="1"/>
  <c r="DX2002" i="1"/>
  <c r="DY2002" i="1"/>
  <c r="DZ2002" i="1"/>
  <c r="EA2002" i="1"/>
  <c r="EB2002" i="1"/>
  <c r="Q2003" i="1"/>
  <c r="V2003" i="1" s="1"/>
  <c r="U2003" i="1"/>
  <c r="AQ2015" i="1" s="1"/>
  <c r="BM2003" i="1"/>
  <c r="BN2003" i="1"/>
  <c r="BO2003" i="1"/>
  <c r="BP2003" i="1"/>
  <c r="BQ2003" i="1"/>
  <c r="BR2003" i="1"/>
  <c r="DR2003" i="1"/>
  <c r="DW2003" i="1"/>
  <c r="DX2003" i="1"/>
  <c r="DY2003" i="1"/>
  <c r="DZ2003" i="1"/>
  <c r="EA2003" i="1"/>
  <c r="EB2003" i="1"/>
  <c r="Q2004" i="1"/>
  <c r="V2004" i="1" s="1"/>
  <c r="U2004" i="1"/>
  <c r="AM2016" i="1" s="1"/>
  <c r="BN2004" i="1"/>
  <c r="BO2004" i="1"/>
  <c r="BP2004" i="1"/>
  <c r="BQ2004" i="1"/>
  <c r="BR2004" i="1"/>
  <c r="DR2004" i="1"/>
  <c r="DX2004" i="1"/>
  <c r="DY2004" i="1"/>
  <c r="DZ2004" i="1"/>
  <c r="EA2004" i="1"/>
  <c r="EB2004" i="1"/>
  <c r="Q2005" i="1"/>
  <c r="V2005" i="1" s="1"/>
  <c r="U2005" i="1"/>
  <c r="BO2005" i="1"/>
  <c r="BP2005" i="1"/>
  <c r="BQ2005" i="1"/>
  <c r="BR2005" i="1"/>
  <c r="DR2005" i="1"/>
  <c r="DY2005" i="1"/>
  <c r="DZ2005" i="1"/>
  <c r="EA2005" i="1"/>
  <c r="EB2005" i="1"/>
  <c r="Q2006" i="1"/>
  <c r="U2006" i="1"/>
  <c r="AM2018" i="1" s="1"/>
  <c r="BP2006" i="1"/>
  <c r="BQ2006" i="1"/>
  <c r="BR2006" i="1"/>
  <c r="DR2006" i="1"/>
  <c r="DZ2006" i="1"/>
  <c r="EA2006" i="1"/>
  <c r="EB2006" i="1"/>
  <c r="Q2007" i="1"/>
  <c r="R2007" i="1" s="1"/>
  <c r="U2007" i="1"/>
  <c r="AM2019" i="1" s="1"/>
  <c r="V2007" i="1"/>
  <c r="BQ2007" i="1"/>
  <c r="BR2007" i="1"/>
  <c r="DR2007" i="1"/>
  <c r="EA2007" i="1"/>
  <c r="EB2007" i="1"/>
  <c r="Q2008" i="1"/>
  <c r="V2008" i="1" s="1"/>
  <c r="U2008" i="1"/>
  <c r="BR2008" i="1"/>
  <c r="DR2008" i="1"/>
  <c r="EB2008" i="1"/>
  <c r="BI2012" i="1"/>
  <c r="CH2012" i="1"/>
  <c r="CI2012" i="1"/>
  <c r="ES2012" i="1"/>
  <c r="FD2012" i="1"/>
  <c r="FE2012" i="1"/>
  <c r="FI2012" i="1"/>
  <c r="DT2013" i="1"/>
  <c r="DU2013" i="1"/>
  <c r="DV2013" i="1"/>
  <c r="DW2013" i="1"/>
  <c r="DX2013" i="1"/>
  <c r="DY2013" i="1"/>
  <c r="DZ2013" i="1"/>
  <c r="EA2013" i="1"/>
  <c r="EB2013" i="1"/>
  <c r="EC2013" i="1"/>
  <c r="ED2013" i="1"/>
  <c r="EE2013" i="1"/>
  <c r="EF2013" i="1"/>
  <c r="EG2013" i="1"/>
  <c r="EH2013" i="1"/>
  <c r="EI2013" i="1"/>
  <c r="EJ2013" i="1"/>
  <c r="EK2013" i="1"/>
  <c r="EL2013" i="1"/>
  <c r="EM2013" i="1"/>
  <c r="EN2013" i="1"/>
  <c r="EO2013" i="1"/>
  <c r="EP2013" i="1"/>
  <c r="EQ2013" i="1"/>
  <c r="ER2013" i="1"/>
  <c r="ES2013" i="1"/>
  <c r="ET2013" i="1"/>
  <c r="EU2013" i="1"/>
  <c r="EV2013" i="1"/>
  <c r="EW2013" i="1"/>
  <c r="EX2013" i="1"/>
  <c r="EY2013" i="1"/>
  <c r="EZ2013" i="1"/>
  <c r="FA2013" i="1"/>
  <c r="FB2013" i="1"/>
  <c r="FC2013" i="1"/>
  <c r="FD2013" i="1"/>
  <c r="FE2013" i="1"/>
  <c r="FF2013" i="1"/>
  <c r="FG2013" i="1"/>
  <c r="FH2013" i="1"/>
  <c r="FI2013" i="1"/>
  <c r="FJ2013" i="1"/>
  <c r="FK2013" i="1"/>
  <c r="FL2013" i="1"/>
  <c r="FM2013" i="1"/>
  <c r="FN2013" i="1"/>
  <c r="FO2013" i="1"/>
  <c r="FP2013" i="1"/>
  <c r="FQ2013" i="1"/>
  <c r="FR2013" i="1"/>
  <c r="FS2013" i="1"/>
  <c r="FT2013" i="1"/>
  <c r="FU2013" i="1"/>
  <c r="FV2013" i="1"/>
  <c r="FW2013" i="1"/>
  <c r="FX2013" i="1"/>
  <c r="FY2013" i="1"/>
  <c r="FZ2013" i="1"/>
  <c r="GA2013" i="1"/>
  <c r="GB2013" i="1"/>
  <c r="GC2013" i="1"/>
  <c r="GD2013" i="1"/>
  <c r="GE2013" i="1"/>
  <c r="GF2013" i="1"/>
  <c r="GG2013" i="1"/>
  <c r="GH2013" i="1"/>
  <c r="GI2013" i="1"/>
  <c r="GJ2013" i="1"/>
  <c r="GK2013" i="1"/>
  <c r="GL2013" i="1"/>
  <c r="AP2014" i="1"/>
  <c r="DU2014" i="1"/>
  <c r="DV2014" i="1"/>
  <c r="DW2014" i="1"/>
  <c r="DX2014" i="1"/>
  <c r="DY2014" i="1"/>
  <c r="DZ2014" i="1"/>
  <c r="EA2014" i="1"/>
  <c r="EB2014" i="1"/>
  <c r="EC2014" i="1"/>
  <c r="ED2014" i="1"/>
  <c r="EE2014" i="1"/>
  <c r="EF2014" i="1"/>
  <c r="EG2014" i="1"/>
  <c r="EH2014" i="1"/>
  <c r="EI2014" i="1"/>
  <c r="EJ2014" i="1"/>
  <c r="EK2014" i="1"/>
  <c r="EL2014" i="1"/>
  <c r="EM2014" i="1"/>
  <c r="EN2014" i="1"/>
  <c r="EO2014" i="1"/>
  <c r="EP2014" i="1"/>
  <c r="EQ2014" i="1"/>
  <c r="ER2014" i="1"/>
  <c r="ES2014" i="1"/>
  <c r="ET2014" i="1"/>
  <c r="EU2014" i="1"/>
  <c r="EV2014" i="1"/>
  <c r="EW2014" i="1"/>
  <c r="EX2014" i="1"/>
  <c r="EY2014" i="1"/>
  <c r="EZ2014" i="1"/>
  <c r="FA2014" i="1"/>
  <c r="FB2014" i="1"/>
  <c r="FC2014" i="1"/>
  <c r="FD2014" i="1"/>
  <c r="FE2014" i="1"/>
  <c r="FF2014" i="1"/>
  <c r="FG2014" i="1"/>
  <c r="FH2014" i="1"/>
  <c r="FI2014" i="1"/>
  <c r="FJ2014" i="1"/>
  <c r="FK2014" i="1"/>
  <c r="FL2014" i="1"/>
  <c r="FM2014" i="1"/>
  <c r="FN2014" i="1"/>
  <c r="FO2014" i="1"/>
  <c r="FP2014" i="1"/>
  <c r="FQ2014" i="1"/>
  <c r="FR2014" i="1"/>
  <c r="FS2014" i="1"/>
  <c r="FT2014" i="1"/>
  <c r="FU2014" i="1"/>
  <c r="FV2014" i="1"/>
  <c r="FW2014" i="1"/>
  <c r="FX2014" i="1"/>
  <c r="FY2014" i="1"/>
  <c r="FZ2014" i="1"/>
  <c r="GA2014" i="1"/>
  <c r="GB2014" i="1"/>
  <c r="GC2014" i="1"/>
  <c r="GD2014" i="1"/>
  <c r="GE2014" i="1"/>
  <c r="GF2014" i="1"/>
  <c r="GG2014" i="1"/>
  <c r="GH2014" i="1"/>
  <c r="GI2014" i="1"/>
  <c r="GJ2014" i="1"/>
  <c r="GK2014" i="1"/>
  <c r="GL2014" i="1"/>
  <c r="AR2015" i="1"/>
  <c r="EE2015" i="1"/>
  <c r="EF2015" i="1"/>
  <c r="EG2015" i="1"/>
  <c r="EH2015" i="1"/>
  <c r="EI2015" i="1"/>
  <c r="EJ2015" i="1"/>
  <c r="EK2015" i="1"/>
  <c r="EL2015" i="1"/>
  <c r="EM2015" i="1"/>
  <c r="EN2015" i="1"/>
  <c r="EO2015" i="1"/>
  <c r="EP2015" i="1"/>
  <c r="EQ2015" i="1"/>
  <c r="ER2015" i="1"/>
  <c r="ES2015" i="1"/>
  <c r="ET2015" i="1"/>
  <c r="EU2015" i="1"/>
  <c r="EV2015" i="1"/>
  <c r="EW2015" i="1"/>
  <c r="EX2015" i="1"/>
  <c r="EY2015" i="1"/>
  <c r="EZ2015" i="1"/>
  <c r="FA2015" i="1"/>
  <c r="FB2015" i="1"/>
  <c r="FC2015" i="1"/>
  <c r="FD2015" i="1"/>
  <c r="FE2015" i="1"/>
  <c r="FF2015" i="1"/>
  <c r="FG2015" i="1"/>
  <c r="FH2015" i="1"/>
  <c r="FI2015" i="1"/>
  <c r="FJ2015" i="1"/>
  <c r="FK2015" i="1"/>
  <c r="FL2015" i="1"/>
  <c r="FM2015" i="1"/>
  <c r="FN2015" i="1"/>
  <c r="FO2015" i="1"/>
  <c r="FP2015" i="1"/>
  <c r="FQ2015" i="1"/>
  <c r="FR2015" i="1"/>
  <c r="FS2015" i="1"/>
  <c r="FT2015" i="1"/>
  <c r="FU2015" i="1"/>
  <c r="FV2015" i="1"/>
  <c r="FW2015" i="1"/>
  <c r="FX2015" i="1"/>
  <c r="FY2015" i="1"/>
  <c r="FZ2015" i="1"/>
  <c r="GA2015" i="1"/>
  <c r="GB2015" i="1"/>
  <c r="GC2015" i="1"/>
  <c r="GD2015" i="1"/>
  <c r="GE2015" i="1"/>
  <c r="GF2015" i="1"/>
  <c r="GG2015" i="1"/>
  <c r="GH2015" i="1"/>
  <c r="GI2015" i="1"/>
  <c r="GJ2015" i="1"/>
  <c r="GK2015" i="1"/>
  <c r="GL2015" i="1"/>
  <c r="AN2016" i="1"/>
  <c r="EO2016" i="1"/>
  <c r="EP2016" i="1"/>
  <c r="EQ2016" i="1"/>
  <c r="ER2016" i="1"/>
  <c r="ES2016" i="1"/>
  <c r="ET2016" i="1"/>
  <c r="EU2016" i="1"/>
  <c r="EV2016" i="1"/>
  <c r="EW2016" i="1"/>
  <c r="EX2016" i="1"/>
  <c r="EY2016" i="1"/>
  <c r="EZ2016" i="1"/>
  <c r="FA2016" i="1"/>
  <c r="FB2016" i="1"/>
  <c r="FC2016" i="1"/>
  <c r="FD2016" i="1"/>
  <c r="FE2016" i="1"/>
  <c r="FF2016" i="1"/>
  <c r="FG2016" i="1"/>
  <c r="FH2016" i="1"/>
  <c r="FI2016" i="1"/>
  <c r="FJ2016" i="1"/>
  <c r="FK2016" i="1"/>
  <c r="FL2016" i="1"/>
  <c r="FM2016" i="1"/>
  <c r="FN2016" i="1"/>
  <c r="FO2016" i="1"/>
  <c r="FP2016" i="1"/>
  <c r="FQ2016" i="1"/>
  <c r="FR2016" i="1"/>
  <c r="FS2016" i="1"/>
  <c r="FT2016" i="1"/>
  <c r="FU2016" i="1"/>
  <c r="FV2016" i="1"/>
  <c r="FW2016" i="1"/>
  <c r="FX2016" i="1"/>
  <c r="FY2016" i="1"/>
  <c r="FZ2016" i="1"/>
  <c r="GA2016" i="1"/>
  <c r="GB2016" i="1"/>
  <c r="GC2016" i="1"/>
  <c r="GD2016" i="1"/>
  <c r="GE2016" i="1"/>
  <c r="GF2016" i="1"/>
  <c r="GG2016" i="1"/>
  <c r="GH2016" i="1"/>
  <c r="GI2016" i="1"/>
  <c r="GJ2016" i="1"/>
  <c r="GK2016" i="1"/>
  <c r="GL2016" i="1"/>
  <c r="AL2017" i="1"/>
  <c r="AM2017" i="1"/>
  <c r="AN2017" i="1"/>
  <c r="AO2017" i="1"/>
  <c r="AP2017" i="1"/>
  <c r="AQ2017" i="1"/>
  <c r="AR2017" i="1"/>
  <c r="AS2017" i="1"/>
  <c r="AT2017" i="1"/>
  <c r="AU2017" i="1"/>
  <c r="EY2017" i="1"/>
  <c r="EZ2017" i="1"/>
  <c r="FA2017" i="1"/>
  <c r="FB2017" i="1"/>
  <c r="FC2017" i="1"/>
  <c r="FD2017" i="1"/>
  <c r="FE2017" i="1"/>
  <c r="FF2017" i="1"/>
  <c r="FG2017" i="1"/>
  <c r="FH2017" i="1"/>
  <c r="FI2017" i="1"/>
  <c r="FJ2017" i="1"/>
  <c r="FK2017" i="1"/>
  <c r="FL2017" i="1"/>
  <c r="FM2017" i="1"/>
  <c r="FN2017" i="1"/>
  <c r="FO2017" i="1"/>
  <c r="FP2017" i="1"/>
  <c r="FQ2017" i="1"/>
  <c r="FR2017" i="1"/>
  <c r="FS2017" i="1"/>
  <c r="FT2017" i="1"/>
  <c r="FU2017" i="1"/>
  <c r="FV2017" i="1"/>
  <c r="FW2017" i="1"/>
  <c r="FX2017" i="1"/>
  <c r="FY2017" i="1"/>
  <c r="FZ2017" i="1"/>
  <c r="GA2017" i="1"/>
  <c r="GB2017" i="1"/>
  <c r="GC2017" i="1"/>
  <c r="GD2017" i="1"/>
  <c r="GE2017" i="1"/>
  <c r="GF2017" i="1"/>
  <c r="GG2017" i="1"/>
  <c r="GH2017" i="1"/>
  <c r="GI2017" i="1"/>
  <c r="GJ2017" i="1"/>
  <c r="GK2017" i="1"/>
  <c r="GL2017" i="1"/>
  <c r="AT2018" i="1"/>
  <c r="FI2018" i="1"/>
  <c r="FJ2018" i="1"/>
  <c r="FK2018" i="1"/>
  <c r="FL2018" i="1"/>
  <c r="FM2018" i="1"/>
  <c r="FN2018" i="1"/>
  <c r="FO2018" i="1"/>
  <c r="FP2018" i="1"/>
  <c r="FQ2018" i="1"/>
  <c r="FR2018" i="1"/>
  <c r="FS2018" i="1"/>
  <c r="FT2018" i="1"/>
  <c r="FU2018" i="1"/>
  <c r="FV2018" i="1"/>
  <c r="FW2018" i="1"/>
  <c r="FX2018" i="1"/>
  <c r="FY2018" i="1"/>
  <c r="FZ2018" i="1"/>
  <c r="GA2018" i="1"/>
  <c r="GB2018" i="1"/>
  <c r="GC2018" i="1"/>
  <c r="GD2018" i="1"/>
  <c r="GE2018" i="1"/>
  <c r="GF2018" i="1"/>
  <c r="GG2018" i="1"/>
  <c r="GH2018" i="1"/>
  <c r="GI2018" i="1"/>
  <c r="GJ2018" i="1"/>
  <c r="GK2018" i="1"/>
  <c r="GL2018" i="1"/>
  <c r="AO2019" i="1"/>
  <c r="FS2019" i="1"/>
  <c r="FT2019" i="1"/>
  <c r="FU2019" i="1"/>
  <c r="FV2019" i="1"/>
  <c r="FW2019" i="1"/>
  <c r="FX2019" i="1"/>
  <c r="FY2019" i="1"/>
  <c r="FZ2019" i="1"/>
  <c r="GA2019" i="1"/>
  <c r="GB2019" i="1"/>
  <c r="GC2019" i="1"/>
  <c r="GD2019" i="1"/>
  <c r="GE2019" i="1"/>
  <c r="GF2019" i="1"/>
  <c r="GG2019" i="1"/>
  <c r="GH2019" i="1"/>
  <c r="GI2019" i="1"/>
  <c r="GJ2019" i="1"/>
  <c r="GK2019" i="1"/>
  <c r="GL2019" i="1"/>
  <c r="AS2020" i="1"/>
  <c r="AT2020" i="1"/>
  <c r="AU2020" i="1"/>
  <c r="GC2020" i="1"/>
  <c r="GD2020" i="1"/>
  <c r="GE2020" i="1"/>
  <c r="GF2020" i="1"/>
  <c r="GG2020" i="1"/>
  <c r="GH2020" i="1"/>
  <c r="GI2020" i="1"/>
  <c r="GJ2020" i="1"/>
  <c r="GK2020" i="1"/>
  <c r="GL2020" i="1"/>
  <c r="DU2024" i="1"/>
  <c r="EA2024" i="1"/>
  <c r="EX2024" i="1"/>
  <c r="FK2024" i="1"/>
  <c r="FX2024" i="1"/>
  <c r="GH2024" i="1"/>
  <c r="GI2024" i="1"/>
  <c r="GZ2024" i="1"/>
  <c r="DT2025" i="1"/>
  <c r="DT2049" i="1" s="1"/>
  <c r="E2034" i="1"/>
  <c r="E2035" i="1"/>
  <c r="E2036" i="1"/>
  <c r="E2039" i="1"/>
  <c r="E2040" i="1"/>
  <c r="H2040" i="1"/>
  <c r="E2041" i="1"/>
  <c r="U2041" i="1"/>
  <c r="H2042" i="1"/>
  <c r="H2043" i="1"/>
  <c r="F2046" i="1"/>
  <c r="H2048" i="1"/>
  <c r="N2050" i="1" s="1"/>
  <c r="I2048" i="1"/>
  <c r="N2051" i="1" s="1"/>
  <c r="J2048" i="1"/>
  <c r="N2052" i="1" s="1"/>
  <c r="K2048" i="1"/>
  <c r="N2053" i="1" s="1"/>
  <c r="L2048" i="1"/>
  <c r="N2054" i="1" s="1"/>
  <c r="N2048" i="1"/>
  <c r="DU2048" i="1"/>
  <c r="DW2048" i="1"/>
  <c r="DY2048" i="1"/>
  <c r="DZ2048" i="1"/>
  <c r="EA2048" i="1"/>
  <c r="EF2048" i="1"/>
  <c r="EJ2048" i="1"/>
  <c r="EK2048" i="1"/>
  <c r="ES2048" i="1"/>
  <c r="ET2048" i="1"/>
  <c r="EZ2048" i="1"/>
  <c r="FA2048" i="1"/>
  <c r="FD2048" i="1"/>
  <c r="FE2048" i="1"/>
  <c r="FK2048" i="1"/>
  <c r="FM2048" i="1"/>
  <c r="FO2048" i="1"/>
  <c r="FS2048" i="1"/>
  <c r="FU2048" i="1"/>
  <c r="FW2048" i="1"/>
  <c r="FY2048" i="1"/>
  <c r="GB2048" i="1"/>
  <c r="GD2048" i="1"/>
  <c r="GE2048" i="1"/>
  <c r="GH2048" i="1"/>
  <c r="GI2048" i="1"/>
  <c r="GL2048" i="1"/>
  <c r="GS2048" i="1"/>
  <c r="GU2048" i="1"/>
  <c r="GW2048" i="1"/>
  <c r="GZ2048" i="1"/>
  <c r="O2050" i="1"/>
  <c r="H2051" i="1"/>
  <c r="I2051" i="1"/>
  <c r="J2051" i="1"/>
  <c r="K2051" i="1"/>
  <c r="L2051" i="1"/>
  <c r="O2051" i="1"/>
  <c r="H2052" i="1"/>
  <c r="I2052" i="1"/>
  <c r="J2052" i="1"/>
  <c r="K2052" i="1"/>
  <c r="L2052" i="1"/>
  <c r="O2052" i="1"/>
  <c r="H2053" i="1"/>
  <c r="I2053" i="1"/>
  <c r="J2053" i="1"/>
  <c r="K2053" i="1"/>
  <c r="L2053" i="1"/>
  <c r="O2053" i="1"/>
  <c r="H2054" i="1"/>
  <c r="I2054" i="1"/>
  <c r="J2054" i="1"/>
  <c r="K2054" i="1"/>
  <c r="L2054" i="1"/>
  <c r="O2054" i="1"/>
  <c r="H2055" i="1"/>
  <c r="I2055" i="1"/>
  <c r="J2055" i="1"/>
  <c r="K2055" i="1"/>
  <c r="L2055" i="1"/>
  <c r="H2056" i="1"/>
  <c r="I2056" i="1"/>
  <c r="J2056" i="1"/>
  <c r="K2056" i="1"/>
  <c r="L2056" i="1"/>
  <c r="A2060" i="1"/>
  <c r="C2060" i="1"/>
  <c r="C2149" i="1" s="1"/>
  <c r="U2060" i="1"/>
  <c r="V2060" i="1"/>
  <c r="E2062" i="1"/>
  <c r="E2063" i="1"/>
  <c r="E2067" i="1"/>
  <c r="V2068" i="1"/>
  <c r="E2089" i="1" s="1"/>
  <c r="V2069" i="1"/>
  <c r="F2089" i="1" s="1"/>
  <c r="CO2101" i="1" s="1"/>
  <c r="V2070" i="1"/>
  <c r="G2089" i="1" s="1"/>
  <c r="GE2113" i="1" s="1"/>
  <c r="V2071" i="1"/>
  <c r="H2089" i="1" s="1"/>
  <c r="FL2101" i="1" s="1"/>
  <c r="V2072" i="1"/>
  <c r="I2089" i="1" s="1"/>
  <c r="AP2101" i="1" s="1"/>
  <c r="V2073" i="1"/>
  <c r="J2089" i="1" s="1"/>
  <c r="FN2101" i="1" s="1"/>
  <c r="V2074" i="1"/>
  <c r="K2089" i="1" s="1"/>
  <c r="V2075" i="1"/>
  <c r="V2076" i="1"/>
  <c r="V2077" i="1"/>
  <c r="N2089" i="1" s="1"/>
  <c r="BS2101" i="1" s="1"/>
  <c r="E2079" i="1"/>
  <c r="E2080" i="1"/>
  <c r="F2081" i="1"/>
  <c r="G2081" i="1"/>
  <c r="F2082" i="1"/>
  <c r="G2082" i="1"/>
  <c r="E2083" i="1"/>
  <c r="G2083" i="1"/>
  <c r="G2084" i="1"/>
  <c r="F2085" i="1"/>
  <c r="G2085" i="1"/>
  <c r="F2086" i="1"/>
  <c r="G2086" i="1"/>
  <c r="E2088" i="1"/>
  <c r="O2088" i="1"/>
  <c r="P2088" i="1"/>
  <c r="Q2088" i="1"/>
  <c r="L2089" i="1"/>
  <c r="CA2101" i="1" s="1"/>
  <c r="M2089" i="1"/>
  <c r="DF2101" i="1" s="1"/>
  <c r="DR2089" i="1"/>
  <c r="U2090" i="1"/>
  <c r="X2090" i="1"/>
  <c r="AY2090" i="1" s="1"/>
  <c r="BK2090" i="1"/>
  <c r="BL2090" i="1"/>
  <c r="BM2090" i="1"/>
  <c r="BN2090" i="1"/>
  <c r="BO2090" i="1"/>
  <c r="BP2090" i="1"/>
  <c r="BQ2090" i="1"/>
  <c r="BR2090" i="1"/>
  <c r="DR2090" i="1"/>
  <c r="DU2090" i="1"/>
  <c r="DT2114" i="1" s="1"/>
  <c r="DV2090" i="1"/>
  <c r="DW2090" i="1"/>
  <c r="DX2090" i="1"/>
  <c r="DY2090" i="1"/>
  <c r="DZ2090" i="1"/>
  <c r="EA2090" i="1"/>
  <c r="EB2090" i="1"/>
  <c r="Q2091" i="1"/>
  <c r="R2091" i="1" s="1"/>
  <c r="U2091" i="1"/>
  <c r="AP2103" i="1" s="1"/>
  <c r="BL2091" i="1"/>
  <c r="BM2091" i="1"/>
  <c r="BN2091" i="1"/>
  <c r="BO2091" i="1"/>
  <c r="BP2091" i="1"/>
  <c r="BQ2091" i="1"/>
  <c r="BR2091" i="1"/>
  <c r="DR2091" i="1"/>
  <c r="DV2091" i="1"/>
  <c r="DW2091" i="1"/>
  <c r="DX2091" i="1"/>
  <c r="DY2091" i="1"/>
  <c r="DZ2091" i="1"/>
  <c r="EA2091" i="1"/>
  <c r="EB2091" i="1"/>
  <c r="Q2092" i="1"/>
  <c r="U2092" i="1"/>
  <c r="BM2092" i="1"/>
  <c r="BN2092" i="1"/>
  <c r="BO2092" i="1"/>
  <c r="BP2092" i="1"/>
  <c r="BQ2092" i="1"/>
  <c r="BR2092" i="1"/>
  <c r="DR2092" i="1"/>
  <c r="DW2092" i="1"/>
  <c r="DX2092" i="1"/>
  <c r="DY2092" i="1"/>
  <c r="DZ2092" i="1"/>
  <c r="EA2092" i="1"/>
  <c r="EB2092" i="1"/>
  <c r="Q2093" i="1"/>
  <c r="V2093" i="1" s="1"/>
  <c r="U2093" i="1"/>
  <c r="AR2105" i="1" s="1"/>
  <c r="BN2093" i="1"/>
  <c r="BO2093" i="1"/>
  <c r="BP2093" i="1"/>
  <c r="BQ2093" i="1"/>
  <c r="BR2093" i="1"/>
  <c r="DR2093" i="1"/>
  <c r="DX2093" i="1"/>
  <c r="DY2093" i="1"/>
  <c r="DZ2093" i="1"/>
  <c r="EA2093" i="1"/>
  <c r="EB2093" i="1"/>
  <c r="Q2094" i="1"/>
  <c r="V2094" i="1" s="1"/>
  <c r="W2094" i="1" s="1"/>
  <c r="Z2094" i="1" s="1"/>
  <c r="U2094" i="1"/>
  <c r="AL2106" i="1" s="1"/>
  <c r="BO2094" i="1"/>
  <c r="BP2094" i="1"/>
  <c r="BQ2094" i="1"/>
  <c r="BR2094" i="1"/>
  <c r="DR2094" i="1"/>
  <c r="DY2094" i="1"/>
  <c r="DZ2094" i="1"/>
  <c r="EA2094" i="1"/>
  <c r="EB2094" i="1"/>
  <c r="Q2095" i="1"/>
  <c r="U2095" i="1"/>
  <c r="BP2095" i="1"/>
  <c r="BQ2095" i="1"/>
  <c r="BR2095" i="1"/>
  <c r="DR2095" i="1"/>
  <c r="DZ2095" i="1"/>
  <c r="EA2095" i="1"/>
  <c r="EB2095" i="1"/>
  <c r="Q2096" i="1"/>
  <c r="U2096" i="1"/>
  <c r="BQ2096" i="1"/>
  <c r="BR2096" i="1"/>
  <c r="DR2096" i="1"/>
  <c r="EA2096" i="1"/>
  <c r="EB2096" i="1"/>
  <c r="Q2097" i="1"/>
  <c r="U2097" i="1"/>
  <c r="AN2109" i="1" s="1"/>
  <c r="BR2097" i="1"/>
  <c r="DR2097" i="1"/>
  <c r="EB2097" i="1"/>
  <c r="DA2101" i="1"/>
  <c r="FO2101" i="1"/>
  <c r="GX2101" i="1"/>
  <c r="DT2102" i="1"/>
  <c r="DU2102" i="1"/>
  <c r="DV2102" i="1"/>
  <c r="DW2102" i="1"/>
  <c r="DX2102" i="1"/>
  <c r="DY2102" i="1"/>
  <c r="DZ2102" i="1"/>
  <c r="EA2102" i="1"/>
  <c r="EB2102" i="1"/>
  <c r="EC2102" i="1"/>
  <c r="ED2102" i="1"/>
  <c r="EE2102" i="1"/>
  <c r="EF2102" i="1"/>
  <c r="EG2102" i="1"/>
  <c r="EH2102" i="1"/>
  <c r="EI2102" i="1"/>
  <c r="EJ2102" i="1"/>
  <c r="EK2102" i="1"/>
  <c r="EL2102" i="1"/>
  <c r="EM2102" i="1"/>
  <c r="EN2102" i="1"/>
  <c r="EO2102" i="1"/>
  <c r="EP2102" i="1"/>
  <c r="EQ2102" i="1"/>
  <c r="ER2102" i="1"/>
  <c r="ES2102" i="1"/>
  <c r="ET2102" i="1"/>
  <c r="EU2102" i="1"/>
  <c r="EV2102" i="1"/>
  <c r="EW2102" i="1"/>
  <c r="EX2102" i="1"/>
  <c r="EY2102" i="1"/>
  <c r="EZ2102" i="1"/>
  <c r="FA2102" i="1"/>
  <c r="FB2102" i="1"/>
  <c r="FC2102" i="1"/>
  <c r="FD2102" i="1"/>
  <c r="FE2102" i="1"/>
  <c r="FF2102" i="1"/>
  <c r="FG2102" i="1"/>
  <c r="FH2102" i="1"/>
  <c r="FI2102" i="1"/>
  <c r="FJ2102" i="1"/>
  <c r="FK2102" i="1"/>
  <c r="FL2102" i="1"/>
  <c r="FM2102" i="1"/>
  <c r="FN2102" i="1"/>
  <c r="FO2102" i="1"/>
  <c r="FP2102" i="1"/>
  <c r="FQ2102" i="1"/>
  <c r="FR2102" i="1"/>
  <c r="FS2102" i="1"/>
  <c r="FT2102" i="1"/>
  <c r="FU2102" i="1"/>
  <c r="FV2102" i="1"/>
  <c r="FW2102" i="1"/>
  <c r="FX2102" i="1"/>
  <c r="FY2102" i="1"/>
  <c r="FZ2102" i="1"/>
  <c r="GA2102" i="1"/>
  <c r="GB2102" i="1"/>
  <c r="GC2102" i="1"/>
  <c r="GD2102" i="1"/>
  <c r="GE2102" i="1"/>
  <c r="GF2102" i="1"/>
  <c r="GG2102" i="1"/>
  <c r="GH2102" i="1"/>
  <c r="GI2102" i="1"/>
  <c r="GJ2102" i="1"/>
  <c r="GK2102" i="1"/>
  <c r="GL2102" i="1"/>
  <c r="AN2103" i="1"/>
  <c r="AO2103" i="1"/>
  <c r="DU2103" i="1"/>
  <c r="DV2103" i="1"/>
  <c r="DW2103" i="1"/>
  <c r="DX2103" i="1"/>
  <c r="DY2103" i="1"/>
  <c r="DZ2103" i="1"/>
  <c r="EA2103" i="1"/>
  <c r="EB2103" i="1"/>
  <c r="EC2103" i="1"/>
  <c r="ED2103" i="1"/>
  <c r="EE2103" i="1"/>
  <c r="EF2103" i="1"/>
  <c r="EG2103" i="1"/>
  <c r="EH2103" i="1"/>
  <c r="EI2103" i="1"/>
  <c r="EJ2103" i="1"/>
  <c r="EK2103" i="1"/>
  <c r="EL2103" i="1"/>
  <c r="EM2103" i="1"/>
  <c r="EN2103" i="1"/>
  <c r="EO2103" i="1"/>
  <c r="EP2103" i="1"/>
  <c r="EQ2103" i="1"/>
  <c r="ER2103" i="1"/>
  <c r="ES2103" i="1"/>
  <c r="ET2103" i="1"/>
  <c r="EU2103" i="1"/>
  <c r="EV2103" i="1"/>
  <c r="EW2103" i="1"/>
  <c r="EX2103" i="1"/>
  <c r="EY2103" i="1"/>
  <c r="EZ2103" i="1"/>
  <c r="FA2103" i="1"/>
  <c r="FB2103" i="1"/>
  <c r="FC2103" i="1"/>
  <c r="FD2103" i="1"/>
  <c r="FE2103" i="1"/>
  <c r="FF2103" i="1"/>
  <c r="FG2103" i="1"/>
  <c r="FH2103" i="1"/>
  <c r="FI2103" i="1"/>
  <c r="FJ2103" i="1"/>
  <c r="FK2103" i="1"/>
  <c r="FL2103" i="1"/>
  <c r="FM2103" i="1"/>
  <c r="FN2103" i="1"/>
  <c r="FO2103" i="1"/>
  <c r="FP2103" i="1"/>
  <c r="FQ2103" i="1"/>
  <c r="FR2103" i="1"/>
  <c r="FS2103" i="1"/>
  <c r="FT2103" i="1"/>
  <c r="FU2103" i="1"/>
  <c r="FV2103" i="1"/>
  <c r="FW2103" i="1"/>
  <c r="FX2103" i="1"/>
  <c r="FY2103" i="1"/>
  <c r="FZ2103" i="1"/>
  <c r="GA2103" i="1"/>
  <c r="GB2103" i="1"/>
  <c r="GC2103" i="1"/>
  <c r="GD2103" i="1"/>
  <c r="GE2103" i="1"/>
  <c r="GF2103" i="1"/>
  <c r="GG2103" i="1"/>
  <c r="GH2103" i="1"/>
  <c r="GI2103" i="1"/>
  <c r="GJ2103" i="1"/>
  <c r="GK2103" i="1"/>
  <c r="GL2103" i="1"/>
  <c r="AP2104" i="1"/>
  <c r="EE2104" i="1"/>
  <c r="EF2104" i="1"/>
  <c r="EG2104" i="1"/>
  <c r="EH2104" i="1"/>
  <c r="EI2104" i="1"/>
  <c r="EJ2104" i="1"/>
  <c r="EK2104" i="1"/>
  <c r="EL2104" i="1"/>
  <c r="EM2104" i="1"/>
  <c r="EN2104" i="1"/>
  <c r="EO2104" i="1"/>
  <c r="EP2104" i="1"/>
  <c r="EQ2104" i="1"/>
  <c r="ER2104" i="1"/>
  <c r="ES2104" i="1"/>
  <c r="ET2104" i="1"/>
  <c r="EU2104" i="1"/>
  <c r="EV2104" i="1"/>
  <c r="EW2104" i="1"/>
  <c r="EX2104" i="1"/>
  <c r="EY2104" i="1"/>
  <c r="EZ2104" i="1"/>
  <c r="FA2104" i="1"/>
  <c r="FB2104" i="1"/>
  <c r="FC2104" i="1"/>
  <c r="FD2104" i="1"/>
  <c r="FE2104" i="1"/>
  <c r="FF2104" i="1"/>
  <c r="FG2104" i="1"/>
  <c r="FH2104" i="1"/>
  <c r="FI2104" i="1"/>
  <c r="FJ2104" i="1"/>
  <c r="FK2104" i="1"/>
  <c r="FL2104" i="1"/>
  <c r="FM2104" i="1"/>
  <c r="FN2104" i="1"/>
  <c r="FO2104" i="1"/>
  <c r="FP2104" i="1"/>
  <c r="FQ2104" i="1"/>
  <c r="FR2104" i="1"/>
  <c r="FS2104" i="1"/>
  <c r="FT2104" i="1"/>
  <c r="FU2104" i="1"/>
  <c r="FV2104" i="1"/>
  <c r="FW2104" i="1"/>
  <c r="FX2104" i="1"/>
  <c r="FY2104" i="1"/>
  <c r="FZ2104" i="1"/>
  <c r="GA2104" i="1"/>
  <c r="GB2104" i="1"/>
  <c r="GC2104" i="1"/>
  <c r="GD2104" i="1"/>
  <c r="GE2104" i="1"/>
  <c r="GF2104" i="1"/>
  <c r="GG2104" i="1"/>
  <c r="GH2104" i="1"/>
  <c r="GI2104" i="1"/>
  <c r="GJ2104" i="1"/>
  <c r="GK2104" i="1"/>
  <c r="GL2104" i="1"/>
  <c r="AO2105" i="1"/>
  <c r="EO2105" i="1"/>
  <c r="EP2105" i="1"/>
  <c r="EQ2105" i="1"/>
  <c r="ER2105" i="1"/>
  <c r="ES2105" i="1"/>
  <c r="ET2105" i="1"/>
  <c r="EU2105" i="1"/>
  <c r="EV2105" i="1"/>
  <c r="EW2105" i="1"/>
  <c r="EX2105" i="1"/>
  <c r="EY2105" i="1"/>
  <c r="EZ2105" i="1"/>
  <c r="FA2105" i="1"/>
  <c r="FB2105" i="1"/>
  <c r="FC2105" i="1"/>
  <c r="FD2105" i="1"/>
  <c r="FE2105" i="1"/>
  <c r="FF2105" i="1"/>
  <c r="FG2105" i="1"/>
  <c r="FH2105" i="1"/>
  <c r="FI2105" i="1"/>
  <c r="FJ2105" i="1"/>
  <c r="FK2105" i="1"/>
  <c r="FL2105" i="1"/>
  <c r="FM2105" i="1"/>
  <c r="FN2105" i="1"/>
  <c r="FO2105" i="1"/>
  <c r="FP2105" i="1"/>
  <c r="FQ2105" i="1"/>
  <c r="FR2105" i="1"/>
  <c r="FS2105" i="1"/>
  <c r="FT2105" i="1"/>
  <c r="FU2105" i="1"/>
  <c r="FV2105" i="1"/>
  <c r="FW2105" i="1"/>
  <c r="FX2105" i="1"/>
  <c r="FY2105" i="1"/>
  <c r="FZ2105" i="1"/>
  <c r="GA2105" i="1"/>
  <c r="GB2105" i="1"/>
  <c r="GC2105" i="1"/>
  <c r="GD2105" i="1"/>
  <c r="GE2105" i="1"/>
  <c r="GF2105" i="1"/>
  <c r="GG2105" i="1"/>
  <c r="GH2105" i="1"/>
  <c r="GI2105" i="1"/>
  <c r="GJ2105" i="1"/>
  <c r="GK2105" i="1"/>
  <c r="GL2105" i="1"/>
  <c r="AN2106" i="1"/>
  <c r="AR2106" i="1"/>
  <c r="AS2106" i="1"/>
  <c r="AT2106" i="1"/>
  <c r="EY2106" i="1"/>
  <c r="EZ2106" i="1"/>
  <c r="FA2106" i="1"/>
  <c r="FB2106" i="1"/>
  <c r="FC2106" i="1"/>
  <c r="FD2106" i="1"/>
  <c r="FE2106" i="1"/>
  <c r="FF2106" i="1"/>
  <c r="FG2106" i="1"/>
  <c r="FH2106" i="1"/>
  <c r="FI2106" i="1"/>
  <c r="FJ2106" i="1"/>
  <c r="FK2106" i="1"/>
  <c r="FL2106" i="1"/>
  <c r="FM2106" i="1"/>
  <c r="FN2106" i="1"/>
  <c r="FO2106" i="1"/>
  <c r="FP2106" i="1"/>
  <c r="FQ2106" i="1"/>
  <c r="FR2106" i="1"/>
  <c r="FS2106" i="1"/>
  <c r="FT2106" i="1"/>
  <c r="FU2106" i="1"/>
  <c r="FV2106" i="1"/>
  <c r="FW2106" i="1"/>
  <c r="FX2106" i="1"/>
  <c r="FY2106" i="1"/>
  <c r="FZ2106" i="1"/>
  <c r="GA2106" i="1"/>
  <c r="GB2106" i="1"/>
  <c r="GC2106" i="1"/>
  <c r="GD2106" i="1"/>
  <c r="GE2106" i="1"/>
  <c r="GF2106" i="1"/>
  <c r="GG2106" i="1"/>
  <c r="GH2106" i="1"/>
  <c r="GI2106" i="1"/>
  <c r="GJ2106" i="1"/>
  <c r="GK2106" i="1"/>
  <c r="GL2106" i="1"/>
  <c r="AL2107" i="1"/>
  <c r="AM2107" i="1"/>
  <c r="AN2107" i="1"/>
  <c r="AO2107" i="1"/>
  <c r="AP2107" i="1"/>
  <c r="AQ2107" i="1"/>
  <c r="AR2107" i="1"/>
  <c r="AS2107" i="1"/>
  <c r="AT2107" i="1"/>
  <c r="AU2107" i="1"/>
  <c r="FI2107" i="1"/>
  <c r="FJ2107" i="1"/>
  <c r="FK2107" i="1"/>
  <c r="FL2107" i="1"/>
  <c r="FM2107" i="1"/>
  <c r="FN2107" i="1"/>
  <c r="FO2107" i="1"/>
  <c r="FP2107" i="1"/>
  <c r="FQ2107" i="1"/>
  <c r="FR2107" i="1"/>
  <c r="FS2107" i="1"/>
  <c r="FT2107" i="1"/>
  <c r="FU2107" i="1"/>
  <c r="FV2107" i="1"/>
  <c r="FW2107" i="1"/>
  <c r="FX2107" i="1"/>
  <c r="FY2107" i="1"/>
  <c r="FZ2107" i="1"/>
  <c r="GA2107" i="1"/>
  <c r="GB2107" i="1"/>
  <c r="GC2107" i="1"/>
  <c r="GD2107" i="1"/>
  <c r="GE2107" i="1"/>
  <c r="GF2107" i="1"/>
  <c r="GG2107" i="1"/>
  <c r="GH2107" i="1"/>
  <c r="GI2107" i="1"/>
  <c r="GJ2107" i="1"/>
  <c r="GK2107" i="1"/>
  <c r="GL2107" i="1"/>
  <c r="AL2108" i="1"/>
  <c r="AM2108" i="1"/>
  <c r="AN2108" i="1"/>
  <c r="AP2108" i="1"/>
  <c r="AQ2108" i="1"/>
  <c r="AR2108" i="1"/>
  <c r="AT2108" i="1"/>
  <c r="AU2108" i="1"/>
  <c r="FS2108" i="1"/>
  <c r="FT2108" i="1"/>
  <c r="FU2108" i="1"/>
  <c r="FV2108" i="1"/>
  <c r="FW2108" i="1"/>
  <c r="FX2108" i="1"/>
  <c r="FY2108" i="1"/>
  <c r="FZ2108" i="1"/>
  <c r="GA2108" i="1"/>
  <c r="GB2108" i="1"/>
  <c r="GC2108" i="1"/>
  <c r="GD2108" i="1"/>
  <c r="GE2108" i="1"/>
  <c r="GF2108" i="1"/>
  <c r="GG2108" i="1"/>
  <c r="GH2108" i="1"/>
  <c r="GI2108" i="1"/>
  <c r="GJ2108" i="1"/>
  <c r="GK2108" i="1"/>
  <c r="GL2108" i="1"/>
  <c r="AL2109" i="1"/>
  <c r="GC2109" i="1"/>
  <c r="GD2109" i="1"/>
  <c r="GE2109" i="1"/>
  <c r="GF2109" i="1"/>
  <c r="GG2109" i="1"/>
  <c r="GH2109" i="1"/>
  <c r="GI2109" i="1"/>
  <c r="GJ2109" i="1"/>
  <c r="GK2109" i="1"/>
  <c r="GL2109" i="1"/>
  <c r="DV2113" i="1"/>
  <c r="EB2113" i="1"/>
  <c r="EL2113" i="1"/>
  <c r="EU2113" i="1"/>
  <c r="FF2113" i="1"/>
  <c r="FZ2113" i="1"/>
  <c r="GA2113" i="1"/>
  <c r="GF2113" i="1"/>
  <c r="GJ2113" i="1"/>
  <c r="GW2113" i="1"/>
  <c r="GX2113" i="1"/>
  <c r="HJ2113" i="1"/>
  <c r="E2123" i="1"/>
  <c r="E2124" i="1"/>
  <c r="E2125" i="1"/>
  <c r="E2128" i="1"/>
  <c r="E2129" i="1"/>
  <c r="H2129" i="1"/>
  <c r="E2130" i="1"/>
  <c r="U2130" i="1"/>
  <c r="H2132" i="1"/>
  <c r="F2135" i="1"/>
  <c r="H2137" i="1"/>
  <c r="N2139" i="1" s="1"/>
  <c r="I2137" i="1"/>
  <c r="J2137" i="1"/>
  <c r="N2141" i="1" s="1"/>
  <c r="K2137" i="1"/>
  <c r="L2137" i="1"/>
  <c r="N2143" i="1" s="1"/>
  <c r="N2137" i="1"/>
  <c r="EB2137" i="1"/>
  <c r="EF2137" i="1"/>
  <c r="EL2137" i="1"/>
  <c r="ES2137" i="1"/>
  <c r="EV2137" i="1"/>
  <c r="FF2137" i="1"/>
  <c r="FP2137" i="1"/>
  <c r="FZ2137" i="1"/>
  <c r="GJ2137" i="1"/>
  <c r="GR2137" i="1"/>
  <c r="GS2137" i="1"/>
  <c r="GT2137" i="1"/>
  <c r="GX2137" i="1"/>
  <c r="O2139" i="1"/>
  <c r="H2140" i="1"/>
  <c r="I2140" i="1"/>
  <c r="J2140" i="1"/>
  <c r="K2140" i="1"/>
  <c r="L2140" i="1"/>
  <c r="N2140" i="1"/>
  <c r="O2140" i="1"/>
  <c r="H2141" i="1"/>
  <c r="I2141" i="1"/>
  <c r="J2141" i="1"/>
  <c r="K2141" i="1"/>
  <c r="L2141" i="1"/>
  <c r="O2141" i="1"/>
  <c r="H2142" i="1"/>
  <c r="I2142" i="1"/>
  <c r="J2142" i="1"/>
  <c r="K2142" i="1"/>
  <c r="L2142" i="1"/>
  <c r="N2142" i="1"/>
  <c r="O2142" i="1"/>
  <c r="H2143" i="1"/>
  <c r="I2143" i="1"/>
  <c r="J2143" i="1"/>
  <c r="K2143" i="1"/>
  <c r="L2143" i="1"/>
  <c r="O2143" i="1"/>
  <c r="H2144" i="1"/>
  <c r="I2144" i="1"/>
  <c r="J2144" i="1"/>
  <c r="K2144" i="1"/>
  <c r="L2144" i="1"/>
  <c r="H2145" i="1"/>
  <c r="I2145" i="1"/>
  <c r="J2145" i="1"/>
  <c r="K2145" i="1"/>
  <c r="L2145" i="1"/>
  <c r="A2149" i="1"/>
  <c r="T2149" i="1"/>
  <c r="T2060" i="1" s="1"/>
  <c r="T1971" i="1" s="1"/>
  <c r="T1882" i="1" s="1"/>
  <c r="T1793" i="1" s="1"/>
  <c r="T1704" i="1" s="1"/>
  <c r="T1615" i="1" s="1"/>
  <c r="T1526" i="1" s="1"/>
  <c r="T1437" i="1" s="1"/>
  <c r="T1348" i="1" s="1"/>
  <c r="T1259" i="1" s="1"/>
  <c r="T1170" i="1" s="1"/>
  <c r="T1081" i="1" s="1"/>
  <c r="T992" i="1" s="1"/>
  <c r="T903" i="1" s="1"/>
  <c r="T814" i="1" s="1"/>
  <c r="T725" i="1" s="1"/>
  <c r="T636" i="1" s="1"/>
  <c r="T547" i="1" s="1"/>
  <c r="T458" i="1" s="1"/>
  <c r="T369" i="1" s="1"/>
  <c r="T280" i="1" s="1"/>
  <c r="T191" i="1" s="1"/>
  <c r="T102" i="1" s="1"/>
  <c r="U2149" i="1"/>
  <c r="V2149" i="1"/>
  <c r="E2151" i="1"/>
  <c r="E2152" i="1"/>
  <c r="E2156" i="1"/>
  <c r="V2157" i="1"/>
  <c r="E2178" i="1" s="1"/>
  <c r="GQ2202" i="1" s="1"/>
  <c r="V2158" i="1"/>
  <c r="F2178" i="1" s="1"/>
  <c r="BA2190" i="1" s="1"/>
  <c r="V2159" i="1"/>
  <c r="G2178" i="1" s="1"/>
  <c r="V2160" i="1"/>
  <c r="H2178" i="1" s="1"/>
  <c r="GF2190" i="1" s="1"/>
  <c r="V2161" i="1"/>
  <c r="I2178" i="1" s="1"/>
  <c r="V2162" i="1"/>
  <c r="J2178" i="1" s="1"/>
  <c r="DZ2226" i="1" s="1"/>
  <c r="V2163" i="1"/>
  <c r="K2178" i="1" s="1"/>
  <c r="V2164" i="1"/>
  <c r="L2178" i="1" s="1"/>
  <c r="V2165" i="1"/>
  <c r="M2178" i="1" s="1"/>
  <c r="V2166" i="1"/>
  <c r="N2178" i="1" s="1"/>
  <c r="GZ2226" i="1" s="1"/>
  <c r="E2168" i="1"/>
  <c r="E2169" i="1"/>
  <c r="F2170" i="1"/>
  <c r="G2170" i="1"/>
  <c r="F2171" i="1"/>
  <c r="G2171" i="1"/>
  <c r="E2172" i="1"/>
  <c r="G2172" i="1"/>
  <c r="G2173" i="1"/>
  <c r="F2174" i="1"/>
  <c r="G2174" i="1"/>
  <c r="F2175" i="1"/>
  <c r="G2175" i="1"/>
  <c r="E2177" i="1"/>
  <c r="O2177" i="1"/>
  <c r="P2177" i="1"/>
  <c r="Q2177" i="1"/>
  <c r="DR2178" i="1"/>
  <c r="U2179" i="1"/>
  <c r="X2179" i="1"/>
  <c r="AY2179" i="1" s="1"/>
  <c r="BK2179" i="1"/>
  <c r="BL2179" i="1"/>
  <c r="BM2179" i="1"/>
  <c r="BN2179" i="1"/>
  <c r="BO2179" i="1"/>
  <c r="BP2179" i="1"/>
  <c r="BQ2179" i="1"/>
  <c r="BR2179" i="1"/>
  <c r="DR2179" i="1"/>
  <c r="DU2179" i="1"/>
  <c r="DV2179" i="1"/>
  <c r="DW2179" i="1"/>
  <c r="DX2179" i="1"/>
  <c r="DY2179" i="1"/>
  <c r="DZ2179" i="1"/>
  <c r="EA2179" i="1"/>
  <c r="EB2179" i="1"/>
  <c r="Q2180" i="1"/>
  <c r="V2180" i="1" s="1"/>
  <c r="U2180" i="1"/>
  <c r="AS2192" i="1" s="1"/>
  <c r="BL2180" i="1"/>
  <c r="BM2180" i="1"/>
  <c r="BN2180" i="1"/>
  <c r="BO2180" i="1"/>
  <c r="BP2180" i="1"/>
  <c r="BQ2180" i="1"/>
  <c r="BR2180" i="1"/>
  <c r="DR2180" i="1"/>
  <c r="DV2180" i="1"/>
  <c r="DW2180" i="1"/>
  <c r="DX2180" i="1"/>
  <c r="DY2180" i="1"/>
  <c r="DZ2180" i="1"/>
  <c r="EA2180" i="1"/>
  <c r="EB2180" i="1"/>
  <c r="Q2181" i="1"/>
  <c r="U2181" i="1"/>
  <c r="AR2193" i="1" s="1"/>
  <c r="BM2181" i="1"/>
  <c r="BN2181" i="1"/>
  <c r="BO2181" i="1"/>
  <c r="BP2181" i="1"/>
  <c r="BQ2181" i="1"/>
  <c r="BR2181" i="1"/>
  <c r="DR2181" i="1"/>
  <c r="DW2181" i="1"/>
  <c r="DX2181" i="1"/>
  <c r="DY2181" i="1"/>
  <c r="DZ2181" i="1"/>
  <c r="EA2181" i="1"/>
  <c r="EB2181" i="1"/>
  <c r="Q2182" i="1"/>
  <c r="V2182" i="1" s="1"/>
  <c r="W2182" i="1" s="1"/>
  <c r="U2182" i="1"/>
  <c r="BN2182" i="1"/>
  <c r="BO2182" i="1"/>
  <c r="BP2182" i="1"/>
  <c r="BQ2182" i="1"/>
  <c r="BR2182" i="1"/>
  <c r="DR2182" i="1"/>
  <c r="DX2182" i="1"/>
  <c r="DY2182" i="1"/>
  <c r="DZ2182" i="1"/>
  <c r="EA2182" i="1"/>
  <c r="EB2182" i="1"/>
  <c r="Q2183" i="1"/>
  <c r="V2183" i="1" s="1"/>
  <c r="U2183" i="1"/>
  <c r="AO2195" i="1" s="1"/>
  <c r="BO2183" i="1"/>
  <c r="BP2183" i="1"/>
  <c r="BQ2183" i="1"/>
  <c r="BR2183" i="1"/>
  <c r="DR2183" i="1"/>
  <c r="DY2183" i="1"/>
  <c r="DZ2183" i="1"/>
  <c r="EA2183" i="1"/>
  <c r="EB2183" i="1"/>
  <c r="Q2184" i="1"/>
  <c r="R2184" i="1" s="1"/>
  <c r="U2184" i="1"/>
  <c r="BP2184" i="1"/>
  <c r="BQ2184" i="1"/>
  <c r="BR2184" i="1"/>
  <c r="DR2184" i="1"/>
  <c r="DZ2184" i="1"/>
  <c r="EA2184" i="1"/>
  <c r="EB2184" i="1"/>
  <c r="Q2185" i="1"/>
  <c r="R2185" i="1" s="1"/>
  <c r="U2185" i="1"/>
  <c r="AP2197" i="1" s="1"/>
  <c r="BQ2185" i="1"/>
  <c r="BR2185" i="1"/>
  <c r="DR2185" i="1"/>
  <c r="EA2185" i="1"/>
  <c r="EB2185" i="1"/>
  <c r="Q2186" i="1"/>
  <c r="V2186" i="1" s="1"/>
  <c r="W2186" i="1" s="1"/>
  <c r="U2186" i="1"/>
  <c r="AL2198" i="1" s="1"/>
  <c r="BR2186" i="1"/>
  <c r="DR2186" i="1"/>
  <c r="EB2186" i="1"/>
  <c r="BC2190" i="1"/>
  <c r="BM2190" i="1"/>
  <c r="DI2190" i="1"/>
  <c r="DK2190" i="1"/>
  <c r="DX2190" i="1"/>
  <c r="FJ2190" i="1"/>
  <c r="FV2190" i="1"/>
  <c r="DT2191" i="1"/>
  <c r="DU2191" i="1"/>
  <c r="DV2191" i="1"/>
  <c r="DW2191" i="1"/>
  <c r="DX2191" i="1"/>
  <c r="DY2191" i="1"/>
  <c r="DZ2191" i="1"/>
  <c r="EA2191" i="1"/>
  <c r="EB2191" i="1"/>
  <c r="EC2191" i="1"/>
  <c r="ED2191" i="1"/>
  <c r="EE2191" i="1"/>
  <c r="EF2191" i="1"/>
  <c r="EG2191" i="1"/>
  <c r="EH2191" i="1"/>
  <c r="EI2191" i="1"/>
  <c r="EJ2191" i="1"/>
  <c r="EK2191" i="1"/>
  <c r="EL2191" i="1"/>
  <c r="EM2191" i="1"/>
  <c r="EN2191" i="1"/>
  <c r="EO2191" i="1"/>
  <c r="EP2191" i="1"/>
  <c r="EQ2191" i="1"/>
  <c r="ER2191" i="1"/>
  <c r="ES2191" i="1"/>
  <c r="ET2191" i="1"/>
  <c r="EU2191" i="1"/>
  <c r="EV2191" i="1"/>
  <c r="EW2191" i="1"/>
  <c r="EX2191" i="1"/>
  <c r="EY2191" i="1"/>
  <c r="EZ2191" i="1"/>
  <c r="FA2191" i="1"/>
  <c r="FB2191" i="1"/>
  <c r="FC2191" i="1"/>
  <c r="FD2191" i="1"/>
  <c r="FE2191" i="1"/>
  <c r="FF2191" i="1"/>
  <c r="FG2191" i="1"/>
  <c r="FH2191" i="1"/>
  <c r="FI2191" i="1"/>
  <c r="FJ2191" i="1"/>
  <c r="FK2191" i="1"/>
  <c r="FL2191" i="1"/>
  <c r="FM2191" i="1"/>
  <c r="FN2191" i="1"/>
  <c r="FO2191" i="1"/>
  <c r="FP2191" i="1"/>
  <c r="FQ2191" i="1"/>
  <c r="FR2191" i="1"/>
  <c r="FS2191" i="1"/>
  <c r="FT2191" i="1"/>
  <c r="FU2191" i="1"/>
  <c r="FV2191" i="1"/>
  <c r="FW2191" i="1"/>
  <c r="FX2191" i="1"/>
  <c r="FY2191" i="1"/>
  <c r="FZ2191" i="1"/>
  <c r="GA2191" i="1"/>
  <c r="GB2191" i="1"/>
  <c r="GC2191" i="1"/>
  <c r="GD2191" i="1"/>
  <c r="GE2191" i="1"/>
  <c r="GF2191" i="1"/>
  <c r="GG2191" i="1"/>
  <c r="GH2191" i="1"/>
  <c r="GI2191" i="1"/>
  <c r="GJ2191" i="1"/>
  <c r="GK2191" i="1"/>
  <c r="GL2191" i="1"/>
  <c r="DU2192" i="1"/>
  <c r="DV2192" i="1"/>
  <c r="DW2192" i="1"/>
  <c r="DX2192" i="1"/>
  <c r="DY2192" i="1"/>
  <c r="DZ2192" i="1"/>
  <c r="EA2192" i="1"/>
  <c r="EB2192" i="1"/>
  <c r="EC2192" i="1"/>
  <c r="ED2192" i="1"/>
  <c r="EE2192" i="1"/>
  <c r="EF2192" i="1"/>
  <c r="EG2192" i="1"/>
  <c r="EH2192" i="1"/>
  <c r="EI2192" i="1"/>
  <c r="EJ2192" i="1"/>
  <c r="EK2192" i="1"/>
  <c r="EL2192" i="1"/>
  <c r="EM2192" i="1"/>
  <c r="EN2192" i="1"/>
  <c r="EO2192" i="1"/>
  <c r="EP2192" i="1"/>
  <c r="EQ2192" i="1"/>
  <c r="ER2192" i="1"/>
  <c r="ES2192" i="1"/>
  <c r="ET2192" i="1"/>
  <c r="EU2192" i="1"/>
  <c r="EV2192" i="1"/>
  <c r="EW2192" i="1"/>
  <c r="EX2192" i="1"/>
  <c r="EY2192" i="1"/>
  <c r="EZ2192" i="1"/>
  <c r="FA2192" i="1"/>
  <c r="FB2192" i="1"/>
  <c r="FC2192" i="1"/>
  <c r="FD2192" i="1"/>
  <c r="FE2192" i="1"/>
  <c r="FF2192" i="1"/>
  <c r="FG2192" i="1"/>
  <c r="FH2192" i="1"/>
  <c r="FI2192" i="1"/>
  <c r="FJ2192" i="1"/>
  <c r="FK2192" i="1"/>
  <c r="FL2192" i="1"/>
  <c r="FM2192" i="1"/>
  <c r="FN2192" i="1"/>
  <c r="FO2192" i="1"/>
  <c r="FP2192" i="1"/>
  <c r="FQ2192" i="1"/>
  <c r="FR2192" i="1"/>
  <c r="FS2192" i="1"/>
  <c r="FT2192" i="1"/>
  <c r="FU2192" i="1"/>
  <c r="FV2192" i="1"/>
  <c r="FW2192" i="1"/>
  <c r="FX2192" i="1"/>
  <c r="FY2192" i="1"/>
  <c r="FZ2192" i="1"/>
  <c r="GA2192" i="1"/>
  <c r="GB2192" i="1"/>
  <c r="GC2192" i="1"/>
  <c r="GD2192" i="1"/>
  <c r="GE2192" i="1"/>
  <c r="GF2192" i="1"/>
  <c r="GG2192" i="1"/>
  <c r="GH2192" i="1"/>
  <c r="GI2192" i="1"/>
  <c r="GJ2192" i="1"/>
  <c r="GK2192" i="1"/>
  <c r="GL2192" i="1"/>
  <c r="EE2193" i="1"/>
  <c r="EF2193" i="1"/>
  <c r="EG2193" i="1"/>
  <c r="EH2193" i="1"/>
  <c r="EI2193" i="1"/>
  <c r="EJ2193" i="1"/>
  <c r="EK2193" i="1"/>
  <c r="EL2193" i="1"/>
  <c r="EM2193" i="1"/>
  <c r="EN2193" i="1"/>
  <c r="EO2193" i="1"/>
  <c r="EP2193" i="1"/>
  <c r="EQ2193" i="1"/>
  <c r="ER2193" i="1"/>
  <c r="ES2193" i="1"/>
  <c r="ET2193" i="1"/>
  <c r="EU2193" i="1"/>
  <c r="EV2193" i="1"/>
  <c r="EW2193" i="1"/>
  <c r="EX2193" i="1"/>
  <c r="EY2193" i="1"/>
  <c r="EZ2193" i="1"/>
  <c r="FA2193" i="1"/>
  <c r="FB2193" i="1"/>
  <c r="FC2193" i="1"/>
  <c r="FD2193" i="1"/>
  <c r="FE2193" i="1"/>
  <c r="FF2193" i="1"/>
  <c r="FG2193" i="1"/>
  <c r="FH2193" i="1"/>
  <c r="FI2193" i="1"/>
  <c r="FJ2193" i="1"/>
  <c r="FK2193" i="1"/>
  <c r="FL2193" i="1"/>
  <c r="FM2193" i="1"/>
  <c r="FN2193" i="1"/>
  <c r="FO2193" i="1"/>
  <c r="FP2193" i="1"/>
  <c r="FQ2193" i="1"/>
  <c r="FR2193" i="1"/>
  <c r="FS2193" i="1"/>
  <c r="FT2193" i="1"/>
  <c r="FU2193" i="1"/>
  <c r="FV2193" i="1"/>
  <c r="FW2193" i="1"/>
  <c r="FX2193" i="1"/>
  <c r="FY2193" i="1"/>
  <c r="FZ2193" i="1"/>
  <c r="GA2193" i="1"/>
  <c r="GB2193" i="1"/>
  <c r="GC2193" i="1"/>
  <c r="GD2193" i="1"/>
  <c r="GE2193" i="1"/>
  <c r="GF2193" i="1"/>
  <c r="GG2193" i="1"/>
  <c r="GH2193" i="1"/>
  <c r="GI2193" i="1"/>
  <c r="GJ2193" i="1"/>
  <c r="GK2193" i="1"/>
  <c r="GL2193" i="1"/>
  <c r="AL2194" i="1"/>
  <c r="AM2194" i="1"/>
  <c r="AN2194" i="1"/>
  <c r="AO2194" i="1"/>
  <c r="AP2194" i="1"/>
  <c r="AQ2194" i="1"/>
  <c r="AR2194" i="1"/>
  <c r="AS2194" i="1"/>
  <c r="AT2194" i="1"/>
  <c r="AU2194" i="1"/>
  <c r="EO2194" i="1"/>
  <c r="EP2194" i="1"/>
  <c r="EQ2194" i="1"/>
  <c r="ER2194" i="1"/>
  <c r="ES2194" i="1"/>
  <c r="ET2194" i="1"/>
  <c r="EU2194" i="1"/>
  <c r="EV2194" i="1"/>
  <c r="EW2194" i="1"/>
  <c r="EX2194" i="1"/>
  <c r="EY2194" i="1"/>
  <c r="EZ2194" i="1"/>
  <c r="FA2194" i="1"/>
  <c r="FB2194" i="1"/>
  <c r="FC2194" i="1"/>
  <c r="FD2194" i="1"/>
  <c r="FE2194" i="1"/>
  <c r="FF2194" i="1"/>
  <c r="FG2194" i="1"/>
  <c r="FH2194" i="1"/>
  <c r="FI2194" i="1"/>
  <c r="FJ2194" i="1"/>
  <c r="FK2194" i="1"/>
  <c r="FL2194" i="1"/>
  <c r="FM2194" i="1"/>
  <c r="FN2194" i="1"/>
  <c r="FO2194" i="1"/>
  <c r="FP2194" i="1"/>
  <c r="FQ2194" i="1"/>
  <c r="FR2194" i="1"/>
  <c r="FS2194" i="1"/>
  <c r="FT2194" i="1"/>
  <c r="FU2194" i="1"/>
  <c r="FV2194" i="1"/>
  <c r="FW2194" i="1"/>
  <c r="FX2194" i="1"/>
  <c r="FY2194" i="1"/>
  <c r="FZ2194" i="1"/>
  <c r="GA2194" i="1"/>
  <c r="GB2194" i="1"/>
  <c r="GC2194" i="1"/>
  <c r="GD2194" i="1"/>
  <c r="GE2194" i="1"/>
  <c r="GF2194" i="1"/>
  <c r="GG2194" i="1"/>
  <c r="GH2194" i="1"/>
  <c r="GI2194" i="1"/>
  <c r="GJ2194" i="1"/>
  <c r="GK2194" i="1"/>
  <c r="GL2194" i="1"/>
  <c r="AM2195" i="1"/>
  <c r="AN2195" i="1"/>
  <c r="AP2195" i="1"/>
  <c r="EY2195" i="1"/>
  <c r="EZ2195" i="1"/>
  <c r="FA2195" i="1"/>
  <c r="FB2195" i="1"/>
  <c r="FC2195" i="1"/>
  <c r="FD2195" i="1"/>
  <c r="FE2195" i="1"/>
  <c r="FF2195" i="1"/>
  <c r="FG2195" i="1"/>
  <c r="FH2195" i="1"/>
  <c r="FI2195" i="1"/>
  <c r="FJ2195" i="1"/>
  <c r="FK2195" i="1"/>
  <c r="FL2195" i="1"/>
  <c r="FM2195" i="1"/>
  <c r="FN2195" i="1"/>
  <c r="FO2195" i="1"/>
  <c r="FP2195" i="1"/>
  <c r="FQ2195" i="1"/>
  <c r="FR2195" i="1"/>
  <c r="FS2195" i="1"/>
  <c r="FT2195" i="1"/>
  <c r="FU2195" i="1"/>
  <c r="FV2195" i="1"/>
  <c r="FW2195" i="1"/>
  <c r="FX2195" i="1"/>
  <c r="FY2195" i="1"/>
  <c r="FZ2195" i="1"/>
  <c r="GA2195" i="1"/>
  <c r="GB2195" i="1"/>
  <c r="GC2195" i="1"/>
  <c r="GD2195" i="1"/>
  <c r="GE2195" i="1"/>
  <c r="GF2195" i="1"/>
  <c r="GG2195" i="1"/>
  <c r="GH2195" i="1"/>
  <c r="GI2195" i="1"/>
  <c r="GJ2195" i="1"/>
  <c r="GK2195" i="1"/>
  <c r="GL2195" i="1"/>
  <c r="AO2196" i="1"/>
  <c r="AP2196" i="1"/>
  <c r="AQ2196" i="1"/>
  <c r="AR2196" i="1"/>
  <c r="FI2196" i="1"/>
  <c r="FJ2196" i="1"/>
  <c r="FK2196" i="1"/>
  <c r="FL2196" i="1"/>
  <c r="FM2196" i="1"/>
  <c r="FN2196" i="1"/>
  <c r="FO2196" i="1"/>
  <c r="FP2196" i="1"/>
  <c r="FQ2196" i="1"/>
  <c r="FR2196" i="1"/>
  <c r="FS2196" i="1"/>
  <c r="FT2196" i="1"/>
  <c r="FU2196" i="1"/>
  <c r="FV2196" i="1"/>
  <c r="FW2196" i="1"/>
  <c r="FX2196" i="1"/>
  <c r="FY2196" i="1"/>
  <c r="FZ2196" i="1"/>
  <c r="GA2196" i="1"/>
  <c r="GB2196" i="1"/>
  <c r="GC2196" i="1"/>
  <c r="GD2196" i="1"/>
  <c r="GE2196" i="1"/>
  <c r="GF2196" i="1"/>
  <c r="GG2196" i="1"/>
  <c r="GH2196" i="1"/>
  <c r="GI2196" i="1"/>
  <c r="GJ2196" i="1"/>
  <c r="GK2196" i="1"/>
  <c r="GL2196" i="1"/>
  <c r="AN2197" i="1"/>
  <c r="AO2197" i="1"/>
  <c r="FS2197" i="1"/>
  <c r="FT2197" i="1"/>
  <c r="FU2197" i="1"/>
  <c r="FV2197" i="1"/>
  <c r="FW2197" i="1"/>
  <c r="FX2197" i="1"/>
  <c r="FY2197" i="1"/>
  <c r="FZ2197" i="1"/>
  <c r="GA2197" i="1"/>
  <c r="GB2197" i="1"/>
  <c r="GC2197" i="1"/>
  <c r="GD2197" i="1"/>
  <c r="GE2197" i="1"/>
  <c r="GF2197" i="1"/>
  <c r="GG2197" i="1"/>
  <c r="GH2197" i="1"/>
  <c r="GI2197" i="1"/>
  <c r="GJ2197" i="1"/>
  <c r="GK2197" i="1"/>
  <c r="GL2197" i="1"/>
  <c r="GC2198" i="1"/>
  <c r="GD2198" i="1"/>
  <c r="GE2198" i="1"/>
  <c r="GF2198" i="1"/>
  <c r="GG2198" i="1"/>
  <c r="GH2198" i="1"/>
  <c r="GI2198" i="1"/>
  <c r="GJ2198" i="1"/>
  <c r="GK2198" i="1"/>
  <c r="GL2198" i="1"/>
  <c r="ER2202" i="1"/>
  <c r="FB2202" i="1"/>
  <c r="GL2202" i="1"/>
  <c r="HF2202" i="1"/>
  <c r="E2212" i="1"/>
  <c r="E2213" i="1"/>
  <c r="E2214" i="1"/>
  <c r="E2217" i="1"/>
  <c r="E2218" i="1"/>
  <c r="H2218" i="1"/>
  <c r="E2219" i="1"/>
  <c r="U2219" i="1"/>
  <c r="H2220" i="1"/>
  <c r="H2221" i="1"/>
  <c r="F2224" i="1"/>
  <c r="H2226" i="1"/>
  <c r="N2228" i="1" s="1"/>
  <c r="I2226" i="1"/>
  <c r="N2229" i="1" s="1"/>
  <c r="J2226" i="1"/>
  <c r="N2230" i="1" s="1"/>
  <c r="K2226" i="1"/>
  <c r="N2231" i="1" s="1"/>
  <c r="L2226" i="1"/>
  <c r="N2232" i="1" s="1"/>
  <c r="N2226" i="1"/>
  <c r="EH2226" i="1"/>
  <c r="ER2226" i="1"/>
  <c r="FB2226" i="1"/>
  <c r="FL2226" i="1"/>
  <c r="FV2226" i="1"/>
  <c r="GB2226" i="1"/>
  <c r="GT2226" i="1"/>
  <c r="O2228" i="1"/>
  <c r="H2229" i="1"/>
  <c r="I2229" i="1"/>
  <c r="J2229" i="1"/>
  <c r="K2229" i="1"/>
  <c r="L2229" i="1"/>
  <c r="O2229" i="1"/>
  <c r="H2230" i="1"/>
  <c r="I2230" i="1"/>
  <c r="J2230" i="1"/>
  <c r="K2230" i="1"/>
  <c r="L2230" i="1"/>
  <c r="O2230" i="1"/>
  <c r="H2231" i="1"/>
  <c r="I2231" i="1"/>
  <c r="J2231" i="1"/>
  <c r="K2231" i="1"/>
  <c r="L2231" i="1"/>
  <c r="O2231" i="1"/>
  <c r="H2232" i="1"/>
  <c r="I2232" i="1"/>
  <c r="J2232" i="1"/>
  <c r="K2232" i="1"/>
  <c r="L2232" i="1"/>
  <c r="O2232" i="1"/>
  <c r="H2233" i="1"/>
  <c r="I2233" i="1"/>
  <c r="J2233" i="1"/>
  <c r="K2233" i="1"/>
  <c r="L2233" i="1"/>
  <c r="H2234" i="1"/>
  <c r="I2234" i="1"/>
  <c r="J2234" i="1"/>
  <c r="K2234" i="1"/>
  <c r="L2234" i="1"/>
  <c r="FS2226" i="1" l="1"/>
  <c r="EX2226" i="1"/>
  <c r="ED2226" i="1"/>
  <c r="EN1389" i="1"/>
  <c r="BI1389" i="1"/>
  <c r="GL1401" i="1"/>
  <c r="CW1389" i="1"/>
  <c r="EX1389" i="1"/>
  <c r="EN1401" i="1"/>
  <c r="FR1401" i="1"/>
  <c r="EN1425" i="1"/>
  <c r="FH1425" i="1"/>
  <c r="GB1389" i="1"/>
  <c r="DG1389" i="1"/>
  <c r="GZ1401" i="1"/>
  <c r="GL1425" i="1"/>
  <c r="GB1425" i="1"/>
  <c r="FH1389" i="1"/>
  <c r="GZ1389" i="1"/>
  <c r="DQ1389" i="1"/>
  <c r="EX1401" i="1"/>
  <c r="GB1401" i="1"/>
  <c r="FR1425" i="1"/>
  <c r="CC1389" i="1"/>
  <c r="FR1389" i="1"/>
  <c r="AU1389" i="1"/>
  <c r="ED1401" i="1"/>
  <c r="EX1425" i="1"/>
  <c r="GZ1425" i="1"/>
  <c r="CM1389" i="1"/>
  <c r="FH1401" i="1"/>
  <c r="HL1401" i="1"/>
  <c r="ED1425" i="1"/>
  <c r="CQ1923" i="1"/>
  <c r="DK1923" i="1"/>
  <c r="ER1935" i="1"/>
  <c r="HF1935" i="1"/>
  <c r="EH1959" i="1"/>
  <c r="GF1959" i="1"/>
  <c r="DX1959" i="1"/>
  <c r="EH1935" i="1"/>
  <c r="AO1923" i="1"/>
  <c r="BC1923" i="1"/>
  <c r="FB1935" i="1"/>
  <c r="GT1935" i="1"/>
  <c r="BM1923" i="1"/>
  <c r="GT1959" i="1"/>
  <c r="GF1935" i="1"/>
  <c r="DA1923" i="1"/>
  <c r="FV1935" i="1"/>
  <c r="FB1959" i="1"/>
  <c r="FV1923" i="1"/>
  <c r="FL1959" i="1"/>
  <c r="BW1923" i="1"/>
  <c r="GT1923" i="1"/>
  <c r="DX1935" i="1"/>
  <c r="FV1959" i="1"/>
  <c r="GQ1656" i="1"/>
  <c r="GQ1668" i="1"/>
  <c r="EY1692" i="1"/>
  <c r="FI1668" i="1"/>
  <c r="GQ1692" i="1"/>
  <c r="HK689" i="1"/>
  <c r="GA713" i="1"/>
  <c r="FQ689" i="1"/>
  <c r="GY713" i="1"/>
  <c r="AR1300" i="1"/>
  <c r="BP1300" i="1"/>
  <c r="EU1312" i="1"/>
  <c r="EK1336" i="1"/>
  <c r="FO1336" i="1"/>
  <c r="FY1312" i="1"/>
  <c r="DN1300" i="1"/>
  <c r="FY1300" i="1"/>
  <c r="GI1312" i="1"/>
  <c r="BZ1300" i="1"/>
  <c r="GI1300" i="1"/>
  <c r="FE1312" i="1"/>
  <c r="GW1336" i="1"/>
  <c r="HI1312" i="1"/>
  <c r="EK1300" i="1"/>
  <c r="EU1336" i="1"/>
  <c r="FY1336" i="1"/>
  <c r="GI1336" i="1"/>
  <c r="EA1312" i="1"/>
  <c r="GW1312" i="1"/>
  <c r="GW1300" i="1"/>
  <c r="FO1312" i="1"/>
  <c r="EA1336" i="1"/>
  <c r="FE1336" i="1"/>
  <c r="BF1300" i="1"/>
  <c r="EK1312" i="1"/>
  <c r="GV1389" i="1"/>
  <c r="CS1389" i="1"/>
  <c r="DZ1401" i="1"/>
  <c r="ET1425" i="1"/>
  <c r="GH1401" i="1"/>
  <c r="AD1199" i="1"/>
  <c r="FM1247" i="1"/>
  <c r="FM1223" i="1"/>
  <c r="EI1211" i="1"/>
  <c r="ES1211" i="1"/>
  <c r="FW1223" i="1"/>
  <c r="BX1211" i="1"/>
  <c r="CH1211" i="1"/>
  <c r="GU1211" i="1"/>
  <c r="DY1247" i="1"/>
  <c r="GG1247" i="1"/>
  <c r="GC511" i="1"/>
  <c r="EE535" i="1"/>
  <c r="H537" i="1"/>
  <c r="FI535" i="1"/>
  <c r="Z2178" i="1"/>
  <c r="BT2190" i="1"/>
  <c r="GQ2190" i="1"/>
  <c r="HC2202" i="1"/>
  <c r="GC2226" i="1"/>
  <c r="EE2202" i="1"/>
  <c r="GQ2226" i="1"/>
  <c r="EE2226" i="1"/>
  <c r="DU2202" i="1"/>
  <c r="CX2190" i="1"/>
  <c r="EO2226" i="1"/>
  <c r="FS2202" i="1"/>
  <c r="EO2202" i="1"/>
  <c r="FI2190" i="1"/>
  <c r="EE2190" i="1"/>
  <c r="EY2226" i="1"/>
  <c r="DU2226" i="1"/>
  <c r="EY2190" i="1"/>
  <c r="FI2202" i="1"/>
  <c r="AL2190" i="1"/>
  <c r="ES2204" i="1" s="1"/>
  <c r="ES2228" i="1" s="1"/>
  <c r="GC2202" i="1"/>
  <c r="FI2226" i="1"/>
  <c r="AG1822" i="1"/>
  <c r="FZ1846" i="1"/>
  <c r="GJ1846" i="1"/>
  <c r="GX1870" i="1"/>
  <c r="EB1870" i="1"/>
  <c r="FP1870" i="1"/>
  <c r="GX1834" i="1"/>
  <c r="FZ1870" i="1"/>
  <c r="EB1846" i="1"/>
  <c r="FP1846" i="1"/>
  <c r="FF1870" i="1"/>
  <c r="GJ1870" i="1"/>
  <c r="EV1834" i="1"/>
  <c r="EL1870" i="1"/>
  <c r="EL1834" i="1"/>
  <c r="GT1158" i="1"/>
  <c r="DK1122" i="1"/>
  <c r="EH1158" i="1"/>
  <c r="DX1122" i="1"/>
  <c r="GT1134" i="1"/>
  <c r="FB1158" i="1"/>
  <c r="BM1122" i="1"/>
  <c r="EH1134" i="1"/>
  <c r="FV1122" i="1"/>
  <c r="FB1134" i="1"/>
  <c r="FV1134" i="1"/>
  <c r="BL1122" i="1"/>
  <c r="DJ1122" i="1"/>
  <c r="DW1158" i="1"/>
  <c r="GS1134" i="1"/>
  <c r="EG1134" i="1"/>
  <c r="HE1134" i="1"/>
  <c r="FK1158" i="1"/>
  <c r="FU1122" i="1"/>
  <c r="GE1158" i="1"/>
  <c r="GE1122" i="1"/>
  <c r="FK1134" i="1"/>
  <c r="GS1158" i="1"/>
  <c r="CA1923" i="1"/>
  <c r="GJ1959" i="1"/>
  <c r="EL1923" i="1"/>
  <c r="EV1923" i="1"/>
  <c r="FP1935" i="1"/>
  <c r="FZ1935" i="1"/>
  <c r="EB1959" i="1"/>
  <c r="GX1923" i="1"/>
  <c r="BO2190" i="1"/>
  <c r="BY2190" i="1"/>
  <c r="FD2226" i="1"/>
  <c r="ER2012" i="1"/>
  <c r="FL2024" i="1"/>
  <c r="GF2048" i="1"/>
  <c r="ER2048" i="1"/>
  <c r="EH2012" i="1"/>
  <c r="FV2024" i="1"/>
  <c r="FV2048" i="1"/>
  <c r="GT2048" i="1"/>
  <c r="FB2048" i="1"/>
  <c r="EH2048" i="1"/>
  <c r="BW2012" i="1"/>
  <c r="FL2048" i="1"/>
  <c r="AT858" i="1"/>
  <c r="EH802" i="1"/>
  <c r="AQ769" i="1"/>
  <c r="GH689" i="1"/>
  <c r="AU677" i="1"/>
  <c r="EM321" i="1"/>
  <c r="HK155" i="1"/>
  <c r="GK143" i="1"/>
  <c r="AQ59" i="1"/>
  <c r="AM2197" i="1"/>
  <c r="EQ2137" i="1"/>
  <c r="FQ2113" i="1"/>
  <c r="AR2018" i="1"/>
  <c r="AS2015" i="1"/>
  <c r="AS2014" i="1"/>
  <c r="DY1959" i="1"/>
  <c r="GG1935" i="1"/>
  <c r="CR1923" i="1"/>
  <c r="GT1870" i="1"/>
  <c r="FN1870" i="1"/>
  <c r="AM1842" i="1"/>
  <c r="AP1839" i="1"/>
  <c r="FX1745" i="1"/>
  <c r="AU1662" i="1"/>
  <c r="FR1603" i="1"/>
  <c r="AU1575" i="1"/>
  <c r="EN1567" i="1"/>
  <c r="HH1490" i="1"/>
  <c r="FD1490" i="1"/>
  <c r="AQ1485" i="1"/>
  <c r="BE1478" i="1"/>
  <c r="AR1392" i="1"/>
  <c r="FS1312" i="1"/>
  <c r="AL1306" i="1"/>
  <c r="DZ1247" i="1"/>
  <c r="AM1219" i="1"/>
  <c r="AO1213" i="1"/>
  <c r="AI1021" i="1"/>
  <c r="EL980" i="1"/>
  <c r="EV944" i="1"/>
  <c r="GD802" i="1"/>
  <c r="EA802" i="1"/>
  <c r="FT778" i="1"/>
  <c r="AS768" i="1"/>
  <c r="FF422" i="1"/>
  <c r="FP333" i="1"/>
  <c r="EC179" i="1"/>
  <c r="AO59" i="1"/>
  <c r="FH1603" i="1"/>
  <c r="GB1579" i="1"/>
  <c r="AT1575" i="1"/>
  <c r="AN1485" i="1"/>
  <c r="GH1478" i="1"/>
  <c r="AQ1392" i="1"/>
  <c r="EY1300" i="1"/>
  <c r="CU1300" i="1"/>
  <c r="AS1300" i="1"/>
  <c r="GF1247" i="1"/>
  <c r="AL1219" i="1"/>
  <c r="GI1230" i="1" s="1"/>
  <c r="GI1254" i="1" s="1"/>
  <c r="AN1213" i="1"/>
  <c r="GR1158" i="1"/>
  <c r="AU1040" i="1"/>
  <c r="V1023" i="1"/>
  <c r="W1023" i="1" s="1"/>
  <c r="EK980" i="1"/>
  <c r="FP956" i="1"/>
  <c r="CE944" i="1"/>
  <c r="EB867" i="1"/>
  <c r="FT802" i="1"/>
  <c r="DV802" i="1"/>
  <c r="EZ778" i="1"/>
  <c r="AP768" i="1"/>
  <c r="EL446" i="1"/>
  <c r="FP357" i="1"/>
  <c r="EC321" i="1"/>
  <c r="GA143" i="1"/>
  <c r="AE131" i="1"/>
  <c r="AN59" i="1"/>
  <c r="H2228" i="1"/>
  <c r="GW1923" i="1"/>
  <c r="AL1842" i="1"/>
  <c r="FX1757" i="1"/>
  <c r="AT1662" i="1"/>
  <c r="AP2106" i="1"/>
  <c r="FG2048" i="1"/>
  <c r="EG2048" i="1"/>
  <c r="AN2019" i="1"/>
  <c r="AO2018" i="1"/>
  <c r="AO2014" i="1"/>
  <c r="FM1959" i="1"/>
  <c r="GA1935" i="1"/>
  <c r="DV1935" i="1"/>
  <c r="AT1931" i="1"/>
  <c r="FW1923" i="1"/>
  <c r="DZ1870" i="1"/>
  <c r="AM1839" i="1"/>
  <c r="DZ1834" i="1"/>
  <c r="FO1757" i="1"/>
  <c r="AS1662" i="1"/>
  <c r="AP1660" i="1"/>
  <c r="EX1603" i="1"/>
  <c r="AS1575" i="1"/>
  <c r="CW1567" i="1"/>
  <c r="GI1514" i="1"/>
  <c r="FE1514" i="1"/>
  <c r="DZ1514" i="1"/>
  <c r="AM1485" i="1"/>
  <c r="AP1392" i="1"/>
  <c r="DX1247" i="1"/>
  <c r="AM1213" i="1"/>
  <c r="EX1069" i="1"/>
  <c r="GL1045" i="1"/>
  <c r="FP980" i="1"/>
  <c r="CA944" i="1"/>
  <c r="V940" i="1"/>
  <c r="W940" i="1" s="1"/>
  <c r="AC940" i="1" s="1"/>
  <c r="EP778" i="1"/>
  <c r="AS774" i="1"/>
  <c r="FJ766" i="1"/>
  <c r="EB321" i="1"/>
  <c r="GY179" i="1"/>
  <c r="FG179" i="1"/>
  <c r="CB143" i="1"/>
  <c r="AM59" i="1"/>
  <c r="FY1745" i="1"/>
  <c r="BO1478" i="1"/>
  <c r="FG2113" i="1"/>
  <c r="FM2101" i="1"/>
  <c r="AU1931" i="1"/>
  <c r="EJ1834" i="1"/>
  <c r="EW2113" i="1"/>
  <c r="AO2106" i="1"/>
  <c r="EQ2101" i="1"/>
  <c r="GA2048" i="1"/>
  <c r="AN2018" i="1"/>
  <c r="AM2014" i="1"/>
  <c r="GS2012" i="1"/>
  <c r="AS1931" i="1"/>
  <c r="DX1870" i="1"/>
  <c r="FN1846" i="1"/>
  <c r="AL1839" i="1"/>
  <c r="DX1834" i="1"/>
  <c r="FN1781" i="1"/>
  <c r="FN1757" i="1"/>
  <c r="FD1745" i="1"/>
  <c r="BY1745" i="1"/>
  <c r="AP1662" i="1"/>
  <c r="FX1579" i="1"/>
  <c r="AR1575" i="1"/>
  <c r="AU1569" i="1"/>
  <c r="GH1514" i="1"/>
  <c r="FD1514" i="1"/>
  <c r="EU1490" i="1"/>
  <c r="AL1485" i="1"/>
  <c r="AO1392" i="1"/>
  <c r="DX1389" i="1"/>
  <c r="AU1306" i="1"/>
  <c r="CK1300" i="1"/>
  <c r="AL1213" i="1"/>
  <c r="EN1069" i="1"/>
  <c r="GB1045" i="1"/>
  <c r="AS1040" i="1"/>
  <c r="AU1036" i="1"/>
  <c r="FO980" i="1"/>
  <c r="EU855" i="1"/>
  <c r="AO774" i="1"/>
  <c r="EX766" i="1"/>
  <c r="GX446" i="1"/>
  <c r="GX357" i="1"/>
  <c r="EM155" i="1"/>
  <c r="BY143" i="1"/>
  <c r="AL59" i="1"/>
  <c r="FQ2137" i="1"/>
  <c r="EM2101" i="1"/>
  <c r="AL2018" i="1"/>
  <c r="AR1931" i="1"/>
  <c r="BN1923" i="1"/>
  <c r="GH1870" i="1"/>
  <c r="FD1870" i="1"/>
  <c r="ER1846" i="1"/>
  <c r="AU1842" i="1"/>
  <c r="FD1781" i="1"/>
  <c r="EK1745" i="1"/>
  <c r="BO1745" i="1"/>
  <c r="AO1662" i="1"/>
  <c r="FR1579" i="1"/>
  <c r="AQ1575" i="1"/>
  <c r="AS1569" i="1"/>
  <c r="GH1490" i="1"/>
  <c r="ET1490" i="1"/>
  <c r="AN1392" i="1"/>
  <c r="AT1306" i="1"/>
  <c r="ET1247" i="1"/>
  <c r="FX1223" i="1"/>
  <c r="AU1219" i="1"/>
  <c r="GT1211" i="1"/>
  <c r="ET1211" i="1"/>
  <c r="AM1122" i="1"/>
  <c r="EL357" i="1"/>
  <c r="BR143" i="1"/>
  <c r="GK54" i="1"/>
  <c r="AS2018" i="1"/>
  <c r="AL2016" i="1"/>
  <c r="ET1567" i="1"/>
  <c r="EJ1514" i="1"/>
  <c r="EM2137" i="1"/>
  <c r="AP2018" i="1"/>
  <c r="FX1781" i="1"/>
  <c r="FN1745" i="1"/>
  <c r="AR1660" i="1"/>
  <c r="AT2197" i="1"/>
  <c r="GU2113" i="1"/>
  <c r="ET2113" i="1"/>
  <c r="EL2101" i="1"/>
  <c r="AQ1931" i="1"/>
  <c r="EW1923" i="1"/>
  <c r="FB1870" i="1"/>
  <c r="AT1842" i="1"/>
  <c r="CL1834" i="1"/>
  <c r="EU1781" i="1"/>
  <c r="FD1757" i="1"/>
  <c r="AQ1748" i="1"/>
  <c r="EJ1745" i="1"/>
  <c r="BF1745" i="1"/>
  <c r="AN1662" i="1"/>
  <c r="GZ1603" i="1"/>
  <c r="EN1603" i="1"/>
  <c r="FH1579" i="1"/>
  <c r="AP1575" i="1"/>
  <c r="AR1569" i="1"/>
  <c r="DZ1478" i="1"/>
  <c r="AM1392" i="1"/>
  <c r="DK1389" i="1"/>
  <c r="AS1306" i="1"/>
  <c r="GJ1300" i="1"/>
  <c r="CA1300" i="1"/>
  <c r="FV1247" i="1"/>
  <c r="AT1219" i="1"/>
  <c r="AQ1040" i="1"/>
  <c r="AS1036" i="1"/>
  <c r="GS1033" i="1"/>
  <c r="GW956" i="1"/>
  <c r="EJ689" i="1"/>
  <c r="FP446" i="1"/>
  <c r="EV446" i="1"/>
  <c r="EV422" i="1"/>
  <c r="R404" i="1"/>
  <c r="GA333" i="1"/>
  <c r="GK179" i="1"/>
  <c r="EW179" i="1"/>
  <c r="BO143" i="1"/>
  <c r="GK2137" i="1"/>
  <c r="GG1923" i="1"/>
  <c r="AS2198" i="1"/>
  <c r="FG2137" i="1"/>
  <c r="EP1959" i="1"/>
  <c r="AP1931" i="1"/>
  <c r="AS1842" i="1"/>
  <c r="BO1834" i="1"/>
  <c r="ET1781" i="1"/>
  <c r="EU1757" i="1"/>
  <c r="BE1745" i="1"/>
  <c r="HL1579" i="1"/>
  <c r="AO1575" i="1"/>
  <c r="AQ1569" i="1"/>
  <c r="CI1567" i="1"/>
  <c r="FX1514" i="1"/>
  <c r="ET1514" i="1"/>
  <c r="DM1478" i="1"/>
  <c r="AL1392" i="1"/>
  <c r="DU1312" i="1"/>
  <c r="AR1306" i="1"/>
  <c r="AS1219" i="1"/>
  <c r="AU1213" i="1"/>
  <c r="FH1033" i="1"/>
  <c r="DZ689" i="1"/>
  <c r="FZ422" i="1"/>
  <c r="GK357" i="1"/>
  <c r="EC155" i="1"/>
  <c r="DC143" i="1"/>
  <c r="AU59" i="1"/>
  <c r="HK2113" i="1"/>
  <c r="FL1870" i="1"/>
  <c r="AU2197" i="1"/>
  <c r="AR2197" i="1"/>
  <c r="AU2192" i="1"/>
  <c r="GG2113" i="1"/>
  <c r="EC2113" i="1"/>
  <c r="BR2101" i="1"/>
  <c r="GR1959" i="1"/>
  <c r="EZ1935" i="1"/>
  <c r="AO1931" i="1"/>
  <c r="AM1930" i="1"/>
  <c r="FX1870" i="1"/>
  <c r="ET1870" i="1"/>
  <c r="AR1842" i="1"/>
  <c r="ER1781" i="1"/>
  <c r="HH1757" i="1"/>
  <c r="ET1757" i="1"/>
  <c r="DZ1745" i="1"/>
  <c r="AQ1745" i="1"/>
  <c r="GZ1579" i="1"/>
  <c r="EX1579" i="1"/>
  <c r="AN1575" i="1"/>
  <c r="AP1569" i="1"/>
  <c r="CC1567" i="1"/>
  <c r="DA1389" i="1"/>
  <c r="AH1383" i="1"/>
  <c r="FS1336" i="1"/>
  <c r="AQ1306" i="1"/>
  <c r="EB1300" i="1"/>
  <c r="BY1300" i="1"/>
  <c r="EJ1247" i="1"/>
  <c r="AR1219" i="1"/>
  <c r="AT1213" i="1"/>
  <c r="DI1033" i="1"/>
  <c r="GJ980" i="1"/>
  <c r="DE944" i="1"/>
  <c r="EP802" i="1"/>
  <c r="FN677" i="1"/>
  <c r="GJ357" i="1"/>
  <c r="HK333" i="1"/>
  <c r="BH143" i="1"/>
  <c r="AT59" i="1"/>
  <c r="AN1842" i="1"/>
  <c r="EE1336" i="1"/>
  <c r="AL2197" i="1"/>
  <c r="AQ2197" i="1"/>
  <c r="AQ2193" i="1"/>
  <c r="AT2192" i="1"/>
  <c r="GY2137" i="1"/>
  <c r="FD2137" i="1"/>
  <c r="AT2103" i="1"/>
  <c r="BH2101" i="1"/>
  <c r="ES1935" i="1"/>
  <c r="AN1931" i="1"/>
  <c r="AZ1924" i="1"/>
  <c r="FV1870" i="1"/>
  <c r="ER1870" i="1"/>
  <c r="AQ1842" i="1"/>
  <c r="AU1839" i="1"/>
  <c r="GH1834" i="1"/>
  <c r="GW1781" i="1"/>
  <c r="GV1757" i="1"/>
  <c r="EJ1757" i="1"/>
  <c r="AM1748" i="1"/>
  <c r="AQ1747" i="1"/>
  <c r="DM1745" i="1"/>
  <c r="GV1603" i="1"/>
  <c r="EJ1603" i="1"/>
  <c r="EN1579" i="1"/>
  <c r="AM1575" i="1"/>
  <c r="AO1569" i="1"/>
  <c r="FO1490" i="1"/>
  <c r="DZ1490" i="1"/>
  <c r="AU1485" i="1"/>
  <c r="FX1300" i="1"/>
  <c r="BQ1300" i="1"/>
  <c r="GV1247" i="1"/>
  <c r="EH1247" i="1"/>
  <c r="FL1223" i="1"/>
  <c r="AQ1219" i="1"/>
  <c r="AS1213" i="1"/>
  <c r="GZ1069" i="1"/>
  <c r="ED1045" i="1"/>
  <c r="GI980" i="1"/>
  <c r="ET713" i="1"/>
  <c r="HG600" i="1"/>
  <c r="GJ446" i="1"/>
  <c r="FG357" i="1"/>
  <c r="GA179" i="1"/>
  <c r="GY143" i="1"/>
  <c r="ET143" i="1"/>
  <c r="BE143" i="1"/>
  <c r="AS59" i="1"/>
  <c r="HI1490" i="1"/>
  <c r="AS2197" i="1"/>
  <c r="AO2198" i="1"/>
  <c r="FC2137" i="1"/>
  <c r="DY2113" i="1"/>
  <c r="AM2109" i="1"/>
  <c r="AS2103" i="1"/>
  <c r="BE2101" i="1"/>
  <c r="FQ2048" i="1"/>
  <c r="AO2016" i="1"/>
  <c r="DG2012" i="1"/>
  <c r="AR1926" i="1"/>
  <c r="AY1924" i="1"/>
  <c r="AT1839" i="1"/>
  <c r="GV1781" i="1"/>
  <c r="EJ1781" i="1"/>
  <c r="GI1757" i="1"/>
  <c r="AM1747" i="1"/>
  <c r="GV1745" i="1"/>
  <c r="DC1745" i="1"/>
  <c r="GL1603" i="1"/>
  <c r="ED1603" i="1"/>
  <c r="GL1579" i="1"/>
  <c r="AL1569" i="1"/>
  <c r="FH1567" i="1"/>
  <c r="FN1514" i="1"/>
  <c r="FN1490" i="1"/>
  <c r="AT1485" i="1"/>
  <c r="BZ1478" i="1"/>
  <c r="GT1247" i="1"/>
  <c r="EL956" i="1"/>
  <c r="AT769" i="1"/>
  <c r="GV689" i="1"/>
  <c r="BU677" i="1"/>
  <c r="GV600" i="1"/>
  <c r="FD624" i="1"/>
  <c r="FY624" i="1"/>
  <c r="FL624" i="1"/>
  <c r="FB624" i="1"/>
  <c r="FV600" i="1"/>
  <c r="EU624" i="1"/>
  <c r="FL600" i="1"/>
  <c r="EH624" i="1"/>
  <c r="FB600" i="1"/>
  <c r="DW600" i="1"/>
  <c r="ET624" i="1"/>
  <c r="EN624" i="1"/>
  <c r="GJ600" i="1"/>
  <c r="EA624" i="1"/>
  <c r="GW624" i="1"/>
  <c r="GW600" i="1"/>
  <c r="FE624" i="1"/>
  <c r="ES600" i="1"/>
  <c r="H619" i="1"/>
  <c r="HI600" i="1"/>
  <c r="FM624" i="1"/>
  <c r="DY624" i="1"/>
  <c r="GK600" i="1"/>
  <c r="EI600" i="1"/>
  <c r="FQ588" i="1"/>
  <c r="FC624" i="1"/>
  <c r="GA600" i="1"/>
  <c r="DD588" i="1"/>
  <c r="GU624" i="1"/>
  <c r="FW600" i="1"/>
  <c r="CT588" i="1"/>
  <c r="FM600" i="1"/>
  <c r="GA624" i="1"/>
  <c r="EM624" i="1"/>
  <c r="FW624" i="1"/>
  <c r="EI624" i="1"/>
  <c r="EW600" i="1"/>
  <c r="AS1745" i="1"/>
  <c r="GX1757" i="1"/>
  <c r="EB1781" i="1"/>
  <c r="BQ1745" i="1"/>
  <c r="EB1745" i="1"/>
  <c r="EL1745" i="1"/>
  <c r="GJ1745" i="1"/>
  <c r="EV1757" i="1"/>
  <c r="FZ1757" i="1"/>
  <c r="FZ1763" i="1" s="1"/>
  <c r="FZ1787" i="1" s="1"/>
  <c r="FF1781" i="1"/>
  <c r="GJ1781" i="1"/>
  <c r="GX1781" i="1"/>
  <c r="EL1757" i="1"/>
  <c r="GJ1757" i="1"/>
  <c r="HJ1757" i="1"/>
  <c r="EL1781" i="1"/>
  <c r="FZ1781" i="1"/>
  <c r="BG1745" i="1"/>
  <c r="CA1745" i="1"/>
  <c r="DO1745" i="1"/>
  <c r="FZ1745" i="1"/>
  <c r="GX1745" i="1"/>
  <c r="EB1757" i="1"/>
  <c r="FF1757" i="1"/>
  <c r="FP1757" i="1"/>
  <c r="EV1781" i="1"/>
  <c r="FP1781" i="1"/>
  <c r="AU1114" i="1"/>
  <c r="W1114" i="1"/>
  <c r="BC1033" i="1"/>
  <c r="BM1033" i="1"/>
  <c r="DX1033" i="1"/>
  <c r="GT1045" i="1"/>
  <c r="CG944" i="1"/>
  <c r="BC944" i="1"/>
  <c r="BW944" i="1"/>
  <c r="EH944" i="1"/>
  <c r="FB980" i="1"/>
  <c r="FL980" i="1"/>
  <c r="GF980" i="1"/>
  <c r="DK944" i="1"/>
  <c r="GF944" i="1"/>
  <c r="HF956" i="1"/>
  <c r="ER980" i="1"/>
  <c r="FV980" i="1"/>
  <c r="DX944" i="1"/>
  <c r="FV944" i="1"/>
  <c r="EH956" i="1"/>
  <c r="GF956" i="1"/>
  <c r="DX980" i="1"/>
  <c r="EH980" i="1"/>
  <c r="GT980" i="1"/>
  <c r="CQ944" i="1"/>
  <c r="DX956" i="1"/>
  <c r="FL956" i="1"/>
  <c r="FV956" i="1"/>
  <c r="AG2178" i="1"/>
  <c r="FZ2226" i="1"/>
  <c r="CA2190" i="1"/>
  <c r="FP2202" i="1"/>
  <c r="GX2226" i="1"/>
  <c r="BL1478" i="1"/>
  <c r="AN1478" i="1"/>
  <c r="DJ1478" i="1"/>
  <c r="EQ1478" i="1"/>
  <c r="DW1490" i="1"/>
  <c r="HE1490" i="1"/>
  <c r="EQ1514" i="1"/>
  <c r="FA1514" i="1"/>
  <c r="GS1514" i="1"/>
  <c r="AB1466" i="1"/>
  <c r="BB1478" i="1"/>
  <c r="BV1478" i="1"/>
  <c r="FK1478" i="1"/>
  <c r="GS1478" i="1"/>
  <c r="EG1490" i="1"/>
  <c r="CP1478" i="1"/>
  <c r="FU1478" i="1"/>
  <c r="GE1490" i="1"/>
  <c r="GS1490" i="1"/>
  <c r="DW1514" i="1"/>
  <c r="EG1514" i="1"/>
  <c r="CF1478" i="1"/>
  <c r="CZ1478" i="1"/>
  <c r="EG1478" i="1"/>
  <c r="FA1478" i="1"/>
  <c r="EQ1490" i="1"/>
  <c r="FK1490" i="1"/>
  <c r="FU1490" i="1"/>
  <c r="FK1514" i="1"/>
  <c r="FU1514" i="1"/>
  <c r="GE1514" i="1"/>
  <c r="Z1110" i="1"/>
  <c r="CX1122" i="1"/>
  <c r="DU1122" i="1"/>
  <c r="EY1122" i="1"/>
  <c r="EO1134" i="1"/>
  <c r="HC1134" i="1"/>
  <c r="FI1158" i="1"/>
  <c r="GC1158" i="1"/>
  <c r="CD1122" i="1"/>
  <c r="DH1122" i="1"/>
  <c r="FI1122" i="1"/>
  <c r="GC1122" i="1"/>
  <c r="EE1134" i="1"/>
  <c r="EY1134" i="1"/>
  <c r="FS1134" i="1"/>
  <c r="GC1134" i="1"/>
  <c r="EE1158" i="1"/>
  <c r="EO1158" i="1"/>
  <c r="AZ1122" i="1"/>
  <c r="CN1122" i="1"/>
  <c r="EO1122" i="1"/>
  <c r="FS1122" i="1"/>
  <c r="DU1134" i="1"/>
  <c r="EY1158" i="1"/>
  <c r="FS1158" i="1"/>
  <c r="GQ1158" i="1"/>
  <c r="BJ1122" i="1"/>
  <c r="EE1122" i="1"/>
  <c r="GQ1122" i="1"/>
  <c r="FI1134" i="1"/>
  <c r="GQ1134" i="1"/>
  <c r="DU1158" i="1"/>
  <c r="BS1378" i="1"/>
  <c r="R847" i="1"/>
  <c r="V847" i="1"/>
  <c r="AU847" i="1" s="1"/>
  <c r="AL774" i="1"/>
  <c r="AP774" i="1"/>
  <c r="AT774" i="1"/>
  <c r="AM774" i="1"/>
  <c r="AQ774" i="1"/>
  <c r="AU774" i="1"/>
  <c r="AM772" i="1"/>
  <c r="AQ772" i="1"/>
  <c r="AU772" i="1"/>
  <c r="AN772" i="1"/>
  <c r="AR772" i="1"/>
  <c r="AO770" i="1"/>
  <c r="AS770" i="1"/>
  <c r="AL770" i="1"/>
  <c r="EW782" i="1" s="1"/>
  <c r="EW806" i="1" s="1"/>
  <c r="AP770" i="1"/>
  <c r="AT770" i="1"/>
  <c r="AM768" i="1"/>
  <c r="AQ768" i="1"/>
  <c r="AU768" i="1"/>
  <c r="AN768" i="1"/>
  <c r="AR768" i="1"/>
  <c r="CE766" i="1"/>
  <c r="EF766" i="1"/>
  <c r="DV778" i="1"/>
  <c r="HD778" i="1"/>
  <c r="GR802" i="1"/>
  <c r="FJ778" i="1"/>
  <c r="FJ780" i="1" s="1"/>
  <c r="FJ804" i="1" s="1"/>
  <c r="GD778" i="1"/>
  <c r="FV802" i="1"/>
  <c r="FB778" i="1"/>
  <c r="FB802" i="1"/>
  <c r="GT802" i="1"/>
  <c r="EP677" i="1"/>
  <c r="CF677" i="1"/>
  <c r="EG713" i="1"/>
  <c r="AO594" i="1"/>
  <c r="AS594" i="1"/>
  <c r="AL594" i="1"/>
  <c r="AP594" i="1"/>
  <c r="AT594" i="1"/>
  <c r="AO590" i="1"/>
  <c r="AT590" i="1"/>
  <c r="BV588" i="1"/>
  <c r="FU600" i="1"/>
  <c r="EG624" i="1"/>
  <c r="AS588" i="1"/>
  <c r="DE588" i="1"/>
  <c r="EB624" i="1"/>
  <c r="EV600" i="1"/>
  <c r="FZ600" i="1"/>
  <c r="EL624" i="1"/>
  <c r="ER588" i="1"/>
  <c r="DX600" i="1"/>
  <c r="GF600" i="1"/>
  <c r="HF600" i="1"/>
  <c r="ER624" i="1"/>
  <c r="FV624" i="1"/>
  <c r="GT624" i="1"/>
  <c r="GT600" i="1"/>
  <c r="DX624" i="1"/>
  <c r="GF624" i="1"/>
  <c r="CK499" i="1"/>
  <c r="GV499" i="1"/>
  <c r="GH511" i="1"/>
  <c r="ET535" i="1"/>
  <c r="FN511" i="1"/>
  <c r="FX535" i="1"/>
  <c r="V314" i="1"/>
  <c r="AU314" i="1" s="1"/>
  <c r="R314" i="1"/>
  <c r="AO325" i="1"/>
  <c r="AN325" i="1"/>
  <c r="AT325" i="1"/>
  <c r="AP325" i="1"/>
  <c r="AU325" i="1"/>
  <c r="AL325" i="1"/>
  <c r="AM325" i="1"/>
  <c r="W312" i="1"/>
  <c r="AU312" i="1"/>
  <c r="R312" i="1"/>
  <c r="V1384" i="1"/>
  <c r="AU1384" i="1" s="1"/>
  <c r="H1160" i="1"/>
  <c r="AR774" i="1"/>
  <c r="AP772" i="1"/>
  <c r="AR770" i="1"/>
  <c r="AT768" i="1"/>
  <c r="AL768" i="1"/>
  <c r="FL766" i="1"/>
  <c r="DA766" i="1"/>
  <c r="DT714" i="1"/>
  <c r="GX624" i="1"/>
  <c r="FQ624" i="1"/>
  <c r="GE600" i="1"/>
  <c r="EH600" i="1"/>
  <c r="AU594" i="1"/>
  <c r="AM594" i="1"/>
  <c r="EM588" i="1"/>
  <c r="CG588" i="1"/>
  <c r="BP588" i="1"/>
  <c r="AF576" i="1"/>
  <c r="CJ588" i="1"/>
  <c r="EU600" i="1"/>
  <c r="FE600" i="1"/>
  <c r="FO600" i="1"/>
  <c r="FY600" i="1"/>
  <c r="EK624" i="1"/>
  <c r="EU588" i="1"/>
  <c r="EA600" i="1"/>
  <c r="EK600" i="1"/>
  <c r="GI600" i="1"/>
  <c r="FO624" i="1"/>
  <c r="GQ535" i="1"/>
  <c r="ET511" i="1"/>
  <c r="GH499" i="1"/>
  <c r="R493" i="1"/>
  <c r="V493" i="1"/>
  <c r="W489" i="1"/>
  <c r="AH489" i="1" s="1"/>
  <c r="AU489" i="1"/>
  <c r="DT536" i="1"/>
  <c r="AT415" i="1"/>
  <c r="FZ2101" i="1"/>
  <c r="FC2101" i="1"/>
  <c r="DB2101" i="1"/>
  <c r="V1914" i="1"/>
  <c r="AI1911" i="1"/>
  <c r="GZ1567" i="1"/>
  <c r="EX1567" i="1"/>
  <c r="DG1567" i="1"/>
  <c r="AU1567" i="1"/>
  <c r="CQ1389" i="1"/>
  <c r="CG1389" i="1"/>
  <c r="BW1389" i="1"/>
  <c r="AO1389" i="1"/>
  <c r="DW1122" i="1"/>
  <c r="AB940" i="1"/>
  <c r="V934" i="1"/>
  <c r="AL860" i="1"/>
  <c r="AP860" i="1"/>
  <c r="AT860" i="1"/>
  <c r="AM860" i="1"/>
  <c r="AQ860" i="1"/>
  <c r="AU860" i="1"/>
  <c r="BH677" i="1"/>
  <c r="EM689" i="1"/>
  <c r="GK689" i="1"/>
  <c r="EW713" i="1"/>
  <c r="FQ713" i="1"/>
  <c r="AR594" i="1"/>
  <c r="AO592" i="1"/>
  <c r="AP590" i="1"/>
  <c r="EX600" i="1"/>
  <c r="GL600" i="1"/>
  <c r="GB624" i="1"/>
  <c r="BI588" i="1"/>
  <c r="FH600" i="1"/>
  <c r="EE511" i="1"/>
  <c r="GQ499" i="1"/>
  <c r="EY511" i="1"/>
  <c r="AG487" i="1"/>
  <c r="EV499" i="1"/>
  <c r="EV511" i="1"/>
  <c r="FF535" i="1"/>
  <c r="FP535" i="1"/>
  <c r="GJ535" i="1"/>
  <c r="GX535" i="1"/>
  <c r="EB511" i="1"/>
  <c r="EL535" i="1"/>
  <c r="EV535" i="1"/>
  <c r="AN416" i="1"/>
  <c r="AR416" i="1"/>
  <c r="AL413" i="1"/>
  <c r="AQ413" i="1"/>
  <c r="AR413" i="1"/>
  <c r="FO357" i="1"/>
  <c r="EK357" i="1"/>
  <c r="AR325" i="1"/>
  <c r="R226" i="1"/>
  <c r="V226" i="1"/>
  <c r="CN2190" i="1"/>
  <c r="GL2012" i="1"/>
  <c r="FR1567" i="1"/>
  <c r="DF1567" i="1"/>
  <c r="AT1567" i="1"/>
  <c r="R1383" i="1"/>
  <c r="AU1112" i="1"/>
  <c r="DW1033" i="1"/>
  <c r="EW855" i="1"/>
  <c r="CN766" i="1"/>
  <c r="GC778" i="1"/>
  <c r="EO802" i="1"/>
  <c r="FS802" i="1"/>
  <c r="AL684" i="1"/>
  <c r="AP684" i="1"/>
  <c r="AT684" i="1"/>
  <c r="AQ684" i="1"/>
  <c r="AU684" i="1"/>
  <c r="AP682" i="1"/>
  <c r="AO682" i="1"/>
  <c r="AL682" i="1"/>
  <c r="AT682" i="1"/>
  <c r="EF677" i="1"/>
  <c r="FT689" i="1"/>
  <c r="GD713" i="1"/>
  <c r="FF713" i="1"/>
  <c r="AS677" i="1"/>
  <c r="GX713" i="1"/>
  <c r="AP595" i="1"/>
  <c r="AU595" i="1"/>
  <c r="AM595" i="1"/>
  <c r="AN593" i="1"/>
  <c r="AR593" i="1"/>
  <c r="AO593" i="1"/>
  <c r="AQ591" i="1"/>
  <c r="AR591" i="1"/>
  <c r="BH588" i="1"/>
  <c r="DF588" i="1"/>
  <c r="AN506" i="1"/>
  <c r="AT506" i="1"/>
  <c r="AO506" i="1"/>
  <c r="AU506" i="1"/>
  <c r="EG511" i="1"/>
  <c r="EG535" i="1"/>
  <c r="CF499" i="1"/>
  <c r="GS499" i="1"/>
  <c r="AQ325" i="1"/>
  <c r="BA143" i="1"/>
  <c r="EF143" i="1"/>
  <c r="EP143" i="1"/>
  <c r="GT143" i="1"/>
  <c r="EH179" i="1"/>
  <c r="FX232" i="1"/>
  <c r="GH244" i="1"/>
  <c r="GV268" i="1"/>
  <c r="BO232" i="1"/>
  <c r="FN244" i="1"/>
  <c r="ET268" i="1"/>
  <c r="FJ268" i="1"/>
  <c r="GR268" i="1"/>
  <c r="EP244" i="1"/>
  <c r="GD244" i="1"/>
  <c r="GR244" i="1"/>
  <c r="EP268" i="1"/>
  <c r="AH42" i="1"/>
  <c r="EM54" i="1"/>
  <c r="GK66" i="1"/>
  <c r="EM90" i="1"/>
  <c r="FQ90" i="1"/>
  <c r="GK90" i="1"/>
  <c r="CB54" i="1"/>
  <c r="GY54" i="1"/>
  <c r="EW66" i="1"/>
  <c r="DY446" i="1"/>
  <c r="ES410" i="1"/>
  <c r="DZ268" i="1"/>
  <c r="DV268" i="1"/>
  <c r="AQ232" i="1"/>
  <c r="FQ268" i="1"/>
  <c r="EC244" i="1"/>
  <c r="CR232" i="1"/>
  <c r="FM244" i="1"/>
  <c r="ES268" i="1"/>
  <c r="FC268" i="1"/>
  <c r="FW268" i="1"/>
  <c r="BJ232" i="1"/>
  <c r="DU232" i="1"/>
  <c r="EO244" i="1"/>
  <c r="GC244" i="1"/>
  <c r="HC244" i="1"/>
  <c r="EE268" i="1"/>
  <c r="EO268" i="1"/>
  <c r="EY232" i="1"/>
  <c r="GC232" i="1"/>
  <c r="FS268" i="1"/>
  <c r="EW90" i="1"/>
  <c r="FG54" i="1"/>
  <c r="CA54" i="1"/>
  <c r="GX54" i="1"/>
  <c r="FP66" i="1"/>
  <c r="FZ66" i="1"/>
  <c r="AO410" i="1"/>
  <c r="BC410" i="1"/>
  <c r="DA410" i="1"/>
  <c r="ER410" i="1"/>
  <c r="FV410" i="1"/>
  <c r="AC398" i="1"/>
  <c r="BM410" i="1"/>
  <c r="DK410" i="1"/>
  <c r="GF410" i="1"/>
  <c r="AO324" i="1"/>
  <c r="AM324" i="1"/>
  <c r="AN324" i="1"/>
  <c r="AH309" i="1"/>
  <c r="CB321" i="1"/>
  <c r="EW333" i="1"/>
  <c r="GY333" i="1"/>
  <c r="EM357" i="1"/>
  <c r="FQ357" i="1"/>
  <c r="GY357" i="1"/>
  <c r="FG333" i="1"/>
  <c r="EW357" i="1"/>
  <c r="GA357" i="1"/>
  <c r="AC309" i="1"/>
  <c r="DX321" i="1"/>
  <c r="FV321" i="1"/>
  <c r="GT357" i="1"/>
  <c r="DK321" i="1"/>
  <c r="FL321" i="1"/>
  <c r="GT321" i="1"/>
  <c r="ER333" i="1"/>
  <c r="FB333" i="1"/>
  <c r="GT333" i="1"/>
  <c r="ER357" i="1"/>
  <c r="FV357" i="1"/>
  <c r="GJ321" i="1"/>
  <c r="FF333" i="1"/>
  <c r="EV357" i="1"/>
  <c r="FZ357" i="1"/>
  <c r="FZ333" i="1"/>
  <c r="EB357" i="1"/>
  <c r="GQ232" i="1"/>
  <c r="EO232" i="1"/>
  <c r="AP232" i="1"/>
  <c r="AL239" i="1"/>
  <c r="AP239" i="1"/>
  <c r="AT239" i="1"/>
  <c r="AM239" i="1"/>
  <c r="AQ239" i="1"/>
  <c r="AU239" i="1"/>
  <c r="GF155" i="1"/>
  <c r="BX143" i="1"/>
  <c r="CH143" i="1"/>
  <c r="DY155" i="1"/>
  <c r="EI155" i="1"/>
  <c r="DY179" i="1"/>
  <c r="ES179" i="1"/>
  <c r="FC179" i="1"/>
  <c r="FM179" i="1"/>
  <c r="FW179" i="1"/>
  <c r="GG179" i="1"/>
  <c r="GU179" i="1"/>
  <c r="AD131" i="1"/>
  <c r="AP143" i="1"/>
  <c r="BD143" i="1"/>
  <c r="BN143" i="1"/>
  <c r="FW143" i="1"/>
  <c r="GG143" i="1"/>
  <c r="GU143" i="1"/>
  <c r="HG155" i="1"/>
  <c r="AH131" i="1"/>
  <c r="DP143" i="1"/>
  <c r="EC143" i="1"/>
  <c r="EM143" i="1"/>
  <c r="FG143" i="1"/>
  <c r="FQ143" i="1"/>
  <c r="FG155" i="1"/>
  <c r="FQ155" i="1"/>
  <c r="GA155" i="1"/>
  <c r="GY155" i="1"/>
  <c r="CV143" i="1"/>
  <c r="DF143" i="1"/>
  <c r="EW143" i="1"/>
  <c r="EW155" i="1"/>
  <c r="GK155" i="1"/>
  <c r="EM179" i="1"/>
  <c r="GA90" i="1"/>
  <c r="GA66" i="1"/>
  <c r="EC66" i="1"/>
  <c r="DE54" i="1"/>
  <c r="GR321" i="1"/>
  <c r="FD321" i="1"/>
  <c r="ET321" i="1"/>
  <c r="DI321" i="1"/>
  <c r="H270" i="1"/>
  <c r="FK232" i="1"/>
  <c r="EW2202" i="1"/>
  <c r="CB2190" i="1"/>
  <c r="AD2178" i="1"/>
  <c r="BD2190" i="1"/>
  <c r="GG2190" i="1"/>
  <c r="FC2202" i="1"/>
  <c r="FM2202" i="1"/>
  <c r="EI2226" i="1"/>
  <c r="ES2226" i="1"/>
  <c r="FW2226" i="1"/>
  <c r="GU2226" i="1"/>
  <c r="EI2190" i="1"/>
  <c r="FM2190" i="1"/>
  <c r="AP2190" i="1"/>
  <c r="DB2190" i="1"/>
  <c r="DL2190" i="1"/>
  <c r="FW2190" i="1"/>
  <c r="GU2190" i="1"/>
  <c r="EI2202" i="1"/>
  <c r="ES2202" i="1"/>
  <c r="GG2202" i="1"/>
  <c r="GU2202" i="1"/>
  <c r="HG2202" i="1"/>
  <c r="BN2190" i="1"/>
  <c r="DY2190" i="1"/>
  <c r="FC2190" i="1"/>
  <c r="BX2190" i="1"/>
  <c r="CR2190" i="1"/>
  <c r="DY2202" i="1"/>
  <c r="FW2202" i="1"/>
  <c r="DY2226" i="1"/>
  <c r="FC2226" i="1"/>
  <c r="FM2226" i="1"/>
  <c r="GG2226" i="1"/>
  <c r="AZ2090" i="1"/>
  <c r="AY2102" i="1"/>
  <c r="EK2190" i="1"/>
  <c r="BZ2190" i="1"/>
  <c r="GI2190" i="1"/>
  <c r="FO2202" i="1"/>
  <c r="FY2226" i="1"/>
  <c r="DW2190" i="1"/>
  <c r="AN2190" i="1"/>
  <c r="CZ2190" i="1"/>
  <c r="GS2190" i="1"/>
  <c r="EG2202" i="1"/>
  <c r="GE2202" i="1"/>
  <c r="GS2202" i="1"/>
  <c r="FA2226" i="1"/>
  <c r="DJ2190" i="1"/>
  <c r="BL2190" i="1"/>
  <c r="BV2190" i="1"/>
  <c r="CP2190" i="1"/>
  <c r="DW2202" i="1"/>
  <c r="FU2202" i="1"/>
  <c r="DW2226" i="1"/>
  <c r="FK2226" i="1"/>
  <c r="AB2178" i="1"/>
  <c r="CF2190" i="1"/>
  <c r="HE2202" i="1"/>
  <c r="BB2190" i="1"/>
  <c r="EG2190" i="1"/>
  <c r="FA2190" i="1"/>
  <c r="FK2190" i="1"/>
  <c r="GE2190" i="1"/>
  <c r="FA2202" i="1"/>
  <c r="EG2226" i="1"/>
  <c r="EQ2226" i="1"/>
  <c r="FU2226" i="1"/>
  <c r="GE2226" i="1"/>
  <c r="GS2226" i="1"/>
  <c r="EQ2202" i="1"/>
  <c r="FK2202" i="1"/>
  <c r="AR2198" i="1"/>
  <c r="AN2198" i="1"/>
  <c r="GV2190" i="1"/>
  <c r="V2184" i="1"/>
  <c r="AP2105" i="1"/>
  <c r="GY2101" i="1"/>
  <c r="AM2106" i="1"/>
  <c r="AQ2106" i="1"/>
  <c r="AU2106" i="1"/>
  <c r="W1824" i="1"/>
  <c r="AU1824" i="1"/>
  <c r="EF1567" i="1"/>
  <c r="AM1567" i="1"/>
  <c r="EZ1579" i="1"/>
  <c r="EP1603" i="1"/>
  <c r="FJ1567" i="1"/>
  <c r="DV1603" i="1"/>
  <c r="DV1567" i="1"/>
  <c r="EP1579" i="1"/>
  <c r="EP1582" i="1" s="1"/>
  <c r="EP1606" i="1" s="1"/>
  <c r="GD1579" i="1"/>
  <c r="GD1603" i="1"/>
  <c r="FX2226" i="1"/>
  <c r="ET2226" i="1"/>
  <c r="FN2202" i="1"/>
  <c r="FD2202" i="1"/>
  <c r="AU2198" i="1"/>
  <c r="AQ2198" i="1"/>
  <c r="AM2198" i="1"/>
  <c r="GH2190" i="1"/>
  <c r="R2094" i="1"/>
  <c r="AM2104" i="1"/>
  <c r="AR2104" i="1"/>
  <c r="GA2101" i="1"/>
  <c r="GY2113" i="1"/>
  <c r="BK2012" i="1"/>
  <c r="EZ2024" i="1"/>
  <c r="EP2048" i="1"/>
  <c r="GR2012" i="1"/>
  <c r="FJ2024" i="1"/>
  <c r="FJ2048" i="1"/>
  <c r="FT2048" i="1"/>
  <c r="GR2048" i="1"/>
  <c r="EF2012" i="1"/>
  <c r="BU2012" i="1"/>
  <c r="GD2012" i="1"/>
  <c r="DV2048" i="1"/>
  <c r="FD1935" i="1"/>
  <c r="FX1959" i="1"/>
  <c r="BY1923" i="1"/>
  <c r="GV1923" i="1"/>
  <c r="BO1923" i="1"/>
  <c r="EJ1923" i="1"/>
  <c r="FN1935" i="1"/>
  <c r="DZ1923" i="1"/>
  <c r="GH1923" i="1"/>
  <c r="W1738" i="1"/>
  <c r="AU1738" i="1"/>
  <c r="AU1558" i="1"/>
  <c r="W1558" i="1"/>
  <c r="GH2226" i="1"/>
  <c r="FN2226" i="1"/>
  <c r="AT2198" i="1"/>
  <c r="AP2198" i="1"/>
  <c r="EJ2190" i="1"/>
  <c r="DZ2190" i="1"/>
  <c r="AM2103" i="1"/>
  <c r="AQ2103" i="1"/>
  <c r="AU2103" i="1"/>
  <c r="AS2101" i="1"/>
  <c r="BQ2101" i="1"/>
  <c r="DO2101" i="1"/>
  <c r="GJ2101" i="1"/>
  <c r="EV2113" i="1"/>
  <c r="FP2113" i="1"/>
  <c r="DX2113" i="1"/>
  <c r="GT2113" i="1"/>
  <c r="EH2137" i="1"/>
  <c r="AA1822" i="1"/>
  <c r="BK1834" i="1"/>
  <c r="EF1834" i="1"/>
  <c r="EP1834" i="1"/>
  <c r="EZ1834" i="1"/>
  <c r="GD1834" i="1"/>
  <c r="DV1846" i="1"/>
  <c r="GR1846" i="1"/>
  <c r="EF1870" i="1"/>
  <c r="GD1870" i="1"/>
  <c r="AM1834" i="1"/>
  <c r="DV1834" i="1"/>
  <c r="FJ1834" i="1"/>
  <c r="EP1846" i="1"/>
  <c r="GD1846" i="1"/>
  <c r="BA1834" i="1"/>
  <c r="CY1834" i="1"/>
  <c r="FT1834" i="1"/>
  <c r="FJ1846" i="1"/>
  <c r="HD1846" i="1"/>
  <c r="DV1870" i="1"/>
  <c r="EP1870" i="1"/>
  <c r="FJ1870" i="1"/>
  <c r="FT1870" i="1"/>
  <c r="GR1870" i="1"/>
  <c r="BU1834" i="1"/>
  <c r="CO1834" i="1"/>
  <c r="DI1834" i="1"/>
  <c r="GR1834" i="1"/>
  <c r="EF1846" i="1"/>
  <c r="EZ1846" i="1"/>
  <c r="FT1846" i="1"/>
  <c r="EZ1870" i="1"/>
  <c r="AQ2105" i="1"/>
  <c r="AR2103" i="1"/>
  <c r="AL2103" i="1"/>
  <c r="FQ2101" i="1"/>
  <c r="EB2101" i="1"/>
  <c r="CQ2101" i="1"/>
  <c r="BG2101" i="1"/>
  <c r="AO2108" i="1"/>
  <c r="AS2108" i="1"/>
  <c r="AU2094" i="1"/>
  <c r="EG2012" i="1"/>
  <c r="BS2001" i="1"/>
  <c r="FO1935" i="1"/>
  <c r="AN1930" i="1"/>
  <c r="AM1927" i="1"/>
  <c r="AS1926" i="1"/>
  <c r="AO1926" i="1"/>
  <c r="EZ1923" i="1"/>
  <c r="CM1923" i="1"/>
  <c r="HF1846" i="1"/>
  <c r="GA1846" i="1"/>
  <c r="FL1846" i="1"/>
  <c r="FV1834" i="1"/>
  <c r="BC1834" i="1"/>
  <c r="FG1757" i="1"/>
  <c r="FG1758" i="1" s="1"/>
  <c r="FG1782" i="1" s="1"/>
  <c r="EK1757" i="1"/>
  <c r="EA1757" i="1"/>
  <c r="AR1747" i="1"/>
  <c r="AN1747" i="1"/>
  <c r="GW1745" i="1"/>
  <c r="EC1745" i="1"/>
  <c r="BZ1745" i="1"/>
  <c r="W1739" i="1"/>
  <c r="AC1739" i="1" s="1"/>
  <c r="GL1692" i="1"/>
  <c r="GD1692" i="1"/>
  <c r="FT1692" i="1"/>
  <c r="FJ1692" i="1"/>
  <c r="EF1692" i="1"/>
  <c r="GL1668" i="1"/>
  <c r="FN1668" i="1"/>
  <c r="FH1668" i="1"/>
  <c r="EX1668" i="1"/>
  <c r="ED1668" i="1"/>
  <c r="DV1668" i="1"/>
  <c r="AS1664" i="1"/>
  <c r="AN1664" i="1"/>
  <c r="AT1663" i="1"/>
  <c r="AP1663" i="1"/>
  <c r="AL1663" i="1"/>
  <c r="AU1660" i="1"/>
  <c r="AT1658" i="1"/>
  <c r="R1648" i="1"/>
  <c r="GB1567" i="1"/>
  <c r="CM1567" i="1"/>
  <c r="BI1567" i="1"/>
  <c r="W1472" i="1"/>
  <c r="AU1472" i="1"/>
  <c r="FD1158" i="1"/>
  <c r="FX1158" i="1"/>
  <c r="FD1134" i="1"/>
  <c r="EE1033" i="1"/>
  <c r="AL1033" i="1"/>
  <c r="CN1033" i="1"/>
  <c r="FI1033" i="1"/>
  <c r="DU1045" i="1"/>
  <c r="EO1045" i="1"/>
  <c r="FI1045" i="1"/>
  <c r="GC1045" i="1"/>
  <c r="HC1045" i="1"/>
  <c r="DU1069" i="1"/>
  <c r="EY1069" i="1"/>
  <c r="GQ1069" i="1"/>
  <c r="AZ1033" i="1"/>
  <c r="EO1033" i="1"/>
  <c r="GC1033" i="1"/>
  <c r="FI1069" i="1"/>
  <c r="CD1033" i="1"/>
  <c r="DU1033" i="1"/>
  <c r="EY1033" i="1"/>
  <c r="GQ1033" i="1"/>
  <c r="EE1045" i="1"/>
  <c r="EY1045" i="1"/>
  <c r="FS1045" i="1"/>
  <c r="GQ1045" i="1"/>
  <c r="EE1069" i="1"/>
  <c r="EO1069" i="1"/>
  <c r="BJ1033" i="1"/>
  <c r="FS1069" i="1"/>
  <c r="GC1069" i="1"/>
  <c r="H1071" i="1"/>
  <c r="EP624" i="1"/>
  <c r="BU588" i="1"/>
  <c r="DV600" i="1"/>
  <c r="GR600" i="1"/>
  <c r="DV624" i="1"/>
  <c r="FJ624" i="1"/>
  <c r="EF600" i="1"/>
  <c r="FJ600" i="1"/>
  <c r="HD600" i="1"/>
  <c r="GD624" i="1"/>
  <c r="GR624" i="1"/>
  <c r="EF588" i="1"/>
  <c r="EZ624" i="1"/>
  <c r="BJ677" i="1"/>
  <c r="EO677" i="1"/>
  <c r="FI689" i="1"/>
  <c r="FS689" i="1"/>
  <c r="HC689" i="1"/>
  <c r="EE713" i="1"/>
  <c r="EY713" i="1"/>
  <c r="FS713" i="1"/>
  <c r="GC713" i="1"/>
  <c r="DH677" i="1"/>
  <c r="FI677" i="1"/>
  <c r="GQ677" i="1"/>
  <c r="Z665" i="1"/>
  <c r="CD677" i="1"/>
  <c r="CX677" i="1"/>
  <c r="EE689" i="1"/>
  <c r="GC689" i="1"/>
  <c r="AZ677" i="1"/>
  <c r="GC677" i="1"/>
  <c r="DU689" i="1"/>
  <c r="EO689" i="1"/>
  <c r="GQ713" i="1"/>
  <c r="DU600" i="1"/>
  <c r="GQ600" i="1"/>
  <c r="DU624" i="1"/>
  <c r="FI624" i="1"/>
  <c r="H626" i="1"/>
  <c r="DU588" i="1"/>
  <c r="GC588" i="1"/>
  <c r="EE600" i="1"/>
  <c r="EY600" i="1"/>
  <c r="FI600" i="1"/>
  <c r="GC600" i="1"/>
  <c r="HC600" i="1"/>
  <c r="GC624" i="1"/>
  <c r="GQ624" i="1"/>
  <c r="BJ588" i="1"/>
  <c r="EE588" i="1"/>
  <c r="FS600" i="1"/>
  <c r="EE624" i="1"/>
  <c r="EO624" i="1"/>
  <c r="EY624" i="1"/>
  <c r="BT588" i="1"/>
  <c r="EO600" i="1"/>
  <c r="FS624" i="1"/>
  <c r="EI2113" i="1"/>
  <c r="DT2138" i="1"/>
  <c r="CR2101" i="1"/>
  <c r="GV2048" i="1"/>
  <c r="GG2048" i="1"/>
  <c r="GC2048" i="1"/>
  <c r="FX2048" i="1"/>
  <c r="FN2048" i="1"/>
  <c r="FC2048" i="1"/>
  <c r="EU2048" i="1"/>
  <c r="EQ2048" i="1"/>
  <c r="EI2048" i="1"/>
  <c r="ED2048" i="1"/>
  <c r="DX2048" i="1"/>
  <c r="FW2024" i="1"/>
  <c r="DZ2024" i="1"/>
  <c r="AU2018" i="1"/>
  <c r="AQ2018" i="1"/>
  <c r="AQ2014" i="1"/>
  <c r="FH2012" i="1"/>
  <c r="DH2012" i="1"/>
  <c r="CG2012" i="1"/>
  <c r="AZ2012" i="1"/>
  <c r="AC2000" i="1"/>
  <c r="FY1959" i="1"/>
  <c r="FT1959" i="1"/>
  <c r="ER1959" i="1"/>
  <c r="EA1959" i="1"/>
  <c r="DV1959" i="1"/>
  <c r="GR1935" i="1"/>
  <c r="GB1935" i="1"/>
  <c r="FT1935" i="1"/>
  <c r="FL1935" i="1"/>
  <c r="FL1936" i="1" s="1"/>
  <c r="FL1960" i="1" s="1"/>
  <c r="ED1935" i="1"/>
  <c r="AP1930" i="1"/>
  <c r="AO1927" i="1"/>
  <c r="AU1926" i="1"/>
  <c r="AQ1926" i="1"/>
  <c r="AM1926" i="1"/>
  <c r="AS1925" i="1"/>
  <c r="GF1923" i="1"/>
  <c r="FL1923" i="1"/>
  <c r="EH1923" i="1"/>
  <c r="DX1923" i="1"/>
  <c r="AM1923" i="1"/>
  <c r="V1913" i="1"/>
  <c r="W1913" i="1" s="1"/>
  <c r="GZ1870" i="1"/>
  <c r="GV1870" i="1"/>
  <c r="GK1870" i="1"/>
  <c r="GF1870" i="1"/>
  <c r="FY1870" i="1"/>
  <c r="FS1870" i="1"/>
  <c r="FO1870" i="1"/>
  <c r="FG1870" i="1"/>
  <c r="EU1870" i="1"/>
  <c r="EH1870" i="1"/>
  <c r="EA1870" i="1"/>
  <c r="DU1870" i="1"/>
  <c r="GT1846" i="1"/>
  <c r="FX1846" i="1"/>
  <c r="FO1846" i="1"/>
  <c r="FD1846" i="1"/>
  <c r="DX1846" i="1"/>
  <c r="AR1839" i="1"/>
  <c r="AR1838" i="1"/>
  <c r="AT1837" i="1"/>
  <c r="AP1837" i="1"/>
  <c r="GV1834" i="1"/>
  <c r="GF1834" i="1"/>
  <c r="EH1834" i="1"/>
  <c r="BM1834" i="1"/>
  <c r="BS1823" i="1"/>
  <c r="FE1781" i="1"/>
  <c r="EK1781" i="1"/>
  <c r="GW1757" i="1"/>
  <c r="FY1757" i="1"/>
  <c r="FE1757" i="1"/>
  <c r="AU1750" i="1"/>
  <c r="AQ1750" i="1"/>
  <c r="AT1748" i="1"/>
  <c r="AP1748" i="1"/>
  <c r="AT1747" i="1"/>
  <c r="AP1747" i="1"/>
  <c r="AL1747" i="1"/>
  <c r="FE1745" i="1"/>
  <c r="GR1692" i="1"/>
  <c r="EP1692" i="1"/>
  <c r="GZ1668" i="1"/>
  <c r="GH1668" i="1"/>
  <c r="FR1668" i="1"/>
  <c r="FJ1668" i="1"/>
  <c r="EN1668" i="1"/>
  <c r="AQ1664" i="1"/>
  <c r="AL1664" i="1"/>
  <c r="AR1663" i="1"/>
  <c r="AN1663" i="1"/>
  <c r="ED1656" i="1"/>
  <c r="CS1656" i="1"/>
  <c r="BS1656" i="1"/>
  <c r="R1652" i="1"/>
  <c r="DQ1567" i="1"/>
  <c r="GM1479" i="1"/>
  <c r="AU1468" i="1"/>
  <c r="W1468" i="1"/>
  <c r="X1468" i="1" s="1"/>
  <c r="AZ1468" i="1" s="1"/>
  <c r="EC1300" i="1"/>
  <c r="EM1300" i="1"/>
  <c r="GK1300" i="1"/>
  <c r="GY1300" i="1"/>
  <c r="BR1300" i="1"/>
  <c r="CB1300" i="1"/>
  <c r="GA1336" i="1"/>
  <c r="FG1312" i="1"/>
  <c r="FQ1312" i="1"/>
  <c r="FG1336" i="1"/>
  <c r="W1206" i="1"/>
  <c r="AI1206" i="1" s="1"/>
  <c r="AU1206" i="1"/>
  <c r="AU855" i="1"/>
  <c r="FR855" i="1"/>
  <c r="ED891" i="1"/>
  <c r="CW855" i="1"/>
  <c r="GZ867" i="1"/>
  <c r="GB891" i="1"/>
  <c r="GZ891" i="1"/>
  <c r="ED867" i="1"/>
  <c r="EN891" i="1"/>
  <c r="FH891" i="1"/>
  <c r="FR891" i="1"/>
  <c r="DG855" i="1"/>
  <c r="FH855" i="1"/>
  <c r="EN867" i="1"/>
  <c r="GL867" i="1"/>
  <c r="GL891" i="1"/>
  <c r="FQ766" i="1"/>
  <c r="AT766" i="1"/>
  <c r="DP766" i="1"/>
  <c r="EW766" i="1"/>
  <c r="EC778" i="1"/>
  <c r="EW778" i="1"/>
  <c r="GA778" i="1"/>
  <c r="HK778" i="1"/>
  <c r="FQ802" i="1"/>
  <c r="GA802" i="1"/>
  <c r="GK802" i="1"/>
  <c r="CV766" i="1"/>
  <c r="FQ778" i="1"/>
  <c r="EC802" i="1"/>
  <c r="EM802" i="1"/>
  <c r="GY802" i="1"/>
  <c r="GA766" i="1"/>
  <c r="EM778" i="1"/>
  <c r="GY778" i="1"/>
  <c r="EW802" i="1"/>
  <c r="FG802" i="1"/>
  <c r="DF766" i="1"/>
  <c r="EM766" i="1"/>
  <c r="FG778" i="1"/>
  <c r="GK778" i="1"/>
  <c r="ER677" i="1"/>
  <c r="GT713" i="1"/>
  <c r="EH713" i="1"/>
  <c r="GF689" i="1"/>
  <c r="AT1926" i="1"/>
  <c r="AP1926" i="1"/>
  <c r="GD1923" i="1"/>
  <c r="EF1923" i="1"/>
  <c r="V1917" i="1"/>
  <c r="AG1911" i="1"/>
  <c r="FV1846" i="1"/>
  <c r="FB1846" i="1"/>
  <c r="EH1846" i="1"/>
  <c r="GT1834" i="1"/>
  <c r="DK1834" i="1"/>
  <c r="BW1834" i="1"/>
  <c r="GI1781" i="1"/>
  <c r="FY1781" i="1"/>
  <c r="FO1781" i="1"/>
  <c r="HI1757" i="1"/>
  <c r="AS1747" i="1"/>
  <c r="FO1745" i="1"/>
  <c r="AR1745" i="1"/>
  <c r="FD1692" i="1"/>
  <c r="EX1692" i="1"/>
  <c r="EZ1668" i="1"/>
  <c r="AT1664" i="1"/>
  <c r="AU1663" i="1"/>
  <c r="AQ1663" i="1"/>
  <c r="ET1656" i="1"/>
  <c r="AU1560" i="1"/>
  <c r="EC956" i="1"/>
  <c r="EC980" i="1"/>
  <c r="EW980" i="1"/>
  <c r="GY980" i="1"/>
  <c r="GK956" i="1"/>
  <c r="EM980" i="1"/>
  <c r="GK980" i="1"/>
  <c r="AB581" i="1"/>
  <c r="AA581" i="1"/>
  <c r="FO511" i="1"/>
  <c r="GW499" i="1"/>
  <c r="BZ499" i="1"/>
  <c r="EU511" i="1"/>
  <c r="EU535" i="1"/>
  <c r="FE535" i="1"/>
  <c r="GI511" i="1"/>
  <c r="GI535" i="1"/>
  <c r="FY535" i="1"/>
  <c r="W1384" i="1"/>
  <c r="X1384" i="1" s="1"/>
  <c r="BE1384" i="1" s="1"/>
  <c r="R1295" i="1"/>
  <c r="R1291" i="1"/>
  <c r="GL1051" i="1"/>
  <c r="GL1075" i="1" s="1"/>
  <c r="V936" i="1"/>
  <c r="DT892" i="1"/>
  <c r="V851" i="1"/>
  <c r="BS844" i="1"/>
  <c r="AR683" i="1"/>
  <c r="AN683" i="1"/>
  <c r="AL680" i="1"/>
  <c r="GY677" i="1"/>
  <c r="FG677" i="1"/>
  <c r="EM677" i="1"/>
  <c r="CE677" i="1"/>
  <c r="AR595" i="1"/>
  <c r="AL595" i="1"/>
  <c r="AQ592" i="1"/>
  <c r="AR590" i="1"/>
  <c r="AN590" i="1"/>
  <c r="GA588" i="1"/>
  <c r="ES588" i="1"/>
  <c r="DP588" i="1"/>
  <c r="CH588" i="1"/>
  <c r="AT588" i="1"/>
  <c r="AP504" i="1"/>
  <c r="AM502" i="1"/>
  <c r="R495" i="1"/>
  <c r="V495" i="1"/>
  <c r="W495" i="1" s="1"/>
  <c r="AO505" i="1"/>
  <c r="AP505" i="1"/>
  <c r="AL503" i="1"/>
  <c r="AP503" i="1"/>
  <c r="AT503" i="1"/>
  <c r="AM503" i="1"/>
  <c r="AQ503" i="1"/>
  <c r="AU503" i="1"/>
  <c r="AY500" i="1"/>
  <c r="AZ488" i="1"/>
  <c r="EZ511" i="1"/>
  <c r="FT535" i="1"/>
  <c r="AN323" i="1"/>
  <c r="AR323" i="1"/>
  <c r="AO323" i="1"/>
  <c r="AS323" i="1"/>
  <c r="AL323" i="1"/>
  <c r="AP323" i="1"/>
  <c r="AT323" i="1"/>
  <c r="FR333" i="1"/>
  <c r="EX357" i="1"/>
  <c r="FH357" i="1"/>
  <c r="CC321" i="1"/>
  <c r="V1293" i="1"/>
  <c r="W1293" i="1" s="1"/>
  <c r="AA1114" i="1"/>
  <c r="R1025" i="1"/>
  <c r="AU1023" i="1"/>
  <c r="R1024" i="1"/>
  <c r="AU940" i="1"/>
  <c r="AU939" i="1"/>
  <c r="GW855" i="1"/>
  <c r="DD855" i="1"/>
  <c r="CJ855" i="1"/>
  <c r="R848" i="1"/>
  <c r="FI766" i="1"/>
  <c r="AU683" i="1"/>
  <c r="AQ683" i="1"/>
  <c r="AM683" i="1"/>
  <c r="GR677" i="1"/>
  <c r="AP592" i="1"/>
  <c r="AU590" i="1"/>
  <c r="AQ590" i="1"/>
  <c r="AM590" i="1"/>
  <c r="DT625" i="1"/>
  <c r="FR588" i="1"/>
  <c r="DG588" i="1"/>
  <c r="R581" i="1"/>
  <c r="AD576" i="1"/>
  <c r="R405" i="1"/>
  <c r="V405" i="1"/>
  <c r="AU405" i="1" s="1"/>
  <c r="AO416" i="1"/>
  <c r="AS416" i="1"/>
  <c r="AL416" i="1"/>
  <c r="AP416" i="1"/>
  <c r="AT416" i="1"/>
  <c r="AM416" i="1"/>
  <c r="AQ416" i="1"/>
  <c r="AU416" i="1"/>
  <c r="AM415" i="1"/>
  <c r="AQ415" i="1"/>
  <c r="AU415" i="1"/>
  <c r="AN415" i="1"/>
  <c r="AR415" i="1"/>
  <c r="AO415" i="1"/>
  <c r="AS415" i="1"/>
  <c r="CR410" i="1"/>
  <c r="BX410" i="1"/>
  <c r="DL410" i="1"/>
  <c r="FM422" i="1"/>
  <c r="FW446" i="1"/>
  <c r="BD410" i="1"/>
  <c r="DB410" i="1"/>
  <c r="EI410" i="1"/>
  <c r="ES422" i="1"/>
  <c r="FC422" i="1"/>
  <c r="FW422" i="1"/>
  <c r="FC446" i="1"/>
  <c r="FM446" i="1"/>
  <c r="AP410" i="1"/>
  <c r="CH410" i="1"/>
  <c r="FW410" i="1"/>
  <c r="GU410" i="1"/>
  <c r="EI422" i="1"/>
  <c r="GU422" i="1"/>
  <c r="HG422" i="1"/>
  <c r="GG446" i="1"/>
  <c r="GU446" i="1"/>
  <c r="BH410" i="1"/>
  <c r="FQ410" i="1"/>
  <c r="GK410" i="1"/>
  <c r="FG422" i="1"/>
  <c r="HK422" i="1"/>
  <c r="FG446" i="1"/>
  <c r="FQ446" i="1"/>
  <c r="FG410" i="1"/>
  <c r="EM422" i="1"/>
  <c r="EW422" i="1"/>
  <c r="GA422" i="1"/>
  <c r="GY446" i="1"/>
  <c r="EC422" i="1"/>
  <c r="GK422" i="1"/>
  <c r="GY422" i="1"/>
  <c r="EC446" i="1"/>
  <c r="GA446" i="1"/>
  <c r="GK446" i="1"/>
  <c r="EO410" i="1"/>
  <c r="GC446" i="1"/>
  <c r="DU422" i="1"/>
  <c r="DU446" i="1"/>
  <c r="EY446" i="1"/>
  <c r="EO422" i="1"/>
  <c r="FI422" i="1"/>
  <c r="FI446" i="1"/>
  <c r="EK143" i="1"/>
  <c r="FE143" i="1"/>
  <c r="FY143" i="1"/>
  <c r="FE155" i="1"/>
  <c r="HI155" i="1"/>
  <c r="AR143" i="1"/>
  <c r="BP143" i="1"/>
  <c r="CJ143" i="1"/>
  <c r="DD143" i="1"/>
  <c r="EA143" i="1"/>
  <c r="GW143" i="1"/>
  <c r="EU155" i="1"/>
  <c r="GW155" i="1"/>
  <c r="CT143" i="1"/>
  <c r="FO143" i="1"/>
  <c r="EK155" i="1"/>
  <c r="FY155" i="1"/>
  <c r="FE179" i="1"/>
  <c r="FY179" i="1"/>
  <c r="GW179" i="1"/>
  <c r="AF131" i="1"/>
  <c r="DN143" i="1"/>
  <c r="GI143" i="1"/>
  <c r="BF143" i="1"/>
  <c r="EA155" i="1"/>
  <c r="FO155" i="1"/>
  <c r="GI155" i="1"/>
  <c r="EK179" i="1"/>
  <c r="EU179" i="1"/>
  <c r="FO179" i="1"/>
  <c r="GI179" i="1"/>
  <c r="BZ143" i="1"/>
  <c r="EU143" i="1"/>
  <c r="AY1468" i="1"/>
  <c r="AY1480" i="1" s="1"/>
  <c r="GL1052" i="1"/>
  <c r="GL1076" i="1" s="1"/>
  <c r="V406" i="1"/>
  <c r="R406" i="1"/>
  <c r="AM238" i="1"/>
  <c r="AQ238" i="1"/>
  <c r="AU238" i="1"/>
  <c r="AN238" i="1"/>
  <c r="AR238" i="1"/>
  <c r="AS238" i="1"/>
  <c r="AL238" i="1"/>
  <c r="AT238" i="1"/>
  <c r="AO238" i="1"/>
  <c r="AR236" i="1"/>
  <c r="AQ236" i="1"/>
  <c r="V1379" i="1"/>
  <c r="BS1289" i="1"/>
  <c r="GL1053" i="1"/>
  <c r="GL1077" i="1" s="1"/>
  <c r="AA940" i="1"/>
  <c r="H715" i="1"/>
  <c r="AO685" i="1"/>
  <c r="AS683" i="1"/>
  <c r="AM680" i="1"/>
  <c r="CL677" i="1"/>
  <c r="AR592" i="1"/>
  <c r="AN592" i="1"/>
  <c r="AS590" i="1"/>
  <c r="GB588" i="1"/>
  <c r="DQ588" i="1"/>
  <c r="AU588" i="1"/>
  <c r="AO507" i="1"/>
  <c r="AL507" i="1"/>
  <c r="AM504" i="1"/>
  <c r="AQ504" i="1"/>
  <c r="AN504" i="1"/>
  <c r="AT504" i="1"/>
  <c r="BV499" i="1"/>
  <c r="GE511" i="1"/>
  <c r="HE511" i="1"/>
  <c r="EQ499" i="1"/>
  <c r="EQ535" i="1"/>
  <c r="FM410" i="1"/>
  <c r="AF309" i="1"/>
  <c r="BF321" i="1"/>
  <c r="BP321" i="1"/>
  <c r="EA333" i="1"/>
  <c r="GI333" i="1"/>
  <c r="EU333" i="1"/>
  <c r="FO333" i="1"/>
  <c r="GW333" i="1"/>
  <c r="HI333" i="1"/>
  <c r="EA357" i="1"/>
  <c r="EU357" i="1"/>
  <c r="FE357" i="1"/>
  <c r="FY357" i="1"/>
  <c r="GW357" i="1"/>
  <c r="EA321" i="1"/>
  <c r="FE333" i="1"/>
  <c r="FY333" i="1"/>
  <c r="GS321" i="1"/>
  <c r="HE333" i="1"/>
  <c r="AA131" i="1"/>
  <c r="EZ143" i="1"/>
  <c r="FT143" i="1"/>
  <c r="GR143" i="1"/>
  <c r="EP155" i="1"/>
  <c r="GR155" i="1"/>
  <c r="AM143" i="1"/>
  <c r="BK143" i="1"/>
  <c r="CE143" i="1"/>
  <c r="CY143" i="1"/>
  <c r="DV143" i="1"/>
  <c r="EF155" i="1"/>
  <c r="GD155" i="1"/>
  <c r="DV179" i="1"/>
  <c r="EF179" i="1"/>
  <c r="FP155" i="1"/>
  <c r="EV179" i="1"/>
  <c r="FF179" i="1"/>
  <c r="FP179" i="1"/>
  <c r="FZ179" i="1"/>
  <c r="GJ179" i="1"/>
  <c r="GX179" i="1"/>
  <c r="DX155" i="1"/>
  <c r="FL155" i="1"/>
  <c r="FV155" i="1"/>
  <c r="ER179" i="1"/>
  <c r="FB179" i="1"/>
  <c r="FL179" i="1"/>
  <c r="FV179" i="1"/>
  <c r="GF179" i="1"/>
  <c r="GT179" i="1"/>
  <c r="EH143" i="1"/>
  <c r="FB155" i="1"/>
  <c r="HF155" i="1"/>
  <c r="CJ54" i="1"/>
  <c r="EK54" i="1"/>
  <c r="EK66" i="1"/>
  <c r="GW66" i="1"/>
  <c r="EK90" i="1"/>
  <c r="EU90" i="1"/>
  <c r="FY90" i="1"/>
  <c r="GI90" i="1"/>
  <c r="BZ54" i="1"/>
  <c r="DD54" i="1"/>
  <c r="FO54" i="1"/>
  <c r="GW54" i="1"/>
  <c r="EA66" i="1"/>
  <c r="FY66" i="1"/>
  <c r="GI66" i="1"/>
  <c r="EA90" i="1"/>
  <c r="FO90" i="1"/>
  <c r="GX511" i="1"/>
  <c r="FF511" i="1"/>
  <c r="EL511" i="1"/>
  <c r="AI489" i="1"/>
  <c r="DT447" i="1"/>
  <c r="FP422" i="1"/>
  <c r="AU417" i="1"/>
  <c r="AN417" i="1"/>
  <c r="EL410" i="1"/>
  <c r="DO410" i="1"/>
  <c r="DC410" i="1"/>
  <c r="AL326" i="1"/>
  <c r="GY321" i="1"/>
  <c r="GF321" i="1"/>
  <c r="AO321" i="1"/>
  <c r="V316" i="1"/>
  <c r="W316" i="1" s="1"/>
  <c r="Z316" i="1" s="1"/>
  <c r="DT358" i="1"/>
  <c r="CS232" i="1"/>
  <c r="DZ232" i="1"/>
  <c r="FX244" i="1"/>
  <c r="HH244" i="1"/>
  <c r="BE232" i="1"/>
  <c r="DC232" i="1"/>
  <c r="DM232" i="1"/>
  <c r="EJ244" i="1"/>
  <c r="FD244" i="1"/>
  <c r="CE232" i="1"/>
  <c r="HD244" i="1"/>
  <c r="EF244" i="1"/>
  <c r="EZ244" i="1"/>
  <c r="GD179" i="1"/>
  <c r="FJ179" i="1"/>
  <c r="EP179" i="1"/>
  <c r="FJ155" i="1"/>
  <c r="EZ155" i="1"/>
  <c r="ER155" i="1"/>
  <c r="DV155" i="1"/>
  <c r="DI143" i="1"/>
  <c r="BB143" i="1"/>
  <c r="BV143" i="1"/>
  <c r="CP143" i="1"/>
  <c r="DJ143" i="1"/>
  <c r="EG143" i="1"/>
  <c r="FA155" i="1"/>
  <c r="HE155" i="1"/>
  <c r="FA143" i="1"/>
  <c r="FU143" i="1"/>
  <c r="GS143" i="1"/>
  <c r="EQ155" i="1"/>
  <c r="GS155" i="1"/>
  <c r="FO66" i="1"/>
  <c r="GI54" i="1"/>
  <c r="AU54" i="1"/>
  <c r="GZ54" i="1"/>
  <c r="GB66" i="1"/>
  <c r="EJ54" i="1"/>
  <c r="BO54" i="1"/>
  <c r="FX66" i="1"/>
  <c r="GJ511" i="1"/>
  <c r="FZ511" i="1"/>
  <c r="HL422" i="1"/>
  <c r="GX422" i="1"/>
  <c r="GJ422" i="1"/>
  <c r="FN422" i="1"/>
  <c r="EB422" i="1"/>
  <c r="AQ417" i="1"/>
  <c r="AM417" i="1"/>
  <c r="DM410" i="1"/>
  <c r="CG410" i="1"/>
  <c r="R402" i="1"/>
  <c r="R401" i="1"/>
  <c r="GK333" i="1"/>
  <c r="GF333" i="1"/>
  <c r="EM333" i="1"/>
  <c r="EC333" i="1"/>
  <c r="DX333" i="1"/>
  <c r="AS326" i="1"/>
  <c r="AS325" i="1"/>
  <c r="AU324" i="1"/>
  <c r="GV321" i="1"/>
  <c r="GK321" i="1"/>
  <c r="FX321" i="1"/>
  <c r="FB321" i="1"/>
  <c r="EH321" i="1"/>
  <c r="DZ321" i="1"/>
  <c r="DC321" i="1"/>
  <c r="BW321" i="1"/>
  <c r="BM321" i="1"/>
  <c r="BC321" i="1"/>
  <c r="R317" i="1"/>
  <c r="X311" i="1"/>
  <c r="AZ311" i="1" s="1"/>
  <c r="GH268" i="1"/>
  <c r="GD268" i="1"/>
  <c r="FK268" i="1"/>
  <c r="FD268" i="1"/>
  <c r="EZ268" i="1"/>
  <c r="EJ268" i="1"/>
  <c r="EF268" i="1"/>
  <c r="GS244" i="1"/>
  <c r="FJ244" i="1"/>
  <c r="ET244" i="1"/>
  <c r="DZ244" i="1"/>
  <c r="GH232" i="1"/>
  <c r="FU232" i="1"/>
  <c r="FD232" i="1"/>
  <c r="CZ232" i="1"/>
  <c r="AH220" i="1"/>
  <c r="GK244" i="1"/>
  <c r="CV232" i="1"/>
  <c r="GY232" i="1"/>
  <c r="GA244" i="1"/>
  <c r="BD232" i="1"/>
  <c r="CH232" i="1"/>
  <c r="DB232" i="1"/>
  <c r="DL232" i="1"/>
  <c r="EI244" i="1"/>
  <c r="FC244" i="1"/>
  <c r="ES232" i="1"/>
  <c r="FC232" i="1"/>
  <c r="FM232" i="1"/>
  <c r="FW232" i="1"/>
  <c r="GG232" i="1"/>
  <c r="DY244" i="1"/>
  <c r="GU244" i="1"/>
  <c r="BT232" i="1"/>
  <c r="EE244" i="1"/>
  <c r="EY244" i="1"/>
  <c r="FS244" i="1"/>
  <c r="CD232" i="1"/>
  <c r="DU244" i="1"/>
  <c r="GQ244" i="1"/>
  <c r="EH155" i="1"/>
  <c r="GD143" i="1"/>
  <c r="CO143" i="1"/>
  <c r="GW90" i="1"/>
  <c r="HI66" i="1"/>
  <c r="EU66" i="1"/>
  <c r="FY54" i="1"/>
  <c r="EA54" i="1"/>
  <c r="CU54" i="1"/>
  <c r="AS54" i="1"/>
  <c r="EV66" i="1"/>
  <c r="FF66" i="1"/>
  <c r="HJ66" i="1"/>
  <c r="FF90" i="1"/>
  <c r="GX90" i="1"/>
  <c r="EL54" i="1"/>
  <c r="EL66" i="1"/>
  <c r="GX66" i="1"/>
  <c r="EL90" i="1"/>
  <c r="EV90" i="1"/>
  <c r="FZ90" i="1"/>
  <c r="GJ90" i="1"/>
  <c r="W226" i="1"/>
  <c r="AU226" i="1"/>
  <c r="AO237" i="1"/>
  <c r="AS237" i="1"/>
  <c r="AL237" i="1"/>
  <c r="AP237" i="1"/>
  <c r="AT237" i="1"/>
  <c r="AL235" i="1"/>
  <c r="AP235" i="1"/>
  <c r="AT235" i="1"/>
  <c r="AM235" i="1"/>
  <c r="AQ235" i="1"/>
  <c r="AU235" i="1"/>
  <c r="BL232" i="1"/>
  <c r="AB220" i="1"/>
  <c r="AN232" i="1"/>
  <c r="BV232" i="1"/>
  <c r="GE232" i="1"/>
  <c r="GS232" i="1"/>
  <c r="EQ244" i="1"/>
  <c r="FK244" i="1"/>
  <c r="GE244" i="1"/>
  <c r="CP232" i="1"/>
  <c r="EG232" i="1"/>
  <c r="FU244" i="1"/>
  <c r="HE244" i="1"/>
  <c r="GR179" i="1"/>
  <c r="FT179" i="1"/>
  <c r="EZ179" i="1"/>
  <c r="EB179" i="1"/>
  <c r="DX179" i="1"/>
  <c r="HD155" i="1"/>
  <c r="GT155" i="1"/>
  <c r="FT155" i="1"/>
  <c r="FJ143" i="1"/>
  <c r="BU143" i="1"/>
  <c r="DT91" i="1"/>
  <c r="FE66" i="1"/>
  <c r="FR90" i="1"/>
  <c r="FN90" i="1"/>
  <c r="ED90" i="1"/>
  <c r="DZ90" i="1"/>
  <c r="HG66" i="1"/>
  <c r="FW66" i="1"/>
  <c r="ES66" i="1"/>
  <c r="FX54" i="1"/>
  <c r="FD54" i="1"/>
  <c r="DZ54" i="1"/>
  <c r="CM54" i="1"/>
  <c r="BI54" i="1"/>
  <c r="AQ54" i="1"/>
  <c r="GZ66" i="1"/>
  <c r="GV66" i="1"/>
  <c r="FR66" i="1"/>
  <c r="FN66" i="1"/>
  <c r="EN66" i="1"/>
  <c r="EJ66" i="1"/>
  <c r="GH54" i="1"/>
  <c r="CL54" i="1"/>
  <c r="BH54" i="1"/>
  <c r="GZ90" i="1"/>
  <c r="GV90" i="1"/>
  <c r="FH90" i="1"/>
  <c r="FD90" i="1"/>
  <c r="GY90" i="1"/>
  <c r="GL90" i="1"/>
  <c r="GH90" i="1"/>
  <c r="FP90" i="1"/>
  <c r="FG90" i="1"/>
  <c r="EX90" i="1"/>
  <c r="ET90" i="1"/>
  <c r="EB90" i="1"/>
  <c r="GY66" i="1"/>
  <c r="GL66" i="1"/>
  <c r="GH66" i="1"/>
  <c r="FQ66" i="1"/>
  <c r="FH66" i="1"/>
  <c r="FD66" i="1"/>
  <c r="EM66" i="1"/>
  <c r="ED66" i="1"/>
  <c r="DZ66" i="1"/>
  <c r="GA54" i="1"/>
  <c r="FN54" i="1"/>
  <c r="EN54" i="1"/>
  <c r="EC54" i="1"/>
  <c r="CI54" i="1"/>
  <c r="BY54" i="1"/>
  <c r="BE54" i="1"/>
  <c r="AO56" i="1"/>
  <c r="AN56" i="1"/>
  <c r="AU56" i="1"/>
  <c r="AQ56" i="1"/>
  <c r="AM56" i="1"/>
  <c r="AT56" i="1"/>
  <c r="AP56" i="1"/>
  <c r="AR54" i="1"/>
  <c r="BF54" i="1"/>
  <c r="CT54" i="1"/>
  <c r="BT2101" i="1"/>
  <c r="FS2113" i="1"/>
  <c r="GC2137" i="1"/>
  <c r="Z2089" i="1"/>
  <c r="CD2101" i="1"/>
  <c r="GQ2101" i="1"/>
  <c r="DU2137" i="1"/>
  <c r="GQ2137" i="1"/>
  <c r="EE2137" i="1"/>
  <c r="EE2101" i="1"/>
  <c r="FI2113" i="1"/>
  <c r="EO2101" i="1"/>
  <c r="W2180" i="1"/>
  <c r="AU2180" i="1"/>
  <c r="AY2180" i="1" s="1"/>
  <c r="BK2180" i="1" s="1"/>
  <c r="DU2180" i="1" s="1"/>
  <c r="DT2204" i="1" s="1"/>
  <c r="AB2182" i="1"/>
  <c r="AC2182" i="1"/>
  <c r="AD2182" i="1"/>
  <c r="AE2182" i="1"/>
  <c r="AD1555" i="1"/>
  <c r="DY1603" i="1"/>
  <c r="ES1567" i="1"/>
  <c r="FM1579" i="1"/>
  <c r="BX1567" i="1"/>
  <c r="GU1567" i="1"/>
  <c r="FW1579" i="1"/>
  <c r="CH1567" i="1"/>
  <c r="GG1603" i="1"/>
  <c r="EH1567" i="1"/>
  <c r="FL1579" i="1"/>
  <c r="FL1583" i="1" s="1"/>
  <c r="FL1607" i="1" s="1"/>
  <c r="BW1567" i="1"/>
  <c r="GT1567" i="1"/>
  <c r="FV1603" i="1"/>
  <c r="DX1603" i="1"/>
  <c r="GF1603" i="1"/>
  <c r="BQ2012" i="1"/>
  <c r="CK2012" i="1"/>
  <c r="EB2024" i="1"/>
  <c r="FF2048" i="1"/>
  <c r="GX2012" i="1"/>
  <c r="AG2000" i="1"/>
  <c r="EV2048" i="1"/>
  <c r="EB2012" i="1"/>
  <c r="EV2012" i="1"/>
  <c r="FZ2012" i="1"/>
  <c r="EL2024" i="1"/>
  <c r="GJ2024" i="1"/>
  <c r="EL2048" i="1"/>
  <c r="GX2048" i="1"/>
  <c r="CU2012" i="1"/>
  <c r="FP2024" i="1"/>
  <c r="AS2012" i="1"/>
  <c r="CA2012" i="1"/>
  <c r="EB2048" i="1"/>
  <c r="GJ2012" i="1"/>
  <c r="EV2024" i="1"/>
  <c r="GX2024" i="1"/>
  <c r="FP2012" i="1"/>
  <c r="FZ2024" i="1"/>
  <c r="DO2012" i="1"/>
  <c r="EL2012" i="1"/>
  <c r="FP2048" i="1"/>
  <c r="GJ2048" i="1"/>
  <c r="DE2012" i="1"/>
  <c r="BG2012" i="1"/>
  <c r="FF2024" i="1"/>
  <c r="HJ2024" i="1"/>
  <c r="FZ2048" i="1"/>
  <c r="FF2012" i="1"/>
  <c r="W2008" i="1"/>
  <c r="AA2008" i="1" s="1"/>
  <c r="AU2008" i="1"/>
  <c r="W2004" i="1"/>
  <c r="AU2004" i="1"/>
  <c r="EA2226" i="1"/>
  <c r="HK2202" i="1"/>
  <c r="EK2202" i="1"/>
  <c r="AM2193" i="1"/>
  <c r="EA2190" i="1"/>
  <c r="CW2190" i="1"/>
  <c r="R2183" i="1"/>
  <c r="AO2104" i="1"/>
  <c r="EE2048" i="1"/>
  <c r="AO1928" i="1"/>
  <c r="AQ1930" i="1"/>
  <c r="AR1930" i="1"/>
  <c r="AS1930" i="1"/>
  <c r="AT1930" i="1"/>
  <c r="AU1930" i="1"/>
  <c r="AL1930" i="1"/>
  <c r="AP1927" i="1"/>
  <c r="AQ1927" i="1"/>
  <c r="AR1927" i="1"/>
  <c r="AS1927" i="1"/>
  <c r="AT1927" i="1"/>
  <c r="AU1927" i="1"/>
  <c r="EO1870" i="1"/>
  <c r="H1872" i="1"/>
  <c r="EE1846" i="1"/>
  <c r="GQ1846" i="1"/>
  <c r="FI1870" i="1"/>
  <c r="GQ1870" i="1"/>
  <c r="AL1834" i="1"/>
  <c r="EZ1850" i="1" s="1"/>
  <c r="EZ1874" i="1" s="1"/>
  <c r="EE1870" i="1"/>
  <c r="EY1870" i="1"/>
  <c r="GC1870" i="1"/>
  <c r="GS1781" i="1"/>
  <c r="AU1752" i="1"/>
  <c r="FT1757" i="1"/>
  <c r="EF1781" i="1"/>
  <c r="DV1757" i="1"/>
  <c r="AS1658" i="1"/>
  <c r="R1382" i="1"/>
  <c r="V1382" i="1"/>
  <c r="AL1393" i="1"/>
  <c r="AM1393" i="1"/>
  <c r="AN1393" i="1"/>
  <c r="AO1393" i="1"/>
  <c r="AP1393" i="1"/>
  <c r="AQ1393" i="1"/>
  <c r="AR1393" i="1"/>
  <c r="AS1393" i="1"/>
  <c r="AT1393" i="1"/>
  <c r="AU1393" i="1"/>
  <c r="AQ951" i="1"/>
  <c r="AR951" i="1"/>
  <c r="AS951" i="1"/>
  <c r="AU951" i="1"/>
  <c r="AL951" i="1"/>
  <c r="AM951" i="1"/>
  <c r="AN951" i="1"/>
  <c r="AO951" i="1"/>
  <c r="AP951" i="1"/>
  <c r="AT951" i="1"/>
  <c r="AP2193" i="1"/>
  <c r="AO1661" i="1"/>
  <c r="AL1661" i="1"/>
  <c r="AM1661" i="1"/>
  <c r="AN1661" i="1"/>
  <c r="AP1661" i="1"/>
  <c r="AQ1661" i="1"/>
  <c r="AR1661" i="1"/>
  <c r="AC1735" i="1"/>
  <c r="Z1735" i="1"/>
  <c r="AA1735" i="1"/>
  <c r="AB1735" i="1"/>
  <c r="AO1481" i="1"/>
  <c r="AN1481" i="1"/>
  <c r="AP1481" i="1"/>
  <c r="AQ1481" i="1"/>
  <c r="AR1481" i="1"/>
  <c r="AB42" i="1"/>
  <c r="DW66" i="1"/>
  <c r="EQ66" i="1"/>
  <c r="FK66" i="1"/>
  <c r="GE66" i="1"/>
  <c r="HE66" i="1"/>
  <c r="EG90" i="1"/>
  <c r="FA90" i="1"/>
  <c r="FU90" i="1"/>
  <c r="GS90" i="1"/>
  <c r="EG66" i="1"/>
  <c r="FK54" i="1"/>
  <c r="FA66" i="1"/>
  <c r="FU66" i="1"/>
  <c r="GS66" i="1"/>
  <c r="DW90" i="1"/>
  <c r="EQ90" i="1"/>
  <c r="FK90" i="1"/>
  <c r="GE90" i="1"/>
  <c r="AN2193" i="1"/>
  <c r="GB244" i="1"/>
  <c r="AI220" i="1"/>
  <c r="FR232" i="1"/>
  <c r="FH268" i="1"/>
  <c r="AU232" i="1"/>
  <c r="DQ232" i="1"/>
  <c r="EN232" i="1"/>
  <c r="BS232" i="1"/>
  <c r="CM232" i="1"/>
  <c r="FR244" i="1"/>
  <c r="EX268" i="1"/>
  <c r="FH232" i="1"/>
  <c r="GL232" i="1"/>
  <c r="FH244" i="1"/>
  <c r="EN268" i="1"/>
  <c r="GZ268" i="1"/>
  <c r="DG232" i="1"/>
  <c r="HL244" i="1"/>
  <c r="EX244" i="1"/>
  <c r="ED268" i="1"/>
  <c r="GL268" i="1"/>
  <c r="CC232" i="1"/>
  <c r="GZ244" i="1"/>
  <c r="BI232" i="1"/>
  <c r="ED232" i="1"/>
  <c r="EX232" i="1"/>
  <c r="GB232" i="1"/>
  <c r="EN244" i="1"/>
  <c r="GB268" i="1"/>
  <c r="CW232" i="1"/>
  <c r="GL244" i="1"/>
  <c r="GZ232" i="1"/>
  <c r="ED244" i="1"/>
  <c r="FR268" i="1"/>
  <c r="GL2226" i="1"/>
  <c r="FF2226" i="1"/>
  <c r="GB2202" i="1"/>
  <c r="AL2193" i="1"/>
  <c r="EX2190" i="1"/>
  <c r="BS2179" i="1"/>
  <c r="GQ2048" i="1"/>
  <c r="AN1928" i="1"/>
  <c r="R1918" i="1"/>
  <c r="V1918" i="1"/>
  <c r="AU1918" i="1" s="1"/>
  <c r="FC1923" i="1"/>
  <c r="DY1935" i="1"/>
  <c r="ES1959" i="1"/>
  <c r="FW1959" i="1"/>
  <c r="AP1923" i="1"/>
  <c r="BX1923" i="1"/>
  <c r="GU1959" i="1"/>
  <c r="DB1923" i="1"/>
  <c r="EI1923" i="1"/>
  <c r="FC1935" i="1"/>
  <c r="FW1935" i="1"/>
  <c r="GU1935" i="1"/>
  <c r="FM1923" i="1"/>
  <c r="GU1923" i="1"/>
  <c r="FC1959" i="1"/>
  <c r="BD1923" i="1"/>
  <c r="CH1923" i="1"/>
  <c r="DL1923" i="1"/>
  <c r="EI1935" i="1"/>
  <c r="HG1935" i="1"/>
  <c r="EI1959" i="1"/>
  <c r="GG1959" i="1"/>
  <c r="AD1911" i="1"/>
  <c r="ES1923" i="1"/>
  <c r="FM1935" i="1"/>
  <c r="AT1752" i="1"/>
  <c r="DU1781" i="1"/>
  <c r="EO1745" i="1"/>
  <c r="GC1781" i="1"/>
  <c r="FS1757" i="1"/>
  <c r="FS1759" i="1" s="1"/>
  <c r="FS1783" i="1" s="1"/>
  <c r="EE1781" i="1"/>
  <c r="GQ1781" i="1"/>
  <c r="BE1656" i="1"/>
  <c r="AN1486" i="1"/>
  <c r="AO1486" i="1"/>
  <c r="AP1486" i="1"/>
  <c r="AQ1486" i="1"/>
  <c r="AR1486" i="1"/>
  <c r="AS1486" i="1"/>
  <c r="AT1486" i="1"/>
  <c r="AU1486" i="1"/>
  <c r="GK2226" i="1"/>
  <c r="FE2226" i="1"/>
  <c r="EN2226" i="1"/>
  <c r="GA2202" i="1"/>
  <c r="FE2202" i="1"/>
  <c r="GY2190" i="1"/>
  <c r="EW2190" i="1"/>
  <c r="GB2137" i="1"/>
  <c r="HC2024" i="1"/>
  <c r="EO2012" i="1"/>
  <c r="AL2020" i="1"/>
  <c r="AM2020" i="1"/>
  <c r="AN2020" i="1"/>
  <c r="AO2020" i="1"/>
  <c r="AP2020" i="1"/>
  <c r="AQ2020" i="1"/>
  <c r="AR2020" i="1"/>
  <c r="AM1928" i="1"/>
  <c r="DC1656" i="1"/>
  <c r="AZ1645" i="1"/>
  <c r="AY1657" i="1"/>
  <c r="BL1300" i="1"/>
  <c r="CF1300" i="1"/>
  <c r="GS1300" i="1"/>
  <c r="EG1336" i="1"/>
  <c r="FA1336" i="1"/>
  <c r="FU1300" i="1"/>
  <c r="FU1336" i="1"/>
  <c r="AN1300" i="1"/>
  <c r="CP1300" i="1"/>
  <c r="DW1300" i="1"/>
  <c r="EQ1300" i="1"/>
  <c r="EG1312" i="1"/>
  <c r="FA1312" i="1"/>
  <c r="GS1312" i="1"/>
  <c r="AB1288" i="1"/>
  <c r="GS1336" i="1"/>
  <c r="BV1300" i="1"/>
  <c r="FU1312" i="1"/>
  <c r="DW1336" i="1"/>
  <c r="CZ1300" i="1"/>
  <c r="DW1312" i="1"/>
  <c r="EQ1336" i="1"/>
  <c r="BB1300" i="1"/>
  <c r="EG1300" i="1"/>
  <c r="FK1300" i="1"/>
  <c r="GE1312" i="1"/>
  <c r="FK1312" i="1"/>
  <c r="GE1300" i="1"/>
  <c r="EQ1312" i="1"/>
  <c r="CQ1300" i="1"/>
  <c r="DK1300" i="1"/>
  <c r="FL1300" i="1"/>
  <c r="DX1312" i="1"/>
  <c r="GF1312" i="1"/>
  <c r="BM1300" i="1"/>
  <c r="CG1300" i="1"/>
  <c r="GT1300" i="1"/>
  <c r="EH1336" i="1"/>
  <c r="FB1336" i="1"/>
  <c r="FV1300" i="1"/>
  <c r="FV1336" i="1"/>
  <c r="AO1300" i="1"/>
  <c r="DX1300" i="1"/>
  <c r="ER1300" i="1"/>
  <c r="EH1312" i="1"/>
  <c r="FB1312" i="1"/>
  <c r="GT1312" i="1"/>
  <c r="AC1288" i="1"/>
  <c r="GT1336" i="1"/>
  <c r="BW1300" i="1"/>
  <c r="FV1312" i="1"/>
  <c r="DX1336" i="1"/>
  <c r="ER1336" i="1"/>
  <c r="BC1300" i="1"/>
  <c r="EH1300" i="1"/>
  <c r="FL1312" i="1"/>
  <c r="DA1300" i="1"/>
  <c r="GF1300" i="1"/>
  <c r="AL952" i="1"/>
  <c r="AM952" i="1"/>
  <c r="AQ952" i="1"/>
  <c r="AR952" i="1"/>
  <c r="AS952" i="1"/>
  <c r="AT952" i="1"/>
  <c r="AU952" i="1"/>
  <c r="AN952" i="1"/>
  <c r="AO952" i="1"/>
  <c r="AP952" i="1"/>
  <c r="AB843" i="1"/>
  <c r="BV855" i="1"/>
  <c r="EG867" i="1"/>
  <c r="GE891" i="1"/>
  <c r="BB855" i="1"/>
  <c r="CP855" i="1"/>
  <c r="FA867" i="1"/>
  <c r="HE867" i="1"/>
  <c r="DJ855" i="1"/>
  <c r="EG855" i="1"/>
  <c r="FU867" i="1"/>
  <c r="EG891" i="1"/>
  <c r="FU891" i="1"/>
  <c r="FA855" i="1"/>
  <c r="FU855" i="1"/>
  <c r="GS855" i="1"/>
  <c r="DW867" i="1"/>
  <c r="DW891" i="1"/>
  <c r="FK891" i="1"/>
  <c r="AN855" i="1"/>
  <c r="CF855" i="1"/>
  <c r="GS867" i="1"/>
  <c r="EQ867" i="1"/>
  <c r="EQ855" i="1"/>
  <c r="GE867" i="1"/>
  <c r="CZ855" i="1"/>
  <c r="BL855" i="1"/>
  <c r="GE855" i="1"/>
  <c r="EQ891" i="1"/>
  <c r="GS891" i="1"/>
  <c r="FK867" i="1"/>
  <c r="FA891" i="1"/>
  <c r="FK855" i="1"/>
  <c r="AE843" i="1"/>
  <c r="GH855" i="1"/>
  <c r="GH867" i="1"/>
  <c r="ET891" i="1"/>
  <c r="GV891" i="1"/>
  <c r="BY855" i="1"/>
  <c r="EJ867" i="1"/>
  <c r="BE855" i="1"/>
  <c r="CS855" i="1"/>
  <c r="HH867" i="1"/>
  <c r="GH891" i="1"/>
  <c r="DM855" i="1"/>
  <c r="EJ855" i="1"/>
  <c r="FD867" i="1"/>
  <c r="FX867" i="1"/>
  <c r="EJ891" i="1"/>
  <c r="FD855" i="1"/>
  <c r="FX891" i="1"/>
  <c r="FX855" i="1"/>
  <c r="GV855" i="1"/>
  <c r="DZ867" i="1"/>
  <c r="AQ855" i="1"/>
  <c r="FD891" i="1"/>
  <c r="ET867" i="1"/>
  <c r="ET855" i="1"/>
  <c r="FN891" i="1"/>
  <c r="DC855" i="1"/>
  <c r="BO855" i="1"/>
  <c r="GV867" i="1"/>
  <c r="DZ855" i="1"/>
  <c r="CI855" i="1"/>
  <c r="FN867" i="1"/>
  <c r="FN855" i="1"/>
  <c r="DZ891" i="1"/>
  <c r="AL1752" i="1"/>
  <c r="FY1763" i="1" s="1"/>
  <c r="FY1787" i="1" s="1"/>
  <c r="AM1752" i="1"/>
  <c r="AN1752" i="1"/>
  <c r="AO1752" i="1"/>
  <c r="AP1752" i="1"/>
  <c r="AQ1752" i="1"/>
  <c r="AR1752" i="1"/>
  <c r="AE1560" i="1"/>
  <c r="AB1560" i="1"/>
  <c r="AQ1391" i="1"/>
  <c r="AP1391" i="1"/>
  <c r="AR1391" i="1"/>
  <c r="AS1391" i="1"/>
  <c r="AT1391" i="1"/>
  <c r="AL1391" i="1"/>
  <c r="AM1391" i="1"/>
  <c r="AN1391" i="1"/>
  <c r="AO1391" i="1"/>
  <c r="W224" i="1"/>
  <c r="AU224" i="1"/>
  <c r="W47" i="1"/>
  <c r="Z47" i="1" s="1"/>
  <c r="AU47" i="1"/>
  <c r="GM2102" i="1"/>
  <c r="CC1478" i="1"/>
  <c r="ED1490" i="1"/>
  <c r="ED1514" i="1"/>
  <c r="FH1514" i="1"/>
  <c r="GL1514" i="1"/>
  <c r="EX1490" i="1"/>
  <c r="GL1490" i="1"/>
  <c r="GZ1478" i="1"/>
  <c r="FR1490" i="1"/>
  <c r="HL1490" i="1"/>
  <c r="CM1478" i="1"/>
  <c r="EX1514" i="1"/>
  <c r="GB1514" i="1"/>
  <c r="GB1490" i="1"/>
  <c r="FR1514" i="1"/>
  <c r="EN1478" i="1"/>
  <c r="GZ1514" i="1"/>
  <c r="EB2226" i="1"/>
  <c r="AQ2104" i="1"/>
  <c r="AL2104" i="1"/>
  <c r="AN2104" i="1"/>
  <c r="CC2101" i="1"/>
  <c r="ED2101" i="1"/>
  <c r="GZ2101" i="1"/>
  <c r="DY1401" i="1"/>
  <c r="DY1403" i="1" s="1"/>
  <c r="DY1427" i="1" s="1"/>
  <c r="GU1425" i="1"/>
  <c r="EI1425" i="1"/>
  <c r="GG1401" i="1"/>
  <c r="GJ2226" i="1"/>
  <c r="EM2226" i="1"/>
  <c r="FZ2202" i="1"/>
  <c r="GX2190" i="1"/>
  <c r="EV2190" i="1"/>
  <c r="BP2190" i="1"/>
  <c r="CV2101" i="1"/>
  <c r="GK2113" i="1"/>
  <c r="GA2137" i="1"/>
  <c r="CB2101" i="1"/>
  <c r="GK2101" i="1"/>
  <c r="DP2101" i="1"/>
  <c r="EM2113" i="1"/>
  <c r="EC2137" i="1"/>
  <c r="EW2137" i="1"/>
  <c r="AT2101" i="1"/>
  <c r="DC2101" i="1"/>
  <c r="DM2101" i="1"/>
  <c r="EJ2113" i="1"/>
  <c r="ET2137" i="1"/>
  <c r="GV2113" i="1"/>
  <c r="HH2113" i="1"/>
  <c r="CD2012" i="1"/>
  <c r="Z2000" i="1"/>
  <c r="FQ2012" i="1"/>
  <c r="EW2048" i="1"/>
  <c r="EM2024" i="1"/>
  <c r="EM2048" i="1"/>
  <c r="GY2048" i="1"/>
  <c r="EC2048" i="1"/>
  <c r="GK2048" i="1"/>
  <c r="AN1923" i="1"/>
  <c r="EG1923" i="1"/>
  <c r="FA1935" i="1"/>
  <c r="FU1935" i="1"/>
  <c r="GS1935" i="1"/>
  <c r="GS1923" i="1"/>
  <c r="FA1959" i="1"/>
  <c r="BB1923" i="1"/>
  <c r="DJ1923" i="1"/>
  <c r="EG1935" i="1"/>
  <c r="HE1935" i="1"/>
  <c r="EG1959" i="1"/>
  <c r="GE1959" i="1"/>
  <c r="FK1935" i="1"/>
  <c r="FU1923" i="1"/>
  <c r="FK1959" i="1"/>
  <c r="GE1935" i="1"/>
  <c r="ED1846" i="1"/>
  <c r="GL1846" i="1"/>
  <c r="FH1834" i="1"/>
  <c r="GL1870" i="1"/>
  <c r="EN1846" i="1"/>
  <c r="GZ1846" i="1"/>
  <c r="ED1870" i="1"/>
  <c r="CM1834" i="1"/>
  <c r="EX1870" i="1"/>
  <c r="GB1870" i="1"/>
  <c r="AI1822" i="1"/>
  <c r="DW1757" i="1"/>
  <c r="EG1567" i="1"/>
  <c r="BL1567" i="1"/>
  <c r="GE1567" i="1"/>
  <c r="FK1579" i="1"/>
  <c r="BV1567" i="1"/>
  <c r="GS1567" i="1"/>
  <c r="FU1603" i="1"/>
  <c r="V845" i="1"/>
  <c r="R845" i="1"/>
  <c r="AA843" i="1"/>
  <c r="BA855" i="1"/>
  <c r="EZ867" i="1"/>
  <c r="HD867" i="1"/>
  <c r="DI855" i="1"/>
  <c r="EF855" i="1"/>
  <c r="FT867" i="1"/>
  <c r="EF891" i="1"/>
  <c r="FT891" i="1"/>
  <c r="FT855" i="1"/>
  <c r="GR855" i="1"/>
  <c r="DV867" i="1"/>
  <c r="DV891" i="1"/>
  <c r="FJ891" i="1"/>
  <c r="CE855" i="1"/>
  <c r="GR867" i="1"/>
  <c r="BK855" i="1"/>
  <c r="EP867" i="1"/>
  <c r="EZ891" i="1"/>
  <c r="EP855" i="1"/>
  <c r="GD867" i="1"/>
  <c r="GD891" i="1"/>
  <c r="GD855" i="1"/>
  <c r="EP891" i="1"/>
  <c r="GR891" i="1"/>
  <c r="FJ867" i="1"/>
  <c r="EF867" i="1"/>
  <c r="DV855" i="1"/>
  <c r="BN855" i="1"/>
  <c r="ES891" i="1"/>
  <c r="GU891" i="1"/>
  <c r="GG891" i="1"/>
  <c r="FC867" i="1"/>
  <c r="FW891" i="1"/>
  <c r="FC891" i="1"/>
  <c r="DY891" i="1"/>
  <c r="FH2190" i="1"/>
  <c r="AP1928" i="1"/>
  <c r="AQ1928" i="1"/>
  <c r="AR1928" i="1"/>
  <c r="AS1928" i="1"/>
  <c r="AT1928" i="1"/>
  <c r="AU1928" i="1"/>
  <c r="GI2226" i="1"/>
  <c r="EL2226" i="1"/>
  <c r="ED2202" i="1"/>
  <c r="AU2193" i="1"/>
  <c r="GW2190" i="1"/>
  <c r="FU2190" i="1"/>
  <c r="EQ2190" i="1"/>
  <c r="CM2190" i="1"/>
  <c r="FX2101" i="1"/>
  <c r="EC2101" i="1"/>
  <c r="EY2024" i="1"/>
  <c r="DQ2012" i="1"/>
  <c r="FH2024" i="1"/>
  <c r="GB2024" i="1"/>
  <c r="HL2024" i="1"/>
  <c r="FR2048" i="1"/>
  <c r="BS2012" i="1"/>
  <c r="CM2012" i="1"/>
  <c r="FR2012" i="1"/>
  <c r="ED2024" i="1"/>
  <c r="GZ2012" i="1"/>
  <c r="FH2048" i="1"/>
  <c r="AI2000" i="1"/>
  <c r="ED2012" i="1"/>
  <c r="EX2012" i="1"/>
  <c r="GB2012" i="1"/>
  <c r="EX2048" i="1"/>
  <c r="EN2024" i="1"/>
  <c r="GL2024" i="1"/>
  <c r="CW2012" i="1"/>
  <c r="FR2024" i="1"/>
  <c r="EN2048" i="1"/>
  <c r="AU2012" i="1"/>
  <c r="CC2012" i="1"/>
  <c r="AA1911" i="1"/>
  <c r="CY1923" i="1"/>
  <c r="GR1923" i="1"/>
  <c r="EZ1959" i="1"/>
  <c r="BA1923" i="1"/>
  <c r="FJ1923" i="1"/>
  <c r="DI1923" i="1"/>
  <c r="EF1935" i="1"/>
  <c r="HD1935" i="1"/>
  <c r="EF1959" i="1"/>
  <c r="GD1959" i="1"/>
  <c r="FJ1935" i="1"/>
  <c r="CE1923" i="1"/>
  <c r="FT1923" i="1"/>
  <c r="FJ1959" i="1"/>
  <c r="BK1923" i="1"/>
  <c r="EP1923" i="1"/>
  <c r="GD1935" i="1"/>
  <c r="DV1923" i="1"/>
  <c r="EP1935" i="1"/>
  <c r="EN1745" i="1"/>
  <c r="GB1781" i="1"/>
  <c r="GL1745" i="1"/>
  <c r="FR1757" i="1"/>
  <c r="BS1745" i="1"/>
  <c r="GZ1745" i="1"/>
  <c r="DO1656" i="1"/>
  <c r="GJ1668" i="1"/>
  <c r="FF1692" i="1"/>
  <c r="GJ1692" i="1"/>
  <c r="EL1668" i="1"/>
  <c r="HJ1668" i="1"/>
  <c r="EB1692" i="1"/>
  <c r="FF1668" i="1"/>
  <c r="EV1692" i="1"/>
  <c r="FZ1692" i="1"/>
  <c r="FZ1668" i="1"/>
  <c r="GX1668" i="1"/>
  <c r="AA1555" i="1"/>
  <c r="CO1567" i="1"/>
  <c r="DV1579" i="1"/>
  <c r="EZ1603" i="1"/>
  <c r="BK1567" i="1"/>
  <c r="GD1567" i="1"/>
  <c r="FJ1579" i="1"/>
  <c r="GR1603" i="1"/>
  <c r="FJ1603" i="1"/>
  <c r="BU1567" i="1"/>
  <c r="GR1567" i="1"/>
  <c r="GR1579" i="1"/>
  <c r="EF1603" i="1"/>
  <c r="CY1567" i="1"/>
  <c r="FT1603" i="1"/>
  <c r="EF1579" i="1"/>
  <c r="EZ1567" i="1"/>
  <c r="HD1579" i="1"/>
  <c r="DI1567" i="1"/>
  <c r="CN855" i="1"/>
  <c r="DH855" i="1"/>
  <c r="EE855" i="1"/>
  <c r="FS867" i="1"/>
  <c r="EE891" i="1"/>
  <c r="FS891" i="1"/>
  <c r="Z843" i="1"/>
  <c r="EY855" i="1"/>
  <c r="FS855" i="1"/>
  <c r="GQ855" i="1"/>
  <c r="DU867" i="1"/>
  <c r="DU891" i="1"/>
  <c r="FI891" i="1"/>
  <c r="CD855" i="1"/>
  <c r="GQ867" i="1"/>
  <c r="AL855" i="1"/>
  <c r="BJ855" i="1"/>
  <c r="EO867" i="1"/>
  <c r="EY891" i="1"/>
  <c r="CX855" i="1"/>
  <c r="DU855" i="1"/>
  <c r="EO855" i="1"/>
  <c r="FI867" i="1"/>
  <c r="GC867" i="1"/>
  <c r="GC891" i="1"/>
  <c r="GC855" i="1"/>
  <c r="AZ855" i="1"/>
  <c r="EO891" i="1"/>
  <c r="GQ891" i="1"/>
  <c r="EY867" i="1"/>
  <c r="BT855" i="1"/>
  <c r="FI855" i="1"/>
  <c r="EE867" i="1"/>
  <c r="AC843" i="1"/>
  <c r="BW855" i="1"/>
  <c r="EH867" i="1"/>
  <c r="GF891" i="1"/>
  <c r="BC855" i="1"/>
  <c r="CQ855" i="1"/>
  <c r="FB867" i="1"/>
  <c r="HF867" i="1"/>
  <c r="DK855" i="1"/>
  <c r="EH855" i="1"/>
  <c r="FV867" i="1"/>
  <c r="EH891" i="1"/>
  <c r="FV891" i="1"/>
  <c r="FB855" i="1"/>
  <c r="FV855" i="1"/>
  <c r="GT855" i="1"/>
  <c r="DX867" i="1"/>
  <c r="DX891" i="1"/>
  <c r="FL891" i="1"/>
  <c r="ER867" i="1"/>
  <c r="ER855" i="1"/>
  <c r="GF867" i="1"/>
  <c r="DA855" i="1"/>
  <c r="BM855" i="1"/>
  <c r="GF855" i="1"/>
  <c r="GT867" i="1"/>
  <c r="DX855" i="1"/>
  <c r="CG855" i="1"/>
  <c r="FL867" i="1"/>
  <c r="ER891" i="1"/>
  <c r="FB891" i="1"/>
  <c r="GT891" i="1"/>
  <c r="FL855" i="1"/>
  <c r="FR2226" i="1"/>
  <c r="GW2202" i="1"/>
  <c r="AT2193" i="1"/>
  <c r="EM2190" i="1"/>
  <c r="CL2190" i="1"/>
  <c r="AI2178" i="1"/>
  <c r="X2094" i="1"/>
  <c r="BC2094" i="1" s="1"/>
  <c r="AI2094" i="1"/>
  <c r="EH2113" i="1"/>
  <c r="ER2137" i="1"/>
  <c r="AO2101" i="1"/>
  <c r="FB2101" i="1"/>
  <c r="FI1923" i="1"/>
  <c r="EE1935" i="1"/>
  <c r="H1961" i="1"/>
  <c r="AB1739" i="1"/>
  <c r="DD1656" i="1"/>
  <c r="FE1692" i="1"/>
  <c r="GI1692" i="1"/>
  <c r="EK1668" i="1"/>
  <c r="HI1668" i="1"/>
  <c r="EA1692" i="1"/>
  <c r="DN1656" i="1"/>
  <c r="EU1692" i="1"/>
  <c r="FO1656" i="1"/>
  <c r="FY1668" i="1"/>
  <c r="GW1668" i="1"/>
  <c r="AR1656" i="1"/>
  <c r="FY1656" i="1"/>
  <c r="BA1567" i="1"/>
  <c r="AM1481" i="1"/>
  <c r="W848" i="1"/>
  <c r="AU848" i="1"/>
  <c r="EC2226" i="1"/>
  <c r="Z131" i="1"/>
  <c r="AZ143" i="1"/>
  <c r="DU143" i="1"/>
  <c r="GQ143" i="1"/>
  <c r="GC155" i="1"/>
  <c r="EE179" i="1"/>
  <c r="GQ179" i="1"/>
  <c r="BT143" i="1"/>
  <c r="EO143" i="1"/>
  <c r="EO155" i="1"/>
  <c r="DU179" i="1"/>
  <c r="GC179" i="1"/>
  <c r="CN143" i="1"/>
  <c r="FS155" i="1"/>
  <c r="DH143" i="1"/>
  <c r="HC155" i="1"/>
  <c r="FS179" i="1"/>
  <c r="GC143" i="1"/>
  <c r="BJ143" i="1"/>
  <c r="EE143" i="1"/>
  <c r="EE155" i="1"/>
  <c r="FI155" i="1"/>
  <c r="FI179" i="1"/>
  <c r="CD143" i="1"/>
  <c r="GQ155" i="1"/>
  <c r="EY179" i="1"/>
  <c r="EY143" i="1"/>
  <c r="FS143" i="1"/>
  <c r="DU155" i="1"/>
  <c r="EY155" i="1"/>
  <c r="EO179" i="1"/>
  <c r="DU2012" i="1"/>
  <c r="FI2024" i="1"/>
  <c r="GC2024" i="1"/>
  <c r="BT2012" i="1"/>
  <c r="CN2012" i="1"/>
  <c r="FS2012" i="1"/>
  <c r="EE2024" i="1"/>
  <c r="FI2048" i="1"/>
  <c r="AL2012" i="1"/>
  <c r="GH2031" i="1" s="1"/>
  <c r="GH2055" i="1" s="1"/>
  <c r="EE2012" i="1"/>
  <c r="EY2012" i="1"/>
  <c r="GC2012" i="1"/>
  <c r="EY2048" i="1"/>
  <c r="EO2024" i="1"/>
  <c r="GQ2024" i="1"/>
  <c r="CX2012" i="1"/>
  <c r="FS2024" i="1"/>
  <c r="EO2048" i="1"/>
  <c r="FA1745" i="1"/>
  <c r="EG1781" i="1"/>
  <c r="EW1490" i="1"/>
  <c r="EW1494" i="1" s="1"/>
  <c r="EW1518" i="1" s="1"/>
  <c r="CB1478" i="1"/>
  <c r="GY1478" i="1"/>
  <c r="FQ1490" i="1"/>
  <c r="HK1490" i="1"/>
  <c r="EW1514" i="1"/>
  <c r="GA1514" i="1"/>
  <c r="EM1490" i="1"/>
  <c r="FG1490" i="1"/>
  <c r="GA1490" i="1"/>
  <c r="EM1478" i="1"/>
  <c r="GY1490" i="1"/>
  <c r="FQ1514" i="1"/>
  <c r="GK1514" i="1"/>
  <c r="EC1514" i="1"/>
  <c r="GY1514" i="1"/>
  <c r="AR1396" i="1"/>
  <c r="AS1396" i="1"/>
  <c r="AT1396" i="1"/>
  <c r="AU1396" i="1"/>
  <c r="AL1396" i="1"/>
  <c r="AM1396" i="1"/>
  <c r="AN1396" i="1"/>
  <c r="AO1396" i="1"/>
  <c r="AP1396" i="1"/>
  <c r="AQ1396" i="1"/>
  <c r="FQ2226" i="1"/>
  <c r="AS2193" i="1"/>
  <c r="EL2190" i="1"/>
  <c r="CK2190" i="1"/>
  <c r="AH2178" i="1"/>
  <c r="FA2101" i="1"/>
  <c r="FU2113" i="1"/>
  <c r="AB2089" i="1"/>
  <c r="CF2101" i="1"/>
  <c r="CP2101" i="1"/>
  <c r="DW2113" i="1"/>
  <c r="EG2137" i="1"/>
  <c r="BJ2012" i="1"/>
  <c r="AP1929" i="1"/>
  <c r="AU1925" i="1"/>
  <c r="DT1782" i="1"/>
  <c r="AA1739" i="1"/>
  <c r="AU1661" i="1"/>
  <c r="BO1656" i="1"/>
  <c r="EJ1668" i="1"/>
  <c r="HH1668" i="1"/>
  <c r="DZ1692" i="1"/>
  <c r="DM1656" i="1"/>
  <c r="FD1656" i="1"/>
  <c r="GV1656" i="1"/>
  <c r="ET1692" i="1"/>
  <c r="BY1656" i="1"/>
  <c r="FN1656" i="1"/>
  <c r="FX1668" i="1"/>
  <c r="FX1692" i="1"/>
  <c r="GV1668" i="1"/>
  <c r="AQ1656" i="1"/>
  <c r="CI1656" i="1"/>
  <c r="FX1656" i="1"/>
  <c r="DZ1668" i="1"/>
  <c r="ET1668" i="1"/>
  <c r="EJ1692" i="1"/>
  <c r="GV1692" i="1"/>
  <c r="FT1567" i="1"/>
  <c r="AP1573" i="1"/>
  <c r="AL1573" i="1"/>
  <c r="AM1573" i="1"/>
  <c r="AN1573" i="1"/>
  <c r="AO1573" i="1"/>
  <c r="AQ1573" i="1"/>
  <c r="AG1560" i="1"/>
  <c r="AL1481" i="1"/>
  <c r="DW855" i="1"/>
  <c r="AO2193" i="1"/>
  <c r="GY2226" i="1"/>
  <c r="FP2226" i="1"/>
  <c r="FQ2202" i="1"/>
  <c r="EP2101" i="1"/>
  <c r="EZ2101" i="1"/>
  <c r="DV2137" i="1"/>
  <c r="FT2113" i="1"/>
  <c r="GD2137" i="1"/>
  <c r="AA2089" i="1"/>
  <c r="CE2101" i="1"/>
  <c r="GD2113" i="1"/>
  <c r="AP2016" i="1"/>
  <c r="AQ2016" i="1"/>
  <c r="AR2016" i="1"/>
  <c r="AS2016" i="1"/>
  <c r="AT2016" i="1"/>
  <c r="AU2016" i="1"/>
  <c r="AO1929" i="1"/>
  <c r="BU1923" i="1"/>
  <c r="Z1739" i="1"/>
  <c r="AT1661" i="1"/>
  <c r="AP1658" i="1"/>
  <c r="AL1658" i="1"/>
  <c r="AM1658" i="1"/>
  <c r="AN1658" i="1"/>
  <c r="AO1658" i="1"/>
  <c r="AD1644" i="1"/>
  <c r="BN1656" i="1"/>
  <c r="FC1656" i="1"/>
  <c r="GU1656" i="1"/>
  <c r="FC1668" i="1"/>
  <c r="ES1692" i="1"/>
  <c r="BX1656" i="1"/>
  <c r="FM1656" i="1"/>
  <c r="FW1668" i="1"/>
  <c r="FW1692" i="1"/>
  <c r="DY1656" i="1"/>
  <c r="GU1668" i="1"/>
  <c r="AP1656" i="1"/>
  <c r="DY1668" i="1"/>
  <c r="ES1668" i="1"/>
  <c r="EI1692" i="1"/>
  <c r="GU1692" i="1"/>
  <c r="EI1656" i="1"/>
  <c r="FM1692" i="1"/>
  <c r="AU1562" i="1"/>
  <c r="AD1560" i="1"/>
  <c r="H2139" i="1"/>
  <c r="R1649" i="1"/>
  <c r="Z1383" i="1"/>
  <c r="AD1383" i="1"/>
  <c r="AE1383" i="1"/>
  <c r="BT1211" i="1"/>
  <c r="FC1045" i="1"/>
  <c r="R1825" i="1"/>
  <c r="R1650" i="1"/>
  <c r="BG1478" i="1"/>
  <c r="CA1478" i="1"/>
  <c r="GX1478" i="1"/>
  <c r="FP1490" i="1"/>
  <c r="HJ1490" i="1"/>
  <c r="EV1514" i="1"/>
  <c r="FZ1514" i="1"/>
  <c r="EB1478" i="1"/>
  <c r="EL1490" i="1"/>
  <c r="FF1490" i="1"/>
  <c r="FZ1490" i="1"/>
  <c r="EL1478" i="1"/>
  <c r="GX1490" i="1"/>
  <c r="EL1514" i="1"/>
  <c r="FP1514" i="1"/>
  <c r="GX1514" i="1"/>
  <c r="FU1401" i="1"/>
  <c r="HE1401" i="1"/>
  <c r="EQ1425" i="1"/>
  <c r="GS1425" i="1"/>
  <c r="EG1389" i="1"/>
  <c r="GS1389" i="1"/>
  <c r="EQ1401" i="1"/>
  <c r="GS1401" i="1"/>
  <c r="EG1425" i="1"/>
  <c r="FK1425" i="1"/>
  <c r="FK1401" i="1"/>
  <c r="GE1425" i="1"/>
  <c r="DJ1389" i="1"/>
  <c r="EG1401" i="1"/>
  <c r="GE1401" i="1"/>
  <c r="FB1045" i="1"/>
  <c r="BS1645" i="1"/>
  <c r="AF1466" i="1"/>
  <c r="DN1478" i="1"/>
  <c r="GI1490" i="1"/>
  <c r="FE1478" i="1"/>
  <c r="EU1514" i="1"/>
  <c r="FY1514" i="1"/>
  <c r="EA1478" i="1"/>
  <c r="AR1478" i="1"/>
  <c r="FO1478" i="1"/>
  <c r="EK1490" i="1"/>
  <c r="FE1490" i="1"/>
  <c r="EK1478" i="1"/>
  <c r="GW1490" i="1"/>
  <c r="EK1514" i="1"/>
  <c r="FO1514" i="1"/>
  <c r="GW1514" i="1"/>
  <c r="BF1478" i="1"/>
  <c r="FY1478" i="1"/>
  <c r="CT1478" i="1"/>
  <c r="AA1377" i="1"/>
  <c r="AM1389" i="1"/>
  <c r="GD1389" i="1"/>
  <c r="GR1425" i="1"/>
  <c r="EF1389" i="1"/>
  <c r="CY1389" i="1"/>
  <c r="GR1389" i="1"/>
  <c r="EP1401" i="1"/>
  <c r="FJ1389" i="1"/>
  <c r="GR1401" i="1"/>
  <c r="EF1425" i="1"/>
  <c r="FJ1425" i="1"/>
  <c r="BA1389" i="1"/>
  <c r="CE1389" i="1"/>
  <c r="FJ1401" i="1"/>
  <c r="FJ1403" i="1" s="1"/>
  <c r="FJ1427" i="1" s="1"/>
  <c r="EP1389" i="1"/>
  <c r="GD1425" i="1"/>
  <c r="DI1389" i="1"/>
  <c r="EF1401" i="1"/>
  <c r="GD1401" i="1"/>
  <c r="EZ1425" i="1"/>
  <c r="AH1293" i="1"/>
  <c r="AI1293" i="1"/>
  <c r="DU1211" i="1"/>
  <c r="AU1204" i="1"/>
  <c r="W1204" i="1"/>
  <c r="EK1923" i="1"/>
  <c r="BS1912" i="1"/>
  <c r="CK1834" i="1"/>
  <c r="DN1745" i="1"/>
  <c r="R1738" i="1"/>
  <c r="BP1478" i="1"/>
  <c r="CX1389" i="1"/>
  <c r="EO1401" i="1"/>
  <c r="FI1389" i="1"/>
  <c r="GQ1401" i="1"/>
  <c r="EE1425" i="1"/>
  <c r="FI1425" i="1"/>
  <c r="AZ1389" i="1"/>
  <c r="FI1401" i="1"/>
  <c r="GC1425" i="1"/>
  <c r="DH1389" i="1"/>
  <c r="EE1401" i="1"/>
  <c r="GC1401" i="1"/>
  <c r="EY1425" i="1"/>
  <c r="BJ1389" i="1"/>
  <c r="FS1389" i="1"/>
  <c r="DU1425" i="1"/>
  <c r="AL1211" i="1"/>
  <c r="EZ1227" i="1" s="1"/>
  <c r="EZ1251" i="1" s="1"/>
  <c r="BJ1211" i="1"/>
  <c r="GC1247" i="1"/>
  <c r="GC1223" i="1"/>
  <c r="FI1247" i="1"/>
  <c r="EE1211" i="1"/>
  <c r="DU1223" i="1"/>
  <c r="FI1223" i="1"/>
  <c r="FS1211" i="1"/>
  <c r="DU1247" i="1"/>
  <c r="GQ1223" i="1"/>
  <c r="EO1247" i="1"/>
  <c r="GC1211" i="1"/>
  <c r="FS1247" i="1"/>
  <c r="EE1223" i="1"/>
  <c r="HC1223" i="1"/>
  <c r="GQ1247" i="1"/>
  <c r="EW1122" i="1"/>
  <c r="AH1110" i="1"/>
  <c r="EC1158" i="1"/>
  <c r="EW1158" i="1"/>
  <c r="GK1158" i="1"/>
  <c r="GA1134" i="1"/>
  <c r="GY1158" i="1"/>
  <c r="EA1069" i="1"/>
  <c r="GW1033" i="1"/>
  <c r="FO1045" i="1"/>
  <c r="GI1069" i="1"/>
  <c r="EK1033" i="1"/>
  <c r="BZ1033" i="1"/>
  <c r="FY1069" i="1"/>
  <c r="GW1069" i="1"/>
  <c r="GY1069" i="1"/>
  <c r="EC1069" i="1"/>
  <c r="AH1021" i="1"/>
  <c r="EW1069" i="1"/>
  <c r="GK1069" i="1"/>
  <c r="GA1045" i="1"/>
  <c r="GA1052" i="1" s="1"/>
  <c r="GA1076" i="1" s="1"/>
  <c r="R2093" i="1"/>
  <c r="CS2012" i="1"/>
  <c r="CA1834" i="1"/>
  <c r="BR1745" i="1"/>
  <c r="AM1662" i="1"/>
  <c r="AL1572" i="1"/>
  <c r="AI1555" i="1"/>
  <c r="EA1490" i="1"/>
  <c r="GI1478" i="1"/>
  <c r="AA1472" i="1"/>
  <c r="X1472" i="1"/>
  <c r="BD1472" i="1" s="1"/>
  <c r="Z1472" i="1"/>
  <c r="AQ1480" i="1"/>
  <c r="AL1480" i="1"/>
  <c r="AM1480" i="1"/>
  <c r="AN1480" i="1"/>
  <c r="AO1480" i="1"/>
  <c r="AP1480" i="1"/>
  <c r="FA1401" i="1"/>
  <c r="GM1390" i="1"/>
  <c r="DT1426" i="1"/>
  <c r="R1294" i="1"/>
  <c r="V1294" i="1"/>
  <c r="W1294" i="1" s="1"/>
  <c r="DH1211" i="1"/>
  <c r="EA1158" i="1"/>
  <c r="GI1158" i="1"/>
  <c r="FO1134" i="1"/>
  <c r="GW1122" i="1"/>
  <c r="GW1158" i="1"/>
  <c r="EK1158" i="1"/>
  <c r="FY1158" i="1"/>
  <c r="W1025" i="1"/>
  <c r="AU1025" i="1"/>
  <c r="BO1033" i="1"/>
  <c r="GV1033" i="1"/>
  <c r="FN1045" i="1"/>
  <c r="GH1069" i="1"/>
  <c r="EJ1033" i="1"/>
  <c r="BY1033" i="1"/>
  <c r="FD1069" i="1"/>
  <c r="DZ1069" i="1"/>
  <c r="GX1069" i="1"/>
  <c r="EB1069" i="1"/>
  <c r="AG1021" i="1"/>
  <c r="FP1069" i="1"/>
  <c r="FP1045" i="1"/>
  <c r="GJ1069" i="1"/>
  <c r="CA1033" i="1"/>
  <c r="FZ1045" i="1"/>
  <c r="ET2012" i="1"/>
  <c r="DV2012" i="1"/>
  <c r="BZ1834" i="1"/>
  <c r="DD1745" i="1"/>
  <c r="AT1570" i="1"/>
  <c r="EB1514" i="1"/>
  <c r="R1471" i="1"/>
  <c r="V1471" i="1"/>
  <c r="AT1482" i="1"/>
  <c r="AU1482" i="1"/>
  <c r="AL1482" i="1"/>
  <c r="EU1492" i="1" s="1"/>
  <c r="EU1516" i="1" s="1"/>
  <c r="AM1482" i="1"/>
  <c r="AN1482" i="1"/>
  <c r="AO1482" i="1"/>
  <c r="FU1425" i="1"/>
  <c r="FA1425" i="1"/>
  <c r="EZ1401" i="1"/>
  <c r="DV1389" i="1"/>
  <c r="AO1304" i="1"/>
  <c r="AP1304" i="1"/>
  <c r="AQ1304" i="1"/>
  <c r="AR1304" i="1"/>
  <c r="AS1304" i="1"/>
  <c r="AT1304" i="1"/>
  <c r="AU1304" i="1"/>
  <c r="AL1037" i="1"/>
  <c r="AM1037" i="1"/>
  <c r="AN1037" i="1"/>
  <c r="AO1037" i="1"/>
  <c r="AP1037" i="1"/>
  <c r="AQ1037" i="1"/>
  <c r="AR1037" i="1"/>
  <c r="AS1037" i="1"/>
  <c r="AT1037" i="1"/>
  <c r="AU1037" i="1"/>
  <c r="BD1033" i="1"/>
  <c r="BN1033" i="1"/>
  <c r="HG1045" i="1"/>
  <c r="FM1033" i="1"/>
  <c r="GU1033" i="1"/>
  <c r="FM1045" i="1"/>
  <c r="DB1033" i="1"/>
  <c r="ES1069" i="1"/>
  <c r="FM1069" i="1"/>
  <c r="GG1069" i="1"/>
  <c r="EI1033" i="1"/>
  <c r="GG1045" i="1"/>
  <c r="ES1045" i="1"/>
  <c r="AP1033" i="1"/>
  <c r="BX1033" i="1"/>
  <c r="DY1045" i="1"/>
  <c r="EI1069" i="1"/>
  <c r="ES1033" i="1"/>
  <c r="GU1045" i="1"/>
  <c r="FW1045" i="1"/>
  <c r="EI1045" i="1"/>
  <c r="FC1069" i="1"/>
  <c r="DY1069" i="1"/>
  <c r="GU1069" i="1"/>
  <c r="GG1033" i="1"/>
  <c r="AS1570" i="1"/>
  <c r="BS1556" i="1"/>
  <c r="EA1514" i="1"/>
  <c r="DD1478" i="1"/>
  <c r="FT1401" i="1"/>
  <c r="EY1401" i="1"/>
  <c r="DU1389" i="1"/>
  <c r="AU1383" i="1"/>
  <c r="W1202" i="1"/>
  <c r="AH1202" i="1" s="1"/>
  <c r="AU1202" i="1"/>
  <c r="CW1211" i="1"/>
  <c r="EN1211" i="1"/>
  <c r="BS1211" i="1"/>
  <c r="DG1211" i="1"/>
  <c r="AI1199" i="1"/>
  <c r="GB1223" i="1"/>
  <c r="GZ1247" i="1"/>
  <c r="FH1211" i="1"/>
  <c r="FH1247" i="1"/>
  <c r="CC1211" i="1"/>
  <c r="ED1211" i="1"/>
  <c r="GZ1211" i="1"/>
  <c r="FH1223" i="1"/>
  <c r="FH1226" i="1" s="1"/>
  <c r="FH1250" i="1" s="1"/>
  <c r="FR1211" i="1"/>
  <c r="GL1223" i="1"/>
  <c r="EN1247" i="1"/>
  <c r="CM1211" i="1"/>
  <c r="GB1211" i="1"/>
  <c r="FR1247" i="1"/>
  <c r="ED1223" i="1"/>
  <c r="GZ1223" i="1"/>
  <c r="GL1247" i="1"/>
  <c r="FR1223" i="1"/>
  <c r="AO1033" i="1"/>
  <c r="GT1033" i="1"/>
  <c r="FL1045" i="1"/>
  <c r="ER1069" i="1"/>
  <c r="FL1069" i="1"/>
  <c r="GF1069" i="1"/>
  <c r="EH1033" i="1"/>
  <c r="GF1045" i="1"/>
  <c r="ER1045" i="1"/>
  <c r="BW1033" i="1"/>
  <c r="FV1033" i="1"/>
  <c r="DX1045" i="1"/>
  <c r="EH1069" i="1"/>
  <c r="DK1033" i="1"/>
  <c r="FV1069" i="1"/>
  <c r="FV1045" i="1"/>
  <c r="HF1045" i="1"/>
  <c r="EH1045" i="1"/>
  <c r="FB1069" i="1"/>
  <c r="DX1069" i="1"/>
  <c r="GT1069" i="1"/>
  <c r="GF1033" i="1"/>
  <c r="AU936" i="1"/>
  <c r="W936" i="1"/>
  <c r="BL944" i="1"/>
  <c r="FA956" i="1"/>
  <c r="FK980" i="1"/>
  <c r="DW944" i="1"/>
  <c r="FU980" i="1"/>
  <c r="FA980" i="1"/>
  <c r="GT2012" i="1"/>
  <c r="GJ1514" i="1"/>
  <c r="FS1401" i="1"/>
  <c r="AL1389" i="1"/>
  <c r="GK1409" i="1" s="1"/>
  <c r="GK1433" i="1" s="1"/>
  <c r="AI1383" i="1"/>
  <c r="AB1295" i="1"/>
  <c r="AC1295" i="1"/>
  <c r="AD1295" i="1"/>
  <c r="ES1312" i="1"/>
  <c r="ES1314" i="1" s="1"/>
  <c r="ES1338" i="1" s="1"/>
  <c r="HG1312" i="1"/>
  <c r="DL1300" i="1"/>
  <c r="FM1300" i="1"/>
  <c r="EI1336" i="1"/>
  <c r="FC1336" i="1"/>
  <c r="FW1300" i="1"/>
  <c r="AP1300" i="1"/>
  <c r="EI1312" i="1"/>
  <c r="GU1312" i="1"/>
  <c r="GU1336" i="1"/>
  <c r="BD1122" i="1"/>
  <c r="BN1122" i="1"/>
  <c r="DY1122" i="1"/>
  <c r="EI1134" i="1"/>
  <c r="GG1122" i="1"/>
  <c r="FM1134" i="1"/>
  <c r="HG1134" i="1"/>
  <c r="DY1158" i="1"/>
  <c r="FM1158" i="1"/>
  <c r="GG1158" i="1"/>
  <c r="AD1110" i="1"/>
  <c r="CR1122" i="1"/>
  <c r="GG1134" i="1"/>
  <c r="ES1158" i="1"/>
  <c r="FC1122" i="1"/>
  <c r="ES1134" i="1"/>
  <c r="AP1122" i="1"/>
  <c r="BX1122" i="1"/>
  <c r="DB1122" i="1"/>
  <c r="EI1122" i="1"/>
  <c r="FM1122" i="1"/>
  <c r="GU1122" i="1"/>
  <c r="FW1158" i="1"/>
  <c r="FW1134" i="1"/>
  <c r="ES1122" i="1"/>
  <c r="FC1158" i="1"/>
  <c r="GU1158" i="1"/>
  <c r="FC1134" i="1"/>
  <c r="EI1158" i="1"/>
  <c r="GH1033" i="1"/>
  <c r="W1028" i="1"/>
  <c r="AU1028" i="1"/>
  <c r="AM948" i="1"/>
  <c r="AN948" i="1"/>
  <c r="AO948" i="1"/>
  <c r="AS948" i="1"/>
  <c r="AL948" i="1"/>
  <c r="AP948" i="1"/>
  <c r="AQ948" i="1"/>
  <c r="AR948" i="1"/>
  <c r="AT948" i="1"/>
  <c r="AU948" i="1"/>
  <c r="R1469" i="1"/>
  <c r="R1468" i="1"/>
  <c r="FO1407" i="1"/>
  <c r="FO1431" i="1" s="1"/>
  <c r="AG1288" i="1"/>
  <c r="BO1122" i="1"/>
  <c r="DZ1122" i="1"/>
  <c r="GH1122" i="1"/>
  <c r="FN1134" i="1"/>
  <c r="EJ1122" i="1"/>
  <c r="AG1110" i="1"/>
  <c r="FP1158" i="1"/>
  <c r="EB1158" i="1"/>
  <c r="GJ1158" i="1"/>
  <c r="FP1134" i="1"/>
  <c r="CA1122" i="1"/>
  <c r="R1117" i="1"/>
  <c r="R1114" i="1"/>
  <c r="GB1050" i="1"/>
  <c r="GB1074" i="1" s="1"/>
  <c r="AU1029" i="1"/>
  <c r="W1029" i="1"/>
  <c r="AN1033" i="1"/>
  <c r="CP1033" i="1"/>
  <c r="EQ1069" i="1"/>
  <c r="FK1069" i="1"/>
  <c r="GE1069" i="1"/>
  <c r="EG1033" i="1"/>
  <c r="GE1045" i="1"/>
  <c r="EQ1045" i="1"/>
  <c r="BV1033" i="1"/>
  <c r="FU1033" i="1"/>
  <c r="DW1045" i="1"/>
  <c r="EG1069" i="1"/>
  <c r="DJ1033" i="1"/>
  <c r="FU1069" i="1"/>
  <c r="GE1033" i="1"/>
  <c r="FA1045" i="1"/>
  <c r="FU1045" i="1"/>
  <c r="GS1045" i="1"/>
  <c r="FA1069" i="1"/>
  <c r="BS933" i="1"/>
  <c r="AL859" i="1"/>
  <c r="EU869" i="1" s="1"/>
  <c r="EU893" i="1" s="1"/>
  <c r="AM859" i="1"/>
  <c r="AN859" i="1"/>
  <c r="AO859" i="1"/>
  <c r="AP859" i="1"/>
  <c r="AQ859" i="1"/>
  <c r="AR859" i="1"/>
  <c r="AS859" i="1"/>
  <c r="AT859" i="1"/>
  <c r="AU859" i="1"/>
  <c r="FW802" i="1"/>
  <c r="EI802" i="1"/>
  <c r="AC495" i="1"/>
  <c r="AB495" i="1"/>
  <c r="AD495" i="1"/>
  <c r="EA1300" i="1"/>
  <c r="V1290" i="1"/>
  <c r="W1290" i="1" s="1"/>
  <c r="AC1290" i="1" s="1"/>
  <c r="AE1114" i="1"/>
  <c r="AC1114" i="1"/>
  <c r="AD1114" i="1"/>
  <c r="AG1114" i="1"/>
  <c r="AH1112" i="1"/>
  <c r="AI1112" i="1"/>
  <c r="R935" i="1"/>
  <c r="V935" i="1"/>
  <c r="AU944" i="1"/>
  <c r="GZ956" i="1"/>
  <c r="FH944" i="1"/>
  <c r="FH980" i="1"/>
  <c r="GB980" i="1"/>
  <c r="ED956" i="1"/>
  <c r="EX980" i="1"/>
  <c r="AO862" i="1"/>
  <c r="AQ862" i="1"/>
  <c r="AR862" i="1"/>
  <c r="AU758" i="1"/>
  <c r="W758" i="1"/>
  <c r="AG758" i="1" s="1"/>
  <c r="W580" i="1"/>
  <c r="AU580" i="1"/>
  <c r="EC1224" i="1"/>
  <c r="EC1248" i="1" s="1"/>
  <c r="AO1122" i="1"/>
  <c r="GF1122" i="1"/>
  <c r="FL1134" i="1"/>
  <c r="HF1134" i="1"/>
  <c r="DX1158" i="1"/>
  <c r="FL1158" i="1"/>
  <c r="GF1158" i="1"/>
  <c r="GF1134" i="1"/>
  <c r="ER1158" i="1"/>
  <c r="ER1134" i="1"/>
  <c r="BW1122" i="1"/>
  <c r="EH1122" i="1"/>
  <c r="GT1122" i="1"/>
  <c r="FV1158" i="1"/>
  <c r="DX1134" i="1"/>
  <c r="AL1036" i="1"/>
  <c r="AM1036" i="1"/>
  <c r="AN1036" i="1"/>
  <c r="AO1036" i="1"/>
  <c r="AP1036" i="1"/>
  <c r="V1380" i="1"/>
  <c r="EA1224" i="1"/>
  <c r="EA1248" i="1" s="1"/>
  <c r="AA1207" i="1"/>
  <c r="AN1122" i="1"/>
  <c r="CP1122" i="1"/>
  <c r="GE1134" i="1"/>
  <c r="EQ1158" i="1"/>
  <c r="EQ1134" i="1"/>
  <c r="BV1122" i="1"/>
  <c r="EG1122" i="1"/>
  <c r="FA1122" i="1"/>
  <c r="GS1122" i="1"/>
  <c r="FU1158" i="1"/>
  <c r="DW1134" i="1"/>
  <c r="FA1134" i="1"/>
  <c r="FU1134" i="1"/>
  <c r="EG1158" i="1"/>
  <c r="FA1158" i="1"/>
  <c r="W1024" i="1"/>
  <c r="AU1024" i="1"/>
  <c r="BS1022" i="1"/>
  <c r="BQ944" i="1"/>
  <c r="CK944" i="1"/>
  <c r="EB956" i="1"/>
  <c r="FP944" i="1"/>
  <c r="GJ956" i="1"/>
  <c r="CU944" i="1"/>
  <c r="FF944" i="1"/>
  <c r="GX944" i="1"/>
  <c r="GX956" i="1"/>
  <c r="EV956" i="1"/>
  <c r="FF980" i="1"/>
  <c r="EB980" i="1"/>
  <c r="FZ980" i="1"/>
  <c r="FZ956" i="1"/>
  <c r="EL944" i="1"/>
  <c r="EV980" i="1"/>
  <c r="GX980" i="1"/>
  <c r="FF956" i="1"/>
  <c r="HJ956" i="1"/>
  <c r="AB671" i="1"/>
  <c r="AD671" i="1"/>
  <c r="Z1207" i="1"/>
  <c r="AA1203" i="1"/>
  <c r="BC1122" i="1"/>
  <c r="BS1111" i="1"/>
  <c r="AO1039" i="1"/>
  <c r="AP1039" i="1"/>
  <c r="AQ1039" i="1"/>
  <c r="AL1038" i="1"/>
  <c r="EY1048" i="1" s="1"/>
  <c r="EY1072" i="1" s="1"/>
  <c r="AM1038" i="1"/>
  <c r="AN1038" i="1"/>
  <c r="AO1038" i="1"/>
  <c r="AP1038" i="1"/>
  <c r="AQ1038" i="1"/>
  <c r="BZ944" i="1"/>
  <c r="CJ944" i="1"/>
  <c r="EA956" i="1"/>
  <c r="DN944" i="1"/>
  <c r="GI956" i="1"/>
  <c r="EU956" i="1"/>
  <c r="FO956" i="1"/>
  <c r="FY944" i="1"/>
  <c r="FE980" i="1"/>
  <c r="EA980" i="1"/>
  <c r="FY980" i="1"/>
  <c r="FY956" i="1"/>
  <c r="BF944" i="1"/>
  <c r="EU980" i="1"/>
  <c r="GW980" i="1"/>
  <c r="CT944" i="1"/>
  <c r="FE956" i="1"/>
  <c r="HI956" i="1"/>
  <c r="X584" i="1"/>
  <c r="BF584" i="1" s="1"/>
  <c r="AI584" i="1"/>
  <c r="V579" i="1"/>
  <c r="R579" i="1"/>
  <c r="R1473" i="1"/>
  <c r="EA1402" i="1"/>
  <c r="EA1426" i="1" s="1"/>
  <c r="FL1404" i="1"/>
  <c r="FL1428" i="1" s="1"/>
  <c r="X1203" i="1"/>
  <c r="BB1203" i="1" s="1"/>
  <c r="GX1122" i="1"/>
  <c r="EV1122" i="1"/>
  <c r="BB1122" i="1"/>
  <c r="R1118" i="1"/>
  <c r="V1118" i="1"/>
  <c r="FA1033" i="1"/>
  <c r="R1027" i="1"/>
  <c r="R1026" i="1"/>
  <c r="AL596" i="1"/>
  <c r="AM596" i="1"/>
  <c r="AN596" i="1"/>
  <c r="AO596" i="1"/>
  <c r="AP596" i="1"/>
  <c r="AS596" i="1"/>
  <c r="AT596" i="1"/>
  <c r="AU596" i="1"/>
  <c r="AQ596" i="1"/>
  <c r="AR596" i="1"/>
  <c r="H1427" i="1"/>
  <c r="W1027" i="1"/>
  <c r="AU1027" i="1"/>
  <c r="R1472" i="1"/>
  <c r="GK1406" i="1"/>
  <c r="GK1430" i="1" s="1"/>
  <c r="GV1122" i="1"/>
  <c r="R1113" i="1"/>
  <c r="V1113" i="1"/>
  <c r="W1113" i="1" s="1"/>
  <c r="AG1113" i="1" s="1"/>
  <c r="EU944" i="1"/>
  <c r="X939" i="1"/>
  <c r="BE939" i="1" s="1"/>
  <c r="AI939" i="1"/>
  <c r="BS1200" i="1"/>
  <c r="AR773" i="1"/>
  <c r="AS773" i="1"/>
  <c r="AT773" i="1"/>
  <c r="AU773" i="1"/>
  <c r="AL773" i="1"/>
  <c r="AP507" i="1"/>
  <c r="AR507" i="1"/>
  <c r="AS507" i="1"/>
  <c r="AT507" i="1"/>
  <c r="AU507" i="1"/>
  <c r="AQ507" i="1"/>
  <c r="AA1117" i="1"/>
  <c r="R1115" i="1"/>
  <c r="FS1050" i="1"/>
  <c r="FS1074" i="1" s="1"/>
  <c r="W934" i="1"/>
  <c r="AF934" i="1" s="1"/>
  <c r="AU934" i="1"/>
  <c r="W668" i="1"/>
  <c r="AU668" i="1"/>
  <c r="R1116" i="1"/>
  <c r="GM1034" i="1"/>
  <c r="AU946" i="1"/>
  <c r="AO946" i="1"/>
  <c r="GC766" i="1"/>
  <c r="CX766" i="1"/>
  <c r="GQ766" i="1"/>
  <c r="AZ766" i="1"/>
  <c r="AL766" i="1"/>
  <c r="GD780" i="1" s="1"/>
  <c r="GD804" i="1" s="1"/>
  <c r="FS766" i="1"/>
  <c r="EE778" i="1"/>
  <c r="EE802" i="1"/>
  <c r="EY802" i="1"/>
  <c r="BJ766" i="1"/>
  <c r="DU766" i="1"/>
  <c r="HC778" i="1"/>
  <c r="BT766" i="1"/>
  <c r="EE766" i="1"/>
  <c r="EO778" i="1"/>
  <c r="FS778" i="1"/>
  <c r="GC802" i="1"/>
  <c r="FI802" i="1"/>
  <c r="EY778" i="1"/>
  <c r="EB1224" i="1"/>
  <c r="EB1248" i="1" s="1"/>
  <c r="AL1122" i="1"/>
  <c r="FZ1141" i="1" s="1"/>
  <c r="FZ1165" i="1" s="1"/>
  <c r="DH1033" i="1"/>
  <c r="AP946" i="1"/>
  <c r="H893" i="1"/>
  <c r="BT1122" i="1"/>
  <c r="FS1046" i="1"/>
  <c r="FS1070" i="1" s="1"/>
  <c r="FS1033" i="1"/>
  <c r="BT1033" i="1"/>
  <c r="AN946" i="1"/>
  <c r="Z940" i="1"/>
  <c r="AM949" i="1"/>
  <c r="AN949" i="1"/>
  <c r="AO949" i="1"/>
  <c r="AS949" i="1"/>
  <c r="DU778" i="1"/>
  <c r="BA755" i="1"/>
  <c r="BB755" i="1" s="1"/>
  <c r="BC755" i="1" s="1"/>
  <c r="AZ767" i="1"/>
  <c r="R1112" i="1"/>
  <c r="CX1033" i="1"/>
  <c r="Z1021" i="1"/>
  <c r="AM946" i="1"/>
  <c r="GM945" i="1"/>
  <c r="FG944" i="1"/>
  <c r="X940" i="1"/>
  <c r="BF940" i="1" s="1"/>
  <c r="R938" i="1"/>
  <c r="R937" i="1"/>
  <c r="AC932" i="1"/>
  <c r="ER944" i="1"/>
  <c r="GT944" i="1"/>
  <c r="ER956" i="1"/>
  <c r="BM944" i="1"/>
  <c r="FB944" i="1"/>
  <c r="FB956" i="1"/>
  <c r="GT956" i="1"/>
  <c r="AD932" i="1"/>
  <c r="DL944" i="1"/>
  <c r="FM956" i="1"/>
  <c r="ES944" i="1"/>
  <c r="FM944" i="1"/>
  <c r="GU944" i="1"/>
  <c r="ES956" i="1"/>
  <c r="BN944" i="1"/>
  <c r="EI956" i="1"/>
  <c r="FW956" i="1"/>
  <c r="EV855" i="1"/>
  <c r="FF891" i="1"/>
  <c r="GJ867" i="1"/>
  <c r="EV891" i="1"/>
  <c r="GJ891" i="1"/>
  <c r="FZ867" i="1"/>
  <c r="AG665" i="1"/>
  <c r="DO677" i="1"/>
  <c r="EV677" i="1"/>
  <c r="FP677" i="1"/>
  <c r="EB689" i="1"/>
  <c r="GJ713" i="1"/>
  <c r="FZ677" i="1"/>
  <c r="FF689" i="1"/>
  <c r="FZ689" i="1"/>
  <c r="FP713" i="1"/>
  <c r="CU677" i="1"/>
  <c r="GX689" i="1"/>
  <c r="CA677" i="1"/>
  <c r="FF677" i="1"/>
  <c r="BG677" i="1"/>
  <c r="EV689" i="1"/>
  <c r="GJ689" i="1"/>
  <c r="EL713" i="1"/>
  <c r="EL677" i="1"/>
  <c r="FP689" i="1"/>
  <c r="EV713" i="1"/>
  <c r="HJ689" i="1"/>
  <c r="CK677" i="1"/>
  <c r="GX677" i="1"/>
  <c r="EB713" i="1"/>
  <c r="AL946" i="1"/>
  <c r="FJ944" i="1"/>
  <c r="CO944" i="1"/>
  <c r="DV944" i="1"/>
  <c r="EF944" i="1"/>
  <c r="FO855" i="1"/>
  <c r="GI855" i="1"/>
  <c r="GI867" i="1"/>
  <c r="AF843" i="1"/>
  <c r="EU891" i="1"/>
  <c r="GW891" i="1"/>
  <c r="BZ855" i="1"/>
  <c r="EK867" i="1"/>
  <c r="BF855" i="1"/>
  <c r="CT855" i="1"/>
  <c r="HI867" i="1"/>
  <c r="GI891" i="1"/>
  <c r="DN855" i="1"/>
  <c r="EK855" i="1"/>
  <c r="FE867" i="1"/>
  <c r="FE868" i="1" s="1"/>
  <c r="FE892" i="1" s="1"/>
  <c r="FY867" i="1"/>
  <c r="EK891" i="1"/>
  <c r="FE855" i="1"/>
  <c r="FY891" i="1"/>
  <c r="FI778" i="1"/>
  <c r="X667" i="1"/>
  <c r="AZ667" i="1" s="1"/>
  <c r="AA667" i="1"/>
  <c r="CQ677" i="1"/>
  <c r="FV689" i="1"/>
  <c r="FB677" i="1"/>
  <c r="DX689" i="1"/>
  <c r="CG677" i="1"/>
  <c r="GW689" i="1"/>
  <c r="EU713" i="1"/>
  <c r="AR677" i="1"/>
  <c r="EK689" i="1"/>
  <c r="FO677" i="1"/>
  <c r="AF665" i="1"/>
  <c r="FJ802" i="1"/>
  <c r="AF754" i="1"/>
  <c r="AR766" i="1"/>
  <c r="EU766" i="1"/>
  <c r="DD766" i="1"/>
  <c r="AP680" i="1"/>
  <c r="AQ680" i="1"/>
  <c r="AR680" i="1"/>
  <c r="AS680" i="1"/>
  <c r="AT680" i="1"/>
  <c r="AU680" i="1"/>
  <c r="AU762" i="1"/>
  <c r="W762" i="1"/>
  <c r="BS755" i="1"/>
  <c r="AU673" i="1"/>
  <c r="W673" i="1"/>
  <c r="AH673" i="1" s="1"/>
  <c r="R582" i="1"/>
  <c r="Z581" i="1"/>
  <c r="EK499" i="1"/>
  <c r="EA535" i="1"/>
  <c r="EK511" i="1"/>
  <c r="FY511" i="1"/>
  <c r="HI511" i="1"/>
  <c r="FE511" i="1"/>
  <c r="FO535" i="1"/>
  <c r="EK535" i="1"/>
  <c r="EA511" i="1"/>
  <c r="GW535" i="1"/>
  <c r="GW511" i="1"/>
  <c r="AU412" i="1"/>
  <c r="AL412" i="1"/>
  <c r="AN412" i="1"/>
  <c r="AO412" i="1"/>
  <c r="AP412" i="1"/>
  <c r="AQ412" i="1"/>
  <c r="AM412" i="1"/>
  <c r="AR412" i="1"/>
  <c r="AS412" i="1"/>
  <c r="AT412" i="1"/>
  <c r="EN446" i="1"/>
  <c r="GB422" i="1"/>
  <c r="BS410" i="1"/>
  <c r="GZ410" i="1"/>
  <c r="EN422" i="1"/>
  <c r="ED446" i="1"/>
  <c r="GZ422" i="1"/>
  <c r="CC410" i="1"/>
  <c r="GL410" i="1"/>
  <c r="EX422" i="1"/>
  <c r="GZ446" i="1"/>
  <c r="FR446" i="1"/>
  <c r="ED410" i="1"/>
  <c r="FR422" i="1"/>
  <c r="GL422" i="1"/>
  <c r="FT780" i="1"/>
  <c r="FT804" i="1" s="1"/>
  <c r="AM766" i="1"/>
  <c r="CO766" i="1"/>
  <c r="EP766" i="1"/>
  <c r="GD766" i="1"/>
  <c r="CY766" i="1"/>
  <c r="GR766" i="1"/>
  <c r="BK766" i="1"/>
  <c r="EZ766" i="1"/>
  <c r="W582" i="1"/>
  <c r="AU582" i="1"/>
  <c r="CW588" i="1"/>
  <c r="GB600" i="1"/>
  <c r="FR624" i="1"/>
  <c r="AI576" i="1"/>
  <c r="CM588" i="1"/>
  <c r="EX588" i="1"/>
  <c r="ED624" i="1"/>
  <c r="GZ624" i="1"/>
  <c r="HL600" i="1"/>
  <c r="EN600" i="1"/>
  <c r="FR600" i="1"/>
  <c r="FH624" i="1"/>
  <c r="GL624" i="1"/>
  <c r="GZ588" i="1"/>
  <c r="ED600" i="1"/>
  <c r="GZ600" i="1"/>
  <c r="R491" i="1"/>
  <c r="V491" i="1"/>
  <c r="BY499" i="1"/>
  <c r="EJ511" i="1"/>
  <c r="FX511" i="1"/>
  <c r="BO499" i="1"/>
  <c r="FD511" i="1"/>
  <c r="HH511" i="1"/>
  <c r="FN535" i="1"/>
  <c r="EJ535" i="1"/>
  <c r="DZ511" i="1"/>
  <c r="GV535" i="1"/>
  <c r="GV511" i="1"/>
  <c r="DZ535" i="1"/>
  <c r="FD535" i="1"/>
  <c r="GH535" i="1"/>
  <c r="H804" i="1"/>
  <c r="FQ783" i="1"/>
  <c r="FQ807" i="1" s="1"/>
  <c r="AN685" i="1"/>
  <c r="AS593" i="1"/>
  <c r="AT593" i="1"/>
  <c r="AU593" i="1"/>
  <c r="AL593" i="1"/>
  <c r="AM593" i="1"/>
  <c r="R578" i="1"/>
  <c r="V578" i="1"/>
  <c r="AH576" i="1"/>
  <c r="CL588" i="1"/>
  <c r="EW588" i="1"/>
  <c r="EC624" i="1"/>
  <c r="GY624" i="1"/>
  <c r="GK588" i="1"/>
  <c r="HK600" i="1"/>
  <c r="BR588" i="1"/>
  <c r="EC588" i="1"/>
  <c r="EM600" i="1"/>
  <c r="FQ600" i="1"/>
  <c r="FG624" i="1"/>
  <c r="GK624" i="1"/>
  <c r="FG588" i="1"/>
  <c r="CV588" i="1"/>
  <c r="GY588" i="1"/>
  <c r="EC600" i="1"/>
  <c r="GY600" i="1"/>
  <c r="FG600" i="1"/>
  <c r="EW624" i="1"/>
  <c r="AA487" i="1"/>
  <c r="FJ511" i="1"/>
  <c r="CY499" i="1"/>
  <c r="HD511" i="1"/>
  <c r="EZ535" i="1"/>
  <c r="DI499" i="1"/>
  <c r="EP499" i="1"/>
  <c r="GD499" i="1"/>
  <c r="AM499" i="1"/>
  <c r="CE499" i="1"/>
  <c r="GR499" i="1"/>
  <c r="EP511" i="1"/>
  <c r="GD511" i="1"/>
  <c r="CO499" i="1"/>
  <c r="FJ535" i="1"/>
  <c r="GR535" i="1"/>
  <c r="BA499" i="1"/>
  <c r="EZ499" i="1"/>
  <c r="FT511" i="1"/>
  <c r="GR511" i="1"/>
  <c r="DV511" i="1"/>
  <c r="DV535" i="1"/>
  <c r="GD535" i="1"/>
  <c r="BK499" i="1"/>
  <c r="DV499" i="1"/>
  <c r="FJ499" i="1"/>
  <c r="FT499" i="1"/>
  <c r="BU499" i="1"/>
  <c r="EP535" i="1"/>
  <c r="BN499" i="1"/>
  <c r="DY511" i="1"/>
  <c r="FM535" i="1"/>
  <c r="GU511" i="1"/>
  <c r="EI511" i="1"/>
  <c r="FC511" i="1"/>
  <c r="EI535" i="1"/>
  <c r="FW511" i="1"/>
  <c r="GU535" i="1"/>
  <c r="DY499" i="1"/>
  <c r="DY535" i="1"/>
  <c r="FC535" i="1"/>
  <c r="GG535" i="1"/>
  <c r="GG499" i="1"/>
  <c r="ES511" i="1"/>
  <c r="GL446" i="1"/>
  <c r="EN410" i="1"/>
  <c r="W400" i="1"/>
  <c r="AU400" i="1"/>
  <c r="EZ802" i="1"/>
  <c r="EF802" i="1"/>
  <c r="FO778" i="1"/>
  <c r="FO784" i="1" s="1"/>
  <c r="FO808" i="1" s="1"/>
  <c r="EF778" i="1"/>
  <c r="AR771" i="1"/>
  <c r="AS771" i="1"/>
  <c r="AT771" i="1"/>
  <c r="AU771" i="1"/>
  <c r="CC677" i="1"/>
  <c r="BI677" i="1"/>
  <c r="CM677" i="1"/>
  <c r="GL689" i="1"/>
  <c r="AI665" i="1"/>
  <c r="FR677" i="1"/>
  <c r="EX689" i="1"/>
  <c r="EN713" i="1"/>
  <c r="FH713" i="1"/>
  <c r="BS677" i="1"/>
  <c r="DQ677" i="1"/>
  <c r="EX677" i="1"/>
  <c r="ED689" i="1"/>
  <c r="GL713" i="1"/>
  <c r="ED677" i="1"/>
  <c r="GB677" i="1"/>
  <c r="FH689" i="1"/>
  <c r="GB689" i="1"/>
  <c r="FR713" i="1"/>
  <c r="CW677" i="1"/>
  <c r="GZ689" i="1"/>
  <c r="BS577" i="1"/>
  <c r="CU588" i="1"/>
  <c r="GJ588" i="1"/>
  <c r="HJ600" i="1"/>
  <c r="BQ588" i="1"/>
  <c r="EB588" i="1"/>
  <c r="EL600" i="1"/>
  <c r="FP600" i="1"/>
  <c r="FF624" i="1"/>
  <c r="GJ624" i="1"/>
  <c r="GX588" i="1"/>
  <c r="EB600" i="1"/>
  <c r="GX600" i="1"/>
  <c r="FF600" i="1"/>
  <c r="EV624" i="1"/>
  <c r="CA588" i="1"/>
  <c r="EL588" i="1"/>
  <c r="FP588" i="1"/>
  <c r="FZ624" i="1"/>
  <c r="AP502" i="1"/>
  <c r="AQ502" i="1"/>
  <c r="AN502" i="1"/>
  <c r="AO502" i="1"/>
  <c r="AR502" i="1"/>
  <c r="AS502" i="1"/>
  <c r="AT502" i="1"/>
  <c r="AU502" i="1"/>
  <c r="CN499" i="1"/>
  <c r="CX499" i="1"/>
  <c r="HC511" i="1"/>
  <c r="EY535" i="1"/>
  <c r="GC499" i="1"/>
  <c r="BT499" i="1"/>
  <c r="AL499" i="1"/>
  <c r="GI512" i="1" s="1"/>
  <c r="GI536" i="1" s="1"/>
  <c r="FS511" i="1"/>
  <c r="GQ511" i="1"/>
  <c r="DU511" i="1"/>
  <c r="DU535" i="1"/>
  <c r="GC535" i="1"/>
  <c r="BJ499" i="1"/>
  <c r="DU499" i="1"/>
  <c r="FI499" i="1"/>
  <c r="EO511" i="1"/>
  <c r="EO535" i="1"/>
  <c r="EE499" i="1"/>
  <c r="FI511" i="1"/>
  <c r="FS535" i="1"/>
  <c r="DX499" i="1"/>
  <c r="EH535" i="1"/>
  <c r="GT535" i="1"/>
  <c r="GT511" i="1"/>
  <c r="FB535" i="1"/>
  <c r="BM499" i="1"/>
  <c r="GR778" i="1"/>
  <c r="DG677" i="1"/>
  <c r="AT677" i="1"/>
  <c r="AH665" i="1"/>
  <c r="EW689" i="1"/>
  <c r="EM713" i="1"/>
  <c r="FG713" i="1"/>
  <c r="DP677" i="1"/>
  <c r="EW677" i="1"/>
  <c r="EC689" i="1"/>
  <c r="GK713" i="1"/>
  <c r="GA677" i="1"/>
  <c r="FG689" i="1"/>
  <c r="GA689" i="1"/>
  <c r="CV677" i="1"/>
  <c r="GY689" i="1"/>
  <c r="EC713" i="1"/>
  <c r="CB677" i="1"/>
  <c r="EX624" i="1"/>
  <c r="CC588" i="1"/>
  <c r="AN499" i="1"/>
  <c r="FU499" i="1"/>
  <c r="DW511" i="1"/>
  <c r="FK535" i="1"/>
  <c r="FK511" i="1"/>
  <c r="FA511" i="1"/>
  <c r="AB487" i="1"/>
  <c r="GS535" i="1"/>
  <c r="BB499" i="1"/>
  <c r="DJ499" i="1"/>
  <c r="FU511" i="1"/>
  <c r="GS511" i="1"/>
  <c r="FA535" i="1"/>
  <c r="DW535" i="1"/>
  <c r="GE535" i="1"/>
  <c r="EQ511" i="1"/>
  <c r="BS666" i="1"/>
  <c r="AM592" i="1"/>
  <c r="CJ410" i="1"/>
  <c r="HI422" i="1"/>
  <c r="FY446" i="1"/>
  <c r="EA410" i="1"/>
  <c r="CT410" i="1"/>
  <c r="FY410" i="1"/>
  <c r="EA422" i="1"/>
  <c r="FO422" i="1"/>
  <c r="FO446" i="1"/>
  <c r="EU410" i="1"/>
  <c r="BZ410" i="1"/>
  <c r="FE410" i="1"/>
  <c r="GI410" i="1"/>
  <c r="DD410" i="1"/>
  <c r="FE422" i="1"/>
  <c r="GI422" i="1"/>
  <c r="GW446" i="1"/>
  <c r="EK410" i="1"/>
  <c r="BF410" i="1"/>
  <c r="FO410" i="1"/>
  <c r="AS232" i="1"/>
  <c r="DO232" i="1"/>
  <c r="EL232" i="1"/>
  <c r="BQ232" i="1"/>
  <c r="FP244" i="1"/>
  <c r="EV268" i="1"/>
  <c r="GJ232" i="1"/>
  <c r="FF244" i="1"/>
  <c r="EL268" i="1"/>
  <c r="GX268" i="1"/>
  <c r="DE232" i="1"/>
  <c r="HJ244" i="1"/>
  <c r="EV244" i="1"/>
  <c r="EB268" i="1"/>
  <c r="GJ268" i="1"/>
  <c r="CA232" i="1"/>
  <c r="GX244" i="1"/>
  <c r="BG232" i="1"/>
  <c r="EB232" i="1"/>
  <c r="FZ232" i="1"/>
  <c r="EL244" i="1"/>
  <c r="FZ268" i="1"/>
  <c r="GJ244" i="1"/>
  <c r="GX232" i="1"/>
  <c r="EB244" i="1"/>
  <c r="FP268" i="1"/>
  <c r="FZ244" i="1"/>
  <c r="FP232" i="1"/>
  <c r="R761" i="1"/>
  <c r="AO684" i="1"/>
  <c r="AU682" i="1"/>
  <c r="EE677" i="1"/>
  <c r="AL677" i="1"/>
  <c r="EN691" i="1" s="1"/>
  <c r="EN715" i="1" s="1"/>
  <c r="R670" i="1"/>
  <c r="GG600" i="1"/>
  <c r="FT600" i="1"/>
  <c r="EP600" i="1"/>
  <c r="AL592" i="1"/>
  <c r="FO588" i="1"/>
  <c r="EK588" i="1"/>
  <c r="BZ588" i="1"/>
  <c r="AF220" i="1"/>
  <c r="BP232" i="1"/>
  <c r="FO244" i="1"/>
  <c r="EU268" i="1"/>
  <c r="CJ232" i="1"/>
  <c r="GI232" i="1"/>
  <c r="FE244" i="1"/>
  <c r="EK268" i="1"/>
  <c r="GW268" i="1"/>
  <c r="DD232" i="1"/>
  <c r="FE232" i="1"/>
  <c r="HI244" i="1"/>
  <c r="EU244" i="1"/>
  <c r="EA268" i="1"/>
  <c r="GI268" i="1"/>
  <c r="BZ232" i="1"/>
  <c r="GW244" i="1"/>
  <c r="BF232" i="1"/>
  <c r="EA232" i="1"/>
  <c r="FY232" i="1"/>
  <c r="EK244" i="1"/>
  <c r="FY268" i="1"/>
  <c r="EU232" i="1"/>
  <c r="GI244" i="1"/>
  <c r="CT232" i="1"/>
  <c r="GW232" i="1"/>
  <c r="EA244" i="1"/>
  <c r="FO268" i="1"/>
  <c r="FY244" i="1"/>
  <c r="FO232" i="1"/>
  <c r="FE268" i="1"/>
  <c r="AR232" i="1"/>
  <c r="DN232" i="1"/>
  <c r="EK232" i="1"/>
  <c r="AB309" i="1"/>
  <c r="EG321" i="1"/>
  <c r="FK333" i="1"/>
  <c r="BB321" i="1"/>
  <c r="BV321" i="1"/>
  <c r="CP321" i="1"/>
  <c r="EG333" i="1"/>
  <c r="FA357" i="1"/>
  <c r="GS333" i="1"/>
  <c r="GS357" i="1"/>
  <c r="GE321" i="1"/>
  <c r="EQ357" i="1"/>
  <c r="FK321" i="1"/>
  <c r="FA333" i="1"/>
  <c r="DW321" i="1"/>
  <c r="GE357" i="1"/>
  <c r="CZ321" i="1"/>
  <c r="EQ321" i="1"/>
  <c r="DW333" i="1"/>
  <c r="EG357" i="1"/>
  <c r="BL321" i="1"/>
  <c r="GE333" i="1"/>
  <c r="AN321" i="1"/>
  <c r="EQ333" i="1"/>
  <c r="FU357" i="1"/>
  <c r="CF321" i="1"/>
  <c r="FU321" i="1"/>
  <c r="DW357" i="1"/>
  <c r="AM684" i="1"/>
  <c r="AS682" i="1"/>
  <c r="EY677" i="1"/>
  <c r="DU677" i="1"/>
  <c r="BT677" i="1"/>
  <c r="EF624" i="1"/>
  <c r="FC600" i="1"/>
  <c r="GW588" i="1"/>
  <c r="FE588" i="1"/>
  <c r="R580" i="1"/>
  <c r="W493" i="1"/>
  <c r="AU493" i="1"/>
  <c r="AR504" i="1"/>
  <c r="AS504" i="1"/>
  <c r="AL504" i="1"/>
  <c r="FH515" i="1" s="1"/>
  <c r="FH539" i="1" s="1"/>
  <c r="AM413" i="1"/>
  <c r="AN413" i="1"/>
  <c r="AO413" i="1"/>
  <c r="AP413" i="1"/>
  <c r="AS413" i="1"/>
  <c r="AT413" i="1"/>
  <c r="AU413" i="1"/>
  <c r="AH754" i="1"/>
  <c r="FI713" i="1"/>
  <c r="EO713" i="1"/>
  <c r="EY689" i="1"/>
  <c r="AR682" i="1"/>
  <c r="FS677" i="1"/>
  <c r="FT624" i="1"/>
  <c r="ES624" i="1"/>
  <c r="GD600" i="1"/>
  <c r="DY600" i="1"/>
  <c r="AU592" i="1"/>
  <c r="GR588" i="1"/>
  <c r="FC588" i="1"/>
  <c r="CR588" i="1"/>
  <c r="AS505" i="1"/>
  <c r="AT505" i="1"/>
  <c r="AI487" i="1"/>
  <c r="EX511" i="1"/>
  <c r="GL511" i="1"/>
  <c r="EN535" i="1"/>
  <c r="EX499" i="1"/>
  <c r="ED511" i="1"/>
  <c r="GW410" i="1"/>
  <c r="DN410" i="1"/>
  <c r="BP410" i="1"/>
  <c r="FU333" i="1"/>
  <c r="FA321" i="1"/>
  <c r="X312" i="1"/>
  <c r="BA312" i="1" s="1"/>
  <c r="Z312" i="1"/>
  <c r="AA312" i="1"/>
  <c r="W222" i="1"/>
  <c r="AU222" i="1"/>
  <c r="DU713" i="1"/>
  <c r="GQ689" i="1"/>
  <c r="FU689" i="1"/>
  <c r="FU696" i="1" s="1"/>
  <c r="FU720" i="1" s="1"/>
  <c r="AQ682" i="1"/>
  <c r="GM678" i="1"/>
  <c r="CN677" i="1"/>
  <c r="GU600" i="1"/>
  <c r="EZ600" i="1"/>
  <c r="AT592" i="1"/>
  <c r="AH487" i="1"/>
  <c r="EW511" i="1"/>
  <c r="GK511" i="1"/>
  <c r="EM535" i="1"/>
  <c r="FQ511" i="1"/>
  <c r="W401" i="1"/>
  <c r="AU401" i="1"/>
  <c r="AZ310" i="1"/>
  <c r="AY322" i="1"/>
  <c r="W50" i="1"/>
  <c r="AG50" i="1" s="1"/>
  <c r="AU50" i="1"/>
  <c r="DZ691" i="1"/>
  <c r="DZ715" i="1" s="1"/>
  <c r="AP506" i="1"/>
  <c r="AQ506" i="1"/>
  <c r="GX499" i="1"/>
  <c r="EL499" i="1"/>
  <c r="EB535" i="1"/>
  <c r="FZ535" i="1"/>
  <c r="HJ511" i="1"/>
  <c r="EY422" i="1"/>
  <c r="GQ446" i="1"/>
  <c r="EO446" i="1"/>
  <c r="GC422" i="1"/>
  <c r="EE422" i="1"/>
  <c r="FS422" i="1"/>
  <c r="FS446" i="1"/>
  <c r="Z398" i="1"/>
  <c r="CD410" i="1"/>
  <c r="H181" i="1"/>
  <c r="AP236" i="1"/>
  <c r="AS148" i="1"/>
  <c r="BG410" i="1"/>
  <c r="AO236" i="1"/>
  <c r="AU234" i="1"/>
  <c r="BS132" i="1"/>
  <c r="R49" i="1"/>
  <c r="FT321" i="1"/>
  <c r="CE321" i="1"/>
  <c r="GA268" i="1"/>
  <c r="EM244" i="1"/>
  <c r="AN236" i="1"/>
  <c r="AT234" i="1"/>
  <c r="GA232" i="1"/>
  <c r="EW232" i="1"/>
  <c r="EC232" i="1"/>
  <c r="BH232" i="1"/>
  <c r="EX179" i="1"/>
  <c r="AQ148" i="1"/>
  <c r="CB410" i="1"/>
  <c r="BE410" i="1"/>
  <c r="FT357" i="1"/>
  <c r="DU357" i="1"/>
  <c r="EP333" i="1"/>
  <c r="GI321" i="1"/>
  <c r="CD321" i="1"/>
  <c r="AM321" i="1"/>
  <c r="AU316" i="1"/>
  <c r="Z309" i="1"/>
  <c r="GY244" i="1"/>
  <c r="AM236" i="1"/>
  <c r="AS234" i="1"/>
  <c r="CB232" i="1"/>
  <c r="AP148" i="1"/>
  <c r="BS488" i="1"/>
  <c r="FF446" i="1"/>
  <c r="AL417" i="1"/>
  <c r="GJ410" i="1"/>
  <c r="CA410" i="1"/>
  <c r="FS357" i="1"/>
  <c r="GD333" i="1"/>
  <c r="EO333" i="1"/>
  <c r="BK321" i="1"/>
  <c r="AA316" i="1"/>
  <c r="GK268" i="1"/>
  <c r="EC268" i="1"/>
  <c r="EW244" i="1"/>
  <c r="AL236" i="1"/>
  <c r="AR234" i="1"/>
  <c r="V225" i="1"/>
  <c r="FH179" i="1"/>
  <c r="AO148" i="1"/>
  <c r="AU145" i="1"/>
  <c r="EF357" i="1"/>
  <c r="GC333" i="1"/>
  <c r="DV333" i="1"/>
  <c r="EP321" i="1"/>
  <c r="CY321" i="1"/>
  <c r="HK244" i="1"/>
  <c r="AQ234" i="1"/>
  <c r="DF232" i="1"/>
  <c r="AN148" i="1"/>
  <c r="AT145" i="1"/>
  <c r="BS399" i="1"/>
  <c r="GD357" i="1"/>
  <c r="EE357" i="1"/>
  <c r="DU333" i="1"/>
  <c r="DV321" i="1"/>
  <c r="GY268" i="1"/>
  <c r="EM268" i="1"/>
  <c r="FG244" i="1"/>
  <c r="AP234" i="1"/>
  <c r="GK232" i="1"/>
  <c r="FG232" i="1"/>
  <c r="FR179" i="1"/>
  <c r="AM148" i="1"/>
  <c r="AS145" i="1"/>
  <c r="FZ410" i="1"/>
  <c r="EC410" i="1"/>
  <c r="AQ410" i="1"/>
  <c r="V403" i="1"/>
  <c r="GC357" i="1"/>
  <c r="EZ333" i="1"/>
  <c r="FJ321" i="1"/>
  <c r="DN321" i="1"/>
  <c r="AU236" i="1"/>
  <c r="AO234" i="1"/>
  <c r="BB232" i="1"/>
  <c r="AL148" i="1"/>
  <c r="AR145" i="1"/>
  <c r="AT417" i="1"/>
  <c r="EB410" i="1"/>
  <c r="EP357" i="1"/>
  <c r="EY333" i="1"/>
  <c r="GD321" i="1"/>
  <c r="EW268" i="1"/>
  <c r="FQ244" i="1"/>
  <c r="AT236" i="1"/>
  <c r="AN234" i="1"/>
  <c r="CL232" i="1"/>
  <c r="BR232" i="1"/>
  <c r="GB179" i="1"/>
  <c r="AQ145" i="1"/>
  <c r="FZ446" i="1"/>
  <c r="HJ422" i="1"/>
  <c r="AS417" i="1"/>
  <c r="GY410" i="1"/>
  <c r="FX410" i="1"/>
  <c r="BR410" i="1"/>
  <c r="GR357" i="1"/>
  <c r="EO357" i="1"/>
  <c r="GR333" i="1"/>
  <c r="GM322" i="1"/>
  <c r="FY321" i="1"/>
  <c r="BS310" i="1"/>
  <c r="AS236" i="1"/>
  <c r="AM234" i="1"/>
  <c r="EM232" i="1"/>
  <c r="DP232" i="1"/>
  <c r="AT232" i="1"/>
  <c r="AP145" i="1"/>
  <c r="EB446" i="1"/>
  <c r="EL422" i="1"/>
  <c r="GX410" i="1"/>
  <c r="BQ410" i="1"/>
  <c r="GQ357" i="1"/>
  <c r="EZ357" i="1"/>
  <c r="EF333" i="1"/>
  <c r="CO321" i="1"/>
  <c r="BR321" i="1"/>
  <c r="BA321" i="1"/>
  <c r="FG268" i="1"/>
  <c r="FQ232" i="1"/>
  <c r="AC220" i="1"/>
  <c r="GL179" i="1"/>
  <c r="ED179" i="1"/>
  <c r="AQ57" i="1"/>
  <c r="AO57" i="1"/>
  <c r="AP57" i="1"/>
  <c r="AN57" i="1"/>
  <c r="AM57" i="1"/>
  <c r="AU57" i="1"/>
  <c r="AL57" i="1"/>
  <c r="AT57" i="1"/>
  <c r="AS57" i="1"/>
  <c r="FA54" i="1"/>
  <c r="DW54" i="1"/>
  <c r="GE54" i="1"/>
  <c r="EX54" i="1"/>
  <c r="DN54" i="1"/>
  <c r="CF54" i="1"/>
  <c r="BB54" i="1"/>
  <c r="GB54" i="1"/>
  <c r="EW54" i="1"/>
  <c r="DM54" i="1"/>
  <c r="CC54" i="1"/>
  <c r="AT54" i="1"/>
  <c r="DJ54" i="1"/>
  <c r="AI42" i="1"/>
  <c r="FU54" i="1"/>
  <c r="DB54" i="1"/>
  <c r="CZ54" i="1"/>
  <c r="BV54" i="1"/>
  <c r="EG54" i="1"/>
  <c r="EF66" i="1"/>
  <c r="FJ66" i="1"/>
  <c r="GR66" i="1"/>
  <c r="EF54" i="1"/>
  <c r="EF90" i="1"/>
  <c r="FJ90" i="1"/>
  <c r="GR90" i="1"/>
  <c r="DV66" i="1"/>
  <c r="EZ66" i="1"/>
  <c r="GD66" i="1"/>
  <c r="DV90" i="1"/>
  <c r="EZ90" i="1"/>
  <c r="GD90" i="1"/>
  <c r="GR54" i="1"/>
  <c r="EP66" i="1"/>
  <c r="FT66" i="1"/>
  <c r="HD66" i="1"/>
  <c r="EP90" i="1"/>
  <c r="FT90" i="1"/>
  <c r="GV54" i="1"/>
  <c r="FQ54" i="1"/>
  <c r="ET54" i="1"/>
  <c r="DQ54" i="1"/>
  <c r="CS54" i="1"/>
  <c r="BR54" i="1"/>
  <c r="AP54" i="1"/>
  <c r="AF42" i="1"/>
  <c r="GG90" i="1"/>
  <c r="FC90" i="1"/>
  <c r="DY90" i="1"/>
  <c r="GS54" i="1"/>
  <c r="FP54" i="1"/>
  <c r="EQ54" i="1"/>
  <c r="DP54" i="1"/>
  <c r="CP54" i="1"/>
  <c r="BP54" i="1"/>
  <c r="AN54" i="1"/>
  <c r="AE42" i="1"/>
  <c r="GG66" i="1"/>
  <c r="FC66" i="1"/>
  <c r="DY66" i="1"/>
  <c r="FM54" i="1"/>
  <c r="GU90" i="1"/>
  <c r="FM90" i="1"/>
  <c r="EI90" i="1"/>
  <c r="GU66" i="1"/>
  <c r="FM66" i="1"/>
  <c r="EI66" i="1"/>
  <c r="DC54" i="1"/>
  <c r="FW90" i="1"/>
  <c r="FE54" i="1"/>
  <c r="DF54" i="1"/>
  <c r="BL54" i="1"/>
  <c r="R47" i="1"/>
  <c r="R44" i="1"/>
  <c r="R50" i="1"/>
  <c r="R46" i="1"/>
  <c r="R45" i="1"/>
  <c r="R48" i="1"/>
  <c r="R2186" i="1"/>
  <c r="R224" i="1"/>
  <c r="R2182" i="1"/>
  <c r="R227" i="1"/>
  <c r="R222" i="1"/>
  <c r="R1736" i="1"/>
  <c r="R1735" i="1"/>
  <c r="R2180" i="1"/>
  <c r="R1828" i="1"/>
  <c r="R1826" i="1"/>
  <c r="R1740" i="1"/>
  <c r="R1205" i="1"/>
  <c r="R1201" i="1"/>
  <c r="R489" i="1"/>
  <c r="R2181" i="1"/>
  <c r="R1824" i="1"/>
  <c r="R2097" i="1"/>
  <c r="R228" i="1"/>
  <c r="R1741" i="1"/>
  <c r="R1739" i="1"/>
  <c r="R2095" i="1"/>
  <c r="R1830" i="1"/>
  <c r="R1029" i="1"/>
  <c r="BA2090" i="1"/>
  <c r="AZ2102" i="1"/>
  <c r="W2093" i="1"/>
  <c r="AU2093" i="1"/>
  <c r="FR2137" i="1"/>
  <c r="GL2101" i="1"/>
  <c r="AA2094" i="1"/>
  <c r="AB2094" i="1"/>
  <c r="AC2094" i="1"/>
  <c r="AD2094" i="1"/>
  <c r="AE2094" i="1"/>
  <c r="AF2094" i="1"/>
  <c r="AG2094" i="1"/>
  <c r="AH2094" i="1"/>
  <c r="CS2101" i="1"/>
  <c r="FD2101" i="1"/>
  <c r="DZ2113" i="1"/>
  <c r="GH2113" i="1"/>
  <c r="EJ2137" i="1"/>
  <c r="GV2137" i="1"/>
  <c r="AE2089" i="1"/>
  <c r="CI2101" i="1"/>
  <c r="ET2101" i="1"/>
  <c r="FX2113" i="1"/>
  <c r="DZ2137" i="1"/>
  <c r="GH2137" i="1"/>
  <c r="BY2101" i="1"/>
  <c r="EJ2101" i="1"/>
  <c r="GV2101" i="1"/>
  <c r="FN2113" i="1"/>
  <c r="FN2118" i="1" s="1"/>
  <c r="FN2142" i="1" s="1"/>
  <c r="FX2137" i="1"/>
  <c r="BO2101" i="1"/>
  <c r="DZ2101" i="1"/>
  <c r="GH2101" i="1"/>
  <c r="FD2113" i="1"/>
  <c r="FN2137" i="1"/>
  <c r="FR2029" i="1"/>
  <c r="FR2053" i="1" s="1"/>
  <c r="FI2029" i="1"/>
  <c r="FI2053" i="1" s="1"/>
  <c r="EY1603" i="1"/>
  <c r="AL1567" i="1"/>
  <c r="CX1567" i="1"/>
  <c r="FI1567" i="1"/>
  <c r="EE1579" i="1"/>
  <c r="GQ1579" i="1"/>
  <c r="EO1603" i="1"/>
  <c r="CN1567" i="1"/>
  <c r="EY1567" i="1"/>
  <c r="DU1579" i="1"/>
  <c r="GC1579" i="1"/>
  <c r="EE1603" i="1"/>
  <c r="GQ1603" i="1"/>
  <c r="Z1555" i="1"/>
  <c r="CD1567" i="1"/>
  <c r="EO1567" i="1"/>
  <c r="FS1579" i="1"/>
  <c r="DU1603" i="1"/>
  <c r="GC1603" i="1"/>
  <c r="BT1567" i="1"/>
  <c r="EE1567" i="1"/>
  <c r="GQ1567" i="1"/>
  <c r="FI1579" i="1"/>
  <c r="FS1603" i="1"/>
  <c r="AZ1567" i="1"/>
  <c r="GC1567" i="1"/>
  <c r="DU1567" i="1"/>
  <c r="FI1603" i="1"/>
  <c r="BJ1567" i="1"/>
  <c r="EO1579" i="1"/>
  <c r="HC1579" i="1"/>
  <c r="EY1579" i="1"/>
  <c r="FS1567" i="1"/>
  <c r="DH1567" i="1"/>
  <c r="AF2186" i="1"/>
  <c r="AG2186" i="1"/>
  <c r="AH2186" i="1"/>
  <c r="AI2186" i="1"/>
  <c r="X2186" i="1"/>
  <c r="BF2186" i="1" s="1"/>
  <c r="Z2186" i="1"/>
  <c r="AA2186" i="1"/>
  <c r="BB43" i="1"/>
  <c r="CN1923" i="1"/>
  <c r="EY1923" i="1"/>
  <c r="DU1935" i="1"/>
  <c r="GC1935" i="1"/>
  <c r="EE1959" i="1"/>
  <c r="GQ1959" i="1"/>
  <c r="Z1911" i="1"/>
  <c r="CD1923" i="1"/>
  <c r="EO1923" i="1"/>
  <c r="FS1935" i="1"/>
  <c r="DU1959" i="1"/>
  <c r="GC1959" i="1"/>
  <c r="BT1923" i="1"/>
  <c r="EE1923" i="1"/>
  <c r="GQ1923" i="1"/>
  <c r="FI1935" i="1"/>
  <c r="FS1959" i="1"/>
  <c r="BJ1923" i="1"/>
  <c r="BJ1924" i="1" s="1"/>
  <c r="DU1923" i="1"/>
  <c r="GC1923" i="1"/>
  <c r="EY1935" i="1"/>
  <c r="FI1959" i="1"/>
  <c r="AZ1923" i="1"/>
  <c r="DH1923" i="1"/>
  <c r="FS1923" i="1"/>
  <c r="EO1935" i="1"/>
  <c r="EO1937" i="1" s="1"/>
  <c r="EO1961" i="1" s="1"/>
  <c r="HC1935" i="1"/>
  <c r="EO1959" i="1"/>
  <c r="AL1923" i="1"/>
  <c r="GQ1935" i="1"/>
  <c r="X1828" i="1"/>
  <c r="BD1828" i="1" s="1"/>
  <c r="Z1828" i="1"/>
  <c r="AA1828" i="1"/>
  <c r="AB1828" i="1"/>
  <c r="AC1828" i="1"/>
  <c r="AD1828" i="1"/>
  <c r="AE1828" i="1"/>
  <c r="AF1828" i="1"/>
  <c r="AG1828" i="1"/>
  <c r="AI1828" i="1"/>
  <c r="AH1828" i="1"/>
  <c r="DT1847" i="1"/>
  <c r="EZ2226" i="1"/>
  <c r="HD2202" i="1"/>
  <c r="GM2191" i="1"/>
  <c r="GA2226" i="1"/>
  <c r="BR2190" i="1"/>
  <c r="EC2190" i="1"/>
  <c r="GK2190" i="1"/>
  <c r="FG2202" i="1"/>
  <c r="BH2190" i="1"/>
  <c r="DP2190" i="1"/>
  <c r="GA2190" i="1"/>
  <c r="FG2226" i="1"/>
  <c r="AT2190" i="1"/>
  <c r="DF2190" i="1"/>
  <c r="FQ2190" i="1"/>
  <c r="EM2202" i="1"/>
  <c r="GY2202" i="1"/>
  <c r="EW2226" i="1"/>
  <c r="CV2190" i="1"/>
  <c r="FG2190" i="1"/>
  <c r="EC2202" i="1"/>
  <c r="GK2202" i="1"/>
  <c r="CC2190" i="1"/>
  <c r="EN2190" i="1"/>
  <c r="GZ2190" i="1"/>
  <c r="FR2202" i="1"/>
  <c r="BS2190" i="1"/>
  <c r="ED2190" i="1"/>
  <c r="GL2190" i="1"/>
  <c r="FH2202" i="1"/>
  <c r="BI2190" i="1"/>
  <c r="DQ2190" i="1"/>
  <c r="GB2190" i="1"/>
  <c r="EX2202" i="1"/>
  <c r="HL2202" i="1"/>
  <c r="FH2226" i="1"/>
  <c r="AU2190" i="1"/>
  <c r="DG2190" i="1"/>
  <c r="FR2190" i="1"/>
  <c r="EN2202" i="1"/>
  <c r="GZ2202" i="1"/>
  <c r="V2097" i="1"/>
  <c r="EI2137" i="1"/>
  <c r="GU2137" i="1"/>
  <c r="AD2089" i="1"/>
  <c r="CH2101" i="1"/>
  <c r="ES2101" i="1"/>
  <c r="FW2113" i="1"/>
  <c r="DY2137" i="1"/>
  <c r="GG2137" i="1"/>
  <c r="BX2101" i="1"/>
  <c r="EI2101" i="1"/>
  <c r="GU2101" i="1"/>
  <c r="FM2113" i="1"/>
  <c r="FW2137" i="1"/>
  <c r="BN2101" i="1"/>
  <c r="DY2101" i="1"/>
  <c r="GG2101" i="1"/>
  <c r="FC2113" i="1"/>
  <c r="FM2137" i="1"/>
  <c r="BD2101" i="1"/>
  <c r="DL2101" i="1"/>
  <c r="FW2101" i="1"/>
  <c r="ES2113" i="1"/>
  <c r="HG2113" i="1"/>
  <c r="CO2190" i="1"/>
  <c r="EZ2190" i="1"/>
  <c r="DV2202" i="1"/>
  <c r="GD2202" i="1"/>
  <c r="AA2178" i="1"/>
  <c r="CE2190" i="1"/>
  <c r="EP2190" i="1"/>
  <c r="FT2202" i="1"/>
  <c r="BU2190" i="1"/>
  <c r="EF2190" i="1"/>
  <c r="GR2190" i="1"/>
  <c r="FJ2202" i="1"/>
  <c r="FT2226" i="1"/>
  <c r="BK2190" i="1"/>
  <c r="DV2190" i="1"/>
  <c r="GD2190" i="1"/>
  <c r="EZ2202" i="1"/>
  <c r="AN1834" i="1"/>
  <c r="CZ1834" i="1"/>
  <c r="FK1834" i="1"/>
  <c r="EG1846" i="1"/>
  <c r="GS1846" i="1"/>
  <c r="CP1834" i="1"/>
  <c r="FA1834" i="1"/>
  <c r="DW1846" i="1"/>
  <c r="GE1846" i="1"/>
  <c r="AB1822" i="1"/>
  <c r="CF1834" i="1"/>
  <c r="EQ1834" i="1"/>
  <c r="FU1846" i="1"/>
  <c r="BV1834" i="1"/>
  <c r="EG1834" i="1"/>
  <c r="GS1834" i="1"/>
  <c r="FK1846" i="1"/>
  <c r="BL1834" i="1"/>
  <c r="DW1834" i="1"/>
  <c r="GE1834" i="1"/>
  <c r="FA1846" i="1"/>
  <c r="EQ1846" i="1"/>
  <c r="GE1870" i="1"/>
  <c r="BB1834" i="1"/>
  <c r="HE1846" i="1"/>
  <c r="EG1870" i="1"/>
  <c r="FU1870" i="1"/>
  <c r="DW1870" i="1"/>
  <c r="FU1834" i="1"/>
  <c r="FK1870" i="1"/>
  <c r="FA1870" i="1"/>
  <c r="DJ1834" i="1"/>
  <c r="EQ1870" i="1"/>
  <c r="EP2202" i="1"/>
  <c r="Z1738" i="1"/>
  <c r="AA1738" i="1"/>
  <c r="AB1738" i="1"/>
  <c r="AC1738" i="1"/>
  <c r="AD1738" i="1"/>
  <c r="AE1738" i="1"/>
  <c r="AF1738" i="1"/>
  <c r="AG1738" i="1"/>
  <c r="AH1738" i="1"/>
  <c r="X1738" i="1"/>
  <c r="BC1738" i="1" s="1"/>
  <c r="AI1738" i="1"/>
  <c r="GD2226" i="1"/>
  <c r="GR2226" i="1"/>
  <c r="BQ2190" i="1"/>
  <c r="EB2190" i="1"/>
  <c r="GJ2190" i="1"/>
  <c r="FF2202" i="1"/>
  <c r="BG2190" i="1"/>
  <c r="DO2190" i="1"/>
  <c r="FZ2190" i="1"/>
  <c r="EV2202" i="1"/>
  <c r="HJ2202" i="1"/>
  <c r="AS2190" i="1"/>
  <c r="DE2190" i="1"/>
  <c r="FP2190" i="1"/>
  <c r="EL2202" i="1"/>
  <c r="GX2202" i="1"/>
  <c r="EV2226" i="1"/>
  <c r="CU2190" i="1"/>
  <c r="FF2190" i="1"/>
  <c r="EB2202" i="1"/>
  <c r="GJ2202" i="1"/>
  <c r="FR2113" i="1"/>
  <c r="AO2109" i="1"/>
  <c r="AP2109" i="1"/>
  <c r="AQ2109" i="1"/>
  <c r="AR2109" i="1"/>
  <c r="AS2109" i="1"/>
  <c r="AT2109" i="1"/>
  <c r="AU2109" i="1"/>
  <c r="BS2090" i="1"/>
  <c r="FS2137" i="1"/>
  <c r="BJ2101" i="1"/>
  <c r="DU2101" i="1"/>
  <c r="GC2101" i="1"/>
  <c r="EY2113" i="1"/>
  <c r="FI2137" i="1"/>
  <c r="AZ2101" i="1"/>
  <c r="DH2101" i="1"/>
  <c r="FS2101" i="1"/>
  <c r="EO2113" i="1"/>
  <c r="HC2113" i="1"/>
  <c r="EY2137" i="1"/>
  <c r="AL2101" i="1"/>
  <c r="DV2114" i="1" s="1"/>
  <c r="DV2138" i="1" s="1"/>
  <c r="CX2101" i="1"/>
  <c r="FI2101" i="1"/>
  <c r="EE2113" i="1"/>
  <c r="GQ2113" i="1"/>
  <c r="EO2137" i="1"/>
  <c r="CN2101" i="1"/>
  <c r="EY2101" i="1"/>
  <c r="DU2113" i="1"/>
  <c r="GC2113" i="1"/>
  <c r="AC2089" i="1"/>
  <c r="CG2101" i="1"/>
  <c r="ER2101" i="1"/>
  <c r="FV2113" i="1"/>
  <c r="DX2137" i="1"/>
  <c r="GF2137" i="1"/>
  <c r="BW2101" i="1"/>
  <c r="EH2101" i="1"/>
  <c r="GT2101" i="1"/>
  <c r="FL2113" i="1"/>
  <c r="FV2137" i="1"/>
  <c r="BM2101" i="1"/>
  <c r="DX2101" i="1"/>
  <c r="GF2101" i="1"/>
  <c r="FB2113" i="1"/>
  <c r="FL2137" i="1"/>
  <c r="BC2101" i="1"/>
  <c r="DK2101" i="1"/>
  <c r="FV2101" i="1"/>
  <c r="ER2113" i="1"/>
  <c r="HF2113" i="1"/>
  <c r="FB2137" i="1"/>
  <c r="FC1940" i="1"/>
  <c r="FC1964" i="1" s="1"/>
  <c r="FC1939" i="1"/>
  <c r="FC1963" i="1" s="1"/>
  <c r="EU2137" i="1"/>
  <c r="CT2101" i="1"/>
  <c r="FE2101" i="1"/>
  <c r="EA2113" i="1"/>
  <c r="GI2113" i="1"/>
  <c r="EK2137" i="1"/>
  <c r="GW2137" i="1"/>
  <c r="AF2089" i="1"/>
  <c r="CJ2101" i="1"/>
  <c r="CJ2106" i="1" s="1"/>
  <c r="EU2101" i="1"/>
  <c r="FY2113" i="1"/>
  <c r="EA2137" i="1"/>
  <c r="GI2137" i="1"/>
  <c r="BZ2101" i="1"/>
  <c r="EK2101" i="1"/>
  <c r="GW2101" i="1"/>
  <c r="FO2113" i="1"/>
  <c r="FO2114" i="1" s="1"/>
  <c r="FO2138" i="1" s="1"/>
  <c r="FY2137" i="1"/>
  <c r="BP2101" i="1"/>
  <c r="EA2101" i="1"/>
  <c r="GI2101" i="1"/>
  <c r="FE2113" i="1"/>
  <c r="DV2226" i="1"/>
  <c r="EF2226" i="1"/>
  <c r="EF2202" i="1"/>
  <c r="AH2180" i="1"/>
  <c r="FO2226" i="1"/>
  <c r="BF2190" i="1"/>
  <c r="DN2190" i="1"/>
  <c r="FY2190" i="1"/>
  <c r="EU2202" i="1"/>
  <c r="HI2202" i="1"/>
  <c r="AR2190" i="1"/>
  <c r="DD2190" i="1"/>
  <c r="FO2190" i="1"/>
  <c r="EU2226" i="1"/>
  <c r="CT2190" i="1"/>
  <c r="FE2190" i="1"/>
  <c r="EA2202" i="1"/>
  <c r="GI2202" i="1"/>
  <c r="EK2226" i="1"/>
  <c r="GW2226" i="1"/>
  <c r="AF2178" i="1"/>
  <c r="CJ2190" i="1"/>
  <c r="EU2190" i="1"/>
  <c r="FY2202" i="1"/>
  <c r="FO2137" i="1"/>
  <c r="EK2113" i="1"/>
  <c r="BF2101" i="1"/>
  <c r="DW2137" i="1"/>
  <c r="GE2137" i="1"/>
  <c r="BV2101" i="1"/>
  <c r="EG2101" i="1"/>
  <c r="GS2101" i="1"/>
  <c r="FK2113" i="1"/>
  <c r="FU2137" i="1"/>
  <c r="BL2101" i="1"/>
  <c r="DW2101" i="1"/>
  <c r="GE2101" i="1"/>
  <c r="FA2113" i="1"/>
  <c r="FK2137" i="1"/>
  <c r="BB2101" i="1"/>
  <c r="DJ2101" i="1"/>
  <c r="FU2101" i="1"/>
  <c r="EQ2113" i="1"/>
  <c r="EQ2114" i="1" s="1"/>
  <c r="EQ2138" i="1" s="1"/>
  <c r="HE2113" i="1"/>
  <c r="FA2137" i="1"/>
  <c r="AN2101" i="1"/>
  <c r="CZ2101" i="1"/>
  <c r="FK2101" i="1"/>
  <c r="EG2113" i="1"/>
  <c r="GS2113" i="1"/>
  <c r="CX1923" i="1"/>
  <c r="W1559" i="1"/>
  <c r="AU1559" i="1"/>
  <c r="R2096" i="1"/>
  <c r="V2096" i="1"/>
  <c r="CY2190" i="1"/>
  <c r="FJ2226" i="1"/>
  <c r="AM2190" i="1"/>
  <c r="AE2186" i="1"/>
  <c r="AQ2195" i="1"/>
  <c r="AR2195" i="1"/>
  <c r="AS2195" i="1"/>
  <c r="AT2195" i="1"/>
  <c r="AU2195" i="1"/>
  <c r="AL2195" i="1"/>
  <c r="AF2182" i="1"/>
  <c r="AG2182" i="1"/>
  <c r="AH2182" i="1"/>
  <c r="AI2182" i="1"/>
  <c r="X2182" i="1"/>
  <c r="BB2182" i="1" s="1"/>
  <c r="Z2182" i="1"/>
  <c r="AA2182" i="1"/>
  <c r="BE2190" i="1"/>
  <c r="DM2190" i="1"/>
  <c r="FX2190" i="1"/>
  <c r="ET2202" i="1"/>
  <c r="HH2202" i="1"/>
  <c r="AQ2190" i="1"/>
  <c r="DC2190" i="1"/>
  <c r="FN2190" i="1"/>
  <c r="EJ2202" i="1"/>
  <c r="GV2202" i="1"/>
  <c r="CS2190" i="1"/>
  <c r="FD2190" i="1"/>
  <c r="DZ2202" i="1"/>
  <c r="GH2202" i="1"/>
  <c r="EJ2226" i="1"/>
  <c r="GV2226" i="1"/>
  <c r="AE2178" i="1"/>
  <c r="CI2190" i="1"/>
  <c r="ET2190" i="1"/>
  <c r="FX2202" i="1"/>
  <c r="DN2101" i="1"/>
  <c r="AS2105" i="1"/>
  <c r="AT2105" i="1"/>
  <c r="AU2105" i="1"/>
  <c r="AL2105" i="1"/>
  <c r="AM2105" i="1"/>
  <c r="AN2105" i="1"/>
  <c r="BU2101" i="1"/>
  <c r="EF2101" i="1"/>
  <c r="GR2101" i="1"/>
  <c r="FJ2113" i="1"/>
  <c r="FT2137" i="1"/>
  <c r="BK2101" i="1"/>
  <c r="DV2101" i="1"/>
  <c r="GD2101" i="1"/>
  <c r="EZ2113" i="1"/>
  <c r="FJ2137" i="1"/>
  <c r="BA2101" i="1"/>
  <c r="BA2102" i="1" s="1"/>
  <c r="DI2101" i="1"/>
  <c r="FT2101" i="1"/>
  <c r="EP2113" i="1"/>
  <c r="HD2113" i="1"/>
  <c r="EZ2137" i="1"/>
  <c r="AM2101" i="1"/>
  <c r="CY2101" i="1"/>
  <c r="FJ2101" i="1"/>
  <c r="EF2113" i="1"/>
  <c r="GR2113" i="1"/>
  <c r="EP2137" i="1"/>
  <c r="FD1940" i="1"/>
  <c r="FD1964" i="1" s="1"/>
  <c r="ER2204" i="1"/>
  <c r="ER2228" i="1" s="1"/>
  <c r="FT2190" i="1"/>
  <c r="AD2186" i="1"/>
  <c r="AS2196" i="1"/>
  <c r="AT2196" i="1"/>
  <c r="AU2196" i="1"/>
  <c r="AL2196" i="1"/>
  <c r="AM2196" i="1"/>
  <c r="AN2196" i="1"/>
  <c r="Z2180" i="1"/>
  <c r="AA2180" i="1"/>
  <c r="AB2180" i="1"/>
  <c r="AC2180" i="1"/>
  <c r="AD2180" i="1"/>
  <c r="AE2180" i="1"/>
  <c r="AF2180" i="1"/>
  <c r="AG2180" i="1"/>
  <c r="DT2203" i="1"/>
  <c r="GD2119" i="1"/>
  <c r="GD2143" i="1" s="1"/>
  <c r="FY2101" i="1"/>
  <c r="H2050" i="1"/>
  <c r="CR1745" i="1"/>
  <c r="FC1745" i="1"/>
  <c r="DY1757" i="1"/>
  <c r="GG1757" i="1"/>
  <c r="EI1781" i="1"/>
  <c r="GU1781" i="1"/>
  <c r="AD1733" i="1"/>
  <c r="CH1745" i="1"/>
  <c r="ES1745" i="1"/>
  <c r="FW1757" i="1"/>
  <c r="DY1781" i="1"/>
  <c r="GG1781" i="1"/>
  <c r="BX1745" i="1"/>
  <c r="EI1745" i="1"/>
  <c r="GU1745" i="1"/>
  <c r="FM1757" i="1"/>
  <c r="FW1781" i="1"/>
  <c r="BN1745" i="1"/>
  <c r="DY1745" i="1"/>
  <c r="GG1745" i="1"/>
  <c r="FC1757" i="1"/>
  <c r="FM1781" i="1"/>
  <c r="BD1745" i="1"/>
  <c r="DL1745" i="1"/>
  <c r="FW1745" i="1"/>
  <c r="ES1757" i="1"/>
  <c r="HG1757" i="1"/>
  <c r="EI1757" i="1"/>
  <c r="ES1781" i="1"/>
  <c r="AP1745" i="1"/>
  <c r="GU1757" i="1"/>
  <c r="FC1781" i="1"/>
  <c r="DB1745" i="1"/>
  <c r="DY2115" i="1"/>
  <c r="DY2139" i="1" s="1"/>
  <c r="GA1852" i="1"/>
  <c r="GA1876" i="1" s="1"/>
  <c r="GJ1854" i="1"/>
  <c r="GJ1878" i="1" s="1"/>
  <c r="FI2206" i="1"/>
  <c r="FI2230" i="1" s="1"/>
  <c r="GR2202" i="1"/>
  <c r="AC2186" i="1"/>
  <c r="W2183" i="1"/>
  <c r="AU2183" i="1"/>
  <c r="AY2191" i="1"/>
  <c r="AZ2179" i="1"/>
  <c r="FE2137" i="1"/>
  <c r="GF2116" i="1"/>
  <c r="GF2140" i="1" s="1"/>
  <c r="GF2114" i="1"/>
  <c r="GF2138" i="1" s="1"/>
  <c r="FH2113" i="1"/>
  <c r="AR2101" i="1"/>
  <c r="EY1959" i="1"/>
  <c r="GD1585" i="1"/>
  <c r="GD1609" i="1" s="1"/>
  <c r="EZ1583" i="1"/>
  <c r="EZ1607" i="1" s="1"/>
  <c r="EZ1581" i="1"/>
  <c r="EZ1605" i="1" s="1"/>
  <c r="X1913" i="1"/>
  <c r="AZ1913" i="1" s="1"/>
  <c r="Z1913" i="1"/>
  <c r="AA1913" i="1"/>
  <c r="AB1913" i="1"/>
  <c r="AC1913" i="1"/>
  <c r="AD1913" i="1"/>
  <c r="AE1913" i="1"/>
  <c r="AF1913" i="1"/>
  <c r="AG1913" i="1"/>
  <c r="AH1913" i="1"/>
  <c r="AI1913" i="1"/>
  <c r="BI2101" i="1"/>
  <c r="BI2102" i="1" s="1"/>
  <c r="DQ2101" i="1"/>
  <c r="GB2101" i="1"/>
  <c r="EX2113" i="1"/>
  <c r="HL2113" i="1"/>
  <c r="FH2137" i="1"/>
  <c r="AU2101" i="1"/>
  <c r="DG2101" i="1"/>
  <c r="FR2101" i="1"/>
  <c r="EN2113" i="1"/>
  <c r="GZ2113" i="1"/>
  <c r="EX2137" i="1"/>
  <c r="CW2101" i="1"/>
  <c r="FH2101" i="1"/>
  <c r="ED2113" i="1"/>
  <c r="GL2113" i="1"/>
  <c r="GL2119" i="1" s="1"/>
  <c r="GL2143" i="1" s="1"/>
  <c r="EN2137" i="1"/>
  <c r="GZ2137" i="1"/>
  <c r="AI2089" i="1"/>
  <c r="CM2101" i="1"/>
  <c r="EX2101" i="1"/>
  <c r="GB2113" i="1"/>
  <c r="GB2115" i="1" s="1"/>
  <c r="GB2139" i="1" s="1"/>
  <c r="ED2137" i="1"/>
  <c r="GL2137" i="1"/>
  <c r="EP2226" i="1"/>
  <c r="AB2186" i="1"/>
  <c r="AL2192" i="1"/>
  <c r="AM2192" i="1"/>
  <c r="AN2192" i="1"/>
  <c r="AO2192" i="1"/>
  <c r="AP2192" i="1"/>
  <c r="AQ2192" i="1"/>
  <c r="AR2192" i="1"/>
  <c r="AO2190" i="1"/>
  <c r="DA2190" i="1"/>
  <c r="FL2190" i="1"/>
  <c r="EH2202" i="1"/>
  <c r="GT2202" i="1"/>
  <c r="CQ2190" i="1"/>
  <c r="FB2190" i="1"/>
  <c r="DX2202" i="1"/>
  <c r="GF2202" i="1"/>
  <c r="AC2178" i="1"/>
  <c r="CG2190" i="1"/>
  <c r="ER2190" i="1"/>
  <c r="FV2202" i="1"/>
  <c r="DX2226" i="1"/>
  <c r="GF2226" i="1"/>
  <c r="BW2190" i="1"/>
  <c r="EH2190" i="1"/>
  <c r="GT2190" i="1"/>
  <c r="FL2202" i="1"/>
  <c r="HI2113" i="1"/>
  <c r="EN2101" i="1"/>
  <c r="DD2101" i="1"/>
  <c r="AQ2101" i="1"/>
  <c r="R2092" i="1"/>
  <c r="V2092" i="1"/>
  <c r="FJ2028" i="1"/>
  <c r="FJ2052" i="1" s="1"/>
  <c r="FL2029" i="1"/>
  <c r="FL2053" i="1" s="1"/>
  <c r="FS2190" i="1"/>
  <c r="DH2190" i="1"/>
  <c r="AZ2190" i="1"/>
  <c r="FK2030" i="1"/>
  <c r="FK2054" i="1" s="1"/>
  <c r="FK2027" i="1"/>
  <c r="FK2051" i="1" s="1"/>
  <c r="R2006" i="1"/>
  <c r="V2006" i="1"/>
  <c r="AA2004" i="1"/>
  <c r="AB2004" i="1"/>
  <c r="AC2004" i="1"/>
  <c r="AD2004" i="1"/>
  <c r="AE2004" i="1"/>
  <c r="AF2004" i="1"/>
  <c r="AG2004" i="1"/>
  <c r="AH2004" i="1"/>
  <c r="AI2004" i="1"/>
  <c r="W2003" i="1"/>
  <c r="AU2003" i="1"/>
  <c r="CV2012" i="1"/>
  <c r="FG2012" i="1"/>
  <c r="EC2024" i="1"/>
  <c r="GK2024" i="1"/>
  <c r="GK2025" i="1" s="1"/>
  <c r="GK2049" i="1" s="1"/>
  <c r="AH2000" i="1"/>
  <c r="CL2012" i="1"/>
  <c r="EW2012" i="1"/>
  <c r="GA2024" i="1"/>
  <c r="CB2012" i="1"/>
  <c r="EM2012" i="1"/>
  <c r="GY2012" i="1"/>
  <c r="FQ2024" i="1"/>
  <c r="BR2012" i="1"/>
  <c r="EC2012" i="1"/>
  <c r="GK2012" i="1"/>
  <c r="FG2024" i="1"/>
  <c r="BH2012" i="1"/>
  <c r="DP2012" i="1"/>
  <c r="GA2012" i="1"/>
  <c r="EW2024" i="1"/>
  <c r="HK2024" i="1"/>
  <c r="FB1939" i="1"/>
  <c r="FB1963" i="1" s="1"/>
  <c r="FB1938" i="1"/>
  <c r="FB1962" i="1" s="1"/>
  <c r="GM1924" i="1"/>
  <c r="X1824" i="1"/>
  <c r="AZ1824" i="1" s="1"/>
  <c r="Z1824" i="1"/>
  <c r="AA1824" i="1"/>
  <c r="AB1824" i="1"/>
  <c r="AC1824" i="1"/>
  <c r="AD1824" i="1"/>
  <c r="AE1824" i="1"/>
  <c r="AF1824" i="1"/>
  <c r="AG1824" i="1"/>
  <c r="EH1781" i="1"/>
  <c r="GT1781" i="1"/>
  <c r="AC1733" i="1"/>
  <c r="CG1745" i="1"/>
  <c r="ER1745" i="1"/>
  <c r="FV1757" i="1"/>
  <c r="DX1781" i="1"/>
  <c r="GF1781" i="1"/>
  <c r="BW1745" i="1"/>
  <c r="EH1745" i="1"/>
  <c r="GT1745" i="1"/>
  <c r="FL1757" i="1"/>
  <c r="FV1781" i="1"/>
  <c r="BM1745" i="1"/>
  <c r="DX1745" i="1"/>
  <c r="GF1745" i="1"/>
  <c r="FB1757" i="1"/>
  <c r="FL1781" i="1"/>
  <c r="BC1745" i="1"/>
  <c r="DK1745" i="1"/>
  <c r="FV1745" i="1"/>
  <c r="ER1757" i="1"/>
  <c r="HF1757" i="1"/>
  <c r="FB1781" i="1"/>
  <c r="AO1745" i="1"/>
  <c r="GT1757" i="1"/>
  <c r="FB1745" i="1"/>
  <c r="DX1757" i="1"/>
  <c r="CQ1745" i="1"/>
  <c r="FL1745" i="1"/>
  <c r="BA1645" i="1"/>
  <c r="AZ1657" i="1"/>
  <c r="V2185" i="1"/>
  <c r="V2181" i="1"/>
  <c r="FJ2029" i="1"/>
  <c r="FJ2053" i="1" s="1"/>
  <c r="FJ2027" i="1"/>
  <c r="FJ2051" i="1" s="1"/>
  <c r="GM2013" i="1"/>
  <c r="AT2015" i="1"/>
  <c r="AU2015" i="1"/>
  <c r="AL2015" i="1"/>
  <c r="AM2015" i="1"/>
  <c r="AN2015" i="1"/>
  <c r="AO2015" i="1"/>
  <c r="AP2015" i="1"/>
  <c r="R2005" i="1"/>
  <c r="R2004" i="1"/>
  <c r="R2008" i="1"/>
  <c r="FC1937" i="1"/>
  <c r="FC1961" i="1" s="1"/>
  <c r="FD1937" i="1"/>
  <c r="FD1961" i="1" s="1"/>
  <c r="GE2206" i="1"/>
  <c r="GE2230" i="1" s="1"/>
  <c r="EY2202" i="1"/>
  <c r="GC2190" i="1"/>
  <c r="ES2190" i="1"/>
  <c r="DU2190" i="1"/>
  <c r="CH2190" i="1"/>
  <c r="BJ2190" i="1"/>
  <c r="EW2101" i="1"/>
  <c r="CL2101" i="1"/>
  <c r="V2095" i="1"/>
  <c r="V2091" i="1"/>
  <c r="AH2089" i="1"/>
  <c r="DF2012" i="1"/>
  <c r="R2003" i="1"/>
  <c r="BM2012" i="1"/>
  <c r="DX2012" i="1"/>
  <c r="GF2012" i="1"/>
  <c r="FB2024" i="1"/>
  <c r="BC2012" i="1"/>
  <c r="DK2012" i="1"/>
  <c r="FV2012" i="1"/>
  <c r="ER2024" i="1"/>
  <c r="HF2024" i="1"/>
  <c r="AO2012" i="1"/>
  <c r="DA2012" i="1"/>
  <c r="FL2012" i="1"/>
  <c r="EH2024" i="1"/>
  <c r="EH2027" i="1" s="1"/>
  <c r="EH2051" i="1" s="1"/>
  <c r="GT2024" i="1"/>
  <c r="CQ2012" i="1"/>
  <c r="FB2012" i="1"/>
  <c r="DX2024" i="1"/>
  <c r="GF2024" i="1"/>
  <c r="AF2000" i="1"/>
  <c r="CJ2012" i="1"/>
  <c r="EU2012" i="1"/>
  <c r="FY2024" i="1"/>
  <c r="BZ2012" i="1"/>
  <c r="EK2012" i="1"/>
  <c r="GW2012" i="1"/>
  <c r="FO2024" i="1"/>
  <c r="BP2012" i="1"/>
  <c r="EA2012" i="1"/>
  <c r="GI2012" i="1"/>
  <c r="FE2024" i="1"/>
  <c r="BF2012" i="1"/>
  <c r="DN2012" i="1"/>
  <c r="FY2012" i="1"/>
  <c r="EU2024" i="1"/>
  <c r="HI2024" i="1"/>
  <c r="AR2012" i="1"/>
  <c r="DD2012" i="1"/>
  <c r="FO2012" i="1"/>
  <c r="EK2024" i="1"/>
  <c r="GW2024" i="1"/>
  <c r="V1916" i="1"/>
  <c r="EP1937" i="1"/>
  <c r="EP1961" i="1" s="1"/>
  <c r="AU1913" i="1"/>
  <c r="AY1913" i="1" s="1"/>
  <c r="FZ1959" i="1"/>
  <c r="BQ1923" i="1"/>
  <c r="EB1923" i="1"/>
  <c r="GJ1923" i="1"/>
  <c r="FF1935" i="1"/>
  <c r="FF1937" i="1" s="1"/>
  <c r="FF1961" i="1" s="1"/>
  <c r="FP1959" i="1"/>
  <c r="BG1923" i="1"/>
  <c r="DO1923" i="1"/>
  <c r="FZ1923" i="1"/>
  <c r="EV1935" i="1"/>
  <c r="HJ1935" i="1"/>
  <c r="FF1959" i="1"/>
  <c r="AS1923" i="1"/>
  <c r="DE1923" i="1"/>
  <c r="FP1923" i="1"/>
  <c r="EL1935" i="1"/>
  <c r="GX1935" i="1"/>
  <c r="EV1959" i="1"/>
  <c r="CU1923" i="1"/>
  <c r="FF1923" i="1"/>
  <c r="EB1935" i="1"/>
  <c r="GJ1935" i="1"/>
  <c r="EL1959" i="1"/>
  <c r="GX1959" i="1"/>
  <c r="ED1959" i="1"/>
  <c r="GL1959" i="1"/>
  <c r="CC1923" i="1"/>
  <c r="EN1923" i="1"/>
  <c r="GZ1923" i="1"/>
  <c r="FR1935" i="1"/>
  <c r="GB1959" i="1"/>
  <c r="BS1923" i="1"/>
  <c r="BS1924" i="1" s="1"/>
  <c r="ED1923" i="1"/>
  <c r="GL1923" i="1"/>
  <c r="FH1935" i="1"/>
  <c r="FR1959" i="1"/>
  <c r="BI1923" i="1"/>
  <c r="DQ1923" i="1"/>
  <c r="GB1923" i="1"/>
  <c r="EX1935" i="1"/>
  <c r="HL1935" i="1"/>
  <c r="FH1959" i="1"/>
  <c r="AU1923" i="1"/>
  <c r="DG1923" i="1"/>
  <c r="FR1923" i="1"/>
  <c r="EN1935" i="1"/>
  <c r="GZ1935" i="1"/>
  <c r="EX1959" i="1"/>
  <c r="AU2186" i="1"/>
  <c r="AU2182" i="1"/>
  <c r="AU2104" i="1"/>
  <c r="EV2101" i="1"/>
  <c r="CK2101" i="1"/>
  <c r="CK2106" i="1" s="1"/>
  <c r="AG2089" i="1"/>
  <c r="BL2012" i="1"/>
  <c r="DW2012" i="1"/>
  <c r="GE2012" i="1"/>
  <c r="FA2024" i="1"/>
  <c r="BB2012" i="1"/>
  <c r="DJ2012" i="1"/>
  <c r="FU2012" i="1"/>
  <c r="EQ2024" i="1"/>
  <c r="HE2024" i="1"/>
  <c r="AN2012" i="1"/>
  <c r="CZ2012" i="1"/>
  <c r="FK2012" i="1"/>
  <c r="EG2024" i="1"/>
  <c r="GS2024" i="1"/>
  <c r="CP2012" i="1"/>
  <c r="FA2012" i="1"/>
  <c r="DW2024" i="1"/>
  <c r="GE2024" i="1"/>
  <c r="AB2000" i="1"/>
  <c r="CF2012" i="1"/>
  <c r="EQ2012" i="1"/>
  <c r="FU2024" i="1"/>
  <c r="BY2012" i="1"/>
  <c r="EJ2012" i="1"/>
  <c r="GV2012" i="1"/>
  <c r="FN2024" i="1"/>
  <c r="BO2012" i="1"/>
  <c r="DZ2012" i="1"/>
  <c r="GH2012" i="1"/>
  <c r="FD2024" i="1"/>
  <c r="BE2012" i="1"/>
  <c r="DM2012" i="1"/>
  <c r="FX2012" i="1"/>
  <c r="ET2024" i="1"/>
  <c r="HH2024" i="1"/>
  <c r="AQ2012" i="1"/>
  <c r="DC2012" i="1"/>
  <c r="FN2012" i="1"/>
  <c r="EJ2024" i="1"/>
  <c r="GV2024" i="1"/>
  <c r="GL1939" i="1"/>
  <c r="GL1963" i="1" s="1"/>
  <c r="GL1937" i="1"/>
  <c r="GL1961" i="1" s="1"/>
  <c r="EN1937" i="1"/>
  <c r="EN1961" i="1" s="1"/>
  <c r="EF1937" i="1"/>
  <c r="EF1961" i="1" s="1"/>
  <c r="EG1937" i="1"/>
  <c r="EG1961" i="1" s="1"/>
  <c r="BP1923" i="1"/>
  <c r="EA1923" i="1"/>
  <c r="GI1923" i="1"/>
  <c r="FE1935" i="1"/>
  <c r="FE1937" i="1" s="1"/>
  <c r="FE1961" i="1" s="1"/>
  <c r="FO1959" i="1"/>
  <c r="BF1923" i="1"/>
  <c r="DN1923" i="1"/>
  <c r="FY1923" i="1"/>
  <c r="EU1935" i="1"/>
  <c r="HI1935" i="1"/>
  <c r="FE1959" i="1"/>
  <c r="AR1923" i="1"/>
  <c r="DD1923" i="1"/>
  <c r="FO1923" i="1"/>
  <c r="EK1935" i="1"/>
  <c r="GW1935" i="1"/>
  <c r="EU1959" i="1"/>
  <c r="CT1923" i="1"/>
  <c r="FE1923" i="1"/>
  <c r="EA1935" i="1"/>
  <c r="GI1935" i="1"/>
  <c r="EK1959" i="1"/>
  <c r="GW1959" i="1"/>
  <c r="AF1911" i="1"/>
  <c r="CJ1923" i="1"/>
  <c r="EU1923" i="1"/>
  <c r="FY1935" i="1"/>
  <c r="CB1923" i="1"/>
  <c r="EM1923" i="1"/>
  <c r="GY1923" i="1"/>
  <c r="FQ1935" i="1"/>
  <c r="GA1959" i="1"/>
  <c r="BR1923" i="1"/>
  <c r="EC1923" i="1"/>
  <c r="GK1923" i="1"/>
  <c r="FG1935" i="1"/>
  <c r="FG1937" i="1" s="1"/>
  <c r="FG1961" i="1" s="1"/>
  <c r="FQ1959" i="1"/>
  <c r="BH1923" i="1"/>
  <c r="DP1923" i="1"/>
  <c r="GA1923" i="1"/>
  <c r="EW1935" i="1"/>
  <c r="HK1935" i="1"/>
  <c r="FG1959" i="1"/>
  <c r="AT1923" i="1"/>
  <c r="DF1923" i="1"/>
  <c r="FQ1923" i="1"/>
  <c r="EM1935" i="1"/>
  <c r="EM1937" i="1" s="1"/>
  <c r="EM1961" i="1" s="1"/>
  <c r="GY1935" i="1"/>
  <c r="EW1959" i="1"/>
  <c r="CV1923" i="1"/>
  <c r="FG1923" i="1"/>
  <c r="EC1935" i="1"/>
  <c r="GK1935" i="1"/>
  <c r="GK1938" i="1" s="1"/>
  <c r="GK1962" i="1" s="1"/>
  <c r="AT2104" i="1"/>
  <c r="FG2101" i="1"/>
  <c r="W2007" i="1"/>
  <c r="AU2007" i="1"/>
  <c r="R2002" i="1"/>
  <c r="V2002" i="1"/>
  <c r="BA2012" i="1"/>
  <c r="DI2012" i="1"/>
  <c r="FT2012" i="1"/>
  <c r="EP2024" i="1"/>
  <c r="HD2024" i="1"/>
  <c r="AM2012" i="1"/>
  <c r="CY2012" i="1"/>
  <c r="FJ2012" i="1"/>
  <c r="EF2024" i="1"/>
  <c r="GR2024" i="1"/>
  <c r="CO2012" i="1"/>
  <c r="EZ2012" i="1"/>
  <c r="DV2024" i="1"/>
  <c r="GD2024" i="1"/>
  <c r="GD2025" i="1" s="1"/>
  <c r="GD2049" i="1" s="1"/>
  <c r="AA2000" i="1"/>
  <c r="CE2012" i="1"/>
  <c r="EP2012" i="1"/>
  <c r="FT2024" i="1"/>
  <c r="BX2012" i="1"/>
  <c r="EI2012" i="1"/>
  <c r="GU2012" i="1"/>
  <c r="FM2024" i="1"/>
  <c r="BN2012" i="1"/>
  <c r="DY2012" i="1"/>
  <c r="GG2012" i="1"/>
  <c r="FC2024" i="1"/>
  <c r="BD2012" i="1"/>
  <c r="DL2012" i="1"/>
  <c r="FW2012" i="1"/>
  <c r="ES2024" i="1"/>
  <c r="HG2024" i="1"/>
  <c r="AP2012" i="1"/>
  <c r="DB2012" i="1"/>
  <c r="FM2012" i="1"/>
  <c r="EI2024" i="1"/>
  <c r="GU2024" i="1"/>
  <c r="CR2012" i="1"/>
  <c r="FC2012" i="1"/>
  <c r="DY2024" i="1"/>
  <c r="GG2024" i="1"/>
  <c r="ER1936" i="1"/>
  <c r="ER1960" i="1" s="1"/>
  <c r="DT1936" i="1"/>
  <c r="FN1959" i="1"/>
  <c r="BE1923" i="1"/>
  <c r="DM1923" i="1"/>
  <c r="FX1923" i="1"/>
  <c r="ET1935" i="1"/>
  <c r="HH1935" i="1"/>
  <c r="FD1959" i="1"/>
  <c r="AQ1923" i="1"/>
  <c r="DC1923" i="1"/>
  <c r="FN1923" i="1"/>
  <c r="EJ1935" i="1"/>
  <c r="GV1935" i="1"/>
  <c r="ET1959" i="1"/>
  <c r="CS1923" i="1"/>
  <c r="FD1923" i="1"/>
  <c r="DZ1935" i="1"/>
  <c r="GH1935" i="1"/>
  <c r="EJ1959" i="1"/>
  <c r="GV1959" i="1"/>
  <c r="AE1911" i="1"/>
  <c r="CI1923" i="1"/>
  <c r="ET1923" i="1"/>
  <c r="FX1935" i="1"/>
  <c r="FX1938" i="1" s="1"/>
  <c r="FX1962" i="1" s="1"/>
  <c r="DZ1959" i="1"/>
  <c r="GH1959" i="1"/>
  <c r="V1741" i="1"/>
  <c r="AS2104" i="1"/>
  <c r="FF2101" i="1"/>
  <c r="CU2101" i="1"/>
  <c r="EZ2026" i="1"/>
  <c r="EZ2050" i="1" s="1"/>
  <c r="EZ2025" i="1"/>
  <c r="EZ2049" i="1" s="1"/>
  <c r="AT2012" i="1"/>
  <c r="AP2019" i="1"/>
  <c r="AQ2019" i="1"/>
  <c r="AR2019" i="1"/>
  <c r="AS2019" i="1"/>
  <c r="AT2019" i="1"/>
  <c r="AU2019" i="1"/>
  <c r="AL2019" i="1"/>
  <c r="EQ1938" i="1"/>
  <c r="EQ1962" i="1" s="1"/>
  <c r="CK1923" i="1"/>
  <c r="GC1942" i="1"/>
  <c r="GC1966" i="1" s="1"/>
  <c r="GD1942" i="1"/>
  <c r="GD1966" i="1" s="1"/>
  <c r="GF1942" i="1"/>
  <c r="GF1966" i="1" s="1"/>
  <c r="GG1942" i="1"/>
  <c r="GG1966" i="1" s="1"/>
  <c r="AR1929" i="1"/>
  <c r="AS1929" i="1"/>
  <c r="AT1929" i="1"/>
  <c r="AU1929" i="1"/>
  <c r="AL1929" i="1"/>
  <c r="AM1929" i="1"/>
  <c r="AN1929" i="1"/>
  <c r="BK1924" i="1"/>
  <c r="BB1912" i="1"/>
  <c r="BP1924" i="1"/>
  <c r="H1694" i="1"/>
  <c r="EO2190" i="1"/>
  <c r="CD2190" i="1"/>
  <c r="W2005" i="1"/>
  <c r="AU2005" i="1"/>
  <c r="EP1938" i="1"/>
  <c r="EP1962" i="1" s="1"/>
  <c r="EP1936" i="1"/>
  <c r="EP1960" i="1" s="1"/>
  <c r="AU1828" i="1"/>
  <c r="BD1834" i="1"/>
  <c r="DL1834" i="1"/>
  <c r="FW1834" i="1"/>
  <c r="ES1846" i="1"/>
  <c r="HG1846" i="1"/>
  <c r="AP1834" i="1"/>
  <c r="DB1834" i="1"/>
  <c r="FM1834" i="1"/>
  <c r="EI1846" i="1"/>
  <c r="GU1846" i="1"/>
  <c r="CR1834" i="1"/>
  <c r="FC1834" i="1"/>
  <c r="DY1846" i="1"/>
  <c r="GG1846" i="1"/>
  <c r="AD1822" i="1"/>
  <c r="CH1834" i="1"/>
  <c r="ES1834" i="1"/>
  <c r="FW1846" i="1"/>
  <c r="BX1834" i="1"/>
  <c r="EI1834" i="1"/>
  <c r="GU1834" i="1"/>
  <c r="FM1846" i="1"/>
  <c r="DY1834" i="1"/>
  <c r="ES1870" i="1"/>
  <c r="GU1870" i="1"/>
  <c r="GG1870" i="1"/>
  <c r="FC1846" i="1"/>
  <c r="EI1870" i="1"/>
  <c r="FW1870" i="1"/>
  <c r="BN1834" i="1"/>
  <c r="DY1870" i="1"/>
  <c r="FM1870" i="1"/>
  <c r="FP2101" i="1"/>
  <c r="DE2101" i="1"/>
  <c r="EX2026" i="1"/>
  <c r="EX2050" i="1" s="1"/>
  <c r="EX2025" i="1"/>
  <c r="EX2049" i="1" s="1"/>
  <c r="AL1925" i="1"/>
  <c r="AM1925" i="1"/>
  <c r="AN1925" i="1"/>
  <c r="AO1925" i="1"/>
  <c r="AP1925" i="1"/>
  <c r="AQ1925" i="1"/>
  <c r="AR1925" i="1"/>
  <c r="GG1834" i="1"/>
  <c r="V1827" i="1"/>
  <c r="R1827" i="1"/>
  <c r="AN2014" i="1"/>
  <c r="AZ2001" i="1"/>
  <c r="GE1923" i="1"/>
  <c r="DW1923" i="1"/>
  <c r="BL1923" i="1"/>
  <c r="BL1924" i="1" s="1"/>
  <c r="W1918" i="1"/>
  <c r="AU1914" i="1"/>
  <c r="W1914" i="1"/>
  <c r="AR1840" i="1"/>
  <c r="AS1840" i="1"/>
  <c r="AT1840" i="1"/>
  <c r="AU1840" i="1"/>
  <c r="AL1840" i="1"/>
  <c r="AM1840" i="1"/>
  <c r="AN1840" i="1"/>
  <c r="AY1824" i="1"/>
  <c r="AY1835" i="1"/>
  <c r="AZ1823" i="1"/>
  <c r="FN1762" i="1"/>
  <c r="FN1786" i="1" s="1"/>
  <c r="AB1733" i="1"/>
  <c r="CF1745" i="1"/>
  <c r="EQ1745" i="1"/>
  <c r="FU1757" i="1"/>
  <c r="FU1763" i="1" s="1"/>
  <c r="FU1787" i="1" s="1"/>
  <c r="DW1781" i="1"/>
  <c r="GE1781" i="1"/>
  <c r="BV1745" i="1"/>
  <c r="EG1745" i="1"/>
  <c r="GS1745" i="1"/>
  <c r="FK1757" i="1"/>
  <c r="FU1781" i="1"/>
  <c r="BL1745" i="1"/>
  <c r="DW1745" i="1"/>
  <c r="GE1745" i="1"/>
  <c r="FA1757" i="1"/>
  <c r="FK1781" i="1"/>
  <c r="BB1745" i="1"/>
  <c r="DJ1745" i="1"/>
  <c r="FU1745" i="1"/>
  <c r="EQ1757" i="1"/>
  <c r="HE1757" i="1"/>
  <c r="FA1781" i="1"/>
  <c r="AN1745" i="1"/>
  <c r="CZ1745" i="1"/>
  <c r="FK1745" i="1"/>
  <c r="EG1757" i="1"/>
  <c r="GS1757" i="1"/>
  <c r="R1651" i="1"/>
  <c r="V1651" i="1"/>
  <c r="X1562" i="1"/>
  <c r="BE1562" i="1" s="1"/>
  <c r="Z1562" i="1"/>
  <c r="AA1562" i="1"/>
  <c r="AB1562" i="1"/>
  <c r="AC1562" i="1"/>
  <c r="AD1562" i="1"/>
  <c r="AE1562" i="1"/>
  <c r="AF1562" i="1"/>
  <c r="AG1562" i="1"/>
  <c r="AH1562" i="1"/>
  <c r="AI1562" i="1"/>
  <c r="CN1834" i="1"/>
  <c r="EY1834" i="1"/>
  <c r="DU1846" i="1"/>
  <c r="GC1846" i="1"/>
  <c r="Z1822" i="1"/>
  <c r="CD1834" i="1"/>
  <c r="EO1834" i="1"/>
  <c r="FS1846" i="1"/>
  <c r="BT1834" i="1"/>
  <c r="EE1834" i="1"/>
  <c r="GQ1834" i="1"/>
  <c r="FI1846" i="1"/>
  <c r="BJ1834" i="1"/>
  <c r="DU1834" i="1"/>
  <c r="GC1834" i="1"/>
  <c r="EY1846" i="1"/>
  <c r="AZ1834" i="1"/>
  <c r="DH1834" i="1"/>
  <c r="FS1834" i="1"/>
  <c r="EO1846" i="1"/>
  <c r="HC1846" i="1"/>
  <c r="W1740" i="1"/>
  <c r="AU1740" i="1"/>
  <c r="FG1762" i="1"/>
  <c r="FG1786" i="1" s="1"/>
  <c r="BS1734" i="1"/>
  <c r="DV1781" i="1"/>
  <c r="GD1781" i="1"/>
  <c r="BU1745" i="1"/>
  <c r="EF1745" i="1"/>
  <c r="GR1745" i="1"/>
  <c r="FJ1757" i="1"/>
  <c r="FT1781" i="1"/>
  <c r="BK1745" i="1"/>
  <c r="DV1745" i="1"/>
  <c r="GD1745" i="1"/>
  <c r="EZ1757" i="1"/>
  <c r="FJ1781" i="1"/>
  <c r="BA1745" i="1"/>
  <c r="DI1745" i="1"/>
  <c r="FT1745" i="1"/>
  <c r="EP1757" i="1"/>
  <c r="HD1757" i="1"/>
  <c r="EZ1781" i="1"/>
  <c r="AM1745" i="1"/>
  <c r="CY1745" i="1"/>
  <c r="FJ1745" i="1"/>
  <c r="EF1757" i="1"/>
  <c r="GR1757" i="1"/>
  <c r="EP1781" i="1"/>
  <c r="AL2014" i="1"/>
  <c r="EA2026" i="1" s="1"/>
  <c r="EA2050" i="1" s="1"/>
  <c r="AY2013" i="1"/>
  <c r="EK1834" i="1"/>
  <c r="AL1836" i="1"/>
  <c r="AM1836" i="1"/>
  <c r="AN1836" i="1"/>
  <c r="AO1836" i="1"/>
  <c r="AP1836" i="1"/>
  <c r="AQ1836" i="1"/>
  <c r="AR1836" i="1"/>
  <c r="AZ1734" i="1"/>
  <c r="AY1735" i="1"/>
  <c r="BK1735" i="1" s="1"/>
  <c r="BT1745" i="1"/>
  <c r="EE1745" i="1"/>
  <c r="GQ1745" i="1"/>
  <c r="FI1757" i="1"/>
  <c r="FS1781" i="1"/>
  <c r="BJ1745" i="1"/>
  <c r="DU1745" i="1"/>
  <c r="GC1745" i="1"/>
  <c r="EY1757" i="1"/>
  <c r="FI1781" i="1"/>
  <c r="AZ1745" i="1"/>
  <c r="DH1745" i="1"/>
  <c r="FS1745" i="1"/>
  <c r="EO1757" i="1"/>
  <c r="HC1757" i="1"/>
  <c r="EY1781" i="1"/>
  <c r="AL1745" i="1"/>
  <c r="EH1760" i="1" s="1"/>
  <c r="EH1784" i="1" s="1"/>
  <c r="CX1745" i="1"/>
  <c r="FI1745" i="1"/>
  <c r="EE1757" i="1"/>
  <c r="GQ1757" i="1"/>
  <c r="EO1781" i="1"/>
  <c r="H1783" i="1"/>
  <c r="CN1745" i="1"/>
  <c r="EY1745" i="1"/>
  <c r="DU1757" i="1"/>
  <c r="GC1757" i="1"/>
  <c r="ER1923" i="1"/>
  <c r="CG1923" i="1"/>
  <c r="AC1911" i="1"/>
  <c r="FT1758" i="1"/>
  <c r="FT1782" i="1" s="1"/>
  <c r="DV1758" i="1"/>
  <c r="DV1782" i="1" s="1"/>
  <c r="CE1745" i="1"/>
  <c r="GE1763" i="1"/>
  <c r="GE1787" i="1" s="1"/>
  <c r="GF1763" i="1"/>
  <c r="GF1787" i="1" s="1"/>
  <c r="GH1763" i="1"/>
  <c r="GH1787" i="1" s="1"/>
  <c r="GI1763" i="1"/>
  <c r="GI1787" i="1" s="1"/>
  <c r="GJ1763" i="1"/>
  <c r="GJ1787" i="1" s="1"/>
  <c r="EQ1923" i="1"/>
  <c r="CF1923" i="1"/>
  <c r="V1919" i="1"/>
  <c r="V1915" i="1"/>
  <c r="AB1911" i="1"/>
  <c r="CC1834" i="1"/>
  <c r="EN1834" i="1"/>
  <c r="GZ1834" i="1"/>
  <c r="FR1846" i="1"/>
  <c r="BS1834" i="1"/>
  <c r="ED1834" i="1"/>
  <c r="GL1834" i="1"/>
  <c r="FH1846" i="1"/>
  <c r="BI1834" i="1"/>
  <c r="DQ1834" i="1"/>
  <c r="GB1834" i="1"/>
  <c r="EX1846" i="1"/>
  <c r="HL1846" i="1"/>
  <c r="FH1870" i="1"/>
  <c r="AU1834" i="1"/>
  <c r="DG1834" i="1"/>
  <c r="FR1834" i="1"/>
  <c r="GM1746" i="1"/>
  <c r="CD1745" i="1"/>
  <c r="FS1763" i="1"/>
  <c r="FS1787" i="1" s="1"/>
  <c r="FT1763" i="1"/>
  <c r="FT1787" i="1" s="1"/>
  <c r="FX1763" i="1"/>
  <c r="FX1787" i="1" s="1"/>
  <c r="AR1749" i="1"/>
  <c r="AS1749" i="1"/>
  <c r="AT1749" i="1"/>
  <c r="AU1749" i="1"/>
  <c r="AL1749" i="1"/>
  <c r="EU1758" i="1" s="1"/>
  <c r="EU1782" i="1" s="1"/>
  <c r="AM1749" i="1"/>
  <c r="AN1749" i="1"/>
  <c r="AP1478" i="1"/>
  <c r="DB1478" i="1"/>
  <c r="FM1478" i="1"/>
  <c r="CR1478" i="1"/>
  <c r="FC1478" i="1"/>
  <c r="AD1466" i="1"/>
  <c r="CH1478" i="1"/>
  <c r="ES1478" i="1"/>
  <c r="BX1478" i="1"/>
  <c r="EI1478" i="1"/>
  <c r="GU1478" i="1"/>
  <c r="FM1490" i="1"/>
  <c r="BN1478" i="1"/>
  <c r="DY1478" i="1"/>
  <c r="GG1478" i="1"/>
  <c r="FC1514" i="1"/>
  <c r="ES1490" i="1"/>
  <c r="FW1490" i="1"/>
  <c r="ES1514" i="1"/>
  <c r="GU1490" i="1"/>
  <c r="EI1514" i="1"/>
  <c r="GU1514" i="1"/>
  <c r="FW1478" i="1"/>
  <c r="EI1490" i="1"/>
  <c r="DY1514" i="1"/>
  <c r="GG1514" i="1"/>
  <c r="DL1478" i="1"/>
  <c r="BD1478" i="1"/>
  <c r="GG1490" i="1"/>
  <c r="FW1514" i="1"/>
  <c r="HG1490" i="1"/>
  <c r="FC1490" i="1"/>
  <c r="FM1514" i="1"/>
  <c r="AU2014" i="1"/>
  <c r="FB1923" i="1"/>
  <c r="GA1848" i="1"/>
  <c r="GA1872" i="1" s="1"/>
  <c r="GM1835" i="1"/>
  <c r="CB1834" i="1"/>
  <c r="EM1834" i="1"/>
  <c r="GY1834" i="1"/>
  <c r="FQ1846" i="1"/>
  <c r="BR1834" i="1"/>
  <c r="EC1834" i="1"/>
  <c r="GK1834" i="1"/>
  <c r="FG1846" i="1"/>
  <c r="BH1834" i="1"/>
  <c r="DP1834" i="1"/>
  <c r="GA1834" i="1"/>
  <c r="EW1846" i="1"/>
  <c r="HK1846" i="1"/>
  <c r="AT1834" i="1"/>
  <c r="DF1834" i="1"/>
  <c r="FQ1834" i="1"/>
  <c r="EM1846" i="1"/>
  <c r="GY1846" i="1"/>
  <c r="CV1834" i="1"/>
  <c r="FG1834" i="1"/>
  <c r="EC1846" i="1"/>
  <c r="GK1846" i="1"/>
  <c r="FR1761" i="1"/>
  <c r="FR1785" i="1" s="1"/>
  <c r="FR1760" i="1"/>
  <c r="FR1784" i="1" s="1"/>
  <c r="FR1759" i="1"/>
  <c r="FR1783" i="1" s="1"/>
  <c r="EL1760" i="1"/>
  <c r="EL1784" i="1" s="1"/>
  <c r="EZ1745" i="1"/>
  <c r="W1736" i="1"/>
  <c r="AU1736" i="1"/>
  <c r="BJ1656" i="1"/>
  <c r="DU1656" i="1"/>
  <c r="GC1656" i="1"/>
  <c r="EY1668" i="1"/>
  <c r="AZ1656" i="1"/>
  <c r="DH1656" i="1"/>
  <c r="FS1656" i="1"/>
  <c r="AL1656" i="1"/>
  <c r="FU1669" i="1" s="1"/>
  <c r="FU1693" i="1" s="1"/>
  <c r="CX1656" i="1"/>
  <c r="FI1656" i="1"/>
  <c r="EO1692" i="1"/>
  <c r="CN1656" i="1"/>
  <c r="EY1656" i="1"/>
  <c r="DU1668" i="1"/>
  <c r="GC1668" i="1"/>
  <c r="Z1644" i="1"/>
  <c r="EE1668" i="1"/>
  <c r="EE1656" i="1"/>
  <c r="GC1692" i="1"/>
  <c r="EE1692" i="1"/>
  <c r="BT1656" i="1"/>
  <c r="EO1656" i="1"/>
  <c r="FS1692" i="1"/>
  <c r="FS1668" i="1"/>
  <c r="HC1668" i="1"/>
  <c r="DU1692" i="1"/>
  <c r="CD1656" i="1"/>
  <c r="EO1668" i="1"/>
  <c r="FI1692" i="1"/>
  <c r="AC1644" i="1"/>
  <c r="CG1656" i="1"/>
  <c r="ER1656" i="1"/>
  <c r="BW1656" i="1"/>
  <c r="EH1656" i="1"/>
  <c r="GT1656" i="1"/>
  <c r="BM1656" i="1"/>
  <c r="DX1656" i="1"/>
  <c r="GF1656" i="1"/>
  <c r="BC1656" i="1"/>
  <c r="DK1656" i="1"/>
  <c r="FV1656" i="1"/>
  <c r="ER1668" i="1"/>
  <c r="HF1668" i="1"/>
  <c r="AO1656" i="1"/>
  <c r="DA1656" i="1"/>
  <c r="FL1656" i="1"/>
  <c r="CQ1656" i="1"/>
  <c r="GT1668" i="1"/>
  <c r="FB1692" i="1"/>
  <c r="EH1668" i="1"/>
  <c r="FL1668" i="1"/>
  <c r="GT1692" i="1"/>
  <c r="ER1692" i="1"/>
  <c r="GF1668" i="1"/>
  <c r="GF1692" i="1"/>
  <c r="DX1668" i="1"/>
  <c r="FB1668" i="1"/>
  <c r="EH1692" i="1"/>
  <c r="FV1692" i="1"/>
  <c r="EB1580" i="1"/>
  <c r="EB1604" i="1" s="1"/>
  <c r="CQ1478" i="1"/>
  <c r="FB1478" i="1"/>
  <c r="DX1490" i="1"/>
  <c r="GF1490" i="1"/>
  <c r="AC1466" i="1"/>
  <c r="CG1478" i="1"/>
  <c r="ER1478" i="1"/>
  <c r="BW1478" i="1"/>
  <c r="EH1478" i="1"/>
  <c r="GT1478" i="1"/>
  <c r="FL1490" i="1"/>
  <c r="BM1478" i="1"/>
  <c r="DX1478" i="1"/>
  <c r="GF1478" i="1"/>
  <c r="ER1490" i="1"/>
  <c r="FV1490" i="1"/>
  <c r="ER1514" i="1"/>
  <c r="FL1478" i="1"/>
  <c r="DA1478" i="1"/>
  <c r="GT1490" i="1"/>
  <c r="EH1514" i="1"/>
  <c r="GT1514" i="1"/>
  <c r="AO1478" i="1"/>
  <c r="FV1478" i="1"/>
  <c r="EH1490" i="1"/>
  <c r="DX1514" i="1"/>
  <c r="GF1514" i="1"/>
  <c r="DK1478" i="1"/>
  <c r="BC1478" i="1"/>
  <c r="FV1514" i="1"/>
  <c r="FB1490" i="1"/>
  <c r="HF1490" i="1"/>
  <c r="FL1514" i="1"/>
  <c r="FB1514" i="1"/>
  <c r="R1381" i="1"/>
  <c r="V1381" i="1"/>
  <c r="AT2014" i="1"/>
  <c r="FA1923" i="1"/>
  <c r="CP1923" i="1"/>
  <c r="FZ1848" i="1"/>
  <c r="FZ1872" i="1" s="1"/>
  <c r="AU1836" i="1"/>
  <c r="FI1834" i="1"/>
  <c r="BQ1834" i="1"/>
  <c r="EB1834" i="1"/>
  <c r="GJ1834" i="1"/>
  <c r="FF1846" i="1"/>
  <c r="BG1834" i="1"/>
  <c r="DO1834" i="1"/>
  <c r="FZ1834" i="1"/>
  <c r="EV1846" i="1"/>
  <c r="HJ1846" i="1"/>
  <c r="AS1834" i="1"/>
  <c r="DE1834" i="1"/>
  <c r="FP1834" i="1"/>
  <c r="EL1846" i="1"/>
  <c r="GX1846" i="1"/>
  <c r="EV1870" i="1"/>
  <c r="CU1834" i="1"/>
  <c r="FF1834" i="1"/>
  <c r="FP1760" i="1"/>
  <c r="FP1784" i="1" s="1"/>
  <c r="EK1759" i="1"/>
  <c r="EK1783" i="1" s="1"/>
  <c r="EP1745" i="1"/>
  <c r="V1737" i="1"/>
  <c r="AA1733" i="1"/>
  <c r="BH1745" i="1"/>
  <c r="DP1745" i="1"/>
  <c r="GA1745" i="1"/>
  <c r="EW1757" i="1"/>
  <c r="HK1757" i="1"/>
  <c r="FG1781" i="1"/>
  <c r="AT1745" i="1"/>
  <c r="DF1745" i="1"/>
  <c r="FQ1745" i="1"/>
  <c r="EM1757" i="1"/>
  <c r="GY1757" i="1"/>
  <c r="EW1781" i="1"/>
  <c r="CV1745" i="1"/>
  <c r="FG1745" i="1"/>
  <c r="EC1757" i="1"/>
  <c r="GK1757" i="1"/>
  <c r="EM1781" i="1"/>
  <c r="GY1781" i="1"/>
  <c r="AH1733" i="1"/>
  <c r="CL1745" i="1"/>
  <c r="EW1745" i="1"/>
  <c r="GA1757" i="1"/>
  <c r="EC1781" i="1"/>
  <c r="GK1781" i="1"/>
  <c r="CB1745" i="1"/>
  <c r="EM1745" i="1"/>
  <c r="GY1745" i="1"/>
  <c r="FQ1757" i="1"/>
  <c r="FQ1758" i="1" s="1"/>
  <c r="FQ1782" i="1" s="1"/>
  <c r="GD1404" i="1"/>
  <c r="GD1428" i="1" s="1"/>
  <c r="GG1404" i="1"/>
  <c r="GG1428" i="1" s="1"/>
  <c r="GH1404" i="1"/>
  <c r="GH1428" i="1" s="1"/>
  <c r="GK1404" i="1"/>
  <c r="GK1428" i="1" s="1"/>
  <c r="GL1404" i="1"/>
  <c r="GL1428" i="1" s="1"/>
  <c r="BP1834" i="1"/>
  <c r="EA1834" i="1"/>
  <c r="GI1834" i="1"/>
  <c r="FE1846" i="1"/>
  <c r="BF1834" i="1"/>
  <c r="DN1834" i="1"/>
  <c r="FY1834" i="1"/>
  <c r="EU1846" i="1"/>
  <c r="HI1846" i="1"/>
  <c r="AR1834" i="1"/>
  <c r="DD1834" i="1"/>
  <c r="FO1834" i="1"/>
  <c r="EK1846" i="1"/>
  <c r="GW1846" i="1"/>
  <c r="CT1834" i="1"/>
  <c r="FE1834" i="1"/>
  <c r="EA1846" i="1"/>
  <c r="GI1846" i="1"/>
  <c r="AF1822" i="1"/>
  <c r="CJ1834" i="1"/>
  <c r="EU1834" i="1"/>
  <c r="FY1846" i="1"/>
  <c r="EJ1760" i="1"/>
  <c r="EJ1784" i="1" s="1"/>
  <c r="EJ1759" i="1"/>
  <c r="EJ1783" i="1" s="1"/>
  <c r="EJ1758" i="1"/>
  <c r="EJ1782" i="1" s="1"/>
  <c r="GD1759" i="1"/>
  <c r="GD1783" i="1" s="1"/>
  <c r="GE1759" i="1"/>
  <c r="GE1783" i="1" s="1"/>
  <c r="GF1759" i="1"/>
  <c r="GF1783" i="1" s="1"/>
  <c r="GH1759" i="1"/>
  <c r="GH1783" i="1" s="1"/>
  <c r="GI1759" i="1"/>
  <c r="GI1783" i="1" s="1"/>
  <c r="Z1733" i="1"/>
  <c r="GJ1582" i="1"/>
  <c r="GJ1606" i="1" s="1"/>
  <c r="GJ1587" i="1"/>
  <c r="GJ1611" i="1" s="1"/>
  <c r="GJ1586" i="1"/>
  <c r="GJ1610" i="1" s="1"/>
  <c r="FK1923" i="1"/>
  <c r="CZ1923" i="1"/>
  <c r="AS1836" i="1"/>
  <c r="BE1834" i="1"/>
  <c r="DM1834" i="1"/>
  <c r="FX1834" i="1"/>
  <c r="ET1846" i="1"/>
  <c r="HH1846" i="1"/>
  <c r="AQ1834" i="1"/>
  <c r="DC1834" i="1"/>
  <c r="FN1834" i="1"/>
  <c r="EJ1846" i="1"/>
  <c r="GV1846" i="1"/>
  <c r="CS1834" i="1"/>
  <c r="FD1834" i="1"/>
  <c r="DZ1846" i="1"/>
  <c r="GH1846" i="1"/>
  <c r="EJ1870" i="1"/>
  <c r="AE1822" i="1"/>
  <c r="CI1834" i="1"/>
  <c r="ET1834" i="1"/>
  <c r="GH1760" i="1"/>
  <c r="GH1784" i="1" s="1"/>
  <c r="AN1753" i="1"/>
  <c r="AO1753" i="1"/>
  <c r="AP1753" i="1"/>
  <c r="AQ1753" i="1"/>
  <c r="AR1753" i="1"/>
  <c r="AS1753" i="1"/>
  <c r="AT1753" i="1"/>
  <c r="AU1753" i="1"/>
  <c r="FR1781" i="1"/>
  <c r="BI1745" i="1"/>
  <c r="DQ1745" i="1"/>
  <c r="GB1745" i="1"/>
  <c r="EX1757" i="1"/>
  <c r="HL1757" i="1"/>
  <c r="FH1781" i="1"/>
  <c r="AU1745" i="1"/>
  <c r="DG1745" i="1"/>
  <c r="FR1745" i="1"/>
  <c r="EN1757" i="1"/>
  <c r="GZ1757" i="1"/>
  <c r="EX1781" i="1"/>
  <c r="CW1745" i="1"/>
  <c r="FH1745" i="1"/>
  <c r="ED1757" i="1"/>
  <c r="GL1757" i="1"/>
  <c r="GL1763" i="1" s="1"/>
  <c r="GL1787" i="1" s="1"/>
  <c r="EN1781" i="1"/>
  <c r="GZ1781" i="1"/>
  <c r="AI1733" i="1"/>
  <c r="CM1745" i="1"/>
  <c r="EX1745" i="1"/>
  <c r="GB1757" i="1"/>
  <c r="ED1781" i="1"/>
  <c r="GL1781" i="1"/>
  <c r="GI1581" i="1"/>
  <c r="GI1585" i="1"/>
  <c r="GI1609" i="1" s="1"/>
  <c r="FA1584" i="1"/>
  <c r="FA1608" i="1" s="1"/>
  <c r="FA1581" i="1"/>
  <c r="FA1605" i="1" s="1"/>
  <c r="AU1829" i="1"/>
  <c r="W1829" i="1"/>
  <c r="AU1825" i="1"/>
  <c r="W1825" i="1"/>
  <c r="GH1758" i="1"/>
  <c r="GH1782" i="1" s="1"/>
  <c r="EL1758" i="1"/>
  <c r="EL1782" i="1" s="1"/>
  <c r="GI1745" i="1"/>
  <c r="EA1745" i="1"/>
  <c r="BP1745" i="1"/>
  <c r="X1739" i="1"/>
  <c r="BD1739" i="1" s="1"/>
  <c r="X1735" i="1"/>
  <c r="AZ1735" i="1" s="1"/>
  <c r="BV1656" i="1"/>
  <c r="EG1656" i="1"/>
  <c r="GS1656" i="1"/>
  <c r="FK1668" i="1"/>
  <c r="BL1656" i="1"/>
  <c r="DW1656" i="1"/>
  <c r="GE1656" i="1"/>
  <c r="BB1656" i="1"/>
  <c r="DJ1656" i="1"/>
  <c r="FU1656" i="1"/>
  <c r="FA1692" i="1"/>
  <c r="AN1656" i="1"/>
  <c r="CZ1656" i="1"/>
  <c r="FK1656" i="1"/>
  <c r="EG1668" i="1"/>
  <c r="GS1668" i="1"/>
  <c r="DT1604" i="1"/>
  <c r="EI1567" i="1"/>
  <c r="GD1587" i="1"/>
  <c r="GD1611" i="1" s="1"/>
  <c r="DT1693" i="1"/>
  <c r="GM1657" i="1"/>
  <c r="BU1656" i="1"/>
  <c r="EF1656" i="1"/>
  <c r="GR1656" i="1"/>
  <c r="BK1656" i="1"/>
  <c r="DV1656" i="1"/>
  <c r="GD1656" i="1"/>
  <c r="BA1656" i="1"/>
  <c r="DI1656" i="1"/>
  <c r="FT1656" i="1"/>
  <c r="AM1656" i="1"/>
  <c r="CY1656" i="1"/>
  <c r="FJ1656" i="1"/>
  <c r="EF1668" i="1"/>
  <c r="GR1668" i="1"/>
  <c r="CO1656" i="1"/>
  <c r="EZ1656" i="1"/>
  <c r="EY1582" i="1"/>
  <c r="EY1606" i="1" s="1"/>
  <c r="EZ1582" i="1"/>
  <c r="EZ1606" i="1" s="1"/>
  <c r="FA1582" i="1"/>
  <c r="FA1606" i="1" s="1"/>
  <c r="FA1580" i="1"/>
  <c r="FA1604" i="1" s="1"/>
  <c r="EM1603" i="1"/>
  <c r="GY1603" i="1"/>
  <c r="AH1555" i="1"/>
  <c r="CL1567" i="1"/>
  <c r="EW1567" i="1"/>
  <c r="GA1579" i="1"/>
  <c r="EC1603" i="1"/>
  <c r="GK1603" i="1"/>
  <c r="CB1567" i="1"/>
  <c r="EM1567" i="1"/>
  <c r="GY1567" i="1"/>
  <c r="FQ1579" i="1"/>
  <c r="FQ1583" i="1" s="1"/>
  <c r="FQ1607" i="1" s="1"/>
  <c r="GA1603" i="1"/>
  <c r="BR1567" i="1"/>
  <c r="EC1567" i="1"/>
  <c r="GK1567" i="1"/>
  <c r="FG1579" i="1"/>
  <c r="FQ1603" i="1"/>
  <c r="BH1567" i="1"/>
  <c r="DP1567" i="1"/>
  <c r="GA1567" i="1"/>
  <c r="EW1579" i="1"/>
  <c r="EW1582" i="1" s="1"/>
  <c r="EW1606" i="1" s="1"/>
  <c r="HK1579" i="1"/>
  <c r="FG1603" i="1"/>
  <c r="AI1739" i="1"/>
  <c r="AI1735" i="1"/>
  <c r="EP1581" i="1"/>
  <c r="EP1605" i="1" s="1"/>
  <c r="EX1582" i="1"/>
  <c r="EX1606" i="1" s="1"/>
  <c r="EA1581" i="1"/>
  <c r="EA1605" i="1" s="1"/>
  <c r="EB1581" i="1"/>
  <c r="EB1605" i="1" s="1"/>
  <c r="EC1581" i="1"/>
  <c r="EC1605" i="1" s="1"/>
  <c r="ED1581" i="1"/>
  <c r="ED1605" i="1" s="1"/>
  <c r="AG1555" i="1"/>
  <c r="CK1567" i="1"/>
  <c r="EV1567" i="1"/>
  <c r="FZ1579" i="1"/>
  <c r="EB1603" i="1"/>
  <c r="GJ1603" i="1"/>
  <c r="CA1567" i="1"/>
  <c r="EL1567" i="1"/>
  <c r="GX1567" i="1"/>
  <c r="FP1579" i="1"/>
  <c r="FP1583" i="1" s="1"/>
  <c r="FP1607" i="1" s="1"/>
  <c r="FZ1603" i="1"/>
  <c r="BQ1567" i="1"/>
  <c r="EB1567" i="1"/>
  <c r="GJ1567" i="1"/>
  <c r="FF1579" i="1"/>
  <c r="FP1603" i="1"/>
  <c r="BG1567" i="1"/>
  <c r="DO1567" i="1"/>
  <c r="FZ1567" i="1"/>
  <c r="EV1579" i="1"/>
  <c r="HJ1579" i="1"/>
  <c r="FF1603" i="1"/>
  <c r="AS1567" i="1"/>
  <c r="DE1567" i="1"/>
  <c r="FP1567" i="1"/>
  <c r="EL1579" i="1"/>
  <c r="GX1579" i="1"/>
  <c r="R1560" i="1"/>
  <c r="R1559" i="1"/>
  <c r="R1563" i="1"/>
  <c r="R1558" i="1"/>
  <c r="R1562" i="1"/>
  <c r="FJ1406" i="1"/>
  <c r="FJ1430" i="1" s="1"/>
  <c r="FJ1405" i="1"/>
  <c r="FJ1429" i="1" s="1"/>
  <c r="FJ1404" i="1"/>
  <c r="FJ1428" i="1" s="1"/>
  <c r="ER1834" i="1"/>
  <c r="CG1834" i="1"/>
  <c r="R1829" i="1"/>
  <c r="AC1822" i="1"/>
  <c r="EV1745" i="1"/>
  <c r="CK1745" i="1"/>
  <c r="AH1739" i="1"/>
  <c r="AH1735" i="1"/>
  <c r="AG1733" i="1"/>
  <c r="EP1656" i="1"/>
  <c r="W1652" i="1"/>
  <c r="AU1652" i="1"/>
  <c r="W1563" i="1"/>
  <c r="AU1563" i="1"/>
  <c r="V1561" i="1"/>
  <c r="GI1583" i="1"/>
  <c r="GI1607" i="1" s="1"/>
  <c r="GJ1583" i="1"/>
  <c r="GJ1607" i="1" s="1"/>
  <c r="GK1583" i="1"/>
  <c r="GK1607" i="1" s="1"/>
  <c r="GL1583" i="1"/>
  <c r="GL1607" i="1" s="1"/>
  <c r="GD1583" i="1"/>
  <c r="GD1607" i="1" s="1"/>
  <c r="FW1603" i="1"/>
  <c r="BN1567" i="1"/>
  <c r="DY1567" i="1"/>
  <c r="GG1567" i="1"/>
  <c r="FC1579" i="1"/>
  <c r="FC1582" i="1" s="1"/>
  <c r="FC1606" i="1" s="1"/>
  <c r="FM1603" i="1"/>
  <c r="BD1567" i="1"/>
  <c r="DL1567" i="1"/>
  <c r="FW1567" i="1"/>
  <c r="ES1579" i="1"/>
  <c r="ES1582" i="1" s="1"/>
  <c r="ES1606" i="1" s="1"/>
  <c r="HG1579" i="1"/>
  <c r="FC1603" i="1"/>
  <c r="AP1567" i="1"/>
  <c r="DB1567" i="1"/>
  <c r="FM1567" i="1"/>
  <c r="EI1579" i="1"/>
  <c r="GU1579" i="1"/>
  <c r="ES1603" i="1"/>
  <c r="CR1567" i="1"/>
  <c r="FC1567" i="1"/>
  <c r="DY1579" i="1"/>
  <c r="DY1580" i="1" s="1"/>
  <c r="DY1604" i="1" s="1"/>
  <c r="GG1579" i="1"/>
  <c r="GG1587" i="1" s="1"/>
  <c r="GG1611" i="1" s="1"/>
  <c r="EI1603" i="1"/>
  <c r="GU1603" i="1"/>
  <c r="EA1603" i="1"/>
  <c r="GI1603" i="1"/>
  <c r="BZ1567" i="1"/>
  <c r="EK1567" i="1"/>
  <c r="GW1567" i="1"/>
  <c r="FO1579" i="1"/>
  <c r="FY1603" i="1"/>
  <c r="BP1567" i="1"/>
  <c r="EA1567" i="1"/>
  <c r="GI1567" i="1"/>
  <c r="FE1579" i="1"/>
  <c r="FE1582" i="1" s="1"/>
  <c r="FE1606" i="1" s="1"/>
  <c r="FO1603" i="1"/>
  <c r="BF1567" i="1"/>
  <c r="DN1567" i="1"/>
  <c r="FY1567" i="1"/>
  <c r="EU1579" i="1"/>
  <c r="HI1579" i="1"/>
  <c r="FE1603" i="1"/>
  <c r="AR1567" i="1"/>
  <c r="DD1567" i="1"/>
  <c r="FO1567" i="1"/>
  <c r="EK1579" i="1"/>
  <c r="GW1579" i="1"/>
  <c r="EU1603" i="1"/>
  <c r="FI1407" i="1"/>
  <c r="FI1431" i="1" s="1"/>
  <c r="FI1406" i="1"/>
  <c r="FI1430" i="1" s="1"/>
  <c r="FI1405" i="1"/>
  <c r="FI1429" i="1" s="1"/>
  <c r="FI1404" i="1"/>
  <c r="FI1428" i="1" s="1"/>
  <c r="FI1403" i="1"/>
  <c r="FI1427" i="1" s="1"/>
  <c r="FI1402" i="1"/>
  <c r="FI1426" i="1" s="1"/>
  <c r="V1830" i="1"/>
  <c r="V1826" i="1"/>
  <c r="EU1745" i="1"/>
  <c r="CJ1745" i="1"/>
  <c r="AG1739" i="1"/>
  <c r="AG1735" i="1"/>
  <c r="AF1733" i="1"/>
  <c r="AP1664" i="1"/>
  <c r="AU1664" i="1"/>
  <c r="W1648" i="1"/>
  <c r="AU1648" i="1"/>
  <c r="H1605" i="1"/>
  <c r="FR1585" i="1"/>
  <c r="FR1609" i="1" s="1"/>
  <c r="FF1567" i="1"/>
  <c r="CT1567" i="1"/>
  <c r="X1558" i="1"/>
  <c r="BA1558" i="1" s="1"/>
  <c r="Z1558" i="1"/>
  <c r="AA1558" i="1"/>
  <c r="AB1558" i="1"/>
  <c r="AC1558" i="1"/>
  <c r="AD1558" i="1"/>
  <c r="AE1558" i="1"/>
  <c r="AF1558" i="1"/>
  <c r="AG1558" i="1"/>
  <c r="EC1580" i="1"/>
  <c r="EC1604" i="1" s="1"/>
  <c r="BM1567" i="1"/>
  <c r="DX1567" i="1"/>
  <c r="GF1567" i="1"/>
  <c r="FB1579" i="1"/>
  <c r="FL1603" i="1"/>
  <c r="BC1567" i="1"/>
  <c r="DK1567" i="1"/>
  <c r="FV1567" i="1"/>
  <c r="ER1579" i="1"/>
  <c r="ER1582" i="1" s="1"/>
  <c r="ER1606" i="1" s="1"/>
  <c r="HF1579" i="1"/>
  <c r="FB1603" i="1"/>
  <c r="AO1567" i="1"/>
  <c r="DA1567" i="1"/>
  <c r="FL1567" i="1"/>
  <c r="EH1579" i="1"/>
  <c r="GT1579" i="1"/>
  <c r="ER1603" i="1"/>
  <c r="CQ1567" i="1"/>
  <c r="FB1567" i="1"/>
  <c r="DX1579" i="1"/>
  <c r="DX1580" i="1" s="1"/>
  <c r="DX1604" i="1" s="1"/>
  <c r="GF1579" i="1"/>
  <c r="GF1587" i="1" s="1"/>
  <c r="GF1611" i="1" s="1"/>
  <c r="EH1603" i="1"/>
  <c r="GT1603" i="1"/>
  <c r="AC1555" i="1"/>
  <c r="CG1567" i="1"/>
  <c r="ER1567" i="1"/>
  <c r="FV1579" i="1"/>
  <c r="BY1567" i="1"/>
  <c r="EJ1567" i="1"/>
  <c r="GV1567" i="1"/>
  <c r="FN1579" i="1"/>
  <c r="FN1583" i="1" s="1"/>
  <c r="FN1607" i="1" s="1"/>
  <c r="FX1603" i="1"/>
  <c r="BO1567" i="1"/>
  <c r="DZ1567" i="1"/>
  <c r="GH1567" i="1"/>
  <c r="FD1579" i="1"/>
  <c r="FD1582" i="1" s="1"/>
  <c r="FD1606" i="1" s="1"/>
  <c r="FN1603" i="1"/>
  <c r="BE1567" i="1"/>
  <c r="DM1567" i="1"/>
  <c r="FX1567" i="1"/>
  <c r="ET1579" i="1"/>
  <c r="HH1579" i="1"/>
  <c r="FD1603" i="1"/>
  <c r="AQ1567" i="1"/>
  <c r="DC1567" i="1"/>
  <c r="FN1567" i="1"/>
  <c r="EJ1579" i="1"/>
  <c r="GV1579" i="1"/>
  <c r="ET1603" i="1"/>
  <c r="CS1567" i="1"/>
  <c r="FD1567" i="1"/>
  <c r="DZ1579" i="1"/>
  <c r="DZ1580" i="1" s="1"/>
  <c r="DZ1604" i="1" s="1"/>
  <c r="GH1579" i="1"/>
  <c r="FB1834" i="1"/>
  <c r="CQ1834" i="1"/>
  <c r="CE1834" i="1"/>
  <c r="FF1745" i="1"/>
  <c r="ET1745" i="1"/>
  <c r="CU1745" i="1"/>
  <c r="CI1745" i="1"/>
  <c r="AF1739" i="1"/>
  <c r="AF1735" i="1"/>
  <c r="AS1660" i="1"/>
  <c r="AT1660" i="1"/>
  <c r="AL1660" i="1"/>
  <c r="AM1660" i="1"/>
  <c r="AN1660" i="1"/>
  <c r="AO1660" i="1"/>
  <c r="BI1656" i="1"/>
  <c r="DQ1656" i="1"/>
  <c r="GB1656" i="1"/>
  <c r="AU1656" i="1"/>
  <c r="DG1656" i="1"/>
  <c r="FR1656" i="1"/>
  <c r="CW1656" i="1"/>
  <c r="FH1656" i="1"/>
  <c r="AI1644" i="1"/>
  <c r="CM1656" i="1"/>
  <c r="EX1656" i="1"/>
  <c r="GB1668" i="1"/>
  <c r="CC1656" i="1"/>
  <c r="EN1656" i="1"/>
  <c r="GZ1656" i="1"/>
  <c r="FM1585" i="1"/>
  <c r="FM1609" i="1" s="1"/>
  <c r="FM1584" i="1"/>
  <c r="FM1608" i="1" s="1"/>
  <c r="FM1582" i="1"/>
  <c r="FM1606" i="1" s="1"/>
  <c r="FM1581" i="1"/>
  <c r="FM1605" i="1" s="1"/>
  <c r="FM1580" i="1"/>
  <c r="FM1604" i="1" s="1"/>
  <c r="GM1568" i="1"/>
  <c r="FE1567" i="1"/>
  <c r="FJ1583" i="1"/>
  <c r="FJ1607" i="1" s="1"/>
  <c r="FM1583" i="1"/>
  <c r="FM1607" i="1" s="1"/>
  <c r="FO1583" i="1"/>
  <c r="FO1607" i="1" s="1"/>
  <c r="FR1583" i="1"/>
  <c r="FR1607" i="1" s="1"/>
  <c r="FK1603" i="1"/>
  <c r="BB1567" i="1"/>
  <c r="DJ1567" i="1"/>
  <c r="FU1567" i="1"/>
  <c r="EQ1579" i="1"/>
  <c r="EQ1582" i="1" s="1"/>
  <c r="EQ1606" i="1" s="1"/>
  <c r="HE1579" i="1"/>
  <c r="FA1603" i="1"/>
  <c r="AN1567" i="1"/>
  <c r="CZ1567" i="1"/>
  <c r="FK1567" i="1"/>
  <c r="EG1579" i="1"/>
  <c r="GS1579" i="1"/>
  <c r="EQ1603" i="1"/>
  <c r="CP1567" i="1"/>
  <c r="FA1567" i="1"/>
  <c r="DW1579" i="1"/>
  <c r="GE1579" i="1"/>
  <c r="GE1587" i="1" s="1"/>
  <c r="GE1611" i="1" s="1"/>
  <c r="EG1603" i="1"/>
  <c r="GS1603" i="1"/>
  <c r="AB1555" i="1"/>
  <c r="CF1567" i="1"/>
  <c r="EQ1567" i="1"/>
  <c r="FU1579" i="1"/>
  <c r="DW1603" i="1"/>
  <c r="GE1603" i="1"/>
  <c r="AE1739" i="1"/>
  <c r="AE1735" i="1"/>
  <c r="GA1675" i="1"/>
  <c r="GA1699" i="1" s="1"/>
  <c r="R1647" i="1"/>
  <c r="V1647" i="1"/>
  <c r="AB1644" i="1"/>
  <c r="AT1656" i="1"/>
  <c r="DF1656" i="1"/>
  <c r="FQ1656" i="1"/>
  <c r="EM1668" i="1"/>
  <c r="GY1668" i="1"/>
  <c r="CV1656" i="1"/>
  <c r="FG1656" i="1"/>
  <c r="AH1644" i="1"/>
  <c r="CL1656" i="1"/>
  <c r="EW1656" i="1"/>
  <c r="EC1692" i="1"/>
  <c r="GK1692" i="1"/>
  <c r="CB1656" i="1"/>
  <c r="EM1656" i="1"/>
  <c r="GY1656" i="1"/>
  <c r="FQ1668" i="1"/>
  <c r="FL1582" i="1"/>
  <c r="FL1606" i="1" s="1"/>
  <c r="FL1581" i="1"/>
  <c r="FL1605" i="1" s="1"/>
  <c r="FL1580" i="1"/>
  <c r="FL1604" i="1" s="1"/>
  <c r="AU1570" i="1"/>
  <c r="AL1570" i="1"/>
  <c r="EN1582" i="1" s="1"/>
  <c r="EN1606" i="1" s="1"/>
  <c r="AM1570" i="1"/>
  <c r="AN1570" i="1"/>
  <c r="AO1570" i="1"/>
  <c r="AP1570" i="1"/>
  <c r="AQ1570" i="1"/>
  <c r="FL1834" i="1"/>
  <c r="DA1834" i="1"/>
  <c r="FP1759" i="1"/>
  <c r="FP1783" i="1" s="1"/>
  <c r="FD1759" i="1"/>
  <c r="FD1783" i="1" s="1"/>
  <c r="FP1745" i="1"/>
  <c r="DE1745" i="1"/>
  <c r="AD1739" i="1"/>
  <c r="AD1735" i="1"/>
  <c r="AA1644" i="1"/>
  <c r="AS1656" i="1"/>
  <c r="DE1656" i="1"/>
  <c r="FP1656" i="1"/>
  <c r="CU1656" i="1"/>
  <c r="FF1656" i="1"/>
  <c r="AG1644" i="1"/>
  <c r="CK1656" i="1"/>
  <c r="EV1656" i="1"/>
  <c r="CA1656" i="1"/>
  <c r="EL1656" i="1"/>
  <c r="GX1656" i="1"/>
  <c r="FP1668" i="1"/>
  <c r="BQ1656" i="1"/>
  <c r="EB1656" i="1"/>
  <c r="GJ1656" i="1"/>
  <c r="GL1581" i="1"/>
  <c r="GL1605" i="1" s="1"/>
  <c r="ED1580" i="1"/>
  <c r="ED1604" i="1" s="1"/>
  <c r="AY1568" i="1"/>
  <c r="AZ1556" i="1"/>
  <c r="CO1484" i="1"/>
  <c r="CT1656" i="1"/>
  <c r="FE1656" i="1"/>
  <c r="EA1668" i="1"/>
  <c r="GI1668" i="1"/>
  <c r="AF1644" i="1"/>
  <c r="CJ1656" i="1"/>
  <c r="EU1656" i="1"/>
  <c r="BZ1656" i="1"/>
  <c r="EK1656" i="1"/>
  <c r="GW1656" i="1"/>
  <c r="FY1692" i="1"/>
  <c r="BP1656" i="1"/>
  <c r="EA1656" i="1"/>
  <c r="GI1656" i="1"/>
  <c r="FE1668" i="1"/>
  <c r="GK1586" i="1"/>
  <c r="GK1610" i="1" s="1"/>
  <c r="GK1585" i="1"/>
  <c r="GK1609" i="1" s="1"/>
  <c r="GK1584" i="1"/>
  <c r="GK1608" i="1" s="1"/>
  <c r="GK1582" i="1"/>
  <c r="GK1606" i="1" s="1"/>
  <c r="GK1581" i="1"/>
  <c r="GK1605" i="1" s="1"/>
  <c r="GK1580" i="1"/>
  <c r="GK1604" i="1" s="1"/>
  <c r="FJ1582" i="1"/>
  <c r="FJ1606" i="1" s="1"/>
  <c r="GI1605" i="1"/>
  <c r="EU1567" i="1"/>
  <c r="AQ1574" i="1"/>
  <c r="AR1574" i="1"/>
  <c r="AS1574" i="1"/>
  <c r="AT1574" i="1"/>
  <c r="AU1574" i="1"/>
  <c r="AL1574" i="1"/>
  <c r="FX1580" i="1" s="1"/>
  <c r="FX1604" i="1" s="1"/>
  <c r="AM1574" i="1"/>
  <c r="V1557" i="1"/>
  <c r="V1649" i="1"/>
  <c r="AA1560" i="1"/>
  <c r="DV1492" i="1"/>
  <c r="DV1516" i="1" s="1"/>
  <c r="R1470" i="1"/>
  <c r="V1470" i="1"/>
  <c r="AA1466" i="1"/>
  <c r="CE1478" i="1"/>
  <c r="EP1478" i="1"/>
  <c r="FT1490" i="1"/>
  <c r="BU1478" i="1"/>
  <c r="EF1478" i="1"/>
  <c r="GR1478" i="1"/>
  <c r="BK1478" i="1"/>
  <c r="DV1478" i="1"/>
  <c r="GD1478" i="1"/>
  <c r="EZ1490" i="1"/>
  <c r="BA1478" i="1"/>
  <c r="DI1478" i="1"/>
  <c r="FT1478" i="1"/>
  <c r="AR1662" i="1"/>
  <c r="FW1656" i="1"/>
  <c r="DL1656" i="1"/>
  <c r="BD1656" i="1"/>
  <c r="GL1580" i="1"/>
  <c r="GL1604" i="1" s="1"/>
  <c r="EP1580" i="1"/>
  <c r="EP1604" i="1" s="1"/>
  <c r="AN1569" i="1"/>
  <c r="Z1560" i="1"/>
  <c r="EX1478" i="1"/>
  <c r="BS1467" i="1"/>
  <c r="Z1466" i="1"/>
  <c r="CD1478" i="1"/>
  <c r="EO1478" i="1"/>
  <c r="BT1478" i="1"/>
  <c r="EE1478" i="1"/>
  <c r="GQ1478" i="1"/>
  <c r="BJ1478" i="1"/>
  <c r="DU1478" i="1"/>
  <c r="GC1478" i="1"/>
  <c r="AZ1478" i="1"/>
  <c r="DH1478" i="1"/>
  <c r="FS1478" i="1"/>
  <c r="EO1490" i="1"/>
  <c r="HC1490" i="1"/>
  <c r="AL1478" i="1"/>
  <c r="DU1491" i="1" s="1"/>
  <c r="DU1515" i="1" s="1"/>
  <c r="CX1478" i="1"/>
  <c r="FI1478" i="1"/>
  <c r="FV1408" i="1"/>
  <c r="FV1432" i="1" s="1"/>
  <c r="FV1407" i="1"/>
  <c r="FV1431" i="1" s="1"/>
  <c r="FV1406" i="1"/>
  <c r="FV1430" i="1" s="1"/>
  <c r="FV1405" i="1"/>
  <c r="FV1429" i="1" s="1"/>
  <c r="FV1404" i="1"/>
  <c r="FV1428" i="1" s="1"/>
  <c r="FV1403" i="1"/>
  <c r="FV1427" i="1" s="1"/>
  <c r="FV1402" i="1"/>
  <c r="FV1426" i="1" s="1"/>
  <c r="GU1389" i="1"/>
  <c r="EG1403" i="1"/>
  <c r="EG1427" i="1" s="1"/>
  <c r="EH1403" i="1"/>
  <c r="EH1427" i="1" s="1"/>
  <c r="EK1403" i="1"/>
  <c r="EK1427" i="1" s="1"/>
  <c r="EL1403" i="1"/>
  <c r="EL1427" i="1" s="1"/>
  <c r="EM1403" i="1"/>
  <c r="EM1427" i="1" s="1"/>
  <c r="EN1403" i="1"/>
  <c r="EN1427" i="1" s="1"/>
  <c r="AA1288" i="1"/>
  <c r="CE1300" i="1"/>
  <c r="EP1300" i="1"/>
  <c r="FT1312" i="1"/>
  <c r="DV1336" i="1"/>
  <c r="GD1336" i="1"/>
  <c r="BU1300" i="1"/>
  <c r="EF1300" i="1"/>
  <c r="GR1300" i="1"/>
  <c r="FJ1312" i="1"/>
  <c r="FT1336" i="1"/>
  <c r="BK1300" i="1"/>
  <c r="DV1300" i="1"/>
  <c r="GD1300" i="1"/>
  <c r="EZ1312" i="1"/>
  <c r="FJ1336" i="1"/>
  <c r="BA1300" i="1"/>
  <c r="DI1300" i="1"/>
  <c r="FT1300" i="1"/>
  <c r="EP1312" i="1"/>
  <c r="HD1312" i="1"/>
  <c r="AM1300" i="1"/>
  <c r="CY1300" i="1"/>
  <c r="FJ1300" i="1"/>
  <c r="EF1312" i="1"/>
  <c r="GR1312" i="1"/>
  <c r="EZ1300" i="1"/>
  <c r="DV1312" i="1"/>
  <c r="GD1312" i="1"/>
  <c r="GR1336" i="1"/>
  <c r="EP1336" i="1"/>
  <c r="CO1300" i="1"/>
  <c r="EF1336" i="1"/>
  <c r="FD1668" i="1"/>
  <c r="AQ1662" i="1"/>
  <c r="AU1658" i="1"/>
  <c r="GH1656" i="1"/>
  <c r="DZ1656" i="1"/>
  <c r="FT1579" i="1"/>
  <c r="AU1573" i="1"/>
  <c r="AS1572" i="1"/>
  <c r="AM1569" i="1"/>
  <c r="GL1567" i="1"/>
  <c r="EP1567" i="1"/>
  <c r="ED1567" i="1"/>
  <c r="CE1567" i="1"/>
  <c r="X1560" i="1"/>
  <c r="BC1560" i="1" s="1"/>
  <c r="GE1491" i="1"/>
  <c r="GE1515" i="1" s="1"/>
  <c r="EL1491" i="1"/>
  <c r="EL1515" i="1" s="1"/>
  <c r="GD1492" i="1"/>
  <c r="GD1516" i="1" s="1"/>
  <c r="GD1491" i="1"/>
  <c r="GD1515" i="1" s="1"/>
  <c r="GE1493" i="1"/>
  <c r="GE1517" i="1" s="1"/>
  <c r="AY1479" i="1"/>
  <c r="AZ1467" i="1"/>
  <c r="BK1468" i="1"/>
  <c r="DU1468" i="1" s="1"/>
  <c r="FU1407" i="1"/>
  <c r="FU1431" i="1" s="1"/>
  <c r="FU1406" i="1"/>
  <c r="FU1430" i="1" s="1"/>
  <c r="FU1405" i="1"/>
  <c r="FU1429" i="1" s="1"/>
  <c r="FU1404" i="1"/>
  <c r="FU1428" i="1" s="1"/>
  <c r="FU1403" i="1"/>
  <c r="FU1427" i="1" s="1"/>
  <c r="FU1402" i="1"/>
  <c r="FU1426" i="1" s="1"/>
  <c r="CY1396" i="1"/>
  <c r="DA1396" i="1"/>
  <c r="DG1396" i="1"/>
  <c r="DU1403" i="1"/>
  <c r="DV1403" i="1"/>
  <c r="DV1427" i="1" s="1"/>
  <c r="DW1403" i="1"/>
  <c r="DW1427" i="1" s="1"/>
  <c r="DX1403" i="1"/>
  <c r="DX1427" i="1" s="1"/>
  <c r="DZ1403" i="1"/>
  <c r="DZ1427" i="1" s="1"/>
  <c r="EA1403" i="1"/>
  <c r="EA1427" i="1" s="1"/>
  <c r="EC1403" i="1"/>
  <c r="EC1427" i="1" s="1"/>
  <c r="ED1403" i="1"/>
  <c r="ED1427" i="1" s="1"/>
  <c r="V1650" i="1"/>
  <c r="V1646" i="1"/>
  <c r="W1471" i="1"/>
  <c r="AU1471" i="1"/>
  <c r="AI1560" i="1"/>
  <c r="AS1483" i="1"/>
  <c r="AL1483" i="1"/>
  <c r="FG1493" i="1" s="1"/>
  <c r="FG1517" i="1" s="1"/>
  <c r="AM1483" i="1"/>
  <c r="GH1408" i="1"/>
  <c r="GH1432" i="1" s="1"/>
  <c r="GH1407" i="1"/>
  <c r="GH1431" i="1" s="1"/>
  <c r="GH1406" i="1"/>
  <c r="GH1430" i="1" s="1"/>
  <c r="GH1405" i="1"/>
  <c r="GH1429" i="1" s="1"/>
  <c r="GH1403" i="1"/>
  <c r="GH1427" i="1" s="1"/>
  <c r="GH1402" i="1"/>
  <c r="GH1426" i="1" s="1"/>
  <c r="EL1404" i="1"/>
  <c r="EL1428" i="1" s="1"/>
  <c r="EL1402" i="1"/>
  <c r="EL1426" i="1" s="1"/>
  <c r="AD1113" i="1"/>
  <c r="AE1113" i="1"/>
  <c r="AF1113" i="1"/>
  <c r="AH1560" i="1"/>
  <c r="R1474" i="1"/>
  <c r="V1474" i="1"/>
  <c r="GG1407" i="1"/>
  <c r="GG1431" i="1" s="1"/>
  <c r="GG1406" i="1"/>
  <c r="GG1430" i="1" s="1"/>
  <c r="GG1405" i="1"/>
  <c r="GG1429" i="1" s="1"/>
  <c r="GG1403" i="1"/>
  <c r="GG1427" i="1" s="1"/>
  <c r="GG1402" i="1"/>
  <c r="GG1426" i="1" s="1"/>
  <c r="EK1404" i="1"/>
  <c r="EK1428" i="1" s="1"/>
  <c r="EK1402" i="1"/>
  <c r="EK1426" i="1" s="1"/>
  <c r="AM1478" i="1"/>
  <c r="BS1478" i="1"/>
  <c r="ED1478" i="1"/>
  <c r="GL1478" i="1"/>
  <c r="FH1490" i="1"/>
  <c r="BI1478" i="1"/>
  <c r="DQ1478" i="1"/>
  <c r="GB1478" i="1"/>
  <c r="AU1478" i="1"/>
  <c r="DG1478" i="1"/>
  <c r="FR1478" i="1"/>
  <c r="EN1490" i="1"/>
  <c r="GZ1490" i="1"/>
  <c r="CW1478" i="1"/>
  <c r="CW1484" i="1" s="1"/>
  <c r="FH1478" i="1"/>
  <c r="AI1466" i="1"/>
  <c r="AE1291" i="1"/>
  <c r="AF1291" i="1"/>
  <c r="AG1291" i="1"/>
  <c r="AH1291" i="1"/>
  <c r="AI1291" i="1"/>
  <c r="X1291" i="1"/>
  <c r="BA1291" i="1" s="1"/>
  <c r="Z1291" i="1"/>
  <c r="AA1291" i="1"/>
  <c r="AC1291" i="1"/>
  <c r="AD1291" i="1"/>
  <c r="ES1656" i="1"/>
  <c r="CH1656" i="1"/>
  <c r="AF1560" i="1"/>
  <c r="AQ1483" i="1"/>
  <c r="CY1478" i="1"/>
  <c r="CN1484" i="1"/>
  <c r="BR1478" i="1"/>
  <c r="EC1478" i="1"/>
  <c r="GK1478" i="1"/>
  <c r="BH1478" i="1"/>
  <c r="BH1480" i="1" s="1"/>
  <c r="DP1478" i="1"/>
  <c r="GA1478" i="1"/>
  <c r="AT1478" i="1"/>
  <c r="DF1478" i="1"/>
  <c r="FQ1478" i="1"/>
  <c r="CV1478" i="1"/>
  <c r="FG1478" i="1"/>
  <c r="EC1490" i="1"/>
  <c r="GK1490" i="1"/>
  <c r="AH1466" i="1"/>
  <c r="CL1478" i="1"/>
  <c r="EW1478" i="1"/>
  <c r="GB1402" i="1"/>
  <c r="GB1426" i="1" s="1"/>
  <c r="FS1405" i="1"/>
  <c r="FS1429" i="1" s="1"/>
  <c r="FT1406" i="1"/>
  <c r="FT1430" i="1" s="1"/>
  <c r="FT1404" i="1"/>
  <c r="FT1428" i="1" s="1"/>
  <c r="FT1403" i="1"/>
  <c r="FT1427" i="1" s="1"/>
  <c r="FY1408" i="1"/>
  <c r="FY1432" i="1" s="1"/>
  <c r="FT1402" i="1"/>
  <c r="FT1426" i="1" s="1"/>
  <c r="FY1407" i="1"/>
  <c r="FY1431" i="1" s="1"/>
  <c r="GB1408" i="1"/>
  <c r="GB1432" i="1" s="1"/>
  <c r="GA1406" i="1"/>
  <c r="GA1430" i="1" s="1"/>
  <c r="GB1407" i="1"/>
  <c r="GB1431" i="1" s="1"/>
  <c r="FY1403" i="1"/>
  <c r="FY1427" i="1" s="1"/>
  <c r="GA1405" i="1"/>
  <c r="GA1429" i="1" s="1"/>
  <c r="GB1406" i="1"/>
  <c r="GB1430" i="1" s="1"/>
  <c r="FY1402" i="1"/>
  <c r="FY1426" i="1" s="1"/>
  <c r="GA1404" i="1"/>
  <c r="GA1428" i="1" s="1"/>
  <c r="GB1405" i="1"/>
  <c r="GB1429" i="1" s="1"/>
  <c r="FS1408" i="1"/>
  <c r="FS1432" i="1" s="1"/>
  <c r="AQ1389" i="1"/>
  <c r="DC1389" i="1"/>
  <c r="DC1396" i="1" s="1"/>
  <c r="AE1377" i="1"/>
  <c r="FN1389" i="1"/>
  <c r="EJ1425" i="1"/>
  <c r="GV1425" i="1"/>
  <c r="DM1389" i="1"/>
  <c r="FX1401" i="1"/>
  <c r="BO1389" i="1"/>
  <c r="EJ1389" i="1"/>
  <c r="DZ1425" i="1"/>
  <c r="GH1425" i="1"/>
  <c r="CI1389" i="1"/>
  <c r="FN1401" i="1"/>
  <c r="FD1389" i="1"/>
  <c r="GH1389" i="1"/>
  <c r="FX1425" i="1"/>
  <c r="FD1401" i="1"/>
  <c r="FN1425" i="1"/>
  <c r="BE1389" i="1"/>
  <c r="ET1401" i="1"/>
  <c r="HH1401" i="1"/>
  <c r="BY1389" i="1"/>
  <c r="DZ1389" i="1"/>
  <c r="FX1389" i="1"/>
  <c r="FD1425" i="1"/>
  <c r="ET1389" i="1"/>
  <c r="EJ1401" i="1"/>
  <c r="EJ1403" i="1" s="1"/>
  <c r="EJ1427" i="1" s="1"/>
  <c r="GV1401" i="1"/>
  <c r="BG1389" i="1"/>
  <c r="DO1389" i="1"/>
  <c r="AS1389" i="1"/>
  <c r="CU1389" i="1"/>
  <c r="EV1425" i="1"/>
  <c r="FP1389" i="1"/>
  <c r="GX1389" i="1"/>
  <c r="EB1401" i="1"/>
  <c r="EB1402" i="1" s="1"/>
  <c r="EB1426" i="1" s="1"/>
  <c r="GJ1401" i="1"/>
  <c r="EL1425" i="1"/>
  <c r="GX1425" i="1"/>
  <c r="BQ1389" i="1"/>
  <c r="FZ1401" i="1"/>
  <c r="EL1389" i="1"/>
  <c r="EB1425" i="1"/>
  <c r="GJ1425" i="1"/>
  <c r="AG1377" i="1"/>
  <c r="CK1389" i="1"/>
  <c r="GJ1389" i="1"/>
  <c r="FP1401" i="1"/>
  <c r="DE1389" i="1"/>
  <c r="DE1396" i="1" s="1"/>
  <c r="FF1389" i="1"/>
  <c r="FZ1425" i="1"/>
  <c r="FF1401" i="1"/>
  <c r="FP1425" i="1"/>
  <c r="EB1389" i="1"/>
  <c r="FZ1389" i="1"/>
  <c r="EV1401" i="1"/>
  <c r="HJ1401" i="1"/>
  <c r="AQ1478" i="1"/>
  <c r="DC1478" i="1"/>
  <c r="FN1478" i="1"/>
  <c r="EJ1490" i="1"/>
  <c r="GV1490" i="1"/>
  <c r="CS1478" i="1"/>
  <c r="CS1484" i="1" s="1"/>
  <c r="FD1478" i="1"/>
  <c r="AE1466" i="1"/>
  <c r="CI1478" i="1"/>
  <c r="ET1478" i="1"/>
  <c r="FX1490" i="1"/>
  <c r="BY1478" i="1"/>
  <c r="EJ1478" i="1"/>
  <c r="GV1478" i="1"/>
  <c r="BD1389" i="1"/>
  <c r="DL1389" i="1"/>
  <c r="FW1389" i="1"/>
  <c r="AP1389" i="1"/>
  <c r="DB1389" i="1"/>
  <c r="DB1396" i="1" s="1"/>
  <c r="FM1389" i="1"/>
  <c r="CR1389" i="1"/>
  <c r="FC1389" i="1"/>
  <c r="FW1401" i="1"/>
  <c r="BN1389" i="1"/>
  <c r="EI1389" i="1"/>
  <c r="DY1425" i="1"/>
  <c r="GG1425" i="1"/>
  <c r="CH1389" i="1"/>
  <c r="FM1401" i="1"/>
  <c r="AD1377" i="1"/>
  <c r="GG1389" i="1"/>
  <c r="FW1425" i="1"/>
  <c r="FC1401" i="1"/>
  <c r="FM1425" i="1"/>
  <c r="ES1401" i="1"/>
  <c r="HG1401" i="1"/>
  <c r="BX1389" i="1"/>
  <c r="DY1389" i="1"/>
  <c r="FC1425" i="1"/>
  <c r="ES1389" i="1"/>
  <c r="EI1401" i="1"/>
  <c r="EI1403" i="1" s="1"/>
  <c r="EI1427" i="1" s="1"/>
  <c r="GU1401" i="1"/>
  <c r="ES1425" i="1"/>
  <c r="X1293" i="1"/>
  <c r="BC1293" i="1" s="1"/>
  <c r="Z1293" i="1"/>
  <c r="AA1293" i="1"/>
  <c r="AB1293" i="1"/>
  <c r="AC1293" i="1"/>
  <c r="AD1293" i="1"/>
  <c r="AE1293" i="1"/>
  <c r="AF1293" i="1"/>
  <c r="AG1293" i="1"/>
  <c r="AB1290" i="1"/>
  <c r="AD1290" i="1"/>
  <c r="AE1290" i="1"/>
  <c r="AI1290" i="1"/>
  <c r="DU1336" i="1"/>
  <c r="GC1336" i="1"/>
  <c r="BT1300" i="1"/>
  <c r="EE1300" i="1"/>
  <c r="GQ1300" i="1"/>
  <c r="FI1312" i="1"/>
  <c r="BJ1300" i="1"/>
  <c r="DU1300" i="1"/>
  <c r="GC1300" i="1"/>
  <c r="EY1312" i="1"/>
  <c r="FI1336" i="1"/>
  <c r="AZ1300" i="1"/>
  <c r="DH1300" i="1"/>
  <c r="FS1300" i="1"/>
  <c r="EO1312" i="1"/>
  <c r="HC1312" i="1"/>
  <c r="EY1336" i="1"/>
  <c r="AL1300" i="1"/>
  <c r="GF1318" i="1" s="1"/>
  <c r="GF1342" i="1" s="1"/>
  <c r="CX1300" i="1"/>
  <c r="FI1300" i="1"/>
  <c r="EE1312" i="1"/>
  <c r="GQ1312" i="1"/>
  <c r="EO1336" i="1"/>
  <c r="H1338" i="1"/>
  <c r="AI1472" i="1"/>
  <c r="AI1468" i="1"/>
  <c r="AH1384" i="1"/>
  <c r="AN1389" i="1"/>
  <c r="CZ1389" i="1"/>
  <c r="CZ1396" i="1" s="1"/>
  <c r="FK1389" i="1"/>
  <c r="CP1389" i="1"/>
  <c r="FA1389" i="1"/>
  <c r="AB1377" i="1"/>
  <c r="CF1389" i="1"/>
  <c r="EQ1389" i="1"/>
  <c r="V1292" i="1"/>
  <c r="EY1226" i="1"/>
  <c r="EY1250" i="1" s="1"/>
  <c r="EZ1226" i="1"/>
  <c r="EZ1250" i="1" s="1"/>
  <c r="FA1226" i="1"/>
  <c r="FA1250" i="1" s="1"/>
  <c r="AU1481" i="1"/>
  <c r="EV1478" i="1"/>
  <c r="CK1478" i="1"/>
  <c r="AH1472" i="1"/>
  <c r="AH1468" i="1"/>
  <c r="AG1466" i="1"/>
  <c r="FY1404" i="1"/>
  <c r="FY1428" i="1" s="1"/>
  <c r="FA1404" i="1"/>
  <c r="FA1428" i="1" s="1"/>
  <c r="GI1402" i="1"/>
  <c r="GI1426" i="1" s="1"/>
  <c r="FK1402" i="1"/>
  <c r="FK1426" i="1" s="1"/>
  <c r="EY1402" i="1"/>
  <c r="EY1426" i="1" s="1"/>
  <c r="EM1402" i="1"/>
  <c r="EM1426" i="1" s="1"/>
  <c r="FG1389" i="1"/>
  <c r="DF1389" i="1"/>
  <c r="DF1396" i="1" s="1"/>
  <c r="AG1384" i="1"/>
  <c r="EO1300" i="1"/>
  <c r="AS1305" i="1"/>
  <c r="AT1305" i="1"/>
  <c r="AU1305" i="1"/>
  <c r="AL1305" i="1"/>
  <c r="FB1314" i="1" s="1"/>
  <c r="FB1338" i="1" s="1"/>
  <c r="AM1305" i="1"/>
  <c r="AN1305" i="1"/>
  <c r="AO1305" i="1"/>
  <c r="Z1288" i="1"/>
  <c r="GF1493" i="1"/>
  <c r="GF1517" i="1" s="1"/>
  <c r="DV1491" i="1"/>
  <c r="DV1515" i="1" s="1"/>
  <c r="FY1490" i="1"/>
  <c r="FA1490" i="1"/>
  <c r="AP1485" i="1"/>
  <c r="AT1481" i="1"/>
  <c r="AR1480" i="1"/>
  <c r="GE1478" i="1"/>
  <c r="EU1478" i="1"/>
  <c r="DW1478" i="1"/>
  <c r="CJ1478" i="1"/>
  <c r="AG1472" i="1"/>
  <c r="AG1468" i="1"/>
  <c r="GA1407" i="1"/>
  <c r="GA1431" i="1" s="1"/>
  <c r="GL1406" i="1"/>
  <c r="GL1430" i="1" s="1"/>
  <c r="GK1405" i="1"/>
  <c r="GK1429" i="1" s="1"/>
  <c r="FY1405" i="1"/>
  <c r="FY1429" i="1" s="1"/>
  <c r="FA1405" i="1"/>
  <c r="FA1429" i="1" s="1"/>
  <c r="FK1403" i="1"/>
  <c r="FK1427" i="1" s="1"/>
  <c r="EY1403" i="1"/>
  <c r="EY1427" i="1" s="1"/>
  <c r="GL1389" i="1"/>
  <c r="FU1389" i="1"/>
  <c r="CL1389" i="1"/>
  <c r="AC1384" i="1"/>
  <c r="X1383" i="1"/>
  <c r="BD1383" i="1" s="1"/>
  <c r="AA1383" i="1"/>
  <c r="AB1383" i="1"/>
  <c r="AC1383" i="1"/>
  <c r="AF1383" i="1"/>
  <c r="AH1377" i="1"/>
  <c r="FR1313" i="1"/>
  <c r="FR1337" i="1" s="1"/>
  <c r="EG1314" i="1"/>
  <c r="EG1338" i="1" s="1"/>
  <c r="GM1301" i="1"/>
  <c r="GH1314" i="1"/>
  <c r="GH1338" i="1" s="1"/>
  <c r="BS1300" i="1"/>
  <c r="ED1300" i="1"/>
  <c r="GL1300" i="1"/>
  <c r="FH1312" i="1"/>
  <c r="FR1336" i="1"/>
  <c r="BI1300" i="1"/>
  <c r="DQ1300" i="1"/>
  <c r="GB1300" i="1"/>
  <c r="EX1312" i="1"/>
  <c r="HL1312" i="1"/>
  <c r="FH1336" i="1"/>
  <c r="AU1300" i="1"/>
  <c r="DG1300" i="1"/>
  <c r="FR1300" i="1"/>
  <c r="EN1312" i="1"/>
  <c r="GZ1312" i="1"/>
  <c r="EX1336" i="1"/>
  <c r="CW1300" i="1"/>
  <c r="FH1300" i="1"/>
  <c r="ED1312" i="1"/>
  <c r="GL1312" i="1"/>
  <c r="AI1288" i="1"/>
  <c r="CM1300" i="1"/>
  <c r="EX1300" i="1"/>
  <c r="GB1312" i="1"/>
  <c r="GJ1490" i="1"/>
  <c r="EB1490" i="1"/>
  <c r="AS1481" i="1"/>
  <c r="FF1478" i="1"/>
  <c r="CU1478" i="1"/>
  <c r="CU1484" i="1" s="1"/>
  <c r="V1473" i="1"/>
  <c r="AF1472" i="1"/>
  <c r="V1469" i="1"/>
  <c r="AF1468" i="1"/>
  <c r="AU1391" i="1"/>
  <c r="FE1389" i="1"/>
  <c r="DW1389" i="1"/>
  <c r="BV1389" i="1"/>
  <c r="BB1389" i="1"/>
  <c r="R1385" i="1"/>
  <c r="V1385" i="1"/>
  <c r="AA1384" i="1"/>
  <c r="FQ1317" i="1"/>
  <c r="FQ1341" i="1" s="1"/>
  <c r="FQ1315" i="1"/>
  <c r="FQ1339" i="1" s="1"/>
  <c r="CN1300" i="1"/>
  <c r="AB1294" i="1"/>
  <c r="AC1294" i="1"/>
  <c r="AD1294" i="1"/>
  <c r="AE1294" i="1"/>
  <c r="AF1294" i="1"/>
  <c r="AG1294" i="1"/>
  <c r="AH1294" i="1"/>
  <c r="AI1294" i="1"/>
  <c r="FS1314" i="1"/>
  <c r="FS1338" i="1" s="1"/>
  <c r="FV1314" i="1"/>
  <c r="FV1338" i="1" s="1"/>
  <c r="FQ1336" i="1"/>
  <c r="BH1300" i="1"/>
  <c r="DP1300" i="1"/>
  <c r="GA1300" i="1"/>
  <c r="EW1312" i="1"/>
  <c r="HK1312" i="1"/>
  <c r="AT1300" i="1"/>
  <c r="DF1300" i="1"/>
  <c r="FQ1300" i="1"/>
  <c r="EM1312" i="1"/>
  <c r="GY1312" i="1"/>
  <c r="EW1336" i="1"/>
  <c r="CV1300" i="1"/>
  <c r="FG1300" i="1"/>
  <c r="EC1312" i="1"/>
  <c r="GK1312" i="1"/>
  <c r="EM1336" i="1"/>
  <c r="GY1336" i="1"/>
  <c r="AH1288" i="1"/>
  <c r="CL1300" i="1"/>
  <c r="EW1300" i="1"/>
  <c r="GA1312" i="1"/>
  <c r="GA1314" i="1" s="1"/>
  <c r="GA1338" i="1" s="1"/>
  <c r="EC1336" i="1"/>
  <c r="GK1336" i="1"/>
  <c r="X1206" i="1"/>
  <c r="BE1206" i="1" s="1"/>
  <c r="Z1206" i="1"/>
  <c r="AA1206" i="1"/>
  <c r="AB1206" i="1"/>
  <c r="AC1206" i="1"/>
  <c r="AD1206" i="1"/>
  <c r="AE1206" i="1"/>
  <c r="AF1206" i="1"/>
  <c r="AG1206" i="1"/>
  <c r="AH1206" i="1"/>
  <c r="AE1472" i="1"/>
  <c r="AE1468" i="1"/>
  <c r="Z1384" i="1"/>
  <c r="CN1389" i="1"/>
  <c r="EY1389" i="1"/>
  <c r="Z1377" i="1"/>
  <c r="CD1389" i="1"/>
  <c r="EO1389" i="1"/>
  <c r="BT1389" i="1"/>
  <c r="EE1389" i="1"/>
  <c r="GQ1389" i="1"/>
  <c r="FP1313" i="1"/>
  <c r="FP1337" i="1" s="1"/>
  <c r="EU1315" i="1"/>
  <c r="EU1339" i="1" s="1"/>
  <c r="FN1314" i="1"/>
  <c r="FN1338" i="1" s="1"/>
  <c r="FP1314" i="1"/>
  <c r="FP1338" i="1" s="1"/>
  <c r="V1205" i="1"/>
  <c r="FP1478" i="1"/>
  <c r="DE1478" i="1"/>
  <c r="AS1478" i="1"/>
  <c r="AD1472" i="1"/>
  <c r="AD1468" i="1"/>
  <c r="FG1402" i="1"/>
  <c r="FG1426" i="1" s="1"/>
  <c r="EU1402" i="1"/>
  <c r="EU1426" i="1" s="1"/>
  <c r="GE1319" i="1"/>
  <c r="GE1343" i="1" s="1"/>
  <c r="GE1316" i="1"/>
  <c r="GE1340" i="1" s="1"/>
  <c r="GE1313" i="1"/>
  <c r="GE1337" i="1" s="1"/>
  <c r="FM1229" i="1"/>
  <c r="FM1253" i="1" s="1"/>
  <c r="FM1226" i="1"/>
  <c r="FM1250" i="1" s="1"/>
  <c r="FM1225" i="1"/>
  <c r="FM1249" i="1" s="1"/>
  <c r="FM1224" i="1"/>
  <c r="FM1248" i="1" s="1"/>
  <c r="FM1228" i="1"/>
  <c r="FM1252" i="1" s="1"/>
  <c r="X1116" i="1"/>
  <c r="BD1116" i="1" s="1"/>
  <c r="Z1116" i="1"/>
  <c r="AA1116" i="1"/>
  <c r="AB1116" i="1"/>
  <c r="AC1116" i="1"/>
  <c r="AD1116" i="1"/>
  <c r="AE1116" i="1"/>
  <c r="AF1116" i="1"/>
  <c r="AG1116" i="1"/>
  <c r="AH1116" i="1"/>
  <c r="AI1116" i="1"/>
  <c r="AC1472" i="1"/>
  <c r="AC1468" i="1"/>
  <c r="AB1384" i="1"/>
  <c r="AD1384" i="1"/>
  <c r="AE1384" i="1"/>
  <c r="AF1384" i="1"/>
  <c r="AI1384" i="1"/>
  <c r="ES1316" i="1"/>
  <c r="ES1340" i="1" s="1"/>
  <c r="V1296" i="1"/>
  <c r="ER1313" i="1"/>
  <c r="ER1337" i="1" s="1"/>
  <c r="ET1313" i="1"/>
  <c r="ET1337" i="1" s="1"/>
  <c r="EV1313" i="1"/>
  <c r="EV1337" i="1" s="1"/>
  <c r="FL1229" i="1"/>
  <c r="FL1253" i="1" s="1"/>
  <c r="FL1228" i="1"/>
  <c r="FL1252" i="1" s="1"/>
  <c r="FL1226" i="1"/>
  <c r="FL1250" i="1" s="1"/>
  <c r="FL1225" i="1"/>
  <c r="FL1249" i="1" s="1"/>
  <c r="FL1224" i="1"/>
  <c r="FL1248" i="1" s="1"/>
  <c r="FL1227" i="1"/>
  <c r="FL1251" i="1" s="1"/>
  <c r="FZ1478" i="1"/>
  <c r="DO1478" i="1"/>
  <c r="AB1472" i="1"/>
  <c r="AB1468" i="1"/>
  <c r="GD1403" i="1"/>
  <c r="GD1427" i="1" s="1"/>
  <c r="GE1389" i="1"/>
  <c r="CV1389" i="1"/>
  <c r="W1379" i="1"/>
  <c r="AU1379" i="1"/>
  <c r="AY1379" i="1" s="1"/>
  <c r="AI1377" i="1"/>
  <c r="BS1389" i="1"/>
  <c r="ED1389" i="1"/>
  <c r="GC1312" i="1"/>
  <c r="DW1313" i="1"/>
  <c r="DW1337" i="1" s="1"/>
  <c r="CD1300" i="1"/>
  <c r="EE1313" i="1"/>
  <c r="EE1337" i="1" s="1"/>
  <c r="EG1313" i="1"/>
  <c r="EG1337" i="1" s="1"/>
  <c r="EH1313" i="1"/>
  <c r="EH1337" i="1" s="1"/>
  <c r="AZ1289" i="1"/>
  <c r="ES1336" i="1"/>
  <c r="CR1300" i="1"/>
  <c r="FC1300" i="1"/>
  <c r="DY1312" i="1"/>
  <c r="GG1312" i="1"/>
  <c r="GG1314" i="1" s="1"/>
  <c r="GG1338" i="1" s="1"/>
  <c r="AD1288" i="1"/>
  <c r="CH1300" i="1"/>
  <c r="ES1300" i="1"/>
  <c r="FW1312" i="1"/>
  <c r="DY1336" i="1"/>
  <c r="GG1336" i="1"/>
  <c r="BX1300" i="1"/>
  <c r="EI1300" i="1"/>
  <c r="GU1300" i="1"/>
  <c r="FM1312" i="1"/>
  <c r="FW1336" i="1"/>
  <c r="BN1300" i="1"/>
  <c r="DY1300" i="1"/>
  <c r="GG1300" i="1"/>
  <c r="FC1312" i="1"/>
  <c r="FM1336" i="1"/>
  <c r="FK1228" i="1"/>
  <c r="FK1252" i="1" s="1"/>
  <c r="FK1226" i="1"/>
  <c r="FK1250" i="1" s="1"/>
  <c r="FK1225" i="1"/>
  <c r="FK1249" i="1" s="1"/>
  <c r="FK1224" i="1"/>
  <c r="FK1248" i="1" s="1"/>
  <c r="FK1229" i="1"/>
  <c r="FK1253" i="1" s="1"/>
  <c r="BP1389" i="1"/>
  <c r="EA1389" i="1"/>
  <c r="GI1389" i="1"/>
  <c r="BF1389" i="1"/>
  <c r="DN1389" i="1"/>
  <c r="FY1389" i="1"/>
  <c r="AR1389" i="1"/>
  <c r="DD1389" i="1"/>
  <c r="DD1396" i="1" s="1"/>
  <c r="FO1389" i="1"/>
  <c r="CB1389" i="1"/>
  <c r="EM1389" i="1"/>
  <c r="GY1389" i="1"/>
  <c r="BR1389" i="1"/>
  <c r="EC1389" i="1"/>
  <c r="GK1389" i="1"/>
  <c r="BH1389" i="1"/>
  <c r="DP1389" i="1"/>
  <c r="GA1389" i="1"/>
  <c r="AE1295" i="1"/>
  <c r="AF1295" i="1"/>
  <c r="AG1295" i="1"/>
  <c r="AH1295" i="1"/>
  <c r="AI1295" i="1"/>
  <c r="X1295" i="1"/>
  <c r="BE1295" i="1" s="1"/>
  <c r="Z1295" i="1"/>
  <c r="AA1295" i="1"/>
  <c r="AU1293" i="1"/>
  <c r="AA1290" i="1"/>
  <c r="GK1230" i="1"/>
  <c r="GK1254" i="1" s="1"/>
  <c r="GK1229" i="1"/>
  <c r="GK1253" i="1" s="1"/>
  <c r="GK1226" i="1"/>
  <c r="GK1250" i="1" s="1"/>
  <c r="GK1225" i="1"/>
  <c r="GK1249" i="1" s="1"/>
  <c r="GK1224" i="1"/>
  <c r="GK1248" i="1" s="1"/>
  <c r="GK1231" i="1"/>
  <c r="GK1255" i="1" s="1"/>
  <c r="GK1228" i="1"/>
  <c r="GK1252" i="1" s="1"/>
  <c r="GH1300" i="1"/>
  <c r="DZ1300" i="1"/>
  <c r="BO1300" i="1"/>
  <c r="AU1294" i="1"/>
  <c r="AU1290" i="1"/>
  <c r="AY1290" i="1" s="1"/>
  <c r="BK1290" i="1" s="1"/>
  <c r="GJ1223" i="1"/>
  <c r="GI1227" i="1"/>
  <c r="GI1251" i="1" s="1"/>
  <c r="GK1227" i="1"/>
  <c r="GK1251" i="1" s="1"/>
  <c r="GL1227" i="1"/>
  <c r="GL1251" i="1" s="1"/>
  <c r="GC1227" i="1"/>
  <c r="GC1251" i="1" s="1"/>
  <c r="EX1226" i="1"/>
  <c r="EX1250" i="1" s="1"/>
  <c r="EO1226" i="1"/>
  <c r="EO1250" i="1" s="1"/>
  <c r="AI1202" i="1"/>
  <c r="EA1225" i="1"/>
  <c r="EA1249" i="1" s="1"/>
  <c r="EB1225" i="1"/>
  <c r="EB1249" i="1" s="1"/>
  <c r="EC1225" i="1"/>
  <c r="EC1249" i="1" s="1"/>
  <c r="ED1225" i="1"/>
  <c r="ED1249" i="1" s="1"/>
  <c r="AE1199" i="1"/>
  <c r="GI1228" i="1"/>
  <c r="GI1252" i="1" s="1"/>
  <c r="GI1226" i="1"/>
  <c r="GI1250" i="1" s="1"/>
  <c r="GI1225" i="1"/>
  <c r="GI1249" i="1" s="1"/>
  <c r="GI1224" i="1"/>
  <c r="GI1248" i="1" s="1"/>
  <c r="EM1247" i="1"/>
  <c r="GY1247" i="1"/>
  <c r="AH1199" i="1"/>
  <c r="CL1211" i="1"/>
  <c r="EW1211" i="1"/>
  <c r="GA1223" i="1"/>
  <c r="CB1211" i="1"/>
  <c r="EM1211" i="1"/>
  <c r="GY1211" i="1"/>
  <c r="FQ1223" i="1"/>
  <c r="FQ1227" i="1" s="1"/>
  <c r="FQ1251" i="1" s="1"/>
  <c r="GA1247" i="1"/>
  <c r="BR1211" i="1"/>
  <c r="EC1211" i="1"/>
  <c r="GK1211" i="1"/>
  <c r="FG1223" i="1"/>
  <c r="FQ1247" i="1"/>
  <c r="BH1211" i="1"/>
  <c r="BH1212" i="1" s="1"/>
  <c r="DP1211" i="1"/>
  <c r="DP1219" i="1" s="1"/>
  <c r="GA1211" i="1"/>
  <c r="EW1223" i="1"/>
  <c r="EW1226" i="1" s="1"/>
  <c r="EW1250" i="1" s="1"/>
  <c r="HK1223" i="1"/>
  <c r="FG1247" i="1"/>
  <c r="AU1116" i="1"/>
  <c r="FA1227" i="1"/>
  <c r="FA1251" i="1" s="1"/>
  <c r="FA1225" i="1"/>
  <c r="FA1249" i="1" s="1"/>
  <c r="FA1224" i="1"/>
  <c r="FA1248" i="1" s="1"/>
  <c r="FK1227" i="1"/>
  <c r="FK1251" i="1" s="1"/>
  <c r="FM1227" i="1"/>
  <c r="FM1251" i="1" s="1"/>
  <c r="FR1227" i="1"/>
  <c r="FR1251" i="1" s="1"/>
  <c r="X1202" i="1"/>
  <c r="BA1202" i="1" s="1"/>
  <c r="Z1202" i="1"/>
  <c r="AA1202" i="1"/>
  <c r="AB1202" i="1"/>
  <c r="AC1202" i="1"/>
  <c r="AD1202" i="1"/>
  <c r="AE1202" i="1"/>
  <c r="AF1202" i="1"/>
  <c r="AG1202" i="1"/>
  <c r="AG1199" i="1"/>
  <c r="CK1211" i="1"/>
  <c r="EV1211" i="1"/>
  <c r="FZ1223" i="1"/>
  <c r="EB1247" i="1"/>
  <c r="GJ1247" i="1"/>
  <c r="CA1211" i="1"/>
  <c r="CA1215" i="1" s="1"/>
  <c r="EL1211" i="1"/>
  <c r="GX1211" i="1"/>
  <c r="FP1223" i="1"/>
  <c r="FP1227" i="1" s="1"/>
  <c r="FP1251" i="1" s="1"/>
  <c r="FZ1247" i="1"/>
  <c r="BQ1211" i="1"/>
  <c r="EB1211" i="1"/>
  <c r="GJ1211" i="1"/>
  <c r="FF1223" i="1"/>
  <c r="FF1226" i="1" s="1"/>
  <c r="FF1250" i="1" s="1"/>
  <c r="FP1247" i="1"/>
  <c r="BG1211" i="1"/>
  <c r="DO1211" i="1"/>
  <c r="DO1219" i="1" s="1"/>
  <c r="FZ1211" i="1"/>
  <c r="EV1223" i="1"/>
  <c r="HJ1223" i="1"/>
  <c r="AS1211" i="1"/>
  <c r="DE1211" i="1"/>
  <c r="FP1211" i="1"/>
  <c r="EL1223" i="1"/>
  <c r="GX1223" i="1"/>
  <c r="R1204" i="1"/>
  <c r="R1203" i="1"/>
  <c r="R1207" i="1"/>
  <c r="AR1128" i="1"/>
  <c r="AS1128" i="1"/>
  <c r="AT1128" i="1"/>
  <c r="AU1128" i="1"/>
  <c r="AL1128" i="1"/>
  <c r="AM1128" i="1"/>
  <c r="AN1128" i="1"/>
  <c r="AO1128" i="1"/>
  <c r="AP1128" i="1"/>
  <c r="AQ1128" i="1"/>
  <c r="AZ1378" i="1"/>
  <c r="AR1302" i="1"/>
  <c r="EU1300" i="1"/>
  <c r="CJ1300" i="1"/>
  <c r="AU1295" i="1"/>
  <c r="AU1291" i="1"/>
  <c r="AF1288" i="1"/>
  <c r="GI1229" i="1"/>
  <c r="GI1253" i="1" s="1"/>
  <c r="EZ1228" i="1"/>
  <c r="EZ1252" i="1" s="1"/>
  <c r="EZ1225" i="1"/>
  <c r="EZ1249" i="1" s="1"/>
  <c r="EZ1224" i="1"/>
  <c r="EZ1248" i="1" s="1"/>
  <c r="GM1212" i="1"/>
  <c r="AQ1218" i="1"/>
  <c r="AR1218" i="1"/>
  <c r="AS1218" i="1"/>
  <c r="AT1218" i="1"/>
  <c r="AU1218" i="1"/>
  <c r="AL1218" i="1"/>
  <c r="FY1230" i="1" s="1"/>
  <c r="FY1254" i="1" s="1"/>
  <c r="AM1218" i="1"/>
  <c r="FW1247" i="1"/>
  <c r="BN1211" i="1"/>
  <c r="DY1211" i="1"/>
  <c r="GG1211" i="1"/>
  <c r="FC1223" i="1"/>
  <c r="FC1226" i="1" s="1"/>
  <c r="FC1250" i="1" s="1"/>
  <c r="BD1211" i="1"/>
  <c r="BD1212" i="1" s="1"/>
  <c r="DL1211" i="1"/>
  <c r="DL1219" i="1" s="1"/>
  <c r="FW1211" i="1"/>
  <c r="ES1223" i="1"/>
  <c r="HG1223" i="1"/>
  <c r="FC1247" i="1"/>
  <c r="AP1211" i="1"/>
  <c r="DB1211" i="1"/>
  <c r="FM1211" i="1"/>
  <c r="EI1223" i="1"/>
  <c r="GU1223" i="1"/>
  <c r="ES1247" i="1"/>
  <c r="CR1211" i="1"/>
  <c r="FC1211" i="1"/>
  <c r="DY1223" i="1"/>
  <c r="DY1224" i="1" s="1"/>
  <c r="DY1248" i="1" s="1"/>
  <c r="GG1223" i="1"/>
  <c r="EI1247" i="1"/>
  <c r="GU1247" i="1"/>
  <c r="EA1247" i="1"/>
  <c r="GI1247" i="1"/>
  <c r="BZ1211" i="1"/>
  <c r="BZ1215" i="1" s="1"/>
  <c r="EK1211" i="1"/>
  <c r="GW1211" i="1"/>
  <c r="FO1223" i="1"/>
  <c r="FO1227" i="1" s="1"/>
  <c r="FO1251" i="1" s="1"/>
  <c r="BP1211" i="1"/>
  <c r="EA1211" i="1"/>
  <c r="GI1211" i="1"/>
  <c r="FE1223" i="1"/>
  <c r="FO1247" i="1"/>
  <c r="BF1211" i="1"/>
  <c r="BF1212" i="1" s="1"/>
  <c r="DN1211" i="1"/>
  <c r="DN1219" i="1" s="1"/>
  <c r="FY1211" i="1"/>
  <c r="EU1223" i="1"/>
  <c r="HI1223" i="1"/>
  <c r="FE1247" i="1"/>
  <c r="AR1211" i="1"/>
  <c r="DD1211" i="1"/>
  <c r="FO1211" i="1"/>
  <c r="EK1223" i="1"/>
  <c r="GW1223" i="1"/>
  <c r="EU1247" i="1"/>
  <c r="EE1135" i="1"/>
  <c r="EE1159" i="1" s="1"/>
  <c r="AQ1302" i="1"/>
  <c r="ET1300" i="1"/>
  <c r="CI1300" i="1"/>
  <c r="AE1288" i="1"/>
  <c r="EY1228" i="1"/>
  <c r="EY1252" i="1" s="1"/>
  <c r="EY1227" i="1"/>
  <c r="EY1251" i="1" s="1"/>
  <c r="EY1225" i="1"/>
  <c r="EY1249" i="1" s="1"/>
  <c r="EY1224" i="1"/>
  <c r="EY1248" i="1" s="1"/>
  <c r="R1206" i="1"/>
  <c r="BX1215" i="1"/>
  <c r="CB1215" i="1"/>
  <c r="CC1215" i="1"/>
  <c r="BT1215" i="1"/>
  <c r="AU1214" i="1"/>
  <c r="AL1214" i="1"/>
  <c r="EN1225" i="1" s="1"/>
  <c r="EN1249" i="1" s="1"/>
  <c r="AM1214" i="1"/>
  <c r="AN1214" i="1"/>
  <c r="AO1214" i="1"/>
  <c r="AP1214" i="1"/>
  <c r="AQ1214" i="1"/>
  <c r="BM1211" i="1"/>
  <c r="DX1211" i="1"/>
  <c r="GF1211" i="1"/>
  <c r="FB1223" i="1"/>
  <c r="FL1247" i="1"/>
  <c r="BC1211" i="1"/>
  <c r="BC1212" i="1" s="1"/>
  <c r="DK1211" i="1"/>
  <c r="FV1211" i="1"/>
  <c r="ER1223" i="1"/>
  <c r="HF1223" i="1"/>
  <c r="FB1247" i="1"/>
  <c r="AO1211" i="1"/>
  <c r="DA1211" i="1"/>
  <c r="FL1211" i="1"/>
  <c r="EH1223" i="1"/>
  <c r="GT1223" i="1"/>
  <c r="ER1247" i="1"/>
  <c r="CQ1211" i="1"/>
  <c r="FB1211" i="1"/>
  <c r="DX1223" i="1"/>
  <c r="DX1224" i="1" s="1"/>
  <c r="DX1248" i="1" s="1"/>
  <c r="GF1223" i="1"/>
  <c r="AC1199" i="1"/>
  <c r="CG1211" i="1"/>
  <c r="ER1211" i="1"/>
  <c r="FV1223" i="1"/>
  <c r="BY1211" i="1"/>
  <c r="BY1215" i="1" s="1"/>
  <c r="EJ1211" i="1"/>
  <c r="GV1211" i="1"/>
  <c r="FN1223" i="1"/>
  <c r="FN1227" i="1" s="1"/>
  <c r="FN1251" i="1" s="1"/>
  <c r="FX1247" i="1"/>
  <c r="BO1211" i="1"/>
  <c r="DZ1211" i="1"/>
  <c r="GH1211" i="1"/>
  <c r="FD1223" i="1"/>
  <c r="FD1226" i="1" s="1"/>
  <c r="FD1250" i="1" s="1"/>
  <c r="FN1247" i="1"/>
  <c r="BE1211" i="1"/>
  <c r="BE1212" i="1" s="1"/>
  <c r="DM1211" i="1"/>
  <c r="DM1219" i="1" s="1"/>
  <c r="FX1211" i="1"/>
  <c r="ET1223" i="1"/>
  <c r="HH1223" i="1"/>
  <c r="FD1247" i="1"/>
  <c r="AQ1211" i="1"/>
  <c r="DC1211" i="1"/>
  <c r="FN1211" i="1"/>
  <c r="EJ1223" i="1"/>
  <c r="GV1223" i="1"/>
  <c r="CS1211" i="1"/>
  <c r="FD1211" i="1"/>
  <c r="DZ1223" i="1"/>
  <c r="DZ1224" i="1" s="1"/>
  <c r="DZ1248" i="1" s="1"/>
  <c r="GH1223" i="1"/>
  <c r="GC1141" i="1"/>
  <c r="GC1165" i="1" s="1"/>
  <c r="GE1141" i="1"/>
  <c r="GE1165" i="1" s="1"/>
  <c r="GF1141" i="1"/>
  <c r="GF1165" i="1" s="1"/>
  <c r="GG1141" i="1"/>
  <c r="GG1165" i="1" s="1"/>
  <c r="GL1141" i="1"/>
  <c r="GL1165" i="1" s="1"/>
  <c r="AP1302" i="1"/>
  <c r="FE1300" i="1"/>
  <c r="CT1300" i="1"/>
  <c r="FX1226" i="1"/>
  <c r="FX1250" i="1" s="1"/>
  <c r="AT1211" i="1"/>
  <c r="AB1203" i="1"/>
  <c r="AC1203" i="1"/>
  <c r="AD1203" i="1"/>
  <c r="AE1203" i="1"/>
  <c r="AF1203" i="1"/>
  <c r="AG1203" i="1"/>
  <c r="AH1203" i="1"/>
  <c r="AI1203" i="1"/>
  <c r="R1202" i="1"/>
  <c r="FK1247" i="1"/>
  <c r="BB1211" i="1"/>
  <c r="BB1212" i="1" s="1"/>
  <c r="DJ1211" i="1"/>
  <c r="DJ1219" i="1" s="1"/>
  <c r="FU1211" i="1"/>
  <c r="EQ1223" i="1"/>
  <c r="EQ1226" i="1" s="1"/>
  <c r="EQ1250" i="1" s="1"/>
  <c r="HE1223" i="1"/>
  <c r="AN1211" i="1"/>
  <c r="CZ1211" i="1"/>
  <c r="FK1211" i="1"/>
  <c r="EG1223" i="1"/>
  <c r="GS1223" i="1"/>
  <c r="EQ1247" i="1"/>
  <c r="CP1211" i="1"/>
  <c r="FA1211" i="1"/>
  <c r="DW1223" i="1"/>
  <c r="GE1223" i="1"/>
  <c r="GE1231" i="1" s="1"/>
  <c r="GE1255" i="1" s="1"/>
  <c r="EG1247" i="1"/>
  <c r="GS1247" i="1"/>
  <c r="AB1199" i="1"/>
  <c r="CF1211" i="1"/>
  <c r="EQ1211" i="1"/>
  <c r="FU1223" i="1"/>
  <c r="DW1247" i="1"/>
  <c r="GE1247" i="1"/>
  <c r="FB1139" i="1"/>
  <c r="FB1163" i="1" s="1"/>
  <c r="FB1135" i="1"/>
  <c r="FB1159" i="1" s="1"/>
  <c r="EO1227" i="1"/>
  <c r="EO1251" i="1" s="1"/>
  <c r="EO1225" i="1"/>
  <c r="EO1249" i="1" s="1"/>
  <c r="EO1224" i="1"/>
  <c r="EO1248" i="1" s="1"/>
  <c r="GL1231" i="1"/>
  <c r="GL1255" i="1" s="1"/>
  <c r="GC1231" i="1"/>
  <c r="GC1255" i="1" s="1"/>
  <c r="V1201" i="1"/>
  <c r="EX1227" i="1"/>
  <c r="EX1251" i="1" s="1"/>
  <c r="GL1230" i="1"/>
  <c r="GL1254" i="1" s="1"/>
  <c r="FI1224" i="1"/>
  <c r="FI1248" i="1" s="1"/>
  <c r="EX1225" i="1"/>
  <c r="EX1249" i="1" s="1"/>
  <c r="EX1224" i="1"/>
  <c r="EX1248" i="1" s="1"/>
  <c r="GL1228" i="1"/>
  <c r="GL1252" i="1" s="1"/>
  <c r="GC1230" i="1"/>
  <c r="GC1254" i="1" s="1"/>
  <c r="GL1226" i="1"/>
  <c r="GL1250" i="1" s="1"/>
  <c r="GC1229" i="1"/>
  <c r="GC1253" i="1" s="1"/>
  <c r="GL1225" i="1"/>
  <c r="GL1249" i="1" s="1"/>
  <c r="GC1228" i="1"/>
  <c r="GC1252" i="1" s="1"/>
  <c r="FR1229" i="1"/>
  <c r="FR1253" i="1" s="1"/>
  <c r="ED1224" i="1"/>
  <c r="ED1248" i="1" s="1"/>
  <c r="GL1224" i="1"/>
  <c r="GL1248" i="1" s="1"/>
  <c r="EE1225" i="1"/>
  <c r="EE1249" i="1" s="1"/>
  <c r="GC1226" i="1"/>
  <c r="GC1250" i="1" s="1"/>
  <c r="EP1158" i="1"/>
  <c r="CO1122" i="1"/>
  <c r="EZ1122" i="1"/>
  <c r="DV1134" i="1"/>
  <c r="GD1134" i="1"/>
  <c r="AA1110" i="1"/>
  <c r="CE1122" i="1"/>
  <c r="EP1122" i="1"/>
  <c r="FT1134" i="1"/>
  <c r="DV1158" i="1"/>
  <c r="GD1158" i="1"/>
  <c r="BU1122" i="1"/>
  <c r="EF1122" i="1"/>
  <c r="GR1122" i="1"/>
  <c r="FJ1134" i="1"/>
  <c r="FT1158" i="1"/>
  <c r="BK1122" i="1"/>
  <c r="DV1122" i="1"/>
  <c r="GD1122" i="1"/>
  <c r="EZ1134" i="1"/>
  <c r="FJ1158" i="1"/>
  <c r="BA1122" i="1"/>
  <c r="EF1134" i="1"/>
  <c r="CY1122" i="1"/>
  <c r="HD1134" i="1"/>
  <c r="DI1122" i="1"/>
  <c r="FJ1122" i="1"/>
  <c r="EP1134" i="1"/>
  <c r="EP1136" i="1" s="1"/>
  <c r="EP1160" i="1" s="1"/>
  <c r="FT1122" i="1"/>
  <c r="EF1158" i="1"/>
  <c r="GL1048" i="1"/>
  <c r="GL1072" i="1" s="1"/>
  <c r="GC1048" i="1"/>
  <c r="GC1072" i="1" s="1"/>
  <c r="GE1048" i="1"/>
  <c r="GE1072" i="1" s="1"/>
  <c r="GF1048" i="1"/>
  <c r="GF1072" i="1" s="1"/>
  <c r="GG1048" i="1"/>
  <c r="GG1072" i="1" s="1"/>
  <c r="EQ1314" i="1"/>
  <c r="EQ1338" i="1" s="1"/>
  <c r="AN1302" i="1"/>
  <c r="FO1300" i="1"/>
  <c r="DD1300" i="1"/>
  <c r="BW1211" i="1"/>
  <c r="BW1215" i="1" s="1"/>
  <c r="DQ1219" i="1"/>
  <c r="DH1219" i="1"/>
  <c r="DK1219" i="1"/>
  <c r="EZ1158" i="1"/>
  <c r="FZ1300" i="1"/>
  <c r="FN1300" i="1"/>
  <c r="FB1300" i="1"/>
  <c r="DO1300" i="1"/>
  <c r="DC1300" i="1"/>
  <c r="H1249" i="1"/>
  <c r="GY1223" i="1"/>
  <c r="EM1223" i="1"/>
  <c r="AR1214" i="1"/>
  <c r="DF1211" i="1"/>
  <c r="AB1207" i="1"/>
  <c r="AC1207" i="1"/>
  <c r="AD1207" i="1"/>
  <c r="AE1207" i="1"/>
  <c r="AF1207" i="1"/>
  <c r="AG1207" i="1"/>
  <c r="AH1207" i="1"/>
  <c r="AI1207" i="1"/>
  <c r="BA1211" i="1"/>
  <c r="BA1212" i="1" s="1"/>
  <c r="DI1211" i="1"/>
  <c r="DI1219" i="1" s="1"/>
  <c r="FT1211" i="1"/>
  <c r="EP1223" i="1"/>
  <c r="HD1223" i="1"/>
  <c r="EZ1247" i="1"/>
  <c r="AM1211" i="1"/>
  <c r="CY1211" i="1"/>
  <c r="FJ1211" i="1"/>
  <c r="EF1223" i="1"/>
  <c r="GR1223" i="1"/>
  <c r="EP1247" i="1"/>
  <c r="CO1211" i="1"/>
  <c r="EZ1211" i="1"/>
  <c r="DV1223" i="1"/>
  <c r="GD1223" i="1"/>
  <c r="GD1227" i="1" s="1"/>
  <c r="GD1251" i="1" s="1"/>
  <c r="EF1247" i="1"/>
  <c r="GR1247" i="1"/>
  <c r="AA1199" i="1"/>
  <c r="CE1211" i="1"/>
  <c r="EP1211" i="1"/>
  <c r="FT1223" i="1"/>
  <c r="BU1211" i="1"/>
  <c r="BU1215" i="1" s="1"/>
  <c r="EF1211" i="1"/>
  <c r="GR1211" i="1"/>
  <c r="FJ1223" i="1"/>
  <c r="AL1124" i="1"/>
  <c r="ED1135" i="1" s="1"/>
  <c r="ED1159" i="1" s="1"/>
  <c r="AM1124" i="1"/>
  <c r="AN1124" i="1"/>
  <c r="AO1124" i="1"/>
  <c r="AP1124" i="1"/>
  <c r="AQ1124" i="1"/>
  <c r="AR1124" i="1"/>
  <c r="AS1124" i="1"/>
  <c r="AT1124" i="1"/>
  <c r="AU1207" i="1"/>
  <c r="AU1203" i="1"/>
  <c r="BA1200" i="1"/>
  <c r="GL1139" i="1"/>
  <c r="GL1163" i="1" s="1"/>
  <c r="GL1138" i="1"/>
  <c r="GL1162" i="1" s="1"/>
  <c r="GL1136" i="1"/>
  <c r="GL1160" i="1" s="1"/>
  <c r="FV1135" i="1"/>
  <c r="FV1159" i="1" s="1"/>
  <c r="EO1138" i="1"/>
  <c r="EO1162" i="1" s="1"/>
  <c r="EO1137" i="1"/>
  <c r="EO1161" i="1" s="1"/>
  <c r="FA1137" i="1"/>
  <c r="FA1161" i="1" s="1"/>
  <c r="GC1139" i="1"/>
  <c r="GC1163" i="1" s="1"/>
  <c r="GF1142" i="1"/>
  <c r="GF1166" i="1" s="1"/>
  <c r="ES1138" i="1"/>
  <c r="ES1162" i="1" s="1"/>
  <c r="GC1138" i="1"/>
  <c r="GC1162" i="1" s="1"/>
  <c r="GE1140" i="1"/>
  <c r="GE1164" i="1" s="1"/>
  <c r="EG1137" i="1"/>
  <c r="EG1161" i="1" s="1"/>
  <c r="GC1136" i="1"/>
  <c r="GC1160" i="1" s="1"/>
  <c r="EH1137" i="1"/>
  <c r="EH1161" i="1" s="1"/>
  <c r="GF1139" i="1"/>
  <c r="GF1163" i="1" s="1"/>
  <c r="FU1140" i="1"/>
  <c r="FU1164" i="1" s="1"/>
  <c r="GG1140" i="1"/>
  <c r="GG1164" i="1" s="1"/>
  <c r="EG1135" i="1"/>
  <c r="EG1159" i="1" s="1"/>
  <c r="GC1135" i="1"/>
  <c r="GC1159" i="1" s="1"/>
  <c r="FU1139" i="1"/>
  <c r="FU1163" i="1" s="1"/>
  <c r="GG1139" i="1"/>
  <c r="GG1163" i="1" s="1"/>
  <c r="EH1135" i="1"/>
  <c r="EH1159" i="1" s="1"/>
  <c r="FU1138" i="1"/>
  <c r="FU1162" i="1" s="1"/>
  <c r="GG1138" i="1"/>
  <c r="GG1162" i="1" s="1"/>
  <c r="FV1139" i="1"/>
  <c r="FV1163" i="1" s="1"/>
  <c r="FW1140" i="1"/>
  <c r="FW1164" i="1" s="1"/>
  <c r="GB1141" i="1"/>
  <c r="GB1165" i="1" s="1"/>
  <c r="FU1141" i="1"/>
  <c r="FU1165" i="1" s="1"/>
  <c r="Z1117" i="1"/>
  <c r="FZ1048" i="1"/>
  <c r="FZ1072" i="1" s="1"/>
  <c r="GA1048" i="1"/>
  <c r="GA1072" i="1" s="1"/>
  <c r="GB1048" i="1"/>
  <c r="FS1048" i="1"/>
  <c r="FS1072" i="1" s="1"/>
  <c r="FU1048" i="1"/>
  <c r="FU1072" i="1" s="1"/>
  <c r="FV1048" i="1"/>
  <c r="FV1072" i="1" s="1"/>
  <c r="FW1048" i="1"/>
  <c r="FW1072" i="1" s="1"/>
  <c r="ER1138" i="1"/>
  <c r="ER1162" i="1" s="1"/>
  <c r="ER1135" i="1"/>
  <c r="ER1159" i="1" s="1"/>
  <c r="FN1135" i="1"/>
  <c r="FN1159" i="1" s="1"/>
  <c r="AB1117" i="1"/>
  <c r="AC1117" i="1"/>
  <c r="AD1117" i="1"/>
  <c r="AE1117" i="1"/>
  <c r="AF1117" i="1"/>
  <c r="AG1117" i="1"/>
  <c r="AH1117" i="1"/>
  <c r="AI1117" i="1"/>
  <c r="GC1137" i="1"/>
  <c r="GC1161" i="1" s="1"/>
  <c r="GF1137" i="1"/>
  <c r="GF1161" i="1" s="1"/>
  <c r="X1023" i="1"/>
  <c r="AZ1023" i="1" s="1"/>
  <c r="Z1023" i="1"/>
  <c r="AA1023" i="1"/>
  <c r="AB1023" i="1"/>
  <c r="AC1023" i="1"/>
  <c r="AD1023" i="1"/>
  <c r="AE1023" i="1"/>
  <c r="AF1023" i="1"/>
  <c r="AG1023" i="1"/>
  <c r="AH1023" i="1"/>
  <c r="AI1023" i="1"/>
  <c r="AY1212" i="1"/>
  <c r="EO1211" i="1"/>
  <c r="CD1211" i="1"/>
  <c r="Z1199" i="1"/>
  <c r="GM1123" i="1"/>
  <c r="FZ1137" i="1"/>
  <c r="FZ1161" i="1" s="1"/>
  <c r="GA1137" i="1"/>
  <c r="GA1161" i="1" s="1"/>
  <c r="GB1137" i="1"/>
  <c r="GB1161" i="1" s="1"/>
  <c r="FS1137" i="1"/>
  <c r="FS1161" i="1" s="1"/>
  <c r="FA1136" i="1"/>
  <c r="FA1160" i="1" s="1"/>
  <c r="FC1136" i="1"/>
  <c r="FD1136" i="1"/>
  <c r="FD1160" i="1" s="1"/>
  <c r="FZ1158" i="1"/>
  <c r="BQ1122" i="1"/>
  <c r="EB1122" i="1"/>
  <c r="GJ1122" i="1"/>
  <c r="FF1134" i="1"/>
  <c r="BG1122" i="1"/>
  <c r="DO1122" i="1"/>
  <c r="FZ1122" i="1"/>
  <c r="EV1134" i="1"/>
  <c r="HJ1134" i="1"/>
  <c r="FF1158" i="1"/>
  <c r="AS1122" i="1"/>
  <c r="DE1122" i="1"/>
  <c r="DE1129" i="1" s="1"/>
  <c r="FP1122" i="1"/>
  <c r="EL1134" i="1"/>
  <c r="GX1134" i="1"/>
  <c r="EV1158" i="1"/>
  <c r="CU1122" i="1"/>
  <c r="FF1122" i="1"/>
  <c r="EB1134" i="1"/>
  <c r="GJ1134" i="1"/>
  <c r="EL1158" i="1"/>
  <c r="GX1158" i="1"/>
  <c r="ED1158" i="1"/>
  <c r="GL1158" i="1"/>
  <c r="CC1122" i="1"/>
  <c r="EN1122" i="1"/>
  <c r="GZ1122" i="1"/>
  <c r="FR1134" i="1"/>
  <c r="FR1137" i="1" s="1"/>
  <c r="FR1161" i="1" s="1"/>
  <c r="BS1122" i="1"/>
  <c r="ED1122" i="1"/>
  <c r="GL1122" i="1"/>
  <c r="FH1134" i="1"/>
  <c r="FR1158" i="1"/>
  <c r="BI1122" i="1"/>
  <c r="DQ1122" i="1"/>
  <c r="GB1122" i="1"/>
  <c r="EX1134" i="1"/>
  <c r="HL1134" i="1"/>
  <c r="FH1158" i="1"/>
  <c r="AU1122" i="1"/>
  <c r="DG1122" i="1"/>
  <c r="DG1129" i="1" s="1"/>
  <c r="FR1122" i="1"/>
  <c r="EN1134" i="1"/>
  <c r="EN1136" i="1" s="1"/>
  <c r="EN1160" i="1" s="1"/>
  <c r="GZ1134" i="1"/>
  <c r="EX1158" i="1"/>
  <c r="EQ1049" i="1"/>
  <c r="EQ1073" i="1" s="1"/>
  <c r="EQ1048" i="1"/>
  <c r="EQ1072" i="1" s="1"/>
  <c r="EQ1046" i="1"/>
  <c r="EQ1070" i="1" s="1"/>
  <c r="EP1069" i="1"/>
  <c r="CO1033" i="1"/>
  <c r="EZ1033" i="1"/>
  <c r="DV1045" i="1"/>
  <c r="GD1045" i="1"/>
  <c r="GD1048" i="1" s="1"/>
  <c r="GD1072" i="1" s="1"/>
  <c r="AA1021" i="1"/>
  <c r="CE1033" i="1"/>
  <c r="EP1033" i="1"/>
  <c r="FT1045" i="1"/>
  <c r="FT1048" i="1" s="1"/>
  <c r="FT1072" i="1" s="1"/>
  <c r="DV1069" i="1"/>
  <c r="GD1069" i="1"/>
  <c r="BU1033" i="1"/>
  <c r="EF1033" i="1"/>
  <c r="GR1033" i="1"/>
  <c r="FJ1045" i="1"/>
  <c r="FT1069" i="1"/>
  <c r="BK1033" i="1"/>
  <c r="DV1033" i="1"/>
  <c r="GD1033" i="1"/>
  <c r="EZ1045" i="1"/>
  <c r="FT1033" i="1"/>
  <c r="EF1069" i="1"/>
  <c r="GR1045" i="1"/>
  <c r="AM1033" i="1"/>
  <c r="EF1045" i="1"/>
  <c r="EZ1069" i="1"/>
  <c r="CY1033" i="1"/>
  <c r="BA1033" i="1"/>
  <c r="HD1045" i="1"/>
  <c r="GR1069" i="1"/>
  <c r="EO1136" i="1"/>
  <c r="EO1160" i="1" s="1"/>
  <c r="ER1136" i="1"/>
  <c r="ER1160" i="1" s="1"/>
  <c r="ES1136" i="1"/>
  <c r="ES1160" i="1" s="1"/>
  <c r="BP1122" i="1"/>
  <c r="EA1122" i="1"/>
  <c r="GI1122" i="1"/>
  <c r="FE1134" i="1"/>
  <c r="FO1158" i="1"/>
  <c r="BF1122" i="1"/>
  <c r="DN1122" i="1"/>
  <c r="FY1122" i="1"/>
  <c r="EU1134" i="1"/>
  <c r="EU1136" i="1" s="1"/>
  <c r="EU1160" i="1" s="1"/>
  <c r="HI1134" i="1"/>
  <c r="FE1158" i="1"/>
  <c r="AR1122" i="1"/>
  <c r="DD1122" i="1"/>
  <c r="FO1122" i="1"/>
  <c r="EK1134" i="1"/>
  <c r="GW1134" i="1"/>
  <c r="EU1158" i="1"/>
  <c r="CT1122" i="1"/>
  <c r="FE1122" i="1"/>
  <c r="EA1134" i="1"/>
  <c r="GI1134" i="1"/>
  <c r="GI1141" i="1" s="1"/>
  <c r="GI1165" i="1" s="1"/>
  <c r="AF1110" i="1"/>
  <c r="CJ1122" i="1"/>
  <c r="EU1122" i="1"/>
  <c r="FY1134" i="1"/>
  <c r="CB1122" i="1"/>
  <c r="EM1122" i="1"/>
  <c r="GY1122" i="1"/>
  <c r="FQ1134" i="1"/>
  <c r="GA1158" i="1"/>
  <c r="BR1122" i="1"/>
  <c r="EC1122" i="1"/>
  <c r="GK1122" i="1"/>
  <c r="FG1134" i="1"/>
  <c r="FG1136" i="1" s="1"/>
  <c r="FG1160" i="1" s="1"/>
  <c r="FQ1158" i="1"/>
  <c r="BH1122" i="1"/>
  <c r="DP1122" i="1"/>
  <c r="GA1122" i="1"/>
  <c r="EW1134" i="1"/>
  <c r="HK1134" i="1"/>
  <c r="FG1158" i="1"/>
  <c r="AT1122" i="1"/>
  <c r="DF1122" i="1"/>
  <c r="DF1129" i="1" s="1"/>
  <c r="FQ1122" i="1"/>
  <c r="EM1134" i="1"/>
  <c r="EM1136" i="1" s="1"/>
  <c r="EM1160" i="1" s="1"/>
  <c r="GY1134" i="1"/>
  <c r="CV1122" i="1"/>
  <c r="FG1122" i="1"/>
  <c r="EC1134" i="1"/>
  <c r="GK1134" i="1"/>
  <c r="EP1049" i="1"/>
  <c r="EP1073" i="1" s="1"/>
  <c r="EP1048" i="1"/>
  <c r="EP1072" i="1" s="1"/>
  <c r="EP1046" i="1"/>
  <c r="EP1070" i="1" s="1"/>
  <c r="BI1212" i="1"/>
  <c r="EY1211" i="1"/>
  <c r="CN1211" i="1"/>
  <c r="GB1140" i="1"/>
  <c r="GB1164" i="1" s="1"/>
  <c r="GB1138" i="1"/>
  <c r="GB1162" i="1" s="1"/>
  <c r="GB1136" i="1"/>
  <c r="GB1160" i="1" s="1"/>
  <c r="GB1135" i="1"/>
  <c r="GB1159" i="1" s="1"/>
  <c r="FH1122" i="1"/>
  <c r="EE1136" i="1"/>
  <c r="EE1160" i="1" s="1"/>
  <c r="EF1136" i="1"/>
  <c r="EF1160" i="1" s="1"/>
  <c r="EG1136" i="1"/>
  <c r="EG1160" i="1" s="1"/>
  <c r="EH1136" i="1"/>
  <c r="EH1160" i="1" s="1"/>
  <c r="EI1136" i="1"/>
  <c r="EI1160" i="1" s="1"/>
  <c r="FN1158" i="1"/>
  <c r="BE1122" i="1"/>
  <c r="DM1122" i="1"/>
  <c r="FX1122" i="1"/>
  <c r="ET1134" i="1"/>
  <c r="HH1134" i="1"/>
  <c r="AQ1122" i="1"/>
  <c r="DC1122" i="1"/>
  <c r="DC1129" i="1" s="1"/>
  <c r="FN1122" i="1"/>
  <c r="EJ1134" i="1"/>
  <c r="GV1134" i="1"/>
  <c r="ET1158" i="1"/>
  <c r="CS1122" i="1"/>
  <c r="FD1122" i="1"/>
  <c r="DZ1134" i="1"/>
  <c r="GH1134" i="1"/>
  <c r="GH1141" i="1" s="1"/>
  <c r="GH1165" i="1" s="1"/>
  <c r="EJ1158" i="1"/>
  <c r="GV1158" i="1"/>
  <c r="AE1110" i="1"/>
  <c r="CI1122" i="1"/>
  <c r="ET1122" i="1"/>
  <c r="FX1134" i="1"/>
  <c r="FX1141" i="1" s="1"/>
  <c r="FX1165" i="1" s="1"/>
  <c r="DZ1158" i="1"/>
  <c r="GH1158" i="1"/>
  <c r="EO1049" i="1"/>
  <c r="EO1073" i="1" s="1"/>
  <c r="AZ933" i="1"/>
  <c r="AY945" i="1"/>
  <c r="AY934" i="1"/>
  <c r="BK934" i="1" s="1"/>
  <c r="GA1140" i="1"/>
  <c r="GA1164" i="1" s="1"/>
  <c r="GA1139" i="1"/>
  <c r="GA1163" i="1" s="1"/>
  <c r="GA1136" i="1"/>
  <c r="GA1160" i="1" s="1"/>
  <c r="GA1135" i="1"/>
  <c r="GA1159" i="1" s="1"/>
  <c r="FC1160" i="1"/>
  <c r="DT1135" i="1"/>
  <c r="FI1225" i="1"/>
  <c r="FI1249" i="1" s="1"/>
  <c r="FH1224" i="1"/>
  <c r="FH1248" i="1" s="1"/>
  <c r="BG1212" i="1"/>
  <c r="FI1211" i="1"/>
  <c r="CX1211" i="1"/>
  <c r="FZ1139" i="1"/>
  <c r="FZ1163" i="1" s="1"/>
  <c r="FZ1138" i="1"/>
  <c r="FZ1162" i="1" s="1"/>
  <c r="FZ1136" i="1"/>
  <c r="FZ1160" i="1" s="1"/>
  <c r="FZ1135" i="1"/>
  <c r="FZ1159" i="1" s="1"/>
  <c r="FD1138" i="1"/>
  <c r="FD1162" i="1" s="1"/>
  <c r="FD1137" i="1"/>
  <c r="FD1161" i="1" s="1"/>
  <c r="FD1135" i="1"/>
  <c r="FD1159" i="1" s="1"/>
  <c r="BZ1122" i="1"/>
  <c r="X1112" i="1"/>
  <c r="AZ1112" i="1" s="1"/>
  <c r="Z1112" i="1"/>
  <c r="AA1112" i="1"/>
  <c r="AB1112" i="1"/>
  <c r="AC1112" i="1"/>
  <c r="AD1112" i="1"/>
  <c r="AE1112" i="1"/>
  <c r="AF1112" i="1"/>
  <c r="AG1112" i="1"/>
  <c r="AY1112" i="1"/>
  <c r="AY1123" i="1"/>
  <c r="AZ1111" i="1"/>
  <c r="GA1138" i="1"/>
  <c r="GA1162" i="1" s="1"/>
  <c r="FC1139" i="1"/>
  <c r="FC1163" i="1" s="1"/>
  <c r="FC1137" i="1"/>
  <c r="FC1161" i="1" s="1"/>
  <c r="FC1135" i="1"/>
  <c r="FC1159" i="1" s="1"/>
  <c r="BY1122" i="1"/>
  <c r="W1115" i="1"/>
  <c r="AU1115" i="1"/>
  <c r="GE1136" i="1"/>
  <c r="GE1160" i="1" s="1"/>
  <c r="FS1136" i="1"/>
  <c r="FS1160" i="1" s="1"/>
  <c r="AU1117" i="1"/>
  <c r="AU1113" i="1"/>
  <c r="GB1051" i="1"/>
  <c r="GB1075" i="1" s="1"/>
  <c r="GB1049" i="1"/>
  <c r="GB1073" i="1" s="1"/>
  <c r="GB1047" i="1"/>
  <c r="GB1071" i="1" s="1"/>
  <c r="GB1046" i="1"/>
  <c r="GB1070" i="1" s="1"/>
  <c r="EY1047" i="1"/>
  <c r="EY1071" i="1" s="1"/>
  <c r="FA1047" i="1"/>
  <c r="FA1071" i="1" s="1"/>
  <c r="FB1047" i="1"/>
  <c r="FB1071" i="1" s="1"/>
  <c r="FC1047" i="1"/>
  <c r="FC1071" i="1" s="1"/>
  <c r="FD1047" i="1"/>
  <c r="FD1071" i="1" s="1"/>
  <c r="AL944" i="1"/>
  <c r="FX960" i="1" s="1"/>
  <c r="FX984" i="1" s="1"/>
  <c r="CX944" i="1"/>
  <c r="FI944" i="1"/>
  <c r="EE956" i="1"/>
  <c r="GQ956" i="1"/>
  <c r="CN944" i="1"/>
  <c r="EY944" i="1"/>
  <c r="DU956" i="1"/>
  <c r="GC956" i="1"/>
  <c r="EE980" i="1"/>
  <c r="GQ980" i="1"/>
  <c r="CD944" i="1"/>
  <c r="EO944" i="1"/>
  <c r="FS956" i="1"/>
  <c r="DU980" i="1"/>
  <c r="GC980" i="1"/>
  <c r="BT944" i="1"/>
  <c r="EE944" i="1"/>
  <c r="GQ944" i="1"/>
  <c r="FI956" i="1"/>
  <c r="FS980" i="1"/>
  <c r="BJ944" i="1"/>
  <c r="DU944" i="1"/>
  <c r="GC944" i="1"/>
  <c r="EY956" i="1"/>
  <c r="EY957" i="1" s="1"/>
  <c r="EY981" i="1" s="1"/>
  <c r="HC956" i="1"/>
  <c r="FS944" i="1"/>
  <c r="H982" i="1"/>
  <c r="FI980" i="1"/>
  <c r="DH944" i="1"/>
  <c r="EY980" i="1"/>
  <c r="Z932" i="1"/>
  <c r="GA1051" i="1"/>
  <c r="GA1075" i="1" s="1"/>
  <c r="GA1050" i="1"/>
  <c r="GA1074" i="1" s="1"/>
  <c r="GA1049" i="1"/>
  <c r="GA1073" i="1" s="1"/>
  <c r="GA1047" i="1"/>
  <c r="GA1071" i="1" s="1"/>
  <c r="GA1046" i="1"/>
  <c r="GA1070" i="1" s="1"/>
  <c r="EO1047" i="1"/>
  <c r="EO1071" i="1" s="1"/>
  <c r="EP1047" i="1"/>
  <c r="EP1071" i="1" s="1"/>
  <c r="EQ1047" i="1"/>
  <c r="EQ1071" i="1" s="1"/>
  <c r="FZ1069" i="1"/>
  <c r="BQ1033" i="1"/>
  <c r="EB1033" i="1"/>
  <c r="GJ1033" i="1"/>
  <c r="FF1045" i="1"/>
  <c r="FF1047" i="1" s="1"/>
  <c r="FF1071" i="1" s="1"/>
  <c r="BG1033" i="1"/>
  <c r="DO1033" i="1"/>
  <c r="FZ1033" i="1"/>
  <c r="EV1045" i="1"/>
  <c r="HJ1045" i="1"/>
  <c r="FF1069" i="1"/>
  <c r="AS1033" i="1"/>
  <c r="DE1033" i="1"/>
  <c r="FP1033" i="1"/>
  <c r="EL1045" i="1"/>
  <c r="GX1045" i="1"/>
  <c r="EV1069" i="1"/>
  <c r="CU1033" i="1"/>
  <c r="FF1033" i="1"/>
  <c r="EB1045" i="1"/>
  <c r="GJ1045" i="1"/>
  <c r="ED1069" i="1"/>
  <c r="GL1069" i="1"/>
  <c r="CC1033" i="1"/>
  <c r="EN1033" i="1"/>
  <c r="GZ1033" i="1"/>
  <c r="FR1045" i="1"/>
  <c r="BS1033" i="1"/>
  <c r="ED1033" i="1"/>
  <c r="GL1033" i="1"/>
  <c r="FH1045" i="1"/>
  <c r="FR1069" i="1"/>
  <c r="BI1033" i="1"/>
  <c r="DQ1033" i="1"/>
  <c r="GB1033" i="1"/>
  <c r="EX1045" i="1"/>
  <c r="HL1045" i="1"/>
  <c r="FH1069" i="1"/>
  <c r="AU1033" i="1"/>
  <c r="DG1033" i="1"/>
  <c r="FR1033" i="1"/>
  <c r="EN1045" i="1"/>
  <c r="EN1047" i="1" s="1"/>
  <c r="EN1071" i="1" s="1"/>
  <c r="GZ1045" i="1"/>
  <c r="GE1138" i="1"/>
  <c r="GE1162" i="1" s="1"/>
  <c r="FS1138" i="1"/>
  <c r="FS1162" i="1" s="1"/>
  <c r="FZ1050" i="1"/>
  <c r="FZ1074" i="1" s="1"/>
  <c r="FZ1049" i="1"/>
  <c r="FZ1073" i="1" s="1"/>
  <c r="FZ1047" i="1"/>
  <c r="FZ1071" i="1" s="1"/>
  <c r="FZ1046" i="1"/>
  <c r="FZ1070" i="1" s="1"/>
  <c r="FD1049" i="1"/>
  <c r="FD1073" i="1" s="1"/>
  <c r="FD1048" i="1"/>
  <c r="FD1072" i="1" s="1"/>
  <c r="FD1046" i="1"/>
  <c r="FD1070" i="1" s="1"/>
  <c r="GB1072" i="1"/>
  <c r="EE1047" i="1"/>
  <c r="EE1071" i="1" s="1"/>
  <c r="EF1047" i="1"/>
  <c r="EF1071" i="1" s="1"/>
  <c r="EG1047" i="1"/>
  <c r="EG1071" i="1" s="1"/>
  <c r="EH1047" i="1"/>
  <c r="EH1071" i="1" s="1"/>
  <c r="EI1047" i="1"/>
  <c r="EI1071" i="1" s="1"/>
  <c r="BP1033" i="1"/>
  <c r="EA1033" i="1"/>
  <c r="GI1033" i="1"/>
  <c r="FE1045" i="1"/>
  <c r="FO1069" i="1"/>
  <c r="BF1033" i="1"/>
  <c r="DN1033" i="1"/>
  <c r="FY1033" i="1"/>
  <c r="EU1045" i="1"/>
  <c r="HI1045" i="1"/>
  <c r="FE1069" i="1"/>
  <c r="AR1033" i="1"/>
  <c r="DD1033" i="1"/>
  <c r="FO1033" i="1"/>
  <c r="EK1045" i="1"/>
  <c r="GW1045" i="1"/>
  <c r="EU1069" i="1"/>
  <c r="CT1033" i="1"/>
  <c r="FE1033" i="1"/>
  <c r="EA1045" i="1"/>
  <c r="GI1045" i="1"/>
  <c r="GI1048" i="1" s="1"/>
  <c r="GI1072" i="1" s="1"/>
  <c r="AF1021" i="1"/>
  <c r="CJ1033" i="1"/>
  <c r="EU1033" i="1"/>
  <c r="FY1045" i="1"/>
  <c r="FY1048" i="1" s="1"/>
  <c r="FY1072" i="1" s="1"/>
  <c r="CB1033" i="1"/>
  <c r="EM1033" i="1"/>
  <c r="GY1033" i="1"/>
  <c r="FQ1045" i="1"/>
  <c r="GA1069" i="1"/>
  <c r="BR1033" i="1"/>
  <c r="EC1033" i="1"/>
  <c r="GK1033" i="1"/>
  <c r="FG1045" i="1"/>
  <c r="FG1047" i="1" s="1"/>
  <c r="FG1071" i="1" s="1"/>
  <c r="FQ1069" i="1"/>
  <c r="BH1033" i="1"/>
  <c r="DP1033" i="1"/>
  <c r="GA1033" i="1"/>
  <c r="EW1045" i="1"/>
  <c r="HK1045" i="1"/>
  <c r="FG1069" i="1"/>
  <c r="AT1033" i="1"/>
  <c r="DF1033" i="1"/>
  <c r="FQ1033" i="1"/>
  <c r="EM1045" i="1"/>
  <c r="GY1045" i="1"/>
  <c r="CV1033" i="1"/>
  <c r="FG1033" i="1"/>
  <c r="EC1045" i="1"/>
  <c r="GK1045" i="1"/>
  <c r="ER1122" i="1"/>
  <c r="CG1122" i="1"/>
  <c r="AC1110" i="1"/>
  <c r="FC1050" i="1"/>
  <c r="FC1074" i="1" s="1"/>
  <c r="FC1049" i="1"/>
  <c r="FC1073" i="1" s="1"/>
  <c r="FC1048" i="1"/>
  <c r="FC1072" i="1" s="1"/>
  <c r="FC1046" i="1"/>
  <c r="FC1070" i="1" s="1"/>
  <c r="EX1033" i="1"/>
  <c r="CW1033" i="1"/>
  <c r="GC1052" i="1"/>
  <c r="GC1076" i="1" s="1"/>
  <c r="GE1052" i="1"/>
  <c r="GE1076" i="1" s="1"/>
  <c r="GF1052" i="1"/>
  <c r="GF1076" i="1" s="1"/>
  <c r="GG1052" i="1"/>
  <c r="GG1076" i="1" s="1"/>
  <c r="AC1027" i="1"/>
  <c r="AE1027" i="1"/>
  <c r="AF1027" i="1"/>
  <c r="W1026" i="1"/>
  <c r="AU1026" i="1"/>
  <c r="FN1069" i="1"/>
  <c r="BE1033" i="1"/>
  <c r="DM1033" i="1"/>
  <c r="FX1033" i="1"/>
  <c r="ET1045" i="1"/>
  <c r="ET1047" i="1" s="1"/>
  <c r="ET1071" i="1" s="1"/>
  <c r="HH1045" i="1"/>
  <c r="AQ1033" i="1"/>
  <c r="DC1033" i="1"/>
  <c r="FN1033" i="1"/>
  <c r="EJ1045" i="1"/>
  <c r="GV1045" i="1"/>
  <c r="ET1069" i="1"/>
  <c r="CS1033" i="1"/>
  <c r="FD1033" i="1"/>
  <c r="DZ1045" i="1"/>
  <c r="GH1045" i="1"/>
  <c r="EJ1069" i="1"/>
  <c r="GV1069" i="1"/>
  <c r="AE1021" i="1"/>
  <c r="CI1033" i="1"/>
  <c r="ET1033" i="1"/>
  <c r="FX1045" i="1"/>
  <c r="FX1048" i="1" s="1"/>
  <c r="FX1072" i="1" s="1"/>
  <c r="EQ1122" i="1"/>
  <c r="CF1122" i="1"/>
  <c r="AI1114" i="1"/>
  <c r="AB1110" i="1"/>
  <c r="FB1050" i="1"/>
  <c r="FB1074" i="1" s="1"/>
  <c r="FB1049" i="1"/>
  <c r="FB1073" i="1" s="1"/>
  <c r="FB1048" i="1"/>
  <c r="FB1072" i="1" s="1"/>
  <c r="FB1046" i="1"/>
  <c r="FB1070" i="1" s="1"/>
  <c r="EE1048" i="1"/>
  <c r="EE1072" i="1" s="1"/>
  <c r="EE1046" i="1"/>
  <c r="EE1070" i="1" s="1"/>
  <c r="EW1033" i="1"/>
  <c r="FV1046" i="1"/>
  <c r="FV1070" i="1" s="1"/>
  <c r="FW1047" i="1"/>
  <c r="FW1071" i="1" s="1"/>
  <c r="GC1053" i="1"/>
  <c r="GC1077" i="1" s="1"/>
  <c r="GC1050" i="1"/>
  <c r="GC1074" i="1" s="1"/>
  <c r="GF1053" i="1"/>
  <c r="GF1077" i="1" s="1"/>
  <c r="GC1049" i="1"/>
  <c r="GC1073" i="1" s="1"/>
  <c r="FS1051" i="1"/>
  <c r="FS1075" i="1" s="1"/>
  <c r="GE1051" i="1"/>
  <c r="GE1075" i="1" s="1"/>
  <c r="GG1053" i="1"/>
  <c r="GG1077" i="1" s="1"/>
  <c r="EG1048" i="1"/>
  <c r="EG1072" i="1" s="1"/>
  <c r="ES1048" i="1"/>
  <c r="ES1072" i="1" s="1"/>
  <c r="GF1051" i="1"/>
  <c r="GF1075" i="1" s="1"/>
  <c r="GC1047" i="1"/>
  <c r="GC1071" i="1" s="1"/>
  <c r="EH1048" i="1"/>
  <c r="EH1072" i="1" s="1"/>
  <c r="GF1050" i="1"/>
  <c r="GF1074" i="1" s="1"/>
  <c r="FU1051" i="1"/>
  <c r="FU1075" i="1" s="1"/>
  <c r="GG1051" i="1"/>
  <c r="GG1075" i="1" s="1"/>
  <c r="EG1046" i="1"/>
  <c r="EG1070" i="1" s="1"/>
  <c r="GC1046" i="1"/>
  <c r="GC1070" i="1" s="1"/>
  <c r="EI1048" i="1"/>
  <c r="EI1072" i="1" s="1"/>
  <c r="GF1049" i="1"/>
  <c r="GF1073" i="1" s="1"/>
  <c r="FU1050" i="1"/>
  <c r="FU1074" i="1" s="1"/>
  <c r="GG1050" i="1"/>
  <c r="GG1074" i="1" s="1"/>
  <c r="FV1051" i="1"/>
  <c r="FV1075" i="1" s="1"/>
  <c r="EH1046" i="1"/>
  <c r="EH1070" i="1" s="1"/>
  <c r="FS1047" i="1"/>
  <c r="FS1071" i="1" s="1"/>
  <c r="GE1047" i="1"/>
  <c r="GE1071" i="1" s="1"/>
  <c r="FU1049" i="1"/>
  <c r="FU1073" i="1" s="1"/>
  <c r="GG1049" i="1"/>
  <c r="GG1073" i="1" s="1"/>
  <c r="FV1050" i="1"/>
  <c r="FV1074" i="1" s="1"/>
  <c r="GB1052" i="1"/>
  <c r="GB1076" i="1" s="1"/>
  <c r="FS1052" i="1"/>
  <c r="FS1076" i="1" s="1"/>
  <c r="FU1052" i="1"/>
  <c r="FU1076" i="1" s="1"/>
  <c r="FV1052" i="1"/>
  <c r="FV1076" i="1" s="1"/>
  <c r="DT1046" i="1"/>
  <c r="AP950" i="1"/>
  <c r="AQ950" i="1"/>
  <c r="AR950" i="1"/>
  <c r="AS950" i="1"/>
  <c r="AT950" i="1"/>
  <c r="AU950" i="1"/>
  <c r="AL950" i="1"/>
  <c r="FP959" i="1" s="1"/>
  <c r="FP983" i="1" s="1"/>
  <c r="AM950" i="1"/>
  <c r="AN950" i="1"/>
  <c r="AO950" i="1"/>
  <c r="FB1122" i="1"/>
  <c r="CQ1122" i="1"/>
  <c r="AH1114" i="1"/>
  <c r="GX1033" i="1"/>
  <c r="EV1033" i="1"/>
  <c r="AR1039" i="1"/>
  <c r="AS1039" i="1"/>
  <c r="AT1039" i="1"/>
  <c r="AU1039" i="1"/>
  <c r="AL1039" i="1"/>
  <c r="FI1051" i="1" s="1"/>
  <c r="FI1075" i="1" s="1"/>
  <c r="AM1039" i="1"/>
  <c r="AN1039" i="1"/>
  <c r="AZ944" i="1"/>
  <c r="AL1035" i="1"/>
  <c r="ED1046" i="1" s="1"/>
  <c r="ED1070" i="1" s="1"/>
  <c r="AM1035" i="1"/>
  <c r="AN1035" i="1"/>
  <c r="AO1035" i="1"/>
  <c r="AP1035" i="1"/>
  <c r="AQ1035" i="1"/>
  <c r="AR1035" i="1"/>
  <c r="AY1023" i="1"/>
  <c r="AY1034" i="1"/>
  <c r="AZ1022" i="1"/>
  <c r="AL947" i="1"/>
  <c r="AM947" i="1"/>
  <c r="AN947" i="1"/>
  <c r="AO947" i="1"/>
  <c r="AP947" i="1"/>
  <c r="AQ947" i="1"/>
  <c r="AR947" i="1"/>
  <c r="AS947" i="1"/>
  <c r="AT947" i="1"/>
  <c r="AU947" i="1"/>
  <c r="FL1122" i="1"/>
  <c r="DA1122" i="1"/>
  <c r="DA1129" i="1" s="1"/>
  <c r="AF1114" i="1"/>
  <c r="GL1050" i="1"/>
  <c r="GL1074" i="1" s="1"/>
  <c r="GL1049" i="1"/>
  <c r="GL1073" i="1" s="1"/>
  <c r="GL1047" i="1"/>
  <c r="GL1071" i="1" s="1"/>
  <c r="GL1046" i="1"/>
  <c r="GL1070" i="1" s="1"/>
  <c r="AT1035" i="1"/>
  <c r="CL1033" i="1"/>
  <c r="EO781" i="1"/>
  <c r="EO805" i="1" s="1"/>
  <c r="EP781" i="1"/>
  <c r="EP805" i="1" s="1"/>
  <c r="EW781" i="1"/>
  <c r="EW805" i="1" s="1"/>
  <c r="FW1122" i="1"/>
  <c r="FK1122" i="1"/>
  <c r="DL1122" i="1"/>
  <c r="CZ1122" i="1"/>
  <c r="CZ1129" i="1" s="1"/>
  <c r="FD1050" i="1"/>
  <c r="FD1074" i="1" s="1"/>
  <c r="ER1049" i="1"/>
  <c r="ER1073" i="1" s="1"/>
  <c r="AS1035" i="1"/>
  <c r="EL1033" i="1"/>
  <c r="CK1033" i="1"/>
  <c r="GH868" i="1"/>
  <c r="GH892" i="1" s="1"/>
  <c r="GI868" i="1"/>
  <c r="GI892" i="1" s="1"/>
  <c r="GJ868" i="1"/>
  <c r="GJ892" i="1" s="1"/>
  <c r="GL868" i="1"/>
  <c r="GL892" i="1" s="1"/>
  <c r="GD868" i="1"/>
  <c r="GD892" i="1" s="1"/>
  <c r="GC868" i="1"/>
  <c r="GC892" i="1" s="1"/>
  <c r="GE868" i="1"/>
  <c r="GE892" i="1" s="1"/>
  <c r="GL873" i="1"/>
  <c r="GL897" i="1" s="1"/>
  <c r="GL872" i="1"/>
  <c r="GL896" i="1" s="1"/>
  <c r="GL871" i="1"/>
  <c r="GL895" i="1" s="1"/>
  <c r="GL874" i="1"/>
  <c r="GL898" i="1" s="1"/>
  <c r="GL875" i="1"/>
  <c r="GL899" i="1" s="1"/>
  <c r="FC869" i="1"/>
  <c r="FC893" i="1" s="1"/>
  <c r="FC868" i="1"/>
  <c r="FC892" i="1" s="1"/>
  <c r="EY870" i="1"/>
  <c r="EY894" i="1" s="1"/>
  <c r="EZ870" i="1"/>
  <c r="EZ894" i="1" s="1"/>
  <c r="FA870" i="1"/>
  <c r="FA894" i="1" s="1"/>
  <c r="FB870" i="1"/>
  <c r="FB894" i="1" s="1"/>
  <c r="FC870" i="1"/>
  <c r="FC894" i="1" s="1"/>
  <c r="FD870" i="1"/>
  <c r="FD894" i="1" s="1"/>
  <c r="FE870" i="1"/>
  <c r="FE894" i="1" s="1"/>
  <c r="AI1028" i="1"/>
  <c r="AI1024" i="1"/>
  <c r="W938" i="1"/>
  <c r="AU938" i="1"/>
  <c r="EN980" i="1"/>
  <c r="GZ980" i="1"/>
  <c r="CM944" i="1"/>
  <c r="EX944" i="1"/>
  <c r="GB956" i="1"/>
  <c r="ED980" i="1"/>
  <c r="GL980" i="1"/>
  <c r="CC944" i="1"/>
  <c r="EN944" i="1"/>
  <c r="GZ944" i="1"/>
  <c r="FR956" i="1"/>
  <c r="BS944" i="1"/>
  <c r="ED944" i="1"/>
  <c r="GL944" i="1"/>
  <c r="FH956" i="1"/>
  <c r="FR980" i="1"/>
  <c r="AI932" i="1"/>
  <c r="BI944" i="1"/>
  <c r="DQ944" i="1"/>
  <c r="GB944" i="1"/>
  <c r="EX956" i="1"/>
  <c r="HL956" i="1"/>
  <c r="GJ871" i="1"/>
  <c r="GJ895" i="1" s="1"/>
  <c r="GJ874" i="1"/>
  <c r="GJ898" i="1" s="1"/>
  <c r="GJ875" i="1"/>
  <c r="GJ899" i="1" s="1"/>
  <c r="GJ873" i="1"/>
  <c r="GJ897" i="1" s="1"/>
  <c r="GJ872" i="1"/>
  <c r="GJ896" i="1" s="1"/>
  <c r="FB869" i="1"/>
  <c r="FB893" i="1" s="1"/>
  <c r="FB868" i="1"/>
  <c r="FB892" i="1" s="1"/>
  <c r="GE1049" i="1"/>
  <c r="GE1073" i="1" s="1"/>
  <c r="FS1049" i="1"/>
  <c r="FS1073" i="1" s="1"/>
  <c r="CH1033" i="1"/>
  <c r="AH1028" i="1"/>
  <c r="AH1024" i="1"/>
  <c r="AD1021" i="1"/>
  <c r="Z939" i="1"/>
  <c r="AA939" i="1"/>
  <c r="AB939" i="1"/>
  <c r="AC939" i="1"/>
  <c r="AD939" i="1"/>
  <c r="AE939" i="1"/>
  <c r="AF939" i="1"/>
  <c r="AG939" i="1"/>
  <c r="AH939" i="1"/>
  <c r="CL944" i="1"/>
  <c r="EW944" i="1"/>
  <c r="GA956" i="1"/>
  <c r="CB944" i="1"/>
  <c r="EM944" i="1"/>
  <c r="GY944" i="1"/>
  <c r="FQ956" i="1"/>
  <c r="GA980" i="1"/>
  <c r="BR944" i="1"/>
  <c r="EC944" i="1"/>
  <c r="GK944" i="1"/>
  <c r="FG956" i="1"/>
  <c r="FQ980" i="1"/>
  <c r="AH932" i="1"/>
  <c r="BH944" i="1"/>
  <c r="DP944" i="1"/>
  <c r="GA944" i="1"/>
  <c r="EW956" i="1"/>
  <c r="HK956" i="1"/>
  <c r="FG980" i="1"/>
  <c r="AT944" i="1"/>
  <c r="DF944" i="1"/>
  <c r="FQ944" i="1"/>
  <c r="EM956" i="1"/>
  <c r="GY956" i="1"/>
  <c r="ER1033" i="1"/>
  <c r="CG1033" i="1"/>
  <c r="AG1028" i="1"/>
  <c r="R1028" i="1"/>
  <c r="AG1024" i="1"/>
  <c r="AC1021" i="1"/>
  <c r="DG944" i="1"/>
  <c r="FC1033" i="1"/>
  <c r="EQ1033" i="1"/>
  <c r="CR1033" i="1"/>
  <c r="CF1033" i="1"/>
  <c r="AI1029" i="1"/>
  <c r="AF1028" i="1"/>
  <c r="AI1025" i="1"/>
  <c r="AF1024" i="1"/>
  <c r="AB1021" i="1"/>
  <c r="FA1046" i="1"/>
  <c r="FA1070" i="1" s="1"/>
  <c r="EO1046" i="1"/>
  <c r="EO1070" i="1" s="1"/>
  <c r="FB1033" i="1"/>
  <c r="CQ1033" i="1"/>
  <c r="AH1029" i="1"/>
  <c r="AE1028" i="1"/>
  <c r="AH1025" i="1"/>
  <c r="AE1024" i="1"/>
  <c r="FX980" i="1"/>
  <c r="BO944" i="1"/>
  <c r="DZ944" i="1"/>
  <c r="GH944" i="1"/>
  <c r="FD956" i="1"/>
  <c r="FN980" i="1"/>
  <c r="AE932" i="1"/>
  <c r="BE944" i="1"/>
  <c r="DM944" i="1"/>
  <c r="FX944" i="1"/>
  <c r="ET956" i="1"/>
  <c r="HH956" i="1"/>
  <c r="AQ944" i="1"/>
  <c r="DC944" i="1"/>
  <c r="DC951" i="1" s="1"/>
  <c r="FN944" i="1"/>
  <c r="EJ956" i="1"/>
  <c r="GV956" i="1"/>
  <c r="ET980" i="1"/>
  <c r="CS944" i="1"/>
  <c r="FD944" i="1"/>
  <c r="DZ956" i="1"/>
  <c r="GH956" i="1"/>
  <c r="AD1028" i="1"/>
  <c r="AD1024" i="1"/>
  <c r="EP782" i="1"/>
  <c r="EP806" i="1" s="1"/>
  <c r="EP780" i="1"/>
  <c r="EP804" i="1" s="1"/>
  <c r="EP779" i="1"/>
  <c r="EP803" i="1" s="1"/>
  <c r="FA1048" i="1"/>
  <c r="FA1072" i="1" s="1"/>
  <c r="EO1048" i="1"/>
  <c r="EO1072" i="1" s="1"/>
  <c r="FL1033" i="1"/>
  <c r="DA1033" i="1"/>
  <c r="AF1029" i="1"/>
  <c r="AC1028" i="1"/>
  <c r="AF1025" i="1"/>
  <c r="AC1024" i="1"/>
  <c r="CW944" i="1"/>
  <c r="FW1033" i="1"/>
  <c r="FK1033" i="1"/>
  <c r="DL1033" i="1"/>
  <c r="CZ1033" i="1"/>
  <c r="FR944" i="1"/>
  <c r="CV944" i="1"/>
  <c r="W937" i="1"/>
  <c r="AU937" i="1"/>
  <c r="AB932" i="1"/>
  <c r="BB944" i="1"/>
  <c r="DJ944" i="1"/>
  <c r="FU944" i="1"/>
  <c r="EQ956" i="1"/>
  <c r="HE956" i="1"/>
  <c r="AN944" i="1"/>
  <c r="CZ944" i="1"/>
  <c r="FK944" i="1"/>
  <c r="EG956" i="1"/>
  <c r="GS956" i="1"/>
  <c r="EQ980" i="1"/>
  <c r="CP944" i="1"/>
  <c r="FA944" i="1"/>
  <c r="DW956" i="1"/>
  <c r="GE956" i="1"/>
  <c r="EG980" i="1"/>
  <c r="GS980" i="1"/>
  <c r="CF944" i="1"/>
  <c r="EQ944" i="1"/>
  <c r="FU956" i="1"/>
  <c r="DW980" i="1"/>
  <c r="GE980" i="1"/>
  <c r="BV944" i="1"/>
  <c r="EG944" i="1"/>
  <c r="GS944" i="1"/>
  <c r="FK956" i="1"/>
  <c r="W845" i="1"/>
  <c r="AU845" i="1"/>
  <c r="AY845" i="1" s="1"/>
  <c r="EZ869" i="1"/>
  <c r="EZ893" i="1" s="1"/>
  <c r="EZ868" i="1"/>
  <c r="EZ892" i="1" s="1"/>
  <c r="DY855" i="1"/>
  <c r="CM855" i="1"/>
  <c r="EX855" i="1"/>
  <c r="GB867" i="1"/>
  <c r="CC855" i="1"/>
  <c r="EN855" i="1"/>
  <c r="GZ855" i="1"/>
  <c r="FR867" i="1"/>
  <c r="FR871" i="1" s="1"/>
  <c r="FR895" i="1" s="1"/>
  <c r="BS855" i="1"/>
  <c r="ED855" i="1"/>
  <c r="GL855" i="1"/>
  <c r="FH867" i="1"/>
  <c r="FH870" i="1" s="1"/>
  <c r="FH894" i="1" s="1"/>
  <c r="AI843" i="1"/>
  <c r="BI855" i="1"/>
  <c r="DQ855" i="1"/>
  <c r="GB855" i="1"/>
  <c r="EX867" i="1"/>
  <c r="HL867" i="1"/>
  <c r="EX891" i="1"/>
  <c r="AH843" i="1"/>
  <c r="EC891" i="1"/>
  <c r="CB855" i="1"/>
  <c r="EM855" i="1"/>
  <c r="GY855" i="1"/>
  <c r="FQ867" i="1"/>
  <c r="FQ869" i="1" s="1"/>
  <c r="FQ893" i="1" s="1"/>
  <c r="BR855" i="1"/>
  <c r="EC855" i="1"/>
  <c r="GK855" i="1"/>
  <c r="FG867" i="1"/>
  <c r="FG872" i="1" s="1"/>
  <c r="FG896" i="1" s="1"/>
  <c r="BH855" i="1"/>
  <c r="DP855" i="1"/>
  <c r="GA855" i="1"/>
  <c r="EW867" i="1"/>
  <c r="HK867" i="1"/>
  <c r="AT855" i="1"/>
  <c r="DF855" i="1"/>
  <c r="FQ855" i="1"/>
  <c r="EM867" i="1"/>
  <c r="GY867" i="1"/>
  <c r="CV855" i="1"/>
  <c r="FG855" i="1"/>
  <c r="EC867" i="1"/>
  <c r="GK867" i="1"/>
  <c r="GK868" i="1" s="1"/>
  <c r="GK892" i="1" s="1"/>
  <c r="FS784" i="1"/>
  <c r="FS808" i="1" s="1"/>
  <c r="FT784" i="1"/>
  <c r="FT808" i="1" s="1"/>
  <c r="FO873" i="1"/>
  <c r="FO897" i="1" s="1"/>
  <c r="FO872" i="1"/>
  <c r="FO896" i="1" s="1"/>
  <c r="FO870" i="1"/>
  <c r="FO894" i="1" s="1"/>
  <c r="FO868" i="1"/>
  <c r="FO892" i="1" s="1"/>
  <c r="FL871" i="1"/>
  <c r="FL895" i="1" s="1"/>
  <c r="FN871" i="1"/>
  <c r="FN895" i="1" s="1"/>
  <c r="FO871" i="1"/>
  <c r="FO895" i="1" s="1"/>
  <c r="FI871" i="1"/>
  <c r="FI895" i="1" s="1"/>
  <c r="V846" i="1"/>
  <c r="R846" i="1"/>
  <c r="CA855" i="1"/>
  <c r="EL855" i="1"/>
  <c r="GX855" i="1"/>
  <c r="FP867" i="1"/>
  <c r="FP869" i="1" s="1"/>
  <c r="FP893" i="1" s="1"/>
  <c r="BQ855" i="1"/>
  <c r="EB855" i="1"/>
  <c r="GJ855" i="1"/>
  <c r="FF867" i="1"/>
  <c r="AG843" i="1"/>
  <c r="BG855" i="1"/>
  <c r="DO855" i="1"/>
  <c r="FZ855" i="1"/>
  <c r="EV867" i="1"/>
  <c r="HJ867" i="1"/>
  <c r="AS855" i="1"/>
  <c r="DE855" i="1"/>
  <c r="FP855" i="1"/>
  <c r="EL867" i="1"/>
  <c r="GX867" i="1"/>
  <c r="EL891" i="1"/>
  <c r="GX891" i="1"/>
  <c r="EM779" i="1"/>
  <c r="EM803" i="1" s="1"/>
  <c r="EE779" i="1"/>
  <c r="EE803" i="1" s="1"/>
  <c r="EF779" i="1"/>
  <c r="EF803" i="1" s="1"/>
  <c r="FO944" i="1"/>
  <c r="DD944" i="1"/>
  <c r="AR944" i="1"/>
  <c r="AI940" i="1"/>
  <c r="AI936" i="1"/>
  <c r="FN873" i="1"/>
  <c r="FN897" i="1" s="1"/>
  <c r="FN872" i="1"/>
  <c r="FN896" i="1" s="1"/>
  <c r="FN870" i="1"/>
  <c r="FN894" i="1" s="1"/>
  <c r="FN868" i="1"/>
  <c r="FN892" i="1" s="1"/>
  <c r="EE870" i="1"/>
  <c r="EE894" i="1" s="1"/>
  <c r="EE869" i="1"/>
  <c r="EE893" i="1" s="1"/>
  <c r="EE868" i="1"/>
  <c r="EE892" i="1" s="1"/>
  <c r="FF855" i="1"/>
  <c r="EZ871" i="1"/>
  <c r="EZ895" i="1" s="1"/>
  <c r="FA871" i="1"/>
  <c r="FA895" i="1" s="1"/>
  <c r="FB871" i="1"/>
  <c r="FB895" i="1" s="1"/>
  <c r="FC871" i="1"/>
  <c r="FC895" i="1" s="1"/>
  <c r="FD871" i="1"/>
  <c r="FD895" i="1" s="1"/>
  <c r="FE871" i="1"/>
  <c r="FE895" i="1" s="1"/>
  <c r="GH869" i="1"/>
  <c r="GH893" i="1" s="1"/>
  <c r="GI869" i="1"/>
  <c r="GI893" i="1" s="1"/>
  <c r="GJ869" i="1"/>
  <c r="GJ893" i="1" s="1"/>
  <c r="GL869" i="1"/>
  <c r="GL893" i="1" s="1"/>
  <c r="GC869" i="1"/>
  <c r="GC893" i="1" s="1"/>
  <c r="GE869" i="1"/>
  <c r="GE893" i="1" s="1"/>
  <c r="FN783" i="1"/>
  <c r="FN807" i="1" s="1"/>
  <c r="FN782" i="1"/>
  <c r="FN806" i="1" s="1"/>
  <c r="FN781" i="1"/>
  <c r="FN805" i="1" s="1"/>
  <c r="FN780" i="1"/>
  <c r="FN804" i="1" s="1"/>
  <c r="FN779" i="1"/>
  <c r="FN803" i="1" s="1"/>
  <c r="EC779" i="1"/>
  <c r="EC803" i="1" s="1"/>
  <c r="ED779" i="1"/>
  <c r="ED803" i="1" s="1"/>
  <c r="DU779" i="1"/>
  <c r="DU803" i="1" s="1"/>
  <c r="DV779" i="1"/>
  <c r="DV803" i="1" s="1"/>
  <c r="AP766" i="1"/>
  <c r="DB766" i="1"/>
  <c r="FM766" i="1"/>
  <c r="BN766" i="1"/>
  <c r="BN767" i="1" s="1"/>
  <c r="FM802" i="1"/>
  <c r="CR766" i="1"/>
  <c r="GU766" i="1"/>
  <c r="ES778" i="1"/>
  <c r="ES781" i="1" s="1"/>
  <c r="ES805" i="1" s="1"/>
  <c r="HG778" i="1"/>
  <c r="DY766" i="1"/>
  <c r="FC802" i="1"/>
  <c r="FC766" i="1"/>
  <c r="EI778" i="1"/>
  <c r="EI779" i="1" s="1"/>
  <c r="EI803" i="1" s="1"/>
  <c r="GU778" i="1"/>
  <c r="BD766" i="1"/>
  <c r="BD767" i="1" s="1"/>
  <c r="GG766" i="1"/>
  <c r="ES802" i="1"/>
  <c r="CH766" i="1"/>
  <c r="CH767" i="1" s="1"/>
  <c r="DY778" i="1"/>
  <c r="DY780" i="1" s="1"/>
  <c r="DY804" i="1" s="1"/>
  <c r="GG778" i="1"/>
  <c r="DL766" i="1"/>
  <c r="AD754" i="1"/>
  <c r="ES766" i="1"/>
  <c r="FW778" i="1"/>
  <c r="FW766" i="1"/>
  <c r="DY802" i="1"/>
  <c r="GG802" i="1"/>
  <c r="EI766" i="1"/>
  <c r="GU802" i="1"/>
  <c r="FC778" i="1"/>
  <c r="FC781" i="1" s="1"/>
  <c r="FC805" i="1" s="1"/>
  <c r="BX766" i="1"/>
  <c r="BX767" i="1" s="1"/>
  <c r="FM778" i="1"/>
  <c r="AG754" i="1"/>
  <c r="CK766" i="1"/>
  <c r="CK767" i="1" s="1"/>
  <c r="EV766" i="1"/>
  <c r="DE766" i="1"/>
  <c r="FP778" i="1"/>
  <c r="EL766" i="1"/>
  <c r="FP766" i="1"/>
  <c r="FF778" i="1"/>
  <c r="BQ766" i="1"/>
  <c r="BQ767" i="1" s="1"/>
  <c r="GX766" i="1"/>
  <c r="FP802" i="1"/>
  <c r="CU766" i="1"/>
  <c r="EV778" i="1"/>
  <c r="EV781" i="1" s="1"/>
  <c r="EV805" i="1" s="1"/>
  <c r="HJ778" i="1"/>
  <c r="EB766" i="1"/>
  <c r="BG766" i="1"/>
  <c r="BG767" i="1" s="1"/>
  <c r="FF766" i="1"/>
  <c r="EL778" i="1"/>
  <c r="GX778" i="1"/>
  <c r="GJ766" i="1"/>
  <c r="EV802" i="1"/>
  <c r="DO766" i="1"/>
  <c r="EB778" i="1"/>
  <c r="EB780" i="1" s="1"/>
  <c r="EB804" i="1" s="1"/>
  <c r="GJ778" i="1"/>
  <c r="FZ802" i="1"/>
  <c r="FZ778" i="1"/>
  <c r="FZ766" i="1"/>
  <c r="GX802" i="1"/>
  <c r="EB802" i="1"/>
  <c r="CA766" i="1"/>
  <c r="AS766" i="1"/>
  <c r="R759" i="1"/>
  <c r="R760" i="1"/>
  <c r="FZ944" i="1"/>
  <c r="DO944" i="1"/>
  <c r="BG944" i="1"/>
  <c r="AH940" i="1"/>
  <c r="AH936" i="1"/>
  <c r="AG932" i="1"/>
  <c r="FL870" i="1"/>
  <c r="FL894" i="1" s="1"/>
  <c r="FL868" i="1"/>
  <c r="FL892" i="1" s="1"/>
  <c r="ED869" i="1"/>
  <c r="ED893" i="1" s="1"/>
  <c r="ED868" i="1"/>
  <c r="ED892" i="1" s="1"/>
  <c r="AG940" i="1"/>
  <c r="AG936" i="1"/>
  <c r="AF932" i="1"/>
  <c r="EB869" i="1"/>
  <c r="EB893" i="1" s="1"/>
  <c r="EB868" i="1"/>
  <c r="EB892" i="1" s="1"/>
  <c r="FA872" i="1"/>
  <c r="FA896" i="1" s="1"/>
  <c r="FB872" i="1"/>
  <c r="FB896" i="1" s="1"/>
  <c r="FC872" i="1"/>
  <c r="FC896" i="1" s="1"/>
  <c r="FD872" i="1"/>
  <c r="FD896" i="1" s="1"/>
  <c r="FE872" i="1"/>
  <c r="FE896" i="1" s="1"/>
  <c r="AD848" i="1"/>
  <c r="FJ869" i="1"/>
  <c r="FJ893" i="1" s="1"/>
  <c r="FK869" i="1"/>
  <c r="FK893" i="1" s="1"/>
  <c r="FL869" i="1"/>
  <c r="FL893" i="1" s="1"/>
  <c r="FN869" i="1"/>
  <c r="FN893" i="1" s="1"/>
  <c r="FO869" i="1"/>
  <c r="FO893" i="1" s="1"/>
  <c r="FM891" i="1"/>
  <c r="BD855" i="1"/>
  <c r="DL855" i="1"/>
  <c r="FW855" i="1"/>
  <c r="ES867" i="1"/>
  <c r="HG867" i="1"/>
  <c r="AD843" i="1"/>
  <c r="AP855" i="1"/>
  <c r="DB855" i="1"/>
  <c r="FM855" i="1"/>
  <c r="EI867" i="1"/>
  <c r="GU867" i="1"/>
  <c r="CR855" i="1"/>
  <c r="FC855" i="1"/>
  <c r="DY867" i="1"/>
  <c r="GG867" i="1"/>
  <c r="EI891" i="1"/>
  <c r="CH855" i="1"/>
  <c r="ES855" i="1"/>
  <c r="FW867" i="1"/>
  <c r="BX855" i="1"/>
  <c r="EI855" i="1"/>
  <c r="GU855" i="1"/>
  <c r="FM867" i="1"/>
  <c r="AA756" i="1"/>
  <c r="AH756" i="1"/>
  <c r="Z756" i="1"/>
  <c r="AB756" i="1"/>
  <c r="AC756" i="1"/>
  <c r="AD756" i="1"/>
  <c r="AE756" i="1"/>
  <c r="AF756" i="1"/>
  <c r="AG756" i="1"/>
  <c r="AI756" i="1"/>
  <c r="X756" i="1"/>
  <c r="AZ756" i="1" s="1"/>
  <c r="CP766" i="1"/>
  <c r="FA766" i="1"/>
  <c r="FA802" i="1"/>
  <c r="DW766" i="1"/>
  <c r="EG778" i="1"/>
  <c r="EG779" i="1" s="1"/>
  <c r="EG803" i="1" s="1"/>
  <c r="GS778" i="1"/>
  <c r="BB766" i="1"/>
  <c r="BB767" i="1" s="1"/>
  <c r="EQ802" i="1"/>
  <c r="CF766" i="1"/>
  <c r="CF767" i="1" s="1"/>
  <c r="GE766" i="1"/>
  <c r="DW778" i="1"/>
  <c r="DW780" i="1" s="1"/>
  <c r="DW804" i="1" s="1"/>
  <c r="GE778" i="1"/>
  <c r="DJ766" i="1"/>
  <c r="EG802" i="1"/>
  <c r="GS802" i="1"/>
  <c r="AB754" i="1"/>
  <c r="EQ766" i="1"/>
  <c r="FU778" i="1"/>
  <c r="FU784" i="1" s="1"/>
  <c r="FU808" i="1" s="1"/>
  <c r="AN766" i="1"/>
  <c r="FU766" i="1"/>
  <c r="BV766" i="1"/>
  <c r="BV767" i="1" s="1"/>
  <c r="FK778" i="1"/>
  <c r="CZ766" i="1"/>
  <c r="FU802" i="1"/>
  <c r="EG766" i="1"/>
  <c r="FA778" i="1"/>
  <c r="FA781" i="1" s="1"/>
  <c r="FA805" i="1" s="1"/>
  <c r="HE778" i="1"/>
  <c r="DW802" i="1"/>
  <c r="BL766" i="1"/>
  <c r="BL767" i="1" s="1"/>
  <c r="FK802" i="1"/>
  <c r="GE802" i="1"/>
  <c r="GS766" i="1"/>
  <c r="EQ778" i="1"/>
  <c r="EQ781" i="1" s="1"/>
  <c r="EQ805" i="1" s="1"/>
  <c r="BY766" i="1"/>
  <c r="EJ766" i="1"/>
  <c r="GV766" i="1"/>
  <c r="FN766" i="1"/>
  <c r="FD778" i="1"/>
  <c r="FD781" i="1" s="1"/>
  <c r="FD805" i="1" s="1"/>
  <c r="BO766" i="1"/>
  <c r="BO767" i="1" s="1"/>
  <c r="CS766" i="1"/>
  <c r="ET778" i="1"/>
  <c r="ET781" i="1" s="1"/>
  <c r="ET805" i="1" s="1"/>
  <c r="HH778" i="1"/>
  <c r="DZ766" i="1"/>
  <c r="FD802" i="1"/>
  <c r="FD766" i="1"/>
  <c r="EJ778" i="1"/>
  <c r="GV778" i="1"/>
  <c r="BE766" i="1"/>
  <c r="BE767" i="1" s="1"/>
  <c r="GH766" i="1"/>
  <c r="CI766" i="1"/>
  <c r="CI767" i="1" s="1"/>
  <c r="DZ778" i="1"/>
  <c r="DZ780" i="1" s="1"/>
  <c r="DZ804" i="1" s="1"/>
  <c r="GH778" i="1"/>
  <c r="DM766" i="1"/>
  <c r="EJ802" i="1"/>
  <c r="GV802" i="1"/>
  <c r="AE754" i="1"/>
  <c r="AQ766" i="1"/>
  <c r="ET766" i="1"/>
  <c r="FX778" i="1"/>
  <c r="FX802" i="1"/>
  <c r="FX766" i="1"/>
  <c r="DZ802" i="1"/>
  <c r="DC766" i="1"/>
  <c r="ET802" i="1"/>
  <c r="FN802" i="1"/>
  <c r="GH802" i="1"/>
  <c r="GJ944" i="1"/>
  <c r="FL944" i="1"/>
  <c r="EB944" i="1"/>
  <c r="DA944" i="1"/>
  <c r="AO944" i="1"/>
  <c r="AF940" i="1"/>
  <c r="AF936" i="1"/>
  <c r="EQ871" i="1"/>
  <c r="EQ895" i="1" s="1"/>
  <c r="EQ870" i="1"/>
  <c r="EQ894" i="1" s="1"/>
  <c r="EQ869" i="1"/>
  <c r="EQ893" i="1" s="1"/>
  <c r="EQ868" i="1"/>
  <c r="EQ892" i="1" s="1"/>
  <c r="GM856" i="1"/>
  <c r="GI944" i="1"/>
  <c r="EA944" i="1"/>
  <c r="BP944" i="1"/>
  <c r="AE940" i="1"/>
  <c r="AE936" i="1"/>
  <c r="EP871" i="1"/>
  <c r="EP895" i="1" s="1"/>
  <c r="EP870" i="1"/>
  <c r="EP894" i="1" s="1"/>
  <c r="EP869" i="1"/>
  <c r="EP893" i="1" s="1"/>
  <c r="EP868" i="1"/>
  <c r="EP892" i="1" s="1"/>
  <c r="CU855" i="1"/>
  <c r="AD940" i="1"/>
  <c r="AD936" i="1"/>
  <c r="EK868" i="1"/>
  <c r="EK892" i="1" s="1"/>
  <c r="FI868" i="1"/>
  <c r="FI892" i="1" s="1"/>
  <c r="DZ869" i="1"/>
  <c r="DZ893" i="1" s="1"/>
  <c r="FK870" i="1"/>
  <c r="FK894" i="1" s="1"/>
  <c r="DZ868" i="1"/>
  <c r="DZ892" i="1" s="1"/>
  <c r="FJ868" i="1"/>
  <c r="FJ892" i="1" s="1"/>
  <c r="EA869" i="1"/>
  <c r="EA893" i="1" s="1"/>
  <c r="EY869" i="1"/>
  <c r="EY893" i="1" s="1"/>
  <c r="EO871" i="1"/>
  <c r="EO895" i="1" s="1"/>
  <c r="EA868" i="1"/>
  <c r="EA892" i="1" s="1"/>
  <c r="EY868" i="1"/>
  <c r="EY892" i="1" s="1"/>
  <c r="FK868" i="1"/>
  <c r="FK892" i="1" s="1"/>
  <c r="EO870" i="1"/>
  <c r="EO894" i="1" s="1"/>
  <c r="GC874" i="1"/>
  <c r="GC898" i="1" s="1"/>
  <c r="EO869" i="1"/>
  <c r="EO893" i="1" s="1"/>
  <c r="FA869" i="1"/>
  <c r="FA893" i="1" s="1"/>
  <c r="GC873" i="1"/>
  <c r="GC897" i="1" s="1"/>
  <c r="GD874" i="1"/>
  <c r="GD898" i="1" s="1"/>
  <c r="GE875" i="1"/>
  <c r="GE899" i="1" s="1"/>
  <c r="EO868" i="1"/>
  <c r="EO892" i="1" s="1"/>
  <c r="FA868" i="1"/>
  <c r="FA892" i="1" s="1"/>
  <c r="ER871" i="1"/>
  <c r="ER895" i="1" s="1"/>
  <c r="GC872" i="1"/>
  <c r="GC896" i="1" s="1"/>
  <c r="GD873" i="1"/>
  <c r="GD897" i="1" s="1"/>
  <c r="EF870" i="1"/>
  <c r="EF894" i="1" s="1"/>
  <c r="ER870" i="1"/>
  <c r="ER894" i="1" s="1"/>
  <c r="GC871" i="1"/>
  <c r="GC895" i="1" s="1"/>
  <c r="GD872" i="1"/>
  <c r="GD896" i="1" s="1"/>
  <c r="GE873" i="1"/>
  <c r="GE897" i="1" s="1"/>
  <c r="EF869" i="1"/>
  <c r="EF893" i="1" s="1"/>
  <c r="ER869" i="1"/>
  <c r="ER893" i="1" s="1"/>
  <c r="FD869" i="1"/>
  <c r="FD893" i="1" s="1"/>
  <c r="ET871" i="1"/>
  <c r="ET895" i="1" s="1"/>
  <c r="GD871" i="1"/>
  <c r="GD895" i="1" s="1"/>
  <c r="GE872" i="1"/>
  <c r="GE896" i="1" s="1"/>
  <c r="GH875" i="1"/>
  <c r="GH899" i="1" s="1"/>
  <c r="EF868" i="1"/>
  <c r="EF892" i="1" s="1"/>
  <c r="ER868" i="1"/>
  <c r="ER892" i="1" s="1"/>
  <c r="FD868" i="1"/>
  <c r="FD892" i="1" s="1"/>
  <c r="DU869" i="1"/>
  <c r="FE869" i="1"/>
  <c r="FE893" i="1" s="1"/>
  <c r="EH870" i="1"/>
  <c r="EH894" i="1" s="1"/>
  <c r="ET870" i="1"/>
  <c r="ET894" i="1" s="1"/>
  <c r="EU871" i="1"/>
  <c r="EU895" i="1" s="1"/>
  <c r="GE871" i="1"/>
  <c r="GE895" i="1" s="1"/>
  <c r="FI873" i="1"/>
  <c r="FI897" i="1" s="1"/>
  <c r="GH874" i="1"/>
  <c r="GH898" i="1" s="1"/>
  <c r="FJ872" i="1"/>
  <c r="FJ896" i="1" s="1"/>
  <c r="GH872" i="1"/>
  <c r="GH896" i="1" s="1"/>
  <c r="FK873" i="1"/>
  <c r="FK897" i="1" s="1"/>
  <c r="GI873" i="1"/>
  <c r="GI897" i="1" s="1"/>
  <c r="AS862" i="1"/>
  <c r="AT862" i="1"/>
  <c r="AU862" i="1"/>
  <c r="AL862" i="1"/>
  <c r="FZ870" i="1" s="1"/>
  <c r="FZ894" i="1" s="1"/>
  <c r="AM862" i="1"/>
  <c r="AN862" i="1"/>
  <c r="AP862" i="1"/>
  <c r="AC848" i="1"/>
  <c r="AG848" i="1"/>
  <c r="AY856" i="1"/>
  <c r="AZ844" i="1"/>
  <c r="GW944" i="1"/>
  <c r="EK944" i="1"/>
  <c r="FX871" i="1"/>
  <c r="FX895" i="1" s="1"/>
  <c r="FX870" i="1"/>
  <c r="FX894" i="1" s="1"/>
  <c r="EN870" i="1"/>
  <c r="EN894" i="1" s="1"/>
  <c r="EN869" i="1"/>
  <c r="EN893" i="1" s="1"/>
  <c r="EN868" i="1"/>
  <c r="EN892" i="1" s="1"/>
  <c r="GG855" i="1"/>
  <c r="GI870" i="1"/>
  <c r="GI894" i="1" s="1"/>
  <c r="GJ870" i="1"/>
  <c r="GJ894" i="1" s="1"/>
  <c r="GK870" i="1"/>
  <c r="GK894" i="1" s="1"/>
  <c r="GL870" i="1"/>
  <c r="GL894" i="1" s="1"/>
  <c r="GC870" i="1"/>
  <c r="GC894" i="1" s="1"/>
  <c r="GD870" i="1"/>
  <c r="GD894" i="1" s="1"/>
  <c r="V850" i="1"/>
  <c r="FO783" i="1"/>
  <c r="FO807" i="1" s="1"/>
  <c r="FO782" i="1"/>
  <c r="FO806" i="1" s="1"/>
  <c r="FO781" i="1"/>
  <c r="FO805" i="1" s="1"/>
  <c r="FO780" i="1"/>
  <c r="FO804" i="1" s="1"/>
  <c r="FO779" i="1"/>
  <c r="FO803" i="1" s="1"/>
  <c r="EY781" i="1"/>
  <c r="EY805" i="1" s="1"/>
  <c r="EZ781" i="1"/>
  <c r="EZ805" i="1" s="1"/>
  <c r="FB781" i="1"/>
  <c r="FB805" i="1" s="1"/>
  <c r="FG781" i="1"/>
  <c r="FG805" i="1" s="1"/>
  <c r="DT779" i="1"/>
  <c r="CD767" i="1"/>
  <c r="CM767" i="1"/>
  <c r="BD755" i="1"/>
  <c r="CE767" i="1"/>
  <c r="BM766" i="1"/>
  <c r="BM767" i="1" s="1"/>
  <c r="DX766" i="1"/>
  <c r="GF766" i="1"/>
  <c r="CQ766" i="1"/>
  <c r="GT766" i="1"/>
  <c r="ER778" i="1"/>
  <c r="HF778" i="1"/>
  <c r="FB766" i="1"/>
  <c r="EH778" i="1"/>
  <c r="EH779" i="1" s="1"/>
  <c r="EH803" i="1" s="1"/>
  <c r="GT778" i="1"/>
  <c r="BC766" i="1"/>
  <c r="BC767" i="1" s="1"/>
  <c r="ER802" i="1"/>
  <c r="CG766" i="1"/>
  <c r="CG767" i="1" s="1"/>
  <c r="DX778" i="1"/>
  <c r="DX780" i="1" s="1"/>
  <c r="DX804" i="1" s="1"/>
  <c r="GF778" i="1"/>
  <c r="DK766" i="1"/>
  <c r="AC754" i="1"/>
  <c r="ER766" i="1"/>
  <c r="FV778" i="1"/>
  <c r="AO766" i="1"/>
  <c r="FV766" i="1"/>
  <c r="DX802" i="1"/>
  <c r="GF802" i="1"/>
  <c r="BW766" i="1"/>
  <c r="BW767" i="1" s="1"/>
  <c r="FL778" i="1"/>
  <c r="BF766" i="1"/>
  <c r="BF767" i="1" s="1"/>
  <c r="DN766" i="1"/>
  <c r="FY766" i="1"/>
  <c r="EK766" i="1"/>
  <c r="FY802" i="1"/>
  <c r="FO766" i="1"/>
  <c r="FE778" i="1"/>
  <c r="FE781" i="1" s="1"/>
  <c r="FE805" i="1" s="1"/>
  <c r="BP766" i="1"/>
  <c r="BP767" i="1" s="1"/>
  <c r="GW766" i="1"/>
  <c r="FO802" i="1"/>
  <c r="CT766" i="1"/>
  <c r="EU778" i="1"/>
  <c r="EU781" i="1" s="1"/>
  <c r="EU805" i="1" s="1"/>
  <c r="HI778" i="1"/>
  <c r="EA766" i="1"/>
  <c r="FE802" i="1"/>
  <c r="FE766" i="1"/>
  <c r="EK778" i="1"/>
  <c r="GW778" i="1"/>
  <c r="GI766" i="1"/>
  <c r="CJ766" i="1"/>
  <c r="CJ767" i="1" s="1"/>
  <c r="EA778" i="1"/>
  <c r="EA780" i="1" s="1"/>
  <c r="EA804" i="1" s="1"/>
  <c r="GI778" i="1"/>
  <c r="EK802" i="1"/>
  <c r="GW802" i="1"/>
  <c r="AC668" i="1"/>
  <c r="AG668" i="1"/>
  <c r="AH668" i="1"/>
  <c r="AI668" i="1"/>
  <c r="X668" i="1"/>
  <c r="BA668" i="1" s="1"/>
  <c r="Z668" i="1"/>
  <c r="AA668" i="1"/>
  <c r="AB668" i="1"/>
  <c r="AF668" i="1"/>
  <c r="W849" i="1"/>
  <c r="GL784" i="1"/>
  <c r="GL808" i="1" s="1"/>
  <c r="GL783" i="1"/>
  <c r="GL807" i="1" s="1"/>
  <c r="GL782" i="1"/>
  <c r="GL806" i="1" s="1"/>
  <c r="GL781" i="1"/>
  <c r="GL805" i="1" s="1"/>
  <c r="GL780" i="1"/>
  <c r="GL804" i="1" s="1"/>
  <c r="GL779" i="1"/>
  <c r="GL803" i="1" s="1"/>
  <c r="EO782" i="1"/>
  <c r="EO806" i="1" s="1"/>
  <c r="EO780" i="1"/>
  <c r="EO804" i="1" s="1"/>
  <c r="FN784" i="1"/>
  <c r="FN808" i="1" s="1"/>
  <c r="FQ784" i="1"/>
  <c r="FQ808" i="1" s="1"/>
  <c r="FI784" i="1"/>
  <c r="FI808" i="1" s="1"/>
  <c r="FJ784" i="1"/>
  <c r="FJ808" i="1" s="1"/>
  <c r="AU756" i="1"/>
  <c r="AY756" i="1" s="1"/>
  <c r="BU855" i="1"/>
  <c r="GK783" i="1"/>
  <c r="GK807" i="1" s="1"/>
  <c r="GK782" i="1"/>
  <c r="GK806" i="1" s="1"/>
  <c r="GK781" i="1"/>
  <c r="GK805" i="1" s="1"/>
  <c r="GK780" i="1"/>
  <c r="GK804" i="1" s="1"/>
  <c r="GK779" i="1"/>
  <c r="GK803" i="1" s="1"/>
  <c r="EZ782" i="1"/>
  <c r="EZ806" i="1" s="1"/>
  <c r="EY780" i="1"/>
  <c r="EY804" i="1" s="1"/>
  <c r="EY779" i="1"/>
  <c r="EY803" i="1" s="1"/>
  <c r="EZ780" i="1"/>
  <c r="EZ804" i="1" s="1"/>
  <c r="EZ779" i="1"/>
  <c r="EZ803" i="1" s="1"/>
  <c r="FG783" i="1"/>
  <c r="FG807" i="1" s="1"/>
  <c r="FG782" i="1"/>
  <c r="FG806" i="1" s="1"/>
  <c r="W760" i="1"/>
  <c r="R849" i="1"/>
  <c r="W847" i="1"/>
  <c r="GM767" i="1"/>
  <c r="R757" i="1"/>
  <c r="V757" i="1"/>
  <c r="R756" i="1"/>
  <c r="AP685" i="1"/>
  <c r="AQ685" i="1"/>
  <c r="AR685" i="1"/>
  <c r="AS685" i="1"/>
  <c r="AT685" i="1"/>
  <c r="AU685" i="1"/>
  <c r="AL685" i="1"/>
  <c r="GH697" i="1" s="1"/>
  <c r="GH721" i="1" s="1"/>
  <c r="FT694" i="1"/>
  <c r="FT718" i="1" s="1"/>
  <c r="FU694" i="1"/>
  <c r="FU718" i="1" s="1"/>
  <c r="FV694" i="1"/>
  <c r="FV718" i="1" s="1"/>
  <c r="FZ694" i="1"/>
  <c r="FZ718" i="1" s="1"/>
  <c r="GA694" i="1"/>
  <c r="GA718" i="1" s="1"/>
  <c r="GB694" i="1"/>
  <c r="GB718" i="1" s="1"/>
  <c r="FS694" i="1"/>
  <c r="FS718" i="1" s="1"/>
  <c r="X669" i="1"/>
  <c r="BB669" i="1" s="1"/>
  <c r="Z669" i="1"/>
  <c r="AA669" i="1"/>
  <c r="AB669" i="1"/>
  <c r="AC669" i="1"/>
  <c r="AD669" i="1"/>
  <c r="AE669" i="1"/>
  <c r="AF669" i="1"/>
  <c r="AG669" i="1"/>
  <c r="AH669" i="1"/>
  <c r="AI669" i="1"/>
  <c r="EE781" i="1"/>
  <c r="EE805" i="1" s="1"/>
  <c r="EE780" i="1"/>
  <c r="EE804" i="1" s="1"/>
  <c r="FI694" i="1"/>
  <c r="FI718" i="1" s="1"/>
  <c r="FJ694" i="1"/>
  <c r="FJ718" i="1" s="1"/>
  <c r="FP694" i="1"/>
  <c r="FP718" i="1" s="1"/>
  <c r="FQ694" i="1"/>
  <c r="FQ718" i="1" s="1"/>
  <c r="FR694" i="1"/>
  <c r="FR718" i="1" s="1"/>
  <c r="AU669" i="1"/>
  <c r="GA785" i="1"/>
  <c r="GA809" i="1" s="1"/>
  <c r="GA783" i="1"/>
  <c r="GA807" i="1" s="1"/>
  <c r="GA782" i="1"/>
  <c r="GA806" i="1" s="1"/>
  <c r="GA781" i="1"/>
  <c r="GA805" i="1" s="1"/>
  <c r="GA780" i="1"/>
  <c r="GA804" i="1" s="1"/>
  <c r="GA779" i="1"/>
  <c r="GA803" i="1" s="1"/>
  <c r="AT681" i="1"/>
  <c r="AU681" i="1"/>
  <c r="AL681" i="1"/>
  <c r="EO690" i="1" s="1"/>
  <c r="EO714" i="1" s="1"/>
  <c r="AM681" i="1"/>
  <c r="AN681" i="1"/>
  <c r="AO681" i="1"/>
  <c r="AP681" i="1"/>
  <c r="AQ681" i="1"/>
  <c r="AR681" i="1"/>
  <c r="AS681" i="1"/>
  <c r="EZ855" i="1"/>
  <c r="CO855" i="1"/>
  <c r="FB783" i="1"/>
  <c r="FB807" i="1" s="1"/>
  <c r="FB782" i="1"/>
  <c r="FB806" i="1" s="1"/>
  <c r="FB780" i="1"/>
  <c r="FB804" i="1" s="1"/>
  <c r="FB779" i="1"/>
  <c r="FB803" i="1" s="1"/>
  <c r="BG679" i="1"/>
  <c r="BH679" i="1"/>
  <c r="AZ679" i="1"/>
  <c r="FY783" i="1"/>
  <c r="FY807" i="1" s="1"/>
  <c r="FY782" i="1"/>
  <c r="FY806" i="1" s="1"/>
  <c r="FY781" i="1"/>
  <c r="FY805" i="1" s="1"/>
  <c r="FY780" i="1"/>
  <c r="FY804" i="1" s="1"/>
  <c r="FY779" i="1"/>
  <c r="FY803" i="1" s="1"/>
  <c r="EH766" i="1"/>
  <c r="Z667" i="1"/>
  <c r="AB667" i="1"/>
  <c r="AC667" i="1"/>
  <c r="AD667" i="1"/>
  <c r="AE667" i="1"/>
  <c r="AF667" i="1"/>
  <c r="AG667" i="1"/>
  <c r="AH667" i="1"/>
  <c r="AI667" i="1"/>
  <c r="FJ855" i="1"/>
  <c r="CY855" i="1"/>
  <c r="AM855" i="1"/>
  <c r="W759" i="1"/>
  <c r="AU759" i="1"/>
  <c r="CW766" i="1"/>
  <c r="FH766" i="1"/>
  <c r="AU766" i="1"/>
  <c r="GB766" i="1"/>
  <c r="GB778" i="1"/>
  <c r="GB784" i="1" s="1"/>
  <c r="GB808" i="1" s="1"/>
  <c r="CC766" i="1"/>
  <c r="DG766" i="1"/>
  <c r="FR778" i="1"/>
  <c r="EN766" i="1"/>
  <c r="GB802" i="1"/>
  <c r="BS766" i="1"/>
  <c r="BS767" i="1" s="1"/>
  <c r="FR766" i="1"/>
  <c r="FH778" i="1"/>
  <c r="GZ766" i="1"/>
  <c r="ED766" i="1"/>
  <c r="EX778" i="1"/>
  <c r="HL778" i="1"/>
  <c r="FH802" i="1"/>
  <c r="BI766" i="1"/>
  <c r="BI767" i="1" s="1"/>
  <c r="GL766" i="1"/>
  <c r="EN778" i="1"/>
  <c r="GZ778" i="1"/>
  <c r="FI783" i="1"/>
  <c r="FI807" i="1" s="1"/>
  <c r="FT782" i="1"/>
  <c r="FT806" i="1" s="1"/>
  <c r="GC779" i="1"/>
  <c r="GC803" i="1" s="1"/>
  <c r="FQ779" i="1"/>
  <c r="FQ803" i="1" s="1"/>
  <c r="AS769" i="1"/>
  <c r="CL766" i="1"/>
  <c r="CL767" i="1" s="1"/>
  <c r="Z762" i="1"/>
  <c r="BA766" i="1"/>
  <c r="DI766" i="1"/>
  <c r="FT766" i="1"/>
  <c r="FJ695" i="1"/>
  <c r="FJ719" i="1" s="1"/>
  <c r="FJ693" i="1"/>
  <c r="FJ717" i="1" s="1"/>
  <c r="FJ692" i="1"/>
  <c r="FJ716" i="1" s="1"/>
  <c r="FJ691" i="1"/>
  <c r="FJ715" i="1" s="1"/>
  <c r="FJ690" i="1"/>
  <c r="FJ714" i="1" s="1"/>
  <c r="EL692" i="1"/>
  <c r="EL716" i="1" s="1"/>
  <c r="EL691" i="1"/>
  <c r="EL715" i="1" s="1"/>
  <c r="FD677" i="1"/>
  <c r="DC677" i="1"/>
  <c r="GC780" i="1"/>
  <c r="GC804" i="1" s="1"/>
  <c r="FQ780" i="1"/>
  <c r="FQ804" i="1" s="1"/>
  <c r="AR769" i="1"/>
  <c r="FG766" i="1"/>
  <c r="BH766" i="1"/>
  <c r="BH767" i="1" s="1"/>
  <c r="Z754" i="1"/>
  <c r="CD766" i="1"/>
  <c r="EO766" i="1"/>
  <c r="FI695" i="1"/>
  <c r="FI719" i="1" s="1"/>
  <c r="FI693" i="1"/>
  <c r="FI717" i="1" s="1"/>
  <c r="FI692" i="1"/>
  <c r="FI716" i="1" s="1"/>
  <c r="FI691" i="1"/>
  <c r="FI715" i="1" s="1"/>
  <c r="FI690" i="1"/>
  <c r="FI714" i="1" s="1"/>
  <c r="EK692" i="1"/>
  <c r="EK716" i="1" s="1"/>
  <c r="EK691" i="1"/>
  <c r="EK715" i="1" s="1"/>
  <c r="R672" i="1"/>
  <c r="AU667" i="1"/>
  <c r="AY667" i="1" s="1"/>
  <c r="BK667" i="1" s="1"/>
  <c r="DU667" i="1" s="1"/>
  <c r="AG762" i="1"/>
  <c r="AB762" i="1"/>
  <c r="FH694" i="1"/>
  <c r="FH718" i="1" s="1"/>
  <c r="FH692" i="1"/>
  <c r="FH716" i="1" s="1"/>
  <c r="FH691" i="1"/>
  <c r="FH715" i="1" s="1"/>
  <c r="FH690" i="1"/>
  <c r="FH714" i="1" s="1"/>
  <c r="EJ692" i="1"/>
  <c r="EJ716" i="1" s="1"/>
  <c r="EJ691" i="1"/>
  <c r="EJ715" i="1" s="1"/>
  <c r="W672" i="1"/>
  <c r="AU672" i="1"/>
  <c r="BK767" i="1"/>
  <c r="GC783" i="1"/>
  <c r="GC807" i="1" s="1"/>
  <c r="AO769" i="1"/>
  <c r="BZ767" i="1"/>
  <c r="GY766" i="1"/>
  <c r="V761" i="1"/>
  <c r="AA754" i="1"/>
  <c r="FS693" i="1"/>
  <c r="FS717" i="1" s="1"/>
  <c r="FS692" i="1"/>
  <c r="FS716" i="1" s="1"/>
  <c r="FS691" i="1"/>
  <c r="FS715" i="1" s="1"/>
  <c r="FS690" i="1"/>
  <c r="FS714" i="1" s="1"/>
  <c r="FZ696" i="1"/>
  <c r="FZ720" i="1" s="1"/>
  <c r="FZ695" i="1"/>
  <c r="FZ719" i="1" s="1"/>
  <c r="GA696" i="1"/>
  <c r="GA720" i="1" s="1"/>
  <c r="GA695" i="1"/>
  <c r="GA719" i="1" s="1"/>
  <c r="GB696" i="1"/>
  <c r="GB720" i="1" s="1"/>
  <c r="GB695" i="1"/>
  <c r="GA693" i="1"/>
  <c r="GA717" i="1" s="1"/>
  <c r="AC671" i="1"/>
  <c r="BY767" i="1"/>
  <c r="BJ767" i="1"/>
  <c r="DH766" i="1"/>
  <c r="AI762" i="1"/>
  <c r="R762" i="1"/>
  <c r="R758" i="1"/>
  <c r="AY767" i="1"/>
  <c r="FV696" i="1"/>
  <c r="FV720" i="1" s="1"/>
  <c r="FV695" i="1"/>
  <c r="FV719" i="1" s="1"/>
  <c r="FV693" i="1"/>
  <c r="FV717" i="1" s="1"/>
  <c r="FV692" i="1"/>
  <c r="FV716" i="1" s="1"/>
  <c r="FV691" i="1"/>
  <c r="FV715" i="1" s="1"/>
  <c r="FV690" i="1"/>
  <c r="FV714" i="1" s="1"/>
  <c r="CS677" i="1"/>
  <c r="AI673" i="1"/>
  <c r="R668" i="1"/>
  <c r="R671" i="1"/>
  <c r="R667" i="1"/>
  <c r="R669" i="1"/>
  <c r="R673" i="1"/>
  <c r="AH762" i="1"/>
  <c r="BR766" i="1"/>
  <c r="BR767" i="1" s="1"/>
  <c r="EC766" i="1"/>
  <c r="GK766" i="1"/>
  <c r="FU695" i="1"/>
  <c r="FU719" i="1" s="1"/>
  <c r="FU693" i="1"/>
  <c r="FU717" i="1" s="1"/>
  <c r="FU692" i="1"/>
  <c r="FU716" i="1" s="1"/>
  <c r="FU691" i="1"/>
  <c r="FU715" i="1" s="1"/>
  <c r="FU690" i="1"/>
  <c r="FU714" i="1" s="1"/>
  <c r="AE671" i="1"/>
  <c r="AF671" i="1"/>
  <c r="AG671" i="1"/>
  <c r="AH671" i="1"/>
  <c r="AI671" i="1"/>
  <c r="X671" i="1"/>
  <c r="BD671" i="1" s="1"/>
  <c r="Z671" i="1"/>
  <c r="AA671" i="1"/>
  <c r="FG693" i="1"/>
  <c r="FG717" i="1" s="1"/>
  <c r="FH693" i="1"/>
  <c r="FH717" i="1" s="1"/>
  <c r="EY693" i="1"/>
  <c r="EY717" i="1" s="1"/>
  <c r="DX713" i="1"/>
  <c r="GF713" i="1"/>
  <c r="BW677" i="1"/>
  <c r="EH677" i="1"/>
  <c r="GT677" i="1"/>
  <c r="FL689" i="1"/>
  <c r="FL694" i="1" s="1"/>
  <c r="FL718" i="1" s="1"/>
  <c r="FV713" i="1"/>
  <c r="BM677" i="1"/>
  <c r="DX677" i="1"/>
  <c r="GF677" i="1"/>
  <c r="FB689" i="1"/>
  <c r="FL713" i="1"/>
  <c r="BC677" i="1"/>
  <c r="BC679" i="1" s="1"/>
  <c r="DK677" i="1"/>
  <c r="FV677" i="1"/>
  <c r="ER689" i="1"/>
  <c r="HF689" i="1"/>
  <c r="AC665" i="1"/>
  <c r="FB713" i="1"/>
  <c r="AO677" i="1"/>
  <c r="DA677" i="1"/>
  <c r="FL677" i="1"/>
  <c r="EH689" i="1"/>
  <c r="EH690" i="1" s="1"/>
  <c r="EH714" i="1" s="1"/>
  <c r="GT689" i="1"/>
  <c r="ER713" i="1"/>
  <c r="CT677" i="1"/>
  <c r="FE677" i="1"/>
  <c r="EA689" i="1"/>
  <c r="GI689" i="1"/>
  <c r="EK713" i="1"/>
  <c r="GW713" i="1"/>
  <c r="CJ677" i="1"/>
  <c r="EU677" i="1"/>
  <c r="FY689" i="1"/>
  <c r="FY694" i="1" s="1"/>
  <c r="FY718" i="1" s="1"/>
  <c r="EA713" i="1"/>
  <c r="GI713" i="1"/>
  <c r="BZ677" i="1"/>
  <c r="EK677" i="1"/>
  <c r="GW677" i="1"/>
  <c r="FO689" i="1"/>
  <c r="FY713" i="1"/>
  <c r="BP677" i="1"/>
  <c r="EA677" i="1"/>
  <c r="GI677" i="1"/>
  <c r="FE689" i="1"/>
  <c r="FO713" i="1"/>
  <c r="BF677" i="1"/>
  <c r="BF678" i="1" s="1"/>
  <c r="DN677" i="1"/>
  <c r="FY677" i="1"/>
  <c r="EU689" i="1"/>
  <c r="HI689" i="1"/>
  <c r="FJ779" i="1"/>
  <c r="FJ803" i="1" s="1"/>
  <c r="AF762" i="1"/>
  <c r="FT693" i="1"/>
  <c r="FT717" i="1" s="1"/>
  <c r="FT692" i="1"/>
  <c r="FT716" i="1" s="1"/>
  <c r="FT691" i="1"/>
  <c r="FT715" i="1" s="1"/>
  <c r="FT690" i="1"/>
  <c r="FT714" i="1" s="1"/>
  <c r="GB719" i="1"/>
  <c r="X673" i="1"/>
  <c r="BF673" i="1" s="1"/>
  <c r="Z673" i="1"/>
  <c r="AA673" i="1"/>
  <c r="AB673" i="1"/>
  <c r="AC673" i="1"/>
  <c r="AD673" i="1"/>
  <c r="AE673" i="1"/>
  <c r="AF673" i="1"/>
  <c r="AG673" i="1"/>
  <c r="EJ690" i="1"/>
  <c r="EJ714" i="1" s="1"/>
  <c r="EK690" i="1"/>
  <c r="EK714" i="1" s="1"/>
  <c r="EL690" i="1"/>
  <c r="EL714" i="1" s="1"/>
  <c r="EM690" i="1"/>
  <c r="EM714" i="1" s="1"/>
  <c r="EN690" i="1"/>
  <c r="EN714" i="1" s="1"/>
  <c r="AB665" i="1"/>
  <c r="BV677" i="1"/>
  <c r="EG677" i="1"/>
  <c r="GS677" i="1"/>
  <c r="FK689" i="1"/>
  <c r="FK694" i="1" s="1"/>
  <c r="FK718" i="1" s="1"/>
  <c r="FU713" i="1"/>
  <c r="BL677" i="1"/>
  <c r="DW677" i="1"/>
  <c r="GE677" i="1"/>
  <c r="FA689" i="1"/>
  <c r="FK713" i="1"/>
  <c r="BB677" i="1"/>
  <c r="DJ677" i="1"/>
  <c r="FU677" i="1"/>
  <c r="EQ689" i="1"/>
  <c r="HE689" i="1"/>
  <c r="FA713" i="1"/>
  <c r="AN677" i="1"/>
  <c r="CZ677" i="1"/>
  <c r="FK677" i="1"/>
  <c r="EG689" i="1"/>
  <c r="GS689" i="1"/>
  <c r="EQ713" i="1"/>
  <c r="CP677" i="1"/>
  <c r="FA677" i="1"/>
  <c r="DW689" i="1"/>
  <c r="DW691" i="1" s="1"/>
  <c r="DW715" i="1" s="1"/>
  <c r="GE689" i="1"/>
  <c r="EJ713" i="1"/>
  <c r="GV713" i="1"/>
  <c r="CI677" i="1"/>
  <c r="ET677" i="1"/>
  <c r="FX689" i="1"/>
  <c r="FX694" i="1" s="1"/>
  <c r="FX718" i="1" s="1"/>
  <c r="DZ713" i="1"/>
  <c r="GH713" i="1"/>
  <c r="BY677" i="1"/>
  <c r="EJ677" i="1"/>
  <c r="GV677" i="1"/>
  <c r="FN689" i="1"/>
  <c r="FN694" i="1" s="1"/>
  <c r="FN718" i="1" s="1"/>
  <c r="FX713" i="1"/>
  <c r="BO677" i="1"/>
  <c r="DZ677" i="1"/>
  <c r="GH677" i="1"/>
  <c r="FD689" i="1"/>
  <c r="FN713" i="1"/>
  <c r="BE677" i="1"/>
  <c r="BE678" i="1" s="1"/>
  <c r="DM677" i="1"/>
  <c r="FX677" i="1"/>
  <c r="ET689" i="1"/>
  <c r="HH689" i="1"/>
  <c r="AE665" i="1"/>
  <c r="FD713" i="1"/>
  <c r="BU767" i="1"/>
  <c r="EY766" i="1"/>
  <c r="DV766" i="1"/>
  <c r="CB766" i="1"/>
  <c r="CB767" i="1" s="1"/>
  <c r="AE762" i="1"/>
  <c r="EV691" i="1"/>
  <c r="EV715" i="1" s="1"/>
  <c r="EQ677" i="1"/>
  <c r="DU690" i="1"/>
  <c r="DU714" i="1" s="1"/>
  <c r="DX690" i="1"/>
  <c r="DX714" i="1" s="1"/>
  <c r="DY690" i="1"/>
  <c r="DY714" i="1" s="1"/>
  <c r="DZ690" i="1"/>
  <c r="DZ714" i="1" s="1"/>
  <c r="EB690" i="1"/>
  <c r="EB714" i="1" s="1"/>
  <c r="FT713" i="1"/>
  <c r="BK677" i="1"/>
  <c r="DV677" i="1"/>
  <c r="GD677" i="1"/>
  <c r="EZ689" i="1"/>
  <c r="EZ693" i="1" s="1"/>
  <c r="EZ717" i="1" s="1"/>
  <c r="FJ713" i="1"/>
  <c r="BA677" i="1"/>
  <c r="BA678" i="1" s="1"/>
  <c r="DI677" i="1"/>
  <c r="FT677" i="1"/>
  <c r="EP689" i="1"/>
  <c r="HD689" i="1"/>
  <c r="EZ713" i="1"/>
  <c r="AA665" i="1"/>
  <c r="AM677" i="1"/>
  <c r="CY677" i="1"/>
  <c r="FJ677" i="1"/>
  <c r="EF689" i="1"/>
  <c r="GR689" i="1"/>
  <c r="EP713" i="1"/>
  <c r="CO677" i="1"/>
  <c r="EZ677" i="1"/>
  <c r="DV689" i="1"/>
  <c r="GD689" i="1"/>
  <c r="GD691" i="1" s="1"/>
  <c r="GD715" i="1" s="1"/>
  <c r="EF713" i="1"/>
  <c r="GR713" i="1"/>
  <c r="CH677" i="1"/>
  <c r="ES677" i="1"/>
  <c r="FW689" i="1"/>
  <c r="DY713" i="1"/>
  <c r="GG713" i="1"/>
  <c r="BX677" i="1"/>
  <c r="EI677" i="1"/>
  <c r="GU677" i="1"/>
  <c r="FM689" i="1"/>
  <c r="FW713" i="1"/>
  <c r="BN677" i="1"/>
  <c r="DY677" i="1"/>
  <c r="GG677" i="1"/>
  <c r="FC689" i="1"/>
  <c r="FC693" i="1" s="1"/>
  <c r="FC717" i="1" s="1"/>
  <c r="FM713" i="1"/>
  <c r="BD677" i="1"/>
  <c r="DL677" i="1"/>
  <c r="FW677" i="1"/>
  <c r="ES689" i="1"/>
  <c r="HG689" i="1"/>
  <c r="AD665" i="1"/>
  <c r="FC713" i="1"/>
  <c r="AP677" i="1"/>
  <c r="DB677" i="1"/>
  <c r="FM677" i="1"/>
  <c r="EI689" i="1"/>
  <c r="EI690" i="1" s="1"/>
  <c r="EI714" i="1" s="1"/>
  <c r="GU689" i="1"/>
  <c r="FZ692" i="1"/>
  <c r="FZ716" i="1" s="1"/>
  <c r="AY678" i="1"/>
  <c r="GK677" i="1"/>
  <c r="EC677" i="1"/>
  <c r="BR677" i="1"/>
  <c r="GZ677" i="1"/>
  <c r="GJ677" i="1"/>
  <c r="EN677" i="1"/>
  <c r="EB677" i="1"/>
  <c r="BQ677" i="1"/>
  <c r="V670" i="1"/>
  <c r="BH678" i="1"/>
  <c r="AU671" i="1"/>
  <c r="BA666" i="1"/>
  <c r="FO514" i="1"/>
  <c r="FO538" i="1" s="1"/>
  <c r="FP515" i="1"/>
  <c r="FP539" i="1" s="1"/>
  <c r="FO513" i="1"/>
  <c r="FO537" i="1" s="1"/>
  <c r="FP514" i="1"/>
  <c r="FP538" i="1" s="1"/>
  <c r="FO512" i="1"/>
  <c r="FO536" i="1" s="1"/>
  <c r="FP513" i="1"/>
  <c r="FP537" i="1" s="1"/>
  <c r="FP512" i="1"/>
  <c r="FP536" i="1" s="1"/>
  <c r="FI517" i="1"/>
  <c r="FI541" i="1" s="1"/>
  <c r="FI516" i="1"/>
  <c r="FI540" i="1" s="1"/>
  <c r="FJ517" i="1"/>
  <c r="FJ541" i="1" s="1"/>
  <c r="FI515" i="1"/>
  <c r="FI539" i="1" s="1"/>
  <c r="FJ516" i="1"/>
  <c r="FJ540" i="1" s="1"/>
  <c r="FK517" i="1"/>
  <c r="FK541" i="1" s="1"/>
  <c r="FI514" i="1"/>
  <c r="FI538" i="1" s="1"/>
  <c r="FJ515" i="1"/>
  <c r="FJ539" i="1" s="1"/>
  <c r="FK516" i="1"/>
  <c r="FJ514" i="1"/>
  <c r="FJ538" i="1" s="1"/>
  <c r="FK515" i="1"/>
  <c r="FK539" i="1" s="1"/>
  <c r="FM517" i="1"/>
  <c r="FM541" i="1" s="1"/>
  <c r="FJ513" i="1"/>
  <c r="FJ537" i="1" s="1"/>
  <c r="FK514" i="1"/>
  <c r="FK538" i="1" s="1"/>
  <c r="FM516" i="1"/>
  <c r="FM540" i="1" s="1"/>
  <c r="FN517" i="1"/>
  <c r="FN541" i="1" s="1"/>
  <c r="FP516" i="1"/>
  <c r="FP540" i="1" s="1"/>
  <c r="FM515" i="1"/>
  <c r="FM539" i="1" s="1"/>
  <c r="FN515" i="1"/>
  <c r="FK513" i="1"/>
  <c r="FK537" i="1" s="1"/>
  <c r="FO515" i="1"/>
  <c r="FO539" i="1" s="1"/>
  <c r="FO517" i="1"/>
  <c r="FO541" i="1" s="1"/>
  <c r="FP517" i="1"/>
  <c r="FP541" i="1" s="1"/>
  <c r="FM513" i="1"/>
  <c r="FM537" i="1" s="1"/>
  <c r="FM514" i="1"/>
  <c r="FM538" i="1" s="1"/>
  <c r="FJ512" i="1"/>
  <c r="FJ536" i="1" s="1"/>
  <c r="FN514" i="1"/>
  <c r="FN538" i="1" s="1"/>
  <c r="FK512" i="1"/>
  <c r="FK536" i="1" s="1"/>
  <c r="Z580" i="1"/>
  <c r="AA580" i="1"/>
  <c r="AB580" i="1"/>
  <c r="AC580" i="1"/>
  <c r="AD580" i="1"/>
  <c r="AE580" i="1"/>
  <c r="AF580" i="1"/>
  <c r="AG580" i="1"/>
  <c r="AH580" i="1"/>
  <c r="X580" i="1"/>
  <c r="BB580" i="1" s="1"/>
  <c r="AI580" i="1"/>
  <c r="AZ589" i="1"/>
  <c r="BA577" i="1"/>
  <c r="BL588" i="1"/>
  <c r="DW588" i="1"/>
  <c r="GE588" i="1"/>
  <c r="BB588" i="1"/>
  <c r="DJ588" i="1"/>
  <c r="FU588" i="1"/>
  <c r="AN588" i="1"/>
  <c r="CZ588" i="1"/>
  <c r="FK588" i="1"/>
  <c r="CP588" i="1"/>
  <c r="FA588" i="1"/>
  <c r="EG588" i="1"/>
  <c r="DW624" i="1"/>
  <c r="GE624" i="1"/>
  <c r="FK600" i="1"/>
  <c r="AB576" i="1"/>
  <c r="GS588" i="1"/>
  <c r="FU624" i="1"/>
  <c r="CF588" i="1"/>
  <c r="FA600" i="1"/>
  <c r="FK624" i="1"/>
  <c r="EQ588" i="1"/>
  <c r="EQ600" i="1"/>
  <c r="HE600" i="1"/>
  <c r="FA624" i="1"/>
  <c r="EG600" i="1"/>
  <c r="GS600" i="1"/>
  <c r="EQ624" i="1"/>
  <c r="AE576" i="1"/>
  <c r="CI588" i="1"/>
  <c r="ET588" i="1"/>
  <c r="BY588" i="1"/>
  <c r="EJ588" i="1"/>
  <c r="GV588" i="1"/>
  <c r="BO588" i="1"/>
  <c r="DZ588" i="1"/>
  <c r="GH588" i="1"/>
  <c r="BE588" i="1"/>
  <c r="DM588" i="1"/>
  <c r="FX588" i="1"/>
  <c r="AQ588" i="1"/>
  <c r="DC588" i="1"/>
  <c r="FN588" i="1"/>
  <c r="FD588" i="1"/>
  <c r="DZ600" i="1"/>
  <c r="GH600" i="1"/>
  <c r="EJ624" i="1"/>
  <c r="GV624" i="1"/>
  <c r="FX600" i="1"/>
  <c r="DZ624" i="1"/>
  <c r="GH624" i="1"/>
  <c r="FN600" i="1"/>
  <c r="FX624" i="1"/>
  <c r="FD600" i="1"/>
  <c r="FN624" i="1"/>
  <c r="ET600" i="1"/>
  <c r="HH600" i="1"/>
  <c r="AY589" i="1"/>
  <c r="FQ690" i="1"/>
  <c r="FQ714" i="1" s="1"/>
  <c r="FQ677" i="1"/>
  <c r="DF677" i="1"/>
  <c r="Z584" i="1"/>
  <c r="AA584" i="1"/>
  <c r="AB584" i="1"/>
  <c r="AC584" i="1"/>
  <c r="AD584" i="1"/>
  <c r="AE584" i="1"/>
  <c r="AF584" i="1"/>
  <c r="AG584" i="1"/>
  <c r="AH584" i="1"/>
  <c r="BK588" i="1"/>
  <c r="DV588" i="1"/>
  <c r="GD588" i="1"/>
  <c r="BA588" i="1"/>
  <c r="DI588" i="1"/>
  <c r="FT588" i="1"/>
  <c r="AM588" i="1"/>
  <c r="CY588" i="1"/>
  <c r="FJ588" i="1"/>
  <c r="CO588" i="1"/>
  <c r="EZ588" i="1"/>
  <c r="AA576" i="1"/>
  <c r="CE588" i="1"/>
  <c r="EP588" i="1"/>
  <c r="BX588" i="1"/>
  <c r="EI588" i="1"/>
  <c r="GU588" i="1"/>
  <c r="BN588" i="1"/>
  <c r="DY588" i="1"/>
  <c r="GG588" i="1"/>
  <c r="BD588" i="1"/>
  <c r="DL588" i="1"/>
  <c r="FW588" i="1"/>
  <c r="AP588" i="1"/>
  <c r="DB588" i="1"/>
  <c r="FM588" i="1"/>
  <c r="GD517" i="1"/>
  <c r="GD541" i="1" s="1"/>
  <c r="GD516" i="1"/>
  <c r="GD540" i="1" s="1"/>
  <c r="GD515" i="1"/>
  <c r="GD539" i="1" s="1"/>
  <c r="GD514" i="1"/>
  <c r="GD538" i="1" s="1"/>
  <c r="GD513" i="1"/>
  <c r="GD537" i="1" s="1"/>
  <c r="GD512" i="1"/>
  <c r="GD536" i="1" s="1"/>
  <c r="GD518" i="1"/>
  <c r="GD542" i="1" s="1"/>
  <c r="FQ516" i="1"/>
  <c r="FQ540" i="1" s="1"/>
  <c r="FQ515" i="1"/>
  <c r="FQ539" i="1" s="1"/>
  <c r="FQ514" i="1"/>
  <c r="FQ538" i="1" s="1"/>
  <c r="FQ513" i="1"/>
  <c r="FQ537" i="1" s="1"/>
  <c r="FQ512" i="1"/>
  <c r="FQ536" i="1" s="1"/>
  <c r="FQ517" i="1"/>
  <c r="FQ541" i="1" s="1"/>
  <c r="AZ588" i="1"/>
  <c r="DH588" i="1"/>
  <c r="FS588" i="1"/>
  <c r="AL588" i="1"/>
  <c r="FW601" i="1" s="1"/>
  <c r="FW625" i="1" s="1"/>
  <c r="CX588" i="1"/>
  <c r="FI588" i="1"/>
  <c r="CN588" i="1"/>
  <c r="EY588" i="1"/>
  <c r="Z576" i="1"/>
  <c r="CD588" i="1"/>
  <c r="EO588" i="1"/>
  <c r="BW588" i="1"/>
  <c r="EH588" i="1"/>
  <c r="GT588" i="1"/>
  <c r="BM588" i="1"/>
  <c r="DX588" i="1"/>
  <c r="GF588" i="1"/>
  <c r="BC588" i="1"/>
  <c r="DK588" i="1"/>
  <c r="FV588" i="1"/>
  <c r="AO588" i="1"/>
  <c r="DA588" i="1"/>
  <c r="FL588" i="1"/>
  <c r="CQ588" i="1"/>
  <c r="FB588" i="1"/>
  <c r="GC516" i="1"/>
  <c r="GC540" i="1" s="1"/>
  <c r="GC515" i="1"/>
  <c r="GC539" i="1" s="1"/>
  <c r="GC514" i="1"/>
  <c r="GC538" i="1" s="1"/>
  <c r="GC513" i="1"/>
  <c r="GC537" i="1" s="1"/>
  <c r="GC512" i="1"/>
  <c r="GC536" i="1" s="1"/>
  <c r="GC518" i="1"/>
  <c r="GC542" i="1" s="1"/>
  <c r="GC517" i="1"/>
  <c r="GC541" i="1" s="1"/>
  <c r="GC519" i="1"/>
  <c r="GC543" i="1" s="1"/>
  <c r="AL501" i="1"/>
  <c r="DZ513" i="1" s="1"/>
  <c r="DZ537" i="1" s="1"/>
  <c r="AM501" i="1"/>
  <c r="AN501" i="1"/>
  <c r="AO501" i="1"/>
  <c r="AP501" i="1"/>
  <c r="AQ501" i="1"/>
  <c r="AR501" i="1"/>
  <c r="AS501" i="1"/>
  <c r="AT501" i="1"/>
  <c r="AU501" i="1"/>
  <c r="GM589" i="1"/>
  <c r="AO595" i="1"/>
  <c r="AQ595" i="1"/>
  <c r="AT595" i="1"/>
  <c r="AC576" i="1"/>
  <c r="R583" i="1"/>
  <c r="AS591" i="1"/>
  <c r="AT591" i="1"/>
  <c r="AU591" i="1"/>
  <c r="AL591" i="1"/>
  <c r="AM591" i="1"/>
  <c r="AN591" i="1"/>
  <c r="AO591" i="1"/>
  <c r="X493" i="1"/>
  <c r="BD493" i="1" s="1"/>
  <c r="Z493" i="1"/>
  <c r="AA493" i="1"/>
  <c r="AB493" i="1"/>
  <c r="AC493" i="1"/>
  <c r="AD493" i="1"/>
  <c r="AE493" i="1"/>
  <c r="AF493" i="1"/>
  <c r="AG493" i="1"/>
  <c r="AH493" i="1"/>
  <c r="AI493" i="1"/>
  <c r="W583" i="1"/>
  <c r="AU583" i="1"/>
  <c r="GQ588" i="1"/>
  <c r="AU584" i="1"/>
  <c r="AC581" i="1"/>
  <c r="AD581" i="1"/>
  <c r="AE581" i="1"/>
  <c r="AF581" i="1"/>
  <c r="AG581" i="1"/>
  <c r="AH581" i="1"/>
  <c r="AI581" i="1"/>
  <c r="X581" i="1"/>
  <c r="BC581" i="1" s="1"/>
  <c r="W579" i="1"/>
  <c r="AU579" i="1"/>
  <c r="GD519" i="1"/>
  <c r="GD543" i="1" s="1"/>
  <c r="GL588" i="1"/>
  <c r="FZ588" i="1"/>
  <c r="ED588" i="1"/>
  <c r="DO588" i="1"/>
  <c r="BS588" i="1"/>
  <c r="BG588" i="1"/>
  <c r="AB582" i="1"/>
  <c r="FN513" i="1"/>
  <c r="FN537" i="1" s="1"/>
  <c r="FY588" i="1"/>
  <c r="DN588" i="1"/>
  <c r="BF588" i="1"/>
  <c r="AA582" i="1"/>
  <c r="AU581" i="1"/>
  <c r="FM512" i="1"/>
  <c r="FM536" i="1" s="1"/>
  <c r="Z582" i="1"/>
  <c r="GG519" i="1"/>
  <c r="GG543" i="1" s="1"/>
  <c r="GG518" i="1"/>
  <c r="GG542" i="1" s="1"/>
  <c r="GH519" i="1"/>
  <c r="GH543" i="1" s="1"/>
  <c r="GG517" i="1"/>
  <c r="GG541" i="1" s="1"/>
  <c r="GH518" i="1"/>
  <c r="GH542" i="1" s="1"/>
  <c r="GI519" i="1"/>
  <c r="GI543" i="1" s="1"/>
  <c r="GG516" i="1"/>
  <c r="GG540" i="1" s="1"/>
  <c r="GH517" i="1"/>
  <c r="GH541" i="1" s="1"/>
  <c r="GI518" i="1"/>
  <c r="GI542" i="1" s="1"/>
  <c r="GJ519" i="1"/>
  <c r="GJ543" i="1" s="1"/>
  <c r="GG515" i="1"/>
  <c r="GG539" i="1" s="1"/>
  <c r="GH516" i="1"/>
  <c r="GH540" i="1" s="1"/>
  <c r="GI517" i="1"/>
  <c r="GI541" i="1" s="1"/>
  <c r="GJ518" i="1"/>
  <c r="GJ542" i="1" s="1"/>
  <c r="GG514" i="1"/>
  <c r="GG538" i="1" s="1"/>
  <c r="GH515" i="1"/>
  <c r="GH539" i="1" s="1"/>
  <c r="GI516" i="1"/>
  <c r="GJ517" i="1"/>
  <c r="GJ541" i="1" s="1"/>
  <c r="GH514" i="1"/>
  <c r="GH538" i="1" s="1"/>
  <c r="GI515" i="1"/>
  <c r="GI539" i="1" s="1"/>
  <c r="GJ516" i="1"/>
  <c r="GJ540" i="1" s="1"/>
  <c r="GK517" i="1"/>
  <c r="GK541" i="1" s="1"/>
  <c r="GL518" i="1"/>
  <c r="GL542" i="1" s="1"/>
  <c r="GH513" i="1"/>
  <c r="GH537" i="1" s="1"/>
  <c r="GI514" i="1"/>
  <c r="GI538" i="1" s="1"/>
  <c r="GJ515" i="1"/>
  <c r="GJ539" i="1" s="1"/>
  <c r="GL517" i="1"/>
  <c r="GL541" i="1" s="1"/>
  <c r="GI588" i="1"/>
  <c r="EA588" i="1"/>
  <c r="X582" i="1"/>
  <c r="BD582" i="1" s="1"/>
  <c r="DW512" i="1"/>
  <c r="DW536" i="1" s="1"/>
  <c r="GI540" i="1"/>
  <c r="FK540" i="1"/>
  <c r="FI513" i="1"/>
  <c r="FI537" i="1" s="1"/>
  <c r="EI512" i="1"/>
  <c r="EI536" i="1" s="1"/>
  <c r="AO499" i="1"/>
  <c r="DA499" i="1"/>
  <c r="FL499" i="1"/>
  <c r="CQ499" i="1"/>
  <c r="FB499" i="1"/>
  <c r="AC487" i="1"/>
  <c r="CG499" i="1"/>
  <c r="ER499" i="1"/>
  <c r="BW499" i="1"/>
  <c r="EH499" i="1"/>
  <c r="GT499" i="1"/>
  <c r="DX511" i="1"/>
  <c r="GF511" i="1"/>
  <c r="FV511" i="1"/>
  <c r="FV518" i="1" s="1"/>
  <c r="FV542" i="1" s="1"/>
  <c r="DX535" i="1"/>
  <c r="GF535" i="1"/>
  <c r="FL511" i="1"/>
  <c r="FV535" i="1"/>
  <c r="FV499" i="1"/>
  <c r="FB511" i="1"/>
  <c r="DK499" i="1"/>
  <c r="FL535" i="1"/>
  <c r="BC499" i="1"/>
  <c r="ER511" i="1"/>
  <c r="HF511" i="1"/>
  <c r="AI582" i="1"/>
  <c r="EU515" i="1"/>
  <c r="EU539" i="1" s="1"/>
  <c r="EU514" i="1"/>
  <c r="EU538" i="1" s="1"/>
  <c r="EU513" i="1"/>
  <c r="EU537" i="1" s="1"/>
  <c r="EU512" i="1"/>
  <c r="EU536" i="1" s="1"/>
  <c r="EH514" i="1"/>
  <c r="EH538" i="1" s="1"/>
  <c r="EH513" i="1"/>
  <c r="EH537" i="1" s="1"/>
  <c r="EH512" i="1"/>
  <c r="EH536" i="1" s="1"/>
  <c r="EQ514" i="1"/>
  <c r="EQ538" i="1" s="1"/>
  <c r="EQ513" i="1"/>
  <c r="EQ537" i="1" s="1"/>
  <c r="EQ512" i="1"/>
  <c r="EQ536" i="1" s="1"/>
  <c r="EV515" i="1"/>
  <c r="EV539" i="1" s="1"/>
  <c r="EV514" i="1"/>
  <c r="EV538" i="1" s="1"/>
  <c r="EW515" i="1"/>
  <c r="EW539" i="1" s="1"/>
  <c r="EV513" i="1"/>
  <c r="EV537" i="1" s="1"/>
  <c r="EX515" i="1"/>
  <c r="EX539" i="1" s="1"/>
  <c r="EV512" i="1"/>
  <c r="EV536" i="1" s="1"/>
  <c r="EX514" i="1"/>
  <c r="EX538" i="1" s="1"/>
  <c r="EX513" i="1"/>
  <c r="EX537" i="1" s="1"/>
  <c r="FS518" i="1"/>
  <c r="FS542" i="1" s="1"/>
  <c r="FT518" i="1"/>
  <c r="FT542" i="1" s="1"/>
  <c r="FU518" i="1"/>
  <c r="FU542" i="1" s="1"/>
  <c r="FW518" i="1"/>
  <c r="FW542" i="1" s="1"/>
  <c r="FX518" i="1"/>
  <c r="FX542" i="1" s="1"/>
  <c r="FY518" i="1"/>
  <c r="FY542" i="1" s="1"/>
  <c r="FZ518" i="1"/>
  <c r="FZ542" i="1" s="1"/>
  <c r="GA518" i="1"/>
  <c r="GA542" i="1" s="1"/>
  <c r="FH588" i="1"/>
  <c r="EV588" i="1"/>
  <c r="CK588" i="1"/>
  <c r="AH582" i="1"/>
  <c r="AG576" i="1"/>
  <c r="FG516" i="1"/>
  <c r="FG540" i="1" s="1"/>
  <c r="FG515" i="1"/>
  <c r="FG539" i="1" s="1"/>
  <c r="FG514" i="1"/>
  <c r="FG538" i="1" s="1"/>
  <c r="FG513" i="1"/>
  <c r="FG537" i="1" s="1"/>
  <c r="FG512" i="1"/>
  <c r="FG536" i="1" s="1"/>
  <c r="ET515" i="1"/>
  <c r="ET539" i="1" s="1"/>
  <c r="ET514" i="1"/>
  <c r="ET538" i="1" s="1"/>
  <c r="ET513" i="1"/>
  <c r="ET537" i="1" s="1"/>
  <c r="ET512" i="1"/>
  <c r="ET536" i="1" s="1"/>
  <c r="EG514" i="1"/>
  <c r="EG538" i="1" s="1"/>
  <c r="EG513" i="1"/>
  <c r="EG537" i="1" s="1"/>
  <c r="EG512" i="1"/>
  <c r="EG536" i="1" s="1"/>
  <c r="FN539" i="1"/>
  <c r="AG582" i="1"/>
  <c r="FS517" i="1"/>
  <c r="FS541" i="1" s="1"/>
  <c r="FS516" i="1"/>
  <c r="FS540" i="1" s="1"/>
  <c r="FS515" i="1"/>
  <c r="FS539" i="1" s="1"/>
  <c r="FS514" i="1"/>
  <c r="FS538" i="1" s="1"/>
  <c r="FS513" i="1"/>
  <c r="FS537" i="1" s="1"/>
  <c r="FS512" i="1"/>
  <c r="FS536" i="1" s="1"/>
  <c r="FF516" i="1"/>
  <c r="FF540" i="1" s="1"/>
  <c r="FF515" i="1"/>
  <c r="FF539" i="1" s="1"/>
  <c r="FF514" i="1"/>
  <c r="FF538" i="1" s="1"/>
  <c r="FF513" i="1"/>
  <c r="FF537" i="1" s="1"/>
  <c r="FF512" i="1"/>
  <c r="FF536" i="1" s="1"/>
  <c r="ES515" i="1"/>
  <c r="ES539" i="1" s="1"/>
  <c r="ES514" i="1"/>
  <c r="ES538" i="1" s="1"/>
  <c r="ES513" i="1"/>
  <c r="ES537" i="1" s="1"/>
  <c r="ES512" i="1"/>
  <c r="ES536" i="1" s="1"/>
  <c r="GF499" i="1"/>
  <c r="FF588" i="1"/>
  <c r="GE518" i="1"/>
  <c r="GE542" i="1" s="1"/>
  <c r="GE517" i="1"/>
  <c r="GE541" i="1" s="1"/>
  <c r="GE516" i="1"/>
  <c r="GE540" i="1" s="1"/>
  <c r="GE515" i="1"/>
  <c r="GE539" i="1" s="1"/>
  <c r="GE514" i="1"/>
  <c r="GE538" i="1" s="1"/>
  <c r="GE513" i="1"/>
  <c r="GE537" i="1" s="1"/>
  <c r="GE512" i="1"/>
  <c r="GE536" i="1" s="1"/>
  <c r="FR517" i="1"/>
  <c r="FR541" i="1" s="1"/>
  <c r="FR516" i="1"/>
  <c r="FR540" i="1" s="1"/>
  <c r="FR515" i="1"/>
  <c r="FR539" i="1" s="1"/>
  <c r="FR514" i="1"/>
  <c r="FR538" i="1" s="1"/>
  <c r="FR513" i="1"/>
  <c r="FR537" i="1" s="1"/>
  <c r="FR512" i="1"/>
  <c r="FR536" i="1" s="1"/>
  <c r="FE516" i="1"/>
  <c r="FE540" i="1" s="1"/>
  <c r="FE515" i="1"/>
  <c r="FE539" i="1" s="1"/>
  <c r="FE514" i="1"/>
  <c r="FE538" i="1" s="1"/>
  <c r="FE513" i="1"/>
  <c r="FE537" i="1" s="1"/>
  <c r="FE512" i="1"/>
  <c r="FE536" i="1" s="1"/>
  <c r="GG512" i="1"/>
  <c r="GG536" i="1" s="1"/>
  <c r="FU512" i="1"/>
  <c r="FU536" i="1" s="1"/>
  <c r="FI512" i="1"/>
  <c r="FI536" i="1" s="1"/>
  <c r="EW512" i="1"/>
  <c r="EW536" i="1" s="1"/>
  <c r="EK512" i="1"/>
  <c r="EK536" i="1" s="1"/>
  <c r="CA499" i="1"/>
  <c r="BA500" i="1"/>
  <c r="R492" i="1"/>
  <c r="CC499" i="1"/>
  <c r="EN499" i="1"/>
  <c r="GZ499" i="1"/>
  <c r="BS499" i="1"/>
  <c r="ED499" i="1"/>
  <c r="GL499" i="1"/>
  <c r="BI499" i="1"/>
  <c r="DQ499" i="1"/>
  <c r="GB499" i="1"/>
  <c r="AU499" i="1"/>
  <c r="DG499" i="1"/>
  <c r="FR499" i="1"/>
  <c r="W492" i="1"/>
  <c r="AU492" i="1"/>
  <c r="BQ499" i="1"/>
  <c r="EB499" i="1"/>
  <c r="GJ499" i="1"/>
  <c r="BG499" i="1"/>
  <c r="DO499" i="1"/>
  <c r="FZ499" i="1"/>
  <c r="AS499" i="1"/>
  <c r="DE499" i="1"/>
  <c r="FP499" i="1"/>
  <c r="CU499" i="1"/>
  <c r="FF499" i="1"/>
  <c r="CB499" i="1"/>
  <c r="EM499" i="1"/>
  <c r="GY499" i="1"/>
  <c r="BR499" i="1"/>
  <c r="EC499" i="1"/>
  <c r="GK499" i="1"/>
  <c r="BH499" i="1"/>
  <c r="DP499" i="1"/>
  <c r="GA499" i="1"/>
  <c r="AT499" i="1"/>
  <c r="DF499" i="1"/>
  <c r="FQ499" i="1"/>
  <c r="CV499" i="1"/>
  <c r="FG499" i="1"/>
  <c r="GM500" i="1"/>
  <c r="AE495" i="1"/>
  <c r="AF495" i="1"/>
  <c r="AG495" i="1"/>
  <c r="AH495" i="1"/>
  <c r="AI495" i="1"/>
  <c r="X495" i="1"/>
  <c r="BF495" i="1" s="1"/>
  <c r="Z495" i="1"/>
  <c r="AA495" i="1"/>
  <c r="BP499" i="1"/>
  <c r="EA499" i="1"/>
  <c r="GI499" i="1"/>
  <c r="BF499" i="1"/>
  <c r="DN499" i="1"/>
  <c r="FY499" i="1"/>
  <c r="AR499" i="1"/>
  <c r="DD499" i="1"/>
  <c r="FO499" i="1"/>
  <c r="CT499" i="1"/>
  <c r="FE499" i="1"/>
  <c r="AF487" i="1"/>
  <c r="CJ499" i="1"/>
  <c r="EU499" i="1"/>
  <c r="BE499" i="1"/>
  <c r="DM499" i="1"/>
  <c r="FX499" i="1"/>
  <c r="AQ499" i="1"/>
  <c r="DC499" i="1"/>
  <c r="FN499" i="1"/>
  <c r="CS499" i="1"/>
  <c r="FD499" i="1"/>
  <c r="AE487" i="1"/>
  <c r="CI499" i="1"/>
  <c r="ET499" i="1"/>
  <c r="GL512" i="1"/>
  <c r="GL536" i="1" s="1"/>
  <c r="FZ512" i="1"/>
  <c r="FZ536" i="1" s="1"/>
  <c r="FN512" i="1"/>
  <c r="FN536" i="1" s="1"/>
  <c r="EP512" i="1"/>
  <c r="EP536" i="1" s="1"/>
  <c r="AR505" i="1"/>
  <c r="AU505" i="1"/>
  <c r="AM505" i="1"/>
  <c r="AN505" i="1"/>
  <c r="X489" i="1"/>
  <c r="AZ489" i="1" s="1"/>
  <c r="Z489" i="1"/>
  <c r="AA489" i="1"/>
  <c r="AB489" i="1"/>
  <c r="AC489" i="1"/>
  <c r="AD489" i="1"/>
  <c r="AE489" i="1"/>
  <c r="AF489" i="1"/>
  <c r="AG489" i="1"/>
  <c r="DZ499" i="1"/>
  <c r="CM499" i="1"/>
  <c r="AY489" i="1"/>
  <c r="BD499" i="1"/>
  <c r="DL499" i="1"/>
  <c r="FW499" i="1"/>
  <c r="AP499" i="1"/>
  <c r="DB499" i="1"/>
  <c r="FM499" i="1"/>
  <c r="CR499" i="1"/>
  <c r="FC499" i="1"/>
  <c r="AD487" i="1"/>
  <c r="CH499" i="1"/>
  <c r="ES499" i="1"/>
  <c r="BX499" i="1"/>
  <c r="EI499" i="1"/>
  <c r="GU499" i="1"/>
  <c r="GE499" i="1"/>
  <c r="FS499" i="1"/>
  <c r="DW499" i="1"/>
  <c r="DH499" i="1"/>
  <c r="BL499" i="1"/>
  <c r="AZ499" i="1"/>
  <c r="V494" i="1"/>
  <c r="V490" i="1"/>
  <c r="AU495" i="1"/>
  <c r="BA488" i="1"/>
  <c r="AB398" i="1"/>
  <c r="CF410" i="1"/>
  <c r="EQ410" i="1"/>
  <c r="BV410" i="1"/>
  <c r="EG410" i="1"/>
  <c r="GS410" i="1"/>
  <c r="BL410" i="1"/>
  <c r="DW410" i="1"/>
  <c r="GE410" i="1"/>
  <c r="BB410" i="1"/>
  <c r="DJ410" i="1"/>
  <c r="FU410" i="1"/>
  <c r="AN410" i="1"/>
  <c r="CZ410" i="1"/>
  <c r="FK410" i="1"/>
  <c r="EG422" i="1"/>
  <c r="GS422" i="1"/>
  <c r="DW422" i="1"/>
  <c r="GE422" i="1"/>
  <c r="FA410" i="1"/>
  <c r="FU422" i="1"/>
  <c r="DW446" i="1"/>
  <c r="GE446" i="1"/>
  <c r="FK422" i="1"/>
  <c r="FK446" i="1"/>
  <c r="AZ500" i="1"/>
  <c r="BU410" i="1"/>
  <c r="EF410" i="1"/>
  <c r="GR410" i="1"/>
  <c r="BK410" i="1"/>
  <c r="DV410" i="1"/>
  <c r="GD410" i="1"/>
  <c r="BA410" i="1"/>
  <c r="DI410" i="1"/>
  <c r="FT410" i="1"/>
  <c r="AM410" i="1"/>
  <c r="CY410" i="1"/>
  <c r="FJ410" i="1"/>
  <c r="DV422" i="1"/>
  <c r="GD422" i="1"/>
  <c r="EZ410" i="1"/>
  <c r="FT422" i="1"/>
  <c r="DV446" i="1"/>
  <c r="GD446" i="1"/>
  <c r="CE410" i="1"/>
  <c r="FJ422" i="1"/>
  <c r="AA398" i="1"/>
  <c r="CO410" i="1"/>
  <c r="EP422" i="1"/>
  <c r="HD422" i="1"/>
  <c r="FA499" i="1"/>
  <c r="EO499" i="1"/>
  <c r="CP499" i="1"/>
  <c r="CD499" i="1"/>
  <c r="Z487" i="1"/>
  <c r="GM411" i="1"/>
  <c r="FK499" i="1"/>
  <c r="EY499" i="1"/>
  <c r="CZ499" i="1"/>
  <c r="BT410" i="1"/>
  <c r="EE410" i="1"/>
  <c r="GQ410" i="1"/>
  <c r="BJ410" i="1"/>
  <c r="DU410" i="1"/>
  <c r="GC410" i="1"/>
  <c r="AZ410" i="1"/>
  <c r="DH410" i="1"/>
  <c r="FS410" i="1"/>
  <c r="AL410" i="1"/>
  <c r="FY429" i="1" s="1"/>
  <c r="FY453" i="1" s="1"/>
  <c r="CX410" i="1"/>
  <c r="FI410" i="1"/>
  <c r="CN410" i="1"/>
  <c r="EY410" i="1"/>
  <c r="AN418" i="1"/>
  <c r="AO418" i="1"/>
  <c r="AQ418" i="1"/>
  <c r="AS418" i="1"/>
  <c r="AT418" i="1"/>
  <c r="AR414" i="1"/>
  <c r="AS414" i="1"/>
  <c r="AT414" i="1"/>
  <c r="AU414" i="1"/>
  <c r="AL414" i="1"/>
  <c r="AP414" i="1"/>
  <c r="AU418" i="1"/>
  <c r="AO414" i="1"/>
  <c r="W406" i="1"/>
  <c r="AU406" i="1"/>
  <c r="W402" i="1"/>
  <c r="AU402" i="1"/>
  <c r="BI410" i="1"/>
  <c r="DQ410" i="1"/>
  <c r="GB410" i="1"/>
  <c r="AU410" i="1"/>
  <c r="DG410" i="1"/>
  <c r="FR410" i="1"/>
  <c r="CW410" i="1"/>
  <c r="FH410" i="1"/>
  <c r="AI398" i="1"/>
  <c r="CM410" i="1"/>
  <c r="EX410" i="1"/>
  <c r="AR418" i="1"/>
  <c r="AN414" i="1"/>
  <c r="AP418" i="1"/>
  <c r="AM414" i="1"/>
  <c r="AM418" i="1"/>
  <c r="W404" i="1"/>
  <c r="AU404" i="1"/>
  <c r="AZ399" i="1"/>
  <c r="AY400" i="1"/>
  <c r="BK400" i="1" s="1"/>
  <c r="CS410" i="1"/>
  <c r="FD410" i="1"/>
  <c r="AE398" i="1"/>
  <c r="CI410" i="1"/>
  <c r="ET410" i="1"/>
  <c r="BY410" i="1"/>
  <c r="EJ410" i="1"/>
  <c r="GV410" i="1"/>
  <c r="BO410" i="1"/>
  <c r="DZ410" i="1"/>
  <c r="GH410" i="1"/>
  <c r="AL418" i="1"/>
  <c r="H359" i="1"/>
  <c r="X400" i="1"/>
  <c r="AZ400" i="1" s="1"/>
  <c r="BS321" i="1"/>
  <c r="ED321" i="1"/>
  <c r="GL321" i="1"/>
  <c r="FH333" i="1"/>
  <c r="AI309" i="1"/>
  <c r="BI321" i="1"/>
  <c r="BI323" i="1" s="1"/>
  <c r="DQ321" i="1"/>
  <c r="GB321" i="1"/>
  <c r="EX333" i="1"/>
  <c r="HL333" i="1"/>
  <c r="AU321" i="1"/>
  <c r="DG321" i="1"/>
  <c r="FR321" i="1"/>
  <c r="EN333" i="1"/>
  <c r="GZ333" i="1"/>
  <c r="CM321" i="1"/>
  <c r="EX321" i="1"/>
  <c r="EN321" i="1"/>
  <c r="FH321" i="1"/>
  <c r="ED333" i="1"/>
  <c r="EN357" i="1"/>
  <c r="GZ357" i="1"/>
  <c r="GZ321" i="1"/>
  <c r="ED357" i="1"/>
  <c r="GL357" i="1"/>
  <c r="GL333" i="1"/>
  <c r="GB357" i="1"/>
  <c r="GB333" i="1"/>
  <c r="FR357" i="1"/>
  <c r="GG410" i="1"/>
  <c r="EW410" i="1"/>
  <c r="DY410" i="1"/>
  <c r="CL410" i="1"/>
  <c r="BN410" i="1"/>
  <c r="Z401" i="1"/>
  <c r="AI400" i="1"/>
  <c r="AH398" i="1"/>
  <c r="CW321" i="1"/>
  <c r="EV410" i="1"/>
  <c r="CK410" i="1"/>
  <c r="X401" i="1"/>
  <c r="BA401" i="1" s="1"/>
  <c r="AH400" i="1"/>
  <c r="AG398" i="1"/>
  <c r="CV410" i="1"/>
  <c r="AG400" i="1"/>
  <c r="FF410" i="1"/>
  <c r="CU410" i="1"/>
  <c r="AI401" i="1"/>
  <c r="AF400" i="1"/>
  <c r="GD338" i="1"/>
  <c r="GD362" i="1" s="1"/>
  <c r="DF410" i="1"/>
  <c r="AT410" i="1"/>
  <c r="AE400" i="1"/>
  <c r="FP410" i="1"/>
  <c r="DE410" i="1"/>
  <c r="AG401" i="1"/>
  <c r="AD400" i="1"/>
  <c r="GA410" i="1"/>
  <c r="FC410" i="1"/>
  <c r="DP410" i="1"/>
  <c r="AU327" i="1"/>
  <c r="AL327" i="1"/>
  <c r="AM327" i="1"/>
  <c r="AN327" i="1"/>
  <c r="AP327" i="1"/>
  <c r="AQ327" i="1"/>
  <c r="AR327" i="1"/>
  <c r="AS327" i="1"/>
  <c r="AT327" i="1"/>
  <c r="W317" i="1"/>
  <c r="AU317" i="1"/>
  <c r="AB316" i="1"/>
  <c r="R315" i="1"/>
  <c r="AU315" i="1"/>
  <c r="W315" i="1"/>
  <c r="AG309" i="1"/>
  <c r="BG321" i="1"/>
  <c r="DO321" i="1"/>
  <c r="FZ321" i="1"/>
  <c r="EV333" i="1"/>
  <c r="HJ333" i="1"/>
  <c r="AS321" i="1"/>
  <c r="DE321" i="1"/>
  <c r="FP321" i="1"/>
  <c r="EL333" i="1"/>
  <c r="GX333" i="1"/>
  <c r="CU321" i="1"/>
  <c r="FF321" i="1"/>
  <c r="EB333" i="1"/>
  <c r="GJ333" i="1"/>
  <c r="CA321" i="1"/>
  <c r="EL321" i="1"/>
  <c r="GX321" i="1"/>
  <c r="EV321" i="1"/>
  <c r="BD322" i="1"/>
  <c r="CN321" i="1"/>
  <c r="AE316" i="1"/>
  <c r="AC316" i="1"/>
  <c r="AD316" i="1"/>
  <c r="AF316" i="1"/>
  <c r="AG316" i="1"/>
  <c r="AH316" i="1"/>
  <c r="AI316" i="1"/>
  <c r="X316" i="1"/>
  <c r="BE316" i="1" s="1"/>
  <c r="CK321" i="1"/>
  <c r="BQ321" i="1"/>
  <c r="R313" i="1"/>
  <c r="AB311" i="1"/>
  <c r="AC311" i="1"/>
  <c r="AD311" i="1"/>
  <c r="AE311" i="1"/>
  <c r="AA311" i="1"/>
  <c r="AF311" i="1"/>
  <c r="AG311" i="1"/>
  <c r="AH311" i="1"/>
  <c r="AI311" i="1"/>
  <c r="AU313" i="1"/>
  <c r="W313" i="1"/>
  <c r="BT321" i="1"/>
  <c r="EE321" i="1"/>
  <c r="GQ321" i="1"/>
  <c r="FI333" i="1"/>
  <c r="BJ321" i="1"/>
  <c r="DU321" i="1"/>
  <c r="GC321" i="1"/>
  <c r="AZ321" i="1"/>
  <c r="DH321" i="1"/>
  <c r="FS321" i="1"/>
  <c r="AL321" i="1"/>
  <c r="FE337" i="1" s="1"/>
  <c r="FE361" i="1" s="1"/>
  <c r="CX321" i="1"/>
  <c r="FI321" i="1"/>
  <c r="EE333" i="1"/>
  <c r="EE336" i="1" s="1"/>
  <c r="EE360" i="1" s="1"/>
  <c r="GQ333" i="1"/>
  <c r="AE312" i="1"/>
  <c r="AF312" i="1"/>
  <c r="BJ54" i="1"/>
  <c r="DU54" i="1"/>
  <c r="GC54" i="1"/>
  <c r="AZ54" i="1"/>
  <c r="DH54" i="1"/>
  <c r="FS54" i="1"/>
  <c r="AL54" i="1"/>
  <c r="CX54" i="1"/>
  <c r="FI54" i="1"/>
  <c r="CN54" i="1"/>
  <c r="EY54" i="1"/>
  <c r="EY66" i="1"/>
  <c r="EO66" i="1"/>
  <c r="HC66" i="1"/>
  <c r="Z42" i="1"/>
  <c r="EE66" i="1"/>
  <c r="GQ66" i="1"/>
  <c r="EO54" i="1"/>
  <c r="GQ54" i="1"/>
  <c r="FS66" i="1"/>
  <c r="EO90" i="1"/>
  <c r="BT54" i="1"/>
  <c r="EE90" i="1"/>
  <c r="GQ90" i="1"/>
  <c r="GC66" i="1"/>
  <c r="DU90" i="1"/>
  <c r="GC90" i="1"/>
  <c r="EE54" i="1"/>
  <c r="CD54" i="1"/>
  <c r="FI66" i="1"/>
  <c r="EY90" i="1"/>
  <c r="DU66" i="1"/>
  <c r="FS90" i="1"/>
  <c r="FI90" i="1"/>
  <c r="BW54" i="1"/>
  <c r="EH54" i="1"/>
  <c r="GT54" i="1"/>
  <c r="BM54" i="1"/>
  <c r="DX54" i="1"/>
  <c r="GF54" i="1"/>
  <c r="BC54" i="1"/>
  <c r="DK54" i="1"/>
  <c r="FV54" i="1"/>
  <c r="AO54" i="1"/>
  <c r="DA54" i="1"/>
  <c r="FL54" i="1"/>
  <c r="CQ54" i="1"/>
  <c r="FB54" i="1"/>
  <c r="FV66" i="1"/>
  <c r="FL66" i="1"/>
  <c r="FB66" i="1"/>
  <c r="AC42" i="1"/>
  <c r="ER66" i="1"/>
  <c r="HF66" i="1"/>
  <c r="CG54" i="1"/>
  <c r="FB90" i="1"/>
  <c r="DX66" i="1"/>
  <c r="GT66" i="1"/>
  <c r="ER90" i="1"/>
  <c r="EH90" i="1"/>
  <c r="ER54" i="1"/>
  <c r="GF66" i="1"/>
  <c r="FV90" i="1"/>
  <c r="EH66" i="1"/>
  <c r="FL90" i="1"/>
  <c r="DX90" i="1"/>
  <c r="GT90" i="1"/>
  <c r="GF90" i="1"/>
  <c r="GW321" i="1"/>
  <c r="EW321" i="1"/>
  <c r="EK321" i="1"/>
  <c r="CL321" i="1"/>
  <c r="BZ321" i="1"/>
  <c r="W314" i="1"/>
  <c r="AT324" i="1"/>
  <c r="FG321" i="1"/>
  <c r="EU321" i="1"/>
  <c r="CV321" i="1"/>
  <c r="CJ321" i="1"/>
  <c r="AI312" i="1"/>
  <c r="AU311" i="1"/>
  <c r="AY311" i="1" s="1"/>
  <c r="AS324" i="1"/>
  <c r="AH312" i="1"/>
  <c r="AR324" i="1"/>
  <c r="FQ321" i="1"/>
  <c r="FE321" i="1"/>
  <c r="DF321" i="1"/>
  <c r="CT321" i="1"/>
  <c r="AT321" i="1"/>
  <c r="AG312" i="1"/>
  <c r="GM233" i="1"/>
  <c r="AQ324" i="1"/>
  <c r="ER321" i="1"/>
  <c r="EF321" i="1"/>
  <c r="CG321" i="1"/>
  <c r="BU321" i="1"/>
  <c r="AD312" i="1"/>
  <c r="EK333" i="1"/>
  <c r="AP324" i="1"/>
  <c r="GA321" i="1"/>
  <c r="FO321" i="1"/>
  <c r="DP321" i="1"/>
  <c r="DD321" i="1"/>
  <c r="BH321" i="1"/>
  <c r="AR321" i="1"/>
  <c r="AC312" i="1"/>
  <c r="AB312" i="1"/>
  <c r="V228" i="1"/>
  <c r="AF226" i="1"/>
  <c r="AG226" i="1"/>
  <c r="AH226" i="1"/>
  <c r="AI226" i="1"/>
  <c r="X226" i="1"/>
  <c r="BD226" i="1" s="1"/>
  <c r="Z226" i="1"/>
  <c r="AB226" i="1"/>
  <c r="AA226" i="1"/>
  <c r="AC226" i="1"/>
  <c r="AD226" i="1"/>
  <c r="AE226" i="1"/>
  <c r="X224" i="1"/>
  <c r="BB224" i="1" s="1"/>
  <c r="Z224" i="1"/>
  <c r="AA224" i="1"/>
  <c r="AB224" i="1"/>
  <c r="AC224" i="1"/>
  <c r="AE224" i="1"/>
  <c r="AF224" i="1"/>
  <c r="AH224" i="1"/>
  <c r="AD224" i="1"/>
  <c r="AZ233" i="1"/>
  <c r="BA221" i="1"/>
  <c r="BK232" i="1"/>
  <c r="DV232" i="1"/>
  <c r="GD232" i="1"/>
  <c r="BA232" i="1"/>
  <c r="DI232" i="1"/>
  <c r="FT232" i="1"/>
  <c r="AA220" i="1"/>
  <c r="FT244" i="1"/>
  <c r="CY232" i="1"/>
  <c r="AM232" i="1"/>
  <c r="BU232" i="1"/>
  <c r="EF232" i="1"/>
  <c r="FJ232" i="1"/>
  <c r="GR232" i="1"/>
  <c r="CO232" i="1"/>
  <c r="EZ232" i="1"/>
  <c r="EP232" i="1"/>
  <c r="W227" i="1"/>
  <c r="AU227" i="1"/>
  <c r="Z220" i="1"/>
  <c r="CN232" i="1"/>
  <c r="BS221" i="1"/>
  <c r="CU232" i="1"/>
  <c r="FF232" i="1"/>
  <c r="AG220" i="1"/>
  <c r="CK232" i="1"/>
  <c r="EV232" i="1"/>
  <c r="FI232" i="1"/>
  <c r="EE232" i="1"/>
  <c r="AC222" i="1"/>
  <c r="R223" i="1"/>
  <c r="AE220" i="1"/>
  <c r="CI232" i="1"/>
  <c r="ET232" i="1"/>
  <c r="BY232" i="1"/>
  <c r="EJ232" i="1"/>
  <c r="GV232" i="1"/>
  <c r="W223" i="1"/>
  <c r="AU223" i="1"/>
  <c r="AE222" i="1"/>
  <c r="AF222" i="1"/>
  <c r="AG222" i="1"/>
  <c r="AH222" i="1"/>
  <c r="AI222" i="1"/>
  <c r="X222" i="1"/>
  <c r="AZ222" i="1" s="1"/>
  <c r="Z222" i="1"/>
  <c r="AB222" i="1"/>
  <c r="AY222" i="1"/>
  <c r="AD220" i="1"/>
  <c r="BX232" i="1"/>
  <c r="EI232" i="1"/>
  <c r="GU232" i="1"/>
  <c r="BN232" i="1"/>
  <c r="DY232" i="1"/>
  <c r="AZ232" i="1"/>
  <c r="DH232" i="1"/>
  <c r="FS232" i="1"/>
  <c r="AL232" i="1"/>
  <c r="GE247" i="1" s="1"/>
  <c r="GE271" i="1" s="1"/>
  <c r="CX232" i="1"/>
  <c r="BW232" i="1"/>
  <c r="EH232" i="1"/>
  <c r="GT232" i="1"/>
  <c r="BM232" i="1"/>
  <c r="DX232" i="1"/>
  <c r="GF232" i="1"/>
  <c r="V135" i="1"/>
  <c r="CW143" i="1"/>
  <c r="FH143" i="1"/>
  <c r="AI131" i="1"/>
  <c r="CM143" i="1"/>
  <c r="EX143" i="1"/>
  <c r="CC143" i="1"/>
  <c r="EN143" i="1"/>
  <c r="GZ143" i="1"/>
  <c r="BS143" i="1"/>
  <c r="ED143" i="1"/>
  <c r="GL143" i="1"/>
  <c r="BI143" i="1"/>
  <c r="DQ143" i="1"/>
  <c r="GB143" i="1"/>
  <c r="FR143" i="1"/>
  <c r="FR155" i="1"/>
  <c r="FH155" i="1"/>
  <c r="DG143" i="1"/>
  <c r="EX155" i="1"/>
  <c r="HL155" i="1"/>
  <c r="EN155" i="1"/>
  <c r="GZ155" i="1"/>
  <c r="AU143" i="1"/>
  <c r="ED155" i="1"/>
  <c r="GL155" i="1"/>
  <c r="AG131" i="1"/>
  <c r="CK143" i="1"/>
  <c r="EV143" i="1"/>
  <c r="CA143" i="1"/>
  <c r="EL143" i="1"/>
  <c r="GX143" i="1"/>
  <c r="BQ143" i="1"/>
  <c r="EB143" i="1"/>
  <c r="GJ143" i="1"/>
  <c r="BG143" i="1"/>
  <c r="DO143" i="1"/>
  <c r="FZ143" i="1"/>
  <c r="AS143" i="1"/>
  <c r="DE143" i="1"/>
  <c r="FP143" i="1"/>
  <c r="FF155" i="1"/>
  <c r="EV155" i="1"/>
  <c r="HJ155" i="1"/>
  <c r="FF143" i="1"/>
  <c r="EL155" i="1"/>
  <c r="GX155" i="1"/>
  <c r="EB155" i="1"/>
  <c r="GJ155" i="1"/>
  <c r="CU143" i="1"/>
  <c r="FZ155" i="1"/>
  <c r="GM144" i="1"/>
  <c r="W138" i="1"/>
  <c r="AU138" i="1"/>
  <c r="BB132" i="1"/>
  <c r="BM143" i="1"/>
  <c r="DX143" i="1"/>
  <c r="GF143" i="1"/>
  <c r="BC143" i="1"/>
  <c r="DK143" i="1"/>
  <c r="FV143" i="1"/>
  <c r="AO143" i="1"/>
  <c r="DA143" i="1"/>
  <c r="FL143" i="1"/>
  <c r="CQ143" i="1"/>
  <c r="FB143" i="1"/>
  <c r="AC131" i="1"/>
  <c r="CG143" i="1"/>
  <c r="ER143" i="1"/>
  <c r="BW143" i="1"/>
  <c r="W134" i="1"/>
  <c r="AZ144" i="1"/>
  <c r="AU133" i="1"/>
  <c r="AY133" i="1" s="1"/>
  <c r="W133" i="1"/>
  <c r="W139" i="1"/>
  <c r="AU139" i="1"/>
  <c r="V136" i="1"/>
  <c r="V137" i="1"/>
  <c r="FI143" i="1"/>
  <c r="CX143" i="1"/>
  <c r="AL143" i="1"/>
  <c r="FD158" i="1" s="1"/>
  <c r="FD182" i="1" s="1"/>
  <c r="H92" i="1"/>
  <c r="GM55" i="1"/>
  <c r="X46" i="1"/>
  <c r="BB46" i="1" s="1"/>
  <c r="Z46" i="1"/>
  <c r="AA46" i="1"/>
  <c r="AB46" i="1"/>
  <c r="AC46" i="1"/>
  <c r="AD46" i="1"/>
  <c r="AE46" i="1"/>
  <c r="AF46" i="1"/>
  <c r="AH46" i="1"/>
  <c r="AG46" i="1"/>
  <c r="AI46" i="1"/>
  <c r="W44" i="1"/>
  <c r="AU44" i="1"/>
  <c r="AY44" i="1" s="1"/>
  <c r="X50" i="1"/>
  <c r="BF50" i="1" s="1"/>
  <c r="Z50" i="1"/>
  <c r="AA50" i="1"/>
  <c r="AB50" i="1"/>
  <c r="AC50" i="1"/>
  <c r="AD50" i="1"/>
  <c r="AE50" i="1"/>
  <c r="AF50" i="1"/>
  <c r="AH50" i="1"/>
  <c r="AI50" i="1"/>
  <c r="W49" i="1"/>
  <c r="AU49" i="1"/>
  <c r="W45" i="1"/>
  <c r="AU45" i="1"/>
  <c r="BK54" i="1"/>
  <c r="DV54" i="1"/>
  <c r="GD54" i="1"/>
  <c r="BA54" i="1"/>
  <c r="DI54" i="1"/>
  <c r="FT54" i="1"/>
  <c r="AM54" i="1"/>
  <c r="CY54" i="1"/>
  <c r="FJ54" i="1"/>
  <c r="CO54" i="1"/>
  <c r="EZ54" i="1"/>
  <c r="AA42" i="1"/>
  <c r="CE54" i="1"/>
  <c r="EP54" i="1"/>
  <c r="AD42" i="1"/>
  <c r="CH54" i="1"/>
  <c r="ES54" i="1"/>
  <c r="BX54" i="1"/>
  <c r="EI54" i="1"/>
  <c r="GU54" i="1"/>
  <c r="BN54" i="1"/>
  <c r="DY54" i="1"/>
  <c r="GG54" i="1"/>
  <c r="BD54" i="1"/>
  <c r="DL54" i="1"/>
  <c r="FW54" i="1"/>
  <c r="W48" i="1"/>
  <c r="AU48" i="1"/>
  <c r="AU46" i="1"/>
  <c r="BS43" i="1"/>
  <c r="CR54" i="1"/>
  <c r="AA47" i="1"/>
  <c r="FC54" i="1"/>
  <c r="AB47" i="1"/>
  <c r="AC47" i="1"/>
  <c r="AD47" i="1"/>
  <c r="AE47" i="1"/>
  <c r="AF47" i="1"/>
  <c r="AG47" i="1"/>
  <c r="AH47" i="1"/>
  <c r="AI47" i="1"/>
  <c r="X47" i="1"/>
  <c r="BC47" i="1" s="1"/>
  <c r="AZ55" i="1"/>
  <c r="BU54" i="1"/>
  <c r="GL54" i="1"/>
  <c r="FZ54" i="1"/>
  <c r="ED54" i="1"/>
  <c r="DO54" i="1"/>
  <c r="BS54" i="1"/>
  <c r="BG54" i="1"/>
  <c r="GJ54" i="1"/>
  <c r="EB54" i="1"/>
  <c r="BQ54" i="1"/>
  <c r="FH54" i="1"/>
  <c r="EV54" i="1"/>
  <c r="CW54" i="1"/>
  <c r="CK54" i="1"/>
  <c r="AG42" i="1"/>
  <c r="FR54" i="1"/>
  <c r="FF54" i="1"/>
  <c r="DG54" i="1"/>
  <c r="EO2204" i="1" l="1"/>
  <c r="EO2228" i="1" s="1"/>
  <c r="FS2208" i="1"/>
  <c r="FS2232" i="1" s="1"/>
  <c r="GC2203" i="1"/>
  <c r="GC2227" i="1" s="1"/>
  <c r="FI2204" i="1"/>
  <c r="FI2228" i="1" s="1"/>
  <c r="GC2204" i="1"/>
  <c r="GC2228" i="1" s="1"/>
  <c r="FS2209" i="1"/>
  <c r="FS2233" i="1" s="1"/>
  <c r="EH2205" i="1"/>
  <c r="EH2229" i="1" s="1"/>
  <c r="ES2205" i="1"/>
  <c r="ES2229" i="1" s="1"/>
  <c r="GH2205" i="1"/>
  <c r="GH2229" i="1" s="1"/>
  <c r="FU2205" i="1"/>
  <c r="FU2229" i="1" s="1"/>
  <c r="FW2205" i="1"/>
  <c r="FW2229" i="1" s="1"/>
  <c r="ES2206" i="1"/>
  <c r="ES2230" i="1" s="1"/>
  <c r="EO2206" i="1"/>
  <c r="EO2230" i="1" s="1"/>
  <c r="FS2203" i="1"/>
  <c r="FS2227" i="1" s="1"/>
  <c r="FV2209" i="1"/>
  <c r="FV2233" i="1" s="1"/>
  <c r="EO2205" i="1"/>
  <c r="EO2229" i="1" s="1"/>
  <c r="GG2210" i="1"/>
  <c r="GG2234" i="1" s="1"/>
  <c r="FS2204" i="1"/>
  <c r="FS2228" i="1" s="1"/>
  <c r="FW2209" i="1"/>
  <c r="FW2233" i="1" s="1"/>
  <c r="GL2210" i="1"/>
  <c r="GL2234" i="1" s="1"/>
  <c r="GK2205" i="1"/>
  <c r="GK2229" i="1" s="1"/>
  <c r="FS2205" i="1"/>
  <c r="FS2229" i="1" s="1"/>
  <c r="EO2203" i="1"/>
  <c r="EO2227" i="1" s="1"/>
  <c r="ER2206" i="1"/>
  <c r="ER2230" i="1" s="1"/>
  <c r="FS2207" i="1"/>
  <c r="FS2231" i="1" s="1"/>
  <c r="FS2206" i="1"/>
  <c r="FS2230" i="1" s="1"/>
  <c r="GC2208" i="1"/>
  <c r="GC2232" i="1" s="1"/>
  <c r="GA2203" i="1"/>
  <c r="GA2227" i="1" s="1"/>
  <c r="FU2209" i="1"/>
  <c r="FU2233" i="1" s="1"/>
  <c r="EG2204" i="1"/>
  <c r="EG2228" i="1" s="1"/>
  <c r="FU2206" i="1"/>
  <c r="FU2230" i="1" s="1"/>
  <c r="EQ2203" i="1"/>
  <c r="EQ2227" i="1" s="1"/>
  <c r="GG2204" i="1"/>
  <c r="GG2228" i="1" s="1"/>
  <c r="GG2209" i="1"/>
  <c r="GG2233" i="1" s="1"/>
  <c r="GE2203" i="1"/>
  <c r="GE2227" i="1" s="1"/>
  <c r="EW2206" i="1"/>
  <c r="EW2230" i="1" s="1"/>
  <c r="ES2203" i="1"/>
  <c r="ES2227" i="1" s="1"/>
  <c r="GL2207" i="1"/>
  <c r="GL2231" i="1" s="1"/>
  <c r="GG2203" i="1"/>
  <c r="GG2227" i="1" s="1"/>
  <c r="FU2207" i="1"/>
  <c r="FU2231" i="1" s="1"/>
  <c r="EV2204" i="1"/>
  <c r="EV2228" i="1" s="1"/>
  <c r="GG2206" i="1"/>
  <c r="GG2230" i="1" s="1"/>
  <c r="GL2205" i="1"/>
  <c r="GL2229" i="1" s="1"/>
  <c r="FU2208" i="1"/>
  <c r="FU2232" i="1" s="1"/>
  <c r="GL2203" i="1"/>
  <c r="GL2227" i="1" s="1"/>
  <c r="GJ2205" i="1"/>
  <c r="GJ2229" i="1" s="1"/>
  <c r="GD2205" i="1"/>
  <c r="GD2229" i="1" s="1"/>
  <c r="EG2205" i="1"/>
  <c r="EG2229" i="1" s="1"/>
  <c r="ER2203" i="1"/>
  <c r="ER2227" i="1" s="1"/>
  <c r="GB2205" i="1"/>
  <c r="GB2229" i="1" s="1"/>
  <c r="FY2205" i="1"/>
  <c r="FY2229" i="1" s="1"/>
  <c r="GL2208" i="1"/>
  <c r="GL2232" i="1" s="1"/>
  <c r="GG2205" i="1"/>
  <c r="GG2229" i="1" s="1"/>
  <c r="FW2208" i="1"/>
  <c r="FW2232" i="1" s="1"/>
  <c r="GE2208" i="1"/>
  <c r="GE2232" i="1" s="1"/>
  <c r="FW2206" i="1"/>
  <c r="FW2230" i="1" s="1"/>
  <c r="GL2209" i="1"/>
  <c r="GL2233" i="1" s="1"/>
  <c r="GL2204" i="1"/>
  <c r="GL2228" i="1" s="1"/>
  <c r="FW2204" i="1"/>
  <c r="FW2228" i="1" s="1"/>
  <c r="FW2207" i="1"/>
  <c r="FW2231" i="1" s="1"/>
  <c r="ET2204" i="1"/>
  <c r="ET2228" i="1" s="1"/>
  <c r="ER2205" i="1"/>
  <c r="ER2229" i="1" s="1"/>
  <c r="GG2207" i="1"/>
  <c r="GG2231" i="1" s="1"/>
  <c r="GE2210" i="1"/>
  <c r="GE2234" i="1" s="1"/>
  <c r="FW2203" i="1"/>
  <c r="FW2227" i="1" s="1"/>
  <c r="FT2205" i="1"/>
  <c r="FT2229" i="1" s="1"/>
  <c r="EU2204" i="1"/>
  <c r="EU2228" i="1" s="1"/>
  <c r="GG2208" i="1"/>
  <c r="GG2232" i="1" s="1"/>
  <c r="GL2206" i="1"/>
  <c r="GL2230" i="1" s="1"/>
  <c r="FL2205" i="1"/>
  <c r="FL2229" i="1" s="1"/>
  <c r="GE2204" i="1"/>
  <c r="GE2228" i="1" s="1"/>
  <c r="GE2205" i="1"/>
  <c r="GE2229" i="1" s="1"/>
  <c r="EW2203" i="1"/>
  <c r="EW2227" i="1" s="1"/>
  <c r="GH1670" i="1"/>
  <c r="GH1694" i="1" s="1"/>
  <c r="EX1670" i="1"/>
  <c r="EX1694" i="1" s="1"/>
  <c r="BA1657" i="1"/>
  <c r="FB1669" i="1"/>
  <c r="FB1693" i="1" s="1"/>
  <c r="FF1761" i="1"/>
  <c r="FF1785" i="1" s="1"/>
  <c r="EP2027" i="1"/>
  <c r="EP2051" i="1" s="1"/>
  <c r="FJ2026" i="1"/>
  <c r="FJ2050" i="1" s="1"/>
  <c r="FK2026" i="1"/>
  <c r="FK2050" i="1" s="1"/>
  <c r="FL2027" i="1"/>
  <c r="FL2051" i="1" s="1"/>
  <c r="GB2206" i="1"/>
  <c r="GB2230" i="1" s="1"/>
  <c r="EI2204" i="1"/>
  <c r="EI2228" i="1" s="1"/>
  <c r="FI2027" i="1"/>
  <c r="FI2051" i="1" s="1"/>
  <c r="GB516" i="1"/>
  <c r="GB540" i="1" s="1"/>
  <c r="GL1229" i="1"/>
  <c r="GL1253" i="1" s="1"/>
  <c r="AA1468" i="1"/>
  <c r="GC2207" i="1"/>
  <c r="GC2231" i="1" s="1"/>
  <c r="DW513" i="1"/>
  <c r="DW537" i="1" s="1"/>
  <c r="EC512" i="1"/>
  <c r="EC536" i="1" s="1"/>
  <c r="BI500" i="1"/>
  <c r="BH500" i="1"/>
  <c r="FI1318" i="1"/>
  <c r="FI1342" i="1" s="1"/>
  <c r="EU1493" i="1"/>
  <c r="EU1517" i="1" s="1"/>
  <c r="AC1113" i="1"/>
  <c r="FN1674" i="1"/>
  <c r="FN1698" i="1" s="1"/>
  <c r="FJ1407" i="1"/>
  <c r="FJ1431" i="1" s="1"/>
  <c r="FT1760" i="1"/>
  <c r="FT1784" i="1" s="1"/>
  <c r="EZ2027" i="1"/>
  <c r="EZ2051" i="1" s="1"/>
  <c r="GI2030" i="1"/>
  <c r="GI2054" i="1" s="1"/>
  <c r="GC2210" i="1"/>
  <c r="GC2234" i="1" s="1"/>
  <c r="GC2209" i="1"/>
  <c r="GC2233" i="1" s="1"/>
  <c r="FP2027" i="1"/>
  <c r="FP2051" i="1" s="1"/>
  <c r="W405" i="1"/>
  <c r="EE1137" i="1"/>
  <c r="EE1161" i="1" s="1"/>
  <c r="FP1136" i="1"/>
  <c r="FP1160" i="1" s="1"/>
  <c r="DW1314" i="1"/>
  <c r="DW1338" i="1" s="1"/>
  <c r="EO1313" i="1"/>
  <c r="EO1337" i="1" s="1"/>
  <c r="CT1484" i="1"/>
  <c r="FI1494" i="1"/>
  <c r="FI1518" i="1" s="1"/>
  <c r="FJ1495" i="1"/>
  <c r="FJ1519" i="1" s="1"/>
  <c r="AB1113" i="1"/>
  <c r="EV1494" i="1"/>
  <c r="EV1518" i="1" s="1"/>
  <c r="FL1584" i="1"/>
  <c r="FL1608" i="1" s="1"/>
  <c r="GI1492" i="1"/>
  <c r="GI1516" i="1" s="1"/>
  <c r="DX1581" i="1"/>
  <c r="DX1605" i="1" s="1"/>
  <c r="FT1761" i="1"/>
  <c r="FT1785" i="1" s="1"/>
  <c r="EZ2029" i="1"/>
  <c r="EZ2053" i="1" s="1"/>
  <c r="GL2029" i="1"/>
  <c r="GL2053" i="1" s="1"/>
  <c r="EQ2204" i="1"/>
  <c r="EQ2228" i="1" s="1"/>
  <c r="GC2206" i="1"/>
  <c r="GC2230" i="1" s="1"/>
  <c r="FP2029" i="1"/>
  <c r="FP2053" i="1" s="1"/>
  <c r="FR2028" i="1"/>
  <c r="FR2052" i="1" s="1"/>
  <c r="EW779" i="1"/>
  <c r="EW803" i="1" s="1"/>
  <c r="EO157" i="1"/>
  <c r="EO181" i="1" s="1"/>
  <c r="ED512" i="1"/>
  <c r="ED536" i="1" s="1"/>
  <c r="BG500" i="1"/>
  <c r="DD1129" i="1"/>
  <c r="FV1140" i="1"/>
  <c r="FV1164" i="1" s="1"/>
  <c r="GF1140" i="1"/>
  <c r="GF1164" i="1" s="1"/>
  <c r="GC1142" i="1"/>
  <c r="GC1166" i="1" s="1"/>
  <c r="FB1137" i="1"/>
  <c r="FB1161" i="1" s="1"/>
  <c r="FY1492" i="1"/>
  <c r="FY1516" i="1" s="1"/>
  <c r="FK1496" i="1"/>
  <c r="FK1520" i="1" s="1"/>
  <c r="CV1484" i="1"/>
  <c r="FW1496" i="1"/>
  <c r="FW1520" i="1" s="1"/>
  <c r="FI1495" i="1"/>
  <c r="FI1519" i="1" s="1"/>
  <c r="FD1669" i="1"/>
  <c r="FD1693" i="1" s="1"/>
  <c r="FL1585" i="1"/>
  <c r="FL1609" i="1" s="1"/>
  <c r="FS1758" i="1"/>
  <c r="FS1782" i="1" s="1"/>
  <c r="FT1762" i="1"/>
  <c r="FT1786" i="1" s="1"/>
  <c r="FV2028" i="1"/>
  <c r="FV2052" i="1" s="1"/>
  <c r="EI2027" i="1"/>
  <c r="EI2051" i="1" s="1"/>
  <c r="EU2027" i="1"/>
  <c r="EU2051" i="1" s="1"/>
  <c r="GH2029" i="1"/>
  <c r="GH2053" i="1" s="1"/>
  <c r="FP2030" i="1"/>
  <c r="FP2054" i="1" s="1"/>
  <c r="FP2028" i="1"/>
  <c r="FP2052" i="1" s="1"/>
  <c r="BT767" i="1"/>
  <c r="EN1404" i="1"/>
  <c r="EN1428" i="1" s="1"/>
  <c r="BV1215" i="1"/>
  <c r="GB426" i="1"/>
  <c r="GB450" i="1" s="1"/>
  <c r="GE691" i="1"/>
  <c r="GE715" i="1" s="1"/>
  <c r="ES1137" i="1"/>
  <c r="ES1161" i="1" s="1"/>
  <c r="FA1138" i="1"/>
  <c r="FA1162" i="1" s="1"/>
  <c r="EF1226" i="1"/>
  <c r="EF1250" i="1" s="1"/>
  <c r="CY1129" i="1"/>
  <c r="FB1138" i="1"/>
  <c r="FB1162" i="1" s="1"/>
  <c r="FX1225" i="1"/>
  <c r="FX1249" i="1" s="1"/>
  <c r="GE1320" i="1"/>
  <c r="GE1344" i="1" s="1"/>
  <c r="FZ1318" i="1"/>
  <c r="FZ1342" i="1" s="1"/>
  <c r="FJ1496" i="1"/>
  <c r="FJ1520" i="1" s="1"/>
  <c r="AA1113" i="1"/>
  <c r="FQ1669" i="1"/>
  <c r="FQ1693" i="1" s="1"/>
  <c r="GA1763" i="1"/>
  <c r="GA1787" i="1" s="1"/>
  <c r="FS1760" i="1"/>
  <c r="FS1784" i="1" s="1"/>
  <c r="FT1764" i="1"/>
  <c r="FT1788" i="1" s="1"/>
  <c r="FN1938" i="1"/>
  <c r="FN1962" i="1" s="1"/>
  <c r="GK2029" i="1"/>
  <c r="GK2053" i="1" s="1"/>
  <c r="GB2209" i="1"/>
  <c r="GB2233" i="1" s="1"/>
  <c r="GB2207" i="1"/>
  <c r="GB2231" i="1" s="1"/>
  <c r="FR2025" i="1"/>
  <c r="FR2049" i="1" s="1"/>
  <c r="FL2028" i="1"/>
  <c r="FL2052" i="1" s="1"/>
  <c r="BB500" i="1"/>
  <c r="BF500" i="1"/>
  <c r="DV513" i="1"/>
  <c r="DV537" i="1" s="1"/>
  <c r="FV874" i="1"/>
  <c r="FV898" i="1" s="1"/>
  <c r="FD1313" i="1"/>
  <c r="FD1337" i="1" s="1"/>
  <c r="FX1318" i="1"/>
  <c r="FX1342" i="1" s="1"/>
  <c r="Z1113" i="1"/>
  <c r="EQ1491" i="1"/>
  <c r="EQ1515" i="1" s="1"/>
  <c r="FS1761" i="1"/>
  <c r="FS1785" i="1" s="1"/>
  <c r="EY2025" i="1"/>
  <c r="EY2049" i="1" s="1"/>
  <c r="EF2027" i="1"/>
  <c r="EF2051" i="1" s="1"/>
  <c r="ER2027" i="1"/>
  <c r="ER2051" i="1" s="1"/>
  <c r="FK2029" i="1"/>
  <c r="FK2053" i="1" s="1"/>
  <c r="GB2203" i="1"/>
  <c r="GB2227" i="1" s="1"/>
  <c r="EE2027" i="1"/>
  <c r="EE2051" i="1" s="1"/>
  <c r="EO2027" i="1"/>
  <c r="EO2051" i="1" s="1"/>
  <c r="EW2204" i="1"/>
  <c r="EW2228" i="1" s="1"/>
  <c r="GC2205" i="1"/>
  <c r="GC2229" i="1" s="1"/>
  <c r="GB2204" i="1"/>
  <c r="GB2228" i="1" s="1"/>
  <c r="FK2028" i="1"/>
  <c r="FK2052" i="1" s="1"/>
  <c r="EO1135" i="1"/>
  <c r="EO1159" i="1" s="1"/>
  <c r="EO779" i="1"/>
  <c r="EO803" i="1" s="1"/>
  <c r="EY1046" i="1"/>
  <c r="EY1070" i="1" s="1"/>
  <c r="EW2205" i="1"/>
  <c r="EW2229" i="1" s="1"/>
  <c r="BA233" i="1"/>
  <c r="BE500" i="1"/>
  <c r="BC500" i="1"/>
  <c r="DY513" i="1"/>
  <c r="DY537" i="1" s="1"/>
  <c r="FB1136" i="1"/>
  <c r="FB1160" i="1" s="1"/>
  <c r="GE1137" i="1"/>
  <c r="GE1161" i="1" s="1"/>
  <c r="FN1139" i="1"/>
  <c r="FN1163" i="1" s="1"/>
  <c r="FV1141" i="1"/>
  <c r="FV1165" i="1" s="1"/>
  <c r="GF1138" i="1"/>
  <c r="GF1162" i="1" s="1"/>
  <c r="GG1142" i="1"/>
  <c r="GG1166" i="1" s="1"/>
  <c r="FW1136" i="1"/>
  <c r="FW1160" i="1" s="1"/>
  <c r="DB1129" i="1"/>
  <c r="EK1313" i="1"/>
  <c r="EK1337" i="1" s="1"/>
  <c r="GK1318" i="1"/>
  <c r="GK1342" i="1" s="1"/>
  <c r="GE1314" i="1"/>
  <c r="GE1338" i="1" s="1"/>
  <c r="EV1493" i="1"/>
  <c r="EV1517" i="1" s="1"/>
  <c r="FS1318" i="1"/>
  <c r="FS1342" i="1" s="1"/>
  <c r="GJ1318" i="1"/>
  <c r="GJ1342" i="1" s="1"/>
  <c r="FJ1491" i="1"/>
  <c r="FJ1515" i="1" s="1"/>
  <c r="X1113" i="1"/>
  <c r="BA1113" i="1" s="1"/>
  <c r="FE1669" i="1"/>
  <c r="FE1693" i="1" s="1"/>
  <c r="BI1657" i="1"/>
  <c r="DZ1670" i="1"/>
  <c r="DZ1694" i="1" s="1"/>
  <c r="FW1759" i="1"/>
  <c r="FW1783" i="1" s="1"/>
  <c r="FH2025" i="1"/>
  <c r="FH2049" i="1" s="1"/>
  <c r="FS1762" i="1"/>
  <c r="FS1786" i="1" s="1"/>
  <c r="EY2026" i="1"/>
  <c r="EY2050" i="1" s="1"/>
  <c r="GI2029" i="1"/>
  <c r="GI2053" i="1" s="1"/>
  <c r="EX2027" i="1"/>
  <c r="EX2051" i="1" s="1"/>
  <c r="EQ2205" i="1"/>
  <c r="EQ2229" i="1" s="1"/>
  <c r="EQ2206" i="1"/>
  <c r="EQ2230" i="1" s="1"/>
  <c r="GB2208" i="1"/>
  <c r="GB2232" i="1" s="1"/>
  <c r="FZ513" i="1"/>
  <c r="FZ537" i="1" s="1"/>
  <c r="BP324" i="1"/>
  <c r="DU512" i="1"/>
  <c r="GB874" i="1"/>
  <c r="GB898" i="1" s="1"/>
  <c r="DG951" i="1"/>
  <c r="CX1129" i="1"/>
  <c r="EQ1315" i="1"/>
  <c r="EQ1339" i="1" s="1"/>
  <c r="EJ1313" i="1"/>
  <c r="EJ1337" i="1" s="1"/>
  <c r="ET1314" i="1"/>
  <c r="ET1338" i="1" s="1"/>
  <c r="FK1318" i="1"/>
  <c r="FK1342" i="1" s="1"/>
  <c r="EI1314" i="1"/>
  <c r="EI1338" i="1" s="1"/>
  <c r="GC1492" i="1"/>
  <c r="GC1516" i="1" s="1"/>
  <c r="AI1113" i="1"/>
  <c r="GB1669" i="1"/>
  <c r="GB1693" i="1" s="1"/>
  <c r="FT1759" i="1"/>
  <c r="FT1783" i="1" s="1"/>
  <c r="FI1669" i="1"/>
  <c r="FI1693" i="1" s="1"/>
  <c r="FA2028" i="1"/>
  <c r="FA2052" i="1" s="1"/>
  <c r="EV2027" i="1"/>
  <c r="EV2051" i="1" s="1"/>
  <c r="EU868" i="1"/>
  <c r="EU892" i="1" s="1"/>
  <c r="FH1405" i="1"/>
  <c r="FH1429" i="1" s="1"/>
  <c r="GQ145" i="1"/>
  <c r="FT1052" i="1"/>
  <c r="FT1076" i="1" s="1"/>
  <c r="EY1136" i="1"/>
  <c r="EY1160" i="1" s="1"/>
  <c r="GL1137" i="1"/>
  <c r="GL1161" i="1" s="1"/>
  <c r="ER1137" i="1"/>
  <c r="ER1161" i="1" s="1"/>
  <c r="FS1141" i="1"/>
  <c r="FS1165" i="1" s="1"/>
  <c r="ES1135" i="1"/>
  <c r="ES1159" i="1" s="1"/>
  <c r="FS1140" i="1"/>
  <c r="FS1164" i="1" s="1"/>
  <c r="GL1135" i="1"/>
  <c r="GL1159" i="1" s="1"/>
  <c r="EZ1136" i="1"/>
  <c r="EZ1160" i="1" s="1"/>
  <c r="FY1224" i="1"/>
  <c r="FY1248" i="1" s="1"/>
  <c r="FZ1313" i="1"/>
  <c r="FZ1337" i="1" s="1"/>
  <c r="FW1318" i="1"/>
  <c r="FW1342" i="1" s="1"/>
  <c r="EI1313" i="1"/>
  <c r="EI1337" i="1" s="1"/>
  <c r="ET1316" i="1"/>
  <c r="ET1340" i="1" s="1"/>
  <c r="FR1314" i="1"/>
  <c r="FR1338" i="1" s="1"/>
  <c r="FR1318" i="1"/>
  <c r="FR1342" i="1" s="1"/>
  <c r="EH1315" i="1"/>
  <c r="EH1339" i="1" s="1"/>
  <c r="BI1480" i="1"/>
  <c r="AH1113" i="1"/>
  <c r="GC1491" i="1"/>
  <c r="GC1515" i="1" s="1"/>
  <c r="EG1491" i="1"/>
  <c r="EG1515" i="1" s="1"/>
  <c r="FJ1402" i="1"/>
  <c r="FJ1426" i="1" s="1"/>
  <c r="EJ2027" i="1"/>
  <c r="EJ2051" i="1" s="1"/>
  <c r="FQ2028" i="1"/>
  <c r="FQ2052" i="1" s="1"/>
  <c r="FL2025" i="1"/>
  <c r="FL2049" i="1" s="1"/>
  <c r="EG2203" i="1"/>
  <c r="EG2227" i="1" s="1"/>
  <c r="GA1408" i="1"/>
  <c r="GA1432" i="1" s="1"/>
  <c r="BD500" i="1"/>
  <c r="FS1315" i="1"/>
  <c r="FS1339" i="1" s="1"/>
  <c r="BA1924" i="1"/>
  <c r="FB2028" i="1"/>
  <c r="FB2052" i="1" s="1"/>
  <c r="FJ2025" i="1"/>
  <c r="FJ2049" i="1" s="1"/>
  <c r="FK2025" i="1"/>
  <c r="FK2049" i="1" s="1"/>
  <c r="FL2026" i="1"/>
  <c r="FL2050" i="1" s="1"/>
  <c r="EE2203" i="1"/>
  <c r="EE2227" i="1" s="1"/>
  <c r="EM2203" i="1"/>
  <c r="EM2227" i="1" s="1"/>
  <c r="EZ2028" i="1"/>
  <c r="EZ2052" i="1" s="1"/>
  <c r="FP2025" i="1"/>
  <c r="FP2049" i="1" s="1"/>
  <c r="Z1468" i="1"/>
  <c r="BG589" i="1"/>
  <c r="DN596" i="1"/>
  <c r="DL596" i="1"/>
  <c r="BA589" i="1"/>
  <c r="EU1313" i="1"/>
  <c r="EU1337" i="1" s="1"/>
  <c r="EQ1313" i="1"/>
  <c r="EQ1337" i="1" s="1"/>
  <c r="ES1315" i="1"/>
  <c r="ES1339" i="1" s="1"/>
  <c r="FA1313" i="1"/>
  <c r="FA1337" i="1" s="1"/>
  <c r="ET1315" i="1"/>
  <c r="ET1339" i="1" s="1"/>
  <c r="GE1315" i="1"/>
  <c r="GE1339" i="1" s="1"/>
  <c r="FI1314" i="1"/>
  <c r="FI1338" i="1" s="1"/>
  <c r="FO1314" i="1"/>
  <c r="FO1338" i="1" s="1"/>
  <c r="EU1316" i="1"/>
  <c r="EU1340" i="1" s="1"/>
  <c r="FU1314" i="1"/>
  <c r="FU1338" i="1" s="1"/>
  <c r="FQ1313" i="1"/>
  <c r="FQ1337" i="1" s="1"/>
  <c r="GH1317" i="1"/>
  <c r="GH1341" i="1" s="1"/>
  <c r="GF1314" i="1"/>
  <c r="GF1338" i="1" s="1"/>
  <c r="EG1315" i="1"/>
  <c r="EG1339" i="1" s="1"/>
  <c r="FY1318" i="1"/>
  <c r="FY1342" i="1" s="1"/>
  <c r="FS1319" i="1"/>
  <c r="FS1343" i="1" s="1"/>
  <c r="ET1492" i="1"/>
  <c r="ET1516" i="1" s="1"/>
  <c r="BA1480" i="1"/>
  <c r="FT1492" i="1"/>
  <c r="FT1516" i="1" s="1"/>
  <c r="BG1480" i="1"/>
  <c r="EZ1762" i="1"/>
  <c r="EZ1786" i="1" s="1"/>
  <c r="FH1762" i="1"/>
  <c r="FH1786" i="1" s="1"/>
  <c r="DZ1758" i="1"/>
  <c r="DZ1782" i="1" s="1"/>
  <c r="FN1758" i="1"/>
  <c r="FN1782" i="1" s="1"/>
  <c r="BI1924" i="1"/>
  <c r="FL1938" i="1"/>
  <c r="FL1962" i="1" s="1"/>
  <c r="FJ2114" i="1"/>
  <c r="FJ2138" i="1" s="1"/>
  <c r="GB518" i="1"/>
  <c r="GB542" i="1" s="1"/>
  <c r="FJ782" i="1"/>
  <c r="FJ806" i="1" s="1"/>
  <c r="GB1403" i="1"/>
  <c r="GB1427" i="1" s="1"/>
  <c r="FB1403" i="1"/>
  <c r="FB1427" i="1" s="1"/>
  <c r="DU868" i="1"/>
  <c r="DU892" i="1" s="1"/>
  <c r="FC156" i="1"/>
  <c r="FC180" i="1" s="1"/>
  <c r="FE334" i="1"/>
  <c r="FE358" i="1" s="1"/>
  <c r="EO425" i="1"/>
  <c r="EO449" i="1" s="1"/>
  <c r="DX424" i="1"/>
  <c r="DX448" i="1" s="1"/>
  <c r="FH424" i="1"/>
  <c r="FH448" i="1" s="1"/>
  <c r="EV604" i="1"/>
  <c r="EV628" i="1" s="1"/>
  <c r="EX690" i="1"/>
  <c r="EX714" i="1" s="1"/>
  <c r="FJ1318" i="1"/>
  <c r="FJ1342" i="1" s="1"/>
  <c r="EH1491" i="1"/>
  <c r="EH1515" i="1" s="1"/>
  <c r="CQ1484" i="1"/>
  <c r="FT783" i="1"/>
  <c r="FT807" i="1" s="1"/>
  <c r="GK785" i="1"/>
  <c r="GK809" i="1" s="1"/>
  <c r="BA322" i="1"/>
  <c r="FM334" i="1"/>
  <c r="FM358" i="1" s="1"/>
  <c r="FC334" i="1"/>
  <c r="FC358" i="1" s="1"/>
  <c r="GE335" i="1"/>
  <c r="GE359" i="1" s="1"/>
  <c r="FE335" i="1"/>
  <c r="FE359" i="1" s="1"/>
  <c r="GK423" i="1"/>
  <c r="GK447" i="1" s="1"/>
  <c r="FL425" i="1"/>
  <c r="FL449" i="1" s="1"/>
  <c r="GA424" i="1"/>
  <c r="GA448" i="1" s="1"/>
  <c r="FA423" i="1"/>
  <c r="FA447" i="1" s="1"/>
  <c r="FK427" i="1"/>
  <c r="FK451" i="1" s="1"/>
  <c r="EC424" i="1"/>
  <c r="EC448" i="1" s="1"/>
  <c r="FT606" i="1"/>
  <c r="FT630" i="1" s="1"/>
  <c r="EO693" i="1"/>
  <c r="EO717" i="1" s="1"/>
  <c r="EW691" i="1"/>
  <c r="EW715" i="1" s="1"/>
  <c r="EX691" i="1"/>
  <c r="EX715" i="1" s="1"/>
  <c r="DY779" i="1"/>
  <c r="DY803" i="1" s="1"/>
  <c r="FZ1227" i="1"/>
  <c r="FZ1251" i="1" s="1"/>
  <c r="EW1313" i="1"/>
  <c r="EW1337" i="1" s="1"/>
  <c r="ES1313" i="1"/>
  <c r="ES1337" i="1" s="1"/>
  <c r="FN1313" i="1"/>
  <c r="FN1337" i="1" s="1"/>
  <c r="FE1313" i="1"/>
  <c r="FE1337" i="1" s="1"/>
  <c r="DZ1314" i="1"/>
  <c r="DZ1338" i="1" s="1"/>
  <c r="FO1315" i="1"/>
  <c r="FO1339" i="1" s="1"/>
  <c r="GE1317" i="1"/>
  <c r="GE1341" i="1" s="1"/>
  <c r="FQ1314" i="1"/>
  <c r="FQ1338" i="1" s="1"/>
  <c r="EU1314" i="1"/>
  <c r="EU1338" i="1" s="1"/>
  <c r="FZ1314" i="1"/>
  <c r="FZ1338" i="1" s="1"/>
  <c r="FQ1316" i="1"/>
  <c r="FQ1340" i="1" s="1"/>
  <c r="GB1314" i="1"/>
  <c r="GB1338" i="1" s="1"/>
  <c r="FL1318" i="1"/>
  <c r="FL1342" i="1" s="1"/>
  <c r="FR1315" i="1"/>
  <c r="FR1339" i="1" s="1"/>
  <c r="FU1318" i="1"/>
  <c r="FU1342" i="1" s="1"/>
  <c r="FS1313" i="1"/>
  <c r="FS1337" i="1" s="1"/>
  <c r="GE1318" i="1"/>
  <c r="GE1342" i="1" s="1"/>
  <c r="GD1318" i="1"/>
  <c r="GD1342" i="1" s="1"/>
  <c r="EF1313" i="1"/>
  <c r="EF1337" i="1" s="1"/>
  <c r="FK1495" i="1"/>
  <c r="FK1519" i="1" s="1"/>
  <c r="GH1495" i="1"/>
  <c r="GH1519" i="1" s="1"/>
  <c r="EM1581" i="1"/>
  <c r="EM1605" i="1" s="1"/>
  <c r="FF1758" i="1"/>
  <c r="FF1782" i="1" s="1"/>
  <c r="FG1761" i="1"/>
  <c r="FG1785" i="1" s="1"/>
  <c r="BE1924" i="1"/>
  <c r="FO1939" i="1"/>
  <c r="FO1963" i="1" s="1"/>
  <c r="FW1763" i="1"/>
  <c r="FW1787" i="1" s="1"/>
  <c r="ER2114" i="1"/>
  <c r="ER2138" i="1" s="1"/>
  <c r="GC2119" i="1"/>
  <c r="GC2143" i="1" s="1"/>
  <c r="EB2204" i="1"/>
  <c r="EB2228" i="1" s="1"/>
  <c r="GA512" i="1"/>
  <c r="GA536" i="1" s="1"/>
  <c r="EF514" i="1"/>
  <c r="EF538" i="1" s="1"/>
  <c r="FR692" i="1"/>
  <c r="FR716" i="1" s="1"/>
  <c r="DU780" i="1"/>
  <c r="DU804" i="1" s="1"/>
  <c r="GC786" i="1"/>
  <c r="GC810" i="1" s="1"/>
  <c r="GD784" i="1"/>
  <c r="GD808" i="1" s="1"/>
  <c r="ER1048" i="1"/>
  <c r="ER1072" i="1" s="1"/>
  <c r="BS324" i="1"/>
  <c r="FA424" i="1"/>
  <c r="FA448" i="1" s="1"/>
  <c r="FS603" i="1"/>
  <c r="FS627" i="1" s="1"/>
  <c r="EO691" i="1"/>
  <c r="EO715" i="1" s="1"/>
  <c r="EV690" i="1"/>
  <c r="EV714" i="1" s="1"/>
  <c r="EV693" i="1"/>
  <c r="EV717" i="1" s="1"/>
  <c r="EW692" i="1"/>
  <c r="EW716" i="1" s="1"/>
  <c r="FI603" i="1"/>
  <c r="FI627" i="1" s="1"/>
  <c r="FT873" i="1"/>
  <c r="FT897" i="1" s="1"/>
  <c r="GI1137" i="1"/>
  <c r="GI1161" i="1" s="1"/>
  <c r="GC1051" i="1"/>
  <c r="GC1075" i="1" s="1"/>
  <c r="X1114" i="1"/>
  <c r="BB1114" i="1" s="1"/>
  <c r="CB1126" i="1" s="1"/>
  <c r="AB1114" i="1"/>
  <c r="Z1114" i="1"/>
  <c r="FW2119" i="1"/>
  <c r="FW2143" i="1" s="1"/>
  <c r="DY512" i="1"/>
  <c r="DY536" i="1" s="1"/>
  <c r="GG513" i="1"/>
  <c r="GG537" i="1" s="1"/>
  <c r="FR695" i="1"/>
  <c r="FR719" i="1" s="1"/>
  <c r="DX691" i="1"/>
  <c r="DX715" i="1" s="1"/>
  <c r="EY514" i="1"/>
  <c r="EY538" i="1" s="1"/>
  <c r="GD782" i="1"/>
  <c r="GD806" i="1" s="1"/>
  <c r="GK786" i="1"/>
  <c r="GK810" i="1" s="1"/>
  <c r="EZ783" i="1"/>
  <c r="EZ807" i="1" s="1"/>
  <c r="EK1669" i="1"/>
  <c r="EK1693" i="1" s="1"/>
  <c r="FR1406" i="1"/>
  <c r="FR1430" i="1" s="1"/>
  <c r="FK1582" i="1"/>
  <c r="FK1606" i="1" s="1"/>
  <c r="FG1403" i="1"/>
  <c r="FG1427" i="1" s="1"/>
  <c r="EI2205" i="1"/>
  <c r="EI2229" i="1" s="1"/>
  <c r="AH1824" i="1"/>
  <c r="AI1824" i="1"/>
  <c r="DV245" i="1"/>
  <c r="DV269" i="1" s="1"/>
  <c r="EV601" i="1"/>
  <c r="EV625" i="1" s="1"/>
  <c r="EI601" i="1"/>
  <c r="EI625" i="1" s="1"/>
  <c r="DM596" i="1"/>
  <c r="GE604" i="1"/>
  <c r="GE628" i="1" s="1"/>
  <c r="FS605" i="1"/>
  <c r="FS629" i="1" s="1"/>
  <c r="GG601" i="1"/>
  <c r="GG625" i="1" s="1"/>
  <c r="GK691" i="1"/>
  <c r="GK715" i="1" s="1"/>
  <c r="GC691" i="1"/>
  <c r="GC715" i="1" s="1"/>
  <c r="EE601" i="1"/>
  <c r="EE625" i="1" s="1"/>
  <c r="GH690" i="1"/>
  <c r="GH714" i="1" s="1"/>
  <c r="FI605" i="1"/>
  <c r="FI629" i="1" s="1"/>
  <c r="FU871" i="1"/>
  <c r="FU895" i="1" s="1"/>
  <c r="GA874" i="1"/>
  <c r="GA898" i="1" s="1"/>
  <c r="FT870" i="1"/>
  <c r="FT894" i="1" s="1"/>
  <c r="FZ1583" i="1"/>
  <c r="FZ1607" i="1" s="1"/>
  <c r="EW1669" i="1"/>
  <c r="EW1693" i="1" s="1"/>
  <c r="GD1674" i="1"/>
  <c r="GD1698" i="1" s="1"/>
  <c r="EQ1670" i="1"/>
  <c r="EQ1694" i="1" s="1"/>
  <c r="GI1403" i="1"/>
  <c r="GI1427" i="1" s="1"/>
  <c r="FQ1405" i="1"/>
  <c r="FQ1429" i="1" s="1"/>
  <c r="ED2025" i="1"/>
  <c r="ED2049" i="1" s="1"/>
  <c r="FR1496" i="1"/>
  <c r="FR1520" i="1" s="1"/>
  <c r="EG868" i="1"/>
  <c r="EG892" i="1" s="1"/>
  <c r="AU1917" i="1"/>
  <c r="W1917" i="1"/>
  <c r="FU2204" i="1"/>
  <c r="FU2228" i="1" s="1"/>
  <c r="FU2203" i="1"/>
  <c r="FU2227" i="1" s="1"/>
  <c r="GE2207" i="1"/>
  <c r="GE2231" i="1" s="1"/>
  <c r="GE2209" i="1"/>
  <c r="GE2233" i="1" s="1"/>
  <c r="EI245" i="1"/>
  <c r="EI269" i="1" s="1"/>
  <c r="FW245" i="1"/>
  <c r="FW269" i="1" s="1"/>
  <c r="GG247" i="1"/>
  <c r="GG271" i="1" s="1"/>
  <c r="GH246" i="1"/>
  <c r="GH270" i="1" s="1"/>
  <c r="EQ426" i="1"/>
  <c r="EQ450" i="1" s="1"/>
  <c r="FO157" i="1"/>
  <c r="FO181" i="1" s="1"/>
  <c r="FG245" i="1"/>
  <c r="FG269" i="1" s="1"/>
  <c r="FR245" i="1"/>
  <c r="FR269" i="1" s="1"/>
  <c r="GH249" i="1"/>
  <c r="GH273" i="1" s="1"/>
  <c r="GE424" i="1"/>
  <c r="GE448" i="1" s="1"/>
  <c r="FO158" i="1"/>
  <c r="FO182" i="1" s="1"/>
  <c r="BC233" i="1"/>
  <c r="GE251" i="1"/>
  <c r="GE275" i="1" s="1"/>
  <c r="FI248" i="1"/>
  <c r="FI272" i="1" s="1"/>
  <c r="GA425" i="1"/>
  <c r="GA449" i="1" s="1"/>
  <c r="GB427" i="1"/>
  <c r="GB451" i="1" s="1"/>
  <c r="EQ423" i="1"/>
  <c r="EQ447" i="1" s="1"/>
  <c r="EF423" i="1"/>
  <c r="EF447" i="1" s="1"/>
  <c r="FX427" i="1"/>
  <c r="FX451" i="1" s="1"/>
  <c r="FY424" i="1"/>
  <c r="FY448" i="1" s="1"/>
  <c r="DO596" i="1"/>
  <c r="DK596" i="1"/>
  <c r="EV602" i="1"/>
  <c r="EV626" i="1" s="1"/>
  <c r="EW603" i="1"/>
  <c r="EW627" i="1" s="1"/>
  <c r="EJ602" i="1"/>
  <c r="EJ626" i="1" s="1"/>
  <c r="BE589" i="1"/>
  <c r="GE605" i="1"/>
  <c r="GE629" i="1" s="1"/>
  <c r="GG603" i="1"/>
  <c r="GG627" i="1" s="1"/>
  <c r="EV692" i="1"/>
  <c r="EV716" i="1" s="1"/>
  <c r="EX693" i="1"/>
  <c r="EX717" i="1" s="1"/>
  <c r="EU693" i="1"/>
  <c r="EU717" i="1" s="1"/>
  <c r="EX692" i="1"/>
  <c r="EX716" i="1" s="1"/>
  <c r="GJ691" i="1"/>
  <c r="GJ715" i="1" s="1"/>
  <c r="FU604" i="1"/>
  <c r="FU628" i="1" s="1"/>
  <c r="GG694" i="1"/>
  <c r="GG718" i="1" s="1"/>
  <c r="FS871" i="1"/>
  <c r="FS895" i="1" s="1"/>
  <c r="FV869" i="1"/>
  <c r="FV893" i="1" s="1"/>
  <c r="FZ872" i="1"/>
  <c r="FZ896" i="1" s="1"/>
  <c r="FU960" i="1"/>
  <c r="FU984" i="1" s="1"/>
  <c r="FO1046" i="1"/>
  <c r="FO1070" i="1" s="1"/>
  <c r="FY1226" i="1"/>
  <c r="FY1250" i="1" s="1"/>
  <c r="FE1314" i="1"/>
  <c r="FE1338" i="1" s="1"/>
  <c r="EL1493" i="1"/>
  <c r="EL1517" i="1" s="1"/>
  <c r="FQ1491" i="1"/>
  <c r="FQ1515" i="1" s="1"/>
  <c r="FJ1670" i="1"/>
  <c r="FJ1694" i="1" s="1"/>
  <c r="GG1669" i="1"/>
  <c r="GG1693" i="1" s="1"/>
  <c r="FY1583" i="1"/>
  <c r="FY1607" i="1" s="1"/>
  <c r="EN1581" i="1"/>
  <c r="EN1605" i="1" s="1"/>
  <c r="DY1669" i="1"/>
  <c r="DY1693" i="1" s="1"/>
  <c r="FA1669" i="1"/>
  <c r="FA1693" i="1" s="1"/>
  <c r="FN1669" i="1"/>
  <c r="FN1693" i="1" s="1"/>
  <c r="BC1657" i="1"/>
  <c r="ES1491" i="1"/>
  <c r="ES1515" i="1" s="1"/>
  <c r="GL1674" i="1"/>
  <c r="GL1698" i="1" s="1"/>
  <c r="EY1762" i="1"/>
  <c r="EY1786" i="1" s="1"/>
  <c r="FG1671" i="1"/>
  <c r="FG1695" i="1" s="1"/>
  <c r="FU1759" i="1"/>
  <c r="FU1783" i="1" s="1"/>
  <c r="FH1758" i="1"/>
  <c r="FH1782" i="1" s="1"/>
  <c r="FR1762" i="1"/>
  <c r="FR1786" i="1" s="1"/>
  <c r="GD1765" i="1"/>
  <c r="GD1789" i="1" s="1"/>
  <c r="EA2203" i="1"/>
  <c r="EA2227" i="1" s="1"/>
  <c r="FH1669" i="1"/>
  <c r="FH1693" i="1" s="1"/>
  <c r="FI1670" i="1"/>
  <c r="FI1694" i="1" s="1"/>
  <c r="FD2118" i="1"/>
  <c r="FD2142" i="1" s="1"/>
  <c r="FS696" i="1"/>
  <c r="FS720" i="1" s="1"/>
  <c r="ED780" i="1"/>
  <c r="ED804" i="1" s="1"/>
  <c r="GC782" i="1"/>
  <c r="GC806" i="1" s="1"/>
  <c r="GD783" i="1"/>
  <c r="GD807" i="1" s="1"/>
  <c r="EI1046" i="1"/>
  <c r="EI1070" i="1" s="1"/>
  <c r="FB1404" i="1"/>
  <c r="FB1428" i="1" s="1"/>
  <c r="EW780" i="1"/>
  <c r="EW804" i="1" s="1"/>
  <c r="FZ1674" i="1"/>
  <c r="FZ1698" i="1" s="1"/>
  <c r="GI2031" i="1"/>
  <c r="GI2055" i="1" s="1"/>
  <c r="AU851" i="1"/>
  <c r="W851" i="1"/>
  <c r="AI1558" i="1"/>
  <c r="AH1558" i="1"/>
  <c r="BD233" i="1"/>
  <c r="ET246" i="1"/>
  <c r="ET270" i="1" s="1"/>
  <c r="DY245" i="1"/>
  <c r="DY269" i="1" s="1"/>
  <c r="FD1495" i="1"/>
  <c r="FD1519" i="1" s="1"/>
  <c r="FD160" i="1"/>
  <c r="FD184" i="1" s="1"/>
  <c r="FI246" i="1"/>
  <c r="FI270" i="1" s="1"/>
  <c r="BS144" i="1"/>
  <c r="FD157" i="1"/>
  <c r="FD181" i="1" s="1"/>
  <c r="BF233" i="1"/>
  <c r="EH246" i="1"/>
  <c r="EH270" i="1" s="1"/>
  <c r="FU249" i="1"/>
  <c r="FU273" i="1" s="1"/>
  <c r="GI245" i="1"/>
  <c r="GI269" i="1" s="1"/>
  <c r="BI144" i="1"/>
  <c r="BM144" i="1"/>
  <c r="FC160" i="1"/>
  <c r="FC184" i="1" s="1"/>
  <c r="BE233" i="1"/>
  <c r="FY245" i="1"/>
  <c r="FY269" i="1" s="1"/>
  <c r="EH247" i="1"/>
  <c r="EH271" i="1" s="1"/>
  <c r="GE248" i="1"/>
  <c r="GE272" i="1" s="1"/>
  <c r="DW246" i="1"/>
  <c r="DW270" i="1" s="1"/>
  <c r="FU250" i="1"/>
  <c r="FU274" i="1" s="1"/>
  <c r="FI249" i="1"/>
  <c r="FI273" i="1" s="1"/>
  <c r="EM334" i="1"/>
  <c r="EM358" i="1" s="1"/>
  <c r="FN334" i="1"/>
  <c r="FN358" i="1" s="1"/>
  <c r="FD335" i="1"/>
  <c r="FD359" i="1" s="1"/>
  <c r="GA427" i="1"/>
  <c r="GA451" i="1" s="1"/>
  <c r="EQ425" i="1"/>
  <c r="EQ449" i="1" s="1"/>
  <c r="EF424" i="1"/>
  <c r="EF448" i="1" s="1"/>
  <c r="FI427" i="1"/>
  <c r="FI451" i="1" s="1"/>
  <c r="FY425" i="1"/>
  <c r="FY449" i="1" s="1"/>
  <c r="GG424" i="1"/>
  <c r="GG448" i="1" s="1"/>
  <c r="BF589" i="1"/>
  <c r="EK603" i="1"/>
  <c r="EK627" i="1" s="1"/>
  <c r="BC589" i="1"/>
  <c r="DH596" i="1"/>
  <c r="BD589" i="1"/>
  <c r="EV603" i="1"/>
  <c r="EV627" i="1" s="1"/>
  <c r="DQ596" i="1"/>
  <c r="EW604" i="1"/>
  <c r="EW628" i="1" s="1"/>
  <c r="DJ596" i="1"/>
  <c r="FS602" i="1"/>
  <c r="FS626" i="1" s="1"/>
  <c r="GG604" i="1"/>
  <c r="GG628" i="1" s="1"/>
  <c r="GK692" i="1"/>
  <c r="GK716" i="1" s="1"/>
  <c r="EW693" i="1"/>
  <c r="EW717" i="1" s="1"/>
  <c r="EW690" i="1"/>
  <c r="EW714" i="1" s="1"/>
  <c r="FU605" i="1"/>
  <c r="FU629" i="1" s="1"/>
  <c r="GF690" i="1"/>
  <c r="GF714" i="1" s="1"/>
  <c r="FU873" i="1"/>
  <c r="FU897" i="1" s="1"/>
  <c r="FY868" i="1"/>
  <c r="FY892" i="1" s="1"/>
  <c r="GA871" i="1"/>
  <c r="GA895" i="1" s="1"/>
  <c r="FP871" i="1"/>
  <c r="FP895" i="1" s="1"/>
  <c r="FQ1137" i="1"/>
  <c r="FQ1161" i="1" s="1"/>
  <c r="GB1226" i="1"/>
  <c r="GB1250" i="1" s="1"/>
  <c r="FS1230" i="1"/>
  <c r="FS1254" i="1" s="1"/>
  <c r="FY1229" i="1"/>
  <c r="FY1253" i="1" s="1"/>
  <c r="FW1227" i="1"/>
  <c r="FW1251" i="1" s="1"/>
  <c r="FJ1314" i="1"/>
  <c r="FJ1338" i="1" s="1"/>
  <c r="FV1317" i="1"/>
  <c r="FV1341" i="1" s="1"/>
  <c r="FG1316" i="1"/>
  <c r="FG1340" i="1" s="1"/>
  <c r="ET1491" i="1"/>
  <c r="ET1515" i="1" s="1"/>
  <c r="BD1657" i="1"/>
  <c r="GI1674" i="1"/>
  <c r="GI1698" i="1" s="1"/>
  <c r="FV1669" i="1"/>
  <c r="FV1693" i="1" s="1"/>
  <c r="FE1317" i="1"/>
  <c r="FE1341" i="1" s="1"/>
  <c r="GI1494" i="1"/>
  <c r="GI1518" i="1" s="1"/>
  <c r="FA1673" i="1"/>
  <c r="FA1697" i="1" s="1"/>
  <c r="FM1673" i="1"/>
  <c r="FM1697" i="1" s="1"/>
  <c r="EL1582" i="1"/>
  <c r="EL1606" i="1" s="1"/>
  <c r="FY1673" i="1"/>
  <c r="FY1697" i="1" s="1"/>
  <c r="EL1669" i="1"/>
  <c r="EL1693" i="1" s="1"/>
  <c r="FD1494" i="1"/>
  <c r="FD1518" i="1" s="1"/>
  <c r="FW1671" i="1"/>
  <c r="FW1695" i="1" s="1"/>
  <c r="FM1669" i="1"/>
  <c r="FM1693" i="1" s="1"/>
  <c r="FG1669" i="1"/>
  <c r="FG1693" i="1" s="1"/>
  <c r="FV1671" i="1"/>
  <c r="FV1695" i="1" s="1"/>
  <c r="GD1758" i="1"/>
  <c r="GD1782" i="1" s="1"/>
  <c r="FM1762" i="1"/>
  <c r="FM1786" i="1" s="1"/>
  <c r="GH2209" i="1"/>
  <c r="GH2233" i="1" s="1"/>
  <c r="EE690" i="1"/>
  <c r="EE714" i="1" s="1"/>
  <c r="EY1049" i="1"/>
  <c r="EY1073" i="1" s="1"/>
  <c r="EY1050" i="1"/>
  <c r="EY1074" i="1" s="1"/>
  <c r="EY516" i="1"/>
  <c r="EY540" i="1" s="1"/>
  <c r="FF1491" i="1"/>
  <c r="FF1515" i="1" s="1"/>
  <c r="DV1759" i="1"/>
  <c r="DV1783" i="1" s="1"/>
  <c r="W2184" i="1"/>
  <c r="AU2184" i="1"/>
  <c r="FU68" i="1"/>
  <c r="FU92" i="1" s="1"/>
  <c r="BG322" i="1"/>
  <c r="BG323" i="1"/>
  <c r="FE67" i="1"/>
  <c r="FE91" i="1" s="1"/>
  <c r="EA156" i="1"/>
  <c r="EA180" i="1" s="1"/>
  <c r="ET245" i="1"/>
  <c r="ET269" i="1" s="1"/>
  <c r="GH248" i="1"/>
  <c r="GH272" i="1" s="1"/>
  <c r="FF335" i="1"/>
  <c r="FF359" i="1" s="1"/>
  <c r="EG334" i="1"/>
  <c r="EG358" i="1" s="1"/>
  <c r="FB334" i="1"/>
  <c r="FB358" i="1" s="1"/>
  <c r="BE323" i="1"/>
  <c r="ES334" i="1"/>
  <c r="ES358" i="1" s="1"/>
  <c r="DV1046" i="1"/>
  <c r="DV1070" i="1" s="1"/>
  <c r="GL1318" i="1"/>
  <c r="GL1342" i="1" s="1"/>
  <c r="GL1314" i="1"/>
  <c r="GL1338" i="1" s="1"/>
  <c r="FF1313" i="1"/>
  <c r="FF1337" i="1" s="1"/>
  <c r="FG1313" i="1"/>
  <c r="FG1337" i="1" s="1"/>
  <c r="FB1313" i="1"/>
  <c r="FB1337" i="1" s="1"/>
  <c r="FK1580" i="1"/>
  <c r="FK1604" i="1" s="1"/>
  <c r="FV1852" i="1"/>
  <c r="FV1876" i="1" s="1"/>
  <c r="AI2008" i="1"/>
  <c r="BI678" i="1"/>
  <c r="BI679" i="1"/>
  <c r="EI514" i="1"/>
  <c r="EI538" i="1" s="1"/>
  <c r="EI513" i="1"/>
  <c r="EI537" i="1" s="1"/>
  <c r="EQ1138" i="1"/>
  <c r="EQ1162" i="1" s="1"/>
  <c r="EQ1136" i="1"/>
  <c r="EQ1160" i="1" s="1"/>
  <c r="EQ1137" i="1"/>
  <c r="EQ1161" i="1" s="1"/>
  <c r="EQ1135" i="1"/>
  <c r="EQ1159" i="1" s="1"/>
  <c r="GQ2191" i="1"/>
  <c r="DU1136" i="1"/>
  <c r="DW1136" i="1"/>
  <c r="DW1160" i="1" s="1"/>
  <c r="EB1135" i="1"/>
  <c r="EB1159" i="1" s="1"/>
  <c r="DU1135" i="1"/>
  <c r="DV1135" i="1"/>
  <c r="DV1159" i="1" s="1"/>
  <c r="ED1136" i="1"/>
  <c r="ED1160" i="1" s="1"/>
  <c r="EF1849" i="1"/>
  <c r="EF1873" i="1" s="1"/>
  <c r="ED690" i="1"/>
  <c r="ED714" i="1" s="1"/>
  <c r="ED691" i="1"/>
  <c r="ED715" i="1" s="1"/>
  <c r="GG1759" i="1"/>
  <c r="GG1783" i="1" s="1"/>
  <c r="GG1763" i="1"/>
  <c r="GG1787" i="1" s="1"/>
  <c r="EX1403" i="1"/>
  <c r="EX1427" i="1" s="1"/>
  <c r="EO1404" i="1"/>
  <c r="EO1428" i="1" s="1"/>
  <c r="EX1402" i="1"/>
  <c r="EX1426" i="1" s="1"/>
  <c r="EW1405" i="1"/>
  <c r="EW1429" i="1" s="1"/>
  <c r="EU1404" i="1"/>
  <c r="EU1428" i="1" s="1"/>
  <c r="EW1403" i="1"/>
  <c r="EW1427" i="1" s="1"/>
  <c r="EW1402" i="1"/>
  <c r="EW1426" i="1" s="1"/>
  <c r="FV1851" i="1"/>
  <c r="FV1875" i="1" s="1"/>
  <c r="GF1852" i="1"/>
  <c r="GF1876" i="1" s="1"/>
  <c r="EB1847" i="1"/>
  <c r="EB1871" i="1" s="1"/>
  <c r="FX1851" i="1"/>
  <c r="FX1875" i="1" s="1"/>
  <c r="GF1853" i="1"/>
  <c r="GF1877" i="1" s="1"/>
  <c r="GF1847" i="1"/>
  <c r="GF1871" i="1" s="1"/>
  <c r="GD1848" i="1"/>
  <c r="GD1872" i="1" s="1"/>
  <c r="GL1850" i="1"/>
  <c r="GL1874" i="1" s="1"/>
  <c r="FK1849" i="1"/>
  <c r="FK1873" i="1" s="1"/>
  <c r="EN1847" i="1"/>
  <c r="EN1871" i="1" s="1"/>
  <c r="GA1847" i="1"/>
  <c r="GA1871" i="1" s="1"/>
  <c r="FZ1849" i="1"/>
  <c r="FZ1873" i="1" s="1"/>
  <c r="GJ1848" i="1"/>
  <c r="GJ1872" i="1" s="1"/>
  <c r="FT1852" i="1"/>
  <c r="FT1876" i="1" s="1"/>
  <c r="FT1848" i="1"/>
  <c r="FT1872" i="1" s="1"/>
  <c r="FV1848" i="1"/>
  <c r="FV1872" i="1" s="1"/>
  <c r="FV1850" i="1"/>
  <c r="FV1874" i="1" s="1"/>
  <c r="GA1853" i="1"/>
  <c r="GA1877" i="1" s="1"/>
  <c r="FB1849" i="1"/>
  <c r="FB1873" i="1" s="1"/>
  <c r="FX1847" i="1"/>
  <c r="FX1871" i="1" s="1"/>
  <c r="GA1849" i="1"/>
  <c r="GA1873" i="1" s="1"/>
  <c r="DV1847" i="1"/>
  <c r="DV1871" i="1" s="1"/>
  <c r="GD1853" i="1"/>
  <c r="GD1877" i="1" s="1"/>
  <c r="GD1850" i="1"/>
  <c r="GD1874" i="1" s="1"/>
  <c r="FT1850" i="1"/>
  <c r="FT1874" i="1" s="1"/>
  <c r="GB1852" i="1"/>
  <c r="GB1876" i="1" s="1"/>
  <c r="GB1853" i="1"/>
  <c r="GB1877" i="1" s="1"/>
  <c r="GJ1847" i="1"/>
  <c r="GJ1871" i="1" s="1"/>
  <c r="FB1847" i="1"/>
  <c r="FB1871" i="1" s="1"/>
  <c r="ER1850" i="1"/>
  <c r="ER1874" i="1" s="1"/>
  <c r="GB1849" i="1"/>
  <c r="GB1873" i="1" s="1"/>
  <c r="EF1848" i="1"/>
  <c r="EF1872" i="1" s="1"/>
  <c r="FX1849" i="1"/>
  <c r="FX1873" i="1" s="1"/>
  <c r="FN1851" i="1"/>
  <c r="FN1875" i="1" s="1"/>
  <c r="FZ1852" i="1"/>
  <c r="FZ1876" i="1" s="1"/>
  <c r="GL1853" i="1"/>
  <c r="GL1877" i="1" s="1"/>
  <c r="GL1854" i="1"/>
  <c r="GL1878" i="1" s="1"/>
  <c r="FO1848" i="1"/>
  <c r="FO1872" i="1" s="1"/>
  <c r="ER1849" i="1"/>
  <c r="ER1873" i="1" s="1"/>
  <c r="FT1849" i="1"/>
  <c r="FT1873" i="1" s="1"/>
  <c r="FV1849" i="1"/>
  <c r="FV1873" i="1" s="1"/>
  <c r="GB1850" i="1"/>
  <c r="GB1874" i="1" s="1"/>
  <c r="GA1851" i="1"/>
  <c r="GA1875" i="1" s="1"/>
  <c r="GJ1853" i="1"/>
  <c r="GJ1877" i="1" s="1"/>
  <c r="EZ1848" i="1"/>
  <c r="EZ1872" i="1" s="1"/>
  <c r="EN1848" i="1"/>
  <c r="EN1872" i="1" s="1"/>
  <c r="EP1848" i="1"/>
  <c r="EP1872" i="1" s="1"/>
  <c r="GD1852" i="1"/>
  <c r="GD1876" i="1" s="1"/>
  <c r="GJ1849" i="1"/>
  <c r="GJ1873" i="1" s="1"/>
  <c r="FV1847" i="1"/>
  <c r="FV1871" i="1" s="1"/>
  <c r="FL1851" i="1"/>
  <c r="FL1875" i="1" s="1"/>
  <c r="FX1852" i="1"/>
  <c r="FX1876" i="1" s="1"/>
  <c r="GF1854" i="1"/>
  <c r="GF1878" i="1" s="1"/>
  <c r="GF1848" i="1"/>
  <c r="GF1872" i="1" s="1"/>
  <c r="FO1851" i="1"/>
  <c r="FO1875" i="1" s="1"/>
  <c r="FV1853" i="1"/>
  <c r="FV1877" i="1" s="1"/>
  <c r="FZ1847" i="1"/>
  <c r="FZ1871" i="1" s="1"/>
  <c r="GL1849" i="1"/>
  <c r="GL1873" i="1" s="1"/>
  <c r="EH1848" i="1"/>
  <c r="EH1872" i="1" s="1"/>
  <c r="ER1848" i="1"/>
  <c r="ER1872" i="1" s="1"/>
  <c r="FT1851" i="1"/>
  <c r="FT1875" i="1" s="1"/>
  <c r="GL1851" i="1"/>
  <c r="GL1875" i="1" s="1"/>
  <c r="FT1853" i="1"/>
  <c r="FT1877" i="1" s="1"/>
  <c r="DV1848" i="1"/>
  <c r="DV1872" i="1" s="1"/>
  <c r="FZ1853" i="1"/>
  <c r="FZ1877" i="1" s="1"/>
  <c r="EH1849" i="1"/>
  <c r="EH1873" i="1" s="1"/>
  <c r="FO1852" i="1"/>
  <c r="FO1876" i="1" s="1"/>
  <c r="GD1847" i="1"/>
  <c r="GD1871" i="1" s="1"/>
  <c r="EZ1849" i="1"/>
  <c r="EZ1873" i="1" s="1"/>
  <c r="GD1849" i="1"/>
  <c r="GD1873" i="1" s="1"/>
  <c r="FD1848" i="1"/>
  <c r="FD1872" i="1" s="1"/>
  <c r="FJ1848" i="1"/>
  <c r="FJ1872" i="1" s="1"/>
  <c r="EZ1851" i="1"/>
  <c r="EZ1875" i="1" s="1"/>
  <c r="FB1851" i="1"/>
  <c r="FB1875" i="1" s="1"/>
  <c r="GD1851" i="1"/>
  <c r="GD1875" i="1" s="1"/>
  <c r="FZ1850" i="1"/>
  <c r="FZ1874" i="1" s="1"/>
  <c r="EP1849" i="1"/>
  <c r="EP1873" i="1" s="1"/>
  <c r="GL1847" i="1"/>
  <c r="GL1871" i="1" s="1"/>
  <c r="FD1847" i="1"/>
  <c r="FD1871" i="1" s="1"/>
  <c r="ES1848" i="1"/>
  <c r="ES1872" i="1" s="1"/>
  <c r="FZ1851" i="1"/>
  <c r="FZ1875" i="1" s="1"/>
  <c r="GJ1851" i="1"/>
  <c r="GJ1875" i="1" s="1"/>
  <c r="GB1848" i="1"/>
  <c r="GB1872" i="1" s="1"/>
  <c r="FB1848" i="1"/>
  <c r="FB1872" i="1" s="1"/>
  <c r="EU1848" i="1"/>
  <c r="EU1872" i="1" s="1"/>
  <c r="GJ1852" i="1"/>
  <c r="GJ1876" i="1" s="1"/>
  <c r="EB1848" i="1"/>
  <c r="EB1872" i="1" s="1"/>
  <c r="FJ1849" i="1"/>
  <c r="FJ1873" i="1" s="1"/>
  <c r="FO1847" i="1"/>
  <c r="FO1871" i="1" s="1"/>
  <c r="GJ1850" i="1"/>
  <c r="GJ1874" i="1" s="1"/>
  <c r="GB1847" i="1"/>
  <c r="GB1871" i="1" s="1"/>
  <c r="GD1854" i="1"/>
  <c r="GD1878" i="1" s="1"/>
  <c r="GL1848" i="1"/>
  <c r="GL1872" i="1" s="1"/>
  <c r="ER1847" i="1"/>
  <c r="ER1871" i="1" s="1"/>
  <c r="FG1848" i="1"/>
  <c r="FG1872" i="1" s="1"/>
  <c r="GB1851" i="1"/>
  <c r="GB1875" i="1" s="1"/>
  <c r="EP1847" i="1"/>
  <c r="EP1871" i="1" s="1"/>
  <c r="EF1847" i="1"/>
  <c r="EF1871" i="1" s="1"/>
  <c r="EZ1847" i="1"/>
  <c r="EZ1871" i="1" s="1"/>
  <c r="GL1852" i="1"/>
  <c r="GL1876" i="1" s="1"/>
  <c r="EP1850" i="1"/>
  <c r="EP1874" i="1" s="1"/>
  <c r="FD1850" i="1"/>
  <c r="FD1874" i="1" s="1"/>
  <c r="GF1851" i="1"/>
  <c r="GF1875" i="1" s="1"/>
  <c r="FX1848" i="1"/>
  <c r="FX1872" i="1" s="1"/>
  <c r="FD1849" i="1"/>
  <c r="FD1873" i="1" s="1"/>
  <c r="FT1847" i="1"/>
  <c r="FT1871" i="1" s="1"/>
  <c r="FD1851" i="1"/>
  <c r="FD1875" i="1" s="1"/>
  <c r="EH1847" i="1"/>
  <c r="EH1871" i="1" s="1"/>
  <c r="GA1850" i="1"/>
  <c r="GA1874" i="1" s="1"/>
  <c r="FX1853" i="1"/>
  <c r="FX1877" i="1" s="1"/>
  <c r="FP1852" i="1"/>
  <c r="FP1876" i="1" s="1"/>
  <c r="W1382" i="1"/>
  <c r="AU1382" i="1"/>
  <c r="AB758" i="1"/>
  <c r="FT1141" i="1"/>
  <c r="FT1165" i="1" s="1"/>
  <c r="FT1137" i="1"/>
  <c r="FT1161" i="1" s="1"/>
  <c r="EX1404" i="1"/>
  <c r="EX1428" i="1" s="1"/>
  <c r="FT1314" i="1"/>
  <c r="FT1338" i="1" s="1"/>
  <c r="FT1318" i="1"/>
  <c r="FT1342" i="1" s="1"/>
  <c r="FS1942" i="1"/>
  <c r="FS1966" i="1" s="1"/>
  <c r="GA1937" i="1"/>
  <c r="GA1961" i="1" s="1"/>
  <c r="FT1942" i="1"/>
  <c r="FT1966" i="1" s="1"/>
  <c r="FZ1938" i="1"/>
  <c r="FZ1962" i="1" s="1"/>
  <c r="CA767" i="1"/>
  <c r="GV1035" i="1"/>
  <c r="BQ55" i="1"/>
  <c r="EV68" i="1"/>
  <c r="EV92" i="1" s="1"/>
  <c r="EF157" i="1"/>
  <c r="EF181" i="1" s="1"/>
  <c r="EI246" i="1"/>
  <c r="EI270" i="1" s="1"/>
  <c r="FD337" i="1"/>
  <c r="FD361" i="1" s="1"/>
  <c r="EG870" i="1"/>
  <c r="EG894" i="1" s="1"/>
  <c r="Z934" i="1"/>
  <c r="DZ1136" i="1"/>
  <c r="DZ1160" i="1" s="1"/>
  <c r="DZ1135" i="1"/>
  <c r="DZ1159" i="1" s="1"/>
  <c r="EG1226" i="1"/>
  <c r="EG1250" i="1" s="1"/>
  <c r="EW1404" i="1"/>
  <c r="EW1428" i="1" s="1"/>
  <c r="EX1405" i="1"/>
  <c r="EX1429" i="1" s="1"/>
  <c r="GU1569" i="1"/>
  <c r="EE1847" i="1"/>
  <c r="EE1871" i="1" s="1"/>
  <c r="GA1936" i="1"/>
  <c r="GA1960" i="1" s="1"/>
  <c r="AH1027" i="1"/>
  <c r="AI1027" i="1"/>
  <c r="AG1027" i="1"/>
  <c r="X1027" i="1"/>
  <c r="BD1027" i="1" s="1"/>
  <c r="Z1027" i="1"/>
  <c r="AA1027" i="1"/>
  <c r="AB1027" i="1"/>
  <c r="AD1027" i="1"/>
  <c r="FV872" i="1"/>
  <c r="FV896" i="1" s="1"/>
  <c r="FV868" i="1"/>
  <c r="FV892" i="1" s="1"/>
  <c r="GF1850" i="1"/>
  <c r="GF1874" i="1" s="1"/>
  <c r="GF1849" i="1"/>
  <c r="GF1873" i="1" s="1"/>
  <c r="FB1850" i="1"/>
  <c r="FB1874" i="1" s="1"/>
  <c r="DW67" i="1"/>
  <c r="DW91" i="1" s="1"/>
  <c r="GE245" i="1"/>
  <c r="GE269" i="1" s="1"/>
  <c r="FG246" i="1"/>
  <c r="FG270" i="1" s="1"/>
  <c r="BR324" i="1"/>
  <c r="FD334" i="1"/>
  <c r="FD358" i="1" s="1"/>
  <c r="FG871" i="1"/>
  <c r="FG895" i="1" s="1"/>
  <c r="EY1317" i="1"/>
  <c r="EY1341" i="1" s="1"/>
  <c r="FQ1849" i="1"/>
  <c r="FQ1873" i="1" s="1"/>
  <c r="EA1847" i="1"/>
  <c r="EA1871" i="1" s="1"/>
  <c r="GF869" i="1"/>
  <c r="GF893" i="1" s="1"/>
  <c r="GF875" i="1"/>
  <c r="GF899" i="1" s="1"/>
  <c r="GF871" i="1"/>
  <c r="GF895" i="1" s="1"/>
  <c r="GF868" i="1"/>
  <c r="GF892" i="1" s="1"/>
  <c r="GF873" i="1"/>
  <c r="GF897" i="1" s="1"/>
  <c r="GF870" i="1"/>
  <c r="GF894" i="1" s="1"/>
  <c r="GF874" i="1"/>
  <c r="GF898" i="1" s="1"/>
  <c r="GF872" i="1"/>
  <c r="GF896" i="1" s="1"/>
  <c r="EL2027" i="1"/>
  <c r="EL2051" i="1" s="1"/>
  <c r="EL2025" i="1"/>
  <c r="EL2049" i="1" s="1"/>
  <c r="EM2026" i="1"/>
  <c r="EM2050" i="1" s="1"/>
  <c r="EM2025" i="1"/>
  <c r="EM2049" i="1" s="1"/>
  <c r="FU73" i="1"/>
  <c r="FU97" i="1" s="1"/>
  <c r="EP157" i="1"/>
  <c r="EP181" i="1" s="1"/>
  <c r="DW245" i="1"/>
  <c r="DW269" i="1" s="1"/>
  <c r="EG869" i="1"/>
  <c r="EG893" i="1" s="1"/>
  <c r="FF870" i="1"/>
  <c r="FF894" i="1" s="1"/>
  <c r="FF872" i="1"/>
  <c r="FF896" i="1" s="1"/>
  <c r="FF871" i="1"/>
  <c r="FF895" i="1" s="1"/>
  <c r="EK1226" i="1"/>
  <c r="EK1250" i="1" s="1"/>
  <c r="FG1492" i="1"/>
  <c r="FG1516" i="1" s="1"/>
  <c r="FH1317" i="1"/>
  <c r="FH1341" i="1" s="1"/>
  <c r="GK514" i="1"/>
  <c r="GK538" i="1" s="1"/>
  <c r="GK513" i="1"/>
  <c r="GK537" i="1" s="1"/>
  <c r="GK518" i="1"/>
  <c r="GK542" i="1" s="1"/>
  <c r="GK515" i="1"/>
  <c r="GK539" i="1" s="1"/>
  <c r="GK519" i="1"/>
  <c r="GK543" i="1" s="1"/>
  <c r="GK516" i="1"/>
  <c r="GK540" i="1" s="1"/>
  <c r="GK512" i="1"/>
  <c r="GK536" i="1" s="1"/>
  <c r="GE341" i="1"/>
  <c r="GE365" i="1" s="1"/>
  <c r="W491" i="1"/>
  <c r="AU491" i="1"/>
  <c r="AB934" i="1"/>
  <c r="AA934" i="1"/>
  <c r="AC934" i="1"/>
  <c r="AE934" i="1"/>
  <c r="AG934" i="1"/>
  <c r="AH934" i="1"/>
  <c r="AI934" i="1"/>
  <c r="X934" i="1"/>
  <c r="AZ934" i="1" s="1"/>
  <c r="BE946" i="1" s="1"/>
  <c r="AD934" i="1"/>
  <c r="X758" i="1"/>
  <c r="BB758" i="1" s="1"/>
  <c r="BW770" i="1" s="1"/>
  <c r="AD758" i="1"/>
  <c r="AA758" i="1"/>
  <c r="AC758" i="1"/>
  <c r="AH758" i="1"/>
  <c r="Z758" i="1"/>
  <c r="AI758" i="1"/>
  <c r="AF758" i="1"/>
  <c r="X2008" i="1"/>
  <c r="BF2008" i="1" s="1"/>
  <c r="AB2008" i="1"/>
  <c r="AC2008" i="1"/>
  <c r="AD2008" i="1"/>
  <c r="AE2008" i="1"/>
  <c r="Z2008" i="1"/>
  <c r="AF2008" i="1"/>
  <c r="AG2008" i="1"/>
  <c r="AH2008" i="1"/>
  <c r="GZ412" i="1"/>
  <c r="GV1835" i="1"/>
  <c r="FB2206" i="1"/>
  <c r="FB2230" i="1" s="1"/>
  <c r="FA2203" i="1"/>
  <c r="FA2227" i="1" s="1"/>
  <c r="FE2204" i="1"/>
  <c r="FE2228" i="1" s="1"/>
  <c r="FC2203" i="1"/>
  <c r="FC2227" i="1" s="1"/>
  <c r="FA2204" i="1"/>
  <c r="FA2228" i="1" s="1"/>
  <c r="FD2204" i="1"/>
  <c r="FD2228" i="1" s="1"/>
  <c r="FA2205" i="1"/>
  <c r="FA2229" i="1" s="1"/>
  <c r="AE1204" i="1"/>
  <c r="X1204" i="1"/>
  <c r="BC1204" i="1" s="1"/>
  <c r="CE1216" i="1" s="1"/>
  <c r="Z1204" i="1"/>
  <c r="AB1204" i="1"/>
  <c r="AC1204" i="1"/>
  <c r="AG1204" i="1"/>
  <c r="AD1204" i="1"/>
  <c r="AA1204" i="1"/>
  <c r="AI1204" i="1"/>
  <c r="AF1204" i="1"/>
  <c r="AH1204" i="1"/>
  <c r="AE758" i="1"/>
  <c r="FM1047" i="1"/>
  <c r="FM1071" i="1" s="1"/>
  <c r="FO1049" i="1"/>
  <c r="FO1073" i="1" s="1"/>
  <c r="EN1226" i="1"/>
  <c r="EN1250" i="1" s="1"/>
  <c r="EE1224" i="1"/>
  <c r="EE1248" i="1" s="1"/>
  <c r="EN1224" i="1"/>
  <c r="EN1248" i="1" s="1"/>
  <c r="GT1569" i="1"/>
  <c r="EW513" i="1"/>
  <c r="EW537" i="1" s="1"/>
  <c r="EW514" i="1"/>
  <c r="EW538" i="1" s="1"/>
  <c r="Z848" i="1"/>
  <c r="AF848" i="1"/>
  <c r="X848" i="1"/>
  <c r="BC848" i="1" s="1"/>
  <c r="AE848" i="1"/>
  <c r="AB848" i="1"/>
  <c r="AH848" i="1"/>
  <c r="AI848" i="1"/>
  <c r="AA848" i="1"/>
  <c r="GV1924" i="1"/>
  <c r="FK1583" i="1"/>
  <c r="FK1607" i="1" s="1"/>
  <c r="FK1584" i="1"/>
  <c r="FK1608" i="1" s="1"/>
  <c r="FK1581" i="1"/>
  <c r="FK1605" i="1" s="1"/>
  <c r="EN1849" i="1"/>
  <c r="EN1873" i="1" s="1"/>
  <c r="FP157" i="1"/>
  <c r="FP181" i="1" s="1"/>
  <c r="EX245" i="1"/>
  <c r="EX269" i="1" s="1"/>
  <c r="GH245" i="1"/>
  <c r="GH269" i="1" s="1"/>
  <c r="EU246" i="1"/>
  <c r="EU270" i="1" s="1"/>
  <c r="GE246" i="1"/>
  <c r="GE270" i="1" s="1"/>
  <c r="FI245" i="1"/>
  <c r="FI269" i="1" s="1"/>
  <c r="GG246" i="1"/>
  <c r="GG270" i="1" s="1"/>
  <c r="FR250" i="1"/>
  <c r="FR274" i="1" s="1"/>
  <c r="GB245" i="1"/>
  <c r="GB269" i="1" s="1"/>
  <c r="EW245" i="1"/>
  <c r="EW269" i="1" s="1"/>
  <c r="GG245" i="1"/>
  <c r="GG269" i="1" s="1"/>
  <c r="ET247" i="1"/>
  <c r="ET271" i="1" s="1"/>
  <c r="FS245" i="1"/>
  <c r="FS269" i="1" s="1"/>
  <c r="EU245" i="1"/>
  <c r="EU269" i="1" s="1"/>
  <c r="FU246" i="1"/>
  <c r="FU270" i="1" s="1"/>
  <c r="DY246" i="1"/>
  <c r="DY270" i="1" s="1"/>
  <c r="FY334" i="1"/>
  <c r="FY358" i="1" s="1"/>
  <c r="EO334" i="1"/>
  <c r="EO358" i="1" s="1"/>
  <c r="GX501" i="1"/>
  <c r="GW500" i="1"/>
  <c r="EA691" i="1"/>
  <c r="EA715" i="1" s="1"/>
  <c r="EA690" i="1"/>
  <c r="EA714" i="1" s="1"/>
  <c r="GH693" i="1"/>
  <c r="GH717" i="1" s="1"/>
  <c r="GF691" i="1"/>
  <c r="GF715" i="1" s="1"/>
  <c r="GG693" i="1"/>
  <c r="GG717" i="1" s="1"/>
  <c r="GG691" i="1"/>
  <c r="GG715" i="1" s="1"/>
  <c r="GL692" i="1"/>
  <c r="GL716" i="1" s="1"/>
  <c r="GG692" i="1"/>
  <c r="GG716" i="1" s="1"/>
  <c r="GH691" i="1"/>
  <c r="GH715" i="1" s="1"/>
  <c r="GH694" i="1"/>
  <c r="GH718" i="1" s="1"/>
  <c r="GJ694" i="1"/>
  <c r="GJ718" i="1" s="1"/>
  <c r="GC690" i="1"/>
  <c r="GC714" i="1" s="1"/>
  <c r="GH696" i="1"/>
  <c r="GH720" i="1" s="1"/>
  <c r="GK694" i="1"/>
  <c r="GK718" i="1" s="1"/>
  <c r="GF693" i="1"/>
  <c r="GF717" i="1" s="1"/>
  <c r="GH692" i="1"/>
  <c r="GH716" i="1" s="1"/>
  <c r="GF692" i="1"/>
  <c r="GF716" i="1" s="1"/>
  <c r="GL693" i="1"/>
  <c r="GL717" i="1" s="1"/>
  <c r="FN1046" i="1"/>
  <c r="FN1070" i="1" s="1"/>
  <c r="GH1587" i="1"/>
  <c r="GH1611" i="1" s="1"/>
  <c r="GH1583" i="1"/>
  <c r="GH1607" i="1" s="1"/>
  <c r="GT1835" i="1"/>
  <c r="EJ1848" i="1"/>
  <c r="EJ1872" i="1" s="1"/>
  <c r="FE1848" i="1"/>
  <c r="FE1872" i="1" s="1"/>
  <c r="FX1850" i="1"/>
  <c r="FX1874" i="1" s="1"/>
  <c r="ES1049" i="1"/>
  <c r="ES1073" i="1" s="1"/>
  <c r="ES1047" i="1"/>
  <c r="ES1071" i="1" s="1"/>
  <c r="ES1046" i="1"/>
  <c r="ES1070" i="1" s="1"/>
  <c r="FI606" i="1"/>
  <c r="FI630" i="1" s="1"/>
  <c r="FZ871" i="1"/>
  <c r="FZ895" i="1" s="1"/>
  <c r="DX779" i="1"/>
  <c r="DX803" i="1" s="1"/>
  <c r="GT856" i="1"/>
  <c r="EC1046" i="1"/>
  <c r="EC1070" i="1" s="1"/>
  <c r="FR1048" i="1"/>
  <c r="FR1072" i="1" s="1"/>
  <c r="EC1136" i="1"/>
  <c r="EC1160" i="1" s="1"/>
  <c r="GA1227" i="1"/>
  <c r="GA1251" i="1" s="1"/>
  <c r="FE1315" i="1"/>
  <c r="FE1339" i="1" s="1"/>
  <c r="FF1317" i="1"/>
  <c r="FF1341" i="1" s="1"/>
  <c r="GI1495" i="1"/>
  <c r="GI1519" i="1" s="1"/>
  <c r="FW1580" i="1"/>
  <c r="FW1604" i="1" s="1"/>
  <c r="FS1491" i="1"/>
  <c r="FS1515" i="1" s="1"/>
  <c r="FN1850" i="1"/>
  <c r="FN1874" i="1" s="1"/>
  <c r="DJ2020" i="1"/>
  <c r="FI2208" i="1"/>
  <c r="FI2232" i="1" s="1"/>
  <c r="FC2114" i="1"/>
  <c r="FC2138" i="1" s="1"/>
  <c r="FZ1939" i="1"/>
  <c r="FZ1963" i="1" s="1"/>
  <c r="FC1938" i="1"/>
  <c r="FC1962" i="1" s="1"/>
  <c r="FD1939" i="1"/>
  <c r="FD1963" i="1" s="1"/>
  <c r="EF1938" i="1"/>
  <c r="EF1962" i="1" s="1"/>
  <c r="GB1941" i="1"/>
  <c r="GB1965" i="1" s="1"/>
  <c r="GL1938" i="1"/>
  <c r="GL1962" i="1" s="1"/>
  <c r="GA1938" i="1"/>
  <c r="GA1962" i="1" s="1"/>
  <c r="EQ1937" i="1"/>
  <c r="EQ1961" i="1" s="1"/>
  <c r="EH1937" i="1"/>
  <c r="EH1961" i="1" s="1"/>
  <c r="GI1942" i="1"/>
  <c r="GI1966" i="1" s="1"/>
  <c r="BM1924" i="1"/>
  <c r="FU1942" i="1"/>
  <c r="FU1966" i="1" s="1"/>
  <c r="FC1936" i="1"/>
  <c r="FC1960" i="1" s="1"/>
  <c r="FD1938" i="1"/>
  <c r="FD1962" i="1" s="1"/>
  <c r="EF1936" i="1"/>
  <c r="EF1960" i="1" s="1"/>
  <c r="GB1940" i="1"/>
  <c r="GB1964" i="1" s="1"/>
  <c r="GC1938" i="1"/>
  <c r="GC1962" i="1" s="1"/>
  <c r="GB1938" i="1"/>
  <c r="GB1962" i="1" s="1"/>
  <c r="ER1937" i="1"/>
  <c r="ER1961" i="1" s="1"/>
  <c r="EI1937" i="1"/>
  <c r="EI1961" i="1" s="1"/>
  <c r="GJ1942" i="1"/>
  <c r="GJ1966" i="1" s="1"/>
  <c r="BN1924" i="1"/>
  <c r="FV1942" i="1"/>
  <c r="FV1966" i="1" s="1"/>
  <c r="EZ1936" i="1"/>
  <c r="EZ1960" i="1" s="1"/>
  <c r="FD1936" i="1"/>
  <c r="FD1960" i="1" s="1"/>
  <c r="GB1939" i="1"/>
  <c r="GB1963" i="1" s="1"/>
  <c r="GD1938" i="1"/>
  <c r="GD1962" i="1" s="1"/>
  <c r="FT1938" i="1"/>
  <c r="FT1962" i="1" s="1"/>
  <c r="ES1937" i="1"/>
  <c r="ES1961" i="1" s="1"/>
  <c r="FN1940" i="1"/>
  <c r="FN1964" i="1" s="1"/>
  <c r="FZ1940" i="1"/>
  <c r="FZ1964" i="1" s="1"/>
  <c r="EE1938" i="1"/>
  <c r="EE1962" i="1" s="1"/>
  <c r="GB1937" i="1"/>
  <c r="GB1961" i="1" s="1"/>
  <c r="EY1937" i="1"/>
  <c r="EY1961" i="1" s="1"/>
  <c r="DV1936" i="1"/>
  <c r="DV1960" i="1" s="1"/>
  <c r="FO1940" i="1"/>
  <c r="FO1964" i="1" s="1"/>
  <c r="EQ1939" i="1"/>
  <c r="EQ1963" i="1" s="1"/>
  <c r="BO1924" i="1"/>
  <c r="FZ1937" i="1"/>
  <c r="FZ1961" i="1" s="1"/>
  <c r="GA1941" i="1"/>
  <c r="GA1965" i="1" s="1"/>
  <c r="EE1936" i="1"/>
  <c r="EE1960" i="1" s="1"/>
  <c r="GB1936" i="1"/>
  <c r="GB1960" i="1" s="1"/>
  <c r="GF1938" i="1"/>
  <c r="GF1962" i="1" s="1"/>
  <c r="EZ1937" i="1"/>
  <c r="EZ1961" i="1" s="1"/>
  <c r="FZ1936" i="1"/>
  <c r="FZ1960" i="1" s="1"/>
  <c r="GA1940" i="1"/>
  <c r="GA1964" i="1" s="1"/>
  <c r="EH1936" i="1"/>
  <c r="EH1960" i="1" s="1"/>
  <c r="FA1937" i="1"/>
  <c r="FA1961" i="1" s="1"/>
  <c r="EZ1938" i="1"/>
  <c r="EZ1962" i="1" s="1"/>
  <c r="ER1939" i="1"/>
  <c r="ER1963" i="1" s="1"/>
  <c r="EQ1936" i="1"/>
  <c r="EQ1960" i="1" s="1"/>
  <c r="BQ1924" i="1"/>
  <c r="GA1939" i="1"/>
  <c r="GA1963" i="1" s="1"/>
  <c r="FB1940" i="1"/>
  <c r="FB1964" i="1" s="1"/>
  <c r="FB1937" i="1"/>
  <c r="FB1961" i="1" s="1"/>
  <c r="GL1940" i="1"/>
  <c r="GL1964" i="1" s="1"/>
  <c r="ER1938" i="1"/>
  <c r="ER1962" i="1" s="1"/>
  <c r="EP1939" i="1"/>
  <c r="EP1963" i="1" s="1"/>
  <c r="GD1936" i="1"/>
  <c r="GD1960" i="1" s="1"/>
  <c r="GA1942" i="1"/>
  <c r="GA1966" i="1" s="1"/>
  <c r="FB1936" i="1"/>
  <c r="FB1960" i="1" s="1"/>
  <c r="FO1938" i="1"/>
  <c r="FO1962" i="1" s="1"/>
  <c r="GL1936" i="1"/>
  <c r="GL1960" i="1" s="1"/>
  <c r="EE1937" i="1"/>
  <c r="EE1961" i="1" s="1"/>
  <c r="GB1942" i="1"/>
  <c r="GB1966" i="1" s="1"/>
  <c r="GC1140" i="1"/>
  <c r="GC1164" i="1" s="1"/>
  <c r="GL1140" i="1"/>
  <c r="GL1164" i="1" s="1"/>
  <c r="EY1138" i="1"/>
  <c r="EY1162" i="1" s="1"/>
  <c r="GL1142" i="1"/>
  <c r="GL1166" i="1" s="1"/>
  <c r="EY1139" i="1"/>
  <c r="EY1163" i="1" s="1"/>
  <c r="FD1139" i="1"/>
  <c r="FD1163" i="1" s="1"/>
  <c r="EY1137" i="1"/>
  <c r="EY1161" i="1" s="1"/>
  <c r="GB1139" i="1"/>
  <c r="GB1163" i="1" s="1"/>
  <c r="FS1139" i="1"/>
  <c r="FS1163" i="1" s="1"/>
  <c r="FZ1140" i="1"/>
  <c r="FZ1164" i="1" s="1"/>
  <c r="EY1135" i="1"/>
  <c r="EY1159" i="1" s="1"/>
  <c r="FS1135" i="1"/>
  <c r="FS1159" i="1" s="1"/>
  <c r="FV1136" i="1"/>
  <c r="FV1160" i="1" s="1"/>
  <c r="AB1024" i="1"/>
  <c r="X1024" i="1"/>
  <c r="BA1024" i="1" s="1"/>
  <c r="BR1036" i="1" s="1"/>
  <c r="Z1024" i="1"/>
  <c r="AA1024" i="1"/>
  <c r="FL1402" i="1"/>
  <c r="FL1426" i="1" s="1"/>
  <c r="FO1402" i="1"/>
  <c r="FO1426" i="1" s="1"/>
  <c r="ER1405" i="1"/>
  <c r="ER1429" i="1" s="1"/>
  <c r="EN1402" i="1"/>
  <c r="EN1426" i="1" s="1"/>
  <c r="EU1405" i="1"/>
  <c r="EU1429" i="1" s="1"/>
  <c r="ER1404" i="1"/>
  <c r="ER1428" i="1" s="1"/>
  <c r="FE1404" i="1"/>
  <c r="FE1428" i="1" s="1"/>
  <c r="ER1402" i="1"/>
  <c r="ER1426" i="1" s="1"/>
  <c r="FH1404" i="1"/>
  <c r="FH1428" i="1" s="1"/>
  <c r="FE1405" i="1"/>
  <c r="FE1429" i="1" s="1"/>
  <c r="GK1408" i="1"/>
  <c r="GK1432" i="1" s="1"/>
  <c r="GK1402" i="1"/>
  <c r="GK1426" i="1" s="1"/>
  <c r="GK1403" i="1"/>
  <c r="GK1427" i="1" s="1"/>
  <c r="FO1404" i="1"/>
  <c r="FO1428" i="1" s="1"/>
  <c r="FG1405" i="1"/>
  <c r="FG1429" i="1" s="1"/>
  <c r="GL1408" i="1"/>
  <c r="GL1432" i="1" s="1"/>
  <c r="ED1402" i="1"/>
  <c r="ED1426" i="1" s="1"/>
  <c r="GK1407" i="1"/>
  <c r="GK1431" i="1" s="1"/>
  <c r="FL1403" i="1"/>
  <c r="FL1427" i="1" s="1"/>
  <c r="FO1403" i="1"/>
  <c r="FO1427" i="1" s="1"/>
  <c r="GL1403" i="1"/>
  <c r="GL1427" i="1" s="1"/>
  <c r="FE1406" i="1"/>
  <c r="FE1430" i="1" s="1"/>
  <c r="FB1402" i="1"/>
  <c r="FB1426" i="1" s="1"/>
  <c r="FG1406" i="1"/>
  <c r="FG1430" i="1" s="1"/>
  <c r="FE1402" i="1"/>
  <c r="FE1426" i="1" s="1"/>
  <c r="FH1406" i="1"/>
  <c r="FH1430" i="1" s="1"/>
  <c r="FH1402" i="1"/>
  <c r="FH1426" i="1" s="1"/>
  <c r="GL1402" i="1"/>
  <c r="GL1426" i="1" s="1"/>
  <c r="GF1406" i="1"/>
  <c r="GF1430" i="1" s="1"/>
  <c r="FL1407" i="1"/>
  <c r="FL1431" i="1" s="1"/>
  <c r="EC1402" i="1"/>
  <c r="EC1426" i="1" s="1"/>
  <c r="FR1404" i="1"/>
  <c r="FR1428" i="1" s="1"/>
  <c r="GB1404" i="1"/>
  <c r="GB1428" i="1" s="1"/>
  <c r="GI1406" i="1"/>
  <c r="GI1430" i="1" s="1"/>
  <c r="GF1409" i="1"/>
  <c r="GF1433" i="1" s="1"/>
  <c r="FQ1404" i="1"/>
  <c r="FQ1428" i="1" s="1"/>
  <c r="ER1403" i="1"/>
  <c r="ER1427" i="1" s="1"/>
  <c r="EM1404" i="1"/>
  <c r="EM1428" i="1" s="1"/>
  <c r="EH1402" i="1"/>
  <c r="EH1426" i="1" s="1"/>
  <c r="EU1403" i="1"/>
  <c r="EU1427" i="1" s="1"/>
  <c r="FE1403" i="1"/>
  <c r="FE1427" i="1" s="1"/>
  <c r="GI1407" i="1"/>
  <c r="GI1431" i="1" s="1"/>
  <c r="GL1407" i="1"/>
  <c r="GL1431" i="1" s="1"/>
  <c r="FH1403" i="1"/>
  <c r="FH1427" i="1" s="1"/>
  <c r="GH1409" i="1"/>
  <c r="GH1433" i="1" s="1"/>
  <c r="FR1405" i="1"/>
  <c r="FR1429" i="1" s="1"/>
  <c r="GF1405" i="1"/>
  <c r="GF1429" i="1" s="1"/>
  <c r="FG1404" i="1"/>
  <c r="FG1428" i="1" s="1"/>
  <c r="FR1403" i="1"/>
  <c r="FR1427" i="1" s="1"/>
  <c r="GF1408" i="1"/>
  <c r="GF1432" i="1" s="1"/>
  <c r="FO1405" i="1"/>
  <c r="FO1429" i="1" s="1"/>
  <c r="DZ1402" i="1"/>
  <c r="DZ1426" i="1" s="1"/>
  <c r="DW1402" i="1"/>
  <c r="DW1426" i="1" s="1"/>
  <c r="FR1407" i="1"/>
  <c r="FR1431" i="1" s="1"/>
  <c r="GL1405" i="1"/>
  <c r="GL1429" i="1" s="1"/>
  <c r="GF1402" i="1"/>
  <c r="GF1426" i="1" s="1"/>
  <c r="FR1402" i="1"/>
  <c r="FR1426" i="1" s="1"/>
  <c r="GF1403" i="1"/>
  <c r="GF1427" i="1" s="1"/>
  <c r="GA1402" i="1"/>
  <c r="GA1426" i="1" s="1"/>
  <c r="FL1406" i="1"/>
  <c r="FL1430" i="1" s="1"/>
  <c r="FY1406" i="1"/>
  <c r="FY1430" i="1" s="1"/>
  <c r="GF1404" i="1"/>
  <c r="GF1428" i="1" s="1"/>
  <c r="DV1402" i="1"/>
  <c r="DV1426" i="1" s="1"/>
  <c r="FQ1402" i="1"/>
  <c r="FQ1426" i="1" s="1"/>
  <c r="GI1409" i="1"/>
  <c r="GI1433" i="1" s="1"/>
  <c r="FB1405" i="1"/>
  <c r="FB1429" i="1" s="1"/>
  <c r="DX1402" i="1"/>
  <c r="DX1426" i="1" s="1"/>
  <c r="GI1404" i="1"/>
  <c r="GI1428" i="1" s="1"/>
  <c r="GA1403" i="1"/>
  <c r="GA1427" i="1" s="1"/>
  <c r="FB1406" i="1"/>
  <c r="FB1430" i="1" s="1"/>
  <c r="EO2025" i="1"/>
  <c r="EO2049" i="1" s="1"/>
  <c r="EO2028" i="1"/>
  <c r="EO2052" i="1" s="1"/>
  <c r="EO2026" i="1"/>
  <c r="EO2050" i="1" s="1"/>
  <c r="FI2030" i="1"/>
  <c r="FI2054" i="1" s="1"/>
  <c r="FI2028" i="1"/>
  <c r="FI2052" i="1" s="1"/>
  <c r="FI2026" i="1"/>
  <c r="FI2050" i="1" s="1"/>
  <c r="FI2025" i="1"/>
  <c r="FI2049" i="1" s="1"/>
  <c r="CI2106" i="1"/>
  <c r="AG224" i="1"/>
  <c r="AI224" i="1"/>
  <c r="GL1409" i="1"/>
  <c r="GL1433" i="1" s="1"/>
  <c r="EK2205" i="1"/>
  <c r="EK2229" i="1" s="1"/>
  <c r="EK2204" i="1"/>
  <c r="EK2228" i="1" s="1"/>
  <c r="EK2203" i="1"/>
  <c r="EK2227" i="1" s="1"/>
  <c r="FT513" i="1"/>
  <c r="FT537" i="1" s="1"/>
  <c r="FT512" i="1"/>
  <c r="FT536" i="1" s="1"/>
  <c r="FT517" i="1"/>
  <c r="FT541" i="1" s="1"/>
  <c r="FT515" i="1"/>
  <c r="FT539" i="1" s="1"/>
  <c r="FT514" i="1"/>
  <c r="FT538" i="1" s="1"/>
  <c r="FT516" i="1"/>
  <c r="FT540" i="1" s="1"/>
  <c r="FS1404" i="1"/>
  <c r="FS1428" i="1" s="1"/>
  <c r="FS1407" i="1"/>
  <c r="FS1431" i="1" s="1"/>
  <c r="FS1406" i="1"/>
  <c r="FS1430" i="1" s="1"/>
  <c r="GE1402" i="1"/>
  <c r="GE1426" i="1" s="1"/>
  <c r="GE1408" i="1"/>
  <c r="GE1432" i="1" s="1"/>
  <c r="GE1405" i="1"/>
  <c r="GE1429" i="1" s="1"/>
  <c r="GE1403" i="1"/>
  <c r="GE1427" i="1" s="1"/>
  <c r="GE1407" i="1"/>
  <c r="GE1431" i="1" s="1"/>
  <c r="GE1406" i="1"/>
  <c r="GE1430" i="1" s="1"/>
  <c r="GE1409" i="1"/>
  <c r="GE1433" i="1" s="1"/>
  <c r="GE1404" i="1"/>
  <c r="GE1428" i="1" s="1"/>
  <c r="ED1847" i="1"/>
  <c r="ED1871" i="1" s="1"/>
  <c r="ED1848" i="1"/>
  <c r="ED1872" i="1" s="1"/>
  <c r="FZ2203" i="1"/>
  <c r="FZ2227" i="1" s="1"/>
  <c r="FZ2207" i="1"/>
  <c r="FZ2231" i="1" s="1"/>
  <c r="FZ2208" i="1"/>
  <c r="FZ2232" i="1" s="1"/>
  <c r="FZ2209" i="1"/>
  <c r="FZ2233" i="1" s="1"/>
  <c r="FZ2204" i="1"/>
  <c r="FZ2228" i="1" s="1"/>
  <c r="FZ2205" i="1"/>
  <c r="FZ2229" i="1" s="1"/>
  <c r="FQ427" i="1"/>
  <c r="FQ451" i="1" s="1"/>
  <c r="GF424" i="1"/>
  <c r="GF448" i="1" s="1"/>
  <c r="EJ603" i="1"/>
  <c r="EJ627" i="1" s="1"/>
  <c r="GD694" i="1"/>
  <c r="GD718" i="1" s="1"/>
  <c r="FH602" i="1"/>
  <c r="FH626" i="1" s="1"/>
  <c r="FU1497" i="1"/>
  <c r="FU1521" i="1" s="1"/>
  <c r="EV1671" i="1"/>
  <c r="EV1695" i="1" s="1"/>
  <c r="EL1848" i="1"/>
  <c r="EL1872" i="1" s="1"/>
  <c r="FC1848" i="1"/>
  <c r="FC1872" i="1" s="1"/>
  <c r="FX1942" i="1"/>
  <c r="FX1966" i="1" s="1"/>
  <c r="EB2203" i="1"/>
  <c r="EB2227" i="1" s="1"/>
  <c r="EF2205" i="1"/>
  <c r="EF2229" i="1" s="1"/>
  <c r="EF2203" i="1"/>
  <c r="EF2227" i="1" s="1"/>
  <c r="FZ2206" i="1"/>
  <c r="FZ2230" i="1" s="1"/>
  <c r="DU1936" i="1"/>
  <c r="DU1960" i="1" s="1"/>
  <c r="EY782" i="1"/>
  <c r="EY806" i="1" s="1"/>
  <c r="EY783" i="1"/>
  <c r="EY807" i="1" s="1"/>
  <c r="EN512" i="1"/>
  <c r="EN536" i="1" s="1"/>
  <c r="DW1759" i="1"/>
  <c r="DW1783" i="1" s="1"/>
  <c r="DW1758" i="1"/>
  <c r="DW1782" i="1" s="1"/>
  <c r="GE1938" i="1"/>
  <c r="GE1962" i="1" s="1"/>
  <c r="GE1942" i="1"/>
  <c r="GE1966" i="1" s="1"/>
  <c r="EE1848" i="1"/>
  <c r="EE1872" i="1" s="1"/>
  <c r="EE1849" i="1"/>
  <c r="EE1873" i="1" s="1"/>
  <c r="GK426" i="1"/>
  <c r="GK450" i="1" s="1"/>
  <c r="GA428" i="1"/>
  <c r="GA452" i="1" s="1"/>
  <c r="FA426" i="1"/>
  <c r="FA450" i="1" s="1"/>
  <c r="EZ427" i="1"/>
  <c r="EZ451" i="1" s="1"/>
  <c r="FP427" i="1"/>
  <c r="FP451" i="1" s="1"/>
  <c r="DU513" i="1"/>
  <c r="BI589" i="1"/>
  <c r="GF601" i="1"/>
  <c r="GF625" i="1" s="1"/>
  <c r="GX678" i="1"/>
  <c r="FU601" i="1"/>
  <c r="FU625" i="1" s="1"/>
  <c r="FH603" i="1"/>
  <c r="FH627" i="1" s="1"/>
  <c r="FX868" i="1"/>
  <c r="FX892" i="1" s="1"/>
  <c r="FY871" i="1"/>
  <c r="FY895" i="1" s="1"/>
  <c r="FS1402" i="1"/>
  <c r="FS1426" i="1" s="1"/>
  <c r="GI1318" i="1"/>
  <c r="GI1342" i="1" s="1"/>
  <c r="GA1493" i="1"/>
  <c r="GA1517" i="1" s="1"/>
  <c r="FU1494" i="1"/>
  <c r="FU1518" i="1" s="1"/>
  <c r="DU1848" i="1"/>
  <c r="DU1872" i="1" s="1"/>
  <c r="FQ2203" i="1"/>
  <c r="FQ2227" i="1" s="1"/>
  <c r="GK2119" i="1"/>
  <c r="GK2143" i="1" s="1"/>
  <c r="GI875" i="1"/>
  <c r="GI899" i="1" s="1"/>
  <c r="GI872" i="1"/>
  <c r="GI896" i="1" s="1"/>
  <c r="GI874" i="1"/>
  <c r="GI898" i="1" s="1"/>
  <c r="GI871" i="1"/>
  <c r="GI895" i="1" s="1"/>
  <c r="FA1049" i="1"/>
  <c r="FA1073" i="1" s="1"/>
  <c r="FA1050" i="1"/>
  <c r="FA1074" i="1" s="1"/>
  <c r="BX1126" i="1"/>
  <c r="FU1408" i="1"/>
  <c r="FU1432" i="1" s="1"/>
  <c r="FH514" i="1"/>
  <c r="FH538" i="1" s="1"/>
  <c r="FO423" i="1"/>
  <c r="FO447" i="1" s="1"/>
  <c r="EY427" i="1"/>
  <c r="EY451" i="1" s="1"/>
  <c r="GK429" i="1"/>
  <c r="GK453" i="1" s="1"/>
  <c r="DV512" i="1"/>
  <c r="DV536" i="1" s="1"/>
  <c r="BH589" i="1"/>
  <c r="DX601" i="1"/>
  <c r="DX625" i="1" s="1"/>
  <c r="FU602" i="1"/>
  <c r="FU626" i="1" s="1"/>
  <c r="FX869" i="1"/>
  <c r="FX893" i="1" s="1"/>
  <c r="FT872" i="1"/>
  <c r="FT896" i="1" s="1"/>
  <c r="GA869" i="1"/>
  <c r="GA893" i="1" s="1"/>
  <c r="ER1047" i="1"/>
  <c r="ER1071" i="1" s="1"/>
  <c r="FS1403" i="1"/>
  <c r="FS1427" i="1" s="1"/>
  <c r="EB1403" i="1"/>
  <c r="EB1427" i="1" s="1"/>
  <c r="GE1492" i="1"/>
  <c r="GE1516" i="1" s="1"/>
  <c r="GQ1658" i="1"/>
  <c r="FJ1492" i="1"/>
  <c r="FJ1516" i="1" s="1"/>
  <c r="ET1670" i="1"/>
  <c r="ET1694" i="1" s="1"/>
  <c r="GJ1672" i="1"/>
  <c r="GJ1696" i="1" s="1"/>
  <c r="FO1669" i="1"/>
  <c r="FO1693" i="1" s="1"/>
  <c r="FC1669" i="1"/>
  <c r="FC1693" i="1" s="1"/>
  <c r="DZ1669" i="1"/>
  <c r="DZ1693" i="1" s="1"/>
  <c r="GL1671" i="1"/>
  <c r="GL1695" i="1" s="1"/>
  <c r="FR1669" i="1"/>
  <c r="FR1693" i="1" s="1"/>
  <c r="EZ1672" i="1"/>
  <c r="EZ1696" i="1" s="1"/>
  <c r="FV1670" i="1"/>
  <c r="FV1694" i="1" s="1"/>
  <c r="ET1672" i="1"/>
  <c r="ET1696" i="1" s="1"/>
  <c r="GH1669" i="1"/>
  <c r="GH1693" i="1" s="1"/>
  <c r="FI1673" i="1"/>
  <c r="FI1697" i="1" s="1"/>
  <c r="FH1671" i="1"/>
  <c r="FH1695" i="1" s="1"/>
  <c r="FV1672" i="1"/>
  <c r="FV1696" i="1" s="1"/>
  <c r="EQ1671" i="1"/>
  <c r="EQ1695" i="1" s="1"/>
  <c r="FV1675" i="1"/>
  <c r="FV1699" i="1" s="1"/>
  <c r="FJ1669" i="1"/>
  <c r="FJ1693" i="1" s="1"/>
  <c r="EZ1669" i="1"/>
  <c r="EZ1693" i="1" s="1"/>
  <c r="EL1670" i="1"/>
  <c r="EL1694" i="1" s="1"/>
  <c r="DN2020" i="1"/>
  <c r="DY2114" i="1"/>
  <c r="DY2138" i="1" s="1"/>
  <c r="EU2116" i="1"/>
  <c r="EU2140" i="1" s="1"/>
  <c r="FR2114" i="1"/>
  <c r="FR2138" i="1" s="1"/>
  <c r="FJ2208" i="1"/>
  <c r="FJ2232" i="1" s="1"/>
  <c r="GD1408" i="1"/>
  <c r="GD1432" i="1" s="1"/>
  <c r="GD1405" i="1"/>
  <c r="GD1429" i="1" s="1"/>
  <c r="GD1402" i="1"/>
  <c r="GD1426" i="1" s="1"/>
  <c r="GD1407" i="1"/>
  <c r="GD1431" i="1" s="1"/>
  <c r="GD1406" i="1"/>
  <c r="GD1430" i="1" s="1"/>
  <c r="GD1409" i="1"/>
  <c r="GD1433" i="1" s="1"/>
  <c r="EP1403" i="1"/>
  <c r="EP1427" i="1" s="1"/>
  <c r="EP1404" i="1"/>
  <c r="EP1428" i="1" s="1"/>
  <c r="EP1402" i="1"/>
  <c r="EP1426" i="1" s="1"/>
  <c r="EP1405" i="1"/>
  <c r="EP1429" i="1" s="1"/>
  <c r="GF1407" i="1"/>
  <c r="GF1431" i="1" s="1"/>
  <c r="FL1405" i="1"/>
  <c r="FL1429" i="1" s="1"/>
  <c r="FW1942" i="1"/>
  <c r="FW1966" i="1" s="1"/>
  <c r="FS873" i="1"/>
  <c r="FS897" i="1" s="1"/>
  <c r="GA870" i="1"/>
  <c r="GA894" i="1" s="1"/>
  <c r="EO692" i="1"/>
  <c r="EO716" i="1" s="1"/>
  <c r="DZ779" i="1"/>
  <c r="DZ803" i="1" s="1"/>
  <c r="FS869" i="1"/>
  <c r="FS893" i="1" s="1"/>
  <c r="EA1136" i="1"/>
  <c r="EA1160" i="1" s="1"/>
  <c r="GD1231" i="1"/>
  <c r="GD1255" i="1" s="1"/>
  <c r="CK1216" i="1"/>
  <c r="FO1138" i="1"/>
  <c r="FO1162" i="1" s="1"/>
  <c r="EE1492" i="1"/>
  <c r="EE1516" i="1" s="1"/>
  <c r="DZ1492" i="1"/>
  <c r="DZ1516" i="1" s="1"/>
  <c r="GL1498" i="1"/>
  <c r="GL1522" i="1" s="1"/>
  <c r="EN1580" i="1"/>
  <c r="EN1604" i="1" s="1"/>
  <c r="EK1848" i="1"/>
  <c r="EK1872" i="1" s="1"/>
  <c r="DL2020" i="1"/>
  <c r="FH512" i="1"/>
  <c r="FH536" i="1" s="1"/>
  <c r="EL514" i="1"/>
  <c r="EL538" i="1" s="1"/>
  <c r="EM514" i="1"/>
  <c r="EM538" i="1" s="1"/>
  <c r="FH513" i="1"/>
  <c r="FH537" i="1" s="1"/>
  <c r="EN514" i="1"/>
  <c r="EN538" i="1" s="1"/>
  <c r="GA516" i="1"/>
  <c r="GA540" i="1" s="1"/>
  <c r="GA513" i="1"/>
  <c r="GA537" i="1" s="1"/>
  <c r="FZ517" i="1"/>
  <c r="FZ541" i="1" s="1"/>
  <c r="GB513" i="1"/>
  <c r="GB537" i="1" s="1"/>
  <c r="GA517" i="1"/>
  <c r="GA541" i="1" s="1"/>
  <c r="EE514" i="1"/>
  <c r="EE538" i="1" s="1"/>
  <c r="FZ515" i="1"/>
  <c r="FZ539" i="1" s="1"/>
  <c r="GE519" i="1"/>
  <c r="GE543" i="1" s="1"/>
  <c r="GA515" i="1"/>
  <c r="GA539" i="1" s="1"/>
  <c r="GB515" i="1"/>
  <c r="GB539" i="1" s="1"/>
  <c r="EN513" i="1"/>
  <c r="EN537" i="1" s="1"/>
  <c r="EF513" i="1"/>
  <c r="EF537" i="1" s="1"/>
  <c r="GJ512" i="1"/>
  <c r="GJ536" i="1" s="1"/>
  <c r="EM513" i="1"/>
  <c r="EM537" i="1" s="1"/>
  <c r="FO516" i="1"/>
  <c r="FO540" i="1" s="1"/>
  <c r="GJ514" i="1"/>
  <c r="GJ538" i="1" s="1"/>
  <c r="FZ516" i="1"/>
  <c r="FZ540" i="1" s="1"/>
  <c r="EZ513" i="1"/>
  <c r="EZ537" i="1" s="1"/>
  <c r="EE513" i="1"/>
  <c r="EE537" i="1" s="1"/>
  <c r="EZ514" i="1"/>
  <c r="EZ538" i="1" s="1"/>
  <c r="EL513" i="1"/>
  <c r="EL537" i="1" s="1"/>
  <c r="EE512" i="1"/>
  <c r="EE536" i="1" s="1"/>
  <c r="EZ516" i="1"/>
  <c r="EZ540" i="1" s="1"/>
  <c r="EL512" i="1"/>
  <c r="EL536" i="1" s="1"/>
  <c r="FH516" i="1"/>
  <c r="FH540" i="1" s="1"/>
  <c r="FN516" i="1"/>
  <c r="FN540" i="1" s="1"/>
  <c r="FZ514" i="1"/>
  <c r="FZ538" i="1" s="1"/>
  <c r="EZ512" i="1"/>
  <c r="EZ536" i="1" s="1"/>
  <c r="GH512" i="1"/>
  <c r="GH536" i="1" s="1"/>
  <c r="EZ515" i="1"/>
  <c r="EZ539" i="1" s="1"/>
  <c r="GB517" i="1"/>
  <c r="GB541" i="1" s="1"/>
  <c r="EY513" i="1"/>
  <c r="EY537" i="1" s="1"/>
  <c r="GB514" i="1"/>
  <c r="GB538" i="1" s="1"/>
  <c r="EM512" i="1"/>
  <c r="EM536" i="1" s="1"/>
  <c r="EY515" i="1"/>
  <c r="EY539" i="1" s="1"/>
  <c r="EF512" i="1"/>
  <c r="EF536" i="1" s="1"/>
  <c r="GA514" i="1"/>
  <c r="GA538" i="1" s="1"/>
  <c r="GJ513" i="1"/>
  <c r="GJ537" i="1" s="1"/>
  <c r="AF582" i="1"/>
  <c r="AC582" i="1"/>
  <c r="AD582" i="1"/>
  <c r="AE582" i="1"/>
  <c r="GI513" i="1"/>
  <c r="GI537" i="1" s="1"/>
  <c r="FZ693" i="1"/>
  <c r="FZ717" i="1" s="1"/>
  <c r="FZ691" i="1"/>
  <c r="FZ715" i="1" s="1"/>
  <c r="FZ690" i="1"/>
  <c r="FZ714" i="1" s="1"/>
  <c r="FS780" i="1"/>
  <c r="FS804" i="1" s="1"/>
  <c r="FS782" i="1"/>
  <c r="FS806" i="1" s="1"/>
  <c r="FS779" i="1"/>
  <c r="FS803" i="1" s="1"/>
  <c r="FS783" i="1"/>
  <c r="FS807" i="1" s="1"/>
  <c r="FS785" i="1"/>
  <c r="FS809" i="1" s="1"/>
  <c r="GA1141" i="1"/>
  <c r="GA1165" i="1" s="1"/>
  <c r="EF1402" i="1"/>
  <c r="EF1426" i="1" s="1"/>
  <c r="EF1404" i="1"/>
  <c r="EF1428" i="1" s="1"/>
  <c r="EF1403" i="1"/>
  <c r="EF1427" i="1" s="1"/>
  <c r="DU1402" i="1"/>
  <c r="DU1426" i="1" s="1"/>
  <c r="GA2207" i="1"/>
  <c r="GA2231" i="1" s="1"/>
  <c r="GA2208" i="1"/>
  <c r="GA2232" i="1" s="1"/>
  <c r="GA2209" i="1"/>
  <c r="GA2233" i="1" s="1"/>
  <c r="GA2206" i="1"/>
  <c r="GA2230" i="1" s="1"/>
  <c r="GA2204" i="1"/>
  <c r="GA2228" i="1" s="1"/>
  <c r="GA2205" i="1"/>
  <c r="GA2229" i="1" s="1"/>
  <c r="FX512" i="1"/>
  <c r="FX536" i="1" s="1"/>
  <c r="FX514" i="1"/>
  <c r="FX538" i="1" s="1"/>
  <c r="FX517" i="1"/>
  <c r="FX541" i="1" s="1"/>
  <c r="FX513" i="1"/>
  <c r="FX537" i="1" s="1"/>
  <c r="FX515" i="1"/>
  <c r="FX539" i="1" s="1"/>
  <c r="FX516" i="1"/>
  <c r="FX540" i="1" s="1"/>
  <c r="X1290" i="1"/>
  <c r="AZ1290" i="1" s="1"/>
  <c r="BF1302" i="1" s="1"/>
  <c r="Z1290" i="1"/>
  <c r="EZ1404" i="1"/>
  <c r="EZ1428" i="1" s="1"/>
  <c r="EZ1403" i="1"/>
  <c r="EZ1427" i="1" s="1"/>
  <c r="EZ1405" i="1"/>
  <c r="EZ1429" i="1" s="1"/>
  <c r="EZ1402" i="1"/>
  <c r="EZ1426" i="1" s="1"/>
  <c r="EZ1406" i="1"/>
  <c r="EZ1430" i="1" s="1"/>
  <c r="GB429" i="1"/>
  <c r="GB453" i="1" s="1"/>
  <c r="EB423" i="1"/>
  <c r="EB447" i="1" s="1"/>
  <c r="FD426" i="1"/>
  <c r="FD450" i="1" s="1"/>
  <c r="FX426" i="1"/>
  <c r="FX450" i="1" s="1"/>
  <c r="EI602" i="1"/>
  <c r="EI626" i="1" s="1"/>
  <c r="FY869" i="1"/>
  <c r="FY893" i="1" s="1"/>
  <c r="FU874" i="1"/>
  <c r="FU898" i="1" s="1"/>
  <c r="GA872" i="1"/>
  <c r="GA896" i="1" s="1"/>
  <c r="EB1046" i="1"/>
  <c r="EB1070" i="1" s="1"/>
  <c r="CD1216" i="1"/>
  <c r="GS1212" i="1"/>
  <c r="CF1216" i="1"/>
  <c r="CL1216" i="1"/>
  <c r="GV1302" i="1"/>
  <c r="AH1290" i="1"/>
  <c r="BF1480" i="1"/>
  <c r="GH1497" i="1"/>
  <c r="GH1521" i="1" s="1"/>
  <c r="FB1582" i="1"/>
  <c r="FB1606" i="1" s="1"/>
  <c r="FB1581" i="1"/>
  <c r="FB1605" i="1" s="1"/>
  <c r="FX1581" i="1"/>
  <c r="FX1605" i="1" s="1"/>
  <c r="EV1670" i="1"/>
  <c r="EV1694" i="1" s="1"/>
  <c r="FM1849" i="1"/>
  <c r="FM1873" i="1" s="1"/>
  <c r="DW1491" i="1"/>
  <c r="DW1515" i="1" s="1"/>
  <c r="DW2204" i="1"/>
  <c r="DW2228" i="1" s="1"/>
  <c r="DU2204" i="1"/>
  <c r="DU2228" i="1" s="1"/>
  <c r="ED2204" i="1"/>
  <c r="ED2228" i="1" s="1"/>
  <c r="FN2206" i="1"/>
  <c r="FN2230" i="1" s="1"/>
  <c r="FK2203" i="1"/>
  <c r="FK2227" i="1" s="1"/>
  <c r="FN2208" i="1"/>
  <c r="FN2232" i="1" s="1"/>
  <c r="FO2206" i="1"/>
  <c r="FO2230" i="1" s="1"/>
  <c r="FK2205" i="1"/>
  <c r="FK2229" i="1" s="1"/>
  <c r="FJ2204" i="1"/>
  <c r="FJ2228" i="1" s="1"/>
  <c r="FM2203" i="1"/>
  <c r="FM2227" i="1" s="1"/>
  <c r="FP2203" i="1"/>
  <c r="FP2227" i="1" s="1"/>
  <c r="FO2205" i="1"/>
  <c r="FO2229" i="1" s="1"/>
  <c r="FO2208" i="1"/>
  <c r="FO2232" i="1" s="1"/>
  <c r="FN2207" i="1"/>
  <c r="FN2231" i="1" s="1"/>
  <c r="FO2203" i="1"/>
  <c r="FO2227" i="1" s="1"/>
  <c r="GE2119" i="1"/>
  <c r="GE2143" i="1" s="1"/>
  <c r="BG2102" i="1"/>
  <c r="FI2114" i="1"/>
  <c r="FI2138" i="1" s="1"/>
  <c r="GG2118" i="1"/>
  <c r="GG2142" i="1" s="1"/>
  <c r="GG2117" i="1"/>
  <c r="GG2141" i="1" s="1"/>
  <c r="FH2118" i="1"/>
  <c r="FH2142" i="1" s="1"/>
  <c r="GE2117" i="1"/>
  <c r="GE2141" i="1" s="1"/>
  <c r="FZ2119" i="1"/>
  <c r="FZ2143" i="1" s="1"/>
  <c r="FG2114" i="1"/>
  <c r="FG2138" i="1" s="1"/>
  <c r="EI2115" i="1"/>
  <c r="EI2139" i="1" s="1"/>
  <c r="GD2120" i="1"/>
  <c r="GD2144" i="1" s="1"/>
  <c r="EY2118" i="1"/>
  <c r="EY2142" i="1" s="1"/>
  <c r="GE2116" i="1"/>
  <c r="GE2140" i="1" s="1"/>
  <c r="EI2114" i="1"/>
  <c r="EI2138" i="1" s="1"/>
  <c r="FY2118" i="1"/>
  <c r="FY2142" i="1" s="1"/>
  <c r="FG2117" i="1"/>
  <c r="FG2141" i="1" s="1"/>
  <c r="FG2116" i="1"/>
  <c r="FG2140" i="1" s="1"/>
  <c r="EV2115" i="1"/>
  <c r="EV2139" i="1" s="1"/>
  <c r="GF2118" i="1"/>
  <c r="GF2142" i="1" s="1"/>
  <c r="EN2205" i="1"/>
  <c r="EN2229" i="1" s="1"/>
  <c r="EN2203" i="1"/>
  <c r="EN2227" i="1" s="1"/>
  <c r="FQ2114" i="1"/>
  <c r="FQ2138" i="1" s="1"/>
  <c r="AF401" i="1"/>
  <c r="AA401" i="1"/>
  <c r="AB401" i="1"/>
  <c r="AC401" i="1"/>
  <c r="AD401" i="1"/>
  <c r="AE401" i="1"/>
  <c r="AH401" i="1"/>
  <c r="EJ512" i="1"/>
  <c r="EJ536" i="1" s="1"/>
  <c r="EJ514" i="1"/>
  <c r="EJ538" i="1" s="1"/>
  <c r="EJ513" i="1"/>
  <c r="EJ537" i="1" s="1"/>
  <c r="AE1029" i="1"/>
  <c r="X1029" i="1"/>
  <c r="BF1029" i="1" s="1"/>
  <c r="DQ1041" i="1" s="1"/>
  <c r="Z1029" i="1"/>
  <c r="AD1029" i="1"/>
  <c r="AG1029" i="1"/>
  <c r="AA1029" i="1"/>
  <c r="AB1029" i="1"/>
  <c r="AC1029" i="1"/>
  <c r="CX1396" i="1"/>
  <c r="FI870" i="1"/>
  <c r="FI894" i="1" s="1"/>
  <c r="FI872" i="1"/>
  <c r="FI896" i="1" s="1"/>
  <c r="FI869" i="1"/>
  <c r="FI893" i="1" s="1"/>
  <c r="FQ1406" i="1"/>
  <c r="FQ1430" i="1" s="1"/>
  <c r="EY2029" i="1"/>
  <c r="EY2053" i="1" s="1"/>
  <c r="EY2028" i="1"/>
  <c r="EY2052" i="1" s="1"/>
  <c r="EY2027" i="1"/>
  <c r="EY2051" i="1" s="1"/>
  <c r="FL428" i="1"/>
  <c r="FL452" i="1" s="1"/>
  <c r="EB424" i="1"/>
  <c r="EB448" i="1" s="1"/>
  <c r="EE423" i="1"/>
  <c r="EE447" i="1" s="1"/>
  <c r="FX428" i="1"/>
  <c r="FX452" i="1" s="1"/>
  <c r="EJ424" i="1"/>
  <c r="EJ448" i="1" s="1"/>
  <c r="BB589" i="1"/>
  <c r="FS872" i="1"/>
  <c r="FS896" i="1" s="1"/>
  <c r="FT874" i="1"/>
  <c r="FT898" i="1" s="1"/>
  <c r="GA873" i="1"/>
  <c r="GA897" i="1" s="1"/>
  <c r="ER1046" i="1"/>
  <c r="ER1070" i="1" s="1"/>
  <c r="EA1135" i="1"/>
  <c r="EA1159" i="1" s="1"/>
  <c r="AG1290" i="1"/>
  <c r="GX1479" i="1"/>
  <c r="BE1480" i="1"/>
  <c r="GH1494" i="1"/>
  <c r="GH1518" i="1" s="1"/>
  <c r="GS1568" i="1"/>
  <c r="FV1583" i="1"/>
  <c r="FV1607" i="1" s="1"/>
  <c r="FX1582" i="1"/>
  <c r="FX1606" i="1" s="1"/>
  <c r="FY1580" i="1"/>
  <c r="FY1604" i="1" s="1"/>
  <c r="GB1582" i="1"/>
  <c r="GB1606" i="1" s="1"/>
  <c r="BH1657" i="1"/>
  <c r="FN2205" i="1"/>
  <c r="FN2229" i="1" s="1"/>
  <c r="BD2102" i="1"/>
  <c r="W578" i="1"/>
  <c r="AU578" i="1"/>
  <c r="AY578" i="1" s="1"/>
  <c r="FI1226" i="1"/>
  <c r="FI1250" i="1" s="1"/>
  <c r="FI1229" i="1"/>
  <c r="FI1253" i="1" s="1"/>
  <c r="FI1227" i="1"/>
  <c r="FI1251" i="1" s="1"/>
  <c r="FI1228" i="1"/>
  <c r="FI1252" i="1" s="1"/>
  <c r="GC1408" i="1"/>
  <c r="GC1432" i="1" s="1"/>
  <c r="GC1405" i="1"/>
  <c r="GC1429" i="1" s="1"/>
  <c r="GC1403" i="1"/>
  <c r="GC1427" i="1" s="1"/>
  <c r="GC1407" i="1"/>
  <c r="GC1431" i="1" s="1"/>
  <c r="GC1406" i="1"/>
  <c r="GC1430" i="1" s="1"/>
  <c r="GC1409" i="1"/>
  <c r="GC1433" i="1" s="1"/>
  <c r="GC1404" i="1"/>
  <c r="GC1428" i="1" s="1"/>
  <c r="GC1402" i="1"/>
  <c r="GC1426" i="1" s="1"/>
  <c r="FO1406" i="1"/>
  <c r="FO1430" i="1" s="1"/>
  <c r="FV1138" i="1"/>
  <c r="FV1162" i="1" s="1"/>
  <c r="GI1408" i="1"/>
  <c r="GI1432" i="1" s="1"/>
  <c r="FQ1407" i="1"/>
  <c r="FQ1431" i="1" s="1"/>
  <c r="FL424" i="1"/>
  <c r="FL448" i="1" s="1"/>
  <c r="EO424" i="1"/>
  <c r="EO448" i="1" s="1"/>
  <c r="EE424" i="1"/>
  <c r="EE448" i="1" s="1"/>
  <c r="GS500" i="1"/>
  <c r="GX589" i="1"/>
  <c r="FI602" i="1"/>
  <c r="FI626" i="1" s="1"/>
  <c r="GR945" i="1"/>
  <c r="EB1136" i="1"/>
  <c r="EB1160" i="1" s="1"/>
  <c r="BS1468" i="1"/>
  <c r="AF1290" i="1"/>
  <c r="FF1493" i="1"/>
  <c r="FF1517" i="1" s="1"/>
  <c r="GB1493" i="1"/>
  <c r="GB1517" i="1" s="1"/>
  <c r="FE1493" i="1"/>
  <c r="FE1517" i="1" s="1"/>
  <c r="EP1492" i="1"/>
  <c r="EP1516" i="1" s="1"/>
  <c r="EP1491" i="1"/>
  <c r="EP1515" i="1" s="1"/>
  <c r="FD1493" i="1"/>
  <c r="FD1517" i="1" s="1"/>
  <c r="FP1492" i="1"/>
  <c r="FP1516" i="1" s="1"/>
  <c r="EP1493" i="1"/>
  <c r="EP1517" i="1" s="1"/>
  <c r="FQ1492" i="1"/>
  <c r="FQ1516" i="1" s="1"/>
  <c r="EQ1494" i="1"/>
  <c r="EQ1518" i="1" s="1"/>
  <c r="GB1492" i="1"/>
  <c r="GB1516" i="1" s="1"/>
  <c r="FU1495" i="1"/>
  <c r="FU1519" i="1" s="1"/>
  <c r="BB1480" i="1"/>
  <c r="GH1492" i="1"/>
  <c r="GH1516" i="1" s="1"/>
  <c r="GI1497" i="1"/>
  <c r="GI1521" i="1" s="1"/>
  <c r="GB1583" i="1"/>
  <c r="GB1607" i="1" s="1"/>
  <c r="EM1582" i="1"/>
  <c r="EM1606" i="1" s="1"/>
  <c r="FX1585" i="1"/>
  <c r="FX1609" i="1" s="1"/>
  <c r="EU1759" i="1"/>
  <c r="EU1783" i="1" s="1"/>
  <c r="EV1760" i="1"/>
  <c r="EV1784" i="1" s="1"/>
  <c r="FG1670" i="1"/>
  <c r="FG1694" i="1" s="1"/>
  <c r="AY2192" i="1"/>
  <c r="FO2207" i="1"/>
  <c r="FO2231" i="1" s="1"/>
  <c r="FM2205" i="1"/>
  <c r="FM2229" i="1" s="1"/>
  <c r="EZ1580" i="1"/>
  <c r="EZ1604" i="1" s="1"/>
  <c r="EO1582" i="1"/>
  <c r="EO1606" i="1" s="1"/>
  <c r="GJ1585" i="1"/>
  <c r="GJ1609" i="1" s="1"/>
  <c r="GI1584" i="1"/>
  <c r="GI1608" i="1" s="1"/>
  <c r="FY1584" i="1"/>
  <c r="FY1608" i="1" s="1"/>
  <c r="EA1580" i="1"/>
  <c r="EA1604" i="1" s="1"/>
  <c r="GJ1584" i="1"/>
  <c r="GJ1608" i="1" s="1"/>
  <c r="GI1582" i="1"/>
  <c r="GI1606" i="1" s="1"/>
  <c r="FY1582" i="1"/>
  <c r="FY1606" i="1" s="1"/>
  <c r="GJ1581" i="1"/>
  <c r="GJ1605" i="1" s="1"/>
  <c r="GI1580" i="1"/>
  <c r="GI1604" i="1" s="1"/>
  <c r="GJ1580" i="1"/>
  <c r="GJ1604" i="1" s="1"/>
  <c r="GI1586" i="1"/>
  <c r="GI1610" i="1" s="1"/>
  <c r="EZ1584" i="1"/>
  <c r="EZ1608" i="1" s="1"/>
  <c r="FA1583" i="1"/>
  <c r="FA1607" i="1" s="1"/>
  <c r="GL1587" i="1"/>
  <c r="GL1611" i="1" s="1"/>
  <c r="FX2118" i="1"/>
  <c r="FX2142" i="1" s="1"/>
  <c r="AC400" i="1"/>
  <c r="Z400" i="1"/>
  <c r="AA400" i="1"/>
  <c r="AB400" i="1"/>
  <c r="FC513" i="1"/>
  <c r="FC537" i="1" s="1"/>
  <c r="FC515" i="1"/>
  <c r="FC539" i="1" s="1"/>
  <c r="FC516" i="1"/>
  <c r="FC540" i="1" s="1"/>
  <c r="FC512" i="1"/>
  <c r="FC536" i="1" s="1"/>
  <c r="FC514" i="1"/>
  <c r="FC538" i="1" s="1"/>
  <c r="GB512" i="1"/>
  <c r="GB536" i="1" s="1"/>
  <c r="EY512" i="1"/>
  <c r="EY536" i="1" s="1"/>
  <c r="W1118" i="1"/>
  <c r="AU1118" i="1"/>
  <c r="EH1404" i="1"/>
  <c r="EH1428" i="1" s="1"/>
  <c r="FV1137" i="1"/>
  <c r="FV1161" i="1" s="1"/>
  <c r="GI1405" i="1"/>
  <c r="GI1429" i="1" s="1"/>
  <c r="FQ1403" i="1"/>
  <c r="FQ1427" i="1" s="1"/>
  <c r="FF1669" i="1"/>
  <c r="FF1693" i="1" s="1"/>
  <c r="DW869" i="1"/>
  <c r="DW893" i="1" s="1"/>
  <c r="DW868" i="1"/>
  <c r="DW892" i="1" s="1"/>
  <c r="GI2028" i="1"/>
  <c r="GI2052" i="1" s="1"/>
  <c r="GF2025" i="1"/>
  <c r="GF2049" i="1" s="1"/>
  <c r="GL2027" i="1"/>
  <c r="GL2051" i="1" s="1"/>
  <c r="GI2027" i="1"/>
  <c r="GI2051" i="1" s="1"/>
  <c r="GH2025" i="1"/>
  <c r="GH2049" i="1" s="1"/>
  <c r="GI2026" i="1"/>
  <c r="GI2050" i="1" s="1"/>
  <c r="GI2025" i="1"/>
  <c r="GI2049" i="1" s="1"/>
  <c r="GH2027" i="1"/>
  <c r="GH2051" i="1" s="1"/>
  <c r="GL2025" i="1"/>
  <c r="GL2049" i="1" s="1"/>
  <c r="GH2026" i="1"/>
  <c r="GH2050" i="1" s="1"/>
  <c r="GJ2031" i="1"/>
  <c r="GJ2055" i="1" s="1"/>
  <c r="GJ2032" i="1"/>
  <c r="GJ2056" i="1" s="1"/>
  <c r="GJ2030" i="1"/>
  <c r="GJ2054" i="1" s="1"/>
  <c r="GJ2028" i="1"/>
  <c r="GJ2052" i="1" s="1"/>
  <c r="GJ2027" i="1"/>
  <c r="GJ2051" i="1" s="1"/>
  <c r="GJ2026" i="1"/>
  <c r="GJ2050" i="1" s="1"/>
  <c r="GJ2025" i="1"/>
  <c r="GJ2049" i="1" s="1"/>
  <c r="GJ2029" i="1"/>
  <c r="GJ2053" i="1" s="1"/>
  <c r="BB1657" i="1"/>
  <c r="EX1758" i="1"/>
  <c r="EX1782" i="1" s="1"/>
  <c r="DZ1848" i="1"/>
  <c r="DZ1872" i="1" s="1"/>
  <c r="FA1762" i="1"/>
  <c r="FA1786" i="1" s="1"/>
  <c r="GD1763" i="1"/>
  <c r="GD1787" i="1" s="1"/>
  <c r="DM2020" i="1"/>
  <c r="FV1759" i="1"/>
  <c r="FV1783" i="1" s="1"/>
  <c r="EV2116" i="1"/>
  <c r="EV2140" i="1" s="1"/>
  <c r="FV2119" i="1"/>
  <c r="FV2143" i="1" s="1"/>
  <c r="FR2208" i="1"/>
  <c r="FR2232" i="1" s="1"/>
  <c r="EY691" i="1"/>
  <c r="EY715" i="1" s="1"/>
  <c r="EY694" i="1"/>
  <c r="EY718" i="1" s="1"/>
  <c r="EY690" i="1"/>
  <c r="EY714" i="1" s="1"/>
  <c r="EY692" i="1"/>
  <c r="EY716" i="1" s="1"/>
  <c r="FU513" i="1"/>
  <c r="FU537" i="1" s="1"/>
  <c r="FU514" i="1"/>
  <c r="FU538" i="1" s="1"/>
  <c r="FU517" i="1"/>
  <c r="FU541" i="1" s="1"/>
  <c r="FU515" i="1"/>
  <c r="FU539" i="1" s="1"/>
  <c r="FU516" i="1"/>
  <c r="FU540" i="1" s="1"/>
  <c r="FR690" i="1"/>
  <c r="FR714" i="1" s="1"/>
  <c r="FS695" i="1"/>
  <c r="FS719" i="1" s="1"/>
  <c r="FQ782" i="1"/>
  <c r="FQ806" i="1" s="1"/>
  <c r="GA784" i="1"/>
  <c r="GA808" i="1" s="1"/>
  <c r="EM781" i="1"/>
  <c r="EM805" i="1" s="1"/>
  <c r="FT779" i="1"/>
  <c r="FT803" i="1" s="1"/>
  <c r="FJ783" i="1"/>
  <c r="FJ807" i="1" s="1"/>
  <c r="EM780" i="1"/>
  <c r="EM804" i="1" s="1"/>
  <c r="FT785" i="1"/>
  <c r="FT809" i="1" s="1"/>
  <c r="GC781" i="1"/>
  <c r="GC805" i="1" s="1"/>
  <c r="GD781" i="1"/>
  <c r="GD805" i="1" s="1"/>
  <c r="FY785" i="1"/>
  <c r="FY809" i="1" s="1"/>
  <c r="GC785" i="1"/>
  <c r="GC809" i="1" s="1"/>
  <c r="GD785" i="1"/>
  <c r="GD809" i="1" s="1"/>
  <c r="FJ781" i="1"/>
  <c r="FJ805" i="1" s="1"/>
  <c r="FQ781" i="1"/>
  <c r="FQ805" i="1" s="1"/>
  <c r="FT781" i="1"/>
  <c r="FT805" i="1" s="1"/>
  <c r="GC784" i="1"/>
  <c r="GC808" i="1" s="1"/>
  <c r="GD786" i="1"/>
  <c r="GD810" i="1" s="1"/>
  <c r="GF1135" i="1"/>
  <c r="GF1159" i="1" s="1"/>
  <c r="GF1136" i="1"/>
  <c r="GF1160" i="1" s="1"/>
  <c r="AB1028" i="1"/>
  <c r="X1028" i="1"/>
  <c r="BE1028" i="1" s="1"/>
  <c r="DF1040" i="1" s="1"/>
  <c r="Z1028" i="1"/>
  <c r="AA1028" i="1"/>
  <c r="GF1046" i="1"/>
  <c r="GF1070" i="1" s="1"/>
  <c r="GF1047" i="1"/>
  <c r="GF1071" i="1" s="1"/>
  <c r="GG1046" i="1"/>
  <c r="GG1070" i="1" s="1"/>
  <c r="GG1047" i="1"/>
  <c r="GG1071" i="1" s="1"/>
  <c r="FA1406" i="1"/>
  <c r="FA1430" i="1" s="1"/>
  <c r="FA1403" i="1"/>
  <c r="FA1427" i="1" s="1"/>
  <c r="FA1402" i="1"/>
  <c r="FA1426" i="1" s="1"/>
  <c r="EO1405" i="1"/>
  <c r="EO1429" i="1" s="1"/>
  <c r="EO1402" i="1"/>
  <c r="EO1426" i="1" s="1"/>
  <c r="EO1403" i="1"/>
  <c r="EO1427" i="1" s="1"/>
  <c r="EG1402" i="1"/>
  <c r="EG1426" i="1" s="1"/>
  <c r="EG1404" i="1"/>
  <c r="EG1428" i="1" s="1"/>
  <c r="GD869" i="1"/>
  <c r="GD893" i="1" s="1"/>
  <c r="GD875" i="1"/>
  <c r="GD899" i="1" s="1"/>
  <c r="EJ870" i="1"/>
  <c r="EJ894" i="1" s="1"/>
  <c r="EJ869" i="1"/>
  <c r="EJ893" i="1" s="1"/>
  <c r="EJ868" i="1"/>
  <c r="EJ892" i="1" s="1"/>
  <c r="DY1847" i="1"/>
  <c r="DY1871" i="1" s="1"/>
  <c r="FP1938" i="1"/>
  <c r="FP1962" i="1" s="1"/>
  <c r="EA2025" i="1"/>
  <c r="EA2049" i="1" s="1"/>
  <c r="GT1924" i="1"/>
  <c r="FY1938" i="1"/>
  <c r="FY1962" i="1" s="1"/>
  <c r="FR1758" i="1"/>
  <c r="FR1782" i="1" s="1"/>
  <c r="GX1746" i="1"/>
  <c r="GZ2102" i="1"/>
  <c r="AF405" i="1"/>
  <c r="AH405" i="1"/>
  <c r="AA405" i="1"/>
  <c r="AB405" i="1"/>
  <c r="AC405" i="1"/>
  <c r="AD405" i="1"/>
  <c r="AE405" i="1"/>
  <c r="GA692" i="1"/>
  <c r="GA716" i="1" s="1"/>
  <c r="GA691" i="1"/>
  <c r="GA715" i="1" s="1"/>
  <c r="GA690" i="1"/>
  <c r="GA714" i="1" s="1"/>
  <c r="FR691" i="1"/>
  <c r="FR715" i="1" s="1"/>
  <c r="FP690" i="1"/>
  <c r="FP714" i="1" s="1"/>
  <c r="FP692" i="1"/>
  <c r="FP716" i="1" s="1"/>
  <c r="FP691" i="1"/>
  <c r="FP715" i="1" s="1"/>
  <c r="FP695" i="1"/>
  <c r="FP719" i="1" s="1"/>
  <c r="FP693" i="1"/>
  <c r="FP717" i="1" s="1"/>
  <c r="FF692" i="1"/>
  <c r="FF716" i="1" s="1"/>
  <c r="FF691" i="1"/>
  <c r="FF715" i="1" s="1"/>
  <c r="FF694" i="1"/>
  <c r="FF718" i="1" s="1"/>
  <c r="FF690" i="1"/>
  <c r="FF714" i="1" s="1"/>
  <c r="FF693" i="1"/>
  <c r="FF717" i="1" s="1"/>
  <c r="GL786" i="1"/>
  <c r="GL810" i="1" s="1"/>
  <c r="GE1139" i="1"/>
  <c r="GE1163" i="1" s="1"/>
  <c r="GE1135" i="1"/>
  <c r="GE1159" i="1" s="1"/>
  <c r="GE1142" i="1"/>
  <c r="GE1166" i="1" s="1"/>
  <c r="W935" i="1"/>
  <c r="AU935" i="1"/>
  <c r="FC1138" i="1"/>
  <c r="FC1162" i="1" s="1"/>
  <c r="EI1137" i="1"/>
  <c r="EI1161" i="1" s="1"/>
  <c r="EI1135" i="1"/>
  <c r="EI1159" i="1" s="1"/>
  <c r="EY1404" i="1"/>
  <c r="EY1428" i="1" s="1"/>
  <c r="EY1405" i="1"/>
  <c r="EY1429" i="1" s="1"/>
  <c r="EY1406" i="1"/>
  <c r="EY1430" i="1" s="1"/>
  <c r="FZ1052" i="1"/>
  <c r="FZ1076" i="1" s="1"/>
  <c r="FZ1051" i="1"/>
  <c r="FZ1075" i="1" s="1"/>
  <c r="DU1225" i="1"/>
  <c r="DU1249" i="1" s="1"/>
  <c r="DU1224" i="1"/>
  <c r="DU1248" i="1" s="1"/>
  <c r="EE1402" i="1"/>
  <c r="EE1426" i="1" s="1"/>
  <c r="EE1404" i="1"/>
  <c r="EE1428" i="1" s="1"/>
  <c r="EE1403" i="1"/>
  <c r="EE1427" i="1" s="1"/>
  <c r="FK1404" i="1"/>
  <c r="FK1428" i="1" s="1"/>
  <c r="FK1406" i="1"/>
  <c r="FK1430" i="1" s="1"/>
  <c r="FK1405" i="1"/>
  <c r="FK1429" i="1" s="1"/>
  <c r="FK1407" i="1"/>
  <c r="FK1431" i="1" s="1"/>
  <c r="GH2032" i="1"/>
  <c r="GH2056" i="1" s="1"/>
  <c r="GI2032" i="1"/>
  <c r="GI2056" i="1" s="1"/>
  <c r="GH2028" i="1"/>
  <c r="GH2052" i="1" s="1"/>
  <c r="GH2030" i="1"/>
  <c r="GH2054" i="1" s="1"/>
  <c r="EY871" i="1"/>
  <c r="EY895" i="1" s="1"/>
  <c r="EY872" i="1"/>
  <c r="EY896" i="1" s="1"/>
  <c r="FR2027" i="1"/>
  <c r="FR2051" i="1" s="1"/>
  <c r="FR2030" i="1"/>
  <c r="FR2054" i="1" s="1"/>
  <c r="FR2026" i="1"/>
  <c r="FR2050" i="1" s="1"/>
  <c r="GE870" i="1"/>
  <c r="GE894" i="1" s="1"/>
  <c r="GE874" i="1"/>
  <c r="GE898" i="1" s="1"/>
  <c r="X2180" i="1"/>
  <c r="AZ2180" i="1" s="1"/>
  <c r="BC2192" i="1" s="1"/>
  <c r="AI2180" i="1"/>
  <c r="DX1847" i="1"/>
  <c r="DX1871" i="1" s="1"/>
  <c r="FI1849" i="1"/>
  <c r="FI1873" i="1" s="1"/>
  <c r="BH1924" i="1"/>
  <c r="GZ2013" i="1"/>
  <c r="FO1758" i="1"/>
  <c r="FO1782" i="1" s="1"/>
  <c r="CM2106" i="1"/>
  <c r="BB2102" i="1"/>
  <c r="GX2103" i="1"/>
  <c r="GC1587" i="1"/>
  <c r="GC1611" i="1" s="1"/>
  <c r="W225" i="1"/>
  <c r="AU225" i="1"/>
  <c r="FG692" i="1"/>
  <c r="FG716" i="1" s="1"/>
  <c r="FG691" i="1"/>
  <c r="FG715" i="1" s="1"/>
  <c r="FG694" i="1"/>
  <c r="FG718" i="1" s="1"/>
  <c r="FG690" i="1"/>
  <c r="FG714" i="1" s="1"/>
  <c r="DY691" i="1"/>
  <c r="DY715" i="1" s="1"/>
  <c r="FS781" i="1"/>
  <c r="FS805" i="1" s="1"/>
  <c r="EM692" i="1"/>
  <c r="EM716" i="1" s="1"/>
  <c r="GL785" i="1"/>
  <c r="GL809" i="1" s="1"/>
  <c r="FV1049" i="1"/>
  <c r="FV1073" i="1" s="1"/>
  <c r="FV1047" i="1"/>
  <c r="FV1071" i="1" s="1"/>
  <c r="FT1405" i="1"/>
  <c r="FT1429" i="1" s="1"/>
  <c r="FT1407" i="1"/>
  <c r="FT1431" i="1" s="1"/>
  <c r="FT1408" i="1"/>
  <c r="FT1432" i="1" s="1"/>
  <c r="FW1046" i="1"/>
  <c r="FW1070" i="1" s="1"/>
  <c r="FW1049" i="1"/>
  <c r="FW1073" i="1" s="1"/>
  <c r="FW1050" i="1"/>
  <c r="FW1074" i="1" s="1"/>
  <c r="FW1052" i="1"/>
  <c r="FW1076" i="1" s="1"/>
  <c r="FW1051" i="1"/>
  <c r="FW1075" i="1" s="1"/>
  <c r="GH870" i="1"/>
  <c r="GH894" i="1" s="1"/>
  <c r="GH873" i="1"/>
  <c r="GH897" i="1" s="1"/>
  <c r="GH871" i="1"/>
  <c r="GH895" i="1" s="1"/>
  <c r="EV2025" i="1"/>
  <c r="EV2049" i="1" s="1"/>
  <c r="EV2028" i="1"/>
  <c r="EV2052" i="1" s="1"/>
  <c r="EV2026" i="1"/>
  <c r="EV2050" i="1" s="1"/>
  <c r="GP2025" i="1"/>
  <c r="EG1848" i="1"/>
  <c r="EG1872" i="1" s="1"/>
  <c r="FA512" i="1"/>
  <c r="FA536" i="1" s="1"/>
  <c r="FA513" i="1"/>
  <c r="FA537" i="1" s="1"/>
  <c r="FA515" i="1"/>
  <c r="FA539" i="1" s="1"/>
  <c r="FA516" i="1"/>
  <c r="FA540" i="1" s="1"/>
  <c r="FA514" i="1"/>
  <c r="FA538" i="1" s="1"/>
  <c r="EO512" i="1"/>
  <c r="EO536" i="1" s="1"/>
  <c r="EO513" i="1"/>
  <c r="EO537" i="1" s="1"/>
  <c r="EO514" i="1"/>
  <c r="EO538" i="1" s="1"/>
  <c r="EO515" i="1"/>
  <c r="EO539" i="1" s="1"/>
  <c r="EF781" i="1"/>
  <c r="EF805" i="1" s="1"/>
  <c r="EF780" i="1"/>
  <c r="EF804" i="1" s="1"/>
  <c r="FY512" i="1"/>
  <c r="FY536" i="1" s="1"/>
  <c r="FY516" i="1"/>
  <c r="FY540" i="1" s="1"/>
  <c r="FY514" i="1"/>
  <c r="FY538" i="1" s="1"/>
  <c r="FY517" i="1"/>
  <c r="FY541" i="1" s="1"/>
  <c r="FY513" i="1"/>
  <c r="FY537" i="1" s="1"/>
  <c r="FY515" i="1"/>
  <c r="FY539" i="1" s="1"/>
  <c r="FQ695" i="1"/>
  <c r="FQ719" i="1" s="1"/>
  <c r="FI779" i="1"/>
  <c r="FI803" i="1" s="1"/>
  <c r="FI780" i="1"/>
  <c r="FI804" i="1" s="1"/>
  <c r="FI782" i="1"/>
  <c r="FI806" i="1" s="1"/>
  <c r="FI781" i="1"/>
  <c r="FI805" i="1" s="1"/>
  <c r="EK869" i="1"/>
  <c r="EK893" i="1" s="1"/>
  <c r="EK870" i="1"/>
  <c r="EK894" i="1" s="1"/>
  <c r="EM691" i="1"/>
  <c r="EM715" i="1" s="1"/>
  <c r="FU1137" i="1"/>
  <c r="FU1161" i="1" s="1"/>
  <c r="FU1135" i="1"/>
  <c r="FU1159" i="1" s="1"/>
  <c r="FU1136" i="1"/>
  <c r="FU1160" i="1" s="1"/>
  <c r="X1294" i="1"/>
  <c r="BD1294" i="1" s="1"/>
  <c r="CT1306" i="1" s="1"/>
  <c r="Z1294" i="1"/>
  <c r="AA1294" i="1"/>
  <c r="EU870" i="1"/>
  <c r="EU894" i="1" s="1"/>
  <c r="GL2028" i="1"/>
  <c r="GL2052" i="1" s="1"/>
  <c r="GL2026" i="1"/>
  <c r="GL2050" i="1" s="1"/>
  <c r="GL2031" i="1"/>
  <c r="GL2055" i="1" s="1"/>
  <c r="GL2030" i="1"/>
  <c r="GL2054" i="1" s="1"/>
  <c r="GL2032" i="1"/>
  <c r="GL2056" i="1" s="1"/>
  <c r="EE2204" i="1"/>
  <c r="EE2228" i="1" s="1"/>
  <c r="EE2205" i="1"/>
  <c r="EE2229" i="1" s="1"/>
  <c r="EI2203" i="1"/>
  <c r="EI2227" i="1" s="1"/>
  <c r="BC1480" i="1"/>
  <c r="BD1480" i="1"/>
  <c r="CR1484" i="1"/>
  <c r="FD1760" i="1"/>
  <c r="FD1784" i="1" s="1"/>
  <c r="FE1758" i="1"/>
  <c r="FE1782" i="1" s="1"/>
  <c r="GE1764" i="1"/>
  <c r="GE1788" i="1" s="1"/>
  <c r="GT2013" i="1"/>
  <c r="AA222" i="1"/>
  <c r="AD222" i="1"/>
  <c r="GL513" i="1"/>
  <c r="GL537" i="1" s="1"/>
  <c r="GL515" i="1"/>
  <c r="GL539" i="1" s="1"/>
  <c r="GL516" i="1"/>
  <c r="GL540" i="1" s="1"/>
  <c r="GL519" i="1"/>
  <c r="GL543" i="1" s="1"/>
  <c r="GL514" i="1"/>
  <c r="GL538" i="1" s="1"/>
  <c r="GB690" i="1"/>
  <c r="GB714" i="1" s="1"/>
  <c r="GB692" i="1"/>
  <c r="GB716" i="1" s="1"/>
  <c r="GB691" i="1"/>
  <c r="GB715" i="1" s="1"/>
  <c r="GB693" i="1"/>
  <c r="GB717" i="1" s="1"/>
  <c r="EK513" i="1"/>
  <c r="EK537" i="1" s="1"/>
  <c r="EK514" i="1"/>
  <c r="EK538" i="1" s="1"/>
  <c r="FQ692" i="1"/>
  <c r="FQ716" i="1" s="1"/>
  <c r="EB691" i="1"/>
  <c r="EB715" i="1" s="1"/>
  <c r="DV780" i="1"/>
  <c r="DV804" i="1" s="1"/>
  <c r="EC780" i="1"/>
  <c r="EC804" i="1" s="1"/>
  <c r="AD668" i="1"/>
  <c r="AE668" i="1"/>
  <c r="FA1135" i="1"/>
  <c r="FA1159" i="1" s="1"/>
  <c r="FA1139" i="1"/>
  <c r="FA1163" i="1" s="1"/>
  <c r="FG779" i="1"/>
  <c r="FG803" i="1" s="1"/>
  <c r="GG1137" i="1"/>
  <c r="GG1161" i="1" s="1"/>
  <c r="GG1135" i="1"/>
  <c r="GG1159" i="1" s="1"/>
  <c r="GG1136" i="1"/>
  <c r="GG1160" i="1" s="1"/>
  <c r="GC1224" i="1"/>
  <c r="GC1248" i="1" s="1"/>
  <c r="GC1225" i="1"/>
  <c r="GC1249" i="1" s="1"/>
  <c r="EZ872" i="1"/>
  <c r="EZ896" i="1" s="1"/>
  <c r="GG1409" i="1"/>
  <c r="GG1433" i="1" s="1"/>
  <c r="GG1408" i="1"/>
  <c r="GG1432" i="1" s="1"/>
  <c r="FL2030" i="1"/>
  <c r="FL2054" i="1" s="1"/>
  <c r="FF2029" i="1"/>
  <c r="FF2053" i="1" s="1"/>
  <c r="FF2027" i="1"/>
  <c r="FF2051" i="1" s="1"/>
  <c r="FF2025" i="1"/>
  <c r="FF2049" i="1" s="1"/>
  <c r="FF2026" i="1"/>
  <c r="FF2050" i="1" s="1"/>
  <c r="FF2028" i="1"/>
  <c r="FF2052" i="1" s="1"/>
  <c r="FD1758" i="1"/>
  <c r="FD1782" i="1" s="1"/>
  <c r="EI1848" i="1"/>
  <c r="EI1872" i="1" s="1"/>
  <c r="GE1758" i="1"/>
  <c r="GE1782" i="1" s="1"/>
  <c r="GH1942" i="1"/>
  <c r="GH1966" i="1" s="1"/>
  <c r="ET1937" i="1"/>
  <c r="ET1961" i="1" s="1"/>
  <c r="DP2020" i="1"/>
  <c r="BS2180" i="1"/>
  <c r="EX512" i="1"/>
  <c r="EX536" i="1" s="1"/>
  <c r="EQ515" i="1"/>
  <c r="EQ539" i="1" s="1"/>
  <c r="EC691" i="1"/>
  <c r="EC715" i="1" s="1"/>
  <c r="EC690" i="1"/>
  <c r="EC714" i="1" s="1"/>
  <c r="DU691" i="1"/>
  <c r="DU715" i="1" s="1"/>
  <c r="FQ691" i="1"/>
  <c r="FQ715" i="1" s="1"/>
  <c r="FY784" i="1"/>
  <c r="FY808" i="1" s="1"/>
  <c r="EN692" i="1"/>
  <c r="EN716" i="1" s="1"/>
  <c r="FG780" i="1"/>
  <c r="FG804" i="1" s="1"/>
  <c r="GE1050" i="1"/>
  <c r="GE1074" i="1" s="1"/>
  <c r="GE1053" i="1"/>
  <c r="GE1077" i="1" s="1"/>
  <c r="GE1046" i="1"/>
  <c r="GE1070" i="1" s="1"/>
  <c r="FW1135" i="1"/>
  <c r="FW1159" i="1" s="1"/>
  <c r="FW1139" i="1"/>
  <c r="FW1163" i="1" s="1"/>
  <c r="FW1137" i="1"/>
  <c r="FW1161" i="1" s="1"/>
  <c r="FW1141" i="1"/>
  <c r="FW1165" i="1" s="1"/>
  <c r="FW1138" i="1"/>
  <c r="FW1162" i="1" s="1"/>
  <c r="FH1225" i="1"/>
  <c r="FH1249" i="1" s="1"/>
  <c r="FH1227" i="1"/>
  <c r="FH1251" i="1" s="1"/>
  <c r="FH1228" i="1"/>
  <c r="FH1252" i="1" s="1"/>
  <c r="EQ1405" i="1"/>
  <c r="EQ1429" i="1" s="1"/>
  <c r="EQ1403" i="1"/>
  <c r="EQ1427" i="1" s="1"/>
  <c r="EQ1404" i="1"/>
  <c r="EQ1428" i="1" s="1"/>
  <c r="EQ1402" i="1"/>
  <c r="EQ1426" i="1" s="1"/>
  <c r="FL872" i="1"/>
  <c r="FL896" i="1" s="1"/>
  <c r="FL873" i="1"/>
  <c r="FL897" i="1" s="1"/>
  <c r="DX869" i="1"/>
  <c r="DX893" i="1" s="1"/>
  <c r="DX868" i="1"/>
  <c r="DX892" i="1" s="1"/>
  <c r="FJ870" i="1"/>
  <c r="FJ894" i="1" s="1"/>
  <c r="FJ873" i="1"/>
  <c r="FJ897" i="1" s="1"/>
  <c r="FJ871" i="1"/>
  <c r="FJ895" i="1" s="1"/>
  <c r="ET868" i="1"/>
  <c r="ET892" i="1" s="1"/>
  <c r="ET869" i="1"/>
  <c r="ET893" i="1" s="1"/>
  <c r="FJ2030" i="1"/>
  <c r="FJ2054" i="1" s="1"/>
  <c r="EO1848" i="1"/>
  <c r="EO1872" i="1" s="1"/>
  <c r="GX1924" i="1"/>
  <c r="FX2025" i="1"/>
  <c r="FX2049" i="1" s="1"/>
  <c r="GE1760" i="1"/>
  <c r="GE1784" i="1" s="1"/>
  <c r="DZ1937" i="1"/>
  <c r="DZ1961" i="1" s="1"/>
  <c r="GF1762" i="1"/>
  <c r="GF1786" i="1" s="1"/>
  <c r="GJ1938" i="1"/>
  <c r="GJ1962" i="1" s="1"/>
  <c r="CL2106" i="1"/>
  <c r="GQ2103" i="1"/>
  <c r="FY2119" i="1"/>
  <c r="FY2143" i="1" s="1"/>
  <c r="GQ2192" i="1"/>
  <c r="BA310" i="1"/>
  <c r="AZ322" i="1"/>
  <c r="FW514" i="1"/>
  <c r="FW538" i="1" s="1"/>
  <c r="FW512" i="1"/>
  <c r="FW536" i="1" s="1"/>
  <c r="FW517" i="1"/>
  <c r="FW541" i="1" s="1"/>
  <c r="FW513" i="1"/>
  <c r="FW537" i="1" s="1"/>
  <c r="FW515" i="1"/>
  <c r="FW539" i="1" s="1"/>
  <c r="FW516" i="1"/>
  <c r="FW540" i="1" s="1"/>
  <c r="FD515" i="1"/>
  <c r="FD539" i="1" s="1"/>
  <c r="FD512" i="1"/>
  <c r="FD536" i="1" s="1"/>
  <c r="FD513" i="1"/>
  <c r="FD537" i="1" s="1"/>
  <c r="FD516" i="1"/>
  <c r="FD540" i="1" s="1"/>
  <c r="FD514" i="1"/>
  <c r="FD538" i="1" s="1"/>
  <c r="BG678" i="1"/>
  <c r="W1380" i="1"/>
  <c r="AU1380" i="1"/>
  <c r="AC936" i="1"/>
  <c r="AA936" i="1"/>
  <c r="AB936" i="1"/>
  <c r="X936" i="1"/>
  <c r="BB936" i="1" s="1"/>
  <c r="BW948" i="1" s="1"/>
  <c r="Z936" i="1"/>
  <c r="AE1025" i="1"/>
  <c r="X1025" i="1"/>
  <c r="BB1025" i="1" s="1"/>
  <c r="CB1037" i="1" s="1"/>
  <c r="Z1025" i="1"/>
  <c r="AA1025" i="1"/>
  <c r="AB1025" i="1"/>
  <c r="AC1025" i="1"/>
  <c r="AD1025" i="1"/>
  <c r="AG1025" i="1"/>
  <c r="EX2028" i="1"/>
  <c r="EX2052" i="1" s="1"/>
  <c r="EA1848" i="1"/>
  <c r="EA1872" i="1" s="1"/>
  <c r="EW1758" i="1"/>
  <c r="EW1782" i="1" s="1"/>
  <c r="EC1848" i="1"/>
  <c r="EC1872" i="1" s="1"/>
  <c r="GF1764" i="1"/>
  <c r="GF1788" i="1" s="1"/>
  <c r="BR1924" i="1"/>
  <c r="EU1937" i="1"/>
  <c r="EU1961" i="1" s="1"/>
  <c r="EB1937" i="1"/>
  <c r="EB1961" i="1" s="1"/>
  <c r="FH2114" i="1"/>
  <c r="FH2138" i="1" s="1"/>
  <c r="W403" i="1"/>
  <c r="AU403" i="1"/>
  <c r="FT696" i="1"/>
  <c r="FT720" i="1" s="1"/>
  <c r="EE692" i="1"/>
  <c r="EE716" i="1" s="1"/>
  <c r="FT695" i="1"/>
  <c r="FT719" i="1" s="1"/>
  <c r="FR693" i="1"/>
  <c r="FR717" i="1" s="1"/>
  <c r="EE691" i="1"/>
  <c r="EE715" i="1" s="1"/>
  <c r="FQ693" i="1"/>
  <c r="FQ717" i="1" s="1"/>
  <c r="EP513" i="1"/>
  <c r="EP537" i="1" s="1"/>
  <c r="EP514" i="1"/>
  <c r="EP538" i="1" s="1"/>
  <c r="EP515" i="1"/>
  <c r="EP539" i="1" s="1"/>
  <c r="X762" i="1"/>
  <c r="BF762" i="1" s="1"/>
  <c r="DH774" i="1" s="1"/>
  <c r="AC762" i="1"/>
  <c r="AA762" i="1"/>
  <c r="AD762" i="1"/>
  <c r="GD779" i="1"/>
  <c r="GD803" i="1" s="1"/>
  <c r="GK784" i="1"/>
  <c r="GK808" i="1" s="1"/>
  <c r="FU1046" i="1"/>
  <c r="FU1070" i="1" s="1"/>
  <c r="FU1047" i="1"/>
  <c r="FU1071" i="1" s="1"/>
  <c r="FR1225" i="1"/>
  <c r="FR1249" i="1" s="1"/>
  <c r="FR1226" i="1"/>
  <c r="FR1250" i="1" s="1"/>
  <c r="FR1224" i="1"/>
  <c r="FR1248" i="1" s="1"/>
  <c r="FR1228" i="1"/>
  <c r="FR1252" i="1" s="1"/>
  <c r="GI1231" i="1"/>
  <c r="GI1255" i="1" s="1"/>
  <c r="FA1228" i="1"/>
  <c r="FA1252" i="1" s="1"/>
  <c r="GC2029" i="1"/>
  <c r="GC2053" i="1" s="1"/>
  <c r="GC2027" i="1"/>
  <c r="GC2051" i="1" s="1"/>
  <c r="GC2025" i="1"/>
  <c r="GC2049" i="1" s="1"/>
  <c r="GC2032" i="1"/>
  <c r="GC2056" i="1" s="1"/>
  <c r="GC2030" i="1"/>
  <c r="GC2054" i="1" s="1"/>
  <c r="GC2028" i="1"/>
  <c r="GC2052" i="1" s="1"/>
  <c r="GC2026" i="1"/>
  <c r="GC2050" i="1" s="1"/>
  <c r="GC2031" i="1"/>
  <c r="GC2055" i="1" s="1"/>
  <c r="EH868" i="1"/>
  <c r="EH892" i="1" s="1"/>
  <c r="EH869" i="1"/>
  <c r="EH893" i="1" s="1"/>
  <c r="GC875" i="1"/>
  <c r="GC899" i="1" s="1"/>
  <c r="FH2027" i="1"/>
  <c r="FH2051" i="1" s="1"/>
  <c r="FH2029" i="1"/>
  <c r="FH2053" i="1" s="1"/>
  <c r="FH2028" i="1"/>
  <c r="FH2052" i="1" s="1"/>
  <c r="FH2026" i="1"/>
  <c r="FH2050" i="1" s="1"/>
  <c r="DV868" i="1"/>
  <c r="DV892" i="1" s="1"/>
  <c r="DV869" i="1"/>
  <c r="DV893" i="1" s="1"/>
  <c r="DY1402" i="1"/>
  <c r="DY1426" i="1" s="1"/>
  <c r="FK872" i="1"/>
  <c r="FK896" i="1" s="1"/>
  <c r="FK871" i="1"/>
  <c r="FK895" i="1" s="1"/>
  <c r="X2004" i="1"/>
  <c r="BB2004" i="1" s="1"/>
  <c r="BZ2016" i="1" s="1"/>
  <c r="Z2004" i="1"/>
  <c r="FP2026" i="1"/>
  <c r="FP2050" i="1" s="1"/>
  <c r="BS55" i="1"/>
  <c r="EI68" i="1"/>
  <c r="EI92" i="1" s="1"/>
  <c r="EK68" i="1"/>
  <c r="EK92" i="1" s="1"/>
  <c r="FQ67" i="1"/>
  <c r="FQ91" i="1" s="1"/>
  <c r="GG69" i="1"/>
  <c r="GG93" i="1" s="1"/>
  <c r="GG68" i="1"/>
  <c r="GG92" i="1" s="1"/>
  <c r="EU68" i="1"/>
  <c r="EU92" i="1" s="1"/>
  <c r="BC55" i="1"/>
  <c r="DV67" i="1"/>
  <c r="DV91" i="1" s="1"/>
  <c r="BE55" i="1"/>
  <c r="DY67" i="1"/>
  <c r="DY91" i="1" s="1"/>
  <c r="BN55" i="1"/>
  <c r="DV68" i="1"/>
  <c r="DV92" i="1" s="1"/>
  <c r="EK67" i="1"/>
  <c r="EK91" i="1" s="1"/>
  <c r="FQ68" i="1"/>
  <c r="FQ92" i="1" s="1"/>
  <c r="GG70" i="1"/>
  <c r="GG94" i="1" s="1"/>
  <c r="EV67" i="1"/>
  <c r="EV91" i="1" s="1"/>
  <c r="FU67" i="1"/>
  <c r="FU91" i="1" s="1"/>
  <c r="EI67" i="1"/>
  <c r="EI91" i="1" s="1"/>
  <c r="EW67" i="1"/>
  <c r="EW91" i="1" s="1"/>
  <c r="EK69" i="1"/>
  <c r="EK93" i="1" s="1"/>
  <c r="DY68" i="1"/>
  <c r="DY92" i="1" s="1"/>
  <c r="FE68" i="1"/>
  <c r="FE92" i="1" s="1"/>
  <c r="ET67" i="1"/>
  <c r="ET91" i="1" s="1"/>
  <c r="EV69" i="1"/>
  <c r="EV93" i="1" s="1"/>
  <c r="FU69" i="1"/>
  <c r="FU93" i="1" s="1"/>
  <c r="EU67" i="1"/>
  <c r="EU91" i="1" s="1"/>
  <c r="EW68" i="1"/>
  <c r="EW92" i="1" s="1"/>
  <c r="GJ67" i="1"/>
  <c r="GJ91" i="1" s="1"/>
  <c r="FR67" i="1"/>
  <c r="FR91" i="1" s="1"/>
  <c r="ET68" i="1"/>
  <c r="ET92" i="1" s="1"/>
  <c r="EV70" i="1"/>
  <c r="EV94" i="1" s="1"/>
  <c r="FU70" i="1"/>
  <c r="FU94" i="1" s="1"/>
  <c r="EW69" i="1"/>
  <c r="EW93" i="1" s="1"/>
  <c r="GG67" i="1"/>
  <c r="GG91" i="1" s="1"/>
  <c r="FR68" i="1"/>
  <c r="FR92" i="1" s="1"/>
  <c r="FF67" i="1"/>
  <c r="FF91" i="1" s="1"/>
  <c r="ET69" i="1"/>
  <c r="ET93" i="1" s="1"/>
  <c r="ES70" i="1"/>
  <c r="ES94" i="1" s="1"/>
  <c r="BM55" i="1"/>
  <c r="EW70" i="1"/>
  <c r="EW94" i="1" s="1"/>
  <c r="GF67" i="1"/>
  <c r="GF91" i="1" s="1"/>
  <c r="FF68" i="1"/>
  <c r="FF92" i="1" s="1"/>
  <c r="FH67" i="1"/>
  <c r="FH91" i="1" s="1"/>
  <c r="ES69" i="1"/>
  <c r="ES93" i="1" s="1"/>
  <c r="GC68" i="1"/>
  <c r="GC92" i="1" s="1"/>
  <c r="BJ55" i="1"/>
  <c r="BA55" i="1"/>
  <c r="DW68" i="1"/>
  <c r="DW92" i="1" s="1"/>
  <c r="GE67" i="1"/>
  <c r="GE91" i="1" s="1"/>
  <c r="FF69" i="1"/>
  <c r="FF93" i="1" s="1"/>
  <c r="FH68" i="1"/>
  <c r="FH92" i="1" s="1"/>
  <c r="ES67" i="1"/>
  <c r="ES91" i="1" s="1"/>
  <c r="GE68" i="1"/>
  <c r="GE92" i="1" s="1"/>
  <c r="GZ55" i="1"/>
  <c r="EJ67" i="1"/>
  <c r="EJ91" i="1" s="1"/>
  <c r="GD67" i="1"/>
  <c r="GD91" i="1" s="1"/>
  <c r="FT67" i="1"/>
  <c r="FT91" i="1" s="1"/>
  <c r="FH69" i="1"/>
  <c r="FH93" i="1" s="1"/>
  <c r="ES68" i="1"/>
  <c r="ES92" i="1" s="1"/>
  <c r="GD68" i="1"/>
  <c r="GD92" i="1" s="1"/>
  <c r="BR55" i="1"/>
  <c r="BK55" i="1"/>
  <c r="EJ68" i="1"/>
  <c r="EJ92" i="1" s="1"/>
  <c r="GC67" i="1"/>
  <c r="GC91" i="1" s="1"/>
  <c r="FT68" i="1"/>
  <c r="FT92" i="1" s="1"/>
  <c r="FH70" i="1"/>
  <c r="FH94" i="1" s="1"/>
  <c r="FG68" i="1"/>
  <c r="FG92" i="1" s="1"/>
  <c r="BD55" i="1"/>
  <c r="EJ69" i="1"/>
  <c r="EJ93" i="1" s="1"/>
  <c r="FT69" i="1"/>
  <c r="FT93" i="1" s="1"/>
  <c r="EG67" i="1"/>
  <c r="EG91" i="1" s="1"/>
  <c r="FU71" i="1"/>
  <c r="FU95" i="1" s="1"/>
  <c r="BO55" i="1"/>
  <c r="BI55" i="1"/>
  <c r="BH55" i="1"/>
  <c r="BG55" i="1"/>
  <c r="BF55" i="1"/>
  <c r="FT70" i="1"/>
  <c r="FT94" i="1" s="1"/>
  <c r="EG68" i="1"/>
  <c r="EG92" i="1" s="1"/>
  <c r="FU72" i="1"/>
  <c r="FU96" i="1" s="1"/>
  <c r="FM1313" i="1"/>
  <c r="FM1337" i="1" s="1"/>
  <c r="FM1317" i="1"/>
  <c r="FM1341" i="1" s="1"/>
  <c r="FM1316" i="1"/>
  <c r="FM1340" i="1" s="1"/>
  <c r="FM1315" i="1"/>
  <c r="FM1339" i="1" s="1"/>
  <c r="FM1314" i="1"/>
  <c r="FM1338" i="1" s="1"/>
  <c r="FM1318" i="1"/>
  <c r="FM1342" i="1" s="1"/>
  <c r="FM695" i="1"/>
  <c r="FM719" i="1" s="1"/>
  <c r="FM693" i="1"/>
  <c r="FM717" i="1" s="1"/>
  <c r="FM692" i="1"/>
  <c r="FM716" i="1" s="1"/>
  <c r="FM691" i="1"/>
  <c r="FM715" i="1" s="1"/>
  <c r="FM690" i="1"/>
  <c r="FM714" i="1" s="1"/>
  <c r="FM694" i="1"/>
  <c r="FM718" i="1" s="1"/>
  <c r="GQ768" i="1"/>
  <c r="FN960" i="1"/>
  <c r="FN984" i="1" s="1"/>
  <c r="GL962" i="1"/>
  <c r="GL986" i="1" s="1"/>
  <c r="BF1568" i="1"/>
  <c r="BG1568" i="1"/>
  <c r="BH1568" i="1"/>
  <c r="BI1568" i="1"/>
  <c r="AZ1568" i="1"/>
  <c r="BA1568" i="1"/>
  <c r="BA1556" i="1"/>
  <c r="BB1568" i="1"/>
  <c r="BC1568" i="1"/>
  <c r="BD1568" i="1"/>
  <c r="BE1568" i="1"/>
  <c r="GY678" i="1"/>
  <c r="FV780" i="1"/>
  <c r="FV804" i="1" s="1"/>
  <c r="FV779" i="1"/>
  <c r="FV803" i="1" s="1"/>
  <c r="FV785" i="1"/>
  <c r="FV809" i="1" s="1"/>
  <c r="FV782" i="1"/>
  <c r="FV806" i="1" s="1"/>
  <c r="FV783" i="1"/>
  <c r="FV807" i="1" s="1"/>
  <c r="FV781" i="1"/>
  <c r="FV805" i="1" s="1"/>
  <c r="FV784" i="1"/>
  <c r="FV808" i="1" s="1"/>
  <c r="EP958" i="1"/>
  <c r="EP982" i="1" s="1"/>
  <c r="FE959" i="1"/>
  <c r="FE983" i="1" s="1"/>
  <c r="DX957" i="1"/>
  <c r="DX981" i="1" s="1"/>
  <c r="EV957" i="1"/>
  <c r="EV981" i="1" s="1"/>
  <c r="FT957" i="1"/>
  <c r="FT981" i="1" s="1"/>
  <c r="GF957" i="1"/>
  <c r="GF981" i="1" s="1"/>
  <c r="DY958" i="1"/>
  <c r="DY982" i="1" s="1"/>
  <c r="EK958" i="1"/>
  <c r="EK982" i="1" s="1"/>
  <c r="GG958" i="1"/>
  <c r="GG982" i="1" s="1"/>
  <c r="EL959" i="1"/>
  <c r="EL983" i="1" s="1"/>
  <c r="FV959" i="1"/>
  <c r="FV983" i="1" s="1"/>
  <c r="DY957" i="1"/>
  <c r="DY981" i="1" s="1"/>
  <c r="EK957" i="1"/>
  <c r="EK981" i="1" s="1"/>
  <c r="GG957" i="1"/>
  <c r="GG981" i="1" s="1"/>
  <c r="EL958" i="1"/>
  <c r="EL982" i="1" s="1"/>
  <c r="FJ958" i="1"/>
  <c r="FJ982" i="1" s="1"/>
  <c r="FV958" i="1"/>
  <c r="FV982" i="1" s="1"/>
  <c r="FW959" i="1"/>
  <c r="FW983" i="1" s="1"/>
  <c r="GI959" i="1"/>
  <c r="GI983" i="1" s="1"/>
  <c r="FV957" i="1"/>
  <c r="FV981" i="1" s="1"/>
  <c r="FO962" i="1"/>
  <c r="FO986" i="1" s="1"/>
  <c r="FC961" i="1"/>
  <c r="FC985" i="1" s="1"/>
  <c r="FO961" i="1"/>
  <c r="FO985" i="1" s="1"/>
  <c r="FP962" i="1"/>
  <c r="FP986" i="1" s="1"/>
  <c r="FC960" i="1"/>
  <c r="FC984" i="1" s="1"/>
  <c r="FO960" i="1"/>
  <c r="FO984" i="1" s="1"/>
  <c r="FP961" i="1"/>
  <c r="FP985" i="1" s="1"/>
  <c r="ER960" i="1"/>
  <c r="ER984" i="1" s="1"/>
  <c r="FP960" i="1"/>
  <c r="FP984" i="1" s="1"/>
  <c r="FE961" i="1"/>
  <c r="FE985" i="1" s="1"/>
  <c r="GD962" i="1"/>
  <c r="GD986" i="1" s="1"/>
  <c r="FC958" i="1"/>
  <c r="FC982" i="1" s="1"/>
  <c r="FO958" i="1"/>
  <c r="FO982" i="1" s="1"/>
  <c r="EF959" i="1"/>
  <c r="EF983" i="1" s="1"/>
  <c r="ES960" i="1"/>
  <c r="ES984" i="1" s="1"/>
  <c r="FE960" i="1"/>
  <c r="FE984" i="1" s="1"/>
  <c r="FF961" i="1"/>
  <c r="FF985" i="1" s="1"/>
  <c r="GD961" i="1"/>
  <c r="GD985" i="1" s="1"/>
  <c r="FT963" i="1"/>
  <c r="FT987" i="1" s="1"/>
  <c r="GF963" i="1"/>
  <c r="GF987" i="1" s="1"/>
  <c r="EF958" i="1"/>
  <c r="EF982" i="1" s="1"/>
  <c r="ER958" i="1"/>
  <c r="ER982" i="1" s="1"/>
  <c r="FP958" i="1"/>
  <c r="FP982" i="1" s="1"/>
  <c r="FF960" i="1"/>
  <c r="FF984" i="1" s="1"/>
  <c r="FT962" i="1"/>
  <c r="FT986" i="1" s="1"/>
  <c r="GF962" i="1"/>
  <c r="GF986" i="1" s="1"/>
  <c r="GG963" i="1"/>
  <c r="GG987" i="1" s="1"/>
  <c r="EF957" i="1"/>
  <c r="EF981" i="1" s="1"/>
  <c r="ER957" i="1"/>
  <c r="ER981" i="1" s="1"/>
  <c r="ES958" i="1"/>
  <c r="ES982" i="1" s="1"/>
  <c r="FE958" i="1"/>
  <c r="FE982" i="1" s="1"/>
  <c r="EH959" i="1"/>
  <c r="EH983" i="1" s="1"/>
  <c r="GD959" i="1"/>
  <c r="GD983" i="1" s="1"/>
  <c r="EU960" i="1"/>
  <c r="EU984" i="1" s="1"/>
  <c r="FT961" i="1"/>
  <c r="FT985" i="1" s="1"/>
  <c r="GF961" i="1"/>
  <c r="GF985" i="1" s="1"/>
  <c r="GG962" i="1"/>
  <c r="GG986" i="1" s="1"/>
  <c r="EI957" i="1"/>
  <c r="EI981" i="1" s="1"/>
  <c r="GF958" i="1"/>
  <c r="GF982" i="1" s="1"/>
  <c r="EK959" i="1"/>
  <c r="EK983" i="1" s="1"/>
  <c r="GG959" i="1"/>
  <c r="GG983" i="1" s="1"/>
  <c r="GI961" i="1"/>
  <c r="GI985" i="1" s="1"/>
  <c r="GI962" i="1"/>
  <c r="GI986" i="1" s="1"/>
  <c r="GI963" i="1"/>
  <c r="GI987" i="1" s="1"/>
  <c r="ES957" i="1"/>
  <c r="ES981" i="1" s="1"/>
  <c r="EU959" i="1"/>
  <c r="EU983" i="1" s="1"/>
  <c r="EV960" i="1"/>
  <c r="EV984" i="1" s="1"/>
  <c r="GJ962" i="1"/>
  <c r="GJ986" i="1" s="1"/>
  <c r="GJ963" i="1"/>
  <c r="GJ987" i="1" s="1"/>
  <c r="EU958" i="1"/>
  <c r="EU982" i="1" s="1"/>
  <c r="EV959" i="1"/>
  <c r="EV983" i="1" s="1"/>
  <c r="GK963" i="1"/>
  <c r="GK987" i="1" s="1"/>
  <c r="DN952" i="1"/>
  <c r="EU957" i="1"/>
  <c r="EU981" i="1" s="1"/>
  <c r="EV958" i="1"/>
  <c r="EV982" i="1" s="1"/>
  <c r="GI964" i="1"/>
  <c r="GI988" i="1" s="1"/>
  <c r="FE957" i="1"/>
  <c r="FE981" i="1" s="1"/>
  <c r="FF958" i="1"/>
  <c r="FF982" i="1" s="1"/>
  <c r="FJ962" i="1"/>
  <c r="FJ986" i="1" s="1"/>
  <c r="GJ964" i="1"/>
  <c r="GJ988" i="1" s="1"/>
  <c r="FF957" i="1"/>
  <c r="FF981" i="1" s="1"/>
  <c r="FJ961" i="1"/>
  <c r="FJ985" i="1" s="1"/>
  <c r="GK964" i="1"/>
  <c r="GK988" i="1" s="1"/>
  <c r="FJ960" i="1"/>
  <c r="FJ984" i="1" s="1"/>
  <c r="FL962" i="1"/>
  <c r="FL986" i="1" s="1"/>
  <c r="FV963" i="1"/>
  <c r="FV987" i="1" s="1"/>
  <c r="GL964" i="1"/>
  <c r="GL988" i="1" s="1"/>
  <c r="DV958" i="1"/>
  <c r="DV982" i="1" s="1"/>
  <c r="FV962" i="1"/>
  <c r="FV986" i="1" s="1"/>
  <c r="FW963" i="1"/>
  <c r="FW987" i="1" s="1"/>
  <c r="DV957" i="1"/>
  <c r="DV981" i="1" s="1"/>
  <c r="FT959" i="1"/>
  <c r="FT983" i="1" s="1"/>
  <c r="FV961" i="1"/>
  <c r="FV985" i="1" s="1"/>
  <c r="FW962" i="1"/>
  <c r="FW986" i="1" s="1"/>
  <c r="FX963" i="1"/>
  <c r="FX987" i="1" s="1"/>
  <c r="GD958" i="1"/>
  <c r="GD982" i="1" s="1"/>
  <c r="GF960" i="1"/>
  <c r="GF984" i="1" s="1"/>
  <c r="GG960" i="1"/>
  <c r="GG984" i="1" s="1"/>
  <c r="DB951" i="1"/>
  <c r="EI959" i="1"/>
  <c r="EI983" i="1" s="1"/>
  <c r="EH957" i="1"/>
  <c r="EH981" i="1" s="1"/>
  <c r="FW961" i="1"/>
  <c r="FW985" i="1" s="1"/>
  <c r="GG961" i="1"/>
  <c r="GG985" i="1" s="1"/>
  <c r="GD957" i="1"/>
  <c r="GD981" i="1" s="1"/>
  <c r="GF959" i="1"/>
  <c r="GF983" i="1" s="1"/>
  <c r="DX958" i="1"/>
  <c r="DX982" i="1" s="1"/>
  <c r="FY963" i="1"/>
  <c r="FY987" i="1" s="1"/>
  <c r="EH958" i="1"/>
  <c r="EH982" i="1" s="1"/>
  <c r="EI958" i="1"/>
  <c r="EI982" i="1" s="1"/>
  <c r="FT958" i="1"/>
  <c r="FT982" i="1" s="1"/>
  <c r="FV960" i="1"/>
  <c r="FV984" i="1" s="1"/>
  <c r="FX962" i="1"/>
  <c r="FX986" i="1" s="1"/>
  <c r="GD963" i="1"/>
  <c r="GD987" i="1" s="1"/>
  <c r="FY960" i="1"/>
  <c r="FY984" i="1" s="1"/>
  <c r="EO957" i="1"/>
  <c r="EO981" i="1" s="1"/>
  <c r="FZ959" i="1"/>
  <c r="FZ983" i="1" s="1"/>
  <c r="FB961" i="1"/>
  <c r="FB985" i="1" s="1"/>
  <c r="FF959" i="1"/>
  <c r="FF983" i="1" s="1"/>
  <c r="ER959" i="1"/>
  <c r="ER983" i="1" s="1"/>
  <c r="GL961" i="1"/>
  <c r="GL985" i="1" s="1"/>
  <c r="GD964" i="1"/>
  <c r="GD988" i="1" s="1"/>
  <c r="FI957" i="1"/>
  <c r="FI981" i="1" s="1"/>
  <c r="GJ959" i="1"/>
  <c r="GJ983" i="1" s="1"/>
  <c r="EZ957" i="1"/>
  <c r="EZ981" i="1" s="1"/>
  <c r="FN958" i="1"/>
  <c r="FN982" i="1" s="1"/>
  <c r="EP957" i="1"/>
  <c r="EP981" i="1" s="1"/>
  <c r="GJ960" i="1"/>
  <c r="GJ984" i="1" s="1"/>
  <c r="FA959" i="1"/>
  <c r="FA983" i="1" s="1"/>
  <c r="DK952" i="1"/>
  <c r="FZ960" i="1"/>
  <c r="FZ984" i="1" s="1"/>
  <c r="FZ958" i="1"/>
  <c r="FZ982" i="1" s="1"/>
  <c r="FX961" i="1"/>
  <c r="FX985" i="1" s="1"/>
  <c r="FB960" i="1"/>
  <c r="FB984" i="1" s="1"/>
  <c r="ES959" i="1"/>
  <c r="ES983" i="1" s="1"/>
  <c r="GL959" i="1"/>
  <c r="GL983" i="1" s="1"/>
  <c r="GF964" i="1"/>
  <c r="GF988" i="1" s="1"/>
  <c r="FJ957" i="1"/>
  <c r="FJ981" i="1" s="1"/>
  <c r="GJ958" i="1"/>
  <c r="GJ982" i="1" s="1"/>
  <c r="FA957" i="1"/>
  <c r="FA981" i="1" s="1"/>
  <c r="EB958" i="1"/>
  <c r="EB982" i="1" s="1"/>
  <c r="BZ948" i="1"/>
  <c r="GI958" i="1"/>
  <c r="GI982" i="1" s="1"/>
  <c r="FZ957" i="1"/>
  <c r="FZ981" i="1" s="1"/>
  <c r="FX959" i="1"/>
  <c r="FX983" i="1" s="1"/>
  <c r="FB958" i="1"/>
  <c r="FB982" i="1" s="1"/>
  <c r="GL958" i="1"/>
  <c r="GL982" i="1" s="1"/>
  <c r="GG964" i="1"/>
  <c r="GG988" i="1" s="1"/>
  <c r="GJ957" i="1"/>
  <c r="GJ981" i="1" s="1"/>
  <c r="FB957" i="1"/>
  <c r="FB981" i="1" s="1"/>
  <c r="EB957" i="1"/>
  <c r="EB981" i="1" s="1"/>
  <c r="FY959" i="1"/>
  <c r="FY983" i="1" s="1"/>
  <c r="FP957" i="1"/>
  <c r="FP981" i="1" s="1"/>
  <c r="FY958" i="1"/>
  <c r="FY982" i="1" s="1"/>
  <c r="EX959" i="1"/>
  <c r="EX983" i="1" s="1"/>
  <c r="FL960" i="1"/>
  <c r="FL984" i="1" s="1"/>
  <c r="EN959" i="1"/>
  <c r="EN983" i="1" s="1"/>
  <c r="FX958" i="1"/>
  <c r="FX982" i="1" s="1"/>
  <c r="GL957" i="1"/>
  <c r="GL981" i="1" s="1"/>
  <c r="FL957" i="1"/>
  <c r="FL981" i="1" s="1"/>
  <c r="EC958" i="1"/>
  <c r="EC982" i="1" s="1"/>
  <c r="FC957" i="1"/>
  <c r="FC981" i="1" s="1"/>
  <c r="FL959" i="1"/>
  <c r="FL983" i="1" s="1"/>
  <c r="FM959" i="1"/>
  <c r="FM983" i="1" s="1"/>
  <c r="GK957" i="1"/>
  <c r="GK981" i="1" s="1"/>
  <c r="EN958" i="1"/>
  <c r="EN982" i="1" s="1"/>
  <c r="FX957" i="1"/>
  <c r="FX981" i="1" s="1"/>
  <c r="EZ961" i="1"/>
  <c r="EZ985" i="1" s="1"/>
  <c r="GK962" i="1"/>
  <c r="GK986" i="1" s="1"/>
  <c r="FM957" i="1"/>
  <c r="FM981" i="1" s="1"/>
  <c r="EC957" i="1"/>
  <c r="EC981" i="1" s="1"/>
  <c r="DH952" i="1"/>
  <c r="FA958" i="1"/>
  <c r="FA982" i="1" s="1"/>
  <c r="GK958" i="1"/>
  <c r="GK982" i="1" s="1"/>
  <c r="FM962" i="1"/>
  <c r="FM986" i="1" s="1"/>
  <c r="DL952" i="1"/>
  <c r="GI957" i="1"/>
  <c r="GI981" i="1" s="1"/>
  <c r="FT960" i="1"/>
  <c r="FT984" i="1" s="1"/>
  <c r="EN957" i="1"/>
  <c r="EN981" i="1" s="1"/>
  <c r="FY962" i="1"/>
  <c r="FY986" i="1" s="1"/>
  <c r="FJ959" i="1"/>
  <c r="FJ983" i="1" s="1"/>
  <c r="DE951" i="1"/>
  <c r="FA961" i="1"/>
  <c r="FA985" i="1" s="1"/>
  <c r="EZ960" i="1"/>
  <c r="EZ984" i="1" s="1"/>
  <c r="GK961" i="1"/>
  <c r="GK985" i="1" s="1"/>
  <c r="FN957" i="1"/>
  <c r="FN981" i="1" s="1"/>
  <c r="DI952" i="1"/>
  <c r="FL961" i="1"/>
  <c r="FL985" i="1" s="1"/>
  <c r="GK960" i="1"/>
  <c r="GK984" i="1" s="1"/>
  <c r="FB959" i="1"/>
  <c r="FB983" i="1" s="1"/>
  <c r="FM961" i="1"/>
  <c r="FM985" i="1" s="1"/>
  <c r="FY961" i="1"/>
  <c r="FY985" i="1" s="1"/>
  <c r="GI960" i="1"/>
  <c r="GI984" i="1" s="1"/>
  <c r="EZ959" i="1"/>
  <c r="EZ983" i="1" s="1"/>
  <c r="FA960" i="1"/>
  <c r="FA984" i="1" s="1"/>
  <c r="EZ958" i="1"/>
  <c r="EZ982" i="1" s="1"/>
  <c r="GK959" i="1"/>
  <c r="GK983" i="1" s="1"/>
  <c r="FO957" i="1"/>
  <c r="FO981" i="1" s="1"/>
  <c r="FZ963" i="1"/>
  <c r="FZ987" i="1" s="1"/>
  <c r="FY957" i="1"/>
  <c r="FY981" i="1" s="1"/>
  <c r="GL960" i="1"/>
  <c r="GL984" i="1" s="1"/>
  <c r="FN959" i="1"/>
  <c r="FN983" i="1" s="1"/>
  <c r="CX951" i="1"/>
  <c r="FC959" i="1"/>
  <c r="FC983" i="1" s="1"/>
  <c r="EO959" i="1"/>
  <c r="EO983" i="1" s="1"/>
  <c r="ED958" i="1"/>
  <c r="ED982" i="1" s="1"/>
  <c r="DM952" i="1"/>
  <c r="FN962" i="1"/>
  <c r="FN986" i="1" s="1"/>
  <c r="FM960" i="1"/>
  <c r="FM984" i="1" s="1"/>
  <c r="FL958" i="1"/>
  <c r="FL982" i="1" s="1"/>
  <c r="FW957" i="1"/>
  <c r="FW981" i="1" s="1"/>
  <c r="FW960" i="1"/>
  <c r="FW984" i="1" s="1"/>
  <c r="EO960" i="1"/>
  <c r="EO984" i="1" s="1"/>
  <c r="FZ962" i="1"/>
  <c r="FZ986" i="1" s="1"/>
  <c r="EL957" i="1"/>
  <c r="EL981" i="1" s="1"/>
  <c r="GC960" i="1"/>
  <c r="GC984" i="1" s="1"/>
  <c r="FO959" i="1"/>
  <c r="FO983" i="1" s="1"/>
  <c r="CY951" i="1"/>
  <c r="FD959" i="1"/>
  <c r="FD983" i="1" s="1"/>
  <c r="EP959" i="1"/>
  <c r="EP983" i="1" s="1"/>
  <c r="GL963" i="1"/>
  <c r="GL987" i="1" s="1"/>
  <c r="ED957" i="1"/>
  <c r="ED981" i="1" s="1"/>
  <c r="FH957" i="1"/>
  <c r="FH981" i="1" s="1"/>
  <c r="FN961" i="1"/>
  <c r="FN985" i="1" s="1"/>
  <c r="FM958" i="1"/>
  <c r="FM982" i="1" s="1"/>
  <c r="EP960" i="1"/>
  <c r="EP984" i="1" s="1"/>
  <c r="EA957" i="1"/>
  <c r="EA981" i="1" s="1"/>
  <c r="GT945" i="1"/>
  <c r="DU400" i="1"/>
  <c r="AH492" i="1"/>
  <c r="AI492" i="1"/>
  <c r="X492" i="1"/>
  <c r="BC492" i="1" s="1"/>
  <c r="Z492" i="1"/>
  <c r="AA492" i="1"/>
  <c r="AB492" i="1"/>
  <c r="AC492" i="1"/>
  <c r="AD492" i="1"/>
  <c r="AE492" i="1"/>
  <c r="AF492" i="1"/>
  <c r="AG492" i="1"/>
  <c r="GR767" i="1"/>
  <c r="GV768" i="1"/>
  <c r="GV767" i="1"/>
  <c r="GE786" i="1"/>
  <c r="GE810" i="1" s="1"/>
  <c r="GE785" i="1"/>
  <c r="GE809" i="1" s="1"/>
  <c r="GE783" i="1"/>
  <c r="GE807" i="1" s="1"/>
  <c r="GE782" i="1"/>
  <c r="GE806" i="1" s="1"/>
  <c r="GE781" i="1"/>
  <c r="GE805" i="1" s="1"/>
  <c r="GE784" i="1"/>
  <c r="GE808" i="1" s="1"/>
  <c r="GE779" i="1"/>
  <c r="GE803" i="1" s="1"/>
  <c r="GE780" i="1"/>
  <c r="GE804" i="1" s="1"/>
  <c r="FM872" i="1"/>
  <c r="FM896" i="1" s="1"/>
  <c r="FM870" i="1"/>
  <c r="FM894" i="1" s="1"/>
  <c r="FM868" i="1"/>
  <c r="FM892" i="1" s="1"/>
  <c r="FM873" i="1"/>
  <c r="FM897" i="1" s="1"/>
  <c r="FM871" i="1"/>
  <c r="FM895" i="1" s="1"/>
  <c r="FM869" i="1"/>
  <c r="FM893" i="1" s="1"/>
  <c r="EQ960" i="1"/>
  <c r="EQ984" i="1" s="1"/>
  <c r="EQ958" i="1"/>
  <c r="EQ982" i="1" s="1"/>
  <c r="EQ957" i="1"/>
  <c r="EQ981" i="1" s="1"/>
  <c r="GH964" i="1"/>
  <c r="GH988" i="1" s="1"/>
  <c r="GJ961" i="1"/>
  <c r="GJ985" i="1" s="1"/>
  <c r="GP1123" i="1"/>
  <c r="GT1123" i="1"/>
  <c r="GU1123" i="1"/>
  <c r="GS1124" i="1"/>
  <c r="GS1123" i="1"/>
  <c r="GV1123" i="1"/>
  <c r="GT1124" i="1"/>
  <c r="GX1123" i="1"/>
  <c r="GW1123" i="1"/>
  <c r="GX1124" i="1"/>
  <c r="GU1124" i="1"/>
  <c r="GW1124" i="1"/>
  <c r="GV1124" i="1"/>
  <c r="GQ1123" i="1"/>
  <c r="DW1224" i="1"/>
  <c r="DW1248" i="1" s="1"/>
  <c r="DW1225" i="1"/>
  <c r="DW1249" i="1" s="1"/>
  <c r="GZ1391" i="1"/>
  <c r="EY960" i="1"/>
  <c r="EY984" i="1" s="1"/>
  <c r="EY958" i="1"/>
  <c r="EY982" i="1" s="1"/>
  <c r="EY961" i="1"/>
  <c r="EY985" i="1" s="1"/>
  <c r="EY959" i="1"/>
  <c r="EY983" i="1" s="1"/>
  <c r="AI583" i="1"/>
  <c r="X583" i="1"/>
  <c r="BE583" i="1" s="1"/>
  <c r="Z583" i="1"/>
  <c r="AA583" i="1"/>
  <c r="AB583" i="1"/>
  <c r="AC583" i="1"/>
  <c r="AD583" i="1"/>
  <c r="AE583" i="1"/>
  <c r="AF583" i="1"/>
  <c r="AG583" i="1"/>
  <c r="AH583" i="1"/>
  <c r="EP692" i="1"/>
  <c r="EP716" i="1" s="1"/>
  <c r="EP690" i="1"/>
  <c r="EP714" i="1" s="1"/>
  <c r="EP691" i="1"/>
  <c r="EP715" i="1" s="1"/>
  <c r="EP693" i="1"/>
  <c r="EP717" i="1" s="1"/>
  <c r="FR962" i="1"/>
  <c r="FR986" i="1" s="1"/>
  <c r="FR961" i="1"/>
  <c r="FR985" i="1" s="1"/>
  <c r="FR960" i="1"/>
  <c r="FR984" i="1" s="1"/>
  <c r="FR958" i="1"/>
  <c r="FR982" i="1" s="1"/>
  <c r="FR957" i="1"/>
  <c r="FR981" i="1" s="1"/>
  <c r="FR959" i="1"/>
  <c r="FR983" i="1" s="1"/>
  <c r="GV145" i="1"/>
  <c r="GW145" i="1"/>
  <c r="GR144" i="1"/>
  <c r="GT144" i="1"/>
  <c r="GU144" i="1"/>
  <c r="GT145" i="1"/>
  <c r="GQ144" i="1"/>
  <c r="GV144" i="1"/>
  <c r="GW144" i="1"/>
  <c r="GY145" i="1"/>
  <c r="GS144" i="1"/>
  <c r="GU145" i="1"/>
  <c r="GP180" i="1"/>
  <c r="GP144" i="1"/>
  <c r="GY144" i="1"/>
  <c r="GS145" i="1"/>
  <c r="GR145" i="1"/>
  <c r="GP156" i="1"/>
  <c r="BQ413" i="1"/>
  <c r="BR413" i="1"/>
  <c r="BS413" i="1"/>
  <c r="BJ413" i="1"/>
  <c r="BK413" i="1"/>
  <c r="BL413" i="1"/>
  <c r="BN413" i="1"/>
  <c r="BM413" i="1"/>
  <c r="BO413" i="1"/>
  <c r="BP413" i="1"/>
  <c r="GI697" i="1"/>
  <c r="GI721" i="1" s="1"/>
  <c r="GI696" i="1"/>
  <c r="GI720" i="1" s="1"/>
  <c r="GI695" i="1"/>
  <c r="GI719" i="1" s="1"/>
  <c r="GI693" i="1"/>
  <c r="GI717" i="1" s="1"/>
  <c r="GI692" i="1"/>
  <c r="GI716" i="1" s="1"/>
  <c r="GI690" i="1"/>
  <c r="GI714" i="1" s="1"/>
  <c r="GI691" i="1"/>
  <c r="GI715" i="1" s="1"/>
  <c r="GI694" i="1"/>
  <c r="GI718" i="1" s="1"/>
  <c r="GT678" i="1"/>
  <c r="GT679" i="1"/>
  <c r="DF951" i="1"/>
  <c r="EZ1048" i="1"/>
  <c r="EZ1072" i="1" s="1"/>
  <c r="EZ1046" i="1"/>
  <c r="EZ1070" i="1" s="1"/>
  <c r="EZ1049" i="1"/>
  <c r="EZ1073" i="1" s="1"/>
  <c r="EZ1050" i="1"/>
  <c r="EZ1074" i="1" s="1"/>
  <c r="EZ1047" i="1"/>
  <c r="EZ1071" i="1" s="1"/>
  <c r="GU1034" i="1"/>
  <c r="GQ1124" i="1"/>
  <c r="FP1671" i="1"/>
  <c r="FP1695" i="1" s="1"/>
  <c r="FP1672" i="1"/>
  <c r="FP1696" i="1" s="1"/>
  <c r="FP1673" i="1"/>
  <c r="FP1697" i="1" s="1"/>
  <c r="FP1670" i="1"/>
  <c r="FP1694" i="1" s="1"/>
  <c r="FP1674" i="1"/>
  <c r="FP1698" i="1" s="1"/>
  <c r="FP1669" i="1"/>
  <c r="FP1693" i="1" s="1"/>
  <c r="GT1568" i="1"/>
  <c r="BU681" i="1"/>
  <c r="BV681" i="1"/>
  <c r="BW681" i="1"/>
  <c r="BX681" i="1"/>
  <c r="BY681" i="1"/>
  <c r="BZ681" i="1"/>
  <c r="CA681" i="1"/>
  <c r="CB681" i="1"/>
  <c r="CC681" i="1"/>
  <c r="BT681" i="1"/>
  <c r="FX1408" i="1"/>
  <c r="FX1432" i="1" s="1"/>
  <c r="FX1407" i="1"/>
  <c r="FX1431" i="1" s="1"/>
  <c r="FX1406" i="1"/>
  <c r="FX1430" i="1" s="1"/>
  <c r="FX1405" i="1"/>
  <c r="FX1429" i="1" s="1"/>
  <c r="FX1404" i="1"/>
  <c r="FX1428" i="1" s="1"/>
  <c r="FX1403" i="1"/>
  <c r="FX1427" i="1" s="1"/>
  <c r="FX1402" i="1"/>
  <c r="FX1426" i="1" s="1"/>
  <c r="GZ767" i="1"/>
  <c r="GZ768" i="1"/>
  <c r="DJ952" i="1"/>
  <c r="CC948" i="1"/>
  <c r="FW958" i="1"/>
  <c r="FW982" i="1" s="1"/>
  <c r="EL1225" i="1"/>
  <c r="EL1249" i="1" s="1"/>
  <c r="EL1224" i="1"/>
  <c r="EL1248" i="1" s="1"/>
  <c r="EL1226" i="1"/>
  <c r="EL1250" i="1" s="1"/>
  <c r="GS1213" i="1"/>
  <c r="GQ1212" i="1"/>
  <c r="GQ1213" i="1"/>
  <c r="W1469" i="1"/>
  <c r="AU1469" i="1"/>
  <c r="AY1469" i="1" s="1"/>
  <c r="FI70" i="1"/>
  <c r="FI94" i="1" s="1"/>
  <c r="FI69" i="1"/>
  <c r="FI93" i="1" s="1"/>
  <c r="FI68" i="1"/>
  <c r="FI92" i="1" s="1"/>
  <c r="FI67" i="1"/>
  <c r="FI91" i="1" s="1"/>
  <c r="FI72" i="1"/>
  <c r="FI96" i="1" s="1"/>
  <c r="FI71" i="1"/>
  <c r="FI95" i="1" s="1"/>
  <c r="DQ952" i="1"/>
  <c r="FJ1226" i="1"/>
  <c r="FJ1250" i="1" s="1"/>
  <c r="FJ1225" i="1"/>
  <c r="FJ1249" i="1" s="1"/>
  <c r="FJ1224" i="1"/>
  <c r="FJ1248" i="1" s="1"/>
  <c r="FJ1228" i="1"/>
  <c r="FJ1252" i="1" s="1"/>
  <c r="FJ1229" i="1"/>
  <c r="FJ1253" i="1" s="1"/>
  <c r="FJ1227" i="1"/>
  <c r="FJ1251" i="1" s="1"/>
  <c r="EC1313" i="1"/>
  <c r="EC1337" i="1" s="1"/>
  <c r="EC1314" i="1"/>
  <c r="EC1338" i="1" s="1"/>
  <c r="AH1382" i="1"/>
  <c r="X1382" i="1"/>
  <c r="BC1382" i="1" s="1"/>
  <c r="Z1382" i="1"/>
  <c r="AC1382" i="1"/>
  <c r="AD1382" i="1"/>
  <c r="AE1382" i="1"/>
  <c r="AF1382" i="1"/>
  <c r="AG1382" i="1"/>
  <c r="AI1382" i="1"/>
  <c r="AA1382" i="1"/>
  <c r="AB1382" i="1"/>
  <c r="AY145" i="1"/>
  <c r="AY134" i="1"/>
  <c r="BK134" i="1" s="1"/>
  <c r="BK133" i="1"/>
  <c r="GQ322" i="1"/>
  <c r="GQ323" i="1"/>
  <c r="DD951" i="1"/>
  <c r="FQ1050" i="1"/>
  <c r="FQ1074" i="1" s="1"/>
  <c r="FQ1049" i="1"/>
  <c r="FQ1073" i="1" s="1"/>
  <c r="FQ1047" i="1"/>
  <c r="FQ1071" i="1" s="1"/>
  <c r="FQ1046" i="1"/>
  <c r="FQ1070" i="1" s="1"/>
  <c r="FQ1051" i="1"/>
  <c r="FQ1075" i="1" s="1"/>
  <c r="FQ1048" i="1"/>
  <c r="FQ1072" i="1" s="1"/>
  <c r="GV1212" i="1"/>
  <c r="GV1213" i="1"/>
  <c r="FB1228" i="1"/>
  <c r="FB1252" i="1" s="1"/>
  <c r="FB1227" i="1"/>
  <c r="FB1251" i="1" s="1"/>
  <c r="FB1225" i="1"/>
  <c r="FB1249" i="1" s="1"/>
  <c r="FB1224" i="1"/>
  <c r="FB1248" i="1" s="1"/>
  <c r="FB1226" i="1"/>
  <c r="FB1250" i="1" s="1"/>
  <c r="BK1379" i="1"/>
  <c r="AY1380" i="1"/>
  <c r="BK1380" i="1" s="1"/>
  <c r="AY1391" i="1"/>
  <c r="GS1302" i="1"/>
  <c r="GT1302" i="1"/>
  <c r="GS1301" i="1"/>
  <c r="GP1313" i="1"/>
  <c r="GW1301" i="1"/>
  <c r="GX1301" i="1"/>
  <c r="GP1301" i="1"/>
  <c r="GZ1301" i="1"/>
  <c r="GP1337" i="1"/>
  <c r="GW1302" i="1"/>
  <c r="GT1301" i="1"/>
  <c r="GZ1302" i="1"/>
  <c r="GY1302" i="1"/>
  <c r="GX1302" i="1"/>
  <c r="GV1301" i="1"/>
  <c r="CF1305" i="1"/>
  <c r="CG1305" i="1"/>
  <c r="CH1305" i="1"/>
  <c r="CI1305" i="1"/>
  <c r="CJ1305" i="1"/>
  <c r="CK1305" i="1"/>
  <c r="CL1305" i="1"/>
  <c r="CM1305" i="1"/>
  <c r="CD1305" i="1"/>
  <c r="CE1305" i="1"/>
  <c r="GY1301" i="1"/>
  <c r="GZ1569" i="1"/>
  <c r="GR1301" i="1"/>
  <c r="GR1302" i="1"/>
  <c r="DV691" i="1"/>
  <c r="DV715" i="1" s="1"/>
  <c r="DV690" i="1"/>
  <c r="FF783" i="1"/>
  <c r="FF807" i="1" s="1"/>
  <c r="FF782" i="1"/>
  <c r="FF806" i="1" s="1"/>
  <c r="FF780" i="1"/>
  <c r="FF804" i="1" s="1"/>
  <c r="FF779" i="1"/>
  <c r="FF803" i="1" s="1"/>
  <c r="FF781" i="1"/>
  <c r="FF805" i="1" s="1"/>
  <c r="GL157" i="1"/>
  <c r="GL181" i="1" s="1"/>
  <c r="GL156" i="1"/>
  <c r="GL180" i="1" s="1"/>
  <c r="GL160" i="1"/>
  <c r="GL184" i="1" s="1"/>
  <c r="GL159" i="1"/>
  <c r="GL183" i="1" s="1"/>
  <c r="GL158" i="1"/>
  <c r="GL182" i="1" s="1"/>
  <c r="GL163" i="1"/>
  <c r="GL187" i="1" s="1"/>
  <c r="GL162" i="1"/>
  <c r="GL186" i="1" s="1"/>
  <c r="GL161" i="1"/>
  <c r="GL185" i="1" s="1"/>
  <c r="DJ507" i="1"/>
  <c r="DK507" i="1"/>
  <c r="DL507" i="1"/>
  <c r="DM507" i="1"/>
  <c r="DN507" i="1"/>
  <c r="DO507" i="1"/>
  <c r="DP507" i="1"/>
  <c r="DQ507" i="1"/>
  <c r="DH507" i="1"/>
  <c r="DI507" i="1"/>
  <c r="AY857" i="1"/>
  <c r="BK845" i="1"/>
  <c r="GR234" i="1"/>
  <c r="GR233" i="1"/>
  <c r="GP245" i="1"/>
  <c r="GP269" i="1"/>
  <c r="GY234" i="1"/>
  <c r="GS233" i="1"/>
  <c r="GP233" i="1"/>
  <c r="GX233" i="1"/>
  <c r="GZ234" i="1"/>
  <c r="GW233" i="1"/>
  <c r="GW234" i="1"/>
  <c r="GX234" i="1"/>
  <c r="GQ234" i="1"/>
  <c r="GZ233" i="1"/>
  <c r="GQ233" i="1"/>
  <c r="GS234" i="1"/>
  <c r="GY233" i="1"/>
  <c r="EV335" i="1"/>
  <c r="EV359" i="1" s="1"/>
  <c r="EV334" i="1"/>
  <c r="EV358" i="1" s="1"/>
  <c r="EV336" i="1"/>
  <c r="EV360" i="1" s="1"/>
  <c r="EV337" i="1"/>
  <c r="EV361" i="1" s="1"/>
  <c r="GD960" i="1"/>
  <c r="GD984" i="1" s="1"/>
  <c r="EO958" i="1"/>
  <c r="EO982" i="1" s="1"/>
  <c r="GP1657" i="1"/>
  <c r="EV156" i="1"/>
  <c r="EV180" i="1" s="1"/>
  <c r="EV159" i="1"/>
  <c r="EV183" i="1" s="1"/>
  <c r="EV158" i="1"/>
  <c r="EV182" i="1" s="1"/>
  <c r="EV157" i="1"/>
  <c r="EV181" i="1" s="1"/>
  <c r="GZ411" i="1"/>
  <c r="FB513" i="1"/>
  <c r="FB537" i="1" s="1"/>
  <c r="FB512" i="1"/>
  <c r="FB536" i="1" s="1"/>
  <c r="FB514" i="1"/>
  <c r="FB538" i="1" s="1"/>
  <c r="FB516" i="1"/>
  <c r="FB540" i="1" s="1"/>
  <c r="FB515" i="1"/>
  <c r="FB539" i="1" s="1"/>
  <c r="GP500" i="1"/>
  <c r="GW501" i="1"/>
  <c r="GR501" i="1"/>
  <c r="ET604" i="1"/>
  <c r="ET628" i="1" s="1"/>
  <c r="ET603" i="1"/>
  <c r="ET627" i="1" s="1"/>
  <c r="ET602" i="1"/>
  <c r="ET626" i="1" s="1"/>
  <c r="ET601" i="1"/>
  <c r="ET625" i="1" s="1"/>
  <c r="FA605" i="1"/>
  <c r="FA629" i="1" s="1"/>
  <c r="FA604" i="1"/>
  <c r="FA628" i="1" s="1"/>
  <c r="FA603" i="1"/>
  <c r="FA627" i="1" s="1"/>
  <c r="FA602" i="1"/>
  <c r="FA626" i="1" s="1"/>
  <c r="FA601" i="1"/>
  <c r="FA625" i="1" s="1"/>
  <c r="GV857" i="1"/>
  <c r="FZ961" i="1"/>
  <c r="FZ985" i="1" s="1"/>
  <c r="BS1735" i="1"/>
  <c r="DU1735" i="1"/>
  <c r="EQ959" i="1"/>
  <c r="EQ983" i="1" s="1"/>
  <c r="EA958" i="1"/>
  <c r="EA982" i="1" s="1"/>
  <c r="GV946" i="1"/>
  <c r="GC964" i="1"/>
  <c r="GC988" i="1" s="1"/>
  <c r="CB948" i="1"/>
  <c r="ET1049" i="1"/>
  <c r="ET1073" i="1" s="1"/>
  <c r="ET1048" i="1"/>
  <c r="ET1072" i="1" s="1"/>
  <c r="ET1046" i="1"/>
  <c r="ET1070" i="1" s="1"/>
  <c r="FS960" i="1"/>
  <c r="FS984" i="1" s="1"/>
  <c r="GK1765" i="1"/>
  <c r="GK1789" i="1" s="1"/>
  <c r="GK1764" i="1"/>
  <c r="GK1788" i="1" s="1"/>
  <c r="GK1762" i="1"/>
  <c r="GK1786" i="1" s="1"/>
  <c r="GK1761" i="1"/>
  <c r="GK1785" i="1" s="1"/>
  <c r="GK1760" i="1"/>
  <c r="GK1784" i="1" s="1"/>
  <c r="GK1759" i="1"/>
  <c r="GK1783" i="1" s="1"/>
  <c r="GK1758" i="1"/>
  <c r="GK1782" i="1" s="1"/>
  <c r="W1919" i="1"/>
  <c r="AU1919" i="1"/>
  <c r="FI1763" i="1"/>
  <c r="FI1787" i="1" s="1"/>
  <c r="FI1761" i="1"/>
  <c r="FI1785" i="1" s="1"/>
  <c r="FI1760" i="1"/>
  <c r="FI1784" i="1" s="1"/>
  <c r="FI1759" i="1"/>
  <c r="FI1783" i="1" s="1"/>
  <c r="AD2005" i="1"/>
  <c r="AE2005" i="1"/>
  <c r="AF2005" i="1"/>
  <c r="AG2005" i="1"/>
  <c r="AH2005" i="1"/>
  <c r="AI2005" i="1"/>
  <c r="X2005" i="1"/>
  <c r="BC2005" i="1" s="1"/>
  <c r="Z2005" i="1"/>
  <c r="AA2005" i="1"/>
  <c r="AB2005" i="1"/>
  <c r="AC2005" i="1"/>
  <c r="EZ2203" i="1"/>
  <c r="EZ2227" i="1" s="1"/>
  <c r="EZ2205" i="1"/>
  <c r="EZ2229" i="1" s="1"/>
  <c r="EZ2207" i="1"/>
  <c r="EZ2231" i="1" s="1"/>
  <c r="EZ2206" i="1"/>
  <c r="EZ2230" i="1" s="1"/>
  <c r="AI402" i="1"/>
  <c r="X402" i="1"/>
  <c r="BB402" i="1" s="1"/>
  <c r="Z402" i="1"/>
  <c r="AA402" i="1"/>
  <c r="AB402" i="1"/>
  <c r="AC402" i="1"/>
  <c r="AD402" i="1"/>
  <c r="AE402" i="1"/>
  <c r="AG402" i="1"/>
  <c r="AF402" i="1"/>
  <c r="AH402" i="1"/>
  <c r="GR590" i="1"/>
  <c r="AY579" i="1"/>
  <c r="BK579" i="1" s="1"/>
  <c r="AY590" i="1"/>
  <c r="DT590" i="1" s="1"/>
  <c r="GU678" i="1"/>
  <c r="GU679" i="1"/>
  <c r="FA694" i="1"/>
  <c r="FA718" i="1" s="1"/>
  <c r="FA692" i="1"/>
  <c r="FA716" i="1" s="1"/>
  <c r="FA691" i="1"/>
  <c r="FA715" i="1" s="1"/>
  <c r="FA690" i="1"/>
  <c r="FA714" i="1" s="1"/>
  <c r="FO695" i="1"/>
  <c r="FO719" i="1" s="1"/>
  <c r="FO693" i="1"/>
  <c r="FO717" i="1" s="1"/>
  <c r="FO692" i="1"/>
  <c r="FO716" i="1" s="1"/>
  <c r="FO690" i="1"/>
  <c r="FO714" i="1" s="1"/>
  <c r="FO691" i="1"/>
  <c r="FO715" i="1" s="1"/>
  <c r="ER690" i="1"/>
  <c r="ER714" i="1" s="1"/>
  <c r="ER692" i="1"/>
  <c r="ER716" i="1" s="1"/>
  <c r="ER693" i="1"/>
  <c r="ER717" i="1" s="1"/>
  <c r="ER691" i="1"/>
  <c r="ER715" i="1" s="1"/>
  <c r="FH783" i="1"/>
  <c r="FH807" i="1" s="1"/>
  <c r="FH782" i="1"/>
  <c r="FH806" i="1" s="1"/>
  <c r="FH779" i="1"/>
  <c r="FH803" i="1" s="1"/>
  <c r="FH780" i="1"/>
  <c r="FH804" i="1" s="1"/>
  <c r="FH781" i="1"/>
  <c r="FH805" i="1" s="1"/>
  <c r="AY768" i="1"/>
  <c r="EK780" i="1"/>
  <c r="EK804" i="1" s="1"/>
  <c r="EK781" i="1"/>
  <c r="EK805" i="1" s="1"/>
  <c r="ER782" i="1"/>
  <c r="ER806" i="1" s="1"/>
  <c r="ER780" i="1"/>
  <c r="ER804" i="1" s="1"/>
  <c r="ER779" i="1"/>
  <c r="ER803" i="1" s="1"/>
  <c r="FX782" i="1"/>
  <c r="FX806" i="1" s="1"/>
  <c r="FX781" i="1"/>
  <c r="FX805" i="1" s="1"/>
  <c r="FX780" i="1"/>
  <c r="FX804" i="1" s="1"/>
  <c r="FX779" i="1"/>
  <c r="FX803" i="1" s="1"/>
  <c r="FX783" i="1"/>
  <c r="FX807" i="1" s="1"/>
  <c r="FX785" i="1"/>
  <c r="FX809" i="1" s="1"/>
  <c r="BA756" i="1"/>
  <c r="BH768" i="1"/>
  <c r="AZ768" i="1"/>
  <c r="BA768" i="1"/>
  <c r="BB768" i="1"/>
  <c r="BC768" i="1"/>
  <c r="BD768" i="1"/>
  <c r="BE768" i="1"/>
  <c r="BF768" i="1"/>
  <c r="BG768" i="1"/>
  <c r="BI768" i="1"/>
  <c r="GU857" i="1"/>
  <c r="GU856" i="1"/>
  <c r="EI869" i="1"/>
  <c r="EI893" i="1" s="1"/>
  <c r="EI870" i="1"/>
  <c r="EI894" i="1" s="1"/>
  <c r="EI868" i="1"/>
  <c r="EI892" i="1" s="1"/>
  <c r="EL869" i="1"/>
  <c r="EL893" i="1" s="1"/>
  <c r="EL868" i="1"/>
  <c r="EL892" i="1" s="1"/>
  <c r="EL870" i="1"/>
  <c r="EL894" i="1" s="1"/>
  <c r="FX784" i="1"/>
  <c r="FX808" i="1" s="1"/>
  <c r="EM870" i="1"/>
  <c r="EM894" i="1" s="1"/>
  <c r="EM869" i="1"/>
  <c r="EM893" i="1" s="1"/>
  <c r="EM868" i="1"/>
  <c r="EM892" i="1" s="1"/>
  <c r="GE963" i="1"/>
  <c r="GE987" i="1" s="1"/>
  <c r="GE962" i="1"/>
  <c r="GE986" i="1" s="1"/>
  <c r="GE961" i="1"/>
  <c r="GE985" i="1" s="1"/>
  <c r="GE957" i="1"/>
  <c r="GE981" i="1" s="1"/>
  <c r="GE964" i="1"/>
  <c r="GE988" i="1" s="1"/>
  <c r="GE958" i="1"/>
  <c r="GE982" i="1" s="1"/>
  <c r="GE959" i="1"/>
  <c r="GE983" i="1" s="1"/>
  <c r="GZ946" i="1"/>
  <c r="GZ945" i="1"/>
  <c r="GW1035" i="1"/>
  <c r="FK1050" i="1"/>
  <c r="FK1074" i="1" s="1"/>
  <c r="FL1050" i="1"/>
  <c r="FL1074" i="1" s="1"/>
  <c r="FK1051" i="1"/>
  <c r="FK1075" i="1" s="1"/>
  <c r="FM1050" i="1"/>
  <c r="FM1074" i="1" s="1"/>
  <c r="FL1051" i="1"/>
  <c r="FL1075" i="1" s="1"/>
  <c r="FP1050" i="1"/>
  <c r="FP1074" i="1" s="1"/>
  <c r="FM1051" i="1"/>
  <c r="FM1075" i="1" s="1"/>
  <c r="FL1049" i="1"/>
  <c r="FL1073" i="1" s="1"/>
  <c r="FI1047" i="1"/>
  <c r="FI1071" i="1" s="1"/>
  <c r="FK1048" i="1"/>
  <c r="FK1072" i="1" s="1"/>
  <c r="FI1046" i="1"/>
  <c r="FI1070" i="1" s="1"/>
  <c r="FK1049" i="1"/>
  <c r="FK1073" i="1" s="1"/>
  <c r="GH1046" i="1"/>
  <c r="GH1070" i="1" s="1"/>
  <c r="GH1053" i="1"/>
  <c r="GH1077" i="1" s="1"/>
  <c r="GH1051" i="1"/>
  <c r="GH1075" i="1" s="1"/>
  <c r="GH1050" i="1"/>
  <c r="GH1074" i="1" s="1"/>
  <c r="GH1049" i="1"/>
  <c r="GH1073" i="1" s="1"/>
  <c r="GH1047" i="1"/>
  <c r="GH1071" i="1" s="1"/>
  <c r="CQ1039" i="1"/>
  <c r="CR1039" i="1"/>
  <c r="CS1039" i="1"/>
  <c r="CT1039" i="1"/>
  <c r="CU1039" i="1"/>
  <c r="CV1039" i="1"/>
  <c r="CW1039" i="1"/>
  <c r="CN1039" i="1"/>
  <c r="CO1039" i="1"/>
  <c r="CP1039" i="1"/>
  <c r="GY1035" i="1"/>
  <c r="GY1034" i="1"/>
  <c r="FE1050" i="1"/>
  <c r="FE1074" i="1" s="1"/>
  <c r="FE1049" i="1"/>
  <c r="FE1073" i="1" s="1"/>
  <c r="FE1048" i="1"/>
  <c r="FE1072" i="1" s="1"/>
  <c r="FE1046" i="1"/>
  <c r="FE1070" i="1" s="1"/>
  <c r="AH1115" i="1"/>
  <c r="AI1115" i="1"/>
  <c r="X1115" i="1"/>
  <c r="BC1115" i="1" s="1"/>
  <c r="Z1115" i="1"/>
  <c r="AA1115" i="1"/>
  <c r="AB1115" i="1"/>
  <c r="AC1115" i="1"/>
  <c r="AD1115" i="1"/>
  <c r="AE1115" i="1"/>
  <c r="AF1115" i="1"/>
  <c r="AG1115" i="1"/>
  <c r="BS934" i="1"/>
  <c r="FR1140" i="1"/>
  <c r="FR1164" i="1" s="1"/>
  <c r="FR1139" i="1"/>
  <c r="FR1163" i="1" s="1"/>
  <c r="FR1138" i="1"/>
  <c r="FR1162" i="1" s="1"/>
  <c r="FR1136" i="1"/>
  <c r="FR1160" i="1" s="1"/>
  <c r="FR1135" i="1"/>
  <c r="FR1159" i="1" s="1"/>
  <c r="FF1139" i="1"/>
  <c r="FF1163" i="1" s="1"/>
  <c r="FF1138" i="1"/>
  <c r="FF1162" i="1" s="1"/>
  <c r="FF1137" i="1"/>
  <c r="FF1161" i="1" s="1"/>
  <c r="FF1135" i="1"/>
  <c r="FF1159" i="1" s="1"/>
  <c r="FM1135" i="1"/>
  <c r="FM1159" i="1" s="1"/>
  <c r="FN1136" i="1"/>
  <c r="FN1160" i="1" s="1"/>
  <c r="FK1140" i="1"/>
  <c r="FK1164" i="1" s="1"/>
  <c r="FM1138" i="1"/>
  <c r="FM1162" i="1" s="1"/>
  <c r="GR1213" i="1"/>
  <c r="GR1212" i="1"/>
  <c r="EM1225" i="1"/>
  <c r="EM1249" i="1" s="1"/>
  <c r="EM1224" i="1"/>
  <c r="EM1248" i="1" s="1"/>
  <c r="GH1048" i="1"/>
  <c r="GH1072" i="1" s="1"/>
  <c r="GD1142" i="1"/>
  <c r="GD1166" i="1" s="1"/>
  <c r="GD1140" i="1"/>
  <c r="GD1164" i="1" s="1"/>
  <c r="GD1139" i="1"/>
  <c r="GD1163" i="1" s="1"/>
  <c r="GD1138" i="1"/>
  <c r="GD1162" i="1" s="1"/>
  <c r="GD1136" i="1"/>
  <c r="GD1160" i="1" s="1"/>
  <c r="GD1135" i="1"/>
  <c r="GD1159" i="1" s="1"/>
  <c r="ET1227" i="1"/>
  <c r="ET1251" i="1" s="1"/>
  <c r="ET1224" i="1"/>
  <c r="ET1248" i="1" s="1"/>
  <c r="ET1226" i="1"/>
  <c r="ET1250" i="1" s="1"/>
  <c r="ET1225" i="1"/>
  <c r="ET1249" i="1" s="1"/>
  <c r="EH1226" i="1"/>
  <c r="EH1250" i="1" s="1"/>
  <c r="EH1225" i="1"/>
  <c r="EH1249" i="1" s="1"/>
  <c r="EH1224" i="1"/>
  <c r="EH1248" i="1" s="1"/>
  <c r="FG1224" i="1"/>
  <c r="FG1248" i="1" s="1"/>
  <c r="FG1228" i="1"/>
  <c r="FG1252" i="1" s="1"/>
  <c r="FG1225" i="1"/>
  <c r="FG1249" i="1" s="1"/>
  <c r="FG1227" i="1"/>
  <c r="FG1251" i="1" s="1"/>
  <c r="GU1302" i="1"/>
  <c r="GU1301" i="1"/>
  <c r="FG1226" i="1"/>
  <c r="FG1250" i="1" s="1"/>
  <c r="W1292" i="1"/>
  <c r="AU1292" i="1"/>
  <c r="EP1314" i="1"/>
  <c r="EP1338" i="1" s="1"/>
  <c r="EP1316" i="1"/>
  <c r="EP1340" i="1" s="1"/>
  <c r="EP1315" i="1"/>
  <c r="EP1339" i="1" s="1"/>
  <c r="EO1492" i="1"/>
  <c r="EO1516" i="1" s="1"/>
  <c r="EO1494" i="1"/>
  <c r="EO1518" i="1" s="1"/>
  <c r="EO1493" i="1"/>
  <c r="EO1517" i="1" s="1"/>
  <c r="GX1658" i="1"/>
  <c r="GX1657" i="1"/>
  <c r="FU1582" i="1"/>
  <c r="FU1606" i="1" s="1"/>
  <c r="FU1581" i="1"/>
  <c r="FU1605" i="1" s="1"/>
  <c r="FU1580" i="1"/>
  <c r="FU1604" i="1" s="1"/>
  <c r="FU1586" i="1"/>
  <c r="FU1610" i="1" s="1"/>
  <c r="FU1585" i="1"/>
  <c r="FU1609" i="1" s="1"/>
  <c r="FU1584" i="1"/>
  <c r="FU1608" i="1" s="1"/>
  <c r="FU1583" i="1"/>
  <c r="FU1607" i="1" s="1"/>
  <c r="EG1580" i="1"/>
  <c r="EG1604" i="1" s="1"/>
  <c r="EG1581" i="1"/>
  <c r="EG1605" i="1" s="1"/>
  <c r="AB1829" i="1"/>
  <c r="AC1829" i="1"/>
  <c r="AD1829" i="1"/>
  <c r="AE1829" i="1"/>
  <c r="AF1829" i="1"/>
  <c r="AG1829" i="1"/>
  <c r="AH1829" i="1"/>
  <c r="AI1829" i="1"/>
  <c r="X1829" i="1"/>
  <c r="BE1829" i="1" s="1"/>
  <c r="Z1829" i="1"/>
  <c r="AA1829" i="1"/>
  <c r="ED1758" i="1"/>
  <c r="ED1782" i="1" s="1"/>
  <c r="ED1759" i="1"/>
  <c r="ED1783" i="1" s="1"/>
  <c r="GH1847" i="1"/>
  <c r="GH1871" i="1" s="1"/>
  <c r="GH1852" i="1"/>
  <c r="GH1876" i="1" s="1"/>
  <c r="GH1849" i="1"/>
  <c r="GH1873" i="1" s="1"/>
  <c r="GH1850" i="1"/>
  <c r="GH1874" i="1" s="1"/>
  <c r="GH1854" i="1"/>
  <c r="GH1878" i="1" s="1"/>
  <c r="GH1851" i="1"/>
  <c r="GH1875" i="1" s="1"/>
  <c r="GH1848" i="1"/>
  <c r="GH1872" i="1" s="1"/>
  <c r="GY1747" i="1"/>
  <c r="GY1746" i="1"/>
  <c r="EC1759" i="1"/>
  <c r="EC1783" i="1" s="1"/>
  <c r="EC1758" i="1"/>
  <c r="EC1782" i="1" s="1"/>
  <c r="FV1495" i="1"/>
  <c r="FV1519" i="1" s="1"/>
  <c r="FV1493" i="1"/>
  <c r="FV1517" i="1" s="1"/>
  <c r="FV1497" i="1"/>
  <c r="FV1521" i="1" s="1"/>
  <c r="FV1494" i="1"/>
  <c r="FV1518" i="1" s="1"/>
  <c r="FV1491" i="1"/>
  <c r="FV1515" i="1" s="1"/>
  <c r="GF1494" i="1"/>
  <c r="GF1518" i="1" s="1"/>
  <c r="GF1495" i="1"/>
  <c r="GF1519" i="1" s="1"/>
  <c r="GF1492" i="1"/>
  <c r="GF1516" i="1" s="1"/>
  <c r="GF1498" i="1"/>
  <c r="GF1522" i="1" s="1"/>
  <c r="GF1497" i="1"/>
  <c r="GF1521" i="1" s="1"/>
  <c r="GF1491" i="1"/>
  <c r="GF1515" i="1" s="1"/>
  <c r="GF1496" i="1"/>
  <c r="GF1520" i="1" s="1"/>
  <c r="FL1672" i="1"/>
  <c r="FL1696" i="1" s="1"/>
  <c r="FL1673" i="1"/>
  <c r="FL1697" i="1" s="1"/>
  <c r="FL1670" i="1"/>
  <c r="FL1694" i="1" s="1"/>
  <c r="FL1674" i="1"/>
  <c r="FL1698" i="1" s="1"/>
  <c r="FL1671" i="1"/>
  <c r="FL1695" i="1" s="1"/>
  <c r="GC1669" i="1"/>
  <c r="GC1693" i="1" s="1"/>
  <c r="GC1671" i="1"/>
  <c r="GC1695" i="1" s="1"/>
  <c r="GC1675" i="1"/>
  <c r="GC1699" i="1" s="1"/>
  <c r="GC1672" i="1"/>
  <c r="GC1696" i="1" s="1"/>
  <c r="GC1676" i="1"/>
  <c r="GC1700" i="1" s="1"/>
  <c r="GC1673" i="1"/>
  <c r="GC1697" i="1" s="1"/>
  <c r="GC1670" i="1"/>
  <c r="GC1694" i="1" s="1"/>
  <c r="GC1674" i="1"/>
  <c r="GC1698" i="1" s="1"/>
  <c r="AF1736" i="1"/>
  <c r="AG1736" i="1"/>
  <c r="AH1736" i="1"/>
  <c r="AI1736" i="1"/>
  <c r="X1736" i="1"/>
  <c r="BA1736" i="1" s="1"/>
  <c r="Z1736" i="1"/>
  <c r="AA1736" i="1"/>
  <c r="AB1736" i="1"/>
  <c r="AC1736" i="1"/>
  <c r="AD1736" i="1"/>
  <c r="AE1736" i="1"/>
  <c r="EM1847" i="1"/>
  <c r="EM1871" i="1" s="1"/>
  <c r="EM1849" i="1"/>
  <c r="EM1873" i="1" s="1"/>
  <c r="GC1761" i="1"/>
  <c r="GC1785" i="1" s="1"/>
  <c r="GC1760" i="1"/>
  <c r="GC1784" i="1" s="1"/>
  <c r="GC1758" i="1"/>
  <c r="GC1782" i="1" s="1"/>
  <c r="GC1765" i="1"/>
  <c r="GC1789" i="1" s="1"/>
  <c r="GC1764" i="1"/>
  <c r="GC1788" i="1" s="1"/>
  <c r="GC1763" i="1"/>
  <c r="GC1787" i="1" s="1"/>
  <c r="GC1762" i="1"/>
  <c r="GC1786" i="1" s="1"/>
  <c r="GQ1746" i="1"/>
  <c r="GQ1747" i="1"/>
  <c r="EF1760" i="1"/>
  <c r="EF1784" i="1" s="1"/>
  <c r="EF1759" i="1"/>
  <c r="EF1783" i="1" s="1"/>
  <c r="EF1758" i="1"/>
  <c r="EF1782" i="1" s="1"/>
  <c r="GH1853" i="1"/>
  <c r="GH1877" i="1" s="1"/>
  <c r="GS1925" i="1"/>
  <c r="BU1924" i="1"/>
  <c r="BV1924" i="1"/>
  <c r="BW1924" i="1"/>
  <c r="BX1924" i="1"/>
  <c r="BY1924" i="1"/>
  <c r="BZ1924" i="1"/>
  <c r="CA1924" i="1"/>
  <c r="BC1912" i="1"/>
  <c r="CB1924" i="1"/>
  <c r="CC1924" i="1"/>
  <c r="BT1924" i="1"/>
  <c r="FS2026" i="1"/>
  <c r="FS2050" i="1" s="1"/>
  <c r="FS2025" i="1"/>
  <c r="FS2049" i="1" s="1"/>
  <c r="FZ2031" i="1"/>
  <c r="FZ2055" i="1" s="1"/>
  <c r="FZ2030" i="1"/>
  <c r="FZ2054" i="1" s="1"/>
  <c r="FZ2029" i="1"/>
  <c r="FZ2053" i="1" s="1"/>
  <c r="GB2030" i="1"/>
  <c r="GB2054" i="1" s="1"/>
  <c r="GB2029" i="1"/>
  <c r="GB2053" i="1" s="1"/>
  <c r="FZ2026" i="1"/>
  <c r="FZ2050" i="1" s="1"/>
  <c r="GB2027" i="1"/>
  <c r="GB2051" i="1" s="1"/>
  <c r="GB2026" i="1"/>
  <c r="GB2050" i="1" s="1"/>
  <c r="FS2030" i="1"/>
  <c r="FS2054" i="1" s="1"/>
  <c r="FV2031" i="1"/>
  <c r="FV2055" i="1" s="1"/>
  <c r="FW2031" i="1"/>
  <c r="FW2055" i="1" s="1"/>
  <c r="FV2030" i="1"/>
  <c r="FV2054" i="1" s="1"/>
  <c r="FX2030" i="1"/>
  <c r="FX2054" i="1" s="1"/>
  <c r="GB2031" i="1"/>
  <c r="GB2055" i="1" s="1"/>
  <c r="FS2029" i="1"/>
  <c r="FS2053" i="1" s="1"/>
  <c r="FS2031" i="1"/>
  <c r="FS2055" i="1" s="1"/>
  <c r="GB2025" i="1"/>
  <c r="GB2049" i="1" s="1"/>
  <c r="FW2029" i="1"/>
  <c r="FW2053" i="1" s="1"/>
  <c r="FS2027" i="1"/>
  <c r="FS2051" i="1" s="1"/>
  <c r="FD2029" i="1"/>
  <c r="FD2053" i="1" s="1"/>
  <c r="FD2027" i="1"/>
  <c r="FD2051" i="1" s="1"/>
  <c r="FD2025" i="1"/>
  <c r="FD2049" i="1" s="1"/>
  <c r="FD2026" i="1"/>
  <c r="FD2050" i="1" s="1"/>
  <c r="GE2026" i="1"/>
  <c r="GE2050" i="1" s="1"/>
  <c r="GE2029" i="1"/>
  <c r="GE2053" i="1" s="1"/>
  <c r="GE2027" i="1"/>
  <c r="GE2051" i="1" s="1"/>
  <c r="GE2032" i="1"/>
  <c r="GE2056" i="1" s="1"/>
  <c r="GE2031" i="1"/>
  <c r="GE2055" i="1" s="1"/>
  <c r="GE2030" i="1"/>
  <c r="GE2054" i="1" s="1"/>
  <c r="GE2028" i="1"/>
  <c r="GE2052" i="1" s="1"/>
  <c r="GY2103" i="1"/>
  <c r="AY1925" i="1"/>
  <c r="AY1914" i="1"/>
  <c r="BK1914" i="1" s="1"/>
  <c r="BK1913" i="1"/>
  <c r="EK2026" i="1"/>
  <c r="EK2050" i="1" s="1"/>
  <c r="EK2025" i="1"/>
  <c r="EK2049" i="1" s="1"/>
  <c r="FB1761" i="1"/>
  <c r="FB1785" i="1" s="1"/>
  <c r="FB1760" i="1"/>
  <c r="FB1784" i="1" s="1"/>
  <c r="FB1759" i="1"/>
  <c r="FB1783" i="1" s="1"/>
  <c r="EW2028" i="1"/>
  <c r="EW2052" i="1" s="1"/>
  <c r="EW2026" i="1"/>
  <c r="EW2050" i="1" s="1"/>
  <c r="EW2025" i="1"/>
  <c r="EW2049" i="1" s="1"/>
  <c r="GA2030" i="1"/>
  <c r="GA2054" i="1" s="1"/>
  <c r="GA2029" i="1"/>
  <c r="GA2053" i="1" s="1"/>
  <c r="GA2026" i="1"/>
  <c r="GA2050" i="1" s="1"/>
  <c r="GA2027" i="1"/>
  <c r="GA2051" i="1" s="1"/>
  <c r="GA2031" i="1"/>
  <c r="GA2055" i="1" s="1"/>
  <c r="GA2025" i="1"/>
  <c r="GA2049" i="1" s="1"/>
  <c r="X2003" i="1"/>
  <c r="BA2003" i="1" s="1"/>
  <c r="Z2003" i="1"/>
  <c r="AA2003" i="1"/>
  <c r="AB2003" i="1"/>
  <c r="AC2003" i="1"/>
  <c r="AD2003" i="1"/>
  <c r="AE2003" i="1"/>
  <c r="AF2003" i="1"/>
  <c r="AH2003" i="1"/>
  <c r="AI2003" i="1"/>
  <c r="AG2003" i="1"/>
  <c r="GQ2013" i="1"/>
  <c r="GV2192" i="1"/>
  <c r="GP2204" i="1"/>
  <c r="EF2115" i="1"/>
  <c r="EF2139" i="1" s="1"/>
  <c r="EF2114" i="1"/>
  <c r="EF2138" i="1" s="1"/>
  <c r="EF2116" i="1"/>
  <c r="EF2140" i="1" s="1"/>
  <c r="FX2204" i="1"/>
  <c r="FX2228" i="1" s="1"/>
  <c r="FX2203" i="1"/>
  <c r="FX2227" i="1" s="1"/>
  <c r="FX2206" i="1"/>
  <c r="FX2230" i="1" s="1"/>
  <c r="FX2207" i="1"/>
  <c r="FX2231" i="1" s="1"/>
  <c r="FX2208" i="1"/>
  <c r="FX2232" i="1" s="1"/>
  <c r="FX2209" i="1"/>
  <c r="FX2233" i="1" s="1"/>
  <c r="GZ2103" i="1"/>
  <c r="EE2114" i="1"/>
  <c r="EE2138" i="1" s="1"/>
  <c r="EE2115" i="1"/>
  <c r="EE2139" i="1" s="1"/>
  <c r="EE2116" i="1"/>
  <c r="EE2140" i="1" s="1"/>
  <c r="GD2210" i="1"/>
  <c r="GD2234" i="1" s="1"/>
  <c r="GD2206" i="1"/>
  <c r="GD2230" i="1" s="1"/>
  <c r="GD2204" i="1"/>
  <c r="GD2228" i="1" s="1"/>
  <c r="GD2203" i="1"/>
  <c r="GD2227" i="1" s="1"/>
  <c r="GD2208" i="1"/>
  <c r="GD2232" i="1" s="1"/>
  <c r="GD2209" i="1"/>
  <c r="GD2233" i="1" s="1"/>
  <c r="GD2207" i="1"/>
  <c r="GD2231" i="1" s="1"/>
  <c r="FS1941" i="1"/>
  <c r="FS1965" i="1" s="1"/>
  <c r="FS1940" i="1"/>
  <c r="FS1964" i="1" s="1"/>
  <c r="FS1939" i="1"/>
  <c r="FS1963" i="1" s="1"/>
  <c r="FS1937" i="1"/>
  <c r="FS1961" i="1" s="1"/>
  <c r="FS1936" i="1"/>
  <c r="FS1960" i="1" s="1"/>
  <c r="GQ1569" i="1"/>
  <c r="GQ1568" i="1"/>
  <c r="DU1581" i="1"/>
  <c r="DU1580" i="1"/>
  <c r="DV2115" i="1"/>
  <c r="DV2139" i="1" s="1"/>
  <c r="X2093" i="1"/>
  <c r="BB2093" i="1" s="1"/>
  <c r="Z2093" i="1"/>
  <c r="AA2093" i="1"/>
  <c r="AB2093" i="1"/>
  <c r="AC2093" i="1"/>
  <c r="AD2093" i="1"/>
  <c r="AE2093" i="1"/>
  <c r="AI2093" i="1"/>
  <c r="AF2093" i="1"/>
  <c r="AG2093" i="1"/>
  <c r="AH2093" i="1"/>
  <c r="AZ2192" i="1"/>
  <c r="BF2102" i="1"/>
  <c r="BH144" i="1"/>
  <c r="BN144" i="1"/>
  <c r="EQ156" i="1"/>
  <c r="EQ180" i="1" s="1"/>
  <c r="FW156" i="1"/>
  <c r="FW180" i="1" s="1"/>
  <c r="FL156" i="1"/>
  <c r="FL180" i="1" s="1"/>
  <c r="FC157" i="1"/>
  <c r="FC181" i="1" s="1"/>
  <c r="CB236" i="1"/>
  <c r="CC236" i="1"/>
  <c r="BT236" i="1"/>
  <c r="BU236" i="1"/>
  <c r="BV236" i="1"/>
  <c r="BW236" i="1"/>
  <c r="BY236" i="1"/>
  <c r="BX236" i="1"/>
  <c r="BZ236" i="1"/>
  <c r="CA236" i="1"/>
  <c r="W228" i="1"/>
  <c r="AU228" i="1"/>
  <c r="FI247" i="1"/>
  <c r="FI271" i="1" s="1"/>
  <c r="GH247" i="1"/>
  <c r="GH271" i="1" s="1"/>
  <c r="X314" i="1"/>
  <c r="BC314" i="1" s="1"/>
  <c r="AD314" i="1"/>
  <c r="AE314" i="1"/>
  <c r="AF314" i="1"/>
  <c r="AG314" i="1"/>
  <c r="AH314" i="1"/>
  <c r="AI314" i="1"/>
  <c r="Z314" i="1"/>
  <c r="AA314" i="1"/>
  <c r="AB314" i="1"/>
  <c r="AC314" i="1"/>
  <c r="EH69" i="1"/>
  <c r="EH93" i="1" s="1"/>
  <c r="EH68" i="1"/>
  <c r="EH92" i="1" s="1"/>
  <c r="EH67" i="1"/>
  <c r="EH91" i="1" s="1"/>
  <c r="EE67" i="1"/>
  <c r="EE91" i="1" s="1"/>
  <c r="EE68" i="1"/>
  <c r="EE92" i="1" s="1"/>
  <c r="EE69" i="1"/>
  <c r="EE93" i="1" s="1"/>
  <c r="BF323" i="1"/>
  <c r="EJ334" i="1"/>
  <c r="EJ358" i="1" s="1"/>
  <c r="BC322" i="1"/>
  <c r="GJ339" i="1"/>
  <c r="GJ363" i="1" s="1"/>
  <c r="GJ338" i="1"/>
  <c r="GJ362" i="1" s="1"/>
  <c r="GJ337" i="1"/>
  <c r="GJ361" i="1" s="1"/>
  <c r="GJ336" i="1"/>
  <c r="GJ360" i="1" s="1"/>
  <c r="GJ334" i="1"/>
  <c r="GJ358" i="1" s="1"/>
  <c r="GJ335" i="1"/>
  <c r="GJ359" i="1" s="1"/>
  <c r="GJ341" i="1"/>
  <c r="GJ365" i="1" s="1"/>
  <c r="GJ340" i="1"/>
  <c r="GJ364" i="1" s="1"/>
  <c r="BE322" i="1"/>
  <c r="BQ324" i="1"/>
  <c r="GD337" i="1"/>
  <c r="GD361" i="1" s="1"/>
  <c r="FD338" i="1"/>
  <c r="FD362" i="1" s="1"/>
  <c r="GE334" i="1"/>
  <c r="GE358" i="1" s="1"/>
  <c r="FE338" i="1"/>
  <c r="FE362" i="1" s="1"/>
  <c r="BS322" i="1"/>
  <c r="DZ423" i="1"/>
  <c r="DZ447" i="1" s="1"/>
  <c r="EL423" i="1"/>
  <c r="EL447" i="1" s="1"/>
  <c r="EX423" i="1"/>
  <c r="EX447" i="1" s="1"/>
  <c r="FV423" i="1"/>
  <c r="FV447" i="1" s="1"/>
  <c r="GH423" i="1"/>
  <c r="GH447" i="1" s="1"/>
  <c r="EA424" i="1"/>
  <c r="EA448" i="1" s="1"/>
  <c r="EM424" i="1"/>
  <c r="EM448" i="1" s="1"/>
  <c r="EY424" i="1"/>
  <c r="EY448" i="1" s="1"/>
  <c r="FW424" i="1"/>
  <c r="FW448" i="1" s="1"/>
  <c r="FZ427" i="1"/>
  <c r="FZ451" i="1" s="1"/>
  <c r="GL427" i="1"/>
  <c r="GL451" i="1" s="1"/>
  <c r="GC430" i="1"/>
  <c r="GC454" i="1" s="1"/>
  <c r="EA423" i="1"/>
  <c r="EA447" i="1" s="1"/>
  <c r="EM423" i="1"/>
  <c r="EM447" i="1" s="1"/>
  <c r="EY423" i="1"/>
  <c r="EY447" i="1" s="1"/>
  <c r="FW423" i="1"/>
  <c r="FW447" i="1" s="1"/>
  <c r="GI423" i="1"/>
  <c r="GI447" i="1" s="1"/>
  <c r="FB426" i="1"/>
  <c r="FB450" i="1" s="1"/>
  <c r="FN426" i="1"/>
  <c r="FN450" i="1" s="1"/>
  <c r="FZ426" i="1"/>
  <c r="FZ450" i="1" s="1"/>
  <c r="GL426" i="1"/>
  <c r="GL450" i="1" s="1"/>
  <c r="GC429" i="1"/>
  <c r="GC453" i="1" s="1"/>
  <c r="FB425" i="1"/>
  <c r="FB449" i="1" s="1"/>
  <c r="FN425" i="1"/>
  <c r="FN449" i="1" s="1"/>
  <c r="FZ425" i="1"/>
  <c r="FZ449" i="1" s="1"/>
  <c r="GL425" i="1"/>
  <c r="GL449" i="1" s="1"/>
  <c r="FQ428" i="1"/>
  <c r="FQ452" i="1" s="1"/>
  <c r="GC428" i="1"/>
  <c r="GC452" i="1" s="1"/>
  <c r="ED424" i="1"/>
  <c r="ED448" i="1" s="1"/>
  <c r="FB424" i="1"/>
  <c r="FB448" i="1" s="1"/>
  <c r="FN424" i="1"/>
  <c r="FN448" i="1" s="1"/>
  <c r="FZ424" i="1"/>
  <c r="FZ448" i="1" s="1"/>
  <c r="GC427" i="1"/>
  <c r="GC451" i="1" s="1"/>
  <c r="ED423" i="1"/>
  <c r="ED447" i="1" s="1"/>
  <c r="FB423" i="1"/>
  <c r="FB447" i="1" s="1"/>
  <c r="FN423" i="1"/>
  <c r="FN447" i="1" s="1"/>
  <c r="FZ423" i="1"/>
  <c r="FZ447" i="1" s="1"/>
  <c r="GL423" i="1"/>
  <c r="GL447" i="1" s="1"/>
  <c r="ES426" i="1"/>
  <c r="ES450" i="1" s="1"/>
  <c r="FE426" i="1"/>
  <c r="FE450" i="1" s="1"/>
  <c r="FQ426" i="1"/>
  <c r="FQ450" i="1" s="1"/>
  <c r="GC426" i="1"/>
  <c r="GC450" i="1" s="1"/>
  <c r="FS428" i="1"/>
  <c r="FS452" i="1" s="1"/>
  <c r="GF429" i="1"/>
  <c r="GF453" i="1" s="1"/>
  <c r="GG430" i="1"/>
  <c r="GG454" i="1" s="1"/>
  <c r="ES425" i="1"/>
  <c r="ES449" i="1" s="1"/>
  <c r="FE425" i="1"/>
  <c r="FE449" i="1" s="1"/>
  <c r="FQ425" i="1"/>
  <c r="FQ449" i="1" s="1"/>
  <c r="GC425" i="1"/>
  <c r="GC449" i="1" s="1"/>
  <c r="ET426" i="1"/>
  <c r="ET450" i="1" s="1"/>
  <c r="FF426" i="1"/>
  <c r="FF450" i="1" s="1"/>
  <c r="FR426" i="1"/>
  <c r="FR450" i="1" s="1"/>
  <c r="FS427" i="1"/>
  <c r="FS451" i="1" s="1"/>
  <c r="GF428" i="1"/>
  <c r="GF452" i="1" s="1"/>
  <c r="GG429" i="1"/>
  <c r="GG453" i="1" s="1"/>
  <c r="GH430" i="1"/>
  <c r="GH454" i="1" s="1"/>
  <c r="DU424" i="1"/>
  <c r="DU448" i="1" s="1"/>
  <c r="ES424" i="1"/>
  <c r="ES448" i="1" s="1"/>
  <c r="FE424" i="1"/>
  <c r="FE448" i="1" s="1"/>
  <c r="FQ424" i="1"/>
  <c r="FQ448" i="1" s="1"/>
  <c r="EH425" i="1"/>
  <c r="EH449" i="1" s="1"/>
  <c r="ET425" i="1"/>
  <c r="ET449" i="1" s="1"/>
  <c r="FF425" i="1"/>
  <c r="FF449" i="1" s="1"/>
  <c r="FR425" i="1"/>
  <c r="FR449" i="1" s="1"/>
  <c r="EU426" i="1"/>
  <c r="EU450" i="1" s="1"/>
  <c r="FG426" i="1"/>
  <c r="FG450" i="1" s="1"/>
  <c r="FS426" i="1"/>
  <c r="FS450" i="1" s="1"/>
  <c r="GF427" i="1"/>
  <c r="GF451" i="1" s="1"/>
  <c r="FI428" i="1"/>
  <c r="FI452" i="1" s="1"/>
  <c r="GG428" i="1"/>
  <c r="GG452" i="1" s="1"/>
  <c r="FV429" i="1"/>
  <c r="FV453" i="1" s="1"/>
  <c r="GH429" i="1"/>
  <c r="GH453" i="1" s="1"/>
  <c r="EK425" i="1"/>
  <c r="EK449" i="1" s="1"/>
  <c r="EW425" i="1"/>
  <c r="EW449" i="1" s="1"/>
  <c r="FI425" i="1"/>
  <c r="FI449" i="1" s="1"/>
  <c r="GG425" i="1"/>
  <c r="GG449" i="1" s="1"/>
  <c r="EX426" i="1"/>
  <c r="EX450" i="1" s="1"/>
  <c r="FV426" i="1"/>
  <c r="FV450" i="1" s="1"/>
  <c r="GH426" i="1"/>
  <c r="GH450" i="1" s="1"/>
  <c r="FW427" i="1"/>
  <c r="FW451" i="1" s="1"/>
  <c r="GI427" i="1"/>
  <c r="GI451" i="1" s="1"/>
  <c r="GL430" i="1"/>
  <c r="GL454" i="1" s="1"/>
  <c r="EJ423" i="1"/>
  <c r="EJ447" i="1" s="1"/>
  <c r="EW424" i="1"/>
  <c r="EW448" i="1" s="1"/>
  <c r="FW426" i="1"/>
  <c r="FW450" i="1" s="1"/>
  <c r="GJ427" i="1"/>
  <c r="GJ451" i="1" s="1"/>
  <c r="FZ428" i="1"/>
  <c r="FZ452" i="1" s="1"/>
  <c r="FS429" i="1"/>
  <c r="FS453" i="1" s="1"/>
  <c r="GJ430" i="1"/>
  <c r="GJ454" i="1" s="1"/>
  <c r="EK423" i="1"/>
  <c r="EK447" i="1" s="1"/>
  <c r="EX424" i="1"/>
  <c r="EX448" i="1" s="1"/>
  <c r="FW429" i="1"/>
  <c r="FW453" i="1" s="1"/>
  <c r="ES423" i="1"/>
  <c r="ES447" i="1" s="1"/>
  <c r="GC423" i="1"/>
  <c r="GC447" i="1" s="1"/>
  <c r="FF424" i="1"/>
  <c r="FF448" i="1" s="1"/>
  <c r="EI425" i="1"/>
  <c r="EI449" i="1" s="1"/>
  <c r="FS425" i="1"/>
  <c r="FS449" i="1" s="1"/>
  <c r="EV426" i="1"/>
  <c r="EV450" i="1" s="1"/>
  <c r="GF426" i="1"/>
  <c r="GF450" i="1" s="1"/>
  <c r="GH428" i="1"/>
  <c r="GH452" i="1" s="1"/>
  <c r="ET423" i="1"/>
  <c r="ET447" i="1" s="1"/>
  <c r="FG424" i="1"/>
  <c r="FG448" i="1" s="1"/>
  <c r="EJ425" i="1"/>
  <c r="EJ449" i="1" s="1"/>
  <c r="EW426" i="1"/>
  <c r="EW450" i="1" s="1"/>
  <c r="GG426" i="1"/>
  <c r="GG450" i="1" s="1"/>
  <c r="GI428" i="1"/>
  <c r="GI452" i="1" s="1"/>
  <c r="FZ429" i="1"/>
  <c r="FZ453" i="1" s="1"/>
  <c r="EV423" i="1"/>
  <c r="EV447" i="1" s="1"/>
  <c r="GF423" i="1"/>
  <c r="GF447" i="1" s="1"/>
  <c r="DY424" i="1"/>
  <c r="DY448" i="1" s="1"/>
  <c r="FI424" i="1"/>
  <c r="FI448" i="1" s="1"/>
  <c r="EL425" i="1"/>
  <c r="EL449" i="1" s="1"/>
  <c r="FV425" i="1"/>
  <c r="FV449" i="1" s="1"/>
  <c r="EY426" i="1"/>
  <c r="EY450" i="1" s="1"/>
  <c r="GI426" i="1"/>
  <c r="GI450" i="1" s="1"/>
  <c r="GA429" i="1"/>
  <c r="GA453" i="1" s="1"/>
  <c r="EW423" i="1"/>
  <c r="EW447" i="1" s="1"/>
  <c r="GG423" i="1"/>
  <c r="GG447" i="1" s="1"/>
  <c r="DZ424" i="1"/>
  <c r="DZ448" i="1" s="1"/>
  <c r="EM425" i="1"/>
  <c r="EM449" i="1" s="1"/>
  <c r="FW425" i="1"/>
  <c r="FW449" i="1" s="1"/>
  <c r="EZ426" i="1"/>
  <c r="EZ450" i="1" s="1"/>
  <c r="GJ426" i="1"/>
  <c r="GJ450" i="1" s="1"/>
  <c r="GL428" i="1"/>
  <c r="GL452" i="1" s="1"/>
  <c r="DU423" i="1"/>
  <c r="FE423" i="1"/>
  <c r="FE447" i="1" s="1"/>
  <c r="EH424" i="1"/>
  <c r="EH448" i="1" s="1"/>
  <c r="FR424" i="1"/>
  <c r="FR448" i="1" s="1"/>
  <c r="EU425" i="1"/>
  <c r="EU449" i="1" s="1"/>
  <c r="FH426" i="1"/>
  <c r="FH450" i="1" s="1"/>
  <c r="FM428" i="1"/>
  <c r="FM452" i="1" s="1"/>
  <c r="GI429" i="1"/>
  <c r="GI453" i="1" s="1"/>
  <c r="FF423" i="1"/>
  <c r="FF447" i="1" s="1"/>
  <c r="EI424" i="1"/>
  <c r="EI448" i="1" s="1"/>
  <c r="FS424" i="1"/>
  <c r="FS448" i="1" s="1"/>
  <c r="EV425" i="1"/>
  <c r="EV449" i="1" s="1"/>
  <c r="GF425" i="1"/>
  <c r="GF449" i="1" s="1"/>
  <c r="FI426" i="1"/>
  <c r="FI450" i="1" s="1"/>
  <c r="FV427" i="1"/>
  <c r="FV451" i="1" s="1"/>
  <c r="FN428" i="1"/>
  <c r="FN452" i="1" s="1"/>
  <c r="GJ429" i="1"/>
  <c r="GJ453" i="1" s="1"/>
  <c r="DX423" i="1"/>
  <c r="DX447" i="1" s="1"/>
  <c r="FH423" i="1"/>
  <c r="FH447" i="1" s="1"/>
  <c r="EK424" i="1"/>
  <c r="EK448" i="1" s="1"/>
  <c r="EX425" i="1"/>
  <c r="EX449" i="1" s="1"/>
  <c r="GH425" i="1"/>
  <c r="GH449" i="1" s="1"/>
  <c r="FR428" i="1"/>
  <c r="FR452" i="1" s="1"/>
  <c r="GL429" i="1"/>
  <c r="GL453" i="1" s="1"/>
  <c r="GG427" i="1"/>
  <c r="GG451" i="1" s="1"/>
  <c r="EH423" i="1"/>
  <c r="EH447" i="1" s="1"/>
  <c r="GH427" i="1"/>
  <c r="GH451" i="1" s="1"/>
  <c r="FI423" i="1"/>
  <c r="FI447" i="1" s="1"/>
  <c r="FL426" i="1"/>
  <c r="FL450" i="1" s="1"/>
  <c r="FQ423" i="1"/>
  <c r="FQ447" i="1" s="1"/>
  <c r="FR423" i="1"/>
  <c r="FR447" i="1" s="1"/>
  <c r="EY425" i="1"/>
  <c r="EY449" i="1" s="1"/>
  <c r="FG425" i="1"/>
  <c r="FG449" i="1" s="1"/>
  <c r="GF430" i="1"/>
  <c r="GF454" i="1" s="1"/>
  <c r="FH425" i="1"/>
  <c r="FH449" i="1" s="1"/>
  <c r="GI430" i="1"/>
  <c r="GI454" i="1" s="1"/>
  <c r="EL424" i="1"/>
  <c r="EL448" i="1" s="1"/>
  <c r="GI425" i="1"/>
  <c r="GI449" i="1" s="1"/>
  <c r="FV428" i="1"/>
  <c r="FV452" i="1" s="1"/>
  <c r="FV424" i="1"/>
  <c r="FV448" i="1" s="1"/>
  <c r="FY427" i="1"/>
  <c r="FY451" i="1" s="1"/>
  <c r="FW428" i="1"/>
  <c r="FW452" i="1" s="1"/>
  <c r="FY428" i="1"/>
  <c r="FY452" i="1" s="1"/>
  <c r="DY423" i="1"/>
  <c r="DY447" i="1" s="1"/>
  <c r="ET424" i="1"/>
  <c r="ET448" i="1" s="1"/>
  <c r="EU424" i="1"/>
  <c r="EU448" i="1" s="1"/>
  <c r="FL423" i="1"/>
  <c r="FL447" i="1" s="1"/>
  <c r="GA426" i="1"/>
  <c r="GA450" i="1" s="1"/>
  <c r="GB428" i="1"/>
  <c r="GB452" i="1" s="1"/>
  <c r="FA425" i="1"/>
  <c r="FA449" i="1" s="1"/>
  <c r="FU429" i="1"/>
  <c r="FU453" i="1" s="1"/>
  <c r="FU428" i="1"/>
  <c r="FU452" i="1" s="1"/>
  <c r="FU425" i="1"/>
  <c r="FU449" i="1" s="1"/>
  <c r="FU423" i="1"/>
  <c r="FU447" i="1" s="1"/>
  <c r="FU427" i="1"/>
  <c r="FU451" i="1" s="1"/>
  <c r="FU424" i="1"/>
  <c r="FU448" i="1" s="1"/>
  <c r="FU426" i="1"/>
  <c r="FU450" i="1" s="1"/>
  <c r="EO423" i="1"/>
  <c r="EO447" i="1" s="1"/>
  <c r="EQ424" i="1"/>
  <c r="EQ448" i="1" s="1"/>
  <c r="EF425" i="1"/>
  <c r="EF449" i="1" s="1"/>
  <c r="FA427" i="1"/>
  <c r="FA451" i="1" s="1"/>
  <c r="FR427" i="1"/>
  <c r="FR451" i="1" s="1"/>
  <c r="GK425" i="1"/>
  <c r="GK449" i="1" s="1"/>
  <c r="FX429" i="1"/>
  <c r="FX453" i="1" s="1"/>
  <c r="FY423" i="1"/>
  <c r="FY447" i="1" s="1"/>
  <c r="GC424" i="1"/>
  <c r="GC448" i="1" s="1"/>
  <c r="CQ505" i="1"/>
  <c r="CT505" i="1"/>
  <c r="CR505" i="1"/>
  <c r="CS505" i="1"/>
  <c r="CU505" i="1"/>
  <c r="CV505" i="1"/>
  <c r="CW505" i="1"/>
  <c r="CP505" i="1"/>
  <c r="CN505" i="1"/>
  <c r="CO505" i="1"/>
  <c r="GP589" i="1"/>
  <c r="FD602" i="1"/>
  <c r="FD626" i="1" s="1"/>
  <c r="FD601" i="1"/>
  <c r="FD625" i="1" s="1"/>
  <c r="FD605" i="1"/>
  <c r="FD629" i="1" s="1"/>
  <c r="FD604" i="1"/>
  <c r="FD628" i="1" s="1"/>
  <c r="FD603" i="1"/>
  <c r="FD627" i="1" s="1"/>
  <c r="DX602" i="1"/>
  <c r="DX626" i="1" s="1"/>
  <c r="FS604" i="1"/>
  <c r="FS628" i="1" s="1"/>
  <c r="GG602" i="1"/>
  <c r="GG626" i="1" s="1"/>
  <c r="ES691" i="1"/>
  <c r="ES715" i="1" s="1"/>
  <c r="ES690" i="1"/>
  <c r="ES714" i="1" s="1"/>
  <c r="ES692" i="1"/>
  <c r="ES716" i="1" s="1"/>
  <c r="ES693" i="1"/>
  <c r="ES717" i="1" s="1"/>
  <c r="GR679" i="1"/>
  <c r="EG691" i="1"/>
  <c r="EG715" i="1" s="1"/>
  <c r="EG692" i="1"/>
  <c r="EG716" i="1" s="1"/>
  <c r="GW679" i="1"/>
  <c r="GW678" i="1"/>
  <c r="CW683" i="1"/>
  <c r="CN683" i="1"/>
  <c r="CO683" i="1"/>
  <c r="CP683" i="1"/>
  <c r="CQ683" i="1"/>
  <c r="CR683" i="1"/>
  <c r="CS683" i="1"/>
  <c r="CT683" i="1"/>
  <c r="CU683" i="1"/>
  <c r="CV683" i="1"/>
  <c r="BK756" i="1"/>
  <c r="FU603" i="1"/>
  <c r="FU627" i="1" s="1"/>
  <c r="FH601" i="1"/>
  <c r="FH625" i="1" s="1"/>
  <c r="GS856" i="1"/>
  <c r="AI849" i="1"/>
  <c r="AB849" i="1"/>
  <c r="AD849" i="1"/>
  <c r="AE849" i="1"/>
  <c r="AF849" i="1"/>
  <c r="AG849" i="1"/>
  <c r="AH849" i="1"/>
  <c r="Z849" i="1"/>
  <c r="AC849" i="1"/>
  <c r="X849" i="1"/>
  <c r="BD849" i="1" s="1"/>
  <c r="AA849" i="1"/>
  <c r="GT768" i="1"/>
  <c r="GT767" i="1"/>
  <c r="GP767" i="1"/>
  <c r="FI604" i="1"/>
  <c r="FI628" i="1" s="1"/>
  <c r="EJ781" i="1"/>
  <c r="EJ805" i="1" s="1"/>
  <c r="EJ779" i="1"/>
  <c r="EJ803" i="1" s="1"/>
  <c r="EJ780" i="1"/>
  <c r="EJ804" i="1" s="1"/>
  <c r="FK781" i="1"/>
  <c r="FK805" i="1" s="1"/>
  <c r="FK780" i="1"/>
  <c r="FK804" i="1" s="1"/>
  <c r="FK779" i="1"/>
  <c r="FK803" i="1" s="1"/>
  <c r="FK783" i="1"/>
  <c r="FK807" i="1" s="1"/>
  <c r="FK784" i="1"/>
  <c r="FK808" i="1" s="1"/>
  <c r="FK782" i="1"/>
  <c r="FK806" i="1" s="1"/>
  <c r="EL780" i="1"/>
  <c r="EL804" i="1" s="1"/>
  <c r="EL781" i="1"/>
  <c r="EL805" i="1" s="1"/>
  <c r="FQ873" i="1"/>
  <c r="FQ897" i="1" s="1"/>
  <c r="FQ872" i="1"/>
  <c r="FQ896" i="1" s="1"/>
  <c r="FQ870" i="1"/>
  <c r="FQ894" i="1" s="1"/>
  <c r="FQ868" i="1"/>
  <c r="FQ892" i="1" s="1"/>
  <c r="FK960" i="1"/>
  <c r="FK984" i="1" s="1"/>
  <c r="FK958" i="1"/>
  <c r="FK982" i="1" s="1"/>
  <c r="FK962" i="1"/>
  <c r="FK986" i="1" s="1"/>
  <c r="FK961" i="1"/>
  <c r="FK985" i="1" s="1"/>
  <c r="DW958" i="1"/>
  <c r="DW982" i="1" s="1"/>
  <c r="DW957" i="1"/>
  <c r="DW981" i="1" s="1"/>
  <c r="GU946" i="1"/>
  <c r="GX945" i="1"/>
  <c r="FD961" i="1"/>
  <c r="FD985" i="1" s="1"/>
  <c r="FD960" i="1"/>
  <c r="FD984" i="1" s="1"/>
  <c r="FD958" i="1"/>
  <c r="FD982" i="1" s="1"/>
  <c r="FM1046" i="1"/>
  <c r="FM1070" i="1" s="1"/>
  <c r="FQ962" i="1"/>
  <c r="FQ986" i="1" s="1"/>
  <c r="FQ961" i="1"/>
  <c r="FQ985" i="1" s="1"/>
  <c r="FQ960" i="1"/>
  <c r="FQ984" i="1" s="1"/>
  <c r="FQ958" i="1"/>
  <c r="FQ982" i="1" s="1"/>
  <c r="FQ957" i="1"/>
  <c r="FQ981" i="1" s="1"/>
  <c r="EX958" i="1"/>
  <c r="EX982" i="1" s="1"/>
  <c r="EX957" i="1"/>
  <c r="EX981" i="1" s="1"/>
  <c r="EX960" i="1"/>
  <c r="EX984" i="1" s="1"/>
  <c r="FO1047" i="1"/>
  <c r="FO1071" i="1" s="1"/>
  <c r="DZ1047" i="1"/>
  <c r="DZ1071" i="1" s="1"/>
  <c r="GH1052" i="1"/>
  <c r="GH1076" i="1" s="1"/>
  <c r="EW1049" i="1"/>
  <c r="EW1073" i="1" s="1"/>
  <c r="EW1048" i="1"/>
  <c r="EW1072" i="1" s="1"/>
  <c r="EW1047" i="1"/>
  <c r="EW1071" i="1" s="1"/>
  <c r="EW1046" i="1"/>
  <c r="EW1070" i="1" s="1"/>
  <c r="EK1048" i="1"/>
  <c r="EK1072" i="1" s="1"/>
  <c r="EK1047" i="1"/>
  <c r="EK1071" i="1" s="1"/>
  <c r="EK1046" i="1"/>
  <c r="EK1070" i="1" s="1"/>
  <c r="GJ1047" i="1"/>
  <c r="GJ1071" i="1" s="1"/>
  <c r="GJ1046" i="1"/>
  <c r="GJ1070" i="1" s="1"/>
  <c r="GJ1052" i="1"/>
  <c r="GJ1076" i="1" s="1"/>
  <c r="GJ1051" i="1"/>
  <c r="GJ1075" i="1" s="1"/>
  <c r="GJ1049" i="1"/>
  <c r="GJ1073" i="1" s="1"/>
  <c r="GJ1050" i="1"/>
  <c r="GJ1074" i="1" s="1"/>
  <c r="GJ1053" i="1"/>
  <c r="GJ1077" i="1" s="1"/>
  <c r="EV1049" i="1"/>
  <c r="EV1073" i="1" s="1"/>
  <c r="EV1048" i="1"/>
  <c r="EV1072" i="1" s="1"/>
  <c r="EV1047" i="1"/>
  <c r="EV1071" i="1" s="1"/>
  <c r="EV1046" i="1"/>
  <c r="EV1070" i="1" s="1"/>
  <c r="GP945" i="1"/>
  <c r="GR946" i="1"/>
  <c r="GP957" i="1"/>
  <c r="GX946" i="1"/>
  <c r="GU945" i="1"/>
  <c r="GP981" i="1"/>
  <c r="GV945" i="1"/>
  <c r="BA933" i="1"/>
  <c r="BG945" i="1"/>
  <c r="BH945" i="1"/>
  <c r="BI945" i="1"/>
  <c r="AZ945" i="1"/>
  <c r="BA945" i="1"/>
  <c r="BB945" i="1"/>
  <c r="BC945" i="1"/>
  <c r="BD945" i="1"/>
  <c r="BE945" i="1"/>
  <c r="BF945" i="1"/>
  <c r="ET1138" i="1"/>
  <c r="ET1162" i="1" s="1"/>
  <c r="ET1137" i="1"/>
  <c r="ET1161" i="1" s="1"/>
  <c r="ET1135" i="1"/>
  <c r="ET1159" i="1" s="1"/>
  <c r="GP1034" i="1"/>
  <c r="GT1034" i="1"/>
  <c r="GW1034" i="1"/>
  <c r="FN1051" i="1"/>
  <c r="FN1075" i="1" s="1"/>
  <c r="GZ1123" i="1"/>
  <c r="GZ1124" i="1"/>
  <c r="FN1138" i="1"/>
  <c r="FN1162" i="1" s="1"/>
  <c r="EP1138" i="1"/>
  <c r="EP1162" i="1" s="1"/>
  <c r="EP1137" i="1"/>
  <c r="EP1161" i="1" s="1"/>
  <c r="EP1135" i="1"/>
  <c r="EP1159" i="1" s="1"/>
  <c r="DV1136" i="1"/>
  <c r="DV1160" i="1" s="1"/>
  <c r="FX1224" i="1"/>
  <c r="FX1248" i="1" s="1"/>
  <c r="GH1226" i="1"/>
  <c r="GH1250" i="1" s="1"/>
  <c r="GH1225" i="1"/>
  <c r="GH1249" i="1" s="1"/>
  <c r="GH1224" i="1"/>
  <c r="GH1248" i="1" s="1"/>
  <c r="GH1228" i="1"/>
  <c r="GH1252" i="1" s="1"/>
  <c r="GH1229" i="1"/>
  <c r="GH1253" i="1" s="1"/>
  <c r="GH1230" i="1"/>
  <c r="GH1254" i="1" s="1"/>
  <c r="GP1224" i="1"/>
  <c r="GT1212" i="1"/>
  <c r="FY1225" i="1"/>
  <c r="FY1249" i="1" s="1"/>
  <c r="FY1227" i="1"/>
  <c r="FY1251" i="1" s="1"/>
  <c r="W1473" i="1"/>
  <c r="AU1473" i="1"/>
  <c r="FH1316" i="1"/>
  <c r="FH1340" i="1" s="1"/>
  <c r="FH1315" i="1"/>
  <c r="FH1339" i="1" s="1"/>
  <c r="FH1314" i="1"/>
  <c r="FH1338" i="1" s="1"/>
  <c r="FY1313" i="1"/>
  <c r="FY1337" i="1" s="1"/>
  <c r="ER1316" i="1"/>
  <c r="ER1340" i="1" s="1"/>
  <c r="FD1316" i="1"/>
  <c r="FD1340" i="1" s="1"/>
  <c r="FP1316" i="1"/>
  <c r="FP1340" i="1" s="1"/>
  <c r="GF1320" i="1"/>
  <c r="GF1344" i="1" s="1"/>
  <c r="ER1315" i="1"/>
  <c r="ER1339" i="1" s="1"/>
  <c r="FD1315" i="1"/>
  <c r="FD1339" i="1" s="1"/>
  <c r="FP1315" i="1"/>
  <c r="FP1339" i="1" s="1"/>
  <c r="GF1319" i="1"/>
  <c r="GF1343" i="1" s="1"/>
  <c r="FO1313" i="1"/>
  <c r="FO1337" i="1" s="1"/>
  <c r="ER1314" i="1"/>
  <c r="ER1338" i="1" s="1"/>
  <c r="FD1314" i="1"/>
  <c r="FD1338" i="1" s="1"/>
  <c r="FU1319" i="1"/>
  <c r="FU1343" i="1" s="1"/>
  <c r="GF1317" i="1"/>
  <c r="GF1341" i="1" s="1"/>
  <c r="FV1319" i="1"/>
  <c r="FV1343" i="1" s="1"/>
  <c r="GH1319" i="1"/>
  <c r="GH1343" i="1" s="1"/>
  <c r="GI1320" i="1"/>
  <c r="GI1344" i="1" s="1"/>
  <c r="EV1316" i="1"/>
  <c r="EV1340" i="1" s="1"/>
  <c r="GF1316" i="1"/>
  <c r="GF1340" i="1" s="1"/>
  <c r="FU1317" i="1"/>
  <c r="FU1341" i="1" s="1"/>
  <c r="GI1319" i="1"/>
  <c r="GI1343" i="1" s="1"/>
  <c r="GJ1320" i="1"/>
  <c r="GJ1344" i="1" s="1"/>
  <c r="EJ1315" i="1"/>
  <c r="EJ1339" i="1" s="1"/>
  <c r="EV1315" i="1"/>
  <c r="EV1339" i="1" s="1"/>
  <c r="GF1315" i="1"/>
  <c r="GF1339" i="1" s="1"/>
  <c r="FU1316" i="1"/>
  <c r="FU1340" i="1" s="1"/>
  <c r="FX1319" i="1"/>
  <c r="FX1343" i="1" s="1"/>
  <c r="GJ1319" i="1"/>
  <c r="GJ1343" i="1" s="1"/>
  <c r="DX1314" i="1"/>
  <c r="DX1338" i="1" s="1"/>
  <c r="EJ1314" i="1"/>
  <c r="EJ1338" i="1" s="1"/>
  <c r="EV1314" i="1"/>
  <c r="EV1338" i="1" s="1"/>
  <c r="EK1315" i="1"/>
  <c r="EK1339" i="1" s="1"/>
  <c r="FU1315" i="1"/>
  <c r="FU1339" i="1" s="1"/>
  <c r="FV1316" i="1"/>
  <c r="FV1340" i="1" s="1"/>
  <c r="GH1316" i="1"/>
  <c r="GH1340" i="1" s="1"/>
  <c r="FK1317" i="1"/>
  <c r="FK1341" i="1" s="1"/>
  <c r="GI1317" i="1"/>
  <c r="GI1341" i="1" s="1"/>
  <c r="FY1319" i="1"/>
  <c r="FY1343" i="1" s="1"/>
  <c r="DX1313" i="1"/>
  <c r="DX1337" i="1" s="1"/>
  <c r="GF1313" i="1"/>
  <c r="GF1337" i="1" s="1"/>
  <c r="EK1314" i="1"/>
  <c r="EK1338" i="1" s="1"/>
  <c r="EL1315" i="1"/>
  <c r="EL1339" i="1" s="1"/>
  <c r="FV1315" i="1"/>
  <c r="FV1339" i="1" s="1"/>
  <c r="GH1315" i="1"/>
  <c r="GH1339" i="1" s="1"/>
  <c r="FK1316" i="1"/>
  <c r="FK1340" i="1" s="1"/>
  <c r="GI1316" i="1"/>
  <c r="GI1340" i="1" s="1"/>
  <c r="FL1317" i="1"/>
  <c r="FL1341" i="1" s="1"/>
  <c r="FX1317" i="1"/>
  <c r="FX1341" i="1" s="1"/>
  <c r="GJ1317" i="1"/>
  <c r="GJ1341" i="1" s="1"/>
  <c r="FZ1319" i="1"/>
  <c r="FZ1343" i="1" s="1"/>
  <c r="FU1313" i="1"/>
  <c r="FU1337" i="1" s="1"/>
  <c r="FK1315" i="1"/>
  <c r="FK1339" i="1" s="1"/>
  <c r="GI1315" i="1"/>
  <c r="GI1339" i="1" s="1"/>
  <c r="FL1316" i="1"/>
  <c r="FL1340" i="1" s="1"/>
  <c r="FX1316" i="1"/>
  <c r="FX1340" i="1" s="1"/>
  <c r="GJ1316" i="1"/>
  <c r="GJ1340" i="1" s="1"/>
  <c r="FY1317" i="1"/>
  <c r="FY1341" i="1" s="1"/>
  <c r="EL1313" i="1"/>
  <c r="EL1337" i="1" s="1"/>
  <c r="GH1313" i="1"/>
  <c r="GH1337" i="1" s="1"/>
  <c r="GI1314" i="1"/>
  <c r="GI1338" i="1" s="1"/>
  <c r="GJ1315" i="1"/>
  <c r="GJ1339" i="1" s="1"/>
  <c r="GI1313" i="1"/>
  <c r="GI1337" i="1" s="1"/>
  <c r="GJ1314" i="1"/>
  <c r="GJ1338" i="1" s="1"/>
  <c r="GJ1313" i="1"/>
  <c r="GJ1337" i="1" s="1"/>
  <c r="EQ1316" i="1"/>
  <c r="EQ1340" i="1" s="1"/>
  <c r="GH1320" i="1"/>
  <c r="GH1344" i="1" s="1"/>
  <c r="FA1316" i="1"/>
  <c r="FA1340" i="1" s="1"/>
  <c r="FA1315" i="1"/>
  <c r="FA1339" i="1" s="1"/>
  <c r="FB1316" i="1"/>
  <c r="FB1340" i="1" s="1"/>
  <c r="FA1314" i="1"/>
  <c r="FA1338" i="1" s="1"/>
  <c r="FB1315" i="1"/>
  <c r="FB1339" i="1" s="1"/>
  <c r="CQ1306" i="1"/>
  <c r="FK1314" i="1"/>
  <c r="FK1338" i="1" s="1"/>
  <c r="FL1315" i="1"/>
  <c r="FL1339" i="1" s="1"/>
  <c r="FN1317" i="1"/>
  <c r="FN1341" i="1" s="1"/>
  <c r="FO1318" i="1"/>
  <c r="FO1342" i="1" s="1"/>
  <c r="FK1313" i="1"/>
  <c r="FK1337" i="1" s="1"/>
  <c r="FL1314" i="1"/>
  <c r="FL1338" i="1" s="1"/>
  <c r="FN1316" i="1"/>
  <c r="FN1340" i="1" s="1"/>
  <c r="FO1317" i="1"/>
  <c r="FO1341" i="1" s="1"/>
  <c r="FP1318" i="1"/>
  <c r="FP1342" i="1" s="1"/>
  <c r="CS1306" i="1"/>
  <c r="FL1313" i="1"/>
  <c r="FL1337" i="1" s="1"/>
  <c r="FN1315" i="1"/>
  <c r="FN1339" i="1" s="1"/>
  <c r="FO1316" i="1"/>
  <c r="FO1340" i="1" s="1"/>
  <c r="FP1317" i="1"/>
  <c r="FP1341" i="1" s="1"/>
  <c r="FQ1318" i="1"/>
  <c r="FQ1342" i="1" s="1"/>
  <c r="DZ1313" i="1"/>
  <c r="DZ1337" i="1" s="1"/>
  <c r="FV1313" i="1"/>
  <c r="FV1337" i="1" s="1"/>
  <c r="EA1314" i="1"/>
  <c r="EA1338" i="1" s="1"/>
  <c r="FX1315" i="1"/>
  <c r="FX1339" i="1" s="1"/>
  <c r="FY1316" i="1"/>
  <c r="FY1340" i="1" s="1"/>
  <c r="FZ1317" i="1"/>
  <c r="FZ1341" i="1" s="1"/>
  <c r="FY1315" i="1"/>
  <c r="FY1339" i="1" s="1"/>
  <c r="FZ1315" i="1"/>
  <c r="FZ1339" i="1" s="1"/>
  <c r="EA1313" i="1"/>
  <c r="EA1337" i="1" s="1"/>
  <c r="EB1313" i="1"/>
  <c r="EB1337" i="1" s="1"/>
  <c r="FZ1316" i="1"/>
  <c r="FZ1340" i="1" s="1"/>
  <c r="FX1313" i="1"/>
  <c r="FX1337" i="1" s="1"/>
  <c r="EB1314" i="1"/>
  <c r="EB1338" i="1" s="1"/>
  <c r="FX1314" i="1"/>
  <c r="FX1338" i="1" s="1"/>
  <c r="FY1314" i="1"/>
  <c r="FY1338" i="1" s="1"/>
  <c r="FI1317" i="1"/>
  <c r="FI1341" i="1" s="1"/>
  <c r="FI1316" i="1"/>
  <c r="FI1340" i="1" s="1"/>
  <c r="FI1315" i="1"/>
  <c r="FI1339" i="1" s="1"/>
  <c r="FI1313" i="1"/>
  <c r="FI1337" i="1" s="1"/>
  <c r="FE1316" i="1"/>
  <c r="FE1340" i="1" s="1"/>
  <c r="EJ1493" i="1"/>
  <c r="EJ1517" i="1" s="1"/>
  <c r="EJ1491" i="1"/>
  <c r="EJ1515" i="1" s="1"/>
  <c r="EJ1492" i="1"/>
  <c r="EJ1516" i="1" s="1"/>
  <c r="FZ1408" i="1"/>
  <c r="FZ1432" i="1" s="1"/>
  <c r="FZ1407" i="1"/>
  <c r="FZ1431" i="1" s="1"/>
  <c r="FZ1406" i="1"/>
  <c r="FZ1430" i="1" s="1"/>
  <c r="FZ1405" i="1"/>
  <c r="FZ1429" i="1" s="1"/>
  <c r="FZ1404" i="1"/>
  <c r="FZ1428" i="1" s="1"/>
  <c r="FZ1403" i="1"/>
  <c r="FZ1427" i="1" s="1"/>
  <c r="FZ1402" i="1"/>
  <c r="FZ1426" i="1" s="1"/>
  <c r="FD1402" i="1"/>
  <c r="FD1426" i="1" s="1"/>
  <c r="FD1406" i="1"/>
  <c r="FD1430" i="1" s="1"/>
  <c r="FD1405" i="1"/>
  <c r="FD1429" i="1" s="1"/>
  <c r="FD1404" i="1"/>
  <c r="FD1428" i="1" s="1"/>
  <c r="FD1403" i="1"/>
  <c r="FD1427" i="1" s="1"/>
  <c r="FH1494" i="1"/>
  <c r="FH1518" i="1" s="1"/>
  <c r="FH1493" i="1"/>
  <c r="FH1517" i="1" s="1"/>
  <c r="FH1495" i="1"/>
  <c r="FH1519" i="1" s="1"/>
  <c r="FH1492" i="1"/>
  <c r="FH1516" i="1" s="1"/>
  <c r="FH1491" i="1"/>
  <c r="FH1515" i="1" s="1"/>
  <c r="X1471" i="1"/>
  <c r="BC1471" i="1" s="1"/>
  <c r="Z1471" i="1"/>
  <c r="AA1471" i="1"/>
  <c r="AB1471" i="1"/>
  <c r="AC1471" i="1"/>
  <c r="AD1471" i="1"/>
  <c r="AE1471" i="1"/>
  <c r="AF1471" i="1"/>
  <c r="AG1471" i="1"/>
  <c r="AH1471" i="1"/>
  <c r="AI1471" i="1"/>
  <c r="GV1391" i="1"/>
  <c r="FG1317" i="1"/>
  <c r="FG1341" i="1" s="1"/>
  <c r="GW1390" i="1"/>
  <c r="GH1498" i="1"/>
  <c r="GH1522" i="1" s="1"/>
  <c r="W1647" i="1"/>
  <c r="AU1647" i="1"/>
  <c r="EE1491" i="1"/>
  <c r="EE1515" i="1" s="1"/>
  <c r="GU1568" i="1"/>
  <c r="GA1583" i="1"/>
  <c r="GA1607" i="1" s="1"/>
  <c r="FO1585" i="1"/>
  <c r="FO1609" i="1" s="1"/>
  <c r="FO1584" i="1"/>
  <c r="FO1608" i="1" s="1"/>
  <c r="FO1582" i="1"/>
  <c r="FO1606" i="1" s="1"/>
  <c r="FO1581" i="1"/>
  <c r="FO1605" i="1" s="1"/>
  <c r="FO1580" i="1"/>
  <c r="FO1604" i="1" s="1"/>
  <c r="EK1582" i="1"/>
  <c r="EK1606" i="1" s="1"/>
  <c r="X1652" i="1"/>
  <c r="BF1652" i="1" s="1"/>
  <c r="Z1652" i="1"/>
  <c r="AA1652" i="1"/>
  <c r="AB1652" i="1"/>
  <c r="AC1652" i="1"/>
  <c r="AD1652" i="1"/>
  <c r="AE1652" i="1"/>
  <c r="AF1652" i="1"/>
  <c r="AG1652" i="1"/>
  <c r="AH1652" i="1"/>
  <c r="AI1652" i="1"/>
  <c r="FD1492" i="1"/>
  <c r="FD1516" i="1" s="1"/>
  <c r="FZ1586" i="1"/>
  <c r="FZ1610" i="1" s="1"/>
  <c r="FZ1585" i="1"/>
  <c r="FZ1609" i="1" s="1"/>
  <c r="FZ1584" i="1"/>
  <c r="FZ1608" i="1" s="1"/>
  <c r="FZ1582" i="1"/>
  <c r="FZ1606" i="1" s="1"/>
  <c r="FZ1581" i="1"/>
  <c r="FZ1605" i="1" s="1"/>
  <c r="FZ1580" i="1"/>
  <c r="FZ1604" i="1" s="1"/>
  <c r="FX1584" i="1"/>
  <c r="FX1608" i="1" s="1"/>
  <c r="FU1493" i="1"/>
  <c r="FU1517" i="1" s="1"/>
  <c r="FY1581" i="1"/>
  <c r="FY1605" i="1" s="1"/>
  <c r="FI1492" i="1"/>
  <c r="FI1516" i="1" s="1"/>
  <c r="BC1747" i="1"/>
  <c r="BD1747" i="1"/>
  <c r="BE1747" i="1"/>
  <c r="BF1747" i="1"/>
  <c r="BG1747" i="1"/>
  <c r="BH1747" i="1"/>
  <c r="BI1747" i="1"/>
  <c r="AZ1747" i="1"/>
  <c r="BA1747" i="1"/>
  <c r="BB1747" i="1"/>
  <c r="FY1848" i="1"/>
  <c r="FY1872" i="1" s="1"/>
  <c r="FY1847" i="1"/>
  <c r="FY1871" i="1" s="1"/>
  <c r="FY1851" i="1"/>
  <c r="FY1875" i="1" s="1"/>
  <c r="FY1849" i="1"/>
  <c r="FY1873" i="1" s="1"/>
  <c r="FY1852" i="1"/>
  <c r="FY1876" i="1" s="1"/>
  <c r="FY1853" i="1"/>
  <c r="FY1877" i="1" s="1"/>
  <c r="FY1850" i="1"/>
  <c r="FY1874" i="1" s="1"/>
  <c r="ER1493" i="1"/>
  <c r="ER1517" i="1" s="1"/>
  <c r="ER1492" i="1"/>
  <c r="ER1516" i="1" s="1"/>
  <c r="ER1494" i="1"/>
  <c r="ER1518" i="1" s="1"/>
  <c r="ER1491" i="1"/>
  <c r="ER1515" i="1" s="1"/>
  <c r="DX1492" i="1"/>
  <c r="DX1516" i="1" s="1"/>
  <c r="DX1491" i="1"/>
  <c r="DX1515" i="1" s="1"/>
  <c r="FS1492" i="1"/>
  <c r="FS1516" i="1" s="1"/>
  <c r="EH1669" i="1"/>
  <c r="EH1693" i="1" s="1"/>
  <c r="EH1670" i="1"/>
  <c r="EH1694" i="1" s="1"/>
  <c r="EH1671" i="1"/>
  <c r="EH1695" i="1" s="1"/>
  <c r="DU1669" i="1"/>
  <c r="DU1670" i="1"/>
  <c r="GU1658" i="1"/>
  <c r="GP1669" i="1"/>
  <c r="GU1657" i="1"/>
  <c r="GV1657" i="1"/>
  <c r="FQ1848" i="1"/>
  <c r="FQ1872" i="1" s="1"/>
  <c r="FQ1850" i="1"/>
  <c r="FQ1874" i="1" s="1"/>
  <c r="FQ1851" i="1"/>
  <c r="FQ1875" i="1" s="1"/>
  <c r="FQ1852" i="1"/>
  <c r="FQ1876" i="1" s="1"/>
  <c r="FQ1847" i="1"/>
  <c r="FQ1871" i="1" s="1"/>
  <c r="FW1491" i="1"/>
  <c r="FW1515" i="1" s="1"/>
  <c r="FW1493" i="1"/>
  <c r="FW1517" i="1" s="1"/>
  <c r="FW1495" i="1"/>
  <c r="FW1519" i="1" s="1"/>
  <c r="FW1497" i="1"/>
  <c r="FW1521" i="1" s="1"/>
  <c r="FW1494" i="1"/>
  <c r="FW1518" i="1" s="1"/>
  <c r="FR1847" i="1"/>
  <c r="FR1871" i="1" s="1"/>
  <c r="FR1848" i="1"/>
  <c r="FR1872" i="1" s="1"/>
  <c r="FR1850" i="1"/>
  <c r="FR1874" i="1" s="1"/>
  <c r="FR1851" i="1"/>
  <c r="FR1875" i="1" s="1"/>
  <c r="FR1852" i="1"/>
  <c r="FR1876" i="1" s="1"/>
  <c r="FC1671" i="1"/>
  <c r="FC1695" i="1" s="1"/>
  <c r="DU1759" i="1"/>
  <c r="DU1783" i="1" s="1"/>
  <c r="DU1758" i="1"/>
  <c r="EO1761" i="1"/>
  <c r="EO1785" i="1" s="1"/>
  <c r="EO1760" i="1"/>
  <c r="EO1784" i="1" s="1"/>
  <c r="EO1759" i="1"/>
  <c r="EO1783" i="1" s="1"/>
  <c r="EO1758" i="1"/>
  <c r="EO1782" i="1" s="1"/>
  <c r="EV1759" i="1"/>
  <c r="EV1783" i="1" s="1"/>
  <c r="EV1758" i="1"/>
  <c r="EV1782" i="1" s="1"/>
  <c r="GV1747" i="1"/>
  <c r="FK1763" i="1"/>
  <c r="FK1787" i="1" s="1"/>
  <c r="FK1761" i="1"/>
  <c r="FK1785" i="1" s="1"/>
  <c r="FK1760" i="1"/>
  <c r="FK1784" i="1" s="1"/>
  <c r="FK1759" i="1"/>
  <c r="FK1783" i="1" s="1"/>
  <c r="FK1758" i="1"/>
  <c r="FK1782" i="1" s="1"/>
  <c r="FO1850" i="1"/>
  <c r="FO1874" i="1" s="1"/>
  <c r="GA1494" i="1"/>
  <c r="GA1518" i="1" s="1"/>
  <c r="FM1848" i="1"/>
  <c r="FM1872" i="1" s="1"/>
  <c r="FM1847" i="1"/>
  <c r="FM1871" i="1" s="1"/>
  <c r="FM1851" i="1"/>
  <c r="FM1875" i="1" s="1"/>
  <c r="FM1852" i="1"/>
  <c r="FM1876" i="1" s="1"/>
  <c r="FM1850" i="1"/>
  <c r="FM1874" i="1" s="1"/>
  <c r="EP1494" i="1"/>
  <c r="EP1518" i="1" s="1"/>
  <c r="GD1764" i="1"/>
  <c r="GD1788" i="1" s="1"/>
  <c r="DW1492" i="1"/>
  <c r="DW1516" i="1" s="1"/>
  <c r="GE1765" i="1"/>
  <c r="GE1789" i="1" s="1"/>
  <c r="FO1941" i="1"/>
  <c r="FO1965" i="1" s="1"/>
  <c r="ES2028" i="1"/>
  <c r="ES2052" i="1" s="1"/>
  <c r="ES2025" i="1"/>
  <c r="ES2049" i="1" s="1"/>
  <c r="ES2026" i="1"/>
  <c r="ES2050" i="1" s="1"/>
  <c r="ES2027" i="1"/>
  <c r="ES2051" i="1" s="1"/>
  <c r="FT2027" i="1"/>
  <c r="FT2051" i="1" s="1"/>
  <c r="FT2026" i="1"/>
  <c r="FT2050" i="1" s="1"/>
  <c r="FT2025" i="1"/>
  <c r="FT2049" i="1" s="1"/>
  <c r="FT2030" i="1"/>
  <c r="FT2054" i="1" s="1"/>
  <c r="FT2029" i="1"/>
  <c r="FT2053" i="1" s="1"/>
  <c r="FT2031" i="1"/>
  <c r="FT2055" i="1" s="1"/>
  <c r="X2007" i="1"/>
  <c r="BE2007" i="1" s="1"/>
  <c r="Z2007" i="1"/>
  <c r="AA2007" i="1"/>
  <c r="AB2007" i="1"/>
  <c r="AC2007" i="1"/>
  <c r="AD2007" i="1"/>
  <c r="AE2007" i="1"/>
  <c r="AF2007" i="1"/>
  <c r="AG2007" i="1"/>
  <c r="AH2007" i="1"/>
  <c r="AI2007" i="1"/>
  <c r="DW2026" i="1"/>
  <c r="DW2050" i="1" s="1"/>
  <c r="DW2025" i="1"/>
  <c r="DW2049" i="1" s="1"/>
  <c r="FP1758" i="1"/>
  <c r="FP1782" i="1" s="1"/>
  <c r="FH1940" i="1"/>
  <c r="FH1964" i="1" s="1"/>
  <c r="FH1939" i="1"/>
  <c r="FH1963" i="1" s="1"/>
  <c r="FH1938" i="1"/>
  <c r="FH1962" i="1" s="1"/>
  <c r="FH1936" i="1"/>
  <c r="FH1960" i="1" s="1"/>
  <c r="FH1937" i="1"/>
  <c r="FH1961" i="1" s="1"/>
  <c r="FM1938" i="1"/>
  <c r="FM1962" i="1" s="1"/>
  <c r="FO2030" i="1"/>
  <c r="FO2054" i="1" s="1"/>
  <c r="FO2029" i="1"/>
  <c r="FO2053" i="1" s="1"/>
  <c r="FO2026" i="1"/>
  <c r="FO2050" i="1" s="1"/>
  <c r="FO2025" i="1"/>
  <c r="FO2049" i="1" s="1"/>
  <c r="FO2027" i="1"/>
  <c r="FO2051" i="1" s="1"/>
  <c r="EY2203" i="1"/>
  <c r="EY2227" i="1" s="1"/>
  <c r="EY2205" i="1"/>
  <c r="EY2229" i="1" s="1"/>
  <c r="EY2206" i="1"/>
  <c r="EY2230" i="1" s="1"/>
  <c r="EY2207" i="1"/>
  <c r="EY2231" i="1" s="1"/>
  <c r="FL1849" i="1"/>
  <c r="FL1873" i="1" s="1"/>
  <c r="DX1759" i="1"/>
  <c r="DX1783" i="1" s="1"/>
  <c r="DX1758" i="1"/>
  <c r="DX1782" i="1" s="1"/>
  <c r="AZ1836" i="1"/>
  <c r="BA1836" i="1"/>
  <c r="BB1836" i="1"/>
  <c r="BC1836" i="1"/>
  <c r="BD1836" i="1"/>
  <c r="BE1836" i="1"/>
  <c r="BF1836" i="1"/>
  <c r="BG1836" i="1"/>
  <c r="BH1836" i="1"/>
  <c r="BI1836" i="1"/>
  <c r="W2092" i="1"/>
  <c r="AU2092" i="1"/>
  <c r="GE2114" i="1"/>
  <c r="GE2138" i="1" s="1"/>
  <c r="GL2121" i="1"/>
  <c r="GL2145" i="1" s="1"/>
  <c r="GL2120" i="1"/>
  <c r="GL2144" i="1" s="1"/>
  <c r="GL2118" i="1"/>
  <c r="GL2142" i="1" s="1"/>
  <c r="GL2117" i="1"/>
  <c r="GL2141" i="1" s="1"/>
  <c r="GL2114" i="1"/>
  <c r="GL2138" i="1" s="1"/>
  <c r="GL2116" i="1"/>
  <c r="GL2140" i="1" s="1"/>
  <c r="GL2115" i="1"/>
  <c r="GL2139" i="1" s="1"/>
  <c r="EX2116" i="1"/>
  <c r="EX2140" i="1" s="1"/>
  <c r="EX2115" i="1"/>
  <c r="EX2139" i="1" s="1"/>
  <c r="FG2118" i="1"/>
  <c r="FG2142" i="1" s="1"/>
  <c r="FZ2118" i="1"/>
  <c r="FZ2142" i="1" s="1"/>
  <c r="GF2117" i="1"/>
  <c r="GF2141" i="1" s="1"/>
  <c r="AI2183" i="1"/>
  <c r="X2183" i="1"/>
  <c r="BC2183" i="1" s="1"/>
  <c r="Z2183" i="1"/>
  <c r="AA2183" i="1"/>
  <c r="AB2183" i="1"/>
  <c r="AC2183" i="1"/>
  <c r="AD2183" i="1"/>
  <c r="AE2183" i="1"/>
  <c r="AF2183" i="1"/>
  <c r="AH2183" i="1"/>
  <c r="AG2183" i="1"/>
  <c r="GX2014" i="1"/>
  <c r="EI1760" i="1"/>
  <c r="EI1784" i="1" s="1"/>
  <c r="EI1759" i="1"/>
  <c r="EI1783" i="1" s="1"/>
  <c r="EI1758" i="1"/>
  <c r="EI1782" i="1" s="1"/>
  <c r="FM1763" i="1"/>
  <c r="FM1787" i="1" s="1"/>
  <c r="FM1761" i="1"/>
  <c r="FM1785" i="1" s="1"/>
  <c r="FM1760" i="1"/>
  <c r="FM1784" i="1" s="1"/>
  <c r="FM1758" i="1"/>
  <c r="FM1782" i="1" s="1"/>
  <c r="FM1759" i="1"/>
  <c r="FM1783" i="1" s="1"/>
  <c r="GG1765" i="1"/>
  <c r="GG1789" i="1" s="1"/>
  <c r="GG1764" i="1"/>
  <c r="GG1788" i="1" s="1"/>
  <c r="GG1762" i="1"/>
  <c r="GG1786" i="1" s="1"/>
  <c r="GG1761" i="1"/>
  <c r="GG1785" i="1" s="1"/>
  <c r="GG1760" i="1"/>
  <c r="GG1784" i="1" s="1"/>
  <c r="GG1758" i="1"/>
  <c r="GG1782" i="1" s="1"/>
  <c r="GG2120" i="1"/>
  <c r="GG2144" i="1" s="1"/>
  <c r="FH1672" i="1"/>
  <c r="FH1696" i="1" s="1"/>
  <c r="FY2204" i="1"/>
  <c r="FY2228" i="1" s="1"/>
  <c r="FY2203" i="1"/>
  <c r="FY2227" i="1" s="1"/>
  <c r="FY2206" i="1"/>
  <c r="FY2230" i="1" s="1"/>
  <c r="FY2209" i="1"/>
  <c r="FY2233" i="1" s="1"/>
  <c r="FY2207" i="1"/>
  <c r="FY2231" i="1" s="1"/>
  <c r="FY2208" i="1"/>
  <c r="FY2232" i="1" s="1"/>
  <c r="FZ1670" i="1"/>
  <c r="FZ1694" i="1" s="1"/>
  <c r="GP2114" i="1"/>
  <c r="GY2102" i="1"/>
  <c r="GP2102" i="1"/>
  <c r="FP2208" i="1"/>
  <c r="FP2232" i="1" s="1"/>
  <c r="GB2028" i="1"/>
  <c r="GB2052" i="1" s="1"/>
  <c r="DV2204" i="1"/>
  <c r="DV2228" i="1" s="1"/>
  <c r="FM2119" i="1"/>
  <c r="FM2143" i="1" s="1"/>
  <c r="FM2117" i="1"/>
  <c r="FM2141" i="1" s="1"/>
  <c r="FM2115" i="1"/>
  <c r="FM2139" i="1" s="1"/>
  <c r="FM2116" i="1"/>
  <c r="FM2140" i="1" s="1"/>
  <c r="FM2114" i="1"/>
  <c r="FM2138" i="1" s="1"/>
  <c r="EM2204" i="1"/>
  <c r="EM2228" i="1" s="1"/>
  <c r="EM2205" i="1"/>
  <c r="EM2229" i="1" s="1"/>
  <c r="EC1847" i="1"/>
  <c r="EC1871" i="1" s="1"/>
  <c r="EY1936" i="1"/>
  <c r="EY1960" i="1" s="1"/>
  <c r="EY1940" i="1"/>
  <c r="EY1964" i="1" s="1"/>
  <c r="EY1938" i="1"/>
  <c r="EY1962" i="1" s="1"/>
  <c r="EY1939" i="1"/>
  <c r="EY1963" i="1" s="1"/>
  <c r="FW2115" i="1"/>
  <c r="FW2139" i="1" s="1"/>
  <c r="BP55" i="1"/>
  <c r="GS2014" i="1"/>
  <c r="FX2120" i="1"/>
  <c r="FX2144" i="1" s="1"/>
  <c r="FX2117" i="1"/>
  <c r="FX2141" i="1" s="1"/>
  <c r="FX2116" i="1"/>
  <c r="FX2140" i="1" s="1"/>
  <c r="FX2114" i="1"/>
  <c r="FX2138" i="1" s="1"/>
  <c r="GA2119" i="1"/>
  <c r="GA2143" i="1" s="1"/>
  <c r="ET2115" i="1"/>
  <c r="ET2139" i="1" s="1"/>
  <c r="FB2204" i="1"/>
  <c r="FB2228" i="1" s="1"/>
  <c r="FL1850" i="1"/>
  <c r="FL1874" i="1" s="1"/>
  <c r="FX2205" i="1"/>
  <c r="FX2229" i="1" s="1"/>
  <c r="GA2115" i="1"/>
  <c r="GA2139" i="1" s="1"/>
  <c r="BE2102" i="1"/>
  <c r="GZ1658" i="1"/>
  <c r="GZ1657" i="1"/>
  <c r="GL1758" i="1"/>
  <c r="GL1782" i="1" s="1"/>
  <c r="GL1765" i="1"/>
  <c r="GL1789" i="1" s="1"/>
  <c r="GL1764" i="1"/>
  <c r="GL1788" i="1" s="1"/>
  <c r="GL1762" i="1"/>
  <c r="GL1786" i="1" s="1"/>
  <c r="GL1761" i="1"/>
  <c r="GL1785" i="1" s="1"/>
  <c r="GL1760" i="1"/>
  <c r="GL1784" i="1" s="1"/>
  <c r="GL1759" i="1"/>
  <c r="GL1783" i="1" s="1"/>
  <c r="DB1574" i="1"/>
  <c r="DC1574" i="1"/>
  <c r="DD1574" i="1"/>
  <c r="DE1574" i="1"/>
  <c r="DF1574" i="1"/>
  <c r="DG1574" i="1"/>
  <c r="CX1574" i="1"/>
  <c r="CY1574" i="1"/>
  <c r="CZ1574" i="1"/>
  <c r="DA1574" i="1"/>
  <c r="FY1939" i="1"/>
  <c r="FY1963" i="1" s="1"/>
  <c r="FY1937" i="1"/>
  <c r="FY1961" i="1" s="1"/>
  <c r="FY1936" i="1"/>
  <c r="FY1960" i="1" s="1"/>
  <c r="FY1942" i="1"/>
  <c r="FY1966" i="1" s="1"/>
  <c r="FY1941" i="1"/>
  <c r="FY1965" i="1" s="1"/>
  <c r="FY1940" i="1"/>
  <c r="FY1964" i="1" s="1"/>
  <c r="EJ2205" i="1"/>
  <c r="EJ2229" i="1" s="1"/>
  <c r="EJ2204" i="1"/>
  <c r="EJ2228" i="1" s="1"/>
  <c r="EJ2203" i="1"/>
  <c r="EJ2227" i="1" s="1"/>
  <c r="EN336" i="1"/>
  <c r="EN360" i="1" s="1"/>
  <c r="EN335" i="1"/>
  <c r="EN359" i="1" s="1"/>
  <c r="EN334" i="1"/>
  <c r="EN358" i="1" s="1"/>
  <c r="BO678" i="1"/>
  <c r="BP678" i="1"/>
  <c r="BQ678" i="1"/>
  <c r="BR678" i="1"/>
  <c r="BS678" i="1"/>
  <c r="BB666" i="1"/>
  <c r="BJ678" i="1"/>
  <c r="BK678" i="1"/>
  <c r="BL678" i="1"/>
  <c r="BM678" i="1"/>
  <c r="BN678" i="1"/>
  <c r="AA760" i="1"/>
  <c r="AH760" i="1"/>
  <c r="X760" i="1"/>
  <c r="BD760" i="1" s="1"/>
  <c r="Z760" i="1"/>
  <c r="AB760" i="1"/>
  <c r="AC760" i="1"/>
  <c r="AD760" i="1"/>
  <c r="AE760" i="1"/>
  <c r="AF760" i="1"/>
  <c r="AG760" i="1"/>
  <c r="AI760" i="1"/>
  <c r="EI781" i="1"/>
  <c r="EI805" i="1" s="1"/>
  <c r="EI780" i="1"/>
  <c r="EI804" i="1" s="1"/>
  <c r="GW857" i="1"/>
  <c r="GP892" i="1"/>
  <c r="GT1035" i="1"/>
  <c r="FJ1135" i="1"/>
  <c r="FJ1159" i="1" s="1"/>
  <c r="FJ1140" i="1"/>
  <c r="FJ1164" i="1" s="1"/>
  <c r="FJ1139" i="1"/>
  <c r="FJ1163" i="1" s="1"/>
  <c r="FJ1137" i="1"/>
  <c r="FJ1161" i="1" s="1"/>
  <c r="FJ1138" i="1"/>
  <c r="FJ1162" i="1" s="1"/>
  <c r="FJ1136" i="1"/>
  <c r="FJ1160" i="1" s="1"/>
  <c r="W1205" i="1"/>
  <c r="AU1205" i="1"/>
  <c r="FF1404" i="1"/>
  <c r="FF1428" i="1" s="1"/>
  <c r="FF1403" i="1"/>
  <c r="FF1427" i="1" s="1"/>
  <c r="FF1402" i="1"/>
  <c r="FF1426" i="1" s="1"/>
  <c r="FF1405" i="1"/>
  <c r="FF1429" i="1" s="1"/>
  <c r="FF1406" i="1"/>
  <c r="FF1430" i="1" s="1"/>
  <c r="DT1492" i="1"/>
  <c r="FT1581" i="1"/>
  <c r="FT1605" i="1" s="1"/>
  <c r="FT1580" i="1"/>
  <c r="FT1604" i="1" s="1"/>
  <c r="FT1586" i="1"/>
  <c r="FT1610" i="1" s="1"/>
  <c r="FT1585" i="1"/>
  <c r="FT1609" i="1" s="1"/>
  <c r="FT1584" i="1"/>
  <c r="FT1608" i="1" s="1"/>
  <c r="FT1582" i="1"/>
  <c r="FT1606" i="1" s="1"/>
  <c r="FT1583" i="1"/>
  <c r="FT1607" i="1" s="1"/>
  <c r="GS1746" i="1"/>
  <c r="GS1747" i="1"/>
  <c r="GK157" i="1"/>
  <c r="GK181" i="1" s="1"/>
  <c r="FB335" i="1"/>
  <c r="FB359" i="1" s="1"/>
  <c r="GP447" i="1"/>
  <c r="GS768" i="1"/>
  <c r="GS767" i="1"/>
  <c r="DU934" i="1"/>
  <c r="FL1046" i="1"/>
  <c r="FL1070" i="1" s="1"/>
  <c r="FN1047" i="1"/>
  <c r="FN1071" i="1" s="1"/>
  <c r="BR1212" i="1"/>
  <c r="BS1212" i="1"/>
  <c r="BJ1212" i="1"/>
  <c r="BK1212" i="1"/>
  <c r="BL1212" i="1"/>
  <c r="BM1212" i="1"/>
  <c r="BN1212" i="1"/>
  <c r="BO1212" i="1"/>
  <c r="BP1212" i="1"/>
  <c r="BB1200" i="1"/>
  <c r="BQ1212" i="1"/>
  <c r="DU1290" i="1"/>
  <c r="W1649" i="1"/>
  <c r="AU1649" i="1"/>
  <c r="GV1746" i="1"/>
  <c r="EQ1759" i="1"/>
  <c r="EQ1783" i="1" s="1"/>
  <c r="EQ1761" i="1"/>
  <c r="EQ1785" i="1" s="1"/>
  <c r="EQ1760" i="1"/>
  <c r="EQ1784" i="1" s="1"/>
  <c r="ES1761" i="1"/>
  <c r="ES1785" i="1" s="1"/>
  <c r="ES1760" i="1"/>
  <c r="ES1784" i="1" s="1"/>
  <c r="ES1759" i="1"/>
  <c r="ES1783" i="1" s="1"/>
  <c r="FB2117" i="1"/>
  <c r="FB2141" i="1" s="1"/>
  <c r="FB2114" i="1"/>
  <c r="FB2138" i="1" s="1"/>
  <c r="FB2115" i="1"/>
  <c r="FB2139" i="1" s="1"/>
  <c r="FB2116" i="1"/>
  <c r="FB2140" i="1" s="1"/>
  <c r="FF2114" i="1"/>
  <c r="FF2138" i="1" s="1"/>
  <c r="EH2204" i="1"/>
  <c r="EH2228" i="1" s="1"/>
  <c r="FU2115" i="1"/>
  <c r="FU2139" i="1" s="1"/>
  <c r="AY45" i="1"/>
  <c r="BK45" i="1" s="1"/>
  <c r="AY56" i="1"/>
  <c r="AH45" i="1"/>
  <c r="AI45" i="1"/>
  <c r="X45" i="1"/>
  <c r="BA45" i="1" s="1"/>
  <c r="Z45" i="1"/>
  <c r="AA45" i="1"/>
  <c r="AB45" i="1"/>
  <c r="AC45" i="1"/>
  <c r="AE45" i="1"/>
  <c r="AD45" i="1"/>
  <c r="AF45" i="1"/>
  <c r="AG45" i="1"/>
  <c r="BE144" i="1"/>
  <c r="BK144" i="1"/>
  <c r="GZ145" i="1"/>
  <c r="GZ144" i="1"/>
  <c r="AU135" i="1"/>
  <c r="W135" i="1"/>
  <c r="EY156" i="1"/>
  <c r="EY180" i="1" s="1"/>
  <c r="FA159" i="1"/>
  <c r="FA183" i="1" s="1"/>
  <c r="GU234" i="1"/>
  <c r="GU233" i="1"/>
  <c r="AI227" i="1"/>
  <c r="X227" i="1"/>
  <c r="BE227" i="1" s="1"/>
  <c r="Z227" i="1"/>
  <c r="AB227" i="1"/>
  <c r="AE227" i="1"/>
  <c r="AD227" i="1"/>
  <c r="AF227" i="1"/>
  <c r="AG227" i="1"/>
  <c r="AH227" i="1"/>
  <c r="AC227" i="1"/>
  <c r="AA227" i="1"/>
  <c r="BI233" i="1"/>
  <c r="FV245" i="1"/>
  <c r="FV269" i="1" s="1"/>
  <c r="FF245" i="1"/>
  <c r="FF269" i="1" s="1"/>
  <c r="FS246" i="1"/>
  <c r="FS270" i="1" s="1"/>
  <c r="GG248" i="1"/>
  <c r="GG272" i="1" s="1"/>
  <c r="EK245" i="1"/>
  <c r="EK269" i="1" s="1"/>
  <c r="FI250" i="1"/>
  <c r="FI274" i="1" s="1"/>
  <c r="GH250" i="1"/>
  <c r="GH274" i="1" s="1"/>
  <c r="FV69" i="1"/>
  <c r="FV93" i="1" s="1"/>
  <c r="FV68" i="1"/>
  <c r="FV92" i="1" s="1"/>
  <c r="FV73" i="1"/>
  <c r="FV97" i="1" s="1"/>
  <c r="FV71" i="1"/>
  <c r="FV95" i="1" s="1"/>
  <c r="FV67" i="1"/>
  <c r="FV91" i="1" s="1"/>
  <c r="FV72" i="1"/>
  <c r="FV96" i="1" s="1"/>
  <c r="FV70" i="1"/>
  <c r="FV94" i="1" s="1"/>
  <c r="GT55" i="1"/>
  <c r="GT56" i="1"/>
  <c r="GC74" i="1"/>
  <c r="GC98" i="1" s="1"/>
  <c r="GC73" i="1"/>
  <c r="GC97" i="1" s="1"/>
  <c r="GC70" i="1"/>
  <c r="GC94" i="1" s="1"/>
  <c r="GC72" i="1"/>
  <c r="GC96" i="1" s="1"/>
  <c r="GC71" i="1"/>
  <c r="GC95" i="1" s="1"/>
  <c r="GC69" i="1"/>
  <c r="GC93" i="1" s="1"/>
  <c r="EO68" i="1"/>
  <c r="EO92" i="1" s="1"/>
  <c r="EO69" i="1"/>
  <c r="EO93" i="1" s="1"/>
  <c r="EO67" i="1"/>
  <c r="EO91" i="1" s="1"/>
  <c r="EO70" i="1"/>
  <c r="EO94" i="1" s="1"/>
  <c r="GK334" i="1"/>
  <c r="GK358" i="1" s="1"/>
  <c r="BD323" i="1"/>
  <c r="ED335" i="1"/>
  <c r="ED359" i="1" s="1"/>
  <c r="FN335" i="1"/>
  <c r="FN359" i="1" s="1"/>
  <c r="FA334" i="1"/>
  <c r="FA358" i="1" s="1"/>
  <c r="ER335" i="1"/>
  <c r="ER359" i="1" s="1"/>
  <c r="FP335" i="1"/>
  <c r="FP359" i="1" s="1"/>
  <c r="GD340" i="1"/>
  <c r="GD364" i="1" s="1"/>
  <c r="FR338" i="1"/>
  <c r="FR362" i="1" s="1"/>
  <c r="FS339" i="1"/>
  <c r="FS363" i="1" s="1"/>
  <c r="GY412" i="1"/>
  <c r="ER336" i="1"/>
  <c r="ER360" i="1" s="1"/>
  <c r="FT429" i="1"/>
  <c r="FT453" i="1" s="1"/>
  <c r="FT428" i="1"/>
  <c r="FT452" i="1" s="1"/>
  <c r="FT427" i="1"/>
  <c r="FT451" i="1" s="1"/>
  <c r="FT424" i="1"/>
  <c r="FT448" i="1" s="1"/>
  <c r="FT423" i="1"/>
  <c r="FT447" i="1" s="1"/>
  <c r="FT425" i="1"/>
  <c r="FT449" i="1" s="1"/>
  <c r="FT426" i="1"/>
  <c r="FT450" i="1" s="1"/>
  <c r="FO424" i="1"/>
  <c r="FO448" i="1" s="1"/>
  <c r="DW423" i="1"/>
  <c r="DW447" i="1" s="1"/>
  <c r="DW424" i="1"/>
  <c r="DW448" i="1" s="1"/>
  <c r="GS411" i="1"/>
  <c r="GS412" i="1"/>
  <c r="EO426" i="1"/>
  <c r="EO450" i="1" s="1"/>
  <c r="FC423" i="1"/>
  <c r="FC447" i="1" s="1"/>
  <c r="ER423" i="1"/>
  <c r="ER447" i="1" s="1"/>
  <c r="EE425" i="1"/>
  <c r="EE449" i="1" s="1"/>
  <c r="GJ425" i="1"/>
  <c r="GJ449" i="1" s="1"/>
  <c r="GU501" i="1"/>
  <c r="GU500" i="1"/>
  <c r="FH427" i="1"/>
  <c r="FH451" i="1" s="1"/>
  <c r="FO427" i="1"/>
  <c r="FO451" i="1" s="1"/>
  <c r="GS501" i="1"/>
  <c r="FX423" i="1"/>
  <c r="FX447" i="1" s="1"/>
  <c r="FY426" i="1"/>
  <c r="FY450" i="1" s="1"/>
  <c r="GJ424" i="1"/>
  <c r="GJ448" i="1" s="1"/>
  <c r="GZ590" i="1"/>
  <c r="EI603" i="1"/>
  <c r="EI627" i="1" s="1"/>
  <c r="FK606" i="1"/>
  <c r="FK630" i="1" s="1"/>
  <c r="FK605" i="1"/>
  <c r="FK629" i="1" s="1"/>
  <c r="FK604" i="1"/>
  <c r="FK628" i="1" s="1"/>
  <c r="FK603" i="1"/>
  <c r="FK627" i="1" s="1"/>
  <c r="FK602" i="1"/>
  <c r="FK626" i="1" s="1"/>
  <c r="FK601" i="1"/>
  <c r="FK625" i="1" s="1"/>
  <c r="DW601" i="1"/>
  <c r="DW625" i="1" s="1"/>
  <c r="DY601" i="1"/>
  <c r="DY625" i="1" s="1"/>
  <c r="GF602" i="1"/>
  <c r="GF626" i="1" s="1"/>
  <c r="GG605" i="1"/>
  <c r="GG629" i="1" s="1"/>
  <c r="BD678" i="1"/>
  <c r="BD679" i="1"/>
  <c r="EF691" i="1"/>
  <c r="EF715" i="1" s="1"/>
  <c r="EF692" i="1"/>
  <c r="EF716" i="1" s="1"/>
  <c r="EZ694" i="1"/>
  <c r="EZ718" i="1" s="1"/>
  <c r="EZ692" i="1"/>
  <c r="EZ716" i="1" s="1"/>
  <c r="EZ691" i="1"/>
  <c r="EZ715" i="1" s="1"/>
  <c r="EZ690" i="1"/>
  <c r="EZ714" i="1" s="1"/>
  <c r="DW690" i="1"/>
  <c r="DW714" i="1" s="1"/>
  <c r="FU606" i="1"/>
  <c r="FU630" i="1" s="1"/>
  <c r="FH604" i="1"/>
  <c r="FH628" i="1" s="1"/>
  <c r="EN781" i="1"/>
  <c r="EN805" i="1" s="1"/>
  <c r="EN780" i="1"/>
  <c r="EN804" i="1" s="1"/>
  <c r="AE759" i="1"/>
  <c r="AB759" i="1"/>
  <c r="AC759" i="1"/>
  <c r="AD759" i="1"/>
  <c r="AF759" i="1"/>
  <c r="AG759" i="1"/>
  <c r="AH759" i="1"/>
  <c r="AI759" i="1"/>
  <c r="X759" i="1"/>
  <c r="BC759" i="1" s="1"/>
  <c r="Z759" i="1"/>
  <c r="AA759" i="1"/>
  <c r="GQ679" i="1"/>
  <c r="GF694" i="1"/>
  <c r="GF718" i="1" s="1"/>
  <c r="GQ767" i="1"/>
  <c r="GW946" i="1"/>
  <c r="GW945" i="1"/>
  <c r="FZ868" i="1"/>
  <c r="FZ892" i="1" s="1"/>
  <c r="GJ690" i="1"/>
  <c r="GJ714" i="1" s="1"/>
  <c r="GS857" i="1"/>
  <c r="DW779" i="1"/>
  <c r="DP952" i="1"/>
  <c r="FK959" i="1"/>
  <c r="FK983" i="1" s="1"/>
  <c r="FO1051" i="1"/>
  <c r="FO1075" i="1" s="1"/>
  <c r="ER781" i="1"/>
  <c r="ER805" i="1" s="1"/>
  <c r="GQ1035" i="1"/>
  <c r="EN1048" i="1"/>
  <c r="EN1072" i="1" s="1"/>
  <c r="EN1046" i="1"/>
  <c r="EN1070" i="1" s="1"/>
  <c r="FI958" i="1"/>
  <c r="FI982" i="1" s="1"/>
  <c r="FI962" i="1"/>
  <c r="FI986" i="1" s="1"/>
  <c r="FI961" i="1"/>
  <c r="FI985" i="1" s="1"/>
  <c r="FI960" i="1"/>
  <c r="FI984" i="1" s="1"/>
  <c r="FI959" i="1"/>
  <c r="FI983" i="1" s="1"/>
  <c r="DU958" i="1"/>
  <c r="DU957" i="1"/>
  <c r="GP1135" i="1"/>
  <c r="DT1159" i="1"/>
  <c r="FL1047" i="1"/>
  <c r="FL1071" i="1" s="1"/>
  <c r="GT946" i="1"/>
  <c r="EW1138" i="1"/>
  <c r="EW1162" i="1" s="1"/>
  <c r="EW1137" i="1"/>
  <c r="EW1161" i="1" s="1"/>
  <c r="EW1136" i="1"/>
  <c r="EW1160" i="1" s="1"/>
  <c r="EW1135" i="1"/>
  <c r="EW1159" i="1" s="1"/>
  <c r="EK1135" i="1"/>
  <c r="EK1159" i="1" s="1"/>
  <c r="EK1137" i="1"/>
  <c r="EK1161" i="1" s="1"/>
  <c r="EK1136" i="1"/>
  <c r="EK1160" i="1" s="1"/>
  <c r="FP1137" i="1"/>
  <c r="FP1161" i="1" s="1"/>
  <c r="FJ1046" i="1"/>
  <c r="FJ1070" i="1" s="1"/>
  <c r="FJ1051" i="1"/>
  <c r="FJ1075" i="1" s="1"/>
  <c r="FJ1050" i="1"/>
  <c r="FJ1074" i="1" s="1"/>
  <c r="FJ1048" i="1"/>
  <c r="FJ1072" i="1" s="1"/>
  <c r="FJ1047" i="1"/>
  <c r="FJ1071" i="1" s="1"/>
  <c r="FJ1049" i="1"/>
  <c r="FJ1073" i="1" s="1"/>
  <c r="FN1049" i="1"/>
  <c r="FN1073" i="1" s="1"/>
  <c r="AZ1035" i="1"/>
  <c r="BA1035" i="1"/>
  <c r="BB1035" i="1"/>
  <c r="BC1035" i="1"/>
  <c r="BD1035" i="1"/>
  <c r="BE1035" i="1"/>
  <c r="BF1035" i="1"/>
  <c r="BG1035" i="1"/>
  <c r="BH1035" i="1"/>
  <c r="BI1035" i="1"/>
  <c r="FO1135" i="1"/>
  <c r="FO1159" i="1" s="1"/>
  <c r="FI1138" i="1"/>
  <c r="FI1162" i="1" s="1"/>
  <c r="FI1140" i="1"/>
  <c r="FI1164" i="1" s="1"/>
  <c r="FK1136" i="1"/>
  <c r="FK1160" i="1" s="1"/>
  <c r="FW1229" i="1"/>
  <c r="FW1253" i="1" s="1"/>
  <c r="FU1226" i="1"/>
  <c r="FU1250" i="1" s="1"/>
  <c r="FU1225" i="1"/>
  <c r="FU1249" i="1" s="1"/>
  <c r="FU1224" i="1"/>
  <c r="FU1248" i="1" s="1"/>
  <c r="FU1230" i="1"/>
  <c r="FU1254" i="1" s="1"/>
  <c r="FU1228" i="1"/>
  <c r="FU1252" i="1" s="1"/>
  <c r="FU1229" i="1"/>
  <c r="FU1253" i="1" s="1"/>
  <c r="FU1227" i="1"/>
  <c r="FU1251" i="1" s="1"/>
  <c r="EG1225" i="1"/>
  <c r="EG1249" i="1" s="1"/>
  <c r="EG1224" i="1"/>
  <c r="EG1248" i="1" s="1"/>
  <c r="FX1228" i="1"/>
  <c r="FX1252" i="1" s="1"/>
  <c r="EV1225" i="1"/>
  <c r="EV1249" i="1" s="1"/>
  <c r="EV1224" i="1"/>
  <c r="EV1248" i="1" s="1"/>
  <c r="EV1226" i="1"/>
  <c r="EV1250" i="1" s="1"/>
  <c r="EV1227" i="1"/>
  <c r="EV1251" i="1" s="1"/>
  <c r="DX1225" i="1"/>
  <c r="DX1249" i="1" s="1"/>
  <c r="AZ1301" i="1"/>
  <c r="BA1301" i="1"/>
  <c r="BA1289" i="1"/>
  <c r="BB1301" i="1"/>
  <c r="BC1301" i="1"/>
  <c r="BD1301" i="1"/>
  <c r="BE1301" i="1"/>
  <c r="BF1301" i="1"/>
  <c r="BG1301" i="1"/>
  <c r="BH1301" i="1"/>
  <c r="BI1301" i="1"/>
  <c r="FH1313" i="1"/>
  <c r="FH1337" i="1" s="1"/>
  <c r="GA1315" i="1"/>
  <c r="GA1339" i="1" s="1"/>
  <c r="GA1313" i="1"/>
  <c r="GA1337" i="1" s="1"/>
  <c r="GA1319" i="1"/>
  <c r="GA1343" i="1" s="1"/>
  <c r="GA1318" i="1"/>
  <c r="GA1342" i="1" s="1"/>
  <c r="GA1316" i="1"/>
  <c r="GA1340" i="1" s="1"/>
  <c r="GA1317" i="1"/>
  <c r="GA1341" i="1" s="1"/>
  <c r="EM1315" i="1"/>
  <c r="EM1339" i="1" s="1"/>
  <c r="EM1314" i="1"/>
  <c r="EM1338" i="1" s="1"/>
  <c r="EM1313" i="1"/>
  <c r="EM1337" i="1" s="1"/>
  <c r="GW1480" i="1"/>
  <c r="GB1316" i="1"/>
  <c r="GB1340" i="1" s="1"/>
  <c r="GB1315" i="1"/>
  <c r="GB1339" i="1" s="1"/>
  <c r="GB1313" i="1"/>
  <c r="GB1337" i="1" s="1"/>
  <c r="GB1319" i="1"/>
  <c r="GB1343" i="1" s="1"/>
  <c r="GB1318" i="1"/>
  <c r="GB1342" i="1" s="1"/>
  <c r="GB1317" i="1"/>
  <c r="GB1341" i="1" s="1"/>
  <c r="CW1395" i="1"/>
  <c r="CN1395" i="1"/>
  <c r="CO1395" i="1"/>
  <c r="CP1395" i="1"/>
  <c r="CQ1395" i="1"/>
  <c r="CR1395" i="1"/>
  <c r="CS1395" i="1"/>
  <c r="CT1395" i="1"/>
  <c r="CU1395" i="1"/>
  <c r="CV1395" i="1"/>
  <c r="FV1318" i="1"/>
  <c r="FV1342" i="1" s="1"/>
  <c r="EH1314" i="1"/>
  <c r="EH1338" i="1" s="1"/>
  <c r="EI1315" i="1"/>
  <c r="EI1339" i="1" s="1"/>
  <c r="EO1316" i="1"/>
  <c r="EO1340" i="1" s="1"/>
  <c r="EO1315" i="1"/>
  <c r="EO1339" i="1" s="1"/>
  <c r="EO1314" i="1"/>
  <c r="EO1338" i="1" s="1"/>
  <c r="FC1406" i="1"/>
  <c r="FC1430" i="1" s="1"/>
  <c r="FC1405" i="1"/>
  <c r="FC1429" i="1" s="1"/>
  <c r="FC1404" i="1"/>
  <c r="FC1428" i="1" s="1"/>
  <c r="FC1402" i="1"/>
  <c r="FC1426" i="1" s="1"/>
  <c r="FC1403" i="1"/>
  <c r="FC1427" i="1" s="1"/>
  <c r="GK1491" i="1"/>
  <c r="GK1515" i="1" s="1"/>
  <c r="GK1493" i="1"/>
  <c r="GK1517" i="1" s="1"/>
  <c r="GK1495" i="1"/>
  <c r="GK1519" i="1" s="1"/>
  <c r="GK1492" i="1"/>
  <c r="GK1516" i="1" s="1"/>
  <c r="GK1498" i="1"/>
  <c r="GK1522" i="1" s="1"/>
  <c r="GK1497" i="1"/>
  <c r="GK1521" i="1" s="1"/>
  <c r="GK1496" i="1"/>
  <c r="GK1520" i="1" s="1"/>
  <c r="GK1494" i="1"/>
  <c r="GK1518" i="1" s="1"/>
  <c r="W1646" i="1"/>
  <c r="AU1646" i="1"/>
  <c r="AY1646" i="1" s="1"/>
  <c r="DV1314" i="1"/>
  <c r="DV1338" i="1" s="1"/>
  <c r="DV1313" i="1"/>
  <c r="DV1337" i="1" s="1"/>
  <c r="FT1319" i="1"/>
  <c r="FT1343" i="1" s="1"/>
  <c r="FT1317" i="1"/>
  <c r="FT1341" i="1" s="1"/>
  <c r="FT1316" i="1"/>
  <c r="FT1340" i="1" s="1"/>
  <c r="FT1315" i="1"/>
  <c r="FT1339" i="1" s="1"/>
  <c r="FT1313" i="1"/>
  <c r="FT1337" i="1" s="1"/>
  <c r="EO1491" i="1"/>
  <c r="EO1515" i="1" s="1"/>
  <c r="GV1658" i="1"/>
  <c r="GH1496" i="1"/>
  <c r="GH1520" i="1" s="1"/>
  <c r="GI1498" i="1"/>
  <c r="GI1522" i="1" s="1"/>
  <c r="EM1580" i="1"/>
  <c r="EM1604" i="1" s="1"/>
  <c r="GL1492" i="1"/>
  <c r="GL1516" i="1" s="1"/>
  <c r="FX1583" i="1"/>
  <c r="FX1607" i="1" s="1"/>
  <c r="X1648" i="1"/>
  <c r="BB1648" i="1" s="1"/>
  <c r="Z1648" i="1"/>
  <c r="AA1648" i="1"/>
  <c r="AB1648" i="1"/>
  <c r="AC1648" i="1"/>
  <c r="AD1648" i="1"/>
  <c r="AE1648" i="1"/>
  <c r="AF1648" i="1"/>
  <c r="AG1648" i="1"/>
  <c r="AH1648" i="1"/>
  <c r="AI1648" i="1"/>
  <c r="GX1747" i="1"/>
  <c r="FR1494" i="1"/>
  <c r="FR1518" i="1" s="1"/>
  <c r="AB1563" i="1"/>
  <c r="AC1563" i="1"/>
  <c r="AD1563" i="1"/>
  <c r="AE1563" i="1"/>
  <c r="AF1563" i="1"/>
  <c r="AG1563" i="1"/>
  <c r="AH1563" i="1"/>
  <c r="AI1563" i="1"/>
  <c r="X1563" i="1"/>
  <c r="BF1563" i="1" s="1"/>
  <c r="Z1563" i="1"/>
  <c r="AA1563" i="1"/>
  <c r="GS1569" i="1"/>
  <c r="FW1581" i="1"/>
  <c r="FW1605" i="1" s="1"/>
  <c r="FS1494" i="1"/>
  <c r="FS1518" i="1" s="1"/>
  <c r="FQ1585" i="1"/>
  <c r="FQ1609" i="1" s="1"/>
  <c r="FQ1584" i="1"/>
  <c r="FQ1608" i="1" s="1"/>
  <c r="FQ1582" i="1"/>
  <c r="FQ1606" i="1" s="1"/>
  <c r="FQ1581" i="1"/>
  <c r="FQ1605" i="1" s="1"/>
  <c r="FQ1580" i="1"/>
  <c r="FQ1604" i="1" s="1"/>
  <c r="FY1585" i="1"/>
  <c r="FY1609" i="1" s="1"/>
  <c r="FO1492" i="1"/>
  <c r="FO1516" i="1" s="1"/>
  <c r="GP1604" i="1"/>
  <c r="GW1391" i="1"/>
  <c r="W1381" i="1"/>
  <c r="AU1381" i="1"/>
  <c r="GA1492" i="1"/>
  <c r="GA1516" i="1" s="1"/>
  <c r="GT1657" i="1"/>
  <c r="GT1658" i="1"/>
  <c r="FV1763" i="1"/>
  <c r="FV1787" i="1" s="1"/>
  <c r="EU1760" i="1"/>
  <c r="EU1784" i="1" s="1"/>
  <c r="GK1674" i="1"/>
  <c r="GK1698" i="1" s="1"/>
  <c r="FV1674" i="1"/>
  <c r="FV1698" i="1" s="1"/>
  <c r="ED2026" i="1"/>
  <c r="ED2050" i="1" s="1"/>
  <c r="DU2025" i="1"/>
  <c r="DU2026" i="1"/>
  <c r="FJ1763" i="1"/>
  <c r="FJ1787" i="1" s="1"/>
  <c r="FJ1761" i="1"/>
  <c r="FJ1785" i="1" s="1"/>
  <c r="FJ1760" i="1"/>
  <c r="FJ1784" i="1" s="1"/>
  <c r="FJ1759" i="1"/>
  <c r="FJ1783" i="1" s="1"/>
  <c r="ES1758" i="1"/>
  <c r="ES1782" i="1" s="1"/>
  <c r="FF1762" i="1"/>
  <c r="FF1786" i="1" s="1"/>
  <c r="GP1835" i="1"/>
  <c r="GR1836" i="1"/>
  <c r="GW1835" i="1"/>
  <c r="GX1835" i="1"/>
  <c r="FG1673" i="1"/>
  <c r="FG1697" i="1" s="1"/>
  <c r="FC1758" i="1"/>
  <c r="FC1782" i="1" s="1"/>
  <c r="AY1836" i="1"/>
  <c r="BK1824" i="1"/>
  <c r="AY1825" i="1"/>
  <c r="BK1825" i="1" s="1"/>
  <c r="FN1847" i="1"/>
  <c r="FN1871" i="1" s="1"/>
  <c r="BE2013" i="1"/>
  <c r="BF2013" i="1"/>
  <c r="BG2013" i="1"/>
  <c r="BH2013" i="1"/>
  <c r="BI2013" i="1"/>
  <c r="AZ2013" i="1"/>
  <c r="BA2013" i="1"/>
  <c r="BB2013" i="1"/>
  <c r="BC2013" i="1"/>
  <c r="BD2013" i="1"/>
  <c r="BA2001" i="1"/>
  <c r="GZ1746" i="1"/>
  <c r="FP1851" i="1"/>
  <c r="FP1875" i="1" s="1"/>
  <c r="GD1760" i="1"/>
  <c r="GD1784" i="1" s="1"/>
  <c r="FX2027" i="1"/>
  <c r="FX2051" i="1" s="1"/>
  <c r="EQ1492" i="1"/>
  <c r="EQ1516" i="1" s="1"/>
  <c r="GE1761" i="1"/>
  <c r="GE1785" i="1" s="1"/>
  <c r="GP1936" i="1"/>
  <c r="DT1960" i="1"/>
  <c r="GV1925" i="1"/>
  <c r="DY2026" i="1"/>
  <c r="DY2050" i="1" s="1"/>
  <c r="DY2025" i="1"/>
  <c r="DY2049" i="1" s="1"/>
  <c r="FZ2027" i="1"/>
  <c r="FZ2051" i="1" s="1"/>
  <c r="FH1759" i="1"/>
  <c r="FH1783" i="1" s="1"/>
  <c r="ED1936" i="1"/>
  <c r="ED1960" i="1" s="1"/>
  <c r="FN2030" i="1"/>
  <c r="FN2054" i="1" s="1"/>
  <c r="FN2029" i="1"/>
  <c r="FN2053" i="1" s="1"/>
  <c r="FN2027" i="1"/>
  <c r="FN2051" i="1" s="1"/>
  <c r="FN2026" i="1"/>
  <c r="FN2050" i="1" s="1"/>
  <c r="FN2025" i="1"/>
  <c r="FN2049" i="1" s="1"/>
  <c r="GU2192" i="1"/>
  <c r="GU2191" i="1"/>
  <c r="BG1657" i="1"/>
  <c r="FG2026" i="1"/>
  <c r="FG2050" i="1" s="1"/>
  <c r="FG2025" i="1"/>
  <c r="FG2049" i="1" s="1"/>
  <c r="FG2029" i="1"/>
  <c r="FG2053" i="1" s="1"/>
  <c r="FG2027" i="1"/>
  <c r="FG2051" i="1" s="1"/>
  <c r="FG2028" i="1"/>
  <c r="FG2052" i="1" s="1"/>
  <c r="GK2030" i="1"/>
  <c r="GK2054" i="1" s="1"/>
  <c r="GK2028" i="1"/>
  <c r="GK2052" i="1" s="1"/>
  <c r="GK2027" i="1"/>
  <c r="GK2051" i="1" s="1"/>
  <c r="GK2026" i="1"/>
  <c r="GK2050" i="1" s="1"/>
  <c r="GK2031" i="1"/>
  <c r="GK2055" i="1" s="1"/>
  <c r="GK2032" i="1"/>
  <c r="GK2056" i="1" s="1"/>
  <c r="FM2118" i="1"/>
  <c r="FM2142" i="1" s="1"/>
  <c r="GE2118" i="1"/>
  <c r="GE2142" i="1" s="1"/>
  <c r="EQ2117" i="1"/>
  <c r="EQ2141" i="1" s="1"/>
  <c r="FW2118" i="1"/>
  <c r="FW2142" i="1" s="1"/>
  <c r="DX1848" i="1"/>
  <c r="DX1872" i="1" s="1"/>
  <c r="GL68" i="1"/>
  <c r="GL92" i="1" s="1"/>
  <c r="GI2115" i="1"/>
  <c r="GI2139" i="1" s="1"/>
  <c r="EI2116" i="1"/>
  <c r="EI2140" i="1" s="1"/>
  <c r="GJ2119" i="1"/>
  <c r="GJ2143" i="1" s="1"/>
  <c r="FJ2119" i="1"/>
  <c r="FJ2143" i="1" s="1"/>
  <c r="FJ2117" i="1"/>
  <c r="FJ2141" i="1" s="1"/>
  <c r="FJ2116" i="1"/>
  <c r="FJ2140" i="1" s="1"/>
  <c r="FJ2115" i="1"/>
  <c r="FJ2139" i="1" s="1"/>
  <c r="ET2206" i="1"/>
  <c r="ET2230" i="1" s="1"/>
  <c r="ET2205" i="1"/>
  <c r="ET2229" i="1" s="1"/>
  <c r="ET2203" i="1"/>
  <c r="ET2227" i="1" s="1"/>
  <c r="FI2207" i="1"/>
  <c r="FI2231" i="1" s="1"/>
  <c r="FH1670" i="1"/>
  <c r="FH1694" i="1" s="1"/>
  <c r="GS2102" i="1"/>
  <c r="GS2103" i="1"/>
  <c r="EU2206" i="1"/>
  <c r="EU2230" i="1" s="1"/>
  <c r="EU2205" i="1"/>
  <c r="EU2229" i="1" s="1"/>
  <c r="EU2203" i="1"/>
  <c r="EU2227" i="1" s="1"/>
  <c r="FC2207" i="1"/>
  <c r="FC2231" i="1" s="1"/>
  <c r="FE2116" i="1"/>
  <c r="FE2140" i="1" s="1"/>
  <c r="FE2115" i="1"/>
  <c r="FE2139" i="1" s="1"/>
  <c r="FE2117" i="1"/>
  <c r="FE2141" i="1" s="1"/>
  <c r="EO2117" i="1"/>
  <c r="EO2141" i="1" s="1"/>
  <c r="CG2106" i="1"/>
  <c r="FU2114" i="1"/>
  <c r="FU2138" i="1" s="1"/>
  <c r="DW1848" i="1"/>
  <c r="FS2028" i="1"/>
  <c r="FS2052" i="1" s="1"/>
  <c r="FJ2206" i="1"/>
  <c r="FJ2230" i="1" s="1"/>
  <c r="FJ2203" i="1"/>
  <c r="FJ2227" i="1" s="1"/>
  <c r="FJ2207" i="1"/>
  <c r="FJ2231" i="1" s="1"/>
  <c r="ET1669" i="1"/>
  <c r="ET1693" i="1" s="1"/>
  <c r="FE2114" i="1"/>
  <c r="FE2138" i="1" s="1"/>
  <c r="GZ2192" i="1"/>
  <c r="GZ2191" i="1"/>
  <c r="FE2203" i="1"/>
  <c r="FE2227" i="1" s="1"/>
  <c r="DZ1847" i="1"/>
  <c r="DZ1871" i="1" s="1"/>
  <c r="FT2115" i="1"/>
  <c r="FT2139" i="1" s="1"/>
  <c r="DH2198" i="1"/>
  <c r="DI2198" i="1"/>
  <c r="DJ2198" i="1"/>
  <c r="DL2198" i="1"/>
  <c r="DM2198" i="1"/>
  <c r="DN2198" i="1"/>
  <c r="DO2198" i="1"/>
  <c r="DK2198" i="1"/>
  <c r="DP2198" i="1"/>
  <c r="DQ2198" i="1"/>
  <c r="EO1583" i="1"/>
  <c r="EO1607" i="1" s="1"/>
  <c r="EO1581" i="1"/>
  <c r="EO1605" i="1" s="1"/>
  <c r="EO1580" i="1"/>
  <c r="EO1604" i="1" s="1"/>
  <c r="GS2013" i="1"/>
  <c r="FX2119" i="1"/>
  <c r="FX2143" i="1" s="1"/>
  <c r="FT2117" i="1"/>
  <c r="FT2141" i="1" s="1"/>
  <c r="EW1761" i="1"/>
  <c r="EW1785" i="1" s="1"/>
  <c r="EW1760" i="1"/>
  <c r="EW1784" i="1" s="1"/>
  <c r="EW1759" i="1"/>
  <c r="EW1783" i="1" s="1"/>
  <c r="FF160" i="1"/>
  <c r="FF184" i="1" s="1"/>
  <c r="FF159" i="1"/>
  <c r="FF183" i="1" s="1"/>
  <c r="FF158" i="1"/>
  <c r="FF182" i="1" s="1"/>
  <c r="FF157" i="1"/>
  <c r="FF181" i="1" s="1"/>
  <c r="FF156" i="1"/>
  <c r="FF180" i="1" s="1"/>
  <c r="ED157" i="1"/>
  <c r="ED181" i="1" s="1"/>
  <c r="ED156" i="1"/>
  <c r="ED180" i="1" s="1"/>
  <c r="AZ234" i="1"/>
  <c r="BA234" i="1"/>
  <c r="BB234" i="1"/>
  <c r="BC234" i="1"/>
  <c r="BD234" i="1"/>
  <c r="BE234" i="1"/>
  <c r="BA222" i="1"/>
  <c r="BF234" i="1"/>
  <c r="BG234" i="1"/>
  <c r="BI234" i="1"/>
  <c r="BH234" i="1"/>
  <c r="EQ158" i="1"/>
  <c r="EQ182" i="1" s="1"/>
  <c r="FC158" i="1"/>
  <c r="FC182" i="1" s="1"/>
  <c r="FL517" i="1"/>
  <c r="FL541" i="1" s="1"/>
  <c r="FL516" i="1"/>
  <c r="FL540" i="1" s="1"/>
  <c r="FL515" i="1"/>
  <c r="FL539" i="1" s="1"/>
  <c r="FL513" i="1"/>
  <c r="FL537" i="1" s="1"/>
  <c r="FL514" i="1"/>
  <c r="FL538" i="1" s="1"/>
  <c r="FL512" i="1"/>
  <c r="FL536" i="1" s="1"/>
  <c r="GS590" i="1"/>
  <c r="GS589" i="1"/>
  <c r="BA667" i="1"/>
  <c r="EJ957" i="1"/>
  <c r="EJ981" i="1" s="1"/>
  <c r="EJ958" i="1"/>
  <c r="EJ982" i="1" s="1"/>
  <c r="EJ959" i="1"/>
  <c r="EJ983" i="1" s="1"/>
  <c r="GK1049" i="1"/>
  <c r="GK1073" i="1" s="1"/>
  <c r="GK1047" i="1"/>
  <c r="GK1071" i="1" s="1"/>
  <c r="GK1046" i="1"/>
  <c r="GK1070" i="1" s="1"/>
  <c r="GK1053" i="1"/>
  <c r="GK1077" i="1" s="1"/>
  <c r="GK1052" i="1"/>
  <c r="GK1076" i="1" s="1"/>
  <c r="GK1051" i="1"/>
  <c r="GK1075" i="1" s="1"/>
  <c r="GK1050" i="1"/>
  <c r="GK1074" i="1" s="1"/>
  <c r="GD1053" i="1"/>
  <c r="GD1077" i="1" s="1"/>
  <c r="GD1051" i="1"/>
  <c r="GD1075" i="1" s="1"/>
  <c r="GD1050" i="1"/>
  <c r="GD1074" i="1" s="1"/>
  <c r="GD1049" i="1"/>
  <c r="GD1073" i="1" s="1"/>
  <c r="GD1047" i="1"/>
  <c r="GD1071" i="1" s="1"/>
  <c r="GD1046" i="1"/>
  <c r="GD1070" i="1" s="1"/>
  <c r="GD1052" i="1"/>
  <c r="GD1076" i="1" s="1"/>
  <c r="GG1226" i="1"/>
  <c r="GG1250" i="1" s="1"/>
  <c r="GG1225" i="1"/>
  <c r="GG1249" i="1" s="1"/>
  <c r="GG1224" i="1"/>
  <c r="GG1248" i="1" s="1"/>
  <c r="GG1230" i="1"/>
  <c r="GG1254" i="1" s="1"/>
  <c r="GG1228" i="1"/>
  <c r="GG1252" i="1" s="1"/>
  <c r="GG1227" i="1"/>
  <c r="GG1251" i="1" s="1"/>
  <c r="GG1229" i="1"/>
  <c r="GG1253" i="1" s="1"/>
  <c r="GG1231" i="1"/>
  <c r="GG1255" i="1" s="1"/>
  <c r="FP1229" i="1"/>
  <c r="FP1253" i="1" s="1"/>
  <c r="FP1228" i="1"/>
  <c r="FP1252" i="1" s="1"/>
  <c r="FP1226" i="1"/>
  <c r="FP1250" i="1" s="1"/>
  <c r="FP1225" i="1"/>
  <c r="FP1249" i="1" s="1"/>
  <c r="FP1224" i="1"/>
  <c r="FP1248" i="1" s="1"/>
  <c r="DZ1225" i="1"/>
  <c r="DZ1249" i="1" s="1"/>
  <c r="GQ1301" i="1"/>
  <c r="GQ1302" i="1"/>
  <c r="GW1658" i="1"/>
  <c r="GW1657" i="1"/>
  <c r="EN1938" i="1"/>
  <c r="EN1962" i="1" s="1"/>
  <c r="EN1936" i="1"/>
  <c r="EN1960" i="1" s="1"/>
  <c r="GW2013" i="1"/>
  <c r="GW2014" i="1"/>
  <c r="GU1747" i="1"/>
  <c r="GU1746" i="1"/>
  <c r="BF144" i="1"/>
  <c r="FY157" i="1"/>
  <c r="FY181" i="1" s="1"/>
  <c r="GF70" i="1"/>
  <c r="GF94" i="1" s="1"/>
  <c r="GF69" i="1"/>
  <c r="GF93" i="1" s="1"/>
  <c r="GF74" i="1"/>
  <c r="GF98" i="1" s="1"/>
  <c r="GF73" i="1"/>
  <c r="GF97" i="1" s="1"/>
  <c r="GF72" i="1"/>
  <c r="GF96" i="1" s="1"/>
  <c r="GF71" i="1"/>
  <c r="GF95" i="1" s="1"/>
  <c r="FS338" i="1"/>
  <c r="FS362" i="1" s="1"/>
  <c r="GY589" i="1"/>
  <c r="BA679" i="1"/>
  <c r="GP868" i="1"/>
  <c r="FY1049" i="1"/>
  <c r="FY1073" i="1" s="1"/>
  <c r="FY1047" i="1"/>
  <c r="FY1071" i="1" s="1"/>
  <c r="FY1046" i="1"/>
  <c r="FY1070" i="1" s="1"/>
  <c r="FY1050" i="1"/>
  <c r="FY1074" i="1" s="1"/>
  <c r="FY1052" i="1"/>
  <c r="FY1076" i="1" s="1"/>
  <c r="FY1051" i="1"/>
  <c r="FY1075" i="1" s="1"/>
  <c r="FT1225" i="1"/>
  <c r="FT1249" i="1" s="1"/>
  <c r="FT1224" i="1"/>
  <c r="FT1248" i="1" s="1"/>
  <c r="FT1229" i="1"/>
  <c r="FT1253" i="1" s="1"/>
  <c r="FT1230" i="1"/>
  <c r="FT1254" i="1" s="1"/>
  <c r="FT1226" i="1"/>
  <c r="FT1250" i="1" s="1"/>
  <c r="FT1228" i="1"/>
  <c r="FT1252" i="1" s="1"/>
  <c r="FT1227" i="1"/>
  <c r="FT1251" i="1" s="1"/>
  <c r="FX1230" i="1"/>
  <c r="FX1254" i="1" s="1"/>
  <c r="FS1226" i="1"/>
  <c r="FS1250" i="1" s="1"/>
  <c r="FS1225" i="1"/>
  <c r="FS1249" i="1" s="1"/>
  <c r="GB1224" i="1"/>
  <c r="GB1248" i="1" s="1"/>
  <c r="FS1227" i="1"/>
  <c r="FS1251" i="1" s="1"/>
  <c r="FS1229" i="1"/>
  <c r="FS1253" i="1" s="1"/>
  <c r="FY1228" i="1"/>
  <c r="FY1252" i="1" s="1"/>
  <c r="FX1227" i="1"/>
  <c r="FX1251" i="1" s="1"/>
  <c r="GX1212" i="1"/>
  <c r="GX1213" i="1"/>
  <c r="DY1225" i="1"/>
  <c r="DY1249" i="1" s="1"/>
  <c r="W1474" i="1"/>
  <c r="AU1474" i="1"/>
  <c r="GD1317" i="1"/>
  <c r="GD1341" i="1" s="1"/>
  <c r="GD1316" i="1"/>
  <c r="GD1340" i="1" s="1"/>
  <c r="GD1315" i="1"/>
  <c r="GD1339" i="1" s="1"/>
  <c r="GD1313" i="1"/>
  <c r="GD1337" i="1" s="1"/>
  <c r="GD1320" i="1"/>
  <c r="GD1344" i="1" s="1"/>
  <c r="GD1319" i="1"/>
  <c r="GD1343" i="1" s="1"/>
  <c r="AZ1480" i="1"/>
  <c r="EJ1581" i="1"/>
  <c r="EJ1605" i="1" s="1"/>
  <c r="EJ1580" i="1"/>
  <c r="EJ1604" i="1" s="1"/>
  <c r="EJ1582" i="1"/>
  <c r="EJ1606" i="1" s="1"/>
  <c r="EU1580" i="1"/>
  <c r="EU1604" i="1" s="1"/>
  <c r="EU1583" i="1"/>
  <c r="EU1607" i="1" s="1"/>
  <c r="EU1582" i="1"/>
  <c r="EU1606" i="1" s="1"/>
  <c r="EU1581" i="1"/>
  <c r="EU1605" i="1" s="1"/>
  <c r="GP1693" i="1"/>
  <c r="EU1850" i="1"/>
  <c r="EU1874" i="1" s="1"/>
  <c r="EU1847" i="1"/>
  <c r="EU1871" i="1" s="1"/>
  <c r="EU1849" i="1"/>
  <c r="EU1873" i="1" s="1"/>
  <c r="GG2028" i="1"/>
  <c r="GG2052" i="1" s="1"/>
  <c r="GG2026" i="1"/>
  <c r="GG2050" i="1" s="1"/>
  <c r="GG2029" i="1"/>
  <c r="GG2053" i="1" s="1"/>
  <c r="GG2027" i="1"/>
  <c r="GG2051" i="1" s="1"/>
  <c r="GG2032" i="1"/>
  <c r="GG2056" i="1" s="1"/>
  <c r="GG2030" i="1"/>
  <c r="GG2054" i="1" s="1"/>
  <c r="GG2031" i="1"/>
  <c r="GG2055" i="1" s="1"/>
  <c r="FK2119" i="1"/>
  <c r="FK2143" i="1" s="1"/>
  <c r="FK2117" i="1"/>
  <c r="FK2141" i="1" s="1"/>
  <c r="FK2116" i="1"/>
  <c r="FK2140" i="1" s="1"/>
  <c r="FK2115" i="1"/>
  <c r="FK2139" i="1" s="1"/>
  <c r="FK2114" i="1"/>
  <c r="FK2138" i="1" s="1"/>
  <c r="CG1750" i="1"/>
  <c r="CH1750" i="1"/>
  <c r="CI1750" i="1"/>
  <c r="CJ1750" i="1"/>
  <c r="CK1750" i="1"/>
  <c r="CL1750" i="1"/>
  <c r="CM1750" i="1"/>
  <c r="CE1750" i="1"/>
  <c r="CF1750" i="1"/>
  <c r="CD1750" i="1"/>
  <c r="FR2206" i="1"/>
  <c r="FR2230" i="1" s="1"/>
  <c r="FR2203" i="1"/>
  <c r="FR2227" i="1" s="1"/>
  <c r="FR2207" i="1"/>
  <c r="FR2231" i="1" s="1"/>
  <c r="GP1924" i="1"/>
  <c r="GR1925" i="1"/>
  <c r="GR1924" i="1"/>
  <c r="GU1925" i="1"/>
  <c r="GU1924" i="1"/>
  <c r="GW1924" i="1"/>
  <c r="GU55" i="1"/>
  <c r="GU56" i="1"/>
  <c r="AA139" i="1"/>
  <c r="AB139" i="1"/>
  <c r="AC139" i="1"/>
  <c r="AD139" i="1"/>
  <c r="AE139" i="1"/>
  <c r="AF139" i="1"/>
  <c r="AG139" i="1"/>
  <c r="AH139" i="1"/>
  <c r="X139" i="1"/>
  <c r="BF139" i="1" s="1"/>
  <c r="Z139" i="1"/>
  <c r="AI139" i="1"/>
  <c r="AB134" i="1"/>
  <c r="AA134" i="1"/>
  <c r="AC134" i="1"/>
  <c r="AD134" i="1"/>
  <c r="AE134" i="1"/>
  <c r="AF134" i="1"/>
  <c r="AG134" i="1"/>
  <c r="AH134" i="1"/>
  <c r="AI134" i="1"/>
  <c r="X134" i="1"/>
  <c r="BA134" i="1" s="1"/>
  <c r="Z134" i="1"/>
  <c r="BJ144" i="1"/>
  <c r="GJ157" i="1"/>
  <c r="GJ181" i="1" s="1"/>
  <c r="GJ156" i="1"/>
  <c r="GJ180" i="1" s="1"/>
  <c r="GJ158" i="1"/>
  <c r="GJ182" i="1" s="1"/>
  <c r="GJ163" i="1"/>
  <c r="GJ187" i="1" s="1"/>
  <c r="GJ161" i="1"/>
  <c r="GJ185" i="1" s="1"/>
  <c r="GJ160" i="1"/>
  <c r="GJ184" i="1" s="1"/>
  <c r="GJ162" i="1"/>
  <c r="GJ186" i="1" s="1"/>
  <c r="GJ159" i="1"/>
  <c r="GJ183" i="1" s="1"/>
  <c r="EC156" i="1"/>
  <c r="EC180" i="1" s="1"/>
  <c r="EX158" i="1"/>
  <c r="EX182" i="1" s="1"/>
  <c r="EX157" i="1"/>
  <c r="EX181" i="1" s="1"/>
  <c r="EX156" i="1"/>
  <c r="EX180" i="1" s="1"/>
  <c r="EX159" i="1"/>
  <c r="EX183" i="1" s="1"/>
  <c r="FM156" i="1"/>
  <c r="FM180" i="1" s="1"/>
  <c r="FA156" i="1"/>
  <c r="FA180" i="1" s="1"/>
  <c r="FT249" i="1"/>
  <c r="FT273" i="1" s="1"/>
  <c r="FT248" i="1"/>
  <c r="FT272" i="1" s="1"/>
  <c r="FT247" i="1"/>
  <c r="FT271" i="1" s="1"/>
  <c r="FT246" i="1"/>
  <c r="FT270" i="1" s="1"/>
  <c r="FT251" i="1"/>
  <c r="FT275" i="1" s="1"/>
  <c r="FT250" i="1"/>
  <c r="FT274" i="1" s="1"/>
  <c r="BH233" i="1"/>
  <c r="FU245" i="1"/>
  <c r="FU269" i="1" s="1"/>
  <c r="FF246" i="1"/>
  <c r="FF270" i="1" s="1"/>
  <c r="GG249" i="1"/>
  <c r="GG273" i="1" s="1"/>
  <c r="EK246" i="1"/>
  <c r="EK270" i="1" s="1"/>
  <c r="FV246" i="1"/>
  <c r="FV270" i="1" s="1"/>
  <c r="GH251" i="1"/>
  <c r="GH275" i="1" s="1"/>
  <c r="EY70" i="1"/>
  <c r="EY94" i="1" s="1"/>
  <c r="EY69" i="1"/>
  <c r="EY93" i="1" s="1"/>
  <c r="EY67" i="1"/>
  <c r="EY91" i="1" s="1"/>
  <c r="EY71" i="1"/>
  <c r="EY95" i="1" s="1"/>
  <c r="EY68" i="1"/>
  <c r="EY92" i="1" s="1"/>
  <c r="BO322" i="1"/>
  <c r="FP334" i="1"/>
  <c r="FP358" i="1" s="1"/>
  <c r="BC323" i="1"/>
  <c r="CX328" i="1"/>
  <c r="CY328" i="1"/>
  <c r="CZ328" i="1"/>
  <c r="DA328" i="1"/>
  <c r="DC328" i="1"/>
  <c r="DB328" i="1"/>
  <c r="DD328" i="1"/>
  <c r="DE328" i="1"/>
  <c r="DF328" i="1"/>
  <c r="DG328" i="1"/>
  <c r="FZ334" i="1"/>
  <c r="FZ358" i="1" s="1"/>
  <c r="FO334" i="1"/>
  <c r="FO358" i="1" s="1"/>
  <c r="EQ335" i="1"/>
  <c r="EQ359" i="1" s="1"/>
  <c r="BO324" i="1"/>
  <c r="GD341" i="1"/>
  <c r="GD365" i="1" s="1"/>
  <c r="FR339" i="1"/>
  <c r="FR363" i="1" s="1"/>
  <c r="GX412" i="1"/>
  <c r="FS340" i="1"/>
  <c r="FS364" i="1" s="1"/>
  <c r="ER337" i="1"/>
  <c r="ER361" i="1" s="1"/>
  <c r="EX337" i="1"/>
  <c r="EX361" i="1" s="1"/>
  <c r="EX336" i="1"/>
  <c r="EX360" i="1" s="1"/>
  <c r="EX335" i="1"/>
  <c r="EX359" i="1" s="1"/>
  <c r="EX334" i="1"/>
  <c r="EX358" i="1" s="1"/>
  <c r="BM322" i="1"/>
  <c r="EZ423" i="1"/>
  <c r="EZ447" i="1" s="1"/>
  <c r="GR411" i="1"/>
  <c r="GR412" i="1"/>
  <c r="FO425" i="1"/>
  <c r="FO449" i="1" s="1"/>
  <c r="FP423" i="1"/>
  <c r="FP447" i="1" s="1"/>
  <c r="FC424" i="1"/>
  <c r="FC448" i="1" s="1"/>
  <c r="ER424" i="1"/>
  <c r="ER448" i="1" s="1"/>
  <c r="FS423" i="1"/>
  <c r="FS447" i="1" s="1"/>
  <c r="FG427" i="1"/>
  <c r="FG451" i="1" s="1"/>
  <c r="FN427" i="1"/>
  <c r="FN451" i="1" s="1"/>
  <c r="GE336" i="1"/>
  <c r="GE360" i="1" s="1"/>
  <c r="FX424" i="1"/>
  <c r="FX448" i="1" s="1"/>
  <c r="GV500" i="1"/>
  <c r="GY500" i="1"/>
  <c r="GY501" i="1"/>
  <c r="GI424" i="1"/>
  <c r="GI448" i="1" s="1"/>
  <c r="FV517" i="1"/>
  <c r="FV541" i="1" s="1"/>
  <c r="FV516" i="1"/>
  <c r="FV540" i="1" s="1"/>
  <c r="FV515" i="1"/>
  <c r="FV539" i="1" s="1"/>
  <c r="FV514" i="1"/>
  <c r="FV538" i="1" s="1"/>
  <c r="FV513" i="1"/>
  <c r="FV537" i="1" s="1"/>
  <c r="FV512" i="1"/>
  <c r="FV536" i="1" s="1"/>
  <c r="GX500" i="1"/>
  <c r="FP602" i="1"/>
  <c r="FP626" i="1" s="1"/>
  <c r="GB602" i="1"/>
  <c r="GB626" i="1" s="1"/>
  <c r="ES603" i="1"/>
  <c r="ES627" i="1" s="1"/>
  <c r="FE603" i="1"/>
  <c r="FE627" i="1" s="1"/>
  <c r="FQ603" i="1"/>
  <c r="FQ627" i="1" s="1"/>
  <c r="GC603" i="1"/>
  <c r="GC627" i="1" s="1"/>
  <c r="FF604" i="1"/>
  <c r="FF628" i="1" s="1"/>
  <c r="FR604" i="1"/>
  <c r="FR628" i="1" s="1"/>
  <c r="GD604" i="1"/>
  <c r="GD628" i="1" s="1"/>
  <c r="EF601" i="1"/>
  <c r="EF625" i="1" s="1"/>
  <c r="ER601" i="1"/>
  <c r="ER625" i="1" s="1"/>
  <c r="FP601" i="1"/>
  <c r="FP625" i="1" s="1"/>
  <c r="GB601" i="1"/>
  <c r="GB625" i="1" s="1"/>
  <c r="DU602" i="1"/>
  <c r="ES602" i="1"/>
  <c r="ES626" i="1" s="1"/>
  <c r="FE602" i="1"/>
  <c r="FE626" i="1" s="1"/>
  <c r="FQ602" i="1"/>
  <c r="FQ626" i="1" s="1"/>
  <c r="GC602" i="1"/>
  <c r="GC626" i="1" s="1"/>
  <c r="EH603" i="1"/>
  <c r="EH627" i="1" s="1"/>
  <c r="FF603" i="1"/>
  <c r="FF627" i="1" s="1"/>
  <c r="FR603" i="1"/>
  <c r="FR627" i="1" s="1"/>
  <c r="GD603" i="1"/>
  <c r="GD627" i="1" s="1"/>
  <c r="FV607" i="1"/>
  <c r="FV631" i="1" s="1"/>
  <c r="GI608" i="1"/>
  <c r="GI632" i="1" s="1"/>
  <c r="DU601" i="1"/>
  <c r="ES601" i="1"/>
  <c r="ES625" i="1" s="1"/>
  <c r="FE601" i="1"/>
  <c r="FE625" i="1" s="1"/>
  <c r="FQ601" i="1"/>
  <c r="FQ625" i="1" s="1"/>
  <c r="GC601" i="1"/>
  <c r="GC625" i="1" s="1"/>
  <c r="DV602" i="1"/>
  <c r="DV626" i="1" s="1"/>
  <c r="EH602" i="1"/>
  <c r="EH626" i="1" s="1"/>
  <c r="FF602" i="1"/>
  <c r="FF626" i="1" s="1"/>
  <c r="FR602" i="1"/>
  <c r="FR626" i="1" s="1"/>
  <c r="GD602" i="1"/>
  <c r="GD626" i="1" s="1"/>
  <c r="FJ606" i="1"/>
  <c r="FJ630" i="1" s="1"/>
  <c r="FV606" i="1"/>
  <c r="FV630" i="1" s="1"/>
  <c r="FW607" i="1"/>
  <c r="FW631" i="1" s="1"/>
  <c r="GI607" i="1"/>
  <c r="GI631" i="1" s="1"/>
  <c r="GJ608" i="1"/>
  <c r="GJ632" i="1" s="1"/>
  <c r="DV601" i="1"/>
  <c r="DV625" i="1" s="1"/>
  <c r="EH601" i="1"/>
  <c r="EH625" i="1" s="1"/>
  <c r="FF601" i="1"/>
  <c r="FF625" i="1" s="1"/>
  <c r="FR601" i="1"/>
  <c r="FR625" i="1" s="1"/>
  <c r="GD601" i="1"/>
  <c r="GD625" i="1" s="1"/>
  <c r="FJ605" i="1"/>
  <c r="FJ629" i="1" s="1"/>
  <c r="FV605" i="1"/>
  <c r="FV629" i="1" s="1"/>
  <c r="FW606" i="1"/>
  <c r="FW630" i="1" s="1"/>
  <c r="GI606" i="1"/>
  <c r="GI630" i="1" s="1"/>
  <c r="GJ607" i="1"/>
  <c r="GJ631" i="1" s="1"/>
  <c r="GK608" i="1"/>
  <c r="GK632" i="1" s="1"/>
  <c r="EX604" i="1"/>
  <c r="EX628" i="1" s="1"/>
  <c r="FJ604" i="1"/>
  <c r="FJ628" i="1" s="1"/>
  <c r="FV604" i="1"/>
  <c r="FV628" i="1" s="1"/>
  <c r="EY605" i="1"/>
  <c r="EY629" i="1" s="1"/>
  <c r="FW605" i="1"/>
  <c r="FW629" i="1" s="1"/>
  <c r="GI605" i="1"/>
  <c r="GI629" i="1" s="1"/>
  <c r="FL606" i="1"/>
  <c r="FL630" i="1" s="1"/>
  <c r="GJ606" i="1"/>
  <c r="GJ630" i="1" s="1"/>
  <c r="FY607" i="1"/>
  <c r="FY631" i="1" s="1"/>
  <c r="GK607" i="1"/>
  <c r="GK631" i="1" s="1"/>
  <c r="GL608" i="1"/>
  <c r="GL632" i="1" s="1"/>
  <c r="EL603" i="1"/>
  <c r="EL627" i="1" s="1"/>
  <c r="EX603" i="1"/>
  <c r="EX627" i="1" s="1"/>
  <c r="FJ603" i="1"/>
  <c r="FJ627" i="1" s="1"/>
  <c r="FV603" i="1"/>
  <c r="FV627" i="1" s="1"/>
  <c r="EY604" i="1"/>
  <c r="EY628" i="1" s="1"/>
  <c r="FW604" i="1"/>
  <c r="FW628" i="1" s="1"/>
  <c r="GI604" i="1"/>
  <c r="GI628" i="1" s="1"/>
  <c r="EZ605" i="1"/>
  <c r="EZ629" i="1" s="1"/>
  <c r="FL605" i="1"/>
  <c r="FL629" i="1" s="1"/>
  <c r="GJ605" i="1"/>
  <c r="GJ629" i="1" s="1"/>
  <c r="FM606" i="1"/>
  <c r="FM630" i="1" s="1"/>
  <c r="FY606" i="1"/>
  <c r="FY630" i="1" s="1"/>
  <c r="GK606" i="1"/>
  <c r="GK630" i="1" s="1"/>
  <c r="FZ607" i="1"/>
  <c r="FZ631" i="1" s="1"/>
  <c r="GL607" i="1"/>
  <c r="GL631" i="1" s="1"/>
  <c r="EL602" i="1"/>
  <c r="EL626" i="1" s="1"/>
  <c r="EX602" i="1"/>
  <c r="EX626" i="1" s="1"/>
  <c r="FJ602" i="1"/>
  <c r="FJ626" i="1" s="1"/>
  <c r="FV602" i="1"/>
  <c r="FV626" i="1" s="1"/>
  <c r="EM603" i="1"/>
  <c r="EM627" i="1" s="1"/>
  <c r="EY603" i="1"/>
  <c r="EY627" i="1" s="1"/>
  <c r="FW603" i="1"/>
  <c r="FW627" i="1" s="1"/>
  <c r="GI603" i="1"/>
  <c r="GI627" i="1" s="1"/>
  <c r="EZ604" i="1"/>
  <c r="EZ628" i="1" s="1"/>
  <c r="FL604" i="1"/>
  <c r="FL628" i="1" s="1"/>
  <c r="GJ604" i="1"/>
  <c r="GJ628" i="1" s="1"/>
  <c r="FM605" i="1"/>
  <c r="FM629" i="1" s="1"/>
  <c r="FY605" i="1"/>
  <c r="FY629" i="1" s="1"/>
  <c r="GK605" i="1"/>
  <c r="GK629" i="1" s="1"/>
  <c r="FZ606" i="1"/>
  <c r="FZ630" i="1" s="1"/>
  <c r="GL606" i="1"/>
  <c r="GL630" i="1" s="1"/>
  <c r="GA607" i="1"/>
  <c r="GA631" i="1" s="1"/>
  <c r="EL601" i="1"/>
  <c r="EL625" i="1" s="1"/>
  <c r="EX601" i="1"/>
  <c r="EX625" i="1" s="1"/>
  <c r="FJ601" i="1"/>
  <c r="FJ625" i="1" s="1"/>
  <c r="FV601" i="1"/>
  <c r="FV625" i="1" s="1"/>
  <c r="EA602" i="1"/>
  <c r="EA626" i="1" s="1"/>
  <c r="EM602" i="1"/>
  <c r="EM626" i="1" s="1"/>
  <c r="EY602" i="1"/>
  <c r="EY626" i="1" s="1"/>
  <c r="FW602" i="1"/>
  <c r="FW626" i="1" s="1"/>
  <c r="GI602" i="1"/>
  <c r="GI626" i="1" s="1"/>
  <c r="EN603" i="1"/>
  <c r="EN627" i="1" s="1"/>
  <c r="EZ603" i="1"/>
  <c r="EZ627" i="1" s="1"/>
  <c r="FL603" i="1"/>
  <c r="FL627" i="1" s="1"/>
  <c r="GJ603" i="1"/>
  <c r="GJ627" i="1" s="1"/>
  <c r="EO604" i="1"/>
  <c r="EO628" i="1" s="1"/>
  <c r="FM604" i="1"/>
  <c r="FM628" i="1" s="1"/>
  <c r="FY604" i="1"/>
  <c r="FY628" i="1" s="1"/>
  <c r="GK604" i="1"/>
  <c r="GK628" i="1" s="1"/>
  <c r="FB605" i="1"/>
  <c r="FB629" i="1" s="1"/>
  <c r="FZ605" i="1"/>
  <c r="FZ629" i="1" s="1"/>
  <c r="GL605" i="1"/>
  <c r="GL629" i="1" s="1"/>
  <c r="FO606" i="1"/>
  <c r="FO630" i="1" s="1"/>
  <c r="GA606" i="1"/>
  <c r="GA630" i="1" s="1"/>
  <c r="GB607" i="1"/>
  <c r="GB631" i="1" s="1"/>
  <c r="GC608" i="1"/>
  <c r="GC632" i="1" s="1"/>
  <c r="EB602" i="1"/>
  <c r="EB626" i="1" s="1"/>
  <c r="EN602" i="1"/>
  <c r="EN626" i="1" s="1"/>
  <c r="EZ602" i="1"/>
  <c r="EZ626" i="1" s="1"/>
  <c r="FL602" i="1"/>
  <c r="FL626" i="1" s="1"/>
  <c r="GJ602" i="1"/>
  <c r="GJ626" i="1" s="1"/>
  <c r="EO603" i="1"/>
  <c r="EO627" i="1" s="1"/>
  <c r="FM603" i="1"/>
  <c r="FM627" i="1" s="1"/>
  <c r="FY603" i="1"/>
  <c r="FY627" i="1" s="1"/>
  <c r="GK603" i="1"/>
  <c r="GK627" i="1" s="1"/>
  <c r="EP604" i="1"/>
  <c r="EP628" i="1" s="1"/>
  <c r="FB604" i="1"/>
  <c r="FB628" i="1" s="1"/>
  <c r="FZ604" i="1"/>
  <c r="FZ628" i="1" s="1"/>
  <c r="GL604" i="1"/>
  <c r="GL628" i="1" s="1"/>
  <c r="FC605" i="1"/>
  <c r="FC629" i="1" s="1"/>
  <c r="FO605" i="1"/>
  <c r="FO629" i="1" s="1"/>
  <c r="GA605" i="1"/>
  <c r="GA629" i="1" s="1"/>
  <c r="FP606" i="1"/>
  <c r="FP630" i="1" s="1"/>
  <c r="GB606" i="1"/>
  <c r="GB630" i="1" s="1"/>
  <c r="GC607" i="1"/>
  <c r="GC631" i="1" s="1"/>
  <c r="GD608" i="1"/>
  <c r="GD632" i="1" s="1"/>
  <c r="EP601" i="1"/>
  <c r="EP625" i="1" s="1"/>
  <c r="GL601" i="1"/>
  <c r="GL625" i="1" s="1"/>
  <c r="ER603" i="1"/>
  <c r="ER627" i="1" s="1"/>
  <c r="ES604" i="1"/>
  <c r="ES628" i="1" s="1"/>
  <c r="EZ601" i="1"/>
  <c r="EZ625" i="1" s="1"/>
  <c r="FB603" i="1"/>
  <c r="FB627" i="1" s="1"/>
  <c r="FC604" i="1"/>
  <c r="FC628" i="1" s="1"/>
  <c r="FB602" i="1"/>
  <c r="FB626" i="1" s="1"/>
  <c r="FC603" i="1"/>
  <c r="FC627" i="1" s="1"/>
  <c r="FE605" i="1"/>
  <c r="FE629" i="1" s="1"/>
  <c r="FB601" i="1"/>
  <c r="FB625" i="1" s="1"/>
  <c r="FC602" i="1"/>
  <c r="FC626" i="1" s="1"/>
  <c r="FE604" i="1"/>
  <c r="FE628" i="1" s="1"/>
  <c r="FF605" i="1"/>
  <c r="FF629" i="1" s="1"/>
  <c r="FL601" i="1"/>
  <c r="FL625" i="1" s="1"/>
  <c r="FM602" i="1"/>
  <c r="FM626" i="1" s="1"/>
  <c r="FO604" i="1"/>
  <c r="FO628" i="1" s="1"/>
  <c r="FP605" i="1"/>
  <c r="FP629" i="1" s="1"/>
  <c r="FQ606" i="1"/>
  <c r="FQ630" i="1" s="1"/>
  <c r="FM601" i="1"/>
  <c r="FM625" i="1" s="1"/>
  <c r="FO603" i="1"/>
  <c r="FO627" i="1" s="1"/>
  <c r="FP604" i="1"/>
  <c r="FP628" i="1" s="1"/>
  <c r="FQ605" i="1"/>
  <c r="FQ629" i="1" s="1"/>
  <c r="FR606" i="1"/>
  <c r="FR630" i="1" s="1"/>
  <c r="FS607" i="1"/>
  <c r="FS631" i="1" s="1"/>
  <c r="FO602" i="1"/>
  <c r="FO626" i="1" s="1"/>
  <c r="FP603" i="1"/>
  <c r="FP627" i="1" s="1"/>
  <c r="FQ604" i="1"/>
  <c r="FQ628" i="1" s="1"/>
  <c r="FR605" i="1"/>
  <c r="FR629" i="1" s="1"/>
  <c r="FS606" i="1"/>
  <c r="FS630" i="1" s="1"/>
  <c r="FT607" i="1"/>
  <c r="FT631" i="1" s="1"/>
  <c r="EB601" i="1"/>
  <c r="EB625" i="1" s="1"/>
  <c r="EC602" i="1"/>
  <c r="EC626" i="1" s="1"/>
  <c r="FY602" i="1"/>
  <c r="FY626" i="1" s="1"/>
  <c r="FZ603" i="1"/>
  <c r="FZ627" i="1" s="1"/>
  <c r="GA604" i="1"/>
  <c r="GA628" i="1" s="1"/>
  <c r="GB605" i="1"/>
  <c r="GB629" i="1" s="1"/>
  <c r="GC606" i="1"/>
  <c r="GC630" i="1" s="1"/>
  <c r="GD607" i="1"/>
  <c r="GD631" i="1" s="1"/>
  <c r="GE608" i="1"/>
  <c r="GE632" i="1" s="1"/>
  <c r="EC601" i="1"/>
  <c r="EC625" i="1" s="1"/>
  <c r="FY601" i="1"/>
  <c r="FY625" i="1" s="1"/>
  <c r="ED602" i="1"/>
  <c r="ED626" i="1" s="1"/>
  <c r="FZ602" i="1"/>
  <c r="FZ626" i="1" s="1"/>
  <c r="EE603" i="1"/>
  <c r="EE627" i="1" s="1"/>
  <c r="GA603" i="1"/>
  <c r="GA627" i="1" s="1"/>
  <c r="GB604" i="1"/>
  <c r="GB628" i="1" s="1"/>
  <c r="GC605" i="1"/>
  <c r="GC629" i="1" s="1"/>
  <c r="GD606" i="1"/>
  <c r="GD630" i="1" s="1"/>
  <c r="GE607" i="1"/>
  <c r="GE631" i="1" s="1"/>
  <c r="GF608" i="1"/>
  <c r="GF632" i="1" s="1"/>
  <c r="EO602" i="1"/>
  <c r="EO626" i="1" s="1"/>
  <c r="EP602" i="1"/>
  <c r="EP626" i="1" s="1"/>
  <c r="ER604" i="1"/>
  <c r="ER628" i="1" s="1"/>
  <c r="GA602" i="1"/>
  <c r="GA626" i="1" s="1"/>
  <c r="GC604" i="1"/>
  <c r="GC628" i="1" s="1"/>
  <c r="GE606" i="1"/>
  <c r="GE630" i="1" s="1"/>
  <c r="GG608" i="1"/>
  <c r="GG632" i="1" s="1"/>
  <c r="GK602" i="1"/>
  <c r="GK626" i="1" s="1"/>
  <c r="GL602" i="1"/>
  <c r="GL626" i="1" s="1"/>
  <c r="ED601" i="1"/>
  <c r="ED625" i="1" s="1"/>
  <c r="EF603" i="1"/>
  <c r="EF627" i="1" s="1"/>
  <c r="EN601" i="1"/>
  <c r="EN625" i="1" s="1"/>
  <c r="EP603" i="1"/>
  <c r="EP627" i="1" s="1"/>
  <c r="EO601" i="1"/>
  <c r="EO625" i="1" s="1"/>
  <c r="FZ601" i="1"/>
  <c r="FZ625" i="1" s="1"/>
  <c r="GB603" i="1"/>
  <c r="GB627" i="1" s="1"/>
  <c r="GD605" i="1"/>
  <c r="GD629" i="1" s="1"/>
  <c r="GF607" i="1"/>
  <c r="GF631" i="1" s="1"/>
  <c r="GJ601" i="1"/>
  <c r="GJ625" i="1" s="1"/>
  <c r="GK601" i="1"/>
  <c r="GK625" i="1" s="1"/>
  <c r="GL603" i="1"/>
  <c r="GL627" i="1" s="1"/>
  <c r="EE602" i="1"/>
  <c r="EE626" i="1" s="1"/>
  <c r="GY590" i="1"/>
  <c r="EW601" i="1"/>
  <c r="EW625" i="1" s="1"/>
  <c r="EG603" i="1"/>
  <c r="EG627" i="1" s="1"/>
  <c r="EG602" i="1"/>
  <c r="EG626" i="1" s="1"/>
  <c r="EG601" i="1"/>
  <c r="EG625" i="1" s="1"/>
  <c r="DW602" i="1"/>
  <c r="DW626" i="1" s="1"/>
  <c r="DY602" i="1"/>
  <c r="DY626" i="1" s="1"/>
  <c r="GF603" i="1"/>
  <c r="GF627" i="1" s="1"/>
  <c r="GZ679" i="1"/>
  <c r="GZ678" i="1"/>
  <c r="GG606" i="1"/>
  <c r="GG630" i="1" s="1"/>
  <c r="FW696" i="1"/>
  <c r="FW720" i="1" s="1"/>
  <c r="FW695" i="1"/>
  <c r="FW719" i="1" s="1"/>
  <c r="FW693" i="1"/>
  <c r="FW717" i="1" s="1"/>
  <c r="FW692" i="1"/>
  <c r="FW716" i="1" s="1"/>
  <c r="FW691" i="1"/>
  <c r="FW715" i="1" s="1"/>
  <c r="FW690" i="1"/>
  <c r="FW714" i="1" s="1"/>
  <c r="FK695" i="1"/>
  <c r="FK719" i="1" s="1"/>
  <c r="FK693" i="1"/>
  <c r="FK717" i="1" s="1"/>
  <c r="FK692" i="1"/>
  <c r="FK716" i="1" s="1"/>
  <c r="FK691" i="1"/>
  <c r="FK715" i="1" s="1"/>
  <c r="FK690" i="1"/>
  <c r="FK714" i="1" s="1"/>
  <c r="EG690" i="1"/>
  <c r="EG714" i="1" s="1"/>
  <c r="EH692" i="1"/>
  <c r="EH716" i="1" s="1"/>
  <c r="EH691" i="1"/>
  <c r="EH715" i="1" s="1"/>
  <c r="FB694" i="1"/>
  <c r="FB718" i="1" s="1"/>
  <c r="FB692" i="1"/>
  <c r="FB716" i="1" s="1"/>
  <c r="FB691" i="1"/>
  <c r="FB715" i="1" s="1"/>
  <c r="FB690" i="1"/>
  <c r="FB714" i="1" s="1"/>
  <c r="FB693" i="1"/>
  <c r="FB717" i="1" s="1"/>
  <c r="ER602" i="1"/>
  <c r="ER626" i="1" s="1"/>
  <c r="FU607" i="1"/>
  <c r="FU631" i="1" s="1"/>
  <c r="FH605" i="1"/>
  <c r="FH629" i="1" s="1"/>
  <c r="FR783" i="1"/>
  <c r="FR807" i="1" s="1"/>
  <c r="FR782" i="1"/>
  <c r="FR806" i="1" s="1"/>
  <c r="FR781" i="1"/>
  <c r="FR805" i="1" s="1"/>
  <c r="FR780" i="1"/>
  <c r="FR804" i="1" s="1"/>
  <c r="FR779" i="1"/>
  <c r="FR803" i="1" s="1"/>
  <c r="GG697" i="1"/>
  <c r="GG721" i="1" s="1"/>
  <c r="EU782" i="1"/>
  <c r="EU806" i="1" s="1"/>
  <c r="EU779" i="1"/>
  <c r="EU803" i="1" s="1"/>
  <c r="EU780" i="1"/>
  <c r="EU804" i="1" s="1"/>
  <c r="FL782" i="1"/>
  <c r="FL806" i="1" s="1"/>
  <c r="FL781" i="1"/>
  <c r="FL805" i="1" s="1"/>
  <c r="FL780" i="1"/>
  <c r="FL804" i="1" s="1"/>
  <c r="FL779" i="1"/>
  <c r="FL803" i="1" s="1"/>
  <c r="FL783" i="1"/>
  <c r="FL807" i="1" s="1"/>
  <c r="FL784" i="1"/>
  <c r="FL808" i="1" s="1"/>
  <c r="EF602" i="1"/>
  <c r="EF626" i="1" s="1"/>
  <c r="BH856" i="1"/>
  <c r="BI856" i="1"/>
  <c r="AZ856" i="1"/>
  <c r="BA856" i="1"/>
  <c r="BB856" i="1"/>
  <c r="BC856" i="1"/>
  <c r="BE856" i="1"/>
  <c r="BA844" i="1"/>
  <c r="BD856" i="1"/>
  <c r="BF856" i="1"/>
  <c r="BG856" i="1"/>
  <c r="FZ869" i="1"/>
  <c r="FZ893" i="1" s="1"/>
  <c r="GW856" i="1"/>
  <c r="FU779" i="1"/>
  <c r="FU803" i="1" s="1"/>
  <c r="FU783" i="1"/>
  <c r="FU807" i="1" s="1"/>
  <c r="FU782" i="1"/>
  <c r="FU806" i="1" s="1"/>
  <c r="FU780" i="1"/>
  <c r="FU804" i="1" s="1"/>
  <c r="FU781" i="1"/>
  <c r="FU805" i="1" s="1"/>
  <c r="FU785" i="1"/>
  <c r="FU809" i="1" s="1"/>
  <c r="GR856" i="1"/>
  <c r="GQ856" i="1"/>
  <c r="FZ783" i="1"/>
  <c r="FZ807" i="1" s="1"/>
  <c r="FZ782" i="1"/>
  <c r="FZ806" i="1" s="1"/>
  <c r="FZ781" i="1"/>
  <c r="FZ805" i="1" s="1"/>
  <c r="FZ780" i="1"/>
  <c r="FZ804" i="1" s="1"/>
  <c r="FZ779" i="1"/>
  <c r="FZ803" i="1" s="1"/>
  <c r="FZ785" i="1"/>
  <c r="FZ809" i="1" s="1"/>
  <c r="EN779" i="1"/>
  <c r="EN803" i="1" s="1"/>
  <c r="EV870" i="1"/>
  <c r="EV894" i="1" s="1"/>
  <c r="EV871" i="1"/>
  <c r="EV895" i="1" s="1"/>
  <c r="EV869" i="1"/>
  <c r="EV893" i="1" s="1"/>
  <c r="EV868" i="1"/>
  <c r="EV892" i="1" s="1"/>
  <c r="EW868" i="1"/>
  <c r="EW892" i="1" s="1"/>
  <c r="EW871" i="1"/>
  <c r="EW895" i="1" s="1"/>
  <c r="EW870" i="1"/>
  <c r="EW894" i="1" s="1"/>
  <c r="EW869" i="1"/>
  <c r="EW893" i="1" s="1"/>
  <c r="GR768" i="1"/>
  <c r="GA963" i="1"/>
  <c r="GA987" i="1" s="1"/>
  <c r="GA962" i="1"/>
  <c r="GA986" i="1" s="1"/>
  <c r="GA961" i="1"/>
  <c r="GA985" i="1" s="1"/>
  <c r="GA959" i="1"/>
  <c r="GA983" i="1" s="1"/>
  <c r="GA958" i="1"/>
  <c r="GA982" i="1" s="1"/>
  <c r="GA957" i="1"/>
  <c r="GA981" i="1" s="1"/>
  <c r="GB963" i="1"/>
  <c r="GB987" i="1" s="1"/>
  <c r="GB962" i="1"/>
  <c r="GB986" i="1" s="1"/>
  <c r="GB961" i="1"/>
  <c r="GB985" i="1" s="1"/>
  <c r="GB959" i="1"/>
  <c r="GB983" i="1" s="1"/>
  <c r="GB958" i="1"/>
  <c r="GB982" i="1" s="1"/>
  <c r="GB957" i="1"/>
  <c r="GB981" i="1" s="1"/>
  <c r="BI1034" i="1"/>
  <c r="AZ1034" i="1"/>
  <c r="BA1034" i="1"/>
  <c r="BA1022" i="1"/>
  <c r="BB1034" i="1"/>
  <c r="BC1034" i="1"/>
  <c r="BD1034" i="1"/>
  <c r="BE1034" i="1"/>
  <c r="BF1034" i="1"/>
  <c r="BG1034" i="1"/>
  <c r="BH1034" i="1"/>
  <c r="DU1046" i="1"/>
  <c r="FF1050" i="1"/>
  <c r="FF1074" i="1" s="1"/>
  <c r="FF1049" i="1"/>
  <c r="FF1073" i="1" s="1"/>
  <c r="FF1048" i="1"/>
  <c r="FF1072" i="1" s="1"/>
  <c r="FF1046" i="1"/>
  <c r="FF1070" i="1" s="1"/>
  <c r="GQ946" i="1"/>
  <c r="GQ945" i="1"/>
  <c r="FI1048" i="1"/>
  <c r="FI1072" i="1" s="1"/>
  <c r="FK1135" i="1"/>
  <c r="FK1159" i="1" s="1"/>
  <c r="GK1138" i="1"/>
  <c r="GK1162" i="1" s="1"/>
  <c r="GK1136" i="1"/>
  <c r="GK1160" i="1" s="1"/>
  <c r="GK1135" i="1"/>
  <c r="GK1159" i="1" s="1"/>
  <c r="GK1142" i="1"/>
  <c r="GK1166" i="1" s="1"/>
  <c r="GK1140" i="1"/>
  <c r="GK1164" i="1" s="1"/>
  <c r="GK1139" i="1"/>
  <c r="GK1163" i="1" s="1"/>
  <c r="FO1137" i="1"/>
  <c r="FO1161" i="1" s="1"/>
  <c r="GR1035" i="1"/>
  <c r="GR1034" i="1"/>
  <c r="FN1050" i="1"/>
  <c r="FN1074" i="1" s="1"/>
  <c r="GB1228" i="1"/>
  <c r="GB1252" i="1" s="1"/>
  <c r="FO1136" i="1"/>
  <c r="FO1160" i="1" s="1"/>
  <c r="FX1229" i="1"/>
  <c r="FX1253" i="1" s="1"/>
  <c r="GK1141" i="1"/>
  <c r="GK1165" i="1" s="1"/>
  <c r="FD1228" i="1"/>
  <c r="FD1252" i="1" s="1"/>
  <c r="FD1227" i="1"/>
  <c r="FD1251" i="1" s="1"/>
  <c r="FD1225" i="1"/>
  <c r="FD1249" i="1" s="1"/>
  <c r="FD1224" i="1"/>
  <c r="FD1248" i="1" s="1"/>
  <c r="GZ1212" i="1"/>
  <c r="FQ1229" i="1"/>
  <c r="FQ1253" i="1" s="1"/>
  <c r="FQ1228" i="1"/>
  <c r="FQ1252" i="1" s="1"/>
  <c r="FQ1226" i="1"/>
  <c r="FQ1250" i="1" s="1"/>
  <c r="FQ1225" i="1"/>
  <c r="FQ1249" i="1" s="1"/>
  <c r="FQ1224" i="1"/>
  <c r="FQ1248" i="1" s="1"/>
  <c r="EE1226" i="1"/>
  <c r="EE1250" i="1" s="1"/>
  <c r="GJ1229" i="1"/>
  <c r="GJ1253" i="1" s="1"/>
  <c r="GJ1228" i="1"/>
  <c r="GJ1252" i="1" s="1"/>
  <c r="GJ1226" i="1"/>
  <c r="GJ1250" i="1" s="1"/>
  <c r="GJ1225" i="1"/>
  <c r="GJ1249" i="1" s="1"/>
  <c r="GJ1224" i="1"/>
  <c r="GJ1248" i="1" s="1"/>
  <c r="GJ1231" i="1"/>
  <c r="GJ1255" i="1" s="1"/>
  <c r="GJ1227" i="1"/>
  <c r="GJ1251" i="1" s="1"/>
  <c r="GJ1230" i="1"/>
  <c r="GJ1254" i="1" s="1"/>
  <c r="GY1391" i="1"/>
  <c r="GY1390" i="1"/>
  <c r="FW1319" i="1"/>
  <c r="FW1343" i="1" s="1"/>
  <c r="FW1317" i="1"/>
  <c r="FW1341" i="1" s="1"/>
  <c r="FW1316" i="1"/>
  <c r="FW1340" i="1" s="1"/>
  <c r="FW1315" i="1"/>
  <c r="FW1339" i="1" s="1"/>
  <c r="FW1314" i="1"/>
  <c r="FW1338" i="1" s="1"/>
  <c r="FW1313" i="1"/>
  <c r="FW1337" i="1" s="1"/>
  <c r="EP1313" i="1"/>
  <c r="EP1337" i="1" s="1"/>
  <c r="GU1212" i="1"/>
  <c r="GJ1409" i="1"/>
  <c r="GJ1433" i="1" s="1"/>
  <c r="GJ1408" i="1"/>
  <c r="GJ1432" i="1" s="1"/>
  <c r="GJ1407" i="1"/>
  <c r="GJ1431" i="1" s="1"/>
  <c r="GJ1406" i="1"/>
  <c r="GJ1430" i="1" s="1"/>
  <c r="GJ1405" i="1"/>
  <c r="GJ1429" i="1" s="1"/>
  <c r="GJ1403" i="1"/>
  <c r="GJ1427" i="1" s="1"/>
  <c r="GJ1402" i="1"/>
  <c r="GJ1426" i="1" s="1"/>
  <c r="FN1407" i="1"/>
  <c r="FN1431" i="1" s="1"/>
  <c r="FN1406" i="1"/>
  <c r="FN1430" i="1" s="1"/>
  <c r="FN1405" i="1"/>
  <c r="FN1429" i="1" s="1"/>
  <c r="FN1404" i="1"/>
  <c r="FN1428" i="1" s="1"/>
  <c r="FN1403" i="1"/>
  <c r="FN1427" i="1" s="1"/>
  <c r="FN1402" i="1"/>
  <c r="FN1426" i="1" s="1"/>
  <c r="EC1491" i="1"/>
  <c r="EC1515" i="1" s="1"/>
  <c r="EC1492" i="1"/>
  <c r="EC1516" i="1" s="1"/>
  <c r="GY1480" i="1"/>
  <c r="W1650" i="1"/>
  <c r="AU1650" i="1"/>
  <c r="AZ1479" i="1"/>
  <c r="BA1479" i="1"/>
  <c r="BA1467" i="1"/>
  <c r="BB1479" i="1"/>
  <c r="BC1479" i="1"/>
  <c r="BD1479" i="1"/>
  <c r="BE1479" i="1"/>
  <c r="BF1479" i="1"/>
  <c r="BG1479" i="1"/>
  <c r="BH1479" i="1"/>
  <c r="BI1479" i="1"/>
  <c r="CL1572" i="1"/>
  <c r="CM1572" i="1"/>
  <c r="CD1572" i="1"/>
  <c r="CE1572" i="1"/>
  <c r="CF1572" i="1"/>
  <c r="CG1572" i="1"/>
  <c r="CH1572" i="1"/>
  <c r="CI1572" i="1"/>
  <c r="CJ1572" i="1"/>
  <c r="CK1572" i="1"/>
  <c r="EZ1316" i="1"/>
  <c r="EZ1340" i="1" s="1"/>
  <c r="EZ1315" i="1"/>
  <c r="EZ1339" i="1" s="1"/>
  <c r="EZ1314" i="1"/>
  <c r="EZ1338" i="1" s="1"/>
  <c r="EZ1313" i="1"/>
  <c r="EZ1337" i="1" s="1"/>
  <c r="GP1479" i="1"/>
  <c r="GS1479" i="1"/>
  <c r="GZ1479" i="1"/>
  <c r="GP1491" i="1"/>
  <c r="GY1479" i="1"/>
  <c r="GP1515" i="1"/>
  <c r="GR1568" i="1"/>
  <c r="FT1494" i="1"/>
  <c r="FT1518" i="1" s="1"/>
  <c r="FT1493" i="1"/>
  <c r="FT1517" i="1" s="1"/>
  <c r="FT1495" i="1"/>
  <c r="FT1519" i="1" s="1"/>
  <c r="FT1497" i="1"/>
  <c r="FT1521" i="1" s="1"/>
  <c r="FT1491" i="1"/>
  <c r="FT1515" i="1" s="1"/>
  <c r="FT1496" i="1"/>
  <c r="FT1520" i="1" s="1"/>
  <c r="GL1495" i="1"/>
  <c r="GL1519" i="1" s="1"/>
  <c r="GF1581" i="1"/>
  <c r="GF1605" i="1" s="1"/>
  <c r="GF1580" i="1"/>
  <c r="GF1604" i="1" s="1"/>
  <c r="GF1586" i="1"/>
  <c r="GF1610" i="1" s="1"/>
  <c r="GF1585" i="1"/>
  <c r="GF1609" i="1" s="1"/>
  <c r="GF1583" i="1"/>
  <c r="GF1607" i="1" s="1"/>
  <c r="GF1582" i="1"/>
  <c r="GF1606" i="1" s="1"/>
  <c r="GF1584" i="1"/>
  <c r="GF1608" i="1" s="1"/>
  <c r="ER1583" i="1"/>
  <c r="ER1607" i="1" s="1"/>
  <c r="ER1581" i="1"/>
  <c r="ER1605" i="1" s="1"/>
  <c r="ER1580" i="1"/>
  <c r="ER1604" i="1" s="1"/>
  <c r="FW1583" i="1"/>
  <c r="FW1607" i="1" s="1"/>
  <c r="W1826" i="1"/>
  <c r="AU1826" i="1"/>
  <c r="FR1495" i="1"/>
  <c r="FR1519" i="1" s="1"/>
  <c r="FW1582" i="1"/>
  <c r="FW1606" i="1" s="1"/>
  <c r="FS1497" i="1"/>
  <c r="FS1521" i="1" s="1"/>
  <c r="GY1569" i="1"/>
  <c r="GY1568" i="1"/>
  <c r="FY1586" i="1"/>
  <c r="FY1610" i="1" s="1"/>
  <c r="FN1492" i="1"/>
  <c r="FN1516" i="1" s="1"/>
  <c r="FK1672" i="1"/>
  <c r="FK1696" i="1" s="1"/>
  <c r="FK1673" i="1"/>
  <c r="FK1697" i="1" s="1"/>
  <c r="FK1670" i="1"/>
  <c r="FK1694" i="1" s="1"/>
  <c r="FK1674" i="1"/>
  <c r="FK1698" i="1" s="1"/>
  <c r="FK1669" i="1"/>
  <c r="FK1693" i="1" s="1"/>
  <c r="DY1491" i="1"/>
  <c r="DY1515" i="1" s="1"/>
  <c r="GB1760" i="1"/>
  <c r="GB1784" i="1" s="1"/>
  <c r="GB1758" i="1"/>
  <c r="GB1782" i="1" s="1"/>
  <c r="GB1764" i="1"/>
  <c r="GB1788" i="1" s="1"/>
  <c r="GB1763" i="1"/>
  <c r="GB1787" i="1" s="1"/>
  <c r="GB1762" i="1"/>
  <c r="GB1786" i="1" s="1"/>
  <c r="GB1761" i="1"/>
  <c r="GB1785" i="1" s="1"/>
  <c r="EN1760" i="1"/>
  <c r="EN1784" i="1" s="1"/>
  <c r="EN1759" i="1"/>
  <c r="EN1783" i="1" s="1"/>
  <c r="EN1758" i="1"/>
  <c r="EN1782" i="1" s="1"/>
  <c r="EJ1849" i="1"/>
  <c r="EJ1873" i="1" s="1"/>
  <c r="EJ1847" i="1"/>
  <c r="EJ1871" i="1" s="1"/>
  <c r="FL1669" i="1"/>
  <c r="FL1693" i="1" s="1"/>
  <c r="GI1848" i="1"/>
  <c r="GI1872" i="1" s="1"/>
  <c r="GI1854" i="1"/>
  <c r="GI1878" i="1" s="1"/>
  <c r="GI1852" i="1"/>
  <c r="GI1876" i="1" s="1"/>
  <c r="GI1853" i="1"/>
  <c r="GI1877" i="1" s="1"/>
  <c r="GI1847" i="1"/>
  <c r="GI1871" i="1" s="1"/>
  <c r="GI1849" i="1"/>
  <c r="GI1873" i="1" s="1"/>
  <c r="GI1850" i="1"/>
  <c r="GI1874" i="1" s="1"/>
  <c r="GI1851" i="1"/>
  <c r="GI1875" i="1" s="1"/>
  <c r="GA1758" i="1"/>
  <c r="GA1782" i="1" s="1"/>
  <c r="GA1764" i="1"/>
  <c r="GA1788" i="1" s="1"/>
  <c r="GA1762" i="1"/>
  <c r="GA1786" i="1" s="1"/>
  <c r="GA1761" i="1"/>
  <c r="GA1785" i="1" s="1"/>
  <c r="GA1760" i="1"/>
  <c r="GA1784" i="1" s="1"/>
  <c r="EM1760" i="1"/>
  <c r="EM1784" i="1" s="1"/>
  <c r="EM1759" i="1"/>
  <c r="EM1783" i="1" s="1"/>
  <c r="EM1758" i="1"/>
  <c r="EM1782" i="1" s="1"/>
  <c r="FL1494" i="1"/>
  <c r="FL1518" i="1" s="1"/>
  <c r="FL1496" i="1"/>
  <c r="FL1520" i="1" s="1"/>
  <c r="FL1491" i="1"/>
  <c r="FL1515" i="1" s="1"/>
  <c r="FL1493" i="1"/>
  <c r="FL1517" i="1" s="1"/>
  <c r="FL1495" i="1"/>
  <c r="FL1519" i="1" s="1"/>
  <c r="FL1492" i="1"/>
  <c r="FL1516" i="1" s="1"/>
  <c r="FZ1492" i="1"/>
  <c r="FZ1516" i="1" s="1"/>
  <c r="EW1847" i="1"/>
  <c r="EW1871" i="1" s="1"/>
  <c r="EW1849" i="1"/>
  <c r="EW1873" i="1" s="1"/>
  <c r="EW1850" i="1"/>
  <c r="EW1874" i="1" s="1"/>
  <c r="ET1759" i="1"/>
  <c r="ET1783" i="1" s="1"/>
  <c r="EX1847" i="1"/>
  <c r="EX1871" i="1" s="1"/>
  <c r="EX1849" i="1"/>
  <c r="EX1873" i="1" s="1"/>
  <c r="EX1850" i="1"/>
  <c r="EX1874" i="1" s="1"/>
  <c r="FX1672" i="1"/>
  <c r="FX1696" i="1" s="1"/>
  <c r="EU1761" i="1"/>
  <c r="EU1785" i="1" s="1"/>
  <c r="GJ1674" i="1"/>
  <c r="GJ1698" i="1" s="1"/>
  <c r="FV1673" i="1"/>
  <c r="FV1697" i="1" s="1"/>
  <c r="GR1746" i="1"/>
  <c r="GR1747" i="1"/>
  <c r="ER1758" i="1"/>
  <c r="ER1782" i="1" s="1"/>
  <c r="FX1674" i="1"/>
  <c r="FX1698" i="1" s="1"/>
  <c r="FB1758" i="1"/>
  <c r="FB1782" i="1" s="1"/>
  <c r="FN1848" i="1"/>
  <c r="FN1872" i="1" s="1"/>
  <c r="FW1848" i="1"/>
  <c r="FW1872" i="1" s="1"/>
  <c r="FW1849" i="1"/>
  <c r="FW1873" i="1" s="1"/>
  <c r="FW1847" i="1"/>
  <c r="FW1871" i="1" s="1"/>
  <c r="FW1852" i="1"/>
  <c r="FW1876" i="1" s="1"/>
  <c r="FW1853" i="1"/>
  <c r="FW1877" i="1" s="1"/>
  <c r="FW1850" i="1"/>
  <c r="FW1874" i="1" s="1"/>
  <c r="FW1851" i="1"/>
  <c r="FW1875" i="1" s="1"/>
  <c r="FP1850" i="1"/>
  <c r="FP1874" i="1" s="1"/>
  <c r="FW2025" i="1"/>
  <c r="FW2049" i="1" s="1"/>
  <c r="GD1761" i="1"/>
  <c r="GD1785" i="1" s="1"/>
  <c r="FX2029" i="1"/>
  <c r="FX2053" i="1" s="1"/>
  <c r="EQ1493" i="1"/>
  <c r="EQ1517" i="1" s="1"/>
  <c r="GE1762" i="1"/>
  <c r="GE1786" i="1" s="1"/>
  <c r="FX1937" i="1"/>
  <c r="FX1961" i="1" s="1"/>
  <c r="FX1936" i="1"/>
  <c r="FX1960" i="1" s="1"/>
  <c r="FX1941" i="1"/>
  <c r="FX1965" i="1" s="1"/>
  <c r="FX1940" i="1"/>
  <c r="FX1964" i="1" s="1"/>
  <c r="FX1939" i="1"/>
  <c r="FX1963" i="1" s="1"/>
  <c r="EJ1938" i="1"/>
  <c r="EJ1962" i="1" s="1"/>
  <c r="EJ1937" i="1"/>
  <c r="EJ1961" i="1" s="1"/>
  <c r="EJ1936" i="1"/>
  <c r="EJ1960" i="1" s="1"/>
  <c r="FC2029" i="1"/>
  <c r="FC2053" i="1" s="1"/>
  <c r="FC2026" i="1"/>
  <c r="FC2050" i="1" s="1"/>
  <c r="FC2025" i="1"/>
  <c r="FC2049" i="1" s="1"/>
  <c r="FC2027" i="1"/>
  <c r="FC2051" i="1" s="1"/>
  <c r="GD2031" i="1"/>
  <c r="GD2055" i="1" s="1"/>
  <c r="GD2026" i="1"/>
  <c r="GD2050" i="1" s="1"/>
  <c r="GD2027" i="1"/>
  <c r="GD2051" i="1" s="1"/>
  <c r="GD2032" i="1"/>
  <c r="GD2056" i="1" s="1"/>
  <c r="GD2030" i="1"/>
  <c r="GD2054" i="1" s="1"/>
  <c r="GD2028" i="1"/>
  <c r="GD2052" i="1" s="1"/>
  <c r="FH1760" i="1"/>
  <c r="FH1784" i="1" s="1"/>
  <c r="GI1937" i="1"/>
  <c r="GI1961" i="1" s="1"/>
  <c r="GI1936" i="1"/>
  <c r="GI1960" i="1" s="1"/>
  <c r="GI1943" i="1"/>
  <c r="GI1967" i="1" s="1"/>
  <c r="GI1941" i="1"/>
  <c r="GI1965" i="1" s="1"/>
  <c r="GI1940" i="1"/>
  <c r="GI1964" i="1" s="1"/>
  <c r="GI1939" i="1"/>
  <c r="GI1963" i="1" s="1"/>
  <c r="GI1938" i="1"/>
  <c r="GI1962" i="1" s="1"/>
  <c r="EU1939" i="1"/>
  <c r="EU1963" i="1" s="1"/>
  <c r="EU1938" i="1"/>
  <c r="EU1962" i="1" s="1"/>
  <c r="EU1936" i="1"/>
  <c r="EU1960" i="1" s="1"/>
  <c r="EC1936" i="1"/>
  <c r="EC1960" i="1" s="1"/>
  <c r="GW1925" i="1"/>
  <c r="FP1936" i="1"/>
  <c r="FP1960" i="1" s="1"/>
  <c r="GV2013" i="1"/>
  <c r="GV2014" i="1"/>
  <c r="EG2026" i="1"/>
  <c r="EG2050" i="1" s="1"/>
  <c r="EG2025" i="1"/>
  <c r="EG2049" i="1" s="1"/>
  <c r="BG1924" i="1"/>
  <c r="W1916" i="1"/>
  <c r="AU1916" i="1"/>
  <c r="EU2026" i="1"/>
  <c r="EU2050" i="1" s="1"/>
  <c r="EU2025" i="1"/>
  <c r="EU2049" i="1" s="1"/>
  <c r="EU2028" i="1"/>
  <c r="EU2052" i="1" s="1"/>
  <c r="FY2030" i="1"/>
  <c r="FY2054" i="1" s="1"/>
  <c r="FY2029" i="1"/>
  <c r="FY2053" i="1" s="1"/>
  <c r="FY2027" i="1"/>
  <c r="FY2051" i="1" s="1"/>
  <c r="FY2026" i="1"/>
  <c r="FY2050" i="1" s="1"/>
  <c r="FY2025" i="1"/>
  <c r="FY2049" i="1" s="1"/>
  <c r="FY2031" i="1"/>
  <c r="FY2055" i="1" s="1"/>
  <c r="GD2029" i="1"/>
  <c r="GD2053" i="1" s="1"/>
  <c r="FR1849" i="1"/>
  <c r="FR1873" i="1" s="1"/>
  <c r="BF1657" i="1"/>
  <c r="FL1763" i="1"/>
  <c r="FL1787" i="1" s="1"/>
  <c r="FL1761" i="1"/>
  <c r="FL1785" i="1" s="1"/>
  <c r="FL1760" i="1"/>
  <c r="FL1784" i="1" s="1"/>
  <c r="FL1758" i="1"/>
  <c r="FL1782" i="1" s="1"/>
  <c r="FL1759" i="1"/>
  <c r="FL1783" i="1" s="1"/>
  <c r="EC2026" i="1"/>
  <c r="EC2050" i="1" s="1"/>
  <c r="EC2025" i="1"/>
  <c r="EC2049" i="1" s="1"/>
  <c r="FL2118" i="1"/>
  <c r="FL2142" i="1" s="1"/>
  <c r="FV2118" i="1"/>
  <c r="FV2142" i="1" s="1"/>
  <c r="GQ2102" i="1"/>
  <c r="FL1848" i="1"/>
  <c r="FL1872" i="1" s="1"/>
  <c r="FJ1847" i="1"/>
  <c r="FJ1871" i="1" s="1"/>
  <c r="GP2049" i="1"/>
  <c r="GK68" i="1"/>
  <c r="GK92" i="1" s="1"/>
  <c r="GH2115" i="1"/>
  <c r="GH2139" i="1" s="1"/>
  <c r="FI2115" i="1"/>
  <c r="FI2139" i="1" s="1"/>
  <c r="GP2203" i="1"/>
  <c r="DT2227" i="1"/>
  <c r="FM2207" i="1"/>
  <c r="FM2231" i="1" s="1"/>
  <c r="FP2205" i="1"/>
  <c r="FP2229" i="1" s="1"/>
  <c r="FM2208" i="1"/>
  <c r="FM2232" i="1" s="1"/>
  <c r="FK2206" i="1"/>
  <c r="FK2230" i="1" s="1"/>
  <c r="FK2208" i="1"/>
  <c r="FK2232" i="1" s="1"/>
  <c r="FP2207" i="1"/>
  <c r="FP2231" i="1" s="1"/>
  <c r="FQ2207" i="1"/>
  <c r="FQ2231" i="1" s="1"/>
  <c r="FQ2206" i="1"/>
  <c r="FQ2230" i="1" s="1"/>
  <c r="FM2206" i="1"/>
  <c r="FM2230" i="1" s="1"/>
  <c r="FK2204" i="1"/>
  <c r="FK2228" i="1" s="1"/>
  <c r="FK2207" i="1"/>
  <c r="FK2231" i="1" s="1"/>
  <c r="FP2206" i="1"/>
  <c r="FP2230" i="1" s="1"/>
  <c r="FQ2208" i="1"/>
  <c r="FQ2232" i="1" s="1"/>
  <c r="GI2119" i="1"/>
  <c r="GI2143" i="1" s="1"/>
  <c r="GR2103" i="1"/>
  <c r="GR2102" i="1"/>
  <c r="EJ2114" i="1"/>
  <c r="EJ2138" i="1" s="1"/>
  <c r="FB2205" i="1"/>
  <c r="FB2229" i="1" s="1"/>
  <c r="FH1673" i="1"/>
  <c r="FH1697" i="1" s="1"/>
  <c r="EQ2116" i="1"/>
  <c r="EQ2140" i="1" s="1"/>
  <c r="EQ2115" i="1"/>
  <c r="EQ2139" i="1" s="1"/>
  <c r="FU2116" i="1"/>
  <c r="FU2140" i="1" s="1"/>
  <c r="EX2117" i="1"/>
  <c r="EX2141" i="1" s="1"/>
  <c r="EX2114" i="1"/>
  <c r="EX2138" i="1" s="1"/>
  <c r="EL2204" i="1"/>
  <c r="EL2228" i="1" s="1"/>
  <c r="EL2203" i="1"/>
  <c r="EL2227" i="1" s="1"/>
  <c r="EL2205" i="1"/>
  <c r="EL2229" i="1" s="1"/>
  <c r="FD2203" i="1"/>
  <c r="FD2227" i="1" s="1"/>
  <c r="FT2114" i="1"/>
  <c r="FT2138" i="1" s="1"/>
  <c r="DW2114" i="1"/>
  <c r="DW2138" i="1" s="1"/>
  <c r="FR2204" i="1"/>
  <c r="FR2228" i="1" s="1"/>
  <c r="GA2028" i="1"/>
  <c r="GA2052" i="1" s="1"/>
  <c r="GR2192" i="1"/>
  <c r="GR2191" i="1"/>
  <c r="ET1671" i="1"/>
  <c r="ET1695" i="1" s="1"/>
  <c r="FD2114" i="1"/>
  <c r="FD2138" i="1" s="1"/>
  <c r="EF2204" i="1"/>
  <c r="EF2228" i="1" s="1"/>
  <c r="FE2205" i="1"/>
  <c r="FE2229" i="1" s="1"/>
  <c r="GP1847" i="1"/>
  <c r="DT1871" i="1"/>
  <c r="FJ1936" i="1"/>
  <c r="FJ1960" i="1" s="1"/>
  <c r="FV1936" i="1"/>
  <c r="FV1960" i="1" s="1"/>
  <c r="FK1937" i="1"/>
  <c r="FK1961" i="1" s="1"/>
  <c r="FW1937" i="1"/>
  <c r="FW1961" i="1" s="1"/>
  <c r="FA1939" i="1"/>
  <c r="FA1963" i="1" s="1"/>
  <c r="FM1939" i="1"/>
  <c r="FM1963" i="1" s="1"/>
  <c r="FK1936" i="1"/>
  <c r="FK1960" i="1" s="1"/>
  <c r="FW1936" i="1"/>
  <c r="FW1960" i="1" s="1"/>
  <c r="FL1937" i="1"/>
  <c r="FL1961" i="1" s="1"/>
  <c r="FA1938" i="1"/>
  <c r="FA1962" i="1" s="1"/>
  <c r="GD1943" i="1"/>
  <c r="GD1967" i="1" s="1"/>
  <c r="FM1937" i="1"/>
  <c r="FM1961" i="1" s="1"/>
  <c r="GE1943" i="1"/>
  <c r="GE1967" i="1" s="1"/>
  <c r="FA1936" i="1"/>
  <c r="FA1960" i="1" s="1"/>
  <c r="FM1936" i="1"/>
  <c r="FM1960" i="1" s="1"/>
  <c r="GD1941" i="1"/>
  <c r="GD1965" i="1" s="1"/>
  <c r="GF1943" i="1"/>
  <c r="GF1967" i="1" s="1"/>
  <c r="ES1939" i="1"/>
  <c r="ES1963" i="1" s="1"/>
  <c r="GD1940" i="1"/>
  <c r="GD1964" i="1" s="1"/>
  <c r="GE1941" i="1"/>
  <c r="GE1965" i="1" s="1"/>
  <c r="GG1943" i="1"/>
  <c r="GG1967" i="1" s="1"/>
  <c r="EG1938" i="1"/>
  <c r="EG1962" i="1" s="1"/>
  <c r="ES1938" i="1"/>
  <c r="ES1962" i="1" s="1"/>
  <c r="GD1939" i="1"/>
  <c r="GD1963" i="1" s="1"/>
  <c r="GE1940" i="1"/>
  <c r="GE1964" i="1" s="1"/>
  <c r="FT1941" i="1"/>
  <c r="FT1965" i="1" s="1"/>
  <c r="GF1941" i="1"/>
  <c r="GF1965" i="1" s="1"/>
  <c r="EH1938" i="1"/>
  <c r="EH1962" i="1" s="1"/>
  <c r="GE1939" i="1"/>
  <c r="GE1963" i="1" s="1"/>
  <c r="FT1940" i="1"/>
  <c r="FT1964" i="1" s="1"/>
  <c r="GF1940" i="1"/>
  <c r="GF1964" i="1" s="1"/>
  <c r="FU1941" i="1"/>
  <c r="FU1965" i="1" s="1"/>
  <c r="GG1941" i="1"/>
  <c r="GG1965" i="1" s="1"/>
  <c r="BD1924" i="1"/>
  <c r="EG1936" i="1"/>
  <c r="EG1960" i="1" s="1"/>
  <c r="ES1936" i="1"/>
  <c r="ES1960" i="1" s="1"/>
  <c r="DV1937" i="1"/>
  <c r="DV1961" i="1" s="1"/>
  <c r="GD1937" i="1"/>
  <c r="GD1961" i="1" s="1"/>
  <c r="EI1938" i="1"/>
  <c r="EI1962" i="1" s="1"/>
  <c r="FT1939" i="1"/>
  <c r="FT1963" i="1" s="1"/>
  <c r="GF1939" i="1"/>
  <c r="GF1963" i="1" s="1"/>
  <c r="FU1940" i="1"/>
  <c r="FU1964" i="1" s="1"/>
  <c r="GG1940" i="1"/>
  <c r="GG1964" i="1" s="1"/>
  <c r="FJ1941" i="1"/>
  <c r="FJ1965" i="1" s="1"/>
  <c r="FV1941" i="1"/>
  <c r="FV1965" i="1" s="1"/>
  <c r="DW1937" i="1"/>
  <c r="DW1961" i="1" s="1"/>
  <c r="GE1937" i="1"/>
  <c r="GE1961" i="1" s="1"/>
  <c r="FU1939" i="1"/>
  <c r="FU1963" i="1" s="1"/>
  <c r="GG1939" i="1"/>
  <c r="GG1963" i="1" s="1"/>
  <c r="FJ1940" i="1"/>
  <c r="FJ1964" i="1" s="1"/>
  <c r="FV1940" i="1"/>
  <c r="FV1964" i="1" s="1"/>
  <c r="FK1941" i="1"/>
  <c r="FK1965" i="1" s="1"/>
  <c r="FW1941" i="1"/>
  <c r="FW1965" i="1" s="1"/>
  <c r="FJ1938" i="1"/>
  <c r="FJ1962" i="1" s="1"/>
  <c r="FK1939" i="1"/>
  <c r="FK1963" i="1" s="1"/>
  <c r="FL1940" i="1"/>
  <c r="FL1964" i="1" s="1"/>
  <c r="FM1941" i="1"/>
  <c r="FM1965" i="1" s="1"/>
  <c r="FJ1937" i="1"/>
  <c r="FJ1961" i="1" s="1"/>
  <c r="FK1938" i="1"/>
  <c r="FK1962" i="1" s="1"/>
  <c r="FL1939" i="1"/>
  <c r="FL1963" i="1" s="1"/>
  <c r="FM1940" i="1"/>
  <c r="FM1964" i="1" s="1"/>
  <c r="FN1941" i="1"/>
  <c r="FN1965" i="1" s="1"/>
  <c r="DW1936" i="1"/>
  <c r="DW1960" i="1" s="1"/>
  <c r="DX1937" i="1"/>
  <c r="DX1961" i="1" s="1"/>
  <c r="FT1937" i="1"/>
  <c r="FT1961" i="1" s="1"/>
  <c r="FU1938" i="1"/>
  <c r="FU1962" i="1" s="1"/>
  <c r="FV1939" i="1"/>
  <c r="FV1963" i="1" s="1"/>
  <c r="FW1940" i="1"/>
  <c r="FW1964" i="1" s="1"/>
  <c r="DX1936" i="1"/>
  <c r="DX1960" i="1" s="1"/>
  <c r="FT1936" i="1"/>
  <c r="FT1960" i="1" s="1"/>
  <c r="DY1937" i="1"/>
  <c r="DY1961" i="1" s="1"/>
  <c r="FU1937" i="1"/>
  <c r="FU1961" i="1" s="1"/>
  <c r="FV1938" i="1"/>
  <c r="FV1962" i="1" s="1"/>
  <c r="FW1939" i="1"/>
  <c r="FW1963" i="1" s="1"/>
  <c r="DY1936" i="1"/>
  <c r="DY1960" i="1" s="1"/>
  <c r="FU1936" i="1"/>
  <c r="FU1960" i="1" s="1"/>
  <c r="FV1937" i="1"/>
  <c r="FV1961" i="1" s="1"/>
  <c r="FW1938" i="1"/>
  <c r="FW1962" i="1" s="1"/>
  <c r="EI1936" i="1"/>
  <c r="EI1960" i="1" s="1"/>
  <c r="GE1936" i="1"/>
  <c r="GE1960" i="1" s="1"/>
  <c r="GF1937" i="1"/>
  <c r="GF1961" i="1" s="1"/>
  <c r="GG1938" i="1"/>
  <c r="GG1962" i="1" s="1"/>
  <c r="GL1943" i="1"/>
  <c r="GL1967" i="1" s="1"/>
  <c r="GF1936" i="1"/>
  <c r="GF1960" i="1" s="1"/>
  <c r="GG1937" i="1"/>
  <c r="GG1961" i="1" s="1"/>
  <c r="GL1942" i="1"/>
  <c r="GL1966" i="1" s="1"/>
  <c r="GG1936" i="1"/>
  <c r="GG1960" i="1" s="1"/>
  <c r="GL1941" i="1"/>
  <c r="GL1965" i="1" s="1"/>
  <c r="FA1940" i="1"/>
  <c r="FA1964" i="1" s="1"/>
  <c r="FK1940" i="1"/>
  <c r="FK1964" i="1" s="1"/>
  <c r="EZ1939" i="1"/>
  <c r="EZ1963" i="1" s="1"/>
  <c r="FJ1939" i="1"/>
  <c r="FJ1963" i="1" s="1"/>
  <c r="EZ1940" i="1"/>
  <c r="EZ1964" i="1" s="1"/>
  <c r="FL1941" i="1"/>
  <c r="FL1965" i="1" s="1"/>
  <c r="FS2115" i="1"/>
  <c r="FS2139" i="1" s="1"/>
  <c r="FS1580" i="1"/>
  <c r="FS1604" i="1" s="1"/>
  <c r="FS1586" i="1"/>
  <c r="FS1610" i="1" s="1"/>
  <c r="FS1585" i="1"/>
  <c r="FS1609" i="1" s="1"/>
  <c r="FS1584" i="1"/>
  <c r="FS1608" i="1" s="1"/>
  <c r="FS1583" i="1"/>
  <c r="FS1607" i="1" s="1"/>
  <c r="FS1582" i="1"/>
  <c r="FS1606" i="1" s="1"/>
  <c r="FS1581" i="1"/>
  <c r="FS1605" i="1" s="1"/>
  <c r="EE1581" i="1"/>
  <c r="EE1605" i="1" s="1"/>
  <c r="EE1580" i="1"/>
  <c r="EE1604" i="1" s="1"/>
  <c r="EW2115" i="1"/>
  <c r="EW2139" i="1" s="1"/>
  <c r="CD2106" i="1"/>
  <c r="BN2102" i="1"/>
  <c r="BB2090" i="1"/>
  <c r="BO2102" i="1"/>
  <c r="BP2102" i="1"/>
  <c r="BQ2102" i="1"/>
  <c r="BR2102" i="1"/>
  <c r="BS2102" i="1"/>
  <c r="BJ2102" i="1"/>
  <c r="BK2102" i="1"/>
  <c r="BL2102" i="1"/>
  <c r="BM2102" i="1"/>
  <c r="EH1581" i="1"/>
  <c r="EH1605" i="1" s="1"/>
  <c r="EH1580" i="1"/>
  <c r="EH1604" i="1" s="1"/>
  <c r="EH1582" i="1"/>
  <c r="EH1606" i="1" s="1"/>
  <c r="FQ1761" i="1"/>
  <c r="FQ1785" i="1" s="1"/>
  <c r="FQ1760" i="1"/>
  <c r="FQ1784" i="1" s="1"/>
  <c r="FQ1759" i="1"/>
  <c r="FQ1783" i="1" s="1"/>
  <c r="FQ1762" i="1"/>
  <c r="FQ1786" i="1" s="1"/>
  <c r="FQ1763" i="1"/>
  <c r="FQ1787" i="1" s="1"/>
  <c r="EY1672" i="1"/>
  <c r="EY1696" i="1" s="1"/>
  <c r="EY1673" i="1"/>
  <c r="EY1697" i="1" s="1"/>
  <c r="EY1670" i="1"/>
  <c r="EY1694" i="1" s="1"/>
  <c r="FC1495" i="1"/>
  <c r="FC1519" i="1" s="1"/>
  <c r="FC1492" i="1"/>
  <c r="FC1516" i="1" s="1"/>
  <c r="FC1494" i="1"/>
  <c r="FC1518" i="1" s="1"/>
  <c r="FC1491" i="1"/>
  <c r="FC1515" i="1" s="1"/>
  <c r="FC1493" i="1"/>
  <c r="FC1517" i="1" s="1"/>
  <c r="AB1918" i="1"/>
  <c r="AC1918" i="1"/>
  <c r="AD1918" i="1"/>
  <c r="AE1918" i="1"/>
  <c r="AF1918" i="1"/>
  <c r="AG1918" i="1"/>
  <c r="AH1918" i="1"/>
  <c r="AI1918" i="1"/>
  <c r="X1918" i="1"/>
  <c r="BE1918" i="1" s="1"/>
  <c r="Z1918" i="1"/>
  <c r="AA1918" i="1"/>
  <c r="FI1582" i="1"/>
  <c r="FI1606" i="1" s="1"/>
  <c r="FI1581" i="1"/>
  <c r="FI1605" i="1" s="1"/>
  <c r="FI1580" i="1"/>
  <c r="FI1604" i="1" s="1"/>
  <c r="FI1585" i="1"/>
  <c r="FI1609" i="1" s="1"/>
  <c r="FI1584" i="1"/>
  <c r="FI1608" i="1" s="1"/>
  <c r="FI1583" i="1"/>
  <c r="FI1607" i="1" s="1"/>
  <c r="BH322" i="1"/>
  <c r="BH323" i="1"/>
  <c r="FJ423" i="1"/>
  <c r="FJ447" i="1" s="1"/>
  <c r="FJ426" i="1"/>
  <c r="FJ450" i="1" s="1"/>
  <c r="FJ425" i="1"/>
  <c r="FJ449" i="1" s="1"/>
  <c r="FJ428" i="1"/>
  <c r="FJ452" i="1" s="1"/>
  <c r="FJ424" i="1"/>
  <c r="FJ448" i="1" s="1"/>
  <c r="BG144" i="1"/>
  <c r="FY156" i="1"/>
  <c r="FY180" i="1" s="1"/>
  <c r="FB68" i="1"/>
  <c r="FB92" i="1" s="1"/>
  <c r="FB71" i="1"/>
  <c r="FB95" i="1" s="1"/>
  <c r="FB70" i="1"/>
  <c r="FB94" i="1" s="1"/>
  <c r="FB67" i="1"/>
  <c r="FB91" i="1" s="1"/>
  <c r="FB69" i="1"/>
  <c r="FB93" i="1" s="1"/>
  <c r="GZ500" i="1"/>
  <c r="GZ501" i="1"/>
  <c r="GL424" i="1"/>
  <c r="GL448" i="1" s="1"/>
  <c r="EU692" i="1"/>
  <c r="EU716" i="1" s="1"/>
  <c r="EU691" i="1"/>
  <c r="EU715" i="1" s="1"/>
  <c r="EU690" i="1"/>
  <c r="EU714" i="1" s="1"/>
  <c r="FP783" i="1"/>
  <c r="FP807" i="1" s="1"/>
  <c r="FP782" i="1"/>
  <c r="FP806" i="1" s="1"/>
  <c r="FP781" i="1"/>
  <c r="FP805" i="1" s="1"/>
  <c r="FP780" i="1"/>
  <c r="FP804" i="1" s="1"/>
  <c r="FP779" i="1"/>
  <c r="FP803" i="1" s="1"/>
  <c r="GY945" i="1"/>
  <c r="GY946" i="1"/>
  <c r="ES1227" i="1"/>
  <c r="ES1251" i="1" s="1"/>
  <c r="ES1225" i="1"/>
  <c r="ES1249" i="1" s="1"/>
  <c r="ES1224" i="1"/>
  <c r="ES1248" i="1" s="1"/>
  <c r="BM1125" i="1"/>
  <c r="BN1125" i="1"/>
  <c r="BO1125" i="1"/>
  <c r="BP1125" i="1"/>
  <c r="BQ1125" i="1"/>
  <c r="BR1125" i="1"/>
  <c r="BS1125" i="1"/>
  <c r="BJ1125" i="1"/>
  <c r="BK1125" i="1"/>
  <c r="BL1125" i="1"/>
  <c r="FF1584" i="1"/>
  <c r="FF1608" i="1" s="1"/>
  <c r="FF1583" i="1"/>
  <c r="FF1607" i="1" s="1"/>
  <c r="FF1582" i="1"/>
  <c r="FF1606" i="1" s="1"/>
  <c r="FF1581" i="1"/>
  <c r="FF1605" i="1" s="1"/>
  <c r="FF1580" i="1"/>
  <c r="FF1604" i="1" s="1"/>
  <c r="GY1836" i="1"/>
  <c r="GY1835" i="1"/>
  <c r="GZ1835" i="1"/>
  <c r="GZ1836" i="1"/>
  <c r="EH2025" i="1"/>
  <c r="EH2049" i="1" s="1"/>
  <c r="EH2026" i="1"/>
  <c r="EH2050" i="1" s="1"/>
  <c r="FR337" i="1"/>
  <c r="FR361" i="1" s="1"/>
  <c r="GZ323" i="1"/>
  <c r="GZ322" i="1"/>
  <c r="FD690" i="1"/>
  <c r="FD714" i="1" s="1"/>
  <c r="FD694" i="1"/>
  <c r="FD718" i="1" s="1"/>
  <c r="FD691" i="1"/>
  <c r="FD715" i="1" s="1"/>
  <c r="FD692" i="1"/>
  <c r="FD716" i="1" s="1"/>
  <c r="FD693" i="1"/>
  <c r="FD717" i="1" s="1"/>
  <c r="GY767" i="1"/>
  <c r="GY768" i="1"/>
  <c r="FO1050" i="1"/>
  <c r="FO1074" i="1" s="1"/>
  <c r="FE1047" i="1"/>
  <c r="FE1071" i="1" s="1"/>
  <c r="FM1049" i="1"/>
  <c r="FM1073" i="1" s="1"/>
  <c r="FE1139" i="1"/>
  <c r="FE1163" i="1" s="1"/>
  <c r="FE1138" i="1"/>
  <c r="FE1162" i="1" s="1"/>
  <c r="FE1137" i="1"/>
  <c r="FE1161" i="1" s="1"/>
  <c r="FE1135" i="1"/>
  <c r="FE1159" i="1" s="1"/>
  <c r="EL1581" i="1"/>
  <c r="EL1605" i="1" s="1"/>
  <c r="EL1580" i="1"/>
  <c r="EL1604" i="1" s="1"/>
  <c r="W2185" i="1"/>
  <c r="AU2185" i="1"/>
  <c r="FA1847" i="1"/>
  <c r="FA1871" i="1" s="1"/>
  <c r="FA1849" i="1"/>
  <c r="FA1873" i="1" s="1"/>
  <c r="FA1850" i="1"/>
  <c r="FA1874" i="1" s="1"/>
  <c r="FA1851" i="1"/>
  <c r="FA1875" i="1" s="1"/>
  <c r="ES2116" i="1"/>
  <c r="ES2140" i="1" s="1"/>
  <c r="ES2115" i="1"/>
  <c r="ES2139" i="1" s="1"/>
  <c r="ES2117" i="1"/>
  <c r="ES2141" i="1" s="1"/>
  <c r="CE2106" i="1"/>
  <c r="GX55" i="1"/>
  <c r="BK44" i="1"/>
  <c r="AE48" i="1"/>
  <c r="AF48" i="1"/>
  <c r="AG48" i="1"/>
  <c r="AH48" i="1"/>
  <c r="AI48" i="1"/>
  <c r="X48" i="1"/>
  <c r="BD48" i="1" s="1"/>
  <c r="Z48" i="1"/>
  <c r="AB48" i="1"/>
  <c r="AC48" i="1"/>
  <c r="AA48" i="1"/>
  <c r="AD48" i="1"/>
  <c r="AH49" i="1"/>
  <c r="AI49" i="1"/>
  <c r="X49" i="1"/>
  <c r="BE49" i="1" s="1"/>
  <c r="Z49" i="1"/>
  <c r="AA49" i="1"/>
  <c r="AB49" i="1"/>
  <c r="AC49" i="1"/>
  <c r="AE49" i="1"/>
  <c r="AD49" i="1"/>
  <c r="AF49" i="1"/>
  <c r="AG49" i="1"/>
  <c r="AU137" i="1"/>
  <c r="W137" i="1"/>
  <c r="EB157" i="1"/>
  <c r="EB181" i="1" s="1"/>
  <c r="EB156" i="1"/>
  <c r="EB180" i="1" s="1"/>
  <c r="EC157" i="1"/>
  <c r="EC181" i="1" s="1"/>
  <c r="FK156" i="1"/>
  <c r="FK180" i="1" s="1"/>
  <c r="FM157" i="1"/>
  <c r="FM181" i="1" s="1"/>
  <c r="FA157" i="1"/>
  <c r="FA181" i="1" s="1"/>
  <c r="GT234" i="1"/>
  <c r="GT233" i="1"/>
  <c r="BG233" i="1"/>
  <c r="FT245" i="1"/>
  <c r="FT269" i="1" s="1"/>
  <c r="FF247" i="1"/>
  <c r="FF271" i="1" s="1"/>
  <c r="GG250" i="1"/>
  <c r="GG274" i="1" s="1"/>
  <c r="EK247" i="1"/>
  <c r="EK271" i="1" s="1"/>
  <c r="FV247" i="1"/>
  <c r="FV271" i="1" s="1"/>
  <c r="GW323" i="1"/>
  <c r="GW322" i="1"/>
  <c r="AZ323" i="1"/>
  <c r="DX334" i="1"/>
  <c r="DX358" i="1" s="1"/>
  <c r="BB323" i="1"/>
  <c r="FZ335" i="1"/>
  <c r="FZ359" i="1" s="1"/>
  <c r="GA334" i="1"/>
  <c r="GA358" i="1" s="1"/>
  <c r="EL336" i="1"/>
  <c r="EL360" i="1" s="1"/>
  <c r="EL335" i="1"/>
  <c r="EL359" i="1" s="1"/>
  <c r="EL334" i="1"/>
  <c r="EL358" i="1" s="1"/>
  <c r="EP335" i="1"/>
  <c r="EP359" i="1" s="1"/>
  <c r="BN324" i="1"/>
  <c r="GD335" i="1"/>
  <c r="GD359" i="1" s="1"/>
  <c r="FR334" i="1"/>
  <c r="FR358" i="1" s="1"/>
  <c r="FS334" i="1"/>
  <c r="FS358" i="1" s="1"/>
  <c r="FF337" i="1"/>
  <c r="FF361" i="1" s="1"/>
  <c r="BC412" i="1"/>
  <c r="BD412" i="1"/>
  <c r="BE412" i="1"/>
  <c r="BF412" i="1"/>
  <c r="BG412" i="1"/>
  <c r="BH412" i="1"/>
  <c r="BI412" i="1"/>
  <c r="BA412" i="1"/>
  <c r="BB412" i="1"/>
  <c r="AZ412" i="1"/>
  <c r="BA411" i="1"/>
  <c r="BA399" i="1"/>
  <c r="BB411" i="1"/>
  <c r="BC411" i="1"/>
  <c r="BD411" i="1"/>
  <c r="BE411" i="1"/>
  <c r="BF411" i="1"/>
  <c r="BG411" i="1"/>
  <c r="BH411" i="1"/>
  <c r="BI411" i="1"/>
  <c r="AZ411" i="1"/>
  <c r="EF334" i="1"/>
  <c r="EF358" i="1" s="1"/>
  <c r="GT412" i="1"/>
  <c r="GU412" i="1"/>
  <c r="GT411" i="1"/>
  <c r="GW412" i="1"/>
  <c r="GW411" i="1"/>
  <c r="GY411" i="1"/>
  <c r="GP423" i="1"/>
  <c r="GP411" i="1"/>
  <c r="FM423" i="1"/>
  <c r="FM447" i="1" s="1"/>
  <c r="EZ424" i="1"/>
  <c r="EZ448" i="1" s="1"/>
  <c r="GD430" i="1"/>
  <c r="GD454" i="1" s="1"/>
  <c r="GD429" i="1"/>
  <c r="GD453" i="1" s="1"/>
  <c r="GD427" i="1"/>
  <c r="GD451" i="1" s="1"/>
  <c r="GD426" i="1"/>
  <c r="GD450" i="1" s="1"/>
  <c r="GD425" i="1"/>
  <c r="GD449" i="1" s="1"/>
  <c r="GD428" i="1"/>
  <c r="GD452" i="1" s="1"/>
  <c r="GD423" i="1"/>
  <c r="GD447" i="1" s="1"/>
  <c r="FO426" i="1"/>
  <c r="FO450" i="1" s="1"/>
  <c r="EG425" i="1"/>
  <c r="EG449" i="1" s="1"/>
  <c r="EG424" i="1"/>
  <c r="EG448" i="1" s="1"/>
  <c r="EG423" i="1"/>
  <c r="EG447" i="1" s="1"/>
  <c r="FP424" i="1"/>
  <c r="FP448" i="1" s="1"/>
  <c r="FC425" i="1"/>
  <c r="FC449" i="1" s="1"/>
  <c r="ER425" i="1"/>
  <c r="ER449" i="1" s="1"/>
  <c r="AY501" i="1"/>
  <c r="BK489" i="1"/>
  <c r="FF427" i="1"/>
  <c r="FF451" i="1" s="1"/>
  <c r="EU423" i="1"/>
  <c r="EU447" i="1" s="1"/>
  <c r="FX425" i="1"/>
  <c r="FX449" i="1" s="1"/>
  <c r="GV501" i="1"/>
  <c r="GF519" i="1"/>
  <c r="GF543" i="1" s="1"/>
  <c r="GF518" i="1"/>
  <c r="GF542" i="1" s="1"/>
  <c r="GF517" i="1"/>
  <c r="GF541" i="1" s="1"/>
  <c r="GF516" i="1"/>
  <c r="GF540" i="1" s="1"/>
  <c r="GF515" i="1"/>
  <c r="GF539" i="1" s="1"/>
  <c r="GF514" i="1"/>
  <c r="GF538" i="1" s="1"/>
  <c r="GF513" i="1"/>
  <c r="GF537" i="1" s="1"/>
  <c r="GF512" i="1"/>
  <c r="GF536" i="1" s="1"/>
  <c r="EA513" i="1"/>
  <c r="EA537" i="1" s="1"/>
  <c r="EB513" i="1"/>
  <c r="EB537" i="1" s="1"/>
  <c r="EC513" i="1"/>
  <c r="EC537" i="1" s="1"/>
  <c r="DZ512" i="1"/>
  <c r="DZ536" i="1" s="1"/>
  <c r="EA512" i="1"/>
  <c r="EA536" i="1" s="1"/>
  <c r="EB512" i="1"/>
  <c r="EB536" i="1" s="1"/>
  <c r="EW602" i="1"/>
  <c r="EW626" i="1" s="1"/>
  <c r="EJ601" i="1"/>
  <c r="EJ625" i="1" s="1"/>
  <c r="FX607" i="1"/>
  <c r="FX631" i="1" s="1"/>
  <c r="FX606" i="1"/>
  <c r="FX630" i="1" s="1"/>
  <c r="FX605" i="1"/>
  <c r="FX629" i="1" s="1"/>
  <c r="FX604" i="1"/>
  <c r="FX628" i="1" s="1"/>
  <c r="FX603" i="1"/>
  <c r="FX627" i="1" s="1"/>
  <c r="FX602" i="1"/>
  <c r="FX626" i="1" s="1"/>
  <c r="FX601" i="1"/>
  <c r="FX625" i="1" s="1"/>
  <c r="BV592" i="1"/>
  <c r="BW592" i="1"/>
  <c r="BX592" i="1"/>
  <c r="BY592" i="1"/>
  <c r="BZ592" i="1"/>
  <c r="CA592" i="1"/>
  <c r="CB592" i="1"/>
  <c r="CC592" i="1"/>
  <c r="BT592" i="1"/>
  <c r="BU592" i="1"/>
  <c r="EK601" i="1"/>
  <c r="EK625" i="1" s="1"/>
  <c r="EM601" i="1"/>
  <c r="EM625" i="1" s="1"/>
  <c r="EA601" i="1"/>
  <c r="EA625" i="1" s="1"/>
  <c r="GF604" i="1"/>
  <c r="GF628" i="1" s="1"/>
  <c r="FT601" i="1"/>
  <c r="FT625" i="1" s="1"/>
  <c r="GG607" i="1"/>
  <c r="GG631" i="1" s="1"/>
  <c r="EI692" i="1"/>
  <c r="EI716" i="1" s="1"/>
  <c r="EI691" i="1"/>
  <c r="EI715" i="1" s="1"/>
  <c r="FC694" i="1"/>
  <c r="FC718" i="1" s="1"/>
  <c r="FC691" i="1"/>
  <c r="FC715" i="1" s="1"/>
  <c r="FC692" i="1"/>
  <c r="FC716" i="1" s="1"/>
  <c r="FC690" i="1"/>
  <c r="FC714" i="1" s="1"/>
  <c r="GP690" i="1"/>
  <c r="GX679" i="1"/>
  <c r="GY679" i="1"/>
  <c r="GP714" i="1"/>
  <c r="GP678" i="1"/>
  <c r="GR678" i="1"/>
  <c r="GS679" i="1"/>
  <c r="GS678" i="1"/>
  <c r="EF690" i="1"/>
  <c r="EF714" i="1" s="1"/>
  <c r="FY696" i="1"/>
  <c r="FY720" i="1" s="1"/>
  <c r="FY695" i="1"/>
  <c r="FY719" i="1" s="1"/>
  <c r="FY693" i="1"/>
  <c r="FY717" i="1" s="1"/>
  <c r="FY692" i="1"/>
  <c r="FY716" i="1" s="1"/>
  <c r="FY691" i="1"/>
  <c r="FY715" i="1" s="1"/>
  <c r="FY690" i="1"/>
  <c r="FY714" i="1" s="1"/>
  <c r="FA693" i="1"/>
  <c r="FA717" i="1" s="1"/>
  <c r="FG601" i="1"/>
  <c r="FG625" i="1" s="1"/>
  <c r="GI601" i="1"/>
  <c r="GI625" i="1" s="1"/>
  <c r="CC767" i="1"/>
  <c r="FW694" i="1"/>
  <c r="FW718" i="1" s="1"/>
  <c r="AU757" i="1"/>
  <c r="AY757" i="1" s="1"/>
  <c r="W757" i="1"/>
  <c r="GG690" i="1"/>
  <c r="GG714" i="1" s="1"/>
  <c r="FR784" i="1"/>
  <c r="FR808" i="1" s="1"/>
  <c r="EU601" i="1"/>
  <c r="EU625" i="1" s="1"/>
  <c r="FY870" i="1"/>
  <c r="FY894" i="1" s="1"/>
  <c r="FY872" i="1"/>
  <c r="FY896" i="1" s="1"/>
  <c r="ET782" i="1"/>
  <c r="ET806" i="1" s="1"/>
  <c r="ET780" i="1"/>
  <c r="ET804" i="1" s="1"/>
  <c r="ET779" i="1"/>
  <c r="ET803" i="1" s="1"/>
  <c r="EG781" i="1"/>
  <c r="EG805" i="1" s="1"/>
  <c r="EG780" i="1"/>
  <c r="EG804" i="1" s="1"/>
  <c r="ES871" i="1"/>
  <c r="ES895" i="1" s="1"/>
  <c r="ES870" i="1"/>
  <c r="ES894" i="1" s="1"/>
  <c r="ES869" i="1"/>
  <c r="ES893" i="1" s="1"/>
  <c r="ES868" i="1"/>
  <c r="ES892" i="1" s="1"/>
  <c r="GR857" i="1"/>
  <c r="EV782" i="1"/>
  <c r="EV806" i="1" s="1"/>
  <c r="EV780" i="1"/>
  <c r="EV804" i="1" s="1"/>
  <c r="EV779" i="1"/>
  <c r="EV803" i="1" s="1"/>
  <c r="GT857" i="1"/>
  <c r="FZ784" i="1"/>
  <c r="FZ808" i="1" s="1"/>
  <c r="FR873" i="1"/>
  <c r="FR897" i="1" s="1"/>
  <c r="FR872" i="1"/>
  <c r="FR896" i="1" s="1"/>
  <c r="FR870" i="1"/>
  <c r="FR894" i="1" s="1"/>
  <c r="FR868" i="1"/>
  <c r="FR892" i="1" s="1"/>
  <c r="FR869" i="1"/>
  <c r="FR893" i="1" s="1"/>
  <c r="EG959" i="1"/>
  <c r="EG983" i="1" s="1"/>
  <c r="EG958" i="1"/>
  <c r="EG982" i="1" s="1"/>
  <c r="EG957" i="1"/>
  <c r="EG981" i="1" s="1"/>
  <c r="FD957" i="1"/>
  <c r="FD981" i="1" s="1"/>
  <c r="GV1034" i="1"/>
  <c r="FP1046" i="1"/>
  <c r="FP1070" i="1" s="1"/>
  <c r="GX1035" i="1"/>
  <c r="GX1034" i="1"/>
  <c r="GP1046" i="1"/>
  <c r="DT1070" i="1"/>
  <c r="FK1047" i="1"/>
  <c r="FK1071" i="1" s="1"/>
  <c r="FX1047" i="1"/>
  <c r="FX1071" i="1" s="1"/>
  <c r="FX1046" i="1"/>
  <c r="FX1070" i="1" s="1"/>
  <c r="FX1049" i="1"/>
  <c r="FX1073" i="1" s="1"/>
  <c r="FX1050" i="1"/>
  <c r="FX1074" i="1" s="1"/>
  <c r="FX1052" i="1"/>
  <c r="FX1076" i="1" s="1"/>
  <c r="FX1051" i="1"/>
  <c r="FX1075" i="1" s="1"/>
  <c r="EJ1048" i="1"/>
  <c r="EJ1072" i="1" s="1"/>
  <c r="EJ1047" i="1"/>
  <c r="EJ1071" i="1" s="1"/>
  <c r="EJ1046" i="1"/>
  <c r="EJ1070" i="1" s="1"/>
  <c r="FG1050" i="1"/>
  <c r="FG1074" i="1" s="1"/>
  <c r="FG1049" i="1"/>
  <c r="FG1073" i="1" s="1"/>
  <c r="FG1048" i="1"/>
  <c r="FG1072" i="1" s="1"/>
  <c r="FG1046" i="1"/>
  <c r="FG1070" i="1" s="1"/>
  <c r="FY1138" i="1"/>
  <c r="FY1162" i="1" s="1"/>
  <c r="FY1136" i="1"/>
  <c r="FY1160" i="1" s="1"/>
  <c r="FY1135" i="1"/>
  <c r="FY1159" i="1" s="1"/>
  <c r="FY1141" i="1"/>
  <c r="FY1165" i="1" s="1"/>
  <c r="FY1140" i="1"/>
  <c r="FY1164" i="1" s="1"/>
  <c r="FY1139" i="1"/>
  <c r="FY1163" i="1" s="1"/>
  <c r="FN1137" i="1"/>
  <c r="FN1161" i="1" s="1"/>
  <c r="EF1048" i="1"/>
  <c r="EF1072" i="1" s="1"/>
  <c r="EF1046" i="1"/>
  <c r="EF1070" i="1" s="1"/>
  <c r="FF1136" i="1"/>
  <c r="FF1160" i="1" s="1"/>
  <c r="GD1137" i="1"/>
  <c r="GD1161" i="1" s="1"/>
  <c r="FP1048" i="1"/>
  <c r="FP1072" i="1" s="1"/>
  <c r="FO1139" i="1"/>
  <c r="FO1163" i="1" s="1"/>
  <c r="DW1135" i="1"/>
  <c r="DW1159" i="1" s="1"/>
  <c r="DX1136" i="1"/>
  <c r="DX1160" i="1" s="1"/>
  <c r="DX1135" i="1"/>
  <c r="DX1159" i="1" s="1"/>
  <c r="DY1136" i="1"/>
  <c r="DY1160" i="1" s="1"/>
  <c r="DY1135" i="1"/>
  <c r="DY1159" i="1" s="1"/>
  <c r="FS1224" i="1"/>
  <c r="FS1248" i="1" s="1"/>
  <c r="EF1137" i="1"/>
  <c r="EF1161" i="1" s="1"/>
  <c r="EF1135" i="1"/>
  <c r="EF1159" i="1" s="1"/>
  <c r="FW1224" i="1"/>
  <c r="FW1248" i="1" s="1"/>
  <c r="EJ1225" i="1"/>
  <c r="EJ1249" i="1" s="1"/>
  <c r="EJ1224" i="1"/>
  <c r="EJ1248" i="1" s="1"/>
  <c r="EJ1226" i="1"/>
  <c r="EJ1250" i="1" s="1"/>
  <c r="GF1225" i="1"/>
  <c r="GF1249" i="1" s="1"/>
  <c r="GF1224" i="1"/>
  <c r="GF1248" i="1" s="1"/>
  <c r="GF1229" i="1"/>
  <c r="GF1253" i="1" s="1"/>
  <c r="GF1227" i="1"/>
  <c r="GF1251" i="1" s="1"/>
  <c r="GF1230" i="1"/>
  <c r="GF1254" i="1" s="1"/>
  <c r="GF1228" i="1"/>
  <c r="GF1252" i="1" s="1"/>
  <c r="GF1226" i="1"/>
  <c r="GF1250" i="1" s="1"/>
  <c r="ER1227" i="1"/>
  <c r="ER1251" i="1" s="1"/>
  <c r="ER1225" i="1"/>
  <c r="ER1249" i="1" s="1"/>
  <c r="ER1224" i="1"/>
  <c r="ER1248" i="1" s="1"/>
  <c r="FO1229" i="1"/>
  <c r="FO1253" i="1" s="1"/>
  <c r="FO1228" i="1"/>
  <c r="FO1252" i="1" s="1"/>
  <c r="FO1226" i="1"/>
  <c r="FO1250" i="1" s="1"/>
  <c r="FO1225" i="1"/>
  <c r="FO1249" i="1" s="1"/>
  <c r="FO1224" i="1"/>
  <c r="FO1248" i="1" s="1"/>
  <c r="FC1228" i="1"/>
  <c r="FC1252" i="1" s="1"/>
  <c r="FC1227" i="1"/>
  <c r="FC1251" i="1" s="1"/>
  <c r="FC1225" i="1"/>
  <c r="FC1249" i="1" s="1"/>
  <c r="FC1224" i="1"/>
  <c r="FC1248" i="1" s="1"/>
  <c r="BI1390" i="1"/>
  <c r="BA1390" i="1"/>
  <c r="BA1378" i="1"/>
  <c r="AZ1390" i="1"/>
  <c r="BB1390" i="1"/>
  <c r="BC1390" i="1"/>
  <c r="BD1390" i="1"/>
  <c r="BE1390" i="1"/>
  <c r="BF1390" i="1"/>
  <c r="BG1390" i="1"/>
  <c r="BH1390" i="1"/>
  <c r="GY1213" i="1"/>
  <c r="GY1212" i="1"/>
  <c r="ES1226" i="1"/>
  <c r="ES1250" i="1" s="1"/>
  <c r="GH1227" i="1"/>
  <c r="GH1251" i="1" s="1"/>
  <c r="CX1307" i="1"/>
  <c r="CY1307" i="1"/>
  <c r="CZ1307" i="1"/>
  <c r="DA1307" i="1"/>
  <c r="DB1307" i="1"/>
  <c r="DC1307" i="1"/>
  <c r="DD1307" i="1"/>
  <c r="DE1307" i="1"/>
  <c r="DF1307" i="1"/>
  <c r="DG1307" i="1"/>
  <c r="FC1315" i="1"/>
  <c r="FC1339" i="1" s="1"/>
  <c r="FC1314" i="1"/>
  <c r="FC1338" i="1" s="1"/>
  <c r="FC1316" i="1"/>
  <c r="FC1340" i="1" s="1"/>
  <c r="FA1492" i="1"/>
  <c r="FA1516" i="1" s="1"/>
  <c r="FA1494" i="1"/>
  <c r="FA1518" i="1" s="1"/>
  <c r="FA1491" i="1"/>
  <c r="FA1515" i="1" s="1"/>
  <c r="FA1493" i="1"/>
  <c r="FA1517" i="1" s="1"/>
  <c r="FA1495" i="1"/>
  <c r="FA1519" i="1" s="1"/>
  <c r="FX1497" i="1"/>
  <c r="FX1521" i="1" s="1"/>
  <c r="FX1496" i="1"/>
  <c r="FX1520" i="1" s="1"/>
  <c r="FX1491" i="1"/>
  <c r="FX1515" i="1" s="1"/>
  <c r="FX1493" i="1"/>
  <c r="FX1517" i="1" s="1"/>
  <c r="FX1495" i="1"/>
  <c r="FX1519" i="1" s="1"/>
  <c r="FX1494" i="1"/>
  <c r="FX1518" i="1" s="1"/>
  <c r="FP1402" i="1"/>
  <c r="FP1426" i="1" s="1"/>
  <c r="FP1407" i="1"/>
  <c r="FP1431" i="1" s="1"/>
  <c r="FP1406" i="1"/>
  <c r="FP1430" i="1" s="1"/>
  <c r="FP1405" i="1"/>
  <c r="FP1429" i="1" s="1"/>
  <c r="FP1403" i="1"/>
  <c r="FP1427" i="1" s="1"/>
  <c r="FP1404" i="1"/>
  <c r="FP1428" i="1" s="1"/>
  <c r="EN1492" i="1"/>
  <c r="EN1516" i="1" s="1"/>
  <c r="EN1491" i="1"/>
  <c r="EN1515" i="1" s="1"/>
  <c r="EN1493" i="1"/>
  <c r="EN1517" i="1" s="1"/>
  <c r="GZ1480" i="1"/>
  <c r="FF1314" i="1"/>
  <c r="FF1338" i="1" s="1"/>
  <c r="DT1480" i="1"/>
  <c r="FD1317" i="1"/>
  <c r="FD1341" i="1" s="1"/>
  <c r="GE1580" i="1"/>
  <c r="GE1604" i="1" s="1"/>
  <c r="GE1586" i="1"/>
  <c r="GE1610" i="1" s="1"/>
  <c r="GE1585" i="1"/>
  <c r="GE1609" i="1" s="1"/>
  <c r="GE1584" i="1"/>
  <c r="GE1608" i="1" s="1"/>
  <c r="GE1582" i="1"/>
  <c r="GE1606" i="1" s="1"/>
  <c r="GE1581" i="1"/>
  <c r="GE1605" i="1" s="1"/>
  <c r="GE1583" i="1"/>
  <c r="GE1607" i="1" s="1"/>
  <c r="EQ1583" i="1"/>
  <c r="EQ1607" i="1" s="1"/>
  <c r="EQ1581" i="1"/>
  <c r="EQ1605" i="1" s="1"/>
  <c r="EQ1580" i="1"/>
  <c r="EQ1604" i="1" s="1"/>
  <c r="GL1493" i="1"/>
  <c r="GL1517" i="1" s="1"/>
  <c r="W1830" i="1"/>
  <c r="AU1830" i="1"/>
  <c r="FR1491" i="1"/>
  <c r="FR1515" i="1" s="1"/>
  <c r="FW1584" i="1"/>
  <c r="FW1608" i="1" s="1"/>
  <c r="FS1495" i="1"/>
  <c r="FS1519" i="1" s="1"/>
  <c r="EW1581" i="1"/>
  <c r="EW1605" i="1" s="1"/>
  <c r="EW1580" i="1"/>
  <c r="EW1604" i="1" s="1"/>
  <c r="EW1583" i="1"/>
  <c r="EW1607" i="1" s="1"/>
  <c r="FR1492" i="1"/>
  <c r="FR1516" i="1" s="1"/>
  <c r="EM1493" i="1"/>
  <c r="EM1517" i="1" s="1"/>
  <c r="EG1669" i="1"/>
  <c r="EG1693" i="1" s="1"/>
  <c r="EG1670" i="1"/>
  <c r="EG1694" i="1" s="1"/>
  <c r="EG1671" i="1"/>
  <c r="EG1695" i="1" s="1"/>
  <c r="GS1657" i="1"/>
  <c r="GS1658" i="1"/>
  <c r="DY1492" i="1"/>
  <c r="DY1516" i="1" s="1"/>
  <c r="GV1836" i="1"/>
  <c r="GJ1404" i="1"/>
  <c r="GJ1428" i="1" s="1"/>
  <c r="W1737" i="1"/>
  <c r="AU1737" i="1"/>
  <c r="GT1480" i="1"/>
  <c r="GT1479" i="1"/>
  <c r="FB1671" i="1"/>
  <c r="FB1695" i="1" s="1"/>
  <c r="FB1672" i="1"/>
  <c r="FB1696" i="1" s="1"/>
  <c r="FB1673" i="1"/>
  <c r="FB1697" i="1" s="1"/>
  <c r="FB1670" i="1"/>
  <c r="FB1694" i="1" s="1"/>
  <c r="GX1836" i="1"/>
  <c r="ET1760" i="1"/>
  <c r="ET1784" i="1" s="1"/>
  <c r="GK1669" i="1"/>
  <c r="GK1693" i="1" s="1"/>
  <c r="GL1669" i="1"/>
  <c r="GL1693" i="1" s="1"/>
  <c r="EY1761" i="1"/>
  <c r="EY1785" i="1" s="1"/>
  <c r="EY1760" i="1"/>
  <c r="EY1784" i="1" s="1"/>
  <c r="EY1759" i="1"/>
  <c r="EY1783" i="1" s="1"/>
  <c r="EY1758" i="1"/>
  <c r="EY1782" i="1" s="1"/>
  <c r="BA1746" i="1"/>
  <c r="BA1734" i="1"/>
  <c r="BA1735" i="1" s="1"/>
  <c r="BB1746" i="1"/>
  <c r="BC1746" i="1"/>
  <c r="BD1746" i="1"/>
  <c r="BE1746" i="1"/>
  <c r="BF1746" i="1"/>
  <c r="BG1746" i="1"/>
  <c r="BH1746" i="1"/>
  <c r="BI1746" i="1"/>
  <c r="AZ1746" i="1"/>
  <c r="EP1761" i="1"/>
  <c r="EP1785" i="1" s="1"/>
  <c r="EP1760" i="1"/>
  <c r="EP1784" i="1" s="1"/>
  <c r="EP1759" i="1"/>
  <c r="EP1783" i="1" s="1"/>
  <c r="EQ1758" i="1"/>
  <c r="EQ1782" i="1" s="1"/>
  <c r="AF1740" i="1"/>
  <c r="AG1740" i="1"/>
  <c r="AH1740" i="1"/>
  <c r="AI1740" i="1"/>
  <c r="X1740" i="1"/>
  <c r="BE1740" i="1" s="1"/>
  <c r="Z1740" i="1"/>
  <c r="AA1740" i="1"/>
  <c r="AB1740" i="1"/>
  <c r="AE1740" i="1"/>
  <c r="AC1740" i="1"/>
  <c r="AD1740" i="1"/>
  <c r="FI1852" i="1"/>
  <c r="FI1876" i="1" s="1"/>
  <c r="FI1850" i="1"/>
  <c r="FI1874" i="1" s="1"/>
  <c r="FI1847" i="1"/>
  <c r="FI1871" i="1" s="1"/>
  <c r="FI1851" i="1"/>
  <c r="FI1875" i="1" s="1"/>
  <c r="FI1848" i="1"/>
  <c r="FI1872" i="1" s="1"/>
  <c r="FX1670" i="1"/>
  <c r="FX1694" i="1" s="1"/>
  <c r="FV2025" i="1"/>
  <c r="FV2049" i="1" s="1"/>
  <c r="FP1847" i="1"/>
  <c r="FP1871" i="1" s="1"/>
  <c r="GG2025" i="1"/>
  <c r="GG2049" i="1" s="1"/>
  <c r="FW2026" i="1"/>
  <c r="FW2050" i="1" s="1"/>
  <c r="GD1762" i="1"/>
  <c r="GD1786" i="1" s="1"/>
  <c r="FX2031" i="1"/>
  <c r="FX2055" i="1" s="1"/>
  <c r="GW1836" i="1"/>
  <c r="DV2025" i="1"/>
  <c r="DV2049" i="1" s="1"/>
  <c r="DV2026" i="1"/>
  <c r="DV2050" i="1" s="1"/>
  <c r="FH1761" i="1"/>
  <c r="FH1785" i="1" s="1"/>
  <c r="EA1937" i="1"/>
  <c r="EA1961" i="1" s="1"/>
  <c r="EB1936" i="1"/>
  <c r="EB1960" i="1" s="1"/>
  <c r="FP1937" i="1"/>
  <c r="FP1961" i="1" s="1"/>
  <c r="EB2025" i="1"/>
  <c r="EB2049" i="1" s="1"/>
  <c r="FR1941" i="1"/>
  <c r="FR1965" i="1" s="1"/>
  <c r="FR1940" i="1"/>
  <c r="FR1964" i="1" s="1"/>
  <c r="FR1939" i="1"/>
  <c r="FR1963" i="1" s="1"/>
  <c r="FR1937" i="1"/>
  <c r="FR1961" i="1" s="1"/>
  <c r="FR1936" i="1"/>
  <c r="FR1960" i="1" s="1"/>
  <c r="FP1849" i="1"/>
  <c r="FP1873" i="1" s="1"/>
  <c r="BE1657" i="1"/>
  <c r="GT1747" i="1"/>
  <c r="GT1746" i="1"/>
  <c r="ED1937" i="1"/>
  <c r="ED1961" i="1" s="1"/>
  <c r="FK2118" i="1"/>
  <c r="FK2142" i="1" s="1"/>
  <c r="GF2208" i="1"/>
  <c r="GF2232" i="1" s="1"/>
  <c r="GF2207" i="1"/>
  <c r="GF2231" i="1" s="1"/>
  <c r="GF2206" i="1"/>
  <c r="GF2230" i="1" s="1"/>
  <c r="GF2203" i="1"/>
  <c r="GF2227" i="1" s="1"/>
  <c r="GF2210" i="1"/>
  <c r="GF2234" i="1" s="1"/>
  <c r="GF2204" i="1"/>
  <c r="GF2228" i="1" s="1"/>
  <c r="GF2209" i="1"/>
  <c r="GF2233" i="1" s="1"/>
  <c r="FU2118" i="1"/>
  <c r="FU2142" i="1" s="1"/>
  <c r="AZ2191" i="1"/>
  <c r="BA2191" i="1"/>
  <c r="BA2179" i="1"/>
  <c r="BB2191" i="1"/>
  <c r="BC2191" i="1"/>
  <c r="BD2191" i="1"/>
  <c r="BE2191" i="1"/>
  <c r="BG2191" i="1"/>
  <c r="BH2191" i="1"/>
  <c r="BI2191" i="1"/>
  <c r="BF2191" i="1"/>
  <c r="GP2013" i="1"/>
  <c r="GJ68" i="1"/>
  <c r="GJ92" i="1" s="1"/>
  <c r="GG2115" i="1"/>
  <c r="GG2139" i="1" s="1"/>
  <c r="FI2116" i="1"/>
  <c r="FI2140" i="1" s="1"/>
  <c r="GH2119" i="1"/>
  <c r="GH2143" i="1" s="1"/>
  <c r="EP2114" i="1"/>
  <c r="EP2138" i="1" s="1"/>
  <c r="EP2116" i="1"/>
  <c r="EP2140" i="1" s="1"/>
  <c r="EP2115" i="1"/>
  <c r="EP2139" i="1" s="1"/>
  <c r="EJ2115" i="1"/>
  <c r="EJ2139" i="1" s="1"/>
  <c r="GH2210" i="1"/>
  <c r="GH2234" i="1" s="1"/>
  <c r="GH2208" i="1"/>
  <c r="GH2232" i="1" s="1"/>
  <c r="GH2207" i="1"/>
  <c r="GH2231" i="1" s="1"/>
  <c r="GH2203" i="1"/>
  <c r="GH2227" i="1" s="1"/>
  <c r="GH2204" i="1"/>
  <c r="GH2228" i="1" s="1"/>
  <c r="GH2206" i="1"/>
  <c r="GH2230" i="1" s="1"/>
  <c r="EK2116" i="1"/>
  <c r="EK2140" i="1" s="1"/>
  <c r="EK2115" i="1"/>
  <c r="EK2139" i="1" s="1"/>
  <c r="EK2114" i="1"/>
  <c r="EK2138" i="1" s="1"/>
  <c r="GX2192" i="1"/>
  <c r="EY2204" i="1"/>
  <c r="EY2228" i="1" s="1"/>
  <c r="FU2117" i="1"/>
  <c r="FU2141" i="1" s="1"/>
  <c r="EW2117" i="1"/>
  <c r="EW2141" i="1" s="1"/>
  <c r="GC2116" i="1"/>
  <c r="GC2140" i="1" s="1"/>
  <c r="GC2114" i="1"/>
  <c r="GC2138" i="1" s="1"/>
  <c r="GC2121" i="1"/>
  <c r="GC2145" i="1" s="1"/>
  <c r="GC2117" i="1"/>
  <c r="GC2141" i="1" s="1"/>
  <c r="GC2120" i="1"/>
  <c r="GC2144" i="1" s="1"/>
  <c r="GC2118" i="1"/>
  <c r="GC2142" i="1" s="1"/>
  <c r="EO2116" i="1"/>
  <c r="EO2140" i="1" s="1"/>
  <c r="EO2114" i="1"/>
  <c r="EO2138" i="1" s="1"/>
  <c r="EO2115" i="1"/>
  <c r="EO2139" i="1" s="1"/>
  <c r="EW2114" i="1"/>
  <c r="EW2138" i="1" s="1"/>
  <c r="FS2114" i="1"/>
  <c r="FS2138" i="1" s="1"/>
  <c r="DW2115" i="1"/>
  <c r="DW2139" i="1" s="1"/>
  <c r="FQ2204" i="1"/>
  <c r="FQ2228" i="1" s="1"/>
  <c r="FZ2028" i="1"/>
  <c r="FZ2052" i="1" s="1"/>
  <c r="EN2204" i="1"/>
  <c r="EN2228" i="1" s="1"/>
  <c r="FJ1851" i="1"/>
  <c r="FJ1875" i="1" s="1"/>
  <c r="FI1941" i="1"/>
  <c r="FI1965" i="1" s="1"/>
  <c r="FI1940" i="1"/>
  <c r="FI1964" i="1" s="1"/>
  <c r="FI1939" i="1"/>
  <c r="FI1963" i="1" s="1"/>
  <c r="FI1937" i="1"/>
  <c r="FI1961" i="1" s="1"/>
  <c r="FI1936" i="1"/>
  <c r="FI1960" i="1" s="1"/>
  <c r="FI1938" i="1"/>
  <c r="FI1962" i="1" s="1"/>
  <c r="GC1943" i="1"/>
  <c r="GC1967" i="1" s="1"/>
  <c r="GC1941" i="1"/>
  <c r="GC1965" i="1" s="1"/>
  <c r="GC1940" i="1"/>
  <c r="GC1964" i="1" s="1"/>
  <c r="GC1939" i="1"/>
  <c r="GC1963" i="1" s="1"/>
  <c r="GC1937" i="1"/>
  <c r="GC1961" i="1" s="1"/>
  <c r="GC1936" i="1"/>
  <c r="GC1960" i="1" s="1"/>
  <c r="EG2027" i="1"/>
  <c r="EG2051" i="1" s="1"/>
  <c r="EW2116" i="1"/>
  <c r="EW2140" i="1" s="1"/>
  <c r="FE2118" i="1"/>
  <c r="FE2142" i="1" s="1"/>
  <c r="GD2118" i="1"/>
  <c r="GD2142" i="1" s="1"/>
  <c r="FV1582" i="1"/>
  <c r="FV1606" i="1" s="1"/>
  <c r="FV1581" i="1"/>
  <c r="FV1605" i="1" s="1"/>
  <c r="FV1580" i="1"/>
  <c r="FV1604" i="1" s="1"/>
  <c r="FV1586" i="1"/>
  <c r="FV1610" i="1" s="1"/>
  <c r="FV1584" i="1"/>
  <c r="FV1608" i="1" s="1"/>
  <c r="FV1585" i="1"/>
  <c r="FV1609" i="1" s="1"/>
  <c r="FG1580" i="1"/>
  <c r="FG1604" i="1" s="1"/>
  <c r="FG1584" i="1"/>
  <c r="FG1608" i="1" s="1"/>
  <c r="FG1583" i="1"/>
  <c r="FG1607" i="1" s="1"/>
  <c r="FG1582" i="1"/>
  <c r="FG1606" i="1" s="1"/>
  <c r="FG1581" i="1"/>
  <c r="FG1605" i="1" s="1"/>
  <c r="EX1761" i="1"/>
  <c r="EX1785" i="1" s="1"/>
  <c r="EX1760" i="1"/>
  <c r="EX1784" i="1" s="1"/>
  <c r="EX1759" i="1"/>
  <c r="EX1783" i="1" s="1"/>
  <c r="FF1849" i="1"/>
  <c r="FF1873" i="1" s="1"/>
  <c r="FF1847" i="1"/>
  <c r="FF1871" i="1" s="1"/>
  <c r="FF1850" i="1"/>
  <c r="FF1874" i="1" s="1"/>
  <c r="FF1851" i="1"/>
  <c r="FF1875" i="1" s="1"/>
  <c r="FF1848" i="1"/>
  <c r="FF1872" i="1" s="1"/>
  <c r="W2006" i="1"/>
  <c r="AU2006" i="1"/>
  <c r="FH2207" i="1"/>
  <c r="FH2231" i="1" s="1"/>
  <c r="FH2206" i="1"/>
  <c r="FH2230" i="1" s="1"/>
  <c r="FH2205" i="1"/>
  <c r="FH2229" i="1" s="1"/>
  <c r="FH2203" i="1"/>
  <c r="FH2227" i="1" s="1"/>
  <c r="GC1586" i="1"/>
  <c r="GC1610" i="1" s="1"/>
  <c r="GC1585" i="1"/>
  <c r="GC1609" i="1" s="1"/>
  <c r="GC1584" i="1"/>
  <c r="GC1608" i="1" s="1"/>
  <c r="GC1582" i="1"/>
  <c r="GC1606" i="1" s="1"/>
  <c r="GC1580" i="1"/>
  <c r="GC1604" i="1" s="1"/>
  <c r="GC1581" i="1"/>
  <c r="GC1605" i="1" s="1"/>
  <c r="ER68" i="1"/>
  <c r="ER92" i="1" s="1"/>
  <c r="ER67" i="1"/>
  <c r="ER91" i="1" s="1"/>
  <c r="ER69" i="1"/>
  <c r="ER93" i="1" s="1"/>
  <c r="ER70" i="1"/>
  <c r="ER94" i="1" s="1"/>
  <c r="EB334" i="1"/>
  <c r="EB358" i="1" s="1"/>
  <c r="EB335" i="1"/>
  <c r="EB359" i="1" s="1"/>
  <c r="GJ428" i="1"/>
  <c r="GJ452" i="1" s="1"/>
  <c r="FX696" i="1"/>
  <c r="FX720" i="1" s="1"/>
  <c r="FX695" i="1"/>
  <c r="FX719" i="1" s="1"/>
  <c r="FX693" i="1"/>
  <c r="FX717" i="1" s="1"/>
  <c r="FX692" i="1"/>
  <c r="FX716" i="1" s="1"/>
  <c r="FX691" i="1"/>
  <c r="FX715" i="1" s="1"/>
  <c r="FX690" i="1"/>
  <c r="FX714" i="1" s="1"/>
  <c r="EW958" i="1"/>
  <c r="EW982" i="1" s="1"/>
  <c r="EW957" i="1"/>
  <c r="EW981" i="1" s="1"/>
  <c r="EW960" i="1"/>
  <c r="EW984" i="1" s="1"/>
  <c r="EW959" i="1"/>
  <c r="EW983" i="1" s="1"/>
  <c r="DW1046" i="1"/>
  <c r="DW1070" i="1" s="1"/>
  <c r="DX1047" i="1"/>
  <c r="DX1071" i="1" s="1"/>
  <c r="DX1046" i="1"/>
  <c r="DX1070" i="1" s="1"/>
  <c r="DY1047" i="1"/>
  <c r="DY1071" i="1" s="1"/>
  <c r="DY1046" i="1"/>
  <c r="DY1070" i="1" s="1"/>
  <c r="EL1847" i="1"/>
  <c r="EL1871" i="1" s="1"/>
  <c r="EL1849" i="1"/>
  <c r="EL1873" i="1" s="1"/>
  <c r="GG1495" i="1"/>
  <c r="GG1519" i="1" s="1"/>
  <c r="GG1494" i="1"/>
  <c r="GG1518" i="1" s="1"/>
  <c r="GG1492" i="1"/>
  <c r="GG1516" i="1" s="1"/>
  <c r="GG1498" i="1"/>
  <c r="GG1522" i="1" s="1"/>
  <c r="GG1497" i="1"/>
  <c r="GG1521" i="1" s="1"/>
  <c r="GG1491" i="1"/>
  <c r="GG1515" i="1" s="1"/>
  <c r="GG1496" i="1"/>
  <c r="GG1520" i="1" s="1"/>
  <c r="GG1493" i="1"/>
  <c r="GG1517" i="1" s="1"/>
  <c r="GK1763" i="1"/>
  <c r="GK1787" i="1" s="1"/>
  <c r="BI1835" i="1"/>
  <c r="AZ1835" i="1"/>
  <c r="BA1835" i="1"/>
  <c r="BA1823" i="1"/>
  <c r="BA1824" i="1" s="1"/>
  <c r="BB1835" i="1"/>
  <c r="BC1835" i="1"/>
  <c r="BD1835" i="1"/>
  <c r="BE1835" i="1"/>
  <c r="BF1835" i="1"/>
  <c r="BG1835" i="1"/>
  <c r="BH1835" i="1"/>
  <c r="EI1849" i="1"/>
  <c r="EI1873" i="1" s="1"/>
  <c r="EI1847" i="1"/>
  <c r="EI1871" i="1" s="1"/>
  <c r="GP2138" i="1"/>
  <c r="ED2115" i="1"/>
  <c r="ED2139" i="1" s="1"/>
  <c r="ED2114" i="1"/>
  <c r="ED2138" i="1" s="1"/>
  <c r="FD2115" i="1"/>
  <c r="FD2139" i="1" s="1"/>
  <c r="FD2117" i="1"/>
  <c r="FD2141" i="1" s="1"/>
  <c r="FD2116" i="1"/>
  <c r="FD2140" i="1" s="1"/>
  <c r="EN157" i="1"/>
  <c r="EN181" i="1" s="1"/>
  <c r="EN156" i="1"/>
  <c r="EN180" i="1" s="1"/>
  <c r="EN158" i="1"/>
  <c r="EN182" i="1" s="1"/>
  <c r="FL67" i="1"/>
  <c r="FL91" i="1" s="1"/>
  <c r="FL70" i="1"/>
  <c r="FL94" i="1" s="1"/>
  <c r="FL68" i="1"/>
  <c r="FL92" i="1" s="1"/>
  <c r="FL72" i="1"/>
  <c r="FL96" i="1" s="1"/>
  <c r="FL69" i="1"/>
  <c r="FL93" i="1" s="1"/>
  <c r="FL71" i="1"/>
  <c r="FL95" i="1" s="1"/>
  <c r="FI1050" i="1"/>
  <c r="FI1074" i="1" s="1"/>
  <c r="FH1050" i="1"/>
  <c r="FH1074" i="1" s="1"/>
  <c r="FH1049" i="1"/>
  <c r="FH1073" i="1" s="1"/>
  <c r="FH1048" i="1"/>
  <c r="FH1072" i="1" s="1"/>
  <c r="FH1047" i="1"/>
  <c r="FH1071" i="1" s="1"/>
  <c r="FH1046" i="1"/>
  <c r="FH1070" i="1" s="1"/>
  <c r="GC963" i="1"/>
  <c r="GC987" i="1" s="1"/>
  <c r="GC961" i="1"/>
  <c r="GC985" i="1" s="1"/>
  <c r="GC959" i="1"/>
  <c r="GC983" i="1" s="1"/>
  <c r="GC958" i="1"/>
  <c r="GC982" i="1" s="1"/>
  <c r="GC962" i="1"/>
  <c r="GC986" i="1" s="1"/>
  <c r="GC957" i="1"/>
  <c r="GC981" i="1" s="1"/>
  <c r="EF1225" i="1"/>
  <c r="EF1249" i="1" s="1"/>
  <c r="EF1224" i="1"/>
  <c r="EF1248" i="1" s="1"/>
  <c r="GR1124" i="1"/>
  <c r="GR1123" i="1"/>
  <c r="ET1758" i="1"/>
  <c r="ET1782" i="1" s="1"/>
  <c r="W1651" i="1"/>
  <c r="AU1651" i="1"/>
  <c r="CB2194" i="1"/>
  <c r="CC2194" i="1"/>
  <c r="BT2194" i="1"/>
  <c r="BU2194" i="1"/>
  <c r="BV2194" i="1"/>
  <c r="BW2194" i="1"/>
  <c r="CA2194" i="1"/>
  <c r="BX2194" i="1"/>
  <c r="BY2194" i="1"/>
  <c r="BZ2194" i="1"/>
  <c r="FP2114" i="1"/>
  <c r="FP2138" i="1" s="1"/>
  <c r="DL62" i="1"/>
  <c r="DM62" i="1"/>
  <c r="DN62" i="1"/>
  <c r="DO62" i="1"/>
  <c r="DP62" i="1"/>
  <c r="DQ62" i="1"/>
  <c r="DI62" i="1"/>
  <c r="DH62" i="1"/>
  <c r="DJ62" i="1"/>
  <c r="DK62" i="1"/>
  <c r="AE44" i="1"/>
  <c r="AF44" i="1"/>
  <c r="AG44" i="1"/>
  <c r="AH44" i="1"/>
  <c r="AI44" i="1"/>
  <c r="X44" i="1"/>
  <c r="AZ44" i="1" s="1"/>
  <c r="Z44" i="1"/>
  <c r="AB44" i="1"/>
  <c r="AC44" i="1"/>
  <c r="AD44" i="1"/>
  <c r="AA44" i="1"/>
  <c r="BU58" i="1"/>
  <c r="BV58" i="1"/>
  <c r="BW58" i="1"/>
  <c r="BX58" i="1"/>
  <c r="BY58" i="1"/>
  <c r="CA58" i="1"/>
  <c r="CB58" i="1"/>
  <c r="BT58" i="1"/>
  <c r="BZ58" i="1"/>
  <c r="CC58" i="1"/>
  <c r="BR144" i="1"/>
  <c r="EE156" i="1"/>
  <c r="EE180" i="1" s="1"/>
  <c r="FH157" i="1"/>
  <c r="FH181" i="1" s="1"/>
  <c r="FH156" i="1"/>
  <c r="FH180" i="1" s="1"/>
  <c r="FH160" i="1"/>
  <c r="FH184" i="1" s="1"/>
  <c r="FH159" i="1"/>
  <c r="FH183" i="1" s="1"/>
  <c r="FH158" i="1"/>
  <c r="FH182" i="1" s="1"/>
  <c r="FX156" i="1"/>
  <c r="FX180" i="1" s="1"/>
  <c r="GA156" i="1"/>
  <c r="GA180" i="1" s="1"/>
  <c r="FO159" i="1"/>
  <c r="FO183" i="1" s="1"/>
  <c r="EO158" i="1"/>
  <c r="EO182" i="1" s="1"/>
  <c r="AH223" i="1"/>
  <c r="AI223" i="1"/>
  <c r="X223" i="1"/>
  <c r="BA223" i="1" s="1"/>
  <c r="Z223" i="1"/>
  <c r="AB223" i="1"/>
  <c r="AC223" i="1"/>
  <c r="AE223" i="1"/>
  <c r="AA223" i="1"/>
  <c r="AD223" i="1"/>
  <c r="AF223" i="1"/>
  <c r="AG223" i="1"/>
  <c r="EK336" i="1"/>
  <c r="EK360" i="1" s="1"/>
  <c r="EK335" i="1"/>
  <c r="EK359" i="1" s="1"/>
  <c r="EK334" i="1"/>
  <c r="EK358" i="1" s="1"/>
  <c r="AY312" i="1"/>
  <c r="AY323" i="1"/>
  <c r="BK311" i="1"/>
  <c r="FV248" i="1"/>
  <c r="FV272" i="1" s="1"/>
  <c r="DZ245" i="1"/>
  <c r="DZ269" i="1" s="1"/>
  <c r="DU334" i="1"/>
  <c r="EF335" i="1"/>
  <c r="EF359" i="1" s="1"/>
  <c r="BM324" i="1"/>
  <c r="GD334" i="1"/>
  <c r="GD358" i="1" s="1"/>
  <c r="EP336" i="1"/>
  <c r="EP360" i="1" s="1"/>
  <c r="FR335" i="1"/>
  <c r="FR359" i="1" s="1"/>
  <c r="FS335" i="1"/>
  <c r="FS359" i="1" s="1"/>
  <c r="FF334" i="1"/>
  <c r="FF358" i="1" s="1"/>
  <c r="GV412" i="1"/>
  <c r="GV411" i="1"/>
  <c r="FM424" i="1"/>
  <c r="FM448" i="1" s="1"/>
  <c r="EZ425" i="1"/>
  <c r="EZ449" i="1" s="1"/>
  <c r="DV424" i="1"/>
  <c r="DV448" i="1" s="1"/>
  <c r="DV423" i="1"/>
  <c r="DV447" i="1" s="1"/>
  <c r="FO428" i="1"/>
  <c r="FO452" i="1" s="1"/>
  <c r="FP425" i="1"/>
  <c r="FP449" i="1" s="1"/>
  <c r="FC426" i="1"/>
  <c r="FC450" i="1" s="1"/>
  <c r="ER426" i="1"/>
  <c r="ER450" i="1" s="1"/>
  <c r="W490" i="1"/>
  <c r="AU490" i="1"/>
  <c r="AY490" i="1" s="1"/>
  <c r="FE427" i="1"/>
  <c r="FE451" i="1" s="1"/>
  <c r="FG423" i="1"/>
  <c r="FG447" i="1" s="1"/>
  <c r="ER515" i="1"/>
  <c r="ER539" i="1" s="1"/>
  <c r="ER514" i="1"/>
  <c r="ER538" i="1" s="1"/>
  <c r="ER513" i="1"/>
  <c r="ER537" i="1" s="1"/>
  <c r="ER512" i="1"/>
  <c r="ER536" i="1" s="1"/>
  <c r="DX513" i="1"/>
  <c r="DX512" i="1"/>
  <c r="DX536" i="1" s="1"/>
  <c r="GQ590" i="1"/>
  <c r="GQ589" i="1"/>
  <c r="GW589" i="1"/>
  <c r="GT589" i="1"/>
  <c r="GT590" i="1"/>
  <c r="GX590" i="1"/>
  <c r="EK602" i="1"/>
  <c r="EK626" i="1" s="1"/>
  <c r="DT691" i="1"/>
  <c r="FC601" i="1"/>
  <c r="FC625" i="1" s="1"/>
  <c r="GF605" i="1"/>
  <c r="GF629" i="1" s="1"/>
  <c r="FT602" i="1"/>
  <c r="FT626" i="1" s="1"/>
  <c r="GE693" i="1"/>
  <c r="GE717" i="1" s="1"/>
  <c r="GE692" i="1"/>
  <c r="GE716" i="1" s="1"/>
  <c r="GE690" i="1"/>
  <c r="GE714" i="1" s="1"/>
  <c r="GE697" i="1"/>
  <c r="GE721" i="1" s="1"/>
  <c r="GE696" i="1"/>
  <c r="GE720" i="1" s="1"/>
  <c r="GE695" i="1"/>
  <c r="GE719" i="1" s="1"/>
  <c r="EQ692" i="1"/>
  <c r="EQ716" i="1" s="1"/>
  <c r="EQ690" i="1"/>
  <c r="EQ714" i="1" s="1"/>
  <c r="EQ691" i="1"/>
  <c r="EQ715" i="1" s="1"/>
  <c r="EQ693" i="1"/>
  <c r="EQ717" i="1" s="1"/>
  <c r="FE691" i="1"/>
  <c r="FE715" i="1" s="1"/>
  <c r="FE690" i="1"/>
  <c r="FE714" i="1" s="1"/>
  <c r="FE693" i="1"/>
  <c r="FE717" i="1" s="1"/>
  <c r="FE692" i="1"/>
  <c r="FE716" i="1" s="1"/>
  <c r="FE694" i="1"/>
  <c r="FE718" i="1" s="1"/>
  <c r="FG602" i="1"/>
  <c r="FG626" i="1" s="1"/>
  <c r="AY668" i="1"/>
  <c r="BK668" i="1" s="1"/>
  <c r="AY679" i="1"/>
  <c r="GQ678" i="1"/>
  <c r="GE694" i="1"/>
  <c r="GE718" i="1" s="1"/>
  <c r="GI781" i="1"/>
  <c r="GI805" i="1" s="1"/>
  <c r="GI780" i="1"/>
  <c r="GI804" i="1" s="1"/>
  <c r="GI779" i="1"/>
  <c r="GI803" i="1" s="1"/>
  <c r="GI786" i="1"/>
  <c r="GI810" i="1" s="1"/>
  <c r="GI785" i="1"/>
  <c r="GI809" i="1" s="1"/>
  <c r="GI784" i="1"/>
  <c r="GI808" i="1" s="1"/>
  <c r="GI782" i="1"/>
  <c r="GI806" i="1" s="1"/>
  <c r="GI783" i="1"/>
  <c r="GI807" i="1" s="1"/>
  <c r="CU767" i="1"/>
  <c r="BE755" i="1"/>
  <c r="CP767" i="1"/>
  <c r="CN767" i="1"/>
  <c r="CO767" i="1"/>
  <c r="CQ767" i="1"/>
  <c r="CR767" i="1"/>
  <c r="CS767" i="1"/>
  <c r="CV767" i="1"/>
  <c r="CT767" i="1"/>
  <c r="CW767" i="1"/>
  <c r="EU602" i="1"/>
  <c r="EU626" i="1" s="1"/>
  <c r="DT857" i="1"/>
  <c r="DU893" i="1"/>
  <c r="GH780" i="1"/>
  <c r="GH804" i="1" s="1"/>
  <c r="GH779" i="1"/>
  <c r="GH803" i="1" s="1"/>
  <c r="GH785" i="1"/>
  <c r="GH809" i="1" s="1"/>
  <c r="GH784" i="1"/>
  <c r="GH808" i="1" s="1"/>
  <c r="GH781" i="1"/>
  <c r="GH805" i="1" s="1"/>
  <c r="GH782" i="1"/>
  <c r="GH806" i="1" s="1"/>
  <c r="GH786" i="1"/>
  <c r="GH810" i="1" s="1"/>
  <c r="GH783" i="1"/>
  <c r="GH807" i="1" s="1"/>
  <c r="GG875" i="1"/>
  <c r="GG899" i="1" s="1"/>
  <c r="GG874" i="1"/>
  <c r="GG898" i="1" s="1"/>
  <c r="GG873" i="1"/>
  <c r="GG897" i="1" s="1"/>
  <c r="GG871" i="1"/>
  <c r="GG895" i="1" s="1"/>
  <c r="GG872" i="1"/>
  <c r="GG896" i="1" s="1"/>
  <c r="GG870" i="1"/>
  <c r="GG894" i="1" s="1"/>
  <c r="GG869" i="1"/>
  <c r="GG893" i="1" s="1"/>
  <c r="GP856" i="1"/>
  <c r="GJ782" i="1"/>
  <c r="GJ806" i="1" s="1"/>
  <c r="GJ781" i="1"/>
  <c r="GJ805" i="1" s="1"/>
  <c r="GJ780" i="1"/>
  <c r="GJ804" i="1" s="1"/>
  <c r="GJ779" i="1"/>
  <c r="GJ803" i="1" s="1"/>
  <c r="GJ786" i="1"/>
  <c r="GJ810" i="1" s="1"/>
  <c r="GJ784" i="1"/>
  <c r="GJ808" i="1" s="1"/>
  <c r="GJ785" i="1"/>
  <c r="GJ809" i="1" s="1"/>
  <c r="GJ783" i="1"/>
  <c r="GJ807" i="1" s="1"/>
  <c r="FM783" i="1"/>
  <c r="FM807" i="1" s="1"/>
  <c r="FM782" i="1"/>
  <c r="FM806" i="1" s="1"/>
  <c r="FM781" i="1"/>
  <c r="FM805" i="1" s="1"/>
  <c r="FM780" i="1"/>
  <c r="FM804" i="1" s="1"/>
  <c r="FM779" i="1"/>
  <c r="FM803" i="1" s="1"/>
  <c r="FM784" i="1"/>
  <c r="FM808" i="1" s="1"/>
  <c r="GG779" i="1"/>
  <c r="GG803" i="1" s="1"/>
  <c r="GG784" i="1"/>
  <c r="GG808" i="1" s="1"/>
  <c r="GG783" i="1"/>
  <c r="GG807" i="1" s="1"/>
  <c r="GG781" i="1"/>
  <c r="GG805" i="1" s="1"/>
  <c r="GG782" i="1"/>
  <c r="GG806" i="1" s="1"/>
  <c r="GG785" i="1"/>
  <c r="GG809" i="1" s="1"/>
  <c r="GG786" i="1"/>
  <c r="GG810" i="1" s="1"/>
  <c r="GG780" i="1"/>
  <c r="GG804" i="1" s="1"/>
  <c r="ES782" i="1"/>
  <c r="ES806" i="1" s="1"/>
  <c r="ES780" i="1"/>
  <c r="ES804" i="1" s="1"/>
  <c r="ES779" i="1"/>
  <c r="ES803" i="1" s="1"/>
  <c r="EL779" i="1"/>
  <c r="EL803" i="1" s="1"/>
  <c r="W846" i="1"/>
  <c r="AU846" i="1"/>
  <c r="AY846" i="1" s="1"/>
  <c r="BK846" i="1" s="1"/>
  <c r="GK872" i="1"/>
  <c r="GK896" i="1" s="1"/>
  <c r="GK871" i="1"/>
  <c r="GK895" i="1" s="1"/>
  <c r="GK875" i="1"/>
  <c r="GK899" i="1" s="1"/>
  <c r="GK874" i="1"/>
  <c r="GK898" i="1" s="1"/>
  <c r="GK873" i="1"/>
  <c r="GK897" i="1" s="1"/>
  <c r="GZ856" i="1"/>
  <c r="GZ857" i="1"/>
  <c r="FU958" i="1"/>
  <c r="FU982" i="1" s="1"/>
  <c r="FU957" i="1"/>
  <c r="FU981" i="1" s="1"/>
  <c r="FU963" i="1"/>
  <c r="FU987" i="1" s="1"/>
  <c r="FU962" i="1"/>
  <c r="FU986" i="1" s="1"/>
  <c r="FU961" i="1"/>
  <c r="FU985" i="1" s="1"/>
  <c r="FU959" i="1"/>
  <c r="FU983" i="1" s="1"/>
  <c r="AF937" i="1"/>
  <c r="AG937" i="1"/>
  <c r="AH937" i="1"/>
  <c r="AI937" i="1"/>
  <c r="X937" i="1"/>
  <c r="BC937" i="1" s="1"/>
  <c r="Z937" i="1"/>
  <c r="AA937" i="1"/>
  <c r="AB937" i="1"/>
  <c r="AC937" i="1"/>
  <c r="AD937" i="1"/>
  <c r="AE937" i="1"/>
  <c r="ET960" i="1"/>
  <c r="ET984" i="1" s="1"/>
  <c r="ET958" i="1"/>
  <c r="ET982" i="1" s="1"/>
  <c r="ET957" i="1"/>
  <c r="ET981" i="1" s="1"/>
  <c r="GS1034" i="1"/>
  <c r="FH961" i="1"/>
  <c r="FH985" i="1" s="1"/>
  <c r="FH960" i="1"/>
  <c r="FH984" i="1" s="1"/>
  <c r="FH959" i="1"/>
  <c r="FH983" i="1" s="1"/>
  <c r="FH958" i="1"/>
  <c r="FH982" i="1" s="1"/>
  <c r="FP1047" i="1"/>
  <c r="FP1071" i="1" s="1"/>
  <c r="AY1035" i="1"/>
  <c r="DT1035" i="1" s="1"/>
  <c r="BK1023" i="1"/>
  <c r="AY1024" i="1"/>
  <c r="BK1024" i="1" s="1"/>
  <c r="ED1047" i="1"/>
  <c r="ED1071" i="1" s="1"/>
  <c r="FI1049" i="1"/>
  <c r="FI1073" i="1" s="1"/>
  <c r="EM1046" i="1"/>
  <c r="EM1070" i="1" s="1"/>
  <c r="EM1048" i="1"/>
  <c r="EM1072" i="1" s="1"/>
  <c r="GI1047" i="1"/>
  <c r="GI1071" i="1" s="1"/>
  <c r="GI1046" i="1"/>
  <c r="GI1070" i="1" s="1"/>
  <c r="GI1053" i="1"/>
  <c r="GI1077" i="1" s="1"/>
  <c r="GI1051" i="1"/>
  <c r="GI1075" i="1" s="1"/>
  <c r="GI1049" i="1"/>
  <c r="GI1073" i="1" s="1"/>
  <c r="GI1052" i="1"/>
  <c r="GI1076" i="1" s="1"/>
  <c r="GI1050" i="1"/>
  <c r="GI1074" i="1" s="1"/>
  <c r="EU1049" i="1"/>
  <c r="EU1073" i="1" s="1"/>
  <c r="EU1048" i="1"/>
  <c r="EU1072" i="1" s="1"/>
  <c r="EU1046" i="1"/>
  <c r="EU1070" i="1" s="1"/>
  <c r="FR1051" i="1"/>
  <c r="FR1075" i="1" s="1"/>
  <c r="FR1050" i="1"/>
  <c r="FR1074" i="1" s="1"/>
  <c r="FR1049" i="1"/>
  <c r="FR1073" i="1" s="1"/>
  <c r="FR1047" i="1"/>
  <c r="FR1071" i="1" s="1"/>
  <c r="FR1046" i="1"/>
  <c r="FR1070" i="1" s="1"/>
  <c r="EL1046" i="1"/>
  <c r="EL1070" i="1" s="1"/>
  <c r="EL1048" i="1"/>
  <c r="EL1072" i="1" s="1"/>
  <c r="EL1047" i="1"/>
  <c r="EL1071" i="1" s="1"/>
  <c r="AZ1124" i="1"/>
  <c r="BA1124" i="1"/>
  <c r="BB1124" i="1"/>
  <c r="BC1124" i="1"/>
  <c r="BD1124" i="1"/>
  <c r="BE1124" i="1"/>
  <c r="BF1124" i="1"/>
  <c r="BG1124" i="1"/>
  <c r="BH1124" i="1"/>
  <c r="BI1124" i="1"/>
  <c r="DU1159" i="1"/>
  <c r="GB960" i="1"/>
  <c r="GB984" i="1" s="1"/>
  <c r="FM1137" i="1"/>
  <c r="FM1161" i="1" s="1"/>
  <c r="FE1136" i="1"/>
  <c r="FE1160" i="1" s="1"/>
  <c r="FY1137" i="1"/>
  <c r="FY1161" i="1" s="1"/>
  <c r="FO1048" i="1"/>
  <c r="FO1072" i="1" s="1"/>
  <c r="FO1140" i="1"/>
  <c r="FO1164" i="1" s="1"/>
  <c r="FM1136" i="1"/>
  <c r="FM1160" i="1" s="1"/>
  <c r="FP1135" i="1"/>
  <c r="FP1159" i="1" s="1"/>
  <c r="GK1048" i="1"/>
  <c r="GK1072" i="1" s="1"/>
  <c r="FW1225" i="1"/>
  <c r="FW1249" i="1" s="1"/>
  <c r="GD1141" i="1"/>
  <c r="GD1165" i="1" s="1"/>
  <c r="GW1212" i="1"/>
  <c r="GW1213" i="1"/>
  <c r="EW1225" i="1"/>
  <c r="EW1249" i="1" s="1"/>
  <c r="EW1224" i="1"/>
  <c r="EW1248" i="1" s="1"/>
  <c r="EW1227" i="1"/>
  <c r="EW1251" i="1" s="1"/>
  <c r="EM1226" i="1"/>
  <c r="EM1250" i="1" s="1"/>
  <c r="GT1213" i="1"/>
  <c r="ER1226" i="1"/>
  <c r="ER1250" i="1" s="1"/>
  <c r="GP1248" i="1"/>
  <c r="GP1402" i="1"/>
  <c r="GP1426" i="1"/>
  <c r="GP1390" i="1"/>
  <c r="GR1391" i="1"/>
  <c r="GS1391" i="1"/>
  <c r="GT1391" i="1"/>
  <c r="GR1390" i="1"/>
  <c r="GS1390" i="1"/>
  <c r="FY1496" i="1"/>
  <c r="FY1520" i="1" s="1"/>
  <c r="FY1491" i="1"/>
  <c r="FY1515" i="1" s="1"/>
  <c r="FY1493" i="1"/>
  <c r="FY1517" i="1" s="1"/>
  <c r="FY1495" i="1"/>
  <c r="FY1519" i="1" s="1"/>
  <c r="FY1497" i="1"/>
  <c r="FY1521" i="1" s="1"/>
  <c r="FY1494" i="1"/>
  <c r="FY1518" i="1" s="1"/>
  <c r="GW1479" i="1"/>
  <c r="GS1480" i="1"/>
  <c r="GX1391" i="1"/>
  <c r="GX1390" i="1"/>
  <c r="FF1315" i="1"/>
  <c r="FF1339" i="1" s="1"/>
  <c r="GT1390" i="1"/>
  <c r="FD1670" i="1"/>
  <c r="FD1694" i="1" s="1"/>
  <c r="FD1671" i="1"/>
  <c r="FD1695" i="1" s="1"/>
  <c r="FD1672" i="1"/>
  <c r="FD1696" i="1" s="1"/>
  <c r="FD1673" i="1"/>
  <c r="FD1697" i="1" s="1"/>
  <c r="EF1315" i="1"/>
  <c r="EF1339" i="1" s="1"/>
  <c r="EF1314" i="1"/>
  <c r="EF1338" i="1" s="1"/>
  <c r="GU1390" i="1"/>
  <c r="GU1391" i="1"/>
  <c r="GQ1479" i="1"/>
  <c r="GQ1480" i="1"/>
  <c r="FC1317" i="1"/>
  <c r="FC1341" i="1" s="1"/>
  <c r="GP1580" i="1"/>
  <c r="GI1493" i="1"/>
  <c r="GI1517" i="1" s="1"/>
  <c r="DW1580" i="1"/>
  <c r="DW1604" i="1" s="1"/>
  <c r="DW1581" i="1"/>
  <c r="DW1605" i="1" s="1"/>
  <c r="GL1491" i="1"/>
  <c r="GL1515" i="1" s="1"/>
  <c r="FN1585" i="1"/>
  <c r="FN1609" i="1" s="1"/>
  <c r="FN1584" i="1"/>
  <c r="FN1608" i="1" s="1"/>
  <c r="FN1582" i="1"/>
  <c r="FN1606" i="1" s="1"/>
  <c r="FN1581" i="1"/>
  <c r="FN1605" i="1" s="1"/>
  <c r="FN1580" i="1"/>
  <c r="FN1604" i="1" s="1"/>
  <c r="EG1582" i="1"/>
  <c r="EG1606" i="1" s="1"/>
  <c r="FS1493" i="1"/>
  <c r="FS1517" i="1" s="1"/>
  <c r="FP1585" i="1"/>
  <c r="FP1609" i="1" s="1"/>
  <c r="FP1584" i="1"/>
  <c r="FP1608" i="1" s="1"/>
  <c r="FP1582" i="1"/>
  <c r="FP1606" i="1" s="1"/>
  <c r="FP1581" i="1"/>
  <c r="FP1605" i="1" s="1"/>
  <c r="FP1580" i="1"/>
  <c r="FP1604" i="1" s="1"/>
  <c r="EL1492" i="1"/>
  <c r="EL1516" i="1" s="1"/>
  <c r="GR1657" i="1"/>
  <c r="GR1658" i="1"/>
  <c r="EM1491" i="1"/>
  <c r="EM1515" i="1" s="1"/>
  <c r="FA1848" i="1"/>
  <c r="FA1872" i="1" s="1"/>
  <c r="GZ1390" i="1"/>
  <c r="FE1849" i="1"/>
  <c r="FE1873" i="1" s="1"/>
  <c r="FE1850" i="1"/>
  <c r="FE1874" i="1" s="1"/>
  <c r="FE1847" i="1"/>
  <c r="FE1871" i="1" s="1"/>
  <c r="FE1851" i="1"/>
  <c r="FE1875" i="1" s="1"/>
  <c r="EV1849" i="1"/>
  <c r="EV1873" i="1" s="1"/>
  <c r="EV1847" i="1"/>
  <c r="EV1871" i="1" s="1"/>
  <c r="EV1850" i="1"/>
  <c r="EV1874" i="1" s="1"/>
  <c r="FX1492" i="1"/>
  <c r="FX1516" i="1" s="1"/>
  <c r="DX1669" i="1"/>
  <c r="DX1693" i="1" s="1"/>
  <c r="DX1670" i="1"/>
  <c r="DX1694" i="1" s="1"/>
  <c r="EU1669" i="1"/>
  <c r="EU1693" i="1" s="1"/>
  <c r="GA1669" i="1"/>
  <c r="GA1693" i="1" s="1"/>
  <c r="GD1670" i="1"/>
  <c r="GD1694" i="1" s="1"/>
  <c r="EN1671" i="1"/>
  <c r="EN1695" i="1" s="1"/>
  <c r="FA1671" i="1"/>
  <c r="FA1695" i="1" s="1"/>
  <c r="FN1671" i="1"/>
  <c r="FN1695" i="1" s="1"/>
  <c r="GA1671" i="1"/>
  <c r="GA1695" i="1" s="1"/>
  <c r="EW1672" i="1"/>
  <c r="EW1696" i="1" s="1"/>
  <c r="FJ1672" i="1"/>
  <c r="FJ1696" i="1" s="1"/>
  <c r="FW1672" i="1"/>
  <c r="FW1696" i="1" s="1"/>
  <c r="FT1673" i="1"/>
  <c r="FT1697" i="1" s="1"/>
  <c r="GG1673" i="1"/>
  <c r="GG1697" i="1" s="1"/>
  <c r="FZ1675" i="1"/>
  <c r="FZ1699" i="1" s="1"/>
  <c r="GJ1676" i="1"/>
  <c r="GJ1700" i="1" s="1"/>
  <c r="EV1669" i="1"/>
  <c r="EV1693" i="1" s="1"/>
  <c r="FR1670" i="1"/>
  <c r="FR1694" i="1" s="1"/>
  <c r="GE1670" i="1"/>
  <c r="GE1694" i="1" s="1"/>
  <c r="FO1671" i="1"/>
  <c r="FO1695" i="1" s="1"/>
  <c r="EX1672" i="1"/>
  <c r="EX1696" i="1" s="1"/>
  <c r="FY1672" i="1"/>
  <c r="FY1696" i="1" s="1"/>
  <c r="FU1673" i="1"/>
  <c r="FU1697" i="1" s="1"/>
  <c r="GH1673" i="1"/>
  <c r="GH1697" i="1" s="1"/>
  <c r="FR1674" i="1"/>
  <c r="FR1698" i="1" s="1"/>
  <c r="GD1669" i="1"/>
  <c r="GD1693" i="1" s="1"/>
  <c r="ES1670" i="1"/>
  <c r="ES1694" i="1" s="1"/>
  <c r="FF1670" i="1"/>
  <c r="FF1694" i="1" s="1"/>
  <c r="EP1671" i="1"/>
  <c r="EP1695" i="1" s="1"/>
  <c r="FM1672" i="1"/>
  <c r="FM1696" i="1" s="1"/>
  <c r="FZ1672" i="1"/>
  <c r="FZ1696" i="1" s="1"/>
  <c r="EI1669" i="1"/>
  <c r="EI1693" i="1" s="1"/>
  <c r="GE1669" i="1"/>
  <c r="GE1693" i="1" s="1"/>
  <c r="GD1671" i="1"/>
  <c r="GD1695" i="1" s="1"/>
  <c r="FA1672" i="1"/>
  <c r="FA1696" i="1" s="1"/>
  <c r="FN1672" i="1"/>
  <c r="FN1696" i="1" s="1"/>
  <c r="GA1672" i="1"/>
  <c r="GA1696" i="1" s="1"/>
  <c r="FJ1673" i="1"/>
  <c r="FJ1697" i="1" s="1"/>
  <c r="FW1673" i="1"/>
  <c r="FW1697" i="1" s="1"/>
  <c r="GJ1673" i="1"/>
  <c r="GJ1697" i="1" s="1"/>
  <c r="FT1674" i="1"/>
  <c r="FT1698" i="1" s="1"/>
  <c r="GD1675" i="1"/>
  <c r="GD1699" i="1" s="1"/>
  <c r="EJ1669" i="1"/>
  <c r="EJ1693" i="1" s="1"/>
  <c r="EU1670" i="1"/>
  <c r="EU1694" i="1" s="1"/>
  <c r="FU1670" i="1"/>
  <c r="FU1694" i="1" s="1"/>
  <c r="FR1671" i="1"/>
  <c r="FR1695" i="1" s="1"/>
  <c r="GE1671" i="1"/>
  <c r="GE1695" i="1" s="1"/>
  <c r="FO1672" i="1"/>
  <c r="FO1696" i="1" s="1"/>
  <c r="FU1674" i="1"/>
  <c r="FU1698" i="1" s="1"/>
  <c r="GE1675" i="1"/>
  <c r="GE1699" i="1" s="1"/>
  <c r="DV1669" i="1"/>
  <c r="DV1693" i="1" s="1"/>
  <c r="EI1670" i="1"/>
  <c r="EI1694" i="1" s="1"/>
  <c r="FW1670" i="1"/>
  <c r="FW1694" i="1" s="1"/>
  <c r="GJ1670" i="1"/>
  <c r="GJ1694" i="1" s="1"/>
  <c r="ES1671" i="1"/>
  <c r="ES1695" i="1" s="1"/>
  <c r="FF1671" i="1"/>
  <c r="FF1695" i="1" s="1"/>
  <c r="EP1672" i="1"/>
  <c r="EP1696" i="1" s="1"/>
  <c r="FC1672" i="1"/>
  <c r="FC1696" i="1" s="1"/>
  <c r="FZ1673" i="1"/>
  <c r="FZ1697" i="1" s="1"/>
  <c r="DW1669" i="1"/>
  <c r="DW1693" i="1" s="1"/>
  <c r="EN1669" i="1"/>
  <c r="EN1693" i="1" s="1"/>
  <c r="GJ1669" i="1"/>
  <c r="GJ1693" i="1" s="1"/>
  <c r="DV1670" i="1"/>
  <c r="DV1694" i="1" s="1"/>
  <c r="EJ1670" i="1"/>
  <c r="EJ1694" i="1" s="1"/>
  <c r="EW1670" i="1"/>
  <c r="EW1694" i="1" s="1"/>
  <c r="FT1671" i="1"/>
  <c r="FT1695" i="1" s="1"/>
  <c r="GG1671" i="1"/>
  <c r="GG1695" i="1" s="1"/>
  <c r="GD1672" i="1"/>
  <c r="GD1696" i="1" s="1"/>
  <c r="EZ1673" i="1"/>
  <c r="EZ1697" i="1" s="1"/>
  <c r="FN1673" i="1"/>
  <c r="FN1697" i="1" s="1"/>
  <c r="GA1673" i="1"/>
  <c r="GA1697" i="1" s="1"/>
  <c r="FJ1674" i="1"/>
  <c r="FJ1698" i="1" s="1"/>
  <c r="FW1674" i="1"/>
  <c r="FW1698" i="1" s="1"/>
  <c r="FT1675" i="1"/>
  <c r="FT1699" i="1" s="1"/>
  <c r="GG1675" i="1"/>
  <c r="GG1699" i="1" s="1"/>
  <c r="GD1676" i="1"/>
  <c r="GD1700" i="1" s="1"/>
  <c r="FT1669" i="1"/>
  <c r="FT1693" i="1" s="1"/>
  <c r="DW1670" i="1"/>
  <c r="DW1694" i="1" s="1"/>
  <c r="EK1670" i="1"/>
  <c r="EK1694" i="1" s="1"/>
  <c r="FY1670" i="1"/>
  <c r="FY1694" i="1" s="1"/>
  <c r="EU1671" i="1"/>
  <c r="EU1695" i="1" s="1"/>
  <c r="FU1671" i="1"/>
  <c r="FU1695" i="1" s="1"/>
  <c r="GH1671" i="1"/>
  <c r="GH1695" i="1" s="1"/>
  <c r="FR1672" i="1"/>
  <c r="FR1696" i="1" s="1"/>
  <c r="GE1672" i="1"/>
  <c r="GE1696" i="1" s="1"/>
  <c r="FO1673" i="1"/>
  <c r="FO1697" i="1" s="1"/>
  <c r="FU1675" i="1"/>
  <c r="FU1699" i="1" s="1"/>
  <c r="GH1675" i="1"/>
  <c r="GH1699" i="1" s="1"/>
  <c r="GE1676" i="1"/>
  <c r="GE1700" i="1" s="1"/>
  <c r="EP1669" i="1"/>
  <c r="EP1693" i="1" s="1"/>
  <c r="FW1669" i="1"/>
  <c r="FW1693" i="1" s="1"/>
  <c r="EZ1670" i="1"/>
  <c r="EZ1694" i="1" s="1"/>
  <c r="FM1670" i="1"/>
  <c r="FM1694" i="1" s="1"/>
  <c r="EI1671" i="1"/>
  <c r="EI1695" i="1" s="1"/>
  <c r="GJ1671" i="1"/>
  <c r="GJ1695" i="1" s="1"/>
  <c r="ES1672" i="1"/>
  <c r="ES1696" i="1" s="1"/>
  <c r="FF1672" i="1"/>
  <c r="FF1696" i="1" s="1"/>
  <c r="FC1673" i="1"/>
  <c r="FC1697" i="1" s="1"/>
  <c r="FY1674" i="1"/>
  <c r="FY1698" i="1" s="1"/>
  <c r="ED1669" i="1"/>
  <c r="ED1693" i="1" s="1"/>
  <c r="FC1670" i="1"/>
  <c r="FC1694" i="1" s="1"/>
  <c r="FM1671" i="1"/>
  <c r="FM1695" i="1" s="1"/>
  <c r="FN1670" i="1"/>
  <c r="FN1694" i="1" s="1"/>
  <c r="FX1671" i="1"/>
  <c r="FX1695" i="1" s="1"/>
  <c r="GG1672" i="1"/>
  <c r="GG1696" i="1" s="1"/>
  <c r="ES1669" i="1"/>
  <c r="ES1693" i="1" s="1"/>
  <c r="FO1670" i="1"/>
  <c r="FO1694" i="1" s="1"/>
  <c r="FY1671" i="1"/>
  <c r="FY1695" i="1" s="1"/>
  <c r="GH1672" i="1"/>
  <c r="GH1696" i="1" s="1"/>
  <c r="FZ1671" i="1"/>
  <c r="FZ1695" i="1" s="1"/>
  <c r="DY1670" i="1"/>
  <c r="DY1694" i="1" s="1"/>
  <c r="GA1670" i="1"/>
  <c r="GA1694" i="1" s="1"/>
  <c r="EJ1671" i="1"/>
  <c r="EJ1695" i="1" s="1"/>
  <c r="GK1671" i="1"/>
  <c r="GK1695" i="1" s="1"/>
  <c r="FM1674" i="1"/>
  <c r="FM1698" i="1" s="1"/>
  <c r="FW1675" i="1"/>
  <c r="FW1699" i="1" s="1"/>
  <c r="GG1676" i="1"/>
  <c r="GG1700" i="1" s="1"/>
  <c r="EB1670" i="1"/>
  <c r="EB1694" i="1" s="1"/>
  <c r="EK1671" i="1"/>
  <c r="EK1695" i="1" s="1"/>
  <c r="EU1672" i="1"/>
  <c r="EU1696" i="1" s="1"/>
  <c r="FO1674" i="1"/>
  <c r="FO1698" i="1" s="1"/>
  <c r="FX1675" i="1"/>
  <c r="FX1699" i="1" s="1"/>
  <c r="GH1676" i="1"/>
  <c r="GH1700" i="1" s="1"/>
  <c r="EC1670" i="1"/>
  <c r="EC1694" i="1" s="1"/>
  <c r="EL1671" i="1"/>
  <c r="EL1695" i="1" s="1"/>
  <c r="EV1672" i="1"/>
  <c r="EV1696" i="1" s="1"/>
  <c r="FF1673" i="1"/>
  <c r="FF1697" i="1" s="1"/>
  <c r="FY1675" i="1"/>
  <c r="FY1699" i="1" s="1"/>
  <c r="FX1669" i="1"/>
  <c r="FX1693" i="1" s="1"/>
  <c r="EN1670" i="1"/>
  <c r="EN1694" i="1" s="1"/>
  <c r="EW1671" i="1"/>
  <c r="EW1695" i="1" s="1"/>
  <c r="FG1672" i="1"/>
  <c r="FG1696" i="1" s="1"/>
  <c r="GA1674" i="1"/>
  <c r="GA1698" i="1" s="1"/>
  <c r="GJ1675" i="1"/>
  <c r="GJ1699" i="1" s="1"/>
  <c r="FY1669" i="1"/>
  <c r="FY1693" i="1" s="1"/>
  <c r="EX1671" i="1"/>
  <c r="EX1695" i="1" s="1"/>
  <c r="FR1673" i="1"/>
  <c r="FR1697" i="1" s="1"/>
  <c r="GK1675" i="1"/>
  <c r="GK1699" i="1" s="1"/>
  <c r="FZ1669" i="1"/>
  <c r="FZ1693" i="1" s="1"/>
  <c r="EP1670" i="1"/>
  <c r="EP1694" i="1" s="1"/>
  <c r="FA1670" i="1"/>
  <c r="FA1694" i="1" s="1"/>
  <c r="FT1672" i="1"/>
  <c r="FT1696" i="1" s="1"/>
  <c r="FU1672" i="1"/>
  <c r="FU1696" i="1" s="1"/>
  <c r="GD1673" i="1"/>
  <c r="GD1697" i="1" s="1"/>
  <c r="EZ1671" i="1"/>
  <c r="EZ1695" i="1" s="1"/>
  <c r="FJ1671" i="1"/>
  <c r="FJ1695" i="1" s="1"/>
  <c r="GE1673" i="1"/>
  <c r="GE1697" i="1" s="1"/>
  <c r="GL1675" i="1"/>
  <c r="GL1699" i="1" s="1"/>
  <c r="EB1669" i="1"/>
  <c r="EB1693" i="1" s="1"/>
  <c r="EC1669" i="1"/>
  <c r="EC1693" i="1" s="1"/>
  <c r="GK1848" i="1"/>
  <c r="GK1872" i="1" s="1"/>
  <c r="GK1847" i="1"/>
  <c r="GK1871" i="1" s="1"/>
  <c r="GK1851" i="1"/>
  <c r="GK1875" i="1" s="1"/>
  <c r="GK1852" i="1"/>
  <c r="GK1876" i="1" s="1"/>
  <c r="GK1853" i="1"/>
  <c r="GK1877" i="1" s="1"/>
  <c r="GK1850" i="1"/>
  <c r="GK1874" i="1" s="1"/>
  <c r="GK1854" i="1"/>
  <c r="GK1878" i="1" s="1"/>
  <c r="GK1849" i="1"/>
  <c r="GK1873" i="1" s="1"/>
  <c r="EI1493" i="1"/>
  <c r="EI1517" i="1" s="1"/>
  <c r="EI1492" i="1"/>
  <c r="EI1516" i="1" s="1"/>
  <c r="EI1491" i="1"/>
  <c r="EI1515" i="1" s="1"/>
  <c r="FM1494" i="1"/>
  <c r="FM1518" i="1" s="1"/>
  <c r="FM1496" i="1"/>
  <c r="FM1520" i="1" s="1"/>
  <c r="FM1491" i="1"/>
  <c r="FM1515" i="1" s="1"/>
  <c r="FM1493" i="1"/>
  <c r="FM1517" i="1" s="1"/>
  <c r="FM1495" i="1"/>
  <c r="FM1519" i="1" s="1"/>
  <c r="FM1492" i="1"/>
  <c r="FM1516" i="1" s="1"/>
  <c r="ET1761" i="1"/>
  <c r="ET1785" i="1" s="1"/>
  <c r="GK1670" i="1"/>
  <c r="GK1694" i="1" s="1"/>
  <c r="GH1674" i="1"/>
  <c r="GH1698" i="1" s="1"/>
  <c r="GL1670" i="1"/>
  <c r="GL1694" i="1" s="1"/>
  <c r="EE1759" i="1"/>
  <c r="EE1783" i="1" s="1"/>
  <c r="EE1758" i="1"/>
  <c r="EE1782" i="1" s="1"/>
  <c r="EE1760" i="1"/>
  <c r="EE1784" i="1" s="1"/>
  <c r="EP1758" i="1"/>
  <c r="EP1782" i="1" s="1"/>
  <c r="GQ1836" i="1"/>
  <c r="GQ1835" i="1"/>
  <c r="FX1673" i="1"/>
  <c r="FX1697" i="1" s="1"/>
  <c r="FU1764" i="1"/>
  <c r="FU1788" i="1" s="1"/>
  <c r="FU1762" i="1"/>
  <c r="FU1786" i="1" s="1"/>
  <c r="FU1761" i="1"/>
  <c r="FU1785" i="1" s="1"/>
  <c r="FU1760" i="1"/>
  <c r="FU1784" i="1" s="1"/>
  <c r="FU1758" i="1"/>
  <c r="FU1782" i="1" s="1"/>
  <c r="FZ2025" i="1"/>
  <c r="FZ2049" i="1" s="1"/>
  <c r="FV2026" i="1"/>
  <c r="FV2050" i="1" s="1"/>
  <c r="ES1849" i="1"/>
  <c r="ES1873" i="1" s="1"/>
  <c r="ES1847" i="1"/>
  <c r="ES1871" i="1" s="1"/>
  <c r="ES1850" i="1"/>
  <c r="ES1874" i="1" s="1"/>
  <c r="FP1848" i="1"/>
  <c r="FP1872" i="1" s="1"/>
  <c r="FW2027" i="1"/>
  <c r="FW2051" i="1" s="1"/>
  <c r="GR1835" i="1"/>
  <c r="W2002" i="1"/>
  <c r="AU2002" i="1"/>
  <c r="AY2002" i="1" s="1"/>
  <c r="GF1765" i="1"/>
  <c r="GF1789" i="1" s="1"/>
  <c r="FQ1941" i="1"/>
  <c r="FQ1965" i="1" s="1"/>
  <c r="FQ1940" i="1"/>
  <c r="FQ1964" i="1" s="1"/>
  <c r="FQ1939" i="1"/>
  <c r="FQ1963" i="1" s="1"/>
  <c r="FQ1937" i="1"/>
  <c r="FQ1961" i="1" s="1"/>
  <c r="FQ1936" i="1"/>
  <c r="FQ1960" i="1" s="1"/>
  <c r="EA1936" i="1"/>
  <c r="EA1960" i="1" s="1"/>
  <c r="FP1939" i="1"/>
  <c r="FP1963" i="1" s="1"/>
  <c r="EB2026" i="1"/>
  <c r="EB2050" i="1" s="1"/>
  <c r="EH1758" i="1"/>
  <c r="EH1782" i="1" s="1"/>
  <c r="GZ1924" i="1"/>
  <c r="GZ1925" i="1"/>
  <c r="FF1940" i="1"/>
  <c r="FF1964" i="1" s="1"/>
  <c r="FF1939" i="1"/>
  <c r="FF1963" i="1" s="1"/>
  <c r="FF1938" i="1"/>
  <c r="FF1962" i="1" s="1"/>
  <c r="FF1936" i="1"/>
  <c r="FF1960" i="1" s="1"/>
  <c r="ER2025" i="1"/>
  <c r="ER2049" i="1" s="1"/>
  <c r="ER2026" i="1"/>
  <c r="ER2050" i="1" s="1"/>
  <c r="ER2028" i="1"/>
  <c r="ER2052" i="1" s="1"/>
  <c r="GX2102" i="1"/>
  <c r="FK1671" i="1"/>
  <c r="FK1695" i="1" s="1"/>
  <c r="FO1849" i="1"/>
  <c r="FO1873" i="1" s="1"/>
  <c r="ER1760" i="1"/>
  <c r="ER1784" i="1" s="1"/>
  <c r="ER1759" i="1"/>
  <c r="ER1783" i="1" s="1"/>
  <c r="ER1761" i="1"/>
  <c r="ER1785" i="1" s="1"/>
  <c r="GR2013" i="1"/>
  <c r="FJ2118" i="1"/>
  <c r="FJ2142" i="1" s="1"/>
  <c r="DX2203" i="1"/>
  <c r="DX2227" i="1" s="1"/>
  <c r="DX2204" i="1"/>
  <c r="DX2228" i="1" s="1"/>
  <c r="GB2120" i="1"/>
  <c r="GB2144" i="1" s="1"/>
  <c r="GB2119" i="1"/>
  <c r="GB2143" i="1" s="1"/>
  <c r="GB2117" i="1"/>
  <c r="GB2141" i="1" s="1"/>
  <c r="GB2116" i="1"/>
  <c r="GB2140" i="1" s="1"/>
  <c r="GB2118" i="1"/>
  <c r="GB2142" i="1" s="1"/>
  <c r="EN2116" i="1"/>
  <c r="EN2140" i="1" s="1"/>
  <c r="EN2115" i="1"/>
  <c r="EN2139" i="1" s="1"/>
  <c r="EN2114" i="1"/>
  <c r="EN2138" i="1" s="1"/>
  <c r="EP2117" i="1"/>
  <c r="EP2141" i="1" s="1"/>
  <c r="AZ1925" i="1"/>
  <c r="BA1913" i="1"/>
  <c r="BA1925" i="1"/>
  <c r="BB1925" i="1"/>
  <c r="BC1925" i="1"/>
  <c r="BD1925" i="1"/>
  <c r="BE1925" i="1"/>
  <c r="BF1925" i="1"/>
  <c r="BG1925" i="1"/>
  <c r="BH1925" i="1"/>
  <c r="BI1925" i="1"/>
  <c r="FT2118" i="1"/>
  <c r="FT2142" i="1" s="1"/>
  <c r="EH2114" i="1"/>
  <c r="EH2138" i="1" s="1"/>
  <c r="DT2192" i="1"/>
  <c r="FN1852" i="1"/>
  <c r="FN1876" i="1" s="1"/>
  <c r="FL1852" i="1"/>
  <c r="FL1876" i="1" s="1"/>
  <c r="GI68" i="1"/>
  <c r="GI92" i="1" s="1"/>
  <c r="GF2115" i="1"/>
  <c r="GF2139" i="1" s="1"/>
  <c r="FW1764" i="1"/>
  <c r="FW1788" i="1" s="1"/>
  <c r="FW1762" i="1"/>
  <c r="FW1786" i="1" s="1"/>
  <c r="FW1761" i="1"/>
  <c r="FW1785" i="1" s="1"/>
  <c r="FW1760" i="1"/>
  <c r="FW1784" i="1" s="1"/>
  <c r="FW1758" i="1"/>
  <c r="FW1782" i="1" s="1"/>
  <c r="FI2117" i="1"/>
  <c r="FI2141" i="1" s="1"/>
  <c r="GV2191" i="1"/>
  <c r="GG2119" i="1"/>
  <c r="GG2143" i="1" s="1"/>
  <c r="EJ2116" i="1"/>
  <c r="EJ2140" i="1" s="1"/>
  <c r="DZ2203" i="1"/>
  <c r="DZ2227" i="1" s="1"/>
  <c r="DZ2204" i="1"/>
  <c r="DZ2228" i="1" s="1"/>
  <c r="GT2014" i="1"/>
  <c r="AB1559" i="1"/>
  <c r="AC1559" i="1"/>
  <c r="AD1559" i="1"/>
  <c r="AE1559" i="1"/>
  <c r="AF1559" i="1"/>
  <c r="AG1559" i="1"/>
  <c r="AH1559" i="1"/>
  <c r="AI1559" i="1"/>
  <c r="X1559" i="1"/>
  <c r="BB1559" i="1" s="1"/>
  <c r="Z1559" i="1"/>
  <c r="AA1559" i="1"/>
  <c r="FQ2116" i="1"/>
  <c r="FQ2140" i="1" s="1"/>
  <c r="GI2203" i="1"/>
  <c r="GI2227" i="1" s="1"/>
  <c r="GI2210" i="1"/>
  <c r="GI2234" i="1" s="1"/>
  <c r="GI2208" i="1"/>
  <c r="GI2232" i="1" s="1"/>
  <c r="GI2206" i="1"/>
  <c r="GI2230" i="1" s="1"/>
  <c r="GI2204" i="1"/>
  <c r="GI2228" i="1" s="1"/>
  <c r="GI2207" i="1"/>
  <c r="GI2231" i="1" s="1"/>
  <c r="FI2205" i="1"/>
  <c r="FI2229" i="1" s="1"/>
  <c r="FU2120" i="1"/>
  <c r="FU2144" i="1" s="1"/>
  <c r="EV2117" i="1"/>
  <c r="EV2141" i="1" s="1"/>
  <c r="DU2115" i="1"/>
  <c r="DU2114" i="1"/>
  <c r="EV2114" i="1"/>
  <c r="EV2138" i="1" s="1"/>
  <c r="GB2114" i="1"/>
  <c r="GB2138" i="1" s="1"/>
  <c r="GJ2115" i="1"/>
  <c r="GJ2139" i="1" s="1"/>
  <c r="FP2204" i="1"/>
  <c r="FP2228" i="1" s="1"/>
  <c r="FK1848" i="1"/>
  <c r="FK1872" i="1" s="1"/>
  <c r="FK1851" i="1"/>
  <c r="FK1875" i="1" s="1"/>
  <c r="FK1852" i="1"/>
  <c r="FK1876" i="1" s="1"/>
  <c r="FK1847" i="1"/>
  <c r="FK1871" i="1" s="1"/>
  <c r="FK1850" i="1"/>
  <c r="FK1874" i="1" s="1"/>
  <c r="FY2028" i="1"/>
  <c r="FY2052" i="1" s="1"/>
  <c r="FW2120" i="1"/>
  <c r="FW2144" i="1" s="1"/>
  <c r="FW2117" i="1"/>
  <c r="FW2141" i="1" s="1"/>
  <c r="FW2116" i="1"/>
  <c r="FW2140" i="1" s="1"/>
  <c r="FW2114" i="1"/>
  <c r="FW2138" i="1" s="1"/>
  <c r="EM2116" i="1"/>
  <c r="EM2140" i="1" s="1"/>
  <c r="EX2203" i="1"/>
  <c r="EX2227" i="1" s="1"/>
  <c r="EX2205" i="1"/>
  <c r="EX2229" i="1" s="1"/>
  <c r="EX2206" i="1"/>
  <c r="EX2230" i="1" s="1"/>
  <c r="GK2204" i="1"/>
  <c r="GK2228" i="1" s="1"/>
  <c r="GK2203" i="1"/>
  <c r="GK2227" i="1" s="1"/>
  <c r="GK2207" i="1"/>
  <c r="GK2231" i="1" s="1"/>
  <c r="GK2210" i="1"/>
  <c r="GK2234" i="1" s="1"/>
  <c r="GK2208" i="1"/>
  <c r="GK2232" i="1" s="1"/>
  <c r="GK2206" i="1"/>
  <c r="GK2230" i="1" s="1"/>
  <c r="GK2209" i="1"/>
  <c r="GK2233" i="1" s="1"/>
  <c r="EX1848" i="1"/>
  <c r="EX1872" i="1" s="1"/>
  <c r="BC1924" i="1"/>
  <c r="GQ1925" i="1"/>
  <c r="GQ1924" i="1"/>
  <c r="DU1937" i="1"/>
  <c r="DU1961" i="1" s="1"/>
  <c r="DX2114" i="1"/>
  <c r="DX2138" i="1" s="1"/>
  <c r="GZ1568" i="1"/>
  <c r="GP1568" i="1"/>
  <c r="GR1569" i="1"/>
  <c r="EM1848" i="1"/>
  <c r="EM1872" i="1" s="1"/>
  <c r="FN2119" i="1"/>
  <c r="FN2143" i="1" s="1"/>
  <c r="FN2115" i="1"/>
  <c r="FN2139" i="1" s="1"/>
  <c r="FN2117" i="1"/>
  <c r="FN2141" i="1" s="1"/>
  <c r="FN2116" i="1"/>
  <c r="FN2140" i="1" s="1"/>
  <c r="FN2114" i="1"/>
  <c r="FN2138" i="1" s="1"/>
  <c r="GH2121" i="1"/>
  <c r="GH2145" i="1" s="1"/>
  <c r="GH2120" i="1"/>
  <c r="GH2144" i="1" s="1"/>
  <c r="GH2118" i="1"/>
  <c r="GH2142" i="1" s="1"/>
  <c r="GH2117" i="1"/>
  <c r="GH2141" i="1" s="1"/>
  <c r="GH2116" i="1"/>
  <c r="GH2140" i="1" s="1"/>
  <c r="GH2114" i="1"/>
  <c r="GH2138" i="1" s="1"/>
  <c r="FU2119" i="1"/>
  <c r="FU2143" i="1" s="1"/>
  <c r="BD2192" i="1"/>
  <c r="GH1936" i="1"/>
  <c r="GH1960" i="1" s="1"/>
  <c r="GH1943" i="1"/>
  <c r="GH1967" i="1" s="1"/>
  <c r="GH1941" i="1"/>
  <c r="GH1965" i="1" s="1"/>
  <c r="GH1940" i="1"/>
  <c r="GH1964" i="1" s="1"/>
  <c r="GH1939" i="1"/>
  <c r="GH1963" i="1" s="1"/>
  <c r="GH1938" i="1"/>
  <c r="GH1962" i="1" s="1"/>
  <c r="GH1937" i="1"/>
  <c r="GH1961" i="1" s="1"/>
  <c r="GL335" i="1"/>
  <c r="GL359" i="1" s="1"/>
  <c r="GL334" i="1"/>
  <c r="GL358" i="1" s="1"/>
  <c r="GL341" i="1"/>
  <c r="GL365" i="1" s="1"/>
  <c r="GL340" i="1"/>
  <c r="GL364" i="1" s="1"/>
  <c r="GL339" i="1"/>
  <c r="GL363" i="1" s="1"/>
  <c r="GL338" i="1"/>
  <c r="GL362" i="1" s="1"/>
  <c r="GL337" i="1"/>
  <c r="GL361" i="1" s="1"/>
  <c r="GL336" i="1"/>
  <c r="GL360" i="1" s="1"/>
  <c r="GK156" i="1"/>
  <c r="GK180" i="1" s="1"/>
  <c r="BK578" i="1"/>
  <c r="DT768" i="1"/>
  <c r="DT803" i="1"/>
  <c r="GP779" i="1"/>
  <c r="FV1226" i="1"/>
  <c r="FV1250" i="1" s="1"/>
  <c r="FV1225" i="1"/>
  <c r="FV1249" i="1" s="1"/>
  <c r="FV1224" i="1"/>
  <c r="FV1248" i="1" s="1"/>
  <c r="FV1230" i="1"/>
  <c r="FV1254" i="1" s="1"/>
  <c r="FV1228" i="1"/>
  <c r="FV1252" i="1" s="1"/>
  <c r="FV1229" i="1"/>
  <c r="FV1253" i="1" s="1"/>
  <c r="FE1228" i="1"/>
  <c r="FE1252" i="1" s="1"/>
  <c r="FE1227" i="1"/>
  <c r="FE1251" i="1" s="1"/>
  <c r="FE1225" i="1"/>
  <c r="FE1249" i="1" s="1"/>
  <c r="FE1224" i="1"/>
  <c r="FE1248" i="1" s="1"/>
  <c r="FW1408" i="1"/>
  <c r="FW1432" i="1" s="1"/>
  <c r="FW1407" i="1"/>
  <c r="FW1431" i="1" s="1"/>
  <c r="FW1406" i="1"/>
  <c r="FW1430" i="1" s="1"/>
  <c r="FW1405" i="1"/>
  <c r="FW1429" i="1" s="1"/>
  <c r="FW1404" i="1"/>
  <c r="FW1428" i="1" s="1"/>
  <c r="FW1403" i="1"/>
  <c r="FW1427" i="1" s="1"/>
  <c r="FW1402" i="1"/>
  <c r="FW1426" i="1" s="1"/>
  <c r="FD1584" i="1"/>
  <c r="FD1608" i="1" s="1"/>
  <c r="FD1583" i="1"/>
  <c r="FD1607" i="1" s="1"/>
  <c r="FD1581" i="1"/>
  <c r="FD1605" i="1" s="1"/>
  <c r="FD1580" i="1"/>
  <c r="FD1604" i="1" s="1"/>
  <c r="FC1584" i="1"/>
  <c r="FC1608" i="1" s="1"/>
  <c r="FC1583" i="1"/>
  <c r="FC1607" i="1" s="1"/>
  <c r="FC1581" i="1"/>
  <c r="FC1605" i="1" s="1"/>
  <c r="FC1580" i="1"/>
  <c r="FC1604" i="1" s="1"/>
  <c r="EY1851" i="1"/>
  <c r="EY1875" i="1" s="1"/>
  <c r="EY1847" i="1"/>
  <c r="EY1871" i="1" s="1"/>
  <c r="EY1849" i="1"/>
  <c r="EY1873" i="1" s="1"/>
  <c r="EY1850" i="1"/>
  <c r="EY1874" i="1" s="1"/>
  <c r="FG1940" i="1"/>
  <c r="FG1964" i="1" s="1"/>
  <c r="FG1939" i="1"/>
  <c r="FG1963" i="1" s="1"/>
  <c r="FG1938" i="1"/>
  <c r="FG1962" i="1" s="1"/>
  <c r="FG1936" i="1"/>
  <c r="FG1960" i="1" s="1"/>
  <c r="DY1759" i="1"/>
  <c r="DY1783" i="1" s="1"/>
  <c r="DY1758" i="1"/>
  <c r="DY1782" i="1" s="1"/>
  <c r="FV2120" i="1"/>
  <c r="FV2144" i="1" s="1"/>
  <c r="FV2117" i="1"/>
  <c r="FV2141" i="1" s="1"/>
  <c r="FV2116" i="1"/>
  <c r="FV2140" i="1" s="1"/>
  <c r="FF2206" i="1"/>
  <c r="FF2230" i="1" s="1"/>
  <c r="FF2205" i="1"/>
  <c r="FF2229" i="1" s="1"/>
  <c r="FF2203" i="1"/>
  <c r="FF2227" i="1" s="1"/>
  <c r="FF2207" i="1"/>
  <c r="FF2231" i="1" s="1"/>
  <c r="EP2206" i="1"/>
  <c r="EP2230" i="1" s="1"/>
  <c r="EP2205" i="1"/>
  <c r="EP2229" i="1" s="1"/>
  <c r="EP2203" i="1"/>
  <c r="EP2227" i="1" s="1"/>
  <c r="EQ1849" i="1"/>
  <c r="EQ1873" i="1" s="1"/>
  <c r="EQ1847" i="1"/>
  <c r="EQ1871" i="1" s="1"/>
  <c r="EQ1850" i="1"/>
  <c r="EQ1874" i="1" s="1"/>
  <c r="GU2103" i="1"/>
  <c r="GU2102" i="1"/>
  <c r="EQ1848" i="1"/>
  <c r="EQ1872" i="1" s="1"/>
  <c r="FV2115" i="1"/>
  <c r="FV2139" i="1" s="1"/>
  <c r="EY1584" i="1"/>
  <c r="EY1608" i="1" s="1"/>
  <c r="EY1583" i="1"/>
  <c r="EY1607" i="1" s="1"/>
  <c r="EY1581" i="1"/>
  <c r="EY1605" i="1" s="1"/>
  <c r="EY1580" i="1"/>
  <c r="EY1604" i="1" s="1"/>
  <c r="ET2116" i="1"/>
  <c r="ET2140" i="1" s="1"/>
  <c r="GX2013" i="1"/>
  <c r="BL144" i="1"/>
  <c r="FA158" i="1"/>
  <c r="FA182" i="1" s="1"/>
  <c r="GK424" i="1"/>
  <c r="GK448" i="1" s="1"/>
  <c r="AH1026" i="1"/>
  <c r="AI1026" i="1"/>
  <c r="X1026" i="1"/>
  <c r="BC1026" i="1" s="1"/>
  <c r="Z1026" i="1"/>
  <c r="AA1026" i="1"/>
  <c r="AB1026" i="1"/>
  <c r="AC1026" i="1"/>
  <c r="AD1026" i="1"/>
  <c r="AE1026" i="1"/>
  <c r="AF1026" i="1"/>
  <c r="AG1026" i="1"/>
  <c r="GY1124" i="1"/>
  <c r="GY1123" i="1"/>
  <c r="GC1583" i="1"/>
  <c r="GC1607" i="1" s="1"/>
  <c r="CU1751" i="1"/>
  <c r="CV1751" i="1"/>
  <c r="CW1751" i="1"/>
  <c r="CN1751" i="1"/>
  <c r="CO1751" i="1"/>
  <c r="CP1751" i="1"/>
  <c r="CQ1751" i="1"/>
  <c r="CR1751" i="1"/>
  <c r="CS1751" i="1"/>
  <c r="CT1751" i="1"/>
  <c r="EH1492" i="1"/>
  <c r="EH1516" i="1" s="1"/>
  <c r="EH1493" i="1"/>
  <c r="EH1517" i="1" s="1"/>
  <c r="FS1670" i="1"/>
  <c r="FS1694" i="1" s="1"/>
  <c r="FS1674" i="1"/>
  <c r="FS1698" i="1" s="1"/>
  <c r="FS1671" i="1"/>
  <c r="FS1695" i="1" s="1"/>
  <c r="FS1675" i="1"/>
  <c r="FS1699" i="1" s="1"/>
  <c r="FS1669" i="1"/>
  <c r="FS1693" i="1" s="1"/>
  <c r="FS1672" i="1"/>
  <c r="FS1696" i="1" s="1"/>
  <c r="FS1673" i="1"/>
  <c r="FS1697" i="1" s="1"/>
  <c r="AY1736" i="1"/>
  <c r="AY1747" i="1"/>
  <c r="EE2026" i="1"/>
  <c r="EE2050" i="1" s="1"/>
  <c r="EE2025" i="1"/>
  <c r="EE2049" i="1" s="1"/>
  <c r="FY2120" i="1"/>
  <c r="FY2144" i="1" s="1"/>
  <c r="FY2117" i="1"/>
  <c r="FY2141" i="1" s="1"/>
  <c r="FY2116" i="1"/>
  <c r="FY2140" i="1" s="1"/>
  <c r="FY2114" i="1"/>
  <c r="FY2138" i="1" s="1"/>
  <c r="FQ2115" i="1"/>
  <c r="FQ2139" i="1" s="1"/>
  <c r="GJ2121" i="1"/>
  <c r="GJ2145" i="1" s="1"/>
  <c r="GJ2120" i="1"/>
  <c r="GJ2144" i="1" s="1"/>
  <c r="GK2121" i="1"/>
  <c r="GK2145" i="1" s="1"/>
  <c r="GK2120" i="1"/>
  <c r="GK2144" i="1" s="1"/>
  <c r="EL2116" i="1"/>
  <c r="EL2140" i="1" s="1"/>
  <c r="GJ2118" i="1"/>
  <c r="GJ2142" i="1" s="1"/>
  <c r="FZ2120" i="1"/>
  <c r="FZ2144" i="1" s="1"/>
  <c r="EL2115" i="1"/>
  <c r="EL2139" i="1" s="1"/>
  <c r="GJ2117" i="1"/>
  <c r="GJ2141" i="1" s="1"/>
  <c r="GK2118" i="1"/>
  <c r="GK2142" i="1" s="1"/>
  <c r="GA2120" i="1"/>
  <c r="GA2144" i="1" s="1"/>
  <c r="EL2114" i="1"/>
  <c r="EL2138" i="1" s="1"/>
  <c r="EM2115" i="1"/>
  <c r="EM2139" i="1" s="1"/>
  <c r="GJ2116" i="1"/>
  <c r="GJ2140" i="1" s="1"/>
  <c r="GK2117" i="1"/>
  <c r="GK2141" i="1" s="1"/>
  <c r="EB2115" i="1"/>
  <c r="EB2139" i="1" s="1"/>
  <c r="EM2114" i="1"/>
  <c r="EM2138" i="1" s="1"/>
  <c r="GJ2114" i="1"/>
  <c r="GJ2138" i="1" s="1"/>
  <c r="EC2115" i="1"/>
  <c r="EC2139" i="1" s="1"/>
  <c r="FZ2116" i="1"/>
  <c r="FZ2140" i="1" s="1"/>
  <c r="FP2118" i="1"/>
  <c r="FP2142" i="1" s="1"/>
  <c r="FP2116" i="1"/>
  <c r="FP2140" i="1" s="1"/>
  <c r="FS2119" i="1"/>
  <c r="FS2143" i="1" s="1"/>
  <c r="GK2114" i="1"/>
  <c r="GK2138" i="1" s="1"/>
  <c r="GA2116" i="1"/>
  <c r="GA2140" i="1" s="1"/>
  <c r="FQ2118" i="1"/>
  <c r="FQ2142" i="1" s="1"/>
  <c r="CF2106" i="1"/>
  <c r="FZ2117" i="1"/>
  <c r="FZ2141" i="1" s="1"/>
  <c r="FP2119" i="1"/>
  <c r="FP2143" i="1" s="1"/>
  <c r="GK2116" i="1"/>
  <c r="GK2140" i="1" s="1"/>
  <c r="GA2118" i="1"/>
  <c r="GA2142" i="1" s="1"/>
  <c r="EB2114" i="1"/>
  <c r="EB2138" i="1" s="1"/>
  <c r="GE2121" i="1"/>
  <c r="GE2145" i="1" s="1"/>
  <c r="GA2117" i="1"/>
  <c r="GA2141" i="1" s="1"/>
  <c r="FF2118" i="1"/>
  <c r="FF2142" i="1" s="1"/>
  <c r="EC2114" i="1"/>
  <c r="EC2138" i="1" s="1"/>
  <c r="FP2117" i="1"/>
  <c r="FP2141" i="1" s="1"/>
  <c r="FS2120" i="1"/>
  <c r="FS2144" i="1" s="1"/>
  <c r="GF2121" i="1"/>
  <c r="GF2145" i="1" s="1"/>
  <c r="FZ2114" i="1"/>
  <c r="FZ2138" i="1" s="1"/>
  <c r="GF2120" i="1"/>
  <c r="GF2144" i="1" s="1"/>
  <c r="FQ2117" i="1"/>
  <c r="FQ2141" i="1" s="1"/>
  <c r="FT2120" i="1"/>
  <c r="FT2144" i="1" s="1"/>
  <c r="GG2121" i="1"/>
  <c r="GG2145" i="1" s="1"/>
  <c r="FQ2119" i="1"/>
  <c r="FQ2143" i="1" s="1"/>
  <c r="GE2120" i="1"/>
  <c r="GE2144" i="1" s="1"/>
  <c r="CH2106" i="1"/>
  <c r="GE1850" i="1"/>
  <c r="GE1874" i="1" s="1"/>
  <c r="GE1848" i="1"/>
  <c r="GE1872" i="1" s="1"/>
  <c r="GE1853" i="1"/>
  <c r="GE1877" i="1" s="1"/>
  <c r="GE1847" i="1"/>
  <c r="GE1871" i="1" s="1"/>
  <c r="GE1849" i="1"/>
  <c r="GE1873" i="1" s="1"/>
  <c r="GE1854" i="1"/>
  <c r="GE1878" i="1" s="1"/>
  <c r="GE1851" i="1"/>
  <c r="GE1875" i="1" s="1"/>
  <c r="GE1852" i="1"/>
  <c r="GE1876" i="1" s="1"/>
  <c r="CA55" i="1"/>
  <c r="BC43" i="1"/>
  <c r="CB55" i="1"/>
  <c r="CC55" i="1"/>
  <c r="BT55" i="1"/>
  <c r="BU55" i="1"/>
  <c r="BV55" i="1"/>
  <c r="BX55" i="1"/>
  <c r="BY55" i="1"/>
  <c r="BZ55" i="1"/>
  <c r="BW55" i="1"/>
  <c r="FT2116" i="1"/>
  <c r="FT2140" i="1" s="1"/>
  <c r="EZ2204" i="1"/>
  <c r="EZ2228" i="1" s="1"/>
  <c r="BQ144" i="1"/>
  <c r="EL157" i="1"/>
  <c r="EL181" i="1" s="1"/>
  <c r="EL158" i="1"/>
  <c r="EL182" i="1" s="1"/>
  <c r="EL156" i="1"/>
  <c r="EL180" i="1" s="1"/>
  <c r="EE157" i="1"/>
  <c r="EE181" i="1" s="1"/>
  <c r="FR161" i="1"/>
  <c r="FR185" i="1" s="1"/>
  <c r="FR157" i="1"/>
  <c r="FR181" i="1" s="1"/>
  <c r="FR160" i="1"/>
  <c r="FR184" i="1" s="1"/>
  <c r="FR156" i="1"/>
  <c r="FR180" i="1" s="1"/>
  <c r="FR159" i="1"/>
  <c r="FR183" i="1" s="1"/>
  <c r="FR158" i="1"/>
  <c r="FR182" i="1" s="1"/>
  <c r="EZ156" i="1"/>
  <c r="EZ180" i="1" s="1"/>
  <c r="FO160" i="1"/>
  <c r="FO184" i="1" s="1"/>
  <c r="EO159" i="1"/>
  <c r="EO183" i="1" s="1"/>
  <c r="AY223" i="1"/>
  <c r="BK223" i="1" s="1"/>
  <c r="AY234" i="1"/>
  <c r="FD156" i="1"/>
  <c r="FD180" i="1" s="1"/>
  <c r="CR238" i="1"/>
  <c r="CS238" i="1"/>
  <c r="CT238" i="1"/>
  <c r="CU238" i="1"/>
  <c r="CV238" i="1"/>
  <c r="CW238" i="1"/>
  <c r="CO238" i="1"/>
  <c r="CN238" i="1"/>
  <c r="CP238" i="1"/>
  <c r="CQ238" i="1"/>
  <c r="EW246" i="1"/>
  <c r="EW270" i="1" s="1"/>
  <c r="FV249" i="1"/>
  <c r="FV273" i="1" s="1"/>
  <c r="EL245" i="1"/>
  <c r="EL269" i="1" s="1"/>
  <c r="DX68" i="1"/>
  <c r="DX92" i="1" s="1"/>
  <c r="DX67" i="1"/>
  <c r="DX91" i="1" s="1"/>
  <c r="GS323" i="1"/>
  <c r="GR322" i="1"/>
  <c r="GT323" i="1"/>
  <c r="GU323" i="1"/>
  <c r="GT322" i="1"/>
  <c r="GU322" i="1"/>
  <c r="GR323" i="1"/>
  <c r="GY323" i="1"/>
  <c r="GP358" i="1"/>
  <c r="GP322" i="1"/>
  <c r="GP334" i="1"/>
  <c r="GV322" i="1"/>
  <c r="BP322" i="1"/>
  <c r="ED334" i="1"/>
  <c r="ED358" i="1" s="1"/>
  <c r="EE335" i="1"/>
  <c r="EE359" i="1" s="1"/>
  <c r="AB315" i="1"/>
  <c r="X315" i="1"/>
  <c r="BD315" i="1" s="1"/>
  <c r="Z315" i="1"/>
  <c r="AA315" i="1"/>
  <c r="AC315" i="1"/>
  <c r="AD315" i="1"/>
  <c r="AE315" i="1"/>
  <c r="AF315" i="1"/>
  <c r="AI315" i="1"/>
  <c r="AG315" i="1"/>
  <c r="AH315" i="1"/>
  <c r="BL324" i="1"/>
  <c r="EM335" i="1"/>
  <c r="EM359" i="1" s="1"/>
  <c r="FS336" i="1"/>
  <c r="FS360" i="1" s="1"/>
  <c r="EP337" i="1"/>
  <c r="EP361" i="1" s="1"/>
  <c r="GE338" i="1"/>
  <c r="GE362" i="1" s="1"/>
  <c r="FF338" i="1"/>
  <c r="FF362" i="1" s="1"/>
  <c r="GX411" i="1"/>
  <c r="BI322" i="1"/>
  <c r="AC404" i="1"/>
  <c r="AD404" i="1"/>
  <c r="AE404" i="1"/>
  <c r="AF404" i="1"/>
  <c r="AG404" i="1"/>
  <c r="AH404" i="1"/>
  <c r="AI404" i="1"/>
  <c r="X404" i="1"/>
  <c r="BD404" i="1" s="1"/>
  <c r="Z404" i="1"/>
  <c r="AA404" i="1"/>
  <c r="AB404" i="1"/>
  <c r="GQ412" i="1"/>
  <c r="GQ411" i="1"/>
  <c r="FM425" i="1"/>
  <c r="FM449" i="1" s="1"/>
  <c r="GB423" i="1"/>
  <c r="GB447" i="1" s="1"/>
  <c r="EN423" i="1"/>
  <c r="EN447" i="1" s="1"/>
  <c r="FP426" i="1"/>
  <c r="FP450" i="1" s="1"/>
  <c r="FD423" i="1"/>
  <c r="FD447" i="1" s="1"/>
  <c r="W494" i="1"/>
  <c r="AU494" i="1"/>
  <c r="FD427" i="1"/>
  <c r="FD451" i="1" s="1"/>
  <c r="AZ501" i="1"/>
  <c r="BA489" i="1"/>
  <c r="BA501" i="1"/>
  <c r="BB501" i="1"/>
  <c r="BC501" i="1"/>
  <c r="BD501" i="1"/>
  <c r="BE501" i="1"/>
  <c r="BF501" i="1"/>
  <c r="BG501" i="1"/>
  <c r="BH501" i="1"/>
  <c r="BI501" i="1"/>
  <c r="FM427" i="1"/>
  <c r="FM451" i="1" s="1"/>
  <c r="GK428" i="1"/>
  <c r="GK452" i="1" s="1"/>
  <c r="GT501" i="1"/>
  <c r="GT500" i="1"/>
  <c r="CN594" i="1"/>
  <c r="CQ594" i="1"/>
  <c r="CS594" i="1"/>
  <c r="CT594" i="1"/>
  <c r="CW594" i="1"/>
  <c r="CO594" i="1"/>
  <c r="CP594" i="1"/>
  <c r="CR594" i="1"/>
  <c r="CU594" i="1"/>
  <c r="CV594" i="1"/>
  <c r="AI579" i="1"/>
  <c r="X579" i="1"/>
  <c r="BA579" i="1" s="1"/>
  <c r="Z579" i="1"/>
  <c r="AA579" i="1"/>
  <c r="AB579" i="1"/>
  <c r="AC579" i="1"/>
  <c r="AD579" i="1"/>
  <c r="AE579" i="1"/>
  <c r="AF579" i="1"/>
  <c r="AG579" i="1"/>
  <c r="AH579" i="1"/>
  <c r="GR589" i="1"/>
  <c r="EQ601" i="1"/>
  <c r="EQ625" i="1" s="1"/>
  <c r="EQ602" i="1"/>
  <c r="EQ626" i="1" s="1"/>
  <c r="EQ604" i="1"/>
  <c r="EQ628" i="1" s="1"/>
  <c r="EQ603" i="1"/>
  <c r="EQ627" i="1" s="1"/>
  <c r="GE601" i="1"/>
  <c r="GE625" i="1" s="1"/>
  <c r="GF606" i="1"/>
  <c r="GF630" i="1" s="1"/>
  <c r="FT603" i="1"/>
  <c r="FT627" i="1" s="1"/>
  <c r="FN695" i="1"/>
  <c r="FN719" i="1" s="1"/>
  <c r="FN693" i="1"/>
  <c r="FN717" i="1" s="1"/>
  <c r="FN692" i="1"/>
  <c r="FN716" i="1" s="1"/>
  <c r="FN690" i="1"/>
  <c r="FN714" i="1" s="1"/>
  <c r="FN691" i="1"/>
  <c r="FN715" i="1" s="1"/>
  <c r="FG603" i="1"/>
  <c r="FG627" i="1" s="1"/>
  <c r="BA767" i="1"/>
  <c r="GB783" i="1"/>
  <c r="GB807" i="1" s="1"/>
  <c r="GB782" i="1"/>
  <c r="GB806" i="1" s="1"/>
  <c r="GB781" i="1"/>
  <c r="GB805" i="1" s="1"/>
  <c r="GB780" i="1"/>
  <c r="GB804" i="1" s="1"/>
  <c r="GB779" i="1"/>
  <c r="GB803" i="1" s="1"/>
  <c r="GB785" i="1"/>
  <c r="GB809" i="1" s="1"/>
  <c r="BF679" i="1"/>
  <c r="FP784" i="1"/>
  <c r="FP808" i="1" s="1"/>
  <c r="BS680" i="1"/>
  <c r="BJ680" i="1"/>
  <c r="BK680" i="1"/>
  <c r="BL680" i="1"/>
  <c r="BM680" i="1"/>
  <c r="BN680" i="1"/>
  <c r="BO680" i="1"/>
  <c r="BP680" i="1"/>
  <c r="BQ680" i="1"/>
  <c r="BR680" i="1"/>
  <c r="GW767" i="1"/>
  <c r="GW768" i="1"/>
  <c r="AU850" i="1"/>
  <c r="W850" i="1"/>
  <c r="EU603" i="1"/>
  <c r="EU627" i="1" s="1"/>
  <c r="DA951" i="1"/>
  <c r="DY868" i="1"/>
  <c r="DY869" i="1"/>
  <c r="DY893" i="1" s="1"/>
  <c r="GQ857" i="1"/>
  <c r="DO952" i="1"/>
  <c r="GU768" i="1"/>
  <c r="GU767" i="1"/>
  <c r="EK779" i="1"/>
  <c r="EK803" i="1" s="1"/>
  <c r="EC869" i="1"/>
  <c r="EC893" i="1" s="1"/>
  <c r="EC868" i="1"/>
  <c r="EC892" i="1" s="1"/>
  <c r="CZ951" i="1"/>
  <c r="GH959" i="1"/>
  <c r="GH983" i="1" s="1"/>
  <c r="GH958" i="1"/>
  <c r="GH982" i="1" s="1"/>
  <c r="GH957" i="1"/>
  <c r="GH981" i="1" s="1"/>
  <c r="GH962" i="1"/>
  <c r="GH986" i="1" s="1"/>
  <c r="GH961" i="1"/>
  <c r="GH985" i="1" s="1"/>
  <c r="GH963" i="1"/>
  <c r="GH987" i="1" s="1"/>
  <c r="GQ1034" i="1"/>
  <c r="FK957" i="1"/>
  <c r="FK981" i="1" s="1"/>
  <c r="GU1035" i="1"/>
  <c r="EM959" i="1"/>
  <c r="EM983" i="1" s="1"/>
  <c r="EM958" i="1"/>
  <c r="EM982" i="1" s="1"/>
  <c r="EM957" i="1"/>
  <c r="EM981" i="1" s="1"/>
  <c r="FG961" i="1"/>
  <c r="FG985" i="1" s="1"/>
  <c r="FG960" i="1"/>
  <c r="FG984" i="1" s="1"/>
  <c r="FG959" i="1"/>
  <c r="FG983" i="1" s="1"/>
  <c r="FG958" i="1"/>
  <c r="FG982" i="1" s="1"/>
  <c r="FG957" i="1"/>
  <c r="FG981" i="1" s="1"/>
  <c r="ET959" i="1"/>
  <c r="ET983" i="1" s="1"/>
  <c r="GG868" i="1"/>
  <c r="GG892" i="1" s="1"/>
  <c r="FP1049" i="1"/>
  <c r="FP1073" i="1" s="1"/>
  <c r="EA1047" i="1"/>
  <c r="EA1071" i="1" s="1"/>
  <c r="GZ1034" i="1"/>
  <c r="GZ1035" i="1"/>
  <c r="EE959" i="1"/>
  <c r="EE983" i="1" s="1"/>
  <c r="EE958" i="1"/>
  <c r="EE982" i="1" s="1"/>
  <c r="EE957" i="1"/>
  <c r="EE981" i="1" s="1"/>
  <c r="BI1123" i="1"/>
  <c r="AZ1123" i="1"/>
  <c r="BA1123" i="1"/>
  <c r="BA1111" i="1"/>
  <c r="BA1112" i="1" s="1"/>
  <c r="BB1123" i="1"/>
  <c r="BC1123" i="1"/>
  <c r="BD1123" i="1"/>
  <c r="BE1123" i="1"/>
  <c r="BG1123" i="1"/>
  <c r="BH1123" i="1"/>
  <c r="BF1123" i="1"/>
  <c r="FX1136" i="1"/>
  <c r="FX1160" i="1" s="1"/>
  <c r="FX1135" i="1"/>
  <c r="FX1159" i="1" s="1"/>
  <c r="FX1140" i="1"/>
  <c r="FX1164" i="1" s="1"/>
  <c r="FX1139" i="1"/>
  <c r="FX1163" i="1" s="1"/>
  <c r="FX1138" i="1"/>
  <c r="FX1162" i="1" s="1"/>
  <c r="EJ1137" i="1"/>
  <c r="EJ1161" i="1" s="1"/>
  <c r="EJ1135" i="1"/>
  <c r="EJ1159" i="1" s="1"/>
  <c r="EJ1136" i="1"/>
  <c r="EJ1160" i="1" s="1"/>
  <c r="GA960" i="1"/>
  <c r="GA984" i="1" s="1"/>
  <c r="ET1136" i="1"/>
  <c r="ET1160" i="1" s="1"/>
  <c r="FL1137" i="1"/>
  <c r="FL1161" i="1" s="1"/>
  <c r="FH1139" i="1"/>
  <c r="FH1163" i="1" s="1"/>
  <c r="FH1138" i="1"/>
  <c r="FH1162" i="1" s="1"/>
  <c r="FH1137" i="1"/>
  <c r="FH1161" i="1" s="1"/>
  <c r="FH1136" i="1"/>
  <c r="FH1160" i="1" s="1"/>
  <c r="FH1135" i="1"/>
  <c r="FH1159" i="1" s="1"/>
  <c r="GJ1136" i="1"/>
  <c r="GJ1160" i="1" s="1"/>
  <c r="GJ1135" i="1"/>
  <c r="GJ1159" i="1" s="1"/>
  <c r="GJ1138" i="1"/>
  <c r="GJ1162" i="1" s="1"/>
  <c r="GJ1140" i="1"/>
  <c r="GJ1164" i="1" s="1"/>
  <c r="GJ1142" i="1"/>
  <c r="GJ1166" i="1" s="1"/>
  <c r="GJ1139" i="1"/>
  <c r="GJ1163" i="1" s="1"/>
  <c r="EV1138" i="1"/>
  <c r="EV1162" i="1" s="1"/>
  <c r="EV1137" i="1"/>
  <c r="EV1161" i="1" s="1"/>
  <c r="EV1136" i="1"/>
  <c r="EV1160" i="1" s="1"/>
  <c r="EV1135" i="1"/>
  <c r="EV1159" i="1" s="1"/>
  <c r="FX1137" i="1"/>
  <c r="FX1161" i="1" s="1"/>
  <c r="FN1048" i="1"/>
  <c r="FN1072" i="1" s="1"/>
  <c r="DU1160" i="1"/>
  <c r="FL1135" i="1"/>
  <c r="FL1159" i="1" s="1"/>
  <c r="GJ1048" i="1"/>
  <c r="GJ1072" i="1" s="1"/>
  <c r="FT1140" i="1"/>
  <c r="FT1164" i="1" s="1"/>
  <c r="FT1139" i="1"/>
  <c r="FT1163" i="1" s="1"/>
  <c r="FT1138" i="1"/>
  <c r="FT1162" i="1" s="1"/>
  <c r="FT1136" i="1"/>
  <c r="FT1160" i="1" s="1"/>
  <c r="FT1135" i="1"/>
  <c r="FT1159" i="1" s="1"/>
  <c r="FS1228" i="1"/>
  <c r="FS1252" i="1" s="1"/>
  <c r="W1201" i="1"/>
  <c r="AU1201" i="1"/>
  <c r="AY1201" i="1" s="1"/>
  <c r="FW1226" i="1"/>
  <c r="FW1250" i="1" s="1"/>
  <c r="GJ1141" i="1"/>
  <c r="GJ1165" i="1" s="1"/>
  <c r="EI1224" i="1"/>
  <c r="EI1248" i="1" s="1"/>
  <c r="EI1226" i="1"/>
  <c r="EI1250" i="1" s="1"/>
  <c r="EI1225" i="1"/>
  <c r="EI1249" i="1" s="1"/>
  <c r="GB1229" i="1"/>
  <c r="GB1253" i="1" s="1"/>
  <c r="FZ1230" i="1"/>
  <c r="FZ1254" i="1" s="1"/>
  <c r="FZ1228" i="1"/>
  <c r="FZ1252" i="1" s="1"/>
  <c r="FZ1226" i="1"/>
  <c r="FZ1250" i="1" s="1"/>
  <c r="FZ1225" i="1"/>
  <c r="FZ1249" i="1" s="1"/>
  <c r="FZ1224" i="1"/>
  <c r="FZ1248" i="1" s="1"/>
  <c r="FZ1229" i="1"/>
  <c r="FZ1253" i="1" s="1"/>
  <c r="BJ1214" i="1"/>
  <c r="BK1214" i="1"/>
  <c r="BL1214" i="1"/>
  <c r="BM1214" i="1"/>
  <c r="BN1214" i="1"/>
  <c r="BO1214" i="1"/>
  <c r="BP1214" i="1"/>
  <c r="BQ1214" i="1"/>
  <c r="BR1214" i="1"/>
  <c r="BS1214" i="1"/>
  <c r="AY1291" i="1"/>
  <c r="AY1302" i="1"/>
  <c r="DB1218" i="1"/>
  <c r="DC1218" i="1"/>
  <c r="DD1218" i="1"/>
  <c r="DE1218" i="1"/>
  <c r="DF1218" i="1"/>
  <c r="DG1218" i="1"/>
  <c r="CX1218" i="1"/>
  <c r="CY1218" i="1"/>
  <c r="CZ1218" i="1"/>
  <c r="DA1218" i="1"/>
  <c r="EB1492" i="1"/>
  <c r="EB1516" i="1" s="1"/>
  <c r="EB1491" i="1"/>
  <c r="EB1515" i="1" s="1"/>
  <c r="GL1313" i="1"/>
  <c r="GL1337" i="1" s="1"/>
  <c r="GL1320" i="1"/>
  <c r="GL1344" i="1" s="1"/>
  <c r="GL1319" i="1"/>
  <c r="GL1343" i="1" s="1"/>
  <c r="GL1317" i="1"/>
  <c r="GL1341" i="1" s="1"/>
  <c r="GL1316" i="1"/>
  <c r="GL1340" i="1" s="1"/>
  <c r="GL1315" i="1"/>
  <c r="GL1339" i="1" s="1"/>
  <c r="EX1316" i="1"/>
  <c r="EX1340" i="1" s="1"/>
  <c r="EX1315" i="1"/>
  <c r="EX1339" i="1" s="1"/>
  <c r="EX1314" i="1"/>
  <c r="EX1338" i="1" s="1"/>
  <c r="EX1313" i="1"/>
  <c r="EX1337" i="1" s="1"/>
  <c r="EI1404" i="1"/>
  <c r="EI1428" i="1" s="1"/>
  <c r="EI1402" i="1"/>
  <c r="EI1426" i="1" s="1"/>
  <c r="FM1407" i="1"/>
  <c r="FM1431" i="1" s="1"/>
  <c r="FM1406" i="1"/>
  <c r="FM1430" i="1" s="1"/>
  <c r="FM1405" i="1"/>
  <c r="FM1429" i="1" s="1"/>
  <c r="FM1404" i="1"/>
  <c r="FM1428" i="1" s="1"/>
  <c r="FM1403" i="1"/>
  <c r="FM1427" i="1" s="1"/>
  <c r="FM1402" i="1"/>
  <c r="FM1426" i="1" s="1"/>
  <c r="FF1316" i="1"/>
  <c r="FF1340" i="1" s="1"/>
  <c r="EL1314" i="1"/>
  <c r="EL1338" i="1" s="1"/>
  <c r="GV1390" i="1"/>
  <c r="GI1671" i="1"/>
  <c r="GI1695" i="1" s="1"/>
  <c r="GI1673" i="1"/>
  <c r="GI1697" i="1" s="1"/>
  <c r="GI1670" i="1"/>
  <c r="GI1694" i="1" s="1"/>
  <c r="GI1669" i="1"/>
  <c r="GI1693" i="1" s="1"/>
  <c r="GI1675" i="1"/>
  <c r="GI1699" i="1" s="1"/>
  <c r="GI1672" i="1"/>
  <c r="GI1696" i="1" s="1"/>
  <c r="GI1676" i="1"/>
  <c r="GI1700" i="1" s="1"/>
  <c r="FB1317" i="1"/>
  <c r="FB1341" i="1" s="1"/>
  <c r="FQ1670" i="1"/>
  <c r="FQ1694" i="1" s="1"/>
  <c r="FQ1674" i="1"/>
  <c r="FQ1698" i="1" s="1"/>
  <c r="FQ1671" i="1"/>
  <c r="FQ1695" i="1" s="1"/>
  <c r="FQ1672" i="1"/>
  <c r="FQ1696" i="1" s="1"/>
  <c r="FQ1673" i="1"/>
  <c r="FQ1697" i="1" s="1"/>
  <c r="EM1671" i="1"/>
  <c r="EM1695" i="1" s="1"/>
  <c r="EM1669" i="1"/>
  <c r="EM1693" i="1" s="1"/>
  <c r="EM1670" i="1"/>
  <c r="EM1694" i="1" s="1"/>
  <c r="GI1496" i="1"/>
  <c r="GI1520" i="1" s="1"/>
  <c r="GL1496" i="1"/>
  <c r="GL1520" i="1" s="1"/>
  <c r="GV1568" i="1"/>
  <c r="GV1569" i="1"/>
  <c r="GT1836" i="1"/>
  <c r="FE1584" i="1"/>
  <c r="FE1608" i="1" s="1"/>
  <c r="FE1583" i="1"/>
  <c r="FE1607" i="1" s="1"/>
  <c r="FE1581" i="1"/>
  <c r="FE1605" i="1" s="1"/>
  <c r="FE1580" i="1"/>
  <c r="FE1604" i="1" s="1"/>
  <c r="EF1582" i="1"/>
  <c r="EF1606" i="1" s="1"/>
  <c r="GX1568" i="1"/>
  <c r="GX1569" i="1"/>
  <c r="FE1494" i="1"/>
  <c r="FE1518" i="1" s="1"/>
  <c r="EM1492" i="1"/>
  <c r="EM1516" i="1" s="1"/>
  <c r="EY1848" i="1"/>
  <c r="EY1872" i="1" s="1"/>
  <c r="FW1492" i="1"/>
  <c r="FW1516" i="1" s="1"/>
  <c r="GU1480" i="1"/>
  <c r="GU1479" i="1"/>
  <c r="GK1676" i="1"/>
  <c r="GK1700" i="1" s="1"/>
  <c r="GG1674" i="1"/>
  <c r="GG1698" i="1" s="1"/>
  <c r="GL1673" i="1"/>
  <c r="GL1697" i="1" s="1"/>
  <c r="GP1758" i="1"/>
  <c r="GW1747" i="1"/>
  <c r="GW1746" i="1"/>
  <c r="GP1746" i="1"/>
  <c r="FA1761" i="1"/>
  <c r="FA1785" i="1" s="1"/>
  <c r="FA1760" i="1"/>
  <c r="FA1784" i="1" s="1"/>
  <c r="FA1759" i="1"/>
  <c r="FA1783" i="1" s="1"/>
  <c r="FA1758" i="1"/>
  <c r="FA1782" i="1" s="1"/>
  <c r="FL1762" i="1"/>
  <c r="FL1786" i="1" s="1"/>
  <c r="FV2027" i="1"/>
  <c r="FV2051" i="1" s="1"/>
  <c r="FC1849" i="1"/>
  <c r="FC1873" i="1" s="1"/>
  <c r="FC1847" i="1"/>
  <c r="FC1871" i="1" s="1"/>
  <c r="FC1850" i="1"/>
  <c r="FC1874" i="1" s="1"/>
  <c r="FC1851" i="1"/>
  <c r="FC1875" i="1" s="1"/>
  <c r="GE2025" i="1"/>
  <c r="GE2049" i="1" s="1"/>
  <c r="FW2030" i="1"/>
  <c r="FW2054" i="1" s="1"/>
  <c r="FN1936" i="1"/>
  <c r="FN1960" i="1" s="1"/>
  <c r="DZ2025" i="1"/>
  <c r="DZ2049" i="1" s="1"/>
  <c r="W1741" i="1"/>
  <c r="AU1741" i="1"/>
  <c r="EI2026" i="1"/>
  <c r="EI2050" i="1" s="1"/>
  <c r="EI2025" i="1"/>
  <c r="EI2049" i="1" s="1"/>
  <c r="GF1758" i="1"/>
  <c r="GF1782" i="1" s="1"/>
  <c r="GY1925" i="1"/>
  <c r="GY1924" i="1"/>
  <c r="BF1924" i="1"/>
  <c r="DZ1936" i="1"/>
  <c r="DZ1960" i="1" s="1"/>
  <c r="FP1940" i="1"/>
  <c r="FP1964" i="1" s="1"/>
  <c r="ET2025" i="1"/>
  <c r="ET2049" i="1" s="1"/>
  <c r="ET2026" i="1"/>
  <c r="ET2050" i="1" s="1"/>
  <c r="ET2028" i="1"/>
  <c r="ET2052" i="1" s="1"/>
  <c r="ET2027" i="1"/>
  <c r="ET2051" i="1" s="1"/>
  <c r="FU2026" i="1"/>
  <c r="FU2050" i="1" s="1"/>
  <c r="FU2025" i="1"/>
  <c r="FU2049" i="1" s="1"/>
  <c r="FU2030" i="1"/>
  <c r="FU2054" i="1" s="1"/>
  <c r="FU2029" i="1"/>
  <c r="FU2053" i="1" s="1"/>
  <c r="FU2031" i="1"/>
  <c r="FU2055" i="1" s="1"/>
  <c r="FU2027" i="1"/>
  <c r="FU2051" i="1" s="1"/>
  <c r="EY1671" i="1"/>
  <c r="EY1695" i="1" s="1"/>
  <c r="EH1759" i="1"/>
  <c r="EH1783" i="1" s="1"/>
  <c r="EX1936" i="1"/>
  <c r="EX1960" i="1" s="1"/>
  <c r="EX1937" i="1"/>
  <c r="EX1961" i="1" s="1"/>
  <c r="EX1939" i="1"/>
  <c r="EX1963" i="1" s="1"/>
  <c r="EX1938" i="1"/>
  <c r="EX1962" i="1" s="1"/>
  <c r="EL1936" i="1"/>
  <c r="EL1960" i="1" s="1"/>
  <c r="EL1938" i="1"/>
  <c r="EL1962" i="1" s="1"/>
  <c r="EL1937" i="1"/>
  <c r="EL1961" i="1" s="1"/>
  <c r="FR1938" i="1"/>
  <c r="FR1962" i="1" s="1"/>
  <c r="GX1925" i="1"/>
  <c r="FN1849" i="1"/>
  <c r="FN1873" i="1" s="1"/>
  <c r="FQ2030" i="1"/>
  <c r="FQ2054" i="1" s="1"/>
  <c r="FQ2029" i="1"/>
  <c r="FQ2053" i="1" s="1"/>
  <c r="FQ2025" i="1"/>
  <c r="FQ2049" i="1" s="1"/>
  <c r="FQ2026" i="1"/>
  <c r="FQ2050" i="1" s="1"/>
  <c r="FQ2027" i="1"/>
  <c r="FQ2051" i="1" s="1"/>
  <c r="EK2027" i="1"/>
  <c r="EK2051" i="1" s="1"/>
  <c r="FI2118" i="1"/>
  <c r="FI2142" i="1" s="1"/>
  <c r="FL2203" i="1"/>
  <c r="FL2227" i="1" s="1"/>
  <c r="FL2208" i="1"/>
  <c r="FL2232" i="1" s="1"/>
  <c r="FL2207" i="1"/>
  <c r="FL2231" i="1" s="1"/>
  <c r="FL2206" i="1"/>
  <c r="FL2230" i="1" s="1"/>
  <c r="FB2118" i="1"/>
  <c r="FB2142" i="1" s="1"/>
  <c r="FS2118" i="1"/>
  <c r="FS2142" i="1" s="1"/>
  <c r="EH2115" i="1"/>
  <c r="EH2139" i="1" s="1"/>
  <c r="FJ1852" i="1"/>
  <c r="FJ1876" i="1" s="1"/>
  <c r="GH68" i="1"/>
  <c r="GH92" i="1" s="1"/>
  <c r="GE2115" i="1"/>
  <c r="GE2139" i="1" s="1"/>
  <c r="FF2115" i="1"/>
  <c r="FF2139" i="1" s="1"/>
  <c r="FC1759" i="1"/>
  <c r="FC1783" i="1" s="1"/>
  <c r="FC1762" i="1"/>
  <c r="FC1786" i="1" s="1"/>
  <c r="FC1761" i="1"/>
  <c r="FC1785" i="1" s="1"/>
  <c r="FC1760" i="1"/>
  <c r="FC1784" i="1" s="1"/>
  <c r="FI2119" i="1"/>
  <c r="FI2143" i="1" s="1"/>
  <c r="GF2119" i="1"/>
  <c r="GF2143" i="1" s="1"/>
  <c r="FP2115" i="1"/>
  <c r="FP2139" i="1" s="1"/>
  <c r="DV2203" i="1"/>
  <c r="DV2227" i="1" s="1"/>
  <c r="FE2206" i="1"/>
  <c r="FE2230" i="1" s="1"/>
  <c r="FA2207" i="1"/>
  <c r="FA2231" i="1" s="1"/>
  <c r="FB2203" i="1"/>
  <c r="FB2227" i="1" s="1"/>
  <c r="FB2207" i="1"/>
  <c r="FB2231" i="1" s="1"/>
  <c r="FC2205" i="1"/>
  <c r="FC2229" i="1" s="1"/>
  <c r="FD2207" i="1"/>
  <c r="FD2231" i="1" s="1"/>
  <c r="FD2205" i="1"/>
  <c r="FD2229" i="1" s="1"/>
  <c r="FE2207" i="1"/>
  <c r="FE2231" i="1" s="1"/>
  <c r="FC2206" i="1"/>
  <c r="FC2230" i="1" s="1"/>
  <c r="FA2206" i="1"/>
  <c r="FA2230" i="1" s="1"/>
  <c r="FD2206" i="1"/>
  <c r="FD2230" i="1" s="1"/>
  <c r="W2096" i="1"/>
  <c r="AU2096" i="1"/>
  <c r="FX2115" i="1"/>
  <c r="FX2139" i="1" s="1"/>
  <c r="EA2204" i="1"/>
  <c r="EA2228" i="1" s="1"/>
  <c r="EU2117" i="1"/>
  <c r="EU2141" i="1" s="1"/>
  <c r="FI1672" i="1"/>
  <c r="FI1696" i="1" s="1"/>
  <c r="FL2119" i="1"/>
  <c r="FL2143" i="1" s="1"/>
  <c r="FL2117" i="1"/>
  <c r="FL2141" i="1" s="1"/>
  <c r="FL2116" i="1"/>
  <c r="FL2140" i="1" s="1"/>
  <c r="FL2115" i="1"/>
  <c r="FL2139" i="1" s="1"/>
  <c r="FL2114" i="1"/>
  <c r="FL2138" i="1" s="1"/>
  <c r="EU2114" i="1"/>
  <c r="EU2138" i="1" s="1"/>
  <c r="FC2204" i="1"/>
  <c r="FC2228" i="1" s="1"/>
  <c r="GA2114" i="1"/>
  <c r="GA2138" i="1" s="1"/>
  <c r="FC2118" i="1"/>
  <c r="FC2142" i="1" s="1"/>
  <c r="FN2204" i="1"/>
  <c r="FN2228" i="1" s="1"/>
  <c r="GS1836" i="1"/>
  <c r="GS1835" i="1"/>
  <c r="EG1849" i="1"/>
  <c r="EG1873" i="1" s="1"/>
  <c r="EG1847" i="1"/>
  <c r="EG1871" i="1" s="1"/>
  <c r="FX2028" i="1"/>
  <c r="FX2052" i="1" s="1"/>
  <c r="FT2208" i="1"/>
  <c r="FT2232" i="1" s="1"/>
  <c r="FT2207" i="1"/>
  <c r="FT2231" i="1" s="1"/>
  <c r="FT2206" i="1"/>
  <c r="FT2230" i="1" s="1"/>
  <c r="FT2209" i="1"/>
  <c r="FT2233" i="1" s="1"/>
  <c r="FT2203" i="1"/>
  <c r="FT2227" i="1" s="1"/>
  <c r="FT2204" i="1"/>
  <c r="FT2228" i="1" s="1"/>
  <c r="GD2114" i="1"/>
  <c r="GD2138" i="1" s="1"/>
  <c r="FC2117" i="1"/>
  <c r="FC2141" i="1" s="1"/>
  <c r="FC2115" i="1"/>
  <c r="FC2139" i="1" s="1"/>
  <c r="FC2116" i="1"/>
  <c r="FC2140" i="1" s="1"/>
  <c r="FS2116" i="1"/>
  <c r="FS2140" i="1" s="1"/>
  <c r="EC2204" i="1"/>
  <c r="EC2228" i="1" s="1"/>
  <c r="FN2203" i="1"/>
  <c r="FN2227" i="1" s="1"/>
  <c r="EW1848" i="1"/>
  <c r="EW1872" i="1" s="1"/>
  <c r="FD2028" i="1"/>
  <c r="FD2052" i="1" s="1"/>
  <c r="EO1939" i="1"/>
  <c r="EO1963" i="1" s="1"/>
  <c r="EO1938" i="1"/>
  <c r="EO1962" i="1" s="1"/>
  <c r="EO1936" i="1"/>
  <c r="EO1960" i="1" s="1"/>
  <c r="DX2115" i="1"/>
  <c r="DX2139" i="1" s="1"/>
  <c r="BL55" i="1"/>
  <c r="FH1581" i="1"/>
  <c r="FH1605" i="1" s="1"/>
  <c r="EX1583" i="1"/>
  <c r="EX1607" i="1" s="1"/>
  <c r="FH1580" i="1"/>
  <c r="FH1604" i="1" s="1"/>
  <c r="GL1586" i="1"/>
  <c r="GL1610" i="1" s="1"/>
  <c r="EX1581" i="1"/>
  <c r="EX1605" i="1" s="1"/>
  <c r="FJ1581" i="1"/>
  <c r="FJ1605" i="1" s="1"/>
  <c r="GL1585" i="1"/>
  <c r="GL1609" i="1" s="1"/>
  <c r="EX1580" i="1"/>
  <c r="EX1604" i="1" s="1"/>
  <c r="FJ1580" i="1"/>
  <c r="FJ1604" i="1" s="1"/>
  <c r="GL1584" i="1"/>
  <c r="GL1608" i="1" s="1"/>
  <c r="GB1586" i="1"/>
  <c r="GB1610" i="1" s="1"/>
  <c r="EP1583" i="1"/>
  <c r="EP1607" i="1" s="1"/>
  <c r="GB1585" i="1"/>
  <c r="GB1609" i="1" s="1"/>
  <c r="GL1582" i="1"/>
  <c r="GL1606" i="1" s="1"/>
  <c r="GB1584" i="1"/>
  <c r="GB1608" i="1" s="1"/>
  <c r="GD1586" i="1"/>
  <c r="GD1610" i="1" s="1"/>
  <c r="FR1584" i="1"/>
  <c r="FR1608" i="1" s="1"/>
  <c r="GD1584" i="1"/>
  <c r="GD1608" i="1" s="1"/>
  <c r="EF1581" i="1"/>
  <c r="EF1605" i="1" s="1"/>
  <c r="GB1581" i="1"/>
  <c r="GB1605" i="1" s="1"/>
  <c r="GD1581" i="1"/>
  <c r="GD1605" i="1" s="1"/>
  <c r="GD1580" i="1"/>
  <c r="GD1604" i="1" s="1"/>
  <c r="GK1587" i="1"/>
  <c r="GK1611" i="1" s="1"/>
  <c r="FH1584" i="1"/>
  <c r="FH1608" i="1" s="1"/>
  <c r="FH1583" i="1"/>
  <c r="FH1607" i="1" s="1"/>
  <c r="FJ1585" i="1"/>
  <c r="FJ1609" i="1" s="1"/>
  <c r="FH1582" i="1"/>
  <c r="FH1606" i="1" s="1"/>
  <c r="FJ1584" i="1"/>
  <c r="FJ1608" i="1" s="1"/>
  <c r="FK1585" i="1"/>
  <c r="FK1609" i="1" s="1"/>
  <c r="FR1582" i="1"/>
  <c r="FR1606" i="1" s="1"/>
  <c r="EF1580" i="1"/>
  <c r="EF1604" i="1" s="1"/>
  <c r="FW1586" i="1"/>
  <c r="FW1610" i="1" s="1"/>
  <c r="FR1580" i="1"/>
  <c r="FR1604" i="1" s="1"/>
  <c r="FX1586" i="1"/>
  <c r="FX1610" i="1" s="1"/>
  <c r="GB1580" i="1"/>
  <c r="GB1604" i="1" s="1"/>
  <c r="GD1582" i="1"/>
  <c r="GD1606" i="1" s="1"/>
  <c r="DV1581" i="1"/>
  <c r="DV1605" i="1" s="1"/>
  <c r="FR1581" i="1"/>
  <c r="FR1605" i="1" s="1"/>
  <c r="FW1585" i="1"/>
  <c r="FW1609" i="1" s="1"/>
  <c r="DV1580" i="1"/>
  <c r="DV1604" i="1" s="1"/>
  <c r="GI1587" i="1"/>
  <c r="GI1611" i="1" s="1"/>
  <c r="GV2103" i="1"/>
  <c r="GV2102" i="1"/>
  <c r="DZ2115" i="1"/>
  <c r="DZ2139" i="1" s="1"/>
  <c r="DZ2114" i="1"/>
  <c r="DZ2138" i="1" s="1"/>
  <c r="FT2119" i="1"/>
  <c r="FT2143" i="1" s="1"/>
  <c r="FO2028" i="1"/>
  <c r="FO2052" i="1" s="1"/>
  <c r="FO2204" i="1"/>
  <c r="FO2228" i="1" s="1"/>
  <c r="EZ1761" i="1"/>
  <c r="EZ1785" i="1" s="1"/>
  <c r="EZ1760" i="1"/>
  <c r="EZ1784" i="1" s="1"/>
  <c r="EZ1759" i="1"/>
  <c r="EZ1783" i="1" s="1"/>
  <c r="EZ1758" i="1"/>
  <c r="EZ1782" i="1" s="1"/>
  <c r="EK1938" i="1"/>
  <c r="EK1962" i="1" s="1"/>
  <c r="EK1937" i="1"/>
  <c r="EK1961" i="1" s="1"/>
  <c r="EK1936" i="1"/>
  <c r="EK1960" i="1" s="1"/>
  <c r="EZ2117" i="1"/>
  <c r="EZ2141" i="1" s="1"/>
  <c r="EZ2116" i="1"/>
  <c r="EZ2140" i="1" s="1"/>
  <c r="EZ2114" i="1"/>
  <c r="EZ2138" i="1" s="1"/>
  <c r="EZ2115" i="1"/>
  <c r="EZ2139" i="1" s="1"/>
  <c r="EG2116" i="1"/>
  <c r="EG2140" i="1" s="1"/>
  <c r="EG2115" i="1"/>
  <c r="EG2139" i="1" s="1"/>
  <c r="EG2114" i="1"/>
  <c r="EG2138" i="1" s="1"/>
  <c r="EY2117" i="1"/>
  <c r="EY2141" i="1" s="1"/>
  <c r="EY2116" i="1"/>
  <c r="EY2140" i="1" s="1"/>
  <c r="EY2115" i="1"/>
  <c r="EY2139" i="1" s="1"/>
  <c r="EY2114" i="1"/>
  <c r="EY2138" i="1" s="1"/>
  <c r="GJ2204" i="1"/>
  <c r="GJ2228" i="1" s="1"/>
  <c r="GJ2203" i="1"/>
  <c r="GJ2227" i="1" s="1"/>
  <c r="GJ2210" i="1"/>
  <c r="GJ2234" i="1" s="1"/>
  <c r="GJ2208" i="1"/>
  <c r="GJ2232" i="1" s="1"/>
  <c r="GJ2209" i="1"/>
  <c r="GJ2233" i="1" s="1"/>
  <c r="GJ2207" i="1"/>
  <c r="GJ2231" i="1" s="1"/>
  <c r="GJ2206" i="1"/>
  <c r="GJ2230" i="1" s="1"/>
  <c r="GP601" i="1"/>
  <c r="GP625" i="1"/>
  <c r="CC144" i="1"/>
  <c r="BT144" i="1"/>
  <c r="BU144" i="1"/>
  <c r="BV144" i="1"/>
  <c r="BW144" i="1"/>
  <c r="BX144" i="1"/>
  <c r="BZ144" i="1"/>
  <c r="BC132" i="1"/>
  <c r="BY144" i="1"/>
  <c r="CB144" i="1"/>
  <c r="CA144" i="1"/>
  <c r="AH313" i="1"/>
  <c r="X313" i="1"/>
  <c r="BB313" i="1" s="1"/>
  <c r="Z313" i="1"/>
  <c r="AA313" i="1"/>
  <c r="AB313" i="1"/>
  <c r="AC313" i="1"/>
  <c r="AD313" i="1"/>
  <c r="AE313" i="1"/>
  <c r="AF313" i="1"/>
  <c r="AG313" i="1"/>
  <c r="AI313" i="1"/>
  <c r="EQ782" i="1"/>
  <c r="EQ806" i="1" s="1"/>
  <c r="EQ780" i="1"/>
  <c r="EQ804" i="1" s="1"/>
  <c r="EQ779" i="1"/>
  <c r="EQ803" i="1" s="1"/>
  <c r="FP873" i="1"/>
  <c r="FP897" i="1" s="1"/>
  <c r="FP872" i="1"/>
  <c r="FP896" i="1" s="1"/>
  <c r="FP870" i="1"/>
  <c r="FP894" i="1" s="1"/>
  <c r="FP868" i="1"/>
  <c r="FP892" i="1" s="1"/>
  <c r="FH869" i="1"/>
  <c r="FH893" i="1" s="1"/>
  <c r="FH868" i="1"/>
  <c r="FH892" i="1" s="1"/>
  <c r="FH871" i="1"/>
  <c r="FH895" i="1" s="1"/>
  <c r="FK1139" i="1"/>
  <c r="FK1163" i="1" s="1"/>
  <c r="FL1139" i="1"/>
  <c r="FL1163" i="1" s="1"/>
  <c r="FM1139" i="1"/>
  <c r="FM1163" i="1" s="1"/>
  <c r="FI1137" i="1"/>
  <c r="FI1161" i="1" s="1"/>
  <c r="FP1139" i="1"/>
  <c r="FP1163" i="1" s="1"/>
  <c r="FI1136" i="1"/>
  <c r="FI1160" i="1" s="1"/>
  <c r="FI1135" i="1"/>
  <c r="FI1159" i="1" s="1"/>
  <c r="FK1137" i="1"/>
  <c r="FK1161" i="1" s="1"/>
  <c r="FK1138" i="1"/>
  <c r="FK1162" i="1" s="1"/>
  <c r="FL1138" i="1"/>
  <c r="FL1162" i="1" s="1"/>
  <c r="FN1140" i="1"/>
  <c r="FN1164" i="1" s="1"/>
  <c r="FL1140" i="1"/>
  <c r="FL1164" i="1" s="1"/>
  <c r="FM1140" i="1"/>
  <c r="FM1164" i="1" s="1"/>
  <c r="GT1925" i="1"/>
  <c r="GJ1937" i="1"/>
  <c r="GJ1961" i="1" s="1"/>
  <c r="GJ1936" i="1"/>
  <c r="GJ1960" i="1" s="1"/>
  <c r="GJ1943" i="1"/>
  <c r="GJ1967" i="1" s="1"/>
  <c r="GJ1941" i="1"/>
  <c r="GJ1965" i="1" s="1"/>
  <c r="GJ1940" i="1"/>
  <c r="GJ1964" i="1" s="1"/>
  <c r="GJ1939" i="1"/>
  <c r="GJ1963" i="1" s="1"/>
  <c r="W2091" i="1"/>
  <c r="AU2091" i="1"/>
  <c r="AY2091" i="1" s="1"/>
  <c r="W2181" i="1"/>
  <c r="AU2181" i="1"/>
  <c r="AY2181" i="1" s="1"/>
  <c r="FV2208" i="1"/>
  <c r="FV2232" i="1" s="1"/>
  <c r="FV2204" i="1"/>
  <c r="FV2228" i="1" s="1"/>
  <c r="FV2207" i="1"/>
  <c r="FV2231" i="1" s="1"/>
  <c r="FV2203" i="1"/>
  <c r="FV2227" i="1" s="1"/>
  <c r="FV2205" i="1"/>
  <c r="FV2229" i="1" s="1"/>
  <c r="FV2206" i="1"/>
  <c r="FV2230" i="1" s="1"/>
  <c r="GV56" i="1"/>
  <c r="GW56" i="1"/>
  <c r="GV55" i="1"/>
  <c r="GW55" i="1"/>
  <c r="GY56" i="1"/>
  <c r="GZ56" i="1"/>
  <c r="GS56" i="1"/>
  <c r="GS55" i="1"/>
  <c r="GY55" i="1"/>
  <c r="GP67" i="1"/>
  <c r="GR56" i="1"/>
  <c r="GR55" i="1"/>
  <c r="GP55" i="1"/>
  <c r="GP91" i="1"/>
  <c r="EE334" i="1"/>
  <c r="EE358" i="1" s="1"/>
  <c r="GD339" i="1"/>
  <c r="GD363" i="1" s="1"/>
  <c r="EA334" i="1"/>
  <c r="EA358" i="1" s="1"/>
  <c r="GE430" i="1"/>
  <c r="GE454" i="1" s="1"/>
  <c r="GE428" i="1"/>
  <c r="GE452" i="1" s="1"/>
  <c r="GE427" i="1"/>
  <c r="GE451" i="1" s="1"/>
  <c r="GE426" i="1"/>
  <c r="GE450" i="1" s="1"/>
  <c r="GE423" i="1"/>
  <c r="GE447" i="1" s="1"/>
  <c r="GE429" i="1"/>
  <c r="GE453" i="1" s="1"/>
  <c r="GE425" i="1"/>
  <c r="GE449" i="1" s="1"/>
  <c r="GJ423" i="1"/>
  <c r="GJ447" i="1" s="1"/>
  <c r="GF786" i="1"/>
  <c r="GF810" i="1" s="1"/>
  <c r="GF783" i="1"/>
  <c r="GF807" i="1" s="1"/>
  <c r="GF782" i="1"/>
  <c r="GF806" i="1" s="1"/>
  <c r="GF781" i="1"/>
  <c r="GF805" i="1" s="1"/>
  <c r="GF784" i="1"/>
  <c r="GF808" i="1" s="1"/>
  <c r="GF785" i="1"/>
  <c r="GF809" i="1" s="1"/>
  <c r="GF780" i="1"/>
  <c r="GF804" i="1" s="1"/>
  <c r="GF779" i="1"/>
  <c r="GF803" i="1" s="1"/>
  <c r="EX1135" i="1"/>
  <c r="EX1159" i="1" s="1"/>
  <c r="EX1138" i="1"/>
  <c r="EX1162" i="1" s="1"/>
  <c r="EX1137" i="1"/>
  <c r="EX1161" i="1" s="1"/>
  <c r="EX1136" i="1"/>
  <c r="EX1160" i="1" s="1"/>
  <c r="GC1317" i="1"/>
  <c r="GC1341" i="1" s="1"/>
  <c r="GC1316" i="1"/>
  <c r="GC1340" i="1" s="1"/>
  <c r="GC1315" i="1"/>
  <c r="GC1339" i="1" s="1"/>
  <c r="GC1313" i="1"/>
  <c r="GC1337" i="1" s="1"/>
  <c r="GC1318" i="1"/>
  <c r="GC1342" i="1" s="1"/>
  <c r="GC1319" i="1"/>
  <c r="GC1343" i="1" s="1"/>
  <c r="GC1320" i="1"/>
  <c r="GC1344" i="1" s="1"/>
  <c r="FW1230" i="1"/>
  <c r="FW1254" i="1" s="1"/>
  <c r="GV1480" i="1"/>
  <c r="GV1479" i="1"/>
  <c r="EJ1404" i="1"/>
  <c r="EJ1428" i="1" s="1"/>
  <c r="EJ1402" i="1"/>
  <c r="EJ1426" i="1" s="1"/>
  <c r="EV1761" i="1"/>
  <c r="EV1785" i="1" s="1"/>
  <c r="W2095" i="1"/>
  <c r="AU2095" i="1"/>
  <c r="EL2026" i="1"/>
  <c r="EL2050" i="1" s="1"/>
  <c r="FT2028" i="1"/>
  <c r="FT2052" i="1" s="1"/>
  <c r="BC2102" i="1"/>
  <c r="AU136" i="1"/>
  <c r="W136" i="1"/>
  <c r="BC144" i="1"/>
  <c r="X138" i="1"/>
  <c r="BE138" i="1" s="1"/>
  <c r="Z138" i="1"/>
  <c r="AA138" i="1"/>
  <c r="AB138" i="1"/>
  <c r="AC138" i="1"/>
  <c r="AD138" i="1"/>
  <c r="AE138" i="1"/>
  <c r="AG138" i="1"/>
  <c r="AH138" i="1"/>
  <c r="AF138" i="1"/>
  <c r="AI138" i="1"/>
  <c r="EE158" i="1"/>
  <c r="EE182" i="1" s="1"/>
  <c r="ER157" i="1"/>
  <c r="ER181" i="1" s="1"/>
  <c r="FO161" i="1"/>
  <c r="FO185" i="1" s="1"/>
  <c r="EO156" i="1"/>
  <c r="EO180" i="1" s="1"/>
  <c r="BK222" i="1"/>
  <c r="GV234" i="1"/>
  <c r="GV233" i="1"/>
  <c r="BB233" i="1"/>
  <c r="GC245" i="1"/>
  <c r="GC269" i="1" s="1"/>
  <c r="DV246" i="1"/>
  <c r="DV270" i="1" s="1"/>
  <c r="FR246" i="1"/>
  <c r="FR270" i="1" s="1"/>
  <c r="FU247" i="1"/>
  <c r="FU271" i="1" s="1"/>
  <c r="EW247" i="1"/>
  <c r="EW271" i="1" s="1"/>
  <c r="FV250" i="1"/>
  <c r="FV274" i="1" s="1"/>
  <c r="DU68" i="1"/>
  <c r="DU67" i="1"/>
  <c r="FS69" i="1"/>
  <c r="FS93" i="1" s="1"/>
  <c r="FS68" i="1"/>
  <c r="FS92" i="1" s="1"/>
  <c r="FS67" i="1"/>
  <c r="FS91" i="1" s="1"/>
  <c r="FS73" i="1"/>
  <c r="FS97" i="1" s="1"/>
  <c r="FS72" i="1"/>
  <c r="FS96" i="1" s="1"/>
  <c r="FS71" i="1"/>
  <c r="FS95" i="1" s="1"/>
  <c r="FS70" i="1"/>
  <c r="FS94" i="1" s="1"/>
  <c r="BJ322" i="1"/>
  <c r="GV323" i="1"/>
  <c r="GY322" i="1"/>
  <c r="EC334" i="1"/>
  <c r="EC358" i="1" s="1"/>
  <c r="BB322" i="1"/>
  <c r="AH317" i="1"/>
  <c r="AI317" i="1"/>
  <c r="X317" i="1"/>
  <c r="BF317" i="1" s="1"/>
  <c r="Z317" i="1"/>
  <c r="AA317" i="1"/>
  <c r="AB317" i="1"/>
  <c r="AC317" i="1"/>
  <c r="AD317" i="1"/>
  <c r="AF317" i="1"/>
  <c r="AG317" i="1"/>
  <c r="AE317" i="1"/>
  <c r="GS322" i="1"/>
  <c r="BJ324" i="1"/>
  <c r="EP334" i="1"/>
  <c r="EP358" i="1" s="1"/>
  <c r="GE339" i="1"/>
  <c r="GE363" i="1" s="1"/>
  <c r="EQ334" i="1"/>
  <c r="EQ358" i="1" s="1"/>
  <c r="FM426" i="1"/>
  <c r="FM450" i="1" s="1"/>
  <c r="GB424" i="1"/>
  <c r="GB448" i="1" s="1"/>
  <c r="EP426" i="1"/>
  <c r="EP450" i="1" s="1"/>
  <c r="EP425" i="1"/>
  <c r="EP449" i="1" s="1"/>
  <c r="EP424" i="1"/>
  <c r="EP448" i="1" s="1"/>
  <c r="EP423" i="1"/>
  <c r="EP447" i="1" s="1"/>
  <c r="EN424" i="1"/>
  <c r="EN448" i="1" s="1"/>
  <c r="FP428" i="1"/>
  <c r="FP452" i="1" s="1"/>
  <c r="BJ500" i="1"/>
  <c r="BK500" i="1"/>
  <c r="BL500" i="1"/>
  <c r="BM500" i="1"/>
  <c r="BN500" i="1"/>
  <c r="BB488" i="1"/>
  <c r="BO500" i="1"/>
  <c r="BP500" i="1"/>
  <c r="BQ500" i="1"/>
  <c r="BS500" i="1"/>
  <c r="BR500" i="1"/>
  <c r="FD424" i="1"/>
  <c r="FD448" i="1" s="1"/>
  <c r="FC427" i="1"/>
  <c r="FC451" i="1" s="1"/>
  <c r="FL427" i="1"/>
  <c r="FL451" i="1" s="1"/>
  <c r="GK430" i="1"/>
  <c r="GK454" i="1" s="1"/>
  <c r="EI423" i="1"/>
  <c r="EI447" i="1" s="1"/>
  <c r="DU536" i="1"/>
  <c r="GD424" i="1"/>
  <c r="GD448" i="1" s="1"/>
  <c r="CJ593" i="1"/>
  <c r="CL593" i="1"/>
  <c r="CM593" i="1"/>
  <c r="CD593" i="1"/>
  <c r="CE593" i="1"/>
  <c r="CF593" i="1"/>
  <c r="CG593" i="1"/>
  <c r="CH593" i="1"/>
  <c r="CI593" i="1"/>
  <c r="CK593" i="1"/>
  <c r="GW590" i="1"/>
  <c r="GU589" i="1"/>
  <c r="GU590" i="1"/>
  <c r="DI596" i="1"/>
  <c r="DP596" i="1"/>
  <c r="GA601" i="1"/>
  <c r="GA625" i="1" s="1"/>
  <c r="GH608" i="1"/>
  <c r="GH632" i="1" s="1"/>
  <c r="GH607" i="1"/>
  <c r="GH631" i="1" s="1"/>
  <c r="GH606" i="1"/>
  <c r="GH630" i="1" s="1"/>
  <c r="GH605" i="1"/>
  <c r="GH629" i="1" s="1"/>
  <c r="GH604" i="1"/>
  <c r="GH628" i="1" s="1"/>
  <c r="GH603" i="1"/>
  <c r="GH627" i="1" s="1"/>
  <c r="GH602" i="1"/>
  <c r="GH626" i="1" s="1"/>
  <c r="GH601" i="1"/>
  <c r="GH625" i="1" s="1"/>
  <c r="GV589" i="1"/>
  <c r="GV590" i="1"/>
  <c r="BP589" i="1"/>
  <c r="BQ589" i="1"/>
  <c r="BR589" i="1"/>
  <c r="BS589" i="1"/>
  <c r="BJ589" i="1"/>
  <c r="BK589" i="1"/>
  <c r="BL589" i="1"/>
  <c r="BO589" i="1"/>
  <c r="BB577" i="1"/>
  <c r="BM589" i="1"/>
  <c r="BN589" i="1"/>
  <c r="EY601" i="1"/>
  <c r="EY625" i="1" s="1"/>
  <c r="GE602" i="1"/>
  <c r="GE626" i="1" s="1"/>
  <c r="FT604" i="1"/>
  <c r="FT628" i="1" s="1"/>
  <c r="BC678" i="1"/>
  <c r="GV679" i="1"/>
  <c r="GV678" i="1"/>
  <c r="FG604" i="1"/>
  <c r="FG628" i="1" s="1"/>
  <c r="EX780" i="1"/>
  <c r="EX804" i="1" s="1"/>
  <c r="EX779" i="1"/>
  <c r="EX803" i="1" s="1"/>
  <c r="EX782" i="1"/>
  <c r="EX806" i="1" s="1"/>
  <c r="GC694" i="1"/>
  <c r="GC718" i="1" s="1"/>
  <c r="GG695" i="1"/>
  <c r="GG719" i="1" s="1"/>
  <c r="EH781" i="1"/>
  <c r="EH805" i="1" s="1"/>
  <c r="EH780" i="1"/>
  <c r="EH804" i="1" s="1"/>
  <c r="EU604" i="1"/>
  <c r="EU628" i="1" s="1"/>
  <c r="FS870" i="1"/>
  <c r="FS894" i="1" s="1"/>
  <c r="FT871" i="1"/>
  <c r="FT895" i="1" s="1"/>
  <c r="FU872" i="1"/>
  <c r="FU896" i="1" s="1"/>
  <c r="FV873" i="1"/>
  <c r="FV897" i="1" s="1"/>
  <c r="FS868" i="1"/>
  <c r="FS892" i="1" s="1"/>
  <c r="FT869" i="1"/>
  <c r="FT893" i="1" s="1"/>
  <c r="FU870" i="1"/>
  <c r="FU894" i="1" s="1"/>
  <c r="FV871" i="1"/>
  <c r="FV895" i="1" s="1"/>
  <c r="FX873" i="1"/>
  <c r="FX897" i="1" s="1"/>
  <c r="FT868" i="1"/>
  <c r="FT892" i="1" s="1"/>
  <c r="FU869" i="1"/>
  <c r="FU893" i="1" s="1"/>
  <c r="FV870" i="1"/>
  <c r="FV894" i="1" s="1"/>
  <c r="FX872" i="1"/>
  <c r="FX896" i="1" s="1"/>
  <c r="FY873" i="1"/>
  <c r="FY897" i="1" s="1"/>
  <c r="FS874" i="1"/>
  <c r="FS898" i="1" s="1"/>
  <c r="FY874" i="1"/>
  <c r="FY898" i="1" s="1"/>
  <c r="FZ874" i="1"/>
  <c r="FZ898" i="1" s="1"/>
  <c r="FZ873" i="1"/>
  <c r="FZ897" i="1" s="1"/>
  <c r="FD783" i="1"/>
  <c r="FD807" i="1" s="1"/>
  <c r="FD782" i="1"/>
  <c r="FD806" i="1" s="1"/>
  <c r="FD780" i="1"/>
  <c r="FD804" i="1" s="1"/>
  <c r="FD779" i="1"/>
  <c r="FD803" i="1" s="1"/>
  <c r="FA783" i="1"/>
  <c r="FA807" i="1" s="1"/>
  <c r="FA782" i="1"/>
  <c r="FA806" i="1" s="1"/>
  <c r="FA780" i="1"/>
  <c r="FA804" i="1" s="1"/>
  <c r="FA779" i="1"/>
  <c r="FA803" i="1" s="1"/>
  <c r="FH872" i="1"/>
  <c r="FH896" i="1" s="1"/>
  <c r="GX767" i="1"/>
  <c r="GX768" i="1"/>
  <c r="FC783" i="1"/>
  <c r="FC807" i="1" s="1"/>
  <c r="FC782" i="1"/>
  <c r="FC806" i="1" s="1"/>
  <c r="FC780" i="1"/>
  <c r="FC804" i="1" s="1"/>
  <c r="FC779" i="1"/>
  <c r="FC803" i="1" s="1"/>
  <c r="EB779" i="1"/>
  <c r="EB803" i="1" s="1"/>
  <c r="GK869" i="1"/>
  <c r="GK893" i="1" s="1"/>
  <c r="FG869" i="1"/>
  <c r="FG893" i="1" s="1"/>
  <c r="FG868" i="1"/>
  <c r="FG892" i="1" s="1"/>
  <c r="FG870" i="1"/>
  <c r="FG894" i="1" s="1"/>
  <c r="EX869" i="1"/>
  <c r="EX893" i="1" s="1"/>
  <c r="EX868" i="1"/>
  <c r="EX892" i="1" s="1"/>
  <c r="EX871" i="1"/>
  <c r="EX895" i="1" s="1"/>
  <c r="EX870" i="1"/>
  <c r="EX894" i="1" s="1"/>
  <c r="AF845" i="1"/>
  <c r="AI845" i="1"/>
  <c r="AB845" i="1"/>
  <c r="X845" i="1"/>
  <c r="AZ845" i="1" s="1"/>
  <c r="Z845" i="1"/>
  <c r="AA845" i="1"/>
  <c r="AC845" i="1"/>
  <c r="AD845" i="1"/>
  <c r="AE845" i="1"/>
  <c r="AH845" i="1"/>
  <c r="AG845" i="1"/>
  <c r="DZ958" i="1"/>
  <c r="DZ982" i="1" s="1"/>
  <c r="DZ957" i="1"/>
  <c r="DZ981" i="1" s="1"/>
  <c r="GS1035" i="1"/>
  <c r="GH960" i="1"/>
  <c r="GH984" i="1" s="1"/>
  <c r="FP1051" i="1"/>
  <c r="FP1075" i="1" s="1"/>
  <c r="EA1046" i="1"/>
  <c r="EA1070" i="1" s="1"/>
  <c r="AY935" i="1"/>
  <c r="BK935" i="1" s="1"/>
  <c r="AY946" i="1"/>
  <c r="EC1135" i="1"/>
  <c r="EC1159" i="1" s="1"/>
  <c r="FG1139" i="1"/>
  <c r="FG1163" i="1" s="1"/>
  <c r="FG1138" i="1"/>
  <c r="FG1162" i="1" s="1"/>
  <c r="FG1137" i="1"/>
  <c r="FG1161" i="1" s="1"/>
  <c r="FG1135" i="1"/>
  <c r="FG1159" i="1" s="1"/>
  <c r="FL1136" i="1"/>
  <c r="FL1160" i="1" s="1"/>
  <c r="EN1137" i="1"/>
  <c r="EN1161" i="1" s="1"/>
  <c r="EN1135" i="1"/>
  <c r="EN1159" i="1" s="1"/>
  <c r="GK1137" i="1"/>
  <c r="GK1161" i="1" s="1"/>
  <c r="FM1048" i="1"/>
  <c r="FM1072" i="1" s="1"/>
  <c r="FI1139" i="1"/>
  <c r="FI1163" i="1" s="1"/>
  <c r="FP1138" i="1"/>
  <c r="FP1162" i="1" s="1"/>
  <c r="GB1225" i="1"/>
  <c r="GB1249" i="1" s="1"/>
  <c r="GD1230" i="1"/>
  <c r="GD1254" i="1" s="1"/>
  <c r="GD1229" i="1"/>
  <c r="GD1253" i="1" s="1"/>
  <c r="GD1226" i="1"/>
  <c r="GD1250" i="1" s="1"/>
  <c r="GD1225" i="1"/>
  <c r="GD1249" i="1" s="1"/>
  <c r="GD1224" i="1"/>
  <c r="GD1248" i="1" s="1"/>
  <c r="GD1228" i="1"/>
  <c r="GD1252" i="1" s="1"/>
  <c r="EP1227" i="1"/>
  <c r="EP1251" i="1" s="1"/>
  <c r="EP1225" i="1"/>
  <c r="EP1249" i="1" s="1"/>
  <c r="EP1224" i="1"/>
  <c r="EP1248" i="1" s="1"/>
  <c r="EZ1137" i="1"/>
  <c r="EZ1161" i="1" s="1"/>
  <c r="EZ1135" i="1"/>
  <c r="EZ1159" i="1" s="1"/>
  <c r="EZ1138" i="1"/>
  <c r="EZ1162" i="1" s="1"/>
  <c r="EZ1139" i="1"/>
  <c r="EZ1163" i="1" s="1"/>
  <c r="GH1231" i="1"/>
  <c r="GH1255" i="1" s="1"/>
  <c r="FW1228" i="1"/>
  <c r="FW1252" i="1" s="1"/>
  <c r="EQ1227" i="1"/>
  <c r="EQ1251" i="1" s="1"/>
  <c r="EQ1225" i="1"/>
  <c r="EQ1249" i="1" s="1"/>
  <c r="EQ1224" i="1"/>
  <c r="EQ1248" i="1" s="1"/>
  <c r="GP1212" i="1"/>
  <c r="GZ1213" i="1"/>
  <c r="EU1224" i="1"/>
  <c r="EU1248" i="1" s="1"/>
  <c r="EU1225" i="1"/>
  <c r="EU1249" i="1" s="1"/>
  <c r="EU1226" i="1"/>
  <c r="EU1250" i="1" s="1"/>
  <c r="EU1227" i="1"/>
  <c r="EU1251" i="1" s="1"/>
  <c r="FF1227" i="1"/>
  <c r="FF1251" i="1" s="1"/>
  <c r="FF1228" i="1"/>
  <c r="FF1252" i="1" s="1"/>
  <c r="FF1225" i="1"/>
  <c r="FF1249" i="1" s="1"/>
  <c r="FF1224" i="1"/>
  <c r="FF1248" i="1" s="1"/>
  <c r="GA1229" i="1"/>
  <c r="GA1253" i="1" s="1"/>
  <c r="GA1228" i="1"/>
  <c r="GA1252" i="1" s="1"/>
  <c r="GA1226" i="1"/>
  <c r="GA1250" i="1" s="1"/>
  <c r="GA1225" i="1"/>
  <c r="GA1249" i="1" s="1"/>
  <c r="GA1224" i="1"/>
  <c r="GA1248" i="1" s="1"/>
  <c r="GA1230" i="1"/>
  <c r="GA1254" i="1" s="1"/>
  <c r="EP1226" i="1"/>
  <c r="EP1250" i="1" s="1"/>
  <c r="GU1213" i="1"/>
  <c r="GG1320" i="1"/>
  <c r="GG1344" i="1" s="1"/>
  <c r="GG1319" i="1"/>
  <c r="GG1343" i="1" s="1"/>
  <c r="GG1317" i="1"/>
  <c r="GG1341" i="1" s="1"/>
  <c r="GG1316" i="1"/>
  <c r="GG1340" i="1" s="1"/>
  <c r="GG1315" i="1"/>
  <c r="GG1339" i="1" s="1"/>
  <c r="GG1313" i="1"/>
  <c r="GG1337" i="1" s="1"/>
  <c r="X1379" i="1"/>
  <c r="AZ1379" i="1" s="1"/>
  <c r="AA1379" i="1"/>
  <c r="AB1379" i="1"/>
  <c r="AC1379" i="1"/>
  <c r="AF1379" i="1"/>
  <c r="Z1379" i="1"/>
  <c r="AD1379" i="1"/>
  <c r="AE1379" i="1"/>
  <c r="AG1379" i="1"/>
  <c r="AH1379" i="1"/>
  <c r="AI1379" i="1"/>
  <c r="W1296" i="1"/>
  <c r="AU1296" i="1"/>
  <c r="FC1313" i="1"/>
  <c r="FC1337" i="1" s="1"/>
  <c r="EW1316" i="1"/>
  <c r="EW1340" i="1" s="1"/>
  <c r="EW1315" i="1"/>
  <c r="EW1339" i="1" s="1"/>
  <c r="EW1314" i="1"/>
  <c r="EW1338" i="1" s="1"/>
  <c r="GJ1497" i="1"/>
  <c r="GJ1521" i="1" s="1"/>
  <c r="GJ1493" i="1"/>
  <c r="GJ1517" i="1" s="1"/>
  <c r="GJ1495" i="1"/>
  <c r="GJ1519" i="1" s="1"/>
  <c r="GJ1492" i="1"/>
  <c r="GJ1516" i="1" s="1"/>
  <c r="GJ1498" i="1"/>
  <c r="GJ1522" i="1" s="1"/>
  <c r="GJ1494" i="1"/>
  <c r="GJ1518" i="1" s="1"/>
  <c r="GJ1496" i="1"/>
  <c r="GJ1520" i="1" s="1"/>
  <c r="GJ1491" i="1"/>
  <c r="GJ1515" i="1" s="1"/>
  <c r="ED1314" i="1"/>
  <c r="ED1338" i="1" s="1"/>
  <c r="ED1313" i="1"/>
  <c r="ED1337" i="1" s="1"/>
  <c r="GD1314" i="1"/>
  <c r="GD1338" i="1" s="1"/>
  <c r="FN1318" i="1"/>
  <c r="FN1342" i="1" s="1"/>
  <c r="FR1316" i="1"/>
  <c r="FR1340" i="1" s="1"/>
  <c r="FS1316" i="1"/>
  <c r="FS1340" i="1" s="1"/>
  <c r="GH1318" i="1"/>
  <c r="GH1342" i="1" s="1"/>
  <c r="EY1316" i="1"/>
  <c r="EY1340" i="1" s="1"/>
  <c r="EY1315" i="1"/>
  <c r="EY1339" i="1" s="1"/>
  <c r="EY1314" i="1"/>
  <c r="EY1338" i="1" s="1"/>
  <c r="EY1313" i="1"/>
  <c r="EY1337" i="1" s="1"/>
  <c r="GX1480" i="1"/>
  <c r="FG1314" i="1"/>
  <c r="FG1338" i="1" s="1"/>
  <c r="DU1427" i="1"/>
  <c r="DU1313" i="1"/>
  <c r="FE1491" i="1"/>
  <c r="FE1515" i="1" s="1"/>
  <c r="FF1492" i="1"/>
  <c r="FF1516" i="1" s="1"/>
  <c r="FE1670" i="1"/>
  <c r="FE1694" i="1" s="1"/>
  <c r="FE1671" i="1"/>
  <c r="FE1695" i="1" s="1"/>
  <c r="FE1672" i="1"/>
  <c r="FE1696" i="1" s="1"/>
  <c r="FE1673" i="1"/>
  <c r="FE1697" i="1" s="1"/>
  <c r="EA1670" i="1"/>
  <c r="EA1694" i="1" s="1"/>
  <c r="EA1669" i="1"/>
  <c r="EA1693" i="1" s="1"/>
  <c r="FA1317" i="1"/>
  <c r="FA1341" i="1" s="1"/>
  <c r="GY1658" i="1"/>
  <c r="GY1657" i="1"/>
  <c r="FD1491" i="1"/>
  <c r="FD1515" i="1" s="1"/>
  <c r="EX1669" i="1"/>
  <c r="EX1693" i="1" s="1"/>
  <c r="GH1582" i="1"/>
  <c r="GH1606" i="1" s="1"/>
  <c r="GH1581" i="1"/>
  <c r="GH1605" i="1" s="1"/>
  <c r="GH1580" i="1"/>
  <c r="GH1604" i="1" s="1"/>
  <c r="GH1585" i="1"/>
  <c r="GH1609" i="1" s="1"/>
  <c r="GH1584" i="1"/>
  <c r="GH1608" i="1" s="1"/>
  <c r="GH1586" i="1"/>
  <c r="GH1610" i="1" s="1"/>
  <c r="ET1583" i="1"/>
  <c r="ET1607" i="1" s="1"/>
  <c r="ET1582" i="1"/>
  <c r="ET1606" i="1" s="1"/>
  <c r="ET1581" i="1"/>
  <c r="ET1605" i="1" s="1"/>
  <c r="ET1580" i="1"/>
  <c r="ET1604" i="1" s="1"/>
  <c r="EK1581" i="1"/>
  <c r="EK1605" i="1" s="1"/>
  <c r="EK1580" i="1"/>
  <c r="EK1604" i="1" s="1"/>
  <c r="GG1582" i="1"/>
  <c r="GG1606" i="1" s="1"/>
  <c r="GG1581" i="1"/>
  <c r="GG1605" i="1" s="1"/>
  <c r="GG1580" i="1"/>
  <c r="GG1604" i="1" s="1"/>
  <c r="GG1586" i="1"/>
  <c r="GG1610" i="1" s="1"/>
  <c r="GG1584" i="1"/>
  <c r="GG1608" i="1" s="1"/>
  <c r="GG1583" i="1"/>
  <c r="GG1607" i="1" s="1"/>
  <c r="GG1585" i="1"/>
  <c r="GG1609" i="1" s="1"/>
  <c r="ES1583" i="1"/>
  <c r="ES1607" i="1" s="1"/>
  <c r="ES1581" i="1"/>
  <c r="ES1605" i="1" s="1"/>
  <c r="ES1580" i="1"/>
  <c r="ES1604" i="1" s="1"/>
  <c r="EE1582" i="1"/>
  <c r="EE1606" i="1" s="1"/>
  <c r="W1561" i="1"/>
  <c r="AU1561" i="1"/>
  <c r="EV1581" i="1"/>
  <c r="EV1605" i="1" s="1"/>
  <c r="EV1580" i="1"/>
  <c r="EV1604" i="1" s="1"/>
  <c r="EV1583" i="1"/>
  <c r="EV1607" i="1" s="1"/>
  <c r="EV1582" i="1"/>
  <c r="EV1606" i="1" s="1"/>
  <c r="DZ1581" i="1"/>
  <c r="DZ1605" i="1" s="1"/>
  <c r="FE1492" i="1"/>
  <c r="FE1516" i="1" s="1"/>
  <c r="EF1669" i="1"/>
  <c r="EF1693" i="1" s="1"/>
  <c r="EF1670" i="1"/>
  <c r="EF1694" i="1" s="1"/>
  <c r="EF1671" i="1"/>
  <c r="EF1695" i="1" s="1"/>
  <c r="GB1759" i="1"/>
  <c r="GB1783" i="1" s="1"/>
  <c r="ED1670" i="1"/>
  <c r="ED1694" i="1" s="1"/>
  <c r="FB1492" i="1"/>
  <c r="FB1516" i="1" s="1"/>
  <c r="FB1494" i="1"/>
  <c r="FB1518" i="1" s="1"/>
  <c r="FB1491" i="1"/>
  <c r="FB1515" i="1" s="1"/>
  <c r="FB1493" i="1"/>
  <c r="FB1517" i="1" s="1"/>
  <c r="FB1495" i="1"/>
  <c r="FB1519" i="1" s="1"/>
  <c r="FV1492" i="1"/>
  <c r="FV1516" i="1" s="1"/>
  <c r="GF1670" i="1"/>
  <c r="GF1694" i="1" s="1"/>
  <c r="GF1669" i="1"/>
  <c r="GF1693" i="1" s="1"/>
  <c r="GF1671" i="1"/>
  <c r="GF1695" i="1" s="1"/>
  <c r="GF1675" i="1"/>
  <c r="GF1699" i="1" s="1"/>
  <c r="GF1672" i="1"/>
  <c r="GF1696" i="1" s="1"/>
  <c r="GF1676" i="1"/>
  <c r="GF1700" i="1" s="1"/>
  <c r="GF1673" i="1"/>
  <c r="GF1697" i="1" s="1"/>
  <c r="ER1669" i="1"/>
  <c r="ER1693" i="1" s="1"/>
  <c r="ER1670" i="1"/>
  <c r="ER1694" i="1" s="1"/>
  <c r="ER1671" i="1"/>
  <c r="ER1695" i="1" s="1"/>
  <c r="ER1672" i="1"/>
  <c r="ER1696" i="1" s="1"/>
  <c r="FG1850" i="1"/>
  <c r="FG1874" i="1" s="1"/>
  <c r="FG1849" i="1"/>
  <c r="FG1873" i="1" s="1"/>
  <c r="FG1847" i="1"/>
  <c r="FG1871" i="1" s="1"/>
  <c r="FG1851" i="1"/>
  <c r="FG1875" i="1" s="1"/>
  <c r="FH1851" i="1"/>
  <c r="FH1875" i="1" s="1"/>
  <c r="FH1849" i="1"/>
  <c r="FH1873" i="1" s="1"/>
  <c r="FH1850" i="1"/>
  <c r="FH1874" i="1" s="1"/>
  <c r="FH1847" i="1"/>
  <c r="FH1871" i="1" s="1"/>
  <c r="FH1848" i="1"/>
  <c r="FH1872" i="1" s="1"/>
  <c r="GK1672" i="1"/>
  <c r="GK1696" i="1" s="1"/>
  <c r="GS1924" i="1"/>
  <c r="GF1674" i="1"/>
  <c r="GF1698" i="1" s="1"/>
  <c r="GL1676" i="1"/>
  <c r="GL1700" i="1" s="1"/>
  <c r="EG1760" i="1"/>
  <c r="EG1784" i="1" s="1"/>
  <c r="EG1759" i="1"/>
  <c r="EG1783" i="1" s="1"/>
  <c r="EG1758" i="1"/>
  <c r="EG1782" i="1" s="1"/>
  <c r="FK1762" i="1"/>
  <c r="FK1786" i="1" s="1"/>
  <c r="AB1914" i="1"/>
  <c r="AC1914" i="1"/>
  <c r="AD1914" i="1"/>
  <c r="AE1914" i="1"/>
  <c r="AF1914" i="1"/>
  <c r="AG1914" i="1"/>
  <c r="AH1914" i="1"/>
  <c r="AI1914" i="1"/>
  <c r="X1914" i="1"/>
  <c r="BA1914" i="1" s="1"/>
  <c r="Z1914" i="1"/>
  <c r="AA1914" i="1"/>
  <c r="GZ1747" i="1"/>
  <c r="W1827" i="1"/>
  <c r="AU1827" i="1"/>
  <c r="FV2029" i="1"/>
  <c r="FV2053" i="1" s="1"/>
  <c r="GQ1657" i="1"/>
  <c r="GG1852" i="1"/>
  <c r="GG1876" i="1" s="1"/>
  <c r="GG1853" i="1"/>
  <c r="GG1877" i="1" s="1"/>
  <c r="GG1849" i="1"/>
  <c r="GG1873" i="1" s="1"/>
  <c r="GG1850" i="1"/>
  <c r="GG1874" i="1" s="1"/>
  <c r="GG1847" i="1"/>
  <c r="GG1871" i="1" s="1"/>
  <c r="GG1854" i="1"/>
  <c r="GG1878" i="1" s="1"/>
  <c r="GG1851" i="1"/>
  <c r="GG1875" i="1" s="1"/>
  <c r="GG1848" i="1"/>
  <c r="GG1872" i="1" s="1"/>
  <c r="FF1759" i="1"/>
  <c r="FF1783" i="1" s="1"/>
  <c r="FN1937" i="1"/>
  <c r="FN1961" i="1" s="1"/>
  <c r="DZ2026" i="1"/>
  <c r="DZ2050" i="1" s="1"/>
  <c r="FG1759" i="1"/>
  <c r="FG1783" i="1" s="1"/>
  <c r="FO1936" i="1"/>
  <c r="FO1960" i="1" s="1"/>
  <c r="FM2030" i="1"/>
  <c r="FM2054" i="1" s="1"/>
  <c r="FM2029" i="1"/>
  <c r="FM2053" i="1" s="1"/>
  <c r="FM2027" i="1"/>
  <c r="FM2051" i="1" s="1"/>
  <c r="FM2026" i="1"/>
  <c r="FM2050" i="1" s="1"/>
  <c r="FM2025" i="1"/>
  <c r="FM2049" i="1" s="1"/>
  <c r="GF1760" i="1"/>
  <c r="GF1784" i="1" s="1"/>
  <c r="GK1939" i="1"/>
  <c r="GK1963" i="1" s="1"/>
  <c r="GK1937" i="1"/>
  <c r="GK1961" i="1" s="1"/>
  <c r="GK1936" i="1"/>
  <c r="GK1960" i="1" s="1"/>
  <c r="GK1943" i="1"/>
  <c r="GK1967" i="1" s="1"/>
  <c r="GK1942" i="1"/>
  <c r="GK1966" i="1" s="1"/>
  <c r="GK1941" i="1"/>
  <c r="GK1965" i="1" s="1"/>
  <c r="GK1940" i="1"/>
  <c r="GK1964" i="1" s="1"/>
  <c r="EW1939" i="1"/>
  <c r="EW1963" i="1" s="1"/>
  <c r="EW1937" i="1"/>
  <c r="EW1961" i="1" s="1"/>
  <c r="EW1936" i="1"/>
  <c r="EW1960" i="1" s="1"/>
  <c r="EW1938" i="1"/>
  <c r="EW1962" i="1" s="1"/>
  <c r="FP1941" i="1"/>
  <c r="FP1965" i="1" s="1"/>
  <c r="FJ1758" i="1"/>
  <c r="FJ1782" i="1" s="1"/>
  <c r="FQ1938" i="1"/>
  <c r="FQ1962" i="1" s="1"/>
  <c r="FE2029" i="1"/>
  <c r="FE2053" i="1" s="1"/>
  <c r="FE2027" i="1"/>
  <c r="FE2051" i="1" s="1"/>
  <c r="FE2025" i="1"/>
  <c r="FE2049" i="1" s="1"/>
  <c r="FE2026" i="1"/>
  <c r="FE2050" i="1" s="1"/>
  <c r="GF2027" i="1"/>
  <c r="GF2051" i="1" s="1"/>
  <c r="GF2026" i="1"/>
  <c r="GF2050" i="1" s="1"/>
  <c r="GF2029" i="1"/>
  <c r="GF2053" i="1" s="1"/>
  <c r="GF2032" i="1"/>
  <c r="GF2056" i="1" s="1"/>
  <c r="GF2031" i="1"/>
  <c r="GF2055" i="1" s="1"/>
  <c r="GF2030" i="1"/>
  <c r="GF2054" i="1" s="1"/>
  <c r="GF2028" i="1"/>
  <c r="GF2052" i="1" s="1"/>
  <c r="FS1938" i="1"/>
  <c r="FS1962" i="1" s="1"/>
  <c r="GY2014" i="1"/>
  <c r="GY2013" i="1"/>
  <c r="GR2014" i="1"/>
  <c r="GT2192" i="1"/>
  <c r="GT2191" i="1"/>
  <c r="DW2203" i="1"/>
  <c r="DW2227" i="1" s="1"/>
  <c r="DY2203" i="1"/>
  <c r="DY2227" i="1" s="1"/>
  <c r="ED2203" i="1"/>
  <c r="ED2227" i="1" s="1"/>
  <c r="DY2204" i="1"/>
  <c r="DY2228" i="1" s="1"/>
  <c r="FA2118" i="1"/>
  <c r="FA2142" i="1" s="1"/>
  <c r="EN2025" i="1"/>
  <c r="EN2049" i="1" s="1"/>
  <c r="EH2116" i="1"/>
  <c r="EH2140" i="1" s="1"/>
  <c r="FJ1850" i="1"/>
  <c r="FJ1874" i="1" s="1"/>
  <c r="GZ2014" i="1"/>
  <c r="GD2115" i="1"/>
  <c r="GD2139" i="1" s="1"/>
  <c r="FF2116" i="1"/>
  <c r="FF2140" i="1" s="1"/>
  <c r="GG2114" i="1"/>
  <c r="GG2138" i="1" s="1"/>
  <c r="DU2203" i="1"/>
  <c r="GW2192" i="1"/>
  <c r="EQ1669" i="1"/>
  <c r="EQ1693" i="1" s="1"/>
  <c r="EH2203" i="1"/>
  <c r="EH2227" i="1" s="1"/>
  <c r="FO2119" i="1"/>
  <c r="FO2143" i="1" s="1"/>
  <c r="FO2118" i="1"/>
  <c r="FO2142" i="1" s="1"/>
  <c r="FO2116" i="1"/>
  <c r="FO2140" i="1" s="1"/>
  <c r="FO2115" i="1"/>
  <c r="FO2139" i="1" s="1"/>
  <c r="FO2117" i="1"/>
  <c r="FO2141" i="1" s="1"/>
  <c r="GI2121" i="1"/>
  <c r="GI2145" i="1" s="1"/>
  <c r="GI2120" i="1"/>
  <c r="GI2144" i="1" s="1"/>
  <c r="GI2118" i="1"/>
  <c r="GI2142" i="1" s="1"/>
  <c r="GI2117" i="1"/>
  <c r="GI2141" i="1" s="1"/>
  <c r="GI2116" i="1"/>
  <c r="GI2140" i="1" s="1"/>
  <c r="GI2114" i="1"/>
  <c r="GI2138" i="1" s="1"/>
  <c r="ET2117" i="1"/>
  <c r="ET2141" i="1" s="1"/>
  <c r="FI1671" i="1"/>
  <c r="FI1695" i="1" s="1"/>
  <c r="GT2102" i="1"/>
  <c r="GT2103" i="1"/>
  <c r="ET2114" i="1"/>
  <c r="ET2138" i="1" s="1"/>
  <c r="FR2117" i="1"/>
  <c r="FR2141" i="1" s="1"/>
  <c r="FR2116" i="1"/>
  <c r="FR2140" i="1" s="1"/>
  <c r="FR2115" i="1"/>
  <c r="FR2139" i="1" s="1"/>
  <c r="FR2118" i="1"/>
  <c r="FR2142" i="1" s="1"/>
  <c r="FR2119" i="1"/>
  <c r="FR2143" i="1" s="1"/>
  <c r="FR2205" i="1"/>
  <c r="FR2229" i="1" s="1"/>
  <c r="FM2204" i="1"/>
  <c r="FM2228" i="1" s="1"/>
  <c r="FW2028" i="1"/>
  <c r="FW2052" i="1" s="1"/>
  <c r="GD2116" i="1"/>
  <c r="GD2140" i="1" s="1"/>
  <c r="FS2117" i="1"/>
  <c r="FS2141" i="1" s="1"/>
  <c r="FG2207" i="1"/>
  <c r="FG2231" i="1" s="1"/>
  <c r="FG2206" i="1"/>
  <c r="FG2230" i="1" s="1"/>
  <c r="FG2205" i="1"/>
  <c r="FG2229" i="1" s="1"/>
  <c r="FG2203" i="1"/>
  <c r="FG2227" i="1" s="1"/>
  <c r="FH2204" i="1"/>
  <c r="FH2228" i="1" s="1"/>
  <c r="EV1848" i="1"/>
  <c r="EV1872" i="1" s="1"/>
  <c r="FE2028" i="1"/>
  <c r="FE2052" i="1" s="1"/>
  <c r="DW1847" i="1"/>
  <c r="DW1871" i="1" s="1"/>
  <c r="FZ1941" i="1"/>
  <c r="FZ1965" i="1" s="1"/>
  <c r="EN2027" i="1"/>
  <c r="EN2051" i="1" s="1"/>
  <c r="FG2204" i="1"/>
  <c r="FG2228" i="1" s="1"/>
  <c r="FN2028" i="1"/>
  <c r="FN2052" i="1" s="1"/>
  <c r="FI2203" i="1"/>
  <c r="FI2227" i="1" s="1"/>
  <c r="GK2115" i="1"/>
  <c r="GK2139" i="1" s="1"/>
  <c r="BB2192" i="1"/>
  <c r="BJ1570" i="1"/>
  <c r="BK1570" i="1"/>
  <c r="BL1570" i="1"/>
  <c r="BM1570" i="1"/>
  <c r="BN1570" i="1"/>
  <c r="BO1570" i="1"/>
  <c r="BP1570" i="1"/>
  <c r="BQ1570" i="1"/>
  <c r="BR1570" i="1"/>
  <c r="BS1570" i="1"/>
  <c r="EO1671" i="1"/>
  <c r="EO1695" i="1" s="1"/>
  <c r="EO1672" i="1"/>
  <c r="EO1696" i="1" s="1"/>
  <c r="EO1669" i="1"/>
  <c r="EO1693" i="1" s="1"/>
  <c r="EO1670" i="1"/>
  <c r="EO1694" i="1" s="1"/>
  <c r="FI1762" i="1"/>
  <c r="FI1786" i="1" s="1"/>
  <c r="ET1939" i="1"/>
  <c r="ET1963" i="1" s="1"/>
  <c r="ET1938" i="1"/>
  <c r="ET1962" i="1" s="1"/>
  <c r="ET1936" i="1"/>
  <c r="ET1960" i="1" s="1"/>
  <c r="FB2029" i="1"/>
  <c r="FB2053" i="1" s="1"/>
  <c r="FB2027" i="1"/>
  <c r="FB2051" i="1" s="1"/>
  <c r="FB2026" i="1"/>
  <c r="FB2050" i="1" s="1"/>
  <c r="FB2025" i="1"/>
  <c r="FB2049" i="1" s="1"/>
  <c r="FV1764" i="1"/>
  <c r="FV1788" i="1" s="1"/>
  <c r="FV1762" i="1"/>
  <c r="FV1786" i="1" s="1"/>
  <c r="FV1761" i="1"/>
  <c r="FV1785" i="1" s="1"/>
  <c r="FV1760" i="1"/>
  <c r="FV1784" i="1" s="1"/>
  <c r="FV1758" i="1"/>
  <c r="FV1782" i="1" s="1"/>
  <c r="FU1852" i="1"/>
  <c r="FU1876" i="1" s="1"/>
  <c r="FU1847" i="1"/>
  <c r="FU1871" i="1" s="1"/>
  <c r="FU1848" i="1"/>
  <c r="FU1872" i="1" s="1"/>
  <c r="FU1853" i="1"/>
  <c r="FU1877" i="1" s="1"/>
  <c r="FU1850" i="1"/>
  <c r="FU1874" i="1" s="1"/>
  <c r="FU1849" i="1"/>
  <c r="FU1873" i="1" s="1"/>
  <c r="FU1851" i="1"/>
  <c r="FU1875" i="1" s="1"/>
  <c r="DZ156" i="1"/>
  <c r="DZ180" i="1" s="1"/>
  <c r="BA144" i="1"/>
  <c r="EZ157" i="1"/>
  <c r="EZ181" i="1" s="1"/>
  <c r="FL157" i="1"/>
  <c r="FL181" i="1" s="1"/>
  <c r="FX157" i="1"/>
  <c r="FX181" i="1" s="1"/>
  <c r="EP158" i="1"/>
  <c r="EP182" i="1" s="1"/>
  <c r="FB158" i="1"/>
  <c r="FB182" i="1" s="1"/>
  <c r="BD144" i="1"/>
  <c r="FB157" i="1"/>
  <c r="FB181" i="1" s="1"/>
  <c r="FN157" i="1"/>
  <c r="FN181" i="1" s="1"/>
  <c r="EP156" i="1"/>
  <c r="EP180" i="1" s="1"/>
  <c r="FB156" i="1"/>
  <c r="FB180" i="1" s="1"/>
  <c r="FN156" i="1"/>
  <c r="FN180" i="1" s="1"/>
  <c r="BO144" i="1"/>
  <c r="BP144" i="1"/>
  <c r="DU156" i="1"/>
  <c r="EG156" i="1"/>
  <c r="EG180" i="1" s="1"/>
  <c r="ES156" i="1"/>
  <c r="ES180" i="1" s="1"/>
  <c r="FE156" i="1"/>
  <c r="FE180" i="1" s="1"/>
  <c r="DW156" i="1"/>
  <c r="DW180" i="1" s="1"/>
  <c r="EI156" i="1"/>
  <c r="EI180" i="1" s="1"/>
  <c r="EU156" i="1"/>
  <c r="EU180" i="1" s="1"/>
  <c r="FG156" i="1"/>
  <c r="FG180" i="1" s="1"/>
  <c r="FS156" i="1"/>
  <c r="FS180" i="1" s="1"/>
  <c r="GE156" i="1"/>
  <c r="GE180" i="1" s="1"/>
  <c r="DX157" i="1"/>
  <c r="DX181" i="1" s="1"/>
  <c r="EJ157" i="1"/>
  <c r="EJ181" i="1" s="1"/>
  <c r="FT157" i="1"/>
  <c r="FT181" i="1" s="1"/>
  <c r="GF157" i="1"/>
  <c r="GF181" i="1" s="1"/>
  <c r="EF156" i="1"/>
  <c r="EF180" i="1" s="1"/>
  <c r="GF156" i="1"/>
  <c r="GF180" i="1" s="1"/>
  <c r="EK157" i="1"/>
  <c r="EK181" i="1" s="1"/>
  <c r="FI157" i="1"/>
  <c r="FI181" i="1" s="1"/>
  <c r="GD157" i="1"/>
  <c r="GD181" i="1" s="1"/>
  <c r="EI158" i="1"/>
  <c r="EI182" i="1" s="1"/>
  <c r="EW158" i="1"/>
  <c r="EW182" i="1" s="1"/>
  <c r="FK158" i="1"/>
  <c r="FK182" i="1" s="1"/>
  <c r="FX158" i="1"/>
  <c r="FX182" i="1" s="1"/>
  <c r="FM159" i="1"/>
  <c r="FM183" i="1" s="1"/>
  <c r="FY159" i="1"/>
  <c r="FY183" i="1" s="1"/>
  <c r="GK159" i="1"/>
  <c r="GK183" i="1" s="1"/>
  <c r="FB160" i="1"/>
  <c r="FB184" i="1" s="1"/>
  <c r="FN160" i="1"/>
  <c r="FN184" i="1" s="1"/>
  <c r="GA161" i="1"/>
  <c r="GA185" i="1" s="1"/>
  <c r="GB162" i="1"/>
  <c r="GB186" i="1" s="1"/>
  <c r="GC163" i="1"/>
  <c r="GC187" i="1" s="1"/>
  <c r="EH156" i="1"/>
  <c r="EH180" i="1" s="1"/>
  <c r="FI156" i="1"/>
  <c r="FI180" i="1" s="1"/>
  <c r="GG156" i="1"/>
  <c r="GG180" i="1" s="1"/>
  <c r="FJ157" i="1"/>
  <c r="FJ181" i="1" s="1"/>
  <c r="GE157" i="1"/>
  <c r="GE181" i="1" s="1"/>
  <c r="EJ158" i="1"/>
  <c r="EJ182" i="1" s="1"/>
  <c r="FL158" i="1"/>
  <c r="FL182" i="1" s="1"/>
  <c r="FY158" i="1"/>
  <c r="FY182" i="1" s="1"/>
  <c r="GK158" i="1"/>
  <c r="GK182" i="1" s="1"/>
  <c r="EP159" i="1"/>
  <c r="EP183" i="1" s="1"/>
  <c r="FB159" i="1"/>
  <c r="FB183" i="1" s="1"/>
  <c r="FN159" i="1"/>
  <c r="FN183" i="1" s="1"/>
  <c r="GA160" i="1"/>
  <c r="GA184" i="1" s="1"/>
  <c r="FP161" i="1"/>
  <c r="FP185" i="1" s="1"/>
  <c r="GB161" i="1"/>
  <c r="GB185" i="1" s="1"/>
  <c r="GC162" i="1"/>
  <c r="GC186" i="1" s="1"/>
  <c r="GD163" i="1"/>
  <c r="GD187" i="1" s="1"/>
  <c r="EJ156" i="1"/>
  <c r="EJ180" i="1" s="1"/>
  <c r="FJ156" i="1"/>
  <c r="FJ180" i="1" s="1"/>
  <c r="GH156" i="1"/>
  <c r="GH180" i="1" s="1"/>
  <c r="EM157" i="1"/>
  <c r="EM181" i="1" s="1"/>
  <c r="FK157" i="1"/>
  <c r="FK181" i="1" s="1"/>
  <c r="GG157" i="1"/>
  <c r="GG181" i="1" s="1"/>
  <c r="EK158" i="1"/>
  <c r="EK182" i="1" s="1"/>
  <c r="EY158" i="1"/>
  <c r="EY182" i="1" s="1"/>
  <c r="FM158" i="1"/>
  <c r="FM182" i="1" s="1"/>
  <c r="EQ159" i="1"/>
  <c r="EQ183" i="1" s="1"/>
  <c r="GA159" i="1"/>
  <c r="GA183" i="1" s="1"/>
  <c r="FP160" i="1"/>
  <c r="FP184" i="1" s="1"/>
  <c r="GB160" i="1"/>
  <c r="GB184" i="1" s="1"/>
  <c r="FQ161" i="1"/>
  <c r="FQ185" i="1" s="1"/>
  <c r="GC161" i="1"/>
  <c r="GC185" i="1" s="1"/>
  <c r="GD162" i="1"/>
  <c r="GD186" i="1" s="1"/>
  <c r="GE163" i="1"/>
  <c r="GE187" i="1" s="1"/>
  <c r="EK156" i="1"/>
  <c r="EK180" i="1" s="1"/>
  <c r="FP156" i="1"/>
  <c r="FP180" i="1" s="1"/>
  <c r="DU157" i="1"/>
  <c r="ES157" i="1"/>
  <c r="ES181" i="1" s="1"/>
  <c r="FQ157" i="1"/>
  <c r="FQ181" i="1" s="1"/>
  <c r="GH157" i="1"/>
  <c r="GH181" i="1" s="1"/>
  <c r="EZ158" i="1"/>
  <c r="EZ182" i="1" s="1"/>
  <c r="FN158" i="1"/>
  <c r="FN182" i="1" s="1"/>
  <c r="GA158" i="1"/>
  <c r="GA182" i="1" s="1"/>
  <c r="ER159" i="1"/>
  <c r="ER183" i="1" s="1"/>
  <c r="FP159" i="1"/>
  <c r="FP183" i="1" s="1"/>
  <c r="GB159" i="1"/>
  <c r="GB183" i="1" s="1"/>
  <c r="FE160" i="1"/>
  <c r="FE184" i="1" s="1"/>
  <c r="FQ160" i="1"/>
  <c r="FQ184" i="1" s="1"/>
  <c r="GC160" i="1"/>
  <c r="GC184" i="1" s="1"/>
  <c r="GD161" i="1"/>
  <c r="GD185" i="1" s="1"/>
  <c r="FS162" i="1"/>
  <c r="FS186" i="1" s="1"/>
  <c r="GE162" i="1"/>
  <c r="GE186" i="1" s="1"/>
  <c r="GF163" i="1"/>
  <c r="GF187" i="1" s="1"/>
  <c r="FQ156" i="1"/>
  <c r="FQ180" i="1" s="1"/>
  <c r="DV157" i="1"/>
  <c r="DV181" i="1" s="1"/>
  <c r="ET157" i="1"/>
  <c r="ET181" i="1" s="1"/>
  <c r="GI157" i="1"/>
  <c r="GI181" i="1" s="1"/>
  <c r="EM158" i="1"/>
  <c r="EM182" i="1" s="1"/>
  <c r="FP158" i="1"/>
  <c r="FP182" i="1" s="1"/>
  <c r="GB158" i="1"/>
  <c r="GB182" i="1" s="1"/>
  <c r="ES159" i="1"/>
  <c r="ES183" i="1" s="1"/>
  <c r="FE159" i="1"/>
  <c r="FE183" i="1" s="1"/>
  <c r="FQ159" i="1"/>
  <c r="FQ183" i="1" s="1"/>
  <c r="GC159" i="1"/>
  <c r="GC183" i="1" s="1"/>
  <c r="GD160" i="1"/>
  <c r="GD184" i="1" s="1"/>
  <c r="FS161" i="1"/>
  <c r="FS185" i="1" s="1"/>
  <c r="GE161" i="1"/>
  <c r="GE185" i="1" s="1"/>
  <c r="FT162" i="1"/>
  <c r="FT186" i="1" s="1"/>
  <c r="GF162" i="1"/>
  <c r="GF186" i="1" s="1"/>
  <c r="GG163" i="1"/>
  <c r="GG187" i="1" s="1"/>
  <c r="ER156" i="1"/>
  <c r="ER180" i="1" s="1"/>
  <c r="DW157" i="1"/>
  <c r="DW181" i="1" s="1"/>
  <c r="EU157" i="1"/>
  <c r="EU181" i="1" s="1"/>
  <c r="FS157" i="1"/>
  <c r="FS181" i="1" s="1"/>
  <c r="FQ158" i="1"/>
  <c r="FQ182" i="1" s="1"/>
  <c r="GC158" i="1"/>
  <c r="GC182" i="1" s="1"/>
  <c r="ET159" i="1"/>
  <c r="ET183" i="1" s="1"/>
  <c r="GD159" i="1"/>
  <c r="GD183" i="1" s="1"/>
  <c r="FG160" i="1"/>
  <c r="FG184" i="1" s="1"/>
  <c r="FS160" i="1"/>
  <c r="FS184" i="1" s="1"/>
  <c r="GE160" i="1"/>
  <c r="GE184" i="1" s="1"/>
  <c r="FT161" i="1"/>
  <c r="FT185" i="1" s="1"/>
  <c r="GF161" i="1"/>
  <c r="GF185" i="1" s="1"/>
  <c r="FU162" i="1"/>
  <c r="FU186" i="1" s="1"/>
  <c r="GG162" i="1"/>
  <c r="GG186" i="1" s="1"/>
  <c r="GH163" i="1"/>
  <c r="GH187" i="1" s="1"/>
  <c r="ET156" i="1"/>
  <c r="ET180" i="1" s="1"/>
  <c r="FT156" i="1"/>
  <c r="FT180" i="1" s="1"/>
  <c r="DY157" i="1"/>
  <c r="DY181" i="1" s="1"/>
  <c r="EW157" i="1"/>
  <c r="EW181" i="1" s="1"/>
  <c r="FU157" i="1"/>
  <c r="FU181" i="1" s="1"/>
  <c r="FE158" i="1"/>
  <c r="FE182" i="1" s="1"/>
  <c r="GD158" i="1"/>
  <c r="GD182" i="1" s="1"/>
  <c r="EU159" i="1"/>
  <c r="EU183" i="1" s="1"/>
  <c r="FG159" i="1"/>
  <c r="FG183" i="1" s="1"/>
  <c r="FS159" i="1"/>
  <c r="FS183" i="1" s="1"/>
  <c r="GE159" i="1"/>
  <c r="GE183" i="1" s="1"/>
  <c r="FT160" i="1"/>
  <c r="FT184" i="1" s="1"/>
  <c r="GF160" i="1"/>
  <c r="GF184" i="1" s="1"/>
  <c r="FI161" i="1"/>
  <c r="FI185" i="1" s="1"/>
  <c r="FU161" i="1"/>
  <c r="FU185" i="1" s="1"/>
  <c r="GG161" i="1"/>
  <c r="GG185" i="1" s="1"/>
  <c r="FV162" i="1"/>
  <c r="FV186" i="1" s="1"/>
  <c r="GH162" i="1"/>
  <c r="GH186" i="1" s="1"/>
  <c r="FU156" i="1"/>
  <c r="FU180" i="1" s="1"/>
  <c r="DZ157" i="1"/>
  <c r="DZ181" i="1" s="1"/>
  <c r="FV157" i="1"/>
  <c r="FV181" i="1" s="1"/>
  <c r="ER158" i="1"/>
  <c r="ER182" i="1" s="1"/>
  <c r="FS158" i="1"/>
  <c r="FS182" i="1" s="1"/>
  <c r="GE158" i="1"/>
  <c r="GE182" i="1" s="1"/>
  <c r="FT159" i="1"/>
  <c r="FT183" i="1" s="1"/>
  <c r="GF159" i="1"/>
  <c r="GF183" i="1" s="1"/>
  <c r="FI160" i="1"/>
  <c r="FI184" i="1" s="1"/>
  <c r="FU160" i="1"/>
  <c r="FU184" i="1" s="1"/>
  <c r="GG160" i="1"/>
  <c r="GG184" i="1" s="1"/>
  <c r="FJ161" i="1"/>
  <c r="FJ185" i="1" s="1"/>
  <c r="FV161" i="1"/>
  <c r="FV185" i="1" s="1"/>
  <c r="GH161" i="1"/>
  <c r="GH185" i="1" s="1"/>
  <c r="FW162" i="1"/>
  <c r="FW186" i="1" s="1"/>
  <c r="GI162" i="1"/>
  <c r="GI186" i="1" s="1"/>
  <c r="DV156" i="1"/>
  <c r="DV180" i="1" s="1"/>
  <c r="GB156" i="1"/>
  <c r="GB180" i="1" s="1"/>
  <c r="EG157" i="1"/>
  <c r="EG181" i="1" s="1"/>
  <c r="FE157" i="1"/>
  <c r="FE181" i="1" s="1"/>
  <c r="GA157" i="1"/>
  <c r="GA181" i="1" s="1"/>
  <c r="EF158" i="1"/>
  <c r="EF182" i="1" s="1"/>
  <c r="ET158" i="1"/>
  <c r="ET182" i="1" s="1"/>
  <c r="FU158" i="1"/>
  <c r="FU182" i="1" s="1"/>
  <c r="GG158" i="1"/>
  <c r="GG182" i="1" s="1"/>
  <c r="FJ159" i="1"/>
  <c r="FJ183" i="1" s="1"/>
  <c r="FV159" i="1"/>
  <c r="FV183" i="1" s="1"/>
  <c r="GH159" i="1"/>
  <c r="GH183" i="1" s="1"/>
  <c r="EY160" i="1"/>
  <c r="EY184" i="1" s="1"/>
  <c r="FK160" i="1"/>
  <c r="FK184" i="1" s="1"/>
  <c r="FW160" i="1"/>
  <c r="FW184" i="1" s="1"/>
  <c r="GI160" i="1"/>
  <c r="GI184" i="1" s="1"/>
  <c r="FL161" i="1"/>
  <c r="FL185" i="1" s="1"/>
  <c r="FX161" i="1"/>
  <c r="FX185" i="1" s="1"/>
  <c r="FY162" i="1"/>
  <c r="FY186" i="1" s="1"/>
  <c r="GK162" i="1"/>
  <c r="GK186" i="1" s="1"/>
  <c r="GC156" i="1"/>
  <c r="GC180" i="1" s="1"/>
  <c r="GB157" i="1"/>
  <c r="GB181" i="1" s="1"/>
  <c r="EU158" i="1"/>
  <c r="EU182" i="1" s="1"/>
  <c r="EY159" i="1"/>
  <c r="EY183" i="1" s="1"/>
  <c r="EZ160" i="1"/>
  <c r="EZ184" i="1" s="1"/>
  <c r="GD156" i="1"/>
  <c r="GD180" i="1" s="1"/>
  <c r="GC157" i="1"/>
  <c r="GC181" i="1" s="1"/>
  <c r="EZ159" i="1"/>
  <c r="EZ183" i="1" s="1"/>
  <c r="FA160" i="1"/>
  <c r="FA184" i="1" s="1"/>
  <c r="FG158" i="1"/>
  <c r="FG182" i="1" s="1"/>
  <c r="FI159" i="1"/>
  <c r="FI183" i="1" s="1"/>
  <c r="FJ160" i="1"/>
  <c r="FJ184" i="1" s="1"/>
  <c r="FK161" i="1"/>
  <c r="FK185" i="1" s="1"/>
  <c r="FI158" i="1"/>
  <c r="FI182" i="1" s="1"/>
  <c r="FK159" i="1"/>
  <c r="FK183" i="1" s="1"/>
  <c r="FL160" i="1"/>
  <c r="FL184" i="1" s="1"/>
  <c r="FM161" i="1"/>
  <c r="FM185" i="1" s="1"/>
  <c r="FJ158" i="1"/>
  <c r="FJ182" i="1" s="1"/>
  <c r="FL159" i="1"/>
  <c r="FL183" i="1" s="1"/>
  <c r="FM160" i="1"/>
  <c r="FM184" i="1" s="1"/>
  <c r="FN161" i="1"/>
  <c r="FN185" i="1" s="1"/>
  <c r="EA157" i="1"/>
  <c r="EA181" i="1" s="1"/>
  <c r="FT158" i="1"/>
  <c r="FT182" i="1" s="1"/>
  <c r="FU159" i="1"/>
  <c r="FU183" i="1" s="1"/>
  <c r="FV160" i="1"/>
  <c r="FV184" i="1" s="1"/>
  <c r="FW161" i="1"/>
  <c r="FW185" i="1" s="1"/>
  <c r="FX162" i="1"/>
  <c r="FX186" i="1" s="1"/>
  <c r="DX156" i="1"/>
  <c r="DX180" i="1" s="1"/>
  <c r="EH157" i="1"/>
  <c r="EH181" i="1" s="1"/>
  <c r="FV158" i="1"/>
  <c r="FV182" i="1" s="1"/>
  <c r="FW159" i="1"/>
  <c r="FW183" i="1" s="1"/>
  <c r="FX160" i="1"/>
  <c r="FX184" i="1" s="1"/>
  <c r="FY161" i="1"/>
  <c r="FY185" i="1" s="1"/>
  <c r="DY156" i="1"/>
  <c r="DY180" i="1" s="1"/>
  <c r="EI157" i="1"/>
  <c r="EI181" i="1" s="1"/>
  <c r="FW158" i="1"/>
  <c r="FW182" i="1" s="1"/>
  <c r="FX159" i="1"/>
  <c r="FX183" i="1" s="1"/>
  <c r="FY160" i="1"/>
  <c r="FY184" i="1" s="1"/>
  <c r="GA162" i="1"/>
  <c r="GA186" i="1" s="1"/>
  <c r="EG158" i="1"/>
  <c r="EG182" i="1" s="1"/>
  <c r="GH158" i="1"/>
  <c r="GH182" i="1" s="1"/>
  <c r="GI159" i="1"/>
  <c r="GI183" i="1" s="1"/>
  <c r="GK161" i="1"/>
  <c r="GK185" i="1" s="1"/>
  <c r="GK163" i="1"/>
  <c r="GK187" i="1" s="1"/>
  <c r="ES158" i="1"/>
  <c r="ES182" i="1" s="1"/>
  <c r="GF158" i="1"/>
  <c r="GF182" i="1" s="1"/>
  <c r="GH160" i="1"/>
  <c r="GH184" i="1" s="1"/>
  <c r="GI158" i="1"/>
  <c r="GI182" i="1" s="1"/>
  <c r="GK160" i="1"/>
  <c r="GK184" i="1" s="1"/>
  <c r="EW156" i="1"/>
  <c r="EW180" i="1" s="1"/>
  <c r="FV156" i="1"/>
  <c r="FV180" i="1" s="1"/>
  <c r="EW159" i="1"/>
  <c r="EW183" i="1" s="1"/>
  <c r="EY157" i="1"/>
  <c r="EY181" i="1" s="1"/>
  <c r="GG159" i="1"/>
  <c r="GG183" i="1" s="1"/>
  <c r="GI161" i="1"/>
  <c r="GI185" i="1" s="1"/>
  <c r="GI163" i="1"/>
  <c r="GI187" i="1" s="1"/>
  <c r="FW157" i="1"/>
  <c r="FW181" i="1" s="1"/>
  <c r="FG157" i="1"/>
  <c r="FG181" i="1" s="1"/>
  <c r="EH158" i="1"/>
  <c r="EH182" i="1" s="1"/>
  <c r="AU761" i="1"/>
  <c r="W761" i="1"/>
  <c r="AH672" i="1"/>
  <c r="AI672" i="1"/>
  <c r="X672" i="1"/>
  <c r="BE672" i="1" s="1"/>
  <c r="Z672" i="1"/>
  <c r="AA672" i="1"/>
  <c r="AB672" i="1"/>
  <c r="AC672" i="1"/>
  <c r="AD672" i="1"/>
  <c r="AF672" i="1"/>
  <c r="AE672" i="1"/>
  <c r="AG672" i="1"/>
  <c r="CD860" i="1"/>
  <c r="CE860" i="1"/>
  <c r="CF860" i="1"/>
  <c r="CG860" i="1"/>
  <c r="CH860" i="1"/>
  <c r="CI860" i="1"/>
  <c r="CK860" i="1"/>
  <c r="CJ860" i="1"/>
  <c r="CL860" i="1"/>
  <c r="CM860" i="1"/>
  <c r="GY856" i="1"/>
  <c r="GY857" i="1"/>
  <c r="GS946" i="1"/>
  <c r="GS945" i="1"/>
  <c r="EB1047" i="1"/>
  <c r="EB1071" i="1" s="1"/>
  <c r="GH1135" i="1"/>
  <c r="GH1159" i="1" s="1"/>
  <c r="GH1142" i="1"/>
  <c r="GH1166" i="1" s="1"/>
  <c r="GH1140" i="1"/>
  <c r="GH1164" i="1" s="1"/>
  <c r="GH1139" i="1"/>
  <c r="GH1163" i="1" s="1"/>
  <c r="GH1136" i="1"/>
  <c r="GH1160" i="1" s="1"/>
  <c r="GH1138" i="1"/>
  <c r="GH1162" i="1" s="1"/>
  <c r="GH1137" i="1"/>
  <c r="GH1161" i="1" s="1"/>
  <c r="FQ1139" i="1"/>
  <c r="FQ1163" i="1" s="1"/>
  <c r="FQ1138" i="1"/>
  <c r="FQ1162" i="1" s="1"/>
  <c r="FQ1136" i="1"/>
  <c r="FQ1160" i="1" s="1"/>
  <c r="FQ1135" i="1"/>
  <c r="FQ1159" i="1" s="1"/>
  <c r="FQ1140" i="1"/>
  <c r="FQ1164" i="1" s="1"/>
  <c r="EL1135" i="1"/>
  <c r="EL1159" i="1" s="1"/>
  <c r="EL1136" i="1"/>
  <c r="EL1160" i="1" s="1"/>
  <c r="EL1137" i="1"/>
  <c r="EL1161" i="1" s="1"/>
  <c r="EN1315" i="1"/>
  <c r="EN1339" i="1" s="1"/>
  <c r="EN1314" i="1"/>
  <c r="EN1338" i="1" s="1"/>
  <c r="EN1313" i="1"/>
  <c r="EN1337" i="1" s="1"/>
  <c r="FE1226" i="1"/>
  <c r="FE1250" i="1" s="1"/>
  <c r="ES1403" i="1"/>
  <c r="ES1427" i="1" s="1"/>
  <c r="ES1402" i="1"/>
  <c r="ES1426" i="1" s="1"/>
  <c r="ES1405" i="1"/>
  <c r="ES1429" i="1" s="1"/>
  <c r="ES1404" i="1"/>
  <c r="ES1428" i="1" s="1"/>
  <c r="BP1303" i="1"/>
  <c r="BQ1303" i="1"/>
  <c r="BR1303" i="1"/>
  <c r="BS1303" i="1"/>
  <c r="BJ1303" i="1"/>
  <c r="BK1303" i="1"/>
  <c r="BL1303" i="1"/>
  <c r="BM1303" i="1"/>
  <c r="BN1303" i="1"/>
  <c r="BO1303" i="1"/>
  <c r="GR1480" i="1"/>
  <c r="GR1479" i="1"/>
  <c r="GB1671" i="1"/>
  <c r="GB1695" i="1" s="1"/>
  <c r="GB1675" i="1"/>
  <c r="GB1699" i="1" s="1"/>
  <c r="GB1672" i="1"/>
  <c r="GB1696" i="1" s="1"/>
  <c r="GB1673" i="1"/>
  <c r="GB1697" i="1" s="1"/>
  <c r="GB1670" i="1"/>
  <c r="GB1694" i="1" s="1"/>
  <c r="GB1674" i="1"/>
  <c r="GB1698" i="1" s="1"/>
  <c r="GW1568" i="1"/>
  <c r="GW1569" i="1"/>
  <c r="ES1493" i="1"/>
  <c r="ES1517" i="1" s="1"/>
  <c r="ES1492" i="1"/>
  <c r="ES1516" i="1" s="1"/>
  <c r="ES1494" i="1"/>
  <c r="ES1518" i="1" s="1"/>
  <c r="GC1848" i="1"/>
  <c r="GC1872" i="1" s="1"/>
  <c r="GC1850" i="1"/>
  <c r="GC1874" i="1" s="1"/>
  <c r="GC1854" i="1"/>
  <c r="GC1878" i="1" s="1"/>
  <c r="GC1847" i="1"/>
  <c r="GC1871" i="1" s="1"/>
  <c r="GC1849" i="1"/>
  <c r="GC1873" i="1" s="1"/>
  <c r="GC1851" i="1"/>
  <c r="GC1875" i="1" s="1"/>
  <c r="GC1852" i="1"/>
  <c r="GC1876" i="1" s="1"/>
  <c r="GC1853" i="1"/>
  <c r="GC1877" i="1" s="1"/>
  <c r="GU1836" i="1"/>
  <c r="GU1835" i="1"/>
  <c r="FA2029" i="1"/>
  <c r="FA2053" i="1" s="1"/>
  <c r="FA2027" i="1"/>
  <c r="FA2051" i="1" s="1"/>
  <c r="FA2026" i="1"/>
  <c r="FA2050" i="1" s="1"/>
  <c r="FA2025" i="1"/>
  <c r="FA2049" i="1" s="1"/>
  <c r="EV1939" i="1"/>
  <c r="EV1963" i="1" s="1"/>
  <c r="EV1938" i="1"/>
  <c r="EV1962" i="1" s="1"/>
  <c r="EV1936" i="1"/>
  <c r="EV1960" i="1" s="1"/>
  <c r="EV1937" i="1"/>
  <c r="EV1961" i="1" s="1"/>
  <c r="FZ157" i="1"/>
  <c r="FZ181" i="1" s="1"/>
  <c r="FZ156" i="1"/>
  <c r="FZ180" i="1" s="1"/>
  <c r="FZ160" i="1"/>
  <c r="FZ184" i="1" s="1"/>
  <c r="FZ159" i="1"/>
  <c r="FZ183" i="1" s="1"/>
  <c r="FZ158" i="1"/>
  <c r="FZ182" i="1" s="1"/>
  <c r="FZ162" i="1"/>
  <c r="FZ186" i="1" s="1"/>
  <c r="FZ161" i="1"/>
  <c r="FZ185" i="1" s="1"/>
  <c r="BL322" i="1"/>
  <c r="FC335" i="1"/>
  <c r="FC359" i="1" s="1"/>
  <c r="FO335" i="1"/>
  <c r="FO359" i="1" s="1"/>
  <c r="DZ334" i="1"/>
  <c r="DZ358" i="1" s="1"/>
  <c r="EU334" i="1"/>
  <c r="EU358" i="1" s="1"/>
  <c r="FJ334" i="1"/>
  <c r="FJ358" i="1" s="1"/>
  <c r="EG335" i="1"/>
  <c r="EG359" i="1" s="1"/>
  <c r="FK335" i="1"/>
  <c r="FK359" i="1" s="1"/>
  <c r="GA335" i="1"/>
  <c r="GA359" i="1" s="1"/>
  <c r="EW336" i="1"/>
  <c r="EW360" i="1" s="1"/>
  <c r="FU336" i="1"/>
  <c r="FU360" i="1" s="1"/>
  <c r="GG336" i="1"/>
  <c r="GG360" i="1" s="1"/>
  <c r="FJ337" i="1"/>
  <c r="FJ361" i="1" s="1"/>
  <c r="FV337" i="1"/>
  <c r="FV361" i="1" s="1"/>
  <c r="GH337" i="1"/>
  <c r="GH361" i="1" s="1"/>
  <c r="EY338" i="1"/>
  <c r="EY362" i="1" s="1"/>
  <c r="FK338" i="1"/>
  <c r="FK362" i="1" s="1"/>
  <c r="FW338" i="1"/>
  <c r="FW362" i="1" s="1"/>
  <c r="GI338" i="1"/>
  <c r="GI362" i="1" s="1"/>
  <c r="FL339" i="1"/>
  <c r="FL363" i="1" s="1"/>
  <c r="FX339" i="1"/>
  <c r="FX363" i="1" s="1"/>
  <c r="FY340" i="1"/>
  <c r="FY364" i="1" s="1"/>
  <c r="GK340" i="1"/>
  <c r="GK364" i="1" s="1"/>
  <c r="FK334" i="1"/>
  <c r="FK358" i="1" s="1"/>
  <c r="GC334" i="1"/>
  <c r="GC358" i="1" s="1"/>
  <c r="EH335" i="1"/>
  <c r="EH359" i="1" s="1"/>
  <c r="EW335" i="1"/>
  <c r="EW359" i="1" s="1"/>
  <c r="FL335" i="1"/>
  <c r="FL359" i="1" s="1"/>
  <c r="GC335" i="1"/>
  <c r="GC359" i="1" s="1"/>
  <c r="FJ336" i="1"/>
  <c r="FJ360" i="1" s="1"/>
  <c r="FV336" i="1"/>
  <c r="FV360" i="1" s="1"/>
  <c r="GH336" i="1"/>
  <c r="GH360" i="1" s="1"/>
  <c r="EY337" i="1"/>
  <c r="EY361" i="1" s="1"/>
  <c r="FK337" i="1"/>
  <c r="FK361" i="1" s="1"/>
  <c r="FW337" i="1"/>
  <c r="FW361" i="1" s="1"/>
  <c r="GI337" i="1"/>
  <c r="GI361" i="1" s="1"/>
  <c r="EZ338" i="1"/>
  <c r="EZ362" i="1" s="1"/>
  <c r="FL338" i="1"/>
  <c r="FL362" i="1" s="1"/>
  <c r="FX338" i="1"/>
  <c r="FX362" i="1" s="1"/>
  <c r="FM339" i="1"/>
  <c r="FM363" i="1" s="1"/>
  <c r="FY339" i="1"/>
  <c r="FY363" i="1" s="1"/>
  <c r="GK339" i="1"/>
  <c r="GK363" i="1" s="1"/>
  <c r="FZ340" i="1"/>
  <c r="FZ364" i="1" s="1"/>
  <c r="EW334" i="1"/>
  <c r="EW358" i="1" s="1"/>
  <c r="FL334" i="1"/>
  <c r="FL358" i="1" s="1"/>
  <c r="EI335" i="1"/>
  <c r="EI359" i="1" s="1"/>
  <c r="FM335" i="1"/>
  <c r="FM359" i="1" s="1"/>
  <c r="EM336" i="1"/>
  <c r="EM360" i="1" s="1"/>
  <c r="EY336" i="1"/>
  <c r="EY360" i="1" s="1"/>
  <c r="FK336" i="1"/>
  <c r="FK360" i="1" s="1"/>
  <c r="FW336" i="1"/>
  <c r="FW360" i="1" s="1"/>
  <c r="GI336" i="1"/>
  <c r="GI360" i="1" s="1"/>
  <c r="EZ337" i="1"/>
  <c r="EZ361" i="1" s="1"/>
  <c r="FL337" i="1"/>
  <c r="FL361" i="1" s="1"/>
  <c r="FX337" i="1"/>
  <c r="FX361" i="1" s="1"/>
  <c r="FA338" i="1"/>
  <c r="FA362" i="1" s="1"/>
  <c r="FM338" i="1"/>
  <c r="FM362" i="1" s="1"/>
  <c r="FY338" i="1"/>
  <c r="FY362" i="1" s="1"/>
  <c r="GK338" i="1"/>
  <c r="GK362" i="1" s="1"/>
  <c r="FN339" i="1"/>
  <c r="FN363" i="1" s="1"/>
  <c r="FZ339" i="1"/>
  <c r="FZ363" i="1" s="1"/>
  <c r="GA340" i="1"/>
  <c r="GA364" i="1" s="1"/>
  <c r="EJ335" i="1"/>
  <c r="EJ359" i="1" s="1"/>
  <c r="EY335" i="1"/>
  <c r="EY359" i="1" s="1"/>
  <c r="FQ335" i="1"/>
  <c r="FQ359" i="1" s="1"/>
  <c r="EZ336" i="1"/>
  <c r="EZ360" i="1" s="1"/>
  <c r="FL336" i="1"/>
  <c r="FL360" i="1" s="1"/>
  <c r="FX336" i="1"/>
  <c r="FX360" i="1" s="1"/>
  <c r="EO337" i="1"/>
  <c r="EO361" i="1" s="1"/>
  <c r="FA337" i="1"/>
  <c r="FA361" i="1" s="1"/>
  <c r="FM337" i="1"/>
  <c r="FM361" i="1" s="1"/>
  <c r="FY337" i="1"/>
  <c r="FY361" i="1" s="1"/>
  <c r="GK337" i="1"/>
  <c r="GK361" i="1" s="1"/>
  <c r="FB338" i="1"/>
  <c r="FB362" i="1" s="1"/>
  <c r="FN338" i="1"/>
  <c r="FN362" i="1" s="1"/>
  <c r="FZ338" i="1"/>
  <c r="FZ362" i="1" s="1"/>
  <c r="FO339" i="1"/>
  <c r="FO363" i="1" s="1"/>
  <c r="GA339" i="1"/>
  <c r="GA363" i="1" s="1"/>
  <c r="GC341" i="1"/>
  <c r="GC365" i="1" s="1"/>
  <c r="EH334" i="1"/>
  <c r="EH358" i="1" s="1"/>
  <c r="EY334" i="1"/>
  <c r="EY358" i="1" s="1"/>
  <c r="FQ334" i="1"/>
  <c r="FQ358" i="1" s="1"/>
  <c r="GF334" i="1"/>
  <c r="GF358" i="1" s="1"/>
  <c r="DV335" i="1"/>
  <c r="DV359" i="1" s="1"/>
  <c r="EZ335" i="1"/>
  <c r="EZ359" i="1" s="1"/>
  <c r="GF335" i="1"/>
  <c r="GF359" i="1" s="1"/>
  <c r="EO336" i="1"/>
  <c r="EO360" i="1" s="1"/>
  <c r="FA336" i="1"/>
  <c r="FA360" i="1" s="1"/>
  <c r="FM336" i="1"/>
  <c r="FM360" i="1" s="1"/>
  <c r="FY336" i="1"/>
  <c r="FY360" i="1" s="1"/>
  <c r="GK336" i="1"/>
  <c r="GK360" i="1" s="1"/>
  <c r="FB337" i="1"/>
  <c r="FB361" i="1" s="1"/>
  <c r="FN337" i="1"/>
  <c r="FN361" i="1" s="1"/>
  <c r="FZ337" i="1"/>
  <c r="FZ361" i="1" s="1"/>
  <c r="FC338" i="1"/>
  <c r="FC362" i="1" s="1"/>
  <c r="FO338" i="1"/>
  <c r="FO362" i="1" s="1"/>
  <c r="GA338" i="1"/>
  <c r="GA362" i="1" s="1"/>
  <c r="FP339" i="1"/>
  <c r="FP363" i="1" s="1"/>
  <c r="GC340" i="1"/>
  <c r="GC364" i="1" s="1"/>
  <c r="EI334" i="1"/>
  <c r="EI358" i="1" s="1"/>
  <c r="EZ334" i="1"/>
  <c r="EZ358" i="1" s="1"/>
  <c r="GG334" i="1"/>
  <c r="GG358" i="1" s="1"/>
  <c r="DW335" i="1"/>
  <c r="DW359" i="1" s="1"/>
  <c r="FA335" i="1"/>
  <c r="FA359" i="1" s="1"/>
  <c r="GG335" i="1"/>
  <c r="GG359" i="1" s="1"/>
  <c r="FB336" i="1"/>
  <c r="FB360" i="1" s="1"/>
  <c r="FN336" i="1"/>
  <c r="FN360" i="1" s="1"/>
  <c r="FZ336" i="1"/>
  <c r="FZ360" i="1" s="1"/>
  <c r="EQ337" i="1"/>
  <c r="EQ361" i="1" s="1"/>
  <c r="FC337" i="1"/>
  <c r="FC361" i="1" s="1"/>
  <c r="FO337" i="1"/>
  <c r="FO361" i="1" s="1"/>
  <c r="GA337" i="1"/>
  <c r="GA361" i="1" s="1"/>
  <c r="FP338" i="1"/>
  <c r="FP362" i="1" s="1"/>
  <c r="FQ339" i="1"/>
  <c r="FQ363" i="1" s="1"/>
  <c r="GC339" i="1"/>
  <c r="GC363" i="1" s="1"/>
  <c r="BF322" i="1"/>
  <c r="GH334" i="1"/>
  <c r="GH358" i="1" s="1"/>
  <c r="DX335" i="1"/>
  <c r="DX359" i="1" s="1"/>
  <c r="FT335" i="1"/>
  <c r="FT359" i="1" s="1"/>
  <c r="GH335" i="1"/>
  <c r="GH359" i="1" s="1"/>
  <c r="EQ336" i="1"/>
  <c r="EQ360" i="1" s="1"/>
  <c r="FC336" i="1"/>
  <c r="FC360" i="1" s="1"/>
  <c r="FO336" i="1"/>
  <c r="FO360" i="1" s="1"/>
  <c r="GA336" i="1"/>
  <c r="GA360" i="1" s="1"/>
  <c r="FP337" i="1"/>
  <c r="FP361" i="1" s="1"/>
  <c r="FQ338" i="1"/>
  <c r="FQ362" i="1" s="1"/>
  <c r="GC338" i="1"/>
  <c r="GC362" i="1" s="1"/>
  <c r="GF341" i="1"/>
  <c r="GF365" i="1" s="1"/>
  <c r="FT334" i="1"/>
  <c r="FT358" i="1" s="1"/>
  <c r="GI334" i="1"/>
  <c r="GI358" i="1" s="1"/>
  <c r="DY335" i="1"/>
  <c r="DY359" i="1" s="1"/>
  <c r="FU335" i="1"/>
  <c r="FU359" i="1" s="1"/>
  <c r="GI335" i="1"/>
  <c r="GI359" i="1" s="1"/>
  <c r="EF336" i="1"/>
  <c r="EF360" i="1" s="1"/>
  <c r="FP336" i="1"/>
  <c r="FP360" i="1" s="1"/>
  <c r="ES337" i="1"/>
  <c r="ES361" i="1" s="1"/>
  <c r="FQ337" i="1"/>
  <c r="FQ361" i="1" s="1"/>
  <c r="GC337" i="1"/>
  <c r="GC361" i="1" s="1"/>
  <c r="FT340" i="1"/>
  <c r="FT364" i="1" s="1"/>
  <c r="GF340" i="1"/>
  <c r="GF364" i="1" s="1"/>
  <c r="GG341" i="1"/>
  <c r="GG365" i="1" s="1"/>
  <c r="FU334" i="1"/>
  <c r="FU358" i="1" s="1"/>
  <c r="DZ335" i="1"/>
  <c r="DZ359" i="1" s="1"/>
  <c r="EO335" i="1"/>
  <c r="EO359" i="1" s="1"/>
  <c r="FG335" i="1"/>
  <c r="FG359" i="1" s="1"/>
  <c r="FV335" i="1"/>
  <c r="FV359" i="1" s="1"/>
  <c r="EG336" i="1"/>
  <c r="EG360" i="1" s="1"/>
  <c r="ES336" i="1"/>
  <c r="ES360" i="1" s="1"/>
  <c r="FQ336" i="1"/>
  <c r="FQ360" i="1" s="1"/>
  <c r="GC336" i="1"/>
  <c r="GC360" i="1" s="1"/>
  <c r="ET337" i="1"/>
  <c r="ET361" i="1" s="1"/>
  <c r="FG338" i="1"/>
  <c r="FG362" i="1" s="1"/>
  <c r="FT339" i="1"/>
  <c r="FT363" i="1" s="1"/>
  <c r="GF339" i="1"/>
  <c r="GF363" i="1" s="1"/>
  <c r="FU340" i="1"/>
  <c r="FU364" i="1" s="1"/>
  <c r="GG340" i="1"/>
  <c r="GG364" i="1" s="1"/>
  <c r="GH341" i="1"/>
  <c r="GH365" i="1" s="1"/>
  <c r="FW334" i="1"/>
  <c r="FW358" i="1" s="1"/>
  <c r="ET335" i="1"/>
  <c r="ET359" i="1" s="1"/>
  <c r="FG336" i="1"/>
  <c r="FG360" i="1" s="1"/>
  <c r="FJ339" i="1"/>
  <c r="FJ363" i="1" s="1"/>
  <c r="FX334" i="1"/>
  <c r="FX358" i="1" s="1"/>
  <c r="EU335" i="1"/>
  <c r="EU359" i="1" s="1"/>
  <c r="FJ338" i="1"/>
  <c r="FJ362" i="1" s="1"/>
  <c r="FK339" i="1"/>
  <c r="FK363" i="1" s="1"/>
  <c r="DV334" i="1"/>
  <c r="DV358" i="1" s="1"/>
  <c r="FR336" i="1"/>
  <c r="FR360" i="1" s="1"/>
  <c r="FS337" i="1"/>
  <c r="FS361" i="1" s="1"/>
  <c r="FT338" i="1"/>
  <c r="FT362" i="1" s="1"/>
  <c r="FU339" i="1"/>
  <c r="FU363" i="1" s="1"/>
  <c r="FV340" i="1"/>
  <c r="FV364" i="1" s="1"/>
  <c r="DW334" i="1"/>
  <c r="DW358" i="1" s="1"/>
  <c r="FT337" i="1"/>
  <c r="FT361" i="1" s="1"/>
  <c r="FU338" i="1"/>
  <c r="FU362" i="1" s="1"/>
  <c r="FV339" i="1"/>
  <c r="FV363" i="1" s="1"/>
  <c r="FW340" i="1"/>
  <c r="FW364" i="1" s="1"/>
  <c r="DY334" i="1"/>
  <c r="DY358" i="1" s="1"/>
  <c r="FJ335" i="1"/>
  <c r="FJ359" i="1" s="1"/>
  <c r="FT336" i="1"/>
  <c r="FT360" i="1" s="1"/>
  <c r="FU337" i="1"/>
  <c r="FU361" i="1" s="1"/>
  <c r="FV338" i="1"/>
  <c r="FV362" i="1" s="1"/>
  <c r="FW339" i="1"/>
  <c r="FW363" i="1" s="1"/>
  <c r="FX340" i="1"/>
  <c r="FX364" i="1" s="1"/>
  <c r="FW335" i="1"/>
  <c r="FW359" i="1" s="1"/>
  <c r="EH336" i="1"/>
  <c r="EH360" i="1" s="1"/>
  <c r="GD336" i="1"/>
  <c r="GD360" i="1" s="1"/>
  <c r="GE337" i="1"/>
  <c r="GE361" i="1" s="1"/>
  <c r="GF338" i="1"/>
  <c r="GF362" i="1" s="1"/>
  <c r="GG339" i="1"/>
  <c r="GG363" i="1" s="1"/>
  <c r="GH340" i="1"/>
  <c r="GH364" i="1" s="1"/>
  <c r="GI341" i="1"/>
  <c r="GI365" i="1" s="1"/>
  <c r="ER334" i="1"/>
  <c r="ER358" i="1" s="1"/>
  <c r="FX335" i="1"/>
  <c r="FX359" i="1" s="1"/>
  <c r="EI336" i="1"/>
  <c r="EI360" i="1" s="1"/>
  <c r="GF337" i="1"/>
  <c r="GF361" i="1" s="1"/>
  <c r="GG338" i="1"/>
  <c r="GG362" i="1" s="1"/>
  <c r="GH339" i="1"/>
  <c r="GH363" i="1" s="1"/>
  <c r="GI340" i="1"/>
  <c r="GI364" i="1" s="1"/>
  <c r="ET334" i="1"/>
  <c r="ET358" i="1" s="1"/>
  <c r="FY335" i="1"/>
  <c r="FY359" i="1" s="1"/>
  <c r="EJ336" i="1"/>
  <c r="EJ360" i="1" s="1"/>
  <c r="GF336" i="1"/>
  <c r="GF360" i="1" s="1"/>
  <c r="GG337" i="1"/>
  <c r="GG361" i="1" s="1"/>
  <c r="GH338" i="1"/>
  <c r="GH362" i="1" s="1"/>
  <c r="GI339" i="1"/>
  <c r="GI363" i="1" s="1"/>
  <c r="GK341" i="1"/>
  <c r="GK365" i="1" s="1"/>
  <c r="BK322" i="1"/>
  <c r="FG334" i="1"/>
  <c r="FG358" i="1" s="1"/>
  <c r="EA335" i="1"/>
  <c r="EA359" i="1" s="1"/>
  <c r="GK335" i="1"/>
  <c r="GK359" i="1" s="1"/>
  <c r="ET336" i="1"/>
  <c r="ET360" i="1" s="1"/>
  <c r="EU337" i="1"/>
  <c r="EU361" i="1" s="1"/>
  <c r="EC335" i="1"/>
  <c r="EC359" i="1" s="1"/>
  <c r="EW337" i="1"/>
  <c r="EW361" i="1" s="1"/>
  <c r="ES335" i="1"/>
  <c r="ES359" i="1" s="1"/>
  <c r="FG337" i="1"/>
  <c r="FG361" i="1" s="1"/>
  <c r="BR322" i="1"/>
  <c r="BA323" i="1"/>
  <c r="EU336" i="1"/>
  <c r="EU360" i="1" s="1"/>
  <c r="FF336" i="1"/>
  <c r="FF360" i="1" s="1"/>
  <c r="FV334" i="1"/>
  <c r="FV358" i="1" s="1"/>
  <c r="AY401" i="1"/>
  <c r="AY412" i="1"/>
  <c r="AI406" i="1"/>
  <c r="X406" i="1"/>
  <c r="BF406" i="1" s="1"/>
  <c r="Z406" i="1"/>
  <c r="AA406" i="1"/>
  <c r="AB406" i="1"/>
  <c r="AC406" i="1"/>
  <c r="AD406" i="1"/>
  <c r="AE406" i="1"/>
  <c r="AG406" i="1"/>
  <c r="AF406" i="1"/>
  <c r="AH406" i="1"/>
  <c r="FN606" i="1"/>
  <c r="FN630" i="1" s="1"/>
  <c r="FN605" i="1"/>
  <c r="FN629" i="1" s="1"/>
  <c r="FN604" i="1"/>
  <c r="FN628" i="1" s="1"/>
  <c r="FN603" i="1"/>
  <c r="FN627" i="1" s="1"/>
  <c r="FN602" i="1"/>
  <c r="FN626" i="1" s="1"/>
  <c r="FN601" i="1"/>
  <c r="FN625" i="1" s="1"/>
  <c r="Z847" i="1"/>
  <c r="AC847" i="1"/>
  <c r="AH847" i="1"/>
  <c r="AG847" i="1"/>
  <c r="AI847" i="1"/>
  <c r="X847" i="1"/>
  <c r="BB847" i="1" s="1"/>
  <c r="AA847" i="1"/>
  <c r="AD847" i="1"/>
  <c r="AB847" i="1"/>
  <c r="AE847" i="1"/>
  <c r="AF847" i="1"/>
  <c r="FW870" i="1"/>
  <c r="FW894" i="1" s="1"/>
  <c r="FW869" i="1"/>
  <c r="FW893" i="1" s="1"/>
  <c r="FW868" i="1"/>
  <c r="FW892" i="1" s="1"/>
  <c r="FW873" i="1"/>
  <c r="FW897" i="1" s="1"/>
  <c r="FW872" i="1"/>
  <c r="FW896" i="1" s="1"/>
  <c r="FW871" i="1"/>
  <c r="FW895" i="1" s="1"/>
  <c r="FW874" i="1"/>
  <c r="FW898" i="1" s="1"/>
  <c r="FW781" i="1"/>
  <c r="FW805" i="1" s="1"/>
  <c r="FW780" i="1"/>
  <c r="FW804" i="1" s="1"/>
  <c r="FW779" i="1"/>
  <c r="FW803" i="1" s="1"/>
  <c r="FW785" i="1"/>
  <c r="FW809" i="1" s="1"/>
  <c r="FW782" i="1"/>
  <c r="FW806" i="1" s="1"/>
  <c r="FW783" i="1"/>
  <c r="FW807" i="1" s="1"/>
  <c r="FW784" i="1"/>
  <c r="FW808" i="1" s="1"/>
  <c r="GX857" i="1"/>
  <c r="GX856" i="1"/>
  <c r="DU1047" i="1"/>
  <c r="EC1047" i="1"/>
  <c r="EC1071" i="1" s="1"/>
  <c r="DV1047" i="1"/>
  <c r="DV1071" i="1" s="1"/>
  <c r="EK1225" i="1"/>
  <c r="EK1249" i="1" s="1"/>
  <c r="EK1224" i="1"/>
  <c r="EK1248" i="1" s="1"/>
  <c r="FV1227" i="1"/>
  <c r="FV1251" i="1" s="1"/>
  <c r="AU1385" i="1"/>
  <c r="W1385" i="1"/>
  <c r="EI1580" i="1"/>
  <c r="EI1604" i="1" s="1"/>
  <c r="EI1582" i="1"/>
  <c r="EI1606" i="1" s="1"/>
  <c r="EI1581" i="1"/>
  <c r="EI1605" i="1" s="1"/>
  <c r="DT1836" i="1"/>
  <c r="FX2026" i="1"/>
  <c r="FX2050" i="1" s="1"/>
  <c r="EP2028" i="1"/>
  <c r="EP2052" i="1" s="1"/>
  <c r="EP2026" i="1"/>
  <c r="EP2050" i="1" s="1"/>
  <c r="EP2025" i="1"/>
  <c r="EP2049" i="1" s="1"/>
  <c r="EM1936" i="1"/>
  <c r="EM1960" i="1" s="1"/>
  <c r="EM1938" i="1"/>
  <c r="EM1962" i="1" s="1"/>
  <c r="EJ2026" i="1"/>
  <c r="EJ2050" i="1" s="1"/>
  <c r="EJ2025" i="1"/>
  <c r="EJ2049" i="1" s="1"/>
  <c r="EW2027" i="1"/>
  <c r="EW2051" i="1" s="1"/>
  <c r="FV2114" i="1"/>
  <c r="FV2138" i="1" s="1"/>
  <c r="CQ1840" i="1"/>
  <c r="CR1840" i="1"/>
  <c r="CS1840" i="1"/>
  <c r="CT1840" i="1"/>
  <c r="CU1840" i="1"/>
  <c r="CV1840" i="1"/>
  <c r="CW1840" i="1"/>
  <c r="CN1840" i="1"/>
  <c r="CO1840" i="1"/>
  <c r="CP1840" i="1"/>
  <c r="GX56" i="1"/>
  <c r="CI59" i="1"/>
  <c r="CJ59" i="1"/>
  <c r="CK59" i="1"/>
  <c r="CL59" i="1"/>
  <c r="CM59" i="1"/>
  <c r="CD59" i="1"/>
  <c r="CF59" i="1"/>
  <c r="CE59" i="1"/>
  <c r="CG59" i="1"/>
  <c r="CH59" i="1"/>
  <c r="X133" i="1"/>
  <c r="AZ133" i="1" s="1"/>
  <c r="AI133" i="1"/>
  <c r="Z133" i="1"/>
  <c r="AA133" i="1"/>
  <c r="AB133" i="1"/>
  <c r="AC133" i="1"/>
  <c r="AD133" i="1"/>
  <c r="AF133" i="1"/>
  <c r="AE133" i="1"/>
  <c r="AG133" i="1"/>
  <c r="AH133" i="1"/>
  <c r="BB144" i="1"/>
  <c r="GX145" i="1"/>
  <c r="GX144" i="1"/>
  <c r="GI156" i="1"/>
  <c r="GI180" i="1" s="1"/>
  <c r="EQ157" i="1"/>
  <c r="EQ181" i="1" s="1"/>
  <c r="EM156" i="1"/>
  <c r="EM180" i="1" s="1"/>
  <c r="FO156" i="1"/>
  <c r="FO180" i="1" s="1"/>
  <c r="FC159" i="1"/>
  <c r="FC183" i="1" s="1"/>
  <c r="EF245" i="1"/>
  <c r="EF269" i="1" s="1"/>
  <c r="ER245" i="1"/>
  <c r="ER269" i="1" s="1"/>
  <c r="FD245" i="1"/>
  <c r="FD269" i="1" s="1"/>
  <c r="FP245" i="1"/>
  <c r="FP269" i="1" s="1"/>
  <c r="DU246" i="1"/>
  <c r="EG246" i="1"/>
  <c r="EG270" i="1" s="1"/>
  <c r="ES246" i="1"/>
  <c r="ES270" i="1" s="1"/>
  <c r="FE246" i="1"/>
  <c r="FE270" i="1" s="1"/>
  <c r="FQ246" i="1"/>
  <c r="FQ270" i="1" s="1"/>
  <c r="GC246" i="1"/>
  <c r="GC270" i="1" s="1"/>
  <c r="GD247" i="1"/>
  <c r="GD271" i="1" s="1"/>
  <c r="EU248" i="1"/>
  <c r="EU272" i="1" s="1"/>
  <c r="FG248" i="1"/>
  <c r="FG272" i="1" s="1"/>
  <c r="FS248" i="1"/>
  <c r="FS272" i="1" s="1"/>
  <c r="FH249" i="1"/>
  <c r="FH273" i="1" s="1"/>
  <c r="GF249" i="1"/>
  <c r="GF273" i="1" s="1"/>
  <c r="GI252" i="1"/>
  <c r="GI276" i="1" s="1"/>
  <c r="DU245" i="1"/>
  <c r="EG245" i="1"/>
  <c r="EG269" i="1" s="1"/>
  <c r="ES245" i="1"/>
  <c r="ES269" i="1" s="1"/>
  <c r="FE245" i="1"/>
  <c r="FE269" i="1" s="1"/>
  <c r="FQ245" i="1"/>
  <c r="FQ269" i="1" s="1"/>
  <c r="GD246" i="1"/>
  <c r="GD270" i="1" s="1"/>
  <c r="EI247" i="1"/>
  <c r="EI271" i="1" s="1"/>
  <c r="EU247" i="1"/>
  <c r="EU271" i="1" s="1"/>
  <c r="FG247" i="1"/>
  <c r="FG271" i="1" s="1"/>
  <c r="FS247" i="1"/>
  <c r="FS271" i="1" s="1"/>
  <c r="EV248" i="1"/>
  <c r="EV272" i="1" s="1"/>
  <c r="FH248" i="1"/>
  <c r="FH272" i="1" s="1"/>
  <c r="GF248" i="1"/>
  <c r="GF272" i="1" s="1"/>
  <c r="FJ250" i="1"/>
  <c r="FJ274" i="1" s="1"/>
  <c r="FW251" i="1"/>
  <c r="FW275" i="1" s="1"/>
  <c r="GI251" i="1"/>
  <c r="GI275" i="1" s="1"/>
  <c r="GJ252" i="1"/>
  <c r="GJ276" i="1" s="1"/>
  <c r="GD245" i="1"/>
  <c r="GD269" i="1" s="1"/>
  <c r="EJ247" i="1"/>
  <c r="EJ271" i="1" s="1"/>
  <c r="EV247" i="1"/>
  <c r="EV271" i="1" s="1"/>
  <c r="FH247" i="1"/>
  <c r="FH271" i="1" s="1"/>
  <c r="GF247" i="1"/>
  <c r="GF271" i="1" s="1"/>
  <c r="FJ249" i="1"/>
  <c r="FJ273" i="1" s="1"/>
  <c r="FK250" i="1"/>
  <c r="FK274" i="1" s="1"/>
  <c r="FW250" i="1"/>
  <c r="FW274" i="1" s="1"/>
  <c r="GI250" i="1"/>
  <c r="GI274" i="1" s="1"/>
  <c r="FX251" i="1"/>
  <c r="FX275" i="1" s="1"/>
  <c r="GJ251" i="1"/>
  <c r="GJ275" i="1" s="1"/>
  <c r="GK252" i="1"/>
  <c r="GK276" i="1" s="1"/>
  <c r="DX246" i="1"/>
  <c r="DX270" i="1" s="1"/>
  <c r="EJ246" i="1"/>
  <c r="EJ270" i="1" s="1"/>
  <c r="EV246" i="1"/>
  <c r="EV270" i="1" s="1"/>
  <c r="FH246" i="1"/>
  <c r="FH270" i="1" s="1"/>
  <c r="GF246" i="1"/>
  <c r="GF270" i="1" s="1"/>
  <c r="EX248" i="1"/>
  <c r="EX272" i="1" s="1"/>
  <c r="FJ248" i="1"/>
  <c r="FJ272" i="1" s="1"/>
  <c r="EY249" i="1"/>
  <c r="EY273" i="1" s="1"/>
  <c r="FK249" i="1"/>
  <c r="FK273" i="1" s="1"/>
  <c r="FW249" i="1"/>
  <c r="FW273" i="1" s="1"/>
  <c r="GI249" i="1"/>
  <c r="GI273" i="1" s="1"/>
  <c r="FL250" i="1"/>
  <c r="FL274" i="1" s="1"/>
  <c r="FX250" i="1"/>
  <c r="FX274" i="1" s="1"/>
  <c r="GJ250" i="1"/>
  <c r="GJ274" i="1" s="1"/>
  <c r="FY251" i="1"/>
  <c r="FY275" i="1" s="1"/>
  <c r="GK251" i="1"/>
  <c r="GK275" i="1" s="1"/>
  <c r="GL252" i="1"/>
  <c r="GL276" i="1" s="1"/>
  <c r="DX245" i="1"/>
  <c r="DX269" i="1" s="1"/>
  <c r="EJ245" i="1"/>
  <c r="EJ269" i="1" s="1"/>
  <c r="EV245" i="1"/>
  <c r="EV269" i="1" s="1"/>
  <c r="FH245" i="1"/>
  <c r="FH269" i="1" s="1"/>
  <c r="GF245" i="1"/>
  <c r="GF269" i="1" s="1"/>
  <c r="EL247" i="1"/>
  <c r="EL271" i="1" s="1"/>
  <c r="EX247" i="1"/>
  <c r="EX271" i="1" s="1"/>
  <c r="FJ247" i="1"/>
  <c r="FJ271" i="1" s="1"/>
  <c r="EY248" i="1"/>
  <c r="EY272" i="1" s="1"/>
  <c r="FK248" i="1"/>
  <c r="FK272" i="1" s="1"/>
  <c r="FW248" i="1"/>
  <c r="FW272" i="1" s="1"/>
  <c r="GI248" i="1"/>
  <c r="GI272" i="1" s="1"/>
  <c r="EZ249" i="1"/>
  <c r="EZ273" i="1" s="1"/>
  <c r="FL249" i="1"/>
  <c r="FL273" i="1" s="1"/>
  <c r="FX249" i="1"/>
  <c r="FX273" i="1" s="1"/>
  <c r="GJ249" i="1"/>
  <c r="GJ273" i="1" s="1"/>
  <c r="FM250" i="1"/>
  <c r="FM274" i="1" s="1"/>
  <c r="FY250" i="1"/>
  <c r="FY274" i="1" s="1"/>
  <c r="GK250" i="1"/>
  <c r="GK274" i="1" s="1"/>
  <c r="FZ251" i="1"/>
  <c r="FZ275" i="1" s="1"/>
  <c r="GL251" i="1"/>
  <c r="GL275" i="1" s="1"/>
  <c r="DZ246" i="1"/>
  <c r="DZ270" i="1" s="1"/>
  <c r="EL246" i="1"/>
  <c r="EL270" i="1" s="1"/>
  <c r="EX246" i="1"/>
  <c r="EX270" i="1" s="1"/>
  <c r="FJ246" i="1"/>
  <c r="FJ270" i="1" s="1"/>
  <c r="EM247" i="1"/>
  <c r="EM271" i="1" s="1"/>
  <c r="EY247" i="1"/>
  <c r="EY271" i="1" s="1"/>
  <c r="FK247" i="1"/>
  <c r="FK271" i="1" s="1"/>
  <c r="FW247" i="1"/>
  <c r="FW271" i="1" s="1"/>
  <c r="GI247" i="1"/>
  <c r="GI271" i="1" s="1"/>
  <c r="EZ248" i="1"/>
  <c r="EZ272" i="1" s="1"/>
  <c r="FL248" i="1"/>
  <c r="FL272" i="1" s="1"/>
  <c r="FX248" i="1"/>
  <c r="FX272" i="1" s="1"/>
  <c r="GJ248" i="1"/>
  <c r="GJ272" i="1" s="1"/>
  <c r="FA249" i="1"/>
  <c r="FA273" i="1" s="1"/>
  <c r="FM249" i="1"/>
  <c r="FM273" i="1" s="1"/>
  <c r="FY249" i="1"/>
  <c r="FY273" i="1" s="1"/>
  <c r="GK249" i="1"/>
  <c r="GK273" i="1" s="1"/>
  <c r="FN250" i="1"/>
  <c r="FN274" i="1" s="1"/>
  <c r="FZ250" i="1"/>
  <c r="FZ274" i="1" s="1"/>
  <c r="GL250" i="1"/>
  <c r="GL274" i="1" s="1"/>
  <c r="GA251" i="1"/>
  <c r="GA275" i="1" s="1"/>
  <c r="EA246" i="1"/>
  <c r="EA270" i="1" s="1"/>
  <c r="EM246" i="1"/>
  <c r="EM270" i="1" s="1"/>
  <c r="EY246" i="1"/>
  <c r="EY270" i="1" s="1"/>
  <c r="FK246" i="1"/>
  <c r="FK270" i="1" s="1"/>
  <c r="FW246" i="1"/>
  <c r="FW270" i="1" s="1"/>
  <c r="GI246" i="1"/>
  <c r="GI270" i="1" s="1"/>
  <c r="EN247" i="1"/>
  <c r="EN271" i="1" s="1"/>
  <c r="EZ247" i="1"/>
  <c r="EZ271" i="1" s="1"/>
  <c r="FL247" i="1"/>
  <c r="FL271" i="1" s="1"/>
  <c r="FX247" i="1"/>
  <c r="FX271" i="1" s="1"/>
  <c r="GJ247" i="1"/>
  <c r="GJ271" i="1" s="1"/>
  <c r="EO248" i="1"/>
  <c r="EO272" i="1" s="1"/>
  <c r="FA248" i="1"/>
  <c r="FA272" i="1" s="1"/>
  <c r="FM248" i="1"/>
  <c r="FM272" i="1" s="1"/>
  <c r="FY248" i="1"/>
  <c r="FY272" i="1" s="1"/>
  <c r="GK248" i="1"/>
  <c r="GK272" i="1" s="1"/>
  <c r="FB249" i="1"/>
  <c r="FB273" i="1" s="1"/>
  <c r="FN249" i="1"/>
  <c r="FN273" i="1" s="1"/>
  <c r="FZ249" i="1"/>
  <c r="FZ273" i="1" s="1"/>
  <c r="GL249" i="1"/>
  <c r="GL273" i="1" s="1"/>
  <c r="FO250" i="1"/>
  <c r="FO274" i="1" s="1"/>
  <c r="GA250" i="1"/>
  <c r="GA274" i="1" s="1"/>
  <c r="GB251" i="1"/>
  <c r="GB275" i="1" s="1"/>
  <c r="GC252" i="1"/>
  <c r="GC276" i="1" s="1"/>
  <c r="EA245" i="1"/>
  <c r="EA269" i="1" s="1"/>
  <c r="EM245" i="1"/>
  <c r="EM269" i="1" s="1"/>
  <c r="EY245" i="1"/>
  <c r="EY269" i="1" s="1"/>
  <c r="FK245" i="1"/>
  <c r="FK269" i="1" s="1"/>
  <c r="EB246" i="1"/>
  <c r="EB270" i="1" s="1"/>
  <c r="EN246" i="1"/>
  <c r="EN270" i="1" s="1"/>
  <c r="EZ246" i="1"/>
  <c r="EZ270" i="1" s="1"/>
  <c r="FL246" i="1"/>
  <c r="FL270" i="1" s="1"/>
  <c r="FX246" i="1"/>
  <c r="FX270" i="1" s="1"/>
  <c r="GJ246" i="1"/>
  <c r="GJ270" i="1" s="1"/>
  <c r="EO247" i="1"/>
  <c r="EO271" i="1" s="1"/>
  <c r="FA247" i="1"/>
  <c r="FA271" i="1" s="1"/>
  <c r="FM247" i="1"/>
  <c r="FM271" i="1" s="1"/>
  <c r="FY247" i="1"/>
  <c r="FY271" i="1" s="1"/>
  <c r="GK247" i="1"/>
  <c r="GK271" i="1" s="1"/>
  <c r="EP248" i="1"/>
  <c r="EP272" i="1" s="1"/>
  <c r="FB248" i="1"/>
  <c r="FB272" i="1" s="1"/>
  <c r="FN248" i="1"/>
  <c r="FN272" i="1" s="1"/>
  <c r="FZ248" i="1"/>
  <c r="FZ272" i="1" s="1"/>
  <c r="GL248" i="1"/>
  <c r="GL272" i="1" s="1"/>
  <c r="FC249" i="1"/>
  <c r="FC273" i="1" s="1"/>
  <c r="FO249" i="1"/>
  <c r="FO273" i="1" s="1"/>
  <c r="GA249" i="1"/>
  <c r="GA273" i="1" s="1"/>
  <c r="FP250" i="1"/>
  <c r="FP274" i="1" s="1"/>
  <c r="GB250" i="1"/>
  <c r="GB274" i="1" s="1"/>
  <c r="GC251" i="1"/>
  <c r="GC275" i="1" s="1"/>
  <c r="GD252" i="1"/>
  <c r="GD276" i="1" s="1"/>
  <c r="EC245" i="1"/>
  <c r="EC269" i="1" s="1"/>
  <c r="EO245" i="1"/>
  <c r="EO269" i="1" s="1"/>
  <c r="FA245" i="1"/>
  <c r="FA269" i="1" s="1"/>
  <c r="FM245" i="1"/>
  <c r="FM269" i="1" s="1"/>
  <c r="GK245" i="1"/>
  <c r="GK269" i="1" s="1"/>
  <c r="ED246" i="1"/>
  <c r="ED270" i="1" s="1"/>
  <c r="EP246" i="1"/>
  <c r="EP270" i="1" s="1"/>
  <c r="FB246" i="1"/>
  <c r="FB270" i="1" s="1"/>
  <c r="FN246" i="1"/>
  <c r="FN270" i="1" s="1"/>
  <c r="FZ246" i="1"/>
  <c r="FZ270" i="1" s="1"/>
  <c r="GL246" i="1"/>
  <c r="GL270" i="1" s="1"/>
  <c r="EE247" i="1"/>
  <c r="EE271" i="1" s="1"/>
  <c r="EQ247" i="1"/>
  <c r="EQ271" i="1" s="1"/>
  <c r="FC247" i="1"/>
  <c r="FC271" i="1" s="1"/>
  <c r="FO247" i="1"/>
  <c r="FO271" i="1" s="1"/>
  <c r="GA247" i="1"/>
  <c r="GA271" i="1" s="1"/>
  <c r="ER248" i="1"/>
  <c r="ER272" i="1" s="1"/>
  <c r="FD248" i="1"/>
  <c r="FD272" i="1" s="1"/>
  <c r="FP248" i="1"/>
  <c r="FP272" i="1" s="1"/>
  <c r="GB248" i="1"/>
  <c r="GB272" i="1" s="1"/>
  <c r="FE249" i="1"/>
  <c r="FE273" i="1" s="1"/>
  <c r="FQ249" i="1"/>
  <c r="FQ273" i="1" s="1"/>
  <c r="GC249" i="1"/>
  <c r="GC273" i="1" s="1"/>
  <c r="GD250" i="1"/>
  <c r="GD274" i="1" s="1"/>
  <c r="FS251" i="1"/>
  <c r="FS275" i="1" s="1"/>
  <c r="GF252" i="1"/>
  <c r="GF276" i="1" s="1"/>
  <c r="EP245" i="1"/>
  <c r="EP269" i="1" s="1"/>
  <c r="GL245" i="1"/>
  <c r="GL269" i="1" s="1"/>
  <c r="EQ246" i="1"/>
  <c r="EQ270" i="1" s="1"/>
  <c r="ER247" i="1"/>
  <c r="ER271" i="1" s="1"/>
  <c r="ES248" i="1"/>
  <c r="ES272" i="1" s="1"/>
  <c r="EQ245" i="1"/>
  <c r="EQ269" i="1" s="1"/>
  <c r="ER246" i="1"/>
  <c r="ER270" i="1" s="1"/>
  <c r="ES247" i="1"/>
  <c r="ES271" i="1" s="1"/>
  <c r="ET248" i="1"/>
  <c r="ET272" i="1" s="1"/>
  <c r="EZ245" i="1"/>
  <c r="EZ269" i="1" s="1"/>
  <c r="FA246" i="1"/>
  <c r="FA270" i="1" s="1"/>
  <c r="FB247" i="1"/>
  <c r="FB271" i="1" s="1"/>
  <c r="FC248" i="1"/>
  <c r="FC272" i="1" s="1"/>
  <c r="FD249" i="1"/>
  <c r="FD273" i="1" s="1"/>
  <c r="FB245" i="1"/>
  <c r="FB269" i="1" s="1"/>
  <c r="FC246" i="1"/>
  <c r="FC270" i="1" s="1"/>
  <c r="FD247" i="1"/>
  <c r="FD271" i="1" s="1"/>
  <c r="FE248" i="1"/>
  <c r="FE272" i="1" s="1"/>
  <c r="FF249" i="1"/>
  <c r="FF273" i="1" s="1"/>
  <c r="FC245" i="1"/>
  <c r="FC269" i="1" s="1"/>
  <c r="FD246" i="1"/>
  <c r="FD270" i="1" s="1"/>
  <c r="FE247" i="1"/>
  <c r="FE271" i="1" s="1"/>
  <c r="FF248" i="1"/>
  <c r="FF272" i="1" s="1"/>
  <c r="FG249" i="1"/>
  <c r="FG273" i="1" s="1"/>
  <c r="FL245" i="1"/>
  <c r="FL269" i="1" s="1"/>
  <c r="FM246" i="1"/>
  <c r="FM270" i="1" s="1"/>
  <c r="FN247" i="1"/>
  <c r="FN271" i="1" s="1"/>
  <c r="FO248" i="1"/>
  <c r="FO272" i="1" s="1"/>
  <c r="FP249" i="1"/>
  <c r="FP273" i="1" s="1"/>
  <c r="FQ250" i="1"/>
  <c r="FQ274" i="1" s="1"/>
  <c r="FN245" i="1"/>
  <c r="FN269" i="1" s="1"/>
  <c r="FO246" i="1"/>
  <c r="FO270" i="1" s="1"/>
  <c r="FP247" i="1"/>
  <c r="FP271" i="1" s="1"/>
  <c r="FQ248" i="1"/>
  <c r="FQ272" i="1" s="1"/>
  <c r="FR249" i="1"/>
  <c r="FR273" i="1" s="1"/>
  <c r="FS250" i="1"/>
  <c r="FS274" i="1" s="1"/>
  <c r="FO245" i="1"/>
  <c r="FO269" i="1" s="1"/>
  <c r="FP246" i="1"/>
  <c r="FP270" i="1" s="1"/>
  <c r="FQ247" i="1"/>
  <c r="FQ271" i="1" s="1"/>
  <c r="FR248" i="1"/>
  <c r="FR272" i="1" s="1"/>
  <c r="FS249" i="1"/>
  <c r="FS273" i="1" s="1"/>
  <c r="FU251" i="1"/>
  <c r="FU275" i="1" s="1"/>
  <c r="EB245" i="1"/>
  <c r="EB269" i="1" s="1"/>
  <c r="FX245" i="1"/>
  <c r="FX269" i="1" s="1"/>
  <c r="EC246" i="1"/>
  <c r="EC270" i="1" s="1"/>
  <c r="FY246" i="1"/>
  <c r="FY270" i="1" s="1"/>
  <c r="FZ247" i="1"/>
  <c r="FZ271" i="1" s="1"/>
  <c r="GA248" i="1"/>
  <c r="GA272" i="1" s="1"/>
  <c r="GB249" i="1"/>
  <c r="GB273" i="1" s="1"/>
  <c r="GC250" i="1"/>
  <c r="GC274" i="1" s="1"/>
  <c r="GD251" i="1"/>
  <c r="GD275" i="1" s="1"/>
  <c r="GE252" i="1"/>
  <c r="GE276" i="1" s="1"/>
  <c r="GJ245" i="1"/>
  <c r="GJ269" i="1" s="1"/>
  <c r="GL247" i="1"/>
  <c r="GL271" i="1" s="1"/>
  <c r="EE246" i="1"/>
  <c r="EE270" i="1" s="1"/>
  <c r="EF246" i="1"/>
  <c r="EF270" i="1" s="1"/>
  <c r="EO246" i="1"/>
  <c r="EO270" i="1" s="1"/>
  <c r="EQ248" i="1"/>
  <c r="EQ272" i="1" s="1"/>
  <c r="GA246" i="1"/>
  <c r="GA270" i="1" s="1"/>
  <c r="GC248" i="1"/>
  <c r="GC272" i="1" s="1"/>
  <c r="GE250" i="1"/>
  <c r="GE274" i="1" s="1"/>
  <c r="GG252" i="1"/>
  <c r="GG276" i="1" s="1"/>
  <c r="GB246" i="1"/>
  <c r="GB270" i="1" s="1"/>
  <c r="GD248" i="1"/>
  <c r="GD272" i="1" s="1"/>
  <c r="GF250" i="1"/>
  <c r="GF274" i="1" s="1"/>
  <c r="GH252" i="1"/>
  <c r="GH276" i="1" s="1"/>
  <c r="GK246" i="1"/>
  <c r="GK270" i="1" s="1"/>
  <c r="ED245" i="1"/>
  <c r="ED269" i="1" s="1"/>
  <c r="EF247" i="1"/>
  <c r="EF271" i="1" s="1"/>
  <c r="EE245" i="1"/>
  <c r="EE269" i="1" s="1"/>
  <c r="EG247" i="1"/>
  <c r="EG271" i="1" s="1"/>
  <c r="GD249" i="1"/>
  <c r="GD273" i="1" s="1"/>
  <c r="GE249" i="1"/>
  <c r="GE273" i="1" s="1"/>
  <c r="GF251" i="1"/>
  <c r="GF275" i="1" s="1"/>
  <c r="GG251" i="1"/>
  <c r="GG275" i="1" s="1"/>
  <c r="EN245" i="1"/>
  <c r="EN269" i="1" s="1"/>
  <c r="FZ245" i="1"/>
  <c r="FZ269" i="1" s="1"/>
  <c r="GA245" i="1"/>
  <c r="GA269" i="1" s="1"/>
  <c r="EP247" i="1"/>
  <c r="EP271" i="1" s="1"/>
  <c r="GB247" i="1"/>
  <c r="GB271" i="1" s="1"/>
  <c r="GC247" i="1"/>
  <c r="GC271" i="1" s="1"/>
  <c r="FD159" i="1"/>
  <c r="FD183" i="1" s="1"/>
  <c r="BB221" i="1"/>
  <c r="BP233" i="1"/>
  <c r="BQ233" i="1"/>
  <c r="BR233" i="1"/>
  <c r="BN233" i="1"/>
  <c r="BO233" i="1"/>
  <c r="BS233" i="1"/>
  <c r="BK233" i="1"/>
  <c r="BJ233" i="1"/>
  <c r="BL233" i="1"/>
  <c r="BM233" i="1"/>
  <c r="EH245" i="1"/>
  <c r="EH269" i="1" s="1"/>
  <c r="FR247" i="1"/>
  <c r="FR271" i="1" s="1"/>
  <c r="FU248" i="1"/>
  <c r="FU272" i="1" s="1"/>
  <c r="EW248" i="1"/>
  <c r="EW272" i="1" s="1"/>
  <c r="FV251" i="1"/>
  <c r="FV275" i="1" s="1"/>
  <c r="FJ245" i="1"/>
  <c r="FJ269" i="1" s="1"/>
  <c r="GQ56" i="1"/>
  <c r="GQ55" i="1"/>
  <c r="EQ67" i="1"/>
  <c r="EQ91" i="1" s="1"/>
  <c r="FC67" i="1"/>
  <c r="FC91" i="1" s="1"/>
  <c r="FO67" i="1"/>
  <c r="FO91" i="1" s="1"/>
  <c r="GA67" i="1"/>
  <c r="GA91" i="1" s="1"/>
  <c r="EF68" i="1"/>
  <c r="EF92" i="1" s="1"/>
  <c r="FD68" i="1"/>
  <c r="FD92" i="1" s="1"/>
  <c r="FP68" i="1"/>
  <c r="FP92" i="1" s="1"/>
  <c r="GB68" i="1"/>
  <c r="GB92" i="1" s="1"/>
  <c r="EF67" i="1"/>
  <c r="EF91" i="1" s="1"/>
  <c r="FD67" i="1"/>
  <c r="FD91" i="1" s="1"/>
  <c r="FP67" i="1"/>
  <c r="FP91" i="1" s="1"/>
  <c r="GB67" i="1"/>
  <c r="GB91" i="1" s="1"/>
  <c r="EI69" i="1"/>
  <c r="EI93" i="1" s="1"/>
  <c r="EU69" i="1"/>
  <c r="EU93" i="1" s="1"/>
  <c r="FG69" i="1"/>
  <c r="FG93" i="1" s="1"/>
  <c r="GE69" i="1"/>
  <c r="GE93" i="1" s="1"/>
  <c r="FG67" i="1"/>
  <c r="FG91" i="1" s="1"/>
  <c r="EL69" i="1"/>
  <c r="EL93" i="1" s="1"/>
  <c r="EX69" i="1"/>
  <c r="EX93" i="1" s="1"/>
  <c r="FJ69" i="1"/>
  <c r="FJ93" i="1" s="1"/>
  <c r="GH69" i="1"/>
  <c r="GH93" i="1" s="1"/>
  <c r="DZ68" i="1"/>
  <c r="DZ92" i="1" s="1"/>
  <c r="EL68" i="1"/>
  <c r="EL92" i="1" s="1"/>
  <c r="EX68" i="1"/>
  <c r="EX92" i="1" s="1"/>
  <c r="FJ68" i="1"/>
  <c r="FJ92" i="1" s="1"/>
  <c r="EM69" i="1"/>
  <c r="EM93" i="1" s="1"/>
  <c r="FK69" i="1"/>
  <c r="FK93" i="1" s="1"/>
  <c r="FW69" i="1"/>
  <c r="FW93" i="1" s="1"/>
  <c r="GI69" i="1"/>
  <c r="GI93" i="1" s="1"/>
  <c r="EZ70" i="1"/>
  <c r="EZ94" i="1" s="1"/>
  <c r="EB67" i="1"/>
  <c r="EB91" i="1" s="1"/>
  <c r="EN67" i="1"/>
  <c r="EN91" i="1" s="1"/>
  <c r="EZ67" i="1"/>
  <c r="EZ91" i="1" s="1"/>
  <c r="FX67" i="1"/>
  <c r="FX91" i="1" s="1"/>
  <c r="EC68" i="1"/>
  <c r="EC92" i="1" s="1"/>
  <c r="FA68" i="1"/>
  <c r="FA92" i="1" s="1"/>
  <c r="FM68" i="1"/>
  <c r="FM92" i="1" s="1"/>
  <c r="EM67" i="1"/>
  <c r="EM91" i="1" s="1"/>
  <c r="FW67" i="1"/>
  <c r="FW91" i="1" s="1"/>
  <c r="EZ68" i="1"/>
  <c r="EZ92" i="1" s="1"/>
  <c r="FM69" i="1"/>
  <c r="FM93" i="1" s="1"/>
  <c r="GD69" i="1"/>
  <c r="GD93" i="1" s="1"/>
  <c r="ET70" i="1"/>
  <c r="ET94" i="1" s="1"/>
  <c r="FZ70" i="1"/>
  <c r="FZ94" i="1" s="1"/>
  <c r="FA71" i="1"/>
  <c r="FA95" i="1" s="1"/>
  <c r="FM71" i="1"/>
  <c r="FM95" i="1" s="1"/>
  <c r="FY71" i="1"/>
  <c r="FY95" i="1" s="1"/>
  <c r="GK71" i="1"/>
  <c r="GK95" i="1" s="1"/>
  <c r="FN72" i="1"/>
  <c r="FN96" i="1" s="1"/>
  <c r="FZ72" i="1"/>
  <c r="FZ96" i="1" s="1"/>
  <c r="GL72" i="1"/>
  <c r="GL96" i="1" s="1"/>
  <c r="GA73" i="1"/>
  <c r="GA97" i="1" s="1"/>
  <c r="FY67" i="1"/>
  <c r="FY91" i="1" s="1"/>
  <c r="EP69" i="1"/>
  <c r="EP93" i="1" s="1"/>
  <c r="FN69" i="1"/>
  <c r="FN93" i="1" s="1"/>
  <c r="GJ69" i="1"/>
  <c r="GJ93" i="1" s="1"/>
  <c r="EU70" i="1"/>
  <c r="EU94" i="1" s="1"/>
  <c r="FM70" i="1"/>
  <c r="FM94" i="1" s="1"/>
  <c r="GA70" i="1"/>
  <c r="GA94" i="1" s="1"/>
  <c r="FN71" i="1"/>
  <c r="FN95" i="1" s="1"/>
  <c r="FZ71" i="1"/>
  <c r="FZ95" i="1" s="1"/>
  <c r="GL71" i="1"/>
  <c r="GL95" i="1" s="1"/>
  <c r="FO72" i="1"/>
  <c r="FO96" i="1" s="1"/>
  <c r="GA72" i="1"/>
  <c r="GA96" i="1" s="1"/>
  <c r="GB73" i="1"/>
  <c r="GB97" i="1" s="1"/>
  <c r="BB55" i="1"/>
  <c r="EP67" i="1"/>
  <c r="EP91" i="1" s="1"/>
  <c r="FZ67" i="1"/>
  <c r="FZ91" i="1" s="1"/>
  <c r="FC68" i="1"/>
  <c r="FC92" i="1" s="1"/>
  <c r="EQ69" i="1"/>
  <c r="EQ93" i="1" s="1"/>
  <c r="FO69" i="1"/>
  <c r="FO93" i="1" s="1"/>
  <c r="GK69" i="1"/>
  <c r="GK93" i="1" s="1"/>
  <c r="EX70" i="1"/>
  <c r="EX94" i="1" s="1"/>
  <c r="FN70" i="1"/>
  <c r="FN94" i="1" s="1"/>
  <c r="GB70" i="1"/>
  <c r="GB94" i="1" s="1"/>
  <c r="FC71" i="1"/>
  <c r="FC95" i="1" s="1"/>
  <c r="FO71" i="1"/>
  <c r="FO95" i="1" s="1"/>
  <c r="GA71" i="1"/>
  <c r="GA95" i="1" s="1"/>
  <c r="FP72" i="1"/>
  <c r="FP96" i="1" s="1"/>
  <c r="GB72" i="1"/>
  <c r="GB96" i="1" s="1"/>
  <c r="GD74" i="1"/>
  <c r="GD98" i="1" s="1"/>
  <c r="EX67" i="1"/>
  <c r="EX91" i="1" s="1"/>
  <c r="GH67" i="1"/>
  <c r="GH91" i="1" s="1"/>
  <c r="EA68" i="1"/>
  <c r="EA92" i="1" s="1"/>
  <c r="FK68" i="1"/>
  <c r="FK92" i="1" s="1"/>
  <c r="FP69" i="1"/>
  <c r="FP93" i="1" s="1"/>
  <c r="GL69" i="1"/>
  <c r="GL93" i="1" s="1"/>
  <c r="FA70" i="1"/>
  <c r="FA94" i="1" s="1"/>
  <c r="FO70" i="1"/>
  <c r="FO94" i="1" s="1"/>
  <c r="FD71" i="1"/>
  <c r="FD95" i="1" s="1"/>
  <c r="FP71" i="1"/>
  <c r="FP95" i="1" s="1"/>
  <c r="GB71" i="1"/>
  <c r="GB95" i="1" s="1"/>
  <c r="FQ72" i="1"/>
  <c r="FQ96" i="1" s="1"/>
  <c r="GD73" i="1"/>
  <c r="GD97" i="1" s="1"/>
  <c r="GE74" i="1"/>
  <c r="GE98" i="1" s="1"/>
  <c r="GI67" i="1"/>
  <c r="GI91" i="1" s="1"/>
  <c r="EB68" i="1"/>
  <c r="EB92" i="1" s="1"/>
  <c r="FQ69" i="1"/>
  <c r="FQ93" i="1" s="1"/>
  <c r="FP70" i="1"/>
  <c r="FP94" i="1" s="1"/>
  <c r="GD70" i="1"/>
  <c r="GD94" i="1" s="1"/>
  <c r="FE71" i="1"/>
  <c r="FE95" i="1" s="1"/>
  <c r="FQ71" i="1"/>
  <c r="FQ95" i="1" s="1"/>
  <c r="FR72" i="1"/>
  <c r="FR96" i="1" s="1"/>
  <c r="GD72" i="1"/>
  <c r="GD96" i="1" s="1"/>
  <c r="GE73" i="1"/>
  <c r="GE97" i="1" s="1"/>
  <c r="FA67" i="1"/>
  <c r="FA91" i="1" s="1"/>
  <c r="GK67" i="1"/>
  <c r="GK91" i="1" s="1"/>
  <c r="ED68" i="1"/>
  <c r="ED92" i="1" s="1"/>
  <c r="FN68" i="1"/>
  <c r="FN92" i="1" s="1"/>
  <c r="EZ69" i="1"/>
  <c r="EZ93" i="1" s="1"/>
  <c r="FR69" i="1"/>
  <c r="FR93" i="1" s="1"/>
  <c r="FC70" i="1"/>
  <c r="FC94" i="1" s="1"/>
  <c r="FQ70" i="1"/>
  <c r="FQ94" i="1" s="1"/>
  <c r="GE70" i="1"/>
  <c r="GE94" i="1" s="1"/>
  <c r="FF71" i="1"/>
  <c r="FF95" i="1" s="1"/>
  <c r="FR71" i="1"/>
  <c r="FR95" i="1" s="1"/>
  <c r="GD71" i="1"/>
  <c r="GD95" i="1" s="1"/>
  <c r="GE72" i="1"/>
  <c r="GE96" i="1" s="1"/>
  <c r="FT73" i="1"/>
  <c r="FT97" i="1" s="1"/>
  <c r="GG74" i="1"/>
  <c r="GG98" i="1" s="1"/>
  <c r="GL67" i="1"/>
  <c r="GL91" i="1" s="1"/>
  <c r="FO68" i="1"/>
  <c r="FO92" i="1" s="1"/>
  <c r="FA69" i="1"/>
  <c r="FA93" i="1" s="1"/>
  <c r="FX69" i="1"/>
  <c r="FX93" i="1" s="1"/>
  <c r="FD70" i="1"/>
  <c r="FD94" i="1" s="1"/>
  <c r="FR70" i="1"/>
  <c r="FR94" i="1" s="1"/>
  <c r="GH70" i="1"/>
  <c r="GH94" i="1" s="1"/>
  <c r="FG71" i="1"/>
  <c r="FG95" i="1" s="1"/>
  <c r="GE71" i="1"/>
  <c r="GE95" i="1" s="1"/>
  <c r="FT72" i="1"/>
  <c r="FT96" i="1" s="1"/>
  <c r="GG73" i="1"/>
  <c r="GG97" i="1" s="1"/>
  <c r="GH74" i="1"/>
  <c r="GH98" i="1" s="1"/>
  <c r="DZ67" i="1"/>
  <c r="DZ91" i="1" s="1"/>
  <c r="FJ67" i="1"/>
  <c r="FJ91" i="1" s="1"/>
  <c r="EM68" i="1"/>
  <c r="EM92" i="1" s="1"/>
  <c r="FW68" i="1"/>
  <c r="FW92" i="1" s="1"/>
  <c r="FY69" i="1"/>
  <c r="FY93" i="1" s="1"/>
  <c r="FE70" i="1"/>
  <c r="FE94" i="1" s="1"/>
  <c r="GI70" i="1"/>
  <c r="GI94" i="1" s="1"/>
  <c r="FH71" i="1"/>
  <c r="FH95" i="1" s="1"/>
  <c r="FT71" i="1"/>
  <c r="FT95" i="1" s="1"/>
  <c r="GG72" i="1"/>
  <c r="GG96" i="1" s="1"/>
  <c r="GH73" i="1"/>
  <c r="GH97" i="1" s="1"/>
  <c r="EC67" i="1"/>
  <c r="EC91" i="1" s="1"/>
  <c r="FM67" i="1"/>
  <c r="FM91" i="1" s="1"/>
  <c r="EP68" i="1"/>
  <c r="EP92" i="1" s="1"/>
  <c r="FY68" i="1"/>
  <c r="FY92" i="1" s="1"/>
  <c r="EF69" i="1"/>
  <c r="EF93" i="1" s="1"/>
  <c r="FD69" i="1"/>
  <c r="FD93" i="1" s="1"/>
  <c r="GA69" i="1"/>
  <c r="GA93" i="1" s="1"/>
  <c r="EQ70" i="1"/>
  <c r="EQ94" i="1" s="1"/>
  <c r="FG70" i="1"/>
  <c r="FG94" i="1" s="1"/>
  <c r="FW70" i="1"/>
  <c r="FW94" i="1" s="1"/>
  <c r="GK70" i="1"/>
  <c r="GK94" i="1" s="1"/>
  <c r="FJ71" i="1"/>
  <c r="FJ95" i="1" s="1"/>
  <c r="GH71" i="1"/>
  <c r="GH95" i="1" s="1"/>
  <c r="FK72" i="1"/>
  <c r="FK96" i="1" s="1"/>
  <c r="FW72" i="1"/>
  <c r="FW96" i="1" s="1"/>
  <c r="GI72" i="1"/>
  <c r="GI96" i="1" s="1"/>
  <c r="FX73" i="1"/>
  <c r="FX97" i="1" s="1"/>
  <c r="GJ73" i="1"/>
  <c r="GJ97" i="1" s="1"/>
  <c r="GK74" i="1"/>
  <c r="GK98" i="1" s="1"/>
  <c r="FY70" i="1"/>
  <c r="FY94" i="1" s="1"/>
  <c r="GJ71" i="1"/>
  <c r="GJ95" i="1" s="1"/>
  <c r="GK72" i="1"/>
  <c r="GK96" i="1" s="1"/>
  <c r="GL73" i="1"/>
  <c r="GL97" i="1" s="1"/>
  <c r="GJ74" i="1"/>
  <c r="GJ98" i="1" s="1"/>
  <c r="GJ70" i="1"/>
  <c r="GJ94" i="1" s="1"/>
  <c r="GL74" i="1"/>
  <c r="GL98" i="1" s="1"/>
  <c r="EG69" i="1"/>
  <c r="EG93" i="1" s="1"/>
  <c r="GL70" i="1"/>
  <c r="GL94" i="1" s="1"/>
  <c r="EN69" i="1"/>
  <c r="EN93" i="1" s="1"/>
  <c r="EZ71" i="1"/>
  <c r="EZ95" i="1" s="1"/>
  <c r="EN68" i="1"/>
  <c r="EN92" i="1" s="1"/>
  <c r="FC69" i="1"/>
  <c r="FC93" i="1" s="1"/>
  <c r="EP70" i="1"/>
  <c r="EP94" i="1" s="1"/>
  <c r="FJ72" i="1"/>
  <c r="FJ96" i="1" s="1"/>
  <c r="EQ68" i="1"/>
  <c r="EQ92" i="1" s="1"/>
  <c r="FE69" i="1"/>
  <c r="FE93" i="1" s="1"/>
  <c r="FK71" i="1"/>
  <c r="FK95" i="1" s="1"/>
  <c r="FM72" i="1"/>
  <c r="FM96" i="1" s="1"/>
  <c r="EA67" i="1"/>
  <c r="EA91" i="1" s="1"/>
  <c r="FX68" i="1"/>
  <c r="FX92" i="1" s="1"/>
  <c r="FZ69" i="1"/>
  <c r="FZ93" i="1" s="1"/>
  <c r="FF70" i="1"/>
  <c r="FF94" i="1" s="1"/>
  <c r="FW73" i="1"/>
  <c r="FW97" i="1" s="1"/>
  <c r="EL67" i="1"/>
  <c r="EL91" i="1" s="1"/>
  <c r="GA68" i="1"/>
  <c r="GA92" i="1" s="1"/>
  <c r="FK70" i="1"/>
  <c r="FK94" i="1" s="1"/>
  <c r="FX71" i="1"/>
  <c r="FX95" i="1" s="1"/>
  <c r="FY72" i="1"/>
  <c r="FY96" i="1" s="1"/>
  <c r="FZ73" i="1"/>
  <c r="FZ97" i="1" s="1"/>
  <c r="FX70" i="1"/>
  <c r="FX94" i="1" s="1"/>
  <c r="GJ72" i="1"/>
  <c r="GJ96" i="1" s="1"/>
  <c r="GI74" i="1"/>
  <c r="GI98" i="1" s="1"/>
  <c r="ED67" i="1"/>
  <c r="ED91" i="1" s="1"/>
  <c r="FK67" i="1"/>
  <c r="FK91" i="1" s="1"/>
  <c r="FN67" i="1"/>
  <c r="FN91" i="1" s="1"/>
  <c r="FZ68" i="1"/>
  <c r="FZ92" i="1" s="1"/>
  <c r="FW71" i="1"/>
  <c r="FW95" i="1" s="1"/>
  <c r="FY73" i="1"/>
  <c r="FY97" i="1" s="1"/>
  <c r="GG71" i="1"/>
  <c r="GG95" i="1" s="1"/>
  <c r="GI73" i="1"/>
  <c r="GI97" i="1" s="1"/>
  <c r="GI71" i="1"/>
  <c r="GI95" i="1" s="1"/>
  <c r="GK73" i="1"/>
  <c r="GK97" i="1" s="1"/>
  <c r="GB69" i="1"/>
  <c r="GB93" i="1" s="1"/>
  <c r="FJ70" i="1"/>
  <c r="FJ94" i="1" s="1"/>
  <c r="FX72" i="1"/>
  <c r="FX96" i="1" s="1"/>
  <c r="GH72" i="1"/>
  <c r="GH96" i="1" s="1"/>
  <c r="FI336" i="1"/>
  <c r="FI360" i="1" s="1"/>
  <c r="FI338" i="1"/>
  <c r="FI362" i="1" s="1"/>
  <c r="FI337" i="1"/>
  <c r="FI361" i="1" s="1"/>
  <c r="FI335" i="1"/>
  <c r="FI359" i="1" s="1"/>
  <c r="FI339" i="1"/>
  <c r="FI363" i="1" s="1"/>
  <c r="FI334" i="1"/>
  <c r="FI358" i="1" s="1"/>
  <c r="BA311" i="1"/>
  <c r="GX323" i="1"/>
  <c r="GX322" i="1"/>
  <c r="DU335" i="1"/>
  <c r="DU359" i="1" s="1"/>
  <c r="BK324" i="1"/>
  <c r="FD336" i="1"/>
  <c r="FD360" i="1" s="1"/>
  <c r="GE340" i="1"/>
  <c r="GE364" i="1" s="1"/>
  <c r="FE336" i="1"/>
  <c r="FE360" i="1" s="1"/>
  <c r="GB335" i="1"/>
  <c r="GB359" i="1" s="1"/>
  <c r="GB334" i="1"/>
  <c r="GB358" i="1" s="1"/>
  <c r="GB340" i="1"/>
  <c r="GB364" i="1" s="1"/>
  <c r="GB339" i="1"/>
  <c r="GB363" i="1" s="1"/>
  <c r="GB338" i="1"/>
  <c r="GB362" i="1" s="1"/>
  <c r="GB337" i="1"/>
  <c r="GB361" i="1" s="1"/>
  <c r="GB336" i="1"/>
  <c r="GB360" i="1" s="1"/>
  <c r="FH337" i="1"/>
  <c r="FH361" i="1" s="1"/>
  <c r="FH336" i="1"/>
  <c r="FH360" i="1" s="1"/>
  <c r="FH335" i="1"/>
  <c r="FH359" i="1" s="1"/>
  <c r="FH338" i="1"/>
  <c r="FH362" i="1" s="1"/>
  <c r="FH334" i="1"/>
  <c r="FH358" i="1" s="1"/>
  <c r="GA423" i="1"/>
  <c r="GA447" i="1" s="1"/>
  <c r="GB425" i="1"/>
  <c r="GB449" i="1" s="1"/>
  <c r="EN425" i="1"/>
  <c r="EN449" i="1" s="1"/>
  <c r="FK424" i="1"/>
  <c r="FK448" i="1" s="1"/>
  <c r="FK423" i="1"/>
  <c r="FK447" i="1" s="1"/>
  <c r="FK425" i="1"/>
  <c r="FK449" i="1" s="1"/>
  <c r="FK428" i="1"/>
  <c r="FK452" i="1" s="1"/>
  <c r="FK426" i="1"/>
  <c r="FK450" i="1" s="1"/>
  <c r="GU411" i="1"/>
  <c r="EC423" i="1"/>
  <c r="EC447" i="1" s="1"/>
  <c r="FD425" i="1"/>
  <c r="FD449" i="1" s="1"/>
  <c r="GQ501" i="1"/>
  <c r="GR500" i="1"/>
  <c r="GP512" i="1"/>
  <c r="GP536" i="1"/>
  <c r="GQ500" i="1"/>
  <c r="FB427" i="1"/>
  <c r="FB451" i="1" s="1"/>
  <c r="FJ427" i="1"/>
  <c r="FJ451" i="1" s="1"/>
  <c r="GK427" i="1"/>
  <c r="GK451" i="1" s="1"/>
  <c r="EV424" i="1"/>
  <c r="EV448" i="1" s="1"/>
  <c r="DU537" i="1"/>
  <c r="GH424" i="1"/>
  <c r="GH448" i="1" s="1"/>
  <c r="GZ589" i="1"/>
  <c r="ED513" i="1"/>
  <c r="ED537" i="1" s="1"/>
  <c r="DZ602" i="1"/>
  <c r="DZ626" i="1" s="1"/>
  <c r="DZ601" i="1"/>
  <c r="DZ625" i="1" s="1"/>
  <c r="FO601" i="1"/>
  <c r="FO625" i="1" s="1"/>
  <c r="GE603" i="1"/>
  <c r="GE627" i="1" s="1"/>
  <c r="FS601" i="1"/>
  <c r="FS625" i="1" s="1"/>
  <c r="W670" i="1"/>
  <c r="AU670" i="1"/>
  <c r="FT605" i="1"/>
  <c r="FT629" i="1" s="1"/>
  <c r="GD692" i="1"/>
  <c r="GD716" i="1" s="1"/>
  <c r="GD690" i="1"/>
  <c r="GD714" i="1" s="1"/>
  <c r="GD697" i="1"/>
  <c r="GD721" i="1" s="1"/>
  <c r="GD696" i="1"/>
  <c r="GD720" i="1" s="1"/>
  <c r="GD693" i="1"/>
  <c r="GD717" i="1" s="1"/>
  <c r="GD695" i="1"/>
  <c r="GD719" i="1" s="1"/>
  <c r="ET692" i="1"/>
  <c r="ET716" i="1" s="1"/>
  <c r="ET691" i="1"/>
  <c r="ET715" i="1" s="1"/>
  <c r="ET690" i="1"/>
  <c r="ET714" i="1" s="1"/>
  <c r="ET693" i="1"/>
  <c r="ET717" i="1" s="1"/>
  <c r="BB678" i="1"/>
  <c r="BB679" i="1"/>
  <c r="DM685" i="1"/>
  <c r="DN685" i="1"/>
  <c r="DO685" i="1"/>
  <c r="DP685" i="1"/>
  <c r="DQ685" i="1"/>
  <c r="DH685" i="1"/>
  <c r="DI685" i="1"/>
  <c r="DJ685" i="1"/>
  <c r="DK685" i="1"/>
  <c r="DL685" i="1"/>
  <c r="FL695" i="1"/>
  <c r="FL719" i="1" s="1"/>
  <c r="FL693" i="1"/>
  <c r="FL717" i="1" s="1"/>
  <c r="FL692" i="1"/>
  <c r="FL716" i="1" s="1"/>
  <c r="FL691" i="1"/>
  <c r="FL715" i="1" s="1"/>
  <c r="FL690" i="1"/>
  <c r="FL714" i="1" s="1"/>
  <c r="FG605" i="1"/>
  <c r="FG629" i="1" s="1"/>
  <c r="BS667" i="1"/>
  <c r="BE679" i="1"/>
  <c r="FO694" i="1"/>
  <c r="FO718" i="1" s="1"/>
  <c r="GJ697" i="1"/>
  <c r="GJ721" i="1" s="1"/>
  <c r="GJ696" i="1"/>
  <c r="GJ720" i="1" s="1"/>
  <c r="GK697" i="1"/>
  <c r="GK721" i="1" s="1"/>
  <c r="GJ695" i="1"/>
  <c r="GJ719" i="1" s="1"/>
  <c r="GK696" i="1"/>
  <c r="GK720" i="1" s="1"/>
  <c r="GL697" i="1"/>
  <c r="GL721" i="1" s="1"/>
  <c r="GK695" i="1"/>
  <c r="GK719" i="1" s="1"/>
  <c r="GL696" i="1"/>
  <c r="GL720" i="1" s="1"/>
  <c r="GJ693" i="1"/>
  <c r="GJ717" i="1" s="1"/>
  <c r="GL695" i="1"/>
  <c r="GL719" i="1" s="1"/>
  <c r="GJ692" i="1"/>
  <c r="GJ716" i="1" s="1"/>
  <c r="GK693" i="1"/>
  <c r="GK717" i="1" s="1"/>
  <c r="GC697" i="1"/>
  <c r="GC721" i="1" s="1"/>
  <c r="GC696" i="1"/>
  <c r="GC720" i="1" s="1"/>
  <c r="GC695" i="1"/>
  <c r="GC719" i="1" s="1"/>
  <c r="GL691" i="1"/>
  <c r="GL715" i="1" s="1"/>
  <c r="GC693" i="1"/>
  <c r="GC717" i="1" s="1"/>
  <c r="GC692" i="1"/>
  <c r="GC716" i="1" s="1"/>
  <c r="GF697" i="1"/>
  <c r="GF721" i="1" s="1"/>
  <c r="GK690" i="1"/>
  <c r="GK714" i="1" s="1"/>
  <c r="GF696" i="1"/>
  <c r="GF720" i="1" s="1"/>
  <c r="GG696" i="1"/>
  <c r="GG720" i="1" s="1"/>
  <c r="GL690" i="1"/>
  <c r="GL714" i="1" s="1"/>
  <c r="GF695" i="1"/>
  <c r="GF719" i="1" s="1"/>
  <c r="GL694" i="1"/>
  <c r="GL718" i="1" s="1"/>
  <c r="GH695" i="1"/>
  <c r="GH719" i="1" s="1"/>
  <c r="FE783" i="1"/>
  <c r="FE807" i="1" s="1"/>
  <c r="FE782" i="1"/>
  <c r="FE806" i="1" s="1"/>
  <c r="FE780" i="1"/>
  <c r="FE804" i="1" s="1"/>
  <c r="FE779" i="1"/>
  <c r="FE803" i="1" s="1"/>
  <c r="FI601" i="1"/>
  <c r="FI625" i="1" s="1"/>
  <c r="FU868" i="1"/>
  <c r="FU892" i="1" s="1"/>
  <c r="FX874" i="1"/>
  <c r="FX898" i="1" s="1"/>
  <c r="GA868" i="1"/>
  <c r="GA892" i="1" s="1"/>
  <c r="EA779" i="1"/>
  <c r="EA803" i="1" s="1"/>
  <c r="FF868" i="1"/>
  <c r="FF892" i="1" s="1"/>
  <c r="FF869" i="1"/>
  <c r="FF893" i="1" s="1"/>
  <c r="FQ871" i="1"/>
  <c r="FQ895" i="1" s="1"/>
  <c r="GV856" i="1"/>
  <c r="GB873" i="1"/>
  <c r="GB897" i="1" s="1"/>
  <c r="GB872" i="1"/>
  <c r="GB896" i="1" s="1"/>
  <c r="GB871" i="1"/>
  <c r="GB895" i="1" s="1"/>
  <c r="GB870" i="1"/>
  <c r="GB894" i="1" s="1"/>
  <c r="GB869" i="1"/>
  <c r="GB893" i="1" s="1"/>
  <c r="GB868" i="1"/>
  <c r="GB892" i="1" s="1"/>
  <c r="AI938" i="1"/>
  <c r="X938" i="1"/>
  <c r="BD938" i="1" s="1"/>
  <c r="Z938" i="1"/>
  <c r="AA938" i="1"/>
  <c r="AB938" i="1"/>
  <c r="AC938" i="1"/>
  <c r="AD938" i="1"/>
  <c r="AE938" i="1"/>
  <c r="AH938" i="1"/>
  <c r="AF938" i="1"/>
  <c r="AG938" i="1"/>
  <c r="FQ959" i="1"/>
  <c r="FQ983" i="1" s="1"/>
  <c r="GE960" i="1"/>
  <c r="GE984" i="1" s="1"/>
  <c r="EX781" i="1"/>
  <c r="EX805" i="1" s="1"/>
  <c r="DW1047" i="1"/>
  <c r="DW1071" i="1" s="1"/>
  <c r="DZ1046" i="1"/>
  <c r="DZ1070" i="1" s="1"/>
  <c r="EM1047" i="1"/>
  <c r="EM1071" i="1" s="1"/>
  <c r="EX1046" i="1"/>
  <c r="EX1070" i="1" s="1"/>
  <c r="EX1049" i="1"/>
  <c r="EX1073" i="1" s="1"/>
  <c r="EX1048" i="1"/>
  <c r="EX1072" i="1" s="1"/>
  <c r="EX1047" i="1"/>
  <c r="EX1071" i="1" s="1"/>
  <c r="EU1047" i="1"/>
  <c r="EU1071" i="1" s="1"/>
  <c r="FS963" i="1"/>
  <c r="FS987" i="1" s="1"/>
  <c r="FS962" i="1"/>
  <c r="FS986" i="1" s="1"/>
  <c r="FS961" i="1"/>
  <c r="FS985" i="1" s="1"/>
  <c r="FS959" i="1"/>
  <c r="FS983" i="1" s="1"/>
  <c r="FS958" i="1"/>
  <c r="FS982" i="1" s="1"/>
  <c r="FS957" i="1"/>
  <c r="FS981" i="1" s="1"/>
  <c r="FK1046" i="1"/>
  <c r="FK1070" i="1" s="1"/>
  <c r="AY1124" i="1"/>
  <c r="DT1124" i="1" s="1"/>
  <c r="AY1113" i="1"/>
  <c r="BK1112" i="1"/>
  <c r="EM1135" i="1"/>
  <c r="EM1159" i="1" s="1"/>
  <c r="EM1137" i="1"/>
  <c r="EM1161" i="1" s="1"/>
  <c r="GI1136" i="1"/>
  <c r="GI1160" i="1" s="1"/>
  <c r="GI1135" i="1"/>
  <c r="GI1159" i="1" s="1"/>
  <c r="GI1142" i="1"/>
  <c r="GI1166" i="1" s="1"/>
  <c r="GI1140" i="1"/>
  <c r="GI1164" i="1" s="1"/>
  <c r="GI1138" i="1"/>
  <c r="GI1162" i="1" s="1"/>
  <c r="GI1139" i="1"/>
  <c r="GI1163" i="1" s="1"/>
  <c r="EU1138" i="1"/>
  <c r="EU1162" i="1" s="1"/>
  <c r="EU1137" i="1"/>
  <c r="EU1161" i="1" s="1"/>
  <c r="EU1135" i="1"/>
  <c r="EU1159" i="1" s="1"/>
  <c r="FT1051" i="1"/>
  <c r="FT1075" i="1" s="1"/>
  <c r="FT1050" i="1"/>
  <c r="FT1074" i="1" s="1"/>
  <c r="FT1049" i="1"/>
  <c r="FT1073" i="1" s="1"/>
  <c r="FT1047" i="1"/>
  <c r="FT1071" i="1" s="1"/>
  <c r="FT1046" i="1"/>
  <c r="FT1070" i="1" s="1"/>
  <c r="GJ1137" i="1"/>
  <c r="GJ1161" i="1" s="1"/>
  <c r="FL1048" i="1"/>
  <c r="FL1072" i="1" s="1"/>
  <c r="FP1140" i="1"/>
  <c r="FP1164" i="1" s="1"/>
  <c r="DV1225" i="1"/>
  <c r="DV1224" i="1"/>
  <c r="GB1230" i="1"/>
  <c r="GB1254" i="1" s="1"/>
  <c r="GF1231" i="1"/>
  <c r="GF1255" i="1" s="1"/>
  <c r="GE1224" i="1"/>
  <c r="GE1248" i="1" s="1"/>
  <c r="GE1230" i="1"/>
  <c r="GE1254" i="1" s="1"/>
  <c r="GE1228" i="1"/>
  <c r="GE1252" i="1" s="1"/>
  <c r="GE1229" i="1"/>
  <c r="GE1253" i="1" s="1"/>
  <c r="GE1226" i="1"/>
  <c r="GE1250" i="1" s="1"/>
  <c r="GE1227" i="1"/>
  <c r="GE1251" i="1" s="1"/>
  <c r="GE1225" i="1"/>
  <c r="GE1249" i="1" s="1"/>
  <c r="FN1228" i="1"/>
  <c r="FN1252" i="1" s="1"/>
  <c r="FN1226" i="1"/>
  <c r="FN1250" i="1" s="1"/>
  <c r="FN1225" i="1"/>
  <c r="FN1249" i="1" s="1"/>
  <c r="FN1224" i="1"/>
  <c r="FN1248" i="1" s="1"/>
  <c r="FN1229" i="1"/>
  <c r="FN1253" i="1" s="1"/>
  <c r="GB1227" i="1"/>
  <c r="GB1251" i="1" s="1"/>
  <c r="DY1314" i="1"/>
  <c r="DY1338" i="1" s="1"/>
  <c r="DY1313" i="1"/>
  <c r="DY1337" i="1" s="1"/>
  <c r="CQ1128" i="1"/>
  <c r="CR1128" i="1"/>
  <c r="CS1128" i="1"/>
  <c r="CT1128" i="1"/>
  <c r="CU1128" i="1"/>
  <c r="CV1128" i="1"/>
  <c r="CW1128" i="1"/>
  <c r="CN1128" i="1"/>
  <c r="CO1128" i="1"/>
  <c r="CP1128" i="1"/>
  <c r="GQ1391" i="1"/>
  <c r="GQ1390" i="1"/>
  <c r="GK1313" i="1"/>
  <c r="GK1337" i="1" s="1"/>
  <c r="GK1320" i="1"/>
  <c r="GK1344" i="1" s="1"/>
  <c r="GK1319" i="1"/>
  <c r="GK1343" i="1" s="1"/>
  <c r="GK1317" i="1"/>
  <c r="GK1341" i="1" s="1"/>
  <c r="GK1316" i="1"/>
  <c r="GK1340" i="1" s="1"/>
  <c r="GK1315" i="1"/>
  <c r="GK1339" i="1" s="1"/>
  <c r="GK1314" i="1"/>
  <c r="GK1338" i="1" s="1"/>
  <c r="GC1314" i="1"/>
  <c r="GC1338" i="1" s="1"/>
  <c r="FR1317" i="1"/>
  <c r="FR1341" i="1" s="1"/>
  <c r="FS1317" i="1"/>
  <c r="FS1341" i="1" s="1"/>
  <c r="GG1318" i="1"/>
  <c r="GG1342" i="1" s="1"/>
  <c r="EE1315" i="1"/>
  <c r="EE1339" i="1" s="1"/>
  <c r="EE1314" i="1"/>
  <c r="EE1338" i="1" s="1"/>
  <c r="EV1405" i="1"/>
  <c r="EV1429" i="1" s="1"/>
  <c r="EV1404" i="1"/>
  <c r="EV1428" i="1" s="1"/>
  <c r="EV1403" i="1"/>
  <c r="EV1427" i="1" s="1"/>
  <c r="EV1402" i="1"/>
  <c r="EV1426" i="1" s="1"/>
  <c r="ET1404" i="1"/>
  <c r="ET1428" i="1" s="1"/>
  <c r="ET1403" i="1"/>
  <c r="ET1427" i="1" s="1"/>
  <c r="ET1402" i="1"/>
  <c r="ET1426" i="1" s="1"/>
  <c r="ET1405" i="1"/>
  <c r="ET1429" i="1" s="1"/>
  <c r="FV1496" i="1"/>
  <c r="FV1520" i="1" s="1"/>
  <c r="FG1315" i="1"/>
  <c r="FG1339" i="1" s="1"/>
  <c r="FJ1317" i="1"/>
  <c r="FJ1341" i="1" s="1"/>
  <c r="FJ1316" i="1"/>
  <c r="FJ1340" i="1" s="1"/>
  <c r="FJ1315" i="1"/>
  <c r="FJ1339" i="1" s="1"/>
  <c r="FJ1313" i="1"/>
  <c r="FJ1337" i="1" s="1"/>
  <c r="DU1314" i="1"/>
  <c r="DU1338" i="1" s="1"/>
  <c r="ED1491" i="1"/>
  <c r="ED1515" i="1" s="1"/>
  <c r="EU1491" i="1"/>
  <c r="EU1515" i="1" s="1"/>
  <c r="FI1491" i="1"/>
  <c r="FI1515" i="1" s="1"/>
  <c r="EX1494" i="1"/>
  <c r="EX1518" i="1" s="1"/>
  <c r="FZ1494" i="1"/>
  <c r="FZ1518" i="1" s="1"/>
  <c r="FQ1495" i="1"/>
  <c r="FQ1519" i="1" s="1"/>
  <c r="GE1495" i="1"/>
  <c r="GE1519" i="1" s="1"/>
  <c r="GB1497" i="1"/>
  <c r="GB1521" i="1" s="1"/>
  <c r="GD1498" i="1"/>
  <c r="GD1522" i="1" s="1"/>
  <c r="EV1491" i="1"/>
  <c r="EV1515" i="1" s="1"/>
  <c r="EY1494" i="1"/>
  <c r="EY1518" i="1" s="1"/>
  <c r="FI1496" i="1"/>
  <c r="FI1520" i="1" s="1"/>
  <c r="GC1497" i="1"/>
  <c r="GC1521" i="1" s="1"/>
  <c r="GE1498" i="1"/>
  <c r="GE1522" i="1" s="1"/>
  <c r="EF1491" i="1"/>
  <c r="EF1515" i="1" s="1"/>
  <c r="EW1491" i="1"/>
  <c r="EW1515" i="1" s="1"/>
  <c r="FK1491" i="1"/>
  <c r="FK1515" i="1" s="1"/>
  <c r="EE1493" i="1"/>
  <c r="EE1517" i="1" s="1"/>
  <c r="FI1493" i="1"/>
  <c r="FI1517" i="1" s="1"/>
  <c r="FN1494" i="1"/>
  <c r="FN1518" i="1" s="1"/>
  <c r="GB1494" i="1"/>
  <c r="GB1518" i="1" s="1"/>
  <c r="FZ1496" i="1"/>
  <c r="FZ1520" i="1" s="1"/>
  <c r="GD1497" i="1"/>
  <c r="GD1521" i="1" s="1"/>
  <c r="EX1491" i="1"/>
  <c r="EX1515" i="1" s="1"/>
  <c r="FZ1491" i="1"/>
  <c r="FZ1515" i="1" s="1"/>
  <c r="EA1492" i="1"/>
  <c r="EA1516" i="1" s="1"/>
  <c r="EF1493" i="1"/>
  <c r="EF1517" i="1" s="1"/>
  <c r="ET1493" i="1"/>
  <c r="ET1517" i="1" s="1"/>
  <c r="FJ1493" i="1"/>
  <c r="FJ1517" i="1" s="1"/>
  <c r="FO1494" i="1"/>
  <c r="FO1518" i="1" s="1"/>
  <c r="GC1494" i="1"/>
  <c r="GC1518" i="1" s="1"/>
  <c r="FF1495" i="1"/>
  <c r="FF1519" i="1" s="1"/>
  <c r="GA1496" i="1"/>
  <c r="GA1520" i="1" s="1"/>
  <c r="GE1497" i="1"/>
  <c r="GE1521" i="1" s="1"/>
  <c r="CP1484" i="1"/>
  <c r="EY1491" i="1"/>
  <c r="EY1515" i="1" s="1"/>
  <c r="GA1491" i="1"/>
  <c r="GA1515" i="1" s="1"/>
  <c r="EG1493" i="1"/>
  <c r="EG1517" i="1" s="1"/>
  <c r="EW1493" i="1"/>
  <c r="EW1517" i="1" s="1"/>
  <c r="FK1493" i="1"/>
  <c r="FK1517" i="1" s="1"/>
  <c r="FP1494" i="1"/>
  <c r="FP1518" i="1" s="1"/>
  <c r="GD1494" i="1"/>
  <c r="GD1518" i="1" s="1"/>
  <c r="FG1495" i="1"/>
  <c r="FG1519" i="1" s="1"/>
  <c r="FN1496" i="1"/>
  <c r="FN1520" i="1" s="1"/>
  <c r="GB1496" i="1"/>
  <c r="GB1520" i="1" s="1"/>
  <c r="EK1491" i="1"/>
  <c r="EK1515" i="1" s="1"/>
  <c r="FN1491" i="1"/>
  <c r="FN1515" i="1" s="1"/>
  <c r="GB1491" i="1"/>
  <c r="GB1515" i="1" s="1"/>
  <c r="EX1493" i="1"/>
  <c r="EX1517" i="1" s="1"/>
  <c r="FZ1493" i="1"/>
  <c r="FZ1517" i="1" s="1"/>
  <c r="FQ1494" i="1"/>
  <c r="FQ1518" i="1" s="1"/>
  <c r="GE1494" i="1"/>
  <c r="GE1518" i="1" s="1"/>
  <c r="FO1496" i="1"/>
  <c r="FO1520" i="1" s="1"/>
  <c r="GC1496" i="1"/>
  <c r="GC1520" i="1" s="1"/>
  <c r="FO1491" i="1"/>
  <c r="FO1515" i="1" s="1"/>
  <c r="ED1492" i="1"/>
  <c r="ED1516" i="1" s="1"/>
  <c r="EK1493" i="1"/>
  <c r="EK1517" i="1" s="1"/>
  <c r="EY1493" i="1"/>
  <c r="EY1517" i="1" s="1"/>
  <c r="FP1496" i="1"/>
  <c r="FP1520" i="1" s="1"/>
  <c r="GD1496" i="1"/>
  <c r="GD1520" i="1" s="1"/>
  <c r="FP1491" i="1"/>
  <c r="FP1515" i="1" s="1"/>
  <c r="FZ1495" i="1"/>
  <c r="FZ1519" i="1" s="1"/>
  <c r="FQ1496" i="1"/>
  <c r="FQ1520" i="1" s="1"/>
  <c r="GE1496" i="1"/>
  <c r="GE1520" i="1" s="1"/>
  <c r="EF1492" i="1"/>
  <c r="EF1516" i="1" s="1"/>
  <c r="EV1492" i="1"/>
  <c r="EV1516" i="1" s="1"/>
  <c r="FO1493" i="1"/>
  <c r="FO1517" i="1" s="1"/>
  <c r="GC1493" i="1"/>
  <c r="GC1517" i="1" s="1"/>
  <c r="FF1494" i="1"/>
  <c r="FF1518" i="1" s="1"/>
  <c r="EY1495" i="1"/>
  <c r="EY1519" i="1" s="1"/>
  <c r="GA1495" i="1"/>
  <c r="GA1519" i="1" s="1"/>
  <c r="FK1492" i="1"/>
  <c r="FK1516" i="1" s="1"/>
  <c r="GD1493" i="1"/>
  <c r="GD1517" i="1" s="1"/>
  <c r="FN1495" i="1"/>
  <c r="FN1519" i="1" s="1"/>
  <c r="ET1494" i="1"/>
  <c r="ET1518" i="1" s="1"/>
  <c r="FO1495" i="1"/>
  <c r="FO1519" i="1" s="1"/>
  <c r="GH1493" i="1"/>
  <c r="GH1517" i="1" s="1"/>
  <c r="EU1494" i="1"/>
  <c r="EU1518" i="1" s="1"/>
  <c r="FP1495" i="1"/>
  <c r="FP1519" i="1" s="1"/>
  <c r="FG1494" i="1"/>
  <c r="FG1518" i="1" s="1"/>
  <c r="GB1495" i="1"/>
  <c r="GB1519" i="1" s="1"/>
  <c r="FG1491" i="1"/>
  <c r="FG1515" i="1" s="1"/>
  <c r="FJ1494" i="1"/>
  <c r="FJ1518" i="1" s="1"/>
  <c r="GC1495" i="1"/>
  <c r="GC1519" i="1" s="1"/>
  <c r="DU1492" i="1"/>
  <c r="FK1494" i="1"/>
  <c r="FK1518" i="1" s="1"/>
  <c r="GD1495" i="1"/>
  <c r="GD1519" i="1" s="1"/>
  <c r="EG1492" i="1"/>
  <c r="EG1516" i="1" s="1"/>
  <c r="FU1491" i="1"/>
  <c r="FU1515" i="1" s="1"/>
  <c r="FZ1497" i="1"/>
  <c r="FZ1521" i="1" s="1"/>
  <c r="EK1492" i="1"/>
  <c r="EK1516" i="1" s="1"/>
  <c r="GA1497" i="1"/>
  <c r="GA1521" i="1" s="1"/>
  <c r="GC1498" i="1"/>
  <c r="GC1522" i="1" s="1"/>
  <c r="FU1496" i="1"/>
  <c r="FU1520" i="1" s="1"/>
  <c r="EW1492" i="1"/>
  <c r="EW1516" i="1" s="1"/>
  <c r="EX1492" i="1"/>
  <c r="EX1516" i="1" s="1"/>
  <c r="GL1494" i="1"/>
  <c r="GL1518" i="1" s="1"/>
  <c r="EY1492" i="1"/>
  <c r="EY1516" i="1" s="1"/>
  <c r="GL1497" i="1"/>
  <c r="GL1521" i="1" s="1"/>
  <c r="DZ1491" i="1"/>
  <c r="DZ1515" i="1" s="1"/>
  <c r="FP1493" i="1"/>
  <c r="FP1517" i="1" s="1"/>
  <c r="EA1491" i="1"/>
  <c r="EA1515" i="1" s="1"/>
  <c r="FQ1493" i="1"/>
  <c r="FQ1517" i="1" s="1"/>
  <c r="GH1491" i="1"/>
  <c r="GH1515" i="1" s="1"/>
  <c r="GI1491" i="1"/>
  <c r="GI1515" i="1" s="1"/>
  <c r="FR1493" i="1"/>
  <c r="FR1517" i="1" s="1"/>
  <c r="FS1496" i="1"/>
  <c r="FS1520" i="1" s="1"/>
  <c r="EZ1492" i="1"/>
  <c r="EZ1516" i="1" s="1"/>
  <c r="EZ1494" i="1"/>
  <c r="EZ1518" i="1" s="1"/>
  <c r="EZ1491" i="1"/>
  <c r="EZ1515" i="1" s="1"/>
  <c r="EZ1493" i="1"/>
  <c r="EZ1517" i="1" s="1"/>
  <c r="EZ1495" i="1"/>
  <c r="EZ1519" i="1" s="1"/>
  <c r="W1470" i="1"/>
  <c r="AU1470" i="1"/>
  <c r="W1557" i="1"/>
  <c r="AU1557" i="1"/>
  <c r="AY1557" i="1" s="1"/>
  <c r="EZ1317" i="1"/>
  <c r="EZ1341" i="1" s="1"/>
  <c r="FN1493" i="1"/>
  <c r="FN1517" i="1" s="1"/>
  <c r="FB1584" i="1"/>
  <c r="FB1608" i="1" s="1"/>
  <c r="FB1583" i="1"/>
  <c r="FB1607" i="1" s="1"/>
  <c r="FB1580" i="1"/>
  <c r="FB1604" i="1" s="1"/>
  <c r="DY1581" i="1"/>
  <c r="DY1605" i="1" s="1"/>
  <c r="FE1495" i="1"/>
  <c r="FE1519" i="1" s="1"/>
  <c r="GA1586" i="1"/>
  <c r="GA1610" i="1" s="1"/>
  <c r="GA1585" i="1"/>
  <c r="GA1609" i="1" s="1"/>
  <c r="GA1584" i="1"/>
  <c r="GA1608" i="1" s="1"/>
  <c r="GA1582" i="1"/>
  <c r="GA1606" i="1" s="1"/>
  <c r="GA1581" i="1"/>
  <c r="GA1605" i="1" s="1"/>
  <c r="GA1580" i="1"/>
  <c r="GA1604" i="1" s="1"/>
  <c r="AB1825" i="1"/>
  <c r="AC1825" i="1"/>
  <c r="AD1825" i="1"/>
  <c r="AE1825" i="1"/>
  <c r="AF1825" i="1"/>
  <c r="AG1825" i="1"/>
  <c r="AH1825" i="1"/>
  <c r="AI1825" i="1"/>
  <c r="X1825" i="1"/>
  <c r="BA1825" i="1" s="1"/>
  <c r="Z1825" i="1"/>
  <c r="AA1825" i="1"/>
  <c r="EY1669" i="1"/>
  <c r="EY1693" i="1" s="1"/>
  <c r="GA1759" i="1"/>
  <c r="GA1783" i="1" s="1"/>
  <c r="ET1849" i="1"/>
  <c r="ET1873" i="1" s="1"/>
  <c r="ET1847" i="1"/>
  <c r="ET1871" i="1" s="1"/>
  <c r="ET1850" i="1"/>
  <c r="ET1874" i="1" s="1"/>
  <c r="GC1759" i="1"/>
  <c r="GC1783" i="1" s="1"/>
  <c r="EK1849" i="1"/>
  <c r="EK1873" i="1" s="1"/>
  <c r="EK1847" i="1"/>
  <c r="EK1871" i="1" s="1"/>
  <c r="GG1670" i="1"/>
  <c r="GG1694" i="1" s="1"/>
  <c r="FU1492" i="1"/>
  <c r="FU1516" i="1" s="1"/>
  <c r="EE1669" i="1"/>
  <c r="EE1693" i="1" s="1"/>
  <c r="EE1670" i="1"/>
  <c r="EE1694" i="1" s="1"/>
  <c r="EE1671" i="1"/>
  <c r="EE1695" i="1" s="1"/>
  <c r="FT1670" i="1"/>
  <c r="FT1694" i="1" s="1"/>
  <c r="W1915" i="1"/>
  <c r="AU1915" i="1"/>
  <c r="GK1673" i="1"/>
  <c r="GK1697" i="1" s="1"/>
  <c r="GP1782" i="1"/>
  <c r="GE1674" i="1"/>
  <c r="GE1698" i="1" s="1"/>
  <c r="GL1672" i="1"/>
  <c r="GL1696" i="1" s="1"/>
  <c r="FZ1758" i="1"/>
  <c r="FZ1782" i="1" s="1"/>
  <c r="FO1759" i="1"/>
  <c r="FO1783" i="1" s="1"/>
  <c r="FE1761" i="1"/>
  <c r="FE1785" i="1" s="1"/>
  <c r="FE1760" i="1"/>
  <c r="FE1784" i="1" s="1"/>
  <c r="GH1765" i="1"/>
  <c r="GH1789" i="1" s="1"/>
  <c r="FE1759" i="1"/>
  <c r="FE1783" i="1" s="1"/>
  <c r="GH1764" i="1"/>
  <c r="GH1788" i="1" s="1"/>
  <c r="GI1765" i="1"/>
  <c r="GI1789" i="1" s="1"/>
  <c r="GI1764" i="1"/>
  <c r="GI1788" i="1" s="1"/>
  <c r="GJ1765" i="1"/>
  <c r="GJ1789" i="1" s="1"/>
  <c r="GH1762" i="1"/>
  <c r="GH1786" i="1" s="1"/>
  <c r="FX1764" i="1"/>
  <c r="FX1788" i="1" s="1"/>
  <c r="GJ1764" i="1"/>
  <c r="GJ1788" i="1" s="1"/>
  <c r="EK1760" i="1"/>
  <c r="EK1784" i="1" s="1"/>
  <c r="GH1761" i="1"/>
  <c r="GH1785" i="1" s="1"/>
  <c r="GI1762" i="1"/>
  <c r="GI1786" i="1" s="1"/>
  <c r="FY1764" i="1"/>
  <c r="FY1788" i="1" s="1"/>
  <c r="GI1761" i="1"/>
  <c r="GI1785" i="1" s="1"/>
  <c r="FX1762" i="1"/>
  <c r="FX1786" i="1" s="1"/>
  <c r="GJ1762" i="1"/>
  <c r="GJ1786" i="1" s="1"/>
  <c r="FZ1764" i="1"/>
  <c r="FZ1788" i="1" s="1"/>
  <c r="EK1758" i="1"/>
  <c r="EK1782" i="1" s="1"/>
  <c r="DZ1759" i="1"/>
  <c r="DZ1783" i="1" s="1"/>
  <c r="EL1759" i="1"/>
  <c r="EL1783" i="1" s="1"/>
  <c r="GI1760" i="1"/>
  <c r="GI1784" i="1" s="1"/>
  <c r="FX1761" i="1"/>
  <c r="FX1785" i="1" s="1"/>
  <c r="GJ1761" i="1"/>
  <c r="GJ1785" i="1" s="1"/>
  <c r="FY1762" i="1"/>
  <c r="FY1786" i="1" s="1"/>
  <c r="FN1763" i="1"/>
  <c r="FN1787" i="1" s="1"/>
  <c r="EA1759" i="1"/>
  <c r="EA1783" i="1" s="1"/>
  <c r="FX1760" i="1"/>
  <c r="FX1784" i="1" s="1"/>
  <c r="GJ1760" i="1"/>
  <c r="GJ1784" i="1" s="1"/>
  <c r="FY1761" i="1"/>
  <c r="FY1785" i="1" s="1"/>
  <c r="FZ1762" i="1"/>
  <c r="FZ1786" i="1" s="1"/>
  <c r="FO1763" i="1"/>
  <c r="FO1787" i="1" s="1"/>
  <c r="EA1758" i="1"/>
  <c r="EA1782" i="1" s="1"/>
  <c r="EB1759" i="1"/>
  <c r="EB1783" i="1" s="1"/>
  <c r="FX1759" i="1"/>
  <c r="FX1783" i="1" s="1"/>
  <c r="FY1760" i="1"/>
  <c r="FY1784" i="1" s="1"/>
  <c r="FZ1761" i="1"/>
  <c r="FZ1785" i="1" s="1"/>
  <c r="EB1758" i="1"/>
  <c r="EB1782" i="1" s="1"/>
  <c r="FX1758" i="1"/>
  <c r="FX1782" i="1" s="1"/>
  <c r="FY1759" i="1"/>
  <c r="FY1783" i="1" s="1"/>
  <c r="FZ1760" i="1"/>
  <c r="FZ1784" i="1" s="1"/>
  <c r="FY1758" i="1"/>
  <c r="FY1782" i="1" s="1"/>
  <c r="FZ1759" i="1"/>
  <c r="FZ1783" i="1" s="1"/>
  <c r="GI1758" i="1"/>
  <c r="GI1782" i="1" s="1"/>
  <c r="GJ1759" i="1"/>
  <c r="GJ1783" i="1" s="1"/>
  <c r="GJ1758" i="1"/>
  <c r="GJ1782" i="1" s="1"/>
  <c r="FD1762" i="1"/>
  <c r="FD1786" i="1" s="1"/>
  <c r="FD1761" i="1"/>
  <c r="FD1785" i="1" s="1"/>
  <c r="FE1762" i="1"/>
  <c r="FE1786" i="1" s="1"/>
  <c r="FO1762" i="1"/>
  <c r="FO1786" i="1" s="1"/>
  <c r="FN1760" i="1"/>
  <c r="FN1784" i="1" s="1"/>
  <c r="FP1762" i="1"/>
  <c r="FP1786" i="1" s="1"/>
  <c r="FO1760" i="1"/>
  <c r="FO1784" i="1" s="1"/>
  <c r="FS1764" i="1"/>
  <c r="FS1788" i="1" s="1"/>
  <c r="FN1761" i="1"/>
  <c r="FN1785" i="1" s="1"/>
  <c r="FO1761" i="1"/>
  <c r="FO1785" i="1" s="1"/>
  <c r="FN1759" i="1"/>
  <c r="FN1783" i="1" s="1"/>
  <c r="FP1761" i="1"/>
  <c r="FP1785" i="1" s="1"/>
  <c r="FP1763" i="1"/>
  <c r="FP1787" i="1" s="1"/>
  <c r="FR1763" i="1"/>
  <c r="FR1787" i="1" s="1"/>
  <c r="FB1762" i="1"/>
  <c r="FB1786" i="1" s="1"/>
  <c r="EO1847" i="1"/>
  <c r="EO1871" i="1" s="1"/>
  <c r="EO1850" i="1"/>
  <c r="EO1874" i="1" s="1"/>
  <c r="EO1849" i="1"/>
  <c r="EO1873" i="1" s="1"/>
  <c r="FS1850" i="1"/>
  <c r="FS1874" i="1" s="1"/>
  <c r="FS1848" i="1"/>
  <c r="FS1872" i="1" s="1"/>
  <c r="FS1853" i="1"/>
  <c r="FS1877" i="1" s="1"/>
  <c r="FS1851" i="1"/>
  <c r="FS1875" i="1" s="1"/>
  <c r="FS1849" i="1"/>
  <c r="FS1873" i="1" s="1"/>
  <c r="FS1847" i="1"/>
  <c r="FS1871" i="1" s="1"/>
  <c r="FS1852" i="1"/>
  <c r="FS1876" i="1" s="1"/>
  <c r="FL1847" i="1"/>
  <c r="FL1871" i="1" s="1"/>
  <c r="FJ1762" i="1"/>
  <c r="FJ1786" i="1" s="1"/>
  <c r="DY1848" i="1"/>
  <c r="DY1872" i="1" s="1"/>
  <c r="FF1760" i="1"/>
  <c r="FF1784" i="1" s="1"/>
  <c r="FN1939" i="1"/>
  <c r="FN1963" i="1" s="1"/>
  <c r="FG1760" i="1"/>
  <c r="FG1784" i="1" s="1"/>
  <c r="FO1937" i="1"/>
  <c r="FO1961" i="1" s="1"/>
  <c r="GU2014" i="1"/>
  <c r="GU2013" i="1"/>
  <c r="EF2025" i="1"/>
  <c r="EF2049" i="1" s="1"/>
  <c r="EF2026" i="1"/>
  <c r="EF2050" i="1" s="1"/>
  <c r="GF1761" i="1"/>
  <c r="GF1785" i="1" s="1"/>
  <c r="EC1937" i="1"/>
  <c r="EC1961" i="1" s="1"/>
  <c r="FE1940" i="1"/>
  <c r="FE1964" i="1" s="1"/>
  <c r="FE1939" i="1"/>
  <c r="FE1963" i="1" s="1"/>
  <c r="FE1938" i="1"/>
  <c r="FE1962" i="1" s="1"/>
  <c r="FE1936" i="1"/>
  <c r="FE1960" i="1" s="1"/>
  <c r="EQ2028" i="1"/>
  <c r="EQ2052" i="1" s="1"/>
  <c r="EQ2026" i="1"/>
  <c r="EQ2050" i="1" s="1"/>
  <c r="EQ2025" i="1"/>
  <c r="EQ2049" i="1" s="1"/>
  <c r="EQ2027" i="1"/>
  <c r="EQ2051" i="1" s="1"/>
  <c r="FI1758" i="1"/>
  <c r="FI1782" i="1" s="1"/>
  <c r="DX2026" i="1"/>
  <c r="DX2050" i="1" s="1"/>
  <c r="DX2025" i="1"/>
  <c r="DX2049" i="1" s="1"/>
  <c r="GP2191" i="1"/>
  <c r="GS2192" i="1"/>
  <c r="GS2191" i="1"/>
  <c r="GY2192" i="1"/>
  <c r="GW2191" i="1"/>
  <c r="GY2191" i="1"/>
  <c r="GX2191" i="1"/>
  <c r="BN1657" i="1"/>
  <c r="BB1645" i="1"/>
  <c r="BO1657" i="1"/>
  <c r="BP1657" i="1"/>
  <c r="BQ1657" i="1"/>
  <c r="BR1657" i="1"/>
  <c r="BS1657" i="1"/>
  <c r="BJ1657" i="1"/>
  <c r="BK1657" i="1"/>
  <c r="BL1657" i="1"/>
  <c r="BM1657" i="1"/>
  <c r="FG2115" i="1"/>
  <c r="FG2139" i="1" s="1"/>
  <c r="EZ2118" i="1"/>
  <c r="EZ2142" i="1" s="1"/>
  <c r="EN2026" i="1"/>
  <c r="EN2050" i="1" s="1"/>
  <c r="FH2117" i="1"/>
  <c r="FH2141" i="1" s="1"/>
  <c r="FH2116" i="1"/>
  <c r="FH2140" i="1" s="1"/>
  <c r="FH2115" i="1"/>
  <c r="FH2139" i="1" s="1"/>
  <c r="GQ2014" i="1"/>
  <c r="GF68" i="1"/>
  <c r="GF92" i="1" s="1"/>
  <c r="GC2115" i="1"/>
  <c r="GC2139" i="1" s="1"/>
  <c r="FF2117" i="1"/>
  <c r="FF2141" i="1" s="1"/>
  <c r="GG2116" i="1"/>
  <c r="GG2140" i="1" s="1"/>
  <c r="EP2204" i="1"/>
  <c r="EP2228" i="1" s="1"/>
  <c r="EU2115" i="1"/>
  <c r="EU2139" i="1" s="1"/>
  <c r="EC2203" i="1"/>
  <c r="EC2227" i="1" s="1"/>
  <c r="GF2205" i="1"/>
  <c r="GF2229" i="1" s="1"/>
  <c r="EQ1672" i="1"/>
  <c r="EQ1696" i="1" s="1"/>
  <c r="FA2117" i="1"/>
  <c r="FA2141" i="1" s="1"/>
  <c r="FA2114" i="1"/>
  <c r="FA2138" i="1" s="1"/>
  <c r="FA2116" i="1"/>
  <c r="FA2140" i="1" s="1"/>
  <c r="FA2115" i="1"/>
  <c r="FA2139" i="1" s="1"/>
  <c r="GD2121" i="1"/>
  <c r="GD2145" i="1" s="1"/>
  <c r="GW2103" i="1"/>
  <c r="GW2102" i="1"/>
  <c r="EA2115" i="1"/>
  <c r="EA2139" i="1" s="1"/>
  <c r="EA2114" i="1"/>
  <c r="EA2138" i="1" s="1"/>
  <c r="FI1674" i="1"/>
  <c r="FI1698" i="1" s="1"/>
  <c r="ER2115" i="1"/>
  <c r="ER2139" i="1" s="1"/>
  <c r="ER2116" i="1"/>
  <c r="ER2140" i="1" s="1"/>
  <c r="ER2117" i="1"/>
  <c r="ER2141" i="1" s="1"/>
  <c r="ES2114" i="1"/>
  <c r="ES2138" i="1" s="1"/>
  <c r="FY2115" i="1"/>
  <c r="FY2139" i="1" s="1"/>
  <c r="EV2206" i="1"/>
  <c r="EV2230" i="1" s="1"/>
  <c r="EV2205" i="1"/>
  <c r="EV2229" i="1" s="1"/>
  <c r="EV2203" i="1"/>
  <c r="EV2227" i="1" s="1"/>
  <c r="FJ2205" i="1"/>
  <c r="FJ2229" i="1" s="1"/>
  <c r="FQ2205" i="1"/>
  <c r="FQ2229" i="1" s="1"/>
  <c r="FL2204" i="1"/>
  <c r="FL2228" i="1" s="1"/>
  <c r="FU2028" i="1"/>
  <c r="FU2052" i="1" s="1"/>
  <c r="GD2117" i="1"/>
  <c r="GD2141" i="1" s="1"/>
  <c r="W2097" i="1"/>
  <c r="AU2097" i="1"/>
  <c r="FZ2115" i="1"/>
  <c r="FZ2139" i="1" s="1"/>
  <c r="GI2209" i="1"/>
  <c r="GI2233" i="1" s="1"/>
  <c r="GI2205" i="1"/>
  <c r="GI2229" i="1" s="1"/>
  <c r="ET1848" i="1"/>
  <c r="ET1872" i="1" s="1"/>
  <c r="FC2028" i="1"/>
  <c r="FC2052" i="1" s="1"/>
  <c r="DU1847" i="1"/>
  <c r="FZ1942" i="1"/>
  <c r="FZ1966" i="1" s="1"/>
  <c r="EM2027" i="1"/>
  <c r="EM2051" i="1" s="1"/>
  <c r="BB1924" i="1"/>
  <c r="FF2204" i="1"/>
  <c r="FF2228" i="1" s="1"/>
  <c r="FM2028" i="1"/>
  <c r="FM2052" i="1" s="1"/>
  <c r="EX2204" i="1"/>
  <c r="EX2228" i="1" s="1"/>
  <c r="BA2192" i="1"/>
  <c r="BH2102" i="1"/>
  <c r="BD946" i="1" l="1"/>
  <c r="BC946" i="1"/>
  <c r="BB946" i="1"/>
  <c r="Z405" i="1"/>
  <c r="AG405" i="1"/>
  <c r="AI405" i="1"/>
  <c r="X405" i="1"/>
  <c r="BE405" i="1" s="1"/>
  <c r="BI2192" i="1"/>
  <c r="DB1040" i="1"/>
  <c r="DO1041" i="1"/>
  <c r="CC1126" i="1"/>
  <c r="BZ1126" i="1"/>
  <c r="BT1126" i="1"/>
  <c r="BU1126" i="1"/>
  <c r="BV1126" i="1"/>
  <c r="CA1126" i="1"/>
  <c r="BW1126" i="1"/>
  <c r="BY1126" i="1"/>
  <c r="BF2192" i="1"/>
  <c r="AC2184" i="1"/>
  <c r="AG2184" i="1"/>
  <c r="Z2184" i="1"/>
  <c r="AD2184" i="1"/>
  <c r="AI2184" i="1"/>
  <c r="AA2184" i="1"/>
  <c r="AE2184" i="1"/>
  <c r="X2184" i="1"/>
  <c r="BD2184" i="1" s="1"/>
  <c r="AB2184" i="1"/>
  <c r="AF2184" i="1"/>
  <c r="AH2184" i="1"/>
  <c r="CR1306" i="1"/>
  <c r="DN774" i="1"/>
  <c r="BI1302" i="1"/>
  <c r="CN1306" i="1"/>
  <c r="BS1036" i="1"/>
  <c r="CG1216" i="1"/>
  <c r="GU2228" i="1"/>
  <c r="GR1492" i="1"/>
  <c r="BS400" i="1"/>
  <c r="BY2016" i="1"/>
  <c r="GY1960" i="1"/>
  <c r="CW1306" i="1"/>
  <c r="AB1917" i="1"/>
  <c r="AF1917" i="1"/>
  <c r="AA1917" i="1"/>
  <c r="AE1917" i="1"/>
  <c r="AH1917" i="1"/>
  <c r="X1917" i="1"/>
  <c r="BD1917" i="1" s="1"/>
  <c r="AC1917" i="1"/>
  <c r="AG1917" i="1"/>
  <c r="AI1917" i="1"/>
  <c r="Z1917" i="1"/>
  <c r="AD1917" i="1"/>
  <c r="GV1783" i="1"/>
  <c r="GX1515" i="1"/>
  <c r="GQ1427" i="1"/>
  <c r="GZ1160" i="1"/>
  <c r="BG2192" i="1"/>
  <c r="BS1290" i="1"/>
  <c r="BH2192" i="1"/>
  <c r="Z851" i="1"/>
  <c r="AB851" i="1"/>
  <c r="AC851" i="1"/>
  <c r="AF851" i="1"/>
  <c r="AD851" i="1"/>
  <c r="AE851" i="1"/>
  <c r="X851" i="1"/>
  <c r="BF851" i="1" s="1"/>
  <c r="AG851" i="1"/>
  <c r="AH851" i="1"/>
  <c r="AA851" i="1"/>
  <c r="AI851" i="1"/>
  <c r="GR1225" i="1"/>
  <c r="GS2228" i="1"/>
  <c r="BY770" i="1"/>
  <c r="BA1302" i="1"/>
  <c r="GZ1961" i="1"/>
  <c r="BA946" i="1"/>
  <c r="BT948" i="1"/>
  <c r="AE1118" i="1"/>
  <c r="X1118" i="1"/>
  <c r="BF1118" i="1" s="1"/>
  <c r="Z1118" i="1"/>
  <c r="AA1118" i="1"/>
  <c r="AB1118" i="1"/>
  <c r="AC1118" i="1"/>
  <c r="AD1118" i="1"/>
  <c r="AG1118" i="1"/>
  <c r="AI1118" i="1"/>
  <c r="AH1118" i="1"/>
  <c r="AF1118" i="1"/>
  <c r="GT2204" i="1"/>
  <c r="GU893" i="1"/>
  <c r="GV512" i="1"/>
  <c r="GU868" i="1"/>
  <c r="GY424" i="1"/>
  <c r="GU1960" i="1"/>
  <c r="AZ946" i="1"/>
  <c r="BE2192" i="1"/>
  <c r="DI1041" i="1"/>
  <c r="DH1041" i="1"/>
  <c r="DK1041" i="1"/>
  <c r="DJ1041" i="1"/>
  <c r="BH1302" i="1"/>
  <c r="DH2020" i="1"/>
  <c r="DO2020" i="1"/>
  <c r="DQ2020" i="1"/>
  <c r="DI2020" i="1"/>
  <c r="DK2020" i="1"/>
  <c r="BK1036" i="1"/>
  <c r="GU246" i="1"/>
  <c r="GY536" i="1"/>
  <c r="GR804" i="1"/>
  <c r="BI946" i="1"/>
  <c r="HA1657" i="1"/>
  <c r="BQ1036" i="1"/>
  <c r="GV804" i="1"/>
  <c r="BT770" i="1"/>
  <c r="BU770" i="1"/>
  <c r="BV770" i="1"/>
  <c r="BZ770" i="1"/>
  <c r="GR1426" i="1"/>
  <c r="GY1159" i="1"/>
  <c r="GX893" i="1"/>
  <c r="GS512" i="1"/>
  <c r="HA322" i="1"/>
  <c r="GS1783" i="1"/>
  <c r="GX1961" i="1"/>
  <c r="GU1961" i="1"/>
  <c r="BD1302" i="1"/>
  <c r="GQ1581" i="1"/>
  <c r="Z225" i="1"/>
  <c r="AG225" i="1"/>
  <c r="AI225" i="1"/>
  <c r="AC225" i="1"/>
  <c r="AE225" i="1"/>
  <c r="X225" i="1"/>
  <c r="BC225" i="1" s="1"/>
  <c r="AD225" i="1"/>
  <c r="AA225" i="1"/>
  <c r="AF225" i="1"/>
  <c r="AB225" i="1"/>
  <c r="AH225" i="1"/>
  <c r="DE1040" i="1"/>
  <c r="CX1040" i="1"/>
  <c r="CY1040" i="1"/>
  <c r="BX770" i="1"/>
  <c r="DM1041" i="1"/>
  <c r="BX2016" i="1"/>
  <c r="DC1040" i="1"/>
  <c r="DN1041" i="1"/>
  <c r="AF935" i="1"/>
  <c r="AG935" i="1"/>
  <c r="AH935" i="1"/>
  <c r="AI935" i="1"/>
  <c r="AD935" i="1"/>
  <c r="AE935" i="1"/>
  <c r="Z935" i="1"/>
  <c r="AA935" i="1"/>
  <c r="X935" i="1"/>
  <c r="BA935" i="1" s="1"/>
  <c r="AC935" i="1"/>
  <c r="AB935" i="1"/>
  <c r="GZ1847" i="1"/>
  <c r="GY359" i="1"/>
  <c r="GZ893" i="1"/>
  <c r="GV1313" i="1"/>
  <c r="GR512" i="1"/>
  <c r="GT512" i="1"/>
  <c r="BE1302" i="1"/>
  <c r="GU804" i="1"/>
  <c r="GW2228" i="1"/>
  <c r="GQ1758" i="1"/>
  <c r="GU690" i="1"/>
  <c r="AI403" i="1"/>
  <c r="AB403" i="1"/>
  <c r="AC403" i="1"/>
  <c r="AD403" i="1"/>
  <c r="AG403" i="1"/>
  <c r="AH403" i="1"/>
  <c r="AF403" i="1"/>
  <c r="X403" i="1"/>
  <c r="BC403" i="1" s="1"/>
  <c r="AE403" i="1"/>
  <c r="AA403" i="1"/>
  <c r="Z403" i="1"/>
  <c r="X1380" i="1"/>
  <c r="BA1380" i="1" s="1"/>
  <c r="Z1380" i="1"/>
  <c r="AH1380" i="1"/>
  <c r="AA1380" i="1"/>
  <c r="AC1380" i="1"/>
  <c r="AD1380" i="1"/>
  <c r="AG1380" i="1"/>
  <c r="AE1380" i="1"/>
  <c r="AF1380" i="1"/>
  <c r="AI1380" i="1"/>
  <c r="AB1380" i="1"/>
  <c r="CC770" i="1"/>
  <c r="DL1041" i="1"/>
  <c r="GW1515" i="1"/>
  <c r="GR1159" i="1"/>
  <c r="GX1427" i="1"/>
  <c r="GQ512" i="1"/>
  <c r="GV448" i="1"/>
  <c r="GV334" i="1"/>
  <c r="GR957" i="1"/>
  <c r="GY1783" i="1"/>
  <c r="BH946" i="1"/>
  <c r="BY948" i="1"/>
  <c r="DP774" i="1"/>
  <c r="DQ774" i="1"/>
  <c r="DL774" i="1"/>
  <c r="DK774" i="1"/>
  <c r="DM774" i="1"/>
  <c r="DJ774" i="1"/>
  <c r="CA770" i="1"/>
  <c r="GW512" i="1"/>
  <c r="BB1302" i="1"/>
  <c r="GT359" i="1"/>
  <c r="GT2228" i="1"/>
  <c r="GZ958" i="1"/>
  <c r="BG946" i="1"/>
  <c r="BB310" i="1"/>
  <c r="BN322" i="1"/>
  <c r="CU1306" i="1"/>
  <c r="CO1306" i="1"/>
  <c r="CP1306" i="1"/>
  <c r="BP1036" i="1"/>
  <c r="CJ1216" i="1"/>
  <c r="CM1216" i="1"/>
  <c r="CH1216" i="1"/>
  <c r="CI1216" i="1"/>
  <c r="GV2203" i="1"/>
  <c r="GT1338" i="1"/>
  <c r="GX512" i="1"/>
  <c r="AZ1302" i="1"/>
  <c r="GW804" i="1"/>
  <c r="GW780" i="1"/>
  <c r="BC1302" i="1"/>
  <c r="GZ536" i="1"/>
  <c r="GT602" i="1"/>
  <c r="GT1848" i="1"/>
  <c r="BV948" i="1"/>
  <c r="BA934" i="1"/>
  <c r="BR946" i="1" s="1"/>
  <c r="GU715" i="1"/>
  <c r="BF946" i="1"/>
  <c r="BX948" i="1"/>
  <c r="BW2016" i="1"/>
  <c r="CA2016" i="1"/>
  <c r="CC2016" i="1"/>
  <c r="BV2016" i="1"/>
  <c r="BT2016" i="1"/>
  <c r="BU2016" i="1"/>
  <c r="CZ1040" i="1"/>
  <c r="DD1040" i="1"/>
  <c r="DA1040" i="1"/>
  <c r="DI774" i="1"/>
  <c r="GZ2228" i="1"/>
  <c r="GQ1515" i="1"/>
  <c r="GQ1426" i="1"/>
  <c r="GX334" i="1"/>
  <c r="GZ1047" i="1"/>
  <c r="GW1783" i="1"/>
  <c r="GU780" i="1"/>
  <c r="CB770" i="1"/>
  <c r="GY448" i="1"/>
  <c r="BG1302" i="1"/>
  <c r="GT804" i="1"/>
  <c r="CA948" i="1"/>
  <c r="BU948" i="1"/>
  <c r="BZ1037" i="1"/>
  <c r="CA1037" i="1"/>
  <c r="CC1037" i="1"/>
  <c r="BT1037" i="1"/>
  <c r="BU1037" i="1"/>
  <c r="BY1037" i="1"/>
  <c r="BW1037" i="1"/>
  <c r="BV1037" i="1"/>
  <c r="BX1037" i="1"/>
  <c r="CB2016" i="1"/>
  <c r="AF578" i="1"/>
  <c r="AC578" i="1"/>
  <c r="AD578" i="1"/>
  <c r="AE578" i="1"/>
  <c r="AG578" i="1"/>
  <c r="X578" i="1"/>
  <c r="AZ578" i="1" s="1"/>
  <c r="AB578" i="1"/>
  <c r="Z578" i="1"/>
  <c r="AI578" i="1"/>
  <c r="AH578" i="1"/>
  <c r="AA578" i="1"/>
  <c r="BM1036" i="1"/>
  <c r="BO1036" i="1"/>
  <c r="BL1036" i="1"/>
  <c r="BJ1036" i="1"/>
  <c r="DP1041" i="1"/>
  <c r="BN1036" i="1"/>
  <c r="AB491" i="1"/>
  <c r="AC491" i="1"/>
  <c r="AD491" i="1"/>
  <c r="X491" i="1"/>
  <c r="BB491" i="1" s="1"/>
  <c r="Z491" i="1"/>
  <c r="AA491" i="1"/>
  <c r="AE491" i="1"/>
  <c r="AF491" i="1"/>
  <c r="AI491" i="1"/>
  <c r="AG491" i="1"/>
  <c r="AH491" i="1"/>
  <c r="CV1306" i="1"/>
  <c r="DG1040" i="1"/>
  <c r="BQ322" i="1"/>
  <c r="DO774" i="1"/>
  <c r="GU67" i="1"/>
  <c r="GU68" i="1"/>
  <c r="BK1124" i="1"/>
  <c r="BL1124" i="1"/>
  <c r="BM1124" i="1"/>
  <c r="BN1124" i="1"/>
  <c r="BO1124" i="1"/>
  <c r="BP1124" i="1"/>
  <c r="BQ1124" i="1"/>
  <c r="BR1124" i="1"/>
  <c r="BS1124" i="1"/>
  <c r="BJ1124" i="1"/>
  <c r="GP590" i="1"/>
  <c r="DU668" i="1"/>
  <c r="DU1825" i="1"/>
  <c r="BK1836" i="1"/>
  <c r="BL1836" i="1"/>
  <c r="BM1836" i="1"/>
  <c r="BN1836" i="1"/>
  <c r="BO1836" i="1"/>
  <c r="BP1836" i="1"/>
  <c r="BQ1836" i="1"/>
  <c r="BR1836" i="1"/>
  <c r="BS1836" i="1"/>
  <c r="BJ1836" i="1"/>
  <c r="GP1035" i="1"/>
  <c r="HA1035" i="1" s="1"/>
  <c r="GM1035" i="1"/>
  <c r="DU846" i="1"/>
  <c r="AZ757" i="1"/>
  <c r="AY758" i="1"/>
  <c r="AY769" i="1"/>
  <c r="DT769" i="1" s="1"/>
  <c r="BK757" i="1"/>
  <c r="DU935" i="1"/>
  <c r="BO1747" i="1"/>
  <c r="BP1747" i="1"/>
  <c r="BQ1747" i="1"/>
  <c r="BR1747" i="1"/>
  <c r="BS1747" i="1"/>
  <c r="BJ1747" i="1"/>
  <c r="BK1747" i="1"/>
  <c r="BL1747" i="1"/>
  <c r="BM1747" i="1"/>
  <c r="BN1747" i="1"/>
  <c r="BQ946" i="1"/>
  <c r="BG145" i="1"/>
  <c r="BH145" i="1"/>
  <c r="BI145" i="1"/>
  <c r="BA133" i="1"/>
  <c r="AZ145" i="1"/>
  <c r="BA145" i="1"/>
  <c r="BB145" i="1"/>
  <c r="BD145" i="1"/>
  <c r="BC145" i="1"/>
  <c r="BF145" i="1"/>
  <c r="BE145" i="1"/>
  <c r="GW1581" i="1"/>
  <c r="GX1581" i="1"/>
  <c r="GQ1136" i="1"/>
  <c r="AE1830" i="1"/>
  <c r="AF1830" i="1"/>
  <c r="AG1830" i="1"/>
  <c r="AH1830" i="1"/>
  <c r="AI1830" i="1"/>
  <c r="X1830" i="1"/>
  <c r="BF1830" i="1" s="1"/>
  <c r="Z1830" i="1"/>
  <c r="AA1830" i="1"/>
  <c r="AC1830" i="1"/>
  <c r="AD1830" i="1"/>
  <c r="AB1830" i="1"/>
  <c r="GS1936" i="1"/>
  <c r="GP1124" i="1"/>
  <c r="HA1124" i="1" s="1"/>
  <c r="GM1124" i="1"/>
  <c r="GX1426" i="1"/>
  <c r="GR2115" i="1"/>
  <c r="GY1581" i="1"/>
  <c r="GR1960" i="1"/>
  <c r="AG1474" i="1"/>
  <c r="AH1474" i="1"/>
  <c r="AI1474" i="1"/>
  <c r="X1474" i="1"/>
  <c r="BF1474" i="1" s="1"/>
  <c r="Z1474" i="1"/>
  <c r="AA1474" i="1"/>
  <c r="AB1474" i="1"/>
  <c r="AC1474" i="1"/>
  <c r="AD1474" i="1"/>
  <c r="AE1474" i="1"/>
  <c r="AF1474" i="1"/>
  <c r="GW1670" i="1"/>
  <c r="GS2114" i="1"/>
  <c r="BQ2013" i="1"/>
  <c r="BR2013" i="1"/>
  <c r="BS2013" i="1"/>
  <c r="BJ2013" i="1"/>
  <c r="BK2013" i="1"/>
  <c r="BL2013" i="1"/>
  <c r="BM2013" i="1"/>
  <c r="BN2013" i="1"/>
  <c r="BO2013" i="1"/>
  <c r="BP2013" i="1"/>
  <c r="BB2001" i="1"/>
  <c r="GT1670" i="1"/>
  <c r="GW958" i="1"/>
  <c r="GT68" i="1"/>
  <c r="GZ157" i="1"/>
  <c r="CA678" i="1"/>
  <c r="CB678" i="1"/>
  <c r="CC678" i="1"/>
  <c r="BT678" i="1"/>
  <c r="BC666" i="1"/>
  <c r="BU678" i="1"/>
  <c r="BV678" i="1"/>
  <c r="BW678" i="1"/>
  <c r="BX678" i="1"/>
  <c r="BY678" i="1"/>
  <c r="BZ678" i="1"/>
  <c r="GZ1669" i="1"/>
  <c r="GY2114" i="1"/>
  <c r="DU1694" i="1"/>
  <c r="GV1670" i="1"/>
  <c r="GQ1670" i="1"/>
  <c r="CF1483" i="1"/>
  <c r="CJ1483" i="1"/>
  <c r="CK1483" i="1"/>
  <c r="CL1483" i="1"/>
  <c r="CD1483" i="1"/>
  <c r="CE1483" i="1"/>
  <c r="CG1483" i="1"/>
  <c r="CH1483" i="1"/>
  <c r="CI1483" i="1"/>
  <c r="CM1483" i="1"/>
  <c r="GX958" i="1"/>
  <c r="GQ1580" i="1"/>
  <c r="DT1925" i="1"/>
  <c r="GY1046" i="1"/>
  <c r="HA500" i="1"/>
  <c r="HA233" i="1"/>
  <c r="GR715" i="1"/>
  <c r="GY1313" i="1"/>
  <c r="GW1314" i="1"/>
  <c r="GV1314" i="1"/>
  <c r="GX691" i="1"/>
  <c r="GU2025" i="1"/>
  <c r="DU1516" i="1"/>
  <c r="GS1492" i="1"/>
  <c r="GT957" i="1"/>
  <c r="GQ245" i="1"/>
  <c r="GS245" i="1"/>
  <c r="DU269" i="1"/>
  <c r="GW245" i="1"/>
  <c r="GY245" i="1"/>
  <c r="GX245" i="1"/>
  <c r="GZ245" i="1"/>
  <c r="GP1836" i="1"/>
  <c r="HA1836" i="1" s="1"/>
  <c r="GM1836" i="1"/>
  <c r="DK418" i="1"/>
  <c r="DN418" i="1"/>
  <c r="DQ418" i="1"/>
  <c r="DL418" i="1"/>
  <c r="DM418" i="1"/>
  <c r="DO418" i="1"/>
  <c r="DP418" i="1"/>
  <c r="DH418" i="1"/>
  <c r="DJ418" i="1"/>
  <c r="DI418" i="1"/>
  <c r="GS957" i="1"/>
  <c r="CY684" i="1"/>
  <c r="CZ684" i="1"/>
  <c r="DA684" i="1"/>
  <c r="DB684" i="1"/>
  <c r="DC684" i="1"/>
  <c r="DD684" i="1"/>
  <c r="DE684" i="1"/>
  <c r="DF684" i="1"/>
  <c r="DG684" i="1"/>
  <c r="CX684" i="1"/>
  <c r="GX779" i="1"/>
  <c r="GV2114" i="1"/>
  <c r="AI1741" i="1"/>
  <c r="X1741" i="1"/>
  <c r="BF1741" i="1" s="1"/>
  <c r="Z1741" i="1"/>
  <c r="AA1741" i="1"/>
  <c r="AB1741" i="1"/>
  <c r="AC1741" i="1"/>
  <c r="AD1741" i="1"/>
  <c r="AE1741" i="1"/>
  <c r="AF1741" i="1"/>
  <c r="AG1741" i="1"/>
  <c r="AH1741" i="1"/>
  <c r="GV1758" i="1"/>
  <c r="AY1292" i="1"/>
  <c r="BK1292" i="1" s="1"/>
  <c r="AZ1291" i="1"/>
  <c r="AY1303" i="1"/>
  <c r="GU779" i="1"/>
  <c r="GS335" i="1"/>
  <c r="AY1737" i="1"/>
  <c r="BK1737" i="1" s="1"/>
  <c r="AZ1736" i="1"/>
  <c r="AY1748" i="1"/>
  <c r="DT1748" i="1" s="1"/>
  <c r="HA1568" i="1"/>
  <c r="GQ2114" i="1"/>
  <c r="DU2138" i="1"/>
  <c r="GR1402" i="1"/>
  <c r="GT1135" i="1"/>
  <c r="CM949" i="1"/>
  <c r="CD949" i="1"/>
  <c r="CE949" i="1"/>
  <c r="CF949" i="1"/>
  <c r="CG949" i="1"/>
  <c r="CH949" i="1"/>
  <c r="CI949" i="1"/>
  <c r="CJ949" i="1"/>
  <c r="CK949" i="1"/>
  <c r="CL949" i="1"/>
  <c r="GP691" i="1"/>
  <c r="GT601" i="1"/>
  <c r="GZ1758" i="1"/>
  <c r="GT1515" i="1"/>
  <c r="GY690" i="1"/>
  <c r="DU489" i="1"/>
  <c r="BS489" i="1"/>
  <c r="GZ335" i="1"/>
  <c r="GZ1848" i="1"/>
  <c r="GR2204" i="1"/>
  <c r="GY1492" i="1"/>
  <c r="HA1479" i="1"/>
  <c r="GS1937" i="1"/>
  <c r="GQ1338" i="1"/>
  <c r="DU1824" i="1"/>
  <c r="BS1824" i="1"/>
  <c r="GT1847" i="1"/>
  <c r="GR1848" i="1"/>
  <c r="GT1669" i="1"/>
  <c r="DW803" i="1"/>
  <c r="GR779" i="1"/>
  <c r="GQ779" i="1"/>
  <c r="GS804" i="1"/>
  <c r="GT868" i="1"/>
  <c r="GW1961" i="1"/>
  <c r="DA2019" i="1"/>
  <c r="DB2019" i="1"/>
  <c r="DC2019" i="1"/>
  <c r="DD2019" i="1"/>
  <c r="DE2019" i="1"/>
  <c r="DF2019" i="1"/>
  <c r="DG2019" i="1"/>
  <c r="CX2019" i="1"/>
  <c r="CY2019" i="1"/>
  <c r="CZ2019" i="1"/>
  <c r="GV1936" i="1"/>
  <c r="DU1693" i="1"/>
  <c r="GU1669" i="1"/>
  <c r="GZ1135" i="1"/>
  <c r="HA1034" i="1"/>
  <c r="GR958" i="1"/>
  <c r="DE1841" i="1"/>
  <c r="DF1841" i="1"/>
  <c r="DG1841" i="1"/>
  <c r="CX1841" i="1"/>
  <c r="CY1841" i="1"/>
  <c r="DA1841" i="1"/>
  <c r="CZ1841" i="1"/>
  <c r="DB1841" i="1"/>
  <c r="DC1841" i="1"/>
  <c r="DD1841" i="1"/>
  <c r="GQ868" i="1"/>
  <c r="GZ957" i="1"/>
  <c r="GR1338" i="1"/>
  <c r="GZ1313" i="1"/>
  <c r="GW1338" i="1"/>
  <c r="GZ779" i="1"/>
  <c r="GQ2203" i="1"/>
  <c r="AI846" i="1"/>
  <c r="Z846" i="1"/>
  <c r="AE846" i="1"/>
  <c r="X846" i="1"/>
  <c r="BA846" i="1" s="1"/>
  <c r="AA846" i="1"/>
  <c r="AB846" i="1"/>
  <c r="AC846" i="1"/>
  <c r="AD846" i="1"/>
  <c r="AG846" i="1"/>
  <c r="AF846" i="1"/>
  <c r="AH846" i="1"/>
  <c r="GQ958" i="1"/>
  <c r="DT1314" i="1"/>
  <c r="GY1314" i="1"/>
  <c r="GU335" i="1"/>
  <c r="GT1402" i="1"/>
  <c r="GW868" i="1"/>
  <c r="DG767" i="1"/>
  <c r="DB767" i="1"/>
  <c r="CX767" i="1"/>
  <c r="CY767" i="1"/>
  <c r="CZ767" i="1"/>
  <c r="DA767" i="1"/>
  <c r="DC767" i="1"/>
  <c r="DD767" i="1"/>
  <c r="DE767" i="1"/>
  <c r="DF767" i="1"/>
  <c r="BF755" i="1"/>
  <c r="GU2204" i="1"/>
  <c r="AH1827" i="1"/>
  <c r="AI1827" i="1"/>
  <c r="X1827" i="1"/>
  <c r="BC1827" i="1" s="1"/>
  <c r="Z1827" i="1"/>
  <c r="AA1827" i="1"/>
  <c r="AB1827" i="1"/>
  <c r="AC1827" i="1"/>
  <c r="AD1827" i="1"/>
  <c r="AE1827" i="1"/>
  <c r="AF1827" i="1"/>
  <c r="AG1827" i="1"/>
  <c r="DJ329" i="1"/>
  <c r="DK329" i="1"/>
  <c r="DL329" i="1"/>
  <c r="DM329" i="1"/>
  <c r="DN329" i="1"/>
  <c r="DO329" i="1"/>
  <c r="DQ329" i="1"/>
  <c r="DH329" i="1"/>
  <c r="DI329" i="1"/>
  <c r="DP329" i="1"/>
  <c r="GV1492" i="1"/>
  <c r="GX68" i="1"/>
  <c r="DU2139" i="1"/>
  <c r="GZ2115" i="1"/>
  <c r="GQ2115" i="1"/>
  <c r="GZ1783" i="1"/>
  <c r="GS868" i="1"/>
  <c r="HA1123" i="1"/>
  <c r="GY2228" i="1"/>
  <c r="GX2228" i="1"/>
  <c r="GU2026" i="1"/>
  <c r="AH1557" i="1"/>
  <c r="AI1557" i="1"/>
  <c r="X1557" i="1"/>
  <c r="AZ1557" i="1" s="1"/>
  <c r="Z1557" i="1"/>
  <c r="AA1557" i="1"/>
  <c r="AB1557" i="1"/>
  <c r="AC1557" i="1"/>
  <c r="AD1557" i="1"/>
  <c r="AE1557" i="1"/>
  <c r="AF1557" i="1"/>
  <c r="AG1557" i="1"/>
  <c r="DV1248" i="1"/>
  <c r="GQ1224" i="1"/>
  <c r="GS1224" i="1"/>
  <c r="GT1224" i="1"/>
  <c r="GZ1224" i="1"/>
  <c r="GU1224" i="1"/>
  <c r="BZ859" i="1"/>
  <c r="CA859" i="1"/>
  <c r="CB859" i="1"/>
  <c r="CC859" i="1"/>
  <c r="BT859" i="1"/>
  <c r="BU859" i="1"/>
  <c r="BW859" i="1"/>
  <c r="BX859" i="1"/>
  <c r="BY859" i="1"/>
  <c r="BV859" i="1"/>
  <c r="DT412" i="1"/>
  <c r="GS958" i="1"/>
  <c r="GY893" i="1"/>
  <c r="GY157" i="1"/>
  <c r="GT157" i="1"/>
  <c r="GW157" i="1"/>
  <c r="GQ157" i="1"/>
  <c r="DU181" i="1"/>
  <c r="GS157" i="1"/>
  <c r="GR157" i="1"/>
  <c r="GU157" i="1"/>
  <c r="GV157" i="1"/>
  <c r="GY2025" i="1"/>
  <c r="GX780" i="1"/>
  <c r="GS67" i="1"/>
  <c r="GV2115" i="1"/>
  <c r="GX1758" i="1"/>
  <c r="BK1291" i="1"/>
  <c r="DT234" i="1"/>
  <c r="BK1736" i="1"/>
  <c r="GQ1961" i="1"/>
  <c r="GZ1936" i="1"/>
  <c r="GR1669" i="1"/>
  <c r="GQ1135" i="1"/>
  <c r="AY1025" i="1"/>
  <c r="AY1036" i="1"/>
  <c r="AZ1024" i="1"/>
  <c r="GZ868" i="1"/>
  <c r="DU311" i="1"/>
  <c r="BS311" i="1"/>
  <c r="CX1752" i="1"/>
  <c r="CY1752" i="1"/>
  <c r="CZ1752" i="1"/>
  <c r="DA1752" i="1"/>
  <c r="DB1752" i="1"/>
  <c r="DC1752" i="1"/>
  <c r="DD1752" i="1"/>
  <c r="DE1752" i="1"/>
  <c r="DG1752" i="1"/>
  <c r="DF1752" i="1"/>
  <c r="GS1670" i="1"/>
  <c r="GX690" i="1"/>
  <c r="GW448" i="1"/>
  <c r="GZ423" i="1"/>
  <c r="GP1871" i="1"/>
  <c r="GR2228" i="1"/>
  <c r="GX1936" i="1"/>
  <c r="GZ1492" i="1"/>
  <c r="GZ1426" i="1"/>
  <c r="GY1427" i="1"/>
  <c r="GR601" i="1"/>
  <c r="DU625" i="1"/>
  <c r="GW601" i="1"/>
  <c r="GX601" i="1"/>
  <c r="GY601" i="1"/>
  <c r="GZ601" i="1"/>
  <c r="GV1937" i="1"/>
  <c r="GS1960" i="1"/>
  <c r="GW1669" i="1"/>
  <c r="GR1847" i="1"/>
  <c r="BT1212" i="1"/>
  <c r="BU1212" i="1"/>
  <c r="BV1212" i="1"/>
  <c r="BW1212" i="1"/>
  <c r="BX1212" i="1"/>
  <c r="BY1212" i="1"/>
  <c r="BZ1212" i="1"/>
  <c r="BC1200" i="1"/>
  <c r="CA1212" i="1"/>
  <c r="CB1212" i="1"/>
  <c r="CC1212" i="1"/>
  <c r="CP772" i="1"/>
  <c r="CQ772" i="1"/>
  <c r="CR772" i="1"/>
  <c r="CS772" i="1"/>
  <c r="CT772" i="1"/>
  <c r="CU772" i="1"/>
  <c r="CV772" i="1"/>
  <c r="CW772" i="1"/>
  <c r="CN772" i="1"/>
  <c r="CO772" i="1"/>
  <c r="AD1473" i="1"/>
  <c r="AE1473" i="1"/>
  <c r="AF1473" i="1"/>
  <c r="AG1473" i="1"/>
  <c r="AH1473" i="1"/>
  <c r="AI1473" i="1"/>
  <c r="X1473" i="1"/>
  <c r="BE1473" i="1" s="1"/>
  <c r="Z1473" i="1"/>
  <c r="AA1473" i="1"/>
  <c r="AB1473" i="1"/>
  <c r="AC1473" i="1"/>
  <c r="GZ1136" i="1"/>
  <c r="HA589" i="1"/>
  <c r="CF326" i="1"/>
  <c r="CG326" i="1"/>
  <c r="CH326" i="1"/>
  <c r="CI326" i="1"/>
  <c r="CJ326" i="1"/>
  <c r="CK326" i="1"/>
  <c r="CM326" i="1"/>
  <c r="CD326" i="1"/>
  <c r="CE326" i="1"/>
  <c r="CL326" i="1"/>
  <c r="GY1758" i="1"/>
  <c r="GZ780" i="1"/>
  <c r="DU358" i="1"/>
  <c r="GY334" i="1"/>
  <c r="AG1651" i="1"/>
  <c r="AH1651" i="1"/>
  <c r="AI1651" i="1"/>
  <c r="X1651" i="1"/>
  <c r="BE1651" i="1" s="1"/>
  <c r="Z1651" i="1"/>
  <c r="AA1651" i="1"/>
  <c r="AB1651" i="1"/>
  <c r="AC1651" i="1"/>
  <c r="AD1651" i="1"/>
  <c r="AE1651" i="1"/>
  <c r="AF1651" i="1"/>
  <c r="GY1225" i="1"/>
  <c r="BM411" i="1"/>
  <c r="BN411" i="1"/>
  <c r="BB399" i="1"/>
  <c r="BO411" i="1"/>
  <c r="BP411" i="1"/>
  <c r="BQ411" i="1"/>
  <c r="BR411" i="1"/>
  <c r="BS411" i="1"/>
  <c r="BJ411" i="1"/>
  <c r="BK411" i="1"/>
  <c r="BL411" i="1"/>
  <c r="BT1660" i="1"/>
  <c r="BU1660" i="1"/>
  <c r="BW1660" i="1"/>
  <c r="BX1660" i="1"/>
  <c r="BZ1660" i="1"/>
  <c r="CA1660" i="1"/>
  <c r="CB1660" i="1"/>
  <c r="BY1660" i="1"/>
  <c r="CC1660" i="1"/>
  <c r="BV1660" i="1"/>
  <c r="BM1837" i="1"/>
  <c r="BN1837" i="1"/>
  <c r="BO1837" i="1"/>
  <c r="BP1837" i="1"/>
  <c r="BQ1837" i="1"/>
  <c r="BR1837" i="1"/>
  <c r="BS1837" i="1"/>
  <c r="BK1837" i="1"/>
  <c r="BL1837" i="1"/>
  <c r="BJ1837" i="1"/>
  <c r="GQ804" i="1"/>
  <c r="GX804" i="1"/>
  <c r="DT1303" i="1"/>
  <c r="DT1302" i="1"/>
  <c r="DT1747" i="1"/>
  <c r="GV1960" i="1"/>
  <c r="GR1047" i="1"/>
  <c r="BJ856" i="1"/>
  <c r="BK856" i="1"/>
  <c r="BL856" i="1"/>
  <c r="BM856" i="1"/>
  <c r="BN856" i="1"/>
  <c r="BO856" i="1"/>
  <c r="BQ856" i="1"/>
  <c r="BP856" i="1"/>
  <c r="BR856" i="1"/>
  <c r="BS856" i="1"/>
  <c r="BB844" i="1"/>
  <c r="GX868" i="1"/>
  <c r="GX1136" i="1"/>
  <c r="BE56" i="1"/>
  <c r="BF56" i="1"/>
  <c r="BG56" i="1"/>
  <c r="BH56" i="1"/>
  <c r="BI56" i="1"/>
  <c r="AZ56" i="1"/>
  <c r="BB56" i="1"/>
  <c r="BA56" i="1"/>
  <c r="BC56" i="1"/>
  <c r="BA44" i="1"/>
  <c r="BD56" i="1"/>
  <c r="AY491" i="1"/>
  <c r="BK491" i="1" s="1"/>
  <c r="AY502" i="1"/>
  <c r="DT502" i="1" s="1"/>
  <c r="AZ490" i="1"/>
  <c r="GY1491" i="1"/>
  <c r="CD771" i="1"/>
  <c r="CE771" i="1"/>
  <c r="CF771" i="1"/>
  <c r="CG771" i="1"/>
  <c r="CH771" i="1"/>
  <c r="CI771" i="1"/>
  <c r="CJ771" i="1"/>
  <c r="CK771" i="1"/>
  <c r="CL771" i="1"/>
  <c r="CM771" i="1"/>
  <c r="GX2114" i="1"/>
  <c r="GY1047" i="1"/>
  <c r="GR1313" i="1"/>
  <c r="GV2204" i="1"/>
  <c r="GQ1402" i="1"/>
  <c r="DV1249" i="1"/>
  <c r="GQ1225" i="1"/>
  <c r="GU1225" i="1"/>
  <c r="GS1225" i="1"/>
  <c r="GT1225" i="1"/>
  <c r="GZ1225" i="1"/>
  <c r="GQ715" i="1"/>
  <c r="GW513" i="1"/>
  <c r="GX869" i="1"/>
  <c r="AY402" i="1"/>
  <c r="BK402" i="1" s="1"/>
  <c r="AZ401" i="1"/>
  <c r="AY413" i="1"/>
  <c r="DT413" i="1" s="1"/>
  <c r="AD761" i="1"/>
  <c r="X761" i="1"/>
  <c r="BE761" i="1" s="1"/>
  <c r="AG761" i="1"/>
  <c r="AH761" i="1"/>
  <c r="AI761" i="1"/>
  <c r="Z761" i="1"/>
  <c r="AA761" i="1"/>
  <c r="AB761" i="1"/>
  <c r="AC761" i="1"/>
  <c r="AE761" i="1"/>
  <c r="AF761" i="1"/>
  <c r="GX1960" i="1"/>
  <c r="GZ1759" i="1"/>
  <c r="DU1337" i="1"/>
  <c r="BA845" i="1"/>
  <c r="AZ857" i="1"/>
  <c r="BA857" i="1"/>
  <c r="BB857" i="1"/>
  <c r="BC857" i="1"/>
  <c r="BD857" i="1"/>
  <c r="BE857" i="1"/>
  <c r="BG857" i="1"/>
  <c r="BF857" i="1"/>
  <c r="BH857" i="1"/>
  <c r="BI857" i="1"/>
  <c r="GV1491" i="1"/>
  <c r="HA55" i="1"/>
  <c r="GW67" i="1"/>
  <c r="GS1847" i="1"/>
  <c r="GS1848" i="1"/>
  <c r="GX1759" i="1"/>
  <c r="GU1515" i="1"/>
  <c r="BJ1123" i="1"/>
  <c r="BK1123" i="1"/>
  <c r="BL1123" i="1"/>
  <c r="BM1123" i="1"/>
  <c r="BN1123" i="1"/>
  <c r="BB1111" i="1"/>
  <c r="BO1123" i="1"/>
  <c r="BP1123" i="1"/>
  <c r="BQ1123" i="1"/>
  <c r="BR1123" i="1"/>
  <c r="BS1123" i="1"/>
  <c r="BK501" i="1"/>
  <c r="BL501" i="1"/>
  <c r="BM501" i="1"/>
  <c r="BB489" i="1"/>
  <c r="BN501" i="1"/>
  <c r="BO501" i="1"/>
  <c r="BP501" i="1"/>
  <c r="BQ501" i="1"/>
  <c r="BR501" i="1"/>
  <c r="BS501" i="1"/>
  <c r="BJ501" i="1"/>
  <c r="GV335" i="1"/>
  <c r="AY224" i="1"/>
  <c r="AZ223" i="1"/>
  <c r="AY235" i="1"/>
  <c r="DT235" i="1" s="1"/>
  <c r="GP803" i="1"/>
  <c r="GQ1936" i="1"/>
  <c r="BX1571" i="1"/>
  <c r="BY1571" i="1"/>
  <c r="BZ1571" i="1"/>
  <c r="CA1571" i="1"/>
  <c r="CB1571" i="1"/>
  <c r="CC1571" i="1"/>
  <c r="BT1571" i="1"/>
  <c r="BU1571" i="1"/>
  <c r="BV1571" i="1"/>
  <c r="BW1571" i="1"/>
  <c r="BK2002" i="1"/>
  <c r="AY2003" i="1"/>
  <c r="AY2014" i="1"/>
  <c r="GU1427" i="1"/>
  <c r="GQ1159" i="1"/>
  <c r="GT1159" i="1"/>
  <c r="GU1159" i="1"/>
  <c r="GS1159" i="1"/>
  <c r="GW1159" i="1"/>
  <c r="GV1159" i="1"/>
  <c r="GX1159" i="1"/>
  <c r="DU1023" i="1"/>
  <c r="BS1023" i="1"/>
  <c r="DT323" i="1"/>
  <c r="GT1783" i="1"/>
  <c r="AI1737" i="1"/>
  <c r="X1737" i="1"/>
  <c r="BB1737" i="1" s="1"/>
  <c r="Z1737" i="1"/>
  <c r="AA1737" i="1"/>
  <c r="AB1737" i="1"/>
  <c r="AC1737" i="1"/>
  <c r="AD1737" i="1"/>
  <c r="AE1737" i="1"/>
  <c r="AF1737" i="1"/>
  <c r="AG1737" i="1"/>
  <c r="AH1737" i="1"/>
  <c r="GS1669" i="1"/>
  <c r="GY715" i="1"/>
  <c r="GS715" i="1"/>
  <c r="BK490" i="1"/>
  <c r="GU424" i="1"/>
  <c r="GX424" i="1"/>
  <c r="GZ359" i="1"/>
  <c r="GY1848" i="1"/>
  <c r="DE1930" i="1"/>
  <c r="DF1930" i="1"/>
  <c r="DG1930" i="1"/>
  <c r="CX1930" i="1"/>
  <c r="CY1930" i="1"/>
  <c r="CZ1930" i="1"/>
  <c r="DA1930" i="1"/>
  <c r="DB1930" i="1"/>
  <c r="DC1930" i="1"/>
  <c r="DD1930" i="1"/>
  <c r="GV2025" i="1"/>
  <c r="GY1402" i="1"/>
  <c r="GZ691" i="1"/>
  <c r="GS1961" i="1"/>
  <c r="GX1224" i="1"/>
  <c r="GU1783" i="1"/>
  <c r="GW2026" i="1"/>
  <c r="GQ1314" i="1"/>
  <c r="AE135" i="1"/>
  <c r="AH135" i="1"/>
  <c r="AI135" i="1"/>
  <c r="X135" i="1"/>
  <c r="BB135" i="1" s="1"/>
  <c r="Z135" i="1"/>
  <c r="AA135" i="1"/>
  <c r="AB135" i="1"/>
  <c r="AD135" i="1"/>
  <c r="AC135" i="1"/>
  <c r="AF135" i="1"/>
  <c r="AG135" i="1"/>
  <c r="AH1205" i="1"/>
  <c r="AI1205" i="1"/>
  <c r="X1205" i="1"/>
  <c r="BD1205" i="1" s="1"/>
  <c r="Z1205" i="1"/>
  <c r="AA1205" i="1"/>
  <c r="AB1205" i="1"/>
  <c r="AC1205" i="1"/>
  <c r="AD1205" i="1"/>
  <c r="AE1205" i="1"/>
  <c r="AF1205" i="1"/>
  <c r="AG1205" i="1"/>
  <c r="GQ1669" i="1"/>
  <c r="DM1664" i="1"/>
  <c r="DH1664" i="1"/>
  <c r="DI1664" i="1"/>
  <c r="DJ1664" i="1"/>
  <c r="DK1664" i="1"/>
  <c r="DL1664" i="1"/>
  <c r="DN1664" i="1"/>
  <c r="DO1664" i="1"/>
  <c r="DP1664" i="1"/>
  <c r="DQ1664" i="1"/>
  <c r="HA767" i="1"/>
  <c r="GT780" i="1"/>
  <c r="GQ780" i="1"/>
  <c r="GW715" i="1"/>
  <c r="DU579" i="1"/>
  <c r="CK2017" i="1"/>
  <c r="CL2017" i="1"/>
  <c r="CM2017" i="1"/>
  <c r="CD2017" i="1"/>
  <c r="CE2017" i="1"/>
  <c r="CF2017" i="1"/>
  <c r="CG2017" i="1"/>
  <c r="CH2017" i="1"/>
  <c r="CI2017" i="1"/>
  <c r="CJ2017" i="1"/>
  <c r="GR1314" i="1"/>
  <c r="GX1313" i="1"/>
  <c r="GX1338" i="1"/>
  <c r="GS1314" i="1"/>
  <c r="GQ335" i="1"/>
  <c r="DU133" i="1"/>
  <c r="BS133" i="1"/>
  <c r="GZ804" i="1"/>
  <c r="GV602" i="1"/>
  <c r="AY2092" i="1"/>
  <c r="AY2103" i="1"/>
  <c r="BK2091" i="1"/>
  <c r="GW1402" i="1"/>
  <c r="GZ334" i="1"/>
  <c r="GR2203" i="1"/>
  <c r="GX1135" i="1"/>
  <c r="GU1491" i="1"/>
  <c r="GR1581" i="1"/>
  <c r="GV1402" i="1"/>
  <c r="GY67" i="1"/>
  <c r="GS1135" i="1"/>
  <c r="GR1136" i="1"/>
  <c r="GY780" i="1"/>
  <c r="GR423" i="1"/>
  <c r="GT1961" i="1"/>
  <c r="GW1937" i="1"/>
  <c r="AG2092" i="1"/>
  <c r="AH2092" i="1"/>
  <c r="AI2092" i="1"/>
  <c r="X2092" i="1"/>
  <c r="BA2092" i="1" s="1"/>
  <c r="Z2092" i="1"/>
  <c r="AA2092" i="1"/>
  <c r="AB2092" i="1"/>
  <c r="AC2092" i="1"/>
  <c r="AD2092" i="1"/>
  <c r="AE2092" i="1"/>
  <c r="AF2092" i="1"/>
  <c r="X2097" i="1"/>
  <c r="BF2097" i="1" s="1"/>
  <c r="Z2097" i="1"/>
  <c r="AA2097" i="1"/>
  <c r="AB2097" i="1"/>
  <c r="AC2097" i="1"/>
  <c r="AD2097" i="1"/>
  <c r="AE2097" i="1"/>
  <c r="AI2097" i="1"/>
  <c r="AH2097" i="1"/>
  <c r="AG2097" i="1"/>
  <c r="AF2097" i="1"/>
  <c r="GS2204" i="1"/>
  <c r="DU1112" i="1"/>
  <c r="BS1112" i="1"/>
  <c r="GR868" i="1"/>
  <c r="AB670" i="1"/>
  <c r="AC670" i="1"/>
  <c r="AD670" i="1"/>
  <c r="AE670" i="1"/>
  <c r="AF670" i="1"/>
  <c r="AG670" i="1"/>
  <c r="AH670" i="1"/>
  <c r="AI670" i="1"/>
  <c r="X670" i="1"/>
  <c r="BC670" i="1" s="1"/>
  <c r="Z670" i="1"/>
  <c r="AA670" i="1"/>
  <c r="GV513" i="1"/>
  <c r="GR1515" i="1"/>
  <c r="GT2114" i="1"/>
  <c r="GY2026" i="1"/>
  <c r="AH1561" i="1"/>
  <c r="AI1561" i="1"/>
  <c r="X1561" i="1"/>
  <c r="BD1561" i="1" s="1"/>
  <c r="Z1561" i="1"/>
  <c r="AA1561" i="1"/>
  <c r="AB1561" i="1"/>
  <c r="AC1561" i="1"/>
  <c r="AD1561" i="1"/>
  <c r="AE1561" i="1"/>
  <c r="AF1561" i="1"/>
  <c r="AG1561" i="1"/>
  <c r="GZ1403" i="1"/>
  <c r="BA1379" i="1"/>
  <c r="BE1391" i="1"/>
  <c r="BF1391" i="1"/>
  <c r="BG1391" i="1"/>
  <c r="BH1391" i="1"/>
  <c r="BI1391" i="1"/>
  <c r="AZ1391" i="1"/>
  <c r="BA1391" i="1"/>
  <c r="BB1391" i="1"/>
  <c r="BC1391" i="1"/>
  <c r="BD1391" i="1"/>
  <c r="HA1212" i="1"/>
  <c r="BC577" i="1"/>
  <c r="CB589" i="1"/>
  <c r="CC589" i="1"/>
  <c r="BT589" i="1"/>
  <c r="BU589" i="1"/>
  <c r="BV589" i="1"/>
  <c r="BW589" i="1"/>
  <c r="BX589" i="1"/>
  <c r="BY589" i="1"/>
  <c r="BZ589" i="1"/>
  <c r="CA589" i="1"/>
  <c r="DU91" i="1"/>
  <c r="GR67" i="1"/>
  <c r="DE150" i="1"/>
  <c r="DF150" i="1"/>
  <c r="DG150" i="1"/>
  <c r="CX150" i="1"/>
  <c r="CY150" i="1"/>
  <c r="CZ150" i="1"/>
  <c r="DB150" i="1"/>
  <c r="DA150" i="1"/>
  <c r="DC150" i="1"/>
  <c r="DD150" i="1"/>
  <c r="GW1758" i="1"/>
  <c r="GU359" i="1"/>
  <c r="GT335" i="1"/>
  <c r="GS359" i="1"/>
  <c r="GS1581" i="1"/>
  <c r="GZ1960" i="1"/>
  <c r="GZ1937" i="1"/>
  <c r="AG2002" i="1"/>
  <c r="AH2002" i="1"/>
  <c r="AI2002" i="1"/>
  <c r="X2002" i="1"/>
  <c r="AZ2002" i="1" s="1"/>
  <c r="Z2002" i="1"/>
  <c r="AA2002" i="1"/>
  <c r="AB2002" i="1"/>
  <c r="AC2002" i="1"/>
  <c r="AD2002" i="1"/>
  <c r="AE2002" i="1"/>
  <c r="AF2002" i="1"/>
  <c r="GU1402" i="1"/>
  <c r="GV1426" i="1"/>
  <c r="GZ869" i="1"/>
  <c r="AG2006" i="1"/>
  <c r="AH2006" i="1"/>
  <c r="AI2006" i="1"/>
  <c r="X2006" i="1"/>
  <c r="BD2006" i="1" s="1"/>
  <c r="Z2006" i="1"/>
  <c r="AA2006" i="1"/>
  <c r="AB2006" i="1"/>
  <c r="AC2006" i="1"/>
  <c r="AD2006" i="1"/>
  <c r="AE2006" i="1"/>
  <c r="AF2006" i="1"/>
  <c r="GT1758" i="1"/>
  <c r="GX715" i="1"/>
  <c r="GS690" i="1"/>
  <c r="HA678" i="1"/>
  <c r="DT501" i="1"/>
  <c r="GZ448" i="1"/>
  <c r="GW423" i="1"/>
  <c r="GW335" i="1"/>
  <c r="GW1492" i="1"/>
  <c r="GS1515" i="1"/>
  <c r="DU1070" i="1"/>
  <c r="GQ1046" i="1"/>
  <c r="GS1046" i="1"/>
  <c r="GT1046" i="1"/>
  <c r="GU1046" i="1"/>
  <c r="GW1046" i="1"/>
  <c r="GV1046" i="1"/>
  <c r="GZ715" i="1"/>
  <c r="GU1758" i="1"/>
  <c r="GZ2204" i="1"/>
  <c r="BS57" i="1"/>
  <c r="BJ57" i="1"/>
  <c r="BK57" i="1"/>
  <c r="BM57" i="1"/>
  <c r="BN57" i="1"/>
  <c r="BP57" i="1"/>
  <c r="BL57" i="1"/>
  <c r="BO57" i="1"/>
  <c r="BQ57" i="1"/>
  <c r="BR57" i="1"/>
  <c r="GP1492" i="1"/>
  <c r="GV1669" i="1"/>
  <c r="BS945" i="1"/>
  <c r="BB933" i="1"/>
  <c r="BB934" i="1" s="1"/>
  <c r="BJ945" i="1"/>
  <c r="BK945" i="1"/>
  <c r="BL945" i="1"/>
  <c r="BM945" i="1"/>
  <c r="BN945" i="1"/>
  <c r="BO945" i="1"/>
  <c r="BP945" i="1"/>
  <c r="BQ945" i="1"/>
  <c r="BR945" i="1"/>
  <c r="GX957" i="1"/>
  <c r="GW690" i="1"/>
  <c r="BJ2015" i="1"/>
  <c r="BK2015" i="1"/>
  <c r="BL2015" i="1"/>
  <c r="BM2015" i="1"/>
  <c r="BN2015" i="1"/>
  <c r="BO2015" i="1"/>
  <c r="BP2015" i="1"/>
  <c r="BQ2015" i="1"/>
  <c r="BR2015" i="1"/>
  <c r="BS2015" i="1"/>
  <c r="GY1759" i="1"/>
  <c r="GU1338" i="1"/>
  <c r="GY1338" i="1"/>
  <c r="GV1338" i="1"/>
  <c r="AY146" i="1"/>
  <c r="AY135" i="1"/>
  <c r="BK135" i="1" s="1"/>
  <c r="AZ134" i="1"/>
  <c r="BL134" i="1" s="1"/>
  <c r="BR1568" i="1"/>
  <c r="BS1568" i="1"/>
  <c r="BJ1568" i="1"/>
  <c r="BK1568" i="1"/>
  <c r="BL1568" i="1"/>
  <c r="BM1568" i="1"/>
  <c r="BN1568" i="1"/>
  <c r="BO1568" i="1"/>
  <c r="BP1568" i="1"/>
  <c r="BB1556" i="1"/>
  <c r="BQ1568" i="1"/>
  <c r="GT67" i="1"/>
  <c r="DU45" i="1"/>
  <c r="GT513" i="1"/>
  <c r="GW1224" i="1"/>
  <c r="GR1135" i="1"/>
  <c r="AY1826" i="1"/>
  <c r="AY1837" i="1"/>
  <c r="DT1837" i="1" s="1"/>
  <c r="AZ1825" i="1"/>
  <c r="GZ1046" i="1"/>
  <c r="GT334" i="1"/>
  <c r="GW1225" i="1"/>
  <c r="GM1480" i="1"/>
  <c r="GP1480" i="1"/>
  <c r="HA1480" i="1" s="1"/>
  <c r="DT1516" i="1"/>
  <c r="GT448" i="1"/>
  <c r="BA400" i="1"/>
  <c r="GR602" i="1"/>
  <c r="DU626" i="1"/>
  <c r="GW602" i="1"/>
  <c r="GX602" i="1"/>
  <c r="GY602" i="1"/>
  <c r="GZ602" i="1"/>
  <c r="GW2025" i="1"/>
  <c r="GQ1313" i="1"/>
  <c r="GX1848" i="1"/>
  <c r="GW2114" i="1"/>
  <c r="GU2203" i="1"/>
  <c r="GV2228" i="1"/>
  <c r="GQ2228" i="1"/>
  <c r="GQ1403" i="1"/>
  <c r="AY1114" i="1"/>
  <c r="AZ1113" i="1"/>
  <c r="AY1125" i="1"/>
  <c r="DT1125" i="1" s="1"/>
  <c r="GR691" i="1"/>
  <c r="GS513" i="1"/>
  <c r="GQ67" i="1"/>
  <c r="BC221" i="1"/>
  <c r="CB233" i="1"/>
  <c r="CC233" i="1"/>
  <c r="BT233" i="1"/>
  <c r="BU233" i="1"/>
  <c r="BV233" i="1"/>
  <c r="BW233" i="1"/>
  <c r="BX233" i="1"/>
  <c r="BZ233" i="1"/>
  <c r="BY233" i="1"/>
  <c r="CA233" i="1"/>
  <c r="GX156" i="1"/>
  <c r="BK401" i="1"/>
  <c r="GW1403" i="1"/>
  <c r="AH1296" i="1"/>
  <c r="AI1296" i="1"/>
  <c r="X1296" i="1"/>
  <c r="BF1296" i="1" s="1"/>
  <c r="Z1296" i="1"/>
  <c r="AA1296" i="1"/>
  <c r="AB1296" i="1"/>
  <c r="AC1296" i="1"/>
  <c r="AD1296" i="1"/>
  <c r="AE1296" i="1"/>
  <c r="AF1296" i="1"/>
  <c r="AG1296" i="1"/>
  <c r="GV536" i="1"/>
  <c r="GW536" i="1"/>
  <c r="GQ536" i="1"/>
  <c r="GR536" i="1"/>
  <c r="GS536" i="1"/>
  <c r="GX536" i="1"/>
  <c r="DU92" i="1"/>
  <c r="GR68" i="1"/>
  <c r="AD2095" i="1"/>
  <c r="AE2095" i="1"/>
  <c r="AF2095" i="1"/>
  <c r="AG2095" i="1"/>
  <c r="AH2095" i="1"/>
  <c r="AI2095" i="1"/>
  <c r="X2095" i="1"/>
  <c r="BD2095" i="1" s="1"/>
  <c r="Z2095" i="1"/>
  <c r="AA2095" i="1"/>
  <c r="AC2095" i="1"/>
  <c r="AB2095" i="1"/>
  <c r="GV68" i="1"/>
  <c r="AY2182" i="1"/>
  <c r="AY2193" i="1"/>
  <c r="AZ2181" i="1"/>
  <c r="BK2181" i="1"/>
  <c r="GY1961" i="1"/>
  <c r="GS1160" i="1"/>
  <c r="GT1160" i="1"/>
  <c r="GU1160" i="1"/>
  <c r="GV1160" i="1"/>
  <c r="GQ1160" i="1"/>
  <c r="GX1160" i="1"/>
  <c r="GW1160" i="1"/>
  <c r="GQ448" i="1"/>
  <c r="GY335" i="1"/>
  <c r="GU334" i="1"/>
  <c r="DU223" i="1"/>
  <c r="GP768" i="1"/>
  <c r="HA768" i="1" s="1"/>
  <c r="GM768" i="1"/>
  <c r="GR1580" i="1"/>
  <c r="GQ1937" i="1"/>
  <c r="DT2228" i="1"/>
  <c r="GP2192" i="1"/>
  <c r="HA2192" i="1" s="1"/>
  <c r="GM2192" i="1"/>
  <c r="GZ1402" i="1"/>
  <c r="DU1024" i="1"/>
  <c r="GV869" i="1"/>
  <c r="GT869" i="1"/>
  <c r="DX537" i="1"/>
  <c r="GV537" i="1" s="1"/>
  <c r="GX513" i="1"/>
  <c r="AB490" i="1"/>
  <c r="AC490" i="1"/>
  <c r="AD490" i="1"/>
  <c r="AE490" i="1"/>
  <c r="AF490" i="1"/>
  <c r="AG490" i="1"/>
  <c r="AH490" i="1"/>
  <c r="AI490" i="1"/>
  <c r="Z490" i="1"/>
  <c r="AA490" i="1"/>
  <c r="X490" i="1"/>
  <c r="BA490" i="1" s="1"/>
  <c r="AY313" i="1"/>
  <c r="BK313" i="1" s="1"/>
  <c r="AY324" i="1"/>
  <c r="AZ312" i="1"/>
  <c r="GR1160" i="1"/>
  <c r="GY2204" i="1"/>
  <c r="GT1492" i="1"/>
  <c r="BK1390" i="1"/>
  <c r="BM1390" i="1"/>
  <c r="BJ1390" i="1"/>
  <c r="BL1390" i="1"/>
  <c r="BN1390" i="1"/>
  <c r="BO1390" i="1"/>
  <c r="BP1390" i="1"/>
  <c r="BQ1390" i="1"/>
  <c r="BR1390" i="1"/>
  <c r="BS1390" i="1"/>
  <c r="BB1378" i="1"/>
  <c r="HA411" i="1"/>
  <c r="GZ424" i="1"/>
  <c r="GW359" i="1"/>
  <c r="CX61" i="1"/>
  <c r="CY61" i="1"/>
  <c r="CZ61" i="1"/>
  <c r="DA61" i="1"/>
  <c r="DB61" i="1"/>
  <c r="DC61" i="1"/>
  <c r="DD61" i="1"/>
  <c r="DG61" i="1"/>
  <c r="DE61" i="1"/>
  <c r="DF61" i="1"/>
  <c r="GY957" i="1"/>
  <c r="GZ2114" i="1"/>
  <c r="GV2026" i="1"/>
  <c r="GX1491" i="1"/>
  <c r="GY1515" i="1"/>
  <c r="GX1492" i="1"/>
  <c r="GY1403" i="1"/>
  <c r="GR424" i="1"/>
  <c r="BJ146" i="1"/>
  <c r="BK146" i="1"/>
  <c r="BL146" i="1"/>
  <c r="BM146" i="1"/>
  <c r="BN146" i="1"/>
  <c r="BO146" i="1"/>
  <c r="BP146" i="1"/>
  <c r="BR146" i="1"/>
  <c r="BQ146" i="1"/>
  <c r="BS146" i="1"/>
  <c r="DH151" i="1"/>
  <c r="DI151" i="1"/>
  <c r="DJ151" i="1"/>
  <c r="DK151" i="1"/>
  <c r="DL151" i="1"/>
  <c r="DM151" i="1"/>
  <c r="DN151" i="1"/>
  <c r="DP151" i="1"/>
  <c r="DO151" i="1"/>
  <c r="DQ151" i="1"/>
  <c r="GT1936" i="1"/>
  <c r="GU1937" i="1"/>
  <c r="GX1225" i="1"/>
  <c r="GP1159" i="1"/>
  <c r="GY691" i="1"/>
  <c r="GU536" i="1"/>
  <c r="AG1647" i="1"/>
  <c r="AH1647" i="1"/>
  <c r="AI1647" i="1"/>
  <c r="X1647" i="1"/>
  <c r="BA1647" i="1" s="1"/>
  <c r="Z1647" i="1"/>
  <c r="AA1647" i="1"/>
  <c r="AB1647" i="1"/>
  <c r="AC1647" i="1"/>
  <c r="AD1647" i="1"/>
  <c r="AE1647" i="1"/>
  <c r="AF1647" i="1"/>
  <c r="GT779" i="1"/>
  <c r="CP861" i="1"/>
  <c r="CQ861" i="1"/>
  <c r="CR861" i="1"/>
  <c r="CS861" i="1"/>
  <c r="CT861" i="1"/>
  <c r="CU861" i="1"/>
  <c r="CV861" i="1"/>
  <c r="CW861" i="1"/>
  <c r="CN861" i="1"/>
  <c r="CO861" i="1"/>
  <c r="GQ691" i="1"/>
  <c r="DT679" i="1"/>
  <c r="GQ1783" i="1"/>
  <c r="BQ1748" i="1"/>
  <c r="BR1748" i="1"/>
  <c r="BS1748" i="1"/>
  <c r="BJ1748" i="1"/>
  <c r="BK1748" i="1"/>
  <c r="BL1748" i="1"/>
  <c r="BM1748" i="1"/>
  <c r="BN1748" i="1"/>
  <c r="BO1748" i="1"/>
  <c r="BP1748" i="1"/>
  <c r="GX1670" i="1"/>
  <c r="GU1313" i="1"/>
  <c r="BJ768" i="1"/>
  <c r="BK768" i="1"/>
  <c r="BL768" i="1"/>
  <c r="BM768" i="1"/>
  <c r="BN768" i="1"/>
  <c r="BO768" i="1"/>
  <c r="BP768" i="1"/>
  <c r="BQ768" i="1"/>
  <c r="BR768" i="1"/>
  <c r="BB756" i="1"/>
  <c r="BS768" i="1"/>
  <c r="AZ579" i="1"/>
  <c r="AY591" i="1"/>
  <c r="DT591" i="1" s="1"/>
  <c r="AY580" i="1"/>
  <c r="BT414" i="1"/>
  <c r="BU414" i="1"/>
  <c r="BV414" i="1"/>
  <c r="BW414" i="1"/>
  <c r="BX414" i="1"/>
  <c r="BY414" i="1"/>
  <c r="BZ414" i="1"/>
  <c r="CA414" i="1"/>
  <c r="CC414" i="1"/>
  <c r="CB414" i="1"/>
  <c r="DT1759" i="1"/>
  <c r="GT1313" i="1"/>
  <c r="GT1314" i="1"/>
  <c r="DU1380" i="1"/>
  <c r="GQ359" i="1"/>
  <c r="GS1402" i="1"/>
  <c r="GY804" i="1"/>
  <c r="GS602" i="1"/>
  <c r="GR690" i="1"/>
  <c r="DV714" i="1"/>
  <c r="GQ690" i="1"/>
  <c r="GP857" i="1"/>
  <c r="HA857" i="1" s="1"/>
  <c r="GM857" i="1"/>
  <c r="GZ1580" i="1"/>
  <c r="HA856" i="1"/>
  <c r="GW1491" i="1"/>
  <c r="GS2115" i="1"/>
  <c r="DU1871" i="1"/>
  <c r="GX1847" i="1"/>
  <c r="GV1847" i="1"/>
  <c r="AE1915" i="1"/>
  <c r="AF1915" i="1"/>
  <c r="AG1915" i="1"/>
  <c r="AH1915" i="1"/>
  <c r="AI1915" i="1"/>
  <c r="X1915" i="1"/>
  <c r="BB1915" i="1" s="1"/>
  <c r="Z1915" i="1"/>
  <c r="AA1915" i="1"/>
  <c r="AD1915" i="1"/>
  <c r="AC1915" i="1"/>
  <c r="AB1915" i="1"/>
  <c r="GR513" i="1"/>
  <c r="GQ68" i="1"/>
  <c r="AE1385" i="1"/>
  <c r="AG1385" i="1"/>
  <c r="AH1385" i="1"/>
  <c r="AI1385" i="1"/>
  <c r="Z1385" i="1"/>
  <c r="AD1385" i="1"/>
  <c r="AF1385" i="1"/>
  <c r="X1385" i="1"/>
  <c r="BF1385" i="1" s="1"/>
  <c r="AA1385" i="1"/>
  <c r="AB1385" i="1"/>
  <c r="AC1385" i="1"/>
  <c r="GQ1047" i="1"/>
  <c r="GS1047" i="1"/>
  <c r="DU1071" i="1"/>
  <c r="GT1047" i="1"/>
  <c r="GU1047" i="1"/>
  <c r="GV1047" i="1"/>
  <c r="GW1047" i="1"/>
  <c r="GT2115" i="1"/>
  <c r="BM1926" i="1"/>
  <c r="BN1926" i="1"/>
  <c r="BO1926" i="1"/>
  <c r="BP1926" i="1"/>
  <c r="BQ1926" i="1"/>
  <c r="BR1926" i="1"/>
  <c r="BS1926" i="1"/>
  <c r="BJ1926" i="1"/>
  <c r="BK1926" i="1"/>
  <c r="BL1926" i="1"/>
  <c r="GY1670" i="1"/>
  <c r="GT1403" i="1"/>
  <c r="GV715" i="1"/>
  <c r="AH136" i="1"/>
  <c r="Z136" i="1"/>
  <c r="AA136" i="1"/>
  <c r="AB136" i="1"/>
  <c r="AC136" i="1"/>
  <c r="AD136" i="1"/>
  <c r="AE136" i="1"/>
  <c r="AF136" i="1"/>
  <c r="AG136" i="1"/>
  <c r="X136" i="1"/>
  <c r="BC136" i="1" s="1"/>
  <c r="AI136" i="1"/>
  <c r="GZ68" i="1"/>
  <c r="GW68" i="1"/>
  <c r="GS68" i="1"/>
  <c r="AC2181" i="1"/>
  <c r="AD2181" i="1"/>
  <c r="AE2181" i="1"/>
  <c r="AF2181" i="1"/>
  <c r="AG2181" i="1"/>
  <c r="AH2181" i="1"/>
  <c r="AI2181" i="1"/>
  <c r="X2181" i="1"/>
  <c r="BA2181" i="1" s="1"/>
  <c r="Z2181" i="1"/>
  <c r="AA2181" i="1"/>
  <c r="AB2181" i="1"/>
  <c r="BT325" i="1"/>
  <c r="BU325" i="1"/>
  <c r="BV325" i="1"/>
  <c r="BW325" i="1"/>
  <c r="BY325" i="1"/>
  <c r="CC325" i="1"/>
  <c r="BX325" i="1"/>
  <c r="BZ325" i="1"/>
  <c r="CA325" i="1"/>
  <c r="CB325" i="1"/>
  <c r="AG2096" i="1"/>
  <c r="AH2096" i="1"/>
  <c r="AI2096" i="1"/>
  <c r="X2096" i="1"/>
  <c r="BE2096" i="1" s="1"/>
  <c r="Z2096" i="1"/>
  <c r="AA2096" i="1"/>
  <c r="AB2096" i="1"/>
  <c r="AC2096" i="1"/>
  <c r="AD2096" i="1"/>
  <c r="AE2096" i="1"/>
  <c r="AF2096" i="1"/>
  <c r="GY1936" i="1"/>
  <c r="GV1759" i="1"/>
  <c r="GV1136" i="1"/>
  <c r="DY892" i="1"/>
  <c r="GY1160" i="1"/>
  <c r="DU578" i="1"/>
  <c r="GZ1581" i="1"/>
  <c r="GU1403" i="1"/>
  <c r="DT1036" i="1"/>
  <c r="GR869" i="1"/>
  <c r="BK312" i="1"/>
  <c r="BN235" i="1"/>
  <c r="BO235" i="1"/>
  <c r="BP235" i="1"/>
  <c r="BQ235" i="1"/>
  <c r="BR235" i="1"/>
  <c r="BS235" i="1"/>
  <c r="BK235" i="1"/>
  <c r="BJ235" i="1"/>
  <c r="BL235" i="1"/>
  <c r="BM235" i="1"/>
  <c r="GT1759" i="1"/>
  <c r="GS691" i="1"/>
  <c r="GX448" i="1"/>
  <c r="GT424" i="1"/>
  <c r="GY423" i="1"/>
  <c r="GW334" i="1"/>
  <c r="AC2185" i="1"/>
  <c r="AD2185" i="1"/>
  <c r="AE2185" i="1"/>
  <c r="AF2185" i="1"/>
  <c r="AG2185" i="1"/>
  <c r="AH2185" i="1"/>
  <c r="AI2185" i="1"/>
  <c r="X2185" i="1"/>
  <c r="BE2185" i="1" s="1"/>
  <c r="Z2185" i="1"/>
  <c r="AA2185" i="1"/>
  <c r="AB2185" i="1"/>
  <c r="GZ537" i="1"/>
  <c r="GS1491" i="1"/>
  <c r="GZ690" i="1"/>
  <c r="GY513" i="1"/>
  <c r="GY537" i="1"/>
  <c r="GU1759" i="1"/>
  <c r="AY1647" i="1"/>
  <c r="BK1647" i="1" s="1"/>
  <c r="AY1658" i="1"/>
  <c r="BK1646" i="1"/>
  <c r="GS424" i="1"/>
  <c r="GU245" i="1"/>
  <c r="AA1649" i="1"/>
  <c r="AB1649" i="1"/>
  <c r="AC1649" i="1"/>
  <c r="AD1649" i="1"/>
  <c r="AE1649" i="1"/>
  <c r="AF1649" i="1"/>
  <c r="AG1649" i="1"/>
  <c r="AH1649" i="1"/>
  <c r="AI1649" i="1"/>
  <c r="X1649" i="1"/>
  <c r="BC1649" i="1" s="1"/>
  <c r="Z1649" i="1"/>
  <c r="DT958" i="1"/>
  <c r="GY2115" i="1"/>
  <c r="CD2195" i="1"/>
  <c r="CE2195" i="1"/>
  <c r="CF2195" i="1"/>
  <c r="CG2195" i="1"/>
  <c r="CH2195" i="1"/>
  <c r="CI2195" i="1"/>
  <c r="CJ2195" i="1"/>
  <c r="CK2195" i="1"/>
  <c r="CL2195" i="1"/>
  <c r="CM2195" i="1"/>
  <c r="GZ1159" i="1"/>
  <c r="GW691" i="1"/>
  <c r="BT2105" i="1"/>
  <c r="BU2105" i="1"/>
  <c r="BV2105" i="1"/>
  <c r="BW2105" i="1"/>
  <c r="BX2105" i="1"/>
  <c r="BY2105" i="1"/>
  <c r="BZ2105" i="1"/>
  <c r="CA2105" i="1"/>
  <c r="CB2105" i="1"/>
  <c r="CC2105" i="1"/>
  <c r="GU869" i="1"/>
  <c r="GU691" i="1"/>
  <c r="AE1919" i="1"/>
  <c r="AF1919" i="1"/>
  <c r="AG1919" i="1"/>
  <c r="AH1919" i="1"/>
  <c r="AI1919" i="1"/>
  <c r="X1919" i="1"/>
  <c r="BF1919" i="1" s="1"/>
  <c r="Z1919" i="1"/>
  <c r="AA1919" i="1"/>
  <c r="AB1919" i="1"/>
  <c r="AC1919" i="1"/>
  <c r="AD1919" i="1"/>
  <c r="BS845" i="1"/>
  <c r="DU845" i="1"/>
  <c r="GZ1338" i="1"/>
  <c r="GX1314" i="1"/>
  <c r="GS1313" i="1"/>
  <c r="DT1391" i="1"/>
  <c r="GQ334" i="1"/>
  <c r="DU134" i="1"/>
  <c r="GT715" i="1"/>
  <c r="GV1403" i="1"/>
  <c r="GV779" i="1"/>
  <c r="CE504" i="1"/>
  <c r="CF504" i="1"/>
  <c r="CH504" i="1"/>
  <c r="CJ504" i="1"/>
  <c r="CK504" i="1"/>
  <c r="CD504" i="1"/>
  <c r="CG504" i="1"/>
  <c r="CI504" i="1"/>
  <c r="CL504" i="1"/>
  <c r="CM504" i="1"/>
  <c r="GW1426" i="1"/>
  <c r="GS2203" i="1"/>
  <c r="CT327" i="1"/>
  <c r="CU327" i="1"/>
  <c r="CV327" i="1"/>
  <c r="CW327" i="1"/>
  <c r="CO327" i="1"/>
  <c r="CN327" i="1"/>
  <c r="CP327" i="1"/>
  <c r="CQ327" i="1"/>
  <c r="CR327" i="1"/>
  <c r="CS327" i="1"/>
  <c r="GU423" i="1"/>
  <c r="GQ2204" i="1"/>
  <c r="GS1759" i="1"/>
  <c r="DU2227" i="1"/>
  <c r="GX2203" i="1"/>
  <c r="GW2203" i="1"/>
  <c r="GY2203" i="1"/>
  <c r="CD144" i="1"/>
  <c r="CE144" i="1"/>
  <c r="CF144" i="1"/>
  <c r="CG144" i="1"/>
  <c r="CH144" i="1"/>
  <c r="CI144" i="1"/>
  <c r="CJ144" i="1"/>
  <c r="CL144" i="1"/>
  <c r="BD132" i="1"/>
  <c r="CK144" i="1"/>
  <c r="CM144" i="1"/>
  <c r="GW1759" i="1"/>
  <c r="GU1135" i="1"/>
  <c r="GX1047" i="1"/>
  <c r="GT423" i="1"/>
  <c r="GU448" i="1"/>
  <c r="GX423" i="1"/>
  <c r="GZ1491" i="1"/>
  <c r="CO950" i="1"/>
  <c r="CP950" i="1"/>
  <c r="CQ950" i="1"/>
  <c r="CR950" i="1"/>
  <c r="CS950" i="1"/>
  <c r="CT950" i="1"/>
  <c r="CU950" i="1"/>
  <c r="CV950" i="1"/>
  <c r="CW950" i="1"/>
  <c r="CN950" i="1"/>
  <c r="BJ591" i="1"/>
  <c r="BK591" i="1"/>
  <c r="BL591" i="1"/>
  <c r="BM591" i="1"/>
  <c r="BN591" i="1"/>
  <c r="BO591" i="1"/>
  <c r="BP591" i="1"/>
  <c r="BQ591" i="1"/>
  <c r="BR591" i="1"/>
  <c r="BS591" i="1"/>
  <c r="GR780" i="1"/>
  <c r="BG755" i="1"/>
  <c r="BJ1034" i="1"/>
  <c r="BK1034" i="1"/>
  <c r="BL1034" i="1"/>
  <c r="BM1034" i="1"/>
  <c r="BN1034" i="1"/>
  <c r="BB1022" i="1"/>
  <c r="BO1034" i="1"/>
  <c r="BP1034" i="1"/>
  <c r="BQ1034" i="1"/>
  <c r="BR1034" i="1"/>
  <c r="BS1034" i="1"/>
  <c r="CG1924" i="1"/>
  <c r="CH1924" i="1"/>
  <c r="CI1924" i="1"/>
  <c r="CJ1924" i="1"/>
  <c r="CK1924" i="1"/>
  <c r="CL1924" i="1"/>
  <c r="CM1924" i="1"/>
  <c r="BD1912" i="1"/>
  <c r="CD1924" i="1"/>
  <c r="CE1924" i="1"/>
  <c r="CF1924" i="1"/>
  <c r="GW2115" i="1"/>
  <c r="AG1470" i="1"/>
  <c r="AH1470" i="1"/>
  <c r="AI1470" i="1"/>
  <c r="X1470" i="1"/>
  <c r="BB1470" i="1" s="1"/>
  <c r="Z1470" i="1"/>
  <c r="AA1470" i="1"/>
  <c r="AB1470" i="1"/>
  <c r="AC1470" i="1"/>
  <c r="AD1470" i="1"/>
  <c r="AE1470" i="1"/>
  <c r="AF1470" i="1"/>
  <c r="BK1113" i="1"/>
  <c r="GQ513" i="1"/>
  <c r="GX157" i="1"/>
  <c r="GY868" i="1"/>
  <c r="GS1403" i="1"/>
  <c r="GW869" i="1"/>
  <c r="GV690" i="1"/>
  <c r="GU601" i="1"/>
  <c r="GV1515" i="1"/>
  <c r="GY68" i="1"/>
  <c r="HA1746" i="1"/>
  <c r="GU1492" i="1"/>
  <c r="GV1580" i="1"/>
  <c r="AY1202" i="1"/>
  <c r="BK1202" i="1" s="1"/>
  <c r="AY1213" i="1"/>
  <c r="BK1201" i="1"/>
  <c r="GU1136" i="1"/>
  <c r="GQ424" i="1"/>
  <c r="CM55" i="1"/>
  <c r="BD43" i="1"/>
  <c r="CD55" i="1"/>
  <c r="CE55" i="1"/>
  <c r="CF55" i="1"/>
  <c r="CG55" i="1"/>
  <c r="CH55" i="1"/>
  <c r="CJ55" i="1"/>
  <c r="CI55" i="1"/>
  <c r="CK55" i="1"/>
  <c r="CL55" i="1"/>
  <c r="GY1135" i="1"/>
  <c r="GU2114" i="1"/>
  <c r="GQ1960" i="1"/>
  <c r="BK1925" i="1"/>
  <c r="BL1925" i="1"/>
  <c r="BM1925" i="1"/>
  <c r="BB1913" i="1"/>
  <c r="BB1914" i="1" s="1"/>
  <c r="BN1925" i="1"/>
  <c r="BO1925" i="1"/>
  <c r="BP1925" i="1"/>
  <c r="BQ1925" i="1"/>
  <c r="BR1925" i="1"/>
  <c r="BS1925" i="1"/>
  <c r="BJ1925" i="1"/>
  <c r="GX1937" i="1"/>
  <c r="GQ1847" i="1"/>
  <c r="GQ1492" i="1"/>
  <c r="GU1426" i="1"/>
  <c r="GX1402" i="1"/>
  <c r="GR893" i="1"/>
  <c r="GV893" i="1"/>
  <c r="GW893" i="1"/>
  <c r="GQ893" i="1"/>
  <c r="GS893" i="1"/>
  <c r="GT893" i="1"/>
  <c r="GV424" i="1"/>
  <c r="BJ1835" i="1"/>
  <c r="BK1835" i="1"/>
  <c r="BL1835" i="1"/>
  <c r="BM1835" i="1"/>
  <c r="BN1835" i="1"/>
  <c r="BB1823" i="1"/>
  <c r="BO1835" i="1"/>
  <c r="BP1835" i="1"/>
  <c r="BQ1835" i="1"/>
  <c r="BR1835" i="1"/>
  <c r="BS1835" i="1"/>
  <c r="BJ2191" i="1"/>
  <c r="BK2191" i="1"/>
  <c r="BL2191" i="1"/>
  <c r="BM2191" i="1"/>
  <c r="BN2191" i="1"/>
  <c r="BB2179" i="1"/>
  <c r="BO2191" i="1"/>
  <c r="BP2191" i="1"/>
  <c r="BQ2191" i="1"/>
  <c r="BR2191" i="1"/>
  <c r="BS2191" i="1"/>
  <c r="BA2180" i="1"/>
  <c r="GW1960" i="1"/>
  <c r="X137" i="1"/>
  <c r="BD137" i="1" s="1"/>
  <c r="AG137" i="1"/>
  <c r="AH137" i="1"/>
  <c r="AI137" i="1"/>
  <c r="Z137" i="1"/>
  <c r="AA137" i="1"/>
  <c r="AB137" i="1"/>
  <c r="AD137" i="1"/>
  <c r="AC137" i="1"/>
  <c r="AE137" i="1"/>
  <c r="AF137" i="1"/>
  <c r="DU44" i="1"/>
  <c r="BS44" i="1"/>
  <c r="GY958" i="1"/>
  <c r="GP2227" i="1"/>
  <c r="AH1916" i="1"/>
  <c r="AI1916" i="1"/>
  <c r="X1916" i="1"/>
  <c r="BC1916" i="1" s="1"/>
  <c r="Z1916" i="1"/>
  <c r="AA1916" i="1"/>
  <c r="AB1916" i="1"/>
  <c r="AC1916" i="1"/>
  <c r="AD1916" i="1"/>
  <c r="AE1916" i="1"/>
  <c r="AF1916" i="1"/>
  <c r="AG1916" i="1"/>
  <c r="GR1783" i="1"/>
  <c r="GY1426" i="1"/>
  <c r="GY512" i="1"/>
  <c r="GR448" i="1"/>
  <c r="GU1936" i="1"/>
  <c r="GT1960" i="1"/>
  <c r="HA1924" i="1"/>
  <c r="DU2050" i="1"/>
  <c r="GZ2026" i="1"/>
  <c r="GR2026" i="1"/>
  <c r="GX2026" i="1"/>
  <c r="GQ2026" i="1"/>
  <c r="GS2026" i="1"/>
  <c r="GT2026" i="1"/>
  <c r="AD1646" i="1"/>
  <c r="AE1646" i="1"/>
  <c r="AF1646" i="1"/>
  <c r="AG1646" i="1"/>
  <c r="AH1646" i="1"/>
  <c r="AI1646" i="1"/>
  <c r="X1646" i="1"/>
  <c r="AZ1646" i="1" s="1"/>
  <c r="Z1646" i="1"/>
  <c r="AA1646" i="1"/>
  <c r="AB1646" i="1"/>
  <c r="AC1646" i="1"/>
  <c r="BL1301" i="1"/>
  <c r="BM1301" i="1"/>
  <c r="BN1301" i="1"/>
  <c r="BB1289" i="1"/>
  <c r="BO1301" i="1"/>
  <c r="BP1301" i="1"/>
  <c r="BQ1301" i="1"/>
  <c r="BR1301" i="1"/>
  <c r="BS1301" i="1"/>
  <c r="BJ1301" i="1"/>
  <c r="BK1301" i="1"/>
  <c r="BA1290" i="1"/>
  <c r="BA1023" i="1"/>
  <c r="DT56" i="1"/>
  <c r="GX2115" i="1"/>
  <c r="GX2204" i="1"/>
  <c r="DU1782" i="1"/>
  <c r="DU1913" i="1"/>
  <c r="BS1913" i="1"/>
  <c r="GU1314" i="1"/>
  <c r="GR245" i="1"/>
  <c r="HA1301" i="1"/>
  <c r="GW1313" i="1"/>
  <c r="AY1392" i="1"/>
  <c r="DT1392" i="1" s="1"/>
  <c r="AZ1380" i="1"/>
  <c r="BL1380" i="1" s="1"/>
  <c r="DV1380" i="1" s="1"/>
  <c r="AY1381" i="1"/>
  <c r="BK1381" i="1" s="1"/>
  <c r="GV1224" i="1"/>
  <c r="DT146" i="1"/>
  <c r="DT145" i="1"/>
  <c r="DT946" i="1"/>
  <c r="GT690" i="1"/>
  <c r="DB595" i="1"/>
  <c r="DE595" i="1"/>
  <c r="CX595" i="1"/>
  <c r="CY595" i="1"/>
  <c r="CZ595" i="1"/>
  <c r="DA595" i="1"/>
  <c r="DC595" i="1"/>
  <c r="DD595" i="1"/>
  <c r="DF595" i="1"/>
  <c r="DG595" i="1"/>
  <c r="BZ1657" i="1"/>
  <c r="CA1657" i="1"/>
  <c r="BC1645" i="1"/>
  <c r="CB1657" i="1"/>
  <c r="CC1657" i="1"/>
  <c r="BT1657" i="1"/>
  <c r="BU1657" i="1"/>
  <c r="BV1657" i="1"/>
  <c r="BW1657" i="1"/>
  <c r="BX1657" i="1"/>
  <c r="BY1657" i="1"/>
  <c r="BB311" i="1"/>
  <c r="BN323" i="1"/>
  <c r="BO323" i="1"/>
  <c r="BP323" i="1"/>
  <c r="BQ323" i="1"/>
  <c r="BR323" i="1"/>
  <c r="BS323" i="1"/>
  <c r="BJ323" i="1"/>
  <c r="BL323" i="1"/>
  <c r="BM323" i="1"/>
  <c r="BK323" i="1"/>
  <c r="GW1135" i="1"/>
  <c r="GU513" i="1"/>
  <c r="CD1127" i="1"/>
  <c r="CE1127" i="1"/>
  <c r="CF1127" i="1"/>
  <c r="CG1127" i="1"/>
  <c r="CH1127" i="1"/>
  <c r="CI1127" i="1"/>
  <c r="CJ1127" i="1"/>
  <c r="CK1127" i="1"/>
  <c r="CL1127" i="1"/>
  <c r="CM1127" i="1"/>
  <c r="GU1847" i="1"/>
  <c r="GR334" i="1"/>
  <c r="GP1070" i="1"/>
  <c r="GY779" i="1"/>
  <c r="GW2204" i="1"/>
  <c r="AY1558" i="1"/>
  <c r="BK1558" i="1" s="1"/>
  <c r="AY1569" i="1"/>
  <c r="BK1557" i="1"/>
  <c r="GQ246" i="1"/>
  <c r="DU270" i="1"/>
  <c r="GS246" i="1"/>
  <c r="GW246" i="1"/>
  <c r="GX246" i="1"/>
  <c r="GY246" i="1"/>
  <c r="GZ246" i="1"/>
  <c r="GT2203" i="1"/>
  <c r="AY669" i="1"/>
  <c r="BK669" i="1" s="1"/>
  <c r="AY680" i="1"/>
  <c r="DT680" i="1" s="1"/>
  <c r="AZ668" i="1"/>
  <c r="GY1847" i="1"/>
  <c r="DP1575" i="1"/>
  <c r="DQ1575" i="1"/>
  <c r="DH1575" i="1"/>
  <c r="DI1575" i="1"/>
  <c r="DJ1575" i="1"/>
  <c r="DK1575" i="1"/>
  <c r="DL1575" i="1"/>
  <c r="DM1575" i="1"/>
  <c r="DN1575" i="1"/>
  <c r="DO1575" i="1"/>
  <c r="GX335" i="1"/>
  <c r="GW1580" i="1"/>
  <c r="GR1491" i="1"/>
  <c r="GR1427" i="1"/>
  <c r="GS1427" i="1"/>
  <c r="GT1427" i="1"/>
  <c r="GW1427" i="1"/>
  <c r="GZ1427" i="1"/>
  <c r="GV1427" i="1"/>
  <c r="GW1136" i="1"/>
  <c r="AY947" i="1"/>
  <c r="AZ935" i="1"/>
  <c r="AY936" i="1"/>
  <c r="BK936" i="1" s="1"/>
  <c r="GV601" i="1"/>
  <c r="GV245" i="1"/>
  <c r="GV67" i="1"/>
  <c r="GY1937" i="1"/>
  <c r="GX1783" i="1"/>
  <c r="GX1580" i="1"/>
  <c r="AH1201" i="1"/>
  <c r="AI1201" i="1"/>
  <c r="X1201" i="1"/>
  <c r="AZ1201" i="1" s="1"/>
  <c r="Z1201" i="1"/>
  <c r="AA1201" i="1"/>
  <c r="AB1201" i="1"/>
  <c r="AC1201" i="1"/>
  <c r="AD1201" i="1"/>
  <c r="AE1201" i="1"/>
  <c r="AF1201" i="1"/>
  <c r="AG1201" i="1"/>
  <c r="GT1136" i="1"/>
  <c r="GW779" i="1"/>
  <c r="CU416" i="1"/>
  <c r="CV416" i="1"/>
  <c r="CN416" i="1"/>
  <c r="CO416" i="1"/>
  <c r="CP416" i="1"/>
  <c r="CQ416" i="1"/>
  <c r="CR416" i="1"/>
  <c r="CS416" i="1"/>
  <c r="CT416" i="1"/>
  <c r="CW416" i="1"/>
  <c r="GR359" i="1"/>
  <c r="GR335" i="1"/>
  <c r="GV1961" i="1"/>
  <c r="GQ1848" i="1"/>
  <c r="GR1670" i="1"/>
  <c r="GS869" i="1"/>
  <c r="GQ601" i="1"/>
  <c r="BM1746" i="1"/>
  <c r="BN1746" i="1"/>
  <c r="BB1734" i="1"/>
  <c r="BO1746" i="1"/>
  <c r="BP1746" i="1"/>
  <c r="BQ1746" i="1"/>
  <c r="BR1746" i="1"/>
  <c r="BS1746" i="1"/>
  <c r="BJ1746" i="1"/>
  <c r="BK1746" i="1"/>
  <c r="BL1746" i="1"/>
  <c r="GT1491" i="1"/>
  <c r="GY1224" i="1"/>
  <c r="AD757" i="1"/>
  <c r="X757" i="1"/>
  <c r="BA757" i="1" s="1"/>
  <c r="AI757" i="1"/>
  <c r="Z757" i="1"/>
  <c r="AA757" i="1"/>
  <c r="AB757" i="1"/>
  <c r="AC757" i="1"/>
  <c r="AE757" i="1"/>
  <c r="AF757" i="1"/>
  <c r="AH757" i="1"/>
  <c r="AG757" i="1"/>
  <c r="GT245" i="1"/>
  <c r="GZ512" i="1"/>
  <c r="GW1847" i="1"/>
  <c r="GR1758" i="1"/>
  <c r="AE1826" i="1"/>
  <c r="AF1826" i="1"/>
  <c r="AG1826" i="1"/>
  <c r="AH1826" i="1"/>
  <c r="AI1826" i="1"/>
  <c r="X1826" i="1"/>
  <c r="BB1826" i="1" s="1"/>
  <c r="Z1826" i="1"/>
  <c r="AA1826" i="1"/>
  <c r="AB1826" i="1"/>
  <c r="AC1826" i="1"/>
  <c r="AD1826" i="1"/>
  <c r="GZ1515" i="1"/>
  <c r="AD1650" i="1"/>
  <c r="AE1650" i="1"/>
  <c r="AF1650" i="1"/>
  <c r="AG1650" i="1"/>
  <c r="AH1650" i="1"/>
  <c r="AI1650" i="1"/>
  <c r="X1650" i="1"/>
  <c r="BD1650" i="1" s="1"/>
  <c r="Z1650" i="1"/>
  <c r="AA1650" i="1"/>
  <c r="AB1650" i="1"/>
  <c r="AC1650" i="1"/>
  <c r="GV1135" i="1"/>
  <c r="GQ957" i="1"/>
  <c r="BQ679" i="1"/>
  <c r="BR679" i="1"/>
  <c r="BS679" i="1"/>
  <c r="BJ679" i="1"/>
  <c r="BK679" i="1"/>
  <c r="BL679" i="1"/>
  <c r="BM679" i="1"/>
  <c r="BN679" i="1"/>
  <c r="BO679" i="1"/>
  <c r="BB667" i="1"/>
  <c r="BP679" i="1"/>
  <c r="DU2049" i="1"/>
  <c r="GT2025" i="1"/>
  <c r="GX2025" i="1"/>
  <c r="GZ2025" i="1"/>
  <c r="GQ2025" i="1"/>
  <c r="GS2025" i="1"/>
  <c r="GR2025" i="1"/>
  <c r="DU981" i="1"/>
  <c r="GU957" i="1"/>
  <c r="GV957" i="1"/>
  <c r="GU537" i="1"/>
  <c r="GS448" i="1"/>
  <c r="DF239" i="1"/>
  <c r="DG239" i="1"/>
  <c r="CX239" i="1"/>
  <c r="CY239" i="1"/>
  <c r="CZ239" i="1"/>
  <c r="DA239" i="1"/>
  <c r="DC239" i="1"/>
  <c r="DB239" i="1"/>
  <c r="DE239" i="1"/>
  <c r="DD239" i="1"/>
  <c r="AY46" i="1"/>
  <c r="BK46" i="1" s="1"/>
  <c r="AZ45" i="1"/>
  <c r="BL45" i="1" s="1"/>
  <c r="AY57" i="1"/>
  <c r="DT57" i="1" s="1"/>
  <c r="GS780" i="1"/>
  <c r="GW1936" i="1"/>
  <c r="GS1758" i="1"/>
  <c r="GZ1670" i="1"/>
  <c r="GU1670" i="1"/>
  <c r="GT1426" i="1"/>
  <c r="HA945" i="1"/>
  <c r="BS756" i="1"/>
  <c r="DU756" i="1"/>
  <c r="DU447" i="1"/>
  <c r="DU1604" i="1"/>
  <c r="GT1580" i="1"/>
  <c r="GU1580" i="1"/>
  <c r="GS1580" i="1"/>
  <c r="AY1915" i="1"/>
  <c r="BK1915" i="1" s="1"/>
  <c r="AY1926" i="1"/>
  <c r="DT1926" i="1" s="1"/>
  <c r="AZ1914" i="1"/>
  <c r="GQ1759" i="1"/>
  <c r="GX1669" i="1"/>
  <c r="GR1224" i="1"/>
  <c r="GR246" i="1"/>
  <c r="GZ1314" i="1"/>
  <c r="BS1379" i="1"/>
  <c r="DU1379" i="1"/>
  <c r="AY1470" i="1"/>
  <c r="AZ1469" i="1"/>
  <c r="AY1481" i="1"/>
  <c r="BK1469" i="1"/>
  <c r="GS1426" i="1"/>
  <c r="GV780" i="1"/>
  <c r="GV423" i="1"/>
  <c r="GR1759" i="1"/>
  <c r="GV868" i="1"/>
  <c r="DU1914" i="1"/>
  <c r="AZ846" i="1"/>
  <c r="BL846" i="1" s="1"/>
  <c r="DV846" i="1" s="1"/>
  <c r="AY847" i="1"/>
  <c r="AY858" i="1"/>
  <c r="DT858" i="1" s="1"/>
  <c r="AD2091" i="1"/>
  <c r="AE2091" i="1"/>
  <c r="AF2091" i="1"/>
  <c r="AG2091" i="1"/>
  <c r="AH2091" i="1"/>
  <c r="AI2091" i="1"/>
  <c r="X2091" i="1"/>
  <c r="AZ2091" i="1" s="1"/>
  <c r="Z2091" i="1"/>
  <c r="AA2091" i="1"/>
  <c r="AB2091" i="1"/>
  <c r="AC2091" i="1"/>
  <c r="HA1835" i="1"/>
  <c r="BS222" i="1"/>
  <c r="DU222" i="1"/>
  <c r="GX67" i="1"/>
  <c r="GQ1491" i="1"/>
  <c r="HA1491" i="1" s="1"/>
  <c r="CW60" i="1"/>
  <c r="CN60" i="1"/>
  <c r="CO60" i="1"/>
  <c r="CQ60" i="1"/>
  <c r="CR60" i="1"/>
  <c r="CT60" i="1"/>
  <c r="CP60" i="1"/>
  <c r="CS60" i="1"/>
  <c r="CU60" i="1"/>
  <c r="CV60" i="1"/>
  <c r="BZ2102" i="1"/>
  <c r="CA2102" i="1"/>
  <c r="BC2090" i="1"/>
  <c r="CB2102" i="1"/>
  <c r="CC2102" i="1"/>
  <c r="BT2102" i="1"/>
  <c r="BU2102" i="1"/>
  <c r="BW2102" i="1"/>
  <c r="BY2102" i="1"/>
  <c r="BX2102" i="1"/>
  <c r="BV2102" i="1"/>
  <c r="BK1479" i="1"/>
  <c r="BL1479" i="1"/>
  <c r="BM1479" i="1"/>
  <c r="BN1479" i="1"/>
  <c r="BB1467" i="1"/>
  <c r="BO1479" i="1"/>
  <c r="BP1479" i="1"/>
  <c r="BQ1479" i="1"/>
  <c r="BR1479" i="1"/>
  <c r="BS1479" i="1"/>
  <c r="BJ1479" i="1"/>
  <c r="BA1468" i="1"/>
  <c r="GR1936" i="1"/>
  <c r="GZ2203" i="1"/>
  <c r="GS1338" i="1"/>
  <c r="HA2191" i="1"/>
  <c r="GX359" i="1"/>
  <c r="GU1848" i="1"/>
  <c r="GY869" i="1"/>
  <c r="GW156" i="1"/>
  <c r="GY156" i="1"/>
  <c r="GS156" i="1"/>
  <c r="GQ156" i="1"/>
  <c r="GR156" i="1"/>
  <c r="GT156" i="1"/>
  <c r="GU156" i="1"/>
  <c r="GV156" i="1"/>
  <c r="DU180" i="1"/>
  <c r="GY1669" i="1"/>
  <c r="GR1403" i="1"/>
  <c r="GV691" i="1"/>
  <c r="GU602" i="1"/>
  <c r="BU500" i="1"/>
  <c r="BV500" i="1"/>
  <c r="BW500" i="1"/>
  <c r="BX500" i="1"/>
  <c r="BY500" i="1"/>
  <c r="BZ500" i="1"/>
  <c r="CA500" i="1"/>
  <c r="BC488" i="1"/>
  <c r="CB500" i="1"/>
  <c r="CC500" i="1"/>
  <c r="BT500" i="1"/>
  <c r="GV246" i="1"/>
  <c r="GZ67" i="1"/>
  <c r="GV1581" i="1"/>
  <c r="GS1136" i="1"/>
  <c r="Z850" i="1"/>
  <c r="AA850" i="1"/>
  <c r="AB850" i="1"/>
  <c r="AC850" i="1"/>
  <c r="AD850" i="1"/>
  <c r="AE850" i="1"/>
  <c r="AF850" i="1"/>
  <c r="AG850" i="1"/>
  <c r="AH850" i="1"/>
  <c r="X850" i="1"/>
  <c r="BE850" i="1" s="1"/>
  <c r="AI850" i="1"/>
  <c r="GT537" i="1"/>
  <c r="GT536" i="1"/>
  <c r="AB494" i="1"/>
  <c r="AC494" i="1"/>
  <c r="AD494" i="1"/>
  <c r="AE494" i="1"/>
  <c r="AF494" i="1"/>
  <c r="AG494" i="1"/>
  <c r="AH494" i="1"/>
  <c r="AI494" i="1"/>
  <c r="AA494" i="1"/>
  <c r="X494" i="1"/>
  <c r="BE494" i="1" s="1"/>
  <c r="Z494" i="1"/>
  <c r="GQ423" i="1"/>
  <c r="GV359" i="1"/>
  <c r="GS334" i="1"/>
  <c r="GY1136" i="1"/>
  <c r="CD1038" i="1"/>
  <c r="CE1038" i="1"/>
  <c r="CF1038" i="1"/>
  <c r="CG1038" i="1"/>
  <c r="CH1038" i="1"/>
  <c r="CI1038" i="1"/>
  <c r="CJ1038" i="1"/>
  <c r="CK1038" i="1"/>
  <c r="CL1038" i="1"/>
  <c r="CM1038" i="1"/>
  <c r="GU2115" i="1"/>
  <c r="GX1403" i="1"/>
  <c r="HA1390" i="1"/>
  <c r="GQ869" i="1"/>
  <c r="GQ602" i="1"/>
  <c r="HA2013" i="1"/>
  <c r="GX1046" i="1"/>
  <c r="GW424" i="1"/>
  <c r="GT246" i="1"/>
  <c r="GZ513" i="1"/>
  <c r="GR2114" i="1"/>
  <c r="GY1580" i="1"/>
  <c r="GR1046" i="1"/>
  <c r="GT958" i="1"/>
  <c r="GT1937" i="1"/>
  <c r="GR1961" i="1"/>
  <c r="GR1937" i="1"/>
  <c r="GS601" i="1"/>
  <c r="BB222" i="1"/>
  <c r="BL234" i="1"/>
  <c r="BM234" i="1"/>
  <c r="BN234" i="1"/>
  <c r="BO234" i="1"/>
  <c r="BP234" i="1"/>
  <c r="BQ234" i="1"/>
  <c r="BR234" i="1"/>
  <c r="BS234" i="1"/>
  <c r="BJ234" i="1"/>
  <c r="BK234" i="1"/>
  <c r="DW1872" i="1"/>
  <c r="GW1848" i="1"/>
  <c r="GP1960" i="1"/>
  <c r="GV1848" i="1"/>
  <c r="AE1381" i="1"/>
  <c r="AG1381" i="1"/>
  <c r="AH1381" i="1"/>
  <c r="AI1381" i="1"/>
  <c r="Z1381" i="1"/>
  <c r="X1381" i="1"/>
  <c r="BB1381" i="1" s="1"/>
  <c r="AA1381" i="1"/>
  <c r="AB1381" i="1"/>
  <c r="AC1381" i="1"/>
  <c r="AD1381" i="1"/>
  <c r="AF1381" i="1"/>
  <c r="DU982" i="1"/>
  <c r="GU958" i="1"/>
  <c r="GV958" i="1"/>
  <c r="GW957" i="1"/>
  <c r="GU512" i="1"/>
  <c r="GS423" i="1"/>
  <c r="GZ156" i="1"/>
  <c r="GS779" i="1"/>
  <c r="HA2102" i="1"/>
  <c r="Z228" i="1"/>
  <c r="AA228" i="1"/>
  <c r="AB228" i="1"/>
  <c r="AC228" i="1"/>
  <c r="X228" i="1"/>
  <c r="BF228" i="1" s="1"/>
  <c r="AD228" i="1"/>
  <c r="AE228" i="1"/>
  <c r="AF228" i="1"/>
  <c r="AG228" i="1"/>
  <c r="AH228" i="1"/>
  <c r="AI228" i="1"/>
  <c r="DU1605" i="1"/>
  <c r="GT1581" i="1"/>
  <c r="GU1581" i="1"/>
  <c r="AH1292" i="1"/>
  <c r="AI1292" i="1"/>
  <c r="X1292" i="1"/>
  <c r="BB1292" i="1" s="1"/>
  <c r="Z1292" i="1"/>
  <c r="AA1292" i="1"/>
  <c r="AB1292" i="1"/>
  <c r="AC1292" i="1"/>
  <c r="AD1292" i="1"/>
  <c r="AF1292" i="1"/>
  <c r="AG1292" i="1"/>
  <c r="AE1292" i="1"/>
  <c r="GV1225" i="1"/>
  <c r="CI1394" i="1"/>
  <c r="CJ1394" i="1"/>
  <c r="CK1394" i="1"/>
  <c r="CL1394" i="1"/>
  <c r="CM1394" i="1"/>
  <c r="CD1394" i="1"/>
  <c r="CE1394" i="1"/>
  <c r="CF1394" i="1"/>
  <c r="CG1394" i="1"/>
  <c r="CH1394" i="1"/>
  <c r="AD1469" i="1"/>
  <c r="AE1469" i="1"/>
  <c r="AF1469" i="1"/>
  <c r="AG1469" i="1"/>
  <c r="AH1469" i="1"/>
  <c r="AI1469" i="1"/>
  <c r="X1469" i="1"/>
  <c r="BA1469" i="1" s="1"/>
  <c r="Z1469" i="1"/>
  <c r="AA1469" i="1"/>
  <c r="AB1469" i="1"/>
  <c r="AC1469" i="1"/>
  <c r="GT691" i="1"/>
  <c r="HA144" i="1"/>
  <c r="DT424" i="1"/>
  <c r="CX417" i="1" l="1"/>
  <c r="CZ417" i="1"/>
  <c r="DB417" i="1"/>
  <c r="DC417" i="1"/>
  <c r="CY417" i="1"/>
  <c r="DA417" i="1"/>
  <c r="DD417" i="1"/>
  <c r="DE417" i="1"/>
  <c r="DF417" i="1"/>
  <c r="DG417" i="1"/>
  <c r="BS578" i="1"/>
  <c r="HA334" i="1"/>
  <c r="HA156" i="1"/>
  <c r="HA1224" i="1"/>
  <c r="HI1224" i="1" s="1"/>
  <c r="HA2025" i="1"/>
  <c r="HA690" i="1"/>
  <c r="HA1936" i="1"/>
  <c r="CT1929" i="1"/>
  <c r="CN1929" i="1"/>
  <c r="CQ1929" i="1"/>
  <c r="CU1929" i="1"/>
  <c r="CO1929" i="1"/>
  <c r="CR1929" i="1"/>
  <c r="CV1929" i="1"/>
  <c r="CP1929" i="1"/>
  <c r="CS1929" i="1"/>
  <c r="CW1929" i="1"/>
  <c r="GM590" i="1"/>
  <c r="DK863" i="1"/>
  <c r="DN863" i="1"/>
  <c r="DH863" i="1"/>
  <c r="DL863" i="1"/>
  <c r="DP863" i="1"/>
  <c r="DI863" i="1"/>
  <c r="DM863" i="1"/>
  <c r="DQ863" i="1"/>
  <c r="DJ863" i="1"/>
  <c r="DO863" i="1"/>
  <c r="CT2196" i="1"/>
  <c r="CN2196" i="1"/>
  <c r="CU2196" i="1"/>
  <c r="CO2196" i="1"/>
  <c r="CS2196" i="1"/>
  <c r="CQ2196" i="1"/>
  <c r="CR2196" i="1"/>
  <c r="CV2196" i="1"/>
  <c r="CP2196" i="1"/>
  <c r="CW2196" i="1"/>
  <c r="BO946" i="1"/>
  <c r="HA1847" i="1"/>
  <c r="HL1847" i="1" s="1"/>
  <c r="GS537" i="1"/>
  <c r="BN946" i="1"/>
  <c r="BV503" i="1"/>
  <c r="CA503" i="1"/>
  <c r="BW503" i="1"/>
  <c r="CB503" i="1"/>
  <c r="CC503" i="1"/>
  <c r="BU503" i="1"/>
  <c r="BX503" i="1"/>
  <c r="BY503" i="1"/>
  <c r="BT503" i="1"/>
  <c r="BZ503" i="1"/>
  <c r="DJ1130" i="1"/>
  <c r="DK1130" i="1"/>
  <c r="DH1130" i="1"/>
  <c r="DL1130" i="1"/>
  <c r="DI1130" i="1"/>
  <c r="DN1130" i="1"/>
  <c r="DO1130" i="1"/>
  <c r="DQ1130" i="1"/>
  <c r="DP1130" i="1"/>
  <c r="DM1130" i="1"/>
  <c r="HA601" i="1"/>
  <c r="HA245" i="1"/>
  <c r="HE245" i="1" s="1"/>
  <c r="GQ537" i="1"/>
  <c r="BM946" i="1"/>
  <c r="BP946" i="1"/>
  <c r="HA512" i="1"/>
  <c r="HL512" i="1" s="1"/>
  <c r="HA1580" i="1"/>
  <c r="HA1135" i="1"/>
  <c r="BL946" i="1"/>
  <c r="HA423" i="1"/>
  <c r="HF423" i="1" s="1"/>
  <c r="HA1669" i="1"/>
  <c r="HE1669" i="1" s="1"/>
  <c r="HA2204" i="1"/>
  <c r="HI2204" i="1" s="1"/>
  <c r="BK946" i="1"/>
  <c r="BA578" i="1"/>
  <c r="BA590" i="1"/>
  <c r="BB590" i="1"/>
  <c r="BI590" i="1"/>
  <c r="BC590" i="1"/>
  <c r="BG590" i="1"/>
  <c r="BD590" i="1"/>
  <c r="BE590" i="1"/>
  <c r="AZ590" i="1"/>
  <c r="BF590" i="1"/>
  <c r="BH590" i="1"/>
  <c r="CL415" i="1"/>
  <c r="CM415" i="1"/>
  <c r="CK415" i="1"/>
  <c r="CD415" i="1"/>
  <c r="CH415" i="1"/>
  <c r="CE415" i="1"/>
  <c r="CI415" i="1"/>
  <c r="CF415" i="1"/>
  <c r="CJ415" i="1"/>
  <c r="CG415" i="1"/>
  <c r="BJ946" i="1"/>
  <c r="HA590" i="1"/>
  <c r="CL237" i="1"/>
  <c r="CD237" i="1"/>
  <c r="CE237" i="1"/>
  <c r="CF237" i="1"/>
  <c r="CG237" i="1"/>
  <c r="CH237" i="1"/>
  <c r="CI237" i="1"/>
  <c r="CM237" i="1"/>
  <c r="CJ237" i="1"/>
  <c r="CK237" i="1"/>
  <c r="HA957" i="1"/>
  <c r="HF957" i="1" s="1"/>
  <c r="HA1313" i="1"/>
  <c r="HL1313" i="1" s="1"/>
  <c r="HA1402" i="1"/>
  <c r="HA868" i="1"/>
  <c r="HK868" i="1" s="1"/>
  <c r="BC310" i="1"/>
  <c r="CC322" i="1"/>
  <c r="BZ322" i="1"/>
  <c r="CA322" i="1"/>
  <c r="BY322" i="1"/>
  <c r="BX322" i="1"/>
  <c r="CB322" i="1"/>
  <c r="BW322" i="1"/>
  <c r="BV322" i="1"/>
  <c r="BU322" i="1"/>
  <c r="BT322" i="1"/>
  <c r="BJ1392" i="1"/>
  <c r="BK1392" i="1"/>
  <c r="BL1392" i="1"/>
  <c r="BM1392" i="1"/>
  <c r="BN1392" i="1"/>
  <c r="BQ1392" i="1"/>
  <c r="BO1392" i="1"/>
  <c r="BR1392" i="1"/>
  <c r="BS1392" i="1"/>
  <c r="BP1392" i="1"/>
  <c r="HA1758" i="1"/>
  <c r="HE1758" i="1" s="1"/>
  <c r="HA1046" i="1"/>
  <c r="HA2114" i="1"/>
  <c r="HC2114" i="1" s="1"/>
  <c r="BS946" i="1"/>
  <c r="BK947" i="1"/>
  <c r="BL947" i="1"/>
  <c r="BM947" i="1"/>
  <c r="BN947" i="1"/>
  <c r="BO947" i="1"/>
  <c r="BP947" i="1"/>
  <c r="BQ947" i="1"/>
  <c r="BR947" i="1"/>
  <c r="BS947" i="1"/>
  <c r="BJ947" i="1"/>
  <c r="HA2203" i="1"/>
  <c r="HK2203" i="1" s="1"/>
  <c r="HA779" i="1"/>
  <c r="HG779" i="1" s="1"/>
  <c r="HA67" i="1"/>
  <c r="HC67" i="1" s="1"/>
  <c r="HC601" i="1"/>
  <c r="HD601" i="1"/>
  <c r="HE601" i="1"/>
  <c r="HF601" i="1"/>
  <c r="HG601" i="1"/>
  <c r="HH601" i="1"/>
  <c r="HI601" i="1"/>
  <c r="HJ601" i="1"/>
  <c r="HK601" i="1"/>
  <c r="HL601" i="1"/>
  <c r="GP1926" i="1"/>
  <c r="DU669" i="1"/>
  <c r="HD245" i="1"/>
  <c r="HH245" i="1"/>
  <c r="HK245" i="1"/>
  <c r="HE512" i="1"/>
  <c r="HI512" i="1"/>
  <c r="HI1936" i="1"/>
  <c r="HJ1936" i="1"/>
  <c r="HK1936" i="1"/>
  <c r="HL1936" i="1"/>
  <c r="HC1936" i="1"/>
  <c r="HD1936" i="1"/>
  <c r="HE1936" i="1"/>
  <c r="HG1936" i="1"/>
  <c r="HH1936" i="1"/>
  <c r="HF1936" i="1"/>
  <c r="DU1915" i="1"/>
  <c r="HF1580" i="1"/>
  <c r="HG1580" i="1"/>
  <c r="HH1580" i="1"/>
  <c r="GM1604" i="1" s="1"/>
  <c r="HI1580" i="1"/>
  <c r="HJ1580" i="1"/>
  <c r="HK1580" i="1"/>
  <c r="HL1580" i="1"/>
  <c r="HC1580" i="1"/>
  <c r="HD1580" i="1"/>
  <c r="HE1580" i="1"/>
  <c r="HI1135" i="1"/>
  <c r="HJ1135" i="1"/>
  <c r="HK1135" i="1"/>
  <c r="HL1135" i="1"/>
  <c r="HC1135" i="1"/>
  <c r="HD1135" i="1"/>
  <c r="HE1135" i="1"/>
  <c r="HF1135" i="1"/>
  <c r="HG1135" i="1"/>
  <c r="HH1135" i="1"/>
  <c r="DU936" i="1"/>
  <c r="HK1847" i="1"/>
  <c r="HD1847" i="1"/>
  <c r="HJ1847" i="1"/>
  <c r="GP680" i="1"/>
  <c r="GP235" i="1"/>
  <c r="GP413" i="1"/>
  <c r="DV134" i="1"/>
  <c r="BS134" i="1"/>
  <c r="DU1737" i="1"/>
  <c r="GP57" i="1"/>
  <c r="DU135" i="1"/>
  <c r="HC1402" i="1"/>
  <c r="HD1402" i="1"/>
  <c r="HE1402" i="1"/>
  <c r="HF1402" i="1"/>
  <c r="HG1402" i="1"/>
  <c r="HH1402" i="1"/>
  <c r="HI1402" i="1"/>
  <c r="HJ1402" i="1"/>
  <c r="HK1402" i="1"/>
  <c r="HL1402" i="1"/>
  <c r="HJ868" i="1"/>
  <c r="HE868" i="1"/>
  <c r="DV45" i="1"/>
  <c r="BS45" i="1"/>
  <c r="HD1758" i="1"/>
  <c r="HI1046" i="1"/>
  <c r="HJ1046" i="1"/>
  <c r="HK1046" i="1"/>
  <c r="HL1046" i="1"/>
  <c r="HC1046" i="1"/>
  <c r="HD1046" i="1"/>
  <c r="HE1046" i="1"/>
  <c r="HF1046" i="1"/>
  <c r="HG1046" i="1"/>
  <c r="HH1046" i="1"/>
  <c r="HF2114" i="1"/>
  <c r="HL2114" i="1"/>
  <c r="DU46" i="1"/>
  <c r="HJ2203" i="1"/>
  <c r="HD2203" i="1"/>
  <c r="HF2203" i="1"/>
  <c r="HI779" i="1"/>
  <c r="HK779" i="1"/>
  <c r="HL779" i="1"/>
  <c r="HD779" i="1"/>
  <c r="HE779" i="1"/>
  <c r="HF779" i="1"/>
  <c r="DU1558" i="1"/>
  <c r="GP1392" i="1"/>
  <c r="BY1926" i="1"/>
  <c r="BZ1926" i="1"/>
  <c r="CA1926" i="1"/>
  <c r="CB1926" i="1"/>
  <c r="CC1926" i="1"/>
  <c r="BT1926" i="1"/>
  <c r="BU1926" i="1"/>
  <c r="BV1926" i="1"/>
  <c r="BW1926" i="1"/>
  <c r="BX1926" i="1"/>
  <c r="HL334" i="1"/>
  <c r="HI334" i="1"/>
  <c r="HJ334" i="1"/>
  <c r="HK334" i="1"/>
  <c r="HC334" i="1"/>
  <c r="HD334" i="1"/>
  <c r="HE334" i="1"/>
  <c r="HF334" i="1"/>
  <c r="HG334" i="1"/>
  <c r="HH334" i="1"/>
  <c r="GP591" i="1"/>
  <c r="GP1125" i="1"/>
  <c r="BU946" i="1"/>
  <c r="BV946" i="1"/>
  <c r="BW946" i="1"/>
  <c r="BX946" i="1"/>
  <c r="BY946" i="1"/>
  <c r="BZ946" i="1"/>
  <c r="CA946" i="1"/>
  <c r="CB946" i="1"/>
  <c r="CC946" i="1"/>
  <c r="BT946" i="1"/>
  <c r="BB935" i="1"/>
  <c r="HC690" i="1"/>
  <c r="HD690" i="1"/>
  <c r="HE690" i="1"/>
  <c r="HF690" i="1"/>
  <c r="HG690" i="1"/>
  <c r="HH690" i="1"/>
  <c r="HI690" i="1"/>
  <c r="HJ690" i="1"/>
  <c r="HK690" i="1"/>
  <c r="HL690" i="1"/>
  <c r="DU491" i="1"/>
  <c r="BX234" i="1"/>
  <c r="BY234" i="1"/>
  <c r="BZ234" i="1"/>
  <c r="CA234" i="1"/>
  <c r="CB234" i="1"/>
  <c r="CC234" i="1"/>
  <c r="BC222" i="1"/>
  <c r="BU234" i="1"/>
  <c r="BT234" i="1"/>
  <c r="BW234" i="1"/>
  <c r="BV234" i="1"/>
  <c r="DT780" i="1"/>
  <c r="AY2093" i="1"/>
  <c r="AZ2092" i="1"/>
  <c r="AY2104" i="1"/>
  <c r="DT959" i="1"/>
  <c r="GP858" i="1"/>
  <c r="CI682" i="1"/>
  <c r="CJ682" i="1"/>
  <c r="CK682" i="1"/>
  <c r="CL682" i="1"/>
  <c r="CM682" i="1"/>
  <c r="CD682" i="1"/>
  <c r="CE682" i="1"/>
  <c r="CF682" i="1"/>
  <c r="CG682" i="1"/>
  <c r="CH682" i="1"/>
  <c r="DH1842" i="1"/>
  <c r="DI1842" i="1"/>
  <c r="DJ1842" i="1"/>
  <c r="DK1842" i="1"/>
  <c r="DL1842" i="1"/>
  <c r="DM1842" i="1"/>
  <c r="DO1842" i="1"/>
  <c r="DN1842" i="1"/>
  <c r="DP1842" i="1"/>
  <c r="DQ1842" i="1"/>
  <c r="CG500" i="1"/>
  <c r="CH500" i="1"/>
  <c r="CI500" i="1"/>
  <c r="CJ500" i="1"/>
  <c r="CK500" i="1"/>
  <c r="CL500" i="1"/>
  <c r="CM500" i="1"/>
  <c r="BD488" i="1"/>
  <c r="CD500" i="1"/>
  <c r="CE500" i="1"/>
  <c r="CF500" i="1"/>
  <c r="DT1481" i="1"/>
  <c r="BL769" i="1"/>
  <c r="BM769" i="1"/>
  <c r="BN769" i="1"/>
  <c r="BO769" i="1"/>
  <c r="BB757" i="1"/>
  <c r="BP769" i="1"/>
  <c r="BQ769" i="1"/>
  <c r="BR769" i="1"/>
  <c r="BS769" i="1"/>
  <c r="BJ769" i="1"/>
  <c r="BK769" i="1"/>
  <c r="GP145" i="1"/>
  <c r="HA145" i="1" s="1"/>
  <c r="GM145" i="1"/>
  <c r="CN55" i="1"/>
  <c r="CO55" i="1"/>
  <c r="BE43" i="1"/>
  <c r="CP55" i="1"/>
  <c r="CQ55" i="1"/>
  <c r="CR55" i="1"/>
  <c r="CS55" i="1"/>
  <c r="CT55" i="1"/>
  <c r="CV55" i="1"/>
  <c r="CU55" i="1"/>
  <c r="CW55" i="1"/>
  <c r="BT1482" i="1"/>
  <c r="BV1482" i="1"/>
  <c r="BW1482" i="1"/>
  <c r="BX1482" i="1"/>
  <c r="BU1482" i="1"/>
  <c r="BY1482" i="1"/>
  <c r="BZ1482" i="1"/>
  <c r="CA1482" i="1"/>
  <c r="CB1482" i="1"/>
  <c r="CC1482" i="1"/>
  <c r="BE132" i="1"/>
  <c r="CO144" i="1"/>
  <c r="CP144" i="1"/>
  <c r="CQ144" i="1"/>
  <c r="CR144" i="1"/>
  <c r="CS144" i="1"/>
  <c r="CT144" i="1"/>
  <c r="CU144" i="1"/>
  <c r="CV144" i="1"/>
  <c r="CN144" i="1"/>
  <c r="CW144" i="1"/>
  <c r="GW2227" i="1"/>
  <c r="GT2227" i="1"/>
  <c r="GQ2227" i="1"/>
  <c r="GS2227" i="1"/>
  <c r="GR2227" i="1"/>
  <c r="GY2227" i="1"/>
  <c r="GX2227" i="1"/>
  <c r="GV2227" i="1"/>
  <c r="GZ2227" i="1"/>
  <c r="GU2227" i="1"/>
  <c r="GM1391" i="1"/>
  <c r="GP1391" i="1"/>
  <c r="HA1391" i="1" s="1"/>
  <c r="GQ1071" i="1"/>
  <c r="GS1071" i="1"/>
  <c r="GT1071" i="1"/>
  <c r="GU1071" i="1"/>
  <c r="GW1071" i="1"/>
  <c r="GV1071" i="1"/>
  <c r="GY1071" i="1"/>
  <c r="GX1071" i="1"/>
  <c r="GR1071" i="1"/>
  <c r="GZ1071" i="1"/>
  <c r="BU1390" i="1"/>
  <c r="BW1390" i="1"/>
  <c r="BC1378" i="1"/>
  <c r="BZ1390" i="1"/>
  <c r="CA1390" i="1"/>
  <c r="CB1390" i="1"/>
  <c r="CC1390" i="1"/>
  <c r="BT1390" i="1"/>
  <c r="BV1390" i="1"/>
  <c r="BX1390" i="1"/>
  <c r="BY1390" i="1"/>
  <c r="BB2193" i="1"/>
  <c r="BC2193" i="1"/>
  <c r="BD2193" i="1"/>
  <c r="BE2193" i="1"/>
  <c r="BF2193" i="1"/>
  <c r="BG2193" i="1"/>
  <c r="BH2193" i="1"/>
  <c r="BI2193" i="1"/>
  <c r="AZ2193" i="1"/>
  <c r="BA2193" i="1"/>
  <c r="BL2181" i="1"/>
  <c r="DV2181" i="1" s="1"/>
  <c r="BA1837" i="1"/>
  <c r="BB1837" i="1"/>
  <c r="BC1837" i="1"/>
  <c r="BD1837" i="1"/>
  <c r="BE1837" i="1"/>
  <c r="BF1837" i="1"/>
  <c r="BG1837" i="1"/>
  <c r="BH1837" i="1"/>
  <c r="BI1837" i="1"/>
  <c r="AZ1837" i="1"/>
  <c r="BL1825" i="1"/>
  <c r="DT69" i="1"/>
  <c r="DT93" i="1" s="1"/>
  <c r="BB1379" i="1"/>
  <c r="BQ1391" i="1"/>
  <c r="BR1391" i="1"/>
  <c r="BS1391" i="1"/>
  <c r="BJ1391" i="1"/>
  <c r="BK1391" i="1"/>
  <c r="BL1391" i="1"/>
  <c r="BM1391" i="1"/>
  <c r="BN1391" i="1"/>
  <c r="BO1391" i="1"/>
  <c r="BP1391" i="1"/>
  <c r="BK2092" i="1"/>
  <c r="DU2002" i="1"/>
  <c r="BS2002" i="1"/>
  <c r="BB845" i="1"/>
  <c r="BJ857" i="1"/>
  <c r="BK857" i="1"/>
  <c r="BL857" i="1"/>
  <c r="BM857" i="1"/>
  <c r="BN857" i="1"/>
  <c r="BO857" i="1"/>
  <c r="BP857" i="1"/>
  <c r="BQ857" i="1"/>
  <c r="BS857" i="1"/>
  <c r="BR857" i="1"/>
  <c r="GP1748" i="1"/>
  <c r="CD1212" i="1"/>
  <c r="CE1212" i="1"/>
  <c r="CF1212" i="1"/>
  <c r="CG1212" i="1"/>
  <c r="CH1212" i="1"/>
  <c r="CI1212" i="1"/>
  <c r="CJ1212" i="1"/>
  <c r="CK1212" i="1"/>
  <c r="CL1212" i="1"/>
  <c r="BD1200" i="1"/>
  <c r="CM1212" i="1"/>
  <c r="DT335" i="1"/>
  <c r="GR537" i="1"/>
  <c r="DN767" i="1"/>
  <c r="DL767" i="1"/>
  <c r="DM767" i="1"/>
  <c r="DO767" i="1"/>
  <c r="DP767" i="1"/>
  <c r="DQ767" i="1"/>
  <c r="DH767" i="1"/>
  <c r="DJ767" i="1"/>
  <c r="DK767" i="1"/>
  <c r="DI767" i="1"/>
  <c r="HA691" i="1"/>
  <c r="CS1924" i="1"/>
  <c r="CT1924" i="1"/>
  <c r="CU1924" i="1"/>
  <c r="CV1924" i="1"/>
  <c r="CW1924" i="1"/>
  <c r="CN1924" i="1"/>
  <c r="CO1924" i="1"/>
  <c r="BE1912" i="1"/>
  <c r="CP1924" i="1"/>
  <c r="CQ1924" i="1"/>
  <c r="CR1924" i="1"/>
  <c r="BB235" i="1"/>
  <c r="BC235" i="1"/>
  <c r="BD235" i="1"/>
  <c r="BE235" i="1"/>
  <c r="BF235" i="1"/>
  <c r="BG235" i="1"/>
  <c r="BH235" i="1"/>
  <c r="BI235" i="1"/>
  <c r="AZ235" i="1"/>
  <c r="BA235" i="1"/>
  <c r="BL223" i="1"/>
  <c r="GW358" i="1"/>
  <c r="GS358" i="1"/>
  <c r="GQ358" i="1"/>
  <c r="GY358" i="1"/>
  <c r="GZ358" i="1"/>
  <c r="GV358" i="1"/>
  <c r="GU358" i="1"/>
  <c r="GX358" i="1"/>
  <c r="GR358" i="1"/>
  <c r="GT358" i="1"/>
  <c r="CA1838" i="1"/>
  <c r="CB1838" i="1"/>
  <c r="CC1838" i="1"/>
  <c r="BT1838" i="1"/>
  <c r="BU1838" i="1"/>
  <c r="BV1838" i="1"/>
  <c r="BW1838" i="1"/>
  <c r="BX1838" i="1"/>
  <c r="BY1838" i="1"/>
  <c r="BZ1838" i="1"/>
  <c r="GQ2050" i="1"/>
  <c r="GR2050" i="1"/>
  <c r="GZ2050" i="1"/>
  <c r="GS2050" i="1"/>
  <c r="GT2050" i="1"/>
  <c r="GX2050" i="1"/>
  <c r="GV2050" i="1"/>
  <c r="GY2050" i="1"/>
  <c r="GU2050" i="1"/>
  <c r="GW2050" i="1"/>
  <c r="DT1136" i="1"/>
  <c r="DT1783" i="1"/>
  <c r="GM1747" i="1"/>
  <c r="GP1747" i="1"/>
  <c r="HA1747" i="1" s="1"/>
  <c r="DT1938" i="1"/>
  <c r="DT1962" i="1" s="1"/>
  <c r="GM946" i="1"/>
  <c r="GP946" i="1"/>
  <c r="HA946" i="1" s="1"/>
  <c r="DT982" i="1"/>
  <c r="GP1837" i="1"/>
  <c r="AZ2003" i="1"/>
  <c r="BL2003" i="1" s="1"/>
  <c r="DV2003" i="1" s="1"/>
  <c r="AY2015" i="1"/>
  <c r="AY2004" i="1"/>
  <c r="CZ1485" i="1"/>
  <c r="DA1485" i="1"/>
  <c r="DB1485" i="1"/>
  <c r="CY1485" i="1"/>
  <c r="DC1485" i="1"/>
  <c r="DD1485" i="1"/>
  <c r="DE1485" i="1"/>
  <c r="DF1485" i="1"/>
  <c r="DG1485" i="1"/>
  <c r="CX1485" i="1"/>
  <c r="BC1481" i="1"/>
  <c r="BD1481" i="1"/>
  <c r="BE1481" i="1"/>
  <c r="BF1481" i="1"/>
  <c r="BG1481" i="1"/>
  <c r="BH1481" i="1"/>
  <c r="BI1481" i="1"/>
  <c r="AZ1481" i="1"/>
  <c r="BA1481" i="1"/>
  <c r="BB1481" i="1"/>
  <c r="BL1469" i="1"/>
  <c r="DV1469" i="1" s="1"/>
  <c r="GP1759" i="1"/>
  <c r="HA1759" i="1" s="1"/>
  <c r="CX506" i="1"/>
  <c r="CY506" i="1"/>
  <c r="CZ506" i="1"/>
  <c r="DA506" i="1"/>
  <c r="DB506" i="1"/>
  <c r="DC506" i="1"/>
  <c r="DD506" i="1"/>
  <c r="DE506" i="1"/>
  <c r="DF506" i="1"/>
  <c r="DG506" i="1"/>
  <c r="AY1471" i="1"/>
  <c r="AZ1470" i="1"/>
  <c r="BL1470" i="1" s="1"/>
  <c r="DV1470" i="1" s="1"/>
  <c r="AY1482" i="1"/>
  <c r="DT1482" i="1" s="1"/>
  <c r="GX2049" i="1"/>
  <c r="GT2049" i="1"/>
  <c r="GZ2049" i="1"/>
  <c r="GR2049" i="1"/>
  <c r="GQ2049" i="1"/>
  <c r="GS2049" i="1"/>
  <c r="GU2049" i="1"/>
  <c r="GY2049" i="1"/>
  <c r="GW2049" i="1"/>
  <c r="GV2049" i="1"/>
  <c r="BY1746" i="1"/>
  <c r="BZ1746" i="1"/>
  <c r="CA1746" i="1"/>
  <c r="BC1734" i="1"/>
  <c r="CB1746" i="1"/>
  <c r="CC1746" i="1"/>
  <c r="BT1746" i="1"/>
  <c r="BU1746" i="1"/>
  <c r="BV1746" i="1"/>
  <c r="BW1746" i="1"/>
  <c r="BX1746" i="1"/>
  <c r="GQ270" i="1"/>
  <c r="GS270" i="1"/>
  <c r="GW270" i="1"/>
  <c r="GY270" i="1"/>
  <c r="GZ270" i="1"/>
  <c r="GX270" i="1"/>
  <c r="GT270" i="1"/>
  <c r="GV270" i="1"/>
  <c r="GR270" i="1"/>
  <c r="GU270" i="1"/>
  <c r="GP146" i="1"/>
  <c r="GP769" i="1"/>
  <c r="BU1835" i="1"/>
  <c r="BV1835" i="1"/>
  <c r="BW1835" i="1"/>
  <c r="BX1835" i="1"/>
  <c r="BY1835" i="1"/>
  <c r="BZ1835" i="1"/>
  <c r="CA1835" i="1"/>
  <c r="BC1823" i="1"/>
  <c r="CB1835" i="1"/>
  <c r="CC1835" i="1"/>
  <c r="BT1835" i="1"/>
  <c r="AZ1202" i="1"/>
  <c r="AY1214" i="1"/>
  <c r="AY1203" i="1"/>
  <c r="DU1113" i="1"/>
  <c r="BU1034" i="1"/>
  <c r="BV1034" i="1"/>
  <c r="BW1034" i="1"/>
  <c r="BX1034" i="1"/>
  <c r="BY1034" i="1"/>
  <c r="BZ1034" i="1"/>
  <c r="CA1034" i="1"/>
  <c r="BC1022" i="1"/>
  <c r="CB1034" i="1"/>
  <c r="CC1034" i="1"/>
  <c r="BT1034" i="1"/>
  <c r="DH1931" i="1"/>
  <c r="DI1931" i="1"/>
  <c r="DJ1931" i="1"/>
  <c r="DK1931" i="1"/>
  <c r="DL1931" i="1"/>
  <c r="DM1931" i="1"/>
  <c r="DN1931" i="1"/>
  <c r="DO1931" i="1"/>
  <c r="DP1931" i="1"/>
  <c r="DQ1931" i="1"/>
  <c r="DF2197" i="1"/>
  <c r="DG2197" i="1"/>
  <c r="CX2197" i="1"/>
  <c r="CY2197" i="1"/>
  <c r="CZ2197" i="1"/>
  <c r="DA2197" i="1"/>
  <c r="DD2197" i="1"/>
  <c r="DE2197" i="1"/>
  <c r="DB2197" i="1"/>
  <c r="DC2197" i="1"/>
  <c r="BN2193" i="1"/>
  <c r="BO2193" i="1"/>
  <c r="BP2193" i="1"/>
  <c r="BQ2193" i="1"/>
  <c r="BR2193" i="1"/>
  <c r="BS2193" i="1"/>
  <c r="BL2193" i="1"/>
  <c r="BM2193" i="1"/>
  <c r="BJ2193" i="1"/>
  <c r="BK2193" i="1"/>
  <c r="CL148" i="1"/>
  <c r="CF148" i="1"/>
  <c r="CH148" i="1"/>
  <c r="CD148" i="1"/>
  <c r="CE148" i="1"/>
  <c r="CG148" i="1"/>
  <c r="CJ148" i="1"/>
  <c r="CI148" i="1"/>
  <c r="CK148" i="1"/>
  <c r="CM148" i="1"/>
  <c r="GR714" i="1"/>
  <c r="GQ714" i="1"/>
  <c r="GU714" i="1"/>
  <c r="GW714" i="1"/>
  <c r="GZ714" i="1"/>
  <c r="GS714" i="1"/>
  <c r="GX714" i="1"/>
  <c r="GV714" i="1"/>
  <c r="GT714" i="1"/>
  <c r="GY714" i="1"/>
  <c r="AZ580" i="1"/>
  <c r="AY592" i="1"/>
  <c r="AY581" i="1"/>
  <c r="DT715" i="1"/>
  <c r="GP679" i="1"/>
  <c r="HA679" i="1" s="1"/>
  <c r="GM679" i="1"/>
  <c r="AY2183" i="1"/>
  <c r="BK2183" i="1" s="1"/>
  <c r="AZ2182" i="1"/>
  <c r="BL2182" i="1" s="1"/>
  <c r="DV2182" i="1" s="1"/>
  <c r="AY2194" i="1"/>
  <c r="BA1125" i="1"/>
  <c r="BB1125" i="1"/>
  <c r="BC1125" i="1"/>
  <c r="BD1125" i="1"/>
  <c r="BE1125" i="1"/>
  <c r="BF1125" i="1"/>
  <c r="BG1125" i="1"/>
  <c r="BH1125" i="1"/>
  <c r="BI1125" i="1"/>
  <c r="AZ1125" i="1"/>
  <c r="BL1113" i="1"/>
  <c r="DV1113" i="1" s="1"/>
  <c r="GP1516" i="1"/>
  <c r="AY1827" i="1"/>
  <c r="BK1827" i="1" s="1"/>
  <c r="AZ1826" i="1"/>
  <c r="AY1838" i="1"/>
  <c r="AZ135" i="1"/>
  <c r="AY136" i="1"/>
  <c r="BK136" i="1" s="1"/>
  <c r="AY147" i="1"/>
  <c r="BX147" i="1"/>
  <c r="BY147" i="1"/>
  <c r="BZ147" i="1"/>
  <c r="CB147" i="1"/>
  <c r="BT147" i="1"/>
  <c r="BW147" i="1"/>
  <c r="CA147" i="1"/>
  <c r="CC147" i="1"/>
  <c r="BU147" i="1"/>
  <c r="BV147" i="1"/>
  <c r="GW1337" i="1"/>
  <c r="GU1337" i="1"/>
  <c r="GZ1337" i="1"/>
  <c r="GX1337" i="1"/>
  <c r="GS1337" i="1"/>
  <c r="GR1337" i="1"/>
  <c r="GT1337" i="1"/>
  <c r="GY1337" i="1"/>
  <c r="GQ1337" i="1"/>
  <c r="GV1337" i="1"/>
  <c r="DT513" i="1"/>
  <c r="GW269" i="1"/>
  <c r="GX269" i="1"/>
  <c r="GY269" i="1"/>
  <c r="GQ269" i="1"/>
  <c r="GS269" i="1"/>
  <c r="GZ269" i="1"/>
  <c r="GV269" i="1"/>
  <c r="GT269" i="1"/>
  <c r="GR269" i="1"/>
  <c r="GU269" i="1"/>
  <c r="DT1848" i="1"/>
  <c r="GP501" i="1"/>
  <c r="HA501" i="1" s="1"/>
  <c r="GM501" i="1"/>
  <c r="AZ224" i="1"/>
  <c r="AY225" i="1"/>
  <c r="BK225" i="1" s="1"/>
  <c r="AY236" i="1"/>
  <c r="GR180" i="1"/>
  <c r="GS180" i="1"/>
  <c r="GU180" i="1"/>
  <c r="GV180" i="1"/>
  <c r="GQ180" i="1"/>
  <c r="GT180" i="1"/>
  <c r="GW180" i="1"/>
  <c r="GY180" i="1"/>
  <c r="GZ180" i="1"/>
  <c r="GX180" i="1"/>
  <c r="AZ947" i="1"/>
  <c r="BA947" i="1"/>
  <c r="BB947" i="1"/>
  <c r="BC947" i="1"/>
  <c r="BD947" i="1"/>
  <c r="BE947" i="1"/>
  <c r="BF947" i="1"/>
  <c r="BG947" i="1"/>
  <c r="BH947" i="1"/>
  <c r="BI947" i="1"/>
  <c r="BL935" i="1"/>
  <c r="BX1301" i="1"/>
  <c r="BY1301" i="1"/>
  <c r="BZ1301" i="1"/>
  <c r="CA1301" i="1"/>
  <c r="BC1289" i="1"/>
  <c r="CB1301" i="1"/>
  <c r="CC1301" i="1"/>
  <c r="BT1301" i="1"/>
  <c r="BU1301" i="1"/>
  <c r="BV1301" i="1"/>
  <c r="BW1301" i="1"/>
  <c r="GM412" i="1"/>
  <c r="GP412" i="1"/>
  <c r="HA412" i="1" s="1"/>
  <c r="DT448" i="1"/>
  <c r="GP424" i="1"/>
  <c r="HA424" i="1" s="1"/>
  <c r="GV981" i="1"/>
  <c r="GU981" i="1"/>
  <c r="GZ981" i="1"/>
  <c r="GR981" i="1"/>
  <c r="GQ981" i="1"/>
  <c r="GY981" i="1"/>
  <c r="GT981" i="1"/>
  <c r="GW981" i="1"/>
  <c r="GS981" i="1"/>
  <c r="GX981" i="1"/>
  <c r="BK1035" i="1"/>
  <c r="BL1035" i="1"/>
  <c r="BM1035" i="1"/>
  <c r="BB1023" i="1"/>
  <c r="BN1035" i="1"/>
  <c r="BO1035" i="1"/>
  <c r="BP1035" i="1"/>
  <c r="BQ1035" i="1"/>
  <c r="BR1035" i="1"/>
  <c r="BS1035" i="1"/>
  <c r="BJ1035" i="1"/>
  <c r="CQ149" i="1"/>
  <c r="CR149" i="1"/>
  <c r="CS149" i="1"/>
  <c r="CT149" i="1"/>
  <c r="CU149" i="1"/>
  <c r="CV149" i="1"/>
  <c r="CW149" i="1"/>
  <c r="CN149" i="1"/>
  <c r="CO149" i="1"/>
  <c r="CP149" i="1"/>
  <c r="BV2191" i="1"/>
  <c r="BW2191" i="1"/>
  <c r="BX2191" i="1"/>
  <c r="BY2191" i="1"/>
  <c r="BZ2191" i="1"/>
  <c r="CA2191" i="1"/>
  <c r="BC2179" i="1"/>
  <c r="CB2191" i="1"/>
  <c r="CC2191" i="1"/>
  <c r="BT2191" i="1"/>
  <c r="BU2191" i="1"/>
  <c r="CI1661" i="1"/>
  <c r="CD1661" i="1"/>
  <c r="CE1661" i="1"/>
  <c r="CF1661" i="1"/>
  <c r="CG1661" i="1"/>
  <c r="CH1661" i="1"/>
  <c r="CJ1661" i="1"/>
  <c r="CK1661" i="1"/>
  <c r="CL1661" i="1"/>
  <c r="CM1661" i="1"/>
  <c r="GP1036" i="1"/>
  <c r="AY1115" i="1"/>
  <c r="BK1115" i="1" s="1"/>
  <c r="AZ1114" i="1"/>
  <c r="BL1114" i="1" s="1"/>
  <c r="DV1114" i="1" s="1"/>
  <c r="AY1126" i="1"/>
  <c r="DT1126" i="1" s="1"/>
  <c r="DT147" i="1"/>
  <c r="HA1492" i="1"/>
  <c r="BT1749" i="1"/>
  <c r="BU1749" i="1"/>
  <c r="BV1749" i="1"/>
  <c r="BW1749" i="1"/>
  <c r="BX1749" i="1"/>
  <c r="BY1749" i="1"/>
  <c r="BZ1749" i="1"/>
  <c r="CA1749" i="1"/>
  <c r="CB1749" i="1"/>
  <c r="CC1749" i="1"/>
  <c r="DD773" i="1"/>
  <c r="DE773" i="1"/>
  <c r="DF773" i="1"/>
  <c r="DG773" i="1"/>
  <c r="CX773" i="1"/>
  <c r="CY773" i="1"/>
  <c r="CZ773" i="1"/>
  <c r="DB773" i="1"/>
  <c r="DC773" i="1"/>
  <c r="DA773" i="1"/>
  <c r="BQ56" i="1"/>
  <c r="BR56" i="1"/>
  <c r="BS56" i="1"/>
  <c r="BK56" i="1"/>
  <c r="BL56" i="1"/>
  <c r="BB44" i="1"/>
  <c r="BN56" i="1"/>
  <c r="BJ56" i="1"/>
  <c r="BM56" i="1"/>
  <c r="BO56" i="1"/>
  <c r="BP56" i="1"/>
  <c r="GP1303" i="1"/>
  <c r="BA1036" i="1"/>
  <c r="BB1036" i="1"/>
  <c r="BC1036" i="1"/>
  <c r="BD1036" i="1"/>
  <c r="BE1036" i="1"/>
  <c r="BF1036" i="1"/>
  <c r="BG1036" i="1"/>
  <c r="BH1036" i="1"/>
  <c r="BI1036" i="1"/>
  <c r="AZ1036" i="1"/>
  <c r="BL1024" i="1"/>
  <c r="DU1291" i="1"/>
  <c r="GZ803" i="1"/>
  <c r="GV803" i="1"/>
  <c r="GQ803" i="1"/>
  <c r="GR803" i="1"/>
  <c r="GW803" i="1"/>
  <c r="GU803" i="1"/>
  <c r="GX803" i="1"/>
  <c r="GY803" i="1"/>
  <c r="GS803" i="1"/>
  <c r="GT803" i="1"/>
  <c r="GQ1694" i="1"/>
  <c r="GX1694" i="1"/>
  <c r="GR1694" i="1"/>
  <c r="GU1694" i="1"/>
  <c r="GZ1694" i="1"/>
  <c r="GV1694" i="1"/>
  <c r="GW1694" i="1"/>
  <c r="GS1694" i="1"/>
  <c r="GT1694" i="1"/>
  <c r="GY1694" i="1"/>
  <c r="CM678" i="1"/>
  <c r="CD678" i="1"/>
  <c r="CE678" i="1"/>
  <c r="CF678" i="1"/>
  <c r="CG678" i="1"/>
  <c r="BD666" i="1"/>
  <c r="CH678" i="1"/>
  <c r="CI678" i="1"/>
  <c r="CJ678" i="1"/>
  <c r="CK678" i="1"/>
  <c r="CL678" i="1"/>
  <c r="DU757" i="1"/>
  <c r="HE2025" i="1"/>
  <c r="HF2025" i="1"/>
  <c r="HG2025" i="1"/>
  <c r="HH2025" i="1"/>
  <c r="HI2025" i="1"/>
  <c r="HJ2025" i="1"/>
  <c r="HK2025" i="1"/>
  <c r="HL2025" i="1"/>
  <c r="HC2025" i="1"/>
  <c r="HD2025" i="1"/>
  <c r="CV2107" i="1"/>
  <c r="CW2107" i="1"/>
  <c r="CN2107" i="1"/>
  <c r="CO2107" i="1"/>
  <c r="CP2107" i="1"/>
  <c r="CQ2107" i="1"/>
  <c r="CR2107" i="1"/>
  <c r="CS2107" i="1"/>
  <c r="CT2107" i="1"/>
  <c r="CU2107" i="1"/>
  <c r="DT2015" i="1"/>
  <c r="DT2014" i="1"/>
  <c r="AY492" i="1"/>
  <c r="AZ491" i="1"/>
  <c r="AY503" i="1"/>
  <c r="DU2181" i="1"/>
  <c r="CA1927" i="1"/>
  <c r="CB1927" i="1"/>
  <c r="CC1927" i="1"/>
  <c r="BT1927" i="1"/>
  <c r="BU1927" i="1"/>
  <c r="BV1927" i="1"/>
  <c r="BW1927" i="1"/>
  <c r="BX1927" i="1"/>
  <c r="BY1927" i="1"/>
  <c r="BZ1927" i="1"/>
  <c r="HJ156" i="1"/>
  <c r="HK156" i="1"/>
  <c r="HL156" i="1"/>
  <c r="HF156" i="1"/>
  <c r="HG156" i="1"/>
  <c r="HH156" i="1"/>
  <c r="HI156" i="1"/>
  <c r="HC156" i="1"/>
  <c r="HD156" i="1"/>
  <c r="HE156" i="1"/>
  <c r="DJ240" i="1"/>
  <c r="DK240" i="1"/>
  <c r="DL240" i="1"/>
  <c r="DH240" i="1"/>
  <c r="DI240" i="1"/>
  <c r="DM240" i="1"/>
  <c r="DN240" i="1"/>
  <c r="DO240" i="1"/>
  <c r="DP240" i="1"/>
  <c r="DQ240" i="1"/>
  <c r="GV982" i="1"/>
  <c r="GX982" i="1"/>
  <c r="GW982" i="1"/>
  <c r="GS982" i="1"/>
  <c r="GQ982" i="1"/>
  <c r="GY982" i="1"/>
  <c r="GR982" i="1"/>
  <c r="GT982" i="1"/>
  <c r="GZ982" i="1"/>
  <c r="GU982" i="1"/>
  <c r="BK1470" i="1"/>
  <c r="BG680" i="1"/>
  <c r="BH680" i="1"/>
  <c r="BI680" i="1"/>
  <c r="AZ680" i="1"/>
  <c r="BA680" i="1"/>
  <c r="BB680" i="1"/>
  <c r="BC680" i="1"/>
  <c r="BD680" i="1"/>
  <c r="BE680" i="1"/>
  <c r="BF680" i="1"/>
  <c r="BL668" i="1"/>
  <c r="DU1557" i="1"/>
  <c r="BS1557" i="1"/>
  <c r="AY1382" i="1"/>
  <c r="AZ1381" i="1"/>
  <c r="AY1393" i="1"/>
  <c r="GS1782" i="1"/>
  <c r="GT1782" i="1"/>
  <c r="GU1782" i="1"/>
  <c r="GR1782" i="1"/>
  <c r="GV1782" i="1"/>
  <c r="GY1782" i="1"/>
  <c r="GX1782" i="1"/>
  <c r="GZ1782" i="1"/>
  <c r="GQ1782" i="1"/>
  <c r="GW1782" i="1"/>
  <c r="DT68" i="1"/>
  <c r="DT947" i="1"/>
  <c r="BK580" i="1"/>
  <c r="BD324" i="1"/>
  <c r="BE324" i="1"/>
  <c r="BF324" i="1"/>
  <c r="BG324" i="1"/>
  <c r="BH324" i="1"/>
  <c r="BI324" i="1"/>
  <c r="AZ324" i="1"/>
  <c r="BA324" i="1"/>
  <c r="BB324" i="1"/>
  <c r="BC324" i="1"/>
  <c r="BL312" i="1"/>
  <c r="DV312" i="1" s="1"/>
  <c r="DT247" i="1"/>
  <c r="DT271" i="1" s="1"/>
  <c r="BK2182" i="1"/>
  <c r="BK1826" i="1"/>
  <c r="CN2018" i="1"/>
  <c r="CO2018" i="1"/>
  <c r="CP2018" i="1"/>
  <c r="CQ2018" i="1"/>
  <c r="CR2018" i="1"/>
  <c r="CS2018" i="1"/>
  <c r="CT2018" i="1"/>
  <c r="CU2018" i="1"/>
  <c r="CV2018" i="1"/>
  <c r="CW2018" i="1"/>
  <c r="CN1217" i="1"/>
  <c r="CO1217" i="1"/>
  <c r="CP1217" i="1"/>
  <c r="CQ1217" i="1"/>
  <c r="CR1217" i="1"/>
  <c r="CS1217" i="1"/>
  <c r="CT1217" i="1"/>
  <c r="CU1217" i="1"/>
  <c r="CV1217" i="1"/>
  <c r="CW1217" i="1"/>
  <c r="CY1663" i="1"/>
  <c r="DD1663" i="1"/>
  <c r="DE1663" i="1"/>
  <c r="DA1663" i="1"/>
  <c r="DB1663" i="1"/>
  <c r="DC1663" i="1"/>
  <c r="DF1663" i="1"/>
  <c r="DG1663" i="1"/>
  <c r="CX1663" i="1"/>
  <c r="CZ1663" i="1"/>
  <c r="DU1736" i="1"/>
  <c r="GQ181" i="1"/>
  <c r="GR181" i="1"/>
  <c r="GS181" i="1"/>
  <c r="GT181" i="1"/>
  <c r="GU181" i="1"/>
  <c r="GV181" i="1"/>
  <c r="GW181" i="1"/>
  <c r="GY181" i="1"/>
  <c r="GZ181" i="1"/>
  <c r="GX181" i="1"/>
  <c r="AY1916" i="1"/>
  <c r="AZ1915" i="1"/>
  <c r="AY1927" i="1"/>
  <c r="CW1662" i="1"/>
  <c r="CP1662" i="1"/>
  <c r="CQ1662" i="1"/>
  <c r="CO1662" i="1"/>
  <c r="CR1662" i="1"/>
  <c r="CS1662" i="1"/>
  <c r="CT1662" i="1"/>
  <c r="CU1662" i="1"/>
  <c r="CV1662" i="1"/>
  <c r="CN1662" i="1"/>
  <c r="AY937" i="1"/>
  <c r="BK937" i="1" s="1"/>
  <c r="AY948" i="1"/>
  <c r="AZ936" i="1"/>
  <c r="GP502" i="1"/>
  <c r="BG2014" i="1"/>
  <c r="BH2014" i="1"/>
  <c r="BI2014" i="1"/>
  <c r="AZ2014" i="1"/>
  <c r="BA2002" i="1"/>
  <c r="BA2014" i="1"/>
  <c r="BB2014" i="1"/>
  <c r="BC2014" i="1"/>
  <c r="BD2014" i="1"/>
  <c r="BE2014" i="1"/>
  <c r="BF2014" i="1"/>
  <c r="CN1573" i="1"/>
  <c r="CO1573" i="1"/>
  <c r="CP1573" i="1"/>
  <c r="CQ1573" i="1"/>
  <c r="CR1573" i="1"/>
  <c r="CS1573" i="1"/>
  <c r="CT1573" i="1"/>
  <c r="CU1573" i="1"/>
  <c r="CV1573" i="1"/>
  <c r="CW1573" i="1"/>
  <c r="DT1047" i="1"/>
  <c r="BU1123" i="1"/>
  <c r="BV1123" i="1"/>
  <c r="BW1123" i="1"/>
  <c r="BX1123" i="1"/>
  <c r="BY1123" i="1"/>
  <c r="BZ1123" i="1"/>
  <c r="CA1123" i="1"/>
  <c r="BC1111" i="1"/>
  <c r="CB1123" i="1"/>
  <c r="CC1123" i="1"/>
  <c r="BT1123" i="1"/>
  <c r="BO412" i="1"/>
  <c r="BP412" i="1"/>
  <c r="BQ412" i="1"/>
  <c r="BR412" i="1"/>
  <c r="BS412" i="1"/>
  <c r="BJ412" i="1"/>
  <c r="BK412" i="1"/>
  <c r="BL412" i="1"/>
  <c r="BM412" i="1"/>
  <c r="BN412" i="1"/>
  <c r="BB400" i="1"/>
  <c r="GW625" i="1"/>
  <c r="GX625" i="1"/>
  <c r="GY625" i="1"/>
  <c r="GZ625" i="1"/>
  <c r="GR625" i="1"/>
  <c r="GV625" i="1"/>
  <c r="GQ625" i="1"/>
  <c r="GT625" i="1"/>
  <c r="GU625" i="1"/>
  <c r="GS625" i="1"/>
  <c r="BO1481" i="1"/>
  <c r="BP1481" i="1"/>
  <c r="BQ1481" i="1"/>
  <c r="BR1481" i="1"/>
  <c r="BS1481" i="1"/>
  <c r="BJ1481" i="1"/>
  <c r="BK1481" i="1"/>
  <c r="BL1481" i="1"/>
  <c r="BM1481" i="1"/>
  <c r="BN1481" i="1"/>
  <c r="EA870" i="1"/>
  <c r="EB870" i="1"/>
  <c r="EC870" i="1"/>
  <c r="ED870" i="1"/>
  <c r="DU870" i="1"/>
  <c r="DV870" i="1"/>
  <c r="DX870" i="1"/>
  <c r="DW870" i="1"/>
  <c r="DY870" i="1"/>
  <c r="DZ870" i="1"/>
  <c r="DD862" i="1"/>
  <c r="DE862" i="1"/>
  <c r="DF862" i="1"/>
  <c r="DG862" i="1"/>
  <c r="CX862" i="1"/>
  <c r="CY862" i="1"/>
  <c r="DA862" i="1"/>
  <c r="CZ862" i="1"/>
  <c r="DB862" i="1"/>
  <c r="DC862" i="1"/>
  <c r="GU1604" i="1"/>
  <c r="GS1604" i="1"/>
  <c r="GT1604" i="1"/>
  <c r="GV1604" i="1"/>
  <c r="GZ1604" i="1"/>
  <c r="GW1604" i="1"/>
  <c r="GY1604" i="1"/>
  <c r="GQ1604" i="1"/>
  <c r="GR1604" i="1"/>
  <c r="GX1604" i="1"/>
  <c r="BG57" i="1"/>
  <c r="EB57" i="1" s="1"/>
  <c r="BH57" i="1"/>
  <c r="EC57" i="1" s="1"/>
  <c r="BI57" i="1"/>
  <c r="ED57" i="1" s="1"/>
  <c r="BA57" i="1"/>
  <c r="BB57" i="1"/>
  <c r="DW57" i="1" s="1"/>
  <c r="BD57" i="1"/>
  <c r="AZ57" i="1"/>
  <c r="DU57" i="1" s="1"/>
  <c r="BC57" i="1"/>
  <c r="DX57" i="1" s="1"/>
  <c r="BE57" i="1"/>
  <c r="BF57" i="1"/>
  <c r="BC667" i="1"/>
  <c r="CC679" i="1"/>
  <c r="BT679" i="1"/>
  <c r="BU679" i="1"/>
  <c r="BV679" i="1"/>
  <c r="BW679" i="1"/>
  <c r="BX679" i="1"/>
  <c r="BY679" i="1"/>
  <c r="BZ679" i="1"/>
  <c r="CA679" i="1"/>
  <c r="CB679" i="1"/>
  <c r="BB668" i="1"/>
  <c r="BB1290" i="1"/>
  <c r="BN1302" i="1"/>
  <c r="BO1302" i="1"/>
  <c r="BP1302" i="1"/>
  <c r="BQ1302" i="1"/>
  <c r="BR1302" i="1"/>
  <c r="BS1302" i="1"/>
  <c r="BJ1302" i="1"/>
  <c r="BK1302" i="1"/>
  <c r="BL1302" i="1"/>
  <c r="BM1302" i="1"/>
  <c r="DT592" i="1"/>
  <c r="BK1114" i="1"/>
  <c r="DT603" i="1"/>
  <c r="DT627" i="1" s="1"/>
  <c r="BY411" i="1"/>
  <c r="BZ411" i="1"/>
  <c r="CA411" i="1"/>
  <c r="BC399" i="1"/>
  <c r="CB411" i="1"/>
  <c r="CC411" i="1"/>
  <c r="BT411" i="1"/>
  <c r="BU411" i="1"/>
  <c r="BV411" i="1"/>
  <c r="BX411" i="1"/>
  <c r="BW411" i="1"/>
  <c r="AY1026" i="1"/>
  <c r="BK1026" i="1" s="1"/>
  <c r="AZ1025" i="1"/>
  <c r="AY1037" i="1"/>
  <c r="DT1037" i="1" s="1"/>
  <c r="BE1748" i="1"/>
  <c r="BF1748" i="1"/>
  <c r="BG1748" i="1"/>
  <c r="BH1748" i="1"/>
  <c r="BI1748" i="1"/>
  <c r="AZ1748" i="1"/>
  <c r="BA1748" i="1"/>
  <c r="BC1748" i="1"/>
  <c r="BD1748" i="1"/>
  <c r="BB1748" i="1"/>
  <c r="BL1736" i="1"/>
  <c r="DV1736" i="1" s="1"/>
  <c r="GP1925" i="1"/>
  <c r="HA1925" i="1" s="1"/>
  <c r="GM1925" i="1"/>
  <c r="DJ1486" i="1"/>
  <c r="DN1486" i="1"/>
  <c r="DO1486" i="1"/>
  <c r="DP1486" i="1"/>
  <c r="DQ1486" i="1"/>
  <c r="DH1486" i="1"/>
  <c r="DI1486" i="1"/>
  <c r="DK1486" i="1"/>
  <c r="DL1486" i="1"/>
  <c r="DM1486" i="1"/>
  <c r="BB1112" i="1"/>
  <c r="GP56" i="1"/>
  <c r="HA56" i="1" s="1"/>
  <c r="GM56" i="1"/>
  <c r="DU1201" i="1"/>
  <c r="BS1201" i="1"/>
  <c r="DT158" i="1"/>
  <c r="BB223" i="1"/>
  <c r="DU1202" i="1"/>
  <c r="DJ1308" i="1"/>
  <c r="DK1308" i="1"/>
  <c r="DL1308" i="1"/>
  <c r="DM1308" i="1"/>
  <c r="DN1308" i="1"/>
  <c r="DO1308" i="1"/>
  <c r="DP1308" i="1"/>
  <c r="DQ1308" i="1"/>
  <c r="DH1308" i="1"/>
  <c r="DI1308" i="1"/>
  <c r="HH1224" i="1"/>
  <c r="HL1224" i="1"/>
  <c r="DT246" i="1"/>
  <c r="BD2103" i="1"/>
  <c r="BE2103" i="1"/>
  <c r="BF2103" i="1"/>
  <c r="BG2103" i="1"/>
  <c r="BH2103" i="1"/>
  <c r="BI2103" i="1"/>
  <c r="AZ2103" i="1"/>
  <c r="BA2103" i="1"/>
  <c r="BB2103" i="1"/>
  <c r="BA2091" i="1"/>
  <c r="BC2103" i="1"/>
  <c r="AZ847" i="1"/>
  <c r="AY848" i="1"/>
  <c r="BK848" i="1" s="1"/>
  <c r="AY859" i="1"/>
  <c r="DT859" i="1" s="1"/>
  <c r="DT1403" i="1"/>
  <c r="AZ46" i="1"/>
  <c r="AY58" i="1"/>
  <c r="AY47" i="1"/>
  <c r="BK47" i="1" s="1"/>
  <c r="AZ669" i="1"/>
  <c r="AY681" i="1"/>
  <c r="DT681" i="1" s="1"/>
  <c r="BK670" i="1"/>
  <c r="AY670" i="1"/>
  <c r="CL1657" i="1"/>
  <c r="CM1657" i="1"/>
  <c r="BD1645" i="1"/>
  <c r="CD1657" i="1"/>
  <c r="CE1657" i="1"/>
  <c r="CF1657" i="1"/>
  <c r="CG1657" i="1"/>
  <c r="CH1657" i="1"/>
  <c r="CK1657" i="1"/>
  <c r="CI1657" i="1"/>
  <c r="CJ1657" i="1"/>
  <c r="BL1381" i="1"/>
  <c r="DV1381" i="1" s="1"/>
  <c r="BG1392" i="1"/>
  <c r="BH1392" i="1"/>
  <c r="EC1392" i="1" s="1"/>
  <c r="BI1392" i="1"/>
  <c r="AZ1392" i="1"/>
  <c r="BA1392" i="1"/>
  <c r="DV1392" i="1" s="1"/>
  <c r="BB1392" i="1"/>
  <c r="DW1392" i="1" s="1"/>
  <c r="BC1392" i="1"/>
  <c r="DX1392" i="1" s="1"/>
  <c r="BD1392" i="1"/>
  <c r="BE1392" i="1"/>
  <c r="DZ1392" i="1" s="1"/>
  <c r="BF1392" i="1"/>
  <c r="EA1392" i="1" s="1"/>
  <c r="DT869" i="1"/>
  <c r="GQ892" i="1"/>
  <c r="GR892" i="1"/>
  <c r="GZ892" i="1"/>
  <c r="GS892" i="1"/>
  <c r="GT892" i="1"/>
  <c r="GY892" i="1"/>
  <c r="GX892" i="1"/>
  <c r="GU892" i="1"/>
  <c r="GV892" i="1"/>
  <c r="GW892" i="1"/>
  <c r="DM1397" i="1"/>
  <c r="DN1397" i="1"/>
  <c r="DO1397" i="1"/>
  <c r="DP1397" i="1"/>
  <c r="DQ1397" i="1"/>
  <c r="DH1397" i="1"/>
  <c r="DI1397" i="1"/>
  <c r="DJ1397" i="1"/>
  <c r="DK1397" i="1"/>
  <c r="DL1397" i="1"/>
  <c r="BS1380" i="1"/>
  <c r="BH591" i="1"/>
  <c r="BI591" i="1"/>
  <c r="AZ591" i="1"/>
  <c r="BA591" i="1"/>
  <c r="BB591" i="1"/>
  <c r="BC591" i="1"/>
  <c r="BD591" i="1"/>
  <c r="BF591" i="1"/>
  <c r="BG591" i="1"/>
  <c r="BL580" i="1"/>
  <c r="DV580" i="1" s="1"/>
  <c r="BE591" i="1"/>
  <c r="BL579" i="1"/>
  <c r="AY314" i="1"/>
  <c r="BK314" i="1" s="1"/>
  <c r="AZ313" i="1"/>
  <c r="BL313" i="1" s="1"/>
  <c r="DV313" i="1" s="1"/>
  <c r="AY325" i="1"/>
  <c r="GT92" i="1"/>
  <c r="GY92" i="1"/>
  <c r="GZ92" i="1"/>
  <c r="GU92" i="1"/>
  <c r="GX92" i="1"/>
  <c r="GS92" i="1"/>
  <c r="GW92" i="1"/>
  <c r="GR92" i="1"/>
  <c r="GQ92" i="1"/>
  <c r="GV92" i="1"/>
  <c r="DU401" i="1"/>
  <c r="ED1392" i="1"/>
  <c r="GM323" i="1"/>
  <c r="GP323" i="1"/>
  <c r="HA323" i="1" s="1"/>
  <c r="DT359" i="1"/>
  <c r="DU402" i="1"/>
  <c r="GP234" i="1"/>
  <c r="HA234" i="1" s="1"/>
  <c r="GM234" i="1"/>
  <c r="BH1569" i="1"/>
  <c r="BI1569" i="1"/>
  <c r="AZ1569" i="1"/>
  <c r="BA1557" i="1"/>
  <c r="BA1569" i="1"/>
  <c r="BB1569" i="1"/>
  <c r="BC1569" i="1"/>
  <c r="BD1569" i="1"/>
  <c r="BE1569" i="1"/>
  <c r="BF1569" i="1"/>
  <c r="BG1569" i="1"/>
  <c r="GQ1693" i="1"/>
  <c r="GX1693" i="1"/>
  <c r="GU1693" i="1"/>
  <c r="GZ1693" i="1"/>
  <c r="GS1693" i="1"/>
  <c r="GR1693" i="1"/>
  <c r="GT1693" i="1"/>
  <c r="GW1693" i="1"/>
  <c r="GY1693" i="1"/>
  <c r="GV1693" i="1"/>
  <c r="AZ1737" i="1"/>
  <c r="BL1737" i="1" s="1"/>
  <c r="DV1737" i="1" s="1"/>
  <c r="AY1749" i="1"/>
  <c r="DT1749" i="1" s="1"/>
  <c r="AY1738" i="1"/>
  <c r="BK1738" i="1" s="1"/>
  <c r="BD1303" i="1"/>
  <c r="BE1303" i="1"/>
  <c r="BF1303" i="1"/>
  <c r="BG1303" i="1"/>
  <c r="BH1303" i="1"/>
  <c r="BI1303" i="1"/>
  <c r="AZ1303" i="1"/>
  <c r="BA1303" i="1"/>
  <c r="BB1303" i="1"/>
  <c r="BC1303" i="1"/>
  <c r="BL1291" i="1"/>
  <c r="DV1291" i="1" s="1"/>
  <c r="CC2013" i="1"/>
  <c r="BT2013" i="1"/>
  <c r="BU2013" i="1"/>
  <c r="BV2013" i="1"/>
  <c r="BW2013" i="1"/>
  <c r="BX2013" i="1"/>
  <c r="BY2013" i="1"/>
  <c r="BZ2013" i="1"/>
  <c r="CA2013" i="1"/>
  <c r="CB2013" i="1"/>
  <c r="BC2001" i="1"/>
  <c r="BB1735" i="1"/>
  <c r="AZ758" i="1"/>
  <c r="AY759" i="1"/>
  <c r="BK759" i="1" s="1"/>
  <c r="AY770" i="1"/>
  <c r="DT770" i="1" s="1"/>
  <c r="DT1849" i="1"/>
  <c r="DT1873" i="1" s="1"/>
  <c r="GQ1070" i="1"/>
  <c r="GT1070" i="1"/>
  <c r="GU1070" i="1"/>
  <c r="GS1070" i="1"/>
  <c r="GV1070" i="1"/>
  <c r="GW1070" i="1"/>
  <c r="GX1070" i="1"/>
  <c r="GZ1070" i="1"/>
  <c r="GY1070" i="1"/>
  <c r="GR1070" i="1"/>
  <c r="BW501" i="1"/>
  <c r="BX501" i="1"/>
  <c r="BY501" i="1"/>
  <c r="BZ501" i="1"/>
  <c r="BC489" i="1"/>
  <c r="CA501" i="1"/>
  <c r="CB501" i="1"/>
  <c r="CC501" i="1"/>
  <c r="BT501" i="1"/>
  <c r="BU501" i="1"/>
  <c r="BV501" i="1"/>
  <c r="GQ2139" i="1"/>
  <c r="GR2139" i="1"/>
  <c r="GX2139" i="1"/>
  <c r="GY2139" i="1"/>
  <c r="GU2139" i="1"/>
  <c r="GZ2139" i="1"/>
  <c r="GS2139" i="1"/>
  <c r="GW2139" i="1"/>
  <c r="GV2139" i="1"/>
  <c r="GT2139" i="1"/>
  <c r="DL2109" i="1"/>
  <c r="DM2109" i="1"/>
  <c r="DN2109" i="1"/>
  <c r="DO2109" i="1"/>
  <c r="DP2109" i="1"/>
  <c r="DQ2109" i="1"/>
  <c r="DK2109" i="1"/>
  <c r="DH2109" i="1"/>
  <c r="DI2109" i="1"/>
  <c r="DJ2109" i="1"/>
  <c r="DU490" i="1"/>
  <c r="BU1393" i="1"/>
  <c r="BV1393" i="1"/>
  <c r="BW1393" i="1"/>
  <c r="BX1393" i="1"/>
  <c r="BY1393" i="1"/>
  <c r="BZ1393" i="1"/>
  <c r="CA1393" i="1"/>
  <c r="CB1393" i="1"/>
  <c r="CC1393" i="1"/>
  <c r="BT1393" i="1"/>
  <c r="GP958" i="1"/>
  <c r="HA958" i="1" s="1"/>
  <c r="DT1048" i="1"/>
  <c r="DT1072" i="1" s="1"/>
  <c r="DT1338" i="1"/>
  <c r="GM1302" i="1"/>
  <c r="GP1302" i="1"/>
  <c r="HA1302" i="1" s="1"/>
  <c r="BW1479" i="1"/>
  <c r="BX1479" i="1"/>
  <c r="BY1479" i="1"/>
  <c r="BZ1479" i="1"/>
  <c r="CA1479" i="1"/>
  <c r="BC1467" i="1"/>
  <c r="CB1479" i="1"/>
  <c r="CC1479" i="1"/>
  <c r="BT1479" i="1"/>
  <c r="BV1479" i="1"/>
  <c r="BU1479" i="1"/>
  <c r="BK847" i="1"/>
  <c r="DT1569" i="1"/>
  <c r="DT1393" i="1"/>
  <c r="CD1928" i="1"/>
  <c r="CE1928" i="1"/>
  <c r="CF1928" i="1"/>
  <c r="CG1928" i="1"/>
  <c r="CH1928" i="1"/>
  <c r="CI1928" i="1"/>
  <c r="CJ1928" i="1"/>
  <c r="CK1928" i="1"/>
  <c r="CM1928" i="1"/>
  <c r="CL1928" i="1"/>
  <c r="BW1925" i="1"/>
  <c r="BX1925" i="1"/>
  <c r="BY1925" i="1"/>
  <c r="BZ1925" i="1"/>
  <c r="BC1913" i="1"/>
  <c r="BC1914" i="1" s="1"/>
  <c r="CA1925" i="1"/>
  <c r="CB1925" i="1"/>
  <c r="CC1925" i="1"/>
  <c r="BV1925" i="1"/>
  <c r="BT1925" i="1"/>
  <c r="BU1925" i="1"/>
  <c r="DU1646" i="1"/>
  <c r="BS1646" i="1"/>
  <c r="CX2108" i="1"/>
  <c r="CY2108" i="1"/>
  <c r="CZ2108" i="1"/>
  <c r="DA2108" i="1"/>
  <c r="DB2108" i="1"/>
  <c r="DC2108" i="1"/>
  <c r="DD2108" i="1"/>
  <c r="DE2108" i="1"/>
  <c r="DF2108" i="1"/>
  <c r="DG2108" i="1"/>
  <c r="DT1404" i="1"/>
  <c r="BT1568" i="1"/>
  <c r="BU1568" i="1"/>
  <c r="BV1568" i="1"/>
  <c r="BW1568" i="1"/>
  <c r="BX1568" i="1"/>
  <c r="BY1568" i="1"/>
  <c r="BZ1568" i="1"/>
  <c r="BC1556" i="1"/>
  <c r="CA1568" i="1"/>
  <c r="CB1568" i="1"/>
  <c r="CC1568" i="1"/>
  <c r="BK1025" i="1"/>
  <c r="GX537" i="1"/>
  <c r="GS1248" i="1"/>
  <c r="GU1248" i="1"/>
  <c r="GT1248" i="1"/>
  <c r="GQ1248" i="1"/>
  <c r="GZ1248" i="1"/>
  <c r="GW1248" i="1"/>
  <c r="GY1248" i="1"/>
  <c r="GR1248" i="1"/>
  <c r="GX1248" i="1"/>
  <c r="GV1248" i="1"/>
  <c r="AY1293" i="1"/>
  <c r="BK1293" i="1" s="1"/>
  <c r="AZ1292" i="1"/>
  <c r="AY1304" i="1"/>
  <c r="DT1304" i="1" s="1"/>
  <c r="GT1516" i="1"/>
  <c r="GV1516" i="1"/>
  <c r="GS1516" i="1"/>
  <c r="GR1516" i="1"/>
  <c r="GU1516" i="1"/>
  <c r="GW1516" i="1"/>
  <c r="GY1516" i="1"/>
  <c r="GZ1516" i="1"/>
  <c r="GX1516" i="1"/>
  <c r="GQ1516" i="1"/>
  <c r="AZ769" i="1"/>
  <c r="BA769" i="1"/>
  <c r="BB769" i="1"/>
  <c r="BC769" i="1"/>
  <c r="BD769" i="1"/>
  <c r="BE769" i="1"/>
  <c r="BF769" i="1"/>
  <c r="BG769" i="1"/>
  <c r="BH769" i="1"/>
  <c r="BI769" i="1"/>
  <c r="BL757" i="1"/>
  <c r="DV757" i="1" s="1"/>
  <c r="GR1872" i="1"/>
  <c r="GW1872" i="1"/>
  <c r="GY1872" i="1"/>
  <c r="GS1872" i="1"/>
  <c r="GZ1872" i="1"/>
  <c r="GV1872" i="1"/>
  <c r="GX1872" i="1"/>
  <c r="GT1872" i="1"/>
  <c r="GQ1872" i="1"/>
  <c r="GU1872" i="1"/>
  <c r="DV1404" i="1"/>
  <c r="DW1404" i="1"/>
  <c r="DX1404" i="1"/>
  <c r="DY1404" i="1"/>
  <c r="DZ1404" i="1"/>
  <c r="EA1404" i="1"/>
  <c r="EB1404" i="1"/>
  <c r="EC1404" i="1"/>
  <c r="ED1404" i="1"/>
  <c r="DU1404" i="1"/>
  <c r="BT1304" i="1"/>
  <c r="BU1304" i="1"/>
  <c r="BV1304" i="1"/>
  <c r="BW1304" i="1"/>
  <c r="BX1304" i="1"/>
  <c r="BY1304" i="1"/>
  <c r="BZ1304" i="1"/>
  <c r="CA1304" i="1"/>
  <c r="CB1304" i="1"/>
  <c r="CC1304" i="1"/>
  <c r="DT1214" i="1"/>
  <c r="DT1213" i="1"/>
  <c r="BR1659" i="1"/>
  <c r="BS1659" i="1"/>
  <c r="BJ1659" i="1"/>
  <c r="BK1659" i="1"/>
  <c r="BL1659" i="1"/>
  <c r="BM1659" i="1"/>
  <c r="BN1659" i="1"/>
  <c r="BO1659" i="1"/>
  <c r="BP1659" i="1"/>
  <c r="BQ1659" i="1"/>
  <c r="DT2194" i="1"/>
  <c r="DT2193" i="1"/>
  <c r="AZ858" i="1"/>
  <c r="BA858" i="1"/>
  <c r="DV858" i="1" s="1"/>
  <c r="DV894" i="1" s="1"/>
  <c r="BB858" i="1"/>
  <c r="DW858" i="1" s="1"/>
  <c r="BC858" i="1"/>
  <c r="DX858" i="1" s="1"/>
  <c r="DX894" i="1" s="1"/>
  <c r="BD858" i="1"/>
  <c r="DY858" i="1" s="1"/>
  <c r="BE858" i="1"/>
  <c r="DZ858" i="1" s="1"/>
  <c r="DZ894" i="1" s="1"/>
  <c r="BF858" i="1"/>
  <c r="BG858" i="1"/>
  <c r="BI858" i="1"/>
  <c r="ED858" i="1" s="1"/>
  <c r="ED894" i="1" s="1"/>
  <c r="BH858" i="1"/>
  <c r="BA1926" i="1"/>
  <c r="BB1926" i="1"/>
  <c r="BC1926" i="1"/>
  <c r="BD1926" i="1"/>
  <c r="BL1915" i="1"/>
  <c r="DV1915" i="1" s="1"/>
  <c r="BE1926" i="1"/>
  <c r="BF1926" i="1"/>
  <c r="BG1926" i="1"/>
  <c r="BH1926" i="1"/>
  <c r="BI1926" i="1"/>
  <c r="AZ1926" i="1"/>
  <c r="BL1914" i="1"/>
  <c r="GX447" i="1"/>
  <c r="GQ447" i="1"/>
  <c r="GT447" i="1"/>
  <c r="GV447" i="1"/>
  <c r="GU447" i="1"/>
  <c r="GS447" i="1"/>
  <c r="GY447" i="1"/>
  <c r="GW447" i="1"/>
  <c r="GR447" i="1"/>
  <c r="GZ447" i="1"/>
  <c r="AZ1558" i="1"/>
  <c r="AY1570" i="1"/>
  <c r="DT1570" i="1" s="1"/>
  <c r="AY1559" i="1"/>
  <c r="BK1559" i="1" s="1"/>
  <c r="BC311" i="1"/>
  <c r="BZ323" i="1"/>
  <c r="CA323" i="1"/>
  <c r="CB323" i="1"/>
  <c r="CC323" i="1"/>
  <c r="BU323" i="1"/>
  <c r="BV323" i="1"/>
  <c r="BT323" i="1"/>
  <c r="BW323" i="1"/>
  <c r="BX323" i="1"/>
  <c r="BY323" i="1"/>
  <c r="BB312" i="1"/>
  <c r="DU1381" i="1"/>
  <c r="DT1937" i="1"/>
  <c r="DT1658" i="1"/>
  <c r="DT602" i="1"/>
  <c r="DU313" i="1"/>
  <c r="BD221" i="1"/>
  <c r="CD233" i="1"/>
  <c r="CF233" i="1"/>
  <c r="CG233" i="1"/>
  <c r="CH233" i="1"/>
  <c r="CI233" i="1"/>
  <c r="CJ233" i="1"/>
  <c r="CK233" i="1"/>
  <c r="CL233" i="1"/>
  <c r="CM233" i="1"/>
  <c r="CE233" i="1"/>
  <c r="EB1392" i="1"/>
  <c r="BR2104" i="1"/>
  <c r="BS2104" i="1"/>
  <c r="BJ2104" i="1"/>
  <c r="BK2104" i="1"/>
  <c r="BL2104" i="1"/>
  <c r="BM2104" i="1"/>
  <c r="BN2104" i="1"/>
  <c r="BO2104" i="1"/>
  <c r="BP2104" i="1"/>
  <c r="BQ2104" i="1"/>
  <c r="DU2091" i="1"/>
  <c r="BS2091" i="1"/>
  <c r="DT157" i="1"/>
  <c r="DT181" i="1" s="1"/>
  <c r="DT324" i="1"/>
  <c r="DT236" i="1"/>
  <c r="BE413" i="1"/>
  <c r="BF413" i="1"/>
  <c r="BG413" i="1"/>
  <c r="BH413" i="1"/>
  <c r="BI413" i="1"/>
  <c r="AZ413" i="1"/>
  <c r="BA413" i="1"/>
  <c r="BB413" i="1"/>
  <c r="BC413" i="1"/>
  <c r="BD413" i="1"/>
  <c r="BL401" i="1"/>
  <c r="DV401" i="1" s="1"/>
  <c r="BA502" i="1"/>
  <c r="BB502" i="1"/>
  <c r="BC502" i="1"/>
  <c r="BD502" i="1"/>
  <c r="BE502" i="1"/>
  <c r="BF502" i="1"/>
  <c r="BG502" i="1"/>
  <c r="BH502" i="1"/>
  <c r="BI502" i="1"/>
  <c r="AZ502" i="1"/>
  <c r="BL490" i="1"/>
  <c r="DV490" i="1" s="1"/>
  <c r="BC844" i="1"/>
  <c r="BT856" i="1"/>
  <c r="BU856" i="1"/>
  <c r="BV856" i="1"/>
  <c r="BW856" i="1"/>
  <c r="BX856" i="1"/>
  <c r="BY856" i="1"/>
  <c r="BZ856" i="1"/>
  <c r="CA856" i="1"/>
  <c r="CC856" i="1"/>
  <c r="CB856" i="1"/>
  <c r="GW537" i="1"/>
  <c r="CD1839" i="1"/>
  <c r="CE1839" i="1"/>
  <c r="CF1839" i="1"/>
  <c r="CG1839" i="1"/>
  <c r="CH1839" i="1"/>
  <c r="CI1839" i="1"/>
  <c r="CJ1839" i="1"/>
  <c r="CK1839" i="1"/>
  <c r="CL1839" i="1"/>
  <c r="CM1839" i="1"/>
  <c r="BS145" i="1"/>
  <c r="BJ145" i="1"/>
  <c r="BB133" i="1"/>
  <c r="BK145" i="1"/>
  <c r="BL145" i="1"/>
  <c r="BM145" i="1"/>
  <c r="BN145" i="1"/>
  <c r="BP145" i="1"/>
  <c r="BR145" i="1"/>
  <c r="BO145" i="1"/>
  <c r="BQ145" i="1"/>
  <c r="BK758" i="1"/>
  <c r="DT692" i="1"/>
  <c r="DT716" i="1" s="1"/>
  <c r="BD1658" i="1"/>
  <c r="BE1658" i="1"/>
  <c r="BF1658" i="1"/>
  <c r="BG1658" i="1"/>
  <c r="BH1658" i="1"/>
  <c r="BI1658" i="1"/>
  <c r="AZ1658" i="1"/>
  <c r="BA1658" i="1"/>
  <c r="BB1658" i="1"/>
  <c r="BA1646" i="1"/>
  <c r="BC1658" i="1"/>
  <c r="HD1491" i="1"/>
  <c r="HE1491" i="1"/>
  <c r="HC1491" i="1"/>
  <c r="HF1491" i="1"/>
  <c r="HG1491" i="1"/>
  <c r="HH1491" i="1"/>
  <c r="HI1491" i="1"/>
  <c r="HJ1491" i="1"/>
  <c r="HK1491" i="1"/>
  <c r="HL1491" i="1"/>
  <c r="DT870" i="1"/>
  <c r="BM1480" i="1"/>
  <c r="BB1468" i="1"/>
  <c r="BN1480" i="1"/>
  <c r="BO1480" i="1"/>
  <c r="BP1480" i="1"/>
  <c r="BQ1480" i="1"/>
  <c r="BR1480" i="1"/>
  <c r="BS1480" i="1"/>
  <c r="BJ1480" i="1"/>
  <c r="BK1480" i="1"/>
  <c r="BL1480" i="1"/>
  <c r="DU1469" i="1"/>
  <c r="BS1469" i="1"/>
  <c r="DU1647" i="1"/>
  <c r="DU312" i="1"/>
  <c r="BS312" i="1"/>
  <c r="BL135" i="1"/>
  <c r="DV135" i="1" s="1"/>
  <c r="AZ146" i="1"/>
  <c r="DU146" i="1" s="1"/>
  <c r="BA146" i="1"/>
  <c r="DV146" i="1" s="1"/>
  <c r="BB146" i="1"/>
  <c r="DW146" i="1" s="1"/>
  <c r="BC146" i="1"/>
  <c r="DX146" i="1" s="1"/>
  <c r="BD146" i="1"/>
  <c r="DY146" i="1" s="1"/>
  <c r="BF146" i="1"/>
  <c r="BE146" i="1"/>
  <c r="BG146" i="1"/>
  <c r="BH146" i="1"/>
  <c r="BI146" i="1"/>
  <c r="BD577" i="1"/>
  <c r="CD589" i="1"/>
  <c r="CE589" i="1"/>
  <c r="CF589" i="1"/>
  <c r="CG589" i="1"/>
  <c r="CH589" i="1"/>
  <c r="CI589" i="1"/>
  <c r="CJ589" i="1"/>
  <c r="CK589" i="1"/>
  <c r="CL589" i="1"/>
  <c r="CM589" i="1"/>
  <c r="GU1605" i="1"/>
  <c r="GT1605" i="1"/>
  <c r="GS1605" i="1"/>
  <c r="GQ1605" i="1"/>
  <c r="GY1605" i="1"/>
  <c r="GX1605" i="1"/>
  <c r="GW1605" i="1"/>
  <c r="GR1605" i="1"/>
  <c r="GV1605" i="1"/>
  <c r="GZ1605" i="1"/>
  <c r="CL2102" i="1"/>
  <c r="CM2102" i="1"/>
  <c r="BD2090" i="1"/>
  <c r="CD2102" i="1"/>
  <c r="CE2102" i="1"/>
  <c r="CF2102" i="1"/>
  <c r="CG2102" i="1"/>
  <c r="CI2102" i="1"/>
  <c r="CJ2102" i="1"/>
  <c r="CK2102" i="1"/>
  <c r="CH2102" i="1"/>
  <c r="DT1927" i="1"/>
  <c r="BH1213" i="1"/>
  <c r="BI1213" i="1"/>
  <c r="AZ1213" i="1"/>
  <c r="BA1201" i="1"/>
  <c r="BA1213" i="1"/>
  <c r="BB1213" i="1"/>
  <c r="BC1213" i="1"/>
  <c r="BD1213" i="1"/>
  <c r="BE1213" i="1"/>
  <c r="BF1213" i="1"/>
  <c r="BG1213" i="1"/>
  <c r="BL1202" i="1"/>
  <c r="DV1202" i="1" s="1"/>
  <c r="BL2192" i="1"/>
  <c r="BM2192" i="1"/>
  <c r="BB2180" i="1"/>
  <c r="BN2192" i="1"/>
  <c r="BO2192" i="1"/>
  <c r="BP2192" i="1"/>
  <c r="BQ2192" i="1"/>
  <c r="BR2192" i="1"/>
  <c r="BS2192" i="1"/>
  <c r="BJ2192" i="1"/>
  <c r="BK2192" i="1"/>
  <c r="AY1648" i="1"/>
  <c r="AZ1647" i="1"/>
  <c r="BL1647" i="1" s="1"/>
  <c r="AY1659" i="1"/>
  <c r="DT1659" i="1" s="1"/>
  <c r="GT1871" i="1"/>
  <c r="GR1871" i="1"/>
  <c r="GX1871" i="1"/>
  <c r="GQ1871" i="1"/>
  <c r="GV1871" i="1"/>
  <c r="GY1871" i="1"/>
  <c r="GS1871" i="1"/>
  <c r="GW1871" i="1"/>
  <c r="GZ1871" i="1"/>
  <c r="GU1871" i="1"/>
  <c r="BC756" i="1"/>
  <c r="BV768" i="1"/>
  <c r="BW768" i="1"/>
  <c r="BX768" i="1"/>
  <c r="BY768" i="1"/>
  <c r="BZ768" i="1"/>
  <c r="CA768" i="1"/>
  <c r="CB768" i="1"/>
  <c r="CC768" i="1"/>
  <c r="BT768" i="1"/>
  <c r="BU768" i="1"/>
  <c r="BB490" i="1"/>
  <c r="BM502" i="1"/>
  <c r="BN502" i="1"/>
  <c r="BO502" i="1"/>
  <c r="BP502" i="1"/>
  <c r="BQ502" i="1"/>
  <c r="BR502" i="1"/>
  <c r="BS502" i="1"/>
  <c r="BJ502" i="1"/>
  <c r="BK502" i="1"/>
  <c r="BL502" i="1"/>
  <c r="GP2228" i="1"/>
  <c r="GR626" i="1"/>
  <c r="GW626" i="1"/>
  <c r="GX626" i="1"/>
  <c r="GY626" i="1"/>
  <c r="GZ626" i="1"/>
  <c r="GS626" i="1"/>
  <c r="GQ626" i="1"/>
  <c r="GV626" i="1"/>
  <c r="GU626" i="1"/>
  <c r="GT626" i="1"/>
  <c r="BT945" i="1"/>
  <c r="BC933" i="1"/>
  <c r="BC934" i="1" s="1"/>
  <c r="BU945" i="1"/>
  <c r="BV945" i="1"/>
  <c r="BW945" i="1"/>
  <c r="BX945" i="1"/>
  <c r="BY945" i="1"/>
  <c r="BZ945" i="1"/>
  <c r="CA945" i="1"/>
  <c r="CB945" i="1"/>
  <c r="CC945" i="1"/>
  <c r="GT91" i="1"/>
  <c r="GZ91" i="1"/>
  <c r="GS91" i="1"/>
  <c r="GR91" i="1"/>
  <c r="GW91" i="1"/>
  <c r="GU91" i="1"/>
  <c r="GQ91" i="1"/>
  <c r="GX91" i="1"/>
  <c r="GY91" i="1"/>
  <c r="GV91" i="1"/>
  <c r="DT2103" i="1"/>
  <c r="BK2003" i="1"/>
  <c r="BK224" i="1"/>
  <c r="AZ402" i="1"/>
  <c r="BL402" i="1" s="1"/>
  <c r="AY414" i="1"/>
  <c r="DT414" i="1" s="1"/>
  <c r="AY403" i="1"/>
  <c r="GU1249" i="1"/>
  <c r="GZ1249" i="1"/>
  <c r="GQ1249" i="1"/>
  <c r="GS1249" i="1"/>
  <c r="GT1249" i="1"/>
  <c r="GR1249" i="1"/>
  <c r="GV1249" i="1"/>
  <c r="GW1249" i="1"/>
  <c r="GY1249" i="1"/>
  <c r="GX1249" i="1"/>
  <c r="DT503" i="1"/>
  <c r="GP1314" i="1"/>
  <c r="HA1314" i="1" s="1"/>
  <c r="BL858" i="1"/>
  <c r="BM858" i="1"/>
  <c r="BB846" i="1"/>
  <c r="BN858" i="1"/>
  <c r="BO858" i="1"/>
  <c r="BP858" i="1"/>
  <c r="BQ858" i="1"/>
  <c r="BR858" i="1"/>
  <c r="BS858" i="1"/>
  <c r="BJ858" i="1"/>
  <c r="BK858" i="1"/>
  <c r="GQ2138" i="1"/>
  <c r="GZ2138" i="1"/>
  <c r="GW2138" i="1"/>
  <c r="GR2138" i="1"/>
  <c r="GX2138" i="1"/>
  <c r="GY2138" i="1"/>
  <c r="GU2138" i="1"/>
  <c r="GV2138" i="1"/>
  <c r="GS2138" i="1"/>
  <c r="GT2138" i="1"/>
  <c r="DU1292" i="1"/>
  <c r="DK1753" i="1"/>
  <c r="DL1753" i="1"/>
  <c r="DM1753" i="1"/>
  <c r="DN1753" i="1"/>
  <c r="DO1753" i="1"/>
  <c r="DP1753" i="1"/>
  <c r="DQ1753" i="1"/>
  <c r="DJ1753" i="1"/>
  <c r="DH1753" i="1"/>
  <c r="DI1753" i="1"/>
  <c r="ED146" i="1"/>
  <c r="BS846" i="1"/>
  <c r="BB1824" i="1"/>
  <c r="HH2204" i="1" l="1"/>
  <c r="HD1669" i="1"/>
  <c r="EA1428" i="1"/>
  <c r="HE957" i="1"/>
  <c r="HD957" i="1"/>
  <c r="HH779" i="1"/>
  <c r="HE1224" i="1"/>
  <c r="HK1224" i="1"/>
  <c r="HG1224" i="1"/>
  <c r="HI2203" i="1"/>
  <c r="HC2203" i="1"/>
  <c r="HI2114" i="1"/>
  <c r="HE2114" i="1"/>
  <c r="EC2090" i="1" s="1"/>
  <c r="HD868" i="1"/>
  <c r="HC868" i="1"/>
  <c r="HI868" i="1"/>
  <c r="HC423" i="1"/>
  <c r="HH1847" i="1"/>
  <c r="HE1847" i="1"/>
  <c r="HI1847" i="1"/>
  <c r="HH512" i="1"/>
  <c r="HD512" i="1"/>
  <c r="HL245" i="1"/>
  <c r="HG245" i="1"/>
  <c r="HC245" i="1"/>
  <c r="GM245" i="1" s="1"/>
  <c r="HD1224" i="1"/>
  <c r="HJ1224" i="1"/>
  <c r="HF1224" i="1"/>
  <c r="HH2203" i="1"/>
  <c r="HL2203" i="1"/>
  <c r="HJ2114" i="1"/>
  <c r="HH2114" i="1"/>
  <c r="HD2114" i="1"/>
  <c r="HG868" i="1"/>
  <c r="HL868" i="1"/>
  <c r="HH868" i="1"/>
  <c r="HL423" i="1"/>
  <c r="HA447" i="1" s="1"/>
  <c r="HG1847" i="1"/>
  <c r="EC1823" i="1" s="1"/>
  <c r="HC1847" i="1"/>
  <c r="HK512" i="1"/>
  <c r="HG512" i="1"/>
  <c r="HC512" i="1"/>
  <c r="HJ245" i="1"/>
  <c r="HF245" i="1"/>
  <c r="HC1224" i="1"/>
  <c r="BS2181" i="1"/>
  <c r="HG2203" i="1"/>
  <c r="HE2203" i="1"/>
  <c r="HK2114" i="1"/>
  <c r="HG2114" i="1"/>
  <c r="HF868" i="1"/>
  <c r="HK423" i="1"/>
  <c r="HF1847" i="1"/>
  <c r="HJ512" i="1"/>
  <c r="HF512" i="1"/>
  <c r="HI245" i="1"/>
  <c r="DV1428" i="1"/>
  <c r="GM625" i="1"/>
  <c r="DX1428" i="1"/>
  <c r="DW1428" i="1"/>
  <c r="HI67" i="1"/>
  <c r="HH67" i="1"/>
  <c r="HL67" i="1"/>
  <c r="HG67" i="1"/>
  <c r="HJ67" i="1"/>
  <c r="HK67" i="1"/>
  <c r="HC1758" i="1"/>
  <c r="HK1313" i="1"/>
  <c r="HJ2204" i="1"/>
  <c r="DY894" i="1"/>
  <c r="HA1070" i="1"/>
  <c r="GM714" i="1"/>
  <c r="HJ1313" i="1"/>
  <c r="HC957" i="1"/>
  <c r="HG2204" i="1"/>
  <c r="HL1669" i="1"/>
  <c r="DW894" i="1"/>
  <c r="HC779" i="1"/>
  <c r="HI1313" i="1"/>
  <c r="HL957" i="1"/>
  <c r="HF2204" i="1"/>
  <c r="HK1669" i="1"/>
  <c r="HJ423" i="1"/>
  <c r="ED1428" i="1"/>
  <c r="HL1758" i="1"/>
  <c r="HH1313" i="1"/>
  <c r="HK957" i="1"/>
  <c r="HE2204" i="1"/>
  <c r="HJ1669" i="1"/>
  <c r="HI423" i="1"/>
  <c r="HK1758" i="1"/>
  <c r="HG1313" i="1"/>
  <c r="HJ957" i="1"/>
  <c r="HD2204" i="1"/>
  <c r="HI1669" i="1"/>
  <c r="HA1159" i="1"/>
  <c r="BS401" i="1"/>
  <c r="BS1291" i="1"/>
  <c r="HJ779" i="1"/>
  <c r="HJ1758" i="1"/>
  <c r="HF1313" i="1"/>
  <c r="HI957" i="1"/>
  <c r="HC2204" i="1"/>
  <c r="HH1669" i="1"/>
  <c r="HA1960" i="1"/>
  <c r="HI1758" i="1"/>
  <c r="HE1313" i="1"/>
  <c r="HH957" i="1"/>
  <c r="HL2204" i="1"/>
  <c r="HE423" i="1"/>
  <c r="HA1871" i="1"/>
  <c r="J804" i="1"/>
  <c r="HH1758" i="1"/>
  <c r="HD1313" i="1"/>
  <c r="HG957" i="1"/>
  <c r="HK2204" i="1"/>
  <c r="HD423" i="1"/>
  <c r="HC1669" i="1"/>
  <c r="BS490" i="1"/>
  <c r="BS1736" i="1"/>
  <c r="DR767" i="1"/>
  <c r="HG1758" i="1"/>
  <c r="HC1313" i="1"/>
  <c r="HG1669" i="1"/>
  <c r="HH423" i="1"/>
  <c r="GM1871" i="1"/>
  <c r="CL322" i="1"/>
  <c r="CJ322" i="1"/>
  <c r="BD310" i="1"/>
  <c r="CE322" i="1"/>
  <c r="CH322" i="1"/>
  <c r="CM322" i="1"/>
  <c r="CD322" i="1"/>
  <c r="CG322" i="1"/>
  <c r="CF322" i="1"/>
  <c r="CK322" i="1"/>
  <c r="CI322" i="1"/>
  <c r="DZ1428" i="1"/>
  <c r="HF1758" i="1"/>
  <c r="HF1669" i="1"/>
  <c r="HG423" i="1"/>
  <c r="BR590" i="1"/>
  <c r="BJ590" i="1"/>
  <c r="BS590" i="1"/>
  <c r="BN590" i="1"/>
  <c r="BK590" i="1"/>
  <c r="BL590" i="1"/>
  <c r="BB578" i="1"/>
  <c r="BM590" i="1"/>
  <c r="BQ590" i="1"/>
  <c r="BO590" i="1"/>
  <c r="BP590" i="1"/>
  <c r="HF67" i="1"/>
  <c r="HE67" i="1"/>
  <c r="HD67" i="1"/>
  <c r="GP1873" i="1"/>
  <c r="GP859" i="1"/>
  <c r="ED2206" i="1"/>
  <c r="DV2206" i="1"/>
  <c r="DW2206" i="1"/>
  <c r="DX2206" i="1"/>
  <c r="DU2206" i="1"/>
  <c r="DY2206" i="1"/>
  <c r="DZ2206" i="1"/>
  <c r="EA2206" i="1"/>
  <c r="EB2206" i="1"/>
  <c r="EC2206" i="1"/>
  <c r="GP770" i="1"/>
  <c r="EC1138" i="1"/>
  <c r="ED1138" i="1"/>
  <c r="DU1138" i="1"/>
  <c r="DV1138" i="1"/>
  <c r="DW1138" i="1"/>
  <c r="DX1138" i="1"/>
  <c r="DY1138" i="1"/>
  <c r="DZ1138" i="1"/>
  <c r="EA1138" i="1"/>
  <c r="EB1138" i="1"/>
  <c r="GP93" i="1"/>
  <c r="GP627" i="1"/>
  <c r="DU1115" i="1"/>
  <c r="GP1037" i="1"/>
  <c r="GP716" i="1"/>
  <c r="GP181" i="1"/>
  <c r="GP1749" i="1"/>
  <c r="DX1494" i="1"/>
  <c r="DY1494" i="1"/>
  <c r="DU1494" i="1"/>
  <c r="DV1494" i="1"/>
  <c r="DW1494" i="1"/>
  <c r="DZ1494" i="1"/>
  <c r="EA1494" i="1"/>
  <c r="EB1494" i="1"/>
  <c r="EC1494" i="1"/>
  <c r="ED1494" i="1"/>
  <c r="GP414" i="1"/>
  <c r="DV1647" i="1"/>
  <c r="BS1647" i="1"/>
  <c r="GP1304" i="1"/>
  <c r="CK1926" i="1"/>
  <c r="CL1926" i="1"/>
  <c r="CM1926" i="1"/>
  <c r="CD1926" i="1"/>
  <c r="CE1926" i="1"/>
  <c r="CF1926" i="1"/>
  <c r="CG1926" i="1"/>
  <c r="CH1926" i="1"/>
  <c r="CJ1926" i="1"/>
  <c r="CI1926" i="1"/>
  <c r="BC1915" i="1"/>
  <c r="DV402" i="1"/>
  <c r="DU47" i="1"/>
  <c r="DU1293" i="1"/>
  <c r="EB413" i="1"/>
  <c r="EA591" i="1"/>
  <c r="DU1026" i="1"/>
  <c r="EA413" i="1"/>
  <c r="GP246" i="1"/>
  <c r="HA246" i="1" s="1"/>
  <c r="GP1072" i="1"/>
  <c r="DV947" i="1"/>
  <c r="ED1481" i="1"/>
  <c r="DE1924" i="1"/>
  <c r="DF1924" i="1"/>
  <c r="DG1924" i="1"/>
  <c r="CX1924" i="1"/>
  <c r="CY1924" i="1"/>
  <c r="CZ1924" i="1"/>
  <c r="DA1924" i="1"/>
  <c r="BF1912" i="1"/>
  <c r="DB1924" i="1"/>
  <c r="DC1924" i="1"/>
  <c r="DD1924" i="1"/>
  <c r="BF2104" i="1"/>
  <c r="BG2104" i="1"/>
  <c r="EB2104" i="1" s="1"/>
  <c r="BH2104" i="1"/>
  <c r="EC2104" i="1" s="1"/>
  <c r="BI2104" i="1"/>
  <c r="ED2104" i="1" s="1"/>
  <c r="AZ2104" i="1"/>
  <c r="DU2104" i="1" s="1"/>
  <c r="BA2104" i="1"/>
  <c r="BD2104" i="1"/>
  <c r="BE2104" i="1"/>
  <c r="DZ2104" i="1" s="1"/>
  <c r="BB2104" i="1"/>
  <c r="BC2104" i="1"/>
  <c r="DX2104" i="1" s="1"/>
  <c r="GP271" i="1"/>
  <c r="BJ1213" i="1"/>
  <c r="BK1213" i="1"/>
  <c r="BL1213" i="1"/>
  <c r="BM1213" i="1"/>
  <c r="BB1201" i="1"/>
  <c r="BN1213" i="1"/>
  <c r="BO1213" i="1"/>
  <c r="BP1213" i="1"/>
  <c r="BQ1213" i="1"/>
  <c r="BR1213" i="1"/>
  <c r="BS1213" i="1"/>
  <c r="DU514" i="1"/>
  <c r="DV514" i="1"/>
  <c r="DW514" i="1"/>
  <c r="DX514" i="1"/>
  <c r="DY514" i="1"/>
  <c r="DZ514" i="1"/>
  <c r="EA514" i="1"/>
  <c r="EB514" i="1"/>
  <c r="EC514" i="1"/>
  <c r="ED514" i="1"/>
  <c r="DZ413" i="1"/>
  <c r="DT2115" i="1"/>
  <c r="GP602" i="1"/>
  <c r="HA602" i="1" s="1"/>
  <c r="DT626" i="1"/>
  <c r="ED1926" i="1"/>
  <c r="BL758" i="1"/>
  <c r="DV758" i="1" s="1"/>
  <c r="CD1568" i="1"/>
  <c r="CE1568" i="1"/>
  <c r="CF1568" i="1"/>
  <c r="CG1568" i="1"/>
  <c r="CH1568" i="1"/>
  <c r="CI1568" i="1"/>
  <c r="CJ1568" i="1"/>
  <c r="CK1568" i="1"/>
  <c r="CL1568" i="1"/>
  <c r="BD1556" i="1"/>
  <c r="CM1568" i="1"/>
  <c r="GP1048" i="1"/>
  <c r="DZ1303" i="1"/>
  <c r="DT270" i="1"/>
  <c r="DU314" i="1"/>
  <c r="DX591" i="1"/>
  <c r="CN1657" i="1"/>
  <c r="CO1657" i="1"/>
  <c r="BE1645" i="1"/>
  <c r="CP1657" i="1"/>
  <c r="CQ1657" i="1"/>
  <c r="CR1657" i="1"/>
  <c r="CS1657" i="1"/>
  <c r="CT1657" i="1"/>
  <c r="CU1657" i="1"/>
  <c r="CV1657" i="1"/>
  <c r="CW1657" i="1"/>
  <c r="BP2103" i="1"/>
  <c r="BQ2103" i="1"/>
  <c r="BR2103" i="1"/>
  <c r="BS2103" i="1"/>
  <c r="BJ2103" i="1"/>
  <c r="BK2103" i="1"/>
  <c r="BN2103" i="1"/>
  <c r="BB2091" i="1"/>
  <c r="BL2103" i="1"/>
  <c r="BO2103" i="1"/>
  <c r="BM2103" i="1"/>
  <c r="DU1761" i="1"/>
  <c r="DV1761" i="1"/>
  <c r="DW1761" i="1"/>
  <c r="DX1761" i="1"/>
  <c r="DY1761" i="1"/>
  <c r="DZ1761" i="1"/>
  <c r="EA1761" i="1"/>
  <c r="EB1761" i="1"/>
  <c r="EC1761" i="1"/>
  <c r="ED1761" i="1"/>
  <c r="GP681" i="1"/>
  <c r="GQ870" i="1"/>
  <c r="GR870" i="1"/>
  <c r="GS870" i="1"/>
  <c r="GV870" i="1"/>
  <c r="GW870" i="1"/>
  <c r="GT870" i="1"/>
  <c r="GU870" i="1"/>
  <c r="GY870" i="1"/>
  <c r="GZ870" i="1"/>
  <c r="GX870" i="1"/>
  <c r="BS2014" i="1"/>
  <c r="BJ2014" i="1"/>
  <c r="BK2014" i="1"/>
  <c r="BL2014" i="1"/>
  <c r="BM2014" i="1"/>
  <c r="BB2002" i="1"/>
  <c r="BN2014" i="1"/>
  <c r="BO2014" i="1"/>
  <c r="BP2014" i="1"/>
  <c r="BQ2014" i="1"/>
  <c r="BR2014" i="1"/>
  <c r="DW324" i="1"/>
  <c r="DU580" i="1"/>
  <c r="EA680" i="1"/>
  <c r="HM156" i="1"/>
  <c r="EC132" i="1"/>
  <c r="GM156" i="1"/>
  <c r="AY493" i="1"/>
  <c r="BK493" i="1" s="1"/>
  <c r="AZ492" i="1"/>
  <c r="BL492" i="1" s="1"/>
  <c r="DV492" i="1" s="1"/>
  <c r="AY504" i="1"/>
  <c r="DT504" i="1" s="1"/>
  <c r="DT1315" i="1"/>
  <c r="DV1036" i="1"/>
  <c r="CC56" i="1"/>
  <c r="BT56" i="1"/>
  <c r="BU56" i="1"/>
  <c r="BW56" i="1"/>
  <c r="BX56" i="1"/>
  <c r="BZ56" i="1"/>
  <c r="BC44" i="1"/>
  <c r="CA56" i="1"/>
  <c r="BY56" i="1"/>
  <c r="BV56" i="1"/>
  <c r="CB56" i="1"/>
  <c r="BB45" i="1"/>
  <c r="CH2191" i="1"/>
  <c r="CI2191" i="1"/>
  <c r="CJ2191" i="1"/>
  <c r="CK2191" i="1"/>
  <c r="CL2191" i="1"/>
  <c r="CM2191" i="1"/>
  <c r="BD2179" i="1"/>
  <c r="CD2191" i="1"/>
  <c r="CE2191" i="1"/>
  <c r="CF2191" i="1"/>
  <c r="CG2191" i="1"/>
  <c r="DU947" i="1"/>
  <c r="GP513" i="1"/>
  <c r="HA513" i="1" s="1"/>
  <c r="BC1838" i="1"/>
  <c r="BD1838" i="1"/>
  <c r="BE1838" i="1"/>
  <c r="BF1838" i="1"/>
  <c r="BG1838" i="1"/>
  <c r="BH1838" i="1"/>
  <c r="BI1838" i="1"/>
  <c r="ED1838" i="1" s="1"/>
  <c r="BA1826" i="1"/>
  <c r="AZ1838" i="1"/>
  <c r="DU1838" i="1" s="1"/>
  <c r="BA1838" i="1"/>
  <c r="DV1838" i="1" s="1"/>
  <c r="BB1838" i="1"/>
  <c r="DW1838" i="1" s="1"/>
  <c r="DZ1125" i="1"/>
  <c r="HA2049" i="1"/>
  <c r="EC1481" i="1"/>
  <c r="EB235" i="1"/>
  <c r="DT2026" i="1"/>
  <c r="EC1837" i="1"/>
  <c r="ED2193" i="1"/>
  <c r="GP1482" i="1"/>
  <c r="AZ2093" i="1"/>
  <c r="AY2105" i="1"/>
  <c r="AY2094" i="1"/>
  <c r="BK2094" i="1" s="1"/>
  <c r="DT1761" i="1"/>
  <c r="DT1785" i="1" s="1"/>
  <c r="BY502" i="1"/>
  <c r="BC490" i="1"/>
  <c r="BZ502" i="1"/>
  <c r="CA502" i="1"/>
  <c r="CB502" i="1"/>
  <c r="CC502" i="1"/>
  <c r="BT502" i="1"/>
  <c r="BU502" i="1"/>
  <c r="BV502" i="1"/>
  <c r="BW502" i="1"/>
  <c r="BX502" i="1"/>
  <c r="BX2192" i="1"/>
  <c r="BY2192" i="1"/>
  <c r="BZ2192" i="1"/>
  <c r="BC2180" i="1"/>
  <c r="CA2192" i="1"/>
  <c r="CB2192" i="1"/>
  <c r="CC2192" i="1"/>
  <c r="BV2192" i="1"/>
  <c r="BW2192" i="1"/>
  <c r="BT2192" i="1"/>
  <c r="BU2192" i="1"/>
  <c r="EB680" i="1"/>
  <c r="DT781" i="1"/>
  <c r="AZ1471" i="1"/>
  <c r="AY1472" i="1"/>
  <c r="BK1472" i="1" s="1"/>
  <c r="AY1483" i="1"/>
  <c r="AY2016" i="1"/>
  <c r="DT2016" i="1" s="1"/>
  <c r="AY2005" i="1"/>
  <c r="BK2005" i="1" s="1"/>
  <c r="AZ2004" i="1"/>
  <c r="BL2004" i="1" s="1"/>
  <c r="DV2004" i="1" s="1"/>
  <c r="DU1926" i="1"/>
  <c r="DU847" i="1"/>
  <c r="DU759" i="1"/>
  <c r="DY591" i="1"/>
  <c r="EA1125" i="1"/>
  <c r="EC235" i="1"/>
  <c r="ED1837" i="1"/>
  <c r="HM334" i="1"/>
  <c r="EC310" i="1"/>
  <c r="GM334" i="1"/>
  <c r="HM1046" i="1"/>
  <c r="EC1022" i="1"/>
  <c r="GM1046" i="1"/>
  <c r="EC488" i="1"/>
  <c r="BS2003" i="1"/>
  <c r="DU2003" i="1"/>
  <c r="CH768" i="1"/>
  <c r="BD756" i="1"/>
  <c r="CI768" i="1"/>
  <c r="CJ768" i="1"/>
  <c r="CK768" i="1"/>
  <c r="CL768" i="1"/>
  <c r="CM768" i="1"/>
  <c r="CD768" i="1"/>
  <c r="CF768" i="1"/>
  <c r="CE768" i="1"/>
  <c r="CG768" i="1"/>
  <c r="BY1480" i="1"/>
  <c r="BZ1480" i="1"/>
  <c r="BC1468" i="1"/>
  <c r="CA1480" i="1"/>
  <c r="CB1480" i="1"/>
  <c r="CC1480" i="1"/>
  <c r="BT1480" i="1"/>
  <c r="BU1480" i="1"/>
  <c r="BV1480" i="1"/>
  <c r="BW1480" i="1"/>
  <c r="BX1480" i="1"/>
  <c r="DU502" i="1"/>
  <c r="EB1428" i="1"/>
  <c r="EC1926" i="1"/>
  <c r="GP2193" i="1"/>
  <c r="DU769" i="1"/>
  <c r="BC1735" i="1"/>
  <c r="CA1747" i="1"/>
  <c r="CB1747" i="1"/>
  <c r="CC1747" i="1"/>
  <c r="BT1747" i="1"/>
  <c r="BU1747" i="1"/>
  <c r="BV1747" i="1"/>
  <c r="BW1747" i="1"/>
  <c r="BX1747" i="1"/>
  <c r="BY1747" i="1"/>
  <c r="BZ1747" i="1"/>
  <c r="BB1736" i="1"/>
  <c r="BL1292" i="1"/>
  <c r="GP359" i="1"/>
  <c r="BF325" i="1"/>
  <c r="BG325" i="1"/>
  <c r="BH325" i="1"/>
  <c r="EC325" i="1" s="1"/>
  <c r="BA313" i="1"/>
  <c r="BI325" i="1"/>
  <c r="BA325" i="1"/>
  <c r="DV325" i="1" s="1"/>
  <c r="BC325" i="1"/>
  <c r="DX325" i="1" s="1"/>
  <c r="BD325" i="1"/>
  <c r="DY325" i="1" s="1"/>
  <c r="BE325" i="1"/>
  <c r="AZ325" i="1"/>
  <c r="BB325" i="1"/>
  <c r="DW325" i="1" s="1"/>
  <c r="DW591" i="1"/>
  <c r="DU1760" i="1"/>
  <c r="DV1760" i="1"/>
  <c r="DW1760" i="1"/>
  <c r="DX1760" i="1"/>
  <c r="DY1760" i="1"/>
  <c r="DZ1760" i="1"/>
  <c r="EA1760" i="1"/>
  <c r="EB1760" i="1"/>
  <c r="EC1760" i="1"/>
  <c r="ED1760" i="1"/>
  <c r="BD667" i="1"/>
  <c r="CD679" i="1"/>
  <c r="CE679" i="1"/>
  <c r="CF679" i="1"/>
  <c r="CG679" i="1"/>
  <c r="CH679" i="1"/>
  <c r="CI679" i="1"/>
  <c r="CJ679" i="1"/>
  <c r="CK679" i="1"/>
  <c r="CL679" i="1"/>
  <c r="CM679" i="1"/>
  <c r="AY938" i="1"/>
  <c r="BK938" i="1" s="1"/>
  <c r="AZ937" i="1"/>
  <c r="BL937" i="1" s="1"/>
  <c r="DV937" i="1" s="1"/>
  <c r="AY949" i="1"/>
  <c r="DT949" i="1" s="1"/>
  <c r="DV324" i="1"/>
  <c r="BL669" i="1"/>
  <c r="DV1024" i="1"/>
  <c r="BS1024" i="1"/>
  <c r="DV935" i="1"/>
  <c r="BS935" i="1"/>
  <c r="AY1828" i="1"/>
  <c r="BK1828" i="1" s="1"/>
  <c r="AZ1827" i="1"/>
  <c r="BL1827" i="1" s="1"/>
  <c r="DV1827" i="1" s="1"/>
  <c r="AY1839" i="1"/>
  <c r="DT1839" i="1" s="1"/>
  <c r="BB2181" i="1"/>
  <c r="EB1481" i="1"/>
  <c r="BI2015" i="1"/>
  <c r="AZ2015" i="1"/>
  <c r="DU2015" i="1" s="1"/>
  <c r="BA2015" i="1"/>
  <c r="DV2015" i="1" s="1"/>
  <c r="BB2015" i="1"/>
  <c r="DW2015" i="1" s="1"/>
  <c r="BC2015" i="1"/>
  <c r="DX2015" i="1" s="1"/>
  <c r="BD2015" i="1"/>
  <c r="DY2015" i="1" s="1"/>
  <c r="BE2015" i="1"/>
  <c r="DZ2015" i="1" s="1"/>
  <c r="BG2015" i="1"/>
  <c r="EB2015" i="1" s="1"/>
  <c r="BH2015" i="1"/>
  <c r="BF2015" i="1"/>
  <c r="EA2015" i="1" s="1"/>
  <c r="EA235" i="1"/>
  <c r="EB1838" i="1"/>
  <c r="EB1837" i="1"/>
  <c r="EC2193" i="1"/>
  <c r="DT70" i="1"/>
  <c r="HM868" i="1"/>
  <c r="AZ1648" i="1"/>
  <c r="AY1660" i="1"/>
  <c r="AY1649" i="1"/>
  <c r="BK1649" i="1" s="1"/>
  <c r="DW502" i="1"/>
  <c r="DW538" i="1" s="1"/>
  <c r="HM2025" i="1"/>
  <c r="EC2001" i="1"/>
  <c r="GM2025" i="1"/>
  <c r="DU136" i="1"/>
  <c r="GP1481" i="1"/>
  <c r="GP1962" i="1"/>
  <c r="AY59" i="1"/>
  <c r="DT59" i="1" s="1"/>
  <c r="AY48" i="1"/>
  <c r="BK48" i="1" s="1"/>
  <c r="AZ47" i="1"/>
  <c r="BL47" i="1" s="1"/>
  <c r="DV47" i="1" s="1"/>
  <c r="BA948" i="1"/>
  <c r="BB948" i="1"/>
  <c r="DW948" i="1" s="1"/>
  <c r="BC948" i="1"/>
  <c r="BD948" i="1"/>
  <c r="DY948" i="1" s="1"/>
  <c r="BE948" i="1"/>
  <c r="BF948" i="1"/>
  <c r="BG948" i="1"/>
  <c r="BH948" i="1"/>
  <c r="EC948" i="1" s="1"/>
  <c r="BI948" i="1"/>
  <c r="ED948" i="1" s="1"/>
  <c r="AZ948" i="1"/>
  <c r="DU948" i="1" s="1"/>
  <c r="BA936" i="1"/>
  <c r="DW1036" i="1"/>
  <c r="BW1836" i="1"/>
  <c r="BX1836" i="1"/>
  <c r="BY1836" i="1"/>
  <c r="BZ1836" i="1"/>
  <c r="BC1824" i="1"/>
  <c r="CA1836" i="1"/>
  <c r="CB1836" i="1"/>
  <c r="CC1836" i="1"/>
  <c r="BT1836" i="1"/>
  <c r="BU1836" i="1"/>
  <c r="BV1836" i="1"/>
  <c r="BB1825" i="1"/>
  <c r="DT1493" i="1"/>
  <c r="ED502" i="1"/>
  <c r="EB425" i="1"/>
  <c r="EC425" i="1"/>
  <c r="ED425" i="1"/>
  <c r="DU425" i="1"/>
  <c r="DV425" i="1"/>
  <c r="DY425" i="1"/>
  <c r="DZ425" i="1"/>
  <c r="EA425" i="1"/>
  <c r="DW425" i="1"/>
  <c r="DX425" i="1"/>
  <c r="DT1405" i="1"/>
  <c r="BD311" i="1"/>
  <c r="CL323" i="1"/>
  <c r="CM323" i="1"/>
  <c r="CD323" i="1"/>
  <c r="CE323" i="1"/>
  <c r="CG323" i="1"/>
  <c r="CF323" i="1"/>
  <c r="CH323" i="1"/>
  <c r="CI323" i="1"/>
  <c r="CJ323" i="1"/>
  <c r="CK323" i="1"/>
  <c r="EB1926" i="1"/>
  <c r="DU858" i="1"/>
  <c r="EA781" i="1"/>
  <c r="EB781" i="1"/>
  <c r="EC781" i="1"/>
  <c r="ED781" i="1"/>
  <c r="DU781" i="1"/>
  <c r="DV781" i="1"/>
  <c r="DW781" i="1"/>
  <c r="DX781" i="1"/>
  <c r="DY781" i="1"/>
  <c r="DZ781" i="1"/>
  <c r="DU1025" i="1"/>
  <c r="GP1404" i="1"/>
  <c r="BD2001" i="1"/>
  <c r="CD2013" i="1"/>
  <c r="CE2013" i="1"/>
  <c r="CF2013" i="1"/>
  <c r="CG2013" i="1"/>
  <c r="CH2013" i="1"/>
  <c r="CI2013" i="1"/>
  <c r="CJ2013" i="1"/>
  <c r="CK2013" i="1"/>
  <c r="CL2013" i="1"/>
  <c r="CM2013" i="1"/>
  <c r="DY1303" i="1"/>
  <c r="AY315" i="1"/>
  <c r="BK315" i="1" s="1"/>
  <c r="AY326" i="1"/>
  <c r="AZ314" i="1"/>
  <c r="BL314" i="1" s="1"/>
  <c r="DV591" i="1"/>
  <c r="DW1405" i="1"/>
  <c r="DX1405" i="1"/>
  <c r="DY1405" i="1"/>
  <c r="DZ1405" i="1"/>
  <c r="EA1405" i="1"/>
  <c r="EB1405" i="1"/>
  <c r="EC1405" i="1"/>
  <c r="ED1405" i="1"/>
  <c r="DU1405" i="1"/>
  <c r="DV1405" i="1"/>
  <c r="BI58" i="1"/>
  <c r="BA46" i="1"/>
  <c r="AZ58" i="1"/>
  <c r="BA58" i="1"/>
  <c r="BC58" i="1"/>
  <c r="DX58" i="1" s="1"/>
  <c r="BD58" i="1"/>
  <c r="DY58" i="1" s="1"/>
  <c r="BF58" i="1"/>
  <c r="EA58" i="1" s="1"/>
  <c r="BG58" i="1"/>
  <c r="EB58" i="1" s="1"/>
  <c r="BH58" i="1"/>
  <c r="EC58" i="1" s="1"/>
  <c r="BB58" i="1"/>
  <c r="DW58" i="1" s="1"/>
  <c r="BE58" i="1"/>
  <c r="DZ58" i="1" s="1"/>
  <c r="DV2104" i="1"/>
  <c r="DW1748" i="1"/>
  <c r="DV57" i="1"/>
  <c r="BC668" i="1"/>
  <c r="BT680" i="1"/>
  <c r="BU680" i="1"/>
  <c r="BV680" i="1"/>
  <c r="BW680" i="1"/>
  <c r="BX680" i="1"/>
  <c r="BY680" i="1"/>
  <c r="BZ680" i="1"/>
  <c r="CA680" i="1"/>
  <c r="CB680" i="1"/>
  <c r="CC680" i="1"/>
  <c r="BB1469" i="1"/>
  <c r="HA625" i="1"/>
  <c r="DU325" i="1"/>
  <c r="DU324" i="1"/>
  <c r="BI1393" i="1"/>
  <c r="ED1393" i="1" s="1"/>
  <c r="AZ1393" i="1"/>
  <c r="BA1393" i="1"/>
  <c r="DV1393" i="1" s="1"/>
  <c r="DV1429" i="1" s="1"/>
  <c r="BB1393" i="1"/>
  <c r="BC1393" i="1"/>
  <c r="DX1393" i="1" s="1"/>
  <c r="BD1393" i="1"/>
  <c r="DY1393" i="1" s="1"/>
  <c r="BE1393" i="1"/>
  <c r="BF1393" i="1"/>
  <c r="EA1393" i="1" s="1"/>
  <c r="EA1429" i="1" s="1"/>
  <c r="BA1381" i="1"/>
  <c r="BG1393" i="1"/>
  <c r="EB1393" i="1" s="1"/>
  <c r="BH1393" i="1"/>
  <c r="DZ680" i="1"/>
  <c r="DT58" i="1"/>
  <c r="BK492" i="1"/>
  <c r="DU1036" i="1"/>
  <c r="HJ424" i="1"/>
  <c r="HK424" i="1"/>
  <c r="HL424" i="1"/>
  <c r="HC424" i="1"/>
  <c r="HD424" i="1"/>
  <c r="HG424" i="1"/>
  <c r="HE424" i="1"/>
  <c r="HF424" i="1"/>
  <c r="HH424" i="1"/>
  <c r="HI424" i="1"/>
  <c r="ED947" i="1"/>
  <c r="GP1848" i="1"/>
  <c r="HA1848" i="1" s="1"/>
  <c r="DT1872" i="1"/>
  <c r="DY1125" i="1"/>
  <c r="EA1481" i="1"/>
  <c r="GP1783" i="1"/>
  <c r="DZ235" i="1"/>
  <c r="GP335" i="1"/>
  <c r="HA335" i="1" s="1"/>
  <c r="EA1838" i="1"/>
  <c r="EA1837" i="1"/>
  <c r="EB2193" i="1"/>
  <c r="CY55" i="1"/>
  <c r="CZ55" i="1"/>
  <c r="DA55" i="1"/>
  <c r="DB55" i="1"/>
  <c r="BF43" i="1"/>
  <c r="BG43" i="1" s="1"/>
  <c r="DC55" i="1"/>
  <c r="DD55" i="1"/>
  <c r="DE55" i="1"/>
  <c r="DF55" i="1"/>
  <c r="CX55" i="1"/>
  <c r="DG55" i="1"/>
  <c r="HM1580" i="1"/>
  <c r="EC1556" i="1"/>
  <c r="GM1580" i="1"/>
  <c r="BB770" i="1"/>
  <c r="DW770" i="1" s="1"/>
  <c r="BC770" i="1"/>
  <c r="DX770" i="1" s="1"/>
  <c r="BD770" i="1"/>
  <c r="DY770" i="1" s="1"/>
  <c r="BE770" i="1"/>
  <c r="BF770" i="1"/>
  <c r="BG770" i="1"/>
  <c r="BH770" i="1"/>
  <c r="BA758" i="1"/>
  <c r="BI770" i="1"/>
  <c r="AZ770" i="1"/>
  <c r="BA770" i="1"/>
  <c r="DY2104" i="1"/>
  <c r="HD691" i="1"/>
  <c r="HE691" i="1"/>
  <c r="HF691" i="1"/>
  <c r="HG691" i="1"/>
  <c r="HH691" i="1"/>
  <c r="HI691" i="1"/>
  <c r="HJ691" i="1"/>
  <c r="HK691" i="1"/>
  <c r="HL691" i="1"/>
  <c r="HC691" i="1"/>
  <c r="DU1837" i="1"/>
  <c r="CG946" i="1"/>
  <c r="CH946" i="1"/>
  <c r="CI946" i="1"/>
  <c r="CJ946" i="1"/>
  <c r="CK946" i="1"/>
  <c r="CL946" i="1"/>
  <c r="CM946" i="1"/>
  <c r="CD946" i="1"/>
  <c r="CE946" i="1"/>
  <c r="CF946" i="1"/>
  <c r="DT1582" i="1"/>
  <c r="DU224" i="1"/>
  <c r="DT1671" i="1"/>
  <c r="DT1695" i="1" s="1"/>
  <c r="DU758" i="1"/>
  <c r="DT514" i="1"/>
  <c r="GP158" i="1"/>
  <c r="GP68" i="1"/>
  <c r="HA68" i="1" s="1"/>
  <c r="DV668" i="1"/>
  <c r="BS668" i="1"/>
  <c r="BK2004" i="1"/>
  <c r="BK1648" i="1"/>
  <c r="GP870" i="1"/>
  <c r="HM1491" i="1"/>
  <c r="EC1467" i="1"/>
  <c r="GM1491" i="1"/>
  <c r="GM1515" i="1"/>
  <c r="EC502" i="1"/>
  <c r="EC538" i="1" s="1"/>
  <c r="DY413" i="1"/>
  <c r="GP1658" i="1"/>
  <c r="HA1658" i="1" s="1"/>
  <c r="GM1658" i="1"/>
  <c r="CB324" i="1"/>
  <c r="CC324" i="1"/>
  <c r="BT324" i="1"/>
  <c r="BU324" i="1"/>
  <c r="BW324" i="1"/>
  <c r="BV324" i="1"/>
  <c r="BX324" i="1"/>
  <c r="BY324" i="1"/>
  <c r="BZ324" i="1"/>
  <c r="CA324" i="1"/>
  <c r="BC312" i="1"/>
  <c r="EA1926" i="1"/>
  <c r="GP2194" i="1"/>
  <c r="GR1404" i="1"/>
  <c r="GS1404" i="1"/>
  <c r="GT1404" i="1"/>
  <c r="GW1404" i="1"/>
  <c r="GZ1404" i="1"/>
  <c r="GV1404" i="1"/>
  <c r="GQ1404" i="1"/>
  <c r="GU1404" i="1"/>
  <c r="GY1404" i="1"/>
  <c r="GX1404" i="1"/>
  <c r="ED769" i="1"/>
  <c r="DU1315" i="1"/>
  <c r="DV1315" i="1"/>
  <c r="DW1315" i="1"/>
  <c r="DX1315" i="1"/>
  <c r="DY1315" i="1"/>
  <c r="DZ1315" i="1"/>
  <c r="EA1315" i="1"/>
  <c r="EB1315" i="1"/>
  <c r="EC1315" i="1"/>
  <c r="ED1315" i="1"/>
  <c r="DU591" i="1"/>
  <c r="EA146" i="1"/>
  <c r="BS1202" i="1"/>
  <c r="DT1225" i="1"/>
  <c r="DT1249" i="1" s="1"/>
  <c r="DY1748" i="1"/>
  <c r="DY1784" i="1" s="1"/>
  <c r="DU1114" i="1"/>
  <c r="BL46" i="1"/>
  <c r="BC400" i="1"/>
  <c r="CA412" i="1"/>
  <c r="CB412" i="1"/>
  <c r="CC412" i="1"/>
  <c r="BT412" i="1"/>
  <c r="BU412" i="1"/>
  <c r="BV412" i="1"/>
  <c r="BW412" i="1"/>
  <c r="BX412" i="1"/>
  <c r="BY412" i="1"/>
  <c r="BZ412" i="1"/>
  <c r="BB401" i="1"/>
  <c r="GP1047" i="1"/>
  <c r="HA1047" i="1" s="1"/>
  <c r="DT1071" i="1"/>
  <c r="DU937" i="1"/>
  <c r="DU1826" i="1"/>
  <c r="ED325" i="1"/>
  <c r="ED324" i="1"/>
  <c r="AY1383" i="1"/>
  <c r="BK1383" i="1" s="1"/>
  <c r="AZ1382" i="1"/>
  <c r="BL1382" i="1" s="1"/>
  <c r="DV1382" i="1" s="1"/>
  <c r="AY1394" i="1"/>
  <c r="DT1394" i="1" s="1"/>
  <c r="DY680" i="1"/>
  <c r="DU1470" i="1"/>
  <c r="DT2205" i="1"/>
  <c r="DT2229" i="1" s="1"/>
  <c r="GP2014" i="1"/>
  <c r="HA2014" i="1" s="1"/>
  <c r="DT2050" i="1"/>
  <c r="GM2014" i="1"/>
  <c r="ED1036" i="1"/>
  <c r="BW1035" i="1"/>
  <c r="BX1035" i="1"/>
  <c r="BY1035" i="1"/>
  <c r="BZ1035" i="1"/>
  <c r="BC1023" i="1"/>
  <c r="CA1035" i="1"/>
  <c r="CB1035" i="1"/>
  <c r="CC1035" i="1"/>
  <c r="BT1035" i="1"/>
  <c r="BU1035" i="1"/>
  <c r="BV1035" i="1"/>
  <c r="BB1024" i="1"/>
  <c r="EC947" i="1"/>
  <c r="GM180" i="1"/>
  <c r="DU1827" i="1"/>
  <c r="DX1125" i="1"/>
  <c r="DT1137" i="1"/>
  <c r="CG1835" i="1"/>
  <c r="CH1835" i="1"/>
  <c r="CI1835" i="1"/>
  <c r="CJ1835" i="1"/>
  <c r="CK1835" i="1"/>
  <c r="CL1835" i="1"/>
  <c r="CM1835" i="1"/>
  <c r="BD1823" i="1"/>
  <c r="CF1835" i="1"/>
  <c r="CD1835" i="1"/>
  <c r="CE1835" i="1"/>
  <c r="CK1746" i="1"/>
  <c r="CL1746" i="1"/>
  <c r="CM1746" i="1"/>
  <c r="BD1734" i="1"/>
  <c r="CD1746" i="1"/>
  <c r="CE1746" i="1"/>
  <c r="CF1746" i="1"/>
  <c r="CG1746" i="1"/>
  <c r="CH1746" i="1"/>
  <c r="CI1746" i="1"/>
  <c r="CJ1746" i="1"/>
  <c r="DZ1481" i="1"/>
  <c r="HA358" i="1"/>
  <c r="BL224" i="1"/>
  <c r="DV224" i="1" s="1"/>
  <c r="BC1379" i="1"/>
  <c r="CC1391" i="1"/>
  <c r="BT1391" i="1"/>
  <c r="BU1391" i="1"/>
  <c r="BV1391" i="1"/>
  <c r="BW1391" i="1"/>
  <c r="BX1391" i="1"/>
  <c r="BY1391" i="1"/>
  <c r="BZ1391" i="1"/>
  <c r="CB1391" i="1"/>
  <c r="CA1391" i="1"/>
  <c r="BB1380" i="1"/>
  <c r="DZ1838" i="1"/>
  <c r="DZ1837" i="1"/>
  <c r="EA2193" i="1"/>
  <c r="DA144" i="1"/>
  <c r="BF132" i="1"/>
  <c r="DB144" i="1"/>
  <c r="DC144" i="1"/>
  <c r="DD144" i="1"/>
  <c r="DE144" i="1"/>
  <c r="DF144" i="1"/>
  <c r="DG144" i="1"/>
  <c r="CX144" i="1"/>
  <c r="CY144" i="1"/>
  <c r="CZ144" i="1"/>
  <c r="DT894" i="1"/>
  <c r="HM1847" i="1"/>
  <c r="HM1135" i="1"/>
  <c r="EC1111" i="1"/>
  <c r="GM1135" i="1"/>
  <c r="GM1159" i="1"/>
  <c r="BD844" i="1"/>
  <c r="CF856" i="1"/>
  <c r="CG856" i="1"/>
  <c r="CH856" i="1"/>
  <c r="CI856" i="1"/>
  <c r="CJ856" i="1"/>
  <c r="CK856" i="1"/>
  <c r="CL856" i="1"/>
  <c r="CM856" i="1"/>
  <c r="CD856" i="1"/>
  <c r="CE856" i="1"/>
  <c r="DV1914" i="1"/>
  <c r="BS1914" i="1"/>
  <c r="DW769" i="1"/>
  <c r="EB1303" i="1"/>
  <c r="DT426" i="1"/>
  <c r="DT450" i="1" s="1"/>
  <c r="DU1393" i="1"/>
  <c r="BB859" i="1"/>
  <c r="DW859" i="1" s="1"/>
  <c r="BC859" i="1"/>
  <c r="DX859" i="1" s="1"/>
  <c r="BD859" i="1"/>
  <c r="DY859" i="1" s="1"/>
  <c r="BE859" i="1"/>
  <c r="DZ859" i="1" s="1"/>
  <c r="BA847" i="1"/>
  <c r="BF859" i="1"/>
  <c r="EA859" i="1" s="1"/>
  <c r="BG859" i="1"/>
  <c r="BH859" i="1"/>
  <c r="BI859" i="1"/>
  <c r="AZ859" i="1"/>
  <c r="BA859" i="1"/>
  <c r="EA1748" i="1"/>
  <c r="GP592" i="1"/>
  <c r="GP947" i="1"/>
  <c r="DT983" i="1"/>
  <c r="DT1581" i="1"/>
  <c r="DW947" i="1"/>
  <c r="EB1125" i="1"/>
  <c r="HM1936" i="1"/>
  <c r="EC1912" i="1"/>
  <c r="GM1960" i="1"/>
  <c r="GM1936" i="1"/>
  <c r="DV502" i="1"/>
  <c r="DV538" i="1" s="1"/>
  <c r="BL847" i="1"/>
  <c r="DV847" i="1" s="1"/>
  <c r="GP1126" i="1"/>
  <c r="DZ1748" i="1"/>
  <c r="DU1392" i="1"/>
  <c r="BC503" i="1"/>
  <c r="BE503" i="1"/>
  <c r="BF503" i="1"/>
  <c r="BH503" i="1"/>
  <c r="BA491" i="1"/>
  <c r="BD503" i="1"/>
  <c r="BG503" i="1"/>
  <c r="EB503" i="1" s="1"/>
  <c r="BI503" i="1"/>
  <c r="AZ503" i="1"/>
  <c r="DU503" i="1" s="1"/>
  <c r="BA503" i="1"/>
  <c r="BB503" i="1"/>
  <c r="CJ234" i="1"/>
  <c r="CK234" i="1"/>
  <c r="CL234" i="1"/>
  <c r="CM234" i="1"/>
  <c r="CD234" i="1"/>
  <c r="CE234" i="1"/>
  <c r="CG234" i="1"/>
  <c r="CI234" i="1"/>
  <c r="BD222" i="1"/>
  <c r="CF234" i="1"/>
  <c r="CH234" i="1"/>
  <c r="BW947" i="1"/>
  <c r="BX947" i="1"/>
  <c r="BY947" i="1"/>
  <c r="BZ947" i="1"/>
  <c r="CA947" i="1"/>
  <c r="BC935" i="1"/>
  <c r="CB947" i="1"/>
  <c r="CC947" i="1"/>
  <c r="BV947" i="1"/>
  <c r="BT947" i="1"/>
  <c r="BU947" i="1"/>
  <c r="DT1660" i="1"/>
  <c r="DY1226" i="1"/>
  <c r="DZ1226" i="1"/>
  <c r="EA1226" i="1"/>
  <c r="EB1226" i="1"/>
  <c r="EC1226" i="1"/>
  <c r="ED1226" i="1"/>
  <c r="DU1226" i="1"/>
  <c r="DV1226" i="1"/>
  <c r="DW1226" i="1"/>
  <c r="DX1226" i="1"/>
  <c r="EB502" i="1"/>
  <c r="DX413" i="1"/>
  <c r="GP236" i="1"/>
  <c r="CN233" i="1"/>
  <c r="BE221" i="1"/>
  <c r="CP233" i="1"/>
  <c r="CT233" i="1"/>
  <c r="CU233" i="1"/>
  <c r="CV233" i="1"/>
  <c r="CW233" i="1"/>
  <c r="CQ233" i="1"/>
  <c r="CO233" i="1"/>
  <c r="CR233" i="1"/>
  <c r="CS233" i="1"/>
  <c r="AY1560" i="1"/>
  <c r="BK1560" i="1" s="1"/>
  <c r="AZ1559" i="1"/>
  <c r="AY1571" i="1"/>
  <c r="DZ1926" i="1"/>
  <c r="EC770" i="1"/>
  <c r="EC769" i="1"/>
  <c r="GP1393" i="1"/>
  <c r="DT1429" i="1"/>
  <c r="HH958" i="1"/>
  <c r="HI958" i="1"/>
  <c r="HJ958" i="1"/>
  <c r="HK958" i="1"/>
  <c r="HL958" i="1"/>
  <c r="HC958" i="1"/>
  <c r="HD958" i="1"/>
  <c r="HE958" i="1"/>
  <c r="HF958" i="1"/>
  <c r="HG958" i="1"/>
  <c r="DX1303" i="1"/>
  <c r="AZ1738" i="1"/>
  <c r="BL1738" i="1" s="1"/>
  <c r="DV1738" i="1" s="1"/>
  <c r="AY1750" i="1"/>
  <c r="AY1739" i="1"/>
  <c r="BK1739" i="1" s="1"/>
  <c r="ED591" i="1"/>
  <c r="HA892" i="1"/>
  <c r="AY682" i="1"/>
  <c r="AY671" i="1"/>
  <c r="BK671" i="1" s="1"/>
  <c r="AZ670" i="1"/>
  <c r="BL670" i="1" s="1"/>
  <c r="GP1403" i="1"/>
  <c r="HA1403" i="1" s="1"/>
  <c r="DT1226" i="1"/>
  <c r="DT1250" i="1" s="1"/>
  <c r="DT92" i="1"/>
  <c r="DX1748" i="1"/>
  <c r="EB858" i="1"/>
  <c r="EB894" i="1" s="1"/>
  <c r="EC324" i="1"/>
  <c r="DX680" i="1"/>
  <c r="BG1912" i="1"/>
  <c r="EC1036" i="1"/>
  <c r="HE1492" i="1"/>
  <c r="HF1492" i="1"/>
  <c r="HI1492" i="1"/>
  <c r="HJ1492" i="1"/>
  <c r="HK1492" i="1"/>
  <c r="HL1492" i="1"/>
  <c r="HC1492" i="1"/>
  <c r="HD1492" i="1"/>
  <c r="HG1492" i="1"/>
  <c r="HH1492" i="1"/>
  <c r="EB948" i="1"/>
  <c r="EB947" i="1"/>
  <c r="DW1125" i="1"/>
  <c r="GP715" i="1"/>
  <c r="BS1113" i="1"/>
  <c r="DT182" i="1"/>
  <c r="DT1838" i="1"/>
  <c r="GP1136" i="1"/>
  <c r="HA1136" i="1" s="1"/>
  <c r="DT1160" i="1"/>
  <c r="DY235" i="1"/>
  <c r="DU2092" i="1"/>
  <c r="BL1826" i="1"/>
  <c r="DV1826" i="1" s="1"/>
  <c r="DZ2193" i="1"/>
  <c r="DT1427" i="1"/>
  <c r="BX769" i="1"/>
  <c r="BY769" i="1"/>
  <c r="BZ769" i="1"/>
  <c r="CA769" i="1"/>
  <c r="CB769" i="1"/>
  <c r="BC757" i="1"/>
  <c r="CC769" i="1"/>
  <c r="BT769" i="1"/>
  <c r="BU769" i="1"/>
  <c r="BW769" i="1"/>
  <c r="BV769" i="1"/>
  <c r="GP959" i="1"/>
  <c r="DT1428" i="1"/>
  <c r="HM779" i="1"/>
  <c r="EC755" i="1"/>
  <c r="GM803" i="1"/>
  <c r="GM779" i="1"/>
  <c r="DT1939" i="1"/>
  <c r="DT425" i="1"/>
  <c r="DZ337" i="1"/>
  <c r="EA337" i="1"/>
  <c r="EB337" i="1"/>
  <c r="EC337" i="1"/>
  <c r="ED337" i="1"/>
  <c r="DU337" i="1"/>
  <c r="DV337" i="1"/>
  <c r="DW337" i="1"/>
  <c r="DX337" i="1"/>
  <c r="DY337" i="1"/>
  <c r="DX1036" i="1"/>
  <c r="AY1116" i="1"/>
  <c r="AZ1115" i="1"/>
  <c r="BL1115" i="1" s="1"/>
  <c r="DV1115" i="1" s="1"/>
  <c r="AY1127" i="1"/>
  <c r="DT1127" i="1" s="1"/>
  <c r="DU1481" i="1"/>
  <c r="ED235" i="1"/>
  <c r="DV2193" i="1"/>
  <c r="GP1937" i="1"/>
  <c r="HA1937" i="1" s="1"/>
  <c r="DV769" i="1"/>
  <c r="EA1303" i="1"/>
  <c r="DX324" i="1"/>
  <c r="DU2193" i="1"/>
  <c r="DT1316" i="1"/>
  <c r="DT1340" i="1" s="1"/>
  <c r="BX858" i="1"/>
  <c r="BY858" i="1"/>
  <c r="BZ858" i="1"/>
  <c r="CA858" i="1"/>
  <c r="CB858" i="1"/>
  <c r="CC858" i="1"/>
  <c r="BU858" i="1"/>
  <c r="BT858" i="1"/>
  <c r="BV858" i="1"/>
  <c r="BW858" i="1"/>
  <c r="AZ403" i="1"/>
  <c r="AY415" i="1"/>
  <c r="AY404" i="1"/>
  <c r="BK404" i="1" s="1"/>
  <c r="DT2139" i="1"/>
  <c r="GP2103" i="1"/>
  <c r="HA2103" i="1" s="1"/>
  <c r="GM2103" i="1"/>
  <c r="BF1659" i="1"/>
  <c r="EA1659" i="1" s="1"/>
  <c r="BG1659" i="1"/>
  <c r="EB1659" i="1" s="1"/>
  <c r="BH1659" i="1"/>
  <c r="BI1659" i="1"/>
  <c r="AZ1659" i="1"/>
  <c r="BA1659" i="1"/>
  <c r="BB1659" i="1"/>
  <c r="BE1659" i="1"/>
  <c r="BC1659" i="1"/>
  <c r="DX1659" i="1" s="1"/>
  <c r="BD1659" i="1"/>
  <c r="BL1648" i="1"/>
  <c r="DV1648" i="1" s="1"/>
  <c r="CN2102" i="1"/>
  <c r="CO2102" i="1"/>
  <c r="BE2090" i="1"/>
  <c r="CP2102" i="1"/>
  <c r="CQ2102" i="1"/>
  <c r="CR2102" i="1"/>
  <c r="CS2102" i="1"/>
  <c r="CT2102" i="1"/>
  <c r="CU2102" i="1"/>
  <c r="CV2102" i="1"/>
  <c r="CW2102" i="1"/>
  <c r="EA502" i="1"/>
  <c r="EA538" i="1" s="1"/>
  <c r="DW413" i="1"/>
  <c r="GP1659" i="1"/>
  <c r="EC1939" i="1"/>
  <c r="ED1939" i="1"/>
  <c r="DU1939" i="1"/>
  <c r="DV1939" i="1"/>
  <c r="DW1939" i="1"/>
  <c r="DX1939" i="1"/>
  <c r="DY1939" i="1"/>
  <c r="DZ1939" i="1"/>
  <c r="EA1939" i="1"/>
  <c r="EB1939" i="1"/>
  <c r="EB770" i="1"/>
  <c r="EB769" i="1"/>
  <c r="I1516" i="1"/>
  <c r="EC1428" i="1"/>
  <c r="CI1479" i="1"/>
  <c r="CJ1479" i="1"/>
  <c r="CK1479" i="1"/>
  <c r="CL1479" i="1"/>
  <c r="CM1479" i="1"/>
  <c r="BD1467" i="1"/>
  <c r="CD1479" i="1"/>
  <c r="CE1479" i="1"/>
  <c r="CG1479" i="1"/>
  <c r="CH1479" i="1"/>
  <c r="CF1479" i="1"/>
  <c r="GP1849" i="1"/>
  <c r="DW1303" i="1"/>
  <c r="DU1738" i="1"/>
  <c r="BJ1569" i="1"/>
  <c r="BK1569" i="1"/>
  <c r="BL1569" i="1"/>
  <c r="BM1569" i="1"/>
  <c r="BB1557" i="1"/>
  <c r="BN1569" i="1"/>
  <c r="BO1569" i="1"/>
  <c r="BP1569" i="1"/>
  <c r="BQ1569" i="1"/>
  <c r="BR1569" i="1"/>
  <c r="BS1569" i="1"/>
  <c r="EC591" i="1"/>
  <c r="DZ1393" i="1"/>
  <c r="DV1748" i="1"/>
  <c r="DV1784" i="1" s="1"/>
  <c r="DT325" i="1"/>
  <c r="HA1604" i="1"/>
  <c r="BC1927" i="1"/>
  <c r="DX1927" i="1" s="1"/>
  <c r="BD1927" i="1"/>
  <c r="BE1927" i="1"/>
  <c r="BF1927" i="1"/>
  <c r="EA1927" i="1" s="1"/>
  <c r="BG1927" i="1"/>
  <c r="EB1927" i="1" s="1"/>
  <c r="BH1927" i="1"/>
  <c r="EC1927" i="1" s="1"/>
  <c r="BI1927" i="1"/>
  <c r="BA1915" i="1"/>
  <c r="BA1927" i="1"/>
  <c r="DV1927" i="1" s="1"/>
  <c r="BB1927" i="1"/>
  <c r="AZ1927" i="1"/>
  <c r="DU1927" i="1" s="1"/>
  <c r="DU2182" i="1"/>
  <c r="EB325" i="1"/>
  <c r="EB324" i="1"/>
  <c r="BK1382" i="1"/>
  <c r="DW680" i="1"/>
  <c r="GP2015" i="1"/>
  <c r="BE666" i="1"/>
  <c r="CN678" i="1"/>
  <c r="CO678" i="1"/>
  <c r="CP678" i="1"/>
  <c r="CQ678" i="1"/>
  <c r="CR678" i="1"/>
  <c r="CS678" i="1"/>
  <c r="CT678" i="1"/>
  <c r="CU678" i="1"/>
  <c r="CV678" i="1"/>
  <c r="CW678" i="1"/>
  <c r="EB1036" i="1"/>
  <c r="GP147" i="1"/>
  <c r="GP448" i="1"/>
  <c r="EA948" i="1"/>
  <c r="EA947" i="1"/>
  <c r="AY226" i="1"/>
  <c r="BK226" i="1" s="1"/>
  <c r="AZ225" i="1"/>
  <c r="BL225" i="1" s="1"/>
  <c r="AY237" i="1"/>
  <c r="DT237" i="1" s="1"/>
  <c r="DV1125" i="1"/>
  <c r="AY582" i="1"/>
  <c r="AZ581" i="1"/>
  <c r="AY593" i="1"/>
  <c r="DT593" i="1" s="1"/>
  <c r="AY1204" i="1"/>
  <c r="BK1204" i="1" s="1"/>
  <c r="AY1215" i="1"/>
  <c r="AZ1203" i="1"/>
  <c r="BL1203" i="1" s="1"/>
  <c r="DV1203" i="1" s="1"/>
  <c r="GM2049" i="1"/>
  <c r="HC1759" i="1"/>
  <c r="HD1759" i="1"/>
  <c r="HE1759" i="1"/>
  <c r="HF1759" i="1"/>
  <c r="HG1759" i="1"/>
  <c r="HH1759" i="1"/>
  <c r="HI1759" i="1"/>
  <c r="HJ1759" i="1"/>
  <c r="HK1759" i="1"/>
  <c r="HL1759" i="1"/>
  <c r="DY1481" i="1"/>
  <c r="DX235" i="1"/>
  <c r="DY1838" i="1"/>
  <c r="DY1837" i="1"/>
  <c r="CG1390" i="1"/>
  <c r="BD1378" i="1"/>
  <c r="CM1390" i="1"/>
  <c r="CD1390" i="1"/>
  <c r="CE1390" i="1"/>
  <c r="CF1390" i="1"/>
  <c r="CH1390" i="1"/>
  <c r="CI1390" i="1"/>
  <c r="CJ1390" i="1"/>
  <c r="CK1390" i="1"/>
  <c r="CL1390" i="1"/>
  <c r="CS500" i="1"/>
  <c r="CT500" i="1"/>
  <c r="CU500" i="1"/>
  <c r="CV500" i="1"/>
  <c r="CW500" i="1"/>
  <c r="CN500" i="1"/>
  <c r="CO500" i="1"/>
  <c r="BE488" i="1"/>
  <c r="CP500" i="1"/>
  <c r="CQ500" i="1"/>
  <c r="CR500" i="1"/>
  <c r="GP780" i="1"/>
  <c r="HA780" i="1" s="1"/>
  <c r="DT804" i="1"/>
  <c r="EC1378" i="1"/>
  <c r="HM1402" i="1"/>
  <c r="GM1402" i="1"/>
  <c r="GM1426" i="1"/>
  <c r="EC221" i="1"/>
  <c r="DT948" i="1"/>
  <c r="DX1481" i="1"/>
  <c r="GP982" i="1"/>
  <c r="GM358" i="1"/>
  <c r="DW235" i="1"/>
  <c r="DX1838" i="1"/>
  <c r="DX1837" i="1"/>
  <c r="DY2193" i="1"/>
  <c r="HA1515" i="1"/>
  <c r="ED158" i="1"/>
  <c r="ED182" i="1" s="1"/>
  <c r="DU158" i="1"/>
  <c r="DV158" i="1"/>
  <c r="DW158" i="1"/>
  <c r="DW182" i="1" s="1"/>
  <c r="DX158" i="1"/>
  <c r="DX182" i="1" s="1"/>
  <c r="DY158" i="1"/>
  <c r="DY182" i="1" s="1"/>
  <c r="DZ158" i="1"/>
  <c r="EA158" i="1"/>
  <c r="EB158" i="1"/>
  <c r="EC158" i="1"/>
  <c r="DT693" i="1"/>
  <c r="DZ503" i="1"/>
  <c r="DZ502" i="1"/>
  <c r="DZ538" i="1" s="1"/>
  <c r="GP324" i="1"/>
  <c r="DU670" i="1"/>
  <c r="DU848" i="1"/>
  <c r="DU1748" i="1"/>
  <c r="AY1917" i="1"/>
  <c r="AZ1916" i="1"/>
  <c r="BL1916" i="1" s="1"/>
  <c r="DV1916" i="1" s="1"/>
  <c r="AY1928" i="1"/>
  <c r="DT1928" i="1" s="1"/>
  <c r="EA325" i="1"/>
  <c r="EA324" i="1"/>
  <c r="DV680" i="1"/>
  <c r="EA1036" i="1"/>
  <c r="DZ948" i="1"/>
  <c r="DZ947" i="1"/>
  <c r="DU225" i="1"/>
  <c r="EB1137" i="1"/>
  <c r="EC1137" i="1"/>
  <c r="ED1137" i="1"/>
  <c r="DU1137" i="1"/>
  <c r="DV1137" i="1"/>
  <c r="DW1137" i="1"/>
  <c r="DX1137" i="1"/>
  <c r="DY1137" i="1"/>
  <c r="DZ1137" i="1"/>
  <c r="EA1137" i="1"/>
  <c r="DU2183" i="1"/>
  <c r="BK403" i="1"/>
  <c r="DT2104" i="1"/>
  <c r="GP1927" i="1"/>
  <c r="DT1963" i="1"/>
  <c r="EC159" i="1"/>
  <c r="ED159" i="1"/>
  <c r="DU159" i="1"/>
  <c r="DV159" i="1"/>
  <c r="DW159" i="1"/>
  <c r="DX159" i="1"/>
  <c r="DZ159" i="1"/>
  <c r="DY159" i="1"/>
  <c r="EA159" i="1"/>
  <c r="EB159" i="1"/>
  <c r="BL491" i="1"/>
  <c r="DU413" i="1"/>
  <c r="DT1571" i="1"/>
  <c r="DX1926" i="1"/>
  <c r="DV859" i="1"/>
  <c r="GP1213" i="1"/>
  <c r="HA1213" i="1" s="1"/>
  <c r="GM1213" i="1"/>
  <c r="DZ770" i="1"/>
  <c r="DZ769" i="1"/>
  <c r="BF1304" i="1"/>
  <c r="BG1304" i="1"/>
  <c r="EB1304" i="1" s="1"/>
  <c r="BH1304" i="1"/>
  <c r="EC1304" i="1" s="1"/>
  <c r="BI1304" i="1"/>
  <c r="BA1292" i="1"/>
  <c r="AZ1304" i="1"/>
  <c r="BA1304" i="1"/>
  <c r="DV1304" i="1" s="1"/>
  <c r="BB1304" i="1"/>
  <c r="DW1304" i="1" s="1"/>
  <c r="BC1304" i="1"/>
  <c r="BD1304" i="1"/>
  <c r="BE1304" i="1"/>
  <c r="DZ1304" i="1" s="1"/>
  <c r="DU1303" i="1"/>
  <c r="BG1749" i="1"/>
  <c r="BH1749" i="1"/>
  <c r="BI1749" i="1"/>
  <c r="ED1749" i="1" s="1"/>
  <c r="BA1737" i="1"/>
  <c r="AZ1749" i="1"/>
  <c r="BA1749" i="1"/>
  <c r="DV1749" i="1" s="1"/>
  <c r="DV1785" i="1" s="1"/>
  <c r="BB1749" i="1"/>
  <c r="DW1749" i="1" s="1"/>
  <c r="DW1785" i="1" s="1"/>
  <c r="BC1749" i="1"/>
  <c r="DX1749" i="1" s="1"/>
  <c r="BD1749" i="1"/>
  <c r="BE1749" i="1"/>
  <c r="BF1749" i="1"/>
  <c r="DZ591" i="1"/>
  <c r="DT682" i="1"/>
  <c r="EA2104" i="1"/>
  <c r="GM1224" i="1"/>
  <c r="BW1124" i="1"/>
  <c r="BX1124" i="1"/>
  <c r="BY1124" i="1"/>
  <c r="BZ1124" i="1"/>
  <c r="BC1112" i="1"/>
  <c r="CA1124" i="1"/>
  <c r="CB1124" i="1"/>
  <c r="CC1124" i="1"/>
  <c r="BT1124" i="1"/>
  <c r="BU1124" i="1"/>
  <c r="BV1124" i="1"/>
  <c r="BB1113" i="1"/>
  <c r="ED1748" i="1"/>
  <c r="ED1784" i="1" s="1"/>
  <c r="BC1037" i="1"/>
  <c r="DX1037" i="1" s="1"/>
  <c r="BD1037" i="1"/>
  <c r="BE1037" i="1"/>
  <c r="DZ1037" i="1" s="1"/>
  <c r="BF1037" i="1"/>
  <c r="BG1037" i="1"/>
  <c r="BH1037" i="1"/>
  <c r="EC1037" i="1" s="1"/>
  <c r="BI1037" i="1"/>
  <c r="BA1025" i="1"/>
  <c r="AZ1037" i="1"/>
  <c r="DU1037" i="1" s="1"/>
  <c r="BA1037" i="1"/>
  <c r="DV1037" i="1" s="1"/>
  <c r="BB1037" i="1"/>
  <c r="DW1037" i="1" s="1"/>
  <c r="GP603" i="1"/>
  <c r="CG1123" i="1"/>
  <c r="CH1123" i="1"/>
  <c r="CI1123" i="1"/>
  <c r="CJ1123" i="1"/>
  <c r="CK1123" i="1"/>
  <c r="CL1123" i="1"/>
  <c r="CM1123" i="1"/>
  <c r="BD1111" i="1"/>
  <c r="CD1123" i="1"/>
  <c r="CE1123" i="1"/>
  <c r="CF1123" i="1"/>
  <c r="EA858" i="1"/>
  <c r="EA894" i="1" s="1"/>
  <c r="GP247" i="1"/>
  <c r="DZ324" i="1"/>
  <c r="DU680" i="1"/>
  <c r="DZ1036" i="1"/>
  <c r="BL936" i="1"/>
  <c r="HA180" i="1"/>
  <c r="BA224" i="1"/>
  <c r="BD236" i="1"/>
  <c r="DY236" i="1" s="1"/>
  <c r="BE236" i="1"/>
  <c r="BF236" i="1"/>
  <c r="EA236" i="1" s="1"/>
  <c r="BG236" i="1"/>
  <c r="EB236" i="1" s="1"/>
  <c r="BH236" i="1"/>
  <c r="BI236" i="1"/>
  <c r="ED236" i="1" s="1"/>
  <c r="BA236" i="1"/>
  <c r="BB236" i="1"/>
  <c r="DW236" i="1" s="1"/>
  <c r="AZ236" i="1"/>
  <c r="BC236" i="1"/>
  <c r="DX236" i="1" s="1"/>
  <c r="HA269" i="1"/>
  <c r="DU1125" i="1"/>
  <c r="BK581" i="1"/>
  <c r="HA714" i="1"/>
  <c r="CG1034" i="1"/>
  <c r="CH1034" i="1"/>
  <c r="CI1034" i="1"/>
  <c r="CJ1034" i="1"/>
  <c r="CK1034" i="1"/>
  <c r="CL1034" i="1"/>
  <c r="CM1034" i="1"/>
  <c r="BD1022" i="1"/>
  <c r="CF1034" i="1"/>
  <c r="CD1034" i="1"/>
  <c r="CE1034" i="1"/>
  <c r="BK1203" i="1"/>
  <c r="BK1471" i="1"/>
  <c r="DW1493" i="1"/>
  <c r="DX1493" i="1"/>
  <c r="EC1493" i="1"/>
  <c r="ED1493" i="1"/>
  <c r="DU1493" i="1"/>
  <c r="DV1493" i="1"/>
  <c r="DY1493" i="1"/>
  <c r="DZ1493" i="1"/>
  <c r="EA1493" i="1"/>
  <c r="EB1493" i="1"/>
  <c r="DV223" i="1"/>
  <c r="BS223" i="1"/>
  <c r="DZ146" i="1"/>
  <c r="DZ182" i="1" s="1"/>
  <c r="BE1200" i="1"/>
  <c r="CP1212" i="1"/>
  <c r="CQ1212" i="1"/>
  <c r="CR1212" i="1"/>
  <c r="CS1212" i="1"/>
  <c r="CT1212" i="1"/>
  <c r="CU1212" i="1"/>
  <c r="CV1212" i="1"/>
  <c r="CW1212" i="1"/>
  <c r="CN1212" i="1"/>
  <c r="CO1212" i="1"/>
  <c r="GP69" i="1"/>
  <c r="DW1837" i="1"/>
  <c r="DX2193" i="1"/>
  <c r="EB146" i="1"/>
  <c r="DT515" i="1"/>
  <c r="DT539" i="1" s="1"/>
  <c r="HM690" i="1"/>
  <c r="EC666" i="1"/>
  <c r="GM690" i="1"/>
  <c r="DV69" i="1"/>
  <c r="DW69" i="1"/>
  <c r="DW93" i="1" s="1"/>
  <c r="DX69" i="1"/>
  <c r="DX93" i="1" s="1"/>
  <c r="DY69" i="1"/>
  <c r="DZ69" i="1"/>
  <c r="EA69" i="1"/>
  <c r="DU69" i="1"/>
  <c r="DU93" i="1" s="1"/>
  <c r="EB69" i="1"/>
  <c r="EB93" i="1" s="1"/>
  <c r="EC69" i="1"/>
  <c r="EC93" i="1" s="1"/>
  <c r="ED69" i="1"/>
  <c r="ED93" i="1" s="1"/>
  <c r="HA1426" i="1"/>
  <c r="DX2027" i="1"/>
  <c r="DZ2027" i="1"/>
  <c r="EA2027" i="1"/>
  <c r="EB2027" i="1"/>
  <c r="EC2027" i="1"/>
  <c r="ED2027" i="1"/>
  <c r="DU2027" i="1"/>
  <c r="DV2027" i="1"/>
  <c r="DW2027" i="1"/>
  <c r="DY2027" i="1"/>
  <c r="BK1916" i="1"/>
  <c r="DY324" i="1"/>
  <c r="ED680" i="1"/>
  <c r="EC146" i="1"/>
  <c r="BL1025" i="1"/>
  <c r="DV1025" i="1" s="1"/>
  <c r="EC858" i="1"/>
  <c r="EC894" i="1" s="1"/>
  <c r="DZ57" i="1"/>
  <c r="CJ1301" i="1"/>
  <c r="CK1301" i="1"/>
  <c r="CL1301" i="1"/>
  <c r="CM1301" i="1"/>
  <c r="BD1289" i="1"/>
  <c r="CD1301" i="1"/>
  <c r="CE1301" i="1"/>
  <c r="CF1301" i="1"/>
  <c r="CG1301" i="1"/>
  <c r="CH1301" i="1"/>
  <c r="CI1301" i="1"/>
  <c r="DY947" i="1"/>
  <c r="AY137" i="1"/>
  <c r="BK137" i="1" s="1"/>
  <c r="AZ136" i="1"/>
  <c r="AY148" i="1"/>
  <c r="DT148" i="1" s="1"/>
  <c r="ED1125" i="1"/>
  <c r="BD2194" i="1"/>
  <c r="BE2194" i="1"/>
  <c r="DZ2194" i="1" s="1"/>
  <c r="DZ2230" i="1" s="1"/>
  <c r="BF2194" i="1"/>
  <c r="BG2194" i="1"/>
  <c r="EB2194" i="1" s="1"/>
  <c r="EB2230" i="1" s="1"/>
  <c r="BH2194" i="1"/>
  <c r="EC2194" i="1" s="1"/>
  <c r="BI2194" i="1"/>
  <c r="BA2182" i="1"/>
  <c r="BA2194" i="1"/>
  <c r="DV2194" i="1" s="1"/>
  <c r="DV2230" i="1" s="1"/>
  <c r="BB2194" i="1"/>
  <c r="BC2194" i="1"/>
  <c r="DX2194" i="1" s="1"/>
  <c r="DX2230" i="1" s="1"/>
  <c r="AZ2194" i="1"/>
  <c r="DT1215" i="1"/>
  <c r="DT1483" i="1"/>
  <c r="DW1481" i="1"/>
  <c r="EA57" i="1"/>
  <c r="DV236" i="1"/>
  <c r="DV235" i="1"/>
  <c r="DV1837" i="1"/>
  <c r="DW2193" i="1"/>
  <c r="DT159" i="1"/>
  <c r="DT960" i="1"/>
  <c r="GP503" i="1"/>
  <c r="DY1659" i="1"/>
  <c r="DV413" i="1"/>
  <c r="DV449" i="1" s="1"/>
  <c r="DT337" i="1"/>
  <c r="DU1559" i="1"/>
  <c r="DY1927" i="1"/>
  <c r="DY1926" i="1"/>
  <c r="EA769" i="1"/>
  <c r="EA805" i="1" s="1"/>
  <c r="GP1569" i="1"/>
  <c r="HA1569" i="1" s="1"/>
  <c r="DT1605" i="1"/>
  <c r="GM1569" i="1"/>
  <c r="DV1303" i="1"/>
  <c r="DV1339" i="1" s="1"/>
  <c r="DT1750" i="1"/>
  <c r="DV579" i="1"/>
  <c r="BS579" i="1"/>
  <c r="HC1314" i="1"/>
  <c r="HD1314" i="1"/>
  <c r="HE1314" i="1"/>
  <c r="HF1314" i="1"/>
  <c r="HG1314" i="1"/>
  <c r="HH1314" i="1"/>
  <c r="HI1314" i="1"/>
  <c r="HJ1314" i="1"/>
  <c r="HK1314" i="1"/>
  <c r="HL1314" i="1"/>
  <c r="DT415" i="1"/>
  <c r="CE945" i="1"/>
  <c r="CF945" i="1"/>
  <c r="CG945" i="1"/>
  <c r="BD933" i="1"/>
  <c r="BD934" i="1" s="1"/>
  <c r="CH945" i="1"/>
  <c r="CI945" i="1"/>
  <c r="CJ945" i="1"/>
  <c r="CK945" i="1"/>
  <c r="CL945" i="1"/>
  <c r="CM945" i="1"/>
  <c r="CD945" i="1"/>
  <c r="CN589" i="1"/>
  <c r="CO589" i="1"/>
  <c r="BE577" i="1"/>
  <c r="CP589" i="1"/>
  <c r="CQ589" i="1"/>
  <c r="CR589" i="1"/>
  <c r="CS589" i="1"/>
  <c r="CT589" i="1"/>
  <c r="CU589" i="1"/>
  <c r="CV589" i="1"/>
  <c r="CW589" i="1"/>
  <c r="BP1658" i="1"/>
  <c r="BQ1658" i="1"/>
  <c r="BR1658" i="1"/>
  <c r="BS1658" i="1"/>
  <c r="BJ1658" i="1"/>
  <c r="BK1658" i="1"/>
  <c r="BL1658" i="1"/>
  <c r="BB1646" i="1"/>
  <c r="BM1658" i="1"/>
  <c r="BN1658" i="1"/>
  <c r="BO1658" i="1"/>
  <c r="BT145" i="1"/>
  <c r="BU145" i="1"/>
  <c r="BV145" i="1"/>
  <c r="BW145" i="1"/>
  <c r="BC133" i="1"/>
  <c r="BX145" i="1"/>
  <c r="BY145" i="1"/>
  <c r="BZ145" i="1"/>
  <c r="CB145" i="1"/>
  <c r="CA145" i="1"/>
  <c r="CC145" i="1"/>
  <c r="BB134" i="1"/>
  <c r="DY502" i="1"/>
  <c r="ED413" i="1"/>
  <c r="AZ1570" i="1"/>
  <c r="DU1570" i="1" s="1"/>
  <c r="BA1570" i="1"/>
  <c r="BB1570" i="1"/>
  <c r="BC1570" i="1"/>
  <c r="DX1570" i="1" s="1"/>
  <c r="BD1570" i="1"/>
  <c r="DY1570" i="1" s="1"/>
  <c r="BL1559" i="1"/>
  <c r="DV1559" i="1" s="1"/>
  <c r="BE1570" i="1"/>
  <c r="BF1570" i="1"/>
  <c r="EA1570" i="1" s="1"/>
  <c r="BI1570" i="1"/>
  <c r="ED1570" i="1" s="1"/>
  <c r="BG1570" i="1"/>
  <c r="BH1570" i="1"/>
  <c r="EC1570" i="1" s="1"/>
  <c r="DW1927" i="1"/>
  <c r="DW1926" i="1"/>
  <c r="DU859" i="1"/>
  <c r="DY769" i="1"/>
  <c r="AZ1293" i="1"/>
  <c r="AY1305" i="1"/>
  <c r="AY1294" i="1"/>
  <c r="DT1670" i="1"/>
  <c r="DT1694" i="1" s="1"/>
  <c r="GP1570" i="1"/>
  <c r="DT1606" i="1"/>
  <c r="GP1338" i="1"/>
  <c r="CI501" i="1"/>
  <c r="CJ501" i="1"/>
  <c r="CK501" i="1"/>
  <c r="CL501" i="1"/>
  <c r="CM501" i="1"/>
  <c r="BD489" i="1"/>
  <c r="CD501" i="1"/>
  <c r="CE501" i="1"/>
  <c r="CF501" i="1"/>
  <c r="CG501" i="1"/>
  <c r="CH501" i="1"/>
  <c r="ED1304" i="1"/>
  <c r="ED1303" i="1"/>
  <c r="DV604" i="1"/>
  <c r="DW604" i="1"/>
  <c r="DX604" i="1"/>
  <c r="DY604" i="1"/>
  <c r="DZ604" i="1"/>
  <c r="EA604" i="1"/>
  <c r="EB604" i="1"/>
  <c r="EC604" i="1"/>
  <c r="ED604" i="1"/>
  <c r="DU604" i="1"/>
  <c r="GP869" i="1"/>
  <c r="HA869" i="1" s="1"/>
  <c r="DT893" i="1"/>
  <c r="DW1393" i="1"/>
  <c r="BI681" i="1"/>
  <c r="ED681" i="1" s="1"/>
  <c r="BA669" i="1"/>
  <c r="AZ681" i="1"/>
  <c r="DU681" i="1" s="1"/>
  <c r="BA681" i="1"/>
  <c r="DV681" i="1" s="1"/>
  <c r="BB681" i="1"/>
  <c r="BC681" i="1"/>
  <c r="BD681" i="1"/>
  <c r="BE681" i="1"/>
  <c r="DZ681" i="1" s="1"/>
  <c r="BF681" i="1"/>
  <c r="EA681" i="1" s="1"/>
  <c r="BG681" i="1"/>
  <c r="EB681" i="1" s="1"/>
  <c r="BH681" i="1"/>
  <c r="BL2092" i="1"/>
  <c r="DV2092" i="1" s="1"/>
  <c r="DV182" i="1"/>
  <c r="EC1748" i="1"/>
  <c r="AY1027" i="1"/>
  <c r="BK1027" i="1" s="1"/>
  <c r="AZ1026" i="1"/>
  <c r="BL1026" i="1" s="1"/>
  <c r="DV1026" i="1" s="1"/>
  <c r="AY1038" i="1"/>
  <c r="CK411" i="1"/>
  <c r="CL411" i="1"/>
  <c r="CM411" i="1"/>
  <c r="BD399" i="1"/>
  <c r="CD411" i="1"/>
  <c r="CE411" i="1"/>
  <c r="CF411" i="1"/>
  <c r="CG411" i="1"/>
  <c r="CH411" i="1"/>
  <c r="CI411" i="1"/>
  <c r="CJ411" i="1"/>
  <c r="BZ1302" i="1"/>
  <c r="BC1290" i="1"/>
  <c r="CA1302" i="1"/>
  <c r="CB1302" i="1"/>
  <c r="CC1302" i="1"/>
  <c r="BT1302" i="1"/>
  <c r="BU1302" i="1"/>
  <c r="BV1302" i="1"/>
  <c r="BW1302" i="1"/>
  <c r="BX1302" i="1"/>
  <c r="BY1302" i="1"/>
  <c r="BB1291" i="1"/>
  <c r="BG414" i="1"/>
  <c r="EB414" i="1" s="1"/>
  <c r="BH414" i="1"/>
  <c r="EC414" i="1" s="1"/>
  <c r="BI414" i="1"/>
  <c r="BA402" i="1"/>
  <c r="AZ414" i="1"/>
  <c r="BA414" i="1"/>
  <c r="BF414" i="1"/>
  <c r="BL403" i="1"/>
  <c r="DV403" i="1" s="1"/>
  <c r="BC414" i="1"/>
  <c r="DX414" i="1" s="1"/>
  <c r="BD414" i="1"/>
  <c r="DY414" i="1" s="1"/>
  <c r="BE414" i="1"/>
  <c r="DZ414" i="1" s="1"/>
  <c r="BB414" i="1"/>
  <c r="DW414" i="1" s="1"/>
  <c r="DT336" i="1"/>
  <c r="DW1659" i="1"/>
  <c r="GP692" i="1"/>
  <c r="DX503" i="1"/>
  <c r="DX502" i="1"/>
  <c r="EC413" i="1"/>
  <c r="GP157" i="1"/>
  <c r="HA157" i="1" s="1"/>
  <c r="DV1926" i="1"/>
  <c r="GP1214" i="1"/>
  <c r="DX769" i="1"/>
  <c r="DX805" i="1" s="1"/>
  <c r="CI1925" i="1"/>
  <c r="CJ1925" i="1"/>
  <c r="CK1925" i="1"/>
  <c r="CL1925" i="1"/>
  <c r="CM1925" i="1"/>
  <c r="BD1913" i="1"/>
  <c r="BD1914" i="1" s="1"/>
  <c r="CD1925" i="1"/>
  <c r="CE1925" i="1"/>
  <c r="CF1925" i="1"/>
  <c r="CG1925" i="1"/>
  <c r="CH1925" i="1"/>
  <c r="AY760" i="1"/>
  <c r="AY771" i="1"/>
  <c r="DT771" i="1" s="1"/>
  <c r="AZ759" i="1"/>
  <c r="EC1303" i="1"/>
  <c r="BL1558" i="1"/>
  <c r="EB591" i="1"/>
  <c r="AZ848" i="1"/>
  <c r="AY849" i="1"/>
  <c r="AY860" i="1"/>
  <c r="BC223" i="1"/>
  <c r="BZ235" i="1"/>
  <c r="CA235" i="1"/>
  <c r="CB235" i="1"/>
  <c r="CC235" i="1"/>
  <c r="BT235" i="1"/>
  <c r="BU235" i="1"/>
  <c r="BW235" i="1"/>
  <c r="BV235" i="1"/>
  <c r="BX235" i="1"/>
  <c r="BY235" i="1"/>
  <c r="DT1961" i="1"/>
  <c r="EB1748" i="1"/>
  <c r="EB1784" i="1" s="1"/>
  <c r="DT1760" i="1"/>
  <c r="DY336" i="1"/>
  <c r="DZ336" i="1"/>
  <c r="EA336" i="1"/>
  <c r="EB336" i="1"/>
  <c r="EC336" i="1"/>
  <c r="ED336" i="1"/>
  <c r="DU336" i="1"/>
  <c r="DV336" i="1"/>
  <c r="DW336" i="1"/>
  <c r="DX336" i="1"/>
  <c r="EC681" i="1"/>
  <c r="EC680" i="1"/>
  <c r="DY1392" i="1"/>
  <c r="DY1428" i="1" s="1"/>
  <c r="BS757" i="1"/>
  <c r="DY1037" i="1"/>
  <c r="DY1036" i="1"/>
  <c r="BC1126" i="1"/>
  <c r="DX1126" i="1" s="1"/>
  <c r="DX1162" i="1" s="1"/>
  <c r="BD1126" i="1"/>
  <c r="DY1126" i="1" s="1"/>
  <c r="DY1162" i="1" s="1"/>
  <c r="BE1126" i="1"/>
  <c r="DZ1126" i="1" s="1"/>
  <c r="DZ1162" i="1" s="1"/>
  <c r="BF1126" i="1"/>
  <c r="EA1126" i="1" s="1"/>
  <c r="EA1162" i="1" s="1"/>
  <c r="BG1126" i="1"/>
  <c r="EB1126" i="1" s="1"/>
  <c r="BH1126" i="1"/>
  <c r="EC1126" i="1" s="1"/>
  <c r="EC1162" i="1" s="1"/>
  <c r="BI1126" i="1"/>
  <c r="ED1126" i="1" s="1"/>
  <c r="BA1114" i="1"/>
  <c r="AZ1126" i="1"/>
  <c r="DU1126" i="1" s="1"/>
  <c r="BA1126" i="1"/>
  <c r="BB1126" i="1"/>
  <c r="DX947" i="1"/>
  <c r="DT537" i="1"/>
  <c r="DY57" i="1"/>
  <c r="AZ147" i="1"/>
  <c r="DU147" i="1" s="1"/>
  <c r="BA147" i="1"/>
  <c r="BB147" i="1"/>
  <c r="DW147" i="1" s="1"/>
  <c r="DW183" i="1" s="1"/>
  <c r="BA135" i="1"/>
  <c r="BD147" i="1"/>
  <c r="DY147" i="1" s="1"/>
  <c r="BL136" i="1"/>
  <c r="DV136" i="1" s="1"/>
  <c r="BF147" i="1"/>
  <c r="EA147" i="1" s="1"/>
  <c r="BH147" i="1"/>
  <c r="EC147" i="1" s="1"/>
  <c r="EC183" i="1" s="1"/>
  <c r="BC147" i="1"/>
  <c r="DX147" i="1" s="1"/>
  <c r="DX183" i="1" s="1"/>
  <c r="BE147" i="1"/>
  <c r="DZ147" i="1" s="1"/>
  <c r="BG147" i="1"/>
  <c r="BI147" i="1"/>
  <c r="ED147" i="1" s="1"/>
  <c r="ED183" i="1" s="1"/>
  <c r="EC1125" i="1"/>
  <c r="AZ2183" i="1"/>
  <c r="BL2183" i="1" s="1"/>
  <c r="DV2183" i="1" s="1"/>
  <c r="AY2195" i="1"/>
  <c r="DT2195" i="1" s="1"/>
  <c r="AY2184" i="1"/>
  <c r="BA580" i="1"/>
  <c r="AZ592" i="1"/>
  <c r="DU592" i="1" s="1"/>
  <c r="BA592" i="1"/>
  <c r="DV592" i="1" s="1"/>
  <c r="DV628" i="1" s="1"/>
  <c r="BB592" i="1"/>
  <c r="DW592" i="1" s="1"/>
  <c r="BC592" i="1"/>
  <c r="BL581" i="1"/>
  <c r="DV581" i="1" s="1"/>
  <c r="BD592" i="1"/>
  <c r="DY592" i="1" s="1"/>
  <c r="BE592" i="1"/>
  <c r="BF592" i="1"/>
  <c r="EA592" i="1" s="1"/>
  <c r="BG592" i="1"/>
  <c r="BH592" i="1"/>
  <c r="BI592" i="1"/>
  <c r="ED592" i="1" s="1"/>
  <c r="AZ1214" i="1"/>
  <c r="DU1214" i="1" s="1"/>
  <c r="BA1214" i="1"/>
  <c r="DV1214" i="1" s="1"/>
  <c r="DV1250" i="1" s="1"/>
  <c r="BB1214" i="1"/>
  <c r="DW1214" i="1" s="1"/>
  <c r="BC1214" i="1"/>
  <c r="BD1214" i="1"/>
  <c r="BE1214" i="1"/>
  <c r="DZ1214" i="1" s="1"/>
  <c r="DZ1250" i="1" s="1"/>
  <c r="BF1214" i="1"/>
  <c r="BG1214" i="1"/>
  <c r="EB1214" i="1" s="1"/>
  <c r="BH1214" i="1"/>
  <c r="EC1214" i="1" s="1"/>
  <c r="EC1250" i="1" s="1"/>
  <c r="BI1214" i="1"/>
  <c r="ED1214" i="1" s="1"/>
  <c r="ED1250" i="1" s="1"/>
  <c r="BF1482" i="1"/>
  <c r="EA1482" i="1" s="1"/>
  <c r="BH1482" i="1"/>
  <c r="BA1470" i="1"/>
  <c r="AZ1482" i="1"/>
  <c r="BA1482" i="1"/>
  <c r="DV1482" i="1" s="1"/>
  <c r="BB1482" i="1"/>
  <c r="BC1482" i="1"/>
  <c r="BD1482" i="1"/>
  <c r="DY1482" i="1" s="1"/>
  <c r="DY1518" i="1" s="1"/>
  <c r="BE1482" i="1"/>
  <c r="BG1482" i="1"/>
  <c r="EB1482" i="1" s="1"/>
  <c r="EB1518" i="1" s="1"/>
  <c r="BI1482" i="1"/>
  <c r="ED1482" i="1" s="1"/>
  <c r="ED1518" i="1" s="1"/>
  <c r="DV1481" i="1"/>
  <c r="DV1517" i="1" s="1"/>
  <c r="GP1938" i="1"/>
  <c r="DU236" i="1"/>
  <c r="DU235" i="1"/>
  <c r="BV857" i="1"/>
  <c r="BW857" i="1"/>
  <c r="BC845" i="1"/>
  <c r="BC846" i="1" s="1"/>
  <c r="BX857" i="1"/>
  <c r="BY857" i="1"/>
  <c r="BZ857" i="1"/>
  <c r="CA857" i="1"/>
  <c r="CB857" i="1"/>
  <c r="CC857" i="1"/>
  <c r="BT857" i="1"/>
  <c r="BU857" i="1"/>
  <c r="DV1825" i="1"/>
  <c r="BS1825" i="1"/>
  <c r="EC2205" i="1"/>
  <c r="ED2205" i="1"/>
  <c r="DU2205" i="1"/>
  <c r="DV2205" i="1"/>
  <c r="DW2205" i="1"/>
  <c r="DX2205" i="1"/>
  <c r="EA2205" i="1"/>
  <c r="EB2205" i="1"/>
  <c r="DZ2205" i="1"/>
  <c r="DY2205" i="1"/>
  <c r="BK2093" i="1"/>
  <c r="GM1070" i="1"/>
  <c r="HM601" i="1"/>
  <c r="EC577" i="1"/>
  <c r="GM601" i="1"/>
  <c r="HM2204" i="1" l="1"/>
  <c r="HM245" i="1"/>
  <c r="GM423" i="1"/>
  <c r="EC399" i="1"/>
  <c r="DX1785" i="1"/>
  <c r="HM423" i="1"/>
  <c r="GM2138" i="1"/>
  <c r="GM2227" i="1"/>
  <c r="ED1429" i="1"/>
  <c r="GM269" i="1"/>
  <c r="EA1518" i="1"/>
  <c r="ED1339" i="1"/>
  <c r="EC1289" i="1"/>
  <c r="GM512" i="1"/>
  <c r="DZ183" i="1"/>
  <c r="GM2114" i="1"/>
  <c r="GM1248" i="1"/>
  <c r="EC844" i="1"/>
  <c r="ED628" i="1"/>
  <c r="DY628" i="1"/>
  <c r="DW1963" i="1"/>
  <c r="EC1200" i="1"/>
  <c r="GM1313" i="1"/>
  <c r="EB805" i="1"/>
  <c r="HM2114" i="1"/>
  <c r="HM2203" i="1"/>
  <c r="EB538" i="1"/>
  <c r="HA2138" i="1"/>
  <c r="EB1429" i="1"/>
  <c r="HM512" i="1"/>
  <c r="HA1337" i="1"/>
  <c r="EA628" i="1"/>
  <c r="ED1162" i="1"/>
  <c r="EB1250" i="1"/>
  <c r="EC449" i="1"/>
  <c r="HM1224" i="1"/>
  <c r="DY1517" i="1"/>
  <c r="DV805" i="1"/>
  <c r="GM2203" i="1"/>
  <c r="GM1847" i="1"/>
  <c r="GM868" i="1"/>
  <c r="GM536" i="1"/>
  <c r="HA536" i="1"/>
  <c r="HA2227" i="1"/>
  <c r="EC2179" i="1"/>
  <c r="EC1161" i="1"/>
  <c r="HA1248" i="1"/>
  <c r="DZ805" i="1"/>
  <c r="EC1963" i="1"/>
  <c r="DW1784" i="1"/>
  <c r="GM892" i="1"/>
  <c r="DY183" i="1"/>
  <c r="DX361" i="1"/>
  <c r="EC2180" i="1"/>
  <c r="HM1313" i="1"/>
  <c r="HA803" i="1"/>
  <c r="GM981" i="1"/>
  <c r="ED1161" i="1"/>
  <c r="DV2229" i="1"/>
  <c r="DZ1517" i="1"/>
  <c r="DX2051" i="1"/>
  <c r="HA1693" i="1"/>
  <c r="HM1758" i="1"/>
  <c r="EA1339" i="1"/>
  <c r="DY361" i="1"/>
  <c r="HM67" i="1"/>
  <c r="GM91" i="1"/>
  <c r="EC43" i="1"/>
  <c r="CQ322" i="1"/>
  <c r="BE310" i="1"/>
  <c r="CN322" i="1"/>
  <c r="CR322" i="1"/>
  <c r="CP322" i="1"/>
  <c r="CS322" i="1"/>
  <c r="CT322" i="1"/>
  <c r="CU322" i="1"/>
  <c r="CV322" i="1"/>
  <c r="CW322" i="1"/>
  <c r="CO322" i="1"/>
  <c r="GM447" i="1"/>
  <c r="GM1782" i="1"/>
  <c r="GM448" i="1"/>
  <c r="DY360" i="1"/>
  <c r="GM982" i="1"/>
  <c r="EA1784" i="1"/>
  <c r="HA1782" i="1"/>
  <c r="EA182" i="1"/>
  <c r="GM957" i="1"/>
  <c r="ED2229" i="1"/>
  <c r="GM1693" i="1"/>
  <c r="EB1162" i="1"/>
  <c r="DV1518" i="1"/>
  <c r="EB1963" i="1"/>
  <c r="DZ1429" i="1"/>
  <c r="HA981" i="1"/>
  <c r="ED360" i="1"/>
  <c r="GM715" i="1"/>
  <c r="EC933" i="1"/>
  <c r="EC361" i="1"/>
  <c r="HA91" i="1"/>
  <c r="EA360" i="1"/>
  <c r="HA982" i="1"/>
  <c r="EA1963" i="1"/>
  <c r="EB1339" i="1"/>
  <c r="DY1429" i="1"/>
  <c r="HM957" i="1"/>
  <c r="GM1669" i="1"/>
  <c r="EB182" i="1"/>
  <c r="GM1758" i="1"/>
  <c r="DW805" i="1"/>
  <c r="EC1645" i="1"/>
  <c r="I2228" i="1"/>
  <c r="L2228" i="1"/>
  <c r="DW1250" i="1"/>
  <c r="ED1785" i="1"/>
  <c r="EC1734" i="1"/>
  <c r="DY449" i="1"/>
  <c r="HM1669" i="1"/>
  <c r="BT590" i="1"/>
  <c r="BU590" i="1"/>
  <c r="BV590" i="1"/>
  <c r="BW590" i="1"/>
  <c r="BX590" i="1"/>
  <c r="BZ590" i="1"/>
  <c r="BY590" i="1"/>
  <c r="CC590" i="1"/>
  <c r="BC578" i="1"/>
  <c r="BB579" i="1"/>
  <c r="CA590" i="1"/>
  <c r="CB590" i="1"/>
  <c r="GM1337" i="1"/>
  <c r="GM1338" i="1"/>
  <c r="EC2230" i="1"/>
  <c r="DW361" i="1"/>
  <c r="EA449" i="1"/>
  <c r="DW628" i="1"/>
  <c r="GM2204" i="1"/>
  <c r="GM67" i="1"/>
  <c r="DZ1161" i="1"/>
  <c r="HA2228" i="1"/>
  <c r="EA183" i="1"/>
  <c r="DZ1784" i="1"/>
  <c r="DY2051" i="1"/>
  <c r="GM2228" i="1"/>
  <c r="DY93" i="1"/>
  <c r="DZ93" i="1"/>
  <c r="EA93" i="1"/>
  <c r="GU57" i="1"/>
  <c r="DV93" i="1"/>
  <c r="GR93" i="1" s="1"/>
  <c r="DU1383" i="1"/>
  <c r="GP59" i="1"/>
  <c r="DU1162" i="1"/>
  <c r="DU628" i="1"/>
  <c r="DU404" i="1"/>
  <c r="GP450" i="1"/>
  <c r="DV314" i="1"/>
  <c r="GP1340" i="1"/>
  <c r="GP237" i="1"/>
  <c r="GP1839" i="1"/>
  <c r="DU493" i="1"/>
  <c r="CW1926" i="1"/>
  <c r="CN1926" i="1"/>
  <c r="CO1926" i="1"/>
  <c r="CP1926" i="1"/>
  <c r="CQ1926" i="1"/>
  <c r="CR1926" i="1"/>
  <c r="CS1926" i="1"/>
  <c r="CT1926" i="1"/>
  <c r="CU1926" i="1"/>
  <c r="CV1926" i="1"/>
  <c r="GP1928" i="1"/>
  <c r="GP2016" i="1"/>
  <c r="GP504" i="1"/>
  <c r="DU938" i="1"/>
  <c r="GP949" i="1"/>
  <c r="GP771" i="1"/>
  <c r="DV225" i="1"/>
  <c r="DU226" i="1"/>
  <c r="GP2229" i="1"/>
  <c r="DU1828" i="1"/>
  <c r="DV1963" i="1"/>
  <c r="GP1785" i="1"/>
  <c r="DU315" i="1"/>
  <c r="DZ1227" i="1"/>
  <c r="EA1227" i="1"/>
  <c r="EB1227" i="1"/>
  <c r="EC1227" i="1"/>
  <c r="ED1227" i="1"/>
  <c r="DU1227" i="1"/>
  <c r="DV1227" i="1"/>
  <c r="DW1227" i="1"/>
  <c r="DX1227" i="1"/>
  <c r="DY1227" i="1"/>
  <c r="GP1694" i="1"/>
  <c r="DV670" i="1"/>
  <c r="DU1560" i="1"/>
  <c r="GP148" i="1"/>
  <c r="CJ858" i="1"/>
  <c r="CK858" i="1"/>
  <c r="CL858" i="1"/>
  <c r="CM858" i="1"/>
  <c r="CD858" i="1"/>
  <c r="CE858" i="1"/>
  <c r="CG858" i="1"/>
  <c r="CF858" i="1"/>
  <c r="CH858" i="1"/>
  <c r="CI858" i="1"/>
  <c r="BC847" i="1"/>
  <c r="GP1250" i="1"/>
  <c r="DT872" i="1"/>
  <c r="EB361" i="1"/>
  <c r="GP2139" i="1"/>
  <c r="BD757" i="1"/>
  <c r="CJ769" i="1"/>
  <c r="CK769" i="1"/>
  <c r="CL769" i="1"/>
  <c r="CM769" i="1"/>
  <c r="CD769" i="1"/>
  <c r="CE769" i="1"/>
  <c r="CF769" i="1"/>
  <c r="CI769" i="1"/>
  <c r="CH769" i="1"/>
  <c r="CG769" i="1"/>
  <c r="BC758" i="1"/>
  <c r="GP983" i="1"/>
  <c r="GR146" i="1"/>
  <c r="GP2195" i="1"/>
  <c r="BF221" i="1"/>
  <c r="DF233" i="1"/>
  <c r="DG233" i="1"/>
  <c r="CX233" i="1"/>
  <c r="CY233" i="1"/>
  <c r="CZ233" i="1"/>
  <c r="DA233" i="1"/>
  <c r="DC233" i="1"/>
  <c r="DB233" i="1"/>
  <c r="DD233" i="1"/>
  <c r="DE233" i="1"/>
  <c r="GP1394" i="1"/>
  <c r="DU1963" i="1"/>
  <c r="CJ2192" i="1"/>
  <c r="CK2192" i="1"/>
  <c r="CL2192" i="1"/>
  <c r="CM2192" i="1"/>
  <c r="BD2180" i="1"/>
  <c r="CD2192" i="1"/>
  <c r="CE2192" i="1"/>
  <c r="CI2192" i="1"/>
  <c r="CG2192" i="1"/>
  <c r="CF2192" i="1"/>
  <c r="CH2192" i="1"/>
  <c r="GT146" i="1"/>
  <c r="BL147" i="1"/>
  <c r="BM147" i="1"/>
  <c r="BN147" i="1"/>
  <c r="BP147" i="1"/>
  <c r="BR147" i="1"/>
  <c r="BJ147" i="1"/>
  <c r="BK147" i="1"/>
  <c r="BO147" i="1"/>
  <c r="BS147" i="1"/>
  <c r="BQ147" i="1"/>
  <c r="BM135" i="1"/>
  <c r="GT336" i="1"/>
  <c r="GQ336" i="1"/>
  <c r="GZ336" i="1"/>
  <c r="GW336" i="1"/>
  <c r="GU336" i="1"/>
  <c r="GX336" i="1"/>
  <c r="GS336" i="1"/>
  <c r="GV336" i="1"/>
  <c r="GY336" i="1"/>
  <c r="GR336" i="1"/>
  <c r="GY57" i="1"/>
  <c r="DW1517" i="1"/>
  <c r="GS2027" i="1"/>
  <c r="GQ2027" i="1"/>
  <c r="GZ2027" i="1"/>
  <c r="GR2027" i="1"/>
  <c r="GT2027" i="1"/>
  <c r="GX2027" i="1"/>
  <c r="GU2027" i="1"/>
  <c r="GV2027" i="1"/>
  <c r="GY2027" i="1"/>
  <c r="GW2027" i="1"/>
  <c r="DB1212" i="1"/>
  <c r="BF1200" i="1"/>
  <c r="DC1212" i="1"/>
  <c r="DD1212" i="1"/>
  <c r="DE1212" i="1"/>
  <c r="DF1212" i="1"/>
  <c r="DG1212" i="1"/>
  <c r="CX1212" i="1"/>
  <c r="CZ1212" i="1"/>
  <c r="DA1212" i="1"/>
  <c r="CY1212" i="1"/>
  <c r="GS1125" i="1"/>
  <c r="GT1125" i="1"/>
  <c r="GU1125" i="1"/>
  <c r="DU1161" i="1"/>
  <c r="GQ1125" i="1"/>
  <c r="GV1125" i="1"/>
  <c r="GX1125" i="1"/>
  <c r="GW1125" i="1"/>
  <c r="GR1125" i="1"/>
  <c r="GZ1125" i="1"/>
  <c r="GY1125" i="1"/>
  <c r="GM1125" i="1"/>
  <c r="DV1762" i="1"/>
  <c r="DW1762" i="1"/>
  <c r="DX1762" i="1"/>
  <c r="DY1762" i="1"/>
  <c r="DZ1762" i="1"/>
  <c r="EA1762" i="1"/>
  <c r="EB1762" i="1"/>
  <c r="EC1762" i="1"/>
  <c r="ED1762" i="1"/>
  <c r="DU1762" i="1"/>
  <c r="DU1339" i="1"/>
  <c r="GW1303" i="1"/>
  <c r="GZ1303" i="1"/>
  <c r="GQ1303" i="1"/>
  <c r="GS1303" i="1"/>
  <c r="GY1303" i="1"/>
  <c r="GR1303" i="1"/>
  <c r="GX1303" i="1"/>
  <c r="GT1303" i="1"/>
  <c r="GU1303" i="1"/>
  <c r="GV1303" i="1"/>
  <c r="GM1303" i="1"/>
  <c r="BR1304" i="1"/>
  <c r="BS1304" i="1"/>
  <c r="BJ1304" i="1"/>
  <c r="BK1304" i="1"/>
  <c r="BL1304" i="1"/>
  <c r="BM1304" i="1"/>
  <c r="BN1304" i="1"/>
  <c r="BQ1304" i="1"/>
  <c r="BO1304" i="1"/>
  <c r="BP1304" i="1"/>
  <c r="BM1292" i="1"/>
  <c r="DW1292" i="1" s="1"/>
  <c r="DT249" i="1"/>
  <c r="DT273" i="1" s="1"/>
  <c r="DZ2051" i="1"/>
  <c r="GP693" i="1"/>
  <c r="HM1759" i="1"/>
  <c r="EC1735" i="1"/>
  <c r="I1783" i="1"/>
  <c r="GM1759" i="1"/>
  <c r="L1783" i="1"/>
  <c r="DX360" i="1"/>
  <c r="GP1226" i="1"/>
  <c r="CD1391" i="1"/>
  <c r="CE1391" i="1"/>
  <c r="CF1391" i="1"/>
  <c r="CG1391" i="1"/>
  <c r="CH1391" i="1"/>
  <c r="CI1391" i="1"/>
  <c r="CJ1391" i="1"/>
  <c r="CK1391" i="1"/>
  <c r="BD1379" i="1"/>
  <c r="CL1391" i="1"/>
  <c r="CM1391" i="1"/>
  <c r="CS1835" i="1"/>
  <c r="CT1835" i="1"/>
  <c r="CU1835" i="1"/>
  <c r="CV1835" i="1"/>
  <c r="CW1835" i="1"/>
  <c r="CN1835" i="1"/>
  <c r="CO1835" i="1"/>
  <c r="CP1835" i="1"/>
  <c r="CQ1835" i="1"/>
  <c r="CR1835" i="1"/>
  <c r="BE1823" i="1"/>
  <c r="BY1036" i="1"/>
  <c r="BC1024" i="1"/>
  <c r="BZ1036" i="1"/>
  <c r="CA1036" i="1"/>
  <c r="CB1036" i="1"/>
  <c r="CC1036" i="1"/>
  <c r="BT1036" i="1"/>
  <c r="BU1036" i="1"/>
  <c r="BV1036" i="1"/>
  <c r="BW1036" i="1"/>
  <c r="BX1036" i="1"/>
  <c r="ED361" i="1"/>
  <c r="CC413" i="1"/>
  <c r="BT413" i="1"/>
  <c r="BU413" i="1"/>
  <c r="BV413" i="1"/>
  <c r="BW413" i="1"/>
  <c r="BX413" i="1"/>
  <c r="BC401" i="1"/>
  <c r="BY413" i="1"/>
  <c r="BZ413" i="1"/>
  <c r="CA413" i="1"/>
  <c r="CB413" i="1"/>
  <c r="DU361" i="1"/>
  <c r="BJ58" i="1"/>
  <c r="BK58" i="1"/>
  <c r="BL58" i="1"/>
  <c r="BM58" i="1"/>
  <c r="BO58" i="1"/>
  <c r="BP58" i="1"/>
  <c r="BR58" i="1"/>
  <c r="BQ58" i="1"/>
  <c r="BS58" i="1"/>
  <c r="BN58" i="1"/>
  <c r="BM46" i="1"/>
  <c r="DW46" i="1" s="1"/>
  <c r="AY1661" i="1"/>
  <c r="DT1661" i="1" s="1"/>
  <c r="AY1650" i="1"/>
  <c r="BK1650" i="1" s="1"/>
  <c r="AZ1649" i="1"/>
  <c r="EB1517" i="1"/>
  <c r="DV360" i="1"/>
  <c r="DV1292" i="1"/>
  <c r="EB859" i="1"/>
  <c r="GP781" i="1"/>
  <c r="DT805" i="1"/>
  <c r="CT2191" i="1"/>
  <c r="CU2191" i="1"/>
  <c r="CV2191" i="1"/>
  <c r="CW2191" i="1"/>
  <c r="CN2191" i="1"/>
  <c r="CO2191" i="1"/>
  <c r="CR2191" i="1"/>
  <c r="BE2179" i="1"/>
  <c r="CQ2191" i="1"/>
  <c r="CP2191" i="1"/>
  <c r="CS2191" i="1"/>
  <c r="HC602" i="1"/>
  <c r="HD602" i="1"/>
  <c r="HE602" i="1"/>
  <c r="HF602" i="1"/>
  <c r="HG602" i="1"/>
  <c r="HH602" i="1"/>
  <c r="HI602" i="1"/>
  <c r="HJ602" i="1"/>
  <c r="HK602" i="1"/>
  <c r="HL602" i="1"/>
  <c r="BT1213" i="1"/>
  <c r="BU1213" i="1"/>
  <c r="BV1213" i="1"/>
  <c r="BW1213" i="1"/>
  <c r="BX1213" i="1"/>
  <c r="BY1213" i="1"/>
  <c r="BZ1213" i="1"/>
  <c r="BC1201" i="1"/>
  <c r="CA1213" i="1"/>
  <c r="CB1213" i="1"/>
  <c r="CC1213" i="1"/>
  <c r="BB1202" i="1"/>
  <c r="DQ1924" i="1"/>
  <c r="DH1924" i="1"/>
  <c r="DI1924" i="1"/>
  <c r="DJ1924" i="1"/>
  <c r="DK1924" i="1"/>
  <c r="DL1924" i="1"/>
  <c r="DM1924" i="1"/>
  <c r="DO1924" i="1"/>
  <c r="DP1924" i="1"/>
  <c r="DN1924" i="1"/>
  <c r="EA414" i="1"/>
  <c r="GY146" i="1"/>
  <c r="CM412" i="1"/>
  <c r="BD400" i="1"/>
  <c r="CD412" i="1"/>
  <c r="CE412" i="1"/>
  <c r="CF412" i="1"/>
  <c r="CG412" i="1"/>
  <c r="CH412" i="1"/>
  <c r="CI412" i="1"/>
  <c r="CK412" i="1"/>
  <c r="CJ412" i="1"/>
  <c r="CL412" i="1"/>
  <c r="DU360" i="1"/>
  <c r="GW324" i="1"/>
  <c r="GZ324" i="1"/>
  <c r="GX324" i="1"/>
  <c r="GU324" i="1"/>
  <c r="GS324" i="1"/>
  <c r="GY324" i="1"/>
  <c r="GT324" i="1"/>
  <c r="GQ324" i="1"/>
  <c r="GR324" i="1"/>
  <c r="GV324" i="1"/>
  <c r="DV2051" i="1"/>
  <c r="BH1483" i="1"/>
  <c r="EC1483" i="1" s="1"/>
  <c r="BA1471" i="1"/>
  <c r="BM1471" i="1" s="1"/>
  <c r="DW1471" i="1" s="1"/>
  <c r="AZ1483" i="1"/>
  <c r="DU1483" i="1" s="1"/>
  <c r="BA1483" i="1"/>
  <c r="BB1483" i="1"/>
  <c r="DW1483" i="1" s="1"/>
  <c r="BC1483" i="1"/>
  <c r="DX1483" i="1" s="1"/>
  <c r="BD1483" i="1"/>
  <c r="DY1483" i="1" s="1"/>
  <c r="BE1483" i="1"/>
  <c r="DZ1483" i="1" s="1"/>
  <c r="BF1483" i="1"/>
  <c r="BG1483" i="1"/>
  <c r="EB1483" i="1" s="1"/>
  <c r="BI1483" i="1"/>
  <c r="BH2105" i="1"/>
  <c r="EC2105" i="1" s="1"/>
  <c r="BI2105" i="1"/>
  <c r="ED2105" i="1" s="1"/>
  <c r="BA2093" i="1"/>
  <c r="AZ2105" i="1"/>
  <c r="DU2105" i="1" s="1"/>
  <c r="BA2105" i="1"/>
  <c r="BB2105" i="1"/>
  <c r="BC2105" i="1"/>
  <c r="BF2105" i="1"/>
  <c r="BG2105" i="1"/>
  <c r="EB2105" i="1" s="1"/>
  <c r="BD2105" i="1"/>
  <c r="BE2105" i="1"/>
  <c r="DZ2105" i="1" s="1"/>
  <c r="CX1657" i="1"/>
  <c r="CY1657" i="1"/>
  <c r="CZ1657" i="1"/>
  <c r="DA1657" i="1"/>
  <c r="DB1657" i="1"/>
  <c r="BF1645" i="1"/>
  <c r="DC1657" i="1"/>
  <c r="DD1657" i="1"/>
  <c r="DE1657" i="1"/>
  <c r="DF1657" i="1"/>
  <c r="DG1657" i="1"/>
  <c r="BF2195" i="1"/>
  <c r="EA2195" i="1" s="1"/>
  <c r="BG2195" i="1"/>
  <c r="EB2195" i="1" s="1"/>
  <c r="BH2195" i="1"/>
  <c r="EC2195" i="1" s="1"/>
  <c r="BI2195" i="1"/>
  <c r="BA2183" i="1"/>
  <c r="AZ2195" i="1"/>
  <c r="BA2195" i="1"/>
  <c r="DV2195" i="1" s="1"/>
  <c r="BB2195" i="1"/>
  <c r="DW2195" i="1" s="1"/>
  <c r="BC2195" i="1"/>
  <c r="DX2195" i="1" s="1"/>
  <c r="BD2195" i="1"/>
  <c r="BE2195" i="1"/>
  <c r="DZ2195" i="1" s="1"/>
  <c r="GX57" i="1"/>
  <c r="GP1750" i="1"/>
  <c r="DY1963" i="1"/>
  <c r="GP539" i="1"/>
  <c r="DU1304" i="1"/>
  <c r="DT694" i="1"/>
  <c r="GY158" i="1"/>
  <c r="GQ158" i="1"/>
  <c r="GR158" i="1"/>
  <c r="GS158" i="1"/>
  <c r="GU158" i="1"/>
  <c r="GV158" i="1"/>
  <c r="GW158" i="1"/>
  <c r="GT158" i="1"/>
  <c r="GZ158" i="1"/>
  <c r="GX158" i="1"/>
  <c r="AZ593" i="1"/>
  <c r="DU593" i="1" s="1"/>
  <c r="BA593" i="1"/>
  <c r="DV593" i="1" s="1"/>
  <c r="BB593" i="1"/>
  <c r="DW593" i="1" s="1"/>
  <c r="BC593" i="1"/>
  <c r="BD593" i="1"/>
  <c r="BE593" i="1"/>
  <c r="BF593" i="1"/>
  <c r="EA593" i="1" s="1"/>
  <c r="BG593" i="1"/>
  <c r="BH593" i="1"/>
  <c r="BA581" i="1"/>
  <c r="BI593" i="1"/>
  <c r="ED593" i="1" s="1"/>
  <c r="EB1037" i="1"/>
  <c r="CY678" i="1"/>
  <c r="CZ678" i="1"/>
  <c r="DA678" i="1"/>
  <c r="DB678" i="1"/>
  <c r="DC678" i="1"/>
  <c r="DD678" i="1"/>
  <c r="DE678" i="1"/>
  <c r="DF678" i="1"/>
  <c r="BF666" i="1"/>
  <c r="BG666" i="1" s="1"/>
  <c r="DG678" i="1"/>
  <c r="CX678" i="1"/>
  <c r="ED1940" i="1"/>
  <c r="DU1940" i="1"/>
  <c r="DV1940" i="1"/>
  <c r="DW1940" i="1"/>
  <c r="DX1940" i="1"/>
  <c r="DY1940" i="1"/>
  <c r="DZ1940" i="1"/>
  <c r="EA1940" i="1"/>
  <c r="EB1940" i="1"/>
  <c r="EC1940" i="1"/>
  <c r="DW449" i="1"/>
  <c r="GP1428" i="1"/>
  <c r="HA715" i="1"/>
  <c r="HM1492" i="1"/>
  <c r="EC1468" i="1"/>
  <c r="GM1492" i="1"/>
  <c r="GM1516" i="1"/>
  <c r="L1516" i="1"/>
  <c r="DW2051" i="1"/>
  <c r="BT1392" i="1"/>
  <c r="BU1392" i="1"/>
  <c r="BV1392" i="1"/>
  <c r="BW1392" i="1"/>
  <c r="BX1392" i="1"/>
  <c r="BC1380" i="1"/>
  <c r="BY1392" i="1"/>
  <c r="BZ1392" i="1"/>
  <c r="CA1392" i="1"/>
  <c r="CB1392" i="1"/>
  <c r="CC1392" i="1"/>
  <c r="DW248" i="1"/>
  <c r="DW272" i="1" s="1"/>
  <c r="DX248" i="1"/>
  <c r="DY248" i="1"/>
  <c r="DY272" i="1" s="1"/>
  <c r="DZ248" i="1"/>
  <c r="EA248" i="1"/>
  <c r="EA272" i="1" s="1"/>
  <c r="EB248" i="1"/>
  <c r="EB272" i="1" s="1"/>
  <c r="EC248" i="1"/>
  <c r="ED248" i="1"/>
  <c r="ED272" i="1" s="1"/>
  <c r="DU248" i="1"/>
  <c r="DV248" i="1"/>
  <c r="DX1161" i="1"/>
  <c r="GW591" i="1"/>
  <c r="GX591" i="1"/>
  <c r="GY591" i="1"/>
  <c r="GZ591" i="1"/>
  <c r="GR591" i="1"/>
  <c r="GU591" i="1"/>
  <c r="GV591" i="1"/>
  <c r="GS591" i="1"/>
  <c r="GQ591" i="1"/>
  <c r="GT591" i="1"/>
  <c r="GM591" i="1"/>
  <c r="GU1315" i="1"/>
  <c r="GY1315" i="1"/>
  <c r="GW1315" i="1"/>
  <c r="GV1315" i="1"/>
  <c r="GR1315" i="1"/>
  <c r="GQ1315" i="1"/>
  <c r="GX1315" i="1"/>
  <c r="GS1315" i="1"/>
  <c r="GT1315" i="1"/>
  <c r="GZ1315" i="1"/>
  <c r="BD312" i="1"/>
  <c r="CD324" i="1"/>
  <c r="CE324" i="1"/>
  <c r="CF324" i="1"/>
  <c r="CG324" i="1"/>
  <c r="CI324" i="1"/>
  <c r="CK324" i="1"/>
  <c r="CL324" i="1"/>
  <c r="CM324" i="1"/>
  <c r="CH324" i="1"/>
  <c r="CJ324" i="1"/>
  <c r="BC313" i="1"/>
  <c r="DU2004" i="1"/>
  <c r="DT782" i="1"/>
  <c r="DT1049" i="1"/>
  <c r="GP1493" i="1"/>
  <c r="DT160" i="1"/>
  <c r="DU1649" i="1"/>
  <c r="DZ959" i="1"/>
  <c r="DZ983" i="1" s="1"/>
  <c r="EA959" i="1"/>
  <c r="EA983" i="1" s="1"/>
  <c r="EB959" i="1"/>
  <c r="EC959" i="1"/>
  <c r="EC983" i="1" s="1"/>
  <c r="ED959" i="1"/>
  <c r="ED983" i="1" s="1"/>
  <c r="DU959" i="1"/>
  <c r="DV959" i="1"/>
  <c r="DW959" i="1"/>
  <c r="DX959" i="1"/>
  <c r="DX983" i="1" s="1"/>
  <c r="DY959" i="1"/>
  <c r="DY983" i="1" s="1"/>
  <c r="DV361" i="1"/>
  <c r="CO679" i="1"/>
  <c r="CP679" i="1"/>
  <c r="BE667" i="1"/>
  <c r="CQ679" i="1"/>
  <c r="CR679" i="1"/>
  <c r="CS679" i="1"/>
  <c r="CT679" i="1"/>
  <c r="CU679" i="1"/>
  <c r="CV679" i="1"/>
  <c r="CW679" i="1"/>
  <c r="CN679" i="1"/>
  <c r="GQ1760" i="1"/>
  <c r="GX1760" i="1"/>
  <c r="GU1760" i="1"/>
  <c r="GT1760" i="1"/>
  <c r="GY1760" i="1"/>
  <c r="GW1760" i="1"/>
  <c r="GZ1760" i="1"/>
  <c r="GV1760" i="1"/>
  <c r="GS1760" i="1"/>
  <c r="GR1760" i="1"/>
  <c r="CC1748" i="1"/>
  <c r="BT1748" i="1"/>
  <c r="BU1748" i="1"/>
  <c r="BV1748" i="1"/>
  <c r="BW1748" i="1"/>
  <c r="BX1748" i="1"/>
  <c r="BY1748" i="1"/>
  <c r="BZ1748" i="1"/>
  <c r="CA1748" i="1"/>
  <c r="CB1748" i="1"/>
  <c r="BC1736" i="1"/>
  <c r="CM1747" i="1"/>
  <c r="BD1735" i="1"/>
  <c r="CD1747" i="1"/>
  <c r="CE1747" i="1"/>
  <c r="CF1747" i="1"/>
  <c r="CG1747" i="1"/>
  <c r="CH1747" i="1"/>
  <c r="CI1747" i="1"/>
  <c r="CJ1747" i="1"/>
  <c r="CK1747" i="1"/>
  <c r="CL1747" i="1"/>
  <c r="ED58" i="1"/>
  <c r="CK502" i="1"/>
  <c r="CL502" i="1"/>
  <c r="BD490" i="1"/>
  <c r="CM502" i="1"/>
  <c r="CD502" i="1"/>
  <c r="CE502" i="1"/>
  <c r="CF502" i="1"/>
  <c r="CG502" i="1"/>
  <c r="CH502" i="1"/>
  <c r="CI502" i="1"/>
  <c r="CJ502" i="1"/>
  <c r="BC491" i="1"/>
  <c r="DY2105" i="1"/>
  <c r="DV983" i="1"/>
  <c r="GM57" i="1"/>
  <c r="DT1139" i="1"/>
  <c r="DT1163" i="1" s="1"/>
  <c r="GM146" i="1"/>
  <c r="BD771" i="1"/>
  <c r="BE771" i="1"/>
  <c r="BF771" i="1"/>
  <c r="BG771" i="1"/>
  <c r="EB771" i="1" s="1"/>
  <c r="BH771" i="1"/>
  <c r="EC771" i="1" s="1"/>
  <c r="BI771" i="1"/>
  <c r="ED771" i="1" s="1"/>
  <c r="AZ771" i="1"/>
  <c r="DU771" i="1" s="1"/>
  <c r="BA771" i="1"/>
  <c r="DV771" i="1" s="1"/>
  <c r="BA759" i="1"/>
  <c r="BM759" i="1" s="1"/>
  <c r="DW759" i="1" s="1"/>
  <c r="BB771" i="1"/>
  <c r="DW771" i="1" s="1"/>
  <c r="BC771" i="1"/>
  <c r="AY416" i="1"/>
  <c r="AY405" i="1"/>
  <c r="BK405" i="1" s="1"/>
  <c r="AZ404" i="1"/>
  <c r="GP92" i="1"/>
  <c r="GP70" i="1"/>
  <c r="BT57" i="1"/>
  <c r="BU57" i="1"/>
  <c r="BV57" i="1"/>
  <c r="BW57" i="1"/>
  <c r="BY57" i="1"/>
  <c r="BC45" i="1"/>
  <c r="BZ57" i="1"/>
  <c r="CB57" i="1"/>
  <c r="BX57" i="1"/>
  <c r="CA57" i="1"/>
  <c r="CC57" i="1"/>
  <c r="DW2105" i="1"/>
  <c r="AY761" i="1"/>
  <c r="BK761" i="1" s="1"/>
  <c r="AZ760" i="1"/>
  <c r="AY772" i="1"/>
  <c r="BD860" i="1"/>
  <c r="BE860" i="1"/>
  <c r="DZ860" i="1" s="1"/>
  <c r="BF860" i="1"/>
  <c r="BG860" i="1"/>
  <c r="EB860" i="1" s="1"/>
  <c r="BH860" i="1"/>
  <c r="EC860" i="1" s="1"/>
  <c r="BI860" i="1"/>
  <c r="BA848" i="1"/>
  <c r="BM848" i="1" s="1"/>
  <c r="DW848" i="1" s="1"/>
  <c r="BA860" i="1"/>
  <c r="AZ860" i="1"/>
  <c r="DU860" i="1" s="1"/>
  <c r="BB860" i="1"/>
  <c r="DW860" i="1" s="1"/>
  <c r="BC860" i="1"/>
  <c r="BK760" i="1"/>
  <c r="GS57" i="1"/>
  <c r="BS414" i="1"/>
  <c r="BJ414" i="1"/>
  <c r="BK414" i="1"/>
  <c r="BL414" i="1"/>
  <c r="BM414" i="1"/>
  <c r="BN414" i="1"/>
  <c r="BO414" i="1"/>
  <c r="BP414" i="1"/>
  <c r="BQ414" i="1"/>
  <c r="BR414" i="1"/>
  <c r="BM402" i="1"/>
  <c r="AZ1027" i="1"/>
  <c r="AY1039" i="1"/>
  <c r="AY1028" i="1"/>
  <c r="BK1028" i="1" s="1"/>
  <c r="ED449" i="1"/>
  <c r="DT1583" i="1"/>
  <c r="BA136" i="1"/>
  <c r="BB148" i="1"/>
  <c r="BC148" i="1"/>
  <c r="BD148" i="1"/>
  <c r="BH148" i="1"/>
  <c r="AZ148" i="1"/>
  <c r="DU148" i="1" s="1"/>
  <c r="BA148" i="1"/>
  <c r="DV148" i="1" s="1"/>
  <c r="BE148" i="1"/>
  <c r="BF148" i="1"/>
  <c r="BG148" i="1"/>
  <c r="EB148" i="1" s="1"/>
  <c r="BI148" i="1"/>
  <c r="ED148" i="1" s="1"/>
  <c r="CV1301" i="1"/>
  <c r="CW1301" i="1"/>
  <c r="CN1301" i="1"/>
  <c r="CO1301" i="1"/>
  <c r="BE1289" i="1"/>
  <c r="CP1301" i="1"/>
  <c r="CQ1301" i="1"/>
  <c r="CR1301" i="1"/>
  <c r="CT1301" i="1"/>
  <c r="CU1301" i="1"/>
  <c r="CS1301" i="1"/>
  <c r="GP1127" i="1"/>
  <c r="DX1963" i="1"/>
  <c r="EA361" i="1"/>
  <c r="AY583" i="1"/>
  <c r="BK583" i="1" s="1"/>
  <c r="AZ582" i="1"/>
  <c r="AY594" i="1"/>
  <c r="DT594" i="1" s="1"/>
  <c r="DU1517" i="1"/>
  <c r="GZ1481" i="1"/>
  <c r="GY1481" i="1"/>
  <c r="GW1481" i="1"/>
  <c r="GS1481" i="1"/>
  <c r="GX1481" i="1"/>
  <c r="GR1481" i="1"/>
  <c r="GQ1481" i="1"/>
  <c r="GU1481" i="1"/>
  <c r="GT1481" i="1"/>
  <c r="GV1481" i="1"/>
  <c r="GP425" i="1"/>
  <c r="DT449" i="1"/>
  <c r="GP1160" i="1"/>
  <c r="DW1161" i="1"/>
  <c r="EB2051" i="1"/>
  <c r="DV1570" i="1"/>
  <c r="EC805" i="1"/>
  <c r="GS1226" i="1"/>
  <c r="GQ1226" i="1"/>
  <c r="GT1226" i="1"/>
  <c r="GZ1226" i="1"/>
  <c r="GU1226" i="1"/>
  <c r="GY1226" i="1"/>
  <c r="GV1226" i="1"/>
  <c r="GX1226" i="1"/>
  <c r="GR1226" i="1"/>
  <c r="GW1226" i="1"/>
  <c r="BN859" i="1"/>
  <c r="BO859" i="1"/>
  <c r="BP859" i="1"/>
  <c r="BQ859" i="1"/>
  <c r="BR859" i="1"/>
  <c r="BS859" i="1"/>
  <c r="BK859" i="1"/>
  <c r="BJ859" i="1"/>
  <c r="BL859" i="1"/>
  <c r="BM859" i="1"/>
  <c r="BM847" i="1"/>
  <c r="DW847" i="1" s="1"/>
  <c r="DT1494" i="1"/>
  <c r="DT1850" i="1"/>
  <c r="DV46" i="1"/>
  <c r="GP1671" i="1"/>
  <c r="BN770" i="1"/>
  <c r="BO770" i="1"/>
  <c r="BP770" i="1"/>
  <c r="BQ770" i="1"/>
  <c r="BR770" i="1"/>
  <c r="BS770" i="1"/>
  <c r="BJ770" i="1"/>
  <c r="BK770" i="1"/>
  <c r="BL770" i="1"/>
  <c r="BM770" i="1"/>
  <c r="BM758" i="1"/>
  <c r="HF335" i="1"/>
  <c r="HG335" i="1"/>
  <c r="HH335" i="1"/>
  <c r="HI335" i="1"/>
  <c r="HJ335" i="1"/>
  <c r="HK335" i="1"/>
  <c r="HL335" i="1"/>
  <c r="HD335" i="1"/>
  <c r="HE335" i="1"/>
  <c r="HC335" i="1"/>
  <c r="BJ1393" i="1"/>
  <c r="BK1393" i="1"/>
  <c r="BL1393" i="1"/>
  <c r="BM1393" i="1"/>
  <c r="BN1393" i="1"/>
  <c r="BO1393" i="1"/>
  <c r="BP1393" i="1"/>
  <c r="BQ1393" i="1"/>
  <c r="BR1393" i="1"/>
  <c r="BS1393" i="1"/>
  <c r="BM1381" i="1"/>
  <c r="GQ858" i="1"/>
  <c r="GR858" i="1"/>
  <c r="GS858" i="1"/>
  <c r="DU894" i="1"/>
  <c r="GV858" i="1"/>
  <c r="GT858" i="1"/>
  <c r="GW858" i="1"/>
  <c r="GY858" i="1"/>
  <c r="GX858" i="1"/>
  <c r="GU858" i="1"/>
  <c r="GZ858" i="1"/>
  <c r="GM858" i="1"/>
  <c r="BM948" i="1"/>
  <c r="BN948" i="1"/>
  <c r="BO948" i="1"/>
  <c r="BP948" i="1"/>
  <c r="BQ948" i="1"/>
  <c r="BR948" i="1"/>
  <c r="BS948" i="1"/>
  <c r="BJ948" i="1"/>
  <c r="BK948" i="1"/>
  <c r="BL948" i="1"/>
  <c r="BM936" i="1"/>
  <c r="DW936" i="1" s="1"/>
  <c r="AZ59" i="1"/>
  <c r="BA59" i="1"/>
  <c r="DV59" i="1" s="1"/>
  <c r="BB59" i="1"/>
  <c r="DW59" i="1" s="1"/>
  <c r="BC59" i="1"/>
  <c r="DX59" i="1" s="1"/>
  <c r="BE59" i="1"/>
  <c r="DZ59" i="1" s="1"/>
  <c r="BF59" i="1"/>
  <c r="EA59" i="1" s="1"/>
  <c r="BH59" i="1"/>
  <c r="EC59" i="1" s="1"/>
  <c r="BA47" i="1"/>
  <c r="BD59" i="1"/>
  <c r="DY59" i="1" s="1"/>
  <c r="BI59" i="1"/>
  <c r="ED59" i="1" s="1"/>
  <c r="BG59" i="1"/>
  <c r="EB59" i="1" s="1"/>
  <c r="DW2104" i="1"/>
  <c r="GR2104" i="1" s="1"/>
  <c r="DT2027" i="1"/>
  <c r="BA2004" i="1"/>
  <c r="AZ2016" i="1"/>
  <c r="BA2016" i="1"/>
  <c r="BB2016" i="1"/>
  <c r="DW2016" i="1" s="1"/>
  <c r="BC2016" i="1"/>
  <c r="DX2016" i="1" s="1"/>
  <c r="BD2016" i="1"/>
  <c r="DY2016" i="1" s="1"/>
  <c r="BE2016" i="1"/>
  <c r="DZ2016" i="1" s="1"/>
  <c r="BF2016" i="1"/>
  <c r="EA2016" i="1" s="1"/>
  <c r="BG2016" i="1"/>
  <c r="EB2016" i="1" s="1"/>
  <c r="BH2016" i="1"/>
  <c r="EC2016" i="1" s="1"/>
  <c r="BI2016" i="1"/>
  <c r="HC513" i="1"/>
  <c r="HD513" i="1"/>
  <c r="HE513" i="1"/>
  <c r="HF513" i="1"/>
  <c r="HG513" i="1"/>
  <c r="HH513" i="1"/>
  <c r="HI513" i="1"/>
  <c r="HJ513" i="1"/>
  <c r="HK513" i="1"/>
  <c r="HL513" i="1"/>
  <c r="GP1315" i="1"/>
  <c r="DT1339" i="1"/>
  <c r="EC1393" i="1"/>
  <c r="EC1429" i="1" s="1"/>
  <c r="GP2115" i="1"/>
  <c r="HA2115" i="1" s="1"/>
  <c r="GQ514" i="1"/>
  <c r="GR514" i="1"/>
  <c r="GS514" i="1"/>
  <c r="GV514" i="1"/>
  <c r="GW514" i="1"/>
  <c r="GX514" i="1"/>
  <c r="GY514" i="1"/>
  <c r="GZ514" i="1"/>
  <c r="GT514" i="1"/>
  <c r="GU514" i="1"/>
  <c r="BL2093" i="1"/>
  <c r="DV2093" i="1" s="1"/>
  <c r="DV948" i="1"/>
  <c r="EC859" i="1"/>
  <c r="GX146" i="1"/>
  <c r="CB1303" i="1"/>
  <c r="CC1303" i="1"/>
  <c r="BT1303" i="1"/>
  <c r="BU1303" i="1"/>
  <c r="BV1303" i="1"/>
  <c r="BW1303" i="1"/>
  <c r="BX1303" i="1"/>
  <c r="BC1291" i="1"/>
  <c r="BY1303" i="1"/>
  <c r="BZ1303" i="1"/>
  <c r="CA1303" i="1"/>
  <c r="AZ1917" i="1"/>
  <c r="BL1917" i="1" s="1"/>
  <c r="DV1917" i="1" s="1"/>
  <c r="AY1929" i="1"/>
  <c r="DT1929" i="1" s="1"/>
  <c r="BK1918" i="1"/>
  <c r="AY1918" i="1"/>
  <c r="DU1250" i="1"/>
  <c r="EA1671" i="1"/>
  <c r="DZ1671" i="1"/>
  <c r="EB1671" i="1"/>
  <c r="EB1695" i="1" s="1"/>
  <c r="EC1671" i="1"/>
  <c r="ED1671" i="1"/>
  <c r="DU1671" i="1"/>
  <c r="DV1671" i="1"/>
  <c r="DW1671" i="1"/>
  <c r="DW1695" i="1" s="1"/>
  <c r="DX1671" i="1"/>
  <c r="DX1695" i="1" s="1"/>
  <c r="DY1671" i="1"/>
  <c r="DY1695" i="1" s="1"/>
  <c r="CU1925" i="1"/>
  <c r="CV1925" i="1"/>
  <c r="CW1925" i="1"/>
  <c r="CN1925" i="1"/>
  <c r="BE1913" i="1"/>
  <c r="BE1914" i="1" s="1"/>
  <c r="CO1925" i="1"/>
  <c r="CP1925" i="1"/>
  <c r="CQ1925" i="1"/>
  <c r="CR1925" i="1"/>
  <c r="CS1925" i="1"/>
  <c r="CT1925" i="1"/>
  <c r="DU2195" i="1"/>
  <c r="GP1963" i="1"/>
  <c r="DT2206" i="1"/>
  <c r="CS946" i="1"/>
  <c r="CT946" i="1"/>
  <c r="CU946" i="1"/>
  <c r="CV946" i="1"/>
  <c r="CW946" i="1"/>
  <c r="CN946" i="1"/>
  <c r="CO946" i="1"/>
  <c r="CP946" i="1"/>
  <c r="CQ946" i="1"/>
  <c r="CR946" i="1"/>
  <c r="DX1406" i="1"/>
  <c r="DY1406" i="1"/>
  <c r="DZ1406" i="1"/>
  <c r="EA1406" i="1"/>
  <c r="EB1406" i="1"/>
  <c r="EC1406" i="1"/>
  <c r="ED1406" i="1"/>
  <c r="DU1406" i="1"/>
  <c r="DV1406" i="1"/>
  <c r="DW1406" i="1"/>
  <c r="DZ593" i="1"/>
  <c r="AY861" i="1"/>
  <c r="AZ849" i="1"/>
  <c r="AY850" i="1"/>
  <c r="BK850" i="1" s="1"/>
  <c r="AY1306" i="1"/>
  <c r="AY1295" i="1"/>
  <c r="BK1295" i="1" s="1"/>
  <c r="AZ1294" i="1"/>
  <c r="DW1482" i="1"/>
  <c r="DW1518" i="1" s="1"/>
  <c r="DV1483" i="1"/>
  <c r="GY2205" i="1"/>
  <c r="GQ2205" i="1"/>
  <c r="GR2205" i="1"/>
  <c r="GS2205" i="1"/>
  <c r="GU2205" i="1"/>
  <c r="GT2205" i="1"/>
  <c r="GV2205" i="1"/>
  <c r="GZ2205" i="1"/>
  <c r="GW2205" i="1"/>
  <c r="GX2205" i="1"/>
  <c r="DW605" i="1"/>
  <c r="DX605" i="1"/>
  <c r="DY605" i="1"/>
  <c r="DZ605" i="1"/>
  <c r="EA605" i="1"/>
  <c r="EB605" i="1"/>
  <c r="EC605" i="1"/>
  <c r="ED605" i="1"/>
  <c r="DU605" i="1"/>
  <c r="DV605" i="1"/>
  <c r="BO1126" i="1"/>
  <c r="BP1126" i="1"/>
  <c r="BQ1126" i="1"/>
  <c r="BR1126" i="1"/>
  <c r="BS1126" i="1"/>
  <c r="BJ1126" i="1"/>
  <c r="BK1126" i="1"/>
  <c r="BL1126" i="1"/>
  <c r="BM1126" i="1"/>
  <c r="BN1126" i="1"/>
  <c r="BM1114" i="1"/>
  <c r="BK849" i="1"/>
  <c r="GT57" i="1"/>
  <c r="EC1784" i="1"/>
  <c r="BK1294" i="1"/>
  <c r="ED414" i="1"/>
  <c r="CE145" i="1"/>
  <c r="CF145" i="1"/>
  <c r="CG145" i="1"/>
  <c r="CH145" i="1"/>
  <c r="CI145" i="1"/>
  <c r="CJ145" i="1"/>
  <c r="BD133" i="1"/>
  <c r="CK145" i="1"/>
  <c r="CL145" i="1"/>
  <c r="CD145" i="1"/>
  <c r="CM145" i="1"/>
  <c r="CZ589" i="1"/>
  <c r="DA589" i="1"/>
  <c r="DB589" i="1"/>
  <c r="BF577" i="1"/>
  <c r="DC589" i="1"/>
  <c r="DD589" i="1"/>
  <c r="DE589" i="1"/>
  <c r="DF589" i="1"/>
  <c r="DG589" i="1"/>
  <c r="CX589" i="1"/>
  <c r="CY589" i="1"/>
  <c r="CQ945" i="1"/>
  <c r="CR945" i="1"/>
  <c r="CS945" i="1"/>
  <c r="CT945" i="1"/>
  <c r="BE933" i="1"/>
  <c r="BE934" i="1" s="1"/>
  <c r="CU945" i="1"/>
  <c r="CV945" i="1"/>
  <c r="CW945" i="1"/>
  <c r="CN945" i="1"/>
  <c r="CO945" i="1"/>
  <c r="CP945" i="1"/>
  <c r="DW2229" i="1"/>
  <c r="GP1483" i="1"/>
  <c r="BP2194" i="1"/>
  <c r="BM2183" i="1"/>
  <c r="DW2183" i="1" s="1"/>
  <c r="BQ2194" i="1"/>
  <c r="BR2194" i="1"/>
  <c r="BS2194" i="1"/>
  <c r="BJ2194" i="1"/>
  <c r="BK2194" i="1"/>
  <c r="BL2194" i="1"/>
  <c r="BM2194" i="1"/>
  <c r="BN2194" i="1"/>
  <c r="BO2194" i="1"/>
  <c r="BM2182" i="1"/>
  <c r="DV247" i="1"/>
  <c r="DV271" i="1" s="1"/>
  <c r="DW247" i="1"/>
  <c r="DW271" i="1" s="1"/>
  <c r="DX247" i="1"/>
  <c r="DY247" i="1"/>
  <c r="DY271" i="1" s="1"/>
  <c r="DZ247" i="1"/>
  <c r="DZ271" i="1" s="1"/>
  <c r="EA247" i="1"/>
  <c r="EA271" i="1" s="1"/>
  <c r="EB247" i="1"/>
  <c r="EB271" i="1" s="1"/>
  <c r="EC247" i="1"/>
  <c r="EC271" i="1" s="1"/>
  <c r="DU247" i="1"/>
  <c r="ED247" i="1"/>
  <c r="ED271" i="1" s="1"/>
  <c r="DU1471" i="1"/>
  <c r="GX680" i="1"/>
  <c r="GY680" i="1"/>
  <c r="GQ680" i="1"/>
  <c r="GR680" i="1"/>
  <c r="GZ680" i="1"/>
  <c r="GU680" i="1"/>
  <c r="GW680" i="1"/>
  <c r="GT680" i="1"/>
  <c r="GV680" i="1"/>
  <c r="GS680" i="1"/>
  <c r="GM680" i="1"/>
  <c r="GP804" i="1"/>
  <c r="HA448" i="1"/>
  <c r="EC592" i="1"/>
  <c r="EC628" i="1" s="1"/>
  <c r="BI415" i="1"/>
  <c r="BA403" i="1"/>
  <c r="BM403" i="1" s="1"/>
  <c r="DW403" i="1" s="1"/>
  <c r="AZ415" i="1"/>
  <c r="BA415" i="1"/>
  <c r="BB415" i="1"/>
  <c r="DW415" i="1" s="1"/>
  <c r="BL404" i="1"/>
  <c r="DV404" i="1" s="1"/>
  <c r="BC415" i="1"/>
  <c r="DX415" i="1" s="1"/>
  <c r="BD415" i="1"/>
  <c r="DY415" i="1" s="1"/>
  <c r="BE415" i="1"/>
  <c r="BF415" i="1"/>
  <c r="BH415" i="1"/>
  <c r="EC415" i="1" s="1"/>
  <c r="BG415" i="1"/>
  <c r="DU1482" i="1"/>
  <c r="HJ1136" i="1"/>
  <c r="HK1136" i="1"/>
  <c r="HL1136" i="1"/>
  <c r="HC1136" i="1"/>
  <c r="HD1136" i="1"/>
  <c r="HE1136" i="1"/>
  <c r="HF1136" i="1"/>
  <c r="HG1136" i="1"/>
  <c r="HH1136" i="1"/>
  <c r="HI1136" i="1"/>
  <c r="DW1126" i="1"/>
  <c r="DW1162" i="1" s="1"/>
  <c r="HD1403" i="1"/>
  <c r="HE1403" i="1"/>
  <c r="HF1403" i="1"/>
  <c r="HG1403" i="1"/>
  <c r="HH1403" i="1"/>
  <c r="HI1403" i="1"/>
  <c r="HJ1403" i="1"/>
  <c r="HK1403" i="1"/>
  <c r="HL1403" i="1"/>
  <c r="HC1403" i="1"/>
  <c r="AY1751" i="1"/>
  <c r="AY1740" i="1"/>
  <c r="BK1740" i="1" s="1"/>
  <c r="AZ1739" i="1"/>
  <c r="HM958" i="1"/>
  <c r="EC934" i="1"/>
  <c r="L982" i="1"/>
  <c r="GM958" i="1"/>
  <c r="DU516" i="1"/>
  <c r="DV516" i="1"/>
  <c r="DW516" i="1"/>
  <c r="DX516" i="1"/>
  <c r="DY516" i="1"/>
  <c r="DZ516" i="1"/>
  <c r="EA516" i="1"/>
  <c r="EB516" i="1"/>
  <c r="EC516" i="1"/>
  <c r="ED516" i="1"/>
  <c r="EB1161" i="1"/>
  <c r="CR856" i="1"/>
  <c r="BE844" i="1"/>
  <c r="CS856" i="1"/>
  <c r="CT856" i="1"/>
  <c r="CU856" i="1"/>
  <c r="CV856" i="1"/>
  <c r="CW856" i="1"/>
  <c r="CO856" i="1"/>
  <c r="CN856" i="1"/>
  <c r="CP856" i="1"/>
  <c r="CQ856" i="1"/>
  <c r="DT1138" i="1"/>
  <c r="DW1570" i="1"/>
  <c r="HA870" i="1"/>
  <c r="DK55" i="1"/>
  <c r="DL55" i="1"/>
  <c r="DM55" i="1"/>
  <c r="DN55" i="1"/>
  <c r="DO55" i="1"/>
  <c r="DP55" i="1"/>
  <c r="DQ55" i="1"/>
  <c r="DH55" i="1"/>
  <c r="DI55" i="1"/>
  <c r="DJ55" i="1"/>
  <c r="GT1036" i="1"/>
  <c r="GQ1036" i="1"/>
  <c r="GU1036" i="1"/>
  <c r="GS1036" i="1"/>
  <c r="GW1036" i="1"/>
  <c r="GV1036" i="1"/>
  <c r="GZ1036" i="1"/>
  <c r="GY1036" i="1"/>
  <c r="GX1036" i="1"/>
  <c r="GR1036" i="1"/>
  <c r="GM1036" i="1"/>
  <c r="BH326" i="1"/>
  <c r="EC326" i="1" s="1"/>
  <c r="BI326" i="1"/>
  <c r="ED326" i="1" s="1"/>
  <c r="AZ326" i="1"/>
  <c r="BA326" i="1"/>
  <c r="DV326" i="1" s="1"/>
  <c r="BC326" i="1"/>
  <c r="BA314" i="1"/>
  <c r="BB326" i="1"/>
  <c r="BD326" i="1"/>
  <c r="DY326" i="1" s="1"/>
  <c r="BF326" i="1"/>
  <c r="BE326" i="1"/>
  <c r="BG326" i="1"/>
  <c r="CI1836" i="1"/>
  <c r="CJ1836" i="1"/>
  <c r="CK1836" i="1"/>
  <c r="CL1836" i="1"/>
  <c r="CM1836" i="1"/>
  <c r="BD1824" i="1"/>
  <c r="CD1836" i="1"/>
  <c r="CE1836" i="1"/>
  <c r="CF1836" i="1"/>
  <c r="CG1836" i="1"/>
  <c r="CH1836" i="1"/>
  <c r="AY49" i="1"/>
  <c r="BK49" i="1" s="1"/>
  <c r="AZ48" i="1"/>
  <c r="BL48" i="1" s="1"/>
  <c r="DV48" i="1" s="1"/>
  <c r="AY60" i="1"/>
  <c r="DT60" i="1" s="1"/>
  <c r="BH1660" i="1"/>
  <c r="EC1660" i="1" s="1"/>
  <c r="BI1660" i="1"/>
  <c r="BA1648" i="1"/>
  <c r="AZ1660" i="1"/>
  <c r="BA1660" i="1"/>
  <c r="BB1660" i="1"/>
  <c r="BC1660" i="1"/>
  <c r="BD1660" i="1"/>
  <c r="BE1660" i="1"/>
  <c r="DZ1660" i="1" s="1"/>
  <c r="BF1660" i="1"/>
  <c r="EA1660" i="1" s="1"/>
  <c r="BG1660" i="1"/>
  <c r="EB1660" i="1" s="1"/>
  <c r="AY2006" i="1"/>
  <c r="AZ2005" i="1"/>
  <c r="AY2017" i="1"/>
  <c r="BO1838" i="1"/>
  <c r="BP1838" i="1"/>
  <c r="BQ1838" i="1"/>
  <c r="BR1838" i="1"/>
  <c r="BS1838" i="1"/>
  <c r="BJ1838" i="1"/>
  <c r="BK1838" i="1"/>
  <c r="BN1838" i="1"/>
  <c r="BL1838" i="1"/>
  <c r="BM1838" i="1"/>
  <c r="BM1826" i="1"/>
  <c r="DT717" i="1"/>
  <c r="DZ449" i="1"/>
  <c r="DV2105" i="1"/>
  <c r="EB449" i="1"/>
  <c r="DT71" i="1"/>
  <c r="GZ146" i="1"/>
  <c r="ED1139" i="1"/>
  <c r="DU1139" i="1"/>
  <c r="DV1139" i="1"/>
  <c r="DW1139" i="1"/>
  <c r="DX1139" i="1"/>
  <c r="DY1139" i="1"/>
  <c r="DZ1139" i="1"/>
  <c r="EA1139" i="1"/>
  <c r="EB1139" i="1"/>
  <c r="EC1139" i="1"/>
  <c r="HI869" i="1"/>
  <c r="HJ869" i="1"/>
  <c r="HK869" i="1"/>
  <c r="HL869" i="1"/>
  <c r="HC869" i="1"/>
  <c r="HD869" i="1"/>
  <c r="HF869" i="1"/>
  <c r="HG869" i="1"/>
  <c r="HH869" i="1"/>
  <c r="HE869" i="1"/>
  <c r="DX272" i="1"/>
  <c r="DU1648" i="1"/>
  <c r="HM691" i="1"/>
  <c r="EC667" i="1"/>
  <c r="GM691" i="1"/>
  <c r="I715" i="1"/>
  <c r="L715" i="1"/>
  <c r="ED2016" i="1"/>
  <c r="DZ326" i="1"/>
  <c r="DU1472" i="1"/>
  <c r="DX1851" i="1"/>
  <c r="DW1851" i="1"/>
  <c r="DY1851" i="1"/>
  <c r="DZ1851" i="1"/>
  <c r="EA1851" i="1"/>
  <c r="EB1851" i="1"/>
  <c r="EC1851" i="1"/>
  <c r="ED1851" i="1"/>
  <c r="DU1851" i="1"/>
  <c r="DV1851" i="1"/>
  <c r="CB1658" i="1"/>
  <c r="CC1658" i="1"/>
  <c r="BT1658" i="1"/>
  <c r="BU1658" i="1"/>
  <c r="BV1658" i="1"/>
  <c r="BW1658" i="1"/>
  <c r="BX1658" i="1"/>
  <c r="BZ1658" i="1"/>
  <c r="CA1658" i="1"/>
  <c r="BY1658" i="1"/>
  <c r="BC1646" i="1"/>
  <c r="BB1647" i="1"/>
  <c r="DT2207" i="1"/>
  <c r="DU183" i="1"/>
  <c r="GP948" i="1"/>
  <c r="DT984" i="1"/>
  <c r="AY227" i="1"/>
  <c r="AZ226" i="1"/>
  <c r="AY238" i="1"/>
  <c r="DT238" i="1" s="1"/>
  <c r="BT1569" i="1"/>
  <c r="BU1569" i="1"/>
  <c r="BV1569" i="1"/>
  <c r="BW1569" i="1"/>
  <c r="BX1569" i="1"/>
  <c r="BY1569" i="1"/>
  <c r="BZ1569" i="1"/>
  <c r="BC1557" i="1"/>
  <c r="CA1569" i="1"/>
  <c r="CB1569" i="1"/>
  <c r="CC1569" i="1"/>
  <c r="BB1558" i="1"/>
  <c r="BO503" i="1"/>
  <c r="BQ503" i="1"/>
  <c r="BR503" i="1"/>
  <c r="BJ503" i="1"/>
  <c r="BK503" i="1"/>
  <c r="BL503" i="1"/>
  <c r="BM503" i="1"/>
  <c r="BN503" i="1"/>
  <c r="BP503" i="1"/>
  <c r="BS503" i="1"/>
  <c r="BM491" i="1"/>
  <c r="DW491" i="1" s="1"/>
  <c r="HA1404" i="1"/>
  <c r="GP336" i="1"/>
  <c r="BE1038" i="1"/>
  <c r="DZ1038" i="1" s="1"/>
  <c r="BF1038" i="1"/>
  <c r="BG1038" i="1"/>
  <c r="EB1038" i="1" s="1"/>
  <c r="BH1038" i="1"/>
  <c r="EC1038" i="1" s="1"/>
  <c r="BI1038" i="1"/>
  <c r="ED1038" i="1" s="1"/>
  <c r="BA1026" i="1"/>
  <c r="AZ1038" i="1"/>
  <c r="BA1038" i="1"/>
  <c r="BD1038" i="1"/>
  <c r="BL1027" i="1"/>
  <c r="DV1027" i="1" s="1"/>
  <c r="BB1038" i="1"/>
  <c r="DW1038" i="1" s="1"/>
  <c r="BC1038" i="1"/>
  <c r="DY593" i="1"/>
  <c r="DU2093" i="1"/>
  <c r="BR1482" i="1"/>
  <c r="BJ1482" i="1"/>
  <c r="BK1482" i="1"/>
  <c r="BL1482" i="1"/>
  <c r="BO1482" i="1"/>
  <c r="BP1482" i="1"/>
  <c r="BQ1482" i="1"/>
  <c r="BS1482" i="1"/>
  <c r="BM1482" i="1"/>
  <c r="BN1482" i="1"/>
  <c r="BM1470" i="1"/>
  <c r="DX593" i="1"/>
  <c r="GR57" i="1"/>
  <c r="HL157" i="1"/>
  <c r="HC157" i="1"/>
  <c r="HD157" i="1"/>
  <c r="HE157" i="1"/>
  <c r="HF157" i="1"/>
  <c r="HG157" i="1"/>
  <c r="HH157" i="1"/>
  <c r="HJ157" i="1"/>
  <c r="HI157" i="1"/>
  <c r="HK157" i="1"/>
  <c r="DX1214" i="1"/>
  <c r="DX1250" i="1" s="1"/>
  <c r="EC1749" i="1"/>
  <c r="EC1785" i="1" s="1"/>
  <c r="DT1306" i="1"/>
  <c r="DY538" i="1"/>
  <c r="GP337" i="1"/>
  <c r="DW2194" i="1"/>
  <c r="DW2230" i="1" s="1"/>
  <c r="ED2195" i="1"/>
  <c r="AY138" i="1"/>
  <c r="AZ137" i="1"/>
  <c r="AY149" i="1"/>
  <c r="DT149" i="1" s="1"/>
  <c r="GP515" i="1"/>
  <c r="BP236" i="1"/>
  <c r="BQ236" i="1"/>
  <c r="BR236" i="1"/>
  <c r="BS236" i="1"/>
  <c r="BJ236" i="1"/>
  <c r="BK236" i="1"/>
  <c r="BM236" i="1"/>
  <c r="BN236" i="1"/>
  <c r="BO236" i="1"/>
  <c r="BL236" i="1"/>
  <c r="BM224" i="1"/>
  <c r="DW224" i="1" s="1"/>
  <c r="DU58" i="1"/>
  <c r="DT860" i="1"/>
  <c r="DT1607" i="1"/>
  <c r="GP1571" i="1"/>
  <c r="GP2104" i="1"/>
  <c r="DT1305" i="1"/>
  <c r="HI780" i="1"/>
  <c r="HJ780" i="1"/>
  <c r="HK780" i="1"/>
  <c r="HL780" i="1"/>
  <c r="HC780" i="1"/>
  <c r="HD780" i="1"/>
  <c r="HE780" i="1"/>
  <c r="HF780" i="1"/>
  <c r="HG780" i="1"/>
  <c r="HH780" i="1"/>
  <c r="BK582" i="1"/>
  <c r="EA2051" i="1"/>
  <c r="DT1762" i="1"/>
  <c r="DT1786" i="1" s="1"/>
  <c r="EA503" i="1"/>
  <c r="CX2102" i="1"/>
  <c r="CY2102" i="1"/>
  <c r="CZ2102" i="1"/>
  <c r="DA2102" i="1"/>
  <c r="DB2102" i="1"/>
  <c r="BF2090" i="1"/>
  <c r="DC2102" i="1"/>
  <c r="DD2102" i="1"/>
  <c r="DE2102" i="1"/>
  <c r="DG2102" i="1"/>
  <c r="DF2102" i="1"/>
  <c r="EA1304" i="1"/>
  <c r="EB1570" i="1"/>
  <c r="HA1516" i="1"/>
  <c r="DX681" i="1"/>
  <c r="EB871" i="1"/>
  <c r="EC871" i="1"/>
  <c r="ED871" i="1"/>
  <c r="DU871" i="1"/>
  <c r="DU895" i="1" s="1"/>
  <c r="DV871" i="1"/>
  <c r="DV895" i="1" s="1"/>
  <c r="DW871" i="1"/>
  <c r="DW895" i="1" s="1"/>
  <c r="DY871" i="1"/>
  <c r="DY895" i="1" s="1"/>
  <c r="DX871" i="1"/>
  <c r="DX895" i="1" s="1"/>
  <c r="DZ871" i="1"/>
  <c r="DZ895" i="1" s="1"/>
  <c r="EA871" i="1"/>
  <c r="EA895" i="1" s="1"/>
  <c r="DY860" i="1"/>
  <c r="EB1938" i="1"/>
  <c r="EB1962" i="1" s="1"/>
  <c r="EC1938" i="1"/>
  <c r="EC1962" i="1" s="1"/>
  <c r="ED1938" i="1"/>
  <c r="DU1938" i="1"/>
  <c r="DV1938" i="1"/>
  <c r="DV1962" i="1" s="1"/>
  <c r="DW1938" i="1"/>
  <c r="DW1962" i="1" s="1"/>
  <c r="DX1938" i="1"/>
  <c r="DX1962" i="1" s="1"/>
  <c r="DY1938" i="1"/>
  <c r="DY1962" i="1" s="1"/>
  <c r="DZ1938" i="1"/>
  <c r="EA1938" i="1"/>
  <c r="EA1962" i="1" s="1"/>
  <c r="DT1851" i="1"/>
  <c r="DT1875" i="1" s="1"/>
  <c r="DY681" i="1"/>
  <c r="DZ236" i="1"/>
  <c r="DZ272" i="1" s="1"/>
  <c r="DY1161" i="1"/>
  <c r="GZ425" i="1"/>
  <c r="GR425" i="1"/>
  <c r="GX425" i="1"/>
  <c r="GQ425" i="1"/>
  <c r="GU425" i="1"/>
  <c r="GW425" i="1"/>
  <c r="GY425" i="1"/>
  <c r="GT425" i="1"/>
  <c r="GV425" i="1"/>
  <c r="GS425" i="1"/>
  <c r="DT2105" i="1"/>
  <c r="DY2028" i="1"/>
  <c r="EA2028" i="1"/>
  <c r="EB2028" i="1"/>
  <c r="EC2028" i="1"/>
  <c r="ED2028" i="1"/>
  <c r="DU2028" i="1"/>
  <c r="DV2028" i="1"/>
  <c r="DW2028" i="1"/>
  <c r="DX2028" i="1"/>
  <c r="DZ2028" i="1"/>
  <c r="BC2181" i="1"/>
  <c r="BZ2193" i="1"/>
  <c r="CA2193" i="1"/>
  <c r="CB2193" i="1"/>
  <c r="CC2193" i="1"/>
  <c r="BT2193" i="1"/>
  <c r="BU2193" i="1"/>
  <c r="BY2193" i="1"/>
  <c r="BX2193" i="1"/>
  <c r="BW2193" i="1"/>
  <c r="BV2193" i="1"/>
  <c r="BR325" i="1"/>
  <c r="BS325" i="1"/>
  <c r="BJ325" i="1"/>
  <c r="BM314" i="1"/>
  <c r="DW314" i="1" s="1"/>
  <c r="BK325" i="1"/>
  <c r="BM325" i="1"/>
  <c r="BL325" i="1"/>
  <c r="BN325" i="1"/>
  <c r="BO325" i="1"/>
  <c r="BP325" i="1"/>
  <c r="BQ325" i="1"/>
  <c r="BM313" i="1"/>
  <c r="DU983" i="1"/>
  <c r="GV947" i="1"/>
  <c r="GU947" i="1"/>
  <c r="GY947" i="1"/>
  <c r="GX947" i="1"/>
  <c r="GT947" i="1"/>
  <c r="GQ947" i="1"/>
  <c r="GZ947" i="1"/>
  <c r="GW947" i="1"/>
  <c r="GR947" i="1"/>
  <c r="GS947" i="1"/>
  <c r="CD56" i="1"/>
  <c r="CE56" i="1"/>
  <c r="CF56" i="1"/>
  <c r="CG56" i="1"/>
  <c r="CI56" i="1"/>
  <c r="CJ56" i="1"/>
  <c r="CL56" i="1"/>
  <c r="CK56" i="1"/>
  <c r="CM56" i="1"/>
  <c r="BD44" i="1"/>
  <c r="CH56" i="1"/>
  <c r="DT604" i="1"/>
  <c r="DX592" i="1"/>
  <c r="DX628" i="1" s="1"/>
  <c r="EB782" i="1"/>
  <c r="EB806" i="1" s="1"/>
  <c r="EC782" i="1"/>
  <c r="EC806" i="1" s="1"/>
  <c r="ED782" i="1"/>
  <c r="DU782" i="1"/>
  <c r="DV782" i="1"/>
  <c r="DW782" i="1"/>
  <c r="DW806" i="1" s="1"/>
  <c r="DX782" i="1"/>
  <c r="DX806" i="1" s="1"/>
  <c r="EA782" i="1"/>
  <c r="DY782" i="1"/>
  <c r="DY806" i="1" s="1"/>
  <c r="DZ782" i="1"/>
  <c r="DZ806" i="1" s="1"/>
  <c r="ED1659" i="1"/>
  <c r="CM1927" i="1"/>
  <c r="CD1927" i="1"/>
  <c r="CE1927" i="1"/>
  <c r="CF1927" i="1"/>
  <c r="CG1927" i="1"/>
  <c r="CH1927" i="1"/>
  <c r="CI1927" i="1"/>
  <c r="BD1915" i="1"/>
  <c r="CJ1927" i="1"/>
  <c r="CK1927" i="1"/>
  <c r="CL1927" i="1"/>
  <c r="GW146" i="1"/>
  <c r="GQ146" i="1"/>
  <c r="DU1027" i="1"/>
  <c r="BF237" i="1"/>
  <c r="EA237" i="1" s="1"/>
  <c r="BG237" i="1"/>
  <c r="BH237" i="1"/>
  <c r="EC237" i="1" s="1"/>
  <c r="BI237" i="1"/>
  <c r="ED237" i="1" s="1"/>
  <c r="BA225" i="1"/>
  <c r="AZ237" i="1"/>
  <c r="BA237" i="1"/>
  <c r="DV237" i="1" s="1"/>
  <c r="BC237" i="1"/>
  <c r="BD237" i="1"/>
  <c r="DY237" i="1" s="1"/>
  <c r="BE237" i="1"/>
  <c r="BB237" i="1"/>
  <c r="AZ1116" i="1"/>
  <c r="AY1128" i="1"/>
  <c r="AY1117" i="1"/>
  <c r="BK1117" i="1" s="1"/>
  <c r="AY1561" i="1"/>
  <c r="BK1561" i="1" s="1"/>
  <c r="AZ1560" i="1"/>
  <c r="BL1560" i="1" s="1"/>
  <c r="DV1560" i="1" s="1"/>
  <c r="AY1572" i="1"/>
  <c r="DT1572" i="1" s="1"/>
  <c r="HJ1047" i="1"/>
  <c r="HK1047" i="1"/>
  <c r="HL1047" i="1"/>
  <c r="HC1047" i="1"/>
  <c r="HD1047" i="1"/>
  <c r="HE1047" i="1"/>
  <c r="HF1047" i="1"/>
  <c r="HH1047" i="1"/>
  <c r="HI1047" i="1"/>
  <c r="HG1047" i="1"/>
  <c r="GP514" i="1"/>
  <c r="DT538" i="1"/>
  <c r="GQ57" i="1"/>
  <c r="HA1338" i="1"/>
  <c r="DU137" i="1"/>
  <c r="GV69" i="1"/>
  <c r="GX69" i="1"/>
  <c r="GR69" i="1"/>
  <c r="GU69" i="1"/>
  <c r="GW69" i="1"/>
  <c r="GT69" i="1"/>
  <c r="GZ69" i="1"/>
  <c r="GS69" i="1"/>
  <c r="GY69" i="1"/>
  <c r="GQ69" i="1"/>
  <c r="DU403" i="1"/>
  <c r="AZ1215" i="1"/>
  <c r="DU1215" i="1" s="1"/>
  <c r="BA1215" i="1"/>
  <c r="BB1215" i="1"/>
  <c r="BC1215" i="1"/>
  <c r="DX1215" i="1" s="1"/>
  <c r="BD1215" i="1"/>
  <c r="BE1215" i="1"/>
  <c r="BF1215" i="1"/>
  <c r="EA1215" i="1" s="1"/>
  <c r="EA1251" i="1" s="1"/>
  <c r="BG1215" i="1"/>
  <c r="EB1215" i="1" s="1"/>
  <c r="EB1251" i="1" s="1"/>
  <c r="BH1215" i="1"/>
  <c r="EC1215" i="1" s="1"/>
  <c r="EC1251" i="1" s="1"/>
  <c r="BI1215" i="1"/>
  <c r="ED1215" i="1" s="1"/>
  <c r="BA1203" i="1"/>
  <c r="GP1427" i="1"/>
  <c r="AZ682" i="1"/>
  <c r="DU682" i="1" s="1"/>
  <c r="BA682" i="1"/>
  <c r="DV682" i="1" s="1"/>
  <c r="BB682" i="1"/>
  <c r="BC682" i="1"/>
  <c r="DX682" i="1" s="1"/>
  <c r="BD682" i="1"/>
  <c r="DY682" i="1" s="1"/>
  <c r="BE682" i="1"/>
  <c r="DZ682" i="1" s="1"/>
  <c r="BF682" i="1"/>
  <c r="EA682" i="1" s="1"/>
  <c r="BG682" i="1"/>
  <c r="EB682" i="1" s="1"/>
  <c r="BA670" i="1"/>
  <c r="BM670" i="1" s="1"/>
  <c r="DW670" i="1" s="1"/>
  <c r="BH682" i="1"/>
  <c r="BI682" i="1"/>
  <c r="BE222" i="1"/>
  <c r="CV234" i="1"/>
  <c r="CW234" i="1"/>
  <c r="CN234" i="1"/>
  <c r="CO234" i="1"/>
  <c r="CP234" i="1"/>
  <c r="CQ234" i="1"/>
  <c r="CS234" i="1"/>
  <c r="CR234" i="1"/>
  <c r="CT234" i="1"/>
  <c r="CU234" i="1"/>
  <c r="GP894" i="1"/>
  <c r="CW1746" i="1"/>
  <c r="CN1746" i="1"/>
  <c r="CO1746" i="1"/>
  <c r="BE1734" i="1"/>
  <c r="CP1746" i="1"/>
  <c r="CQ1746" i="1"/>
  <c r="CR1746" i="1"/>
  <c r="CS1746" i="1"/>
  <c r="CV1746" i="1"/>
  <c r="CT1746" i="1"/>
  <c r="CU1746" i="1"/>
  <c r="DV692" i="1"/>
  <c r="DV716" i="1" s="1"/>
  <c r="DW692" i="1"/>
  <c r="DX692" i="1"/>
  <c r="DX716" i="1" s="1"/>
  <c r="DY692" i="1"/>
  <c r="DY716" i="1" s="1"/>
  <c r="DZ692" i="1"/>
  <c r="EA692" i="1"/>
  <c r="EA716" i="1" s="1"/>
  <c r="EB692" i="1"/>
  <c r="EB716" i="1" s="1"/>
  <c r="EC692" i="1"/>
  <c r="EC716" i="1" s="1"/>
  <c r="ED692" i="1"/>
  <c r="ED716" i="1" s="1"/>
  <c r="DU692" i="1"/>
  <c r="DU716" i="1" s="1"/>
  <c r="DU48" i="1"/>
  <c r="EC2229" i="1"/>
  <c r="DU805" i="1"/>
  <c r="GQ769" i="1"/>
  <c r="GR769" i="1"/>
  <c r="GZ769" i="1"/>
  <c r="GX769" i="1"/>
  <c r="GY769" i="1"/>
  <c r="GU769" i="1"/>
  <c r="GS769" i="1"/>
  <c r="GW769" i="1"/>
  <c r="GV769" i="1"/>
  <c r="GT769" i="1"/>
  <c r="GM769" i="1"/>
  <c r="DZ148" i="1"/>
  <c r="GP537" i="1"/>
  <c r="EB592" i="1"/>
  <c r="EB628" i="1" s="1"/>
  <c r="CW411" i="1"/>
  <c r="CN411" i="1"/>
  <c r="CO411" i="1"/>
  <c r="BE399" i="1"/>
  <c r="CP411" i="1"/>
  <c r="CQ411" i="1"/>
  <c r="CR411" i="1"/>
  <c r="CS411" i="1"/>
  <c r="CT411" i="1"/>
  <c r="CU411" i="1"/>
  <c r="CV411" i="1"/>
  <c r="DU2116" i="1"/>
  <c r="DV2116" i="1"/>
  <c r="DV2140" i="1" s="1"/>
  <c r="DW2116" i="1"/>
  <c r="DX2116" i="1"/>
  <c r="DX2140" i="1" s="1"/>
  <c r="DY2116" i="1"/>
  <c r="DY2140" i="1" s="1"/>
  <c r="DZ2116" i="1"/>
  <c r="DZ2140" i="1" s="1"/>
  <c r="EA2116" i="1"/>
  <c r="EA2140" i="1" s="1"/>
  <c r="EB2116" i="1"/>
  <c r="EC2116" i="1"/>
  <c r="EC2140" i="1" s="1"/>
  <c r="ED2116" i="1"/>
  <c r="ED2140" i="1" s="1"/>
  <c r="BJ681" i="1"/>
  <c r="BK681" i="1"/>
  <c r="BL681" i="1"/>
  <c r="BM681" i="1"/>
  <c r="BN681" i="1"/>
  <c r="BO681" i="1"/>
  <c r="BP681" i="1"/>
  <c r="BQ681" i="1"/>
  <c r="BR681" i="1"/>
  <c r="BS681" i="1"/>
  <c r="BM669" i="1"/>
  <c r="DW669" i="1" s="1"/>
  <c r="DY805" i="1"/>
  <c r="DY1214" i="1"/>
  <c r="DY1250" i="1" s="1"/>
  <c r="HM1314" i="1"/>
  <c r="EC1290" i="1"/>
  <c r="L1338" i="1"/>
  <c r="GM1314" i="1"/>
  <c r="I1338" i="1"/>
  <c r="GP960" i="1"/>
  <c r="EC1049" i="1"/>
  <c r="EC1073" i="1" s="1"/>
  <c r="ED1049" i="1"/>
  <c r="DU1049" i="1"/>
  <c r="DV1049" i="1"/>
  <c r="DV1073" i="1" s="1"/>
  <c r="DW1049" i="1"/>
  <c r="DW1073" i="1" s="1"/>
  <c r="DX1049" i="1"/>
  <c r="DX1073" i="1" s="1"/>
  <c r="DY1049" i="1"/>
  <c r="DY1073" i="1" s="1"/>
  <c r="DZ1049" i="1"/>
  <c r="DZ1073" i="1" s="1"/>
  <c r="EA1049" i="1"/>
  <c r="EB1049" i="1"/>
  <c r="DU237" i="1"/>
  <c r="DV936" i="1"/>
  <c r="BS936" i="1"/>
  <c r="DZ325" i="1"/>
  <c r="DZ361" i="1" s="1"/>
  <c r="DX1038" i="1"/>
  <c r="GP682" i="1"/>
  <c r="GQ1137" i="1"/>
  <c r="GS1137" i="1"/>
  <c r="GT1137" i="1"/>
  <c r="GU1137" i="1"/>
  <c r="GV1137" i="1"/>
  <c r="GX1137" i="1"/>
  <c r="GW1137" i="1"/>
  <c r="GY1137" i="1"/>
  <c r="GZ1137" i="1"/>
  <c r="GR1137" i="1"/>
  <c r="BK1917" i="1"/>
  <c r="DT1038" i="1"/>
  <c r="GM324" i="1"/>
  <c r="DV1126" i="1"/>
  <c r="DV1162" i="1" s="1"/>
  <c r="DW716" i="1"/>
  <c r="BO1927" i="1"/>
  <c r="BP1927" i="1"/>
  <c r="BQ1927" i="1"/>
  <c r="BR1927" i="1"/>
  <c r="BS1927" i="1"/>
  <c r="BJ1927" i="1"/>
  <c r="BK1927" i="1"/>
  <c r="BL1927" i="1"/>
  <c r="BM1927" i="1"/>
  <c r="BN1927" i="1"/>
  <c r="BM1915" i="1"/>
  <c r="DW1339" i="1"/>
  <c r="GP1695" i="1"/>
  <c r="DV147" i="1"/>
  <c r="DV183" i="1" s="1"/>
  <c r="DV770" i="1"/>
  <c r="DZ2229" i="1"/>
  <c r="EB983" i="1"/>
  <c r="EC360" i="1"/>
  <c r="AY672" i="1"/>
  <c r="BK672" i="1" s="1"/>
  <c r="AZ671" i="1"/>
  <c r="AY683" i="1"/>
  <c r="DT1751" i="1"/>
  <c r="DZ1962" i="1"/>
  <c r="DV503" i="1"/>
  <c r="DM144" i="1"/>
  <c r="DN144" i="1"/>
  <c r="DO144" i="1"/>
  <c r="DP144" i="1"/>
  <c r="DQ144" i="1"/>
  <c r="DH144" i="1"/>
  <c r="DJ144" i="1"/>
  <c r="DI144" i="1"/>
  <c r="DK144" i="1"/>
  <c r="DL144" i="1"/>
  <c r="BG132" i="1"/>
  <c r="DZ1482" i="1"/>
  <c r="DZ1518" i="1" s="1"/>
  <c r="DY1749" i="1"/>
  <c r="DY1785" i="1" s="1"/>
  <c r="ED770" i="1"/>
  <c r="GP1582" i="1"/>
  <c r="BL759" i="1"/>
  <c r="HA1783" i="1"/>
  <c r="DU492" i="1"/>
  <c r="ED2015" i="1"/>
  <c r="ED2051" i="1" s="1"/>
  <c r="AY327" i="1"/>
  <c r="DT327" i="1" s="1"/>
  <c r="AZ315" i="1"/>
  <c r="BL315" i="1" s="1"/>
  <c r="AY316" i="1"/>
  <c r="BE311" i="1"/>
  <c r="CN323" i="1"/>
  <c r="CO323" i="1"/>
  <c r="CP323" i="1"/>
  <c r="CQ323" i="1"/>
  <c r="CS323" i="1"/>
  <c r="CT323" i="1"/>
  <c r="CU323" i="1"/>
  <c r="CV323" i="1"/>
  <c r="CW323" i="1"/>
  <c r="CR323" i="1"/>
  <c r="GM1481" i="1"/>
  <c r="EB1048" i="1"/>
  <c r="EB1072" i="1" s="1"/>
  <c r="EC1048" i="1"/>
  <c r="EC1072" i="1" s="1"/>
  <c r="ED1048" i="1"/>
  <c r="ED1072" i="1" s="1"/>
  <c r="DU1048" i="1"/>
  <c r="DU1072" i="1" s="1"/>
  <c r="DV1048" i="1"/>
  <c r="DV1072" i="1" s="1"/>
  <c r="DW1048" i="1"/>
  <c r="DW1072" i="1" s="1"/>
  <c r="DX1048" i="1"/>
  <c r="DX1072" i="1" s="1"/>
  <c r="DY1048" i="1"/>
  <c r="DY1072" i="1" s="1"/>
  <c r="DZ1048" i="1"/>
  <c r="DZ1072" i="1" s="1"/>
  <c r="EA1048" i="1"/>
  <c r="EA1072" i="1" s="1"/>
  <c r="BC949" i="1"/>
  <c r="BD949" i="1"/>
  <c r="DY949" i="1" s="1"/>
  <c r="BE949" i="1"/>
  <c r="BF949" i="1"/>
  <c r="BG949" i="1"/>
  <c r="EB949" i="1" s="1"/>
  <c r="BH949" i="1"/>
  <c r="BI949" i="1"/>
  <c r="BA937" i="1"/>
  <c r="BM937" i="1" s="1"/>
  <c r="DW937" i="1" s="1"/>
  <c r="AZ949" i="1"/>
  <c r="DU949" i="1" s="1"/>
  <c r="BA949" i="1"/>
  <c r="BB949" i="1"/>
  <c r="DW949" i="1" s="1"/>
  <c r="EB326" i="1"/>
  <c r="DU770" i="1"/>
  <c r="DT2017" i="1"/>
  <c r="ED2194" i="1"/>
  <c r="ED2230" i="1" s="1"/>
  <c r="EC1482" i="1"/>
  <c r="EC1518" i="1" s="1"/>
  <c r="BT2014" i="1"/>
  <c r="BU2014" i="1"/>
  <c r="BV2014" i="1"/>
  <c r="BW2014" i="1"/>
  <c r="BX2014" i="1"/>
  <c r="BY2014" i="1"/>
  <c r="BZ2014" i="1"/>
  <c r="BC2002" i="1"/>
  <c r="CA2014" i="1"/>
  <c r="CB2014" i="1"/>
  <c r="CC2014" i="1"/>
  <c r="BB2003" i="1"/>
  <c r="BE1556" i="1"/>
  <c r="CP1568" i="1"/>
  <c r="CQ1568" i="1"/>
  <c r="CR1568" i="1"/>
  <c r="CS1568" i="1"/>
  <c r="CT1568" i="1"/>
  <c r="CU1568" i="1"/>
  <c r="CV1568" i="1"/>
  <c r="CW1568" i="1"/>
  <c r="CN1568" i="1"/>
  <c r="CO1568" i="1"/>
  <c r="HD246" i="1"/>
  <c r="HE246" i="1"/>
  <c r="HF246" i="1"/>
  <c r="HG246" i="1"/>
  <c r="HH246" i="1"/>
  <c r="HI246" i="1"/>
  <c r="HJ246" i="1"/>
  <c r="HK246" i="1"/>
  <c r="HC246" i="1"/>
  <c r="HL246" i="1"/>
  <c r="GS146" i="1"/>
  <c r="GP1670" i="1"/>
  <c r="HA1670" i="1" s="1"/>
  <c r="BY1125" i="1"/>
  <c r="BC1113" i="1"/>
  <c r="BZ1125" i="1"/>
  <c r="CA1125" i="1"/>
  <c r="CB1125" i="1"/>
  <c r="CC1125" i="1"/>
  <c r="BT1125" i="1"/>
  <c r="BU1125" i="1"/>
  <c r="BX1125" i="1"/>
  <c r="BV1125" i="1"/>
  <c r="BW1125" i="1"/>
  <c r="DT2116" i="1"/>
  <c r="DU1962" i="1"/>
  <c r="GX1926" i="1"/>
  <c r="GZ1926" i="1"/>
  <c r="GR1926" i="1"/>
  <c r="GW1926" i="1"/>
  <c r="GY1926" i="1"/>
  <c r="GQ1926" i="1"/>
  <c r="GT1926" i="1"/>
  <c r="GV1926" i="1"/>
  <c r="GS1926" i="1"/>
  <c r="GU1926" i="1"/>
  <c r="GM1926" i="1"/>
  <c r="DX2105" i="1"/>
  <c r="GP1760" i="1"/>
  <c r="DT1784" i="1"/>
  <c r="ED1050" i="1"/>
  <c r="DU1050" i="1"/>
  <c r="DV1050" i="1"/>
  <c r="DW1050" i="1"/>
  <c r="DX1050" i="1"/>
  <c r="DY1050" i="1"/>
  <c r="DZ1050" i="1"/>
  <c r="EA1050" i="1"/>
  <c r="EB1050" i="1"/>
  <c r="EC1050" i="1"/>
  <c r="BE1378" i="1"/>
  <c r="CN1390" i="1"/>
  <c r="CO1390" i="1"/>
  <c r="CP1390" i="1"/>
  <c r="CQ1390" i="1"/>
  <c r="CR1390" i="1"/>
  <c r="CS1390" i="1"/>
  <c r="CT1390" i="1"/>
  <c r="CU1390" i="1"/>
  <c r="CV1390" i="1"/>
  <c r="CW1390" i="1"/>
  <c r="DV1161" i="1"/>
  <c r="CU1479" i="1"/>
  <c r="CV1479" i="1"/>
  <c r="CW1479" i="1"/>
  <c r="CN1479" i="1"/>
  <c r="CO1479" i="1"/>
  <c r="BE1467" i="1"/>
  <c r="CP1479" i="1"/>
  <c r="CQ1479" i="1"/>
  <c r="CR1479" i="1"/>
  <c r="CS1479" i="1"/>
  <c r="CT1479" i="1"/>
  <c r="GP1316" i="1"/>
  <c r="DT961" i="1"/>
  <c r="DT985" i="1" s="1"/>
  <c r="DU2005" i="1"/>
  <c r="EC1517" i="1"/>
  <c r="DW360" i="1"/>
  <c r="EB1849" i="1"/>
  <c r="ED1849" i="1"/>
  <c r="ED1873" i="1" s="1"/>
  <c r="DU1849" i="1"/>
  <c r="DU1873" i="1" s="1"/>
  <c r="DV1849" i="1"/>
  <c r="DV1873" i="1" s="1"/>
  <c r="DX1849" i="1"/>
  <c r="DX1873" i="1" s="1"/>
  <c r="DZ1849" i="1"/>
  <c r="DZ1873" i="1" s="1"/>
  <c r="EA1849" i="1"/>
  <c r="EA1873" i="1" s="1"/>
  <c r="EC1849" i="1"/>
  <c r="EC1873" i="1" s="1"/>
  <c r="DW1849" i="1"/>
  <c r="DW1873" i="1" s="1"/>
  <c r="DY1849" i="1"/>
  <c r="DY1873" i="1" s="1"/>
  <c r="BL1471" i="1"/>
  <c r="DV1471" i="1" s="1"/>
  <c r="DX148" i="1"/>
  <c r="DV1558" i="1"/>
  <c r="BS1558" i="1"/>
  <c r="GW57" i="1"/>
  <c r="DZ415" i="1"/>
  <c r="ED682" i="1"/>
  <c r="GP1606" i="1"/>
  <c r="DZ1583" i="1"/>
  <c r="EA1583" i="1"/>
  <c r="EB1583" i="1"/>
  <c r="EC1583" i="1"/>
  <c r="ED1583" i="1"/>
  <c r="DU1583" i="1"/>
  <c r="DV1583" i="1"/>
  <c r="DW1583" i="1"/>
  <c r="DX1583" i="1"/>
  <c r="DY1583" i="1"/>
  <c r="DV414" i="1"/>
  <c r="DU1916" i="1"/>
  <c r="DW237" i="1"/>
  <c r="CS1123" i="1"/>
  <c r="CT1123" i="1"/>
  <c r="CU1123" i="1"/>
  <c r="CV1123" i="1"/>
  <c r="CW1123" i="1"/>
  <c r="CN1123" i="1"/>
  <c r="CO1123" i="1"/>
  <c r="BE1111" i="1"/>
  <c r="CP1123" i="1"/>
  <c r="CQ1123" i="1"/>
  <c r="CR1123" i="1"/>
  <c r="DX1429" i="1"/>
  <c r="DU449" i="1"/>
  <c r="GZ413" i="1"/>
  <c r="GY413" i="1"/>
  <c r="GW413" i="1"/>
  <c r="GQ413" i="1"/>
  <c r="GX413" i="1"/>
  <c r="GS413" i="1"/>
  <c r="GT413" i="1"/>
  <c r="GV413" i="1"/>
  <c r="GU413" i="1"/>
  <c r="GR413" i="1"/>
  <c r="GM413" i="1"/>
  <c r="DU1784" i="1"/>
  <c r="GX1748" i="1"/>
  <c r="GY1748" i="1"/>
  <c r="GW1748" i="1"/>
  <c r="GT1748" i="1"/>
  <c r="GV1748" i="1"/>
  <c r="GQ1748" i="1"/>
  <c r="GZ1748" i="1"/>
  <c r="GR1748" i="1"/>
  <c r="GS1748" i="1"/>
  <c r="GU1748" i="1"/>
  <c r="GM1748" i="1"/>
  <c r="DT360" i="1"/>
  <c r="AY1205" i="1"/>
  <c r="BK1205" i="1" s="1"/>
  <c r="AZ1204" i="1"/>
  <c r="BL1204" i="1" s="1"/>
  <c r="DV1204" i="1" s="1"/>
  <c r="AY1216" i="1"/>
  <c r="DT1216" i="1" s="1"/>
  <c r="DW681" i="1"/>
  <c r="HJ1937" i="1"/>
  <c r="HK1937" i="1"/>
  <c r="HL1937" i="1"/>
  <c r="HC1937" i="1"/>
  <c r="HD1937" i="1"/>
  <c r="HE1937" i="1"/>
  <c r="HF1937" i="1"/>
  <c r="HH1937" i="1"/>
  <c r="HI1937" i="1"/>
  <c r="HG1937" i="1"/>
  <c r="BK1116" i="1"/>
  <c r="GP182" i="1"/>
  <c r="BI1750" i="1"/>
  <c r="ED1750" i="1" s="1"/>
  <c r="BA1738" i="1"/>
  <c r="AZ1750" i="1"/>
  <c r="DU1750" i="1" s="1"/>
  <c r="BA1750" i="1"/>
  <c r="BB1750" i="1"/>
  <c r="BL1739" i="1"/>
  <c r="DV1739" i="1" s="1"/>
  <c r="BC1750" i="1"/>
  <c r="BD1750" i="1"/>
  <c r="DY1750" i="1" s="1"/>
  <c r="DY1786" i="1" s="1"/>
  <c r="BE1750" i="1"/>
  <c r="BF1750" i="1"/>
  <c r="BG1750" i="1"/>
  <c r="BH1750" i="1"/>
  <c r="EC1750" i="1" s="1"/>
  <c r="EC1786" i="1" s="1"/>
  <c r="DZ1927" i="1"/>
  <c r="DZ1963" i="1" s="1"/>
  <c r="GZ1392" i="1"/>
  <c r="GT1392" i="1"/>
  <c r="DU1428" i="1"/>
  <c r="GW1392" i="1"/>
  <c r="GV1392" i="1"/>
  <c r="GS1392" i="1"/>
  <c r="GR1392" i="1"/>
  <c r="GU1392" i="1"/>
  <c r="GY1392" i="1"/>
  <c r="GX1392" i="1"/>
  <c r="GQ1392" i="1"/>
  <c r="GM1392" i="1"/>
  <c r="GP1581" i="1"/>
  <c r="HA1581" i="1" s="1"/>
  <c r="EA1749" i="1"/>
  <c r="EA1785" i="1" s="1"/>
  <c r="BL848" i="1"/>
  <c r="CI1035" i="1"/>
  <c r="CJ1035" i="1"/>
  <c r="CK1035" i="1"/>
  <c r="CL1035" i="1"/>
  <c r="CM1035" i="1"/>
  <c r="BD1023" i="1"/>
  <c r="CD1035" i="1"/>
  <c r="CE1035" i="1"/>
  <c r="CF1035" i="1"/>
  <c r="CG1035" i="1"/>
  <c r="CH1035" i="1"/>
  <c r="EC2015" i="1"/>
  <c r="EC2051" i="1" s="1"/>
  <c r="GP1225" i="1"/>
  <c r="HA1225" i="1" s="1"/>
  <c r="HD68" i="1"/>
  <c r="HE68" i="1"/>
  <c r="HF68" i="1"/>
  <c r="HG68" i="1"/>
  <c r="HH68" i="1"/>
  <c r="HI68" i="1"/>
  <c r="HK68" i="1"/>
  <c r="HL68" i="1"/>
  <c r="HJ68" i="1"/>
  <c r="HC68" i="1"/>
  <c r="DZ771" i="1"/>
  <c r="GM1783" i="1"/>
  <c r="HM424" i="1"/>
  <c r="EC400" i="1"/>
  <c r="I448" i="1"/>
  <c r="L448" i="1"/>
  <c r="GM424" i="1"/>
  <c r="GP1405" i="1"/>
  <c r="BY1837" i="1"/>
  <c r="BC1825" i="1"/>
  <c r="BZ1837" i="1"/>
  <c r="CA1837" i="1"/>
  <c r="CB1837" i="1"/>
  <c r="CC1837" i="1"/>
  <c r="BT1837" i="1"/>
  <c r="BU1837" i="1"/>
  <c r="BV1837" i="1"/>
  <c r="BW1837" i="1"/>
  <c r="BX1837" i="1"/>
  <c r="EA949" i="1"/>
  <c r="EB1873" i="1"/>
  <c r="AZ938" i="1"/>
  <c r="BL938" i="1" s="1"/>
  <c r="AY950" i="1"/>
  <c r="DT950" i="1" s="1"/>
  <c r="AY939" i="1"/>
  <c r="EA326" i="1"/>
  <c r="EC236" i="1"/>
  <c r="BE504" i="1"/>
  <c r="DZ504" i="1" s="1"/>
  <c r="DZ540" i="1" s="1"/>
  <c r="BG504" i="1"/>
  <c r="EB504" i="1" s="1"/>
  <c r="BH504" i="1"/>
  <c r="EC504" i="1" s="1"/>
  <c r="EC540" i="1" s="1"/>
  <c r="BA492" i="1"/>
  <c r="BM492" i="1" s="1"/>
  <c r="AZ504" i="1"/>
  <c r="DU504" i="1" s="1"/>
  <c r="BA504" i="1"/>
  <c r="DV504" i="1" s="1"/>
  <c r="BB504" i="1"/>
  <c r="BC504" i="1"/>
  <c r="BD504" i="1"/>
  <c r="BF504" i="1"/>
  <c r="BI504" i="1"/>
  <c r="ED504" i="1" s="1"/>
  <c r="ED540" i="1" s="1"/>
  <c r="CB2103" i="1"/>
  <c r="CC2103" i="1"/>
  <c r="BT2103" i="1"/>
  <c r="BU2103" i="1"/>
  <c r="BV2103" i="1"/>
  <c r="BW2103" i="1"/>
  <c r="BZ2103" i="1"/>
  <c r="CA2103" i="1"/>
  <c r="BX2103" i="1"/>
  <c r="BY2103" i="1"/>
  <c r="BC2091" i="1"/>
  <c r="BB2092" i="1"/>
  <c r="GP270" i="1"/>
  <c r="ED859" i="1"/>
  <c r="ED895" i="1" s="1"/>
  <c r="DV58" i="1"/>
  <c r="GU146" i="1"/>
  <c r="DU272" i="1"/>
  <c r="ED160" i="1"/>
  <c r="DU160" i="1"/>
  <c r="DV160" i="1"/>
  <c r="DW160" i="1"/>
  <c r="DX160" i="1"/>
  <c r="DY160" i="1"/>
  <c r="EA160" i="1"/>
  <c r="DZ160" i="1"/>
  <c r="EB160" i="1"/>
  <c r="EC160" i="1"/>
  <c r="GP1961" i="1"/>
  <c r="BO1037" i="1"/>
  <c r="BP1037" i="1"/>
  <c r="BM1026" i="1"/>
  <c r="DW1026" i="1" s="1"/>
  <c r="BQ1037" i="1"/>
  <c r="BR1037" i="1"/>
  <c r="BS1037" i="1"/>
  <c r="BJ1037" i="1"/>
  <c r="BK1037" i="1"/>
  <c r="BN1037" i="1"/>
  <c r="BL1037" i="1"/>
  <c r="BM1037" i="1"/>
  <c r="BM1025" i="1"/>
  <c r="DW1025" i="1" s="1"/>
  <c r="GP1429" i="1"/>
  <c r="GP2205" i="1"/>
  <c r="AZ1828" i="1"/>
  <c r="BL1828" i="1" s="1"/>
  <c r="DV1828" i="1" s="1"/>
  <c r="AY1840" i="1"/>
  <c r="DT1840" i="1" s="1"/>
  <c r="AY1829" i="1"/>
  <c r="GP626" i="1"/>
  <c r="GQ93" i="1"/>
  <c r="BH1305" i="1"/>
  <c r="BI1305" i="1"/>
  <c r="ED1305" i="1" s="1"/>
  <c r="BA1293" i="1"/>
  <c r="BM1293" i="1" s="1"/>
  <c r="DW1293" i="1" s="1"/>
  <c r="AZ1305" i="1"/>
  <c r="DU1305" i="1" s="1"/>
  <c r="BA1305" i="1"/>
  <c r="DV1305" i="1" s="1"/>
  <c r="BB1305" i="1"/>
  <c r="BC1305" i="1"/>
  <c r="BD1305" i="1"/>
  <c r="BE1305" i="1"/>
  <c r="DZ1305" i="1" s="1"/>
  <c r="BF1305" i="1"/>
  <c r="BG1305" i="1"/>
  <c r="EB1305" i="1" s="1"/>
  <c r="GP1605" i="1"/>
  <c r="GP1215" i="1"/>
  <c r="DZ360" i="1"/>
  <c r="CI1124" i="1"/>
  <c r="CJ1124" i="1"/>
  <c r="CK1124" i="1"/>
  <c r="CL1124" i="1"/>
  <c r="CM1124" i="1"/>
  <c r="BD1112" i="1"/>
  <c r="CD1124" i="1"/>
  <c r="CE1124" i="1"/>
  <c r="CF1124" i="1"/>
  <c r="CG1124" i="1"/>
  <c r="CH1124" i="1"/>
  <c r="DW983" i="1"/>
  <c r="ED1483" i="1"/>
  <c r="BJ592" i="1"/>
  <c r="BK592" i="1"/>
  <c r="BL592" i="1"/>
  <c r="BM592" i="1"/>
  <c r="BN592" i="1"/>
  <c r="BO592" i="1"/>
  <c r="BP592" i="1"/>
  <c r="BQ592" i="1"/>
  <c r="BR592" i="1"/>
  <c r="BS592" i="1"/>
  <c r="BM580" i="1"/>
  <c r="DX948" i="1"/>
  <c r="EC1339" i="1"/>
  <c r="GV57" i="1"/>
  <c r="DX538" i="1"/>
  <c r="CL1302" i="1"/>
  <c r="CM1302" i="1"/>
  <c r="BD1290" i="1"/>
  <c r="CD1302" i="1"/>
  <c r="CE1302" i="1"/>
  <c r="CF1302" i="1"/>
  <c r="CG1302" i="1"/>
  <c r="CH1302" i="1"/>
  <c r="CI1302" i="1"/>
  <c r="CJ1302" i="1"/>
  <c r="CK1302" i="1"/>
  <c r="EC682" i="1"/>
  <c r="DW1429" i="1"/>
  <c r="BC134" i="1"/>
  <c r="BV146" i="1"/>
  <c r="BW146" i="1"/>
  <c r="BX146" i="1"/>
  <c r="BY146" i="1"/>
  <c r="BZ146" i="1"/>
  <c r="CA146" i="1"/>
  <c r="CB146" i="1"/>
  <c r="BT146" i="1"/>
  <c r="BU146" i="1"/>
  <c r="CC146" i="1"/>
  <c r="GP415" i="1"/>
  <c r="GP159" i="1"/>
  <c r="DV272" i="1"/>
  <c r="DX2229" i="1"/>
  <c r="DV1038" i="1"/>
  <c r="DV1074" i="1" s="1"/>
  <c r="BS1749" i="1"/>
  <c r="BJ1749" i="1"/>
  <c r="BK1749" i="1"/>
  <c r="BL1749" i="1"/>
  <c r="BM1749" i="1"/>
  <c r="BN1749" i="1"/>
  <c r="BO1749" i="1"/>
  <c r="BP1749" i="1"/>
  <c r="BQ1749" i="1"/>
  <c r="BR1749" i="1"/>
  <c r="BM1738" i="1"/>
  <c r="BM1737" i="1"/>
  <c r="BL1293" i="1"/>
  <c r="DU414" i="1"/>
  <c r="EA1037" i="1"/>
  <c r="DU1749" i="1"/>
  <c r="DY2229" i="1"/>
  <c r="DX1517" i="1"/>
  <c r="DT183" i="1"/>
  <c r="DU1382" i="1"/>
  <c r="EB1672" i="1"/>
  <c r="DW1672" i="1"/>
  <c r="DX1672" i="1"/>
  <c r="DY1672" i="1"/>
  <c r="DZ1672" i="1"/>
  <c r="EA1672" i="1"/>
  <c r="EC1672" i="1"/>
  <c r="ED1672" i="1"/>
  <c r="DV1672" i="1"/>
  <c r="DU1672" i="1"/>
  <c r="DU2229" i="1"/>
  <c r="GV2193" i="1"/>
  <c r="GW2193" i="1"/>
  <c r="GX2193" i="1"/>
  <c r="GU2193" i="1"/>
  <c r="GQ2193" i="1"/>
  <c r="GZ2193" i="1"/>
  <c r="GR2193" i="1"/>
  <c r="GS2193" i="1"/>
  <c r="GY2193" i="1"/>
  <c r="GT2193" i="1"/>
  <c r="DT1128" i="1"/>
  <c r="DW1850" i="1"/>
  <c r="DW1874" i="1" s="1"/>
  <c r="DY1850" i="1"/>
  <c r="DY1874" i="1" s="1"/>
  <c r="DU1850" i="1"/>
  <c r="DU1874" i="1" s="1"/>
  <c r="DV1850" i="1"/>
  <c r="DV1874" i="1" s="1"/>
  <c r="DX1850" i="1"/>
  <c r="DX1874" i="1" s="1"/>
  <c r="DZ1850" i="1"/>
  <c r="DZ1874" i="1" s="1"/>
  <c r="EA1850" i="1"/>
  <c r="EA1874" i="1" s="1"/>
  <c r="EB1850" i="1"/>
  <c r="EB1874" i="1" s="1"/>
  <c r="EC1850" i="1"/>
  <c r="ED1850" i="1"/>
  <c r="ED1874" i="1" s="1"/>
  <c r="DU671" i="1"/>
  <c r="DX1339" i="1"/>
  <c r="DU1659" i="1"/>
  <c r="DU1429" i="1"/>
  <c r="EA2229" i="1"/>
  <c r="GP1137" i="1"/>
  <c r="DT1161" i="1"/>
  <c r="GP2050" i="1"/>
  <c r="AZ1394" i="1"/>
  <c r="BA1394" i="1"/>
  <c r="DV1394" i="1" s="1"/>
  <c r="BB1394" i="1"/>
  <c r="DW1394" i="1" s="1"/>
  <c r="DW1430" i="1" s="1"/>
  <c r="BC1394" i="1"/>
  <c r="DX1394" i="1" s="1"/>
  <c r="DX1430" i="1" s="1"/>
  <c r="BA1382" i="1"/>
  <c r="BD1394" i="1"/>
  <c r="DY1394" i="1" s="1"/>
  <c r="DY1430" i="1" s="1"/>
  <c r="BE1394" i="1"/>
  <c r="DZ1394" i="1" s="1"/>
  <c r="DZ1430" i="1" s="1"/>
  <c r="BF1394" i="1"/>
  <c r="EA1394" i="1" s="1"/>
  <c r="BG1394" i="1"/>
  <c r="BH1394" i="1"/>
  <c r="BI1394" i="1"/>
  <c r="ED1394" i="1" s="1"/>
  <c r="ED1430" i="1" s="1"/>
  <c r="EC503" i="1"/>
  <c r="GT1837" i="1"/>
  <c r="GX1837" i="1"/>
  <c r="GV1837" i="1"/>
  <c r="GS1837" i="1"/>
  <c r="GZ1837" i="1"/>
  <c r="GW1837" i="1"/>
  <c r="GU1837" i="1"/>
  <c r="GR1837" i="1"/>
  <c r="GY1837" i="1"/>
  <c r="GQ1837" i="1"/>
  <c r="GM1837" i="1"/>
  <c r="GP1872" i="1"/>
  <c r="GP58" i="1"/>
  <c r="DT94" i="1"/>
  <c r="CB1481" i="1"/>
  <c r="CC1481" i="1"/>
  <c r="BT1481" i="1"/>
  <c r="BU1481" i="1"/>
  <c r="BV1481" i="1"/>
  <c r="BW1481" i="1"/>
  <c r="BC1469" i="1"/>
  <c r="BX1481" i="1"/>
  <c r="BY1481" i="1"/>
  <c r="BZ1481" i="1"/>
  <c r="CA1481" i="1"/>
  <c r="DY71" i="1"/>
  <c r="DZ71" i="1"/>
  <c r="EA71" i="1"/>
  <c r="EB71" i="1"/>
  <c r="EC71" i="1"/>
  <c r="ED71" i="1"/>
  <c r="DV71" i="1"/>
  <c r="DU71" i="1"/>
  <c r="DX71" i="1"/>
  <c r="DW71" i="1"/>
  <c r="DY1339" i="1"/>
  <c r="CO2013" i="1"/>
  <c r="BE2001" i="1"/>
  <c r="CP2013" i="1"/>
  <c r="CQ2013" i="1"/>
  <c r="CR2013" i="1"/>
  <c r="CS2013" i="1"/>
  <c r="CT2013" i="1"/>
  <c r="CU2013" i="1"/>
  <c r="CV2013" i="1"/>
  <c r="CW2013" i="1"/>
  <c r="CN2013" i="1"/>
  <c r="ED538" i="1"/>
  <c r="DZ949" i="1"/>
  <c r="DT1517" i="1"/>
  <c r="DW503" i="1"/>
  <c r="DV2016" i="1"/>
  <c r="I982" i="1"/>
  <c r="DW326" i="1"/>
  <c r="EC1659" i="1"/>
  <c r="EC1695" i="1" s="1"/>
  <c r="DT871" i="1"/>
  <c r="AY1473" i="1"/>
  <c r="BK1473" i="1" s="1"/>
  <c r="AY1484" i="1"/>
  <c r="DT1484" i="1" s="1"/>
  <c r="AZ1472" i="1"/>
  <c r="BL1472" i="1" s="1"/>
  <c r="AY2106" i="1"/>
  <c r="DT2106" i="1" s="1"/>
  <c r="AY2095" i="1"/>
  <c r="AZ2094" i="1"/>
  <c r="BL2094" i="1" s="1"/>
  <c r="DV2094" i="1" s="1"/>
  <c r="EC1838" i="1"/>
  <c r="AZ493" i="1"/>
  <c r="AY494" i="1"/>
  <c r="BK494" i="1" s="1"/>
  <c r="AY505" i="1"/>
  <c r="DT505" i="1" s="1"/>
  <c r="DZ1570" i="1"/>
  <c r="ED1962" i="1"/>
  <c r="DT1317" i="1"/>
  <c r="EC426" i="1"/>
  <c r="EC450" i="1" s="1"/>
  <c r="ED426" i="1"/>
  <c r="DU426" i="1"/>
  <c r="DV426" i="1"/>
  <c r="DW426" i="1"/>
  <c r="DW450" i="1" s="1"/>
  <c r="DZ426" i="1"/>
  <c r="DZ450" i="1" s="1"/>
  <c r="DX426" i="1"/>
  <c r="DX450" i="1" s="1"/>
  <c r="DY426" i="1"/>
  <c r="DY450" i="1" s="1"/>
  <c r="EA426" i="1"/>
  <c r="EB426" i="1"/>
  <c r="EB450" i="1" s="1"/>
  <c r="DU182" i="1"/>
  <c r="AZ2184" i="1"/>
  <c r="BL2184" i="1" s="1"/>
  <c r="DV2184" i="1" s="1"/>
  <c r="AY2196" i="1"/>
  <c r="DT2196" i="1" s="1"/>
  <c r="AY2185" i="1"/>
  <c r="ED427" i="1"/>
  <c r="DU427" i="1"/>
  <c r="DV427" i="1"/>
  <c r="DW427" i="1"/>
  <c r="DX427" i="1"/>
  <c r="EA427" i="1"/>
  <c r="DY427" i="1"/>
  <c r="DZ427" i="1"/>
  <c r="EB427" i="1"/>
  <c r="EC427" i="1"/>
  <c r="DW2207" i="1"/>
  <c r="DX2207" i="1"/>
  <c r="DY2207" i="1"/>
  <c r="ED2207" i="1"/>
  <c r="DU2207" i="1"/>
  <c r="DV2207" i="1"/>
  <c r="EB2207" i="1"/>
  <c r="DZ2207" i="1"/>
  <c r="EC2207" i="1"/>
  <c r="EA2207" i="1"/>
  <c r="DE500" i="1"/>
  <c r="DF500" i="1"/>
  <c r="DG500" i="1"/>
  <c r="CX500" i="1"/>
  <c r="CY500" i="1"/>
  <c r="CZ500" i="1"/>
  <c r="DA500" i="1"/>
  <c r="BF488" i="1"/>
  <c r="DB500" i="1"/>
  <c r="DC500" i="1"/>
  <c r="DD500" i="1"/>
  <c r="DY504" i="1"/>
  <c r="EA1695" i="1"/>
  <c r="EB961" i="1"/>
  <c r="EC961" i="1"/>
  <c r="ED961" i="1"/>
  <c r="DU961" i="1"/>
  <c r="DV961" i="1"/>
  <c r="DW961" i="1"/>
  <c r="DX961" i="1"/>
  <c r="DY961" i="1"/>
  <c r="DZ961" i="1"/>
  <c r="EA961" i="1"/>
  <c r="DU2051" i="1"/>
  <c r="GQ2015" i="1"/>
  <c r="CT768" i="1"/>
  <c r="CU768" i="1"/>
  <c r="BE756" i="1"/>
  <c r="CV768" i="1"/>
  <c r="CW768" i="1"/>
  <c r="CN768" i="1"/>
  <c r="CO768" i="1"/>
  <c r="CP768" i="1"/>
  <c r="CR768" i="1"/>
  <c r="CS768" i="1"/>
  <c r="CQ768" i="1"/>
  <c r="DZ1215" i="1"/>
  <c r="DZ1251" i="1" s="1"/>
  <c r="BK2184" i="1"/>
  <c r="DT772" i="1"/>
  <c r="CH857" i="1"/>
  <c r="CI857" i="1"/>
  <c r="CJ857" i="1"/>
  <c r="BD845" i="1"/>
  <c r="CK857" i="1"/>
  <c r="CL857" i="1"/>
  <c r="CM857" i="1"/>
  <c r="CE857" i="1"/>
  <c r="CD857" i="1"/>
  <c r="CG857" i="1"/>
  <c r="CF857" i="1"/>
  <c r="EB415" i="1"/>
  <c r="DY503" i="1"/>
  <c r="DU1203" i="1"/>
  <c r="DZ1659" i="1"/>
  <c r="GP1838" i="1"/>
  <c r="DT1874" i="1"/>
  <c r="DU1739" i="1"/>
  <c r="DX449" i="1"/>
  <c r="DX860" i="1"/>
  <c r="EA1214" i="1"/>
  <c r="EA1250" i="1" s="1"/>
  <c r="ED1037" i="1"/>
  <c r="ED805" i="1"/>
  <c r="DT248" i="1"/>
  <c r="EC949" i="1"/>
  <c r="GR502" i="1"/>
  <c r="GQ502" i="1"/>
  <c r="GS502" i="1"/>
  <c r="GV502" i="1"/>
  <c r="DU538" i="1"/>
  <c r="GX502" i="1"/>
  <c r="GW502" i="1"/>
  <c r="GY502" i="1"/>
  <c r="GT502" i="1"/>
  <c r="GU502" i="1"/>
  <c r="GZ502" i="1"/>
  <c r="GM502" i="1"/>
  <c r="CK1480" i="1"/>
  <c r="CL1480" i="1"/>
  <c r="CM1480" i="1"/>
  <c r="BD1468" i="1"/>
  <c r="CD1480" i="1"/>
  <c r="CE1480" i="1"/>
  <c r="CF1480" i="1"/>
  <c r="CG1480" i="1"/>
  <c r="CH1480" i="1"/>
  <c r="CI1480" i="1"/>
  <c r="CJ1480" i="1"/>
  <c r="DT783" i="1"/>
  <c r="GP1761" i="1"/>
  <c r="DT338" i="1"/>
  <c r="GQ235" i="1"/>
  <c r="GZ235" i="1"/>
  <c r="GW235" i="1"/>
  <c r="GY235" i="1"/>
  <c r="GX235" i="1"/>
  <c r="GS235" i="1"/>
  <c r="GR235" i="1"/>
  <c r="GT235" i="1"/>
  <c r="GU235" i="1"/>
  <c r="GV235" i="1"/>
  <c r="GM235" i="1"/>
  <c r="EA148" i="1"/>
  <c r="EA184" i="1" s="1"/>
  <c r="EB1749" i="1"/>
  <c r="EB1785" i="1" s="1"/>
  <c r="CL235" i="1"/>
  <c r="CM235" i="1"/>
  <c r="CD235" i="1"/>
  <c r="CE235" i="1"/>
  <c r="CF235" i="1"/>
  <c r="CG235" i="1"/>
  <c r="BD223" i="1"/>
  <c r="CI235" i="1"/>
  <c r="CH235" i="1"/>
  <c r="CJ235" i="1"/>
  <c r="CK235" i="1"/>
  <c r="BC224" i="1"/>
  <c r="GZ57" i="1"/>
  <c r="GP893" i="1"/>
  <c r="CU501" i="1"/>
  <c r="CV501" i="1"/>
  <c r="CW501" i="1"/>
  <c r="CN501" i="1"/>
  <c r="BE489" i="1"/>
  <c r="CO501" i="1"/>
  <c r="CP501" i="1"/>
  <c r="CQ501" i="1"/>
  <c r="CR501" i="1"/>
  <c r="CS501" i="1"/>
  <c r="CT501" i="1"/>
  <c r="DU603" i="1"/>
  <c r="DU627" i="1" s="1"/>
  <c r="DV603" i="1"/>
  <c r="DV627" i="1" s="1"/>
  <c r="DW603" i="1"/>
  <c r="DW627" i="1" s="1"/>
  <c r="DX603" i="1"/>
  <c r="DX627" i="1" s="1"/>
  <c r="DY603" i="1"/>
  <c r="DY627" i="1" s="1"/>
  <c r="DZ603" i="1"/>
  <c r="DZ627" i="1" s="1"/>
  <c r="EA603" i="1"/>
  <c r="EA627" i="1" s="1"/>
  <c r="EB603" i="1"/>
  <c r="EB627" i="1" s="1"/>
  <c r="EC603" i="1"/>
  <c r="EC627" i="1" s="1"/>
  <c r="ED603" i="1"/>
  <c r="ED627" i="1" s="1"/>
  <c r="EA770" i="1"/>
  <c r="EA806" i="1" s="1"/>
  <c r="GP593" i="1"/>
  <c r="DY2195" i="1"/>
  <c r="EC182" i="1"/>
  <c r="GS1493" i="1"/>
  <c r="GR1493" i="1"/>
  <c r="GZ1493" i="1"/>
  <c r="GW1493" i="1"/>
  <c r="GT1493" i="1"/>
  <c r="GU1493" i="1"/>
  <c r="GQ1493" i="1"/>
  <c r="GY1493" i="1"/>
  <c r="GX1493" i="1"/>
  <c r="GV1493" i="1"/>
  <c r="CS1034" i="1"/>
  <c r="CT1034" i="1"/>
  <c r="CU1034" i="1"/>
  <c r="CV1034" i="1"/>
  <c r="CW1034" i="1"/>
  <c r="CN1034" i="1"/>
  <c r="CO1034" i="1"/>
  <c r="CP1034" i="1"/>
  <c r="CQ1034" i="1"/>
  <c r="BE1022" i="1"/>
  <c r="CR1034" i="1"/>
  <c r="DU581" i="1"/>
  <c r="DU1038" i="1"/>
  <c r="DZ592" i="1"/>
  <c r="DZ628" i="1" s="1"/>
  <c r="DW1305" i="1"/>
  <c r="GP1249" i="1"/>
  <c r="DV491" i="1"/>
  <c r="BE1928" i="1"/>
  <c r="BF1928" i="1"/>
  <c r="EA1928" i="1" s="1"/>
  <c r="BG1928" i="1"/>
  <c r="EB1928" i="1" s="1"/>
  <c r="BH1928" i="1"/>
  <c r="BI1928" i="1"/>
  <c r="ED1928" i="1" s="1"/>
  <c r="BA1916" i="1"/>
  <c r="AZ1928" i="1"/>
  <c r="BA1928" i="1"/>
  <c r="DV1928" i="1" s="1"/>
  <c r="DV1964" i="1" s="1"/>
  <c r="BB1928" i="1"/>
  <c r="DW1928" i="1" s="1"/>
  <c r="BC1928" i="1"/>
  <c r="BD1928" i="1"/>
  <c r="DY1928" i="1" s="1"/>
  <c r="DY1964" i="1" s="1"/>
  <c r="EB2140" i="1"/>
  <c r="DY2194" i="1"/>
  <c r="DY2230" i="1" s="1"/>
  <c r="DX1482" i="1"/>
  <c r="DX1518" i="1" s="1"/>
  <c r="DX271" i="1"/>
  <c r="DU1204" i="1"/>
  <c r="EB360" i="1"/>
  <c r="GP325" i="1"/>
  <c r="DT361" i="1"/>
  <c r="DY1660" i="1"/>
  <c r="DU2194" i="1"/>
  <c r="EB147" i="1"/>
  <c r="EB183" i="1" s="1"/>
  <c r="BE1127" i="1"/>
  <c r="BF1127" i="1"/>
  <c r="BG1127" i="1"/>
  <c r="EB1127" i="1" s="1"/>
  <c r="EB1163" i="1" s="1"/>
  <c r="BH1127" i="1"/>
  <c r="BI1127" i="1"/>
  <c r="ED1127" i="1" s="1"/>
  <c r="BA1115" i="1"/>
  <c r="BM1115" i="1" s="1"/>
  <c r="AZ1127" i="1"/>
  <c r="BA1127" i="1"/>
  <c r="DV1127" i="1" s="1"/>
  <c r="BL1116" i="1"/>
  <c r="DV1116" i="1" s="1"/>
  <c r="BB1127" i="1"/>
  <c r="BC1127" i="1"/>
  <c r="DX1127" i="1" s="1"/>
  <c r="BD1127" i="1"/>
  <c r="GP1939" i="1"/>
  <c r="BS2092" i="1"/>
  <c r="DX1784" i="1"/>
  <c r="DT683" i="1"/>
  <c r="DX1304" i="1"/>
  <c r="AZ1571" i="1"/>
  <c r="DU1571" i="1" s="1"/>
  <c r="BA1571" i="1"/>
  <c r="BB1571" i="1"/>
  <c r="DW1571" i="1" s="1"/>
  <c r="DW1607" i="1" s="1"/>
  <c r="BC1571" i="1"/>
  <c r="DX1571" i="1" s="1"/>
  <c r="DX1607" i="1" s="1"/>
  <c r="BD1571" i="1"/>
  <c r="DY1571" i="1" s="1"/>
  <c r="BE1571" i="1"/>
  <c r="BF1571" i="1"/>
  <c r="EA1571" i="1" s="1"/>
  <c r="BG1571" i="1"/>
  <c r="EB1571" i="1" s="1"/>
  <c r="BH1571" i="1"/>
  <c r="BA1559" i="1"/>
  <c r="BI1571" i="1"/>
  <c r="GP1660" i="1"/>
  <c r="CI947" i="1"/>
  <c r="CJ947" i="1"/>
  <c r="CK947" i="1"/>
  <c r="CL947" i="1"/>
  <c r="CM947" i="1"/>
  <c r="BD935" i="1"/>
  <c r="CD947" i="1"/>
  <c r="CE947" i="1"/>
  <c r="CF947" i="1"/>
  <c r="CG947" i="1"/>
  <c r="CH947" i="1"/>
  <c r="BC936" i="1"/>
  <c r="DZ1749" i="1"/>
  <c r="DZ1785" i="1" s="1"/>
  <c r="GM947" i="1"/>
  <c r="GP426" i="1"/>
  <c r="EA2194" i="1"/>
  <c r="EA2230" i="1" s="1"/>
  <c r="AZ1383" i="1"/>
  <c r="BL1383" i="1" s="1"/>
  <c r="DV1383" i="1" s="1"/>
  <c r="AY1384" i="1"/>
  <c r="AY1395" i="1"/>
  <c r="DT1395" i="1" s="1"/>
  <c r="GP1071" i="1"/>
  <c r="DX771" i="1"/>
  <c r="EB2229" i="1"/>
  <c r="EA1517" i="1"/>
  <c r="HJ1848" i="1"/>
  <c r="HL1848" i="1"/>
  <c r="HC1848" i="1"/>
  <c r="HD1848" i="1"/>
  <c r="HF1848" i="1"/>
  <c r="HE1848" i="1"/>
  <c r="HG1848" i="1"/>
  <c r="HH1848" i="1"/>
  <c r="HI1848" i="1"/>
  <c r="HK1848" i="1"/>
  <c r="DZ716" i="1"/>
  <c r="DU1394" i="1"/>
  <c r="CE680" i="1"/>
  <c r="CF680" i="1"/>
  <c r="CG680" i="1"/>
  <c r="CH680" i="1"/>
  <c r="CI680" i="1"/>
  <c r="CJ680" i="1"/>
  <c r="CK680" i="1"/>
  <c r="CL680" i="1"/>
  <c r="BD668" i="1"/>
  <c r="CM680" i="1"/>
  <c r="CD680" i="1"/>
  <c r="BC669" i="1"/>
  <c r="DY1304" i="1"/>
  <c r="GR781" i="1"/>
  <c r="GQ781" i="1"/>
  <c r="GV781" i="1"/>
  <c r="GU781" i="1"/>
  <c r="GZ781" i="1"/>
  <c r="GX781" i="1"/>
  <c r="GS781" i="1"/>
  <c r="GY781" i="1"/>
  <c r="GW781" i="1"/>
  <c r="GT781" i="1"/>
  <c r="ED503" i="1"/>
  <c r="DV1659" i="1"/>
  <c r="DU2016" i="1"/>
  <c r="BE1839" i="1"/>
  <c r="DZ1839" i="1" s="1"/>
  <c r="DZ1875" i="1" s="1"/>
  <c r="BF1839" i="1"/>
  <c r="BG1839" i="1"/>
  <c r="BH1839" i="1"/>
  <c r="BI1839" i="1"/>
  <c r="ED1839" i="1" s="1"/>
  <c r="BA1827" i="1"/>
  <c r="BM1827" i="1" s="1"/>
  <c r="AZ1839" i="1"/>
  <c r="BA1839" i="1"/>
  <c r="DV1839" i="1" s="1"/>
  <c r="DV1875" i="1" s="1"/>
  <c r="BD1839" i="1"/>
  <c r="DY1839" i="1" s="1"/>
  <c r="DY1875" i="1" s="1"/>
  <c r="BB1839" i="1"/>
  <c r="DW1839" i="1" s="1"/>
  <c r="DW1875" i="1" s="1"/>
  <c r="BC1839" i="1"/>
  <c r="DX1839" i="1" s="1"/>
  <c r="DV669" i="1"/>
  <c r="BS669" i="1"/>
  <c r="DU326" i="1"/>
  <c r="GM2193" i="1"/>
  <c r="EA1161" i="1"/>
  <c r="DU2094" i="1"/>
  <c r="GP2026" i="1"/>
  <c r="HA2026" i="1" s="1"/>
  <c r="DZ1339" i="1"/>
  <c r="ED1927" i="1"/>
  <c r="ED1963" i="1" s="1"/>
  <c r="ED1517" i="1"/>
  <c r="DT326" i="1"/>
  <c r="DT1050" i="1"/>
  <c r="GV146" i="1"/>
  <c r="EA1607" i="1" l="1"/>
  <c r="DX1163" i="1"/>
  <c r="DW629" i="1"/>
  <c r="ED629" i="1"/>
  <c r="BS224" i="1"/>
  <c r="DZ1695" i="1"/>
  <c r="DX1251" i="1"/>
  <c r="DX629" i="1"/>
  <c r="EA2052" i="1"/>
  <c r="EA1430" i="1"/>
  <c r="DY629" i="1"/>
  <c r="DX1875" i="1"/>
  <c r="EB1607" i="1"/>
  <c r="DW1964" i="1"/>
  <c r="GZ2015" i="1"/>
  <c r="ED1251" i="1"/>
  <c r="DZ985" i="1"/>
  <c r="DX2052" i="1"/>
  <c r="DV184" i="1"/>
  <c r="GZ1570" i="1"/>
  <c r="DW2052" i="1"/>
  <c r="EB184" i="1"/>
  <c r="DY1696" i="1"/>
  <c r="EC1074" i="1"/>
  <c r="HA359" i="1"/>
  <c r="DW2231" i="1"/>
  <c r="GS93" i="1"/>
  <c r="EA985" i="1"/>
  <c r="DW985" i="1"/>
  <c r="DW1074" i="1"/>
  <c r="EC2231" i="1"/>
  <c r="GM626" i="1"/>
  <c r="GZ93" i="1"/>
  <c r="GU93" i="1"/>
  <c r="GV93" i="1"/>
  <c r="GY93" i="1"/>
  <c r="GW93" i="1"/>
  <c r="GX93" i="1"/>
  <c r="GT93" i="1"/>
  <c r="DV1695" i="1"/>
  <c r="DV1163" i="1"/>
  <c r="GM1961" i="1"/>
  <c r="HA181" i="1"/>
  <c r="GM893" i="1"/>
  <c r="GM1160" i="1"/>
  <c r="DW451" i="1"/>
  <c r="EC895" i="1"/>
  <c r="GM537" i="1"/>
  <c r="EA629" i="1"/>
  <c r="DV1430" i="1"/>
  <c r="GM1071" i="1"/>
  <c r="GM1427" i="1"/>
  <c r="BS1292" i="1"/>
  <c r="GM1872" i="1"/>
  <c r="HA947" i="1"/>
  <c r="ED1163" i="1"/>
  <c r="DY2231" i="1"/>
  <c r="GM270" i="1"/>
  <c r="DR144" i="1"/>
  <c r="ED1074" i="1"/>
  <c r="BS46" i="1"/>
  <c r="DX2231" i="1"/>
  <c r="HA324" i="1"/>
  <c r="EB985" i="1"/>
  <c r="GM804" i="1"/>
  <c r="EC2052" i="1"/>
  <c r="HA1481" i="1"/>
  <c r="EB1964" i="1"/>
  <c r="HA893" i="1"/>
  <c r="EC985" i="1"/>
  <c r="HA2193" i="1"/>
  <c r="EA1073" i="1"/>
  <c r="HA2205" i="1"/>
  <c r="HL2205" i="1" s="1"/>
  <c r="EB1074" i="1"/>
  <c r="GV1570" i="1"/>
  <c r="GQ1214" i="1"/>
  <c r="DV629" i="1"/>
  <c r="DV2231" i="1"/>
  <c r="DV540" i="1"/>
  <c r="EB1073" i="1"/>
  <c r="ED1875" i="1"/>
  <c r="EB451" i="1"/>
  <c r="DY985" i="1"/>
  <c r="DV806" i="1"/>
  <c r="ED2231" i="1"/>
  <c r="DZ1074" i="1"/>
  <c r="DZ2052" i="1"/>
  <c r="GY1570" i="1"/>
  <c r="HA158" i="1"/>
  <c r="HC158" i="1" s="1"/>
  <c r="DG322" i="1"/>
  <c r="DD322" i="1"/>
  <c r="BF310" i="1"/>
  <c r="DB322" i="1"/>
  <c r="DE322" i="1"/>
  <c r="DF322" i="1"/>
  <c r="CX322" i="1"/>
  <c r="CY322" i="1"/>
  <c r="CZ322" i="1"/>
  <c r="DA322" i="1"/>
  <c r="DC322" i="1"/>
  <c r="CL590" i="1"/>
  <c r="CD590" i="1"/>
  <c r="CM590" i="1"/>
  <c r="CE590" i="1"/>
  <c r="CF590" i="1"/>
  <c r="CG590" i="1"/>
  <c r="CH590" i="1"/>
  <c r="BD578" i="1"/>
  <c r="CI590" i="1"/>
  <c r="CJ590" i="1"/>
  <c r="CK590" i="1"/>
  <c r="EA1964" i="1"/>
  <c r="BS491" i="1"/>
  <c r="EC1696" i="1"/>
  <c r="DY2052" i="1"/>
  <c r="BZ591" i="1"/>
  <c r="CA591" i="1"/>
  <c r="CB591" i="1"/>
  <c r="CC591" i="1"/>
  <c r="BC579" i="1"/>
  <c r="BT591" i="1"/>
  <c r="BU591" i="1"/>
  <c r="BX591" i="1"/>
  <c r="BV591" i="1"/>
  <c r="BW591" i="1"/>
  <c r="BY591" i="1"/>
  <c r="EB95" i="1"/>
  <c r="ED95" i="1"/>
  <c r="DV95" i="1"/>
  <c r="HA69" i="1"/>
  <c r="HC69" i="1" s="1"/>
  <c r="DW95" i="1"/>
  <c r="EA95" i="1"/>
  <c r="DZ95" i="1"/>
  <c r="DX95" i="1"/>
  <c r="DV938" i="1"/>
  <c r="DE946" i="1"/>
  <c r="DF946" i="1"/>
  <c r="DG946" i="1"/>
  <c r="CX946" i="1"/>
  <c r="CY946" i="1"/>
  <c r="CZ946" i="1"/>
  <c r="DA946" i="1"/>
  <c r="DB946" i="1"/>
  <c r="DC946" i="1"/>
  <c r="DD946" i="1"/>
  <c r="GP1875" i="1"/>
  <c r="DW492" i="1"/>
  <c r="DU1740" i="1"/>
  <c r="GX716" i="1"/>
  <c r="GY716" i="1"/>
  <c r="GR716" i="1"/>
  <c r="GQ716" i="1"/>
  <c r="GT716" i="1"/>
  <c r="GV716" i="1"/>
  <c r="GU716" i="1"/>
  <c r="GZ716" i="1"/>
  <c r="GW716" i="1"/>
  <c r="GS716" i="1"/>
  <c r="GP1786" i="1"/>
  <c r="EG1317" i="1"/>
  <c r="EH1317" i="1"/>
  <c r="EI1317" i="1"/>
  <c r="EJ1317" i="1"/>
  <c r="EK1317" i="1"/>
  <c r="EL1317" i="1"/>
  <c r="EM1317" i="1"/>
  <c r="EN1317" i="1"/>
  <c r="EE1317" i="1"/>
  <c r="EF1317" i="1"/>
  <c r="DV315" i="1"/>
  <c r="GP238" i="1"/>
  <c r="GP2106" i="1"/>
  <c r="GP1216" i="1"/>
  <c r="GP327" i="1"/>
  <c r="DU1561" i="1"/>
  <c r="HF158" i="1"/>
  <c r="GP1395" i="1"/>
  <c r="DU1607" i="1"/>
  <c r="DW1115" i="1"/>
  <c r="DV1472" i="1"/>
  <c r="DU1117" i="1"/>
  <c r="GP273" i="1"/>
  <c r="DW1827" i="1"/>
  <c r="DX2208" i="1"/>
  <c r="DY2208" i="1"/>
  <c r="DZ2208" i="1"/>
  <c r="ED2208" i="1"/>
  <c r="DV2208" i="1"/>
  <c r="DW2208" i="1"/>
  <c r="DU2208" i="1"/>
  <c r="EA2208" i="1"/>
  <c r="EB2208" i="1"/>
  <c r="EC2208" i="1"/>
  <c r="GP985" i="1"/>
  <c r="GW627" i="1"/>
  <c r="GX627" i="1"/>
  <c r="GY627" i="1"/>
  <c r="GR627" i="1"/>
  <c r="GZ627" i="1"/>
  <c r="GQ627" i="1"/>
  <c r="GT627" i="1"/>
  <c r="GU627" i="1"/>
  <c r="GV627" i="1"/>
  <c r="GS627" i="1"/>
  <c r="DU1295" i="1"/>
  <c r="BA2017" i="1"/>
  <c r="BB2017" i="1"/>
  <c r="BC2017" i="1"/>
  <c r="BD2017" i="1"/>
  <c r="DY2017" i="1" s="1"/>
  <c r="BE2017" i="1"/>
  <c r="DZ2017" i="1" s="1"/>
  <c r="BF2017" i="1"/>
  <c r="EA2017" i="1" s="1"/>
  <c r="BG2017" i="1"/>
  <c r="BH2017" i="1"/>
  <c r="BI2017" i="1"/>
  <c r="BA2005" i="1"/>
  <c r="BM2005" i="1" s="1"/>
  <c r="DW2005" i="1" s="1"/>
  <c r="AZ2017" i="1"/>
  <c r="DU2017" i="1" s="1"/>
  <c r="EJ2194" i="1"/>
  <c r="AZ1306" i="1"/>
  <c r="BA1306" i="1"/>
  <c r="DV1306" i="1" s="1"/>
  <c r="BB1306" i="1"/>
  <c r="DW1306" i="1" s="1"/>
  <c r="BC1306" i="1"/>
  <c r="DX1306" i="1" s="1"/>
  <c r="BD1306" i="1"/>
  <c r="BE1306" i="1"/>
  <c r="DZ1306" i="1" s="1"/>
  <c r="BF1306" i="1"/>
  <c r="BG1306" i="1"/>
  <c r="BH1306" i="1"/>
  <c r="EC1306" i="1" s="1"/>
  <c r="BI1306" i="1"/>
  <c r="ED1306" i="1" s="1"/>
  <c r="BA1294" i="1"/>
  <c r="EJ414" i="1"/>
  <c r="DU405" i="1"/>
  <c r="EI58" i="1"/>
  <c r="GP594" i="1"/>
  <c r="DW135" i="1"/>
  <c r="BS135" i="1"/>
  <c r="DH233" i="1"/>
  <c r="DI233" i="1"/>
  <c r="DJ233" i="1"/>
  <c r="DK233" i="1"/>
  <c r="DL233" i="1"/>
  <c r="DM233" i="1"/>
  <c r="DO233" i="1"/>
  <c r="DN233" i="1"/>
  <c r="DP233" i="1"/>
  <c r="DQ233" i="1"/>
  <c r="EL1482" i="1"/>
  <c r="BH238" i="1"/>
  <c r="EC238" i="1" s="1"/>
  <c r="BI238" i="1"/>
  <c r="ED238" i="1" s="1"/>
  <c r="AZ238" i="1"/>
  <c r="BA226" i="1"/>
  <c r="BA238" i="1"/>
  <c r="BB238" i="1"/>
  <c r="BC238" i="1"/>
  <c r="BE238" i="1"/>
  <c r="DZ238" i="1" s="1"/>
  <c r="BD238" i="1"/>
  <c r="DY238" i="1" s="1"/>
  <c r="BG238" i="1"/>
  <c r="EB238" i="1" s="1"/>
  <c r="BF238" i="1"/>
  <c r="EA238" i="1" s="1"/>
  <c r="EI1393" i="1"/>
  <c r="EA1038" i="1"/>
  <c r="EA1074" i="1" s="1"/>
  <c r="CX1301" i="1"/>
  <c r="CY1301" i="1"/>
  <c r="CZ1301" i="1"/>
  <c r="DA1301" i="1"/>
  <c r="DB1301" i="1"/>
  <c r="BF1289" i="1"/>
  <c r="DC1301" i="1"/>
  <c r="DD1301" i="1"/>
  <c r="DE1301" i="1"/>
  <c r="DF1301" i="1"/>
  <c r="DG1301" i="1"/>
  <c r="EE427" i="1"/>
  <c r="EF427" i="1"/>
  <c r="EG427" i="1"/>
  <c r="EH427" i="1"/>
  <c r="EI427" i="1"/>
  <c r="EJ427" i="1"/>
  <c r="EM427" i="1"/>
  <c r="EK427" i="1"/>
  <c r="EL427" i="1"/>
  <c r="EN427" i="1"/>
  <c r="GP694" i="1"/>
  <c r="DW2118" i="1"/>
  <c r="DX2118" i="1"/>
  <c r="DY2118" i="1"/>
  <c r="DZ2118" i="1"/>
  <c r="EA2118" i="1"/>
  <c r="EB2118" i="1"/>
  <c r="EC2118" i="1"/>
  <c r="ED2118" i="1"/>
  <c r="DU2118" i="1"/>
  <c r="DV2118" i="1"/>
  <c r="BA1649" i="1"/>
  <c r="BM1649" i="1" s="1"/>
  <c r="DW1649" i="1" s="1"/>
  <c r="BD1661" i="1"/>
  <c r="BE1661" i="1"/>
  <c r="AZ1661" i="1"/>
  <c r="BA1661" i="1"/>
  <c r="BB1661" i="1"/>
  <c r="BC1661" i="1"/>
  <c r="BF1661" i="1"/>
  <c r="BG1661" i="1"/>
  <c r="EB1661" i="1" s="1"/>
  <c r="BH1661" i="1"/>
  <c r="EC1661" i="1" s="1"/>
  <c r="BI1661" i="1"/>
  <c r="ED1661" i="1" s="1"/>
  <c r="EN58" i="1"/>
  <c r="GW2104" i="1"/>
  <c r="EM1304" i="1"/>
  <c r="GV1339" i="1"/>
  <c r="GW1339" i="1"/>
  <c r="GR1339" i="1"/>
  <c r="GY1339" i="1"/>
  <c r="GZ1339" i="1"/>
  <c r="GU1339" i="1"/>
  <c r="GQ1339" i="1"/>
  <c r="GS1339" i="1"/>
  <c r="GX1339" i="1"/>
  <c r="GT1339" i="1"/>
  <c r="EL147" i="1"/>
  <c r="GP2196" i="1"/>
  <c r="BG221" i="1"/>
  <c r="GM2015" i="1"/>
  <c r="HA1071" i="1"/>
  <c r="ED1786" i="1"/>
  <c r="GS2015" i="1"/>
  <c r="GY182" i="1"/>
  <c r="GQ182" i="1"/>
  <c r="GR182" i="1"/>
  <c r="GS182" i="1"/>
  <c r="GT182" i="1"/>
  <c r="GV182" i="1"/>
  <c r="GU182" i="1"/>
  <c r="GW182" i="1"/>
  <c r="GX182" i="1"/>
  <c r="GZ182" i="1"/>
  <c r="GP1317" i="1"/>
  <c r="GP871" i="1"/>
  <c r="DT895" i="1"/>
  <c r="HA1137" i="1"/>
  <c r="GP183" i="1"/>
  <c r="DV1293" i="1"/>
  <c r="EN1749" i="1"/>
  <c r="BD134" i="1"/>
  <c r="CH146" i="1"/>
  <c r="CI146" i="1"/>
  <c r="CJ146" i="1"/>
  <c r="CK146" i="1"/>
  <c r="CL146" i="1"/>
  <c r="CD146" i="1"/>
  <c r="CM146" i="1"/>
  <c r="CE146" i="1"/>
  <c r="CG146" i="1"/>
  <c r="CF146" i="1"/>
  <c r="BC135" i="1"/>
  <c r="EE592" i="1"/>
  <c r="CU1124" i="1"/>
  <c r="CV1124" i="1"/>
  <c r="CW1124" i="1"/>
  <c r="CN1124" i="1"/>
  <c r="BE1112" i="1"/>
  <c r="CO1124" i="1"/>
  <c r="CP1124" i="1"/>
  <c r="CQ1124" i="1"/>
  <c r="CR1124" i="1"/>
  <c r="CS1124" i="1"/>
  <c r="CT1124" i="1"/>
  <c r="EB1306" i="1"/>
  <c r="EE1050" i="1"/>
  <c r="EG1050" i="1"/>
  <c r="EH1050" i="1"/>
  <c r="EI1050" i="1"/>
  <c r="EJ1050" i="1"/>
  <c r="EK1050" i="1"/>
  <c r="EL1050" i="1"/>
  <c r="EF1050" i="1"/>
  <c r="EM1050" i="1"/>
  <c r="EN1050" i="1"/>
  <c r="CK1837" i="1"/>
  <c r="CL1837" i="1"/>
  <c r="BD1825" i="1"/>
  <c r="CM1837" i="1"/>
  <c r="CD1837" i="1"/>
  <c r="CE1837" i="1"/>
  <c r="CF1837" i="1"/>
  <c r="CG1837" i="1"/>
  <c r="CH1837" i="1"/>
  <c r="CI1837" i="1"/>
  <c r="CJ1837" i="1"/>
  <c r="BC1826" i="1"/>
  <c r="DZ451" i="1"/>
  <c r="DY1495" i="1"/>
  <c r="DY1519" i="1" s="1"/>
  <c r="DZ1495" i="1"/>
  <c r="EA1495" i="1"/>
  <c r="EB1495" i="1"/>
  <c r="EB1519" i="1" s="1"/>
  <c r="EC1495" i="1"/>
  <c r="EC1519" i="1" s="1"/>
  <c r="ED1495" i="1"/>
  <c r="ED1519" i="1" s="1"/>
  <c r="DU1495" i="1"/>
  <c r="DV1495" i="1"/>
  <c r="DW1495" i="1"/>
  <c r="DW1519" i="1" s="1"/>
  <c r="DX1495" i="1"/>
  <c r="EH1927" i="1"/>
  <c r="DZ1571" i="1"/>
  <c r="DZ1607" i="1" s="1"/>
  <c r="EG681" i="1"/>
  <c r="GZ2116" i="1"/>
  <c r="GQ2116" i="1"/>
  <c r="GY2116" i="1"/>
  <c r="GW2116" i="1"/>
  <c r="GU2116" i="1"/>
  <c r="GT2116" i="1"/>
  <c r="GX2116" i="1"/>
  <c r="GV2116" i="1"/>
  <c r="GS2116" i="1"/>
  <c r="GR2116" i="1"/>
  <c r="BF222" i="1"/>
  <c r="BG222" i="1" s="1"/>
  <c r="CX234" i="1"/>
  <c r="CY234" i="1"/>
  <c r="CZ234" i="1"/>
  <c r="DA234" i="1"/>
  <c r="DB234" i="1"/>
  <c r="DC234" i="1"/>
  <c r="DE234" i="1"/>
  <c r="DD234" i="1"/>
  <c r="DF234" i="1"/>
  <c r="DG234" i="1"/>
  <c r="HA57" i="1"/>
  <c r="DU238" i="1"/>
  <c r="EI325" i="1"/>
  <c r="GP1607" i="1"/>
  <c r="EF236" i="1"/>
  <c r="EC451" i="1"/>
  <c r="EK1482" i="1"/>
  <c r="HA336" i="1"/>
  <c r="EF503" i="1"/>
  <c r="CF1569" i="1"/>
  <c r="CG1569" i="1"/>
  <c r="CH1569" i="1"/>
  <c r="CI1569" i="1"/>
  <c r="CJ1569" i="1"/>
  <c r="CK1569" i="1"/>
  <c r="CL1569" i="1"/>
  <c r="CM1569" i="1"/>
  <c r="BD1557" i="1"/>
  <c r="CD1569" i="1"/>
  <c r="CE1569" i="1"/>
  <c r="AZ227" i="1"/>
  <c r="BL227" i="1" s="1"/>
  <c r="DV227" i="1" s="1"/>
  <c r="AY239" i="1"/>
  <c r="AY228" i="1"/>
  <c r="ED2052" i="1"/>
  <c r="GP71" i="1"/>
  <c r="EE1838" i="1"/>
  <c r="DV1661" i="1"/>
  <c r="AZ1751" i="1"/>
  <c r="BA1751" i="1"/>
  <c r="DV1751" i="1" s="1"/>
  <c r="BB1751" i="1"/>
  <c r="BC1751" i="1"/>
  <c r="DX1751" i="1" s="1"/>
  <c r="BD1751" i="1"/>
  <c r="BE1751" i="1"/>
  <c r="BF1751" i="1"/>
  <c r="BG1751" i="1"/>
  <c r="EB1751" i="1" s="1"/>
  <c r="BA1739" i="1"/>
  <c r="BH1751" i="1"/>
  <c r="BI1751" i="1"/>
  <c r="EH2194" i="1"/>
  <c r="ED450" i="1"/>
  <c r="EG1126" i="1"/>
  <c r="GP2206" i="1"/>
  <c r="DT2230" i="1"/>
  <c r="GU1214" i="1"/>
  <c r="BL2005" i="1"/>
  <c r="EB2052" i="1"/>
  <c r="EJ948" i="1"/>
  <c r="EH1393" i="1"/>
  <c r="EJ770" i="1"/>
  <c r="EH859" i="1"/>
  <c r="AY1040" i="1"/>
  <c r="DT1040" i="1" s="1"/>
  <c r="AY1029" i="1"/>
  <c r="BK1029" i="1" s="1"/>
  <c r="AZ1028" i="1"/>
  <c r="EI414" i="1"/>
  <c r="BP860" i="1"/>
  <c r="BQ860" i="1"/>
  <c r="BR860" i="1"/>
  <c r="BS860" i="1"/>
  <c r="BJ860" i="1"/>
  <c r="EE860" i="1" s="1"/>
  <c r="BB848" i="1"/>
  <c r="BK860" i="1"/>
  <c r="BM860" i="1"/>
  <c r="EH860" i="1" s="1"/>
  <c r="BL860" i="1"/>
  <c r="EG860" i="1" s="1"/>
  <c r="BN860" i="1"/>
  <c r="BO860" i="1"/>
  <c r="CW502" i="1"/>
  <c r="BE490" i="1"/>
  <c r="CN502" i="1"/>
  <c r="CP502" i="1"/>
  <c r="CQ502" i="1"/>
  <c r="CR502" i="1"/>
  <c r="CS502" i="1"/>
  <c r="CT502" i="1"/>
  <c r="CU502" i="1"/>
  <c r="CV502" i="1"/>
  <c r="CO502" i="1"/>
  <c r="DA679" i="1"/>
  <c r="DB679" i="1"/>
  <c r="DC679" i="1"/>
  <c r="BF667" i="1"/>
  <c r="DD679" i="1"/>
  <c r="DE679" i="1"/>
  <c r="DF679" i="1"/>
  <c r="DG679" i="1"/>
  <c r="CX679" i="1"/>
  <c r="CY679" i="1"/>
  <c r="CZ679" i="1"/>
  <c r="GP1049" i="1"/>
  <c r="DT1073" i="1"/>
  <c r="BD1380" i="1"/>
  <c r="CE1392" i="1"/>
  <c r="CF1392" i="1"/>
  <c r="CG1392" i="1"/>
  <c r="CH1392" i="1"/>
  <c r="CI1392" i="1"/>
  <c r="CJ1392" i="1"/>
  <c r="CK1392" i="1"/>
  <c r="CL1392" i="1"/>
  <c r="CM1392" i="1"/>
  <c r="CD1392" i="1"/>
  <c r="BC1381" i="1"/>
  <c r="HM602" i="1"/>
  <c r="L626" i="1"/>
  <c r="EC578" i="1"/>
  <c r="GM602" i="1"/>
  <c r="I626" i="1"/>
  <c r="AY1651" i="1"/>
  <c r="AZ1650" i="1"/>
  <c r="BL1650" i="1" s="1"/>
  <c r="DV1650" i="1" s="1"/>
  <c r="AY1662" i="1"/>
  <c r="EL58" i="1"/>
  <c r="GU2104" i="1"/>
  <c r="DE1835" i="1"/>
  <c r="DF1835" i="1"/>
  <c r="DG1835" i="1"/>
  <c r="CX1835" i="1"/>
  <c r="CY1835" i="1"/>
  <c r="CZ1835" i="1"/>
  <c r="DA1835" i="1"/>
  <c r="DB1835" i="1"/>
  <c r="DC1835" i="1"/>
  <c r="DD1835" i="1"/>
  <c r="BF1823" i="1"/>
  <c r="EF1316" i="1"/>
  <c r="EG1316" i="1"/>
  <c r="EH1316" i="1"/>
  <c r="EI1316" i="1"/>
  <c r="EJ1316" i="1"/>
  <c r="EK1316" i="1"/>
  <c r="EL1316" i="1"/>
  <c r="EM1316" i="1"/>
  <c r="EN1316" i="1"/>
  <c r="EE1316" i="1"/>
  <c r="EN147" i="1"/>
  <c r="CV2192" i="1"/>
  <c r="CW2192" i="1"/>
  <c r="CN2192" i="1"/>
  <c r="BE2180" i="1"/>
  <c r="CO2192" i="1"/>
  <c r="CP2192" i="1"/>
  <c r="CQ2192" i="1"/>
  <c r="CR2192" i="1"/>
  <c r="CS2192" i="1"/>
  <c r="CT2192" i="1"/>
  <c r="CU2192" i="1"/>
  <c r="BD846" i="1"/>
  <c r="BD847" i="1" s="1"/>
  <c r="DT962" i="1"/>
  <c r="DT517" i="1"/>
  <c r="BH2196" i="1"/>
  <c r="BA2184" i="1"/>
  <c r="BM2184" i="1" s="1"/>
  <c r="DW2184" i="1" s="1"/>
  <c r="BI2196" i="1"/>
  <c r="ED2196" i="1" s="1"/>
  <c r="AZ2196" i="1"/>
  <c r="DU2196" i="1" s="1"/>
  <c r="BA2196" i="1"/>
  <c r="DV2196" i="1" s="1"/>
  <c r="BB2196" i="1"/>
  <c r="DW2196" i="1" s="1"/>
  <c r="BC2196" i="1"/>
  <c r="DX2196" i="1" s="1"/>
  <c r="BD2196" i="1"/>
  <c r="BE2196" i="1"/>
  <c r="BF2196" i="1"/>
  <c r="EA2196" i="1" s="1"/>
  <c r="BG2196" i="1"/>
  <c r="EI236" i="1"/>
  <c r="EI860" i="1"/>
  <c r="EI859" i="1"/>
  <c r="HM780" i="1"/>
  <c r="I804" i="1"/>
  <c r="EC756" i="1"/>
  <c r="L804" i="1"/>
  <c r="GM780" i="1"/>
  <c r="EN871" i="1"/>
  <c r="EE871" i="1"/>
  <c r="EF871" i="1"/>
  <c r="EG871" i="1"/>
  <c r="EH871" i="1"/>
  <c r="EI871" i="1"/>
  <c r="EK871" i="1"/>
  <c r="EJ871" i="1"/>
  <c r="EL871" i="1"/>
  <c r="EM871" i="1"/>
  <c r="BE223" i="1"/>
  <c r="CN235" i="1"/>
  <c r="CO235" i="1"/>
  <c r="CP235" i="1"/>
  <c r="CQ235" i="1"/>
  <c r="CR235" i="1"/>
  <c r="CS235" i="1"/>
  <c r="CU235" i="1"/>
  <c r="CT235" i="1"/>
  <c r="CW235" i="1"/>
  <c r="CV235" i="1"/>
  <c r="DT1763" i="1"/>
  <c r="EF681" i="1"/>
  <c r="DY148" i="1"/>
  <c r="DY184" i="1" s="1"/>
  <c r="HA1226" i="1"/>
  <c r="DT1584" i="1"/>
  <c r="DT1852" i="1"/>
  <c r="DT1876" i="1" s="1"/>
  <c r="DX451" i="1"/>
  <c r="HA235" i="1"/>
  <c r="GX2015" i="1"/>
  <c r="BA2094" i="1"/>
  <c r="BM2094" i="1" s="1"/>
  <c r="AZ2106" i="1"/>
  <c r="DU2106" i="1" s="1"/>
  <c r="BA2106" i="1"/>
  <c r="BB2106" i="1"/>
  <c r="BC2106" i="1"/>
  <c r="DX2106" i="1" s="1"/>
  <c r="BD2106" i="1"/>
  <c r="DY2106" i="1" s="1"/>
  <c r="BE2106" i="1"/>
  <c r="BH2106" i="1"/>
  <c r="BF2106" i="1"/>
  <c r="BG2106" i="1"/>
  <c r="EB2106" i="1" s="1"/>
  <c r="EB2142" i="1" s="1"/>
  <c r="BI2106" i="1"/>
  <c r="ED2106" i="1" s="1"/>
  <c r="ED2142" i="1" s="1"/>
  <c r="DV860" i="1"/>
  <c r="DW1738" i="1"/>
  <c r="EN592" i="1"/>
  <c r="EJ1037" i="1"/>
  <c r="BS847" i="1"/>
  <c r="DU1251" i="1"/>
  <c r="DT516" i="1"/>
  <c r="EF1927" i="1"/>
  <c r="EB2231" i="1"/>
  <c r="GM1570" i="1"/>
  <c r="EE681" i="1"/>
  <c r="HA1427" i="1"/>
  <c r="EH325" i="1"/>
  <c r="GY1938" i="1"/>
  <c r="GS1938" i="1"/>
  <c r="GR1938" i="1"/>
  <c r="GQ1938" i="1"/>
  <c r="GZ1938" i="1"/>
  <c r="GV1938" i="1"/>
  <c r="GW1938" i="1"/>
  <c r="GX1938" i="1"/>
  <c r="GT1938" i="1"/>
  <c r="GU1938" i="1"/>
  <c r="DX1750" i="1"/>
  <c r="DX1786" i="1" s="1"/>
  <c r="EN236" i="1"/>
  <c r="EG1482" i="1"/>
  <c r="DV1051" i="1"/>
  <c r="DW1051" i="1"/>
  <c r="DX1051" i="1"/>
  <c r="DY1051" i="1"/>
  <c r="DZ1051" i="1"/>
  <c r="EB1051" i="1"/>
  <c r="EC1051" i="1"/>
  <c r="ED1051" i="1"/>
  <c r="DU1051" i="1"/>
  <c r="EA1051" i="1"/>
  <c r="EM503" i="1"/>
  <c r="GP984" i="1"/>
  <c r="GQ1570" i="1"/>
  <c r="EM1838" i="1"/>
  <c r="BK1660" i="1"/>
  <c r="BL1660" i="1"/>
  <c r="BN1660" i="1"/>
  <c r="BO1660" i="1"/>
  <c r="BP1660" i="1"/>
  <c r="BJ1660" i="1"/>
  <c r="BM1660" i="1"/>
  <c r="BQ1660" i="1"/>
  <c r="BR1660" i="1"/>
  <c r="BS1660" i="1"/>
  <c r="BM1648" i="1"/>
  <c r="BJ415" i="1"/>
  <c r="EE415" i="1" s="1"/>
  <c r="BB403" i="1"/>
  <c r="BK415" i="1"/>
  <c r="BL415" i="1"/>
  <c r="BM415" i="1"/>
  <c r="BN415" i="1"/>
  <c r="EI415" i="1" s="1"/>
  <c r="BO415" i="1"/>
  <c r="BR415" i="1"/>
  <c r="BS415" i="1"/>
  <c r="EN415" i="1" s="1"/>
  <c r="EN451" i="1" s="1"/>
  <c r="BP415" i="1"/>
  <c r="EK415" i="1" s="1"/>
  <c r="EK451" i="1" s="1"/>
  <c r="BQ415" i="1"/>
  <c r="EL415" i="1" s="1"/>
  <c r="EF2194" i="1"/>
  <c r="DU1294" i="1"/>
  <c r="EE1126" i="1"/>
  <c r="GZ1250" i="1"/>
  <c r="GQ1250" i="1"/>
  <c r="GS1250" i="1"/>
  <c r="GU1250" i="1"/>
  <c r="GT1250" i="1"/>
  <c r="GW1250" i="1"/>
  <c r="GY1250" i="1"/>
  <c r="GR1250" i="1"/>
  <c r="GV1250" i="1"/>
  <c r="GX1250" i="1"/>
  <c r="CD1303" i="1"/>
  <c r="CE1303" i="1"/>
  <c r="CF1303" i="1"/>
  <c r="CG1303" i="1"/>
  <c r="CH1303" i="1"/>
  <c r="CI1303" i="1"/>
  <c r="CJ1303" i="1"/>
  <c r="BD1291" i="1"/>
  <c r="CK1303" i="1"/>
  <c r="CL1303" i="1"/>
  <c r="CM1303" i="1"/>
  <c r="BC1292" i="1"/>
  <c r="DW2017" i="1"/>
  <c r="GP1661" i="1"/>
  <c r="EH948" i="1"/>
  <c r="HA858" i="1"/>
  <c r="EF1393" i="1"/>
  <c r="EE783" i="1"/>
  <c r="EF783" i="1"/>
  <c r="EG783" i="1"/>
  <c r="EH783" i="1"/>
  <c r="EI783" i="1"/>
  <c r="EJ783" i="1"/>
  <c r="EK783" i="1"/>
  <c r="EL783" i="1"/>
  <c r="EM783" i="1"/>
  <c r="EN783" i="1"/>
  <c r="EE859" i="1"/>
  <c r="HA1160" i="1"/>
  <c r="BB594" i="1"/>
  <c r="DW594" i="1" s="1"/>
  <c r="BD594" i="1"/>
  <c r="DY594" i="1" s="1"/>
  <c r="BE594" i="1"/>
  <c r="DZ594" i="1" s="1"/>
  <c r="BG594" i="1"/>
  <c r="EB594" i="1" s="1"/>
  <c r="BA582" i="1"/>
  <c r="BI594" i="1"/>
  <c r="ED594" i="1" s="1"/>
  <c r="BC594" i="1"/>
  <c r="BF594" i="1"/>
  <c r="BH594" i="1"/>
  <c r="EC594" i="1" s="1"/>
  <c r="AZ594" i="1"/>
  <c r="DU594" i="1" s="1"/>
  <c r="BA594" i="1"/>
  <c r="DV594" i="1" s="1"/>
  <c r="GP1163" i="1"/>
  <c r="DU1028" i="1"/>
  <c r="EG414" i="1"/>
  <c r="CN1747" i="1"/>
  <c r="BE1735" i="1"/>
  <c r="CO1747" i="1"/>
  <c r="CP1747" i="1"/>
  <c r="CQ1747" i="1"/>
  <c r="CR1747" i="1"/>
  <c r="CS1747" i="1"/>
  <c r="CT1747" i="1"/>
  <c r="CU1747" i="1"/>
  <c r="CV1747" i="1"/>
  <c r="CW1747" i="1"/>
  <c r="HA781" i="1"/>
  <c r="DU1650" i="1"/>
  <c r="EK58" i="1"/>
  <c r="GY2104" i="1"/>
  <c r="EJ1304" i="1"/>
  <c r="EF147" i="1"/>
  <c r="DU1073" i="1"/>
  <c r="GP783" i="1"/>
  <c r="CY1390" i="1"/>
  <c r="CZ1390" i="1"/>
  <c r="BF1378" i="1"/>
  <c r="DA1390" i="1"/>
  <c r="DB1390" i="1"/>
  <c r="DC1390" i="1"/>
  <c r="DD1390" i="1"/>
  <c r="DE1390" i="1"/>
  <c r="DF1390" i="1"/>
  <c r="DG1390" i="1"/>
  <c r="CX1390" i="1"/>
  <c r="BA137" i="1"/>
  <c r="BM137" i="1" s="1"/>
  <c r="DW137" i="1" s="1"/>
  <c r="BG149" i="1"/>
  <c r="BH149" i="1"/>
  <c r="BI149" i="1"/>
  <c r="AZ149" i="1"/>
  <c r="BA149" i="1"/>
  <c r="BB149" i="1"/>
  <c r="DW149" i="1" s="1"/>
  <c r="BD149" i="1"/>
  <c r="DY149" i="1" s="1"/>
  <c r="BC149" i="1"/>
  <c r="DX149" i="1" s="1"/>
  <c r="BE149" i="1"/>
  <c r="BF149" i="1"/>
  <c r="EA149" i="1" s="1"/>
  <c r="DT1496" i="1"/>
  <c r="DT1520" i="1" s="1"/>
  <c r="GS247" i="1"/>
  <c r="GW247" i="1"/>
  <c r="GX247" i="1"/>
  <c r="GY247" i="1"/>
  <c r="GQ247" i="1"/>
  <c r="GZ247" i="1"/>
  <c r="GR247" i="1"/>
  <c r="GU247" i="1"/>
  <c r="GT247" i="1"/>
  <c r="GV247" i="1"/>
  <c r="EL770" i="1"/>
  <c r="DT1406" i="1"/>
  <c r="EF592" i="1"/>
  <c r="EA1751" i="1"/>
  <c r="EG503" i="1"/>
  <c r="HA804" i="1"/>
  <c r="EK770" i="1"/>
  <c r="DQ500" i="1"/>
  <c r="DH500" i="1"/>
  <c r="DI500" i="1"/>
  <c r="DJ500" i="1"/>
  <c r="DK500" i="1"/>
  <c r="DL500" i="1"/>
  <c r="DM500" i="1"/>
  <c r="DP500" i="1"/>
  <c r="DN500" i="1"/>
  <c r="DO500" i="1"/>
  <c r="DW1737" i="1"/>
  <c r="BS1737" i="1"/>
  <c r="HM68" i="1"/>
  <c r="L92" i="1"/>
  <c r="EC44" i="1"/>
  <c r="I92" i="1"/>
  <c r="GM68" i="1"/>
  <c r="HA1926" i="1"/>
  <c r="EA960" i="1"/>
  <c r="EA984" i="1" s="1"/>
  <c r="EB960" i="1"/>
  <c r="EB984" i="1" s="1"/>
  <c r="EC960" i="1"/>
  <c r="EC984" i="1" s="1"/>
  <c r="ED960" i="1"/>
  <c r="ED984" i="1" s="1"/>
  <c r="DU960" i="1"/>
  <c r="DV960" i="1"/>
  <c r="DV984" i="1" s="1"/>
  <c r="DW960" i="1"/>
  <c r="DW984" i="1" s="1"/>
  <c r="DX960" i="1"/>
  <c r="DX984" i="1" s="1"/>
  <c r="DY960" i="1"/>
  <c r="DY984" i="1" s="1"/>
  <c r="DZ960" i="1"/>
  <c r="DZ984" i="1" s="1"/>
  <c r="HA146" i="1"/>
  <c r="EE503" i="1"/>
  <c r="EG859" i="1"/>
  <c r="EG895" i="1" s="1"/>
  <c r="HF2026" i="1"/>
  <c r="HH2026" i="1"/>
  <c r="HI2026" i="1"/>
  <c r="HJ2026" i="1"/>
  <c r="HK2026" i="1"/>
  <c r="HL2026" i="1"/>
  <c r="HC2026" i="1"/>
  <c r="HD2026" i="1"/>
  <c r="HE2026" i="1"/>
  <c r="HG2026" i="1"/>
  <c r="DW693" i="1"/>
  <c r="DW717" i="1" s="1"/>
  <c r="DX693" i="1"/>
  <c r="DX717" i="1" s="1"/>
  <c r="DY693" i="1"/>
  <c r="DY717" i="1" s="1"/>
  <c r="DZ693" i="1"/>
  <c r="DZ717" i="1" s="1"/>
  <c r="EA693" i="1"/>
  <c r="EA717" i="1" s="1"/>
  <c r="EB693" i="1"/>
  <c r="EB717" i="1" s="1"/>
  <c r="EC693" i="1"/>
  <c r="EC717" i="1" s="1"/>
  <c r="ED693" i="1"/>
  <c r="ED717" i="1" s="1"/>
  <c r="DU693" i="1"/>
  <c r="DV693" i="1"/>
  <c r="DV717" i="1" s="1"/>
  <c r="EB540" i="1"/>
  <c r="AY1385" i="1"/>
  <c r="BK1385" i="1" s="1"/>
  <c r="AY1396" i="1"/>
  <c r="AZ1384" i="1"/>
  <c r="BL1384" i="1" s="1"/>
  <c r="DV1384" i="1" s="1"/>
  <c r="CK948" i="1"/>
  <c r="BD936" i="1"/>
  <c r="CL948" i="1"/>
  <c r="CM948" i="1"/>
  <c r="CD948" i="1"/>
  <c r="CE948" i="1"/>
  <c r="CF948" i="1"/>
  <c r="CG948" i="1"/>
  <c r="CH948" i="1"/>
  <c r="CI948" i="1"/>
  <c r="CJ948" i="1"/>
  <c r="DU2230" i="1"/>
  <c r="DU1074" i="1"/>
  <c r="DF768" i="1"/>
  <c r="DG768" i="1"/>
  <c r="BF756" i="1"/>
  <c r="CX768" i="1"/>
  <c r="CY768" i="1"/>
  <c r="CZ768" i="1"/>
  <c r="DA768" i="1"/>
  <c r="DB768" i="1"/>
  <c r="DC768" i="1"/>
  <c r="DD768" i="1"/>
  <c r="DE768" i="1"/>
  <c r="GR2015" i="1"/>
  <c r="EA2105" i="1"/>
  <c r="AY2096" i="1"/>
  <c r="AY2107" i="1"/>
  <c r="AZ2095" i="1"/>
  <c r="HA1872" i="1"/>
  <c r="DU1695" i="1"/>
  <c r="GQ1659" i="1"/>
  <c r="GV1659" i="1"/>
  <c r="GR1659" i="1"/>
  <c r="GY1659" i="1"/>
  <c r="GX1659" i="1"/>
  <c r="GS1659" i="1"/>
  <c r="GU1659" i="1"/>
  <c r="GT1659" i="1"/>
  <c r="GZ1659" i="1"/>
  <c r="GW1659" i="1"/>
  <c r="GM1659" i="1"/>
  <c r="EM1749" i="1"/>
  <c r="EM592" i="1"/>
  <c r="DY1306" i="1"/>
  <c r="AY1841" i="1"/>
  <c r="AY1830" i="1"/>
  <c r="AZ1829" i="1"/>
  <c r="BL1829" i="1" s="1"/>
  <c r="DV1829" i="1" s="1"/>
  <c r="EE1049" i="1"/>
  <c r="EF1049" i="1"/>
  <c r="EG1049" i="1"/>
  <c r="EH1049" i="1"/>
  <c r="EI1049" i="1"/>
  <c r="EJ1049" i="1"/>
  <c r="EK1049" i="1"/>
  <c r="EL1049" i="1"/>
  <c r="EM1049" i="1"/>
  <c r="EN1049" i="1"/>
  <c r="EC272" i="1"/>
  <c r="DV848" i="1"/>
  <c r="DW1763" i="1"/>
  <c r="DX1763" i="1"/>
  <c r="DY1763" i="1"/>
  <c r="DZ1763" i="1"/>
  <c r="EA1763" i="1"/>
  <c r="EB1763" i="1"/>
  <c r="EC1763" i="1"/>
  <c r="ED1763" i="1"/>
  <c r="DU1763" i="1"/>
  <c r="DV1763" i="1"/>
  <c r="BB1216" i="1"/>
  <c r="BC1216" i="1"/>
  <c r="DX1216" i="1" s="1"/>
  <c r="BD1216" i="1"/>
  <c r="DY1216" i="1" s="1"/>
  <c r="BE1216" i="1"/>
  <c r="DZ1216" i="1" s="1"/>
  <c r="BF1216" i="1"/>
  <c r="EA1216" i="1" s="1"/>
  <c r="BG1216" i="1"/>
  <c r="EB1216" i="1" s="1"/>
  <c r="BH1216" i="1"/>
  <c r="BI1216" i="1"/>
  <c r="ED1216" i="1" s="1"/>
  <c r="BA1204" i="1"/>
  <c r="BM1204" i="1" s="1"/>
  <c r="DW1204" i="1" s="1"/>
  <c r="AZ1216" i="1"/>
  <c r="DU1216" i="1" s="1"/>
  <c r="BA1216" i="1"/>
  <c r="DV1216" i="1" s="1"/>
  <c r="HA1748" i="1"/>
  <c r="GP1784" i="1"/>
  <c r="DB1568" i="1"/>
  <c r="BF1556" i="1"/>
  <c r="DC1568" i="1"/>
  <c r="DD1568" i="1"/>
  <c r="DE1568" i="1"/>
  <c r="DF1568" i="1"/>
  <c r="DG1568" i="1"/>
  <c r="CX1568" i="1"/>
  <c r="CY1568" i="1"/>
  <c r="CZ1568" i="1"/>
  <c r="DA1568" i="1"/>
  <c r="GP60" i="1"/>
  <c r="CX323" i="1"/>
  <c r="CY323" i="1"/>
  <c r="CZ323" i="1"/>
  <c r="DA323" i="1"/>
  <c r="DB323" i="1"/>
  <c r="DC323" i="1"/>
  <c r="DE323" i="1"/>
  <c r="DD323" i="1"/>
  <c r="DF323" i="1"/>
  <c r="BF311" i="1"/>
  <c r="DG323" i="1"/>
  <c r="EE1927" i="1"/>
  <c r="DT1074" i="1"/>
  <c r="GP1038" i="1"/>
  <c r="EI693" i="1"/>
  <c r="EJ693" i="1"/>
  <c r="EK693" i="1"/>
  <c r="EL693" i="1"/>
  <c r="EM693" i="1"/>
  <c r="EN693" i="1"/>
  <c r="EE693" i="1"/>
  <c r="EF693" i="1"/>
  <c r="EG693" i="1"/>
  <c r="EH693" i="1"/>
  <c r="HA537" i="1"/>
  <c r="GX692" i="1"/>
  <c r="GY692" i="1"/>
  <c r="GQ692" i="1"/>
  <c r="GR692" i="1"/>
  <c r="GU692" i="1"/>
  <c r="GW692" i="1"/>
  <c r="GZ692" i="1"/>
  <c r="GS692" i="1"/>
  <c r="GV692" i="1"/>
  <c r="GT692" i="1"/>
  <c r="BB670" i="1"/>
  <c r="BK682" i="1"/>
  <c r="BL682" i="1"/>
  <c r="EG682" i="1" s="1"/>
  <c r="BM682" i="1"/>
  <c r="BN682" i="1"/>
  <c r="BO682" i="1"/>
  <c r="BP682" i="1"/>
  <c r="BQ682" i="1"/>
  <c r="EL682" i="1" s="1"/>
  <c r="BR682" i="1"/>
  <c r="EM682" i="1" s="1"/>
  <c r="BS682" i="1"/>
  <c r="EN682" i="1" s="1"/>
  <c r="BJ682" i="1"/>
  <c r="HM1047" i="1"/>
  <c r="EC1023" i="1"/>
  <c r="L1071" i="1"/>
  <c r="GM1047" i="1"/>
  <c r="I1071" i="1"/>
  <c r="ED1695" i="1"/>
  <c r="GT983" i="1"/>
  <c r="GS983" i="1"/>
  <c r="GZ983" i="1"/>
  <c r="GU983" i="1"/>
  <c r="GV983" i="1"/>
  <c r="GW983" i="1"/>
  <c r="GX983" i="1"/>
  <c r="GR983" i="1"/>
  <c r="GY983" i="1"/>
  <c r="GQ983" i="1"/>
  <c r="EF325" i="1"/>
  <c r="GP860" i="1"/>
  <c r="DT896" i="1"/>
  <c r="EM236" i="1"/>
  <c r="ED184" i="1"/>
  <c r="EF1482" i="1"/>
  <c r="DY1215" i="1"/>
  <c r="DY1251" i="1" s="1"/>
  <c r="EL503" i="1"/>
  <c r="GX1570" i="1"/>
  <c r="EL1838" i="1"/>
  <c r="DU1518" i="1"/>
  <c r="EE2194" i="1"/>
  <c r="DW682" i="1"/>
  <c r="EN1126" i="1"/>
  <c r="DU415" i="1"/>
  <c r="DV2117" i="1"/>
  <c r="DV2141" i="1" s="1"/>
  <c r="DW2117" i="1"/>
  <c r="DW2141" i="1" s="1"/>
  <c r="DX2117" i="1"/>
  <c r="DX2141" i="1" s="1"/>
  <c r="DY2117" i="1"/>
  <c r="DZ2117" i="1"/>
  <c r="DZ2141" i="1" s="1"/>
  <c r="EA2117" i="1"/>
  <c r="EB2117" i="1"/>
  <c r="EB2141" i="1" s="1"/>
  <c r="EC2117" i="1"/>
  <c r="EC2141" i="1" s="1"/>
  <c r="DU2117" i="1"/>
  <c r="ED2117" i="1"/>
  <c r="HC2115" i="1"/>
  <c r="HD2115" i="1"/>
  <c r="HE2115" i="1"/>
  <c r="HF2115" i="1"/>
  <c r="HG2115" i="1"/>
  <c r="HH2115" i="1"/>
  <c r="HI2115" i="1"/>
  <c r="HJ2115" i="1"/>
  <c r="HK2115" i="1"/>
  <c r="HL2115" i="1"/>
  <c r="GP1339" i="1"/>
  <c r="HM513" i="1"/>
  <c r="I537" i="1"/>
  <c r="L537" i="1"/>
  <c r="EC489" i="1"/>
  <c r="GM513" i="1"/>
  <c r="EM960" i="1"/>
  <c r="EN960" i="1"/>
  <c r="EE960" i="1"/>
  <c r="EF960" i="1"/>
  <c r="EG960" i="1"/>
  <c r="EH960" i="1"/>
  <c r="EI960" i="1"/>
  <c r="EL960" i="1"/>
  <c r="EJ960" i="1"/>
  <c r="EK960" i="1"/>
  <c r="BS1025" i="1"/>
  <c r="EE1393" i="1"/>
  <c r="DW758" i="1"/>
  <c r="BS758" i="1"/>
  <c r="EF860" i="1"/>
  <c r="EF859" i="1"/>
  <c r="AZ583" i="1"/>
  <c r="AY595" i="1"/>
  <c r="DT595" i="1" s="1"/>
  <c r="AY584" i="1"/>
  <c r="BB136" i="1"/>
  <c r="BN148" i="1"/>
  <c r="EI148" i="1" s="1"/>
  <c r="BO148" i="1"/>
  <c r="EJ148" i="1" s="1"/>
  <c r="BP148" i="1"/>
  <c r="BJ148" i="1"/>
  <c r="EE148" i="1" s="1"/>
  <c r="BK148" i="1"/>
  <c r="BL148" i="1"/>
  <c r="BQ148" i="1"/>
  <c r="BM148" i="1"/>
  <c r="EH148" i="1" s="1"/>
  <c r="BR148" i="1"/>
  <c r="EM148" i="1" s="1"/>
  <c r="BS148" i="1"/>
  <c r="EN148" i="1" s="1"/>
  <c r="EF414" i="1"/>
  <c r="CM503" i="1"/>
  <c r="CD503" i="1"/>
  <c r="CF503" i="1"/>
  <c r="CH503" i="1"/>
  <c r="CI503" i="1"/>
  <c r="CE503" i="1"/>
  <c r="BD491" i="1"/>
  <c r="CG503" i="1"/>
  <c r="CJ503" i="1"/>
  <c r="CK503" i="1"/>
  <c r="CL503" i="1"/>
  <c r="BG667" i="1"/>
  <c r="EB1394" i="1"/>
  <c r="EB1430" i="1" s="1"/>
  <c r="BR2195" i="1"/>
  <c r="EM2195" i="1" s="1"/>
  <c r="BS2195" i="1"/>
  <c r="EN2195" i="1" s="1"/>
  <c r="BJ2195" i="1"/>
  <c r="EE2195" i="1" s="1"/>
  <c r="BB2183" i="1"/>
  <c r="BK2195" i="1"/>
  <c r="EF2195" i="1" s="1"/>
  <c r="BL2195" i="1"/>
  <c r="EG2195" i="1" s="1"/>
  <c r="BM2195" i="1"/>
  <c r="EH2195" i="1" s="1"/>
  <c r="BO2195" i="1"/>
  <c r="EJ2195" i="1" s="1"/>
  <c r="BP2195" i="1"/>
  <c r="BN2195" i="1"/>
  <c r="BQ2195" i="1"/>
  <c r="DJ1657" i="1"/>
  <c r="DK1657" i="1"/>
  <c r="DL1657" i="1"/>
  <c r="DM1657" i="1"/>
  <c r="DN1657" i="1"/>
  <c r="DO1657" i="1"/>
  <c r="DP1657" i="1"/>
  <c r="DQ1657" i="1"/>
  <c r="DH1657" i="1"/>
  <c r="DI1657" i="1"/>
  <c r="DW2106" i="1"/>
  <c r="DW2142" i="1" s="1"/>
  <c r="EA450" i="1"/>
  <c r="BV1214" i="1"/>
  <c r="BW1214" i="1"/>
  <c r="BX1214" i="1"/>
  <c r="BY1214" i="1"/>
  <c r="BC1202" i="1"/>
  <c r="BZ1214" i="1"/>
  <c r="CA1214" i="1"/>
  <c r="CB1214" i="1"/>
  <c r="CC1214" i="1"/>
  <c r="BT1214" i="1"/>
  <c r="BU1214" i="1"/>
  <c r="EJ58" i="1"/>
  <c r="CD413" i="1"/>
  <c r="CE413" i="1"/>
  <c r="CF413" i="1"/>
  <c r="CG413" i="1"/>
  <c r="CH413" i="1"/>
  <c r="CI413" i="1"/>
  <c r="CJ413" i="1"/>
  <c r="BD401" i="1"/>
  <c r="CK413" i="1"/>
  <c r="CL413" i="1"/>
  <c r="CM413" i="1"/>
  <c r="BC402" i="1"/>
  <c r="EE147" i="1"/>
  <c r="DT807" i="1"/>
  <c r="EF1749" i="1"/>
  <c r="DU629" i="1"/>
  <c r="GP149" i="1"/>
  <c r="BD1646" i="1"/>
  <c r="CD1658" i="1"/>
  <c r="CE1658" i="1"/>
  <c r="CF1658" i="1"/>
  <c r="CG1658" i="1"/>
  <c r="CH1658" i="1"/>
  <c r="CI1658" i="1"/>
  <c r="CJ1658" i="1"/>
  <c r="CK1658" i="1"/>
  <c r="CL1658" i="1"/>
  <c r="CM1658" i="1"/>
  <c r="DZ1519" i="1"/>
  <c r="DW2140" i="1"/>
  <c r="BG505" i="1"/>
  <c r="EB505" i="1" s="1"/>
  <c r="BA493" i="1"/>
  <c r="AZ505" i="1"/>
  <c r="DU505" i="1" s="1"/>
  <c r="BB505" i="1"/>
  <c r="DW505" i="1" s="1"/>
  <c r="BC505" i="1"/>
  <c r="DX505" i="1" s="1"/>
  <c r="BA505" i="1"/>
  <c r="DV505" i="1" s="1"/>
  <c r="BD505" i="1"/>
  <c r="DY505" i="1" s="1"/>
  <c r="BE505" i="1"/>
  <c r="DZ505" i="1" s="1"/>
  <c r="BF505" i="1"/>
  <c r="EA505" i="1" s="1"/>
  <c r="BH505" i="1"/>
  <c r="EC505" i="1" s="1"/>
  <c r="BI505" i="1"/>
  <c r="ED505" i="1" s="1"/>
  <c r="EA1228" i="1"/>
  <c r="EB1228" i="1"/>
  <c r="ED1228" i="1"/>
  <c r="DU1228" i="1"/>
  <c r="DV1228" i="1"/>
  <c r="DW1228" i="1"/>
  <c r="DY1228" i="1"/>
  <c r="DZ1228" i="1"/>
  <c r="EC1228" i="1"/>
  <c r="DX1228" i="1"/>
  <c r="AY2007" i="1"/>
  <c r="BK2007" i="1" s="1"/>
  <c r="AZ2006" i="1"/>
  <c r="AY2018" i="1"/>
  <c r="DT2018" i="1" s="1"/>
  <c r="GT1214" i="1"/>
  <c r="DU271" i="1"/>
  <c r="DW580" i="1"/>
  <c r="BS580" i="1"/>
  <c r="GP505" i="1"/>
  <c r="EC1127" i="1"/>
  <c r="EC1163" i="1" s="1"/>
  <c r="EA1305" i="1"/>
  <c r="EN1838" i="1"/>
  <c r="AY1741" i="1"/>
  <c r="BK1741" i="1" s="1"/>
  <c r="AZ1740" i="1"/>
  <c r="BL1740" i="1" s="1"/>
  <c r="DV1740" i="1" s="1"/>
  <c r="AY1752" i="1"/>
  <c r="DT1752" i="1" s="1"/>
  <c r="DU2052" i="1"/>
  <c r="DT2118" i="1"/>
  <c r="DT2142" i="1" s="1"/>
  <c r="GM1214" i="1"/>
  <c r="ED2141" i="1"/>
  <c r="EA771" i="1"/>
  <c r="GP1874" i="1"/>
  <c r="GP772" i="1"/>
  <c r="GT2051" i="1"/>
  <c r="GX2051" i="1"/>
  <c r="GR2051" i="1"/>
  <c r="GZ2051" i="1"/>
  <c r="GQ2051" i="1"/>
  <c r="GS2051" i="1"/>
  <c r="GW2051" i="1"/>
  <c r="GU2051" i="1"/>
  <c r="GV2051" i="1"/>
  <c r="GY2051" i="1"/>
  <c r="BD1469" i="1"/>
  <c r="CD1481" i="1"/>
  <c r="CE1481" i="1"/>
  <c r="CF1481" i="1"/>
  <c r="CG1481" i="1"/>
  <c r="CH1481" i="1"/>
  <c r="CI1481" i="1"/>
  <c r="CK1481" i="1"/>
  <c r="CL1481" i="1"/>
  <c r="CM1481" i="1"/>
  <c r="CJ1481" i="1"/>
  <c r="BC1470" i="1"/>
  <c r="BK1394" i="1"/>
  <c r="EF1394" i="1" s="1"/>
  <c r="BL1394" i="1"/>
  <c r="BM1394" i="1"/>
  <c r="BN1394" i="1"/>
  <c r="EI1394" i="1" s="1"/>
  <c r="BO1394" i="1"/>
  <c r="EJ1394" i="1" s="1"/>
  <c r="BP1394" i="1"/>
  <c r="BB1382" i="1"/>
  <c r="BQ1394" i="1"/>
  <c r="EL1394" i="1" s="1"/>
  <c r="BR1394" i="1"/>
  <c r="EM1394" i="1" s="1"/>
  <c r="BS1394" i="1"/>
  <c r="EN1394" i="1" s="1"/>
  <c r="BJ1394" i="1"/>
  <c r="EL1749" i="1"/>
  <c r="DY451" i="1"/>
  <c r="EL592" i="1"/>
  <c r="DW504" i="1"/>
  <c r="DW540" i="1" s="1"/>
  <c r="EH1037" i="1"/>
  <c r="HA1961" i="1"/>
  <c r="DY95" i="1"/>
  <c r="GW1428" i="1"/>
  <c r="GZ1428" i="1"/>
  <c r="GR1428" i="1"/>
  <c r="GS1428" i="1"/>
  <c r="GT1428" i="1"/>
  <c r="GV1428" i="1"/>
  <c r="GX1428" i="1"/>
  <c r="GU1428" i="1"/>
  <c r="GY1428" i="1"/>
  <c r="GQ1428" i="1"/>
  <c r="DW1751" i="1"/>
  <c r="AY1206" i="1"/>
  <c r="BK1206" i="1" s="1"/>
  <c r="AZ1205" i="1"/>
  <c r="BL1205" i="1" s="1"/>
  <c r="DV1205" i="1" s="1"/>
  <c r="AY1217" i="1"/>
  <c r="DT1217" i="1" s="1"/>
  <c r="HA413" i="1"/>
  <c r="DT1940" i="1"/>
  <c r="DT2029" i="1"/>
  <c r="BG1556" i="1"/>
  <c r="BU2015" i="1"/>
  <c r="BV2015" i="1"/>
  <c r="BW2015" i="1"/>
  <c r="BX2015" i="1"/>
  <c r="BY2015" i="1"/>
  <c r="BC2003" i="1"/>
  <c r="BZ2015" i="1"/>
  <c r="CA2015" i="1"/>
  <c r="CB2015" i="1"/>
  <c r="CC2015" i="1"/>
  <c r="BT2015" i="1"/>
  <c r="EB1839" i="1"/>
  <c r="EB1875" i="1" s="1"/>
  <c r="BO949" i="1"/>
  <c r="EJ949" i="1" s="1"/>
  <c r="BP949" i="1"/>
  <c r="BQ949" i="1"/>
  <c r="BR949" i="1"/>
  <c r="EM949" i="1" s="1"/>
  <c r="BS949" i="1"/>
  <c r="BJ949" i="1"/>
  <c r="BB937" i="1"/>
  <c r="BK949" i="1"/>
  <c r="EF949" i="1" s="1"/>
  <c r="BM949" i="1"/>
  <c r="EH949" i="1" s="1"/>
  <c r="BN949" i="1"/>
  <c r="BL949" i="1"/>
  <c r="EG949" i="1" s="1"/>
  <c r="DV759" i="1"/>
  <c r="EA1696" i="1"/>
  <c r="EN1927" i="1"/>
  <c r="DU1917" i="1"/>
  <c r="DY1305" i="1"/>
  <c r="EN681" i="1"/>
  <c r="EN717" i="1" s="1"/>
  <c r="BL1215" i="1"/>
  <c r="BM1215" i="1"/>
  <c r="BN1215" i="1"/>
  <c r="BO1215" i="1"/>
  <c r="BP1215" i="1"/>
  <c r="BQ1215" i="1"/>
  <c r="BR1215" i="1"/>
  <c r="BS1215" i="1"/>
  <c r="BJ1215" i="1"/>
  <c r="BK1215" i="1"/>
  <c r="BM1203" i="1"/>
  <c r="GP604" i="1"/>
  <c r="DT628" i="1"/>
  <c r="EM338" i="1"/>
  <c r="EN338" i="1"/>
  <c r="EE338" i="1"/>
  <c r="EF338" i="1"/>
  <c r="EG338" i="1"/>
  <c r="EH338" i="1"/>
  <c r="EI338" i="1"/>
  <c r="EJ338" i="1"/>
  <c r="EK338" i="1"/>
  <c r="EL338" i="1"/>
  <c r="DJ2102" i="1"/>
  <c r="DK2102" i="1"/>
  <c r="DL2102" i="1"/>
  <c r="DM2102" i="1"/>
  <c r="DN2102" i="1"/>
  <c r="DO2102" i="1"/>
  <c r="DP2102" i="1"/>
  <c r="DQ2102" i="1"/>
  <c r="DH2102" i="1"/>
  <c r="DI2102" i="1"/>
  <c r="BG2090" i="1"/>
  <c r="DY1038" i="1"/>
  <c r="DY1074" i="1" s="1"/>
  <c r="EL236" i="1"/>
  <c r="EE1482" i="1"/>
  <c r="HE1404" i="1"/>
  <c r="HF1404" i="1"/>
  <c r="HG1404" i="1"/>
  <c r="HH1404" i="1"/>
  <c r="HI1404" i="1"/>
  <c r="HJ1404" i="1"/>
  <c r="HK1404" i="1"/>
  <c r="HL1404" i="1"/>
  <c r="HC1404" i="1"/>
  <c r="HD1404" i="1"/>
  <c r="GP2207" i="1"/>
  <c r="GR1570" i="1"/>
  <c r="DR55" i="1"/>
  <c r="J92" i="1"/>
  <c r="GP1138" i="1"/>
  <c r="DT1162" i="1"/>
  <c r="BF844" i="1"/>
  <c r="DD856" i="1"/>
  <c r="DE856" i="1"/>
  <c r="DF856" i="1"/>
  <c r="DG856" i="1"/>
  <c r="CX856" i="1"/>
  <c r="CY856" i="1"/>
  <c r="DA856" i="1"/>
  <c r="CZ856" i="1"/>
  <c r="DB856" i="1"/>
  <c r="DC856" i="1"/>
  <c r="ED1660" i="1"/>
  <c r="ED1696" i="1" s="1"/>
  <c r="EN2194" i="1"/>
  <c r="EM1126" i="1"/>
  <c r="AY862" i="1"/>
  <c r="AY851" i="1"/>
  <c r="BK851" i="1" s="1"/>
  <c r="AZ850" i="1"/>
  <c r="BL850" i="1" s="1"/>
  <c r="DV850" i="1" s="1"/>
  <c r="GX1214" i="1"/>
  <c r="HA1315" i="1"/>
  <c r="DU1839" i="1"/>
  <c r="EG948" i="1"/>
  <c r="BM1382" i="1"/>
  <c r="EH770" i="1"/>
  <c r="EN859" i="1"/>
  <c r="BG1289" i="1"/>
  <c r="BG1039" i="1"/>
  <c r="BH1039" i="1"/>
  <c r="BA1027" i="1"/>
  <c r="BI1039" i="1"/>
  <c r="AZ1039" i="1"/>
  <c r="BA1039" i="1"/>
  <c r="BL1028" i="1"/>
  <c r="DV1028" i="1" s="1"/>
  <c r="BB1039" i="1"/>
  <c r="BC1039" i="1"/>
  <c r="DX1039" i="1" s="1"/>
  <c r="DX1075" i="1" s="1"/>
  <c r="BE1039" i="1"/>
  <c r="DZ1039" i="1" s="1"/>
  <c r="BF1039" i="1"/>
  <c r="EA1039" i="1" s="1"/>
  <c r="EA1075" i="1" s="1"/>
  <c r="BD1039" i="1"/>
  <c r="DY1039" i="1" s="1"/>
  <c r="EE414" i="1"/>
  <c r="BA760" i="1"/>
  <c r="BM760" i="1" s="1"/>
  <c r="DW760" i="1" s="1"/>
  <c r="BF772" i="1"/>
  <c r="BG772" i="1"/>
  <c r="BH772" i="1"/>
  <c r="EC772" i="1" s="1"/>
  <c r="BI772" i="1"/>
  <c r="ED772" i="1" s="1"/>
  <c r="AZ772" i="1"/>
  <c r="DU772" i="1" s="1"/>
  <c r="BA772" i="1"/>
  <c r="DV772" i="1" s="1"/>
  <c r="BB772" i="1"/>
  <c r="DW772" i="1" s="1"/>
  <c r="BC772" i="1"/>
  <c r="DX772" i="1" s="1"/>
  <c r="BD772" i="1"/>
  <c r="BE772" i="1"/>
  <c r="DZ772" i="1" s="1"/>
  <c r="HA92" i="1"/>
  <c r="BP771" i="1"/>
  <c r="EK771" i="1" s="1"/>
  <c r="BQ771" i="1"/>
  <c r="EL771" i="1" s="1"/>
  <c r="BR771" i="1"/>
  <c r="BS771" i="1"/>
  <c r="EN771" i="1" s="1"/>
  <c r="BJ771" i="1"/>
  <c r="EE771" i="1" s="1"/>
  <c r="EE807" i="1" s="1"/>
  <c r="BK771" i="1"/>
  <c r="EF771" i="1" s="1"/>
  <c r="EF807" i="1" s="1"/>
  <c r="BL771" i="1"/>
  <c r="EG771" i="1" s="1"/>
  <c r="EG807" i="1" s="1"/>
  <c r="BB759" i="1"/>
  <c r="BM771" i="1"/>
  <c r="EH771" i="1" s="1"/>
  <c r="BO771" i="1"/>
  <c r="BN771" i="1"/>
  <c r="GP1139" i="1"/>
  <c r="DV2106" i="1"/>
  <c r="DF2191" i="1"/>
  <c r="DG2191" i="1"/>
  <c r="CX2191" i="1"/>
  <c r="CY2191" i="1"/>
  <c r="CZ2191" i="1"/>
  <c r="DA2191" i="1"/>
  <c r="DD2191" i="1"/>
  <c r="DE2191" i="1"/>
  <c r="DC2191" i="1"/>
  <c r="BF2179" i="1"/>
  <c r="BG2179" i="1" s="1"/>
  <c r="DB2191" i="1"/>
  <c r="EB895" i="1"/>
  <c r="EH58" i="1"/>
  <c r="GS2104" i="1"/>
  <c r="EL1304" i="1"/>
  <c r="DT1039" i="1"/>
  <c r="BM136" i="1"/>
  <c r="EC593" i="1"/>
  <c r="EC629" i="1" s="1"/>
  <c r="DT95" i="1"/>
  <c r="DA2013" i="1"/>
  <c r="DB2013" i="1"/>
  <c r="BF2001" i="1"/>
  <c r="DC2013" i="1"/>
  <c r="DD2013" i="1"/>
  <c r="DE2013" i="1"/>
  <c r="DF2013" i="1"/>
  <c r="DG2013" i="1"/>
  <c r="CX2013" i="1"/>
  <c r="CY2013" i="1"/>
  <c r="CZ2013" i="1"/>
  <c r="EG592" i="1"/>
  <c r="DT72" i="1"/>
  <c r="HM157" i="1"/>
  <c r="L181" i="1"/>
  <c r="EC133" i="1"/>
  <c r="GM157" i="1"/>
  <c r="I181" i="1"/>
  <c r="GM181" i="1"/>
  <c r="EN1304" i="1"/>
  <c r="CX1926" i="1"/>
  <c r="CY1926" i="1"/>
  <c r="CZ1926" i="1"/>
  <c r="DA1926" i="1"/>
  <c r="DB1926" i="1"/>
  <c r="DC1926" i="1"/>
  <c r="DD1926" i="1"/>
  <c r="DE1926" i="1"/>
  <c r="DF1926" i="1"/>
  <c r="DG1926" i="1"/>
  <c r="DU450" i="1"/>
  <c r="EC148" i="1"/>
  <c r="EC184" i="1" s="1"/>
  <c r="GP1762" i="1"/>
  <c r="DW1661" i="1"/>
  <c r="EI2194" i="1"/>
  <c r="EH1126" i="1"/>
  <c r="EK949" i="1"/>
  <c r="EK948" i="1"/>
  <c r="GP94" i="1"/>
  <c r="GP1484" i="1"/>
  <c r="EF1126" i="1"/>
  <c r="DG1925" i="1"/>
  <c r="CX1925" i="1"/>
  <c r="CY1925" i="1"/>
  <c r="CZ1925" i="1"/>
  <c r="DA1925" i="1"/>
  <c r="BF1913" i="1"/>
  <c r="BF1914" i="1" s="1"/>
  <c r="DB1925" i="1"/>
  <c r="DC1925" i="1"/>
  <c r="DD1925" i="1"/>
  <c r="DE1925" i="1"/>
  <c r="DF1925" i="1"/>
  <c r="EI770" i="1"/>
  <c r="DY772" i="1"/>
  <c r="BL593" i="1"/>
  <c r="BN593" i="1"/>
  <c r="EI593" i="1" s="1"/>
  <c r="BO593" i="1"/>
  <c r="BM582" i="1"/>
  <c r="DW582" i="1" s="1"/>
  <c r="BP593" i="1"/>
  <c r="EK593" i="1" s="1"/>
  <c r="BQ593" i="1"/>
  <c r="EL593" i="1" s="1"/>
  <c r="BR593" i="1"/>
  <c r="EM593" i="1" s="1"/>
  <c r="BS593" i="1"/>
  <c r="BJ593" i="1"/>
  <c r="EE593" i="1" s="1"/>
  <c r="BK593" i="1"/>
  <c r="BM593" i="1"/>
  <c r="BB581" i="1"/>
  <c r="DR1924" i="1"/>
  <c r="J1961" i="1"/>
  <c r="GX2104" i="1"/>
  <c r="DY1852" i="1"/>
  <c r="DU1852" i="1"/>
  <c r="DV1852" i="1"/>
  <c r="DW1852" i="1"/>
  <c r="DX1852" i="1"/>
  <c r="DZ1852" i="1"/>
  <c r="EA1852" i="1"/>
  <c r="EB1852" i="1"/>
  <c r="EC1852" i="1"/>
  <c r="ED1852" i="1"/>
  <c r="HM1848" i="1"/>
  <c r="L1872" i="1"/>
  <c r="EC1824" i="1"/>
  <c r="I1872" i="1"/>
  <c r="GM1848" i="1"/>
  <c r="BK1384" i="1"/>
  <c r="DV1140" i="1"/>
  <c r="DW1140" i="1"/>
  <c r="DX1140" i="1"/>
  <c r="DY1140" i="1"/>
  <c r="DZ1140" i="1"/>
  <c r="EA1140" i="1"/>
  <c r="DU1140" i="1"/>
  <c r="EB1140" i="1"/>
  <c r="EC1140" i="1"/>
  <c r="ED1140" i="1"/>
  <c r="DT605" i="1"/>
  <c r="DG501" i="1"/>
  <c r="CX501" i="1"/>
  <c r="CY501" i="1"/>
  <c r="CZ501" i="1"/>
  <c r="DA501" i="1"/>
  <c r="BF489" i="1"/>
  <c r="DB501" i="1"/>
  <c r="DC501" i="1"/>
  <c r="DD501" i="1"/>
  <c r="DE501" i="1"/>
  <c r="DF501" i="1"/>
  <c r="GP338" i="1"/>
  <c r="GP248" i="1"/>
  <c r="DT272" i="1"/>
  <c r="DU2184" i="1"/>
  <c r="BK2095" i="1"/>
  <c r="DY771" i="1"/>
  <c r="GR1873" i="1"/>
  <c r="GZ1873" i="1"/>
  <c r="GX1873" i="1"/>
  <c r="GU1873" i="1"/>
  <c r="GV1873" i="1"/>
  <c r="GW1873" i="1"/>
  <c r="GQ1873" i="1"/>
  <c r="GT1873" i="1"/>
  <c r="GY1873" i="1"/>
  <c r="GS1873" i="1"/>
  <c r="GP1572" i="1"/>
  <c r="EK1749" i="1"/>
  <c r="BM581" i="1"/>
  <c r="EB1696" i="1"/>
  <c r="BL1294" i="1"/>
  <c r="DV1294" i="1" s="1"/>
  <c r="BK1829" i="1"/>
  <c r="EG1037" i="1"/>
  <c r="BQ504" i="1"/>
  <c r="BS504" i="1"/>
  <c r="EN504" i="1" s="1"/>
  <c r="BJ504" i="1"/>
  <c r="BB492" i="1"/>
  <c r="BL504" i="1"/>
  <c r="EG504" i="1" s="1"/>
  <c r="BM504" i="1"/>
  <c r="BR504" i="1"/>
  <c r="EM504" i="1" s="1"/>
  <c r="BK504" i="1"/>
  <c r="BN504" i="1"/>
  <c r="BO504" i="1"/>
  <c r="EJ504" i="1" s="1"/>
  <c r="BP504" i="1"/>
  <c r="AZ939" i="1"/>
  <c r="AY951" i="1"/>
  <c r="AY940" i="1"/>
  <c r="BK940" i="1" s="1"/>
  <c r="HG1581" i="1"/>
  <c r="HH1581" i="1"/>
  <c r="HI1581" i="1"/>
  <c r="HJ1581" i="1"/>
  <c r="HK1581" i="1"/>
  <c r="HL1581" i="1"/>
  <c r="HC1581" i="1"/>
  <c r="HD1581" i="1"/>
  <c r="HE1581" i="1"/>
  <c r="HF1581" i="1"/>
  <c r="DE1123" i="1"/>
  <c r="DF1123" i="1"/>
  <c r="DG1123" i="1"/>
  <c r="CX1123" i="1"/>
  <c r="CY1123" i="1"/>
  <c r="CZ1123" i="1"/>
  <c r="DA1123" i="1"/>
  <c r="DC1123" i="1"/>
  <c r="DD1123" i="1"/>
  <c r="BF1111" i="1"/>
  <c r="DB1123" i="1"/>
  <c r="DY1582" i="1"/>
  <c r="DY1606" i="1" s="1"/>
  <c r="DZ1582" i="1"/>
  <c r="EA1582" i="1"/>
  <c r="EA1606" i="1" s="1"/>
  <c r="EB1582" i="1"/>
  <c r="EB1606" i="1" s="1"/>
  <c r="EC1582" i="1"/>
  <c r="EC1606" i="1" s="1"/>
  <c r="ED1582" i="1"/>
  <c r="ED1606" i="1" s="1"/>
  <c r="DU1582" i="1"/>
  <c r="DV1582" i="1"/>
  <c r="DV1606" i="1" s="1"/>
  <c r="DW1582" i="1"/>
  <c r="DW1606" i="1" s="1"/>
  <c r="DX1582" i="1"/>
  <c r="DX1606" i="1" s="1"/>
  <c r="DG1479" i="1"/>
  <c r="CX1479" i="1"/>
  <c r="CY1479" i="1"/>
  <c r="CZ1479" i="1"/>
  <c r="DA1479" i="1"/>
  <c r="DB1479" i="1"/>
  <c r="BF1467" i="1"/>
  <c r="BG1467" i="1" s="1"/>
  <c r="DC1479" i="1"/>
  <c r="DD1479" i="1"/>
  <c r="DE1479" i="1"/>
  <c r="DF1479" i="1"/>
  <c r="HA1760" i="1"/>
  <c r="GP1751" i="1"/>
  <c r="DT1787" i="1"/>
  <c r="EM1927" i="1"/>
  <c r="DV1750" i="1"/>
  <c r="DV1786" i="1" s="1"/>
  <c r="EM681" i="1"/>
  <c r="EM717" i="1" s="1"/>
  <c r="DZ184" i="1"/>
  <c r="DT427" i="1"/>
  <c r="BG1128" i="1"/>
  <c r="BH1128" i="1"/>
  <c r="EC1128" i="1" s="1"/>
  <c r="EC1164" i="1" s="1"/>
  <c r="BA1116" i="1"/>
  <c r="BI1128" i="1"/>
  <c r="AZ1128" i="1"/>
  <c r="BA1128" i="1"/>
  <c r="DV1128" i="1" s="1"/>
  <c r="DV1164" i="1" s="1"/>
  <c r="BB1128" i="1"/>
  <c r="DW1128" i="1" s="1"/>
  <c r="DW1164" i="1" s="1"/>
  <c r="BC1128" i="1"/>
  <c r="BD1128" i="1"/>
  <c r="BE1128" i="1"/>
  <c r="DZ1128" i="1" s="1"/>
  <c r="BF1128" i="1"/>
  <c r="BE1915" i="1"/>
  <c r="CN1927" i="1"/>
  <c r="CO1927" i="1"/>
  <c r="CP1927" i="1"/>
  <c r="CQ1927" i="1"/>
  <c r="CR1927" i="1"/>
  <c r="CS1927" i="1"/>
  <c r="CT1927" i="1"/>
  <c r="CU1927" i="1"/>
  <c r="CW1927" i="1"/>
  <c r="CV1927" i="1"/>
  <c r="BD1916" i="1"/>
  <c r="EE325" i="1"/>
  <c r="GP1851" i="1"/>
  <c r="DX504" i="1"/>
  <c r="DX540" i="1" s="1"/>
  <c r="DU582" i="1"/>
  <c r="DT1341" i="1"/>
  <c r="GP1305" i="1"/>
  <c r="EK237" i="1"/>
  <c r="EK236" i="1"/>
  <c r="DV1215" i="1"/>
  <c r="EM1482" i="1"/>
  <c r="EJ503" i="1"/>
  <c r="GU1570" i="1"/>
  <c r="EK1838" i="1"/>
  <c r="CU1836" i="1"/>
  <c r="CV1836" i="1"/>
  <c r="CW1836" i="1"/>
  <c r="CN1836" i="1"/>
  <c r="BE1824" i="1"/>
  <c r="CO1836" i="1"/>
  <c r="CP1836" i="1"/>
  <c r="CQ1836" i="1"/>
  <c r="CR1836" i="1"/>
  <c r="CS1836" i="1"/>
  <c r="CT1836" i="1"/>
  <c r="HM1403" i="1"/>
  <c r="I1427" i="1"/>
  <c r="L1427" i="1"/>
  <c r="EC1379" i="1"/>
  <c r="GM1403" i="1"/>
  <c r="EM2194" i="1"/>
  <c r="CQ145" i="1"/>
  <c r="CR145" i="1"/>
  <c r="CS145" i="1"/>
  <c r="CT145" i="1"/>
  <c r="CU145" i="1"/>
  <c r="CV145" i="1"/>
  <c r="CW145" i="1"/>
  <c r="BE133" i="1"/>
  <c r="CN145" i="1"/>
  <c r="CO145" i="1"/>
  <c r="CP145" i="1"/>
  <c r="ED415" i="1"/>
  <c r="ED451" i="1" s="1"/>
  <c r="EL1126" i="1"/>
  <c r="DU850" i="1"/>
  <c r="GY1214" i="1"/>
  <c r="AY1930" i="1"/>
  <c r="AY1919" i="1"/>
  <c r="BK1919" i="1" s="1"/>
  <c r="AZ1918" i="1"/>
  <c r="BL1918" i="1" s="1"/>
  <c r="DV1918" i="1" s="1"/>
  <c r="BK2016" i="1"/>
  <c r="BL2016" i="1"/>
  <c r="BM2016" i="1"/>
  <c r="BN2016" i="1"/>
  <c r="BO2016" i="1"/>
  <c r="BP2016" i="1"/>
  <c r="BQ2016" i="1"/>
  <c r="BR2016" i="1"/>
  <c r="BS2016" i="1"/>
  <c r="BJ2016" i="1"/>
  <c r="BM2004" i="1"/>
  <c r="EF948" i="1"/>
  <c r="DW1381" i="1"/>
  <c r="BS1381" i="1"/>
  <c r="HM335" i="1"/>
  <c r="EC311" i="1"/>
  <c r="I359" i="1"/>
  <c r="GM359" i="1"/>
  <c r="GM335" i="1"/>
  <c r="EG770" i="1"/>
  <c r="EM860" i="1"/>
  <c r="EM859" i="1"/>
  <c r="EM895" i="1" s="1"/>
  <c r="GP449" i="1"/>
  <c r="EB149" i="1"/>
  <c r="EN414" i="1"/>
  <c r="AY773" i="1"/>
  <c r="DT773" i="1" s="1"/>
  <c r="AZ761" i="1"/>
  <c r="BL761" i="1" s="1"/>
  <c r="DV761" i="1" s="1"/>
  <c r="AY762" i="1"/>
  <c r="CE57" i="1"/>
  <c r="CF57" i="1"/>
  <c r="CG57" i="1"/>
  <c r="CH57" i="1"/>
  <c r="CI57" i="1"/>
  <c r="CK57" i="1"/>
  <c r="CL57" i="1"/>
  <c r="CD57" i="1"/>
  <c r="CJ57" i="1"/>
  <c r="CM57" i="1"/>
  <c r="BD45" i="1"/>
  <c r="BC46" i="1"/>
  <c r="GM92" i="1"/>
  <c r="CD1748" i="1"/>
  <c r="CE1748" i="1"/>
  <c r="CF1748" i="1"/>
  <c r="CG1748" i="1"/>
  <c r="CH1748" i="1"/>
  <c r="CI1748" i="1"/>
  <c r="CJ1748" i="1"/>
  <c r="CK1748" i="1"/>
  <c r="CL1748" i="1"/>
  <c r="BD1736" i="1"/>
  <c r="CM1748" i="1"/>
  <c r="BC1737" i="1"/>
  <c r="DT1673" i="1"/>
  <c r="GP782" i="1"/>
  <c r="DT806" i="1"/>
  <c r="EA1750" i="1"/>
  <c r="EA1786" i="1" s="1"/>
  <c r="EC2196" i="1"/>
  <c r="EC2232" i="1" s="1"/>
  <c r="EG58" i="1"/>
  <c r="GT2104" i="1"/>
  <c r="DW1660" i="1"/>
  <c r="DW1696" i="1" s="1"/>
  <c r="EI1304" i="1"/>
  <c r="EI1340" i="1" s="1"/>
  <c r="DV415" i="1"/>
  <c r="DV451" i="1" s="1"/>
  <c r="EM147" i="1"/>
  <c r="DT2231" i="1"/>
  <c r="CV769" i="1"/>
  <c r="CW769" i="1"/>
  <c r="CN769" i="1"/>
  <c r="CO769" i="1"/>
  <c r="BE757" i="1"/>
  <c r="CP769" i="1"/>
  <c r="CQ769" i="1"/>
  <c r="CR769" i="1"/>
  <c r="CS769" i="1"/>
  <c r="CT769" i="1"/>
  <c r="CU769" i="1"/>
  <c r="CL859" i="1"/>
  <c r="CM859" i="1"/>
  <c r="CD859" i="1"/>
  <c r="CE859" i="1"/>
  <c r="CF859" i="1"/>
  <c r="CG859" i="1"/>
  <c r="CI859" i="1"/>
  <c r="CH859" i="1"/>
  <c r="CJ859" i="1"/>
  <c r="CK859" i="1"/>
  <c r="DT250" i="1"/>
  <c r="DT274" i="1" s="1"/>
  <c r="EA338" i="1"/>
  <c r="EA362" i="1" s="1"/>
  <c r="EB338" i="1"/>
  <c r="EB362" i="1" s="1"/>
  <c r="EC338" i="1"/>
  <c r="EC362" i="1" s="1"/>
  <c r="ED338" i="1"/>
  <c r="ED362" i="1" s="1"/>
  <c r="DU338" i="1"/>
  <c r="DV338" i="1"/>
  <c r="DV362" i="1" s="1"/>
  <c r="DW338" i="1"/>
  <c r="DW362" i="1" s="1"/>
  <c r="DX338" i="1"/>
  <c r="DY338" i="1"/>
  <c r="DY362" i="1" s="1"/>
  <c r="DZ338" i="1"/>
  <c r="DZ362" i="1" s="1"/>
  <c r="HF2205" i="1"/>
  <c r="HK2205" i="1"/>
  <c r="HI1670" i="1"/>
  <c r="HG1670" i="1"/>
  <c r="HH1670" i="1"/>
  <c r="HJ1670" i="1"/>
  <c r="HK1670" i="1"/>
  <c r="HL1670" i="1"/>
  <c r="HC1670" i="1"/>
  <c r="HF1670" i="1"/>
  <c r="HD1670" i="1"/>
  <c r="HE1670" i="1"/>
  <c r="EN1482" i="1"/>
  <c r="DT239" i="1"/>
  <c r="DX1661" i="1"/>
  <c r="EB772" i="1"/>
  <c r="DX694" i="1"/>
  <c r="DX718" i="1" s="1"/>
  <c r="DY694" i="1"/>
  <c r="DY718" i="1" s="1"/>
  <c r="DZ694" i="1"/>
  <c r="DZ718" i="1" s="1"/>
  <c r="EA694" i="1"/>
  <c r="EA718" i="1" s="1"/>
  <c r="EB694" i="1"/>
  <c r="EB718" i="1" s="1"/>
  <c r="EC694" i="1"/>
  <c r="EC718" i="1" s="1"/>
  <c r="ED694" i="1"/>
  <c r="ED718" i="1" s="1"/>
  <c r="DU694" i="1"/>
  <c r="DV694" i="1"/>
  <c r="DV718" i="1" s="1"/>
  <c r="DW694" i="1"/>
  <c r="DX249" i="1"/>
  <c r="DY249" i="1"/>
  <c r="DY273" i="1" s="1"/>
  <c r="DZ249" i="1"/>
  <c r="EA249" i="1"/>
  <c r="EA273" i="1" s="1"/>
  <c r="EB249" i="1"/>
  <c r="EC249" i="1"/>
  <c r="EC273" i="1" s="1"/>
  <c r="ED249" i="1"/>
  <c r="ED273" i="1" s="1"/>
  <c r="DU249" i="1"/>
  <c r="DV249" i="1"/>
  <c r="DV273" i="1" s="1"/>
  <c r="DW249" i="1"/>
  <c r="DW273" i="1" s="1"/>
  <c r="DT428" i="1"/>
  <c r="DU1473" i="1"/>
  <c r="GP1161" i="1"/>
  <c r="HG1225" i="1"/>
  <c r="HH1225" i="1"/>
  <c r="HI1225" i="1"/>
  <c r="HJ1225" i="1"/>
  <c r="HK1225" i="1"/>
  <c r="HL1225" i="1"/>
  <c r="HC1225" i="1"/>
  <c r="HD1225" i="1"/>
  <c r="HE1225" i="1"/>
  <c r="HF1225" i="1"/>
  <c r="EF1838" i="1"/>
  <c r="DU985" i="1"/>
  <c r="HM1136" i="1"/>
  <c r="I1160" i="1"/>
  <c r="EC1112" i="1"/>
  <c r="L1160" i="1"/>
  <c r="GM1136" i="1"/>
  <c r="ED72" i="1"/>
  <c r="DU72" i="1"/>
  <c r="DV72" i="1"/>
  <c r="DW72" i="1"/>
  <c r="DX72" i="1"/>
  <c r="DY72" i="1"/>
  <c r="EA72" i="1"/>
  <c r="DZ72" i="1"/>
  <c r="EC72" i="1"/>
  <c r="EB72" i="1"/>
  <c r="EC1874" i="1"/>
  <c r="CN1302" i="1"/>
  <c r="BE1290" i="1"/>
  <c r="CO1302" i="1"/>
  <c r="CP1302" i="1"/>
  <c r="CQ1302" i="1"/>
  <c r="CR1302" i="1"/>
  <c r="CS1302" i="1"/>
  <c r="CT1302" i="1"/>
  <c r="CU1302" i="1"/>
  <c r="CV1302" i="1"/>
  <c r="CW1302" i="1"/>
  <c r="EG1927" i="1"/>
  <c r="DW1039" i="1"/>
  <c r="DW1075" i="1" s="1"/>
  <c r="GW1570" i="1"/>
  <c r="DU1661" i="1"/>
  <c r="EG2194" i="1"/>
  <c r="DU583" i="1"/>
  <c r="BL137" i="1"/>
  <c r="DU761" i="1"/>
  <c r="EM58" i="1"/>
  <c r="BA1383" i="1"/>
  <c r="BM1383" i="1" s="1"/>
  <c r="BA1395" i="1"/>
  <c r="BB1395" i="1"/>
  <c r="BC1395" i="1"/>
  <c r="DX1395" i="1" s="1"/>
  <c r="BD1395" i="1"/>
  <c r="DY1395" i="1" s="1"/>
  <c r="BE1395" i="1"/>
  <c r="DZ1395" i="1" s="1"/>
  <c r="BF1395" i="1"/>
  <c r="BG1395" i="1"/>
  <c r="EB1395" i="1" s="1"/>
  <c r="BH1395" i="1"/>
  <c r="EC1395" i="1" s="1"/>
  <c r="BI1395" i="1"/>
  <c r="ED1395" i="1" s="1"/>
  <c r="AZ1395" i="1"/>
  <c r="DU1395" i="1" s="1"/>
  <c r="GP361" i="1"/>
  <c r="GR538" i="1"/>
  <c r="GW538" i="1"/>
  <c r="GS538" i="1"/>
  <c r="GV538" i="1"/>
  <c r="GQ538" i="1"/>
  <c r="GX538" i="1"/>
  <c r="GU538" i="1"/>
  <c r="GT538" i="1"/>
  <c r="GZ538" i="1"/>
  <c r="GY538" i="1"/>
  <c r="GU2015" i="1"/>
  <c r="AY2197" i="1"/>
  <c r="DT2197" i="1" s="1"/>
  <c r="AY2186" i="1"/>
  <c r="BK2186" i="1" s="1"/>
  <c r="AZ2185" i="1"/>
  <c r="DZ1606" i="1"/>
  <c r="DT2107" i="1"/>
  <c r="GP1840" i="1"/>
  <c r="DW1395" i="1"/>
  <c r="EJ1749" i="1"/>
  <c r="DZ2231" i="1"/>
  <c r="EK592" i="1"/>
  <c r="DT1841" i="1"/>
  <c r="EI1037" i="1"/>
  <c r="HM1937" i="1"/>
  <c r="I1961" i="1"/>
  <c r="L1961" i="1"/>
  <c r="EC1913" i="1"/>
  <c r="GM1937" i="1"/>
  <c r="DU1205" i="1"/>
  <c r="EA2231" i="1"/>
  <c r="HM246" i="1"/>
  <c r="L270" i="1"/>
  <c r="EC222" i="1"/>
  <c r="GM246" i="1"/>
  <c r="I270" i="1"/>
  <c r="AY317" i="1"/>
  <c r="BK317" i="1" s="1"/>
  <c r="AZ316" i="1"/>
  <c r="BL316" i="1" s="1"/>
  <c r="DV316" i="1" s="1"/>
  <c r="AY328" i="1"/>
  <c r="DT328" i="1" s="1"/>
  <c r="J181" i="1"/>
  <c r="EL1927" i="1"/>
  <c r="EL681" i="1"/>
  <c r="EC1216" i="1"/>
  <c r="GP538" i="1"/>
  <c r="DX1660" i="1"/>
  <c r="DX1696" i="1" s="1"/>
  <c r="BL226" i="1"/>
  <c r="EN325" i="1"/>
  <c r="GP2105" i="1"/>
  <c r="EI248" i="1"/>
  <c r="EJ248" i="1"/>
  <c r="EK248" i="1"/>
  <c r="EL248" i="1"/>
  <c r="EM248" i="1"/>
  <c r="EN248" i="1"/>
  <c r="EF248" i="1"/>
  <c r="EE248" i="1"/>
  <c r="EG248" i="1"/>
  <c r="EH248" i="1"/>
  <c r="EK1495" i="1"/>
  <c r="EL1495" i="1"/>
  <c r="EE1495" i="1"/>
  <c r="EF1495" i="1"/>
  <c r="EG1495" i="1"/>
  <c r="EH1495" i="1"/>
  <c r="EI1495" i="1"/>
  <c r="EJ1495" i="1"/>
  <c r="EM1495" i="1"/>
  <c r="EN1495" i="1"/>
  <c r="BQ1038" i="1"/>
  <c r="BR1038" i="1"/>
  <c r="EM1038" i="1" s="1"/>
  <c r="EM1074" i="1" s="1"/>
  <c r="BS1038" i="1"/>
  <c r="EN1038" i="1" s="1"/>
  <c r="BJ1038" i="1"/>
  <c r="BB1026" i="1"/>
  <c r="BK1038" i="1"/>
  <c r="BL1038" i="1"/>
  <c r="BM1038" i="1"/>
  <c r="EH1038" i="1" s="1"/>
  <c r="EH1074" i="1" s="1"/>
  <c r="BN1038" i="1"/>
  <c r="BO1038" i="1"/>
  <c r="BP1038" i="1"/>
  <c r="EK1038" i="1" s="1"/>
  <c r="BM1027" i="1"/>
  <c r="EF515" i="1"/>
  <c r="EG515" i="1"/>
  <c r="EH515" i="1"/>
  <c r="EI515" i="1"/>
  <c r="EJ515" i="1"/>
  <c r="EK515" i="1"/>
  <c r="EL515" i="1"/>
  <c r="EM515" i="1"/>
  <c r="EN515" i="1"/>
  <c r="EE515" i="1"/>
  <c r="EB1750" i="1"/>
  <c r="EB1786" i="1" s="1"/>
  <c r="GS1570" i="1"/>
  <c r="GP717" i="1"/>
  <c r="EJ1838" i="1"/>
  <c r="EA1661" i="1"/>
  <c r="BJ326" i="1"/>
  <c r="BK326" i="1"/>
  <c r="BL326" i="1"/>
  <c r="BM326" i="1"/>
  <c r="BO326" i="1"/>
  <c r="BN326" i="1"/>
  <c r="EI326" i="1" s="1"/>
  <c r="BP326" i="1"/>
  <c r="BQ326" i="1"/>
  <c r="BR326" i="1"/>
  <c r="EM326" i="1" s="1"/>
  <c r="BS326" i="1"/>
  <c r="EN326" i="1" s="1"/>
  <c r="BB314" i="1"/>
  <c r="EL2194" i="1"/>
  <c r="BF861" i="1"/>
  <c r="EA861" i="1" s="1"/>
  <c r="BG861" i="1"/>
  <c r="EB861" i="1" s="1"/>
  <c r="BH861" i="1"/>
  <c r="EC861" i="1" s="1"/>
  <c r="BI861" i="1"/>
  <c r="ED861" i="1" s="1"/>
  <c r="AZ861" i="1"/>
  <c r="DU861" i="1" s="1"/>
  <c r="BA861" i="1"/>
  <c r="BC861" i="1"/>
  <c r="DX861" i="1" s="1"/>
  <c r="BA849" i="1"/>
  <c r="BM849" i="1" s="1"/>
  <c r="BB861" i="1"/>
  <c r="BD861" i="1"/>
  <c r="BE861" i="1"/>
  <c r="DU2231" i="1"/>
  <c r="GV1214" i="1"/>
  <c r="BB47" i="1"/>
  <c r="BK59" i="1"/>
  <c r="BL59" i="1"/>
  <c r="EG59" i="1" s="1"/>
  <c r="BM59" i="1"/>
  <c r="BN59" i="1"/>
  <c r="BO59" i="1"/>
  <c r="BQ59" i="1"/>
  <c r="EL59" i="1" s="1"/>
  <c r="BR59" i="1"/>
  <c r="BJ59" i="1"/>
  <c r="EE59" i="1" s="1"/>
  <c r="BP59" i="1"/>
  <c r="EK59" i="1" s="1"/>
  <c r="BS59" i="1"/>
  <c r="EN59" i="1" s="1"/>
  <c r="EE948" i="1"/>
  <c r="EE984" i="1" s="1"/>
  <c r="EN1393" i="1"/>
  <c r="EF770" i="1"/>
  <c r="DX70" i="1"/>
  <c r="DX94" i="1" s="1"/>
  <c r="DY70" i="1"/>
  <c r="DY94" i="1" s="1"/>
  <c r="EA70" i="1"/>
  <c r="EA94" i="1" s="1"/>
  <c r="EB70" i="1"/>
  <c r="EB94" i="1" s="1"/>
  <c r="ED70" i="1"/>
  <c r="ED94" i="1" s="1"/>
  <c r="DU70" i="1"/>
  <c r="DU94" i="1" s="1"/>
  <c r="DW70" i="1"/>
  <c r="DW94" i="1" s="1"/>
  <c r="DV70" i="1"/>
  <c r="DV94" i="1" s="1"/>
  <c r="DZ70" i="1"/>
  <c r="DZ94" i="1" s="1"/>
  <c r="EC70" i="1"/>
  <c r="EC94" i="1" s="1"/>
  <c r="EL860" i="1"/>
  <c r="EL859" i="1"/>
  <c r="HA425" i="1"/>
  <c r="GT1517" i="1"/>
  <c r="GQ1517" i="1"/>
  <c r="GX1517" i="1"/>
  <c r="GY1517" i="1"/>
  <c r="GW1517" i="1"/>
  <c r="GV1517" i="1"/>
  <c r="GZ1517" i="1"/>
  <c r="GS1517" i="1"/>
  <c r="GU1517" i="1"/>
  <c r="GR1517" i="1"/>
  <c r="GP1583" i="1"/>
  <c r="DW402" i="1"/>
  <c r="BS402" i="1"/>
  <c r="DW148" i="1"/>
  <c r="DW184" i="1" s="1"/>
  <c r="GP160" i="1"/>
  <c r="EA860" i="1"/>
  <c r="EB2196" i="1"/>
  <c r="EB2232" i="1" s="1"/>
  <c r="BJ2105" i="1"/>
  <c r="BK2105" i="1"/>
  <c r="BL2105" i="1"/>
  <c r="BM2105" i="1"/>
  <c r="BN2105" i="1"/>
  <c r="BO2105" i="1"/>
  <c r="BP2105" i="1"/>
  <c r="BQ2105" i="1"/>
  <c r="BR2105" i="1"/>
  <c r="BS2105" i="1"/>
  <c r="BM2093" i="1"/>
  <c r="DU1316" i="1"/>
  <c r="DV1316" i="1"/>
  <c r="DV1340" i="1" s="1"/>
  <c r="DW1316" i="1"/>
  <c r="DW1340" i="1" s="1"/>
  <c r="DX1316" i="1"/>
  <c r="DX1340" i="1" s="1"/>
  <c r="DY1316" i="1"/>
  <c r="DY1340" i="1" s="1"/>
  <c r="DZ1316" i="1"/>
  <c r="DZ1340" i="1" s="1"/>
  <c r="EA1316" i="1"/>
  <c r="EA1340" i="1" s="1"/>
  <c r="EB1316" i="1"/>
  <c r="EB1340" i="1" s="1"/>
  <c r="EC1316" i="1"/>
  <c r="EC1340" i="1" s="1"/>
  <c r="ED1316" i="1"/>
  <c r="ED1340" i="1" s="1"/>
  <c r="EF58" i="1"/>
  <c r="GV2104" i="1"/>
  <c r="EH1304" i="1"/>
  <c r="EK148" i="1"/>
  <c r="EK147" i="1"/>
  <c r="CL770" i="1"/>
  <c r="CM770" i="1"/>
  <c r="CD770" i="1"/>
  <c r="CE770" i="1"/>
  <c r="CF770" i="1"/>
  <c r="CG770" i="1"/>
  <c r="CH770" i="1"/>
  <c r="CK770" i="1"/>
  <c r="CI770" i="1"/>
  <c r="CJ770" i="1"/>
  <c r="BD758" i="1"/>
  <c r="DU494" i="1"/>
  <c r="DU672" i="1"/>
  <c r="EI681" i="1"/>
  <c r="EI717" i="1" s="1"/>
  <c r="AY1562" i="1"/>
  <c r="BK1562" i="1" s="1"/>
  <c r="AZ1561" i="1"/>
  <c r="BL1561" i="1" s="1"/>
  <c r="DV1561" i="1" s="1"/>
  <c r="AY1573" i="1"/>
  <c r="EH503" i="1"/>
  <c r="EI1838" i="1"/>
  <c r="EN961" i="1"/>
  <c r="EE961" i="1"/>
  <c r="EF961" i="1"/>
  <c r="EG961" i="1"/>
  <c r="EH961" i="1"/>
  <c r="EI961" i="1"/>
  <c r="EJ961" i="1"/>
  <c r="EM961" i="1"/>
  <c r="EK961" i="1"/>
  <c r="EL961" i="1"/>
  <c r="DU1116" i="1"/>
  <c r="AZ138" i="1"/>
  <c r="BL138" i="1" s="1"/>
  <c r="DV138" i="1" s="1"/>
  <c r="AY150" i="1"/>
  <c r="AY139" i="1"/>
  <c r="EA1584" i="1"/>
  <c r="EB1584" i="1"/>
  <c r="EC1584" i="1"/>
  <c r="ED1584" i="1"/>
  <c r="DU1584" i="1"/>
  <c r="DV1584" i="1"/>
  <c r="DW1584" i="1"/>
  <c r="DX1584" i="1"/>
  <c r="DY1584" i="1"/>
  <c r="DZ1584" i="1"/>
  <c r="DT986" i="1"/>
  <c r="GP950" i="1"/>
  <c r="GT2015" i="1"/>
  <c r="DY1407" i="1"/>
  <c r="DZ1407" i="1"/>
  <c r="EA1407" i="1"/>
  <c r="EB1407" i="1"/>
  <c r="EC1407" i="1"/>
  <c r="ED1407" i="1"/>
  <c r="DU1407" i="1"/>
  <c r="DV1407" i="1"/>
  <c r="DW1407" i="1"/>
  <c r="DX1407" i="1"/>
  <c r="DW1216" i="1"/>
  <c r="DW1252" i="1" s="1"/>
  <c r="BR237" i="1"/>
  <c r="EM237" i="1" s="1"/>
  <c r="BS237" i="1"/>
  <c r="EN237" i="1" s="1"/>
  <c r="BJ237" i="1"/>
  <c r="BK237" i="1"/>
  <c r="EF237" i="1" s="1"/>
  <c r="BB225" i="1"/>
  <c r="BL237" i="1"/>
  <c r="BM237" i="1"/>
  <c r="BM226" i="1"/>
  <c r="DW226" i="1" s="1"/>
  <c r="BO237" i="1"/>
  <c r="BN237" i="1"/>
  <c r="BP237" i="1"/>
  <c r="BQ237" i="1"/>
  <c r="EL237" i="1" s="1"/>
  <c r="HA680" i="1"/>
  <c r="DX2017" i="1"/>
  <c r="EG1394" i="1"/>
  <c r="EG1393" i="1"/>
  <c r="GP805" i="1"/>
  <c r="EJ147" i="1"/>
  <c r="GP1050" i="1"/>
  <c r="BL1571" i="1"/>
  <c r="BM1571" i="1"/>
  <c r="BN1571" i="1"/>
  <c r="BO1571" i="1"/>
  <c r="BP1571" i="1"/>
  <c r="BQ1571" i="1"/>
  <c r="BR1571" i="1"/>
  <c r="BS1571" i="1"/>
  <c r="BJ1571" i="1"/>
  <c r="BK1571" i="1"/>
  <c r="BM1559" i="1"/>
  <c r="DU1128" i="1"/>
  <c r="DU1941" i="1"/>
  <c r="DV1941" i="1"/>
  <c r="DW1941" i="1"/>
  <c r="DX1941" i="1"/>
  <c r="DY1941" i="1"/>
  <c r="DZ1941" i="1"/>
  <c r="EA1941" i="1"/>
  <c r="EB1941" i="1"/>
  <c r="EC1941" i="1"/>
  <c r="ED1941" i="1"/>
  <c r="CW1480" i="1"/>
  <c r="CN1480" i="1"/>
  <c r="BE1468" i="1"/>
  <c r="CO1480" i="1"/>
  <c r="CP1480" i="1"/>
  <c r="CQ1480" i="1"/>
  <c r="CR1480" i="1"/>
  <c r="CS1480" i="1"/>
  <c r="CT1480" i="1"/>
  <c r="CU1480" i="1"/>
  <c r="CV1480" i="1"/>
  <c r="GW2015" i="1"/>
  <c r="BA1472" i="1"/>
  <c r="BB1484" i="1"/>
  <c r="DW1484" i="1" s="1"/>
  <c r="BC1484" i="1"/>
  <c r="DX1484" i="1" s="1"/>
  <c r="BD1484" i="1"/>
  <c r="AZ1484" i="1"/>
  <c r="BA1484" i="1"/>
  <c r="DV1484" i="1" s="1"/>
  <c r="BE1484" i="1"/>
  <c r="BF1484" i="1"/>
  <c r="EA1484" i="1" s="1"/>
  <c r="BG1484" i="1"/>
  <c r="BH1484" i="1"/>
  <c r="EC1484" i="1" s="1"/>
  <c r="BI1484" i="1"/>
  <c r="DV2052" i="1"/>
  <c r="HA1837" i="1"/>
  <c r="DV1395" i="1"/>
  <c r="DU1785" i="1"/>
  <c r="EI1749" i="1"/>
  <c r="EJ592" i="1"/>
  <c r="BG1840" i="1"/>
  <c r="BH1840" i="1"/>
  <c r="BA1828" i="1"/>
  <c r="BM1828" i="1" s="1"/>
  <c r="BI1840" i="1"/>
  <c r="AZ1840" i="1"/>
  <c r="BA1840" i="1"/>
  <c r="BB1840" i="1"/>
  <c r="DW1840" i="1" s="1"/>
  <c r="DW1876" i="1" s="1"/>
  <c r="BC1840" i="1"/>
  <c r="DX1840" i="1" s="1"/>
  <c r="BE1840" i="1"/>
  <c r="BF1840" i="1"/>
  <c r="BD1840" i="1"/>
  <c r="DY1840" i="1" s="1"/>
  <c r="DY1876" i="1" s="1"/>
  <c r="EF1038" i="1"/>
  <c r="EF1037" i="1"/>
  <c r="EF1073" i="1" s="1"/>
  <c r="BK939" i="1"/>
  <c r="DU540" i="1"/>
  <c r="BJ1750" i="1"/>
  <c r="BB1738" i="1"/>
  <c r="BK1750" i="1"/>
  <c r="BL1750" i="1"/>
  <c r="EG1750" i="1" s="1"/>
  <c r="BM1750" i="1"/>
  <c r="EH1750" i="1" s="1"/>
  <c r="BN1750" i="1"/>
  <c r="EI1750" i="1" s="1"/>
  <c r="BO1750" i="1"/>
  <c r="EJ1750" i="1" s="1"/>
  <c r="BM1739" i="1"/>
  <c r="BP1750" i="1"/>
  <c r="EK1750" i="1" s="1"/>
  <c r="BQ1750" i="1"/>
  <c r="EL1750" i="1" s="1"/>
  <c r="BR1750" i="1"/>
  <c r="EM1750" i="1" s="1"/>
  <c r="BS1750" i="1"/>
  <c r="EA1127" i="1"/>
  <c r="EA1163" i="1" s="1"/>
  <c r="GV1962" i="1"/>
  <c r="GW1962" i="1"/>
  <c r="GS1962" i="1"/>
  <c r="GX1962" i="1"/>
  <c r="GZ1962" i="1"/>
  <c r="GR1962" i="1"/>
  <c r="GU1962" i="1"/>
  <c r="GQ1962" i="1"/>
  <c r="GY1962" i="1"/>
  <c r="GT1962" i="1"/>
  <c r="GP2017" i="1"/>
  <c r="BK316" i="1"/>
  <c r="ED806" i="1"/>
  <c r="BA683" i="1"/>
  <c r="DV683" i="1" s="1"/>
  <c r="BB683" i="1"/>
  <c r="DW683" i="1" s="1"/>
  <c r="BC683" i="1"/>
  <c r="BD683" i="1"/>
  <c r="DY683" i="1" s="1"/>
  <c r="BE683" i="1"/>
  <c r="BF683" i="1"/>
  <c r="EA683" i="1" s="1"/>
  <c r="BG683" i="1"/>
  <c r="EB683" i="1" s="1"/>
  <c r="BH683" i="1"/>
  <c r="EC683" i="1" s="1"/>
  <c r="BA671" i="1"/>
  <c r="BI683" i="1"/>
  <c r="AZ683" i="1"/>
  <c r="DU683" i="1" s="1"/>
  <c r="BM1916" i="1"/>
  <c r="DT718" i="1"/>
  <c r="EJ694" i="1"/>
  <c r="EK694" i="1"/>
  <c r="EL694" i="1"/>
  <c r="EM694" i="1"/>
  <c r="EN694" i="1"/>
  <c r="EE694" i="1"/>
  <c r="EF694" i="1"/>
  <c r="EG694" i="1"/>
  <c r="EH694" i="1"/>
  <c r="EI694" i="1"/>
  <c r="EA1483" i="1"/>
  <c r="HA769" i="1"/>
  <c r="DW1750" i="1"/>
  <c r="DW1786" i="1" s="1"/>
  <c r="HA514" i="1"/>
  <c r="ED860" i="1"/>
  <c r="BE44" i="1"/>
  <c r="CO56" i="1"/>
  <c r="CP56" i="1"/>
  <c r="CQ56" i="1"/>
  <c r="CR56" i="1"/>
  <c r="CS56" i="1"/>
  <c r="CU56" i="1"/>
  <c r="CV56" i="1"/>
  <c r="CN56" i="1"/>
  <c r="CT56" i="1"/>
  <c r="CW56" i="1"/>
  <c r="EM325" i="1"/>
  <c r="CL2193" i="1"/>
  <c r="BD2181" i="1"/>
  <c r="CM2193" i="1"/>
  <c r="CD2193" i="1"/>
  <c r="CE2193" i="1"/>
  <c r="CF2193" i="1"/>
  <c r="CG2193" i="1"/>
  <c r="CH2193" i="1"/>
  <c r="CI2193" i="1"/>
  <c r="CJ2193" i="1"/>
  <c r="CK2193" i="1"/>
  <c r="BC2182" i="1"/>
  <c r="GM2104" i="1"/>
  <c r="EG237" i="1"/>
  <c r="EG236" i="1"/>
  <c r="ED1571" i="1"/>
  <c r="ED1607" i="1" s="1"/>
  <c r="DW1470" i="1"/>
  <c r="BS1470" i="1"/>
  <c r="EN503" i="1"/>
  <c r="EN539" i="1" s="1"/>
  <c r="DZ1696" i="1"/>
  <c r="GT1570" i="1"/>
  <c r="DT1672" i="1"/>
  <c r="HM869" i="1"/>
  <c r="EC845" i="1"/>
  <c r="I893" i="1"/>
  <c r="L893" i="1"/>
  <c r="GM869" i="1"/>
  <c r="DW1826" i="1"/>
  <c r="BS1826" i="1"/>
  <c r="DZ1661" i="1"/>
  <c r="BA60" i="1"/>
  <c r="BB60" i="1"/>
  <c r="DW60" i="1" s="1"/>
  <c r="BC60" i="1"/>
  <c r="DX60" i="1" s="1"/>
  <c r="BD60" i="1"/>
  <c r="DY60" i="1" s="1"/>
  <c r="BE60" i="1"/>
  <c r="DZ60" i="1" s="1"/>
  <c r="BG60" i="1"/>
  <c r="EB60" i="1" s="1"/>
  <c r="BH60" i="1"/>
  <c r="EC60" i="1" s="1"/>
  <c r="BF60" i="1"/>
  <c r="EA60" i="1" s="1"/>
  <c r="BI60" i="1"/>
  <c r="ED60" i="1" s="1"/>
  <c r="BA48" i="1"/>
  <c r="BM48" i="1" s="1"/>
  <c r="AZ60" i="1"/>
  <c r="DU60" i="1" s="1"/>
  <c r="DU1928" i="1"/>
  <c r="DT1495" i="1"/>
  <c r="EE2207" i="1"/>
  <c r="EI2207" i="1"/>
  <c r="EJ2207" i="1"/>
  <c r="EK2207" i="1"/>
  <c r="EH2207" i="1"/>
  <c r="EL2207" i="1"/>
  <c r="EM2207" i="1"/>
  <c r="EF2207" i="1"/>
  <c r="EN2207" i="1"/>
  <c r="EG2207" i="1"/>
  <c r="DU849" i="1"/>
  <c r="EK1126" i="1"/>
  <c r="GW1214" i="1"/>
  <c r="DU1918" i="1"/>
  <c r="EC2017" i="1"/>
  <c r="GP2027" i="1"/>
  <c r="HA2027" i="1" s="1"/>
  <c r="DT2051" i="1"/>
  <c r="EN948" i="1"/>
  <c r="EM1393" i="1"/>
  <c r="EE770" i="1"/>
  <c r="EK860" i="1"/>
  <c r="EK859" i="1"/>
  <c r="DZ149" i="1"/>
  <c r="EM415" i="1"/>
  <c r="EM451" i="1" s="1"/>
  <c r="EM414" i="1"/>
  <c r="DU760" i="1"/>
  <c r="BL849" i="1"/>
  <c r="DV849" i="1" s="1"/>
  <c r="AZ416" i="1"/>
  <c r="DU416" i="1" s="1"/>
  <c r="BB416" i="1"/>
  <c r="BC416" i="1"/>
  <c r="BD416" i="1"/>
  <c r="BE416" i="1"/>
  <c r="DZ416" i="1" s="1"/>
  <c r="BA416" i="1"/>
  <c r="DV416" i="1" s="1"/>
  <c r="BF416" i="1"/>
  <c r="BA404" i="1"/>
  <c r="BM404" i="1" s="1"/>
  <c r="BH416" i="1"/>
  <c r="EC416" i="1" s="1"/>
  <c r="BG416" i="1"/>
  <c r="BI416" i="1"/>
  <c r="BL760" i="1"/>
  <c r="DV760" i="1" s="1"/>
  <c r="DT2028" i="1"/>
  <c r="DX594" i="1"/>
  <c r="BB1471" i="1"/>
  <c r="BL1483" i="1"/>
  <c r="EG1483" i="1" s="1"/>
  <c r="BM1483" i="1"/>
  <c r="BN1483" i="1"/>
  <c r="BJ1483" i="1"/>
  <c r="BK1483" i="1"/>
  <c r="EF1483" i="1" s="1"/>
  <c r="EF1519" i="1" s="1"/>
  <c r="BO1483" i="1"/>
  <c r="BP1483" i="1"/>
  <c r="BQ1483" i="1"/>
  <c r="BR1483" i="1"/>
  <c r="BS1483" i="1"/>
  <c r="EN1483" i="1" s="1"/>
  <c r="CF1213" i="1"/>
  <c r="CG1213" i="1"/>
  <c r="CH1213" i="1"/>
  <c r="CI1213" i="1"/>
  <c r="CJ1213" i="1"/>
  <c r="CK1213" i="1"/>
  <c r="CL1213" i="1"/>
  <c r="CM1213" i="1"/>
  <c r="BD1201" i="1"/>
  <c r="CD1213" i="1"/>
  <c r="CE1213" i="1"/>
  <c r="DX326" i="1"/>
  <c r="DX362" i="1" s="1"/>
  <c r="EE58" i="1"/>
  <c r="GQ58" i="1" s="1"/>
  <c r="EC1394" i="1"/>
  <c r="EC1430" i="1" s="1"/>
  <c r="GZ2104" i="1"/>
  <c r="EG1304" i="1"/>
  <c r="EG1340" i="1" s="1"/>
  <c r="HA1125" i="1"/>
  <c r="EI147" i="1"/>
  <c r="DV1571" i="1"/>
  <c r="DV1607" i="1" s="1"/>
  <c r="DT339" i="1"/>
  <c r="DT363" i="1" s="1"/>
  <c r="DT1407" i="1"/>
  <c r="DU49" i="1"/>
  <c r="GS1072" i="1"/>
  <c r="GT1072" i="1"/>
  <c r="GQ1072" i="1"/>
  <c r="GU1072" i="1"/>
  <c r="GV1072" i="1"/>
  <c r="GW1072" i="1"/>
  <c r="GX1072" i="1"/>
  <c r="GR1072" i="1"/>
  <c r="GZ1072" i="1"/>
  <c r="GY1072" i="1"/>
  <c r="DU428" i="1"/>
  <c r="DW428" i="1"/>
  <c r="DX428" i="1"/>
  <c r="DY428" i="1"/>
  <c r="EB428" i="1"/>
  <c r="DV428" i="1"/>
  <c r="DZ428" i="1"/>
  <c r="EA428" i="1"/>
  <c r="EC428" i="1"/>
  <c r="ED428" i="1"/>
  <c r="EI1126" i="1"/>
  <c r="EJ1393" i="1"/>
  <c r="DY2141" i="1"/>
  <c r="CQ680" i="1"/>
  <c r="CR680" i="1"/>
  <c r="CS680" i="1"/>
  <c r="CT680" i="1"/>
  <c r="CU680" i="1"/>
  <c r="CV680" i="1"/>
  <c r="CW680" i="1"/>
  <c r="CO680" i="1"/>
  <c r="CP680" i="1"/>
  <c r="BE668" i="1"/>
  <c r="CN680" i="1"/>
  <c r="EE1749" i="1"/>
  <c r="EL1037" i="1"/>
  <c r="ED1964" i="1"/>
  <c r="DT1051" i="1"/>
  <c r="EJ326" i="1"/>
  <c r="EJ325" i="1"/>
  <c r="EH237" i="1"/>
  <c r="EH236" i="1"/>
  <c r="DT1228" i="1"/>
  <c r="HA626" i="1"/>
  <c r="DY1751" i="1"/>
  <c r="AY1129" i="1"/>
  <c r="DT1129" i="1" s="1"/>
  <c r="AY1118" i="1"/>
  <c r="BK1118" i="1" s="1"/>
  <c r="AZ1117" i="1"/>
  <c r="BL1117" i="1" s="1"/>
  <c r="EG325" i="1"/>
  <c r="EJ1482" i="1"/>
  <c r="BK2006" i="1"/>
  <c r="GZ1214" i="1"/>
  <c r="EI949" i="1"/>
  <c r="EI985" i="1" s="1"/>
  <c r="EI948" i="1"/>
  <c r="CG681" i="1"/>
  <c r="CH681" i="1"/>
  <c r="CI681" i="1"/>
  <c r="CJ681" i="1"/>
  <c r="CK681" i="1"/>
  <c r="BD669" i="1"/>
  <c r="CL681" i="1"/>
  <c r="CM681" i="1"/>
  <c r="CE681" i="1"/>
  <c r="CF681" i="1"/>
  <c r="CD681" i="1"/>
  <c r="DU1430" i="1"/>
  <c r="GP683" i="1"/>
  <c r="BQ1127" i="1"/>
  <c r="EL1127" i="1" s="1"/>
  <c r="BR1127" i="1"/>
  <c r="EM1127" i="1" s="1"/>
  <c r="BS1127" i="1"/>
  <c r="EN1127" i="1" s="1"/>
  <c r="BJ1127" i="1"/>
  <c r="EE1127" i="1" s="1"/>
  <c r="BB1115" i="1"/>
  <c r="BK1127" i="1"/>
  <c r="BL1127" i="1"/>
  <c r="BM1127" i="1"/>
  <c r="EH1127" i="1" s="1"/>
  <c r="BM1116" i="1"/>
  <c r="DW1116" i="1" s="1"/>
  <c r="BN1127" i="1"/>
  <c r="BO1127" i="1"/>
  <c r="BP1127" i="1"/>
  <c r="EK1127" i="1" s="1"/>
  <c r="DU515" i="1"/>
  <c r="DV515" i="1"/>
  <c r="DV539" i="1" s="1"/>
  <c r="DW515" i="1"/>
  <c r="DX515" i="1"/>
  <c r="DX539" i="1" s="1"/>
  <c r="DY515" i="1"/>
  <c r="DY539" i="1" s="1"/>
  <c r="DZ515" i="1"/>
  <c r="DZ539" i="1" s="1"/>
  <c r="EA515" i="1"/>
  <c r="EA539" i="1" s="1"/>
  <c r="EB515" i="1"/>
  <c r="EB539" i="1" s="1"/>
  <c r="EC515" i="1"/>
  <c r="EC539" i="1" s="1"/>
  <c r="ED515" i="1"/>
  <c r="ED539" i="1" s="1"/>
  <c r="DE1034" i="1"/>
  <c r="DF1034" i="1"/>
  <c r="DG1034" i="1"/>
  <c r="CX1034" i="1"/>
  <c r="CY1034" i="1"/>
  <c r="CZ1034" i="1"/>
  <c r="DA1034" i="1"/>
  <c r="BF1022" i="1"/>
  <c r="DB1034" i="1"/>
  <c r="DC1034" i="1"/>
  <c r="DD1034" i="1"/>
  <c r="BD224" i="1"/>
  <c r="CD236" i="1"/>
  <c r="CE236" i="1"/>
  <c r="CF236" i="1"/>
  <c r="CG236" i="1"/>
  <c r="CH236" i="1"/>
  <c r="CI236" i="1"/>
  <c r="CK236" i="1"/>
  <c r="CJ236" i="1"/>
  <c r="CL236" i="1"/>
  <c r="CM236" i="1"/>
  <c r="ED1073" i="1"/>
  <c r="DT1227" i="1"/>
  <c r="GY2015" i="1"/>
  <c r="DY540" i="1"/>
  <c r="BK2185" i="1"/>
  <c r="AY495" i="1"/>
  <c r="AZ494" i="1"/>
  <c r="BL494" i="1" s="1"/>
  <c r="AY506" i="1"/>
  <c r="DT506" i="1" s="1"/>
  <c r="GX2229" i="1"/>
  <c r="GY2229" i="1"/>
  <c r="GR2229" i="1"/>
  <c r="GT2229" i="1"/>
  <c r="GS2229" i="1"/>
  <c r="GZ2229" i="1"/>
  <c r="GW2229" i="1"/>
  <c r="GQ2229" i="1"/>
  <c r="GU2229" i="1"/>
  <c r="GV2229" i="1"/>
  <c r="EH1749" i="1"/>
  <c r="EI592" i="1"/>
  <c r="DU1306" i="1"/>
  <c r="EE1038" i="1"/>
  <c r="EE1074" i="1" s="1"/>
  <c r="EE1037" i="1"/>
  <c r="EE1073" i="1" s="1"/>
  <c r="HA270" i="1"/>
  <c r="DT951" i="1"/>
  <c r="HA1392" i="1"/>
  <c r="GQ449" i="1"/>
  <c r="GT449" i="1"/>
  <c r="GY449" i="1"/>
  <c r="GS449" i="1"/>
  <c r="GR449" i="1"/>
  <c r="GV449" i="1"/>
  <c r="GU449" i="1"/>
  <c r="GW449" i="1"/>
  <c r="GZ449" i="1"/>
  <c r="GX449" i="1"/>
  <c r="DV450" i="1"/>
  <c r="GP961" i="1"/>
  <c r="GP2116" i="1"/>
  <c r="CK1125" i="1"/>
  <c r="CL1125" i="1"/>
  <c r="BD1113" i="1"/>
  <c r="CM1125" i="1"/>
  <c r="CD1125" i="1"/>
  <c r="CE1125" i="1"/>
  <c r="CF1125" i="1"/>
  <c r="CG1125" i="1"/>
  <c r="CH1125" i="1"/>
  <c r="CI1125" i="1"/>
  <c r="CJ1125" i="1"/>
  <c r="BC1114" i="1"/>
  <c r="CE2014" i="1"/>
  <c r="CF2014" i="1"/>
  <c r="CG2014" i="1"/>
  <c r="CH2014" i="1"/>
  <c r="CI2014" i="1"/>
  <c r="CJ2014" i="1"/>
  <c r="CK2014" i="1"/>
  <c r="CL2014" i="1"/>
  <c r="CM2014" i="1"/>
  <c r="BD2002" i="1"/>
  <c r="CD2014" i="1"/>
  <c r="GQ1048" i="1"/>
  <c r="GS1048" i="1"/>
  <c r="GT1048" i="1"/>
  <c r="GU1048" i="1"/>
  <c r="GV1048" i="1"/>
  <c r="GW1048" i="1"/>
  <c r="GZ1048" i="1"/>
  <c r="GY1048" i="1"/>
  <c r="GR1048" i="1"/>
  <c r="GX1048" i="1"/>
  <c r="AZ327" i="1"/>
  <c r="BA315" i="1"/>
  <c r="BA327" i="1"/>
  <c r="DV327" i="1" s="1"/>
  <c r="BB327" i="1"/>
  <c r="DW327" i="1" s="1"/>
  <c r="BC327" i="1"/>
  <c r="DX327" i="1" s="1"/>
  <c r="BE327" i="1"/>
  <c r="DZ327" i="1" s="1"/>
  <c r="BD327" i="1"/>
  <c r="BF327" i="1"/>
  <c r="EA327" i="1" s="1"/>
  <c r="BG327" i="1"/>
  <c r="EB327" i="1" s="1"/>
  <c r="BH327" i="1"/>
  <c r="EC327" i="1" s="1"/>
  <c r="BI327" i="1"/>
  <c r="AY673" i="1"/>
  <c r="BK673" i="1" s="1"/>
  <c r="AZ672" i="1"/>
  <c r="AY684" i="1"/>
  <c r="DT684" i="1" s="1"/>
  <c r="EK1927" i="1"/>
  <c r="EK682" i="1"/>
  <c r="EK681" i="1"/>
  <c r="CX411" i="1"/>
  <c r="CY411" i="1"/>
  <c r="CZ411" i="1"/>
  <c r="DA411" i="1"/>
  <c r="DB411" i="1"/>
  <c r="BF399" i="1"/>
  <c r="DC411" i="1"/>
  <c r="DD411" i="1"/>
  <c r="DE411" i="1"/>
  <c r="DF411" i="1"/>
  <c r="DG411" i="1"/>
  <c r="EC1839" i="1"/>
  <c r="EC1875" i="1" s="1"/>
  <c r="GQ805" i="1"/>
  <c r="GR805" i="1"/>
  <c r="GV805" i="1"/>
  <c r="GZ805" i="1"/>
  <c r="GY805" i="1"/>
  <c r="GT805" i="1"/>
  <c r="GW805" i="1"/>
  <c r="GX805" i="1"/>
  <c r="GU805" i="1"/>
  <c r="GS805" i="1"/>
  <c r="CX1746" i="1"/>
  <c r="CY1746" i="1"/>
  <c r="CZ1746" i="1"/>
  <c r="DA1746" i="1"/>
  <c r="DB1746" i="1"/>
  <c r="BF1734" i="1"/>
  <c r="DC1746" i="1"/>
  <c r="DD1746" i="1"/>
  <c r="DE1746" i="1"/>
  <c r="DF1746" i="1"/>
  <c r="DG1746" i="1"/>
  <c r="DX237" i="1"/>
  <c r="DT161" i="1"/>
  <c r="DT1573" i="1"/>
  <c r="DW313" i="1"/>
  <c r="BS313" i="1"/>
  <c r="ED949" i="1"/>
  <c r="ED985" i="1" s="1"/>
  <c r="DT2140" i="1"/>
  <c r="BM225" i="1"/>
  <c r="DT150" i="1"/>
  <c r="EI1483" i="1"/>
  <c r="EI1519" i="1" s="1"/>
  <c r="EI1482" i="1"/>
  <c r="DT2117" i="1"/>
  <c r="DT2141" i="1" s="1"/>
  <c r="EC1039" i="1"/>
  <c r="EC1075" i="1" s="1"/>
  <c r="EK504" i="1"/>
  <c r="EK503" i="1"/>
  <c r="EK539" i="1" s="1"/>
  <c r="BV1570" i="1"/>
  <c r="BW1570" i="1"/>
  <c r="BX1570" i="1"/>
  <c r="BY1570" i="1"/>
  <c r="BC1558" i="1"/>
  <c r="BZ1570" i="1"/>
  <c r="CA1570" i="1"/>
  <c r="CB1570" i="1"/>
  <c r="CC1570" i="1"/>
  <c r="BT1570" i="1"/>
  <c r="BU1570" i="1"/>
  <c r="DZ1928" i="1"/>
  <c r="DZ1964" i="1" s="1"/>
  <c r="EB237" i="1"/>
  <c r="EB273" i="1" s="1"/>
  <c r="EH1838" i="1"/>
  <c r="AY50" i="1"/>
  <c r="BK50" i="1" s="1"/>
  <c r="AZ49" i="1"/>
  <c r="BL49" i="1" s="1"/>
  <c r="AY61" i="1"/>
  <c r="DT61" i="1" s="1"/>
  <c r="DY416" i="1"/>
  <c r="DY452" i="1" s="1"/>
  <c r="EK2194" i="1"/>
  <c r="EJ1127" i="1"/>
  <c r="EJ1126" i="1"/>
  <c r="DW1215" i="1"/>
  <c r="DW1251" i="1" s="1"/>
  <c r="DV1519" i="1"/>
  <c r="GR1214" i="1"/>
  <c r="DT1930" i="1"/>
  <c r="EB2017" i="1"/>
  <c r="EM948" i="1"/>
  <c r="EM984" i="1" s="1"/>
  <c r="EL1393" i="1"/>
  <c r="EN770" i="1"/>
  <c r="GP1850" i="1"/>
  <c r="EJ860" i="1"/>
  <c r="EJ859" i="1"/>
  <c r="DT416" i="1"/>
  <c r="EC1305" i="1"/>
  <c r="EL414" i="1"/>
  <c r="AY406" i="1"/>
  <c r="BK406" i="1" s="1"/>
  <c r="AZ405" i="1"/>
  <c r="AY417" i="1"/>
  <c r="DT417" i="1" s="1"/>
  <c r="DV949" i="1"/>
  <c r="DV985" i="1" s="1"/>
  <c r="BE312" i="1"/>
  <c r="CN324" i="1"/>
  <c r="CO324" i="1"/>
  <c r="CP324" i="1"/>
  <c r="CQ324" i="1"/>
  <c r="CR324" i="1"/>
  <c r="CS324" i="1"/>
  <c r="CU324" i="1"/>
  <c r="CT324" i="1"/>
  <c r="CV324" i="1"/>
  <c r="CW324" i="1"/>
  <c r="DV1660" i="1"/>
  <c r="DV1696" i="1" s="1"/>
  <c r="BL582" i="1"/>
  <c r="DV582" i="1" s="1"/>
  <c r="DZ2196" i="1"/>
  <c r="DZ2232" i="1" s="1"/>
  <c r="EC2106" i="1"/>
  <c r="CN412" i="1"/>
  <c r="BE400" i="1"/>
  <c r="CO412" i="1"/>
  <c r="CP412" i="1"/>
  <c r="CQ412" i="1"/>
  <c r="CR412" i="1"/>
  <c r="CS412" i="1"/>
  <c r="CT412" i="1"/>
  <c r="CU412" i="1"/>
  <c r="CW412" i="1"/>
  <c r="CV412" i="1"/>
  <c r="EJ70" i="1"/>
  <c r="EK70" i="1"/>
  <c r="EM70" i="1"/>
  <c r="EN70" i="1"/>
  <c r="EE70" i="1"/>
  <c r="EF70" i="1"/>
  <c r="EG70" i="1"/>
  <c r="EH70" i="1"/>
  <c r="EI70" i="1"/>
  <c r="EL70" i="1"/>
  <c r="GQ2104" i="1"/>
  <c r="GP249" i="1"/>
  <c r="EF1304" i="1"/>
  <c r="EF1340" i="1" s="1"/>
  <c r="HA1303" i="1"/>
  <c r="GQ1161" i="1"/>
  <c r="GS1161" i="1"/>
  <c r="GT1161" i="1"/>
  <c r="GU1161" i="1"/>
  <c r="GV1161" i="1"/>
  <c r="GX1161" i="1"/>
  <c r="GW1161" i="1"/>
  <c r="GR1161" i="1"/>
  <c r="GY1161" i="1"/>
  <c r="GZ1161" i="1"/>
  <c r="DW1127" i="1"/>
  <c r="DW1163" i="1" s="1"/>
  <c r="EH147" i="1"/>
  <c r="DX949" i="1"/>
  <c r="DX985" i="1" s="1"/>
  <c r="EA415" i="1"/>
  <c r="EA451" i="1" s="1"/>
  <c r="DT184" i="1"/>
  <c r="ED1840" i="1"/>
  <c r="CT857" i="1"/>
  <c r="CU857" i="1"/>
  <c r="CV857" i="1"/>
  <c r="CW857" i="1"/>
  <c r="BE845" i="1"/>
  <c r="CN857" i="1"/>
  <c r="CO857" i="1"/>
  <c r="CQ857" i="1"/>
  <c r="CP857" i="1"/>
  <c r="CR857" i="1"/>
  <c r="CS857" i="1"/>
  <c r="GP1517" i="1"/>
  <c r="EM1037" i="1"/>
  <c r="BD2091" i="1"/>
  <c r="CD2103" i="1"/>
  <c r="CE2103" i="1"/>
  <c r="CF2103" i="1"/>
  <c r="CG2103" i="1"/>
  <c r="CH2103" i="1"/>
  <c r="CI2103" i="1"/>
  <c r="CJ2103" i="1"/>
  <c r="CK2103" i="1"/>
  <c r="CL2103" i="1"/>
  <c r="CM2103" i="1"/>
  <c r="DU1786" i="1"/>
  <c r="DU806" i="1"/>
  <c r="DW1915" i="1"/>
  <c r="BS1915" i="1"/>
  <c r="EK326" i="1"/>
  <c r="EK325" i="1"/>
  <c r="GV1671" i="1"/>
  <c r="GQ1671" i="1"/>
  <c r="GT1671" i="1"/>
  <c r="GW1671" i="1"/>
  <c r="GS1671" i="1"/>
  <c r="GZ1671" i="1"/>
  <c r="GR1671" i="1"/>
  <c r="GX1671" i="1"/>
  <c r="GU1671" i="1"/>
  <c r="GY1671" i="1"/>
  <c r="EB1128" i="1"/>
  <c r="EB1164" i="1" s="1"/>
  <c r="EI1927" i="1"/>
  <c r="EH682" i="1"/>
  <c r="EH718" i="1" s="1"/>
  <c r="EH681" i="1"/>
  <c r="EH717" i="1" s="1"/>
  <c r="DW416" i="1"/>
  <c r="AY1296" i="1"/>
  <c r="BK1296" i="1" s="1"/>
  <c r="AZ1295" i="1"/>
  <c r="AY1307" i="1"/>
  <c r="GT894" i="1"/>
  <c r="GV894" i="1"/>
  <c r="GQ894" i="1"/>
  <c r="GR894" i="1"/>
  <c r="GS894" i="1"/>
  <c r="GW894" i="1"/>
  <c r="GZ894" i="1"/>
  <c r="GX894" i="1"/>
  <c r="GU894" i="1"/>
  <c r="GY894" i="1"/>
  <c r="EA1840" i="1"/>
  <c r="BQ1928" i="1"/>
  <c r="BR1928" i="1"/>
  <c r="BS1928" i="1"/>
  <c r="EN1928" i="1" s="1"/>
  <c r="BJ1928" i="1"/>
  <c r="BB1916" i="1"/>
  <c r="BK1928" i="1"/>
  <c r="BL1928" i="1"/>
  <c r="EG1928" i="1" s="1"/>
  <c r="BM1928" i="1"/>
  <c r="EH1928" i="1" s="1"/>
  <c r="BN1928" i="1"/>
  <c r="EI1928" i="1" s="1"/>
  <c r="BO1928" i="1"/>
  <c r="EJ1928" i="1" s="1"/>
  <c r="BP1928" i="1"/>
  <c r="EK1928" i="1" s="1"/>
  <c r="DY1607" i="1"/>
  <c r="EK1037" i="1"/>
  <c r="EE236" i="1"/>
  <c r="HJ870" i="1"/>
  <c r="HK870" i="1"/>
  <c r="HL870" i="1"/>
  <c r="HC870" i="1"/>
  <c r="HD870" i="1"/>
  <c r="HE870" i="1"/>
  <c r="HG870" i="1"/>
  <c r="HH870" i="1"/>
  <c r="HI870" i="1"/>
  <c r="HF870" i="1"/>
  <c r="EH414" i="1"/>
  <c r="DK678" i="1"/>
  <c r="DL678" i="1"/>
  <c r="DM678" i="1"/>
  <c r="DN678" i="1"/>
  <c r="DO678" i="1"/>
  <c r="DP678" i="1"/>
  <c r="DQ678" i="1"/>
  <c r="DH678" i="1"/>
  <c r="DI678" i="1"/>
  <c r="DJ678" i="1"/>
  <c r="DY1484" i="1"/>
  <c r="CO1391" i="1"/>
  <c r="CP1391" i="1"/>
  <c r="CQ1391" i="1"/>
  <c r="CR1391" i="1"/>
  <c r="CS1391" i="1"/>
  <c r="CT1391" i="1"/>
  <c r="CU1391" i="1"/>
  <c r="CV1391" i="1"/>
  <c r="CW1391" i="1"/>
  <c r="CN1391" i="1"/>
  <c r="BE1379" i="1"/>
  <c r="EK1304" i="1"/>
  <c r="DX1519" i="1"/>
  <c r="GP326" i="1"/>
  <c r="DT362" i="1"/>
  <c r="BQ1839" i="1"/>
  <c r="EL1839" i="1" s="1"/>
  <c r="BR1839" i="1"/>
  <c r="BS1839" i="1"/>
  <c r="BJ1839" i="1"/>
  <c r="EE1839" i="1" s="1"/>
  <c r="BB1827" i="1"/>
  <c r="BK1839" i="1"/>
  <c r="EF1839" i="1" s="1"/>
  <c r="BL1839" i="1"/>
  <c r="EG1839" i="1" s="1"/>
  <c r="BM1839" i="1"/>
  <c r="BN1839" i="1"/>
  <c r="EI1839" i="1" s="1"/>
  <c r="BO1839" i="1"/>
  <c r="BP1839" i="1"/>
  <c r="EK1839" i="1" s="1"/>
  <c r="CU947" i="1"/>
  <c r="CV947" i="1"/>
  <c r="CW947" i="1"/>
  <c r="CN947" i="1"/>
  <c r="CO947" i="1"/>
  <c r="BE935" i="1"/>
  <c r="CP947" i="1"/>
  <c r="CQ947" i="1"/>
  <c r="CR947" i="1"/>
  <c r="CS947" i="1"/>
  <c r="CT947" i="1"/>
  <c r="ED1128" i="1"/>
  <c r="ED1164" i="1" s="1"/>
  <c r="GR603" i="1"/>
  <c r="GW603" i="1"/>
  <c r="GX603" i="1"/>
  <c r="GY603" i="1"/>
  <c r="GZ603" i="1"/>
  <c r="GV603" i="1"/>
  <c r="GU603" i="1"/>
  <c r="GT603" i="1"/>
  <c r="GQ603" i="1"/>
  <c r="GS603" i="1"/>
  <c r="DY1127" i="1"/>
  <c r="DY1163" i="1" s="1"/>
  <c r="HA502" i="1"/>
  <c r="GV2015" i="1"/>
  <c r="BG488" i="1"/>
  <c r="AY1474" i="1"/>
  <c r="BK1474" i="1" s="1"/>
  <c r="AZ1473" i="1"/>
  <c r="BL1473" i="1" s="1"/>
  <c r="DV1473" i="1" s="1"/>
  <c r="AY1485" i="1"/>
  <c r="DW539" i="1"/>
  <c r="DT695" i="1"/>
  <c r="GP1128" i="1"/>
  <c r="EC1928" i="1"/>
  <c r="EC1964" i="1" s="1"/>
  <c r="GP1929" i="1"/>
  <c r="EG1749" i="1"/>
  <c r="DZ1127" i="1"/>
  <c r="DZ1163" i="1" s="1"/>
  <c r="EH593" i="1"/>
  <c r="EH592" i="1"/>
  <c r="BJ1305" i="1"/>
  <c r="BB1293" i="1"/>
  <c r="BK1305" i="1"/>
  <c r="EF1305" i="1" s="1"/>
  <c r="BL1305" i="1"/>
  <c r="EG1305" i="1" s="1"/>
  <c r="EG1341" i="1" s="1"/>
  <c r="BM1305" i="1"/>
  <c r="BN1305" i="1"/>
  <c r="BO1305" i="1"/>
  <c r="EJ1305" i="1" s="1"/>
  <c r="EJ1341" i="1" s="1"/>
  <c r="BM1294" i="1"/>
  <c r="DW1294" i="1" s="1"/>
  <c r="BP1305" i="1"/>
  <c r="EK1305" i="1" s="1"/>
  <c r="EK1341" i="1" s="1"/>
  <c r="BQ1305" i="1"/>
  <c r="EL1305" i="1" s="1"/>
  <c r="BR1305" i="1"/>
  <c r="BS1305" i="1"/>
  <c r="EN1305" i="1" s="1"/>
  <c r="EN1037" i="1"/>
  <c r="EN1073" i="1" s="1"/>
  <c r="BT2104" i="1"/>
  <c r="BU2104" i="1"/>
  <c r="BV2104" i="1"/>
  <c r="BW2104" i="1"/>
  <c r="BX2104" i="1"/>
  <c r="BY2104" i="1"/>
  <c r="CB2104" i="1"/>
  <c r="CC2104" i="1"/>
  <c r="BC2092" i="1"/>
  <c r="BZ2104" i="1"/>
  <c r="CA2104" i="1"/>
  <c r="BL493" i="1"/>
  <c r="EA1839" i="1"/>
  <c r="EA1875" i="1" s="1"/>
  <c r="BE950" i="1"/>
  <c r="BF950" i="1"/>
  <c r="EA950" i="1" s="1"/>
  <c r="BG950" i="1"/>
  <c r="BH950" i="1"/>
  <c r="EC950" i="1" s="1"/>
  <c r="BA938" i="1"/>
  <c r="BI950" i="1"/>
  <c r="ED950" i="1" s="1"/>
  <c r="AZ950" i="1"/>
  <c r="BA950" i="1"/>
  <c r="DV950" i="1" s="1"/>
  <c r="BL939" i="1"/>
  <c r="DV939" i="1" s="1"/>
  <c r="BB950" i="1"/>
  <c r="BC950" i="1"/>
  <c r="BD950" i="1"/>
  <c r="DY950" i="1" s="1"/>
  <c r="CU1035" i="1"/>
  <c r="CV1035" i="1"/>
  <c r="CW1035" i="1"/>
  <c r="CN1035" i="1"/>
  <c r="BE1023" i="1"/>
  <c r="CO1035" i="1"/>
  <c r="CP1035" i="1"/>
  <c r="CQ1035" i="1"/>
  <c r="CR1035" i="1"/>
  <c r="CS1035" i="1"/>
  <c r="CT1035" i="1"/>
  <c r="EC1751" i="1"/>
  <c r="EC1787" i="1" s="1"/>
  <c r="GP360" i="1"/>
  <c r="GR1784" i="1"/>
  <c r="GS1784" i="1"/>
  <c r="GQ1784" i="1"/>
  <c r="GV1784" i="1"/>
  <c r="GX1784" i="1"/>
  <c r="GY1784" i="1"/>
  <c r="GU1784" i="1"/>
  <c r="GT1784" i="1"/>
  <c r="GZ1784" i="1"/>
  <c r="GW1784" i="1"/>
  <c r="DX1305" i="1"/>
  <c r="DX184" i="1"/>
  <c r="GW1849" i="1"/>
  <c r="GX1849" i="1"/>
  <c r="GT1849" i="1"/>
  <c r="GV1849" i="1"/>
  <c r="GZ1849" i="1"/>
  <c r="GS1849" i="1"/>
  <c r="GR1849" i="1"/>
  <c r="GY1849" i="1"/>
  <c r="GU1849" i="1"/>
  <c r="GQ1849" i="1"/>
  <c r="DZ950" i="1"/>
  <c r="EJ1927" i="1"/>
  <c r="DX1074" i="1"/>
  <c r="EJ681" i="1"/>
  <c r="BL671" i="1"/>
  <c r="BB1572" i="1"/>
  <c r="BC1572" i="1"/>
  <c r="BD1572" i="1"/>
  <c r="DY1572" i="1" s="1"/>
  <c r="BE1572" i="1"/>
  <c r="BF1572" i="1"/>
  <c r="EA1572" i="1" s="1"/>
  <c r="BG1572" i="1"/>
  <c r="EB1572" i="1" s="1"/>
  <c r="EB1608" i="1" s="1"/>
  <c r="BH1572" i="1"/>
  <c r="BI1572" i="1"/>
  <c r="BA1560" i="1"/>
  <c r="BM1560" i="1" s="1"/>
  <c r="AZ1572" i="1"/>
  <c r="DU1572" i="1" s="1"/>
  <c r="BA1572" i="1"/>
  <c r="DV1572" i="1" s="1"/>
  <c r="EL326" i="1"/>
  <c r="EL325" i="1"/>
  <c r="EC95" i="1"/>
  <c r="EJ237" i="1"/>
  <c r="EJ236" i="1"/>
  <c r="EJ272" i="1" s="1"/>
  <c r="BK138" i="1"/>
  <c r="GP1306" i="1"/>
  <c r="EH1483" i="1"/>
  <c r="EH1519" i="1" s="1"/>
  <c r="EH1482" i="1"/>
  <c r="EB1039" i="1"/>
  <c r="EI504" i="1"/>
  <c r="EI503" i="1"/>
  <c r="BK227" i="1"/>
  <c r="BT1659" i="1"/>
  <c r="BU1659" i="1"/>
  <c r="BV1659" i="1"/>
  <c r="BW1659" i="1"/>
  <c r="BX1659" i="1"/>
  <c r="BY1659" i="1"/>
  <c r="BC1647" i="1"/>
  <c r="BZ1659" i="1"/>
  <c r="CA1659" i="1"/>
  <c r="CB1659" i="1"/>
  <c r="CC1659" i="1"/>
  <c r="EG1838" i="1"/>
  <c r="BL1649" i="1"/>
  <c r="DU327" i="1"/>
  <c r="HA1036" i="1"/>
  <c r="DX416" i="1"/>
  <c r="DX452" i="1" s="1"/>
  <c r="DW2182" i="1"/>
  <c r="BS2182" i="1"/>
  <c r="DC945" i="1"/>
  <c r="DD945" i="1"/>
  <c r="DE945" i="1"/>
  <c r="DF945" i="1"/>
  <c r="DG945" i="1"/>
  <c r="BF933" i="1"/>
  <c r="CX945" i="1"/>
  <c r="CY945" i="1"/>
  <c r="CZ945" i="1"/>
  <c r="DA945" i="1"/>
  <c r="DB945" i="1"/>
  <c r="DL589" i="1"/>
  <c r="DM589" i="1"/>
  <c r="DN589" i="1"/>
  <c r="DO589" i="1"/>
  <c r="DP589" i="1"/>
  <c r="DQ589" i="1"/>
  <c r="DH589" i="1"/>
  <c r="DK589" i="1"/>
  <c r="DI589" i="1"/>
  <c r="DJ589" i="1"/>
  <c r="BG577" i="1"/>
  <c r="DW1114" i="1"/>
  <c r="BS1114" i="1"/>
  <c r="DU184" i="1"/>
  <c r="DU1519" i="1"/>
  <c r="DZ629" i="1"/>
  <c r="GS1214" i="1"/>
  <c r="BG1929" i="1"/>
  <c r="EB1929" i="1" s="1"/>
  <c r="EB1965" i="1" s="1"/>
  <c r="BH1929" i="1"/>
  <c r="EC1929" i="1" s="1"/>
  <c r="BA1917" i="1"/>
  <c r="BI1929" i="1"/>
  <c r="AZ1929" i="1"/>
  <c r="DU1929" i="1" s="1"/>
  <c r="BA1929" i="1"/>
  <c r="DV1929" i="1" s="1"/>
  <c r="DV1965" i="1" s="1"/>
  <c r="BB1929" i="1"/>
  <c r="BC1929" i="1"/>
  <c r="DX1929" i="1" s="1"/>
  <c r="DX1965" i="1" s="1"/>
  <c r="BD1929" i="1"/>
  <c r="DY1929" i="1" s="1"/>
  <c r="BE1929" i="1"/>
  <c r="DZ1929" i="1" s="1"/>
  <c r="DZ1965" i="1" s="1"/>
  <c r="BF1929" i="1"/>
  <c r="EA1929" i="1" s="1"/>
  <c r="EL949" i="1"/>
  <c r="EL985" i="1" s="1"/>
  <c r="EL948" i="1"/>
  <c r="EK1394" i="1"/>
  <c r="EK1393" i="1"/>
  <c r="EM771" i="1"/>
  <c r="EM807" i="1" s="1"/>
  <c r="EM770" i="1"/>
  <c r="GP1494" i="1"/>
  <c r="DT1518" i="1"/>
  <c r="EE872" i="1"/>
  <c r="EF872" i="1"/>
  <c r="EG872" i="1"/>
  <c r="EH872" i="1"/>
  <c r="EI872" i="1"/>
  <c r="EJ872" i="1"/>
  <c r="EL872" i="1"/>
  <c r="EK872" i="1"/>
  <c r="EM872" i="1"/>
  <c r="EN872" i="1"/>
  <c r="DU1660" i="1"/>
  <c r="DX1928" i="1"/>
  <c r="DX1964" i="1" s="1"/>
  <c r="DZ1750" i="1"/>
  <c r="DZ1786" i="1" s="1"/>
  <c r="EC1571" i="1"/>
  <c r="EC1607" i="1" s="1"/>
  <c r="EK414" i="1"/>
  <c r="DU1127" i="1"/>
  <c r="GV959" i="1"/>
  <c r="GT959" i="1"/>
  <c r="GY959" i="1"/>
  <c r="GR959" i="1"/>
  <c r="GS959" i="1"/>
  <c r="GZ959" i="1"/>
  <c r="GU959" i="1"/>
  <c r="GX959" i="1"/>
  <c r="GW959" i="1"/>
  <c r="GQ959" i="1"/>
  <c r="HA1493" i="1"/>
  <c r="CD325" i="1"/>
  <c r="CE325" i="1"/>
  <c r="CF325" i="1"/>
  <c r="CG325" i="1"/>
  <c r="CH325" i="1"/>
  <c r="CI325" i="1"/>
  <c r="BD313" i="1"/>
  <c r="CK325" i="1"/>
  <c r="CJ325" i="1"/>
  <c r="CL325" i="1"/>
  <c r="CM325" i="1"/>
  <c r="HA591" i="1"/>
  <c r="EA504" i="1"/>
  <c r="EA540" i="1" s="1"/>
  <c r="DZ237" i="1"/>
  <c r="DZ273" i="1" s="1"/>
  <c r="DY2196" i="1"/>
  <c r="DY2232" i="1" s="1"/>
  <c r="BG1645" i="1"/>
  <c r="DZ2106" i="1"/>
  <c r="DZ2142" i="1" s="1"/>
  <c r="GR360" i="1"/>
  <c r="GY360" i="1"/>
  <c r="GZ360" i="1"/>
  <c r="GW360" i="1"/>
  <c r="GV360" i="1"/>
  <c r="GT360" i="1"/>
  <c r="GX360" i="1"/>
  <c r="GQ360" i="1"/>
  <c r="GS360" i="1"/>
  <c r="GU360" i="1"/>
  <c r="BM47" i="1"/>
  <c r="DU2140" i="1"/>
  <c r="CK1036" i="1"/>
  <c r="CL1036" i="1"/>
  <c r="BD1024" i="1"/>
  <c r="CM1036" i="1"/>
  <c r="CD1036" i="1"/>
  <c r="CE1036" i="1"/>
  <c r="CF1036" i="1"/>
  <c r="CG1036" i="1"/>
  <c r="BC1025" i="1"/>
  <c r="CH1036" i="1"/>
  <c r="CI1036" i="1"/>
  <c r="CJ1036" i="1"/>
  <c r="EE1304" i="1"/>
  <c r="DN1212" i="1"/>
  <c r="DO1212" i="1"/>
  <c r="DP1212" i="1"/>
  <c r="DQ1212" i="1"/>
  <c r="DH1212" i="1"/>
  <c r="DI1212" i="1"/>
  <c r="DJ1212" i="1"/>
  <c r="DK1212" i="1"/>
  <c r="DL1212" i="1"/>
  <c r="DM1212" i="1"/>
  <c r="BG1200" i="1"/>
  <c r="DT861" i="1"/>
  <c r="EG148" i="1"/>
  <c r="EG147" i="1"/>
  <c r="DU59" i="1"/>
  <c r="EB593" i="1"/>
  <c r="EB629" i="1" s="1"/>
  <c r="GP872" i="1"/>
  <c r="EN1341" i="1" l="1"/>
  <c r="EB1252" i="1"/>
  <c r="EL362" i="1"/>
  <c r="DX273" i="1"/>
  <c r="DW452" i="1"/>
  <c r="EA2232" i="1"/>
  <c r="EF1341" i="1"/>
  <c r="HJ2205" i="1"/>
  <c r="HE2205" i="1"/>
  <c r="HL158" i="1"/>
  <c r="DY1965" i="1"/>
  <c r="EC1965" i="1"/>
  <c r="EL1341" i="1"/>
  <c r="EC2142" i="1"/>
  <c r="EH1340" i="1"/>
  <c r="DZ1431" i="1"/>
  <c r="HH2205" i="1"/>
  <c r="HI2205" i="1"/>
  <c r="HD2205" i="1"/>
  <c r="GT1482" i="1"/>
  <c r="EF895" i="1"/>
  <c r="EA1608" i="1"/>
  <c r="EA1252" i="1"/>
  <c r="GV325" i="1"/>
  <c r="EN1519" i="1"/>
  <c r="EN984" i="1"/>
  <c r="EN362" i="1"/>
  <c r="HC2205" i="1"/>
  <c r="HG2205" i="1"/>
  <c r="EL807" i="1"/>
  <c r="DY2142" i="1"/>
  <c r="ED2232" i="1"/>
  <c r="HJ158" i="1"/>
  <c r="EE896" i="1"/>
  <c r="GT1838" i="1"/>
  <c r="GX1126" i="1"/>
  <c r="ED1431" i="1"/>
  <c r="DY1075" i="1"/>
  <c r="EH2231" i="1"/>
  <c r="GR2194" i="1"/>
  <c r="EL451" i="1"/>
  <c r="DV2232" i="1"/>
  <c r="EB1787" i="1"/>
  <c r="HI158" i="1"/>
  <c r="HE158" i="1"/>
  <c r="HK158" i="1"/>
  <c r="EA1965" i="1"/>
  <c r="GY236" i="1"/>
  <c r="GY1749" i="1"/>
  <c r="EG1519" i="1"/>
  <c r="EC1431" i="1"/>
  <c r="EK807" i="1"/>
  <c r="EJ985" i="1"/>
  <c r="EL718" i="1"/>
  <c r="ED1252" i="1"/>
  <c r="EI451" i="1"/>
  <c r="HG158" i="1"/>
  <c r="HD158" i="1"/>
  <c r="GW1304" i="1"/>
  <c r="HA959" i="1"/>
  <c r="GQ1482" i="1"/>
  <c r="EF984" i="1"/>
  <c r="EK272" i="1"/>
  <c r="GY1126" i="1"/>
  <c r="EM985" i="1"/>
  <c r="EJ2231" i="1"/>
  <c r="DV1252" i="1"/>
  <c r="GU503" i="1"/>
  <c r="GY1927" i="1"/>
  <c r="GS871" i="1"/>
  <c r="DX2232" i="1"/>
  <c r="DV1787" i="1"/>
  <c r="HH158" i="1"/>
  <c r="HA182" i="1" s="1"/>
  <c r="DZ96" i="1"/>
  <c r="EC96" i="1"/>
  <c r="GM592" i="1"/>
  <c r="EJ362" i="1"/>
  <c r="EC452" i="1"/>
  <c r="EH539" i="1"/>
  <c r="EH807" i="1"/>
  <c r="EF2231" i="1"/>
  <c r="GX1049" i="1"/>
  <c r="GU248" i="1"/>
  <c r="DV2142" i="1"/>
  <c r="GY1037" i="1"/>
  <c r="GY1049" i="1"/>
  <c r="EJ1340" i="1"/>
  <c r="HA1570" i="1"/>
  <c r="DK322" i="1"/>
  <c r="DL322" i="1"/>
  <c r="DM322" i="1"/>
  <c r="DJ322" i="1"/>
  <c r="DO322" i="1"/>
  <c r="DP322" i="1"/>
  <c r="DI322" i="1"/>
  <c r="DN322" i="1"/>
  <c r="DQ322" i="1"/>
  <c r="DH322" i="1"/>
  <c r="BG310" i="1"/>
  <c r="DY1608" i="1"/>
  <c r="GQ1927" i="1"/>
  <c r="EK895" i="1"/>
  <c r="DX1876" i="1"/>
  <c r="GS248" i="1"/>
  <c r="DY1431" i="1"/>
  <c r="EG984" i="1"/>
  <c r="HA1428" i="1"/>
  <c r="GZ1049" i="1"/>
  <c r="GT859" i="1"/>
  <c r="DW2232" i="1"/>
  <c r="EG717" i="1"/>
  <c r="CH591" i="1"/>
  <c r="CI591" i="1"/>
  <c r="CJ591" i="1"/>
  <c r="CK591" i="1"/>
  <c r="CL591" i="1"/>
  <c r="BD579" i="1"/>
  <c r="BC580" i="1"/>
  <c r="CM591" i="1"/>
  <c r="CG591" i="1"/>
  <c r="CD591" i="1"/>
  <c r="CE591" i="1"/>
  <c r="CF591" i="1"/>
  <c r="HA2104" i="1"/>
  <c r="EI539" i="1"/>
  <c r="HA1671" i="1"/>
  <c r="HD1671" i="1" s="1"/>
  <c r="GV948" i="1"/>
  <c r="DV452" i="1"/>
  <c r="EK1074" i="1"/>
  <c r="DX1431" i="1"/>
  <c r="GQ1304" i="1"/>
  <c r="DZ1252" i="1"/>
  <c r="GW1049" i="1"/>
  <c r="GW592" i="1"/>
  <c r="CV590" i="1"/>
  <c r="CW590" i="1"/>
  <c r="CO590" i="1"/>
  <c r="CS590" i="1"/>
  <c r="CU590" i="1"/>
  <c r="BE578" i="1"/>
  <c r="CP590" i="1"/>
  <c r="CN590" i="1"/>
  <c r="CQ590" i="1"/>
  <c r="CR590" i="1"/>
  <c r="CT590" i="1"/>
  <c r="GR1927" i="1"/>
  <c r="DZ452" i="1"/>
  <c r="GU1838" i="1"/>
  <c r="GR1304" i="1"/>
  <c r="EG718" i="1"/>
  <c r="DY1252" i="1"/>
  <c r="GZ147" i="1"/>
  <c r="GU1037" i="1"/>
  <c r="HH69" i="1"/>
  <c r="HA1249" i="1"/>
  <c r="HA894" i="1"/>
  <c r="EL1073" i="1"/>
  <c r="DV1431" i="1"/>
  <c r="EL895" i="1"/>
  <c r="GR770" i="1"/>
  <c r="EI362" i="1"/>
  <c r="GV1126" i="1"/>
  <c r="GX325" i="1"/>
  <c r="GX1482" i="1"/>
  <c r="GR1049" i="1"/>
  <c r="HA247" i="1"/>
  <c r="EH984" i="1"/>
  <c r="HF69" i="1"/>
  <c r="HA2015" i="1"/>
  <c r="EK362" i="1"/>
  <c r="GW2194" i="1"/>
  <c r="EL272" i="1"/>
  <c r="EH985" i="1"/>
  <c r="GT1749" i="1"/>
  <c r="HA2139" i="1"/>
  <c r="GS1927" i="1"/>
  <c r="GU1126" i="1"/>
  <c r="EM1073" i="1"/>
  <c r="HA1605" i="1"/>
  <c r="GZ1126" i="1"/>
  <c r="EK1340" i="1"/>
  <c r="GV236" i="1"/>
  <c r="EJ895" i="1"/>
  <c r="GX1838" i="1"/>
  <c r="GM1126" i="1"/>
  <c r="EF985" i="1"/>
  <c r="GY1482" i="1"/>
  <c r="GT2194" i="1"/>
  <c r="HA2050" i="1"/>
  <c r="EA1787" i="1"/>
  <c r="EH896" i="1"/>
  <c r="HA1214" i="1"/>
  <c r="GZ325" i="1"/>
  <c r="GS1126" i="1"/>
  <c r="GS414" i="1"/>
  <c r="EK1073" i="1"/>
  <c r="EI984" i="1"/>
  <c r="GT325" i="1"/>
  <c r="DY96" i="1"/>
  <c r="DW96" i="1"/>
  <c r="HG69" i="1"/>
  <c r="HL69" i="1"/>
  <c r="HE69" i="1"/>
  <c r="ED96" i="1"/>
  <c r="HD69" i="1"/>
  <c r="HK69" i="1"/>
  <c r="EB96" i="1"/>
  <c r="HJ69" i="1"/>
  <c r="HI69" i="1"/>
  <c r="EK94" i="1"/>
  <c r="GY58" i="1"/>
  <c r="EA96" i="1"/>
  <c r="DX96" i="1"/>
  <c r="EN94" i="1"/>
  <c r="DW404" i="1"/>
  <c r="GP1040" i="1"/>
  <c r="DW1560" i="1"/>
  <c r="DV494" i="1"/>
  <c r="DU940" i="1"/>
  <c r="GP595" i="1"/>
  <c r="DU1385" i="1"/>
  <c r="DZ251" i="1"/>
  <c r="EA251" i="1"/>
  <c r="EB251" i="1"/>
  <c r="EC251" i="1"/>
  <c r="ED251" i="1"/>
  <c r="DU251" i="1"/>
  <c r="DW251" i="1"/>
  <c r="DV251" i="1"/>
  <c r="DX251" i="1"/>
  <c r="DY251" i="1"/>
  <c r="GP1129" i="1"/>
  <c r="DU1562" i="1"/>
  <c r="DU317" i="1"/>
  <c r="DU851" i="1"/>
  <c r="DW849" i="1"/>
  <c r="GP61" i="1"/>
  <c r="DU2142" i="1"/>
  <c r="DU96" i="1"/>
  <c r="EE2231" i="1"/>
  <c r="DU2186" i="1"/>
  <c r="DV49" i="1"/>
  <c r="GP417" i="1"/>
  <c r="GP363" i="1"/>
  <c r="DU452" i="1"/>
  <c r="EF784" i="1"/>
  <c r="EG784" i="1"/>
  <c r="EH784" i="1"/>
  <c r="EK784" i="1"/>
  <c r="EL784" i="1"/>
  <c r="EI784" i="1"/>
  <c r="EJ784" i="1"/>
  <c r="EM784" i="1"/>
  <c r="EN784" i="1"/>
  <c r="EE784" i="1"/>
  <c r="GP684" i="1"/>
  <c r="DU1608" i="1"/>
  <c r="DV1117" i="1"/>
  <c r="DW1828" i="1"/>
  <c r="DW1383" i="1"/>
  <c r="HJ1671" i="1"/>
  <c r="HF1671" i="1"/>
  <c r="HH1671" i="1"/>
  <c r="HK1671" i="1"/>
  <c r="HL1671" i="1"/>
  <c r="DW2094" i="1"/>
  <c r="DU162" i="1"/>
  <c r="DV162" i="1"/>
  <c r="DW162" i="1"/>
  <c r="DX162" i="1"/>
  <c r="DY162" i="1"/>
  <c r="DZ162" i="1"/>
  <c r="EA162" i="1"/>
  <c r="EC162" i="1"/>
  <c r="EB162" i="1"/>
  <c r="ED162" i="1"/>
  <c r="DU1431" i="1"/>
  <c r="GP773" i="1"/>
  <c r="GP1752" i="1"/>
  <c r="EA1497" i="1"/>
  <c r="EB1497" i="1"/>
  <c r="DW1497" i="1"/>
  <c r="DX1497" i="1"/>
  <c r="DY1497" i="1"/>
  <c r="DZ1497" i="1"/>
  <c r="EC1497" i="1"/>
  <c r="ED1497" i="1"/>
  <c r="DU1497" i="1"/>
  <c r="DV1497" i="1"/>
  <c r="DW2093" i="1"/>
  <c r="BS2093" i="1"/>
  <c r="DV1318" i="1"/>
  <c r="DV1342" i="1" s="1"/>
  <c r="DW1318" i="1"/>
  <c r="DX1318" i="1"/>
  <c r="DX1342" i="1" s="1"/>
  <c r="DY1318" i="1"/>
  <c r="DZ1318" i="1"/>
  <c r="EA1318" i="1"/>
  <c r="EB1318" i="1"/>
  <c r="EC1318" i="1"/>
  <c r="EC1342" i="1" s="1"/>
  <c r="ED1318" i="1"/>
  <c r="ED1342" i="1" s="1"/>
  <c r="DU1318" i="1"/>
  <c r="HM1404" i="1"/>
  <c r="EC1380" i="1"/>
  <c r="GM1404" i="1"/>
  <c r="EE159" i="1"/>
  <c r="EF159" i="1"/>
  <c r="EG159" i="1"/>
  <c r="EG183" i="1" s="1"/>
  <c r="EH159" i="1"/>
  <c r="EI159" i="1"/>
  <c r="EI183" i="1" s="1"/>
  <c r="EJ159" i="1"/>
  <c r="EJ183" i="1" s="1"/>
  <c r="EL159" i="1"/>
  <c r="EL183" i="1" s="1"/>
  <c r="EM159" i="1"/>
  <c r="EM183" i="1" s="1"/>
  <c r="EK159" i="1"/>
  <c r="EN159" i="1"/>
  <c r="GP1495" i="1"/>
  <c r="DT1519" i="1"/>
  <c r="GP2141" i="1"/>
  <c r="AZ584" i="1"/>
  <c r="BL584" i="1" s="1"/>
  <c r="DV584" i="1" s="1"/>
  <c r="AY596" i="1"/>
  <c r="GX681" i="1"/>
  <c r="EN1571" i="1"/>
  <c r="GT1304" i="1"/>
  <c r="DW1382" i="1"/>
  <c r="DW861" i="1"/>
  <c r="DO945" i="1"/>
  <c r="DP945" i="1"/>
  <c r="DQ945" i="1"/>
  <c r="DH945" i="1"/>
  <c r="DI945" i="1"/>
  <c r="DJ945" i="1"/>
  <c r="DK945" i="1"/>
  <c r="DL945" i="1"/>
  <c r="DM945" i="1"/>
  <c r="DN945" i="1"/>
  <c r="BG933" i="1"/>
  <c r="EJ896" i="1"/>
  <c r="GP1940" i="1"/>
  <c r="DT1964" i="1"/>
  <c r="CD1482" i="1"/>
  <c r="CF1482" i="1"/>
  <c r="CH1482" i="1"/>
  <c r="CI1482" i="1"/>
  <c r="CJ1482" i="1"/>
  <c r="BD1470" i="1"/>
  <c r="CK1482" i="1"/>
  <c r="CL1482" i="1"/>
  <c r="CM1482" i="1"/>
  <c r="CE1482" i="1"/>
  <c r="CG1482" i="1"/>
  <c r="EH604" i="1"/>
  <c r="EH628" i="1" s="1"/>
  <c r="EI604" i="1"/>
  <c r="EI628" i="1" s="1"/>
  <c r="EJ604" i="1"/>
  <c r="EJ628" i="1" s="1"/>
  <c r="EK604" i="1"/>
  <c r="EK628" i="1" s="1"/>
  <c r="EL604" i="1"/>
  <c r="EL628" i="1" s="1"/>
  <c r="EM604" i="1"/>
  <c r="EN604" i="1"/>
  <c r="EN628" i="1" s="1"/>
  <c r="EE604" i="1"/>
  <c r="EF604" i="1"/>
  <c r="EG604" i="1"/>
  <c r="EG628" i="1" s="1"/>
  <c r="EB1229" i="1"/>
  <c r="EC1229" i="1"/>
  <c r="DU1229" i="1"/>
  <c r="DV1229" i="1"/>
  <c r="DX1229" i="1"/>
  <c r="DW1229" i="1"/>
  <c r="DY1229" i="1"/>
  <c r="DZ1229" i="1"/>
  <c r="EA1229" i="1"/>
  <c r="ED1229" i="1"/>
  <c r="GU1695" i="1"/>
  <c r="GT1695" i="1"/>
  <c r="GV1695" i="1"/>
  <c r="GR1695" i="1"/>
  <c r="GY1695" i="1"/>
  <c r="GW1695" i="1"/>
  <c r="GQ1695" i="1"/>
  <c r="GZ1695" i="1"/>
  <c r="GS1695" i="1"/>
  <c r="GX1695" i="1"/>
  <c r="GX2194" i="1"/>
  <c r="GR960" i="1"/>
  <c r="GT960" i="1"/>
  <c r="GU960" i="1"/>
  <c r="GZ960" i="1"/>
  <c r="GS960" i="1"/>
  <c r="GY960" i="1"/>
  <c r="GX960" i="1"/>
  <c r="GW960" i="1"/>
  <c r="GV960" i="1"/>
  <c r="GQ960" i="1"/>
  <c r="DU984" i="1"/>
  <c r="EG1761" i="1"/>
  <c r="EH1761" i="1"/>
  <c r="EH1785" i="1" s="1"/>
  <c r="EI1761" i="1"/>
  <c r="EI1785" i="1" s="1"/>
  <c r="EJ1761" i="1"/>
  <c r="EJ1785" i="1" s="1"/>
  <c r="EK1761" i="1"/>
  <c r="EK1785" i="1" s="1"/>
  <c r="EL1761" i="1"/>
  <c r="EL1785" i="1" s="1"/>
  <c r="EM1761" i="1"/>
  <c r="EM1785" i="1" s="1"/>
  <c r="EN1761" i="1"/>
  <c r="EN1785" i="1" s="1"/>
  <c r="EE1761" i="1"/>
  <c r="EF1761" i="1"/>
  <c r="DK1390" i="1"/>
  <c r="DL1390" i="1"/>
  <c r="DM1390" i="1"/>
  <c r="DN1390" i="1"/>
  <c r="DO1390" i="1"/>
  <c r="DP1390" i="1"/>
  <c r="DQ1390" i="1"/>
  <c r="DH1390" i="1"/>
  <c r="DI1390" i="1"/>
  <c r="DJ1390" i="1"/>
  <c r="BE1291" i="1"/>
  <c r="CN1303" i="1"/>
  <c r="CO1303" i="1"/>
  <c r="CP1303" i="1"/>
  <c r="CQ1303" i="1"/>
  <c r="CR1303" i="1"/>
  <c r="CS1303" i="1"/>
  <c r="CT1303" i="1"/>
  <c r="CU1303" i="1"/>
  <c r="CV1303" i="1"/>
  <c r="CW1303" i="1"/>
  <c r="BU415" i="1"/>
  <c r="BV415" i="1"/>
  <c r="BW415" i="1"/>
  <c r="BX415" i="1"/>
  <c r="BY415" i="1"/>
  <c r="BZ415" i="1"/>
  <c r="CA415" i="1"/>
  <c r="BT415" i="1"/>
  <c r="CB415" i="1"/>
  <c r="CC415" i="1"/>
  <c r="BN403" i="1"/>
  <c r="EK1660" i="1"/>
  <c r="GV147" i="1"/>
  <c r="DX1787" i="1"/>
  <c r="EJ1073" i="1"/>
  <c r="HH1226" i="1"/>
  <c r="HI1226" i="1"/>
  <c r="HJ1226" i="1"/>
  <c r="HK1226" i="1"/>
  <c r="HL1226" i="1"/>
  <c r="HC1226" i="1"/>
  <c r="HD1226" i="1"/>
  <c r="HE1226" i="1"/>
  <c r="HF1226" i="1"/>
  <c r="HG1226" i="1"/>
  <c r="BL2185" i="1"/>
  <c r="DV2185" i="1" s="1"/>
  <c r="AY1652" i="1"/>
  <c r="BK1652" i="1" s="1"/>
  <c r="AZ1651" i="1"/>
  <c r="AY1663" i="1"/>
  <c r="BE1380" i="1"/>
  <c r="CQ1392" i="1"/>
  <c r="CR1392" i="1"/>
  <c r="CS1392" i="1"/>
  <c r="CT1392" i="1"/>
  <c r="CU1392" i="1"/>
  <c r="CV1392" i="1"/>
  <c r="CW1392" i="1"/>
  <c r="CN1392" i="1"/>
  <c r="CP1392" i="1"/>
  <c r="CO1392" i="1"/>
  <c r="CX502" i="1"/>
  <c r="CY502" i="1"/>
  <c r="CZ502" i="1"/>
  <c r="BF490" i="1"/>
  <c r="DB502" i="1"/>
  <c r="DC502" i="1"/>
  <c r="DD502" i="1"/>
  <c r="DE502" i="1"/>
  <c r="DA502" i="1"/>
  <c r="DF502" i="1"/>
  <c r="DG502" i="1"/>
  <c r="DV2005" i="1"/>
  <c r="EA1128" i="1"/>
  <c r="EA1164" i="1" s="1"/>
  <c r="DT1585" i="1"/>
  <c r="DT1609" i="1" s="1"/>
  <c r="GZ1838" i="1"/>
  <c r="DT1764" i="1"/>
  <c r="DT1788" i="1" s="1"/>
  <c r="AZ495" i="1"/>
  <c r="AY507" i="1"/>
  <c r="BT1483" i="1"/>
  <c r="BX1483" i="1"/>
  <c r="BY1483" i="1"/>
  <c r="BZ1483" i="1"/>
  <c r="CC1483" i="1"/>
  <c r="BU1483" i="1"/>
  <c r="BV1483" i="1"/>
  <c r="BW1483" i="1"/>
  <c r="CA1483" i="1"/>
  <c r="CB1483" i="1"/>
  <c r="BN1471" i="1"/>
  <c r="GP2029" i="1"/>
  <c r="BS505" i="1"/>
  <c r="EN505" i="1" s="1"/>
  <c r="BB493" i="1"/>
  <c r="BJ505" i="1"/>
  <c r="BL505" i="1"/>
  <c r="BN505" i="1"/>
  <c r="BO505" i="1"/>
  <c r="BM505" i="1"/>
  <c r="BP505" i="1"/>
  <c r="BQ505" i="1"/>
  <c r="EL505" i="1" s="1"/>
  <c r="BR505" i="1"/>
  <c r="EM505" i="1" s="1"/>
  <c r="BK505" i="1"/>
  <c r="EF505" i="1" s="1"/>
  <c r="EB1431" i="1"/>
  <c r="CC1928" i="1"/>
  <c r="BT1928" i="1"/>
  <c r="BU1928" i="1"/>
  <c r="BV1928" i="1"/>
  <c r="BW1928" i="1"/>
  <c r="BX1928" i="1"/>
  <c r="BY1928" i="1"/>
  <c r="BZ1928" i="1"/>
  <c r="CA1928" i="1"/>
  <c r="CB1928" i="1"/>
  <c r="BN1916" i="1"/>
  <c r="DX1916" i="1" s="1"/>
  <c r="DV1840" i="1"/>
  <c r="DV1876" i="1" s="1"/>
  <c r="DT1140" i="1"/>
  <c r="HK425" i="1"/>
  <c r="HL425" i="1"/>
  <c r="HC425" i="1"/>
  <c r="HD425" i="1"/>
  <c r="HE425" i="1"/>
  <c r="HH425" i="1"/>
  <c r="HF425" i="1"/>
  <c r="HG425" i="1"/>
  <c r="HI425" i="1"/>
  <c r="HJ425" i="1"/>
  <c r="GP250" i="1"/>
  <c r="GQ948" i="1"/>
  <c r="GP517" i="1"/>
  <c r="CT146" i="1"/>
  <c r="BE134" i="1"/>
  <c r="CU146" i="1"/>
  <c r="CV146" i="1"/>
  <c r="CW146" i="1"/>
  <c r="CN146" i="1"/>
  <c r="CP146" i="1"/>
  <c r="CO146" i="1"/>
  <c r="CQ146" i="1"/>
  <c r="CR146" i="1"/>
  <c r="CS146" i="1"/>
  <c r="DU939" i="1"/>
  <c r="GP506" i="1"/>
  <c r="GM1927" i="1"/>
  <c r="BB849" i="1"/>
  <c r="BN849" i="1" s="1"/>
  <c r="DX849" i="1" s="1"/>
  <c r="BR861" i="1"/>
  <c r="BS861" i="1"/>
  <c r="BJ861" i="1"/>
  <c r="EE861" i="1" s="1"/>
  <c r="BK861" i="1"/>
  <c r="BL861" i="1"/>
  <c r="EG861" i="1" s="1"/>
  <c r="BM861" i="1"/>
  <c r="BO861" i="1"/>
  <c r="BN861" i="1"/>
  <c r="BP861" i="1"/>
  <c r="EK861" i="1" s="1"/>
  <c r="BQ861" i="1"/>
  <c r="DW1027" i="1"/>
  <c r="GP239" i="1"/>
  <c r="GU58" i="1"/>
  <c r="GP1584" i="1"/>
  <c r="BA1662" i="1"/>
  <c r="BL1651" i="1"/>
  <c r="DV1651" i="1" s="1"/>
  <c r="BF1662" i="1"/>
  <c r="EA1662" i="1" s="1"/>
  <c r="BG1662" i="1"/>
  <c r="BA1650" i="1"/>
  <c r="AZ1662" i="1"/>
  <c r="BB1662" i="1"/>
  <c r="DW1662" i="1" s="1"/>
  <c r="BC1662" i="1"/>
  <c r="BD1662" i="1"/>
  <c r="BE1662" i="1"/>
  <c r="DZ1662" i="1" s="1"/>
  <c r="BH1662" i="1"/>
  <c r="EC1662" i="1" s="1"/>
  <c r="BI1662" i="1"/>
  <c r="CR1569" i="1"/>
  <c r="CS1569" i="1"/>
  <c r="CT1569" i="1"/>
  <c r="CU1569" i="1"/>
  <c r="CV1569" i="1"/>
  <c r="CW1569" i="1"/>
  <c r="CN1569" i="1"/>
  <c r="BE1557" i="1"/>
  <c r="CO1569" i="1"/>
  <c r="CP1569" i="1"/>
  <c r="CQ1569" i="1"/>
  <c r="BB1649" i="1"/>
  <c r="BK1661" i="1"/>
  <c r="BP1661" i="1"/>
  <c r="BQ1661" i="1"/>
  <c r="BL1661" i="1"/>
  <c r="EG1661" i="1" s="1"/>
  <c r="BM1661" i="1"/>
  <c r="BN1661" i="1"/>
  <c r="BO1661" i="1"/>
  <c r="EJ1661" i="1" s="1"/>
  <c r="BR1661" i="1"/>
  <c r="BS1661" i="1"/>
  <c r="BJ1661" i="1"/>
  <c r="EE1661" i="1" s="1"/>
  <c r="DU406" i="1"/>
  <c r="GW503" i="1"/>
  <c r="GP1341" i="1"/>
  <c r="HC1760" i="1"/>
  <c r="HD1760" i="1"/>
  <c r="HE1760" i="1"/>
  <c r="HF1760" i="1"/>
  <c r="HG1760" i="1"/>
  <c r="HH1760" i="1"/>
  <c r="HI1760" i="1"/>
  <c r="HJ1760" i="1"/>
  <c r="HK1760" i="1"/>
  <c r="HL1760" i="1"/>
  <c r="GT248" i="1"/>
  <c r="EL984" i="1"/>
  <c r="J626" i="1"/>
  <c r="DR589" i="1"/>
  <c r="DV1649" i="1"/>
  <c r="GW770" i="1"/>
  <c r="CY412" i="1"/>
  <c r="CZ412" i="1"/>
  <c r="DA412" i="1"/>
  <c r="BF400" i="1"/>
  <c r="DB412" i="1"/>
  <c r="DC412" i="1"/>
  <c r="DD412" i="1"/>
  <c r="DE412" i="1"/>
  <c r="DF412" i="1"/>
  <c r="DG412" i="1"/>
  <c r="CX412" i="1"/>
  <c r="BA417" i="1"/>
  <c r="DV417" i="1" s="1"/>
  <c r="BB417" i="1"/>
  <c r="BD417" i="1"/>
  <c r="BF417" i="1"/>
  <c r="BG417" i="1"/>
  <c r="EB417" i="1" s="1"/>
  <c r="BA405" i="1"/>
  <c r="BE417" i="1"/>
  <c r="DZ417" i="1" s="1"/>
  <c r="BH417" i="1"/>
  <c r="BI417" i="1"/>
  <c r="ED417" i="1" s="1"/>
  <c r="AZ417" i="1"/>
  <c r="DU417" i="1" s="1"/>
  <c r="BC417" i="1"/>
  <c r="DX417" i="1" s="1"/>
  <c r="DU50" i="1"/>
  <c r="DI1746" i="1"/>
  <c r="DJ1746" i="1"/>
  <c r="DK1746" i="1"/>
  <c r="DL1746" i="1"/>
  <c r="DM1746" i="1"/>
  <c r="DN1746" i="1"/>
  <c r="DO1746" i="1"/>
  <c r="DP1746" i="1"/>
  <c r="DQ1746" i="1"/>
  <c r="DH1746" i="1"/>
  <c r="BG1734" i="1"/>
  <c r="BC684" i="1"/>
  <c r="DX684" i="1" s="1"/>
  <c r="BD684" i="1"/>
  <c r="BE684" i="1"/>
  <c r="BF684" i="1"/>
  <c r="EA684" i="1" s="1"/>
  <c r="BG684" i="1"/>
  <c r="BA672" i="1"/>
  <c r="BH684" i="1"/>
  <c r="BI684" i="1"/>
  <c r="ED684" i="1" s="1"/>
  <c r="AZ684" i="1"/>
  <c r="DU684" i="1" s="1"/>
  <c r="BA684" i="1"/>
  <c r="DV684" i="1" s="1"/>
  <c r="BB684" i="1"/>
  <c r="BB315" i="1"/>
  <c r="BJ327" i="1"/>
  <c r="BK327" i="1"/>
  <c r="BL327" i="1"/>
  <c r="BM327" i="1"/>
  <c r="EH327" i="1" s="1"/>
  <c r="BN327" i="1"/>
  <c r="BO327" i="1"/>
  <c r="BQ327" i="1"/>
  <c r="BP327" i="1"/>
  <c r="EK327" i="1" s="1"/>
  <c r="BR327" i="1"/>
  <c r="BS327" i="1"/>
  <c r="EN327" i="1" s="1"/>
  <c r="HA1048" i="1"/>
  <c r="CW1125" i="1"/>
  <c r="BE1113" i="1"/>
  <c r="CN1125" i="1"/>
  <c r="CO1125" i="1"/>
  <c r="CP1125" i="1"/>
  <c r="CQ1125" i="1"/>
  <c r="CR1125" i="1"/>
  <c r="CS1125" i="1"/>
  <c r="CT1125" i="1"/>
  <c r="CU1125" i="1"/>
  <c r="CV1125" i="1"/>
  <c r="EE1785" i="1"/>
  <c r="GQ592" i="1"/>
  <c r="CR1213" i="1"/>
  <c r="CS1213" i="1"/>
  <c r="CT1213" i="1"/>
  <c r="CU1213" i="1"/>
  <c r="CV1213" i="1"/>
  <c r="CW1213" i="1"/>
  <c r="CN1213" i="1"/>
  <c r="CO1213" i="1"/>
  <c r="CP1213" i="1"/>
  <c r="CQ1213" i="1"/>
  <c r="BE1201" i="1"/>
  <c r="GM1428" i="1"/>
  <c r="GS859" i="1"/>
  <c r="EG272" i="1"/>
  <c r="GP718" i="1"/>
  <c r="BL672" i="1"/>
  <c r="GW1749" i="1"/>
  <c r="EL1571" i="1"/>
  <c r="DT696" i="1"/>
  <c r="DT720" i="1" s="1"/>
  <c r="GZ1037" i="1"/>
  <c r="BT326" i="1"/>
  <c r="BU326" i="1"/>
  <c r="BV326" i="1"/>
  <c r="BW326" i="1"/>
  <c r="BX326" i="1"/>
  <c r="BY326" i="1"/>
  <c r="CA326" i="1"/>
  <c r="BZ326" i="1"/>
  <c r="CB326" i="1"/>
  <c r="CC326" i="1"/>
  <c r="BN314" i="1"/>
  <c r="DZ1075" i="1"/>
  <c r="HM2205" i="1"/>
  <c r="GM503" i="1"/>
  <c r="GP2231" i="1"/>
  <c r="CE1749" i="1"/>
  <c r="CF1749" i="1"/>
  <c r="CG1749" i="1"/>
  <c r="CH1749" i="1"/>
  <c r="CI1749" i="1"/>
  <c r="CJ1749" i="1"/>
  <c r="CK1749" i="1"/>
  <c r="BD1737" i="1"/>
  <c r="CL1749" i="1"/>
  <c r="CM1749" i="1"/>
  <c r="CD1749" i="1"/>
  <c r="EH2016" i="1"/>
  <c r="GV58" i="1"/>
  <c r="DT606" i="1"/>
  <c r="GS948" i="1"/>
  <c r="CC504" i="1"/>
  <c r="BT504" i="1"/>
  <c r="BV504" i="1"/>
  <c r="BX504" i="1"/>
  <c r="BY504" i="1"/>
  <c r="BU504" i="1"/>
  <c r="BW504" i="1"/>
  <c r="BZ504" i="1"/>
  <c r="CA504" i="1"/>
  <c r="CB504" i="1"/>
  <c r="BN492" i="1"/>
  <c r="BX593" i="1"/>
  <c r="BZ593" i="1"/>
  <c r="CA593" i="1"/>
  <c r="CB593" i="1"/>
  <c r="CC593" i="1"/>
  <c r="BT593" i="1"/>
  <c r="BU593" i="1"/>
  <c r="BV593" i="1"/>
  <c r="BW593" i="1"/>
  <c r="BY593" i="1"/>
  <c r="BN581" i="1"/>
  <c r="DX581" i="1" s="1"/>
  <c r="EK985" i="1"/>
  <c r="GM414" i="1"/>
  <c r="EC1840" i="1"/>
  <c r="EC1876" i="1" s="1"/>
  <c r="EN1340" i="1"/>
  <c r="GP72" i="1"/>
  <c r="EH94" i="1"/>
  <c r="GY1304" i="1"/>
  <c r="EG985" i="1"/>
  <c r="EJ1215" i="1"/>
  <c r="CG2015" i="1"/>
  <c r="CH2015" i="1"/>
  <c r="CI2015" i="1"/>
  <c r="CJ2015" i="1"/>
  <c r="CK2015" i="1"/>
  <c r="CL2015" i="1"/>
  <c r="BD2003" i="1"/>
  <c r="CM2015" i="1"/>
  <c r="CD2015" i="1"/>
  <c r="CE2015" i="1"/>
  <c r="CF2015" i="1"/>
  <c r="BC2004" i="1"/>
  <c r="AZ1741" i="1"/>
  <c r="AY1753" i="1"/>
  <c r="GW271" i="1"/>
  <c r="GX271" i="1"/>
  <c r="GY271" i="1"/>
  <c r="GQ271" i="1"/>
  <c r="GS271" i="1"/>
  <c r="GZ271" i="1"/>
  <c r="GV271" i="1"/>
  <c r="GU271" i="1"/>
  <c r="GR271" i="1"/>
  <c r="GT271" i="1"/>
  <c r="EC149" i="1"/>
  <c r="GP807" i="1"/>
  <c r="J1694" i="1"/>
  <c r="DR1657" i="1"/>
  <c r="EF2208" i="1"/>
  <c r="EJ2208" i="1"/>
  <c r="EK2208" i="1"/>
  <c r="EL2208" i="1"/>
  <c r="EE2208" i="1"/>
  <c r="EG2208" i="1"/>
  <c r="EH2208" i="1"/>
  <c r="EI2208" i="1"/>
  <c r="EM2208" i="1"/>
  <c r="EN2208" i="1"/>
  <c r="BD595" i="1"/>
  <c r="BF595" i="1"/>
  <c r="EA595" i="1" s="1"/>
  <c r="BA583" i="1"/>
  <c r="BM583" i="1" s="1"/>
  <c r="DW583" i="1" s="1"/>
  <c r="BI595" i="1"/>
  <c r="ED595" i="1" s="1"/>
  <c r="AZ595" i="1"/>
  <c r="DU595" i="1" s="1"/>
  <c r="BE595" i="1"/>
  <c r="DZ595" i="1" s="1"/>
  <c r="BG595" i="1"/>
  <c r="EB595" i="1" s="1"/>
  <c r="BH595" i="1"/>
  <c r="EC595" i="1" s="1"/>
  <c r="BA595" i="1"/>
  <c r="DV595" i="1" s="1"/>
  <c r="BB595" i="1"/>
  <c r="BC595" i="1"/>
  <c r="DX595" i="1" s="1"/>
  <c r="HM2115" i="1"/>
  <c r="L2139" i="1"/>
  <c r="I2139" i="1"/>
  <c r="EC2091" i="1"/>
  <c r="GM2139" i="1"/>
  <c r="GM2115" i="1"/>
  <c r="GU1482" i="1"/>
  <c r="EM272" i="1"/>
  <c r="EC872" i="1"/>
  <c r="EC896" i="1" s="1"/>
  <c r="ED872" i="1"/>
  <c r="DU872" i="1"/>
  <c r="DV872" i="1"/>
  <c r="DW872" i="1"/>
  <c r="DW896" i="1" s="1"/>
  <c r="DX872" i="1"/>
  <c r="DX896" i="1" s="1"/>
  <c r="DZ872" i="1"/>
  <c r="DZ896" i="1" s="1"/>
  <c r="DY872" i="1"/>
  <c r="DY896" i="1" s="1"/>
  <c r="EA872" i="1"/>
  <c r="EA896" i="1" s="1"/>
  <c r="EB872" i="1"/>
  <c r="EB896" i="1" s="1"/>
  <c r="GS2194" i="1"/>
  <c r="EJ1660" i="1"/>
  <c r="EJ1038" i="1"/>
  <c r="EJ1074" i="1" s="1"/>
  <c r="EA2106" i="1"/>
  <c r="EA2142" i="1" s="1"/>
  <c r="GV1049" i="1"/>
  <c r="GP962" i="1"/>
  <c r="CG1393" i="1"/>
  <c r="BD1381" i="1"/>
  <c r="CH1393" i="1"/>
  <c r="CI1393" i="1"/>
  <c r="CJ1393" i="1"/>
  <c r="CK1393" i="1"/>
  <c r="CL1393" i="1"/>
  <c r="CM1393" i="1"/>
  <c r="CD1393" i="1"/>
  <c r="CF1393" i="1"/>
  <c r="CE1393" i="1"/>
  <c r="GP1073" i="1"/>
  <c r="EK1483" i="1"/>
  <c r="EK1519" i="1" s="1"/>
  <c r="EN1750" i="1"/>
  <c r="BB226" i="1"/>
  <c r="BJ238" i="1"/>
  <c r="EE238" i="1" s="1"/>
  <c r="BK238" i="1"/>
  <c r="BL238" i="1"/>
  <c r="BM238" i="1"/>
  <c r="BN238" i="1"/>
  <c r="BO238" i="1"/>
  <c r="BQ238" i="1"/>
  <c r="BS238" i="1"/>
  <c r="EN238" i="1" s="1"/>
  <c r="BP238" i="1"/>
  <c r="EK238" i="1" s="1"/>
  <c r="BR238" i="1"/>
  <c r="EM238" i="1" s="1"/>
  <c r="EI94" i="1"/>
  <c r="EE1139" i="1"/>
  <c r="EE1163" i="1" s="1"/>
  <c r="EG1139" i="1"/>
  <c r="EH1139" i="1"/>
  <c r="EH1163" i="1" s="1"/>
  <c r="EI1139" i="1"/>
  <c r="EJ1139" i="1"/>
  <c r="EJ1163" i="1" s="1"/>
  <c r="EK1139" i="1"/>
  <c r="EK1163" i="1" s="1"/>
  <c r="EL1139" i="1"/>
  <c r="EL1163" i="1" s="1"/>
  <c r="EF1139" i="1"/>
  <c r="EM1139" i="1"/>
  <c r="EM1163" i="1" s="1"/>
  <c r="EN1139" i="1"/>
  <c r="EN1163" i="1" s="1"/>
  <c r="EB339" i="1"/>
  <c r="EB363" i="1" s="1"/>
  <c r="EC339" i="1"/>
  <c r="ED339" i="1"/>
  <c r="DU339" i="1"/>
  <c r="DU363" i="1" s="1"/>
  <c r="DV339" i="1"/>
  <c r="DV363" i="1" s="1"/>
  <c r="DW339" i="1"/>
  <c r="DW363" i="1" s="1"/>
  <c r="DX339" i="1"/>
  <c r="DX363" i="1" s="1"/>
  <c r="DY339" i="1"/>
  <c r="DZ339" i="1"/>
  <c r="DZ363" i="1" s="1"/>
  <c r="EA339" i="1"/>
  <c r="EA363" i="1" s="1"/>
  <c r="GY414" i="1"/>
  <c r="EM628" i="1"/>
  <c r="GR503" i="1"/>
  <c r="EE628" i="1"/>
  <c r="GS592" i="1"/>
  <c r="DY1662" i="1"/>
  <c r="GP2051" i="1"/>
  <c r="EE1571" i="1"/>
  <c r="EG327" i="1"/>
  <c r="AZ1385" i="1"/>
  <c r="AY1397" i="1"/>
  <c r="HH336" i="1"/>
  <c r="HI336" i="1"/>
  <c r="HJ336" i="1"/>
  <c r="HK336" i="1"/>
  <c r="HL336" i="1"/>
  <c r="HC336" i="1"/>
  <c r="HD336" i="1"/>
  <c r="HF336" i="1"/>
  <c r="HG336" i="1"/>
  <c r="HE336" i="1"/>
  <c r="GS236" i="1"/>
  <c r="GP695" i="1"/>
  <c r="EE237" i="1"/>
  <c r="EC340" i="1"/>
  <c r="ED340" i="1"/>
  <c r="DU340" i="1"/>
  <c r="DV340" i="1"/>
  <c r="DW340" i="1"/>
  <c r="DX340" i="1"/>
  <c r="DY340" i="1"/>
  <c r="DZ340" i="1"/>
  <c r="EA340" i="1"/>
  <c r="EB340" i="1"/>
  <c r="GP1673" i="1"/>
  <c r="EM1228" i="1"/>
  <c r="EN1228" i="1"/>
  <c r="EE1228" i="1"/>
  <c r="EF1228" i="1"/>
  <c r="EG1228" i="1"/>
  <c r="EH1228" i="1"/>
  <c r="EI1228" i="1"/>
  <c r="EJ1228" i="1"/>
  <c r="EK1228" i="1"/>
  <c r="EL1228" i="1"/>
  <c r="BK584" i="1"/>
  <c r="DU451" i="1"/>
  <c r="BS1840" i="1"/>
  <c r="BB1828" i="1"/>
  <c r="BJ1840" i="1"/>
  <c r="EE1840" i="1" s="1"/>
  <c r="BK1840" i="1"/>
  <c r="BL1840" i="1"/>
  <c r="EG1840" i="1" s="1"/>
  <c r="BM1840" i="1"/>
  <c r="BN1840" i="1"/>
  <c r="BO1840" i="1"/>
  <c r="EJ1840" i="1" s="1"/>
  <c r="BP1840" i="1"/>
  <c r="EK1840" i="1" s="1"/>
  <c r="BQ1840" i="1"/>
  <c r="BR1840" i="1"/>
  <c r="EL2105" i="1"/>
  <c r="EI2016" i="1"/>
  <c r="GZ948" i="1"/>
  <c r="GV1037" i="1"/>
  <c r="EE1305" i="1"/>
  <c r="EE1341" i="1" s="1"/>
  <c r="CW1036" i="1"/>
  <c r="BE1024" i="1"/>
  <c r="CN1036" i="1"/>
  <c r="CO1036" i="1"/>
  <c r="CP1036" i="1"/>
  <c r="CQ1036" i="1"/>
  <c r="CR1036" i="1"/>
  <c r="CS1036" i="1"/>
  <c r="CT1036" i="1"/>
  <c r="CU1036" i="1"/>
  <c r="CV1036" i="1"/>
  <c r="GR248" i="1"/>
  <c r="CP325" i="1"/>
  <c r="CQ325" i="1"/>
  <c r="CR325" i="1"/>
  <c r="CS325" i="1"/>
  <c r="CT325" i="1"/>
  <c r="CU325" i="1"/>
  <c r="BE313" i="1"/>
  <c r="CW325" i="1"/>
  <c r="CN325" i="1"/>
  <c r="CO325" i="1"/>
  <c r="CV325" i="1"/>
  <c r="BD314" i="1"/>
  <c r="GT948" i="1"/>
  <c r="DG1035" i="1"/>
  <c r="CX1035" i="1"/>
  <c r="CY1035" i="1"/>
  <c r="CZ1035" i="1"/>
  <c r="DA1035" i="1"/>
  <c r="BF1023" i="1"/>
  <c r="DB1035" i="1"/>
  <c r="DC1035" i="1"/>
  <c r="DD1035" i="1"/>
  <c r="DE1035" i="1"/>
  <c r="DF1035" i="1"/>
  <c r="BQ950" i="1"/>
  <c r="EL950" i="1" s="1"/>
  <c r="BR950" i="1"/>
  <c r="BS950" i="1"/>
  <c r="EN950" i="1" s="1"/>
  <c r="BB938" i="1"/>
  <c r="BN938" i="1" s="1"/>
  <c r="DX938" i="1" s="1"/>
  <c r="BJ950" i="1"/>
  <c r="EE950" i="1" s="1"/>
  <c r="BK950" i="1"/>
  <c r="BL950" i="1"/>
  <c r="EG950" i="1" s="1"/>
  <c r="BM950" i="1"/>
  <c r="BN950" i="1"/>
  <c r="BO950" i="1"/>
  <c r="BP950" i="1"/>
  <c r="HA603" i="1"/>
  <c r="GP362" i="1"/>
  <c r="J715" i="1"/>
  <c r="DR678" i="1"/>
  <c r="GS770" i="1"/>
  <c r="AZ406" i="1"/>
  <c r="BL406" i="1" s="1"/>
  <c r="AY418" i="1"/>
  <c r="DT418" i="1" s="1"/>
  <c r="BA49" i="1"/>
  <c r="BM49" i="1" s="1"/>
  <c r="DW49" i="1" s="1"/>
  <c r="BB61" i="1"/>
  <c r="DW61" i="1" s="1"/>
  <c r="BC61" i="1"/>
  <c r="DX61" i="1" s="1"/>
  <c r="BD61" i="1"/>
  <c r="DY61" i="1" s="1"/>
  <c r="BE61" i="1"/>
  <c r="DZ61" i="1" s="1"/>
  <c r="BF61" i="1"/>
  <c r="EA61" i="1" s="1"/>
  <c r="BG61" i="1"/>
  <c r="BH61" i="1"/>
  <c r="AZ61" i="1"/>
  <c r="BI61" i="1"/>
  <c r="BA61" i="1"/>
  <c r="DV61" i="1" s="1"/>
  <c r="GP1573" i="1"/>
  <c r="AZ673" i="1"/>
  <c r="BL673" i="1" s="1"/>
  <c r="DV673" i="1" s="1"/>
  <c r="AY685" i="1"/>
  <c r="GP951" i="1"/>
  <c r="CS681" i="1"/>
  <c r="CT681" i="1"/>
  <c r="CU681" i="1"/>
  <c r="CV681" i="1"/>
  <c r="CW681" i="1"/>
  <c r="BE669" i="1"/>
  <c r="CN681" i="1"/>
  <c r="CO681" i="1"/>
  <c r="CP681" i="1"/>
  <c r="CQ681" i="1"/>
  <c r="CR681" i="1"/>
  <c r="BD670" i="1"/>
  <c r="GP1228" i="1"/>
  <c r="EE1750" i="1"/>
  <c r="GP2028" i="1"/>
  <c r="DT2052" i="1"/>
  <c r="DW417" i="1"/>
  <c r="EK896" i="1"/>
  <c r="EA1519" i="1"/>
  <c r="DW1916" i="1"/>
  <c r="EF1074" i="1"/>
  <c r="GV1749" i="1"/>
  <c r="GV1927" i="1"/>
  <c r="GY871" i="1"/>
  <c r="EI238" i="1"/>
  <c r="EK2105" i="1"/>
  <c r="DV226" i="1"/>
  <c r="EL1928" i="1"/>
  <c r="DV238" i="1"/>
  <c r="EG2016" i="1"/>
  <c r="GX147" i="1"/>
  <c r="GS58" i="1"/>
  <c r="DQ1123" i="1"/>
  <c r="DH1123" i="1"/>
  <c r="DI1123" i="1"/>
  <c r="DJ1123" i="1"/>
  <c r="DK1123" i="1"/>
  <c r="DL1123" i="1"/>
  <c r="DM1123" i="1"/>
  <c r="DN1123" i="1"/>
  <c r="DO1123" i="1"/>
  <c r="DP1123" i="1"/>
  <c r="BG1111" i="1"/>
  <c r="DT1608" i="1"/>
  <c r="GQ414" i="1"/>
  <c r="DM2013" i="1"/>
  <c r="DN2013" i="1"/>
  <c r="DO2013" i="1"/>
  <c r="DP2013" i="1"/>
  <c r="DQ2013" i="1"/>
  <c r="DH2013" i="1"/>
  <c r="DI2013" i="1"/>
  <c r="DJ2013" i="1"/>
  <c r="DK2013" i="1"/>
  <c r="DL2013" i="1"/>
  <c r="BG2001" i="1"/>
  <c r="GM1037" i="1"/>
  <c r="EH59" i="1"/>
  <c r="CB771" i="1"/>
  <c r="CC771" i="1"/>
  <c r="BT771" i="1"/>
  <c r="BU771" i="1"/>
  <c r="BV771" i="1"/>
  <c r="BW771" i="1"/>
  <c r="BX771" i="1"/>
  <c r="CA771" i="1"/>
  <c r="BZ771" i="1"/>
  <c r="BY771" i="1"/>
  <c r="BN759" i="1"/>
  <c r="EE451" i="1"/>
  <c r="EI1215" i="1"/>
  <c r="DU1206" i="1"/>
  <c r="GP2118" i="1"/>
  <c r="EA772" i="1"/>
  <c r="DU2007" i="1"/>
  <c r="CN1658" i="1"/>
  <c r="BE1646" i="1"/>
  <c r="CO1658" i="1"/>
  <c r="CP1658" i="1"/>
  <c r="CQ1658" i="1"/>
  <c r="CR1658" i="1"/>
  <c r="CS1658" i="1"/>
  <c r="CT1658" i="1"/>
  <c r="CU1658" i="1"/>
  <c r="CV1658" i="1"/>
  <c r="CW1658" i="1"/>
  <c r="GT1037" i="1"/>
  <c r="EE183" i="1"/>
  <c r="GU147" i="1"/>
  <c r="GM147" i="1"/>
  <c r="GY147" i="1"/>
  <c r="GW147" i="1"/>
  <c r="DW718" i="1"/>
  <c r="GV1482" i="1"/>
  <c r="DU1252" i="1"/>
  <c r="BW682" i="1"/>
  <c r="BX682" i="1"/>
  <c r="BY682" i="1"/>
  <c r="BZ682" i="1"/>
  <c r="CA682" i="1"/>
  <c r="CB682" i="1"/>
  <c r="CC682" i="1"/>
  <c r="BV682" i="1"/>
  <c r="BT682" i="1"/>
  <c r="BU682" i="1"/>
  <c r="BN670" i="1"/>
  <c r="AZ2107" i="1"/>
  <c r="BA2107" i="1"/>
  <c r="BB2107" i="1"/>
  <c r="BC2107" i="1"/>
  <c r="DX2107" i="1" s="1"/>
  <c r="BD2107" i="1"/>
  <c r="DY2107" i="1" s="1"/>
  <c r="BE2107" i="1"/>
  <c r="BF2107" i="1"/>
  <c r="EA2107" i="1" s="1"/>
  <c r="BG2107" i="1"/>
  <c r="BH2107" i="1"/>
  <c r="EC2107" i="1" s="1"/>
  <c r="BI2107" i="1"/>
  <c r="ED2107" i="1" s="1"/>
  <c r="BA2095" i="1"/>
  <c r="EG896" i="1"/>
  <c r="EG539" i="1"/>
  <c r="GP1496" i="1"/>
  <c r="GQ503" i="1"/>
  <c r="EG415" i="1"/>
  <c r="EG451" i="1" s="1"/>
  <c r="BN594" i="1"/>
  <c r="EI594" i="1" s="1"/>
  <c r="BP594" i="1"/>
  <c r="BQ594" i="1"/>
  <c r="BS594" i="1"/>
  <c r="EN594" i="1" s="1"/>
  <c r="BB582" i="1"/>
  <c r="BN582" i="1" s="1"/>
  <c r="DX582" i="1" s="1"/>
  <c r="BJ594" i="1"/>
  <c r="EE594" i="1" s="1"/>
  <c r="BK594" i="1"/>
  <c r="EF594" i="1" s="1"/>
  <c r="BL594" i="1"/>
  <c r="EG594" i="1" s="1"/>
  <c r="BM594" i="1"/>
  <c r="BO594" i="1"/>
  <c r="EJ594" i="1" s="1"/>
  <c r="BR594" i="1"/>
  <c r="EI1661" i="1"/>
  <c r="EI1660" i="1"/>
  <c r="EE717" i="1"/>
  <c r="GU681" i="1"/>
  <c r="GM681" i="1"/>
  <c r="GZ681" i="1"/>
  <c r="DZ1342" i="1"/>
  <c r="GU1049" i="1"/>
  <c r="BK1651" i="1"/>
  <c r="EH895" i="1"/>
  <c r="GP2230" i="1"/>
  <c r="BK1751" i="1"/>
  <c r="BL1751" i="1"/>
  <c r="EG1751" i="1" s="1"/>
  <c r="BM1751" i="1"/>
  <c r="EH1751" i="1" s="1"/>
  <c r="BN1751" i="1"/>
  <c r="EI1751" i="1" s="1"/>
  <c r="BO1751" i="1"/>
  <c r="BP1751" i="1"/>
  <c r="EK1751" i="1" s="1"/>
  <c r="BQ1751" i="1"/>
  <c r="EL1751" i="1" s="1"/>
  <c r="BR1751" i="1"/>
  <c r="BS1751" i="1"/>
  <c r="EN1751" i="1" s="1"/>
  <c r="BJ1751" i="1"/>
  <c r="BB1739" i="1"/>
  <c r="BN1739" i="1" s="1"/>
  <c r="DX1739" i="1" s="1"/>
  <c r="GW1838" i="1"/>
  <c r="GS1838" i="1"/>
  <c r="DV861" i="1"/>
  <c r="EI59" i="1"/>
  <c r="DU95" i="1"/>
  <c r="CN859" i="1"/>
  <c r="CO859" i="1"/>
  <c r="CP859" i="1"/>
  <c r="CQ859" i="1"/>
  <c r="CR859" i="1"/>
  <c r="CS859" i="1"/>
  <c r="CU859" i="1"/>
  <c r="CT859" i="1"/>
  <c r="CV859" i="1"/>
  <c r="CW859" i="1"/>
  <c r="BD848" i="1"/>
  <c r="GT681" i="1"/>
  <c r="EE895" i="1"/>
  <c r="GU859" i="1"/>
  <c r="GV859" i="1"/>
  <c r="GY859" i="1"/>
  <c r="EG1673" i="1"/>
  <c r="EH1673" i="1"/>
  <c r="EI1673" i="1"/>
  <c r="EJ1673" i="1"/>
  <c r="EK1673" i="1"/>
  <c r="EL1673" i="1"/>
  <c r="EM1673" i="1"/>
  <c r="EN1673" i="1"/>
  <c r="EF1673" i="1"/>
  <c r="EE1673" i="1"/>
  <c r="CB860" i="1"/>
  <c r="CC860" i="1"/>
  <c r="BT860" i="1"/>
  <c r="BU860" i="1"/>
  <c r="BV860" i="1"/>
  <c r="BW860" i="1"/>
  <c r="BY860" i="1"/>
  <c r="BX860" i="1"/>
  <c r="BZ860" i="1"/>
  <c r="CA860" i="1"/>
  <c r="BN848" i="1"/>
  <c r="DX1764" i="1"/>
  <c r="DY1764" i="1"/>
  <c r="DZ1764" i="1"/>
  <c r="EA1764" i="1"/>
  <c r="EB1764" i="1"/>
  <c r="EC1764" i="1"/>
  <c r="ED1764" i="1"/>
  <c r="DU1764" i="1"/>
  <c r="DV1764" i="1"/>
  <c r="DW1764" i="1"/>
  <c r="EF504" i="1"/>
  <c r="GP1407" i="1"/>
  <c r="EJ1494" i="1"/>
  <c r="EJ1518" i="1" s="1"/>
  <c r="EK1494" i="1"/>
  <c r="EK1518" i="1" s="1"/>
  <c r="EH1494" i="1"/>
  <c r="EI1494" i="1"/>
  <c r="EI1518" i="1" s="1"/>
  <c r="EL1494" i="1"/>
  <c r="EL1518" i="1" s="1"/>
  <c r="EM1494" i="1"/>
  <c r="EM1518" i="1" s="1"/>
  <c r="EN1494" i="1"/>
  <c r="EG1494" i="1"/>
  <c r="EG1518" i="1" s="1"/>
  <c r="EE1494" i="1"/>
  <c r="EE1518" i="1" s="1"/>
  <c r="EF1494" i="1"/>
  <c r="EF1518" i="1" s="1"/>
  <c r="EN2105" i="1"/>
  <c r="BJ2106" i="1"/>
  <c r="BB2094" i="1"/>
  <c r="BK2106" i="1"/>
  <c r="EF2106" i="1" s="1"/>
  <c r="BL2106" i="1"/>
  <c r="EG2106" i="1" s="1"/>
  <c r="BM2106" i="1"/>
  <c r="EH2106" i="1" s="1"/>
  <c r="BN2106" i="1"/>
  <c r="BO2106" i="1"/>
  <c r="EJ2106" i="1" s="1"/>
  <c r="BP2106" i="1"/>
  <c r="BQ2106" i="1"/>
  <c r="BR2106" i="1"/>
  <c r="EM2106" i="1" s="1"/>
  <c r="BS2106" i="1"/>
  <c r="EN2106" i="1" s="1"/>
  <c r="DU1163" i="1"/>
  <c r="EB1075" i="1"/>
  <c r="GP328" i="1"/>
  <c r="EM1840" i="1"/>
  <c r="AZ2197" i="1"/>
  <c r="DU2197" i="1" s="1"/>
  <c r="BA2197" i="1"/>
  <c r="BB2197" i="1"/>
  <c r="BC2197" i="1"/>
  <c r="DX2197" i="1" s="1"/>
  <c r="BD2197" i="1"/>
  <c r="BE2197" i="1"/>
  <c r="BH2197" i="1"/>
  <c r="EC2197" i="1" s="1"/>
  <c r="BI2197" i="1"/>
  <c r="BG2197" i="1"/>
  <c r="BA2185" i="1"/>
  <c r="BM2185" i="1" s="1"/>
  <c r="DW2185" i="1" s="1"/>
  <c r="BF2197" i="1"/>
  <c r="GY325" i="1"/>
  <c r="EH505" i="1"/>
  <c r="GY592" i="1"/>
  <c r="GV248" i="1"/>
  <c r="DU2185" i="1"/>
  <c r="EI1405" i="1"/>
  <c r="EI1429" i="1" s="1"/>
  <c r="EJ1405" i="1"/>
  <c r="EJ1429" i="1" s="1"/>
  <c r="EK1405" i="1"/>
  <c r="EK1429" i="1" s="1"/>
  <c r="EL1405" i="1"/>
  <c r="EM1405" i="1"/>
  <c r="EM1429" i="1" s="1"/>
  <c r="EN1405" i="1"/>
  <c r="EN1429" i="1" s="1"/>
  <c r="EE1405" i="1"/>
  <c r="EF1405" i="1"/>
  <c r="EG1405" i="1"/>
  <c r="EG1429" i="1" s="1"/>
  <c r="EH1405" i="1"/>
  <c r="EH1429" i="1" s="1"/>
  <c r="GP605" i="1"/>
  <c r="DT629" i="1"/>
  <c r="DX238" i="1"/>
  <c r="BS1039" i="1"/>
  <c r="BB1027" i="1"/>
  <c r="BN1027" i="1" s="1"/>
  <c r="DX1027" i="1" s="1"/>
  <c r="BJ1039" i="1"/>
  <c r="BK1039" i="1"/>
  <c r="BL1039" i="1"/>
  <c r="EG1039" i="1" s="1"/>
  <c r="BM1039" i="1"/>
  <c r="BN1039" i="1"/>
  <c r="EI1039" i="1" s="1"/>
  <c r="BO1039" i="1"/>
  <c r="EJ1039" i="1" s="1"/>
  <c r="BP1039" i="1"/>
  <c r="EK1039" i="1" s="1"/>
  <c r="BQ1039" i="1"/>
  <c r="BR1039" i="1"/>
  <c r="EM1039" i="1" s="1"/>
  <c r="GP861" i="1"/>
  <c r="EE1340" i="1"/>
  <c r="GY503" i="1"/>
  <c r="GZ248" i="1"/>
  <c r="BS1929" i="1"/>
  <c r="BB1917" i="1"/>
  <c r="BN1917" i="1" s="1"/>
  <c r="DX1917" i="1" s="1"/>
  <c r="BJ1929" i="1"/>
  <c r="EE1929" i="1" s="1"/>
  <c r="BK1929" i="1"/>
  <c r="EF1929" i="1" s="1"/>
  <c r="BL1929" i="1"/>
  <c r="EG1929" i="1" s="1"/>
  <c r="BM1929" i="1"/>
  <c r="EH1929" i="1" s="1"/>
  <c r="BN1929" i="1"/>
  <c r="EI1929" i="1" s="1"/>
  <c r="BO1929" i="1"/>
  <c r="BP1929" i="1"/>
  <c r="BQ1929" i="1"/>
  <c r="EL1929" i="1" s="1"/>
  <c r="BR1929" i="1"/>
  <c r="GP2018" i="1"/>
  <c r="DV671" i="1"/>
  <c r="EG1785" i="1"/>
  <c r="BM1917" i="1"/>
  <c r="EA1876" i="1"/>
  <c r="GY770" i="1"/>
  <c r="GZ503" i="1"/>
  <c r="AZ50" i="1"/>
  <c r="AY62" i="1"/>
  <c r="DT62" i="1" s="1"/>
  <c r="CH1570" i="1"/>
  <c r="CI1570" i="1"/>
  <c r="CJ1570" i="1"/>
  <c r="CK1570" i="1"/>
  <c r="CL1570" i="1"/>
  <c r="BD1558" i="1"/>
  <c r="CM1570" i="1"/>
  <c r="CD1570" i="1"/>
  <c r="CE1570" i="1"/>
  <c r="CF1570" i="1"/>
  <c r="CG1570" i="1"/>
  <c r="BC1559" i="1"/>
  <c r="GP161" i="1"/>
  <c r="GP1227" i="1"/>
  <c r="DT1251" i="1"/>
  <c r="GQ515" i="1"/>
  <c r="GR515" i="1"/>
  <c r="GS515" i="1"/>
  <c r="GV515" i="1"/>
  <c r="GW515" i="1"/>
  <c r="GX515" i="1"/>
  <c r="GY515" i="1"/>
  <c r="GZ515" i="1"/>
  <c r="GU515" i="1"/>
  <c r="GT515" i="1"/>
  <c r="DU539" i="1"/>
  <c r="EJ1483" i="1"/>
  <c r="EJ1519" i="1" s="1"/>
  <c r="EH272" i="1"/>
  <c r="BL405" i="1"/>
  <c r="GQ147" i="1"/>
  <c r="BE2181" i="1"/>
  <c r="CN2193" i="1"/>
  <c r="CO2193" i="1"/>
  <c r="CP2193" i="1"/>
  <c r="CQ2193" i="1"/>
  <c r="CR2193" i="1"/>
  <c r="CS2193" i="1"/>
  <c r="CW2193" i="1"/>
  <c r="CT2193" i="1"/>
  <c r="CU2193" i="1"/>
  <c r="CV2193" i="1"/>
  <c r="DW1739" i="1"/>
  <c r="GR1749" i="1"/>
  <c r="EK1571" i="1"/>
  <c r="GX871" i="1"/>
  <c r="CN770" i="1"/>
  <c r="CO770" i="1"/>
  <c r="CP770" i="1"/>
  <c r="CQ770" i="1"/>
  <c r="CR770" i="1"/>
  <c r="CS770" i="1"/>
  <c r="CT770" i="1"/>
  <c r="CU770" i="1"/>
  <c r="CV770" i="1"/>
  <c r="CW770" i="1"/>
  <c r="BE758" i="1"/>
  <c r="BD759" i="1"/>
  <c r="GZ1927" i="1"/>
  <c r="EJ2105" i="1"/>
  <c r="EH1039" i="1"/>
  <c r="DU1751" i="1"/>
  <c r="CO1748" i="1"/>
  <c r="CP1748" i="1"/>
  <c r="CQ1748" i="1"/>
  <c r="CR1748" i="1"/>
  <c r="CS1748" i="1"/>
  <c r="CT1748" i="1"/>
  <c r="CU1748" i="1"/>
  <c r="CV1748" i="1"/>
  <c r="CW1748" i="1"/>
  <c r="BE1736" i="1"/>
  <c r="CN1748" i="1"/>
  <c r="CG58" i="1"/>
  <c r="CH58" i="1"/>
  <c r="CI58" i="1"/>
  <c r="CJ58" i="1"/>
  <c r="CK58" i="1"/>
  <c r="BD46" i="1"/>
  <c r="CM58" i="1"/>
  <c r="CD58" i="1"/>
  <c r="CE58" i="1"/>
  <c r="CF58" i="1"/>
  <c r="CL58" i="1"/>
  <c r="EM896" i="1"/>
  <c r="EF2016" i="1"/>
  <c r="EJ539" i="1"/>
  <c r="GT58" i="1"/>
  <c r="EM718" i="1"/>
  <c r="GM325" i="1"/>
  <c r="DU1384" i="1"/>
  <c r="EI771" i="1"/>
  <c r="GW414" i="1"/>
  <c r="EB1484" i="1"/>
  <c r="GS503" i="1"/>
  <c r="GZ1304" i="1"/>
  <c r="ED149" i="1"/>
  <c r="GR859" i="1"/>
  <c r="EH1215" i="1"/>
  <c r="EF896" i="1"/>
  <c r="GZ1482" i="1"/>
  <c r="GP896" i="1"/>
  <c r="GP1074" i="1"/>
  <c r="BI1841" i="1"/>
  <c r="AZ1841" i="1"/>
  <c r="BA1841" i="1"/>
  <c r="BB1841" i="1"/>
  <c r="BC1841" i="1"/>
  <c r="BE1841" i="1"/>
  <c r="DZ1841" i="1" s="1"/>
  <c r="BD1841" i="1"/>
  <c r="DY1841" i="1" s="1"/>
  <c r="BF1841" i="1"/>
  <c r="EA1841" i="1" s="1"/>
  <c r="BG1841" i="1"/>
  <c r="EB1841" i="1" s="1"/>
  <c r="BH1841" i="1"/>
  <c r="BA1829" i="1"/>
  <c r="DH768" i="1"/>
  <c r="DI768" i="1"/>
  <c r="DJ768" i="1"/>
  <c r="DK768" i="1"/>
  <c r="DL768" i="1"/>
  <c r="DM768" i="1"/>
  <c r="DN768" i="1"/>
  <c r="DO768" i="1"/>
  <c r="DP768" i="1"/>
  <c r="DQ768" i="1"/>
  <c r="BG756" i="1"/>
  <c r="GV2194" i="1"/>
  <c r="EE539" i="1"/>
  <c r="BB137" i="1"/>
  <c r="BS149" i="1"/>
  <c r="BJ149" i="1"/>
  <c r="EE149" i="1" s="1"/>
  <c r="BK149" i="1"/>
  <c r="EF149" i="1" s="1"/>
  <c r="BL149" i="1"/>
  <c r="BM149" i="1"/>
  <c r="EH149" i="1" s="1"/>
  <c r="BN149" i="1"/>
  <c r="BP149" i="1"/>
  <c r="BQ149" i="1"/>
  <c r="EL149" i="1" s="1"/>
  <c r="BO149" i="1"/>
  <c r="BR149" i="1"/>
  <c r="DT1674" i="1"/>
  <c r="DT1052" i="1"/>
  <c r="DT1076" i="1" s="1"/>
  <c r="EG1660" i="1"/>
  <c r="EM539" i="1"/>
  <c r="HA1938" i="1"/>
  <c r="EE682" i="1"/>
  <c r="DU273" i="1"/>
  <c r="DZ2107" i="1"/>
  <c r="DY1128" i="1"/>
  <c r="DY1164" i="1" s="1"/>
  <c r="GT1049" i="1"/>
  <c r="GS1037" i="1"/>
  <c r="EF272" i="1"/>
  <c r="DU1317" i="1"/>
  <c r="DV1317" i="1"/>
  <c r="DV1341" i="1" s="1"/>
  <c r="DW1317" i="1"/>
  <c r="DW1341" i="1" s="1"/>
  <c r="DX1317" i="1"/>
  <c r="DX1341" i="1" s="1"/>
  <c r="DY1317" i="1"/>
  <c r="DY1341" i="1" s="1"/>
  <c r="DZ1317" i="1"/>
  <c r="DZ1341" i="1" s="1"/>
  <c r="EA1317" i="1"/>
  <c r="EB1317" i="1"/>
  <c r="EB1341" i="1" s="1"/>
  <c r="EC1317" i="1"/>
  <c r="EC1341" i="1" s="1"/>
  <c r="ED1317" i="1"/>
  <c r="ED1341" i="1" s="1"/>
  <c r="DT1141" i="1"/>
  <c r="BF934" i="1"/>
  <c r="DU1118" i="1"/>
  <c r="BU1750" i="1"/>
  <c r="BV1750" i="1"/>
  <c r="BW1750" i="1"/>
  <c r="BX1750" i="1"/>
  <c r="BY1750" i="1"/>
  <c r="BZ1750" i="1"/>
  <c r="CA1750" i="1"/>
  <c r="CB1750" i="1"/>
  <c r="CC1750" i="1"/>
  <c r="BT1750" i="1"/>
  <c r="BN1738" i="1"/>
  <c r="DW1342" i="1"/>
  <c r="DT1397" i="1"/>
  <c r="EH326" i="1"/>
  <c r="EH362" i="1" s="1"/>
  <c r="GP2142" i="1"/>
  <c r="GP274" i="1"/>
  <c r="ED963" i="1"/>
  <c r="DU963" i="1"/>
  <c r="DW963" i="1"/>
  <c r="DX963" i="1"/>
  <c r="DY963" i="1"/>
  <c r="DZ963" i="1"/>
  <c r="EB963" i="1"/>
  <c r="EC963" i="1"/>
  <c r="DV963" i="1"/>
  <c r="EA963" i="1"/>
  <c r="EN1840" i="1"/>
  <c r="DU673" i="1"/>
  <c r="DW1929" i="1"/>
  <c r="DW1965" i="1" s="1"/>
  <c r="DH1925" i="1"/>
  <c r="DI1925" i="1"/>
  <c r="DJ1925" i="1"/>
  <c r="DK1925" i="1"/>
  <c r="DL1925" i="1"/>
  <c r="DM1925" i="1"/>
  <c r="DN1925" i="1"/>
  <c r="DO1925" i="1"/>
  <c r="DQ1925" i="1"/>
  <c r="DP1925" i="1"/>
  <c r="DU785" i="1"/>
  <c r="DV785" i="1"/>
  <c r="DW785" i="1"/>
  <c r="DZ785" i="1"/>
  <c r="EA785" i="1"/>
  <c r="DX785" i="1"/>
  <c r="EB785" i="1"/>
  <c r="EC785" i="1"/>
  <c r="ED785" i="1"/>
  <c r="DY785" i="1"/>
  <c r="CA949" i="1"/>
  <c r="CB949" i="1"/>
  <c r="CC949" i="1"/>
  <c r="BT949" i="1"/>
  <c r="BU949" i="1"/>
  <c r="BV949" i="1"/>
  <c r="BW949" i="1"/>
  <c r="BX949" i="1"/>
  <c r="BY949" i="1"/>
  <c r="BZ949" i="1"/>
  <c r="BN937" i="1"/>
  <c r="GQ2194" i="1"/>
  <c r="DU1942" i="1"/>
  <c r="DV1942" i="1"/>
  <c r="DW1942" i="1"/>
  <c r="DX1942" i="1"/>
  <c r="DY1942" i="1"/>
  <c r="DZ1942" i="1"/>
  <c r="EA1942" i="1"/>
  <c r="EB1942" i="1"/>
  <c r="EC1942" i="1"/>
  <c r="ED1942" i="1"/>
  <c r="DI411" i="1"/>
  <c r="DJ411" i="1"/>
  <c r="DK411" i="1"/>
  <c r="DL411" i="1"/>
  <c r="DM411" i="1"/>
  <c r="DN411" i="1"/>
  <c r="DO411" i="1"/>
  <c r="DP411" i="1"/>
  <c r="DQ411" i="1"/>
  <c r="DH411" i="1"/>
  <c r="BG399" i="1"/>
  <c r="ED1485" i="1"/>
  <c r="DW48" i="1"/>
  <c r="EE1660" i="1"/>
  <c r="GP1217" i="1"/>
  <c r="DW2197" i="1"/>
  <c r="BM2017" i="1"/>
  <c r="EH2017" i="1" s="1"/>
  <c r="BN2017" i="1"/>
  <c r="EI2017" i="1" s="1"/>
  <c r="BO2017" i="1"/>
  <c r="BP2017" i="1"/>
  <c r="BQ2017" i="1"/>
  <c r="BR2017" i="1"/>
  <c r="EM2017" i="1" s="1"/>
  <c r="BS2017" i="1"/>
  <c r="EN2017" i="1" s="1"/>
  <c r="BJ2017" i="1"/>
  <c r="EE2017" i="1" s="1"/>
  <c r="BK2017" i="1"/>
  <c r="BL2017" i="1"/>
  <c r="EG2017" i="1" s="1"/>
  <c r="BB2005" i="1"/>
  <c r="AY952" i="1"/>
  <c r="DT952" i="1" s="1"/>
  <c r="AZ940" i="1"/>
  <c r="DT596" i="1"/>
  <c r="HA1849" i="1"/>
  <c r="EH1318" i="1"/>
  <c r="EI1318" i="1"/>
  <c r="EJ1318" i="1"/>
  <c r="EK1318" i="1"/>
  <c r="EL1318" i="1"/>
  <c r="EM1318" i="1"/>
  <c r="EN1318" i="1"/>
  <c r="EE1318" i="1"/>
  <c r="EF1318" i="1"/>
  <c r="EG1318" i="1"/>
  <c r="AZ1485" i="1"/>
  <c r="BD1485" i="1"/>
  <c r="DY1485" i="1" s="1"/>
  <c r="DY1521" i="1" s="1"/>
  <c r="BE1485" i="1"/>
  <c r="BF1485" i="1"/>
  <c r="BA1473" i="1"/>
  <c r="BA1485" i="1"/>
  <c r="BB1485" i="1"/>
  <c r="DW1485" i="1" s="1"/>
  <c r="DW1521" i="1" s="1"/>
  <c r="BC1485" i="1"/>
  <c r="BG1485" i="1"/>
  <c r="BH1485" i="1"/>
  <c r="EC1485" i="1" s="1"/>
  <c r="EC1521" i="1" s="1"/>
  <c r="BI1485" i="1"/>
  <c r="EK1929" i="1"/>
  <c r="AZ1307" i="1"/>
  <c r="BA1307" i="1"/>
  <c r="BB1307" i="1"/>
  <c r="BC1307" i="1"/>
  <c r="DX1307" i="1" s="1"/>
  <c r="BD1307" i="1"/>
  <c r="BE1307" i="1"/>
  <c r="DZ1307" i="1" s="1"/>
  <c r="BF1307" i="1"/>
  <c r="EA1307" i="1" s="1"/>
  <c r="BG1307" i="1"/>
  <c r="EB1307" i="1" s="1"/>
  <c r="BA1295" i="1"/>
  <c r="BH1307" i="1"/>
  <c r="EC1307" i="1" s="1"/>
  <c r="BI1307" i="1"/>
  <c r="BF845" i="1"/>
  <c r="DF857" i="1"/>
  <c r="DG857" i="1"/>
  <c r="CX857" i="1"/>
  <c r="CY857" i="1"/>
  <c r="CZ857" i="1"/>
  <c r="DA857" i="1"/>
  <c r="DC857" i="1"/>
  <c r="DB857" i="1"/>
  <c r="DD857" i="1"/>
  <c r="DE857" i="1"/>
  <c r="GP184" i="1"/>
  <c r="EN807" i="1"/>
  <c r="DY1661" i="1"/>
  <c r="CM1126" i="1"/>
  <c r="CD1126" i="1"/>
  <c r="CE1126" i="1"/>
  <c r="CF1126" i="1"/>
  <c r="CG1126" i="1"/>
  <c r="CH1126" i="1"/>
  <c r="CI1126" i="1"/>
  <c r="CK1126" i="1"/>
  <c r="CL1126" i="1"/>
  <c r="BD1114" i="1"/>
  <c r="CJ1126" i="1"/>
  <c r="HA2116" i="1"/>
  <c r="BE224" i="1"/>
  <c r="CN236" i="1"/>
  <c r="CO236" i="1"/>
  <c r="CP236" i="1"/>
  <c r="CQ236" i="1"/>
  <c r="CR236" i="1"/>
  <c r="CS236" i="1"/>
  <c r="CT236" i="1"/>
  <c r="CU236" i="1"/>
  <c r="CW236" i="1"/>
  <c r="CV236" i="1"/>
  <c r="BD225" i="1"/>
  <c r="ED784" i="1"/>
  <c r="ED808" i="1" s="1"/>
  <c r="DU784" i="1"/>
  <c r="DV784" i="1"/>
  <c r="DV808" i="1" s="1"/>
  <c r="DX784" i="1"/>
  <c r="DX808" i="1" s="1"/>
  <c r="DY784" i="1"/>
  <c r="DY808" i="1" s="1"/>
  <c r="DZ784" i="1"/>
  <c r="DZ808" i="1" s="1"/>
  <c r="DW784" i="1"/>
  <c r="DW808" i="1" s="1"/>
  <c r="EB784" i="1"/>
  <c r="EB808" i="1" s="1"/>
  <c r="EA784" i="1"/>
  <c r="EC784" i="1"/>
  <c r="EC808" i="1" s="1"/>
  <c r="DT1942" i="1"/>
  <c r="BM60" i="1"/>
  <c r="EH60" i="1" s="1"/>
  <c r="BN60" i="1"/>
  <c r="BO60" i="1"/>
  <c r="BP60" i="1"/>
  <c r="EK60" i="1" s="1"/>
  <c r="BQ60" i="1"/>
  <c r="EL60" i="1" s="1"/>
  <c r="BS60" i="1"/>
  <c r="EN60" i="1" s="1"/>
  <c r="BB48" i="1"/>
  <c r="BJ60" i="1"/>
  <c r="EE60" i="1" s="1"/>
  <c r="BK60" i="1"/>
  <c r="EF60" i="1" s="1"/>
  <c r="BL60" i="1"/>
  <c r="EG60" i="1" s="1"/>
  <c r="BR60" i="1"/>
  <c r="DU316" i="1"/>
  <c r="GS1749" i="1"/>
  <c r="EJ1571" i="1"/>
  <c r="GZ871" i="1"/>
  <c r="EK250" i="1"/>
  <c r="EL250" i="1"/>
  <c r="EM250" i="1"/>
  <c r="EN250" i="1"/>
  <c r="EE250" i="1"/>
  <c r="EF250" i="1"/>
  <c r="EH250" i="1"/>
  <c r="EG250" i="1"/>
  <c r="EI250" i="1"/>
  <c r="EJ250" i="1"/>
  <c r="AY151" i="1"/>
  <c r="AZ139" i="1"/>
  <c r="EH504" i="1"/>
  <c r="EK183" i="1"/>
  <c r="EI2106" i="1"/>
  <c r="EI2105" i="1"/>
  <c r="BM315" i="1"/>
  <c r="DW1431" i="1"/>
  <c r="EM94" i="1"/>
  <c r="ED683" i="1"/>
  <c r="CQ57" i="1"/>
  <c r="CR57" i="1"/>
  <c r="CS57" i="1"/>
  <c r="CT57" i="1"/>
  <c r="CU57" i="1"/>
  <c r="CW57" i="1"/>
  <c r="BE45" i="1"/>
  <c r="CN57" i="1"/>
  <c r="CO57" i="1"/>
  <c r="CP57" i="1"/>
  <c r="CV57" i="1"/>
  <c r="AY774" i="1"/>
  <c r="DT774" i="1" s="1"/>
  <c r="AZ762" i="1"/>
  <c r="DW2004" i="1"/>
  <c r="BS2004" i="1"/>
  <c r="BI1930" i="1"/>
  <c r="AZ1930" i="1"/>
  <c r="BA1930" i="1"/>
  <c r="DV1930" i="1" s="1"/>
  <c r="BB1930" i="1"/>
  <c r="BC1930" i="1"/>
  <c r="DX1930" i="1" s="1"/>
  <c r="BD1930" i="1"/>
  <c r="DY1930" i="1" s="1"/>
  <c r="DY1966" i="1" s="1"/>
  <c r="BE1930" i="1"/>
  <c r="BF1930" i="1"/>
  <c r="EA1930" i="1" s="1"/>
  <c r="BG1930" i="1"/>
  <c r="EB1930" i="1" s="1"/>
  <c r="EB1966" i="1" s="1"/>
  <c r="BH1930" i="1"/>
  <c r="BA1918" i="1"/>
  <c r="BM1918" i="1" s="1"/>
  <c r="DW1918" i="1" s="1"/>
  <c r="EM2231" i="1"/>
  <c r="DG1836" i="1"/>
  <c r="CX1836" i="1"/>
  <c r="CY1836" i="1"/>
  <c r="CZ1836" i="1"/>
  <c r="DA1836" i="1"/>
  <c r="BF1824" i="1"/>
  <c r="DB1836" i="1"/>
  <c r="DC1836" i="1"/>
  <c r="DD1836" i="1"/>
  <c r="DE1836" i="1"/>
  <c r="DF1836" i="1"/>
  <c r="GW58" i="1"/>
  <c r="BG951" i="1"/>
  <c r="BA939" i="1"/>
  <c r="BM939" i="1" s="1"/>
  <c r="BH951" i="1"/>
  <c r="BI951" i="1"/>
  <c r="ED951" i="1" s="1"/>
  <c r="AZ951" i="1"/>
  <c r="BA951" i="1"/>
  <c r="BB951" i="1"/>
  <c r="BC951" i="1"/>
  <c r="DX951" i="1" s="1"/>
  <c r="BD951" i="1"/>
  <c r="DY951" i="1" s="1"/>
  <c r="DY987" i="1" s="1"/>
  <c r="BE951" i="1"/>
  <c r="BF951" i="1"/>
  <c r="DU2095" i="1"/>
  <c r="DV60" i="1"/>
  <c r="DV96" i="1" s="1"/>
  <c r="GU414" i="1"/>
  <c r="GM236" i="1"/>
  <c r="GV1304" i="1"/>
  <c r="DU1875" i="1"/>
  <c r="EN2231" i="1"/>
  <c r="J2139" i="1"/>
  <c r="DR2102" i="1"/>
  <c r="EG1215" i="1"/>
  <c r="EC783" i="1"/>
  <c r="EC807" i="1" s="1"/>
  <c r="ED783" i="1"/>
  <c r="ED807" i="1" s="1"/>
  <c r="DU783" i="1"/>
  <c r="DV783" i="1"/>
  <c r="DV807" i="1" s="1"/>
  <c r="DW783" i="1"/>
  <c r="DW807" i="1" s="1"/>
  <c r="DX783" i="1"/>
  <c r="DX807" i="1" s="1"/>
  <c r="DY783" i="1"/>
  <c r="DY807" i="1" s="1"/>
  <c r="DZ783" i="1"/>
  <c r="DZ807" i="1" s="1"/>
  <c r="EA783" i="1"/>
  <c r="EA807" i="1" s="1"/>
  <c r="EB783" i="1"/>
  <c r="EB807" i="1" s="1"/>
  <c r="BM938" i="1"/>
  <c r="DX1128" i="1"/>
  <c r="DX1164" i="1" s="1"/>
  <c r="EN1839" i="1"/>
  <c r="BC2018" i="1"/>
  <c r="DX2018" i="1" s="1"/>
  <c r="BD2018" i="1"/>
  <c r="BE2018" i="1"/>
  <c r="DZ2018" i="1" s="1"/>
  <c r="BF2018" i="1"/>
  <c r="BG2018" i="1"/>
  <c r="EB2018" i="1" s="1"/>
  <c r="BH2018" i="1"/>
  <c r="EC2018" i="1" s="1"/>
  <c r="BA2006" i="1"/>
  <c r="BI2018" i="1"/>
  <c r="ED2018" i="1" s="1"/>
  <c r="AZ2018" i="1"/>
  <c r="DU2018" i="1" s="1"/>
  <c r="BA2018" i="1"/>
  <c r="BB2018" i="1"/>
  <c r="DT185" i="1"/>
  <c r="CE414" i="1"/>
  <c r="CF414" i="1"/>
  <c r="CG414" i="1"/>
  <c r="CH414" i="1"/>
  <c r="CI414" i="1"/>
  <c r="CJ414" i="1"/>
  <c r="CK414" i="1"/>
  <c r="BD402" i="1"/>
  <c r="CM414" i="1"/>
  <c r="CD414" i="1"/>
  <c r="CL414" i="1"/>
  <c r="CH1214" i="1"/>
  <c r="CI1214" i="1"/>
  <c r="CJ1214" i="1"/>
  <c r="CK1214" i="1"/>
  <c r="CL1214" i="1"/>
  <c r="BD1202" i="1"/>
  <c r="CM1214" i="1"/>
  <c r="CD1214" i="1"/>
  <c r="CE1214" i="1"/>
  <c r="CF1214" i="1"/>
  <c r="CG1214" i="1"/>
  <c r="BC1203" i="1"/>
  <c r="EE161" i="1"/>
  <c r="EF161" i="1"/>
  <c r="EG161" i="1"/>
  <c r="EH161" i="1"/>
  <c r="EI161" i="1"/>
  <c r="EJ161" i="1"/>
  <c r="EK161" i="1"/>
  <c r="EL161" i="1"/>
  <c r="EN161" i="1"/>
  <c r="EM161" i="1"/>
  <c r="GS1482" i="1"/>
  <c r="GT147" i="1"/>
  <c r="GT1927" i="1"/>
  <c r="BN1216" i="1"/>
  <c r="EI1216" i="1" s="1"/>
  <c r="EI1252" i="1" s="1"/>
  <c r="BO1216" i="1"/>
  <c r="EJ1216" i="1" s="1"/>
  <c r="BP1216" i="1"/>
  <c r="EK1216" i="1" s="1"/>
  <c r="BQ1216" i="1"/>
  <c r="BR1216" i="1"/>
  <c r="BS1216" i="1"/>
  <c r="BJ1216" i="1"/>
  <c r="BK1216" i="1"/>
  <c r="BL1216" i="1"/>
  <c r="EG1216" i="1" s="1"/>
  <c r="BB1204" i="1"/>
  <c r="BM1216" i="1"/>
  <c r="AY1842" i="1"/>
  <c r="AZ1830" i="1"/>
  <c r="BL1830" i="1" s="1"/>
  <c r="DV1830" i="1" s="1"/>
  <c r="AY2097" i="1"/>
  <c r="BK2097" i="1" s="1"/>
  <c r="AZ2096" i="1"/>
  <c r="BL2096" i="1" s="1"/>
  <c r="DV2096" i="1" s="1"/>
  <c r="AY2108" i="1"/>
  <c r="GY2194" i="1"/>
  <c r="EE504" i="1"/>
  <c r="HJ781" i="1"/>
  <c r="HK781" i="1"/>
  <c r="HL781" i="1"/>
  <c r="HC781" i="1"/>
  <c r="HD781" i="1"/>
  <c r="HE781" i="1"/>
  <c r="HF781" i="1"/>
  <c r="HG781" i="1"/>
  <c r="HI781" i="1"/>
  <c r="HH781" i="1"/>
  <c r="DT1697" i="1"/>
  <c r="EF1661" i="1"/>
  <c r="EF1660" i="1"/>
  <c r="DX1572" i="1"/>
  <c r="DX1608" i="1" s="1"/>
  <c r="GS1049" i="1"/>
  <c r="BB2184" i="1"/>
  <c r="BJ2196" i="1"/>
  <c r="EE2196" i="1" s="1"/>
  <c r="BK2196" i="1"/>
  <c r="EF2196" i="1" s="1"/>
  <c r="BL2196" i="1"/>
  <c r="EG2196" i="1" s="1"/>
  <c r="BM2196" i="1"/>
  <c r="BN2196" i="1"/>
  <c r="EI2196" i="1" s="1"/>
  <c r="EI2232" i="1" s="1"/>
  <c r="BO2196" i="1"/>
  <c r="EJ2196" i="1" s="1"/>
  <c r="BS2196" i="1"/>
  <c r="EN2196" i="1" s="1"/>
  <c r="BQ2196" i="1"/>
  <c r="EL2196" i="1" s="1"/>
  <c r="EL2232" i="1" s="1"/>
  <c r="BR2196" i="1"/>
  <c r="BP2196" i="1"/>
  <c r="EK2196" i="1" s="1"/>
  <c r="GV503" i="1"/>
  <c r="EJ861" i="1"/>
  <c r="GU948" i="1"/>
  <c r="DG1124" i="1"/>
  <c r="CX1124" i="1"/>
  <c r="CY1124" i="1"/>
  <c r="CZ1124" i="1"/>
  <c r="DA1124" i="1"/>
  <c r="BF1112" i="1"/>
  <c r="BG1112" i="1" s="1"/>
  <c r="DB1124" i="1"/>
  <c r="DC1124" i="1"/>
  <c r="DF1124" i="1"/>
  <c r="DD1124" i="1"/>
  <c r="DE1124" i="1"/>
  <c r="HK1137" i="1"/>
  <c r="HL1137" i="1"/>
  <c r="HC1137" i="1"/>
  <c r="HD1137" i="1"/>
  <c r="HE1137" i="1"/>
  <c r="HF1137" i="1"/>
  <c r="HG1137" i="1"/>
  <c r="HH1137" i="1"/>
  <c r="HI1137" i="1"/>
  <c r="HJ1137" i="1"/>
  <c r="GY1838" i="1"/>
  <c r="DU362" i="1"/>
  <c r="DX1662" i="1"/>
  <c r="DT429" i="1"/>
  <c r="DT453" i="1" s="1"/>
  <c r="DW1307" i="1"/>
  <c r="EF1571" i="1"/>
  <c r="DI1926" i="1"/>
  <c r="DJ1926" i="1"/>
  <c r="DK1926" i="1"/>
  <c r="DL1926" i="1"/>
  <c r="DM1926" i="1"/>
  <c r="DN1926" i="1"/>
  <c r="DO1926" i="1"/>
  <c r="DP1926" i="1"/>
  <c r="DQ1926" i="1"/>
  <c r="DH1926" i="1"/>
  <c r="DU2107" i="1"/>
  <c r="EB1342" i="1"/>
  <c r="DW1930" i="1"/>
  <c r="EH415" i="1"/>
  <c r="EH451" i="1" s="1"/>
  <c r="ED1876" i="1"/>
  <c r="DT873" i="1"/>
  <c r="DT897" i="1" s="1"/>
  <c r="BB1472" i="1"/>
  <c r="BJ1484" i="1"/>
  <c r="EE1484" i="1" s="1"/>
  <c r="BN1484" i="1"/>
  <c r="EI1484" i="1" s="1"/>
  <c r="BO1484" i="1"/>
  <c r="EJ1484" i="1" s="1"/>
  <c r="BP1484" i="1"/>
  <c r="EK1484" i="1" s="1"/>
  <c r="BR1484" i="1"/>
  <c r="BS1484" i="1"/>
  <c r="EN1484" i="1" s="1"/>
  <c r="BK1484" i="1"/>
  <c r="BL1484" i="1"/>
  <c r="EG1484" i="1" s="1"/>
  <c r="BM1484" i="1"/>
  <c r="BQ1484" i="1"/>
  <c r="EA416" i="1"/>
  <c r="EA452" i="1" s="1"/>
  <c r="EK2017" i="1"/>
  <c r="EK2016" i="1"/>
  <c r="GP628" i="1"/>
  <c r="GZ592" i="1"/>
  <c r="DT1318" i="1"/>
  <c r="DT1663" i="1"/>
  <c r="DY1787" i="1"/>
  <c r="EJ2017" i="1"/>
  <c r="EJ2016" i="1"/>
  <c r="HA692" i="1"/>
  <c r="DH234" i="1"/>
  <c r="DI234" i="1"/>
  <c r="DJ234" i="1"/>
  <c r="DK234" i="1"/>
  <c r="DL234" i="1"/>
  <c r="DM234" i="1"/>
  <c r="DN234" i="1"/>
  <c r="DO234" i="1"/>
  <c r="DQ234" i="1"/>
  <c r="DP234" i="1"/>
  <c r="DZ1572" i="1"/>
  <c r="DZ1608" i="1" s="1"/>
  <c r="CD1659" i="1"/>
  <c r="CE1659" i="1"/>
  <c r="CF1659" i="1"/>
  <c r="CG1659" i="1"/>
  <c r="CH1659" i="1"/>
  <c r="CI1659" i="1"/>
  <c r="CJ1659" i="1"/>
  <c r="CK1659" i="1"/>
  <c r="CL1659" i="1"/>
  <c r="BD1647" i="1"/>
  <c r="CM1659" i="1"/>
  <c r="BC1648" i="1"/>
  <c r="CD2104" i="1"/>
  <c r="CE2104" i="1"/>
  <c r="CF2104" i="1"/>
  <c r="CG2104" i="1"/>
  <c r="CH2104" i="1"/>
  <c r="CI2104" i="1"/>
  <c r="CJ2104" i="1"/>
  <c r="CK2104" i="1"/>
  <c r="CM2104" i="1"/>
  <c r="BD2092" i="1"/>
  <c r="CL2104" i="1"/>
  <c r="BC2093" i="1"/>
  <c r="EL1484" i="1"/>
  <c r="DU1964" i="1"/>
  <c r="EM1751" i="1"/>
  <c r="EM1571" i="1"/>
  <c r="AZ2186" i="1"/>
  <c r="AY2198" i="1"/>
  <c r="DT2198" i="1" s="1"/>
  <c r="EG2231" i="1"/>
  <c r="EN1518" i="1"/>
  <c r="GQ859" i="1"/>
  <c r="EG505" i="1"/>
  <c r="EK1215" i="1"/>
  <c r="EH1073" i="1"/>
  <c r="BL1741" i="1"/>
  <c r="DV1741" i="1" s="1"/>
  <c r="BA1752" i="1"/>
  <c r="BB1752" i="1"/>
  <c r="BC1752" i="1"/>
  <c r="BD1752" i="1"/>
  <c r="BE1752" i="1"/>
  <c r="BF1752" i="1"/>
  <c r="EA1752" i="1" s="1"/>
  <c r="BG1752" i="1"/>
  <c r="BA1740" i="1"/>
  <c r="BH1752" i="1"/>
  <c r="EC1752" i="1" s="1"/>
  <c r="BI1752" i="1"/>
  <c r="ED1752" i="1" s="1"/>
  <c r="ED1788" i="1" s="1"/>
  <c r="AZ1752" i="1"/>
  <c r="DU1752" i="1" s="1"/>
  <c r="GQ248" i="1"/>
  <c r="DU149" i="1"/>
  <c r="EJ717" i="1"/>
  <c r="GZ2140" i="1"/>
  <c r="GQ2140" i="1"/>
  <c r="GY2140" i="1"/>
  <c r="GS2140" i="1"/>
  <c r="GU2140" i="1"/>
  <c r="GR2140" i="1"/>
  <c r="GW2140" i="1"/>
  <c r="GT2140" i="1"/>
  <c r="GX2140" i="1"/>
  <c r="GV2140" i="1"/>
  <c r="GY248" i="1"/>
  <c r="DU138" i="1"/>
  <c r="EJ682" i="1"/>
  <c r="EJ718" i="1" s="1"/>
  <c r="AZ1474" i="1"/>
  <c r="AY1486" i="1"/>
  <c r="GQ1037" i="1"/>
  <c r="HM870" i="1"/>
  <c r="EC846" i="1"/>
  <c r="GM870" i="1"/>
  <c r="AZ1296" i="1"/>
  <c r="BL1296" i="1" s="1"/>
  <c r="AY1308" i="1"/>
  <c r="DT1308" i="1" s="1"/>
  <c r="CN2103" i="1"/>
  <c r="BE2091" i="1"/>
  <c r="CO2103" i="1"/>
  <c r="CP2103" i="1"/>
  <c r="CQ2103" i="1"/>
  <c r="CR2103" i="1"/>
  <c r="CS2103" i="1"/>
  <c r="CT2103" i="1"/>
  <c r="CU2103" i="1"/>
  <c r="CV2103" i="1"/>
  <c r="CW2103" i="1"/>
  <c r="GR325" i="1"/>
  <c r="EL1429" i="1"/>
  <c r="GP150" i="1"/>
  <c r="EK717" i="1"/>
  <c r="DT1485" i="1"/>
  <c r="EG326" i="1"/>
  <c r="EG362" i="1" s="1"/>
  <c r="GP339" i="1"/>
  <c r="BM1472" i="1"/>
  <c r="EE1850" i="1"/>
  <c r="EE1874" i="1" s="1"/>
  <c r="EF1850" i="1"/>
  <c r="EF1874" i="1" s="1"/>
  <c r="EI1850" i="1"/>
  <c r="EI1874" i="1" s="1"/>
  <c r="EK1850" i="1"/>
  <c r="EK1874" i="1" s="1"/>
  <c r="EL1850" i="1"/>
  <c r="EL1874" i="1" s="1"/>
  <c r="EM1850" i="1"/>
  <c r="EM1874" i="1" s="1"/>
  <c r="EN1850" i="1"/>
  <c r="EN1874" i="1" s="1"/>
  <c r="EG1850" i="1"/>
  <c r="EG1874" i="1" s="1"/>
  <c r="EH1850" i="1"/>
  <c r="EH1874" i="1" s="1"/>
  <c r="EJ1850" i="1"/>
  <c r="EJ1874" i="1" s="1"/>
  <c r="CD2194" i="1"/>
  <c r="CE2194" i="1"/>
  <c r="CF2194" i="1"/>
  <c r="CG2194" i="1"/>
  <c r="CH2194" i="1"/>
  <c r="CI2194" i="1"/>
  <c r="CM2194" i="1"/>
  <c r="BD2182" i="1"/>
  <c r="CJ2194" i="1"/>
  <c r="CL2194" i="1"/>
  <c r="CK2194" i="1"/>
  <c r="BM683" i="1"/>
  <c r="EH683" i="1" s="1"/>
  <c r="BN683" i="1"/>
  <c r="BM672" i="1"/>
  <c r="DW672" i="1" s="1"/>
  <c r="BO683" i="1"/>
  <c r="BP683" i="1"/>
  <c r="BQ683" i="1"/>
  <c r="EL683" i="1" s="1"/>
  <c r="BR683" i="1"/>
  <c r="EM683" i="1" s="1"/>
  <c r="BS683" i="1"/>
  <c r="BJ683" i="1"/>
  <c r="EE683" i="1" s="1"/>
  <c r="BK683" i="1"/>
  <c r="EF683" i="1" s="1"/>
  <c r="BL683" i="1"/>
  <c r="EG683" i="1" s="1"/>
  <c r="BB671" i="1"/>
  <c r="EB950" i="1"/>
  <c r="EJ593" i="1"/>
  <c r="GZ1749" i="1"/>
  <c r="DU1485" i="1"/>
  <c r="DU1164" i="1"/>
  <c r="EI1571" i="1"/>
  <c r="GU871" i="1"/>
  <c r="GP986" i="1"/>
  <c r="DT518" i="1"/>
  <c r="EH2105" i="1"/>
  <c r="EE949" i="1"/>
  <c r="EE985" i="1" s="1"/>
  <c r="BW59" i="1"/>
  <c r="BX59" i="1"/>
  <c r="BY59" i="1"/>
  <c r="BZ59" i="1"/>
  <c r="CA59" i="1"/>
  <c r="CC59" i="1"/>
  <c r="BT59" i="1"/>
  <c r="BU59" i="1"/>
  <c r="BV59" i="1"/>
  <c r="CB59" i="1"/>
  <c r="BN47" i="1"/>
  <c r="DX47" i="1" s="1"/>
  <c r="EL327" i="1"/>
  <c r="EJ1839" i="1"/>
  <c r="EI1073" i="1"/>
  <c r="EM59" i="1"/>
  <c r="DT1497" i="1"/>
  <c r="HM1670" i="1"/>
  <c r="L1694" i="1"/>
  <c r="I1694" i="1"/>
  <c r="EC1646" i="1"/>
  <c r="GM1694" i="1"/>
  <c r="GM1670" i="1"/>
  <c r="BH773" i="1"/>
  <c r="BL762" i="1"/>
  <c r="DV762" i="1" s="1"/>
  <c r="BI773" i="1"/>
  <c r="ED773" i="1" s="1"/>
  <c r="ED809" i="1" s="1"/>
  <c r="AZ773" i="1"/>
  <c r="DU773" i="1" s="1"/>
  <c r="BA761" i="1"/>
  <c r="BA773" i="1"/>
  <c r="BB773" i="1"/>
  <c r="DW773" i="1" s="1"/>
  <c r="DW809" i="1" s="1"/>
  <c r="BC773" i="1"/>
  <c r="BD773" i="1"/>
  <c r="BF773" i="1"/>
  <c r="EA773" i="1" s="1"/>
  <c r="EA809" i="1" s="1"/>
  <c r="BG773" i="1"/>
  <c r="EB773" i="1" s="1"/>
  <c r="EB809" i="1" s="1"/>
  <c r="BE773" i="1"/>
  <c r="DZ773" i="1" s="1"/>
  <c r="EE2016" i="1"/>
  <c r="AY1931" i="1"/>
  <c r="AZ1919" i="1"/>
  <c r="DU1039" i="1"/>
  <c r="GZ58" i="1"/>
  <c r="HM1581" i="1"/>
  <c r="L1605" i="1"/>
  <c r="EC1557" i="1"/>
  <c r="I1605" i="1"/>
  <c r="GM1581" i="1"/>
  <c r="GM1605" i="1"/>
  <c r="BM493" i="1"/>
  <c r="DW493" i="1" s="1"/>
  <c r="EF1127" i="1"/>
  <c r="EI2195" i="1"/>
  <c r="EI2231" i="1" s="1"/>
  <c r="ED327" i="1"/>
  <c r="EG593" i="1"/>
  <c r="GX1304" i="1"/>
  <c r="HC1315" i="1"/>
  <c r="HD1315" i="1"/>
  <c r="HE1315" i="1"/>
  <c r="HF1315" i="1"/>
  <c r="HG1315" i="1"/>
  <c r="HH1315" i="1"/>
  <c r="HI1315" i="1"/>
  <c r="HJ1315" i="1"/>
  <c r="HK1315" i="1"/>
  <c r="HL1315" i="1"/>
  <c r="DW1203" i="1"/>
  <c r="BS1203" i="1"/>
  <c r="EJ950" i="1"/>
  <c r="BD1217" i="1"/>
  <c r="BE1217" i="1"/>
  <c r="DZ1217" i="1" s="1"/>
  <c r="DZ1253" i="1" s="1"/>
  <c r="BF1217" i="1"/>
  <c r="BG1217" i="1"/>
  <c r="BH1217" i="1"/>
  <c r="BA1205" i="1"/>
  <c r="BM1205" i="1" s="1"/>
  <c r="BI1217" i="1"/>
  <c r="ED1217" i="1" s="1"/>
  <c r="AZ1217" i="1"/>
  <c r="BB1217" i="1"/>
  <c r="DW1217" i="1" s="1"/>
  <c r="BC1217" i="1"/>
  <c r="BA1217" i="1"/>
  <c r="DV1217" i="1" s="1"/>
  <c r="DV1253" i="1" s="1"/>
  <c r="BW1394" i="1"/>
  <c r="BX1394" i="1"/>
  <c r="BY1394" i="1"/>
  <c r="BZ1394" i="1"/>
  <c r="CA1394" i="1"/>
  <c r="CB1394" i="1"/>
  <c r="CC1394" i="1"/>
  <c r="BT1394" i="1"/>
  <c r="BU1394" i="1"/>
  <c r="BV1394" i="1"/>
  <c r="BN1382" i="1"/>
  <c r="DX1382" i="1" s="1"/>
  <c r="EA1341" i="1"/>
  <c r="AZ2007" i="1"/>
  <c r="AY2019" i="1"/>
  <c r="DT2019" i="1" s="1"/>
  <c r="AY2008" i="1"/>
  <c r="EJ94" i="1"/>
  <c r="BT2195" i="1"/>
  <c r="BU2195" i="1"/>
  <c r="BV2195" i="1"/>
  <c r="BW2195" i="1"/>
  <c r="BX2195" i="1"/>
  <c r="BY2195" i="1"/>
  <c r="CB2195" i="1"/>
  <c r="BZ2195" i="1"/>
  <c r="BN2184" i="1"/>
  <c r="CC2195" i="1"/>
  <c r="CA2195" i="1"/>
  <c r="BN2183" i="1"/>
  <c r="BE491" i="1"/>
  <c r="CO503" i="1"/>
  <c r="CP503" i="1"/>
  <c r="CR503" i="1"/>
  <c r="CT503" i="1"/>
  <c r="CU503" i="1"/>
  <c r="CN503" i="1"/>
  <c r="CQ503" i="1"/>
  <c r="CS503" i="1"/>
  <c r="CV503" i="1"/>
  <c r="CW503" i="1"/>
  <c r="BD492" i="1"/>
  <c r="EF415" i="1"/>
  <c r="EF451" i="1" s="1"/>
  <c r="EJ149" i="1"/>
  <c r="EN782" i="1"/>
  <c r="EN806" i="1" s="1"/>
  <c r="EE782" i="1"/>
  <c r="EE806" i="1" s="1"/>
  <c r="EF782" i="1"/>
  <c r="EF806" i="1" s="1"/>
  <c r="EG782" i="1"/>
  <c r="EG806" i="1" s="1"/>
  <c r="EH782" i="1"/>
  <c r="EH806" i="1" s="1"/>
  <c r="EI782" i="1"/>
  <c r="EI806" i="1" s="1"/>
  <c r="EJ782" i="1"/>
  <c r="EJ806" i="1" s="1"/>
  <c r="EK782" i="1"/>
  <c r="EK806" i="1" s="1"/>
  <c r="EL782" i="1"/>
  <c r="EL806" i="1" s="1"/>
  <c r="EM782" i="1"/>
  <c r="EM806" i="1" s="1"/>
  <c r="GW1482" i="1"/>
  <c r="EE1928" i="1"/>
  <c r="DT96" i="1"/>
  <c r="GU2194" i="1"/>
  <c r="GX693" i="1"/>
  <c r="GY693" i="1"/>
  <c r="GR693" i="1"/>
  <c r="GQ693" i="1"/>
  <c r="GU693" i="1"/>
  <c r="GW693" i="1"/>
  <c r="GT693" i="1"/>
  <c r="GS693" i="1"/>
  <c r="GV693" i="1"/>
  <c r="GZ693" i="1"/>
  <c r="DU717" i="1"/>
  <c r="HM2026" i="1"/>
  <c r="L2050" i="1"/>
  <c r="EC2002" i="1"/>
  <c r="I2050" i="1"/>
  <c r="GM2050" i="1"/>
  <c r="GM2026" i="1"/>
  <c r="EF628" i="1"/>
  <c r="GX1927" i="1"/>
  <c r="DY595" i="1"/>
  <c r="DW1648" i="1"/>
  <c r="BS1648" i="1"/>
  <c r="EN272" i="1"/>
  <c r="EN593" i="1"/>
  <c r="GQ1838" i="1"/>
  <c r="EF717" i="1"/>
  <c r="EI895" i="1"/>
  <c r="GQ1049" i="1"/>
  <c r="HA1694" i="1"/>
  <c r="CX2192" i="1"/>
  <c r="CY2192" i="1"/>
  <c r="CZ2192" i="1"/>
  <c r="DA2192" i="1"/>
  <c r="BF2180" i="1"/>
  <c r="DB2192" i="1"/>
  <c r="DC2192" i="1"/>
  <c r="DF2192" i="1"/>
  <c r="DD2192" i="1"/>
  <c r="DE2192" i="1"/>
  <c r="DG2192" i="1"/>
  <c r="EI861" i="1"/>
  <c r="EJ771" i="1"/>
  <c r="EJ807" i="1" s="1"/>
  <c r="GZ859" i="1"/>
  <c r="AZ228" i="1"/>
  <c r="BL228" i="1" s="1"/>
  <c r="DV228" i="1" s="1"/>
  <c r="AY240" i="1"/>
  <c r="DT240" i="1" s="1"/>
  <c r="CW1837" i="1"/>
  <c r="BE1825" i="1"/>
  <c r="CN1837" i="1"/>
  <c r="CO1837" i="1"/>
  <c r="CP1837" i="1"/>
  <c r="CQ1837" i="1"/>
  <c r="CR1837" i="1"/>
  <c r="CS1837" i="1"/>
  <c r="CT1837" i="1"/>
  <c r="CU1837" i="1"/>
  <c r="CV1837" i="1"/>
  <c r="EA1395" i="1"/>
  <c r="EA1431" i="1" s="1"/>
  <c r="EB1840" i="1"/>
  <c r="EB1876" i="1" s="1"/>
  <c r="BL1295" i="1"/>
  <c r="DY2018" i="1"/>
  <c r="DT1319" i="1"/>
  <c r="HM158" i="1"/>
  <c r="EC134" i="1"/>
  <c r="GM158" i="1"/>
  <c r="DT1252" i="1"/>
  <c r="EC962" i="1"/>
  <c r="EC986" i="1" s="1"/>
  <c r="ED962" i="1"/>
  <c r="ED986" i="1" s="1"/>
  <c r="DU962" i="1"/>
  <c r="DV962" i="1"/>
  <c r="DV986" i="1" s="1"/>
  <c r="DW962" i="1"/>
  <c r="DX962" i="1"/>
  <c r="DY962" i="1"/>
  <c r="DY986" i="1" s="1"/>
  <c r="DZ962" i="1"/>
  <c r="DZ986" i="1" s="1"/>
  <c r="EA962" i="1"/>
  <c r="EA986" i="1" s="1"/>
  <c r="EB962" i="1"/>
  <c r="DQ1034" i="1"/>
  <c r="DH1034" i="1"/>
  <c r="DI1034" i="1"/>
  <c r="DJ1034" i="1"/>
  <c r="DK1034" i="1"/>
  <c r="DL1034" i="1"/>
  <c r="DM1034" i="1"/>
  <c r="DN1034" i="1"/>
  <c r="DO1034" i="1"/>
  <c r="DP1034" i="1"/>
  <c r="BG1022" i="1"/>
  <c r="HC514" i="1"/>
  <c r="HD514" i="1"/>
  <c r="HE514" i="1"/>
  <c r="HF514" i="1"/>
  <c r="HG514" i="1"/>
  <c r="HH514" i="1"/>
  <c r="HI514" i="1"/>
  <c r="HJ514" i="1"/>
  <c r="HK514" i="1"/>
  <c r="HL514" i="1"/>
  <c r="EF950" i="1"/>
  <c r="GR592" i="1"/>
  <c r="ED1307" i="1"/>
  <c r="EE1751" i="1"/>
  <c r="GR871" i="1"/>
  <c r="GX414" i="1"/>
  <c r="EH1661" i="1"/>
  <c r="EH1697" i="1" s="1"/>
  <c r="EH1660" i="1"/>
  <c r="DV1752" i="1"/>
  <c r="ED1674" i="1"/>
  <c r="EC1674" i="1"/>
  <c r="DU1674" i="1"/>
  <c r="DV1674" i="1"/>
  <c r="DW1674" i="1"/>
  <c r="DX1674" i="1"/>
  <c r="DY1674" i="1"/>
  <c r="DZ1674" i="1"/>
  <c r="EA1674" i="1"/>
  <c r="EB1674" i="1"/>
  <c r="DR233" i="1"/>
  <c r="J270" i="1"/>
  <c r="DV951" i="1"/>
  <c r="GV592" i="1"/>
  <c r="GP2117" i="1"/>
  <c r="EM2105" i="1"/>
  <c r="BR772" i="1"/>
  <c r="BS772" i="1"/>
  <c r="BB760" i="1"/>
  <c r="BJ772" i="1"/>
  <c r="EE772" i="1" s="1"/>
  <c r="EE808" i="1" s="1"/>
  <c r="BK772" i="1"/>
  <c r="BL772" i="1"/>
  <c r="BM772" i="1"/>
  <c r="EH772" i="1" s="1"/>
  <c r="BN772" i="1"/>
  <c r="EI772" i="1" s="1"/>
  <c r="EI808" i="1" s="1"/>
  <c r="BO772" i="1"/>
  <c r="EJ772" i="1" s="1"/>
  <c r="BP772" i="1"/>
  <c r="BQ772" i="1"/>
  <c r="DT1941" i="1"/>
  <c r="BE1469" i="1"/>
  <c r="CN1481" i="1"/>
  <c r="CP1481" i="1"/>
  <c r="CQ1481" i="1"/>
  <c r="CR1481" i="1"/>
  <c r="CS1481" i="1"/>
  <c r="CT1481" i="1"/>
  <c r="CU1481" i="1"/>
  <c r="CO1481" i="1"/>
  <c r="CV1481" i="1"/>
  <c r="CW1481" i="1"/>
  <c r="GR1482" i="1"/>
  <c r="DU1965" i="1"/>
  <c r="EH1518" i="1"/>
  <c r="EN1929" i="1"/>
  <c r="DT685" i="1"/>
  <c r="HG2027" i="1"/>
  <c r="HI2027" i="1"/>
  <c r="HJ2027" i="1"/>
  <c r="HK2027" i="1"/>
  <c r="HL2027" i="1"/>
  <c r="HC2027" i="1"/>
  <c r="HE2027" i="1"/>
  <c r="HF2027" i="1"/>
  <c r="HH2027" i="1"/>
  <c r="HD2027" i="1"/>
  <c r="CX1480" i="1"/>
  <c r="CY1480" i="1"/>
  <c r="CZ1480" i="1"/>
  <c r="DA1480" i="1"/>
  <c r="BF1468" i="1"/>
  <c r="DB1480" i="1"/>
  <c r="DC1480" i="1"/>
  <c r="DD1480" i="1"/>
  <c r="DE1480" i="1"/>
  <c r="DF1480" i="1"/>
  <c r="DG1480" i="1"/>
  <c r="EL896" i="1"/>
  <c r="EG94" i="1"/>
  <c r="BN1572" i="1"/>
  <c r="EI1572" i="1" s="1"/>
  <c r="BO1572" i="1"/>
  <c r="BP1572" i="1"/>
  <c r="BQ1572" i="1"/>
  <c r="BR1572" i="1"/>
  <c r="BS1572" i="1"/>
  <c r="BJ1572" i="1"/>
  <c r="EE1572" i="1" s="1"/>
  <c r="BL1572" i="1"/>
  <c r="EG1572" i="1" s="1"/>
  <c r="BM1572" i="1"/>
  <c r="EH1572" i="1" s="1"/>
  <c r="BB1560" i="1"/>
  <c r="BK1572" i="1"/>
  <c r="EF1572" i="1" s="1"/>
  <c r="GW325" i="1"/>
  <c r="ED1484" i="1"/>
  <c r="GX248" i="1"/>
  <c r="GP1518" i="1"/>
  <c r="GX859" i="1"/>
  <c r="EE1939" i="1"/>
  <c r="EF1939" i="1"/>
  <c r="EF1963" i="1" s="1"/>
  <c r="EG1939" i="1"/>
  <c r="EG1963" i="1" s="1"/>
  <c r="EH1939" i="1"/>
  <c r="EH1963" i="1" s="1"/>
  <c r="EI1939" i="1"/>
  <c r="EI1963" i="1" s="1"/>
  <c r="EJ1939" i="1"/>
  <c r="EK1939" i="1"/>
  <c r="EK1963" i="1" s="1"/>
  <c r="EL1939" i="1"/>
  <c r="EL1963" i="1" s="1"/>
  <c r="EM1939" i="1"/>
  <c r="EM1963" i="1" s="1"/>
  <c r="EN1939" i="1"/>
  <c r="EN1963" i="1" s="1"/>
  <c r="GQ770" i="1"/>
  <c r="EH1839" i="1"/>
  <c r="GR147" i="1"/>
  <c r="DW225" i="1"/>
  <c r="EK718" i="1"/>
  <c r="CQ2014" i="1"/>
  <c r="CR2014" i="1"/>
  <c r="CS2014" i="1"/>
  <c r="CT2014" i="1"/>
  <c r="CU2014" i="1"/>
  <c r="CV2014" i="1"/>
  <c r="CW2014" i="1"/>
  <c r="CP2014" i="1"/>
  <c r="BE2002" i="1"/>
  <c r="CO2014" i="1"/>
  <c r="CN2014" i="1"/>
  <c r="GR948" i="1"/>
  <c r="BG1378" i="1"/>
  <c r="BI1129" i="1"/>
  <c r="AZ1129" i="1"/>
  <c r="BA1129" i="1"/>
  <c r="DV1129" i="1" s="1"/>
  <c r="BB1129" i="1"/>
  <c r="DW1129" i="1" s="1"/>
  <c r="BC1129" i="1"/>
  <c r="BD1129" i="1"/>
  <c r="BE1129" i="1"/>
  <c r="BA1117" i="1"/>
  <c r="BF1129" i="1"/>
  <c r="BG1129" i="1"/>
  <c r="EB1129" i="1" s="1"/>
  <c r="BH1129" i="1"/>
  <c r="EC1129" i="1" s="1"/>
  <c r="DU718" i="1"/>
  <c r="DC680" i="1"/>
  <c r="DD680" i="1"/>
  <c r="DE680" i="1"/>
  <c r="DF680" i="1"/>
  <c r="DG680" i="1"/>
  <c r="CX680" i="1"/>
  <c r="CY680" i="1"/>
  <c r="CZ680" i="1"/>
  <c r="BF668" i="1"/>
  <c r="DA680" i="1"/>
  <c r="DB680" i="1"/>
  <c r="ED873" i="1"/>
  <c r="ED897" i="1" s="1"/>
  <c r="DU873" i="1"/>
  <c r="DU897" i="1" s="1"/>
  <c r="DV873" i="1"/>
  <c r="DW873" i="1"/>
  <c r="DX873" i="1"/>
  <c r="DX897" i="1" s="1"/>
  <c r="DY873" i="1"/>
  <c r="EA873" i="1"/>
  <c r="EA897" i="1" s="1"/>
  <c r="DZ873" i="1"/>
  <c r="EB873" i="1"/>
  <c r="EB897" i="1" s="1"/>
  <c r="EC873" i="1"/>
  <c r="EC897" i="1" s="1"/>
  <c r="EM362" i="1"/>
  <c r="DA56" i="1"/>
  <c r="BF44" i="1"/>
  <c r="BG44" i="1" s="1"/>
  <c r="DB56" i="1"/>
  <c r="DC56" i="1"/>
  <c r="DD56" i="1"/>
  <c r="DE56" i="1"/>
  <c r="DG56" i="1"/>
  <c r="CX56" i="1"/>
  <c r="CY56" i="1"/>
  <c r="CZ56" i="1"/>
  <c r="DF56" i="1"/>
  <c r="EC684" i="1"/>
  <c r="GX1749" i="1"/>
  <c r="EH1571" i="1"/>
  <c r="GW871" i="1"/>
  <c r="EG238" i="1"/>
  <c r="EG274" i="1" s="1"/>
  <c r="GQ681" i="1"/>
  <c r="EG2105" i="1"/>
  <c r="DY861" i="1"/>
  <c r="GZ70" i="1"/>
  <c r="GV70" i="1"/>
  <c r="GR70" i="1"/>
  <c r="GU70" i="1"/>
  <c r="GW70" i="1"/>
  <c r="GY70" i="1"/>
  <c r="GQ70" i="1"/>
  <c r="GT70" i="1"/>
  <c r="GS70" i="1"/>
  <c r="GX70" i="1"/>
  <c r="ED2017" i="1"/>
  <c r="CC1038" i="1"/>
  <c r="BT1038" i="1"/>
  <c r="BU1038" i="1"/>
  <c r="BV1038" i="1"/>
  <c r="BW1038" i="1"/>
  <c r="BX1038" i="1"/>
  <c r="BY1038" i="1"/>
  <c r="BZ1038" i="1"/>
  <c r="CA1038" i="1"/>
  <c r="CB1038" i="1"/>
  <c r="BN1026" i="1"/>
  <c r="EC1252" i="1"/>
  <c r="GY948" i="1"/>
  <c r="EI1038" i="1"/>
  <c r="EI1074" i="1" s="1"/>
  <c r="GP1876" i="1"/>
  <c r="CX1302" i="1"/>
  <c r="CY1302" i="1"/>
  <c r="CZ1302" i="1"/>
  <c r="DA1302" i="1"/>
  <c r="BF1290" i="1"/>
  <c r="DB1302" i="1"/>
  <c r="DC1302" i="1"/>
  <c r="DD1302" i="1"/>
  <c r="DE1302" i="1"/>
  <c r="DF1302" i="1"/>
  <c r="DG1302" i="1"/>
  <c r="HM1225" i="1"/>
  <c r="L1249" i="1"/>
  <c r="EC1201" i="1"/>
  <c r="I1249" i="1"/>
  <c r="GM1249" i="1"/>
  <c r="GM1225" i="1"/>
  <c r="EN2016" i="1"/>
  <c r="GS325" i="1"/>
  <c r="BS1128" i="1"/>
  <c r="EN1128" i="1" s="1"/>
  <c r="BB1116" i="1"/>
  <c r="BN1116" i="1" s="1"/>
  <c r="BJ1128" i="1"/>
  <c r="BK1128" i="1"/>
  <c r="EF1128" i="1" s="1"/>
  <c r="BL1128" i="1"/>
  <c r="EG1128" i="1" s="1"/>
  <c r="BM1128" i="1"/>
  <c r="BN1128" i="1"/>
  <c r="BM1117" i="1"/>
  <c r="DW1117" i="1" s="1"/>
  <c r="BO1128" i="1"/>
  <c r="EJ1128" i="1" s="1"/>
  <c r="BP1128" i="1"/>
  <c r="BQ1128" i="1"/>
  <c r="BR1128" i="1"/>
  <c r="EM1128" i="1" s="1"/>
  <c r="EM1928" i="1"/>
  <c r="DH1479" i="1"/>
  <c r="DI1479" i="1"/>
  <c r="DJ1479" i="1"/>
  <c r="DK1479" i="1"/>
  <c r="DL1479" i="1"/>
  <c r="DM1479" i="1"/>
  <c r="DN1479" i="1"/>
  <c r="DO1479" i="1"/>
  <c r="DP1479" i="1"/>
  <c r="DQ1479" i="1"/>
  <c r="GU1582" i="1"/>
  <c r="GW1582" i="1"/>
  <c r="GZ1582" i="1"/>
  <c r="GV1582" i="1"/>
  <c r="GS1582" i="1"/>
  <c r="GR1582" i="1"/>
  <c r="GT1582" i="1"/>
  <c r="GQ1582" i="1"/>
  <c r="GX1582" i="1"/>
  <c r="GY1582" i="1"/>
  <c r="DU1606" i="1"/>
  <c r="EK505" i="1"/>
  <c r="EG1073" i="1"/>
  <c r="GU1073" i="1" s="1"/>
  <c r="DT2208" i="1"/>
  <c r="DH501" i="1"/>
  <c r="DI501" i="1"/>
  <c r="DJ501" i="1"/>
  <c r="DK501" i="1"/>
  <c r="DL501" i="1"/>
  <c r="DM501" i="1"/>
  <c r="DN501" i="1"/>
  <c r="DO501" i="1"/>
  <c r="DP501" i="1"/>
  <c r="DQ501" i="1"/>
  <c r="BG489" i="1"/>
  <c r="GR414" i="1"/>
  <c r="GW681" i="1"/>
  <c r="DW136" i="1"/>
  <c r="DH2191" i="1"/>
  <c r="DI2191" i="1"/>
  <c r="DJ2191" i="1"/>
  <c r="DK2191" i="1"/>
  <c r="DL2191" i="1"/>
  <c r="DM2191" i="1"/>
  <c r="DN2191" i="1"/>
  <c r="DO2191" i="1"/>
  <c r="DP2191" i="1"/>
  <c r="DQ2191" i="1"/>
  <c r="GS1304" i="1"/>
  <c r="EN895" i="1"/>
  <c r="EB416" i="1"/>
  <c r="EB452" i="1" s="1"/>
  <c r="DV1039" i="1"/>
  <c r="DV1075" i="1" s="1"/>
  <c r="EF1215" i="1"/>
  <c r="AZ1206" i="1"/>
  <c r="AY1218" i="1"/>
  <c r="AY1207" i="1"/>
  <c r="BK1207" i="1" s="1"/>
  <c r="ED1929" i="1"/>
  <c r="ED1965" i="1" s="1"/>
  <c r="EJ59" i="1"/>
  <c r="EI149" i="1"/>
  <c r="GT1393" i="1"/>
  <c r="GR1393" i="1"/>
  <c r="GS1393" i="1"/>
  <c r="GV1393" i="1"/>
  <c r="GY1393" i="1"/>
  <c r="GM1393" i="1"/>
  <c r="GX1393" i="1"/>
  <c r="GQ1393" i="1"/>
  <c r="GU1393" i="1"/>
  <c r="GZ1393" i="1"/>
  <c r="GW1393" i="1"/>
  <c r="EL539" i="1"/>
  <c r="DN1568" i="1"/>
  <c r="DO1568" i="1"/>
  <c r="DP1568" i="1"/>
  <c r="DQ1568" i="1"/>
  <c r="DH1568" i="1"/>
  <c r="DI1568" i="1"/>
  <c r="DJ1568" i="1"/>
  <c r="DK1568" i="1"/>
  <c r="DL1568" i="1"/>
  <c r="DM1568" i="1"/>
  <c r="EC1217" i="1"/>
  <c r="BK1830" i="1"/>
  <c r="BK2096" i="1"/>
  <c r="GM1838" i="1"/>
  <c r="CW948" i="1"/>
  <c r="BE936" i="1"/>
  <c r="CN948" i="1"/>
  <c r="CO948" i="1"/>
  <c r="CP948" i="1"/>
  <c r="CQ948" i="1"/>
  <c r="CR948" i="1"/>
  <c r="CS948" i="1"/>
  <c r="CT948" i="1"/>
  <c r="CU948" i="1"/>
  <c r="CV948" i="1"/>
  <c r="BD937" i="1"/>
  <c r="EF593" i="1"/>
  <c r="EF183" i="1"/>
  <c r="DT1307" i="1"/>
  <c r="EN1661" i="1"/>
  <c r="EN1697" i="1" s="1"/>
  <c r="EN1660" i="1"/>
  <c r="EM1839" i="1"/>
  <c r="EF1928" i="1"/>
  <c r="BL2095" i="1"/>
  <c r="DV2095" i="1" s="1"/>
  <c r="DZ1840" i="1"/>
  <c r="DZ1876" i="1" s="1"/>
  <c r="EF682" i="1"/>
  <c r="EF718" i="1" s="1"/>
  <c r="EI896" i="1"/>
  <c r="BE846" i="1"/>
  <c r="BE847" i="1" s="1"/>
  <c r="CV858" i="1"/>
  <c r="CW858" i="1"/>
  <c r="CN858" i="1"/>
  <c r="CO858" i="1"/>
  <c r="CP858" i="1"/>
  <c r="CQ858" i="1"/>
  <c r="CS858" i="1"/>
  <c r="CR858" i="1"/>
  <c r="CT858" i="1"/>
  <c r="CU858" i="1"/>
  <c r="BI1040" i="1"/>
  <c r="ED1040" i="1" s="1"/>
  <c r="AZ1040" i="1"/>
  <c r="DU1040" i="1" s="1"/>
  <c r="BA1040" i="1"/>
  <c r="DV1040" i="1" s="1"/>
  <c r="BB1040" i="1"/>
  <c r="DW1040" i="1" s="1"/>
  <c r="BC1040" i="1"/>
  <c r="DX1040" i="1" s="1"/>
  <c r="BD1040" i="1"/>
  <c r="BE1040" i="1"/>
  <c r="BA1028" i="1"/>
  <c r="BF1040" i="1"/>
  <c r="EA1040" i="1" s="1"/>
  <c r="BH1040" i="1"/>
  <c r="EC1040" i="1" s="1"/>
  <c r="BG1040" i="1"/>
  <c r="EB1040" i="1" s="1"/>
  <c r="BK228" i="1"/>
  <c r="DZ1751" i="1"/>
  <c r="DZ1787" i="1" s="1"/>
  <c r="GP895" i="1"/>
  <c r="GU592" i="1"/>
  <c r="EL148" i="1"/>
  <c r="EM1340" i="1"/>
  <c r="DV1662" i="1"/>
  <c r="DV1307" i="1"/>
  <c r="EJ1851" i="1"/>
  <c r="EK1851" i="1"/>
  <c r="EK1875" i="1" s="1"/>
  <c r="EL1851" i="1"/>
  <c r="EL1875" i="1" s="1"/>
  <c r="EM1851" i="1"/>
  <c r="EN1851" i="1"/>
  <c r="EE1851" i="1"/>
  <c r="EE1875" i="1" s="1"/>
  <c r="EF1851" i="1"/>
  <c r="EF1875" i="1" s="1"/>
  <c r="EG1851" i="1"/>
  <c r="EG1875" i="1" s="1"/>
  <c r="EH1851" i="1"/>
  <c r="EI1851" i="1"/>
  <c r="EI1875" i="1" s="1"/>
  <c r="J1249" i="1"/>
  <c r="DR1212" i="1"/>
  <c r="HF1493" i="1"/>
  <c r="HG1493" i="1"/>
  <c r="HC1493" i="1"/>
  <c r="HD1493" i="1"/>
  <c r="HE1493" i="1"/>
  <c r="HH1493" i="1"/>
  <c r="HI1493" i="1"/>
  <c r="HJ1493" i="1"/>
  <c r="HK1493" i="1"/>
  <c r="HL1493" i="1"/>
  <c r="DW951" i="1"/>
  <c r="DW987" i="1" s="1"/>
  <c r="AZ317" i="1"/>
  <c r="AY329" i="1"/>
  <c r="EM1215" i="1"/>
  <c r="EF1429" i="1"/>
  <c r="DY2197" i="1"/>
  <c r="BF1379" i="1"/>
  <c r="DA1391" i="1"/>
  <c r="DB1391" i="1"/>
  <c r="DC1391" i="1"/>
  <c r="DD1391" i="1"/>
  <c r="DE1391" i="1"/>
  <c r="DF1391" i="1"/>
  <c r="DG1391" i="1"/>
  <c r="CX1391" i="1"/>
  <c r="CY1391" i="1"/>
  <c r="CZ1391" i="1"/>
  <c r="GT770" i="1"/>
  <c r="GP416" i="1"/>
  <c r="DT452" i="1"/>
  <c r="DU1841" i="1"/>
  <c r="GX503" i="1"/>
  <c r="GT592" i="1"/>
  <c r="ED1841" i="1"/>
  <c r="EI682" i="1"/>
  <c r="EI718" i="1" s="1"/>
  <c r="GR681" i="1"/>
  <c r="DT874" i="1"/>
  <c r="GZ414" i="1"/>
  <c r="DV1608" i="1"/>
  <c r="GU325" i="1"/>
  <c r="EL1840" i="1"/>
  <c r="GV770" i="1"/>
  <c r="GP1930" i="1"/>
  <c r="DT1966" i="1"/>
  <c r="CC1127" i="1"/>
  <c r="BT1127" i="1"/>
  <c r="BU1127" i="1"/>
  <c r="BV1127" i="1"/>
  <c r="BW1127" i="1"/>
  <c r="BX1127" i="1"/>
  <c r="BY1127" i="1"/>
  <c r="CA1127" i="1"/>
  <c r="CB1127" i="1"/>
  <c r="BZ1127" i="1"/>
  <c r="BN1115" i="1"/>
  <c r="DU2006" i="1"/>
  <c r="GQ1749" i="1"/>
  <c r="GR1037" i="1"/>
  <c r="GR1838" i="1"/>
  <c r="EC1930" i="1"/>
  <c r="EC1966" i="1" s="1"/>
  <c r="DW47" i="1"/>
  <c r="GW248" i="1"/>
  <c r="DU1696" i="1"/>
  <c r="DZ1930" i="1"/>
  <c r="DZ1966" i="1" s="1"/>
  <c r="EE1138" i="1"/>
  <c r="EE1162" i="1" s="1"/>
  <c r="EF1138" i="1"/>
  <c r="EF1162" i="1" s="1"/>
  <c r="EG1138" i="1"/>
  <c r="EG1162" i="1" s="1"/>
  <c r="EH1138" i="1"/>
  <c r="EH1162" i="1" s="1"/>
  <c r="EI1138" i="1"/>
  <c r="EI1162" i="1" s="1"/>
  <c r="EJ1138" i="1"/>
  <c r="EJ1162" i="1" s="1"/>
  <c r="EK1138" i="1"/>
  <c r="EN1138" i="1"/>
  <c r="EM1138" i="1"/>
  <c r="EM1162" i="1" s="1"/>
  <c r="EL1138" i="1"/>
  <c r="EL1162" i="1" s="1"/>
  <c r="GS147" i="1"/>
  <c r="EJ1963" i="1"/>
  <c r="DU1474" i="1"/>
  <c r="DU1296" i="1"/>
  <c r="GM770" i="1"/>
  <c r="GX948" i="1"/>
  <c r="GU1927" i="1"/>
  <c r="DX606" i="1"/>
  <c r="DX630" i="1" s="1"/>
  <c r="DY606" i="1"/>
  <c r="DY630" i="1" s="1"/>
  <c r="DZ606" i="1"/>
  <c r="DZ630" i="1" s="1"/>
  <c r="EA606" i="1"/>
  <c r="EB606" i="1"/>
  <c r="EB630" i="1" s="1"/>
  <c r="EC606" i="1"/>
  <c r="EC630" i="1" s="1"/>
  <c r="ED606" i="1"/>
  <c r="ED630" i="1" s="1"/>
  <c r="DU606" i="1"/>
  <c r="DV606" i="1"/>
  <c r="DV630" i="1" s="1"/>
  <c r="DW606" i="1"/>
  <c r="DW630" i="1" s="1"/>
  <c r="GP2140" i="1"/>
  <c r="DX683" i="1"/>
  <c r="ED1751" i="1"/>
  <c r="ED1787" i="1" s="1"/>
  <c r="DU1342" i="1"/>
  <c r="DT507" i="1"/>
  <c r="EI1128" i="1"/>
  <c r="DT719" i="1"/>
  <c r="AY1130" i="1"/>
  <c r="AZ1118" i="1"/>
  <c r="DT73" i="1"/>
  <c r="DT97" i="1" s="1"/>
  <c r="GX1037" i="1"/>
  <c r="EE94" i="1"/>
  <c r="GM58" i="1"/>
  <c r="EH1484" i="1"/>
  <c r="EC417" i="1"/>
  <c r="DT862" i="1"/>
  <c r="EC61" i="1"/>
  <c r="DW238" i="1"/>
  <c r="EB684" i="1"/>
  <c r="DT2053" i="1"/>
  <c r="EG1571" i="1"/>
  <c r="GV871" i="1"/>
  <c r="BN226" i="1"/>
  <c r="DX226" i="1" s="1"/>
  <c r="BT237" i="1"/>
  <c r="BU237" i="1"/>
  <c r="BV237" i="1"/>
  <c r="BW237" i="1"/>
  <c r="BX237" i="1"/>
  <c r="BY237" i="1"/>
  <c r="CA237" i="1"/>
  <c r="BZ237" i="1"/>
  <c r="CB237" i="1"/>
  <c r="CC237" i="1"/>
  <c r="BN225" i="1"/>
  <c r="DX225" i="1" s="1"/>
  <c r="BK139" i="1"/>
  <c r="EH1305" i="1"/>
  <c r="EH1341" i="1" s="1"/>
  <c r="EF94" i="1"/>
  <c r="GR94" i="1" s="1"/>
  <c r="GX1316" i="1"/>
  <c r="GQ1316" i="1"/>
  <c r="GY1316" i="1"/>
  <c r="GR1316" i="1"/>
  <c r="GZ1316" i="1"/>
  <c r="GS1316" i="1"/>
  <c r="GV1316" i="1"/>
  <c r="GW1316" i="1"/>
  <c r="GT1316" i="1"/>
  <c r="GU1316" i="1"/>
  <c r="EF2105" i="1"/>
  <c r="EI327" i="1"/>
  <c r="EE1039" i="1"/>
  <c r="DZ683" i="1"/>
  <c r="DT329" i="1"/>
  <c r="DZ1408" i="1"/>
  <c r="EA1408" i="1"/>
  <c r="EB1408" i="1"/>
  <c r="EC1408" i="1"/>
  <c r="ED1408" i="1"/>
  <c r="DU1408" i="1"/>
  <c r="DV1408" i="1"/>
  <c r="DW1408" i="1"/>
  <c r="DX1408" i="1"/>
  <c r="DY1408" i="1"/>
  <c r="DT785" i="1"/>
  <c r="DW950" i="1"/>
  <c r="DW986" i="1" s="1"/>
  <c r="GW1037" i="1"/>
  <c r="EI1305" i="1"/>
  <c r="EI1341" i="1" s="1"/>
  <c r="BK762" i="1"/>
  <c r="EM2016" i="1"/>
  <c r="DU1919" i="1"/>
  <c r="DC145" i="1"/>
  <c r="DD145" i="1"/>
  <c r="DE145" i="1"/>
  <c r="DF145" i="1"/>
  <c r="DG145" i="1"/>
  <c r="CX145" i="1"/>
  <c r="CZ145" i="1"/>
  <c r="BF133" i="1"/>
  <c r="BG133" i="1" s="1"/>
  <c r="CY145" i="1"/>
  <c r="DB145" i="1"/>
  <c r="DA145" i="1"/>
  <c r="EM1483" i="1"/>
  <c r="EM1519" i="1" s="1"/>
  <c r="GX58" i="1"/>
  <c r="EE326" i="1"/>
  <c r="EE362" i="1" s="1"/>
  <c r="CY1927" i="1"/>
  <c r="BF1915" i="1"/>
  <c r="BG1915" i="1" s="1"/>
  <c r="CZ1927" i="1"/>
  <c r="DA1927" i="1"/>
  <c r="DB1927" i="1"/>
  <c r="DC1927" i="1"/>
  <c r="DD1927" i="1"/>
  <c r="DE1927" i="1"/>
  <c r="DF1927" i="1"/>
  <c r="DG1927" i="1"/>
  <c r="CX1927" i="1"/>
  <c r="EJ505" i="1"/>
  <c r="EG1038" i="1"/>
  <c r="EL594" i="1"/>
  <c r="GV414" i="1"/>
  <c r="GP95" i="1"/>
  <c r="GP1039" i="1"/>
  <c r="DT1075" i="1"/>
  <c r="DU1340" i="1"/>
  <c r="EC773" i="1"/>
  <c r="EN860" i="1"/>
  <c r="EN896" i="1" s="1"/>
  <c r="DP856" i="1"/>
  <c r="DQ856" i="1"/>
  <c r="DH856" i="1"/>
  <c r="DI856" i="1"/>
  <c r="DJ856" i="1"/>
  <c r="DK856" i="1"/>
  <c r="DM856" i="1"/>
  <c r="DL856" i="1"/>
  <c r="DN856" i="1"/>
  <c r="DO856" i="1"/>
  <c r="BG844" i="1"/>
  <c r="GM948" i="1"/>
  <c r="EE1216" i="1"/>
  <c r="EE1252" i="1" s="1"/>
  <c r="EE1215" i="1"/>
  <c r="EN718" i="1"/>
  <c r="EI950" i="1"/>
  <c r="DW1787" i="1"/>
  <c r="DT541" i="1"/>
  <c r="EF1785" i="1"/>
  <c r="DT1662" i="1"/>
  <c r="BZ148" i="1"/>
  <c r="CA148" i="1"/>
  <c r="CB148" i="1"/>
  <c r="BN137" i="1"/>
  <c r="DX137" i="1" s="1"/>
  <c r="BT148" i="1"/>
  <c r="BV148" i="1"/>
  <c r="BU148" i="1"/>
  <c r="BW148" i="1"/>
  <c r="BX148" i="1"/>
  <c r="BY148" i="1"/>
  <c r="CC148" i="1"/>
  <c r="BN136" i="1"/>
  <c r="DX136" i="1" s="1"/>
  <c r="EE1394" i="1"/>
  <c r="ED416" i="1"/>
  <c r="ED452" i="1" s="1"/>
  <c r="EL504" i="1"/>
  <c r="EK683" i="1"/>
  <c r="DJ323" i="1"/>
  <c r="DK323" i="1"/>
  <c r="DL323" i="1"/>
  <c r="DM323" i="1"/>
  <c r="DN323" i="1"/>
  <c r="DO323" i="1"/>
  <c r="DQ323" i="1"/>
  <c r="DH323" i="1"/>
  <c r="DI323" i="1"/>
  <c r="DP323" i="1"/>
  <c r="BG311" i="1"/>
  <c r="DT1842" i="1"/>
  <c r="EA2141" i="1"/>
  <c r="GM2194" i="1"/>
  <c r="DW1572" i="1"/>
  <c r="DW1608" i="1" s="1"/>
  <c r="GP1406" i="1"/>
  <c r="DT1430" i="1"/>
  <c r="GV681" i="1"/>
  <c r="EF148" i="1"/>
  <c r="DX2142" i="1"/>
  <c r="BL583" i="1"/>
  <c r="EM1661" i="1"/>
  <c r="EM1660" i="1"/>
  <c r="GP516" i="1"/>
  <c r="DT540" i="1"/>
  <c r="EH1762" i="1"/>
  <c r="EH1786" i="1" s="1"/>
  <c r="EI1762" i="1"/>
  <c r="EI1786" i="1" s="1"/>
  <c r="EJ1762" i="1"/>
  <c r="EJ1786" i="1" s="1"/>
  <c r="EK1762" i="1"/>
  <c r="EK1786" i="1" s="1"/>
  <c r="EL1762" i="1"/>
  <c r="EL1786" i="1" s="1"/>
  <c r="EM1762" i="1"/>
  <c r="EM1786" i="1" s="1"/>
  <c r="EN1762" i="1"/>
  <c r="EE1762" i="1"/>
  <c r="EF1762" i="1"/>
  <c r="EG1762" i="1"/>
  <c r="EG1786" i="1" s="1"/>
  <c r="DW2107" i="1"/>
  <c r="GP1852" i="1"/>
  <c r="EA1306" i="1"/>
  <c r="EI272" i="1"/>
  <c r="EA2197" i="1"/>
  <c r="GS681" i="1"/>
  <c r="DQ1835" i="1"/>
  <c r="DH1835" i="1"/>
  <c r="DI1835" i="1"/>
  <c r="DJ1835" i="1"/>
  <c r="DK1835" i="1"/>
  <c r="DL1835" i="1"/>
  <c r="DM1835" i="1"/>
  <c r="DN1835" i="1"/>
  <c r="DO1835" i="1"/>
  <c r="DP1835" i="1"/>
  <c r="BG1823" i="1"/>
  <c r="GQ325" i="1"/>
  <c r="EH861" i="1"/>
  <c r="AY1041" i="1"/>
  <c r="DT1041" i="1" s="1"/>
  <c r="AZ1029" i="1"/>
  <c r="BL1029" i="1" s="1"/>
  <c r="EH1394" i="1"/>
  <c r="EG1127" i="1"/>
  <c r="DX1752" i="1"/>
  <c r="GM859" i="1"/>
  <c r="EM1305" i="1"/>
  <c r="EM1341" i="1" s="1"/>
  <c r="DU1662" i="1"/>
  <c r="EL1483" i="1"/>
  <c r="EL1519" i="1" s="1"/>
  <c r="EJ415" i="1"/>
  <c r="EJ451" i="1" s="1"/>
  <c r="DU1307" i="1"/>
  <c r="BL2006" i="1"/>
  <c r="DV2006" i="1" s="1"/>
  <c r="BG1914" i="1"/>
  <c r="DT1431" i="1"/>
  <c r="GM2229" i="1"/>
  <c r="BG1913" i="1"/>
  <c r="EG516" i="1"/>
  <c r="EG540" i="1" s="1"/>
  <c r="EH516" i="1"/>
  <c r="EI516" i="1"/>
  <c r="EI540" i="1" s="1"/>
  <c r="EJ516" i="1"/>
  <c r="EJ540" i="1" s="1"/>
  <c r="EK516" i="1"/>
  <c r="EK540" i="1" s="1"/>
  <c r="EL516" i="1"/>
  <c r="EM516" i="1"/>
  <c r="EM540" i="1" s="1"/>
  <c r="EN516" i="1"/>
  <c r="EN540" i="1" s="1"/>
  <c r="EE516" i="1"/>
  <c r="EF516" i="1"/>
  <c r="GM894" i="1"/>
  <c r="GU770" i="1"/>
  <c r="GY681" i="1"/>
  <c r="AZ1562" i="1"/>
  <c r="AY1574" i="1"/>
  <c r="AY1563" i="1"/>
  <c r="BK1563" i="1" s="1"/>
  <c r="DT1229" i="1"/>
  <c r="DT1253" i="1" s="1"/>
  <c r="EL2029" i="1"/>
  <c r="EN2029" i="1"/>
  <c r="EE2029" i="1"/>
  <c r="EF2029" i="1"/>
  <c r="EH2029" i="1"/>
  <c r="EG2029" i="1"/>
  <c r="EI2029" i="1"/>
  <c r="EJ2029" i="1"/>
  <c r="EK2029" i="1"/>
  <c r="EM2029" i="1"/>
  <c r="GP427" i="1"/>
  <c r="DT451" i="1"/>
  <c r="EJ606" i="1"/>
  <c r="EK606" i="1"/>
  <c r="EL606" i="1"/>
  <c r="EM606" i="1"/>
  <c r="EN606" i="1"/>
  <c r="EE606" i="1"/>
  <c r="EF606" i="1"/>
  <c r="EG606" i="1"/>
  <c r="EH606" i="1"/>
  <c r="EI606" i="1"/>
  <c r="GX592" i="1"/>
  <c r="AY863" i="1"/>
  <c r="DT863" i="1" s="1"/>
  <c r="AZ851" i="1"/>
  <c r="HE247" i="1"/>
  <c r="HF247" i="1"/>
  <c r="HG247" i="1"/>
  <c r="HH247" i="1"/>
  <c r="HI247" i="1"/>
  <c r="HJ247" i="1"/>
  <c r="HK247" i="1"/>
  <c r="HL247" i="1"/>
  <c r="HC247" i="1"/>
  <c r="HD247" i="1"/>
  <c r="DZ1164" i="1"/>
  <c r="EN183" i="1"/>
  <c r="DU1029" i="1"/>
  <c r="BT1305" i="1"/>
  <c r="BU1305" i="1"/>
  <c r="BV1305" i="1"/>
  <c r="BW1305" i="1"/>
  <c r="BX1305" i="1"/>
  <c r="BY1305" i="1"/>
  <c r="BZ1305" i="1"/>
  <c r="CA1305" i="1"/>
  <c r="CB1305" i="1"/>
  <c r="CC1305" i="1"/>
  <c r="BN1293" i="1"/>
  <c r="EE272" i="1"/>
  <c r="GW236" i="1"/>
  <c r="GU236" i="1"/>
  <c r="GQ236" i="1"/>
  <c r="GZ236" i="1"/>
  <c r="GR236" i="1"/>
  <c r="GT236" i="1"/>
  <c r="GX236" i="1"/>
  <c r="EL1039" i="1"/>
  <c r="DT607" i="1"/>
  <c r="DT631" i="1" s="1"/>
  <c r="EL1216" i="1"/>
  <c r="EL1252" i="1" s="1"/>
  <c r="EL1215" i="1"/>
  <c r="DT1753" i="1"/>
  <c r="DR500" i="1"/>
  <c r="J537" i="1"/>
  <c r="GW859" i="1"/>
  <c r="DX1252" i="1"/>
  <c r="DZ1496" i="1"/>
  <c r="EA1496" i="1"/>
  <c r="EA1520" i="1" s="1"/>
  <c r="DU1496" i="1"/>
  <c r="DV1496" i="1"/>
  <c r="DV1520" i="1" s="1"/>
  <c r="DW1496" i="1"/>
  <c r="DW1520" i="1" s="1"/>
  <c r="DX1496" i="1"/>
  <c r="DX1520" i="1" s="1"/>
  <c r="DY1496" i="1"/>
  <c r="DY1520" i="1" s="1"/>
  <c r="EB1496" i="1"/>
  <c r="EC1496" i="1"/>
  <c r="EC1520" i="1" s="1"/>
  <c r="ED1496" i="1"/>
  <c r="HI959" i="1"/>
  <c r="HJ959" i="1"/>
  <c r="HK959" i="1"/>
  <c r="HL959" i="1"/>
  <c r="HC959" i="1"/>
  <c r="HD959" i="1"/>
  <c r="HE959" i="1"/>
  <c r="HF959" i="1"/>
  <c r="HG959" i="1"/>
  <c r="HH959" i="1"/>
  <c r="EN1074" i="1"/>
  <c r="GX770" i="1"/>
  <c r="EL337" i="1"/>
  <c r="EL361" i="1" s="1"/>
  <c r="EM337" i="1"/>
  <c r="EM361" i="1" s="1"/>
  <c r="EN337" i="1"/>
  <c r="EN361" i="1" s="1"/>
  <c r="EE337" i="1"/>
  <c r="EE361" i="1" s="1"/>
  <c r="EF337" i="1"/>
  <c r="EF361" i="1" s="1"/>
  <c r="EG337" i="1"/>
  <c r="EG361" i="1" s="1"/>
  <c r="EH337" i="1"/>
  <c r="EH361" i="1" s="1"/>
  <c r="EI337" i="1"/>
  <c r="EI361" i="1" s="1"/>
  <c r="EJ337" i="1"/>
  <c r="EJ361" i="1" s="1"/>
  <c r="EK337" i="1"/>
  <c r="EK361" i="1" s="1"/>
  <c r="BK495" i="1"/>
  <c r="GP1672" i="1"/>
  <c r="DT1696" i="1"/>
  <c r="GU1749" i="1"/>
  <c r="GQ871" i="1"/>
  <c r="DW581" i="1"/>
  <c r="BS581" i="1"/>
  <c r="DU1741" i="1"/>
  <c r="HA1659" i="1"/>
  <c r="EC363" i="1"/>
  <c r="DM679" i="1"/>
  <c r="DN679" i="1"/>
  <c r="DO679" i="1"/>
  <c r="DP679" i="1"/>
  <c r="DQ679" i="1"/>
  <c r="DH679" i="1"/>
  <c r="DI679" i="1"/>
  <c r="DJ679" i="1"/>
  <c r="DK679" i="1"/>
  <c r="DL679" i="1"/>
  <c r="CJ147" i="1"/>
  <c r="CK147" i="1"/>
  <c r="CL147" i="1"/>
  <c r="CD147" i="1"/>
  <c r="CF147" i="1"/>
  <c r="BD135" i="1"/>
  <c r="CE147" i="1"/>
  <c r="CG147" i="1"/>
  <c r="CH147" i="1"/>
  <c r="CI147" i="1"/>
  <c r="CM147" i="1"/>
  <c r="EB1585" i="1"/>
  <c r="EC1585" i="1"/>
  <c r="ED1585" i="1"/>
  <c r="DU1585" i="1"/>
  <c r="DV1585" i="1"/>
  <c r="DW1585" i="1"/>
  <c r="DX1585" i="1"/>
  <c r="DY1585" i="1"/>
  <c r="DZ1585" i="1"/>
  <c r="EA1585" i="1"/>
  <c r="EL1038" i="1"/>
  <c r="EL1074" i="1" s="1"/>
  <c r="DY417" i="1"/>
  <c r="DW684" i="1"/>
  <c r="EK984" i="1"/>
  <c r="GU1304" i="1"/>
  <c r="EN1162" i="1"/>
  <c r="CM1037" i="1"/>
  <c r="CD1037" i="1"/>
  <c r="CE1037" i="1"/>
  <c r="CF1037" i="1"/>
  <c r="CG1037" i="1"/>
  <c r="CH1037" i="1"/>
  <c r="CI1037" i="1"/>
  <c r="BD1025" i="1"/>
  <c r="CJ1037" i="1"/>
  <c r="CK1037" i="1"/>
  <c r="CL1037" i="1"/>
  <c r="EH2206" i="1"/>
  <c r="EH2230" i="1" s="1"/>
  <c r="EI2206" i="1"/>
  <c r="EI2230" i="1" s="1"/>
  <c r="EJ2206" i="1"/>
  <c r="EJ2230" i="1" s="1"/>
  <c r="EN2206" i="1"/>
  <c r="EN2230" i="1" s="1"/>
  <c r="EF2206" i="1"/>
  <c r="EF2230" i="1" s="1"/>
  <c r="EG2206" i="1"/>
  <c r="EG2230" i="1" s="1"/>
  <c r="EK2206" i="1"/>
  <c r="EK2230" i="1" s="1"/>
  <c r="EL2206" i="1"/>
  <c r="EL2230" i="1" s="1"/>
  <c r="EM2206" i="1"/>
  <c r="EM2230" i="1" s="1"/>
  <c r="EE2206" i="1"/>
  <c r="DU227" i="1"/>
  <c r="DV493" i="1"/>
  <c r="GP2197" i="1"/>
  <c r="DG947" i="1"/>
  <c r="CX947" i="1"/>
  <c r="CY947" i="1"/>
  <c r="CZ947" i="1"/>
  <c r="DA947" i="1"/>
  <c r="DB947" i="1"/>
  <c r="DC947" i="1"/>
  <c r="DD947" i="1"/>
  <c r="DE947" i="1"/>
  <c r="DF947" i="1"/>
  <c r="BN1828" i="1"/>
  <c r="DX1828" i="1" s="1"/>
  <c r="CC1839" i="1"/>
  <c r="BT1839" i="1"/>
  <c r="BU1839" i="1"/>
  <c r="BV1839" i="1"/>
  <c r="BW1839" i="1"/>
  <c r="BX1839" i="1"/>
  <c r="BY1839" i="1"/>
  <c r="BZ1839" i="1"/>
  <c r="CA1839" i="1"/>
  <c r="CB1839" i="1"/>
  <c r="BN1827" i="1"/>
  <c r="GZ770" i="1"/>
  <c r="EH183" i="1"/>
  <c r="BF312" i="1"/>
  <c r="CZ324" i="1"/>
  <c r="DA324" i="1"/>
  <c r="DB324" i="1"/>
  <c r="DC324" i="1"/>
  <c r="DD324" i="1"/>
  <c r="DE324" i="1"/>
  <c r="DG324" i="1"/>
  <c r="CX324" i="1"/>
  <c r="CY324" i="1"/>
  <c r="DF324" i="1"/>
  <c r="DV149" i="1"/>
  <c r="EK2195" i="1"/>
  <c r="EK2231" i="1" s="1"/>
  <c r="BL495" i="1"/>
  <c r="DV495" i="1" s="1"/>
  <c r="AZ506" i="1"/>
  <c r="BA506" i="1"/>
  <c r="DV506" i="1" s="1"/>
  <c r="BB506" i="1"/>
  <c r="BA494" i="1"/>
  <c r="BC506" i="1"/>
  <c r="BD506" i="1"/>
  <c r="BE506" i="1"/>
  <c r="BF506" i="1"/>
  <c r="EA506" i="1" s="1"/>
  <c r="BG506" i="1"/>
  <c r="EB506" i="1" s="1"/>
  <c r="BH506" i="1"/>
  <c r="EC506" i="1" s="1"/>
  <c r="BI506" i="1"/>
  <c r="EE1140" i="1"/>
  <c r="EF1140" i="1"/>
  <c r="EH1140" i="1"/>
  <c r="EI1140" i="1"/>
  <c r="EJ1140" i="1"/>
  <c r="EK1140" i="1"/>
  <c r="EL1140" i="1"/>
  <c r="EM1140" i="1"/>
  <c r="EG1140" i="1"/>
  <c r="EN1140" i="1"/>
  <c r="EC1572" i="1"/>
  <c r="EC1608" i="1" s="1"/>
  <c r="DU1840" i="1"/>
  <c r="GP1051" i="1"/>
  <c r="EI1127" i="1"/>
  <c r="GT503" i="1"/>
  <c r="BK416" i="1"/>
  <c r="BL416" i="1"/>
  <c r="EG416" i="1" s="1"/>
  <c r="BN416" i="1"/>
  <c r="BM405" i="1"/>
  <c r="DW405" i="1" s="1"/>
  <c r="BO416" i="1"/>
  <c r="EJ416" i="1" s="1"/>
  <c r="BP416" i="1"/>
  <c r="EK416" i="1" s="1"/>
  <c r="BQ416" i="1"/>
  <c r="EL416" i="1" s="1"/>
  <c r="BM416" i="1"/>
  <c r="BR416" i="1"/>
  <c r="BS416" i="1"/>
  <c r="BJ416" i="1"/>
  <c r="EE416" i="1" s="1"/>
  <c r="BB404" i="1"/>
  <c r="DT784" i="1"/>
  <c r="EN949" i="1"/>
  <c r="EN985" i="1" s="1"/>
  <c r="EK1162" i="1"/>
  <c r="ED1039" i="1"/>
  <c r="ED1075" i="1" s="1"/>
  <c r="ED896" i="1"/>
  <c r="EF1751" i="1"/>
  <c r="DZ1853" i="1"/>
  <c r="ED1853" i="1"/>
  <c r="DU1853" i="1"/>
  <c r="DV1853" i="1"/>
  <c r="DW1853" i="1"/>
  <c r="DX1853" i="1"/>
  <c r="DY1853" i="1"/>
  <c r="EA1853" i="1"/>
  <c r="EB1853" i="1"/>
  <c r="EC1853" i="1"/>
  <c r="GM1749" i="1"/>
  <c r="DW1559" i="1"/>
  <c r="BS1559" i="1"/>
  <c r="GV1838" i="1"/>
  <c r="GT871" i="1"/>
  <c r="EF238" i="1"/>
  <c r="EF274" i="1" s="1"/>
  <c r="BA138" i="1"/>
  <c r="BM138" i="1" s="1"/>
  <c r="DW138" i="1" s="1"/>
  <c r="BI150" i="1"/>
  <c r="AZ150" i="1"/>
  <c r="BA150" i="1"/>
  <c r="BB150" i="1"/>
  <c r="BC150" i="1"/>
  <c r="DX150" i="1" s="1"/>
  <c r="DX186" i="1" s="1"/>
  <c r="BD150" i="1"/>
  <c r="DY150" i="1" s="1"/>
  <c r="DY186" i="1" s="1"/>
  <c r="BF150" i="1"/>
  <c r="BE150" i="1"/>
  <c r="DZ150" i="1" s="1"/>
  <c r="DZ186" i="1" s="1"/>
  <c r="BG150" i="1"/>
  <c r="BH150" i="1"/>
  <c r="BD1573" i="1"/>
  <c r="BE1573" i="1"/>
  <c r="DZ1573" i="1" s="1"/>
  <c r="BF1573" i="1"/>
  <c r="EA1573" i="1" s="1"/>
  <c r="EA1609" i="1" s="1"/>
  <c r="BG1573" i="1"/>
  <c r="EB1573" i="1" s="1"/>
  <c r="EB1609" i="1" s="1"/>
  <c r="BH1573" i="1"/>
  <c r="BA1561" i="1"/>
  <c r="BM1561" i="1" s="1"/>
  <c r="BI1573" i="1"/>
  <c r="ED1573" i="1" s="1"/>
  <c r="ED1609" i="1" s="1"/>
  <c r="AZ1573" i="1"/>
  <c r="BA1573" i="1"/>
  <c r="DV1573" i="1" s="1"/>
  <c r="DV1609" i="1" s="1"/>
  <c r="BB1573" i="1"/>
  <c r="DW1573" i="1" s="1"/>
  <c r="BC1573" i="1"/>
  <c r="DX1573" i="1" s="1"/>
  <c r="GW1126" i="1"/>
  <c r="EF59" i="1"/>
  <c r="DU1484" i="1"/>
  <c r="EE2106" i="1"/>
  <c r="EE2105" i="1"/>
  <c r="EE426" i="1"/>
  <c r="EE450" i="1" s="1"/>
  <c r="EF426" i="1"/>
  <c r="EF450" i="1" s="1"/>
  <c r="EG426" i="1"/>
  <c r="EG450" i="1" s="1"/>
  <c r="EH426" i="1"/>
  <c r="EH450" i="1" s="1"/>
  <c r="EI426" i="1"/>
  <c r="EI450" i="1" s="1"/>
  <c r="EL426" i="1"/>
  <c r="EL450" i="1" s="1"/>
  <c r="EM426" i="1"/>
  <c r="EM450" i="1" s="1"/>
  <c r="EN426" i="1"/>
  <c r="EN450" i="1" s="1"/>
  <c r="EJ426" i="1"/>
  <c r="EJ450" i="1" s="1"/>
  <c r="EK426" i="1"/>
  <c r="EK450" i="1" s="1"/>
  <c r="DU874" i="1"/>
  <c r="DV874" i="1"/>
  <c r="DX874" i="1"/>
  <c r="DY874" i="1"/>
  <c r="DZ874" i="1"/>
  <c r="EB874" i="1"/>
  <c r="DW874" i="1"/>
  <c r="EA874" i="1"/>
  <c r="EC874" i="1"/>
  <c r="ED874" i="1"/>
  <c r="EL2195" i="1"/>
  <c r="EL2231" i="1" s="1"/>
  <c r="EJ327" i="1"/>
  <c r="EL717" i="1"/>
  <c r="AZ328" i="1"/>
  <c r="DU328" i="1" s="1"/>
  <c r="BL317" i="1"/>
  <c r="DV317" i="1" s="1"/>
  <c r="BA328" i="1"/>
  <c r="DV328" i="1" s="1"/>
  <c r="DV364" i="1" s="1"/>
  <c r="BB328" i="1"/>
  <c r="DW328" i="1" s="1"/>
  <c r="DW364" i="1" s="1"/>
  <c r="BC328" i="1"/>
  <c r="BD328" i="1"/>
  <c r="BE328" i="1"/>
  <c r="DZ328" i="1" s="1"/>
  <c r="BG328" i="1"/>
  <c r="EB328" i="1" s="1"/>
  <c r="EB364" i="1" s="1"/>
  <c r="BH328" i="1"/>
  <c r="EC328" i="1" s="1"/>
  <c r="EC364" i="1" s="1"/>
  <c r="BI328" i="1"/>
  <c r="BF328" i="1"/>
  <c r="EA328" i="1" s="1"/>
  <c r="EA364" i="1" s="1"/>
  <c r="BA316" i="1"/>
  <c r="BM316" i="1" s="1"/>
  <c r="GP1841" i="1"/>
  <c r="GP2107" i="1"/>
  <c r="ED1572" i="1"/>
  <c r="ED1608" i="1" s="1"/>
  <c r="BB1383" i="1"/>
  <c r="BM1395" i="1"/>
  <c r="EH1395" i="1" s="1"/>
  <c r="BN1395" i="1"/>
  <c r="EI1395" i="1" s="1"/>
  <c r="BO1395" i="1"/>
  <c r="EJ1395" i="1" s="1"/>
  <c r="BP1395" i="1"/>
  <c r="EK1395" i="1" s="1"/>
  <c r="BQ1395" i="1"/>
  <c r="EL1395" i="1" s="1"/>
  <c r="BR1395" i="1"/>
  <c r="BS1395" i="1"/>
  <c r="BJ1395" i="1"/>
  <c r="EE1395" i="1" s="1"/>
  <c r="BL1395" i="1"/>
  <c r="EG1395" i="1" s="1"/>
  <c r="BK1395" i="1"/>
  <c r="DV137" i="1"/>
  <c r="GP428" i="1"/>
  <c r="CX769" i="1"/>
  <c r="CY769" i="1"/>
  <c r="CZ769" i="1"/>
  <c r="DA769" i="1"/>
  <c r="DB769" i="1"/>
  <c r="BF757" i="1"/>
  <c r="DC769" i="1"/>
  <c r="DD769" i="1"/>
  <c r="DE769" i="1"/>
  <c r="DF769" i="1"/>
  <c r="DG769" i="1"/>
  <c r="GP806" i="1"/>
  <c r="DZ861" i="1"/>
  <c r="EL2017" i="1"/>
  <c r="EL2053" i="1" s="1"/>
  <c r="EL2016" i="1"/>
  <c r="DT1931" i="1"/>
  <c r="DV1251" i="1"/>
  <c r="GR58" i="1"/>
  <c r="CO1928" i="1"/>
  <c r="CP1928" i="1"/>
  <c r="CQ1928" i="1"/>
  <c r="CR1928" i="1"/>
  <c r="CS1928" i="1"/>
  <c r="CT1928" i="1"/>
  <c r="CU1928" i="1"/>
  <c r="CV1928" i="1"/>
  <c r="CW1928" i="1"/>
  <c r="CN1928" i="1"/>
  <c r="BE1916" i="1"/>
  <c r="GP1787" i="1"/>
  <c r="EI505" i="1"/>
  <c r="DU1829" i="1"/>
  <c r="GP272" i="1"/>
  <c r="GP1520" i="1"/>
  <c r="GT414" i="1"/>
  <c r="GR1126" i="1"/>
  <c r="EL1340" i="1"/>
  <c r="GM1304" i="1"/>
  <c r="EA594" i="1"/>
  <c r="EM772" i="1"/>
  <c r="EM808" i="1" s="1"/>
  <c r="DU1052" i="1"/>
  <c r="DW1052" i="1"/>
  <c r="DX1052" i="1"/>
  <c r="DY1052" i="1"/>
  <c r="DZ1052" i="1"/>
  <c r="DV1052" i="1"/>
  <c r="EA1052" i="1"/>
  <c r="EB1052" i="1"/>
  <c r="EC1052" i="1"/>
  <c r="ED1052" i="1"/>
  <c r="BA850" i="1"/>
  <c r="BM850" i="1" s="1"/>
  <c r="BH862" i="1"/>
  <c r="BI862" i="1"/>
  <c r="AZ862" i="1"/>
  <c r="DU862" i="1" s="1"/>
  <c r="BL851" i="1"/>
  <c r="DV851" i="1" s="1"/>
  <c r="BA862" i="1"/>
  <c r="DV862" i="1" s="1"/>
  <c r="BB862" i="1"/>
  <c r="DW862" i="1" s="1"/>
  <c r="BC862" i="1"/>
  <c r="BE862" i="1"/>
  <c r="DZ862" i="1" s="1"/>
  <c r="DZ898" i="1" s="1"/>
  <c r="BG862" i="1"/>
  <c r="BD862" i="1"/>
  <c r="BF862" i="1"/>
  <c r="EA862" i="1" s="1"/>
  <c r="EA898" i="1" s="1"/>
  <c r="GP1162" i="1"/>
  <c r="EE1483" i="1"/>
  <c r="EN1216" i="1"/>
  <c r="EN1252" i="1" s="1"/>
  <c r="EN1215" i="1"/>
  <c r="EH950" i="1"/>
  <c r="DT1396" i="1"/>
  <c r="DX950" i="1"/>
  <c r="EF1750" i="1"/>
  <c r="CO413" i="1"/>
  <c r="CP413" i="1"/>
  <c r="CQ413" i="1"/>
  <c r="CR413" i="1"/>
  <c r="CS413" i="1"/>
  <c r="CT413" i="1"/>
  <c r="CU413" i="1"/>
  <c r="CV413" i="1"/>
  <c r="BE401" i="1"/>
  <c r="CN413" i="1"/>
  <c r="CW413" i="1"/>
  <c r="EM2196" i="1"/>
  <c r="EM2232" i="1" s="1"/>
  <c r="EN149" i="1"/>
  <c r="DV2017" i="1"/>
  <c r="GM1482" i="1"/>
  <c r="DY327" i="1"/>
  <c r="EF326" i="1"/>
  <c r="EF362" i="1" s="1"/>
  <c r="BM671" i="1"/>
  <c r="DW671" i="1" s="1"/>
  <c r="DU950" i="1"/>
  <c r="EA1217" i="1"/>
  <c r="EA1253" i="1" s="1"/>
  <c r="DY1342" i="1"/>
  <c r="GZ2194" i="1"/>
  <c r="BL1385" i="1"/>
  <c r="DV1385" i="1" s="1"/>
  <c r="BA1384" i="1"/>
  <c r="BC1396" i="1"/>
  <c r="DX1396" i="1" s="1"/>
  <c r="DX1432" i="1" s="1"/>
  <c r="BD1396" i="1"/>
  <c r="DY1396" i="1" s="1"/>
  <c r="BE1396" i="1"/>
  <c r="BF1396" i="1"/>
  <c r="BG1396" i="1"/>
  <c r="BH1396" i="1"/>
  <c r="EC1396" i="1" s="1"/>
  <c r="BI1396" i="1"/>
  <c r="AZ1396" i="1"/>
  <c r="DU1396" i="1" s="1"/>
  <c r="BB1396" i="1"/>
  <c r="DW1396" i="1" s="1"/>
  <c r="DW1432" i="1" s="1"/>
  <c r="BA1396" i="1"/>
  <c r="DV1396" i="1" s="1"/>
  <c r="DU2232" i="1"/>
  <c r="CY1747" i="1"/>
  <c r="CZ1747" i="1"/>
  <c r="DA1747" i="1"/>
  <c r="BF1735" i="1"/>
  <c r="DB1747" i="1"/>
  <c r="DC1747" i="1"/>
  <c r="DD1747" i="1"/>
  <c r="DE1747" i="1"/>
  <c r="DF1747" i="1"/>
  <c r="DG1747" i="1"/>
  <c r="CX1747" i="1"/>
  <c r="CD1304" i="1"/>
  <c r="CE1304" i="1"/>
  <c r="CF1304" i="1"/>
  <c r="CG1304" i="1"/>
  <c r="CH1304" i="1"/>
  <c r="CI1304" i="1"/>
  <c r="CJ1304" i="1"/>
  <c r="CK1304" i="1"/>
  <c r="BD1292" i="1"/>
  <c r="CL1304" i="1"/>
  <c r="CM1304" i="1"/>
  <c r="GQ1126" i="1"/>
  <c r="EI416" i="1"/>
  <c r="EL1661" i="1"/>
  <c r="EL1660" i="1"/>
  <c r="DU2141" i="1"/>
  <c r="DV896" i="1"/>
  <c r="DV2107" i="1"/>
  <c r="GP1763" i="1"/>
  <c r="CX235" i="1"/>
  <c r="CY235" i="1"/>
  <c r="CZ235" i="1"/>
  <c r="DA235" i="1"/>
  <c r="DB235" i="1"/>
  <c r="DC235" i="1"/>
  <c r="DD235" i="1"/>
  <c r="DE235" i="1"/>
  <c r="DG235" i="1"/>
  <c r="DF235" i="1"/>
  <c r="BF223" i="1"/>
  <c r="EI237" i="1"/>
  <c r="GT1126" i="1"/>
  <c r="GW1927" i="1"/>
  <c r="EL94" i="1"/>
  <c r="DZ1484" i="1"/>
  <c r="EF861" i="1"/>
  <c r="EJ984" i="1"/>
  <c r="DW1752" i="1"/>
  <c r="DW1788" i="1" s="1"/>
  <c r="AZ239" i="1"/>
  <c r="DU239" i="1" s="1"/>
  <c r="BA239" i="1"/>
  <c r="DV239" i="1" s="1"/>
  <c r="DV275" i="1" s="1"/>
  <c r="BA227" i="1"/>
  <c r="BB239" i="1"/>
  <c r="DW239" i="1" s="1"/>
  <c r="DW275" i="1" s="1"/>
  <c r="BC239" i="1"/>
  <c r="BD239" i="1"/>
  <c r="DY239" i="1" s="1"/>
  <c r="DY275" i="1" s="1"/>
  <c r="BE239" i="1"/>
  <c r="BG239" i="1"/>
  <c r="BF239" i="1"/>
  <c r="BH239" i="1"/>
  <c r="BI239" i="1"/>
  <c r="EF539" i="1"/>
  <c r="CM1838" i="1"/>
  <c r="CD1838" i="1"/>
  <c r="CE1838" i="1"/>
  <c r="CF1838" i="1"/>
  <c r="CG1838" i="1"/>
  <c r="CH1838" i="1"/>
  <c r="CI1838" i="1"/>
  <c r="CJ1838" i="1"/>
  <c r="CK1838" i="1"/>
  <c r="CL1838" i="1"/>
  <c r="BD1826" i="1"/>
  <c r="DH1301" i="1"/>
  <c r="DI1301" i="1"/>
  <c r="DJ1301" i="1"/>
  <c r="DK1301" i="1"/>
  <c r="DL1301" i="1"/>
  <c r="DM1301" i="1"/>
  <c r="DN1301" i="1"/>
  <c r="DO1301" i="1"/>
  <c r="DP1301" i="1"/>
  <c r="DQ1301" i="1"/>
  <c r="BB1294" i="1"/>
  <c r="BN1294" i="1" s="1"/>
  <c r="DX1294" i="1" s="1"/>
  <c r="BJ1306" i="1"/>
  <c r="EE1306" i="1" s="1"/>
  <c r="BK1306" i="1"/>
  <c r="EF1306" i="1" s="1"/>
  <c r="BL1306" i="1"/>
  <c r="BM1306" i="1"/>
  <c r="EH1306" i="1" s="1"/>
  <c r="EH1342" i="1" s="1"/>
  <c r="BN1306" i="1"/>
  <c r="BM1295" i="1"/>
  <c r="DW1295" i="1" s="1"/>
  <c r="BO1306" i="1"/>
  <c r="BP1306" i="1"/>
  <c r="BQ1306" i="1"/>
  <c r="EL1306" i="1" s="1"/>
  <c r="BR1306" i="1"/>
  <c r="BS1306" i="1"/>
  <c r="EN1306" i="1" s="1"/>
  <c r="EN1342" i="1" s="1"/>
  <c r="DW2018" i="1"/>
  <c r="GW948" i="1"/>
  <c r="HA2229" i="1" l="1"/>
  <c r="GM182" i="1"/>
  <c r="EM274" i="1"/>
  <c r="EI185" i="1"/>
  <c r="DV898" i="1"/>
  <c r="DX987" i="1"/>
  <c r="EA1966" i="1"/>
  <c r="DZ1609" i="1"/>
  <c r="ED363" i="1"/>
  <c r="EG1252" i="1"/>
  <c r="BS1916" i="1"/>
  <c r="GV272" i="1"/>
  <c r="DV1788" i="1"/>
  <c r="DZ897" i="1"/>
  <c r="DW1253" i="1"/>
  <c r="EN2232" i="1"/>
  <c r="DY1877" i="1"/>
  <c r="DX986" i="1"/>
  <c r="EC809" i="1"/>
  <c r="EJ2232" i="1"/>
  <c r="EH2053" i="1"/>
  <c r="GM2205" i="1"/>
  <c r="EI630" i="1"/>
  <c r="DY1432" i="1"/>
  <c r="EJ808" i="1"/>
  <c r="ED1253" i="1"/>
  <c r="DZ809" i="1"/>
  <c r="EF1697" i="1"/>
  <c r="EC2181" i="1"/>
  <c r="EL185" i="1"/>
  <c r="EB1877" i="1"/>
  <c r="ED1076" i="1"/>
  <c r="EA1076" i="1"/>
  <c r="DX1076" i="1"/>
  <c r="EJ1164" i="1"/>
  <c r="EG2053" i="1"/>
  <c r="EM2053" i="1"/>
  <c r="GW1660" i="1"/>
  <c r="EF185" i="1"/>
  <c r="EA1877" i="1"/>
  <c r="GY1571" i="1"/>
  <c r="DW898" i="1"/>
  <c r="DW1076" i="1"/>
  <c r="GU895" i="1"/>
  <c r="EM1164" i="1"/>
  <c r="EF1164" i="1"/>
  <c r="HA1482" i="1"/>
  <c r="EN274" i="1"/>
  <c r="DV1432" i="1"/>
  <c r="EI1164" i="1"/>
  <c r="DV1076" i="1"/>
  <c r="DY897" i="1"/>
  <c r="HA538" i="1"/>
  <c r="GX1660" i="1"/>
  <c r="HA983" i="1"/>
  <c r="EE2053" i="1"/>
  <c r="EA1698" i="1"/>
  <c r="GV1785" i="1"/>
  <c r="HC1671" i="1"/>
  <c r="CJ592" i="1"/>
  <c r="CK592" i="1"/>
  <c r="CH592" i="1"/>
  <c r="BD580" i="1"/>
  <c r="CL592" i="1"/>
  <c r="CM592" i="1"/>
  <c r="CD592" i="1"/>
  <c r="CI592" i="1"/>
  <c r="CE592" i="1"/>
  <c r="CF592" i="1"/>
  <c r="CG592" i="1"/>
  <c r="EM1697" i="1"/>
  <c r="CN591" i="1"/>
  <c r="CV591" i="1"/>
  <c r="BE579" i="1"/>
  <c r="CO591" i="1"/>
  <c r="CP591" i="1"/>
  <c r="CW591" i="1"/>
  <c r="CQ591" i="1"/>
  <c r="CR591" i="1"/>
  <c r="CS591" i="1"/>
  <c r="CT591" i="1"/>
  <c r="CU591" i="1"/>
  <c r="CY590" i="1"/>
  <c r="CZ590" i="1"/>
  <c r="DA590" i="1"/>
  <c r="CX590" i="1"/>
  <c r="DE590" i="1"/>
  <c r="DF590" i="1"/>
  <c r="DD590" i="1"/>
  <c r="BF578" i="1"/>
  <c r="DB590" i="1"/>
  <c r="DG590" i="1"/>
  <c r="DC590" i="1"/>
  <c r="GS1571" i="1"/>
  <c r="EB1076" i="1"/>
  <c r="EH1875" i="1"/>
  <c r="EJ185" i="1"/>
  <c r="EF1163" i="1"/>
  <c r="HI1671" i="1"/>
  <c r="DY363" i="1"/>
  <c r="EA630" i="1"/>
  <c r="EL540" i="1"/>
  <c r="EC1076" i="1"/>
  <c r="HA1049" i="1"/>
  <c r="ED1521" i="1"/>
  <c r="EE185" i="1"/>
  <c r="HA1517" i="1"/>
  <c r="EG2232" i="1"/>
  <c r="EC1253" i="1"/>
  <c r="EE2232" i="1"/>
  <c r="EG1164" i="1"/>
  <c r="GY895" i="1"/>
  <c r="HA1161" i="1"/>
  <c r="DX1966" i="1"/>
  <c r="HA1927" i="1"/>
  <c r="EI1697" i="1"/>
  <c r="HG1671" i="1"/>
  <c r="HA871" i="1"/>
  <c r="EL1697" i="1"/>
  <c r="DX1609" i="1"/>
  <c r="HA248" i="1"/>
  <c r="HF248" i="1" s="1"/>
  <c r="ED987" i="1"/>
  <c r="EI2053" i="1"/>
  <c r="HA360" i="1"/>
  <c r="GZ2105" i="1"/>
  <c r="GZ272" i="1"/>
  <c r="EN185" i="1"/>
  <c r="DZ364" i="1"/>
  <c r="DW1609" i="1"/>
  <c r="EM1875" i="1"/>
  <c r="EK2232" i="1"/>
  <c r="DV1966" i="1"/>
  <c r="EJ630" i="1"/>
  <c r="GZ1073" i="1"/>
  <c r="GQ272" i="1"/>
  <c r="HE1671" i="1"/>
  <c r="EL1342" i="1"/>
  <c r="DZ1520" i="1"/>
  <c r="EF1786" i="1"/>
  <c r="GM271" i="1"/>
  <c r="EN1875" i="1"/>
  <c r="GZ895" i="1"/>
  <c r="EN1786" i="1"/>
  <c r="GX1073" i="1"/>
  <c r="DR322" i="1"/>
  <c r="GZ1215" i="1"/>
  <c r="EA1342" i="1"/>
  <c r="EN1164" i="1"/>
  <c r="ED1520" i="1"/>
  <c r="EH808" i="1"/>
  <c r="HA1339" i="1"/>
  <c r="EC1788" i="1"/>
  <c r="EK1252" i="1"/>
  <c r="HA805" i="1"/>
  <c r="HA1304" i="1"/>
  <c r="J359" i="1"/>
  <c r="HM69" i="1"/>
  <c r="GM69" i="1"/>
  <c r="GM93" i="1"/>
  <c r="EC45" i="1"/>
  <c r="HA93" i="1"/>
  <c r="GU94" i="1"/>
  <c r="HA58" i="1"/>
  <c r="GW94" i="1"/>
  <c r="DU2097" i="1"/>
  <c r="DU1563" i="1"/>
  <c r="EA252" i="1"/>
  <c r="EB252" i="1"/>
  <c r="EC252" i="1"/>
  <c r="ED252" i="1"/>
  <c r="DU252" i="1"/>
  <c r="DV252" i="1"/>
  <c r="DX252" i="1"/>
  <c r="DW252" i="1"/>
  <c r="DY252" i="1"/>
  <c r="DZ252" i="1"/>
  <c r="CX859" i="1"/>
  <c r="CY859" i="1"/>
  <c r="CZ859" i="1"/>
  <c r="DA859" i="1"/>
  <c r="DB859" i="1"/>
  <c r="DC859" i="1"/>
  <c r="DD859" i="1"/>
  <c r="DE859" i="1"/>
  <c r="DG859" i="1"/>
  <c r="DF859" i="1"/>
  <c r="DZ608" i="1"/>
  <c r="EA608" i="1"/>
  <c r="EB608" i="1"/>
  <c r="EC608" i="1"/>
  <c r="ED608" i="1"/>
  <c r="DU608" i="1"/>
  <c r="DV608" i="1"/>
  <c r="DW608" i="1"/>
  <c r="DX608" i="1"/>
  <c r="DY608" i="1"/>
  <c r="DU1432" i="1"/>
  <c r="DW1561" i="1"/>
  <c r="GS1785" i="1"/>
  <c r="DW939" i="1"/>
  <c r="EQ1941" i="1"/>
  <c r="ER1941" i="1"/>
  <c r="ES1941" i="1"/>
  <c r="ET1941" i="1"/>
  <c r="EU1941" i="1"/>
  <c r="EV1941" i="1"/>
  <c r="EW1941" i="1"/>
  <c r="EX1941" i="1"/>
  <c r="EO1941" i="1"/>
  <c r="EP1941" i="1"/>
  <c r="GP1253" i="1"/>
  <c r="DU364" i="1"/>
  <c r="GY450" i="1"/>
  <c r="GT450" i="1"/>
  <c r="GW450" i="1"/>
  <c r="GQ450" i="1"/>
  <c r="GS450" i="1"/>
  <c r="GZ450" i="1"/>
  <c r="GX450" i="1"/>
  <c r="GR450" i="1"/>
  <c r="GU450" i="1"/>
  <c r="GV450" i="1"/>
  <c r="GW806" i="1"/>
  <c r="GY806" i="1"/>
  <c r="GV806" i="1"/>
  <c r="GX806" i="1"/>
  <c r="GQ806" i="1"/>
  <c r="GT806" i="1"/>
  <c r="GR806" i="1"/>
  <c r="GS806" i="1"/>
  <c r="GU806" i="1"/>
  <c r="GZ806" i="1"/>
  <c r="GP1076" i="1"/>
  <c r="GP863" i="1"/>
  <c r="DW316" i="1"/>
  <c r="DW850" i="1"/>
  <c r="HK871" i="1"/>
  <c r="HL871" i="1"/>
  <c r="HC871" i="1"/>
  <c r="HD871" i="1"/>
  <c r="HE871" i="1"/>
  <c r="HF871" i="1"/>
  <c r="HH871" i="1"/>
  <c r="HI871" i="1"/>
  <c r="HJ871" i="1"/>
  <c r="HG871" i="1"/>
  <c r="DW1205" i="1"/>
  <c r="EE1342" i="1"/>
  <c r="DU275" i="1"/>
  <c r="GP97" i="1"/>
  <c r="HL1049" i="1"/>
  <c r="HC1049" i="1"/>
  <c r="HD1049" i="1"/>
  <c r="HE1049" i="1"/>
  <c r="HF1049" i="1"/>
  <c r="HG1049" i="1"/>
  <c r="HH1049" i="1"/>
  <c r="HI1049" i="1"/>
  <c r="HJ1049" i="1"/>
  <c r="HK1049" i="1"/>
  <c r="GP631" i="1"/>
  <c r="GT1874" i="1"/>
  <c r="GZ1874" i="1"/>
  <c r="GW1874" i="1"/>
  <c r="GR1874" i="1"/>
  <c r="GU1874" i="1"/>
  <c r="GS1874" i="1"/>
  <c r="GX1874" i="1"/>
  <c r="GQ1874" i="1"/>
  <c r="GY1874" i="1"/>
  <c r="GV1874" i="1"/>
  <c r="DV1296" i="1"/>
  <c r="GP418" i="1"/>
  <c r="GW1785" i="1"/>
  <c r="DV1029" i="1"/>
  <c r="DU1207" i="1"/>
  <c r="HD248" i="1"/>
  <c r="GX1518" i="1"/>
  <c r="GW1518" i="1"/>
  <c r="GS1518" i="1"/>
  <c r="GU1518" i="1"/>
  <c r="GQ1518" i="1"/>
  <c r="GY1518" i="1"/>
  <c r="GZ1518" i="1"/>
  <c r="GT1518" i="1"/>
  <c r="GR1518" i="1"/>
  <c r="GV1518" i="1"/>
  <c r="DV406" i="1"/>
  <c r="EF2232" i="1"/>
  <c r="DY2120" i="1"/>
  <c r="DZ2120" i="1"/>
  <c r="EA2120" i="1"/>
  <c r="EB2120" i="1"/>
  <c r="EC2120" i="1"/>
  <c r="ED2120" i="1"/>
  <c r="DU2120" i="1"/>
  <c r="DV2120" i="1"/>
  <c r="DW2120" i="1"/>
  <c r="DX2120" i="1"/>
  <c r="EO962" i="1"/>
  <c r="EP962" i="1"/>
  <c r="EQ962" i="1"/>
  <c r="ER962" i="1"/>
  <c r="ES962" i="1"/>
  <c r="ET962" i="1"/>
  <c r="EU962" i="1"/>
  <c r="EV962" i="1"/>
  <c r="EW962" i="1"/>
  <c r="EX962" i="1"/>
  <c r="GP720" i="1"/>
  <c r="GP1931" i="1"/>
  <c r="DX1115" i="1"/>
  <c r="BS1115" i="1"/>
  <c r="DR1479" i="1"/>
  <c r="J1516" i="1"/>
  <c r="GU1215" i="1"/>
  <c r="HD2116" i="1"/>
  <c r="HE2116" i="1"/>
  <c r="HF2116" i="1"/>
  <c r="HG2116" i="1"/>
  <c r="HH2116" i="1"/>
  <c r="HI2116" i="1"/>
  <c r="HJ2116" i="1"/>
  <c r="HK2116" i="1"/>
  <c r="HL2116" i="1"/>
  <c r="HC2116" i="1"/>
  <c r="GP1674" i="1"/>
  <c r="EO860" i="1"/>
  <c r="ES771" i="1"/>
  <c r="DU161" i="1"/>
  <c r="DV161" i="1"/>
  <c r="DW161" i="1"/>
  <c r="DW185" i="1" s="1"/>
  <c r="DX161" i="1"/>
  <c r="DX185" i="1" s="1"/>
  <c r="DY161" i="1"/>
  <c r="DY185" i="1" s="1"/>
  <c r="DZ161" i="1"/>
  <c r="DZ185" i="1" s="1"/>
  <c r="EB161" i="1"/>
  <c r="EB185" i="1" s="1"/>
  <c r="EA161" i="1"/>
  <c r="EA185" i="1" s="1"/>
  <c r="EC161" i="1"/>
  <c r="ED161" i="1"/>
  <c r="DX1293" i="1"/>
  <c r="BS1293" i="1"/>
  <c r="EP160" i="1"/>
  <c r="EQ160" i="1"/>
  <c r="ER160" i="1"/>
  <c r="ES160" i="1"/>
  <c r="ET160" i="1"/>
  <c r="EU160" i="1"/>
  <c r="EV160" i="1"/>
  <c r="EW160" i="1"/>
  <c r="EX160" i="1"/>
  <c r="EO160" i="1"/>
  <c r="GP862" i="1"/>
  <c r="DT898" i="1"/>
  <c r="EA1788" i="1"/>
  <c r="GP185" i="1"/>
  <c r="DT2119" i="1"/>
  <c r="ER949" i="1"/>
  <c r="DT2209" i="1"/>
  <c r="EP873" i="1"/>
  <c r="EQ873" i="1"/>
  <c r="ER873" i="1"/>
  <c r="ES873" i="1"/>
  <c r="ET873" i="1"/>
  <c r="EU873" i="1"/>
  <c r="EV873" i="1"/>
  <c r="EW873" i="1"/>
  <c r="EO873" i="1"/>
  <c r="EX873" i="1"/>
  <c r="BM1740" i="1"/>
  <c r="EK607" i="1"/>
  <c r="EL607" i="1"/>
  <c r="EM607" i="1"/>
  <c r="EN607" i="1"/>
  <c r="EE607" i="1"/>
  <c r="EF607" i="1"/>
  <c r="EG607" i="1"/>
  <c r="EH607" i="1"/>
  <c r="EI607" i="1"/>
  <c r="EJ607" i="1"/>
  <c r="BL2107" i="1"/>
  <c r="BM2107" i="1"/>
  <c r="EH2107" i="1" s="1"/>
  <c r="BN2107" i="1"/>
  <c r="BO2107" i="1"/>
  <c r="BP2107" i="1"/>
  <c r="BQ2107" i="1"/>
  <c r="BR2107" i="1"/>
  <c r="BS2107" i="1"/>
  <c r="BJ2107" i="1"/>
  <c r="BK2107" i="1"/>
  <c r="EF2107" i="1" s="1"/>
  <c r="BB2095" i="1"/>
  <c r="ET682" i="1"/>
  <c r="GP2052" i="1"/>
  <c r="HA2051" i="1"/>
  <c r="EJ1252" i="1"/>
  <c r="EV606" i="1"/>
  <c r="EW606" i="1"/>
  <c r="EX606" i="1"/>
  <c r="EO606" i="1"/>
  <c r="EP606" i="1"/>
  <c r="EQ606" i="1"/>
  <c r="ER606" i="1"/>
  <c r="EU606" i="1"/>
  <c r="ES606" i="1"/>
  <c r="ET606" i="1"/>
  <c r="ES504" i="1"/>
  <c r="ER326" i="1"/>
  <c r="HK1048" i="1"/>
  <c r="HL1048" i="1"/>
  <c r="HC1048" i="1"/>
  <c r="HD1048" i="1"/>
  <c r="HE1048" i="1"/>
  <c r="HF1048" i="1"/>
  <c r="HG1048" i="1"/>
  <c r="HH1048" i="1"/>
  <c r="HI1048" i="1"/>
  <c r="HJ1048" i="1"/>
  <c r="DK412" i="1"/>
  <c r="DL412" i="1"/>
  <c r="DM412" i="1"/>
  <c r="DN412" i="1"/>
  <c r="DO412" i="1"/>
  <c r="DP412" i="1"/>
  <c r="DQ412" i="1"/>
  <c r="DH412" i="1"/>
  <c r="DI412" i="1"/>
  <c r="DJ412" i="1"/>
  <c r="BG400" i="1"/>
  <c r="EM1306" i="1"/>
  <c r="EM1342" i="1" s="1"/>
  <c r="BM1650" i="1"/>
  <c r="HA948" i="1"/>
  <c r="HM425" i="1"/>
  <c r="EC401" i="1"/>
  <c r="GM425" i="1"/>
  <c r="GM449" i="1"/>
  <c r="ER1928" i="1"/>
  <c r="BV505" i="1"/>
  <c r="BC493" i="1"/>
  <c r="CC505" i="1"/>
  <c r="EX505" i="1" s="1"/>
  <c r="BT505" i="1"/>
  <c r="BU505" i="1"/>
  <c r="EP505" i="1" s="1"/>
  <c r="BW505" i="1"/>
  <c r="ER505" i="1" s="1"/>
  <c r="BX505" i="1"/>
  <c r="BY505" i="1"/>
  <c r="BZ505" i="1"/>
  <c r="CA505" i="1"/>
  <c r="CB505" i="1"/>
  <c r="ER1483" i="1"/>
  <c r="DI502" i="1"/>
  <c r="DK502" i="1"/>
  <c r="DL502" i="1"/>
  <c r="DN502" i="1"/>
  <c r="DP502" i="1"/>
  <c r="DQ502" i="1"/>
  <c r="DH502" i="1"/>
  <c r="DJ502" i="1"/>
  <c r="DM502" i="1"/>
  <c r="DO502" i="1"/>
  <c r="GR1215" i="1"/>
  <c r="ET415" i="1"/>
  <c r="GR1571" i="1"/>
  <c r="GP1788" i="1"/>
  <c r="DU986" i="1"/>
  <c r="DU506" i="1"/>
  <c r="DH769" i="1"/>
  <c r="DI769" i="1"/>
  <c r="DJ769" i="1"/>
  <c r="DK769" i="1"/>
  <c r="DL769" i="1"/>
  <c r="DM769" i="1"/>
  <c r="DN769" i="1"/>
  <c r="DO769" i="1"/>
  <c r="DP769" i="1"/>
  <c r="DQ769" i="1"/>
  <c r="BG757" i="1"/>
  <c r="DU1520" i="1"/>
  <c r="BC404" i="1"/>
  <c r="BW416" i="1"/>
  <c r="BX416" i="1"/>
  <c r="BZ416" i="1"/>
  <c r="CB416" i="1"/>
  <c r="CC416" i="1"/>
  <c r="BT416" i="1"/>
  <c r="EO416" i="1" s="1"/>
  <c r="BU416" i="1"/>
  <c r="BV416" i="1"/>
  <c r="EQ416" i="1" s="1"/>
  <c r="BY416" i="1"/>
  <c r="ET416" i="1" s="1"/>
  <c r="CA416" i="1"/>
  <c r="EQ1839" i="1"/>
  <c r="EF1395" i="1"/>
  <c r="DU495" i="1"/>
  <c r="EX1305" i="1"/>
  <c r="K359" i="1"/>
  <c r="DR323" i="1"/>
  <c r="EX148" i="1"/>
  <c r="GP1662" i="1"/>
  <c r="DT1698" i="1"/>
  <c r="EW237" i="1"/>
  <c r="GZ1785" i="1"/>
  <c r="GT1660" i="1"/>
  <c r="EW1127" i="1"/>
  <c r="GZ1571" i="1"/>
  <c r="GR272" i="1"/>
  <c r="CN949" i="1"/>
  <c r="CO949" i="1"/>
  <c r="CP949" i="1"/>
  <c r="CQ949" i="1"/>
  <c r="CR949" i="1"/>
  <c r="CS949" i="1"/>
  <c r="CT949" i="1"/>
  <c r="CU949" i="1"/>
  <c r="BE937" i="1"/>
  <c r="CV949" i="1"/>
  <c r="CW949" i="1"/>
  <c r="DU1830" i="1"/>
  <c r="EU1038" i="1"/>
  <c r="GV1939" i="1"/>
  <c r="GZ1939" i="1"/>
  <c r="GY1939" i="1"/>
  <c r="GT1939" i="1"/>
  <c r="GX1939" i="1"/>
  <c r="GU1939" i="1"/>
  <c r="GS1939" i="1"/>
  <c r="GR1939" i="1"/>
  <c r="GW1939" i="1"/>
  <c r="GQ1939" i="1"/>
  <c r="HM2027" i="1"/>
  <c r="EC2003" i="1"/>
  <c r="GM2027" i="1"/>
  <c r="GQ94" i="1"/>
  <c r="DV1295" i="1"/>
  <c r="DZ1752" i="1"/>
  <c r="DZ1788" i="1" s="1"/>
  <c r="CY503" i="1"/>
  <c r="BF491" i="1"/>
  <c r="DA503" i="1"/>
  <c r="DB503" i="1"/>
  <c r="DD503" i="1"/>
  <c r="DF503" i="1"/>
  <c r="DG503" i="1"/>
  <c r="CZ503" i="1"/>
  <c r="DC503" i="1"/>
  <c r="DE503" i="1"/>
  <c r="CX503" i="1"/>
  <c r="EP2195" i="1"/>
  <c r="ER1394" i="1"/>
  <c r="EW59" i="1"/>
  <c r="DU1521" i="1"/>
  <c r="CN2194" i="1"/>
  <c r="CO2194" i="1"/>
  <c r="CP2194" i="1"/>
  <c r="CQ2194" i="1"/>
  <c r="CR2194" i="1"/>
  <c r="CS2194" i="1"/>
  <c r="CT2194" i="1"/>
  <c r="CU2194" i="1"/>
  <c r="CV2194" i="1"/>
  <c r="CW2194" i="1"/>
  <c r="BE2182" i="1"/>
  <c r="BD2183" i="1"/>
  <c r="DT162" i="1"/>
  <c r="HA859" i="1"/>
  <c r="CF2105" i="1"/>
  <c r="CG2105" i="1"/>
  <c r="CH2105" i="1"/>
  <c r="CI2105" i="1"/>
  <c r="CJ2105" i="1"/>
  <c r="CK2105" i="1"/>
  <c r="BD2093" i="1"/>
  <c r="CL2105" i="1"/>
  <c r="CM2105" i="1"/>
  <c r="CE2105" i="1"/>
  <c r="CD2105" i="1"/>
  <c r="CF1660" i="1"/>
  <c r="CG1660" i="1"/>
  <c r="CI1660" i="1"/>
  <c r="CJ1660" i="1"/>
  <c r="BD1648" i="1"/>
  <c r="CL1660" i="1"/>
  <c r="CM1660" i="1"/>
  <c r="CD1660" i="1"/>
  <c r="CE1660" i="1"/>
  <c r="CH1660" i="1"/>
  <c r="CK1660" i="1"/>
  <c r="BV1484" i="1"/>
  <c r="EQ1484" i="1" s="1"/>
  <c r="BC1472" i="1"/>
  <c r="BZ1484" i="1"/>
  <c r="CA1484" i="1"/>
  <c r="EV1484" i="1" s="1"/>
  <c r="CB1484" i="1"/>
  <c r="BT1484" i="1"/>
  <c r="BU1484" i="1"/>
  <c r="BW1484" i="1"/>
  <c r="ER1484" i="1" s="1"/>
  <c r="BX1484" i="1"/>
  <c r="ES1484" i="1" s="1"/>
  <c r="BY1484" i="1"/>
  <c r="CC1484" i="1"/>
  <c r="GW1571" i="1"/>
  <c r="GR2105" i="1"/>
  <c r="DV773" i="1"/>
  <c r="DV809" i="1" s="1"/>
  <c r="EH540" i="1"/>
  <c r="EJ1751" i="1"/>
  <c r="EE72" i="1"/>
  <c r="EE96" i="1" s="1"/>
  <c r="EF72" i="1"/>
  <c r="EF96" i="1" s="1"/>
  <c r="EG72" i="1"/>
  <c r="EG96" i="1" s="1"/>
  <c r="EH72" i="1"/>
  <c r="EH96" i="1" s="1"/>
  <c r="EI72" i="1"/>
  <c r="EJ72" i="1"/>
  <c r="EK72" i="1"/>
  <c r="EK96" i="1" s="1"/>
  <c r="EM72" i="1"/>
  <c r="EN72" i="1"/>
  <c r="EN96" i="1" s="1"/>
  <c r="EL72" i="1"/>
  <c r="EL96" i="1" s="1"/>
  <c r="EQ949" i="1"/>
  <c r="EV1750" i="1"/>
  <c r="ED2197" i="1"/>
  <c r="DY1040" i="1"/>
  <c r="DY1076" i="1" s="1"/>
  <c r="BF1736" i="1"/>
  <c r="DA1748" i="1"/>
  <c r="DB1748" i="1"/>
  <c r="DC1748" i="1"/>
  <c r="DD1748" i="1"/>
  <c r="DE1748" i="1"/>
  <c r="DF1748" i="1"/>
  <c r="DG1748" i="1"/>
  <c r="CY1748" i="1"/>
  <c r="CZ1748" i="1"/>
  <c r="CX1748" i="1"/>
  <c r="DU1573" i="1"/>
  <c r="BT1039" i="1"/>
  <c r="BU1039" i="1"/>
  <c r="EP1039" i="1" s="1"/>
  <c r="BV1039" i="1"/>
  <c r="BC1027" i="1"/>
  <c r="BW1039" i="1"/>
  <c r="BX1039" i="1"/>
  <c r="ES1039" i="1" s="1"/>
  <c r="BY1039" i="1"/>
  <c r="BZ1039" i="1"/>
  <c r="EU1039" i="1" s="1"/>
  <c r="CA1039" i="1"/>
  <c r="CB1039" i="1"/>
  <c r="EW1039" i="1" s="1"/>
  <c r="CC1039" i="1"/>
  <c r="EX1039" i="1" s="1"/>
  <c r="BM2095" i="1"/>
  <c r="EX860" i="1"/>
  <c r="ES682" i="1"/>
  <c r="DZ506" i="1"/>
  <c r="EQ771" i="1"/>
  <c r="DB325" i="1"/>
  <c r="DC325" i="1"/>
  <c r="DD325" i="1"/>
  <c r="DE325" i="1"/>
  <c r="DF325" i="1"/>
  <c r="DG325" i="1"/>
  <c r="BF313" i="1"/>
  <c r="BG313" i="1" s="1"/>
  <c r="CX325" i="1"/>
  <c r="CY325" i="1"/>
  <c r="CZ325" i="1"/>
  <c r="DA325" i="1"/>
  <c r="GM2051" i="1"/>
  <c r="GR1073" i="1"/>
  <c r="HA271" i="1"/>
  <c r="EW593" i="1"/>
  <c r="EQ505" i="1"/>
  <c r="EQ504" i="1"/>
  <c r="EQ326" i="1"/>
  <c r="EK274" i="1"/>
  <c r="BV327" i="1"/>
  <c r="EQ327" i="1" s="1"/>
  <c r="BW327" i="1"/>
  <c r="BX327" i="1"/>
  <c r="ES327" i="1" s="1"/>
  <c r="BY327" i="1"/>
  <c r="BC315" i="1"/>
  <c r="BZ327" i="1"/>
  <c r="CA327" i="1"/>
  <c r="EV327" i="1" s="1"/>
  <c r="CC327" i="1"/>
  <c r="BT327" i="1"/>
  <c r="EO327" i="1" s="1"/>
  <c r="BU327" i="1"/>
  <c r="EP327" i="1" s="1"/>
  <c r="CB327" i="1"/>
  <c r="EE1051" i="1"/>
  <c r="EF1051" i="1"/>
  <c r="EH1051" i="1"/>
  <c r="EI1051" i="1"/>
  <c r="EJ1051" i="1"/>
  <c r="EJ1075" i="1" s="1"/>
  <c r="EK1051" i="1"/>
  <c r="EL1051" i="1"/>
  <c r="EL1075" i="1" s="1"/>
  <c r="EG1051" i="1"/>
  <c r="EM1051" i="1"/>
  <c r="EM1075" i="1" s="1"/>
  <c r="EN1051" i="1"/>
  <c r="BT861" i="1"/>
  <c r="EO861" i="1" s="1"/>
  <c r="BU861" i="1"/>
  <c r="BV861" i="1"/>
  <c r="BW861" i="1"/>
  <c r="BX861" i="1"/>
  <c r="BY861" i="1"/>
  <c r="BC849" i="1"/>
  <c r="CA861" i="1"/>
  <c r="CB861" i="1"/>
  <c r="EW861" i="1" s="1"/>
  <c r="EW897" i="1" s="1"/>
  <c r="CC861" i="1"/>
  <c r="EX861" i="1" s="1"/>
  <c r="BZ861" i="1"/>
  <c r="EQ1928" i="1"/>
  <c r="EQ1483" i="1"/>
  <c r="ES416" i="1"/>
  <c r="ES415" i="1"/>
  <c r="GP1964" i="1"/>
  <c r="DU1141" i="1"/>
  <c r="DW1141" i="1"/>
  <c r="DW1165" i="1" s="1"/>
  <c r="DX1141" i="1"/>
  <c r="DY1141" i="1"/>
  <c r="DZ1141" i="1"/>
  <c r="EA1141" i="1"/>
  <c r="EB1141" i="1"/>
  <c r="EB1165" i="1" s="1"/>
  <c r="DV1141" i="1"/>
  <c r="DV1165" i="1" s="1"/>
  <c r="EC1141" i="1"/>
  <c r="EC1165" i="1" s="1"/>
  <c r="ED1141" i="1"/>
  <c r="DT341" i="1"/>
  <c r="DW518" i="1"/>
  <c r="DX518" i="1"/>
  <c r="DY518" i="1"/>
  <c r="DZ518" i="1"/>
  <c r="EA518" i="1"/>
  <c r="EA542" i="1" s="1"/>
  <c r="EB518" i="1"/>
  <c r="EC518" i="1"/>
  <c r="EC542" i="1" s="1"/>
  <c r="ED518" i="1"/>
  <c r="DV518" i="1"/>
  <c r="DV542" i="1" s="1"/>
  <c r="DU518" i="1"/>
  <c r="DL324" i="1"/>
  <c r="DM324" i="1"/>
  <c r="DN324" i="1"/>
  <c r="DO324" i="1"/>
  <c r="DP324" i="1"/>
  <c r="DQ324" i="1"/>
  <c r="DK324" i="1"/>
  <c r="DH324" i="1"/>
  <c r="DI324" i="1"/>
  <c r="DJ324" i="1"/>
  <c r="BG312" i="1"/>
  <c r="EO1305" i="1"/>
  <c r="EU148" i="1"/>
  <c r="ET1394" i="1"/>
  <c r="EU1763" i="1"/>
  <c r="EV1763" i="1"/>
  <c r="EW1763" i="1"/>
  <c r="EX1763" i="1"/>
  <c r="EO1763" i="1"/>
  <c r="EP1763" i="1"/>
  <c r="EQ1763" i="1"/>
  <c r="ER1763" i="1"/>
  <c r="ES1763" i="1"/>
  <c r="ET1763" i="1"/>
  <c r="EL2107" i="1"/>
  <c r="EU682" i="1"/>
  <c r="EU415" i="1"/>
  <c r="BC1383" i="1"/>
  <c r="BY1395" i="1"/>
  <c r="ET1395" i="1" s="1"/>
  <c r="BZ1395" i="1"/>
  <c r="EU1395" i="1" s="1"/>
  <c r="CA1395" i="1"/>
  <c r="CB1395" i="1"/>
  <c r="CC1395" i="1"/>
  <c r="EX1395" i="1" s="1"/>
  <c r="BT1395" i="1"/>
  <c r="BU1395" i="1"/>
  <c r="BV1395" i="1"/>
  <c r="BW1395" i="1"/>
  <c r="BX1395" i="1"/>
  <c r="DU762" i="1"/>
  <c r="DY695" i="1"/>
  <c r="DY719" i="1" s="1"/>
  <c r="DZ695" i="1"/>
  <c r="DZ719" i="1" s="1"/>
  <c r="EA695" i="1"/>
  <c r="EA719" i="1" s="1"/>
  <c r="EB695" i="1"/>
  <c r="EB719" i="1" s="1"/>
  <c r="EC695" i="1"/>
  <c r="EC719" i="1" s="1"/>
  <c r="ED695" i="1"/>
  <c r="ED719" i="1" s="1"/>
  <c r="DU695" i="1"/>
  <c r="DV695" i="1"/>
  <c r="DV719" i="1" s="1"/>
  <c r="DW695" i="1"/>
  <c r="DW719" i="1" s="1"/>
  <c r="DX695" i="1"/>
  <c r="DT1853" i="1"/>
  <c r="DT1053" i="1"/>
  <c r="DT1077" i="1" s="1"/>
  <c r="HA770" i="1"/>
  <c r="GS2105" i="1"/>
  <c r="EQ59" i="1"/>
  <c r="DQ946" i="1"/>
  <c r="DH946" i="1"/>
  <c r="DI946" i="1"/>
  <c r="DJ946" i="1"/>
  <c r="DK946" i="1"/>
  <c r="DL946" i="1"/>
  <c r="DM946" i="1"/>
  <c r="DN946" i="1"/>
  <c r="DO946" i="1"/>
  <c r="DP946" i="1"/>
  <c r="BG934" i="1"/>
  <c r="EA1854" i="1"/>
  <c r="DZ1854" i="1"/>
  <c r="EB1854" i="1"/>
  <c r="EC1854" i="1"/>
  <c r="ED1854" i="1"/>
  <c r="DU1854" i="1"/>
  <c r="DV1854" i="1"/>
  <c r="DW1854" i="1"/>
  <c r="DX1854" i="1"/>
  <c r="DY1854" i="1"/>
  <c r="GP2019" i="1"/>
  <c r="ER682" i="1"/>
  <c r="DU898" i="1"/>
  <c r="EA697" i="1"/>
  <c r="EB697" i="1"/>
  <c r="EC697" i="1"/>
  <c r="ED697" i="1"/>
  <c r="DU697" i="1"/>
  <c r="DV697" i="1"/>
  <c r="DW697" i="1"/>
  <c r="DX697" i="1"/>
  <c r="DY697" i="1"/>
  <c r="DZ697" i="1"/>
  <c r="DT430" i="1"/>
  <c r="BB138" i="1"/>
  <c r="BJ150" i="1"/>
  <c r="BK150" i="1"/>
  <c r="EF150" i="1" s="1"/>
  <c r="BL150" i="1"/>
  <c r="BM150" i="1"/>
  <c r="BN150" i="1"/>
  <c r="BO150" i="1"/>
  <c r="BP150" i="1"/>
  <c r="EK150" i="1" s="1"/>
  <c r="BR150" i="1"/>
  <c r="BQ150" i="1"/>
  <c r="EL150" i="1" s="1"/>
  <c r="BS150" i="1"/>
  <c r="EN150" i="1" s="1"/>
  <c r="EO1839" i="1"/>
  <c r="BE135" i="1"/>
  <c r="CV147" i="1"/>
  <c r="CW147" i="1"/>
  <c r="CP147" i="1"/>
  <c r="CR147" i="1"/>
  <c r="CT147" i="1"/>
  <c r="CU147" i="1"/>
  <c r="CO147" i="1"/>
  <c r="CN147" i="1"/>
  <c r="CQ147" i="1"/>
  <c r="CS147" i="1"/>
  <c r="BD136" i="1"/>
  <c r="EW1305" i="1"/>
  <c r="BF1574" i="1"/>
  <c r="BG1574" i="1"/>
  <c r="BA1562" i="1"/>
  <c r="BH1574" i="1"/>
  <c r="BI1574" i="1"/>
  <c r="AZ1574" i="1"/>
  <c r="DU1574" i="1" s="1"/>
  <c r="BA1574" i="1"/>
  <c r="DV1574" i="1" s="1"/>
  <c r="BB1574" i="1"/>
  <c r="DW1574" i="1" s="1"/>
  <c r="BC1574" i="1"/>
  <c r="BD1574" i="1"/>
  <c r="DY1574" i="1" s="1"/>
  <c r="BE1574" i="1"/>
  <c r="DZ1574" i="1" s="1"/>
  <c r="DX1788" i="1"/>
  <c r="ES148" i="1"/>
  <c r="EG1074" i="1"/>
  <c r="HA1316" i="1"/>
  <c r="EV237" i="1"/>
  <c r="DW1841" i="1"/>
  <c r="DW1877" i="1" s="1"/>
  <c r="DT1320" i="1"/>
  <c r="DT1344" i="1" s="1"/>
  <c r="GR1660" i="1"/>
  <c r="ET1127" i="1"/>
  <c r="EF327" i="1"/>
  <c r="EM1216" i="1"/>
  <c r="EM1252" i="1" s="1"/>
  <c r="EE160" i="1"/>
  <c r="EF160" i="1"/>
  <c r="EG160" i="1"/>
  <c r="EG184" i="1" s="1"/>
  <c r="EH160" i="1"/>
  <c r="EH184" i="1" s="1"/>
  <c r="EI160" i="1"/>
  <c r="EI184" i="1" s="1"/>
  <c r="EJ160" i="1"/>
  <c r="EJ184" i="1" s="1"/>
  <c r="EK160" i="1"/>
  <c r="EK184" i="1" s="1"/>
  <c r="EM160" i="1"/>
  <c r="EM184" i="1" s="1"/>
  <c r="EN160" i="1"/>
  <c r="EN184" i="1" s="1"/>
  <c r="EL160" i="1"/>
  <c r="EL184" i="1" s="1"/>
  <c r="HA1582" i="1"/>
  <c r="EF1141" i="1"/>
  <c r="EG1141" i="1"/>
  <c r="EI1141" i="1"/>
  <c r="EJ1141" i="1"/>
  <c r="EK1141" i="1"/>
  <c r="EL1141" i="1"/>
  <c r="EN1141" i="1"/>
  <c r="EE1141" i="1"/>
  <c r="EH1141" i="1"/>
  <c r="EM1141" i="1"/>
  <c r="ES1038" i="1"/>
  <c r="HA681" i="1"/>
  <c r="DO680" i="1"/>
  <c r="DP680" i="1"/>
  <c r="DQ680" i="1"/>
  <c r="DH680" i="1"/>
  <c r="DI680" i="1"/>
  <c r="DJ680" i="1"/>
  <c r="DK680" i="1"/>
  <c r="DL680" i="1"/>
  <c r="DM680" i="1"/>
  <c r="DN680" i="1"/>
  <c r="BG668" i="1"/>
  <c r="DI1480" i="1"/>
  <c r="DJ1480" i="1"/>
  <c r="DK1480" i="1"/>
  <c r="DL1480" i="1"/>
  <c r="DM1480" i="1"/>
  <c r="DN1480" i="1"/>
  <c r="DO1480" i="1"/>
  <c r="DP1480" i="1"/>
  <c r="DQ1480" i="1"/>
  <c r="DH1480" i="1"/>
  <c r="GP1252" i="1"/>
  <c r="HA693" i="1"/>
  <c r="DX2183" i="1"/>
  <c r="BS2183" i="1"/>
  <c r="EV1406" i="1"/>
  <c r="EW1406" i="1"/>
  <c r="EX1406" i="1"/>
  <c r="EO1406" i="1"/>
  <c r="EP1406" i="1"/>
  <c r="EQ1406" i="1"/>
  <c r="ER1406" i="1"/>
  <c r="ES1406" i="1"/>
  <c r="ET1406" i="1"/>
  <c r="EU1406" i="1"/>
  <c r="AZ1931" i="1"/>
  <c r="BA1931" i="1"/>
  <c r="DV1931" i="1" s="1"/>
  <c r="BB1931" i="1"/>
  <c r="DW1931" i="1" s="1"/>
  <c r="BC1931" i="1"/>
  <c r="DX1931" i="1" s="1"/>
  <c r="BD1931" i="1"/>
  <c r="BE1931" i="1"/>
  <c r="DZ1931" i="1" s="1"/>
  <c r="BF1931" i="1"/>
  <c r="EA1931" i="1" s="1"/>
  <c r="BA1919" i="1"/>
  <c r="BG1931" i="1"/>
  <c r="BH1931" i="1"/>
  <c r="BI1931" i="1"/>
  <c r="BJ773" i="1"/>
  <c r="BK773" i="1"/>
  <c r="BL773" i="1"/>
  <c r="BM773" i="1"/>
  <c r="BB761" i="1"/>
  <c r="BN761" i="1" s="1"/>
  <c r="DX761" i="1" s="1"/>
  <c r="BN773" i="1"/>
  <c r="BO773" i="1"/>
  <c r="BP773" i="1"/>
  <c r="EK773" i="1" s="1"/>
  <c r="BQ773" i="1"/>
  <c r="BR773" i="1"/>
  <c r="EM773" i="1" s="1"/>
  <c r="BS773" i="1"/>
  <c r="EN773" i="1" s="1"/>
  <c r="EP59" i="1"/>
  <c r="EH1840" i="1"/>
  <c r="CP2104" i="1"/>
  <c r="CQ2104" i="1"/>
  <c r="CR2104" i="1"/>
  <c r="CS2104" i="1"/>
  <c r="CT2104" i="1"/>
  <c r="CU2104" i="1"/>
  <c r="CV2104" i="1"/>
  <c r="CW2104" i="1"/>
  <c r="CN2104" i="1"/>
  <c r="CO2104" i="1"/>
  <c r="BE2092" i="1"/>
  <c r="CP1659" i="1"/>
  <c r="CQ1659" i="1"/>
  <c r="CR1659" i="1"/>
  <c r="CS1659" i="1"/>
  <c r="CT1659" i="1"/>
  <c r="CU1659" i="1"/>
  <c r="CV1659" i="1"/>
  <c r="CW1659" i="1"/>
  <c r="BE1647" i="1"/>
  <c r="CN1659" i="1"/>
  <c r="CO1659" i="1"/>
  <c r="GP873" i="1"/>
  <c r="DY862" i="1"/>
  <c r="DY898" i="1" s="1"/>
  <c r="GP429" i="1"/>
  <c r="AZ2097" i="1"/>
  <c r="BL2097" i="1" s="1"/>
  <c r="AY2109" i="1"/>
  <c r="BL1919" i="1"/>
  <c r="BL1485" i="1"/>
  <c r="BP1485" i="1"/>
  <c r="BQ1485" i="1"/>
  <c r="EL1485" i="1" s="1"/>
  <c r="BR1485" i="1"/>
  <c r="BO1485" i="1"/>
  <c r="BS1485" i="1"/>
  <c r="BB1473" i="1"/>
  <c r="BN1473" i="1" s="1"/>
  <c r="DX1473" i="1" s="1"/>
  <c r="BJ1485" i="1"/>
  <c r="BK1485" i="1"/>
  <c r="EF1485" i="1" s="1"/>
  <c r="BM1485" i="1"/>
  <c r="BN1485" i="1"/>
  <c r="EI1485" i="1" s="1"/>
  <c r="EO949" i="1"/>
  <c r="GP1397" i="1"/>
  <c r="ET1750" i="1"/>
  <c r="DU1341" i="1"/>
  <c r="DU1217" i="1"/>
  <c r="GP952" i="1"/>
  <c r="GP2198" i="1"/>
  <c r="CX2193" i="1"/>
  <c r="CY2193" i="1"/>
  <c r="CZ2193" i="1"/>
  <c r="BF2181" i="1"/>
  <c r="BG2181" i="1" s="1"/>
  <c r="DA2193" i="1"/>
  <c r="DB2193" i="1"/>
  <c r="DC2193" i="1"/>
  <c r="DD2193" i="1"/>
  <c r="DE2193" i="1"/>
  <c r="DF2193" i="1"/>
  <c r="DG2193" i="1"/>
  <c r="CJ1571" i="1"/>
  <c r="CK1571" i="1"/>
  <c r="BD1559" i="1"/>
  <c r="CL1571" i="1"/>
  <c r="CM1571" i="1"/>
  <c r="CD1571" i="1"/>
  <c r="CE1571" i="1"/>
  <c r="CF1571" i="1"/>
  <c r="CG1571" i="1"/>
  <c r="CH1571" i="1"/>
  <c r="CI1571" i="1"/>
  <c r="DW1917" i="1"/>
  <c r="DX848" i="1"/>
  <c r="BS848" i="1"/>
  <c r="DX670" i="1"/>
  <c r="BS670" i="1"/>
  <c r="EO771" i="1"/>
  <c r="EM861" i="1"/>
  <c r="GV1215" i="1"/>
  <c r="GY1073" i="1"/>
  <c r="CS2015" i="1"/>
  <c r="CT2015" i="1"/>
  <c r="CU2015" i="1"/>
  <c r="CV2015" i="1"/>
  <c r="CW2015" i="1"/>
  <c r="BE2003" i="1"/>
  <c r="CN2015" i="1"/>
  <c r="CO2015" i="1"/>
  <c r="CP2015" i="1"/>
  <c r="CQ2015" i="1"/>
  <c r="CR2015" i="1"/>
  <c r="EU593" i="1"/>
  <c r="EX504" i="1"/>
  <c r="EO326" i="1"/>
  <c r="EL1572" i="1"/>
  <c r="HM1760" i="1"/>
  <c r="EC1736" i="1"/>
  <c r="GM1760" i="1"/>
  <c r="GM1784" i="1"/>
  <c r="EO1928" i="1"/>
  <c r="BN1472" i="1"/>
  <c r="DX1472" i="1" s="1"/>
  <c r="DZ2029" i="1"/>
  <c r="DZ2053" i="1" s="1"/>
  <c r="EB2029" i="1"/>
  <c r="EB2053" i="1" s="1"/>
  <c r="EC2029" i="1"/>
  <c r="EC2053" i="1" s="1"/>
  <c r="ED2029" i="1"/>
  <c r="ED2053" i="1" s="1"/>
  <c r="DV2029" i="1"/>
  <c r="DV2053" i="1" s="1"/>
  <c r="DY2029" i="1"/>
  <c r="DY2053" i="1" s="1"/>
  <c r="EA2029" i="1"/>
  <c r="EA2053" i="1" s="1"/>
  <c r="DW2029" i="1"/>
  <c r="DW2053" i="1" s="1"/>
  <c r="DU2029" i="1"/>
  <c r="DX2029" i="1"/>
  <c r="DX2053" i="1" s="1"/>
  <c r="BF1380" i="1"/>
  <c r="DC1392" i="1"/>
  <c r="DD1392" i="1"/>
  <c r="DE1392" i="1"/>
  <c r="DF1392" i="1"/>
  <c r="DG1392" i="1"/>
  <c r="CX1392" i="1"/>
  <c r="CY1392" i="1"/>
  <c r="CZ1392" i="1"/>
  <c r="DA1392" i="1"/>
  <c r="DB1392" i="1"/>
  <c r="HM1226" i="1"/>
  <c r="EC1202" i="1"/>
  <c r="GM1226" i="1"/>
  <c r="GM1250" i="1"/>
  <c r="EQ415" i="1"/>
  <c r="EF416" i="1"/>
  <c r="EA1129" i="1"/>
  <c r="EI2118" i="1"/>
  <c r="EJ2118" i="1"/>
  <c r="EK2118" i="1"/>
  <c r="EL2118" i="1"/>
  <c r="EM2118" i="1"/>
  <c r="EN2118" i="1"/>
  <c r="EN2142" i="1" s="1"/>
  <c r="EE2118" i="1"/>
  <c r="EF2118" i="1"/>
  <c r="EF2142" i="1" s="1"/>
  <c r="EG2118" i="1"/>
  <c r="EH2118" i="1"/>
  <c r="EH2142" i="1" s="1"/>
  <c r="EK1407" i="1"/>
  <c r="EK1431" i="1" s="1"/>
  <c r="EL1407" i="1"/>
  <c r="EL1431" i="1" s="1"/>
  <c r="EM1407" i="1"/>
  <c r="EN1407" i="1"/>
  <c r="EE1407" i="1"/>
  <c r="EF1407" i="1"/>
  <c r="EG1407" i="1"/>
  <c r="EG1431" i="1" s="1"/>
  <c r="EH1407" i="1"/>
  <c r="EH1431" i="1" s="1"/>
  <c r="EI1407" i="1"/>
  <c r="EI1431" i="1" s="1"/>
  <c r="EJ1407" i="1"/>
  <c r="EJ1431" i="1" s="1"/>
  <c r="EM1584" i="1"/>
  <c r="EN1584" i="1"/>
  <c r="EE1584" i="1"/>
  <c r="EE1608" i="1" s="1"/>
  <c r="EF1584" i="1"/>
  <c r="EF1608" i="1" s="1"/>
  <c r="EG1584" i="1"/>
  <c r="EG1608" i="1" s="1"/>
  <c r="EH1584" i="1"/>
  <c r="EI1584" i="1"/>
  <c r="EI1608" i="1" s="1"/>
  <c r="EK1584" i="1"/>
  <c r="EL1584" i="1"/>
  <c r="EJ1584" i="1"/>
  <c r="EC1574" i="1"/>
  <c r="GP1966" i="1"/>
  <c r="BB1028" i="1"/>
  <c r="BN1028" i="1" s="1"/>
  <c r="DX1028" i="1" s="1"/>
  <c r="BJ1040" i="1"/>
  <c r="EE1040" i="1" s="1"/>
  <c r="BK1040" i="1"/>
  <c r="EF1040" i="1" s="1"/>
  <c r="BL1040" i="1"/>
  <c r="BM1040" i="1"/>
  <c r="BN1040" i="1"/>
  <c r="BO1040" i="1"/>
  <c r="BP1040" i="1"/>
  <c r="EK1040" i="1" s="1"/>
  <c r="BQ1040" i="1"/>
  <c r="EL1040" i="1" s="1"/>
  <c r="BR1040" i="1"/>
  <c r="EM1040" i="1" s="1"/>
  <c r="BS1040" i="1"/>
  <c r="GQ183" i="1"/>
  <c r="GW183" i="1"/>
  <c r="GZ183" i="1"/>
  <c r="GX183" i="1"/>
  <c r="GV183" i="1"/>
  <c r="GR183" i="1"/>
  <c r="GS183" i="1"/>
  <c r="GT183" i="1"/>
  <c r="GY183" i="1"/>
  <c r="GU183" i="1"/>
  <c r="EI1075" i="1"/>
  <c r="ES326" i="1"/>
  <c r="DT1765" i="1"/>
  <c r="DU2096" i="1"/>
  <c r="EE505" i="1"/>
  <c r="EP1839" i="1"/>
  <c r="K715" i="1"/>
  <c r="DR679" i="1"/>
  <c r="ET1318" i="1"/>
  <c r="EU1318" i="1"/>
  <c r="EV1318" i="1"/>
  <c r="EW1318" i="1"/>
  <c r="EX1318" i="1"/>
  <c r="EO1318" i="1"/>
  <c r="EP1318" i="1"/>
  <c r="EQ1318" i="1"/>
  <c r="ER1318" i="1"/>
  <c r="ES1318" i="1"/>
  <c r="ET1039" i="1"/>
  <c r="ET1038" i="1"/>
  <c r="EP1928" i="1"/>
  <c r="EI1319" i="1"/>
  <c r="EJ1319" i="1"/>
  <c r="EK1319" i="1"/>
  <c r="EL1319" i="1"/>
  <c r="EM1319" i="1"/>
  <c r="EN1319" i="1"/>
  <c r="EE1319" i="1"/>
  <c r="EF1319" i="1"/>
  <c r="EG1319" i="1"/>
  <c r="EH1319" i="1"/>
  <c r="GP1396" i="1"/>
  <c r="BL1562" i="1"/>
  <c r="EI1163" i="1"/>
  <c r="BB494" i="1"/>
  <c r="BN494" i="1" s="1"/>
  <c r="DX494" i="1" s="1"/>
  <c r="BL506" i="1"/>
  <c r="BM506" i="1"/>
  <c r="BN506" i="1"/>
  <c r="BO506" i="1"/>
  <c r="BP506" i="1"/>
  <c r="BQ506" i="1"/>
  <c r="BR506" i="1"/>
  <c r="EM506" i="1" s="1"/>
  <c r="BS506" i="1"/>
  <c r="EN506" i="1" s="1"/>
  <c r="BJ506" i="1"/>
  <c r="EE506" i="1" s="1"/>
  <c r="BK506" i="1"/>
  <c r="EX1839" i="1"/>
  <c r="BF935" i="1"/>
  <c r="BF936" i="1" s="1"/>
  <c r="GP1753" i="1"/>
  <c r="EV1305" i="1"/>
  <c r="EM149" i="1"/>
  <c r="EM185" i="1" s="1"/>
  <c r="EG1163" i="1"/>
  <c r="GT272" i="1"/>
  <c r="EF184" i="1"/>
  <c r="ER148" i="1"/>
  <c r="GP541" i="1"/>
  <c r="EN772" i="1"/>
  <c r="EN808" i="1" s="1"/>
  <c r="EL630" i="1"/>
  <c r="DK1927" i="1"/>
  <c r="DL1927" i="1"/>
  <c r="DM1927" i="1"/>
  <c r="DN1927" i="1"/>
  <c r="DO1927" i="1"/>
  <c r="DP1927" i="1"/>
  <c r="DQ1927" i="1"/>
  <c r="DH1927" i="1"/>
  <c r="DI1927" i="1"/>
  <c r="DJ1927" i="1"/>
  <c r="ET237" i="1"/>
  <c r="GY1785" i="1"/>
  <c r="GP507" i="1"/>
  <c r="GV1138" i="1"/>
  <c r="GX1138" i="1"/>
  <c r="GW1138" i="1"/>
  <c r="GZ1138" i="1"/>
  <c r="GR1138" i="1"/>
  <c r="GQ1138" i="1"/>
  <c r="GY1138" i="1"/>
  <c r="GU1138" i="1"/>
  <c r="GT1138" i="1"/>
  <c r="GS1138" i="1"/>
  <c r="GQ1660" i="1"/>
  <c r="ES1127" i="1"/>
  <c r="GP452" i="1"/>
  <c r="DU228" i="1"/>
  <c r="BF1218" i="1"/>
  <c r="EA1218" i="1" s="1"/>
  <c r="BG1218" i="1"/>
  <c r="BA1206" i="1"/>
  <c r="BH1218" i="1"/>
  <c r="BI1218" i="1"/>
  <c r="AZ1218" i="1"/>
  <c r="BA1218" i="1"/>
  <c r="DV1218" i="1" s="1"/>
  <c r="BB1218" i="1"/>
  <c r="DW1218" i="1" s="1"/>
  <c r="BC1218" i="1"/>
  <c r="DX1218" i="1" s="1"/>
  <c r="BD1218" i="1"/>
  <c r="BE1218" i="1"/>
  <c r="DR2191" i="1"/>
  <c r="J2228" i="1"/>
  <c r="EN2053" i="1"/>
  <c r="ER1039" i="1"/>
  <c r="ER1038" i="1"/>
  <c r="BB1117" i="1"/>
  <c r="BJ1129" i="1"/>
  <c r="BK1129" i="1"/>
  <c r="EF1129" i="1" s="1"/>
  <c r="EF1165" i="1" s="1"/>
  <c r="BL1129" i="1"/>
  <c r="BM1129" i="1"/>
  <c r="EH1129" i="1" s="1"/>
  <c r="BN1129" i="1"/>
  <c r="EI1129" i="1" s="1"/>
  <c r="EI1165" i="1" s="1"/>
  <c r="BO1129" i="1"/>
  <c r="EJ1129" i="1" s="1"/>
  <c r="BP1129" i="1"/>
  <c r="BQ1129" i="1"/>
  <c r="BR1129" i="1"/>
  <c r="BS1129" i="1"/>
  <c r="EN1129" i="1" s="1"/>
  <c r="EN1165" i="1" s="1"/>
  <c r="GP1941" i="1"/>
  <c r="DT1965" i="1"/>
  <c r="BM761" i="1"/>
  <c r="GZ94" i="1"/>
  <c r="EV2195" i="1"/>
  <c r="EQ1395" i="1"/>
  <c r="EQ1394" i="1"/>
  <c r="EQ1430" i="1" s="1"/>
  <c r="EH517" i="1"/>
  <c r="EI517" i="1"/>
  <c r="EI541" i="1" s="1"/>
  <c r="EJ517" i="1"/>
  <c r="EJ541" i="1" s="1"/>
  <c r="EK517" i="1"/>
  <c r="EL517" i="1"/>
  <c r="EL541" i="1" s="1"/>
  <c r="EM517" i="1"/>
  <c r="EM541" i="1" s="1"/>
  <c r="EN517" i="1"/>
  <c r="EN541" i="1" s="1"/>
  <c r="EE517" i="1"/>
  <c r="EF517" i="1"/>
  <c r="EF541" i="1" s="1"/>
  <c r="EG517" i="1"/>
  <c r="EG541" i="1" s="1"/>
  <c r="EO59" i="1"/>
  <c r="GP518" i="1"/>
  <c r="DZ1877" i="1"/>
  <c r="HE692" i="1"/>
  <c r="HF692" i="1"/>
  <c r="HG692" i="1"/>
  <c r="HH692" i="1"/>
  <c r="HI692" i="1"/>
  <c r="HJ692" i="1"/>
  <c r="HK692" i="1"/>
  <c r="HL692" i="1"/>
  <c r="HD692" i="1"/>
  <c r="HC692" i="1"/>
  <c r="DR1926" i="1"/>
  <c r="DH1124" i="1"/>
  <c r="DI1124" i="1"/>
  <c r="DJ1124" i="1"/>
  <c r="DK1124" i="1"/>
  <c r="DL1124" i="1"/>
  <c r="DM1124" i="1"/>
  <c r="DN1124" i="1"/>
  <c r="DO1124" i="1"/>
  <c r="DP1124" i="1"/>
  <c r="DQ1124" i="1"/>
  <c r="EN416" i="1"/>
  <c r="DU807" i="1"/>
  <c r="DU1931" i="1"/>
  <c r="EE73" i="1"/>
  <c r="EF73" i="1"/>
  <c r="EG73" i="1"/>
  <c r="EH73" i="1"/>
  <c r="EI73" i="1"/>
  <c r="EJ73" i="1"/>
  <c r="EK73" i="1"/>
  <c r="EL73" i="1"/>
  <c r="EN73" i="1"/>
  <c r="EM73" i="1"/>
  <c r="DH857" i="1"/>
  <c r="DI857" i="1"/>
  <c r="DJ857" i="1"/>
  <c r="DK857" i="1"/>
  <c r="DL857" i="1"/>
  <c r="DM857" i="1"/>
  <c r="DO857" i="1"/>
  <c r="DN857" i="1"/>
  <c r="DP857" i="1"/>
  <c r="DQ857" i="1"/>
  <c r="BG845" i="1"/>
  <c r="HA2194" i="1"/>
  <c r="EX949" i="1"/>
  <c r="ES1750" i="1"/>
  <c r="EG1697" i="1"/>
  <c r="EI150" i="1"/>
  <c r="K804" i="1"/>
  <c r="DR768" i="1"/>
  <c r="DT2108" i="1"/>
  <c r="HA147" i="1"/>
  <c r="HA515" i="1"/>
  <c r="GP629" i="1"/>
  <c r="ED150" i="1"/>
  <c r="ED186" i="1" s="1"/>
  <c r="EF540" i="1"/>
  <c r="EV861" i="1"/>
  <c r="EV897" i="1" s="1"/>
  <c r="EV860" i="1"/>
  <c r="GS895" i="1"/>
  <c r="GR895" i="1"/>
  <c r="GT895" i="1"/>
  <c r="GQ895" i="1"/>
  <c r="GM1571" i="1"/>
  <c r="GY1215" i="1"/>
  <c r="HA503" i="1"/>
  <c r="EP682" i="1"/>
  <c r="EA808" i="1"/>
  <c r="EX771" i="1"/>
  <c r="EE1786" i="1"/>
  <c r="EL2106" i="1"/>
  <c r="BT1840" i="1"/>
  <c r="BU1840" i="1"/>
  <c r="EP1840" i="1" s="1"/>
  <c r="BV1840" i="1"/>
  <c r="EQ1840" i="1" s="1"/>
  <c r="BC1828" i="1"/>
  <c r="BW1840" i="1"/>
  <c r="BX1840" i="1"/>
  <c r="BY1840" i="1"/>
  <c r="BZ1840" i="1"/>
  <c r="CA1840" i="1"/>
  <c r="CB1840" i="1"/>
  <c r="CC1840" i="1"/>
  <c r="EX1840" i="1" s="1"/>
  <c r="EE274" i="1"/>
  <c r="GW895" i="1"/>
  <c r="BE1381" i="1"/>
  <c r="CS1393" i="1"/>
  <c r="CT1393" i="1"/>
  <c r="CU1393" i="1"/>
  <c r="CV1393" i="1"/>
  <c r="CW1393" i="1"/>
  <c r="CN1393" i="1"/>
  <c r="CO1393" i="1"/>
  <c r="CP1393" i="1"/>
  <c r="CQ1393" i="1"/>
  <c r="CR1393" i="1"/>
  <c r="BD1382" i="1"/>
  <c r="GW1073" i="1"/>
  <c r="EC185" i="1"/>
  <c r="ES593" i="1"/>
  <c r="BN493" i="1"/>
  <c r="CQ1749" i="1"/>
  <c r="CR1749" i="1"/>
  <c r="CS1749" i="1"/>
  <c r="CT1749" i="1"/>
  <c r="CU1749" i="1"/>
  <c r="CV1749" i="1"/>
  <c r="CW1749" i="1"/>
  <c r="BE1737" i="1"/>
  <c r="CO1749" i="1"/>
  <c r="CP1749" i="1"/>
  <c r="CN1749" i="1"/>
  <c r="BD1738" i="1"/>
  <c r="BN315" i="1"/>
  <c r="DX315" i="1" s="1"/>
  <c r="EB1485" i="1"/>
  <c r="EB1521" i="1" s="1"/>
  <c r="J1783" i="1"/>
  <c r="DR1746" i="1"/>
  <c r="DT74" i="1"/>
  <c r="DT98" i="1" s="1"/>
  <c r="DT542" i="1"/>
  <c r="GP1140" i="1"/>
  <c r="DT1164" i="1"/>
  <c r="EX1928" i="1"/>
  <c r="EL506" i="1"/>
  <c r="EX1484" i="1"/>
  <c r="EX1483" i="1"/>
  <c r="BG490" i="1"/>
  <c r="EK1661" i="1"/>
  <c r="EK1697" i="1" s="1"/>
  <c r="EP416" i="1"/>
  <c r="EP415" i="1"/>
  <c r="GZ604" i="1"/>
  <c r="GU604" i="1"/>
  <c r="GT604" i="1"/>
  <c r="GV604" i="1"/>
  <c r="GS604" i="1"/>
  <c r="GR604" i="1"/>
  <c r="GQ604" i="1"/>
  <c r="GW604" i="1"/>
  <c r="GX604" i="1"/>
  <c r="GY604" i="1"/>
  <c r="DT1586" i="1"/>
  <c r="HA1250" i="1"/>
  <c r="DR856" i="1"/>
  <c r="J893" i="1"/>
  <c r="GP874" i="1"/>
  <c r="EW1038" i="1"/>
  <c r="ET505" i="1"/>
  <c r="ET504" i="1"/>
  <c r="EV1483" i="1"/>
  <c r="EN861" i="1"/>
  <c r="ED239" i="1"/>
  <c r="ED275" i="1" s="1"/>
  <c r="ER771" i="1"/>
  <c r="BF401" i="1"/>
  <c r="DA413" i="1"/>
  <c r="DB413" i="1"/>
  <c r="DC413" i="1"/>
  <c r="DD413" i="1"/>
  <c r="DE413" i="1"/>
  <c r="DF413" i="1"/>
  <c r="DG413" i="1"/>
  <c r="CX413" i="1"/>
  <c r="CY413" i="1"/>
  <c r="CZ413" i="1"/>
  <c r="GP62" i="1"/>
  <c r="EO2195" i="1"/>
  <c r="EN630" i="1"/>
  <c r="DU1075" i="1"/>
  <c r="CJ1215" i="1"/>
  <c r="CK1215" i="1"/>
  <c r="BD1203" i="1"/>
  <c r="CL1215" i="1"/>
  <c r="CM1215" i="1"/>
  <c r="CD1215" i="1"/>
  <c r="CE1215" i="1"/>
  <c r="CF1215" i="1"/>
  <c r="CG1215" i="1"/>
  <c r="CH1215" i="1"/>
  <c r="CI1215" i="1"/>
  <c r="EO505" i="1"/>
  <c r="EO504" i="1"/>
  <c r="BW1661" i="1"/>
  <c r="CB1661" i="1"/>
  <c r="CC1661" i="1"/>
  <c r="CA1661" i="1"/>
  <c r="BT1661" i="1"/>
  <c r="BU1661" i="1"/>
  <c r="BV1661" i="1"/>
  <c r="BX1661" i="1"/>
  <c r="BY1661" i="1"/>
  <c r="BZ1661" i="1"/>
  <c r="BN1649" i="1"/>
  <c r="EF506" i="1"/>
  <c r="DU1788" i="1"/>
  <c r="GP453" i="1"/>
  <c r="DT964" i="1"/>
  <c r="DT988" i="1" s="1"/>
  <c r="GQ1571" i="1"/>
  <c r="DK1747" i="1"/>
  <c r="DL1747" i="1"/>
  <c r="DM1747" i="1"/>
  <c r="DN1747" i="1"/>
  <c r="DO1747" i="1"/>
  <c r="DP1747" i="1"/>
  <c r="DQ1747" i="1"/>
  <c r="DH1747" i="1"/>
  <c r="DI1747" i="1"/>
  <c r="DJ1747" i="1"/>
  <c r="BG1735" i="1"/>
  <c r="DX1574" i="1"/>
  <c r="EW1852" i="1"/>
  <c r="ET1852" i="1"/>
  <c r="EU1852" i="1"/>
  <c r="EV1852" i="1"/>
  <c r="EX1852" i="1"/>
  <c r="EO1852" i="1"/>
  <c r="EP1852" i="1"/>
  <c r="EQ1852" i="1"/>
  <c r="ER1852" i="1"/>
  <c r="ES1852" i="1"/>
  <c r="DT251" i="1"/>
  <c r="EU1305" i="1"/>
  <c r="AZ863" i="1"/>
  <c r="BA863" i="1"/>
  <c r="DV863" i="1" s="1"/>
  <c r="BB863" i="1"/>
  <c r="DW863" i="1" s="1"/>
  <c r="BC863" i="1"/>
  <c r="DX863" i="1" s="1"/>
  <c r="BD863" i="1"/>
  <c r="DY863" i="1" s="1"/>
  <c r="BE863" i="1"/>
  <c r="DZ863" i="1" s="1"/>
  <c r="BA851" i="1"/>
  <c r="BM851" i="1" s="1"/>
  <c r="DW851" i="1" s="1"/>
  <c r="BG863" i="1"/>
  <c r="EB863" i="1" s="1"/>
  <c r="BF863" i="1"/>
  <c r="EA863" i="1" s="1"/>
  <c r="BH863" i="1"/>
  <c r="EC863" i="1" s="1"/>
  <c r="BI863" i="1"/>
  <c r="DX328" i="1"/>
  <c r="DX364" i="1" s="1"/>
  <c r="GP540" i="1"/>
  <c r="EP148" i="1"/>
  <c r="EP184" i="1" s="1"/>
  <c r="GW1340" i="1"/>
  <c r="GY1340" i="1"/>
  <c r="GS1340" i="1"/>
  <c r="GT1340" i="1"/>
  <c r="GX1340" i="1"/>
  <c r="GQ1340" i="1"/>
  <c r="GZ1340" i="1"/>
  <c r="GR1340" i="1"/>
  <c r="GV1340" i="1"/>
  <c r="GU1340" i="1"/>
  <c r="ES237" i="1"/>
  <c r="GX1785" i="1"/>
  <c r="EF1840" i="1"/>
  <c r="ER1127" i="1"/>
  <c r="ED1877" i="1"/>
  <c r="DY1752" i="1"/>
  <c r="DY1788" i="1" s="1"/>
  <c r="EQ1039" i="1"/>
  <c r="EQ1038" i="1"/>
  <c r="HA70" i="1"/>
  <c r="DV987" i="1"/>
  <c r="GY94" i="1"/>
  <c r="CX1837" i="1"/>
  <c r="CY1837" i="1"/>
  <c r="CZ1837" i="1"/>
  <c r="BF1825" i="1"/>
  <c r="DA1837" i="1"/>
  <c r="DB1837" i="1"/>
  <c r="DC1837" i="1"/>
  <c r="DD1837" i="1"/>
  <c r="DE1837" i="1"/>
  <c r="DG1837" i="1"/>
  <c r="DF1837" i="1"/>
  <c r="EX2195" i="1"/>
  <c r="EP1395" i="1"/>
  <c r="EP1394" i="1"/>
  <c r="HM1315" i="1"/>
  <c r="EC1291" i="1"/>
  <c r="GM1315" i="1"/>
  <c r="GM1339" i="1"/>
  <c r="EX59" i="1"/>
  <c r="EL696" i="1"/>
  <c r="EM696" i="1"/>
  <c r="EN696" i="1"/>
  <c r="EE696" i="1"/>
  <c r="EF696" i="1"/>
  <c r="EG696" i="1"/>
  <c r="EH696" i="1"/>
  <c r="EI696" i="1"/>
  <c r="EJ696" i="1"/>
  <c r="EK696" i="1"/>
  <c r="CZ2103" i="1"/>
  <c r="DA2103" i="1"/>
  <c r="BF2091" i="1"/>
  <c r="DB2103" i="1"/>
  <c r="DC2103" i="1"/>
  <c r="DD2103" i="1"/>
  <c r="DE2103" i="1"/>
  <c r="DF2103" i="1"/>
  <c r="DG2103" i="1"/>
  <c r="CY2103" i="1"/>
  <c r="CX2103" i="1"/>
  <c r="BB1486" i="1"/>
  <c r="DW1486" i="1" s="1"/>
  <c r="BF1486" i="1"/>
  <c r="EA1486" i="1" s="1"/>
  <c r="BA1474" i="1"/>
  <c r="BM1474" i="1" s="1"/>
  <c r="DW1474" i="1" s="1"/>
  <c r="BG1486" i="1"/>
  <c r="EB1486" i="1" s="1"/>
  <c r="BH1486" i="1"/>
  <c r="AZ1486" i="1"/>
  <c r="DU1486" i="1" s="1"/>
  <c r="BA1486" i="1"/>
  <c r="DV1486" i="1" s="1"/>
  <c r="BC1486" i="1"/>
  <c r="DX1486" i="1" s="1"/>
  <c r="BD1486" i="1"/>
  <c r="DY1486" i="1" s="1"/>
  <c r="BE1486" i="1"/>
  <c r="DZ1486" i="1" s="1"/>
  <c r="BI1486" i="1"/>
  <c r="ED1486" i="1" s="1"/>
  <c r="AZ2198" i="1"/>
  <c r="BA2198" i="1"/>
  <c r="BB2198" i="1"/>
  <c r="BD2198" i="1"/>
  <c r="DY2198" i="1" s="1"/>
  <c r="BE2198" i="1"/>
  <c r="DZ2198" i="1" s="1"/>
  <c r="BF2198" i="1"/>
  <c r="EA2198" i="1" s="1"/>
  <c r="BA2186" i="1"/>
  <c r="BG2198" i="1"/>
  <c r="EB2198" i="1" s="1"/>
  <c r="BC2198" i="1"/>
  <c r="DX2198" i="1" s="1"/>
  <c r="BH2198" i="1"/>
  <c r="EC2198" i="1" s="1"/>
  <c r="BI2198" i="1"/>
  <c r="ED2198" i="1" s="1"/>
  <c r="EC239" i="1"/>
  <c r="EC275" i="1" s="1"/>
  <c r="BT2196" i="1"/>
  <c r="BU2196" i="1"/>
  <c r="BV2196" i="1"/>
  <c r="BC2184" i="1"/>
  <c r="BW2196" i="1"/>
  <c r="BX2196" i="1"/>
  <c r="BY2196" i="1"/>
  <c r="ET2196" i="1" s="1"/>
  <c r="BZ2196" i="1"/>
  <c r="EU2196" i="1" s="1"/>
  <c r="CA2196" i="1"/>
  <c r="EV2196" i="1" s="1"/>
  <c r="CB2196" i="1"/>
  <c r="CC2196" i="1"/>
  <c r="EX2196" i="1" s="1"/>
  <c r="GP1697" i="1"/>
  <c r="AZ1842" i="1"/>
  <c r="DU1842" i="1" s="1"/>
  <c r="BA1842" i="1"/>
  <c r="DV1842" i="1" s="1"/>
  <c r="DV1878" i="1" s="1"/>
  <c r="BB1842" i="1"/>
  <c r="BC1842" i="1"/>
  <c r="BD1842" i="1"/>
  <c r="DY1842" i="1" s="1"/>
  <c r="BE1842" i="1"/>
  <c r="DZ1842" i="1" s="1"/>
  <c r="DZ1878" i="1" s="1"/>
  <c r="BA1830" i="1"/>
  <c r="BM1830" i="1" s="1"/>
  <c r="DW1830" i="1" s="1"/>
  <c r="BG1842" i="1"/>
  <c r="EB1842" i="1" s="1"/>
  <c r="BF1842" i="1"/>
  <c r="BH1842" i="1"/>
  <c r="BI1842" i="1"/>
  <c r="ED1842" i="1" s="1"/>
  <c r="ED1878" i="1" s="1"/>
  <c r="ED1931" i="1"/>
  <c r="DC57" i="1"/>
  <c r="DD57" i="1"/>
  <c r="DE57" i="1"/>
  <c r="DF57" i="1"/>
  <c r="DG57" i="1"/>
  <c r="CX57" i="1"/>
  <c r="CZ57" i="1"/>
  <c r="BF45" i="1"/>
  <c r="CY57" i="1"/>
  <c r="DA57" i="1"/>
  <c r="DB57" i="1"/>
  <c r="EH185" i="1"/>
  <c r="ER1750" i="1"/>
  <c r="EB1752" i="1"/>
  <c r="EB1788" i="1" s="1"/>
  <c r="EH150" i="1"/>
  <c r="BB1829" i="1"/>
  <c r="BN1829" i="1" s="1"/>
  <c r="DX1829" i="1" s="1"/>
  <c r="BJ1841" i="1"/>
  <c r="EE1841" i="1" s="1"/>
  <c r="BK1841" i="1"/>
  <c r="BL1841" i="1"/>
  <c r="BM1841" i="1"/>
  <c r="BN1841" i="1"/>
  <c r="EI1841" i="1" s="1"/>
  <c r="BO1841" i="1"/>
  <c r="BQ1841" i="1"/>
  <c r="BP1841" i="1"/>
  <c r="EK1841" i="1" s="1"/>
  <c r="BR1841" i="1"/>
  <c r="EM1841" i="1" s="1"/>
  <c r="BS1841" i="1"/>
  <c r="EB1520" i="1"/>
  <c r="BE759" i="1"/>
  <c r="CN771" i="1"/>
  <c r="CO771" i="1"/>
  <c r="CP771" i="1"/>
  <c r="CQ771" i="1"/>
  <c r="CR771" i="1"/>
  <c r="CS771" i="1"/>
  <c r="CT771" i="1"/>
  <c r="CU771" i="1"/>
  <c r="CV771" i="1"/>
  <c r="CW771" i="1"/>
  <c r="EJ238" i="1"/>
  <c r="EJ274" i="1" s="1"/>
  <c r="GW539" i="1"/>
  <c r="GR539" i="1"/>
  <c r="GS539" i="1"/>
  <c r="GV539" i="1"/>
  <c r="GQ539" i="1"/>
  <c r="GX539" i="1"/>
  <c r="GT539" i="1"/>
  <c r="GU539" i="1"/>
  <c r="GY539" i="1"/>
  <c r="GZ539" i="1"/>
  <c r="BA50" i="1"/>
  <c r="BM50" i="1" s="1"/>
  <c r="DW50" i="1" s="1"/>
  <c r="BD62" i="1"/>
  <c r="DY62" i="1" s="1"/>
  <c r="BE62" i="1"/>
  <c r="DZ62" i="1" s="1"/>
  <c r="BF62" i="1"/>
  <c r="EA62" i="1" s="1"/>
  <c r="BG62" i="1"/>
  <c r="EB62" i="1" s="1"/>
  <c r="BH62" i="1"/>
  <c r="EC62" i="1" s="1"/>
  <c r="BI62" i="1"/>
  <c r="ED62" i="1" s="1"/>
  <c r="BA62" i="1"/>
  <c r="DV62" i="1" s="1"/>
  <c r="AZ62" i="1"/>
  <c r="BB62" i="1"/>
  <c r="DW62" i="1" s="1"/>
  <c r="BC62" i="1"/>
  <c r="DX62" i="1" s="1"/>
  <c r="DW2198" i="1"/>
  <c r="EG2107" i="1"/>
  <c r="EU860" i="1"/>
  <c r="GV895" i="1"/>
  <c r="BC1739" i="1"/>
  <c r="BW1751" i="1"/>
  <c r="BX1751" i="1"/>
  <c r="BY1751" i="1"/>
  <c r="ET1751" i="1" s="1"/>
  <c r="ET1787" i="1" s="1"/>
  <c r="BZ1751" i="1"/>
  <c r="CA1751" i="1"/>
  <c r="EV1751" i="1" s="1"/>
  <c r="CB1751" i="1"/>
  <c r="EW1751" i="1" s="1"/>
  <c r="CC1751" i="1"/>
  <c r="BT1751" i="1"/>
  <c r="EO1751" i="1" s="1"/>
  <c r="EO1787" i="1" s="1"/>
  <c r="BU1751" i="1"/>
  <c r="EP1751" i="1" s="1"/>
  <c r="EP1787" i="1" s="1"/>
  <c r="BV1751" i="1"/>
  <c r="EQ1751" i="1" s="1"/>
  <c r="EQ1787" i="1" s="1"/>
  <c r="EB150" i="1"/>
  <c r="EB186" i="1" s="1"/>
  <c r="EO682" i="1"/>
  <c r="DX773" i="1"/>
  <c r="DX809" i="1" s="1"/>
  <c r="EW771" i="1"/>
  <c r="EN1841" i="1"/>
  <c r="DV2018" i="1"/>
  <c r="GX2105" i="1"/>
  <c r="GV1073" i="1"/>
  <c r="EU605" i="1"/>
  <c r="EV605" i="1"/>
  <c r="EW605" i="1"/>
  <c r="EX605" i="1"/>
  <c r="EO605" i="1"/>
  <c r="EP605" i="1"/>
  <c r="EQ605" i="1"/>
  <c r="ET605" i="1"/>
  <c r="ER605" i="1"/>
  <c r="ES605" i="1"/>
  <c r="DX492" i="1"/>
  <c r="BS492" i="1"/>
  <c r="DX314" i="1"/>
  <c r="BS314" i="1"/>
  <c r="DT963" i="1"/>
  <c r="EK506" i="1"/>
  <c r="EU1484" i="1"/>
  <c r="EU1483" i="1"/>
  <c r="ED1662" i="1"/>
  <c r="ED1698" i="1" s="1"/>
  <c r="DU1652" i="1"/>
  <c r="DX403" i="1"/>
  <c r="BS403" i="1"/>
  <c r="CZ1303" i="1"/>
  <c r="BF1291" i="1"/>
  <c r="DA1303" i="1"/>
  <c r="DB1303" i="1"/>
  <c r="DC1303" i="1"/>
  <c r="DD1303" i="1"/>
  <c r="DE1303" i="1"/>
  <c r="DF1303" i="1"/>
  <c r="DG1303" i="1"/>
  <c r="CX1303" i="1"/>
  <c r="CY1303" i="1"/>
  <c r="BS1382" i="1"/>
  <c r="ES1840" i="1"/>
  <c r="ES1876" i="1" s="1"/>
  <c r="ES1839" i="1"/>
  <c r="CX948" i="1"/>
  <c r="CY948" i="1"/>
  <c r="CZ948" i="1"/>
  <c r="DA948" i="1"/>
  <c r="DB948" i="1"/>
  <c r="DC948" i="1"/>
  <c r="DD948" i="1"/>
  <c r="DE948" i="1"/>
  <c r="DF948" i="1"/>
  <c r="DG948" i="1"/>
  <c r="EG630" i="1"/>
  <c r="EF162" i="1"/>
  <c r="EG162" i="1"/>
  <c r="EH162" i="1"/>
  <c r="EI162" i="1"/>
  <c r="EJ162" i="1"/>
  <c r="EK162" i="1"/>
  <c r="EL162" i="1"/>
  <c r="EM162" i="1"/>
  <c r="EE162" i="1"/>
  <c r="EN162" i="1"/>
  <c r="CZ1658" i="1"/>
  <c r="DA1658" i="1"/>
  <c r="BF1646" i="1"/>
  <c r="DB1658" i="1"/>
  <c r="DC1658" i="1"/>
  <c r="DD1658" i="1"/>
  <c r="DE1658" i="1"/>
  <c r="DF1658" i="1"/>
  <c r="DG1658" i="1"/>
  <c r="CX1658" i="1"/>
  <c r="CY1658" i="1"/>
  <c r="GP1608" i="1"/>
  <c r="BA584" i="1"/>
  <c r="BD596" i="1"/>
  <c r="DY596" i="1" s="1"/>
  <c r="DY632" i="1" s="1"/>
  <c r="BE596" i="1"/>
  <c r="DZ596" i="1" s="1"/>
  <c r="DZ632" i="1" s="1"/>
  <c r="BF596" i="1"/>
  <c r="EA596" i="1" s="1"/>
  <c r="EA632" i="1" s="1"/>
  <c r="BG596" i="1"/>
  <c r="EB596" i="1" s="1"/>
  <c r="EB632" i="1" s="1"/>
  <c r="BH596" i="1"/>
  <c r="BI596" i="1"/>
  <c r="AZ596" i="1"/>
  <c r="BA596" i="1"/>
  <c r="DV596" i="1" s="1"/>
  <c r="BB596" i="1"/>
  <c r="DW596" i="1" s="1"/>
  <c r="BC596" i="1"/>
  <c r="GP240" i="1"/>
  <c r="DO145" i="1"/>
  <c r="DP145" i="1"/>
  <c r="DQ145" i="1"/>
  <c r="DH145" i="1"/>
  <c r="DI145" i="1"/>
  <c r="DJ145" i="1"/>
  <c r="DL145" i="1"/>
  <c r="DN145" i="1"/>
  <c r="DM145" i="1"/>
  <c r="DK145" i="1"/>
  <c r="HD603" i="1"/>
  <c r="HE603" i="1"/>
  <c r="HF603" i="1"/>
  <c r="HG603" i="1"/>
  <c r="HH603" i="1"/>
  <c r="HI603" i="1"/>
  <c r="HJ603" i="1"/>
  <c r="HK603" i="1"/>
  <c r="HL603" i="1"/>
  <c r="HC603" i="1"/>
  <c r="EK695" i="1"/>
  <c r="EK719" i="1" s="1"/>
  <c r="EL695" i="1"/>
  <c r="EL719" i="1" s="1"/>
  <c r="EM695" i="1"/>
  <c r="EN695" i="1"/>
  <c r="EE695" i="1"/>
  <c r="EE719" i="1" s="1"/>
  <c r="EF695" i="1"/>
  <c r="EG695" i="1"/>
  <c r="EG719" i="1" s="1"/>
  <c r="EH695" i="1"/>
  <c r="EH719" i="1" s="1"/>
  <c r="EI695" i="1"/>
  <c r="EJ695" i="1"/>
  <c r="GS1660" i="1"/>
  <c r="GX895" i="1"/>
  <c r="BT772" i="1"/>
  <c r="BC760" i="1"/>
  <c r="BU772" i="1"/>
  <c r="BV772" i="1"/>
  <c r="EQ772" i="1" s="1"/>
  <c r="BW772" i="1"/>
  <c r="ER772" i="1" s="1"/>
  <c r="BX772" i="1"/>
  <c r="ES772" i="1" s="1"/>
  <c r="BY772" i="1"/>
  <c r="BZ772" i="1"/>
  <c r="EU772" i="1" s="1"/>
  <c r="CA772" i="1"/>
  <c r="CB772" i="1"/>
  <c r="EW772" i="1" s="1"/>
  <c r="CC772" i="1"/>
  <c r="EX772" i="1" s="1"/>
  <c r="BN1383" i="1"/>
  <c r="GP1497" i="1"/>
  <c r="HM781" i="1"/>
  <c r="EC757" i="1"/>
  <c r="GM781" i="1"/>
  <c r="GM805" i="1"/>
  <c r="BI952" i="1"/>
  <c r="AZ952" i="1"/>
  <c r="BA952" i="1"/>
  <c r="DV952" i="1" s="1"/>
  <c r="BB952" i="1"/>
  <c r="DW952" i="1" s="1"/>
  <c r="BC952" i="1"/>
  <c r="DX952" i="1" s="1"/>
  <c r="BD952" i="1"/>
  <c r="DY952" i="1" s="1"/>
  <c r="BE952" i="1"/>
  <c r="DZ952" i="1" s="1"/>
  <c r="BF952" i="1"/>
  <c r="EA952" i="1" s="1"/>
  <c r="BG952" i="1"/>
  <c r="EB952" i="1" s="1"/>
  <c r="BH952" i="1"/>
  <c r="EC952" i="1" s="1"/>
  <c r="BA940" i="1"/>
  <c r="EW860" i="1"/>
  <c r="EF1342" i="1"/>
  <c r="DT2031" i="1"/>
  <c r="DT2055" i="1" s="1"/>
  <c r="EV593" i="1"/>
  <c r="HA1695" i="1"/>
  <c r="DX1827" i="1"/>
  <c r="BS1827" i="1"/>
  <c r="EI605" i="1"/>
  <c r="EI629" i="1" s="1"/>
  <c r="EJ605" i="1"/>
  <c r="EJ629" i="1" s="1"/>
  <c r="EK605" i="1"/>
  <c r="EK629" i="1" s="1"/>
  <c r="EL605" i="1"/>
  <c r="EL629" i="1" s="1"/>
  <c r="EM605" i="1"/>
  <c r="EM629" i="1" s="1"/>
  <c r="EN605" i="1"/>
  <c r="EE605" i="1"/>
  <c r="EF605" i="1"/>
  <c r="EF629" i="1" s="1"/>
  <c r="EG605" i="1"/>
  <c r="EG629" i="1" s="1"/>
  <c r="EH605" i="1"/>
  <c r="EH629" i="1" s="1"/>
  <c r="ET1305" i="1"/>
  <c r="EB239" i="1"/>
  <c r="EB275" i="1" s="1"/>
  <c r="AZ1041" i="1"/>
  <c r="DU1041" i="1" s="1"/>
  <c r="BA1041" i="1"/>
  <c r="DV1041" i="1" s="1"/>
  <c r="BB1041" i="1"/>
  <c r="DW1041" i="1" s="1"/>
  <c r="BC1041" i="1"/>
  <c r="DX1041" i="1" s="1"/>
  <c r="BD1041" i="1"/>
  <c r="DY1041" i="1" s="1"/>
  <c r="BE1041" i="1"/>
  <c r="DZ1041" i="1" s="1"/>
  <c r="BF1041" i="1"/>
  <c r="EA1041" i="1" s="1"/>
  <c r="BA1029" i="1"/>
  <c r="BM1029" i="1" s="1"/>
  <c r="BG1041" i="1"/>
  <c r="BH1041" i="1"/>
  <c r="BI1041" i="1"/>
  <c r="GP1842" i="1"/>
  <c r="EQ148" i="1"/>
  <c r="EQ184" i="1" s="1"/>
  <c r="GP785" i="1"/>
  <c r="ER237" i="1"/>
  <c r="GU1785" i="1"/>
  <c r="GP2053" i="1"/>
  <c r="DX862" i="1"/>
  <c r="DX898" i="1" s="1"/>
  <c r="EQ1127" i="1"/>
  <c r="DM1391" i="1"/>
  <c r="DN1391" i="1"/>
  <c r="DO1391" i="1"/>
  <c r="DP1391" i="1"/>
  <c r="DQ1391" i="1"/>
  <c r="DH1391" i="1"/>
  <c r="DI1391" i="1"/>
  <c r="DJ1391" i="1"/>
  <c r="DK1391" i="1"/>
  <c r="DL1391" i="1"/>
  <c r="BG1379" i="1"/>
  <c r="HM1493" i="1"/>
  <c r="EC1469" i="1"/>
  <c r="GM1493" i="1"/>
  <c r="GM1517" i="1"/>
  <c r="DT1343" i="1"/>
  <c r="GP1307" i="1"/>
  <c r="HA1393" i="1"/>
  <c r="EG1129" i="1"/>
  <c r="EG1165" i="1" s="1"/>
  <c r="GP774" i="1"/>
  <c r="EP1038" i="1"/>
  <c r="EH1608" i="1"/>
  <c r="EL773" i="1"/>
  <c r="GS94" i="1"/>
  <c r="EN1672" i="1"/>
  <c r="EN1696" i="1" s="1"/>
  <c r="EJ1672" i="1"/>
  <c r="EK1672" i="1"/>
  <c r="EK1696" i="1" s="1"/>
  <c r="EL1672" i="1"/>
  <c r="EL1696" i="1" s="1"/>
  <c r="EM1672" i="1"/>
  <c r="EE1672" i="1"/>
  <c r="EF1672" i="1"/>
  <c r="EF1696" i="1" s="1"/>
  <c r="EG1672" i="1"/>
  <c r="EG1696" i="1" s="1"/>
  <c r="EH1672" i="1"/>
  <c r="EH1696" i="1" s="1"/>
  <c r="EI1672" i="1"/>
  <c r="EI1696" i="1" s="1"/>
  <c r="DX2184" i="1"/>
  <c r="DX506" i="1"/>
  <c r="DX542" i="1" s="1"/>
  <c r="EO1395" i="1"/>
  <c r="EO1394" i="1"/>
  <c r="BL1206" i="1"/>
  <c r="EL1227" i="1"/>
  <c r="EL1251" i="1" s="1"/>
  <c r="EM1227" i="1"/>
  <c r="EM1251" i="1" s="1"/>
  <c r="EE1227" i="1"/>
  <c r="EF1227" i="1"/>
  <c r="EF1251" i="1" s="1"/>
  <c r="EG1227" i="1"/>
  <c r="EG1251" i="1" s="1"/>
  <c r="EH1227" i="1"/>
  <c r="EH1251" i="1" s="1"/>
  <c r="EI1227" i="1"/>
  <c r="EI1251" i="1" s="1"/>
  <c r="EJ1227" i="1"/>
  <c r="EJ1251" i="1" s="1"/>
  <c r="EK1227" i="1"/>
  <c r="EN1227" i="1"/>
  <c r="EN1251" i="1" s="1"/>
  <c r="DZ1040" i="1"/>
  <c r="DZ1076" i="1" s="1"/>
  <c r="GV2016" i="1"/>
  <c r="GS2016" i="1"/>
  <c r="GW2016" i="1"/>
  <c r="GU2016" i="1"/>
  <c r="GM2016" i="1"/>
  <c r="GQ2016" i="1"/>
  <c r="GR2016" i="1"/>
  <c r="GT2016" i="1"/>
  <c r="GX2016" i="1"/>
  <c r="GZ2016" i="1"/>
  <c r="GY2016" i="1"/>
  <c r="DV786" i="1"/>
  <c r="DW786" i="1"/>
  <c r="DX786" i="1"/>
  <c r="EA786" i="1"/>
  <c r="EB786" i="1"/>
  <c r="EC786" i="1"/>
  <c r="ED786" i="1"/>
  <c r="DU786" i="1"/>
  <c r="DY786" i="1"/>
  <c r="DZ786" i="1"/>
  <c r="BN48" i="1"/>
  <c r="DU185" i="1"/>
  <c r="DR234" i="1"/>
  <c r="K270" i="1"/>
  <c r="GT1571" i="1"/>
  <c r="EN1485" i="1"/>
  <c r="EH1128" i="1"/>
  <c r="EH1164" i="1" s="1"/>
  <c r="DX1698" i="1"/>
  <c r="HM1137" i="1"/>
  <c r="EC1113" i="1"/>
  <c r="GM1137" i="1"/>
  <c r="GM1161" i="1"/>
  <c r="CQ414" i="1"/>
  <c r="CR414" i="1"/>
  <c r="CS414" i="1"/>
  <c r="CT414" i="1"/>
  <c r="CU414" i="1"/>
  <c r="CV414" i="1"/>
  <c r="CW414" i="1"/>
  <c r="BE402" i="1"/>
  <c r="CN414" i="1"/>
  <c r="CO414" i="1"/>
  <c r="CP414" i="1"/>
  <c r="BD403" i="1"/>
  <c r="DT1218" i="1"/>
  <c r="BB1918" i="1"/>
  <c r="BN1918" i="1" s="1"/>
  <c r="DX1918" i="1" s="1"/>
  <c r="BJ1930" i="1"/>
  <c r="EE1930" i="1" s="1"/>
  <c r="BK1930" i="1"/>
  <c r="EF1930" i="1" s="1"/>
  <c r="BL1930" i="1"/>
  <c r="EG1930" i="1" s="1"/>
  <c r="BM1930" i="1"/>
  <c r="BM1919" i="1"/>
  <c r="DW1919" i="1" s="1"/>
  <c r="BN1930" i="1"/>
  <c r="EI1930" i="1" s="1"/>
  <c r="BO1930" i="1"/>
  <c r="EJ1930" i="1" s="1"/>
  <c r="BP1930" i="1"/>
  <c r="EK1930" i="1" s="1"/>
  <c r="BQ1930" i="1"/>
  <c r="EL1930" i="1" s="1"/>
  <c r="BR1930" i="1"/>
  <c r="BS1930" i="1"/>
  <c r="EG1075" i="1"/>
  <c r="EE327" i="1"/>
  <c r="EE1697" i="1"/>
  <c r="DR411" i="1"/>
  <c r="J448" i="1"/>
  <c r="EW949" i="1"/>
  <c r="EQ1750" i="1"/>
  <c r="GV1571" i="1"/>
  <c r="EG150" i="1"/>
  <c r="EG186" i="1" s="1"/>
  <c r="EC1842" i="1"/>
  <c r="EM1395" i="1"/>
  <c r="EM1431" i="1" s="1"/>
  <c r="CS58" i="1"/>
  <c r="CT58" i="1"/>
  <c r="CU58" i="1"/>
  <c r="CV58" i="1"/>
  <c r="CW58" i="1"/>
  <c r="BE46" i="1"/>
  <c r="CN58" i="1"/>
  <c r="CP58" i="1"/>
  <c r="CQ58" i="1"/>
  <c r="CO58" i="1"/>
  <c r="CR58" i="1"/>
  <c r="BD47" i="1"/>
  <c r="DU1787" i="1"/>
  <c r="CX770" i="1"/>
  <c r="CY770" i="1"/>
  <c r="CZ770" i="1"/>
  <c r="DA770" i="1"/>
  <c r="DB770" i="1"/>
  <c r="DC770" i="1"/>
  <c r="DD770" i="1"/>
  <c r="DE770" i="1"/>
  <c r="DF770" i="1"/>
  <c r="DG770" i="1"/>
  <c r="BF758" i="1"/>
  <c r="DU61" i="1"/>
  <c r="GP1251" i="1"/>
  <c r="DT1486" i="1"/>
  <c r="BT1929" i="1"/>
  <c r="BU1929" i="1"/>
  <c r="BV1929" i="1"/>
  <c r="BC1917" i="1"/>
  <c r="BW1929" i="1"/>
  <c r="ER1929" i="1" s="1"/>
  <c r="ER1965" i="1" s="1"/>
  <c r="BX1929" i="1"/>
  <c r="ES1929" i="1" s="1"/>
  <c r="BY1929" i="1"/>
  <c r="BZ1929" i="1"/>
  <c r="CA1929" i="1"/>
  <c r="CB1929" i="1"/>
  <c r="EW1929" i="1" s="1"/>
  <c r="EW1965" i="1" s="1"/>
  <c r="CC1929" i="1"/>
  <c r="EX1929" i="1" s="1"/>
  <c r="EX1965" i="1" s="1"/>
  <c r="EJ1040" i="1"/>
  <c r="DV2198" i="1"/>
  <c r="DX239" i="1"/>
  <c r="DX275" i="1" s="1"/>
  <c r="ES861" i="1"/>
  <c r="ES897" i="1" s="1"/>
  <c r="ES860" i="1"/>
  <c r="EJ683" i="1"/>
  <c r="EQ682" i="1"/>
  <c r="EH2196" i="1"/>
  <c r="EH2232" i="1" s="1"/>
  <c r="DX759" i="1"/>
  <c r="BS759" i="1"/>
  <c r="EE1940" i="1"/>
  <c r="EE1964" i="1" s="1"/>
  <c r="EF1940" i="1"/>
  <c r="EF1964" i="1" s="1"/>
  <c r="EG1940" i="1"/>
  <c r="EG1964" i="1" s="1"/>
  <c r="EH1940" i="1"/>
  <c r="EH1964" i="1" s="1"/>
  <c r="EI1940" i="1"/>
  <c r="EI1964" i="1" s="1"/>
  <c r="EJ1940" i="1"/>
  <c r="EJ1964" i="1" s="1"/>
  <c r="EK1940" i="1"/>
  <c r="EK1964" i="1" s="1"/>
  <c r="EL1940" i="1"/>
  <c r="EM1940" i="1"/>
  <c r="EM1964" i="1" s="1"/>
  <c r="EN1940" i="1"/>
  <c r="EN1964" i="1" s="1"/>
  <c r="BE685" i="1"/>
  <c r="BF685" i="1"/>
  <c r="BA673" i="1"/>
  <c r="BG685" i="1"/>
  <c r="EB685" i="1" s="1"/>
  <c r="EB721" i="1" s="1"/>
  <c r="BH685" i="1"/>
  <c r="EC685" i="1" s="1"/>
  <c r="EC721" i="1" s="1"/>
  <c r="BI685" i="1"/>
  <c r="AZ685" i="1"/>
  <c r="DU685" i="1" s="1"/>
  <c r="BA685" i="1"/>
  <c r="DV685" i="1" s="1"/>
  <c r="DV721" i="1" s="1"/>
  <c r="BB685" i="1"/>
  <c r="DW685" i="1" s="1"/>
  <c r="DW721" i="1" s="1"/>
  <c r="BC685" i="1"/>
  <c r="DX685" i="1" s="1"/>
  <c r="BD685" i="1"/>
  <c r="DY685" i="1" s="1"/>
  <c r="DY721" i="1" s="1"/>
  <c r="ED1930" i="1"/>
  <c r="ED1966" i="1" s="1"/>
  <c r="BE1397" i="1"/>
  <c r="DZ1397" i="1" s="1"/>
  <c r="BF1397" i="1"/>
  <c r="EA1397" i="1" s="1"/>
  <c r="BG1397" i="1"/>
  <c r="EB1397" i="1" s="1"/>
  <c r="BH1397" i="1"/>
  <c r="EC1397" i="1" s="1"/>
  <c r="BA1385" i="1"/>
  <c r="BI1397" i="1"/>
  <c r="ED1397" i="1" s="1"/>
  <c r="AZ1397" i="1"/>
  <c r="BA1397" i="1"/>
  <c r="BB1397" i="1"/>
  <c r="BC1397" i="1"/>
  <c r="DX1397" i="1" s="1"/>
  <c r="BD1397" i="1"/>
  <c r="DY1397" i="1" s="1"/>
  <c r="DY1698" i="1"/>
  <c r="BT238" i="1"/>
  <c r="BU238" i="1"/>
  <c r="EP238" i="1" s="1"/>
  <c r="BV238" i="1"/>
  <c r="EQ238" i="1" s="1"/>
  <c r="BW238" i="1"/>
  <c r="BX238" i="1"/>
  <c r="ES238" i="1" s="1"/>
  <c r="BY238" i="1"/>
  <c r="BC226" i="1"/>
  <c r="BZ238" i="1"/>
  <c r="CA238" i="1"/>
  <c r="CC238" i="1"/>
  <c r="EX238" i="1" s="1"/>
  <c r="CB238" i="1"/>
  <c r="GT1073" i="1"/>
  <c r="DU596" i="1"/>
  <c r="DY773" i="1"/>
  <c r="DY809" i="1" s="1"/>
  <c r="ET593" i="1"/>
  <c r="ET629" i="1" s="1"/>
  <c r="EW505" i="1"/>
  <c r="EW504" i="1"/>
  <c r="EX327" i="1"/>
  <c r="EX326" i="1"/>
  <c r="EI60" i="1"/>
  <c r="EC1841" i="1"/>
  <c r="EC1877" i="1" s="1"/>
  <c r="DD1213" i="1"/>
  <c r="DE1213" i="1"/>
  <c r="DF1213" i="1"/>
  <c r="DG1213" i="1"/>
  <c r="CX1213" i="1"/>
  <c r="CY1213" i="1"/>
  <c r="CZ1213" i="1"/>
  <c r="DA1213" i="1"/>
  <c r="DB1213" i="1"/>
  <c r="DC1213" i="1"/>
  <c r="BF1201" i="1"/>
  <c r="HA592" i="1"/>
  <c r="ED685" i="1"/>
  <c r="ED721" i="1" s="1"/>
  <c r="EC1673" i="1"/>
  <c r="EC1697" i="1" s="1"/>
  <c r="DU1673" i="1"/>
  <c r="DV1673" i="1"/>
  <c r="DV1697" i="1" s="1"/>
  <c r="DW1673" i="1"/>
  <c r="DW1697" i="1" s="1"/>
  <c r="DX1673" i="1"/>
  <c r="DX1697" i="1" s="1"/>
  <c r="DY1673" i="1"/>
  <c r="DY1697" i="1" s="1"/>
  <c r="DZ1673" i="1"/>
  <c r="DZ1697" i="1" s="1"/>
  <c r="EA1673" i="1"/>
  <c r="EA1697" i="1" s="1"/>
  <c r="EB1673" i="1"/>
  <c r="EB1697" i="1" s="1"/>
  <c r="ED1673" i="1"/>
  <c r="ED1697" i="1" s="1"/>
  <c r="HA449" i="1"/>
  <c r="DF146" i="1"/>
  <c r="DG146" i="1"/>
  <c r="BF134" i="1"/>
  <c r="BG134" i="1" s="1"/>
  <c r="CX146" i="1"/>
  <c r="CZ146" i="1"/>
  <c r="DB146" i="1"/>
  <c r="CY146" i="1"/>
  <c r="DA146" i="1"/>
  <c r="DC146" i="1"/>
  <c r="DE146" i="1"/>
  <c r="DD146" i="1"/>
  <c r="EP1940" i="1"/>
  <c r="EQ1940" i="1"/>
  <c r="ER1940" i="1"/>
  <c r="ES1940" i="1"/>
  <c r="ET1940" i="1"/>
  <c r="EU1940" i="1"/>
  <c r="EV1940" i="1"/>
  <c r="EW1940" i="1"/>
  <c r="EX1940" i="1"/>
  <c r="EO1940" i="1"/>
  <c r="DZ239" i="1"/>
  <c r="DZ275" i="1" s="1"/>
  <c r="EH506" i="1"/>
  <c r="ET1484" i="1"/>
  <c r="ET1483" i="1"/>
  <c r="EX416" i="1"/>
  <c r="EX415" i="1"/>
  <c r="EC150" i="1"/>
  <c r="EC186" i="1" s="1"/>
  <c r="EJ1406" i="1"/>
  <c r="EJ1430" i="1" s="1"/>
  <c r="EK1406" i="1"/>
  <c r="EK1430" i="1" s="1"/>
  <c r="EL1406" i="1"/>
  <c r="EL1430" i="1" s="1"/>
  <c r="EM1406" i="1"/>
  <c r="EM1430" i="1" s="1"/>
  <c r="EN1406" i="1"/>
  <c r="EN1430" i="1" s="1"/>
  <c r="EE1406" i="1"/>
  <c r="EE1430" i="1" s="1"/>
  <c r="EF1406" i="1"/>
  <c r="EF1430" i="1" s="1"/>
  <c r="EG1406" i="1"/>
  <c r="EG1430" i="1" s="1"/>
  <c r="EH1406" i="1"/>
  <c r="EH1430" i="1" s="1"/>
  <c r="EI1406" i="1"/>
  <c r="EI1430" i="1" s="1"/>
  <c r="GP1519" i="1"/>
  <c r="EH2117" i="1"/>
  <c r="EH2141" i="1" s="1"/>
  <c r="EI2117" i="1"/>
  <c r="EI2141" i="1" s="1"/>
  <c r="EJ2117" i="1"/>
  <c r="EJ2141" i="1" s="1"/>
  <c r="EK2117" i="1"/>
  <c r="EK2141" i="1" s="1"/>
  <c r="EL2117" i="1"/>
  <c r="EL2141" i="1" s="1"/>
  <c r="EM2117" i="1"/>
  <c r="EN2117" i="1"/>
  <c r="EN2141" i="1" s="1"/>
  <c r="EE2117" i="1"/>
  <c r="EF2117" i="1"/>
  <c r="EF2141" i="1" s="1"/>
  <c r="EG2117" i="1"/>
  <c r="EG2141" i="1" s="1"/>
  <c r="DV1841" i="1"/>
  <c r="DV1877" i="1" s="1"/>
  <c r="DT809" i="1"/>
  <c r="EK1852" i="1"/>
  <c r="EK1876" i="1" s="1"/>
  <c r="EG1852" i="1"/>
  <c r="EG1876" i="1" s="1"/>
  <c r="EH1852" i="1"/>
  <c r="EI1852" i="1"/>
  <c r="EJ1852" i="1"/>
  <c r="EJ1876" i="1" s="1"/>
  <c r="EL1852" i="1"/>
  <c r="EL1876" i="1" s="1"/>
  <c r="EM1852" i="1"/>
  <c r="EM1876" i="1" s="1"/>
  <c r="EN1852" i="1"/>
  <c r="EE1852" i="1"/>
  <c r="EE1876" i="1" s="1"/>
  <c r="EF1852" i="1"/>
  <c r="DU630" i="1"/>
  <c r="DT1409" i="1"/>
  <c r="J1338" i="1"/>
  <c r="DR1301" i="1"/>
  <c r="EB1218" i="1"/>
  <c r="ER59" i="1"/>
  <c r="BY60" i="1"/>
  <c r="ET60" i="1" s="1"/>
  <c r="BZ60" i="1"/>
  <c r="EU60" i="1" s="1"/>
  <c r="CA60" i="1"/>
  <c r="EV60" i="1" s="1"/>
  <c r="CB60" i="1"/>
  <c r="CC60" i="1"/>
  <c r="EX60" i="1" s="1"/>
  <c r="BT60" i="1"/>
  <c r="BV60" i="1"/>
  <c r="EQ60" i="1" s="1"/>
  <c r="BC48" i="1"/>
  <c r="BU60" i="1"/>
  <c r="EP60" i="1" s="1"/>
  <c r="BW60" i="1"/>
  <c r="ER60" i="1" s="1"/>
  <c r="BX60" i="1"/>
  <c r="ES60" i="1" s="1"/>
  <c r="GY2105" i="1"/>
  <c r="GP897" i="1"/>
  <c r="DR1123" i="1"/>
  <c r="J1160" i="1"/>
  <c r="CC950" i="1"/>
  <c r="EX950" i="1" s="1"/>
  <c r="EX986" i="1" s="1"/>
  <c r="BT950" i="1"/>
  <c r="BU950" i="1"/>
  <c r="EP950" i="1" s="1"/>
  <c r="BV950" i="1"/>
  <c r="EQ950" i="1" s="1"/>
  <c r="BC938" i="1"/>
  <c r="BW950" i="1"/>
  <c r="ER950" i="1" s="1"/>
  <c r="ER986" i="1" s="1"/>
  <c r="BX950" i="1"/>
  <c r="ES950" i="1" s="1"/>
  <c r="ES986" i="1" s="1"/>
  <c r="BY950" i="1"/>
  <c r="BZ950" i="1"/>
  <c r="CA950" i="1"/>
  <c r="EV950" i="1" s="1"/>
  <c r="EV986" i="1" s="1"/>
  <c r="CB950" i="1"/>
  <c r="EW950" i="1" s="1"/>
  <c r="EW986" i="1" s="1"/>
  <c r="DX596" i="1"/>
  <c r="DX632" i="1" s="1"/>
  <c r="DV517" i="1"/>
  <c r="DV541" i="1" s="1"/>
  <c r="DW517" i="1"/>
  <c r="DW541" i="1" s="1"/>
  <c r="DX517" i="1"/>
  <c r="DX541" i="1" s="1"/>
  <c r="DY517" i="1"/>
  <c r="DY541" i="1" s="1"/>
  <c r="DZ517" i="1"/>
  <c r="DZ541" i="1" s="1"/>
  <c r="EA517" i="1"/>
  <c r="EA541" i="1" s="1"/>
  <c r="EB517" i="1"/>
  <c r="EB541" i="1" s="1"/>
  <c r="EC517" i="1"/>
  <c r="EC541" i="1" s="1"/>
  <c r="ED517" i="1"/>
  <c r="ED541" i="1" s="1"/>
  <c r="DU517" i="1"/>
  <c r="HM959" i="1"/>
  <c r="EC935" i="1"/>
  <c r="GM983" i="1"/>
  <c r="GM959" i="1"/>
  <c r="EU1127" i="1"/>
  <c r="EL1129" i="1"/>
  <c r="EL1165" i="1" s="1"/>
  <c r="BS951" i="1"/>
  <c r="EN951" i="1" s="1"/>
  <c r="BB939" i="1"/>
  <c r="BN939" i="1" s="1"/>
  <c r="DX939" i="1" s="1"/>
  <c r="BJ951" i="1"/>
  <c r="BK951" i="1"/>
  <c r="BL951" i="1"/>
  <c r="BM951" i="1"/>
  <c r="EH951" i="1" s="1"/>
  <c r="BM940" i="1"/>
  <c r="DW940" i="1" s="1"/>
  <c r="BN951" i="1"/>
  <c r="BO951" i="1"/>
  <c r="EJ951" i="1" s="1"/>
  <c r="BP951" i="1"/>
  <c r="EK951" i="1" s="1"/>
  <c r="BQ951" i="1"/>
  <c r="EL951" i="1" s="1"/>
  <c r="BR951" i="1"/>
  <c r="EM951" i="1" s="1"/>
  <c r="EE1431" i="1"/>
  <c r="DW1842" i="1"/>
  <c r="DW1878" i="1" s="1"/>
  <c r="EF1942" i="1"/>
  <c r="EG1942" i="1"/>
  <c r="EH1942" i="1"/>
  <c r="EI1942" i="1"/>
  <c r="EJ1942" i="1"/>
  <c r="EK1942" i="1"/>
  <c r="EL1942" i="1"/>
  <c r="EM1942" i="1"/>
  <c r="EN1942" i="1"/>
  <c r="EE1942" i="1"/>
  <c r="DV583" i="1"/>
  <c r="EC1432" i="1"/>
  <c r="HA1037" i="1"/>
  <c r="EU1751" i="1"/>
  <c r="EU1750" i="1"/>
  <c r="EI1763" i="1"/>
  <c r="EI1787" i="1" s="1"/>
  <c r="EJ1763" i="1"/>
  <c r="EK1763" i="1"/>
  <c r="EK1787" i="1" s="1"/>
  <c r="EL1763" i="1"/>
  <c r="EL1787" i="1" s="1"/>
  <c r="EM1763" i="1"/>
  <c r="EM1787" i="1" s="1"/>
  <c r="EN1763" i="1"/>
  <c r="EN1787" i="1" s="1"/>
  <c r="EE1763" i="1"/>
  <c r="EE1787" i="1" s="1"/>
  <c r="EF1763" i="1"/>
  <c r="EF1787" i="1" s="1"/>
  <c r="EG1763" i="1"/>
  <c r="EG1787" i="1" s="1"/>
  <c r="EH1763" i="1"/>
  <c r="EH1787" i="1" s="1"/>
  <c r="EH1930" i="1"/>
  <c r="EH1966" i="1" s="1"/>
  <c r="GZ1494" i="1"/>
  <c r="GV1494" i="1"/>
  <c r="GS1494" i="1"/>
  <c r="GX1494" i="1"/>
  <c r="GY1494" i="1"/>
  <c r="GR1494" i="1"/>
  <c r="GQ1494" i="1"/>
  <c r="GT1494" i="1"/>
  <c r="GU1494" i="1"/>
  <c r="GW1494" i="1"/>
  <c r="EC596" i="1"/>
  <c r="EC632" i="1" s="1"/>
  <c r="BB227" i="1"/>
  <c r="BJ239" i="1"/>
  <c r="BK239" i="1"/>
  <c r="EF239" i="1" s="1"/>
  <c r="BL239" i="1"/>
  <c r="EG239" i="1" s="1"/>
  <c r="BM239" i="1"/>
  <c r="BN239" i="1"/>
  <c r="EI239" i="1" s="1"/>
  <c r="BO239" i="1"/>
  <c r="EJ239" i="1" s="1"/>
  <c r="BP239" i="1"/>
  <c r="BQ239" i="1"/>
  <c r="BS239" i="1"/>
  <c r="BR239" i="1"/>
  <c r="DZ2197" i="1"/>
  <c r="HA1126" i="1"/>
  <c r="BB1384" i="1"/>
  <c r="BO1396" i="1"/>
  <c r="EJ1396" i="1" s="1"/>
  <c r="BP1396" i="1"/>
  <c r="EK1396" i="1" s="1"/>
  <c r="BQ1396" i="1"/>
  <c r="EL1396" i="1" s="1"/>
  <c r="BR1396" i="1"/>
  <c r="EM1396" i="1" s="1"/>
  <c r="BS1396" i="1"/>
  <c r="EN1396" i="1" s="1"/>
  <c r="BJ1396" i="1"/>
  <c r="BK1396" i="1"/>
  <c r="BM1385" i="1"/>
  <c r="DW1385" i="1" s="1"/>
  <c r="BL1396" i="1"/>
  <c r="BM1396" i="1"/>
  <c r="BN1396" i="1"/>
  <c r="BM1384" i="1"/>
  <c r="ED341" i="1"/>
  <c r="DU341" i="1"/>
  <c r="DV341" i="1"/>
  <c r="DW341" i="1"/>
  <c r="DX341" i="1"/>
  <c r="DY341" i="1"/>
  <c r="DZ341" i="1"/>
  <c r="EA341" i="1"/>
  <c r="EB341" i="1"/>
  <c r="EC341" i="1"/>
  <c r="EB61" i="1"/>
  <c r="EW1840" i="1"/>
  <c r="EW1839" i="1"/>
  <c r="GQ2206" i="1"/>
  <c r="GS2206" i="1"/>
  <c r="GX2206" i="1"/>
  <c r="GR2206" i="1"/>
  <c r="GU2206" i="1"/>
  <c r="GZ2206" i="1"/>
  <c r="GW2206" i="1"/>
  <c r="GV2206" i="1"/>
  <c r="GY2206" i="1"/>
  <c r="GT2206" i="1"/>
  <c r="GP1041" i="1"/>
  <c r="DU1076" i="1"/>
  <c r="HA236" i="1"/>
  <c r="ES1305" i="1"/>
  <c r="HM247" i="1"/>
  <c r="EC223" i="1"/>
  <c r="GM247" i="1"/>
  <c r="GP451" i="1"/>
  <c r="DU1698" i="1"/>
  <c r="GP1430" i="1"/>
  <c r="EB1217" i="1"/>
  <c r="EB1253" i="1" s="1"/>
  <c r="EO148" i="1"/>
  <c r="GP1075" i="1"/>
  <c r="EQ237" i="1"/>
  <c r="GQ1785" i="1"/>
  <c r="GP73" i="1"/>
  <c r="DY328" i="1"/>
  <c r="DY364" i="1" s="1"/>
  <c r="GM1660" i="1"/>
  <c r="HA1749" i="1"/>
  <c r="EP1127" i="1"/>
  <c r="BB329" i="1"/>
  <c r="DW329" i="1" s="1"/>
  <c r="DW365" i="1" s="1"/>
  <c r="BC329" i="1"/>
  <c r="DX329" i="1" s="1"/>
  <c r="DX365" i="1" s="1"/>
  <c r="BD329" i="1"/>
  <c r="DY329" i="1" s="1"/>
  <c r="DY365" i="1" s="1"/>
  <c r="BE329" i="1"/>
  <c r="BF329" i="1"/>
  <c r="BA317" i="1"/>
  <c r="BG329" i="1"/>
  <c r="BI329" i="1"/>
  <c r="ED329" i="1" s="1"/>
  <c r="AZ329" i="1"/>
  <c r="BA329" i="1"/>
  <c r="DV329" i="1" s="1"/>
  <c r="BH329" i="1"/>
  <c r="EA239" i="1"/>
  <c r="EA275" i="1" s="1"/>
  <c r="ED1041" i="1"/>
  <c r="CX858" i="1"/>
  <c r="CY858" i="1"/>
  <c r="CZ858" i="1"/>
  <c r="BF846" i="1"/>
  <c r="BF847" i="1" s="1"/>
  <c r="DA858" i="1"/>
  <c r="DB858" i="1"/>
  <c r="DC858" i="1"/>
  <c r="DE858" i="1"/>
  <c r="DF858" i="1"/>
  <c r="DG858" i="1"/>
  <c r="DD858" i="1"/>
  <c r="DW506" i="1"/>
  <c r="DW542" i="1" s="1"/>
  <c r="EF1216" i="1"/>
  <c r="EM594" i="1"/>
  <c r="EM630" i="1" s="1"/>
  <c r="EO1038" i="1"/>
  <c r="EI1306" i="1"/>
  <c r="EI1342" i="1" s="1"/>
  <c r="BZ1572" i="1"/>
  <c r="CA1572" i="1"/>
  <c r="CB1572" i="1"/>
  <c r="CC1572" i="1"/>
  <c r="BT1572" i="1"/>
  <c r="BU1572" i="1"/>
  <c r="BV1572" i="1"/>
  <c r="BW1572" i="1"/>
  <c r="BX1572" i="1"/>
  <c r="BY1572" i="1"/>
  <c r="BN1560" i="1"/>
  <c r="GX94" i="1"/>
  <c r="EM416" i="1"/>
  <c r="EU2195" i="1"/>
  <c r="EX1394" i="1"/>
  <c r="DU1218" i="1"/>
  <c r="DU809" i="1"/>
  <c r="EF1039" i="1"/>
  <c r="EF1075" i="1" s="1"/>
  <c r="EV59" i="1"/>
  <c r="DT151" i="1"/>
  <c r="EB986" i="1"/>
  <c r="GZ1850" i="1"/>
  <c r="GT1850" i="1"/>
  <c r="GW1850" i="1"/>
  <c r="GV1850" i="1"/>
  <c r="GU1850" i="1"/>
  <c r="GX1850" i="1"/>
  <c r="GQ1850" i="1"/>
  <c r="GS1850" i="1"/>
  <c r="GR1850" i="1"/>
  <c r="GY1850" i="1"/>
  <c r="EK1128" i="1"/>
  <c r="EK1164" i="1" s="1"/>
  <c r="EJ1306" i="1"/>
  <c r="EJ1342" i="1" s="1"/>
  <c r="DY1765" i="1"/>
  <c r="DZ1765" i="1"/>
  <c r="EA1765" i="1"/>
  <c r="EB1765" i="1"/>
  <c r="EC1765" i="1"/>
  <c r="ED1765" i="1"/>
  <c r="DU1765" i="1"/>
  <c r="DV1765" i="1"/>
  <c r="DW1765" i="1"/>
  <c r="DX1765" i="1"/>
  <c r="EK1075" i="1"/>
  <c r="EJ2053" i="1"/>
  <c r="EK2053" i="1"/>
  <c r="EM1485" i="1"/>
  <c r="DY1573" i="1"/>
  <c r="DY1609" i="1" s="1"/>
  <c r="EA150" i="1"/>
  <c r="EA186" i="1" s="1"/>
  <c r="BO2018" i="1"/>
  <c r="BP2018" i="1"/>
  <c r="BQ2018" i="1"/>
  <c r="BR2018" i="1"/>
  <c r="BS2018" i="1"/>
  <c r="EN2018" i="1" s="1"/>
  <c r="BB2006" i="1"/>
  <c r="BJ2018" i="1"/>
  <c r="BK2018" i="1"/>
  <c r="EF2018" i="1" s="1"/>
  <c r="BN2018" i="1"/>
  <c r="BL2018" i="1"/>
  <c r="EG2018" i="1" s="1"/>
  <c r="BM2018" i="1"/>
  <c r="DW938" i="1"/>
  <c r="EC1931" i="1"/>
  <c r="EK2028" i="1"/>
  <c r="EK2052" i="1" s="1"/>
  <c r="EM2028" i="1"/>
  <c r="EN2028" i="1"/>
  <c r="EN2052" i="1" s="1"/>
  <c r="EE2028" i="1"/>
  <c r="EE2052" i="1" s="1"/>
  <c r="EG2028" i="1"/>
  <c r="EG2052" i="1" s="1"/>
  <c r="EL2028" i="1"/>
  <c r="EL2052" i="1" s="1"/>
  <c r="EF2028" i="1"/>
  <c r="EH2028" i="1"/>
  <c r="EI2028" i="1"/>
  <c r="EI2052" i="1" s="1"/>
  <c r="EJ2028" i="1"/>
  <c r="EJ2052" i="1" s="1"/>
  <c r="EJ1572" i="1"/>
  <c r="EJ1608" i="1" s="1"/>
  <c r="GP1942" i="1"/>
  <c r="BL1474" i="1"/>
  <c r="BM2006" i="1"/>
  <c r="DW2006" i="1" s="1"/>
  <c r="EV949" i="1"/>
  <c r="DR1925" i="1"/>
  <c r="K1961" i="1"/>
  <c r="DT1130" i="1"/>
  <c r="EM60" i="1"/>
  <c r="EP1750" i="1"/>
  <c r="GP1141" i="1"/>
  <c r="EK950" i="1"/>
  <c r="EI807" i="1"/>
  <c r="EH1075" i="1"/>
  <c r="EN1930" i="1"/>
  <c r="BM1028" i="1"/>
  <c r="DX1129" i="1"/>
  <c r="BL2186" i="1"/>
  <c r="BV2106" i="1"/>
  <c r="BW2106" i="1"/>
  <c r="BX2106" i="1"/>
  <c r="BY2106" i="1"/>
  <c r="BZ2106" i="1"/>
  <c r="CA2106" i="1"/>
  <c r="CB2106" i="1"/>
  <c r="BN2095" i="1"/>
  <c r="DX2095" i="1" s="1"/>
  <c r="CC2106" i="1"/>
  <c r="BT2106" i="1"/>
  <c r="BU2106" i="1"/>
  <c r="BN2094" i="1"/>
  <c r="ET861" i="1"/>
  <c r="ET897" i="1" s="1"/>
  <c r="ET860" i="1"/>
  <c r="DY1307" i="1"/>
  <c r="EX682" i="1"/>
  <c r="ET772" i="1"/>
  <c r="ET771" i="1"/>
  <c r="HA414" i="1"/>
  <c r="DZ1396" i="1"/>
  <c r="DZ1432" i="1" s="1"/>
  <c r="EK2106" i="1"/>
  <c r="EK2142" i="1" s="1"/>
  <c r="EI274" i="1"/>
  <c r="CX1036" i="1"/>
  <c r="CY1036" i="1"/>
  <c r="CZ1036" i="1"/>
  <c r="BF1024" i="1"/>
  <c r="DA1036" i="1"/>
  <c r="DB1036" i="1"/>
  <c r="DC1036" i="1"/>
  <c r="DD1036" i="1"/>
  <c r="DE1036" i="1"/>
  <c r="DG1036" i="1"/>
  <c r="DF1036" i="1"/>
  <c r="EL1841" i="1"/>
  <c r="BM227" i="1"/>
  <c r="EJ1696" i="1"/>
  <c r="GS1073" i="1"/>
  <c r="ED596" i="1"/>
  <c r="ED632" i="1" s="1"/>
  <c r="BC1753" i="1"/>
  <c r="DX1753" i="1" s="1"/>
  <c r="BD1753" i="1"/>
  <c r="DY1753" i="1" s="1"/>
  <c r="BE1753" i="1"/>
  <c r="DZ1753" i="1" s="1"/>
  <c r="BF1753" i="1"/>
  <c r="EA1753" i="1" s="1"/>
  <c r="BA1741" i="1"/>
  <c r="BM1741" i="1" s="1"/>
  <c r="BG1753" i="1"/>
  <c r="EB1753" i="1" s="1"/>
  <c r="BH1753" i="1"/>
  <c r="BI1753" i="1"/>
  <c r="ED1753" i="1" s="1"/>
  <c r="AZ1753" i="1"/>
  <c r="BA1753" i="1"/>
  <c r="DV1753" i="1" s="1"/>
  <c r="DV1789" i="1" s="1"/>
  <c r="BB1753" i="1"/>
  <c r="DW1753" i="1" s="1"/>
  <c r="ER593" i="1"/>
  <c r="EV505" i="1"/>
  <c r="EV504" i="1"/>
  <c r="GP606" i="1"/>
  <c r="DT630" i="1"/>
  <c r="EA1396" i="1"/>
  <c r="EA1432" i="1" s="1"/>
  <c r="EW327" i="1"/>
  <c r="EW326" i="1"/>
  <c r="DD1569" i="1"/>
  <c r="DE1569" i="1"/>
  <c r="DF1569" i="1"/>
  <c r="DG1569" i="1"/>
  <c r="CX1569" i="1"/>
  <c r="CY1569" i="1"/>
  <c r="CZ1569" i="1"/>
  <c r="DA1569" i="1"/>
  <c r="DB1569" i="1"/>
  <c r="DC1569" i="1"/>
  <c r="BF1557" i="1"/>
  <c r="EW1928" i="1"/>
  <c r="EJ506" i="1"/>
  <c r="ES1483" i="1"/>
  <c r="BC1663" i="1"/>
  <c r="BA1651" i="1"/>
  <c r="BH1663" i="1"/>
  <c r="EC1663" i="1" s="1"/>
  <c r="BI1663" i="1"/>
  <c r="ED1663" i="1" s="1"/>
  <c r="BE1663" i="1"/>
  <c r="DZ1663" i="1" s="1"/>
  <c r="BF1663" i="1"/>
  <c r="BG1663" i="1"/>
  <c r="EB1663" i="1" s="1"/>
  <c r="AZ1663" i="1"/>
  <c r="BA1663" i="1"/>
  <c r="BB1663" i="1"/>
  <c r="DW1663" i="1" s="1"/>
  <c r="BD1663" i="1"/>
  <c r="DY1663" i="1" s="1"/>
  <c r="EW416" i="1"/>
  <c r="EW415" i="1"/>
  <c r="CP1482" i="1"/>
  <c r="CR1482" i="1"/>
  <c r="CT1482" i="1"/>
  <c r="CU1482" i="1"/>
  <c r="CV1482" i="1"/>
  <c r="BE1470" i="1"/>
  <c r="CN1482" i="1"/>
  <c r="CO1482" i="1"/>
  <c r="CQ1482" i="1"/>
  <c r="CS1482" i="1"/>
  <c r="CW1482" i="1"/>
  <c r="BD1471" i="1"/>
  <c r="J982" i="1"/>
  <c r="DR945" i="1"/>
  <c r="DU150" i="1"/>
  <c r="EE873" i="1"/>
  <c r="EF873" i="1"/>
  <c r="EF897" i="1" s="1"/>
  <c r="EG873" i="1"/>
  <c r="EG897" i="1" s="1"/>
  <c r="EH873" i="1"/>
  <c r="EH897" i="1" s="1"/>
  <c r="EI873" i="1"/>
  <c r="EI897" i="1" s="1"/>
  <c r="EJ873" i="1"/>
  <c r="EJ897" i="1" s="1"/>
  <c r="EK873" i="1"/>
  <c r="EK897" i="1" s="1"/>
  <c r="EM873" i="1"/>
  <c r="EL873" i="1"/>
  <c r="EN873" i="1"/>
  <c r="DT875" i="1"/>
  <c r="DT899" i="1" s="1"/>
  <c r="GX1215" i="1"/>
  <c r="J1071" i="1"/>
  <c r="DR1034" i="1"/>
  <c r="BE2019" i="1"/>
  <c r="BF2019" i="1"/>
  <c r="BG2019" i="1"/>
  <c r="EB2019" i="1" s="1"/>
  <c r="BA2007" i="1"/>
  <c r="BH2019" i="1"/>
  <c r="EC2019" i="1" s="1"/>
  <c r="BI2019" i="1"/>
  <c r="ED2019" i="1" s="1"/>
  <c r="AZ2019" i="1"/>
  <c r="DU2019" i="1" s="1"/>
  <c r="BA2019" i="1"/>
  <c r="DV2019" i="1" s="1"/>
  <c r="BB2019" i="1"/>
  <c r="BC2019" i="1"/>
  <c r="DX2019" i="1" s="1"/>
  <c r="BD2019" i="1"/>
  <c r="DW1472" i="1"/>
  <c r="DH1836" i="1"/>
  <c r="DI1836" i="1"/>
  <c r="DJ1836" i="1"/>
  <c r="DK1836" i="1"/>
  <c r="DL1836" i="1"/>
  <c r="DM1836" i="1"/>
  <c r="DN1836" i="1"/>
  <c r="DO1836" i="1"/>
  <c r="DP1836" i="1"/>
  <c r="DQ1836" i="1"/>
  <c r="BG1824" i="1"/>
  <c r="BY2017" i="1"/>
  <c r="BZ2017" i="1"/>
  <c r="CA2017" i="1"/>
  <c r="CB2017" i="1"/>
  <c r="BN2006" i="1"/>
  <c r="DX2006" i="1" s="1"/>
  <c r="CC2017" i="1"/>
  <c r="BT2017" i="1"/>
  <c r="BU2017" i="1"/>
  <c r="BV2017" i="1"/>
  <c r="BW2017" i="1"/>
  <c r="BX2017" i="1"/>
  <c r="BN2005" i="1"/>
  <c r="DZ685" i="1"/>
  <c r="ES1928" i="1"/>
  <c r="ES1964" i="1" s="1"/>
  <c r="J1427" i="1"/>
  <c r="DR1390" i="1"/>
  <c r="DV185" i="1"/>
  <c r="BE1025" i="1"/>
  <c r="CN1037" i="1"/>
  <c r="CO1037" i="1"/>
  <c r="CP1037" i="1"/>
  <c r="CQ1037" i="1"/>
  <c r="CR1037" i="1"/>
  <c r="CS1037" i="1"/>
  <c r="CT1037" i="1"/>
  <c r="CU1037" i="1"/>
  <c r="CV1037" i="1"/>
  <c r="CW1037" i="1"/>
  <c r="BD1026" i="1"/>
  <c r="EX237" i="1"/>
  <c r="DX2119" i="1"/>
  <c r="DY2119" i="1"/>
  <c r="DY2143" i="1" s="1"/>
  <c r="DZ2119" i="1"/>
  <c r="DZ2143" i="1" s="1"/>
  <c r="EA2119" i="1"/>
  <c r="EA2143" i="1" s="1"/>
  <c r="EB2119" i="1"/>
  <c r="EC2119" i="1"/>
  <c r="EC2143" i="1" s="1"/>
  <c r="ED2119" i="1"/>
  <c r="ED2143" i="1" s="1"/>
  <c r="DU2119" i="1"/>
  <c r="DU2143" i="1" s="1"/>
  <c r="DV2119" i="1"/>
  <c r="DW2119" i="1"/>
  <c r="DW2143" i="1" s="1"/>
  <c r="AY1219" i="1"/>
  <c r="AZ1207" i="1"/>
  <c r="BL1207" i="1" s="1"/>
  <c r="DV1207" i="1" s="1"/>
  <c r="EV1039" i="1"/>
  <c r="EV1038" i="1"/>
  <c r="EQ2196" i="1"/>
  <c r="EQ2195" i="1"/>
  <c r="EO71" i="1"/>
  <c r="EP71" i="1"/>
  <c r="EQ71" i="1"/>
  <c r="ER71" i="1"/>
  <c r="ES71" i="1"/>
  <c r="ET71" i="1"/>
  <c r="EU71" i="1"/>
  <c r="EV71" i="1"/>
  <c r="EX71" i="1"/>
  <c r="EW71" i="1"/>
  <c r="GP1308" i="1"/>
  <c r="EA2030" i="1"/>
  <c r="EC2030" i="1"/>
  <c r="EC2054" i="1" s="1"/>
  <c r="ED2030" i="1"/>
  <c r="ED2054" i="1" s="1"/>
  <c r="DU2030" i="1"/>
  <c r="DW2030" i="1"/>
  <c r="DW2054" i="1" s="1"/>
  <c r="DV2030" i="1"/>
  <c r="DX2030" i="1"/>
  <c r="DX2054" i="1" s="1"/>
  <c r="DY2030" i="1"/>
  <c r="DY2054" i="1" s="1"/>
  <c r="DZ2030" i="1"/>
  <c r="DZ2054" i="1" s="1"/>
  <c r="EB2030" i="1"/>
  <c r="EB2054" i="1" s="1"/>
  <c r="GS1215" i="1"/>
  <c r="DT340" i="1"/>
  <c r="GP1764" i="1"/>
  <c r="ER416" i="1"/>
  <c r="ER415" i="1"/>
  <c r="GQ1162" i="1"/>
  <c r="GS1162" i="1"/>
  <c r="GT1162" i="1"/>
  <c r="GV1162" i="1"/>
  <c r="GX1162" i="1"/>
  <c r="GW1162" i="1"/>
  <c r="GZ1162" i="1"/>
  <c r="GY1162" i="1"/>
  <c r="GU1162" i="1"/>
  <c r="GR1162" i="1"/>
  <c r="DW150" i="1"/>
  <c r="DW186" i="1" s="1"/>
  <c r="EA1409" i="1"/>
  <c r="EB1409" i="1"/>
  <c r="EC1409" i="1"/>
  <c r="ED1409" i="1"/>
  <c r="DU1409" i="1"/>
  <c r="DV1409" i="1"/>
  <c r="DW1409" i="1"/>
  <c r="DX1409" i="1"/>
  <c r="DY1409" i="1"/>
  <c r="DZ1409" i="1"/>
  <c r="DU875" i="1"/>
  <c r="DV875" i="1"/>
  <c r="DW875" i="1"/>
  <c r="DY875" i="1"/>
  <c r="DZ875" i="1"/>
  <c r="EA875" i="1"/>
  <c r="EC875" i="1"/>
  <c r="EB875" i="1"/>
  <c r="ED875" i="1"/>
  <c r="DX875" i="1"/>
  <c r="DA1928" i="1"/>
  <c r="DB1928" i="1"/>
  <c r="DC1928" i="1"/>
  <c r="DD1928" i="1"/>
  <c r="DE1928" i="1"/>
  <c r="DF1928" i="1"/>
  <c r="DG1928" i="1"/>
  <c r="BF1916" i="1"/>
  <c r="CX1928" i="1"/>
  <c r="CY1928" i="1"/>
  <c r="CZ1928" i="1"/>
  <c r="BE1917" i="1"/>
  <c r="GM1215" i="1"/>
  <c r="DU329" i="1"/>
  <c r="DU1876" i="1"/>
  <c r="DX519" i="1"/>
  <c r="DY519" i="1"/>
  <c r="DZ519" i="1"/>
  <c r="EA519" i="1"/>
  <c r="EB519" i="1"/>
  <c r="EC519" i="1"/>
  <c r="DU519" i="1"/>
  <c r="DV519" i="1"/>
  <c r="DW519" i="1"/>
  <c r="ED519" i="1"/>
  <c r="EV1840" i="1"/>
  <c r="EV1876" i="1" s="1"/>
  <c r="EV1839" i="1"/>
  <c r="GP607" i="1"/>
  <c r="ER1305" i="1"/>
  <c r="EQ161" i="1"/>
  <c r="ER161" i="1"/>
  <c r="ES161" i="1"/>
  <c r="ET161" i="1"/>
  <c r="EU161" i="1"/>
  <c r="EV161" i="1"/>
  <c r="EW161" i="1"/>
  <c r="EX161" i="1"/>
  <c r="EO161" i="1"/>
  <c r="EP161" i="1"/>
  <c r="GP329" i="1"/>
  <c r="DT365" i="1"/>
  <c r="DT1574" i="1"/>
  <c r="EP237" i="1"/>
  <c r="GT1785" i="1"/>
  <c r="DX719" i="1"/>
  <c r="DT1498" i="1"/>
  <c r="GV1660" i="1"/>
  <c r="BS47" i="1"/>
  <c r="EO1127" i="1"/>
  <c r="DV1698" i="1"/>
  <c r="EB1041" i="1"/>
  <c r="EB2197" i="1"/>
  <c r="DW595" i="1"/>
  <c r="GP2208" i="1"/>
  <c r="DT2232" i="1"/>
  <c r="EE1129" i="1"/>
  <c r="EE1165" i="1" s="1"/>
  <c r="EX1038" i="1"/>
  <c r="DM56" i="1"/>
  <c r="DN56" i="1"/>
  <c r="DO56" i="1"/>
  <c r="DP56" i="1"/>
  <c r="DQ56" i="1"/>
  <c r="DH56" i="1"/>
  <c r="DJ56" i="1"/>
  <c r="DK56" i="1"/>
  <c r="DI56" i="1"/>
  <c r="DL56" i="1"/>
  <c r="DZ951" i="1"/>
  <c r="DZ987" i="1" s="1"/>
  <c r="BG1468" i="1"/>
  <c r="GP685" i="1"/>
  <c r="EJ773" i="1"/>
  <c r="GV94" i="1"/>
  <c r="GX1571" i="1"/>
  <c r="HA1838" i="1"/>
  <c r="GY717" i="1"/>
  <c r="GX717" i="1"/>
  <c r="GQ717" i="1"/>
  <c r="GR717" i="1"/>
  <c r="GT717" i="1"/>
  <c r="GW717" i="1"/>
  <c r="GV717" i="1"/>
  <c r="GS717" i="1"/>
  <c r="GZ717" i="1"/>
  <c r="GU717" i="1"/>
  <c r="GP96" i="1"/>
  <c r="EW2196" i="1"/>
  <c r="EW2195" i="1"/>
  <c r="AY2020" i="1"/>
  <c r="AZ2008" i="1"/>
  <c r="EW1395" i="1"/>
  <c r="EW1394" i="1"/>
  <c r="ED1218" i="1"/>
  <c r="EF772" i="1"/>
  <c r="EJ1875" i="1"/>
  <c r="EU59" i="1"/>
  <c r="BY683" i="1"/>
  <c r="ET683" i="1" s="1"/>
  <c r="BZ683" i="1"/>
  <c r="EU683" i="1" s="1"/>
  <c r="CA683" i="1"/>
  <c r="CB683" i="1"/>
  <c r="EW683" i="1" s="1"/>
  <c r="CC683" i="1"/>
  <c r="EX683" i="1" s="1"/>
  <c r="BT683" i="1"/>
  <c r="BU683" i="1"/>
  <c r="BV683" i="1"/>
  <c r="EQ683" i="1" s="1"/>
  <c r="BC671" i="1"/>
  <c r="BW683" i="1"/>
  <c r="ER683" i="1" s="1"/>
  <c r="BX683" i="1"/>
  <c r="ED61" i="1"/>
  <c r="EA951" i="1"/>
  <c r="EA987" i="1" s="1"/>
  <c r="DU1753" i="1"/>
  <c r="GP1663" i="1"/>
  <c r="EK1485" i="1"/>
  <c r="DW1966" i="1"/>
  <c r="EE540" i="1"/>
  <c r="CT1214" i="1"/>
  <c r="CU1214" i="1"/>
  <c r="CV1214" i="1"/>
  <c r="CW1214" i="1"/>
  <c r="BE1202" i="1"/>
  <c r="CN1214" i="1"/>
  <c r="CO1214" i="1"/>
  <c r="CP1214" i="1"/>
  <c r="CQ1214" i="1"/>
  <c r="CR1214" i="1"/>
  <c r="CS1214" i="1"/>
  <c r="BL940" i="1"/>
  <c r="EB1931" i="1"/>
  <c r="DW315" i="1"/>
  <c r="DV1485" i="1"/>
  <c r="DV1521" i="1" s="1"/>
  <c r="EI1840" i="1"/>
  <c r="EI1876" i="1" s="1"/>
  <c r="EB951" i="1"/>
  <c r="EB987" i="1" s="1"/>
  <c r="EJ2018" i="1"/>
  <c r="DX937" i="1"/>
  <c r="BS937" i="1"/>
  <c r="DT697" i="1"/>
  <c r="DX1738" i="1"/>
  <c r="BS1738" i="1"/>
  <c r="EA417" i="1"/>
  <c r="GW1215" i="1"/>
  <c r="GP1052" i="1"/>
  <c r="EA1842" i="1"/>
  <c r="EF630" i="1"/>
  <c r="DZ1485" i="1"/>
  <c r="DZ1521" i="1" s="1"/>
  <c r="EM1930" i="1"/>
  <c r="EI1040" i="1"/>
  <c r="EB1396" i="1"/>
  <c r="EB1432" i="1" s="1"/>
  <c r="EH541" i="1"/>
  <c r="EE2107" i="1"/>
  <c r="ER861" i="1"/>
  <c r="ER897" i="1" s="1"/>
  <c r="ER860" i="1"/>
  <c r="EL861" i="1"/>
  <c r="BZ594" i="1"/>
  <c r="EU594" i="1" s="1"/>
  <c r="CB594" i="1"/>
  <c r="EW594" i="1" s="1"/>
  <c r="CC594" i="1"/>
  <c r="EX594" i="1" s="1"/>
  <c r="BU594" i="1"/>
  <c r="EP594" i="1" s="1"/>
  <c r="BV594" i="1"/>
  <c r="EQ594" i="1" s="1"/>
  <c r="EQ630" i="1" s="1"/>
  <c r="CA594" i="1"/>
  <c r="BC582" i="1"/>
  <c r="BT594" i="1"/>
  <c r="EO594" i="1" s="1"/>
  <c r="BX594" i="1"/>
  <c r="BY594" i="1"/>
  <c r="BW594" i="1"/>
  <c r="ER594" i="1" s="1"/>
  <c r="ER630" i="1" s="1"/>
  <c r="BN671" i="1"/>
  <c r="EU771" i="1"/>
  <c r="EL1964" i="1"/>
  <c r="CU682" i="1"/>
  <c r="CV682" i="1"/>
  <c r="CW682" i="1"/>
  <c r="BE670" i="1"/>
  <c r="CN682" i="1"/>
  <c r="CO682" i="1"/>
  <c r="CP682" i="1"/>
  <c r="CQ682" i="1"/>
  <c r="CR682" i="1"/>
  <c r="CS682" i="1"/>
  <c r="CT682" i="1"/>
  <c r="BL50" i="1"/>
  <c r="EG951" i="1"/>
  <c r="DH1035" i="1"/>
  <c r="DI1035" i="1"/>
  <c r="DJ1035" i="1"/>
  <c r="DK1035" i="1"/>
  <c r="DL1035" i="1"/>
  <c r="DM1035" i="1"/>
  <c r="DN1035" i="1"/>
  <c r="DO1035" i="1"/>
  <c r="DP1035" i="1"/>
  <c r="DQ1035" i="1"/>
  <c r="BG1023" i="1"/>
  <c r="BE314" i="1"/>
  <c r="CR326" i="1"/>
  <c r="CS326" i="1"/>
  <c r="CT326" i="1"/>
  <c r="CU326" i="1"/>
  <c r="CV326" i="1"/>
  <c r="CW326" i="1"/>
  <c r="CO326" i="1"/>
  <c r="CP326" i="1"/>
  <c r="CQ326" i="1"/>
  <c r="CN326" i="1"/>
  <c r="DU584" i="1"/>
  <c r="EK772" i="1"/>
  <c r="EK808" i="1" s="1"/>
  <c r="ED1396" i="1"/>
  <c r="ED1432" i="1" s="1"/>
  <c r="GW628" i="1"/>
  <c r="GY628" i="1"/>
  <c r="GX628" i="1"/>
  <c r="GZ628" i="1"/>
  <c r="GT628" i="1"/>
  <c r="GR628" i="1"/>
  <c r="GQ628" i="1"/>
  <c r="GS628" i="1"/>
  <c r="GV628" i="1"/>
  <c r="GU628" i="1"/>
  <c r="EM239" i="1"/>
  <c r="EC1698" i="1"/>
  <c r="EJ1697" i="1"/>
  <c r="GQ1073" i="1"/>
  <c r="BP595" i="1"/>
  <c r="EK595" i="1" s="1"/>
  <c r="EK631" i="1" s="1"/>
  <c r="BR595" i="1"/>
  <c r="EM595" i="1" s="1"/>
  <c r="BB583" i="1"/>
  <c r="BN583" i="1" s="1"/>
  <c r="BK595" i="1"/>
  <c r="EF595" i="1" s="1"/>
  <c r="EF631" i="1" s="1"/>
  <c r="BL595" i="1"/>
  <c r="EG595" i="1" s="1"/>
  <c r="EG631" i="1" s="1"/>
  <c r="BJ595" i="1"/>
  <c r="BM595" i="1"/>
  <c r="EH595" i="1" s="1"/>
  <c r="EH631" i="1" s="1"/>
  <c r="BN595" i="1"/>
  <c r="BO595" i="1"/>
  <c r="BQ595" i="1"/>
  <c r="EL595" i="1" s="1"/>
  <c r="BS595" i="1"/>
  <c r="EQ593" i="1"/>
  <c r="EQ629" i="1" s="1"/>
  <c r="EU505" i="1"/>
  <c r="EU504" i="1"/>
  <c r="EU327" i="1"/>
  <c r="EU326" i="1"/>
  <c r="BO684" i="1"/>
  <c r="EJ684" i="1" s="1"/>
  <c r="EJ720" i="1" s="1"/>
  <c r="BP684" i="1"/>
  <c r="EK684" i="1" s="1"/>
  <c r="BQ684" i="1"/>
  <c r="EL684" i="1" s="1"/>
  <c r="EL720" i="1" s="1"/>
  <c r="BR684" i="1"/>
  <c r="EM684" i="1" s="1"/>
  <c r="EM720" i="1" s="1"/>
  <c r="BS684" i="1"/>
  <c r="EN684" i="1" s="1"/>
  <c r="EN720" i="1" s="1"/>
  <c r="BB672" i="1"/>
  <c r="BN672" i="1" s="1"/>
  <c r="DX672" i="1" s="1"/>
  <c r="BJ684" i="1"/>
  <c r="EE684" i="1" s="1"/>
  <c r="BK684" i="1"/>
  <c r="EF684" i="1" s="1"/>
  <c r="BL684" i="1"/>
  <c r="BM684" i="1"/>
  <c r="BN684" i="1"/>
  <c r="EI684" i="1" s="1"/>
  <c r="EM1929" i="1"/>
  <c r="EV1929" i="1"/>
  <c r="EV1928" i="1"/>
  <c r="EH416" i="1"/>
  <c r="BM494" i="1"/>
  <c r="EO1484" i="1"/>
  <c r="EO1483" i="1"/>
  <c r="AZ1652" i="1"/>
  <c r="AY1664" i="1"/>
  <c r="DT1664" i="1" s="1"/>
  <c r="EO415" i="1"/>
  <c r="GT984" i="1"/>
  <c r="GU984" i="1"/>
  <c r="GS984" i="1"/>
  <c r="GW984" i="1"/>
  <c r="GR984" i="1"/>
  <c r="GZ984" i="1"/>
  <c r="GQ984" i="1"/>
  <c r="GV984" i="1"/>
  <c r="GY984" i="1"/>
  <c r="GX984" i="1"/>
  <c r="EJ60" i="1"/>
  <c r="EI683" i="1"/>
  <c r="DU73" i="1"/>
  <c r="DV73" i="1"/>
  <c r="DV97" i="1" s="1"/>
  <c r="DW73" i="1"/>
  <c r="DW97" i="1" s="1"/>
  <c r="DX73" i="1"/>
  <c r="DX97" i="1" s="1"/>
  <c r="DY73" i="1"/>
  <c r="DY97" i="1" s="1"/>
  <c r="DZ73" i="1"/>
  <c r="DZ97" i="1" s="1"/>
  <c r="EB73" i="1"/>
  <c r="EA73" i="1"/>
  <c r="EA97" i="1" s="1"/>
  <c r="ED73" i="1"/>
  <c r="EC73" i="1"/>
  <c r="EC97" i="1" s="1"/>
  <c r="DT1165" i="1"/>
  <c r="EH1396" i="1"/>
  <c r="AY1575" i="1"/>
  <c r="DT1575" i="1" s="1"/>
  <c r="AZ1563" i="1"/>
  <c r="BL1563" i="1" s="1"/>
  <c r="DV1563" i="1" s="1"/>
  <c r="EE1075" i="1"/>
  <c r="HM514" i="1"/>
  <c r="EC490" i="1"/>
  <c r="GM514" i="1"/>
  <c r="GM538" i="1"/>
  <c r="ER2196" i="1"/>
  <c r="ER2195" i="1"/>
  <c r="BM1752" i="1"/>
  <c r="BN1752" i="1"/>
  <c r="EI1752" i="1" s="1"/>
  <c r="BO1752" i="1"/>
  <c r="EJ1752" i="1" s="1"/>
  <c r="BP1752" i="1"/>
  <c r="BQ1752" i="1"/>
  <c r="BR1752" i="1"/>
  <c r="EM1752" i="1" s="1"/>
  <c r="BS1752" i="1"/>
  <c r="BB1740" i="1"/>
  <c r="BK1752" i="1"/>
  <c r="EF1752" i="1" s="1"/>
  <c r="BL1752" i="1"/>
  <c r="EG1752" i="1" s="1"/>
  <c r="BJ1752" i="1"/>
  <c r="EE1752" i="1" s="1"/>
  <c r="EI2142" i="1"/>
  <c r="ES949" i="1"/>
  <c r="EL239" i="1"/>
  <c r="EX593" i="1"/>
  <c r="EX629" i="1" s="1"/>
  <c r="CP1304" i="1"/>
  <c r="CQ1304" i="1"/>
  <c r="CR1304" i="1"/>
  <c r="CS1304" i="1"/>
  <c r="CT1304" i="1"/>
  <c r="CU1304" i="1"/>
  <c r="CV1304" i="1"/>
  <c r="CW1304" i="1"/>
  <c r="BE1292" i="1"/>
  <c r="CN1304" i="1"/>
  <c r="CO1304" i="1"/>
  <c r="BD1293" i="1"/>
  <c r="BB850" i="1"/>
  <c r="BN850" i="1" s="1"/>
  <c r="DX850" i="1" s="1"/>
  <c r="BJ862" i="1"/>
  <c r="BK862" i="1"/>
  <c r="EF862" i="1" s="1"/>
  <c r="BL862" i="1"/>
  <c r="BM862" i="1"/>
  <c r="BN862" i="1"/>
  <c r="BO862" i="1"/>
  <c r="EJ862" i="1" s="1"/>
  <c r="BQ862" i="1"/>
  <c r="BP862" i="1"/>
  <c r="BR862" i="1"/>
  <c r="EM862" i="1" s="1"/>
  <c r="BS862" i="1"/>
  <c r="EN862" i="1" s="1"/>
  <c r="EB1574" i="1"/>
  <c r="ER1840" i="1"/>
  <c r="ER1839" i="1"/>
  <c r="GT361" i="1"/>
  <c r="GW361" i="1"/>
  <c r="GU361" i="1"/>
  <c r="GQ361" i="1"/>
  <c r="GR361" i="1"/>
  <c r="GZ361" i="1"/>
  <c r="GV361" i="1"/>
  <c r="GX361" i="1"/>
  <c r="GY361" i="1"/>
  <c r="GS361" i="1"/>
  <c r="DX1485" i="1"/>
  <c r="DX1521" i="1" s="1"/>
  <c r="EG2142" i="1"/>
  <c r="DW1698" i="1"/>
  <c r="BL2007" i="1"/>
  <c r="DU1129" i="1"/>
  <c r="BA139" i="1"/>
  <c r="BM139" i="1" s="1"/>
  <c r="DW139" i="1" s="1"/>
  <c r="AZ151" i="1"/>
  <c r="DU151" i="1" s="1"/>
  <c r="BA151" i="1"/>
  <c r="DV151" i="1" s="1"/>
  <c r="BB151" i="1"/>
  <c r="DW151" i="1" s="1"/>
  <c r="BC151" i="1"/>
  <c r="DX151" i="1" s="1"/>
  <c r="BD151" i="1"/>
  <c r="DY151" i="1" s="1"/>
  <c r="BE151" i="1"/>
  <c r="DZ151" i="1" s="1"/>
  <c r="BF151" i="1"/>
  <c r="EA151" i="1" s="1"/>
  <c r="BH151" i="1"/>
  <c r="EC151" i="1" s="1"/>
  <c r="BG151" i="1"/>
  <c r="EB151" i="1" s="1"/>
  <c r="BI151" i="1"/>
  <c r="ED151" i="1" s="1"/>
  <c r="EJ2107" i="1"/>
  <c r="J2050" i="1"/>
  <c r="DR2013" i="1"/>
  <c r="DE681" i="1"/>
  <c r="DF681" i="1"/>
  <c r="DG681" i="1"/>
  <c r="CX681" i="1"/>
  <c r="CY681" i="1"/>
  <c r="BF669" i="1"/>
  <c r="CZ681" i="1"/>
  <c r="DA681" i="1"/>
  <c r="DB681" i="1"/>
  <c r="DC681" i="1"/>
  <c r="DD681" i="1"/>
  <c r="EP326" i="1"/>
  <c r="EP1484" i="1"/>
  <c r="EP1483" i="1"/>
  <c r="BV1306" i="1"/>
  <c r="BC1294" i="1"/>
  <c r="BW1306" i="1"/>
  <c r="ER1306" i="1" s="1"/>
  <c r="ER1342" i="1" s="1"/>
  <c r="BX1306" i="1"/>
  <c r="BY1306" i="1"/>
  <c r="BZ1306" i="1"/>
  <c r="CA1306" i="1"/>
  <c r="EV1306" i="1" s="1"/>
  <c r="EV1342" i="1" s="1"/>
  <c r="CB1306" i="1"/>
  <c r="EW1306" i="1" s="1"/>
  <c r="EW1342" i="1" s="1"/>
  <c r="CC1306" i="1"/>
  <c r="EX1306" i="1" s="1"/>
  <c r="BT1306" i="1"/>
  <c r="EO1306" i="1" s="1"/>
  <c r="EO1342" i="1" s="1"/>
  <c r="BU1306" i="1"/>
  <c r="EP1306" i="1" s="1"/>
  <c r="EP1342" i="1" s="1"/>
  <c r="DZ1698" i="1"/>
  <c r="DJ235" i="1"/>
  <c r="DK235" i="1"/>
  <c r="DL235" i="1"/>
  <c r="DM235" i="1"/>
  <c r="DN235" i="1"/>
  <c r="DO235" i="1"/>
  <c r="DP235" i="1"/>
  <c r="DQ235" i="1"/>
  <c r="DH235" i="1"/>
  <c r="DI235" i="1"/>
  <c r="BG223" i="1"/>
  <c r="DV1397" i="1"/>
  <c r="EE1519" i="1"/>
  <c r="EK594" i="1"/>
  <c r="EK630" i="1" s="1"/>
  <c r="BL328" i="1"/>
  <c r="BM328" i="1"/>
  <c r="EH328" i="1" s="1"/>
  <c r="BM317" i="1"/>
  <c r="BN328" i="1"/>
  <c r="EI328" i="1" s="1"/>
  <c r="BO328" i="1"/>
  <c r="BP328" i="1"/>
  <c r="EK328" i="1" s="1"/>
  <c r="BQ328" i="1"/>
  <c r="EL328" i="1" s="1"/>
  <c r="BS328" i="1"/>
  <c r="BJ328" i="1"/>
  <c r="BK328" i="1"/>
  <c r="BR328" i="1"/>
  <c r="BB316" i="1"/>
  <c r="ED1574" i="1"/>
  <c r="EL1583" i="1"/>
  <c r="EL1607" i="1" s="1"/>
  <c r="EM1583" i="1"/>
  <c r="EM1607" i="1" s="1"/>
  <c r="EN1583" i="1"/>
  <c r="EE1583" i="1"/>
  <c r="EE1607" i="1" s="1"/>
  <c r="EF1583" i="1"/>
  <c r="EF1607" i="1" s="1"/>
  <c r="EG1583" i="1"/>
  <c r="EG1607" i="1" s="1"/>
  <c r="EH1583" i="1"/>
  <c r="EH1607" i="1" s="1"/>
  <c r="EJ1583" i="1"/>
  <c r="EJ1607" i="1" s="1"/>
  <c r="EK1583" i="1"/>
  <c r="EK1607" i="1" s="1"/>
  <c r="EI1583" i="1"/>
  <c r="EI1607" i="1" s="1"/>
  <c r="EF429" i="1"/>
  <c r="EG429" i="1"/>
  <c r="EH429" i="1"/>
  <c r="EJ429" i="1"/>
  <c r="EK429" i="1"/>
  <c r="EL429" i="1"/>
  <c r="EE429" i="1"/>
  <c r="EI429" i="1"/>
  <c r="EM429" i="1"/>
  <c r="EN429" i="1"/>
  <c r="EU1840" i="1"/>
  <c r="EU1876" i="1" s="1"/>
  <c r="EU1839" i="1"/>
  <c r="EG1306" i="1"/>
  <c r="EG1342" i="1" s="1"/>
  <c r="GR337" i="1"/>
  <c r="GW337" i="1"/>
  <c r="GV337" i="1"/>
  <c r="GT337" i="1"/>
  <c r="GQ337" i="1"/>
  <c r="GU337" i="1"/>
  <c r="GY337" i="1"/>
  <c r="GZ337" i="1"/>
  <c r="GS337" i="1"/>
  <c r="GX337" i="1"/>
  <c r="EQ1306" i="1"/>
  <c r="EQ1305" i="1"/>
  <c r="GP1229" i="1"/>
  <c r="DR1835" i="1"/>
  <c r="J1872" i="1"/>
  <c r="GQ2105" i="1"/>
  <c r="EW148" i="1"/>
  <c r="EW184" i="1" s="1"/>
  <c r="DT1943" i="1"/>
  <c r="DT1967" i="1" s="1"/>
  <c r="DU139" i="1"/>
  <c r="EO238" i="1"/>
  <c r="EO237" i="1"/>
  <c r="GR1785" i="1"/>
  <c r="GZ1660" i="1"/>
  <c r="EK71" i="1"/>
  <c r="EK95" i="1" s="1"/>
  <c r="EL71" i="1"/>
  <c r="EL95" i="1" s="1"/>
  <c r="EE71" i="1"/>
  <c r="EF71" i="1"/>
  <c r="EF95" i="1" s="1"/>
  <c r="EG71" i="1"/>
  <c r="EG95" i="1" s="1"/>
  <c r="EH71" i="1"/>
  <c r="EH95" i="1" s="1"/>
  <c r="EJ71" i="1"/>
  <c r="EJ95" i="1" s="1"/>
  <c r="EN71" i="1"/>
  <c r="EN95" i="1" s="1"/>
  <c r="EI71" i="1"/>
  <c r="EI95" i="1" s="1"/>
  <c r="EM71" i="1"/>
  <c r="EM95" i="1" s="1"/>
  <c r="DT2030" i="1"/>
  <c r="EX1127" i="1"/>
  <c r="EC1041" i="1"/>
  <c r="DR1568" i="1"/>
  <c r="J1605" i="1"/>
  <c r="K537" i="1"/>
  <c r="DR501" i="1"/>
  <c r="BT1128" i="1"/>
  <c r="EO1128" i="1" s="1"/>
  <c r="BU1128" i="1"/>
  <c r="EP1128" i="1" s="1"/>
  <c r="BV1128" i="1"/>
  <c r="EQ1128" i="1" s="1"/>
  <c r="BC1116" i="1"/>
  <c r="BW1128" i="1"/>
  <c r="BX1128" i="1"/>
  <c r="ES1128" i="1" s="1"/>
  <c r="BY1128" i="1"/>
  <c r="ET1128" i="1" s="1"/>
  <c r="BZ1128" i="1"/>
  <c r="CA1128" i="1"/>
  <c r="CB1128" i="1"/>
  <c r="EW1128" i="1" s="1"/>
  <c r="BN1117" i="1"/>
  <c r="CC1128" i="1"/>
  <c r="EX1128" i="1" s="1"/>
  <c r="DJ1302" i="1"/>
  <c r="DK1302" i="1"/>
  <c r="DL1302" i="1"/>
  <c r="DM1302" i="1"/>
  <c r="DN1302" i="1"/>
  <c r="DO1302" i="1"/>
  <c r="DP1302" i="1"/>
  <c r="DQ1302" i="1"/>
  <c r="DH1302" i="1"/>
  <c r="DI1302" i="1"/>
  <c r="BG1290" i="1"/>
  <c r="EQ1051" i="1"/>
  <c r="ER1051" i="1"/>
  <c r="ET1051" i="1"/>
  <c r="EU1051" i="1"/>
  <c r="EV1051" i="1"/>
  <c r="EW1051" i="1"/>
  <c r="EX1051" i="1"/>
  <c r="EO1051" i="1"/>
  <c r="EP1051" i="1"/>
  <c r="ES1051" i="1"/>
  <c r="BS225" i="1"/>
  <c r="EC1573" i="1"/>
  <c r="EC1609" i="1" s="1"/>
  <c r="EI773" i="1"/>
  <c r="EM2141" i="1"/>
  <c r="GT94" i="1"/>
  <c r="DX2143" i="1"/>
  <c r="ET2195" i="1"/>
  <c r="BK2008" i="1"/>
  <c r="EV1395" i="1"/>
  <c r="EV1394" i="1"/>
  <c r="EV1430" i="1" s="1"/>
  <c r="BP1217" i="1"/>
  <c r="EK1217" i="1" s="1"/>
  <c r="BQ1217" i="1"/>
  <c r="BR1217" i="1"/>
  <c r="EM1217" i="1" s="1"/>
  <c r="BS1217" i="1"/>
  <c r="BB1205" i="1"/>
  <c r="BJ1217" i="1"/>
  <c r="EE1217" i="1" s="1"/>
  <c r="BK1217" i="1"/>
  <c r="BL1217" i="1"/>
  <c r="BM1206" i="1"/>
  <c r="DW1206" i="1" s="1"/>
  <c r="BM1217" i="1"/>
  <c r="BN1217" i="1"/>
  <c r="EI1217" i="1" s="1"/>
  <c r="BO1217" i="1"/>
  <c r="EJ1217" i="1" s="1"/>
  <c r="ET59" i="1"/>
  <c r="EG684" i="1"/>
  <c r="DT1521" i="1"/>
  <c r="GP1485" i="1"/>
  <c r="BB1308" i="1"/>
  <c r="DW1308" i="1" s="1"/>
  <c r="BC1308" i="1"/>
  <c r="DX1308" i="1" s="1"/>
  <c r="BD1308" i="1"/>
  <c r="DY1308" i="1" s="1"/>
  <c r="BE1308" i="1"/>
  <c r="DZ1308" i="1" s="1"/>
  <c r="BF1308" i="1"/>
  <c r="EA1308" i="1" s="1"/>
  <c r="BA1296" i="1"/>
  <c r="BM1296" i="1" s="1"/>
  <c r="BG1308" i="1"/>
  <c r="BH1308" i="1"/>
  <c r="EC1308" i="1" s="1"/>
  <c r="BI1308" i="1"/>
  <c r="ED1308" i="1" s="1"/>
  <c r="AZ1308" i="1"/>
  <c r="DU1308" i="1" s="1"/>
  <c r="BA1308" i="1"/>
  <c r="DV1308" i="1" s="1"/>
  <c r="EK1251" i="1"/>
  <c r="GP1318" i="1"/>
  <c r="DT1342" i="1"/>
  <c r="EJ1485" i="1"/>
  <c r="BZ1216" i="1"/>
  <c r="CA1216" i="1"/>
  <c r="CB1216" i="1"/>
  <c r="CC1216" i="1"/>
  <c r="BT1216" i="1"/>
  <c r="BU1216" i="1"/>
  <c r="BV1216" i="1"/>
  <c r="BX1216" i="1"/>
  <c r="BY1216" i="1"/>
  <c r="BW1216" i="1"/>
  <c r="BN1204" i="1"/>
  <c r="EE1963" i="1"/>
  <c r="DU952" i="1"/>
  <c r="AZ774" i="1"/>
  <c r="DU774" i="1" s="1"/>
  <c r="BA774" i="1"/>
  <c r="DV774" i="1" s="1"/>
  <c r="DV810" i="1" s="1"/>
  <c r="BB774" i="1"/>
  <c r="DW774" i="1" s="1"/>
  <c r="DW810" i="1" s="1"/>
  <c r="BC774" i="1"/>
  <c r="DX774" i="1" s="1"/>
  <c r="DX810" i="1" s="1"/>
  <c r="BD774" i="1"/>
  <c r="DY774" i="1" s="1"/>
  <c r="BA762" i="1"/>
  <c r="BM762" i="1" s="1"/>
  <c r="BE774" i="1"/>
  <c r="DZ774" i="1" s="1"/>
  <c r="BF774" i="1"/>
  <c r="EA774" i="1" s="1"/>
  <c r="EA810" i="1" s="1"/>
  <c r="BG774" i="1"/>
  <c r="EB774" i="1" s="1"/>
  <c r="BH774" i="1"/>
  <c r="EC774" i="1" s="1"/>
  <c r="EC810" i="1" s="1"/>
  <c r="BI774" i="1"/>
  <c r="ED774" i="1" s="1"/>
  <c r="ED810" i="1" s="1"/>
  <c r="EC862" i="1"/>
  <c r="EC898" i="1" s="1"/>
  <c r="DU808" i="1"/>
  <c r="EL1128" i="1"/>
  <c r="EL1164" i="1" s="1"/>
  <c r="BF224" i="1"/>
  <c r="CZ236" i="1"/>
  <c r="DA236" i="1"/>
  <c r="DB236" i="1"/>
  <c r="DC236" i="1"/>
  <c r="DD236" i="1"/>
  <c r="DE236" i="1"/>
  <c r="DF236" i="1"/>
  <c r="DG236" i="1"/>
  <c r="CX236" i="1"/>
  <c r="CY236" i="1"/>
  <c r="BL1307" i="1"/>
  <c r="EG1307" i="1" s="1"/>
  <c r="EG1343" i="1" s="1"/>
  <c r="BM1307" i="1"/>
  <c r="BN1307" i="1"/>
  <c r="EI1307" i="1" s="1"/>
  <c r="EI1343" i="1" s="1"/>
  <c r="BO1307" i="1"/>
  <c r="BP1307" i="1"/>
  <c r="EK1307" i="1" s="1"/>
  <c r="EK1343" i="1" s="1"/>
  <c r="BQ1307" i="1"/>
  <c r="BR1307" i="1"/>
  <c r="EM1307" i="1" s="1"/>
  <c r="BS1307" i="1"/>
  <c r="EN1307" i="1" s="1"/>
  <c r="EN1343" i="1" s="1"/>
  <c r="BB1295" i="1"/>
  <c r="BN1295" i="1" s="1"/>
  <c r="DX1295" i="1" s="1"/>
  <c r="BJ1307" i="1"/>
  <c r="BK1307" i="1"/>
  <c r="EF1307" i="1" s="1"/>
  <c r="EF1343" i="1" s="1"/>
  <c r="HE1849" i="1"/>
  <c r="HG1849" i="1"/>
  <c r="HL1849" i="1"/>
  <c r="HC1849" i="1"/>
  <c r="HD1849" i="1"/>
  <c r="HF1849" i="1"/>
  <c r="HH1849" i="1"/>
  <c r="HI1849" i="1"/>
  <c r="HJ1849" i="1"/>
  <c r="HK1849" i="1"/>
  <c r="EI2018" i="1"/>
  <c r="DX1217" i="1"/>
  <c r="DX1253" i="1" s="1"/>
  <c r="EU950" i="1"/>
  <c r="EU986" i="1" s="1"/>
  <c r="EU949" i="1"/>
  <c r="EO1750" i="1"/>
  <c r="EH1216" i="1"/>
  <c r="EH1252" i="1" s="1"/>
  <c r="DT1408" i="1"/>
  <c r="DT1432" i="1" s="1"/>
  <c r="EF2052" i="1"/>
  <c r="EM327" i="1"/>
  <c r="EK1572" i="1"/>
  <c r="EK1608" i="1" s="1"/>
  <c r="DV405" i="1"/>
  <c r="CT1570" i="1"/>
  <c r="CU1570" i="1"/>
  <c r="CV1570" i="1"/>
  <c r="CW1570" i="1"/>
  <c r="BE1558" i="1"/>
  <c r="CN1570" i="1"/>
  <c r="CO1570" i="1"/>
  <c r="CP1570" i="1"/>
  <c r="CQ1570" i="1"/>
  <c r="CR1570" i="1"/>
  <c r="CS1570" i="1"/>
  <c r="EK1306" i="1"/>
  <c r="EK1342" i="1" s="1"/>
  <c r="EH1040" i="1"/>
  <c r="EL238" i="1"/>
  <c r="EL274" i="1" s="1"/>
  <c r="DY1129" i="1"/>
  <c r="DY1165" i="1" s="1"/>
  <c r="EN2107" i="1"/>
  <c r="EQ861" i="1"/>
  <c r="EQ897" i="1" s="1"/>
  <c r="EQ860" i="1"/>
  <c r="EL772" i="1"/>
  <c r="EL808" i="1" s="1"/>
  <c r="EB1662" i="1"/>
  <c r="EB1698" i="1" s="1"/>
  <c r="EL1752" i="1"/>
  <c r="EW682" i="1"/>
  <c r="BN760" i="1"/>
  <c r="GP1609" i="1"/>
  <c r="BB49" i="1"/>
  <c r="BN49" i="1" s="1"/>
  <c r="BN61" i="1"/>
  <c r="BO61" i="1"/>
  <c r="EJ61" i="1" s="1"/>
  <c r="BP61" i="1"/>
  <c r="EK61" i="1" s="1"/>
  <c r="BQ61" i="1"/>
  <c r="BR61" i="1"/>
  <c r="BS61" i="1"/>
  <c r="BK61" i="1"/>
  <c r="BM61" i="1"/>
  <c r="EH61" i="1" s="1"/>
  <c r="BJ61" i="1"/>
  <c r="EE61" i="1" s="1"/>
  <c r="BL61" i="1"/>
  <c r="EF951" i="1"/>
  <c r="EJ1841" i="1"/>
  <c r="HM336" i="1"/>
  <c r="EC312" i="1"/>
  <c r="GM336" i="1"/>
  <c r="GM360" i="1"/>
  <c r="DZ1129" i="1"/>
  <c r="EK239" i="1"/>
  <c r="DV2197" i="1"/>
  <c r="DU896" i="1"/>
  <c r="EN1395" i="1"/>
  <c r="EN1431" i="1" s="1"/>
  <c r="EP593" i="1"/>
  <c r="EP629" i="1" s="1"/>
  <c r="ER504" i="1"/>
  <c r="EV326" i="1"/>
  <c r="GP696" i="1"/>
  <c r="DV672" i="1"/>
  <c r="EE1128" i="1"/>
  <c r="EU1929" i="1"/>
  <c r="EU1965" i="1" s="1"/>
  <c r="EU1928" i="1"/>
  <c r="EI506" i="1"/>
  <c r="DX1471" i="1"/>
  <c r="BS1471" i="1"/>
  <c r="GP1585" i="1"/>
  <c r="EB2107" i="1"/>
  <c r="EB2143" i="1" s="1"/>
  <c r="BN404" i="1"/>
  <c r="HA960" i="1"/>
  <c r="EN1607" i="1"/>
  <c r="GM1671" i="1"/>
  <c r="GQ1215" i="1"/>
  <c r="EE428" i="1"/>
  <c r="EF428" i="1"/>
  <c r="EG428" i="1"/>
  <c r="EG452" i="1" s="1"/>
  <c r="EI428" i="1"/>
  <c r="EI452" i="1" s="1"/>
  <c r="EJ428" i="1"/>
  <c r="EJ452" i="1" s="1"/>
  <c r="EK428" i="1"/>
  <c r="EK452" i="1" s="1"/>
  <c r="EN428" i="1"/>
  <c r="EH428" i="1"/>
  <c r="EL428" i="1"/>
  <c r="EL452" i="1" s="1"/>
  <c r="EM428" i="1"/>
  <c r="GW2105" i="1"/>
  <c r="GV2105" i="1"/>
  <c r="GT2105" i="1"/>
  <c r="GM2105" i="1"/>
  <c r="EV249" i="1"/>
  <c r="EW249" i="1"/>
  <c r="EX249" i="1"/>
  <c r="EO249" i="1"/>
  <c r="EP249" i="1"/>
  <c r="EQ249" i="1"/>
  <c r="ES249" i="1"/>
  <c r="ET249" i="1"/>
  <c r="EU249" i="1"/>
  <c r="ER249" i="1"/>
  <c r="BA228" i="1"/>
  <c r="BB240" i="1"/>
  <c r="DW240" i="1" s="1"/>
  <c r="DW276" i="1" s="1"/>
  <c r="BC240" i="1"/>
  <c r="DX240" i="1" s="1"/>
  <c r="DX276" i="1" s="1"/>
  <c r="BD240" i="1"/>
  <c r="DY240" i="1" s="1"/>
  <c r="DY276" i="1" s="1"/>
  <c r="BE240" i="1"/>
  <c r="DZ240" i="1" s="1"/>
  <c r="DZ276" i="1" s="1"/>
  <c r="BF240" i="1"/>
  <c r="EA240" i="1" s="1"/>
  <c r="EA276" i="1" s="1"/>
  <c r="AZ240" i="1"/>
  <c r="DU240" i="1" s="1"/>
  <c r="BA240" i="1"/>
  <c r="DV240" i="1" s="1"/>
  <c r="DV276" i="1" s="1"/>
  <c r="BH240" i="1"/>
  <c r="EC240" i="1" s="1"/>
  <c r="EC276" i="1" s="1"/>
  <c r="BG240" i="1"/>
  <c r="EB240" i="1" s="1"/>
  <c r="EB276" i="1" s="1"/>
  <c r="BI240" i="1"/>
  <c r="ED240" i="1" s="1"/>
  <c r="ED276" i="1" s="1"/>
  <c r="EG2209" i="1"/>
  <c r="EK2209" i="1"/>
  <c r="EL2209" i="1"/>
  <c r="EM2209" i="1"/>
  <c r="EJ2209" i="1"/>
  <c r="EE2209" i="1"/>
  <c r="EN2209" i="1"/>
  <c r="EF2209" i="1"/>
  <c r="EI2209" i="1"/>
  <c r="EH2209" i="1"/>
  <c r="DY1931" i="1"/>
  <c r="BM1662" i="1"/>
  <c r="BR1662" i="1"/>
  <c r="BS1662" i="1"/>
  <c r="EN1662" i="1" s="1"/>
  <c r="BJ1662" i="1"/>
  <c r="EE1662" i="1" s="1"/>
  <c r="BB1650" i="1"/>
  <c r="BN1650" i="1" s="1"/>
  <c r="DX1650" i="1" s="1"/>
  <c r="BK1662" i="1"/>
  <c r="EF1662" i="1" s="1"/>
  <c r="BL1662" i="1"/>
  <c r="EG1662" i="1" s="1"/>
  <c r="BN1662" i="1"/>
  <c r="BO1662" i="1"/>
  <c r="BP1662" i="1"/>
  <c r="BQ1662" i="1"/>
  <c r="EL1662" i="1" s="1"/>
  <c r="EC329" i="1"/>
  <c r="EC365" i="1" s="1"/>
  <c r="GU1660" i="1"/>
  <c r="GT1606" i="1"/>
  <c r="GS1606" i="1"/>
  <c r="GY1606" i="1"/>
  <c r="GW1606" i="1"/>
  <c r="GU1606" i="1"/>
  <c r="GX1606" i="1"/>
  <c r="GZ1606" i="1"/>
  <c r="GR1606" i="1"/>
  <c r="GV1606" i="1"/>
  <c r="GQ1606" i="1"/>
  <c r="GT1215" i="1"/>
  <c r="ES1395" i="1"/>
  <c r="ES1394" i="1"/>
  <c r="ES1430" i="1" s="1"/>
  <c r="ED1129" i="1"/>
  <c r="EE1485" i="1"/>
  <c r="EW1750" i="1"/>
  <c r="HK1938" i="1"/>
  <c r="HL1938" i="1"/>
  <c r="HC1938" i="1"/>
  <c r="HD1938" i="1"/>
  <c r="HE1938" i="1"/>
  <c r="HF1938" i="1"/>
  <c r="HG1938" i="1"/>
  <c r="HI1938" i="1"/>
  <c r="HJ1938" i="1"/>
  <c r="HH1938" i="1"/>
  <c r="ED185" i="1"/>
  <c r="ED328" i="1"/>
  <c r="ED364" i="1" s="1"/>
  <c r="GS1405" i="1"/>
  <c r="GT1405" i="1"/>
  <c r="GW1405" i="1"/>
  <c r="GZ1405" i="1"/>
  <c r="GR1405" i="1"/>
  <c r="GV1405" i="1"/>
  <c r="GX1405" i="1"/>
  <c r="GQ1405" i="1"/>
  <c r="GU1405" i="1"/>
  <c r="GY1405" i="1"/>
  <c r="BE1826" i="1"/>
  <c r="CN1838" i="1"/>
  <c r="CO1838" i="1"/>
  <c r="CP1838" i="1"/>
  <c r="CQ1838" i="1"/>
  <c r="CR1838" i="1"/>
  <c r="CS1838" i="1"/>
  <c r="CT1838" i="1"/>
  <c r="CU1838" i="1"/>
  <c r="CV1838" i="1"/>
  <c r="CW1838" i="1"/>
  <c r="BD1827" i="1"/>
  <c r="DZ329" i="1"/>
  <c r="ET148" i="1"/>
  <c r="EU238" i="1"/>
  <c r="EU237" i="1"/>
  <c r="GP719" i="1"/>
  <c r="EV1128" i="1"/>
  <c r="EV1127" i="1"/>
  <c r="DU1877" i="1"/>
  <c r="EE1429" i="1"/>
  <c r="BS136" i="1"/>
  <c r="CZ1481" i="1"/>
  <c r="BF1469" i="1"/>
  <c r="DB1481" i="1"/>
  <c r="DC1481" i="1"/>
  <c r="DD1481" i="1"/>
  <c r="DE1481" i="1"/>
  <c r="DF1481" i="1"/>
  <c r="CX1481" i="1"/>
  <c r="CY1481" i="1"/>
  <c r="DA1481" i="1"/>
  <c r="DG1481" i="1"/>
  <c r="CO504" i="1"/>
  <c r="CR504" i="1"/>
  <c r="CT504" i="1"/>
  <c r="CV504" i="1"/>
  <c r="CW504" i="1"/>
  <c r="CP504" i="1"/>
  <c r="CQ504" i="1"/>
  <c r="CS504" i="1"/>
  <c r="CU504" i="1"/>
  <c r="BE492" i="1"/>
  <c r="CN504" i="1"/>
  <c r="DY684" i="1"/>
  <c r="BB2108" i="1"/>
  <c r="BC2108" i="1"/>
  <c r="DX2108" i="1" s="1"/>
  <c r="BD2108" i="1"/>
  <c r="DY2108" i="1" s="1"/>
  <c r="BE2108" i="1"/>
  <c r="BF2108" i="1"/>
  <c r="BG2108" i="1"/>
  <c r="EB2108" i="1" s="1"/>
  <c r="EB2144" i="1" s="1"/>
  <c r="BA2096" i="1"/>
  <c r="BM2096" i="1" s="1"/>
  <c r="DW2096" i="1" s="1"/>
  <c r="BH2108" i="1"/>
  <c r="EC2108" i="1" s="1"/>
  <c r="EC2144" i="1" s="1"/>
  <c r="BI2108" i="1"/>
  <c r="BA2108" i="1"/>
  <c r="DV2108" i="1" s="1"/>
  <c r="DV2144" i="1" s="1"/>
  <c r="AZ2108" i="1"/>
  <c r="EG772" i="1"/>
  <c r="EG808" i="1" s="1"/>
  <c r="BE1114" i="1"/>
  <c r="CN1126" i="1"/>
  <c r="CO1126" i="1"/>
  <c r="CP1126" i="1"/>
  <c r="CQ1126" i="1"/>
  <c r="CR1126" i="1"/>
  <c r="CS1126" i="1"/>
  <c r="CT1126" i="1"/>
  <c r="CU1126" i="1"/>
  <c r="CV1126" i="1"/>
  <c r="CW1126" i="1"/>
  <c r="BD1115" i="1"/>
  <c r="EE2018" i="1"/>
  <c r="EP949" i="1"/>
  <c r="DY506" i="1"/>
  <c r="DY542" i="1" s="1"/>
  <c r="EJ2142" i="1"/>
  <c r="EN1040" i="1"/>
  <c r="EH1752" i="1"/>
  <c r="EP772" i="1"/>
  <c r="EP771" i="1"/>
  <c r="BC418" i="1"/>
  <c r="DX418" i="1" s="1"/>
  <c r="BD418" i="1"/>
  <c r="DY418" i="1" s="1"/>
  <c r="BF418" i="1"/>
  <c r="EA418" i="1" s="1"/>
  <c r="BA406" i="1"/>
  <c r="BM406" i="1" s="1"/>
  <c r="DW406" i="1" s="1"/>
  <c r="BH418" i="1"/>
  <c r="EC418" i="1" s="1"/>
  <c r="BI418" i="1"/>
  <c r="ED418" i="1" s="1"/>
  <c r="BB418" i="1"/>
  <c r="DW418" i="1" s="1"/>
  <c r="AZ418" i="1"/>
  <c r="DU418" i="1" s="1"/>
  <c r="BA418" i="1"/>
  <c r="DV418" i="1" s="1"/>
  <c r="BE418" i="1"/>
  <c r="DZ418" i="1" s="1"/>
  <c r="BG418" i="1"/>
  <c r="EB418" i="1" s="1"/>
  <c r="EF1841" i="1"/>
  <c r="EF719" i="1"/>
  <c r="DZ1675" i="1"/>
  <c r="EA1675" i="1"/>
  <c r="EB1675" i="1"/>
  <c r="EC1675" i="1"/>
  <c r="ED1675" i="1"/>
  <c r="DU1675" i="1"/>
  <c r="DV1675" i="1"/>
  <c r="DW1675" i="1"/>
  <c r="DX1675" i="1"/>
  <c r="DY1675" i="1"/>
  <c r="DV2143" i="1"/>
  <c r="DW1397" i="1"/>
  <c r="DW1433" i="1" s="1"/>
  <c r="ED863" i="1"/>
  <c r="ED899" i="1" s="1"/>
  <c r="EA329" i="1"/>
  <c r="EA365" i="1" s="1"/>
  <c r="EN1039" i="1"/>
  <c r="GV426" i="1"/>
  <c r="GX426" i="1"/>
  <c r="GQ426" i="1"/>
  <c r="GW426" i="1"/>
  <c r="GY426" i="1"/>
  <c r="GS426" i="1"/>
  <c r="GZ426" i="1"/>
  <c r="GR426" i="1"/>
  <c r="GU426" i="1"/>
  <c r="GT426" i="1"/>
  <c r="BP1573" i="1"/>
  <c r="BQ1573" i="1"/>
  <c r="BR1573" i="1"/>
  <c r="BS1573" i="1"/>
  <c r="EN1573" i="1" s="1"/>
  <c r="BB1561" i="1"/>
  <c r="BN1561" i="1" s="1"/>
  <c r="BJ1573" i="1"/>
  <c r="EE1573" i="1" s="1"/>
  <c r="BK1573" i="1"/>
  <c r="EF1573" i="1" s="1"/>
  <c r="BL1573" i="1"/>
  <c r="BM1573" i="1"/>
  <c r="BN1573" i="1"/>
  <c r="BO1573" i="1"/>
  <c r="BM1562" i="1"/>
  <c r="DW1562" i="1" s="1"/>
  <c r="BL139" i="1"/>
  <c r="DV139" i="1" s="1"/>
  <c r="GP784" i="1"/>
  <c r="DT808" i="1"/>
  <c r="ET1840" i="1"/>
  <c r="ET1876" i="1" s="1"/>
  <c r="ET1839" i="1"/>
  <c r="GP1696" i="1"/>
  <c r="GW272" i="1"/>
  <c r="GX272" i="1"/>
  <c r="GY272" i="1"/>
  <c r="GS272" i="1"/>
  <c r="EP1305" i="1"/>
  <c r="GP1431" i="1"/>
  <c r="HA325" i="1"/>
  <c r="EM1696" i="1"/>
  <c r="EV148" i="1"/>
  <c r="EV184" i="1" s="1"/>
  <c r="EM2052" i="1"/>
  <c r="EW250" i="1"/>
  <c r="EX250" i="1"/>
  <c r="EO250" i="1"/>
  <c r="EP250" i="1"/>
  <c r="EQ250" i="1"/>
  <c r="ER250" i="1"/>
  <c r="ET250" i="1"/>
  <c r="EU250" i="1"/>
  <c r="EV250" i="1"/>
  <c r="ES250" i="1"/>
  <c r="AZ1130" i="1"/>
  <c r="BA1130" i="1"/>
  <c r="DV1130" i="1" s="1"/>
  <c r="BB1130" i="1"/>
  <c r="DW1130" i="1" s="1"/>
  <c r="BC1130" i="1"/>
  <c r="DX1130" i="1" s="1"/>
  <c r="BD1130" i="1"/>
  <c r="DY1130" i="1" s="1"/>
  <c r="BE1130" i="1"/>
  <c r="DZ1130" i="1" s="1"/>
  <c r="BF1130" i="1"/>
  <c r="EA1130" i="1" s="1"/>
  <c r="BA1118" i="1"/>
  <c r="BG1130" i="1"/>
  <c r="EB1130" i="1" s="1"/>
  <c r="BH1130" i="1"/>
  <c r="EC1130" i="1" s="1"/>
  <c r="BI1130" i="1"/>
  <c r="ED1130" i="1" s="1"/>
  <c r="GY1660" i="1"/>
  <c r="DX1116" i="1"/>
  <c r="EK541" i="1"/>
  <c r="DX1026" i="1"/>
  <c r="BS1026" i="1"/>
  <c r="DX1841" i="1"/>
  <c r="DX1877" i="1" s="1"/>
  <c r="BL1118" i="1"/>
  <c r="DC2014" i="1"/>
  <c r="DD2014" i="1"/>
  <c r="DE2014" i="1"/>
  <c r="DF2014" i="1"/>
  <c r="DG2014" i="1"/>
  <c r="CX2014" i="1"/>
  <c r="CY2014" i="1"/>
  <c r="CZ2014" i="1"/>
  <c r="DA2014" i="1"/>
  <c r="DB2014" i="1"/>
  <c r="BF2002" i="1"/>
  <c r="EJ249" i="1"/>
  <c r="EJ273" i="1" s="1"/>
  <c r="EK249" i="1"/>
  <c r="EK273" i="1" s="1"/>
  <c r="EL249" i="1"/>
  <c r="EL273" i="1" s="1"/>
  <c r="EM249" i="1"/>
  <c r="EM273" i="1" s="1"/>
  <c r="EN249" i="1"/>
  <c r="EN273" i="1" s="1"/>
  <c r="EE249" i="1"/>
  <c r="EE273" i="1" s="1"/>
  <c r="EG249" i="1"/>
  <c r="EG273" i="1" s="1"/>
  <c r="EF249" i="1"/>
  <c r="EF273" i="1" s="1"/>
  <c r="EH249" i="1"/>
  <c r="EH273" i="1" s="1"/>
  <c r="EI249" i="1"/>
  <c r="EI273" i="1" s="1"/>
  <c r="EH773" i="1"/>
  <c r="EM2142" i="1"/>
  <c r="GP1319" i="1"/>
  <c r="DH2192" i="1"/>
  <c r="DI2192" i="1"/>
  <c r="DJ2192" i="1"/>
  <c r="DK2192" i="1"/>
  <c r="DL2192" i="1"/>
  <c r="DM2192" i="1"/>
  <c r="DN2192" i="1"/>
  <c r="DO2192" i="1"/>
  <c r="DQ2192" i="1"/>
  <c r="DP2192" i="1"/>
  <c r="BG2180" i="1"/>
  <c r="EN629" i="1"/>
  <c r="EM719" i="1"/>
  <c r="GQ782" i="1"/>
  <c r="GW782" i="1"/>
  <c r="GR782" i="1"/>
  <c r="GS782" i="1"/>
  <c r="GX782" i="1"/>
  <c r="GV782" i="1"/>
  <c r="GT782" i="1"/>
  <c r="GZ782" i="1"/>
  <c r="GY782" i="1"/>
  <c r="GU782" i="1"/>
  <c r="ES2196" i="1"/>
  <c r="ES2195" i="1"/>
  <c r="DT2020" i="1"/>
  <c r="EU1394" i="1"/>
  <c r="EU1430" i="1" s="1"/>
  <c r="EC1218" i="1"/>
  <c r="EB862" i="1"/>
  <c r="EB898" i="1" s="1"/>
  <c r="ES59" i="1"/>
  <c r="EH238" i="1"/>
  <c r="EJ1929" i="1"/>
  <c r="EC1753" i="1"/>
  <c r="EC1789" i="1" s="1"/>
  <c r="EM1572" i="1"/>
  <c r="BM1473" i="1"/>
  <c r="GU272" i="1"/>
  <c r="EG1217" i="1"/>
  <c r="EN683" i="1"/>
  <c r="EN719" i="1" s="1"/>
  <c r="EA2019" i="1"/>
  <c r="EE630" i="1"/>
  <c r="ED952" i="1"/>
  <c r="BE225" i="1"/>
  <c r="CP237" i="1"/>
  <c r="CQ237" i="1"/>
  <c r="CR237" i="1"/>
  <c r="CS237" i="1"/>
  <c r="CT237" i="1"/>
  <c r="CU237" i="1"/>
  <c r="CV237" i="1"/>
  <c r="CW237" i="1"/>
  <c r="CN237" i="1"/>
  <c r="CO237" i="1"/>
  <c r="EB1308" i="1"/>
  <c r="EC1486" i="1"/>
  <c r="GP596" i="1"/>
  <c r="DU951" i="1"/>
  <c r="EH2018" i="1"/>
  <c r="ED506" i="1"/>
  <c r="ED542" i="1" s="1"/>
  <c r="ET950" i="1"/>
  <c r="ET986" i="1" s="1"/>
  <c r="ET949" i="1"/>
  <c r="EN1876" i="1"/>
  <c r="EX1751" i="1"/>
  <c r="EX1750" i="1"/>
  <c r="DT1142" i="1"/>
  <c r="EA2018" i="1"/>
  <c r="EA2054" i="1" s="1"/>
  <c r="EE718" i="1"/>
  <c r="BN138" i="1"/>
  <c r="DX138" i="1" s="1"/>
  <c r="BT149" i="1"/>
  <c r="BU149" i="1"/>
  <c r="BV149" i="1"/>
  <c r="EQ149" i="1" s="1"/>
  <c r="EQ185" i="1" s="1"/>
  <c r="BW149" i="1"/>
  <c r="ER149" i="1" s="1"/>
  <c r="ER185" i="1" s="1"/>
  <c r="BX149" i="1"/>
  <c r="BC137" i="1"/>
  <c r="BY149" i="1"/>
  <c r="ET149" i="1" s="1"/>
  <c r="ET185" i="1" s="1"/>
  <c r="BZ149" i="1"/>
  <c r="CB149" i="1"/>
  <c r="CC149" i="1"/>
  <c r="EX149" i="1" s="1"/>
  <c r="CA149" i="1"/>
  <c r="EV149" i="1" s="1"/>
  <c r="EV185" i="1" s="1"/>
  <c r="EE2230" i="1"/>
  <c r="EK149" i="1"/>
  <c r="EK185" i="1" s="1"/>
  <c r="EF2017" i="1"/>
  <c r="EF2053" i="1" s="1"/>
  <c r="ED862" i="1"/>
  <c r="ED898" i="1" s="1"/>
  <c r="EF1484" i="1"/>
  <c r="EC951" i="1"/>
  <c r="EC987" i="1" s="1"/>
  <c r="EG1040" i="1"/>
  <c r="BJ2197" i="1"/>
  <c r="EE2197" i="1" s="1"/>
  <c r="EE2233" i="1" s="1"/>
  <c r="BK2197" i="1"/>
  <c r="EF2197" i="1" s="1"/>
  <c r="BL2197" i="1"/>
  <c r="EG2197" i="1" s="1"/>
  <c r="EG2233" i="1" s="1"/>
  <c r="BM2186" i="1"/>
  <c r="DW2186" i="1" s="1"/>
  <c r="BN2197" i="1"/>
  <c r="BO2197" i="1"/>
  <c r="EJ2197" i="1" s="1"/>
  <c r="EJ2233" i="1" s="1"/>
  <c r="BP2197" i="1"/>
  <c r="BQ2197" i="1"/>
  <c r="EL2197" i="1" s="1"/>
  <c r="EL2233" i="1" s="1"/>
  <c r="BM2197" i="1"/>
  <c r="BR2197" i="1"/>
  <c r="BS2197" i="1"/>
  <c r="EN2197" i="1" s="1"/>
  <c r="BB2185" i="1"/>
  <c r="EM1484" i="1"/>
  <c r="EM2107" i="1"/>
  <c r="HA1784" i="1"/>
  <c r="EP861" i="1"/>
  <c r="EP897" i="1" s="1"/>
  <c r="EP860" i="1"/>
  <c r="CN860" i="1"/>
  <c r="CO860" i="1"/>
  <c r="CP860" i="1"/>
  <c r="CQ860" i="1"/>
  <c r="CR860" i="1"/>
  <c r="CS860" i="1"/>
  <c r="CT860" i="1"/>
  <c r="CU860" i="1"/>
  <c r="BE848" i="1"/>
  <c r="CW860" i="1"/>
  <c r="CV860" i="1"/>
  <c r="DZ684" i="1"/>
  <c r="DV897" i="1"/>
  <c r="EK1752" i="1"/>
  <c r="DU1651" i="1"/>
  <c r="GU2105" i="1"/>
  <c r="EV682" i="1"/>
  <c r="DT1230" i="1"/>
  <c r="EV772" i="1"/>
  <c r="EV771" i="1"/>
  <c r="EH594" i="1"/>
  <c r="EH630" i="1" s="1"/>
  <c r="DY250" i="1"/>
  <c r="DY274" i="1" s="1"/>
  <c r="DZ250" i="1"/>
  <c r="DZ274" i="1" s="1"/>
  <c r="EA250" i="1"/>
  <c r="EA274" i="1" s="1"/>
  <c r="EB250" i="1"/>
  <c r="EB274" i="1" s="1"/>
  <c r="EC250" i="1"/>
  <c r="EC274" i="1" s="1"/>
  <c r="ED250" i="1"/>
  <c r="ED274" i="1" s="1"/>
  <c r="DV250" i="1"/>
  <c r="DV274" i="1" s="1"/>
  <c r="DU250" i="1"/>
  <c r="DW250" i="1"/>
  <c r="DW274" i="1" s="1"/>
  <c r="DX250" i="1"/>
  <c r="DX274" i="1" s="1"/>
  <c r="EA1485" i="1"/>
  <c r="EA1521" i="1" s="1"/>
  <c r="EE951" i="1"/>
  <c r="BM1829" i="1"/>
  <c r="EN239" i="1"/>
  <c r="CI2016" i="1"/>
  <c r="CJ2016" i="1"/>
  <c r="CK2016" i="1"/>
  <c r="BD2004" i="1"/>
  <c r="CL2016" i="1"/>
  <c r="CM2016" i="1"/>
  <c r="CD2016" i="1"/>
  <c r="CE2016" i="1"/>
  <c r="CF2016" i="1"/>
  <c r="CG2016" i="1"/>
  <c r="CH2016" i="1"/>
  <c r="EM950" i="1"/>
  <c r="EO593" i="1"/>
  <c r="EP504" i="1"/>
  <c r="GQ504" i="1" s="1"/>
  <c r="EH2052" i="1"/>
  <c r="ET327" i="1"/>
  <c r="ET326" i="1"/>
  <c r="CX1125" i="1"/>
  <c r="CY1125" i="1"/>
  <c r="CZ1125" i="1"/>
  <c r="BF1113" i="1"/>
  <c r="DA1125" i="1"/>
  <c r="DB1125" i="1"/>
  <c r="DC1125" i="1"/>
  <c r="DD1125" i="1"/>
  <c r="DE1125" i="1"/>
  <c r="DF1125" i="1"/>
  <c r="DG1125" i="1"/>
  <c r="EG328" i="1"/>
  <c r="EA685" i="1"/>
  <c r="EA721" i="1" s="1"/>
  <c r="BM417" i="1"/>
  <c r="EH417" i="1" s="1"/>
  <c r="EH453" i="1" s="1"/>
  <c r="BN417" i="1"/>
  <c r="BP417" i="1"/>
  <c r="EK417" i="1" s="1"/>
  <c r="EK453" i="1" s="1"/>
  <c r="BR417" i="1"/>
  <c r="BS417" i="1"/>
  <c r="EN417" i="1" s="1"/>
  <c r="EN453" i="1" s="1"/>
  <c r="BB405" i="1"/>
  <c r="BN405" i="1" s="1"/>
  <c r="DX405" i="1" s="1"/>
  <c r="BJ417" i="1"/>
  <c r="EE417" i="1" s="1"/>
  <c r="BK417" i="1"/>
  <c r="BL417" i="1"/>
  <c r="EG417" i="1" s="1"/>
  <c r="EG453" i="1" s="1"/>
  <c r="BO417" i="1"/>
  <c r="BQ417" i="1"/>
  <c r="EL417" i="1" s="1"/>
  <c r="EL453" i="1" s="1"/>
  <c r="DU1930" i="1"/>
  <c r="DU1663" i="1"/>
  <c r="EE862" i="1"/>
  <c r="DY1217" i="1"/>
  <c r="DY1253" i="1" s="1"/>
  <c r="ET1929" i="1"/>
  <c r="ET1965" i="1" s="1"/>
  <c r="ET1928" i="1"/>
  <c r="ET1964" i="1" s="1"/>
  <c r="EG506" i="1"/>
  <c r="EW1484" i="1"/>
  <c r="EW1483" i="1"/>
  <c r="BA495" i="1"/>
  <c r="BM495" i="1" s="1"/>
  <c r="BB507" i="1"/>
  <c r="DW507" i="1" s="1"/>
  <c r="DW543" i="1" s="1"/>
  <c r="BC507" i="1"/>
  <c r="DX507" i="1" s="1"/>
  <c r="DX543" i="1" s="1"/>
  <c r="BD507" i="1"/>
  <c r="DY507" i="1" s="1"/>
  <c r="DY543" i="1" s="1"/>
  <c r="BE507" i="1"/>
  <c r="DZ507" i="1" s="1"/>
  <c r="DZ543" i="1" s="1"/>
  <c r="BF507" i="1"/>
  <c r="EA507" i="1" s="1"/>
  <c r="EA543" i="1" s="1"/>
  <c r="BG507" i="1"/>
  <c r="EB507" i="1" s="1"/>
  <c r="EB543" i="1" s="1"/>
  <c r="BH507" i="1"/>
  <c r="EC507" i="1" s="1"/>
  <c r="BI507" i="1"/>
  <c r="ED507" i="1" s="1"/>
  <c r="AZ507" i="1"/>
  <c r="DU507" i="1" s="1"/>
  <c r="BA507" i="1"/>
  <c r="DV507" i="1" s="1"/>
  <c r="DV543" i="1" s="1"/>
  <c r="GU1571" i="1"/>
  <c r="DU2209" i="1"/>
  <c r="DU2233" i="1" s="1"/>
  <c r="DY2209" i="1"/>
  <c r="DY2233" i="1" s="1"/>
  <c r="DZ2209" i="1"/>
  <c r="EA2209" i="1"/>
  <c r="EA2233" i="1" s="1"/>
  <c r="DX2209" i="1"/>
  <c r="DX2233" i="1" s="1"/>
  <c r="EB2209" i="1"/>
  <c r="EC2209" i="1"/>
  <c r="EC2233" i="1" s="1"/>
  <c r="ED2209" i="1"/>
  <c r="DW2209" i="1"/>
  <c r="DW2233" i="1" s="1"/>
  <c r="DV2209" i="1"/>
  <c r="EV416" i="1"/>
  <c r="EV415" i="1"/>
  <c r="GX1761" i="1"/>
  <c r="GS1761" i="1"/>
  <c r="GR1761" i="1"/>
  <c r="GV1761" i="1"/>
  <c r="GQ1761" i="1"/>
  <c r="GY1761" i="1"/>
  <c r="GU1761" i="1"/>
  <c r="GT1761" i="1"/>
  <c r="GZ1761" i="1"/>
  <c r="GW1761" i="1"/>
  <c r="EG149" i="1"/>
  <c r="EG185" i="1" s="1"/>
  <c r="DW897" i="1"/>
  <c r="EN1572" i="1"/>
  <c r="GY159" i="1"/>
  <c r="GQ159" i="1"/>
  <c r="GR159" i="1"/>
  <c r="GU159" i="1"/>
  <c r="GX159" i="1"/>
  <c r="GS159" i="1"/>
  <c r="GT159" i="1"/>
  <c r="GV159" i="1"/>
  <c r="GW159" i="1"/>
  <c r="GZ159" i="1"/>
  <c r="DV150" i="1"/>
  <c r="DV186" i="1" s="1"/>
  <c r="DT2210" i="1"/>
  <c r="EO630" i="1" l="1"/>
  <c r="DW632" i="1"/>
  <c r="EX630" i="1"/>
  <c r="EM631" i="1"/>
  <c r="EW630" i="1"/>
  <c r="EE1966" i="1"/>
  <c r="EV629" i="1"/>
  <c r="EN186" i="1"/>
  <c r="DW1789" i="1"/>
  <c r="EO274" i="1"/>
  <c r="DY1789" i="1"/>
  <c r="EX1876" i="1"/>
  <c r="GQ326" i="1"/>
  <c r="EN2233" i="1"/>
  <c r="GZ2195" i="1"/>
  <c r="GR1750" i="1"/>
  <c r="EI720" i="1"/>
  <c r="GY860" i="1"/>
  <c r="GY771" i="1"/>
  <c r="EJ719" i="1"/>
  <c r="GV1750" i="1"/>
  <c r="EB899" i="1"/>
  <c r="DX899" i="1"/>
  <c r="ES184" i="1"/>
  <c r="GM1073" i="1"/>
  <c r="EC1647" i="1"/>
  <c r="ED543" i="1"/>
  <c r="EF2233" i="1"/>
  <c r="EU274" i="1"/>
  <c r="DV1433" i="1"/>
  <c r="EW1876" i="1"/>
  <c r="DZ1433" i="1"/>
  <c r="EI1966" i="1"/>
  <c r="EF1876" i="1"/>
  <c r="EH1165" i="1"/>
  <c r="GU1928" i="1"/>
  <c r="EC543" i="1"/>
  <c r="GW1305" i="1"/>
  <c r="GS1127" i="1"/>
  <c r="EC1699" i="1"/>
  <c r="DX1789" i="1"/>
  <c r="EC1433" i="1"/>
  <c r="EW1787" i="1"/>
  <c r="DZ899" i="1"/>
  <c r="EL2142" i="1"/>
  <c r="HA895" i="1"/>
  <c r="EK186" i="1"/>
  <c r="GU682" i="1"/>
  <c r="ED2233" i="1"/>
  <c r="GM1127" i="1"/>
  <c r="EP1430" i="1"/>
  <c r="GW593" i="1"/>
  <c r="CV592" i="1"/>
  <c r="CS592" i="1"/>
  <c r="CW592" i="1"/>
  <c r="BE580" i="1"/>
  <c r="CN592" i="1"/>
  <c r="CO592" i="1"/>
  <c r="CP592" i="1"/>
  <c r="CR592" i="1"/>
  <c r="CQ592" i="1"/>
  <c r="CT592" i="1"/>
  <c r="CU592" i="1"/>
  <c r="BD581" i="1"/>
  <c r="EX185" i="1"/>
  <c r="EU273" i="1"/>
  <c r="HM1671" i="1"/>
  <c r="DW1699" i="1"/>
  <c r="ET95" i="1"/>
  <c r="EX1342" i="1"/>
  <c r="EA1433" i="1"/>
  <c r="EJ1966" i="1"/>
  <c r="DY1878" i="1"/>
  <c r="DY899" i="1"/>
  <c r="HE248" i="1"/>
  <c r="CZ591" i="1"/>
  <c r="DB591" i="1"/>
  <c r="DC591" i="1"/>
  <c r="DE591" i="1"/>
  <c r="BF579" i="1"/>
  <c r="DF591" i="1"/>
  <c r="DA591" i="1"/>
  <c r="CX591" i="1"/>
  <c r="CY591" i="1"/>
  <c r="DD591" i="1"/>
  <c r="DG591" i="1"/>
  <c r="HA1073" i="1"/>
  <c r="ET184" i="1"/>
  <c r="EV1965" i="1"/>
  <c r="ES1965" i="1"/>
  <c r="GM1394" i="1"/>
  <c r="EV1787" i="1"/>
  <c r="DW899" i="1"/>
  <c r="K1160" i="1"/>
  <c r="ER184" i="1"/>
  <c r="HC248" i="1"/>
  <c r="GM895" i="1"/>
  <c r="EP1876" i="1"/>
  <c r="GY504" i="1"/>
  <c r="GX949" i="1"/>
  <c r="DY2144" i="1"/>
  <c r="DZ1165" i="1"/>
  <c r="GU1394" i="1"/>
  <c r="DZ721" i="1"/>
  <c r="EB1699" i="1"/>
  <c r="DZ2233" i="1"/>
  <c r="EX274" i="1"/>
  <c r="DY1433" i="1"/>
  <c r="DV899" i="1"/>
  <c r="GV2195" i="1"/>
  <c r="HA2140" i="1"/>
  <c r="HL248" i="1"/>
  <c r="EF720" i="1"/>
  <c r="EN1075" i="1"/>
  <c r="GU593" i="1"/>
  <c r="EX1787" i="1"/>
  <c r="EP986" i="1"/>
  <c r="DX2144" i="1"/>
  <c r="EM1343" i="1"/>
  <c r="GT682" i="1"/>
  <c r="EG1966" i="1"/>
  <c r="EU1075" i="1"/>
  <c r="HK248" i="1"/>
  <c r="GY2195" i="1"/>
  <c r="EK97" i="1"/>
  <c r="DZ810" i="1"/>
  <c r="EI719" i="1"/>
  <c r="GV415" i="1"/>
  <c r="EM1966" i="1"/>
  <c r="GR2195" i="1"/>
  <c r="DZ1699" i="1"/>
  <c r="DX1165" i="1"/>
  <c r="ED365" i="1"/>
  <c r="DX721" i="1"/>
  <c r="EF1966" i="1"/>
  <c r="HJ248" i="1"/>
  <c r="GM1695" i="1"/>
  <c r="GQ148" i="1"/>
  <c r="GY1483" i="1"/>
  <c r="GV949" i="1"/>
  <c r="ED1699" i="1"/>
  <c r="GM326" i="1"/>
  <c r="EF186" i="1"/>
  <c r="HI248" i="1"/>
  <c r="EU95" i="1"/>
  <c r="EB1433" i="1"/>
  <c r="GV1127" i="1"/>
  <c r="EQ986" i="1"/>
  <c r="DY810" i="1"/>
  <c r="EQ1342" i="1"/>
  <c r="GT2195" i="1"/>
  <c r="GX1038" i="1"/>
  <c r="EB1789" i="1"/>
  <c r="EN1966" i="1"/>
  <c r="GS1394" i="1"/>
  <c r="EC899" i="1"/>
  <c r="HA604" i="1"/>
  <c r="GZ1305" i="1"/>
  <c r="GZ771" i="1"/>
  <c r="GT1305" i="1"/>
  <c r="GQ1839" i="1"/>
  <c r="GV860" i="1"/>
  <c r="HH248" i="1"/>
  <c r="GY415" i="1"/>
  <c r="HA2105" i="1"/>
  <c r="GX1750" i="1"/>
  <c r="EU630" i="1"/>
  <c r="EV1075" i="1"/>
  <c r="GV1038" i="1"/>
  <c r="ES274" i="1"/>
  <c r="ED1433" i="1"/>
  <c r="DX1433" i="1"/>
  <c r="EQ1075" i="1"/>
  <c r="EA899" i="1"/>
  <c r="GM1839" i="1"/>
  <c r="HG248" i="1"/>
  <c r="DP590" i="1"/>
  <c r="DQ590" i="1"/>
  <c r="DH590" i="1"/>
  <c r="DI590" i="1"/>
  <c r="DJ590" i="1"/>
  <c r="DM590" i="1"/>
  <c r="DK590" i="1"/>
  <c r="BG578" i="1"/>
  <c r="DL590" i="1"/>
  <c r="DO590" i="1"/>
  <c r="DN590" i="1"/>
  <c r="EG720" i="1"/>
  <c r="HA782" i="1"/>
  <c r="HI782" i="1" s="1"/>
  <c r="EP630" i="1"/>
  <c r="ED1789" i="1"/>
  <c r="GW1483" i="1"/>
  <c r="EA1878" i="1"/>
  <c r="GM593" i="1"/>
  <c r="EA1789" i="1"/>
  <c r="EX1964" i="1"/>
  <c r="EA1165" i="1"/>
  <c r="GU949" i="1"/>
  <c r="EE97" i="1"/>
  <c r="EH97" i="1"/>
  <c r="EM96" i="1"/>
  <c r="EJ96" i="1"/>
  <c r="GT59" i="1"/>
  <c r="ES95" i="1"/>
  <c r="GQ59" i="1"/>
  <c r="GR59" i="1"/>
  <c r="GW59" i="1"/>
  <c r="EJ97" i="1"/>
  <c r="ED97" i="1"/>
  <c r="EI96" i="1"/>
  <c r="DU810" i="1"/>
  <c r="EE720" i="1"/>
  <c r="EO897" i="1"/>
  <c r="DU543" i="1"/>
  <c r="EE453" i="1"/>
  <c r="GS2052" i="1"/>
  <c r="GT2052" i="1"/>
  <c r="GQ2052" i="1"/>
  <c r="GX2052" i="1"/>
  <c r="GW2052" i="1"/>
  <c r="GV2052" i="1"/>
  <c r="GR2052" i="1"/>
  <c r="GY2052" i="1"/>
  <c r="GZ2052" i="1"/>
  <c r="GU2052" i="1"/>
  <c r="EU518" i="1"/>
  <c r="EV518" i="1"/>
  <c r="EW518" i="1"/>
  <c r="EX518" i="1"/>
  <c r="EO518" i="1"/>
  <c r="EP518" i="1"/>
  <c r="EQ518" i="1"/>
  <c r="ER518" i="1"/>
  <c r="ES518" i="1"/>
  <c r="ET518" i="1"/>
  <c r="DW1296" i="1"/>
  <c r="DU721" i="1"/>
  <c r="DV2097" i="1"/>
  <c r="EG163" i="1"/>
  <c r="EH163" i="1"/>
  <c r="EI163" i="1"/>
  <c r="EJ163" i="1"/>
  <c r="EK163" i="1"/>
  <c r="EL163" i="1"/>
  <c r="EM163" i="1"/>
  <c r="EN163" i="1"/>
  <c r="EE163" i="1"/>
  <c r="EF163" i="1"/>
  <c r="GP1575" i="1"/>
  <c r="GP1432" i="1"/>
  <c r="DW762" i="1"/>
  <c r="DW1029" i="1"/>
  <c r="EO1497" i="1"/>
  <c r="EP1497" i="1"/>
  <c r="EQ1497" i="1"/>
  <c r="ER1497" i="1"/>
  <c r="ES1497" i="1"/>
  <c r="ET1497" i="1"/>
  <c r="EU1497" i="1"/>
  <c r="EV1497" i="1"/>
  <c r="EW1497" i="1"/>
  <c r="EX1497" i="1"/>
  <c r="DW495" i="1"/>
  <c r="DV365" i="1"/>
  <c r="DV632" i="1"/>
  <c r="GP988" i="1"/>
  <c r="DX49" i="1"/>
  <c r="GP1664" i="1"/>
  <c r="DX583" i="1"/>
  <c r="DX1561" i="1"/>
  <c r="GP899" i="1"/>
  <c r="GP2055" i="1"/>
  <c r="HF782" i="1"/>
  <c r="HG782" i="1"/>
  <c r="EO273" i="1"/>
  <c r="GM237" i="1"/>
  <c r="ES1572" i="1"/>
  <c r="BQ685" i="1"/>
  <c r="EL685" i="1" s="1"/>
  <c r="BR685" i="1"/>
  <c r="BS685" i="1"/>
  <c r="EN685" i="1" s="1"/>
  <c r="BB673" i="1"/>
  <c r="BN673" i="1" s="1"/>
  <c r="DX673" i="1" s="1"/>
  <c r="BJ685" i="1"/>
  <c r="EE685" i="1" s="1"/>
  <c r="BK685" i="1"/>
  <c r="EF685" i="1" s="1"/>
  <c r="BL685" i="1"/>
  <c r="BM685" i="1"/>
  <c r="BN685" i="1"/>
  <c r="BO685" i="1"/>
  <c r="BP685" i="1"/>
  <c r="EK685" i="1" s="1"/>
  <c r="EK2120" i="1"/>
  <c r="EL2120" i="1"/>
  <c r="EM2120" i="1"/>
  <c r="EN2120" i="1"/>
  <c r="EE2120" i="1"/>
  <c r="EF2120" i="1"/>
  <c r="EG2120" i="1"/>
  <c r="EH2120" i="1"/>
  <c r="EI2120" i="1"/>
  <c r="EJ2120" i="1"/>
  <c r="DU1053" i="1"/>
  <c r="DU1077" i="1" s="1"/>
  <c r="DV1053" i="1"/>
  <c r="DV1077" i="1" s="1"/>
  <c r="DX1053" i="1"/>
  <c r="DX1077" i="1" s="1"/>
  <c r="DY1053" i="1"/>
  <c r="DY1077" i="1" s="1"/>
  <c r="DZ1053" i="1"/>
  <c r="DZ1077" i="1" s="1"/>
  <c r="EA1053" i="1"/>
  <c r="EA1077" i="1" s="1"/>
  <c r="DW1053" i="1"/>
  <c r="DW1077" i="1" s="1"/>
  <c r="EB1053" i="1"/>
  <c r="EB1077" i="1" s="1"/>
  <c r="EC1053" i="1"/>
  <c r="ED1053" i="1"/>
  <c r="DJ859" i="1"/>
  <c r="DK859" i="1"/>
  <c r="DL859" i="1"/>
  <c r="DM859" i="1"/>
  <c r="DN859" i="1"/>
  <c r="DO859" i="1"/>
  <c r="DP859" i="1"/>
  <c r="DQ859" i="1"/>
  <c r="DH859" i="1"/>
  <c r="DI859" i="1"/>
  <c r="BG847" i="1"/>
  <c r="EH274" i="1"/>
  <c r="DU163" i="1"/>
  <c r="DU187" i="1" s="1"/>
  <c r="DV163" i="1"/>
  <c r="DV187" i="1" s="1"/>
  <c r="DW163" i="1"/>
  <c r="DW187" i="1" s="1"/>
  <c r="DX163" i="1"/>
  <c r="DX187" i="1" s="1"/>
  <c r="DY163" i="1"/>
  <c r="DZ163" i="1"/>
  <c r="DZ187" i="1" s="1"/>
  <c r="EA163" i="1"/>
  <c r="EA187" i="1" s="1"/>
  <c r="EB163" i="1"/>
  <c r="EB187" i="1" s="1"/>
  <c r="ED163" i="1"/>
  <c r="ED187" i="1" s="1"/>
  <c r="EC163" i="1"/>
  <c r="EC187" i="1" s="1"/>
  <c r="GV237" i="1"/>
  <c r="BQ2019" i="1"/>
  <c r="EL2019" i="1" s="1"/>
  <c r="BR2019" i="1"/>
  <c r="EM2019" i="1" s="1"/>
  <c r="BS2019" i="1"/>
  <c r="BB2007" i="1"/>
  <c r="BJ2019" i="1"/>
  <c r="EE2019" i="1" s="1"/>
  <c r="BK2019" i="1"/>
  <c r="BL2019" i="1"/>
  <c r="BM2019" i="1"/>
  <c r="BN2019" i="1"/>
  <c r="EI2019" i="1" s="1"/>
  <c r="BO2019" i="1"/>
  <c r="BP2019" i="1"/>
  <c r="EK2019" i="1" s="1"/>
  <c r="DI1036" i="1"/>
  <c r="DJ1036" i="1"/>
  <c r="DK1036" i="1"/>
  <c r="DL1036" i="1"/>
  <c r="DM1036" i="1"/>
  <c r="DN1036" i="1"/>
  <c r="DO1036" i="1"/>
  <c r="DP1036" i="1"/>
  <c r="DQ1036" i="1"/>
  <c r="DH1036" i="1"/>
  <c r="ER1572" i="1"/>
  <c r="GU1227" i="1"/>
  <c r="GS1227" i="1"/>
  <c r="GQ1227" i="1"/>
  <c r="GZ1227" i="1"/>
  <c r="GX1227" i="1"/>
  <c r="GV1227" i="1"/>
  <c r="GW1227" i="1"/>
  <c r="GY1227" i="1"/>
  <c r="GR1227" i="1"/>
  <c r="GT1227" i="1"/>
  <c r="CZ771" i="1"/>
  <c r="BF759" i="1"/>
  <c r="DA771" i="1"/>
  <c r="DB771" i="1"/>
  <c r="DC771" i="1"/>
  <c r="DD771" i="1"/>
  <c r="DE771" i="1"/>
  <c r="DF771" i="1"/>
  <c r="DG771" i="1"/>
  <c r="CX771" i="1"/>
  <c r="CY771" i="1"/>
  <c r="BE760" i="1"/>
  <c r="GM504" i="1"/>
  <c r="DW1319" i="1"/>
  <c r="DW1343" i="1" s="1"/>
  <c r="DX1319" i="1"/>
  <c r="DX1343" i="1" s="1"/>
  <c r="DY1319" i="1"/>
  <c r="DZ1319" i="1"/>
  <c r="DZ1343" i="1" s="1"/>
  <c r="EA1319" i="1"/>
  <c r="EA1343" i="1" s="1"/>
  <c r="EB1319" i="1"/>
  <c r="EB1343" i="1" s="1"/>
  <c r="EC1319" i="1"/>
  <c r="EC1343" i="1" s="1"/>
  <c r="ED1319" i="1"/>
  <c r="ED1343" i="1" s="1"/>
  <c r="DU1319" i="1"/>
  <c r="DV1319" i="1"/>
  <c r="DV1343" i="1" s="1"/>
  <c r="GP2210" i="1"/>
  <c r="EK1966" i="1"/>
  <c r="GV682" i="1"/>
  <c r="EI1396" i="1"/>
  <c r="HA1215" i="1"/>
  <c r="GS148" i="1"/>
  <c r="DU429" i="1"/>
  <c r="DV429" i="1"/>
  <c r="DV453" i="1" s="1"/>
  <c r="DX429" i="1"/>
  <c r="DX453" i="1" s="1"/>
  <c r="DY429" i="1"/>
  <c r="DY453" i="1" s="1"/>
  <c r="DZ429" i="1"/>
  <c r="DZ453" i="1" s="1"/>
  <c r="EC429" i="1"/>
  <c r="EC453" i="1" s="1"/>
  <c r="DW429" i="1"/>
  <c r="DW453" i="1" s="1"/>
  <c r="EA429" i="1"/>
  <c r="EA453" i="1" s="1"/>
  <c r="EB429" i="1"/>
  <c r="EB453" i="1" s="1"/>
  <c r="ED429" i="1"/>
  <c r="ED453" i="1" s="1"/>
  <c r="ER1216" i="1"/>
  <c r="GZ1483" i="1"/>
  <c r="GM1483" i="1"/>
  <c r="DB1304" i="1"/>
  <c r="DC1304" i="1"/>
  <c r="DD1304" i="1"/>
  <c r="DE1304" i="1"/>
  <c r="DF1304" i="1"/>
  <c r="DG1304" i="1"/>
  <c r="CX1304" i="1"/>
  <c r="BF1292" i="1"/>
  <c r="CY1304" i="1"/>
  <c r="CZ1304" i="1"/>
  <c r="DA1304" i="1"/>
  <c r="BY1752" i="1"/>
  <c r="BZ1752" i="1"/>
  <c r="EU1752" i="1" s="1"/>
  <c r="CA1752" i="1"/>
  <c r="EV1752" i="1" s="1"/>
  <c r="CB1752" i="1"/>
  <c r="EW1752" i="1" s="1"/>
  <c r="CC1752" i="1"/>
  <c r="BT1752" i="1"/>
  <c r="BU1752" i="1"/>
  <c r="EP1752" i="1" s="1"/>
  <c r="BC1740" i="1"/>
  <c r="BV1752" i="1"/>
  <c r="EQ1752" i="1" s="1"/>
  <c r="BW1752" i="1"/>
  <c r="BX1752" i="1"/>
  <c r="GP1165" i="1"/>
  <c r="DW494" i="1"/>
  <c r="EJ685" i="1"/>
  <c r="DR1035" i="1"/>
  <c r="K1071" i="1"/>
  <c r="GZ59" i="1"/>
  <c r="ET1762" i="1"/>
  <c r="EU1762" i="1"/>
  <c r="EV1762" i="1"/>
  <c r="EW1762" i="1"/>
  <c r="EX1762" i="1"/>
  <c r="EO1762" i="1"/>
  <c r="EP1762" i="1"/>
  <c r="EQ1762" i="1"/>
  <c r="EQ1786" i="1" s="1"/>
  <c r="ER1762" i="1"/>
  <c r="ER1786" i="1" s="1"/>
  <c r="ES1762" i="1"/>
  <c r="ES1786" i="1" s="1"/>
  <c r="EG61" i="1"/>
  <c r="EG97" i="1" s="1"/>
  <c r="DU365" i="1"/>
  <c r="BH1219" i="1"/>
  <c r="BI1219" i="1"/>
  <c r="AZ1219" i="1"/>
  <c r="DU1219" i="1" s="1"/>
  <c r="BA1219" i="1"/>
  <c r="BB1219" i="1"/>
  <c r="BC1219" i="1"/>
  <c r="BD1219" i="1"/>
  <c r="BA1207" i="1"/>
  <c r="BM1207" i="1" s="1"/>
  <c r="BE1219" i="1"/>
  <c r="BF1219" i="1"/>
  <c r="EA1219" i="1" s="1"/>
  <c r="BG1219" i="1"/>
  <c r="EB1219" i="1" s="1"/>
  <c r="EB1255" i="1" s="1"/>
  <c r="ET2017" i="1"/>
  <c r="BL1652" i="1"/>
  <c r="EV2119" i="1"/>
  <c r="EW2119" i="1"/>
  <c r="EX2119" i="1"/>
  <c r="EO2119" i="1"/>
  <c r="EP2119" i="1"/>
  <c r="EQ2119" i="1"/>
  <c r="ER2119" i="1"/>
  <c r="ES2119" i="1"/>
  <c r="ET2119" i="1"/>
  <c r="EU2119" i="1"/>
  <c r="DW1028" i="1"/>
  <c r="EB1878" i="1"/>
  <c r="EQ1572" i="1"/>
  <c r="EO1039" i="1"/>
  <c r="EO1075" i="1" s="1"/>
  <c r="DH858" i="1"/>
  <c r="DI858" i="1"/>
  <c r="DJ858" i="1"/>
  <c r="DK858" i="1"/>
  <c r="DL858" i="1"/>
  <c r="DM858" i="1"/>
  <c r="DN858" i="1"/>
  <c r="DO858" i="1"/>
  <c r="DQ858" i="1"/>
  <c r="DP858" i="1"/>
  <c r="BG846" i="1"/>
  <c r="GY1305" i="1"/>
  <c r="HA2206" i="1"/>
  <c r="EK1573" i="1"/>
  <c r="DU1397" i="1"/>
  <c r="GU1940" i="1"/>
  <c r="GT1940" i="1"/>
  <c r="GY1940" i="1"/>
  <c r="GR1940" i="1"/>
  <c r="GX1940" i="1"/>
  <c r="GS1940" i="1"/>
  <c r="GV1940" i="1"/>
  <c r="GW1940" i="1"/>
  <c r="GQ1940" i="1"/>
  <c r="GZ1940" i="1"/>
  <c r="BU1930" i="1"/>
  <c r="BC1918" i="1"/>
  <c r="BO1918" i="1" s="1"/>
  <c r="DY1918" i="1" s="1"/>
  <c r="BV1930" i="1"/>
  <c r="BW1930" i="1"/>
  <c r="BX1930" i="1"/>
  <c r="BY1930" i="1"/>
  <c r="BZ1930" i="1"/>
  <c r="EU1930" i="1" s="1"/>
  <c r="CA1930" i="1"/>
  <c r="CB1930" i="1"/>
  <c r="CC1930" i="1"/>
  <c r="EX1930" i="1" s="1"/>
  <c r="BT1930" i="1"/>
  <c r="EO1930" i="1" s="1"/>
  <c r="GT605" i="1"/>
  <c r="GQ605" i="1"/>
  <c r="GZ605" i="1"/>
  <c r="GS605" i="1"/>
  <c r="GU605" i="1"/>
  <c r="GV605" i="1"/>
  <c r="GX605" i="1"/>
  <c r="GR605" i="1"/>
  <c r="GW605" i="1"/>
  <c r="GY605" i="1"/>
  <c r="EE629" i="1"/>
  <c r="DL1658" i="1"/>
  <c r="DM1658" i="1"/>
  <c r="DN1658" i="1"/>
  <c r="DO1658" i="1"/>
  <c r="DP1658" i="1"/>
  <c r="DQ1658" i="1"/>
  <c r="DH1658" i="1"/>
  <c r="DI1658" i="1"/>
  <c r="DJ1658" i="1"/>
  <c r="DK1658" i="1"/>
  <c r="BG1646" i="1"/>
  <c r="EP427" i="1"/>
  <c r="EP451" i="1" s="1"/>
  <c r="EQ427" i="1"/>
  <c r="EQ451" i="1" s="1"/>
  <c r="ER427" i="1"/>
  <c r="ER451" i="1" s="1"/>
  <c r="ES427" i="1"/>
  <c r="ES451" i="1" s="1"/>
  <c r="ET427" i="1"/>
  <c r="EU427" i="1"/>
  <c r="EV427" i="1"/>
  <c r="EO427" i="1"/>
  <c r="EW427" i="1"/>
  <c r="EX427" i="1"/>
  <c r="EX451" i="1" s="1"/>
  <c r="EE239" i="1"/>
  <c r="CI1751" i="1"/>
  <c r="CJ1751" i="1"/>
  <c r="CK1751" i="1"/>
  <c r="CL1751" i="1"/>
  <c r="CM1751" i="1"/>
  <c r="CD1751" i="1"/>
  <c r="CE1751" i="1"/>
  <c r="CF1751" i="1"/>
  <c r="CG1751" i="1"/>
  <c r="CH1751" i="1"/>
  <c r="BO1739" i="1"/>
  <c r="ER1661" i="1"/>
  <c r="DM413" i="1"/>
  <c r="DN413" i="1"/>
  <c r="DO413" i="1"/>
  <c r="DP413" i="1"/>
  <c r="DQ413" i="1"/>
  <c r="DH413" i="1"/>
  <c r="DI413" i="1"/>
  <c r="DJ413" i="1"/>
  <c r="DK413" i="1"/>
  <c r="DL413" i="1"/>
  <c r="BG401" i="1"/>
  <c r="GW237" i="1"/>
  <c r="DE1393" i="1"/>
  <c r="DF1393" i="1"/>
  <c r="BF1381" i="1"/>
  <c r="DG1393" i="1"/>
  <c r="CX1393" i="1"/>
  <c r="CY1393" i="1"/>
  <c r="CZ1393" i="1"/>
  <c r="DA1393" i="1"/>
  <c r="DB1393" i="1"/>
  <c r="DC1393" i="1"/>
  <c r="DD1393" i="1"/>
  <c r="GZ1750" i="1"/>
  <c r="ER1075" i="1"/>
  <c r="ED1219" i="1"/>
  <c r="EV694" i="1"/>
  <c r="EV718" i="1" s="1"/>
  <c r="EW694" i="1"/>
  <c r="EX694" i="1"/>
  <c r="EO694" i="1"/>
  <c r="EP694" i="1"/>
  <c r="EQ694" i="1"/>
  <c r="ER694" i="1"/>
  <c r="ES694" i="1"/>
  <c r="ET694" i="1"/>
  <c r="ET718" i="1" s="1"/>
  <c r="EU694" i="1"/>
  <c r="DJ2193" i="1"/>
  <c r="DK2193" i="1"/>
  <c r="DL2193" i="1"/>
  <c r="DM2193" i="1"/>
  <c r="DN2193" i="1"/>
  <c r="DO2193" i="1"/>
  <c r="DP2193" i="1"/>
  <c r="DQ2193" i="1"/>
  <c r="DI2193" i="1"/>
  <c r="DH2193" i="1"/>
  <c r="EP95" i="1"/>
  <c r="K982" i="1"/>
  <c r="DR946" i="1"/>
  <c r="DT786" i="1"/>
  <c r="EF1217" i="1"/>
  <c r="ET1430" i="1"/>
  <c r="DR324" i="1"/>
  <c r="CR2105" i="1"/>
  <c r="CS2105" i="1"/>
  <c r="CT2105" i="1"/>
  <c r="CU2105" i="1"/>
  <c r="CV2105" i="1"/>
  <c r="CW2105" i="1"/>
  <c r="BE2093" i="1"/>
  <c r="CP2105" i="1"/>
  <c r="CQ2105" i="1"/>
  <c r="CN2105" i="1"/>
  <c r="CO2105" i="1"/>
  <c r="BD2094" i="1"/>
  <c r="GY1750" i="1"/>
  <c r="DW1740" i="1"/>
  <c r="GP2209" i="1"/>
  <c r="DT2233" i="1"/>
  <c r="HJ960" i="1"/>
  <c r="HK960" i="1"/>
  <c r="HL960" i="1"/>
  <c r="HC960" i="1"/>
  <c r="HD960" i="1"/>
  <c r="HE960" i="1"/>
  <c r="HF960" i="1"/>
  <c r="HG960" i="1"/>
  <c r="HH960" i="1"/>
  <c r="HI960" i="1"/>
  <c r="EW451" i="1"/>
  <c r="GQ2117" i="1"/>
  <c r="GR2117" i="1"/>
  <c r="GY2117" i="1"/>
  <c r="GZ2117" i="1"/>
  <c r="GV2117" i="1"/>
  <c r="GX2117" i="1"/>
  <c r="GS2117" i="1"/>
  <c r="GW2117" i="1"/>
  <c r="GT2117" i="1"/>
  <c r="GU2117" i="1"/>
  <c r="EP1674" i="1"/>
  <c r="EQ1674" i="1"/>
  <c r="ER1674" i="1"/>
  <c r="ES1674" i="1"/>
  <c r="ET1674" i="1"/>
  <c r="EU1674" i="1"/>
  <c r="EV1674" i="1"/>
  <c r="EW1674" i="1"/>
  <c r="EX1674" i="1"/>
  <c r="EO1674" i="1"/>
  <c r="ED1231" i="1"/>
  <c r="DU1231" i="1"/>
  <c r="DV1231" i="1"/>
  <c r="DW1231" i="1"/>
  <c r="DX1231" i="1"/>
  <c r="DZ1231" i="1"/>
  <c r="EC1231" i="1"/>
  <c r="DY1231" i="1"/>
  <c r="EA1231" i="1"/>
  <c r="EB1231" i="1"/>
  <c r="EH1498" i="1"/>
  <c r="EI1498" i="1"/>
  <c r="EJ1498" i="1"/>
  <c r="EK1498" i="1"/>
  <c r="EL1498" i="1"/>
  <c r="EM1498" i="1"/>
  <c r="EN1498" i="1"/>
  <c r="EE1498" i="1"/>
  <c r="EF1498" i="1"/>
  <c r="EG1498" i="1"/>
  <c r="EK720" i="1"/>
  <c r="GZ237" i="1"/>
  <c r="GT237" i="1"/>
  <c r="GV148" i="1"/>
  <c r="GW682" i="1"/>
  <c r="EP1050" i="1"/>
  <c r="EP1074" i="1" s="1"/>
  <c r="EQ1050" i="1"/>
  <c r="EQ1074" i="1" s="1"/>
  <c r="ES1050" i="1"/>
  <c r="ES1074" i="1" s="1"/>
  <c r="ET1050" i="1"/>
  <c r="EU1050" i="1"/>
  <c r="EU1074" i="1" s="1"/>
  <c r="EV1050" i="1"/>
  <c r="EV1074" i="1" s="1"/>
  <c r="EW1050" i="1"/>
  <c r="EX1050" i="1"/>
  <c r="EO1050" i="1"/>
  <c r="ER1050" i="1"/>
  <c r="ER1074" i="1" s="1"/>
  <c r="DX1204" i="1"/>
  <c r="BS1204" i="1"/>
  <c r="GS1839" i="1"/>
  <c r="DE58" i="1"/>
  <c r="DF58" i="1"/>
  <c r="DG58" i="1"/>
  <c r="CY58" i="1"/>
  <c r="BF46" i="1"/>
  <c r="BG46" i="1" s="1"/>
  <c r="CZ58" i="1"/>
  <c r="DB58" i="1"/>
  <c r="DA58" i="1"/>
  <c r="DC58" i="1"/>
  <c r="DD58" i="1"/>
  <c r="CX58" i="1"/>
  <c r="EV1851" i="1"/>
  <c r="EV1875" i="1" s="1"/>
  <c r="EX1851" i="1"/>
  <c r="EX1875" i="1" s="1"/>
  <c r="EO1851" i="1"/>
  <c r="EO1875" i="1" s="1"/>
  <c r="EP1851" i="1"/>
  <c r="EP1875" i="1" s="1"/>
  <c r="EQ1851" i="1"/>
  <c r="ER1851" i="1"/>
  <c r="ER1875" i="1" s="1"/>
  <c r="ES1851" i="1"/>
  <c r="ET1851" i="1"/>
  <c r="EU1851" i="1"/>
  <c r="EW1851" i="1"/>
  <c r="EW1875" i="1" s="1"/>
  <c r="GP1765" i="1"/>
  <c r="EB542" i="1"/>
  <c r="GX1607" i="1"/>
  <c r="GW1607" i="1"/>
  <c r="GV1607" i="1"/>
  <c r="GR1607" i="1"/>
  <c r="GY1607" i="1"/>
  <c r="GS1607" i="1"/>
  <c r="GT1607" i="1"/>
  <c r="GU1607" i="1"/>
  <c r="GQ1607" i="1"/>
  <c r="GZ1607" i="1"/>
  <c r="GP1230" i="1"/>
  <c r="GW326" i="1"/>
  <c r="EE1586" i="1"/>
  <c r="EF1586" i="1"/>
  <c r="EG1586" i="1"/>
  <c r="EH1586" i="1"/>
  <c r="EI1586" i="1"/>
  <c r="EJ1586" i="1"/>
  <c r="EK1586" i="1"/>
  <c r="EM1586" i="1"/>
  <c r="EN1586" i="1"/>
  <c r="EL1586" i="1"/>
  <c r="DZ1789" i="1"/>
  <c r="GZ949" i="1"/>
  <c r="DZ365" i="1"/>
  <c r="CY1838" i="1"/>
  <c r="BF1826" i="1"/>
  <c r="CZ1838" i="1"/>
  <c r="DA1838" i="1"/>
  <c r="DB1838" i="1"/>
  <c r="DC1838" i="1"/>
  <c r="DD1838" i="1"/>
  <c r="DE1838" i="1"/>
  <c r="DF1838" i="1"/>
  <c r="DG1838" i="1"/>
  <c r="CX1838" i="1"/>
  <c r="GU237" i="1"/>
  <c r="ET1216" i="1"/>
  <c r="K1338" i="1"/>
  <c r="DR1302" i="1"/>
  <c r="DT163" i="1"/>
  <c r="DT187" i="1" s="1"/>
  <c r="BX328" i="1"/>
  <c r="ES328" i="1" s="1"/>
  <c r="BY328" i="1"/>
  <c r="ET328" i="1" s="1"/>
  <c r="BZ328" i="1"/>
  <c r="EU328" i="1" s="1"/>
  <c r="CA328" i="1"/>
  <c r="EV328" i="1" s="1"/>
  <c r="CB328" i="1"/>
  <c r="EW328" i="1" s="1"/>
  <c r="CC328" i="1"/>
  <c r="BC316" i="1"/>
  <c r="BT328" i="1"/>
  <c r="EO328" i="1" s="1"/>
  <c r="BU328" i="1"/>
  <c r="BV328" i="1"/>
  <c r="BW328" i="1"/>
  <c r="GV1483" i="1"/>
  <c r="EH452" i="1"/>
  <c r="EI685" i="1"/>
  <c r="GV1394" i="1"/>
  <c r="CL594" i="1"/>
  <c r="CE594" i="1"/>
  <c r="CG594" i="1"/>
  <c r="CH594" i="1"/>
  <c r="CD594" i="1"/>
  <c r="CF594" i="1"/>
  <c r="CI594" i="1"/>
  <c r="CJ594" i="1"/>
  <c r="CK594" i="1"/>
  <c r="CM594" i="1"/>
  <c r="BO582" i="1"/>
  <c r="GP697" i="1"/>
  <c r="DT721" i="1"/>
  <c r="K92" i="1"/>
  <c r="DR56" i="1"/>
  <c r="GS59" i="1"/>
  <c r="GP340" i="1"/>
  <c r="DT364" i="1"/>
  <c r="EX273" i="1"/>
  <c r="DX2005" i="1"/>
  <c r="BS2005" i="1"/>
  <c r="EL1496" i="1"/>
  <c r="EL1520" i="1" s="1"/>
  <c r="EM1496" i="1"/>
  <c r="EF1496" i="1"/>
  <c r="EG1496" i="1"/>
  <c r="EG1520" i="1" s="1"/>
  <c r="EH1496" i="1"/>
  <c r="EH1520" i="1" s="1"/>
  <c r="EI1496" i="1"/>
  <c r="EI1520" i="1" s="1"/>
  <c r="EJ1496" i="1"/>
  <c r="EJ1520" i="1" s="1"/>
  <c r="EK1496" i="1"/>
  <c r="EK1520" i="1" s="1"/>
  <c r="EN1496" i="1"/>
  <c r="EN1520" i="1" s="1"/>
  <c r="EE1496" i="1"/>
  <c r="EX718" i="1"/>
  <c r="GM682" i="1"/>
  <c r="EW2106" i="1"/>
  <c r="EM2030" i="1"/>
  <c r="EE2030" i="1"/>
  <c r="EF2030" i="1"/>
  <c r="EF2054" i="1" s="1"/>
  <c r="EG2030" i="1"/>
  <c r="EI2030" i="1"/>
  <c r="EH2030" i="1"/>
  <c r="EJ2030" i="1"/>
  <c r="EJ2054" i="1" s="1"/>
  <c r="EK2030" i="1"/>
  <c r="EL2030" i="1"/>
  <c r="EN2030" i="1"/>
  <c r="EN2054" i="1" s="1"/>
  <c r="EJ2019" i="1"/>
  <c r="GY1928" i="1"/>
  <c r="EP1572" i="1"/>
  <c r="EE964" i="1"/>
  <c r="EF964" i="1"/>
  <c r="EG964" i="1"/>
  <c r="EH964" i="1"/>
  <c r="EJ964" i="1"/>
  <c r="EK964" i="1"/>
  <c r="EL964" i="1"/>
  <c r="EI964" i="1"/>
  <c r="EM964" i="1"/>
  <c r="EN964" i="1"/>
  <c r="DU2108" i="1"/>
  <c r="GU326" i="1"/>
  <c r="DH146" i="1"/>
  <c r="DI146" i="1"/>
  <c r="DJ146" i="1"/>
  <c r="DL146" i="1"/>
  <c r="DN146" i="1"/>
  <c r="DO146" i="1"/>
  <c r="DP146" i="1"/>
  <c r="DQ146" i="1"/>
  <c r="DM146" i="1"/>
  <c r="DK146" i="1"/>
  <c r="GY148" i="1"/>
  <c r="GY1672" i="1"/>
  <c r="GQ1672" i="1"/>
  <c r="GU1672" i="1"/>
  <c r="GT1672" i="1"/>
  <c r="GV1672" i="1"/>
  <c r="GR1672" i="1"/>
  <c r="GX1672" i="1"/>
  <c r="GW1672" i="1"/>
  <c r="GZ1672" i="1"/>
  <c r="GS1672" i="1"/>
  <c r="DR145" i="1"/>
  <c r="K181" i="1"/>
  <c r="GQ1750" i="1"/>
  <c r="DV2054" i="1"/>
  <c r="EU1306" i="1"/>
  <c r="EU1342" i="1" s="1"/>
  <c r="DX1649" i="1"/>
  <c r="BS1649" i="1"/>
  <c r="EG1396" i="1"/>
  <c r="GP1164" i="1"/>
  <c r="CU1394" i="1"/>
  <c r="CV1394" i="1"/>
  <c r="CW1394" i="1"/>
  <c r="CN1394" i="1"/>
  <c r="CO1394" i="1"/>
  <c r="CP1394" i="1"/>
  <c r="BE1382" i="1"/>
  <c r="CQ1394" i="1"/>
  <c r="CR1394" i="1"/>
  <c r="CS1394" i="1"/>
  <c r="CT1394" i="1"/>
  <c r="DW761" i="1"/>
  <c r="EC1219" i="1"/>
  <c r="DR1927" i="1"/>
  <c r="DU2054" i="1"/>
  <c r="EP1964" i="1"/>
  <c r="EU629" i="1"/>
  <c r="CV1571" i="1"/>
  <c r="CW1571" i="1"/>
  <c r="BE1559" i="1"/>
  <c r="CN1571" i="1"/>
  <c r="CO1571" i="1"/>
  <c r="CP1571" i="1"/>
  <c r="CQ1571" i="1"/>
  <c r="CR1571" i="1"/>
  <c r="CS1571" i="1"/>
  <c r="CT1571" i="1"/>
  <c r="CU1571" i="1"/>
  <c r="BD1560" i="1"/>
  <c r="GT160" i="1"/>
  <c r="GS160" i="1"/>
  <c r="GU160" i="1"/>
  <c r="GW160" i="1"/>
  <c r="GY160" i="1"/>
  <c r="GV160" i="1"/>
  <c r="GZ160" i="1"/>
  <c r="GX160" i="1"/>
  <c r="GQ160" i="1"/>
  <c r="GR160" i="1"/>
  <c r="EE184" i="1"/>
  <c r="BC138" i="1"/>
  <c r="BO138" i="1" s="1"/>
  <c r="DY138" i="1" s="1"/>
  <c r="BU150" i="1"/>
  <c r="EP150" i="1" s="1"/>
  <c r="BV150" i="1"/>
  <c r="BW150" i="1"/>
  <c r="ER150" i="1" s="1"/>
  <c r="BX150" i="1"/>
  <c r="ES150" i="1" s="1"/>
  <c r="BY150" i="1"/>
  <c r="ET150" i="1" s="1"/>
  <c r="BZ150" i="1"/>
  <c r="CA150" i="1"/>
  <c r="CB150" i="1"/>
  <c r="EW150" i="1" s="1"/>
  <c r="BT150" i="1"/>
  <c r="CC150" i="1"/>
  <c r="ES718" i="1"/>
  <c r="DU1609" i="1"/>
  <c r="CP2195" i="1"/>
  <c r="CQ2195" i="1"/>
  <c r="CR2195" i="1"/>
  <c r="CS2195" i="1"/>
  <c r="CT2195" i="1"/>
  <c r="CU2195" i="1"/>
  <c r="CV2195" i="1"/>
  <c r="CW2195" i="1"/>
  <c r="CN2195" i="1"/>
  <c r="CO2195" i="1"/>
  <c r="BE2183" i="1"/>
  <c r="HM1048" i="1"/>
  <c r="EC1024" i="1"/>
  <c r="GM1072" i="1"/>
  <c r="GM1048" i="1"/>
  <c r="HA1072" i="1"/>
  <c r="GS237" i="1"/>
  <c r="GX593" i="1"/>
  <c r="EV451" i="1"/>
  <c r="GP1498" i="1"/>
  <c r="GQ2195" i="1"/>
  <c r="EQ718" i="1"/>
  <c r="EU718" i="1"/>
  <c r="EX1786" i="1"/>
  <c r="GM1750" i="1"/>
  <c r="BC49" i="1"/>
  <c r="BZ61" i="1"/>
  <c r="EU61" i="1" s="1"/>
  <c r="CA61" i="1"/>
  <c r="EV61" i="1" s="1"/>
  <c r="CB61" i="1"/>
  <c r="EW61" i="1" s="1"/>
  <c r="CC61" i="1"/>
  <c r="EX61" i="1" s="1"/>
  <c r="BT61" i="1"/>
  <c r="BW61" i="1"/>
  <c r="ER61" i="1" s="1"/>
  <c r="BU61" i="1"/>
  <c r="EP61" i="1" s="1"/>
  <c r="BV61" i="1"/>
  <c r="EQ61" i="1" s="1"/>
  <c r="BX61" i="1"/>
  <c r="ES61" i="1" s="1"/>
  <c r="BY61" i="1"/>
  <c r="ET61" i="1" s="1"/>
  <c r="BB762" i="1"/>
  <c r="BJ774" i="1"/>
  <c r="EE774" i="1" s="1"/>
  <c r="BK774" i="1"/>
  <c r="BL774" i="1"/>
  <c r="EG774" i="1" s="1"/>
  <c r="BM774" i="1"/>
  <c r="EH774" i="1" s="1"/>
  <c r="BN774" i="1"/>
  <c r="EI774" i="1" s="1"/>
  <c r="BO774" i="1"/>
  <c r="EJ774" i="1" s="1"/>
  <c r="BP774" i="1"/>
  <c r="BQ774" i="1"/>
  <c r="EL774" i="1" s="1"/>
  <c r="BR774" i="1"/>
  <c r="EM774" i="1" s="1"/>
  <c r="BS774" i="1"/>
  <c r="EN774" i="1" s="1"/>
  <c r="GU1750" i="1"/>
  <c r="DU274" i="1"/>
  <c r="EF1520" i="1"/>
  <c r="CE149" i="1"/>
  <c r="CF149" i="1"/>
  <c r="CG149" i="1"/>
  <c r="CH149" i="1"/>
  <c r="CI149" i="1"/>
  <c r="CJ149" i="1"/>
  <c r="CK149" i="1"/>
  <c r="CL149" i="1"/>
  <c r="CD149" i="1"/>
  <c r="CM149" i="1"/>
  <c r="BO137" i="1"/>
  <c r="GQ682" i="1"/>
  <c r="DW1473" i="1"/>
  <c r="GQ1394" i="1"/>
  <c r="CO1839" i="1"/>
  <c r="CP1839" i="1"/>
  <c r="CQ1839" i="1"/>
  <c r="CR1839" i="1"/>
  <c r="CS1839" i="1"/>
  <c r="CT1839" i="1"/>
  <c r="CU1839" i="1"/>
  <c r="CV1839" i="1"/>
  <c r="CW1839" i="1"/>
  <c r="BE1827" i="1"/>
  <c r="CN1839" i="1"/>
  <c r="EW1786" i="1"/>
  <c r="BB228" i="1"/>
  <c r="BN228" i="1" s="1"/>
  <c r="DX228" i="1" s="1"/>
  <c r="BN240" i="1"/>
  <c r="EI240" i="1" s="1"/>
  <c r="BO240" i="1"/>
  <c r="BP240" i="1"/>
  <c r="BR240" i="1"/>
  <c r="EM240" i="1" s="1"/>
  <c r="BK240" i="1"/>
  <c r="BL240" i="1"/>
  <c r="EG240" i="1" s="1"/>
  <c r="BM240" i="1"/>
  <c r="EH240" i="1" s="1"/>
  <c r="BQ240" i="1"/>
  <c r="EL240" i="1" s="1"/>
  <c r="BS240" i="1"/>
  <c r="EN240" i="1" s="1"/>
  <c r="BJ240" i="1"/>
  <c r="DL236" i="1"/>
  <c r="DM236" i="1"/>
  <c r="DN236" i="1"/>
  <c r="DO236" i="1"/>
  <c r="DP236" i="1"/>
  <c r="DQ236" i="1"/>
  <c r="DI236" i="1"/>
  <c r="DJ236" i="1"/>
  <c r="DK236" i="1"/>
  <c r="DH236" i="1"/>
  <c r="BG224" i="1"/>
  <c r="ES1216" i="1"/>
  <c r="GP1342" i="1"/>
  <c r="CB1217" i="1"/>
  <c r="CC1217" i="1"/>
  <c r="EX1217" i="1" s="1"/>
  <c r="BT1217" i="1"/>
  <c r="BU1217" i="1"/>
  <c r="BV1217" i="1"/>
  <c r="BC1205" i="1"/>
  <c r="BW1217" i="1"/>
  <c r="BX1217" i="1"/>
  <c r="BY1217" i="1"/>
  <c r="ET1217" i="1" s="1"/>
  <c r="BZ1217" i="1"/>
  <c r="CA1217" i="1"/>
  <c r="EC1077" i="1"/>
  <c r="GT326" i="1"/>
  <c r="HA337" i="1"/>
  <c r="EV1964" i="1"/>
  <c r="BM673" i="1"/>
  <c r="EB2233" i="1"/>
  <c r="CY1037" i="1"/>
  <c r="BF1025" i="1"/>
  <c r="CZ1037" i="1"/>
  <c r="DA1037" i="1"/>
  <c r="DB1037" i="1"/>
  <c r="DC1037" i="1"/>
  <c r="DD1037" i="1"/>
  <c r="DE1037" i="1"/>
  <c r="DF1037" i="1"/>
  <c r="DG1037" i="1"/>
  <c r="CX1037" i="1"/>
  <c r="ES2017" i="1"/>
  <c r="K1872" i="1"/>
  <c r="DR1836" i="1"/>
  <c r="DW227" i="1"/>
  <c r="EV2106" i="1"/>
  <c r="DV1474" i="1"/>
  <c r="EE962" i="1"/>
  <c r="EF962" i="1"/>
  <c r="EF986" i="1" s="1"/>
  <c r="EG962" i="1"/>
  <c r="EG986" i="1" s="1"/>
  <c r="EH962" i="1"/>
  <c r="EH986" i="1" s="1"/>
  <c r="EI962" i="1"/>
  <c r="EI986" i="1" s="1"/>
  <c r="EJ962" i="1"/>
  <c r="EJ986" i="1" s="1"/>
  <c r="EK962" i="1"/>
  <c r="EN962" i="1"/>
  <c r="EN986" i="1" s="1"/>
  <c r="EL962" i="1"/>
  <c r="EL986" i="1" s="1"/>
  <c r="EM962" i="1"/>
  <c r="EM986" i="1" s="1"/>
  <c r="BM2007" i="1"/>
  <c r="DW2007" i="1" s="1"/>
  <c r="GS1750" i="1"/>
  <c r="EO1572" i="1"/>
  <c r="EQ273" i="1"/>
  <c r="EM1409" i="1"/>
  <c r="EN1409" i="1"/>
  <c r="EE1409" i="1"/>
  <c r="EF1409" i="1"/>
  <c r="EG1409" i="1"/>
  <c r="EH1409" i="1"/>
  <c r="EI1409" i="1"/>
  <c r="EJ1409" i="1"/>
  <c r="EK1409" i="1"/>
  <c r="EL1409" i="1"/>
  <c r="EU1128" i="1"/>
  <c r="EP963" i="1"/>
  <c r="EQ963" i="1"/>
  <c r="ER963" i="1"/>
  <c r="ES963" i="1"/>
  <c r="EU963" i="1"/>
  <c r="EV963" i="1"/>
  <c r="EW963" i="1"/>
  <c r="EO963" i="1"/>
  <c r="ET963" i="1"/>
  <c r="EX963" i="1"/>
  <c r="GZ1406" i="1"/>
  <c r="GW1406" i="1"/>
  <c r="GS1406" i="1"/>
  <c r="GR1406" i="1"/>
  <c r="GV1406" i="1"/>
  <c r="GY1406" i="1"/>
  <c r="GT1406" i="1"/>
  <c r="GX1406" i="1"/>
  <c r="GU1406" i="1"/>
  <c r="GQ1406" i="1"/>
  <c r="GU860" i="1"/>
  <c r="CF238" i="1"/>
  <c r="CG238" i="1"/>
  <c r="CH238" i="1"/>
  <c r="CI238" i="1"/>
  <c r="CJ238" i="1"/>
  <c r="CK238" i="1"/>
  <c r="CL238" i="1"/>
  <c r="CM238" i="1"/>
  <c r="CD238" i="1"/>
  <c r="CE238" i="1"/>
  <c r="BO226" i="1"/>
  <c r="EW1930" i="1"/>
  <c r="DT1522" i="1"/>
  <c r="GP1486" i="1"/>
  <c r="GW1839" i="1"/>
  <c r="DV1206" i="1"/>
  <c r="DT1676" i="1"/>
  <c r="GY59" i="1"/>
  <c r="CF2196" i="1"/>
  <c r="CG2196" i="1"/>
  <c r="CH2196" i="1"/>
  <c r="CI2196" i="1"/>
  <c r="CJ2196" i="1"/>
  <c r="CK2196" i="1"/>
  <c r="CL2196" i="1"/>
  <c r="CM2196" i="1"/>
  <c r="CD2196" i="1"/>
  <c r="CE2196" i="1"/>
  <c r="BO2184" i="1"/>
  <c r="ES273" i="1"/>
  <c r="EU1661" i="1"/>
  <c r="GR504" i="1"/>
  <c r="GW504" i="1"/>
  <c r="GU504" i="1"/>
  <c r="GT504" i="1"/>
  <c r="GV504" i="1"/>
  <c r="CV1215" i="1"/>
  <c r="CW1215" i="1"/>
  <c r="BE1203" i="1"/>
  <c r="CN1215" i="1"/>
  <c r="CO1215" i="1"/>
  <c r="CP1215" i="1"/>
  <c r="CQ1215" i="1"/>
  <c r="CR1215" i="1"/>
  <c r="CT1215" i="1"/>
  <c r="CU1215" i="1"/>
  <c r="CS1215" i="1"/>
  <c r="BD1204" i="1"/>
  <c r="EM2018" i="1"/>
  <c r="EN452" i="1"/>
  <c r="EO95" i="1"/>
  <c r="GV59" i="1"/>
  <c r="GP1965" i="1"/>
  <c r="BR1218" i="1"/>
  <c r="BS1218" i="1"/>
  <c r="BB1206" i="1"/>
  <c r="BN1206" i="1" s="1"/>
  <c r="DX1206" i="1" s="1"/>
  <c r="BJ1218" i="1"/>
  <c r="BK1218" i="1"/>
  <c r="BL1218" i="1"/>
  <c r="EG1218" i="1" s="1"/>
  <c r="BM1218" i="1"/>
  <c r="BN1218" i="1"/>
  <c r="EI1218" i="1" s="1"/>
  <c r="BO1218" i="1"/>
  <c r="EJ1218" i="1" s="1"/>
  <c r="BP1218" i="1"/>
  <c r="EK1218" i="1" s="1"/>
  <c r="BQ1218" i="1"/>
  <c r="GT148" i="1"/>
  <c r="DT1789" i="1"/>
  <c r="DH947" i="1"/>
  <c r="DI947" i="1"/>
  <c r="DJ947" i="1"/>
  <c r="DK947" i="1"/>
  <c r="DL947" i="1"/>
  <c r="DM947" i="1"/>
  <c r="DN947" i="1"/>
  <c r="DO947" i="1"/>
  <c r="DQ947" i="1"/>
  <c r="DP947" i="1"/>
  <c r="BG935" i="1"/>
  <c r="EP1929" i="1"/>
  <c r="EP1965" i="1" s="1"/>
  <c r="DO1392" i="1"/>
  <c r="DP1392" i="1"/>
  <c r="DQ1392" i="1"/>
  <c r="DH1392" i="1"/>
  <c r="DI1392" i="1"/>
  <c r="DJ1392" i="1"/>
  <c r="DK1392" i="1"/>
  <c r="DL1392" i="1"/>
  <c r="DM1392" i="1"/>
  <c r="DN1392" i="1"/>
  <c r="BG1380" i="1"/>
  <c r="EX1496" i="1"/>
  <c r="ET1496" i="1"/>
  <c r="ET1520" i="1" s="1"/>
  <c r="EU1496" i="1"/>
  <c r="EU1520" i="1" s="1"/>
  <c r="EV1496" i="1"/>
  <c r="EV1520" i="1" s="1"/>
  <c r="EW1496" i="1"/>
  <c r="EW1520" i="1" s="1"/>
  <c r="EO1496" i="1"/>
  <c r="EO1520" i="1" s="1"/>
  <c r="EP1496" i="1"/>
  <c r="EQ1496" i="1"/>
  <c r="ER1496" i="1"/>
  <c r="ER1520" i="1" s="1"/>
  <c r="ES1496" i="1"/>
  <c r="ES1520" i="1" s="1"/>
  <c r="GW1750" i="1"/>
  <c r="EJ595" i="1"/>
  <c r="EJ631" i="1" s="1"/>
  <c r="EQ2207" i="1"/>
  <c r="EQ2231" i="1" s="1"/>
  <c r="EU2207" i="1"/>
  <c r="EU2231" i="1" s="1"/>
  <c r="EV2207" i="1"/>
  <c r="EV2231" i="1" s="1"/>
  <c r="EW2207" i="1"/>
  <c r="EW2231" i="1" s="1"/>
  <c r="ET2207" i="1"/>
  <c r="ET2231" i="1" s="1"/>
  <c r="EO2207" i="1"/>
  <c r="EO2231" i="1" s="1"/>
  <c r="EP2207" i="1"/>
  <c r="ES2207" i="1"/>
  <c r="ES2231" i="1" s="1"/>
  <c r="ER2207" i="1"/>
  <c r="EX2207" i="1"/>
  <c r="K1516" i="1"/>
  <c r="DR1480" i="1"/>
  <c r="ES1075" i="1"/>
  <c r="HH1582" i="1"/>
  <c r="HI1582" i="1"/>
  <c r="HJ1582" i="1"/>
  <c r="HK1582" i="1"/>
  <c r="HL1582" i="1"/>
  <c r="HC1582" i="1"/>
  <c r="HD1582" i="1"/>
  <c r="HE1582" i="1"/>
  <c r="HF1582" i="1"/>
  <c r="HG1582" i="1"/>
  <c r="GP1320" i="1"/>
  <c r="BR1574" i="1"/>
  <c r="EM1574" i="1" s="1"/>
  <c r="EM1610" i="1" s="1"/>
  <c r="BS1574" i="1"/>
  <c r="EN1574" i="1" s="1"/>
  <c r="BB1562" i="1"/>
  <c r="BN1562" i="1" s="1"/>
  <c r="DX1562" i="1" s="1"/>
  <c r="BJ1574" i="1"/>
  <c r="EE1574" i="1" s="1"/>
  <c r="EE1610" i="1" s="1"/>
  <c r="BK1574" i="1"/>
  <c r="BL1574" i="1"/>
  <c r="EG1574" i="1" s="1"/>
  <c r="EG1610" i="1" s="1"/>
  <c r="BM1574" i="1"/>
  <c r="BN1574" i="1"/>
  <c r="BP1574" i="1"/>
  <c r="EK1574" i="1" s="1"/>
  <c r="EK1610" i="1" s="1"/>
  <c r="BQ1574" i="1"/>
  <c r="BO1574" i="1"/>
  <c r="EJ1574" i="1" s="1"/>
  <c r="GP1853" i="1"/>
  <c r="DT1877" i="1"/>
  <c r="EF417" i="1"/>
  <c r="EF453" i="1" s="1"/>
  <c r="EP328" i="1"/>
  <c r="DZ542" i="1"/>
  <c r="ES683" i="1"/>
  <c r="GU1839" i="1"/>
  <c r="CR1660" i="1"/>
  <c r="CS1660" i="1"/>
  <c r="BE1648" i="1"/>
  <c r="CN1660" i="1"/>
  <c r="CW1660" i="1"/>
  <c r="CO1660" i="1"/>
  <c r="CP1660" i="1"/>
  <c r="CQ1660" i="1"/>
  <c r="CT1660" i="1"/>
  <c r="CU1660" i="1"/>
  <c r="CV1660" i="1"/>
  <c r="BD1649" i="1"/>
  <c r="BF2182" i="1"/>
  <c r="CZ2194" i="1"/>
  <c r="DA2194" i="1"/>
  <c r="DB2194" i="1"/>
  <c r="DC2194" i="1"/>
  <c r="DD2194" i="1"/>
  <c r="DE2194" i="1"/>
  <c r="DF2194" i="1"/>
  <c r="DG2194" i="1"/>
  <c r="CX2194" i="1"/>
  <c r="CY2194" i="1"/>
  <c r="EW95" i="1"/>
  <c r="EK1129" i="1"/>
  <c r="EK1165" i="1" s="1"/>
  <c r="CI416" i="1"/>
  <c r="CJ416" i="1"/>
  <c r="CL416" i="1"/>
  <c r="CH416" i="1"/>
  <c r="CK416" i="1"/>
  <c r="CM416" i="1"/>
  <c r="CE416" i="1"/>
  <c r="CD416" i="1"/>
  <c r="CF416" i="1"/>
  <c r="CG416" i="1"/>
  <c r="BO404" i="1"/>
  <c r="DY404" i="1" s="1"/>
  <c r="ET451" i="1"/>
  <c r="DW1650" i="1"/>
  <c r="BX2107" i="1"/>
  <c r="BY2107" i="1"/>
  <c r="BZ2107" i="1"/>
  <c r="EU2107" i="1" s="1"/>
  <c r="CA2107" i="1"/>
  <c r="EV2107" i="1" s="1"/>
  <c r="EV2143" i="1" s="1"/>
  <c r="CB2107" i="1"/>
  <c r="EW2107" i="1" s="1"/>
  <c r="EW2143" i="1" s="1"/>
  <c r="CC2107" i="1"/>
  <c r="EX2107" i="1" s="1"/>
  <c r="BC2095" i="1"/>
  <c r="BW2107" i="1"/>
  <c r="ER2107" i="1" s="1"/>
  <c r="BT2107" i="1"/>
  <c r="BU2107" i="1"/>
  <c r="BV2107" i="1"/>
  <c r="EQ2107" i="1" s="1"/>
  <c r="GZ504" i="1"/>
  <c r="DW317" i="1"/>
  <c r="GX2195" i="1"/>
  <c r="DP1213" i="1"/>
  <c r="DQ1213" i="1"/>
  <c r="DH1213" i="1"/>
  <c r="DI1213" i="1"/>
  <c r="DJ1213" i="1"/>
  <c r="DK1213" i="1"/>
  <c r="DL1213" i="1"/>
  <c r="DM1213" i="1"/>
  <c r="DN1213" i="1"/>
  <c r="DO1213" i="1"/>
  <c r="BG1201" i="1"/>
  <c r="DC1749" i="1"/>
  <c r="DD1749" i="1"/>
  <c r="DE1749" i="1"/>
  <c r="DF1749" i="1"/>
  <c r="DG1749" i="1"/>
  <c r="CX1749" i="1"/>
  <c r="CY1749" i="1"/>
  <c r="CZ1749" i="1"/>
  <c r="DA1749" i="1"/>
  <c r="DB1749" i="1"/>
  <c r="BF1737" i="1"/>
  <c r="EN1229" i="1"/>
  <c r="EE1229" i="1"/>
  <c r="EF1229" i="1"/>
  <c r="EG1229" i="1"/>
  <c r="EG1253" i="1" s="1"/>
  <c r="EH1229" i="1"/>
  <c r="EJ1229" i="1"/>
  <c r="EJ1253" i="1" s="1"/>
  <c r="EI1229" i="1"/>
  <c r="EI1253" i="1" s="1"/>
  <c r="EK1229" i="1"/>
  <c r="EK1253" i="1" s="1"/>
  <c r="EL1229" i="1"/>
  <c r="EM1229" i="1"/>
  <c r="EM1253" i="1" s="1"/>
  <c r="EE963" i="1"/>
  <c r="EF963" i="1"/>
  <c r="EG963" i="1"/>
  <c r="EG987" i="1" s="1"/>
  <c r="EI963" i="1"/>
  <c r="EJ963" i="1"/>
  <c r="EJ987" i="1" s="1"/>
  <c r="EK963" i="1"/>
  <c r="EK987" i="1" s="1"/>
  <c r="EH963" i="1"/>
  <c r="EH987" i="1" s="1"/>
  <c r="EL963" i="1"/>
  <c r="EM963" i="1"/>
  <c r="EM987" i="1" s="1"/>
  <c r="EN963" i="1"/>
  <c r="EN987" i="1" s="1"/>
  <c r="DT1675" i="1"/>
  <c r="EU1319" i="1"/>
  <c r="EV1319" i="1"/>
  <c r="EW1319" i="1"/>
  <c r="EX1319" i="1"/>
  <c r="EO1319" i="1"/>
  <c r="EP1319" i="1"/>
  <c r="EQ1319" i="1"/>
  <c r="ER1319" i="1"/>
  <c r="ES1319" i="1"/>
  <c r="ET1319" i="1"/>
  <c r="HA159" i="1"/>
  <c r="BY417" i="1"/>
  <c r="BZ417" i="1"/>
  <c r="EU417" i="1" s="1"/>
  <c r="CB417" i="1"/>
  <c r="BX417" i="1"/>
  <c r="ES417" i="1" s="1"/>
  <c r="CA417" i="1"/>
  <c r="CC417" i="1"/>
  <c r="EX417" i="1" s="1"/>
  <c r="BU417" i="1"/>
  <c r="EP417" i="1" s="1"/>
  <c r="BT417" i="1"/>
  <c r="EO417" i="1" s="1"/>
  <c r="BV417" i="1"/>
  <c r="EQ417" i="1" s="1"/>
  <c r="BC405" i="1"/>
  <c r="BO405" i="1" s="1"/>
  <c r="DY405" i="1" s="1"/>
  <c r="BW417" i="1"/>
  <c r="GQ415" i="1"/>
  <c r="GR682" i="1"/>
  <c r="K2228" i="1"/>
  <c r="DR2192" i="1"/>
  <c r="GU249" i="1"/>
  <c r="GW249" i="1"/>
  <c r="GV249" i="1"/>
  <c r="GX249" i="1"/>
  <c r="GR249" i="1"/>
  <c r="GY249" i="1"/>
  <c r="GQ249" i="1"/>
  <c r="GS249" i="1"/>
  <c r="GZ249" i="1"/>
  <c r="GT249" i="1"/>
  <c r="BK1130" i="1"/>
  <c r="BL1130" i="1"/>
  <c r="BM1130" i="1"/>
  <c r="EH1130" i="1" s="1"/>
  <c r="BN1130" i="1"/>
  <c r="BO1130" i="1"/>
  <c r="EJ1130" i="1" s="1"/>
  <c r="BP1130" i="1"/>
  <c r="EK1130" i="1" s="1"/>
  <c r="BQ1130" i="1"/>
  <c r="EL1130" i="1" s="1"/>
  <c r="BR1130" i="1"/>
  <c r="EM1130" i="1" s="1"/>
  <c r="BS1130" i="1"/>
  <c r="EN1130" i="1" s="1"/>
  <c r="BJ1130" i="1"/>
  <c r="EE1130" i="1" s="1"/>
  <c r="BB1118" i="1"/>
  <c r="GX1429" i="1"/>
  <c r="GV1429" i="1"/>
  <c r="GY1429" i="1"/>
  <c r="GQ1429" i="1"/>
  <c r="GW1429" i="1"/>
  <c r="GZ1429" i="1"/>
  <c r="GR1429" i="1"/>
  <c r="GS1429" i="1"/>
  <c r="GU1429" i="1"/>
  <c r="GT1429" i="1"/>
  <c r="DX760" i="1"/>
  <c r="GY1127" i="1"/>
  <c r="EF61" i="1"/>
  <c r="EF97" i="1" s="1"/>
  <c r="EQ1217" i="1"/>
  <c r="EQ1216" i="1"/>
  <c r="BN1308" i="1"/>
  <c r="EI1308" i="1" s="1"/>
  <c r="BO1308" i="1"/>
  <c r="EJ1308" i="1" s="1"/>
  <c r="BP1308" i="1"/>
  <c r="EK1308" i="1" s="1"/>
  <c r="BQ1308" i="1"/>
  <c r="BR1308" i="1"/>
  <c r="BS1308" i="1"/>
  <c r="BB1296" i="1"/>
  <c r="BJ1308" i="1"/>
  <c r="BK1308" i="1"/>
  <c r="EF1308" i="1" s="1"/>
  <c r="BL1308" i="1"/>
  <c r="EG1308" i="1" s="1"/>
  <c r="BM1308" i="1"/>
  <c r="EH1308" i="1" s="1"/>
  <c r="EN1218" i="1"/>
  <c r="DU863" i="1"/>
  <c r="EF875" i="1"/>
  <c r="EG875" i="1"/>
  <c r="EH875" i="1"/>
  <c r="EI875" i="1"/>
  <c r="EK875" i="1"/>
  <c r="EL875" i="1"/>
  <c r="EM875" i="1"/>
  <c r="EE875" i="1"/>
  <c r="EJ875" i="1"/>
  <c r="EN875" i="1"/>
  <c r="DU1130" i="1"/>
  <c r="EH685" i="1"/>
  <c r="EP273" i="1"/>
  <c r="EE1307" i="1"/>
  <c r="CO1038" i="1"/>
  <c r="CP1038" i="1"/>
  <c r="CQ1038" i="1"/>
  <c r="CR1038" i="1"/>
  <c r="CS1038" i="1"/>
  <c r="CT1038" i="1"/>
  <c r="CU1038" i="1"/>
  <c r="CV1038" i="1"/>
  <c r="CW1038" i="1"/>
  <c r="BE1026" i="1"/>
  <c r="CN1038" i="1"/>
  <c r="ER2017" i="1"/>
  <c r="GS593" i="1"/>
  <c r="GR949" i="1"/>
  <c r="EU2106" i="1"/>
  <c r="EH2019" i="1"/>
  <c r="EH684" i="1"/>
  <c r="EH720" i="1" s="1"/>
  <c r="GP151" i="1"/>
  <c r="EM452" i="1"/>
  <c r="EX1572" i="1"/>
  <c r="EF1252" i="1"/>
  <c r="EQ274" i="1"/>
  <c r="EK240" i="1"/>
  <c r="GS949" i="1"/>
  <c r="ER1942" i="1"/>
  <c r="ES1942" i="1"/>
  <c r="ET1942" i="1"/>
  <c r="EU1942" i="1"/>
  <c r="EV1942" i="1"/>
  <c r="EW1942" i="1"/>
  <c r="EX1942" i="1"/>
  <c r="EO1942" i="1"/>
  <c r="EP1942" i="1"/>
  <c r="EQ1942" i="1"/>
  <c r="GP1218" i="1"/>
  <c r="DT1254" i="1"/>
  <c r="DX48" i="1"/>
  <c r="EO1430" i="1"/>
  <c r="GR1394" i="1"/>
  <c r="GY1394" i="1"/>
  <c r="GP1343" i="1"/>
  <c r="EJ1307" i="1"/>
  <c r="EJ1343" i="1" s="1"/>
  <c r="EO1752" i="1"/>
  <c r="BU1841" i="1"/>
  <c r="EP1841" i="1" s="1"/>
  <c r="BC1829" i="1"/>
  <c r="BV1841" i="1"/>
  <c r="BW1841" i="1"/>
  <c r="ER1841" i="1" s="1"/>
  <c r="BX1841" i="1"/>
  <c r="ES1841" i="1" s="1"/>
  <c r="BY1841" i="1"/>
  <c r="ET1841" i="1" s="1"/>
  <c r="BZ1841" i="1"/>
  <c r="CA1841" i="1"/>
  <c r="CC1841" i="1"/>
  <c r="BT1841" i="1"/>
  <c r="CB1841" i="1"/>
  <c r="EW1841" i="1" s="1"/>
  <c r="BL2198" i="1"/>
  <c r="BM2198" i="1"/>
  <c r="EH2198" i="1" s="1"/>
  <c r="BN2198" i="1"/>
  <c r="EI2198" i="1" s="1"/>
  <c r="BP2198" i="1"/>
  <c r="BQ2198" i="1"/>
  <c r="EL2198" i="1" s="1"/>
  <c r="BR2198" i="1"/>
  <c r="EM2198" i="1" s="1"/>
  <c r="BS2198" i="1"/>
  <c r="EN2198" i="1" s="1"/>
  <c r="BJ2198" i="1"/>
  <c r="BB2186" i="1"/>
  <c r="BK2198" i="1"/>
  <c r="EF2198" i="1" s="1"/>
  <c r="BO2198" i="1"/>
  <c r="EJ2198" i="1" s="1"/>
  <c r="EI1573" i="1"/>
  <c r="ET1661" i="1"/>
  <c r="GM771" i="1"/>
  <c r="GX59" i="1"/>
  <c r="GP2108" i="1"/>
  <c r="EO60" i="1"/>
  <c r="EI1130" i="1"/>
  <c r="HA1660" i="1"/>
  <c r="GR148" i="1"/>
  <c r="GY593" i="1"/>
  <c r="EE1941" i="1"/>
  <c r="EF1941" i="1"/>
  <c r="EF1965" i="1" s="1"/>
  <c r="EG1941" i="1"/>
  <c r="EG1965" i="1" s="1"/>
  <c r="EH1941" i="1"/>
  <c r="EH1965" i="1" s="1"/>
  <c r="EI1941" i="1"/>
  <c r="EI1965" i="1" s="1"/>
  <c r="EJ1941" i="1"/>
  <c r="EJ1965" i="1" s="1"/>
  <c r="EK1941" i="1"/>
  <c r="EK1965" i="1" s="1"/>
  <c r="EL1941" i="1"/>
  <c r="EL1965" i="1" s="1"/>
  <c r="EM1941" i="1"/>
  <c r="EM1965" i="1" s="1"/>
  <c r="EN1941" i="1"/>
  <c r="EN1965" i="1" s="1"/>
  <c r="ET1786" i="1"/>
  <c r="HF693" i="1"/>
  <c r="HG693" i="1"/>
  <c r="HH693" i="1"/>
  <c r="HI693" i="1"/>
  <c r="HJ693" i="1"/>
  <c r="HK693" i="1"/>
  <c r="HL693" i="1"/>
  <c r="HE693" i="1"/>
  <c r="HC693" i="1"/>
  <c r="HD693" i="1"/>
  <c r="DT1219" i="1"/>
  <c r="CK1395" i="1"/>
  <c r="CL1395" i="1"/>
  <c r="CM1395" i="1"/>
  <c r="CD1395" i="1"/>
  <c r="CE1395" i="1"/>
  <c r="CF1395" i="1"/>
  <c r="CG1395" i="1"/>
  <c r="CH1395" i="1"/>
  <c r="CI1395" i="1"/>
  <c r="CJ1395" i="1"/>
  <c r="BO1383" i="1"/>
  <c r="DY1383" i="1" s="1"/>
  <c r="EU184" i="1"/>
  <c r="CD861" i="1"/>
  <c r="CE861" i="1"/>
  <c r="CF861" i="1"/>
  <c r="CG861" i="1"/>
  <c r="CH861" i="1"/>
  <c r="CI861" i="1"/>
  <c r="CJ861" i="1"/>
  <c r="CK861" i="1"/>
  <c r="CM861" i="1"/>
  <c r="CL861" i="1"/>
  <c r="BO849" i="1"/>
  <c r="ED2108" i="1"/>
  <c r="ED2144" i="1" s="1"/>
  <c r="EW60" i="1"/>
  <c r="EE773" i="1"/>
  <c r="CE505" i="1"/>
  <c r="CH505" i="1"/>
  <c r="CD505" i="1"/>
  <c r="CF505" i="1"/>
  <c r="CG505" i="1"/>
  <c r="CI505" i="1"/>
  <c r="CJ505" i="1"/>
  <c r="CK505" i="1"/>
  <c r="CL505" i="1"/>
  <c r="CM505" i="1"/>
  <c r="BO493" i="1"/>
  <c r="DY493" i="1" s="1"/>
  <c r="GP898" i="1"/>
  <c r="EE874" i="1"/>
  <c r="EE898" i="1" s="1"/>
  <c r="EF874" i="1"/>
  <c r="EF898" i="1" s="1"/>
  <c r="EG874" i="1"/>
  <c r="EH874" i="1"/>
  <c r="EJ874" i="1"/>
  <c r="EK874" i="1"/>
  <c r="EL874" i="1"/>
  <c r="EN874" i="1"/>
  <c r="EN898" i="1" s="1"/>
  <c r="EI874" i="1"/>
  <c r="EM874" i="1"/>
  <c r="EM898" i="1" s="1"/>
  <c r="EE340" i="1"/>
  <c r="EF340" i="1"/>
  <c r="EG340" i="1"/>
  <c r="EG364" i="1" s="1"/>
  <c r="EH340" i="1"/>
  <c r="EH364" i="1" s="1"/>
  <c r="EI340" i="1"/>
  <c r="EI364" i="1" s="1"/>
  <c r="EJ340" i="1"/>
  <c r="EK340" i="1"/>
  <c r="EK364" i="1" s="1"/>
  <c r="EL340" i="1"/>
  <c r="EL364" i="1" s="1"/>
  <c r="EM340" i="1"/>
  <c r="EN340" i="1"/>
  <c r="EF1230" i="1"/>
  <c r="EG1230" i="1"/>
  <c r="EH1230" i="1"/>
  <c r="EI1230" i="1"/>
  <c r="EK1230" i="1"/>
  <c r="EM1230" i="1"/>
  <c r="EN1230" i="1"/>
  <c r="EE1230" i="1"/>
  <c r="EJ1230" i="1"/>
  <c r="EL1230" i="1"/>
  <c r="CA1396" i="1"/>
  <c r="EV1396" i="1" s="1"/>
  <c r="BC1384" i="1"/>
  <c r="BO1384" i="1" s="1"/>
  <c r="DY1384" i="1" s="1"/>
  <c r="CB1396" i="1"/>
  <c r="EW1396" i="1" s="1"/>
  <c r="CC1396" i="1"/>
  <c r="BT1396" i="1"/>
  <c r="EO1396" i="1" s="1"/>
  <c r="BU1396" i="1"/>
  <c r="BV1396" i="1"/>
  <c r="EQ1396" i="1" s="1"/>
  <c r="BW1396" i="1"/>
  <c r="ER1396" i="1" s="1"/>
  <c r="BX1396" i="1"/>
  <c r="ES1396" i="1" s="1"/>
  <c r="BY1396" i="1"/>
  <c r="BZ1396" i="1"/>
  <c r="EU1396" i="1" s="1"/>
  <c r="DX1383" i="1"/>
  <c r="BS1383" i="1"/>
  <c r="GP98" i="1"/>
  <c r="DU719" i="1"/>
  <c r="BC2185" i="1"/>
  <c r="BO2185" i="1" s="1"/>
  <c r="DY2185" i="1" s="1"/>
  <c r="BV2197" i="1"/>
  <c r="BW2197" i="1"/>
  <c r="ER2197" i="1" s="1"/>
  <c r="BX2197" i="1"/>
  <c r="BZ2197" i="1"/>
  <c r="CA2197" i="1"/>
  <c r="EV2197" i="1" s="1"/>
  <c r="CB2197" i="1"/>
  <c r="CC2197" i="1"/>
  <c r="BY2197" i="1"/>
  <c r="BT2197" i="1"/>
  <c r="EO2197" i="1" s="1"/>
  <c r="BU2197" i="1"/>
  <c r="EP2197" i="1" s="1"/>
  <c r="EX2106" i="1"/>
  <c r="GS1038" i="1"/>
  <c r="GU1038" i="1"/>
  <c r="GY1038" i="1"/>
  <c r="HA1761" i="1"/>
  <c r="DW1829" i="1"/>
  <c r="EK2198" i="1"/>
  <c r="GZ682" i="1"/>
  <c r="ET1875" i="1"/>
  <c r="DA504" i="1"/>
  <c r="DD504" i="1"/>
  <c r="DF504" i="1"/>
  <c r="CX504" i="1"/>
  <c r="CY504" i="1"/>
  <c r="CZ504" i="1"/>
  <c r="DB504" i="1"/>
  <c r="DC504" i="1"/>
  <c r="BF492" i="1"/>
  <c r="DE504" i="1"/>
  <c r="DG504" i="1"/>
  <c r="BE493" i="1"/>
  <c r="EE1253" i="1"/>
  <c r="GP1408" i="1"/>
  <c r="EI2054" i="1"/>
  <c r="EP1217" i="1"/>
  <c r="EP1216" i="1"/>
  <c r="EM1218" i="1"/>
  <c r="GY71" i="1"/>
  <c r="GT71" i="1"/>
  <c r="GR71" i="1"/>
  <c r="GQ71" i="1"/>
  <c r="GS71" i="1"/>
  <c r="GU71" i="1"/>
  <c r="GX71" i="1"/>
  <c r="GV71" i="1"/>
  <c r="GW71" i="1"/>
  <c r="GZ71" i="1"/>
  <c r="EE95" i="1"/>
  <c r="GP1943" i="1"/>
  <c r="GU1483" i="1"/>
  <c r="DX1842" i="1"/>
  <c r="DX1878" i="1" s="1"/>
  <c r="EG685" i="1"/>
  <c r="EO961" i="1"/>
  <c r="EO985" i="1" s="1"/>
  <c r="EP961" i="1"/>
  <c r="EP985" i="1" s="1"/>
  <c r="EQ961" i="1"/>
  <c r="EQ985" i="1" s="1"/>
  <c r="ER961" i="1"/>
  <c r="ER985" i="1" s="1"/>
  <c r="ES961" i="1"/>
  <c r="ET961" i="1"/>
  <c r="ET985" i="1" s="1"/>
  <c r="EU961" i="1"/>
  <c r="EU985" i="1" s="1"/>
  <c r="EV961" i="1"/>
  <c r="EV985" i="1" s="1"/>
  <c r="EW961" i="1"/>
  <c r="EW985" i="1" s="1"/>
  <c r="EX961" i="1"/>
  <c r="EX985" i="1" s="1"/>
  <c r="EN339" i="1"/>
  <c r="EN363" i="1" s="1"/>
  <c r="EE339" i="1"/>
  <c r="EE363" i="1" s="1"/>
  <c r="EF339" i="1"/>
  <c r="EF363" i="1" s="1"/>
  <c r="EG339" i="1"/>
  <c r="EG363" i="1" s="1"/>
  <c r="EH339" i="1"/>
  <c r="EH363" i="1" s="1"/>
  <c r="EI339" i="1"/>
  <c r="EI363" i="1" s="1"/>
  <c r="EJ339" i="1"/>
  <c r="EJ363" i="1" s="1"/>
  <c r="EK339" i="1"/>
  <c r="EK363" i="1" s="1"/>
  <c r="EL339" i="1"/>
  <c r="EL363" i="1" s="1"/>
  <c r="EM339" i="1"/>
  <c r="EM363" i="1" s="1"/>
  <c r="DF1214" i="1"/>
  <c r="DG1214" i="1"/>
  <c r="CX1214" i="1"/>
  <c r="CY1214" i="1"/>
  <c r="CZ1214" i="1"/>
  <c r="BF1202" i="1"/>
  <c r="DA1214" i="1"/>
  <c r="DB1214" i="1"/>
  <c r="DC1214" i="1"/>
  <c r="DD1214" i="1"/>
  <c r="DE1214" i="1"/>
  <c r="CK683" i="1"/>
  <c r="CL683" i="1"/>
  <c r="CM683" i="1"/>
  <c r="CD683" i="1"/>
  <c r="CE683" i="1"/>
  <c r="CF683" i="1"/>
  <c r="CG683" i="1"/>
  <c r="CJ683" i="1"/>
  <c r="CH683" i="1"/>
  <c r="CI683" i="1"/>
  <c r="BO671" i="1"/>
  <c r="DY671" i="1" s="1"/>
  <c r="EP274" i="1"/>
  <c r="DC1929" i="1"/>
  <c r="DD1929" i="1"/>
  <c r="DE1929" i="1"/>
  <c r="DF1929" i="1"/>
  <c r="DG1929" i="1"/>
  <c r="BF1917" i="1"/>
  <c r="BG1917" i="1" s="1"/>
  <c r="CX1929" i="1"/>
  <c r="CY1929" i="1"/>
  <c r="CZ1929" i="1"/>
  <c r="DA1929" i="1"/>
  <c r="DB1929" i="1"/>
  <c r="EQ2017" i="1"/>
  <c r="DB1482" i="1"/>
  <c r="DD1482" i="1"/>
  <c r="DF1482" i="1"/>
  <c r="DG1482" i="1"/>
  <c r="DC1482" i="1"/>
  <c r="BF1470" i="1"/>
  <c r="DE1482" i="1"/>
  <c r="CX1482" i="1"/>
  <c r="CZ1482" i="1"/>
  <c r="DA1482" i="1"/>
  <c r="CY1482" i="1"/>
  <c r="GS326" i="1"/>
  <c r="GP630" i="1"/>
  <c r="ET2107" i="1"/>
  <c r="ET2106" i="1"/>
  <c r="EG2019" i="1"/>
  <c r="EV95" i="1"/>
  <c r="ED1077" i="1"/>
  <c r="EJ240" i="1"/>
  <c r="EU1786" i="1"/>
  <c r="DY607" i="1"/>
  <c r="DY631" i="1" s="1"/>
  <c r="DZ607" i="1"/>
  <c r="DZ631" i="1" s="1"/>
  <c r="EA607" i="1"/>
  <c r="EA631" i="1" s="1"/>
  <c r="EB607" i="1"/>
  <c r="EB631" i="1" s="1"/>
  <c r="EC607" i="1"/>
  <c r="EC631" i="1" s="1"/>
  <c r="ED607" i="1"/>
  <c r="ED631" i="1" s="1"/>
  <c r="DU607" i="1"/>
  <c r="DV607" i="1"/>
  <c r="DV631" i="1" s="1"/>
  <c r="DW607" i="1"/>
  <c r="DW631" i="1" s="1"/>
  <c r="DX607" i="1"/>
  <c r="DX631" i="1" s="1"/>
  <c r="GP1409" i="1"/>
  <c r="DU1697" i="1"/>
  <c r="ET594" i="1"/>
  <c r="ET630" i="1" s="1"/>
  <c r="EV1930" i="1"/>
  <c r="DR1391" i="1"/>
  <c r="K1427" i="1"/>
  <c r="EL862" i="1"/>
  <c r="EL898" i="1" s="1"/>
  <c r="BJ952" i="1"/>
  <c r="EE952" i="1" s="1"/>
  <c r="EE988" i="1" s="1"/>
  <c r="BK952" i="1"/>
  <c r="EF952" i="1" s="1"/>
  <c r="BL952" i="1"/>
  <c r="EG952" i="1" s="1"/>
  <c r="BM952" i="1"/>
  <c r="EH952" i="1" s="1"/>
  <c r="EH988" i="1" s="1"/>
  <c r="BN952" i="1"/>
  <c r="EI952" i="1" s="1"/>
  <c r="BO952" i="1"/>
  <c r="BP952" i="1"/>
  <c r="EK952" i="1" s="1"/>
  <c r="EK988" i="1" s="1"/>
  <c r="BQ952" i="1"/>
  <c r="BR952" i="1"/>
  <c r="BS952" i="1"/>
  <c r="EN952" i="1" s="1"/>
  <c r="BB940" i="1"/>
  <c r="BN940" i="1" s="1"/>
  <c r="HM603" i="1"/>
  <c r="EC579" i="1"/>
  <c r="GM627" i="1"/>
  <c r="GM603" i="1"/>
  <c r="HA627" i="1"/>
  <c r="DI948" i="1"/>
  <c r="DJ948" i="1"/>
  <c r="DK948" i="1"/>
  <c r="DL948" i="1"/>
  <c r="DM948" i="1"/>
  <c r="DN948" i="1"/>
  <c r="DO948" i="1"/>
  <c r="DP948" i="1"/>
  <c r="DQ948" i="1"/>
  <c r="DH948" i="1"/>
  <c r="EX1752" i="1"/>
  <c r="EU861" i="1"/>
  <c r="EU897" i="1" s="1"/>
  <c r="EH186" i="1"/>
  <c r="DO57" i="1"/>
  <c r="DP57" i="1"/>
  <c r="DQ57" i="1"/>
  <c r="DI57" i="1"/>
  <c r="DJ57" i="1"/>
  <c r="DL57" i="1"/>
  <c r="DN57" i="1"/>
  <c r="DH57" i="1"/>
  <c r="DM57" i="1"/>
  <c r="DK57" i="1"/>
  <c r="BG45" i="1"/>
  <c r="EH1307" i="1"/>
  <c r="EH1343" i="1" s="1"/>
  <c r="ES1661" i="1"/>
  <c r="GP542" i="1"/>
  <c r="EO339" i="1"/>
  <c r="EO363" i="1" s="1"/>
  <c r="EP339" i="1"/>
  <c r="EP363" i="1" s="1"/>
  <c r="EQ339" i="1"/>
  <c r="EQ363" i="1" s="1"/>
  <c r="ER339" i="1"/>
  <c r="ES339" i="1"/>
  <c r="ES363" i="1" s="1"/>
  <c r="ET339" i="1"/>
  <c r="ET363" i="1" s="1"/>
  <c r="EU339" i="1"/>
  <c r="EU363" i="1" s="1"/>
  <c r="EV339" i="1"/>
  <c r="EW339" i="1"/>
  <c r="EW363" i="1" s="1"/>
  <c r="EX339" i="1"/>
  <c r="EX363" i="1" s="1"/>
  <c r="CE1840" i="1"/>
  <c r="CF1840" i="1"/>
  <c r="CG1840" i="1"/>
  <c r="CH1840" i="1"/>
  <c r="CI1840" i="1"/>
  <c r="CJ1840" i="1"/>
  <c r="CK1840" i="1"/>
  <c r="CL1840" i="1"/>
  <c r="CM1840" i="1"/>
  <c r="BO1829" i="1"/>
  <c r="DY1829" i="1" s="1"/>
  <c r="CD1840" i="1"/>
  <c r="BO1828" i="1"/>
  <c r="BM1118" i="1"/>
  <c r="DW1118" i="1" s="1"/>
  <c r="GS504" i="1"/>
  <c r="GU148" i="1"/>
  <c r="EL186" i="1"/>
  <c r="EE541" i="1"/>
  <c r="EO1964" i="1"/>
  <c r="GZ1928" i="1"/>
  <c r="GM1928" i="1"/>
  <c r="GZ1394" i="1"/>
  <c r="BX1485" i="1"/>
  <c r="CB1485" i="1"/>
  <c r="CC1485" i="1"/>
  <c r="EX1485" i="1" s="1"/>
  <c r="EX1521" i="1" s="1"/>
  <c r="BT1485" i="1"/>
  <c r="EO1485" i="1" s="1"/>
  <c r="EO1521" i="1" s="1"/>
  <c r="BU1485" i="1"/>
  <c r="BV1485" i="1"/>
  <c r="EQ1485" i="1" s="1"/>
  <c r="EQ1521" i="1" s="1"/>
  <c r="BW1485" i="1"/>
  <c r="BY1485" i="1"/>
  <c r="BZ1485" i="1"/>
  <c r="EU1485" i="1" s="1"/>
  <c r="EU1521" i="1" s="1"/>
  <c r="BC1473" i="1"/>
  <c r="CA1485" i="1"/>
  <c r="EV1485" i="1" s="1"/>
  <c r="DV1919" i="1"/>
  <c r="ES149" i="1"/>
  <c r="ES185" i="1" s="1"/>
  <c r="EE1396" i="1"/>
  <c r="EU149" i="1"/>
  <c r="EU185" i="1" s="1"/>
  <c r="GQ237" i="1"/>
  <c r="EX328" i="1"/>
  <c r="EI595" i="1"/>
  <c r="EI631" i="1" s="1"/>
  <c r="DM1748" i="1"/>
  <c r="DN1748" i="1"/>
  <c r="DO1748" i="1"/>
  <c r="DP1748" i="1"/>
  <c r="DQ1748" i="1"/>
  <c r="DH1748" i="1"/>
  <c r="DI1748" i="1"/>
  <c r="DJ1748" i="1"/>
  <c r="DK1748" i="1"/>
  <c r="DL1748" i="1"/>
  <c r="BG1736" i="1"/>
  <c r="EN1217" i="1"/>
  <c r="EN1253" i="1" s="1"/>
  <c r="DT1854" i="1"/>
  <c r="ET417" i="1"/>
  <c r="EH1841" i="1"/>
  <c r="GP2119" i="1"/>
  <c r="DT2143" i="1"/>
  <c r="HM2116" i="1"/>
  <c r="EC2092" i="1"/>
  <c r="GM2116" i="1"/>
  <c r="GM2140" i="1"/>
  <c r="EE897" i="1"/>
  <c r="GP1142" i="1"/>
  <c r="DO2014" i="1"/>
  <c r="DP2014" i="1"/>
  <c r="DQ2014" i="1"/>
  <c r="DH2014" i="1"/>
  <c r="DI2014" i="1"/>
  <c r="DJ2014" i="1"/>
  <c r="DK2014" i="1"/>
  <c r="DL2014" i="1"/>
  <c r="DM2014" i="1"/>
  <c r="DN2014" i="1"/>
  <c r="CO1127" i="1"/>
  <c r="CP1127" i="1"/>
  <c r="CQ1127" i="1"/>
  <c r="CR1127" i="1"/>
  <c r="CS1127" i="1"/>
  <c r="CT1127" i="1"/>
  <c r="CU1127" i="1"/>
  <c r="CV1127" i="1"/>
  <c r="CW1127" i="1"/>
  <c r="CN1127" i="1"/>
  <c r="BE1115" i="1"/>
  <c r="DD326" i="1"/>
  <c r="BF314" i="1"/>
  <c r="BG314" i="1" s="1"/>
  <c r="DE326" i="1"/>
  <c r="DF326" i="1"/>
  <c r="DG326" i="1"/>
  <c r="CY326" i="1"/>
  <c r="CX326" i="1"/>
  <c r="CZ326" i="1"/>
  <c r="DA326" i="1"/>
  <c r="DB326" i="1"/>
  <c r="DC326" i="1"/>
  <c r="BE315" i="1"/>
  <c r="DV2186" i="1"/>
  <c r="ES1752" i="1"/>
  <c r="EX1853" i="1"/>
  <c r="EQ1853" i="1"/>
  <c r="ER1853" i="1"/>
  <c r="ES1853" i="1"/>
  <c r="ET1853" i="1"/>
  <c r="EU1853" i="1"/>
  <c r="EV1853" i="1"/>
  <c r="EW1853" i="1"/>
  <c r="EP1853" i="1"/>
  <c r="EO1853" i="1"/>
  <c r="DV1562" i="1"/>
  <c r="DU1878" i="1"/>
  <c r="GX771" i="1"/>
  <c r="HM1849" i="1"/>
  <c r="EC1825" i="1"/>
  <c r="GM1873" i="1"/>
  <c r="GM1849" i="1"/>
  <c r="HA1873" i="1"/>
  <c r="EP1520" i="1"/>
  <c r="BA2008" i="1"/>
  <c r="BG2020" i="1"/>
  <c r="EB2020" i="1" s="1"/>
  <c r="BH2020" i="1"/>
  <c r="EC2020" i="1" s="1"/>
  <c r="BI2020" i="1"/>
  <c r="ED2020" i="1" s="1"/>
  <c r="AZ2020" i="1"/>
  <c r="BA2020" i="1"/>
  <c r="BB2020" i="1"/>
  <c r="DW2020" i="1" s="1"/>
  <c r="BC2020" i="1"/>
  <c r="DX2020" i="1" s="1"/>
  <c r="BD2020" i="1"/>
  <c r="DY2020" i="1" s="1"/>
  <c r="BE2020" i="1"/>
  <c r="DZ2020" i="1" s="1"/>
  <c r="BF2020" i="1"/>
  <c r="EA2020" i="1" s="1"/>
  <c r="EP1930" i="1"/>
  <c r="BB50" i="1"/>
  <c r="BP62" i="1"/>
  <c r="EK62" i="1" s="1"/>
  <c r="BQ62" i="1"/>
  <c r="EL62" i="1" s="1"/>
  <c r="BR62" i="1"/>
  <c r="EM62" i="1" s="1"/>
  <c r="BS62" i="1"/>
  <c r="EN62" i="1" s="1"/>
  <c r="BJ62" i="1"/>
  <c r="BM62" i="1"/>
  <c r="EH62" i="1" s="1"/>
  <c r="BK62" i="1"/>
  <c r="EF62" i="1" s="1"/>
  <c r="BL62" i="1"/>
  <c r="EG62" i="1" s="1"/>
  <c r="BN62" i="1"/>
  <c r="EI62" i="1" s="1"/>
  <c r="BO62" i="1"/>
  <c r="EJ62" i="1" s="1"/>
  <c r="EI61" i="1"/>
  <c r="EI97" i="1" s="1"/>
  <c r="EW1661" i="1"/>
  <c r="GU2195" i="1"/>
  <c r="EF774" i="1"/>
  <c r="GR1038" i="1"/>
  <c r="ER1052" i="1"/>
  <c r="ES1052" i="1"/>
  <c r="EU1052" i="1"/>
  <c r="EV1052" i="1"/>
  <c r="EW1052" i="1"/>
  <c r="EX1052" i="1"/>
  <c r="EO1052" i="1"/>
  <c r="EP1052" i="1"/>
  <c r="EQ1052" i="1"/>
  <c r="ET1052" i="1"/>
  <c r="EV1786" i="1"/>
  <c r="EQ1876" i="1"/>
  <c r="DU1699" i="1"/>
  <c r="EE987" i="1"/>
  <c r="EV683" i="1"/>
  <c r="EQ150" i="1"/>
  <c r="GY682" i="1"/>
  <c r="EH2054" i="1"/>
  <c r="GW1928" i="1"/>
  <c r="GZ1038" i="1"/>
  <c r="BN2108" i="1"/>
  <c r="EI2108" i="1" s="1"/>
  <c r="EI2144" i="1" s="1"/>
  <c r="BO2108" i="1"/>
  <c r="BP2108" i="1"/>
  <c r="BQ2108" i="1"/>
  <c r="BR2108" i="1"/>
  <c r="EM2108" i="1" s="1"/>
  <c r="EM2144" i="1" s="1"/>
  <c r="BS2108" i="1"/>
  <c r="BB2096" i="1"/>
  <c r="BJ2108" i="1"/>
  <c r="BK2108" i="1"/>
  <c r="EF2108" i="1" s="1"/>
  <c r="BL2108" i="1"/>
  <c r="BM2108" i="1"/>
  <c r="EH2108" i="1" s="1"/>
  <c r="EH2144" i="1" s="1"/>
  <c r="EW1495" i="1"/>
  <c r="EX1495" i="1"/>
  <c r="EX1519" i="1" s="1"/>
  <c r="EO1495" i="1"/>
  <c r="EP1495" i="1"/>
  <c r="EQ1495" i="1"/>
  <c r="EQ1519" i="1" s="1"/>
  <c r="ER1495" i="1"/>
  <c r="ER1519" i="1" s="1"/>
  <c r="ES1495" i="1"/>
  <c r="ES1519" i="1" s="1"/>
  <c r="ET1495" i="1"/>
  <c r="ET1519" i="1" s="1"/>
  <c r="EU1495" i="1"/>
  <c r="EU1519" i="1" s="1"/>
  <c r="EV1495" i="1"/>
  <c r="EV1519" i="1" s="1"/>
  <c r="EE1164" i="1"/>
  <c r="EW718" i="1"/>
  <c r="EE1308" i="1"/>
  <c r="EO1217" i="1"/>
  <c r="EO1216" i="1"/>
  <c r="EB810" i="1"/>
  <c r="EL1218" i="1"/>
  <c r="EL1254" i="1" s="1"/>
  <c r="CE1128" i="1"/>
  <c r="CF1128" i="1"/>
  <c r="CG1128" i="1"/>
  <c r="CH1128" i="1"/>
  <c r="CI1128" i="1"/>
  <c r="CJ1128" i="1"/>
  <c r="CK1128" i="1"/>
  <c r="CL1128" i="1"/>
  <c r="CM1128" i="1"/>
  <c r="CD1128" i="1"/>
  <c r="BO1116" i="1"/>
  <c r="GT1483" i="1"/>
  <c r="CH1306" i="1"/>
  <c r="CI1306" i="1"/>
  <c r="CJ1306" i="1"/>
  <c r="CK1306" i="1"/>
  <c r="CL1306" i="1"/>
  <c r="CM1306" i="1"/>
  <c r="CD1306" i="1"/>
  <c r="CE1306" i="1"/>
  <c r="CF1306" i="1"/>
  <c r="CG1306" i="1"/>
  <c r="BO1294" i="1"/>
  <c r="BB139" i="1"/>
  <c r="BN139" i="1" s="1"/>
  <c r="DX139" i="1" s="1"/>
  <c r="BK151" i="1"/>
  <c r="EF151" i="1" s="1"/>
  <c r="BL151" i="1"/>
  <c r="EG151" i="1" s="1"/>
  <c r="EG187" i="1" s="1"/>
  <c r="BM151" i="1"/>
  <c r="EH151" i="1" s="1"/>
  <c r="BN151" i="1"/>
  <c r="BO151" i="1"/>
  <c r="BP151" i="1"/>
  <c r="EK151" i="1" s="1"/>
  <c r="EK187" i="1" s="1"/>
  <c r="BQ151" i="1"/>
  <c r="EL151" i="1" s="1"/>
  <c r="EL187" i="1" s="1"/>
  <c r="BR151" i="1"/>
  <c r="EM151" i="1" s="1"/>
  <c r="EM187" i="1" s="1"/>
  <c r="BJ151" i="1"/>
  <c r="EE151" i="1" s="1"/>
  <c r="BS151" i="1"/>
  <c r="EN151" i="1" s="1"/>
  <c r="EN187" i="1" s="1"/>
  <c r="GW1038" i="1"/>
  <c r="EO451" i="1"/>
  <c r="GW415" i="1"/>
  <c r="GX415" i="1"/>
  <c r="BM584" i="1"/>
  <c r="GZ1127" i="1"/>
  <c r="EE150" i="1"/>
  <c r="EE186" i="1" s="1"/>
  <c r="EH1573" i="1"/>
  <c r="GX1127" i="1"/>
  <c r="GU1127" i="1"/>
  <c r="GW1127" i="1"/>
  <c r="GP1574" i="1"/>
  <c r="DT1610" i="1"/>
  <c r="EP2017" i="1"/>
  <c r="EW1964" i="1"/>
  <c r="BO1753" i="1"/>
  <c r="EJ1753" i="1" s="1"/>
  <c r="BP1753" i="1"/>
  <c r="EK1753" i="1" s="1"/>
  <c r="BQ1753" i="1"/>
  <c r="EL1753" i="1" s="1"/>
  <c r="BR1753" i="1"/>
  <c r="EM1753" i="1" s="1"/>
  <c r="BS1753" i="1"/>
  <c r="EN1753" i="1" s="1"/>
  <c r="BB1741" i="1"/>
  <c r="BN1741" i="1" s="1"/>
  <c r="BJ1753" i="1"/>
  <c r="BK1753" i="1"/>
  <c r="EF1753" i="1" s="1"/>
  <c r="BN1753" i="1"/>
  <c r="BL1753" i="1"/>
  <c r="EG1753" i="1" s="1"/>
  <c r="BM1753" i="1"/>
  <c r="EE595" i="1"/>
  <c r="ES2106" i="1"/>
  <c r="GU2028" i="1"/>
  <c r="GX2028" i="1"/>
  <c r="GV2028" i="1"/>
  <c r="GW2028" i="1"/>
  <c r="GS2028" i="1"/>
  <c r="GZ2028" i="1"/>
  <c r="GQ2028" i="1"/>
  <c r="GR2028" i="1"/>
  <c r="GT2028" i="1"/>
  <c r="GY2028" i="1"/>
  <c r="EW1572" i="1"/>
  <c r="DW1384" i="1"/>
  <c r="EU1787" i="1"/>
  <c r="DZ2019" i="1"/>
  <c r="GP809" i="1"/>
  <c r="EJ1662" i="1"/>
  <c r="DU97" i="1"/>
  <c r="CU59" i="1"/>
  <c r="CV59" i="1"/>
  <c r="CW59" i="1"/>
  <c r="BE47" i="1"/>
  <c r="CO59" i="1"/>
  <c r="CP59" i="1"/>
  <c r="CR59" i="1"/>
  <c r="CN59" i="1"/>
  <c r="CT59" i="1"/>
  <c r="CQ59" i="1"/>
  <c r="CS59" i="1"/>
  <c r="CS415" i="1"/>
  <c r="CT415" i="1"/>
  <c r="CU415" i="1"/>
  <c r="CV415" i="1"/>
  <c r="CW415" i="1"/>
  <c r="BE403" i="1"/>
  <c r="CR415" i="1"/>
  <c r="CO415" i="1"/>
  <c r="CN415" i="1"/>
  <c r="CP415" i="1"/>
  <c r="CQ415" i="1"/>
  <c r="EP1075" i="1"/>
  <c r="ER273" i="1"/>
  <c r="EN328" i="1"/>
  <c r="EG773" i="1"/>
  <c r="DI1837" i="1"/>
  <c r="DJ1837" i="1"/>
  <c r="DK1837" i="1"/>
  <c r="DL1837" i="1"/>
  <c r="DM1837" i="1"/>
  <c r="DN1837" i="1"/>
  <c r="DO1837" i="1"/>
  <c r="DP1837" i="1"/>
  <c r="DQ1837" i="1"/>
  <c r="DH1837" i="1"/>
  <c r="BG1825" i="1"/>
  <c r="BJ863" i="1"/>
  <c r="BK863" i="1"/>
  <c r="EF863" i="1" s="1"/>
  <c r="EF899" i="1" s="1"/>
  <c r="BL863" i="1"/>
  <c r="EG863" i="1" s="1"/>
  <c r="BM863" i="1"/>
  <c r="EH863" i="1" s="1"/>
  <c r="EH899" i="1" s="1"/>
  <c r="BN863" i="1"/>
  <c r="EI863" i="1" s="1"/>
  <c r="BO863" i="1"/>
  <c r="EJ863" i="1" s="1"/>
  <c r="EJ899" i="1" s="1"/>
  <c r="BP863" i="1"/>
  <c r="EK863" i="1" s="1"/>
  <c r="EK899" i="1" s="1"/>
  <c r="BQ863" i="1"/>
  <c r="EL863" i="1" s="1"/>
  <c r="EL899" i="1" s="1"/>
  <c r="BS863" i="1"/>
  <c r="BR863" i="1"/>
  <c r="BB851" i="1"/>
  <c r="BN851" i="1" s="1"/>
  <c r="DX851" i="1" s="1"/>
  <c r="GP251" i="1"/>
  <c r="DT275" i="1"/>
  <c r="HA1571" i="1"/>
  <c r="EQ1661" i="1"/>
  <c r="EN897" i="1"/>
  <c r="EI862" i="1"/>
  <c r="EQ1841" i="1"/>
  <c r="EQ1877" i="1" s="1"/>
  <c r="DR1124" i="1"/>
  <c r="DU2053" i="1"/>
  <c r="EO1929" i="1"/>
  <c r="EO1965" i="1" s="1"/>
  <c r="EM328" i="1"/>
  <c r="EM897" i="1"/>
  <c r="GU59" i="1"/>
  <c r="DT2234" i="1"/>
  <c r="EK774" i="1"/>
  <c r="BK1931" i="1"/>
  <c r="EF1931" i="1" s="1"/>
  <c r="BL1931" i="1"/>
  <c r="BM1931" i="1"/>
  <c r="EH1931" i="1" s="1"/>
  <c r="BN1931" i="1"/>
  <c r="BO1931" i="1"/>
  <c r="EJ1931" i="1" s="1"/>
  <c r="BP1931" i="1"/>
  <c r="EK1931" i="1" s="1"/>
  <c r="BQ1931" i="1"/>
  <c r="EL1931" i="1" s="1"/>
  <c r="BR1931" i="1"/>
  <c r="EM1931" i="1" s="1"/>
  <c r="BS1931" i="1"/>
  <c r="EN1931" i="1" s="1"/>
  <c r="BJ1931" i="1"/>
  <c r="EE1931" i="1" s="1"/>
  <c r="BB1919" i="1"/>
  <c r="BN1919" i="1" s="1"/>
  <c r="DX1919" i="1" s="1"/>
  <c r="EQ95" i="1"/>
  <c r="DU62" i="1"/>
  <c r="EM150" i="1"/>
  <c r="EM186" i="1" s="1"/>
  <c r="GS1305" i="1"/>
  <c r="GR1305" i="1"/>
  <c r="GX1305" i="1"/>
  <c r="GP341" i="1"/>
  <c r="BN316" i="1"/>
  <c r="GR415" i="1"/>
  <c r="GY949" i="1"/>
  <c r="CH1484" i="1"/>
  <c r="CL1484" i="1"/>
  <c r="CM1484" i="1"/>
  <c r="CI1484" i="1"/>
  <c r="CJ1484" i="1"/>
  <c r="CK1484" i="1"/>
  <c r="CD1484" i="1"/>
  <c r="CE1484" i="1"/>
  <c r="CF1484" i="1"/>
  <c r="CG1484" i="1"/>
  <c r="BO1472" i="1"/>
  <c r="DZ1218" i="1"/>
  <c r="EW273" i="1"/>
  <c r="EA1574" i="1"/>
  <c r="ER1964" i="1"/>
  <c r="EE328" i="1"/>
  <c r="ER327" i="1"/>
  <c r="ES1317" i="1"/>
  <c r="ES1341" i="1" s="1"/>
  <c r="ET1317" i="1"/>
  <c r="ET1341" i="1" s="1"/>
  <c r="EU1317" i="1"/>
  <c r="EU1341" i="1" s="1"/>
  <c r="EV1317" i="1"/>
  <c r="EV1341" i="1" s="1"/>
  <c r="EW1317" i="1"/>
  <c r="EW1341" i="1" s="1"/>
  <c r="EX1317" i="1"/>
  <c r="EX1341" i="1" s="1"/>
  <c r="EO1317" i="1"/>
  <c r="EO1341" i="1" s="1"/>
  <c r="EP1317" i="1"/>
  <c r="EQ1317" i="1"/>
  <c r="EQ1341" i="1" s="1"/>
  <c r="ER1317" i="1"/>
  <c r="ER1341" i="1" s="1"/>
  <c r="GQ771" i="1"/>
  <c r="DT1231" i="1"/>
  <c r="DX1320" i="1"/>
  <c r="DX1344" i="1" s="1"/>
  <c r="DY1320" i="1"/>
  <c r="DY1344" i="1" s="1"/>
  <c r="DZ1320" i="1"/>
  <c r="DZ1344" i="1" s="1"/>
  <c r="EA1320" i="1"/>
  <c r="EA1344" i="1" s="1"/>
  <c r="EB1320" i="1"/>
  <c r="EB1344" i="1" s="1"/>
  <c r="EC1320" i="1"/>
  <c r="EC1344" i="1" s="1"/>
  <c r="ED1320" i="1"/>
  <c r="ED1344" i="1" s="1"/>
  <c r="DU1320" i="1"/>
  <c r="DV1320" i="1"/>
  <c r="DV1344" i="1" s="1"/>
  <c r="DW1320" i="1"/>
  <c r="DW1344" i="1" s="1"/>
  <c r="EM1520" i="1"/>
  <c r="EP1519" i="1"/>
  <c r="EX696" i="1"/>
  <c r="EO696" i="1"/>
  <c r="EP696" i="1"/>
  <c r="EQ696" i="1"/>
  <c r="ER696" i="1"/>
  <c r="ES696" i="1"/>
  <c r="ET696" i="1"/>
  <c r="EW696" i="1"/>
  <c r="EU696" i="1"/>
  <c r="EV696" i="1"/>
  <c r="GP2232" i="1"/>
  <c r="DY187" i="1"/>
  <c r="EV2017" i="1"/>
  <c r="BO1663" i="1"/>
  <c r="EJ1663" i="1" s="1"/>
  <c r="BB1651" i="1"/>
  <c r="BN1651" i="1" s="1"/>
  <c r="DX1651" i="1" s="1"/>
  <c r="BJ1663" i="1"/>
  <c r="BK1663" i="1"/>
  <c r="BL1663" i="1"/>
  <c r="BM1663" i="1"/>
  <c r="EH1663" i="1" s="1"/>
  <c r="BN1663" i="1"/>
  <c r="EI1663" i="1" s="1"/>
  <c r="BP1663" i="1"/>
  <c r="BQ1663" i="1"/>
  <c r="BR1663" i="1"/>
  <c r="EM1663" i="1" s="1"/>
  <c r="BS1663" i="1"/>
  <c r="EO2107" i="1"/>
  <c r="EO2106" i="1"/>
  <c r="GZ415" i="1"/>
  <c r="EU2197" i="1"/>
  <c r="HE604" i="1"/>
  <c r="HF604" i="1"/>
  <c r="HG604" i="1"/>
  <c r="HH604" i="1"/>
  <c r="HI604" i="1"/>
  <c r="HJ604" i="1"/>
  <c r="HK604" i="1"/>
  <c r="HL604" i="1"/>
  <c r="HC604" i="1"/>
  <c r="HD604" i="1"/>
  <c r="ED1587" i="1"/>
  <c r="DU1587" i="1"/>
  <c r="DV1587" i="1"/>
  <c r="DW1587" i="1"/>
  <c r="DX1587" i="1"/>
  <c r="DY1587" i="1"/>
  <c r="DZ1587" i="1"/>
  <c r="EA1587" i="1"/>
  <c r="EB1587" i="1"/>
  <c r="EC1587" i="1"/>
  <c r="ER718" i="1"/>
  <c r="GP162" i="1"/>
  <c r="DT186" i="1"/>
  <c r="ER429" i="1"/>
  <c r="ES429" i="1"/>
  <c r="ET429" i="1"/>
  <c r="EV429" i="1"/>
  <c r="EW429" i="1"/>
  <c r="EX429" i="1"/>
  <c r="EO429" i="1"/>
  <c r="EP429" i="1"/>
  <c r="EQ429" i="1"/>
  <c r="EU429" i="1"/>
  <c r="BF225" i="1"/>
  <c r="BG225" i="1" s="1"/>
  <c r="DB237" i="1"/>
  <c r="DC237" i="1"/>
  <c r="DD237" i="1"/>
  <c r="DE237" i="1"/>
  <c r="DF237" i="1"/>
  <c r="DG237" i="1"/>
  <c r="CY237" i="1"/>
  <c r="CZ237" i="1"/>
  <c r="DA237" i="1"/>
  <c r="CX237" i="1"/>
  <c r="BE226" i="1"/>
  <c r="DL1481" i="1"/>
  <c r="DN1481" i="1"/>
  <c r="DO1481" i="1"/>
  <c r="DP1481" i="1"/>
  <c r="DQ1481" i="1"/>
  <c r="DJ1481" i="1"/>
  <c r="DK1481" i="1"/>
  <c r="DM1481" i="1"/>
  <c r="DH1481" i="1"/>
  <c r="DI1481" i="1"/>
  <c r="DX404" i="1"/>
  <c r="GX1483" i="1"/>
  <c r="DV50" i="1"/>
  <c r="EX1430" i="1"/>
  <c r="BV239" i="1"/>
  <c r="BW239" i="1"/>
  <c r="ER239" i="1" s="1"/>
  <c r="BX239" i="1"/>
  <c r="ES239" i="1" s="1"/>
  <c r="BY239" i="1"/>
  <c r="BZ239" i="1"/>
  <c r="EU239" i="1" s="1"/>
  <c r="BC227" i="1"/>
  <c r="CA239" i="1"/>
  <c r="CB239" i="1"/>
  <c r="CC239" i="1"/>
  <c r="EX239" i="1" s="1"/>
  <c r="BT239" i="1"/>
  <c r="BU239" i="1"/>
  <c r="EP239" i="1" s="1"/>
  <c r="EJ952" i="1"/>
  <c r="EJ988" i="1" s="1"/>
  <c r="GR593" i="1"/>
  <c r="EM1662" i="1"/>
  <c r="ER1752" i="1"/>
  <c r="GP1053" i="1"/>
  <c r="EQ874" i="1"/>
  <c r="ER874" i="1"/>
  <c r="ES874" i="1"/>
  <c r="ET874" i="1"/>
  <c r="EV874" i="1"/>
  <c r="EW874" i="1"/>
  <c r="EX874" i="1"/>
  <c r="EO874" i="1"/>
  <c r="EP874" i="1"/>
  <c r="EU874" i="1"/>
  <c r="EX184" i="1"/>
  <c r="GM148" i="1"/>
  <c r="GT860" i="1"/>
  <c r="GM860" i="1"/>
  <c r="GX860" i="1"/>
  <c r="GS860" i="1"/>
  <c r="GR860" i="1"/>
  <c r="GZ860" i="1"/>
  <c r="GT1750" i="1"/>
  <c r="EO629" i="1"/>
  <c r="GV593" i="1"/>
  <c r="CU2016" i="1"/>
  <c r="CV2016" i="1"/>
  <c r="CW2016" i="1"/>
  <c r="BE2004" i="1"/>
  <c r="CN2016" i="1"/>
  <c r="CO2016" i="1"/>
  <c r="CP2016" i="1"/>
  <c r="CQ2016" i="1"/>
  <c r="CR2016" i="1"/>
  <c r="CS2016" i="1"/>
  <c r="CT2016" i="1"/>
  <c r="BD2005" i="1"/>
  <c r="GQ2230" i="1"/>
  <c r="GX2230" i="1"/>
  <c r="GU2230" i="1"/>
  <c r="GR2230" i="1"/>
  <c r="GT2230" i="1"/>
  <c r="GY2230" i="1"/>
  <c r="GS2230" i="1"/>
  <c r="GV2230" i="1"/>
  <c r="GZ2230" i="1"/>
  <c r="GW2230" i="1"/>
  <c r="GX682" i="1"/>
  <c r="DU987" i="1"/>
  <c r="EM1608" i="1"/>
  <c r="EP1341" i="1"/>
  <c r="EF1574" i="1"/>
  <c r="EF1610" i="1" s="1"/>
  <c r="HA1405" i="1"/>
  <c r="ED1165" i="1"/>
  <c r="GT415" i="1"/>
  <c r="DF1570" i="1"/>
  <c r="DG1570" i="1"/>
  <c r="CX1570" i="1"/>
  <c r="CY1570" i="1"/>
  <c r="CZ1570" i="1"/>
  <c r="BF1558" i="1"/>
  <c r="DA1570" i="1"/>
  <c r="DB1570" i="1"/>
  <c r="DE1570" i="1"/>
  <c r="DC1570" i="1"/>
  <c r="DD1570" i="1"/>
  <c r="BX1307" i="1"/>
  <c r="ES1307" i="1" s="1"/>
  <c r="ES1343" i="1" s="1"/>
  <c r="BY1307" i="1"/>
  <c r="ET1307" i="1" s="1"/>
  <c r="ET1343" i="1" s="1"/>
  <c r="BZ1307" i="1"/>
  <c r="EU1307" i="1" s="1"/>
  <c r="BN1296" i="1"/>
  <c r="DX1296" i="1" s="1"/>
  <c r="CA1307" i="1"/>
  <c r="EV1307" i="1" s="1"/>
  <c r="EV1343" i="1" s="1"/>
  <c r="CB1307" i="1"/>
  <c r="EW1307" i="1" s="1"/>
  <c r="CC1307" i="1"/>
  <c r="BT1307" i="1"/>
  <c r="BV1307" i="1"/>
  <c r="EQ1307" i="1" s="1"/>
  <c r="BW1307" i="1"/>
  <c r="ER1307" i="1" s="1"/>
  <c r="ER1343" i="1" s="1"/>
  <c r="BC1295" i="1"/>
  <c r="BU1307" i="1"/>
  <c r="EP1307" i="1" s="1"/>
  <c r="EP1343" i="1" s="1"/>
  <c r="EX1216" i="1"/>
  <c r="GV1928" i="1"/>
  <c r="GT1583" i="1"/>
  <c r="GQ1583" i="1"/>
  <c r="GZ1583" i="1"/>
  <c r="GY1583" i="1"/>
  <c r="GX1583" i="1"/>
  <c r="GW1583" i="1"/>
  <c r="GR1583" i="1"/>
  <c r="GS1583" i="1"/>
  <c r="GU1583" i="1"/>
  <c r="GV1583" i="1"/>
  <c r="DU1165" i="1"/>
  <c r="ER1876" i="1"/>
  <c r="ES985" i="1"/>
  <c r="EI1753" i="1"/>
  <c r="BH1575" i="1"/>
  <c r="EC1575" i="1" s="1"/>
  <c r="EC1611" i="1" s="1"/>
  <c r="BI1575" i="1"/>
  <c r="ED1575" i="1" s="1"/>
  <c r="ED1611" i="1" s="1"/>
  <c r="AZ1575" i="1"/>
  <c r="DU1575" i="1" s="1"/>
  <c r="BA1575" i="1"/>
  <c r="DV1575" i="1" s="1"/>
  <c r="DV1611" i="1" s="1"/>
  <c r="BB1575" i="1"/>
  <c r="DW1575" i="1" s="1"/>
  <c r="DW1611" i="1" s="1"/>
  <c r="BC1575" i="1"/>
  <c r="DX1575" i="1" s="1"/>
  <c r="DX1611" i="1" s="1"/>
  <c r="BD1575" i="1"/>
  <c r="BA1563" i="1"/>
  <c r="BM1563" i="1" s="1"/>
  <c r="DW1563" i="1" s="1"/>
  <c r="BF1575" i="1"/>
  <c r="BG1575" i="1"/>
  <c r="EB1575" i="1" s="1"/>
  <c r="EB1611" i="1" s="1"/>
  <c r="BE1575" i="1"/>
  <c r="DZ1575" i="1" s="1"/>
  <c r="EG862" i="1"/>
  <c r="DX671" i="1"/>
  <c r="BS671" i="1"/>
  <c r="DU2198" i="1"/>
  <c r="DV940" i="1"/>
  <c r="GP365" i="1"/>
  <c r="GX326" i="1"/>
  <c r="GP1344" i="1"/>
  <c r="EO2017" i="1"/>
  <c r="DV2020" i="1"/>
  <c r="EN1752" i="1"/>
  <c r="ER2106" i="1"/>
  <c r="GT771" i="1"/>
  <c r="EP1786" i="1"/>
  <c r="EF2019" i="1"/>
  <c r="EM2197" i="1"/>
  <c r="EM2233" i="1" s="1"/>
  <c r="EV1572" i="1"/>
  <c r="EB97" i="1"/>
  <c r="BM228" i="1"/>
  <c r="BT951" i="1"/>
  <c r="BU951" i="1"/>
  <c r="BC939" i="1"/>
  <c r="BO939" i="1" s="1"/>
  <c r="BV951" i="1"/>
  <c r="BW951" i="1"/>
  <c r="BX951" i="1"/>
  <c r="ES951" i="1" s="1"/>
  <c r="ES987" i="1" s="1"/>
  <c r="BY951" i="1"/>
  <c r="ET951" i="1" s="1"/>
  <c r="ET987" i="1" s="1"/>
  <c r="BZ951" i="1"/>
  <c r="EU951" i="1" s="1"/>
  <c r="EU987" i="1" s="1"/>
  <c r="CA951" i="1"/>
  <c r="EV951" i="1" s="1"/>
  <c r="CB951" i="1"/>
  <c r="CC951" i="1"/>
  <c r="CD950" i="1"/>
  <c r="CE950" i="1"/>
  <c r="CF950" i="1"/>
  <c r="CG950" i="1"/>
  <c r="CH950" i="1"/>
  <c r="CI950" i="1"/>
  <c r="CJ950" i="1"/>
  <c r="CK950" i="1"/>
  <c r="CL950" i="1"/>
  <c r="CM950" i="1"/>
  <c r="BO938" i="1"/>
  <c r="EO783" i="1"/>
  <c r="EO807" i="1" s="1"/>
  <c r="EP783" i="1"/>
  <c r="EP807" i="1" s="1"/>
  <c r="EQ783" i="1"/>
  <c r="EQ807" i="1" s="1"/>
  <c r="ER783" i="1"/>
  <c r="ER807" i="1" s="1"/>
  <c r="ES783" i="1"/>
  <c r="ES807" i="1" s="1"/>
  <c r="ET783" i="1"/>
  <c r="ET807" i="1" s="1"/>
  <c r="EU783" i="1"/>
  <c r="EU807" i="1" s="1"/>
  <c r="EV783" i="1"/>
  <c r="EV807" i="1" s="1"/>
  <c r="EW783" i="1"/>
  <c r="EW807" i="1" s="1"/>
  <c r="EX783" i="1"/>
  <c r="EX807" i="1" s="1"/>
  <c r="ET1930" i="1"/>
  <c r="DJ770" i="1"/>
  <c r="DK770" i="1"/>
  <c r="DL770" i="1"/>
  <c r="DM770" i="1"/>
  <c r="DN770" i="1"/>
  <c r="DO770" i="1"/>
  <c r="DP770" i="1"/>
  <c r="DQ770" i="1"/>
  <c r="DH770" i="1"/>
  <c r="DI770" i="1"/>
  <c r="BG758" i="1"/>
  <c r="EK2018" i="1"/>
  <c r="EI1931" i="1"/>
  <c r="ER238" i="1"/>
  <c r="ER274" i="1" s="1"/>
  <c r="ET1306" i="1"/>
  <c r="ET1342" i="1" s="1"/>
  <c r="EM1129" i="1"/>
  <c r="EM1165" i="1" s="1"/>
  <c r="EO338" i="1"/>
  <c r="EP338" i="1"/>
  <c r="EP362" i="1" s="1"/>
  <c r="EQ338" i="1"/>
  <c r="EQ362" i="1" s="1"/>
  <c r="ER338" i="1"/>
  <c r="ER362" i="1" s="1"/>
  <c r="ES338" i="1"/>
  <c r="ES362" i="1" s="1"/>
  <c r="ET338" i="1"/>
  <c r="ET362" i="1" s="1"/>
  <c r="EU338" i="1"/>
  <c r="EU362" i="1" s="1"/>
  <c r="EV338" i="1"/>
  <c r="EV362" i="1" s="1"/>
  <c r="EW338" i="1"/>
  <c r="EW362" i="1" s="1"/>
  <c r="EX338" i="1"/>
  <c r="EX362" i="1" s="1"/>
  <c r="EO718" i="1"/>
  <c r="BN1740" i="1"/>
  <c r="DX1740" i="1" s="1"/>
  <c r="GQ1127" i="1"/>
  <c r="BN2185" i="1"/>
  <c r="DL2103" i="1"/>
  <c r="DM2103" i="1"/>
  <c r="DN2103" i="1"/>
  <c r="DO2103" i="1"/>
  <c r="DP2103" i="1"/>
  <c r="DQ2103" i="1"/>
  <c r="DJ2103" i="1"/>
  <c r="DI2103" i="1"/>
  <c r="DK2103" i="1"/>
  <c r="DH2103" i="1"/>
  <c r="BG2091" i="1"/>
  <c r="GX237" i="1"/>
  <c r="EP1661" i="1"/>
  <c r="EI2197" i="1"/>
  <c r="EI2233" i="1" s="1"/>
  <c r="GP1586" i="1"/>
  <c r="CS1750" i="1"/>
  <c r="CT1750" i="1"/>
  <c r="CU1750" i="1"/>
  <c r="CV1750" i="1"/>
  <c r="CW1750" i="1"/>
  <c r="BE1738" i="1"/>
  <c r="CN1750" i="1"/>
  <c r="CO1750" i="1"/>
  <c r="CP1750" i="1"/>
  <c r="CQ1750" i="1"/>
  <c r="CR1750" i="1"/>
  <c r="DX493" i="1"/>
  <c r="BS493" i="1"/>
  <c r="GU415" i="1"/>
  <c r="EI186" i="1"/>
  <c r="GQ1928" i="1"/>
  <c r="EG1130" i="1"/>
  <c r="DY1219" i="1"/>
  <c r="DY1255" i="1" s="1"/>
  <c r="GR237" i="1"/>
  <c r="ET273" i="1"/>
  <c r="BC494" i="1"/>
  <c r="BO494" i="1" s="1"/>
  <c r="DY494" i="1" s="1"/>
  <c r="BX506" i="1"/>
  <c r="BY506" i="1"/>
  <c r="ET506" i="1" s="1"/>
  <c r="ET542" i="1" s="1"/>
  <c r="BZ506" i="1"/>
  <c r="CA506" i="1"/>
  <c r="CB506" i="1"/>
  <c r="CC506" i="1"/>
  <c r="EX506" i="1" s="1"/>
  <c r="EX542" i="1" s="1"/>
  <c r="BT506" i="1"/>
  <c r="BU506" i="1"/>
  <c r="EP506" i="1" s="1"/>
  <c r="EP542" i="1" s="1"/>
  <c r="BV506" i="1"/>
  <c r="EQ506" i="1" s="1"/>
  <c r="EQ542" i="1" s="1"/>
  <c r="BW506" i="1"/>
  <c r="GR1839" i="1"/>
  <c r="DY1575" i="1"/>
  <c r="CX147" i="1"/>
  <c r="DB147" i="1"/>
  <c r="BF135" i="1"/>
  <c r="DD147" i="1"/>
  <c r="CY147" i="1"/>
  <c r="CZ147" i="1"/>
  <c r="DA147" i="1"/>
  <c r="DC147" i="1"/>
  <c r="DE147" i="1"/>
  <c r="DF147" i="1"/>
  <c r="DG147" i="1"/>
  <c r="EJ151" i="1"/>
  <c r="EJ187" i="1" s="1"/>
  <c r="EN61" i="1"/>
  <c r="EN97" i="1" s="1"/>
  <c r="GQ593" i="1"/>
  <c r="EU451" i="1"/>
  <c r="EQ1520" i="1"/>
  <c r="EG1841" i="1"/>
  <c r="GM59" i="1"/>
  <c r="EL61" i="1"/>
  <c r="EL97" i="1" s="1"/>
  <c r="EH2197" i="1"/>
  <c r="EH2233" i="1" s="1"/>
  <c r="ER1430" i="1"/>
  <c r="EW238" i="1"/>
  <c r="EW274" i="1" s="1"/>
  <c r="EB329" i="1"/>
  <c r="EB365" i="1" s="1"/>
  <c r="EE2142" i="1"/>
  <c r="EX150" i="1"/>
  <c r="DX1117" i="1"/>
  <c r="EO1519" i="1"/>
  <c r="CR1483" i="1"/>
  <c r="CV1483" i="1"/>
  <c r="CW1483" i="1"/>
  <c r="BE1471" i="1"/>
  <c r="CT1483" i="1"/>
  <c r="CU1483" i="1"/>
  <c r="CN1483" i="1"/>
  <c r="CO1483" i="1"/>
  <c r="CQ1483" i="1"/>
  <c r="CS1483" i="1"/>
  <c r="CP1483" i="1"/>
  <c r="ES1751" i="1"/>
  <c r="ES1787" i="1" s="1"/>
  <c r="DB1659" i="1"/>
  <c r="DC1659" i="1"/>
  <c r="DD1659" i="1"/>
  <c r="DE1659" i="1"/>
  <c r="DF1659" i="1"/>
  <c r="DG1659" i="1"/>
  <c r="CX1659" i="1"/>
  <c r="DA1659" i="1"/>
  <c r="BF1647" i="1"/>
  <c r="CY1659" i="1"/>
  <c r="CZ1659" i="1"/>
  <c r="EX1396" i="1"/>
  <c r="EQ1875" i="1"/>
  <c r="GP1967" i="1"/>
  <c r="DU430" i="1"/>
  <c r="DU454" i="1" s="1"/>
  <c r="DV430" i="1"/>
  <c r="DV454" i="1" s="1"/>
  <c r="DW430" i="1"/>
  <c r="DY430" i="1"/>
  <c r="DY454" i="1" s="1"/>
  <c r="DZ430" i="1"/>
  <c r="DZ454" i="1" s="1"/>
  <c r="EA430" i="1"/>
  <c r="EA454" i="1" s="1"/>
  <c r="ED430" i="1"/>
  <c r="ED454" i="1" s="1"/>
  <c r="DX430" i="1"/>
  <c r="DX454" i="1" s="1"/>
  <c r="EC430" i="1"/>
  <c r="EC454" i="1" s="1"/>
  <c r="EB430" i="1"/>
  <c r="EB454" i="1" s="1"/>
  <c r="GQ1038" i="1"/>
  <c r="EL1574" i="1"/>
  <c r="HM1938" i="1"/>
  <c r="EC1914" i="1"/>
  <c r="GM1938" i="1"/>
  <c r="GM1962" i="1"/>
  <c r="HA1962" i="1"/>
  <c r="GP1521" i="1"/>
  <c r="GW949" i="1"/>
  <c r="EU2017" i="1"/>
  <c r="GU771" i="1"/>
  <c r="GY237" i="1"/>
  <c r="GM949" i="1"/>
  <c r="BD2109" i="1"/>
  <c r="BE2109" i="1"/>
  <c r="DZ2109" i="1" s="1"/>
  <c r="BF2109" i="1"/>
  <c r="EA2109" i="1" s="1"/>
  <c r="BA2097" i="1"/>
  <c r="BM2097" i="1" s="1"/>
  <c r="BG2109" i="1"/>
  <c r="BH2109" i="1"/>
  <c r="EC2109" i="1" s="1"/>
  <c r="BI2109" i="1"/>
  <c r="ED2109" i="1" s="1"/>
  <c r="BC2109" i="1"/>
  <c r="DX2109" i="1" s="1"/>
  <c r="AZ2109" i="1"/>
  <c r="DU2109" i="1" s="1"/>
  <c r="BA2109" i="1"/>
  <c r="DV2109" i="1" s="1"/>
  <c r="BB2109" i="1"/>
  <c r="DW2109" i="1" s="1"/>
  <c r="DN325" i="1"/>
  <c r="DO325" i="1"/>
  <c r="DP325" i="1"/>
  <c r="DQ325" i="1"/>
  <c r="DI325" i="1"/>
  <c r="DJ325" i="1"/>
  <c r="DK325" i="1"/>
  <c r="DL325" i="1"/>
  <c r="DM325" i="1"/>
  <c r="DH325" i="1"/>
  <c r="DI1125" i="1"/>
  <c r="DJ1125" i="1"/>
  <c r="DK1125" i="1"/>
  <c r="DL1125" i="1"/>
  <c r="DM1125" i="1"/>
  <c r="DN1125" i="1"/>
  <c r="DO1125" i="1"/>
  <c r="DP1125" i="1"/>
  <c r="DQ1125" i="1"/>
  <c r="DH1125" i="1"/>
  <c r="BG1113" i="1"/>
  <c r="GT1038" i="1"/>
  <c r="BF848" i="1"/>
  <c r="CZ860" i="1"/>
  <c r="DA860" i="1"/>
  <c r="DB860" i="1"/>
  <c r="DC860" i="1"/>
  <c r="DD860" i="1"/>
  <c r="DE860" i="1"/>
  <c r="DF860" i="1"/>
  <c r="DG860" i="1"/>
  <c r="CX860" i="1"/>
  <c r="CY860" i="1"/>
  <c r="BE849" i="1"/>
  <c r="EH2210" i="1"/>
  <c r="EL2210" i="1"/>
  <c r="EM2210" i="1"/>
  <c r="EN2210" i="1"/>
  <c r="EK2210" i="1"/>
  <c r="EI2210" i="1"/>
  <c r="EJ2210" i="1"/>
  <c r="EE2210" i="1"/>
  <c r="EG2210" i="1"/>
  <c r="EF2210" i="1"/>
  <c r="EO150" i="1"/>
  <c r="GX1839" i="1"/>
  <c r="EI417" i="1"/>
  <c r="EI453" i="1" s="1"/>
  <c r="BO418" i="1"/>
  <c r="EJ418" i="1" s="1"/>
  <c r="BP418" i="1"/>
  <c r="EK418" i="1" s="1"/>
  <c r="BR418" i="1"/>
  <c r="EM418" i="1" s="1"/>
  <c r="BB406" i="1"/>
  <c r="BJ418" i="1"/>
  <c r="EE418" i="1" s="1"/>
  <c r="BK418" i="1"/>
  <c r="EF418" i="1" s="1"/>
  <c r="BL418" i="1"/>
  <c r="EG418" i="1" s="1"/>
  <c r="BM418" i="1"/>
  <c r="EH418" i="1" s="1"/>
  <c r="BN418" i="1"/>
  <c r="EI418" i="1" s="1"/>
  <c r="BQ418" i="1"/>
  <c r="BS418" i="1"/>
  <c r="EN418" i="1" s="1"/>
  <c r="BY1662" i="1"/>
  <c r="BZ1662" i="1"/>
  <c r="CA1662" i="1"/>
  <c r="BC1650" i="1"/>
  <c r="CB1662" i="1"/>
  <c r="CC1662" i="1"/>
  <c r="EX1662" i="1" s="1"/>
  <c r="EX1698" i="1" s="1"/>
  <c r="BT1662" i="1"/>
  <c r="BU1662" i="1"/>
  <c r="EP1662" i="1" s="1"/>
  <c r="BV1662" i="1"/>
  <c r="EQ1662" i="1" s="1"/>
  <c r="BW1662" i="1"/>
  <c r="ER1662" i="1" s="1"/>
  <c r="BX1662" i="1"/>
  <c r="EE2141" i="1"/>
  <c r="EU1964" i="1"/>
  <c r="DZ696" i="1"/>
  <c r="DZ720" i="1" s="1"/>
  <c r="EA696" i="1"/>
  <c r="EA720" i="1" s="1"/>
  <c r="EB696" i="1"/>
  <c r="EB720" i="1" s="1"/>
  <c r="EC696" i="1"/>
  <c r="EC720" i="1" s="1"/>
  <c r="ED696" i="1"/>
  <c r="ED720" i="1" s="1"/>
  <c r="DU696" i="1"/>
  <c r="DV696" i="1"/>
  <c r="DV720" i="1" s="1"/>
  <c r="DW696" i="1"/>
  <c r="DW720" i="1" s="1"/>
  <c r="DX696" i="1"/>
  <c r="DX720" i="1" s="1"/>
  <c r="DY696" i="1"/>
  <c r="DY720" i="1" s="1"/>
  <c r="DV2233" i="1"/>
  <c r="EN595" i="1"/>
  <c r="EN631" i="1" s="1"/>
  <c r="EN1308" i="1"/>
  <c r="GV1839" i="1"/>
  <c r="BN1205" i="1"/>
  <c r="EG1573" i="1"/>
  <c r="GP2030" i="1"/>
  <c r="DT2054" i="1"/>
  <c r="GR1483" i="1"/>
  <c r="DQ681" i="1"/>
  <c r="DH681" i="1"/>
  <c r="DI681" i="1"/>
  <c r="DJ681" i="1"/>
  <c r="DK681" i="1"/>
  <c r="DL681" i="1"/>
  <c r="DM681" i="1"/>
  <c r="DN681" i="1"/>
  <c r="DO681" i="1"/>
  <c r="DP681" i="1"/>
  <c r="BG669" i="1"/>
  <c r="DV2007" i="1"/>
  <c r="EE863" i="1"/>
  <c r="EE899" i="1" s="1"/>
  <c r="DW1741" i="1"/>
  <c r="DX1663" i="1"/>
  <c r="DX1699" i="1" s="1"/>
  <c r="CA684" i="1"/>
  <c r="CB684" i="1"/>
  <c r="EW684" i="1" s="1"/>
  <c r="CC684" i="1"/>
  <c r="BT684" i="1"/>
  <c r="BU684" i="1"/>
  <c r="EP684" i="1" s="1"/>
  <c r="BC672" i="1"/>
  <c r="BV684" i="1"/>
  <c r="EQ684" i="1" s="1"/>
  <c r="EQ720" i="1" s="1"/>
  <c r="BW684" i="1"/>
  <c r="BX684" i="1"/>
  <c r="BZ684" i="1"/>
  <c r="BY684" i="1"/>
  <c r="DW2108" i="1"/>
  <c r="DW2144" i="1" s="1"/>
  <c r="GZ1839" i="1"/>
  <c r="DU1789" i="1"/>
  <c r="EF808" i="1"/>
  <c r="EX1074" i="1"/>
  <c r="EX2017" i="1"/>
  <c r="BL2008" i="1"/>
  <c r="DV2008" i="1" s="1"/>
  <c r="EE1251" i="1"/>
  <c r="DU186" i="1"/>
  <c r="EH862" i="1"/>
  <c r="DY1343" i="1"/>
  <c r="EQ2106" i="1"/>
  <c r="GV771" i="1"/>
  <c r="GP1130" i="1"/>
  <c r="DT1166" i="1"/>
  <c r="EM61" i="1"/>
  <c r="EM97" i="1" s="1"/>
  <c r="EU1572" i="1"/>
  <c r="EO184" i="1"/>
  <c r="GW148" i="1"/>
  <c r="GX148" i="1"/>
  <c r="GY1839" i="1"/>
  <c r="DU541" i="1"/>
  <c r="ER95" i="1"/>
  <c r="DU632" i="1"/>
  <c r="BQ1397" i="1"/>
  <c r="EL1397" i="1" s="1"/>
  <c r="EL1433" i="1" s="1"/>
  <c r="BR1397" i="1"/>
  <c r="EM1397" i="1" s="1"/>
  <c r="EM1433" i="1" s="1"/>
  <c r="BS1397" i="1"/>
  <c r="EN1397" i="1" s="1"/>
  <c r="EN1433" i="1" s="1"/>
  <c r="BB1385" i="1"/>
  <c r="BJ1397" i="1"/>
  <c r="EE1397" i="1" s="1"/>
  <c r="EE1433" i="1" s="1"/>
  <c r="BK1397" i="1"/>
  <c r="EF1397" i="1" s="1"/>
  <c r="EF1433" i="1" s="1"/>
  <c r="BL1397" i="1"/>
  <c r="EG1397" i="1" s="1"/>
  <c r="BM1397" i="1"/>
  <c r="EH1397" i="1" s="1"/>
  <c r="BN1397" i="1"/>
  <c r="EI1397" i="1" s="1"/>
  <c r="BO1397" i="1"/>
  <c r="BP1397" i="1"/>
  <c r="EK1397" i="1" s="1"/>
  <c r="ES1930" i="1"/>
  <c r="ES1966" i="1" s="1"/>
  <c r="EC1878" i="1"/>
  <c r="EG1943" i="1"/>
  <c r="EH1943" i="1"/>
  <c r="EI1943" i="1"/>
  <c r="EJ1943" i="1"/>
  <c r="EK1943" i="1"/>
  <c r="EL1943" i="1"/>
  <c r="EM1943" i="1"/>
  <c r="EN1943" i="1"/>
  <c r="EE1943" i="1"/>
  <c r="EF1943" i="1"/>
  <c r="EK2197" i="1"/>
  <c r="EK2233" i="1" s="1"/>
  <c r="HA2016" i="1"/>
  <c r="ER2208" i="1"/>
  <c r="ER2232" i="1" s="1"/>
  <c r="EV2208" i="1"/>
  <c r="EV2232" i="1" s="1"/>
  <c r="EW2208" i="1"/>
  <c r="EW2232" i="1" s="1"/>
  <c r="EX2208" i="1"/>
  <c r="EX2232" i="1" s="1"/>
  <c r="EU2208" i="1"/>
  <c r="EU2232" i="1" s="1"/>
  <c r="EQ2208" i="1"/>
  <c r="EP2208" i="1"/>
  <c r="ES2208" i="1"/>
  <c r="ES2232" i="1" s="1"/>
  <c r="EO2208" i="1"/>
  <c r="ET2208" i="1"/>
  <c r="ET2232" i="1" s="1"/>
  <c r="EV594" i="1"/>
  <c r="EV630" i="1" s="1"/>
  <c r="BG936" i="1"/>
  <c r="GP963" i="1"/>
  <c r="DT987" i="1"/>
  <c r="EI951" i="1"/>
  <c r="EO683" i="1"/>
  <c r="ER1751" i="1"/>
  <c r="ER1787" i="1" s="1"/>
  <c r="EE1696" i="1"/>
  <c r="EX2197" i="1"/>
  <c r="BN1486" i="1"/>
  <c r="EI1486" i="1" s="1"/>
  <c r="EI1522" i="1" s="1"/>
  <c r="BR1486" i="1"/>
  <c r="EM1486" i="1" s="1"/>
  <c r="BS1486" i="1"/>
  <c r="EN1486" i="1" s="1"/>
  <c r="BB1474" i="1"/>
  <c r="BN1474" i="1" s="1"/>
  <c r="BM1486" i="1"/>
  <c r="EH1486" i="1" s="1"/>
  <c r="EH1522" i="1" s="1"/>
  <c r="BO1486" i="1"/>
  <c r="EJ1486" i="1" s="1"/>
  <c r="EJ1522" i="1" s="1"/>
  <c r="BP1486" i="1"/>
  <c r="EK1486" i="1" s="1"/>
  <c r="BQ1486" i="1"/>
  <c r="EL1486" i="1" s="1"/>
  <c r="BJ1486" i="1"/>
  <c r="EE1486" i="1" s="1"/>
  <c r="BK1486" i="1"/>
  <c r="EF1486" i="1" s="1"/>
  <c r="BL1486" i="1"/>
  <c r="EG1486" i="1" s="1"/>
  <c r="EG1522" i="1" s="1"/>
  <c r="HG70" i="1"/>
  <c r="HH70" i="1"/>
  <c r="HE70" i="1"/>
  <c r="HF70" i="1"/>
  <c r="HI70" i="1"/>
  <c r="HJ70" i="1"/>
  <c r="HK70" i="1"/>
  <c r="HL70" i="1"/>
  <c r="HC70" i="1"/>
  <c r="HD70" i="1"/>
  <c r="DR1747" i="1"/>
  <c r="K1783" i="1"/>
  <c r="EO1661" i="1"/>
  <c r="EO2196" i="1"/>
  <c r="GV1305" i="1"/>
  <c r="ES629" i="1"/>
  <c r="EP718" i="1"/>
  <c r="DR857" i="1"/>
  <c r="K893" i="1"/>
  <c r="EG1485" i="1"/>
  <c r="EJ1573" i="1"/>
  <c r="EF1130" i="1"/>
  <c r="DX1219" i="1"/>
  <c r="ET238" i="1"/>
  <c r="ET274" i="1" s="1"/>
  <c r="EM1573" i="1"/>
  <c r="EL1608" i="1"/>
  <c r="EO872" i="1"/>
  <c r="EO896" i="1" s="1"/>
  <c r="EP872" i="1"/>
  <c r="EP896" i="1" s="1"/>
  <c r="EQ872" i="1"/>
  <c r="EQ896" i="1" s="1"/>
  <c r="ER872" i="1"/>
  <c r="ER896" i="1" s="1"/>
  <c r="ES872" i="1"/>
  <c r="ES896" i="1" s="1"/>
  <c r="ET872" i="1"/>
  <c r="ET896" i="1" s="1"/>
  <c r="EU872" i="1"/>
  <c r="EU896" i="1" s="1"/>
  <c r="EV872" i="1"/>
  <c r="EV896" i="1" s="1"/>
  <c r="EX872" i="1"/>
  <c r="EX896" i="1" s="1"/>
  <c r="EW872" i="1"/>
  <c r="EW896" i="1" s="1"/>
  <c r="DT1433" i="1"/>
  <c r="DW2019" i="1"/>
  <c r="EH1485" i="1"/>
  <c r="GR1928" i="1"/>
  <c r="EV273" i="1"/>
  <c r="CN148" i="1"/>
  <c r="BE136" i="1"/>
  <c r="CR148" i="1"/>
  <c r="CT148" i="1"/>
  <c r="CO148" i="1"/>
  <c r="CP148" i="1"/>
  <c r="CQ148" i="1"/>
  <c r="CS148" i="1"/>
  <c r="CU148" i="1"/>
  <c r="CV148" i="1"/>
  <c r="CW148" i="1"/>
  <c r="EI151" i="1"/>
  <c r="GP430" i="1"/>
  <c r="DY1218" i="1"/>
  <c r="GT593" i="1"/>
  <c r="EU416" i="1"/>
  <c r="CE1039" i="1"/>
  <c r="CF1039" i="1"/>
  <c r="CG1039" i="1"/>
  <c r="CH1039" i="1"/>
  <c r="CI1039" i="1"/>
  <c r="CJ1039" i="1"/>
  <c r="CK1039" i="1"/>
  <c r="CL1039" i="1"/>
  <c r="CM1039" i="1"/>
  <c r="CD1039" i="1"/>
  <c r="BO1027" i="1"/>
  <c r="GZ593" i="1"/>
  <c r="EJ1787" i="1"/>
  <c r="GT1928" i="1"/>
  <c r="ER1395" i="1"/>
  <c r="DK503" i="1"/>
  <c r="DM503" i="1"/>
  <c r="DN503" i="1"/>
  <c r="DP503" i="1"/>
  <c r="DH503" i="1"/>
  <c r="DI503" i="1"/>
  <c r="DJ503" i="1"/>
  <c r="DL503" i="1"/>
  <c r="DO503" i="1"/>
  <c r="DQ503" i="1"/>
  <c r="BG491" i="1"/>
  <c r="BF937" i="1"/>
  <c r="CY949" i="1"/>
  <c r="CZ949" i="1"/>
  <c r="DA949" i="1"/>
  <c r="DB949" i="1"/>
  <c r="DC949" i="1"/>
  <c r="DD949" i="1"/>
  <c r="DE949" i="1"/>
  <c r="DF949" i="1"/>
  <c r="DG949" i="1"/>
  <c r="CX949" i="1"/>
  <c r="BE938" i="1"/>
  <c r="DT519" i="1"/>
  <c r="EF1396" i="1"/>
  <c r="EL2108" i="1"/>
  <c r="EL2144" i="1" s="1"/>
  <c r="EF328" i="1"/>
  <c r="EP1139" i="1"/>
  <c r="EP1163" i="1" s="1"/>
  <c r="EQ1139" i="1"/>
  <c r="EQ1163" i="1" s="1"/>
  <c r="ES1139" i="1"/>
  <c r="ES1163" i="1" s="1"/>
  <c r="ET1139" i="1"/>
  <c r="ET1163" i="1" s="1"/>
  <c r="EU1139" i="1"/>
  <c r="EU1163" i="1" s="1"/>
  <c r="EV1139" i="1"/>
  <c r="EV1163" i="1" s="1"/>
  <c r="EW1139" i="1"/>
  <c r="EW1163" i="1" s="1"/>
  <c r="EX1139" i="1"/>
  <c r="EX1163" i="1" s="1"/>
  <c r="EO1139" i="1"/>
  <c r="ER1139" i="1"/>
  <c r="ER1163" i="1" s="1"/>
  <c r="HM1049" i="1"/>
  <c r="EC1025" i="1"/>
  <c r="GM1049" i="1"/>
  <c r="EN1585" i="1"/>
  <c r="EN1609" i="1" s="1"/>
  <c r="EE1585" i="1"/>
  <c r="EF1585" i="1"/>
  <c r="EF1609" i="1" s="1"/>
  <c r="EG1585" i="1"/>
  <c r="EH1585" i="1"/>
  <c r="EI1585" i="1"/>
  <c r="EJ1585" i="1"/>
  <c r="EL1585" i="1"/>
  <c r="EM1585" i="1"/>
  <c r="EK1585" i="1"/>
  <c r="DT1587" i="1"/>
  <c r="DT2121" i="1"/>
  <c r="EW1519" i="1"/>
  <c r="EU1217" i="1"/>
  <c r="EU1216" i="1"/>
  <c r="EU1875" i="1"/>
  <c r="EE240" i="1"/>
  <c r="EQ1930" i="1"/>
  <c r="BM1651" i="1"/>
  <c r="EV363" i="1"/>
  <c r="BN329" i="1"/>
  <c r="BO329" i="1"/>
  <c r="BP329" i="1"/>
  <c r="EK329" i="1" s="1"/>
  <c r="BQ329" i="1"/>
  <c r="EL329" i="1" s="1"/>
  <c r="BR329" i="1"/>
  <c r="EM329" i="1" s="1"/>
  <c r="BS329" i="1"/>
  <c r="EN329" i="1" s="1"/>
  <c r="BB317" i="1"/>
  <c r="BN317" i="1" s="1"/>
  <c r="DX317" i="1" s="1"/>
  <c r="BJ329" i="1"/>
  <c r="BK329" i="1"/>
  <c r="EF329" i="1" s="1"/>
  <c r="BL329" i="1"/>
  <c r="EG329" i="1" s="1"/>
  <c r="BM329" i="1"/>
  <c r="EH329" i="1" s="1"/>
  <c r="GQ860" i="1"/>
  <c r="EN1608" i="1"/>
  <c r="DU1966" i="1"/>
  <c r="EG430" i="1"/>
  <c r="EH430" i="1"/>
  <c r="EI430" i="1"/>
  <c r="EK430" i="1"/>
  <c r="EL430" i="1"/>
  <c r="EM430" i="1"/>
  <c r="EF430" i="1"/>
  <c r="EJ430" i="1"/>
  <c r="EN430" i="1"/>
  <c r="EE430" i="1"/>
  <c r="EL631" i="1"/>
  <c r="EG2198" i="1"/>
  <c r="ER162" i="1"/>
  <c r="ES162" i="1"/>
  <c r="ET162" i="1"/>
  <c r="EU162" i="1"/>
  <c r="EV162" i="1"/>
  <c r="EW162" i="1"/>
  <c r="EX162" i="1"/>
  <c r="EO162" i="1"/>
  <c r="EP162" i="1"/>
  <c r="EQ162" i="1"/>
  <c r="GP808" i="1"/>
  <c r="CB1573" i="1"/>
  <c r="CC1573" i="1"/>
  <c r="BT1573" i="1"/>
  <c r="EO1573" i="1" s="1"/>
  <c r="BU1573" i="1"/>
  <c r="BV1573" i="1"/>
  <c r="EQ1573" i="1" s="1"/>
  <c r="BC1561" i="1"/>
  <c r="BW1573" i="1"/>
  <c r="ER1573" i="1" s="1"/>
  <c r="BX1573" i="1"/>
  <c r="BY1573" i="1"/>
  <c r="BZ1573" i="1"/>
  <c r="EU1573" i="1" s="1"/>
  <c r="CA1573" i="1"/>
  <c r="HA426" i="1"/>
  <c r="DU276" i="1"/>
  <c r="BG1024" i="1"/>
  <c r="EL1966" i="1"/>
  <c r="EM1308" i="1"/>
  <c r="EW1216" i="1"/>
  <c r="EJ329" i="1"/>
  <c r="GS1483" i="1"/>
  <c r="DR235" i="1"/>
  <c r="EO1307" i="1"/>
  <c r="BT862" i="1"/>
  <c r="BU862" i="1"/>
  <c r="EP862" i="1" s="1"/>
  <c r="BC850" i="1"/>
  <c r="BO850" i="1" s="1"/>
  <c r="BV862" i="1"/>
  <c r="EQ862" i="1" s="1"/>
  <c r="EQ898" i="1" s="1"/>
  <c r="BW862" i="1"/>
  <c r="ER862" i="1" s="1"/>
  <c r="BX862" i="1"/>
  <c r="ES862" i="1" s="1"/>
  <c r="ES898" i="1" s="1"/>
  <c r="BY862" i="1"/>
  <c r="BZ862" i="1"/>
  <c r="EU862" i="1" s="1"/>
  <c r="CA862" i="1"/>
  <c r="EV862" i="1" s="1"/>
  <c r="CC862" i="1"/>
  <c r="EX862" i="1" s="1"/>
  <c r="EX898" i="1" s="1"/>
  <c r="CB862" i="1"/>
  <c r="EH1753" i="1"/>
  <c r="EH1662" i="1"/>
  <c r="CB595" i="1"/>
  <c r="EW595" i="1" s="1"/>
  <c r="BU595" i="1"/>
  <c r="EP595" i="1" s="1"/>
  <c r="BC583" i="1"/>
  <c r="BO583" i="1" s="1"/>
  <c r="DY583" i="1" s="1"/>
  <c r="BW595" i="1"/>
  <c r="ER595" i="1" s="1"/>
  <c r="BX595" i="1"/>
  <c r="ES595" i="1" s="1"/>
  <c r="BZ595" i="1"/>
  <c r="EU595" i="1" s="1"/>
  <c r="CA595" i="1"/>
  <c r="CC595" i="1"/>
  <c r="EX595" i="1" s="1"/>
  <c r="BT595" i="1"/>
  <c r="EO595" i="1" s="1"/>
  <c r="BV595" i="1"/>
  <c r="EQ595" i="1" s="1"/>
  <c r="BY595" i="1"/>
  <c r="DT608" i="1"/>
  <c r="EX1075" i="1"/>
  <c r="DM1928" i="1"/>
  <c r="DN1928" i="1"/>
  <c r="DO1928" i="1"/>
  <c r="DP1928" i="1"/>
  <c r="DQ1928" i="1"/>
  <c r="DH1928" i="1"/>
  <c r="DI1928" i="1"/>
  <c r="DJ1928" i="1"/>
  <c r="DK1928" i="1"/>
  <c r="DL1928" i="1"/>
  <c r="BG1916" i="1"/>
  <c r="EQ2232" i="1"/>
  <c r="EO2030" i="1"/>
  <c r="EP2030" i="1"/>
  <c r="EQ2030" i="1"/>
  <c r="ER2030" i="1"/>
  <c r="ES2030" i="1"/>
  <c r="EU2030" i="1"/>
  <c r="ET2030" i="1"/>
  <c r="EV2030" i="1"/>
  <c r="EW2030" i="1"/>
  <c r="EX2030" i="1"/>
  <c r="DU2020" i="1"/>
  <c r="DY1699" i="1"/>
  <c r="EI1662" i="1"/>
  <c r="DX2094" i="1"/>
  <c r="BS2094" i="1"/>
  <c r="GV326" i="1"/>
  <c r="CA2018" i="1"/>
  <c r="BN2007" i="1"/>
  <c r="DX2007" i="1" s="1"/>
  <c r="CB2018" i="1"/>
  <c r="EW2018" i="1" s="1"/>
  <c r="CC2018" i="1"/>
  <c r="EX2018" i="1" s="1"/>
  <c r="BT2018" i="1"/>
  <c r="EO2018" i="1" s="1"/>
  <c r="EO2054" i="1" s="1"/>
  <c r="BU2018" i="1"/>
  <c r="EP2018" i="1" s="1"/>
  <c r="BV2018" i="1"/>
  <c r="BC2006" i="1"/>
  <c r="BW2018" i="1"/>
  <c r="ER2018" i="1" s="1"/>
  <c r="BX2018" i="1"/>
  <c r="BY2018" i="1"/>
  <c r="BZ2018" i="1"/>
  <c r="HA1850" i="1"/>
  <c r="DX1560" i="1"/>
  <c r="BS1560" i="1"/>
  <c r="EO149" i="1"/>
  <c r="EO185" i="1" s="1"/>
  <c r="ES1306" i="1"/>
  <c r="ES1342" i="1" s="1"/>
  <c r="EM952" i="1"/>
  <c r="DY2019" i="1"/>
  <c r="EP951" i="1"/>
  <c r="EP987" i="1" s="1"/>
  <c r="CK60" i="1"/>
  <c r="CL60" i="1"/>
  <c r="CM60" i="1"/>
  <c r="BO49" i="1"/>
  <c r="DY49" i="1" s="1"/>
  <c r="CE60" i="1"/>
  <c r="CF60" i="1"/>
  <c r="CH60" i="1"/>
  <c r="CG60" i="1"/>
  <c r="CI60" i="1"/>
  <c r="CJ60" i="1"/>
  <c r="CD60" i="1"/>
  <c r="BO48" i="1"/>
  <c r="DY48" i="1" s="1"/>
  <c r="GU1305" i="1"/>
  <c r="EJ328" i="1"/>
  <c r="ER1930" i="1"/>
  <c r="ER1966" i="1" s="1"/>
  <c r="BK1041" i="1"/>
  <c r="EF1041" i="1" s="1"/>
  <c r="BL1041" i="1"/>
  <c r="EG1041" i="1" s="1"/>
  <c r="BM1041" i="1"/>
  <c r="EH1041" i="1" s="1"/>
  <c r="BN1041" i="1"/>
  <c r="EI1041" i="1" s="1"/>
  <c r="BO1041" i="1"/>
  <c r="EJ1041" i="1" s="1"/>
  <c r="BP1041" i="1"/>
  <c r="EK1041" i="1" s="1"/>
  <c r="BQ1041" i="1"/>
  <c r="EL1041" i="1" s="1"/>
  <c r="BR1041" i="1"/>
  <c r="EM1041" i="1" s="1"/>
  <c r="BS1041" i="1"/>
  <c r="EN1041" i="1" s="1"/>
  <c r="BJ1041" i="1"/>
  <c r="EE1041" i="1" s="1"/>
  <c r="BB1029" i="1"/>
  <c r="BN1029" i="1" s="1"/>
  <c r="DX1029" i="1" s="1"/>
  <c r="CD772" i="1"/>
  <c r="CE772" i="1"/>
  <c r="CF772" i="1"/>
  <c r="CG772" i="1"/>
  <c r="CH772" i="1"/>
  <c r="CI772" i="1"/>
  <c r="CJ772" i="1"/>
  <c r="CK772" i="1"/>
  <c r="CL772" i="1"/>
  <c r="CM772" i="1"/>
  <c r="BO760" i="1"/>
  <c r="DY760" i="1" s="1"/>
  <c r="ES1875" i="1"/>
  <c r="DZ2108" i="1"/>
  <c r="DZ2144" i="1" s="1"/>
  <c r="EL2018" i="1"/>
  <c r="BK1842" i="1"/>
  <c r="EF1842" i="1" s="1"/>
  <c r="BL1842" i="1"/>
  <c r="EG1842" i="1" s="1"/>
  <c r="BM1842" i="1"/>
  <c r="EH1842" i="1" s="1"/>
  <c r="BN1842" i="1"/>
  <c r="BO1842" i="1"/>
  <c r="EJ1842" i="1" s="1"/>
  <c r="BP1842" i="1"/>
  <c r="EK1842" i="1" s="1"/>
  <c r="BQ1842" i="1"/>
  <c r="EL1842" i="1" s="1"/>
  <c r="BS1842" i="1"/>
  <c r="EN1842" i="1" s="1"/>
  <c r="BB1830" i="1"/>
  <c r="BN1830" i="1" s="1"/>
  <c r="BJ1842" i="1"/>
  <c r="EE1842" i="1" s="1"/>
  <c r="BR1842" i="1"/>
  <c r="EM1842" i="1" s="1"/>
  <c r="EW2197" i="1"/>
  <c r="GX504" i="1"/>
  <c r="EX2231" i="1"/>
  <c r="GM2195" i="1"/>
  <c r="ER1128" i="1"/>
  <c r="EP149" i="1"/>
  <c r="EP185" i="1" s="1"/>
  <c r="EV1661" i="1"/>
  <c r="EJ1165" i="1"/>
  <c r="EW1074" i="1"/>
  <c r="ES594" i="1"/>
  <c r="ES630" i="1" s="1"/>
  <c r="EX1841" i="1"/>
  <c r="EX1877" i="1" s="1"/>
  <c r="EP683" i="1"/>
  <c r="HC515" i="1"/>
  <c r="HD515" i="1"/>
  <c r="HE515" i="1"/>
  <c r="HF515" i="1"/>
  <c r="HG515" i="1"/>
  <c r="HH515" i="1"/>
  <c r="HI515" i="1"/>
  <c r="HJ515" i="1"/>
  <c r="HK515" i="1"/>
  <c r="HL515" i="1"/>
  <c r="GW860" i="1"/>
  <c r="HM692" i="1"/>
  <c r="EC668" i="1"/>
  <c r="GM716" i="1"/>
  <c r="GM692" i="1"/>
  <c r="HA716" i="1"/>
  <c r="DW1219" i="1"/>
  <c r="EM417" i="1"/>
  <c r="EM453" i="1" s="1"/>
  <c r="ET1074" i="1"/>
  <c r="BU1040" i="1"/>
  <c r="BC1028" i="1"/>
  <c r="BO1028" i="1" s="1"/>
  <c r="DY1028" i="1" s="1"/>
  <c r="BV1040" i="1"/>
  <c r="EQ1040" i="1" s="1"/>
  <c r="EQ1076" i="1" s="1"/>
  <c r="BW1040" i="1"/>
  <c r="BX1040" i="1"/>
  <c r="ES1040" i="1" s="1"/>
  <c r="ES1076" i="1" s="1"/>
  <c r="BY1040" i="1"/>
  <c r="ET1040" i="1" s="1"/>
  <c r="BZ1040" i="1"/>
  <c r="CA1040" i="1"/>
  <c r="EV1040" i="1" s="1"/>
  <c r="CB1040" i="1"/>
  <c r="EW1040" i="1" s="1"/>
  <c r="EW1076" i="1" s="1"/>
  <c r="CC1040" i="1"/>
  <c r="EX1040" i="1" s="1"/>
  <c r="EX1076" i="1" s="1"/>
  <c r="BT1040" i="1"/>
  <c r="EO1040" i="1" s="1"/>
  <c r="EF452" i="1"/>
  <c r="EK862" i="1"/>
  <c r="EK898" i="1" s="1"/>
  <c r="EO362" i="1"/>
  <c r="GR326" i="1"/>
  <c r="GZ326" i="1"/>
  <c r="GS771" i="1"/>
  <c r="GW771" i="1"/>
  <c r="EI2107" i="1"/>
  <c r="GQ949" i="1"/>
  <c r="EL1217" i="1"/>
  <c r="DB2104" i="1"/>
  <c r="DC2104" i="1"/>
  <c r="DD2104" i="1"/>
  <c r="DE2104" i="1"/>
  <c r="DF2104" i="1"/>
  <c r="DG2104" i="1"/>
  <c r="CX2104" i="1"/>
  <c r="CY2104" i="1"/>
  <c r="CZ2104" i="1"/>
  <c r="BF2092" i="1"/>
  <c r="DA2104" i="1"/>
  <c r="BT773" i="1"/>
  <c r="EO773" i="1" s="1"/>
  <c r="BU773" i="1"/>
  <c r="BV773" i="1"/>
  <c r="BN762" i="1"/>
  <c r="DX762" i="1" s="1"/>
  <c r="BW773" i="1"/>
  <c r="BX773" i="1"/>
  <c r="ES773" i="1" s="1"/>
  <c r="BY773" i="1"/>
  <c r="ET773" i="1" s="1"/>
  <c r="BZ773" i="1"/>
  <c r="BC761" i="1"/>
  <c r="CA773" i="1"/>
  <c r="EV773" i="1" s="1"/>
  <c r="CB773" i="1"/>
  <c r="EW773" i="1" s="1"/>
  <c r="CC773" i="1"/>
  <c r="EX773" i="1" s="1"/>
  <c r="DR680" i="1"/>
  <c r="EV238" i="1"/>
  <c r="EV274" i="1" s="1"/>
  <c r="EH239" i="1"/>
  <c r="EK1662" i="1"/>
  <c r="EQ1964" i="1"/>
  <c r="CH327" i="1"/>
  <c r="CI327" i="1"/>
  <c r="CJ327" i="1"/>
  <c r="CK327" i="1"/>
  <c r="CL327" i="1"/>
  <c r="CM327" i="1"/>
  <c r="BO316" i="1"/>
  <c r="DY316" i="1" s="1"/>
  <c r="CD327" i="1"/>
  <c r="CE327" i="1"/>
  <c r="CF327" i="1"/>
  <c r="CG327" i="1"/>
  <c r="BO315" i="1"/>
  <c r="EX897" i="1"/>
  <c r="ET1485" i="1"/>
  <c r="EP2231" i="1"/>
  <c r="EL1573" i="1"/>
  <c r="GT1394" i="1"/>
  <c r="EF1431" i="1"/>
  <c r="DU542" i="1"/>
  <c r="K448" i="1"/>
  <c r="DR412" i="1"/>
  <c r="EK2108" i="1"/>
  <c r="GM1038" i="1"/>
  <c r="GX1394" i="1"/>
  <c r="HM871" i="1"/>
  <c r="EC847" i="1"/>
  <c r="GM871" i="1"/>
  <c r="GX1928" i="1"/>
  <c r="EL418" i="1"/>
  <c r="EM863" i="1"/>
  <c r="GP1077" i="1"/>
  <c r="EQ785" i="1"/>
  <c r="ES785" i="1"/>
  <c r="ET785" i="1"/>
  <c r="EU785" i="1"/>
  <c r="EX785" i="1"/>
  <c r="EO785" i="1"/>
  <c r="EP785" i="1"/>
  <c r="ER785" i="1"/>
  <c r="EV785" i="1"/>
  <c r="EW785" i="1"/>
  <c r="EM1854" i="1"/>
  <c r="EN1854" i="1"/>
  <c r="EE1854" i="1"/>
  <c r="EF1854" i="1"/>
  <c r="EG1854" i="1"/>
  <c r="EH1854" i="1"/>
  <c r="EI1854" i="1"/>
  <c r="EJ1854" i="1"/>
  <c r="EK1854" i="1"/>
  <c r="EL1854" i="1"/>
  <c r="BN507" i="1"/>
  <c r="EI507" i="1" s="1"/>
  <c r="BO507" i="1"/>
  <c r="EJ507" i="1" s="1"/>
  <c r="BP507" i="1"/>
  <c r="EK507" i="1" s="1"/>
  <c r="BQ507" i="1"/>
  <c r="EL507" i="1" s="1"/>
  <c r="BR507" i="1"/>
  <c r="EM507" i="1" s="1"/>
  <c r="BS507" i="1"/>
  <c r="BB495" i="1"/>
  <c r="BN495" i="1" s="1"/>
  <c r="BJ507" i="1"/>
  <c r="EE507" i="1" s="1"/>
  <c r="BK507" i="1"/>
  <c r="EF507" i="1" s="1"/>
  <c r="BL507" i="1"/>
  <c r="EG507" i="1" s="1"/>
  <c r="BM507" i="1"/>
  <c r="EH507" i="1" s="1"/>
  <c r="EV150" i="1"/>
  <c r="GS682" i="1"/>
  <c r="GP2020" i="1"/>
  <c r="EE1609" i="1"/>
  <c r="BG2002" i="1"/>
  <c r="DV1118" i="1"/>
  <c r="EQ1140" i="1"/>
  <c r="EQ1164" i="1" s="1"/>
  <c r="ER1140" i="1"/>
  <c r="ET1140" i="1"/>
  <c r="ET1164" i="1" s="1"/>
  <c r="EU1140" i="1"/>
  <c r="EV1140" i="1"/>
  <c r="EV1164" i="1" s="1"/>
  <c r="EW1140" i="1"/>
  <c r="EW1164" i="1" s="1"/>
  <c r="EX1140" i="1"/>
  <c r="EX1164" i="1" s="1"/>
  <c r="EO1140" i="1"/>
  <c r="EO1164" i="1" s="1"/>
  <c r="EP1140" i="1"/>
  <c r="EP1164" i="1" s="1"/>
  <c r="ES1140" i="1"/>
  <c r="ES1164" i="1" s="1"/>
  <c r="DW454" i="1"/>
  <c r="EE2054" i="1"/>
  <c r="CY1126" i="1"/>
  <c r="BF1114" i="1"/>
  <c r="BG1114" i="1" s="1"/>
  <c r="CZ1126" i="1"/>
  <c r="DA1126" i="1"/>
  <c r="DB1126" i="1"/>
  <c r="DC1126" i="1"/>
  <c r="DD1126" i="1"/>
  <c r="DE1126" i="1"/>
  <c r="DF1126" i="1"/>
  <c r="DG1126" i="1"/>
  <c r="CX1126" i="1"/>
  <c r="DY2109" i="1"/>
  <c r="EN1663" i="1"/>
  <c r="GY326" i="1"/>
  <c r="EF987" i="1"/>
  <c r="EF74" i="1"/>
  <c r="EG74" i="1"/>
  <c r="EH74" i="1"/>
  <c r="EI74" i="1"/>
  <c r="EJ74" i="1"/>
  <c r="EK74" i="1"/>
  <c r="EL74" i="1"/>
  <c r="EM74" i="1"/>
  <c r="EE74" i="1"/>
  <c r="EN74" i="1"/>
  <c r="EO1786" i="1"/>
  <c r="EL1308" i="1"/>
  <c r="GV1963" i="1"/>
  <c r="GZ1963" i="1"/>
  <c r="GT1963" i="1"/>
  <c r="GY1963" i="1"/>
  <c r="GU1963" i="1"/>
  <c r="GR1963" i="1"/>
  <c r="GS1963" i="1"/>
  <c r="GX1963" i="1"/>
  <c r="GQ1963" i="1"/>
  <c r="GW1963" i="1"/>
  <c r="EV1216" i="1"/>
  <c r="EH1218" i="1"/>
  <c r="EH1254" i="1" s="1"/>
  <c r="DU2008" i="1"/>
  <c r="EW149" i="1"/>
  <c r="EW185" i="1" s="1"/>
  <c r="EI329" i="1"/>
  <c r="GQ1483" i="1"/>
  <c r="EX1307" i="1"/>
  <c r="EX1343" i="1" s="1"/>
  <c r="EN863" i="1"/>
  <c r="CR1305" i="1"/>
  <c r="CS1305" i="1"/>
  <c r="CT1305" i="1"/>
  <c r="CU1305" i="1"/>
  <c r="CV1305" i="1"/>
  <c r="CW1305" i="1"/>
  <c r="BE1293" i="1"/>
  <c r="CN1305" i="1"/>
  <c r="CO1305" i="1"/>
  <c r="CP1305" i="1"/>
  <c r="CQ1305" i="1"/>
  <c r="EL1307" i="1"/>
  <c r="EL1343" i="1" s="1"/>
  <c r="ER2231" i="1"/>
  <c r="BE1664" i="1"/>
  <c r="DZ1664" i="1" s="1"/>
  <c r="BA1652" i="1"/>
  <c r="BG1664" i="1"/>
  <c r="EB1664" i="1" s="1"/>
  <c r="BH1664" i="1"/>
  <c r="EC1664" i="1" s="1"/>
  <c r="BI1664" i="1"/>
  <c r="ED1664" i="1" s="1"/>
  <c r="AZ1664" i="1"/>
  <c r="DU1664" i="1" s="1"/>
  <c r="BA1664" i="1"/>
  <c r="DV1664" i="1" s="1"/>
  <c r="BB1664" i="1"/>
  <c r="DW1664" i="1" s="1"/>
  <c r="BC1664" i="1"/>
  <c r="DX1664" i="1" s="1"/>
  <c r="BD1664" i="1"/>
  <c r="DY1664" i="1" s="1"/>
  <c r="BF1664" i="1"/>
  <c r="EA1664" i="1" s="1"/>
  <c r="GM415" i="1"/>
  <c r="DG682" i="1"/>
  <c r="CX682" i="1"/>
  <c r="BF670" i="1"/>
  <c r="CY682" i="1"/>
  <c r="CZ682" i="1"/>
  <c r="DA682" i="1"/>
  <c r="DB682" i="1"/>
  <c r="DC682" i="1"/>
  <c r="DD682" i="1"/>
  <c r="DE682" i="1"/>
  <c r="DF682" i="1"/>
  <c r="BE671" i="1"/>
  <c r="EL897" i="1"/>
  <c r="EH1217" i="1"/>
  <c r="EW1430" i="1"/>
  <c r="EJ417" i="1"/>
  <c r="EJ453" i="1" s="1"/>
  <c r="EF773" i="1"/>
  <c r="EW2017" i="1"/>
  <c r="GP875" i="1"/>
  <c r="DP1569" i="1"/>
  <c r="DQ1569" i="1"/>
  <c r="DH1569" i="1"/>
  <c r="DI1569" i="1"/>
  <c r="DJ1569" i="1"/>
  <c r="DK1569" i="1"/>
  <c r="DL1569" i="1"/>
  <c r="DM1569" i="1"/>
  <c r="DN1569" i="1"/>
  <c r="DO1569" i="1"/>
  <c r="BG1557" i="1"/>
  <c r="GR771" i="1"/>
  <c r="ER629" i="1"/>
  <c r="EP2106" i="1"/>
  <c r="GR1127" i="1"/>
  <c r="EK986" i="1"/>
  <c r="EN2019" i="1"/>
  <c r="ET1572" i="1"/>
  <c r="EJ1397" i="1"/>
  <c r="EF240" i="1"/>
  <c r="HA1494" i="1"/>
  <c r="EL952" i="1"/>
  <c r="EO951" i="1"/>
  <c r="BN227" i="1"/>
  <c r="DX227" i="1" s="1"/>
  <c r="CE1929" i="1"/>
  <c r="CF1929" i="1"/>
  <c r="CG1929" i="1"/>
  <c r="CH1929" i="1"/>
  <c r="CI1929" i="1"/>
  <c r="CJ1929" i="1"/>
  <c r="CK1929" i="1"/>
  <c r="CL1929" i="1"/>
  <c r="CM1929" i="1"/>
  <c r="CD1929" i="1"/>
  <c r="BO1917" i="1"/>
  <c r="EG1931" i="1"/>
  <c r="EG1967" i="1" s="1"/>
  <c r="DC414" i="1"/>
  <c r="DD414" i="1"/>
  <c r="DE414" i="1"/>
  <c r="DF414" i="1"/>
  <c r="DG414" i="1"/>
  <c r="CX414" i="1"/>
  <c r="CY414" i="1"/>
  <c r="CZ414" i="1"/>
  <c r="DA414" i="1"/>
  <c r="DB414" i="1"/>
  <c r="BF402" i="1"/>
  <c r="BG402" i="1" s="1"/>
  <c r="GS1928" i="1"/>
  <c r="GP2031" i="1"/>
  <c r="GW2195" i="1"/>
  <c r="BB584" i="1"/>
  <c r="BP596" i="1"/>
  <c r="EK596" i="1" s="1"/>
  <c r="BQ596" i="1"/>
  <c r="EL596" i="1" s="1"/>
  <c r="BR596" i="1"/>
  <c r="EM596" i="1" s="1"/>
  <c r="BS596" i="1"/>
  <c r="EN596" i="1" s="1"/>
  <c r="BJ596" i="1"/>
  <c r="BK596" i="1"/>
  <c r="EF596" i="1" s="1"/>
  <c r="BL596" i="1"/>
  <c r="EG596" i="1" s="1"/>
  <c r="BM596" i="1"/>
  <c r="EH596" i="1" s="1"/>
  <c r="BN596" i="1"/>
  <c r="EI596" i="1" s="1"/>
  <c r="BO596" i="1"/>
  <c r="EJ596" i="1" s="1"/>
  <c r="DL1303" i="1"/>
  <c r="DM1303" i="1"/>
  <c r="DN1303" i="1"/>
  <c r="DO1303" i="1"/>
  <c r="DP1303" i="1"/>
  <c r="DQ1303" i="1"/>
  <c r="DH1303" i="1"/>
  <c r="DI1303" i="1"/>
  <c r="DJ1303" i="1"/>
  <c r="DK1303" i="1"/>
  <c r="BG1291" i="1"/>
  <c r="EJ898" i="1"/>
  <c r="ES516" i="1"/>
  <c r="ES540" i="1" s="1"/>
  <c r="ET516" i="1"/>
  <c r="ET540" i="1" s="1"/>
  <c r="EU516" i="1"/>
  <c r="EU540" i="1" s="1"/>
  <c r="EV516" i="1"/>
  <c r="EV540" i="1" s="1"/>
  <c r="EW516" i="1"/>
  <c r="EW540" i="1" s="1"/>
  <c r="EX516" i="1"/>
  <c r="EX540" i="1" s="1"/>
  <c r="EO516" i="1"/>
  <c r="EO540" i="1" s="1"/>
  <c r="EP516" i="1"/>
  <c r="EP540" i="1" s="1"/>
  <c r="EQ516" i="1"/>
  <c r="EQ540" i="1" s="1"/>
  <c r="ER516" i="1"/>
  <c r="ER540" i="1" s="1"/>
  <c r="ET1752" i="1"/>
  <c r="EI1842" i="1"/>
  <c r="GM1305" i="1"/>
  <c r="GW1394" i="1"/>
  <c r="EX95" i="1"/>
  <c r="GZ148" i="1"/>
  <c r="HA148" i="1" s="1"/>
  <c r="GP964" i="1"/>
  <c r="EX1661" i="1"/>
  <c r="EW1075" i="1"/>
  <c r="EX1520" i="1"/>
  <c r="GP74" i="1"/>
  <c r="EA2108" i="1"/>
  <c r="EA2144" i="1" s="1"/>
  <c r="GT1839" i="1"/>
  <c r="BU1129" i="1"/>
  <c r="EP1129" i="1" s="1"/>
  <c r="BC1117" i="1"/>
  <c r="BO1117" i="1" s="1"/>
  <c r="DY1117" i="1" s="1"/>
  <c r="BV1129" i="1"/>
  <c r="EQ1129" i="1" s="1"/>
  <c r="BW1129" i="1"/>
  <c r="BX1129" i="1"/>
  <c r="BY1129" i="1"/>
  <c r="ET1129" i="1" s="1"/>
  <c r="BZ1129" i="1"/>
  <c r="BN1118" i="1"/>
  <c r="DX1118" i="1" s="1"/>
  <c r="CA1129" i="1"/>
  <c r="EV1129" i="1" s="1"/>
  <c r="CB1129" i="1"/>
  <c r="EW1129" i="1" s="1"/>
  <c r="CC1129" i="1"/>
  <c r="EX1129" i="1" s="1"/>
  <c r="BT1129" i="1"/>
  <c r="EO1129" i="1" s="1"/>
  <c r="DV1219" i="1"/>
  <c r="DT252" i="1"/>
  <c r="HA1138" i="1"/>
  <c r="GT949" i="1"/>
  <c r="EN507" i="1"/>
  <c r="ET1075" i="1"/>
  <c r="DT2120" i="1"/>
  <c r="DT2144" i="1" s="1"/>
  <c r="DV1663" i="1"/>
  <c r="DV1699" i="1" s="1"/>
  <c r="DE2015" i="1"/>
  <c r="DF2015" i="1"/>
  <c r="DG2015" i="1"/>
  <c r="CX2015" i="1"/>
  <c r="CY2015" i="1"/>
  <c r="CZ2015" i="1"/>
  <c r="BF2003" i="1"/>
  <c r="DA2015" i="1"/>
  <c r="DC2015" i="1"/>
  <c r="DD2015" i="1"/>
  <c r="DB2015" i="1"/>
  <c r="GQ1305" i="1"/>
  <c r="EO772" i="1"/>
  <c r="GT1127" i="1"/>
  <c r="DU1253" i="1"/>
  <c r="EO950" i="1"/>
  <c r="EH1876" i="1"/>
  <c r="HC1316" i="1"/>
  <c r="HD1316" i="1"/>
  <c r="HE1316" i="1"/>
  <c r="HF1316" i="1"/>
  <c r="HG1316" i="1"/>
  <c r="HH1316" i="1"/>
  <c r="HI1316" i="1"/>
  <c r="HJ1316" i="1"/>
  <c r="HK1316" i="1"/>
  <c r="HL1316" i="1"/>
  <c r="EO1840" i="1"/>
  <c r="GS415" i="1"/>
  <c r="GM1216" i="1"/>
  <c r="BN1384" i="1"/>
  <c r="DX1384" i="1" s="1"/>
  <c r="GS2195" i="1"/>
  <c r="EQ1929" i="1"/>
  <c r="EQ1965" i="1" s="1"/>
  <c r="EO862" i="1"/>
  <c r="EA1663" i="1"/>
  <c r="EA1699" i="1" s="1"/>
  <c r="EW629" i="1"/>
  <c r="DW2095" i="1"/>
  <c r="EP1040" i="1"/>
  <c r="EP1076" i="1" s="1"/>
  <c r="EJ150" i="1"/>
  <c r="EJ186" i="1" s="1"/>
  <c r="ES1485" i="1"/>
  <c r="EP2196" i="1"/>
  <c r="HA1939" i="1"/>
  <c r="GP1698" i="1"/>
  <c r="EW417" i="1"/>
  <c r="EW453" i="1" s="1"/>
  <c r="DR769" i="1"/>
  <c r="DR502" i="1"/>
  <c r="ES506" i="1"/>
  <c r="ES505" i="1"/>
  <c r="EJ2108" i="1"/>
  <c r="EJ2144" i="1" s="1"/>
  <c r="EK2107" i="1"/>
  <c r="DT2109" i="1"/>
  <c r="DT454" i="1"/>
  <c r="BG1469" i="1"/>
  <c r="EE452" i="1"/>
  <c r="EW2054" i="1" l="1"/>
  <c r="EW809" i="1"/>
  <c r="EW720" i="1"/>
  <c r="EN899" i="1"/>
  <c r="ET1076" i="1"/>
  <c r="DY1611" i="1"/>
  <c r="EU1343" i="1"/>
  <c r="BS404" i="1"/>
  <c r="EH187" i="1"/>
  <c r="EH1967" i="1"/>
  <c r="EU2143" i="1"/>
  <c r="EJ1610" i="1"/>
  <c r="EF1522" i="1"/>
  <c r="EC1255" i="1"/>
  <c r="EG1878" i="1"/>
  <c r="EP2232" i="1"/>
  <c r="EF364" i="1"/>
  <c r="HA1839" i="1"/>
  <c r="EN454" i="1"/>
  <c r="EG454" i="1"/>
  <c r="EM454" i="1"/>
  <c r="DZ1611" i="1"/>
  <c r="EK1878" i="1"/>
  <c r="EW1343" i="1"/>
  <c r="EI899" i="1"/>
  <c r="EX809" i="1"/>
  <c r="GX1341" i="1"/>
  <c r="EN2234" i="1"/>
  <c r="ET1877" i="1"/>
  <c r="EX453" i="1"/>
  <c r="HA1406" i="1"/>
  <c r="K626" i="1"/>
  <c r="HA539" i="1"/>
  <c r="EP2054" i="1"/>
  <c r="EM2234" i="1"/>
  <c r="ES1877" i="1"/>
  <c r="EA1255" i="1"/>
  <c r="DR590" i="1"/>
  <c r="EV809" i="1"/>
  <c r="ER898" i="1"/>
  <c r="EE454" i="1"/>
  <c r="EJ1967" i="1"/>
  <c r="EF1967" i="1"/>
  <c r="GX1964" i="1"/>
  <c r="EO453" i="1"/>
  <c r="GV1572" i="1"/>
  <c r="EI1878" i="1"/>
  <c r="EV1076" i="1"/>
  <c r="EL1878" i="1"/>
  <c r="EU898" i="1"/>
  <c r="GV718" i="1"/>
  <c r="EH454" i="1"/>
  <c r="GU1430" i="1"/>
  <c r="GV1216" i="1"/>
  <c r="EP453" i="1"/>
  <c r="EP186" i="1"/>
  <c r="GM248" i="1"/>
  <c r="GW1519" i="1"/>
  <c r="DR1928" i="1"/>
  <c r="DW1255" i="1"/>
  <c r="EJ1878" i="1"/>
  <c r="GM272" i="1"/>
  <c r="GV1661" i="1"/>
  <c r="EX186" i="1"/>
  <c r="HA1127" i="1"/>
  <c r="ER2143" i="1"/>
  <c r="EN1967" i="1"/>
  <c r="EH1609" i="1"/>
  <c r="EL2234" i="1"/>
  <c r="HC782" i="1"/>
  <c r="DI591" i="1"/>
  <c r="DJ591" i="1"/>
  <c r="DK591" i="1"/>
  <c r="DQ591" i="1"/>
  <c r="DL591" i="1"/>
  <c r="DM591" i="1"/>
  <c r="DN591" i="1"/>
  <c r="DO591" i="1"/>
  <c r="DH591" i="1"/>
  <c r="BG579" i="1"/>
  <c r="DP591" i="1"/>
  <c r="CY592" i="1"/>
  <c r="BF580" i="1"/>
  <c r="CZ592" i="1"/>
  <c r="DA592" i="1"/>
  <c r="DG592" i="1"/>
  <c r="DB592" i="1"/>
  <c r="DE592" i="1"/>
  <c r="DD592" i="1"/>
  <c r="DC592" i="1"/>
  <c r="CX592" i="1"/>
  <c r="DF592" i="1"/>
  <c r="GT718" i="1"/>
  <c r="GZ2017" i="1"/>
  <c r="ET809" i="1"/>
  <c r="EM988" i="1"/>
  <c r="EC224" i="1"/>
  <c r="EG898" i="1"/>
  <c r="EM1967" i="1"/>
  <c r="EN988" i="1"/>
  <c r="ET2143" i="1"/>
  <c r="HL782" i="1"/>
  <c r="EJ364" i="1"/>
  <c r="ES809" i="1"/>
  <c r="HA1340" i="1"/>
  <c r="EK1522" i="1"/>
  <c r="EL988" i="1"/>
  <c r="EH1878" i="1"/>
  <c r="HM248" i="1"/>
  <c r="DX1255" i="1"/>
  <c r="EH1433" i="1"/>
  <c r="EJ454" i="1"/>
  <c r="EP1877" i="1"/>
  <c r="EI2234" i="1"/>
  <c r="EL1967" i="1"/>
  <c r="HK782" i="1"/>
  <c r="EG899" i="1"/>
  <c r="EV186" i="1"/>
  <c r="GT1572" i="1"/>
  <c r="EG1433" i="1"/>
  <c r="EH898" i="1"/>
  <c r="GX2017" i="1"/>
  <c r="EK1967" i="1"/>
  <c r="GY1572" i="1"/>
  <c r="EQ2143" i="1"/>
  <c r="DR947" i="1"/>
  <c r="EK1254" i="1"/>
  <c r="EW186" i="1"/>
  <c r="HA160" i="1"/>
  <c r="HA272" i="1"/>
  <c r="EM1522" i="1"/>
  <c r="EN1254" i="1"/>
  <c r="ES542" i="1"/>
  <c r="HA504" i="1"/>
  <c r="EX2054" i="1"/>
  <c r="EG2234" i="1"/>
  <c r="ER1698" i="1"/>
  <c r="EJ1254" i="1"/>
  <c r="GS273" i="1"/>
  <c r="CW593" i="1"/>
  <c r="CS593" i="1"/>
  <c r="CU593" i="1"/>
  <c r="CV593" i="1"/>
  <c r="CQ593" i="1"/>
  <c r="BE581" i="1"/>
  <c r="CN593" i="1"/>
  <c r="CO593" i="1"/>
  <c r="CP593" i="1"/>
  <c r="CR593" i="1"/>
  <c r="CT593" i="1"/>
  <c r="EH1253" i="1"/>
  <c r="EL2054" i="1"/>
  <c r="EO1343" i="1"/>
  <c r="EI187" i="1"/>
  <c r="EI987" i="1"/>
  <c r="EK2054" i="1"/>
  <c r="ET1966" i="1"/>
  <c r="ET453" i="1"/>
  <c r="EW1877" i="1"/>
  <c r="HA1606" i="1"/>
  <c r="EI1254" i="1"/>
  <c r="GQ273" i="1"/>
  <c r="HH782" i="1"/>
  <c r="HE782" i="1"/>
  <c r="ER2054" i="1"/>
  <c r="GS1786" i="1"/>
  <c r="EM1878" i="1"/>
  <c r="EP1698" i="1"/>
  <c r="EI454" i="1"/>
  <c r="EO186" i="1"/>
  <c r="EI988" i="1"/>
  <c r="GX1572" i="1"/>
  <c r="GR273" i="1"/>
  <c r="HA326" i="1"/>
  <c r="HJ782" i="1"/>
  <c r="EN1522" i="1"/>
  <c r="GQ1430" i="1"/>
  <c r="ES453" i="1"/>
  <c r="HD782" i="1"/>
  <c r="HA1305" i="1"/>
  <c r="EV898" i="1"/>
  <c r="EP720" i="1"/>
  <c r="EF2144" i="1"/>
  <c r="EV1521" i="1"/>
  <c r="EF2234" i="1"/>
  <c r="EG1254" i="1"/>
  <c r="EI98" i="1"/>
  <c r="EF98" i="1"/>
  <c r="EH98" i="1"/>
  <c r="EM98" i="1"/>
  <c r="HA59" i="1"/>
  <c r="EJ98" i="1"/>
  <c r="EK98" i="1"/>
  <c r="EG98" i="1"/>
  <c r="EF454" i="1"/>
  <c r="EU1966" i="1"/>
  <c r="GY540" i="1"/>
  <c r="GW540" i="1"/>
  <c r="GU540" i="1"/>
  <c r="GQ540" i="1"/>
  <c r="GR540" i="1"/>
  <c r="GV540" i="1"/>
  <c r="GX540" i="1"/>
  <c r="GZ540" i="1"/>
  <c r="GS540" i="1"/>
  <c r="GT540" i="1"/>
  <c r="DU1255" i="1"/>
  <c r="DW2097" i="1"/>
  <c r="EG988" i="1"/>
  <c r="GX807" i="1"/>
  <c r="DY850" i="1"/>
  <c r="DX1741" i="1"/>
  <c r="EF187" i="1"/>
  <c r="EE1522" i="1"/>
  <c r="DY939" i="1"/>
  <c r="EE1967" i="1"/>
  <c r="EF1878" i="1"/>
  <c r="GR1519" i="1"/>
  <c r="GS807" i="1"/>
  <c r="GW807" i="1"/>
  <c r="DX940" i="1"/>
  <c r="GP2144" i="1"/>
  <c r="EO809" i="1"/>
  <c r="DW1207" i="1"/>
  <c r="GX1786" i="1"/>
  <c r="GV1786" i="1"/>
  <c r="GU1786" i="1"/>
  <c r="DX495" i="1"/>
  <c r="EO1076" i="1"/>
  <c r="DX1830" i="1"/>
  <c r="GU896" i="1"/>
  <c r="GZ896" i="1"/>
  <c r="GY896" i="1"/>
  <c r="GX896" i="1"/>
  <c r="GT896" i="1"/>
  <c r="GV896" i="1"/>
  <c r="GW896" i="1"/>
  <c r="GQ896" i="1"/>
  <c r="GR896" i="1"/>
  <c r="GS896" i="1"/>
  <c r="DX1474" i="1"/>
  <c r="FF60" i="1"/>
  <c r="GY1251" i="1"/>
  <c r="GW1251" i="1"/>
  <c r="GV1251" i="1"/>
  <c r="GT1251" i="1"/>
  <c r="GQ1251" i="1"/>
  <c r="GZ1251" i="1"/>
  <c r="GS1251" i="1"/>
  <c r="GR1251" i="1"/>
  <c r="GU1251" i="1"/>
  <c r="GX1251" i="1"/>
  <c r="FD1141" i="1"/>
  <c r="FE1141" i="1"/>
  <c r="FG1141" i="1"/>
  <c r="FH1141" i="1"/>
  <c r="EZ1141" i="1"/>
  <c r="EY1141" i="1"/>
  <c r="FA1141" i="1"/>
  <c r="FB1141" i="1"/>
  <c r="FC1141" i="1"/>
  <c r="FF1141" i="1"/>
  <c r="BC50" i="1"/>
  <c r="CB62" i="1"/>
  <c r="EW62" i="1" s="1"/>
  <c r="CC62" i="1"/>
  <c r="EX62" i="1" s="1"/>
  <c r="BT62" i="1"/>
  <c r="EO62" i="1" s="1"/>
  <c r="BU62" i="1"/>
  <c r="EP62" i="1" s="1"/>
  <c r="BV62" i="1"/>
  <c r="EQ62" i="1" s="1"/>
  <c r="BY62" i="1"/>
  <c r="ET62" i="1" s="1"/>
  <c r="BX62" i="1"/>
  <c r="ES62" i="1" s="1"/>
  <c r="BW62" i="1"/>
  <c r="BZ62" i="1"/>
  <c r="EU62" i="1" s="1"/>
  <c r="CA62" i="1"/>
  <c r="EV62" i="1" s="1"/>
  <c r="EY416" i="1"/>
  <c r="GP364" i="1"/>
  <c r="GV1851" i="1"/>
  <c r="GZ1851" i="1"/>
  <c r="GQ1851" i="1"/>
  <c r="GW1851" i="1"/>
  <c r="GT1851" i="1"/>
  <c r="GX1851" i="1"/>
  <c r="GU1851" i="1"/>
  <c r="GS1851" i="1"/>
  <c r="GY1851" i="1"/>
  <c r="GR1851" i="1"/>
  <c r="ES1053" i="1"/>
  <c r="ET1053" i="1"/>
  <c r="EV1053" i="1"/>
  <c r="EW1053" i="1"/>
  <c r="EX1053" i="1"/>
  <c r="EO1053" i="1"/>
  <c r="EP1053" i="1"/>
  <c r="EQ1053" i="1"/>
  <c r="ER1053" i="1"/>
  <c r="EU1053" i="1"/>
  <c r="EP2031" i="1"/>
  <c r="ER2031" i="1"/>
  <c r="ES2031" i="1"/>
  <c r="ET2031" i="1"/>
  <c r="EO2031" i="1"/>
  <c r="EQ2031" i="1"/>
  <c r="EU2031" i="1"/>
  <c r="EV2031" i="1"/>
  <c r="EW2031" i="1"/>
  <c r="EX2031" i="1"/>
  <c r="FA1840" i="1"/>
  <c r="FG683" i="1"/>
  <c r="BX2198" i="1"/>
  <c r="BY2198" i="1"/>
  <c r="ET2198" i="1" s="1"/>
  <c r="BZ2198" i="1"/>
  <c r="CB2198" i="1"/>
  <c r="CC2198" i="1"/>
  <c r="BU2198" i="1"/>
  <c r="CA2198" i="1"/>
  <c r="EV2198" i="1" s="1"/>
  <c r="BV2198" i="1"/>
  <c r="EQ2198" i="1" s="1"/>
  <c r="BC2186" i="1"/>
  <c r="BO2186" i="1" s="1"/>
  <c r="DY2186" i="1" s="1"/>
  <c r="BT2198" i="1"/>
  <c r="EO2198" i="1" s="1"/>
  <c r="BW2198" i="1"/>
  <c r="GP187" i="1"/>
  <c r="EZ416" i="1"/>
  <c r="DR1392" i="1"/>
  <c r="DY2184" i="1"/>
  <c r="BS2184" i="1"/>
  <c r="FG238" i="1"/>
  <c r="GM1572" i="1"/>
  <c r="GU1572" i="1"/>
  <c r="GS1572" i="1"/>
  <c r="GW1572" i="1"/>
  <c r="BE1560" i="1"/>
  <c r="CN1572" i="1"/>
  <c r="CO1572" i="1"/>
  <c r="CP1572" i="1"/>
  <c r="CQ1572" i="1"/>
  <c r="CR1572" i="1"/>
  <c r="CS1572" i="1"/>
  <c r="CT1572" i="1"/>
  <c r="CU1572" i="1"/>
  <c r="CV1572" i="1"/>
  <c r="CW1572" i="1"/>
  <c r="HM960" i="1"/>
  <c r="EC936" i="1"/>
  <c r="GM960" i="1"/>
  <c r="GM984" i="1"/>
  <c r="FC327" i="1"/>
  <c r="FB784" i="1"/>
  <c r="FD784" i="1"/>
  <c r="FE784" i="1"/>
  <c r="FF784" i="1"/>
  <c r="FG784" i="1"/>
  <c r="FH784" i="1"/>
  <c r="EZ784" i="1"/>
  <c r="FA784" i="1"/>
  <c r="FC784" i="1"/>
  <c r="EY784" i="1"/>
  <c r="EY950" i="1"/>
  <c r="EQ1698" i="1"/>
  <c r="GW451" i="1"/>
  <c r="GX451" i="1"/>
  <c r="GQ451" i="1"/>
  <c r="GT451" i="1"/>
  <c r="GU451" i="1"/>
  <c r="GZ451" i="1"/>
  <c r="GV451" i="1"/>
  <c r="GR451" i="1"/>
  <c r="GY451" i="1"/>
  <c r="GS451" i="1"/>
  <c r="EN1878" i="1"/>
  <c r="FH1395" i="1"/>
  <c r="BS48" i="1"/>
  <c r="GS1341" i="1"/>
  <c r="BE1204" i="1"/>
  <c r="CN1216" i="1"/>
  <c r="CO1216" i="1"/>
  <c r="CP1216" i="1"/>
  <c r="CQ1216" i="1"/>
  <c r="CR1216" i="1"/>
  <c r="CS1216" i="1"/>
  <c r="CT1216" i="1"/>
  <c r="CU1216" i="1"/>
  <c r="CV1216" i="1"/>
  <c r="CW1216" i="1"/>
  <c r="FF238" i="1"/>
  <c r="DU2144" i="1"/>
  <c r="GZ1050" i="1"/>
  <c r="GW1050" i="1"/>
  <c r="GQ1050" i="1"/>
  <c r="GY1050" i="1"/>
  <c r="GU1050" i="1"/>
  <c r="GT1050" i="1"/>
  <c r="GV1050" i="1"/>
  <c r="GX1050" i="1"/>
  <c r="GR1050" i="1"/>
  <c r="GS1050" i="1"/>
  <c r="EE187" i="1"/>
  <c r="DT2145" i="1"/>
  <c r="GP2109" i="1"/>
  <c r="EJ2119" i="1"/>
  <c r="EJ2143" i="1" s="1"/>
  <c r="EK2119" i="1"/>
  <c r="EK2143" i="1" s="1"/>
  <c r="EL2119" i="1"/>
  <c r="EL2143" i="1" s="1"/>
  <c r="EM2119" i="1"/>
  <c r="EM2143" i="1" s="1"/>
  <c r="EN2119" i="1"/>
  <c r="EN2143" i="1" s="1"/>
  <c r="EE2119" i="1"/>
  <c r="EF2119" i="1"/>
  <c r="EF2143" i="1" s="1"/>
  <c r="EI2119" i="1"/>
  <c r="EI2143" i="1" s="1"/>
  <c r="EG2119" i="1"/>
  <c r="EG2143" i="1" s="1"/>
  <c r="EH2119" i="1"/>
  <c r="EH2143" i="1" s="1"/>
  <c r="FG1929" i="1"/>
  <c r="BF671" i="1"/>
  <c r="CX683" i="1"/>
  <c r="CY683" i="1"/>
  <c r="CZ683" i="1"/>
  <c r="DA683" i="1"/>
  <c r="DB683" i="1"/>
  <c r="DC683" i="1"/>
  <c r="DD683" i="1"/>
  <c r="DE683" i="1"/>
  <c r="DF683" i="1"/>
  <c r="DG683" i="1"/>
  <c r="BQ1664" i="1"/>
  <c r="EL1664" i="1" s="1"/>
  <c r="BB1652" i="1"/>
  <c r="BN1652" i="1" s="1"/>
  <c r="DX1652" i="1" s="1"/>
  <c r="BJ1664" i="1"/>
  <c r="BK1664" i="1"/>
  <c r="EF1664" i="1" s="1"/>
  <c r="BL1664" i="1"/>
  <c r="BM1664" i="1"/>
  <c r="BN1664" i="1"/>
  <c r="BO1664" i="1"/>
  <c r="BP1664" i="1"/>
  <c r="BR1664" i="1"/>
  <c r="BS1664" i="1"/>
  <c r="EN1664" i="1" s="1"/>
  <c r="DT2032" i="1"/>
  <c r="GQ807" i="1"/>
  <c r="DY315" i="1"/>
  <c r="BS315" i="1"/>
  <c r="FH772" i="1"/>
  <c r="BW1041" i="1"/>
  <c r="ER1041" i="1" s="1"/>
  <c r="BX1041" i="1"/>
  <c r="ES1041" i="1" s="1"/>
  <c r="ES1077" i="1" s="1"/>
  <c r="BY1041" i="1"/>
  <c r="ET1041" i="1" s="1"/>
  <c r="ET1077" i="1" s="1"/>
  <c r="BZ1041" i="1"/>
  <c r="EU1041" i="1" s="1"/>
  <c r="CA1041" i="1"/>
  <c r="CB1041" i="1"/>
  <c r="CC1041" i="1"/>
  <c r="BT1041" i="1"/>
  <c r="BU1041" i="1"/>
  <c r="EP1041" i="1" s="1"/>
  <c r="EP1077" i="1" s="1"/>
  <c r="BV1041" i="1"/>
  <c r="EQ1041" i="1" s="1"/>
  <c r="BC1029" i="1"/>
  <c r="BO1029" i="1" s="1"/>
  <c r="DY1029" i="1" s="1"/>
  <c r="FE60" i="1"/>
  <c r="ER875" i="1"/>
  <c r="ET875" i="1"/>
  <c r="EU875" i="1"/>
  <c r="EW875" i="1"/>
  <c r="EX875" i="1"/>
  <c r="EO875" i="1"/>
  <c r="EP875" i="1"/>
  <c r="EQ875" i="1"/>
  <c r="ES875" i="1"/>
  <c r="EV875" i="1"/>
  <c r="DW1651" i="1"/>
  <c r="EY1039" i="1"/>
  <c r="EM1609" i="1"/>
  <c r="EO1841" i="1"/>
  <c r="EO1877" i="1" s="1"/>
  <c r="GP2054" i="1"/>
  <c r="EV1764" i="1"/>
  <c r="EV1788" i="1" s="1"/>
  <c r="EW1764" i="1"/>
  <c r="EW1788" i="1" s="1"/>
  <c r="EX1764" i="1"/>
  <c r="EO1764" i="1"/>
  <c r="EO1788" i="1" s="1"/>
  <c r="EP1764" i="1"/>
  <c r="EP1788" i="1" s="1"/>
  <c r="EQ1764" i="1"/>
  <c r="EQ1788" i="1" s="1"/>
  <c r="ER1764" i="1"/>
  <c r="ES1764" i="1"/>
  <c r="ET1764" i="1"/>
  <c r="ET1788" i="1" s="1"/>
  <c r="EU1764" i="1"/>
  <c r="GS338" i="1"/>
  <c r="GZ338" i="1"/>
  <c r="GV338" i="1"/>
  <c r="GQ338" i="1"/>
  <c r="GU338" i="1"/>
  <c r="GY338" i="1"/>
  <c r="GW338" i="1"/>
  <c r="GT338" i="1"/>
  <c r="GR338" i="1"/>
  <c r="GX338" i="1"/>
  <c r="EQ1343" i="1"/>
  <c r="HA1583" i="1"/>
  <c r="CW2017" i="1"/>
  <c r="BE2005" i="1"/>
  <c r="CN2017" i="1"/>
  <c r="CO2017" i="1"/>
  <c r="CP2017" i="1"/>
  <c r="CQ2017" i="1"/>
  <c r="CR2017" i="1"/>
  <c r="CS2017" i="1"/>
  <c r="CT2017" i="1"/>
  <c r="CU2017" i="1"/>
  <c r="CV2017" i="1"/>
  <c r="GM2106" i="1"/>
  <c r="GS2106" i="1"/>
  <c r="GQ2106" i="1"/>
  <c r="GW2106" i="1"/>
  <c r="GV2106" i="1"/>
  <c r="CA1663" i="1"/>
  <c r="BT1663" i="1"/>
  <c r="EO1663" i="1" s="1"/>
  <c r="BU1663" i="1"/>
  <c r="EP1663" i="1" s="1"/>
  <c r="BC1651" i="1"/>
  <c r="BO1651" i="1" s="1"/>
  <c r="DY1651" i="1" s="1"/>
  <c r="BV1663" i="1"/>
  <c r="BW1663" i="1"/>
  <c r="ER1663" i="1" s="1"/>
  <c r="BX1663" i="1"/>
  <c r="BY1663" i="1"/>
  <c r="BZ1663" i="1"/>
  <c r="CB1663" i="1"/>
  <c r="EW1663" i="1" s="1"/>
  <c r="CC1663" i="1"/>
  <c r="EW506" i="1"/>
  <c r="EW542" i="1" s="1"/>
  <c r="EY1484" i="1"/>
  <c r="EM364" i="1"/>
  <c r="DZ1219" i="1"/>
  <c r="DZ1255" i="1" s="1"/>
  <c r="GT2017" i="1"/>
  <c r="FE1306" i="1"/>
  <c r="FF1128" i="1"/>
  <c r="BZ2108" i="1"/>
  <c r="CA2108" i="1"/>
  <c r="CB2108" i="1"/>
  <c r="CC2108" i="1"/>
  <c r="EX2108" i="1" s="1"/>
  <c r="BT2108" i="1"/>
  <c r="EO2108" i="1" s="1"/>
  <c r="BU2108" i="1"/>
  <c r="BC2096" i="1"/>
  <c r="BV2108" i="1"/>
  <c r="BY2108" i="1"/>
  <c r="BW2108" i="1"/>
  <c r="BX2108" i="1"/>
  <c r="EP1966" i="1"/>
  <c r="BS2020" i="1"/>
  <c r="BB2008" i="1"/>
  <c r="BJ2020" i="1"/>
  <c r="BK2020" i="1"/>
  <c r="EF2020" i="1" s="1"/>
  <c r="BL2020" i="1"/>
  <c r="EG2020" i="1" s="1"/>
  <c r="BM2020" i="1"/>
  <c r="EH2020" i="1" s="1"/>
  <c r="BN2020" i="1"/>
  <c r="EI2020" i="1" s="1"/>
  <c r="BO2020" i="1"/>
  <c r="EJ2020" i="1" s="1"/>
  <c r="BP2020" i="1"/>
  <c r="BQ2020" i="1"/>
  <c r="BR2020" i="1"/>
  <c r="GR1661" i="1"/>
  <c r="DY1828" i="1"/>
  <c r="BS1828" i="1"/>
  <c r="EY695" i="1"/>
  <c r="EZ695" i="1"/>
  <c r="FA695" i="1"/>
  <c r="FB695" i="1"/>
  <c r="FC695" i="1"/>
  <c r="FD695" i="1"/>
  <c r="FE695" i="1"/>
  <c r="FG695" i="1"/>
  <c r="FH695" i="1"/>
  <c r="FF695" i="1"/>
  <c r="EE329" i="1"/>
  <c r="EX2198" i="1"/>
  <c r="FA505" i="1"/>
  <c r="FG1395" i="1"/>
  <c r="GT1964" i="1"/>
  <c r="EP72" i="1"/>
  <c r="EP96" i="1" s="1"/>
  <c r="EQ72" i="1"/>
  <c r="EQ96" i="1" s="1"/>
  <c r="ER72" i="1"/>
  <c r="ER96" i="1" s="1"/>
  <c r="ES72" i="1"/>
  <c r="ES96" i="1" s="1"/>
  <c r="ET72" i="1"/>
  <c r="ET96" i="1" s="1"/>
  <c r="EU72" i="1"/>
  <c r="EU96" i="1" s="1"/>
  <c r="EV72" i="1"/>
  <c r="EV96" i="1" s="1"/>
  <c r="EW72" i="1"/>
  <c r="EW96" i="1" s="1"/>
  <c r="EO72" i="1"/>
  <c r="EO96" i="1" s="1"/>
  <c r="EX72" i="1"/>
  <c r="EX96" i="1" s="1"/>
  <c r="GR1430" i="1"/>
  <c r="FF416" i="1"/>
  <c r="GR1341" i="1"/>
  <c r="EZ2196" i="1"/>
  <c r="FE238" i="1"/>
  <c r="EE986" i="1"/>
  <c r="GS1519" i="1"/>
  <c r="FF149" i="1"/>
  <c r="GT1786" i="1"/>
  <c r="FH594" i="1"/>
  <c r="EV684" i="1"/>
  <c r="EV720" i="1" s="1"/>
  <c r="GP2233" i="1"/>
  <c r="DY1739" i="1"/>
  <c r="BS1739" i="1"/>
  <c r="HA605" i="1"/>
  <c r="DU1343" i="1"/>
  <c r="ES1573" i="1"/>
  <c r="GR1964" i="1"/>
  <c r="EF786" i="1"/>
  <c r="EF810" i="1" s="1"/>
  <c r="EH786" i="1"/>
  <c r="EH810" i="1" s="1"/>
  <c r="EI786" i="1"/>
  <c r="EI810" i="1" s="1"/>
  <c r="EJ786" i="1"/>
  <c r="EJ810" i="1" s="1"/>
  <c r="EM786" i="1"/>
  <c r="EM810" i="1" s="1"/>
  <c r="EN786" i="1"/>
  <c r="EN810" i="1" s="1"/>
  <c r="EE786" i="1"/>
  <c r="EE810" i="1" s="1"/>
  <c r="EG786" i="1"/>
  <c r="EK786" i="1"/>
  <c r="EL786" i="1"/>
  <c r="EL810" i="1" s="1"/>
  <c r="GX273" i="1"/>
  <c r="EJ1320" i="1"/>
  <c r="EK1320" i="1"/>
  <c r="EL1320" i="1"/>
  <c r="EM1320" i="1"/>
  <c r="EN1320" i="1"/>
  <c r="EN1344" i="1" s="1"/>
  <c r="EE1320" i="1"/>
  <c r="EE1344" i="1" s="1"/>
  <c r="EF1320" i="1"/>
  <c r="EF1344" i="1" s="1"/>
  <c r="EG1320" i="1"/>
  <c r="EG1344" i="1" s="1"/>
  <c r="EH1320" i="1"/>
  <c r="EH1344" i="1" s="1"/>
  <c r="EI1320" i="1"/>
  <c r="EI1344" i="1" s="1"/>
  <c r="EZ1039" i="1"/>
  <c r="DN1482" i="1"/>
  <c r="DH1482" i="1"/>
  <c r="DI1482" i="1"/>
  <c r="DJ1482" i="1"/>
  <c r="DK1482" i="1"/>
  <c r="DL1482" i="1"/>
  <c r="DM1482" i="1"/>
  <c r="DO1482" i="1"/>
  <c r="DP1482" i="1"/>
  <c r="DQ1482" i="1"/>
  <c r="EY1408" i="1"/>
  <c r="EZ1408" i="1"/>
  <c r="FA1408" i="1"/>
  <c r="FB1408" i="1"/>
  <c r="FC1408" i="1"/>
  <c r="FD1408" i="1"/>
  <c r="FE1408" i="1"/>
  <c r="FF1408" i="1"/>
  <c r="FG1408" i="1"/>
  <c r="FH1408" i="1"/>
  <c r="ES2108" i="1"/>
  <c r="FA2196" i="1"/>
  <c r="DU1433" i="1"/>
  <c r="DL860" i="1"/>
  <c r="DM860" i="1"/>
  <c r="DN860" i="1"/>
  <c r="DO860" i="1"/>
  <c r="DP860" i="1"/>
  <c r="DQ860" i="1"/>
  <c r="DI860" i="1"/>
  <c r="DH860" i="1"/>
  <c r="DJ860" i="1"/>
  <c r="DK860" i="1"/>
  <c r="ER1485" i="1"/>
  <c r="ER1521" i="1" s="1"/>
  <c r="FA1484" i="1"/>
  <c r="HL1138" i="1"/>
  <c r="HC1138" i="1"/>
  <c r="HD1138" i="1"/>
  <c r="HE1138" i="1"/>
  <c r="HF1138" i="1"/>
  <c r="HG1138" i="1"/>
  <c r="HH1138" i="1"/>
  <c r="HI1138" i="1"/>
  <c r="HJ1138" i="1"/>
  <c r="HK1138" i="1"/>
  <c r="FF1929" i="1"/>
  <c r="EO987" i="1"/>
  <c r="FB327" i="1"/>
  <c r="GR2017" i="1"/>
  <c r="EL1253" i="1"/>
  <c r="FG772" i="1"/>
  <c r="FD60" i="1"/>
  <c r="EX684" i="1"/>
  <c r="EX720" i="1" s="1"/>
  <c r="CD595" i="1"/>
  <c r="CG595" i="1"/>
  <c r="BD583" i="1"/>
  <c r="CI595" i="1"/>
  <c r="FD595" i="1" s="1"/>
  <c r="CJ595" i="1"/>
  <c r="CE595" i="1"/>
  <c r="EZ595" i="1" s="1"/>
  <c r="CF595" i="1"/>
  <c r="FA595" i="1" s="1"/>
  <c r="CH595" i="1"/>
  <c r="FC595" i="1" s="1"/>
  <c r="CK595" i="1"/>
  <c r="FF595" i="1" s="1"/>
  <c r="CL595" i="1"/>
  <c r="CM595" i="1"/>
  <c r="GP519" i="1"/>
  <c r="DT543" i="1"/>
  <c r="FH1039" i="1"/>
  <c r="EO697" i="1"/>
  <c r="EP697" i="1"/>
  <c r="EQ697" i="1"/>
  <c r="ER697" i="1"/>
  <c r="ES697" i="1"/>
  <c r="ET697" i="1"/>
  <c r="EU697" i="1"/>
  <c r="EX697" i="1"/>
  <c r="EW697" i="1"/>
  <c r="EV697" i="1"/>
  <c r="EQ1675" i="1"/>
  <c r="EO1675" i="1"/>
  <c r="EP1675" i="1"/>
  <c r="ER1675" i="1"/>
  <c r="ES1675" i="1"/>
  <c r="ET1675" i="1"/>
  <c r="EU1675" i="1"/>
  <c r="EV1675" i="1"/>
  <c r="EW1675" i="1"/>
  <c r="EX1675" i="1"/>
  <c r="CA418" i="1"/>
  <c r="CB418" i="1"/>
  <c r="EW418" i="1" s="1"/>
  <c r="BT418" i="1"/>
  <c r="EO418" i="1" s="1"/>
  <c r="BC406" i="1"/>
  <c r="BU418" i="1"/>
  <c r="CC418" i="1"/>
  <c r="EX418" i="1" s="1"/>
  <c r="BX418" i="1"/>
  <c r="BV418" i="1"/>
  <c r="EQ418" i="1" s="1"/>
  <c r="BW418" i="1"/>
  <c r="ER418" i="1" s="1"/>
  <c r="BY418" i="1"/>
  <c r="BZ418" i="1"/>
  <c r="DD1483" i="1"/>
  <c r="CX1483" i="1"/>
  <c r="BF1471" i="1"/>
  <c r="BG1471" i="1" s="1"/>
  <c r="CY1483" i="1"/>
  <c r="CZ1483" i="1"/>
  <c r="DA1483" i="1"/>
  <c r="DB1483" i="1"/>
  <c r="DC1483" i="1"/>
  <c r="DE1483" i="1"/>
  <c r="DF1483" i="1"/>
  <c r="DG1483" i="1"/>
  <c r="BE1472" i="1"/>
  <c r="GT2231" i="1"/>
  <c r="GV2231" i="1"/>
  <c r="GU2231" i="1"/>
  <c r="GZ2231" i="1"/>
  <c r="GX2231" i="1"/>
  <c r="GS2231" i="1"/>
  <c r="GR2231" i="1"/>
  <c r="GQ2231" i="1"/>
  <c r="GY2231" i="1"/>
  <c r="GW2231" i="1"/>
  <c r="K2139" i="1"/>
  <c r="DR2103" i="1"/>
  <c r="GS718" i="1"/>
  <c r="GU718" i="1"/>
  <c r="DY938" i="1"/>
  <c r="BS938" i="1"/>
  <c r="DW228" i="1"/>
  <c r="HF1405" i="1"/>
  <c r="HG1405" i="1"/>
  <c r="HH1405" i="1"/>
  <c r="HI1405" i="1"/>
  <c r="HJ1405" i="1"/>
  <c r="HK1405" i="1"/>
  <c r="HL1405" i="1"/>
  <c r="HC1405" i="1"/>
  <c r="HD1405" i="1"/>
  <c r="HE1405" i="1"/>
  <c r="DR1481" i="1"/>
  <c r="HM604" i="1"/>
  <c r="EC580" i="1"/>
  <c r="GM604" i="1"/>
  <c r="GM628" i="1"/>
  <c r="EO2143" i="1"/>
  <c r="EJ1664" i="1"/>
  <c r="GR1317" i="1"/>
  <c r="GS1317" i="1"/>
  <c r="GV1317" i="1"/>
  <c r="GU1317" i="1"/>
  <c r="GW1317" i="1"/>
  <c r="GY1317" i="1"/>
  <c r="GX1317" i="1"/>
  <c r="GT1317" i="1"/>
  <c r="GZ1317" i="1"/>
  <c r="GQ1317" i="1"/>
  <c r="FF1484" i="1"/>
  <c r="DX316" i="1"/>
  <c r="FD1306" i="1"/>
  <c r="FE1128" i="1"/>
  <c r="GX1495" i="1"/>
  <c r="GV1495" i="1"/>
  <c r="GR1495" i="1"/>
  <c r="GS1495" i="1"/>
  <c r="GT1495" i="1"/>
  <c r="GW1495" i="1"/>
  <c r="GZ1495" i="1"/>
  <c r="GQ1495" i="1"/>
  <c r="GY1495" i="1"/>
  <c r="GU1495" i="1"/>
  <c r="DA1127" i="1"/>
  <c r="DB1127" i="1"/>
  <c r="DC1127" i="1"/>
  <c r="DD1127" i="1"/>
  <c r="DE1127" i="1"/>
  <c r="DF1127" i="1"/>
  <c r="DG1127" i="1"/>
  <c r="CX1127" i="1"/>
  <c r="CY1127" i="1"/>
  <c r="BF1115" i="1"/>
  <c r="CZ1127" i="1"/>
  <c r="BE1116" i="1"/>
  <c r="GZ1964" i="1"/>
  <c r="EY1840" i="1"/>
  <c r="GS2017" i="1"/>
  <c r="EX1788" i="1"/>
  <c r="EF988" i="1"/>
  <c r="DO1929" i="1"/>
  <c r="DP1929" i="1"/>
  <c r="DQ1929" i="1"/>
  <c r="DH1929" i="1"/>
  <c r="DI1929" i="1"/>
  <c r="DJ1929" i="1"/>
  <c r="DK1929" i="1"/>
  <c r="DL1929" i="1"/>
  <c r="DM1929" i="1"/>
  <c r="DN1929" i="1"/>
  <c r="BF1918" i="1"/>
  <c r="FD683" i="1"/>
  <c r="EE596" i="1"/>
  <c r="ER186" i="1"/>
  <c r="EW2198" i="1"/>
  <c r="EY505" i="1"/>
  <c r="FG861" i="1"/>
  <c r="FF1395" i="1"/>
  <c r="GY2106" i="1"/>
  <c r="GY1430" i="1"/>
  <c r="HA415" i="1"/>
  <c r="BN406" i="1"/>
  <c r="FC416" i="1"/>
  <c r="EY2196" i="1"/>
  <c r="FD238" i="1"/>
  <c r="EN2031" i="1"/>
  <c r="EF2031" i="1"/>
  <c r="EG2031" i="1"/>
  <c r="EG2055" i="1" s="1"/>
  <c r="EH2031" i="1"/>
  <c r="EK2031" i="1"/>
  <c r="EL2031" i="1"/>
  <c r="EL2055" i="1" s="1"/>
  <c r="EM2031" i="1"/>
  <c r="EM2055" i="1" s="1"/>
  <c r="EI2031" i="1"/>
  <c r="EI2055" i="1" s="1"/>
  <c r="EJ2031" i="1"/>
  <c r="EJ2055" i="1" s="1"/>
  <c r="EE2031" i="1"/>
  <c r="EE2055" i="1" s="1"/>
  <c r="DK1037" i="1"/>
  <c r="DL1037" i="1"/>
  <c r="DM1037" i="1"/>
  <c r="DN1037" i="1"/>
  <c r="DO1037" i="1"/>
  <c r="DP1037" i="1"/>
  <c r="DQ1037" i="1"/>
  <c r="DJ1037" i="1"/>
  <c r="DI1037" i="1"/>
  <c r="DH1037" i="1"/>
  <c r="BG1025" i="1"/>
  <c r="DW673" i="1"/>
  <c r="GY1519" i="1"/>
  <c r="FE149" i="1"/>
  <c r="GW1964" i="1"/>
  <c r="GZ1786" i="1"/>
  <c r="DR146" i="1"/>
  <c r="FF594" i="1"/>
  <c r="GP163" i="1"/>
  <c r="EE62" i="1"/>
  <c r="EE98" i="1" s="1"/>
  <c r="HA2117" i="1"/>
  <c r="GZ718" i="1"/>
  <c r="FC1751" i="1"/>
  <c r="EK1609" i="1"/>
  <c r="GW273" i="1"/>
  <c r="DZ2121" i="1"/>
  <c r="EA2121" i="1"/>
  <c r="EA2145" i="1" s="1"/>
  <c r="EB2121" i="1"/>
  <c r="EC2121" i="1"/>
  <c r="ED2121" i="1"/>
  <c r="ED2145" i="1" s="1"/>
  <c r="DU2121" i="1"/>
  <c r="DU2145" i="1" s="1"/>
  <c r="DV2121" i="1"/>
  <c r="DV2145" i="1" s="1"/>
  <c r="DX2121" i="1"/>
  <c r="DX2145" i="1" s="1"/>
  <c r="DW2121" i="1"/>
  <c r="DW2145" i="1" s="1"/>
  <c r="DY2121" i="1"/>
  <c r="DY2145" i="1" s="1"/>
  <c r="EX1408" i="1"/>
  <c r="EO1408" i="1"/>
  <c r="EO1432" i="1" s="1"/>
  <c r="EP1408" i="1"/>
  <c r="EQ1408" i="1"/>
  <c r="EQ1432" i="1" s="1"/>
  <c r="ER1408" i="1"/>
  <c r="ER1432" i="1" s="1"/>
  <c r="ES1408" i="1"/>
  <c r="ES1432" i="1" s="1"/>
  <c r="ET1408" i="1"/>
  <c r="EU1408" i="1"/>
  <c r="EU1432" i="1" s="1"/>
  <c r="EV1408" i="1"/>
  <c r="EV1432" i="1" s="1"/>
  <c r="EW1408" i="1"/>
  <c r="EW1432" i="1" s="1"/>
  <c r="FE327" i="1"/>
  <c r="GZ1875" i="1"/>
  <c r="GR1875" i="1"/>
  <c r="EG1664" i="1"/>
  <c r="DV2210" i="1"/>
  <c r="DV2234" i="1" s="1"/>
  <c r="DZ2210" i="1"/>
  <c r="DZ2234" i="1" s="1"/>
  <c r="EA2210" i="1"/>
  <c r="EA2234" i="1" s="1"/>
  <c r="EB2210" i="1"/>
  <c r="EB2234" i="1" s="1"/>
  <c r="DU2210" i="1"/>
  <c r="DW2210" i="1"/>
  <c r="DW2234" i="1" s="1"/>
  <c r="DX2210" i="1"/>
  <c r="DX2234" i="1" s="1"/>
  <c r="DY2210" i="1"/>
  <c r="DY2234" i="1" s="1"/>
  <c r="EC2210" i="1"/>
  <c r="EC2234" i="1" s="1"/>
  <c r="ED2210" i="1"/>
  <c r="ED2234" i="1" s="1"/>
  <c r="FB1840" i="1"/>
  <c r="EP2198" i="1"/>
  <c r="EZ861" i="1"/>
  <c r="GW1341" i="1"/>
  <c r="BC584" i="1"/>
  <c r="BO584" i="1" s="1"/>
  <c r="DY584" i="1" s="1"/>
  <c r="CB596" i="1"/>
  <c r="EW596" i="1" s="1"/>
  <c r="CC596" i="1"/>
  <c r="BT596" i="1"/>
  <c r="EO596" i="1" s="1"/>
  <c r="BU596" i="1"/>
  <c r="EP596" i="1" s="1"/>
  <c r="BV596" i="1"/>
  <c r="EQ596" i="1" s="1"/>
  <c r="BW596" i="1"/>
  <c r="ER596" i="1" s="1"/>
  <c r="BX596" i="1"/>
  <c r="ES596" i="1" s="1"/>
  <c r="BY596" i="1"/>
  <c r="ET596" i="1" s="1"/>
  <c r="BZ596" i="1"/>
  <c r="CA596" i="1"/>
  <c r="EV596" i="1" s="1"/>
  <c r="BG848" i="1"/>
  <c r="CE951" i="1"/>
  <c r="CF951" i="1"/>
  <c r="CG951" i="1"/>
  <c r="CH951" i="1"/>
  <c r="BD939" i="1"/>
  <c r="CI951" i="1"/>
  <c r="FD951" i="1" s="1"/>
  <c r="CJ951" i="1"/>
  <c r="FE951" i="1" s="1"/>
  <c r="CK951" i="1"/>
  <c r="CL951" i="1"/>
  <c r="CM951" i="1"/>
  <c r="FH951" i="1" s="1"/>
  <c r="CD951" i="1"/>
  <c r="CJ1307" i="1"/>
  <c r="FE1307" i="1" s="1"/>
  <c r="CK1307" i="1"/>
  <c r="CL1307" i="1"/>
  <c r="FG1307" i="1" s="1"/>
  <c r="CM1307" i="1"/>
  <c r="CD1307" i="1"/>
  <c r="CE1307" i="1"/>
  <c r="CF1307" i="1"/>
  <c r="FA1307" i="1" s="1"/>
  <c r="CG1307" i="1"/>
  <c r="CH1307" i="1"/>
  <c r="CI1307" i="1"/>
  <c r="FD1307" i="1" s="1"/>
  <c r="BD1295" i="1"/>
  <c r="EE364" i="1"/>
  <c r="GQ718" i="1"/>
  <c r="EV595" i="1"/>
  <c r="GP252" i="1"/>
  <c r="DT276" i="1"/>
  <c r="FE1929" i="1"/>
  <c r="HG1494" i="1"/>
  <c r="HH1494" i="1"/>
  <c r="HE1494" i="1"/>
  <c r="HF1494" i="1"/>
  <c r="HI1494" i="1"/>
  <c r="HJ1494" i="1"/>
  <c r="HK1494" i="1"/>
  <c r="HL1494" i="1"/>
  <c r="HC1494" i="1"/>
  <c r="HD1494" i="1"/>
  <c r="EP2107" i="1"/>
  <c r="DR1569" i="1"/>
  <c r="K1605" i="1"/>
  <c r="EM685" i="1"/>
  <c r="EN1610" i="1"/>
  <c r="EL1609" i="1"/>
  <c r="FA327" i="1"/>
  <c r="EL1522" i="1"/>
  <c r="GQ362" i="1"/>
  <c r="GZ362" i="1"/>
  <c r="GY362" i="1"/>
  <c r="GU362" i="1"/>
  <c r="GT362" i="1"/>
  <c r="GX362" i="1"/>
  <c r="GR362" i="1"/>
  <c r="GS362" i="1"/>
  <c r="GV362" i="1"/>
  <c r="GW362" i="1"/>
  <c r="FF772" i="1"/>
  <c r="FB60" i="1"/>
  <c r="EU2118" i="1"/>
  <c r="EV2118" i="1"/>
  <c r="EW2118" i="1"/>
  <c r="EX2118" i="1"/>
  <c r="EX2142" i="1" s="1"/>
  <c r="EO2118" i="1"/>
  <c r="EP2118" i="1"/>
  <c r="EP2142" i="1" s="1"/>
  <c r="EQ2118" i="1"/>
  <c r="EQ2142" i="1" s="1"/>
  <c r="ER2118" i="1"/>
  <c r="ER2142" i="1" s="1"/>
  <c r="ES2118" i="1"/>
  <c r="ES2142" i="1" s="1"/>
  <c r="ET2118" i="1"/>
  <c r="ET2142" i="1" s="1"/>
  <c r="GP608" i="1"/>
  <c r="DT632" i="1"/>
  <c r="CD1573" i="1"/>
  <c r="CE1573" i="1"/>
  <c r="CF1573" i="1"/>
  <c r="CG1573" i="1"/>
  <c r="CH1573" i="1"/>
  <c r="CI1573" i="1"/>
  <c r="CJ1573" i="1"/>
  <c r="CL1573" i="1"/>
  <c r="CM1573" i="1"/>
  <c r="CK1573" i="1"/>
  <c r="BO1561" i="1"/>
  <c r="GP2121" i="1"/>
  <c r="DK949" i="1"/>
  <c r="DL949" i="1"/>
  <c r="DM949" i="1"/>
  <c r="DN949" i="1"/>
  <c r="DO949" i="1"/>
  <c r="DP949" i="1"/>
  <c r="DQ949" i="1"/>
  <c r="DI949" i="1"/>
  <c r="DJ949" i="1"/>
  <c r="DH949" i="1"/>
  <c r="BG937" i="1"/>
  <c r="FG1039" i="1"/>
  <c r="GT2106" i="1"/>
  <c r="GV1696" i="1"/>
  <c r="GS1696" i="1"/>
  <c r="GW1696" i="1"/>
  <c r="GT1696" i="1"/>
  <c r="GZ1696" i="1"/>
  <c r="GR1696" i="1"/>
  <c r="GY1696" i="1"/>
  <c r="GU1696" i="1"/>
  <c r="GX1696" i="1"/>
  <c r="GQ1696" i="1"/>
  <c r="GZ2106" i="1"/>
  <c r="GY2141" i="1"/>
  <c r="GW2141" i="1"/>
  <c r="GT2141" i="1"/>
  <c r="GZ2141" i="1"/>
  <c r="GQ2141" i="1"/>
  <c r="GX2141" i="1"/>
  <c r="GR2141" i="1"/>
  <c r="GS2141" i="1"/>
  <c r="GU2141" i="1"/>
  <c r="GV2141" i="1"/>
  <c r="ET1663" i="1"/>
  <c r="DN1659" i="1"/>
  <c r="DO1659" i="1"/>
  <c r="DP1659" i="1"/>
  <c r="DQ1659" i="1"/>
  <c r="DH1659" i="1"/>
  <c r="DI1659" i="1"/>
  <c r="DJ1659" i="1"/>
  <c r="DK1659" i="1"/>
  <c r="DL1659" i="1"/>
  <c r="DM1659" i="1"/>
  <c r="BG1647" i="1"/>
  <c r="HA1928" i="1"/>
  <c r="DE1750" i="1"/>
  <c r="DF1750" i="1"/>
  <c r="DG1750" i="1"/>
  <c r="CX1750" i="1"/>
  <c r="BF1738" i="1"/>
  <c r="CY1750" i="1"/>
  <c r="CZ1750" i="1"/>
  <c r="DA1750" i="1"/>
  <c r="DB1750" i="1"/>
  <c r="DC1750" i="1"/>
  <c r="DD1750" i="1"/>
  <c r="BE1739" i="1"/>
  <c r="DR770" i="1"/>
  <c r="FH950" i="1"/>
  <c r="EW695" i="1"/>
  <c r="EW719" i="1" s="1"/>
  <c r="EX695" i="1"/>
  <c r="EX719" i="1" s="1"/>
  <c r="EO695" i="1"/>
  <c r="EP695" i="1"/>
  <c r="EP719" i="1" s="1"/>
  <c r="EQ695" i="1"/>
  <c r="EQ719" i="1" s="1"/>
  <c r="ER695" i="1"/>
  <c r="ER719" i="1" s="1"/>
  <c r="ES695" i="1"/>
  <c r="ES719" i="1" s="1"/>
  <c r="ET695" i="1"/>
  <c r="ET719" i="1" s="1"/>
  <c r="EU695" i="1"/>
  <c r="EU719" i="1" s="1"/>
  <c r="EV695" i="1"/>
  <c r="DH1570" i="1"/>
  <c r="DI1570" i="1"/>
  <c r="DJ1570" i="1"/>
  <c r="DK1570" i="1"/>
  <c r="DL1570" i="1"/>
  <c r="DM1570" i="1"/>
  <c r="DN1570" i="1"/>
  <c r="DO1570" i="1"/>
  <c r="DP1570" i="1"/>
  <c r="DQ1570" i="1"/>
  <c r="BG1558" i="1"/>
  <c r="EK454" i="1"/>
  <c r="BM1652" i="1"/>
  <c r="DW1652" i="1" s="1"/>
  <c r="EQ453" i="1"/>
  <c r="FE1484" i="1"/>
  <c r="GP275" i="1"/>
  <c r="EL1408" i="1"/>
  <c r="EL1432" i="1" s="1"/>
  <c r="EM1408" i="1"/>
  <c r="EM1432" i="1" s="1"/>
  <c r="EN1408" i="1"/>
  <c r="EN1432" i="1" s="1"/>
  <c r="EE1408" i="1"/>
  <c r="EE1432" i="1" s="1"/>
  <c r="EF1408" i="1"/>
  <c r="EF1432" i="1" s="1"/>
  <c r="EG1408" i="1"/>
  <c r="EG1432" i="1" s="1"/>
  <c r="EH1408" i="1"/>
  <c r="EH1432" i="1" s="1"/>
  <c r="EI1408" i="1"/>
  <c r="EI1432" i="1" s="1"/>
  <c r="EJ1408" i="1"/>
  <c r="EJ1432" i="1" s="1"/>
  <c r="EK1408" i="1"/>
  <c r="EK1432" i="1" s="1"/>
  <c r="ES2107" i="1"/>
  <c r="ES2143" i="1" s="1"/>
  <c r="BC139" i="1"/>
  <c r="BO139" i="1" s="1"/>
  <c r="DY139" i="1" s="1"/>
  <c r="BW151" i="1"/>
  <c r="ER151" i="1" s="1"/>
  <c r="BX151" i="1"/>
  <c r="ES151" i="1" s="1"/>
  <c r="BY151" i="1"/>
  <c r="ET151" i="1" s="1"/>
  <c r="BZ151" i="1"/>
  <c r="EU151" i="1" s="1"/>
  <c r="CA151" i="1"/>
  <c r="CB151" i="1"/>
  <c r="CC151" i="1"/>
  <c r="BT151" i="1"/>
  <c r="EO151" i="1" s="1"/>
  <c r="BV151" i="1"/>
  <c r="EQ151" i="1" s="1"/>
  <c r="BU151" i="1"/>
  <c r="FC1307" i="1"/>
  <c r="FC1306" i="1"/>
  <c r="FD1128" i="1"/>
  <c r="ET862" i="1"/>
  <c r="ET898" i="1" s="1"/>
  <c r="FD1853" i="1"/>
  <c r="FE1853" i="1"/>
  <c r="FF1853" i="1"/>
  <c r="FG1853" i="1"/>
  <c r="FH1853" i="1"/>
  <c r="EY1853" i="1"/>
  <c r="EZ1853" i="1"/>
  <c r="FA1853" i="1"/>
  <c r="FB1853" i="1"/>
  <c r="FC1853" i="1"/>
  <c r="FC683" i="1"/>
  <c r="EN98" i="1"/>
  <c r="EK2234" i="1"/>
  <c r="EW1407" i="1"/>
  <c r="EW1431" i="1" s="1"/>
  <c r="EX1407" i="1"/>
  <c r="EX1431" i="1" s="1"/>
  <c r="EO1407" i="1"/>
  <c r="EP1407" i="1"/>
  <c r="EP1431" i="1" s="1"/>
  <c r="EQ1407" i="1"/>
  <c r="EQ1431" i="1" s="1"/>
  <c r="ER1407" i="1"/>
  <c r="ER1431" i="1" s="1"/>
  <c r="ES1407" i="1"/>
  <c r="ES1431" i="1" s="1"/>
  <c r="ET1407" i="1"/>
  <c r="ET1431" i="1" s="1"/>
  <c r="EU1407" i="1"/>
  <c r="EU1431" i="1" s="1"/>
  <c r="EV1407" i="1"/>
  <c r="EV1431" i="1" s="1"/>
  <c r="FC505" i="1"/>
  <c r="FH861" i="1"/>
  <c r="EY1407" i="1"/>
  <c r="EZ1407" i="1"/>
  <c r="FA1407" i="1"/>
  <c r="FB1407" i="1"/>
  <c r="FC1407" i="1"/>
  <c r="FD1407" i="1"/>
  <c r="FE1407" i="1"/>
  <c r="FF1407" i="1"/>
  <c r="FH1407" i="1"/>
  <c r="FG1407" i="1"/>
  <c r="GY718" i="1"/>
  <c r="EH2055" i="1"/>
  <c r="GZ1430" i="1"/>
  <c r="EU418" i="1"/>
  <c r="CJ2107" i="1"/>
  <c r="CK2107" i="1"/>
  <c r="CL2107" i="1"/>
  <c r="CM2107" i="1"/>
  <c r="BO2096" i="1"/>
  <c r="DY2096" i="1" s="1"/>
  <c r="CD2107" i="1"/>
  <c r="CE2107" i="1"/>
  <c r="CI2107" i="1"/>
  <c r="CH2107" i="1"/>
  <c r="CG2107" i="1"/>
  <c r="CF2107" i="1"/>
  <c r="BO2095" i="1"/>
  <c r="GX2106" i="1"/>
  <c r="FD429" i="1"/>
  <c r="FE429" i="1"/>
  <c r="FF429" i="1"/>
  <c r="FH429" i="1"/>
  <c r="FA429" i="1"/>
  <c r="EY429" i="1"/>
  <c r="EZ429" i="1"/>
  <c r="FB429" i="1"/>
  <c r="FC429" i="1"/>
  <c r="FG429" i="1"/>
  <c r="HM1582" i="1"/>
  <c r="EC1558" i="1"/>
  <c r="GM1582" i="1"/>
  <c r="GM1606" i="1"/>
  <c r="EG1219" i="1"/>
  <c r="EM2054" i="1"/>
  <c r="FH2196" i="1"/>
  <c r="GP1676" i="1"/>
  <c r="FC238" i="1"/>
  <c r="DV1498" i="1"/>
  <c r="DV1522" i="1" s="1"/>
  <c r="DW1498" i="1"/>
  <c r="DW1522" i="1" s="1"/>
  <c r="DX1498" i="1"/>
  <c r="DX1522" i="1" s="1"/>
  <c r="DY1498" i="1"/>
  <c r="DY1522" i="1" s="1"/>
  <c r="DZ1498" i="1"/>
  <c r="DZ1522" i="1" s="1"/>
  <c r="EA1498" i="1"/>
  <c r="EA1522" i="1" s="1"/>
  <c r="EB1498" i="1"/>
  <c r="EB1522" i="1" s="1"/>
  <c r="EC1498" i="1"/>
  <c r="EC1522" i="1" s="1"/>
  <c r="ED1498" i="1"/>
  <c r="ED1522" i="1" s="1"/>
  <c r="DU1498" i="1"/>
  <c r="GQ1519" i="1"/>
  <c r="ES1217" i="1"/>
  <c r="HA1394" i="1"/>
  <c r="FD149" i="1"/>
  <c r="BO50" i="1"/>
  <c r="DY50" i="1" s="1"/>
  <c r="CL61" i="1"/>
  <c r="FG61" i="1" s="1"/>
  <c r="CM61" i="1"/>
  <c r="FH61" i="1" s="1"/>
  <c r="BD49" i="1"/>
  <c r="CD61" i="1"/>
  <c r="EY61" i="1" s="1"/>
  <c r="CE61" i="1"/>
  <c r="EZ61" i="1" s="1"/>
  <c r="CF61" i="1"/>
  <c r="CI61" i="1"/>
  <c r="FD61" i="1" s="1"/>
  <c r="CG61" i="1"/>
  <c r="CH61" i="1"/>
  <c r="FC61" i="1" s="1"/>
  <c r="CJ61" i="1"/>
  <c r="FE61" i="1" s="1"/>
  <c r="CK61" i="1"/>
  <c r="FF61" i="1" s="1"/>
  <c r="EE785" i="1"/>
  <c r="EG785" i="1"/>
  <c r="EG809" i="1" s="1"/>
  <c r="EH785" i="1"/>
  <c r="EH809" i="1" s="1"/>
  <c r="EI785" i="1"/>
  <c r="EI809" i="1" s="1"/>
  <c r="EL785" i="1"/>
  <c r="EL809" i="1" s="1"/>
  <c r="EM785" i="1"/>
  <c r="EM809" i="1" s="1"/>
  <c r="EF785" i="1"/>
  <c r="EJ785" i="1"/>
  <c r="EJ809" i="1" s="1"/>
  <c r="EK785" i="1"/>
  <c r="EK809" i="1" s="1"/>
  <c r="EN785" i="1"/>
  <c r="EN809" i="1" s="1"/>
  <c r="FE595" i="1"/>
  <c r="FE594" i="1"/>
  <c r="ED1255" i="1"/>
  <c r="FB1751" i="1"/>
  <c r="EF1052" i="1"/>
  <c r="EF1076" i="1" s="1"/>
  <c r="EG1052" i="1"/>
  <c r="EG1076" i="1" s="1"/>
  <c r="EI1052" i="1"/>
  <c r="EI1076" i="1" s="1"/>
  <c r="EJ1052" i="1"/>
  <c r="EJ1076" i="1" s="1"/>
  <c r="EK1052" i="1"/>
  <c r="EK1076" i="1" s="1"/>
  <c r="EL1052" i="1"/>
  <c r="EL1076" i="1" s="1"/>
  <c r="EN1052" i="1"/>
  <c r="EN1076" i="1" s="1"/>
  <c r="EE1052" i="1"/>
  <c r="EH1052" i="1"/>
  <c r="EH1076" i="1" s="1"/>
  <c r="EM1052" i="1"/>
  <c r="EM1076" i="1" s="1"/>
  <c r="DV1652" i="1"/>
  <c r="DR1036" i="1"/>
  <c r="BM2008" i="1"/>
  <c r="DW2008" i="1" s="1"/>
  <c r="EC758" i="1"/>
  <c r="EJ519" i="1"/>
  <c r="EJ543" i="1" s="1"/>
  <c r="EK519" i="1"/>
  <c r="EK543" i="1" s="1"/>
  <c r="EL519" i="1"/>
  <c r="EL543" i="1" s="1"/>
  <c r="EM519" i="1"/>
  <c r="EM543" i="1" s="1"/>
  <c r="EN519" i="1"/>
  <c r="EN543" i="1" s="1"/>
  <c r="EE519" i="1"/>
  <c r="EE543" i="1" s="1"/>
  <c r="EF519" i="1"/>
  <c r="EF543" i="1" s="1"/>
  <c r="EG519" i="1"/>
  <c r="EG543" i="1" s="1"/>
  <c r="EH519" i="1"/>
  <c r="EH543" i="1" s="1"/>
  <c r="EI519" i="1"/>
  <c r="EI543" i="1" s="1"/>
  <c r="CX148" i="1"/>
  <c r="CZ148" i="1"/>
  <c r="BF136" i="1"/>
  <c r="BG136" i="1" s="1"/>
  <c r="DF148" i="1"/>
  <c r="DE148" i="1"/>
  <c r="DG148" i="1"/>
  <c r="CY148" i="1"/>
  <c r="DB148" i="1"/>
  <c r="DA148" i="1"/>
  <c r="DC148" i="1"/>
  <c r="DD148" i="1"/>
  <c r="BE137" i="1"/>
  <c r="HM693" i="1"/>
  <c r="EC669" i="1"/>
  <c r="GM693" i="1"/>
  <c r="GM717" i="1"/>
  <c r="EH2234" i="1"/>
  <c r="EG1053" i="1"/>
  <c r="EG1077" i="1" s="1"/>
  <c r="EH1053" i="1"/>
  <c r="EJ1053" i="1"/>
  <c r="EJ1077" i="1" s="1"/>
  <c r="EK1053" i="1"/>
  <c r="EL1053" i="1"/>
  <c r="EL1077" i="1" s="1"/>
  <c r="EM1053" i="1"/>
  <c r="EM1077" i="1" s="1"/>
  <c r="EE1053" i="1"/>
  <c r="EE1077" i="1" s="1"/>
  <c r="EF1053" i="1"/>
  <c r="EF1077" i="1" s="1"/>
  <c r="EI1053" i="1"/>
  <c r="EI1077" i="1" s="1"/>
  <c r="EN1053" i="1"/>
  <c r="EN1077" i="1" s="1"/>
  <c r="EF2055" i="1"/>
  <c r="DU1611" i="1"/>
  <c r="GY1216" i="1"/>
  <c r="GQ1216" i="1"/>
  <c r="GW1216" i="1"/>
  <c r="GZ1216" i="1"/>
  <c r="GT1216" i="1"/>
  <c r="EY861" i="1"/>
  <c r="GT1341" i="1"/>
  <c r="EW2142" i="1"/>
  <c r="GY1964" i="1"/>
  <c r="GM2017" i="1"/>
  <c r="FF1307" i="1"/>
  <c r="FF1306" i="1"/>
  <c r="EG1142" i="1"/>
  <c r="EG1166" i="1" s="1"/>
  <c r="EH1142" i="1"/>
  <c r="EH1166" i="1" s="1"/>
  <c r="EJ1142" i="1"/>
  <c r="EJ1166" i="1" s="1"/>
  <c r="EK1142" i="1"/>
  <c r="EK1166" i="1" s="1"/>
  <c r="EL1142" i="1"/>
  <c r="EL1166" i="1" s="1"/>
  <c r="EM1142" i="1"/>
  <c r="EM1166" i="1" s="1"/>
  <c r="EI1142" i="1"/>
  <c r="EI1166" i="1" s="1"/>
  <c r="EN1142" i="1"/>
  <c r="EN1166" i="1" s="1"/>
  <c r="EE1142" i="1"/>
  <c r="EE1166" i="1" s="1"/>
  <c r="EF1142" i="1"/>
  <c r="EF1166" i="1" s="1"/>
  <c r="FF683" i="1"/>
  <c r="ES186" i="1"/>
  <c r="EE1674" i="1"/>
  <c r="EF1674" i="1"/>
  <c r="EF1698" i="1" s="1"/>
  <c r="EG1674" i="1"/>
  <c r="EG1698" i="1" s="1"/>
  <c r="EH1674" i="1"/>
  <c r="EH1698" i="1" s="1"/>
  <c r="EI1674" i="1"/>
  <c r="EJ1674" i="1"/>
  <c r="EJ1698" i="1" s="1"/>
  <c r="EK1674" i="1"/>
  <c r="EK1698" i="1" s="1"/>
  <c r="EL1674" i="1"/>
  <c r="EL1698" i="1" s="1"/>
  <c r="EM1674" i="1"/>
  <c r="EN1674" i="1"/>
  <c r="EN1698" i="1" s="1"/>
  <c r="GP1877" i="1"/>
  <c r="FD1751" i="1"/>
  <c r="EK2055" i="1"/>
  <c r="BB1207" i="1"/>
  <c r="BN1207" i="1" s="1"/>
  <c r="DX1207" i="1" s="1"/>
  <c r="BJ1219" i="1"/>
  <c r="BK1219" i="1"/>
  <c r="BL1219" i="1"/>
  <c r="BM1219" i="1"/>
  <c r="EH1219" i="1" s="1"/>
  <c r="BN1219" i="1"/>
  <c r="BO1219" i="1"/>
  <c r="EJ1219" i="1" s="1"/>
  <c r="BP1219" i="1"/>
  <c r="EK1219" i="1" s="1"/>
  <c r="BR1219" i="1"/>
  <c r="EM1219" i="1" s="1"/>
  <c r="BS1219" i="1"/>
  <c r="EN1219" i="1" s="1"/>
  <c r="BQ1219" i="1"/>
  <c r="EL1219" i="1" s="1"/>
  <c r="EK2020" i="1"/>
  <c r="GY273" i="1"/>
  <c r="HL1939" i="1"/>
  <c r="HC1939" i="1"/>
  <c r="HD1939" i="1"/>
  <c r="HE1939" i="1"/>
  <c r="HF1939" i="1"/>
  <c r="HG1939" i="1"/>
  <c r="HH1939" i="1"/>
  <c r="HJ1939" i="1"/>
  <c r="HK1939" i="1"/>
  <c r="HI1939" i="1"/>
  <c r="EO1876" i="1"/>
  <c r="HM1316" i="1"/>
  <c r="EC1292" i="1"/>
  <c r="GM1316" i="1"/>
  <c r="GM1340" i="1"/>
  <c r="FD1929" i="1"/>
  <c r="DU1142" i="1"/>
  <c r="DU1166" i="1" s="1"/>
  <c r="DV1142" i="1"/>
  <c r="DV1166" i="1" s="1"/>
  <c r="DX1142" i="1"/>
  <c r="DX1166" i="1" s="1"/>
  <c r="DY1142" i="1"/>
  <c r="DY1166" i="1" s="1"/>
  <c r="DZ1142" i="1"/>
  <c r="DZ1166" i="1" s="1"/>
  <c r="EA1142" i="1"/>
  <c r="EA1166" i="1" s="1"/>
  <c r="EC1142" i="1"/>
  <c r="EC1166" i="1" s="1"/>
  <c r="DW1142" i="1"/>
  <c r="DW1166" i="1" s="1"/>
  <c r="EB1142" i="1"/>
  <c r="EB1166" i="1" s="1"/>
  <c r="ED1142" i="1"/>
  <c r="ED1166" i="1" s="1"/>
  <c r="GU807" i="1"/>
  <c r="EK2144" i="1"/>
  <c r="EZ327" i="1"/>
  <c r="DN2104" i="1"/>
  <c r="DO2104" i="1"/>
  <c r="DP2104" i="1"/>
  <c r="DQ2104" i="1"/>
  <c r="DH2104" i="1"/>
  <c r="DI2104" i="1"/>
  <c r="DL2104" i="1"/>
  <c r="DM2104" i="1"/>
  <c r="DJ2104" i="1"/>
  <c r="DK2104" i="1"/>
  <c r="HA949" i="1"/>
  <c r="FE772" i="1"/>
  <c r="FE808" i="1" s="1"/>
  <c r="FC60" i="1"/>
  <c r="EK1433" i="1"/>
  <c r="HA860" i="1"/>
  <c r="EQ1966" i="1"/>
  <c r="DA950" i="1"/>
  <c r="DB950" i="1"/>
  <c r="DC950" i="1"/>
  <c r="DD950" i="1"/>
  <c r="DE950" i="1"/>
  <c r="DF950" i="1"/>
  <c r="DG950" i="1"/>
  <c r="BF938" i="1"/>
  <c r="BG938" i="1" s="1"/>
  <c r="CX950" i="1"/>
  <c r="CY950" i="1"/>
  <c r="CZ950" i="1"/>
  <c r="FF1039" i="1"/>
  <c r="EP1396" i="1"/>
  <c r="HM70" i="1"/>
  <c r="EC46" i="1"/>
  <c r="GM70" i="1"/>
  <c r="GM94" i="1"/>
  <c r="EP773" i="1"/>
  <c r="EP809" i="1" s="1"/>
  <c r="ES1663" i="1"/>
  <c r="DR1125" i="1"/>
  <c r="EU453" i="1"/>
  <c r="FG951" i="1"/>
  <c r="FG950" i="1"/>
  <c r="EO252" i="1"/>
  <c r="EP252" i="1"/>
  <c r="EQ252" i="1"/>
  <c r="ER252" i="1"/>
  <c r="ES252" i="1"/>
  <c r="ET252" i="1"/>
  <c r="EV252" i="1"/>
  <c r="EW252" i="1"/>
  <c r="EX252" i="1"/>
  <c r="EU252" i="1"/>
  <c r="DU74" i="1"/>
  <c r="DV74" i="1"/>
  <c r="DV98" i="1" s="1"/>
  <c r="DW74" i="1"/>
  <c r="DW98" i="1" s="1"/>
  <c r="DX74" i="1"/>
  <c r="DX98" i="1" s="1"/>
  <c r="DY74" i="1"/>
  <c r="DY98" i="1" s="1"/>
  <c r="DZ74" i="1"/>
  <c r="DZ98" i="1" s="1"/>
  <c r="EA74" i="1"/>
  <c r="EA98" i="1" s="1"/>
  <c r="EC74" i="1"/>
  <c r="EC98" i="1" s="1"/>
  <c r="EB74" i="1"/>
  <c r="EB98" i="1" s="1"/>
  <c r="ED74" i="1"/>
  <c r="ED98" i="1" s="1"/>
  <c r="FD1484" i="1"/>
  <c r="ER773" i="1"/>
  <c r="ER809" i="1" s="1"/>
  <c r="DE415" i="1"/>
  <c r="DF415" i="1"/>
  <c r="DG415" i="1"/>
  <c r="CX415" i="1"/>
  <c r="BF403" i="1"/>
  <c r="CY415" i="1"/>
  <c r="CZ415" i="1"/>
  <c r="DA415" i="1"/>
  <c r="DB415" i="1"/>
  <c r="DC415" i="1"/>
  <c r="DD415" i="1"/>
  <c r="BE404" i="1"/>
  <c r="EE631" i="1"/>
  <c r="GP1610" i="1"/>
  <c r="DY1294" i="1"/>
  <c r="BS1294" i="1"/>
  <c r="FC1128" i="1"/>
  <c r="HA237" i="1"/>
  <c r="DU1943" i="1"/>
  <c r="DV1943" i="1"/>
  <c r="DV1967" i="1" s="1"/>
  <c r="DW1943" i="1"/>
  <c r="DW1967" i="1" s="1"/>
  <c r="DX1943" i="1"/>
  <c r="DX1967" i="1" s="1"/>
  <c r="DY1943" i="1"/>
  <c r="DY1967" i="1" s="1"/>
  <c r="DZ1943" i="1"/>
  <c r="DZ1967" i="1" s="1"/>
  <c r="EA1943" i="1"/>
  <c r="EA1967" i="1" s="1"/>
  <c r="EB1943" i="1"/>
  <c r="EB1967" i="1" s="1"/>
  <c r="EC1943" i="1"/>
  <c r="EC1967" i="1" s="1"/>
  <c r="ED1943" i="1"/>
  <c r="ED1967" i="1" s="1"/>
  <c r="FH1840" i="1"/>
  <c r="EV1966" i="1"/>
  <c r="BG1470" i="1"/>
  <c r="FE683" i="1"/>
  <c r="FE719" i="1" s="1"/>
  <c r="GV95" i="1"/>
  <c r="GX95" i="1"/>
  <c r="GY95" i="1"/>
  <c r="GQ95" i="1"/>
  <c r="GZ95" i="1"/>
  <c r="GW95" i="1"/>
  <c r="GR95" i="1"/>
  <c r="GU95" i="1"/>
  <c r="GS95" i="1"/>
  <c r="GT95" i="1"/>
  <c r="BN2186" i="1"/>
  <c r="EW239" i="1"/>
  <c r="BD1384" i="1"/>
  <c r="CM1396" i="1"/>
  <c r="CD1396" i="1"/>
  <c r="CE1396" i="1"/>
  <c r="CF1396" i="1"/>
  <c r="FA1396" i="1" s="1"/>
  <c r="CG1396" i="1"/>
  <c r="CH1396" i="1"/>
  <c r="CI1396" i="1"/>
  <c r="FD1396" i="1" s="1"/>
  <c r="FD1432" i="1" s="1"/>
  <c r="CJ1396" i="1"/>
  <c r="FE1396" i="1" s="1"/>
  <c r="CK1396" i="1"/>
  <c r="CL1396" i="1"/>
  <c r="EZ505" i="1"/>
  <c r="FF861" i="1"/>
  <c r="FE1395" i="1"/>
  <c r="ET1662" i="1"/>
  <c r="ET1698" i="1" s="1"/>
  <c r="EU2142" i="1"/>
  <c r="EE1343" i="1"/>
  <c r="GW1430" i="1"/>
  <c r="ET418" i="1"/>
  <c r="DR1213" i="1"/>
  <c r="K1249" i="1"/>
  <c r="FG416" i="1"/>
  <c r="BT1574" i="1"/>
  <c r="BU1574" i="1"/>
  <c r="BC1562" i="1"/>
  <c r="BO1562" i="1" s="1"/>
  <c r="BV1574" i="1"/>
  <c r="EQ1574" i="1" s="1"/>
  <c r="BW1574" i="1"/>
  <c r="BX1574" i="1"/>
  <c r="BY1574" i="1"/>
  <c r="BZ1574" i="1"/>
  <c r="EU1574" i="1" s="1"/>
  <c r="CA1574" i="1"/>
  <c r="EV1574" i="1" s="1"/>
  <c r="CB1574" i="1"/>
  <c r="EW1574" i="1" s="1"/>
  <c r="CC1574" i="1"/>
  <c r="EX1574" i="1" s="1"/>
  <c r="GU1341" i="1"/>
  <c r="GV1964" i="1"/>
  <c r="EF1219" i="1"/>
  <c r="FG2196" i="1"/>
  <c r="FB238" i="1"/>
  <c r="EV2142" i="1"/>
  <c r="ES2018" i="1"/>
  <c r="ES2054" i="1" s="1"/>
  <c r="GX1519" i="1"/>
  <c r="FC149" i="1"/>
  <c r="BV774" i="1"/>
  <c r="EQ774" i="1" s="1"/>
  <c r="BW774" i="1"/>
  <c r="ER774" i="1" s="1"/>
  <c r="BX774" i="1"/>
  <c r="ES774" i="1" s="1"/>
  <c r="BY774" i="1"/>
  <c r="ET774" i="1" s="1"/>
  <c r="BZ774" i="1"/>
  <c r="CA774" i="1"/>
  <c r="EV774" i="1" s="1"/>
  <c r="CB774" i="1"/>
  <c r="EW774" i="1" s="1"/>
  <c r="CC774" i="1"/>
  <c r="EX774" i="1" s="1"/>
  <c r="BC762" i="1"/>
  <c r="BT774" i="1"/>
  <c r="EO774" i="1" s="1"/>
  <c r="BU774" i="1"/>
  <c r="EP774" i="1" s="1"/>
  <c r="BN50" i="1"/>
  <c r="GW1786" i="1"/>
  <c r="FD594" i="1"/>
  <c r="EU1129" i="1"/>
  <c r="DK1838" i="1"/>
  <c r="DL1838" i="1"/>
  <c r="DM1838" i="1"/>
  <c r="DN1838" i="1"/>
  <c r="DO1838" i="1"/>
  <c r="DP1838" i="1"/>
  <c r="DQ1838" i="1"/>
  <c r="DJ1838" i="1"/>
  <c r="DH1838" i="1"/>
  <c r="DI1838" i="1"/>
  <c r="BG1826" i="1"/>
  <c r="HA984" i="1"/>
  <c r="EQ328" i="1"/>
  <c r="DR2193" i="1"/>
  <c r="FA1751" i="1"/>
  <c r="GW629" i="1"/>
  <c r="GY629" i="1"/>
  <c r="GZ629" i="1"/>
  <c r="GV629" i="1"/>
  <c r="GR629" i="1"/>
  <c r="GX629" i="1"/>
  <c r="GQ629" i="1"/>
  <c r="GT629" i="1"/>
  <c r="GS629" i="1"/>
  <c r="GU629" i="1"/>
  <c r="CG1930" i="1"/>
  <c r="CH1930" i="1"/>
  <c r="BD1918" i="1"/>
  <c r="CI1930" i="1"/>
  <c r="CJ1930" i="1"/>
  <c r="CK1930" i="1"/>
  <c r="FF1930" i="1" s="1"/>
  <c r="CL1930" i="1"/>
  <c r="FG1930" i="1" s="1"/>
  <c r="CM1930" i="1"/>
  <c r="CD1930" i="1"/>
  <c r="EY1930" i="1" s="1"/>
  <c r="CE1930" i="1"/>
  <c r="CF1930" i="1"/>
  <c r="FA1930" i="1" s="1"/>
  <c r="GX1762" i="1"/>
  <c r="GZ1762" i="1"/>
  <c r="GW1762" i="1"/>
  <c r="GQ1762" i="1"/>
  <c r="GS1762" i="1"/>
  <c r="GR1762" i="1"/>
  <c r="GY1762" i="1"/>
  <c r="GV1762" i="1"/>
  <c r="GT1762" i="1"/>
  <c r="GU1762" i="1"/>
  <c r="EF1218" i="1"/>
  <c r="EF1254" i="1" s="1"/>
  <c r="EQ73" i="1"/>
  <c r="EQ97" i="1" s="1"/>
  <c r="ER73" i="1"/>
  <c r="ER97" i="1" s="1"/>
  <c r="ES73" i="1"/>
  <c r="ES97" i="1" s="1"/>
  <c r="ET73" i="1"/>
  <c r="ET97" i="1" s="1"/>
  <c r="EU73" i="1"/>
  <c r="EU97" i="1" s="1"/>
  <c r="EV73" i="1"/>
  <c r="EV97" i="1" s="1"/>
  <c r="EW73" i="1"/>
  <c r="EW97" i="1" s="1"/>
  <c r="EX73" i="1"/>
  <c r="EX97" i="1" s="1"/>
  <c r="EP73" i="1"/>
  <c r="EP97" i="1" s="1"/>
  <c r="EO73" i="1"/>
  <c r="HA806" i="1"/>
  <c r="EG2054" i="1"/>
  <c r="GU273" i="1"/>
  <c r="GP987" i="1"/>
  <c r="GQ2017" i="1"/>
  <c r="GY2017" i="1"/>
  <c r="FH683" i="1"/>
  <c r="EE1965" i="1"/>
  <c r="CU1661" i="1"/>
  <c r="BE1649" i="1"/>
  <c r="CN1661" i="1"/>
  <c r="CO1661" i="1"/>
  <c r="CR1661" i="1"/>
  <c r="CS1661" i="1"/>
  <c r="CT1661" i="1"/>
  <c r="CV1661" i="1"/>
  <c r="CW1661" i="1"/>
  <c r="CP1661" i="1"/>
  <c r="CQ1661" i="1"/>
  <c r="HG1406" i="1"/>
  <c r="HH1406" i="1"/>
  <c r="HI1406" i="1"/>
  <c r="HJ1406" i="1"/>
  <c r="HK1406" i="1"/>
  <c r="HL1406" i="1"/>
  <c r="HC1406" i="1"/>
  <c r="HD1406" i="1"/>
  <c r="HE1406" i="1"/>
  <c r="HF1406" i="1"/>
  <c r="EE1520" i="1"/>
  <c r="ES1142" i="1"/>
  <c r="ET1142" i="1"/>
  <c r="EV1142" i="1"/>
  <c r="EW1142" i="1"/>
  <c r="EX1142" i="1"/>
  <c r="EO1142" i="1"/>
  <c r="EP1142" i="1"/>
  <c r="EQ1142" i="1"/>
  <c r="ER1142" i="1"/>
  <c r="EU1142" i="1"/>
  <c r="CC1397" i="1"/>
  <c r="EX1397" i="1" s="1"/>
  <c r="BT1397" i="1"/>
  <c r="EO1397" i="1" s="1"/>
  <c r="BU1397" i="1"/>
  <c r="EP1397" i="1" s="1"/>
  <c r="BV1397" i="1"/>
  <c r="EQ1397" i="1" s="1"/>
  <c r="BC1385" i="1"/>
  <c r="BO1385" i="1" s="1"/>
  <c r="DY1385" i="1" s="1"/>
  <c r="BW1397" i="1"/>
  <c r="ER1397" i="1" s="1"/>
  <c r="BX1397" i="1"/>
  <c r="BY1397" i="1"/>
  <c r="BZ1397" i="1"/>
  <c r="CA1397" i="1"/>
  <c r="EV1397" i="1" s="1"/>
  <c r="CB1397" i="1"/>
  <c r="EW1397" i="1" s="1"/>
  <c r="ED2032" i="1"/>
  <c r="ED2056" i="1" s="1"/>
  <c r="DU2032" i="1"/>
  <c r="DV2032" i="1"/>
  <c r="DV2056" i="1" s="1"/>
  <c r="DW2032" i="1"/>
  <c r="DW2056" i="1" s="1"/>
  <c r="DX2032" i="1"/>
  <c r="DX2056" i="1" s="1"/>
  <c r="DY2032" i="1"/>
  <c r="DY2056" i="1" s="1"/>
  <c r="EA2032" i="1"/>
  <c r="EA2056" i="1" s="1"/>
  <c r="DZ2032" i="1"/>
  <c r="EB2032" i="1"/>
  <c r="EB2056" i="1" s="1"/>
  <c r="EC2032" i="1"/>
  <c r="EC2056" i="1" s="1"/>
  <c r="CK1662" i="1"/>
  <c r="CD1662" i="1"/>
  <c r="CE1662" i="1"/>
  <c r="CF1662" i="1"/>
  <c r="CG1662" i="1"/>
  <c r="CH1662" i="1"/>
  <c r="CI1662" i="1"/>
  <c r="CJ1662" i="1"/>
  <c r="CL1662" i="1"/>
  <c r="CM1662" i="1"/>
  <c r="BO1650" i="1"/>
  <c r="GT1519" i="1"/>
  <c r="FE1751" i="1"/>
  <c r="CK1752" i="1"/>
  <c r="CL1752" i="1"/>
  <c r="CM1752" i="1"/>
  <c r="FH1752" i="1" s="1"/>
  <c r="CD1752" i="1"/>
  <c r="EY1752" i="1" s="1"/>
  <c r="CE1752" i="1"/>
  <c r="EZ1752" i="1" s="1"/>
  <c r="CF1752" i="1"/>
  <c r="CG1752" i="1"/>
  <c r="FB1752" i="1" s="1"/>
  <c r="BD1740" i="1"/>
  <c r="CH1752" i="1"/>
  <c r="FC1752" i="1" s="1"/>
  <c r="CI1752" i="1"/>
  <c r="FD1752" i="1" s="1"/>
  <c r="CJ1752" i="1"/>
  <c r="EM1344" i="1"/>
  <c r="FD1052" i="1"/>
  <c r="FE1052" i="1"/>
  <c r="FG1052" i="1"/>
  <c r="FH1052" i="1"/>
  <c r="EY1052" i="1"/>
  <c r="EZ1052" i="1"/>
  <c r="FA1052" i="1"/>
  <c r="FB1052" i="1"/>
  <c r="FC1052" i="1"/>
  <c r="FF1052" i="1"/>
  <c r="DU2234" i="1"/>
  <c r="EZ1484" i="1"/>
  <c r="FE2209" i="1"/>
  <c r="EY2209" i="1"/>
  <c r="FH2209" i="1"/>
  <c r="FD2209" i="1"/>
  <c r="FB2209" i="1"/>
  <c r="FC2209" i="1"/>
  <c r="FF2209" i="1"/>
  <c r="EZ2209" i="1"/>
  <c r="FA2209" i="1"/>
  <c r="FG2209" i="1"/>
  <c r="EC1230" i="1"/>
  <c r="EC1254" i="1" s="1"/>
  <c r="ED1230" i="1"/>
  <c r="ED1254" i="1" s="1"/>
  <c r="DU1230" i="1"/>
  <c r="DV1230" i="1"/>
  <c r="DV1254" i="1" s="1"/>
  <c r="DW1230" i="1"/>
  <c r="DW1254" i="1" s="1"/>
  <c r="DY1230" i="1"/>
  <c r="DX1230" i="1"/>
  <c r="DX1254" i="1" s="1"/>
  <c r="DZ1230" i="1"/>
  <c r="DZ1254" i="1" s="1"/>
  <c r="EA1230" i="1"/>
  <c r="EA1254" i="1" s="1"/>
  <c r="EB1230" i="1"/>
  <c r="EB1254" i="1" s="1"/>
  <c r="GV1519" i="1"/>
  <c r="DA1839" i="1"/>
  <c r="DB1839" i="1"/>
  <c r="DC1839" i="1"/>
  <c r="DD1839" i="1"/>
  <c r="DE1839" i="1"/>
  <c r="DF1839" i="1"/>
  <c r="DG1839" i="1"/>
  <c r="CZ1839" i="1"/>
  <c r="BF1827" i="1"/>
  <c r="CX1839" i="1"/>
  <c r="CY1839" i="1"/>
  <c r="BE1828" i="1"/>
  <c r="HA1672" i="1"/>
  <c r="DY582" i="1"/>
  <c r="BS582" i="1"/>
  <c r="CT2106" i="1"/>
  <c r="CU2106" i="1"/>
  <c r="CV2106" i="1"/>
  <c r="CW2106" i="1"/>
  <c r="BE2094" i="1"/>
  <c r="CN2106" i="1"/>
  <c r="CO2106" i="1"/>
  <c r="CR2106" i="1"/>
  <c r="CS2106" i="1"/>
  <c r="CP2106" i="1"/>
  <c r="CQ2106" i="1"/>
  <c r="GS1964" i="1"/>
  <c r="EO898" i="1"/>
  <c r="DV1255" i="1"/>
  <c r="CG1129" i="1"/>
  <c r="FB1129" i="1" s="1"/>
  <c r="FB1165" i="1" s="1"/>
  <c r="CH1129" i="1"/>
  <c r="FC1129" i="1" s="1"/>
  <c r="BD1117" i="1"/>
  <c r="CI1129" i="1"/>
  <c r="FD1129" i="1" s="1"/>
  <c r="CJ1129" i="1"/>
  <c r="FE1129" i="1" s="1"/>
  <c r="FE1165" i="1" s="1"/>
  <c r="CK1129" i="1"/>
  <c r="FF1129" i="1" s="1"/>
  <c r="FF1165" i="1" s="1"/>
  <c r="CL1129" i="1"/>
  <c r="CM1129" i="1"/>
  <c r="CF1129" i="1"/>
  <c r="FA1129" i="1" s="1"/>
  <c r="FA1165" i="1" s="1"/>
  <c r="CD1129" i="1"/>
  <c r="CE1129" i="1"/>
  <c r="EZ1129" i="1" s="1"/>
  <c r="GU2106" i="1"/>
  <c r="FC1930" i="1"/>
  <c r="FC1929" i="1"/>
  <c r="EJ1433" i="1"/>
  <c r="EE1753" i="1"/>
  <c r="GY807" i="1"/>
  <c r="EM899" i="1"/>
  <c r="EY327" i="1"/>
  <c r="GW985" i="1"/>
  <c r="GZ985" i="1"/>
  <c r="GX985" i="1"/>
  <c r="GT985" i="1"/>
  <c r="GU985" i="1"/>
  <c r="GR985" i="1"/>
  <c r="GQ985" i="1"/>
  <c r="GS985" i="1"/>
  <c r="GY985" i="1"/>
  <c r="GV985" i="1"/>
  <c r="CG1040" i="1"/>
  <c r="FB1040" i="1" s="1"/>
  <c r="CH1040" i="1"/>
  <c r="BD1028" i="1"/>
  <c r="CI1040" i="1"/>
  <c r="FD1040" i="1" s="1"/>
  <c r="CJ1040" i="1"/>
  <c r="FE1040" i="1" s="1"/>
  <c r="CK1040" i="1"/>
  <c r="CL1040" i="1"/>
  <c r="FG1040" i="1" s="1"/>
  <c r="CM1040" i="1"/>
  <c r="CD1040" i="1"/>
  <c r="EY1040" i="1" s="1"/>
  <c r="CE1040" i="1"/>
  <c r="EZ1040" i="1" s="1"/>
  <c r="CF1040" i="1"/>
  <c r="EU1788" i="1"/>
  <c r="FD772" i="1"/>
  <c r="FD808" i="1" s="1"/>
  <c r="FA60" i="1"/>
  <c r="CM2018" i="1"/>
  <c r="CD2018" i="1"/>
  <c r="CE2018" i="1"/>
  <c r="CF2018" i="1"/>
  <c r="CG2018" i="1"/>
  <c r="CH2018" i="1"/>
  <c r="CI2018" i="1"/>
  <c r="CJ2018" i="1"/>
  <c r="CK2018" i="1"/>
  <c r="CL2018" i="1"/>
  <c r="BO2006" i="1"/>
  <c r="GW2017" i="1"/>
  <c r="GP1587" i="1"/>
  <c r="DR503" i="1"/>
  <c r="FE1039" i="1"/>
  <c r="EK1765" i="1"/>
  <c r="EK1789" i="1" s="1"/>
  <c r="EL1765" i="1"/>
  <c r="EL1789" i="1" s="1"/>
  <c r="EM1765" i="1"/>
  <c r="EM1789" i="1" s="1"/>
  <c r="EN1765" i="1"/>
  <c r="EN1789" i="1" s="1"/>
  <c r="EE1765" i="1"/>
  <c r="EF1765" i="1"/>
  <c r="EF1789" i="1" s="1"/>
  <c r="EG1765" i="1"/>
  <c r="EG1789" i="1" s="1"/>
  <c r="EH1765" i="1"/>
  <c r="EH1789" i="1" s="1"/>
  <c r="EI1765" i="1"/>
  <c r="EJ1765" i="1"/>
  <c r="EJ1789" i="1" s="1"/>
  <c r="EG1609" i="1"/>
  <c r="EL1610" i="1"/>
  <c r="GX1216" i="1"/>
  <c r="FF951" i="1"/>
  <c r="FF950" i="1"/>
  <c r="EB2109" i="1"/>
  <c r="ER1788" i="1"/>
  <c r="CH239" i="1"/>
  <c r="FC239" i="1" s="1"/>
  <c r="CI239" i="1"/>
  <c r="CJ239" i="1"/>
  <c r="CK239" i="1"/>
  <c r="FF239" i="1" s="1"/>
  <c r="CL239" i="1"/>
  <c r="FG239" i="1" s="1"/>
  <c r="CM239" i="1"/>
  <c r="BD227" i="1"/>
  <c r="CD239" i="1"/>
  <c r="EY239" i="1" s="1"/>
  <c r="CE239" i="1"/>
  <c r="EZ239" i="1" s="1"/>
  <c r="CF239" i="1"/>
  <c r="FA239" i="1" s="1"/>
  <c r="CG239" i="1"/>
  <c r="EM1664" i="1"/>
  <c r="EV2018" i="1"/>
  <c r="EV2054" i="1" s="1"/>
  <c r="BO1473" i="1"/>
  <c r="EK810" i="1"/>
  <c r="GZ1572" i="1"/>
  <c r="EN364" i="1"/>
  <c r="HA2028" i="1"/>
  <c r="FB1307" i="1"/>
  <c r="FB1306" i="1"/>
  <c r="FB1128" i="1"/>
  <c r="EG1663" i="1"/>
  <c r="EC1586" i="1"/>
  <c r="EC1610" i="1" s="1"/>
  <c r="ED1586" i="1"/>
  <c r="ED1610" i="1" s="1"/>
  <c r="DU1586" i="1"/>
  <c r="DV1586" i="1"/>
  <c r="DV1610" i="1" s="1"/>
  <c r="DW1586" i="1"/>
  <c r="DW1610" i="1" s="1"/>
  <c r="DX1586" i="1"/>
  <c r="DX1610" i="1" s="1"/>
  <c r="DY1586" i="1"/>
  <c r="DY1610" i="1" s="1"/>
  <c r="DZ1586" i="1"/>
  <c r="DZ1610" i="1" s="1"/>
  <c r="EA1586" i="1"/>
  <c r="EA1610" i="1" s="1"/>
  <c r="EB1586" i="1"/>
  <c r="EB1610" i="1" s="1"/>
  <c r="GP1854" i="1"/>
  <c r="DT1878" i="1"/>
  <c r="DR1748" i="1"/>
  <c r="FG1840" i="1"/>
  <c r="FB683" i="1"/>
  <c r="GW1875" i="1"/>
  <c r="ER1129" i="1"/>
  <c r="EO1074" i="1"/>
  <c r="EU2198" i="1"/>
  <c r="EX951" i="1"/>
  <c r="EX987" i="1" s="1"/>
  <c r="FF517" i="1"/>
  <c r="FG517" i="1"/>
  <c r="FH517" i="1"/>
  <c r="EY517" i="1"/>
  <c r="EZ517" i="1"/>
  <c r="FA517" i="1"/>
  <c r="FB517" i="1"/>
  <c r="FC517" i="1"/>
  <c r="FD517" i="1"/>
  <c r="FE517" i="1"/>
  <c r="FE861" i="1"/>
  <c r="FD1395" i="1"/>
  <c r="FD1431" i="1" s="1"/>
  <c r="GP1254" i="1"/>
  <c r="DA1038" i="1"/>
  <c r="DB1038" i="1"/>
  <c r="DC1038" i="1"/>
  <c r="DD1038" i="1"/>
  <c r="DE1038" i="1"/>
  <c r="DF1038" i="1"/>
  <c r="DG1038" i="1"/>
  <c r="BF1026" i="1"/>
  <c r="CZ1038" i="1"/>
  <c r="CX1038" i="1"/>
  <c r="CY1038" i="1"/>
  <c r="BE1027" i="1"/>
  <c r="BZ1308" i="1"/>
  <c r="EU1308" i="1" s="1"/>
  <c r="CA1308" i="1"/>
  <c r="EV1308" i="1" s="1"/>
  <c r="CB1308" i="1"/>
  <c r="EW1308" i="1" s="1"/>
  <c r="CC1308" i="1"/>
  <c r="EX1308" i="1" s="1"/>
  <c r="BT1308" i="1"/>
  <c r="EO1308" i="1" s="1"/>
  <c r="BC1296" i="1"/>
  <c r="BO1296" i="1" s="1"/>
  <c r="BU1308" i="1"/>
  <c r="EP1308" i="1" s="1"/>
  <c r="BV1308" i="1"/>
  <c r="EQ1308" i="1" s="1"/>
  <c r="BW1308" i="1"/>
  <c r="ER1308" i="1" s="1"/>
  <c r="BX1308" i="1"/>
  <c r="ES1308" i="1" s="1"/>
  <c r="BY1308" i="1"/>
  <c r="ET1308" i="1" s="1"/>
  <c r="GT1430" i="1"/>
  <c r="HL159" i="1"/>
  <c r="HC159" i="1"/>
  <c r="HD159" i="1"/>
  <c r="HE159" i="1"/>
  <c r="HF159" i="1"/>
  <c r="HG159" i="1"/>
  <c r="HI159" i="1"/>
  <c r="HH159" i="1"/>
  <c r="HJ159" i="1"/>
  <c r="HK159" i="1"/>
  <c r="EW2108" i="1"/>
  <c r="FE416" i="1"/>
  <c r="GR2207" i="1"/>
  <c r="GQ2207" i="1"/>
  <c r="GY2207" i="1"/>
  <c r="GX2207" i="1"/>
  <c r="GS2207" i="1"/>
  <c r="GT2207" i="1"/>
  <c r="GV2207" i="1"/>
  <c r="GW2207" i="1"/>
  <c r="GZ2207" i="1"/>
  <c r="GU2207" i="1"/>
  <c r="GZ1341" i="1"/>
  <c r="EE1219" i="1"/>
  <c r="FF2196" i="1"/>
  <c r="GP1522" i="1"/>
  <c r="FA238" i="1"/>
  <c r="GQ1875" i="1"/>
  <c r="GU1519" i="1"/>
  <c r="CD1217" i="1"/>
  <c r="CE1217" i="1"/>
  <c r="CF1217" i="1"/>
  <c r="CG1217" i="1"/>
  <c r="CH1217" i="1"/>
  <c r="CI1217" i="1"/>
  <c r="CJ1217" i="1"/>
  <c r="CK1217" i="1"/>
  <c r="CL1217" i="1"/>
  <c r="CM1217" i="1"/>
  <c r="BO1205" i="1"/>
  <c r="DY1205" i="1" s="1"/>
  <c r="FB149" i="1"/>
  <c r="HA2195" i="1"/>
  <c r="ER417" i="1"/>
  <c r="ER453" i="1" s="1"/>
  <c r="GW718" i="1"/>
  <c r="EP151" i="1"/>
  <c r="GQ1786" i="1"/>
  <c r="FA594" i="1"/>
  <c r="EJ1764" i="1"/>
  <c r="EJ1788" i="1" s="1"/>
  <c r="EK1764" i="1"/>
  <c r="EK1788" i="1" s="1"/>
  <c r="EL1764" i="1"/>
  <c r="EL1788" i="1" s="1"/>
  <c r="EM1764" i="1"/>
  <c r="EM1788" i="1" s="1"/>
  <c r="EN1764" i="1"/>
  <c r="EN1788" i="1" s="1"/>
  <c r="EE1764" i="1"/>
  <c r="EF1764" i="1"/>
  <c r="EF1788" i="1" s="1"/>
  <c r="EG1764" i="1"/>
  <c r="EG1788" i="1" s="1"/>
  <c r="EH1764" i="1"/>
  <c r="EH1788" i="1" s="1"/>
  <c r="EI1764" i="1"/>
  <c r="EI1788" i="1" s="1"/>
  <c r="DD2105" i="1"/>
  <c r="DE2105" i="1"/>
  <c r="DF2105" i="1"/>
  <c r="DG2105" i="1"/>
  <c r="CX2105" i="1"/>
  <c r="CY2105" i="1"/>
  <c r="BF2093" i="1"/>
  <c r="BG2093" i="1" s="1"/>
  <c r="CZ2105" i="1"/>
  <c r="DA2105" i="1"/>
  <c r="DB2105" i="1"/>
  <c r="DC2105" i="1"/>
  <c r="EZ1751" i="1"/>
  <c r="EI518" i="1"/>
  <c r="EI542" i="1" s="1"/>
  <c r="EJ518" i="1"/>
  <c r="EJ542" i="1" s="1"/>
  <c r="EK518" i="1"/>
  <c r="EK542" i="1" s="1"/>
  <c r="EL518" i="1"/>
  <c r="EL542" i="1" s="1"/>
  <c r="EM518" i="1"/>
  <c r="EM542" i="1" s="1"/>
  <c r="EN518" i="1"/>
  <c r="EN542" i="1" s="1"/>
  <c r="EE518" i="1"/>
  <c r="EF518" i="1"/>
  <c r="EF542" i="1" s="1"/>
  <c r="EG518" i="1"/>
  <c r="EG542" i="1" s="1"/>
  <c r="EH518" i="1"/>
  <c r="EH542" i="1" s="1"/>
  <c r="HA1227" i="1"/>
  <c r="HA628" i="1"/>
  <c r="EW607" i="1"/>
  <c r="EW631" i="1" s="1"/>
  <c r="EX607" i="1"/>
  <c r="EX631" i="1" s="1"/>
  <c r="EO607" i="1"/>
  <c r="EP607" i="1"/>
  <c r="EP631" i="1" s="1"/>
  <c r="EQ607" i="1"/>
  <c r="EQ631" i="1" s="1"/>
  <c r="ER607" i="1"/>
  <c r="ER631" i="1" s="1"/>
  <c r="ES607" i="1"/>
  <c r="ES631" i="1" s="1"/>
  <c r="EV607" i="1"/>
  <c r="ET607" i="1"/>
  <c r="EU607" i="1"/>
  <c r="EU631" i="1" s="1"/>
  <c r="BG2092" i="1"/>
  <c r="GV273" i="1"/>
  <c r="EY1929" i="1"/>
  <c r="ER363" i="1"/>
  <c r="FG518" i="1"/>
  <c r="FH518" i="1"/>
  <c r="EY518" i="1"/>
  <c r="EZ518" i="1"/>
  <c r="FA518" i="1"/>
  <c r="FB518" i="1"/>
  <c r="FC518" i="1"/>
  <c r="FD518" i="1"/>
  <c r="FE518" i="1"/>
  <c r="FF518" i="1"/>
  <c r="ES163" i="1"/>
  <c r="ET163" i="1"/>
  <c r="EU163" i="1"/>
  <c r="EV163" i="1"/>
  <c r="EW163" i="1"/>
  <c r="EX163" i="1"/>
  <c r="EP163" i="1"/>
  <c r="EQ163" i="1"/>
  <c r="EO163" i="1"/>
  <c r="ER163" i="1"/>
  <c r="EP341" i="1"/>
  <c r="EQ341" i="1"/>
  <c r="ER341" i="1"/>
  <c r="ES341" i="1"/>
  <c r="ET341" i="1"/>
  <c r="EU341" i="1"/>
  <c r="EV341" i="1"/>
  <c r="EW341" i="1"/>
  <c r="EX341" i="1"/>
  <c r="EO341" i="1"/>
  <c r="ES1943" i="1"/>
  <c r="ET1943" i="1"/>
  <c r="EU1943" i="1"/>
  <c r="EV1943" i="1"/>
  <c r="EW1943" i="1"/>
  <c r="EX1943" i="1"/>
  <c r="EO1943" i="1"/>
  <c r="EP1943" i="1"/>
  <c r="EQ1943" i="1"/>
  <c r="ER1943" i="1"/>
  <c r="EM2020" i="1"/>
  <c r="EO986" i="1"/>
  <c r="FD327" i="1"/>
  <c r="HF1850" i="1"/>
  <c r="HD1850" i="1"/>
  <c r="HE1850" i="1"/>
  <c r="HG1850" i="1"/>
  <c r="HH1850" i="1"/>
  <c r="HI1850" i="1"/>
  <c r="HJ1850" i="1"/>
  <c r="HK1850" i="1"/>
  <c r="HL1850" i="1"/>
  <c r="HC1850" i="1"/>
  <c r="DY1027" i="1"/>
  <c r="BS1027" i="1"/>
  <c r="EZ951" i="1"/>
  <c r="EZ950" i="1"/>
  <c r="DU964" i="1"/>
  <c r="DV964" i="1"/>
  <c r="DV988" i="1" s="1"/>
  <c r="DX964" i="1"/>
  <c r="DX988" i="1" s="1"/>
  <c r="DY964" i="1"/>
  <c r="DY988" i="1" s="1"/>
  <c r="DZ964" i="1"/>
  <c r="DZ988" i="1" s="1"/>
  <c r="DW964" i="1"/>
  <c r="DW988" i="1" s="1"/>
  <c r="EA964" i="1"/>
  <c r="EA988" i="1" s="1"/>
  <c r="EB964" i="1"/>
  <c r="EB988" i="1" s="1"/>
  <c r="EC964" i="1"/>
  <c r="EC988" i="1" s="1"/>
  <c r="ED964" i="1"/>
  <c r="ED988" i="1" s="1"/>
  <c r="FH1129" i="1"/>
  <c r="FH1165" i="1" s="1"/>
  <c r="FH1128" i="1"/>
  <c r="FD505" i="1"/>
  <c r="EV151" i="1"/>
  <c r="HA1940" i="1"/>
  <c r="EF809" i="1"/>
  <c r="DD1305" i="1"/>
  <c r="DE1305" i="1"/>
  <c r="DF1305" i="1"/>
  <c r="DG1305" i="1"/>
  <c r="CX1305" i="1"/>
  <c r="BF1293" i="1"/>
  <c r="CY1305" i="1"/>
  <c r="CZ1305" i="1"/>
  <c r="DA1305" i="1"/>
  <c r="DB1305" i="1"/>
  <c r="DC1305" i="1"/>
  <c r="BE1294" i="1"/>
  <c r="GR807" i="1"/>
  <c r="EP898" i="1"/>
  <c r="EY60" i="1"/>
  <c r="BZ329" i="1"/>
  <c r="EU329" i="1" s="1"/>
  <c r="EU365" i="1" s="1"/>
  <c r="CA329" i="1"/>
  <c r="EV329" i="1" s="1"/>
  <c r="CB329" i="1"/>
  <c r="CC329" i="1"/>
  <c r="EX329" i="1" s="1"/>
  <c r="EX365" i="1" s="1"/>
  <c r="BC317" i="1"/>
  <c r="BO317" i="1" s="1"/>
  <c r="DY317" i="1" s="1"/>
  <c r="BU329" i="1"/>
  <c r="EP329" i="1" s="1"/>
  <c r="BX329" i="1"/>
  <c r="ES329" i="1" s="1"/>
  <c r="BY329" i="1"/>
  <c r="ET329" i="1" s="1"/>
  <c r="BW329" i="1"/>
  <c r="ER329" i="1" s="1"/>
  <c r="ER365" i="1" s="1"/>
  <c r="BT329" i="1"/>
  <c r="EO329" i="1" s="1"/>
  <c r="BV329" i="1"/>
  <c r="EQ329" i="1" s="1"/>
  <c r="EQ365" i="1" s="1"/>
  <c r="DF327" i="1"/>
  <c r="DG327" i="1"/>
  <c r="CX327" i="1"/>
  <c r="CY327" i="1"/>
  <c r="BF315" i="1"/>
  <c r="DA327" i="1"/>
  <c r="CZ327" i="1"/>
  <c r="DB327" i="1"/>
  <c r="DC327" i="1"/>
  <c r="DD327" i="1"/>
  <c r="DE327" i="1"/>
  <c r="EA1575" i="1"/>
  <c r="EA1611" i="1" s="1"/>
  <c r="EZ1840" i="1"/>
  <c r="HA71" i="1"/>
  <c r="HD1761" i="1"/>
  <c r="HE1761" i="1"/>
  <c r="HF1761" i="1"/>
  <c r="HG1761" i="1"/>
  <c r="HH1761" i="1"/>
  <c r="HI1761" i="1"/>
  <c r="HJ1761" i="1"/>
  <c r="HK1761" i="1"/>
  <c r="HL1761" i="1"/>
  <c r="HC1761" i="1"/>
  <c r="DY849" i="1"/>
  <c r="BS849" i="1"/>
  <c r="HA249" i="1"/>
  <c r="EE341" i="1"/>
  <c r="EF341" i="1"/>
  <c r="EF365" i="1" s="1"/>
  <c r="EG341" i="1"/>
  <c r="EG365" i="1" s="1"/>
  <c r="EH341" i="1"/>
  <c r="EH365" i="1" s="1"/>
  <c r="EI341" i="1"/>
  <c r="EI365" i="1" s="1"/>
  <c r="EJ341" i="1"/>
  <c r="EJ365" i="1" s="1"/>
  <c r="EK341" i="1"/>
  <c r="EK365" i="1" s="1"/>
  <c r="EL341" i="1"/>
  <c r="EL365" i="1" s="1"/>
  <c r="EM341" i="1"/>
  <c r="EM365" i="1" s="1"/>
  <c r="EN341" i="1"/>
  <c r="EN365" i="1" s="1"/>
  <c r="DZ2056" i="1"/>
  <c r="EW862" i="1"/>
  <c r="EW898" i="1" s="1"/>
  <c r="GP786" i="1"/>
  <c r="DT810" i="1"/>
  <c r="EV987" i="1"/>
  <c r="DN1304" i="1"/>
  <c r="DO1304" i="1"/>
  <c r="DP1304" i="1"/>
  <c r="DQ1304" i="1"/>
  <c r="DH1304" i="1"/>
  <c r="DI1304" i="1"/>
  <c r="DJ1304" i="1"/>
  <c r="DM1304" i="1"/>
  <c r="DK1304" i="1"/>
  <c r="DL1304" i="1"/>
  <c r="BG1292" i="1"/>
  <c r="EO1585" i="1"/>
  <c r="EP1585" i="1"/>
  <c r="EQ1585" i="1"/>
  <c r="EQ1609" i="1" s="1"/>
  <c r="ER1585" i="1"/>
  <c r="ER1609" i="1" s="1"/>
  <c r="ES1585" i="1"/>
  <c r="ET1585" i="1"/>
  <c r="EU1585" i="1"/>
  <c r="EU1609" i="1" s="1"/>
  <c r="EV1585" i="1"/>
  <c r="EW1585" i="1"/>
  <c r="EX1585" i="1"/>
  <c r="GY516" i="1"/>
  <c r="GZ516" i="1"/>
  <c r="GU516" i="1"/>
  <c r="GW516" i="1"/>
  <c r="GQ516" i="1"/>
  <c r="GT516" i="1"/>
  <c r="GR516" i="1"/>
  <c r="GS516" i="1"/>
  <c r="GX516" i="1"/>
  <c r="GV516" i="1"/>
  <c r="FB1930" i="1"/>
  <c r="FB1929" i="1"/>
  <c r="EV1217" i="1"/>
  <c r="GV807" i="1"/>
  <c r="FA340" i="1"/>
  <c r="FB340" i="1"/>
  <c r="FC340" i="1"/>
  <c r="FD340" i="1"/>
  <c r="FE340" i="1"/>
  <c r="FF340" i="1"/>
  <c r="FG340" i="1"/>
  <c r="FH340" i="1"/>
  <c r="EY340" i="1"/>
  <c r="EZ340" i="1"/>
  <c r="BD761" i="1"/>
  <c r="CF773" i="1"/>
  <c r="CG773" i="1"/>
  <c r="CH773" i="1"/>
  <c r="FC773" i="1" s="1"/>
  <c r="CI773" i="1"/>
  <c r="BO762" i="1"/>
  <c r="DY762" i="1" s="1"/>
  <c r="CJ773" i="1"/>
  <c r="FE773" i="1" s="1"/>
  <c r="CK773" i="1"/>
  <c r="FF773" i="1" s="1"/>
  <c r="CL773" i="1"/>
  <c r="FG773" i="1" s="1"/>
  <c r="CM773" i="1"/>
  <c r="FH773" i="1" s="1"/>
  <c r="CD773" i="1"/>
  <c r="CE773" i="1"/>
  <c r="EV1662" i="1"/>
  <c r="EV1698" i="1" s="1"/>
  <c r="BW1842" i="1"/>
  <c r="ER1842" i="1" s="1"/>
  <c r="BX1842" i="1"/>
  <c r="ES1842" i="1" s="1"/>
  <c r="BY1842" i="1"/>
  <c r="ET1842" i="1" s="1"/>
  <c r="BZ1842" i="1"/>
  <c r="EU1842" i="1" s="1"/>
  <c r="CA1842" i="1"/>
  <c r="EV1842" i="1" s="1"/>
  <c r="CB1842" i="1"/>
  <c r="EW1842" i="1" s="1"/>
  <c r="CC1842" i="1"/>
  <c r="EX1842" i="1" s="1"/>
  <c r="BC1830" i="1"/>
  <c r="BO1830" i="1" s="1"/>
  <c r="DY1830" i="1" s="1"/>
  <c r="BT1842" i="1"/>
  <c r="EO1842" i="1" s="1"/>
  <c r="BU1842" i="1"/>
  <c r="BV1842" i="1"/>
  <c r="FC772" i="1"/>
  <c r="EO239" i="1"/>
  <c r="EZ60" i="1"/>
  <c r="EI1698" i="1"/>
  <c r="EE1663" i="1"/>
  <c r="EO1574" i="1"/>
  <c r="EW951" i="1"/>
  <c r="EW987" i="1" s="1"/>
  <c r="EO61" i="1"/>
  <c r="FD1039" i="1"/>
  <c r="DY1254" i="1"/>
  <c r="EO2232" i="1"/>
  <c r="EQ951" i="1"/>
  <c r="EQ987" i="1" s="1"/>
  <c r="GY1875" i="1"/>
  <c r="EQ1663" i="1"/>
  <c r="EU2018" i="1"/>
  <c r="EU2054" i="1" s="1"/>
  <c r="HA1038" i="1"/>
  <c r="FE950" i="1"/>
  <c r="EV1320" i="1"/>
  <c r="EW1320" i="1"/>
  <c r="EX1320" i="1"/>
  <c r="EO1320" i="1"/>
  <c r="EP1320" i="1"/>
  <c r="EQ1320" i="1"/>
  <c r="ER1320" i="1"/>
  <c r="ES1320" i="1"/>
  <c r="ET1320" i="1"/>
  <c r="EU1320" i="1"/>
  <c r="EM1698" i="1"/>
  <c r="GP1231" i="1"/>
  <c r="FH1484" i="1"/>
  <c r="BW1931" i="1"/>
  <c r="ER1931" i="1" s="1"/>
  <c r="BX1931" i="1"/>
  <c r="ES1931" i="1" s="1"/>
  <c r="BY1931" i="1"/>
  <c r="ET1931" i="1" s="1"/>
  <c r="BZ1931" i="1"/>
  <c r="EU1931" i="1" s="1"/>
  <c r="CA1931" i="1"/>
  <c r="CB1931" i="1"/>
  <c r="EW1931" i="1" s="1"/>
  <c r="EW1967" i="1" s="1"/>
  <c r="CC1931" i="1"/>
  <c r="EX1931" i="1" s="1"/>
  <c r="BT1931" i="1"/>
  <c r="EO1931" i="1" s="1"/>
  <c r="BU1931" i="1"/>
  <c r="EP1931" i="1" s="1"/>
  <c r="BV1931" i="1"/>
  <c r="EQ1931" i="1" s="1"/>
  <c r="EQ1967" i="1" s="1"/>
  <c r="BC1919" i="1"/>
  <c r="GU1216" i="1"/>
  <c r="FA1306" i="1"/>
  <c r="FA1128" i="1"/>
  <c r="GP2143" i="1"/>
  <c r="FF1840" i="1"/>
  <c r="EQ2018" i="1"/>
  <c r="EQ2054" i="1" s="1"/>
  <c r="FA683" i="1"/>
  <c r="FA719" i="1" s="1"/>
  <c r="DH1214" i="1"/>
  <c r="DI1214" i="1"/>
  <c r="DJ1214" i="1"/>
  <c r="DK1214" i="1"/>
  <c r="DL1214" i="1"/>
  <c r="DM1214" i="1"/>
  <c r="DN1214" i="1"/>
  <c r="DO1214" i="1"/>
  <c r="DP1214" i="1"/>
  <c r="DQ1214" i="1"/>
  <c r="BG1202" i="1"/>
  <c r="ES2198" i="1"/>
  <c r="BN1385" i="1"/>
  <c r="EK1344" i="1"/>
  <c r="FH505" i="1"/>
  <c r="EU1040" i="1"/>
  <c r="EU1076" i="1" s="1"/>
  <c r="FD861" i="1"/>
  <c r="FC1396" i="1"/>
  <c r="FC1432" i="1" s="1"/>
  <c r="FC1395" i="1"/>
  <c r="GS1216" i="1"/>
  <c r="GV1875" i="1"/>
  <c r="DU899" i="1"/>
  <c r="BS760" i="1"/>
  <c r="GS1430" i="1"/>
  <c r="CK417" i="1"/>
  <c r="CL417" i="1"/>
  <c r="BO406" i="1"/>
  <c r="DY406" i="1" s="1"/>
  <c r="CD417" i="1"/>
  <c r="EY417" i="1" s="1"/>
  <c r="EY453" i="1" s="1"/>
  <c r="CE417" i="1"/>
  <c r="CF417" i="1"/>
  <c r="CG417" i="1"/>
  <c r="CH417" i="1"/>
  <c r="FC417" i="1" s="1"/>
  <c r="FC453" i="1" s="1"/>
  <c r="CI417" i="1"/>
  <c r="FD417" i="1" s="1"/>
  <c r="FD453" i="1" s="1"/>
  <c r="CJ417" i="1"/>
  <c r="FE417" i="1" s="1"/>
  <c r="BD405" i="1"/>
  <c r="CM417" i="1"/>
  <c r="FH417" i="1" s="1"/>
  <c r="GP1675" i="1"/>
  <c r="DT1699" i="1"/>
  <c r="BN2096" i="1"/>
  <c r="FD416" i="1"/>
  <c r="GV1341" i="1"/>
  <c r="BT1218" i="1"/>
  <c r="EO1218" i="1" s="1"/>
  <c r="BU1218" i="1"/>
  <c r="EP1218" i="1" s="1"/>
  <c r="BC1206" i="1"/>
  <c r="BV1218" i="1"/>
  <c r="EQ1218" i="1" s="1"/>
  <c r="BW1218" i="1"/>
  <c r="ER1218" i="1" s="1"/>
  <c r="BX1218" i="1"/>
  <c r="ES1218" i="1" s="1"/>
  <c r="BY1218" i="1"/>
  <c r="BZ1218" i="1"/>
  <c r="EU1218" i="1" s="1"/>
  <c r="CB1218" i="1"/>
  <c r="EW1218" i="1" s="1"/>
  <c r="CC1218" i="1"/>
  <c r="CA1218" i="1"/>
  <c r="EV1218" i="1" s="1"/>
  <c r="FE2196" i="1"/>
  <c r="EW1966" i="1"/>
  <c r="BO227" i="1"/>
  <c r="DY227" i="1" s="1"/>
  <c r="EU1164" i="1"/>
  <c r="BC228" i="1"/>
  <c r="BO228" i="1" s="1"/>
  <c r="DY228" i="1" s="1"/>
  <c r="BZ240" i="1"/>
  <c r="EU240" i="1" s="1"/>
  <c r="EU276" i="1" s="1"/>
  <c r="CA240" i="1"/>
  <c r="EV240" i="1" s="1"/>
  <c r="CB240" i="1"/>
  <c r="EW240" i="1" s="1"/>
  <c r="EW276" i="1" s="1"/>
  <c r="BT240" i="1"/>
  <c r="EO240" i="1" s="1"/>
  <c r="BU240" i="1"/>
  <c r="BV240" i="1"/>
  <c r="EQ240" i="1" s="1"/>
  <c r="BX240" i="1"/>
  <c r="ES240" i="1" s="1"/>
  <c r="ES276" i="1" s="1"/>
  <c r="BW240" i="1"/>
  <c r="ER240" i="1" s="1"/>
  <c r="ER276" i="1" s="1"/>
  <c r="BY240" i="1"/>
  <c r="ET240" i="1" s="1"/>
  <c r="ET276" i="1" s="1"/>
  <c r="CC240" i="1"/>
  <c r="EX240" i="1" s="1"/>
  <c r="EX276" i="1" s="1"/>
  <c r="EM1497" i="1"/>
  <c r="EM1521" i="1" s="1"/>
  <c r="EN1497" i="1"/>
  <c r="EN1521" i="1" s="1"/>
  <c r="EK1497" i="1"/>
  <c r="EK1521" i="1" s="1"/>
  <c r="EL1497" i="1"/>
  <c r="EL1521" i="1" s="1"/>
  <c r="EE1497" i="1"/>
  <c r="EF1497" i="1"/>
  <c r="EF1521" i="1" s="1"/>
  <c r="EG1497" i="1"/>
  <c r="EG1521" i="1" s="1"/>
  <c r="EH1497" i="1"/>
  <c r="EH1521" i="1" s="1"/>
  <c r="EI1497" i="1"/>
  <c r="EI1521" i="1" s="1"/>
  <c r="EJ1497" i="1"/>
  <c r="EJ1521" i="1" s="1"/>
  <c r="FA149" i="1"/>
  <c r="BD138" i="1"/>
  <c r="CG150" i="1"/>
  <c r="CH150" i="1"/>
  <c r="CI150" i="1"/>
  <c r="CJ150" i="1"/>
  <c r="FE150" i="1" s="1"/>
  <c r="CK150" i="1"/>
  <c r="CL150" i="1"/>
  <c r="CM150" i="1"/>
  <c r="FH150" i="1" s="1"/>
  <c r="CD150" i="1"/>
  <c r="EY150" i="1" s="1"/>
  <c r="CF150" i="1"/>
  <c r="FA150" i="1" s="1"/>
  <c r="CE150" i="1"/>
  <c r="HA1750" i="1"/>
  <c r="GP721" i="1"/>
  <c r="EY594" i="1"/>
  <c r="BD316" i="1"/>
  <c r="CJ328" i="1"/>
  <c r="CK328" i="1"/>
  <c r="FF328" i="1" s="1"/>
  <c r="CL328" i="1"/>
  <c r="CM328" i="1"/>
  <c r="FH328" i="1" s="1"/>
  <c r="CE328" i="1"/>
  <c r="EZ328" i="1" s="1"/>
  <c r="EZ364" i="1" s="1"/>
  <c r="CH328" i="1"/>
  <c r="CI328" i="1"/>
  <c r="CD328" i="1"/>
  <c r="EY328" i="1" s="1"/>
  <c r="CF328" i="1"/>
  <c r="CG328" i="1"/>
  <c r="FB328" i="1" s="1"/>
  <c r="EL1663" i="1"/>
  <c r="EP1485" i="1"/>
  <c r="EP1521" i="1" s="1"/>
  <c r="EP1228" i="1"/>
  <c r="EP1252" i="1" s="1"/>
  <c r="EQ1228" i="1"/>
  <c r="EQ1252" i="1" s="1"/>
  <c r="ER1228" i="1"/>
  <c r="ER1252" i="1" s="1"/>
  <c r="ES1228" i="1"/>
  <c r="ES1252" i="1" s="1"/>
  <c r="EU1228" i="1"/>
  <c r="EO1228" i="1"/>
  <c r="EO1252" i="1" s="1"/>
  <c r="ET1228" i="1"/>
  <c r="ET1252" i="1" s="1"/>
  <c r="EV1228" i="1"/>
  <c r="EV1252" i="1" s="1"/>
  <c r="EW1228" i="1"/>
  <c r="EX1228" i="1"/>
  <c r="EX1252" i="1" s="1"/>
  <c r="DQ1393" i="1"/>
  <c r="DH1393" i="1"/>
  <c r="DI1393" i="1"/>
  <c r="DJ1393" i="1"/>
  <c r="DK1393" i="1"/>
  <c r="DL1393" i="1"/>
  <c r="DM1393" i="1"/>
  <c r="DN1393" i="1"/>
  <c r="DO1393" i="1"/>
  <c r="DP1393" i="1"/>
  <c r="EY1751" i="1"/>
  <c r="GW427" i="1"/>
  <c r="GT427" i="1"/>
  <c r="GU427" i="1"/>
  <c r="GS427" i="1"/>
  <c r="GV427" i="1"/>
  <c r="GX427" i="1"/>
  <c r="GQ427" i="1"/>
  <c r="GR427" i="1"/>
  <c r="GZ427" i="1"/>
  <c r="GY427" i="1"/>
  <c r="HE2206" i="1"/>
  <c r="HF2206" i="1"/>
  <c r="HG2206" i="1"/>
  <c r="HK2206" i="1"/>
  <c r="HD2206" i="1"/>
  <c r="HH2206" i="1"/>
  <c r="HJ2206" i="1"/>
  <c r="HL2206" i="1"/>
  <c r="HC2206" i="1"/>
  <c r="HI2206" i="1"/>
  <c r="ER1217" i="1"/>
  <c r="EV1841" i="1"/>
  <c r="EV1877" i="1" s="1"/>
  <c r="GT273" i="1"/>
  <c r="DT1611" i="1"/>
  <c r="GX1875" i="1"/>
  <c r="FH239" i="1"/>
  <c r="FH238" i="1"/>
  <c r="FH149" i="1"/>
  <c r="ER786" i="1"/>
  <c r="ET786" i="1"/>
  <c r="EU786" i="1"/>
  <c r="EV786" i="1"/>
  <c r="EO786" i="1"/>
  <c r="EP786" i="1"/>
  <c r="ES786" i="1"/>
  <c r="EQ786" i="1"/>
  <c r="EW786" i="1"/>
  <c r="EX786" i="1"/>
  <c r="FB72" i="1"/>
  <c r="FC72" i="1"/>
  <c r="FD72" i="1"/>
  <c r="FE72" i="1"/>
  <c r="FF72" i="1"/>
  <c r="FG72" i="1"/>
  <c r="FH72" i="1"/>
  <c r="EY72" i="1"/>
  <c r="EZ72" i="1"/>
  <c r="FA72" i="1"/>
  <c r="GP1166" i="1"/>
  <c r="DR325" i="1"/>
  <c r="ER1141" i="1"/>
  <c r="ES1141" i="1"/>
  <c r="EU1141" i="1"/>
  <c r="EV1141" i="1"/>
  <c r="EV1165" i="1" s="1"/>
  <c r="EW1141" i="1"/>
  <c r="EW1165" i="1" s="1"/>
  <c r="EX1141" i="1"/>
  <c r="EX1165" i="1" s="1"/>
  <c r="EQ1141" i="1"/>
  <c r="EQ1165" i="1" s="1"/>
  <c r="ET1141" i="1"/>
  <c r="ET1165" i="1" s="1"/>
  <c r="EO1141" i="1"/>
  <c r="EP1141" i="1"/>
  <c r="EP1165" i="1" s="1"/>
  <c r="GR783" i="1"/>
  <c r="GQ783" i="1"/>
  <c r="GW783" i="1"/>
  <c r="GS783" i="1"/>
  <c r="GV783" i="1"/>
  <c r="GZ783" i="1"/>
  <c r="GT783" i="1"/>
  <c r="GU783" i="1"/>
  <c r="GY783" i="1"/>
  <c r="GX783" i="1"/>
  <c r="EV418" i="1"/>
  <c r="EE1878" i="1"/>
  <c r="EY149" i="1"/>
  <c r="ES1521" i="1"/>
  <c r="GP2120" i="1"/>
  <c r="DR1303" i="1"/>
  <c r="FA1929" i="1"/>
  <c r="EL1344" i="1"/>
  <c r="GT807" i="1"/>
  <c r="EE2198" i="1"/>
  <c r="EE2234" i="1" s="1"/>
  <c r="ET1521" i="1"/>
  <c r="FH327" i="1"/>
  <c r="EU774" i="1"/>
  <c r="EU810" i="1" s="1"/>
  <c r="EO1041" i="1"/>
  <c r="HM515" i="1"/>
  <c r="EC491" i="1"/>
  <c r="GM515" i="1"/>
  <c r="GM539" i="1"/>
  <c r="FB773" i="1"/>
  <c r="FB772" i="1"/>
  <c r="FB808" i="1" s="1"/>
  <c r="FC73" i="1"/>
  <c r="FD73" i="1"/>
  <c r="FE73" i="1"/>
  <c r="FF73" i="1"/>
  <c r="FG73" i="1"/>
  <c r="FH73" i="1"/>
  <c r="EZ73" i="1"/>
  <c r="EY73" i="1"/>
  <c r="FA73" i="1"/>
  <c r="FB73" i="1"/>
  <c r="CF862" i="1"/>
  <c r="CG862" i="1"/>
  <c r="FB862" i="1" s="1"/>
  <c r="CH862" i="1"/>
  <c r="FC862" i="1" s="1"/>
  <c r="BD850" i="1"/>
  <c r="CI862" i="1"/>
  <c r="FD862" i="1" s="1"/>
  <c r="CJ862" i="1"/>
  <c r="FE862" i="1" s="1"/>
  <c r="CK862" i="1"/>
  <c r="FF862" i="1" s="1"/>
  <c r="CL862" i="1"/>
  <c r="CM862" i="1"/>
  <c r="CD862" i="1"/>
  <c r="CE862" i="1"/>
  <c r="EZ862" i="1" s="1"/>
  <c r="EI1433" i="1"/>
  <c r="FC1040" i="1"/>
  <c r="FC1076" i="1" s="1"/>
  <c r="FC1039" i="1"/>
  <c r="DX1205" i="1"/>
  <c r="GY1661" i="1"/>
  <c r="HA593" i="1"/>
  <c r="DH147" i="1"/>
  <c r="DI147" i="1"/>
  <c r="DJ147" i="1"/>
  <c r="DN147" i="1"/>
  <c r="DP147" i="1"/>
  <c r="DO147" i="1"/>
  <c r="DQ147" i="1"/>
  <c r="DK147" i="1"/>
  <c r="DL147" i="1"/>
  <c r="DM147" i="1"/>
  <c r="BG135" i="1"/>
  <c r="GQ1964" i="1"/>
  <c r="BD494" i="1"/>
  <c r="CJ506" i="1"/>
  <c r="FE506" i="1" s="1"/>
  <c r="CK506" i="1"/>
  <c r="CL506" i="1"/>
  <c r="FG506" i="1" s="1"/>
  <c r="CM506" i="1"/>
  <c r="CD506" i="1"/>
  <c r="EY506" i="1" s="1"/>
  <c r="EY542" i="1" s="1"/>
  <c r="CE506" i="1"/>
  <c r="EZ506" i="1" s="1"/>
  <c r="EZ542" i="1" s="1"/>
  <c r="CF506" i="1"/>
  <c r="CG506" i="1"/>
  <c r="CH506" i="1"/>
  <c r="CI506" i="1"/>
  <c r="FD506" i="1" s="1"/>
  <c r="FD542" i="1" s="1"/>
  <c r="EQ773" i="1"/>
  <c r="EQ809" i="1" s="1"/>
  <c r="FD950" i="1"/>
  <c r="EK1664" i="1"/>
  <c r="FG1484" i="1"/>
  <c r="EI898" i="1"/>
  <c r="BV863" i="1"/>
  <c r="EQ863" i="1" s="1"/>
  <c r="BW863" i="1"/>
  <c r="ER863" i="1" s="1"/>
  <c r="ER899" i="1" s="1"/>
  <c r="BX863" i="1"/>
  <c r="ES863" i="1" s="1"/>
  <c r="BY863" i="1"/>
  <c r="ET863" i="1" s="1"/>
  <c r="ET899" i="1" s="1"/>
  <c r="BZ863" i="1"/>
  <c r="EU863" i="1" s="1"/>
  <c r="CA863" i="1"/>
  <c r="EV863" i="1" s="1"/>
  <c r="CB863" i="1"/>
  <c r="EW863" i="1" s="1"/>
  <c r="EW899" i="1" s="1"/>
  <c r="CC863" i="1"/>
  <c r="EX863" i="1" s="1"/>
  <c r="EX899" i="1" s="1"/>
  <c r="BT863" i="1"/>
  <c r="EO863" i="1" s="1"/>
  <c r="EO899" i="1" s="1"/>
  <c r="BC851" i="1"/>
  <c r="BO851" i="1" s="1"/>
  <c r="DY851" i="1" s="1"/>
  <c r="BU863" i="1"/>
  <c r="EP863" i="1" s="1"/>
  <c r="EP899" i="1" s="1"/>
  <c r="DG59" i="1"/>
  <c r="CX59" i="1"/>
  <c r="BF47" i="1"/>
  <c r="CY59" i="1"/>
  <c r="DA59" i="1"/>
  <c r="DB59" i="1"/>
  <c r="DD59" i="1"/>
  <c r="DE59" i="1"/>
  <c r="DF59" i="1"/>
  <c r="CZ59" i="1"/>
  <c r="DC59" i="1"/>
  <c r="BE48" i="1"/>
  <c r="EZ1306" i="1"/>
  <c r="EZ1128" i="1"/>
  <c r="EQ186" i="1"/>
  <c r="ES1788" i="1"/>
  <c r="BD1473" i="1"/>
  <c r="CJ1485" i="1"/>
  <c r="FE1485" i="1" s="1"/>
  <c r="CD1485" i="1"/>
  <c r="EY1485" i="1" s="1"/>
  <c r="CH1485" i="1"/>
  <c r="FC1485" i="1" s="1"/>
  <c r="CI1485" i="1"/>
  <c r="FD1485" i="1" s="1"/>
  <c r="CK1485" i="1"/>
  <c r="FF1485" i="1" s="1"/>
  <c r="CL1485" i="1"/>
  <c r="CM1485" i="1"/>
  <c r="FH1485" i="1" s="1"/>
  <c r="CE1485" i="1"/>
  <c r="EZ1485" i="1" s="1"/>
  <c r="CF1485" i="1"/>
  <c r="CG1485" i="1"/>
  <c r="FE1840" i="1"/>
  <c r="ES1662" i="1"/>
  <c r="ES1698" i="1" s="1"/>
  <c r="DR948" i="1"/>
  <c r="DU631" i="1"/>
  <c r="EZ683" i="1"/>
  <c r="EM1254" i="1"/>
  <c r="EX2143" i="1"/>
  <c r="ER2198" i="1"/>
  <c r="EU1397" i="1"/>
  <c r="FG505" i="1"/>
  <c r="FC861" i="1"/>
  <c r="FB1396" i="1"/>
  <c r="FB1432" i="1" s="1"/>
  <c r="FB1395" i="1"/>
  <c r="EI1609" i="1"/>
  <c r="EQ1842" i="1"/>
  <c r="EP784" i="1"/>
  <c r="EP808" i="1" s="1"/>
  <c r="ER784" i="1"/>
  <c r="ER808" i="1" s="1"/>
  <c r="ES784" i="1"/>
  <c r="ES808" i="1" s="1"/>
  <c r="ET784" i="1"/>
  <c r="ET808" i="1" s="1"/>
  <c r="EW784" i="1"/>
  <c r="EW808" i="1" s="1"/>
  <c r="EX784" i="1"/>
  <c r="EX808" i="1" s="1"/>
  <c r="EO784" i="1"/>
  <c r="EO808" i="1" s="1"/>
  <c r="EQ784" i="1"/>
  <c r="EQ808" i="1" s="1"/>
  <c r="EU784" i="1"/>
  <c r="EU808" i="1" s="1"/>
  <c r="EV784" i="1"/>
  <c r="EV808" i="1" s="1"/>
  <c r="GX1430" i="1"/>
  <c r="EV2108" i="1"/>
  <c r="FC428" i="1"/>
  <c r="FD428" i="1"/>
  <c r="FE428" i="1"/>
  <c r="FG428" i="1"/>
  <c r="FH428" i="1"/>
  <c r="EZ428" i="1"/>
  <c r="EY428" i="1"/>
  <c r="FA428" i="1"/>
  <c r="FB428" i="1"/>
  <c r="FF428" i="1"/>
  <c r="DD1660" i="1"/>
  <c r="DE1660" i="1"/>
  <c r="CX1660" i="1"/>
  <c r="CY1660" i="1"/>
  <c r="BF1648" i="1"/>
  <c r="CZ1660" i="1"/>
  <c r="DA1660" i="1"/>
  <c r="DB1660" i="1"/>
  <c r="DC1660" i="1"/>
  <c r="DF1660" i="1"/>
  <c r="DG1660" i="1"/>
  <c r="GY1341" i="1"/>
  <c r="GP1789" i="1"/>
  <c r="EU1662" i="1"/>
  <c r="EU1698" i="1" s="1"/>
  <c r="FD2196" i="1"/>
  <c r="DY226" i="1"/>
  <c r="BS226" i="1"/>
  <c r="EL251" i="1"/>
  <c r="EL275" i="1" s="1"/>
  <c r="EM251" i="1"/>
  <c r="EM275" i="1" s="1"/>
  <c r="EN251" i="1"/>
  <c r="EN275" i="1" s="1"/>
  <c r="EE251" i="1"/>
  <c r="EE275" i="1" s="1"/>
  <c r="EF251" i="1"/>
  <c r="EF275" i="1" s="1"/>
  <c r="EG251" i="1"/>
  <c r="EG275" i="1" s="1"/>
  <c r="EI251" i="1"/>
  <c r="EI275" i="1" s="1"/>
  <c r="EH251" i="1"/>
  <c r="EH275" i="1" s="1"/>
  <c r="EJ251" i="1"/>
  <c r="EJ275" i="1" s="1"/>
  <c r="EK251" i="1"/>
  <c r="EK275" i="1" s="1"/>
  <c r="HA717" i="1"/>
  <c r="HI337" i="1"/>
  <c r="HJ337" i="1"/>
  <c r="HK337" i="1"/>
  <c r="HL337" i="1"/>
  <c r="HC337" i="1"/>
  <c r="HD337" i="1"/>
  <c r="HE337" i="1"/>
  <c r="HG337" i="1"/>
  <c r="HH337" i="1"/>
  <c r="HF337" i="1"/>
  <c r="EK1663" i="1"/>
  <c r="EZ150" i="1"/>
  <c r="EZ149" i="1"/>
  <c r="EW1485" i="1"/>
  <c r="EW1521" i="1" s="1"/>
  <c r="EX151" i="1"/>
  <c r="GR1786" i="1"/>
  <c r="EX1966" i="1"/>
  <c r="FC594" i="1"/>
  <c r="GU1875" i="1"/>
  <c r="EE1218" i="1"/>
  <c r="ER328" i="1"/>
  <c r="EO506" i="1"/>
  <c r="GX694" i="1"/>
  <c r="GT694" i="1"/>
  <c r="GY694" i="1"/>
  <c r="GR694" i="1"/>
  <c r="GQ694" i="1"/>
  <c r="GW694" i="1"/>
  <c r="GU694" i="1"/>
  <c r="GS694" i="1"/>
  <c r="GV694" i="1"/>
  <c r="GZ694" i="1"/>
  <c r="DR413" i="1"/>
  <c r="BO1740" i="1"/>
  <c r="DY1740" i="1" s="1"/>
  <c r="EO1966" i="1"/>
  <c r="DU453" i="1"/>
  <c r="DL771" i="1"/>
  <c r="DM771" i="1"/>
  <c r="DN771" i="1"/>
  <c r="DO771" i="1"/>
  <c r="DP771" i="1"/>
  <c r="DQ771" i="1"/>
  <c r="DH771" i="1"/>
  <c r="DI771" i="1"/>
  <c r="DK771" i="1"/>
  <c r="DJ771" i="1"/>
  <c r="BG759" i="1"/>
  <c r="EE2020" i="1"/>
  <c r="DT1700" i="1"/>
  <c r="GR718" i="1"/>
  <c r="EL987" i="1"/>
  <c r="DH682" i="1"/>
  <c r="DI682" i="1"/>
  <c r="DJ682" i="1"/>
  <c r="DK682" i="1"/>
  <c r="DL682" i="1"/>
  <c r="DM682" i="1"/>
  <c r="DN682" i="1"/>
  <c r="DO682" i="1"/>
  <c r="DP682" i="1"/>
  <c r="DQ682" i="1"/>
  <c r="EO1584" i="1"/>
  <c r="EO1608" i="1" s="1"/>
  <c r="EP1584" i="1"/>
  <c r="EP1608" i="1" s="1"/>
  <c r="EQ1584" i="1"/>
  <c r="ER1584" i="1"/>
  <c r="ER1608" i="1" s="1"/>
  <c r="ES1584" i="1"/>
  <c r="ES1608" i="1" s="1"/>
  <c r="ET1584" i="1"/>
  <c r="ET1608" i="1" s="1"/>
  <c r="EU1584" i="1"/>
  <c r="EU1608" i="1" s="1"/>
  <c r="EV1584" i="1"/>
  <c r="EV1608" i="1" s="1"/>
  <c r="EW1584" i="1"/>
  <c r="EW1608" i="1" s="1"/>
  <c r="EX1584" i="1"/>
  <c r="EX1608" i="1" s="1"/>
  <c r="EO684" i="1"/>
  <c r="EB2031" i="1"/>
  <c r="EB2055" i="1" s="1"/>
  <c r="ED2031" i="1"/>
  <c r="ED2055" i="1" s="1"/>
  <c r="DU2031" i="1"/>
  <c r="DV2031" i="1"/>
  <c r="DV2055" i="1" s="1"/>
  <c r="DW2031" i="1"/>
  <c r="DW2055" i="1" s="1"/>
  <c r="DX2031" i="1"/>
  <c r="DX2055" i="1" s="1"/>
  <c r="DY2031" i="1"/>
  <c r="DY2055" i="1" s="1"/>
  <c r="DZ2031" i="1"/>
  <c r="DZ2055" i="1" s="1"/>
  <c r="EA2031" i="1"/>
  <c r="EA2055" i="1" s="1"/>
  <c r="EC2031" i="1"/>
  <c r="EC2055" i="1" s="1"/>
  <c r="FA951" i="1"/>
  <c r="FA950" i="1"/>
  <c r="FB1484" i="1"/>
  <c r="FH1307" i="1"/>
  <c r="FH1306" i="1"/>
  <c r="DP326" i="1"/>
  <c r="DQ326" i="1"/>
  <c r="DH326" i="1"/>
  <c r="DI326" i="1"/>
  <c r="DK326" i="1"/>
  <c r="DO326" i="1"/>
  <c r="DJ326" i="1"/>
  <c r="DL326" i="1"/>
  <c r="DM326" i="1"/>
  <c r="DN326" i="1"/>
  <c r="EG810" i="1"/>
  <c r="FD1942" i="1"/>
  <c r="FE1942" i="1"/>
  <c r="FF1942" i="1"/>
  <c r="FG1942" i="1"/>
  <c r="FH1942" i="1"/>
  <c r="EY1942" i="1"/>
  <c r="EZ1942" i="1"/>
  <c r="FA1942" i="1"/>
  <c r="FB1942" i="1"/>
  <c r="FC1942" i="1"/>
  <c r="EY773" i="1"/>
  <c r="EY772" i="1"/>
  <c r="EU596" i="1"/>
  <c r="CA1753" i="1"/>
  <c r="EV1753" i="1" s="1"/>
  <c r="CB1753" i="1"/>
  <c r="EW1753" i="1" s="1"/>
  <c r="CC1753" i="1"/>
  <c r="EX1753" i="1" s="1"/>
  <c r="BT1753" i="1"/>
  <c r="EO1753" i="1" s="1"/>
  <c r="BC1741" i="1"/>
  <c r="BO1741" i="1" s="1"/>
  <c r="BU1753" i="1"/>
  <c r="EP1753" i="1" s="1"/>
  <c r="BV1753" i="1"/>
  <c r="EQ1753" i="1" s="1"/>
  <c r="BW1753" i="1"/>
  <c r="ER1753" i="1" s="1"/>
  <c r="BX1753" i="1"/>
  <c r="ES1753" i="1" s="1"/>
  <c r="BY1753" i="1"/>
  <c r="ET1753" i="1" s="1"/>
  <c r="BZ1753" i="1"/>
  <c r="EU1753" i="1" s="1"/>
  <c r="BC940" i="1"/>
  <c r="BO940" i="1" s="1"/>
  <c r="BU952" i="1"/>
  <c r="EP952" i="1" s="1"/>
  <c r="BV952" i="1"/>
  <c r="EQ952" i="1" s="1"/>
  <c r="BW952" i="1"/>
  <c r="BX952" i="1"/>
  <c r="ES952" i="1" s="1"/>
  <c r="BY952" i="1"/>
  <c r="ET952" i="1" s="1"/>
  <c r="BZ952" i="1"/>
  <c r="EU952" i="1" s="1"/>
  <c r="CA952" i="1"/>
  <c r="EV952" i="1" s="1"/>
  <c r="CB952" i="1"/>
  <c r="EW952" i="1" s="1"/>
  <c r="CC952" i="1"/>
  <c r="EX952" i="1" s="1"/>
  <c r="BT952" i="1"/>
  <c r="EO952" i="1" s="1"/>
  <c r="EY1395" i="1"/>
  <c r="DR858" i="1"/>
  <c r="EQ239" i="1"/>
  <c r="BB1563" i="1"/>
  <c r="BJ1575" i="1"/>
  <c r="EE1575" i="1" s="1"/>
  <c r="BK1575" i="1"/>
  <c r="EF1575" i="1" s="1"/>
  <c r="BL1575" i="1"/>
  <c r="EG1575" i="1" s="1"/>
  <c r="BM1575" i="1"/>
  <c r="EH1575" i="1" s="1"/>
  <c r="BN1575" i="1"/>
  <c r="EI1575" i="1" s="1"/>
  <c r="BO1575" i="1"/>
  <c r="BP1575" i="1"/>
  <c r="BQ1575" i="1"/>
  <c r="EL1575" i="1" s="1"/>
  <c r="BR1575" i="1"/>
  <c r="EM1575" i="1" s="1"/>
  <c r="BS1575" i="1"/>
  <c r="EN1575" i="1" s="1"/>
  <c r="EF1663" i="1"/>
  <c r="ES418" i="1"/>
  <c r="FH416" i="1"/>
  <c r="FG150" i="1"/>
  <c r="FG149" i="1"/>
  <c r="ET186" i="1"/>
  <c r="DQ2015" i="1"/>
  <c r="DH2015" i="1"/>
  <c r="DI2015" i="1"/>
  <c r="DJ2015" i="1"/>
  <c r="DK2015" i="1"/>
  <c r="DL2015" i="1"/>
  <c r="DM2015" i="1"/>
  <c r="DN2015" i="1"/>
  <c r="DO2015" i="1"/>
  <c r="DP2015" i="1"/>
  <c r="BG2003" i="1"/>
  <c r="DO414" i="1"/>
  <c r="DP414" i="1"/>
  <c r="DQ414" i="1"/>
  <c r="DH414" i="1"/>
  <c r="DI414" i="1"/>
  <c r="DM414" i="1"/>
  <c r="DN414" i="1"/>
  <c r="DJ414" i="1"/>
  <c r="DK414" i="1"/>
  <c r="DL414" i="1"/>
  <c r="EZ1930" i="1"/>
  <c r="EZ1929" i="1"/>
  <c r="BZ507" i="1"/>
  <c r="EU507" i="1" s="1"/>
  <c r="CA507" i="1"/>
  <c r="EV507" i="1" s="1"/>
  <c r="CB507" i="1"/>
  <c r="EW507" i="1" s="1"/>
  <c r="CC507" i="1"/>
  <c r="EX507" i="1" s="1"/>
  <c r="BT507" i="1"/>
  <c r="EO507" i="1" s="1"/>
  <c r="BU507" i="1"/>
  <c r="EP507" i="1" s="1"/>
  <c r="BC495" i="1"/>
  <c r="BO495" i="1" s="1"/>
  <c r="DY495" i="1" s="1"/>
  <c r="BV507" i="1"/>
  <c r="BY507" i="1"/>
  <c r="ET507" i="1" s="1"/>
  <c r="BW507" i="1"/>
  <c r="ER507" i="1" s="1"/>
  <c r="BX507" i="1"/>
  <c r="ES507" i="1" s="1"/>
  <c r="GZ807" i="1"/>
  <c r="EL454" i="1"/>
  <c r="FG328" i="1"/>
  <c r="FG327" i="1"/>
  <c r="EX1041" i="1"/>
  <c r="EX1077" i="1" s="1"/>
  <c r="FA773" i="1"/>
  <c r="FA772" i="1"/>
  <c r="FH60" i="1"/>
  <c r="BN584" i="1"/>
  <c r="DX584" i="1" s="1"/>
  <c r="EW1252" i="1"/>
  <c r="GT1139" i="1"/>
  <c r="GU1139" i="1"/>
  <c r="GV1139" i="1"/>
  <c r="GW1139" i="1"/>
  <c r="GR1139" i="1"/>
  <c r="GY1139" i="1"/>
  <c r="GZ1139" i="1"/>
  <c r="GX1139" i="1"/>
  <c r="GQ1139" i="1"/>
  <c r="GS1139" i="1"/>
  <c r="FB1039" i="1"/>
  <c r="GP1433" i="1"/>
  <c r="EJ1609" i="1"/>
  <c r="GT1661" i="1"/>
  <c r="GU1661" i="1"/>
  <c r="GW1661" i="1"/>
  <c r="GZ1661" i="1"/>
  <c r="GS1661" i="1"/>
  <c r="GX1661" i="1"/>
  <c r="GQ1661" i="1"/>
  <c r="EO719" i="1"/>
  <c r="CM684" i="1"/>
  <c r="FH684" i="1" s="1"/>
  <c r="CD684" i="1"/>
  <c r="EY684" i="1" s="1"/>
  <c r="CE684" i="1"/>
  <c r="CF684" i="1"/>
  <c r="CG684" i="1"/>
  <c r="CH684" i="1"/>
  <c r="FC684" i="1" s="1"/>
  <c r="BD672" i="1"/>
  <c r="CI684" i="1"/>
  <c r="CK684" i="1"/>
  <c r="FF684" i="1" s="1"/>
  <c r="CL684" i="1"/>
  <c r="CJ684" i="1"/>
  <c r="DU720" i="1"/>
  <c r="EV506" i="1"/>
  <c r="EV542" i="1" s="1"/>
  <c r="DX2185" i="1"/>
  <c r="FC951" i="1"/>
  <c r="FC950" i="1"/>
  <c r="EI1789" i="1"/>
  <c r="EQ428" i="1"/>
  <c r="EQ452" i="1" s="1"/>
  <c r="ER428" i="1"/>
  <c r="ER452" i="1" s="1"/>
  <c r="ES428" i="1"/>
  <c r="ES452" i="1" s="1"/>
  <c r="EU428" i="1"/>
  <c r="EU452" i="1" s="1"/>
  <c r="EV428" i="1"/>
  <c r="EV452" i="1" s="1"/>
  <c r="EW428" i="1"/>
  <c r="EW452" i="1" s="1"/>
  <c r="EO428" i="1"/>
  <c r="EP428" i="1"/>
  <c r="EP452" i="1" s="1"/>
  <c r="ET428" i="1"/>
  <c r="ET452" i="1" s="1"/>
  <c r="EX428" i="1"/>
  <c r="EX452" i="1" s="1"/>
  <c r="DN237" i="1"/>
  <c r="DO237" i="1"/>
  <c r="DP237" i="1"/>
  <c r="DQ237" i="1"/>
  <c r="DH237" i="1"/>
  <c r="DI237" i="1"/>
  <c r="DK237" i="1"/>
  <c r="DJ237" i="1"/>
  <c r="DL237" i="1"/>
  <c r="DM237" i="1"/>
  <c r="EI1664" i="1"/>
  <c r="FC1484" i="1"/>
  <c r="GP2234" i="1"/>
  <c r="GU1964" i="1"/>
  <c r="DR1837" i="1"/>
  <c r="DW584" i="1"/>
  <c r="EY1306" i="1"/>
  <c r="DY1116" i="1"/>
  <c r="BS1116" i="1"/>
  <c r="EJ2234" i="1"/>
  <c r="GX718" i="1"/>
  <c r="FD1840" i="1"/>
  <c r="DR57" i="1"/>
  <c r="EY683" i="1"/>
  <c r="EY719" i="1" s="1"/>
  <c r="DC505" i="1"/>
  <c r="BF493" i="1"/>
  <c r="DF505" i="1"/>
  <c r="DG505" i="1"/>
  <c r="CX505" i="1"/>
  <c r="CY505" i="1"/>
  <c r="CZ505" i="1"/>
  <c r="DA505" i="1"/>
  <c r="DB505" i="1"/>
  <c r="DD505" i="1"/>
  <c r="DE505" i="1"/>
  <c r="EL1853" i="1"/>
  <c r="EL1877" i="1" s="1"/>
  <c r="EE1853" i="1"/>
  <c r="EF1853" i="1"/>
  <c r="EF1877" i="1" s="1"/>
  <c r="EG1853" i="1"/>
  <c r="EG1877" i="1" s="1"/>
  <c r="EH1853" i="1"/>
  <c r="EH1877" i="1" s="1"/>
  <c r="EI1853" i="1"/>
  <c r="EI1877" i="1" s="1"/>
  <c r="EJ1853" i="1"/>
  <c r="EJ1877" i="1" s="1"/>
  <c r="EK1853" i="1"/>
  <c r="EK1877" i="1" s="1"/>
  <c r="EM1853" i="1"/>
  <c r="EM1877" i="1" s="1"/>
  <c r="EN1853" i="1"/>
  <c r="EN1877" i="1" s="1"/>
  <c r="ET1397" i="1"/>
  <c r="FF505" i="1"/>
  <c r="FB861" i="1"/>
  <c r="FA1395" i="1"/>
  <c r="GP1219" i="1"/>
  <c r="DT1255" i="1"/>
  <c r="ER1877" i="1"/>
  <c r="EQ2197" i="1"/>
  <c r="CG1841" i="1"/>
  <c r="FB1841" i="1" s="1"/>
  <c r="FB1877" i="1" s="1"/>
  <c r="CH1841" i="1"/>
  <c r="FC1841" i="1" s="1"/>
  <c r="FC1877" i="1" s="1"/>
  <c r="BD1829" i="1"/>
  <c r="CI1841" i="1"/>
  <c r="CJ1841" i="1"/>
  <c r="FE1841" i="1" s="1"/>
  <c r="CK1841" i="1"/>
  <c r="FF1841" i="1" s="1"/>
  <c r="FF1877" i="1" s="1"/>
  <c r="CL1841" i="1"/>
  <c r="CM1841" i="1"/>
  <c r="FH1841" i="1" s="1"/>
  <c r="CE1841" i="1"/>
  <c r="EZ1841" i="1" s="1"/>
  <c r="CF1841" i="1"/>
  <c r="FA1841" i="1" s="1"/>
  <c r="CD1841" i="1"/>
  <c r="EY1841" i="1" s="1"/>
  <c r="EU2108" i="1"/>
  <c r="FB416" i="1"/>
  <c r="HA94" i="1"/>
  <c r="GQ1341" i="1"/>
  <c r="FC2196" i="1"/>
  <c r="EU773" i="1"/>
  <c r="EU809" i="1" s="1"/>
  <c r="EZ238" i="1"/>
  <c r="GZ1519" i="1"/>
  <c r="HA682" i="1"/>
  <c r="FD162" i="1"/>
  <c r="FE162" i="1"/>
  <c r="FF162" i="1"/>
  <c r="FG162" i="1"/>
  <c r="FH162" i="1"/>
  <c r="EY162" i="1"/>
  <c r="FA162" i="1"/>
  <c r="FB162" i="1"/>
  <c r="FC162" i="1"/>
  <c r="EZ162" i="1"/>
  <c r="DB2195" i="1"/>
  <c r="DC2195" i="1"/>
  <c r="DD2195" i="1"/>
  <c r="DE2195" i="1"/>
  <c r="DF2195" i="1"/>
  <c r="DG2195" i="1"/>
  <c r="CZ2195" i="1"/>
  <c r="DA2195" i="1"/>
  <c r="BF2183" i="1"/>
  <c r="CY2195" i="1"/>
  <c r="CX2195" i="1"/>
  <c r="BE2184" i="1"/>
  <c r="GQ184" i="1"/>
  <c r="GR184" i="1"/>
  <c r="GT184" i="1"/>
  <c r="GS184" i="1"/>
  <c r="GU184" i="1"/>
  <c r="GV184" i="1"/>
  <c r="GY184" i="1"/>
  <c r="GX184" i="1"/>
  <c r="GZ184" i="1"/>
  <c r="GW184" i="1"/>
  <c r="CX1571" i="1"/>
  <c r="CY1571" i="1"/>
  <c r="BF1559" i="1"/>
  <c r="BG1559" i="1" s="1"/>
  <c r="CZ1571" i="1"/>
  <c r="DA1571" i="1"/>
  <c r="DB1571" i="1"/>
  <c r="DC1571" i="1"/>
  <c r="DD1571" i="1"/>
  <c r="DE1571" i="1"/>
  <c r="DF1571" i="1"/>
  <c r="DG1571" i="1"/>
  <c r="GY1786" i="1"/>
  <c r="EP1573" i="1"/>
  <c r="EP1609" i="1" s="1"/>
  <c r="ET684" i="1"/>
  <c r="ET720" i="1" s="1"/>
  <c r="FB594" i="1"/>
  <c r="EW329" i="1"/>
  <c r="DQ58" i="1"/>
  <c r="DH58" i="1"/>
  <c r="DI58" i="1"/>
  <c r="DK58" i="1"/>
  <c r="DL58" i="1"/>
  <c r="DN58" i="1"/>
  <c r="DJ58" i="1"/>
  <c r="DM58" i="1"/>
  <c r="DO58" i="1"/>
  <c r="DP58" i="1"/>
  <c r="EU1841" i="1"/>
  <c r="EU1877" i="1" s="1"/>
  <c r="FH1751" i="1"/>
  <c r="K1694" i="1"/>
  <c r="DR1658" i="1"/>
  <c r="EV239" i="1"/>
  <c r="ET2018" i="1"/>
  <c r="ET2054" i="1" s="1"/>
  <c r="GT1875" i="1"/>
  <c r="ET2197" i="1"/>
  <c r="CC2019" i="1"/>
  <c r="EX2019" i="1" s="1"/>
  <c r="EX2055" i="1" s="1"/>
  <c r="BT2019" i="1"/>
  <c r="EO2019" i="1" s="1"/>
  <c r="EO2055" i="1" s="1"/>
  <c r="BU2019" i="1"/>
  <c r="EP2019" i="1" s="1"/>
  <c r="BC2007" i="1"/>
  <c r="BO2007" i="1" s="1"/>
  <c r="DY2007" i="1" s="1"/>
  <c r="BV2019" i="1"/>
  <c r="EQ2019" i="1" s="1"/>
  <c r="EQ2055" i="1" s="1"/>
  <c r="BW2019" i="1"/>
  <c r="BX2019" i="1"/>
  <c r="BY2019" i="1"/>
  <c r="BN2008" i="1"/>
  <c r="DX2008" i="1" s="1"/>
  <c r="BZ2019" i="1"/>
  <c r="CA2019" i="1"/>
  <c r="EV2019" i="1" s="1"/>
  <c r="EV2055" i="1" s="1"/>
  <c r="CB2019" i="1"/>
  <c r="EW2019" i="1" s="1"/>
  <c r="EW2055" i="1" s="1"/>
  <c r="CC685" i="1"/>
  <c r="EX685" i="1" s="1"/>
  <c r="EX721" i="1" s="1"/>
  <c r="BT685" i="1"/>
  <c r="EO685" i="1" s="1"/>
  <c r="EO721" i="1" s="1"/>
  <c r="BC673" i="1"/>
  <c r="BO673" i="1" s="1"/>
  <c r="BU685" i="1"/>
  <c r="EP685" i="1" s="1"/>
  <c r="BV685" i="1"/>
  <c r="EQ685" i="1" s="1"/>
  <c r="BW685" i="1"/>
  <c r="ER685" i="1" s="1"/>
  <c r="BX685" i="1"/>
  <c r="ES685" i="1" s="1"/>
  <c r="BY685" i="1"/>
  <c r="ET685" i="1" s="1"/>
  <c r="ET721" i="1" s="1"/>
  <c r="BZ685" i="1"/>
  <c r="EU685" i="1" s="1"/>
  <c r="EU721" i="1" s="1"/>
  <c r="CA685" i="1"/>
  <c r="EV685" i="1" s="1"/>
  <c r="CB685" i="1"/>
  <c r="EW685" i="1" s="1"/>
  <c r="EW721" i="1" s="1"/>
  <c r="GZ273" i="1"/>
  <c r="EV1041" i="1"/>
  <c r="EV1077" i="1" s="1"/>
  <c r="EZ773" i="1"/>
  <c r="EZ772" i="1"/>
  <c r="BZ1486" i="1"/>
  <c r="EU1486" i="1" s="1"/>
  <c r="BT1486" i="1"/>
  <c r="EO1486" i="1" s="1"/>
  <c r="BC1474" i="1"/>
  <c r="BO1474" i="1" s="1"/>
  <c r="DY1474" i="1" s="1"/>
  <c r="BU1486" i="1"/>
  <c r="EP1486" i="1" s="1"/>
  <c r="BV1486" i="1"/>
  <c r="EQ1486" i="1" s="1"/>
  <c r="BW1486" i="1"/>
  <c r="ER1486" i="1" s="1"/>
  <c r="BX1486" i="1"/>
  <c r="ES1486" i="1" s="1"/>
  <c r="BY1486" i="1"/>
  <c r="ET1486" i="1" s="1"/>
  <c r="CB1486" i="1"/>
  <c r="EW1486" i="1" s="1"/>
  <c r="CC1486" i="1"/>
  <c r="EX1486" i="1" s="1"/>
  <c r="CA1486" i="1"/>
  <c r="EV1486" i="1" s="1"/>
  <c r="HC160" i="1"/>
  <c r="HD160" i="1"/>
  <c r="HE160" i="1"/>
  <c r="HF160" i="1"/>
  <c r="HG160" i="1"/>
  <c r="HH160" i="1"/>
  <c r="HJ160" i="1"/>
  <c r="HI160" i="1"/>
  <c r="HK160" i="1"/>
  <c r="HL160" i="1"/>
  <c r="EO1673" i="1"/>
  <c r="ET1673" i="1"/>
  <c r="ET1697" i="1" s="1"/>
  <c r="EU1673" i="1"/>
  <c r="EU1697" i="1" s="1"/>
  <c r="EV1673" i="1"/>
  <c r="EV1697" i="1" s="1"/>
  <c r="EW1673" i="1"/>
  <c r="EW1697" i="1" s="1"/>
  <c r="EX1673" i="1"/>
  <c r="EX1697" i="1" s="1"/>
  <c r="EP1673" i="1"/>
  <c r="EP1697" i="1" s="1"/>
  <c r="EQ1673" i="1"/>
  <c r="EQ1697" i="1" s="1"/>
  <c r="ER1673" i="1"/>
  <c r="ER1697" i="1" s="1"/>
  <c r="ES1673" i="1"/>
  <c r="ES1697" i="1" s="1"/>
  <c r="EY607" i="1"/>
  <c r="EZ607" i="1"/>
  <c r="FA607" i="1"/>
  <c r="FB607" i="1"/>
  <c r="FC607" i="1"/>
  <c r="FD607" i="1"/>
  <c r="FE607" i="1"/>
  <c r="FF607" i="1"/>
  <c r="FG607" i="1"/>
  <c r="FH607" i="1"/>
  <c r="FF1752" i="1"/>
  <c r="FF1751" i="1"/>
  <c r="DK1126" i="1"/>
  <c r="DL1126" i="1"/>
  <c r="DM1126" i="1"/>
  <c r="DN1126" i="1"/>
  <c r="DO1126" i="1"/>
  <c r="DP1126" i="1"/>
  <c r="DQ1126" i="1"/>
  <c r="DH1126" i="1"/>
  <c r="DI1126" i="1"/>
  <c r="DJ1126" i="1"/>
  <c r="EU1252" i="1"/>
  <c r="BP2109" i="1"/>
  <c r="EK2109" i="1" s="1"/>
  <c r="BQ2109" i="1"/>
  <c r="BR2109" i="1"/>
  <c r="EM2109" i="1" s="1"/>
  <c r="BS2109" i="1"/>
  <c r="EN2109" i="1" s="1"/>
  <c r="BB2097" i="1"/>
  <c r="BN2097" i="1" s="1"/>
  <c r="BJ2109" i="1"/>
  <c r="EE2109" i="1" s="1"/>
  <c r="BK2109" i="1"/>
  <c r="EF2109" i="1" s="1"/>
  <c r="BL2109" i="1"/>
  <c r="EG2109" i="1" s="1"/>
  <c r="BM2109" i="1"/>
  <c r="BN2109" i="1"/>
  <c r="EI2109" i="1" s="1"/>
  <c r="BO2109" i="1"/>
  <c r="EJ2109" i="1" s="1"/>
  <c r="EP240" i="1"/>
  <c r="FG1306" i="1"/>
  <c r="DM504" i="1"/>
  <c r="DP504" i="1"/>
  <c r="DH504" i="1"/>
  <c r="DI504" i="1"/>
  <c r="DK504" i="1"/>
  <c r="DL504" i="1"/>
  <c r="DN504" i="1"/>
  <c r="DO504" i="1"/>
  <c r="DQ504" i="1"/>
  <c r="DJ504" i="1"/>
  <c r="BG492" i="1"/>
  <c r="GV1430" i="1"/>
  <c r="EE1587" i="1"/>
  <c r="EF1587" i="1"/>
  <c r="EG1587" i="1"/>
  <c r="EH1587" i="1"/>
  <c r="EI1587" i="1"/>
  <c r="EJ1587" i="1"/>
  <c r="EK1587" i="1"/>
  <c r="EL1587" i="1"/>
  <c r="EN1587" i="1"/>
  <c r="EM1587" i="1"/>
  <c r="EO1230" i="1"/>
  <c r="EP1230" i="1"/>
  <c r="ER1230" i="1"/>
  <c r="ES1230" i="1"/>
  <c r="ET1230" i="1"/>
  <c r="EU1230" i="1"/>
  <c r="EW1230" i="1"/>
  <c r="EQ1230" i="1"/>
  <c r="EV1230" i="1"/>
  <c r="EX1230" i="1"/>
  <c r="FG595" i="1"/>
  <c r="FG594" i="1"/>
  <c r="EL2020" i="1"/>
  <c r="FH1929" i="1"/>
  <c r="BG670" i="1"/>
  <c r="BF849" i="1"/>
  <c r="DB861" i="1"/>
  <c r="DC861" i="1"/>
  <c r="DD861" i="1"/>
  <c r="DE861" i="1"/>
  <c r="DF861" i="1"/>
  <c r="DG861" i="1"/>
  <c r="CY861" i="1"/>
  <c r="CX861" i="1"/>
  <c r="CZ861" i="1"/>
  <c r="DA861" i="1"/>
  <c r="EX1432" i="1"/>
  <c r="GV2017" i="1"/>
  <c r="FG1129" i="1"/>
  <c r="FG1128" i="1"/>
  <c r="FB506" i="1"/>
  <c r="FB542" i="1" s="1"/>
  <c r="FB505" i="1"/>
  <c r="FB541" i="1" s="1"/>
  <c r="EI1219" i="1"/>
  <c r="GR2106" i="1"/>
  <c r="GP454" i="1"/>
  <c r="GM1661" i="1"/>
  <c r="DY1917" i="1"/>
  <c r="BS1917" i="1"/>
  <c r="EX251" i="1"/>
  <c r="EX275" i="1" s="1"/>
  <c r="EO251" i="1"/>
  <c r="EP251" i="1"/>
  <c r="EP275" i="1" s="1"/>
  <c r="EQ251" i="1"/>
  <c r="ER251" i="1"/>
  <c r="ER275" i="1" s="1"/>
  <c r="ES251" i="1"/>
  <c r="ES275" i="1" s="1"/>
  <c r="EU251" i="1"/>
  <c r="EU275" i="1" s="1"/>
  <c r="EV251" i="1"/>
  <c r="EW251" i="1"/>
  <c r="ET251" i="1"/>
  <c r="ET1573" i="1"/>
  <c r="EN2055" i="1"/>
  <c r="HA1483" i="1"/>
  <c r="FF327" i="1"/>
  <c r="EW1041" i="1"/>
  <c r="EW1077" i="1" s="1"/>
  <c r="ER1164" i="1"/>
  <c r="GR1572" i="1"/>
  <c r="BO761" i="1"/>
  <c r="FG60" i="1"/>
  <c r="EX596" i="1"/>
  <c r="EW1217" i="1"/>
  <c r="DZ2145" i="1"/>
  <c r="HL426" i="1"/>
  <c r="HC426" i="1"/>
  <c r="HD426" i="1"/>
  <c r="HE426" i="1"/>
  <c r="HF426" i="1"/>
  <c r="HI426" i="1"/>
  <c r="HJ426" i="1"/>
  <c r="HK426" i="1"/>
  <c r="HG426" i="1"/>
  <c r="HH426" i="1"/>
  <c r="EO1586" i="1"/>
  <c r="EP1586" i="1"/>
  <c r="EQ1586" i="1"/>
  <c r="ER1586" i="1"/>
  <c r="ES1586" i="1"/>
  <c r="ET1586" i="1"/>
  <c r="EU1586" i="1"/>
  <c r="EV1586" i="1"/>
  <c r="EW1586" i="1"/>
  <c r="EX1586" i="1"/>
  <c r="EU506" i="1"/>
  <c r="EU542" i="1" s="1"/>
  <c r="FA1040" i="1"/>
  <c r="FA1076" i="1" s="1"/>
  <c r="FA1039" i="1"/>
  <c r="GY872" i="1"/>
  <c r="GX872" i="1"/>
  <c r="GQ872" i="1"/>
  <c r="GR872" i="1"/>
  <c r="GS872" i="1"/>
  <c r="GW872" i="1"/>
  <c r="GV872" i="1"/>
  <c r="GT872" i="1"/>
  <c r="GZ872" i="1"/>
  <c r="GU872" i="1"/>
  <c r="EO1662" i="1"/>
  <c r="DR681" i="1"/>
  <c r="ER506" i="1"/>
  <c r="ER542" i="1" s="1"/>
  <c r="ER1040" i="1"/>
  <c r="ER1076" i="1" s="1"/>
  <c r="EQ507" i="1"/>
  <c r="ET517" i="1"/>
  <c r="ET541" i="1" s="1"/>
  <c r="EU517" i="1"/>
  <c r="EU541" i="1" s="1"/>
  <c r="EV517" i="1"/>
  <c r="EV541" i="1" s="1"/>
  <c r="EW517" i="1"/>
  <c r="EW541" i="1" s="1"/>
  <c r="EX517" i="1"/>
  <c r="EX541" i="1" s="1"/>
  <c r="EO517" i="1"/>
  <c r="EP517" i="1"/>
  <c r="EP541" i="1" s="1"/>
  <c r="ER517" i="1"/>
  <c r="ER541" i="1" s="1"/>
  <c r="ES517" i="1"/>
  <c r="ES541" i="1" s="1"/>
  <c r="EQ517" i="1"/>
  <c r="EQ541" i="1" s="1"/>
  <c r="EI1967" i="1"/>
  <c r="FB951" i="1"/>
  <c r="FB950" i="1"/>
  <c r="ER952" i="1"/>
  <c r="EV1573" i="1"/>
  <c r="GS1875" i="1"/>
  <c r="EL98" i="1"/>
  <c r="DG2016" i="1"/>
  <c r="CX2016" i="1"/>
  <c r="CY2016" i="1"/>
  <c r="BF2004" i="1"/>
  <c r="BG2004" i="1" s="1"/>
  <c r="CZ2016" i="1"/>
  <c r="DA2016" i="1"/>
  <c r="DB2016" i="1"/>
  <c r="DC2016" i="1"/>
  <c r="DF2016" i="1"/>
  <c r="DD2016" i="1"/>
  <c r="DE2016" i="1"/>
  <c r="BF226" i="1"/>
  <c r="DD238" i="1"/>
  <c r="DE238" i="1"/>
  <c r="DF238" i="1"/>
  <c r="DG238" i="1"/>
  <c r="CX238" i="1"/>
  <c r="CY238" i="1"/>
  <c r="DA238" i="1"/>
  <c r="CZ238" i="1"/>
  <c r="DC238" i="1"/>
  <c r="DB238" i="1"/>
  <c r="GP186" i="1"/>
  <c r="EH1664" i="1"/>
  <c r="HA771" i="1"/>
  <c r="EN2108" i="1"/>
  <c r="EN2144" i="1" s="1"/>
  <c r="DY1472" i="1"/>
  <c r="BS1472" i="1"/>
  <c r="ER951" i="1"/>
  <c r="ER987" i="1" s="1"/>
  <c r="EW1573" i="1"/>
  <c r="EO1163" i="1"/>
  <c r="BO1295" i="1"/>
  <c r="EY1128" i="1"/>
  <c r="EH2109" i="1"/>
  <c r="EV719" i="1"/>
  <c r="EW1662" i="1"/>
  <c r="EW1698" i="1" s="1"/>
  <c r="K2050" i="1"/>
  <c r="DR2014" i="1"/>
  <c r="EE2108" i="1"/>
  <c r="EE2144" i="1" s="1"/>
  <c r="FC1840" i="1"/>
  <c r="GQ1572" i="1"/>
  <c r="BO672" i="1"/>
  <c r="GY961" i="1"/>
  <c r="GX961" i="1"/>
  <c r="GU961" i="1"/>
  <c r="GZ961" i="1"/>
  <c r="GQ961" i="1"/>
  <c r="GS961" i="1"/>
  <c r="GR961" i="1"/>
  <c r="GV961" i="1"/>
  <c r="GW961" i="1"/>
  <c r="GT961" i="1"/>
  <c r="EH1574" i="1"/>
  <c r="EH1610" i="1" s="1"/>
  <c r="CH2197" i="1"/>
  <c r="FC2197" i="1" s="1"/>
  <c r="FC2233" i="1" s="1"/>
  <c r="BD2185" i="1"/>
  <c r="CI2197" i="1"/>
  <c r="CJ2197" i="1"/>
  <c r="CL2197" i="1"/>
  <c r="CM2197" i="1"/>
  <c r="CK2197" i="1"/>
  <c r="CD2197" i="1"/>
  <c r="CE2197" i="1"/>
  <c r="EZ2197" i="1" s="1"/>
  <c r="EZ2233" i="1" s="1"/>
  <c r="CF2197" i="1"/>
  <c r="FA2197" i="1" s="1"/>
  <c r="FA2233" i="1" s="1"/>
  <c r="CG2197" i="1"/>
  <c r="FB2197" i="1" s="1"/>
  <c r="FB2233" i="1" s="1"/>
  <c r="ES1397" i="1"/>
  <c r="GU2017" i="1"/>
  <c r="FE505" i="1"/>
  <c r="EV417" i="1"/>
  <c r="EV453" i="1" s="1"/>
  <c r="FA861" i="1"/>
  <c r="EZ1395" i="1"/>
  <c r="EZ1431" i="1" s="1"/>
  <c r="EP1842" i="1"/>
  <c r="ET239" i="1"/>
  <c r="EX1573" i="1"/>
  <c r="ER684" i="1"/>
  <c r="ER720" i="1" s="1"/>
  <c r="ES1129" i="1"/>
  <c r="EI1574" i="1"/>
  <c r="EI1610" i="1" s="1"/>
  <c r="BW1130" i="1"/>
  <c r="ER1130" i="1" s="1"/>
  <c r="ER1166" i="1" s="1"/>
  <c r="BX1130" i="1"/>
  <c r="ES1130" i="1" s="1"/>
  <c r="BY1130" i="1"/>
  <c r="ET1130" i="1" s="1"/>
  <c r="BZ1130" i="1"/>
  <c r="EU1130" i="1" s="1"/>
  <c r="EU1166" i="1" s="1"/>
  <c r="CA1130" i="1"/>
  <c r="EV1130" i="1" s="1"/>
  <c r="CB1130" i="1"/>
  <c r="EW1130" i="1" s="1"/>
  <c r="CC1130" i="1"/>
  <c r="EX1130" i="1" s="1"/>
  <c r="EX1166" i="1" s="1"/>
  <c r="BC1118" i="1"/>
  <c r="BO1118" i="1" s="1"/>
  <c r="DY1118" i="1" s="1"/>
  <c r="BV1130" i="1"/>
  <c r="EQ1130" i="1" s="1"/>
  <c r="BT1130" i="1"/>
  <c r="EO1130" i="1" s="1"/>
  <c r="EO1166" i="1" s="1"/>
  <c r="BU1130" i="1"/>
  <c r="EP1130" i="1" s="1"/>
  <c r="EP1166" i="1" s="1"/>
  <c r="EP418" i="1"/>
  <c r="DO1749" i="1"/>
  <c r="DP1749" i="1"/>
  <c r="DQ1749" i="1"/>
  <c r="DH1749" i="1"/>
  <c r="DI1749" i="1"/>
  <c r="DJ1749" i="1"/>
  <c r="DK1749" i="1"/>
  <c r="DL1749" i="1"/>
  <c r="DM1749" i="1"/>
  <c r="DN1749" i="1"/>
  <c r="BG1737" i="1"/>
  <c r="ET595" i="1"/>
  <c r="ET631" i="1" s="1"/>
  <c r="ET2108" i="1"/>
  <c r="FA417" i="1"/>
  <c r="FA453" i="1" s="1"/>
  <c r="FA416" i="1"/>
  <c r="DL2194" i="1"/>
  <c r="DM2194" i="1"/>
  <c r="DN2194" i="1"/>
  <c r="DO2194" i="1"/>
  <c r="DP2194" i="1"/>
  <c r="DQ2194" i="1"/>
  <c r="DH2194" i="1"/>
  <c r="DI2194" i="1"/>
  <c r="DJ2194" i="1"/>
  <c r="DK2194" i="1"/>
  <c r="BG2182" i="1"/>
  <c r="ET1396" i="1"/>
  <c r="ET1432" i="1" s="1"/>
  <c r="EK1575" i="1"/>
  <c r="CX1215" i="1"/>
  <c r="CY1215" i="1"/>
  <c r="BF1203" i="1"/>
  <c r="CZ1215" i="1"/>
  <c r="DA1215" i="1"/>
  <c r="DB1215" i="1"/>
  <c r="DC1215" i="1"/>
  <c r="DD1215" i="1"/>
  <c r="DE1215" i="1"/>
  <c r="DF1215" i="1"/>
  <c r="DG1215" i="1"/>
  <c r="FB2196" i="1"/>
  <c r="EY238" i="1"/>
  <c r="ES684" i="1"/>
  <c r="ES720" i="1" s="1"/>
  <c r="EX1218" i="1"/>
  <c r="DR236" i="1"/>
  <c r="DY137" i="1"/>
  <c r="BS137" i="1"/>
  <c r="ER62" i="1"/>
  <c r="EG2108" i="1"/>
  <c r="EG2144" i="1" s="1"/>
  <c r="EW151" i="1"/>
  <c r="EW187" i="1" s="1"/>
  <c r="DG1394" i="1"/>
  <c r="CX1394" i="1"/>
  <c r="CY1394" i="1"/>
  <c r="CZ1394" i="1"/>
  <c r="DA1394" i="1"/>
  <c r="DB1394" i="1"/>
  <c r="DC1394" i="1"/>
  <c r="BF1382" i="1"/>
  <c r="BG1382" i="1" s="1"/>
  <c r="DD1394" i="1"/>
  <c r="DE1394" i="1"/>
  <c r="DF1394" i="1"/>
  <c r="BE1383" i="1"/>
  <c r="EX2029" i="1"/>
  <c r="EX2053" i="1" s="1"/>
  <c r="EO2029" i="1"/>
  <c r="EP2029" i="1"/>
  <c r="EP2053" i="1" s="1"/>
  <c r="EQ2029" i="1"/>
  <c r="EQ2053" i="1" s="1"/>
  <c r="ER2029" i="1"/>
  <c r="ER2053" i="1" s="1"/>
  <c r="ET2029" i="1"/>
  <c r="ET2053" i="1" s="1"/>
  <c r="ES2029" i="1"/>
  <c r="ES2053" i="1" s="1"/>
  <c r="EW2029" i="1"/>
  <c r="EW2053" i="1" s="1"/>
  <c r="EV2029" i="1"/>
  <c r="EV2053" i="1" s="1"/>
  <c r="EU2029" i="1"/>
  <c r="EU2053" i="1" s="1"/>
  <c r="EZ594" i="1"/>
  <c r="EF1253" i="1"/>
  <c r="BG1381" i="1"/>
  <c r="ES2197" i="1"/>
  <c r="FG1752" i="1"/>
  <c r="FG1751" i="1"/>
  <c r="EV1931" i="1"/>
  <c r="EV1967" i="1" s="1"/>
  <c r="EQ1608" i="1"/>
  <c r="EU684" i="1"/>
  <c r="EU720" i="1" s="1"/>
  <c r="EU150" i="1"/>
  <c r="EU186" i="1" s="1"/>
  <c r="DB772" i="1"/>
  <c r="DC772" i="1"/>
  <c r="DD772" i="1"/>
  <c r="DE772" i="1"/>
  <c r="DF772" i="1"/>
  <c r="DG772" i="1"/>
  <c r="BF760" i="1"/>
  <c r="CX772" i="1"/>
  <c r="CY772" i="1"/>
  <c r="CZ772" i="1"/>
  <c r="DA772" i="1"/>
  <c r="EN2020" i="1"/>
  <c r="DR859" i="1"/>
  <c r="GR1216" i="1"/>
  <c r="DU1344" i="1"/>
  <c r="EO187" i="1" l="1"/>
  <c r="EX1967" i="1"/>
  <c r="EQ1610" i="1"/>
  <c r="EW1699" i="1"/>
  <c r="ET810" i="1"/>
  <c r="FE1076" i="1"/>
  <c r="GY327" i="1"/>
  <c r="EV721" i="1"/>
  <c r="EW365" i="1"/>
  <c r="FE1877" i="1"/>
  <c r="EH1611" i="1"/>
  <c r="EZ719" i="1"/>
  <c r="EU899" i="1"/>
  <c r="BS1205" i="1"/>
  <c r="EQ276" i="1"/>
  <c r="ES365" i="1"/>
  <c r="EP1344" i="1"/>
  <c r="FD1165" i="1"/>
  <c r="EQ1077" i="1"/>
  <c r="EQ1166" i="1"/>
  <c r="EK1611" i="1"/>
  <c r="EV1609" i="1"/>
  <c r="EX187" i="1"/>
  <c r="EW1254" i="1"/>
  <c r="FE453" i="1"/>
  <c r="ER1967" i="1"/>
  <c r="EZ1165" i="1"/>
  <c r="EO810" i="1"/>
  <c r="FG808" i="1"/>
  <c r="DR591" i="1"/>
  <c r="FE541" i="1"/>
  <c r="FG631" i="1"/>
  <c r="EY1877" i="1"/>
  <c r="FB1966" i="1"/>
  <c r="EO1344" i="1"/>
  <c r="FB1076" i="1"/>
  <c r="FC1165" i="1"/>
  <c r="FE1432" i="1"/>
  <c r="FA1432" i="1"/>
  <c r="EQ187" i="1"/>
  <c r="FF1966" i="1"/>
  <c r="EZ631" i="1"/>
  <c r="EG1611" i="1"/>
  <c r="DR682" i="1"/>
  <c r="FB364" i="1"/>
  <c r="EU1254" i="1"/>
  <c r="EQ1254" i="1"/>
  <c r="EP1967" i="1"/>
  <c r="ES1344" i="1"/>
  <c r="EW810" i="1"/>
  <c r="ES810" i="1"/>
  <c r="ES187" i="1"/>
  <c r="GM806" i="1"/>
  <c r="EW1609" i="1"/>
  <c r="GZ1929" i="1"/>
  <c r="HA184" i="1"/>
  <c r="EF1611" i="1"/>
  <c r="FA186" i="1"/>
  <c r="EO1967" i="1"/>
  <c r="EP187" i="1"/>
  <c r="ER1344" i="1"/>
  <c r="BG1918" i="1"/>
  <c r="EP1699" i="1"/>
  <c r="EX1254" i="1"/>
  <c r="ES1165" i="1"/>
  <c r="GV772" i="1"/>
  <c r="EM1611" i="1"/>
  <c r="GY149" i="1"/>
  <c r="EY364" i="1"/>
  <c r="EV365" i="1"/>
  <c r="FD541" i="1"/>
  <c r="FG1966" i="1"/>
  <c r="EQ810" i="1"/>
  <c r="EO1699" i="1"/>
  <c r="GX238" i="1"/>
  <c r="EV1166" i="1"/>
  <c r="EZ186" i="1"/>
  <c r="FG541" i="1"/>
  <c r="EV1254" i="1"/>
  <c r="EQ1344" i="1"/>
  <c r="GV594" i="1"/>
  <c r="GM1430" i="1"/>
  <c r="FH364" i="1"/>
  <c r="EW1166" i="1"/>
  <c r="FH1877" i="1"/>
  <c r="EV899" i="1"/>
  <c r="GQ238" i="1"/>
  <c r="EV631" i="1"/>
  <c r="GS1840" i="1"/>
  <c r="GY238" i="1"/>
  <c r="HA338" i="1"/>
  <c r="HK338" i="1" s="1"/>
  <c r="ER810" i="1"/>
  <c r="EX1609" i="1"/>
  <c r="GS950" i="1"/>
  <c r="FD719" i="1"/>
  <c r="FE542" i="1"/>
  <c r="GR861" i="1"/>
  <c r="ES721" i="1"/>
  <c r="EN1611" i="1"/>
  <c r="FA1966" i="1"/>
  <c r="FE186" i="1"/>
  <c r="FD452" i="1"/>
  <c r="ET365" i="1"/>
  <c r="EZ1076" i="1"/>
  <c r="ET1699" i="1"/>
  <c r="FA1877" i="1"/>
  <c r="HA1050" i="1"/>
  <c r="HL1050" i="1" s="1"/>
  <c r="HA783" i="1"/>
  <c r="HJ783" i="1" s="1"/>
  <c r="EV1610" i="1"/>
  <c r="HA1429" i="1"/>
  <c r="ES1699" i="1"/>
  <c r="GU327" i="1"/>
  <c r="GY1128" i="1"/>
  <c r="ER721" i="1"/>
  <c r="ET1967" i="1"/>
  <c r="EX810" i="1"/>
  <c r="EU187" i="1"/>
  <c r="DE593" i="1"/>
  <c r="DC593" i="1"/>
  <c r="DF593" i="1"/>
  <c r="DB593" i="1"/>
  <c r="DG593" i="1"/>
  <c r="BE582" i="1"/>
  <c r="CX593" i="1"/>
  <c r="DA593" i="1"/>
  <c r="BF581" i="1"/>
  <c r="BG581" i="1" s="1"/>
  <c r="CY593" i="1"/>
  <c r="CZ593" i="1"/>
  <c r="DD593" i="1"/>
  <c r="HM782" i="1"/>
  <c r="FA452" i="1"/>
  <c r="DR1749" i="1"/>
  <c r="ET1166" i="1"/>
  <c r="EP721" i="1"/>
  <c r="FG1165" i="1"/>
  <c r="GM184" i="1"/>
  <c r="EQ721" i="1"/>
  <c r="ES899" i="1"/>
  <c r="EV276" i="1"/>
  <c r="ES1967" i="1"/>
  <c r="EX1344" i="1"/>
  <c r="ER1699" i="1"/>
  <c r="GZ2196" i="1"/>
  <c r="ET187" i="1"/>
  <c r="HA1430" i="1"/>
  <c r="ES1166" i="1"/>
  <c r="GR1395" i="1"/>
  <c r="EO1077" i="1"/>
  <c r="EW1344" i="1"/>
  <c r="FB719" i="1"/>
  <c r="EV810" i="1"/>
  <c r="FE1431" i="1"/>
  <c r="HA1963" i="1"/>
  <c r="FC719" i="1"/>
  <c r="FF808" i="1"/>
  <c r="GT505" i="1"/>
  <c r="HA1495" i="1"/>
  <c r="DQ592" i="1"/>
  <c r="BG580" i="1"/>
  <c r="DP592" i="1"/>
  <c r="DH592" i="1"/>
  <c r="DI592" i="1"/>
  <c r="DN592" i="1"/>
  <c r="DJ592" i="1"/>
  <c r="DO592" i="1"/>
  <c r="DK592" i="1"/>
  <c r="DM592" i="1"/>
  <c r="DL592" i="1"/>
  <c r="EZ1877" i="1"/>
  <c r="GM149" i="1"/>
  <c r="GR1306" i="1"/>
  <c r="EQ899" i="1"/>
  <c r="FH541" i="1"/>
  <c r="EO97" i="1"/>
  <c r="FE452" i="1"/>
  <c r="EV1344" i="1"/>
  <c r="FG1076" i="1"/>
  <c r="GM782" i="1"/>
  <c r="GR1128" i="1"/>
  <c r="FH453" i="1"/>
  <c r="GM1306" i="1"/>
  <c r="EI1611" i="1"/>
  <c r="HA2230" i="1"/>
  <c r="ER1254" i="1"/>
  <c r="GZ238" i="1"/>
  <c r="EU1344" i="1"/>
  <c r="GW861" i="1"/>
  <c r="DR1482" i="1"/>
  <c r="GM238" i="1"/>
  <c r="GR1840" i="1"/>
  <c r="FG97" i="1"/>
  <c r="EZ97" i="1"/>
  <c r="FA96" i="1"/>
  <c r="FG96" i="1"/>
  <c r="FH97" i="1"/>
  <c r="GV60" i="1"/>
  <c r="FF97" i="1"/>
  <c r="FD97" i="1"/>
  <c r="GZ60" i="1"/>
  <c r="EZ96" i="1"/>
  <c r="FE96" i="1"/>
  <c r="DX2097" i="1"/>
  <c r="GZ1252" i="1"/>
  <c r="EY1409" i="1"/>
  <c r="EZ1409" i="1"/>
  <c r="FA1409" i="1"/>
  <c r="FB1409" i="1"/>
  <c r="FC1409" i="1"/>
  <c r="FD1409" i="1"/>
  <c r="FE1409" i="1"/>
  <c r="FF1409" i="1"/>
  <c r="FG1409" i="1"/>
  <c r="FH1409" i="1"/>
  <c r="EO276" i="1"/>
  <c r="ER1077" i="1"/>
  <c r="ER187" i="1"/>
  <c r="EP810" i="1"/>
  <c r="EE1611" i="1"/>
  <c r="DY673" i="1"/>
  <c r="EP2055" i="1"/>
  <c r="DY940" i="1"/>
  <c r="GW1608" i="1"/>
  <c r="GX1608" i="1"/>
  <c r="GV1608" i="1"/>
  <c r="GQ1608" i="1"/>
  <c r="GR1608" i="1"/>
  <c r="GZ1608" i="1"/>
  <c r="GY1608" i="1"/>
  <c r="GU1608" i="1"/>
  <c r="GT1608" i="1"/>
  <c r="EP365" i="1"/>
  <c r="GX1252" i="1"/>
  <c r="EY1076" i="1"/>
  <c r="DY1562" i="1"/>
  <c r="DY1741" i="1"/>
  <c r="EY186" i="1"/>
  <c r="GS1608" i="1"/>
  <c r="GM1395" i="1"/>
  <c r="FB61" i="1"/>
  <c r="FB97" i="1" s="1"/>
  <c r="HJ338" i="1"/>
  <c r="HC338" i="1"/>
  <c r="HD338" i="1"/>
  <c r="HH338" i="1"/>
  <c r="HI338" i="1"/>
  <c r="GT149" i="1"/>
  <c r="FH2018" i="1"/>
  <c r="GZ2029" i="1"/>
  <c r="GU2029" i="1"/>
  <c r="GV2029" i="1"/>
  <c r="GY2029" i="1"/>
  <c r="GR2029" i="1"/>
  <c r="GW2029" i="1"/>
  <c r="GX2029" i="1"/>
  <c r="GS2029" i="1"/>
  <c r="GT2029" i="1"/>
  <c r="GQ2029" i="1"/>
  <c r="FC1941" i="1"/>
  <c r="FC1965" i="1" s="1"/>
  <c r="FD1941" i="1"/>
  <c r="FD1965" i="1" s="1"/>
  <c r="FE1941" i="1"/>
  <c r="FE1965" i="1" s="1"/>
  <c r="FF1941" i="1"/>
  <c r="FG1941" i="1"/>
  <c r="FH1941" i="1"/>
  <c r="EY1941" i="1"/>
  <c r="EY1965" i="1" s="1"/>
  <c r="FB1941" i="1"/>
  <c r="FB1965" i="1" s="1"/>
  <c r="EZ1941" i="1"/>
  <c r="FA1941" i="1"/>
  <c r="HM2206" i="1"/>
  <c r="EC2182" i="1"/>
  <c r="GM2206" i="1"/>
  <c r="GM2230" i="1"/>
  <c r="FF1217" i="1"/>
  <c r="GY1929" i="1"/>
  <c r="GR2196" i="1"/>
  <c r="GT2196" i="1"/>
  <c r="GX2196" i="1"/>
  <c r="GW2196" i="1"/>
  <c r="GW683" i="1"/>
  <c r="GY505" i="1"/>
  <c r="CL1486" i="1"/>
  <c r="CD1486" i="1"/>
  <c r="EY1486" i="1" s="1"/>
  <c r="CE1486" i="1"/>
  <c r="EZ1486" i="1" s="1"/>
  <c r="CF1486" i="1"/>
  <c r="FA1486" i="1" s="1"/>
  <c r="BD1474" i="1"/>
  <c r="CG1486" i="1"/>
  <c r="FB1486" i="1" s="1"/>
  <c r="CH1486" i="1"/>
  <c r="CI1486" i="1"/>
  <c r="CJ1486" i="1"/>
  <c r="FE1486" i="1" s="1"/>
  <c r="CK1486" i="1"/>
  <c r="CM1486" i="1"/>
  <c r="EP2032" i="1"/>
  <c r="EQ2032" i="1"/>
  <c r="ER2032" i="1"/>
  <c r="ES2032" i="1"/>
  <c r="ET2032" i="1"/>
  <c r="EU2032" i="1"/>
  <c r="EV2032" i="1"/>
  <c r="EW2032" i="1"/>
  <c r="EO2032" i="1"/>
  <c r="EX2032" i="1"/>
  <c r="GV238" i="1"/>
  <c r="DR58" i="1"/>
  <c r="FA1431" i="1"/>
  <c r="GT1395" i="1"/>
  <c r="ET1344" i="1"/>
  <c r="EY808" i="1"/>
  <c r="GT772" i="1"/>
  <c r="GR772" i="1"/>
  <c r="GQ772" i="1"/>
  <c r="HA694" i="1"/>
  <c r="GM594" i="1"/>
  <c r="EJ1575" i="1"/>
  <c r="EJ1611" i="1" s="1"/>
  <c r="CV506" i="1"/>
  <c r="CW506" i="1"/>
  <c r="CN506" i="1"/>
  <c r="CO506" i="1"/>
  <c r="CP506" i="1"/>
  <c r="CQ506" i="1"/>
  <c r="CR506" i="1"/>
  <c r="CS506" i="1"/>
  <c r="CT506" i="1"/>
  <c r="CU506" i="1"/>
  <c r="BP494" i="1"/>
  <c r="CI1931" i="1"/>
  <c r="FD1931" i="1" s="1"/>
  <c r="CJ1931" i="1"/>
  <c r="FE1931" i="1" s="1"/>
  <c r="CK1931" i="1"/>
  <c r="FF1931" i="1" s="1"/>
  <c r="CL1931" i="1"/>
  <c r="FG1931" i="1" s="1"/>
  <c r="CM1931" i="1"/>
  <c r="FH1931" i="1" s="1"/>
  <c r="CD1931" i="1"/>
  <c r="EY1931" i="1" s="1"/>
  <c r="CE1931" i="1"/>
  <c r="CH1931" i="1"/>
  <c r="BD1919" i="1"/>
  <c r="BP1919" i="1" s="1"/>
  <c r="DZ1919" i="1" s="1"/>
  <c r="CG1931" i="1"/>
  <c r="CF1931" i="1"/>
  <c r="FA1931" i="1" s="1"/>
  <c r="EO275" i="1"/>
  <c r="HL71" i="1"/>
  <c r="HC71" i="1"/>
  <c r="HD71" i="1"/>
  <c r="HE71" i="1"/>
  <c r="HF71" i="1"/>
  <c r="HG71" i="1"/>
  <c r="HI71" i="1"/>
  <c r="HH71" i="1"/>
  <c r="HJ71" i="1"/>
  <c r="HK71" i="1"/>
  <c r="EO365" i="1"/>
  <c r="FE1217" i="1"/>
  <c r="GU1840" i="1"/>
  <c r="GR505" i="1"/>
  <c r="EY252" i="1"/>
  <c r="EZ252" i="1"/>
  <c r="FA252" i="1"/>
  <c r="FB252" i="1"/>
  <c r="FC252" i="1"/>
  <c r="FD252" i="1"/>
  <c r="FE252" i="1"/>
  <c r="FF252" i="1"/>
  <c r="FH252" i="1"/>
  <c r="FG252" i="1"/>
  <c r="FG2018" i="1"/>
  <c r="FA61" i="1"/>
  <c r="FA1662" i="1"/>
  <c r="HA1762" i="1"/>
  <c r="DX50" i="1"/>
  <c r="FG2197" i="1"/>
  <c r="FG2233" i="1" s="1"/>
  <c r="DU1967" i="1"/>
  <c r="HM1939" i="1"/>
  <c r="EC1915" i="1"/>
  <c r="GM1939" i="1"/>
  <c r="GM1963" i="1"/>
  <c r="EE1698" i="1"/>
  <c r="GZ327" i="1"/>
  <c r="DW1676" i="1"/>
  <c r="DW1700" i="1" s="1"/>
  <c r="DX1676" i="1"/>
  <c r="DX1700" i="1" s="1"/>
  <c r="DY1676" i="1"/>
  <c r="DY1700" i="1" s="1"/>
  <c r="DZ1676" i="1"/>
  <c r="DZ1700" i="1" s="1"/>
  <c r="EA1676" i="1"/>
  <c r="EA1700" i="1" s="1"/>
  <c r="EB1676" i="1"/>
  <c r="EB1700" i="1" s="1"/>
  <c r="EC1676" i="1"/>
  <c r="EC1700" i="1" s="1"/>
  <c r="ED1676" i="1"/>
  <c r="ED1700" i="1" s="1"/>
  <c r="DU1676" i="1"/>
  <c r="DV1676" i="1"/>
  <c r="DV1700" i="1" s="1"/>
  <c r="FE631" i="1"/>
  <c r="EY2120" i="1"/>
  <c r="EZ2120" i="1"/>
  <c r="FA2120" i="1"/>
  <c r="FB2120" i="1"/>
  <c r="FC2120" i="1"/>
  <c r="FD2120" i="1"/>
  <c r="FE2120" i="1"/>
  <c r="FF2120" i="1"/>
  <c r="FG2120" i="1"/>
  <c r="FH2120" i="1"/>
  <c r="GY695" i="1"/>
  <c r="GR695" i="1"/>
  <c r="GQ695" i="1"/>
  <c r="GV695" i="1"/>
  <c r="GX695" i="1"/>
  <c r="GT695" i="1"/>
  <c r="GW695" i="1"/>
  <c r="GZ695" i="1"/>
  <c r="GU695" i="1"/>
  <c r="GS695" i="1"/>
  <c r="EP2143" i="1"/>
  <c r="FE1930" i="1"/>
  <c r="FE1966" i="1" s="1"/>
  <c r="EY2197" i="1"/>
  <c r="EY2233" i="1" s="1"/>
  <c r="DF1484" i="1"/>
  <c r="BF1472" i="1"/>
  <c r="BG1472" i="1" s="1"/>
  <c r="CX1484" i="1"/>
  <c r="CY1484" i="1"/>
  <c r="CZ1484" i="1"/>
  <c r="DB1484" i="1"/>
  <c r="DC1484" i="1"/>
  <c r="DD1484" i="1"/>
  <c r="DE1484" i="1"/>
  <c r="DG1484" i="1"/>
  <c r="DA1484" i="1"/>
  <c r="GS1929" i="1"/>
  <c r="FG1763" i="1"/>
  <c r="FG1787" i="1" s="1"/>
  <c r="FH1763" i="1"/>
  <c r="FH1787" i="1" s="1"/>
  <c r="EY1763" i="1"/>
  <c r="EZ1763" i="1"/>
  <c r="EZ1787" i="1" s="1"/>
  <c r="FA1763" i="1"/>
  <c r="FA1787" i="1" s="1"/>
  <c r="FB1763" i="1"/>
  <c r="FC1763" i="1"/>
  <c r="FD1763" i="1"/>
  <c r="FE1763" i="1"/>
  <c r="FF1763" i="1"/>
  <c r="FG1852" i="1"/>
  <c r="FG1876" i="1" s="1"/>
  <c r="FH1852" i="1"/>
  <c r="FH1876" i="1" s="1"/>
  <c r="EY1852" i="1"/>
  <c r="EY1876" i="1" s="1"/>
  <c r="EZ1852" i="1"/>
  <c r="EZ1876" i="1" s="1"/>
  <c r="FA1852" i="1"/>
  <c r="FB1852" i="1"/>
  <c r="FB1876" i="1" s="1"/>
  <c r="FC1852" i="1"/>
  <c r="FD1852" i="1"/>
  <c r="FE1852" i="1"/>
  <c r="FF1852" i="1"/>
  <c r="CL2108" i="1"/>
  <c r="FG2108" i="1" s="1"/>
  <c r="FG2144" i="1" s="1"/>
  <c r="CM2108" i="1"/>
  <c r="CD2108" i="1"/>
  <c r="CE2108" i="1"/>
  <c r="EZ2108" i="1" s="1"/>
  <c r="CF2108" i="1"/>
  <c r="FA2108" i="1" s="1"/>
  <c r="CG2108" i="1"/>
  <c r="CK2108" i="1"/>
  <c r="FF2108" i="1" s="1"/>
  <c r="CH2108" i="1"/>
  <c r="CJ2108" i="1"/>
  <c r="FE2108" i="1" s="1"/>
  <c r="FE2144" i="1" s="1"/>
  <c r="BD2096" i="1"/>
  <c r="CI2108" i="1"/>
  <c r="FH808" i="1"/>
  <c r="GZ772" i="1"/>
  <c r="GM772" i="1"/>
  <c r="FG1965" i="1"/>
  <c r="BD50" i="1"/>
  <c r="BP50" i="1" s="1"/>
  <c r="DZ50" i="1" s="1"/>
  <c r="CD62" i="1"/>
  <c r="EY62" i="1" s="1"/>
  <c r="CE62" i="1"/>
  <c r="EZ62" i="1" s="1"/>
  <c r="CF62" i="1"/>
  <c r="FA62" i="1" s="1"/>
  <c r="CG62" i="1"/>
  <c r="FB62" i="1" s="1"/>
  <c r="CH62" i="1"/>
  <c r="FC62" i="1" s="1"/>
  <c r="CK62" i="1"/>
  <c r="FF62" i="1" s="1"/>
  <c r="CI62" i="1"/>
  <c r="FD62" i="1" s="1"/>
  <c r="CJ62" i="1"/>
  <c r="FE62" i="1" s="1"/>
  <c r="CL62" i="1"/>
  <c r="FG62" i="1" s="1"/>
  <c r="CM62" i="1"/>
  <c r="FH62" i="1" s="1"/>
  <c r="EQ964" i="1"/>
  <c r="ER964" i="1"/>
  <c r="ES964" i="1"/>
  <c r="ET964" i="1"/>
  <c r="ET988" i="1" s="1"/>
  <c r="EV964" i="1"/>
  <c r="EV988" i="1" s="1"/>
  <c r="EW964" i="1"/>
  <c r="EW988" i="1" s="1"/>
  <c r="EX964" i="1"/>
  <c r="EX988" i="1" s="1"/>
  <c r="EO964" i="1"/>
  <c r="EO988" i="1" s="1"/>
  <c r="EP964" i="1"/>
  <c r="EP988" i="1" s="1"/>
  <c r="EU964" i="1"/>
  <c r="EU988" i="1" s="1"/>
  <c r="HM1850" i="1"/>
  <c r="EC1826" i="1"/>
  <c r="GM1874" i="1"/>
  <c r="GM1850" i="1"/>
  <c r="HA1874" i="1"/>
  <c r="FD875" i="1"/>
  <c r="FF875" i="1"/>
  <c r="FG875" i="1"/>
  <c r="EY875" i="1"/>
  <c r="FA875" i="1"/>
  <c r="FE875" i="1"/>
  <c r="FH875" i="1"/>
  <c r="EZ875" i="1"/>
  <c r="FB875" i="1"/>
  <c r="FC875" i="1"/>
  <c r="DG1661" i="1"/>
  <c r="BF1649" i="1"/>
  <c r="BG1649" i="1" s="1"/>
  <c r="CZ1661" i="1"/>
  <c r="DA1661" i="1"/>
  <c r="CX1661" i="1"/>
  <c r="CY1661" i="1"/>
  <c r="DB1661" i="1"/>
  <c r="DC1661" i="1"/>
  <c r="DD1661" i="1"/>
  <c r="DE1661" i="1"/>
  <c r="DF1661" i="1"/>
  <c r="BE1650" i="1"/>
  <c r="EZ1573" i="1"/>
  <c r="GS238" i="1"/>
  <c r="GW238" i="1"/>
  <c r="HA961" i="1"/>
  <c r="GY1673" i="1"/>
  <c r="GQ1673" i="1"/>
  <c r="GV1673" i="1"/>
  <c r="GX1673" i="1"/>
  <c r="GU1673" i="1"/>
  <c r="GS1673" i="1"/>
  <c r="GT1673" i="1"/>
  <c r="GZ1673" i="1"/>
  <c r="GW1673" i="1"/>
  <c r="GR1673" i="1"/>
  <c r="GT1306" i="1"/>
  <c r="DD2196" i="1"/>
  <c r="DE2196" i="1"/>
  <c r="DF2196" i="1"/>
  <c r="DG2196" i="1"/>
  <c r="BF2184" i="1"/>
  <c r="BG2184" i="1" s="1"/>
  <c r="CX2196" i="1"/>
  <c r="CY2196" i="1"/>
  <c r="DB2196" i="1"/>
  <c r="DC2196" i="1"/>
  <c r="DA2196" i="1"/>
  <c r="CZ2196" i="1"/>
  <c r="HA1661" i="1"/>
  <c r="FH96" i="1"/>
  <c r="GQ60" i="1"/>
  <c r="GZ1840" i="1"/>
  <c r="FC631" i="1"/>
  <c r="EP1254" i="1"/>
  <c r="EY250" i="1"/>
  <c r="EY274" i="1" s="1"/>
  <c r="EZ250" i="1"/>
  <c r="EZ274" i="1" s="1"/>
  <c r="FA250" i="1"/>
  <c r="FA274" i="1" s="1"/>
  <c r="FB250" i="1"/>
  <c r="FC250" i="1"/>
  <c r="FD250" i="1"/>
  <c r="FF250" i="1"/>
  <c r="FF274" i="1" s="1"/>
  <c r="FE250" i="1"/>
  <c r="FE274" i="1" s="1"/>
  <c r="FG250" i="1"/>
  <c r="FG274" i="1" s="1"/>
  <c r="FH250" i="1"/>
  <c r="FH274" i="1" s="1"/>
  <c r="GS1252" i="1"/>
  <c r="GW505" i="1"/>
  <c r="CV1485" i="1"/>
  <c r="CN1485" i="1"/>
  <c r="CO1485" i="1"/>
  <c r="CP1485" i="1"/>
  <c r="CQ1485" i="1"/>
  <c r="CR1485" i="1"/>
  <c r="CS1485" i="1"/>
  <c r="CT1485" i="1"/>
  <c r="CU1485" i="1"/>
  <c r="CW1485" i="1"/>
  <c r="BP1473" i="1"/>
  <c r="DZ1473" i="1" s="1"/>
  <c r="EO631" i="1"/>
  <c r="EU1610" i="1"/>
  <c r="GP1611" i="1"/>
  <c r="HA427" i="1"/>
  <c r="FC1431" i="1"/>
  <c r="FC808" i="1"/>
  <c r="FB873" i="1"/>
  <c r="FB897" i="1" s="1"/>
  <c r="FC873" i="1"/>
  <c r="FC897" i="1" s="1"/>
  <c r="FD873" i="1"/>
  <c r="FE873" i="1"/>
  <c r="FF873" i="1"/>
  <c r="FF897" i="1" s="1"/>
  <c r="FG873" i="1"/>
  <c r="FH873" i="1"/>
  <c r="FH897" i="1" s="1"/>
  <c r="EY873" i="1"/>
  <c r="EZ873" i="1"/>
  <c r="EZ897" i="1" s="1"/>
  <c r="FA873" i="1"/>
  <c r="FA897" i="1" s="1"/>
  <c r="CL329" i="1"/>
  <c r="FG329" i="1" s="1"/>
  <c r="CM329" i="1"/>
  <c r="FH329" i="1" s="1"/>
  <c r="CD329" i="1"/>
  <c r="EY329" i="1" s="1"/>
  <c r="CE329" i="1"/>
  <c r="EZ329" i="1" s="1"/>
  <c r="CG329" i="1"/>
  <c r="BD317" i="1"/>
  <c r="CF329" i="1"/>
  <c r="FA329" i="1" s="1"/>
  <c r="CH329" i="1"/>
  <c r="FC329" i="1" s="1"/>
  <c r="CI329" i="1"/>
  <c r="FD329" i="1" s="1"/>
  <c r="CJ329" i="1"/>
  <c r="FE329" i="1" s="1"/>
  <c r="CK329" i="1"/>
  <c r="FF329" i="1" s="1"/>
  <c r="DF1306" i="1"/>
  <c r="DG1306" i="1"/>
  <c r="BF1294" i="1"/>
  <c r="CX1306" i="1"/>
  <c r="CY1306" i="1"/>
  <c r="CZ1306" i="1"/>
  <c r="DA1306" i="1"/>
  <c r="DB1306" i="1"/>
  <c r="DC1306" i="1"/>
  <c r="DD1306" i="1"/>
  <c r="DE1306" i="1"/>
  <c r="DU988" i="1"/>
  <c r="GX861" i="1"/>
  <c r="FD1217" i="1"/>
  <c r="DC1039" i="1"/>
  <c r="DD1039" i="1"/>
  <c r="DE1039" i="1"/>
  <c r="DF1039" i="1"/>
  <c r="DG1039" i="1"/>
  <c r="BF1027" i="1"/>
  <c r="BG1027" i="1" s="1"/>
  <c r="CX1039" i="1"/>
  <c r="CY1039" i="1"/>
  <c r="DA1039" i="1"/>
  <c r="DB1039" i="1"/>
  <c r="CZ1039" i="1"/>
  <c r="GV1074" i="1"/>
  <c r="GW1074" i="1"/>
  <c r="GT1074" i="1"/>
  <c r="GY1074" i="1"/>
  <c r="GX1074" i="1"/>
  <c r="GZ1074" i="1"/>
  <c r="GU1074" i="1"/>
  <c r="GR1074" i="1"/>
  <c r="GQ1074" i="1"/>
  <c r="GS1074" i="1"/>
  <c r="HH2028" i="1"/>
  <c r="HJ2028" i="1"/>
  <c r="HK2028" i="1"/>
  <c r="HL2028" i="1"/>
  <c r="HD2028" i="1"/>
  <c r="HC2028" i="1"/>
  <c r="HE2028" i="1"/>
  <c r="HF2028" i="1"/>
  <c r="HG2028" i="1"/>
  <c r="HI2028" i="1"/>
  <c r="FF2018" i="1"/>
  <c r="GZ594" i="1"/>
  <c r="EZ1662" i="1"/>
  <c r="FH719" i="1"/>
  <c r="GM683" i="1"/>
  <c r="GR683" i="1"/>
  <c r="EU1165" i="1"/>
  <c r="FC150" i="1"/>
  <c r="FC186" i="1" s="1"/>
  <c r="CD1574" i="1"/>
  <c r="CE1574" i="1"/>
  <c r="CF1574" i="1"/>
  <c r="FA1574" i="1" s="1"/>
  <c r="CG1574" i="1"/>
  <c r="CH1574" i="1"/>
  <c r="BD1562" i="1"/>
  <c r="CI1574" i="1"/>
  <c r="FD1574" i="1" s="1"/>
  <c r="CJ1574" i="1"/>
  <c r="FE1574" i="1" s="1"/>
  <c r="CK1574" i="1"/>
  <c r="CL1574" i="1"/>
  <c r="CM1574" i="1"/>
  <c r="EZ541" i="1"/>
  <c r="GV505" i="1"/>
  <c r="GZ861" i="1"/>
  <c r="GS861" i="1"/>
  <c r="GU861" i="1"/>
  <c r="FC274" i="1"/>
  <c r="FH2107" i="1"/>
  <c r="BD139" i="1"/>
  <c r="BP139" i="1" s="1"/>
  <c r="DZ139" i="1" s="1"/>
  <c r="CI151" i="1"/>
  <c r="FD151" i="1" s="1"/>
  <c r="CJ151" i="1"/>
  <c r="FE151" i="1" s="1"/>
  <c r="CK151" i="1"/>
  <c r="FF151" i="1" s="1"/>
  <c r="CL151" i="1"/>
  <c r="CM151" i="1"/>
  <c r="CD151" i="1"/>
  <c r="CF151" i="1"/>
  <c r="FA151" i="1" s="1"/>
  <c r="CE151" i="1"/>
  <c r="CG151" i="1"/>
  <c r="FB151" i="1" s="1"/>
  <c r="CH151" i="1"/>
  <c r="FC151" i="1" s="1"/>
  <c r="DY1561" i="1"/>
  <c r="BS1561" i="1"/>
  <c r="GS327" i="1"/>
  <c r="DR1037" i="1"/>
  <c r="GW149" i="1"/>
  <c r="GW1840" i="1"/>
  <c r="DR860" i="1"/>
  <c r="FE239" i="1"/>
  <c r="HA2106" i="1"/>
  <c r="GR1039" i="1"/>
  <c r="GV1039" i="1"/>
  <c r="GZ1039" i="1"/>
  <c r="GQ1039" i="1"/>
  <c r="GT1039" i="1"/>
  <c r="GX1039" i="1"/>
  <c r="GY1039" i="1"/>
  <c r="GM1039" i="1"/>
  <c r="GW1039" i="1"/>
  <c r="GU1039" i="1"/>
  <c r="GS1039" i="1"/>
  <c r="CI1041" i="1"/>
  <c r="FD1041" i="1" s="1"/>
  <c r="CJ1041" i="1"/>
  <c r="FE1041" i="1" s="1"/>
  <c r="CK1041" i="1"/>
  <c r="FF1041" i="1" s="1"/>
  <c r="CL1041" i="1"/>
  <c r="CM1041" i="1"/>
  <c r="FH1041" i="1" s="1"/>
  <c r="CD1041" i="1"/>
  <c r="EY1041" i="1" s="1"/>
  <c r="CE1041" i="1"/>
  <c r="EZ1041" i="1" s="1"/>
  <c r="CF1041" i="1"/>
  <c r="CG1041" i="1"/>
  <c r="FB1041" i="1" s="1"/>
  <c r="CH1041" i="1"/>
  <c r="BD1029" i="1"/>
  <c r="EE1664" i="1"/>
  <c r="EZ452" i="1"/>
  <c r="EJ1344" i="1"/>
  <c r="GX683" i="1"/>
  <c r="GY1751" i="1"/>
  <c r="GR1751" i="1"/>
  <c r="GV1751" i="1"/>
  <c r="GM1751" i="1"/>
  <c r="FE897" i="1"/>
  <c r="EW1765" i="1"/>
  <c r="EW1789" i="1" s="1"/>
  <c r="EX1765" i="1"/>
  <c r="EX1789" i="1" s="1"/>
  <c r="EO1765" i="1"/>
  <c r="EP1765" i="1"/>
  <c r="EP1789" i="1" s="1"/>
  <c r="EQ1765" i="1"/>
  <c r="ER1765" i="1"/>
  <c r="ES1765" i="1"/>
  <c r="ES1789" i="1" s="1"/>
  <c r="ET1765" i="1"/>
  <c r="ET1789" i="1" s="1"/>
  <c r="EU1765" i="1"/>
  <c r="EU1789" i="1" s="1"/>
  <c r="EV1765" i="1"/>
  <c r="EV1789" i="1" s="1"/>
  <c r="EX608" i="1"/>
  <c r="EO608" i="1"/>
  <c r="EO632" i="1" s="1"/>
  <c r="EP608" i="1"/>
  <c r="EP632" i="1" s="1"/>
  <c r="EQ608" i="1"/>
  <c r="EQ632" i="1" s="1"/>
  <c r="ER608" i="1"/>
  <c r="ER632" i="1" s="1"/>
  <c r="ES608" i="1"/>
  <c r="ES632" i="1" s="1"/>
  <c r="ET608" i="1"/>
  <c r="ET632" i="1" s="1"/>
  <c r="EW608" i="1"/>
  <c r="EW632" i="1" s="1"/>
  <c r="EU608" i="1"/>
  <c r="EU632" i="1" s="1"/>
  <c r="EV608" i="1"/>
  <c r="EV632" i="1" s="1"/>
  <c r="CC1664" i="1"/>
  <c r="EX1664" i="1" s="1"/>
  <c r="BC1652" i="1"/>
  <c r="BV1664" i="1"/>
  <c r="BW1664" i="1"/>
  <c r="BX1664" i="1"/>
  <c r="ES1664" i="1" s="1"/>
  <c r="BY1664" i="1"/>
  <c r="ET1664" i="1" s="1"/>
  <c r="BZ1664" i="1"/>
  <c r="EU1664" i="1" s="1"/>
  <c r="CA1664" i="1"/>
  <c r="EV1664" i="1" s="1"/>
  <c r="CB1664" i="1"/>
  <c r="EW1664" i="1" s="1"/>
  <c r="BU1664" i="1"/>
  <c r="EP1664" i="1" s="1"/>
  <c r="BT1664" i="1"/>
  <c r="EO1664" i="1" s="1"/>
  <c r="HM426" i="1"/>
  <c r="EC402" i="1"/>
  <c r="GM450" i="1"/>
  <c r="GM426" i="1"/>
  <c r="HA450" i="1"/>
  <c r="BF1383" i="1"/>
  <c r="BG1383" i="1" s="1"/>
  <c r="CX1395" i="1"/>
  <c r="CY1395" i="1"/>
  <c r="CZ1395" i="1"/>
  <c r="DA1395" i="1"/>
  <c r="DB1395" i="1"/>
  <c r="DC1395" i="1"/>
  <c r="DD1395" i="1"/>
  <c r="DE1395" i="1"/>
  <c r="DF1395" i="1"/>
  <c r="DG1395" i="1"/>
  <c r="DH1215" i="1"/>
  <c r="DI1215" i="1"/>
  <c r="DJ1215" i="1"/>
  <c r="DK1215" i="1"/>
  <c r="DL1215" i="1"/>
  <c r="DM1215" i="1"/>
  <c r="DN1215" i="1"/>
  <c r="DO1215" i="1"/>
  <c r="DP1215" i="1"/>
  <c r="DQ1215" i="1"/>
  <c r="DR2194" i="1"/>
  <c r="GW1306" i="1"/>
  <c r="GW1128" i="1"/>
  <c r="GX1128" i="1"/>
  <c r="GS1128" i="1"/>
  <c r="EY1496" i="1"/>
  <c r="EY1520" i="1" s="1"/>
  <c r="FH1496" i="1"/>
  <c r="FH1520" i="1" s="1"/>
  <c r="EZ1496" i="1"/>
  <c r="EZ1520" i="1" s="1"/>
  <c r="FA1496" i="1"/>
  <c r="FA1520" i="1" s="1"/>
  <c r="FB1496" i="1"/>
  <c r="FC1496" i="1"/>
  <c r="FD1496" i="1"/>
  <c r="FD1520" i="1" s="1"/>
  <c r="FE1496" i="1"/>
  <c r="FF1496" i="1"/>
  <c r="FF1520" i="1" s="1"/>
  <c r="FG1496" i="1"/>
  <c r="FG1520" i="1" s="1"/>
  <c r="DN861" i="1"/>
  <c r="DO861" i="1"/>
  <c r="DP861" i="1"/>
  <c r="DQ861" i="1"/>
  <c r="DH861" i="1"/>
  <c r="DI861" i="1"/>
  <c r="DK861" i="1"/>
  <c r="DJ861" i="1"/>
  <c r="DL861" i="1"/>
  <c r="DM861" i="1"/>
  <c r="BF850" i="1"/>
  <c r="BG849" i="1"/>
  <c r="DR504" i="1"/>
  <c r="GX1751" i="1"/>
  <c r="CS1841" i="1"/>
  <c r="CT1841" i="1"/>
  <c r="CU1841" i="1"/>
  <c r="CV1841" i="1"/>
  <c r="CW1841" i="1"/>
  <c r="CO1841" i="1"/>
  <c r="CN1841" i="1"/>
  <c r="CP1841" i="1"/>
  <c r="CQ1841" i="1"/>
  <c r="CR1841" i="1"/>
  <c r="BP1829" i="1"/>
  <c r="GX428" i="1"/>
  <c r="EO452" i="1"/>
  <c r="GQ428" i="1"/>
  <c r="GY428" i="1"/>
  <c r="GS428" i="1"/>
  <c r="GW428" i="1"/>
  <c r="GV428" i="1"/>
  <c r="GT428" i="1"/>
  <c r="GZ428" i="1"/>
  <c r="GU428" i="1"/>
  <c r="GR428" i="1"/>
  <c r="GQ1306" i="1"/>
  <c r="GQ1252" i="1"/>
  <c r="GU594" i="1"/>
  <c r="EU1967" i="1"/>
  <c r="CV328" i="1"/>
  <c r="CW328" i="1"/>
  <c r="CN328" i="1"/>
  <c r="BP317" i="1"/>
  <c r="DZ317" i="1" s="1"/>
  <c r="CO328" i="1"/>
  <c r="CQ328" i="1"/>
  <c r="CP328" i="1"/>
  <c r="CR328" i="1"/>
  <c r="CS328" i="1"/>
  <c r="CT328" i="1"/>
  <c r="CU328" i="1"/>
  <c r="BP316" i="1"/>
  <c r="CS150" i="1"/>
  <c r="CT150" i="1"/>
  <c r="CU150" i="1"/>
  <c r="CV150" i="1"/>
  <c r="CW150" i="1"/>
  <c r="CN150" i="1"/>
  <c r="CP150" i="1"/>
  <c r="CO150" i="1"/>
  <c r="CQ150" i="1"/>
  <c r="CR150" i="1"/>
  <c r="BP138" i="1"/>
  <c r="EY251" i="1"/>
  <c r="EY275" i="1" s="1"/>
  <c r="EZ251" i="1"/>
  <c r="EZ275" i="1" s="1"/>
  <c r="FA251" i="1"/>
  <c r="FA275" i="1" s="1"/>
  <c r="FB251" i="1"/>
  <c r="FC251" i="1"/>
  <c r="FC275" i="1" s="1"/>
  <c r="FD251" i="1"/>
  <c r="FE251" i="1"/>
  <c r="FG251" i="1"/>
  <c r="FG275" i="1" s="1"/>
  <c r="FF251" i="1"/>
  <c r="FH251" i="1"/>
  <c r="FH275" i="1" s="1"/>
  <c r="DX2096" i="1"/>
  <c r="GP1699" i="1"/>
  <c r="FE430" i="1"/>
  <c r="FF430" i="1"/>
  <c r="FG430" i="1"/>
  <c r="EY430" i="1"/>
  <c r="FB430" i="1"/>
  <c r="EZ430" i="1"/>
  <c r="FA430" i="1"/>
  <c r="FC430" i="1"/>
  <c r="FD430" i="1"/>
  <c r="FH430" i="1"/>
  <c r="FA684" i="1"/>
  <c r="HM1761" i="1"/>
  <c r="EC1737" i="1"/>
  <c r="GM1761" i="1"/>
  <c r="GM1785" i="1"/>
  <c r="FC1217" i="1"/>
  <c r="FE2018" i="1"/>
  <c r="FD773" i="1"/>
  <c r="EE1789" i="1"/>
  <c r="EY1662" i="1"/>
  <c r="CS1930" i="1"/>
  <c r="CT1930" i="1"/>
  <c r="CU1930" i="1"/>
  <c r="CV1930" i="1"/>
  <c r="CW1930" i="1"/>
  <c r="CN1930" i="1"/>
  <c r="CO1930" i="1"/>
  <c r="CR1930" i="1"/>
  <c r="CP1930" i="1"/>
  <c r="CQ1930" i="1"/>
  <c r="BP1918" i="1"/>
  <c r="CN1396" i="1"/>
  <c r="CO1396" i="1"/>
  <c r="CP1396" i="1"/>
  <c r="CQ1396" i="1"/>
  <c r="CR1396" i="1"/>
  <c r="CS1396" i="1"/>
  <c r="CT1396" i="1"/>
  <c r="CU1396" i="1"/>
  <c r="CV1396" i="1"/>
  <c r="CW1396" i="1"/>
  <c r="BP1384" i="1"/>
  <c r="GR60" i="1"/>
  <c r="ET1574" i="1"/>
  <c r="ET1610" i="1" s="1"/>
  <c r="EY862" i="1"/>
  <c r="GV861" i="1"/>
  <c r="FB1787" i="1"/>
  <c r="CN61" i="1"/>
  <c r="CO61" i="1"/>
  <c r="CP61" i="1"/>
  <c r="CQ61" i="1"/>
  <c r="CR61" i="1"/>
  <c r="CU61" i="1"/>
  <c r="CW61" i="1"/>
  <c r="CS61" i="1"/>
  <c r="CT61" i="1"/>
  <c r="CV61" i="1"/>
  <c r="BP49" i="1"/>
  <c r="DU1522" i="1"/>
  <c r="FG2107" i="1"/>
  <c r="GT861" i="1"/>
  <c r="GY861" i="1"/>
  <c r="FF1573" i="1"/>
  <c r="GU2118" i="1"/>
  <c r="GS2118" i="1"/>
  <c r="GY2118" i="1"/>
  <c r="GW2118" i="1"/>
  <c r="GR2118" i="1"/>
  <c r="GQ2118" i="1"/>
  <c r="GT2118" i="1"/>
  <c r="GZ2118" i="1"/>
  <c r="GX2118" i="1"/>
  <c r="GV2118" i="1"/>
  <c r="HM1494" i="1"/>
  <c r="EC1470" i="1"/>
  <c r="GM1518" i="1"/>
  <c r="GM1494" i="1"/>
  <c r="HA1518" i="1"/>
  <c r="FF631" i="1"/>
  <c r="GW950" i="1"/>
  <c r="HM1405" i="1"/>
  <c r="EC1381" i="1"/>
  <c r="GM1405" i="1"/>
  <c r="GM1429" i="1"/>
  <c r="EM252" i="1"/>
  <c r="EM276" i="1" s="1"/>
  <c r="EN252" i="1"/>
  <c r="EN276" i="1" s="1"/>
  <c r="EE252" i="1"/>
  <c r="EF252" i="1"/>
  <c r="EF276" i="1" s="1"/>
  <c r="EG252" i="1"/>
  <c r="EG276" i="1" s="1"/>
  <c r="EH252" i="1"/>
  <c r="EH276" i="1" s="1"/>
  <c r="EJ252" i="1"/>
  <c r="EJ276" i="1" s="1"/>
  <c r="EI252" i="1"/>
  <c r="EI276" i="1" s="1"/>
  <c r="EK252" i="1"/>
  <c r="EK276" i="1" s="1"/>
  <c r="EL252" i="1"/>
  <c r="EL276" i="1" s="1"/>
  <c r="ET2019" i="1"/>
  <c r="ET2055" i="1" s="1"/>
  <c r="ES1609" i="1"/>
  <c r="GV683" i="1"/>
  <c r="CX1216" i="1"/>
  <c r="BF1204" i="1"/>
  <c r="CY1216" i="1"/>
  <c r="CZ1216" i="1"/>
  <c r="DA1216" i="1"/>
  <c r="DB1216" i="1"/>
  <c r="DC1216" i="1"/>
  <c r="DD1216" i="1"/>
  <c r="DE1216" i="1"/>
  <c r="DF1216" i="1"/>
  <c r="DG1216" i="1"/>
  <c r="BE1205" i="1"/>
  <c r="CX1572" i="1"/>
  <c r="BF1560" i="1"/>
  <c r="CY1572" i="1"/>
  <c r="CZ1572" i="1"/>
  <c r="DA1572" i="1"/>
  <c r="DB1572" i="1"/>
  <c r="DC1572" i="1"/>
  <c r="DD1572" i="1"/>
  <c r="DE1572" i="1"/>
  <c r="DF1572" i="1"/>
  <c r="DG1572" i="1"/>
  <c r="BE1561" i="1"/>
  <c r="EZ417" i="1"/>
  <c r="EZ453" i="1" s="1"/>
  <c r="FF96" i="1"/>
  <c r="EE1231" i="1"/>
  <c r="EG1231" i="1"/>
  <c r="EG1255" i="1" s="1"/>
  <c r="EH1231" i="1"/>
  <c r="EH1255" i="1" s="1"/>
  <c r="EI1231" i="1"/>
  <c r="EJ1231" i="1"/>
  <c r="EJ1255" i="1" s="1"/>
  <c r="EL1231" i="1"/>
  <c r="EL1255" i="1" s="1"/>
  <c r="EF1231" i="1"/>
  <c r="EF1255" i="1" s="1"/>
  <c r="EK1231" i="1"/>
  <c r="EK1255" i="1" s="1"/>
  <c r="EM1231" i="1"/>
  <c r="EM1255" i="1" s="1"/>
  <c r="EN1231" i="1"/>
  <c r="EN1255" i="1" s="1"/>
  <c r="FC874" i="1"/>
  <c r="FC898" i="1" s="1"/>
  <c r="FD874" i="1"/>
  <c r="FD898" i="1" s="1"/>
  <c r="FE874" i="1"/>
  <c r="FE898" i="1" s="1"/>
  <c r="FF874" i="1"/>
  <c r="FF898" i="1" s="1"/>
  <c r="FH874" i="1"/>
  <c r="EZ874" i="1"/>
  <c r="EY874" i="1"/>
  <c r="FA874" i="1"/>
  <c r="FB874" i="1"/>
  <c r="FB898" i="1" s="1"/>
  <c r="FG874" i="1"/>
  <c r="GQ950" i="1"/>
  <c r="DY1473" i="1"/>
  <c r="GU1751" i="1"/>
  <c r="DN772" i="1"/>
  <c r="DO772" i="1"/>
  <c r="DP772" i="1"/>
  <c r="DQ772" i="1"/>
  <c r="DH772" i="1"/>
  <c r="DI772" i="1"/>
  <c r="DJ772" i="1"/>
  <c r="DK772" i="1"/>
  <c r="DL772" i="1"/>
  <c r="DM772" i="1"/>
  <c r="BF761" i="1"/>
  <c r="BG760" i="1"/>
  <c r="DY761" i="1"/>
  <c r="DX1385" i="1"/>
  <c r="EZ2107" i="1"/>
  <c r="EO340" i="1"/>
  <c r="EP340" i="1"/>
  <c r="EP364" i="1" s="1"/>
  <c r="EQ340" i="1"/>
  <c r="EQ364" i="1" s="1"/>
  <c r="ER340" i="1"/>
  <c r="ES340" i="1"/>
  <c r="ES364" i="1" s="1"/>
  <c r="ET340" i="1"/>
  <c r="ET364" i="1" s="1"/>
  <c r="EU340" i="1"/>
  <c r="EU364" i="1" s="1"/>
  <c r="EV340" i="1"/>
  <c r="EV364" i="1" s="1"/>
  <c r="EW340" i="1"/>
  <c r="EW364" i="1" s="1"/>
  <c r="EX340" i="1"/>
  <c r="EX364" i="1" s="1"/>
  <c r="DI683" i="1"/>
  <c r="DJ683" i="1"/>
  <c r="DK683" i="1"/>
  <c r="DL683" i="1"/>
  <c r="DM683" i="1"/>
  <c r="DN683" i="1"/>
  <c r="DO683" i="1"/>
  <c r="DP683" i="1"/>
  <c r="DQ683" i="1"/>
  <c r="DH683" i="1"/>
  <c r="BF672" i="1"/>
  <c r="BG672" i="1" s="1"/>
  <c r="BG671" i="1"/>
  <c r="EO1698" i="1"/>
  <c r="GQ1840" i="1"/>
  <c r="FF1498" i="1"/>
  <c r="FG1498" i="1"/>
  <c r="FH1498" i="1"/>
  <c r="EY1498" i="1"/>
  <c r="EZ1498" i="1"/>
  <c r="FA1498" i="1"/>
  <c r="FB1498" i="1"/>
  <c r="FC1498" i="1"/>
  <c r="FD1498" i="1"/>
  <c r="FE1498" i="1"/>
  <c r="FH519" i="1"/>
  <c r="EY519" i="1"/>
  <c r="EZ519" i="1"/>
  <c r="FA519" i="1"/>
  <c r="FC519" i="1"/>
  <c r="FD519" i="1"/>
  <c r="FE519" i="1"/>
  <c r="FF519" i="1"/>
  <c r="FG519" i="1"/>
  <c r="FB519" i="1"/>
  <c r="FD1076" i="1"/>
  <c r="EE542" i="1"/>
  <c r="DY2006" i="1"/>
  <c r="BS2006" i="1"/>
  <c r="FE1142" i="1"/>
  <c r="FF1142" i="1"/>
  <c r="FH1142" i="1"/>
  <c r="EY1142" i="1"/>
  <c r="FA1142" i="1"/>
  <c r="EZ1142" i="1"/>
  <c r="FB1142" i="1"/>
  <c r="FC1142" i="1"/>
  <c r="FD1142" i="1"/>
  <c r="FG1142" i="1"/>
  <c r="GV1840" i="1"/>
  <c r="EV1663" i="1"/>
  <c r="EV1699" i="1" s="1"/>
  <c r="EY1574" i="1"/>
  <c r="EY1573" i="1"/>
  <c r="GM1840" i="1"/>
  <c r="FD2208" i="1"/>
  <c r="FD2232" i="1" s="1"/>
  <c r="FH2208" i="1"/>
  <c r="FF2208" i="1"/>
  <c r="EY2208" i="1"/>
  <c r="EY2232" i="1" s="1"/>
  <c r="EZ2208" i="1"/>
  <c r="EZ2232" i="1" s="1"/>
  <c r="FA2208" i="1"/>
  <c r="FB2208" i="1"/>
  <c r="FC2208" i="1"/>
  <c r="FC2232" i="1" s="1"/>
  <c r="FE2208" i="1"/>
  <c r="FE2232" i="1" s="1"/>
  <c r="FG2208" i="1"/>
  <c r="FG2232" i="1" s="1"/>
  <c r="EY452" i="1"/>
  <c r="GM416" i="1"/>
  <c r="GZ416" i="1"/>
  <c r="GY416" i="1"/>
  <c r="GV416" i="1"/>
  <c r="FB2232" i="1"/>
  <c r="CT2197" i="1"/>
  <c r="CU2197" i="1"/>
  <c r="CV2197" i="1"/>
  <c r="CN2197" i="1"/>
  <c r="CO2197" i="1"/>
  <c r="CP2197" i="1"/>
  <c r="CQ2197" i="1"/>
  <c r="CR2197" i="1"/>
  <c r="CS2197" i="1"/>
  <c r="CW2197" i="1"/>
  <c r="BP2185" i="1"/>
  <c r="EY1129" i="1"/>
  <c r="GT594" i="1"/>
  <c r="FF1787" i="1"/>
  <c r="EZ808" i="1"/>
  <c r="EV275" i="1"/>
  <c r="EO1254" i="1"/>
  <c r="GU1929" i="1"/>
  <c r="FA808" i="1"/>
  <c r="DR414" i="1"/>
  <c r="FG186" i="1"/>
  <c r="BT1575" i="1"/>
  <c r="EO1575" i="1" s="1"/>
  <c r="BC1563" i="1"/>
  <c r="BO1563" i="1" s="1"/>
  <c r="DY1563" i="1" s="1"/>
  <c r="BU1575" i="1"/>
  <c r="EP1575" i="1" s="1"/>
  <c r="BV1575" i="1"/>
  <c r="EQ1575" i="1" s="1"/>
  <c r="BW1575" i="1"/>
  <c r="ER1575" i="1" s="1"/>
  <c r="BX1575" i="1"/>
  <c r="ES1575" i="1" s="1"/>
  <c r="BY1575" i="1"/>
  <c r="ET1575" i="1" s="1"/>
  <c r="BZ1575" i="1"/>
  <c r="EU1575" i="1" s="1"/>
  <c r="CA1575" i="1"/>
  <c r="CB1575" i="1"/>
  <c r="EW1575" i="1" s="1"/>
  <c r="CC1575" i="1"/>
  <c r="CM1753" i="1"/>
  <c r="FH1753" i="1" s="1"/>
  <c r="CD1753" i="1"/>
  <c r="CE1753" i="1"/>
  <c r="EZ1753" i="1" s="1"/>
  <c r="CF1753" i="1"/>
  <c r="CG1753" i="1"/>
  <c r="BD1741" i="1"/>
  <c r="CH1753" i="1"/>
  <c r="FC1753" i="1" s="1"/>
  <c r="CI1753" i="1"/>
  <c r="FD1753" i="1" s="1"/>
  <c r="CJ1753" i="1"/>
  <c r="FE1753" i="1" s="1"/>
  <c r="CK1753" i="1"/>
  <c r="FF1753" i="1" s="1"/>
  <c r="CL1753" i="1"/>
  <c r="FG1753" i="1" s="1"/>
  <c r="DR771" i="1"/>
  <c r="GY594" i="1"/>
  <c r="GT1252" i="1"/>
  <c r="EZ1307" i="1"/>
  <c r="DH59" i="1"/>
  <c r="DI59" i="1"/>
  <c r="DJ59" i="1"/>
  <c r="DK59" i="1"/>
  <c r="DM59" i="1"/>
  <c r="DN59" i="1"/>
  <c r="DP59" i="1"/>
  <c r="DL59" i="1"/>
  <c r="DO59" i="1"/>
  <c r="DQ59" i="1"/>
  <c r="BG47" i="1"/>
  <c r="FB329" i="1"/>
  <c r="EZ151" i="1"/>
  <c r="FD897" i="1"/>
  <c r="DR1214" i="1"/>
  <c r="EO1610" i="1"/>
  <c r="HA1785" i="1"/>
  <c r="HI1227" i="1"/>
  <c r="HJ1227" i="1"/>
  <c r="HL1227" i="1"/>
  <c r="HC1227" i="1"/>
  <c r="HD1227" i="1"/>
  <c r="HE1227" i="1"/>
  <c r="HF1227" i="1"/>
  <c r="HG1227" i="1"/>
  <c r="HH1227" i="1"/>
  <c r="HK1227" i="1"/>
  <c r="FA631" i="1"/>
  <c r="FB1217" i="1"/>
  <c r="ER1165" i="1"/>
  <c r="GP1878" i="1"/>
  <c r="DU1610" i="1"/>
  <c r="EB2145" i="1"/>
  <c r="FD2018" i="1"/>
  <c r="CS1040" i="1"/>
  <c r="CT1040" i="1"/>
  <c r="CU1040" i="1"/>
  <c r="CV1040" i="1"/>
  <c r="CW1040" i="1"/>
  <c r="CN1040" i="1"/>
  <c r="BP1029" i="1"/>
  <c r="DZ1029" i="1" s="1"/>
  <c r="CO1040" i="1"/>
  <c r="CP1040" i="1"/>
  <c r="CQ1040" i="1"/>
  <c r="CR1040" i="1"/>
  <c r="BP1028" i="1"/>
  <c r="FH606" i="1"/>
  <c r="EY606" i="1"/>
  <c r="EY630" i="1" s="1"/>
  <c r="EZ606" i="1"/>
  <c r="EZ630" i="1" s="1"/>
  <c r="FA606" i="1"/>
  <c r="FA630" i="1" s="1"/>
  <c r="FB606" i="1"/>
  <c r="FB630" i="1" s="1"/>
  <c r="FC606" i="1"/>
  <c r="FC630" i="1" s="1"/>
  <c r="FD606" i="1"/>
  <c r="FD630" i="1" s="1"/>
  <c r="FE606" i="1"/>
  <c r="FE630" i="1" s="1"/>
  <c r="FF606" i="1"/>
  <c r="FF630" i="1" s="1"/>
  <c r="FG606" i="1"/>
  <c r="FG630" i="1" s="1"/>
  <c r="FC1675" i="1"/>
  <c r="EZ1675" i="1"/>
  <c r="FA1675" i="1"/>
  <c r="FB1675" i="1"/>
  <c r="FD1675" i="1"/>
  <c r="FE1675" i="1"/>
  <c r="FF1675" i="1"/>
  <c r="FG1675" i="1"/>
  <c r="FH1675" i="1"/>
  <c r="EY1675" i="1"/>
  <c r="FC1931" i="1"/>
  <c r="CH774" i="1"/>
  <c r="FC774" i="1" s="1"/>
  <c r="CI774" i="1"/>
  <c r="FD774" i="1" s="1"/>
  <c r="CJ774" i="1"/>
  <c r="FE774" i="1" s="1"/>
  <c r="CK774" i="1"/>
  <c r="FF774" i="1" s="1"/>
  <c r="CL774" i="1"/>
  <c r="FG774" i="1" s="1"/>
  <c r="CM774" i="1"/>
  <c r="FH774" i="1" s="1"/>
  <c r="CD774" i="1"/>
  <c r="EY774" i="1" s="1"/>
  <c r="BD762" i="1"/>
  <c r="BP762" i="1" s="1"/>
  <c r="CF774" i="1"/>
  <c r="FA774" i="1" s="1"/>
  <c r="CE774" i="1"/>
  <c r="CG774" i="1"/>
  <c r="FB774" i="1" s="1"/>
  <c r="EW275" i="1"/>
  <c r="DQ415" i="1"/>
  <c r="DH415" i="1"/>
  <c r="DI415" i="1"/>
  <c r="DJ415" i="1"/>
  <c r="DK415" i="1"/>
  <c r="DL415" i="1"/>
  <c r="DM415" i="1"/>
  <c r="DO415" i="1"/>
  <c r="DN415" i="1"/>
  <c r="DP415" i="1"/>
  <c r="BG403" i="1"/>
  <c r="EP1432" i="1"/>
  <c r="FF2107" i="1"/>
  <c r="FH862" i="1"/>
  <c r="FH898" i="1" s="1"/>
  <c r="DQ1750" i="1"/>
  <c r="DH1750" i="1"/>
  <c r="DI1750" i="1"/>
  <c r="DJ1750" i="1"/>
  <c r="DK1750" i="1"/>
  <c r="DL1750" i="1"/>
  <c r="DM1750" i="1"/>
  <c r="DN1750" i="1"/>
  <c r="DO1750" i="1"/>
  <c r="DP1750" i="1"/>
  <c r="BG1738" i="1"/>
  <c r="DR949" i="1"/>
  <c r="FH1574" i="1"/>
  <c r="FH1573" i="1"/>
  <c r="GY60" i="1"/>
  <c r="GP276" i="1"/>
  <c r="FC1787" i="1"/>
  <c r="FF1431" i="1"/>
  <c r="HA1317" i="1"/>
  <c r="FD96" i="1"/>
  <c r="GR238" i="1"/>
  <c r="EE809" i="1"/>
  <c r="BT2020" i="1"/>
  <c r="EO2020" i="1" s="1"/>
  <c r="EO2056" i="1" s="1"/>
  <c r="BC2008" i="1"/>
  <c r="BO2008" i="1" s="1"/>
  <c r="DY2008" i="1" s="1"/>
  <c r="BU2020" i="1"/>
  <c r="EP2020" i="1" s="1"/>
  <c r="EP2056" i="1" s="1"/>
  <c r="BV2020" i="1"/>
  <c r="EQ2020" i="1" s="1"/>
  <c r="BW2020" i="1"/>
  <c r="ER2020" i="1" s="1"/>
  <c r="BX2020" i="1"/>
  <c r="ES2020" i="1" s="1"/>
  <c r="BY2020" i="1"/>
  <c r="ET2020" i="1" s="1"/>
  <c r="BZ2020" i="1"/>
  <c r="EU2020" i="1" s="1"/>
  <c r="CA2020" i="1"/>
  <c r="EV2020" i="1" s="1"/>
  <c r="EV2056" i="1" s="1"/>
  <c r="CB2020" i="1"/>
  <c r="EW2020" i="1" s="1"/>
  <c r="EW2056" i="1" s="1"/>
  <c r="CC2020" i="1"/>
  <c r="EX2020" i="1" s="1"/>
  <c r="CX2017" i="1"/>
  <c r="BF2005" i="1"/>
  <c r="CY2017" i="1"/>
  <c r="CZ2017" i="1"/>
  <c r="DA2017" i="1"/>
  <c r="DB2017" i="1"/>
  <c r="DC2017" i="1"/>
  <c r="DD2017" i="1"/>
  <c r="DE2017" i="1"/>
  <c r="DF2017" i="1"/>
  <c r="DG2017" i="1"/>
  <c r="BE2006" i="1"/>
  <c r="EU1663" i="1"/>
  <c r="EU1699" i="1" s="1"/>
  <c r="BG1204" i="1"/>
  <c r="GM60" i="1"/>
  <c r="GX1840" i="1"/>
  <c r="GQ861" i="1"/>
  <c r="DF2106" i="1"/>
  <c r="DG2106" i="1"/>
  <c r="CX2106" i="1"/>
  <c r="BF2094" i="1"/>
  <c r="BG2094" i="1" s="1"/>
  <c r="CY2106" i="1"/>
  <c r="CZ2106" i="1"/>
  <c r="DA2106" i="1"/>
  <c r="DB2106" i="1"/>
  <c r="DC2106" i="1"/>
  <c r="DD2106" i="1"/>
  <c r="DE2106" i="1"/>
  <c r="BE2095" i="1"/>
  <c r="FA1753" i="1"/>
  <c r="CD1397" i="1"/>
  <c r="EY1397" i="1" s="1"/>
  <c r="CE1397" i="1"/>
  <c r="CF1397" i="1"/>
  <c r="FA1397" i="1" s="1"/>
  <c r="FA1433" i="1" s="1"/>
  <c r="CG1397" i="1"/>
  <c r="CH1397" i="1"/>
  <c r="CI1397" i="1"/>
  <c r="BD1385" i="1"/>
  <c r="CJ1397" i="1"/>
  <c r="FE1397" i="1" s="1"/>
  <c r="FE1433" i="1" s="1"/>
  <c r="CK1397" i="1"/>
  <c r="FF1397" i="1" s="1"/>
  <c r="FF1433" i="1" s="1"/>
  <c r="CL1397" i="1"/>
  <c r="FG1397" i="1" s="1"/>
  <c r="CM1397" i="1"/>
  <c r="FH1397" i="1" s="1"/>
  <c r="FH1433" i="1" s="1"/>
  <c r="FD2108" i="1"/>
  <c r="FD2144" i="1" s="1"/>
  <c r="FD2107" i="1"/>
  <c r="FA1573" i="1"/>
  <c r="EY541" i="1"/>
  <c r="GZ505" i="1"/>
  <c r="GS505" i="1"/>
  <c r="GU505" i="1"/>
  <c r="FC1662" i="1"/>
  <c r="EP276" i="1"/>
  <c r="FD786" i="1"/>
  <c r="FF786" i="1"/>
  <c r="FG786" i="1"/>
  <c r="FH786" i="1"/>
  <c r="EY786" i="1"/>
  <c r="EZ786" i="1"/>
  <c r="FA786" i="1"/>
  <c r="FB786" i="1"/>
  <c r="FC786" i="1"/>
  <c r="FE786" i="1"/>
  <c r="DH327" i="1"/>
  <c r="DI327" i="1"/>
  <c r="DJ327" i="1"/>
  <c r="DK327" i="1"/>
  <c r="DM327" i="1"/>
  <c r="DL327" i="1"/>
  <c r="DN327" i="1"/>
  <c r="DO327" i="1"/>
  <c r="DP327" i="1"/>
  <c r="DQ327" i="1"/>
  <c r="BF316" i="1"/>
  <c r="BG315" i="1"/>
  <c r="EY2107" i="1"/>
  <c r="DY1296" i="1"/>
  <c r="DY1295" i="1"/>
  <c r="FB595" i="1"/>
  <c r="FB631" i="1" s="1"/>
  <c r="DN2195" i="1"/>
  <c r="DO2195" i="1"/>
  <c r="DP2195" i="1"/>
  <c r="DQ2195" i="1"/>
  <c r="DH2195" i="1"/>
  <c r="DI2195" i="1"/>
  <c r="DL2195" i="1"/>
  <c r="DK2195" i="1"/>
  <c r="DM2195" i="1"/>
  <c r="DJ2195" i="1"/>
  <c r="BG2183" i="1"/>
  <c r="EL1611" i="1"/>
  <c r="FF541" i="1"/>
  <c r="FD1876" i="1"/>
  <c r="HA1139" i="1"/>
  <c r="EQ275" i="1"/>
  <c r="FD2197" i="1"/>
  <c r="FD2233" i="1" s="1"/>
  <c r="GY1252" i="1"/>
  <c r="FB1431" i="1"/>
  <c r="GS149" i="1"/>
  <c r="EY595" i="1"/>
  <c r="EY631" i="1" s="1"/>
  <c r="FE163" i="1"/>
  <c r="FF163" i="1"/>
  <c r="FG163" i="1"/>
  <c r="FH163" i="1"/>
  <c r="EY163" i="1"/>
  <c r="EZ163" i="1"/>
  <c r="FB163" i="1"/>
  <c r="FC163" i="1"/>
  <c r="FD163" i="1"/>
  <c r="FA163" i="1"/>
  <c r="EE1521" i="1"/>
  <c r="GZ1128" i="1"/>
  <c r="GX327" i="1"/>
  <c r="CR773" i="1"/>
  <c r="CS773" i="1"/>
  <c r="CT773" i="1"/>
  <c r="CU773" i="1"/>
  <c r="CV773" i="1"/>
  <c r="CW773" i="1"/>
  <c r="CN773" i="1"/>
  <c r="CP773" i="1"/>
  <c r="CO773" i="1"/>
  <c r="CQ773" i="1"/>
  <c r="BP761" i="1"/>
  <c r="DZ761" i="1" s="1"/>
  <c r="HA516" i="1"/>
  <c r="GP810" i="1"/>
  <c r="FA1217" i="1"/>
  <c r="FC2018" i="1"/>
  <c r="FC1041" i="1"/>
  <c r="HK1672" i="1"/>
  <c r="HC1672" i="1"/>
  <c r="HD1672" i="1"/>
  <c r="HE1672" i="1"/>
  <c r="HF1672" i="1"/>
  <c r="HG1672" i="1"/>
  <c r="HH1672" i="1"/>
  <c r="HI1672" i="1"/>
  <c r="HJ1672" i="1"/>
  <c r="HL1672" i="1"/>
  <c r="DU1254" i="1"/>
  <c r="FE1787" i="1"/>
  <c r="FF1662" i="1"/>
  <c r="FB1931" i="1"/>
  <c r="FD631" i="1"/>
  <c r="EX1575" i="1"/>
  <c r="FG452" i="1"/>
  <c r="DX2186" i="1"/>
  <c r="GT1840" i="1"/>
  <c r="ER2019" i="1"/>
  <c r="ER2055" i="1" s="1"/>
  <c r="EE1076" i="1"/>
  <c r="FE2107" i="1"/>
  <c r="GV149" i="1"/>
  <c r="DR1570" i="1"/>
  <c r="FG1573" i="1"/>
  <c r="GP632" i="1"/>
  <c r="CV1307" i="1"/>
  <c r="CW1307" i="1"/>
  <c r="CN1307" i="1"/>
  <c r="CO1307" i="1"/>
  <c r="CP1307" i="1"/>
  <c r="CQ1307" i="1"/>
  <c r="CR1307" i="1"/>
  <c r="CS1307" i="1"/>
  <c r="CT1307" i="1"/>
  <c r="CU1307" i="1"/>
  <c r="BP1295" i="1"/>
  <c r="DZ1295" i="1" s="1"/>
  <c r="DU2056" i="1"/>
  <c r="BD584" i="1"/>
  <c r="CD596" i="1"/>
  <c r="EY596" i="1" s="1"/>
  <c r="CE596" i="1"/>
  <c r="CF596" i="1"/>
  <c r="FA596" i="1" s="1"/>
  <c r="CG596" i="1"/>
  <c r="FB596" i="1" s="1"/>
  <c r="CH596" i="1"/>
  <c r="FC596" i="1" s="1"/>
  <c r="CI596" i="1"/>
  <c r="FD596" i="1" s="1"/>
  <c r="CJ596" i="1"/>
  <c r="FE596" i="1" s="1"/>
  <c r="CK596" i="1"/>
  <c r="FF596" i="1" s="1"/>
  <c r="CL596" i="1"/>
  <c r="FG596" i="1" s="1"/>
  <c r="CM596" i="1"/>
  <c r="FH596" i="1" s="1"/>
  <c r="GT238" i="1"/>
  <c r="FF1396" i="1"/>
  <c r="FF1432" i="1" s="1"/>
  <c r="DR1929" i="1"/>
  <c r="FA541" i="1"/>
  <c r="GX950" i="1"/>
  <c r="ER1664" i="1"/>
  <c r="EO2142" i="1"/>
  <c r="GZ2142" i="1" s="1"/>
  <c r="EE1675" i="1"/>
  <c r="EE1699" i="1" s="1"/>
  <c r="EM1675" i="1"/>
  <c r="EM1699" i="1" s="1"/>
  <c r="EN1675" i="1"/>
  <c r="EN1699" i="1" s="1"/>
  <c r="EF1675" i="1"/>
  <c r="EF1699" i="1" s="1"/>
  <c r="EG1675" i="1"/>
  <c r="EH1675" i="1"/>
  <c r="EH1699" i="1" s="1"/>
  <c r="EI1675" i="1"/>
  <c r="EI1699" i="1" s="1"/>
  <c r="EJ1675" i="1"/>
  <c r="EJ1699" i="1" s="1"/>
  <c r="EK1675" i="1"/>
  <c r="EK1699" i="1" s="1"/>
  <c r="EL1675" i="1"/>
  <c r="EL1699" i="1" s="1"/>
  <c r="EP2108" i="1"/>
  <c r="GY950" i="1"/>
  <c r="HA1851" i="1"/>
  <c r="EH1077" i="1"/>
  <c r="EC2145" i="1"/>
  <c r="EL608" i="1"/>
  <c r="EL632" i="1" s="1"/>
  <c r="EM608" i="1"/>
  <c r="EM632" i="1" s="1"/>
  <c r="EN608" i="1"/>
  <c r="EN632" i="1" s="1"/>
  <c r="EE608" i="1"/>
  <c r="EE632" i="1" s="1"/>
  <c r="EF608" i="1"/>
  <c r="EF632" i="1" s="1"/>
  <c r="EG608" i="1"/>
  <c r="EG632" i="1" s="1"/>
  <c r="EH608" i="1"/>
  <c r="EH632" i="1" s="1"/>
  <c r="EI608" i="1"/>
  <c r="EI632" i="1" s="1"/>
  <c r="EJ608" i="1"/>
  <c r="EJ632" i="1" s="1"/>
  <c r="EK608" i="1"/>
  <c r="EK632" i="1" s="1"/>
  <c r="ES2209" i="1"/>
  <c r="ES2233" i="1" s="1"/>
  <c r="EW2209" i="1"/>
  <c r="EW2233" i="1" s="1"/>
  <c r="EX2209" i="1"/>
  <c r="EX2233" i="1" s="1"/>
  <c r="EQ2209" i="1"/>
  <c r="EQ2233" i="1" s="1"/>
  <c r="ER2209" i="1"/>
  <c r="ER2233" i="1" s="1"/>
  <c r="ET2209" i="1"/>
  <c r="ET2233" i="1" s="1"/>
  <c r="EU2209" i="1"/>
  <c r="EU2233" i="1" s="1"/>
  <c r="EV2209" i="1"/>
  <c r="EV2233" i="1" s="1"/>
  <c r="EP2209" i="1"/>
  <c r="EP2233" i="1" s="1"/>
  <c r="EO2209" i="1"/>
  <c r="EE1254" i="1"/>
  <c r="HF605" i="1"/>
  <c r="HG605" i="1"/>
  <c r="HH605" i="1"/>
  <c r="HI605" i="1"/>
  <c r="HJ605" i="1"/>
  <c r="HK605" i="1"/>
  <c r="HL605" i="1"/>
  <c r="HC605" i="1"/>
  <c r="HD605" i="1"/>
  <c r="HE605" i="1"/>
  <c r="FE1876" i="1"/>
  <c r="EQ1699" i="1"/>
  <c r="HM160" i="1"/>
  <c r="EC136" i="1"/>
  <c r="GM160" i="1"/>
  <c r="FH186" i="1"/>
  <c r="HG249" i="1"/>
  <c r="HH249" i="1"/>
  <c r="HI249" i="1"/>
  <c r="HJ249" i="1"/>
  <c r="HK249" i="1"/>
  <c r="HL249" i="1"/>
  <c r="HD249" i="1"/>
  <c r="HC249" i="1"/>
  <c r="HE249" i="1"/>
  <c r="HF249" i="1"/>
  <c r="GR149" i="1"/>
  <c r="FF1318" i="1"/>
  <c r="FG1318" i="1"/>
  <c r="FG1342" i="1" s="1"/>
  <c r="FH1318" i="1"/>
  <c r="EY1318" i="1"/>
  <c r="EZ1318" i="1"/>
  <c r="EZ1342" i="1" s="1"/>
  <c r="FA1318" i="1"/>
  <c r="FB1318" i="1"/>
  <c r="FB1342" i="1" s="1"/>
  <c r="FC1318" i="1"/>
  <c r="FC1342" i="1" s="1"/>
  <c r="FD1318" i="1"/>
  <c r="FD1342" i="1" s="1"/>
  <c r="FE1318" i="1"/>
  <c r="FE1342" i="1" s="1"/>
  <c r="CQ951" i="1"/>
  <c r="CR951" i="1"/>
  <c r="CS951" i="1"/>
  <c r="CT951" i="1"/>
  <c r="CU951" i="1"/>
  <c r="CV951" i="1"/>
  <c r="CW951" i="1"/>
  <c r="CN951" i="1"/>
  <c r="CO951" i="1"/>
  <c r="CP951" i="1"/>
  <c r="BP939" i="1"/>
  <c r="EY608" i="1"/>
  <c r="EZ608" i="1"/>
  <c r="FA608" i="1"/>
  <c r="FB608" i="1"/>
  <c r="FC608" i="1"/>
  <c r="FD608" i="1"/>
  <c r="FE608" i="1"/>
  <c r="FF608" i="1"/>
  <c r="FG608" i="1"/>
  <c r="FH608" i="1"/>
  <c r="GS683" i="1"/>
  <c r="BG1203" i="1"/>
  <c r="CI1130" i="1"/>
  <c r="FD1130" i="1" s="1"/>
  <c r="FD1166" i="1" s="1"/>
  <c r="CJ1130" i="1"/>
  <c r="FE1130" i="1" s="1"/>
  <c r="CK1130" i="1"/>
  <c r="FF1130" i="1" s="1"/>
  <c r="CL1130" i="1"/>
  <c r="FG1130" i="1" s="1"/>
  <c r="FG1166" i="1" s="1"/>
  <c r="CM1130" i="1"/>
  <c r="FH1130" i="1" s="1"/>
  <c r="CD1130" i="1"/>
  <c r="EY1130" i="1" s="1"/>
  <c r="EY1166" i="1" s="1"/>
  <c r="CE1130" i="1"/>
  <c r="BD1118" i="1"/>
  <c r="BP1118" i="1" s="1"/>
  <c r="DZ1118" i="1" s="1"/>
  <c r="CF1130" i="1"/>
  <c r="FA1130" i="1" s="1"/>
  <c r="FA1166" i="1" s="1"/>
  <c r="CG1130" i="1"/>
  <c r="FB1130" i="1" s="1"/>
  <c r="FB1166" i="1" s="1"/>
  <c r="CH1130" i="1"/>
  <c r="ET275" i="1"/>
  <c r="EX632" i="1"/>
  <c r="FF364" i="1"/>
  <c r="EI1255" i="1"/>
  <c r="CD685" i="1"/>
  <c r="EY685" i="1" s="1"/>
  <c r="CE685" i="1"/>
  <c r="EZ685" i="1" s="1"/>
  <c r="CF685" i="1"/>
  <c r="FA685" i="1" s="1"/>
  <c r="CG685" i="1"/>
  <c r="FB685" i="1" s="1"/>
  <c r="BD673" i="1"/>
  <c r="BP673" i="1" s="1"/>
  <c r="DZ673" i="1" s="1"/>
  <c r="CH685" i="1"/>
  <c r="FC685" i="1" s="1"/>
  <c r="CI685" i="1"/>
  <c r="FD685" i="1" s="1"/>
  <c r="CJ685" i="1"/>
  <c r="CK685" i="1"/>
  <c r="CL685" i="1"/>
  <c r="CM685" i="1"/>
  <c r="CD2019" i="1"/>
  <c r="CE2019" i="1"/>
  <c r="CF2019" i="1"/>
  <c r="CG2019" i="1"/>
  <c r="CH2019" i="1"/>
  <c r="BD2007" i="1"/>
  <c r="CI2019" i="1"/>
  <c r="CJ2019" i="1"/>
  <c r="FE2019" i="1" s="1"/>
  <c r="CK2019" i="1"/>
  <c r="CL2019" i="1"/>
  <c r="FG2019" i="1" s="1"/>
  <c r="CM2019" i="1"/>
  <c r="FH2019" i="1" s="1"/>
  <c r="FF506" i="1"/>
  <c r="FF542" i="1" s="1"/>
  <c r="FD1841" i="1"/>
  <c r="FD1877" i="1" s="1"/>
  <c r="FC1140" i="1"/>
  <c r="FC1164" i="1" s="1"/>
  <c r="FD1140" i="1"/>
  <c r="FD1164" i="1" s="1"/>
  <c r="FF1140" i="1"/>
  <c r="FF1164" i="1" s="1"/>
  <c r="FG1140" i="1"/>
  <c r="FH1140" i="1"/>
  <c r="FH1164" i="1" s="1"/>
  <c r="EY1140" i="1"/>
  <c r="EY1164" i="1" s="1"/>
  <c r="EZ1140" i="1"/>
  <c r="EZ1164" i="1" s="1"/>
  <c r="FA1140" i="1"/>
  <c r="FB1140" i="1"/>
  <c r="FE1140" i="1"/>
  <c r="FH685" i="1"/>
  <c r="EW1610" i="1"/>
  <c r="DR2015" i="1"/>
  <c r="FH452" i="1"/>
  <c r="GR416" i="1"/>
  <c r="GU416" i="1"/>
  <c r="GT416" i="1"/>
  <c r="EY1431" i="1"/>
  <c r="GX1395" i="1"/>
  <c r="GU1395" i="1"/>
  <c r="GS1395" i="1"/>
  <c r="DR326" i="1"/>
  <c r="FH1342" i="1"/>
  <c r="GY1306" i="1"/>
  <c r="DU2055" i="1"/>
  <c r="FH1764" i="1"/>
  <c r="FH1788" i="1" s="1"/>
  <c r="EY1764" i="1"/>
  <c r="EY1788" i="1" s="1"/>
  <c r="EZ1764" i="1"/>
  <c r="FA1764" i="1"/>
  <c r="FB1764" i="1"/>
  <c r="FB1788" i="1" s="1"/>
  <c r="FC1764" i="1"/>
  <c r="FD1764" i="1"/>
  <c r="FD1788" i="1" s="1"/>
  <c r="FE1764" i="1"/>
  <c r="FF1764" i="1"/>
  <c r="FF1788" i="1" s="1"/>
  <c r="FG1764" i="1"/>
  <c r="GV1252" i="1"/>
  <c r="EZ684" i="1"/>
  <c r="FH1486" i="1"/>
  <c r="EO1229" i="1"/>
  <c r="EQ1229" i="1"/>
  <c r="EQ1253" i="1" s="1"/>
  <c r="ER1229" i="1"/>
  <c r="ER1253" i="1" s="1"/>
  <c r="ES1229" i="1"/>
  <c r="ES1253" i="1" s="1"/>
  <c r="ET1229" i="1"/>
  <c r="ET1253" i="1" s="1"/>
  <c r="EV1229" i="1"/>
  <c r="EW1229" i="1"/>
  <c r="EW1253" i="1" s="1"/>
  <c r="EX1229" i="1"/>
  <c r="EX1253" i="1" s="1"/>
  <c r="EP1229" i="1"/>
  <c r="EP1253" i="1" s="1"/>
  <c r="EU1229" i="1"/>
  <c r="EU1253" i="1" s="1"/>
  <c r="FA1965" i="1"/>
  <c r="GU1228" i="1"/>
  <c r="GY1228" i="1"/>
  <c r="GS1228" i="1"/>
  <c r="GQ1228" i="1"/>
  <c r="GX1228" i="1"/>
  <c r="GT1228" i="1"/>
  <c r="GZ1228" i="1"/>
  <c r="GW1228" i="1"/>
  <c r="GR1228" i="1"/>
  <c r="GV1228" i="1"/>
  <c r="GV1306" i="1"/>
  <c r="FA1164" i="1"/>
  <c r="GZ1306" i="1"/>
  <c r="GQ2196" i="1"/>
  <c r="EZ774" i="1"/>
  <c r="GQ594" i="1"/>
  <c r="DP2105" i="1"/>
  <c r="DQ2105" i="1"/>
  <c r="DH2105" i="1"/>
  <c r="DI2105" i="1"/>
  <c r="DJ2105" i="1"/>
  <c r="DK2105" i="1"/>
  <c r="DN2105" i="1"/>
  <c r="DL2105" i="1"/>
  <c r="DM2105" i="1"/>
  <c r="DO2105" i="1"/>
  <c r="EE1788" i="1"/>
  <c r="EZ1217" i="1"/>
  <c r="FF2232" i="1"/>
  <c r="DM1038" i="1"/>
  <c r="DN1038" i="1"/>
  <c r="DO1038" i="1"/>
  <c r="DP1038" i="1"/>
  <c r="DQ1038" i="1"/>
  <c r="DH1038" i="1"/>
  <c r="DI1038" i="1"/>
  <c r="DJ1038" i="1"/>
  <c r="DK1038" i="1"/>
  <c r="DL1038" i="1"/>
  <c r="BG1026" i="1"/>
  <c r="CT239" i="1"/>
  <c r="CU239" i="1"/>
  <c r="CV239" i="1"/>
  <c r="CW239" i="1"/>
  <c r="CN239" i="1"/>
  <c r="CO239" i="1"/>
  <c r="CP239" i="1"/>
  <c r="CQ239" i="1"/>
  <c r="CR239" i="1"/>
  <c r="CS239" i="1"/>
  <c r="BP227" i="1"/>
  <c r="EP1574" i="1"/>
  <c r="FB2018" i="1"/>
  <c r="FC1966" i="1"/>
  <c r="CS1129" i="1"/>
  <c r="CT1129" i="1"/>
  <c r="CU1129" i="1"/>
  <c r="CV1129" i="1"/>
  <c r="CW1129" i="1"/>
  <c r="CN1129" i="1"/>
  <c r="CO1129" i="1"/>
  <c r="CP1129" i="1"/>
  <c r="CQ1129" i="1"/>
  <c r="CR1129" i="1"/>
  <c r="BP1117" i="1"/>
  <c r="DC1840" i="1"/>
  <c r="DD1840" i="1"/>
  <c r="DE1840" i="1"/>
  <c r="DF1840" i="1"/>
  <c r="DG1840" i="1"/>
  <c r="BF1828" i="1"/>
  <c r="CX1840" i="1"/>
  <c r="CY1840" i="1"/>
  <c r="DA1840" i="1"/>
  <c r="DB1840" i="1"/>
  <c r="CZ1840" i="1"/>
  <c r="FE1752" i="1"/>
  <c r="FE1788" i="1" s="1"/>
  <c r="DY1650" i="1"/>
  <c r="BS1650" i="1"/>
  <c r="HM1406" i="1"/>
  <c r="EC1382" i="1"/>
  <c r="GM1406" i="1"/>
  <c r="GZ149" i="1"/>
  <c r="FG417" i="1"/>
  <c r="FG453" i="1" s="1"/>
  <c r="FF1040" i="1"/>
  <c r="FF1076" i="1" s="1"/>
  <c r="BT1219" i="1"/>
  <c r="EO1219" i="1" s="1"/>
  <c r="BC1207" i="1"/>
  <c r="BO1207" i="1" s="1"/>
  <c r="DY1207" i="1" s="1"/>
  <c r="BU1219" i="1"/>
  <c r="EP1219" i="1" s="1"/>
  <c r="BV1219" i="1"/>
  <c r="EQ1219" i="1" s="1"/>
  <c r="BW1219" i="1"/>
  <c r="ER1219" i="1" s="1"/>
  <c r="BX1219" i="1"/>
  <c r="ES1219" i="1" s="1"/>
  <c r="BY1219" i="1"/>
  <c r="ET1219" i="1" s="1"/>
  <c r="BZ1219" i="1"/>
  <c r="EU1219" i="1" s="1"/>
  <c r="CA1219" i="1"/>
  <c r="EV1219" i="1" s="1"/>
  <c r="CB1219" i="1"/>
  <c r="EW1219" i="1" s="1"/>
  <c r="CC1219" i="1"/>
  <c r="EX1219" i="1" s="1"/>
  <c r="FF719" i="1"/>
  <c r="GU238" i="1"/>
  <c r="FD74" i="1"/>
  <c r="FE74" i="1"/>
  <c r="FF74" i="1"/>
  <c r="FG74" i="1"/>
  <c r="FH74" i="1"/>
  <c r="EY74" i="1"/>
  <c r="FA74" i="1"/>
  <c r="EZ74" i="1"/>
  <c r="FB74" i="1"/>
  <c r="FC74" i="1"/>
  <c r="DY2095" i="1"/>
  <c r="BS2095" i="1"/>
  <c r="FC541" i="1"/>
  <c r="GZ1407" i="1"/>
  <c r="GS1407" i="1"/>
  <c r="GV1407" i="1"/>
  <c r="GX1407" i="1"/>
  <c r="GT1407" i="1"/>
  <c r="GU1407" i="1"/>
  <c r="GR1407" i="1"/>
  <c r="GY1407" i="1"/>
  <c r="GQ1407" i="1"/>
  <c r="EO1431" i="1"/>
  <c r="GW1407" i="1"/>
  <c r="DR1659" i="1"/>
  <c r="FE1573" i="1"/>
  <c r="FA328" i="1"/>
  <c r="FA364" i="1" s="1"/>
  <c r="ET1218" i="1"/>
  <c r="ET1254" i="1" s="1"/>
  <c r="FC452" i="1"/>
  <c r="FA962" i="1"/>
  <c r="FA986" i="1" s="1"/>
  <c r="FB962" i="1"/>
  <c r="FB986" i="1" s="1"/>
  <c r="FC962" i="1"/>
  <c r="FC986" i="1" s="1"/>
  <c r="FD962" i="1"/>
  <c r="FD986" i="1" s="1"/>
  <c r="FE962" i="1"/>
  <c r="FE986" i="1" s="1"/>
  <c r="FF962" i="1"/>
  <c r="FG962" i="1"/>
  <c r="FG986" i="1" s="1"/>
  <c r="FH962" i="1"/>
  <c r="FH986" i="1" s="1"/>
  <c r="EY962" i="1"/>
  <c r="EZ962" i="1"/>
  <c r="EZ986" i="1" s="1"/>
  <c r="FH1040" i="1"/>
  <c r="FH1076" i="1" s="1"/>
  <c r="EZ596" i="1"/>
  <c r="FA506" i="1"/>
  <c r="FA542" i="1" s="1"/>
  <c r="EQ1664" i="1"/>
  <c r="EY951" i="1"/>
  <c r="FB963" i="1"/>
  <c r="FB987" i="1" s="1"/>
  <c r="FC963" i="1"/>
  <c r="FC987" i="1" s="1"/>
  <c r="FD963" i="1"/>
  <c r="FD987" i="1" s="1"/>
  <c r="FE963" i="1"/>
  <c r="FE987" i="1" s="1"/>
  <c r="FG963" i="1"/>
  <c r="FH963" i="1"/>
  <c r="FF963" i="1"/>
  <c r="FF987" i="1" s="1"/>
  <c r="EY963" i="1"/>
  <c r="EZ963" i="1"/>
  <c r="EZ987" i="1" s="1"/>
  <c r="FA963" i="1"/>
  <c r="FA987" i="1" s="1"/>
  <c r="FG1164" i="1"/>
  <c r="EG1699" i="1"/>
  <c r="EZ2031" i="1"/>
  <c r="FB2031" i="1"/>
  <c r="FE2031" i="1"/>
  <c r="FF2031" i="1"/>
  <c r="FD2031" i="1"/>
  <c r="FG2031" i="1"/>
  <c r="FH2031" i="1"/>
  <c r="FA2031" i="1"/>
  <c r="FC2031" i="1"/>
  <c r="EY2031" i="1"/>
  <c r="FD1662" i="1"/>
  <c r="EQ988" i="1"/>
  <c r="HH1495" i="1"/>
  <c r="HI1495" i="1"/>
  <c r="HL1495" i="1"/>
  <c r="HC1495" i="1"/>
  <c r="HD1495" i="1"/>
  <c r="HE1495" i="1"/>
  <c r="HF1495" i="1"/>
  <c r="HG1495" i="1"/>
  <c r="HJ1495" i="1"/>
  <c r="HK1495" i="1"/>
  <c r="FG1217" i="1"/>
  <c r="EE365" i="1"/>
  <c r="ER1676" i="1"/>
  <c r="EW1676" i="1"/>
  <c r="EX1676" i="1"/>
  <c r="EO1676" i="1"/>
  <c r="EP1676" i="1"/>
  <c r="EQ1676" i="1"/>
  <c r="ES1676" i="1"/>
  <c r="ET1676" i="1"/>
  <c r="EU1676" i="1"/>
  <c r="EV1676" i="1"/>
  <c r="GV950" i="1"/>
  <c r="DH1394" i="1"/>
  <c r="DI1394" i="1"/>
  <c r="DJ1394" i="1"/>
  <c r="DK1394" i="1"/>
  <c r="DL1394" i="1"/>
  <c r="DM1394" i="1"/>
  <c r="DN1394" i="1"/>
  <c r="DO1394" i="1"/>
  <c r="DP1394" i="1"/>
  <c r="DQ1394" i="1"/>
  <c r="DY672" i="1"/>
  <c r="GY1163" i="1"/>
  <c r="GR1163" i="1"/>
  <c r="GU1163" i="1"/>
  <c r="GW1163" i="1"/>
  <c r="GV1163" i="1"/>
  <c r="GS1163" i="1"/>
  <c r="GT1163" i="1"/>
  <c r="GZ1163" i="1"/>
  <c r="GQ1163" i="1"/>
  <c r="GX1163" i="1"/>
  <c r="DH2016" i="1"/>
  <c r="DI2016" i="1"/>
  <c r="DJ2016" i="1"/>
  <c r="DK2016" i="1"/>
  <c r="DL2016" i="1"/>
  <c r="DM2016" i="1"/>
  <c r="DN2016" i="1"/>
  <c r="DO2016" i="1"/>
  <c r="DP2016" i="1"/>
  <c r="DQ2016" i="1"/>
  <c r="GZ517" i="1"/>
  <c r="GY517" i="1"/>
  <c r="GR517" i="1"/>
  <c r="GS517" i="1"/>
  <c r="GV517" i="1"/>
  <c r="GT517" i="1"/>
  <c r="GW517" i="1"/>
  <c r="EO541" i="1"/>
  <c r="GQ517" i="1"/>
  <c r="GX517" i="1"/>
  <c r="GU517" i="1"/>
  <c r="GY1395" i="1"/>
  <c r="FH1965" i="1"/>
  <c r="GM1929" i="1"/>
  <c r="GX1929" i="1"/>
  <c r="GQ1929" i="1"/>
  <c r="EE1877" i="1"/>
  <c r="DH505" i="1"/>
  <c r="DI505" i="1"/>
  <c r="DJ505" i="1"/>
  <c r="DK505" i="1"/>
  <c r="DL505" i="1"/>
  <c r="DM505" i="1"/>
  <c r="DN505" i="1"/>
  <c r="DO505" i="1"/>
  <c r="DP505" i="1"/>
  <c r="DQ505" i="1"/>
  <c r="BF494" i="1"/>
  <c r="GM505" i="1"/>
  <c r="EY1342" i="1"/>
  <c r="DR237" i="1"/>
  <c r="FE685" i="1"/>
  <c r="GU772" i="1"/>
  <c r="EZ1965" i="1"/>
  <c r="EY1396" i="1"/>
  <c r="EO542" i="1"/>
  <c r="GQ784" i="1"/>
  <c r="GR784" i="1"/>
  <c r="GV784" i="1"/>
  <c r="GX784" i="1"/>
  <c r="GZ784" i="1"/>
  <c r="GY784" i="1"/>
  <c r="GW784" i="1"/>
  <c r="GT784" i="1"/>
  <c r="GU784" i="1"/>
  <c r="GS784" i="1"/>
  <c r="GW1252" i="1"/>
  <c r="GW416" i="1"/>
  <c r="FG1486" i="1"/>
  <c r="BF48" i="1"/>
  <c r="CX60" i="1"/>
  <c r="CY60" i="1"/>
  <c r="CZ60" i="1"/>
  <c r="DC60" i="1"/>
  <c r="DD60" i="1"/>
  <c r="DF60" i="1"/>
  <c r="DA60" i="1"/>
  <c r="DB60" i="1"/>
  <c r="DE60" i="1"/>
  <c r="DG60" i="1"/>
  <c r="DR147" i="1"/>
  <c r="CR862" i="1"/>
  <c r="CS862" i="1"/>
  <c r="CT862" i="1"/>
  <c r="CU862" i="1"/>
  <c r="CV862" i="1"/>
  <c r="CW862" i="1"/>
  <c r="CO862" i="1"/>
  <c r="CN862" i="1"/>
  <c r="CP862" i="1"/>
  <c r="CQ862" i="1"/>
  <c r="BP850" i="1"/>
  <c r="GZ950" i="1"/>
  <c r="EY151" i="1"/>
  <c r="EY187" i="1" s="1"/>
  <c r="FE2197" i="1"/>
  <c r="FE2233" i="1" s="1"/>
  <c r="CD1218" i="1"/>
  <c r="EY1218" i="1" s="1"/>
  <c r="CE1218" i="1"/>
  <c r="CF1218" i="1"/>
  <c r="FA1218" i="1" s="1"/>
  <c r="CG1218" i="1"/>
  <c r="FB1218" i="1" s="1"/>
  <c r="CH1218" i="1"/>
  <c r="BD1206" i="1"/>
  <c r="CI1218" i="1"/>
  <c r="FD1218" i="1" s="1"/>
  <c r="CJ1218" i="1"/>
  <c r="FE1218" i="1" s="1"/>
  <c r="CK1218" i="1"/>
  <c r="FF1218" i="1" s="1"/>
  <c r="CL1218" i="1"/>
  <c r="FG1218" i="1" s="1"/>
  <c r="CM1218" i="1"/>
  <c r="CW417" i="1"/>
  <c r="CN417" i="1"/>
  <c r="CP417" i="1"/>
  <c r="CQ417" i="1"/>
  <c r="CT417" i="1"/>
  <c r="CU417" i="1"/>
  <c r="CV417" i="1"/>
  <c r="CO417" i="1"/>
  <c r="CR417" i="1"/>
  <c r="CS417" i="1"/>
  <c r="BP405" i="1"/>
  <c r="GW60" i="1"/>
  <c r="FF1876" i="1"/>
  <c r="GU2196" i="1"/>
  <c r="CI1842" i="1"/>
  <c r="FD1842" i="1" s="1"/>
  <c r="CJ1842" i="1"/>
  <c r="FE1842" i="1" s="1"/>
  <c r="CK1842" i="1"/>
  <c r="FF1842" i="1" s="1"/>
  <c r="CL1842" i="1"/>
  <c r="FG1842" i="1" s="1"/>
  <c r="CM1842" i="1"/>
  <c r="FH1842" i="1" s="1"/>
  <c r="CE1842" i="1"/>
  <c r="EZ1842" i="1" s="1"/>
  <c r="CD1842" i="1"/>
  <c r="EY1842" i="1" s="1"/>
  <c r="CF1842" i="1"/>
  <c r="FA1842" i="1" s="1"/>
  <c r="CG1842" i="1"/>
  <c r="FB1842" i="1" s="1"/>
  <c r="CH1842" i="1"/>
  <c r="FC1842" i="1" s="1"/>
  <c r="BD1830" i="1"/>
  <c r="BP1830" i="1" s="1"/>
  <c r="HC1940" i="1"/>
  <c r="HD1940" i="1"/>
  <c r="HE1940" i="1"/>
  <c r="HF1940" i="1"/>
  <c r="HG1940" i="1"/>
  <c r="HH1940" i="1"/>
  <c r="HI1940" i="1"/>
  <c r="HK1940" i="1"/>
  <c r="HL1940" i="1"/>
  <c r="HJ1940" i="1"/>
  <c r="GT1751" i="1"/>
  <c r="EY1217" i="1"/>
  <c r="FF2197" i="1"/>
  <c r="FF2233" i="1" s="1"/>
  <c r="HA2207" i="1"/>
  <c r="CL1308" i="1"/>
  <c r="FG1308" i="1" s="1"/>
  <c r="CM1308" i="1"/>
  <c r="FH1308" i="1" s="1"/>
  <c r="CD1308" i="1"/>
  <c r="EY1308" i="1" s="1"/>
  <c r="CE1308" i="1"/>
  <c r="EZ1308" i="1" s="1"/>
  <c r="CF1308" i="1"/>
  <c r="CG1308" i="1"/>
  <c r="BD1296" i="1"/>
  <c r="CH1308" i="1"/>
  <c r="FC1308" i="1" s="1"/>
  <c r="CI1308" i="1"/>
  <c r="FD1308" i="1" s="1"/>
  <c r="CJ1308" i="1"/>
  <c r="FE1308" i="1" s="1"/>
  <c r="CK1308" i="1"/>
  <c r="FF1308" i="1" s="1"/>
  <c r="FB684" i="1"/>
  <c r="FA2019" i="1"/>
  <c r="FA2018" i="1"/>
  <c r="FA1041" i="1"/>
  <c r="GQ149" i="1"/>
  <c r="FC1130" i="1"/>
  <c r="FC1166" i="1" s="1"/>
  <c r="EO1609" i="1"/>
  <c r="EK1077" i="1"/>
  <c r="FH1662" i="1"/>
  <c r="EZ1931" i="1"/>
  <c r="FA1752" i="1"/>
  <c r="FA1788" i="1" s="1"/>
  <c r="DR1838" i="1"/>
  <c r="EV1575" i="1"/>
  <c r="GT950" i="1"/>
  <c r="FD1397" i="1"/>
  <c r="FD1433" i="1" s="1"/>
  <c r="FE684" i="1"/>
  <c r="EL2109" i="1"/>
  <c r="FC96" i="1"/>
  <c r="DR2104" i="1"/>
  <c r="EE2032" i="1"/>
  <c r="EF2032" i="1"/>
  <c r="EG2032" i="1"/>
  <c r="EG2056" i="1" s="1"/>
  <c r="EH2032" i="1"/>
  <c r="EH2056" i="1" s="1"/>
  <c r="EI2032" i="1"/>
  <c r="EI2056" i="1" s="1"/>
  <c r="EJ2032" i="1"/>
  <c r="EJ2056" i="1" s="1"/>
  <c r="EK2032" i="1"/>
  <c r="EK2056" i="1" s="1"/>
  <c r="EL2032" i="1"/>
  <c r="EL2056" i="1" s="1"/>
  <c r="EM2032" i="1"/>
  <c r="EM2056" i="1" s="1"/>
  <c r="EN2032" i="1"/>
  <c r="EN2056" i="1" s="1"/>
  <c r="FH2232" i="1"/>
  <c r="GM2196" i="1"/>
  <c r="GY2196" i="1"/>
  <c r="FA2107" i="1"/>
  <c r="FC506" i="1"/>
  <c r="FC542" i="1" s="1"/>
  <c r="GZ683" i="1"/>
  <c r="FH987" i="1"/>
  <c r="FD1573" i="1"/>
  <c r="GX149" i="1"/>
  <c r="FG897" i="1"/>
  <c r="DC1128" i="1"/>
  <c r="DD1128" i="1"/>
  <c r="DE1128" i="1"/>
  <c r="DF1128" i="1"/>
  <c r="DG1128" i="1"/>
  <c r="BF1116" i="1"/>
  <c r="BG1116" i="1" s="1"/>
  <c r="CX1128" i="1"/>
  <c r="CY1128" i="1"/>
  <c r="CZ1128" i="1"/>
  <c r="DA1128" i="1"/>
  <c r="DB1128" i="1"/>
  <c r="GM1128" i="1"/>
  <c r="GP543" i="1"/>
  <c r="GM861" i="1"/>
  <c r="FH630" i="1"/>
  <c r="GS594" i="1"/>
  <c r="CM1663" i="1"/>
  <c r="BO1652" i="1"/>
  <c r="DY1652" i="1" s="1"/>
  <c r="CF1663" i="1"/>
  <c r="CG1663" i="1"/>
  <c r="CK1663" i="1"/>
  <c r="FF1663" i="1" s="1"/>
  <c r="FF1699" i="1" s="1"/>
  <c r="CL1663" i="1"/>
  <c r="FG1663" i="1" s="1"/>
  <c r="FG1699" i="1" s="1"/>
  <c r="BD1651" i="1"/>
  <c r="CD1663" i="1"/>
  <c r="CE1663" i="1"/>
  <c r="EZ1663" i="1" s="1"/>
  <c r="EZ1699" i="1" s="1"/>
  <c r="CH1663" i="1"/>
  <c r="FC1663" i="1" s="1"/>
  <c r="FC1699" i="1" s="1"/>
  <c r="CI1663" i="1"/>
  <c r="CJ1663" i="1"/>
  <c r="ES1574" i="1"/>
  <c r="ES1610" i="1" s="1"/>
  <c r="EZ339" i="1"/>
  <c r="EZ363" i="1" s="1"/>
  <c r="FA339" i="1"/>
  <c r="FA363" i="1" s="1"/>
  <c r="FB339" i="1"/>
  <c r="FB363" i="1" s="1"/>
  <c r="FC339" i="1"/>
  <c r="FD339" i="1"/>
  <c r="FD363" i="1" s="1"/>
  <c r="FE339" i="1"/>
  <c r="FE363" i="1" s="1"/>
  <c r="FF339" i="1"/>
  <c r="FF363" i="1" s="1"/>
  <c r="FG339" i="1"/>
  <c r="FG363" i="1" s="1"/>
  <c r="FH339" i="1"/>
  <c r="FH363" i="1" s="1"/>
  <c r="EY339" i="1"/>
  <c r="EY363" i="1" s="1"/>
  <c r="FH1431" i="1"/>
  <c r="GV1395" i="1"/>
  <c r="EU1077" i="1"/>
  <c r="FG719" i="1"/>
  <c r="ET1498" i="1"/>
  <c r="ET1522" i="1" s="1"/>
  <c r="EU1498" i="1"/>
  <c r="EU1522" i="1" s="1"/>
  <c r="EV1498" i="1"/>
  <c r="EV1522" i="1" s="1"/>
  <c r="EW1498" i="1"/>
  <c r="EW1522" i="1" s="1"/>
  <c r="EX1498" i="1"/>
  <c r="EX1522" i="1" s="1"/>
  <c r="EO1498" i="1"/>
  <c r="EP1498" i="1"/>
  <c r="EQ1498" i="1"/>
  <c r="EQ1522" i="1" s="1"/>
  <c r="ER1498" i="1"/>
  <c r="ER1522" i="1" s="1"/>
  <c r="ES1498" i="1"/>
  <c r="ES1522" i="1" s="1"/>
  <c r="EO1165" i="1"/>
  <c r="EL2121" i="1"/>
  <c r="EM2121" i="1"/>
  <c r="EN2121" i="1"/>
  <c r="EN2145" i="1" s="1"/>
  <c r="EE2121" i="1"/>
  <c r="EE2145" i="1" s="1"/>
  <c r="EF2121" i="1"/>
  <c r="EG2121" i="1"/>
  <c r="EG2145" i="1" s="1"/>
  <c r="EH2121" i="1"/>
  <c r="EH2145" i="1" s="1"/>
  <c r="EI2121" i="1"/>
  <c r="EI2145" i="1" s="1"/>
  <c r="EJ2121" i="1"/>
  <c r="EJ2145" i="1" s="1"/>
  <c r="EK2121" i="1"/>
  <c r="GP1255" i="1"/>
  <c r="FB341" i="1"/>
  <c r="FC341" i="1"/>
  <c r="FD341" i="1"/>
  <c r="FE341" i="1"/>
  <c r="FF341" i="1"/>
  <c r="FG341" i="1"/>
  <c r="FH341" i="1"/>
  <c r="EY341" i="1"/>
  <c r="FA341" i="1"/>
  <c r="EZ341" i="1"/>
  <c r="FH1217" i="1"/>
  <c r="HM159" i="1"/>
  <c r="EC135" i="1"/>
  <c r="GM159" i="1"/>
  <c r="GM183" i="1"/>
  <c r="HA183" i="1"/>
  <c r="FE1053" i="1"/>
  <c r="FF1053" i="1"/>
  <c r="FH1053" i="1"/>
  <c r="EY1053" i="1"/>
  <c r="EZ1053" i="1"/>
  <c r="FA1053" i="1"/>
  <c r="FB1053" i="1"/>
  <c r="FC1053" i="1"/>
  <c r="FG1053" i="1"/>
  <c r="FD1053" i="1"/>
  <c r="GU1128" i="1"/>
  <c r="DP1483" i="1"/>
  <c r="DH1483" i="1"/>
  <c r="DI1483" i="1"/>
  <c r="DJ1483" i="1"/>
  <c r="DM1483" i="1"/>
  <c r="DN1483" i="1"/>
  <c r="DO1483" i="1"/>
  <c r="DQ1483" i="1"/>
  <c r="DK1483" i="1"/>
  <c r="DL1483" i="1"/>
  <c r="HI1050" i="1"/>
  <c r="HJ1050" i="1"/>
  <c r="HK1050" i="1"/>
  <c r="FA1876" i="1"/>
  <c r="GV2196" i="1"/>
  <c r="CN684" i="1"/>
  <c r="CO684" i="1"/>
  <c r="CP684" i="1"/>
  <c r="CQ684" i="1"/>
  <c r="CR684" i="1"/>
  <c r="CS684" i="1"/>
  <c r="CT684" i="1"/>
  <c r="CU684" i="1"/>
  <c r="CV684" i="1"/>
  <c r="CW684" i="1"/>
  <c r="BP672" i="1"/>
  <c r="DZ672" i="1" s="1"/>
  <c r="FG542" i="1"/>
  <c r="EZ1397" i="1"/>
  <c r="DC149" i="1"/>
  <c r="DD149" i="1"/>
  <c r="DE149" i="1"/>
  <c r="DF149" i="1"/>
  <c r="DG149" i="1"/>
  <c r="CX149" i="1"/>
  <c r="CZ149" i="1"/>
  <c r="CY149" i="1"/>
  <c r="DA149" i="1"/>
  <c r="DB149" i="1"/>
  <c r="BF137" i="1"/>
  <c r="EZ898" i="1"/>
  <c r="GY683" i="1"/>
  <c r="ET1609" i="1"/>
  <c r="FG364" i="1"/>
  <c r="GU1252" i="1"/>
  <c r="EF2145" i="1"/>
  <c r="GT683" i="1"/>
  <c r="DR1304" i="1"/>
  <c r="EY1753" i="1"/>
  <c r="FB1662" i="1"/>
  <c r="GU1306" i="1"/>
  <c r="EF1676" i="1"/>
  <c r="EF1700" i="1" s="1"/>
  <c r="EJ1676" i="1"/>
  <c r="EJ1700" i="1" s="1"/>
  <c r="EK1676" i="1"/>
  <c r="EK1700" i="1" s="1"/>
  <c r="EL1676" i="1"/>
  <c r="EL1700" i="1" s="1"/>
  <c r="EM1676" i="1"/>
  <c r="EM1700" i="1" s="1"/>
  <c r="EN1676" i="1"/>
  <c r="EN1700" i="1" s="1"/>
  <c r="EE1676" i="1"/>
  <c r="EG1676" i="1"/>
  <c r="EG1700" i="1" s="1"/>
  <c r="EH1676" i="1"/>
  <c r="EH1700" i="1" s="1"/>
  <c r="EI1676" i="1"/>
  <c r="EI1700" i="1" s="1"/>
  <c r="GP2032" i="1"/>
  <c r="DT2056" i="1"/>
  <c r="GU950" i="1"/>
  <c r="FC161" i="1"/>
  <c r="FC185" i="1" s="1"/>
  <c r="FD161" i="1"/>
  <c r="FD185" i="1" s="1"/>
  <c r="FE161" i="1"/>
  <c r="FE185" i="1" s="1"/>
  <c r="FF161" i="1"/>
  <c r="FF185" i="1" s="1"/>
  <c r="FG161" i="1"/>
  <c r="FG185" i="1" s="1"/>
  <c r="FH161" i="1"/>
  <c r="FH185" i="1" s="1"/>
  <c r="EZ161" i="1"/>
  <c r="EZ185" i="1" s="1"/>
  <c r="FA161" i="1"/>
  <c r="FB161" i="1"/>
  <c r="FB185" i="1" s="1"/>
  <c r="EY161" i="1"/>
  <c r="DP238" i="1"/>
  <c r="DQ238" i="1"/>
  <c r="DH238" i="1"/>
  <c r="DI238" i="1"/>
  <c r="DJ238" i="1"/>
  <c r="DK238" i="1"/>
  <c r="DM238" i="1"/>
  <c r="DO238" i="1"/>
  <c r="DL238" i="1"/>
  <c r="DN238" i="1"/>
  <c r="BF227" i="1"/>
  <c r="EX1663" i="1"/>
  <c r="EX1699" i="1" s="1"/>
  <c r="HA872" i="1"/>
  <c r="GS1306" i="1"/>
  <c r="GY772" i="1"/>
  <c r="FH1930" i="1"/>
  <c r="FH1966" i="1" s="1"/>
  <c r="CB2109" i="1"/>
  <c r="EW2109" i="1" s="1"/>
  <c r="CC2109" i="1"/>
  <c r="EX2109" i="1" s="1"/>
  <c r="BT2109" i="1"/>
  <c r="EO2109" i="1" s="1"/>
  <c r="BC2097" i="1"/>
  <c r="BO2097" i="1" s="1"/>
  <c r="DY2097" i="1" s="1"/>
  <c r="BU2109" i="1"/>
  <c r="EP2109" i="1" s="1"/>
  <c r="BV2109" i="1"/>
  <c r="EQ2109" i="1" s="1"/>
  <c r="BW2109" i="1"/>
  <c r="ER2109" i="1" s="1"/>
  <c r="CA2109" i="1"/>
  <c r="EV2109" i="1" s="1"/>
  <c r="BX2109" i="1"/>
  <c r="ES2109" i="1" s="1"/>
  <c r="BY2109" i="1"/>
  <c r="ET2109" i="1" s="1"/>
  <c r="BZ2109" i="1"/>
  <c r="EU2109" i="1" s="1"/>
  <c r="DR1126" i="1"/>
  <c r="FB452" i="1"/>
  <c r="EY1307" i="1"/>
  <c r="GU149" i="1"/>
  <c r="FG685" i="1"/>
  <c r="CL507" i="1"/>
  <c r="FG507" i="1" s="1"/>
  <c r="FG543" i="1" s="1"/>
  <c r="CM507" i="1"/>
  <c r="FH507" i="1" s="1"/>
  <c r="CD507" i="1"/>
  <c r="EY507" i="1" s="1"/>
  <c r="EY543" i="1" s="1"/>
  <c r="CE507" i="1"/>
  <c r="EZ507" i="1" s="1"/>
  <c r="CF507" i="1"/>
  <c r="FA507" i="1" s="1"/>
  <c r="FA543" i="1" s="1"/>
  <c r="CG507" i="1"/>
  <c r="FB507" i="1" s="1"/>
  <c r="FB543" i="1" s="1"/>
  <c r="CH507" i="1"/>
  <c r="FC507" i="1" s="1"/>
  <c r="CI507" i="1"/>
  <c r="FD507" i="1" s="1"/>
  <c r="FD543" i="1" s="1"/>
  <c r="CJ507" i="1"/>
  <c r="FE507" i="1" s="1"/>
  <c r="FE543" i="1" s="1"/>
  <c r="CK507" i="1"/>
  <c r="FF507" i="1" s="1"/>
  <c r="FF543" i="1" s="1"/>
  <c r="BD495" i="1"/>
  <c r="BP495" i="1" s="1"/>
  <c r="EZ1966" i="1"/>
  <c r="CG952" i="1"/>
  <c r="FB952" i="1" s="1"/>
  <c r="BD940" i="1"/>
  <c r="BP940" i="1" s="1"/>
  <c r="DZ940" i="1" s="1"/>
  <c r="CH952" i="1"/>
  <c r="FC952" i="1" s="1"/>
  <c r="CI952" i="1"/>
  <c r="FD952" i="1" s="1"/>
  <c r="CJ952" i="1"/>
  <c r="FE952" i="1" s="1"/>
  <c r="CK952" i="1"/>
  <c r="FF952" i="1" s="1"/>
  <c r="CL952" i="1"/>
  <c r="FG952" i="1" s="1"/>
  <c r="CM952" i="1"/>
  <c r="FH952" i="1" s="1"/>
  <c r="CD952" i="1"/>
  <c r="EY952" i="1" s="1"/>
  <c r="CE952" i="1"/>
  <c r="EZ952" i="1" s="1"/>
  <c r="CF952" i="1"/>
  <c r="FA952" i="1" s="1"/>
  <c r="FB1520" i="1"/>
  <c r="GP1700" i="1"/>
  <c r="GX594" i="1"/>
  <c r="HM337" i="1"/>
  <c r="EC313" i="1"/>
  <c r="GM361" i="1"/>
  <c r="GM337" i="1"/>
  <c r="HA361" i="1"/>
  <c r="DP1660" i="1"/>
  <c r="DQ1660" i="1"/>
  <c r="DJ1660" i="1"/>
  <c r="DK1660" i="1"/>
  <c r="DO1660" i="1"/>
  <c r="DH1660" i="1"/>
  <c r="DI1660" i="1"/>
  <c r="DN1660" i="1"/>
  <c r="DL1660" i="1"/>
  <c r="DM1660" i="1"/>
  <c r="BG1648" i="1"/>
  <c r="GR1252" i="1"/>
  <c r="FF1486" i="1"/>
  <c r="BD851" i="1"/>
  <c r="BP851" i="1" s="1"/>
  <c r="DZ851" i="1" s="1"/>
  <c r="CH863" i="1"/>
  <c r="FC863" i="1" s="1"/>
  <c r="FC899" i="1" s="1"/>
  <c r="CI863" i="1"/>
  <c r="FD863" i="1" s="1"/>
  <c r="FD899" i="1" s="1"/>
  <c r="CJ863" i="1"/>
  <c r="FE863" i="1" s="1"/>
  <c r="FE899" i="1" s="1"/>
  <c r="CK863" i="1"/>
  <c r="FF863" i="1" s="1"/>
  <c r="FF899" i="1" s="1"/>
  <c r="CL863" i="1"/>
  <c r="FG863" i="1" s="1"/>
  <c r="FG899" i="1" s="1"/>
  <c r="CM863" i="1"/>
  <c r="FH863" i="1" s="1"/>
  <c r="CE863" i="1"/>
  <c r="EZ863" i="1" s="1"/>
  <c r="EZ899" i="1" s="1"/>
  <c r="CD863" i="1"/>
  <c r="EY863" i="1" s="1"/>
  <c r="EY899" i="1" s="1"/>
  <c r="CF863" i="1"/>
  <c r="FA863" i="1" s="1"/>
  <c r="CG863" i="1"/>
  <c r="GW772" i="1"/>
  <c r="FH151" i="1"/>
  <c r="FH187" i="1" s="1"/>
  <c r="FA1342" i="1"/>
  <c r="EV1253" i="1"/>
  <c r="EY96" i="1"/>
  <c r="GS60" i="1"/>
  <c r="GU60" i="1"/>
  <c r="DP1305" i="1"/>
  <c r="DQ1305" i="1"/>
  <c r="DH1305" i="1"/>
  <c r="DI1305" i="1"/>
  <c r="DJ1305" i="1"/>
  <c r="DK1305" i="1"/>
  <c r="DL1305" i="1"/>
  <c r="DM1305" i="1"/>
  <c r="DN1305" i="1"/>
  <c r="DO1305" i="1"/>
  <c r="BG1293" i="1"/>
  <c r="FC1051" i="1"/>
  <c r="FC1075" i="1" s="1"/>
  <c r="FD1051" i="1"/>
  <c r="FD1075" i="1" s="1"/>
  <c r="FF1051" i="1"/>
  <c r="FF1075" i="1" s="1"/>
  <c r="FG1051" i="1"/>
  <c r="FG1075" i="1" s="1"/>
  <c r="FH1051" i="1"/>
  <c r="FH1075" i="1" s="1"/>
  <c r="FB1051" i="1"/>
  <c r="FB1075" i="1" s="1"/>
  <c r="FE1051" i="1"/>
  <c r="FE1075" i="1" s="1"/>
  <c r="EY1051" i="1"/>
  <c r="EZ1051" i="1"/>
  <c r="EZ1075" i="1" s="1"/>
  <c r="FA1051" i="1"/>
  <c r="FA1075" i="1" s="1"/>
  <c r="GT1929" i="1"/>
  <c r="GR1929" i="1"/>
  <c r="GV1929" i="1"/>
  <c r="GX416" i="1"/>
  <c r="FB150" i="1"/>
  <c r="FB186" i="1" s="1"/>
  <c r="BO1206" i="1"/>
  <c r="EZ2019" i="1"/>
  <c r="EZ2055" i="1" s="1"/>
  <c r="EZ2018" i="1"/>
  <c r="CW1752" i="1"/>
  <c r="CN1752" i="1"/>
  <c r="CO1752" i="1"/>
  <c r="CP1752" i="1"/>
  <c r="CQ1752" i="1"/>
  <c r="CR1752" i="1"/>
  <c r="CS1752" i="1"/>
  <c r="CT1752" i="1"/>
  <c r="CU1752" i="1"/>
  <c r="CV1752" i="1"/>
  <c r="BP1740" i="1"/>
  <c r="FG1662" i="1"/>
  <c r="HA2017" i="1"/>
  <c r="FB274" i="1"/>
  <c r="BN1563" i="1"/>
  <c r="FC1397" i="1"/>
  <c r="FC1433" i="1" s="1"/>
  <c r="GT1128" i="1"/>
  <c r="FG987" i="1"/>
  <c r="FC97" i="1"/>
  <c r="FD1930" i="1"/>
  <c r="FF1342" i="1"/>
  <c r="DJ148" i="1"/>
  <c r="DL148" i="1"/>
  <c r="DH148" i="1"/>
  <c r="DI148" i="1"/>
  <c r="DK148" i="1"/>
  <c r="DM148" i="1"/>
  <c r="DN148" i="1"/>
  <c r="DO148" i="1"/>
  <c r="DQ148" i="1"/>
  <c r="DP148" i="1"/>
  <c r="GZ1751" i="1"/>
  <c r="FD150" i="1"/>
  <c r="FD186" i="1" s="1"/>
  <c r="FH2197" i="1"/>
  <c r="FH2233" i="1" s="1"/>
  <c r="FB2108" i="1"/>
  <c r="FB2144" i="1" s="1"/>
  <c r="FB2107" i="1"/>
  <c r="GZ1395" i="1"/>
  <c r="DU98" i="1"/>
  <c r="GW1395" i="1"/>
  <c r="FC1574" i="1"/>
  <c r="FC1573" i="1"/>
  <c r="ES2019" i="1"/>
  <c r="ES2055" i="1" s="1"/>
  <c r="FB1308" i="1"/>
  <c r="FE328" i="1"/>
  <c r="FE364" i="1" s="1"/>
  <c r="FD274" i="1"/>
  <c r="ER2108" i="1"/>
  <c r="FG862" i="1"/>
  <c r="FD684" i="1"/>
  <c r="FA1485" i="1"/>
  <c r="FH595" i="1"/>
  <c r="FH631" i="1" s="1"/>
  <c r="FF150" i="1"/>
  <c r="FF186" i="1" s="1"/>
  <c r="FF452" i="1"/>
  <c r="GR72" i="1"/>
  <c r="GU72" i="1"/>
  <c r="GX72" i="1"/>
  <c r="GW72" i="1"/>
  <c r="GZ72" i="1"/>
  <c r="GY72" i="1"/>
  <c r="GS72" i="1"/>
  <c r="GT72" i="1"/>
  <c r="GV72" i="1"/>
  <c r="GQ72" i="1"/>
  <c r="FG1431" i="1"/>
  <c r="GS2196" i="1"/>
  <c r="FH1396" i="1"/>
  <c r="FH1432" i="1" s="1"/>
  <c r="FC363" i="1"/>
  <c r="FG684" i="1"/>
  <c r="GX505" i="1"/>
  <c r="GX1306" i="1"/>
  <c r="FC1486" i="1"/>
  <c r="FC1522" i="1" s="1"/>
  <c r="HE783" i="1"/>
  <c r="HI783" i="1"/>
  <c r="DX406" i="1"/>
  <c r="GW1929" i="1"/>
  <c r="FA862" i="1"/>
  <c r="FA898" i="1" s="1"/>
  <c r="FF2210" i="1"/>
  <c r="EY2210" i="1"/>
  <c r="EZ2210" i="1"/>
  <c r="FD2210" i="1"/>
  <c r="FE2210" i="1"/>
  <c r="FG2210" i="1"/>
  <c r="FB2210" i="1"/>
  <c r="FH2210" i="1"/>
  <c r="FA2210" i="1"/>
  <c r="FC2210" i="1"/>
  <c r="FC1876" i="1"/>
  <c r="GU683" i="1"/>
  <c r="GM327" i="1"/>
  <c r="GV327" i="1"/>
  <c r="GR327" i="1"/>
  <c r="GW327" i="1"/>
  <c r="EP1231" i="1"/>
  <c r="EQ1231" i="1"/>
  <c r="ES1231" i="1"/>
  <c r="ET1231" i="1"/>
  <c r="EU1231" i="1"/>
  <c r="EV1231" i="1"/>
  <c r="EX1231" i="1"/>
  <c r="EO1231" i="1"/>
  <c r="ER1231" i="1"/>
  <c r="EW1231" i="1"/>
  <c r="ES1254" i="1"/>
  <c r="GS772" i="1"/>
  <c r="EO1854" i="1"/>
  <c r="EP1854" i="1"/>
  <c r="EP1878" i="1" s="1"/>
  <c r="EQ1854" i="1"/>
  <c r="EQ1878" i="1" s="1"/>
  <c r="ER1854" i="1"/>
  <c r="ER1878" i="1" s="1"/>
  <c r="ES1854" i="1"/>
  <c r="ES1878" i="1" s="1"/>
  <c r="ET1854" i="1"/>
  <c r="ET1878" i="1" s="1"/>
  <c r="EU1854" i="1"/>
  <c r="EU1878" i="1" s="1"/>
  <c r="EV1854" i="1"/>
  <c r="EV1878" i="1" s="1"/>
  <c r="EW1854" i="1"/>
  <c r="EW1878" i="1" s="1"/>
  <c r="EX1854" i="1"/>
  <c r="EX1878" i="1" s="1"/>
  <c r="GQ683" i="1"/>
  <c r="GW1751" i="1"/>
  <c r="GQ1128" i="1"/>
  <c r="FG1841" i="1"/>
  <c r="FG1877" i="1" s="1"/>
  <c r="FG1041" i="1"/>
  <c r="DM950" i="1"/>
  <c r="DN950" i="1"/>
  <c r="DO950" i="1"/>
  <c r="DP950" i="1"/>
  <c r="DQ950" i="1"/>
  <c r="DH950" i="1"/>
  <c r="DI950" i="1"/>
  <c r="DJ950" i="1"/>
  <c r="DK950" i="1"/>
  <c r="DL950" i="1"/>
  <c r="BF939" i="1"/>
  <c r="GR594" i="1"/>
  <c r="FE97" i="1"/>
  <c r="EE2143" i="1"/>
  <c r="ER1789" i="1"/>
  <c r="EZ1396" i="1"/>
  <c r="EZ1432" i="1" s="1"/>
  <c r="HA1572" i="1"/>
  <c r="BG226" i="1"/>
  <c r="DH1571" i="1"/>
  <c r="DI1571" i="1"/>
  <c r="DJ1571" i="1"/>
  <c r="DK1571" i="1"/>
  <c r="DL1571" i="1"/>
  <c r="DM1571" i="1"/>
  <c r="DN1571" i="1"/>
  <c r="DO1571" i="1"/>
  <c r="DP1571" i="1"/>
  <c r="DQ1571" i="1"/>
  <c r="FB417" i="1"/>
  <c r="FB453" i="1" s="1"/>
  <c r="EY1854" i="1"/>
  <c r="FA1854" i="1"/>
  <c r="FB1854" i="1"/>
  <c r="FC1854" i="1"/>
  <c r="FD1854" i="1"/>
  <c r="FE1854" i="1"/>
  <c r="FF1854" i="1"/>
  <c r="FG1854" i="1"/>
  <c r="FH1854" i="1"/>
  <c r="EZ1854" i="1"/>
  <c r="GX772" i="1"/>
  <c r="GX60" i="1"/>
  <c r="BG493" i="1"/>
  <c r="FC1520" i="1"/>
  <c r="FF685" i="1"/>
  <c r="EO1697" i="1"/>
  <c r="GM950" i="1"/>
  <c r="FB1485" i="1"/>
  <c r="EO720" i="1"/>
  <c r="GR1584" i="1"/>
  <c r="GQ1584" i="1"/>
  <c r="GS1584" i="1"/>
  <c r="GU1584" i="1"/>
  <c r="GW1584" i="1"/>
  <c r="GZ1584" i="1"/>
  <c r="GY1584" i="1"/>
  <c r="GV1584" i="1"/>
  <c r="GX1584" i="1"/>
  <c r="GT1584" i="1"/>
  <c r="ER364" i="1"/>
  <c r="GR950" i="1"/>
  <c r="FD1486" i="1"/>
  <c r="FD1522" i="1" s="1"/>
  <c r="FG1485" i="1"/>
  <c r="EX1610" i="1"/>
  <c r="FB863" i="1"/>
  <c r="FB899" i="1" s="1"/>
  <c r="EQ2108" i="1"/>
  <c r="GQ1751" i="1"/>
  <c r="DR1393" i="1"/>
  <c r="FG151" i="1"/>
  <c r="FG187" i="1" s="1"/>
  <c r="FA185" i="1"/>
  <c r="CL240" i="1"/>
  <c r="FG240" i="1" s="1"/>
  <c r="FG276" i="1" s="1"/>
  <c r="CM240" i="1"/>
  <c r="FH240" i="1" s="1"/>
  <c r="FH276" i="1" s="1"/>
  <c r="CD240" i="1"/>
  <c r="EY240" i="1" s="1"/>
  <c r="CE240" i="1"/>
  <c r="EZ240" i="1" s="1"/>
  <c r="EZ276" i="1" s="1"/>
  <c r="CF240" i="1"/>
  <c r="FA240" i="1" s="1"/>
  <c r="FA276" i="1" s="1"/>
  <c r="CG240" i="1"/>
  <c r="FB240" i="1" s="1"/>
  <c r="FB276" i="1" s="1"/>
  <c r="CH240" i="1"/>
  <c r="FC240" i="1" s="1"/>
  <c r="FC276" i="1" s="1"/>
  <c r="CI240" i="1"/>
  <c r="FD240" i="1" s="1"/>
  <c r="FD276" i="1" s="1"/>
  <c r="CJ240" i="1"/>
  <c r="FE240" i="1" s="1"/>
  <c r="FE276" i="1" s="1"/>
  <c r="CK240" i="1"/>
  <c r="FF240" i="1" s="1"/>
  <c r="FF276" i="1" s="1"/>
  <c r="BD228" i="1"/>
  <c r="FH506" i="1"/>
  <c r="FH542" i="1" s="1"/>
  <c r="GQ505" i="1"/>
  <c r="GT60" i="1"/>
  <c r="EY97" i="1"/>
  <c r="EV187" i="1"/>
  <c r="FD328" i="1"/>
  <c r="FD364" i="1" s="1"/>
  <c r="EY1966" i="1"/>
  <c r="EZ1229" i="1"/>
  <c r="FA1229" i="1"/>
  <c r="FC1229" i="1"/>
  <c r="FD1229" i="1"/>
  <c r="FE1229" i="1"/>
  <c r="FF1229" i="1"/>
  <c r="FH1229" i="1"/>
  <c r="EY1229" i="1"/>
  <c r="FB1229" i="1"/>
  <c r="FG1229" i="1"/>
  <c r="FB1164" i="1"/>
  <c r="FF986" i="1"/>
  <c r="EY2019" i="1"/>
  <c r="EY2018" i="1"/>
  <c r="GQ327" i="1"/>
  <c r="EZ1130" i="1"/>
  <c r="EZ1166" i="1" s="1"/>
  <c r="DM1839" i="1"/>
  <c r="DN1839" i="1"/>
  <c r="DO1839" i="1"/>
  <c r="DP1839" i="1"/>
  <c r="DQ1839" i="1"/>
  <c r="DH1839" i="1"/>
  <c r="DI1839" i="1"/>
  <c r="DJ1839" i="1"/>
  <c r="DK1839" i="1"/>
  <c r="DL1839" i="1"/>
  <c r="BG1827" i="1"/>
  <c r="FB1753" i="1"/>
  <c r="FE1662" i="1"/>
  <c r="EO2053" i="1"/>
  <c r="BO1919" i="1"/>
  <c r="FB239" i="1"/>
  <c r="FB1397" i="1"/>
  <c r="FB1433" i="1" s="1"/>
  <c r="DG416" i="1"/>
  <c r="BF404" i="1"/>
  <c r="CX416" i="1"/>
  <c r="CZ416" i="1"/>
  <c r="DA416" i="1"/>
  <c r="DD416" i="1"/>
  <c r="DE416" i="1"/>
  <c r="DF416" i="1"/>
  <c r="CY416" i="1"/>
  <c r="DB416" i="1"/>
  <c r="DC416" i="1"/>
  <c r="GS416" i="1"/>
  <c r="GT327" i="1"/>
  <c r="FD1787" i="1"/>
  <c r="HA1216" i="1"/>
  <c r="GQ416" i="1"/>
  <c r="FC2108" i="1"/>
  <c r="FC2144" i="1" s="1"/>
  <c r="FC2107" i="1"/>
  <c r="FE1520" i="1"/>
  <c r="DG1751" i="1"/>
  <c r="BF1739" i="1"/>
  <c r="CX1751" i="1"/>
  <c r="CY1751" i="1"/>
  <c r="CZ1751" i="1"/>
  <c r="DA1751" i="1"/>
  <c r="DB1751" i="1"/>
  <c r="DC1751" i="1"/>
  <c r="DF1751" i="1"/>
  <c r="DE1751" i="1"/>
  <c r="DD1751" i="1"/>
  <c r="GQ1395" i="1"/>
  <c r="FB1574" i="1"/>
  <c r="FB1573" i="1"/>
  <c r="FB96" i="1"/>
  <c r="GW594" i="1"/>
  <c r="FA1308" i="1"/>
  <c r="HE2117" i="1"/>
  <c r="HF2117" i="1"/>
  <c r="HG2117" i="1"/>
  <c r="HH2117" i="1"/>
  <c r="HI2117" i="1"/>
  <c r="HJ2117" i="1"/>
  <c r="HK2117" i="1"/>
  <c r="HL2117" i="1"/>
  <c r="HC2117" i="1"/>
  <c r="HD2117" i="1"/>
  <c r="EM697" i="1"/>
  <c r="EM721" i="1" s="1"/>
  <c r="EN697" i="1"/>
  <c r="EN721" i="1" s="1"/>
  <c r="EE697" i="1"/>
  <c r="EF697" i="1"/>
  <c r="EF721" i="1" s="1"/>
  <c r="EG697" i="1"/>
  <c r="EG721" i="1" s="1"/>
  <c r="EH697" i="1"/>
  <c r="EH721" i="1" s="1"/>
  <c r="EI697" i="1"/>
  <c r="EI721" i="1" s="1"/>
  <c r="EJ697" i="1"/>
  <c r="EJ721" i="1" s="1"/>
  <c r="EK697" i="1"/>
  <c r="EK721" i="1" s="1"/>
  <c r="EL697" i="1"/>
  <c r="EL721" i="1" s="1"/>
  <c r="FD239" i="1"/>
  <c r="FD275" i="1" s="1"/>
  <c r="DQ1930" i="1"/>
  <c r="DH1930" i="1"/>
  <c r="DI1930" i="1"/>
  <c r="DJ1930" i="1"/>
  <c r="DK1930" i="1"/>
  <c r="DL1930" i="1"/>
  <c r="DM1930" i="1"/>
  <c r="DN1930" i="1"/>
  <c r="DO1930" i="1"/>
  <c r="DP1930" i="1"/>
  <c r="DM1127" i="1"/>
  <c r="DN1127" i="1"/>
  <c r="DO1127" i="1"/>
  <c r="DP1127" i="1"/>
  <c r="DQ1127" i="1"/>
  <c r="DH1127" i="1"/>
  <c r="DI1127" i="1"/>
  <c r="DJ1127" i="1"/>
  <c r="DL1127" i="1"/>
  <c r="DK1127" i="1"/>
  <c r="BG1115" i="1"/>
  <c r="FE1164" i="1"/>
  <c r="CM418" i="1"/>
  <c r="FH418" i="1" s="1"/>
  <c r="FH454" i="1" s="1"/>
  <c r="CD418" i="1"/>
  <c r="EY418" i="1" s="1"/>
  <c r="CF418" i="1"/>
  <c r="FA418" i="1" s="1"/>
  <c r="FA454" i="1" s="1"/>
  <c r="CG418" i="1"/>
  <c r="FB418" i="1" s="1"/>
  <c r="FB454" i="1" s="1"/>
  <c r="BD406" i="1"/>
  <c r="BP406" i="1" s="1"/>
  <c r="DZ406" i="1" s="1"/>
  <c r="CE418" i="1"/>
  <c r="EZ418" i="1" s="1"/>
  <c r="EZ454" i="1" s="1"/>
  <c r="CH418" i="1"/>
  <c r="FC418" i="1" s="1"/>
  <c r="FC454" i="1" s="1"/>
  <c r="CI418" i="1"/>
  <c r="FD418" i="1" s="1"/>
  <c r="FD454" i="1" s="1"/>
  <c r="CJ418" i="1"/>
  <c r="FE418" i="1" s="1"/>
  <c r="FE454" i="1" s="1"/>
  <c r="CK418" i="1"/>
  <c r="FF418" i="1" s="1"/>
  <c r="FF454" i="1" s="1"/>
  <c r="CL418" i="1"/>
  <c r="FG418" i="1" s="1"/>
  <c r="FG454" i="1" s="1"/>
  <c r="ER1574" i="1"/>
  <c r="ER1610" i="1" s="1"/>
  <c r="CN595" i="1"/>
  <c r="CP595" i="1"/>
  <c r="CS595" i="1"/>
  <c r="CU595" i="1"/>
  <c r="CV595" i="1"/>
  <c r="CT595" i="1"/>
  <c r="CW595" i="1"/>
  <c r="CO595" i="1"/>
  <c r="CQ595" i="1"/>
  <c r="CR595" i="1"/>
  <c r="BP583" i="1"/>
  <c r="FF1965" i="1"/>
  <c r="HM1138" i="1"/>
  <c r="EC1114" i="1"/>
  <c r="GM1162" i="1"/>
  <c r="GM1138" i="1"/>
  <c r="HA1162" i="1"/>
  <c r="FA2232" i="1"/>
  <c r="GY1840" i="1"/>
  <c r="FF417" i="1"/>
  <c r="FF453" i="1" s="1"/>
  <c r="FG1396" i="1"/>
  <c r="FG1432" i="1" s="1"/>
  <c r="GV1128" i="1"/>
  <c r="GV1484" i="1"/>
  <c r="GX1484" i="1"/>
  <c r="GW1484" i="1"/>
  <c r="GT1484" i="1"/>
  <c r="GY1484" i="1"/>
  <c r="GQ1484" i="1"/>
  <c r="GZ1484" i="1"/>
  <c r="GU1484" i="1"/>
  <c r="GS1484" i="1"/>
  <c r="GM1484" i="1"/>
  <c r="GR1484" i="1"/>
  <c r="HI1583" i="1"/>
  <c r="HJ1583" i="1"/>
  <c r="HK1583" i="1"/>
  <c r="HL1583" i="1"/>
  <c r="HC1583" i="1"/>
  <c r="HD1583" i="1"/>
  <c r="HE1583" i="1"/>
  <c r="HF1583" i="1"/>
  <c r="HG1583" i="1"/>
  <c r="HH1583" i="1"/>
  <c r="GS1751" i="1"/>
  <c r="EU2019" i="1"/>
  <c r="EU2055" i="1" s="1"/>
  <c r="GP2145" i="1"/>
  <c r="FC328" i="1"/>
  <c r="FC364" i="1" s="1"/>
  <c r="CJ2198" i="1"/>
  <c r="FE2198" i="1" s="1"/>
  <c r="CK2198" i="1"/>
  <c r="FF2198" i="1" s="1"/>
  <c r="CL2198" i="1"/>
  <c r="FG2198" i="1" s="1"/>
  <c r="CD2198" i="1"/>
  <c r="EY2198" i="1" s="1"/>
  <c r="CE2198" i="1"/>
  <c r="EZ2198" i="1" s="1"/>
  <c r="CG2198" i="1"/>
  <c r="FB2198" i="1" s="1"/>
  <c r="FB2234" i="1" s="1"/>
  <c r="CH2198" i="1"/>
  <c r="FC2198" i="1" s="1"/>
  <c r="CI2198" i="1"/>
  <c r="FD2198" i="1" s="1"/>
  <c r="CM2198" i="1"/>
  <c r="FH2198" i="1" s="1"/>
  <c r="CF2198" i="1"/>
  <c r="FA2198" i="1" s="1"/>
  <c r="FA2234" i="1" s="1"/>
  <c r="BD2186" i="1"/>
  <c r="BP2186" i="1" s="1"/>
  <c r="DZ2186" i="1" s="1"/>
  <c r="EV519" i="1"/>
  <c r="EV543" i="1" s="1"/>
  <c r="EW519" i="1"/>
  <c r="EW543" i="1" s="1"/>
  <c r="EX519" i="1"/>
  <c r="EX543" i="1" s="1"/>
  <c r="EO519" i="1"/>
  <c r="EO543" i="1" s="1"/>
  <c r="EQ519" i="1"/>
  <c r="EQ543" i="1" s="1"/>
  <c r="ER519" i="1"/>
  <c r="ER543" i="1" s="1"/>
  <c r="EP519" i="1"/>
  <c r="ES519" i="1"/>
  <c r="ES543" i="1" s="1"/>
  <c r="ET519" i="1"/>
  <c r="ET543" i="1" s="1"/>
  <c r="EU519" i="1"/>
  <c r="EU543" i="1" s="1"/>
  <c r="FF2234" i="1" l="1"/>
  <c r="FA810" i="1"/>
  <c r="GQ719" i="1"/>
  <c r="FB632" i="1"/>
  <c r="GR1217" i="1"/>
  <c r="EX2056" i="1"/>
  <c r="EY810" i="1"/>
  <c r="FF2144" i="1"/>
  <c r="FC2234" i="1"/>
  <c r="FG2234" i="1"/>
  <c r="FH543" i="1"/>
  <c r="FH810" i="1"/>
  <c r="FD632" i="1"/>
  <c r="EZ632" i="1"/>
  <c r="ET1255" i="1"/>
  <c r="FG1433" i="1"/>
  <c r="EQ2056" i="1"/>
  <c r="FE810" i="1"/>
  <c r="EO1700" i="1"/>
  <c r="EZ365" i="1"/>
  <c r="FH1166" i="1"/>
  <c r="EZ1077" i="1"/>
  <c r="FE187" i="1"/>
  <c r="GU808" i="1"/>
  <c r="EZ1522" i="1"/>
  <c r="GU719" i="1"/>
  <c r="FD2234" i="1"/>
  <c r="GY1431" i="1"/>
  <c r="FH1878" i="1"/>
  <c r="GM1573" i="1"/>
  <c r="FG810" i="1"/>
  <c r="EX1700" i="1"/>
  <c r="FD187" i="1"/>
  <c r="FH365" i="1"/>
  <c r="FA2144" i="1"/>
  <c r="EY1522" i="1"/>
  <c r="HF338" i="1"/>
  <c r="HL338" i="1"/>
  <c r="DR592" i="1"/>
  <c r="FH2234" i="1"/>
  <c r="FG1077" i="1"/>
  <c r="FF810" i="1"/>
  <c r="BS1473" i="1"/>
  <c r="GS1662" i="1"/>
  <c r="FH1077" i="1"/>
  <c r="EZ2144" i="1"/>
  <c r="HG338" i="1"/>
  <c r="HE338" i="1"/>
  <c r="HA362" i="1" s="1"/>
  <c r="GT2107" i="1"/>
  <c r="HF783" i="1"/>
  <c r="HH1050" i="1"/>
  <c r="GV1217" i="1"/>
  <c r="FD1878" i="1"/>
  <c r="EW1255" i="1"/>
  <c r="HA273" i="1"/>
  <c r="FD810" i="1"/>
  <c r="EW1700" i="1"/>
  <c r="FF1077" i="1"/>
  <c r="FC187" i="1"/>
  <c r="GW2018" i="1"/>
  <c r="FE1878" i="1"/>
  <c r="HD783" i="1"/>
  <c r="GT1662" i="1"/>
  <c r="HG1050" i="1"/>
  <c r="FE632" i="1"/>
  <c r="EV1255" i="1"/>
  <c r="HA238" i="1"/>
  <c r="FC810" i="1"/>
  <c r="EV1700" i="1"/>
  <c r="FE1077" i="1"/>
  <c r="FF365" i="1"/>
  <c r="GZ808" i="1"/>
  <c r="FH1522" i="1"/>
  <c r="FH632" i="1"/>
  <c r="EY2055" i="1"/>
  <c r="HC783" i="1"/>
  <c r="HF1050" i="1"/>
  <c r="GZ1662" i="1"/>
  <c r="EU1255" i="1"/>
  <c r="FH2055" i="1"/>
  <c r="FF1166" i="1"/>
  <c r="ER1700" i="1"/>
  <c r="FC632" i="1"/>
  <c r="GW1573" i="1"/>
  <c r="FB365" i="1"/>
  <c r="EU1700" i="1"/>
  <c r="GS2018" i="1"/>
  <c r="FE365" i="1"/>
  <c r="DL593" i="1"/>
  <c r="DH593" i="1"/>
  <c r="DQ593" i="1"/>
  <c r="DJ593" i="1"/>
  <c r="DK593" i="1"/>
  <c r="DM593" i="1"/>
  <c r="DN593" i="1"/>
  <c r="DI593" i="1"/>
  <c r="DO593" i="1"/>
  <c r="DP593" i="1"/>
  <c r="GU1573" i="1"/>
  <c r="GW1662" i="1"/>
  <c r="HH783" i="1"/>
  <c r="EZ2234" i="1"/>
  <c r="HA1251" i="1"/>
  <c r="GX808" i="1"/>
  <c r="HL783" i="1"/>
  <c r="HE1050" i="1"/>
  <c r="FC1878" i="1"/>
  <c r="FG2055" i="1"/>
  <c r="EU2056" i="1"/>
  <c r="FE275" i="1"/>
  <c r="FD365" i="1"/>
  <c r="GS1573" i="1"/>
  <c r="HD1050" i="1"/>
  <c r="HA1964" i="1"/>
  <c r="FB1878" i="1"/>
  <c r="ES1255" i="1"/>
  <c r="HA629" i="1"/>
  <c r="FA632" i="1"/>
  <c r="ET2056" i="1"/>
  <c r="FC365" i="1"/>
  <c r="HG783" i="1"/>
  <c r="HC1050" i="1"/>
  <c r="FF632" i="1"/>
  <c r="FE2234" i="1"/>
  <c r="FA1878" i="1"/>
  <c r="ER1255" i="1"/>
  <c r="ES2056" i="1"/>
  <c r="BS761" i="1"/>
  <c r="GX1217" i="1"/>
  <c r="DB594" i="1"/>
  <c r="DD594" i="1"/>
  <c r="DG594" i="1"/>
  <c r="CY594" i="1"/>
  <c r="BF582" i="1"/>
  <c r="DA594" i="1"/>
  <c r="CX594" i="1"/>
  <c r="CZ594" i="1"/>
  <c r="DC594" i="1"/>
  <c r="DE594" i="1"/>
  <c r="DF594" i="1"/>
  <c r="GV1662" i="1"/>
  <c r="FG632" i="1"/>
  <c r="GQ808" i="1"/>
  <c r="HA1395" i="1"/>
  <c r="EY2234" i="1"/>
  <c r="HK783" i="1"/>
  <c r="FC543" i="1"/>
  <c r="EQ1255" i="1"/>
  <c r="FE2055" i="1"/>
  <c r="ER2056" i="1"/>
  <c r="FG1878" i="1"/>
  <c r="FH899" i="1"/>
  <c r="GV1573" i="1"/>
  <c r="FA1077" i="1"/>
  <c r="EZ1878" i="1"/>
  <c r="FG1522" i="1"/>
  <c r="EP1255" i="1"/>
  <c r="FB1522" i="1"/>
  <c r="GS96" i="1"/>
  <c r="GX96" i="1"/>
  <c r="GU96" i="1"/>
  <c r="FA98" i="1"/>
  <c r="EZ98" i="1"/>
  <c r="GZ96" i="1"/>
  <c r="GV96" i="1"/>
  <c r="FD98" i="1"/>
  <c r="FF98" i="1"/>
  <c r="FE98" i="1"/>
  <c r="FB98" i="1"/>
  <c r="HA95" i="1"/>
  <c r="GS1164" i="1"/>
  <c r="GQ1965" i="1"/>
  <c r="GY1520" i="1"/>
  <c r="FC98" i="1"/>
  <c r="DZ495" i="1"/>
  <c r="DZ1830" i="1"/>
  <c r="EY454" i="1"/>
  <c r="FE1166" i="1"/>
  <c r="FA899" i="1"/>
  <c r="GY2232" i="1"/>
  <c r="GY1164" i="1"/>
  <c r="EY1077" i="1"/>
  <c r="GX1876" i="1"/>
  <c r="GZ1876" i="1"/>
  <c r="GY1876" i="1"/>
  <c r="GR1876" i="1"/>
  <c r="GS1876" i="1"/>
  <c r="GW1876" i="1"/>
  <c r="GQ1876" i="1"/>
  <c r="GT1876" i="1"/>
  <c r="EY276" i="1"/>
  <c r="FQ163" i="1"/>
  <c r="FR163" i="1"/>
  <c r="FI163" i="1"/>
  <c r="FJ163" i="1"/>
  <c r="FK163" i="1"/>
  <c r="FL163" i="1"/>
  <c r="FN163" i="1"/>
  <c r="FM163" i="1"/>
  <c r="FO163" i="1"/>
  <c r="FP163" i="1"/>
  <c r="GU1876" i="1"/>
  <c r="GV1876" i="1"/>
  <c r="FA1522" i="1"/>
  <c r="FB810" i="1"/>
  <c r="GU1520" i="1"/>
  <c r="EY1878" i="1"/>
  <c r="EY632" i="1"/>
  <c r="EY1433" i="1"/>
  <c r="GU2232" i="1"/>
  <c r="GW2232" i="1"/>
  <c r="GZ2232" i="1"/>
  <c r="GX2232" i="1"/>
  <c r="GT2232" i="1"/>
  <c r="GR2232" i="1"/>
  <c r="GS2232" i="1"/>
  <c r="GQ2232" i="1"/>
  <c r="GV2232" i="1"/>
  <c r="GT1965" i="1"/>
  <c r="EO1255" i="1"/>
  <c r="FQ430" i="1"/>
  <c r="FR430" i="1"/>
  <c r="FI430" i="1"/>
  <c r="FJ430" i="1"/>
  <c r="FK430" i="1"/>
  <c r="FN430" i="1"/>
  <c r="FL430" i="1"/>
  <c r="FM430" i="1"/>
  <c r="FO430" i="1"/>
  <c r="FP430" i="1"/>
  <c r="FB187" i="1"/>
  <c r="FQ595" i="1"/>
  <c r="FR1129" i="1"/>
  <c r="EO2233" i="1"/>
  <c r="BE584" i="1"/>
  <c r="CN596" i="1"/>
  <c r="CO596" i="1"/>
  <c r="CP596" i="1"/>
  <c r="FK596" i="1" s="1"/>
  <c r="CQ596" i="1"/>
  <c r="CR596" i="1"/>
  <c r="CS596" i="1"/>
  <c r="FN596" i="1" s="1"/>
  <c r="CT596" i="1"/>
  <c r="FO596" i="1" s="1"/>
  <c r="CU596" i="1"/>
  <c r="FP596" i="1" s="1"/>
  <c r="CV596" i="1"/>
  <c r="FQ596" i="1" s="1"/>
  <c r="CW596" i="1"/>
  <c r="FN1841" i="1"/>
  <c r="FN1485" i="1"/>
  <c r="FQ1053" i="1"/>
  <c r="FR1053" i="1"/>
  <c r="FI1053" i="1"/>
  <c r="FJ1053" i="1"/>
  <c r="FK1053" i="1"/>
  <c r="FM1053" i="1"/>
  <c r="FN1053" i="1"/>
  <c r="FO1053" i="1"/>
  <c r="FP1053" i="1"/>
  <c r="FL1053" i="1"/>
  <c r="FI2197" i="1"/>
  <c r="FJ1930" i="1"/>
  <c r="FF2019" i="1"/>
  <c r="FF2055" i="1" s="1"/>
  <c r="GY873" i="1"/>
  <c r="GU873" i="1"/>
  <c r="GT873" i="1"/>
  <c r="GR873" i="1"/>
  <c r="GQ873" i="1"/>
  <c r="GX873" i="1"/>
  <c r="GV873" i="1"/>
  <c r="GZ873" i="1"/>
  <c r="GW873" i="1"/>
  <c r="GS873" i="1"/>
  <c r="GY1573" i="1"/>
  <c r="FN595" i="1"/>
  <c r="HA1751" i="1"/>
  <c r="GU2018" i="1"/>
  <c r="GQ1164" i="1"/>
  <c r="FL1485" i="1"/>
  <c r="EY697" i="1"/>
  <c r="EZ697" i="1"/>
  <c r="EZ721" i="1" s="1"/>
  <c r="FA697" i="1"/>
  <c r="FB697" i="1"/>
  <c r="FB721" i="1" s="1"/>
  <c r="FC697" i="1"/>
  <c r="FC721" i="1" s="1"/>
  <c r="FD697" i="1"/>
  <c r="FD721" i="1" s="1"/>
  <c r="FE697" i="1"/>
  <c r="FE721" i="1" s="1"/>
  <c r="FF697" i="1"/>
  <c r="FF721" i="1" s="1"/>
  <c r="FG697" i="1"/>
  <c r="FG721" i="1" s="1"/>
  <c r="FH697" i="1"/>
  <c r="FH721" i="1" s="1"/>
  <c r="EO1522" i="1"/>
  <c r="FK595" i="1"/>
  <c r="DR1127" i="1"/>
  <c r="GX1662" i="1"/>
  <c r="HA327" i="1"/>
  <c r="EX1255" i="1"/>
  <c r="ES430" i="1"/>
  <c r="ES454" i="1" s="1"/>
  <c r="ET430" i="1"/>
  <c r="ET454" i="1" s="1"/>
  <c r="EU430" i="1"/>
  <c r="EU454" i="1" s="1"/>
  <c r="EW430" i="1"/>
  <c r="EW454" i="1" s="1"/>
  <c r="EX430" i="1"/>
  <c r="EX454" i="1" s="1"/>
  <c r="EP430" i="1"/>
  <c r="EP454" i="1" s="1"/>
  <c r="EO430" i="1"/>
  <c r="EQ430" i="1"/>
  <c r="EQ454" i="1" s="1"/>
  <c r="ER430" i="1"/>
  <c r="ER454" i="1" s="1"/>
  <c r="EV430" i="1"/>
  <c r="EV454" i="1" s="1"/>
  <c r="EP1700" i="1"/>
  <c r="GT1520" i="1"/>
  <c r="FN1752" i="1"/>
  <c r="CT863" i="1"/>
  <c r="BE851" i="1"/>
  <c r="BG851" i="1" s="1"/>
  <c r="CU863" i="1"/>
  <c r="FP863" i="1" s="1"/>
  <c r="CV863" i="1"/>
  <c r="CW863" i="1"/>
  <c r="FR863" i="1" s="1"/>
  <c r="CN863" i="1"/>
  <c r="FI863" i="1" s="1"/>
  <c r="CO863" i="1"/>
  <c r="CQ863" i="1"/>
  <c r="CP863" i="1"/>
  <c r="CR863" i="1"/>
  <c r="CS863" i="1"/>
  <c r="FN863" i="1" s="1"/>
  <c r="FQ684" i="1"/>
  <c r="FI417" i="1"/>
  <c r="FI862" i="1"/>
  <c r="FG1253" i="1"/>
  <c r="CF1219" i="1"/>
  <c r="FA1219" i="1" s="1"/>
  <c r="CG1219" i="1"/>
  <c r="BD1207" i="1"/>
  <c r="CH1219" i="1"/>
  <c r="CI1219" i="1"/>
  <c r="CJ1219" i="1"/>
  <c r="FE1219" i="1" s="1"/>
  <c r="CK1219" i="1"/>
  <c r="FF1219" i="1" s="1"/>
  <c r="CL1219" i="1"/>
  <c r="CM1219" i="1"/>
  <c r="FH1219" i="1" s="1"/>
  <c r="CD1219" i="1"/>
  <c r="EY1219" i="1" s="1"/>
  <c r="CE1219" i="1"/>
  <c r="FO1129" i="1"/>
  <c r="FL239" i="1"/>
  <c r="EZ1253" i="1"/>
  <c r="FR951" i="1"/>
  <c r="FP1307" i="1"/>
  <c r="FG98" i="1"/>
  <c r="GT96" i="1"/>
  <c r="FC1077" i="1"/>
  <c r="FQ773" i="1"/>
  <c r="FA365" i="1"/>
  <c r="GU1217" i="1"/>
  <c r="GV808" i="1"/>
  <c r="HA861" i="1"/>
  <c r="FR1040" i="1"/>
  <c r="FP2197" i="1"/>
  <c r="DP773" i="1"/>
  <c r="DQ773" i="1"/>
  <c r="DH773" i="1"/>
  <c r="DI773" i="1"/>
  <c r="DJ773" i="1"/>
  <c r="DK773" i="1"/>
  <c r="DL773" i="1"/>
  <c r="DM773" i="1"/>
  <c r="DN773" i="1"/>
  <c r="DO773" i="1"/>
  <c r="BG761" i="1"/>
  <c r="FM61" i="1"/>
  <c r="FK1396" i="1"/>
  <c r="FI1930" i="1"/>
  <c r="GS808" i="1"/>
  <c r="FK150" i="1"/>
  <c r="FM328" i="1"/>
  <c r="FL1841" i="1"/>
  <c r="GS1965" i="1"/>
  <c r="FK1485" i="1"/>
  <c r="GZ274" i="1"/>
  <c r="GX274" i="1"/>
  <c r="GR274" i="1"/>
  <c r="GV274" i="1"/>
  <c r="GU274" i="1"/>
  <c r="GT274" i="1"/>
  <c r="GW274" i="1"/>
  <c r="GS274" i="1"/>
  <c r="GY274" i="1"/>
  <c r="GQ274" i="1"/>
  <c r="FP506" i="1"/>
  <c r="EP1522" i="1"/>
  <c r="EZ1788" i="1"/>
  <c r="GV606" i="1"/>
  <c r="GQ606" i="1"/>
  <c r="GT606" i="1"/>
  <c r="GY606" i="1"/>
  <c r="GU606" i="1"/>
  <c r="GZ606" i="1"/>
  <c r="GW606" i="1"/>
  <c r="GS606" i="1"/>
  <c r="GX606" i="1"/>
  <c r="GR606" i="1"/>
  <c r="FQ1040" i="1"/>
  <c r="GR1164" i="1"/>
  <c r="GQ1573" i="1"/>
  <c r="CF1575" i="1"/>
  <c r="CG1575" i="1"/>
  <c r="BD1563" i="1"/>
  <c r="CH1575" i="1"/>
  <c r="FC1575" i="1" s="1"/>
  <c r="CI1575" i="1"/>
  <c r="FD1575" i="1" s="1"/>
  <c r="CJ1575" i="1"/>
  <c r="FE1575" i="1" s="1"/>
  <c r="CK1575" i="1"/>
  <c r="FF1575" i="1" s="1"/>
  <c r="CL1575" i="1"/>
  <c r="FG1575" i="1" s="1"/>
  <c r="CM1575" i="1"/>
  <c r="FH1575" i="1" s="1"/>
  <c r="CD1575" i="1"/>
  <c r="CE1575" i="1"/>
  <c r="FO2197" i="1"/>
  <c r="HA1840" i="1"/>
  <c r="DJ1572" i="1"/>
  <c r="DK1572" i="1"/>
  <c r="DL1572" i="1"/>
  <c r="DM1572" i="1"/>
  <c r="DN1572" i="1"/>
  <c r="DO1572" i="1"/>
  <c r="DP1572" i="1"/>
  <c r="DQ1572" i="1"/>
  <c r="DH1572" i="1"/>
  <c r="DI1572" i="1"/>
  <c r="BG1560" i="1"/>
  <c r="DJ1216" i="1"/>
  <c r="DK1216" i="1"/>
  <c r="DL1216" i="1"/>
  <c r="DM1216" i="1"/>
  <c r="DN1216" i="1"/>
  <c r="DO1216" i="1"/>
  <c r="DP1216" i="1"/>
  <c r="DQ1216" i="1"/>
  <c r="DH1216" i="1"/>
  <c r="DI1216" i="1"/>
  <c r="FL61" i="1"/>
  <c r="FJ1396" i="1"/>
  <c r="FR1930" i="1"/>
  <c r="FI150" i="1"/>
  <c r="FK328" i="1"/>
  <c r="FK1841" i="1"/>
  <c r="DI1395" i="1"/>
  <c r="DJ1395" i="1"/>
  <c r="DK1395" i="1"/>
  <c r="DL1395" i="1"/>
  <c r="DM1395" i="1"/>
  <c r="DN1395" i="1"/>
  <c r="DO1395" i="1"/>
  <c r="DP1395" i="1"/>
  <c r="DQ1395" i="1"/>
  <c r="DH1395" i="1"/>
  <c r="BF1384" i="1"/>
  <c r="GV2107" i="1"/>
  <c r="GM2107" i="1"/>
  <c r="GX1965" i="1"/>
  <c r="FD1253" i="1"/>
  <c r="CN329" i="1"/>
  <c r="CO329" i="1"/>
  <c r="CP329" i="1"/>
  <c r="FK329" i="1" s="1"/>
  <c r="CQ329" i="1"/>
  <c r="CS329" i="1"/>
  <c r="FN329" i="1" s="1"/>
  <c r="BE317" i="1"/>
  <c r="CR329" i="1"/>
  <c r="FM329" i="1" s="1"/>
  <c r="CT329" i="1"/>
  <c r="FO329" i="1" s="1"/>
  <c r="CU329" i="1"/>
  <c r="FP329" i="1" s="1"/>
  <c r="CV329" i="1"/>
  <c r="CW329" i="1"/>
  <c r="FJ1485" i="1"/>
  <c r="HA1673" i="1"/>
  <c r="GT2018" i="1"/>
  <c r="DU1700" i="1"/>
  <c r="FE1253" i="1"/>
  <c r="BE1919" i="1"/>
  <c r="CU1931" i="1"/>
  <c r="FP1931" i="1" s="1"/>
  <c r="CV1931" i="1"/>
  <c r="FQ1931" i="1" s="1"/>
  <c r="CW1931" i="1"/>
  <c r="FR1931" i="1" s="1"/>
  <c r="CN1931" i="1"/>
  <c r="FI1931" i="1" s="1"/>
  <c r="CO1931" i="1"/>
  <c r="FJ1931" i="1" s="1"/>
  <c r="CP1931" i="1"/>
  <c r="CQ1931" i="1"/>
  <c r="CR1931" i="1"/>
  <c r="CS1931" i="1"/>
  <c r="CT1931" i="1"/>
  <c r="FO1931" i="1" s="1"/>
  <c r="FO506" i="1"/>
  <c r="FE1522" i="1"/>
  <c r="HA772" i="1"/>
  <c r="HA2029" i="1"/>
  <c r="EK2145" i="1"/>
  <c r="GX1573" i="1"/>
  <c r="EX2121" i="1"/>
  <c r="EX2145" i="1" s="1"/>
  <c r="EO2121" i="1"/>
  <c r="EO2145" i="1" s="1"/>
  <c r="EP2121" i="1"/>
  <c r="EP2145" i="1" s="1"/>
  <c r="EQ2121" i="1"/>
  <c r="ER2121" i="1"/>
  <c r="ER2145" i="1" s="1"/>
  <c r="ES2121" i="1"/>
  <c r="ES2145" i="1" s="1"/>
  <c r="ET2121" i="1"/>
  <c r="ET2145" i="1" s="1"/>
  <c r="EU2121" i="1"/>
  <c r="EU2145" i="1" s="1"/>
  <c r="EV2121" i="1"/>
  <c r="EV2145" i="1" s="1"/>
  <c r="EW2121" i="1"/>
  <c r="EW2145" i="1" s="1"/>
  <c r="BE495" i="1"/>
  <c r="BG495" i="1" s="1"/>
  <c r="CN507" i="1"/>
  <c r="CO507" i="1"/>
  <c r="CP507" i="1"/>
  <c r="FK507" i="1" s="1"/>
  <c r="CQ507" i="1"/>
  <c r="FL507" i="1" s="1"/>
  <c r="CR507" i="1"/>
  <c r="CS507" i="1"/>
  <c r="FN507" i="1" s="1"/>
  <c r="CT507" i="1"/>
  <c r="FO507" i="1" s="1"/>
  <c r="CU507" i="1"/>
  <c r="FP507" i="1" s="1"/>
  <c r="CV507" i="1"/>
  <c r="CW507" i="1"/>
  <c r="DZ227" i="1"/>
  <c r="BS227" i="1"/>
  <c r="FI773" i="1"/>
  <c r="EY898" i="1"/>
  <c r="FB1587" i="1"/>
  <c r="FC1587" i="1"/>
  <c r="FD1587" i="1"/>
  <c r="FE1587" i="1"/>
  <c r="FF1587" i="1"/>
  <c r="FG1587" i="1"/>
  <c r="FH1587" i="1"/>
  <c r="EY1587" i="1"/>
  <c r="EZ1587" i="1"/>
  <c r="FA1587" i="1"/>
  <c r="EQ1789" i="1"/>
  <c r="GY1051" i="1"/>
  <c r="GR1051" i="1"/>
  <c r="GV1051" i="1"/>
  <c r="GW1051" i="1"/>
  <c r="GX1051" i="1"/>
  <c r="GS1051" i="1"/>
  <c r="GU1051" i="1"/>
  <c r="GZ1051" i="1"/>
  <c r="GQ1051" i="1"/>
  <c r="GT1051" i="1"/>
  <c r="FC1219" i="1"/>
  <c r="GZ1573" i="1"/>
  <c r="FQ2197" i="1"/>
  <c r="BP584" i="1"/>
  <c r="DZ584" i="1" s="1"/>
  <c r="EZ1219" i="1"/>
  <c r="FI596" i="1"/>
  <c r="FI595" i="1"/>
  <c r="DR1930" i="1"/>
  <c r="HA505" i="1"/>
  <c r="HA1128" i="1"/>
  <c r="FG898" i="1"/>
  <c r="DX1563" i="1"/>
  <c r="GW1520" i="1"/>
  <c r="FL1752" i="1"/>
  <c r="DR1660" i="1"/>
  <c r="CS952" i="1"/>
  <c r="CT952" i="1"/>
  <c r="FO952" i="1" s="1"/>
  <c r="BE940" i="1"/>
  <c r="CU952" i="1"/>
  <c r="FP952" i="1" s="1"/>
  <c r="CV952" i="1"/>
  <c r="FQ952" i="1" s="1"/>
  <c r="CW952" i="1"/>
  <c r="FR952" i="1" s="1"/>
  <c r="CN952" i="1"/>
  <c r="CO952" i="1"/>
  <c r="CP952" i="1"/>
  <c r="CQ952" i="1"/>
  <c r="CR952" i="1"/>
  <c r="CD2109" i="1"/>
  <c r="EY2109" i="1" s="1"/>
  <c r="CE2109" i="1"/>
  <c r="CF2109" i="1"/>
  <c r="FA2109" i="1" s="1"/>
  <c r="CG2109" i="1"/>
  <c r="FB2109" i="1" s="1"/>
  <c r="BD2097" i="1"/>
  <c r="BP2097" i="1" s="1"/>
  <c r="DZ2097" i="1" s="1"/>
  <c r="CH2109" i="1"/>
  <c r="FC2109" i="1" s="1"/>
  <c r="CI2109" i="1"/>
  <c r="FD2109" i="1" s="1"/>
  <c r="CM2109" i="1"/>
  <c r="FH2109" i="1" s="1"/>
  <c r="CJ2109" i="1"/>
  <c r="CL2109" i="1"/>
  <c r="FG2109" i="1" s="1"/>
  <c r="CK2109" i="1"/>
  <c r="DO149" i="1"/>
  <c r="DP149" i="1"/>
  <c r="DQ149" i="1"/>
  <c r="DH149" i="1"/>
  <c r="DI149" i="1"/>
  <c r="DJ149" i="1"/>
  <c r="DL149" i="1"/>
  <c r="DM149" i="1"/>
  <c r="DK149" i="1"/>
  <c r="DN149" i="1"/>
  <c r="BF138" i="1"/>
  <c r="BG137" i="1"/>
  <c r="FO684" i="1"/>
  <c r="DZ405" i="1"/>
  <c r="BS405" i="1"/>
  <c r="FP875" i="1"/>
  <c r="FR875" i="1"/>
  <c r="FI875" i="1"/>
  <c r="FJ875" i="1"/>
  <c r="FK875" i="1"/>
  <c r="FM875" i="1"/>
  <c r="FL875" i="1"/>
  <c r="FN875" i="1"/>
  <c r="FO875" i="1"/>
  <c r="FQ875" i="1"/>
  <c r="EY696" i="1"/>
  <c r="EZ696" i="1"/>
  <c r="EZ720" i="1" s="1"/>
  <c r="FA696" i="1"/>
  <c r="FA720" i="1" s="1"/>
  <c r="FB696" i="1"/>
  <c r="FB720" i="1" s="1"/>
  <c r="FC696" i="1"/>
  <c r="FC720" i="1" s="1"/>
  <c r="FD696" i="1"/>
  <c r="FD720" i="1" s="1"/>
  <c r="FE696" i="1"/>
  <c r="FF696" i="1"/>
  <c r="FF720" i="1" s="1"/>
  <c r="FG696" i="1"/>
  <c r="FG720" i="1" s="1"/>
  <c r="FH696" i="1"/>
  <c r="FH720" i="1" s="1"/>
  <c r="DZ1117" i="1"/>
  <c r="BS1117" i="1"/>
  <c r="FJ239" i="1"/>
  <c r="HA594" i="1"/>
  <c r="CO685" i="1"/>
  <c r="FJ685" i="1" s="1"/>
  <c r="CP685" i="1"/>
  <c r="FK685" i="1" s="1"/>
  <c r="CQ685" i="1"/>
  <c r="FL685" i="1" s="1"/>
  <c r="CR685" i="1"/>
  <c r="CS685" i="1"/>
  <c r="CT685" i="1"/>
  <c r="FO685" i="1" s="1"/>
  <c r="BE673" i="1"/>
  <c r="CU685" i="1"/>
  <c r="FP685" i="1" s="1"/>
  <c r="CV685" i="1"/>
  <c r="FQ685" i="1" s="1"/>
  <c r="CW685" i="1"/>
  <c r="CN685" i="1"/>
  <c r="FI685" i="1" s="1"/>
  <c r="FP951" i="1"/>
  <c r="HG1851" i="1"/>
  <c r="HC1851" i="1"/>
  <c r="HD1851" i="1"/>
  <c r="HE1851" i="1"/>
  <c r="HF1851" i="1"/>
  <c r="HH1851" i="1"/>
  <c r="HI1851" i="1"/>
  <c r="HJ1851" i="1"/>
  <c r="HK1851" i="1"/>
  <c r="HL1851" i="1"/>
  <c r="FN1307" i="1"/>
  <c r="GR96" i="1"/>
  <c r="FC2019" i="1"/>
  <c r="FC2055" i="1" s="1"/>
  <c r="FO773" i="1"/>
  <c r="HD1139" i="1"/>
  <c r="HE1139" i="1"/>
  <c r="HF1139" i="1"/>
  <c r="HG1139" i="1"/>
  <c r="HH1139" i="1"/>
  <c r="HI1139" i="1"/>
  <c r="HC1139" i="1"/>
  <c r="HJ1139" i="1"/>
  <c r="HK1139" i="1"/>
  <c r="HL1139" i="1"/>
  <c r="DR327" i="1"/>
  <c r="FH98" i="1"/>
  <c r="FP1040" i="1"/>
  <c r="DZ2185" i="1"/>
  <c r="BS2185" i="1"/>
  <c r="FK61" i="1"/>
  <c r="FI1396" i="1"/>
  <c r="FQ1930" i="1"/>
  <c r="FD1077" i="1"/>
  <c r="FC1253" i="1"/>
  <c r="FR150" i="1"/>
  <c r="FL329" i="1"/>
  <c r="FL328" i="1"/>
  <c r="FI1841" i="1"/>
  <c r="DR861" i="1"/>
  <c r="FG1788" i="1"/>
  <c r="EE1700" i="1"/>
  <c r="FH2108" i="1"/>
  <c r="FH2144" i="1" s="1"/>
  <c r="EY897" i="1"/>
  <c r="GZ897" i="1" s="1"/>
  <c r="CP1574" i="1"/>
  <c r="CQ1574" i="1"/>
  <c r="CR1574" i="1"/>
  <c r="CS1574" i="1"/>
  <c r="CT1574" i="1"/>
  <c r="CU1574" i="1"/>
  <c r="CV1574" i="1"/>
  <c r="CW1574" i="1"/>
  <c r="BP1563" i="1"/>
  <c r="DZ1563" i="1" s="1"/>
  <c r="CN1574" i="1"/>
  <c r="CO1574" i="1"/>
  <c r="BP1562" i="1"/>
  <c r="GY1965" i="1"/>
  <c r="HA1074" i="1"/>
  <c r="BP1474" i="1"/>
  <c r="DZ1474" i="1" s="1"/>
  <c r="CN2108" i="1"/>
  <c r="CO2108" i="1"/>
  <c r="CP2108" i="1"/>
  <c r="CQ2108" i="1"/>
  <c r="CR2108" i="1"/>
  <c r="CS2108" i="1"/>
  <c r="CT2108" i="1"/>
  <c r="CU2108" i="1"/>
  <c r="CV2108" i="1"/>
  <c r="CW2108" i="1"/>
  <c r="BP2096" i="1"/>
  <c r="FA97" i="1"/>
  <c r="FN506" i="1"/>
  <c r="EY1765" i="1"/>
  <c r="EZ1765" i="1"/>
  <c r="EZ1789" i="1" s="1"/>
  <c r="FA1765" i="1"/>
  <c r="FA1789" i="1" s="1"/>
  <c r="FB1765" i="1"/>
  <c r="FC1765" i="1"/>
  <c r="FC1789" i="1" s="1"/>
  <c r="FD1765" i="1"/>
  <c r="FE1765" i="1"/>
  <c r="FE1789" i="1" s="1"/>
  <c r="FF1765" i="1"/>
  <c r="FF1789" i="1" s="1"/>
  <c r="FG1765" i="1"/>
  <c r="FG1789" i="1" s="1"/>
  <c r="FH1765" i="1"/>
  <c r="FH1789" i="1" s="1"/>
  <c r="GR808" i="1"/>
  <c r="DH416" i="1"/>
  <c r="DJ416" i="1"/>
  <c r="DL416" i="1"/>
  <c r="DM416" i="1"/>
  <c r="DI416" i="1"/>
  <c r="DK416" i="1"/>
  <c r="DN416" i="1"/>
  <c r="DO416" i="1"/>
  <c r="DP416" i="1"/>
  <c r="DQ416" i="1"/>
  <c r="BF405" i="1"/>
  <c r="DZ850" i="1"/>
  <c r="BS850" i="1"/>
  <c r="GX2208" i="1"/>
  <c r="GV2208" i="1"/>
  <c r="FM1931" i="1"/>
  <c r="FM1930" i="1"/>
  <c r="FP328" i="1"/>
  <c r="FQ507" i="1"/>
  <c r="FQ506" i="1"/>
  <c r="EY987" i="1"/>
  <c r="GZ1342" i="1"/>
  <c r="GR1342" i="1"/>
  <c r="GS1342" i="1"/>
  <c r="GQ1342" i="1"/>
  <c r="CN1753" i="1"/>
  <c r="FI1753" i="1" s="1"/>
  <c r="CO1753" i="1"/>
  <c r="CP1753" i="1"/>
  <c r="FK1753" i="1" s="1"/>
  <c r="CQ1753" i="1"/>
  <c r="FL1753" i="1" s="1"/>
  <c r="CR1753" i="1"/>
  <c r="CS1753" i="1"/>
  <c r="FN1753" i="1" s="1"/>
  <c r="CT1753" i="1"/>
  <c r="FO1753" i="1" s="1"/>
  <c r="BE1741" i="1"/>
  <c r="CU1753" i="1"/>
  <c r="FP1753" i="1" s="1"/>
  <c r="CV1753" i="1"/>
  <c r="CW1753" i="1"/>
  <c r="HM1495" i="1"/>
  <c r="EC1471" i="1"/>
  <c r="GM1519" i="1"/>
  <c r="GM1495" i="1"/>
  <c r="FD1789" i="1"/>
  <c r="EY1165" i="1"/>
  <c r="GZ1520" i="1"/>
  <c r="FF1522" i="1"/>
  <c r="HA149" i="1"/>
  <c r="FJ863" i="1"/>
  <c r="FJ899" i="1" s="1"/>
  <c r="FJ862" i="1"/>
  <c r="DZ583" i="1"/>
  <c r="BS583" i="1"/>
  <c r="HA416" i="1"/>
  <c r="DR1571" i="1"/>
  <c r="DR950" i="1"/>
  <c r="GR1520" i="1"/>
  <c r="FK1752" i="1"/>
  <c r="FN685" i="1"/>
  <c r="FN684" i="1"/>
  <c r="FN417" i="1"/>
  <c r="FB1231" i="1"/>
  <c r="FC1231" i="1"/>
  <c r="FE1231" i="1"/>
  <c r="FF1231" i="1"/>
  <c r="FG1231" i="1"/>
  <c r="FH1231" i="1"/>
  <c r="EY1231" i="1"/>
  <c r="EZ1231" i="1"/>
  <c r="FA1231" i="1"/>
  <c r="FD1231" i="1"/>
  <c r="FR862" i="1"/>
  <c r="GV1342" i="1"/>
  <c r="GT1342" i="1"/>
  <c r="GY1342" i="1"/>
  <c r="GW1342" i="1"/>
  <c r="GX1342" i="1"/>
  <c r="GU1342" i="1"/>
  <c r="DR2016" i="1"/>
  <c r="GS2107" i="1"/>
  <c r="FM1129" i="1"/>
  <c r="FB1077" i="1"/>
  <c r="FI239" i="1"/>
  <c r="FA187" i="1"/>
  <c r="FO951" i="1"/>
  <c r="HM249" i="1"/>
  <c r="EC225" i="1"/>
  <c r="GM249" i="1"/>
  <c r="GM273" i="1"/>
  <c r="FM1307" i="1"/>
  <c r="FN773" i="1"/>
  <c r="ES988" i="1"/>
  <c r="BE1385" i="1"/>
  <c r="CO1397" i="1"/>
  <c r="FJ1397" i="1" s="1"/>
  <c r="CP1397" i="1"/>
  <c r="FK1397" i="1" s="1"/>
  <c r="CQ1397" i="1"/>
  <c r="FL1397" i="1" s="1"/>
  <c r="CR1397" i="1"/>
  <c r="CS1397" i="1"/>
  <c r="FN1397" i="1" s="1"/>
  <c r="CT1397" i="1"/>
  <c r="CU1397" i="1"/>
  <c r="CV1397" i="1"/>
  <c r="FQ1397" i="1" s="1"/>
  <c r="CW1397" i="1"/>
  <c r="FR1397" i="1" s="1"/>
  <c r="CN1397" i="1"/>
  <c r="FI1397" i="1" s="1"/>
  <c r="FO1040" i="1"/>
  <c r="HM1227" i="1"/>
  <c r="EC1203" i="1"/>
  <c r="GM1227" i="1"/>
  <c r="GM1251" i="1"/>
  <c r="GT719" i="1"/>
  <c r="FR2197" i="1"/>
  <c r="CZ1573" i="1"/>
  <c r="DA1573" i="1"/>
  <c r="DB1573" i="1"/>
  <c r="DC1573" i="1"/>
  <c r="DD1573" i="1"/>
  <c r="DE1573" i="1"/>
  <c r="DF1573" i="1"/>
  <c r="DG1573" i="1"/>
  <c r="BF1561" i="1"/>
  <c r="BG1561" i="1" s="1"/>
  <c r="CX1573" i="1"/>
  <c r="CY1573" i="1"/>
  <c r="CZ1217" i="1"/>
  <c r="DA1217" i="1"/>
  <c r="DB1217" i="1"/>
  <c r="DC1217" i="1"/>
  <c r="DD1217" i="1"/>
  <c r="DE1217" i="1"/>
  <c r="DF1217" i="1"/>
  <c r="DG1217" i="1"/>
  <c r="CX1217" i="1"/>
  <c r="CY1217" i="1"/>
  <c r="BF1205" i="1"/>
  <c r="BG1205" i="1" s="1"/>
  <c r="FJ61" i="1"/>
  <c r="DZ1384" i="1"/>
  <c r="BS1384" i="1"/>
  <c r="FP1930" i="1"/>
  <c r="FC1218" i="1"/>
  <c r="FQ150" i="1"/>
  <c r="FJ329" i="1"/>
  <c r="FJ328" i="1"/>
  <c r="FJ1841" i="1"/>
  <c r="DR1215" i="1"/>
  <c r="EY1075" i="1"/>
  <c r="FI1485" i="1"/>
  <c r="FE2109" i="1"/>
  <c r="ER74" i="1"/>
  <c r="ER98" i="1" s="1"/>
  <c r="ES74" i="1"/>
  <c r="ES98" i="1" s="1"/>
  <c r="ET74" i="1"/>
  <c r="ET98" i="1" s="1"/>
  <c r="EU74" i="1"/>
  <c r="EU98" i="1" s="1"/>
  <c r="EV74" i="1"/>
  <c r="EV98" i="1" s="1"/>
  <c r="EW74" i="1"/>
  <c r="EW98" i="1" s="1"/>
  <c r="EX74" i="1"/>
  <c r="EX98" i="1" s="1"/>
  <c r="EO74" i="1"/>
  <c r="EQ74" i="1"/>
  <c r="EQ98" i="1" s="1"/>
  <c r="EP74" i="1"/>
  <c r="EP98" i="1" s="1"/>
  <c r="HM71" i="1"/>
  <c r="EC47" i="1"/>
  <c r="GM71" i="1"/>
  <c r="GM95" i="1"/>
  <c r="FM507" i="1"/>
  <c r="FM506" i="1"/>
  <c r="FF1253" i="1"/>
  <c r="GM2018" i="1"/>
  <c r="GQ2018" i="1"/>
  <c r="FC1788" i="1"/>
  <c r="EM2145" i="1"/>
  <c r="FN1396" i="1"/>
  <c r="FP595" i="1"/>
  <c r="GS1520" i="1"/>
  <c r="FL863" i="1"/>
  <c r="FL862" i="1"/>
  <c r="FR773" i="1"/>
  <c r="FC785" i="1"/>
  <c r="FC809" i="1" s="1"/>
  <c r="FE785" i="1"/>
  <c r="FE809" i="1" s="1"/>
  <c r="FF785" i="1"/>
  <c r="FF809" i="1" s="1"/>
  <c r="FG785" i="1"/>
  <c r="FG809" i="1" s="1"/>
  <c r="EY785" i="1"/>
  <c r="FD785" i="1"/>
  <c r="FD809" i="1" s="1"/>
  <c r="FH785" i="1"/>
  <c r="FH809" i="1" s="1"/>
  <c r="EZ785" i="1"/>
  <c r="EZ809" i="1" s="1"/>
  <c r="FA785" i="1"/>
  <c r="FA809" i="1" s="1"/>
  <c r="FB785" i="1"/>
  <c r="FB809" i="1" s="1"/>
  <c r="FR61" i="1"/>
  <c r="FL150" i="1"/>
  <c r="DZ1829" i="1"/>
  <c r="BS1829" i="1"/>
  <c r="GR1965" i="1"/>
  <c r="GV1763" i="1"/>
  <c r="GW1763" i="1"/>
  <c r="GY1763" i="1"/>
  <c r="GX1763" i="1"/>
  <c r="GQ1763" i="1"/>
  <c r="GS1763" i="1"/>
  <c r="GT1763" i="1"/>
  <c r="GZ1763" i="1"/>
  <c r="GR1763" i="1"/>
  <c r="GU1763" i="1"/>
  <c r="CN418" i="1"/>
  <c r="FI418" i="1" s="1"/>
  <c r="FI454" i="1" s="1"/>
  <c r="CP418" i="1"/>
  <c r="FK418" i="1" s="1"/>
  <c r="FK454" i="1" s="1"/>
  <c r="CS418" i="1"/>
  <c r="FN418" i="1" s="1"/>
  <c r="BE406" i="1"/>
  <c r="CV418" i="1"/>
  <c r="FQ418" i="1" s="1"/>
  <c r="FQ454" i="1" s="1"/>
  <c r="CW418" i="1"/>
  <c r="FR418" i="1" s="1"/>
  <c r="FR454" i="1" s="1"/>
  <c r="CR418" i="1"/>
  <c r="FM418" i="1" s="1"/>
  <c r="CO418" i="1"/>
  <c r="FJ418" i="1" s="1"/>
  <c r="FJ454" i="1" s="1"/>
  <c r="CQ418" i="1"/>
  <c r="CT418" i="1"/>
  <c r="CU418" i="1"/>
  <c r="HF2207" i="1"/>
  <c r="HG2207" i="1"/>
  <c r="HH2207" i="1"/>
  <c r="HE2207" i="1"/>
  <c r="HC2207" i="1"/>
  <c r="HD2207" i="1"/>
  <c r="HI2207" i="1"/>
  <c r="HJ2207" i="1"/>
  <c r="HK2207" i="1"/>
  <c r="HL2207" i="1"/>
  <c r="FK863" i="1"/>
  <c r="FK899" i="1" s="1"/>
  <c r="FK862" i="1"/>
  <c r="FQ1943" i="1"/>
  <c r="FR1943" i="1"/>
  <c r="FI1943" i="1"/>
  <c r="FJ1943" i="1"/>
  <c r="FK1943" i="1"/>
  <c r="FL1943" i="1"/>
  <c r="FM1943" i="1"/>
  <c r="FO1943" i="1"/>
  <c r="FP1943" i="1"/>
  <c r="FN1943" i="1"/>
  <c r="FJ150" i="1"/>
  <c r="FM1841" i="1"/>
  <c r="HG694" i="1"/>
  <c r="HH694" i="1"/>
  <c r="HI694" i="1"/>
  <c r="HJ694" i="1"/>
  <c r="HK694" i="1"/>
  <c r="HL694" i="1"/>
  <c r="HC694" i="1"/>
  <c r="HE694" i="1"/>
  <c r="HF694" i="1"/>
  <c r="HD694" i="1"/>
  <c r="GY363" i="1"/>
  <c r="GR363" i="1"/>
  <c r="GS363" i="1"/>
  <c r="GX363" i="1"/>
  <c r="GW363" i="1"/>
  <c r="GU363" i="1"/>
  <c r="GZ363" i="1"/>
  <c r="GQ363" i="1"/>
  <c r="GT363" i="1"/>
  <c r="GV363" i="1"/>
  <c r="GQ161" i="1"/>
  <c r="GR161" i="1"/>
  <c r="GS161" i="1"/>
  <c r="GT161" i="1"/>
  <c r="GU161" i="1"/>
  <c r="GV161" i="1"/>
  <c r="GZ161" i="1"/>
  <c r="GY161" i="1"/>
  <c r="GW161" i="1"/>
  <c r="GX161" i="1"/>
  <c r="FP684" i="1"/>
  <c r="EY1253" i="1"/>
  <c r="GM1217" i="1"/>
  <c r="BS672" i="1"/>
  <c r="FN1129" i="1"/>
  <c r="GT1573" i="1"/>
  <c r="GX2018" i="1"/>
  <c r="FM685" i="1"/>
  <c r="FM684" i="1"/>
  <c r="DO1128" i="1"/>
  <c r="DP1128" i="1"/>
  <c r="DQ1128" i="1"/>
  <c r="DH1128" i="1"/>
  <c r="DI1128" i="1"/>
  <c r="DJ1128" i="1"/>
  <c r="DK1128" i="1"/>
  <c r="DL1128" i="1"/>
  <c r="DM1128" i="1"/>
  <c r="DN1128" i="1"/>
  <c r="BF1117" i="1"/>
  <c r="GY1662" i="1"/>
  <c r="GQ1662" i="1"/>
  <c r="GM1662" i="1"/>
  <c r="FA2055" i="1"/>
  <c r="CN1308" i="1"/>
  <c r="CO1308" i="1"/>
  <c r="CP1308" i="1"/>
  <c r="CQ1308" i="1"/>
  <c r="FL1308" i="1" s="1"/>
  <c r="CR1308" i="1"/>
  <c r="FM1308" i="1" s="1"/>
  <c r="CS1308" i="1"/>
  <c r="FN1308" i="1" s="1"/>
  <c r="CT1308" i="1"/>
  <c r="FO1308" i="1" s="1"/>
  <c r="CU1308" i="1"/>
  <c r="FP1308" i="1" s="1"/>
  <c r="CV1308" i="1"/>
  <c r="CW1308" i="1"/>
  <c r="FR1308" i="1" s="1"/>
  <c r="BE1296" i="1"/>
  <c r="HM1940" i="1"/>
  <c r="EC1916" i="1"/>
  <c r="GM1940" i="1"/>
  <c r="GM1964" i="1"/>
  <c r="FM417" i="1"/>
  <c r="FQ863" i="1"/>
  <c r="FQ899" i="1" s="1"/>
  <c r="FQ862" i="1"/>
  <c r="GW1217" i="1"/>
  <c r="GR962" i="1"/>
  <c r="GZ962" i="1"/>
  <c r="GX962" i="1"/>
  <c r="GY962" i="1"/>
  <c r="GV962" i="1"/>
  <c r="GQ962" i="1"/>
  <c r="GS962" i="1"/>
  <c r="GW962" i="1"/>
  <c r="GT962" i="1"/>
  <c r="GU962" i="1"/>
  <c r="FL1129" i="1"/>
  <c r="FR239" i="1"/>
  <c r="FN952" i="1"/>
  <c r="FN951" i="1"/>
  <c r="HM605" i="1"/>
  <c r="EC581" i="1"/>
  <c r="GM605" i="1"/>
  <c r="GM629" i="1"/>
  <c r="FF187" i="1"/>
  <c r="FL1307" i="1"/>
  <c r="FG1574" i="1"/>
  <c r="GY96" i="1"/>
  <c r="HD516" i="1"/>
  <c r="HE516" i="1"/>
  <c r="HF516" i="1"/>
  <c r="HG516" i="1"/>
  <c r="HH516" i="1"/>
  <c r="HI516" i="1"/>
  <c r="HJ516" i="1"/>
  <c r="HK516" i="1"/>
  <c r="HL516" i="1"/>
  <c r="HC516" i="1"/>
  <c r="FM773" i="1"/>
  <c r="EY185" i="1"/>
  <c r="DR2195" i="1"/>
  <c r="BS1295" i="1"/>
  <c r="FN1040" i="1"/>
  <c r="FN2197" i="1"/>
  <c r="EY1497" i="1"/>
  <c r="EZ1497" i="1"/>
  <c r="EZ1521" i="1" s="1"/>
  <c r="FA1497" i="1"/>
  <c r="FB1497" i="1"/>
  <c r="FC1497" i="1"/>
  <c r="FC1521" i="1" s="1"/>
  <c r="FD1497" i="1"/>
  <c r="FD1521" i="1" s="1"/>
  <c r="FE1497" i="1"/>
  <c r="FE1521" i="1" s="1"/>
  <c r="FF1497" i="1"/>
  <c r="FF1521" i="1" s="1"/>
  <c r="FG1497" i="1"/>
  <c r="FH1497" i="1"/>
  <c r="FH1521" i="1" s="1"/>
  <c r="FI61" i="1"/>
  <c r="BP1385" i="1"/>
  <c r="DZ1385" i="1" s="1"/>
  <c r="FO1930" i="1"/>
  <c r="FP150" i="1"/>
  <c r="FN341" i="1"/>
  <c r="FO341" i="1"/>
  <c r="FP341" i="1"/>
  <c r="FQ341" i="1"/>
  <c r="FR341" i="1"/>
  <c r="FI341" i="1"/>
  <c r="FJ341" i="1"/>
  <c r="FL341" i="1"/>
  <c r="FM341" i="1"/>
  <c r="FK341" i="1"/>
  <c r="GZ719" i="1"/>
  <c r="HA428" i="1"/>
  <c r="EY98" i="1"/>
  <c r="FB1575" i="1"/>
  <c r="FB1611" i="1" s="1"/>
  <c r="FQ1485" i="1"/>
  <c r="GV719" i="1"/>
  <c r="BE50" i="1"/>
  <c r="BG50" i="1" s="1"/>
  <c r="CN62" i="1"/>
  <c r="FI62" i="1" s="1"/>
  <c r="CO62" i="1"/>
  <c r="FJ62" i="1" s="1"/>
  <c r="CP62" i="1"/>
  <c r="FK62" i="1" s="1"/>
  <c r="CQ62" i="1"/>
  <c r="FL62" i="1" s="1"/>
  <c r="CR62" i="1"/>
  <c r="FM62" i="1" s="1"/>
  <c r="CS62" i="1"/>
  <c r="FN62" i="1" s="1"/>
  <c r="CT62" i="1"/>
  <c r="FO62" i="1" s="1"/>
  <c r="CW62" i="1"/>
  <c r="FR62" i="1" s="1"/>
  <c r="CU62" i="1"/>
  <c r="FP62" i="1" s="1"/>
  <c r="CV62" i="1"/>
  <c r="FL506" i="1"/>
  <c r="GU1941" i="1"/>
  <c r="GX1941" i="1"/>
  <c r="GW1941" i="1"/>
  <c r="GY1941" i="1"/>
  <c r="GQ1941" i="1"/>
  <c r="GZ1941" i="1"/>
  <c r="GT1941" i="1"/>
  <c r="GV1941" i="1"/>
  <c r="GS1941" i="1"/>
  <c r="GR1941" i="1"/>
  <c r="HM338" i="1"/>
  <c r="EC314" i="1"/>
  <c r="GM338" i="1"/>
  <c r="GM362" i="1"/>
  <c r="GS719" i="1"/>
  <c r="GV630" i="1"/>
  <c r="GT630" i="1"/>
  <c r="GS630" i="1"/>
  <c r="GX630" i="1"/>
  <c r="GW630" i="1"/>
  <c r="GR630" i="1"/>
  <c r="GY630" i="1"/>
  <c r="GU630" i="1"/>
  <c r="GZ630" i="1"/>
  <c r="GQ630" i="1"/>
  <c r="DK684" i="1"/>
  <c r="DL684" i="1"/>
  <c r="DM684" i="1"/>
  <c r="DN684" i="1"/>
  <c r="DO684" i="1"/>
  <c r="DP684" i="1"/>
  <c r="DQ684" i="1"/>
  <c r="DH684" i="1"/>
  <c r="DI684" i="1"/>
  <c r="DJ684" i="1"/>
  <c r="FN61" i="1"/>
  <c r="FM150" i="1"/>
  <c r="BF1650" i="1"/>
  <c r="DB1662" i="1"/>
  <c r="DC1662" i="1"/>
  <c r="DF1662" i="1"/>
  <c r="DG1662" i="1"/>
  <c r="CX1662" i="1"/>
  <c r="CY1662" i="1"/>
  <c r="CZ1662" i="1"/>
  <c r="DE1662" i="1"/>
  <c r="DA1662" i="1"/>
  <c r="DD1662" i="1"/>
  <c r="GY1852" i="1"/>
  <c r="GU1852" i="1"/>
  <c r="GS1852" i="1"/>
  <c r="GT1852" i="1"/>
  <c r="GQ1852" i="1"/>
  <c r="GW1852" i="1"/>
  <c r="GV1852" i="1"/>
  <c r="GX1852" i="1"/>
  <c r="GR1852" i="1"/>
  <c r="GZ1852" i="1"/>
  <c r="FJ696" i="1"/>
  <c r="FK696" i="1"/>
  <c r="FL696" i="1"/>
  <c r="FM696" i="1"/>
  <c r="FN696" i="1"/>
  <c r="FO696" i="1"/>
  <c r="FP696" i="1"/>
  <c r="FQ696" i="1"/>
  <c r="FR696" i="1"/>
  <c r="FI696" i="1"/>
  <c r="FK417" i="1"/>
  <c r="DI60" i="1"/>
  <c r="DJ60" i="1"/>
  <c r="DK60" i="1"/>
  <c r="DL60" i="1"/>
  <c r="DO60" i="1"/>
  <c r="DQ60" i="1"/>
  <c r="DM60" i="1"/>
  <c r="DH60" i="1"/>
  <c r="DN60" i="1"/>
  <c r="DP60" i="1"/>
  <c r="BF49" i="1"/>
  <c r="BG48" i="1"/>
  <c r="FM1397" i="1"/>
  <c r="FM1396" i="1"/>
  <c r="EZ1585" i="1"/>
  <c r="FA1585" i="1"/>
  <c r="FB1585" i="1"/>
  <c r="FB1609" i="1" s="1"/>
  <c r="FC1585" i="1"/>
  <c r="FC1609" i="1" s="1"/>
  <c r="FD1585" i="1"/>
  <c r="FD1609" i="1" s="1"/>
  <c r="FE1585" i="1"/>
  <c r="FE1609" i="1" s="1"/>
  <c r="FF1585" i="1"/>
  <c r="FG1585" i="1"/>
  <c r="FG1609" i="1" s="1"/>
  <c r="FH1585" i="1"/>
  <c r="FH1609" i="1" s="1"/>
  <c r="EY1585" i="1"/>
  <c r="EY1609" i="1" s="1"/>
  <c r="CP1486" i="1"/>
  <c r="FK1486" i="1" s="1"/>
  <c r="CQ1486" i="1"/>
  <c r="FL1486" i="1" s="1"/>
  <c r="CR1486" i="1"/>
  <c r="FM1486" i="1" s="1"/>
  <c r="CW1486" i="1"/>
  <c r="CN1486" i="1"/>
  <c r="FI1486" i="1" s="1"/>
  <c r="BE1474" i="1"/>
  <c r="CO1486" i="1"/>
  <c r="FJ1486" i="1" s="1"/>
  <c r="CS1486" i="1"/>
  <c r="FN1486" i="1" s="1"/>
  <c r="CT1486" i="1"/>
  <c r="FO1486" i="1" s="1"/>
  <c r="CU1486" i="1"/>
  <c r="CV1486" i="1"/>
  <c r="FQ1486" i="1" s="1"/>
  <c r="GQ1520" i="1"/>
  <c r="DH239" i="1"/>
  <c r="DI239" i="1"/>
  <c r="DJ239" i="1"/>
  <c r="DK239" i="1"/>
  <c r="DL239" i="1"/>
  <c r="DM239" i="1"/>
  <c r="DN239" i="1"/>
  <c r="DO239" i="1"/>
  <c r="DP239" i="1"/>
  <c r="DQ239" i="1"/>
  <c r="DR2105" i="1"/>
  <c r="FI1040" i="1"/>
  <c r="FP61" i="1"/>
  <c r="GZ1164" i="1"/>
  <c r="DZ494" i="1"/>
  <c r="BS494" i="1"/>
  <c r="EE721" i="1"/>
  <c r="FK239" i="1"/>
  <c r="FM596" i="1"/>
  <c r="FM595" i="1"/>
  <c r="HA683" i="1"/>
  <c r="FJ1753" i="1"/>
  <c r="FJ1752" i="1"/>
  <c r="DR1305" i="1"/>
  <c r="DR1483" i="1"/>
  <c r="FL596" i="1"/>
  <c r="FL595" i="1"/>
  <c r="HM2117" i="1"/>
  <c r="EC2093" i="1"/>
  <c r="GM2117" i="1"/>
  <c r="DR1839" i="1"/>
  <c r="FG1521" i="1"/>
  <c r="GY2018" i="1"/>
  <c r="FF1878" i="1"/>
  <c r="HA72" i="1"/>
  <c r="DR148" i="1"/>
  <c r="BP1741" i="1"/>
  <c r="DZ1741" i="1" s="1"/>
  <c r="EF2056" i="1"/>
  <c r="FL684" i="1"/>
  <c r="FH1663" i="1"/>
  <c r="FH1699" i="1" s="1"/>
  <c r="FJ417" i="1"/>
  <c r="FG1219" i="1"/>
  <c r="FP862" i="1"/>
  <c r="DH506" i="1"/>
  <c r="DI506" i="1"/>
  <c r="DJ506" i="1"/>
  <c r="DK506" i="1"/>
  <c r="DL506" i="1"/>
  <c r="DM506" i="1"/>
  <c r="DN506" i="1"/>
  <c r="DO506" i="1"/>
  <c r="DP506" i="1"/>
  <c r="DQ506" i="1"/>
  <c r="BG494" i="1"/>
  <c r="HA517" i="1"/>
  <c r="EQ1700" i="1"/>
  <c r="FK1129" i="1"/>
  <c r="FB2019" i="1"/>
  <c r="FQ239" i="1"/>
  <c r="EZ810" i="1"/>
  <c r="EY365" i="1"/>
  <c r="GR719" i="1"/>
  <c r="BE1118" i="1"/>
  <c r="CU1130" i="1"/>
  <c r="FP1130" i="1" s="1"/>
  <c r="CV1130" i="1"/>
  <c r="FQ1130" i="1" s="1"/>
  <c r="CW1130" i="1"/>
  <c r="FR1130" i="1" s="1"/>
  <c r="CN1130" i="1"/>
  <c r="CO1130" i="1"/>
  <c r="CP1130" i="1"/>
  <c r="FK1130" i="1" s="1"/>
  <c r="CQ1130" i="1"/>
  <c r="FL1130" i="1" s="1"/>
  <c r="CR1130" i="1"/>
  <c r="FM1130" i="1" s="1"/>
  <c r="CS1130" i="1"/>
  <c r="FN1130" i="1" s="1"/>
  <c r="CT1130" i="1"/>
  <c r="FO1130" i="1" s="1"/>
  <c r="FM952" i="1"/>
  <c r="FM951" i="1"/>
  <c r="GT1318" i="1"/>
  <c r="GZ1318" i="1"/>
  <c r="GW1318" i="1"/>
  <c r="GV1318" i="1"/>
  <c r="GQ1318" i="1"/>
  <c r="GR1318" i="1"/>
  <c r="GX1318" i="1"/>
  <c r="GS1318" i="1"/>
  <c r="GU1318" i="1"/>
  <c r="GZ1217" i="1"/>
  <c r="FK1308" i="1"/>
  <c r="FK1307" i="1"/>
  <c r="GQ96" i="1"/>
  <c r="FO785" i="1"/>
  <c r="FQ785" i="1"/>
  <c r="FR785" i="1"/>
  <c r="FJ785" i="1"/>
  <c r="FK785" i="1"/>
  <c r="FI785" i="1"/>
  <c r="FL785" i="1"/>
  <c r="FM785" i="1"/>
  <c r="FN785" i="1"/>
  <c r="FP785" i="1"/>
  <c r="FG1319" i="1"/>
  <c r="FG1343" i="1" s="1"/>
  <c r="FH1319" i="1"/>
  <c r="FH1343" i="1" s="1"/>
  <c r="EY1319" i="1"/>
  <c r="EZ1319" i="1"/>
  <c r="EZ1343" i="1" s="1"/>
  <c r="FA1319" i="1"/>
  <c r="FA1343" i="1" s="1"/>
  <c r="FB1319" i="1"/>
  <c r="FB1343" i="1" s="1"/>
  <c r="FC1319" i="1"/>
  <c r="FC1343" i="1" s="1"/>
  <c r="FD1319" i="1"/>
  <c r="FD1343" i="1" s="1"/>
  <c r="FE1319" i="1"/>
  <c r="FE1343" i="1" s="1"/>
  <c r="FF1319" i="1"/>
  <c r="FF1343" i="1" s="1"/>
  <c r="DI2017" i="1"/>
  <c r="DJ2017" i="1"/>
  <c r="DK2017" i="1"/>
  <c r="DL2017" i="1"/>
  <c r="DM2017" i="1"/>
  <c r="DN2017" i="1"/>
  <c r="DO2017" i="1"/>
  <c r="DP2017" i="1"/>
  <c r="DQ2017" i="1"/>
  <c r="DH2017" i="1"/>
  <c r="BG2005" i="1"/>
  <c r="CT774" i="1"/>
  <c r="FO774" i="1" s="1"/>
  <c r="CU774" i="1"/>
  <c r="CV774" i="1"/>
  <c r="FQ774" i="1" s="1"/>
  <c r="CW774" i="1"/>
  <c r="FR774" i="1" s="1"/>
  <c r="CN774" i="1"/>
  <c r="FI774" i="1" s="1"/>
  <c r="CO774" i="1"/>
  <c r="FJ774" i="1" s="1"/>
  <c r="CP774" i="1"/>
  <c r="FK774" i="1" s="1"/>
  <c r="CR774" i="1"/>
  <c r="FM774" i="1" s="1"/>
  <c r="CS774" i="1"/>
  <c r="FN774" i="1" s="1"/>
  <c r="BE762" i="1"/>
  <c r="CQ774" i="1"/>
  <c r="DZ1028" i="1"/>
  <c r="BS1028" i="1"/>
  <c r="FB1253" i="1"/>
  <c r="FM2197" i="1"/>
  <c r="FF1609" i="1"/>
  <c r="FP74" i="1"/>
  <c r="FQ74" i="1"/>
  <c r="FR74" i="1"/>
  <c r="FI74" i="1"/>
  <c r="FJ74" i="1"/>
  <c r="FK74" i="1"/>
  <c r="FM74" i="1"/>
  <c r="FL74" i="1"/>
  <c r="FN74" i="1"/>
  <c r="FO74" i="1"/>
  <c r="FR1396" i="1"/>
  <c r="FN1931" i="1"/>
  <c r="FN1967" i="1" s="1"/>
  <c r="FN1930" i="1"/>
  <c r="FO150" i="1"/>
  <c r="FI329" i="1"/>
  <c r="FI365" i="1" s="1"/>
  <c r="FI328" i="1"/>
  <c r="GS452" i="1"/>
  <c r="GT452" i="1"/>
  <c r="GQ452" i="1"/>
  <c r="GZ452" i="1"/>
  <c r="GX452" i="1"/>
  <c r="GY452" i="1"/>
  <c r="GV452" i="1"/>
  <c r="GR452" i="1"/>
  <c r="GW452" i="1"/>
  <c r="GU452" i="1"/>
  <c r="FR1841" i="1"/>
  <c r="BE1029" i="1"/>
  <c r="CU1041" i="1"/>
  <c r="FP1041" i="1" s="1"/>
  <c r="FP1077" i="1" s="1"/>
  <c r="CV1041" i="1"/>
  <c r="FQ1041" i="1" s="1"/>
  <c r="FQ1077" i="1" s="1"/>
  <c r="CW1041" i="1"/>
  <c r="FR1041" i="1" s="1"/>
  <c r="FR1077" i="1" s="1"/>
  <c r="CN1041" i="1"/>
  <c r="FI1041" i="1" s="1"/>
  <c r="CO1041" i="1"/>
  <c r="FJ1041" i="1" s="1"/>
  <c r="FJ1077" i="1" s="1"/>
  <c r="CP1041" i="1"/>
  <c r="CQ1041" i="1"/>
  <c r="CR1041" i="1"/>
  <c r="CS1041" i="1"/>
  <c r="FN1041" i="1" s="1"/>
  <c r="FN1077" i="1" s="1"/>
  <c r="CT1041" i="1"/>
  <c r="FO1041" i="1" s="1"/>
  <c r="FO1077" i="1" s="1"/>
  <c r="FA1575" i="1"/>
  <c r="GW1965" i="1"/>
  <c r="HM2028" i="1"/>
  <c r="EC2004" i="1"/>
  <c r="GM2052" i="1"/>
  <c r="GM2028" i="1"/>
  <c r="HA2052" i="1"/>
  <c r="DH1306" i="1"/>
  <c r="DI1306" i="1"/>
  <c r="DJ1306" i="1"/>
  <c r="DK1306" i="1"/>
  <c r="DL1306" i="1"/>
  <c r="DM1306" i="1"/>
  <c r="DN1306" i="1"/>
  <c r="DO1306" i="1"/>
  <c r="DP1306" i="1"/>
  <c r="DQ1306" i="1"/>
  <c r="BF1295" i="1"/>
  <c r="FK1497" i="1"/>
  <c r="FL1497" i="1"/>
  <c r="FO1497" i="1"/>
  <c r="FP1497" i="1"/>
  <c r="FQ1497" i="1"/>
  <c r="FR1497" i="1"/>
  <c r="FI1497" i="1"/>
  <c r="FJ1497" i="1"/>
  <c r="FM1497" i="1"/>
  <c r="FN1497" i="1"/>
  <c r="HA60" i="1"/>
  <c r="FF2109" i="1"/>
  <c r="DJ1484" i="1"/>
  <c r="DK1484" i="1"/>
  <c r="DL1484" i="1"/>
  <c r="DH1484" i="1"/>
  <c r="DI1484" i="1"/>
  <c r="DM1484" i="1"/>
  <c r="DN1484" i="1"/>
  <c r="DO1484" i="1"/>
  <c r="DP1484" i="1"/>
  <c r="DQ1484" i="1"/>
  <c r="BF1473" i="1"/>
  <c r="HE1762" i="1"/>
  <c r="HF1762" i="1"/>
  <c r="HG1762" i="1"/>
  <c r="HH1762" i="1"/>
  <c r="HI1762" i="1"/>
  <c r="HJ1762" i="1"/>
  <c r="HK1762" i="1"/>
  <c r="HL1762" i="1"/>
  <c r="HC1762" i="1"/>
  <c r="HD1762" i="1"/>
  <c r="GS1217" i="1"/>
  <c r="FK506" i="1"/>
  <c r="GW719" i="1"/>
  <c r="GT808" i="1"/>
  <c r="EO1789" i="1"/>
  <c r="FF275" i="1"/>
  <c r="FC964" i="1"/>
  <c r="FC988" i="1" s="1"/>
  <c r="FD964" i="1"/>
  <c r="FD988" i="1" s="1"/>
  <c r="FE964" i="1"/>
  <c r="FE988" i="1" s="1"/>
  <c r="FF964" i="1"/>
  <c r="FF988" i="1" s="1"/>
  <c r="FH964" i="1"/>
  <c r="FH988" i="1" s="1"/>
  <c r="EY964" i="1"/>
  <c r="EY988" i="1" s="1"/>
  <c r="EZ964" i="1"/>
  <c r="EZ988" i="1" s="1"/>
  <c r="FA964" i="1"/>
  <c r="FA988" i="1" s="1"/>
  <c r="FB964" i="1"/>
  <c r="FB988" i="1" s="1"/>
  <c r="FG964" i="1"/>
  <c r="FG988" i="1" s="1"/>
  <c r="GX719" i="1"/>
  <c r="FQ1753" i="1"/>
  <c r="FQ1752" i="1"/>
  <c r="FB2032" i="1"/>
  <c r="FC2032" i="1"/>
  <c r="FD2032" i="1"/>
  <c r="FE2032" i="1"/>
  <c r="FF2032" i="1"/>
  <c r="FG2032" i="1"/>
  <c r="FH2032" i="1"/>
  <c r="EY2032" i="1"/>
  <c r="EZ2032" i="1"/>
  <c r="FA2032" i="1"/>
  <c r="FR1307" i="1"/>
  <c r="ET2210" i="1"/>
  <c r="ET2234" i="1" s="1"/>
  <c r="EX2210" i="1"/>
  <c r="EX2234" i="1" s="1"/>
  <c r="EV2210" i="1"/>
  <c r="EV2234" i="1" s="1"/>
  <c r="EO2210" i="1"/>
  <c r="EP2210" i="1"/>
  <c r="EP2234" i="1" s="1"/>
  <c r="EW2210" i="1"/>
  <c r="EW2234" i="1" s="1"/>
  <c r="EQ2210" i="1"/>
  <c r="EQ2234" i="1" s="1"/>
  <c r="ER2210" i="1"/>
  <c r="ER2234" i="1" s="1"/>
  <c r="ES2210" i="1"/>
  <c r="ES2234" i="1" s="1"/>
  <c r="EU2210" i="1"/>
  <c r="EU2234" i="1" s="1"/>
  <c r="GZ1965" i="1"/>
  <c r="FA721" i="1"/>
  <c r="HA1929" i="1"/>
  <c r="FN239" i="1"/>
  <c r="FI952" i="1"/>
  <c r="FI951" i="1"/>
  <c r="FQ1308" i="1"/>
  <c r="FQ1307" i="1"/>
  <c r="EE276" i="1"/>
  <c r="FO328" i="1"/>
  <c r="FM1485" i="1"/>
  <c r="FM1521" i="1" s="1"/>
  <c r="FR685" i="1"/>
  <c r="FR684" i="1"/>
  <c r="FP1129" i="1"/>
  <c r="EZ543" i="1"/>
  <c r="FO964" i="1"/>
  <c r="FP964" i="1"/>
  <c r="FQ964" i="1"/>
  <c r="FR964" i="1"/>
  <c r="FI964" i="1"/>
  <c r="FJ964" i="1"/>
  <c r="FK964" i="1"/>
  <c r="FL964" i="1"/>
  <c r="FM964" i="1"/>
  <c r="FN964" i="1"/>
  <c r="FI1319" i="1"/>
  <c r="FJ1319" i="1"/>
  <c r="FK1319" i="1"/>
  <c r="FL1319" i="1"/>
  <c r="FM1319" i="1"/>
  <c r="FN1319" i="1"/>
  <c r="FO1319" i="1"/>
  <c r="FP1319" i="1"/>
  <c r="FQ1319" i="1"/>
  <c r="FR1319" i="1"/>
  <c r="DZ762" i="1"/>
  <c r="BF2095" i="1"/>
  <c r="CX2107" i="1"/>
  <c r="CY2107" i="1"/>
  <c r="CZ2107" i="1"/>
  <c r="DA2107" i="1"/>
  <c r="DB2107" i="1"/>
  <c r="DC2107" i="1"/>
  <c r="DD2107" i="1"/>
  <c r="DG2107" i="1"/>
  <c r="DE2107" i="1"/>
  <c r="DF2107" i="1"/>
  <c r="DR683" i="1"/>
  <c r="FL1396" i="1"/>
  <c r="EY1787" i="1"/>
  <c r="FM1753" i="1"/>
  <c r="FM1752" i="1"/>
  <c r="HA784" i="1"/>
  <c r="HA1228" i="1"/>
  <c r="CO2019" i="1"/>
  <c r="CP2019" i="1"/>
  <c r="CQ2019" i="1"/>
  <c r="CR2019" i="1"/>
  <c r="CS2019" i="1"/>
  <c r="CT2019" i="1"/>
  <c r="CU2019" i="1"/>
  <c r="CV2019" i="1"/>
  <c r="CW2019" i="1"/>
  <c r="CN2019" i="1"/>
  <c r="BP2007" i="1"/>
  <c r="FQ951" i="1"/>
  <c r="FG365" i="1"/>
  <c r="FO1307" i="1"/>
  <c r="DY1919" i="1"/>
  <c r="FB1521" i="1"/>
  <c r="GV1520" i="1"/>
  <c r="GY719" i="1"/>
  <c r="HA1484" i="1"/>
  <c r="FJ596" i="1"/>
  <c r="FJ595" i="1"/>
  <c r="GM2141" i="1"/>
  <c r="GZ2053" i="1"/>
  <c r="GX2053" i="1"/>
  <c r="GR2053" i="1"/>
  <c r="GT2053" i="1"/>
  <c r="GS2053" i="1"/>
  <c r="GQ2053" i="1"/>
  <c r="GU2053" i="1"/>
  <c r="GY2053" i="1"/>
  <c r="GW2053" i="1"/>
  <c r="GV2053" i="1"/>
  <c r="HA1584" i="1"/>
  <c r="ER988" i="1"/>
  <c r="FD1966" i="1"/>
  <c r="GX1520" i="1"/>
  <c r="FI1752" i="1"/>
  <c r="GX1164" i="1"/>
  <c r="FK684" i="1"/>
  <c r="CR1663" i="1"/>
  <c r="CS1663" i="1"/>
  <c r="CN1663" i="1"/>
  <c r="CO1663" i="1"/>
  <c r="CP1663" i="1"/>
  <c r="CQ1663" i="1"/>
  <c r="CT1663" i="1"/>
  <c r="CU1663" i="1"/>
  <c r="CV1663" i="1"/>
  <c r="CW1663" i="1"/>
  <c r="BP1651" i="1"/>
  <c r="EL2145" i="1"/>
  <c r="FQ417" i="1"/>
  <c r="FO863" i="1"/>
  <c r="FO899" i="1" s="1"/>
  <c r="FO862" i="1"/>
  <c r="EY1432" i="1"/>
  <c r="DR505" i="1"/>
  <c r="GR541" i="1"/>
  <c r="GS541" i="1"/>
  <c r="GV541" i="1"/>
  <c r="GW541" i="1"/>
  <c r="GX541" i="1"/>
  <c r="GY541" i="1"/>
  <c r="GQ541" i="1"/>
  <c r="GZ541" i="1"/>
  <c r="GU541" i="1"/>
  <c r="GT541" i="1"/>
  <c r="GS1431" i="1"/>
  <c r="GZ1431" i="1"/>
  <c r="GW1431" i="1"/>
  <c r="GV1431" i="1"/>
  <c r="GQ1431" i="1"/>
  <c r="GT1431" i="1"/>
  <c r="GU1431" i="1"/>
  <c r="GR1431" i="1"/>
  <c r="GX1431" i="1"/>
  <c r="GY808" i="1"/>
  <c r="FJ1130" i="1"/>
  <c r="FJ1129" i="1"/>
  <c r="EP1610" i="1"/>
  <c r="FP239" i="1"/>
  <c r="DR1038" i="1"/>
  <c r="HA2196" i="1"/>
  <c r="FL952" i="1"/>
  <c r="FL951" i="1"/>
  <c r="GY1318" i="1"/>
  <c r="EY986" i="1"/>
  <c r="FJ1308" i="1"/>
  <c r="FJ1307" i="1"/>
  <c r="GW96" i="1"/>
  <c r="GV1164" i="1"/>
  <c r="FL774" i="1"/>
  <c r="FL773" i="1"/>
  <c r="FL809" i="1" s="1"/>
  <c r="FH1320" i="1"/>
  <c r="FH1344" i="1" s="1"/>
  <c r="EY1320" i="1"/>
  <c r="EZ1320" i="1"/>
  <c r="EZ1344" i="1" s="1"/>
  <c r="FA1320" i="1"/>
  <c r="FB1320" i="1"/>
  <c r="FC1320" i="1"/>
  <c r="FC1344" i="1" s="1"/>
  <c r="FD1320" i="1"/>
  <c r="FD1344" i="1" s="1"/>
  <c r="FE1320" i="1"/>
  <c r="FE1344" i="1" s="1"/>
  <c r="FF1320" i="1"/>
  <c r="FF1344" i="1" s="1"/>
  <c r="FG1320" i="1"/>
  <c r="FG1344" i="1" s="1"/>
  <c r="FA1609" i="1"/>
  <c r="CE2020" i="1"/>
  <c r="EZ2020" i="1" s="1"/>
  <c r="CF2020" i="1"/>
  <c r="FA2020" i="1" s="1"/>
  <c r="FA2056" i="1" s="1"/>
  <c r="CG2020" i="1"/>
  <c r="FB2020" i="1" s="1"/>
  <c r="BD2008" i="1"/>
  <c r="BP2008" i="1" s="1"/>
  <c r="DZ2008" i="1" s="1"/>
  <c r="CH2020" i="1"/>
  <c r="FC2020" i="1" s="1"/>
  <c r="FC2056" i="1" s="1"/>
  <c r="CI2020" i="1"/>
  <c r="FD2020" i="1" s="1"/>
  <c r="FD2056" i="1" s="1"/>
  <c r="CJ2020" i="1"/>
  <c r="FE2020" i="1" s="1"/>
  <c r="CK2020" i="1"/>
  <c r="FF2020" i="1" s="1"/>
  <c r="FF2056" i="1" s="1"/>
  <c r="CL2020" i="1"/>
  <c r="FG2020" i="1" s="1"/>
  <c r="FG2056" i="1" s="1"/>
  <c r="CM2020" i="1"/>
  <c r="FH2020" i="1" s="1"/>
  <c r="CD2020" i="1"/>
  <c r="EY2020" i="1" s="1"/>
  <c r="HD1317" i="1"/>
  <c r="HE1317" i="1"/>
  <c r="HF1317" i="1"/>
  <c r="HG1317" i="1"/>
  <c r="HH1317" i="1"/>
  <c r="HI1317" i="1"/>
  <c r="HJ1317" i="1"/>
  <c r="HK1317" i="1"/>
  <c r="HL1317" i="1"/>
  <c r="HC1317" i="1"/>
  <c r="FM1041" i="1"/>
  <c r="FM1077" i="1" s="1"/>
  <c r="FM1040" i="1"/>
  <c r="FD2019" i="1"/>
  <c r="FD2055" i="1" s="1"/>
  <c r="EP543" i="1"/>
  <c r="FL2197" i="1"/>
  <c r="GR1662" i="1"/>
  <c r="EO1409" i="1"/>
  <c r="EP1409" i="1"/>
  <c r="EP1433" i="1" s="1"/>
  <c r="EQ1409" i="1"/>
  <c r="EQ1433" i="1" s="1"/>
  <c r="ER1409" i="1"/>
  <c r="ER1433" i="1" s="1"/>
  <c r="ES1409" i="1"/>
  <c r="ES1433" i="1" s="1"/>
  <c r="ET1409" i="1"/>
  <c r="ET1433" i="1" s="1"/>
  <c r="EU1409" i="1"/>
  <c r="EU1433" i="1" s="1"/>
  <c r="EV1409" i="1"/>
  <c r="EV1433" i="1" s="1"/>
  <c r="EW1409" i="1"/>
  <c r="EW1433" i="1" s="1"/>
  <c r="EX1409" i="1"/>
  <c r="EX1433" i="1" s="1"/>
  <c r="HA950" i="1"/>
  <c r="FF1574" i="1"/>
  <c r="DZ49" i="1"/>
  <c r="BS49" i="1"/>
  <c r="FQ1396" i="1"/>
  <c r="DZ1918" i="1"/>
  <c r="BS1918" i="1"/>
  <c r="FN150" i="1"/>
  <c r="FR329" i="1"/>
  <c r="FR365" i="1" s="1"/>
  <c r="FR328" i="1"/>
  <c r="HA1306" i="1"/>
  <c r="FQ1841" i="1"/>
  <c r="GW1496" i="1"/>
  <c r="GQ1496" i="1"/>
  <c r="GX1496" i="1"/>
  <c r="GV1496" i="1"/>
  <c r="GT1496" i="1"/>
  <c r="GU1496" i="1"/>
  <c r="GY1496" i="1"/>
  <c r="GZ1496" i="1"/>
  <c r="GR1496" i="1"/>
  <c r="GS1496" i="1"/>
  <c r="EZ1575" i="1"/>
  <c r="GV1965" i="1"/>
  <c r="DO1039" i="1"/>
  <c r="DP1039" i="1"/>
  <c r="DQ1039" i="1"/>
  <c r="DH1039" i="1"/>
  <c r="DI1039" i="1"/>
  <c r="DJ1039" i="1"/>
  <c r="DK1039" i="1"/>
  <c r="DL1039" i="1"/>
  <c r="DM1039" i="1"/>
  <c r="DN1039" i="1"/>
  <c r="BF1028" i="1"/>
  <c r="HC427" i="1"/>
  <c r="HE427" i="1"/>
  <c r="HF427" i="1"/>
  <c r="HG427" i="1"/>
  <c r="HJ427" i="1"/>
  <c r="HD427" i="1"/>
  <c r="HH427" i="1"/>
  <c r="HI427" i="1"/>
  <c r="HK427" i="1"/>
  <c r="HL427" i="1"/>
  <c r="FR1486" i="1"/>
  <c r="FR1485" i="1"/>
  <c r="GX250" i="1"/>
  <c r="GY250" i="1"/>
  <c r="GS250" i="1"/>
  <c r="GQ250" i="1"/>
  <c r="GZ250" i="1"/>
  <c r="GW250" i="1"/>
  <c r="GR250" i="1"/>
  <c r="GV250" i="1"/>
  <c r="GT250" i="1"/>
  <c r="GU250" i="1"/>
  <c r="EZ1609" i="1"/>
  <c r="FJ507" i="1"/>
  <c r="FJ506" i="1"/>
  <c r="GW808" i="1"/>
  <c r="FB1789" i="1"/>
  <c r="DO951" i="1"/>
  <c r="DP951" i="1"/>
  <c r="DQ951" i="1"/>
  <c r="DH951" i="1"/>
  <c r="DI951" i="1"/>
  <c r="DJ951" i="1"/>
  <c r="DK951" i="1"/>
  <c r="DL951" i="1"/>
  <c r="DM951" i="1"/>
  <c r="DN951" i="1"/>
  <c r="BG939" i="1"/>
  <c r="HL872" i="1"/>
  <c r="HC872" i="1"/>
  <c r="HD872" i="1"/>
  <c r="HE872" i="1"/>
  <c r="HF872" i="1"/>
  <c r="HG872" i="1"/>
  <c r="HI872" i="1"/>
  <c r="HJ872" i="1"/>
  <c r="HK872" i="1"/>
  <c r="HH872" i="1"/>
  <c r="CP1218" i="1"/>
  <c r="CQ1218" i="1"/>
  <c r="CR1218" i="1"/>
  <c r="CS1218" i="1"/>
  <c r="CT1218" i="1"/>
  <c r="CU1218" i="1"/>
  <c r="CV1218" i="1"/>
  <c r="CW1218" i="1"/>
  <c r="CN1218" i="1"/>
  <c r="CO1218" i="1"/>
  <c r="BP1207" i="1"/>
  <c r="BP1206" i="1"/>
  <c r="DZ1206" i="1" s="1"/>
  <c r="FR2210" i="1"/>
  <c r="FJ2210" i="1"/>
  <c r="FK2210" i="1"/>
  <c r="FL2210" i="1"/>
  <c r="FI2210" i="1"/>
  <c r="FP2210" i="1"/>
  <c r="FQ2210" i="1"/>
  <c r="FM2210" i="1"/>
  <c r="FO2210" i="1"/>
  <c r="FN2210" i="1"/>
  <c r="EY2030" i="1"/>
  <c r="EY2054" i="1" s="1"/>
  <c r="FA2030" i="1"/>
  <c r="FA2054" i="1" s="1"/>
  <c r="FB2030" i="1"/>
  <c r="FB2054" i="1" s="1"/>
  <c r="FC2030" i="1"/>
  <c r="FC2054" i="1" s="1"/>
  <c r="FD2030" i="1"/>
  <c r="FD2054" i="1" s="1"/>
  <c r="FE2030" i="1"/>
  <c r="FE2054" i="1" s="1"/>
  <c r="EZ2030" i="1"/>
  <c r="EZ2054" i="1" s="1"/>
  <c r="FF2030" i="1"/>
  <c r="FF2054" i="1" s="1"/>
  <c r="FG2030" i="1"/>
  <c r="FG2054" i="1" s="1"/>
  <c r="FH2030" i="1"/>
  <c r="FH2054" i="1" s="1"/>
  <c r="BE1830" i="1"/>
  <c r="CU1842" i="1"/>
  <c r="FP1842" i="1" s="1"/>
  <c r="CV1842" i="1"/>
  <c r="FQ1842" i="1" s="1"/>
  <c r="CW1842" i="1"/>
  <c r="FR1842" i="1" s="1"/>
  <c r="CN1842" i="1"/>
  <c r="FI1842" i="1" s="1"/>
  <c r="CO1842" i="1"/>
  <c r="FJ1842" i="1" s="1"/>
  <c r="CQ1842" i="1"/>
  <c r="FL1842" i="1" s="1"/>
  <c r="CP1842" i="1"/>
  <c r="FK1842" i="1" s="1"/>
  <c r="CR1842" i="1"/>
  <c r="FM1842" i="1" s="1"/>
  <c r="CS1842" i="1"/>
  <c r="FN1842" i="1" s="1"/>
  <c r="CT1842" i="1"/>
  <c r="FO1842" i="1" s="1"/>
  <c r="FQ1129" i="1"/>
  <c r="GX1229" i="1"/>
  <c r="GQ1229" i="1"/>
  <c r="EO1253" i="1"/>
  <c r="GW1229" i="1"/>
  <c r="GR1229" i="1"/>
  <c r="GS1229" i="1"/>
  <c r="GV1229" i="1"/>
  <c r="GY1229" i="1"/>
  <c r="GU1229" i="1"/>
  <c r="GZ1229" i="1"/>
  <c r="GT1229" i="1"/>
  <c r="EY2121" i="1"/>
  <c r="EZ2121" i="1"/>
  <c r="FA2121" i="1"/>
  <c r="FB2121" i="1"/>
  <c r="FC2121" i="1"/>
  <c r="FD2121" i="1"/>
  <c r="FE2121" i="1"/>
  <c r="FH2121" i="1"/>
  <c r="FG2121" i="1"/>
  <c r="FF2121" i="1"/>
  <c r="FB1219" i="1"/>
  <c r="FB275" i="1"/>
  <c r="GP2056" i="1"/>
  <c r="EZ1433" i="1"/>
  <c r="GW339" i="1"/>
  <c r="GQ339" i="1"/>
  <c r="GY339" i="1"/>
  <c r="GU339" i="1"/>
  <c r="GR339" i="1"/>
  <c r="GT339" i="1"/>
  <c r="GV339" i="1"/>
  <c r="GS339" i="1"/>
  <c r="GZ339" i="1"/>
  <c r="GX339" i="1"/>
  <c r="DH328" i="1"/>
  <c r="DI328" i="1"/>
  <c r="DJ328" i="1"/>
  <c r="DK328" i="1"/>
  <c r="DL328" i="1"/>
  <c r="DM328" i="1"/>
  <c r="DO328" i="1"/>
  <c r="DN328" i="1"/>
  <c r="DP328" i="1"/>
  <c r="DQ328" i="1"/>
  <c r="BG316" i="1"/>
  <c r="HM1583" i="1"/>
  <c r="EC1559" i="1"/>
  <c r="GM1583" i="1"/>
  <c r="GM1607" i="1"/>
  <c r="HA1607" i="1"/>
  <c r="FR596" i="1"/>
  <c r="FR595" i="1"/>
  <c r="FR1753" i="1"/>
  <c r="FR1752" i="1"/>
  <c r="FB1663" i="1"/>
  <c r="FB1699" i="1" s="1"/>
  <c r="FJ684" i="1"/>
  <c r="FJ720" i="1" s="1"/>
  <c r="HM1050" i="1"/>
  <c r="EC1026" i="1"/>
  <c r="FH1253" i="1"/>
  <c r="GY1217" i="1"/>
  <c r="FE720" i="1"/>
  <c r="FP418" i="1"/>
  <c r="FP417" i="1"/>
  <c r="FN862" i="1"/>
  <c r="DR1394" i="1"/>
  <c r="FD1663" i="1"/>
  <c r="FD1699" i="1" s="1"/>
  <c r="HA1407" i="1"/>
  <c r="DO1840" i="1"/>
  <c r="DP1840" i="1"/>
  <c r="DQ1840" i="1"/>
  <c r="DH1840" i="1"/>
  <c r="DI1840" i="1"/>
  <c r="DJ1840" i="1"/>
  <c r="DK1840" i="1"/>
  <c r="DL1840" i="1"/>
  <c r="DM1840" i="1"/>
  <c r="DN1840" i="1"/>
  <c r="BF1829" i="1"/>
  <c r="BG1828" i="1"/>
  <c r="FQ1142" i="1"/>
  <c r="FR1142" i="1"/>
  <c r="FI1142" i="1"/>
  <c r="FJ1142" i="1"/>
  <c r="FK1142" i="1"/>
  <c r="FM1142" i="1"/>
  <c r="FN1142" i="1"/>
  <c r="FO1142" i="1"/>
  <c r="FP1142" i="1"/>
  <c r="FL1142" i="1"/>
  <c r="FO239" i="1"/>
  <c r="GZ1140" i="1"/>
  <c r="GT1140" i="1"/>
  <c r="GS1140" i="1"/>
  <c r="GQ1140" i="1"/>
  <c r="GU1140" i="1"/>
  <c r="GY1140" i="1"/>
  <c r="GR1140" i="1"/>
  <c r="GV1140" i="1"/>
  <c r="GW1140" i="1"/>
  <c r="GX1140" i="1"/>
  <c r="DZ939" i="1"/>
  <c r="BS939" i="1"/>
  <c r="EE2056" i="1"/>
  <c r="BP1296" i="1"/>
  <c r="DZ1296" i="1" s="1"/>
  <c r="HM1672" i="1"/>
  <c r="EC1648" i="1"/>
  <c r="GM1672" i="1"/>
  <c r="GM1696" i="1"/>
  <c r="FJ773" i="1"/>
  <c r="FJ809" i="1" s="1"/>
  <c r="GQ2107" i="1"/>
  <c r="GZ2107" i="1"/>
  <c r="GX2107" i="1"/>
  <c r="GR2107" i="1"/>
  <c r="GW2107" i="1"/>
  <c r="GU2107" i="1"/>
  <c r="DH2106" i="1"/>
  <c r="DI2106" i="1"/>
  <c r="DJ2106" i="1"/>
  <c r="DK2106" i="1"/>
  <c r="DL2106" i="1"/>
  <c r="DM2106" i="1"/>
  <c r="DQ2106" i="1"/>
  <c r="DP2106" i="1"/>
  <c r="DN2106" i="1"/>
  <c r="DO2106" i="1"/>
  <c r="CY2018" i="1"/>
  <c r="CZ2018" i="1"/>
  <c r="DA2018" i="1"/>
  <c r="DB2018" i="1"/>
  <c r="DC2018" i="1"/>
  <c r="DD2018" i="1"/>
  <c r="DE2018" i="1"/>
  <c r="DF2018" i="1"/>
  <c r="DG2018" i="1"/>
  <c r="BF2006" i="1"/>
  <c r="CX2018" i="1"/>
  <c r="ES1700" i="1"/>
  <c r="HA1696" i="1"/>
  <c r="DR1750" i="1"/>
  <c r="DR415" i="1"/>
  <c r="FL1041" i="1"/>
  <c r="FL1077" i="1" s="1"/>
  <c r="FL1040" i="1"/>
  <c r="DR59" i="1"/>
  <c r="FK2197" i="1"/>
  <c r="GR2208" i="1"/>
  <c r="GQ2208" i="1"/>
  <c r="GT2208" i="1"/>
  <c r="GZ2208" i="1"/>
  <c r="GS2208" i="1"/>
  <c r="GU2208" i="1"/>
  <c r="GY2208" i="1"/>
  <c r="GW2208" i="1"/>
  <c r="EO364" i="1"/>
  <c r="DR772" i="1"/>
  <c r="ET1700" i="1"/>
  <c r="GZ2018" i="1"/>
  <c r="FQ62" i="1"/>
  <c r="FQ61" i="1"/>
  <c r="FP1397" i="1"/>
  <c r="FP1396" i="1"/>
  <c r="FL1931" i="1"/>
  <c r="FL1967" i="1" s="1"/>
  <c r="FL1930" i="1"/>
  <c r="FQ329" i="1"/>
  <c r="FQ365" i="1" s="1"/>
  <c r="FQ328" i="1"/>
  <c r="FP1841" i="1"/>
  <c r="DP862" i="1"/>
  <c r="DQ862" i="1"/>
  <c r="DH862" i="1"/>
  <c r="DI862" i="1"/>
  <c r="DJ862" i="1"/>
  <c r="DK862" i="1"/>
  <c r="DM862" i="1"/>
  <c r="DL862" i="1"/>
  <c r="DN862" i="1"/>
  <c r="DO862" i="1"/>
  <c r="BG850" i="1"/>
  <c r="EY1575" i="1"/>
  <c r="GU1965" i="1"/>
  <c r="FP1486" i="1"/>
  <c r="FP1485" i="1"/>
  <c r="HK961" i="1"/>
  <c r="HL961" i="1"/>
  <c r="HC961" i="1"/>
  <c r="HD961" i="1"/>
  <c r="HE961" i="1"/>
  <c r="HF961" i="1"/>
  <c r="HG961" i="1"/>
  <c r="HH961" i="1"/>
  <c r="HI961" i="1"/>
  <c r="HJ961" i="1"/>
  <c r="EZ1574" i="1"/>
  <c r="DL1661" i="1"/>
  <c r="DM1661" i="1"/>
  <c r="DH1661" i="1"/>
  <c r="DI1661" i="1"/>
  <c r="DJ1661" i="1"/>
  <c r="DK1661" i="1"/>
  <c r="DN1661" i="1"/>
  <c r="DO1661" i="1"/>
  <c r="DP1661" i="1"/>
  <c r="DQ1661" i="1"/>
  <c r="GY2107" i="1"/>
  <c r="HA695" i="1"/>
  <c r="FI507" i="1"/>
  <c r="FI506" i="1"/>
  <c r="FA1586" i="1"/>
  <c r="FA1610" i="1" s="1"/>
  <c r="FB1586" i="1"/>
  <c r="FB1610" i="1" s="1"/>
  <c r="FC1586" i="1"/>
  <c r="FC1610" i="1" s="1"/>
  <c r="FD1586" i="1"/>
  <c r="FD1610" i="1" s="1"/>
  <c r="FE1586" i="1"/>
  <c r="FE1610" i="1" s="1"/>
  <c r="FF1586" i="1"/>
  <c r="FG1586" i="1"/>
  <c r="FH1586" i="1"/>
  <c r="FH1610" i="1" s="1"/>
  <c r="EY1586" i="1"/>
  <c r="EY1610" i="1" s="1"/>
  <c r="EZ1586" i="1"/>
  <c r="EO1878" i="1"/>
  <c r="DY1206" i="1"/>
  <c r="FI684" i="1"/>
  <c r="FL418" i="1"/>
  <c r="FL454" i="1" s="1"/>
  <c r="FL417" i="1"/>
  <c r="FJ952" i="1"/>
  <c r="FJ988" i="1" s="1"/>
  <c r="FJ951" i="1"/>
  <c r="FJ1040" i="1"/>
  <c r="GR1573" i="1"/>
  <c r="FB1344" i="1"/>
  <c r="FP1752" i="1"/>
  <c r="GV2142" i="1"/>
  <c r="GT2142" i="1"/>
  <c r="GS2142" i="1"/>
  <c r="GX2142" i="1"/>
  <c r="GR2142" i="1"/>
  <c r="GQ2142" i="1"/>
  <c r="GU2142" i="1"/>
  <c r="GY2142" i="1"/>
  <c r="GW2142" i="1"/>
  <c r="EQ2145" i="1"/>
  <c r="HA2118" i="1"/>
  <c r="GU1164" i="1"/>
  <c r="GT1164" i="1"/>
  <c r="BG404" i="1"/>
  <c r="FO1752" i="1"/>
  <c r="FD1676" i="1"/>
  <c r="EY1676" i="1"/>
  <c r="EZ1676" i="1"/>
  <c r="FA1676" i="1"/>
  <c r="FB1676" i="1"/>
  <c r="FC1676" i="1"/>
  <c r="FE1676" i="1"/>
  <c r="FF1676" i="1"/>
  <c r="FG1676" i="1"/>
  <c r="FH1676" i="1"/>
  <c r="FM239" i="1"/>
  <c r="FN328" i="1"/>
  <c r="HA1039" i="1"/>
  <c r="BE139" i="1"/>
  <c r="CU151" i="1"/>
  <c r="FP151" i="1" s="1"/>
  <c r="CV151" i="1"/>
  <c r="FQ151" i="1" s="1"/>
  <c r="FQ187" i="1" s="1"/>
  <c r="CW151" i="1"/>
  <c r="FR151" i="1" s="1"/>
  <c r="FR187" i="1" s="1"/>
  <c r="CN151" i="1"/>
  <c r="FI151" i="1" s="1"/>
  <c r="FI187" i="1" s="1"/>
  <c r="CO151" i="1"/>
  <c r="FJ151" i="1" s="1"/>
  <c r="FJ187" i="1" s="1"/>
  <c r="CP151" i="1"/>
  <c r="FK151" i="1" s="1"/>
  <c r="CR151" i="1"/>
  <c r="FM151" i="1" s="1"/>
  <c r="FM187" i="1" s="1"/>
  <c r="CQ151" i="1"/>
  <c r="FL151" i="1" s="1"/>
  <c r="FL187" i="1" s="1"/>
  <c r="CS151" i="1"/>
  <c r="FN151" i="1" s="1"/>
  <c r="FN187" i="1" s="1"/>
  <c r="CT151" i="1"/>
  <c r="FO151" i="1" s="1"/>
  <c r="FO187" i="1" s="1"/>
  <c r="FR417" i="1"/>
  <c r="EZ1218" i="1"/>
  <c r="FP774" i="1"/>
  <c r="FP773" i="1"/>
  <c r="FP809" i="1" s="1"/>
  <c r="FA1344" i="1"/>
  <c r="CV2198" i="1"/>
  <c r="FQ2198" i="1" s="1"/>
  <c r="FQ2234" i="1" s="1"/>
  <c r="CW2198" i="1"/>
  <c r="FR2198" i="1" s="1"/>
  <c r="CN2198" i="1"/>
  <c r="FI2198" i="1" s="1"/>
  <c r="FI2234" i="1" s="1"/>
  <c r="CO2198" i="1"/>
  <c r="CP2198" i="1"/>
  <c r="FK2198" i="1" s="1"/>
  <c r="FK2234" i="1" s="1"/>
  <c r="CQ2198" i="1"/>
  <c r="FL2198" i="1" s="1"/>
  <c r="FL2234" i="1" s="1"/>
  <c r="CU2198" i="1"/>
  <c r="FP2198" i="1" s="1"/>
  <c r="CR2198" i="1"/>
  <c r="FM2198" i="1" s="1"/>
  <c r="BE2186" i="1"/>
  <c r="BG2186" i="1" s="1"/>
  <c r="CS2198" i="1"/>
  <c r="FN2198" i="1" s="1"/>
  <c r="CT2198" i="1"/>
  <c r="FO2198" i="1" s="1"/>
  <c r="FO595" i="1"/>
  <c r="DH1751" i="1"/>
  <c r="DI1751" i="1"/>
  <c r="DJ1751" i="1"/>
  <c r="DK1751" i="1"/>
  <c r="DL1751" i="1"/>
  <c r="DM1751" i="1"/>
  <c r="DN1751" i="1"/>
  <c r="DO1751" i="1"/>
  <c r="DP1751" i="1"/>
  <c r="DQ1751" i="1"/>
  <c r="BF1740" i="1"/>
  <c r="BG1739" i="1"/>
  <c r="FE1663" i="1"/>
  <c r="FE1699" i="1" s="1"/>
  <c r="CN240" i="1"/>
  <c r="FI240" i="1" s="1"/>
  <c r="CS240" i="1"/>
  <c r="FN240" i="1" s="1"/>
  <c r="CT240" i="1"/>
  <c r="FO240" i="1" s="1"/>
  <c r="CU240" i="1"/>
  <c r="FP240" i="1" s="1"/>
  <c r="CV240" i="1"/>
  <c r="FQ240" i="1" s="1"/>
  <c r="CW240" i="1"/>
  <c r="FR240" i="1" s="1"/>
  <c r="CP240" i="1"/>
  <c r="FK240" i="1" s="1"/>
  <c r="CO240" i="1"/>
  <c r="FJ240" i="1" s="1"/>
  <c r="BE228" i="1"/>
  <c r="BG228" i="1" s="1"/>
  <c r="CQ240" i="1"/>
  <c r="FL240" i="1" s="1"/>
  <c r="CR240" i="1"/>
  <c r="FM240" i="1" s="1"/>
  <c r="GT1697" i="1"/>
  <c r="GR1697" i="1"/>
  <c r="GS1697" i="1"/>
  <c r="GZ1697" i="1"/>
  <c r="GY1697" i="1"/>
  <c r="GW1697" i="1"/>
  <c r="GX1697" i="1"/>
  <c r="GV1697" i="1"/>
  <c r="GU1697" i="1"/>
  <c r="GQ1697" i="1"/>
  <c r="HA1519" i="1"/>
  <c r="FA1521" i="1"/>
  <c r="DZ1740" i="1"/>
  <c r="BS1740" i="1"/>
  <c r="EE1255" i="1"/>
  <c r="DR238" i="1"/>
  <c r="EY1789" i="1"/>
  <c r="FK697" i="1"/>
  <c r="FL697" i="1"/>
  <c r="FM697" i="1"/>
  <c r="FN697" i="1"/>
  <c r="FO697" i="1"/>
  <c r="FP697" i="1"/>
  <c r="FQ697" i="1"/>
  <c r="FR697" i="1"/>
  <c r="FI697" i="1"/>
  <c r="FJ697" i="1"/>
  <c r="FH1218" i="1"/>
  <c r="GW1164" i="1"/>
  <c r="FO418" i="1"/>
  <c r="FO417" i="1"/>
  <c r="FD1219" i="1"/>
  <c r="FD1255" i="1" s="1"/>
  <c r="FM863" i="1"/>
  <c r="FM899" i="1" s="1"/>
  <c r="FM862" i="1"/>
  <c r="GT1217" i="1"/>
  <c r="FH2119" i="1"/>
  <c r="EY2119" i="1"/>
  <c r="EY2143" i="1" s="1"/>
  <c r="EZ2119" i="1"/>
  <c r="EZ2143" i="1" s="1"/>
  <c r="FA2119" i="1"/>
  <c r="FA2143" i="1" s="1"/>
  <c r="FB2119" i="1"/>
  <c r="FB2143" i="1" s="1"/>
  <c r="FC2119" i="1"/>
  <c r="FC2143" i="1" s="1"/>
  <c r="FD2119" i="1"/>
  <c r="FD2143" i="1" s="1"/>
  <c r="FE2119" i="1"/>
  <c r="FE2143" i="1" s="1"/>
  <c r="FF2119" i="1"/>
  <c r="FF2143" i="1" s="1"/>
  <c r="FG2119" i="1"/>
  <c r="FG2143" i="1" s="1"/>
  <c r="GU1662" i="1"/>
  <c r="FB1674" i="1"/>
  <c r="FB1698" i="1" s="1"/>
  <c r="FD1674" i="1"/>
  <c r="FD1698" i="1" s="1"/>
  <c r="FE1674" i="1"/>
  <c r="FE1698" i="1" s="1"/>
  <c r="FF1674" i="1"/>
  <c r="FF1698" i="1" s="1"/>
  <c r="FG1674" i="1"/>
  <c r="FG1698" i="1" s="1"/>
  <c r="FH1674" i="1"/>
  <c r="FH1698" i="1" s="1"/>
  <c r="EY1674" i="1"/>
  <c r="EY1698" i="1" s="1"/>
  <c r="EZ1674" i="1"/>
  <c r="EZ1698" i="1" s="1"/>
  <c r="FA1674" i="1"/>
  <c r="FA1698" i="1" s="1"/>
  <c r="FC1674" i="1"/>
  <c r="FC1698" i="1" s="1"/>
  <c r="FI1130" i="1"/>
  <c r="FI1166" i="1" s="1"/>
  <c r="FI1129" i="1"/>
  <c r="BG227" i="1"/>
  <c r="BP228" i="1"/>
  <c r="FK952" i="1"/>
  <c r="FK988" i="1" s="1"/>
  <c r="FK951" i="1"/>
  <c r="GV2018" i="1"/>
  <c r="FI1308" i="1"/>
  <c r="FI1307" i="1"/>
  <c r="FI1343" i="1" s="1"/>
  <c r="FA1253" i="1"/>
  <c r="FK773" i="1"/>
  <c r="FK809" i="1" s="1"/>
  <c r="EY2108" i="1"/>
  <c r="HA2141" i="1"/>
  <c r="FK1041" i="1"/>
  <c r="FK1040" i="1"/>
  <c r="EZ187" i="1"/>
  <c r="GR2018" i="1"/>
  <c r="FJ2198" i="1"/>
  <c r="FJ2234" i="1" s="1"/>
  <c r="FJ2197" i="1"/>
  <c r="FO61" i="1"/>
  <c r="FO1397" i="1"/>
  <c r="FO1396" i="1"/>
  <c r="GT1396" i="1" s="1"/>
  <c r="FK1931" i="1"/>
  <c r="FK1930" i="1"/>
  <c r="EY1663" i="1"/>
  <c r="EW2120" i="1"/>
  <c r="EW2144" i="1" s="1"/>
  <c r="EX2120" i="1"/>
  <c r="EX2144" i="1" s="1"/>
  <c r="EO2120" i="1"/>
  <c r="EP2120" i="1"/>
  <c r="EP2144" i="1" s="1"/>
  <c r="EQ2120" i="1"/>
  <c r="EQ2144" i="1" s="1"/>
  <c r="ER2120" i="1"/>
  <c r="ER2144" i="1" s="1"/>
  <c r="ET2120" i="1"/>
  <c r="ET2144" i="1" s="1"/>
  <c r="EV2120" i="1"/>
  <c r="EV2144" i="1" s="1"/>
  <c r="ES2120" i="1"/>
  <c r="ES2144" i="1" s="1"/>
  <c r="EU2120" i="1"/>
  <c r="EU2144" i="1" s="1"/>
  <c r="DZ138" i="1"/>
  <c r="BS138" i="1"/>
  <c r="DZ316" i="1"/>
  <c r="BS316" i="1"/>
  <c r="FO1841" i="1"/>
  <c r="BD1652" i="1"/>
  <c r="BP1652" i="1" s="1"/>
  <c r="CH1664" i="1"/>
  <c r="FC1664" i="1" s="1"/>
  <c r="CI1664" i="1"/>
  <c r="FD1664" i="1" s="1"/>
  <c r="FD1700" i="1" s="1"/>
  <c r="CM1664" i="1"/>
  <c r="FH1664" i="1" s="1"/>
  <c r="CD1664" i="1"/>
  <c r="EY1664" i="1" s="1"/>
  <c r="CE1664" i="1"/>
  <c r="EZ1664" i="1" s="1"/>
  <c r="CF1664" i="1"/>
  <c r="FA1664" i="1" s="1"/>
  <c r="FA1700" i="1" s="1"/>
  <c r="CG1664" i="1"/>
  <c r="FB1664" i="1" s="1"/>
  <c r="CJ1664" i="1"/>
  <c r="FE1664" i="1" s="1"/>
  <c r="CK1664" i="1"/>
  <c r="FF1664" i="1" s="1"/>
  <c r="CL1664" i="1"/>
  <c r="FG1664" i="1" s="1"/>
  <c r="FG1700" i="1" s="1"/>
  <c r="BG1294" i="1"/>
  <c r="FO1485" i="1"/>
  <c r="FO1521" i="1" s="1"/>
  <c r="DP2196" i="1"/>
  <c r="DQ2196" i="1"/>
  <c r="DH2196" i="1"/>
  <c r="DI2196" i="1"/>
  <c r="DJ2196" i="1"/>
  <c r="DK2196" i="1"/>
  <c r="DN2196" i="1"/>
  <c r="DO2196" i="1"/>
  <c r="DL2196" i="1"/>
  <c r="DM2196" i="1"/>
  <c r="BF2185" i="1"/>
  <c r="EZ2109" i="1"/>
  <c r="FA1663" i="1"/>
  <c r="FA1699" i="1" s="1"/>
  <c r="GQ1217" i="1"/>
  <c r="FR507" i="1"/>
  <c r="FR506" i="1"/>
  <c r="FO2234" i="1" l="1"/>
  <c r="GR684" i="1"/>
  <c r="FL899" i="1"/>
  <c r="FH1700" i="1"/>
  <c r="HA1217" i="1"/>
  <c r="FQ1343" i="1"/>
  <c r="FN454" i="1"/>
  <c r="EZ2145" i="1"/>
  <c r="FN2234" i="1"/>
  <c r="GQ595" i="1"/>
  <c r="FM1166" i="1"/>
  <c r="FM988" i="1"/>
  <c r="FK720" i="1"/>
  <c r="GU1396" i="1"/>
  <c r="FO1166" i="1"/>
  <c r="FK1166" i="1"/>
  <c r="FQ1521" i="1"/>
  <c r="FN1343" i="1"/>
  <c r="FI721" i="1"/>
  <c r="GM595" i="1"/>
  <c r="FJ1967" i="1"/>
  <c r="FP1967" i="1"/>
  <c r="FF1255" i="1"/>
  <c r="FP899" i="1"/>
  <c r="HM783" i="1"/>
  <c r="FO1343" i="1"/>
  <c r="FN1166" i="1"/>
  <c r="FP1166" i="1"/>
  <c r="FK721" i="1"/>
  <c r="FB2145" i="1"/>
  <c r="FN365" i="1"/>
  <c r="BS1206" i="1"/>
  <c r="EZ2056" i="1"/>
  <c r="HA1941" i="1"/>
  <c r="FA2145" i="1"/>
  <c r="FR1967" i="1"/>
  <c r="FO365" i="1"/>
  <c r="FH1255" i="1"/>
  <c r="GU1129" i="1"/>
  <c r="FL1166" i="1"/>
  <c r="FQ988" i="1"/>
  <c r="FF1611" i="1"/>
  <c r="FQ809" i="1"/>
  <c r="FQ720" i="1"/>
  <c r="GM1050" i="1"/>
  <c r="FN721" i="1"/>
  <c r="FO988" i="1"/>
  <c r="FL720" i="1"/>
  <c r="FE1255" i="1"/>
  <c r="GM506" i="1"/>
  <c r="FM2234" i="1"/>
  <c r="FL988" i="1"/>
  <c r="GW684" i="1"/>
  <c r="GU951" i="1"/>
  <c r="FQ721" i="1"/>
  <c r="EZ1255" i="1"/>
  <c r="FO1967" i="1"/>
  <c r="DR593" i="1"/>
  <c r="FC1700" i="1"/>
  <c r="FP2234" i="1"/>
  <c r="FB2056" i="1"/>
  <c r="FI988" i="1"/>
  <c r="FA1611" i="1"/>
  <c r="GQ1841" i="1"/>
  <c r="GM1396" i="1"/>
  <c r="GW951" i="1"/>
  <c r="FI899" i="1"/>
  <c r="GV239" i="1"/>
  <c r="DR328" i="1"/>
  <c r="GS595" i="1"/>
  <c r="GM807" i="1"/>
  <c r="FF1700" i="1"/>
  <c r="FP454" i="1"/>
  <c r="FE1700" i="1"/>
  <c r="FK1077" i="1"/>
  <c r="EZ1611" i="1"/>
  <c r="GM783" i="1"/>
  <c r="HA1662" i="1"/>
  <c r="FO721" i="1"/>
  <c r="FG2145" i="1"/>
  <c r="GW506" i="1"/>
  <c r="FK187" i="1"/>
  <c r="EY1611" i="1"/>
  <c r="FB1700" i="1"/>
  <c r="EC759" i="1"/>
  <c r="GQ1307" i="1"/>
  <c r="FG1610" i="1"/>
  <c r="GR951" i="1"/>
  <c r="HA2018" i="1"/>
  <c r="FA1255" i="1"/>
  <c r="DQ594" i="1"/>
  <c r="DH594" i="1"/>
  <c r="DI594" i="1"/>
  <c r="DJ594" i="1"/>
  <c r="DK594" i="1"/>
  <c r="BG582" i="1"/>
  <c r="DL594" i="1"/>
  <c r="DO594" i="1"/>
  <c r="DM594" i="1"/>
  <c r="DN594" i="1"/>
  <c r="DP594" i="1"/>
  <c r="BF583" i="1"/>
  <c r="GS684" i="1"/>
  <c r="GT1040" i="1"/>
  <c r="GZ595" i="1"/>
  <c r="FR1166" i="1"/>
  <c r="FH2145" i="1"/>
  <c r="FH1611" i="1"/>
  <c r="GM1074" i="1"/>
  <c r="HA807" i="1"/>
  <c r="GW1930" i="1"/>
  <c r="EZ1700" i="1"/>
  <c r="FK1967" i="1"/>
  <c r="GT1129" i="1"/>
  <c r="FR2234" i="1"/>
  <c r="FH2056" i="1"/>
  <c r="FQ1166" i="1"/>
  <c r="GY595" i="1"/>
  <c r="GX150" i="1"/>
  <c r="FL721" i="1"/>
  <c r="FD2145" i="1"/>
  <c r="FR988" i="1"/>
  <c r="FI1967" i="1"/>
  <c r="FP365" i="1"/>
  <c r="DR1216" i="1"/>
  <c r="FG1611" i="1"/>
  <c r="FN98" i="1"/>
  <c r="GU61" i="1"/>
  <c r="FI98" i="1"/>
  <c r="FR98" i="1"/>
  <c r="FO98" i="1"/>
  <c r="GX61" i="1"/>
  <c r="FM98" i="1"/>
  <c r="FQ98" i="1"/>
  <c r="FL98" i="1"/>
  <c r="FK98" i="1"/>
  <c r="FJ98" i="1"/>
  <c r="GV61" i="1"/>
  <c r="GW1698" i="1"/>
  <c r="GQ1698" i="1"/>
  <c r="GU1698" i="1"/>
  <c r="GT1698" i="1"/>
  <c r="GY1698" i="1"/>
  <c r="GX1698" i="1"/>
  <c r="GZ1698" i="1"/>
  <c r="GV1698" i="1"/>
  <c r="GS1698" i="1"/>
  <c r="GR1698" i="1"/>
  <c r="FN899" i="1"/>
  <c r="GV1609" i="1"/>
  <c r="GZ1609" i="1"/>
  <c r="GU1609" i="1"/>
  <c r="GR1609" i="1"/>
  <c r="GT1609" i="1"/>
  <c r="GX1609" i="1"/>
  <c r="GS1609" i="1"/>
  <c r="GQ1609" i="1"/>
  <c r="EY2145" i="1"/>
  <c r="EY2056" i="1"/>
  <c r="GW1609" i="1"/>
  <c r="GY1609" i="1"/>
  <c r="EY1255" i="1"/>
  <c r="FM365" i="1"/>
  <c r="FE1611" i="1"/>
  <c r="EY1700" i="1"/>
  <c r="DG151" i="1"/>
  <c r="CX151" i="1"/>
  <c r="FS151" i="1" s="1"/>
  <c r="CY151" i="1"/>
  <c r="FT151" i="1" s="1"/>
  <c r="CZ151" i="1"/>
  <c r="FU151" i="1" s="1"/>
  <c r="DA151" i="1"/>
  <c r="FV151" i="1" s="1"/>
  <c r="DB151" i="1"/>
  <c r="FW151" i="1" s="1"/>
  <c r="DD151" i="1"/>
  <c r="FY151" i="1" s="1"/>
  <c r="DC151" i="1"/>
  <c r="FX151" i="1" s="1"/>
  <c r="DF151" i="1"/>
  <c r="GA151" i="1" s="1"/>
  <c r="DE151" i="1"/>
  <c r="FZ151" i="1" s="1"/>
  <c r="BQ139" i="1"/>
  <c r="BG139" i="1"/>
  <c r="DZ1652" i="1"/>
  <c r="GW239" i="1"/>
  <c r="DR2196" i="1"/>
  <c r="GV1497" i="1"/>
  <c r="GZ1497" i="1"/>
  <c r="GY1497" i="1"/>
  <c r="GW1497" i="1"/>
  <c r="GX1497" i="1"/>
  <c r="GT1497" i="1"/>
  <c r="GS1497" i="1"/>
  <c r="GQ1497" i="1"/>
  <c r="EY1521" i="1"/>
  <c r="GR1497" i="1"/>
  <c r="GU1497" i="1"/>
  <c r="FN2108" i="1"/>
  <c r="DG1931" i="1"/>
  <c r="CX1931" i="1"/>
  <c r="FS1931" i="1" s="1"/>
  <c r="CY1931" i="1"/>
  <c r="FT1931" i="1" s="1"/>
  <c r="CZ1931" i="1"/>
  <c r="FU1931" i="1" s="1"/>
  <c r="DA1931" i="1"/>
  <c r="FV1931" i="1" s="1"/>
  <c r="DB1931" i="1"/>
  <c r="FW1931" i="1" s="1"/>
  <c r="DC1931" i="1"/>
  <c r="FX1931" i="1" s="1"/>
  <c r="DD1931" i="1"/>
  <c r="FY1931" i="1" s="1"/>
  <c r="DE1931" i="1"/>
  <c r="FZ1931" i="1" s="1"/>
  <c r="DF1931" i="1"/>
  <c r="GA1931" i="1" s="1"/>
  <c r="BQ1919" i="1"/>
  <c r="FD1611" i="1"/>
  <c r="GR1930" i="1"/>
  <c r="GV1930" i="1"/>
  <c r="DF863" i="1"/>
  <c r="GA863" i="1" s="1"/>
  <c r="DG863" i="1"/>
  <c r="CX863" i="1"/>
  <c r="FS863" i="1" s="1"/>
  <c r="CY863" i="1"/>
  <c r="FT863" i="1" s="1"/>
  <c r="CZ863" i="1"/>
  <c r="FU863" i="1" s="1"/>
  <c r="DA863" i="1"/>
  <c r="FV863" i="1" s="1"/>
  <c r="DC863" i="1"/>
  <c r="FX863" i="1" s="1"/>
  <c r="DB863" i="1"/>
  <c r="FW863" i="1" s="1"/>
  <c r="DD863" i="1"/>
  <c r="FY863" i="1" s="1"/>
  <c r="DE863" i="1"/>
  <c r="FZ863" i="1" s="1"/>
  <c r="BQ851" i="1"/>
  <c r="GR1129" i="1"/>
  <c r="EY1699" i="1"/>
  <c r="GT2119" i="1"/>
  <c r="GS2119" i="1"/>
  <c r="GX2119" i="1"/>
  <c r="GU2119" i="1"/>
  <c r="GV2119" i="1"/>
  <c r="GW2119" i="1"/>
  <c r="GY2119" i="1"/>
  <c r="GR2119" i="1"/>
  <c r="GZ2119" i="1"/>
  <c r="FI720" i="1"/>
  <c r="GY684" i="1"/>
  <c r="GS239" i="1"/>
  <c r="DR2106" i="1"/>
  <c r="FO1218" i="1"/>
  <c r="GV328" i="1"/>
  <c r="GX328" i="1"/>
  <c r="GR328" i="1"/>
  <c r="GT328" i="1"/>
  <c r="GZ328" i="1"/>
  <c r="GQ328" i="1"/>
  <c r="GY328" i="1"/>
  <c r="GU328" i="1"/>
  <c r="GS328" i="1"/>
  <c r="GT506" i="1"/>
  <c r="FR1663" i="1"/>
  <c r="FK2019" i="1"/>
  <c r="DH2107" i="1"/>
  <c r="DI2107" i="1"/>
  <c r="DJ2107" i="1"/>
  <c r="DK2107" i="1"/>
  <c r="DL2107" i="1"/>
  <c r="DM2107" i="1"/>
  <c r="DN2107" i="1"/>
  <c r="DO2107" i="1"/>
  <c r="DP2107" i="1"/>
  <c r="DQ2107" i="1"/>
  <c r="BF2096" i="1"/>
  <c r="BG2095" i="1"/>
  <c r="DG1041" i="1"/>
  <c r="CX1041" i="1"/>
  <c r="FS1041" i="1" s="1"/>
  <c r="CY1041" i="1"/>
  <c r="FT1041" i="1" s="1"/>
  <c r="CZ1041" i="1"/>
  <c r="FU1041" i="1" s="1"/>
  <c r="DA1041" i="1"/>
  <c r="FV1041" i="1" s="1"/>
  <c r="DB1041" i="1"/>
  <c r="FW1041" i="1" s="1"/>
  <c r="DC1041" i="1"/>
  <c r="FX1041" i="1" s="1"/>
  <c r="DD1041" i="1"/>
  <c r="FY1041" i="1" s="1"/>
  <c r="DE1041" i="1"/>
  <c r="FZ1041" i="1" s="1"/>
  <c r="DF1041" i="1"/>
  <c r="GA1041" i="1" s="1"/>
  <c r="BQ1029" i="1"/>
  <c r="BG1029" i="1"/>
  <c r="GV1396" i="1"/>
  <c r="GW1396" i="1"/>
  <c r="GZ1396" i="1"/>
  <c r="GX1396" i="1"/>
  <c r="DR2017" i="1"/>
  <c r="DG1130" i="1"/>
  <c r="CX1130" i="1"/>
  <c r="FS1130" i="1" s="1"/>
  <c r="CY1130" i="1"/>
  <c r="FT1130" i="1" s="1"/>
  <c r="CZ1130" i="1"/>
  <c r="FU1130" i="1" s="1"/>
  <c r="DA1130" i="1"/>
  <c r="FV1130" i="1" s="1"/>
  <c r="DB1130" i="1"/>
  <c r="FW1130" i="1" s="1"/>
  <c r="DC1130" i="1"/>
  <c r="FX1130" i="1" s="1"/>
  <c r="DD1130" i="1"/>
  <c r="FY1130" i="1" s="1"/>
  <c r="DE1130" i="1"/>
  <c r="FZ1130" i="1" s="1"/>
  <c r="DF1130" i="1"/>
  <c r="GA1130" i="1" s="1"/>
  <c r="BQ1118" i="1"/>
  <c r="BG1118" i="1"/>
  <c r="HC72" i="1"/>
  <c r="HD72" i="1"/>
  <c r="HE72" i="1"/>
  <c r="HF72" i="1"/>
  <c r="HG72" i="1"/>
  <c r="HH72" i="1"/>
  <c r="HJ72" i="1"/>
  <c r="HI72" i="1"/>
  <c r="HK72" i="1"/>
  <c r="HL72" i="1"/>
  <c r="FM809" i="1"/>
  <c r="FN988" i="1"/>
  <c r="GY506" i="1"/>
  <c r="HM2207" i="1"/>
  <c r="EC2183" i="1"/>
  <c r="GM2207" i="1"/>
  <c r="GM2231" i="1"/>
  <c r="HA2231" i="1"/>
  <c r="CY418" i="1"/>
  <c r="FT418" i="1" s="1"/>
  <c r="DB418" i="1"/>
  <c r="FW418" i="1" s="1"/>
  <c r="DE418" i="1"/>
  <c r="FZ418" i="1" s="1"/>
  <c r="CX418" i="1"/>
  <c r="FS418" i="1" s="1"/>
  <c r="CZ418" i="1"/>
  <c r="FU418" i="1" s="1"/>
  <c r="DA418" i="1"/>
  <c r="FV418" i="1" s="1"/>
  <c r="DC418" i="1"/>
  <c r="FX418" i="1" s="1"/>
  <c r="DD418" i="1"/>
  <c r="FY418" i="1" s="1"/>
  <c r="DF418" i="1"/>
  <c r="GA418" i="1" s="1"/>
  <c r="DG418" i="1"/>
  <c r="BQ406" i="1"/>
  <c r="BG406" i="1"/>
  <c r="HA1763" i="1"/>
  <c r="FR809" i="1"/>
  <c r="GM773" i="1"/>
  <c r="GV773" i="1"/>
  <c r="GS773" i="1"/>
  <c r="GR773" i="1"/>
  <c r="GU773" i="1"/>
  <c r="DL1217" i="1"/>
  <c r="DM1217" i="1"/>
  <c r="DN1217" i="1"/>
  <c r="DO1217" i="1"/>
  <c r="DP1217" i="1"/>
  <c r="DQ1217" i="1"/>
  <c r="DH1217" i="1"/>
  <c r="DI1217" i="1"/>
  <c r="DJ1217" i="1"/>
  <c r="DK1217" i="1"/>
  <c r="BF1206" i="1"/>
  <c r="GR150" i="1"/>
  <c r="FM2108" i="1"/>
  <c r="FK1574" i="1"/>
  <c r="FQ2209" i="1"/>
  <c r="FI2209" i="1"/>
  <c r="FJ2209" i="1"/>
  <c r="FJ2233" i="1" s="1"/>
  <c r="FK2209" i="1"/>
  <c r="FL2209" i="1"/>
  <c r="FM2209" i="1"/>
  <c r="FM2233" i="1" s="1"/>
  <c r="FN2209" i="1"/>
  <c r="FN2233" i="1" s="1"/>
  <c r="FO2209" i="1"/>
  <c r="FP2209" i="1"/>
  <c r="FP2233" i="1" s="1"/>
  <c r="FR2209" i="1"/>
  <c r="FR2233" i="1" s="1"/>
  <c r="HM1851" i="1"/>
  <c r="EC1827" i="1"/>
  <c r="GM1875" i="1"/>
  <c r="GM1851" i="1"/>
  <c r="HA1875" i="1"/>
  <c r="GS696" i="1"/>
  <c r="GU696" i="1"/>
  <c r="GX696" i="1"/>
  <c r="GZ696" i="1"/>
  <c r="GY696" i="1"/>
  <c r="GW696" i="1"/>
  <c r="GQ696" i="1"/>
  <c r="GR696" i="1"/>
  <c r="GV696" i="1"/>
  <c r="GT696" i="1"/>
  <c r="EY720" i="1"/>
  <c r="GT1307" i="1"/>
  <c r="BG1919" i="1"/>
  <c r="GR506" i="1"/>
  <c r="EO454" i="1"/>
  <c r="GQ1129" i="1"/>
  <c r="FQ1218" i="1"/>
  <c r="FO2108" i="1"/>
  <c r="FK1854" i="1"/>
  <c r="FK1878" i="1" s="1"/>
  <c r="FN1854" i="1"/>
  <c r="FN1878" i="1" s="1"/>
  <c r="FO1854" i="1"/>
  <c r="FP1854" i="1"/>
  <c r="FQ1854" i="1"/>
  <c r="FQ1878" i="1" s="1"/>
  <c r="FR1854" i="1"/>
  <c r="FR1878" i="1" s="1"/>
  <c r="FI1854" i="1"/>
  <c r="FJ1854" i="1"/>
  <c r="FJ1878" i="1" s="1"/>
  <c r="FL1854" i="1"/>
  <c r="FL1878" i="1" s="1"/>
  <c r="FM1854" i="1"/>
  <c r="DZ228" i="1"/>
  <c r="GV2197" i="1"/>
  <c r="GM2197" i="1"/>
  <c r="GQ2197" i="1"/>
  <c r="GR2197" i="1"/>
  <c r="GU2197" i="1"/>
  <c r="GY2197" i="1"/>
  <c r="GZ2197" i="1"/>
  <c r="GX2197" i="1"/>
  <c r="GT2197" i="1"/>
  <c r="GW2197" i="1"/>
  <c r="GS2197" i="1"/>
  <c r="DR1039" i="1"/>
  <c r="DR1128" i="1"/>
  <c r="FL2108" i="1"/>
  <c r="GM150" i="1"/>
  <c r="DI1752" i="1"/>
  <c r="DJ1752" i="1"/>
  <c r="DK1752" i="1"/>
  <c r="DL1752" i="1"/>
  <c r="DM1752" i="1"/>
  <c r="DN1752" i="1"/>
  <c r="DO1752" i="1"/>
  <c r="DP1752" i="1"/>
  <c r="DQ1752" i="1"/>
  <c r="DH1752" i="1"/>
  <c r="BG1740" i="1"/>
  <c r="GQ1930" i="1"/>
  <c r="FN2032" i="1"/>
  <c r="FO2032" i="1"/>
  <c r="FP2032" i="1"/>
  <c r="FQ2032" i="1"/>
  <c r="FR2032" i="1"/>
  <c r="FI2032" i="1"/>
  <c r="FL2032" i="1"/>
  <c r="FK2032" i="1"/>
  <c r="FM2032" i="1"/>
  <c r="FJ2032" i="1"/>
  <c r="FK2108" i="1"/>
  <c r="FP429" i="1"/>
  <c r="FP453" i="1" s="1"/>
  <c r="FQ429" i="1"/>
  <c r="FR429" i="1"/>
  <c r="FR453" i="1" s="1"/>
  <c r="FI429" i="1"/>
  <c r="FI453" i="1" s="1"/>
  <c r="FJ429" i="1"/>
  <c r="FJ453" i="1" s="1"/>
  <c r="FM429" i="1"/>
  <c r="FM453" i="1" s="1"/>
  <c r="FK429" i="1"/>
  <c r="FL429" i="1"/>
  <c r="FL453" i="1" s="1"/>
  <c r="FN429" i="1"/>
  <c r="FN453" i="1" s="1"/>
  <c r="FO429" i="1"/>
  <c r="CX240" i="1"/>
  <c r="FS240" i="1" s="1"/>
  <c r="CY240" i="1"/>
  <c r="FT240" i="1" s="1"/>
  <c r="CZ240" i="1"/>
  <c r="FU240" i="1" s="1"/>
  <c r="DA240" i="1"/>
  <c r="FV240" i="1" s="1"/>
  <c r="DB240" i="1"/>
  <c r="FW240" i="1" s="1"/>
  <c r="DC240" i="1"/>
  <c r="FX240" i="1" s="1"/>
  <c r="DE240" i="1"/>
  <c r="FZ240" i="1" s="1"/>
  <c r="DD240" i="1"/>
  <c r="FY240" i="1" s="1"/>
  <c r="DF240" i="1"/>
  <c r="GA240" i="1" s="1"/>
  <c r="DG240" i="1"/>
  <c r="BQ228" i="1"/>
  <c r="EA228" i="1" s="1"/>
  <c r="DR1751" i="1"/>
  <c r="GM417" i="1"/>
  <c r="GU417" i="1"/>
  <c r="GX417" i="1"/>
  <c r="GQ417" i="1"/>
  <c r="GZ417" i="1"/>
  <c r="GR417" i="1"/>
  <c r="GV417" i="1"/>
  <c r="GT417" i="1"/>
  <c r="GS417" i="1"/>
  <c r="GW417" i="1"/>
  <c r="GY417" i="1"/>
  <c r="FA1230" i="1"/>
  <c r="FA1254" i="1" s="1"/>
  <c r="FB1230" i="1"/>
  <c r="FB1254" i="1" s="1"/>
  <c r="FD1230" i="1"/>
  <c r="FD1254" i="1" s="1"/>
  <c r="FE1230" i="1"/>
  <c r="FE1254" i="1" s="1"/>
  <c r="FF1230" i="1"/>
  <c r="FF1254" i="1" s="1"/>
  <c r="FG1230" i="1"/>
  <c r="FG1254" i="1" s="1"/>
  <c r="EY1230" i="1"/>
  <c r="EZ1230" i="1"/>
  <c r="FC1230" i="1"/>
  <c r="FH1230" i="1"/>
  <c r="EZ1610" i="1"/>
  <c r="GW595" i="1"/>
  <c r="GY239" i="1"/>
  <c r="HA1229" i="1"/>
  <c r="FL1218" i="1"/>
  <c r="FR1521" i="1"/>
  <c r="GW1485" i="1"/>
  <c r="GV1485" i="1"/>
  <c r="GQ1485" i="1"/>
  <c r="GY1485" i="1"/>
  <c r="GU1485" i="1"/>
  <c r="GR1485" i="1"/>
  <c r="GM1485" i="1"/>
  <c r="GT1485" i="1"/>
  <c r="GZ1485" i="1"/>
  <c r="FO1663" i="1"/>
  <c r="DZ2007" i="1"/>
  <c r="BS2007" i="1"/>
  <c r="FR720" i="1"/>
  <c r="GM684" i="1"/>
  <c r="GX684" i="1"/>
  <c r="GQ684" i="1"/>
  <c r="GU684" i="1"/>
  <c r="DH1485" i="1"/>
  <c r="DL1485" i="1"/>
  <c r="DM1485" i="1"/>
  <c r="DN1485" i="1"/>
  <c r="DI1485" i="1"/>
  <c r="DJ1485" i="1"/>
  <c r="DK1485" i="1"/>
  <c r="DO1485" i="1"/>
  <c r="DP1485" i="1"/>
  <c r="DQ1485" i="1"/>
  <c r="BG1473" i="1"/>
  <c r="FF2145" i="1"/>
  <c r="HE517" i="1"/>
  <c r="HF517" i="1"/>
  <c r="HG517" i="1"/>
  <c r="HH517" i="1"/>
  <c r="HI517" i="1"/>
  <c r="HJ517" i="1"/>
  <c r="HK517" i="1"/>
  <c r="HL517" i="1"/>
  <c r="HC517" i="1"/>
  <c r="HD517" i="1"/>
  <c r="GZ506" i="1"/>
  <c r="HA1852" i="1"/>
  <c r="DR684" i="1"/>
  <c r="FL1343" i="1"/>
  <c r="GZ61" i="1"/>
  <c r="FI1521" i="1"/>
  <c r="GY862" i="1"/>
  <c r="GV862" i="1"/>
  <c r="GU862" i="1"/>
  <c r="GM862" i="1"/>
  <c r="GT862" i="1"/>
  <c r="GZ862" i="1"/>
  <c r="GV1129" i="1"/>
  <c r="DI417" i="1"/>
  <c r="DJ417" i="1"/>
  <c r="DL417" i="1"/>
  <c r="DN417" i="1"/>
  <c r="DO417" i="1"/>
  <c r="DP417" i="1"/>
  <c r="DQ417" i="1"/>
  <c r="DH417" i="1"/>
  <c r="DK417" i="1"/>
  <c r="DM417" i="1"/>
  <c r="BG405" i="1"/>
  <c r="FJ2108" i="1"/>
  <c r="FI1574" i="1"/>
  <c r="GM328" i="1"/>
  <c r="GZ1307" i="1"/>
  <c r="FI809" i="1"/>
  <c r="GW773" i="1"/>
  <c r="GQ773" i="1"/>
  <c r="GY773" i="1"/>
  <c r="GM1040" i="1"/>
  <c r="GV1040" i="1"/>
  <c r="GR1040" i="1"/>
  <c r="GY1040" i="1"/>
  <c r="GX1040" i="1"/>
  <c r="GW1040" i="1"/>
  <c r="GZ1040" i="1"/>
  <c r="FP1343" i="1"/>
  <c r="HA873" i="1"/>
  <c r="GS1396" i="1"/>
  <c r="FP1942" i="1"/>
  <c r="FP1966" i="1" s="1"/>
  <c r="FQ1942" i="1"/>
  <c r="FQ1966" i="1" s="1"/>
  <c r="FR1942" i="1"/>
  <c r="FR1966" i="1" s="1"/>
  <c r="FI1942" i="1"/>
  <c r="FJ1942" i="1"/>
  <c r="FK1942" i="1"/>
  <c r="FL1942" i="1"/>
  <c r="FN1942" i="1"/>
  <c r="FN1966" i="1" s="1"/>
  <c r="FO1942" i="1"/>
  <c r="FO1966" i="1" s="1"/>
  <c r="FM1942" i="1"/>
  <c r="FM1966" i="1" s="1"/>
  <c r="CX1308" i="1"/>
  <c r="FS1308" i="1" s="1"/>
  <c r="CY1308" i="1"/>
  <c r="FT1308" i="1" s="1"/>
  <c r="CZ1308" i="1"/>
  <c r="FU1308" i="1" s="1"/>
  <c r="DA1308" i="1"/>
  <c r="FV1308" i="1" s="1"/>
  <c r="DB1308" i="1"/>
  <c r="FW1308" i="1" s="1"/>
  <c r="DC1308" i="1"/>
  <c r="FX1308" i="1" s="1"/>
  <c r="DD1308" i="1"/>
  <c r="FY1308" i="1" s="1"/>
  <c r="DE1308" i="1"/>
  <c r="FZ1308" i="1" s="1"/>
  <c r="DF1308" i="1"/>
  <c r="GA1308" i="1" s="1"/>
  <c r="DG1308" i="1"/>
  <c r="BQ1296" i="1"/>
  <c r="BG1296" i="1"/>
  <c r="FC1254" i="1"/>
  <c r="FP1878" i="1"/>
  <c r="FK2233" i="1"/>
  <c r="HA250" i="1"/>
  <c r="DZ1651" i="1"/>
  <c r="BS1651" i="1"/>
  <c r="FL1574" i="1"/>
  <c r="HA2107" i="1"/>
  <c r="DR951" i="1"/>
  <c r="HM1139" i="1"/>
  <c r="EC1115" i="1"/>
  <c r="GM1139" i="1"/>
  <c r="GM1163" i="1"/>
  <c r="GM1841" i="1"/>
  <c r="GV1841" i="1"/>
  <c r="GS1841" i="1"/>
  <c r="GU1841" i="1"/>
  <c r="GX1841" i="1"/>
  <c r="GY1841" i="1"/>
  <c r="GZ1841" i="1"/>
  <c r="GW1841" i="1"/>
  <c r="GT1841" i="1"/>
  <c r="GR1841" i="1"/>
  <c r="FI1077" i="1"/>
  <c r="CO1664" i="1"/>
  <c r="FJ1664" i="1" s="1"/>
  <c r="CT1664" i="1"/>
  <c r="FO1664" i="1" s="1"/>
  <c r="BE1652" i="1"/>
  <c r="CU1664" i="1"/>
  <c r="FP1664" i="1" s="1"/>
  <c r="CN1664" i="1"/>
  <c r="CP1664" i="1"/>
  <c r="CQ1664" i="1"/>
  <c r="CR1664" i="1"/>
  <c r="CS1664" i="1"/>
  <c r="CV1664" i="1"/>
  <c r="FQ1664" i="1" s="1"/>
  <c r="CW1664" i="1"/>
  <c r="FR1664" i="1" s="1"/>
  <c r="GT595" i="1"/>
  <c r="GV595" i="1"/>
  <c r="GU595" i="1"/>
  <c r="FK1218" i="1"/>
  <c r="FF1610" i="1"/>
  <c r="EO1433" i="1"/>
  <c r="FQ453" i="1"/>
  <c r="FL1664" i="1"/>
  <c r="FL1663" i="1"/>
  <c r="FI2019" i="1"/>
  <c r="HJ1228" i="1"/>
  <c r="HK1228" i="1"/>
  <c r="HC1228" i="1"/>
  <c r="HD1228" i="1"/>
  <c r="HF1228" i="1"/>
  <c r="HL1228" i="1"/>
  <c r="HE1228" i="1"/>
  <c r="HG1228" i="1"/>
  <c r="HH1228" i="1"/>
  <c r="HI1228" i="1"/>
  <c r="FR721" i="1"/>
  <c r="DR1484" i="1"/>
  <c r="FR899" i="1"/>
  <c r="DR416" i="1"/>
  <c r="GQ61" i="1"/>
  <c r="FJ2121" i="1"/>
  <c r="FK2121" i="1"/>
  <c r="FL2121" i="1"/>
  <c r="FM2121" i="1"/>
  <c r="FN2121" i="1"/>
  <c r="FO2121" i="1"/>
  <c r="FP2121" i="1"/>
  <c r="FQ2121" i="1"/>
  <c r="FR2121" i="1"/>
  <c r="FI2121" i="1"/>
  <c r="FN1587" i="1"/>
  <c r="FO1587" i="1"/>
  <c r="FP1587" i="1"/>
  <c r="FQ1587" i="1"/>
  <c r="FR1587" i="1"/>
  <c r="FI1587" i="1"/>
  <c r="FJ1587" i="1"/>
  <c r="FK1587" i="1"/>
  <c r="FL1587" i="1"/>
  <c r="FM1587" i="1"/>
  <c r="FP988" i="1"/>
  <c r="FJ608" i="1"/>
  <c r="FJ632" i="1" s="1"/>
  <c r="FK608" i="1"/>
  <c r="FL608" i="1"/>
  <c r="FL632" i="1" s="1"/>
  <c r="FM608" i="1"/>
  <c r="FM632" i="1" s="1"/>
  <c r="FN608" i="1"/>
  <c r="FN632" i="1" s="1"/>
  <c r="FO608" i="1"/>
  <c r="FO632" i="1" s="1"/>
  <c r="FP608" i="1"/>
  <c r="FP632" i="1" s="1"/>
  <c r="FQ608" i="1"/>
  <c r="FQ632" i="1" s="1"/>
  <c r="FR608" i="1"/>
  <c r="FI608" i="1"/>
  <c r="HA1051" i="1"/>
  <c r="HI2029" i="1"/>
  <c r="HK2029" i="1"/>
  <c r="HL2029" i="1"/>
  <c r="HC2029" i="1"/>
  <c r="HE2029" i="1"/>
  <c r="HH2029" i="1"/>
  <c r="HJ2029" i="1"/>
  <c r="HF2029" i="1"/>
  <c r="HG2029" i="1"/>
  <c r="HD2029" i="1"/>
  <c r="CR1575" i="1"/>
  <c r="CS1575" i="1"/>
  <c r="FN1575" i="1" s="1"/>
  <c r="CT1575" i="1"/>
  <c r="BE1563" i="1"/>
  <c r="CU1575" i="1"/>
  <c r="FP1575" i="1" s="1"/>
  <c r="CV1575" i="1"/>
  <c r="CW1575" i="1"/>
  <c r="CN1575" i="1"/>
  <c r="FI1575" i="1" s="1"/>
  <c r="CO1575" i="1"/>
  <c r="FJ1575" i="1" s="1"/>
  <c r="CQ1575" i="1"/>
  <c r="FL1575" i="1" s="1"/>
  <c r="CP1575" i="1"/>
  <c r="FK1575" i="1" s="1"/>
  <c r="FI1966" i="1"/>
  <c r="GS1930" i="1"/>
  <c r="GY1930" i="1"/>
  <c r="GM1930" i="1"/>
  <c r="GZ1930" i="1"/>
  <c r="GT1930" i="1"/>
  <c r="GX239" i="1"/>
  <c r="GS1485" i="1"/>
  <c r="FI519" i="1"/>
  <c r="FJ519" i="1"/>
  <c r="FJ543" i="1" s="1"/>
  <c r="FK519" i="1"/>
  <c r="FK543" i="1" s="1"/>
  <c r="FL519" i="1"/>
  <c r="FL543" i="1" s="1"/>
  <c r="FM519" i="1"/>
  <c r="FM543" i="1" s="1"/>
  <c r="FO519" i="1"/>
  <c r="FO543" i="1" s="1"/>
  <c r="FP519" i="1"/>
  <c r="FP543" i="1" s="1"/>
  <c r="FN519" i="1"/>
  <c r="FN543" i="1" s="1"/>
  <c r="FQ519" i="1"/>
  <c r="FQ543" i="1" s="1"/>
  <c r="FR519" i="1"/>
  <c r="GV684" i="1"/>
  <c r="DF774" i="1"/>
  <c r="GA774" i="1" s="1"/>
  <c r="DG774" i="1"/>
  <c r="CX774" i="1"/>
  <c r="FS774" i="1" s="1"/>
  <c r="CY774" i="1"/>
  <c r="FT774" i="1" s="1"/>
  <c r="CZ774" i="1"/>
  <c r="FU774" i="1" s="1"/>
  <c r="DA774" i="1"/>
  <c r="FV774" i="1" s="1"/>
  <c r="DB774" i="1"/>
  <c r="FW774" i="1" s="1"/>
  <c r="DC774" i="1"/>
  <c r="FX774" i="1" s="1"/>
  <c r="DD774" i="1"/>
  <c r="FY774" i="1" s="1"/>
  <c r="DE774" i="1"/>
  <c r="FZ774" i="1" s="1"/>
  <c r="BQ762" i="1"/>
  <c r="BG762" i="1"/>
  <c r="FP162" i="1"/>
  <c r="FP186" i="1" s="1"/>
  <c r="FQ162" i="1"/>
  <c r="FQ186" i="1" s="1"/>
  <c r="FR162" i="1"/>
  <c r="FI162" i="1"/>
  <c r="FJ162" i="1"/>
  <c r="FJ186" i="1" s="1"/>
  <c r="FK162" i="1"/>
  <c r="FK186" i="1" s="1"/>
  <c r="FM162" i="1"/>
  <c r="FL162" i="1"/>
  <c r="FN162" i="1"/>
  <c r="FO162" i="1"/>
  <c r="HM961" i="1"/>
  <c r="EC937" i="1"/>
  <c r="GM985" i="1"/>
  <c r="GM961" i="1"/>
  <c r="HA985" i="1"/>
  <c r="FP1218" i="1"/>
  <c r="GX773" i="1"/>
  <c r="GR185" i="1"/>
  <c r="GT185" i="1"/>
  <c r="GQ185" i="1"/>
  <c r="GW185" i="1"/>
  <c r="GV185" i="1"/>
  <c r="GS185" i="1"/>
  <c r="GZ185" i="1"/>
  <c r="GX185" i="1"/>
  <c r="GU185" i="1"/>
  <c r="GY185" i="1"/>
  <c r="FK1966" i="1"/>
  <c r="GS1129" i="1"/>
  <c r="EZ1254" i="1"/>
  <c r="HM1317" i="1"/>
  <c r="EC1293" i="1"/>
  <c r="GM1317" i="1"/>
  <c r="GM1341" i="1"/>
  <c r="HA1341" i="1"/>
  <c r="FQ1663" i="1"/>
  <c r="CX1486" i="1"/>
  <c r="FS1486" i="1" s="1"/>
  <c r="DB1486" i="1"/>
  <c r="FW1486" i="1" s="1"/>
  <c r="DC1486" i="1"/>
  <c r="FX1486" i="1" s="1"/>
  <c r="DD1486" i="1"/>
  <c r="FY1486" i="1" s="1"/>
  <c r="CY1486" i="1"/>
  <c r="FT1486" i="1" s="1"/>
  <c r="CZ1486" i="1"/>
  <c r="FU1486" i="1" s="1"/>
  <c r="DA1486" i="1"/>
  <c r="FV1486" i="1" s="1"/>
  <c r="DE1486" i="1"/>
  <c r="FZ1486" i="1" s="1"/>
  <c r="DF1486" i="1"/>
  <c r="GA1486" i="1" s="1"/>
  <c r="DG1486" i="1"/>
  <c r="BQ1474" i="1"/>
  <c r="FP1141" i="1"/>
  <c r="FP1165" i="1" s="1"/>
  <c r="FQ1141" i="1"/>
  <c r="FQ1165" i="1" s="1"/>
  <c r="FI1141" i="1"/>
  <c r="FI1165" i="1" s="1"/>
  <c r="FJ1141" i="1"/>
  <c r="FJ1165" i="1" s="1"/>
  <c r="FL1141" i="1"/>
  <c r="FK1141" i="1"/>
  <c r="FK1165" i="1" s="1"/>
  <c r="FM1141" i="1"/>
  <c r="FN1141" i="1"/>
  <c r="FO1141" i="1"/>
  <c r="FO1165" i="1" s="1"/>
  <c r="FR1141" i="1"/>
  <c r="FR1165" i="1" s="1"/>
  <c r="GR1307" i="1"/>
  <c r="FI2233" i="1"/>
  <c r="FP1521" i="1"/>
  <c r="GZ239" i="1"/>
  <c r="FO73" i="1"/>
  <c r="FO97" i="1" s="1"/>
  <c r="FP73" i="1"/>
  <c r="FP97" i="1" s="1"/>
  <c r="FQ73" i="1"/>
  <c r="FQ97" i="1" s="1"/>
  <c r="FR73" i="1"/>
  <c r="FR97" i="1" s="1"/>
  <c r="FI73" i="1"/>
  <c r="FI97" i="1" s="1"/>
  <c r="FJ73" i="1"/>
  <c r="FJ97" i="1" s="1"/>
  <c r="FL73" i="1"/>
  <c r="FL97" i="1" s="1"/>
  <c r="FK73" i="1"/>
  <c r="FK97" i="1" s="1"/>
  <c r="FM73" i="1"/>
  <c r="FM97" i="1" s="1"/>
  <c r="FN73" i="1"/>
  <c r="FN97" i="1" s="1"/>
  <c r="FP1663" i="1"/>
  <c r="GM1129" i="1"/>
  <c r="FO874" i="1"/>
  <c r="FO898" i="1" s="1"/>
  <c r="FP874" i="1"/>
  <c r="FP898" i="1" s="1"/>
  <c r="FQ874" i="1"/>
  <c r="FQ898" i="1" s="1"/>
  <c r="FR874" i="1"/>
  <c r="FR898" i="1" s="1"/>
  <c r="FI874" i="1"/>
  <c r="FI898" i="1" s="1"/>
  <c r="FJ874" i="1"/>
  <c r="FJ898" i="1" s="1"/>
  <c r="FL874" i="1"/>
  <c r="FL898" i="1" s="1"/>
  <c r="FK874" i="1"/>
  <c r="FK898" i="1" s="1"/>
  <c r="FM874" i="1"/>
  <c r="FM898" i="1" s="1"/>
  <c r="FN874" i="1"/>
  <c r="FN898" i="1" s="1"/>
  <c r="GZ150" i="1"/>
  <c r="GZ773" i="1"/>
  <c r="GZ1129" i="1"/>
  <c r="FE2056" i="1"/>
  <c r="GV150" i="1"/>
  <c r="DR1661" i="1"/>
  <c r="FL1966" i="1"/>
  <c r="FN963" i="1"/>
  <c r="FN987" i="1" s="1"/>
  <c r="FO963" i="1"/>
  <c r="FO987" i="1" s="1"/>
  <c r="FP963" i="1"/>
  <c r="FP987" i="1" s="1"/>
  <c r="FQ963" i="1"/>
  <c r="FQ987" i="1" s="1"/>
  <c r="FI963" i="1"/>
  <c r="FJ963" i="1"/>
  <c r="FK963" i="1"/>
  <c r="FL963" i="1"/>
  <c r="FL987" i="1" s="1"/>
  <c r="FM963" i="1"/>
  <c r="FM987" i="1" s="1"/>
  <c r="FR963" i="1"/>
  <c r="FR987" i="1" s="1"/>
  <c r="FR632" i="1"/>
  <c r="DG1842" i="1"/>
  <c r="CX1842" i="1"/>
  <c r="FS1842" i="1" s="1"/>
  <c r="CY1842" i="1"/>
  <c r="FT1842" i="1" s="1"/>
  <c r="CZ1842" i="1"/>
  <c r="FU1842" i="1" s="1"/>
  <c r="DA1842" i="1"/>
  <c r="FV1842" i="1" s="1"/>
  <c r="DC1842" i="1"/>
  <c r="FX1842" i="1" s="1"/>
  <c r="DB1842" i="1"/>
  <c r="FW1842" i="1" s="1"/>
  <c r="DE1842" i="1"/>
  <c r="FZ1842" i="1" s="1"/>
  <c r="DF1842" i="1"/>
  <c r="GA1842" i="1" s="1"/>
  <c r="DD1842" i="1"/>
  <c r="FY1842" i="1" s="1"/>
  <c r="BQ1830" i="1"/>
  <c r="BG1830" i="1"/>
  <c r="FM1230" i="1"/>
  <c r="FN1230" i="1"/>
  <c r="FP1230" i="1"/>
  <c r="FQ1230" i="1"/>
  <c r="FR1230" i="1"/>
  <c r="FI1230" i="1"/>
  <c r="FO1230" i="1"/>
  <c r="FL1230" i="1"/>
  <c r="FJ1230" i="1"/>
  <c r="FK1230" i="1"/>
  <c r="DQ1040" i="1"/>
  <c r="DH1040" i="1"/>
  <c r="DI1040" i="1"/>
  <c r="DJ1040" i="1"/>
  <c r="DK1040" i="1"/>
  <c r="DL1040" i="1"/>
  <c r="DM1040" i="1"/>
  <c r="DN1040" i="1"/>
  <c r="DO1040" i="1"/>
  <c r="DP1040" i="1"/>
  <c r="BG1028" i="1"/>
  <c r="FJ1166" i="1"/>
  <c r="FK1664" i="1"/>
  <c r="FK1663" i="1"/>
  <c r="FE1943" i="1"/>
  <c r="FE1967" i="1" s="1"/>
  <c r="FF1943" i="1"/>
  <c r="FF1967" i="1" s="1"/>
  <c r="FG1943" i="1"/>
  <c r="FG1967" i="1" s="1"/>
  <c r="FH1943" i="1"/>
  <c r="FH1967" i="1" s="1"/>
  <c r="EY1943" i="1"/>
  <c r="EZ1943" i="1"/>
  <c r="EZ1967" i="1" s="1"/>
  <c r="FA1943" i="1"/>
  <c r="FA1967" i="1" s="1"/>
  <c r="FD1943" i="1"/>
  <c r="FD1967" i="1" s="1"/>
  <c r="FC1943" i="1"/>
  <c r="FC1967" i="1" s="1"/>
  <c r="FB1943" i="1"/>
  <c r="FB1967" i="1" s="1"/>
  <c r="FR2019" i="1"/>
  <c r="HC784" i="1"/>
  <c r="HD784" i="1"/>
  <c r="HE784" i="1"/>
  <c r="HH784" i="1"/>
  <c r="HI784" i="1"/>
  <c r="HF784" i="1"/>
  <c r="HG784" i="1"/>
  <c r="HJ784" i="1"/>
  <c r="HK784" i="1"/>
  <c r="HL784" i="1"/>
  <c r="GW862" i="1"/>
  <c r="DH1307" i="1"/>
  <c r="DI1307" i="1"/>
  <c r="DJ1307" i="1"/>
  <c r="DK1307" i="1"/>
  <c r="DL1307" i="1"/>
  <c r="DM1307" i="1"/>
  <c r="DN1307" i="1"/>
  <c r="DO1307" i="1"/>
  <c r="DP1307" i="1"/>
  <c r="DQ1307" i="1"/>
  <c r="BG1295" i="1"/>
  <c r="DR506" i="1"/>
  <c r="GR862" i="1"/>
  <c r="HA962" i="1"/>
  <c r="FM454" i="1"/>
  <c r="DQ1129" i="1"/>
  <c r="DH1129" i="1"/>
  <c r="DI1129" i="1"/>
  <c r="DJ1129" i="1"/>
  <c r="DK1129" i="1"/>
  <c r="DL1129" i="1"/>
  <c r="DM1129" i="1"/>
  <c r="DN1129" i="1"/>
  <c r="DO1129" i="1"/>
  <c r="DP1129" i="1"/>
  <c r="BG1117" i="1"/>
  <c r="FM720" i="1"/>
  <c r="EO98" i="1"/>
  <c r="FJ365" i="1"/>
  <c r="FJ1408" i="1"/>
  <c r="FJ1432" i="1" s="1"/>
  <c r="FK1408" i="1"/>
  <c r="FL1408" i="1"/>
  <c r="FL1432" i="1" s="1"/>
  <c r="FM1408" i="1"/>
  <c r="FM1432" i="1" s="1"/>
  <c r="FN1408" i="1"/>
  <c r="FN1432" i="1" s="1"/>
  <c r="FO1408" i="1"/>
  <c r="FO1432" i="1" s="1"/>
  <c r="FP1408" i="1"/>
  <c r="FQ1408" i="1"/>
  <c r="FQ1432" i="1" s="1"/>
  <c r="FR1408" i="1"/>
  <c r="FR1432" i="1" s="1"/>
  <c r="FI1408" i="1"/>
  <c r="FI1432" i="1" s="1"/>
  <c r="HA1163" i="1"/>
  <c r="FI607" i="1"/>
  <c r="FJ607" i="1"/>
  <c r="FJ631" i="1" s="1"/>
  <c r="FK607" i="1"/>
  <c r="FK631" i="1" s="1"/>
  <c r="FL607" i="1"/>
  <c r="FL631" i="1" s="1"/>
  <c r="FM607" i="1"/>
  <c r="FM631" i="1" s="1"/>
  <c r="FN607" i="1"/>
  <c r="FN631" i="1" s="1"/>
  <c r="FO607" i="1"/>
  <c r="FO631" i="1" s="1"/>
  <c r="FP607" i="1"/>
  <c r="FP631" i="1" s="1"/>
  <c r="FQ607" i="1"/>
  <c r="FQ631" i="1" s="1"/>
  <c r="FR607" i="1"/>
  <c r="FR631" i="1" s="1"/>
  <c r="FI2108" i="1"/>
  <c r="FR1575" i="1"/>
  <c r="FR1574" i="1"/>
  <c r="FQ1967" i="1"/>
  <c r="GX1307" i="1"/>
  <c r="CX507" i="1"/>
  <c r="FS507" i="1" s="1"/>
  <c r="CY507" i="1"/>
  <c r="FT507" i="1" s="1"/>
  <c r="CZ507" i="1"/>
  <c r="FU507" i="1" s="1"/>
  <c r="DA507" i="1"/>
  <c r="FV507" i="1" s="1"/>
  <c r="DB507" i="1"/>
  <c r="FW507" i="1" s="1"/>
  <c r="DC507" i="1"/>
  <c r="FX507" i="1" s="1"/>
  <c r="DD507" i="1"/>
  <c r="FY507" i="1" s="1"/>
  <c r="DE507" i="1"/>
  <c r="FZ507" i="1" s="1"/>
  <c r="DF507" i="1"/>
  <c r="GA507" i="1" s="1"/>
  <c r="DG507" i="1"/>
  <c r="BQ495" i="1"/>
  <c r="HL1673" i="1"/>
  <c r="HJ1673" i="1"/>
  <c r="HK1673" i="1"/>
  <c r="HC1673" i="1"/>
  <c r="HD1673" i="1"/>
  <c r="HE1673" i="1"/>
  <c r="HF1673" i="1"/>
  <c r="HG1673" i="1"/>
  <c r="HH1673" i="1"/>
  <c r="HI1673" i="1"/>
  <c r="CR1219" i="1"/>
  <c r="FM1219" i="1" s="1"/>
  <c r="CS1219" i="1"/>
  <c r="CT1219" i="1"/>
  <c r="FO1219" i="1" s="1"/>
  <c r="BE1207" i="1"/>
  <c r="BG1207" i="1" s="1"/>
  <c r="CU1219" i="1"/>
  <c r="FP1219" i="1" s="1"/>
  <c r="CV1219" i="1"/>
  <c r="FQ1219" i="1" s="1"/>
  <c r="CW1219" i="1"/>
  <c r="FR1219" i="1" s="1"/>
  <c r="CN1219" i="1"/>
  <c r="FI1219" i="1" s="1"/>
  <c r="CO1219" i="1"/>
  <c r="CP1219" i="1"/>
  <c r="FK1219" i="1" s="1"/>
  <c r="CQ1219" i="1"/>
  <c r="FL1219" i="1" s="1"/>
  <c r="BG1474" i="1"/>
  <c r="EY721" i="1"/>
  <c r="GQ506" i="1"/>
  <c r="GU506" i="1"/>
  <c r="GS506" i="1"/>
  <c r="GV506" i="1"/>
  <c r="HH1407" i="1"/>
  <c r="HI1407" i="1"/>
  <c r="HJ1407" i="1"/>
  <c r="HK1407" i="1"/>
  <c r="HL1407" i="1"/>
  <c r="HC1407" i="1"/>
  <c r="HD1407" i="1"/>
  <c r="HE1407" i="1"/>
  <c r="HF1407" i="1"/>
  <c r="HG1407" i="1"/>
  <c r="GR986" i="1"/>
  <c r="GZ986" i="1"/>
  <c r="GT986" i="1"/>
  <c r="GS986" i="1"/>
  <c r="GQ986" i="1"/>
  <c r="GY986" i="1"/>
  <c r="GW986" i="1"/>
  <c r="GX986" i="1"/>
  <c r="GV986" i="1"/>
  <c r="GU986" i="1"/>
  <c r="DE952" i="1"/>
  <c r="FZ952" i="1" s="1"/>
  <c r="DF952" i="1"/>
  <c r="GA952" i="1" s="1"/>
  <c r="DG952" i="1"/>
  <c r="CX952" i="1"/>
  <c r="FS952" i="1" s="1"/>
  <c r="CY952" i="1"/>
  <c r="FT952" i="1" s="1"/>
  <c r="CZ952" i="1"/>
  <c r="FU952" i="1" s="1"/>
  <c r="DA952" i="1"/>
  <c r="FV952" i="1" s="1"/>
  <c r="DB952" i="1"/>
  <c r="FW952" i="1" s="1"/>
  <c r="DC952" i="1"/>
  <c r="FX952" i="1" s="1"/>
  <c r="DD952" i="1"/>
  <c r="FY952" i="1" s="1"/>
  <c r="BQ940" i="1"/>
  <c r="BG940" i="1"/>
  <c r="FL2019" i="1"/>
  <c r="GW2054" i="1"/>
  <c r="GQ2054" i="1"/>
  <c r="GU2054" i="1"/>
  <c r="GT2054" i="1"/>
  <c r="GX2054" i="1"/>
  <c r="GS2054" i="1"/>
  <c r="GV2054" i="1"/>
  <c r="GR2054" i="1"/>
  <c r="GY2054" i="1"/>
  <c r="GZ2054" i="1"/>
  <c r="GQ2119" i="1"/>
  <c r="FI1320" i="1"/>
  <c r="FI1344" i="1" s="1"/>
  <c r="FK1320" i="1"/>
  <c r="FK1344" i="1" s="1"/>
  <c r="FL1320" i="1"/>
  <c r="FL1344" i="1" s="1"/>
  <c r="FM1320" i="1"/>
  <c r="FM1344" i="1" s="1"/>
  <c r="FN1320" i="1"/>
  <c r="FN1344" i="1" s="1"/>
  <c r="FO1320" i="1"/>
  <c r="FO1344" i="1" s="1"/>
  <c r="FP1320" i="1"/>
  <c r="FP1344" i="1" s="1"/>
  <c r="FJ1320" i="1"/>
  <c r="FQ1320" i="1"/>
  <c r="FQ1344" i="1" s="1"/>
  <c r="FR1320" i="1"/>
  <c r="FR1344" i="1" s="1"/>
  <c r="GX506" i="1"/>
  <c r="GZ1253" i="1"/>
  <c r="GR1253" i="1"/>
  <c r="GU1253" i="1"/>
  <c r="GT1253" i="1"/>
  <c r="GX1253" i="1"/>
  <c r="GW1253" i="1"/>
  <c r="GS1253" i="1"/>
  <c r="GY1253" i="1"/>
  <c r="GQ1253" i="1"/>
  <c r="GV1253" i="1"/>
  <c r="HM872" i="1"/>
  <c r="EC848" i="1"/>
  <c r="GM872" i="1"/>
  <c r="GM896" i="1"/>
  <c r="HA896" i="1"/>
  <c r="FP786" i="1"/>
  <c r="FP810" i="1" s="1"/>
  <c r="FR786" i="1"/>
  <c r="FR810" i="1" s="1"/>
  <c r="FK786" i="1"/>
  <c r="FK810" i="1" s="1"/>
  <c r="FL786" i="1"/>
  <c r="FL810" i="1" s="1"/>
  <c r="FI786" i="1"/>
  <c r="FJ786" i="1"/>
  <c r="FJ810" i="1" s="1"/>
  <c r="FM786" i="1"/>
  <c r="FM810" i="1" s="1"/>
  <c r="FN786" i="1"/>
  <c r="FN810" i="1" s="1"/>
  <c r="FQ786" i="1"/>
  <c r="FQ810" i="1" s="1"/>
  <c r="FO786" i="1"/>
  <c r="FO810" i="1" s="1"/>
  <c r="EO2234" i="1"/>
  <c r="FE2145" i="1"/>
  <c r="DL1573" i="1"/>
  <c r="DM1573" i="1"/>
  <c r="DN1573" i="1"/>
  <c r="DO1573" i="1"/>
  <c r="DP1573" i="1"/>
  <c r="DQ1573" i="1"/>
  <c r="DH1573" i="1"/>
  <c r="DI1573" i="1"/>
  <c r="DJ1573" i="1"/>
  <c r="DK1573" i="1"/>
  <c r="BF1562" i="1"/>
  <c r="FC1255" i="1"/>
  <c r="FH2143" i="1"/>
  <c r="GQ2143" i="1" s="1"/>
  <c r="FO1878" i="1"/>
  <c r="FI1764" i="1"/>
  <c r="FI1788" i="1" s="1"/>
  <c r="FJ1764" i="1"/>
  <c r="FJ1788" i="1" s="1"/>
  <c r="FK1764" i="1"/>
  <c r="FK1788" i="1" s="1"/>
  <c r="FL1764" i="1"/>
  <c r="FL1788" i="1" s="1"/>
  <c r="FM1764" i="1"/>
  <c r="FN1764" i="1"/>
  <c r="FN1788" i="1" s="1"/>
  <c r="FO1764" i="1"/>
  <c r="FO1788" i="1" s="1"/>
  <c r="FP1764" i="1"/>
  <c r="FP1788" i="1" s="1"/>
  <c r="FQ1764" i="1"/>
  <c r="FQ1788" i="1" s="1"/>
  <c r="FR1764" i="1"/>
  <c r="FR1788" i="1" s="1"/>
  <c r="GM61" i="1"/>
  <c r="FJ721" i="1"/>
  <c r="FB1255" i="1"/>
  <c r="GT2030" i="1"/>
  <c r="GR2030" i="1"/>
  <c r="GX2030" i="1"/>
  <c r="GS2030" i="1"/>
  <c r="GQ2030" i="1"/>
  <c r="GZ2030" i="1"/>
  <c r="GV2030" i="1"/>
  <c r="GW2030" i="1"/>
  <c r="GU2030" i="1"/>
  <c r="GY2030" i="1"/>
  <c r="DZ1207" i="1"/>
  <c r="HA1496" i="1"/>
  <c r="FL2233" i="1"/>
  <c r="FJ1343" i="1"/>
  <c r="GX1129" i="1"/>
  <c r="FJ1663" i="1"/>
  <c r="GU1930" i="1"/>
  <c r="FQ2019" i="1"/>
  <c r="FR1343" i="1"/>
  <c r="GY1307" i="1"/>
  <c r="GU1307" i="1"/>
  <c r="HM1762" i="1"/>
  <c r="EC1738" i="1"/>
  <c r="GM1762" i="1"/>
  <c r="HA1786" i="1"/>
  <c r="DR1306" i="1"/>
  <c r="FO186" i="1"/>
  <c r="GV1319" i="1"/>
  <c r="GS1319" i="1"/>
  <c r="GX1319" i="1"/>
  <c r="GZ1319" i="1"/>
  <c r="GY1319" i="1"/>
  <c r="GU1319" i="1"/>
  <c r="GQ1319" i="1"/>
  <c r="GR1319" i="1"/>
  <c r="GT1319" i="1"/>
  <c r="GW1319" i="1"/>
  <c r="HA1318" i="1"/>
  <c r="FG1255" i="1"/>
  <c r="DR239" i="1"/>
  <c r="DI1662" i="1"/>
  <c r="DN1662" i="1"/>
  <c r="DO1662" i="1"/>
  <c r="DH1662" i="1"/>
  <c r="DJ1662" i="1"/>
  <c r="DK1662" i="1"/>
  <c r="DL1662" i="1"/>
  <c r="DM1662" i="1"/>
  <c r="DP1662" i="1"/>
  <c r="DQ1662" i="1"/>
  <c r="BF1651" i="1"/>
  <c r="BG1650" i="1"/>
  <c r="GQ239" i="1"/>
  <c r="GR239" i="1"/>
  <c r="GT239" i="1"/>
  <c r="GU239" i="1"/>
  <c r="GM239" i="1"/>
  <c r="FM721" i="1"/>
  <c r="FM1343" i="1"/>
  <c r="GR595" i="1"/>
  <c r="CY1753" i="1"/>
  <c r="FT1753" i="1" s="1"/>
  <c r="CZ1753" i="1"/>
  <c r="FU1753" i="1" s="1"/>
  <c r="DA1753" i="1"/>
  <c r="FV1753" i="1" s="1"/>
  <c r="DB1753" i="1"/>
  <c r="FW1753" i="1" s="1"/>
  <c r="DC1753" i="1"/>
  <c r="FX1753" i="1" s="1"/>
  <c r="DD1753" i="1"/>
  <c r="FY1753" i="1" s="1"/>
  <c r="DE1753" i="1"/>
  <c r="FZ1753" i="1" s="1"/>
  <c r="DF1753" i="1"/>
  <c r="GA1753" i="1" s="1"/>
  <c r="DG1753" i="1"/>
  <c r="CX1753" i="1"/>
  <c r="FS1753" i="1" s="1"/>
  <c r="BQ1741" i="1"/>
  <c r="BG1741" i="1"/>
  <c r="DZ2096" i="1"/>
  <c r="BS2096" i="1"/>
  <c r="FQ1575" i="1"/>
  <c r="FQ1611" i="1" s="1"/>
  <c r="FQ1574" i="1"/>
  <c r="GR1396" i="1"/>
  <c r="EP1587" i="1"/>
  <c r="EP1611" i="1" s="1"/>
  <c r="EQ1587" i="1"/>
  <c r="EQ1611" i="1" s="1"/>
  <c r="ER1587" i="1"/>
  <c r="ER1611" i="1" s="1"/>
  <c r="ES1587" i="1"/>
  <c r="ES1611" i="1" s="1"/>
  <c r="ET1587" i="1"/>
  <c r="ET1611" i="1" s="1"/>
  <c r="EU1587" i="1"/>
  <c r="EU1611" i="1" s="1"/>
  <c r="EV1587" i="1"/>
  <c r="EV1611" i="1" s="1"/>
  <c r="EW1587" i="1"/>
  <c r="EW1611" i="1" s="1"/>
  <c r="EX1587" i="1"/>
  <c r="EX1611" i="1" s="1"/>
  <c r="EO1587" i="1"/>
  <c r="FQ2233" i="1"/>
  <c r="GV1307" i="1"/>
  <c r="FJ251" i="1"/>
  <c r="FJ275" i="1" s="1"/>
  <c r="FK251" i="1"/>
  <c r="FK275" i="1" s="1"/>
  <c r="FL251" i="1"/>
  <c r="FL275" i="1" s="1"/>
  <c r="FM251" i="1"/>
  <c r="FM275" i="1" s="1"/>
  <c r="FN251" i="1"/>
  <c r="FN275" i="1" s="1"/>
  <c r="FO251" i="1"/>
  <c r="FO275" i="1" s="1"/>
  <c r="FP251" i="1"/>
  <c r="FQ251" i="1"/>
  <c r="FQ275" i="1" s="1"/>
  <c r="FI251" i="1"/>
  <c r="FI275" i="1" s="1"/>
  <c r="FR251" i="1"/>
  <c r="FR275" i="1" s="1"/>
  <c r="FJ1521" i="1"/>
  <c r="DK1396" i="1"/>
  <c r="DL1396" i="1"/>
  <c r="DM1396" i="1"/>
  <c r="DN1396" i="1"/>
  <c r="DO1396" i="1"/>
  <c r="DP1396" i="1"/>
  <c r="DQ1396" i="1"/>
  <c r="DH1396" i="1"/>
  <c r="DI1396" i="1"/>
  <c r="DJ1396" i="1"/>
  <c r="BG1384" i="1"/>
  <c r="FO2233" i="1"/>
  <c r="FK1521" i="1"/>
  <c r="FK1432" i="1"/>
  <c r="GW1129" i="1"/>
  <c r="FL1521" i="1"/>
  <c r="GQ862" i="1"/>
  <c r="DA1397" i="1"/>
  <c r="FV1397" i="1" s="1"/>
  <c r="DB1397" i="1"/>
  <c r="FW1397" i="1" s="1"/>
  <c r="DC1397" i="1"/>
  <c r="FX1397" i="1" s="1"/>
  <c r="DD1397" i="1"/>
  <c r="FY1397" i="1" s="1"/>
  <c r="DE1397" i="1"/>
  <c r="FZ1397" i="1" s="1"/>
  <c r="DF1397" i="1"/>
  <c r="GA1397" i="1" s="1"/>
  <c r="DG1397" i="1"/>
  <c r="CX1397" i="1"/>
  <c r="FS1397" i="1" s="1"/>
  <c r="CY1397" i="1"/>
  <c r="FT1397" i="1" s="1"/>
  <c r="CZ1397" i="1"/>
  <c r="FU1397" i="1" s="1"/>
  <c r="BQ1385" i="1"/>
  <c r="BG1385" i="1"/>
  <c r="FM1575" i="1"/>
  <c r="FM1574" i="1"/>
  <c r="FB2055" i="1"/>
  <c r="HF2118" i="1"/>
  <c r="HG2118" i="1"/>
  <c r="HH2118" i="1"/>
  <c r="HI2118" i="1"/>
  <c r="HJ2118" i="1"/>
  <c r="HK2118" i="1"/>
  <c r="HL2118" i="1"/>
  <c r="HC2118" i="1"/>
  <c r="HD2118" i="1"/>
  <c r="HE2118" i="1"/>
  <c r="FN1219" i="1"/>
  <c r="FN1218" i="1"/>
  <c r="FJ2019" i="1"/>
  <c r="GU1040" i="1"/>
  <c r="GS1040" i="1"/>
  <c r="GQ1040" i="1"/>
  <c r="HM694" i="1"/>
  <c r="EC670" i="1"/>
  <c r="GM718" i="1"/>
  <c r="GM694" i="1"/>
  <c r="HA718" i="1"/>
  <c r="DQ150" i="1"/>
  <c r="DH150" i="1"/>
  <c r="DI150" i="1"/>
  <c r="DJ150" i="1"/>
  <c r="DK150" i="1"/>
  <c r="DL150" i="1"/>
  <c r="DN150" i="1"/>
  <c r="DM150" i="1"/>
  <c r="DP150" i="1"/>
  <c r="DO150" i="1"/>
  <c r="BG138" i="1"/>
  <c r="GX862" i="1"/>
  <c r="DH2197" i="1"/>
  <c r="DJ2197" i="1"/>
  <c r="DK2197" i="1"/>
  <c r="DL2197" i="1"/>
  <c r="DM2197" i="1"/>
  <c r="DO2197" i="1"/>
  <c r="DI2197" i="1"/>
  <c r="DP2197" i="1"/>
  <c r="DQ2197" i="1"/>
  <c r="DN2197" i="1"/>
  <c r="BG2185" i="1"/>
  <c r="GX595" i="1"/>
  <c r="GS1674" i="1"/>
  <c r="GQ1674" i="1"/>
  <c r="GT1674" i="1"/>
  <c r="GX1674" i="1"/>
  <c r="GZ1674" i="1"/>
  <c r="GY1674" i="1"/>
  <c r="GW1674" i="1"/>
  <c r="GU1674" i="1"/>
  <c r="GR1674" i="1"/>
  <c r="GV1674" i="1"/>
  <c r="EY1344" i="1"/>
  <c r="FP1432" i="1"/>
  <c r="DR1840" i="1"/>
  <c r="HA339" i="1"/>
  <c r="FJ1219" i="1"/>
  <c r="FJ1218" i="1"/>
  <c r="CQ2020" i="1"/>
  <c r="FL2020" i="1" s="1"/>
  <c r="FL2056" i="1" s="1"/>
  <c r="CR2020" i="1"/>
  <c r="FM2020" i="1" s="1"/>
  <c r="FM2056" i="1" s="1"/>
  <c r="CS2020" i="1"/>
  <c r="CT2020" i="1"/>
  <c r="FO2020" i="1" s="1"/>
  <c r="FO2056" i="1" s="1"/>
  <c r="BE2008" i="1"/>
  <c r="CU2020" i="1"/>
  <c r="FP2020" i="1" s="1"/>
  <c r="CV2020" i="1"/>
  <c r="FQ2020" i="1" s="1"/>
  <c r="CW2020" i="1"/>
  <c r="FR2020" i="1" s="1"/>
  <c r="FR2056" i="1" s="1"/>
  <c r="CN2020" i="1"/>
  <c r="FI2020" i="1" s="1"/>
  <c r="FI2056" i="1" s="1"/>
  <c r="CO2020" i="1"/>
  <c r="FJ2020" i="1" s="1"/>
  <c r="CP2020" i="1"/>
  <c r="FK2020" i="1" s="1"/>
  <c r="FK2056" i="1" s="1"/>
  <c r="FJ1344" i="1"/>
  <c r="FI1664" i="1"/>
  <c r="FI1663" i="1"/>
  <c r="FP2019" i="1"/>
  <c r="FM1788" i="1"/>
  <c r="GM1786" i="1"/>
  <c r="FI518" i="1"/>
  <c r="FI542" i="1" s="1"/>
  <c r="FJ518" i="1"/>
  <c r="FJ542" i="1" s="1"/>
  <c r="FK518" i="1"/>
  <c r="FK542" i="1" s="1"/>
  <c r="FL518" i="1"/>
  <c r="FL542" i="1" s="1"/>
  <c r="FM518" i="1"/>
  <c r="FM542" i="1" s="1"/>
  <c r="FN518" i="1"/>
  <c r="FN542" i="1" s="1"/>
  <c r="FO518" i="1"/>
  <c r="FO542" i="1" s="1"/>
  <c r="FP518" i="1"/>
  <c r="FP542" i="1" s="1"/>
  <c r="FQ518" i="1"/>
  <c r="FQ542" i="1" s="1"/>
  <c r="FR518" i="1"/>
  <c r="FR542" i="1" s="1"/>
  <c r="GU150" i="1"/>
  <c r="GS951" i="1"/>
  <c r="FM186" i="1"/>
  <c r="GX785" i="1"/>
  <c r="GR785" i="1"/>
  <c r="GS785" i="1"/>
  <c r="GZ785" i="1"/>
  <c r="GY785" i="1"/>
  <c r="GV785" i="1"/>
  <c r="GW785" i="1"/>
  <c r="EY809" i="1"/>
  <c r="GT785" i="1"/>
  <c r="GU785" i="1"/>
  <c r="GQ785" i="1"/>
  <c r="GZ951" i="1"/>
  <c r="FM1967" i="1"/>
  <c r="FR2108" i="1"/>
  <c r="FR1498" i="1"/>
  <c r="FR1522" i="1" s="1"/>
  <c r="FI1498" i="1"/>
  <c r="FI1522" i="1" s="1"/>
  <c r="FJ1498" i="1"/>
  <c r="FJ1522" i="1" s="1"/>
  <c r="FK1498" i="1"/>
  <c r="FK1522" i="1" s="1"/>
  <c r="FL1498" i="1"/>
  <c r="FL1522" i="1" s="1"/>
  <c r="FM1498" i="1"/>
  <c r="FM1522" i="1" s="1"/>
  <c r="FN1498" i="1"/>
  <c r="FN1522" i="1" s="1"/>
  <c r="FO1498" i="1"/>
  <c r="FO1522" i="1" s="1"/>
  <c r="FP1498" i="1"/>
  <c r="FP1522" i="1" s="1"/>
  <c r="FQ1498" i="1"/>
  <c r="FQ1522" i="1" s="1"/>
  <c r="FP1574" i="1"/>
  <c r="GY61" i="1"/>
  <c r="GM1307" i="1"/>
  <c r="HA1573" i="1"/>
  <c r="FK632" i="1"/>
  <c r="FM2019" i="1"/>
  <c r="HC1941" i="1"/>
  <c r="HD1941" i="1"/>
  <c r="HE1941" i="1"/>
  <c r="HF1941" i="1"/>
  <c r="HG1941" i="1"/>
  <c r="HH1941" i="1"/>
  <c r="HI1941" i="1"/>
  <c r="HJ1941" i="1"/>
  <c r="HL1941" i="1"/>
  <c r="HK1941" i="1"/>
  <c r="FM1878" i="1"/>
  <c r="FH1254" i="1"/>
  <c r="HC428" i="1"/>
  <c r="HD428" i="1"/>
  <c r="HF428" i="1"/>
  <c r="HG428" i="1"/>
  <c r="HH428" i="1"/>
  <c r="HK428" i="1"/>
  <c r="HI428" i="1"/>
  <c r="HJ428" i="1"/>
  <c r="HL428" i="1"/>
  <c r="HE428" i="1"/>
  <c r="FM1165" i="1"/>
  <c r="GX897" i="1"/>
  <c r="GS897" i="1"/>
  <c r="GY897" i="1"/>
  <c r="GR897" i="1"/>
  <c r="GV897" i="1"/>
  <c r="GQ897" i="1"/>
  <c r="GU897" i="1"/>
  <c r="GW897" i="1"/>
  <c r="GT897" i="1"/>
  <c r="DR60" i="1"/>
  <c r="FP187" i="1"/>
  <c r="HM516" i="1"/>
  <c r="EC492" i="1"/>
  <c r="GM540" i="1"/>
  <c r="GM516" i="1"/>
  <c r="HA540" i="1"/>
  <c r="FJ1574" i="1"/>
  <c r="GW61" i="1"/>
  <c r="EO2144" i="1"/>
  <c r="GR61" i="1"/>
  <c r="FO453" i="1"/>
  <c r="GX1485" i="1"/>
  <c r="FJ987" i="1"/>
  <c r="GW328" i="1"/>
  <c r="DR862" i="1"/>
  <c r="HA2208" i="1"/>
  <c r="GY1752" i="1"/>
  <c r="GV1752" i="1"/>
  <c r="GT1752" i="1"/>
  <c r="GU1752" i="1"/>
  <c r="GQ1752" i="1"/>
  <c r="GM1752" i="1"/>
  <c r="GX1752" i="1"/>
  <c r="GS1752" i="1"/>
  <c r="GZ1752" i="1"/>
  <c r="GW1752" i="1"/>
  <c r="GR1752" i="1"/>
  <c r="FI1218" i="1"/>
  <c r="FI1254" i="1" s="1"/>
  <c r="GQ1396" i="1"/>
  <c r="FN1664" i="1"/>
  <c r="FN1663" i="1"/>
  <c r="FO2019" i="1"/>
  <c r="FP1052" i="1"/>
  <c r="FP1076" i="1" s="1"/>
  <c r="FQ1052" i="1"/>
  <c r="FI1052" i="1"/>
  <c r="FI1076" i="1" s="1"/>
  <c r="FJ1052" i="1"/>
  <c r="FJ1076" i="1" s="1"/>
  <c r="FL1052" i="1"/>
  <c r="FL1076" i="1" s="1"/>
  <c r="FM1052" i="1"/>
  <c r="FM1076" i="1" s="1"/>
  <c r="FN1052" i="1"/>
  <c r="FN1076" i="1" s="1"/>
  <c r="FO1052" i="1"/>
  <c r="FO1076" i="1" s="1"/>
  <c r="FR1052" i="1"/>
  <c r="FR1076" i="1" s="1"/>
  <c r="FK1052" i="1"/>
  <c r="FK1076" i="1" s="1"/>
  <c r="FI1765" i="1"/>
  <c r="FI1789" i="1" s="1"/>
  <c r="FJ1765" i="1"/>
  <c r="FK1765" i="1"/>
  <c r="FK1789" i="1" s="1"/>
  <c r="FL1765" i="1"/>
  <c r="FL1789" i="1" s="1"/>
  <c r="FM1765" i="1"/>
  <c r="FM1789" i="1" s="1"/>
  <c r="FN1765" i="1"/>
  <c r="FN1789" i="1" s="1"/>
  <c r="FO1765" i="1"/>
  <c r="FO1789" i="1" s="1"/>
  <c r="FP1765" i="1"/>
  <c r="FP1789" i="1" s="1"/>
  <c r="FQ1765" i="1"/>
  <c r="FQ1789" i="1" s="1"/>
  <c r="FR1765" i="1"/>
  <c r="FR1789" i="1" s="1"/>
  <c r="GU1585" i="1"/>
  <c r="GQ1585" i="1"/>
  <c r="GZ1585" i="1"/>
  <c r="GT1585" i="1"/>
  <c r="GR1585" i="1"/>
  <c r="GX1585" i="1"/>
  <c r="GS1585" i="1"/>
  <c r="FK453" i="1"/>
  <c r="FK1409" i="1"/>
  <c r="FL1409" i="1"/>
  <c r="FL1433" i="1" s="1"/>
  <c r="FM1409" i="1"/>
  <c r="FM1433" i="1" s="1"/>
  <c r="FN1409" i="1"/>
  <c r="FO1409" i="1"/>
  <c r="FO1433" i="1" s="1"/>
  <c r="FP1409" i="1"/>
  <c r="FP1433" i="1" s="1"/>
  <c r="FQ1409" i="1"/>
  <c r="FQ1433" i="1" s="1"/>
  <c r="FR1409" i="1"/>
  <c r="FR1433" i="1" s="1"/>
  <c r="FI1409" i="1"/>
  <c r="FJ1409" i="1"/>
  <c r="FJ1433" i="1" s="1"/>
  <c r="FP720" i="1"/>
  <c r="HA161" i="1"/>
  <c r="FJ1853" i="1"/>
  <c r="FJ1877" i="1" s="1"/>
  <c r="FQ1853" i="1"/>
  <c r="FQ1877" i="1" s="1"/>
  <c r="FR1853" i="1"/>
  <c r="FR1877" i="1" s="1"/>
  <c r="FI1853" i="1"/>
  <c r="FI1877" i="1" s="1"/>
  <c r="FK1853" i="1"/>
  <c r="FK1877" i="1" s="1"/>
  <c r="FL1853" i="1"/>
  <c r="FL1877" i="1" s="1"/>
  <c r="FM1853" i="1"/>
  <c r="FM1877" i="1" s="1"/>
  <c r="FN1853" i="1"/>
  <c r="FN1877" i="1" s="1"/>
  <c r="FO1853" i="1"/>
  <c r="FO1877" i="1" s="1"/>
  <c r="FP1853" i="1"/>
  <c r="FP1877" i="1" s="1"/>
  <c r="FC1611" i="1"/>
  <c r="FQ2108" i="1"/>
  <c r="GS862" i="1"/>
  <c r="FO1575" i="1"/>
  <c r="FO1611" i="1" s="1"/>
  <c r="FO1574" i="1"/>
  <c r="FO809" i="1"/>
  <c r="GW2143" i="1"/>
  <c r="GW1307" i="1"/>
  <c r="DR1395" i="1"/>
  <c r="FK365" i="1"/>
  <c r="HA606" i="1"/>
  <c r="DR773" i="1"/>
  <c r="GT951" i="1"/>
  <c r="GM951" i="1"/>
  <c r="GT684" i="1"/>
  <c r="FN1521" i="1"/>
  <c r="GT773" i="1"/>
  <c r="GX1930" i="1"/>
  <c r="FJ1966" i="1"/>
  <c r="CZ596" i="1"/>
  <c r="FU596" i="1" s="1"/>
  <c r="DA596" i="1"/>
  <c r="FV596" i="1" s="1"/>
  <c r="DB596" i="1"/>
  <c r="FW596" i="1" s="1"/>
  <c r="DC596" i="1"/>
  <c r="FX596" i="1" s="1"/>
  <c r="DD596" i="1"/>
  <c r="FY596" i="1" s="1"/>
  <c r="DE596" i="1"/>
  <c r="FZ596" i="1" s="1"/>
  <c r="DF596" i="1"/>
  <c r="GA596" i="1" s="1"/>
  <c r="DG596" i="1"/>
  <c r="CX596" i="1"/>
  <c r="FS596" i="1" s="1"/>
  <c r="CY596" i="1"/>
  <c r="FT596" i="1" s="1"/>
  <c r="BQ584" i="1"/>
  <c r="BG584" i="1"/>
  <c r="FI543" i="1"/>
  <c r="DK2018" i="1"/>
  <c r="DL2018" i="1"/>
  <c r="DM2018" i="1"/>
  <c r="DN2018" i="1"/>
  <c r="DO2018" i="1"/>
  <c r="DP2018" i="1"/>
  <c r="DQ2018" i="1"/>
  <c r="DJ2018" i="1"/>
  <c r="DH2018" i="1"/>
  <c r="DI2018" i="1"/>
  <c r="BF2007" i="1"/>
  <c r="DQ1841" i="1"/>
  <c r="DH1841" i="1"/>
  <c r="DI1841" i="1"/>
  <c r="DJ1841" i="1"/>
  <c r="DK1841" i="1"/>
  <c r="DM1841" i="1"/>
  <c r="DO1841" i="1"/>
  <c r="DP1841" i="1"/>
  <c r="DL1841" i="1"/>
  <c r="DN1841" i="1"/>
  <c r="BG1829" i="1"/>
  <c r="FP98" i="1"/>
  <c r="HJ1584" i="1"/>
  <c r="HK1584" i="1"/>
  <c r="HL1584" i="1"/>
  <c r="HC1584" i="1"/>
  <c r="HD1584" i="1"/>
  <c r="HE1584" i="1"/>
  <c r="HF1584" i="1"/>
  <c r="HG1584" i="1"/>
  <c r="HH1584" i="1"/>
  <c r="HI1584" i="1"/>
  <c r="FN1165" i="1"/>
  <c r="FN809" i="1"/>
  <c r="DZ1562" i="1"/>
  <c r="BS1562" i="1"/>
  <c r="CX329" i="1"/>
  <c r="FS329" i="1" s="1"/>
  <c r="CY329" i="1"/>
  <c r="FT329" i="1" s="1"/>
  <c r="CZ329" i="1"/>
  <c r="FU329" i="1" s="1"/>
  <c r="DA329" i="1"/>
  <c r="FV329" i="1" s="1"/>
  <c r="DB329" i="1"/>
  <c r="FW329" i="1" s="1"/>
  <c r="DC329" i="1"/>
  <c r="FX329" i="1" s="1"/>
  <c r="DE329" i="1"/>
  <c r="FZ329" i="1" s="1"/>
  <c r="DD329" i="1"/>
  <c r="FY329" i="1" s="1"/>
  <c r="DF329" i="1"/>
  <c r="GA329" i="1" s="1"/>
  <c r="DG329" i="1"/>
  <c r="BQ317" i="1"/>
  <c r="BG317" i="1"/>
  <c r="HH695" i="1"/>
  <c r="HI695" i="1"/>
  <c r="HJ695" i="1"/>
  <c r="HK695" i="1"/>
  <c r="HL695" i="1"/>
  <c r="HC695" i="1"/>
  <c r="HD695" i="1"/>
  <c r="HE695" i="1"/>
  <c r="HF695" i="1"/>
  <c r="HG695" i="1"/>
  <c r="HA1140" i="1"/>
  <c r="FM1218" i="1"/>
  <c r="FM1254" i="1" s="1"/>
  <c r="HM427" i="1"/>
  <c r="EC403" i="1"/>
  <c r="GM427" i="1"/>
  <c r="GM451" i="1"/>
  <c r="HA451" i="1"/>
  <c r="FN186" i="1"/>
  <c r="GS1307" i="1"/>
  <c r="GQ951" i="1"/>
  <c r="FR543" i="1"/>
  <c r="FM340" i="1"/>
  <c r="FM364" i="1" s="1"/>
  <c r="FN340" i="1"/>
  <c r="FN364" i="1" s="1"/>
  <c r="FO340" i="1"/>
  <c r="FO364" i="1" s="1"/>
  <c r="FP340" i="1"/>
  <c r="FP364" i="1" s="1"/>
  <c r="FQ340" i="1"/>
  <c r="FQ364" i="1" s="1"/>
  <c r="FR340" i="1"/>
  <c r="FR364" i="1" s="1"/>
  <c r="FI340" i="1"/>
  <c r="FI364" i="1" s="1"/>
  <c r="FK340" i="1"/>
  <c r="FK364" i="1" s="1"/>
  <c r="FL340" i="1"/>
  <c r="FL364" i="1" s="1"/>
  <c r="FJ340" i="1"/>
  <c r="FJ364" i="1" s="1"/>
  <c r="EY2144" i="1"/>
  <c r="FK987" i="1"/>
  <c r="FO454" i="1"/>
  <c r="CX2198" i="1"/>
  <c r="FS2198" i="1" s="1"/>
  <c r="CZ2198" i="1"/>
  <c r="FU2198" i="1" s="1"/>
  <c r="DA2198" i="1"/>
  <c r="FV2198" i="1" s="1"/>
  <c r="DB2198" i="1"/>
  <c r="FW2198" i="1" s="1"/>
  <c r="DC2198" i="1"/>
  <c r="FX2198" i="1" s="1"/>
  <c r="DG2198" i="1"/>
  <c r="DD2198" i="1"/>
  <c r="FY2198" i="1" s="1"/>
  <c r="CY2198" i="1"/>
  <c r="FT2198" i="1" s="1"/>
  <c r="DE2198" i="1"/>
  <c r="FZ2198" i="1" s="1"/>
  <c r="DF2198" i="1"/>
  <c r="GA2198" i="1" s="1"/>
  <c r="BQ2186" i="1"/>
  <c r="GY1129" i="1"/>
  <c r="BG2006" i="1"/>
  <c r="FR1218" i="1"/>
  <c r="FP275" i="1"/>
  <c r="GY1396" i="1"/>
  <c r="FM1664" i="1"/>
  <c r="FM1663" i="1"/>
  <c r="FN2020" i="1"/>
  <c r="FN2056" i="1" s="1"/>
  <c r="FN2019" i="1"/>
  <c r="GS1787" i="1"/>
  <c r="GR1787" i="1"/>
  <c r="GU1787" i="1"/>
  <c r="GY1787" i="1"/>
  <c r="GQ1787" i="1"/>
  <c r="GW1787" i="1"/>
  <c r="GV1787" i="1"/>
  <c r="GX1787" i="1"/>
  <c r="GZ1787" i="1"/>
  <c r="GT1787" i="1"/>
  <c r="GZ684" i="1"/>
  <c r="FI987" i="1"/>
  <c r="GV951" i="1"/>
  <c r="GS150" i="1"/>
  <c r="FK1343" i="1"/>
  <c r="GY150" i="1"/>
  <c r="FJ1789" i="1"/>
  <c r="GV1585" i="1"/>
  <c r="GW1585" i="1"/>
  <c r="GY1585" i="1"/>
  <c r="DJ61" i="1"/>
  <c r="DK61" i="1"/>
  <c r="DL61" i="1"/>
  <c r="DM61" i="1"/>
  <c r="DN61" i="1"/>
  <c r="DO61" i="1"/>
  <c r="DP61" i="1"/>
  <c r="DH61" i="1"/>
  <c r="DI61" i="1"/>
  <c r="DQ61" i="1"/>
  <c r="BG49" i="1"/>
  <c r="FC2145" i="1"/>
  <c r="CZ62" i="1"/>
  <c r="FU62" i="1" s="1"/>
  <c r="DA62" i="1"/>
  <c r="FV62" i="1" s="1"/>
  <c r="DB62" i="1"/>
  <c r="FW62" i="1" s="1"/>
  <c r="DC62" i="1"/>
  <c r="FX62" i="1" s="1"/>
  <c r="DD62" i="1"/>
  <c r="FY62" i="1" s="1"/>
  <c r="DE62" i="1"/>
  <c r="FZ62" i="1" s="1"/>
  <c r="DF62" i="1"/>
  <c r="GA62" i="1" s="1"/>
  <c r="CX62" i="1"/>
  <c r="FS62" i="1" s="1"/>
  <c r="CY62" i="1"/>
  <c r="FT62" i="1" s="1"/>
  <c r="DG62" i="1"/>
  <c r="BQ50" i="1"/>
  <c r="GT61" i="1"/>
  <c r="GS61" i="1"/>
  <c r="FL1165" i="1"/>
  <c r="FP721" i="1"/>
  <c r="FL186" i="1"/>
  <c r="GR1075" i="1"/>
  <c r="GZ1075" i="1"/>
  <c r="GT1075" i="1"/>
  <c r="GS1075" i="1"/>
  <c r="GV1075" i="1"/>
  <c r="GW1075" i="1"/>
  <c r="GY1075" i="1"/>
  <c r="GU1075" i="1"/>
  <c r="GX1075" i="1"/>
  <c r="GQ1075" i="1"/>
  <c r="FN720" i="1"/>
  <c r="GX951" i="1"/>
  <c r="FP2108" i="1"/>
  <c r="FN1574" i="1"/>
  <c r="FL365" i="1"/>
  <c r="DA685" i="1"/>
  <c r="FV685" i="1" s="1"/>
  <c r="DB685" i="1"/>
  <c r="FW685" i="1" s="1"/>
  <c r="DC685" i="1"/>
  <c r="FX685" i="1" s="1"/>
  <c r="DD685" i="1"/>
  <c r="FY685" i="1" s="1"/>
  <c r="DE685" i="1"/>
  <c r="FZ685" i="1" s="1"/>
  <c r="DF685" i="1"/>
  <c r="GA685" i="1" s="1"/>
  <c r="DG685" i="1"/>
  <c r="CX685" i="1"/>
  <c r="FS685" i="1" s="1"/>
  <c r="CY685" i="1"/>
  <c r="FT685" i="1" s="1"/>
  <c r="CZ685" i="1"/>
  <c r="FU685" i="1" s="1"/>
  <c r="BQ673" i="1"/>
  <c r="BG673" i="1"/>
  <c r="FO720" i="1"/>
  <c r="DR149" i="1"/>
  <c r="CN2109" i="1"/>
  <c r="FI2109" i="1" s="1"/>
  <c r="FI2145" i="1" s="1"/>
  <c r="CO2109" i="1"/>
  <c r="FJ2109" i="1" s="1"/>
  <c r="FJ2145" i="1" s="1"/>
  <c r="CP2109" i="1"/>
  <c r="FK2109" i="1" s="1"/>
  <c r="FK2145" i="1" s="1"/>
  <c r="CQ2109" i="1"/>
  <c r="FL2109" i="1" s="1"/>
  <c r="CR2109" i="1"/>
  <c r="FM2109" i="1" s="1"/>
  <c r="FM2145" i="1" s="1"/>
  <c r="CS2109" i="1"/>
  <c r="FN2109" i="1" s="1"/>
  <c r="CT2109" i="1"/>
  <c r="FO2109" i="1" s="1"/>
  <c r="FO2145" i="1" s="1"/>
  <c r="BE2097" i="1"/>
  <c r="CU2109" i="1"/>
  <c r="FP2109" i="1" s="1"/>
  <c r="FP2145" i="1" s="1"/>
  <c r="CV2109" i="1"/>
  <c r="FQ2109" i="1" s="1"/>
  <c r="CW2109" i="1"/>
  <c r="FR2109" i="1" s="1"/>
  <c r="FI632" i="1"/>
  <c r="EY1343" i="1"/>
  <c r="GW150" i="1"/>
  <c r="FI186" i="1"/>
  <c r="GT150" i="1"/>
  <c r="GQ150" i="1"/>
  <c r="DR1572" i="1"/>
  <c r="FQ1076" i="1"/>
  <c r="GY951" i="1"/>
  <c r="FL2145" i="1" l="1"/>
  <c r="FI1611" i="1"/>
  <c r="FJ2056" i="1"/>
  <c r="FR1611" i="1"/>
  <c r="GW1218" i="1"/>
  <c r="DR594" i="1"/>
  <c r="GR2143" i="1"/>
  <c r="FK1611" i="1"/>
  <c r="GS2143" i="1"/>
  <c r="HA1396" i="1"/>
  <c r="GX2143" i="1"/>
  <c r="HA1040" i="1"/>
  <c r="FN1611" i="1"/>
  <c r="FJ1611" i="1"/>
  <c r="GR1218" i="1"/>
  <c r="HA1307" i="1"/>
  <c r="GV2143" i="1"/>
  <c r="DR417" i="1"/>
  <c r="GT2143" i="1"/>
  <c r="DP595" i="1"/>
  <c r="DI595" i="1"/>
  <c r="DM595" i="1"/>
  <c r="DJ595" i="1"/>
  <c r="DL595" i="1"/>
  <c r="BG583" i="1"/>
  <c r="DO595" i="1"/>
  <c r="DN595" i="1"/>
  <c r="DQ595" i="1"/>
  <c r="DH595" i="1"/>
  <c r="DK595" i="1"/>
  <c r="HA2142" i="1"/>
  <c r="DR1040" i="1"/>
  <c r="HA452" i="1"/>
  <c r="GQ1432" i="1"/>
  <c r="HA1319" i="1"/>
  <c r="HJ1319" i="1" s="1"/>
  <c r="HA808" i="1"/>
  <c r="FL1611" i="1"/>
  <c r="GQ2233" i="1"/>
  <c r="GY987" i="1"/>
  <c r="FQ2056" i="1"/>
  <c r="FN1254" i="1"/>
  <c r="HA1841" i="1"/>
  <c r="HA541" i="1"/>
  <c r="HA719" i="1"/>
  <c r="FP2056" i="1"/>
  <c r="GY2143" i="1"/>
  <c r="FM1611" i="1"/>
  <c r="HA239" i="1"/>
  <c r="GQ1218" i="1"/>
  <c r="GX2233" i="1"/>
  <c r="GS2108" i="1"/>
  <c r="FR2145" i="1"/>
  <c r="GY1218" i="1"/>
  <c r="GQ1574" i="1"/>
  <c r="GV1218" i="1"/>
  <c r="FQ2145" i="1"/>
  <c r="GT1218" i="1"/>
  <c r="FP1611" i="1"/>
  <c r="GR1663" i="1"/>
  <c r="GM2142" i="1"/>
  <c r="HA595" i="1"/>
  <c r="GY2108" i="1"/>
  <c r="GS1218" i="1"/>
  <c r="GZ97" i="1"/>
  <c r="DR61" i="1"/>
  <c r="GW275" i="1"/>
  <c r="GY275" i="1"/>
  <c r="GQ275" i="1"/>
  <c r="GX275" i="1"/>
  <c r="GS275" i="1"/>
  <c r="GR987" i="1"/>
  <c r="GT987" i="1"/>
  <c r="GX987" i="1"/>
  <c r="GR364" i="1"/>
  <c r="GY1788" i="1"/>
  <c r="GW1788" i="1"/>
  <c r="GS1788" i="1"/>
  <c r="GV1788" i="1"/>
  <c r="GT1788" i="1"/>
  <c r="GQ1788" i="1"/>
  <c r="GR1788" i="1"/>
  <c r="GZ1788" i="1"/>
  <c r="GT275" i="1"/>
  <c r="GU1788" i="1"/>
  <c r="GX1788" i="1"/>
  <c r="GW1432" i="1"/>
  <c r="GV898" i="1"/>
  <c r="GR898" i="1"/>
  <c r="GS898" i="1"/>
  <c r="GT898" i="1"/>
  <c r="GQ898" i="1"/>
  <c r="GX364" i="1"/>
  <c r="GQ364" i="1"/>
  <c r="GW1877" i="1"/>
  <c r="GZ1877" i="1"/>
  <c r="GV1877" i="1"/>
  <c r="GQ1877" i="1"/>
  <c r="GX1877" i="1"/>
  <c r="GU1877" i="1"/>
  <c r="GT1877" i="1"/>
  <c r="GR1877" i="1"/>
  <c r="GS1877" i="1"/>
  <c r="GY1877" i="1"/>
  <c r="GS364" i="1"/>
  <c r="GU987" i="1"/>
  <c r="GQ1165" i="1"/>
  <c r="GS1165" i="1"/>
  <c r="GY1165" i="1"/>
  <c r="GV1165" i="1"/>
  <c r="GW1165" i="1"/>
  <c r="GT1165" i="1"/>
  <c r="GU1165" i="1"/>
  <c r="GX1165" i="1"/>
  <c r="GR1165" i="1"/>
  <c r="GZ1165" i="1"/>
  <c r="GS2233" i="1"/>
  <c r="GW2233" i="1"/>
  <c r="GX1432" i="1"/>
  <c r="GV1432" i="1"/>
  <c r="GU1432" i="1"/>
  <c r="GW898" i="1"/>
  <c r="GZ898" i="1"/>
  <c r="GX898" i="1"/>
  <c r="GY898" i="1"/>
  <c r="GU898" i="1"/>
  <c r="EA2186" i="1"/>
  <c r="BS2186" i="1"/>
  <c r="EA1741" i="1"/>
  <c r="BS1741" i="1"/>
  <c r="GR162" i="1"/>
  <c r="GU162" i="1"/>
  <c r="GQ162" i="1"/>
  <c r="GB1931" i="1"/>
  <c r="DR1931" i="1"/>
  <c r="DR2018" i="1"/>
  <c r="DD1575" i="1"/>
  <c r="FY1575" i="1" s="1"/>
  <c r="DE1575" i="1"/>
  <c r="FZ1575" i="1" s="1"/>
  <c r="DF1575" i="1"/>
  <c r="GA1575" i="1" s="1"/>
  <c r="DG1575" i="1"/>
  <c r="CX1575" i="1"/>
  <c r="FS1575" i="1" s="1"/>
  <c r="CY1575" i="1"/>
  <c r="FT1575" i="1" s="1"/>
  <c r="CZ1575" i="1"/>
  <c r="FU1575" i="1" s="1"/>
  <c r="DB1575" i="1"/>
  <c r="FW1575" i="1" s="1"/>
  <c r="DC1575" i="1"/>
  <c r="FX1575" i="1" s="1"/>
  <c r="DA1575" i="1"/>
  <c r="FV1575" i="1" s="1"/>
  <c r="BQ1563" i="1"/>
  <c r="GB1130" i="1"/>
  <c r="GT1130" i="1" s="1"/>
  <c r="DR1130" i="1"/>
  <c r="FP1676" i="1"/>
  <c r="FP1700" i="1" s="1"/>
  <c r="FJ1676" i="1"/>
  <c r="FJ1700" i="1" s="1"/>
  <c r="FK1676" i="1"/>
  <c r="FL1676" i="1"/>
  <c r="FL1700" i="1" s="1"/>
  <c r="FM1676" i="1"/>
  <c r="FM1700" i="1" s="1"/>
  <c r="FN1676" i="1"/>
  <c r="FN1700" i="1" s="1"/>
  <c r="FO1676" i="1"/>
  <c r="FO1700" i="1" s="1"/>
  <c r="FQ1676" i="1"/>
  <c r="FQ1700" i="1" s="1"/>
  <c r="FR1676" i="1"/>
  <c r="FR1700" i="1" s="1"/>
  <c r="FI1676" i="1"/>
  <c r="GB151" i="1"/>
  <c r="DR151" i="1"/>
  <c r="GU1343" i="1"/>
  <c r="GW1343" i="1"/>
  <c r="GZ1343" i="1"/>
  <c r="GY1343" i="1"/>
  <c r="GT1343" i="1"/>
  <c r="GX1343" i="1"/>
  <c r="GV1343" i="1"/>
  <c r="GR1343" i="1"/>
  <c r="GS1343" i="1"/>
  <c r="GQ1343" i="1"/>
  <c r="HA1752" i="1"/>
  <c r="DR150" i="1"/>
  <c r="GW987" i="1"/>
  <c r="GB1753" i="1"/>
  <c r="DR1753" i="1"/>
  <c r="DR1573" i="1"/>
  <c r="HM1673" i="1"/>
  <c r="EC1649" i="1"/>
  <c r="GM1673" i="1"/>
  <c r="GM1697" i="1"/>
  <c r="GV275" i="1"/>
  <c r="GZ1218" i="1"/>
  <c r="HC873" i="1"/>
  <c r="HD873" i="1"/>
  <c r="HF873" i="1"/>
  <c r="HG873" i="1"/>
  <c r="HH873" i="1"/>
  <c r="HJ873" i="1"/>
  <c r="HI873" i="1"/>
  <c r="HK873" i="1"/>
  <c r="HL873" i="1"/>
  <c r="HE873" i="1"/>
  <c r="HA1485" i="1"/>
  <c r="DR1752" i="1"/>
  <c r="HA1129" i="1"/>
  <c r="EA406" i="1"/>
  <c r="BS406" i="1"/>
  <c r="DJ2108" i="1"/>
  <c r="DK2108" i="1"/>
  <c r="DL2108" i="1"/>
  <c r="DM2108" i="1"/>
  <c r="DN2108" i="1"/>
  <c r="DO2108" i="1"/>
  <c r="DP2108" i="1"/>
  <c r="DQ2108" i="1"/>
  <c r="DI2108" i="1"/>
  <c r="DH2108" i="1"/>
  <c r="BG2096" i="1"/>
  <c r="GY2233" i="1"/>
  <c r="EA1919" i="1"/>
  <c r="BS1919" i="1"/>
  <c r="GU2143" i="1"/>
  <c r="HM72" i="1"/>
  <c r="EC48" i="1"/>
  <c r="GM72" i="1"/>
  <c r="GM96" i="1"/>
  <c r="GR607" i="1"/>
  <c r="GU607" i="1"/>
  <c r="GT607" i="1"/>
  <c r="GQ607" i="1"/>
  <c r="GY607" i="1"/>
  <c r="GV607" i="1"/>
  <c r="GW607" i="1"/>
  <c r="GS607" i="1"/>
  <c r="GZ607" i="1"/>
  <c r="GX607" i="1"/>
  <c r="HM2029" i="1"/>
  <c r="EC2005" i="1"/>
  <c r="GM2029" i="1"/>
  <c r="GM2053" i="1"/>
  <c r="EA1118" i="1"/>
  <c r="BS1118" i="1"/>
  <c r="GV364" i="1"/>
  <c r="GZ987" i="1"/>
  <c r="GX542" i="1"/>
  <c r="GY542" i="1"/>
  <c r="GW542" i="1"/>
  <c r="GU542" i="1"/>
  <c r="GR542" i="1"/>
  <c r="GS542" i="1"/>
  <c r="GV542" i="1"/>
  <c r="GQ542" i="1"/>
  <c r="GZ542" i="1"/>
  <c r="GT542" i="1"/>
  <c r="HA951" i="1"/>
  <c r="GW364" i="1"/>
  <c r="HG606" i="1"/>
  <c r="HH606" i="1"/>
  <c r="HI606" i="1"/>
  <c r="HJ606" i="1"/>
  <c r="HK606" i="1"/>
  <c r="HL606" i="1"/>
  <c r="HC606" i="1"/>
  <c r="HD606" i="1"/>
  <c r="HE606" i="1"/>
  <c r="HF606" i="1"/>
  <c r="HM1941" i="1"/>
  <c r="EC1917" i="1"/>
  <c r="GM1941" i="1"/>
  <c r="GM1965" i="1"/>
  <c r="GR1432" i="1"/>
  <c r="GQ987" i="1"/>
  <c r="GB1397" i="1"/>
  <c r="GR1397" i="1" s="1"/>
  <c r="DR1397" i="1"/>
  <c r="DK1663" i="1"/>
  <c r="DP1663" i="1"/>
  <c r="DQ1663" i="1"/>
  <c r="DH1663" i="1"/>
  <c r="DI1663" i="1"/>
  <c r="DJ1663" i="1"/>
  <c r="DL1663" i="1"/>
  <c r="DM1663" i="1"/>
  <c r="DN1663" i="1"/>
  <c r="DO1663" i="1"/>
  <c r="BG1651" i="1"/>
  <c r="GZ275" i="1"/>
  <c r="FN1231" i="1"/>
  <c r="FO1231" i="1"/>
  <c r="FQ1231" i="1"/>
  <c r="FQ1255" i="1" s="1"/>
  <c r="FR1231" i="1"/>
  <c r="FJ1231" i="1"/>
  <c r="FJ1255" i="1" s="1"/>
  <c r="FI1231" i="1"/>
  <c r="FK1231" i="1"/>
  <c r="FK1255" i="1" s="1"/>
  <c r="FL1231" i="1"/>
  <c r="FL1255" i="1" s="1"/>
  <c r="FM1231" i="1"/>
  <c r="FM1255" i="1" s="1"/>
  <c r="FP1231" i="1"/>
  <c r="FP1255" i="1" s="1"/>
  <c r="HA2119" i="1"/>
  <c r="GX97" i="1"/>
  <c r="GS97" i="1"/>
  <c r="EA1474" i="1"/>
  <c r="BS1474" i="1"/>
  <c r="BG1563" i="1"/>
  <c r="EA1296" i="1"/>
  <c r="BS1296" i="1"/>
  <c r="GT429" i="1"/>
  <c r="GZ429" i="1"/>
  <c r="GU429" i="1"/>
  <c r="GX429" i="1"/>
  <c r="GW429" i="1"/>
  <c r="GR429" i="1"/>
  <c r="GV429" i="1"/>
  <c r="GY429" i="1"/>
  <c r="GS429" i="1"/>
  <c r="GQ429" i="1"/>
  <c r="FQ1254" i="1"/>
  <c r="GW2209" i="1"/>
  <c r="GQ2209" i="1"/>
  <c r="GX2209" i="1"/>
  <c r="GV2209" i="1"/>
  <c r="GZ2209" i="1"/>
  <c r="GY2209" i="1"/>
  <c r="GU2209" i="1"/>
  <c r="GS2209" i="1"/>
  <c r="GT2209" i="1"/>
  <c r="GR2209" i="1"/>
  <c r="FN1433" i="1"/>
  <c r="GM1663" i="1"/>
  <c r="GQ1663" i="1"/>
  <c r="GW1663" i="1"/>
  <c r="GU1663" i="1"/>
  <c r="GS1663" i="1"/>
  <c r="GZ1663" i="1"/>
  <c r="GT1663" i="1"/>
  <c r="GV1663" i="1"/>
  <c r="GY1663" i="1"/>
  <c r="GZ2233" i="1"/>
  <c r="GS1853" i="1"/>
  <c r="GX1853" i="1"/>
  <c r="GU1853" i="1"/>
  <c r="GR1853" i="1"/>
  <c r="GZ1853" i="1"/>
  <c r="GY1853" i="1"/>
  <c r="GQ1853" i="1"/>
  <c r="GT1853" i="1"/>
  <c r="GV1853" i="1"/>
  <c r="GW1853" i="1"/>
  <c r="GU1230" i="1"/>
  <c r="GT1230" i="1"/>
  <c r="GZ1230" i="1"/>
  <c r="GS1230" i="1"/>
  <c r="GY1230" i="1"/>
  <c r="GW1230" i="1"/>
  <c r="GX1230" i="1"/>
  <c r="GQ1230" i="1"/>
  <c r="GR1230" i="1"/>
  <c r="GV1230" i="1"/>
  <c r="EY1254" i="1"/>
  <c r="DR1396" i="1"/>
  <c r="GV162" i="1"/>
  <c r="GZ162" i="1"/>
  <c r="GX162" i="1"/>
  <c r="GS162" i="1"/>
  <c r="GW162" i="1"/>
  <c r="GT162" i="1"/>
  <c r="GY162" i="1"/>
  <c r="HK339" i="1"/>
  <c r="HL339" i="1"/>
  <c r="HC339" i="1"/>
  <c r="HD339" i="1"/>
  <c r="HE339" i="1"/>
  <c r="HF339" i="1"/>
  <c r="HG339" i="1"/>
  <c r="HI339" i="1"/>
  <c r="HJ339" i="1"/>
  <c r="HH339" i="1"/>
  <c r="HA506" i="1"/>
  <c r="EY1967" i="1"/>
  <c r="GX720" i="1"/>
  <c r="GY720" i="1"/>
  <c r="GR720" i="1"/>
  <c r="GQ720" i="1"/>
  <c r="GU720" i="1"/>
  <c r="GZ720" i="1"/>
  <c r="GT720" i="1"/>
  <c r="GV720" i="1"/>
  <c r="GW720" i="1"/>
  <c r="GS720" i="1"/>
  <c r="GV2108" i="1"/>
  <c r="GW1574" i="1"/>
  <c r="GV1574" i="1"/>
  <c r="GR1574" i="1"/>
  <c r="GT2233" i="1"/>
  <c r="GB2198" i="1"/>
  <c r="DR2198" i="1"/>
  <c r="FR1255" i="1"/>
  <c r="GY364" i="1"/>
  <c r="HA96" i="1"/>
  <c r="DC2020" i="1"/>
  <c r="FX2020" i="1" s="1"/>
  <c r="DD2020" i="1"/>
  <c r="FY2020" i="1" s="1"/>
  <c r="DE2020" i="1"/>
  <c r="FZ2020" i="1" s="1"/>
  <c r="DF2020" i="1"/>
  <c r="GA2020" i="1" s="1"/>
  <c r="DG2020" i="1"/>
  <c r="CX2020" i="1"/>
  <c r="FS2020" i="1" s="1"/>
  <c r="CY2020" i="1"/>
  <c r="FT2020" i="1" s="1"/>
  <c r="CZ2020" i="1"/>
  <c r="FU2020" i="1" s="1"/>
  <c r="DA2020" i="1"/>
  <c r="FV2020" i="1" s="1"/>
  <c r="DB2020" i="1"/>
  <c r="FW2020" i="1" s="1"/>
  <c r="BQ2008" i="1"/>
  <c r="BG2008" i="1"/>
  <c r="DR2197" i="1"/>
  <c r="HA862" i="1"/>
  <c r="GR275" i="1"/>
  <c r="FI2120" i="1"/>
  <c r="FI2144" i="1" s="1"/>
  <c r="FJ2120" i="1"/>
  <c r="FJ2144" i="1" s="1"/>
  <c r="FK2120" i="1"/>
  <c r="FL2120" i="1"/>
  <c r="FL2144" i="1" s="1"/>
  <c r="FM2120" i="1"/>
  <c r="FM2144" i="1" s="1"/>
  <c r="FN2120" i="1"/>
  <c r="FN2144" i="1" s="1"/>
  <c r="FO2120" i="1"/>
  <c r="FP2120" i="1"/>
  <c r="FP2144" i="1" s="1"/>
  <c r="FQ2120" i="1"/>
  <c r="FQ2144" i="1" s="1"/>
  <c r="FR2120" i="1"/>
  <c r="DR1662" i="1"/>
  <c r="HM1407" i="1"/>
  <c r="EC1383" i="1"/>
  <c r="GM1407" i="1"/>
  <c r="GM1431" i="1"/>
  <c r="GS1408" i="1"/>
  <c r="GZ1408" i="1"/>
  <c r="GY1408" i="1"/>
  <c r="GW1408" i="1"/>
  <c r="GT1408" i="1"/>
  <c r="GQ1408" i="1"/>
  <c r="GV1408" i="1"/>
  <c r="GX1408" i="1"/>
  <c r="GR1408" i="1"/>
  <c r="GU1408" i="1"/>
  <c r="HM784" i="1"/>
  <c r="EC760" i="1"/>
  <c r="GM784" i="1"/>
  <c r="GM808" i="1"/>
  <c r="GB1486" i="1"/>
  <c r="DR1486" i="1"/>
  <c r="FR186" i="1"/>
  <c r="GX186" i="1" s="1"/>
  <c r="GB774" i="1"/>
  <c r="DR774" i="1"/>
  <c r="HM1228" i="1"/>
  <c r="EC1204" i="1"/>
  <c r="GM1228" i="1"/>
  <c r="GM1252" i="1"/>
  <c r="HA1252" i="1"/>
  <c r="FK1254" i="1"/>
  <c r="GB1308" i="1"/>
  <c r="DR1308" i="1"/>
  <c r="HH1852" i="1"/>
  <c r="HK1852" i="1"/>
  <c r="HL1852" i="1"/>
  <c r="HC1852" i="1"/>
  <c r="HD1852" i="1"/>
  <c r="HE1852" i="1"/>
  <c r="HF1852" i="1"/>
  <c r="HG1852" i="1"/>
  <c r="HI1852" i="1"/>
  <c r="HJ1852" i="1"/>
  <c r="GM1574" i="1"/>
  <c r="DN1218" i="1"/>
  <c r="DO1218" i="1"/>
  <c r="DP1218" i="1"/>
  <c r="DQ1218" i="1"/>
  <c r="DH1218" i="1"/>
  <c r="DI1218" i="1"/>
  <c r="DJ1218" i="1"/>
  <c r="DK1218" i="1"/>
  <c r="DL1218" i="1"/>
  <c r="DM1218" i="1"/>
  <c r="BG1206" i="1"/>
  <c r="GZ1966" i="1"/>
  <c r="HM695" i="1"/>
  <c r="EC671" i="1"/>
  <c r="GM695" i="1"/>
  <c r="GM719" i="1"/>
  <c r="GB596" i="1"/>
  <c r="GW596" i="1" s="1"/>
  <c r="DR596" i="1"/>
  <c r="FK252" i="1"/>
  <c r="FK276" i="1" s="1"/>
  <c r="FL252" i="1"/>
  <c r="FL276" i="1" s="1"/>
  <c r="FM252" i="1"/>
  <c r="FM276" i="1" s="1"/>
  <c r="FN252" i="1"/>
  <c r="FN276" i="1" s="1"/>
  <c r="FO252" i="1"/>
  <c r="FO276" i="1" s="1"/>
  <c r="FP252" i="1"/>
  <c r="FP276" i="1" s="1"/>
  <c r="FQ252" i="1"/>
  <c r="FQ276" i="1" s="1"/>
  <c r="FR252" i="1"/>
  <c r="FR276" i="1" s="1"/>
  <c r="FI252" i="1"/>
  <c r="FJ252" i="1"/>
  <c r="FJ276" i="1" s="1"/>
  <c r="FO1255" i="1"/>
  <c r="HA1585" i="1"/>
  <c r="EA1385" i="1"/>
  <c r="BS1385" i="1"/>
  <c r="GU2108" i="1"/>
  <c r="GW2108" i="1"/>
  <c r="GT2108" i="1"/>
  <c r="EA1830" i="1"/>
  <c r="BS1830" i="1"/>
  <c r="GY1076" i="1"/>
  <c r="GX1076" i="1"/>
  <c r="GZ1076" i="1"/>
  <c r="GV1076" i="1"/>
  <c r="GS1076" i="1"/>
  <c r="GR1076" i="1"/>
  <c r="GU1076" i="1"/>
  <c r="GT1076" i="1"/>
  <c r="GQ1076" i="1"/>
  <c r="GW1076" i="1"/>
  <c r="GT1966" i="1"/>
  <c r="HC161" i="1"/>
  <c r="HD161" i="1"/>
  <c r="HE161" i="1"/>
  <c r="HF161" i="1"/>
  <c r="HG161" i="1"/>
  <c r="HH161" i="1"/>
  <c r="HI161" i="1"/>
  <c r="HK161" i="1"/>
  <c r="HJ161" i="1"/>
  <c r="HL161" i="1"/>
  <c r="EA673" i="1"/>
  <c r="BS673" i="1"/>
  <c r="HC1140" i="1"/>
  <c r="HE1140" i="1"/>
  <c r="HF1140" i="1"/>
  <c r="HG1140" i="1"/>
  <c r="HH1140" i="1"/>
  <c r="HI1140" i="1"/>
  <c r="HJ1140" i="1"/>
  <c r="HD1140" i="1"/>
  <c r="HK1140" i="1"/>
  <c r="HL1140" i="1"/>
  <c r="GY1432" i="1"/>
  <c r="GU1218" i="1"/>
  <c r="HA785" i="1"/>
  <c r="GV2019" i="1"/>
  <c r="GT97" i="1"/>
  <c r="DR1129" i="1"/>
  <c r="GZ1432" i="1"/>
  <c r="GT2019" i="1"/>
  <c r="GM2019" i="1"/>
  <c r="GQ2019" i="1"/>
  <c r="GX2019" i="1"/>
  <c r="GS2019" i="1"/>
  <c r="GZ2019" i="1"/>
  <c r="GR2019" i="1"/>
  <c r="GU2019" i="1"/>
  <c r="GW2019" i="1"/>
  <c r="GY2019" i="1"/>
  <c r="GQ73" i="1"/>
  <c r="GY73" i="1"/>
  <c r="GR73" i="1"/>
  <c r="GV73" i="1"/>
  <c r="GT73" i="1"/>
  <c r="GZ73" i="1"/>
  <c r="GU73" i="1"/>
  <c r="GW73" i="1"/>
  <c r="GS73" i="1"/>
  <c r="GX73" i="1"/>
  <c r="GX453" i="1"/>
  <c r="GR453" i="1"/>
  <c r="GW453" i="1"/>
  <c r="GZ453" i="1"/>
  <c r="GV453" i="1"/>
  <c r="GQ453" i="1"/>
  <c r="GT453" i="1"/>
  <c r="GY453" i="1"/>
  <c r="GS453" i="1"/>
  <c r="GU453" i="1"/>
  <c r="HC1051" i="1"/>
  <c r="HE1051" i="1"/>
  <c r="HF1051" i="1"/>
  <c r="HG1051" i="1"/>
  <c r="HH1051" i="1"/>
  <c r="HJ1051" i="1"/>
  <c r="HK1051" i="1"/>
  <c r="HL1051" i="1"/>
  <c r="HD1051" i="1"/>
  <c r="HI1051" i="1"/>
  <c r="HA773" i="1"/>
  <c r="FL1254" i="1"/>
  <c r="HA2197" i="1"/>
  <c r="HA696" i="1"/>
  <c r="GR2233" i="1"/>
  <c r="GB863" i="1"/>
  <c r="DR863" i="1"/>
  <c r="FI1433" i="1"/>
  <c r="FL2031" i="1"/>
  <c r="FL2055" i="1" s="1"/>
  <c r="FN2031" i="1"/>
  <c r="FN2055" i="1" s="1"/>
  <c r="FQ2031" i="1"/>
  <c r="FQ2055" i="1" s="1"/>
  <c r="FR2031" i="1"/>
  <c r="FR2055" i="1" s="1"/>
  <c r="FI2031" i="1"/>
  <c r="FJ2031" i="1"/>
  <c r="FJ2055" i="1" s="1"/>
  <c r="FK2031" i="1"/>
  <c r="FK2055" i="1" s="1"/>
  <c r="FM2031" i="1"/>
  <c r="FM2055" i="1" s="1"/>
  <c r="FO2031" i="1"/>
  <c r="FO2055" i="1" s="1"/>
  <c r="FP2031" i="1"/>
  <c r="FP2055" i="1" s="1"/>
  <c r="GU1052" i="1"/>
  <c r="GR1052" i="1"/>
  <c r="GT1052" i="1"/>
  <c r="GW1052" i="1"/>
  <c r="GY1052" i="1"/>
  <c r="GX1052" i="1"/>
  <c r="GQ1052" i="1"/>
  <c r="GS1052" i="1"/>
  <c r="GZ1052" i="1"/>
  <c r="GV1052" i="1"/>
  <c r="HA2053" i="1"/>
  <c r="FR1254" i="1"/>
  <c r="GM1218" i="1"/>
  <c r="CZ2109" i="1"/>
  <c r="FU2109" i="1" s="1"/>
  <c r="DA2109" i="1"/>
  <c r="FV2109" i="1" s="1"/>
  <c r="DB2109" i="1"/>
  <c r="FW2109" i="1" s="1"/>
  <c r="DC2109" i="1"/>
  <c r="FX2109" i="1" s="1"/>
  <c r="DD2109" i="1"/>
  <c r="FY2109" i="1" s="1"/>
  <c r="DE2109" i="1"/>
  <c r="FZ2109" i="1" s="1"/>
  <c r="DF2109" i="1"/>
  <c r="GA2109" i="1" s="1"/>
  <c r="DG2109" i="1"/>
  <c r="CX2109" i="1"/>
  <c r="FS2109" i="1" s="1"/>
  <c r="CY2109" i="1"/>
  <c r="FT2109" i="1" s="1"/>
  <c r="BQ2097" i="1"/>
  <c r="BG2097" i="1"/>
  <c r="DR1841" i="1"/>
  <c r="GT364" i="1"/>
  <c r="GX2108" i="1"/>
  <c r="GQ2108" i="1"/>
  <c r="GM2108" i="1"/>
  <c r="FN1255" i="1"/>
  <c r="GS987" i="1"/>
  <c r="GR97" i="1"/>
  <c r="HE1318" i="1"/>
  <c r="HF1318" i="1"/>
  <c r="HG1318" i="1"/>
  <c r="HH1318" i="1"/>
  <c r="HI1318" i="1"/>
  <c r="HJ1318" i="1"/>
  <c r="HK1318" i="1"/>
  <c r="HL1318" i="1"/>
  <c r="HC1318" i="1"/>
  <c r="HD1318" i="1"/>
  <c r="GB952" i="1"/>
  <c r="DR952" i="1"/>
  <c r="EA495" i="1"/>
  <c r="BS495" i="1"/>
  <c r="GZ2143" i="1"/>
  <c r="DR1307" i="1"/>
  <c r="HA61" i="1"/>
  <c r="GU275" i="1"/>
  <c r="GT1432" i="1"/>
  <c r="HA1431" i="1"/>
  <c r="GX1521" i="1"/>
  <c r="GY1521" i="1"/>
  <c r="GZ1521" i="1"/>
  <c r="GQ1521" i="1"/>
  <c r="GV1521" i="1"/>
  <c r="GT1521" i="1"/>
  <c r="GR1521" i="1"/>
  <c r="GU1521" i="1"/>
  <c r="GS1521" i="1"/>
  <c r="GW1521" i="1"/>
  <c r="FK1433" i="1"/>
  <c r="GV251" i="1"/>
  <c r="GR251" i="1"/>
  <c r="GZ251" i="1"/>
  <c r="GT251" i="1"/>
  <c r="GQ251" i="1"/>
  <c r="GW251" i="1"/>
  <c r="GY251" i="1"/>
  <c r="GX251" i="1"/>
  <c r="GS251" i="1"/>
  <c r="HH250" i="1"/>
  <c r="HI250" i="1"/>
  <c r="HJ250" i="1"/>
  <c r="HK250" i="1"/>
  <c r="HL250" i="1"/>
  <c r="HC250" i="1"/>
  <c r="HE250" i="1"/>
  <c r="HD250" i="1"/>
  <c r="HF250" i="1"/>
  <c r="HG250" i="1"/>
  <c r="EO1611" i="1"/>
  <c r="GX1141" i="1"/>
  <c r="GV1141" i="1"/>
  <c r="GZ1141" i="1"/>
  <c r="GU1141" i="1"/>
  <c r="GR1141" i="1"/>
  <c r="GY1141" i="1"/>
  <c r="GT1141" i="1"/>
  <c r="GQ1141" i="1"/>
  <c r="GS1141" i="1"/>
  <c r="GW1141" i="1"/>
  <c r="GS1432" i="1"/>
  <c r="HA328" i="1"/>
  <c r="GZ2108" i="1"/>
  <c r="HM1584" i="1"/>
  <c r="EC1560" i="1"/>
  <c r="GM1584" i="1"/>
  <c r="GM1608" i="1"/>
  <c r="HA1608" i="1"/>
  <c r="DM2019" i="1"/>
  <c r="DN2019" i="1"/>
  <c r="DO2019" i="1"/>
  <c r="DP2019" i="1"/>
  <c r="DQ2019" i="1"/>
  <c r="DH2019" i="1"/>
  <c r="DI2019" i="1"/>
  <c r="DJ2019" i="1"/>
  <c r="DK2019" i="1"/>
  <c r="DL2019" i="1"/>
  <c r="BG2007" i="1"/>
  <c r="GU364" i="1"/>
  <c r="EA584" i="1"/>
  <c r="BS584" i="1"/>
  <c r="HC2208" i="1"/>
  <c r="HG2208" i="1"/>
  <c r="HH2208" i="1"/>
  <c r="HI2208" i="1"/>
  <c r="HD2208" i="1"/>
  <c r="HL2208" i="1"/>
  <c r="HE2208" i="1"/>
  <c r="HF2208" i="1"/>
  <c r="HJ2208" i="1"/>
  <c r="HK2208" i="1"/>
  <c r="HA1965" i="1"/>
  <c r="HA1674" i="1"/>
  <c r="GV987" i="1"/>
  <c r="DN1574" i="1"/>
  <c r="DO1574" i="1"/>
  <c r="DP1574" i="1"/>
  <c r="DQ1574" i="1"/>
  <c r="DH1574" i="1"/>
  <c r="DI1574" i="1"/>
  <c r="DJ1574" i="1"/>
  <c r="DL1574" i="1"/>
  <c r="DM1574" i="1"/>
  <c r="DK1574" i="1"/>
  <c r="BG1562" i="1"/>
  <c r="DD1219" i="1"/>
  <c r="FY1219" i="1" s="1"/>
  <c r="DE1219" i="1"/>
  <c r="FZ1219" i="1" s="1"/>
  <c r="DF1219" i="1"/>
  <c r="GA1219" i="1" s="1"/>
  <c r="DG1219" i="1"/>
  <c r="CX1219" i="1"/>
  <c r="FS1219" i="1" s="1"/>
  <c r="CY1219" i="1"/>
  <c r="FT1219" i="1" s="1"/>
  <c r="CZ1219" i="1"/>
  <c r="FU1219" i="1" s="1"/>
  <c r="DA1219" i="1"/>
  <c r="FV1219" i="1" s="1"/>
  <c r="DB1219" i="1"/>
  <c r="FW1219" i="1" s="1"/>
  <c r="DC1219" i="1"/>
  <c r="FX1219" i="1" s="1"/>
  <c r="BQ1207" i="1"/>
  <c r="GB507" i="1"/>
  <c r="DR507" i="1"/>
  <c r="HL962" i="1"/>
  <c r="HC962" i="1"/>
  <c r="HE962" i="1"/>
  <c r="HF962" i="1"/>
  <c r="HG962" i="1"/>
  <c r="HH962" i="1"/>
  <c r="HD962" i="1"/>
  <c r="HI962" i="1"/>
  <c r="HJ962" i="1"/>
  <c r="HK962" i="1"/>
  <c r="FK1700" i="1"/>
  <c r="GU963" i="1"/>
  <c r="GQ963" i="1"/>
  <c r="GV963" i="1"/>
  <c r="GR963" i="1"/>
  <c r="GZ963" i="1"/>
  <c r="GW963" i="1"/>
  <c r="GY963" i="1"/>
  <c r="GT963" i="1"/>
  <c r="GS963" i="1"/>
  <c r="GX963" i="1"/>
  <c r="GR2108" i="1"/>
  <c r="EA762" i="1"/>
  <c r="BS762" i="1"/>
  <c r="FI2055" i="1"/>
  <c r="HK1229" i="1"/>
  <c r="HL1229" i="1"/>
  <c r="HC1229" i="1"/>
  <c r="HD1229" i="1"/>
  <c r="HE1229" i="1"/>
  <c r="HG1229" i="1"/>
  <c r="HF1229" i="1"/>
  <c r="HH1229" i="1"/>
  <c r="HI1229" i="1"/>
  <c r="HJ1229" i="1"/>
  <c r="FK2144" i="1"/>
  <c r="GB1041" i="1"/>
  <c r="DR1041" i="1"/>
  <c r="GV2233" i="1"/>
  <c r="HA1497" i="1"/>
  <c r="FI810" i="1"/>
  <c r="GB329" i="1"/>
  <c r="DR329" i="1"/>
  <c r="HF1763" i="1"/>
  <c r="HG1763" i="1"/>
  <c r="HH1763" i="1"/>
  <c r="HI1763" i="1"/>
  <c r="HJ1763" i="1"/>
  <c r="HK1763" i="1"/>
  <c r="HL1763" i="1"/>
  <c r="HC1763" i="1"/>
  <c r="HD1763" i="1"/>
  <c r="HE1763" i="1"/>
  <c r="GR1966" i="1"/>
  <c r="GV1966" i="1"/>
  <c r="GS1966" i="1"/>
  <c r="GU1966" i="1"/>
  <c r="GW1966" i="1"/>
  <c r="HI1496" i="1"/>
  <c r="HJ1496" i="1"/>
  <c r="HC1496" i="1"/>
  <c r="HD1496" i="1"/>
  <c r="HE1496" i="1"/>
  <c r="HF1496" i="1"/>
  <c r="HG1496" i="1"/>
  <c r="HH1496" i="1"/>
  <c r="HK1496" i="1"/>
  <c r="HL1496" i="1"/>
  <c r="GY874" i="1"/>
  <c r="GX874" i="1"/>
  <c r="GV874" i="1"/>
  <c r="GZ874" i="1"/>
  <c r="GU874" i="1"/>
  <c r="GQ874" i="1"/>
  <c r="GR874" i="1"/>
  <c r="GS874" i="1"/>
  <c r="GW874" i="1"/>
  <c r="GT874" i="1"/>
  <c r="GB418" i="1"/>
  <c r="DR418" i="1"/>
  <c r="FN2145" i="1"/>
  <c r="EA139" i="1"/>
  <c r="BS139" i="1"/>
  <c r="GW97" i="1"/>
  <c r="GU97" i="1"/>
  <c r="GY97" i="1"/>
  <c r="GQ97" i="1"/>
  <c r="GV97" i="1"/>
  <c r="GR340" i="1"/>
  <c r="GT340" i="1"/>
  <c r="GZ340" i="1"/>
  <c r="GS340" i="1"/>
  <c r="GV340" i="1"/>
  <c r="GU340" i="1"/>
  <c r="GW340" i="1"/>
  <c r="GX340" i="1"/>
  <c r="GY340" i="1"/>
  <c r="GQ340" i="1"/>
  <c r="HA150" i="1"/>
  <c r="EA50" i="1"/>
  <c r="BS50" i="1"/>
  <c r="GZ364" i="1"/>
  <c r="FI1700" i="1"/>
  <c r="FP1254" i="1"/>
  <c r="DR1485" i="1"/>
  <c r="HA684" i="1"/>
  <c r="FW252" i="1"/>
  <c r="FW276" i="1" s="1"/>
  <c r="FX252" i="1"/>
  <c r="FX276" i="1" s="1"/>
  <c r="FY252" i="1"/>
  <c r="FY276" i="1" s="1"/>
  <c r="FZ252" i="1"/>
  <c r="FZ276" i="1" s="1"/>
  <c r="GA252" i="1"/>
  <c r="GA276" i="1" s="1"/>
  <c r="GB252" i="1"/>
  <c r="FT252" i="1"/>
  <c r="FT276" i="1" s="1"/>
  <c r="FS252" i="1"/>
  <c r="FS276" i="1" s="1"/>
  <c r="FU252" i="1"/>
  <c r="FU276" i="1" s="1"/>
  <c r="FV252" i="1"/>
  <c r="FV276" i="1" s="1"/>
  <c r="GX1663" i="1"/>
  <c r="EA851" i="1"/>
  <c r="BS851" i="1"/>
  <c r="FI1878" i="1"/>
  <c r="GT1764" i="1"/>
  <c r="GY1764" i="1"/>
  <c r="GV1764" i="1"/>
  <c r="GX1764" i="1"/>
  <c r="GQ1764" i="1"/>
  <c r="EA940" i="1"/>
  <c r="BS940" i="1"/>
  <c r="FO2144" i="1"/>
  <c r="GY1966" i="1"/>
  <c r="GQ1966" i="1"/>
  <c r="GS1764" i="1"/>
  <c r="GZ1764" i="1"/>
  <c r="GW1764" i="1"/>
  <c r="GR1764" i="1"/>
  <c r="GU1764" i="1"/>
  <c r="HA417" i="1"/>
  <c r="DR2107" i="1"/>
  <c r="GU2233" i="1"/>
  <c r="GB685" i="1"/>
  <c r="DR685" i="1"/>
  <c r="GB62" i="1"/>
  <c r="DR62" i="1"/>
  <c r="EA317" i="1"/>
  <c r="BS317" i="1"/>
  <c r="FM1586" i="1"/>
  <c r="FM1610" i="1" s="1"/>
  <c r="FN1586" i="1"/>
  <c r="FN1610" i="1" s="1"/>
  <c r="FO1586" i="1"/>
  <c r="FO1610" i="1" s="1"/>
  <c r="FP1586" i="1"/>
  <c r="FP1610" i="1" s="1"/>
  <c r="FQ1586" i="1"/>
  <c r="FQ1610" i="1" s="1"/>
  <c r="FR1586" i="1"/>
  <c r="FR1610" i="1" s="1"/>
  <c r="FI1586" i="1"/>
  <c r="FI1610" i="1" s="1"/>
  <c r="FJ1586" i="1"/>
  <c r="FJ1610" i="1" s="1"/>
  <c r="FK1586" i="1"/>
  <c r="FK1610" i="1" s="1"/>
  <c r="FL1586" i="1"/>
  <c r="FL1610" i="1" s="1"/>
  <c r="FI631" i="1"/>
  <c r="HM428" i="1"/>
  <c r="EC404" i="1"/>
  <c r="GM428" i="1"/>
  <c r="GM452" i="1"/>
  <c r="GX1966" i="1"/>
  <c r="GZ809" i="1"/>
  <c r="GW809" i="1"/>
  <c r="GQ809" i="1"/>
  <c r="GY809" i="1"/>
  <c r="GS809" i="1"/>
  <c r="GU809" i="1"/>
  <c r="GX809" i="1"/>
  <c r="GV809" i="1"/>
  <c r="GT809" i="1"/>
  <c r="GR809" i="1"/>
  <c r="GV518" i="1"/>
  <c r="GS518" i="1"/>
  <c r="GW518" i="1"/>
  <c r="GR518" i="1"/>
  <c r="GX518" i="1"/>
  <c r="GU518" i="1"/>
  <c r="GT518" i="1"/>
  <c r="GQ518" i="1"/>
  <c r="GZ518" i="1"/>
  <c r="GY518" i="1"/>
  <c r="FJ1254" i="1"/>
  <c r="GX1218" i="1"/>
  <c r="HM2118" i="1"/>
  <c r="EC2094" i="1"/>
  <c r="GM2118" i="1"/>
  <c r="GU251" i="1"/>
  <c r="HA2030" i="1"/>
  <c r="GT1574" i="1"/>
  <c r="GX1574" i="1"/>
  <c r="GU1574" i="1"/>
  <c r="GS1574" i="1"/>
  <c r="GY1574" i="1"/>
  <c r="GZ1574" i="1"/>
  <c r="GB1842" i="1"/>
  <c r="DR1842" i="1"/>
  <c r="DA1664" i="1"/>
  <c r="FV1664" i="1" s="1"/>
  <c r="DF1664" i="1"/>
  <c r="GA1664" i="1" s="1"/>
  <c r="DG1664" i="1"/>
  <c r="DC1664" i="1"/>
  <c r="FX1664" i="1" s="1"/>
  <c r="DD1664" i="1"/>
  <c r="FY1664" i="1" s="1"/>
  <c r="DE1664" i="1"/>
  <c r="FZ1664" i="1" s="1"/>
  <c r="CX1664" i="1"/>
  <c r="FS1664" i="1" s="1"/>
  <c r="CY1664" i="1"/>
  <c r="FT1664" i="1" s="1"/>
  <c r="CZ1664" i="1"/>
  <c r="FU1664" i="1" s="1"/>
  <c r="DB1664" i="1"/>
  <c r="FW1664" i="1" s="1"/>
  <c r="BQ1652" i="1"/>
  <c r="BG1652" i="1"/>
  <c r="FO1675" i="1"/>
  <c r="FO1699" i="1" s="1"/>
  <c r="FM1675" i="1"/>
  <c r="FM1699" i="1" s="1"/>
  <c r="FN1675" i="1"/>
  <c r="FN1699" i="1" s="1"/>
  <c r="FP1675" i="1"/>
  <c r="FP1699" i="1" s="1"/>
  <c r="FQ1675" i="1"/>
  <c r="FQ1699" i="1" s="1"/>
  <c r="FR1675" i="1"/>
  <c r="FR1699" i="1" s="1"/>
  <c r="FI1675" i="1"/>
  <c r="FJ1675" i="1"/>
  <c r="FJ1699" i="1" s="1"/>
  <c r="FK1675" i="1"/>
  <c r="FK1699" i="1" s="1"/>
  <c r="FL1675" i="1"/>
  <c r="FL1699" i="1" s="1"/>
  <c r="GV1942" i="1"/>
  <c r="GS1942" i="1"/>
  <c r="GZ1942" i="1"/>
  <c r="GX1942" i="1"/>
  <c r="GY1942" i="1"/>
  <c r="GT1942" i="1"/>
  <c r="GR1942" i="1"/>
  <c r="GU1942" i="1"/>
  <c r="GW1942" i="1"/>
  <c r="GQ1942" i="1"/>
  <c r="HM517" i="1"/>
  <c r="EC493" i="1"/>
  <c r="GM517" i="1"/>
  <c r="GM541" i="1"/>
  <c r="GB240" i="1"/>
  <c r="DR240" i="1"/>
  <c r="HA1930" i="1"/>
  <c r="BS228" i="1"/>
  <c r="DR1217" i="1"/>
  <c r="EA1029" i="1"/>
  <c r="BS1029" i="1"/>
  <c r="FO1254" i="1"/>
  <c r="HA1697" i="1"/>
  <c r="GQ186" i="1" l="1"/>
  <c r="HI1319" i="1"/>
  <c r="HH1319" i="1"/>
  <c r="HG1319" i="1"/>
  <c r="HA1141" i="1"/>
  <c r="GT186" i="1"/>
  <c r="GS1130" i="1"/>
  <c r="GU1130" i="1"/>
  <c r="HA429" i="1"/>
  <c r="GT1397" i="1"/>
  <c r="HA1574" i="1"/>
  <c r="GX1610" i="1"/>
  <c r="GV186" i="1"/>
  <c r="GS186" i="1"/>
  <c r="HF1319" i="1"/>
  <c r="HA1052" i="1"/>
  <c r="HA1218" i="1"/>
  <c r="HA1075" i="1"/>
  <c r="GX596" i="1"/>
  <c r="HE1319" i="1"/>
  <c r="GR186" i="1"/>
  <c r="HD1319" i="1"/>
  <c r="HA1253" i="1"/>
  <c r="GZ186" i="1"/>
  <c r="HC1319" i="1"/>
  <c r="DR595" i="1"/>
  <c r="GY186" i="1"/>
  <c r="HL1319" i="1"/>
  <c r="HA897" i="1"/>
  <c r="GU186" i="1"/>
  <c r="HK1319" i="1"/>
  <c r="GT1610" i="1"/>
  <c r="GW186" i="1"/>
  <c r="GR2055" i="1"/>
  <c r="GS2055" i="1"/>
  <c r="GZ2055" i="1"/>
  <c r="GS1610" i="1"/>
  <c r="DR1218" i="1"/>
  <c r="FS1943" i="1"/>
  <c r="FT1943" i="1"/>
  <c r="FT1967" i="1" s="1"/>
  <c r="FU1943" i="1"/>
  <c r="FU1967" i="1" s="1"/>
  <c r="FV1943" i="1"/>
  <c r="FV1967" i="1" s="1"/>
  <c r="FW1943" i="1"/>
  <c r="FW1967" i="1" s="1"/>
  <c r="FX1943" i="1"/>
  <c r="FX1967" i="1" s="1"/>
  <c r="FY1943" i="1"/>
  <c r="FY1967" i="1" s="1"/>
  <c r="FZ1943" i="1"/>
  <c r="FZ1967" i="1" s="1"/>
  <c r="GA1943" i="1"/>
  <c r="GA1967" i="1" s="1"/>
  <c r="GB1943" i="1"/>
  <c r="FV2210" i="1"/>
  <c r="FV2234" i="1" s="1"/>
  <c r="FW2210" i="1"/>
  <c r="FW2234" i="1" s="1"/>
  <c r="FX2210" i="1"/>
  <c r="FX2234" i="1" s="1"/>
  <c r="FU2210" i="1"/>
  <c r="FU2234" i="1" s="1"/>
  <c r="FY2210" i="1"/>
  <c r="FY2234" i="1" s="1"/>
  <c r="FT2210" i="1"/>
  <c r="FT2234" i="1" s="1"/>
  <c r="FZ2210" i="1"/>
  <c r="FZ2234" i="1" s="1"/>
  <c r="GA2210" i="1"/>
  <c r="GA2234" i="1" s="1"/>
  <c r="GB2210" i="1"/>
  <c r="GB2234" i="1" s="1"/>
  <c r="FS2210" i="1"/>
  <c r="GT1675" i="1"/>
  <c r="GQ1675" i="1"/>
  <c r="GU1675" i="1"/>
  <c r="GZ1675" i="1"/>
  <c r="GY1675" i="1"/>
  <c r="GX1675" i="1"/>
  <c r="GR1675" i="1"/>
  <c r="GS1675" i="1"/>
  <c r="GW1675" i="1"/>
  <c r="GV1675" i="1"/>
  <c r="GM1842" i="1"/>
  <c r="GY1842" i="1"/>
  <c r="GW1842" i="1"/>
  <c r="GR1842" i="1"/>
  <c r="GT1842" i="1"/>
  <c r="GX1842" i="1"/>
  <c r="GV1842" i="1"/>
  <c r="GQ1842" i="1"/>
  <c r="GZ1842" i="1"/>
  <c r="GS1842" i="1"/>
  <c r="GU1842" i="1"/>
  <c r="GQ418" i="1"/>
  <c r="GV418" i="1"/>
  <c r="GZ418" i="1"/>
  <c r="GW418" i="1"/>
  <c r="GT418" i="1"/>
  <c r="GX418" i="1"/>
  <c r="GM418" i="1"/>
  <c r="GU418" i="1"/>
  <c r="GY418" i="1"/>
  <c r="GS418" i="1"/>
  <c r="GR418" i="1"/>
  <c r="HM1763" i="1"/>
  <c r="EC1739" i="1"/>
  <c r="GM1763" i="1"/>
  <c r="GM1787" i="1"/>
  <c r="GS1397" i="1"/>
  <c r="EA1207" i="1"/>
  <c r="BS1207" i="1"/>
  <c r="GQ2055" i="1"/>
  <c r="GQ1610" i="1"/>
  <c r="GM1876" i="1"/>
  <c r="GB2020" i="1"/>
  <c r="DR2020" i="1"/>
  <c r="FS1498" i="1"/>
  <c r="FT1498" i="1"/>
  <c r="FT1522" i="1" s="1"/>
  <c r="FU1498" i="1"/>
  <c r="FU1522" i="1" s="1"/>
  <c r="FV1498" i="1"/>
  <c r="FV1522" i="1" s="1"/>
  <c r="FW1498" i="1"/>
  <c r="FW1522" i="1" s="1"/>
  <c r="FX1498" i="1"/>
  <c r="FX1522" i="1" s="1"/>
  <c r="FY1498" i="1"/>
  <c r="FY1522" i="1" s="1"/>
  <c r="FZ1498" i="1"/>
  <c r="FZ1522" i="1" s="1"/>
  <c r="GA1498" i="1"/>
  <c r="GA1522" i="1" s="1"/>
  <c r="GB1498" i="1"/>
  <c r="GZ151" i="1"/>
  <c r="GX151" i="1"/>
  <c r="GM151" i="1"/>
  <c r="GT151" i="1"/>
  <c r="GR151" i="1"/>
  <c r="GS151" i="1"/>
  <c r="GV151" i="1"/>
  <c r="GW151" i="1"/>
  <c r="GU151" i="1"/>
  <c r="GQ151" i="1"/>
  <c r="GY151" i="1"/>
  <c r="GV863" i="1"/>
  <c r="GX863" i="1"/>
  <c r="GM863" i="1"/>
  <c r="GZ863" i="1"/>
  <c r="GT863" i="1"/>
  <c r="GY863" i="1"/>
  <c r="GU863" i="1"/>
  <c r="FZ341" i="1"/>
  <c r="FZ365" i="1" s="1"/>
  <c r="GA341" i="1"/>
  <c r="GA365" i="1" s="1"/>
  <c r="GB341" i="1"/>
  <c r="FS341" i="1"/>
  <c r="FT341" i="1"/>
  <c r="FT365" i="1" s="1"/>
  <c r="FU341" i="1"/>
  <c r="FU365" i="1" s="1"/>
  <c r="FV341" i="1"/>
  <c r="FV365" i="1" s="1"/>
  <c r="FW341" i="1"/>
  <c r="FW365" i="1" s="1"/>
  <c r="FX341" i="1"/>
  <c r="FX365" i="1" s="1"/>
  <c r="FY341" i="1"/>
  <c r="FY365" i="1" s="1"/>
  <c r="GV1586" i="1"/>
  <c r="GW1586" i="1"/>
  <c r="GZ1586" i="1"/>
  <c r="GU1586" i="1"/>
  <c r="GQ1586" i="1"/>
  <c r="GX1586" i="1"/>
  <c r="GS1586" i="1"/>
  <c r="GY1586" i="1"/>
  <c r="GT1586" i="1"/>
  <c r="GR1586" i="1"/>
  <c r="GM685" i="1"/>
  <c r="GV685" i="1"/>
  <c r="GW685" i="1"/>
  <c r="GU685" i="1"/>
  <c r="GQ685" i="1"/>
  <c r="GY685" i="1"/>
  <c r="GR685" i="1"/>
  <c r="GS685" i="1"/>
  <c r="GT685" i="1"/>
  <c r="GZ685" i="1"/>
  <c r="GX685" i="1"/>
  <c r="GR863" i="1"/>
  <c r="GB74" i="1"/>
  <c r="GB98" i="1" s="1"/>
  <c r="FS74" i="1"/>
  <c r="FT74" i="1"/>
  <c r="FT98" i="1" s="1"/>
  <c r="FU74" i="1"/>
  <c r="FU98" i="1" s="1"/>
  <c r="FV74" i="1"/>
  <c r="FV98" i="1" s="1"/>
  <c r="FY74" i="1"/>
  <c r="FY98" i="1" s="1"/>
  <c r="FW74" i="1"/>
  <c r="FW98" i="1" s="1"/>
  <c r="FZ74" i="1"/>
  <c r="FZ98" i="1" s="1"/>
  <c r="FX74" i="1"/>
  <c r="FX98" i="1" s="1"/>
  <c r="GA74" i="1"/>
  <c r="GA98" i="1" s="1"/>
  <c r="FI1699" i="1"/>
  <c r="GQ1699" i="1" s="1"/>
  <c r="HM2208" i="1"/>
  <c r="EC2184" i="1"/>
  <c r="GM2232" i="1"/>
  <c r="GM2208" i="1"/>
  <c r="HA2232" i="1"/>
  <c r="GV2055" i="1"/>
  <c r="HA2108" i="1"/>
  <c r="FW1854" i="1"/>
  <c r="FW1878" i="1" s="1"/>
  <c r="GA1854" i="1"/>
  <c r="GA1878" i="1" s="1"/>
  <c r="GB1854" i="1"/>
  <c r="GB1878" i="1" s="1"/>
  <c r="FS1854" i="1"/>
  <c r="FT1854" i="1"/>
  <c r="FT1878" i="1" s="1"/>
  <c r="FU1854" i="1"/>
  <c r="FU1878" i="1" s="1"/>
  <c r="FV1854" i="1"/>
  <c r="FV1878" i="1" s="1"/>
  <c r="FX1854" i="1"/>
  <c r="FX1878" i="1" s="1"/>
  <c r="FY1854" i="1"/>
  <c r="FY1878" i="1" s="1"/>
  <c r="FZ1854" i="1"/>
  <c r="FZ1878" i="1" s="1"/>
  <c r="FT1320" i="1"/>
  <c r="FT1344" i="1" s="1"/>
  <c r="FU1320" i="1"/>
  <c r="FU1344" i="1" s="1"/>
  <c r="FW1320" i="1"/>
  <c r="FW1344" i="1" s="1"/>
  <c r="FX1320" i="1"/>
  <c r="FX1344" i="1" s="1"/>
  <c r="FY1320" i="1"/>
  <c r="FY1344" i="1" s="1"/>
  <c r="FZ1320" i="1"/>
  <c r="FZ1344" i="1" s="1"/>
  <c r="GA1320" i="1"/>
  <c r="GA1344" i="1" s="1"/>
  <c r="GB1320" i="1"/>
  <c r="GB1344" i="1" s="1"/>
  <c r="FS1320" i="1"/>
  <c r="FV1320" i="1"/>
  <c r="FV1344" i="1" s="1"/>
  <c r="HK1585" i="1"/>
  <c r="HL1585" i="1"/>
  <c r="HC1585" i="1"/>
  <c r="HD1585" i="1"/>
  <c r="HE1585" i="1"/>
  <c r="HF1585" i="1"/>
  <c r="HG1585" i="1"/>
  <c r="HH1585" i="1"/>
  <c r="HI1585" i="1"/>
  <c r="HJ1585" i="1"/>
  <c r="HM1496" i="1"/>
  <c r="GM1496" i="1"/>
  <c r="HA1520" i="1"/>
  <c r="HM1318" i="1"/>
  <c r="EC1294" i="1"/>
  <c r="GM1342" i="1"/>
  <c r="GM1318" i="1"/>
  <c r="HA1342" i="1"/>
  <c r="GR1610" i="1"/>
  <c r="GV1610" i="1"/>
  <c r="GR62" i="1"/>
  <c r="GT62" i="1"/>
  <c r="GX62" i="1"/>
  <c r="GY62" i="1"/>
  <c r="GV62" i="1"/>
  <c r="GM62" i="1"/>
  <c r="GU62" i="1"/>
  <c r="GQ62" i="1"/>
  <c r="GZ62" i="1"/>
  <c r="GS62" i="1"/>
  <c r="GW62" i="1"/>
  <c r="DR2019" i="1"/>
  <c r="HM250" i="1"/>
  <c r="EC226" i="1"/>
  <c r="GM274" i="1"/>
  <c r="GM250" i="1"/>
  <c r="HA274" i="1"/>
  <c r="GB1664" i="1"/>
  <c r="DR1664" i="1"/>
  <c r="EC1472" i="1"/>
  <c r="GM1520" i="1"/>
  <c r="GY2055" i="1"/>
  <c r="EA2097" i="1"/>
  <c r="BS2097" i="1"/>
  <c r="HI696" i="1"/>
  <c r="HJ696" i="1"/>
  <c r="HK696" i="1"/>
  <c r="HL696" i="1"/>
  <c r="HC696" i="1"/>
  <c r="HD696" i="1"/>
  <c r="HE696" i="1"/>
  <c r="HF696" i="1"/>
  <c r="HG696" i="1"/>
  <c r="HH696" i="1"/>
  <c r="HA2019" i="1"/>
  <c r="FW697" i="1"/>
  <c r="FW721" i="1" s="1"/>
  <c r="FX697" i="1"/>
  <c r="FX721" i="1" s="1"/>
  <c r="FY697" i="1"/>
  <c r="FY721" i="1" s="1"/>
  <c r="FZ697" i="1"/>
  <c r="FZ721" i="1" s="1"/>
  <c r="GA697" i="1"/>
  <c r="GA721" i="1" s="1"/>
  <c r="GB697" i="1"/>
  <c r="FS697" i="1"/>
  <c r="FT697" i="1"/>
  <c r="FT721" i="1" s="1"/>
  <c r="FU697" i="1"/>
  <c r="FU721" i="1" s="1"/>
  <c r="FV697" i="1"/>
  <c r="FV721" i="1" s="1"/>
  <c r="GQ252" i="1"/>
  <c r="GR252" i="1"/>
  <c r="GT252" i="1"/>
  <c r="GU252" i="1"/>
  <c r="GY252" i="1"/>
  <c r="GZ252" i="1"/>
  <c r="GV252" i="1"/>
  <c r="GS252" i="1"/>
  <c r="GX252" i="1"/>
  <c r="GW252" i="1"/>
  <c r="FI276" i="1"/>
  <c r="GT596" i="1"/>
  <c r="GV596" i="1"/>
  <c r="GY596" i="1"/>
  <c r="GS596" i="1"/>
  <c r="GU596" i="1"/>
  <c r="GR596" i="1"/>
  <c r="GQ596" i="1"/>
  <c r="GM596" i="1"/>
  <c r="HA1663" i="1"/>
  <c r="HM606" i="1"/>
  <c r="EC582" i="1"/>
  <c r="GM630" i="1"/>
  <c r="GM606" i="1"/>
  <c r="HA630" i="1"/>
  <c r="FT1142" i="1"/>
  <c r="FT1166" i="1" s="1"/>
  <c r="FU1142" i="1"/>
  <c r="FU1166" i="1" s="1"/>
  <c r="FV1142" i="1"/>
  <c r="FV1166" i="1" s="1"/>
  <c r="FW1142" i="1"/>
  <c r="FW1166" i="1" s="1"/>
  <c r="FY1142" i="1"/>
  <c r="FY1166" i="1" s="1"/>
  <c r="FS1142" i="1"/>
  <c r="FX1142" i="1"/>
  <c r="FX1166" i="1" s="1"/>
  <c r="FZ1142" i="1"/>
  <c r="FZ1166" i="1" s="1"/>
  <c r="GA1142" i="1"/>
  <c r="GA1166" i="1" s="1"/>
  <c r="GB1142" i="1"/>
  <c r="GB1575" i="1"/>
  <c r="DR1575" i="1"/>
  <c r="HA162" i="1"/>
  <c r="GZ1610" i="1"/>
  <c r="HC1141" i="1"/>
  <c r="HD1141" i="1"/>
  <c r="HF1141" i="1"/>
  <c r="HG1141" i="1"/>
  <c r="HH1141" i="1"/>
  <c r="HI1141" i="1"/>
  <c r="HK1141" i="1"/>
  <c r="HE1141" i="1"/>
  <c r="HJ1141" i="1"/>
  <c r="HL1141" i="1"/>
  <c r="GZ2120" i="1"/>
  <c r="GM1397" i="1"/>
  <c r="GU1397" i="1"/>
  <c r="GX1397" i="1"/>
  <c r="GV1397" i="1"/>
  <c r="GQ1397" i="1"/>
  <c r="GY1397" i="1"/>
  <c r="GB276" i="1"/>
  <c r="GM240" i="1"/>
  <c r="GY240" i="1"/>
  <c r="GZ240" i="1"/>
  <c r="GU240" i="1"/>
  <c r="GS240" i="1"/>
  <c r="GV240" i="1"/>
  <c r="GT240" i="1"/>
  <c r="GR240" i="1"/>
  <c r="GW240" i="1"/>
  <c r="GX240" i="1"/>
  <c r="GQ240" i="1"/>
  <c r="HD1497" i="1"/>
  <c r="HE1497" i="1"/>
  <c r="HF1497" i="1"/>
  <c r="HG1497" i="1"/>
  <c r="HH1497" i="1"/>
  <c r="HI1497" i="1"/>
  <c r="HJ1497" i="1"/>
  <c r="HK1497" i="1"/>
  <c r="HL1497" i="1"/>
  <c r="HC1497" i="1"/>
  <c r="FV608" i="1"/>
  <c r="FV632" i="1" s="1"/>
  <c r="FW608" i="1"/>
  <c r="FW632" i="1" s="1"/>
  <c r="FX608" i="1"/>
  <c r="FX632" i="1" s="1"/>
  <c r="FY608" i="1"/>
  <c r="FY632" i="1" s="1"/>
  <c r="FZ608" i="1"/>
  <c r="FZ632" i="1" s="1"/>
  <c r="GA608" i="1"/>
  <c r="GA632" i="1" s="1"/>
  <c r="GB608" i="1"/>
  <c r="GB632" i="1" s="1"/>
  <c r="FS608" i="1"/>
  <c r="FT608" i="1"/>
  <c r="FT632" i="1" s="1"/>
  <c r="FU608" i="1"/>
  <c r="FU632" i="1" s="1"/>
  <c r="GW2055" i="1"/>
  <c r="FR2144" i="1"/>
  <c r="GX2144" i="1" s="1"/>
  <c r="GW863" i="1"/>
  <c r="HM1051" i="1"/>
  <c r="EC1027" i="1"/>
  <c r="GM1051" i="1"/>
  <c r="GM1075" i="1"/>
  <c r="HD785" i="1"/>
  <c r="HE785" i="1"/>
  <c r="HF785" i="1"/>
  <c r="HI785" i="1"/>
  <c r="HJ785" i="1"/>
  <c r="HC785" i="1"/>
  <c r="HG785" i="1"/>
  <c r="HH785" i="1"/>
  <c r="HK785" i="1"/>
  <c r="HL785" i="1"/>
  <c r="GQ774" i="1"/>
  <c r="GT774" i="1"/>
  <c r="GX774" i="1"/>
  <c r="GW774" i="1"/>
  <c r="GU774" i="1"/>
  <c r="GZ774" i="1"/>
  <c r="GV774" i="1"/>
  <c r="GS774" i="1"/>
  <c r="GM774" i="1"/>
  <c r="GY774" i="1"/>
  <c r="GR774" i="1"/>
  <c r="GX2198" i="1"/>
  <c r="GW2198" i="1"/>
  <c r="GV2198" i="1"/>
  <c r="GM2198" i="1"/>
  <c r="GQ2198" i="1"/>
  <c r="GZ2198" i="1"/>
  <c r="GU2198" i="1"/>
  <c r="GS2198" i="1"/>
  <c r="GR2198" i="1"/>
  <c r="GT2198" i="1"/>
  <c r="GY2198" i="1"/>
  <c r="GQ1254" i="1"/>
  <c r="GZ1254" i="1"/>
  <c r="GS1254" i="1"/>
  <c r="GW1254" i="1"/>
  <c r="GX1254" i="1"/>
  <c r="GY1254" i="1"/>
  <c r="GV1254" i="1"/>
  <c r="GR1254" i="1"/>
  <c r="GT1254" i="1"/>
  <c r="GU1254" i="1"/>
  <c r="FS430" i="1"/>
  <c r="FU430" i="1"/>
  <c r="FU454" i="1" s="1"/>
  <c r="FV430" i="1"/>
  <c r="FV454" i="1" s="1"/>
  <c r="FZ430" i="1"/>
  <c r="FZ454" i="1" s="1"/>
  <c r="FT430" i="1"/>
  <c r="FT454" i="1" s="1"/>
  <c r="FW430" i="1"/>
  <c r="FW454" i="1" s="1"/>
  <c r="FX430" i="1"/>
  <c r="FX454" i="1" s="1"/>
  <c r="FY430" i="1"/>
  <c r="FY454" i="1" s="1"/>
  <c r="GA430" i="1"/>
  <c r="GA454" i="1" s="1"/>
  <c r="GB430" i="1"/>
  <c r="GB454" i="1" s="1"/>
  <c r="GB1166" i="1"/>
  <c r="GR1130" i="1"/>
  <c r="GY1130" i="1"/>
  <c r="GZ1130" i="1"/>
  <c r="GM1130" i="1"/>
  <c r="GV1130" i="1"/>
  <c r="GW1130" i="1"/>
  <c r="GX1130" i="1"/>
  <c r="GZ596" i="1"/>
  <c r="HC1052" i="1"/>
  <c r="HD1052" i="1"/>
  <c r="HF1052" i="1"/>
  <c r="HG1052" i="1"/>
  <c r="HH1052" i="1"/>
  <c r="HI1052" i="1"/>
  <c r="HK1052" i="1"/>
  <c r="HL1052" i="1"/>
  <c r="HE1052" i="1"/>
  <c r="HJ1052" i="1"/>
  <c r="HC429" i="1"/>
  <c r="HD429" i="1"/>
  <c r="HE429" i="1"/>
  <c r="HG429" i="1"/>
  <c r="HH429" i="1"/>
  <c r="HI429" i="1"/>
  <c r="HL429" i="1"/>
  <c r="HF429" i="1"/>
  <c r="HJ429" i="1"/>
  <c r="HK429" i="1"/>
  <c r="GA964" i="1"/>
  <c r="GA988" i="1" s="1"/>
  <c r="GB964" i="1"/>
  <c r="GB988" i="1" s="1"/>
  <c r="FT964" i="1"/>
  <c r="FT988" i="1" s="1"/>
  <c r="FU964" i="1"/>
  <c r="FU988" i="1" s="1"/>
  <c r="FV964" i="1"/>
  <c r="FV988" i="1" s="1"/>
  <c r="FY964" i="1"/>
  <c r="FY988" i="1" s="1"/>
  <c r="FZ964" i="1"/>
  <c r="FZ988" i="1" s="1"/>
  <c r="FS964" i="1"/>
  <c r="FW964" i="1"/>
  <c r="FW988" i="1" s="1"/>
  <c r="FX964" i="1"/>
  <c r="FX988" i="1" s="1"/>
  <c r="GB786" i="1"/>
  <c r="GB810" i="1" s="1"/>
  <c r="FS786" i="1"/>
  <c r="FT786" i="1"/>
  <c r="FT810" i="1" s="1"/>
  <c r="FW786" i="1"/>
  <c r="FW810" i="1" s="1"/>
  <c r="FX786" i="1"/>
  <c r="FX810" i="1" s="1"/>
  <c r="FY786" i="1"/>
  <c r="FY810" i="1" s="1"/>
  <c r="FZ786" i="1"/>
  <c r="FZ810" i="1" s="1"/>
  <c r="GA786" i="1"/>
  <c r="GA810" i="1" s="1"/>
  <c r="FU786" i="1"/>
  <c r="FU810" i="1" s="1"/>
  <c r="FV786" i="1"/>
  <c r="FV810" i="1" s="1"/>
  <c r="HA963" i="1"/>
  <c r="FT519" i="1"/>
  <c r="FT543" i="1" s="1"/>
  <c r="FU519" i="1"/>
  <c r="FU543" i="1" s="1"/>
  <c r="FV519" i="1"/>
  <c r="FV543" i="1" s="1"/>
  <c r="FW519" i="1"/>
  <c r="FW543" i="1" s="1"/>
  <c r="FX519" i="1"/>
  <c r="FX543" i="1" s="1"/>
  <c r="FY519" i="1"/>
  <c r="FY543" i="1" s="1"/>
  <c r="GA519" i="1"/>
  <c r="GA543" i="1" s="1"/>
  <c r="GB519" i="1"/>
  <c r="GB543" i="1" s="1"/>
  <c r="FS519" i="1"/>
  <c r="FZ519" i="1"/>
  <c r="FZ543" i="1" s="1"/>
  <c r="GU2055" i="1"/>
  <c r="HA73" i="1"/>
  <c r="GY1308" i="1"/>
  <c r="GM1308" i="1"/>
  <c r="GZ1308" i="1"/>
  <c r="GQ1308" i="1"/>
  <c r="GW1308" i="1"/>
  <c r="GX1308" i="1"/>
  <c r="GT1308" i="1"/>
  <c r="GS1308" i="1"/>
  <c r="GU1308" i="1"/>
  <c r="GV1308" i="1"/>
  <c r="GR1308" i="1"/>
  <c r="EA2008" i="1"/>
  <c r="BS2008" i="1"/>
  <c r="FI1255" i="1"/>
  <c r="HA607" i="1"/>
  <c r="GZ1397" i="1"/>
  <c r="DR2108" i="1"/>
  <c r="HA251" i="1"/>
  <c r="HA1764" i="1"/>
  <c r="HA340" i="1"/>
  <c r="HM962" i="1"/>
  <c r="EC938" i="1"/>
  <c r="GM986" i="1"/>
  <c r="GB1219" i="1"/>
  <c r="DR1219" i="1"/>
  <c r="DR1574" i="1"/>
  <c r="HA986" i="1"/>
  <c r="GX2055" i="1"/>
  <c r="GB2109" i="1"/>
  <c r="DR2109" i="1"/>
  <c r="GW1397" i="1"/>
  <c r="HM161" i="1"/>
  <c r="EC137" i="1"/>
  <c r="GM161" i="1"/>
  <c r="GM185" i="1"/>
  <c r="HG2119" i="1"/>
  <c r="HH2119" i="1"/>
  <c r="HI2119" i="1"/>
  <c r="HJ2119" i="1"/>
  <c r="HK2119" i="1"/>
  <c r="HL2119" i="1"/>
  <c r="HC2119" i="1"/>
  <c r="HE2119" i="1"/>
  <c r="HD2119" i="1"/>
  <c r="HF2119" i="1"/>
  <c r="DR1663" i="1"/>
  <c r="GQ1130" i="1"/>
  <c r="GB365" i="1"/>
  <c r="GS329" i="1"/>
  <c r="GX329" i="1"/>
  <c r="GV329" i="1"/>
  <c r="GZ329" i="1"/>
  <c r="GR329" i="1"/>
  <c r="GU329" i="1"/>
  <c r="GM329" i="1"/>
  <c r="GW329" i="1"/>
  <c r="GY329" i="1"/>
  <c r="GQ329" i="1"/>
  <c r="GT329" i="1"/>
  <c r="GZ507" i="1"/>
  <c r="GY507" i="1"/>
  <c r="GM507" i="1"/>
  <c r="GX507" i="1"/>
  <c r="GT507" i="1"/>
  <c r="GU507" i="1"/>
  <c r="GW507" i="1"/>
  <c r="GR507" i="1"/>
  <c r="GV507" i="1"/>
  <c r="GQ507" i="1"/>
  <c r="GS507" i="1"/>
  <c r="HM1140" i="1"/>
  <c r="EC1116" i="1"/>
  <c r="GM1140" i="1"/>
  <c r="HA1164" i="1"/>
  <c r="GX2120" i="1"/>
  <c r="GY2120" i="1"/>
  <c r="GW2120" i="1"/>
  <c r="GR2120" i="1"/>
  <c r="GT2120" i="1"/>
  <c r="GU2120" i="1"/>
  <c r="GQ2120" i="1"/>
  <c r="GV2120" i="1"/>
  <c r="GS2120" i="1"/>
  <c r="HG1674" i="1"/>
  <c r="HH1674" i="1"/>
  <c r="HI1674" i="1"/>
  <c r="HJ1674" i="1"/>
  <c r="HK1674" i="1"/>
  <c r="HL1674" i="1"/>
  <c r="HC1674" i="1"/>
  <c r="HD1674" i="1"/>
  <c r="HE1674" i="1"/>
  <c r="HF1674" i="1"/>
  <c r="HA518" i="1"/>
  <c r="FT1053" i="1"/>
  <c r="FT1077" i="1" s="1"/>
  <c r="FU1053" i="1"/>
  <c r="FU1077" i="1" s="1"/>
  <c r="FV1053" i="1"/>
  <c r="FV1077" i="1" s="1"/>
  <c r="FW1053" i="1"/>
  <c r="FW1077" i="1" s="1"/>
  <c r="FS1053" i="1"/>
  <c r="FX1053" i="1"/>
  <c r="FX1077" i="1" s="1"/>
  <c r="FY1053" i="1"/>
  <c r="FY1077" i="1" s="1"/>
  <c r="FZ1053" i="1"/>
  <c r="FZ1077" i="1" s="1"/>
  <c r="GA1053" i="1"/>
  <c r="GA1077" i="1" s="1"/>
  <c r="GB1053" i="1"/>
  <c r="HA1942" i="1"/>
  <c r="EA1652" i="1"/>
  <c r="BS1652" i="1"/>
  <c r="HA874" i="1"/>
  <c r="GM962" i="1"/>
  <c r="GT2055" i="1"/>
  <c r="GT2031" i="1"/>
  <c r="GS2031" i="1"/>
  <c r="GV2031" i="1"/>
  <c r="GR2031" i="1"/>
  <c r="GQ2031" i="1"/>
  <c r="GZ2031" i="1"/>
  <c r="GW2031" i="1"/>
  <c r="GU2031" i="1"/>
  <c r="GY2031" i="1"/>
  <c r="GS863" i="1"/>
  <c r="GB1522" i="1"/>
  <c r="GR1486" i="1"/>
  <c r="GY1486" i="1"/>
  <c r="GV1486" i="1"/>
  <c r="GW1486" i="1"/>
  <c r="GS1486" i="1"/>
  <c r="GU1486" i="1"/>
  <c r="GT1486" i="1"/>
  <c r="GX1486" i="1"/>
  <c r="GM1486" i="1"/>
  <c r="GQ1486" i="1"/>
  <c r="GZ1486" i="1"/>
  <c r="HA1408" i="1"/>
  <c r="HA1230" i="1"/>
  <c r="HM1319" i="1"/>
  <c r="EC1295" i="1"/>
  <c r="GM1319" i="1"/>
  <c r="HA1853" i="1"/>
  <c r="HA2209" i="1"/>
  <c r="FU1765" i="1"/>
  <c r="FU1789" i="1" s="1"/>
  <c r="FV1765" i="1"/>
  <c r="FV1789" i="1" s="1"/>
  <c r="FW1765" i="1"/>
  <c r="FW1789" i="1" s="1"/>
  <c r="FX1765" i="1"/>
  <c r="FX1789" i="1" s="1"/>
  <c r="FY1765" i="1"/>
  <c r="FY1789" i="1" s="1"/>
  <c r="FZ1765" i="1"/>
  <c r="FZ1789" i="1" s="1"/>
  <c r="GA1765" i="1"/>
  <c r="GA1789" i="1" s="1"/>
  <c r="GB1765" i="1"/>
  <c r="GB1789" i="1" s="1"/>
  <c r="FT1765" i="1"/>
  <c r="FT1789" i="1" s="1"/>
  <c r="FS1765" i="1"/>
  <c r="HM1852" i="1"/>
  <c r="EC1828" i="1"/>
  <c r="GM1852" i="1"/>
  <c r="HA1876" i="1"/>
  <c r="HM873" i="1"/>
  <c r="EC849" i="1"/>
  <c r="GM873" i="1"/>
  <c r="GM897" i="1"/>
  <c r="GB1967" i="1"/>
  <c r="GW1931" i="1"/>
  <c r="GM1931" i="1"/>
  <c r="GX1931" i="1"/>
  <c r="GU1931" i="1"/>
  <c r="GV1931" i="1"/>
  <c r="GR1931" i="1"/>
  <c r="GS1931" i="1"/>
  <c r="GT1931" i="1"/>
  <c r="GQ1931" i="1"/>
  <c r="GZ1931" i="1"/>
  <c r="GY1931" i="1"/>
  <c r="GM1164" i="1"/>
  <c r="HJ2030" i="1"/>
  <c r="HL2030" i="1"/>
  <c r="HC2030" i="1"/>
  <c r="HD2030" i="1"/>
  <c r="HI2030" i="1"/>
  <c r="HK2030" i="1"/>
  <c r="HE2030" i="1"/>
  <c r="HF2030" i="1"/>
  <c r="HG2030" i="1"/>
  <c r="HH2030" i="1"/>
  <c r="GV631" i="1"/>
  <c r="GS631" i="1"/>
  <c r="GX631" i="1"/>
  <c r="GQ631" i="1"/>
  <c r="GT631" i="1"/>
  <c r="GW631" i="1"/>
  <c r="GU631" i="1"/>
  <c r="GZ631" i="1"/>
  <c r="GR631" i="1"/>
  <c r="GY631" i="1"/>
  <c r="GU1610" i="1"/>
  <c r="GB875" i="1"/>
  <c r="GB899" i="1" s="1"/>
  <c r="FS875" i="1"/>
  <c r="FS899" i="1" s="1"/>
  <c r="FU875" i="1"/>
  <c r="FU899" i="1" s="1"/>
  <c r="FV875" i="1"/>
  <c r="FV899" i="1" s="1"/>
  <c r="FY875" i="1"/>
  <c r="FY899" i="1" s="1"/>
  <c r="FT875" i="1"/>
  <c r="FT899" i="1" s="1"/>
  <c r="FW875" i="1"/>
  <c r="FW899" i="1" s="1"/>
  <c r="FX875" i="1"/>
  <c r="FX899" i="1" s="1"/>
  <c r="FZ875" i="1"/>
  <c r="FZ899" i="1" s="1"/>
  <c r="GA875" i="1"/>
  <c r="GA899" i="1" s="1"/>
  <c r="FS163" i="1"/>
  <c r="FT163" i="1"/>
  <c r="FT187" i="1" s="1"/>
  <c r="FU163" i="1"/>
  <c r="FU187" i="1" s="1"/>
  <c r="FV163" i="1"/>
  <c r="FV187" i="1" s="1"/>
  <c r="FW163" i="1"/>
  <c r="FW187" i="1" s="1"/>
  <c r="FX163" i="1"/>
  <c r="FX187" i="1" s="1"/>
  <c r="FZ163" i="1"/>
  <c r="FZ187" i="1" s="1"/>
  <c r="FY163" i="1"/>
  <c r="FY187" i="1" s="1"/>
  <c r="GA163" i="1"/>
  <c r="GA187" i="1" s="1"/>
  <c r="GB163" i="1"/>
  <c r="GQ863" i="1"/>
  <c r="HA863" i="1" s="1"/>
  <c r="GZ1041" i="1"/>
  <c r="GM1041" i="1"/>
  <c r="GX1041" i="1"/>
  <c r="GV1041" i="1"/>
  <c r="GR1041" i="1"/>
  <c r="GW1041" i="1"/>
  <c r="GY1041" i="1"/>
  <c r="GQ1041" i="1"/>
  <c r="GU1041" i="1"/>
  <c r="GS1041" i="1"/>
  <c r="GT1041" i="1"/>
  <c r="HM1229" i="1"/>
  <c r="EC1205" i="1"/>
  <c r="GM1229" i="1"/>
  <c r="GM1253" i="1"/>
  <c r="GQ952" i="1"/>
  <c r="GT952" i="1"/>
  <c r="GW952" i="1"/>
  <c r="GM952" i="1"/>
  <c r="GS952" i="1"/>
  <c r="GV952" i="1"/>
  <c r="GX952" i="1"/>
  <c r="GY952" i="1"/>
  <c r="GZ952" i="1"/>
  <c r="GU952" i="1"/>
  <c r="GR952" i="1"/>
  <c r="GX2031" i="1"/>
  <c r="GY1610" i="1"/>
  <c r="FW1409" i="1"/>
  <c r="FW1433" i="1" s="1"/>
  <c r="FX1409" i="1"/>
  <c r="FX1433" i="1" s="1"/>
  <c r="FY1409" i="1"/>
  <c r="FY1433" i="1" s="1"/>
  <c r="FZ1409" i="1"/>
  <c r="FZ1433" i="1" s="1"/>
  <c r="GA1409" i="1"/>
  <c r="GA1433" i="1" s="1"/>
  <c r="GB1409" i="1"/>
  <c r="GB1433" i="1" s="1"/>
  <c r="FS1409" i="1"/>
  <c r="FT1409" i="1"/>
  <c r="FT1433" i="1" s="1"/>
  <c r="FU1409" i="1"/>
  <c r="FU1433" i="1" s="1"/>
  <c r="FV1409" i="1"/>
  <c r="FV1433" i="1" s="1"/>
  <c r="HM339" i="1"/>
  <c r="EC315" i="1"/>
  <c r="GM339" i="1"/>
  <c r="GM363" i="1"/>
  <c r="HA363" i="1"/>
  <c r="GW1610" i="1"/>
  <c r="HA185" i="1"/>
  <c r="HA1787" i="1"/>
  <c r="GM1753" i="1"/>
  <c r="GV1753" i="1"/>
  <c r="GZ1753" i="1"/>
  <c r="GU1753" i="1"/>
  <c r="GR1753" i="1"/>
  <c r="GT1753" i="1"/>
  <c r="GX1753" i="1"/>
  <c r="GQ1753" i="1"/>
  <c r="GS1753" i="1"/>
  <c r="GW1753" i="1"/>
  <c r="GY1753" i="1"/>
  <c r="EA1563" i="1"/>
  <c r="BS1563" i="1"/>
  <c r="HA1343" i="1" l="1"/>
  <c r="HA596" i="1"/>
  <c r="GW2144" i="1"/>
  <c r="HA809" i="1"/>
  <c r="GM1343" i="1"/>
  <c r="GY2144" i="1"/>
  <c r="GR2144" i="1"/>
  <c r="HA453" i="1"/>
  <c r="HA720" i="1"/>
  <c r="HA774" i="1"/>
  <c r="HA1521" i="1"/>
  <c r="HA1076" i="1"/>
  <c r="HA2031" i="1"/>
  <c r="HA1165" i="1"/>
  <c r="GX899" i="1"/>
  <c r="GT899" i="1"/>
  <c r="GB1676" i="1"/>
  <c r="GB1700" i="1" s="1"/>
  <c r="FW1676" i="1"/>
  <c r="FW1700" i="1" s="1"/>
  <c r="FX1676" i="1"/>
  <c r="FX1700" i="1" s="1"/>
  <c r="FY1676" i="1"/>
  <c r="FY1700" i="1" s="1"/>
  <c r="FZ1676" i="1"/>
  <c r="FZ1700" i="1" s="1"/>
  <c r="GA1676" i="1"/>
  <c r="GA1700" i="1" s="1"/>
  <c r="FS1676" i="1"/>
  <c r="FT1676" i="1"/>
  <c r="FT1700" i="1" s="1"/>
  <c r="FU1676" i="1"/>
  <c r="FU1700" i="1" s="1"/>
  <c r="FV1676" i="1"/>
  <c r="FV1700" i="1" s="1"/>
  <c r="HA1586" i="1"/>
  <c r="GX163" i="1"/>
  <c r="GW163" i="1"/>
  <c r="GS163" i="1"/>
  <c r="GU163" i="1"/>
  <c r="GV163" i="1"/>
  <c r="GZ163" i="1"/>
  <c r="HA1931" i="1"/>
  <c r="HC1942" i="1"/>
  <c r="HD1942" i="1"/>
  <c r="HE1942" i="1"/>
  <c r="HF1942" i="1"/>
  <c r="HG1942" i="1"/>
  <c r="HH1942" i="1"/>
  <c r="HI1942" i="1"/>
  <c r="HJ1942" i="1"/>
  <c r="HK1942" i="1"/>
  <c r="HL1942" i="1"/>
  <c r="HF518" i="1"/>
  <c r="HG518" i="1"/>
  <c r="HH518" i="1"/>
  <c r="HI518" i="1"/>
  <c r="HJ518" i="1"/>
  <c r="HK518" i="1"/>
  <c r="HC518" i="1"/>
  <c r="HD518" i="1"/>
  <c r="HE518" i="1"/>
  <c r="HL518" i="1"/>
  <c r="HA507" i="1"/>
  <c r="HM2119" i="1"/>
  <c r="EC2095" i="1"/>
  <c r="GM2119" i="1"/>
  <c r="GM2143" i="1"/>
  <c r="HA2143" i="1"/>
  <c r="HL340" i="1"/>
  <c r="HC340" i="1"/>
  <c r="HD340" i="1"/>
  <c r="HE340" i="1"/>
  <c r="HF340" i="1"/>
  <c r="HG340" i="1"/>
  <c r="HH340" i="1"/>
  <c r="HJ340" i="1"/>
  <c r="HK340" i="1"/>
  <c r="HI340" i="1"/>
  <c r="GY430" i="1"/>
  <c r="GZ430" i="1"/>
  <c r="GU430" i="1"/>
  <c r="GW430" i="1"/>
  <c r="GS430" i="1"/>
  <c r="GQ430" i="1"/>
  <c r="GT430" i="1"/>
  <c r="GV430" i="1"/>
  <c r="GX430" i="1"/>
  <c r="GR430" i="1"/>
  <c r="FS454" i="1"/>
  <c r="GW454" i="1" s="1"/>
  <c r="GS1142" i="1"/>
  <c r="GY1142" i="1"/>
  <c r="GQ1142" i="1"/>
  <c r="GT1142" i="1"/>
  <c r="GZ1142" i="1"/>
  <c r="GU1142" i="1"/>
  <c r="GV1142" i="1"/>
  <c r="FS1166" i="1"/>
  <c r="GY1166" i="1" s="1"/>
  <c r="HA685" i="1"/>
  <c r="GV2210" i="1"/>
  <c r="GS2210" i="1"/>
  <c r="GW2210" i="1"/>
  <c r="GX2210" i="1"/>
  <c r="GQ2210" i="1"/>
  <c r="GU2210" i="1"/>
  <c r="GR2210" i="1"/>
  <c r="GZ2210" i="1"/>
  <c r="GY2210" i="1"/>
  <c r="GT2210" i="1"/>
  <c r="FS2234" i="1"/>
  <c r="GS2144" i="1"/>
  <c r="GR1166" i="1"/>
  <c r="HA329" i="1"/>
  <c r="HI251" i="1"/>
  <c r="HJ251" i="1"/>
  <c r="HK251" i="1"/>
  <c r="HL251" i="1"/>
  <c r="HC251" i="1"/>
  <c r="HD251" i="1"/>
  <c r="HF251" i="1"/>
  <c r="HE251" i="1"/>
  <c r="HG251" i="1"/>
  <c r="HH251" i="1"/>
  <c r="GV964" i="1"/>
  <c r="GY964" i="1"/>
  <c r="GT964" i="1"/>
  <c r="GZ964" i="1"/>
  <c r="HM1052" i="1"/>
  <c r="EC1028" i="1"/>
  <c r="GM1052" i="1"/>
  <c r="GM1076" i="1"/>
  <c r="GR697" i="1"/>
  <c r="HM696" i="1"/>
  <c r="EC672" i="1"/>
  <c r="GM696" i="1"/>
  <c r="GM720" i="1"/>
  <c r="FS1344" i="1"/>
  <c r="GV1344" i="1" s="1"/>
  <c r="GS1320" i="1"/>
  <c r="GY74" i="1"/>
  <c r="GT74" i="1"/>
  <c r="GR74" i="1"/>
  <c r="GZ74" i="1"/>
  <c r="GQ74" i="1"/>
  <c r="GU74" i="1"/>
  <c r="GX74" i="1"/>
  <c r="GS74" i="1"/>
  <c r="GW74" i="1"/>
  <c r="GV74" i="1"/>
  <c r="FS98" i="1"/>
  <c r="GW608" i="1"/>
  <c r="GX608" i="1"/>
  <c r="GV608" i="1"/>
  <c r="GR608" i="1"/>
  <c r="GS608" i="1"/>
  <c r="GQ608" i="1"/>
  <c r="FS632" i="1"/>
  <c r="GY608" i="1"/>
  <c r="GZ608" i="1"/>
  <c r="GT608" i="1"/>
  <c r="GU608" i="1"/>
  <c r="HA2120" i="1"/>
  <c r="GS2109" i="1"/>
  <c r="GW2109" i="1"/>
  <c r="GQ2109" i="1"/>
  <c r="GM2109" i="1"/>
  <c r="GZ2109" i="1"/>
  <c r="GX2109" i="1"/>
  <c r="GV2109" i="1"/>
  <c r="GU2109" i="1"/>
  <c r="GT2109" i="1"/>
  <c r="GR2109" i="1"/>
  <c r="GY2109" i="1"/>
  <c r="HA952" i="1"/>
  <c r="HI1408" i="1"/>
  <c r="HJ1408" i="1"/>
  <c r="HK1408" i="1"/>
  <c r="HL1408" i="1"/>
  <c r="HC1408" i="1"/>
  <c r="HD1408" i="1"/>
  <c r="HE1408" i="1"/>
  <c r="HF1408" i="1"/>
  <c r="HH1408" i="1"/>
  <c r="HG1408" i="1"/>
  <c r="HM1674" i="1"/>
  <c r="EC1650" i="1"/>
  <c r="GM1674" i="1"/>
  <c r="GM1698" i="1"/>
  <c r="HA1698" i="1"/>
  <c r="FS810" i="1"/>
  <c r="GU810" i="1" s="1"/>
  <c r="GQ786" i="1"/>
  <c r="GW786" i="1"/>
  <c r="HM785" i="1"/>
  <c r="EC761" i="1"/>
  <c r="GM785" i="1"/>
  <c r="GM809" i="1"/>
  <c r="HC162" i="1"/>
  <c r="HD162" i="1"/>
  <c r="HE162" i="1"/>
  <c r="HF162" i="1"/>
  <c r="HG162" i="1"/>
  <c r="HH162" i="1"/>
  <c r="HI162" i="1"/>
  <c r="HJ162" i="1"/>
  <c r="HL162" i="1"/>
  <c r="HK162" i="1"/>
  <c r="GM1664" i="1"/>
  <c r="GQ1664" i="1"/>
  <c r="GU1664" i="1"/>
  <c r="GT1664" i="1"/>
  <c r="GZ1664" i="1"/>
  <c r="GX1664" i="1"/>
  <c r="GS1664" i="1"/>
  <c r="GY1664" i="1"/>
  <c r="GW1664" i="1"/>
  <c r="GR1664" i="1"/>
  <c r="GV1664" i="1"/>
  <c r="GW1320" i="1"/>
  <c r="GY1320" i="1"/>
  <c r="GQ1320" i="1"/>
  <c r="GV1320" i="1"/>
  <c r="GX1320" i="1"/>
  <c r="GR1320" i="1"/>
  <c r="GT1320" i="1"/>
  <c r="GU1320" i="1"/>
  <c r="GZ1320" i="1"/>
  <c r="FZ1231" i="1"/>
  <c r="FZ1255" i="1" s="1"/>
  <c r="GA1231" i="1"/>
  <c r="GA1255" i="1" s="1"/>
  <c r="FS1231" i="1"/>
  <c r="FT1231" i="1"/>
  <c r="FT1255" i="1" s="1"/>
  <c r="FV1231" i="1"/>
  <c r="FV1255" i="1" s="1"/>
  <c r="FU1231" i="1"/>
  <c r="FU1255" i="1" s="1"/>
  <c r="FW1231" i="1"/>
  <c r="FW1255" i="1" s="1"/>
  <c r="FX1231" i="1"/>
  <c r="FX1255" i="1" s="1"/>
  <c r="FY1231" i="1"/>
  <c r="FY1255" i="1" s="1"/>
  <c r="GB1231" i="1"/>
  <c r="GB1255" i="1" s="1"/>
  <c r="GQ2144" i="1"/>
  <c r="HL2031" i="1"/>
  <c r="HC2031" i="1"/>
  <c r="HD2031" i="1"/>
  <c r="HE2031" i="1"/>
  <c r="HF2031" i="1"/>
  <c r="HG2031" i="1"/>
  <c r="HH2031" i="1"/>
  <c r="HI2031" i="1"/>
  <c r="HJ2031" i="1"/>
  <c r="HK2031" i="1"/>
  <c r="HM1141" i="1"/>
  <c r="EC1117" i="1"/>
  <c r="GM1141" i="1"/>
  <c r="HM2030" i="1"/>
  <c r="EC2006" i="1"/>
  <c r="GM2054" i="1"/>
  <c r="GM2030" i="1"/>
  <c r="HA2054" i="1"/>
  <c r="HA1130" i="1"/>
  <c r="GR786" i="1"/>
  <c r="GZ786" i="1"/>
  <c r="GV786" i="1"/>
  <c r="GX786" i="1"/>
  <c r="GT786" i="1"/>
  <c r="GU786" i="1"/>
  <c r="GY786" i="1"/>
  <c r="GS786" i="1"/>
  <c r="HM429" i="1"/>
  <c r="EC405" i="1"/>
  <c r="GM429" i="1"/>
  <c r="GM453" i="1"/>
  <c r="GM1165" i="1"/>
  <c r="HA62" i="1"/>
  <c r="GB721" i="1"/>
  <c r="GV2144" i="1"/>
  <c r="FZ2032" i="1"/>
  <c r="FZ2056" i="1" s="1"/>
  <c r="GA2032" i="1"/>
  <c r="GA2056" i="1" s="1"/>
  <c r="GB2032" i="1"/>
  <c r="FS2032" i="1"/>
  <c r="FT2032" i="1"/>
  <c r="FT2056" i="1" s="1"/>
  <c r="FU2032" i="1"/>
  <c r="FU2056" i="1" s="1"/>
  <c r="FV2032" i="1"/>
  <c r="FV2056" i="1" s="1"/>
  <c r="FW2032" i="1"/>
  <c r="FW2056" i="1" s="1"/>
  <c r="FX2032" i="1"/>
  <c r="FX2056" i="1" s="1"/>
  <c r="FY2032" i="1"/>
  <c r="FY2056" i="1" s="1"/>
  <c r="HC73" i="1"/>
  <c r="HD73" i="1"/>
  <c r="HE73" i="1"/>
  <c r="HF73" i="1"/>
  <c r="HG73" i="1"/>
  <c r="HH73" i="1"/>
  <c r="HI73" i="1"/>
  <c r="HK73" i="1"/>
  <c r="HJ73" i="1"/>
  <c r="HL73" i="1"/>
  <c r="GU697" i="1"/>
  <c r="GX697" i="1"/>
  <c r="GT697" i="1"/>
  <c r="GW697" i="1"/>
  <c r="GY697" i="1"/>
  <c r="GQ697" i="1"/>
  <c r="GZ697" i="1"/>
  <c r="GV697" i="1"/>
  <c r="GS697" i="1"/>
  <c r="FS721" i="1"/>
  <c r="HA1486" i="1"/>
  <c r="HC963" i="1"/>
  <c r="HD963" i="1"/>
  <c r="HF963" i="1"/>
  <c r="HG963" i="1"/>
  <c r="HH963" i="1"/>
  <c r="HL963" i="1"/>
  <c r="HE963" i="1"/>
  <c r="HJ963" i="1"/>
  <c r="HK963" i="1"/>
  <c r="HI963" i="1"/>
  <c r="HA2198" i="1"/>
  <c r="GM1575" i="1"/>
  <c r="GU1575" i="1"/>
  <c r="GV1575" i="1"/>
  <c r="GT1575" i="1"/>
  <c r="GR1575" i="1"/>
  <c r="GS1575" i="1"/>
  <c r="GY1575" i="1"/>
  <c r="GW1575" i="1"/>
  <c r="GZ1575" i="1"/>
  <c r="GQ1575" i="1"/>
  <c r="GX1575" i="1"/>
  <c r="GW341" i="1"/>
  <c r="FS365" i="1"/>
  <c r="GT365" i="1" s="1"/>
  <c r="GB187" i="1"/>
  <c r="GY1498" i="1"/>
  <c r="GX1498" i="1"/>
  <c r="GQ1498" i="1"/>
  <c r="GW1498" i="1"/>
  <c r="GV1498" i="1"/>
  <c r="GU1498" i="1"/>
  <c r="GZ1498" i="1"/>
  <c r="FS1522" i="1"/>
  <c r="GS1498" i="1"/>
  <c r="GU2144" i="1"/>
  <c r="GW1765" i="1"/>
  <c r="GX1765" i="1"/>
  <c r="GT1765" i="1"/>
  <c r="GV1765" i="1"/>
  <c r="GR1765" i="1"/>
  <c r="GU1765" i="1"/>
  <c r="GS1765" i="1"/>
  <c r="GZ1765" i="1"/>
  <c r="GQ1765" i="1"/>
  <c r="GY1765" i="1"/>
  <c r="FS1433" i="1"/>
  <c r="GZ1409" i="1"/>
  <c r="GW1409" i="1"/>
  <c r="GT1409" i="1"/>
  <c r="GU1053" i="1"/>
  <c r="GS1053" i="1"/>
  <c r="FS1077" i="1"/>
  <c r="GQ519" i="1"/>
  <c r="GW519" i="1"/>
  <c r="GR519" i="1"/>
  <c r="GS519" i="1"/>
  <c r="FS543" i="1"/>
  <c r="GR543" i="1" s="1"/>
  <c r="GV519" i="1"/>
  <c r="HM1497" i="1"/>
  <c r="EC1473" i="1"/>
  <c r="GM1497" i="1"/>
  <c r="GM1521" i="1"/>
  <c r="HA240" i="1"/>
  <c r="HM1585" i="1"/>
  <c r="EC1561" i="1"/>
  <c r="GM1585" i="1"/>
  <c r="GM1609" i="1"/>
  <c r="GQ341" i="1"/>
  <c r="GY341" i="1"/>
  <c r="GS341" i="1"/>
  <c r="GR341" i="1"/>
  <c r="GU341" i="1"/>
  <c r="GT341" i="1"/>
  <c r="GX341" i="1"/>
  <c r="GZ341" i="1"/>
  <c r="GV341" i="1"/>
  <c r="GZ2144" i="1"/>
  <c r="GZ543" i="1"/>
  <c r="GV543" i="1"/>
  <c r="HH607" i="1"/>
  <c r="HI607" i="1"/>
  <c r="HJ607" i="1"/>
  <c r="HK607" i="1"/>
  <c r="HL607" i="1"/>
  <c r="HC607" i="1"/>
  <c r="HD607" i="1"/>
  <c r="HE607" i="1"/>
  <c r="HF607" i="1"/>
  <c r="HG607" i="1"/>
  <c r="GT276" i="1"/>
  <c r="GZ276" i="1"/>
  <c r="GR276" i="1"/>
  <c r="GU276" i="1"/>
  <c r="GQ276" i="1"/>
  <c r="GS276" i="1"/>
  <c r="GW276" i="1"/>
  <c r="GX276" i="1"/>
  <c r="GV276" i="1"/>
  <c r="GY276" i="1"/>
  <c r="GW1854" i="1"/>
  <c r="GU1854" i="1"/>
  <c r="GT1854" i="1"/>
  <c r="GR1854" i="1"/>
  <c r="GV1854" i="1"/>
  <c r="GY1854" i="1"/>
  <c r="GQ1854" i="1"/>
  <c r="GZ1854" i="1"/>
  <c r="GX1854" i="1"/>
  <c r="GS1854" i="1"/>
  <c r="HA1041" i="1"/>
  <c r="HG1764" i="1"/>
  <c r="HH1764" i="1"/>
  <c r="HI1764" i="1"/>
  <c r="HJ1764" i="1"/>
  <c r="HK1764" i="1"/>
  <c r="HL1764" i="1"/>
  <c r="HC1764" i="1"/>
  <c r="HD1764" i="1"/>
  <c r="HE1764" i="1"/>
  <c r="HF1764" i="1"/>
  <c r="GZ1053" i="1"/>
  <c r="GW1053" i="1"/>
  <c r="GV1053" i="1"/>
  <c r="GT1053" i="1"/>
  <c r="GY1053" i="1"/>
  <c r="GR1053" i="1"/>
  <c r="GQ1053" i="1"/>
  <c r="GX1053" i="1"/>
  <c r="FZ1587" i="1"/>
  <c r="FZ1611" i="1" s="1"/>
  <c r="GA1587" i="1"/>
  <c r="GA1611" i="1" s="1"/>
  <c r="GB1587" i="1"/>
  <c r="FS1587" i="1"/>
  <c r="FT1587" i="1"/>
  <c r="FT1611" i="1" s="1"/>
  <c r="FU1587" i="1"/>
  <c r="FU1611" i="1" s="1"/>
  <c r="FV1587" i="1"/>
  <c r="FV1611" i="1" s="1"/>
  <c r="FW1587" i="1"/>
  <c r="FW1611" i="1" s="1"/>
  <c r="FX1587" i="1"/>
  <c r="FX1611" i="1" s="1"/>
  <c r="FY1587" i="1"/>
  <c r="FY1611" i="1" s="1"/>
  <c r="HA1753" i="1"/>
  <c r="GS1409" i="1"/>
  <c r="GR1409" i="1"/>
  <c r="GX1409" i="1"/>
  <c r="GY1409" i="1"/>
  <c r="GV1409" i="1"/>
  <c r="GU1409" i="1"/>
  <c r="GQ1409" i="1"/>
  <c r="GQ899" i="1"/>
  <c r="GY899" i="1"/>
  <c r="GU899" i="1"/>
  <c r="GR899" i="1"/>
  <c r="GZ899" i="1"/>
  <c r="GW899" i="1"/>
  <c r="GS899" i="1"/>
  <c r="GV899" i="1"/>
  <c r="FS1789" i="1"/>
  <c r="GR1789" i="1" s="1"/>
  <c r="HD2209" i="1"/>
  <c r="HH2209" i="1"/>
  <c r="HI2209" i="1"/>
  <c r="HJ2209" i="1"/>
  <c r="HF2209" i="1"/>
  <c r="HK2209" i="1"/>
  <c r="HC2209" i="1"/>
  <c r="HL2209" i="1"/>
  <c r="HE2209" i="1"/>
  <c r="HG2209" i="1"/>
  <c r="GX1219" i="1"/>
  <c r="GY1219" i="1"/>
  <c r="GZ1219" i="1"/>
  <c r="GV1219" i="1"/>
  <c r="GQ1219" i="1"/>
  <c r="GR1219" i="1"/>
  <c r="GT1219" i="1"/>
  <c r="GU1219" i="1"/>
  <c r="GW1219" i="1"/>
  <c r="GS1219" i="1"/>
  <c r="GM1219" i="1"/>
  <c r="GZ519" i="1"/>
  <c r="GT519" i="1"/>
  <c r="GU519" i="1"/>
  <c r="GX519" i="1"/>
  <c r="GY519" i="1"/>
  <c r="HA1397" i="1"/>
  <c r="GW1142" i="1"/>
  <c r="GR1142" i="1"/>
  <c r="GX1142" i="1"/>
  <c r="HA1609" i="1"/>
  <c r="HA151" i="1"/>
  <c r="GB2056" i="1"/>
  <c r="GU2020" i="1"/>
  <c r="GY2020" i="1"/>
  <c r="GQ2020" i="1"/>
  <c r="GV2020" i="1"/>
  <c r="GX2020" i="1"/>
  <c r="GM2020" i="1"/>
  <c r="GW2020" i="1"/>
  <c r="GR2020" i="1"/>
  <c r="GZ2020" i="1"/>
  <c r="GT2020" i="1"/>
  <c r="GS2020" i="1"/>
  <c r="HA418" i="1"/>
  <c r="GT2144" i="1"/>
  <c r="HL1230" i="1"/>
  <c r="HC1230" i="1"/>
  <c r="HD1230" i="1"/>
  <c r="HE1230" i="1"/>
  <c r="HF1230" i="1"/>
  <c r="HH1230" i="1"/>
  <c r="HG1230" i="1"/>
  <c r="HI1230" i="1"/>
  <c r="HJ1230" i="1"/>
  <c r="HK1230" i="1"/>
  <c r="HA1842" i="1"/>
  <c r="GB1077" i="1"/>
  <c r="GQ163" i="1"/>
  <c r="GT163" i="1"/>
  <c r="GY163" i="1"/>
  <c r="GR163" i="1"/>
  <c r="FS187" i="1"/>
  <c r="GR875" i="1"/>
  <c r="GV875" i="1"/>
  <c r="GW875" i="1"/>
  <c r="GY875" i="1"/>
  <c r="GX875" i="1"/>
  <c r="GQ875" i="1"/>
  <c r="GS875" i="1"/>
  <c r="GU875" i="1"/>
  <c r="GT875" i="1"/>
  <c r="GZ875" i="1"/>
  <c r="HI1853" i="1"/>
  <c r="HG1853" i="1"/>
  <c r="HH1853" i="1"/>
  <c r="HJ1853" i="1"/>
  <c r="HK1853" i="1"/>
  <c r="HL1853" i="1"/>
  <c r="HC1853" i="1"/>
  <c r="HD1853" i="1"/>
  <c r="HE1853" i="1"/>
  <c r="HF1853" i="1"/>
  <c r="HC874" i="1"/>
  <c r="HD874" i="1"/>
  <c r="HE874" i="1"/>
  <c r="HG874" i="1"/>
  <c r="HH874" i="1"/>
  <c r="HI874" i="1"/>
  <c r="HK874" i="1"/>
  <c r="HF874" i="1"/>
  <c r="HJ874" i="1"/>
  <c r="HL874" i="1"/>
  <c r="HA1308" i="1"/>
  <c r="GQ964" i="1"/>
  <c r="GS964" i="1"/>
  <c r="GW964" i="1"/>
  <c r="GU964" i="1"/>
  <c r="GR964" i="1"/>
  <c r="GX964" i="1"/>
  <c r="FS988" i="1"/>
  <c r="GT988" i="1" s="1"/>
  <c r="HA252" i="1"/>
  <c r="FV2121" i="1"/>
  <c r="FV2145" i="1" s="1"/>
  <c r="FW2121" i="1"/>
  <c r="FW2145" i="1" s="1"/>
  <c r="FX2121" i="1"/>
  <c r="FX2145" i="1" s="1"/>
  <c r="FY2121" i="1"/>
  <c r="FY2145" i="1" s="1"/>
  <c r="FZ2121" i="1"/>
  <c r="FZ2145" i="1" s="1"/>
  <c r="GA2121" i="1"/>
  <c r="GA2145" i="1" s="1"/>
  <c r="GB2121" i="1"/>
  <c r="GB2145" i="1" s="1"/>
  <c r="FS2121" i="1"/>
  <c r="FS2145" i="1" s="1"/>
  <c r="FT2121" i="1"/>
  <c r="FT2145" i="1" s="1"/>
  <c r="FU2121" i="1"/>
  <c r="FU2145" i="1" s="1"/>
  <c r="FS1878" i="1"/>
  <c r="GV1878" i="1" s="1"/>
  <c r="GV1699" i="1"/>
  <c r="GY1699" i="1"/>
  <c r="GX1699" i="1"/>
  <c r="GU1699" i="1"/>
  <c r="GW1699" i="1"/>
  <c r="GZ1699" i="1"/>
  <c r="GS1699" i="1"/>
  <c r="GR1699" i="1"/>
  <c r="GT1699" i="1"/>
  <c r="GR1498" i="1"/>
  <c r="GT1498" i="1"/>
  <c r="HA1675" i="1"/>
  <c r="GQ1943" i="1"/>
  <c r="GV1943" i="1"/>
  <c r="GT1943" i="1"/>
  <c r="GW1943" i="1"/>
  <c r="GS1943" i="1"/>
  <c r="GZ1943" i="1"/>
  <c r="GX1943" i="1"/>
  <c r="FS1967" i="1"/>
  <c r="GR1943" i="1"/>
  <c r="GY1943" i="1"/>
  <c r="GU1943" i="1"/>
  <c r="GQ543" i="1" l="1"/>
  <c r="GZ1166" i="1"/>
  <c r="GW1166" i="1"/>
  <c r="GU543" i="1"/>
  <c r="GR1878" i="1"/>
  <c r="GY1878" i="1"/>
  <c r="GS988" i="1"/>
  <c r="GW1878" i="1"/>
  <c r="GU1878" i="1"/>
  <c r="GR365" i="1"/>
  <c r="HA1432" i="1"/>
  <c r="HA430" i="1"/>
  <c r="GY2145" i="1"/>
  <c r="GU2145" i="1"/>
  <c r="GZ2145" i="1"/>
  <c r="GS2145" i="1"/>
  <c r="GT2145" i="1"/>
  <c r="GX2145" i="1"/>
  <c r="GR2145" i="1"/>
  <c r="GQ2145" i="1"/>
  <c r="GV2145" i="1"/>
  <c r="GW2145" i="1"/>
  <c r="GW632" i="1"/>
  <c r="GZ632" i="1"/>
  <c r="GX632" i="1"/>
  <c r="GY632" i="1"/>
  <c r="GQ1789" i="1"/>
  <c r="GY1344" i="1"/>
  <c r="GY365" i="1"/>
  <c r="GZ365" i="1"/>
  <c r="GV365" i="1"/>
  <c r="GQ365" i="1"/>
  <c r="HM73" i="1"/>
  <c r="EC49" i="1"/>
  <c r="GM73" i="1"/>
  <c r="HA97" i="1"/>
  <c r="GX365" i="1"/>
  <c r="HA608" i="1"/>
  <c r="HA2210" i="1"/>
  <c r="HM518" i="1"/>
  <c r="EC494" i="1"/>
  <c r="GM542" i="1"/>
  <c r="HA542" i="1"/>
  <c r="GS1878" i="1"/>
  <c r="GW1789" i="1"/>
  <c r="GS1587" i="1"/>
  <c r="GW1587" i="1"/>
  <c r="HM1230" i="1"/>
  <c r="EC1206" i="1"/>
  <c r="GM1230" i="1"/>
  <c r="GM1254" i="1"/>
  <c r="GZ1344" i="1"/>
  <c r="HA2233" i="1"/>
  <c r="HA964" i="1"/>
  <c r="GS543" i="1"/>
  <c r="GW1522" i="1"/>
  <c r="GT1522" i="1"/>
  <c r="GZ1522" i="1"/>
  <c r="GY1522" i="1"/>
  <c r="GR1522" i="1"/>
  <c r="GV1522" i="1"/>
  <c r="GQ1522" i="1"/>
  <c r="GS1522" i="1"/>
  <c r="GU1522" i="1"/>
  <c r="GX1522" i="1"/>
  <c r="GB1611" i="1"/>
  <c r="HA1142" i="1"/>
  <c r="GM340" i="1"/>
  <c r="GT810" i="1"/>
  <c r="HA1943" i="1"/>
  <c r="HA163" i="1"/>
  <c r="HA1053" i="1"/>
  <c r="HM607" i="1"/>
  <c r="GX543" i="1"/>
  <c r="HA341" i="1"/>
  <c r="HA1765" i="1"/>
  <c r="HA631" i="1"/>
  <c r="GM97" i="1"/>
  <c r="GS365" i="1"/>
  <c r="FS1255" i="1"/>
  <c r="HA74" i="1"/>
  <c r="GS810" i="1"/>
  <c r="GT1878" i="1"/>
  <c r="GV1789" i="1"/>
  <c r="GS1789" i="1"/>
  <c r="HM963" i="1"/>
  <c r="EC939" i="1"/>
  <c r="GM987" i="1"/>
  <c r="HA987" i="1"/>
  <c r="HM162" i="1"/>
  <c r="EC138" i="1"/>
  <c r="GM186" i="1"/>
  <c r="GM162" i="1"/>
  <c r="HA186" i="1"/>
  <c r="HD1675" i="1"/>
  <c r="HE1675" i="1"/>
  <c r="HF1675" i="1"/>
  <c r="HG1675" i="1"/>
  <c r="HH1675" i="1"/>
  <c r="HI1675" i="1"/>
  <c r="HJ1675" i="1"/>
  <c r="HK1675" i="1"/>
  <c r="HL1675" i="1"/>
  <c r="HC1675" i="1"/>
  <c r="GM898" i="1"/>
  <c r="HA875" i="1"/>
  <c r="GQ1077" i="1"/>
  <c r="GS1077" i="1"/>
  <c r="GW1077" i="1"/>
  <c r="GY1077" i="1"/>
  <c r="GU1077" i="1"/>
  <c r="GZ1077" i="1"/>
  <c r="GR1077" i="1"/>
  <c r="GZ810" i="1"/>
  <c r="EC583" i="1"/>
  <c r="GM607" i="1"/>
  <c r="GM631" i="1"/>
  <c r="GT543" i="1"/>
  <c r="GW1255" i="1"/>
  <c r="HA1575" i="1"/>
  <c r="GR721" i="1"/>
  <c r="GQ721" i="1"/>
  <c r="GX721" i="1"/>
  <c r="GW721" i="1"/>
  <c r="GU721" i="1"/>
  <c r="GY721" i="1"/>
  <c r="GS721" i="1"/>
  <c r="GV721" i="1"/>
  <c r="GU365" i="1"/>
  <c r="HM2031" i="1"/>
  <c r="EC2007" i="1"/>
  <c r="GM2055" i="1"/>
  <c r="HA1254" i="1"/>
  <c r="HM1942" i="1"/>
  <c r="EC1918" i="1"/>
  <c r="GM1966" i="1"/>
  <c r="GM1942" i="1"/>
  <c r="HA1966" i="1"/>
  <c r="GZ1878" i="1"/>
  <c r="GS632" i="1"/>
  <c r="HE430" i="1"/>
  <c r="HF430" i="1"/>
  <c r="HH430" i="1"/>
  <c r="HI430" i="1"/>
  <c r="HG430" i="1"/>
  <c r="HJ430" i="1"/>
  <c r="HK430" i="1"/>
  <c r="HL430" i="1"/>
  <c r="HC430" i="1"/>
  <c r="HD430" i="1"/>
  <c r="HM874" i="1"/>
  <c r="EC850" i="1"/>
  <c r="GM874" i="1"/>
  <c r="HA898" i="1"/>
  <c r="HA2109" i="1"/>
  <c r="HM340" i="1"/>
  <c r="EC316" i="1"/>
  <c r="GM364" i="1"/>
  <c r="HA364" i="1"/>
  <c r="GY543" i="1"/>
  <c r="GM2031" i="1"/>
  <c r="HH2120" i="1"/>
  <c r="HI2120" i="1"/>
  <c r="HJ2120" i="1"/>
  <c r="HK2120" i="1"/>
  <c r="HL2120" i="1"/>
  <c r="HC2120" i="1"/>
  <c r="HD2120" i="1"/>
  <c r="HE2120" i="1"/>
  <c r="HF2120" i="1"/>
  <c r="HG2120" i="1"/>
  <c r="HM251" i="1"/>
  <c r="EC227" i="1"/>
  <c r="GM275" i="1"/>
  <c r="HA275" i="1"/>
  <c r="GV454" i="1"/>
  <c r="GX454" i="1"/>
  <c r="GZ454" i="1"/>
  <c r="GU454" i="1"/>
  <c r="GS454" i="1"/>
  <c r="GY454" i="1"/>
  <c r="GQ454" i="1"/>
  <c r="GR454" i="1"/>
  <c r="GT454" i="1"/>
  <c r="GZ1789" i="1"/>
  <c r="GR632" i="1"/>
  <c r="GT1789" i="1"/>
  <c r="HA1854" i="1"/>
  <c r="HJ252" i="1"/>
  <c r="HK252" i="1"/>
  <c r="HL252" i="1"/>
  <c r="HC252" i="1"/>
  <c r="HD252" i="1"/>
  <c r="HE252" i="1"/>
  <c r="HG252" i="1"/>
  <c r="HF252" i="1"/>
  <c r="HH252" i="1"/>
  <c r="HI252" i="1"/>
  <c r="GR810" i="1"/>
  <c r="HA2020" i="1"/>
  <c r="HM1764" i="1"/>
  <c r="GM1788" i="1"/>
  <c r="GM1764" i="1"/>
  <c r="HA1788" i="1"/>
  <c r="HA519" i="1"/>
  <c r="GY1255" i="1"/>
  <c r="GW365" i="1"/>
  <c r="GW810" i="1"/>
  <c r="GM251" i="1"/>
  <c r="GQ2234" i="1"/>
  <c r="GZ2234" i="1"/>
  <c r="GR2234" i="1"/>
  <c r="GY2234" i="1"/>
  <c r="GW2234" i="1"/>
  <c r="GT2234" i="1"/>
  <c r="GV2234" i="1"/>
  <c r="GU2234" i="1"/>
  <c r="GS2234" i="1"/>
  <c r="GX2234" i="1"/>
  <c r="HA2055" i="1"/>
  <c r="GX1789" i="1"/>
  <c r="GU632" i="1"/>
  <c r="HL1586" i="1"/>
  <c r="HC1586" i="1"/>
  <c r="HD1586" i="1"/>
  <c r="HE1586" i="1"/>
  <c r="HF1586" i="1"/>
  <c r="HG1586" i="1"/>
  <c r="HH1586" i="1"/>
  <c r="HI1586" i="1"/>
  <c r="HJ1586" i="1"/>
  <c r="HK1586" i="1"/>
  <c r="GX810" i="1"/>
  <c r="GS1967" i="1"/>
  <c r="GZ1967" i="1"/>
  <c r="GU1967" i="1"/>
  <c r="GX1967" i="1"/>
  <c r="GV1967" i="1"/>
  <c r="GW1967" i="1"/>
  <c r="GT1967" i="1"/>
  <c r="GR1967" i="1"/>
  <c r="GY1967" i="1"/>
  <c r="GQ1967" i="1"/>
  <c r="GX988" i="1"/>
  <c r="GQ988" i="1"/>
  <c r="GZ988" i="1"/>
  <c r="GR988" i="1"/>
  <c r="GY988" i="1"/>
  <c r="GU988" i="1"/>
  <c r="GV988" i="1"/>
  <c r="GW988" i="1"/>
  <c r="GV810" i="1"/>
  <c r="HA1409" i="1"/>
  <c r="EC1740" i="1"/>
  <c r="GT1077" i="1"/>
  <c r="GX1077" i="1"/>
  <c r="GV1077" i="1"/>
  <c r="HA1498" i="1"/>
  <c r="GT1676" i="1"/>
  <c r="GY1676" i="1"/>
  <c r="GQ1676" i="1"/>
  <c r="GZ1676" i="1"/>
  <c r="GV1676" i="1"/>
  <c r="GU1676" i="1"/>
  <c r="FS1700" i="1"/>
  <c r="GW1676" i="1"/>
  <c r="GY1789" i="1"/>
  <c r="GT632" i="1"/>
  <c r="GU1344" i="1"/>
  <c r="GQ1344" i="1"/>
  <c r="GS1344" i="1"/>
  <c r="GT1344" i="1"/>
  <c r="GX1344" i="1"/>
  <c r="GW1344" i="1"/>
  <c r="GR1344" i="1"/>
  <c r="GS1676" i="1"/>
  <c r="GR1676" i="1"/>
  <c r="GX1676" i="1"/>
  <c r="HA1664" i="1"/>
  <c r="GZ1255" i="1"/>
  <c r="GM963" i="1"/>
  <c r="HA697" i="1"/>
  <c r="FS2056" i="1"/>
  <c r="GT721" i="1"/>
  <c r="GZ721" i="1"/>
  <c r="GY1231" i="1"/>
  <c r="GT1231" i="1"/>
  <c r="GR1231" i="1"/>
  <c r="GU1231" i="1"/>
  <c r="GS1231" i="1"/>
  <c r="GV1231" i="1"/>
  <c r="GQ1231" i="1"/>
  <c r="GX1231" i="1"/>
  <c r="GW1231" i="1"/>
  <c r="GZ1231" i="1"/>
  <c r="GR98" i="1"/>
  <c r="GV98" i="1"/>
  <c r="GX98" i="1"/>
  <c r="GQ98" i="1"/>
  <c r="GW98" i="1"/>
  <c r="GT98" i="1"/>
  <c r="GS98" i="1"/>
  <c r="GZ98" i="1"/>
  <c r="GY98" i="1"/>
  <c r="GU98" i="1"/>
  <c r="GY810" i="1"/>
  <c r="GU1789" i="1"/>
  <c r="GV632" i="1"/>
  <c r="GY1587" i="1"/>
  <c r="GT1587" i="1"/>
  <c r="GU1587" i="1"/>
  <c r="GZ1587" i="1"/>
  <c r="GX1587" i="1"/>
  <c r="GV1587" i="1"/>
  <c r="GR1587" i="1"/>
  <c r="GQ1587" i="1"/>
  <c r="FS1611" i="1"/>
  <c r="GQ810" i="1"/>
  <c r="GU2121" i="1"/>
  <c r="GX2121" i="1"/>
  <c r="GY2121" i="1"/>
  <c r="GV2121" i="1"/>
  <c r="GQ2121" i="1"/>
  <c r="GZ2121" i="1"/>
  <c r="GW2121" i="1"/>
  <c r="GT2121" i="1"/>
  <c r="GS2121" i="1"/>
  <c r="GR2121" i="1"/>
  <c r="GU187" i="1"/>
  <c r="GZ187" i="1"/>
  <c r="GX187" i="1"/>
  <c r="GW187" i="1"/>
  <c r="GS187" i="1"/>
  <c r="GT187" i="1"/>
  <c r="GR187" i="1"/>
  <c r="GY187" i="1"/>
  <c r="GV187" i="1"/>
  <c r="GQ187" i="1"/>
  <c r="HM2209" i="1"/>
  <c r="EC2185" i="1"/>
  <c r="GM2209" i="1"/>
  <c r="GM2233" i="1"/>
  <c r="GU1433" i="1"/>
  <c r="GW1433" i="1"/>
  <c r="GY1433" i="1"/>
  <c r="GV1433" i="1"/>
  <c r="GX1433" i="1"/>
  <c r="GR1433" i="1"/>
  <c r="GZ1433" i="1"/>
  <c r="GT1433" i="1"/>
  <c r="GS1433" i="1"/>
  <c r="GQ1433" i="1"/>
  <c r="HA1320" i="1"/>
  <c r="GQ1878" i="1"/>
  <c r="HM1853" i="1"/>
  <c r="EC1829" i="1"/>
  <c r="GM1877" i="1"/>
  <c r="GM1853" i="1"/>
  <c r="HA1877" i="1"/>
  <c r="HA1219" i="1"/>
  <c r="GV2056" i="1"/>
  <c r="GY2056" i="1"/>
  <c r="GW2056" i="1"/>
  <c r="GW543" i="1"/>
  <c r="GS2032" i="1"/>
  <c r="GZ2032" i="1"/>
  <c r="GR2032" i="1"/>
  <c r="GV2032" i="1"/>
  <c r="GU2032" i="1"/>
  <c r="GW2032" i="1"/>
  <c r="GY2032" i="1"/>
  <c r="GT2032" i="1"/>
  <c r="GX2032" i="1"/>
  <c r="GQ2032" i="1"/>
  <c r="HA786" i="1"/>
  <c r="HM1408" i="1"/>
  <c r="EC1384" i="1"/>
  <c r="GM1432" i="1"/>
  <c r="GM1408" i="1"/>
  <c r="GU1166" i="1"/>
  <c r="GX1166" i="1"/>
  <c r="GS1166" i="1"/>
  <c r="GT1166" i="1"/>
  <c r="GQ1166" i="1"/>
  <c r="GV1166" i="1"/>
  <c r="GM518" i="1"/>
  <c r="GX1878" i="1"/>
  <c r="GQ632" i="1"/>
  <c r="HA276" i="1" l="1"/>
  <c r="GM454" i="1"/>
  <c r="HA2032" i="1"/>
  <c r="HA2144" i="1"/>
  <c r="HD1053" i="1"/>
  <c r="HE1053" i="1"/>
  <c r="HG1053" i="1"/>
  <c r="HH1053" i="1"/>
  <c r="HI1053" i="1"/>
  <c r="HJ1053" i="1"/>
  <c r="HL1053" i="1"/>
  <c r="HC1053" i="1"/>
  <c r="HF1053" i="1"/>
  <c r="HK1053" i="1"/>
  <c r="HE2210" i="1"/>
  <c r="HI2210" i="1"/>
  <c r="HJ2210" i="1"/>
  <c r="HK2210" i="1"/>
  <c r="HH2210" i="1"/>
  <c r="HD2210" i="1"/>
  <c r="HL2210" i="1"/>
  <c r="HG2210" i="1"/>
  <c r="HC2210" i="1"/>
  <c r="HF2210" i="1"/>
  <c r="HC2032" i="1"/>
  <c r="HD2032" i="1"/>
  <c r="HE2032" i="1"/>
  <c r="HF2032" i="1"/>
  <c r="HG2032" i="1"/>
  <c r="HH2032" i="1"/>
  <c r="HI2032" i="1"/>
  <c r="HJ2032" i="1"/>
  <c r="HK2032" i="1"/>
  <c r="HL2032" i="1"/>
  <c r="HC875" i="1"/>
  <c r="HH875" i="1"/>
  <c r="HI875" i="1"/>
  <c r="HL875" i="1"/>
  <c r="HD875" i="1"/>
  <c r="HE875" i="1"/>
  <c r="HF875" i="1"/>
  <c r="HG875" i="1"/>
  <c r="HJ875" i="1"/>
  <c r="HK875" i="1"/>
  <c r="HE163" i="1"/>
  <c r="HF163" i="1"/>
  <c r="HH163" i="1"/>
  <c r="HI163" i="1"/>
  <c r="HK163" i="1"/>
  <c r="HC163" i="1"/>
  <c r="HD163" i="1"/>
  <c r="HG163" i="1"/>
  <c r="HJ163" i="1"/>
  <c r="HL163" i="1"/>
  <c r="HI608" i="1"/>
  <c r="HJ608" i="1"/>
  <c r="HK608" i="1"/>
  <c r="HL608" i="1"/>
  <c r="HC608" i="1"/>
  <c r="HD608" i="1"/>
  <c r="HE608" i="1"/>
  <c r="HF608" i="1"/>
  <c r="HG608" i="1"/>
  <c r="HH608" i="1"/>
  <c r="GW1611" i="1"/>
  <c r="GY1611" i="1"/>
  <c r="GZ1611" i="1"/>
  <c r="GR1611" i="1"/>
  <c r="GX1611" i="1"/>
  <c r="GS1611" i="1"/>
  <c r="GQ1611" i="1"/>
  <c r="GV1611" i="1"/>
  <c r="GT1611" i="1"/>
  <c r="GT2056" i="1"/>
  <c r="GU2056" i="1"/>
  <c r="GQ2056" i="1"/>
  <c r="GZ2056" i="1"/>
  <c r="GX2056" i="1"/>
  <c r="GS2056" i="1"/>
  <c r="GR2056" i="1"/>
  <c r="HA1676" i="1"/>
  <c r="HC74" i="1"/>
  <c r="HD74" i="1"/>
  <c r="HE74" i="1"/>
  <c r="HF74" i="1"/>
  <c r="HG74" i="1"/>
  <c r="HH74" i="1"/>
  <c r="HI74" i="1"/>
  <c r="HL74" i="1"/>
  <c r="HJ74" i="1"/>
  <c r="HK74" i="1"/>
  <c r="HD1943" i="1"/>
  <c r="HE1943" i="1"/>
  <c r="HF1943" i="1"/>
  <c r="HG1943" i="1"/>
  <c r="HH1943" i="1"/>
  <c r="HI1943" i="1"/>
  <c r="HJ1943" i="1"/>
  <c r="HK1943" i="1"/>
  <c r="HL1943" i="1"/>
  <c r="HC1943" i="1"/>
  <c r="HA1587" i="1"/>
  <c r="HM1675" i="1"/>
  <c r="EC1651" i="1"/>
  <c r="GM1675" i="1"/>
  <c r="HG1320" i="1"/>
  <c r="HH1320" i="1"/>
  <c r="HJ1320" i="1"/>
  <c r="HK1320" i="1"/>
  <c r="HL1320" i="1"/>
  <c r="HC1320" i="1"/>
  <c r="HD1320" i="1"/>
  <c r="HE1320" i="1"/>
  <c r="HF1320" i="1"/>
  <c r="HI1320" i="1"/>
  <c r="HJ697" i="1"/>
  <c r="HK697" i="1"/>
  <c r="HL697" i="1"/>
  <c r="HC697" i="1"/>
  <c r="HD697" i="1"/>
  <c r="HE697" i="1"/>
  <c r="HF697" i="1"/>
  <c r="HG697" i="1"/>
  <c r="HH697" i="1"/>
  <c r="HI697" i="1"/>
  <c r="HG519" i="1"/>
  <c r="HH519" i="1"/>
  <c r="HI519" i="1"/>
  <c r="HJ519" i="1"/>
  <c r="HK519" i="1"/>
  <c r="HL519" i="1"/>
  <c r="HC519" i="1"/>
  <c r="HD519" i="1"/>
  <c r="HE519" i="1"/>
  <c r="HF519" i="1"/>
  <c r="GM1699" i="1"/>
  <c r="GV1255" i="1"/>
  <c r="GS1255" i="1"/>
  <c r="GQ1255" i="1"/>
  <c r="GR1255" i="1"/>
  <c r="GU1255" i="1"/>
  <c r="GT1255" i="1"/>
  <c r="HM2120" i="1"/>
  <c r="EC2096" i="1"/>
  <c r="GM2120" i="1"/>
  <c r="GM2144" i="1"/>
  <c r="HA1231" i="1"/>
  <c r="HE1498" i="1"/>
  <c r="HF1498" i="1"/>
  <c r="HG1498" i="1"/>
  <c r="HH1498" i="1"/>
  <c r="HI1498" i="1"/>
  <c r="HJ1498" i="1"/>
  <c r="HK1498" i="1"/>
  <c r="HL1498" i="1"/>
  <c r="HC1498" i="1"/>
  <c r="HD1498" i="1"/>
  <c r="HM430" i="1"/>
  <c r="EC406" i="1"/>
  <c r="HM1586" i="1"/>
  <c r="EC1562" i="1"/>
  <c r="GM1586" i="1"/>
  <c r="HA1610" i="1"/>
  <c r="HA454" i="1"/>
  <c r="GM430" i="1"/>
  <c r="HD1142" i="1"/>
  <c r="HE1142" i="1"/>
  <c r="HG1142" i="1"/>
  <c r="HH1142" i="1"/>
  <c r="HI1142" i="1"/>
  <c r="HJ1142" i="1"/>
  <c r="HL1142" i="1"/>
  <c r="HC1142" i="1"/>
  <c r="HF1142" i="1"/>
  <c r="HK1142" i="1"/>
  <c r="GX1255" i="1"/>
  <c r="GU1700" i="1"/>
  <c r="GW1700" i="1"/>
  <c r="GT1700" i="1"/>
  <c r="GS1700" i="1"/>
  <c r="GY1700" i="1"/>
  <c r="GX1700" i="1"/>
  <c r="GR1700" i="1"/>
  <c r="HA2121" i="1"/>
  <c r="GM1610" i="1"/>
  <c r="HM252" i="1"/>
  <c r="EC228" i="1"/>
  <c r="GM252" i="1"/>
  <c r="GM276" i="1"/>
  <c r="GU1611" i="1"/>
  <c r="HA1699" i="1"/>
  <c r="GV1700" i="1"/>
  <c r="HH1765" i="1"/>
  <c r="HI1765" i="1"/>
  <c r="HJ1765" i="1"/>
  <c r="HK1765" i="1"/>
  <c r="HL1765" i="1"/>
  <c r="HC1765" i="1"/>
  <c r="HD1765" i="1"/>
  <c r="HE1765" i="1"/>
  <c r="HF1765" i="1"/>
  <c r="HG1765" i="1"/>
  <c r="GZ1700" i="1"/>
  <c r="HC786" i="1"/>
  <c r="HE786" i="1"/>
  <c r="HF786" i="1"/>
  <c r="HG786" i="1"/>
  <c r="HJ786" i="1"/>
  <c r="HK786" i="1"/>
  <c r="HD786" i="1"/>
  <c r="HH786" i="1"/>
  <c r="HI786" i="1"/>
  <c r="HL786" i="1"/>
  <c r="HJ1409" i="1"/>
  <c r="HK1409" i="1"/>
  <c r="HL1409" i="1"/>
  <c r="HC1409" i="1"/>
  <c r="HD1409" i="1"/>
  <c r="HE1409" i="1"/>
  <c r="HF1409" i="1"/>
  <c r="HG1409" i="1"/>
  <c r="HH1409" i="1"/>
  <c r="HI1409" i="1"/>
  <c r="HJ1854" i="1"/>
  <c r="HD1854" i="1"/>
  <c r="HE1854" i="1"/>
  <c r="HF1854" i="1"/>
  <c r="HG1854" i="1"/>
  <c r="HH1854" i="1"/>
  <c r="HI1854" i="1"/>
  <c r="HK1854" i="1"/>
  <c r="HL1854" i="1"/>
  <c r="HC1854" i="1"/>
  <c r="HC341" i="1"/>
  <c r="HD341" i="1"/>
  <c r="HE341" i="1"/>
  <c r="HF341" i="1"/>
  <c r="HG341" i="1"/>
  <c r="HH341" i="1"/>
  <c r="HI341" i="1"/>
  <c r="HK341" i="1"/>
  <c r="HL341" i="1"/>
  <c r="HJ341" i="1"/>
  <c r="HD964" i="1"/>
  <c r="HE964" i="1"/>
  <c r="HG964" i="1"/>
  <c r="HH964" i="1"/>
  <c r="HI964" i="1"/>
  <c r="HC964" i="1"/>
  <c r="HF964" i="1"/>
  <c r="HJ964" i="1"/>
  <c r="HK964" i="1"/>
  <c r="HL964" i="1"/>
  <c r="GQ1700" i="1"/>
  <c r="HA2234" i="1" l="1"/>
  <c r="GM2032" i="1"/>
  <c r="HA1878" i="1"/>
  <c r="HA543" i="1"/>
  <c r="HA1344" i="1"/>
  <c r="HA187" i="1"/>
  <c r="HA1789" i="1"/>
  <c r="HA1433" i="1"/>
  <c r="HA1166" i="1"/>
  <c r="HA988" i="1"/>
  <c r="HA365" i="1"/>
  <c r="HA810" i="1"/>
  <c r="HA721" i="1"/>
  <c r="HA98" i="1"/>
  <c r="HM1854" i="1"/>
  <c r="EC1830" i="1"/>
  <c r="GM1854" i="1"/>
  <c r="GM1878" i="1"/>
  <c r="EC1741" i="1"/>
  <c r="GM1765" i="1"/>
  <c r="HM1498" i="1"/>
  <c r="EC1474" i="1"/>
  <c r="GM1522" i="1"/>
  <c r="HM1943" i="1"/>
  <c r="EC1919" i="1"/>
  <c r="GM1943" i="1"/>
  <c r="GM1967" i="1"/>
  <c r="HM2210" i="1"/>
  <c r="EC2186" i="1"/>
  <c r="GM2210" i="1"/>
  <c r="GM2234" i="1"/>
  <c r="HM1053" i="1"/>
  <c r="EC1029" i="1"/>
  <c r="GM1053" i="1"/>
  <c r="GM1077" i="1"/>
  <c r="HM1765" i="1"/>
  <c r="GM1789" i="1"/>
  <c r="GM632" i="1"/>
  <c r="EC1296" i="1"/>
  <c r="HA2056" i="1"/>
  <c r="GM1498" i="1"/>
  <c r="GM964" i="1"/>
  <c r="HM519" i="1"/>
  <c r="EC495" i="1"/>
  <c r="GM519" i="1"/>
  <c r="GM543" i="1"/>
  <c r="GM187" i="1"/>
  <c r="HM697" i="1"/>
  <c r="EC673" i="1"/>
  <c r="GM697" i="1"/>
  <c r="GM721" i="1"/>
  <c r="GM1409" i="1"/>
  <c r="HM786" i="1"/>
  <c r="EC762" i="1"/>
  <c r="GM810" i="1"/>
  <c r="GM2056" i="1"/>
  <c r="L359" i="1"/>
  <c r="GM341" i="1"/>
  <c r="HM1409" i="1"/>
  <c r="EC1385" i="1"/>
  <c r="GM1433" i="1"/>
  <c r="HM964" i="1"/>
  <c r="EC940" i="1"/>
  <c r="GM988" i="1"/>
  <c r="HI2121" i="1"/>
  <c r="HJ2121" i="1"/>
  <c r="HK2121" i="1"/>
  <c r="HL2121" i="1"/>
  <c r="HC2121" i="1"/>
  <c r="HD2121" i="1"/>
  <c r="HE2121" i="1"/>
  <c r="HF2121" i="1"/>
  <c r="HG2121" i="1"/>
  <c r="HH2121" i="1"/>
  <c r="HM1142" i="1"/>
  <c r="EC1118" i="1"/>
  <c r="GM1166" i="1"/>
  <c r="GM1142" i="1"/>
  <c r="HM74" i="1"/>
  <c r="EC50" i="1"/>
  <c r="GM74" i="1"/>
  <c r="GM98" i="1"/>
  <c r="HM163" i="1"/>
  <c r="EC139" i="1"/>
  <c r="GM163" i="1"/>
  <c r="HM341" i="1"/>
  <c r="EC317" i="1"/>
  <c r="GM365" i="1"/>
  <c r="HD1231" i="1"/>
  <c r="HE1231" i="1"/>
  <c r="HF1231" i="1"/>
  <c r="HG1231" i="1"/>
  <c r="HI1231" i="1"/>
  <c r="HC1231" i="1"/>
  <c r="HH1231" i="1"/>
  <c r="HJ1231" i="1"/>
  <c r="HK1231" i="1"/>
  <c r="HL1231" i="1"/>
  <c r="HM875" i="1"/>
  <c r="EC851" i="1"/>
  <c r="GM899" i="1"/>
  <c r="GM875" i="1"/>
  <c r="HA899" i="1"/>
  <c r="GM786" i="1"/>
  <c r="HC1676" i="1"/>
  <c r="HD1676" i="1"/>
  <c r="HE1676" i="1"/>
  <c r="HF1676" i="1"/>
  <c r="HG1676" i="1"/>
  <c r="HH1676" i="1"/>
  <c r="HI1676" i="1"/>
  <c r="HL1676" i="1"/>
  <c r="HJ1676" i="1"/>
  <c r="HK1676" i="1"/>
  <c r="HM2032" i="1"/>
  <c r="EC2008" i="1"/>
  <c r="HA1077" i="1"/>
  <c r="HC1587" i="1"/>
  <c r="HD1587" i="1"/>
  <c r="HE1587" i="1"/>
  <c r="HF1587" i="1"/>
  <c r="HG1587" i="1"/>
  <c r="HH1587" i="1"/>
  <c r="HI1587" i="1"/>
  <c r="HJ1587" i="1"/>
  <c r="HK1587" i="1"/>
  <c r="HL1587" i="1"/>
  <c r="HM608" i="1"/>
  <c r="EC584" i="1"/>
  <c r="GM608" i="1"/>
  <c r="HM1320" i="1"/>
  <c r="GM1320" i="1"/>
  <c r="GM1344" i="1"/>
  <c r="HA632" i="1"/>
  <c r="HA1967" i="1"/>
  <c r="HA1522" i="1"/>
  <c r="HA1700" i="1" l="1"/>
  <c r="HM1587" i="1"/>
  <c r="GM1587" i="1"/>
  <c r="HM1676" i="1"/>
  <c r="EC1652" i="1"/>
  <c r="GM1676" i="1"/>
  <c r="HM1231" i="1"/>
  <c r="EC1207" i="1"/>
  <c r="HM2121" i="1"/>
  <c r="GM2121" i="1"/>
  <c r="GM2145" i="1"/>
  <c r="EC2097" i="1"/>
  <c r="HA2145" i="1"/>
  <c r="HA1255" i="1"/>
  <c r="EC1563" i="1"/>
  <c r="GM1611" i="1"/>
  <c r="HA1611" i="1"/>
  <c r="GM1700" i="1"/>
  <c r="GM1231" i="1"/>
  <c r="GM1255" i="1"/>
  <c r="W3" i="1" l="1"/>
  <c r="V102" i="1" l="1"/>
  <c r="R133" i="1" l="1"/>
  <c r="R139" i="1"/>
  <c r="R135" i="1"/>
  <c r="R136" i="1"/>
  <c r="R138" i="1"/>
  <c r="R137" i="1"/>
  <c r="R13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Hoffelt Noe</author>
  </authors>
  <commentList>
    <comment ref="HA66" authorId="0" shapeId="0" xr:uid="{00000000-0006-0000-0900-000001000000}">
      <text>
        <r>
          <rPr>
            <b/>
            <sz val="9"/>
            <color indexed="81"/>
            <rFont val="Segoe UI"/>
            <family val="2"/>
          </rPr>
          <t>Hoffelt Noe:</t>
        </r>
        <r>
          <rPr>
            <sz val="9"/>
            <color indexed="81"/>
            <rFont val="Segoe UI"/>
            <family val="2"/>
          </rPr>
          <t xml:space="preserve">
This check can be FALSCH --&gt; used for next calculation
</t>
        </r>
      </text>
    </comment>
    <comment ref="HA155" authorId="0" shapeId="0" xr:uid="{00000000-0006-0000-0900-000002000000}">
      <text>
        <r>
          <rPr>
            <b/>
            <sz val="9"/>
            <color indexed="81"/>
            <rFont val="Segoe UI"/>
            <family val="2"/>
          </rPr>
          <t>Hoffelt Noe:</t>
        </r>
        <r>
          <rPr>
            <sz val="9"/>
            <color indexed="81"/>
            <rFont val="Segoe UI"/>
            <family val="2"/>
          </rPr>
          <t xml:space="preserve">
This check can be FALSCH --&gt; used for next calculation
</t>
        </r>
      </text>
    </comment>
    <comment ref="HA244" authorId="0" shapeId="0" xr:uid="{00000000-0006-0000-0900-000003000000}">
      <text>
        <r>
          <rPr>
            <b/>
            <sz val="9"/>
            <color indexed="81"/>
            <rFont val="Segoe UI"/>
            <family val="2"/>
          </rPr>
          <t>Hoffelt Noe:</t>
        </r>
        <r>
          <rPr>
            <sz val="9"/>
            <color indexed="81"/>
            <rFont val="Segoe UI"/>
            <family val="2"/>
          </rPr>
          <t xml:space="preserve">
This check can be FALSCH --&gt; used for next calculation
</t>
        </r>
      </text>
    </comment>
    <comment ref="HA333" authorId="0" shapeId="0" xr:uid="{00000000-0006-0000-0900-000004000000}">
      <text>
        <r>
          <rPr>
            <b/>
            <sz val="9"/>
            <color indexed="81"/>
            <rFont val="Segoe UI"/>
            <family val="2"/>
          </rPr>
          <t>Hoffelt Noe:</t>
        </r>
        <r>
          <rPr>
            <sz val="9"/>
            <color indexed="81"/>
            <rFont val="Segoe UI"/>
            <family val="2"/>
          </rPr>
          <t xml:space="preserve">
This check can be FALSCH --&gt; used for next calculation
</t>
        </r>
      </text>
    </comment>
    <comment ref="HA422" authorId="0" shapeId="0" xr:uid="{00000000-0006-0000-0900-000005000000}">
      <text>
        <r>
          <rPr>
            <b/>
            <sz val="9"/>
            <color indexed="81"/>
            <rFont val="Segoe UI"/>
            <family val="2"/>
          </rPr>
          <t>Hoffelt Noe:</t>
        </r>
        <r>
          <rPr>
            <sz val="9"/>
            <color indexed="81"/>
            <rFont val="Segoe UI"/>
            <family val="2"/>
          </rPr>
          <t xml:space="preserve">
This check can be FALSCH --&gt; used for next calculation
</t>
        </r>
      </text>
    </comment>
    <comment ref="HA511" authorId="0" shapeId="0" xr:uid="{00000000-0006-0000-0900-000006000000}">
      <text>
        <r>
          <rPr>
            <b/>
            <sz val="9"/>
            <color indexed="81"/>
            <rFont val="Segoe UI"/>
            <family val="2"/>
          </rPr>
          <t>Hoffelt Noe:</t>
        </r>
        <r>
          <rPr>
            <sz val="9"/>
            <color indexed="81"/>
            <rFont val="Segoe UI"/>
            <family val="2"/>
          </rPr>
          <t xml:space="preserve">
This check can be FALSCH --&gt; used for next calculation
</t>
        </r>
      </text>
    </comment>
    <comment ref="HA600" authorId="0" shapeId="0" xr:uid="{00000000-0006-0000-0900-000007000000}">
      <text>
        <r>
          <rPr>
            <b/>
            <sz val="9"/>
            <color indexed="81"/>
            <rFont val="Segoe UI"/>
            <family val="2"/>
          </rPr>
          <t>Hoffelt Noe:</t>
        </r>
        <r>
          <rPr>
            <sz val="9"/>
            <color indexed="81"/>
            <rFont val="Segoe UI"/>
            <family val="2"/>
          </rPr>
          <t xml:space="preserve">
This check can be FALSCH --&gt; used for next calculation
</t>
        </r>
      </text>
    </comment>
    <comment ref="HA689" authorId="0" shapeId="0" xr:uid="{00000000-0006-0000-0900-000008000000}">
      <text>
        <r>
          <rPr>
            <b/>
            <sz val="9"/>
            <color indexed="81"/>
            <rFont val="Segoe UI"/>
            <family val="2"/>
          </rPr>
          <t>Hoffelt Noe:</t>
        </r>
        <r>
          <rPr>
            <sz val="9"/>
            <color indexed="81"/>
            <rFont val="Segoe UI"/>
            <family val="2"/>
          </rPr>
          <t xml:space="preserve">
This check can be FALSCH --&gt; used for next calculation
</t>
        </r>
      </text>
    </comment>
    <comment ref="HA778" authorId="0" shapeId="0" xr:uid="{00000000-0006-0000-0900-000009000000}">
      <text>
        <r>
          <rPr>
            <b/>
            <sz val="9"/>
            <color indexed="81"/>
            <rFont val="Segoe UI"/>
            <family val="2"/>
          </rPr>
          <t>Hoffelt Noe:</t>
        </r>
        <r>
          <rPr>
            <sz val="9"/>
            <color indexed="81"/>
            <rFont val="Segoe UI"/>
            <family val="2"/>
          </rPr>
          <t xml:space="preserve">
This check can be FALSCH --&gt; used for next calculation
</t>
        </r>
      </text>
    </comment>
    <comment ref="HA867" authorId="0" shapeId="0" xr:uid="{00000000-0006-0000-0900-00000A000000}">
      <text>
        <r>
          <rPr>
            <b/>
            <sz val="9"/>
            <color indexed="81"/>
            <rFont val="Segoe UI"/>
            <family val="2"/>
          </rPr>
          <t>Hoffelt Noe:</t>
        </r>
        <r>
          <rPr>
            <sz val="9"/>
            <color indexed="81"/>
            <rFont val="Segoe UI"/>
            <family val="2"/>
          </rPr>
          <t xml:space="preserve">
This check can be FALSCH --&gt; used for next calculation
</t>
        </r>
      </text>
    </comment>
    <comment ref="HA956" authorId="0" shapeId="0" xr:uid="{00000000-0006-0000-0900-00000B000000}">
      <text>
        <r>
          <rPr>
            <b/>
            <sz val="9"/>
            <color indexed="81"/>
            <rFont val="Segoe UI"/>
            <family val="2"/>
          </rPr>
          <t>Hoffelt Noe:</t>
        </r>
        <r>
          <rPr>
            <sz val="9"/>
            <color indexed="81"/>
            <rFont val="Segoe UI"/>
            <family val="2"/>
          </rPr>
          <t xml:space="preserve">
This check can be FALSCH --&gt; used for next calculation
</t>
        </r>
      </text>
    </comment>
    <comment ref="HA1045" authorId="0" shapeId="0" xr:uid="{00000000-0006-0000-0900-00000C000000}">
      <text>
        <r>
          <rPr>
            <b/>
            <sz val="9"/>
            <color indexed="81"/>
            <rFont val="Segoe UI"/>
            <family val="2"/>
          </rPr>
          <t>Hoffelt Noe:</t>
        </r>
        <r>
          <rPr>
            <sz val="9"/>
            <color indexed="81"/>
            <rFont val="Segoe UI"/>
            <family val="2"/>
          </rPr>
          <t xml:space="preserve">
This check can be FALSCH --&gt; used for next calculation
</t>
        </r>
      </text>
    </comment>
    <comment ref="HA1134" authorId="0" shapeId="0" xr:uid="{00000000-0006-0000-0900-00000D000000}">
      <text>
        <r>
          <rPr>
            <b/>
            <sz val="9"/>
            <color indexed="81"/>
            <rFont val="Segoe UI"/>
            <family val="2"/>
          </rPr>
          <t>Hoffelt Noe:</t>
        </r>
        <r>
          <rPr>
            <sz val="9"/>
            <color indexed="81"/>
            <rFont val="Segoe UI"/>
            <family val="2"/>
          </rPr>
          <t xml:space="preserve">
This check can be FALSCH --&gt; used for next calculation
</t>
        </r>
      </text>
    </comment>
    <comment ref="HA1223" authorId="0" shapeId="0" xr:uid="{00000000-0006-0000-0900-00000E000000}">
      <text>
        <r>
          <rPr>
            <b/>
            <sz val="9"/>
            <color indexed="81"/>
            <rFont val="Segoe UI"/>
            <family val="2"/>
          </rPr>
          <t>Hoffelt Noe:</t>
        </r>
        <r>
          <rPr>
            <sz val="9"/>
            <color indexed="81"/>
            <rFont val="Segoe UI"/>
            <family val="2"/>
          </rPr>
          <t xml:space="preserve">
This check can be FALSCH --&gt; used for next calculation
</t>
        </r>
      </text>
    </comment>
    <comment ref="HA1312" authorId="0" shapeId="0" xr:uid="{00000000-0006-0000-0900-00000F000000}">
      <text>
        <r>
          <rPr>
            <b/>
            <sz val="9"/>
            <color indexed="81"/>
            <rFont val="Segoe UI"/>
            <family val="2"/>
          </rPr>
          <t>Hoffelt Noe:</t>
        </r>
        <r>
          <rPr>
            <sz val="9"/>
            <color indexed="81"/>
            <rFont val="Segoe UI"/>
            <family val="2"/>
          </rPr>
          <t xml:space="preserve">
This check can be FALSCH --&gt; used for next calculation
</t>
        </r>
      </text>
    </comment>
    <comment ref="HA1401" authorId="0" shapeId="0" xr:uid="{00000000-0006-0000-0900-000010000000}">
      <text>
        <r>
          <rPr>
            <b/>
            <sz val="9"/>
            <color indexed="81"/>
            <rFont val="Segoe UI"/>
            <family val="2"/>
          </rPr>
          <t>Hoffelt Noe:</t>
        </r>
        <r>
          <rPr>
            <sz val="9"/>
            <color indexed="81"/>
            <rFont val="Segoe UI"/>
            <family val="2"/>
          </rPr>
          <t xml:space="preserve">
This check can be FALSCH --&gt; used for next calculation
</t>
        </r>
      </text>
    </comment>
    <comment ref="HA1490" authorId="0" shapeId="0" xr:uid="{00000000-0006-0000-0900-000011000000}">
      <text>
        <r>
          <rPr>
            <b/>
            <sz val="9"/>
            <color indexed="81"/>
            <rFont val="Segoe UI"/>
            <family val="2"/>
          </rPr>
          <t>Hoffelt Noe:</t>
        </r>
        <r>
          <rPr>
            <sz val="9"/>
            <color indexed="81"/>
            <rFont val="Segoe UI"/>
            <family val="2"/>
          </rPr>
          <t xml:space="preserve">
This check can be FALSCH --&gt; used for next calculation
</t>
        </r>
      </text>
    </comment>
    <comment ref="HA1579" authorId="0" shapeId="0" xr:uid="{00000000-0006-0000-0900-000012000000}">
      <text>
        <r>
          <rPr>
            <b/>
            <sz val="9"/>
            <color indexed="81"/>
            <rFont val="Segoe UI"/>
            <family val="2"/>
          </rPr>
          <t>Hoffelt Noe:</t>
        </r>
        <r>
          <rPr>
            <sz val="9"/>
            <color indexed="81"/>
            <rFont val="Segoe UI"/>
            <family val="2"/>
          </rPr>
          <t xml:space="preserve">
This check can be FALSCH --&gt; used for next calculation
</t>
        </r>
      </text>
    </comment>
    <comment ref="HA1668" authorId="0" shapeId="0" xr:uid="{00000000-0006-0000-0900-000013000000}">
      <text>
        <r>
          <rPr>
            <b/>
            <sz val="9"/>
            <color indexed="81"/>
            <rFont val="Segoe UI"/>
            <family val="2"/>
          </rPr>
          <t>Hoffelt Noe:</t>
        </r>
        <r>
          <rPr>
            <sz val="9"/>
            <color indexed="81"/>
            <rFont val="Segoe UI"/>
            <family val="2"/>
          </rPr>
          <t xml:space="preserve">
This check can be FALSCH --&gt; used for next calculation
</t>
        </r>
      </text>
    </comment>
    <comment ref="HA1757" authorId="0" shapeId="0" xr:uid="{00000000-0006-0000-0900-000014000000}">
      <text>
        <r>
          <rPr>
            <b/>
            <sz val="9"/>
            <color indexed="81"/>
            <rFont val="Segoe UI"/>
            <family val="2"/>
          </rPr>
          <t>Hoffelt Noe:</t>
        </r>
        <r>
          <rPr>
            <sz val="9"/>
            <color indexed="81"/>
            <rFont val="Segoe UI"/>
            <family val="2"/>
          </rPr>
          <t xml:space="preserve">
This check can be FALSCH --&gt; used for next calculation
</t>
        </r>
      </text>
    </comment>
    <comment ref="HA1846" authorId="0" shapeId="0" xr:uid="{00000000-0006-0000-0900-000015000000}">
      <text>
        <r>
          <rPr>
            <b/>
            <sz val="9"/>
            <color indexed="81"/>
            <rFont val="Segoe UI"/>
            <family val="2"/>
          </rPr>
          <t>Hoffelt Noe:</t>
        </r>
        <r>
          <rPr>
            <sz val="9"/>
            <color indexed="81"/>
            <rFont val="Segoe UI"/>
            <family val="2"/>
          </rPr>
          <t xml:space="preserve">
This check can be FALSCH --&gt; used for next calculation
</t>
        </r>
      </text>
    </comment>
    <comment ref="HA1935" authorId="0" shapeId="0" xr:uid="{00000000-0006-0000-0900-000016000000}">
      <text>
        <r>
          <rPr>
            <b/>
            <sz val="9"/>
            <color indexed="81"/>
            <rFont val="Segoe UI"/>
            <family val="2"/>
          </rPr>
          <t>Hoffelt Noe:</t>
        </r>
        <r>
          <rPr>
            <sz val="9"/>
            <color indexed="81"/>
            <rFont val="Segoe UI"/>
            <family val="2"/>
          </rPr>
          <t xml:space="preserve">
This check can be FALSCH --&gt; used for next calculation
</t>
        </r>
      </text>
    </comment>
    <comment ref="HA2024" authorId="0" shapeId="0" xr:uid="{00000000-0006-0000-0900-000017000000}">
      <text>
        <r>
          <rPr>
            <b/>
            <sz val="9"/>
            <color indexed="81"/>
            <rFont val="Segoe UI"/>
            <family val="2"/>
          </rPr>
          <t>Hoffelt Noe:</t>
        </r>
        <r>
          <rPr>
            <sz val="9"/>
            <color indexed="81"/>
            <rFont val="Segoe UI"/>
            <family val="2"/>
          </rPr>
          <t xml:space="preserve">
This check can be FALSCH --&gt; used for next calculation
</t>
        </r>
      </text>
    </comment>
    <comment ref="HA2113" authorId="0" shapeId="0" xr:uid="{00000000-0006-0000-0900-000018000000}">
      <text>
        <r>
          <rPr>
            <b/>
            <sz val="9"/>
            <color indexed="81"/>
            <rFont val="Segoe UI"/>
            <family val="2"/>
          </rPr>
          <t>Hoffelt Noe:</t>
        </r>
        <r>
          <rPr>
            <sz val="9"/>
            <color indexed="81"/>
            <rFont val="Segoe UI"/>
            <family val="2"/>
          </rPr>
          <t xml:space="preserve">
This check can be FALSCH --&gt; used for next calculation
</t>
        </r>
      </text>
    </comment>
    <comment ref="HA2202" authorId="0" shapeId="0" xr:uid="{00000000-0006-0000-0900-000019000000}">
      <text>
        <r>
          <rPr>
            <b/>
            <sz val="9"/>
            <color indexed="81"/>
            <rFont val="Segoe UI"/>
            <family val="2"/>
          </rPr>
          <t>Hoffelt Noe:</t>
        </r>
        <r>
          <rPr>
            <sz val="9"/>
            <color indexed="81"/>
            <rFont val="Segoe UI"/>
            <family val="2"/>
          </rPr>
          <t xml:space="preserve">
This check can be FALSCH --&gt; used for next calculation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Fallmann Hubert</author>
  </authors>
  <commentList>
    <comment ref="B33" authorId="0" shapeId="0" xr:uid="{00000000-0006-0000-1000-000001000000}">
      <text>
        <r>
          <rPr>
            <b/>
            <sz val="8"/>
            <color indexed="81"/>
            <rFont val="Tahoma"/>
            <family val="2"/>
          </rPr>
          <t>Final link to be added as soon as available in the OJ.</t>
        </r>
      </text>
    </comment>
    <comment ref="B37" authorId="0" shapeId="0" xr:uid="{00000000-0006-0000-1000-000002000000}">
      <text>
        <r>
          <rPr>
            <b/>
            <sz val="8"/>
            <color indexed="81"/>
            <rFont val="Tahoma"/>
            <family val="2"/>
          </rPr>
          <t>Final link to be added as soon as available.</t>
        </r>
      </text>
    </comment>
  </commentList>
</comments>
</file>

<file path=xl/sharedStrings.xml><?xml version="1.0" encoding="utf-8"?>
<sst xmlns="http://schemas.openxmlformats.org/spreadsheetml/2006/main" count="4450" uniqueCount="1772">
  <si>
    <t>End</t>
  </si>
  <si>
    <t>ausblenden</t>
  </si>
  <si>
    <t>CHECK</t>
  </si>
  <si>
    <t>Supplier 0</t>
  </si>
  <si>
    <t>Stock year</t>
  </si>
  <si>
    <t>Year</t>
  </si>
  <si>
    <t>TJ</t>
  </si>
  <si>
    <t>CONSUMPTION FROM STOCK</t>
  </si>
  <si>
    <t>Consumption from STOCK</t>
  </si>
  <si>
    <t>(c)</t>
  </si>
  <si>
    <t>EXPORT FROM CONSUMPTION</t>
  </si>
  <si>
    <t>EXPORT FROM STOCK</t>
  </si>
  <si>
    <t>Export from Stock</t>
  </si>
  <si>
    <t>Check</t>
  </si>
  <si>
    <t>Year/ Supplier</t>
  </si>
  <si>
    <t>use FROM STOCK</t>
  </si>
  <si>
    <t>STOCK Year</t>
  </si>
  <si>
    <t>Supplier shares</t>
  </si>
  <si>
    <t>use from STOCK</t>
  </si>
  <si>
    <t>YEAR</t>
  </si>
  <si>
    <t>to Stock</t>
  </si>
  <si>
    <t>use</t>
  </si>
  <si>
    <t>Export FROM Stock</t>
  </si>
  <si>
    <t>use FROM Stock</t>
  </si>
  <si>
    <t>ON STOCK</t>
  </si>
  <si>
    <t>from Stock</t>
  </si>
  <si>
    <t>use from Purchase</t>
  </si>
  <si>
    <t>from suppliers</t>
  </si>
  <si>
    <t>TOTAL use</t>
  </si>
  <si>
    <t>TOTAL PURCHASE</t>
  </si>
  <si>
    <t>(b)</t>
  </si>
  <si>
    <t>(a)</t>
  </si>
  <si>
    <t>Print area:</t>
  </si>
  <si>
    <t>MSParameters'!$B$239; 'MSParameters'!$B$240; 'MSParameters'!$B$241; 'MSParameters'!$B$242</t>
  </si>
  <si>
    <t>Annex IV MRR</t>
  </si>
  <si>
    <t>MSParameters'!$R$103</t>
  </si>
  <si>
    <t>ConvF</t>
  </si>
  <si>
    <t>MSParameters'!$Q$103</t>
  </si>
  <si>
    <t>OxF</t>
  </si>
  <si>
    <t>MSParameters'!$C$103</t>
  </si>
  <si>
    <t>Unit AD</t>
  </si>
  <si>
    <t>MSParameters'!$H$88</t>
  </si>
  <si>
    <t>Material - CCU outputs</t>
  </si>
  <si>
    <t>MSParameters'!$G$88</t>
  </si>
  <si>
    <t>Material - CCU inputs</t>
  </si>
  <si>
    <t>MSParameters'!$H$79; 'MSParameters'!$H$80</t>
  </si>
  <si>
    <t>CO2 transferred out</t>
  </si>
  <si>
    <t>MSParameters'!$G$79; 'MSParameters'!$G$80; 'MSParameters'!$G$84</t>
  </si>
  <si>
    <t>CO2 transferred in</t>
  </si>
  <si>
    <t>MSParameters'!$A$15</t>
  </si>
  <si>
    <t>3. Consider to also add those additional fuels/materials in the table below to attribute properties such as standard calculation factors or if the should be considered as purely fossil by default, where relevant.</t>
  </si>
  <si>
    <t>EUwideConstants'!$D$887</t>
  </si>
  <si>
    <t>Process inputs &amp; outputs</t>
  </si>
  <si>
    <t>EUwideConstants'!$A$886; 'EUwideConstants'!$C$887</t>
  </si>
  <si>
    <t xml:space="preserve">CCU </t>
  </si>
  <si>
    <t>EUwideConstants'!$A$814</t>
  </si>
  <si>
    <t>RNFBO/RCF/SLCF</t>
  </si>
  <si>
    <t>EUwideConstants'!$N$599; 'EUwideConstants'!$N$600; 'EUwideConstants'!$N$601; 'EUwideConstants'!$N$602; 'EUwideConstants'!$N$603; 'EUwideConstants'!$N$604; 'EUwideConstants'!$N$608; 'EUwideConstants'!$N$609; 'EUwideConstants'!$N$610; 'EUwideConstants'!$N$611; 'EUwideConstants'!$N$613; 'EUwideConstants'!$N$614; 'EUwideConstants'!$N$616; 'EUwideConstants'!$N$618; 'EUwideConstants'!$N$619; 'EUwideConstants'!$N$621; 'EUwideConstants'!$N$622; 'EUwideConstants'!$N$624; 'EUwideConstants'!$N$625; 'EUwideConstants'!$N$627; 'EUwideConstants'!$N$631; 'EUwideConstants'!$N$633; 'EUwideConstants'!$N$634; 'EUwideConstants'!$N$638; 'EUwideConstants'!$N$639; 'EUwideConstants'!$N$641; 'EUwideConstants'!$N$642; 'EUwideConstants'!$N$646; 'EUwideConstants'!$N$647; 'EUwideConstants'!$N$648; 'EUwideConstants'!$N$649; 'EUwideConstants'!$N$650; 'EUwideConstants'!$N$652; 'EUwideConstants'!$N$653; 'EUwideConstants'!$N$655; 'EUwideConstants'!$N$656; 'EUwideConstants'!$N$657; 'EUwideConstants'!$N$660; 'EUwideConstants'!$H$815; 'EUwideConstants'!$H$816; 'EUwideConstants'!$H$817; 'EUwideConstants'!$H$818; 'EUwideConstants'!$H$819; 'EUwideConstants'!$H$820; 'EUwideConstants'!$H$824; 'EUwideConstants'!$H$825; 'EUwideConstants'!$H$826; 'EUwideConstants'!$H$827; 'EUwideConstants'!$H$829; 'EUwideConstants'!$H$830; 'EUwideConstants'!$H$832; 'EUwideConstants'!$H$834; 'EUwideConstants'!$H$835; 'EUwideConstants'!$H$837; 'EUwideConstants'!$H$838; 'EUwideConstants'!$H$840; 'EUwideConstants'!$H$841; 'EUwideConstants'!$H$843; 'EUwideConstants'!$H$847; 'EUwideConstants'!$H$849; 'EUwideConstants'!$H$850; 'EUwideConstants'!$H$854; 'EUwideConstants'!$H$855; 'EUwideConstants'!$H$857; 'EUwideConstants'!$H$858; 'EUwideConstants'!$H$862; 'EUwideConstants'!$H$863; 'EUwideConstants'!$H$864; 'EUwideConstants'!$H$865; 'EUwideConstants'!$H$866; 'EUwideConstants'!$H$868; 'EUwideConstants'!$H$869; 'EUwideConstants'!$H$871; 'EUwideConstants'!$H$872; 'EUwideConstants'!$H$873; 'EUwideConstants'!$H$876; 'EUwideConstants'!$N$891; 'EUwideConstants'!$H$894</t>
  </si>
  <si>
    <t>Mass balance, e.g. in accordance with Article 30(1) of RED II</t>
  </si>
  <si>
    <t>EUwideConstants'!$C$377</t>
  </si>
  <si>
    <t>CCS: Storage</t>
  </si>
  <si>
    <t>EUwideConstants'!$D$376; 'EUwideConstants'!$D$380</t>
  </si>
  <si>
    <t>CO2 fugitive</t>
  </si>
  <si>
    <t>EUwideConstants'!$D$375; 'EUwideConstants'!$D$379</t>
  </si>
  <si>
    <t>CO2 leaked</t>
  </si>
  <si>
    <t>EUwideConstants'!$D$374; 'EUwideConstants'!$D$378</t>
  </si>
  <si>
    <t>CO2 vented</t>
  </si>
  <si>
    <t>EUwideConstants'!$C$373</t>
  </si>
  <si>
    <t>CCS: Transport</t>
  </si>
  <si>
    <t>EUwideConstants'!$E$372; 'EUwideConstants'!$E$373; 'EUwideConstants'!$E$374; 'EUwideConstants'!$E$375; 'EUwideConstants'!$E$376; 'EUwideConstants'!$E$377; 'EUwideConstants'!$E$378; 'EUwideConstants'!$E$379; 'EUwideConstants'!$E$380</t>
  </si>
  <si>
    <t>CO2 [t]</t>
  </si>
  <si>
    <t>EUwideConstants'!$D$372; 'EUwideConstants'!$D$373; 'EUwideConstants'!$D$377</t>
  </si>
  <si>
    <t>CO2 transferred</t>
  </si>
  <si>
    <t>EUwideConstants'!$C$372</t>
  </si>
  <si>
    <t>CCS: Capture</t>
  </si>
  <si>
    <t>EUwideConstants'!$D$314</t>
  </si>
  <si>
    <t>Waste</t>
  </si>
  <si>
    <t>EUwideConstants'!$A$110</t>
  </si>
  <si>
    <t>Production of iron or steel</t>
  </si>
  <si>
    <t>EUwideConstants'!$A$107</t>
  </si>
  <si>
    <t>Refining of oil</t>
  </si>
  <si>
    <t>EUwideConstants'!$A$106</t>
  </si>
  <si>
    <t>Municipal waste incineration</t>
  </si>
  <si>
    <t>EUwideConstants'!$E$100</t>
  </si>
  <si>
    <t>Carbonated bricks,tiles, or other masonry units</t>
  </si>
  <si>
    <t>EUwideConstants'!$D$100</t>
  </si>
  <si>
    <t>Carbonated concrete, including precast blocks, pavers or aerated concrete</t>
  </si>
  <si>
    <t>EUwideConstants'!$C$100</t>
  </si>
  <si>
    <t>Carbonated constituents of cement, lime, or other hydraulic binders used in construction products</t>
  </si>
  <si>
    <t>EUwideConstants'!$B$100</t>
  </si>
  <si>
    <t>Carbonated aggregates used unbound or bound in mineral based construction products</t>
  </si>
  <si>
    <t>EUwideConstants'!$D$99</t>
  </si>
  <si>
    <t>Measurement-based approach (sheet D)</t>
  </si>
  <si>
    <t>EUwideConstants'!$C$99</t>
  </si>
  <si>
    <t>CO2 transfer, Method B (sheet C)</t>
  </si>
  <si>
    <t>EUwideConstants'!$B$99</t>
  </si>
  <si>
    <t>Calculation-based approach (sheet C)</t>
  </si>
  <si>
    <t>EUwideConstants'!$G$96</t>
  </si>
  <si>
    <t>CO2 permanently chemically bound</t>
  </si>
  <si>
    <t>EUwideConstants'!$B$92</t>
  </si>
  <si>
    <t>Relevant sections: 13</t>
  </si>
  <si>
    <t>J_Accounting'!$AY$3</t>
  </si>
  <si>
    <t>CO2e (non-zero) (t)</t>
  </si>
  <si>
    <t>J_Accounting'!$Y$3</t>
  </si>
  <si>
    <t>non-sust. SLCF C</t>
  </si>
  <si>
    <t>J_Accounting'!$X$3</t>
  </si>
  <si>
    <t>SLCF C</t>
  </si>
  <si>
    <t>J_Accounting'!$W$3</t>
  </si>
  <si>
    <t>non-sust. RFNBO C</t>
  </si>
  <si>
    <t>J_Accounting'!$V$3</t>
  </si>
  <si>
    <t>RFNBO C</t>
  </si>
  <si>
    <t>I_Summary'!$E$57</t>
  </si>
  <si>
    <t>Memo-Item: Total non-sustainable SLCF emissions</t>
  </si>
  <si>
    <t>I_Summary'!$E$55</t>
  </si>
  <si>
    <t>Memo-Item: Total (sustainable) SLCF emissions</t>
  </si>
  <si>
    <t>I_Summary'!$E$53</t>
  </si>
  <si>
    <t>Memo-Item: Total non-sustainable RFNBO/RCF emissions</t>
  </si>
  <si>
    <t>I_Summary'!$E$51</t>
  </si>
  <si>
    <t>Memo-Item: Total (sustainable) RFNBO/RCF emissions</t>
  </si>
  <si>
    <t>H_AdditionalInformation'!$A$2</t>
  </si>
  <si>
    <t>H. Additional Information</t>
  </si>
  <si>
    <t>Fb_AnnexXa'!$O$93; 'Fb_AnnexXa'!$O$182; 'Fb_AnnexXa'!$O$271; 'Fb_AnnexXa'!$O$360; 'Fb_AnnexXa'!$O$449; 'Fb_AnnexXa'!$O$538; 'Fb_AnnexXa'!$O$627; 'Fb_AnnexXa'!$O$716; 'Fb_AnnexXa'!$O$805; 'Fb_AnnexXa'!$O$894</t>
  </si>
  <si>
    <t>Quantity consumed for Annex I purposes</t>
  </si>
  <si>
    <t>Množství spotřebované pro účely přílohy I</t>
  </si>
  <si>
    <t>Fb_AnnexXa'!$O$92; 'Fb_AnnexXa'!$O$181; 'Fb_AnnexXa'!$O$270; 'Fb_AnnexXa'!$O$359; 'Fb_AnnexXa'!$O$448; 'Fb_AnnexXa'!$O$537; 'Fb_AnnexXa'!$O$626; 'Fb_AnnexXa'!$O$715; 'Fb_AnnexXa'!$O$804; 'Fb_AnnexXa'!$O$893</t>
  </si>
  <si>
    <t>Quantity of fuel purchased</t>
  </si>
  <si>
    <t>Množství nakoupeného paliva</t>
  </si>
  <si>
    <t>Fb_AnnexXa'!$N$90; 'Fb_AnnexXa'!$N$179; 'Fb_AnnexXa'!$N$268; 'Fb_AnnexXa'!$N$357; 'Fb_AnnexXa'!$N$446; 'Fb_AnnexXa'!$N$535; 'Fb_AnnexXa'!$N$624; 'Fb_AnnexXa'!$N$713; 'Fb_AnnexXa'!$N$802; 'Fb_AnnexXa'!$N$891</t>
  </si>
  <si>
    <t>Units in table:</t>
  </si>
  <si>
    <t>Jednotky v tabulce:</t>
  </si>
  <si>
    <t>Fb_AnnexXa'!$K$90; 'Fb_AnnexXa'!$K$179; 'Fb_AnnexXa'!$K$268; 'Fb_AnnexXa'!$K$357; 'Fb_AnnexXa'!$K$446; 'Fb_AnnexXa'!$K$535; 'Fb_AnnexXa'!$K$624; 'Fb_AnnexXa'!$K$713; 'Fb_AnnexXa'!$K$802; 'Fb_AnnexXa'!$K$891</t>
  </si>
  <si>
    <t>Stock (end)</t>
  </si>
  <si>
    <t>Zásoby ( na konci)</t>
  </si>
  <si>
    <t>Fb_AnnexXa'!$I$90; 'Fb_AnnexXa'!$I$179; 'Fb_AnnexXa'!$I$268; 'Fb_AnnexXa'!$I$357; 'Fb_AnnexXa'!$I$446; 'Fb_AnnexXa'!$I$535; 'Fb_AnnexXa'!$I$624; 'Fb_AnnexXa'!$I$713; 'Fb_AnnexXa'!$I$802; 'Fb_AnnexXa'!$I$891</t>
  </si>
  <si>
    <t>Consumption</t>
  </si>
  <si>
    <t>Spotřeba</t>
  </si>
  <si>
    <t>Fb_AnnexXa'!$H$90; 'Fb_AnnexXa'!$H$179; 'Fb_AnnexXa'!$H$268; 'Fb_AnnexXa'!$H$357; 'Fb_AnnexXa'!$H$446; 'Fb_AnnexXa'!$H$535; 'Fb_AnnexXa'!$H$624; 'Fb_AnnexXa'!$H$713; 'Fb_AnnexXa'!$H$802; 'Fb_AnnexXa'!$H$891</t>
  </si>
  <si>
    <t>Purchase</t>
  </si>
  <si>
    <t>Nákup</t>
  </si>
  <si>
    <t>Fb_AnnexXa'!$E$86; 'Fb_AnnexXa'!$E$175; 'Fb_AnnexXa'!$E$264; 'Fb_AnnexXa'!$E$353; 'Fb_AnnexXa'!$E$442; 'Fb_AnnexXa'!$E$531; 'Fb_AnnexXa'!$E$620; 'Fb_AnnexXa'!$E$709; 'Fb_AnnexXa'!$E$798; 'Fb_AnnexXa'!$E$887</t>
  </si>
  <si>
    <t>Reference, if applicable</t>
  </si>
  <si>
    <t>Případný odkaz</t>
  </si>
  <si>
    <t>Fb_AnnexXa'!$E$83; 'Fb_AnnexXa'!$E$172; 'Fb_AnnexXa'!$E$261; 'Fb_AnnexXa'!$E$350; 'Fb_AnnexXa'!$E$439; 'Fb_AnnexXa'!$E$528; 'Fb_AnnexXa'!$E$617; 'Fb_AnnexXa'!$E$706; 'Fb_AnnexXa'!$E$795; 'Fb_AnnexXa'!$E$884</t>
  </si>
  <si>
    <t>Supplier</t>
  </si>
  <si>
    <t>Dodavatel</t>
  </si>
  <si>
    <t>Fb_AnnexXa'!$E$82; 'Fb_AnnexXa'!$E$171; 'Fb_AnnexXa'!$E$260; 'Fb_AnnexXa'!$E$349; 'Fb_AnnexXa'!$E$438; 'Fb_AnnexXa'!$E$527; 'Fb_AnnexXa'!$E$616; 'Fb_AnnexXa'!$E$705; 'Fb_AnnexXa'!$E$794; 'Fb_AnnexXa'!$E$883</t>
  </si>
  <si>
    <t>Source stream name</t>
  </si>
  <si>
    <t>Název zdrojového toku</t>
  </si>
  <si>
    <t>Fb_AnnexXa'!$E$81; 'Fb_AnnexXa'!$E$170; 'Fb_AnnexXa'!$E$259; 'Fb_AnnexXa'!$E$348; 'Fb_AnnexXa'!$E$437; 'Fb_AnnexXa'!$E$526; 'Fb_AnnexXa'!$E$615; 'Fb_AnnexXa'!$E$704; 'Fb_AnnexXa'!$E$793; 'Fb_AnnexXa'!$E$882</t>
  </si>
  <si>
    <t>ETS1 installation</t>
  </si>
  <si>
    <t>Zařízení ETS1</t>
  </si>
  <si>
    <t>Fb_AnnexXa'!$E$78; 'Fb_AnnexXa'!$E$167; 'Fb_AnnexXa'!$E$256; 'Fb_AnnexXa'!$E$345; 'Fb_AnnexXa'!$E$434; 'Fb_AnnexXa'!$E$523; 'Fb_AnnexXa'!$E$612; 'Fb_AnnexXa'!$E$701; 'Fb_AnnexXa'!$E$790; 'Fb_AnnexXa'!$E$879</t>
  </si>
  <si>
    <t>The split of fuel amounts, purchased, consumed, taken from and put on stock and exported is split suppliers and years, following the first-in-first-out principle described in chapter 10 of GD1.</t>
  </si>
  <si>
    <t>Rozdělení množství paliva, nakoupeného, spotřebovaného, převzatého a uloženého na sklad a vyvezeného, se dělí na dodavatele a roky podle zásady „kdo dřív přijde, ten dřív odejde“ popsané v kapitole 10 pokynů GD1.</t>
  </si>
  <si>
    <t>Fb_AnnexXa'!$E$77; 'Fb_AnnexXa'!$E$166; 'Fb_AnnexXa'!$E$255; 'Fb_AnnexXa'!$E$344; 'Fb_AnnexXa'!$E$433; 'Fb_AnnexXa'!$E$522; 'Fb_AnnexXa'!$E$611; 'Fb_AnnexXa'!$E$700; 'Fb_AnnexXa'!$E$789; 'Fb_AnnexXa'!$E$878</t>
  </si>
  <si>
    <t>Upon selection of the relevant fuel supplier for this source stream, the box below will automatically provide all relevant information for Annex Xa communication with the respective fuel supplier.</t>
  </si>
  <si>
    <t>Po výběru příslušného dodavatele paliva pro tento zdrojový tok se v níže uvedeném poli automaticky zobrazí všechny relevantní informace pro komunikaci s příslušným dodavatelem paliva podle přílohy Xa.</t>
  </si>
  <si>
    <t>Fb_AnnexXa'!$E$76; 'Fb_AnnexXa'!$E$165; 'Fb_AnnexXa'!$E$254; 'Fb_AnnexXa'!$E$343; 'Fb_AnnexXa'!$E$432; 'Fb_AnnexXa'!$E$521; 'Fb_AnnexXa'!$E$610; 'Fb_AnnexXa'!$E$699; 'Fb_AnnexXa'!$E$788; 'Fb_AnnexXa'!$E$877</t>
  </si>
  <si>
    <t>Summary for each supplier</t>
  </si>
  <si>
    <t>Shrnutí pro každého dodavatele</t>
  </si>
  <si>
    <t>Fb_AnnexXa'!$G$39; 'Fb_AnnexXa'!$G$128; 'Fb_AnnexXa'!$G$217; 'Fb_AnnexXa'!$G$306; 'Fb_AnnexXa'!$G$395; 'Fb_AnnexXa'!$G$484; 'Fb_AnnexXa'!$G$573; 'Fb_AnnexXa'!$G$662; 'Fb_AnnexXa'!$G$751; 'Fb_AnnexXa'!$G$840</t>
  </si>
  <si>
    <t>Quantity consumed for Annex I purposes in year Y. Note that a red error indicator will be shown in case the values differ from the source stream's activity level.</t>
  </si>
  <si>
    <t>Množství spotřebované pro účely přílohy I v roce Y. Všimněte si, že v případě, že se hodnoty liší od úrovně aktivity zdrojového toku, zobrazí se červený indikátor chyby.</t>
  </si>
  <si>
    <t>Fb_AnnexXa'!$F$39; 'Fb_AnnexXa'!$Q$41; 'Fb_AnnexXa'!$F$128; 'Fb_AnnexXa'!$Q$130; 'Fb_AnnexXa'!$F$217; 'Fb_AnnexXa'!$Q$219; 'Fb_AnnexXa'!$F$306; 'Fb_AnnexXa'!$Q$308; 'Fb_AnnexXa'!$F$395; 'Fb_AnnexXa'!$Q$397; 'Fb_AnnexXa'!$F$484; 'Fb_AnnexXa'!$Q$486; 'Fb_AnnexXa'!$F$573; 'Fb_AnnexXa'!$Q$575; 'Fb_AnnexXa'!$F$662; 'Fb_AnnexXa'!$Q$664; 'Fb_AnnexXa'!$F$751; 'Fb_AnnexXa'!$Q$753; 'Fb_AnnexXa'!$F$840; 'Fb_AnnexXa'!$Q$842</t>
  </si>
  <si>
    <t>Total consumption</t>
  </si>
  <si>
    <t>Celková spotřeba</t>
  </si>
  <si>
    <t>Fb_AnnexXa'!$G$38; 'Fb_AnnexXa'!$O$96; 'Fb_AnnexXa'!$G$127; 'Fb_AnnexXa'!$O$185; 'Fb_AnnexXa'!$G$216; 'Fb_AnnexXa'!$O$274; 'Fb_AnnexXa'!$G$305; 'Fb_AnnexXa'!$O$363; 'Fb_AnnexXa'!$G$394; 'Fb_AnnexXa'!$O$452; 'Fb_AnnexXa'!$G$483; 'Fb_AnnexXa'!$O$541; 'Fb_AnnexXa'!$G$572; 'Fb_AnnexXa'!$O$630; 'Fb_AnnexXa'!$G$661; 'Fb_AnnexXa'!$O$719; 'Fb_AnnexXa'!$G$750; 'Fb_AnnexXa'!$O$808; 'Fb_AnnexXa'!$G$839; 'Fb_AnnexXa'!$O$897</t>
  </si>
  <si>
    <t>Quantity of fuel exported to third parties or consumed for activities not covered by Annex I (e.g. mobilie machinery)</t>
  </si>
  <si>
    <t>Množství paliva vyvezeného třetím stranám nebo spotřebovaného pro činnosti, na které se nevztahuje příloha I (např. mobilní stroje).</t>
  </si>
  <si>
    <t>Fb_AnnexXa'!$G$37; 'Fb_AnnexXa'!$G$126; 'Fb_AnnexXa'!$G$215; 'Fb_AnnexXa'!$G$304; 'Fb_AnnexXa'!$G$393; 'Fb_AnnexXa'!$G$482; 'Fb_AnnexXa'!$G$571; 'Fb_AnnexXa'!$G$660; 'Fb_AnnexXa'!$G$749; 'Fb_AnnexXa'!$G$838</t>
  </si>
  <si>
    <t>Stock prior to 2024 is not assigned to a specific supplier, since ETS2 was not relevant at that time.</t>
  </si>
  <si>
    <t>Zásoby před rokem 2024 nejsou přiřazeny konkrétnímu dodavateli, protože v té době nebyl systém ETS2 relevantní.</t>
  </si>
  <si>
    <t>Fb_AnnexXa'!$G$36; 'Fb_AnnexXa'!$O$95; 'Fb_AnnexXa'!$G$125; 'Fb_AnnexXa'!$O$184; 'Fb_AnnexXa'!$G$214; 'Fb_AnnexXa'!$O$273; 'Fb_AnnexXa'!$G$303; 'Fb_AnnexXa'!$O$362; 'Fb_AnnexXa'!$G$392; 'Fb_AnnexXa'!$O$451; 'Fb_AnnexXa'!$G$481; 'Fb_AnnexXa'!$O$540; 'Fb_AnnexXa'!$G$570; 'Fb_AnnexXa'!$O$629; 'Fb_AnnexXa'!$G$659; 'Fb_AnnexXa'!$O$718; 'Fb_AnnexXa'!$G$748; 'Fb_AnnexXa'!$O$807; 'Fb_AnnexXa'!$G$837; 'Fb_AnnexXa'!$O$896</t>
  </si>
  <si>
    <t>Quantity of fuel in stock (end of Year Y)</t>
  </si>
  <si>
    <t>Množství paliva na skladě (konec roku Y)</t>
  </si>
  <si>
    <t>Fb_AnnexXa'!$E$36; 'Fb_AnnexXa'!$P$41; 'Fb_AnnexXa'!$E$125; 'Fb_AnnexXa'!$P$130; 'Fb_AnnexXa'!$E$214; 'Fb_AnnexXa'!$P$219; 'Fb_AnnexXa'!$E$303; 'Fb_AnnexXa'!$P$308; 'Fb_AnnexXa'!$E$392; 'Fb_AnnexXa'!$P$397; 'Fb_AnnexXa'!$E$481; 'Fb_AnnexXa'!$P$486; 'Fb_AnnexXa'!$E$570; 'Fb_AnnexXa'!$P$575; 'Fb_AnnexXa'!$E$659; 'Fb_AnnexXa'!$P$664; 'Fb_AnnexXa'!$E$748; 'Fb_AnnexXa'!$P$753; 'Fb_AnnexXa'!$E$837; 'Fb_AnnexXa'!$P$842</t>
  </si>
  <si>
    <t>Stock (end of the year)</t>
  </si>
  <si>
    <t>Zásoby (na konci roku)</t>
  </si>
  <si>
    <t>Fb_AnnexXa'!$G$35; 'Fb_AnnexXa'!$O$94; 'Fb_AnnexXa'!$G$124; 'Fb_AnnexXa'!$O$183; 'Fb_AnnexXa'!$G$213; 'Fb_AnnexXa'!$O$272; 'Fb_AnnexXa'!$G$302; 'Fb_AnnexXa'!$O$361; 'Fb_AnnexXa'!$G$391; 'Fb_AnnexXa'!$O$450; 'Fb_AnnexXa'!$G$480; 'Fb_AnnexXa'!$O$539; 'Fb_AnnexXa'!$G$569; 'Fb_AnnexXa'!$O$628; 'Fb_AnnexXa'!$G$658; 'Fb_AnnexXa'!$O$717; 'Fb_AnnexXa'!$G$747; 'Fb_AnnexXa'!$O$806; 'Fb_AnnexXa'!$G$836; 'Fb_AnnexXa'!$O$895</t>
  </si>
  <si>
    <t>Quantity of fuel in stock (start of Year Y)</t>
  </si>
  <si>
    <t>Množství paliva na skladě (začátek roku Y)</t>
  </si>
  <si>
    <t>Fb_AnnexXa'!$F$35; 'Fb_AnnexXa'!$J$90; 'Fb_AnnexXa'!$F$124; 'Fb_AnnexXa'!$J$179; 'Fb_AnnexXa'!$F$213; 'Fb_AnnexXa'!$J$268; 'Fb_AnnexXa'!$F$302; 'Fb_AnnexXa'!$J$357; 'Fb_AnnexXa'!$F$391; 'Fb_AnnexXa'!$J$446; 'Fb_AnnexXa'!$F$480; 'Fb_AnnexXa'!$J$535; 'Fb_AnnexXa'!$F$569; 'Fb_AnnexXa'!$J$624; 'Fb_AnnexXa'!$F$658; 'Fb_AnnexXa'!$J$713; 'Fb_AnnexXa'!$F$747; 'Fb_AnnexXa'!$J$802; 'Fb_AnnexXa'!$F$836; 'Fb_AnnexXa'!$J$891</t>
  </si>
  <si>
    <t>Stock (start)</t>
  </si>
  <si>
    <t>Zásoby (počáteční stav)</t>
  </si>
  <si>
    <t>Fb_AnnexXa'!$G$34; 'Fb_AnnexXa'!$G$123; 'Fb_AnnexXa'!$G$212; 'Fb_AnnexXa'!$G$301; 'Fb_AnnexXa'!$G$390; 'Fb_AnnexXa'!$G$479; 'Fb_AnnexXa'!$G$568; 'Fb_AnnexXa'!$G$657; 'Fb_AnnexXa'!$G$746; 'Fb_AnnexXa'!$G$835</t>
  </si>
  <si>
    <t>Quantity of fuel purchased from each supplier in year Y</t>
  </si>
  <si>
    <t>Množství paliva nakoupeného od každého dodavatele v roce Y</t>
  </si>
  <si>
    <t>Fb_AnnexXa'!$F$34; 'Fb_AnnexXa'!$E$41; 'Fb_AnnexXa'!$F$123; 'Fb_AnnexXa'!$E$130; 'Fb_AnnexXa'!$F$212; 'Fb_AnnexXa'!$E$219; 'Fb_AnnexXa'!$F$301; 'Fb_AnnexXa'!$E$308; 'Fb_AnnexXa'!$F$390; 'Fb_AnnexXa'!$E$397; 'Fb_AnnexXa'!$F$479; 'Fb_AnnexXa'!$E$486; 'Fb_AnnexXa'!$F$568; 'Fb_AnnexXa'!$E$575; 'Fb_AnnexXa'!$F$657; 'Fb_AnnexXa'!$E$664; 'Fb_AnnexXa'!$F$746; 'Fb_AnnexXa'!$E$753; 'Fb_AnnexXa'!$F$835; 'Fb_AnnexXa'!$E$842</t>
  </si>
  <si>
    <t>Purchased amounts</t>
  </si>
  <si>
    <t>Nakoupené množství</t>
  </si>
  <si>
    <t>Fb_AnnexXa'!$E$33; 'Fb_AnnexXa'!$E$122; 'Fb_AnnexXa'!$E$211; 'Fb_AnnexXa'!$E$300; 'Fb_AnnexXa'!$E$389; 'Fb_AnnexXa'!$E$478; 'Fb_AnnexXa'!$E$567; 'Fb_AnnexXa'!$E$656; 'Fb_AnnexXa'!$E$745; 'Fb_AnnexXa'!$E$834</t>
  </si>
  <si>
    <t>Please provide here the amounts for each of the following parameters:</t>
  </si>
  <si>
    <t>Zde uveďte množství pro každý z následujících parametrů:</t>
  </si>
  <si>
    <t>Fb_AnnexXa'!$E$32; 'Fb_AnnexXa'!$E$121; 'Fb_AnnexXa'!$E$210; 'Fb_AnnexXa'!$E$299; 'Fb_AnnexXa'!$E$388; 'Fb_AnnexXa'!$E$477; 'Fb_AnnexXa'!$E$566; 'Fb_AnnexXa'!$E$655; 'Fb_AnnexXa'!$E$744; 'Fb_AnnexXa'!$E$833</t>
  </si>
  <si>
    <t>Amounts purchased, consumed and exported</t>
  </si>
  <si>
    <t>Nakoupené, spotřebované a vyvezené množství</t>
  </si>
  <si>
    <t>Fb_AnnexXa'!$P$20; 'Fb_AnnexXa'!$P$109; 'Fb_AnnexXa'!$P$198; 'Fb_AnnexXa'!$P$287; 'Fb_AnnexXa'!$P$376; 'Fb_AnnexXa'!$P$465; 'Fb_AnnexXa'!$P$554; 'Fb_AnnexXa'!$P$643; 'Fb_AnnexXa'!$P$732; 'Fb_AnnexXa'!$P$821</t>
  </si>
  <si>
    <t>Reference</t>
  </si>
  <si>
    <t>Odkaz</t>
  </si>
  <si>
    <t>Fb_AnnexXa'!$I$20; 'Fb_AnnexXa'!$E$84; 'Fb_AnnexXa'!$I$109; 'Fb_AnnexXa'!$E$173; 'Fb_AnnexXa'!$I$198; 'Fb_AnnexXa'!$E$262; 'Fb_AnnexXa'!$I$287; 'Fb_AnnexXa'!$E$351; 'Fb_AnnexXa'!$I$376; 'Fb_AnnexXa'!$E$440; 'Fb_AnnexXa'!$I$465; 'Fb_AnnexXa'!$E$529; 'Fb_AnnexXa'!$I$554; 'Fb_AnnexXa'!$E$618; 'Fb_AnnexXa'!$I$643; 'Fb_AnnexXa'!$E$707; 'Fb_AnnexXa'!$I$732; 'Fb_AnnexXa'!$E$796; 'Fb_AnnexXa'!$I$821; 'Fb_AnnexXa'!$E$885</t>
  </si>
  <si>
    <t>ETS2 Unique ID, if applicable</t>
  </si>
  <si>
    <t>Jedinečné identifikační číslo ETS2, je-li k dispozici</t>
  </si>
  <si>
    <t>Fb_AnnexXa'!$E$20; 'Fb_AnnexXa'!$E$109; 'Fb_AnnexXa'!$E$198; 'Fb_AnnexXa'!$E$287; 'Fb_AnnexXa'!$E$376; 'Fb_AnnexXa'!$E$465; 'Fb_AnnexXa'!$E$554; 'Fb_AnnexXa'!$E$643; 'Fb_AnnexXa'!$E$732; 'Fb_AnnexXa'!$E$821</t>
  </si>
  <si>
    <t>Name of the supplier</t>
  </si>
  <si>
    <t>Název dodavatele</t>
  </si>
  <si>
    <t>Fb_AnnexXa'!$E$18; 'Fb_AnnexXa'!$E$107; 'Fb_AnnexXa'!$E$196; 'Fb_AnnexXa'!$E$285; 'Fb_AnnexXa'!$E$374; 'Fb_AnnexXa'!$E$463; 'Fb_AnnexXa'!$E$552; 'Fb_AnnexXa'!$E$641; 'Fb_AnnexXa'!$E$730; 'Fb_AnnexXa'!$E$819</t>
  </si>
  <si>
    <t>You may also add a supplier-specific reference text or number for identification, e.g. the meter's ID used on invoices (EAN number, etc.)</t>
  </si>
  <si>
    <t>Fb_AnnexXa'!$E$17; 'Fb_AnnexXa'!$E$106; 'Fb_AnnexXa'!$E$195; 'Fb_AnnexXa'!$E$284; 'Fb_AnnexXa'!$E$373; 'Fb_AnnexXa'!$E$462; 'Fb_AnnexXa'!$E$551; 'Fb_AnnexXa'!$E$640; 'Fb_AnnexXa'!$E$729; 'Fb_AnnexXa'!$E$818</t>
  </si>
  <si>
    <t>In order to provide the appropriate ETS2 unique ID, if applicable, please contact your competent authority.</t>
  </si>
  <si>
    <t>Pro případné poskytnutí příslušného jedinečného ID ETS2 se obraťte na příslušný orgán.</t>
  </si>
  <si>
    <t>Fb_AnnexXa'!$E$16; 'Fb_AnnexXa'!$E$105; 'Fb_AnnexXa'!$E$194; 'Fb_AnnexXa'!$E$283; 'Fb_AnnexXa'!$E$372; 'Fb_AnnexXa'!$E$461; 'Fb_AnnexXa'!$E$550; 'Fb_AnnexXa'!$E$639; 'Fb_AnnexXa'!$E$728; 'Fb_AnnexXa'!$E$817</t>
  </si>
  <si>
    <t>Please provide details on all suppliers of the relevant fuel (source stream).</t>
  </si>
  <si>
    <t>Uveďte podrobnosti o všech dodavatelích příslušného paliva (zdrojový tok).</t>
  </si>
  <si>
    <t>Fb_AnnexXa'!$E$15; 'Fb_AnnexXa'!$E$104; 'Fb_AnnexXa'!$E$193; 'Fb_AnnexXa'!$E$282; 'Fb_AnnexXa'!$E$371; 'Fb_AnnexXa'!$E$460; 'Fb_AnnexXa'!$E$549; 'Fb_AnnexXa'!$E$638; 'Fb_AnnexXa'!$E$727; 'Fb_AnnexXa'!$E$816</t>
  </si>
  <si>
    <t>Identification of fuel suppliers</t>
  </si>
  <si>
    <t>Identifikace dodavatelů paliva</t>
  </si>
  <si>
    <t>Fb_AnnexXa'!$O$14; 'Fb_AnnexXa'!$K$88; 'Fb_AnnexXa'!$O$103; 'Fb_AnnexXa'!$K$177; 'Fb_AnnexXa'!$O$192; 'Fb_AnnexXa'!$K$266; 'Fb_AnnexXa'!$O$281; 'Fb_AnnexXa'!$K$355; 'Fb_AnnexXa'!$O$370; 'Fb_AnnexXa'!$K$444; 'Fb_AnnexXa'!$O$459; 'Fb_AnnexXa'!$K$533; 'Fb_AnnexXa'!$O$548; 'Fb_AnnexXa'!$K$622; 'Fb_AnnexXa'!$O$637; 'Fb_AnnexXa'!$K$711; 'Fb_AnnexXa'!$O$726; 'Fb_AnnexXa'!$K$800; 'Fb_AnnexXa'!$O$815; 'Fb_AnnexXa'!$K$889</t>
  </si>
  <si>
    <t>Emissions (zero-rated):</t>
  </si>
  <si>
    <t>Emise (nulové):</t>
  </si>
  <si>
    <t>Fb_AnnexXa'!$M$14; 'Fb_AnnexXa'!$M$103; 'Fb_AnnexXa'!$M$192; 'Fb_AnnexXa'!$M$281; 'Fb_AnnexXa'!$M$370; 'Fb_AnnexXa'!$M$459; 'Fb_AnnexXa'!$M$548; 'Fb_AnnexXa'!$M$637; 'Fb_AnnexXa'!$M$726; 'Fb_AnnexXa'!$M$815</t>
  </si>
  <si>
    <t>units, manual override, if applicable:</t>
  </si>
  <si>
    <t>jednotky, případně ruční přepis:</t>
  </si>
  <si>
    <t>Fb_AnnexXa'!$U$13; 'Fb_AnnexXa'!$O$88; 'Fb_AnnexXa'!$U$102; 'Fb_AnnexXa'!$O$177; 'Fb_AnnexXa'!$U$191; 'Fb_AnnexXa'!$O$266; 'Fb_AnnexXa'!$U$280; 'Fb_AnnexXa'!$O$355; 'Fb_AnnexXa'!$U$369; 'Fb_AnnexXa'!$O$444; 'Fb_AnnexXa'!$U$458; 'Fb_AnnexXa'!$O$533; 'Fb_AnnexXa'!$U$547; 'Fb_AnnexXa'!$O$622; 'Fb_AnnexXa'!$U$636; 'Fb_AnnexXa'!$O$711; 'Fb_AnnexXa'!$U$725; 'Fb_AnnexXa'!$O$800; 'Fb_AnnexXa'!$U$814; 'Fb_AnnexXa'!$O$889</t>
  </si>
  <si>
    <t>Energy:</t>
  </si>
  <si>
    <t>Energie:</t>
  </si>
  <si>
    <t>Fb_AnnexXa'!$L$13; 'Fb_AnnexXa'!$L$102; 'Fb_AnnexXa'!$L$191; 'Fb_AnnexXa'!$L$280; 'Fb_AnnexXa'!$L$369; 'Fb_AnnexXa'!$L$458; 'Fb_AnnexXa'!$L$547; 'Fb_AnnexXa'!$L$636; 'Fb_AnnexXa'!$L$725; 'Fb_AnnexXa'!$L$814</t>
  </si>
  <si>
    <t>Activity data:</t>
  </si>
  <si>
    <t>Údaje o činnosti:</t>
  </si>
  <si>
    <t>Fb_AnnexXa'!$D$10</t>
  </si>
  <si>
    <t>This sheet contains a tool for calculating the relevant amounts of fuel consumed for Annex I activities from each supplier of the fuel, as required by Article 75v(2) and Annex Xa. If you do not want to use this tool and it's underlying calculation principles to determine all relevants amounts for each fuel supplier, this has to be done outside this template in an external file to be listed in sheet H_AdditionalInformation. Further guidance on Annex Xa reporting, including an example, can be found in chapter 10 of Guidance Document 1.</t>
  </si>
  <si>
    <t>Tento list obsahuje nástroj pro výpočet příslušných množství paliva spotřebovaného pro činnosti uvedené v příloze I od každého dodavatele paliva, jak vyžaduje čl. 75v odst. 2 a příloha Xa. Pokud nechcete použít tento nástroj a jeho základní principy výpočtu k určení všech relevantních množství pro každého dodavatele paliva, je třeba to provést mimo tuto šablonu v externím souboru, který bude uveden v listu H_AdditionalInformation. Další pokyny k vykazování podle přílohy Xa, včetně příkladu, naleznete v kapitole 10 Pokynů č. 1.</t>
  </si>
  <si>
    <t>Fb_AnnexXa'!$D$8</t>
  </si>
  <si>
    <t>Tool for Annex Xa reporting</t>
  </si>
  <si>
    <t>Nástroj pro vykazování podle přílohy Xa</t>
  </si>
  <si>
    <t>Fb_AnnexXa'!$C$6</t>
  </si>
  <si>
    <t>Fb. Annex Xa reporting</t>
  </si>
  <si>
    <t>Fb. Vykazování podle přílohy Xa</t>
  </si>
  <si>
    <t>Fb_AnnexXa'!$B$2</t>
  </si>
  <si>
    <t>Fb. Annex Xa</t>
  </si>
  <si>
    <t>Fa_CCUS'!$M$42; 'Fa_CCUS'!$M$83; 'Fa_CCUS'!$M$124; 'Fa_CCUS'!$M$165; 'Fa_CCUS'!$M$206; 'Fa_CCUS'!$M$247; 'Fa_CCUS'!$M$288; 'Fa_CCUS'!$M$329; 'Fa_CCUS'!$M$370; 'Fa_CCUS'!$M$411</t>
  </si>
  <si>
    <t>Amounts produced [t]</t>
  </si>
  <si>
    <t>Fa_CCUS'!$I$42; 'Fa_CCUS'!$I$83; 'Fa_CCUS'!$I$124; 'Fa_CCUS'!$I$165; 'Fa_CCUS'!$I$206; 'Fa_CCUS'!$I$247; 'Fa_CCUS'!$I$288; 'Fa_CCUS'!$I$329; 'Fa_CCUS'!$I$370; 'Fa_CCUS'!$I$411</t>
  </si>
  <si>
    <t>Name of the product</t>
  </si>
  <si>
    <t>Fa_CCUS'!$E$42; 'Fa_CCUS'!$E$83; 'Fa_CCUS'!$E$124; 'Fa_CCUS'!$E$165; 'Fa_CCUS'!$E$206; 'Fa_CCUS'!$E$247; 'Fa_CCUS'!$E$288; 'Fa_CCUS'!$E$329; 'Fa_CCUS'!$E$370; 'Fa_CCUS'!$E$411</t>
  </si>
  <si>
    <t xml:space="preserve">Type of CCU product </t>
  </si>
  <si>
    <t>Fa_CCUS'!$E$41; 'Fa_CCUS'!$E$82; 'Fa_CCUS'!$E$123; 'Fa_CCUS'!$E$164; 'Fa_CCUS'!$E$205; 'Fa_CCUS'!$E$246; 'Fa_CCUS'!$E$287; 'Fa_CCUS'!$E$328; 'Fa_CCUS'!$E$369; 'Fa_CCUS'!$E$410</t>
  </si>
  <si>
    <t>Please provide here all relevant information on the type of CCU product (as per Annex of Regulation (EU) 2024/2620), and add relevant names of the products and the amounts produced.</t>
  </si>
  <si>
    <t>Fa_CCUS'!$E$40; 'Fa_CCUS'!$E$81; 'Fa_CCUS'!$E$122; 'Fa_CCUS'!$E$163; 'Fa_CCUS'!$E$204; 'Fa_CCUS'!$E$245; 'Fa_CCUS'!$E$286; 'Fa_CCUS'!$E$327; 'Fa_CCUS'!$E$368; 'Fa_CCUS'!$E$409</t>
  </si>
  <si>
    <t>CO2 being permanently bound in a product</t>
  </si>
  <si>
    <t>Fa_CCUS'!$E$38; 'Fa_CCUS'!$E$79; 'Fa_CCUS'!$E$120; 'Fa_CCUS'!$E$161; 'Fa_CCUS'!$E$202; 'Fa_CCUS'!$E$243; 'Fa_CCUS'!$E$284; 'Fa_CCUS'!$E$325; 'Fa_CCUS'!$E$366; 'Fa_CCUS'!$E$407</t>
  </si>
  <si>
    <t>CO2 chemically bound</t>
  </si>
  <si>
    <t>Fa_CCUS'!$E$36; 'Fa_CCUS'!$E$77; 'Fa_CCUS'!$E$118; 'Fa_CCUS'!$E$159; 'Fa_CCUS'!$E$200; 'Fa_CCUS'!$E$241; 'Fa_CCUS'!$E$282; 'Fa_CCUS'!$E$323; 'Fa_CCUS'!$E$364; 'Fa_CCUS'!$E$405</t>
  </si>
  <si>
    <t>Method A, CO2 out</t>
  </si>
  <si>
    <t>Fa_CCUS'!$E$35; 'Fa_CCUS'!$E$76; 'Fa_CCUS'!$E$117; 'Fa_CCUS'!$E$158; 'Fa_CCUS'!$E$199; 'Fa_CCUS'!$E$240; 'Fa_CCUS'!$E$281; 'Fa_CCUS'!$E$322; 'Fa_CCUS'!$E$363; 'Fa_CCUS'!$E$404</t>
  </si>
  <si>
    <t>Method A, CO2 in</t>
  </si>
  <si>
    <t>Fa_CCUS'!$N$31; 'Fa_CCUS'!$N$72; 'Fa_CCUS'!$N$113; 'Fa_CCUS'!$N$154; 'Fa_CCUS'!$N$195; 'Fa_CCUS'!$N$236; 'Fa_CCUS'!$N$277; 'Fa_CCUS'!$N$318; 'Fa_CCUS'!$N$359; 'Fa_CCUS'!$N$400</t>
  </si>
  <si>
    <t>Energy (SLCF)</t>
  </si>
  <si>
    <t>Fa_CCUS'!$M$31; 'Fa_CCUS'!$M$72; 'Fa_CCUS'!$M$113; 'Fa_CCUS'!$M$154; 'Fa_CCUS'!$M$195; 'Fa_CCUS'!$M$236; 'Fa_CCUS'!$M$277; 'Fa_CCUS'!$M$318; 'Fa_CCUS'!$M$359; 'Fa_CCUS'!$M$400</t>
  </si>
  <si>
    <t>Energy (RFNBO)</t>
  </si>
  <si>
    <t>Fa_CCUS'!$L$31; 'Fa_CCUS'!$L$72; 'Fa_CCUS'!$L$113; 'Fa_CCUS'!$L$154; 'Fa_CCUS'!$L$195; 'Fa_CCUS'!$L$236; 'Fa_CCUS'!$L$277; 'Fa_CCUS'!$L$318; 'Fa_CCUS'!$L$359; 'Fa_CCUS'!$L$400</t>
  </si>
  <si>
    <t>Energy (bio)</t>
  </si>
  <si>
    <t>Fa_CCUS'!$K$31; 'Fa_CCUS'!$K$72; 'Fa_CCUS'!$K$113; 'Fa_CCUS'!$K$154; 'Fa_CCUS'!$K$195; 'Fa_CCUS'!$K$236; 'Fa_CCUS'!$K$277; 'Fa_CCUS'!$K$318; 'Fa_CCUS'!$K$359; 'Fa_CCUS'!$K$400</t>
  </si>
  <si>
    <t>Energy (fossil)</t>
  </si>
  <si>
    <t>Fa_CCUS'!$F$30; 'Fa_CCUS'!$F$71; 'Fa_CCUS'!$F$112; 'Fa_CCUS'!$F$153; 'Fa_CCUS'!$F$194; 'Fa_CCUS'!$F$235; 'Fa_CCUS'!$F$276; 'Fa_CCUS'!$F$317; 'Fa_CCUS'!$F$358; 'Fa_CCUS'!$F$399</t>
  </si>
  <si>
    <t>CO2 permanently chemically bound: please provide the relevant amount being actually bound in products to be listed under d.</t>
  </si>
  <si>
    <t>Fa_CCUS'!$F$29; 'Fa_CCUS'!$F$70; 'Fa_CCUS'!$F$111; 'Fa_CCUS'!$F$152; 'Fa_CCUS'!$F$193; 'Fa_CCUS'!$F$234; 'Fa_CCUS'!$F$275; 'Fa_CCUS'!$F$316; 'Fa_CCUS'!$F$357; 'Fa_CCUS'!$F$398</t>
  </si>
  <si>
    <t>Method B for transferred CO2: please provide the relevant amounts of CO2 into and out from the installation, as obtained by corroboration from Method A.</t>
  </si>
  <si>
    <t>Fa_CCUS'!$E$28; 'Fa_CCUS'!$E$69; 'Fa_CCUS'!$E$110; 'Fa_CCUS'!$E$151; 'Fa_CCUS'!$E$192; 'Fa_CCUS'!$E$233; 'Fa_CCUS'!$E$274; 'Fa_CCUS'!$E$315; 'Fa_CCUS'!$E$356; 'Fa_CCUS'!$E$397</t>
  </si>
  <si>
    <t>Please provide here the relevant emissions and energy input associated with GHG transfer or CCU activity. This will usually be filled automatically based on entries under b.ii. above. However, in the following two cases manual entries are required here:</t>
  </si>
  <si>
    <t>Fa_CCUS'!$E$27; 'Fa_CCUS'!$E$68; 'Fa_CCUS'!$E$109; 'Fa_CCUS'!$E$150; 'Fa_CCUS'!$E$191; 'Fa_CCUS'!$E$232; 'Fa_CCUS'!$E$273; 'Fa_CCUS'!$E$314; 'Fa_CCUS'!$E$355; 'Fa_CCUS'!$E$396</t>
  </si>
  <si>
    <t>Associated emissions and energy content</t>
  </si>
  <si>
    <t>Fa_CCUS'!$E$25; 'Fa_CCUS'!$E$66; 'Fa_CCUS'!$E$107; 'Fa_CCUS'!$E$148; 'Fa_CCUS'!$E$189; 'Fa_CCUS'!$E$230; 'Fa_CCUS'!$E$271; 'Fa_CCUS'!$E$312; 'Fa_CCUS'!$E$353; 'Fa_CCUS'!$E$394</t>
  </si>
  <si>
    <t>Relevant source stream or emissions source:</t>
  </si>
  <si>
    <t>Fa_CCUS'!$E$24; 'Fa_CCUS'!$E$65; 'Fa_CCUS'!$E$106; 'Fa_CCUS'!$E$147; 'Fa_CCUS'!$E$188; 'Fa_CCUS'!$E$229; 'Fa_CCUS'!$E$270; 'Fa_CCUS'!$E$311; 'Fa_CCUS'!$E$352; 'Fa_CCUS'!$E$393</t>
  </si>
  <si>
    <t>Approach to determine related emissions:</t>
  </si>
  <si>
    <t>Fa_CCUS'!$E$23; 'Fa_CCUS'!$E$64; 'Fa_CCUS'!$E$105; 'Fa_CCUS'!$E$146; 'Fa_CCUS'!$E$187; 'Fa_CCUS'!$E$228; 'Fa_CCUS'!$E$269; 'Fa_CCUS'!$E$310; 'Fa_CCUS'!$E$351; 'Fa_CCUS'!$E$392</t>
  </si>
  <si>
    <t>Please select here the relevant approach taken (i.e. relevant data was either entered via sheet C or sheet D) and the corresponding source stream or emission source, whichever relevant. A special case arises in the case of CO2 transfer using Method B, in which case entries under point ii. are not relevant, but under c.ii and c.iii below.</t>
  </si>
  <si>
    <t>Fa_CCUS'!$E$22; 'Fa_CCUS'!$E$63; 'Fa_CCUS'!$E$104; 'Fa_CCUS'!$E$145; 'Fa_CCUS'!$E$186; 'Fa_CCUS'!$E$227; 'Fa_CCUS'!$E$268; 'Fa_CCUS'!$E$309; 'Fa_CCUS'!$E$350; 'Fa_CCUS'!$E$391</t>
  </si>
  <si>
    <t>Method to determine related emissions:</t>
  </si>
  <si>
    <t>Fa_CCUS'!$E$16; 'Fa_CCUS'!$E$57; 'Fa_CCUS'!$E$98; 'Fa_CCUS'!$E$139; 'Fa_CCUS'!$E$180; 'Fa_CCUS'!$E$221; 'Fa_CCUS'!$E$262; 'Fa_CCUS'!$E$303; 'Fa_CCUS'!$E$344; 'Fa_CCUS'!$E$385</t>
  </si>
  <si>
    <t>Information on any connected installation</t>
  </si>
  <si>
    <t>Fa_CCUS'!$E$14; 'Fa_CCUS'!$E$55; 'Fa_CCUS'!$E$96; 'Fa_CCUS'!$E$137; 'Fa_CCUS'!$E$178; 'Fa_CCUS'!$E$219; 'Fa_CCUS'!$E$260; 'Fa_CCUS'!$E$301; 'Fa_CCUS'!$E$342; 'Fa_CCUS'!$E$383</t>
  </si>
  <si>
    <t>Please select from the drop-down list above, the type of GHG transfer or CCU activity.</t>
  </si>
  <si>
    <t>Fa_CCUS'!$D$10</t>
  </si>
  <si>
    <t>Details about transfer of GHGs and CO2 permanently chemically bound (CCU)</t>
  </si>
  <si>
    <t>Fa_CCUS'!$C$6</t>
  </si>
  <si>
    <t>Fa. GHG transfer and CCU activities</t>
  </si>
  <si>
    <t>Fa_CCUS'!$B$2</t>
  </si>
  <si>
    <t>Fa.CCUS</t>
  </si>
  <si>
    <t>E_Fall-backApproach'!$M$36</t>
  </si>
  <si>
    <t>Total non-sustainable SLCF emissions:</t>
  </si>
  <si>
    <t>E_Fall-backApproach'!$M$35</t>
  </si>
  <si>
    <t>Total non-sustainable RFNBO/RCF emissions:</t>
  </si>
  <si>
    <t>E_Fall-backApproach'!$M$27</t>
  </si>
  <si>
    <t>Total SLCF emissions:</t>
  </si>
  <si>
    <t>E_Fall-backApproach'!$M$26</t>
  </si>
  <si>
    <t>Total RFNBO/RCF emissions:</t>
  </si>
  <si>
    <t>E_Fall-backApproach'!$F$21</t>
  </si>
  <si>
    <t>Other values regarding the RFNBO/RCF and SLCF emissions, as well as the corresponding energy content, should relate to the respective amounts as defined in previous sheets.</t>
  </si>
  <si>
    <t>E_Fall-backApproach'!$D$21</t>
  </si>
  <si>
    <t>Others</t>
  </si>
  <si>
    <t>E_Fall-backApproach'!$D$12; 'E_Fall-backApproach'!$M$24</t>
  </si>
  <si>
    <t>Total non-zero rated emissions:</t>
  </si>
  <si>
    <t>D_MeasurementBasedApproaches'!$I$344; 'Fa_CCUS'!$I$430</t>
  </si>
  <si>
    <t>emission source</t>
  </si>
  <si>
    <t>D_MeasurementBasedApproaches'!$R$40; 'D_MeasurementBasedApproaches'!$R$71; 'D_MeasurementBasedApproaches'!$R$102; 'D_MeasurementBasedApproaches'!$R$133; 'D_MeasurementBasedApproaches'!$R$164; 'D_MeasurementBasedApproaches'!$R$195; 'D_MeasurementBasedApproaches'!$R$226; 'D_MeasurementBasedApproaches'!$R$257; 'D_MeasurementBasedApproaches'!$R$288; 'D_MeasurementBasedApproaches'!$R$319</t>
  </si>
  <si>
    <t>tier text</t>
  </si>
  <si>
    <t>D_MeasurementBasedApproaches'!$J$36; 'D_MeasurementBasedApproaches'!$J$67; 'D_MeasurementBasedApproaches'!$J$98; 'D_MeasurementBasedApproaches'!$J$129; 'D_MeasurementBasedApproaches'!$J$160; 'D_MeasurementBasedApproaches'!$J$191; 'D_MeasurementBasedApproaches'!$J$222; 'D_MeasurementBasedApproaches'!$J$253; 'D_MeasurementBasedApproaches'!$J$284; 'D_MeasurementBasedApproaches'!$J$315</t>
  </si>
  <si>
    <t>Result of corroborating calculation (zero-rated):</t>
  </si>
  <si>
    <t>D_MeasurementBasedApproaches'!$J$35; 'D_MeasurementBasedApproaches'!$J$66; 'D_MeasurementBasedApproaches'!$J$97; 'D_MeasurementBasedApproaches'!$J$128; 'D_MeasurementBasedApproaches'!$J$159; 'D_MeasurementBasedApproaches'!$J$190; 'D_MeasurementBasedApproaches'!$J$221; 'D_MeasurementBasedApproaches'!$J$252; 'D_MeasurementBasedApproaches'!$J$283; 'D_MeasurementBasedApproaches'!$J$314</t>
  </si>
  <si>
    <t>Result of corroborating calculation (non-zero rated):</t>
  </si>
  <si>
    <t>D_MeasurementBasedApproaches'!$M$33; 'D_MeasurementBasedApproaches'!$M$64; 'D_MeasurementBasedApproaches'!$M$95; 'D_MeasurementBasedApproaches'!$M$126; 'D_MeasurementBasedApproaches'!$M$157; 'D_MeasurementBasedApproaches'!$M$188; 'D_MeasurementBasedApproaches'!$M$219; 'D_MeasurementBasedApproaches'!$M$250; 'D_MeasurementBasedApproaches'!$M$281; 'D_MeasurementBasedApproaches'!$M$312; 'E_Fall-backApproach'!$M$32</t>
  </si>
  <si>
    <t>Total energy content from SLCF:</t>
  </si>
  <si>
    <t>D_MeasurementBasedApproaches'!$M$32; 'D_MeasurementBasedApproaches'!$M$63; 'D_MeasurementBasedApproaches'!$M$94; 'D_MeasurementBasedApproaches'!$M$125; 'D_MeasurementBasedApproaches'!$M$156; 'D_MeasurementBasedApproaches'!$M$187; 'D_MeasurementBasedApproaches'!$M$218; 'D_MeasurementBasedApproaches'!$M$249; 'D_MeasurementBasedApproaches'!$M$280; 'D_MeasurementBasedApproaches'!$M$311; 'E_Fall-backApproach'!$M$31</t>
  </si>
  <si>
    <t>Total energy content from RFNBO/RCF:</t>
  </si>
  <si>
    <t>D_MeasurementBasedApproaches'!$M$28; 'D_MeasurementBasedApproaches'!$M$59; 'D_MeasurementBasedApproaches'!$M$90; 'D_MeasurementBasedApproaches'!$M$121; 'D_MeasurementBasedApproaches'!$M$152; 'D_MeasurementBasedApproaches'!$M$183; 'D_MeasurementBasedApproaches'!$M$214; 'D_MeasurementBasedApproaches'!$M$245; 'D_MeasurementBasedApproaches'!$M$276; 'D_MeasurementBasedApproaches'!$M$307; 'Fa_CCUS'!$M$14; 'Fa_CCUS'!$M$55; 'Fa_CCUS'!$M$96; 'Fa_CCUS'!$M$137; 'Fa_CCUS'!$M$178; 'Fa_CCUS'!$M$219; 'Fa_CCUS'!$M$260; 'Fa_CCUS'!$M$301; 'Fa_CCUS'!$M$342; 'Fa_CCUS'!$M$383</t>
  </si>
  <si>
    <t>Zero-rated emissions:</t>
  </si>
  <si>
    <t>D_MeasurementBasedApproaches'!$M$27; 'D_MeasurementBasedApproaches'!$M$58; 'D_MeasurementBasedApproaches'!$M$89; 'D_MeasurementBasedApproaches'!$M$120; 'D_MeasurementBasedApproaches'!$M$151; 'D_MeasurementBasedApproaches'!$M$182; 'D_MeasurementBasedApproaches'!$M$213; 'D_MeasurementBasedApproaches'!$M$244; 'D_MeasurementBasedApproaches'!$M$275; 'D_MeasurementBasedApproaches'!$M$306; 'Fa_CCUS'!$M$13; 'Fa_CCUS'!$M$54; 'Fa_CCUS'!$M$95; 'Fa_CCUS'!$M$136; 'Fa_CCUS'!$M$177; 'Fa_CCUS'!$M$218; 'Fa_CCUS'!$M$259; 'Fa_CCUS'!$M$300; 'Fa_CCUS'!$M$341; 'Fa_CCUS'!$M$382; 'Fb_AnnexXa'!$O$13; 'Fb_AnnexXa'!$G$88; 'Fb_AnnexXa'!$O$102; 'Fb_AnnexXa'!$G$177; 'Fb_AnnexXa'!$O$191; 'Fb_AnnexXa'!$G$266; 'Fb_AnnexXa'!$O$280; 'Fb_AnnexXa'!$G$355; 'Fb_AnnexXa'!$O$369; 'Fb_AnnexXa'!$G$444; 'Fb_AnnexXa'!$O$458; 'Fb_AnnexXa'!$G$533; 'Fb_AnnexXa'!$O$547; 'Fb_AnnexXa'!$G$622; 'Fb_AnnexXa'!$O$636; 'Fb_AnnexXa'!$G$711; 'Fb_AnnexXa'!$O$725; 'Fb_AnnexXa'!$G$800; 'Fb_AnnexXa'!$O$814; 'Fb_AnnexXa'!$G$889</t>
  </si>
  <si>
    <t>Emissions (non-zero):</t>
  </si>
  <si>
    <t>D_MeasurementBasedApproaches'!$F$23</t>
  </si>
  <si>
    <t>The annual hourly average flow of the flue gas. In the case of any CO2 transferred out of the installation, this flow should be expresed as negative values.</t>
  </si>
  <si>
    <t>D_MeasurementBasedApproaches'!$E$23</t>
  </si>
  <si>
    <t>Flue gas flow:</t>
  </si>
  <si>
    <t>D_MeasurementBasedApproaches'!$F$21</t>
  </si>
  <si>
    <t>The zero-rated SLCF (sustainable low-carbon fuels) fraction is the ratio of carbon stemming from SLCF to the total carbon content of a fuel or material, expressed as a fraction.</t>
  </si>
  <si>
    <t>C_SourceStreams'!$BB$100; 'C_SourceStreams'!$BB$131; 'C_SourceStreams'!$BB$162; 'C_SourceStreams'!$BB$193; 'C_SourceStreams'!$BB$224; 'C_SourceStreams'!$BB$255; 'C_SourceStreams'!$BB$286; 'C_SourceStreams'!$BB$317; 'C_SourceStreams'!$BB$348; 'C_SourceStreams'!$BB$379; 'C_SourceStreams'!$BB$410; 'C_SourceStreams'!$BB$441; 'C_SourceStreams'!$BB$472; 'C_SourceStreams'!$BB$503; 'C_SourceStreams'!$BB$534; 'C_SourceStreams'!$BB$565; 'C_SourceStreams'!$BB$596; 'C_SourceStreams'!$BB$627; 'C_SourceStreams'!$BB$658; 'C_SourceStreams'!$BB$689; 'C_SourceStreams'!$BB$720; 'C_SourceStreams'!$BB$751; 'C_SourceStreams'!$BB$782; 'C_SourceStreams'!$BB$813; 'C_SourceStreams'!$BB$844; 'C_SourceStreams'!$BB$875; 'C_SourceStreams'!$BB$906; 'C_SourceStreams'!$BB$937; 'C_SourceStreams'!$BB$968; 'C_SourceStreams'!$BB$999; 'C_SourceStreams'!$BB$1030; 'C_SourceStreams'!$BB$1061; 'C_SourceStreams'!$BB$1092; 'C_SourceStreams'!$BB$1123; 'C_SourceStreams'!$BB$1154; 'C_SourceStreams'!$BB$1185; 'C_SourceStreams'!$BB$1216; 'C_SourceStreams'!$BB$1247; 'C_SourceStreams'!$BB$1278; 'C_SourceStreams'!$BB$1309; 'C_SourceStreams'!$BB$1340; 'C_SourceStreams'!$BB$1371; 'C_SourceStreams'!$BB$1402; 'C_SourceStreams'!$BB$1433; 'C_SourceStreams'!$BB$1464; 'C_SourceStreams'!$BB$1495; 'C_SourceStreams'!$BB$1526; 'C_SourceStreams'!$BB$1557; 'C_SourceStreams'!$BB$1588; 'C_SourceStreams'!$BB$1619; 'C_SourceStreams'!$BB$1650; 'C_SourceStreams'!$BB$1681; 'C_SourceStreams'!$BB$1712; 'C_SourceStreams'!$BB$1743; 'C_SourceStreams'!$BB$1774; 'C_SourceStreams'!$BB$1805; 'C_SourceStreams'!$BB$1836; 'C_SourceStreams'!$BB$1867; 'C_SourceStreams'!$BB$1898; 'C_SourceStreams'!$BB$1929; 'C_SourceStreams'!$BB$1960; 'C_SourceStreams'!$BB$1991; 'C_SourceStreams'!$BB$2022; 'C_SourceStreams'!$BB$2053; 'C_SourceStreams'!$BB$2084; 'C_SourceStreams'!$BB$2115; 'C_SourceStreams'!$BB$2146; 'C_SourceStreams'!$BB$2177; 'C_SourceStreams'!$BB$2208; 'C_SourceStreams'!$BB$2239; 'C_SourceStreams'!$BB$2270; 'C_SourceStreams'!$BB$2301; 'C_SourceStreams'!$BB$2332; 'C_SourceStreams'!$BB$2363; 'C_SourceStreams'!$BB$2394; 'D_MeasurementBasedApproaches'!$AT$28; 'D_MeasurementBasedApproaches'!$AT$59; 'D_MeasurementBasedApproaches'!$AT$90; 'D_MeasurementBasedApproaches'!$AT$121; 'D_MeasurementBasedApproaches'!$AT$152; 'D_MeasurementBasedApproaches'!$AT$183; 'D_MeasurementBasedApproaches'!$AT$214; 'D_MeasurementBasedApproaches'!$AT$245; 'D_MeasurementBasedApproaches'!$AT$276; 'D_MeasurementBasedApproaches'!$AT$307; 'E_Fall-backApproach'!$AC$25</t>
  </si>
  <si>
    <t>Energy SLCF</t>
  </si>
  <si>
    <t>C_SourceStreams'!$BB$99; 'C_SourceStreams'!$BB$130; 'C_SourceStreams'!$BB$161; 'C_SourceStreams'!$BB$192; 'C_SourceStreams'!$BB$223; 'C_SourceStreams'!$BB$254; 'C_SourceStreams'!$BB$285; 'C_SourceStreams'!$BB$316; 'C_SourceStreams'!$BB$347; 'C_SourceStreams'!$BB$378; 'C_SourceStreams'!$BB$409; 'C_SourceStreams'!$BB$440; 'C_SourceStreams'!$BB$471; 'C_SourceStreams'!$BB$502; 'C_SourceStreams'!$BB$533; 'C_SourceStreams'!$BB$564; 'C_SourceStreams'!$BB$595; 'C_SourceStreams'!$BB$626; 'C_SourceStreams'!$BB$657; 'C_SourceStreams'!$BB$688; 'C_SourceStreams'!$BB$719; 'C_SourceStreams'!$BB$750; 'C_SourceStreams'!$BB$781; 'C_SourceStreams'!$BB$812; 'C_SourceStreams'!$BB$843; 'C_SourceStreams'!$BB$874; 'C_SourceStreams'!$BB$905; 'C_SourceStreams'!$BB$936; 'C_SourceStreams'!$BB$967; 'C_SourceStreams'!$BB$998; 'C_SourceStreams'!$BB$1029; 'C_SourceStreams'!$BB$1060; 'C_SourceStreams'!$BB$1091; 'C_SourceStreams'!$BB$1122; 'C_SourceStreams'!$BB$1153; 'C_SourceStreams'!$BB$1184; 'C_SourceStreams'!$BB$1215; 'C_SourceStreams'!$BB$1246; 'C_SourceStreams'!$BB$1277; 'C_SourceStreams'!$BB$1308; 'C_SourceStreams'!$BB$1339; 'C_SourceStreams'!$BB$1370; 'C_SourceStreams'!$BB$1401; 'C_SourceStreams'!$BB$1432; 'C_SourceStreams'!$BB$1463; 'C_SourceStreams'!$BB$1494; 'C_SourceStreams'!$BB$1525; 'C_SourceStreams'!$BB$1556; 'C_SourceStreams'!$BB$1587; 'C_SourceStreams'!$BB$1618; 'C_SourceStreams'!$BB$1649; 'C_SourceStreams'!$BB$1680; 'C_SourceStreams'!$BB$1711; 'C_SourceStreams'!$BB$1742; 'C_SourceStreams'!$BB$1773; 'C_SourceStreams'!$BB$1804; 'C_SourceStreams'!$BB$1835; 'C_SourceStreams'!$BB$1866; 'C_SourceStreams'!$BB$1897; 'C_SourceStreams'!$BB$1928; 'C_SourceStreams'!$BB$1959; 'C_SourceStreams'!$BB$1990; 'C_SourceStreams'!$BB$2021; 'C_SourceStreams'!$BB$2052; 'C_SourceStreams'!$BB$2083; 'C_SourceStreams'!$BB$2114; 'C_SourceStreams'!$BB$2145; 'C_SourceStreams'!$BB$2176; 'C_SourceStreams'!$BB$2207; 'C_SourceStreams'!$BB$2238; 'C_SourceStreams'!$BB$2269; 'C_SourceStreams'!$BB$2300; 'C_SourceStreams'!$BB$2331; 'C_SourceStreams'!$BB$2362; 'C_SourceStreams'!$BB$2393</t>
  </si>
  <si>
    <t>Energy RFNBO/RCF</t>
  </si>
  <si>
    <t>C_SourceStreams'!$BB$96; 'C_SourceStreams'!$BB$127; 'C_SourceStreams'!$BB$158; 'C_SourceStreams'!$BB$189; 'C_SourceStreams'!$BB$220; 'C_SourceStreams'!$BB$251; 'C_SourceStreams'!$BB$282; 'C_SourceStreams'!$BB$313; 'C_SourceStreams'!$BB$344; 'C_SourceStreams'!$BB$375; 'C_SourceStreams'!$BB$406; 'C_SourceStreams'!$BB$437; 'C_SourceStreams'!$BB$468; 'C_SourceStreams'!$BB$499; 'C_SourceStreams'!$BB$530; 'C_SourceStreams'!$BB$561; 'C_SourceStreams'!$BB$592; 'C_SourceStreams'!$BB$623; 'C_SourceStreams'!$BB$654; 'C_SourceStreams'!$BB$685; 'C_SourceStreams'!$BB$716; 'C_SourceStreams'!$BB$747; 'C_SourceStreams'!$BB$778; 'C_SourceStreams'!$BB$809; 'C_SourceStreams'!$BB$840; 'C_SourceStreams'!$BB$871; 'C_SourceStreams'!$BB$902; 'C_SourceStreams'!$BB$933; 'C_SourceStreams'!$BB$964; 'C_SourceStreams'!$BB$995; 'C_SourceStreams'!$BB$1026; 'C_SourceStreams'!$BB$1057; 'C_SourceStreams'!$BB$1088; 'C_SourceStreams'!$BB$1119; 'C_SourceStreams'!$BB$1150; 'C_SourceStreams'!$BB$1181; 'C_SourceStreams'!$BB$1212; 'C_SourceStreams'!$BB$1243; 'C_SourceStreams'!$BB$1274; 'C_SourceStreams'!$BB$1305; 'C_SourceStreams'!$BB$1336; 'C_SourceStreams'!$BB$1367; 'C_SourceStreams'!$BB$1398; 'C_SourceStreams'!$BB$1429; 'C_SourceStreams'!$BB$1460; 'C_SourceStreams'!$BB$1491; 'C_SourceStreams'!$BB$1522; 'C_SourceStreams'!$BB$1553; 'C_SourceStreams'!$BB$1584; 'C_SourceStreams'!$BB$1615; 'C_SourceStreams'!$BB$1646; 'C_SourceStreams'!$BB$1677; 'C_SourceStreams'!$BB$1708; 'C_SourceStreams'!$BB$1739; 'C_SourceStreams'!$BB$1770; 'C_SourceStreams'!$BB$1801; 'C_SourceStreams'!$BB$1832; 'C_SourceStreams'!$BB$1863; 'C_SourceStreams'!$BB$1894; 'C_SourceStreams'!$BB$1925; 'C_SourceStreams'!$BB$1956; 'C_SourceStreams'!$BB$1987; 'C_SourceStreams'!$BB$2018; 'C_SourceStreams'!$BB$2049; 'C_SourceStreams'!$BB$2080; 'C_SourceStreams'!$BB$2111; 'C_SourceStreams'!$BB$2142; 'C_SourceStreams'!$BB$2173; 'C_SourceStreams'!$BB$2204; 'C_SourceStreams'!$BB$2235; 'C_SourceStreams'!$BB$2266; 'C_SourceStreams'!$BB$2297; 'C_SourceStreams'!$BB$2328; 'C_SourceStreams'!$BB$2359; 'C_SourceStreams'!$BB$2390</t>
  </si>
  <si>
    <t>CO2 SLFC</t>
  </si>
  <si>
    <t>C_SourceStreams'!$BB$95; 'C_SourceStreams'!$BB$126; 'C_SourceStreams'!$BB$157; 'C_SourceStreams'!$BB$188; 'C_SourceStreams'!$BB$219; 'C_SourceStreams'!$BB$250; 'C_SourceStreams'!$BB$281; 'C_SourceStreams'!$BB$312; 'C_SourceStreams'!$BB$343; 'C_SourceStreams'!$BB$374; 'C_SourceStreams'!$BB$405; 'C_SourceStreams'!$BB$436; 'C_SourceStreams'!$BB$467; 'C_SourceStreams'!$BB$498; 'C_SourceStreams'!$BB$529; 'C_SourceStreams'!$BB$560; 'C_SourceStreams'!$BB$591; 'C_SourceStreams'!$BB$622; 'C_SourceStreams'!$BB$653; 'C_SourceStreams'!$BB$684; 'C_SourceStreams'!$BB$715; 'C_SourceStreams'!$BB$746; 'C_SourceStreams'!$BB$777; 'C_SourceStreams'!$BB$808; 'C_SourceStreams'!$BB$839; 'C_SourceStreams'!$BB$870; 'C_SourceStreams'!$BB$901; 'C_SourceStreams'!$BB$932; 'C_SourceStreams'!$BB$963; 'C_SourceStreams'!$BB$994; 'C_SourceStreams'!$BB$1025; 'C_SourceStreams'!$BB$1056; 'C_SourceStreams'!$BB$1087; 'C_SourceStreams'!$BB$1118; 'C_SourceStreams'!$BB$1149; 'C_SourceStreams'!$BB$1180; 'C_SourceStreams'!$BB$1211; 'C_SourceStreams'!$BB$1242; 'C_SourceStreams'!$BB$1273; 'C_SourceStreams'!$BB$1304; 'C_SourceStreams'!$BB$1335; 'C_SourceStreams'!$BB$1366; 'C_SourceStreams'!$BB$1397; 'C_SourceStreams'!$BB$1428; 'C_SourceStreams'!$BB$1459; 'C_SourceStreams'!$BB$1490; 'C_SourceStreams'!$BB$1521; 'C_SourceStreams'!$BB$1552; 'C_SourceStreams'!$BB$1583; 'C_SourceStreams'!$BB$1614; 'C_SourceStreams'!$BB$1645; 'C_SourceStreams'!$BB$1676; 'C_SourceStreams'!$BB$1707; 'C_SourceStreams'!$BB$1738; 'C_SourceStreams'!$BB$1769; 'C_SourceStreams'!$BB$1800; 'C_SourceStreams'!$BB$1831; 'C_SourceStreams'!$BB$1862; 'C_SourceStreams'!$BB$1893; 'C_SourceStreams'!$BB$1924; 'C_SourceStreams'!$BB$1955; 'C_SourceStreams'!$BB$1986; 'C_SourceStreams'!$BB$2017; 'C_SourceStreams'!$BB$2048; 'C_SourceStreams'!$BB$2079; 'C_SourceStreams'!$BB$2110; 'C_SourceStreams'!$BB$2141; 'C_SourceStreams'!$BB$2172; 'C_SourceStreams'!$BB$2203; 'C_SourceStreams'!$BB$2234; 'C_SourceStreams'!$BB$2265; 'C_SourceStreams'!$BB$2296; 'C_SourceStreams'!$BB$2327; 'C_SourceStreams'!$BB$2358; 'C_SourceStreams'!$BB$2389</t>
  </si>
  <si>
    <t>CO2 SLCF (non-sust)</t>
  </si>
  <si>
    <t>C_SourceStreams'!$BB$94; 'C_SourceStreams'!$BB$125; 'C_SourceStreams'!$BB$156; 'C_SourceStreams'!$BB$187; 'C_SourceStreams'!$BB$218; 'C_SourceStreams'!$BB$249; 'C_SourceStreams'!$BB$280; 'C_SourceStreams'!$BB$311; 'C_SourceStreams'!$BB$342; 'C_SourceStreams'!$BB$373; 'C_SourceStreams'!$BB$404; 'C_SourceStreams'!$BB$435; 'C_SourceStreams'!$BB$466; 'C_SourceStreams'!$BB$497; 'C_SourceStreams'!$BB$528; 'C_SourceStreams'!$BB$559; 'C_SourceStreams'!$BB$590; 'C_SourceStreams'!$BB$621; 'C_SourceStreams'!$BB$652; 'C_SourceStreams'!$BB$683; 'C_SourceStreams'!$BB$714; 'C_SourceStreams'!$BB$745; 'C_SourceStreams'!$BB$776; 'C_SourceStreams'!$BB$807; 'C_SourceStreams'!$BB$838; 'C_SourceStreams'!$BB$869; 'C_SourceStreams'!$BB$900; 'C_SourceStreams'!$BB$931; 'C_SourceStreams'!$BB$962; 'C_SourceStreams'!$BB$993; 'C_SourceStreams'!$BB$1024; 'C_SourceStreams'!$BB$1055; 'C_SourceStreams'!$BB$1086; 'C_SourceStreams'!$BB$1117; 'C_SourceStreams'!$BB$1148; 'C_SourceStreams'!$BB$1179; 'C_SourceStreams'!$BB$1210; 'C_SourceStreams'!$BB$1241; 'C_SourceStreams'!$BB$1272; 'C_SourceStreams'!$BB$1303; 'C_SourceStreams'!$BB$1334; 'C_SourceStreams'!$BB$1365; 'C_SourceStreams'!$BB$1396; 'C_SourceStreams'!$BB$1427; 'C_SourceStreams'!$BB$1458; 'C_SourceStreams'!$BB$1489; 'C_SourceStreams'!$BB$1520; 'C_SourceStreams'!$BB$1551; 'C_SourceStreams'!$BB$1582; 'C_SourceStreams'!$BB$1613; 'C_SourceStreams'!$BB$1644; 'C_SourceStreams'!$BB$1675; 'C_SourceStreams'!$BB$1706; 'C_SourceStreams'!$BB$1737; 'C_SourceStreams'!$BB$1768; 'C_SourceStreams'!$BB$1799; 'C_SourceStreams'!$BB$1830; 'C_SourceStreams'!$BB$1861; 'C_SourceStreams'!$BB$1892; 'C_SourceStreams'!$BB$1923; 'C_SourceStreams'!$BB$1954; 'C_SourceStreams'!$BB$1985; 'C_SourceStreams'!$BB$2016; 'C_SourceStreams'!$BB$2047; 'C_SourceStreams'!$BB$2078; 'C_SourceStreams'!$BB$2109; 'C_SourceStreams'!$BB$2140; 'C_SourceStreams'!$BB$2171; 'C_SourceStreams'!$BB$2202; 'C_SourceStreams'!$BB$2233; 'C_SourceStreams'!$BB$2264; 'C_SourceStreams'!$BB$2295; 'C_SourceStreams'!$BB$2326; 'C_SourceStreams'!$BB$2357; 'C_SourceStreams'!$BB$2388; 'D_MeasurementBasedApproaches'!$AM$28; 'D_MeasurementBasedApproaches'!$AM$59; 'D_MeasurementBasedApproaches'!$AM$90; 'D_MeasurementBasedApproaches'!$AM$121; 'D_MeasurementBasedApproaches'!$AM$152; 'D_MeasurementBasedApproaches'!$AM$183; 'D_MeasurementBasedApproaches'!$AM$214; 'D_MeasurementBasedApproaches'!$AM$245; 'D_MeasurementBasedApproaches'!$AM$276; 'D_MeasurementBasedApproaches'!$AM$307; 'E_Fall-backApproach'!$V$25; 'Fa_CCUS'!$I$31; 'Fa_CCUS'!$I$72; 'Fa_CCUS'!$I$113; 'Fa_CCUS'!$I$154; 'Fa_CCUS'!$I$195; 'Fa_CCUS'!$I$236; 'Fa_CCUS'!$I$277; 'Fa_CCUS'!$I$318; 'Fa_CCUS'!$I$359; 'Fa_CCUS'!$I$400</t>
  </si>
  <si>
    <t>CO2 RFNBO</t>
  </si>
  <si>
    <t>C_SourceStreams'!$BB$93; 'C_SourceStreams'!$BB$124; 'C_SourceStreams'!$BB$155; 'C_SourceStreams'!$BB$186; 'C_SourceStreams'!$BB$217; 'C_SourceStreams'!$BB$248; 'C_SourceStreams'!$BB$279; 'C_SourceStreams'!$BB$310; 'C_SourceStreams'!$BB$341; 'C_SourceStreams'!$BB$372; 'C_SourceStreams'!$BB$403; 'C_SourceStreams'!$BB$434; 'C_SourceStreams'!$BB$465; 'C_SourceStreams'!$BB$496; 'C_SourceStreams'!$BB$527; 'C_SourceStreams'!$BB$558; 'C_SourceStreams'!$BB$589; 'C_SourceStreams'!$BB$620; 'C_SourceStreams'!$BB$651; 'C_SourceStreams'!$BB$682; 'C_SourceStreams'!$BB$713; 'C_SourceStreams'!$BB$744; 'C_SourceStreams'!$BB$775; 'C_SourceStreams'!$BB$806; 'C_SourceStreams'!$BB$837; 'C_SourceStreams'!$BB$868; 'C_SourceStreams'!$BB$899; 'C_SourceStreams'!$BB$930; 'C_SourceStreams'!$BB$961; 'C_SourceStreams'!$BB$992; 'C_SourceStreams'!$BB$1023; 'C_SourceStreams'!$BB$1054; 'C_SourceStreams'!$BB$1085; 'C_SourceStreams'!$BB$1116; 'C_SourceStreams'!$BB$1147; 'C_SourceStreams'!$BB$1178; 'C_SourceStreams'!$BB$1209; 'C_SourceStreams'!$BB$1240; 'C_SourceStreams'!$BB$1271; 'C_SourceStreams'!$BB$1302; 'C_SourceStreams'!$BB$1333; 'C_SourceStreams'!$BB$1364; 'C_SourceStreams'!$BB$1395; 'C_SourceStreams'!$BB$1426; 'C_SourceStreams'!$BB$1457; 'C_SourceStreams'!$BB$1488; 'C_SourceStreams'!$BB$1519; 'C_SourceStreams'!$BB$1550; 'C_SourceStreams'!$BB$1581; 'C_SourceStreams'!$BB$1612; 'C_SourceStreams'!$BB$1643; 'C_SourceStreams'!$BB$1674; 'C_SourceStreams'!$BB$1705; 'C_SourceStreams'!$BB$1736; 'C_SourceStreams'!$BB$1767; 'C_SourceStreams'!$BB$1798; 'C_SourceStreams'!$BB$1829; 'C_SourceStreams'!$BB$1860; 'C_SourceStreams'!$BB$1891; 'C_SourceStreams'!$BB$1922; 'C_SourceStreams'!$BB$1953; 'C_SourceStreams'!$BB$1984; 'C_SourceStreams'!$BB$2015; 'C_SourceStreams'!$BB$2046; 'C_SourceStreams'!$BB$2077; 'C_SourceStreams'!$BB$2108; 'C_SourceStreams'!$BB$2139; 'C_SourceStreams'!$BB$2170; 'C_SourceStreams'!$BB$2201; 'C_SourceStreams'!$BB$2232; 'C_SourceStreams'!$BB$2263; 'C_SourceStreams'!$BB$2294; 'C_SourceStreams'!$BB$2325; 'C_SourceStreams'!$BB$2356; 'C_SourceStreams'!$BB$2387</t>
  </si>
  <si>
    <t>CO2 RFNBO (non-sust)</t>
  </si>
  <si>
    <t>C_SourceStreams'!$H$89; 'C_SourceStreams'!$H$120; 'C_SourceStreams'!$H$151; 'C_SourceStreams'!$H$182; 'C_SourceStreams'!$H$213; 'C_SourceStreams'!$H$244; 'C_SourceStreams'!$H$275; 'C_SourceStreams'!$H$306; 'C_SourceStreams'!$H$337; 'C_SourceStreams'!$H$368; 'C_SourceStreams'!$H$399; 'C_SourceStreams'!$H$430; 'C_SourceStreams'!$H$461; 'C_SourceStreams'!$H$492; 'C_SourceStreams'!$H$523; 'C_SourceStreams'!$H$554; 'C_SourceStreams'!$H$585; 'C_SourceStreams'!$H$616; 'C_SourceStreams'!$H$647; 'C_SourceStreams'!$H$678; 'C_SourceStreams'!$H$709; 'C_SourceStreams'!$H$740; 'C_SourceStreams'!$H$771; 'C_SourceStreams'!$H$802; 'C_SourceStreams'!$H$833; 'C_SourceStreams'!$H$864; 'C_SourceStreams'!$H$895; 'C_SourceStreams'!$H$926; 'C_SourceStreams'!$H$957; 'C_SourceStreams'!$H$988; 'C_SourceStreams'!$H$1019; 'C_SourceStreams'!$H$1050; 'C_SourceStreams'!$H$1081; 'C_SourceStreams'!$H$1112; 'C_SourceStreams'!$H$1143; 'C_SourceStreams'!$H$1174; 'C_SourceStreams'!$H$1205; 'C_SourceStreams'!$H$1236; 'C_SourceStreams'!$H$1267; 'C_SourceStreams'!$H$1298; 'C_SourceStreams'!$H$1329; 'C_SourceStreams'!$H$1360; 'C_SourceStreams'!$H$1391; 'C_SourceStreams'!$H$1422; 'C_SourceStreams'!$H$1453; 'C_SourceStreams'!$H$1484; 'C_SourceStreams'!$H$1515; 'C_SourceStreams'!$H$1546; 'C_SourceStreams'!$H$1577; 'C_SourceStreams'!$H$1608; 'C_SourceStreams'!$H$1639; 'C_SourceStreams'!$H$1670; 'C_SourceStreams'!$H$1701; 'C_SourceStreams'!$H$1732; 'C_SourceStreams'!$H$1763; 'C_SourceStreams'!$H$1794; 'C_SourceStreams'!$H$1825; 'C_SourceStreams'!$H$1856; 'C_SourceStreams'!$H$1887; 'C_SourceStreams'!$H$1918; 'C_SourceStreams'!$H$1949; 'C_SourceStreams'!$H$1980; 'C_SourceStreams'!$H$2011; 'C_SourceStreams'!$H$2042; 'C_SourceStreams'!$H$2073; 'C_SourceStreams'!$H$2104; 'C_SourceStreams'!$H$2135; 'C_SourceStreams'!$H$2166; 'C_SourceStreams'!$H$2197; 'C_SourceStreams'!$H$2228; 'C_SourceStreams'!$H$2259; 'C_SourceStreams'!$H$2290; 'C_SourceStreams'!$H$2321; 'C_SourceStreams'!$H$2352; 'C_SourceStreams'!$H$2383; 'F_PFC'!$H$65; 'F_PFC'!$H$97; 'F_PFC'!$H$129; 'F_PFC'!$H$161; 'F_PFC'!$H$193; 'F_PFC'!$H$225; 'F_PFC'!$H$257; 'F_PFC'!$H$289; 'F_PFC'!$H$321; 'F_PFC'!$H$353</t>
  </si>
  <si>
    <t xml:space="preserve"> </t>
  </si>
  <si>
    <t>C_SourceStreams'!$CH$79; 'C_SourceStreams'!$CH$110; 'C_SourceStreams'!$CH$141; 'C_SourceStreams'!$CH$172; 'C_SourceStreams'!$CH$203; 'C_SourceStreams'!$CH$234; 'C_SourceStreams'!$CH$265; 'C_SourceStreams'!$CH$296; 'C_SourceStreams'!$CH$327; 'C_SourceStreams'!$CH$358; 'C_SourceStreams'!$CH$389; 'C_SourceStreams'!$CH$420; 'C_SourceStreams'!$CH$451; 'C_SourceStreams'!$CH$482; 'C_SourceStreams'!$CH$513; 'C_SourceStreams'!$CH$544; 'C_SourceStreams'!$CH$575; 'C_SourceStreams'!$CH$606; 'C_SourceStreams'!$CH$637; 'C_SourceStreams'!$CH$668; 'C_SourceStreams'!$CH$699; 'C_SourceStreams'!$CH$730; 'C_SourceStreams'!$CH$761; 'C_SourceStreams'!$CH$792; 'C_SourceStreams'!$CH$823; 'C_SourceStreams'!$CH$854; 'C_SourceStreams'!$CH$885; 'C_SourceStreams'!$CH$916; 'C_SourceStreams'!$CH$947; 'C_SourceStreams'!$CH$978; 'C_SourceStreams'!$CH$1009; 'C_SourceStreams'!$CH$1040; 'C_SourceStreams'!$CH$1071; 'C_SourceStreams'!$CH$1102; 'C_SourceStreams'!$CH$1133; 'C_SourceStreams'!$CH$1164; 'C_SourceStreams'!$CH$1195; 'C_SourceStreams'!$CH$1226; 'C_SourceStreams'!$CH$1257; 'C_SourceStreams'!$CH$1288; 'C_SourceStreams'!$CH$1319; 'C_SourceStreams'!$CH$1350; 'C_SourceStreams'!$CH$1381; 'C_SourceStreams'!$CH$1412; 'C_SourceStreams'!$CH$1443; 'C_SourceStreams'!$CH$1474; 'C_SourceStreams'!$CH$1505; 'C_SourceStreams'!$CH$1536; 'C_SourceStreams'!$CH$1567; 'C_SourceStreams'!$CH$1598; 'C_SourceStreams'!$CH$1629; 'C_SourceStreams'!$CH$1660; 'C_SourceStreams'!$CH$1691; 'C_SourceStreams'!$CH$1722; 'C_SourceStreams'!$CH$1753; 'C_SourceStreams'!$CH$1784; 'C_SourceStreams'!$CH$1815; 'C_SourceStreams'!$CH$1846; 'C_SourceStreams'!$CH$1877; 'C_SourceStreams'!$CH$1908; 'C_SourceStreams'!$CH$1939; 'C_SourceStreams'!$CH$1970; 'C_SourceStreams'!$CH$2001; 'C_SourceStreams'!$CH$2032; 'C_SourceStreams'!$CH$2063; 'C_SourceStreams'!$CH$2094; 'C_SourceStreams'!$CH$2125; 'C_SourceStreams'!$CH$2156; 'C_SourceStreams'!$CH$2187; 'C_SourceStreams'!$CH$2218; 'C_SourceStreams'!$CH$2249; 'C_SourceStreams'!$CH$2280; 'C_SourceStreams'!$CH$2311; 'C_SourceStreams'!$CH$2342; 'C_SourceStreams'!$CH$2373; 'J_Accounting'!$BI$3</t>
  </si>
  <si>
    <t>Energy content SLCF (TJ)</t>
  </si>
  <si>
    <t>C_SourceStreams'!$CG$79; 'C_SourceStreams'!$CG$110; 'C_SourceStreams'!$CG$141; 'C_SourceStreams'!$CG$172; 'C_SourceStreams'!$CG$203; 'C_SourceStreams'!$CG$234; 'C_SourceStreams'!$CG$265; 'C_SourceStreams'!$CG$296; 'C_SourceStreams'!$CG$327; 'C_SourceStreams'!$CG$358; 'C_SourceStreams'!$CG$389; 'C_SourceStreams'!$CG$420; 'C_SourceStreams'!$CG$451; 'C_SourceStreams'!$CG$482; 'C_SourceStreams'!$CG$513; 'C_SourceStreams'!$CG$544; 'C_SourceStreams'!$CG$575; 'C_SourceStreams'!$CG$606; 'C_SourceStreams'!$CG$637; 'C_SourceStreams'!$CG$668; 'C_SourceStreams'!$CG$699; 'C_SourceStreams'!$CG$730; 'C_SourceStreams'!$CG$761; 'C_SourceStreams'!$CG$792; 'C_SourceStreams'!$CG$823; 'C_SourceStreams'!$CG$854; 'C_SourceStreams'!$CG$885; 'C_SourceStreams'!$CG$916; 'C_SourceStreams'!$CG$947; 'C_SourceStreams'!$CG$978; 'C_SourceStreams'!$CG$1009; 'C_SourceStreams'!$CG$1040; 'C_SourceStreams'!$CG$1071; 'C_SourceStreams'!$CG$1102; 'C_SourceStreams'!$CG$1133; 'C_SourceStreams'!$CG$1164; 'C_SourceStreams'!$CG$1195; 'C_SourceStreams'!$CG$1226; 'C_SourceStreams'!$CG$1257; 'C_SourceStreams'!$CG$1288; 'C_SourceStreams'!$CG$1319; 'C_SourceStreams'!$CG$1350; 'C_SourceStreams'!$CG$1381; 'C_SourceStreams'!$CG$1412; 'C_SourceStreams'!$CG$1443; 'C_SourceStreams'!$CG$1474; 'C_SourceStreams'!$CG$1505; 'C_SourceStreams'!$CG$1536; 'C_SourceStreams'!$CG$1567; 'C_SourceStreams'!$CG$1598; 'C_SourceStreams'!$CG$1629; 'C_SourceStreams'!$CG$1660; 'C_SourceStreams'!$CG$1691; 'C_SourceStreams'!$CG$1722; 'C_SourceStreams'!$CG$1753; 'C_SourceStreams'!$CG$1784; 'C_SourceStreams'!$CG$1815; 'C_SourceStreams'!$CG$1846; 'C_SourceStreams'!$CG$1877; 'C_SourceStreams'!$CG$1908; 'C_SourceStreams'!$CG$1939; 'C_SourceStreams'!$CG$1970; 'C_SourceStreams'!$CG$2001; 'C_SourceStreams'!$CG$2032; 'C_SourceStreams'!$CG$2063; 'C_SourceStreams'!$CG$2094; 'C_SourceStreams'!$CG$2125; 'C_SourceStreams'!$CG$2156; 'C_SourceStreams'!$CG$2187; 'C_SourceStreams'!$CG$2218; 'C_SourceStreams'!$CG$2249; 'C_SourceStreams'!$CG$2280; 'C_SourceStreams'!$CG$2311; 'C_SourceStreams'!$CG$2342; 'C_SourceStreams'!$CG$2373; 'J_Accounting'!$BH$3</t>
  </si>
  <si>
    <t>Energy content RFNBO (TJ)</t>
  </si>
  <si>
    <t>C_SourceStreams'!$CE$79; 'C_SourceStreams'!$CE$110; 'C_SourceStreams'!$CE$141; 'C_SourceStreams'!$CE$172; 'C_SourceStreams'!$CE$203; 'C_SourceStreams'!$CE$234; 'C_SourceStreams'!$CE$265; 'C_SourceStreams'!$CE$296; 'C_SourceStreams'!$CE$327; 'C_SourceStreams'!$CE$358; 'C_SourceStreams'!$CE$389; 'C_SourceStreams'!$CE$420; 'C_SourceStreams'!$CE$451; 'C_SourceStreams'!$CE$482; 'C_SourceStreams'!$CE$513; 'C_SourceStreams'!$CE$544; 'C_SourceStreams'!$CE$575; 'C_SourceStreams'!$CE$606; 'C_SourceStreams'!$CE$637; 'C_SourceStreams'!$CE$668; 'C_SourceStreams'!$CE$699; 'C_SourceStreams'!$CE$730; 'C_SourceStreams'!$CE$761; 'C_SourceStreams'!$CE$792; 'C_SourceStreams'!$CE$823; 'C_SourceStreams'!$CE$854; 'C_SourceStreams'!$CE$885; 'C_SourceStreams'!$CE$916; 'C_SourceStreams'!$CE$947; 'C_SourceStreams'!$CE$978; 'C_SourceStreams'!$CE$1009; 'C_SourceStreams'!$CE$1040; 'C_SourceStreams'!$CE$1071; 'C_SourceStreams'!$CE$1102; 'C_SourceStreams'!$CE$1133; 'C_SourceStreams'!$CE$1164; 'C_SourceStreams'!$CE$1195; 'C_SourceStreams'!$CE$1226; 'C_SourceStreams'!$CE$1257; 'C_SourceStreams'!$CE$1288; 'C_SourceStreams'!$CE$1319; 'C_SourceStreams'!$CE$1350; 'C_SourceStreams'!$CE$1381; 'C_SourceStreams'!$CE$1412; 'C_SourceStreams'!$CE$1443; 'C_SourceStreams'!$CE$1474; 'C_SourceStreams'!$CE$1505; 'C_SourceStreams'!$CE$1536; 'C_SourceStreams'!$CE$1567; 'C_SourceStreams'!$CE$1598; 'C_SourceStreams'!$CE$1629; 'C_SourceStreams'!$CE$1660; 'C_SourceStreams'!$CE$1691; 'C_SourceStreams'!$CE$1722; 'C_SourceStreams'!$CE$1753; 'C_SourceStreams'!$CE$1784; 'C_SourceStreams'!$CE$1815; 'C_SourceStreams'!$CE$1846; 'C_SourceStreams'!$CE$1877; 'C_SourceStreams'!$CE$1908; 'C_SourceStreams'!$CE$1939; 'C_SourceStreams'!$CE$1970; 'C_SourceStreams'!$CE$2001; 'C_SourceStreams'!$CE$2032; 'C_SourceStreams'!$CE$2063; 'C_SourceStreams'!$CE$2094; 'C_SourceStreams'!$CE$2125; 'C_SourceStreams'!$CE$2156; 'C_SourceStreams'!$CE$2187; 'C_SourceStreams'!$CE$2218; 'C_SourceStreams'!$CE$2249; 'C_SourceStreams'!$CE$2280; 'C_SourceStreams'!$CE$2311; 'C_SourceStreams'!$CE$2342; 'C_SourceStreams'!$CE$2373; 'J_Accounting'!$BF$3</t>
  </si>
  <si>
    <t>Energy content (non-zero), TJ</t>
  </si>
  <si>
    <t>C_SourceStreams'!$CD$79; 'C_SourceStreams'!$CD$110; 'C_SourceStreams'!$CD$141; 'C_SourceStreams'!$CD$172; 'C_SourceStreams'!$CD$203; 'C_SourceStreams'!$CD$234; 'C_SourceStreams'!$CD$265; 'C_SourceStreams'!$CD$296; 'C_SourceStreams'!$CD$327; 'C_SourceStreams'!$CD$358; 'C_SourceStreams'!$CD$389; 'C_SourceStreams'!$CD$420; 'C_SourceStreams'!$CD$451; 'C_SourceStreams'!$CD$482; 'C_SourceStreams'!$CD$513; 'C_SourceStreams'!$CD$544; 'C_SourceStreams'!$CD$575; 'C_SourceStreams'!$CD$606; 'C_SourceStreams'!$CD$637; 'C_SourceStreams'!$CD$668; 'C_SourceStreams'!$CD$699; 'C_SourceStreams'!$CD$730; 'C_SourceStreams'!$CD$761; 'C_SourceStreams'!$CD$792; 'C_SourceStreams'!$CD$823; 'C_SourceStreams'!$CD$854; 'C_SourceStreams'!$CD$885; 'C_SourceStreams'!$CD$916; 'C_SourceStreams'!$CD$947; 'C_SourceStreams'!$CD$978; 'C_SourceStreams'!$CD$1009; 'C_SourceStreams'!$CD$1040; 'C_SourceStreams'!$CD$1071; 'C_SourceStreams'!$CD$1102; 'C_SourceStreams'!$CD$1133; 'C_SourceStreams'!$CD$1164; 'C_SourceStreams'!$CD$1195; 'C_SourceStreams'!$CD$1226; 'C_SourceStreams'!$CD$1257; 'C_SourceStreams'!$CD$1288; 'C_SourceStreams'!$CD$1319; 'C_SourceStreams'!$CD$1350; 'C_SourceStreams'!$CD$1381; 'C_SourceStreams'!$CD$1412; 'C_SourceStreams'!$CD$1443; 'C_SourceStreams'!$CD$1474; 'C_SourceStreams'!$CD$1505; 'C_SourceStreams'!$CD$1536; 'C_SourceStreams'!$CD$1567; 'C_SourceStreams'!$CD$1598; 'C_SourceStreams'!$CD$1629; 'C_SourceStreams'!$CD$1660; 'C_SourceStreams'!$CD$1691; 'C_SourceStreams'!$CD$1722; 'C_SourceStreams'!$CD$1753; 'C_SourceStreams'!$CD$1784; 'C_SourceStreams'!$CD$1815; 'C_SourceStreams'!$CD$1846; 'C_SourceStreams'!$CD$1877; 'C_SourceStreams'!$CD$1908; 'C_SourceStreams'!$CD$1939; 'C_SourceStreams'!$CD$1970; 'C_SourceStreams'!$CD$2001; 'C_SourceStreams'!$CD$2032; 'C_SourceStreams'!$CD$2063; 'C_SourceStreams'!$CD$2094; 'C_SourceStreams'!$CD$2125; 'C_SourceStreams'!$CD$2156; 'C_SourceStreams'!$CD$2187; 'C_SourceStreams'!$CD$2218; 'C_SourceStreams'!$CD$2249; 'C_SourceStreams'!$CD$2280; 'C_SourceStreams'!$CD$2311; 'C_SourceStreams'!$CD$2342; 'C_SourceStreams'!$CD$2373; 'J_Accounting'!$BE$3</t>
  </si>
  <si>
    <t>CO2e non-sust SLCF (t)</t>
  </si>
  <si>
    <t>C_SourceStreams'!$CC$79; 'C_SourceStreams'!$CC$110; 'C_SourceStreams'!$CC$141; 'C_SourceStreams'!$CC$172; 'C_SourceStreams'!$CC$203; 'C_SourceStreams'!$CC$234; 'C_SourceStreams'!$CC$265; 'C_SourceStreams'!$CC$296; 'C_SourceStreams'!$CC$327; 'C_SourceStreams'!$CC$358; 'C_SourceStreams'!$CC$389; 'C_SourceStreams'!$CC$420; 'C_SourceStreams'!$CC$451; 'C_SourceStreams'!$CC$482; 'C_SourceStreams'!$CC$513; 'C_SourceStreams'!$CC$544; 'C_SourceStreams'!$CC$575; 'C_SourceStreams'!$CC$606; 'C_SourceStreams'!$CC$637; 'C_SourceStreams'!$CC$668; 'C_SourceStreams'!$CC$699; 'C_SourceStreams'!$CC$730; 'C_SourceStreams'!$CC$761; 'C_SourceStreams'!$CC$792; 'C_SourceStreams'!$CC$823; 'C_SourceStreams'!$CC$854; 'C_SourceStreams'!$CC$885; 'C_SourceStreams'!$CC$916; 'C_SourceStreams'!$CC$947; 'C_SourceStreams'!$CC$978; 'C_SourceStreams'!$CC$1009; 'C_SourceStreams'!$CC$1040; 'C_SourceStreams'!$CC$1071; 'C_SourceStreams'!$CC$1102; 'C_SourceStreams'!$CC$1133; 'C_SourceStreams'!$CC$1164; 'C_SourceStreams'!$CC$1195; 'C_SourceStreams'!$CC$1226; 'C_SourceStreams'!$CC$1257; 'C_SourceStreams'!$CC$1288; 'C_SourceStreams'!$CC$1319; 'C_SourceStreams'!$CC$1350; 'C_SourceStreams'!$CC$1381; 'C_SourceStreams'!$CC$1412; 'C_SourceStreams'!$CC$1443; 'C_SourceStreams'!$CC$1474; 'C_SourceStreams'!$CC$1505; 'C_SourceStreams'!$CC$1536; 'C_SourceStreams'!$CC$1567; 'C_SourceStreams'!$CC$1598; 'C_SourceStreams'!$CC$1629; 'C_SourceStreams'!$CC$1660; 'C_SourceStreams'!$CC$1691; 'C_SourceStreams'!$CC$1722; 'C_SourceStreams'!$CC$1753; 'C_SourceStreams'!$CC$1784; 'C_SourceStreams'!$CC$1815; 'C_SourceStreams'!$CC$1846; 'C_SourceStreams'!$CC$1877; 'C_SourceStreams'!$CC$1908; 'C_SourceStreams'!$CC$1939; 'C_SourceStreams'!$CC$1970; 'C_SourceStreams'!$CC$2001; 'C_SourceStreams'!$CC$2032; 'C_SourceStreams'!$CC$2063; 'C_SourceStreams'!$CC$2094; 'C_SourceStreams'!$CC$2125; 'C_SourceStreams'!$CC$2156; 'C_SourceStreams'!$CC$2187; 'C_SourceStreams'!$CC$2218; 'C_SourceStreams'!$CC$2249; 'C_SourceStreams'!$CC$2280; 'C_SourceStreams'!$CC$2311; 'C_SourceStreams'!$CC$2342; 'C_SourceStreams'!$CC$2373; 'J_Accounting'!$BD$3</t>
  </si>
  <si>
    <t>CO2e SLCF (t)</t>
  </si>
  <si>
    <t>C_SourceStreams'!$CB$79; 'C_SourceStreams'!$CB$110; 'C_SourceStreams'!$CB$141; 'C_SourceStreams'!$CB$172; 'C_SourceStreams'!$CB$203; 'C_SourceStreams'!$CB$234; 'C_SourceStreams'!$CB$265; 'C_SourceStreams'!$CB$296; 'C_SourceStreams'!$CB$327; 'C_SourceStreams'!$CB$358; 'C_SourceStreams'!$CB$389; 'C_SourceStreams'!$CB$420; 'C_SourceStreams'!$CB$451; 'C_SourceStreams'!$CB$482; 'C_SourceStreams'!$CB$513; 'C_SourceStreams'!$CB$544; 'C_SourceStreams'!$CB$575; 'C_SourceStreams'!$CB$606; 'C_SourceStreams'!$CB$637; 'C_SourceStreams'!$CB$668; 'C_SourceStreams'!$CB$699; 'C_SourceStreams'!$CB$730; 'C_SourceStreams'!$CB$761; 'C_SourceStreams'!$CB$792; 'C_SourceStreams'!$CB$823; 'C_SourceStreams'!$CB$854; 'C_SourceStreams'!$CB$885; 'C_SourceStreams'!$CB$916; 'C_SourceStreams'!$CB$947; 'C_SourceStreams'!$CB$978; 'C_SourceStreams'!$CB$1009; 'C_SourceStreams'!$CB$1040; 'C_SourceStreams'!$CB$1071; 'C_SourceStreams'!$CB$1102; 'C_SourceStreams'!$CB$1133; 'C_SourceStreams'!$CB$1164; 'C_SourceStreams'!$CB$1195; 'C_SourceStreams'!$CB$1226; 'C_SourceStreams'!$CB$1257; 'C_SourceStreams'!$CB$1288; 'C_SourceStreams'!$CB$1319; 'C_SourceStreams'!$CB$1350; 'C_SourceStreams'!$CB$1381; 'C_SourceStreams'!$CB$1412; 'C_SourceStreams'!$CB$1443; 'C_SourceStreams'!$CB$1474; 'C_SourceStreams'!$CB$1505; 'C_SourceStreams'!$CB$1536; 'C_SourceStreams'!$CB$1567; 'C_SourceStreams'!$CB$1598; 'C_SourceStreams'!$CB$1629; 'C_SourceStreams'!$CB$1660; 'C_SourceStreams'!$CB$1691; 'C_SourceStreams'!$CB$1722; 'C_SourceStreams'!$CB$1753; 'C_SourceStreams'!$CB$1784; 'C_SourceStreams'!$CB$1815; 'C_SourceStreams'!$CB$1846; 'C_SourceStreams'!$CB$1877; 'C_SourceStreams'!$CB$1908; 'C_SourceStreams'!$CB$1939; 'C_SourceStreams'!$CB$1970; 'C_SourceStreams'!$CB$2001; 'C_SourceStreams'!$CB$2032; 'C_SourceStreams'!$CB$2063; 'C_SourceStreams'!$CB$2094; 'C_SourceStreams'!$CB$2125; 'C_SourceStreams'!$CB$2156; 'C_SourceStreams'!$CB$2187; 'C_SourceStreams'!$CB$2218; 'C_SourceStreams'!$CB$2249; 'C_SourceStreams'!$CB$2280; 'C_SourceStreams'!$CB$2311; 'C_SourceStreams'!$CB$2342; 'C_SourceStreams'!$CB$2373; 'J_Accounting'!$BC$3</t>
  </si>
  <si>
    <t>CO2e non-sust RFNBO (t)</t>
  </si>
  <si>
    <t>C_SourceStreams'!$CA$79; 'C_SourceStreams'!$CA$110; 'C_SourceStreams'!$CA$141; 'C_SourceStreams'!$CA$172; 'C_SourceStreams'!$CA$203; 'C_SourceStreams'!$CA$234; 'C_SourceStreams'!$CA$265; 'C_SourceStreams'!$CA$296; 'C_SourceStreams'!$CA$327; 'C_SourceStreams'!$CA$358; 'C_SourceStreams'!$CA$389; 'C_SourceStreams'!$CA$420; 'C_SourceStreams'!$CA$451; 'C_SourceStreams'!$CA$482; 'C_SourceStreams'!$CA$513; 'C_SourceStreams'!$CA$544; 'C_SourceStreams'!$CA$575; 'C_SourceStreams'!$CA$606; 'C_SourceStreams'!$CA$637; 'C_SourceStreams'!$CA$668; 'C_SourceStreams'!$CA$699; 'C_SourceStreams'!$CA$730; 'C_SourceStreams'!$CA$761; 'C_SourceStreams'!$CA$792; 'C_SourceStreams'!$CA$823; 'C_SourceStreams'!$CA$854; 'C_SourceStreams'!$CA$885; 'C_SourceStreams'!$CA$916; 'C_SourceStreams'!$CA$947; 'C_SourceStreams'!$CA$978; 'C_SourceStreams'!$CA$1009; 'C_SourceStreams'!$CA$1040; 'C_SourceStreams'!$CA$1071; 'C_SourceStreams'!$CA$1102; 'C_SourceStreams'!$CA$1133; 'C_SourceStreams'!$CA$1164; 'C_SourceStreams'!$CA$1195; 'C_SourceStreams'!$CA$1226; 'C_SourceStreams'!$CA$1257; 'C_SourceStreams'!$CA$1288; 'C_SourceStreams'!$CA$1319; 'C_SourceStreams'!$CA$1350; 'C_SourceStreams'!$CA$1381; 'C_SourceStreams'!$CA$1412; 'C_SourceStreams'!$CA$1443; 'C_SourceStreams'!$CA$1474; 'C_SourceStreams'!$CA$1505; 'C_SourceStreams'!$CA$1536; 'C_SourceStreams'!$CA$1567; 'C_SourceStreams'!$CA$1598; 'C_SourceStreams'!$CA$1629; 'C_SourceStreams'!$CA$1660; 'C_SourceStreams'!$CA$1691; 'C_SourceStreams'!$CA$1722; 'C_SourceStreams'!$CA$1753; 'C_SourceStreams'!$CA$1784; 'C_SourceStreams'!$CA$1815; 'C_SourceStreams'!$CA$1846; 'C_SourceStreams'!$CA$1877; 'C_SourceStreams'!$CA$1908; 'C_SourceStreams'!$CA$1939; 'C_SourceStreams'!$CA$1970; 'C_SourceStreams'!$CA$2001; 'C_SourceStreams'!$CA$2032; 'C_SourceStreams'!$CA$2063; 'C_SourceStreams'!$CA$2094; 'C_SourceStreams'!$CA$2125; 'C_SourceStreams'!$CA$2156; 'C_SourceStreams'!$CA$2187; 'C_SourceStreams'!$CA$2218; 'C_SourceStreams'!$CA$2249; 'C_SourceStreams'!$CA$2280; 'C_SourceStreams'!$CA$2311; 'C_SourceStreams'!$CA$2342; 'C_SourceStreams'!$CA$2373; 'J_Accounting'!$BB$3</t>
  </si>
  <si>
    <t>CO2e RFNBO (t)</t>
  </si>
  <si>
    <t>C_SourceStreams'!$BZ$79; 'C_SourceStreams'!$BZ$110; 'C_SourceStreams'!$BZ$141; 'C_SourceStreams'!$BZ$172; 'C_SourceStreams'!$BZ$203; 'C_SourceStreams'!$BZ$234; 'C_SourceStreams'!$BZ$265; 'C_SourceStreams'!$BZ$296; 'C_SourceStreams'!$BZ$327; 'C_SourceStreams'!$BZ$358; 'C_SourceStreams'!$BZ$389; 'C_SourceStreams'!$BZ$420; 'C_SourceStreams'!$BZ$451; 'C_SourceStreams'!$BZ$482; 'C_SourceStreams'!$BZ$513; 'C_SourceStreams'!$BZ$544; 'C_SourceStreams'!$BZ$575; 'C_SourceStreams'!$BZ$606; 'C_SourceStreams'!$BZ$637; 'C_SourceStreams'!$BZ$668; 'C_SourceStreams'!$BZ$699; 'C_SourceStreams'!$BZ$730; 'C_SourceStreams'!$BZ$761; 'C_SourceStreams'!$BZ$792; 'C_SourceStreams'!$BZ$823; 'C_SourceStreams'!$BZ$854; 'C_SourceStreams'!$BZ$885; 'C_SourceStreams'!$BZ$916; 'C_SourceStreams'!$BZ$947; 'C_SourceStreams'!$BZ$978; 'C_SourceStreams'!$BZ$1009; 'C_SourceStreams'!$BZ$1040; 'C_SourceStreams'!$BZ$1071; 'C_SourceStreams'!$BZ$1102; 'C_SourceStreams'!$BZ$1133; 'C_SourceStreams'!$BZ$1164; 'C_SourceStreams'!$BZ$1195; 'C_SourceStreams'!$BZ$1226; 'C_SourceStreams'!$BZ$1257; 'C_SourceStreams'!$BZ$1288; 'C_SourceStreams'!$BZ$1319; 'C_SourceStreams'!$BZ$1350; 'C_SourceStreams'!$BZ$1381; 'C_SourceStreams'!$BZ$1412; 'C_SourceStreams'!$BZ$1443; 'C_SourceStreams'!$BZ$1474; 'C_SourceStreams'!$BZ$1505; 'C_SourceStreams'!$BZ$1536; 'C_SourceStreams'!$BZ$1567; 'C_SourceStreams'!$BZ$1598; 'C_SourceStreams'!$BZ$1629; 'C_SourceStreams'!$BZ$1660; 'C_SourceStreams'!$BZ$1691; 'C_SourceStreams'!$BZ$1722; 'C_SourceStreams'!$BZ$1753; 'C_SourceStreams'!$BZ$1784; 'C_SourceStreams'!$BZ$1815; 'C_SourceStreams'!$BZ$1846; 'C_SourceStreams'!$BZ$1877; 'C_SourceStreams'!$BZ$1908; 'C_SourceStreams'!$BZ$1939; 'C_SourceStreams'!$BZ$1970; 'C_SourceStreams'!$BZ$2001; 'C_SourceStreams'!$BZ$2032; 'C_SourceStreams'!$BZ$2063; 'C_SourceStreams'!$BZ$2094; 'C_SourceStreams'!$BZ$2125; 'C_SourceStreams'!$BZ$2156; 'C_SourceStreams'!$BZ$2187; 'C_SourceStreams'!$BZ$2218; 'C_SourceStreams'!$BZ$2249; 'C_SourceStreams'!$BZ$2280; 'C_SourceStreams'!$BZ$2311; 'C_SourceStreams'!$BZ$2342; 'C_SourceStreams'!$BZ$2373; 'D_MeasurementBasedApproaches'!$AL$28; 'D_MeasurementBasedApproaches'!$AL$59; 'D_MeasurementBasedApproaches'!$AL$90; 'D_MeasurementBasedApproaches'!$AL$121; 'D_MeasurementBasedApproaches'!$AL$152; 'D_MeasurementBasedApproaches'!$AL$183; 'D_MeasurementBasedApproaches'!$AL$214; 'D_MeasurementBasedApproaches'!$AL$245; 'D_MeasurementBasedApproaches'!$AL$276; 'D_MeasurementBasedApproaches'!$AL$307; 'E_Fall-backApproach'!$U$25</t>
  </si>
  <si>
    <t>CO2 non-sust bio</t>
  </si>
  <si>
    <t>C_SourceStreams'!$BY$79; 'C_SourceStreams'!$BY$110; 'C_SourceStreams'!$BY$141; 'C_SourceStreams'!$BY$172; 'C_SourceStreams'!$BY$203; 'C_SourceStreams'!$BY$234; 'C_SourceStreams'!$BY$265; 'C_SourceStreams'!$BY$296; 'C_SourceStreams'!$BY$327; 'C_SourceStreams'!$BY$358; 'C_SourceStreams'!$BY$389; 'C_SourceStreams'!$BY$420; 'C_SourceStreams'!$BY$451; 'C_SourceStreams'!$BY$482; 'C_SourceStreams'!$BY$513; 'C_SourceStreams'!$BY$544; 'C_SourceStreams'!$BY$575; 'C_SourceStreams'!$BY$606; 'C_SourceStreams'!$BY$637; 'C_SourceStreams'!$BY$668; 'C_SourceStreams'!$BY$699; 'C_SourceStreams'!$BY$730; 'C_SourceStreams'!$BY$761; 'C_SourceStreams'!$BY$792; 'C_SourceStreams'!$BY$823; 'C_SourceStreams'!$BY$854; 'C_SourceStreams'!$BY$885; 'C_SourceStreams'!$BY$916; 'C_SourceStreams'!$BY$947; 'C_SourceStreams'!$BY$978; 'C_SourceStreams'!$BY$1009; 'C_SourceStreams'!$BY$1040; 'C_SourceStreams'!$BY$1071; 'C_SourceStreams'!$BY$1102; 'C_SourceStreams'!$BY$1133; 'C_SourceStreams'!$BY$1164; 'C_SourceStreams'!$BY$1195; 'C_SourceStreams'!$BY$1226; 'C_SourceStreams'!$BY$1257; 'C_SourceStreams'!$BY$1288; 'C_SourceStreams'!$BY$1319; 'C_SourceStreams'!$BY$1350; 'C_SourceStreams'!$BY$1381; 'C_SourceStreams'!$BY$1412; 'C_SourceStreams'!$BY$1443; 'C_SourceStreams'!$BY$1474; 'C_SourceStreams'!$BY$1505; 'C_SourceStreams'!$BY$1536; 'C_SourceStreams'!$BY$1567; 'C_SourceStreams'!$BY$1598; 'C_SourceStreams'!$BY$1629; 'C_SourceStreams'!$BY$1660; 'C_SourceStreams'!$BY$1691; 'C_SourceStreams'!$BY$1722; 'C_SourceStreams'!$BY$1753; 'C_SourceStreams'!$BY$1784; 'C_SourceStreams'!$BY$1815; 'C_SourceStreams'!$BY$1846; 'C_SourceStreams'!$BY$1877; 'C_SourceStreams'!$BY$1908; 'C_SourceStreams'!$BY$1939; 'C_SourceStreams'!$BY$1970; 'C_SourceStreams'!$BY$2001; 'C_SourceStreams'!$BY$2032; 'C_SourceStreams'!$BY$2063; 'C_SourceStreams'!$BY$2094; 'C_SourceStreams'!$BY$2125; 'C_SourceStreams'!$BY$2156; 'C_SourceStreams'!$BY$2187; 'C_SourceStreams'!$BY$2218; 'C_SourceStreams'!$BY$2249; 'C_SourceStreams'!$BY$2280; 'C_SourceStreams'!$BY$2311; 'C_SourceStreams'!$BY$2342; 'C_SourceStreams'!$BY$2373; 'D_MeasurementBasedApproaches'!$AK$28; 'D_MeasurementBasedApproaches'!$AK$59; 'D_MeasurementBasedApproaches'!$AK$90; 'D_MeasurementBasedApproaches'!$AK$121; 'D_MeasurementBasedApproaches'!$AK$152; 'D_MeasurementBasedApproaches'!$AK$183; 'D_MeasurementBasedApproaches'!$AK$214; 'D_MeasurementBasedApproaches'!$AK$245; 'D_MeasurementBasedApproaches'!$AK$276; 'D_MeasurementBasedApproaches'!$AK$307; 'E_Fall-backApproach'!$T$25; 'Fa_CCUS'!$H$31; 'Fa_CCUS'!$H$72; 'Fa_CCUS'!$H$113; 'Fa_CCUS'!$H$154; 'Fa_CCUS'!$H$195; 'Fa_CCUS'!$H$236; 'Fa_CCUS'!$H$277; 'Fa_CCUS'!$H$318; 'Fa_CCUS'!$H$359; 'Fa_CCUS'!$H$400</t>
  </si>
  <si>
    <t>CO2 bio</t>
  </si>
  <si>
    <t>C_SourceStreams'!$BX$79; 'C_SourceStreams'!$BB$90; 'C_SourceStreams'!$BX$110; 'C_SourceStreams'!$BB$121; 'C_SourceStreams'!$BX$141; 'C_SourceStreams'!$BB$152; 'C_SourceStreams'!$BX$172; 'C_SourceStreams'!$BB$183; 'C_SourceStreams'!$BX$203; 'C_SourceStreams'!$BB$214; 'C_SourceStreams'!$BX$234; 'C_SourceStreams'!$BB$245; 'C_SourceStreams'!$BX$265; 'C_SourceStreams'!$BB$276; 'C_SourceStreams'!$BX$296; 'C_SourceStreams'!$BB$307; 'C_SourceStreams'!$BX$327; 'C_SourceStreams'!$BB$338; 'C_SourceStreams'!$BX$358; 'C_SourceStreams'!$BB$369; 'C_SourceStreams'!$BX$389; 'C_SourceStreams'!$BB$400; 'C_SourceStreams'!$BX$420; 'C_SourceStreams'!$BB$431; 'C_SourceStreams'!$BX$451; 'C_SourceStreams'!$BB$462; 'C_SourceStreams'!$BX$482; 'C_SourceStreams'!$BB$493; 'C_SourceStreams'!$BX$513; 'C_SourceStreams'!$BB$524; 'C_SourceStreams'!$BX$544; 'C_SourceStreams'!$BB$555; 'C_SourceStreams'!$BX$575; 'C_SourceStreams'!$BB$586; 'C_SourceStreams'!$BX$606; 'C_SourceStreams'!$BB$617; 'C_SourceStreams'!$BX$637; 'C_SourceStreams'!$BB$648; 'C_SourceStreams'!$BX$668; 'C_SourceStreams'!$BB$679; 'C_SourceStreams'!$BX$699; 'C_SourceStreams'!$BB$710; 'C_SourceStreams'!$BX$730; 'C_SourceStreams'!$BB$741; 'C_SourceStreams'!$BX$761; 'C_SourceStreams'!$BB$772; 'C_SourceStreams'!$BX$792; 'C_SourceStreams'!$BB$803; 'C_SourceStreams'!$BX$823; 'C_SourceStreams'!$BB$834; 'C_SourceStreams'!$BX$854; 'C_SourceStreams'!$BB$865; 'C_SourceStreams'!$BX$885; 'C_SourceStreams'!$BB$896; 'C_SourceStreams'!$BX$916; 'C_SourceStreams'!$BB$927; 'C_SourceStreams'!$BX$947; 'C_SourceStreams'!$BB$958; 'C_SourceStreams'!$BX$978; 'C_SourceStreams'!$BB$989; 'C_SourceStreams'!$BX$1009; 'C_SourceStreams'!$BB$1020; 'C_SourceStreams'!$BX$1040; 'C_SourceStreams'!$BB$1051; 'C_SourceStreams'!$BX$1071; 'C_SourceStreams'!$BB$1082; 'C_SourceStreams'!$BX$1102; 'C_SourceStreams'!$BB$1113; 'C_SourceStreams'!$BX$1133; 'C_SourceStreams'!$BB$1144; 'C_SourceStreams'!$BX$1164; 'C_SourceStreams'!$BB$1175; 'C_SourceStreams'!$BX$1195; 'C_SourceStreams'!$BB$1206; 'C_SourceStreams'!$BX$1226; 'C_SourceStreams'!$BB$1237; 'C_SourceStreams'!$BX$1257; 'C_SourceStreams'!$BB$1268; 'C_SourceStreams'!$BX$1288; 'C_SourceStreams'!$BB$1299; 'C_SourceStreams'!$BX$1319; 'C_SourceStreams'!$BB$1330; 'C_SourceStreams'!$BX$1350; 'C_SourceStreams'!$BB$1361; 'C_SourceStreams'!$BX$1381; 'C_SourceStreams'!$BB$1392; 'C_SourceStreams'!$BX$1412; 'C_SourceStreams'!$BB$1423; 'C_SourceStreams'!$BX$1443; 'C_SourceStreams'!$BB$1454; 'C_SourceStreams'!$BX$1474; 'C_SourceStreams'!$BB$1485; 'C_SourceStreams'!$BX$1505; 'C_SourceStreams'!$BB$1516; 'C_SourceStreams'!$BX$1536; 'C_SourceStreams'!$BB$1547; 'C_SourceStreams'!$BX$1567; 'C_SourceStreams'!$BB$1578; 'C_SourceStreams'!$BX$1598; 'C_SourceStreams'!$BB$1609; 'C_SourceStreams'!$BX$1629; 'C_SourceStreams'!$BB$1640; 'C_SourceStreams'!$BX$1660; 'C_SourceStreams'!$BB$1671; 'C_SourceStreams'!$BX$1691; 'C_SourceStreams'!$BB$1702; 'C_SourceStreams'!$BX$1722; 'C_SourceStreams'!$BB$1733; 'C_SourceStreams'!$BX$1753; 'C_SourceStreams'!$BB$1764; 'C_SourceStreams'!$BX$1784; 'C_SourceStreams'!$BB$1795; 'C_SourceStreams'!$BX$1815; 'C_SourceStreams'!$BB$1826; 'C_SourceStreams'!$BX$1846; 'C_SourceStreams'!$BB$1857; 'C_SourceStreams'!$BX$1877; 'C_SourceStreams'!$BB$1888; 'C_SourceStreams'!$BX$1908; 'C_SourceStreams'!$BB$1919; 'C_SourceStreams'!$BX$1939; 'C_SourceStreams'!$BB$1950; 'C_SourceStreams'!$BX$1970; 'C_SourceStreams'!$BB$1981; 'C_SourceStreams'!$BX$2001; 'C_SourceStreams'!$BB$2012; 'C_SourceStreams'!$BX$2032; 'C_SourceStreams'!$BB$2043; 'C_SourceStreams'!$BX$2063; 'C_SourceStreams'!$BB$2074; 'C_SourceStreams'!$BX$2094; 'C_SourceStreams'!$BB$2105; 'C_SourceStreams'!$BX$2125; 'C_SourceStreams'!$BB$2136; 'C_SourceStreams'!$BX$2156; 'C_SourceStreams'!$BB$2167; 'C_SourceStreams'!$BX$2187; 'C_SourceStreams'!$BB$2198; 'C_SourceStreams'!$BX$2218; 'C_SourceStreams'!$BB$2229; 'C_SourceStreams'!$BX$2249; 'C_SourceStreams'!$BB$2260; 'C_SourceStreams'!$BX$2280; 'C_SourceStreams'!$BB$2291; 'C_SourceStreams'!$BX$2311; 'C_SourceStreams'!$BB$2322; 'C_SourceStreams'!$BX$2342; 'C_SourceStreams'!$BB$2353; 'C_SourceStreams'!$BX$2373; 'C_SourceStreams'!$BB$2384; 'D_MeasurementBasedApproaches'!$AJ$28; 'D_MeasurementBasedApproaches'!$AJ$59; 'D_MeasurementBasedApproaches'!$AJ$90; 'D_MeasurementBasedApproaches'!$AJ$121; 'D_MeasurementBasedApproaches'!$AJ$152; 'D_MeasurementBasedApproaches'!$AJ$183; 'D_MeasurementBasedApproaches'!$AJ$214; 'D_MeasurementBasedApproaches'!$AJ$245; 'D_MeasurementBasedApproaches'!$AJ$276; 'D_MeasurementBasedApproaches'!$AJ$307; 'E_Fall-backApproach'!$S$25; 'Fa_CCUS'!$G$31; 'Fa_CCUS'!$G$72; 'Fa_CCUS'!$G$113; 'Fa_CCUS'!$G$154; 'Fa_CCUS'!$G$195; 'Fa_CCUS'!$G$236; 'Fa_CCUS'!$G$277; 'Fa_CCUS'!$G$318; 'Fa_CCUS'!$G$359; 'Fa_CCUS'!$G$400</t>
  </si>
  <si>
    <t>CO2 non-zero</t>
  </si>
  <si>
    <t>C_SourceStreams'!$BW$79; 'C_SourceStreams'!$BW$110; 'C_SourceStreams'!$BW$141; 'C_SourceStreams'!$BW$172; 'C_SourceStreams'!$BW$203; 'C_SourceStreams'!$BW$234; 'C_SourceStreams'!$BW$265; 'C_SourceStreams'!$BW$296; 'C_SourceStreams'!$BW$327; 'C_SourceStreams'!$BW$358; 'C_SourceStreams'!$BW$389; 'C_SourceStreams'!$BW$420; 'C_SourceStreams'!$BW$451; 'C_SourceStreams'!$BW$482; 'C_SourceStreams'!$BW$513; 'C_SourceStreams'!$BW$544; 'C_SourceStreams'!$BW$575; 'C_SourceStreams'!$BW$606; 'C_SourceStreams'!$BW$637; 'C_SourceStreams'!$BW$668; 'C_SourceStreams'!$BW$699; 'C_SourceStreams'!$BW$730; 'C_SourceStreams'!$BW$761; 'C_SourceStreams'!$BW$792; 'C_SourceStreams'!$BW$823; 'C_SourceStreams'!$BW$854; 'C_SourceStreams'!$BW$885; 'C_SourceStreams'!$BW$916; 'C_SourceStreams'!$BW$947; 'C_SourceStreams'!$BW$978; 'C_SourceStreams'!$BW$1009; 'C_SourceStreams'!$BW$1040; 'C_SourceStreams'!$BW$1071; 'C_SourceStreams'!$BW$1102; 'C_SourceStreams'!$BW$1133; 'C_SourceStreams'!$BW$1164; 'C_SourceStreams'!$BW$1195; 'C_SourceStreams'!$BW$1226; 'C_SourceStreams'!$BW$1257; 'C_SourceStreams'!$BW$1288; 'C_SourceStreams'!$BW$1319; 'C_SourceStreams'!$BW$1350; 'C_SourceStreams'!$BW$1381; 'C_SourceStreams'!$BW$1412; 'C_SourceStreams'!$BW$1443; 'C_SourceStreams'!$BW$1474; 'C_SourceStreams'!$BW$1505; 'C_SourceStreams'!$BW$1536; 'C_SourceStreams'!$BW$1567; 'C_SourceStreams'!$BW$1598; 'C_SourceStreams'!$BW$1629; 'C_SourceStreams'!$BW$1660; 'C_SourceStreams'!$BW$1691; 'C_SourceStreams'!$BW$1722; 'C_SourceStreams'!$BW$1753; 'C_SourceStreams'!$BW$1784; 'C_SourceStreams'!$BW$1815; 'C_SourceStreams'!$BW$1846; 'C_SourceStreams'!$BW$1877; 'C_SourceStreams'!$BW$1908; 'C_SourceStreams'!$BW$1939; 'C_SourceStreams'!$BW$1970; 'C_SourceStreams'!$BW$2001; 'C_SourceStreams'!$BW$2032; 'C_SourceStreams'!$BW$2063; 'C_SourceStreams'!$BW$2094; 'C_SourceStreams'!$BW$2125; 'C_SourceStreams'!$BW$2156; 'C_SourceStreams'!$BW$2187; 'C_SourceStreams'!$BW$2218; 'C_SourceStreams'!$BW$2249; 'C_SourceStreams'!$BW$2280; 'C_SourceStreams'!$BW$2311; 'C_SourceStreams'!$BW$2342; 'C_SourceStreams'!$BW$2373; 'D_MeasurementBasedApproaches'!$AD$28; 'D_MeasurementBasedApproaches'!$AD$59; 'D_MeasurementBasedApproaches'!$AD$90; 'D_MeasurementBasedApproaches'!$AD$121; 'D_MeasurementBasedApproaches'!$AD$152; 'D_MeasurementBasedApproaches'!$AD$183; 'D_MeasurementBasedApproaches'!$AD$214; 'D_MeasurementBasedApproaches'!$AD$245; 'D_MeasurementBasedApproaches'!$AD$276; 'D_MeasurementBasedApproaches'!$AD$307</t>
  </si>
  <si>
    <t>NonSustSLCF</t>
  </si>
  <si>
    <t>C_SourceStreams'!$BV$79; 'C_SourceStreams'!$BV$110; 'C_SourceStreams'!$BV$141; 'C_SourceStreams'!$BV$172; 'C_SourceStreams'!$BV$203; 'C_SourceStreams'!$BV$234; 'C_SourceStreams'!$BV$265; 'C_SourceStreams'!$BV$296; 'C_SourceStreams'!$BV$327; 'C_SourceStreams'!$BV$358; 'C_SourceStreams'!$BV$389; 'C_SourceStreams'!$BV$420; 'C_SourceStreams'!$BV$451; 'C_SourceStreams'!$BV$482; 'C_SourceStreams'!$BV$513; 'C_SourceStreams'!$BV$544; 'C_SourceStreams'!$BV$575; 'C_SourceStreams'!$BV$606; 'C_SourceStreams'!$BV$637; 'C_SourceStreams'!$BV$668; 'C_SourceStreams'!$BV$699; 'C_SourceStreams'!$BV$730; 'C_SourceStreams'!$BV$761; 'C_SourceStreams'!$BV$792; 'C_SourceStreams'!$BV$823; 'C_SourceStreams'!$BV$854; 'C_SourceStreams'!$BV$885; 'C_SourceStreams'!$BV$916; 'C_SourceStreams'!$BV$947; 'C_SourceStreams'!$BV$978; 'C_SourceStreams'!$BV$1009; 'C_SourceStreams'!$BV$1040; 'C_SourceStreams'!$BV$1071; 'C_SourceStreams'!$BV$1102; 'C_SourceStreams'!$BV$1133; 'C_SourceStreams'!$BV$1164; 'C_SourceStreams'!$BV$1195; 'C_SourceStreams'!$BV$1226; 'C_SourceStreams'!$BV$1257; 'C_SourceStreams'!$BV$1288; 'C_SourceStreams'!$BV$1319; 'C_SourceStreams'!$BV$1350; 'C_SourceStreams'!$BV$1381; 'C_SourceStreams'!$BV$1412; 'C_SourceStreams'!$BV$1443; 'C_SourceStreams'!$BV$1474; 'C_SourceStreams'!$BV$1505; 'C_SourceStreams'!$BV$1536; 'C_SourceStreams'!$BV$1567; 'C_SourceStreams'!$BV$1598; 'C_SourceStreams'!$BV$1629; 'C_SourceStreams'!$BV$1660; 'C_SourceStreams'!$BV$1691; 'C_SourceStreams'!$BV$1722; 'C_SourceStreams'!$BV$1753; 'C_SourceStreams'!$BV$1784; 'C_SourceStreams'!$BV$1815; 'C_SourceStreams'!$BV$1846; 'C_SourceStreams'!$BV$1877; 'C_SourceStreams'!$BV$1908; 'C_SourceStreams'!$BV$1939; 'C_SourceStreams'!$BV$1970; 'C_SourceStreams'!$BV$2001; 'C_SourceStreams'!$BV$2032; 'C_SourceStreams'!$BV$2063; 'C_SourceStreams'!$BV$2094; 'C_SourceStreams'!$BV$2125; 'C_SourceStreams'!$BV$2156; 'C_SourceStreams'!$BV$2187; 'C_SourceStreams'!$BV$2218; 'C_SourceStreams'!$BV$2249; 'C_SourceStreams'!$BV$2280; 'C_SourceStreams'!$BV$2311; 'C_SourceStreams'!$BV$2342; 'C_SourceStreams'!$BV$2373; 'D_MeasurementBasedApproaches'!$AC$28; 'D_MeasurementBasedApproaches'!$AC$59; 'D_MeasurementBasedApproaches'!$AC$90; 'D_MeasurementBasedApproaches'!$AC$121; 'D_MeasurementBasedApproaches'!$AC$152; 'D_MeasurementBasedApproaches'!$AC$183; 'D_MeasurementBasedApproaches'!$AC$214; 'D_MeasurementBasedApproaches'!$AC$245; 'D_MeasurementBasedApproaches'!$AC$276; 'D_MeasurementBasedApproaches'!$AC$307</t>
  </si>
  <si>
    <t>SLCF</t>
  </si>
  <si>
    <t>C_SourceStreams'!$BU$79; 'C_SourceStreams'!$BU$110; 'C_SourceStreams'!$BU$141; 'C_SourceStreams'!$BU$172; 'C_SourceStreams'!$BU$203; 'C_SourceStreams'!$BU$234; 'C_SourceStreams'!$BU$265; 'C_SourceStreams'!$BU$296; 'C_SourceStreams'!$BU$327; 'C_SourceStreams'!$BU$358; 'C_SourceStreams'!$BU$389; 'C_SourceStreams'!$BU$420; 'C_SourceStreams'!$BU$451; 'C_SourceStreams'!$BU$482; 'C_SourceStreams'!$BU$513; 'C_SourceStreams'!$BU$544; 'C_SourceStreams'!$BU$575; 'C_SourceStreams'!$BU$606; 'C_SourceStreams'!$BU$637; 'C_SourceStreams'!$BU$668; 'C_SourceStreams'!$BU$699; 'C_SourceStreams'!$BU$730; 'C_SourceStreams'!$BU$761; 'C_SourceStreams'!$BU$792; 'C_SourceStreams'!$BU$823; 'C_SourceStreams'!$BU$854; 'C_SourceStreams'!$BU$885; 'C_SourceStreams'!$BU$916; 'C_SourceStreams'!$BU$947; 'C_SourceStreams'!$BU$978; 'C_SourceStreams'!$BU$1009; 'C_SourceStreams'!$BU$1040; 'C_SourceStreams'!$BU$1071; 'C_SourceStreams'!$BU$1102; 'C_SourceStreams'!$BU$1133; 'C_SourceStreams'!$BU$1164; 'C_SourceStreams'!$BU$1195; 'C_SourceStreams'!$BU$1226; 'C_SourceStreams'!$BU$1257; 'C_SourceStreams'!$BU$1288; 'C_SourceStreams'!$BU$1319; 'C_SourceStreams'!$BU$1350; 'C_SourceStreams'!$BU$1381; 'C_SourceStreams'!$BU$1412; 'C_SourceStreams'!$BU$1443; 'C_SourceStreams'!$BU$1474; 'C_SourceStreams'!$BU$1505; 'C_SourceStreams'!$BU$1536; 'C_SourceStreams'!$BU$1567; 'C_SourceStreams'!$BU$1598; 'C_SourceStreams'!$BU$1629; 'C_SourceStreams'!$BU$1660; 'C_SourceStreams'!$BU$1691; 'C_SourceStreams'!$BU$1722; 'C_SourceStreams'!$BU$1753; 'C_SourceStreams'!$BU$1784; 'C_SourceStreams'!$BU$1815; 'C_SourceStreams'!$BU$1846; 'C_SourceStreams'!$BU$1877; 'C_SourceStreams'!$BU$1908; 'C_SourceStreams'!$BU$1939; 'C_SourceStreams'!$BU$1970; 'C_SourceStreams'!$BU$2001; 'C_SourceStreams'!$BU$2032; 'C_SourceStreams'!$BU$2063; 'C_SourceStreams'!$BU$2094; 'C_SourceStreams'!$BU$2125; 'C_SourceStreams'!$BU$2156; 'C_SourceStreams'!$BU$2187; 'C_SourceStreams'!$BU$2218; 'C_SourceStreams'!$BU$2249; 'C_SourceStreams'!$BU$2280; 'C_SourceStreams'!$BU$2311; 'C_SourceStreams'!$BU$2342; 'C_SourceStreams'!$BU$2373; 'D_MeasurementBasedApproaches'!$AB$28; 'D_MeasurementBasedApproaches'!$AB$59; 'D_MeasurementBasedApproaches'!$AB$90; 'D_MeasurementBasedApproaches'!$AB$121; 'D_MeasurementBasedApproaches'!$AB$152; 'D_MeasurementBasedApproaches'!$AB$183; 'D_MeasurementBasedApproaches'!$AB$214; 'D_MeasurementBasedApproaches'!$AB$245; 'D_MeasurementBasedApproaches'!$AB$276; 'D_MeasurementBasedApproaches'!$AB$307</t>
  </si>
  <si>
    <t>NonSustRFNBO</t>
  </si>
  <si>
    <t>C_SourceStreams'!$BT$79; 'C_SourceStreams'!$BT$110; 'C_SourceStreams'!$BT$141; 'C_SourceStreams'!$BT$172; 'C_SourceStreams'!$BT$203; 'C_SourceStreams'!$BT$234; 'C_SourceStreams'!$BT$265; 'C_SourceStreams'!$BT$296; 'C_SourceStreams'!$BT$327; 'C_SourceStreams'!$BT$358; 'C_SourceStreams'!$BT$389; 'C_SourceStreams'!$BT$420; 'C_SourceStreams'!$BT$451; 'C_SourceStreams'!$BT$482; 'C_SourceStreams'!$BT$513; 'C_SourceStreams'!$BT$544; 'C_SourceStreams'!$BT$575; 'C_SourceStreams'!$BT$606; 'C_SourceStreams'!$BT$637; 'C_SourceStreams'!$BT$668; 'C_SourceStreams'!$BT$699; 'C_SourceStreams'!$BT$730; 'C_SourceStreams'!$BT$761; 'C_SourceStreams'!$BT$792; 'C_SourceStreams'!$BT$823; 'C_SourceStreams'!$BT$854; 'C_SourceStreams'!$BT$885; 'C_SourceStreams'!$BT$916; 'C_SourceStreams'!$BT$947; 'C_SourceStreams'!$BT$978; 'C_SourceStreams'!$BT$1009; 'C_SourceStreams'!$BT$1040; 'C_SourceStreams'!$BT$1071; 'C_SourceStreams'!$BT$1102; 'C_SourceStreams'!$BT$1133; 'C_SourceStreams'!$BT$1164; 'C_SourceStreams'!$BT$1195; 'C_SourceStreams'!$BT$1226; 'C_SourceStreams'!$BT$1257; 'C_SourceStreams'!$BT$1288; 'C_SourceStreams'!$BT$1319; 'C_SourceStreams'!$BT$1350; 'C_SourceStreams'!$BT$1381; 'C_SourceStreams'!$BT$1412; 'C_SourceStreams'!$BT$1443; 'C_SourceStreams'!$BT$1474; 'C_SourceStreams'!$BT$1505; 'C_SourceStreams'!$BT$1536; 'C_SourceStreams'!$BT$1567; 'C_SourceStreams'!$BT$1598; 'C_SourceStreams'!$BT$1629; 'C_SourceStreams'!$BT$1660; 'C_SourceStreams'!$BT$1691; 'C_SourceStreams'!$BT$1722; 'C_SourceStreams'!$BT$1753; 'C_SourceStreams'!$BT$1784; 'C_SourceStreams'!$BT$1815; 'C_SourceStreams'!$BT$1846; 'C_SourceStreams'!$BT$1877; 'C_SourceStreams'!$BT$1908; 'C_SourceStreams'!$BT$1939; 'C_SourceStreams'!$BT$1970; 'C_SourceStreams'!$BT$2001; 'C_SourceStreams'!$BT$2032; 'C_SourceStreams'!$BT$2063; 'C_SourceStreams'!$BT$2094; 'C_SourceStreams'!$BT$2125; 'C_SourceStreams'!$BT$2156; 'C_SourceStreams'!$BT$2187; 'C_SourceStreams'!$BT$2218; 'C_SourceStreams'!$BT$2249; 'C_SourceStreams'!$BT$2280; 'C_SourceStreams'!$BT$2311; 'C_SourceStreams'!$BT$2342; 'C_SourceStreams'!$BT$2373; 'D_MeasurementBasedApproaches'!$AA$28; 'D_MeasurementBasedApproaches'!$AA$59; 'D_MeasurementBasedApproaches'!$AA$90; 'D_MeasurementBasedApproaches'!$AA$121; 'D_MeasurementBasedApproaches'!$AA$152; 'D_MeasurementBasedApproaches'!$AA$183; 'D_MeasurementBasedApproaches'!$AA$214; 'D_MeasurementBasedApproaches'!$AA$245; 'D_MeasurementBasedApproaches'!$AA$276; 'D_MeasurementBasedApproaches'!$AA$307</t>
  </si>
  <si>
    <t>RFNBO</t>
  </si>
  <si>
    <t>C_SourceStreams'!$M$79; 'C_SourceStreams'!$M$110; 'C_SourceStreams'!$M$141; 'C_SourceStreams'!$M$172; 'C_SourceStreams'!$M$203; 'C_SourceStreams'!$M$234; 'C_SourceStreams'!$M$265; 'C_SourceStreams'!$M$296; 'C_SourceStreams'!$M$327; 'C_SourceStreams'!$M$358; 'C_SourceStreams'!$M$389; 'C_SourceStreams'!$M$420; 'C_SourceStreams'!$M$451; 'C_SourceStreams'!$M$482; 'C_SourceStreams'!$M$513; 'C_SourceStreams'!$M$544; 'C_SourceStreams'!$M$575; 'C_SourceStreams'!$M$606; 'C_SourceStreams'!$M$637; 'C_SourceStreams'!$M$668; 'C_SourceStreams'!$M$699; 'C_SourceStreams'!$M$730; 'C_SourceStreams'!$M$761; 'C_SourceStreams'!$M$792; 'C_SourceStreams'!$M$823; 'C_SourceStreams'!$M$854; 'C_SourceStreams'!$M$885; 'C_SourceStreams'!$M$916; 'C_SourceStreams'!$M$947; 'C_SourceStreams'!$M$978; 'C_SourceStreams'!$M$1009; 'C_SourceStreams'!$M$1040; 'C_SourceStreams'!$M$1071; 'C_SourceStreams'!$M$1102; 'C_SourceStreams'!$M$1133; 'C_SourceStreams'!$M$1164; 'C_SourceStreams'!$M$1195; 'C_SourceStreams'!$M$1226; 'C_SourceStreams'!$M$1257; 'C_SourceStreams'!$M$1288; 'C_SourceStreams'!$M$1319; 'C_SourceStreams'!$M$1350; 'C_SourceStreams'!$M$1381; 'C_SourceStreams'!$M$1412; 'C_SourceStreams'!$M$1443; 'C_SourceStreams'!$M$1474; 'C_SourceStreams'!$M$1505; 'C_SourceStreams'!$M$1536; 'C_SourceStreams'!$M$1567; 'C_SourceStreams'!$M$1598; 'C_SourceStreams'!$M$1629; 'C_SourceStreams'!$M$1660; 'C_SourceStreams'!$M$1691; 'C_SourceStreams'!$M$1722; 'C_SourceStreams'!$M$1753; 'C_SourceStreams'!$M$1784; 'C_SourceStreams'!$M$1815; 'C_SourceStreams'!$M$1846; 'C_SourceStreams'!$M$1877; 'C_SourceStreams'!$M$1908; 'C_SourceStreams'!$M$1939; 'C_SourceStreams'!$M$1970; 'C_SourceStreams'!$M$2001; 'C_SourceStreams'!$M$2032; 'C_SourceStreams'!$M$2063; 'C_SourceStreams'!$M$2094; 'C_SourceStreams'!$M$2125; 'C_SourceStreams'!$M$2156; 'C_SourceStreams'!$M$2187; 'C_SourceStreams'!$M$2218; 'C_SourceStreams'!$M$2249; 'C_SourceStreams'!$M$2280; 'C_SourceStreams'!$M$2311; 'C_SourceStreams'!$M$2342; 'C_SourceStreams'!$M$2373</t>
  </si>
  <si>
    <t>zero-rated:</t>
  </si>
  <si>
    <t>C_SourceStreams'!$F$71</t>
  </si>
  <si>
    <t>Biomass: For fuels originating from a production process with defined and traceable input streams, the operator may base the estimation on a material balance of fossil and biomass carbon entering and leaving the process, such as the mass balance system in accordance with Article 30(1) of Directive (EU) 2018/2001.</t>
  </si>
  <si>
    <t>C_SourceStreams'!$E$71</t>
  </si>
  <si>
    <t>Mass balance biomass fraction (tier 3b):</t>
  </si>
  <si>
    <t>C_SourceStreams'!$E$70</t>
  </si>
  <si>
    <t>Analyse biomass fraction (tier 3a):</t>
  </si>
  <si>
    <t>C_SourceStreams'!$F$69</t>
  </si>
  <si>
    <t>The biomass fraction is determined based on an estimation method in accordance with the second subparagraph of Article 39(2), submitted to the competent authority for approval, taking into account any guidelines on further applicable estimation methods published by the Commission (see Guidance Document 3).</t>
  </si>
  <si>
    <t>C_SourceStreams'!$G$68</t>
  </si>
  <si>
    <t>Application of Articles 39(3), 39(4) and 39a(5) in case of natural gas grids, into which biogas or RFNBO/RCF is injected, i.e. where the competent authority allows the zero-rated fraction to be determined using purchase records of equivalent energy content.</t>
  </si>
  <si>
    <t>C_SourceStreams'!$F$44; 'D_MeasurementBasedApproaches'!$F$22</t>
  </si>
  <si>
    <t>The non-sustainable SLCF fraction is the similar ratio as above, but the applicable sustainability crteria are not met.</t>
  </si>
  <si>
    <t>C_SourceStreams'!$E$44; 'C_SourceStreams'!$D$100; 'C_SourceStreams'!$D$131; 'C_SourceStreams'!$D$162; 'C_SourceStreams'!$D$193; 'C_SourceStreams'!$D$224; 'C_SourceStreams'!$D$255; 'C_SourceStreams'!$D$286; 'C_SourceStreams'!$D$317; 'C_SourceStreams'!$D$348; 'C_SourceStreams'!$D$379; 'C_SourceStreams'!$D$410; 'C_SourceStreams'!$D$441; 'C_SourceStreams'!$D$472; 'C_SourceStreams'!$D$503; 'C_SourceStreams'!$D$534; 'C_SourceStreams'!$D$565; 'C_SourceStreams'!$D$596; 'C_SourceStreams'!$D$627; 'C_SourceStreams'!$D$658; 'C_SourceStreams'!$D$689; 'C_SourceStreams'!$D$720; 'C_SourceStreams'!$D$751; 'C_SourceStreams'!$D$782; 'C_SourceStreams'!$D$813; 'C_SourceStreams'!$D$844; 'C_SourceStreams'!$D$875; 'C_SourceStreams'!$D$906; 'C_SourceStreams'!$D$937; 'C_SourceStreams'!$D$968; 'C_SourceStreams'!$D$999; 'C_SourceStreams'!$D$1030; 'C_SourceStreams'!$D$1061; 'C_SourceStreams'!$D$1092; 'C_SourceStreams'!$D$1123; 'C_SourceStreams'!$D$1154; 'C_SourceStreams'!$D$1185; 'C_SourceStreams'!$D$1216; 'C_SourceStreams'!$D$1247; 'C_SourceStreams'!$D$1278; 'C_SourceStreams'!$D$1309; 'C_SourceStreams'!$D$1340; 'C_SourceStreams'!$D$1371; 'C_SourceStreams'!$D$1402; 'C_SourceStreams'!$D$1433; 'C_SourceStreams'!$D$1464; 'C_SourceStreams'!$D$1495; 'C_SourceStreams'!$D$1526; 'C_SourceStreams'!$D$1557; 'C_SourceStreams'!$D$1588; 'C_SourceStreams'!$D$1619; 'C_SourceStreams'!$D$1650; 'C_SourceStreams'!$D$1681; 'C_SourceStreams'!$D$1712; 'C_SourceStreams'!$D$1743; 'C_SourceStreams'!$D$1774; 'C_SourceStreams'!$D$1805; 'C_SourceStreams'!$D$1836; 'C_SourceStreams'!$D$1867; 'C_SourceStreams'!$D$1898; 'C_SourceStreams'!$D$1929; 'C_SourceStreams'!$D$1960; 'C_SourceStreams'!$D$1991; 'C_SourceStreams'!$D$2022; 'C_SourceStreams'!$D$2053; 'C_SourceStreams'!$D$2084; 'C_SourceStreams'!$D$2115; 'C_SourceStreams'!$D$2146; 'C_SourceStreams'!$D$2177; 'C_SourceStreams'!$D$2208; 'C_SourceStreams'!$D$2239; 'C_SourceStreams'!$D$2270; 'C_SourceStreams'!$D$2301; 'C_SourceStreams'!$D$2332; 'C_SourceStreams'!$D$2363; 'C_SourceStreams'!$D$2394; 'D_MeasurementBasedApproaches'!$E$22; 'D_MeasurementBasedApproaches'!$H$46; 'D_MeasurementBasedApproaches'!$H$77; 'D_MeasurementBasedApproaches'!$H$108; 'D_MeasurementBasedApproaches'!$H$139; 'D_MeasurementBasedApproaches'!$H$170; 'D_MeasurementBasedApproaches'!$H$201; 'D_MeasurementBasedApproaches'!$H$232; 'D_MeasurementBasedApproaches'!$H$263; 'D_MeasurementBasedApproaches'!$H$294; 'D_MeasurementBasedApproaches'!$H$325</t>
  </si>
  <si>
    <t>non-sust. SLCF:</t>
  </si>
  <si>
    <t>C_SourceStreams'!$F$41</t>
  </si>
  <si>
    <t>The SLCF (sustainable low-carbon fuels) fraction is the ratio of carbon stemming from SLCF to the total carbon content of a fuel or material, expressed as a fraction.</t>
  </si>
  <si>
    <t>C_SourceStreams'!$E$41; 'C_SourceStreams'!$D$99; 'C_SourceStreams'!$D$130; 'C_SourceStreams'!$D$161; 'C_SourceStreams'!$D$192; 'C_SourceStreams'!$D$223; 'C_SourceStreams'!$D$254; 'C_SourceStreams'!$D$285; 'C_SourceStreams'!$D$316; 'C_SourceStreams'!$D$347; 'C_SourceStreams'!$D$378; 'C_SourceStreams'!$D$409; 'C_SourceStreams'!$D$440; 'C_SourceStreams'!$D$471; 'C_SourceStreams'!$D$502; 'C_SourceStreams'!$D$533; 'C_SourceStreams'!$D$564; 'C_SourceStreams'!$D$595; 'C_SourceStreams'!$D$626; 'C_SourceStreams'!$D$657; 'C_SourceStreams'!$D$688; 'C_SourceStreams'!$D$719; 'C_SourceStreams'!$D$750; 'C_SourceStreams'!$D$781; 'C_SourceStreams'!$D$812; 'C_SourceStreams'!$D$843; 'C_SourceStreams'!$D$874; 'C_SourceStreams'!$D$905; 'C_SourceStreams'!$D$936; 'C_SourceStreams'!$D$967; 'C_SourceStreams'!$D$998; 'C_SourceStreams'!$D$1029; 'C_SourceStreams'!$D$1060; 'C_SourceStreams'!$D$1091; 'C_SourceStreams'!$D$1122; 'C_SourceStreams'!$D$1153; 'C_SourceStreams'!$D$1184; 'C_SourceStreams'!$D$1215; 'C_SourceStreams'!$D$1246; 'C_SourceStreams'!$D$1277; 'C_SourceStreams'!$D$1308; 'C_SourceStreams'!$D$1339; 'C_SourceStreams'!$D$1370; 'C_SourceStreams'!$D$1401; 'C_SourceStreams'!$D$1432; 'C_SourceStreams'!$D$1463; 'C_SourceStreams'!$D$1494; 'C_SourceStreams'!$D$1525; 'C_SourceStreams'!$D$1556; 'C_SourceStreams'!$D$1587; 'C_SourceStreams'!$D$1618; 'C_SourceStreams'!$D$1649; 'C_SourceStreams'!$D$1680; 'C_SourceStreams'!$D$1711; 'C_SourceStreams'!$D$1742; 'C_SourceStreams'!$D$1773; 'C_SourceStreams'!$D$1804; 'C_SourceStreams'!$D$1835; 'C_SourceStreams'!$D$1866; 'C_SourceStreams'!$D$1897; 'C_SourceStreams'!$D$1928; 'C_SourceStreams'!$D$1959; 'C_SourceStreams'!$D$1990; 'C_SourceStreams'!$D$2021; 'C_SourceStreams'!$D$2052; 'C_SourceStreams'!$D$2083; 'C_SourceStreams'!$D$2114; 'C_SourceStreams'!$D$2145; 'C_SourceStreams'!$D$2176; 'C_SourceStreams'!$D$2207; 'C_SourceStreams'!$D$2238; 'C_SourceStreams'!$D$2269; 'C_SourceStreams'!$D$2300; 'C_SourceStreams'!$D$2331; 'C_SourceStreams'!$D$2362; 'C_SourceStreams'!$D$2393; 'D_MeasurementBasedApproaches'!$E$21; 'D_MeasurementBasedApproaches'!$H$45; 'D_MeasurementBasedApproaches'!$H$76; 'D_MeasurementBasedApproaches'!$H$107; 'D_MeasurementBasedApproaches'!$H$138; 'D_MeasurementBasedApproaches'!$H$169; 'D_MeasurementBasedApproaches'!$H$200; 'D_MeasurementBasedApproaches'!$H$231; 'D_MeasurementBasedApproaches'!$H$262; 'D_MeasurementBasedApproaches'!$H$293; 'D_MeasurementBasedApproaches'!$H$324</t>
  </si>
  <si>
    <t>sust. SLCF:</t>
  </si>
  <si>
    <t>C_SourceStreams'!$F$40; 'D_MeasurementBasedApproaches'!$F$20</t>
  </si>
  <si>
    <t>The non-sustainable RFNBO (renewable fuels of non-biological origin) / RCF (recycled carbon fuel) fraction is the similar ratio as above, but the RED II compliance could not be demonstrated.</t>
  </si>
  <si>
    <t>C_SourceStreams'!$E$40; 'C_SourceStreams'!$D$98; 'C_SourceStreams'!$D$129; 'C_SourceStreams'!$D$160; 'C_SourceStreams'!$D$191; 'C_SourceStreams'!$D$222; 'C_SourceStreams'!$D$253; 'C_SourceStreams'!$D$284; 'C_SourceStreams'!$D$315; 'C_SourceStreams'!$D$346; 'C_SourceStreams'!$D$377; 'C_SourceStreams'!$D$408; 'C_SourceStreams'!$D$439; 'C_SourceStreams'!$D$470; 'C_SourceStreams'!$D$501; 'C_SourceStreams'!$D$532; 'C_SourceStreams'!$D$563; 'C_SourceStreams'!$D$594; 'C_SourceStreams'!$D$625; 'C_SourceStreams'!$D$656; 'C_SourceStreams'!$D$687; 'C_SourceStreams'!$D$718; 'C_SourceStreams'!$D$749; 'C_SourceStreams'!$D$780; 'C_SourceStreams'!$D$811; 'C_SourceStreams'!$D$842; 'C_SourceStreams'!$D$873; 'C_SourceStreams'!$D$904; 'C_SourceStreams'!$D$935; 'C_SourceStreams'!$D$966; 'C_SourceStreams'!$D$997; 'C_SourceStreams'!$D$1028; 'C_SourceStreams'!$D$1059; 'C_SourceStreams'!$D$1090; 'C_SourceStreams'!$D$1121; 'C_SourceStreams'!$D$1152; 'C_SourceStreams'!$D$1183; 'C_SourceStreams'!$D$1214; 'C_SourceStreams'!$D$1245; 'C_SourceStreams'!$D$1276; 'C_SourceStreams'!$D$1307; 'C_SourceStreams'!$D$1338; 'C_SourceStreams'!$D$1369; 'C_SourceStreams'!$D$1400; 'C_SourceStreams'!$D$1431; 'C_SourceStreams'!$D$1462; 'C_SourceStreams'!$D$1493; 'C_SourceStreams'!$D$1524; 'C_SourceStreams'!$D$1555; 'C_SourceStreams'!$D$1586; 'C_SourceStreams'!$D$1617; 'C_SourceStreams'!$D$1648; 'C_SourceStreams'!$D$1679; 'C_SourceStreams'!$D$1710; 'C_SourceStreams'!$D$1741; 'C_SourceStreams'!$D$1772; 'C_SourceStreams'!$D$1803; 'C_SourceStreams'!$D$1834; 'C_SourceStreams'!$D$1865; 'C_SourceStreams'!$D$1896; 'C_SourceStreams'!$D$1927; 'C_SourceStreams'!$D$1958; 'C_SourceStreams'!$D$1989; 'C_SourceStreams'!$D$2020; 'C_SourceStreams'!$D$2051; 'C_SourceStreams'!$D$2082; 'C_SourceStreams'!$D$2113; 'C_SourceStreams'!$D$2144; 'C_SourceStreams'!$D$2175; 'C_SourceStreams'!$D$2206; 'C_SourceStreams'!$D$2237; 'C_SourceStreams'!$D$2268; 'C_SourceStreams'!$D$2299; 'C_SourceStreams'!$D$2330; 'C_SourceStreams'!$D$2361; 'C_SourceStreams'!$D$2392; 'D_MeasurementBasedApproaches'!$E$20; 'D_MeasurementBasedApproaches'!$H$44; 'D_MeasurementBasedApproaches'!$H$75; 'D_MeasurementBasedApproaches'!$H$106; 'D_MeasurementBasedApproaches'!$H$137; 'D_MeasurementBasedApproaches'!$H$168; 'D_MeasurementBasedApproaches'!$H$199; 'D_MeasurementBasedApproaches'!$H$230; 'D_MeasurementBasedApproaches'!$H$261; 'D_MeasurementBasedApproaches'!$H$292; 'D_MeasurementBasedApproaches'!$H$323</t>
  </si>
  <si>
    <t>non-sust. RFNBO/RCF:</t>
  </si>
  <si>
    <t>C_SourceStreams'!$F$37; 'D_MeasurementBasedApproaches'!$F$19</t>
  </si>
  <si>
    <t>The zero-rated RFNBO (renewable fuels of non-biological origin) / RCF (recycled carbon fuel) fraction is the ratio of carbon stemming from RFNBO/RCF to the total carbon content of a fuel or material, expressed as a fraction.</t>
  </si>
  <si>
    <t>C_SourceStreams'!$E$37; 'C_SourceStreams'!$D$97; 'C_SourceStreams'!$D$128; 'C_SourceStreams'!$D$159; 'C_SourceStreams'!$D$190; 'C_SourceStreams'!$D$221; 'C_SourceStreams'!$D$252; 'C_SourceStreams'!$D$283; 'C_SourceStreams'!$D$314; 'C_SourceStreams'!$D$345; 'C_SourceStreams'!$D$376; 'C_SourceStreams'!$D$407; 'C_SourceStreams'!$D$438; 'C_SourceStreams'!$D$469; 'C_SourceStreams'!$D$500; 'C_SourceStreams'!$D$531; 'C_SourceStreams'!$D$562; 'C_SourceStreams'!$D$593; 'C_SourceStreams'!$D$624; 'C_SourceStreams'!$D$655; 'C_SourceStreams'!$D$686; 'C_SourceStreams'!$D$717; 'C_SourceStreams'!$D$748; 'C_SourceStreams'!$D$779; 'C_SourceStreams'!$D$810; 'C_SourceStreams'!$D$841; 'C_SourceStreams'!$D$872; 'C_SourceStreams'!$D$903; 'C_SourceStreams'!$D$934; 'C_SourceStreams'!$D$965; 'C_SourceStreams'!$D$996; 'C_SourceStreams'!$D$1027; 'C_SourceStreams'!$D$1058; 'C_SourceStreams'!$D$1089; 'C_SourceStreams'!$D$1120; 'C_SourceStreams'!$D$1151; 'C_SourceStreams'!$D$1182; 'C_SourceStreams'!$D$1213; 'C_SourceStreams'!$D$1244; 'C_SourceStreams'!$D$1275; 'C_SourceStreams'!$D$1306; 'C_SourceStreams'!$D$1337; 'C_SourceStreams'!$D$1368; 'C_SourceStreams'!$D$1399; 'C_SourceStreams'!$D$1430; 'C_SourceStreams'!$D$1461; 'C_SourceStreams'!$D$1492; 'C_SourceStreams'!$D$1523; 'C_SourceStreams'!$D$1554; 'C_SourceStreams'!$D$1585; 'C_SourceStreams'!$D$1616; 'C_SourceStreams'!$D$1647; 'C_SourceStreams'!$D$1678; 'C_SourceStreams'!$D$1709; 'C_SourceStreams'!$D$1740; 'C_SourceStreams'!$D$1771; 'C_SourceStreams'!$D$1802; 'C_SourceStreams'!$D$1833; 'C_SourceStreams'!$D$1864; 'C_SourceStreams'!$D$1895; 'C_SourceStreams'!$D$1926; 'C_SourceStreams'!$D$1957; 'C_SourceStreams'!$D$1988; 'C_SourceStreams'!$D$2019; 'C_SourceStreams'!$D$2050; 'C_SourceStreams'!$D$2081; 'C_SourceStreams'!$D$2112; 'C_SourceStreams'!$D$2143; 'C_SourceStreams'!$D$2174; 'C_SourceStreams'!$D$2205; 'C_SourceStreams'!$D$2236; 'C_SourceStreams'!$D$2267; 'C_SourceStreams'!$D$2298; 'C_SourceStreams'!$D$2329; 'C_SourceStreams'!$D$2360; 'C_SourceStreams'!$D$2391; 'D_MeasurementBasedApproaches'!$E$19; 'D_MeasurementBasedApproaches'!$H$43; 'D_MeasurementBasedApproaches'!$H$74; 'D_MeasurementBasedApproaches'!$H$105; 'D_MeasurementBasedApproaches'!$H$136; 'D_MeasurementBasedApproaches'!$H$167; 'D_MeasurementBasedApproaches'!$H$198; 'D_MeasurementBasedApproaches'!$H$229; 'D_MeasurementBasedApproaches'!$H$260; 'D_MeasurementBasedApproaches'!$H$291; 'D_MeasurementBasedApproaches'!$H$322</t>
  </si>
  <si>
    <t>sust. RFNBO/RCF:</t>
  </si>
  <si>
    <t>B_InstallationDescription'!$E$50</t>
  </si>
  <si>
    <t>Monitoring of 'permanent CCU'</t>
  </si>
  <si>
    <t>b_Guidelines and conditions'!$D$53</t>
  </si>
  <si>
    <t>https://climate.ec.europa.eu/eu-action/eu-emissions-trading-system-eu-ets_en</t>
  </si>
  <si>
    <t>b_Guidelines and conditions'!$D$52</t>
  </si>
  <si>
    <t>https://eur-lex.europa.eu/homepage.html</t>
  </si>
  <si>
    <t>b_Guidelines and conditions'!$B$34; 'b_Guidelines and conditions'!$D$55</t>
  </si>
  <si>
    <t>https://climate.ec.europa.eu/eu-action/eu-emissions-trading-system-eu-ets/monitoring-reporting-and-verification-eu-ets-emissions_en</t>
  </si>
  <si>
    <t>b_Guidelines and conditions'!$B$31</t>
  </si>
  <si>
    <t>This is the updated version of the annual emissions report template for installations for the 4th phase of the EU ETS, updated to include 2024 MRR amendments. Version of 11 February 2025.</t>
  </si>
  <si>
    <t>b_Guidelines and conditions'!$B$17</t>
  </si>
  <si>
    <t>https://eur-lex.europa.eu/eli/reg_impl/2018/2066/2024-07-01</t>
  </si>
  <si>
    <t>b_Guidelines and conditions'!$B$14</t>
  </si>
  <si>
    <t>https://eur-lex.europa.eu/eli/dir/2003/87/2024-03-01</t>
  </si>
  <si>
    <t>New February 2025</t>
  </si>
  <si>
    <t>Materials - Precipitated calcium carbonate</t>
  </si>
  <si>
    <t>Material - Urea</t>
  </si>
  <si>
    <t>Default value CF=1</t>
  </si>
  <si>
    <t xml:space="preserve">Default value OF=1 </t>
  </si>
  <si>
    <t>; 'EUwideConstants'!$M$891</t>
  </si>
  <si>
    <t>Analyse biomass fraction</t>
  </si>
  <si>
    <t>Biomass fraction</t>
  </si>
  <si>
    <t>; 'EUwideConstants'!$K$889</t>
  </si>
  <si>
    <t>Purchasing records (if applicable)</t>
  </si>
  <si>
    <t>Installation-specific emission factors</t>
  </si>
  <si>
    <t>0.09642 tonnes of CO2 per tonne of product</t>
  </si>
  <si>
    <t>0.08794 tonnes of CO2 per tonne of dry clay</t>
  </si>
  <si>
    <t>0,7328 t CO2/t urea</t>
  </si>
  <si>
    <t>0.2558 t CO2/t gypsum</t>
  </si>
  <si>
    <t>Installation-specific factors</t>
  </si>
  <si>
    <t>; 'EUwideConstants'!$K$890</t>
  </si>
  <si>
    <t>Established proxies (if applicable)</t>
  </si>
  <si>
    <t>Process (method B): oxide output</t>
  </si>
  <si>
    <t>Process (method A): non-carbonate</t>
  </si>
  <si>
    <t>Process (method A): mixed (carbonate + non-carbonate)</t>
  </si>
  <si>
    <t>Process input [t]</t>
  </si>
  <si>
    <t>Process (method A): carbonate only</t>
  </si>
  <si>
    <t>± 2,5% (as t CO2)</t>
  </si>
  <si>
    <t>± 5,0% (as t CO2)</t>
  </si>
  <si>
    <t>± 7,5% (as t CO2)</t>
  </si>
  <si>
    <t>± 10,0% (as t CO2)</t>
  </si>
  <si>
    <t>Amount urea consumed [t]</t>
  </si>
  <si>
    <t>Scrubbing (urea)</t>
  </si>
  <si>
    <t>Exporting transferred N2O</t>
  </si>
  <si>
    <t>Receiving transferred N2O</t>
  </si>
  <si>
    <t>Exporting transferred CO2 (PCC)</t>
  </si>
  <si>
    <t>N2O transfer</t>
  </si>
  <si>
    <t>; 'EUwideConstants'!$I$891</t>
  </si>
  <si>
    <t>Type II biomass fraction</t>
  </si>
  <si>
    <t>; 'EUwideConstants'!$H$891</t>
  </si>
  <si>
    <t>Type I biomass fraction</t>
  </si>
  <si>
    <t>; 'EUwideConstants'!$J$889; 'EUwideConstants'!$J$890</t>
  </si>
  <si>
    <t>Type II default values</t>
  </si>
  <si>
    <t>; 'EUwideConstants'!$H$889; 'EUwideConstants'!$H$890</t>
  </si>
  <si>
    <t>Type I default values</t>
  </si>
  <si>
    <t>Installations transferred CO2 or N2O is exported to</t>
  </si>
  <si>
    <t>Installations transferred CO2 or N2O is imported from</t>
  </si>
  <si>
    <t>Memo-Item: CO2 or N2O transfer</t>
  </si>
  <si>
    <t>Version of this report:</t>
  </si>
  <si>
    <t>Please briefly describe here what kind of data gaps occurred, provide the reasons for their occurrence and describe how those data gaps have been closed in accordance with Article 66(1). If more space is required you may enter further reasons and descriptions in sheet H_AdditionalInformation.</t>
  </si>
  <si>
    <t>t CO2e / t C2F6</t>
  </si>
  <si>
    <t>t CO2e / t CF4</t>
  </si>
  <si>
    <t>Contact information</t>
  </si>
  <si>
    <t>In this case laboratory analyses are to be carried out, in accordance with the first sub-paragraph of Article 39 (2) and Articles 32 to 35.</t>
  </si>
  <si>
    <t>Analyse biomass fraction (tier 3):</t>
  </si>
  <si>
    <t>any guidelines on further applicable estimation methods published by the Commission &lt;to be developed in Guidance Document 3&gt;.</t>
  </si>
  <si>
    <t>for fuels or materials originating from a production process with defined and traceable input streams, the operator may base the estimation on a mass balance of fossil and biomass carbon entering and leaving the process.</t>
  </si>
  <si>
    <t>The biomass fraction is determined based on an estimation method in accordance with the second subparagraph of Article 39(2), submitted to the competent authority for approval, taking into account the following:</t>
  </si>
  <si>
    <t>Type II biomass fraction (tier 2):</t>
  </si>
  <si>
    <t>Application of Articles 39(3) and 39(4) in case of natural gas grids, into which biogas is injected, i.e. where the competent authority allows the biomass fraction to be determined using purchase records of biogas of equivalent energy content.</t>
  </si>
  <si>
    <t xml:space="preserve">Alternatively, the operator can always assume a fossil fraction of 100%. This is considered a "No tier" methodology and a default value of 0% biomass fraction is applied. </t>
  </si>
  <si>
    <t>Use values in accordance with Article 31(1), i.e. a "Type I default value".</t>
  </si>
  <si>
    <t>Use values from those published by the competent authority or the Commission for this type of fuel or material, or</t>
  </si>
  <si>
    <t>One of the following methods has to be applied, which are considered equivalent:</t>
  </si>
  <si>
    <t>Type I biomass fraction (tier 1):</t>
  </si>
  <si>
    <t>For pure chemical substances, the competent authority can accept the use of the stoichiometric carbon content as meeting the tier that requires laboratory analysis, provided that the operator demonstrates that such analyses would lead to unreasonable costs and the stoichiometric value will not lead to under-estimation of the emissions.</t>
  </si>
  <si>
    <t xml:space="preserve">In this case the requirements of Article 32 to 35 on analyses are fully applicable, including the use of the 'established proxies', if applicable and where the uncertainty of the empirical correlation does not exceed 1/3 of the uncertainty value associated with the applicable tier for activity data. </t>
  </si>
  <si>
    <t xml:space="preserve">Laboratory analyses (highest tier): </t>
  </si>
  <si>
    <t xml:space="preserve">Purchasing records (tier 2b): </t>
  </si>
  <si>
    <t xml:space="preserve">Established proxies (tier 2b): </t>
  </si>
  <si>
    <t>Use other constant values in accordance with point (d) of Article 31(1), i.e. values guaranteed by the supplier with a carbon content within 1%.</t>
  </si>
  <si>
    <t xml:space="preserve">Use other values published by the CA for more disaggregated fuel types in accordance with point (c) of Article 31(1), or other literature values which are agreed with the CA, or </t>
  </si>
  <si>
    <t xml:space="preserve">Use country specific emission factors in accordance with point (b) of Article 31(1), i.e. values used for the national GHG inventory, or </t>
  </si>
  <si>
    <t>Type II default values include either of the following methods, which are considered equivalent:</t>
  </si>
  <si>
    <t>Type II default values (tier 2):</t>
  </si>
  <si>
    <t>Use other constant values in accordance with point (e) of Article 31(1) where such standard factors are not available, i.e. analyses carried out in the past but still valid.</t>
  </si>
  <si>
    <t xml:space="preserve">Use standard factors listed in Annex VI (i.e. in principle IPCC values), or </t>
  </si>
  <si>
    <t>Type I default values include either of the following methods:</t>
  </si>
  <si>
    <t>Type I default values (tier 1):</t>
  </si>
  <si>
    <t>sustainability criteria are not applicable, OR</t>
  </si>
  <si>
    <t>Monitoring of transferred/inherent CO2, N2O and CCS:</t>
  </si>
  <si>
    <t>Note that pursuant to Article 55(2) of the "AVR" (Accreditation and Verification Regulation; Regulation (EU) 2018/2067), a Member State may choose to entrust certification of natural persons as verifiers to a national authority other than the national accreditation body.</t>
  </si>
  <si>
    <t>Unique version identifier:</t>
  </si>
  <si>
    <t>Version number in this reporting year:</t>
  </si>
  <si>
    <t>Annual emissions report version numbering</t>
  </si>
  <si>
    <t>Summary</t>
  </si>
  <si>
    <t>https://ec.europa.eu/clima/policies/ets_en</t>
  </si>
  <si>
    <t>https://ec.europa.eu/clima/policies/ets/monitoring_en#tab-0-1</t>
  </si>
  <si>
    <t>This is the final version of the annual emissions report template for installations for the 4th phase of the EU ETS. It was endorsed by the Climate Change Committee by written procedure ending on 28 September 2021, final version of 14 October 2021.</t>
  </si>
  <si>
    <t>the version verified by a verifier in accordance with Regulation (EU) 2018/2067 shall be submitted to the competent authority by 31 March of each year unless the competent authority requires submitting the verified annual emission report earlier.</t>
  </si>
  <si>
    <t>send the template to a verifier for the purpose of verification in accordance with Article 68(1) of the MRR,</t>
  </si>
  <si>
    <t>Article 68(3) of the MRR requires:</t>
  </si>
  <si>
    <t>https://eur-lex.europa.eu/eli/reg_impl/2018/2066/2021-01-01</t>
  </si>
  <si>
    <t>The Monitoring and Reporting Regulation (Commission Regulation (EU) No 2018/2066, as amended, hereinafter the "MRR"), defines further requirements for monitoring and reporting. The MRR can be downloaded from:</t>
  </si>
  <si>
    <t>https://eur-lex.europa.eu/eli/dir/2003/87/2021-01-01</t>
  </si>
  <si>
    <t>New June 2021</t>
  </si>
  <si>
    <t>2H3 - Other (please specify)</t>
  </si>
  <si>
    <t>2H2 - Food and Beverages Industry</t>
  </si>
  <si>
    <t>2H1 - Pulp and Paper Industry</t>
  </si>
  <si>
    <t xml:space="preserve">2G4 - Process - Other </t>
  </si>
  <si>
    <t>2G3 - Process - N2O from Product Uses</t>
  </si>
  <si>
    <t>2G2 - Process - SF6 and PFCs from Other Product Use</t>
  </si>
  <si>
    <t>2G1 - Process - Electrical Equipment</t>
  </si>
  <si>
    <t>2F6 - Other Application</t>
  </si>
  <si>
    <t>2F5 - Solvents</t>
  </si>
  <si>
    <t>2F4 - Aerosol</t>
  </si>
  <si>
    <t xml:space="preserve">2F3 - Fire Protection </t>
  </si>
  <si>
    <t xml:space="preserve">2F2 - Foam Blowing Agents </t>
  </si>
  <si>
    <t xml:space="preserve">2F1 - Refrigeration and Air Conditioning </t>
  </si>
  <si>
    <t>2E5 - Other (please specify)</t>
  </si>
  <si>
    <t>2E4 - Heat Transfer Fluid</t>
  </si>
  <si>
    <t>2E3 - Photovoltaic</t>
  </si>
  <si>
    <t>2E2 - TFT Flat Panel Display</t>
  </si>
  <si>
    <t>2E1 - Integrated Circuit or Semiconductor</t>
  </si>
  <si>
    <t>2D3 - Process - Other (please specify)</t>
  </si>
  <si>
    <t>2D2 - Process - Paraffin Wax Use</t>
  </si>
  <si>
    <t>2D1 - Process - Lubricant Use</t>
  </si>
  <si>
    <t>2C7 - Process - Other (please specify)</t>
  </si>
  <si>
    <t>2C6 - Process - Zinc Production</t>
  </si>
  <si>
    <t>2C5 - Process - Lead Production</t>
  </si>
  <si>
    <t>2C4 - Process - Magnesia  Production</t>
  </si>
  <si>
    <t>2C3 - Process - Aluminium Production</t>
  </si>
  <si>
    <t>2C2 - Process - Ferroalloys Production</t>
  </si>
  <si>
    <t>2C1 - Process - Iron and Steel Production</t>
  </si>
  <si>
    <t>2B10 - Other (please specify)</t>
  </si>
  <si>
    <t>2B9 - Process - Fluorochemical Production</t>
  </si>
  <si>
    <t>2B8 - Process - Petrochemical and Carbon Black Production</t>
  </si>
  <si>
    <t>2B7 - Process - Soda Ash Production</t>
  </si>
  <si>
    <t>2B6 - Process - Titanium Dioxide Production</t>
  </si>
  <si>
    <t>2B5 - Process - Carbide Production</t>
  </si>
  <si>
    <t>2B4 - Process - Caprolactam, Glyoxal and Glyoxylic Acid Production</t>
  </si>
  <si>
    <t>2B3 - Process - Adipic Acid Production</t>
  </si>
  <si>
    <t xml:space="preserve">2B2 - Process - Nitric Acid Production </t>
  </si>
  <si>
    <t>2B1 - Process - Ammonia Production</t>
  </si>
  <si>
    <t>2A4 - Process - Other Process Uses of Carbonates</t>
  </si>
  <si>
    <t>2A3 - Process - Glass Production</t>
  </si>
  <si>
    <t>2A2 - Process - Lime Production</t>
  </si>
  <si>
    <t>2A1 - Process - Cement Production</t>
  </si>
  <si>
    <t>5C - Incineration and Open Burning of Waste</t>
  </si>
  <si>
    <t>1C2 - Injection and Storage</t>
  </si>
  <si>
    <t>1C1 - Transport of CO2</t>
  </si>
  <si>
    <t>1B2d - Energy - Other (please specify)</t>
  </si>
  <si>
    <t>1B2c - Energy - Venting and Flaring</t>
  </si>
  <si>
    <t>1B2b - Energy - Natural Gas</t>
  </si>
  <si>
    <t>1B2a - Energy - Oil</t>
  </si>
  <si>
    <t>1B1c - Energy - Other (please specify)</t>
  </si>
  <si>
    <t>1B1b - Energy - Solid Fuel Transformation</t>
  </si>
  <si>
    <t>1B1a - Energy - Coal Mining and Handling</t>
  </si>
  <si>
    <t>1A5b - Energy - Mobile combustion</t>
  </si>
  <si>
    <t>1A5a - Energy - Stationary combustion</t>
  </si>
  <si>
    <t>1A4c - Energy - Agriculture/Forestry/Fishing</t>
  </si>
  <si>
    <t>1A4b - Energy - Residential</t>
  </si>
  <si>
    <t>1A4a - Energy - Commercial/Institutional</t>
  </si>
  <si>
    <t>1A3e - Energy - Other Transportation</t>
  </si>
  <si>
    <t>1A3d - Energy - Domestic Navigation</t>
  </si>
  <si>
    <t>1A3c - Energy - Railways</t>
  </si>
  <si>
    <t>1A3b - Energy - Road Transportation</t>
  </si>
  <si>
    <t>1A3a - Energy - Domestic Aviation</t>
  </si>
  <si>
    <t>1A2g - Energy - Other (please specify)</t>
  </si>
  <si>
    <t>1A2f - Energy - Non-Metallic Minerals</t>
  </si>
  <si>
    <t>1A2e - Energy - Food Processing, Beverages and Tobacco</t>
  </si>
  <si>
    <t>1A2d - Energy - Pulp, Paper and Print</t>
  </si>
  <si>
    <t>1A2c - Energy - Chemicals</t>
  </si>
  <si>
    <t>1A2b - Energy - Non-Ferrous Metals</t>
  </si>
  <si>
    <t>1A2a - Energy - Iron and Steel</t>
  </si>
  <si>
    <t>1A1c - Energy - Manufacture of Solid Fuels and Other Energy Industries</t>
  </si>
  <si>
    <t>1A1b - Energy - Petroleum Refining</t>
  </si>
  <si>
    <t>1A1a - Energy - Public Electricity and Heat Production</t>
  </si>
  <si>
    <t>Source</t>
  </si>
  <si>
    <t>EF (C2F6)</t>
  </si>
  <si>
    <t>EF (SEF-CF4)</t>
  </si>
  <si>
    <t>&lt;END of list&gt;</t>
  </si>
  <si>
    <t>Solid - Coke Oven Coke &amp; Lignite Coke</t>
  </si>
  <si>
    <t>Material - Others</t>
  </si>
  <si>
    <t>Material - Other electrodes</t>
  </si>
  <si>
    <t>Material - Acrylic acid</t>
  </si>
  <si>
    <t>Material - Phthalic acid</t>
  </si>
  <si>
    <t>Material - Acetic anhydride</t>
  </si>
  <si>
    <t>Material - Formaldehyde</t>
  </si>
  <si>
    <t>Material - Acetic acid</t>
  </si>
  <si>
    <t>Material - Formic acid</t>
  </si>
  <si>
    <t>Material - Cumene</t>
  </si>
  <si>
    <t>Material - Acetone</t>
  </si>
  <si>
    <t>Material - Phenol</t>
  </si>
  <si>
    <t>Material - Terephthalic acid</t>
  </si>
  <si>
    <t>Material - Aromatics</t>
  </si>
  <si>
    <t>Material - Phthalic acid anhydride</t>
  </si>
  <si>
    <t>Material - Maleic acid anhydride</t>
  </si>
  <si>
    <t>Material - Vinyl chloride monomer</t>
  </si>
  <si>
    <t>Material - Propylene</t>
  </si>
  <si>
    <t>Material - Methanol</t>
  </si>
  <si>
    <t>Material - Hydrogen cyanide</t>
  </si>
  <si>
    <t>Material - Ethylene oxide</t>
  </si>
  <si>
    <t>Material - Ethylene glycol</t>
  </si>
  <si>
    <t>Material - Ethylene dichloride</t>
  </si>
  <si>
    <t>Material - Ethylene</t>
  </si>
  <si>
    <t>Material - Carbon Black</t>
  </si>
  <si>
    <t>Material - Butadiene</t>
  </si>
  <si>
    <t>Material - Acrylonitrile</t>
  </si>
  <si>
    <t>Material - Acetonitrile</t>
  </si>
  <si>
    <t>Material - Other chemicals</t>
  </si>
  <si>
    <t>Material - Bricks</t>
  </si>
  <si>
    <t>Material - Clay</t>
  </si>
  <si>
    <t>Material - Kiln dust</t>
  </si>
  <si>
    <t>Material - Magnesia</t>
  </si>
  <si>
    <t>Material - Lime</t>
  </si>
  <si>
    <t>Material - Raw magnesite</t>
  </si>
  <si>
    <t>Material - Other carbon-containing material</t>
  </si>
  <si>
    <t>Material - Fly ash</t>
  </si>
  <si>
    <t>Material - Other bypass materials</t>
  </si>
  <si>
    <t>Material - Bypass meal</t>
  </si>
  <si>
    <t>Material - Bypass dust</t>
  </si>
  <si>
    <t>Material - Cement clinker</t>
  </si>
  <si>
    <t>Material - Raw meal</t>
  </si>
  <si>
    <t>Material - Alloying components</t>
  </si>
  <si>
    <t>Material - Hot metal</t>
  </si>
  <si>
    <t>Material - Steel scrap</t>
  </si>
  <si>
    <t>Material - Steel</t>
  </si>
  <si>
    <t>Material - Purchased Pig Iron</t>
  </si>
  <si>
    <t>Material - Hot Briquette Iron</t>
  </si>
  <si>
    <t>Material - EAF Charge Carbon</t>
  </si>
  <si>
    <t>Material - EAF Carbon Electrodes</t>
  </si>
  <si>
    <t>Material - Direct Reduced Iron</t>
  </si>
  <si>
    <t>Material - Other reductants</t>
  </si>
  <si>
    <t>Material - Other slag</t>
  </si>
  <si>
    <t>Material - Blast Furnace Slag</t>
  </si>
  <si>
    <t>Material - Iron ores</t>
  </si>
  <si>
    <t>Material - Scrap Iron</t>
  </si>
  <si>
    <t>Material - Additives</t>
  </si>
  <si>
    <t>Material - Ores</t>
  </si>
  <si>
    <t>Material - Other products</t>
  </si>
  <si>
    <t>Material - BaO</t>
  </si>
  <si>
    <t>Material - MgO</t>
  </si>
  <si>
    <t>Material - CaO</t>
  </si>
  <si>
    <t>Material - Process material</t>
  </si>
  <si>
    <t>Material - Gypsum</t>
  </si>
  <si>
    <t>Material - Other carbonates</t>
  </si>
  <si>
    <t>Material - FeCO3</t>
  </si>
  <si>
    <t>Material - NaHCO3</t>
  </si>
  <si>
    <t>Material - SrCO3</t>
  </si>
  <si>
    <t>Material - K2CO3</t>
  </si>
  <si>
    <t>Material - Li2CO3</t>
  </si>
  <si>
    <t>Material - BaCO3</t>
  </si>
  <si>
    <t>Material - Na2CO3</t>
  </si>
  <si>
    <t>Material - MgCO3</t>
  </si>
  <si>
    <t>Material - CaCO3</t>
  </si>
  <si>
    <t>Material - Potash</t>
  </si>
  <si>
    <t>Material - Sodium carbonate</t>
  </si>
  <si>
    <t>Material - Sodium bicarbonate</t>
  </si>
  <si>
    <t>Material - Dolomite</t>
  </si>
  <si>
    <t>Material - Limestone</t>
  </si>
  <si>
    <t>Material - Other materials</t>
  </si>
  <si>
    <t>Material - Other Outputs</t>
  </si>
  <si>
    <t>Material - Other Inputs</t>
  </si>
  <si>
    <t>Solid - Other solid biomass</t>
  </si>
  <si>
    <t>Solid - Other solid fuels</t>
  </si>
  <si>
    <t>Solid - Waste Tyres</t>
  </si>
  <si>
    <t>Solid - Charcoal</t>
  </si>
  <si>
    <t>Solid - Coal Tar</t>
  </si>
  <si>
    <t>Solid - Municipal sewage sludge</t>
  </si>
  <si>
    <t>Solid - Sewage sludge</t>
  </si>
  <si>
    <t>Solid - Peat</t>
  </si>
  <si>
    <t>Solid - Wood (waste)</t>
  </si>
  <si>
    <t>Solid - Wood (non-waste)</t>
  </si>
  <si>
    <t>Solid - Firewood</t>
  </si>
  <si>
    <t>Solid - Black liquor</t>
  </si>
  <si>
    <t>Solid - Paraffin wax</t>
  </si>
  <si>
    <t>Solid - Gas Coke</t>
  </si>
  <si>
    <t>Solid - Other Bituminous Coal</t>
  </si>
  <si>
    <t>Solid - Sub-Bituminous Coal</t>
  </si>
  <si>
    <t>Solid - Coking Coal</t>
  </si>
  <si>
    <t>Solid - Anthracite</t>
  </si>
  <si>
    <t>Solid - Lignite</t>
  </si>
  <si>
    <t>Solid - Hard coal</t>
  </si>
  <si>
    <t>Solid - Petroleum Coke</t>
  </si>
  <si>
    <t>Solid - Coke</t>
  </si>
  <si>
    <t>Refinery - Other Petroleum Products</t>
  </si>
  <si>
    <t>Refinery - Other Feedstocks</t>
  </si>
  <si>
    <t>Refinery - Residues</t>
  </si>
  <si>
    <t>Refinery - Refinery Gas</t>
  </si>
  <si>
    <t>Waste - Industrial Wastes</t>
  </si>
  <si>
    <t>Waste - Municipal and industrial wastes</t>
  </si>
  <si>
    <t>Liquid - Other liquid biomass</t>
  </si>
  <si>
    <t>Liquid - Other liquid fuels</t>
  </si>
  <si>
    <t>Liquid - Organic solvents</t>
  </si>
  <si>
    <t>Liquid - Bitumen</t>
  </si>
  <si>
    <t>Liquid - Biodiesels</t>
  </si>
  <si>
    <t>Liquid - Biogasoline</t>
  </si>
  <si>
    <t>Liquid - Waste Oils</t>
  </si>
  <si>
    <t>Liquid - Patent Fuel</t>
  </si>
  <si>
    <t>Liquid - Oil Shale and Tar Sands</t>
  </si>
  <si>
    <t>Liquid - White Spirit &amp; SBP</t>
  </si>
  <si>
    <t>Liquid - Lubricants</t>
  </si>
  <si>
    <t>Liquid - Naphtha</t>
  </si>
  <si>
    <t>Liquid - Residual Fuel Oil</t>
  </si>
  <si>
    <t>Liquid - Gas/Diesel Oil</t>
  </si>
  <si>
    <t>Liquid - Shale Oil</t>
  </si>
  <si>
    <t>Liquid - Motor Gasoline</t>
  </si>
  <si>
    <t>Liquid - Natural Gas Liquids</t>
  </si>
  <si>
    <t>Liquid - Orimulsion</t>
  </si>
  <si>
    <t>Liquid - Crude Oil</t>
  </si>
  <si>
    <t>Liquid - Liquefied Petroleum Gases</t>
  </si>
  <si>
    <t>Liquid - Heavy fuel oil</t>
  </si>
  <si>
    <t>Liquid - Medium fuel oil</t>
  </si>
  <si>
    <t>Liquid - Extra light fuel oil</t>
  </si>
  <si>
    <t>Gaseous - Other gaseous biomass</t>
  </si>
  <si>
    <t>Gaseous - Other gaseous fuels</t>
  </si>
  <si>
    <t>Gaseous - Methane</t>
  </si>
  <si>
    <t>Gaseous - Carbon Monoxide</t>
  </si>
  <si>
    <t>Gaseous - Landfill Gas</t>
  </si>
  <si>
    <t>Gaseous - Sludge Gas</t>
  </si>
  <si>
    <t>Gaseous - Biogas</t>
  </si>
  <si>
    <t>Gaseous - Oxygen Steel Furnace Gas</t>
  </si>
  <si>
    <t>Gaseous - Blast Furnace Gas</t>
  </si>
  <si>
    <t>Gaseous - Coke Oven Gas</t>
  </si>
  <si>
    <t>Gaseous - Gas Works Gas</t>
  </si>
  <si>
    <t>Gaseous - Natural Gas</t>
  </si>
  <si>
    <t>Liquid - Aviation gasoline (AvGas)</t>
  </si>
  <si>
    <t>Liquid - Jet gasoline (Jet B)</t>
  </si>
  <si>
    <t>Liquid - Jet kerosene (jet A1 or jet A)</t>
  </si>
  <si>
    <t>Liquid - Kerosene</t>
  </si>
  <si>
    <t>Liquid - Lamp oil</t>
  </si>
  <si>
    <t>Liquid - Gasoline</t>
  </si>
  <si>
    <t>Liquid - Gas oil</t>
  </si>
  <si>
    <t>Liquid - Light fuel oil</t>
  </si>
  <si>
    <t>Gaseous - Butane</t>
  </si>
  <si>
    <t>Gaseous - Propane</t>
  </si>
  <si>
    <t>Gaseous - Ethane</t>
  </si>
  <si>
    <t>9.e) Installations for the building of, and painting or removal of
paint from ships</t>
  </si>
  <si>
    <t>9.d) Installations for the production of carbon (hard-burnt coal) or
electro-graphite by means of incineration or graphitisation</t>
  </si>
  <si>
    <t>9.c) Installations for the surface treatment of substances, objects or
products using organic solvents, in particular for dressing, printing,
coating, degreasing, waterproofing, sizing, painting, cleaning
or impregnating</t>
  </si>
  <si>
    <t>9.b) Plants for the tanning of hides and skins</t>
  </si>
  <si>
    <t>9.a) Plants for the pre-treatment (operations such as washing,
bleaching, mercerisation) or dyeing of fibres or textiles</t>
  </si>
  <si>
    <t>8.c) Treatment and processing of milk</t>
  </si>
  <si>
    <t>8.b ii) Vegetable raw materials Treatment and processing intended for the production of food
and beverage products from:</t>
  </si>
  <si>
    <t>8.b i) Animal raw materials (other than milk) Treatment and processing intended for the production of food
and beverage products from:</t>
  </si>
  <si>
    <t>8.a) Slaughterhouses</t>
  </si>
  <si>
    <t>7.b) Intensive aquaculture</t>
  </si>
  <si>
    <t>7.a) Installations for the intensive rearing of poultry or pigs</t>
  </si>
  <si>
    <t>6.c) Industrial plants for the preservation of wood and wood
products with chemicals</t>
  </si>
  <si>
    <t>6.b) Industrial plants for the production of paper and board and
other primary wood products (such as chipboard, fibreboard
and plywood)</t>
  </si>
  <si>
    <t>6.a) Industrial plants for the production of pulp from timber or
similar fibrous materials</t>
  </si>
  <si>
    <t>5.g) Independently operated industrial waste-water treatment plants
which serve one or more activities of this annex</t>
  </si>
  <si>
    <t>5.f) Urban waste-water treatment plants</t>
  </si>
  <si>
    <t>5.e) Installations for the disposal or recycling of animal carcasses and
animal waste</t>
  </si>
  <si>
    <t>5.d) Landfills (excluding landfills of inert waste and landfills, which
were definitely closed before 16.7.2001 or for which the
after-care phase required by the competent authorities
according to Article 13 of Council Directive 1999/31/EC of
26 April 1999 on the landfill of waste has expired)</t>
  </si>
  <si>
    <t>5.c) Installations for the disposal of non-hazardous waste</t>
  </si>
  <si>
    <t>5.b) Installations for the incineration of non-hazardous waste in the
scope of Directive 2000/76/EC of the European Parliament and
of the Council of 4 December 2000 on the incineration of
waste</t>
  </si>
  <si>
    <t>5.a) Installations for the recovery or disposal of hazardous waste</t>
  </si>
  <si>
    <t>4.f) Installations for the production on an industrial scale of
explosives and pyrotechnic products</t>
  </si>
  <si>
    <t>4.e) Installations using a chemical or biological process for the
production on an industrial scale of basic pharmaceutical
products</t>
  </si>
  <si>
    <t>4.d) Chemical installations for the production on an industrial scale
of basic plant health products and of biocides</t>
  </si>
  <si>
    <t>4.c) Chemical installations for the production on an industrial scale
of phosphorous-, nitrogen- or potassium-based fertilisers
(simple or compound fertilisers)</t>
  </si>
  <si>
    <t>4.b v) Chemical installations for the production on an industrial scale
of basic inorganic chemicals, such as: Non-metals, metal oxides or other inorganic compounds
such as calcium carbide, silicon, silicon carbide</t>
  </si>
  <si>
    <t>4.b iv) Chemical installations for the production on an industrial scale
of basic inorganic chemicals, such as: Salts, such as ammonium chloride, potassium chlorate,
potassium carbonate, sodium carbonate, perborate, silver
nitrate</t>
  </si>
  <si>
    <t>4.b iii) Chemical installations for the production on an industrial scale
of basic inorganic chemicals, such as: Bases, such as ammonium hydroxide, potassium hydroxide,
sodium hydroxide</t>
  </si>
  <si>
    <t>4.b ii) Chemical installations for the production on an industrial scale
of basic inorganic chemicals, such as: Acids, such as chromic acid, hydrofluoric acid, phosphoric
acid, nitric acid, hydrochloric acid, sulphuric acid,
oleum, sulphurous acids</t>
  </si>
  <si>
    <t>4.b i) Chemical installations for the production on an industrial scale
of basic inorganic chemicals, such as: Gases, such as ammonia, chlorine or hydrogen chloride,
fluorine or hydrogen fluoride, carbon oxides, sulphur compounds,
nitrogen oxides, hydrogen, sulphur dioxide, carbonyl
chloride</t>
  </si>
  <si>
    <t>4.a xi) Chemical installations for the production on an industrial scale
of basic organic chemicals, such as: Surface-active agents and surfactants</t>
  </si>
  <si>
    <t>4.a x) Chemical installations for the production on an industrial scale
of basic organic chemicals, such as: Dyes and pigments</t>
  </si>
  <si>
    <t>4.a ix) Chemical installations for the production on an industrial scale
of basic organic chemicals, such as: Synthetic rubbers</t>
  </si>
  <si>
    <t>4.a viii) Chemical installations for the production on an industrial scale of basic organic chemicals, such as: Basic plastic materials (polymers, synthetic fibres and cellulose-
based fibres)</t>
  </si>
  <si>
    <t>4.a vii) Chemical installations for the production on an industrial scale
of basic organic chemicals, such as: Organometallic compounds</t>
  </si>
  <si>
    <t>4.a vi) Chemical installations for the production on an industrial scale
of basic organic chemicals, such as: Halogenic hydrocarbons</t>
  </si>
  <si>
    <t>4.a v) Chemical installations for the production on an industrial scale
of basic organic chemicals, such as: Phosphorus-containing hydrocarbons</t>
  </si>
  <si>
    <t>4.a iv) Chemical installations for the production on an industrial scale
of basic organic chemicals, such as: Nitrogenous hydrocarbons such as amines, amides,
nitrous compounds, nitro compounds or nitrate compounds,
nitriles, cyanates, isocyanates</t>
  </si>
  <si>
    <t>4.a iii) Chemical installations for the production on an industrial scale
of basic organic chemicals, such as: Sulphurous hydrocarbons</t>
  </si>
  <si>
    <t>4.a ii) Chemical installations for the production on an industrial scale
of basic organic chemicals, such as: Oxygen-containing hydrocarbons such as alcohols, aldehydes,
ketones, carboxylic acids, esters, acetates, ethers,
peroxides, epoxy resins</t>
  </si>
  <si>
    <t>4.a i) Chemical installations for the production on an industrial scale
of basic organic chemicals, such as: Simple hydrocarbons (linear or cyclic, saturated or unsaturated,
aliphatic or aromatic)</t>
  </si>
  <si>
    <t>3.g) Installations for the manufacture of ceramic products by firing,
in particular roofing tiles, bricks, refractory bricks, tiles,
stoneware or porcelain</t>
  </si>
  <si>
    <t>3.f) Installations for melting mineral substances, including the
production of mineral fibres</t>
  </si>
  <si>
    <t>3.e) Installations for the manufacture of glass, including glass fibre</t>
  </si>
  <si>
    <t>3.d) Installations for the production of asbestos and the manufacture
of asbestos-based products</t>
  </si>
  <si>
    <t>3.c iii) Installations for the production of: Cement clinker or lime in other furnaces</t>
  </si>
  <si>
    <t>3.c ii) Installations for the production of: Lime in rotary kilns</t>
  </si>
  <si>
    <t>3.c i) Installations for the production of: Cement clinker in rotary kilns</t>
  </si>
  <si>
    <t>3.b) Opencast mining and quarrying</t>
  </si>
  <si>
    <t>3.a) Underground mining and related operations</t>
  </si>
  <si>
    <t>2.f) Installations for surface treatment of metals and plastic materials
using an electrolytic or chemical process</t>
  </si>
  <si>
    <t>2.e ii) Installations for the smelting, including the alloying, of non-ferrous
metals, including recovered products (refining, foundry
casting, etc.)</t>
  </si>
  <si>
    <t>2.e i) Installations for the production of non-ferrous crude metals from ore,
concentrates or secondary raw materials by metallurgical,
chemical or electrolytic processes</t>
  </si>
  <si>
    <t>2.d) Ferrous metal foundries</t>
  </si>
  <si>
    <t>2.c iii) Installations for the processing of ferrous metals: Application of protective fused metal coats</t>
  </si>
  <si>
    <t>2.c ii) Installations for the processing of ferrous metals: Smitheries with hammers</t>
  </si>
  <si>
    <t>2.c i) Installations for the processing of ferrous metals: Hot-rolling mills</t>
  </si>
  <si>
    <t>2.b) Installations for the production of pig iron or steel (primary or
secondary melting) including continuous casting</t>
  </si>
  <si>
    <t>2.a) Metal ore (including sulphide ore) roasting or sintering installations</t>
  </si>
  <si>
    <t>1.f) Installations for the manufacture of coal products and solid
smokeless fuel</t>
  </si>
  <si>
    <t>1.e) Coal rolling mills</t>
  </si>
  <si>
    <t>1.d) Coke ovens</t>
  </si>
  <si>
    <t>1.c) Thermal power stations and other combustion installations</t>
  </si>
  <si>
    <t>1.b) Installations for gasification and liquefaction</t>
  </si>
  <si>
    <t>1.a) Mineral oil and gas refineries</t>
  </si>
  <si>
    <t>ConvF=1</t>
  </si>
  <si>
    <t xml:space="preserve">OxF=1 </t>
  </si>
  <si>
    <t>Lab &amp; Stochio</t>
  </si>
  <si>
    <t>The operator shall apply technology-specific emission factors from Table 2 of section 8 of Annex IV</t>
  </si>
  <si>
    <t>0.09642 tCO2/t</t>
  </si>
  <si>
    <t>0.08794 tCO2 /t</t>
  </si>
  <si>
    <t>2.9 tCO2/t</t>
  </si>
  <si>
    <t>0.2558 tCO2/t</t>
  </si>
  <si>
    <t>Type I &amp; best practice</t>
  </si>
  <si>
    <t>Specific factors</t>
  </si>
  <si>
    <t>Lab. analyses</t>
  </si>
  <si>
    <t>Proxies</t>
  </si>
  <si>
    <t>± 2,5% (as tCO2)</t>
  </si>
  <si>
    <t>± 5,0% (as tCO2)</t>
  </si>
  <si>
    <t>± 7,5% (as tCO2)</t>
  </si>
  <si>
    <t>± 10,0% (as tCO2)</t>
  </si>
  <si>
    <t>1B2d - Energy - Fugitive - Other liq. or gas.</t>
  </si>
  <si>
    <t>1B2c - Energy - Fugitive - Venting</t>
  </si>
  <si>
    <t>2D2 - Process - Food and Drink</t>
  </si>
  <si>
    <t>1B2b - Energy - Fugitive - Natural Gas</t>
  </si>
  <si>
    <t>2D1 - Process - Pulp and Paper</t>
  </si>
  <si>
    <t>1B2a - Energy - Fugitive - Oil</t>
  </si>
  <si>
    <t>2C5 - Process - Other metals</t>
  </si>
  <si>
    <t>1B1c - Energy - Fugitive - Other solid</t>
  </si>
  <si>
    <t>2C4 - Process - SF6 Used in Aluminium and Magnesium Foundries</t>
  </si>
  <si>
    <t>1B1b - Energy - Fugitive - Solid Fuel Transformation</t>
  </si>
  <si>
    <t>1B1a - Energy - Fugitive - Coal Mining and Handling</t>
  </si>
  <si>
    <t>1A5c - Energy - Other Mobile</t>
  </si>
  <si>
    <t>1A5a - Energy - Other Stationary</t>
  </si>
  <si>
    <t>2B5 - Process - Other Chemical Industry</t>
  </si>
  <si>
    <t>1A4c - Energy - Agriculture/Forestry/Fisheries</t>
  </si>
  <si>
    <t>2B4 - Process - Carbide Production</t>
  </si>
  <si>
    <t>2A7 - Process - Other Mineral Products</t>
  </si>
  <si>
    <t>2A6 - Process - Road Paving with Asphalt</t>
  </si>
  <si>
    <t>2A5 - Process - Asphalt Roofing</t>
  </si>
  <si>
    <t>2A4 - Process - Soda Ash Production and Use</t>
  </si>
  <si>
    <t>CWT per day</t>
  </si>
  <si>
    <t>2A3 - Process - Limestone and Dolomite Use</t>
  </si>
  <si>
    <t>Oval gear meter</t>
  </si>
  <si>
    <t>tC2F6 / tCF4</t>
  </si>
  <si>
    <t>(kg CF4)/(t Al mV)</t>
  </si>
  <si>
    <t>(kgCF4/tAl)/(min/cell-day)</t>
  </si>
  <si>
    <t>min</t>
  </si>
  <si>
    <t>1/(cell-day)</t>
  </si>
  <si>
    <t>Material - Horizontal Stud Søderberg (HSS)</t>
  </si>
  <si>
    <t>Material - Side-Worked Pre-Bake (SWPB)</t>
  </si>
  <si>
    <t>Material - Vertical Stud Søderberg (VSS)</t>
  </si>
  <si>
    <t>Material - Centre Worked Pre-Bake (CWPB)</t>
  </si>
  <si>
    <t>PFC Emissions</t>
  </si>
  <si>
    <t>Relevant sections: 7(b), 11, 12</t>
  </si>
  <si>
    <t>Relevant sections: 10</t>
  </si>
  <si>
    <t>Relevant sections: 7(c), 9</t>
  </si>
  <si>
    <t>Relevant sections: 7(b), 8</t>
  </si>
  <si>
    <t>incomplete!</t>
  </si>
  <si>
    <t>inconsistent!</t>
  </si>
  <si>
    <t>Please go to sheet "F_PFC" for this source stream</t>
  </si>
  <si>
    <t>For detailed guidance please click here to see text at the top of the sheet!</t>
  </si>
  <si>
    <t>Uncertainty</t>
  </si>
  <si>
    <t xml:space="preserve">Detailed instructions for data entries in this tool can be found at the top of this sheet. </t>
  </si>
  <si>
    <t>1000Nm3/year</t>
  </si>
  <si>
    <t>g/Nm3</t>
  </si>
  <si>
    <t>1000Nm3/h</t>
  </si>
  <si>
    <t>h/year</t>
  </si>
  <si>
    <t>tC/1000Nm3</t>
  </si>
  <si>
    <t>tC/t</t>
  </si>
  <si>
    <t>tC</t>
  </si>
  <si>
    <t>GJ/1000Nm3</t>
  </si>
  <si>
    <t>1000Nm3</t>
  </si>
  <si>
    <t>Process Emissions</t>
  </si>
  <si>
    <t>Fall-back</t>
  </si>
  <si>
    <t>Emissions Sources (Measurement-Based Approaches)</t>
  </si>
  <si>
    <t>PFC Source Streams</t>
  </si>
  <si>
    <t>; 'J_Accounting'!$BG$3</t>
  </si>
  <si>
    <t>Energy content (bio), TJ</t>
  </si>
  <si>
    <t>Energy content (fossil), TJ</t>
  </si>
  <si>
    <t>CO2e non-sust. bio (t)</t>
  </si>
  <si>
    <t>CO2e bio (t)</t>
  </si>
  <si>
    <t>CO2e fossil (t)</t>
  </si>
  <si>
    <t>Collection efficiency, %</t>
  </si>
  <si>
    <t>C2F6 Emissions (t CO2e)</t>
  </si>
  <si>
    <t>CF4 Emissions (t CO2e)</t>
  </si>
  <si>
    <t>GWP (C2F6) (tCO2e/t)</t>
  </si>
  <si>
    <t>GWP (CF4) (tCO2e/t)</t>
  </si>
  <si>
    <t>C2F6 Emissions (t C2F6)</t>
  </si>
  <si>
    <t>CF4 Emissions (t CF4)</t>
  </si>
  <si>
    <t>GWP (tCO2e/t)</t>
  </si>
  <si>
    <t>Annual amount of GHG Unit</t>
  </si>
  <si>
    <t>; 'D_MeasurementBasedApproaches'!$H$51; 'D_MeasurementBasedApproaches'!$H$82; 'D_MeasurementBasedApproaches'!$H$113; 'D_MeasurementBasedApproaches'!$H$144; 'D_MeasurementBasedApproaches'!$H$175; 'D_MeasurementBasedApproaches'!$H$206; 'D_MeasurementBasedApproaches'!$H$237; 'D_MeasurementBasedApproaches'!$H$268; 'D_MeasurementBasedApproaches'!$H$299; 'D_MeasurementBasedApproaches'!$H$330</t>
  </si>
  <si>
    <t>Annual amount of GHG</t>
  </si>
  <si>
    <t>Flue gas (total), Unit</t>
  </si>
  <si>
    <t>Flue gas (total)</t>
  </si>
  <si>
    <t>Flue gas (average), Unit</t>
  </si>
  <si>
    <t>Flue gas (average)</t>
  </si>
  <si>
    <t>hours operating Unit</t>
  </si>
  <si>
    <t>hours operating</t>
  </si>
  <si>
    <t>hourly GHG conc. Unit</t>
  </si>
  <si>
    <t>hourly GHG conc. Average</t>
  </si>
  <si>
    <t>non-sust. BioC Unit</t>
  </si>
  <si>
    <t>non-sust. BioC</t>
  </si>
  <si>
    <t>BioC Unit</t>
  </si>
  <si>
    <t>ConvF Unit</t>
  </si>
  <si>
    <t>Conv.factor</t>
  </si>
  <si>
    <t>OxF Unit</t>
  </si>
  <si>
    <t>Oxid.factor</t>
  </si>
  <si>
    <t>C-Content Unit</t>
  </si>
  <si>
    <t>; 'C_SourceStreams'!$BK$79; 'C_SourceStreams'!$BK$110; 'C_SourceStreams'!$BK$141; 'C_SourceStreams'!$BK$172; 'C_SourceStreams'!$BK$203; 'C_SourceStreams'!$BK$234; 'C_SourceStreams'!$BK$265; 'C_SourceStreams'!$BK$296; 'C_SourceStreams'!$BK$327; 'C_SourceStreams'!$BK$358; 'C_SourceStreams'!$BK$389; 'C_SourceStreams'!$BK$420; 'C_SourceStreams'!$BK$451; 'C_SourceStreams'!$BK$482; 'C_SourceStreams'!$BK$513; 'C_SourceStreams'!$BK$544; 'C_SourceStreams'!$BK$575; 'C_SourceStreams'!$BK$606; 'C_SourceStreams'!$BK$637; 'C_SourceStreams'!$BK$668; 'C_SourceStreams'!$BK$699; 'C_SourceStreams'!$BK$730; 'C_SourceStreams'!$BK$761; 'C_SourceStreams'!$BK$792; 'C_SourceStreams'!$BK$823; 'C_SourceStreams'!$BK$854; 'C_SourceStreams'!$BK$885; 'C_SourceStreams'!$BK$916; 'C_SourceStreams'!$BK$947; 'C_SourceStreams'!$BK$978; 'C_SourceStreams'!$BK$1009; 'C_SourceStreams'!$BK$1040; 'C_SourceStreams'!$BK$1071; 'C_SourceStreams'!$BK$1102; 'C_SourceStreams'!$BK$1133; 'C_SourceStreams'!$BK$1164; 'C_SourceStreams'!$BK$1195; 'C_SourceStreams'!$BK$1226; 'C_SourceStreams'!$BK$1257; 'C_SourceStreams'!$BK$1288; 'C_SourceStreams'!$BK$1319; 'C_SourceStreams'!$BK$1350; 'C_SourceStreams'!$BK$1381; 'C_SourceStreams'!$BK$1412; 'C_SourceStreams'!$BK$1443; 'C_SourceStreams'!$BK$1474; 'C_SourceStreams'!$BK$1505; 'C_SourceStreams'!$BK$1536; 'C_SourceStreams'!$BK$1567; 'C_SourceStreams'!$BK$1598; 'C_SourceStreams'!$BK$1629; 'C_SourceStreams'!$BK$1660; 'C_SourceStreams'!$BK$1691; 'C_SourceStreams'!$BK$1722; 'C_SourceStreams'!$BK$1753; 'C_SourceStreams'!$BK$1784; 'C_SourceStreams'!$BK$1815; 'C_SourceStreams'!$BK$1846; 'C_SourceStreams'!$BK$1877; 'C_SourceStreams'!$BK$1908; 'C_SourceStreams'!$BK$1939; 'C_SourceStreams'!$BK$1970; 'C_SourceStreams'!$BK$2001; 'C_SourceStreams'!$BK$2032; 'C_SourceStreams'!$BK$2063; 'C_SourceStreams'!$BK$2094; 'C_SourceStreams'!$BK$2125; 'C_SourceStreams'!$BK$2156; 'C_SourceStreams'!$BK$2187; 'C_SourceStreams'!$BK$2218; 'C_SourceStreams'!$BK$2249; 'C_SourceStreams'!$BK$2280; 'C_SourceStreams'!$BK$2311; 'C_SourceStreams'!$BK$2342; 'C_SourceStreams'!$BK$2373</t>
  </si>
  <si>
    <t>EF Unit</t>
  </si>
  <si>
    <t>; 'C_SourceStreams'!$BJ$79; 'C_SourceStreams'!$BJ$110; 'C_SourceStreams'!$BJ$141; 'C_SourceStreams'!$BJ$172; 'C_SourceStreams'!$BJ$203; 'C_SourceStreams'!$BJ$234; 'C_SourceStreams'!$BJ$265; 'C_SourceStreams'!$BJ$296; 'C_SourceStreams'!$BJ$327; 'C_SourceStreams'!$BJ$358; 'C_SourceStreams'!$BJ$389; 'C_SourceStreams'!$BJ$420; 'C_SourceStreams'!$BJ$451; 'C_SourceStreams'!$BJ$482; 'C_SourceStreams'!$BJ$513; 'C_SourceStreams'!$BJ$544; 'C_SourceStreams'!$BJ$575; 'C_SourceStreams'!$BJ$606; 'C_SourceStreams'!$BJ$637; 'C_SourceStreams'!$BJ$668; 'C_SourceStreams'!$BJ$699; 'C_SourceStreams'!$BJ$730; 'C_SourceStreams'!$BJ$761; 'C_SourceStreams'!$BJ$792; 'C_SourceStreams'!$BJ$823; 'C_SourceStreams'!$BJ$854; 'C_SourceStreams'!$BJ$885; 'C_SourceStreams'!$BJ$916; 'C_SourceStreams'!$BJ$947; 'C_SourceStreams'!$BJ$978; 'C_SourceStreams'!$BJ$1009; 'C_SourceStreams'!$BJ$1040; 'C_SourceStreams'!$BJ$1071; 'C_SourceStreams'!$BJ$1102; 'C_SourceStreams'!$BJ$1133; 'C_SourceStreams'!$BJ$1164; 'C_SourceStreams'!$BJ$1195; 'C_SourceStreams'!$BJ$1226; 'C_SourceStreams'!$BJ$1257; 'C_SourceStreams'!$BJ$1288; 'C_SourceStreams'!$BJ$1319; 'C_SourceStreams'!$BJ$1350; 'C_SourceStreams'!$BJ$1381; 'C_SourceStreams'!$BJ$1412; 'C_SourceStreams'!$BJ$1443; 'C_SourceStreams'!$BJ$1474; 'C_SourceStreams'!$BJ$1505; 'C_SourceStreams'!$BJ$1536; 'C_SourceStreams'!$BJ$1567; 'C_SourceStreams'!$BJ$1598; 'C_SourceStreams'!$BJ$1629; 'C_SourceStreams'!$BJ$1660; 'C_SourceStreams'!$BJ$1691; 'C_SourceStreams'!$BJ$1722; 'C_SourceStreams'!$BJ$1753; 'C_SourceStreams'!$BJ$1784; 'C_SourceStreams'!$BJ$1815; 'C_SourceStreams'!$BJ$1846; 'C_SourceStreams'!$BJ$1877; 'C_SourceStreams'!$BJ$1908; 'C_SourceStreams'!$BJ$1939; 'C_SourceStreams'!$BJ$1970; 'C_SourceStreams'!$BJ$2001; 'C_SourceStreams'!$BJ$2032; 'C_SourceStreams'!$BJ$2063; 'C_SourceStreams'!$BJ$2094; 'C_SourceStreams'!$BJ$2125; 'C_SourceStreams'!$BJ$2156; 'C_SourceStreams'!$BJ$2187; 'C_SourceStreams'!$BJ$2218; 'C_SourceStreams'!$BJ$2249; 'C_SourceStreams'!$BJ$2280; 'C_SourceStreams'!$BJ$2311; 'C_SourceStreams'!$BJ$2342; 'C_SourceStreams'!$BJ$2373</t>
  </si>
  <si>
    <t>EF</t>
  </si>
  <si>
    <t>; 'C_SourceStreams'!$BM$79; 'C_SourceStreams'!$BM$110; 'C_SourceStreams'!$BM$141; 'C_SourceStreams'!$BM$172; 'C_SourceStreams'!$BM$203; 'C_SourceStreams'!$BM$234; 'C_SourceStreams'!$BM$265; 'C_SourceStreams'!$BM$296; 'C_SourceStreams'!$BM$327; 'C_SourceStreams'!$BM$358; 'C_SourceStreams'!$BM$389; 'C_SourceStreams'!$BM$420; 'C_SourceStreams'!$BM$451; 'C_SourceStreams'!$BM$482; 'C_SourceStreams'!$BM$513; 'C_SourceStreams'!$BM$544; 'C_SourceStreams'!$BM$575; 'C_SourceStreams'!$BM$606; 'C_SourceStreams'!$BM$637; 'C_SourceStreams'!$BM$668; 'C_SourceStreams'!$BM$699; 'C_SourceStreams'!$BM$730; 'C_SourceStreams'!$BM$761; 'C_SourceStreams'!$BM$792; 'C_SourceStreams'!$BM$823; 'C_SourceStreams'!$BM$854; 'C_SourceStreams'!$BM$885; 'C_SourceStreams'!$BM$916; 'C_SourceStreams'!$BM$947; 'C_SourceStreams'!$BM$978; 'C_SourceStreams'!$BM$1009; 'C_SourceStreams'!$BM$1040; 'C_SourceStreams'!$BM$1071; 'C_SourceStreams'!$BM$1102; 'C_SourceStreams'!$BM$1133; 'C_SourceStreams'!$BM$1164; 'C_SourceStreams'!$BM$1195; 'C_SourceStreams'!$BM$1226; 'C_SourceStreams'!$BM$1257; 'C_SourceStreams'!$BM$1288; 'C_SourceStreams'!$BM$1319; 'C_SourceStreams'!$BM$1350; 'C_SourceStreams'!$BM$1381; 'C_SourceStreams'!$BM$1412; 'C_SourceStreams'!$BM$1443; 'C_SourceStreams'!$BM$1474; 'C_SourceStreams'!$BM$1505; 'C_SourceStreams'!$BM$1536; 'C_SourceStreams'!$BM$1567; 'C_SourceStreams'!$BM$1598; 'C_SourceStreams'!$BM$1629; 'C_SourceStreams'!$BM$1660; 'C_SourceStreams'!$BM$1691; 'C_SourceStreams'!$BM$1722; 'C_SourceStreams'!$BM$1753; 'C_SourceStreams'!$BM$1784; 'C_SourceStreams'!$BM$1815; 'C_SourceStreams'!$BM$1846; 'C_SourceStreams'!$BM$1877; 'C_SourceStreams'!$BM$1908; 'C_SourceStreams'!$BM$1939; 'C_SourceStreams'!$BM$1970; 'C_SourceStreams'!$BM$2001; 'C_SourceStreams'!$BM$2032; 'C_SourceStreams'!$BM$2063; 'C_SourceStreams'!$BM$2094; 'C_SourceStreams'!$BM$2125; 'C_SourceStreams'!$BM$2156; 'C_SourceStreams'!$BM$2187; 'C_SourceStreams'!$BM$2218; 'C_SourceStreams'!$BM$2249; 'C_SourceStreams'!$BM$2280; 'C_SourceStreams'!$BM$2311; 'C_SourceStreams'!$BM$2342; 'C_SourceStreams'!$BM$2373</t>
  </si>
  <si>
    <t>NCV Unit</t>
  </si>
  <si>
    <t>; 'C_SourceStreams'!$BI$79; 'C_SourceStreams'!$BI$110; 'C_SourceStreams'!$BI$141; 'C_SourceStreams'!$BI$172; 'C_SourceStreams'!$BI$203; 'C_SourceStreams'!$BI$234; 'C_SourceStreams'!$BI$265; 'C_SourceStreams'!$BI$296; 'C_SourceStreams'!$BI$327; 'C_SourceStreams'!$BI$358; 'C_SourceStreams'!$BI$389; 'C_SourceStreams'!$BI$420; 'C_SourceStreams'!$BI$451; 'C_SourceStreams'!$BI$482; 'C_SourceStreams'!$BI$513; 'C_SourceStreams'!$BI$544; 'C_SourceStreams'!$BI$575; 'C_SourceStreams'!$BI$606; 'C_SourceStreams'!$BI$637; 'C_SourceStreams'!$BI$668; 'C_SourceStreams'!$BI$699; 'C_SourceStreams'!$BI$730; 'C_SourceStreams'!$BI$761; 'C_SourceStreams'!$BI$792; 'C_SourceStreams'!$BI$823; 'C_SourceStreams'!$BI$854; 'C_SourceStreams'!$BI$885; 'C_SourceStreams'!$BI$916; 'C_SourceStreams'!$BI$947; 'C_SourceStreams'!$BI$978; 'C_SourceStreams'!$BI$1009; 'C_SourceStreams'!$BI$1040; 'C_SourceStreams'!$BI$1071; 'C_SourceStreams'!$BI$1102; 'C_SourceStreams'!$BI$1133; 'C_SourceStreams'!$BI$1164; 'C_SourceStreams'!$BI$1195; 'C_SourceStreams'!$BI$1226; 'C_SourceStreams'!$BI$1257; 'C_SourceStreams'!$BI$1288; 'C_SourceStreams'!$BI$1319; 'C_SourceStreams'!$BI$1350; 'C_SourceStreams'!$BI$1381; 'C_SourceStreams'!$BI$1412; 'C_SourceStreams'!$BI$1443; 'C_SourceStreams'!$BI$1474; 'C_SourceStreams'!$BI$1505; 'C_SourceStreams'!$BI$1536; 'C_SourceStreams'!$BI$1567; 'C_SourceStreams'!$BI$1598; 'C_SourceStreams'!$BI$1629; 'C_SourceStreams'!$BI$1660; 'C_SourceStreams'!$BI$1691; 'C_SourceStreams'!$BI$1722; 'C_SourceStreams'!$BI$1753; 'C_SourceStreams'!$BI$1784; 'C_SourceStreams'!$BI$1815; 'C_SourceStreams'!$BI$1846; 'C_SourceStreams'!$BI$1877; 'C_SourceStreams'!$BI$1908; 'C_SourceStreams'!$BI$1939; 'C_SourceStreams'!$BI$1970; 'C_SourceStreams'!$BI$2001; 'C_SourceStreams'!$BI$2032; 'C_SourceStreams'!$BI$2063; 'C_SourceStreams'!$BI$2094; 'C_SourceStreams'!$BI$2125; 'C_SourceStreams'!$BI$2156; 'C_SourceStreams'!$BI$2187; 'C_SourceStreams'!$BI$2218; 'C_SourceStreams'!$BI$2249; 'C_SourceStreams'!$BI$2280; 'C_SourceStreams'!$BI$2311; 'C_SourceStreams'!$BI$2342; 'C_SourceStreams'!$BI$2373</t>
  </si>
  <si>
    <t>AD Unit</t>
  </si>
  <si>
    <t>Name</t>
  </si>
  <si>
    <t>; 'F_PFC'!$U$58; 'F_PFC'!$U$90; 'F_PFC'!$U$122; 'F_PFC'!$U$154; 'F_PFC'!$U$186; 'F_PFC'!$U$218; 'F_PFC'!$U$250; 'F_PFC'!$U$282; 'F_PFC'!$U$314; 'F_PFC'!$U$346</t>
  </si>
  <si>
    <t>Method</t>
  </si>
  <si>
    <t>Source Streams (excluding PFC emissions)</t>
  </si>
  <si>
    <t>Installations transferred CO2 is exported to</t>
  </si>
  <si>
    <t>Operator name</t>
  </si>
  <si>
    <t>Installation ID</t>
  </si>
  <si>
    <t>Installations transferred CO2 is imported from</t>
  </si>
  <si>
    <t>Memo-Item: CO2 transfer</t>
  </si>
  <si>
    <t>Memo-Item: Total non-sustainable biomass emissions</t>
  </si>
  <si>
    <t>Memo-Item: Total (sustainable) biomass emissions</t>
  </si>
  <si>
    <t>This is the amount of allowances to be surrendered by the operator.</t>
  </si>
  <si>
    <t>Total emissions from the installation:</t>
  </si>
  <si>
    <t>Sum</t>
  </si>
  <si>
    <t>; 'I_Summary'!$X$26</t>
  </si>
  <si>
    <t>Emissions (non-sust.biomass)</t>
  </si>
  <si>
    <t>; 'I_Summary'!$W$26</t>
  </si>
  <si>
    <t>Energy content (biomass)</t>
  </si>
  <si>
    <t>; 'I_Summary'!$V$26</t>
  </si>
  <si>
    <t>Emissions (biomass)</t>
  </si>
  <si>
    <t>; 'I_Summary'!$U$26</t>
  </si>
  <si>
    <t>Energy content (fossil)</t>
  </si>
  <si>
    <t>; 'I_Summary'!$T$26</t>
  </si>
  <si>
    <t>Emissions (fossil)</t>
  </si>
  <si>
    <t>Memo-Items:</t>
  </si>
  <si>
    <t>Reporting Year:</t>
  </si>
  <si>
    <t>Summary of Annual Report on Greenhouse Gas Emissions Pursuant to Directive 2003/87/EC</t>
  </si>
  <si>
    <t>Member State specific further information</t>
  </si>
  <si>
    <t>You are advised to avoid supplying non-relevant information as it can slow down the process. Additional documentation provided should be clearly referenced below, using file name(s) (if in an electronic format) or document reference number(s) (if hard copy). If needed, check with your competent authority.</t>
  </si>
  <si>
    <t>If you are providing any other information that you wish us to take into account in considering your report, tell us here. Please provide this information in an electronic format wherever possible. You can provide information as Microsoft Word, Excel, or Adobe Acrobat formats.</t>
  </si>
  <si>
    <t>Please list any abbreviations, acronyms or definitions that you have used in completing this annual emissions report.</t>
  </si>
  <si>
    <t>Activity level</t>
  </si>
  <si>
    <t>PRODCOM Code</t>
  </si>
  <si>
    <t>Product identifier (name)</t>
  </si>
  <si>
    <t>Include any Member State specific guidance, in particular for the status of this information with respect to verification</t>
  </si>
  <si>
    <t>Please enter here information about the products, incl. any (district) heat or electricity, that are produced within the installation.</t>
  </si>
  <si>
    <t>H. Further Information on this report</t>
  </si>
  <si>
    <t>Additional Information</t>
  </si>
  <si>
    <t>Production details</t>
  </si>
  <si>
    <t>Estimated emissions 
(t CO2e)</t>
  </si>
  <si>
    <t>until</t>
  </si>
  <si>
    <t>from</t>
  </si>
  <si>
    <t>Example: For one batch of a source stream (e.g. process emissions) data for EF has been lost. The surrogate EF for this batch has been determined based on conservative estimates. In sheet C_SourceStreams the EF entered will be the weighted average of EFs from all batches also including the one batch for which data is missing. Furthermore the estimated emissions entered here under "data gaps" should only relate to the batch with missing data. I.e. emissions (data gap) = AD (batch size for which data is missing) x EF (which has been calculated based on surrogate data).</t>
  </si>
  <si>
    <t>Please enter here the emissions calculated based on surrogate data. Please note that the estimated emissions entered here will just be used as memo-items and will not be added to the emissions in other sheets. This means that the emissions entered in the previous sheets must INCLUDE the surrogate data.</t>
  </si>
  <si>
    <t>Estimated emissions</t>
  </si>
  <si>
    <t>Where the estimation method for surrogate data has not yet been included in the monitoring plan, please provide a detailed description of the estimation method including evidence that the methodology used does not lead to an underestimation of emissions for the respective time period.</t>
  </si>
  <si>
    <t>Please briefly describe here what kind of data gaps occurred, provide the reasons for their occurrence and describe how those data gaps have been closed in accordance with Article 65(1). If more space is required you may enter further reasons and descriptions in sheet H_AdditionalInformation.</t>
  </si>
  <si>
    <t>Description, reasons and methods</t>
  </si>
  <si>
    <t>Please enter here the start and the end date of each data gap.</t>
  </si>
  <si>
    <t>from/until</t>
  </si>
  <si>
    <t>Please select the emission source (i.e. for measurement-based approaches) from the drop-down list or enter any other identification to identify (e.g. "gaps related to the fall-back approach") to which fuel, material, process or monitoring approach the data gap applies.</t>
  </si>
  <si>
    <t>Emission source name or other ID</t>
  </si>
  <si>
    <t>Please select the source stream from the drop-down list or enter any other identification to identify (e.g. "gaps related to the fall-back approach") to which fuel, material, process or monitoring approach the data gap applies.</t>
  </si>
  <si>
    <t>Source stream name or other ID</t>
  </si>
  <si>
    <t>Data Gaps identified during the reporting year</t>
  </si>
  <si>
    <t>G. Data Gaps</t>
  </si>
  <si>
    <t>; 'F_PFC'!$BB$59; 'F_PFC'!$BF$59; 'F_PFC'!$BB$91; 'F_PFC'!$BF$91; 'F_PFC'!$BB$123; 'F_PFC'!$BF$123; 'F_PFC'!$BB$155; 'F_PFC'!$BF$155; 'F_PFC'!$BB$187; 'F_PFC'!$BF$187; 'F_PFC'!$BB$219; 'F_PFC'!$BF$219; 'F_PFC'!$BB$251; 'F_PFC'!$BF$251; 'F_PFC'!$BB$283; 'F_PFC'!$BF$283; 'F_PFC'!$BB$315; 'F_PFC'!$BF$315; 'F_PFC'!$BB$347; 'F_PFC'!$BF$347</t>
  </si>
  <si>
    <t>C2F6 Emissions</t>
  </si>
  <si>
    <t>; 'F_PFC'!$BA$59; 'F_PFC'!$BE$59; 'F_PFC'!$BA$91; 'F_PFC'!$BE$91; 'F_PFC'!$BA$123; 'F_PFC'!$BE$123; 'F_PFC'!$BA$155; 'F_PFC'!$BE$155; 'F_PFC'!$BA$187; 'F_PFC'!$BE$187; 'F_PFC'!$BA$219; 'F_PFC'!$BE$219; 'F_PFC'!$BA$251; 'F_PFC'!$BE$251; 'F_PFC'!$BA$283; 'F_PFC'!$BE$283; 'F_PFC'!$BA$315; 'F_PFC'!$BE$315; 'F_PFC'!$BA$347; 'F_PFC'!$BE$347</t>
  </si>
  <si>
    <t>CF4 Emissions</t>
  </si>
  <si>
    <t>; 'C_SourceStreams'!$M$78; 'C_SourceStreams'!$M$109; 'C_SourceStreams'!$M$140; 'C_SourceStreams'!$M$171; 'C_SourceStreams'!$M$202; 'C_SourceStreams'!$M$233; 'C_SourceStreams'!$M$264; 'C_SourceStreams'!$M$295; 'C_SourceStreams'!$M$326; 'C_SourceStreams'!$M$357; 'C_SourceStreams'!$M$388; 'C_SourceStreams'!$M$419; 'C_SourceStreams'!$M$450; 'C_SourceStreams'!$M$481; 'C_SourceStreams'!$M$512; 'C_SourceStreams'!$M$543; 'C_SourceStreams'!$M$574; 'C_SourceStreams'!$M$605; 'C_SourceStreams'!$M$636; 'C_SourceStreams'!$M$667; 'C_SourceStreams'!$M$698; 'C_SourceStreams'!$M$729; 'C_SourceStreams'!$M$760; 'C_SourceStreams'!$M$791; 'C_SourceStreams'!$M$822; 'C_SourceStreams'!$M$853; 'C_SourceStreams'!$M$884; 'C_SourceStreams'!$M$915; 'C_SourceStreams'!$M$946; 'C_SourceStreams'!$M$977; 'C_SourceStreams'!$M$1008; 'C_SourceStreams'!$M$1039; 'C_SourceStreams'!$M$1070; 'C_SourceStreams'!$M$1101; 'C_SourceStreams'!$M$1132; 'C_SourceStreams'!$M$1163; 'C_SourceStreams'!$M$1194; 'C_SourceStreams'!$M$1225; 'C_SourceStreams'!$M$1256; 'C_SourceStreams'!$M$1287; 'C_SourceStreams'!$M$1318; 'C_SourceStreams'!$M$1349; 'C_SourceStreams'!$M$1380; 'C_SourceStreams'!$M$1411; 'C_SourceStreams'!$M$1442; 'C_SourceStreams'!$M$1473; 'C_SourceStreams'!$M$1504; 'C_SourceStreams'!$M$1535; 'C_SourceStreams'!$M$1566; 'C_SourceStreams'!$M$1597; 'C_SourceStreams'!$M$1628; 'C_SourceStreams'!$M$1659; 'C_SourceStreams'!$M$1690; 'C_SourceStreams'!$M$1721; 'C_SourceStreams'!$M$1752; 'C_SourceStreams'!$M$1783; 'C_SourceStreams'!$M$1814; 'C_SourceStreams'!$M$1845; 'C_SourceStreams'!$M$1876; 'C_SourceStreams'!$M$1907; 'C_SourceStreams'!$M$1938; 'C_SourceStreams'!$M$1969; 'C_SourceStreams'!$M$2000; 'C_SourceStreams'!$M$2031; 'C_SourceStreams'!$M$2062; 'C_SourceStreams'!$M$2093; 'C_SourceStreams'!$M$2124; 'C_SourceStreams'!$M$2155; 'C_SourceStreams'!$M$2186; 'C_SourceStreams'!$M$2217; 'C_SourceStreams'!$M$2248; 'C_SourceStreams'!$M$2279; 'C_SourceStreams'!$M$2310; 'C_SourceStreams'!$M$2341; 'C_SourceStreams'!$M$2372</t>
  </si>
  <si>
    <t>Emissions:</t>
  </si>
  <si>
    <t>This error message indicates that entries are inconsistent. Possible inconsistencies can relate to data being entered for factors that are not relevant for this source streams or percentage values above 100%.</t>
  </si>
  <si>
    <t>Installation-specific emission factors for CF4 and C2F6, established through continuous or intermittent field measurements. Determination  will be based the most recent version of the guidance mentioned under tier 3 of section 4.4.2.4 of the 2006 IPCC Guidelines with a maximum uncertainty of ± 15 %.</t>
  </si>
  <si>
    <t>Specific EF</t>
  </si>
  <si>
    <t>Type I default value: Technology-specific emission factors from Table 2 of section of 8 Annex IV of the MRR.</t>
  </si>
  <si>
    <t>Method B, Type I</t>
  </si>
  <si>
    <t>Type I default value: Technology-specific emission factors from Table 1 of section 8 of Annex IV of the MRR.</t>
  </si>
  <si>
    <t>Method A, Type I</t>
  </si>
  <si>
    <t>The global warming potential of C2F6</t>
  </si>
  <si>
    <t>; 'F_PFC'!$BD$59; 'F_PFC'!$BD$91; 'F_PFC'!$BD$123; 'F_PFC'!$BD$155; 'F_PFC'!$BD$187; 'F_PFC'!$BD$219; 'F_PFC'!$BD$251; 'F_PFC'!$BD$283; 'F_PFC'!$BD$315; 'F_PFC'!$BD$347</t>
  </si>
  <si>
    <t>GWP (C2F6)</t>
  </si>
  <si>
    <t>The global warming potential of CF4</t>
  </si>
  <si>
    <t>; 'F_PFC'!$BC$59; 'F_PFC'!$BC$91; 'F_PFC'!$BC$123; 'F_PFC'!$BC$155; 'F_PFC'!$BC$187; 'F_PFC'!$BC$219; 'F_PFC'!$BC$251; 'F_PFC'!$BC$283; 'F_PFC'!$BC$315; 'F_PFC'!$BC$347</t>
  </si>
  <si>
    <t>GWP (CF4)</t>
  </si>
  <si>
    <t>The weight fraction of C2F6</t>
  </si>
  <si>
    <t>; 'F_PFC'!$AZ$59; 'F_PFC'!$AZ$91; 'F_PFC'!$AZ$123; 'F_PFC'!$AZ$155; 'F_PFC'!$AZ$187; 'F_PFC'!$AZ$219; 'F_PFC'!$AZ$251; 'F_PFC'!$AZ$283; 'F_PFC'!$AZ$315; 'F_PFC'!$AZ$347</t>
  </si>
  <si>
    <t>F(C2F6)</t>
  </si>
  <si>
    <t>The overvoltage coefficient (‘emission factor’)</t>
  </si>
  <si>
    <t>; 'F_PFC'!$AY$59; 'F_PFC'!$AY$91; 'F_PFC'!$AY$123; 'F_PFC'!$AY$155; 'F_PFC'!$AY$187; 'F_PFC'!$AY$219; 'F_PFC'!$AY$251; 'F_PFC'!$AY$283; 'F_PFC'!$AY$315; 'F_PFC'!$AY$347</t>
  </si>
  <si>
    <t>B: OVC</t>
  </si>
  <si>
    <t>The average current efficiency</t>
  </si>
  <si>
    <t>; 'F_PFC'!$AX$59; 'F_PFC'!$AX$91; 'F_PFC'!$AX$123; 'F_PFC'!$AX$155; 'F_PFC'!$AX$187; 'F_PFC'!$AX$219; 'F_PFC'!$AX$251; 'F_PFC'!$AX$283; 'F_PFC'!$AX$315; 'F_PFC'!$AX$347</t>
  </si>
  <si>
    <t>B: CE</t>
  </si>
  <si>
    <t>The anode effect overvoltage per cell</t>
  </si>
  <si>
    <t>; 'F_PFC'!$AW$59; 'F_PFC'!$AW$91; 'F_PFC'!$AW$123; 'F_PFC'!$AW$155; 'F_PFC'!$AW$187; 'F_PFC'!$AW$219; 'F_PFC'!$AW$251; 'F_PFC'!$AW$283; 'F_PFC'!$AW$315; 'F_PFC'!$AW$347</t>
  </si>
  <si>
    <t>B: AEO</t>
  </si>
  <si>
    <t>The slope emission factor</t>
  </si>
  <si>
    <t>; 'F_PFC'!$AV$59; 'F_PFC'!$AV$91; 'F_PFC'!$AV$123; 'F_PFC'!$AV$155; 'F_PFC'!$AV$187; 'F_PFC'!$AV$219; 'F_PFC'!$AV$251; 'F_PFC'!$AV$283; 'F_PFC'!$AV$315; 'F_PFC'!$AV$347</t>
  </si>
  <si>
    <t>A: SEF(CF4)</t>
  </si>
  <si>
    <t>The average duration of anode effects (anode effect minutes/occurrence)</t>
  </si>
  <si>
    <t>; 'F_PFC'!$AU$59; 'F_PFC'!$AU$91; 'F_PFC'!$AU$123; 'F_PFC'!$AU$155; 'F_PFC'!$AU$187; 'F_PFC'!$AU$219; 'F_PFC'!$AU$251; 'F_PFC'!$AU$283; 'F_PFC'!$AU$315; 'F_PFC'!$AU$347</t>
  </si>
  <si>
    <t>A: Duration</t>
  </si>
  <si>
    <t>The frequency of anode effects (number of anode effects/cell-day)</t>
  </si>
  <si>
    <t>; 'F_PFC'!$AT$59; 'F_PFC'!$AT$91; 'F_PFC'!$AT$123; 'F_PFC'!$AT$155; 'F_PFC'!$AT$187; 'F_PFC'!$AT$219; 'F_PFC'!$AT$251; 'F_PFC'!$AT$283; 'F_PFC'!$AT$315; 'F_PFC'!$AT$347</t>
  </si>
  <si>
    <t>A: Frequency</t>
  </si>
  <si>
    <t>Activity data = annual production of primary Aluminium</t>
  </si>
  <si>
    <t>PFC Emissions Source Streams</t>
  </si>
  <si>
    <t>Please indicate here in the list of the "source streams" of your installation the monitoring methodology and cell/anode type as appropriate. The list is automatically taken from section 7.b in sheet B_InstallationDescription.</t>
  </si>
  <si>
    <t xml:space="preserve">Groups of cells which are monitored using the same method and which exhibit the same emission characteristics (same emission factors) should be considered as "single source streams" (i.e. entities to be monitored) in analogy to other calculation based monitoring approaches. </t>
  </si>
  <si>
    <t>In the case of PFC emissions, two methodologies (A: Slope Method, B: Overvoltage Method) may be used. Several cell types may exist in an installation (e.g. different technologies or years of construction) which may exhibit different emission characteristics.</t>
  </si>
  <si>
    <t>F. PFC emissions</t>
  </si>
  <si>
    <t>Reference to the file containing the uncertainty assessment:</t>
  </si>
  <si>
    <t>Please attach this uncertainty assessment highlighting why at least for one source stream / emission source not reaching at least tier 1 is possible.</t>
  </si>
  <si>
    <t>Article 22(b) of the MRR requires to assess and quantify each year the uncertainty of all parameters relevant for the determination of the annual emissions applying a fall-back approach. The results of this assessment have to be included in the annual emissions report.</t>
  </si>
  <si>
    <t>Annual uncertainty assessment:</t>
  </si>
  <si>
    <t>Description of the fall-back approach applied:</t>
  </si>
  <si>
    <t>Total non-sustainable biomass emissions:</t>
  </si>
  <si>
    <t>This value should relate only to the energy content from biomass as determined for "total biomass emissions", i.e. not for biomass for which sustainability criteria are to be applied, but where those criteria are not satisfied.</t>
  </si>
  <si>
    <t>This value should relate only to the energy content from fossil sources as determined for "total biomass emissions".</t>
  </si>
  <si>
    <t>emissions stemming from biomass for which sustainability criteria are to be applied, but where those criteria are not satisfied.</t>
  </si>
  <si>
    <t>emissions stem from fossil fuels or materials, including the fossil fraction of mixed fossil/biomass materials</t>
  </si>
  <si>
    <t>This value should relate to all emissions for which the following conditions are satisfied:</t>
  </si>
  <si>
    <t>Emissions determined by Fall-back approaches</t>
  </si>
  <si>
    <t>E. Fall-back Approaches</t>
  </si>
  <si>
    <t>E. Fall-back approaches</t>
  </si>
  <si>
    <t>Comments (e.g. description of corroborating calculations or if a significant amount of data is missing):</t>
  </si>
  <si>
    <t>Transferred/Inherent CO2</t>
  </si>
  <si>
    <t>Annual fossil amount of GHG</t>
  </si>
  <si>
    <t>Flue gas flow (annual total):</t>
  </si>
  <si>
    <t>Flue gas flow (annual hourly average):</t>
  </si>
  <si>
    <t>(t CO2e/t GHG)</t>
  </si>
  <si>
    <t>Hours of operation:</t>
  </si>
  <si>
    <t>GHG concentration (annual hourly average):</t>
  </si>
  <si>
    <t>Result of corroborating calculation (biomass):</t>
  </si>
  <si>
    <t>Result of corroborating calculation (fossil):</t>
  </si>
  <si>
    <t>Reference to the relevant source streams, if applicable:</t>
  </si>
  <si>
    <t>Calculations</t>
  </si>
  <si>
    <t>Total energy content from biomass:</t>
  </si>
  <si>
    <t>; 'D_MeasurementBasedApproaches'!$M$30; 'D_MeasurementBasedApproaches'!$M$61; 'D_MeasurementBasedApproaches'!$M$92; 'D_MeasurementBasedApproaches'!$M$123; 'D_MeasurementBasedApproaches'!$M$154; 'D_MeasurementBasedApproaches'!$M$185; 'D_MeasurementBasedApproaches'!$M$216; 'D_MeasurementBasedApproaches'!$M$247; 'D_MeasurementBasedApproaches'!$M$278; 'D_MeasurementBasedApproaches'!$M$309</t>
  </si>
  <si>
    <t>Total fossil energy content:</t>
  </si>
  <si>
    <t>Total biomass emissions:</t>
  </si>
  <si>
    <t>Total fossil emissions:</t>
  </si>
  <si>
    <t>The global warming potential of the relevant GHG.</t>
  </si>
  <si>
    <t>GWP:</t>
  </si>
  <si>
    <t>non-sust. biomass fraction:</t>
  </si>
  <si>
    <t>Biomass fraction:</t>
  </si>
  <si>
    <t>This value is the annual hourly average of the relevant GHG (CO2 or N2O) in the flue gas.</t>
  </si>
  <si>
    <t>GHG concentration:</t>
  </si>
  <si>
    <t>Emissions from Emission Sources (Measurement Points)</t>
  </si>
  <si>
    <t>D.
Measurement Approach</t>
  </si>
  <si>
    <t>ID that has been used in the monitoring plan for this source stream:</t>
  </si>
  <si>
    <t>Waste catalogue number (if relevant):</t>
  </si>
  <si>
    <t>until:</t>
  </si>
  <si>
    <t>Tiers valid from:</t>
  </si>
  <si>
    <t>Value</t>
  </si>
  <si>
    <t>tier description</t>
  </si>
  <si>
    <t>Export:</t>
  </si>
  <si>
    <t>Import:</t>
  </si>
  <si>
    <t>Close:</t>
  </si>
  <si>
    <t>Open:</t>
  </si>
  <si>
    <t>Is AD based on aggregation of metering of quantities (i.e. not on continuous metering)?</t>
  </si>
  <si>
    <t>CO2 bio:</t>
  </si>
  <si>
    <t>CO2 fossil:</t>
  </si>
  <si>
    <t>This error message indicates that entries are inconsistent. Possible inconsistencies can relate to units being used, to data being entered for factors that are not relevant for this source streams, or to percentage values above 100%.</t>
  </si>
  <si>
    <t>This error message indicates that entries in this row are mandatory but missing.</t>
  </si>
  <si>
    <t>Error messages:</t>
  </si>
  <si>
    <t>Type II bio</t>
  </si>
  <si>
    <t xml:space="preserve">Application of Article 39(3) in case of natural gas grids, into which biogas is injected, i.e. use a guarantee of origin scheme established in accordance with Articles 2(j) and 15 of Directive 2009/28/EC [Renewable Energy Sources Directive], where such a scheme has been set up. </t>
  </si>
  <si>
    <t>Type I bio</t>
  </si>
  <si>
    <t>Purchasing records</t>
  </si>
  <si>
    <t>Established proxies</t>
  </si>
  <si>
    <t>This also includes net calorific values and emission factors of fuels for which evidence has been provided in accordance with Article 31(4) that the 1 % interval for the specified calorific value has been met during the last three years and the competent authority has allowed using the same tiers as required for commercial standard fuels provided.</t>
  </si>
  <si>
    <t>Type II default values: Country specific emission factors in accordance with points (b) and (c) of Article 31(1), i.e. values used for the national GHG inventory , more values published by the CA for more disaggregated fuel types, or other literature values which are agreed by the competent authority .</t>
  </si>
  <si>
    <t>Type II</t>
  </si>
  <si>
    <t>Type I</t>
  </si>
  <si>
    <t>The following categories of tiers are used for your guidance (in accordance with Guidance Document 1):</t>
  </si>
  <si>
    <t>According to Article 30(1) calculation factors can be determined either as default values or by laboratory analyses. Which of these options is used is determined by the applicable tier.</t>
  </si>
  <si>
    <t>Tiers for calculation factors:</t>
  </si>
  <si>
    <t>This value should relate only to biomass for which sustainability criteria are to be applied, but where those criteria are not satisfied.</t>
  </si>
  <si>
    <t>The "non-sustainable" biomass fraction is the ratio of carbon stemming from "non-sustainable" biomass to the total carbon content of a fuel or material, expressed as a fraction.</t>
  </si>
  <si>
    <t>non-sust. BioC:</t>
  </si>
  <si>
    <t>Further guidance can be found in Guidance Document 3 on "Biomass issues" (see link below)</t>
  </si>
  <si>
    <t>sustainability criteria are to be applied and those criteria are satisfied.</t>
  </si>
  <si>
    <t>sustainability criteria are not applicable (e.g. for solid fuels), OR</t>
  </si>
  <si>
    <t>This value should relate to all biomass for which the following conditions are satisfied:</t>
  </si>
  <si>
    <t>The biomass fraction is the ratio of carbon stemming from biomass to the total carbon content of a fuel or material, expressed as a fraction.</t>
  </si>
  <si>
    <t>BioC:</t>
  </si>
  <si>
    <t>CarbC:</t>
  </si>
  <si>
    <t>ConvF:</t>
  </si>
  <si>
    <t>OxF:</t>
  </si>
  <si>
    <t>The net calorific value is the specific amount of energy released as heat when a fuel or material undergoes complete combustion with oxygen under standard conditions less the heat of vaporisation of any water formed</t>
  </si>
  <si>
    <t>NCV:</t>
  </si>
  <si>
    <t>The "preliminary" emission factor is the assumed total emission factor of a mixed fuel or material based on the total carbon content composed of biomass fraction and fossil fraction before multiplying it with the fossil fraction to result in the emission factor</t>
  </si>
  <si>
    <t>(prelim) EF:</t>
  </si>
  <si>
    <t>The quantity of fuel or material exported from the installation</t>
  </si>
  <si>
    <t>; 'Fb_AnnexXa'!$F$38; 'Fb_AnnexXa'!$O$41; 'Fb_AnnexXa'!$DR$42; 'Fb_AnnexXa'!$L$90; 'Fb_AnnexXa'!$F$127; 'Fb_AnnexXa'!$O$130; 'Fb_AnnexXa'!$DR$131; 'Fb_AnnexXa'!$L$179; 'Fb_AnnexXa'!$F$216; 'Fb_AnnexXa'!$O$219; 'Fb_AnnexXa'!$DR$220; 'Fb_AnnexXa'!$L$268; 'Fb_AnnexXa'!$F$305; 'Fb_AnnexXa'!$O$308; 'Fb_AnnexXa'!$DR$309; 'Fb_AnnexXa'!$L$357; 'Fb_AnnexXa'!$F$394; 'Fb_AnnexXa'!$O$397; 'Fb_AnnexXa'!$DR$398; 'Fb_AnnexXa'!$L$446; 'Fb_AnnexXa'!$F$483; 'Fb_AnnexXa'!$O$486; 'Fb_AnnexXa'!$DR$487; 'Fb_AnnexXa'!$L$535; 'Fb_AnnexXa'!$F$572; 'Fb_AnnexXa'!$O$575; 'Fb_AnnexXa'!$DR$576; 'Fb_AnnexXa'!$L$624; 'Fb_AnnexXa'!$F$661; 'Fb_AnnexXa'!$O$664; 'Fb_AnnexXa'!$DR$665; 'Fb_AnnexXa'!$L$713; 'Fb_AnnexXa'!$F$750; 'Fb_AnnexXa'!$O$753; 'Fb_AnnexXa'!$DR$754; 'Fb_AnnexXa'!$L$802; 'Fb_AnnexXa'!$F$839; 'Fb_AnnexXa'!$O$842; 'Fb_AnnexXa'!$DR$843; 'Fb_AnnexXa'!$L$891</t>
  </si>
  <si>
    <t>Export</t>
  </si>
  <si>
    <t>The quantity of fuel or material purchased during the reporting period</t>
  </si>
  <si>
    <t>Import</t>
  </si>
  <si>
    <t>The quantity of fuel or material in stock at the end of the reporting period</t>
  </si>
  <si>
    <t>Close</t>
  </si>
  <si>
    <t>The quantity of fuel or material in stock at the beginning of the reporting period</t>
  </si>
  <si>
    <t>Open</t>
  </si>
  <si>
    <t>In case activity data is based on aggregation of metering of quantities separately delivered taking into account relevant stock changes (Article 27(1), point b), please select "TRUE" under point i. below. In such a case the following parameters are relevant:</t>
  </si>
  <si>
    <t>For source streams based on mass balance methodology the activity data of each output material should be entered as a negative number, e.g. "-10,000".</t>
  </si>
  <si>
    <t>The activity data is the data on the amount of fuels or materials consumed or produced by a process as relevant for the calculation-based monitoring methodology, expressed in terajoules (TJ), mass in tonnes (t), or for gases as volume in normal cubic metres (Nm³), as appropriate</t>
  </si>
  <si>
    <t>; 'F_PFC'!$AS$59; 'F_PFC'!$AS$91; 'F_PFC'!$AS$123; 'F_PFC'!$AS$155; 'F_PFC'!$AS$187; 'F_PFC'!$AS$219; 'F_PFC'!$AS$251; 'F_PFC'!$AS$283; 'F_PFC'!$AS$315; 'F_PFC'!$AS$347</t>
  </si>
  <si>
    <t>AD:</t>
  </si>
  <si>
    <t>Abbreviations:</t>
  </si>
  <si>
    <t>Important! For consistency reasons please enter the source streams in the same order as under section 7.b and your latest approved monitoring plan (same order and same IDs).</t>
  </si>
  <si>
    <t>Emissions from Source Streams</t>
  </si>
  <si>
    <t>C.
Source streams</t>
  </si>
  <si>
    <t>Example M01</t>
  </si>
  <si>
    <t>Important! For consistency reasons please enter the measurement points in the same order as in your latest approved monitoring plan (same order and same IDs).</t>
  </si>
  <si>
    <t>No entries are required if you have defined above that no measurement based methods are used.</t>
  </si>
  <si>
    <t>Scrap Iron</t>
  </si>
  <si>
    <t>Iron &amp; steel: Mass balance</t>
  </si>
  <si>
    <t>Process waste gas</t>
  </si>
  <si>
    <t>Other gases</t>
  </si>
  <si>
    <t>error</t>
  </si>
  <si>
    <t>Source stream category</t>
  </si>
  <si>
    <t>ID</t>
  </si>
  <si>
    <t>Important! For consistency reasons please enter the source streams in the same order as in your latest approved monitoring plan (same order and same IDs).</t>
  </si>
  <si>
    <t>If the source stream category still represents a class of more aggregate fuels or materials, you may further specify the source stream by entering a name. Depending on the source stream category this input field will be mandatory or optional.</t>
  </si>
  <si>
    <t>Enter a source stream name, if appropriate</t>
  </si>
  <si>
    <t>Important! Please note that there will always be "other" fuels or material available in the drop-down list. For consistency reasons please make sure that those "others" are only selected if there really is no suitable fuel or material available from the drop-down list.</t>
  </si>
  <si>
    <t>The source stream category depends on the source stream type chosen and may be like e.g. "gaseous - natural gas", "liquid - heavy fuel oil", "material - raw meal",..</t>
  </si>
  <si>
    <t>Choose a source stream category from the drop-down list</t>
  </si>
  <si>
    <t>Those activity-specific source stream types may be related to process emissions or mass balance approaches to be applied, if relevant.</t>
  </si>
  <si>
    <t>Please be aware that based on the Annex I activities entered in section 6 activity-specific source stream types may have become relevant and are available in the drop-down list "source stream type".</t>
  </si>
  <si>
    <t>The drop-down list for selection of the source stream type is based upon the activities selected in section 6 above.</t>
  </si>
  <si>
    <t>Choose a source stream type from the drop-down list</t>
  </si>
  <si>
    <t>Each source stream should be identified by the following steps:</t>
  </si>
  <si>
    <t>Please list here all source streams (fuels, materials, products,…) which are monitored at your installation using calculation based approaches (i.e. standard methodology or mass balance). For definition of the term "source stream" please see guidance document No. 1 ("General guidance for installations").</t>
  </si>
  <si>
    <t>Relevant Source Streams:</t>
  </si>
  <si>
    <t>Please be aware that entries here have to be consistent with the corresponding sections in your latest approved monitoring plan.</t>
  </si>
  <si>
    <t>If at any point in those next sections you are unable to complete a section that you believe is required for your activity, please re-check your entry in section 7 for completeness.</t>
  </si>
  <si>
    <t>Important! The entries that you make in this section will help you to identify sections of the report that are relevant to your installation and will trigger conditional formatting, which guides you through the document. Please make sure that you don't leave these fields empty. You must complete all the subsections that are deemed 'relevant' before continuing to the next sections of this template.</t>
  </si>
  <si>
    <t>Please confirm which of the following monitoring approaches are applied:</t>
  </si>
  <si>
    <t>Monitoring approaches:</t>
  </si>
  <si>
    <t>1A2f - Energy - Other industries</t>
  </si>
  <si>
    <t>CRF Category 2 (Process emission)</t>
  </si>
  <si>
    <t>CRF Category 1 (Energy)</t>
  </si>
  <si>
    <t>Ref.</t>
  </si>
  <si>
    <t>For reporting of the CRF categories please be aware that energy-related emissions (Category 1) as well as process-related emissions (e.g. carbonate decomposition, Category 2) might be relevant</t>
  </si>
  <si>
    <t>Please note that based on entries here activity-specific source stream types may be available from the drop-down list in section 7(b), where relevant.</t>
  </si>
  <si>
    <t>Activities  pursuant to Annex I of the EU ETS Directive</t>
  </si>
  <si>
    <t>Source Streams</t>
  </si>
  <si>
    <t>Monitoring approach</t>
  </si>
  <si>
    <t>Activities</t>
  </si>
  <si>
    <t>B.
Installation Description</t>
  </si>
  <si>
    <t>Registration number issued by the Accreditation body:</t>
  </si>
  <si>
    <t>Accreditation Member State:</t>
  </si>
  <si>
    <t>The availability of such registration information may depend on the administering Member State's practice of accreditation of verifiers.</t>
  </si>
  <si>
    <t>In such cases, "accreditation" should be read as "certification", and "accreditation body" as "national authority".</t>
  </si>
  <si>
    <t>Note that pursuant to Article 54(2) of the "AVR" (Accreditation and Verification Regulation; Regulation (EU) No. 600/2012), a Member State may choose to entrust certification of natural persons as verifiers to a national authority other than the national accreditation body.</t>
  </si>
  <si>
    <t>Information about the verifier's accreditation or certification:</t>
  </si>
  <si>
    <t>Name:</t>
  </si>
  <si>
    <t>The nominated person should be familiar with this report. This person must be the lead EU ETS auditor.</t>
  </si>
  <si>
    <t>Contact person for the verifier:</t>
  </si>
  <si>
    <t>Company Name:</t>
  </si>
  <si>
    <t>Name and address of the verifier:</t>
  </si>
  <si>
    <t>Verifier contact</t>
  </si>
  <si>
    <t>Alternative contact person:</t>
  </si>
  <si>
    <t>First Name</t>
  </si>
  <si>
    <t>Primary contact person for technical questions regarding installation data:</t>
  </si>
  <si>
    <t xml:space="preserve">Please nominate persons here whom the competent authority can contact in case of questions regarding this report. The person you nominate should have the authority to act on behalf of the operator. </t>
  </si>
  <si>
    <t>Please note that comments related to any changes here cannot be regarded as an official application for changing the monitoring plan. All changes and deviations listed here need to be notified to the CA via the regular procedures.</t>
  </si>
  <si>
    <t>If there have been any relevant changes in the operations of an installation or changes or temporary deviations that occurred during the reporting period to the monitoring plan approved by the competent authority, including temporary or permanent changes of tiers, please describe those and provide reasons, the starting date for the changes, and starting and ending dates of temporary changes.</t>
  </si>
  <si>
    <t>Have there been changes in monitoring plan compared to previous year?</t>
  </si>
  <si>
    <t>Latest approved version number of the monitoring plan</t>
  </si>
  <si>
    <t>Competent Authority for permitting</t>
  </si>
  <si>
    <t>EPRTR Annex I other activities:</t>
  </si>
  <si>
    <t>EPRTR Annex I main activity:</t>
  </si>
  <si>
    <t>EPRTR ID:</t>
  </si>
  <si>
    <t>Installation has to report under EPRTR:</t>
  </si>
  <si>
    <t>Reporting under Regulation (EC) no. 166/2006 (EPRTR):</t>
  </si>
  <si>
    <t>Grid reference (map co-ordinates) of site main entrance:</t>
  </si>
  <si>
    <t>Unique ID of the installation:</t>
  </si>
  <si>
    <t>About your installation and the monitoring plan</t>
  </si>
  <si>
    <t>Fax:</t>
  </si>
  <si>
    <t>Telephone:</t>
  </si>
  <si>
    <t>Email:</t>
  </si>
  <si>
    <t>Name of authorized representative:</t>
  </si>
  <si>
    <t>Post code:</t>
  </si>
  <si>
    <t>Street, Number:</t>
  </si>
  <si>
    <t>Operator Name:</t>
  </si>
  <si>
    <t>The operator is the [natural or legal] person who operates or controls an installation or, where this is provided for in national legislation, to which decisive economic power over the technical functioning of the installation has been delegated.</t>
  </si>
  <si>
    <t>Operator data:</t>
  </si>
  <si>
    <t>Competent Authority for reporting</t>
  </si>
  <si>
    <t>Include any Member State specific guidance</t>
  </si>
  <si>
    <t>Reporting of such changes in this sheet will usually not be sufficient. However, the most recent data has to be filled in here.</t>
  </si>
  <si>
    <t>Please note that - subject to the administrative practice in the Member State - changes regarding the name or identity of the operator, the name of the installation or other information relevant for the permit will require a formal notification to the competent authority pursuant to Article 7 of the EU ETS Directive.</t>
  </si>
  <si>
    <t>A. Identification of the Operator, Installation and Verifier</t>
  </si>
  <si>
    <t>Verifier details</t>
  </si>
  <si>
    <t>A.
OperatorInst ID</t>
  </si>
  <si>
    <t>Important! For consistency reasons please enter all data (e.g. ID of source streams) in the same order as in your latest approved monitoring plan (same order and same IDs).</t>
  </si>
  <si>
    <t>Navigation panels on top of each sheet provide hyperlinks for quick jumps to individual input sections. The first line ("Table of contents", "Previous sheet", "Next sheet") and the points "Top of sheet" and "End of sheet" are the same for all sheets. Depending on the sheet, further menu items are added.</t>
  </si>
  <si>
    <t>Grey shaded areas should be filled by Member States before publishing a customised version of the template.</t>
  </si>
  <si>
    <t>Shaded fields indicate that an input in another field makes the input here not relevant.</t>
  </si>
  <si>
    <t>Green fields show automatically calculated results. Red text indicates error messages (missing data etc.).</t>
  </si>
  <si>
    <t>Yellow fields indicate mandatory inputs. However, if the topic is not relevant for the installation, no input is required. Furthermore, information entered in earlier sections may make certain sections 'not relevant' or optional. In these situations, the field will be displayed in a different colour code.</t>
  </si>
  <si>
    <t>This template has been developed to accommodate the minimum content of an annual emissions report required by the MRR. Operators should therefore refer to the MRR and additional Member State requirements (if any) when completing.</t>
  </si>
  <si>
    <t>Confidentiality statement: The information submitted in this report may be subject to public access to information requirements, including Directive 2003/4/EC on public access to environmental information. If you consider that any information you provide in connection with your report should be treated as commercially confidential, please let your Competent Authority know. You should be aware that under the provisions of Directive 2003/4/EC, the Competent Authority may be obliged to disclose information even where the applicant requests that it is kept confidential.</t>
  </si>
  <si>
    <t>Contact your CA if you need assistance to complete your Annual Report. Some Member States have produced guidance documents which you may find useful in addition to the Commission's guidance mentioned above.</t>
  </si>
  <si>
    <t>This reporting template must be submitted to your competent authority at the following address:</t>
  </si>
  <si>
    <t>http://ec.europa.eu/clima/policies/ets/monitoring/documentation_en.htm</t>
  </si>
  <si>
    <t>This is the final version of the annual emissions report template for installations, as re-endorsed by the Climate Change Committee by written procedure in December 2015.</t>
  </si>
  <si>
    <t>the version verified by a verifier in accordance with Regulation (EU) No 600/2012 shall be submitted to the competent authority by 31 March of each year unless the competent authority requires submitting the verified annual emission report earlier.</t>
  </si>
  <si>
    <t>send the template to a verifier for the purpose of verification in accordance with Article 67(1) of the MRR,</t>
  </si>
  <si>
    <t>After completing this annual emissions report template, the following steps have to be carried out:</t>
  </si>
  <si>
    <t xml:space="preserve">This reporting template represents the views of the Commission services at the time of publication. </t>
  </si>
  <si>
    <t>This reporting template must not exceed the requirements of the MRR. Please therefore also see the colour coding used in the template below.</t>
  </si>
  <si>
    <t xml:space="preserve">This file constitutes the said reporting template for installations developed by the Commission services and includes the requirements defined in Annex X as well as further requirements to assist the operator in demonstrating compliance with the MRR. Under certain conditions as described below, it may have been amended to a limited extent by a Member State's competent authority. </t>
  </si>
  <si>
    <t>Annex X sets out the minimum content of Annual Emissions Reports.</t>
  </si>
  <si>
    <t>The annual emission reports and tonne-kilometre data reports shall at least contain the information listed in Annex X.</t>
  </si>
  <si>
    <t>Article 67(3) of the MRR requires:</t>
  </si>
  <si>
    <t>Directive 2003/87/EC (the "ETS Directive") requires operators of installations which are included in the Union Emission Trading Scheme (the EU ETS) to hold a valid GHG emission permit issued by the relevant Competent Authority and to monitor and report their emissions, and have the reports verified in accordance with Article 15 of the EU ETS Directive and the Regulation pursuant to that Article.</t>
  </si>
  <si>
    <t>If your competent authority requires you to hand in a signed paper copy of the annual emissions report, please use the space below for signature:</t>
  </si>
  <si>
    <t>This annual emissions report was submitted by:</t>
  </si>
  <si>
    <t>J. Accounting</t>
  </si>
  <si>
    <t>I. Summary</t>
  </si>
  <si>
    <t>Definitions and Abbreviations</t>
  </si>
  <si>
    <t>Production Details</t>
  </si>
  <si>
    <t>H. Additional information</t>
  </si>
  <si>
    <t>G. Data gaps</t>
  </si>
  <si>
    <t>F. Determination of PFC emissions from production of primary aluminium</t>
  </si>
  <si>
    <t>E. Fall-back Approach</t>
  </si>
  <si>
    <t>D. Measurement Based Approaches</t>
  </si>
  <si>
    <t>C. Source Streams</t>
  </si>
  <si>
    <t>Annex I activities</t>
  </si>
  <si>
    <t>B. Installation Description</t>
  </si>
  <si>
    <t>Verifier contact details</t>
  </si>
  <si>
    <t>Installation information</t>
  </si>
  <si>
    <t>Operator information</t>
  </si>
  <si>
    <t>Reporting year</t>
  </si>
  <si>
    <t>A. Operator &amp; Installation Identification</t>
  </si>
  <si>
    <t>ANNUAL EMISSIONS REPORTING</t>
  </si>
  <si>
    <t>; 'C_SourceStreams'!$Y$79; 'C_SourceStreams'!$Y$110; 'C_SourceStreams'!$Y$141; 'C_SourceStreams'!$Y$172; 'C_SourceStreams'!$Y$203; 'C_SourceStreams'!$Y$234; 'C_SourceStreams'!$Y$265; 'C_SourceStreams'!$Y$296; 'C_SourceStreams'!$Y$327; 'C_SourceStreams'!$Y$358; 'C_SourceStreams'!$Y$389; 'C_SourceStreams'!$Y$420; 'C_SourceStreams'!$Y$451; 'C_SourceStreams'!$Y$482; 'C_SourceStreams'!$Y$513; 'C_SourceStreams'!$Y$544; 'C_SourceStreams'!$Y$575; 'C_SourceStreams'!$Y$606; 'C_SourceStreams'!$Y$637; 'C_SourceStreams'!$Y$668; 'C_SourceStreams'!$Y$699; 'C_SourceStreams'!$Y$730; 'C_SourceStreams'!$Y$761; 'C_SourceStreams'!$Y$792; 'C_SourceStreams'!$Y$823; 'C_SourceStreams'!$Y$854; 'C_SourceStreams'!$Y$885; 'C_SourceStreams'!$Y$916; 'C_SourceStreams'!$Y$947; 'C_SourceStreams'!$Y$978; 'C_SourceStreams'!$Y$1009; 'C_SourceStreams'!$Y$1040; 'C_SourceStreams'!$Y$1071; 'C_SourceStreams'!$Y$1102; 'C_SourceStreams'!$Y$1133; 'C_SourceStreams'!$Y$1164; 'C_SourceStreams'!$Y$1195; 'C_SourceStreams'!$Y$1226; 'C_SourceStreams'!$Y$1257; 'C_SourceStreams'!$Y$1288; 'C_SourceStreams'!$Y$1319; 'C_SourceStreams'!$Y$1350; 'C_SourceStreams'!$Y$1381; 'C_SourceStreams'!$Y$1412; 'C_SourceStreams'!$Y$1443; 'C_SourceStreams'!$Y$1474; 'C_SourceStreams'!$Y$1505; 'C_SourceStreams'!$Y$1536; 'C_SourceStreams'!$Y$1567; 'C_SourceStreams'!$Y$1598; 'C_SourceStreams'!$Y$1629; 'C_SourceStreams'!$Y$1660; 'C_SourceStreams'!$Y$1691; 'C_SourceStreams'!$Y$1722; 'C_SourceStreams'!$Y$1753; 'C_SourceStreams'!$Y$1784; 'C_SourceStreams'!$Y$1815; 'C_SourceStreams'!$Y$1846; 'C_SourceStreams'!$Y$1877; 'C_SourceStreams'!$Y$1908; 'C_SourceStreams'!$Y$1939; 'C_SourceStreams'!$Y$1970; 'C_SourceStreams'!$Y$2001; 'C_SourceStreams'!$Y$2032; 'C_SourceStreams'!$Y$2063; 'C_SourceStreams'!$Y$2094; 'C_SourceStreams'!$Y$2125; 'C_SourceStreams'!$Y$2156; 'C_SourceStreams'!$Y$2187; 'C_SourceStreams'!$Y$2218; 'C_SourceStreams'!$Y$2249; 'C_SourceStreams'!$Y$2280; 'C_SourceStreams'!$Y$2311; 'C_SourceStreams'!$Y$2342; 'C_SourceStreams'!$Y$2373; 'F_PFC'!$R$59; 'F_PFC'!$R$91; 'F_PFC'!$R$123; 'F_PFC'!$R$155; 'F_PFC'!$R$187; 'F_PFC'!$R$219; 'F_PFC'!$R$251; 'F_PFC'!$R$283; 'F_PFC'!$R$315; 'F_PFC'!$R$347</t>
  </si>
  <si>
    <t>Tiers</t>
  </si>
  <si>
    <t>± 10,0%</t>
  </si>
  <si>
    <t>Measurement</t>
  </si>
  <si>
    <t>The amount of non-carbonate compounds of the relevant metals in the raw materials,
including return dust or fly ash or other already calcined materials, shall be reflected by
means of conversion factors with a value between 0 and 1 with a value of 1 corresponding to
a full conversion of raw material carbonates into oxides. The additional determination of
relevant chemical parameters of the process inputs shall be carried out in accordance with
Articles 32 to 35.</t>
  </si>
  <si>
    <t>Carbonates and other carbon leaving the process shall be considered by means of a conversion factor with a value between 0 and 1. The operator may assume complete
conversion for one or several inputs and attribute unconverted materials or other carbon to the
remaining inputs. The additional determination of relevant chemical parameters of the
products shall be carried out in accordance with Articles 32 to 35.</t>
  </si>
  <si>
    <t>A conversion factor of 1 shall be used.</t>
  </si>
  <si>
    <t>The conversion factor shall be calculated applying best industry practice.</t>
  </si>
  <si>
    <t>For fuels, the operator shall derive activity-specific factors based on the relevant carbon contents of ashes, effluents and other wastes and by-products, and other relevant incompletely oxidised gaseous forms of carbon emitted except CO. Composition data shall be
determined in accordance with Article 32 to 35.</t>
  </si>
  <si>
    <t>The operator shall apply oxidation factors for the respective fuel in accordance with
points (b) or (c) of Article 31(1).</t>
  </si>
  <si>
    <t>The operator shall apply an oxidation factor of 1.</t>
  </si>
  <si>
    <t>The operator shall determine specific factors in accordance with Article 39(1).</t>
  </si>
  <si>
    <t>The operator shall apply a value from those published in accordance with the first
subparagraph of Article 39(2) or a value determined in accordance with the second
subparagraph of Article 39(2) or Article 39(3).</t>
  </si>
  <si>
    <t>Biomass Content</t>
  </si>
  <si>
    <t>The operator shall determine the carbon content in accordance with the relevant
provisions of Articles 32 to 35.</t>
  </si>
  <si>
    <t>Tier 2b: The operator shall derive the carbon content from emission factors for the fuel based
on one of the following established proxies in combination with an empirical correlation as
determined at least once per year in accordance with Articles 32 to 35:
(a) density measurement of specific oils or gases common, for example, to the
refinery or steel industry;
(b) net calorific value for specific coals types.</t>
  </si>
  <si>
    <t>Tier 2a: The operator shall derive the carbon content from country specific emission factors
for the respective fuel or material in accordance with points (b) or (c) of Article 31(1).</t>
  </si>
  <si>
    <t>The operator shall apply one of the following:
(a) the carbon content derived from standard factors listed in Annex VI sections 1
and 2;
(b) other constant values in accordance with points (d) or (e) of Article 31(1),
where no applicable value is contained in Annex VI sections 1 and 2.</t>
  </si>
  <si>
    <t>Carbon Content</t>
  </si>
  <si>
    <t>The operator shall determine the net calorific value in accordance with Article 32 to
35.</t>
  </si>
  <si>
    <t>Tier 2b: For commercially traded fuels the net calorific value as derived from the purchasing
records for the respective fuel provided by the fuel supplier shall be used provided it has been
derived based on accepted national or international standards.</t>
  </si>
  <si>
    <t>Tier 2a: The operator shall apply country specific factors for the respective fuel in
accordance with points (b) or (c) of Article 31(1).</t>
  </si>
  <si>
    <t>; 'C_SourceStreams'!$BL$79; 'C_SourceStreams'!$BL$110; 'C_SourceStreams'!$BL$141; 'C_SourceStreams'!$BL$172; 'C_SourceStreams'!$BL$203; 'C_SourceStreams'!$BL$234; 'C_SourceStreams'!$BL$265; 'C_SourceStreams'!$BL$296; 'C_SourceStreams'!$BL$327; 'C_SourceStreams'!$BL$358; 'C_SourceStreams'!$BL$389; 'C_SourceStreams'!$BL$420; 'C_SourceStreams'!$BL$451; 'C_SourceStreams'!$BL$482; 'C_SourceStreams'!$BL$513; 'C_SourceStreams'!$BL$544; 'C_SourceStreams'!$BL$575; 'C_SourceStreams'!$BL$606; 'C_SourceStreams'!$BL$637; 'C_SourceStreams'!$BL$668; 'C_SourceStreams'!$BL$699; 'C_SourceStreams'!$BL$730; 'C_SourceStreams'!$BL$761; 'C_SourceStreams'!$BL$792; 'C_SourceStreams'!$BL$823; 'C_SourceStreams'!$BL$854; 'C_SourceStreams'!$BL$885; 'C_SourceStreams'!$BL$916; 'C_SourceStreams'!$BL$947; 'C_SourceStreams'!$BL$978; 'C_SourceStreams'!$BL$1009; 'C_SourceStreams'!$BL$1040; 'C_SourceStreams'!$BL$1071; 'C_SourceStreams'!$BL$1102; 'C_SourceStreams'!$BL$1133; 'C_SourceStreams'!$BL$1164; 'C_SourceStreams'!$BL$1195; 'C_SourceStreams'!$BL$1226; 'C_SourceStreams'!$BL$1257; 'C_SourceStreams'!$BL$1288; 'C_SourceStreams'!$BL$1319; 'C_SourceStreams'!$BL$1350; 'C_SourceStreams'!$BL$1381; 'C_SourceStreams'!$BL$1412; 'C_SourceStreams'!$BL$1443; 'C_SourceStreams'!$BL$1474; 'C_SourceStreams'!$BL$1505; 'C_SourceStreams'!$BL$1536; 'C_SourceStreams'!$BL$1567; 'C_SourceStreams'!$BL$1598; 'C_SourceStreams'!$BL$1629; 'C_SourceStreams'!$BL$1660; 'C_SourceStreams'!$BL$1691; 'C_SourceStreams'!$BL$1722; 'C_SourceStreams'!$BL$1753; 'C_SourceStreams'!$BL$1784; 'C_SourceStreams'!$BL$1815; 'C_SourceStreams'!$BL$1846; 'C_SourceStreams'!$BL$1877; 'C_SourceStreams'!$BL$1908; 'C_SourceStreams'!$BL$1939; 'C_SourceStreams'!$BL$1970; 'C_SourceStreams'!$BL$2001; 'C_SourceStreams'!$BL$2032; 'C_SourceStreams'!$BL$2063; 'C_SourceStreams'!$BL$2094; 'C_SourceStreams'!$BL$2125; 'C_SourceStreams'!$BL$2156; 'C_SourceStreams'!$BL$2187; 'C_SourceStreams'!$BL$2218; 'C_SourceStreams'!$BL$2249; 'C_SourceStreams'!$BL$2280; 'C_SourceStreams'!$BL$2311; 'C_SourceStreams'!$BL$2342; 'C_SourceStreams'!$BL$2373</t>
  </si>
  <si>
    <t>NCV</t>
  </si>
  <si>
    <t>The determination of the amount of relevant carbonates in each relevant input
material shall be carried out according Articles 32 to 35. Stoichiometric ratios as listed in
section 2 of Annex VI shall be used to convert composition data into emission factors.</t>
  </si>
  <si>
    <t>The operator shall use installation-specific emission factors for CF4 [(kg CF4 / t Al ) /
(mV)] and C2F6 [t C2F6/ t CF4] established through continuous or intermittent field
measurements. For the determination of those emission factors, the operator shall use the
most recent version of the guidance mentioned under Tier 3 of section 4.4.2.4 of the 2006
IPCC Guidelines. The operator shall determine the emission factors with a maximum
uncertainty of ±15% each.</t>
  </si>
  <si>
    <t>The operator shall use installation-specific emission factors for CF4 and C2F6
established through continuous or intermittent field measurements. For the determination of
those emission factors the operator shall use the most recent version of the guidance
mentioned under Tier 3 of section 4.4.2.4 of the 2006 IPCC Guidelines. The operator shall
determine each emission factor with a maximum uncertainty of ±15%.</t>
  </si>
  <si>
    <t>The operator shall use technology-specific emission factors from Table 1 of section 8 of Annex IV.</t>
  </si>
  <si>
    <t>Stoichiometric ratios as listed in section 2 of Annex VI shall be used. The purity of
relevant input materials shall be determined by means of best industry practice. The derived
values shall be adjusted in accordance with the moisture and gangue content of the applied
carbonate materials.</t>
  </si>
  <si>
    <t>The operator shall apply the stoichiometric ratio of CaCO3 as shown in section 2 of
Annex VI.</t>
  </si>
  <si>
    <t>An emission factor for each source stream shall be derived and updated at least once
per year using best industry practice reflecting site-specific conditions and the product mix of
the installation.</t>
  </si>
  <si>
    <t>A conservative value of 0.2 tonnes CaCO3 (corresponding to 0.08794 tonnes of CO2)
per tonne of dry clay shall be applied for the calculation of the emission factor instead of
results of analyses.</t>
  </si>
  <si>
    <t>The determination of the amount of relevant carbonates in each relevant input material
shall be carried out in accordance with Articles 32 to 35.</t>
  </si>
  <si>
    <t>Stoichiometric ratios as listed in section 2 of Annex VI shall be used. The purity of
relevant input materials shall be determined by means of industry best practice.</t>
  </si>
  <si>
    <t>The operator shall apply a country specific emission factor in accordance with points
(b) or (c) of Article 31(1).</t>
  </si>
  <si>
    <t>The operator shall apply the standard factors listed in Annex VI section 2 Table 3.</t>
  </si>
  <si>
    <t xml:space="preserve">The determination of the amount of relevant carbonates in each relevant input material shall be carried out according Articles 32 to 35. Stoichiometric ratios as listed in section 2 of Annex VI shall be used to convert composition data into emission factors. </t>
  </si>
  <si>
    <t>The content of non-carbonate carbon in the relevant raw material shall be determined
at least annually following the provisions of Article 32 to 35.</t>
  </si>
  <si>
    <t>The content of non-carbonate carbon in the relevant raw material shall be estimated
using industry best practice guidelines.</t>
  </si>
  <si>
    <t>Best practice</t>
  </si>
  <si>
    <t>The operator shall determine the emission factor (EF) at least once annually following
Articles 32 to 35 and using the following formula:</t>
  </si>
  <si>
    <t>The operator shall apply an emission factor of 0.525 t CO2/t dust.</t>
  </si>
  <si>
    <t>0.525 t CO2/t dust.</t>
  </si>
  <si>
    <t>The determination of the amount of relevant metal oxides stemming from the
decomposition of carbonates in the product shall be carried out in accordance with Articles 32
to 35. Stoichiometric ratios referred to in Annex VI section 2 Table 3 shall be used to convert
composition data into emission factors assuming that all of the relevant metal oxides have
been derived from respective carbonates.</t>
  </si>
  <si>
    <t>The operator shall apply an emission factor of 0.525 t CO2/t clinker.</t>
  </si>
  <si>
    <t>0.525 t CO2/t clinker.</t>
  </si>
  <si>
    <t>The operator shall use an activity-specific emission factor calculated from the carbon
content of the feed gas determined in accordance with Articles 32 to 35.</t>
  </si>
  <si>
    <t>The operator shall use a reference value of 2.9 t CO2 per tonne feed processed,
conservatively based on ethane.</t>
  </si>
  <si>
    <t>The emission factor shall be the stoichiometric ratio of dry gypsum (CaSO4.2H2O) to CO2 emitted: 0.2558 t CO2/ t gypsum.</t>
  </si>
  <si>
    <t>The emission factor shall be determined from stoichiometric ratios as laid down in
section 2 of Annex VI. The determination of the amount of CaCO3 and MgCO3 in the relevant
input material shall be carried out using best industry practice guidelines.</t>
  </si>
  <si>
    <t>Type I default value &amp; best practice</t>
  </si>
  <si>
    <t>Tier 2b: Installation-specific emission factors shall be derived from an estimate of the
molecular weight of the flare stream, using process modelling based on industry standard
models. By considering the relative proportions and the molecular weights of each of the
contributing streams, a weighted annual average figure shall be derived for the molecular
weight of the flare gas.</t>
  </si>
  <si>
    <t>The operator shall use a reference emission factor of 0.00393 t CO2/Nm3 derived from the combustion of pure ethane used as a conservative proxy for flare gases.</t>
  </si>
  <si>
    <t>0.00393 t CO2/Nm3</t>
  </si>
  <si>
    <t>The operator shall determine the emission factor in accordance with the relevant
provisions of Articles 32 to 35.</t>
  </si>
  <si>
    <t>Tier 2b: The operator shall derive emission factors for the fuel based on one of the following
established proxies, in combination with an empirical correlation as determined at least once
per year in accordance with Articles 32 to 35 and 39:</t>
  </si>
  <si>
    <t>Tier 2a: The operator shall apply country specific emission factors for the respective fuel or
material in accordance with points (b) and (c) of Article 31(1)</t>
  </si>
  <si>
    <t>The operator shall apply one of the following:
(a) the standard factors listed in section 1 of Annex VI;
(b) other constant values in accordance with points (d) or (e) of Article 31(1),
where no applicable value is contained in section 1 of Annex VI.</t>
  </si>
  <si>
    <t>default value?</t>
  </si>
  <si>
    <t>Emission factor</t>
  </si>
  <si>
    <t>mass balance</t>
  </si>
  <si>
    <t>primary aluminium production in [t], anode effect overvoltage [mV] and current efficiency [-]</t>
  </si>
  <si>
    <t>PFC emissions (overvoltage method)</t>
  </si>
  <si>
    <t>primary aluminium production in [t], anode effect minutes in [number anode effects/cell day] and [anode effect minutes/ occurrence]</t>
  </si>
  <si>
    <t>PFC emissions (slope method)</t>
  </si>
  <si>
    <t>Primary aluminium</t>
  </si>
  <si>
    <t>Primary aluminium production</t>
  </si>
  <si>
    <t>Soda ash / sodium bicarbonate</t>
  </si>
  <si>
    <t>Each input material or process residue used as input material in the process [t]</t>
  </si>
  <si>
    <t>Process emissions</t>
  </si>
  <si>
    <t>(Non) ferrous, sec. aluminium</t>
  </si>
  <si>
    <t>Production or processing of ferrous and non-ferrous metals, including secondary aluminium</t>
  </si>
  <si>
    <t>Bulk organic chemicals</t>
  </si>
  <si>
    <t>Production of bulk organic chemicals</t>
  </si>
  <si>
    <t>Amount fuel used as process input for hydrogen production [t] or [Nm3]</t>
  </si>
  <si>
    <t>Hydrogen and synthesis gas</t>
  </si>
  <si>
    <t>Amount fuel used as process input [t] or [Nm3]</t>
  </si>
  <si>
    <t>Ammonia</t>
  </si>
  <si>
    <t>Mass balance methodology</t>
  </si>
  <si>
    <t>Carbon black</t>
  </si>
  <si>
    <t>Amount of CaCO3 and Na2CO3 [t]</t>
  </si>
  <si>
    <t>Make up chemicals</t>
  </si>
  <si>
    <t>Pulp &amp; paper</t>
  </si>
  <si>
    <t>Production of pulp &amp; paper</t>
  </si>
  <si>
    <t>Dry CaCO3 consumed [t]</t>
  </si>
  <si>
    <t>Scrubbing</t>
  </si>
  <si>
    <t>Gross production including rejected products and cullet from the kilns and shipment [t]</t>
  </si>
  <si>
    <t>Alkali oxide (Method B)</t>
  </si>
  <si>
    <t>Carbon inputs (Method A)</t>
  </si>
  <si>
    <t>Ceramics</t>
  </si>
  <si>
    <t>Manufacture of ceramic products</t>
  </si>
  <si>
    <t>Each carbonate raw material or additive associated with CO2 emissions [t]</t>
  </si>
  <si>
    <t>Carbonates (input)</t>
  </si>
  <si>
    <t>Glass and mineral wool</t>
  </si>
  <si>
    <t>Manufacture of glass and mineral wool</t>
  </si>
  <si>
    <t>Kiln dust [t]</t>
  </si>
  <si>
    <t>Kiln dust (Method B)</t>
  </si>
  <si>
    <t>Lime produced [t]</t>
  </si>
  <si>
    <t>Alkali earth oxide (Method B)</t>
  </si>
  <si>
    <t>Carbonates (Method A)</t>
  </si>
  <si>
    <t>Lime / dolomite / magnesite</t>
  </si>
  <si>
    <t>Production of lime and calcination of dolomite and magnesite</t>
  </si>
  <si>
    <t>± 15,0%</t>
  </si>
  <si>
    <t>Each raw material [t]</t>
  </si>
  <si>
    <t>Non-carbonate carbon</t>
  </si>
  <si>
    <t>CKD or bypass dust [t]</t>
  </si>
  <si>
    <t>CKD</t>
  </si>
  <si>
    <t>Clinker produced [t]</t>
  </si>
  <si>
    <t>Clinker output (Method B)</t>
  </si>
  <si>
    <t>Each relevant kiln input [t]</t>
  </si>
  <si>
    <t>Kiln input based (Method A)</t>
  </si>
  <si>
    <t>Cement clinker</t>
  </si>
  <si>
    <t>Each mass flow into and from the installation [t]</t>
  </si>
  <si>
    <t>Iron &amp; steel</t>
  </si>
  <si>
    <t>Production of iron &amp; steel</t>
  </si>
  <si>
    <t>Carbonate input material and process residues [t]</t>
  </si>
  <si>
    <t>Carbonate input</t>
  </si>
  <si>
    <t>Metal ore</t>
  </si>
  <si>
    <t>Metal ore roasting &amp; sintering</t>
  </si>
  <si>
    <t>Oxide output [t]</t>
  </si>
  <si>
    <t>Oxide output (Method B)</t>
  </si>
  <si>
    <t>Carbonate input material [t]</t>
  </si>
  <si>
    <t>Carbonate input (Method A)</t>
  </si>
  <si>
    <t>Fuel as process input</t>
  </si>
  <si>
    <t>Coke</t>
  </si>
  <si>
    <t>Hydrocarbon feed [t]</t>
  </si>
  <si>
    <t>Hydrogen production</t>
  </si>
  <si>
    <t>Uncertainty requirements apply separately for each emission source</t>
  </si>
  <si>
    <t>Catalytic cracker regeneration</t>
  </si>
  <si>
    <t>Mass balance</t>
  </si>
  <si>
    <t>Refineries</t>
  </si>
  <si>
    <t>Amount gypsum produced [t]</t>
  </si>
  <si>
    <t>Scrubbing (gypsum)</t>
  </si>
  <si>
    <t>Amount carbonate consumed [t]</t>
  </si>
  <si>
    <t>Scrubbing (carbonate)</t>
  </si>
  <si>
    <t>; 'EUwideConstants'!$I$374; 'EUwideConstants'!$I$375; 'EUwideConstants'!$I$376; 'EUwideConstants'!$I$378; 'EUwideConstants'!$I$379; 'EUwideConstants'!$I$380</t>
  </si>
  <si>
    <t>± 12,5%</t>
  </si>
  <si>
    <t>; 'EUwideConstants'!$H$374; 'EUwideConstants'!$H$375; 'EUwideConstants'!$H$376; 'EUwideConstants'!$H$378; 'EUwideConstants'!$H$379; 'EUwideConstants'!$H$380</t>
  </si>
  <si>
    <t>± 17,5%</t>
  </si>
  <si>
    <t>Amount of flare gas [Nm3]</t>
  </si>
  <si>
    <t>Flares</t>
  </si>
  <si>
    <t>; 'EUwideConstants'!$E$887</t>
  </si>
  <si>
    <t>Each input and output material [t]</t>
  </si>
  <si>
    <t>Gas Processing Terminals</t>
  </si>
  <si>
    <t>Amount of fuel [t]</t>
  </si>
  <si>
    <t>Solid fuels</t>
  </si>
  <si>
    <t>Other gaseous &amp; liquid fuels</t>
  </si>
  <si>
    <t>; 'EUwideConstants'!$O$372; 'EUwideConstants'!$O$373; 'EUwideConstants'!$O$377; 'EUwideConstants'!$O$887</t>
  </si>
  <si>
    <t>± 1,5%</t>
  </si>
  <si>
    <t>; 'EUwideConstants'!$L$372; 'EUwideConstants'!$L$373; 'EUwideConstants'!$L$377; 'EUwideConstants'!$L$887</t>
  </si>
  <si>
    <t>± 2,5%</t>
  </si>
  <si>
    <t>; 'EUwideConstants'!$I$372; 'EUwideConstants'!$I$373; 'EUwideConstants'!$I$377; 'EUwideConstants'!$I$887</t>
  </si>
  <si>
    <t>± 5,0%</t>
  </si>
  <si>
    <t>; 'EUwideConstants'!$H$372; 'EUwideConstants'!$H$373; 'EUwideConstants'!$L$374; 'EUwideConstants'!$L$375; 'EUwideConstants'!$L$376; 'EUwideConstants'!$H$377; 'EUwideConstants'!$L$378; 'EUwideConstants'!$L$379; 'EUwideConstants'!$L$380; 'EUwideConstants'!$H$887</t>
  </si>
  <si>
    <t>± 7,5%</t>
  </si>
  <si>
    <t>Commercial standard fuels</t>
  </si>
  <si>
    <t>Combustion</t>
  </si>
  <si>
    <t>Combustion of fuels and fuels used as process input</t>
  </si>
  <si>
    <t>make grey?</t>
  </si>
  <si>
    <t>; 'EUwideConstants'!$P$814; 'EUwideConstants'!$P$886</t>
  </si>
  <si>
    <t>Highest</t>
  </si>
  <si>
    <t>; 'EUwideConstants'!$G$814; 'EUwideConstants'!$G$886</t>
  </si>
  <si>
    <t>Minimum</t>
  </si>
  <si>
    <t>; 'EUwideConstants'!$F$814; 'EUwideConstants'!$F$886</t>
  </si>
  <si>
    <t>Source type</t>
  </si>
  <si>
    <t>; 'EUwideConstants'!$D$814; 'EUwideConstants'!$D$886</t>
  </si>
  <si>
    <t>Sub-activity</t>
  </si>
  <si>
    <t>; 'EUwideConstants'!$C$814; 'EUwideConstants'!$C$886</t>
  </si>
  <si>
    <t>Short name</t>
  </si>
  <si>
    <t>Activity</t>
  </si>
  <si>
    <t>Tier</t>
  </si>
  <si>
    <t>Activity data</t>
  </si>
  <si>
    <t>Geological storage of greenhouse gases in a storage site permitted under Directive 2009/31/EC</t>
  </si>
  <si>
    <t>Transport of greenhouse gases by pipelines for geological storage in a storage site permitted under Directive 2009/31/EC</t>
  </si>
  <si>
    <t>Capture of greenhouse gases from installations covered by this Directive for the purpose of transport and geological storage in a storage site permitted under Directive 2009/31/EC</t>
  </si>
  <si>
    <t xml:space="preserve">Production of soda ash (Na2CO3) and sodium bicarbonate (NaHCO3) </t>
  </si>
  <si>
    <t xml:space="preserve">Production of hydrogen (H2) and synthesis gas by reforming or partial oxidation with a production capacity exceeding 25 tonnes per day </t>
  </si>
  <si>
    <t xml:space="preserve">Production of bulk organic chemicals by cracking, reforming, partial or full oxidation or by similar processes, with a production capacity exceeding 100 tonnes per day </t>
  </si>
  <si>
    <t xml:space="preserve">Production of carbon black involving the carbonisation of organic substances such as oils, tars, cracker and distillation residues, where combustion units with a total rated thermal input exceeding 20 MW are operated </t>
  </si>
  <si>
    <t xml:space="preserve">Production of paper or cardboard with a production capacity exceeding 20 tonnes per day </t>
  </si>
  <si>
    <t xml:space="preserve">Production of pulp from timber or other fibrous materials </t>
  </si>
  <si>
    <t xml:space="preserve">Drying or calcination of gypsum or production of plaster boards and other gypsum products, where combustion units with a total rated thermal input exceeding 20 MW are operated </t>
  </si>
  <si>
    <t xml:space="preserve">Manufacture of mineral wool insulation material using glass, rock or slag with a melting capacity exceeding 20 tonnes per day </t>
  </si>
  <si>
    <t xml:space="preserve">Manufacture of ceramic products by firing, in particular roofing tiles, bricks, refractory bricks, tiles, stoneware or porcelain, with a production capacity exceeding 75 tonnes per day </t>
  </si>
  <si>
    <t xml:space="preserve">Manufacture of glass including glass fibre with a melting capacity exceeding 20 tonnes per day </t>
  </si>
  <si>
    <t xml:space="preserve">Production of lime or calcination of dolomite or magnesite in rotary kilns or in other furnaces with a production capacity exceeding 50 tonnes per day </t>
  </si>
  <si>
    <t xml:space="preserve">Production of cement clinker in rotary kilns with a production capacity exceeding 500 tonnes per day or in other furnaces with a production capacity exceeding 50 tonnes per day </t>
  </si>
  <si>
    <t>Production or processing of non-ferrous metals, including production of alloys, refining, foundry casting, etc., where combustion units with a total rated thermal input (including fuels used as reducing agents) exceeding 20 MW are operated</t>
  </si>
  <si>
    <t>Production of secondary aluminium where combustion units with a total rated thermal input exceeding 20 MW are operated</t>
  </si>
  <si>
    <t>Production or processing of ferrous metals (including ferro-alloys) where combustion units with a total rated thermal input exceeding 20 MW are operated. Processing includes, inter alia, rolling mills, re-heaters, annealing furnaces, smitheries, foundries, coating and pickling</t>
  </si>
  <si>
    <t xml:space="preserve">Production of pig iron or steel (primary or secondary fusion) including continuous casting, with a capacity exceeding 2,5 tonnes per hour </t>
  </si>
  <si>
    <t xml:space="preserve">Metal ore (including sulphide ore) roasting or sintering, including pelletisation </t>
  </si>
  <si>
    <t>Combustion of fuels in installations with a total rated thermal input exceeding 20 MW (except in installations for the incineration of hazardous or municipal waste)</t>
  </si>
  <si>
    <t>Special activities</t>
  </si>
  <si>
    <t>Directive Annex I</t>
  </si>
  <si>
    <t>CarbonContentTiers</t>
  </si>
  <si>
    <t>EFTiers</t>
  </si>
  <si>
    <t>; 'EUwideConstants'!$K$814; 'EUwideConstants'!$AO$814; 'EUwideConstants'!$K$886; 'EUwideConstants'!$AO$886</t>
  </si>
  <si>
    <t>2b</t>
  </si>
  <si>
    <t>NCVTiers</t>
  </si>
  <si>
    <t>ActivityDataTiers</t>
  </si>
  <si>
    <t>ConversionFactorTiers</t>
  </si>
  <si>
    <t>BiomassTiers</t>
  </si>
  <si>
    <t>PFCTiers</t>
  </si>
  <si>
    <t>MeasurementTiers</t>
  </si>
  <si>
    <t>Weighing conveyor belt</t>
  </si>
  <si>
    <t>Gas Chromatograph</t>
  </si>
  <si>
    <t>Electronic volume conversion instrument (EVCI)</t>
  </si>
  <si>
    <t>Coriolis meter</t>
  </si>
  <si>
    <t>Vortex meter</t>
  </si>
  <si>
    <t>Ultrasonic meter</t>
  </si>
  <si>
    <t>Venturi meter</t>
  </si>
  <si>
    <t>Orifice meter</t>
  </si>
  <si>
    <t>Bellows meter</t>
  </si>
  <si>
    <t>Turbine meter</t>
  </si>
  <si>
    <t>MeteringDevices</t>
  </si>
  <si>
    <t>PFCCellTypes</t>
  </si>
  <si>
    <t>Method B - Overvoltage Method</t>
  </si>
  <si>
    <t>Method A - Slope Method</t>
  </si>
  <si>
    <t>PFCMethods</t>
  </si>
  <si>
    <t>Non-typical operation</t>
  </si>
  <si>
    <t>Typical operation</t>
  </si>
  <si>
    <t>OperationType</t>
  </si>
  <si>
    <t>Annual</t>
  </si>
  <si>
    <t>Biannual</t>
  </si>
  <si>
    <t>Quarterly</t>
  </si>
  <si>
    <t>Monthly</t>
  </si>
  <si>
    <t>Daily</t>
  </si>
  <si>
    <t>Continuous</t>
  </si>
  <si>
    <t>AnalysisFrequency</t>
  </si>
  <si>
    <t>SourceCategoryCEMS</t>
  </si>
  <si>
    <t>De-minimis</t>
  </si>
  <si>
    <t>Minor</t>
  </si>
  <si>
    <t>SourceCategory</t>
  </si>
  <si>
    <t>CO2 &amp; PFCs</t>
  </si>
  <si>
    <t>CO2 &amp; N2O</t>
  </si>
  <si>
    <t>PFCs</t>
  </si>
  <si>
    <t>SpecifiedEmissions2</t>
  </si>
  <si>
    <t>Storage of greenhouse gases under Directive 2009/31/EC</t>
  </si>
  <si>
    <t>Transport of greenhouse gases under Directive 2009/31/EC</t>
  </si>
  <si>
    <t>Capture of greenhouse gases under Directive 2009/31/EC</t>
  </si>
  <si>
    <t>Production of soda ash and sodium bicarbonate</t>
  </si>
  <si>
    <t>Production of hydrogen and synthesis gas</t>
  </si>
  <si>
    <t>Production of bulk chemicals</t>
  </si>
  <si>
    <t>Production of ammonia</t>
  </si>
  <si>
    <t>Production of glyoxal and glyoxylic acid</t>
  </si>
  <si>
    <t>Production of adipic acid</t>
  </si>
  <si>
    <t>Production of nitric acid</t>
  </si>
  <si>
    <t>Production of carbon black</t>
  </si>
  <si>
    <t>Production of paper or cardboard</t>
  </si>
  <si>
    <t>Production of pulp</t>
  </si>
  <si>
    <t>Production or processing of gypsum or plasterboard</t>
  </si>
  <si>
    <t>Manufacture of mineral wool</t>
  </si>
  <si>
    <t>Manufacture of ceramics</t>
  </si>
  <si>
    <t>Manufacture of glass</t>
  </si>
  <si>
    <t>Production of lime, or calcination of dolomite/magnesite</t>
  </si>
  <si>
    <t>Production or processing of non-ferrous metals</t>
  </si>
  <si>
    <t>Production of secondary aluminium</t>
  </si>
  <si>
    <t>Production of primary aluminium</t>
  </si>
  <si>
    <t>Production or processing of ferrous metals</t>
  </si>
  <si>
    <t>Production of pig iron or steel</t>
  </si>
  <si>
    <t>Metal ore roasting or sintering</t>
  </si>
  <si>
    <t>Production of coke</t>
  </si>
  <si>
    <t xml:space="preserve">Refining of mineral oil </t>
  </si>
  <si>
    <t>AnnexIActivities</t>
  </si>
  <si>
    <t>; 'F_PFC'!$AP$66; 'F_PFC'!$AP$98; 'F_PFC'!$AP$130; 'F_PFC'!$AP$162; 'F_PFC'!$AP$194; 'F_PFC'!$AP$226; 'F_PFC'!$AP$258; 'F_PFC'!$AP$290; 'F_PFC'!$AP$322; 'F_PFC'!$AP$354</t>
  </si>
  <si>
    <t>Method B</t>
  </si>
  <si>
    <t>; 'F_PFC'!$AO$66; 'F_PFC'!$AO$98; 'F_PFC'!$AO$130; 'F_PFC'!$AO$162; 'F_PFC'!$AO$194; 'F_PFC'!$AO$226; 'F_PFC'!$AO$258; 'F_PFC'!$AO$290; 'F_PFC'!$AO$322; 'F_PFC'!$AO$354</t>
  </si>
  <si>
    <t>Method A</t>
  </si>
  <si>
    <t>Use both partners' instruments</t>
  </si>
  <si>
    <t>use of other installation's instruments</t>
  </si>
  <si>
    <t>Use of own instruments</t>
  </si>
  <si>
    <t>Exporting transferred CO2</t>
  </si>
  <si>
    <t>Receiving transferred CO2</t>
  </si>
  <si>
    <t>Exporting inherent CO2 to non-ETS consumer</t>
  </si>
  <si>
    <t>Exporting inherent CO2 to ETS installation</t>
  </si>
  <si>
    <t>Receiving inherent CO2</t>
  </si>
  <si>
    <t>CO2 transfer</t>
  </si>
  <si>
    <t>working draft</t>
  </si>
  <si>
    <t>rejected by competent authority</t>
  </si>
  <si>
    <t>United Kingdom</t>
  </si>
  <si>
    <t>Sweden</t>
  </si>
  <si>
    <t>Spain</t>
  </si>
  <si>
    <t>Slovenia</t>
  </si>
  <si>
    <t>Slovakia</t>
  </si>
  <si>
    <t>Romania</t>
  </si>
  <si>
    <t>Portugal</t>
  </si>
  <si>
    <t>Poland</t>
  </si>
  <si>
    <t>Norway</t>
  </si>
  <si>
    <t>Netherlands</t>
  </si>
  <si>
    <t>Malta</t>
  </si>
  <si>
    <t>Luxembourg</t>
  </si>
  <si>
    <t>Lithuania</t>
  </si>
  <si>
    <t>Liechtenstein</t>
  </si>
  <si>
    <t>Latvia</t>
  </si>
  <si>
    <t>Italy</t>
  </si>
  <si>
    <t>Ireland</t>
  </si>
  <si>
    <t>Iceland</t>
  </si>
  <si>
    <t>Hungary</t>
  </si>
  <si>
    <t>Greece</t>
  </si>
  <si>
    <t>Germany</t>
  </si>
  <si>
    <t>France</t>
  </si>
  <si>
    <t>Finland</t>
  </si>
  <si>
    <t>Estonia</t>
  </si>
  <si>
    <t>Denmark</t>
  </si>
  <si>
    <t>Czech Republic</t>
  </si>
  <si>
    <t>Cyprus</t>
  </si>
  <si>
    <t>Croatia</t>
  </si>
  <si>
    <t>Bulgaria</t>
  </si>
  <si>
    <t>Belgium</t>
  </si>
  <si>
    <t>Austria</t>
  </si>
  <si>
    <t>To be filled in by operator</t>
  </si>
  <si>
    <t>Use by Competent Authority only</t>
  </si>
  <si>
    <t>Sum not within 5% of annual emissions (section 6.c)!</t>
  </si>
  <si>
    <t>Minor threshold exceeded!</t>
  </si>
  <si>
    <t>De-minimis threshold exceeded!</t>
  </si>
  <si>
    <t>This rule does not apply for installations with N2O activities!</t>
  </si>
  <si>
    <t>No tier</t>
  </si>
  <si>
    <t>Please justify why historic data is not available or inappropriate</t>
  </si>
  <si>
    <t>Please go to the next points below</t>
  </si>
  <si>
    <t>Please enter data in this section</t>
  </si>
  <si>
    <t>(n.a.; use estimation based on best practice)</t>
  </si>
  <si>
    <t>not applicable!</t>
  </si>
  <si>
    <t>not relevant</t>
  </si>
  <si>
    <t>relevant</t>
  </si>
  <si>
    <t>Batch</t>
  </si>
  <si>
    <t>Trade partner</t>
  </si>
  <si>
    <t>Measurement Point</t>
  </si>
  <si>
    <t>Source Stream</t>
  </si>
  <si>
    <t xml:space="preserve">&lt;&lt;&lt; Click here to proceed to next sheet &gt;&gt;&gt; </t>
  </si>
  <si>
    <t>Space for further Comments:</t>
  </si>
  <si>
    <t>Document description</t>
  </si>
  <si>
    <t>File name/Reference</t>
  </si>
  <si>
    <t>Definition</t>
  </si>
  <si>
    <t>Abbreviation</t>
  </si>
  <si>
    <t>Unique ID of Installation</t>
  </si>
  <si>
    <t>Installation Name</t>
  </si>
  <si>
    <t>Type of transfer</t>
  </si>
  <si>
    <t>Installation name</t>
  </si>
  <si>
    <t>; 'F_PFC'!$BG$59; 'F_PFC'!$BG$91; 'F_PFC'!$BG$123; 'F_PFC'!$BG$155; 'F_PFC'!$BG$187; 'F_PFC'!$BG$219; 'F_PFC'!$BG$251; 'F_PFC'!$BG$283; 'F_PFC'!$BG$315; 'F_PFC'!$BG$347</t>
  </si>
  <si>
    <t>Collection efficiency</t>
  </si>
  <si>
    <t>Activity Data</t>
  </si>
  <si>
    <t>Cell type</t>
  </si>
  <si>
    <t>This list will then be used in the following section for defining further details for each source stream.</t>
  </si>
  <si>
    <t>List of source streams to be monitored regarding PFCs:</t>
  </si>
  <si>
    <t>Tier used:</t>
  </si>
  <si>
    <t>Typical and non-typical operation</t>
  </si>
  <si>
    <t>Comments:</t>
  </si>
  <si>
    <t>Weekly</t>
  </si>
  <si>
    <t>Unit</t>
  </si>
  <si>
    <t>; 'EUwideConstants'!$G$821; 'EUwideConstants'!$G$822; 'EUwideConstants'!$G$823; 'EUwideConstants'!$G$828; 'EUwideConstants'!$G$831; 'EUwideConstants'!$G$833; 'EUwideConstants'!$G$836; 'EUwideConstants'!$G$839; 'EUwideConstants'!$G$842; 'EUwideConstants'!$G$844; 'EUwideConstants'!$G$845; 'EUwideConstants'!$G$846; 'EUwideConstants'!$G$848; 'EUwideConstants'!$G$851; 'EUwideConstants'!$G$852; 'EUwideConstants'!$G$853; 'EUwideConstants'!$G$856; 'EUwideConstants'!$G$859; 'EUwideConstants'!$G$860; 'EUwideConstants'!$G$861; 'EUwideConstants'!$G$867; 'EUwideConstants'!$G$870; 'EUwideConstants'!$G$874; 'EUwideConstants'!$G$875; 'EUwideConstants'!$G$877; 'EUwideConstants'!$G$878; 'EUwideConstants'!$G$879; 'EUwideConstants'!$G$880; 'EUwideConstants'!$G$881; 'EUwideConstants'!$G$882; 'EUwideConstants'!$G$883; 'EUwideConstants'!$G$884</t>
  </si>
  <si>
    <t>n.a.</t>
  </si>
  <si>
    <t>; 'EUwideConstants'!$L$889; 'EUwideConstants'!$L$890</t>
  </si>
  <si>
    <t>Laboratory analyses</t>
  </si>
  <si>
    <t>Carbon content</t>
  </si>
  <si>
    <t>Conversion factor</t>
  </si>
  <si>
    <t>Oxidation factor</t>
  </si>
  <si>
    <t>The biomass fraction is determined in accordance with Article 39(1), i.e. by laboratory analyses. In that case the relevant standard and the analytical methods therein to be used require the explicit approval by the competent authority.</t>
  </si>
  <si>
    <t>Use of a value determined in accordance with the second subparagraph of Article 39(2), i.e. assume the material fully fossil (BF=0), or use an estimation method approved by the competent authority;</t>
  </si>
  <si>
    <t>Use of a default value or an estimation method published by the Commission in accordance with Article 39(2);</t>
  </si>
  <si>
    <t>One of the following methods is applied, which are considered equivalent:</t>
  </si>
  <si>
    <t>In this case the requirements of Article 32 to 35 on analyses are fully applicable.</t>
  </si>
  <si>
    <t>The net calorific value may be derived from the purchasing records provided by the fuel supplier, provided it has been derived based on accepted national or international standards. (Applicable only in case of commercially traded fuels).</t>
  </si>
  <si>
    <t>net calorific value for specific coal types.</t>
  </si>
  <si>
    <t>density measurement of specific oils or gases, including those common to the refinery or steel industry, or</t>
  </si>
  <si>
    <t>These are methods based on empirical correlations as determined at least once per year in accordance with the requirements applicable for laboratory analyses. However, these analyses are only carried out once per year, therefore this tier is considered a lower level than full analyses. The proxy correlations may be based on:</t>
  </si>
  <si>
    <t>Type I default values: Either standard factors listed in Annex VI (i.e. in principle IPCC values) or other constant values in accordance with points (d) or (e) of Article 31(1), i.e. values guaranteed by the supplier or analyses carried out in the past but still valid.</t>
  </si>
  <si>
    <t>Continual</t>
  </si>
  <si>
    <t>Amount of fuel [t] or [Nm3]</t>
  </si>
  <si>
    <t>Biomass content</t>
  </si>
  <si>
    <t>C-Content</t>
  </si>
  <si>
    <t>; 'EUwideConstants'!$E$814; 'EUwideConstants'!$E$886</t>
  </si>
  <si>
    <t>Parameter</t>
  </si>
  <si>
    <t>Weigh bridge</t>
  </si>
  <si>
    <t>Rotary meter</t>
  </si>
  <si>
    <t>Major</t>
  </si>
  <si>
    <t>Combustion: Other gaseous &amp; liquid fuels</t>
  </si>
  <si>
    <t>Heavy fuel oil</t>
  </si>
  <si>
    <t>Cement clinker: Kiln input based (Method A)</t>
  </si>
  <si>
    <t>Raw meal</t>
  </si>
  <si>
    <t>Source stream type</t>
  </si>
  <si>
    <t>Source stream Name</t>
  </si>
  <si>
    <t>The source stream type is to be understood as a set of rules to be used according to the MRR. This classification is the basis for further obligations, e.g. tiers to be applied.</t>
  </si>
  <si>
    <t>Stack of coal fired boiler, measurement platform A</t>
  </si>
  <si>
    <t>GHG measured</t>
  </si>
  <si>
    <t>Description</t>
  </si>
  <si>
    <t>measurement point ref. M1, M2,...</t>
  </si>
  <si>
    <t>Please list and describe here all measurements points at which GHGs are measured by continuous emission measuring systems (CEMS). This includes measurement points in pipeline systems used for the transfer of CO2 with the aim of geological storage of CO2.</t>
  </si>
  <si>
    <t>Measurement points, where continuous measurement systems are installed:</t>
  </si>
  <si>
    <t>Monitoring of transferred/inherent CO2 and CCS:</t>
  </si>
  <si>
    <t>Monitoring of PFC emissions:</t>
  </si>
  <si>
    <t>Monitoring of N2O emissions:</t>
  </si>
  <si>
    <t>Fall-back approach (Article 22):</t>
  </si>
  <si>
    <t>Measurement approach for CO2:</t>
  </si>
  <si>
    <t>Calculation approach for CO2:</t>
  </si>
  <si>
    <t>In accordance with Article 21, emissions may be determined using either a calculation based methodology ("calculation") or measurement based methodology ("measurement") except where the use of a specific methodology is mandatory according to the provisions of the MRR.</t>
  </si>
  <si>
    <t>MW(th)</t>
  </si>
  <si>
    <t>Combustion of fuels</t>
  </si>
  <si>
    <t>tonnes per day</t>
  </si>
  <si>
    <t>Production of cement clinker</t>
  </si>
  <si>
    <t>GHG emitted</t>
  </si>
  <si>
    <t>Capacity units</t>
  </si>
  <si>
    <t xml:space="preserve">Total Activity Capacity </t>
  </si>
  <si>
    <t>Annex I Activity</t>
  </si>
  <si>
    <t>The list entered here will be available as a drop-down list in the tables below where a reference to the activity is required for the installation description.</t>
  </si>
  <si>
    <t xml:space="preserve">http://ec.europa.eu/clima/policies/ets/docs/guidance_interpretation_en.pdf </t>
  </si>
  <si>
    <t>Please make sure that the installation boundaries are correct and in line with Annex I of the EU ETS Directive. For further information please consult the relevant sections of the Commission's Guidance on Interpretation of Annex I. This document can be found under the following link:</t>
  </si>
  <si>
    <t xml:space="preserve">Production capacity for those specified Annex I activities for which production capacity determines the inclusion in the EU ETS. </t>
  </si>
  <si>
    <t xml:space="preserve">Rated thermal input (for activities whose inclusion in the EU ETS depends on the 20MW threshold), which is the rate at which fuel can be burned at the maximum continuous rating of the installation multiplied by the calorific value of the fuel and expressed as megawatts thermal. </t>
  </si>
  <si>
    <t>Please note that ‘capacity’ in this context means:</t>
  </si>
  <si>
    <t>Please also provide the capacity of each Annex I activity relevant at your installation.</t>
  </si>
  <si>
    <t>Please provide the following technical details for each activity pursuant to Annex I of the EU ETS Directive carried out at your installation.</t>
  </si>
  <si>
    <t>Source streams</t>
  </si>
  <si>
    <t>Measurement points</t>
  </si>
  <si>
    <t>Monitoring approaches</t>
  </si>
  <si>
    <t>Email address:</t>
  </si>
  <si>
    <t>Telephone number:</t>
  </si>
  <si>
    <t>Organisation name (if different from the operator):</t>
  </si>
  <si>
    <t>Job title:</t>
  </si>
  <si>
    <t>Surname:</t>
  </si>
  <si>
    <t>Title:</t>
  </si>
  <si>
    <t>Include any Member State specific guidance regarding grid references.</t>
  </si>
  <si>
    <t>Country:</t>
  </si>
  <si>
    <t>State/Province/Region:</t>
  </si>
  <si>
    <t>City:</t>
  </si>
  <si>
    <t>Address Line 2:</t>
  </si>
  <si>
    <t>Address Line 1:</t>
  </si>
  <si>
    <t>Address / location of the site of the installation:</t>
  </si>
  <si>
    <t>Include any Member State specific guidance on naming of installations.</t>
  </si>
  <si>
    <t>Site name:</t>
  </si>
  <si>
    <t>Name of the installation and the site on which it is located:</t>
  </si>
  <si>
    <t>Operator Name</t>
  </si>
  <si>
    <t>member state/CA prefix</t>
  </si>
  <si>
    <t>Emissions trading permit number</t>
  </si>
  <si>
    <t>Member State / Country</t>
  </si>
  <si>
    <t>Installation</t>
  </si>
  <si>
    <t>Operator</t>
  </si>
  <si>
    <t>approved by competent authority</t>
  </si>
  <si>
    <t>returned with remarks</t>
  </si>
  <si>
    <t>submitted to competent authority</t>
  </si>
  <si>
    <t>Member State-specific guidance is listed here:</t>
  </si>
  <si>
    <t>The competent authority may restrict the acceptable file formats. Please ensure that you use only standard office file types such as .doc, .xls, .pdf. For further acceptable file types contact your competent authority or its website.</t>
  </si>
  <si>
    <t>DISCLAIMER: All formulae have been developed carefully and thoroughly. However, mistakes cannot be fully excluded.
As described above, full transparency for checking the validity of calculations is ensured. Neither the authors of this file nor the European Commission can be held liable for eventual damages resulting from wrong or misleading results of the provided calculations. 
It is the full responsibility of the user of this file (i.e. the operator of an EU ETS installation) to ensure that correct data is reported to the competent authority.</t>
  </si>
  <si>
    <t>Data fields have not been optimized for specific numerical and other formats. However, sheet protection has been limited so as to allow you to use your own formats. In particular, you may decide about the number of decimal places displayed. The number of places is in principle independent from the precision of the calculation. In principle the option "Precision as displayed" of MS Excel should be deactivated. For more details, consult MS Excel's "Help" function on this topic.</t>
  </si>
  <si>
    <t>In order to protect formulae against unintended modifications, which usually lead to wrong and misleading results, 
it is of utmost importance NOT TO USE the CUT &amp; PASTE function.
If you want to move data, first COPY and PASTE them, and thereafter delete the unwanted data in the old (wrong) place.</t>
  </si>
  <si>
    <t>This template has been locked against data entry except for yellow fields. However, for transparency reasons, no password has been set. This allows for complete viewing of all formulae. When using this file for data entry, it is recommended to keep the protection in force. The sheets should only be unprotected for checking the validity of formulae. It is recommended to do this in a separate file.</t>
  </si>
  <si>
    <t>Light grey areas are dedicated for navigation and hyperlinks.</t>
  </si>
  <si>
    <t>Light yellow fields indicate that an input is optional.</t>
  </si>
  <si>
    <t>This text gives further explanations. Member States may add further explanations in MS specific versions of the template.</t>
  </si>
  <si>
    <t>Smaller italic text:</t>
  </si>
  <si>
    <t>This is text provided by the Commission template. It should be kept as it is.</t>
  </si>
  <si>
    <t>Black bold text:</t>
  </si>
  <si>
    <t>Colour codes and fonts:</t>
  </si>
  <si>
    <t>In several fields you can choose from predefined inputs. For selecting from such a "drop-down list" either click with the mouse on the small arrow appearing at the right border of the cell, or press "Alt-CursorDown" when you have selected the cell. Some fields allow you to input your own text even if such drop-down list exists. This is the case when drop-down lists contain empty list entries.</t>
  </si>
  <si>
    <t>It is recommended that you go through the file from start to end. There are a few functions which will guide you through the form which depend on previous input, such as cells changing colour if an input is not needed (see colour codes below).</t>
  </si>
  <si>
    <t>How to use this file:</t>
  </si>
  <si>
    <t>&lt;to be provided by Member State, if relevant&gt;</t>
  </si>
  <si>
    <t>Helpdesk:</t>
  </si>
  <si>
    <t>&lt;to be provided by Member State&gt;</t>
  </si>
  <si>
    <t>Other Websites:</t>
  </si>
  <si>
    <t xml:space="preserve">Monitoring and Reporting in the EU ETS: </t>
  </si>
  <si>
    <t>http://ec.europa.eu/clima/policies/ets/index_en.htm</t>
  </si>
  <si>
    <t>EU ETS general:</t>
  </si>
  <si>
    <t xml:space="preserve">http://eur-lex.europa.eu/en/index.htm </t>
  </si>
  <si>
    <t>EU-Legislation:</t>
  </si>
  <si>
    <t>EU Websites:</t>
  </si>
  <si>
    <t>Information sources:</t>
  </si>
  <si>
    <t>Detail address to be provided by the Member State</t>
  </si>
  <si>
    <t>Some Member States may require you to use an alternative system, such as internet-based form instead of a spreadsheet. Check your Member State requirements. In this case the CA will provide further information to you.</t>
  </si>
  <si>
    <t>Check the CA's webpage or directly contact the CA in order to find out if you have the correct version of the template. The template version (in particular the reference file name) is clearly indicated on the cover page of this file.</t>
  </si>
  <si>
    <t>Identify the Competent Authority (CA) responsible for your installation in the Member State where the installation is situated (there may be more than one CA per Member State). Note that "Member State" here means all States which are participating in the EU ETS, not only EU Member States.</t>
  </si>
  <si>
    <t>Read carefully the instructions below for filling this template.</t>
  </si>
  <si>
    <t>Before you use this file, please carry out the following steps:</t>
  </si>
  <si>
    <t>http://ec.europa.eu/clima/policies/ets/monitoring/index_en.htm</t>
  </si>
  <si>
    <t>All Commission guidance documents on the Monitoring and Reporting Regulation can be found at:</t>
  </si>
  <si>
    <t>Member States may require the operator and aircraft operator to use electronic templates or specific file formats for submission of monitoring plans and changes to the monitoring plan, as well as for submission of annual emissions reports, tonne-kilometre data reports, verification reports and improvement reports. 
Those templates or file format specifications established by the Member States shall, at least, contain the information contained in electronic templates or file format specifications published by the Commission.</t>
  </si>
  <si>
    <t>Furthermore, Article 74(1) states:</t>
  </si>
  <si>
    <t>http://eur-lex.europa.eu/LexUriServ/LexUriServ.do?uri=OJ:L:2012:181:0030:0104:EN:PDF</t>
  </si>
  <si>
    <t>The Monitoring and Reporting Regulation (Commission Regulation (EU) No 601/2012 of 21 June 2012, hereinafter the "MRR"), defines further requirements for monitoring and reporting. The MRR can be downloaded from:</t>
  </si>
  <si>
    <t>http://eur-lex.europa.eu/LexUriServ/LexUriServ.do?uri=CONSLEG:2003L0087:20090625:EN:PDF</t>
  </si>
  <si>
    <t>The Directive can be downloaded from:</t>
  </si>
  <si>
    <t>GUIDELINES AND CONDITIONS</t>
  </si>
  <si>
    <t>End of sheet</t>
  </si>
  <si>
    <t>Top of sheet</t>
  </si>
  <si>
    <t>Next sheet</t>
  </si>
  <si>
    <t>Previous sheet</t>
  </si>
  <si>
    <t>Table of contents</t>
  </si>
  <si>
    <t>Navigation area:</t>
  </si>
  <si>
    <t>b.
Guide-lines</t>
  </si>
  <si>
    <t>Reference filename:</t>
  </si>
  <si>
    <t>Language version:</t>
  </si>
  <si>
    <t>Publication date:</t>
  </si>
  <si>
    <t>Template provided by:</t>
  </si>
  <si>
    <t>Template version information:</t>
  </si>
  <si>
    <t>Name and Signature of 
legally responsible person</t>
  </si>
  <si>
    <t>Date</t>
  </si>
  <si>
    <t>Unique installation identifier:</t>
  </si>
  <si>
    <t>Installation name:</t>
  </si>
  <si>
    <t>Information about this file:</t>
  </si>
  <si>
    <t>Comments</t>
  </si>
  <si>
    <t>Additional information</t>
  </si>
  <si>
    <t>List of definitions and abbreviations used</t>
  </si>
  <si>
    <t>Determination of PFC emissions</t>
  </si>
  <si>
    <t>About your emissions</t>
  </si>
  <si>
    <t>; 'Fb_AnnexXa'!$L$20; 'Fb_AnnexXa'!$E$85; 'Fb_AnnexXa'!$L$109; 'Fb_AnnexXa'!$E$174; 'Fb_AnnexXa'!$L$198; 'Fb_AnnexXa'!$E$263; 'Fb_AnnexXa'!$L$287; 'Fb_AnnexXa'!$E$352; 'Fb_AnnexXa'!$L$376; 'Fb_AnnexXa'!$E$441; 'Fb_AnnexXa'!$L$465; 'Fb_AnnexXa'!$E$530; 'Fb_AnnexXa'!$L$554; 'Fb_AnnexXa'!$E$619; 'Fb_AnnexXa'!$L$643; 'Fb_AnnexXa'!$E$708; 'Fb_AnnexXa'!$L$732; 'Fb_AnnexXa'!$E$797; 'Fb_AnnexXa'!$L$821; 'Fb_AnnexXa'!$E$886</t>
  </si>
  <si>
    <t xml:space="preserve">Contact details </t>
  </si>
  <si>
    <t>About the operator</t>
  </si>
  <si>
    <t>b_Guidelines and conditions</t>
  </si>
  <si>
    <t>a_Contents</t>
  </si>
  <si>
    <t>Sheet names are given in bold font and section names in normal font.</t>
  </si>
  <si>
    <t>English Version (Original)</t>
  </si>
  <si>
    <t>TEXT (Language Version)</t>
  </si>
  <si>
    <t>Dodavatel 1</t>
  </si>
  <si>
    <t>Dodavatel 2</t>
  </si>
  <si>
    <t>1. Dodavatel 1</t>
  </si>
  <si>
    <t>VZOR - Motorová nafta</t>
  </si>
  <si>
    <t>Kontaktní údaje</t>
  </si>
  <si>
    <t>Rok</t>
  </si>
  <si>
    <t>Rok:</t>
  </si>
  <si>
    <t>Můžete také přidat referenční text nebo číslo specifické pro dodavatele pro identifikaci, např. identifikační číslo měřidla používané na fakturách (číslo EIC atd.).</t>
  </si>
  <si>
    <t>Adresa 123</t>
  </si>
  <si>
    <t>Použitá jednotka</t>
  </si>
  <si>
    <t>t</t>
  </si>
  <si>
    <t>Zařízení</t>
  </si>
  <si>
    <t>Číslo zařízení</t>
  </si>
  <si>
    <t>Provozovatel</t>
  </si>
  <si>
    <t>Uveďte název zařízení</t>
  </si>
  <si>
    <t>Uveďte název provozovatele</t>
  </si>
  <si>
    <t>Uveďte číslo zařízení (např. CZ-1234)</t>
  </si>
  <si>
    <t>Adresa 456</t>
  </si>
  <si>
    <t>Doplňte jednotku, v které uvádíte množství paliva (např. t) - shodnou jako v Ročním výkazu emisí</t>
  </si>
  <si>
    <t>Příklad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</si>
</sst>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_ ;\-#,##0\ "/>
    <numFmt numFmtId="165" formatCode="#,##0.00_ ;\-#,##0.00\ "/>
    <numFmt numFmtId="166" formatCode=";;;"/>
  </numFmts>
  <fonts count="64" x14ac:knownFonts="1">
    <font>
      <sz val="10"/>
      <name val="Arial"/>
    </font>
    <font>
      <sz val="11"/>
      <color theme="1"/>
      <name val="Aptos Narrow"/>
      <family val="2"/>
      <scheme val="minor"/>
    </font>
    <font>
      <sz val="10"/>
      <color theme="1"/>
      <name val="Arial"/>
      <family val="2"/>
    </font>
    <font>
      <sz val="10"/>
      <name val="Arial"/>
      <family val="2"/>
    </font>
    <font>
      <b/>
      <sz val="10"/>
      <name val="Arial"/>
      <family val="2"/>
    </font>
    <font>
      <b/>
      <sz val="14"/>
      <color rgb="FFFF0000"/>
      <name val="Arial"/>
      <family val="2"/>
    </font>
    <font>
      <i/>
      <sz val="8"/>
      <color indexed="18"/>
      <name val="Arial"/>
      <family val="2"/>
    </font>
    <font>
      <b/>
      <i/>
      <sz val="8"/>
      <color indexed="18"/>
      <name val="Arial"/>
      <family val="2"/>
    </font>
    <font>
      <b/>
      <sz val="10"/>
      <color theme="1"/>
      <name val="Arial"/>
      <family val="2"/>
    </font>
    <font>
      <sz val="8"/>
      <color theme="1"/>
      <name val="Arial"/>
      <family val="2"/>
    </font>
    <font>
      <sz val="8"/>
      <color theme="1" tint="0.499984740745262"/>
      <name val="Arial"/>
      <family val="2"/>
    </font>
    <font>
      <sz val="9"/>
      <color theme="1"/>
      <name val="Arial"/>
      <family val="2"/>
    </font>
    <font>
      <b/>
      <sz val="11"/>
      <name val="Arial"/>
      <family val="2"/>
    </font>
    <font>
      <b/>
      <i/>
      <sz val="9"/>
      <color indexed="18"/>
      <name val="Arial"/>
      <family val="2"/>
    </font>
    <font>
      <b/>
      <sz val="12"/>
      <color indexed="9"/>
      <name val="Arial"/>
      <family val="2"/>
    </font>
    <font>
      <b/>
      <sz val="14"/>
      <name val="Arial"/>
      <family val="2"/>
    </font>
    <font>
      <sz val="8"/>
      <name val="Arial"/>
      <family val="2"/>
    </font>
    <font>
      <u/>
      <sz val="10"/>
      <color indexed="12"/>
      <name val="Arial"/>
      <family val="2"/>
    </font>
    <font>
      <b/>
      <sz val="9"/>
      <color indexed="81"/>
      <name val="Segoe UI"/>
      <family val="2"/>
    </font>
    <font>
      <sz val="9"/>
      <color indexed="81"/>
      <name val="Segoe UI"/>
      <family val="2"/>
    </font>
    <font>
      <b/>
      <sz val="9"/>
      <name val="Arial"/>
      <family val="2"/>
    </font>
    <font>
      <sz val="10"/>
      <color indexed="10"/>
      <name val="Arial"/>
      <family val="2"/>
    </font>
    <font>
      <b/>
      <sz val="10"/>
      <color theme="0"/>
      <name val="Arial"/>
      <family val="2"/>
    </font>
    <font>
      <b/>
      <sz val="10"/>
      <color indexed="9"/>
      <name val="Arial"/>
      <family val="2"/>
    </font>
    <font>
      <i/>
      <sz val="10"/>
      <name val="Arial"/>
      <family val="2"/>
    </font>
    <font>
      <i/>
      <sz val="8"/>
      <color rgb="FF000080"/>
      <name val="Arial"/>
      <family val="2"/>
    </font>
    <font>
      <b/>
      <i/>
      <sz val="8"/>
      <color rgb="FF000080"/>
      <name val="Arial"/>
      <family val="2"/>
    </font>
    <font>
      <i/>
      <sz val="8"/>
      <name val="Arial"/>
      <family val="2"/>
    </font>
    <font>
      <sz val="14"/>
      <color rgb="FF000080"/>
      <name val="Arial"/>
      <family val="2"/>
    </font>
    <font>
      <sz val="20"/>
      <color rgb="FFFF0000"/>
      <name val="Arial"/>
      <family val="2"/>
    </font>
    <font>
      <sz val="10"/>
      <color indexed="8"/>
      <name val="Arial"/>
      <family val="2"/>
    </font>
    <font>
      <sz val="10"/>
      <color rgb="FFFF0000"/>
      <name val="Arial"/>
      <family val="2"/>
    </font>
    <font>
      <b/>
      <i/>
      <sz val="10"/>
      <name val="Arial"/>
      <family val="2"/>
    </font>
    <font>
      <i/>
      <sz val="12"/>
      <name val="Arial"/>
      <family val="2"/>
    </font>
    <font>
      <i/>
      <sz val="8"/>
      <color indexed="62"/>
      <name val="Arial"/>
      <family val="2"/>
    </font>
    <font>
      <b/>
      <sz val="10"/>
      <color rgb="FF000080"/>
      <name val="Arial"/>
      <family val="2"/>
    </font>
    <font>
      <sz val="10"/>
      <color rgb="FF000080"/>
      <name val="Arial"/>
      <family val="2"/>
    </font>
    <font>
      <sz val="9"/>
      <name val="Arial"/>
      <family val="2"/>
    </font>
    <font>
      <b/>
      <sz val="20"/>
      <name val="Arial"/>
      <family val="2"/>
    </font>
    <font>
      <b/>
      <u/>
      <sz val="10"/>
      <name val="Arial"/>
      <family val="2"/>
    </font>
    <font>
      <b/>
      <sz val="12"/>
      <name val="Arial"/>
      <family val="2"/>
    </font>
    <font>
      <i/>
      <sz val="9"/>
      <color indexed="62"/>
      <name val="Arial"/>
      <family val="2"/>
    </font>
    <font>
      <b/>
      <sz val="8"/>
      <name val="Arial"/>
      <family val="2"/>
    </font>
    <font>
      <b/>
      <i/>
      <sz val="8"/>
      <color indexed="62"/>
      <name val="Arial"/>
      <family val="2"/>
    </font>
    <font>
      <b/>
      <sz val="11"/>
      <color indexed="18"/>
      <name val="Arial"/>
      <family val="2"/>
    </font>
    <font>
      <b/>
      <sz val="10"/>
      <color indexed="18"/>
      <name val="Arial"/>
      <family val="2"/>
    </font>
    <font>
      <sz val="10"/>
      <color indexed="18"/>
      <name val="Arial"/>
      <family val="2"/>
    </font>
    <font>
      <sz val="10"/>
      <color indexed="62"/>
      <name val="Arial"/>
      <family val="2"/>
    </font>
    <font>
      <b/>
      <sz val="10"/>
      <color indexed="62"/>
      <name val="Arial"/>
      <family val="2"/>
    </font>
    <font>
      <sz val="14"/>
      <color indexed="18"/>
      <name val="Arial"/>
      <family val="2"/>
    </font>
    <font>
      <i/>
      <sz val="10"/>
      <color indexed="62"/>
      <name val="Arial"/>
      <family val="2"/>
    </font>
    <font>
      <b/>
      <u/>
      <sz val="20"/>
      <color indexed="62"/>
      <name val="Arial"/>
      <family val="2"/>
    </font>
    <font>
      <sz val="10"/>
      <color indexed="9"/>
      <name val="Arial"/>
      <family val="2"/>
    </font>
    <font>
      <b/>
      <sz val="7"/>
      <name val="Arial"/>
      <family val="2"/>
    </font>
    <font>
      <b/>
      <sz val="12"/>
      <color indexed="62"/>
      <name val="Arial"/>
      <family val="2"/>
    </font>
    <font>
      <u/>
      <sz val="10"/>
      <color indexed="62"/>
      <name val="Arial"/>
      <family val="2"/>
    </font>
    <font>
      <b/>
      <sz val="11"/>
      <color indexed="62"/>
      <name val="Arial"/>
      <family val="2"/>
    </font>
    <font>
      <sz val="11"/>
      <color indexed="8"/>
      <name val="Calibri"/>
      <family val="2"/>
    </font>
    <font>
      <b/>
      <sz val="11"/>
      <color indexed="8"/>
      <name val="Calibri"/>
      <family val="2"/>
    </font>
    <font>
      <b/>
      <sz val="8"/>
      <color indexed="81"/>
      <name val="Tahoma"/>
      <family val="2"/>
    </font>
    <font>
      <b/>
      <i/>
      <sz val="10"/>
      <color theme="1"/>
      <name val="Arial"/>
      <family val="2"/>
      <charset val="238"/>
    </font>
    <font>
      <b/>
      <sz val="8"/>
      <name val="Arial"/>
      <family val="2"/>
      <charset val="238"/>
    </font>
    <font>
      <b/>
      <sz val="10"/>
      <color theme="1"/>
      <name val="Arial"/>
      <family val="2"/>
      <charset val="238"/>
    </font>
    <font>
      <b/>
      <sz val="10"/>
      <name val="Arial"/>
      <family val="2"/>
      <charset val="238"/>
    </font>
  </fonts>
  <fills count="20">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indexed="27"/>
        <bgColor indexed="64"/>
      </patternFill>
    </fill>
    <fill>
      <patternFill patternType="solid">
        <fgColor indexed="9"/>
        <bgColor indexed="64"/>
      </patternFill>
    </fill>
    <fill>
      <patternFill patternType="solid">
        <fgColor rgb="FFCCFFCC"/>
        <bgColor indexed="64"/>
      </patternFill>
    </fill>
    <fill>
      <patternFill patternType="solid">
        <fgColor rgb="FFFFFF00"/>
        <bgColor indexed="64"/>
      </patternFill>
    </fill>
    <fill>
      <patternFill patternType="solid">
        <fgColor rgb="FFFFFFCC"/>
        <bgColor indexed="64"/>
      </patternFill>
    </fill>
    <fill>
      <patternFill patternType="solid">
        <fgColor indexed="13"/>
        <bgColor indexed="64"/>
      </patternFill>
    </fill>
    <fill>
      <patternFill patternType="solid">
        <fgColor indexed="12"/>
        <bgColor indexed="64"/>
      </patternFill>
    </fill>
    <fill>
      <patternFill patternType="solid">
        <fgColor indexed="22"/>
        <bgColor indexed="64"/>
      </patternFill>
    </fill>
    <fill>
      <patternFill patternType="solid">
        <fgColor indexed="23"/>
        <bgColor indexed="64"/>
      </patternFill>
    </fill>
    <fill>
      <patternFill patternType="solid">
        <fgColor rgb="FF808080"/>
        <bgColor indexed="64"/>
      </patternFill>
    </fill>
    <fill>
      <patternFill patternType="solid">
        <fgColor indexed="41"/>
        <bgColor indexed="64"/>
      </patternFill>
    </fill>
    <fill>
      <patternFill patternType="solid">
        <fgColor rgb="FFFFC000"/>
        <bgColor indexed="64"/>
      </patternFill>
    </fill>
    <fill>
      <patternFill patternType="solid">
        <fgColor indexed="42"/>
        <bgColor indexed="64"/>
      </patternFill>
    </fill>
    <fill>
      <patternFill patternType="solid">
        <fgColor indexed="11"/>
        <bgColor indexed="64"/>
      </patternFill>
    </fill>
    <fill>
      <patternFill patternType="solid">
        <fgColor theme="0" tint="-0.249977111117893"/>
        <bgColor indexed="64"/>
      </patternFill>
    </fill>
    <fill>
      <patternFill patternType="solid">
        <fgColor theme="6" tint="0.79998168889431442"/>
        <bgColor indexed="64"/>
      </patternFill>
    </fill>
  </fills>
  <borders count="56">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top/>
      <bottom style="medium">
        <color indexed="12"/>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style="hair">
        <color indexed="64"/>
      </top>
      <bottom style="hair">
        <color indexed="64"/>
      </bottom>
      <diagonal/>
    </border>
    <border>
      <left/>
      <right/>
      <top/>
      <bottom style="hair">
        <color indexed="64"/>
      </bottom>
      <diagonal/>
    </border>
    <border>
      <left style="thin">
        <color indexed="64"/>
      </left>
      <right/>
      <top/>
      <bottom/>
      <diagonal/>
    </border>
    <border>
      <left/>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right/>
      <top style="hair">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6">
    <xf numFmtId="0" fontId="0" fillId="0" borderId="0"/>
    <xf numFmtId="0" fontId="1" fillId="0" borderId="0"/>
    <xf numFmtId="43" fontId="1" fillId="0" borderId="0" applyFont="0" applyFill="0" applyBorder="0" applyAlignment="0" applyProtection="0"/>
    <xf numFmtId="0" fontId="17" fillId="0" borderId="0" applyNumberFormat="0" applyFill="0" applyBorder="0" applyAlignment="0" applyProtection="0">
      <alignment vertical="top"/>
      <protection locked="0"/>
    </xf>
    <xf numFmtId="0" fontId="3" fillId="0" borderId="0"/>
    <xf numFmtId="0" fontId="57" fillId="0" borderId="0"/>
  </cellStyleXfs>
  <cellXfs count="400">
    <xf numFmtId="0" fontId="0" fillId="0" borderId="0" xfId="0"/>
    <xf numFmtId="0" fontId="2" fillId="2" borderId="0" xfId="1" applyFont="1" applyFill="1"/>
    <xf numFmtId="0" fontId="2" fillId="3" borderId="0" xfId="1" applyFont="1" applyFill="1"/>
    <xf numFmtId="0" fontId="0" fillId="2" borderId="0" xfId="0" applyFill="1"/>
    <xf numFmtId="0" fontId="3" fillId="3" borderId="0" xfId="0" applyFont="1" applyFill="1"/>
    <xf numFmtId="0" fontId="3" fillId="4" borderId="0" xfId="0" applyFont="1" applyFill="1"/>
    <xf numFmtId="0" fontId="3" fillId="5" borderId="0" xfId="0" applyFont="1" applyFill="1" applyAlignment="1">
      <alignment vertical="center"/>
    </xf>
    <xf numFmtId="0" fontId="4" fillId="5" borderId="0" xfId="0" applyFont="1" applyFill="1" applyAlignment="1">
      <alignment horizontal="right" vertical="center"/>
    </xf>
    <xf numFmtId="0" fontId="4" fillId="5" borderId="0" xfId="0" applyFont="1" applyFill="1" applyAlignment="1">
      <alignment horizontal="center" vertical="center"/>
    </xf>
    <xf numFmtId="0" fontId="2" fillId="2" borderId="1" xfId="1" applyFont="1" applyFill="1" applyBorder="1"/>
    <xf numFmtId="0" fontId="2" fillId="2" borderId="2" xfId="1" applyFont="1" applyFill="1" applyBorder="1"/>
    <xf numFmtId="0" fontId="3" fillId="5" borderId="2" xfId="0" applyFont="1" applyFill="1" applyBorder="1" applyAlignment="1">
      <alignment vertical="center"/>
    </xf>
    <xf numFmtId="0" fontId="5" fillId="5" borderId="2" xfId="0" applyFont="1" applyFill="1" applyBorder="1" applyAlignment="1">
      <alignment horizontal="center" vertical="top"/>
    </xf>
    <xf numFmtId="0" fontId="4" fillId="5" borderId="2" xfId="0" applyFont="1" applyFill="1" applyBorder="1" applyAlignment="1">
      <alignment horizontal="right" vertical="center"/>
    </xf>
    <xf numFmtId="0" fontId="4" fillId="5" borderId="2" xfId="0" applyFont="1" applyFill="1" applyBorder="1" applyAlignment="1">
      <alignment horizontal="center" vertical="center"/>
    </xf>
    <xf numFmtId="0" fontId="3" fillId="5" borderId="3" xfId="0" applyFont="1" applyFill="1" applyBorder="1" applyAlignment="1">
      <alignment vertical="center"/>
    </xf>
    <xf numFmtId="0" fontId="2" fillId="2" borderId="4" xfId="1" applyFont="1" applyFill="1" applyBorder="1"/>
    <xf numFmtId="0" fontId="3" fillId="5" borderId="5" xfId="0" applyFont="1" applyFill="1" applyBorder="1" applyAlignment="1">
      <alignment vertical="center"/>
    </xf>
    <xf numFmtId="0" fontId="3" fillId="5" borderId="6" xfId="0" applyFont="1" applyFill="1" applyBorder="1" applyAlignment="1">
      <alignment vertical="top"/>
    </xf>
    <xf numFmtId="0" fontId="4" fillId="5" borderId="6" xfId="0" applyFont="1" applyFill="1" applyBorder="1" applyAlignment="1">
      <alignment horizontal="right" vertical="center"/>
    </xf>
    <xf numFmtId="0" fontId="4" fillId="5" borderId="6" xfId="0" applyFont="1" applyFill="1" applyBorder="1" applyAlignment="1">
      <alignment horizontal="center" vertical="top"/>
    </xf>
    <xf numFmtId="0" fontId="3" fillId="5" borderId="6" xfId="0" applyFont="1" applyFill="1" applyBorder="1" applyAlignment="1">
      <alignment vertical="center"/>
    </xf>
    <xf numFmtId="0" fontId="3" fillId="5" borderId="5" xfId="0" applyFont="1" applyFill="1" applyBorder="1" applyAlignment="1">
      <alignment vertical="top"/>
    </xf>
    <xf numFmtId="0" fontId="2" fillId="2" borderId="7" xfId="1" applyFont="1" applyFill="1" applyBorder="1"/>
    <xf numFmtId="0" fontId="2" fillId="2" borderId="8" xfId="1" applyFont="1" applyFill="1" applyBorder="1"/>
    <xf numFmtId="0" fontId="2" fillId="2" borderId="9" xfId="1" applyFont="1" applyFill="1" applyBorder="1"/>
    <xf numFmtId="0" fontId="2" fillId="2" borderId="5" xfId="1" applyFont="1" applyFill="1" applyBorder="1"/>
    <xf numFmtId="0" fontId="2" fillId="3" borderId="10" xfId="1" applyFont="1" applyFill="1" applyBorder="1"/>
    <xf numFmtId="2" fontId="2" fillId="3" borderId="10" xfId="1" applyNumberFormat="1" applyFont="1" applyFill="1" applyBorder="1"/>
    <xf numFmtId="0" fontId="2" fillId="3" borderId="11" xfId="1" applyFont="1" applyFill="1" applyBorder="1" applyAlignment="1">
      <alignment horizontal="center"/>
    </xf>
    <xf numFmtId="4" fontId="2" fillId="3" borderId="10" xfId="1" applyNumberFormat="1" applyFont="1" applyFill="1" applyBorder="1"/>
    <xf numFmtId="2" fontId="2" fillId="2" borderId="12" xfId="1" applyNumberFormat="1" applyFont="1" applyFill="1" applyBorder="1" applyAlignment="1">
      <alignment horizontal="center"/>
    </xf>
    <xf numFmtId="0" fontId="6" fillId="5" borderId="13" xfId="0" applyFont="1" applyFill="1" applyBorder="1" applyAlignment="1">
      <alignment horizontal="left" vertical="top" wrapText="1"/>
    </xf>
    <xf numFmtId="2" fontId="2" fillId="2" borderId="14" xfId="1" applyNumberFormat="1" applyFont="1" applyFill="1" applyBorder="1" applyAlignment="1">
      <alignment horizontal="center"/>
    </xf>
    <xf numFmtId="2" fontId="2" fillId="2" borderId="0" xfId="1" applyNumberFormat="1" applyFont="1" applyFill="1" applyAlignment="1">
      <alignment horizontal="center"/>
    </xf>
    <xf numFmtId="3" fontId="2" fillId="6" borderId="10" xfId="1" applyNumberFormat="1" applyFont="1" applyFill="1" applyBorder="1" applyAlignment="1">
      <alignment horizontal="center"/>
    </xf>
    <xf numFmtId="0" fontId="2" fillId="2" borderId="10" xfId="1" applyFont="1" applyFill="1" applyBorder="1" applyAlignment="1">
      <alignment horizontal="center"/>
    </xf>
    <xf numFmtId="0" fontId="2" fillId="2" borderId="15" xfId="1" applyFont="1" applyFill="1" applyBorder="1"/>
    <xf numFmtId="0" fontId="7" fillId="5" borderId="16" xfId="0" quotePrefix="1" applyFont="1" applyFill="1" applyBorder="1" applyAlignment="1">
      <alignment horizontal="right" vertical="top"/>
    </xf>
    <xf numFmtId="0" fontId="6" fillId="5" borderId="13" xfId="0" applyFont="1" applyFill="1" applyBorder="1" applyAlignment="1">
      <alignment horizontal="left" vertical="top"/>
    </xf>
    <xf numFmtId="0" fontId="7" fillId="5" borderId="13" xfId="0" quotePrefix="1" applyFont="1" applyFill="1" applyBorder="1" applyAlignment="1">
      <alignment horizontal="right" vertical="top"/>
    </xf>
    <xf numFmtId="0" fontId="2" fillId="2" borderId="12" xfId="1" applyFont="1" applyFill="1" applyBorder="1" applyAlignment="1">
      <alignment horizontal="center" vertical="center"/>
    </xf>
    <xf numFmtId="0" fontId="2" fillId="3" borderId="7" xfId="1" applyFont="1" applyFill="1" applyBorder="1" applyAlignment="1">
      <alignment horizontal="center"/>
    </xf>
    <xf numFmtId="0" fontId="2" fillId="3" borderId="17" xfId="1" applyFont="1" applyFill="1" applyBorder="1" applyAlignment="1">
      <alignment horizontal="center" vertical="center"/>
    </xf>
    <xf numFmtId="0" fontId="2" fillId="3" borderId="10" xfId="1" applyFont="1" applyFill="1" applyBorder="1" applyAlignment="1">
      <alignment horizontal="center"/>
    </xf>
    <xf numFmtId="0" fontId="2" fillId="6" borderId="10" xfId="1" applyFont="1" applyFill="1" applyBorder="1" applyAlignment="1">
      <alignment horizontal="center" vertical="center" wrapText="1"/>
    </xf>
    <xf numFmtId="0" fontId="2" fillId="2" borderId="0" xfId="1" applyFont="1" applyFill="1" applyAlignment="1">
      <alignment horizontal="center" vertical="center"/>
    </xf>
    <xf numFmtId="0" fontId="8" fillId="2" borderId="10" xfId="1" applyFont="1" applyFill="1" applyBorder="1" applyAlignment="1">
      <alignment horizontal="center" wrapText="1"/>
    </xf>
    <xf numFmtId="0" fontId="8" fillId="2" borderId="10" xfId="1" applyFont="1" applyFill="1" applyBorder="1" applyAlignment="1">
      <alignment horizontal="center"/>
    </xf>
    <xf numFmtId="0" fontId="2" fillId="3" borderId="18" xfId="1" applyFont="1" applyFill="1" applyBorder="1" applyAlignment="1">
      <alignment horizontal="center" vertical="center"/>
    </xf>
    <xf numFmtId="0" fontId="2" fillId="3" borderId="12" xfId="1" applyFont="1" applyFill="1" applyBorder="1" applyAlignment="1">
      <alignment horizontal="center"/>
    </xf>
    <xf numFmtId="0" fontId="2" fillId="2" borderId="12" xfId="1" applyFont="1" applyFill="1" applyBorder="1"/>
    <xf numFmtId="0" fontId="2" fillId="2" borderId="15" xfId="1" applyFont="1" applyFill="1" applyBorder="1" applyAlignment="1">
      <alignment horizontal="right" shrinkToFit="1"/>
    </xf>
    <xf numFmtId="0" fontId="2" fillId="6" borderId="10" xfId="1" applyFont="1" applyFill="1" applyBorder="1" applyAlignment="1">
      <alignment horizontal="center"/>
    </xf>
    <xf numFmtId="0" fontId="2" fillId="3" borderId="19" xfId="1" applyFont="1" applyFill="1" applyBorder="1" applyAlignment="1">
      <alignment horizontal="center" vertical="center"/>
    </xf>
    <xf numFmtId="0" fontId="2" fillId="2" borderId="15" xfId="1" applyFont="1" applyFill="1" applyBorder="1" applyAlignment="1">
      <alignment horizontal="left"/>
    </xf>
    <xf numFmtId="0" fontId="2" fillId="2" borderId="22" xfId="1" applyFont="1" applyFill="1" applyBorder="1"/>
    <xf numFmtId="0" fontId="2" fillId="2" borderId="23" xfId="1" applyFont="1" applyFill="1" applyBorder="1"/>
    <xf numFmtId="0" fontId="2" fillId="2" borderId="24" xfId="1" applyFont="1" applyFill="1" applyBorder="1"/>
    <xf numFmtId="0" fontId="6" fillId="5" borderId="0" xfId="0" applyFont="1" applyFill="1" applyAlignment="1">
      <alignment horizontal="left" vertical="top" wrapText="1"/>
    </xf>
    <xf numFmtId="0" fontId="4" fillId="5" borderId="0" xfId="0" applyFont="1" applyFill="1" applyAlignment="1">
      <alignment horizontal="center" vertical="top"/>
    </xf>
    <xf numFmtId="0" fontId="4" fillId="5" borderId="0" xfId="0" applyFont="1" applyFill="1" applyAlignment="1">
      <alignment horizontal="left" vertical="top" wrapText="1"/>
    </xf>
    <xf numFmtId="2" fontId="2" fillId="3" borderId="0" xfId="1" applyNumberFormat="1" applyFont="1" applyFill="1" applyAlignment="1">
      <alignment horizontal="center"/>
    </xf>
    <xf numFmtId="0" fontId="2" fillId="3" borderId="0" xfId="1" applyFont="1" applyFill="1" applyAlignment="1">
      <alignment horizontal="center"/>
    </xf>
    <xf numFmtId="0" fontId="2" fillId="2" borderId="0" xfId="1" applyFont="1" applyFill="1" applyAlignment="1">
      <alignment horizontal="center"/>
    </xf>
    <xf numFmtId="4" fontId="2" fillId="3" borderId="0" xfId="1" applyNumberFormat="1" applyFont="1" applyFill="1"/>
    <xf numFmtId="3" fontId="2" fillId="3" borderId="10" xfId="1" applyNumberFormat="1" applyFont="1" applyFill="1" applyBorder="1"/>
    <xf numFmtId="3" fontId="2" fillId="3" borderId="0" xfId="1" applyNumberFormat="1" applyFont="1" applyFill="1" applyAlignment="1">
      <alignment horizontal="center"/>
    </xf>
    <xf numFmtId="3" fontId="2" fillId="3" borderId="0" xfId="1" applyNumberFormat="1" applyFont="1" applyFill="1"/>
    <xf numFmtId="164" fontId="3" fillId="3" borderId="0" xfId="2" applyNumberFormat="1" applyFont="1" applyFill="1" applyProtection="1"/>
    <xf numFmtId="165" fontId="3" fillId="3" borderId="10" xfId="2" applyNumberFormat="1" applyFont="1" applyFill="1" applyBorder="1" applyProtection="1"/>
    <xf numFmtId="164" fontId="3" fillId="3" borderId="10" xfId="2" applyNumberFormat="1" applyFont="1" applyFill="1" applyBorder="1" applyProtection="1"/>
    <xf numFmtId="166" fontId="2" fillId="2" borderId="0" xfId="1" applyNumberFormat="1" applyFont="1" applyFill="1"/>
    <xf numFmtId="3" fontId="2" fillId="7" borderId="10" xfId="1" applyNumberFormat="1" applyFont="1" applyFill="1" applyBorder="1" applyAlignment="1" applyProtection="1">
      <alignment horizontal="center"/>
      <protection locked="0"/>
    </xf>
    <xf numFmtId="0" fontId="9" fillId="2" borderId="10" xfId="1" applyFont="1" applyFill="1" applyBorder="1" applyAlignment="1">
      <alignment horizontal="center"/>
    </xf>
    <xf numFmtId="0" fontId="2" fillId="2" borderId="10" xfId="1" applyFont="1" applyFill="1" applyBorder="1"/>
    <xf numFmtId="0" fontId="2" fillId="6" borderId="10" xfId="1" applyFont="1" applyFill="1" applyBorder="1" applyAlignment="1">
      <alignment horizontal="center" textRotation="90" wrapText="1"/>
    </xf>
    <xf numFmtId="0" fontId="6" fillId="5" borderId="14" xfId="0" applyFont="1" applyFill="1" applyBorder="1" applyAlignment="1">
      <alignment horizontal="left" vertical="top"/>
    </xf>
    <xf numFmtId="0" fontId="6" fillId="5" borderId="16" xfId="0" applyFont="1" applyFill="1" applyBorder="1" applyAlignment="1">
      <alignment horizontal="left" vertical="top"/>
    </xf>
    <xf numFmtId="0" fontId="10" fillId="2" borderId="0" xfId="1" applyFont="1" applyFill="1"/>
    <xf numFmtId="0" fontId="8" fillId="2" borderId="0" xfId="1" applyFont="1" applyFill="1" applyAlignment="1">
      <alignment horizontal="left"/>
    </xf>
    <xf numFmtId="1" fontId="2" fillId="3" borderId="10" xfId="1" applyNumberFormat="1" applyFont="1" applyFill="1" applyBorder="1" applyAlignment="1">
      <alignment horizontal="center"/>
    </xf>
    <xf numFmtId="0" fontId="2" fillId="3" borderId="0" xfId="1" applyFont="1" applyFill="1" applyAlignment="1">
      <alignment horizontal="right"/>
    </xf>
    <xf numFmtId="0" fontId="3" fillId="3" borderId="25" xfId="0" applyFont="1" applyFill="1" applyBorder="1" applyAlignment="1">
      <alignment horizontal="center" vertical="center"/>
    </xf>
    <xf numFmtId="0" fontId="8" fillId="2" borderId="0" xfId="1" applyFont="1" applyFill="1" applyAlignment="1">
      <alignment horizontal="right"/>
    </xf>
    <xf numFmtId="0" fontId="0" fillId="5" borderId="0" xfId="0" applyFill="1" applyAlignment="1">
      <alignment vertical="center"/>
    </xf>
    <xf numFmtId="0" fontId="12" fillId="5" borderId="29" xfId="0" applyFont="1" applyFill="1" applyBorder="1" applyAlignment="1">
      <alignment horizontal="center" vertical="center"/>
    </xf>
    <xf numFmtId="0" fontId="0" fillId="5" borderId="5" xfId="0" applyFill="1" applyBorder="1" applyAlignment="1">
      <alignment vertical="center"/>
    </xf>
    <xf numFmtId="0" fontId="0" fillId="4" borderId="11" xfId="0" applyFill="1" applyBorder="1" applyAlignment="1">
      <alignment vertical="center"/>
    </xf>
    <xf numFmtId="0" fontId="3" fillId="4" borderId="5" xfId="0" applyFont="1" applyFill="1" applyBorder="1" applyAlignment="1">
      <alignment vertical="center"/>
    </xf>
    <xf numFmtId="0" fontId="0" fillId="4" borderId="5" xfId="0" applyFill="1" applyBorder="1"/>
    <xf numFmtId="0" fontId="0" fillId="3" borderId="0" xfId="0" applyFill="1"/>
    <xf numFmtId="0" fontId="0" fillId="3" borderId="0" xfId="0" applyFill="1" applyAlignment="1">
      <alignment vertical="center"/>
    </xf>
    <xf numFmtId="0" fontId="13" fillId="5" borderId="0" xfId="0" applyFont="1" applyFill="1" applyAlignment="1">
      <alignment horizontal="left" vertical="top" wrapText="1"/>
    </xf>
    <xf numFmtId="0" fontId="0" fillId="5" borderId="0" xfId="0" applyFill="1" applyAlignment="1">
      <alignment vertical="top" wrapText="1"/>
    </xf>
    <xf numFmtId="0" fontId="3" fillId="5" borderId="0" xfId="0" applyFont="1" applyFill="1" applyAlignment="1">
      <alignment vertical="top"/>
    </xf>
    <xf numFmtId="0" fontId="0" fillId="2" borderId="0" xfId="0" applyFill="1" applyAlignment="1">
      <alignment vertical="center"/>
    </xf>
    <xf numFmtId="0" fontId="14" fillId="10" borderId="0" xfId="0" applyFont="1" applyFill="1" applyAlignment="1">
      <alignment horizontal="left" vertical="center"/>
    </xf>
    <xf numFmtId="0" fontId="14" fillId="10" borderId="0" xfId="0" applyFont="1" applyFill="1" applyAlignment="1">
      <alignment horizontal="center" vertical="center"/>
    </xf>
    <xf numFmtId="0" fontId="0" fillId="4" borderId="5" xfId="0" applyFill="1" applyBorder="1" applyAlignment="1">
      <alignment vertical="center"/>
    </xf>
    <xf numFmtId="0" fontId="0" fillId="5" borderId="0" xfId="0" applyFill="1"/>
    <xf numFmtId="0" fontId="0" fillId="5" borderId="5" xfId="0" applyFill="1" applyBorder="1"/>
    <xf numFmtId="0" fontId="4" fillId="2" borderId="0" xfId="0" applyFont="1" applyFill="1" applyAlignment="1">
      <alignment vertical="center" wrapText="1"/>
    </xf>
    <xf numFmtId="0" fontId="4" fillId="3" borderId="0" xfId="0" applyFont="1" applyFill="1" applyAlignment="1">
      <alignment vertical="center" wrapText="1"/>
    </xf>
    <xf numFmtId="0" fontId="15" fillId="5" borderId="0" xfId="0" applyFont="1" applyFill="1" applyAlignment="1">
      <alignment horizontal="left" vertical="center" wrapText="1"/>
    </xf>
    <xf numFmtId="0" fontId="0" fillId="5" borderId="0" xfId="0" applyFill="1" applyAlignment="1">
      <alignment horizontal="center"/>
    </xf>
    <xf numFmtId="0" fontId="16" fillId="5" borderId="0" xfId="0" applyFont="1" applyFill="1" applyAlignment="1">
      <alignment vertical="center"/>
    </xf>
    <xf numFmtId="0" fontId="0" fillId="3" borderId="10" xfId="0" applyFill="1" applyBorder="1" applyAlignment="1">
      <alignment vertical="center"/>
    </xf>
    <xf numFmtId="0" fontId="0" fillId="3" borderId="0" xfId="0" applyFill="1" applyAlignment="1">
      <alignment horizontal="right" vertical="center"/>
    </xf>
    <xf numFmtId="0" fontId="2" fillId="2" borderId="30" xfId="1" applyFont="1" applyFill="1" applyBorder="1"/>
    <xf numFmtId="0" fontId="2" fillId="2" borderId="31" xfId="1" applyFont="1" applyFill="1" applyBorder="1"/>
    <xf numFmtId="0" fontId="0" fillId="0" borderId="0" xfId="0" applyAlignment="1">
      <alignment wrapText="1"/>
    </xf>
    <xf numFmtId="0" fontId="0" fillId="0" borderId="0" xfId="0" applyAlignment="1">
      <alignment vertical="top"/>
    </xf>
    <xf numFmtId="0" fontId="0" fillId="0" borderId="0" xfId="0" quotePrefix="1"/>
    <xf numFmtId="0" fontId="3" fillId="0" borderId="11" xfId="0" applyFont="1" applyBorder="1" applyAlignment="1">
      <alignment horizontal="left"/>
    </xf>
    <xf numFmtId="0" fontId="0" fillId="0" borderId="0" xfId="0" applyAlignment="1">
      <alignment horizontal="center" vertical="top"/>
    </xf>
    <xf numFmtId="0" fontId="20" fillId="5" borderId="33" xfId="0" applyFont="1" applyFill="1" applyBorder="1" applyAlignment="1">
      <alignment horizontal="left"/>
    </xf>
    <xf numFmtId="0" fontId="20" fillId="5" borderId="34" xfId="0" applyFont="1" applyFill="1" applyBorder="1" applyAlignment="1">
      <alignment horizontal="left"/>
    </xf>
    <xf numFmtId="0" fontId="3" fillId="12" borderId="35" xfId="0" applyFont="1" applyFill="1" applyBorder="1" applyAlignment="1">
      <alignment horizontal="left" vertical="center"/>
    </xf>
    <xf numFmtId="0" fontId="3" fillId="13" borderId="36" xfId="0" applyFont="1" applyFill="1" applyBorder="1" applyAlignment="1">
      <alignment horizontal="left" vertical="center"/>
    </xf>
    <xf numFmtId="0" fontId="3" fillId="12" borderId="19" xfId="0" applyFont="1" applyFill="1" applyBorder="1" applyAlignment="1">
      <alignment horizontal="left" vertical="center"/>
    </xf>
    <xf numFmtId="0" fontId="3" fillId="13" borderId="37" xfId="0" applyFont="1" applyFill="1" applyBorder="1" applyAlignment="1">
      <alignment horizontal="left" vertical="center"/>
    </xf>
    <xf numFmtId="0" fontId="21" fillId="0" borderId="0" xfId="0" applyFont="1" applyAlignment="1">
      <alignment horizontal="left"/>
    </xf>
    <xf numFmtId="0" fontId="3" fillId="4" borderId="0" xfId="0" applyFont="1" applyFill="1" applyAlignment="1">
      <alignment horizontal="left"/>
    </xf>
    <xf numFmtId="0" fontId="22" fillId="10" borderId="0" xfId="0" applyFont="1" applyFill="1" applyAlignment="1">
      <alignment horizontal="left"/>
    </xf>
    <xf numFmtId="0" fontId="3" fillId="4" borderId="10" xfId="0" applyFont="1" applyFill="1" applyBorder="1" applyAlignment="1">
      <alignment horizontal="left" wrapText="1" shrinkToFit="1"/>
    </xf>
    <xf numFmtId="0" fontId="3" fillId="4" borderId="10" xfId="0" applyFont="1" applyFill="1" applyBorder="1" applyAlignment="1">
      <alignment horizontal="left"/>
    </xf>
    <xf numFmtId="0" fontId="0" fillId="4" borderId="0" xfId="0" applyFill="1" applyAlignment="1">
      <alignment horizontal="left"/>
    </xf>
    <xf numFmtId="0" fontId="3" fillId="3" borderId="0" xfId="0" applyFont="1" applyFill="1" applyAlignment="1">
      <alignment horizontal="left"/>
    </xf>
    <xf numFmtId="0" fontId="3" fillId="14" borderId="0" xfId="0" applyFont="1" applyFill="1" applyAlignment="1">
      <alignment horizontal="left" vertical="top"/>
    </xf>
    <xf numFmtId="0" fontId="23" fillId="10" borderId="38" xfId="0" applyFont="1" applyFill="1" applyBorder="1" applyAlignment="1">
      <alignment horizontal="left" wrapText="1"/>
    </xf>
    <xf numFmtId="0" fontId="24" fillId="5" borderId="0" xfId="0" applyFont="1" applyFill="1" applyAlignment="1">
      <alignment horizontal="left" vertical="center"/>
    </xf>
    <xf numFmtId="0" fontId="4" fillId="11" borderId="32" xfId="0" applyFont="1" applyFill="1" applyBorder="1" applyAlignment="1">
      <alignment horizontal="left" vertical="center" wrapText="1"/>
    </xf>
    <xf numFmtId="0" fontId="2" fillId="2" borderId="0" xfId="1" applyFont="1" applyFill="1" applyAlignment="1">
      <alignment horizontal="left" vertical="center" wrapText="1"/>
    </xf>
    <xf numFmtId="0" fontId="8" fillId="2" borderId="10" xfId="1" applyFont="1" applyFill="1" applyBorder="1" applyAlignment="1">
      <alignment horizontal="left" wrapText="1"/>
    </xf>
    <xf numFmtId="0" fontId="7" fillId="5" borderId="13" xfId="0" quotePrefix="1" applyFont="1" applyFill="1" applyBorder="1" applyAlignment="1">
      <alignment horizontal="left" vertical="top"/>
    </xf>
    <xf numFmtId="0" fontId="7" fillId="5" borderId="16" xfId="0" quotePrefix="1" applyFont="1" applyFill="1" applyBorder="1" applyAlignment="1">
      <alignment horizontal="left" vertical="top"/>
    </xf>
    <xf numFmtId="0" fontId="4" fillId="5" borderId="0" xfId="0" applyFont="1" applyFill="1" applyAlignment="1">
      <alignment horizontal="left" vertical="center" shrinkToFit="1"/>
    </xf>
    <xf numFmtId="0" fontId="11" fillId="2" borderId="0" xfId="1" applyFont="1" applyFill="1" applyAlignment="1">
      <alignment horizontal="left"/>
    </xf>
    <xf numFmtId="0" fontId="2" fillId="3" borderId="0" xfId="1" applyFont="1" applyFill="1" applyAlignment="1">
      <alignment horizontal="left"/>
    </xf>
    <xf numFmtId="0" fontId="4" fillId="5" borderId="0" xfId="0" applyFont="1" applyFill="1" applyAlignment="1">
      <alignment horizontal="left" vertical="center" wrapText="1"/>
    </xf>
    <xf numFmtId="0" fontId="3" fillId="5" borderId="13" xfId="0" applyFont="1" applyFill="1" applyBorder="1" applyAlignment="1">
      <alignment horizontal="left" vertical="top"/>
    </xf>
    <xf numFmtId="0" fontId="4" fillId="5" borderId="0" xfId="0" applyFont="1" applyFill="1" applyAlignment="1">
      <alignment horizontal="left" wrapText="1"/>
    </xf>
    <xf numFmtId="0" fontId="6" fillId="5" borderId="31" xfId="0" applyFont="1" applyFill="1" applyBorder="1" applyAlignment="1">
      <alignment horizontal="left" vertical="top" wrapText="1"/>
    </xf>
    <xf numFmtId="0" fontId="25" fillId="5" borderId="13" xfId="0" applyFont="1" applyFill="1" applyBorder="1" applyAlignment="1">
      <alignment horizontal="left" vertical="top" wrapText="1"/>
    </xf>
    <xf numFmtId="0" fontId="26" fillId="5" borderId="13" xfId="0" quotePrefix="1" applyFont="1" applyFill="1" applyBorder="1" applyAlignment="1">
      <alignment horizontal="left" vertical="top" wrapText="1"/>
    </xf>
    <xf numFmtId="0" fontId="26" fillId="5" borderId="16" xfId="0" applyFont="1" applyFill="1" applyBorder="1" applyAlignment="1">
      <alignment horizontal="left" vertical="top" wrapText="1"/>
    </xf>
    <xf numFmtId="0" fontId="3" fillId="5" borderId="39" xfId="0" applyFont="1" applyFill="1" applyBorder="1" applyAlignment="1">
      <alignment horizontal="left" vertical="top"/>
    </xf>
    <xf numFmtId="0" fontId="3" fillId="3" borderId="0" xfId="0" applyFont="1" applyFill="1" applyAlignment="1">
      <alignment horizontal="left" vertical="top"/>
    </xf>
    <xf numFmtId="0" fontId="3" fillId="5" borderId="0" xfId="0" applyFont="1" applyFill="1" applyAlignment="1">
      <alignment horizontal="left" vertical="top"/>
    </xf>
    <xf numFmtId="0" fontId="4" fillId="5" borderId="0" xfId="0" applyFont="1" applyFill="1" applyAlignment="1">
      <alignment horizontal="left"/>
    </xf>
    <xf numFmtId="0" fontId="26" fillId="5" borderId="13" xfId="0" applyFont="1" applyFill="1" applyBorder="1" applyAlignment="1">
      <alignment horizontal="left" vertical="top" wrapText="1"/>
    </xf>
    <xf numFmtId="0" fontId="6" fillId="5" borderId="16" xfId="0" applyFont="1" applyFill="1" applyBorder="1" applyAlignment="1">
      <alignment horizontal="left" vertical="top" wrapText="1"/>
    </xf>
    <xf numFmtId="0" fontId="3" fillId="14" borderId="11" xfId="0" applyFont="1" applyFill="1" applyBorder="1" applyAlignment="1">
      <alignment horizontal="left" vertical="center"/>
    </xf>
    <xf numFmtId="0" fontId="3" fillId="14" borderId="28" xfId="0" applyFont="1" applyFill="1" applyBorder="1" applyAlignment="1">
      <alignment horizontal="left" vertical="center"/>
    </xf>
    <xf numFmtId="0" fontId="3" fillId="5" borderId="0" xfId="0" applyFont="1" applyFill="1" applyAlignment="1">
      <alignment horizontal="left" vertical="center"/>
    </xf>
    <xf numFmtId="0" fontId="3" fillId="14" borderId="10" xfId="0" applyFont="1" applyFill="1" applyBorder="1" applyAlignment="1">
      <alignment horizontal="left" vertical="center"/>
    </xf>
    <xf numFmtId="0" fontId="27" fillId="5" borderId="0" xfId="0" applyFont="1" applyFill="1" applyAlignment="1">
      <alignment horizontal="left" vertical="center"/>
    </xf>
    <xf numFmtId="0" fontId="6" fillId="5" borderId="14" xfId="0" applyFont="1" applyFill="1" applyBorder="1" applyAlignment="1">
      <alignment horizontal="left" vertical="top" wrapText="1"/>
    </xf>
    <xf numFmtId="0" fontId="7" fillId="5" borderId="14" xfId="0" quotePrefix="1" applyFont="1" applyFill="1" applyBorder="1" applyAlignment="1">
      <alignment horizontal="left" vertical="top" wrapText="1"/>
    </xf>
    <xf numFmtId="0" fontId="7" fillId="5" borderId="0" xfId="0" quotePrefix="1" applyFont="1" applyFill="1" applyAlignment="1">
      <alignment horizontal="left" vertical="top" wrapText="1"/>
    </xf>
    <xf numFmtId="0" fontId="7" fillId="5" borderId="16" xfId="0" quotePrefix="1" applyFont="1" applyFill="1" applyBorder="1" applyAlignment="1">
      <alignment horizontal="left" vertical="top" wrapText="1"/>
    </xf>
    <xf numFmtId="0" fontId="3" fillId="5" borderId="10" xfId="0" applyFont="1" applyFill="1" applyBorder="1" applyAlignment="1">
      <alignment horizontal="left" vertical="center"/>
    </xf>
    <xf numFmtId="0" fontId="28" fillId="14" borderId="0" xfId="0" applyFont="1" applyFill="1" applyAlignment="1">
      <alignment horizontal="left" vertical="center" wrapText="1"/>
    </xf>
    <xf numFmtId="0" fontId="29" fillId="0" borderId="0" xfId="0" applyFont="1" applyAlignment="1">
      <alignment wrapText="1"/>
    </xf>
    <xf numFmtId="0" fontId="0" fillId="15" borderId="0" xfId="0" applyFill="1" applyAlignment="1">
      <alignment vertical="top"/>
    </xf>
    <xf numFmtId="0" fontId="3" fillId="12" borderId="10" xfId="0" applyFont="1" applyFill="1" applyBorder="1" applyAlignment="1">
      <alignment horizontal="left" vertical="center"/>
    </xf>
    <xf numFmtId="0" fontId="3" fillId="13" borderId="25" xfId="0" applyFont="1" applyFill="1" applyBorder="1" applyAlignment="1">
      <alignment horizontal="left" vertical="center"/>
    </xf>
    <xf numFmtId="0" fontId="23" fillId="10" borderId="0" xfId="0" applyFont="1" applyFill="1" applyAlignment="1">
      <alignment horizontal="left"/>
    </xf>
    <xf numFmtId="49" fontId="30" fillId="4" borderId="10" xfId="0" applyNumberFormat="1" applyFont="1" applyFill="1" applyBorder="1" applyAlignment="1">
      <alignment horizontal="left" wrapText="1"/>
    </xf>
    <xf numFmtId="0" fontId="31" fillId="4" borderId="10" xfId="0" applyFont="1" applyFill="1" applyBorder="1" applyAlignment="1">
      <alignment horizontal="left"/>
    </xf>
    <xf numFmtId="49" fontId="30" fillId="4" borderId="10" xfId="0" applyNumberFormat="1" applyFont="1" applyFill="1" applyBorder="1" applyAlignment="1">
      <alignment horizontal="left"/>
    </xf>
    <xf numFmtId="0" fontId="32" fillId="5" borderId="0" xfId="0" applyFont="1" applyFill="1" applyAlignment="1">
      <alignment horizontal="left"/>
    </xf>
    <xf numFmtId="0" fontId="33" fillId="5" borderId="0" xfId="0" applyFont="1" applyFill="1" applyAlignment="1">
      <alignment horizontal="left" vertical="center"/>
    </xf>
    <xf numFmtId="0" fontId="4" fillId="5" borderId="13" xfId="0" applyFont="1" applyFill="1" applyBorder="1" applyAlignment="1">
      <alignment horizontal="left" wrapText="1"/>
    </xf>
    <xf numFmtId="0" fontId="0" fillId="16" borderId="40" xfId="0" applyFill="1" applyBorder="1" applyAlignment="1">
      <alignment horizontal="left" vertical="center"/>
    </xf>
    <xf numFmtId="0" fontId="0" fillId="16" borderId="41" xfId="0" applyFill="1" applyBorder="1" applyAlignment="1">
      <alignment horizontal="left" vertical="center"/>
    </xf>
    <xf numFmtId="0" fontId="4" fillId="5" borderId="13" xfId="0" applyFont="1" applyFill="1" applyBorder="1" applyAlignment="1">
      <alignment horizontal="left" vertical="top"/>
    </xf>
    <xf numFmtId="0" fontId="7" fillId="5" borderId="13" xfId="0" quotePrefix="1" applyFont="1" applyFill="1" applyBorder="1" applyAlignment="1">
      <alignment horizontal="left" vertical="top" wrapText="1"/>
    </xf>
    <xf numFmtId="0" fontId="34" fillId="5" borderId="0" xfId="0" applyFont="1" applyFill="1" applyAlignment="1">
      <alignment horizontal="left" vertical="top" wrapText="1"/>
    </xf>
    <xf numFmtId="0" fontId="3" fillId="5" borderId="13" xfId="0" applyFont="1" applyFill="1" applyBorder="1" applyAlignment="1">
      <alignment horizontal="left" wrapText="1"/>
    </xf>
    <xf numFmtId="0" fontId="35" fillId="5" borderId="0" xfId="0" applyFont="1" applyFill="1" applyAlignment="1">
      <alignment horizontal="left" vertical="top" wrapText="1"/>
    </xf>
    <xf numFmtId="0" fontId="36" fillId="5" borderId="0" xfId="0" applyFont="1" applyFill="1" applyAlignment="1">
      <alignment horizontal="left" vertical="top" wrapText="1"/>
    </xf>
    <xf numFmtId="0" fontId="0" fillId="0" borderId="10" xfId="0" applyBorder="1" applyAlignment="1">
      <alignment horizontal="center" vertical="top"/>
    </xf>
    <xf numFmtId="0" fontId="0" fillId="0" borderId="15" xfId="0" applyBorder="1" applyAlignment="1">
      <alignment horizontal="center" vertical="top"/>
    </xf>
    <xf numFmtId="0" fontId="3" fillId="0" borderId="0" xfId="0" applyFont="1" applyAlignment="1">
      <alignment wrapText="1"/>
    </xf>
    <xf numFmtId="0" fontId="20" fillId="5" borderId="11" xfId="0" applyFont="1" applyFill="1" applyBorder="1" applyAlignment="1">
      <alignment horizontal="left"/>
    </xf>
    <xf numFmtId="0" fontId="3" fillId="0" borderId="10" xfId="0" applyFont="1" applyBorder="1" applyAlignment="1">
      <alignment horizontal="left" wrapText="1"/>
    </xf>
    <xf numFmtId="0" fontId="37" fillId="5" borderId="28" xfId="0" applyFont="1" applyFill="1" applyBorder="1" applyAlignment="1">
      <alignment horizontal="left" vertical="top"/>
    </xf>
    <xf numFmtId="0" fontId="37" fillId="5" borderId="42" xfId="0" applyFont="1" applyFill="1" applyBorder="1" applyAlignment="1">
      <alignment horizontal="left" vertical="top"/>
    </xf>
    <xf numFmtId="0" fontId="3" fillId="12" borderId="38" xfId="0" applyFont="1" applyFill="1" applyBorder="1" applyAlignment="1">
      <alignment horizontal="left" vertical="center"/>
    </xf>
    <xf numFmtId="0" fontId="3" fillId="12" borderId="43" xfId="0" applyFont="1" applyFill="1" applyBorder="1" applyAlignment="1">
      <alignment horizontal="left" vertical="center"/>
    </xf>
    <xf numFmtId="0" fontId="0" fillId="3" borderId="44" xfId="0" applyFill="1" applyBorder="1" applyAlignment="1">
      <alignment horizontal="left"/>
    </xf>
    <xf numFmtId="0" fontId="0" fillId="3" borderId="45" xfId="0" applyFill="1" applyBorder="1" applyAlignment="1">
      <alignment horizontal="left"/>
    </xf>
    <xf numFmtId="0" fontId="3" fillId="3" borderId="45" xfId="0" applyFont="1" applyFill="1" applyBorder="1" applyAlignment="1">
      <alignment horizontal="left"/>
    </xf>
    <xf numFmtId="0" fontId="0" fillId="3" borderId="46" xfId="0" applyFill="1" applyBorder="1" applyAlignment="1">
      <alignment horizontal="left"/>
    </xf>
    <xf numFmtId="0" fontId="3" fillId="4" borderId="0" xfId="0" applyFont="1" applyFill="1" applyAlignment="1">
      <alignment horizontal="left" shrinkToFit="1"/>
    </xf>
    <xf numFmtId="0" fontId="3" fillId="4" borderId="47" xfId="0" applyFont="1" applyFill="1" applyBorder="1" applyAlignment="1">
      <alignment horizontal="left" wrapText="1" shrinkToFit="1"/>
    </xf>
    <xf numFmtId="0" fontId="3" fillId="4" borderId="0" xfId="0" applyFont="1" applyFill="1" applyAlignment="1">
      <alignment horizontal="left" wrapText="1" shrinkToFit="1"/>
    </xf>
    <xf numFmtId="0" fontId="3" fillId="0" borderId="44" xfId="0" applyFont="1" applyBorder="1" applyAlignment="1">
      <alignment horizontal="left"/>
    </xf>
    <xf numFmtId="0" fontId="3" fillId="0" borderId="45" xfId="0" applyFont="1" applyBorder="1" applyAlignment="1">
      <alignment horizontal="left"/>
    </xf>
    <xf numFmtId="0" fontId="3" fillId="14" borderId="0" xfId="0" applyFont="1" applyFill="1" applyAlignment="1">
      <alignment horizontal="left"/>
    </xf>
    <xf numFmtId="0" fontId="38" fillId="5" borderId="0" xfId="0" applyFont="1" applyFill="1" applyAlignment="1">
      <alignment horizontal="left"/>
    </xf>
    <xf numFmtId="0" fontId="23" fillId="10" borderId="48" xfId="0" applyFont="1" applyFill="1" applyBorder="1" applyAlignment="1">
      <alignment horizontal="left" wrapText="1"/>
    </xf>
    <xf numFmtId="0" fontId="23" fillId="10" borderId="38" xfId="0" applyFont="1" applyFill="1" applyBorder="1" applyAlignment="1">
      <alignment horizontal="left"/>
    </xf>
    <xf numFmtId="0" fontId="24" fillId="5" borderId="0" xfId="0" applyFont="1" applyFill="1" applyAlignment="1">
      <alignment horizontal="left"/>
    </xf>
    <xf numFmtId="0" fontId="39" fillId="5" borderId="0" xfId="0" applyFont="1" applyFill="1" applyAlignment="1">
      <alignment horizontal="left"/>
    </xf>
    <xf numFmtId="0" fontId="15" fillId="5" borderId="0" xfId="0" applyFont="1" applyFill="1" applyAlignment="1">
      <alignment horizontal="left" vertical="center"/>
    </xf>
    <xf numFmtId="0" fontId="4" fillId="5" borderId="28" xfId="0" applyFont="1" applyFill="1" applyBorder="1" applyAlignment="1">
      <alignment horizontal="left" vertical="center"/>
    </xf>
    <xf numFmtId="0" fontId="24" fillId="5" borderId="0" xfId="0" applyFont="1" applyFill="1" applyAlignment="1">
      <alignment horizontal="left" wrapText="1"/>
    </xf>
    <xf numFmtId="0" fontId="24" fillId="5" borderId="5" xfId="0" applyFont="1" applyFill="1" applyBorder="1" applyAlignment="1">
      <alignment horizontal="left" wrapText="1"/>
    </xf>
    <xf numFmtId="0" fontId="24" fillId="5" borderId="5" xfId="0" applyFont="1" applyFill="1" applyBorder="1" applyAlignment="1">
      <alignment horizontal="left"/>
    </xf>
    <xf numFmtId="0" fontId="40" fillId="5" borderId="0" xfId="0" applyFont="1" applyFill="1" applyAlignment="1">
      <alignment horizontal="left" vertical="center" indent="1"/>
    </xf>
    <xf numFmtId="0" fontId="15" fillId="5" borderId="0" xfId="0" applyFont="1" applyFill="1" applyAlignment="1">
      <alignment horizontal="left" vertical="top" wrapText="1"/>
    </xf>
    <xf numFmtId="0" fontId="41" fillId="5" borderId="0" xfId="0" applyFont="1" applyFill="1" applyAlignment="1">
      <alignment horizontal="left" vertical="top" wrapText="1"/>
    </xf>
    <xf numFmtId="0" fontId="42" fillId="5" borderId="10" xfId="0" applyFont="1" applyFill="1" applyBorder="1" applyAlignment="1">
      <alignment horizontal="left" vertical="top" wrapText="1"/>
    </xf>
    <xf numFmtId="0" fontId="27" fillId="11" borderId="0" xfId="0" applyFont="1" applyFill="1" applyAlignment="1">
      <alignment horizontal="left" vertical="top" wrapText="1"/>
    </xf>
    <xf numFmtId="0" fontId="7" fillId="5" borderId="0" xfId="0" applyFont="1" applyFill="1" applyAlignment="1">
      <alignment horizontal="left" vertical="top" wrapText="1"/>
    </xf>
    <xf numFmtId="0" fontId="4" fillId="5" borderId="8" xfId="0" applyFont="1" applyFill="1" applyBorder="1" applyAlignment="1">
      <alignment horizontal="left" wrapText="1"/>
    </xf>
    <xf numFmtId="0" fontId="3" fillId="5" borderId="13" xfId="0" applyFont="1" applyFill="1" applyBorder="1" applyAlignment="1">
      <alignment horizontal="left" vertical="center"/>
    </xf>
    <xf numFmtId="0" fontId="4" fillId="5" borderId="0" xfId="0" applyFont="1" applyFill="1" applyAlignment="1">
      <alignment horizontal="left" vertical="center"/>
    </xf>
    <xf numFmtId="0" fontId="3" fillId="5" borderId="0" xfId="0" applyFont="1" applyFill="1" applyAlignment="1">
      <alignment horizontal="left"/>
    </xf>
    <xf numFmtId="0" fontId="43" fillId="5" borderId="0" xfId="0" applyFont="1" applyFill="1" applyAlignment="1">
      <alignment horizontal="left" vertical="top" wrapText="1"/>
    </xf>
    <xf numFmtId="0" fontId="3" fillId="5" borderId="0" xfId="0" applyFont="1" applyFill="1" applyAlignment="1">
      <alignment horizontal="left" vertical="top" wrapText="1"/>
    </xf>
    <xf numFmtId="0" fontId="3" fillId="5" borderId="8" xfId="0" applyFont="1" applyFill="1" applyBorder="1" applyAlignment="1">
      <alignment horizontal="left" vertical="top" wrapText="1"/>
    </xf>
    <xf numFmtId="0" fontId="3" fillId="5" borderId="14" xfId="0" applyFont="1" applyFill="1" applyBorder="1" applyAlignment="1">
      <alignment horizontal="left" vertical="top"/>
    </xf>
    <xf numFmtId="0" fontId="3" fillId="5" borderId="49" xfId="0" applyFont="1" applyFill="1" applyBorder="1" applyAlignment="1">
      <alignment horizontal="left" vertical="top"/>
    </xf>
    <xf numFmtId="0" fontId="3" fillId="5" borderId="8" xfId="0" applyFont="1" applyFill="1" applyBorder="1" applyAlignment="1">
      <alignment horizontal="left" vertical="top"/>
    </xf>
    <xf numFmtId="0" fontId="7" fillId="5" borderId="13" xfId="0" applyFont="1" applyFill="1" applyBorder="1" applyAlignment="1">
      <alignment horizontal="left" vertical="top" wrapText="1"/>
    </xf>
    <xf numFmtId="0" fontId="7" fillId="5" borderId="16" xfId="0" applyFont="1" applyFill="1" applyBorder="1" applyAlignment="1">
      <alignment horizontal="left" vertical="top" wrapText="1"/>
    </xf>
    <xf numFmtId="0" fontId="3" fillId="5" borderId="15" xfId="0" applyFont="1" applyFill="1" applyBorder="1" applyAlignment="1">
      <alignment horizontal="left" vertical="center"/>
    </xf>
    <xf numFmtId="0" fontId="4" fillId="5" borderId="2" xfId="0" applyFont="1" applyFill="1" applyBorder="1" applyAlignment="1">
      <alignment horizontal="left" vertical="center"/>
    </xf>
    <xf numFmtId="0" fontId="4" fillId="5" borderId="14" xfId="0" applyFont="1" applyFill="1" applyBorder="1" applyAlignment="1">
      <alignment horizontal="left" vertical="center"/>
    </xf>
    <xf numFmtId="0" fontId="37" fillId="5" borderId="13" xfId="0" applyFont="1" applyFill="1" applyBorder="1" applyAlignment="1">
      <alignment horizontal="left" vertical="center"/>
    </xf>
    <xf numFmtId="0" fontId="44" fillId="5" borderId="14" xfId="0" applyFont="1" applyFill="1" applyBorder="1" applyAlignment="1">
      <alignment horizontal="left" vertical="center" wrapText="1"/>
    </xf>
    <xf numFmtId="0" fontId="44" fillId="5" borderId="0" xfId="0" applyFont="1" applyFill="1" applyAlignment="1">
      <alignment horizontal="left" vertical="center" wrapText="1"/>
    </xf>
    <xf numFmtId="0" fontId="27" fillId="5" borderId="10" xfId="0" applyFont="1" applyFill="1" applyBorder="1" applyAlignment="1">
      <alignment horizontal="left" vertical="center" wrapText="1"/>
    </xf>
    <xf numFmtId="0" fontId="27" fillId="5" borderId="11" xfId="0" applyFont="1" applyFill="1" applyBorder="1" applyAlignment="1">
      <alignment horizontal="left" vertical="top" wrapText="1"/>
    </xf>
    <xf numFmtId="0" fontId="27" fillId="5" borderId="11" xfId="0" applyFont="1" applyFill="1" applyBorder="1" applyAlignment="1">
      <alignment horizontal="left" vertical="top"/>
    </xf>
    <xf numFmtId="0" fontId="27" fillId="5" borderId="11" xfId="0" applyFont="1" applyFill="1" applyBorder="1" applyAlignment="1">
      <alignment horizontal="left"/>
    </xf>
    <xf numFmtId="0" fontId="42" fillId="5" borderId="11" xfId="0" applyFont="1" applyFill="1" applyBorder="1" applyAlignment="1">
      <alignment horizontal="left" vertical="top" wrapText="1"/>
    </xf>
    <xf numFmtId="0" fontId="6" fillId="5" borderId="0" xfId="0" applyFont="1" applyFill="1" applyAlignment="1">
      <alignment horizontal="left" vertical="center" wrapText="1"/>
    </xf>
    <xf numFmtId="0" fontId="27" fillId="0" borderId="10" xfId="0" applyFont="1" applyBorder="1" applyAlignment="1">
      <alignment horizontal="left" vertical="top" wrapText="1"/>
    </xf>
    <xf numFmtId="0" fontId="3" fillId="5" borderId="16" xfId="0" applyFont="1" applyFill="1" applyBorder="1" applyAlignment="1">
      <alignment horizontal="left" wrapText="1"/>
    </xf>
    <xf numFmtId="0" fontId="14" fillId="10" borderId="0" xfId="0" applyFont="1" applyFill="1" applyAlignment="1">
      <alignment horizontal="left"/>
    </xf>
    <xf numFmtId="0" fontId="3" fillId="5" borderId="16" xfId="0" applyFont="1" applyFill="1" applyBorder="1" applyAlignment="1">
      <alignment horizontal="left"/>
    </xf>
    <xf numFmtId="0" fontId="45" fillId="5" borderId="0" xfId="0" applyFont="1" applyFill="1" applyAlignment="1">
      <alignment horizontal="left" vertical="top" wrapText="1"/>
    </xf>
    <xf numFmtId="0" fontId="46" fillId="5" borderId="0" xfId="0" applyFont="1" applyFill="1" applyAlignment="1">
      <alignment horizontal="left" vertical="top" wrapText="1"/>
    </xf>
    <xf numFmtId="0" fontId="47" fillId="5" borderId="0" xfId="0" applyFont="1" applyFill="1" applyAlignment="1">
      <alignment horizontal="left" vertical="top" wrapText="1"/>
    </xf>
    <xf numFmtId="0" fontId="48" fillId="5" borderId="0" xfId="0" applyFont="1" applyFill="1" applyAlignment="1">
      <alignment horizontal="left" vertical="top" wrapText="1"/>
    </xf>
    <xf numFmtId="0" fontId="49" fillId="14" borderId="0" xfId="0" applyFont="1" applyFill="1" applyAlignment="1">
      <alignment horizontal="left" vertical="center" wrapText="1"/>
    </xf>
    <xf numFmtId="0" fontId="50" fillId="5" borderId="0" xfId="0" applyFont="1" applyFill="1" applyAlignment="1">
      <alignment horizontal="left" vertical="top" wrapText="1" indent="2"/>
    </xf>
    <xf numFmtId="0" fontId="4" fillId="2" borderId="0" xfId="0" applyFont="1" applyFill="1" applyAlignment="1">
      <alignment horizontal="left" vertical="top" wrapText="1"/>
    </xf>
    <xf numFmtId="0" fontId="0" fillId="5" borderId="0" xfId="0" applyFill="1" applyAlignment="1">
      <alignment horizontal="left" vertical="center"/>
    </xf>
    <xf numFmtId="0" fontId="51" fillId="5" borderId="0" xfId="0" applyFont="1" applyFill="1" applyAlignment="1">
      <alignment horizontal="left" vertical="center"/>
    </xf>
    <xf numFmtId="0" fontId="52" fillId="10" borderId="0" xfId="0" applyFont="1" applyFill="1" applyAlignment="1">
      <alignment horizontal="left" wrapText="1"/>
    </xf>
    <xf numFmtId="49" fontId="30" fillId="4" borderId="0" xfId="0" applyNumberFormat="1" applyFont="1" applyFill="1" applyAlignment="1">
      <alignment horizontal="left" wrapText="1"/>
    </xf>
    <xf numFmtId="0" fontId="23" fillId="10" borderId="0" xfId="0" applyFont="1" applyFill="1" applyAlignment="1">
      <alignment horizontal="left" wrapText="1"/>
    </xf>
    <xf numFmtId="0" fontId="3" fillId="4" borderId="0" xfId="0" applyFont="1" applyFill="1" applyAlignment="1">
      <alignment horizontal="left" wrapText="1"/>
    </xf>
    <xf numFmtId="0" fontId="3" fillId="14" borderId="0" xfId="0" applyFont="1" applyFill="1" applyAlignment="1">
      <alignment horizontal="left" wrapText="1"/>
    </xf>
    <xf numFmtId="0" fontId="3" fillId="0" borderId="0" xfId="0" applyFont="1" applyAlignment="1">
      <alignment horizontal="left" wrapText="1"/>
    </xf>
    <xf numFmtId="0" fontId="24" fillId="0" borderId="0" xfId="0" applyFont="1" applyAlignment="1">
      <alignment horizontal="left" wrapText="1"/>
    </xf>
    <xf numFmtId="0" fontId="0" fillId="4" borderId="0" xfId="0" applyFill="1" applyAlignment="1">
      <alignment horizontal="left" wrapText="1"/>
    </xf>
    <xf numFmtId="0" fontId="0" fillId="14" borderId="0" xfId="0" applyFill="1" applyAlignment="1">
      <alignment horizontal="left" vertical="top" wrapText="1"/>
    </xf>
    <xf numFmtId="0" fontId="3" fillId="14" borderId="0" xfId="0" applyFont="1" applyFill="1" applyAlignment="1">
      <alignment horizontal="left" vertical="top" wrapText="1"/>
    </xf>
    <xf numFmtId="0" fontId="0" fillId="14" borderId="0" xfId="0" applyFill="1" applyAlignment="1">
      <alignment horizontal="left" wrapText="1"/>
    </xf>
    <xf numFmtId="0" fontId="4" fillId="5" borderId="11" xfId="0" applyFont="1" applyFill="1" applyBorder="1" applyAlignment="1">
      <alignment horizontal="left" vertical="top" wrapText="1"/>
    </xf>
    <xf numFmtId="0" fontId="3" fillId="5" borderId="11" xfId="0" applyFont="1" applyFill="1" applyBorder="1" applyAlignment="1">
      <alignment horizontal="left" vertical="top" wrapText="1"/>
    </xf>
    <xf numFmtId="0" fontId="24" fillId="5" borderId="10" xfId="0" applyFont="1" applyFill="1" applyBorder="1" applyAlignment="1">
      <alignment horizontal="left" vertical="top" wrapText="1"/>
    </xf>
    <xf numFmtId="0" fontId="4" fillId="5" borderId="10" xfId="0" applyFont="1" applyFill="1" applyBorder="1" applyAlignment="1">
      <alignment horizontal="left" vertical="top" wrapText="1"/>
    </xf>
    <xf numFmtId="0" fontId="24" fillId="5" borderId="11" xfId="0" applyFont="1" applyFill="1" applyBorder="1" applyAlignment="1">
      <alignment horizontal="left" vertical="top" wrapText="1"/>
    </xf>
    <xf numFmtId="0" fontId="3" fillId="5" borderId="10" xfId="0" applyFont="1" applyFill="1" applyBorder="1" applyAlignment="1">
      <alignment horizontal="left" vertical="top" wrapText="1"/>
    </xf>
    <xf numFmtId="0" fontId="27" fillId="5" borderId="24" xfId="0" applyFont="1" applyFill="1" applyBorder="1" applyAlignment="1">
      <alignment horizontal="left" vertical="center" wrapText="1"/>
    </xf>
    <xf numFmtId="0" fontId="16" fillId="5" borderId="10" xfId="0" applyFont="1" applyFill="1" applyBorder="1" applyAlignment="1">
      <alignment horizontal="left" vertical="top" wrapText="1"/>
    </xf>
    <xf numFmtId="0" fontId="27" fillId="5" borderId="10" xfId="0" applyFont="1" applyFill="1" applyBorder="1" applyAlignment="1">
      <alignment horizontal="left" vertical="top" wrapText="1"/>
    </xf>
    <xf numFmtId="0" fontId="53" fillId="5" borderId="10" xfId="0" applyFont="1" applyFill="1" applyBorder="1" applyAlignment="1">
      <alignment horizontal="left" vertical="top" wrapText="1"/>
    </xf>
    <xf numFmtId="0" fontId="3" fillId="5" borderId="10" xfId="0" applyFont="1" applyFill="1" applyBorder="1" applyAlignment="1">
      <alignment horizontal="left" vertical="center" wrapText="1"/>
    </xf>
    <xf numFmtId="0" fontId="3" fillId="5" borderId="0" xfId="0" applyFont="1" applyFill="1" applyAlignment="1">
      <alignment horizontal="left" wrapText="1"/>
    </xf>
    <xf numFmtId="0" fontId="20" fillId="5" borderId="0" xfId="0" applyFont="1" applyFill="1" applyAlignment="1">
      <alignment horizontal="left" vertical="top" wrapText="1"/>
    </xf>
    <xf numFmtId="0" fontId="37" fillId="11" borderId="0" xfId="0" applyFont="1" applyFill="1" applyAlignment="1">
      <alignment horizontal="left" vertical="top" wrapText="1"/>
    </xf>
    <xf numFmtId="0" fontId="27" fillId="5" borderId="10" xfId="4" applyFont="1" applyFill="1" applyBorder="1" applyAlignment="1">
      <alignment horizontal="left" vertical="top" wrapText="1"/>
    </xf>
    <xf numFmtId="0" fontId="54" fillId="5" borderId="0" xfId="0" applyFont="1" applyFill="1" applyAlignment="1">
      <alignment horizontal="left" vertical="top" wrapText="1"/>
    </xf>
    <xf numFmtId="0" fontId="46" fillId="5" borderId="2" xfId="0" applyFont="1" applyFill="1" applyBorder="1" applyAlignment="1">
      <alignment horizontal="left" vertical="top" wrapText="1"/>
    </xf>
    <xf numFmtId="0" fontId="4" fillId="17" borderId="28" xfId="0" applyFont="1" applyFill="1" applyBorder="1" applyAlignment="1">
      <alignment horizontal="left" vertical="center" wrapText="1"/>
    </xf>
    <xf numFmtId="0" fontId="21" fillId="5" borderId="0" xfId="0" applyFont="1" applyFill="1" applyAlignment="1">
      <alignment horizontal="left" vertical="top" wrapText="1"/>
    </xf>
    <xf numFmtId="0" fontId="41" fillId="5" borderId="8" xfId="0" applyFont="1" applyFill="1" applyBorder="1" applyAlignment="1">
      <alignment horizontal="left" vertical="top" wrapText="1"/>
    </xf>
    <xf numFmtId="0" fontId="55" fillId="5" borderId="0" xfId="0" applyFont="1" applyFill="1" applyAlignment="1">
      <alignment horizontal="left" vertical="top" wrapText="1"/>
    </xf>
    <xf numFmtId="0" fontId="3" fillId="11" borderId="0" xfId="0" applyFont="1" applyFill="1" applyAlignment="1">
      <alignment horizontal="left" vertical="top" wrapText="1"/>
    </xf>
    <xf numFmtId="0" fontId="48" fillId="5" borderId="0" xfId="0" applyFont="1" applyFill="1" applyAlignment="1">
      <alignment horizontal="left" wrapText="1"/>
    </xf>
    <xf numFmtId="0" fontId="47" fillId="5" borderId="0" xfId="0" applyFont="1" applyFill="1" applyAlignment="1">
      <alignment horizontal="left" wrapText="1"/>
    </xf>
    <xf numFmtId="0" fontId="55" fillId="5" borderId="0" xfId="3" applyFont="1" applyFill="1" applyAlignment="1" applyProtection="1">
      <alignment horizontal="left" wrapText="1"/>
    </xf>
    <xf numFmtId="0" fontId="56" fillId="5" borderId="0" xfId="0" applyFont="1" applyFill="1" applyAlignment="1">
      <alignment horizontal="left" vertical="top" wrapText="1"/>
    </xf>
    <xf numFmtId="0" fontId="3" fillId="11" borderId="23" xfId="0" applyFont="1" applyFill="1" applyBorder="1" applyAlignment="1">
      <alignment horizontal="left" vertical="top" wrapText="1"/>
    </xf>
    <xf numFmtId="0" fontId="50" fillId="5" borderId="0" xfId="0" applyFont="1" applyFill="1" applyAlignment="1">
      <alignment horizontal="left" vertical="top" wrapText="1"/>
    </xf>
    <xf numFmtId="0" fontId="4" fillId="11" borderId="27" xfId="0" applyFont="1" applyFill="1" applyBorder="1" applyAlignment="1">
      <alignment horizontal="left" wrapText="1"/>
    </xf>
    <xf numFmtId="0" fontId="4" fillId="11" borderId="32" xfId="0" applyFont="1" applyFill="1" applyBorder="1" applyAlignment="1">
      <alignment horizontal="left" vertical="top" wrapText="1"/>
    </xf>
    <xf numFmtId="0" fontId="0" fillId="5" borderId="40" xfId="0" applyFill="1" applyBorder="1" applyAlignment="1">
      <alignment horizontal="left" vertical="center" wrapText="1"/>
    </xf>
    <xf numFmtId="0" fontId="0" fillId="5" borderId="42" xfId="0" applyFill="1" applyBorder="1" applyAlignment="1">
      <alignment horizontal="left" vertical="center" wrapText="1"/>
    </xf>
    <xf numFmtId="0" fontId="0" fillId="5" borderId="41" xfId="0" applyFill="1" applyBorder="1" applyAlignment="1">
      <alignment horizontal="left" vertical="center" wrapText="1"/>
    </xf>
    <xf numFmtId="0" fontId="0" fillId="5" borderId="31" xfId="0" applyFill="1" applyBorder="1" applyAlignment="1">
      <alignment horizontal="left" vertical="center" wrapText="1"/>
    </xf>
    <xf numFmtId="0" fontId="3" fillId="5" borderId="0" xfId="0" applyFont="1" applyFill="1" applyAlignment="1">
      <alignment horizontal="left" vertical="center" wrapText="1"/>
    </xf>
    <xf numFmtId="0" fontId="3" fillId="5" borderId="0" xfId="4" applyFill="1" applyAlignment="1">
      <alignment horizontal="left" vertical="center" wrapText="1"/>
    </xf>
    <xf numFmtId="0" fontId="58" fillId="0" borderId="8" xfId="5" applyFont="1" applyBorder="1"/>
    <xf numFmtId="0" fontId="58" fillId="0" borderId="8" xfId="5" applyFont="1" applyBorder="1" applyAlignment="1">
      <alignment wrapText="1"/>
    </xf>
    <xf numFmtId="0" fontId="58" fillId="0" borderId="8" xfId="5" applyFont="1" applyBorder="1" applyAlignment="1">
      <alignment vertical="top"/>
    </xf>
    <xf numFmtId="0" fontId="11" fillId="2" borderId="0" xfId="1" applyFont="1" applyFill="1" applyAlignment="1">
      <alignment horizontal="right"/>
    </xf>
    <xf numFmtId="3" fontId="11" fillId="2" borderId="0" xfId="1" applyNumberFormat="1" applyFont="1" applyFill="1" applyAlignment="1">
      <alignment horizontal="center" vertical="center"/>
    </xf>
    <xf numFmtId="0" fontId="4" fillId="2" borderId="0" xfId="0" applyFont="1" applyFill="1" applyAlignment="1">
      <alignment vertical="center"/>
    </xf>
    <xf numFmtId="0" fontId="2" fillId="2" borderId="0" xfId="1" applyFont="1" applyFill="1" applyProtection="1">
      <protection locked="0"/>
    </xf>
    <xf numFmtId="3" fontId="2" fillId="18" borderId="10" xfId="1" applyNumberFormat="1" applyFont="1" applyFill="1" applyBorder="1" applyAlignment="1" applyProtection="1">
      <alignment horizontal="center"/>
      <protection locked="0"/>
    </xf>
    <xf numFmtId="0" fontId="6" fillId="5" borderId="0" xfId="0" applyFont="1" applyFill="1" applyAlignment="1">
      <alignment vertical="center" wrapText="1"/>
    </xf>
    <xf numFmtId="0" fontId="61" fillId="18" borderId="29" xfId="0" applyFont="1" applyFill="1" applyBorder="1" applyAlignment="1">
      <alignment vertical="center" wrapText="1"/>
    </xf>
    <xf numFmtId="3" fontId="62" fillId="6" borderId="29" xfId="1" applyNumberFormat="1" applyFont="1" applyFill="1" applyBorder="1" applyAlignment="1">
      <alignment horizontal="center" vertical="center"/>
    </xf>
    <xf numFmtId="0" fontId="61" fillId="7" borderId="29" xfId="0" applyFont="1" applyFill="1" applyBorder="1" applyAlignment="1">
      <alignment vertical="center" wrapText="1"/>
    </xf>
    <xf numFmtId="0" fontId="0" fillId="2" borderId="12" xfId="0" applyFill="1" applyBorder="1"/>
    <xf numFmtId="0" fontId="0" fillId="2" borderId="15" xfId="0" applyFill="1" applyBorder="1"/>
    <xf numFmtId="0" fontId="6" fillId="5" borderId="5" xfId="0" applyFont="1" applyFill="1" applyBorder="1" applyAlignment="1">
      <alignment horizontal="left" vertical="center" wrapText="1"/>
    </xf>
    <xf numFmtId="0" fontId="6" fillId="5" borderId="0" xfId="0" applyFont="1" applyFill="1" applyAlignment="1">
      <alignment horizontal="left" vertical="center" wrapText="1"/>
    </xf>
    <xf numFmtId="0" fontId="62" fillId="7" borderId="54" xfId="3" applyFont="1" applyFill="1" applyBorder="1" applyAlignment="1" applyProtection="1">
      <alignment horizontal="center"/>
    </xf>
    <xf numFmtId="0" fontId="62" fillId="7" borderId="47" xfId="3" applyFont="1" applyFill="1" applyBorder="1" applyAlignment="1" applyProtection="1">
      <alignment horizontal="center"/>
    </xf>
    <xf numFmtId="0" fontId="62" fillId="7" borderId="51" xfId="3" applyFont="1" applyFill="1" applyBorder="1" applyAlignment="1" applyProtection="1">
      <alignment horizontal="center"/>
    </xf>
    <xf numFmtId="0" fontId="62" fillId="7" borderId="20" xfId="3" applyFont="1" applyFill="1" applyBorder="1" applyAlignment="1" applyProtection="1">
      <alignment horizontal="center" vertical="top" wrapText="1"/>
    </xf>
    <xf numFmtId="0" fontId="62" fillId="7" borderId="10" xfId="3" applyFont="1" applyFill="1" applyBorder="1" applyAlignment="1" applyProtection="1">
      <alignment horizontal="center" vertical="top" wrapText="1"/>
    </xf>
    <xf numFmtId="0" fontId="62" fillId="7" borderId="52" xfId="3" applyFont="1" applyFill="1" applyBorder="1" applyAlignment="1" applyProtection="1">
      <alignment horizontal="center" vertical="top" wrapText="1"/>
    </xf>
    <xf numFmtId="0" fontId="62" fillId="7" borderId="55" xfId="3" applyFont="1" applyFill="1" applyBorder="1" applyAlignment="1" applyProtection="1">
      <alignment horizontal="center" vertical="top" wrapText="1"/>
    </xf>
    <xf numFmtId="0" fontId="62" fillId="7" borderId="35" xfId="3" applyFont="1" applyFill="1" applyBorder="1" applyAlignment="1" applyProtection="1">
      <alignment horizontal="center" vertical="top" wrapText="1"/>
    </xf>
    <xf numFmtId="0" fontId="62" fillId="7" borderId="53" xfId="3" applyFont="1" applyFill="1" applyBorder="1" applyAlignment="1" applyProtection="1">
      <alignment horizontal="center" vertical="top" wrapText="1"/>
    </xf>
    <xf numFmtId="0" fontId="6" fillId="2" borderId="5" xfId="0" applyFont="1" applyFill="1" applyBorder="1" applyAlignment="1">
      <alignment horizontal="left" vertical="center" wrapText="1"/>
    </xf>
    <xf numFmtId="0" fontId="6" fillId="2" borderId="0" xfId="0" applyFont="1" applyFill="1" applyAlignment="1">
      <alignment horizontal="left" vertical="center" wrapText="1"/>
    </xf>
    <xf numFmtId="0" fontId="2" fillId="3" borderId="11" xfId="1" applyFont="1" applyFill="1" applyBorder="1" applyAlignment="1">
      <alignment horizontal="center"/>
    </xf>
    <xf numFmtId="0" fontId="2" fillId="3" borderId="21" xfId="1" applyFont="1" applyFill="1" applyBorder="1" applyAlignment="1">
      <alignment horizontal="center"/>
    </xf>
    <xf numFmtId="0" fontId="2" fillId="3" borderId="20" xfId="1" applyFont="1" applyFill="1" applyBorder="1" applyAlignment="1">
      <alignment horizontal="center"/>
    </xf>
    <xf numFmtId="0" fontId="2" fillId="3" borderId="19" xfId="1" applyFont="1" applyFill="1" applyBorder="1" applyAlignment="1">
      <alignment horizontal="center" vertical="center"/>
    </xf>
    <xf numFmtId="0" fontId="2" fillId="3" borderId="17" xfId="1" applyFont="1" applyFill="1" applyBorder="1" applyAlignment="1">
      <alignment horizontal="center" vertical="center"/>
    </xf>
    <xf numFmtId="0" fontId="4" fillId="5" borderId="0" xfId="0" applyFont="1" applyFill="1" applyAlignment="1">
      <alignment horizontal="left" vertical="top" wrapText="1"/>
    </xf>
    <xf numFmtId="0" fontId="6" fillId="5" borderId="0" xfId="0" applyFont="1" applyFill="1" applyAlignment="1">
      <alignment horizontal="left" vertical="top" wrapText="1"/>
    </xf>
    <xf numFmtId="0" fontId="6" fillId="5" borderId="13" xfId="0" applyFont="1" applyFill="1" applyBorder="1" applyAlignment="1">
      <alignment vertical="top"/>
    </xf>
    <xf numFmtId="0" fontId="6" fillId="5" borderId="13" xfId="0" applyFont="1" applyFill="1" applyBorder="1" applyAlignment="1">
      <alignment horizontal="left" vertical="top"/>
    </xf>
    <xf numFmtId="0" fontId="6" fillId="5" borderId="13" xfId="0" applyFont="1" applyFill="1" applyBorder="1" applyAlignment="1">
      <alignment horizontal="left" vertical="top" wrapText="1"/>
    </xf>
    <xf numFmtId="0" fontId="2" fillId="2" borderId="15" xfId="1" applyFont="1" applyFill="1" applyBorder="1"/>
    <xf numFmtId="0" fontId="2" fillId="2" borderId="0" xfId="1" applyFont="1" applyFill="1"/>
    <xf numFmtId="0" fontId="2" fillId="2" borderId="12" xfId="1" applyFont="1" applyFill="1" applyBorder="1"/>
    <xf numFmtId="0" fontId="2" fillId="6" borderId="11" xfId="1" applyFont="1" applyFill="1" applyBorder="1" applyAlignment="1">
      <alignment horizontal="left"/>
    </xf>
    <xf numFmtId="0" fontId="2" fillId="6" borderId="21" xfId="1" applyFont="1" applyFill="1" applyBorder="1" applyAlignment="1">
      <alignment horizontal="left"/>
    </xf>
    <xf numFmtId="0" fontId="2" fillId="6" borderId="20" xfId="1" applyFont="1" applyFill="1" applyBorder="1" applyAlignment="1">
      <alignment horizontal="left"/>
    </xf>
    <xf numFmtId="0" fontId="2" fillId="7" borderId="11" xfId="1" applyFont="1" applyFill="1" applyBorder="1" applyAlignment="1" applyProtection="1">
      <alignment horizontal="left"/>
      <protection locked="0"/>
    </xf>
    <xf numFmtId="0" fontId="2" fillId="7" borderId="21" xfId="1" applyFont="1" applyFill="1" applyBorder="1" applyAlignment="1" applyProtection="1">
      <alignment horizontal="left"/>
      <protection locked="0"/>
    </xf>
    <xf numFmtId="0" fontId="2" fillId="7" borderId="20" xfId="1" applyFont="1" applyFill="1" applyBorder="1" applyAlignment="1" applyProtection="1">
      <alignment horizontal="left"/>
      <protection locked="0"/>
    </xf>
    <xf numFmtId="0" fontId="2" fillId="2" borderId="15" xfId="1" applyFont="1" applyFill="1" applyBorder="1" applyAlignment="1">
      <alignment horizontal="left"/>
    </xf>
    <xf numFmtId="0" fontId="2" fillId="2" borderId="0" xfId="1" applyFont="1" applyFill="1" applyAlignment="1">
      <alignment horizontal="left"/>
    </xf>
    <xf numFmtId="0" fontId="2" fillId="2" borderId="12" xfId="1" applyFont="1" applyFill="1" applyBorder="1" applyAlignment="1">
      <alignment horizontal="left"/>
    </xf>
    <xf numFmtId="0" fontId="2" fillId="2" borderId="0" xfId="1" applyFont="1" applyFill="1" applyAlignment="1">
      <alignment horizontal="right" vertical="center" wrapText="1"/>
    </xf>
    <xf numFmtId="0" fontId="2" fillId="2" borderId="12" xfId="1" applyFont="1" applyFill="1" applyBorder="1" applyAlignment="1">
      <alignment horizontal="right" vertical="center" wrapText="1"/>
    </xf>
    <xf numFmtId="0" fontId="2" fillId="6" borderId="10" xfId="1" applyFont="1" applyFill="1" applyBorder="1" applyAlignment="1">
      <alignment horizontal="left"/>
    </xf>
    <xf numFmtId="2" fontId="2" fillId="7" borderId="10" xfId="1" applyNumberFormat="1" applyFont="1" applyFill="1" applyBorder="1" applyProtection="1">
      <protection locked="0"/>
    </xf>
    <xf numFmtId="0" fontId="0" fillId="0" borderId="13" xfId="0" applyBorder="1" applyAlignment="1">
      <alignment horizontal="left" vertical="top"/>
    </xf>
    <xf numFmtId="0" fontId="8" fillId="2" borderId="10" xfId="1" applyFont="1" applyFill="1" applyBorder="1" applyAlignment="1">
      <alignment horizontal="center" textRotation="90"/>
    </xf>
    <xf numFmtId="0" fontId="8" fillId="2" borderId="11" xfId="1" applyFont="1" applyFill="1" applyBorder="1" applyAlignment="1">
      <alignment horizontal="center"/>
    </xf>
    <xf numFmtId="0" fontId="8" fillId="2" borderId="21" xfId="1" applyFont="1" applyFill="1" applyBorder="1" applyAlignment="1">
      <alignment horizontal="center"/>
    </xf>
    <xf numFmtId="0" fontId="8" fillId="2" borderId="20" xfId="1" applyFont="1" applyFill="1" applyBorder="1" applyAlignment="1">
      <alignment horizontal="center"/>
    </xf>
    <xf numFmtId="0" fontId="8" fillId="2" borderId="19" xfId="1" applyFont="1" applyFill="1" applyBorder="1" applyAlignment="1">
      <alignment horizontal="center" textRotation="90" wrapText="1"/>
    </xf>
    <xf numFmtId="0" fontId="0" fillId="0" borderId="17" xfId="0" applyBorder="1" applyAlignment="1">
      <alignment horizontal="center" textRotation="90" wrapText="1"/>
    </xf>
    <xf numFmtId="0" fontId="8" fillId="2" borderId="17" xfId="1" applyFont="1" applyFill="1" applyBorder="1" applyAlignment="1">
      <alignment horizontal="center" textRotation="90" wrapText="1"/>
    </xf>
    <xf numFmtId="0" fontId="7" fillId="5" borderId="16" xfId="0" quotePrefix="1" applyFont="1" applyFill="1" applyBorder="1" applyAlignment="1">
      <alignment horizontal="right" vertical="top"/>
    </xf>
    <xf numFmtId="0" fontId="0" fillId="0" borderId="16" xfId="0" applyBorder="1" applyAlignment="1">
      <alignment horizontal="right" vertical="top"/>
    </xf>
    <xf numFmtId="0" fontId="0" fillId="0" borderId="14" xfId="0" applyBorder="1" applyAlignment="1">
      <alignment horizontal="right" vertical="top"/>
    </xf>
    <xf numFmtId="0" fontId="6" fillId="5" borderId="16" xfId="0" applyFont="1" applyFill="1" applyBorder="1" applyAlignment="1">
      <alignment horizontal="left" vertical="top"/>
    </xf>
    <xf numFmtId="0" fontId="0" fillId="0" borderId="16" xfId="0" applyBorder="1" applyAlignment="1">
      <alignment horizontal="left" vertical="top"/>
    </xf>
    <xf numFmtId="0" fontId="6" fillId="5" borderId="14" xfId="0" applyFont="1" applyFill="1" applyBorder="1" applyAlignment="1">
      <alignment horizontal="left" vertical="top"/>
    </xf>
    <xf numFmtId="0" fontId="0" fillId="0" borderId="14" xfId="0" applyBorder="1" applyAlignment="1">
      <alignment horizontal="left" vertical="top"/>
    </xf>
    <xf numFmtId="2" fontId="2" fillId="8" borderId="10" xfId="1" applyNumberFormat="1" applyFont="1" applyFill="1" applyBorder="1" applyProtection="1">
      <protection locked="0"/>
    </xf>
    <xf numFmtId="0" fontId="2" fillId="3" borderId="19" xfId="1" applyFont="1" applyFill="1" applyBorder="1" applyAlignment="1">
      <alignment horizontal="center" vertical="center" wrapText="1"/>
    </xf>
    <xf numFmtId="0" fontId="2" fillId="3" borderId="17" xfId="1" applyFont="1" applyFill="1" applyBorder="1" applyAlignment="1">
      <alignment horizontal="center" vertical="center" wrapText="1"/>
    </xf>
    <xf numFmtId="0" fontId="12" fillId="9" borderId="28" xfId="0" applyFont="1" applyFill="1" applyBorder="1" applyAlignment="1" applyProtection="1">
      <alignment horizontal="left" vertical="center" wrapText="1"/>
      <protection locked="0"/>
    </xf>
    <xf numFmtId="0" fontId="12" fillId="9" borderId="27" xfId="0" applyFont="1" applyFill="1" applyBorder="1" applyAlignment="1" applyProtection="1">
      <alignment horizontal="left" vertical="center" wrapText="1"/>
      <protection locked="0"/>
    </xf>
    <xf numFmtId="0" fontId="12" fillId="9" borderId="26" xfId="0" applyFont="1" applyFill="1" applyBorder="1" applyAlignment="1" applyProtection="1">
      <alignment horizontal="left" vertical="center" wrapText="1"/>
      <protection locked="0"/>
    </xf>
    <xf numFmtId="0" fontId="4" fillId="2" borderId="0" xfId="0" applyFont="1" applyFill="1" applyAlignment="1">
      <alignment horizontal="right" vertical="center" shrinkToFit="1"/>
    </xf>
    <xf numFmtId="0" fontId="8" fillId="2" borderId="0" xfId="1" applyFont="1" applyFill="1" applyAlignment="1">
      <alignment horizontal="left"/>
    </xf>
    <xf numFmtId="0" fontId="4" fillId="0" borderId="0" xfId="0" applyFont="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center" vertical="center" wrapText="1"/>
    </xf>
    <xf numFmtId="0" fontId="4" fillId="19" borderId="50" xfId="0" applyFont="1" applyFill="1" applyBorder="1" applyAlignment="1">
      <alignment horizontal="center"/>
    </xf>
    <xf numFmtId="0" fontId="4" fillId="19" borderId="51" xfId="0" applyFont="1" applyFill="1" applyBorder="1" applyAlignment="1">
      <alignment horizontal="center"/>
    </xf>
    <xf numFmtId="0" fontId="63" fillId="19" borderId="25" xfId="3" applyFont="1" applyFill="1" applyBorder="1" applyAlignment="1" applyProtection="1">
      <alignment horizontal="center" vertical="top" wrapText="1"/>
    </xf>
    <xf numFmtId="0" fontId="63" fillId="19" borderId="52" xfId="3" applyFont="1" applyFill="1" applyBorder="1" applyAlignment="1" applyProtection="1">
      <alignment horizontal="center" vertical="top" wrapText="1"/>
    </xf>
    <xf numFmtId="0" fontId="15" fillId="5" borderId="0" xfId="0" applyFont="1" applyFill="1" applyAlignment="1">
      <alignment horizontal="left" vertical="center" wrapText="1"/>
    </xf>
    <xf numFmtId="0" fontId="12" fillId="18" borderId="28" xfId="0" applyFont="1" applyFill="1" applyBorder="1" applyAlignment="1" applyProtection="1">
      <alignment horizontal="left" vertical="center" wrapText="1"/>
      <protection locked="0"/>
    </xf>
    <xf numFmtId="0" fontId="12" fillId="18" borderId="27" xfId="0" applyFont="1" applyFill="1" applyBorder="1" applyAlignment="1" applyProtection="1">
      <alignment horizontal="left" vertical="center" wrapText="1"/>
      <protection locked="0"/>
    </xf>
    <xf numFmtId="0" fontId="12" fillId="18" borderId="26" xfId="0" applyFont="1" applyFill="1" applyBorder="1" applyAlignment="1" applyProtection="1">
      <alignment horizontal="left" vertical="center" wrapText="1"/>
      <protection locked="0"/>
    </xf>
    <xf numFmtId="2" fontId="2" fillId="18" borderId="10" xfId="1" applyNumberFormat="1" applyFont="1" applyFill="1" applyBorder="1" applyProtection="1">
      <protection locked="0"/>
    </xf>
    <xf numFmtId="0" fontId="17" fillId="2" borderId="0" xfId="3" applyFill="1" applyBorder="1" applyAlignment="1" applyProtection="1">
      <alignment horizontal="center"/>
    </xf>
    <xf numFmtId="0" fontId="63" fillId="19" borderId="36" xfId="3" applyFont="1" applyFill="1" applyBorder="1" applyAlignment="1" applyProtection="1">
      <alignment horizontal="center" vertical="top" wrapText="1"/>
    </xf>
    <xf numFmtId="0" fontId="63" fillId="19" borderId="53" xfId="3" applyFont="1" applyFill="1" applyBorder="1" applyAlignment="1" applyProtection="1">
      <alignment horizontal="center" vertical="top" wrapText="1"/>
    </xf>
    <xf numFmtId="0" fontId="17" fillId="2" borderId="0" xfId="3" applyFill="1" applyBorder="1" applyAlignment="1" applyProtection="1">
      <alignment horizontal="center" vertical="top" wrapText="1"/>
    </xf>
    <xf numFmtId="0" fontId="13" fillId="5" borderId="0" xfId="0" applyFont="1" applyFill="1" applyAlignment="1">
      <alignment horizontal="left" vertical="top" wrapText="1"/>
    </xf>
    <xf numFmtId="2" fontId="62" fillId="18" borderId="10" xfId="1" applyNumberFormat="1" applyFont="1" applyFill="1" applyBorder="1" applyProtection="1">
      <protection locked="0"/>
    </xf>
    <xf numFmtId="0" fontId="2" fillId="18" borderId="11" xfId="1" applyFont="1" applyFill="1" applyBorder="1" applyAlignment="1" applyProtection="1">
      <alignment horizontal="left"/>
      <protection locked="0"/>
    </xf>
    <xf numFmtId="0" fontId="2" fillId="18" borderId="21" xfId="1" applyFont="1" applyFill="1" applyBorder="1" applyAlignment="1" applyProtection="1">
      <alignment horizontal="left"/>
      <protection locked="0"/>
    </xf>
    <xf numFmtId="0" fontId="2" fillId="18" borderId="20" xfId="1" applyFont="1" applyFill="1" applyBorder="1" applyAlignment="1" applyProtection="1">
      <alignment horizontal="left"/>
      <protection locked="0"/>
    </xf>
    <xf numFmtId="2" fontId="60" fillId="18" borderId="10" xfId="1" applyNumberFormat="1" applyFont="1" applyFill="1" applyBorder="1" applyProtection="1">
      <protection locked="0"/>
    </xf>
  </cellXfs>
  <cellStyles count="6">
    <cellStyle name="Hypertextový odkaz" xfId="3" builtinId="8"/>
    <cellStyle name="Komma 2" xfId="2" xr:uid="{720ADA06-7A00-4131-BD3D-86223C91E235}"/>
    <cellStyle name="Normální" xfId="0" builtinId="0"/>
    <cellStyle name="Standard 2" xfId="4" xr:uid="{218E63F9-1DFB-43A7-9EE9-32BC8411C0A3}"/>
    <cellStyle name="Standard 3" xfId="1" xr:uid="{B45F1253-2BB1-44B7-8327-47F2A2256FD7}"/>
    <cellStyle name="Standard_Outline NIMs template 10-09-30" xfId="5" xr:uid="{B38B3DA6-5076-4833-93D4-40EE1F66C413}"/>
  </cellStyles>
  <dxfs count="50">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s>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er\Desktop\Doc\EU_ETS\ETS2\policy_ets_monitoring_t4_aer_installations_en.xlsx" TargetMode="External"/><Relationship Id="rId1" Type="http://schemas.openxmlformats.org/officeDocument/2006/relationships/externalLinkPath" Target="policy_ets_monitoring_t4_aer_installations_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_Contents"/>
      <sheetName val="b_Guidelines and conditions"/>
      <sheetName val="A_Operator&amp;Inst.ID"/>
      <sheetName val="B_InstallationDescription"/>
      <sheetName val="C_SourceStreams"/>
      <sheetName val="D_MeasurementBasedApproaches"/>
      <sheetName val="E_Fall-backApproach"/>
      <sheetName val="F_PFC"/>
      <sheetName val="Fa_CCUS"/>
      <sheetName val="G_DataGaps"/>
      <sheetName val="H_AdditionalInformation"/>
      <sheetName val="I_Summary"/>
      <sheetName val="J_Accounting"/>
      <sheetName val="EUwideConstants"/>
      <sheetName val="MSParameters"/>
      <sheetName val="VersionDocumentation"/>
    </sheetNames>
    <sheetDataSet>
      <sheetData sheetId="0" refreshError="1"/>
      <sheetData sheetId="1" refreshError="1"/>
      <sheetData sheetId="2">
        <row r="9">
          <cell r="R9">
            <v>2024</v>
          </cell>
        </row>
      </sheetData>
      <sheetData sheetId="3">
        <row r="74">
          <cell r="Y74" t="str">
            <v>n.a.</v>
          </cell>
          <cell r="Z74" t="str">
            <v/>
          </cell>
        </row>
        <row r="75">
          <cell r="Y75" t="str">
            <v>n.a.</v>
          </cell>
          <cell r="Z75" t="str">
            <v/>
          </cell>
        </row>
        <row r="76">
          <cell r="Y76" t="str">
            <v>n.a.</v>
          </cell>
          <cell r="Z76" t="str">
            <v/>
          </cell>
        </row>
        <row r="77">
          <cell r="Y77" t="str">
            <v>n.a.</v>
          </cell>
          <cell r="Z77" t="str">
            <v/>
          </cell>
        </row>
        <row r="78">
          <cell r="Y78" t="str">
            <v>n.a.</v>
          </cell>
          <cell r="Z78" t="str">
            <v/>
          </cell>
        </row>
        <row r="79">
          <cell r="Y79" t="str">
            <v>n.a.</v>
          </cell>
          <cell r="Z79" t="str">
            <v/>
          </cell>
        </row>
        <row r="80">
          <cell r="Y80" t="str">
            <v>n.a.</v>
          </cell>
          <cell r="Z80" t="str">
            <v/>
          </cell>
        </row>
        <row r="81">
          <cell r="Y81" t="str">
            <v>n.a.</v>
          </cell>
          <cell r="Z81" t="str">
            <v/>
          </cell>
        </row>
        <row r="82">
          <cell r="Y82" t="str">
            <v>n.a.</v>
          </cell>
          <cell r="Z82" t="str">
            <v/>
          </cell>
        </row>
        <row r="83">
          <cell r="Y83" t="str">
            <v>n.a.</v>
          </cell>
          <cell r="Z83" t="str">
            <v/>
          </cell>
        </row>
        <row r="84">
          <cell r="Y84" t="str">
            <v>n.a.</v>
          </cell>
          <cell r="Z84" t="str">
            <v/>
          </cell>
        </row>
        <row r="85">
          <cell r="Y85" t="str">
            <v>n.a.</v>
          </cell>
          <cell r="Z85" t="str">
            <v/>
          </cell>
        </row>
        <row r="86">
          <cell r="Y86" t="str">
            <v>n.a.</v>
          </cell>
          <cell r="Z86" t="str">
            <v/>
          </cell>
        </row>
        <row r="87">
          <cell r="Y87" t="str">
            <v>n.a.</v>
          </cell>
          <cell r="Z87" t="str">
            <v/>
          </cell>
        </row>
        <row r="88">
          <cell r="Y88" t="str">
            <v>n.a.</v>
          </cell>
          <cell r="Z88" t="str">
            <v/>
          </cell>
        </row>
        <row r="89">
          <cell r="Y89" t="str">
            <v>n.a.</v>
          </cell>
          <cell r="Z89" t="str">
            <v/>
          </cell>
        </row>
        <row r="90">
          <cell r="Y90" t="str">
            <v>n.a.</v>
          </cell>
          <cell r="Z90" t="str">
            <v/>
          </cell>
        </row>
        <row r="91">
          <cell r="Y91" t="str">
            <v>n.a.</v>
          </cell>
          <cell r="Z91" t="str">
            <v/>
          </cell>
        </row>
        <row r="92">
          <cell r="Y92" t="str">
            <v>n.a.</v>
          </cell>
          <cell r="Z92" t="str">
            <v/>
          </cell>
        </row>
        <row r="93">
          <cell r="Y93" t="str">
            <v>n.a.</v>
          </cell>
          <cell r="Z93" t="str">
            <v/>
          </cell>
        </row>
        <row r="94">
          <cell r="Y94" t="str">
            <v>n.a.</v>
          </cell>
          <cell r="Z94" t="str">
            <v/>
          </cell>
        </row>
        <row r="95">
          <cell r="Y95" t="str">
            <v>n.a.</v>
          </cell>
          <cell r="Z95" t="str">
            <v/>
          </cell>
        </row>
        <row r="96">
          <cell r="Y96" t="str">
            <v>n.a.</v>
          </cell>
          <cell r="Z96" t="str">
            <v/>
          </cell>
        </row>
        <row r="97">
          <cell r="Y97" t="str">
            <v>n.a.</v>
          </cell>
          <cell r="Z97" t="str">
            <v/>
          </cell>
        </row>
        <row r="98">
          <cell r="Y98" t="str">
            <v>n.a.</v>
          </cell>
          <cell r="Z98" t="str">
            <v/>
          </cell>
        </row>
        <row r="99">
          <cell r="Y99" t="str">
            <v>n.a.</v>
          </cell>
          <cell r="Z99" t="str">
            <v/>
          </cell>
        </row>
        <row r="100">
          <cell r="Y100" t="str">
            <v>n.a.</v>
          </cell>
          <cell r="Z100" t="str">
            <v/>
          </cell>
        </row>
        <row r="101">
          <cell r="Y101" t="str">
            <v>n.a.</v>
          </cell>
          <cell r="Z101" t="str">
            <v/>
          </cell>
        </row>
        <row r="102">
          <cell r="Y102" t="str">
            <v>n.a.</v>
          </cell>
          <cell r="Z102" t="str">
            <v/>
          </cell>
        </row>
        <row r="103">
          <cell r="Y103" t="str">
            <v>n.a.</v>
          </cell>
          <cell r="Z103" t="str">
            <v/>
          </cell>
        </row>
        <row r="104">
          <cell r="Y104" t="str">
            <v>n.a.</v>
          </cell>
          <cell r="Z104" t="str">
            <v/>
          </cell>
        </row>
        <row r="105">
          <cell r="Y105" t="str">
            <v>n.a.</v>
          </cell>
          <cell r="Z105" t="str">
            <v/>
          </cell>
        </row>
        <row r="106">
          <cell r="Y106" t="str">
            <v>n.a.</v>
          </cell>
          <cell r="Z106" t="str">
            <v/>
          </cell>
        </row>
        <row r="107">
          <cell r="Y107" t="str">
            <v>n.a.</v>
          </cell>
          <cell r="Z107" t="str">
            <v/>
          </cell>
        </row>
        <row r="108">
          <cell r="Y108" t="str">
            <v>n.a.</v>
          </cell>
          <cell r="Z108" t="str">
            <v/>
          </cell>
        </row>
        <row r="109">
          <cell r="Y109" t="str">
            <v>n.a.</v>
          </cell>
          <cell r="Z109" t="str">
            <v/>
          </cell>
        </row>
        <row r="110">
          <cell r="Y110" t="str">
            <v>n.a.</v>
          </cell>
          <cell r="Z110" t="str">
            <v/>
          </cell>
        </row>
        <row r="111">
          <cell r="Y111" t="str">
            <v>n.a.</v>
          </cell>
          <cell r="Z111" t="str">
            <v/>
          </cell>
        </row>
        <row r="112">
          <cell r="Y112" t="str">
            <v>n.a.</v>
          </cell>
          <cell r="Z112" t="str">
            <v/>
          </cell>
        </row>
        <row r="113">
          <cell r="Y113" t="str">
            <v>n.a.</v>
          </cell>
          <cell r="Z113" t="str">
            <v/>
          </cell>
        </row>
        <row r="114">
          <cell r="Y114" t="str">
            <v>n.a.</v>
          </cell>
          <cell r="Z114" t="str">
            <v/>
          </cell>
        </row>
        <row r="115">
          <cell r="Y115" t="str">
            <v>n.a.</v>
          </cell>
          <cell r="Z115" t="str">
            <v/>
          </cell>
        </row>
        <row r="116">
          <cell r="Y116" t="str">
            <v>n.a.</v>
          </cell>
          <cell r="Z116" t="str">
            <v/>
          </cell>
        </row>
        <row r="117">
          <cell r="Y117" t="str">
            <v>n.a.</v>
          </cell>
          <cell r="Z117" t="str">
            <v/>
          </cell>
        </row>
        <row r="118">
          <cell r="Y118" t="str">
            <v>n.a.</v>
          </cell>
          <cell r="Z118" t="str">
            <v/>
          </cell>
        </row>
        <row r="119">
          <cell r="Y119" t="str">
            <v>n.a.</v>
          </cell>
          <cell r="Z119" t="str">
            <v/>
          </cell>
        </row>
        <row r="120">
          <cell r="Y120" t="str">
            <v>n.a.</v>
          </cell>
          <cell r="Z120" t="str">
            <v/>
          </cell>
        </row>
        <row r="121">
          <cell r="Y121" t="str">
            <v>n.a.</v>
          </cell>
          <cell r="Z121" t="str">
            <v/>
          </cell>
        </row>
        <row r="122">
          <cell r="Y122" t="str">
            <v>n.a.</v>
          </cell>
          <cell r="Z122" t="str">
            <v/>
          </cell>
        </row>
        <row r="123">
          <cell r="Y123" t="str">
            <v>n.a.</v>
          </cell>
          <cell r="Z123" t="str">
            <v/>
          </cell>
        </row>
        <row r="124">
          <cell r="Y124" t="str">
            <v>n.a.</v>
          </cell>
          <cell r="Z124" t="str">
            <v/>
          </cell>
        </row>
        <row r="125">
          <cell r="Y125" t="str">
            <v>n.a.</v>
          </cell>
          <cell r="Z125" t="str">
            <v/>
          </cell>
        </row>
        <row r="126">
          <cell r="Y126" t="str">
            <v>n.a.</v>
          </cell>
          <cell r="Z126" t="str">
            <v/>
          </cell>
        </row>
        <row r="127">
          <cell r="Y127" t="str">
            <v>n.a.</v>
          </cell>
          <cell r="Z127" t="str">
            <v/>
          </cell>
        </row>
        <row r="128">
          <cell r="Y128" t="str">
            <v>n.a.</v>
          </cell>
          <cell r="Z128" t="str">
            <v/>
          </cell>
        </row>
        <row r="129">
          <cell r="Y129" t="str">
            <v>n.a.</v>
          </cell>
          <cell r="Z129" t="str">
            <v/>
          </cell>
        </row>
        <row r="130">
          <cell r="Y130" t="str">
            <v>n.a.</v>
          </cell>
          <cell r="Z130" t="str">
            <v/>
          </cell>
        </row>
        <row r="131">
          <cell r="Y131" t="str">
            <v>n.a.</v>
          </cell>
          <cell r="Z131" t="str">
            <v/>
          </cell>
        </row>
        <row r="132">
          <cell r="Y132" t="str">
            <v>n.a.</v>
          </cell>
          <cell r="Z132" t="str">
            <v/>
          </cell>
        </row>
        <row r="133">
          <cell r="Y133" t="str">
            <v>n.a.</v>
          </cell>
          <cell r="Z133" t="str">
            <v/>
          </cell>
        </row>
        <row r="134">
          <cell r="Y134" t="str">
            <v>n.a.</v>
          </cell>
          <cell r="Z134" t="str">
            <v/>
          </cell>
        </row>
        <row r="135">
          <cell r="Y135" t="str">
            <v>n.a.</v>
          </cell>
          <cell r="Z135" t="str">
            <v/>
          </cell>
        </row>
        <row r="136">
          <cell r="Y136" t="str">
            <v>n.a.</v>
          </cell>
          <cell r="Z136" t="str">
            <v/>
          </cell>
        </row>
        <row r="137">
          <cell r="Y137" t="str">
            <v>n.a.</v>
          </cell>
          <cell r="Z137" t="str">
            <v/>
          </cell>
        </row>
        <row r="138">
          <cell r="Y138" t="str">
            <v>n.a.</v>
          </cell>
          <cell r="Z138" t="str">
            <v/>
          </cell>
        </row>
        <row r="139">
          <cell r="Y139" t="str">
            <v>n.a.</v>
          </cell>
          <cell r="Z139" t="str">
            <v/>
          </cell>
        </row>
        <row r="140">
          <cell r="Y140" t="str">
            <v>n.a.</v>
          </cell>
          <cell r="Z140" t="str">
            <v/>
          </cell>
        </row>
        <row r="141">
          <cell r="Y141" t="str">
            <v>n.a.</v>
          </cell>
          <cell r="Z141" t="str">
            <v/>
          </cell>
        </row>
        <row r="142">
          <cell r="Y142" t="str">
            <v>n.a.</v>
          </cell>
          <cell r="Z142" t="str">
            <v/>
          </cell>
        </row>
        <row r="143">
          <cell r="Y143" t="str">
            <v>n.a.</v>
          </cell>
          <cell r="Z143" t="str">
            <v/>
          </cell>
        </row>
        <row r="144">
          <cell r="Y144" t="str">
            <v>n.a.</v>
          </cell>
          <cell r="Z144" t="str">
            <v/>
          </cell>
        </row>
        <row r="145">
          <cell r="Y145" t="str">
            <v>n.a.</v>
          </cell>
          <cell r="Z145" t="str">
            <v/>
          </cell>
        </row>
        <row r="146">
          <cell r="Y146" t="str">
            <v>n.a.</v>
          </cell>
          <cell r="Z146" t="str">
            <v/>
          </cell>
        </row>
        <row r="147">
          <cell r="Y147" t="str">
            <v>n.a.</v>
          </cell>
          <cell r="Z147" t="str">
            <v/>
          </cell>
        </row>
        <row r="148">
          <cell r="Y148" t="str">
            <v>n.a.</v>
          </cell>
          <cell r="Z148" t="str">
            <v/>
          </cell>
        </row>
        <row r="150">
          <cell r="D150" t="str">
            <v xml:space="preserve">(c) </v>
          </cell>
        </row>
        <row r="159">
          <cell r="Y159" t="str">
            <v>n.a.</v>
          </cell>
        </row>
        <row r="160">
          <cell r="Y160" t="str">
            <v>n.a.</v>
          </cell>
        </row>
        <row r="161">
          <cell r="Y161" t="str">
            <v>n.a.</v>
          </cell>
        </row>
        <row r="162">
          <cell r="Y162" t="str">
            <v>n.a.</v>
          </cell>
        </row>
        <row r="163">
          <cell r="Y163" t="str">
            <v>n.a.</v>
          </cell>
        </row>
        <row r="164">
          <cell r="Y164" t="str">
            <v>n.a.</v>
          </cell>
        </row>
        <row r="165">
          <cell r="Y165" t="str">
            <v>n.a.</v>
          </cell>
        </row>
        <row r="166">
          <cell r="Y166" t="str">
            <v>n.a.</v>
          </cell>
        </row>
        <row r="167">
          <cell r="Y167" t="str">
            <v>n.a.</v>
          </cell>
        </row>
        <row r="168">
          <cell r="Y168" t="str">
            <v>n.a.</v>
          </cell>
        </row>
        <row r="169">
          <cell r="Y169" t="str">
            <v>n.a.</v>
          </cell>
        </row>
        <row r="170">
          <cell r="Y170" t="str">
            <v>n.a.</v>
          </cell>
        </row>
        <row r="171">
          <cell r="Y171" t="str">
            <v>n.a.</v>
          </cell>
        </row>
        <row r="172">
          <cell r="Y172" t="str">
            <v>n.a.</v>
          </cell>
        </row>
        <row r="173">
          <cell r="Y173" t="str">
            <v>n.a.</v>
          </cell>
        </row>
        <row r="174">
          <cell r="Y174" t="str">
            <v>n.a.</v>
          </cell>
        </row>
        <row r="175">
          <cell r="Y175" t="str">
            <v>n.a.</v>
          </cell>
        </row>
        <row r="176">
          <cell r="Y176" t="str">
            <v>n.a.</v>
          </cell>
        </row>
        <row r="177">
          <cell r="Y177" t="str">
            <v>n.a.</v>
          </cell>
        </row>
        <row r="178">
          <cell r="Y178" t="str">
            <v>n.a.</v>
          </cell>
        </row>
        <row r="179">
          <cell r="Y179" t="str">
            <v>n.a.</v>
          </cell>
        </row>
        <row r="180">
          <cell r="Y180" t="str">
            <v>n.a.</v>
          </cell>
        </row>
        <row r="181">
          <cell r="Y181" t="str">
            <v>n.a.</v>
          </cell>
        </row>
        <row r="182">
          <cell r="Y182" t="str">
            <v>n.a.</v>
          </cell>
        </row>
        <row r="183">
          <cell r="Y183" t="str">
            <v>n.a.</v>
          </cell>
        </row>
      </sheetData>
      <sheetData sheetId="4">
        <row r="6">
          <cell r="L6" t="str">
            <v>relevant</v>
          </cell>
        </row>
      </sheetData>
      <sheetData sheetId="5">
        <row r="6">
          <cell r="L6" t="str">
            <v>relevant</v>
          </cell>
        </row>
      </sheetData>
      <sheetData sheetId="6">
        <row r="6">
          <cell r="L6" t="str">
            <v>relevant</v>
          </cell>
        </row>
      </sheetData>
      <sheetData sheetId="7">
        <row r="6">
          <cell r="L6" t="str">
            <v>relevant</v>
          </cell>
        </row>
        <row r="18">
          <cell r="T18" t="str">
            <v>n.a.</v>
          </cell>
          <cell r="U18" t="str">
            <v/>
          </cell>
        </row>
        <row r="19">
          <cell r="T19" t="str">
            <v>n.a.</v>
          </cell>
          <cell r="U19" t="str">
            <v/>
          </cell>
        </row>
        <row r="20">
          <cell r="T20" t="str">
            <v>n.a.</v>
          </cell>
          <cell r="U20" t="str">
            <v/>
          </cell>
        </row>
        <row r="21">
          <cell r="T21" t="str">
            <v>n.a.</v>
          </cell>
          <cell r="U21" t="str">
            <v/>
          </cell>
        </row>
        <row r="22">
          <cell r="T22" t="str">
            <v>n.a.</v>
          </cell>
          <cell r="U22" t="str">
            <v/>
          </cell>
        </row>
        <row r="23">
          <cell r="T23" t="str">
            <v>n.a.</v>
          </cell>
          <cell r="U23" t="str">
            <v/>
          </cell>
        </row>
        <row r="24">
          <cell r="T24" t="str">
            <v>n.a.</v>
          </cell>
          <cell r="U24" t="str">
            <v/>
          </cell>
        </row>
        <row r="25">
          <cell r="T25" t="str">
            <v>n.a.</v>
          </cell>
          <cell r="U25" t="str">
            <v/>
          </cell>
        </row>
        <row r="26">
          <cell r="T26" t="str">
            <v>n.a.</v>
          </cell>
          <cell r="U26" t="str">
            <v/>
          </cell>
        </row>
        <row r="27">
          <cell r="T27" t="str">
            <v>n.a.</v>
          </cell>
          <cell r="U27" t="str">
            <v/>
          </cell>
        </row>
      </sheetData>
      <sheetData sheetId="8">
        <row r="6">
          <cell r="L6" t="str">
            <v>relevant</v>
          </cell>
        </row>
      </sheetData>
      <sheetData sheetId="9" refreshError="1"/>
      <sheetData sheetId="10" refreshError="1"/>
      <sheetData sheetId="11">
        <row r="10">
          <cell r="I10" t="str">
            <v/>
          </cell>
        </row>
      </sheetData>
      <sheetData sheetId="12">
        <row r="4">
          <cell r="E4" t="str">
            <v/>
          </cell>
          <cell r="BG4" t="str">
            <v/>
          </cell>
          <cell r="BH4" t="str">
            <v/>
          </cell>
          <cell r="BI4" t="str">
            <v/>
          </cell>
        </row>
        <row r="5">
          <cell r="E5" t="str">
            <v/>
          </cell>
          <cell r="BG5" t="str">
            <v/>
          </cell>
          <cell r="BH5" t="str">
            <v/>
          </cell>
          <cell r="BI5" t="str">
            <v/>
          </cell>
        </row>
        <row r="6">
          <cell r="E6" t="str">
            <v/>
          </cell>
          <cell r="BG6" t="str">
            <v/>
          </cell>
          <cell r="BH6" t="str">
            <v/>
          </cell>
          <cell r="BI6" t="str">
            <v/>
          </cell>
        </row>
        <row r="7">
          <cell r="E7" t="str">
            <v/>
          </cell>
          <cell r="BG7" t="str">
            <v/>
          </cell>
          <cell r="BH7" t="str">
            <v/>
          </cell>
          <cell r="BI7" t="str">
            <v/>
          </cell>
        </row>
        <row r="8">
          <cell r="E8" t="str">
            <v/>
          </cell>
          <cell r="BG8" t="str">
            <v/>
          </cell>
          <cell r="BH8" t="str">
            <v/>
          </cell>
          <cell r="BI8" t="str">
            <v/>
          </cell>
        </row>
        <row r="9">
          <cell r="E9" t="str">
            <v/>
          </cell>
          <cell r="BG9" t="str">
            <v/>
          </cell>
          <cell r="BH9" t="str">
            <v/>
          </cell>
          <cell r="BI9" t="str">
            <v/>
          </cell>
        </row>
        <row r="10">
          <cell r="E10" t="str">
            <v/>
          </cell>
          <cell r="BG10" t="str">
            <v/>
          </cell>
          <cell r="BH10" t="str">
            <v/>
          </cell>
          <cell r="BI10" t="str">
            <v/>
          </cell>
        </row>
        <row r="11">
          <cell r="E11" t="str">
            <v/>
          </cell>
          <cell r="BG11" t="str">
            <v/>
          </cell>
          <cell r="BH11" t="str">
            <v/>
          </cell>
          <cell r="BI11" t="str">
            <v/>
          </cell>
        </row>
        <row r="12">
          <cell r="E12" t="str">
            <v/>
          </cell>
          <cell r="BG12" t="str">
            <v/>
          </cell>
          <cell r="BH12" t="str">
            <v/>
          </cell>
          <cell r="BI12" t="str">
            <v/>
          </cell>
        </row>
        <row r="13">
          <cell r="E13" t="str">
            <v/>
          </cell>
          <cell r="BG13" t="str">
            <v/>
          </cell>
          <cell r="BH13" t="str">
            <v/>
          </cell>
          <cell r="BI13" t="str">
            <v/>
          </cell>
        </row>
        <row r="14">
          <cell r="E14" t="str">
            <v/>
          </cell>
          <cell r="BG14" t="str">
            <v/>
          </cell>
          <cell r="BH14" t="str">
            <v/>
          </cell>
          <cell r="BI14" t="str">
            <v/>
          </cell>
        </row>
        <row r="15">
          <cell r="E15" t="str">
            <v/>
          </cell>
          <cell r="BG15" t="str">
            <v/>
          </cell>
          <cell r="BH15" t="str">
            <v/>
          </cell>
          <cell r="BI15" t="str">
            <v/>
          </cell>
        </row>
        <row r="16">
          <cell r="E16" t="str">
            <v/>
          </cell>
          <cell r="BG16" t="str">
            <v/>
          </cell>
          <cell r="BH16" t="str">
            <v/>
          </cell>
          <cell r="BI16" t="str">
            <v/>
          </cell>
        </row>
        <row r="17">
          <cell r="E17" t="str">
            <v/>
          </cell>
          <cell r="BG17" t="str">
            <v/>
          </cell>
          <cell r="BH17" t="str">
            <v/>
          </cell>
          <cell r="BI17" t="str">
            <v/>
          </cell>
        </row>
        <row r="18">
          <cell r="E18" t="str">
            <v/>
          </cell>
          <cell r="BG18" t="str">
            <v/>
          </cell>
          <cell r="BH18" t="str">
            <v/>
          </cell>
          <cell r="BI18" t="str">
            <v/>
          </cell>
        </row>
        <row r="19">
          <cell r="E19" t="str">
            <v/>
          </cell>
          <cell r="BG19" t="str">
            <v/>
          </cell>
          <cell r="BH19" t="str">
            <v/>
          </cell>
          <cell r="BI19" t="str">
            <v/>
          </cell>
        </row>
        <row r="20">
          <cell r="E20" t="str">
            <v/>
          </cell>
          <cell r="BG20" t="str">
            <v/>
          </cell>
          <cell r="BH20" t="str">
            <v/>
          </cell>
          <cell r="BI20" t="str">
            <v/>
          </cell>
        </row>
        <row r="21">
          <cell r="E21" t="str">
            <v/>
          </cell>
          <cell r="BG21" t="str">
            <v/>
          </cell>
          <cell r="BH21" t="str">
            <v/>
          </cell>
          <cell r="BI21" t="str">
            <v/>
          </cell>
        </row>
        <row r="22">
          <cell r="E22" t="str">
            <v/>
          </cell>
          <cell r="BG22" t="str">
            <v/>
          </cell>
          <cell r="BH22" t="str">
            <v/>
          </cell>
          <cell r="BI22" t="str">
            <v/>
          </cell>
        </row>
        <row r="23">
          <cell r="E23" t="str">
            <v/>
          </cell>
          <cell r="BG23" t="str">
            <v/>
          </cell>
          <cell r="BH23" t="str">
            <v/>
          </cell>
          <cell r="BI23" t="str">
            <v/>
          </cell>
        </row>
        <row r="24">
          <cell r="E24" t="str">
            <v/>
          </cell>
          <cell r="BG24" t="str">
            <v/>
          </cell>
          <cell r="BH24" t="str">
            <v/>
          </cell>
          <cell r="BI24" t="str">
            <v/>
          </cell>
        </row>
        <row r="25">
          <cell r="E25" t="str">
            <v/>
          </cell>
          <cell r="BG25" t="str">
            <v/>
          </cell>
          <cell r="BH25" t="str">
            <v/>
          </cell>
          <cell r="BI25" t="str">
            <v/>
          </cell>
        </row>
        <row r="26">
          <cell r="E26" t="str">
            <v/>
          </cell>
          <cell r="BG26" t="str">
            <v/>
          </cell>
          <cell r="BH26" t="str">
            <v/>
          </cell>
          <cell r="BI26" t="str">
            <v/>
          </cell>
        </row>
        <row r="27">
          <cell r="E27" t="str">
            <v/>
          </cell>
          <cell r="BG27" t="str">
            <v/>
          </cell>
          <cell r="BH27" t="str">
            <v/>
          </cell>
          <cell r="BI27" t="str">
            <v/>
          </cell>
        </row>
        <row r="28">
          <cell r="E28" t="str">
            <v/>
          </cell>
          <cell r="BG28" t="str">
            <v/>
          </cell>
          <cell r="BH28" t="str">
            <v/>
          </cell>
          <cell r="BI28" t="str">
            <v/>
          </cell>
        </row>
        <row r="29">
          <cell r="E29" t="str">
            <v/>
          </cell>
          <cell r="BG29" t="str">
            <v/>
          </cell>
          <cell r="BH29" t="str">
            <v/>
          </cell>
          <cell r="BI29" t="str">
            <v/>
          </cell>
        </row>
        <row r="30">
          <cell r="E30" t="str">
            <v/>
          </cell>
          <cell r="BG30" t="str">
            <v/>
          </cell>
          <cell r="BH30" t="str">
            <v/>
          </cell>
          <cell r="BI30" t="str">
            <v/>
          </cell>
        </row>
        <row r="31">
          <cell r="E31" t="str">
            <v/>
          </cell>
          <cell r="BG31" t="str">
            <v/>
          </cell>
          <cell r="BH31" t="str">
            <v/>
          </cell>
          <cell r="BI31" t="str">
            <v/>
          </cell>
        </row>
        <row r="32">
          <cell r="E32" t="str">
            <v/>
          </cell>
          <cell r="BG32" t="str">
            <v/>
          </cell>
          <cell r="BH32" t="str">
            <v/>
          </cell>
          <cell r="BI32" t="str">
            <v/>
          </cell>
        </row>
        <row r="33">
          <cell r="E33" t="str">
            <v/>
          </cell>
          <cell r="BG33" t="str">
            <v/>
          </cell>
          <cell r="BH33" t="str">
            <v/>
          </cell>
          <cell r="BI33" t="str">
            <v/>
          </cell>
        </row>
        <row r="34">
          <cell r="E34" t="str">
            <v/>
          </cell>
          <cell r="BG34" t="str">
            <v/>
          </cell>
          <cell r="BH34" t="str">
            <v/>
          </cell>
          <cell r="BI34" t="str">
            <v/>
          </cell>
        </row>
        <row r="35">
          <cell r="E35" t="str">
            <v/>
          </cell>
          <cell r="BG35" t="str">
            <v/>
          </cell>
          <cell r="BH35" t="str">
            <v/>
          </cell>
          <cell r="BI35" t="str">
            <v/>
          </cell>
        </row>
        <row r="36">
          <cell r="E36" t="str">
            <v/>
          </cell>
          <cell r="BG36" t="str">
            <v/>
          </cell>
          <cell r="BH36" t="str">
            <v/>
          </cell>
          <cell r="BI36" t="str">
            <v/>
          </cell>
        </row>
        <row r="37">
          <cell r="E37" t="str">
            <v/>
          </cell>
          <cell r="BG37" t="str">
            <v/>
          </cell>
          <cell r="BH37" t="str">
            <v/>
          </cell>
          <cell r="BI37" t="str">
            <v/>
          </cell>
        </row>
        <row r="38">
          <cell r="E38" t="str">
            <v/>
          </cell>
          <cell r="BG38" t="str">
            <v/>
          </cell>
          <cell r="BH38" t="str">
            <v/>
          </cell>
          <cell r="BI38" t="str">
            <v/>
          </cell>
        </row>
        <row r="39">
          <cell r="E39" t="str">
            <v/>
          </cell>
          <cell r="BG39" t="str">
            <v/>
          </cell>
          <cell r="BH39" t="str">
            <v/>
          </cell>
          <cell r="BI39" t="str">
            <v/>
          </cell>
        </row>
        <row r="40">
          <cell r="E40" t="str">
            <v/>
          </cell>
          <cell r="BG40" t="str">
            <v/>
          </cell>
          <cell r="BH40" t="str">
            <v/>
          </cell>
          <cell r="BI40" t="str">
            <v/>
          </cell>
        </row>
        <row r="41">
          <cell r="E41" t="str">
            <v/>
          </cell>
          <cell r="BG41" t="str">
            <v/>
          </cell>
          <cell r="BH41" t="str">
            <v/>
          </cell>
          <cell r="BI41" t="str">
            <v/>
          </cell>
        </row>
        <row r="42">
          <cell r="E42" t="str">
            <v/>
          </cell>
          <cell r="BG42" t="str">
            <v/>
          </cell>
          <cell r="BH42" t="str">
            <v/>
          </cell>
          <cell r="BI42" t="str">
            <v/>
          </cell>
        </row>
        <row r="43">
          <cell r="E43" t="str">
            <v/>
          </cell>
          <cell r="BG43" t="str">
            <v/>
          </cell>
          <cell r="BH43" t="str">
            <v/>
          </cell>
          <cell r="BI43" t="str">
            <v/>
          </cell>
        </row>
        <row r="44">
          <cell r="E44" t="str">
            <v/>
          </cell>
          <cell r="BG44" t="str">
            <v/>
          </cell>
          <cell r="BH44" t="str">
            <v/>
          </cell>
          <cell r="BI44" t="str">
            <v/>
          </cell>
        </row>
        <row r="45">
          <cell r="E45" t="str">
            <v/>
          </cell>
          <cell r="BG45" t="str">
            <v/>
          </cell>
          <cell r="BH45" t="str">
            <v/>
          </cell>
          <cell r="BI45" t="str">
            <v/>
          </cell>
        </row>
        <row r="46">
          <cell r="E46" t="str">
            <v/>
          </cell>
          <cell r="BG46" t="str">
            <v/>
          </cell>
          <cell r="BH46" t="str">
            <v/>
          </cell>
          <cell r="BI46" t="str">
            <v/>
          </cell>
        </row>
        <row r="47">
          <cell r="E47" t="str">
            <v/>
          </cell>
          <cell r="BG47" t="str">
            <v/>
          </cell>
          <cell r="BH47" t="str">
            <v/>
          </cell>
          <cell r="BI47" t="str">
            <v/>
          </cell>
        </row>
        <row r="48">
          <cell r="E48" t="str">
            <v/>
          </cell>
          <cell r="BG48" t="str">
            <v/>
          </cell>
          <cell r="BH48" t="str">
            <v/>
          </cell>
          <cell r="BI48" t="str">
            <v/>
          </cell>
        </row>
        <row r="49">
          <cell r="E49" t="str">
            <v/>
          </cell>
          <cell r="BG49" t="str">
            <v/>
          </cell>
          <cell r="BH49" t="str">
            <v/>
          </cell>
          <cell r="BI49" t="str">
            <v/>
          </cell>
        </row>
        <row r="50">
          <cell r="E50" t="str">
            <v/>
          </cell>
          <cell r="BG50" t="str">
            <v/>
          </cell>
          <cell r="BH50" t="str">
            <v/>
          </cell>
          <cell r="BI50" t="str">
            <v/>
          </cell>
        </row>
        <row r="51">
          <cell r="E51" t="str">
            <v/>
          </cell>
          <cell r="BG51" t="str">
            <v/>
          </cell>
          <cell r="BH51" t="str">
            <v/>
          </cell>
          <cell r="BI51" t="str">
            <v/>
          </cell>
        </row>
        <row r="52">
          <cell r="E52" t="str">
            <v/>
          </cell>
          <cell r="BG52" t="str">
            <v/>
          </cell>
          <cell r="BH52" t="str">
            <v/>
          </cell>
          <cell r="BI52" t="str">
            <v/>
          </cell>
        </row>
        <row r="53">
          <cell r="E53" t="str">
            <v/>
          </cell>
          <cell r="BG53" t="str">
            <v/>
          </cell>
          <cell r="BH53" t="str">
            <v/>
          </cell>
          <cell r="BI53" t="str">
            <v/>
          </cell>
        </row>
        <row r="54">
          <cell r="E54" t="str">
            <v/>
          </cell>
          <cell r="BG54" t="str">
            <v/>
          </cell>
          <cell r="BH54" t="str">
            <v/>
          </cell>
          <cell r="BI54" t="str">
            <v/>
          </cell>
        </row>
        <row r="55">
          <cell r="E55" t="str">
            <v/>
          </cell>
          <cell r="BG55" t="str">
            <v/>
          </cell>
          <cell r="BH55" t="str">
            <v/>
          </cell>
          <cell r="BI55" t="str">
            <v/>
          </cell>
        </row>
        <row r="56">
          <cell r="E56" t="str">
            <v/>
          </cell>
          <cell r="BG56" t="str">
            <v/>
          </cell>
          <cell r="BH56" t="str">
            <v/>
          </cell>
          <cell r="BI56" t="str">
            <v/>
          </cell>
        </row>
        <row r="57">
          <cell r="E57" t="str">
            <v/>
          </cell>
          <cell r="BG57" t="str">
            <v/>
          </cell>
          <cell r="BH57" t="str">
            <v/>
          </cell>
          <cell r="BI57" t="str">
            <v/>
          </cell>
        </row>
        <row r="58">
          <cell r="E58" t="str">
            <v/>
          </cell>
          <cell r="BG58" t="str">
            <v/>
          </cell>
          <cell r="BH58" t="str">
            <v/>
          </cell>
          <cell r="BI58" t="str">
            <v/>
          </cell>
        </row>
        <row r="59">
          <cell r="E59" t="str">
            <v/>
          </cell>
          <cell r="BG59" t="str">
            <v/>
          </cell>
          <cell r="BH59" t="str">
            <v/>
          </cell>
          <cell r="BI59" t="str">
            <v/>
          </cell>
        </row>
        <row r="60">
          <cell r="E60" t="str">
            <v/>
          </cell>
          <cell r="BG60" t="str">
            <v/>
          </cell>
          <cell r="BH60" t="str">
            <v/>
          </cell>
          <cell r="BI60" t="str">
            <v/>
          </cell>
        </row>
        <row r="61">
          <cell r="E61" t="str">
            <v/>
          </cell>
          <cell r="BG61" t="str">
            <v/>
          </cell>
          <cell r="BH61" t="str">
            <v/>
          </cell>
          <cell r="BI61" t="str">
            <v/>
          </cell>
        </row>
        <row r="62">
          <cell r="E62" t="str">
            <v/>
          </cell>
          <cell r="BG62" t="str">
            <v/>
          </cell>
          <cell r="BH62" t="str">
            <v/>
          </cell>
          <cell r="BI62" t="str">
            <v/>
          </cell>
        </row>
        <row r="63">
          <cell r="E63" t="str">
            <v/>
          </cell>
          <cell r="BG63" t="str">
            <v/>
          </cell>
          <cell r="BH63" t="str">
            <v/>
          </cell>
          <cell r="BI63" t="str">
            <v/>
          </cell>
        </row>
        <row r="64">
          <cell r="E64" t="str">
            <v/>
          </cell>
          <cell r="BG64" t="str">
            <v/>
          </cell>
          <cell r="BH64" t="str">
            <v/>
          </cell>
          <cell r="BI64" t="str">
            <v/>
          </cell>
        </row>
        <row r="65">
          <cell r="E65" t="str">
            <v/>
          </cell>
          <cell r="BG65" t="str">
            <v/>
          </cell>
          <cell r="BH65" t="str">
            <v/>
          </cell>
          <cell r="BI65" t="str">
            <v/>
          </cell>
        </row>
        <row r="66">
          <cell r="E66" t="str">
            <v/>
          </cell>
          <cell r="BG66" t="str">
            <v/>
          </cell>
          <cell r="BH66" t="str">
            <v/>
          </cell>
          <cell r="BI66" t="str">
            <v/>
          </cell>
        </row>
        <row r="67">
          <cell r="E67" t="str">
            <v/>
          </cell>
          <cell r="BG67" t="str">
            <v/>
          </cell>
          <cell r="BH67" t="str">
            <v/>
          </cell>
          <cell r="BI67" t="str">
            <v/>
          </cell>
        </row>
        <row r="68">
          <cell r="E68" t="str">
            <v/>
          </cell>
          <cell r="BG68" t="str">
            <v/>
          </cell>
          <cell r="BH68" t="str">
            <v/>
          </cell>
          <cell r="BI68" t="str">
            <v/>
          </cell>
        </row>
        <row r="69">
          <cell r="E69" t="str">
            <v/>
          </cell>
          <cell r="BG69" t="str">
            <v/>
          </cell>
          <cell r="BH69" t="str">
            <v/>
          </cell>
          <cell r="BI69" t="str">
            <v/>
          </cell>
        </row>
        <row r="70">
          <cell r="E70" t="str">
            <v/>
          </cell>
          <cell r="BG70" t="str">
            <v/>
          </cell>
          <cell r="BH70" t="str">
            <v/>
          </cell>
          <cell r="BI70" t="str">
            <v/>
          </cell>
        </row>
        <row r="71">
          <cell r="E71" t="str">
            <v/>
          </cell>
          <cell r="BG71" t="str">
            <v/>
          </cell>
          <cell r="BH71" t="str">
            <v/>
          </cell>
          <cell r="BI71" t="str">
            <v/>
          </cell>
        </row>
        <row r="72">
          <cell r="E72" t="str">
            <v/>
          </cell>
          <cell r="BG72" t="str">
            <v/>
          </cell>
          <cell r="BH72" t="str">
            <v/>
          </cell>
          <cell r="BI72" t="str">
            <v/>
          </cell>
        </row>
        <row r="73">
          <cell r="E73" t="str">
            <v/>
          </cell>
          <cell r="BG73" t="str">
            <v/>
          </cell>
          <cell r="BH73" t="str">
            <v/>
          </cell>
          <cell r="BI73" t="str">
            <v/>
          </cell>
        </row>
        <row r="74">
          <cell r="E74" t="str">
            <v/>
          </cell>
          <cell r="BG74" t="str">
            <v/>
          </cell>
          <cell r="BH74" t="str">
            <v/>
          </cell>
          <cell r="BI74" t="str">
            <v/>
          </cell>
        </row>
        <row r="75">
          <cell r="E75" t="str">
            <v/>
          </cell>
          <cell r="BG75" t="str">
            <v/>
          </cell>
          <cell r="BH75" t="str">
            <v/>
          </cell>
          <cell r="BI75" t="str">
            <v/>
          </cell>
        </row>
        <row r="76">
          <cell r="E76" t="str">
            <v/>
          </cell>
          <cell r="BG76" t="str">
            <v/>
          </cell>
          <cell r="BH76" t="str">
            <v/>
          </cell>
          <cell r="BI76" t="str">
            <v/>
          </cell>
        </row>
        <row r="77">
          <cell r="E77" t="str">
            <v/>
          </cell>
          <cell r="BG77" t="str">
            <v/>
          </cell>
          <cell r="BH77" t="str">
            <v/>
          </cell>
          <cell r="BI77" t="str">
            <v/>
          </cell>
        </row>
        <row r="78">
          <cell r="E78" t="str">
            <v/>
          </cell>
          <cell r="BG78" t="str">
            <v/>
          </cell>
          <cell r="BH78" t="str">
            <v/>
          </cell>
          <cell r="BI78" t="str">
            <v/>
          </cell>
        </row>
        <row r="81">
          <cell r="E81" t="str">
            <v>Name</v>
          </cell>
          <cell r="BG81" t="str">
            <v>Energy content (bio), TJ</v>
          </cell>
          <cell r="BH81" t="str">
            <v>Energy content RFNBO (TJ)</v>
          </cell>
          <cell r="BI81" t="str">
            <v>Energy content SLCF (TJ)</v>
          </cell>
        </row>
        <row r="82">
          <cell r="E82" t="str">
            <v/>
          </cell>
        </row>
        <row r="83">
          <cell r="E83" t="str">
            <v/>
          </cell>
        </row>
        <row r="84">
          <cell r="E84" t="str">
            <v/>
          </cell>
        </row>
        <row r="85">
          <cell r="E85" t="str">
            <v/>
          </cell>
        </row>
        <row r="86">
          <cell r="E86" t="str">
            <v/>
          </cell>
        </row>
        <row r="87">
          <cell r="E87" t="str">
            <v/>
          </cell>
        </row>
        <row r="88">
          <cell r="E88" t="str">
            <v/>
          </cell>
        </row>
        <row r="89">
          <cell r="E89" t="str">
            <v/>
          </cell>
        </row>
        <row r="90">
          <cell r="E90" t="str">
            <v/>
          </cell>
        </row>
        <row r="91">
          <cell r="E91" t="str">
            <v/>
          </cell>
        </row>
        <row r="94">
          <cell r="E94" t="str">
            <v>Name</v>
          </cell>
          <cell r="BG94" t="str">
            <v>Energy content (bio), TJ</v>
          </cell>
          <cell r="BH94" t="str">
            <v>Energy content RFNBO (TJ)</v>
          </cell>
          <cell r="BI94" t="str">
            <v>Energy content SLCF (TJ)</v>
          </cell>
        </row>
        <row r="95">
          <cell r="E95" t="str">
            <v/>
          </cell>
          <cell r="BG95" t="str">
            <v/>
          </cell>
          <cell r="BH95" t="str">
            <v/>
          </cell>
          <cell r="BI95" t="str">
            <v/>
          </cell>
        </row>
        <row r="96">
          <cell r="E96" t="str">
            <v/>
          </cell>
          <cell r="BG96" t="str">
            <v/>
          </cell>
          <cell r="BH96" t="str">
            <v/>
          </cell>
          <cell r="BI96" t="str">
            <v/>
          </cell>
        </row>
        <row r="97">
          <cell r="E97" t="str">
            <v/>
          </cell>
          <cell r="BG97" t="str">
            <v/>
          </cell>
          <cell r="BH97" t="str">
            <v/>
          </cell>
          <cell r="BI97" t="str">
            <v/>
          </cell>
        </row>
        <row r="98">
          <cell r="E98" t="str">
            <v/>
          </cell>
          <cell r="BG98" t="str">
            <v/>
          </cell>
          <cell r="BH98" t="str">
            <v/>
          </cell>
          <cell r="BI98" t="str">
            <v/>
          </cell>
        </row>
        <row r="99">
          <cell r="E99" t="str">
            <v/>
          </cell>
          <cell r="BG99" t="str">
            <v/>
          </cell>
          <cell r="BH99" t="str">
            <v/>
          </cell>
          <cell r="BI99" t="str">
            <v/>
          </cell>
        </row>
        <row r="100">
          <cell r="E100" t="str">
            <v/>
          </cell>
          <cell r="BG100" t="str">
            <v/>
          </cell>
          <cell r="BH100" t="str">
            <v/>
          </cell>
          <cell r="BI100" t="str">
            <v/>
          </cell>
        </row>
        <row r="101">
          <cell r="E101" t="str">
            <v/>
          </cell>
          <cell r="BG101" t="str">
            <v/>
          </cell>
          <cell r="BH101" t="str">
            <v/>
          </cell>
          <cell r="BI101" t="str">
            <v/>
          </cell>
        </row>
        <row r="102">
          <cell r="E102" t="str">
            <v/>
          </cell>
          <cell r="BG102" t="str">
            <v/>
          </cell>
          <cell r="BH102" t="str">
            <v/>
          </cell>
          <cell r="BI102" t="str">
            <v/>
          </cell>
        </row>
        <row r="103">
          <cell r="E103" t="str">
            <v/>
          </cell>
          <cell r="BG103" t="str">
            <v/>
          </cell>
          <cell r="BH103" t="str">
            <v/>
          </cell>
          <cell r="BI103" t="str">
            <v/>
          </cell>
        </row>
        <row r="104">
          <cell r="E104" t="str">
            <v/>
          </cell>
          <cell r="BG104" t="str">
            <v/>
          </cell>
          <cell r="BH104" t="str">
            <v/>
          </cell>
          <cell r="BI104" t="str">
            <v/>
          </cell>
        </row>
        <row r="105">
          <cell r="E105" t="str">
            <v/>
          </cell>
          <cell r="BG105" t="str">
            <v/>
          </cell>
          <cell r="BH105" t="str">
            <v/>
          </cell>
          <cell r="BI105" t="str">
            <v/>
          </cell>
        </row>
        <row r="106">
          <cell r="E106" t="str">
            <v/>
          </cell>
          <cell r="BG106" t="str">
            <v/>
          </cell>
          <cell r="BH106" t="str">
            <v/>
          </cell>
          <cell r="BI106" t="str">
            <v/>
          </cell>
        </row>
        <row r="107">
          <cell r="E107" t="str">
            <v/>
          </cell>
          <cell r="BG107" t="str">
            <v/>
          </cell>
          <cell r="BH107" t="str">
            <v/>
          </cell>
          <cell r="BI107" t="str">
            <v/>
          </cell>
        </row>
        <row r="108">
          <cell r="E108" t="str">
            <v/>
          </cell>
          <cell r="BG108" t="str">
            <v/>
          </cell>
          <cell r="BH108" t="str">
            <v/>
          </cell>
          <cell r="BI108" t="str">
            <v/>
          </cell>
        </row>
        <row r="109">
          <cell r="E109" t="str">
            <v/>
          </cell>
          <cell r="BG109" t="str">
            <v/>
          </cell>
          <cell r="BH109" t="str">
            <v/>
          </cell>
          <cell r="BI109" t="str">
            <v/>
          </cell>
        </row>
        <row r="110">
          <cell r="E110" t="str">
            <v/>
          </cell>
          <cell r="BG110" t="str">
            <v/>
          </cell>
          <cell r="BH110" t="str">
            <v/>
          </cell>
          <cell r="BI110" t="str">
            <v/>
          </cell>
        </row>
        <row r="111">
          <cell r="E111" t="str">
            <v/>
          </cell>
          <cell r="BG111" t="str">
            <v/>
          </cell>
          <cell r="BH111" t="str">
            <v/>
          </cell>
          <cell r="BI111" t="str">
            <v/>
          </cell>
        </row>
        <row r="112">
          <cell r="E112" t="str">
            <v/>
          </cell>
          <cell r="BG112" t="str">
            <v/>
          </cell>
          <cell r="BH112" t="str">
            <v/>
          </cell>
          <cell r="BI112" t="str">
            <v/>
          </cell>
        </row>
        <row r="113">
          <cell r="E113" t="str">
            <v/>
          </cell>
          <cell r="BG113" t="str">
            <v/>
          </cell>
          <cell r="BH113" t="str">
            <v/>
          </cell>
          <cell r="BI113" t="str">
            <v/>
          </cell>
        </row>
        <row r="114">
          <cell r="E114" t="str">
            <v/>
          </cell>
          <cell r="BG114" t="str">
            <v/>
          </cell>
          <cell r="BH114" t="str">
            <v/>
          </cell>
          <cell r="BI114" t="str">
            <v/>
          </cell>
        </row>
        <row r="115">
          <cell r="E115" t="str">
            <v/>
          </cell>
          <cell r="BG115" t="str">
            <v/>
          </cell>
          <cell r="BH115" t="str">
            <v/>
          </cell>
          <cell r="BI115" t="str">
            <v/>
          </cell>
        </row>
        <row r="116">
          <cell r="E116" t="str">
            <v/>
          </cell>
          <cell r="BG116" t="str">
            <v/>
          </cell>
          <cell r="BH116" t="str">
            <v/>
          </cell>
          <cell r="BI116" t="str">
            <v/>
          </cell>
        </row>
        <row r="117">
          <cell r="E117" t="str">
            <v/>
          </cell>
          <cell r="BG117" t="str">
            <v/>
          </cell>
          <cell r="BH117" t="str">
            <v/>
          </cell>
          <cell r="BI117" t="str">
            <v/>
          </cell>
        </row>
        <row r="118">
          <cell r="E118" t="str">
            <v/>
          </cell>
          <cell r="BG118" t="str">
            <v/>
          </cell>
          <cell r="BH118" t="str">
            <v/>
          </cell>
          <cell r="BI118" t="str">
            <v/>
          </cell>
        </row>
        <row r="119">
          <cell r="E119" t="str">
            <v/>
          </cell>
          <cell r="BG119" t="str">
            <v/>
          </cell>
          <cell r="BH119" t="str">
            <v/>
          </cell>
          <cell r="BI119" t="str">
            <v/>
          </cell>
        </row>
        <row r="121">
          <cell r="E121" t="str">
            <v>Name</v>
          </cell>
          <cell r="BG121" t="str">
            <v>Energy content (bio), TJ</v>
          </cell>
          <cell r="BH121" t="str">
            <v>Energy content RFNBO (TJ)</v>
          </cell>
          <cell r="BI121" t="str">
            <v>Energy content SLCF (TJ)</v>
          </cell>
        </row>
        <row r="122">
          <cell r="BG122" t="str">
            <v/>
          </cell>
          <cell r="BH122" t="str">
            <v/>
          </cell>
          <cell r="BI122" t="str">
            <v/>
          </cell>
        </row>
      </sheetData>
      <sheetData sheetId="13">
        <row r="2">
          <cell r="B2" t="b">
            <v>1</v>
          </cell>
          <cell r="C2" t="b">
            <v>0</v>
          </cell>
        </row>
        <row r="3">
          <cell r="B3">
            <v>2021</v>
          </cell>
          <cell r="C3">
            <v>2022</v>
          </cell>
          <cell r="D3">
            <v>2023</v>
          </cell>
          <cell r="E3">
            <v>2024</v>
          </cell>
          <cell r="F3">
            <v>2025</v>
          </cell>
          <cell r="G3">
            <v>2026</v>
          </cell>
          <cell r="H3">
            <v>2027</v>
          </cell>
          <cell r="I3">
            <v>2028</v>
          </cell>
          <cell r="J3">
            <v>2029</v>
          </cell>
          <cell r="K3">
            <v>2030</v>
          </cell>
        </row>
        <row r="4">
          <cell r="B4" t="str">
            <v>Combustion</v>
          </cell>
        </row>
        <row r="5">
          <cell r="B5" t="str">
            <v>Process Emissions</v>
          </cell>
        </row>
        <row r="6">
          <cell r="B6" t="str">
            <v>Mass balance</v>
          </cell>
        </row>
        <row r="7">
          <cell r="B7" t="str">
            <v>ActivityData_</v>
          </cell>
        </row>
        <row r="8">
          <cell r="B8" t="str">
            <v>NCV_</v>
          </cell>
        </row>
        <row r="9">
          <cell r="B9" t="str">
            <v>EF_</v>
          </cell>
        </row>
        <row r="10">
          <cell r="B10" t="str">
            <v>CarbC_</v>
          </cell>
        </row>
        <row r="11">
          <cell r="B11" t="str">
            <v>BioC_</v>
          </cell>
        </row>
        <row r="13">
          <cell r="B13" t="str">
            <v>RNFBOC_</v>
          </cell>
        </row>
        <row r="15">
          <cell r="B15" t="str">
            <v>OxF_</v>
          </cell>
        </row>
        <row r="16">
          <cell r="B16" t="str">
            <v>ConvF_</v>
          </cell>
        </row>
        <row r="17">
          <cell r="B17" t="str">
            <v>Value</v>
          </cell>
        </row>
        <row r="18">
          <cell r="B18" t="str">
            <v>Unit</v>
          </cell>
        </row>
        <row r="19">
          <cell r="B19" t="str">
            <v>SourceCategory_</v>
          </cell>
        </row>
        <row r="25">
          <cell r="B25" t="str">
            <v>InstID_</v>
          </cell>
        </row>
        <row r="26">
          <cell r="B26" t="str">
            <v>InstName_</v>
          </cell>
        </row>
        <row r="27">
          <cell r="B27" t="str">
            <v>OpName_</v>
          </cell>
        </row>
        <row r="28">
          <cell r="B28" t="str">
            <v>Type I default values</v>
          </cell>
          <cell r="C28" t="str">
            <v>Type II default values</v>
          </cell>
        </row>
        <row r="30">
          <cell r="B30" t="str">
            <v>TJ</v>
          </cell>
        </row>
        <row r="31">
          <cell r="B31" t="str">
            <v>GJ</v>
          </cell>
        </row>
        <row r="32">
          <cell r="B32" t="str">
            <v>t</v>
          </cell>
        </row>
        <row r="33">
          <cell r="B33" t="str">
            <v>1000Nm3</v>
          </cell>
        </row>
        <row r="34">
          <cell r="B34" t="str">
            <v>GJ/t</v>
          </cell>
        </row>
        <row r="35">
          <cell r="B35" t="str">
            <v>tCO2/t</v>
          </cell>
        </row>
        <row r="36">
          <cell r="B36" t="str">
            <v>tCO2/TJ</v>
          </cell>
        </row>
        <row r="37">
          <cell r="B37" t="str">
            <v>tCO2/1000Nm3</v>
          </cell>
        </row>
        <row r="38">
          <cell r="B38" t="str">
            <v>GJ/1000Nm3</v>
          </cell>
        </row>
        <row r="40">
          <cell r="B40" t="str">
            <v>tC/t</v>
          </cell>
        </row>
        <row r="41">
          <cell r="B41" t="str">
            <v>tC/1000Nm3</v>
          </cell>
        </row>
        <row r="42">
          <cell r="B42" t="str">
            <v>t</v>
          </cell>
          <cell r="C42" t="str">
            <v>1000Nm3</v>
          </cell>
        </row>
        <row r="43">
          <cell r="B43" t="str">
            <v>t</v>
          </cell>
          <cell r="C43" t="str">
            <v>1000Nm3</v>
          </cell>
          <cell r="D43" t="str">
            <v>n.a.</v>
          </cell>
        </row>
        <row r="44">
          <cell r="B44" t="str">
            <v>tCO2/TJ</v>
          </cell>
          <cell r="C44" t="str">
            <v>tCO2/t</v>
          </cell>
          <cell r="D44" t="str">
            <v>n.a.</v>
          </cell>
        </row>
        <row r="45">
          <cell r="B45" t="str">
            <v>tC/t</v>
          </cell>
          <cell r="C45" t="str">
            <v>tC/1000Nm3</v>
          </cell>
          <cell r="D45" t="str">
            <v>n.a.</v>
          </cell>
        </row>
        <row r="47">
          <cell r="B47" t="str">
            <v>h/year</v>
          </cell>
        </row>
        <row r="48">
          <cell r="B48" t="str">
            <v>1000Nm3/h</v>
          </cell>
        </row>
        <row r="49">
          <cell r="B49" t="str">
            <v>g/Nm3</v>
          </cell>
        </row>
        <row r="50">
          <cell r="B50" t="str">
            <v>1000Nm3/year</v>
          </cell>
        </row>
        <row r="51">
          <cell r="B51" t="str">
            <v>SUM_CO2</v>
          </cell>
        </row>
        <row r="52">
          <cell r="B52" t="str">
            <v>SUM_bioCO2</v>
          </cell>
        </row>
        <row r="53">
          <cell r="B53" t="str">
            <v>SUM_bioNonSustCO2</v>
          </cell>
        </row>
        <row r="54">
          <cell r="B54" t="str">
            <v>SUM_EnergyIN</v>
          </cell>
        </row>
        <row r="55">
          <cell r="B55" t="str">
            <v>SUM_BioEnergyIN</v>
          </cell>
        </row>
        <row r="63">
          <cell r="B63" t="str">
            <v xml:space="preserve">Detailed instructions for data entries in this tool can be found at the top of this sheet. </v>
          </cell>
        </row>
        <row r="64">
          <cell r="B64" t="str">
            <v>n.a.</v>
          </cell>
        </row>
        <row r="65">
          <cell r="B65" t="str">
            <v>relevant</v>
          </cell>
        </row>
        <row r="66">
          <cell r="B66" t="str">
            <v>not relevant</v>
          </cell>
        </row>
        <row r="67">
          <cell r="B67" t="str">
            <v>not applicable!</v>
          </cell>
        </row>
        <row r="69">
          <cell r="B69" t="str">
            <v>(n.a.; use estimation based on best practice)</v>
          </cell>
        </row>
        <row r="70">
          <cell r="B70" t="str">
            <v xml:space="preserve">&lt;&lt;&lt; Click here to proceed to next sheet &gt;&gt;&gt; </v>
          </cell>
        </row>
        <row r="72">
          <cell r="B72" t="str">
            <v>Please enter data in this section</v>
          </cell>
        </row>
        <row r="73">
          <cell r="B73" t="str">
            <v>Please go to the next points below</v>
          </cell>
        </row>
        <row r="74">
          <cell r="B74" t="str">
            <v>Please go to sheet "F_PFC" for this source stream</v>
          </cell>
        </row>
        <row r="76">
          <cell r="B76" t="str">
            <v>No tier</v>
          </cell>
        </row>
        <row r="77">
          <cell r="B77" t="str">
            <v>inconsistent!</v>
          </cell>
        </row>
        <row r="78">
          <cell r="B78" t="str">
            <v>incomplete!</v>
          </cell>
        </row>
        <row r="84">
          <cell r="B84" t="str">
            <v>Austria</v>
          </cell>
          <cell r="C84" t="str">
            <v>Belgium</v>
          </cell>
          <cell r="D84" t="str">
            <v>Bulgaria</v>
          </cell>
          <cell r="E84" t="str">
            <v>Croatia</v>
          </cell>
          <cell r="F84" t="str">
            <v>Cyprus</v>
          </cell>
          <cell r="G84" t="str">
            <v>Czech Republic</v>
          </cell>
          <cell r="H84" t="str">
            <v>Denmark</v>
          </cell>
          <cell r="I84" t="str">
            <v>Estonia</v>
          </cell>
          <cell r="J84" t="str">
            <v>Finland</v>
          </cell>
          <cell r="K84" t="str">
            <v>France</v>
          </cell>
          <cell r="L84" t="str">
            <v>Germany</v>
          </cell>
          <cell r="M84" t="str">
            <v>Greece</v>
          </cell>
          <cell r="N84" t="str">
            <v>Hungary</v>
          </cell>
          <cell r="O84" t="str">
            <v>Iceland</v>
          </cell>
          <cell r="P84" t="str">
            <v>Ireland</v>
          </cell>
          <cell r="Q84" t="str">
            <v>Italy</v>
          </cell>
          <cell r="R84" t="str">
            <v>Latvia</v>
          </cell>
          <cell r="S84" t="str">
            <v>Liechtenstein</v>
          </cell>
          <cell r="T84" t="str">
            <v>Lithuania</v>
          </cell>
          <cell r="U84" t="str">
            <v>Luxembourg</v>
          </cell>
          <cell r="V84" t="str">
            <v>Malta</v>
          </cell>
          <cell r="W84" t="str">
            <v>Netherlands</v>
          </cell>
          <cell r="X84" t="str">
            <v>Norway</v>
          </cell>
          <cell r="Y84" t="str">
            <v>Poland</v>
          </cell>
          <cell r="Z84" t="str">
            <v>Portugal</v>
          </cell>
          <cell r="AA84" t="str">
            <v>Romania</v>
          </cell>
          <cell r="AB84" t="str">
            <v>Slovakia</v>
          </cell>
          <cell r="AC84" t="str">
            <v>Slovenia</v>
          </cell>
          <cell r="AD84" t="str">
            <v>Spain</v>
          </cell>
          <cell r="AE84" t="str">
            <v>Sweden</v>
          </cell>
          <cell r="AF84" t="str">
            <v>United Kingdom</v>
          </cell>
        </row>
        <row r="87">
          <cell r="B87" t="str">
            <v>Relevant sections: 7(b), 8</v>
          </cell>
        </row>
        <row r="88">
          <cell r="B88" t="str">
            <v>Relevant sections: 7(c), 9</v>
          </cell>
        </row>
        <row r="89">
          <cell r="B89" t="str">
            <v>Relevant sections: 10</v>
          </cell>
        </row>
        <row r="90">
          <cell r="B90" t="str">
            <v>Relevant sections: 7(c), 9</v>
          </cell>
        </row>
        <row r="91">
          <cell r="B91" t="str">
            <v>Relevant sections: 7(b), 11, 12</v>
          </cell>
        </row>
        <row r="92">
          <cell r="B92" t="str">
            <v>Relevant sections: 13</v>
          </cell>
        </row>
        <row r="93">
          <cell r="B93" t="str">
            <v>CO2</v>
          </cell>
          <cell r="C93" t="str">
            <v>N2O</v>
          </cell>
          <cell r="D93" t="str">
            <v>CO2 transfer</v>
          </cell>
          <cell r="E93" t="str">
            <v>N2O transfer</v>
          </cell>
        </row>
        <row r="94">
          <cell r="B94" t="str">
            <v>PFC Emissions</v>
          </cell>
        </row>
        <row r="95">
          <cell r="B95" t="str">
            <v>Fall-back</v>
          </cell>
        </row>
        <row r="96">
          <cell r="B96" t="str">
            <v>Receiving inherent CO2</v>
          </cell>
          <cell r="C96" t="str">
            <v>Exporting inherent CO2 to ETS installation</v>
          </cell>
          <cell r="D96" t="str">
            <v>Exporting inherent CO2 to non-ETS consumer</v>
          </cell>
          <cell r="E96" t="str">
            <v>Receiving transferred CO2</v>
          </cell>
          <cell r="F96" t="str">
            <v>Exporting transferred CO2</v>
          </cell>
          <cell r="G96" t="str">
            <v>CO2 permanently chemically bound</v>
          </cell>
          <cell r="H96" t="str">
            <v>Receiving transferred N2O</v>
          </cell>
          <cell r="I96" t="str">
            <v>Exporting transferred N2O</v>
          </cell>
        </row>
        <row r="99">
          <cell r="B99" t="str">
            <v>Calculation-based approach (sheet C)</v>
          </cell>
          <cell r="C99" t="str">
            <v>CO2 transfer, Method B (sheet C)</v>
          </cell>
          <cell r="D99" t="str">
            <v>Measurement-based approach (sheet D)</v>
          </cell>
        </row>
        <row r="100">
          <cell r="B100" t="str">
            <v>Carbonated aggregates used unbound or bound in mineral based construction products</v>
          </cell>
          <cell r="C100" t="str">
            <v>Carbonated constituents of cement, lime, or other hydraulic binders used in construction products</v>
          </cell>
          <cell r="D100" t="str">
            <v>Carbonated concrete, including precast blocks, pavers or aerated concrete</v>
          </cell>
          <cell r="E100" t="str">
            <v>Carbonated bricks,tiles, or other masonry units</v>
          </cell>
        </row>
        <row r="105">
          <cell r="A105" t="str">
            <v>Combustion of fuels</v>
          </cell>
        </row>
        <row r="106">
          <cell r="A106" t="str">
            <v>Municipal waste incineration</v>
          </cell>
        </row>
        <row r="107">
          <cell r="A107" t="str">
            <v>Refining of oil</v>
          </cell>
        </row>
        <row r="108">
          <cell r="A108" t="str">
            <v>Production of coke</v>
          </cell>
        </row>
        <row r="109">
          <cell r="A109" t="str">
            <v>Metal ore roasting or sintering</v>
          </cell>
        </row>
        <row r="110">
          <cell r="A110" t="str">
            <v>Production of iron or steel</v>
          </cell>
        </row>
        <row r="111">
          <cell r="A111" t="str">
            <v>Production or processing of ferrous metals</v>
          </cell>
        </row>
        <row r="112">
          <cell r="A112" t="str">
            <v>Production of primary aluminium</v>
          </cell>
        </row>
        <row r="113">
          <cell r="A113" t="str">
            <v>Production of secondary aluminium</v>
          </cell>
        </row>
        <row r="114">
          <cell r="A114" t="str">
            <v>Production or processing of non-ferrous metals</v>
          </cell>
        </row>
        <row r="115">
          <cell r="A115" t="str">
            <v>Production of cement clinker</v>
          </cell>
        </row>
        <row r="116">
          <cell r="A116" t="str">
            <v>Production of lime, or calcination of dolomite/magnesite</v>
          </cell>
        </row>
        <row r="117">
          <cell r="A117" t="str">
            <v>Manufacture of glass</v>
          </cell>
        </row>
        <row r="118">
          <cell r="A118" t="str">
            <v>Manufacture of ceramics</v>
          </cell>
        </row>
        <row r="119">
          <cell r="A119" t="str">
            <v>Manufacture of mineral wool</v>
          </cell>
        </row>
        <row r="120">
          <cell r="A120" t="str">
            <v>Production or processing of gypsum or plasterboard</v>
          </cell>
        </row>
        <row r="121">
          <cell r="A121" t="str">
            <v>Production of pulp</v>
          </cell>
        </row>
        <row r="122">
          <cell r="A122" t="str">
            <v>Production of paper or cardboard</v>
          </cell>
        </row>
        <row r="123">
          <cell r="A123" t="str">
            <v>Production of carbon black</v>
          </cell>
        </row>
        <row r="124">
          <cell r="A124" t="str">
            <v>Production of nitric acid</v>
          </cell>
        </row>
        <row r="125">
          <cell r="A125" t="str">
            <v>Production of adipic acid</v>
          </cell>
        </row>
        <row r="126">
          <cell r="A126" t="str">
            <v>Production of glyoxal and glyoxylic acid</v>
          </cell>
        </row>
        <row r="127">
          <cell r="A127" t="str">
            <v>Production of ammonia</v>
          </cell>
        </row>
        <row r="128">
          <cell r="A128" t="str">
            <v>Production of bulk chemicals</v>
          </cell>
        </row>
        <row r="129">
          <cell r="A129" t="str">
            <v>Production of hydrogen and synthesis gas</v>
          </cell>
        </row>
        <row r="130">
          <cell r="A130" t="str">
            <v>Production of soda ash and sodium bicarbonate</v>
          </cell>
        </row>
        <row r="131">
          <cell r="A131" t="str">
            <v>Capture of greenhouse gases under Directive 2009/31/EC</v>
          </cell>
        </row>
        <row r="132">
          <cell r="A132" t="str">
            <v>Transport of greenhouse gases under Directive 2009/31/EC</v>
          </cell>
        </row>
        <row r="133">
          <cell r="A133" t="str">
            <v>Storage of greenhouse gases under Directive 2009/31/EC</v>
          </cell>
        </row>
        <row r="172">
          <cell r="A172" t="str">
            <v>Material - Centre Worked Pre-Bake (CWPB)</v>
          </cell>
        </row>
        <row r="173">
          <cell r="A173" t="str">
            <v>Material - Vertical Stud Søderberg (VSS)</v>
          </cell>
        </row>
        <row r="174">
          <cell r="A174" t="str">
            <v>Material - Side-Worked Pre-Bake (SWPB)</v>
          </cell>
        </row>
        <row r="175">
          <cell r="A175" t="str">
            <v>Material - Horizontal Stud Søderberg (HSS)</v>
          </cell>
        </row>
        <row r="178">
          <cell r="A178" t="str">
            <v>1/(cell-day)</v>
          </cell>
        </row>
        <row r="179">
          <cell r="A179" t="str">
            <v>min</v>
          </cell>
        </row>
        <row r="180">
          <cell r="A180" t="str">
            <v>(kgCF4/tAl)/(min/cell-day)</v>
          </cell>
        </row>
        <row r="181">
          <cell r="A181" t="str">
            <v>mV</v>
          </cell>
        </row>
        <row r="182">
          <cell r="A182" t="str">
            <v>%</v>
          </cell>
        </row>
        <row r="183">
          <cell r="A183" t="str">
            <v>(kg CF4)/(t Al mV)</v>
          </cell>
        </row>
        <row r="184">
          <cell r="A184" t="str">
            <v>tC2F6 / tCF4</v>
          </cell>
        </row>
        <row r="203">
          <cell r="A203">
            <v>1</v>
          </cell>
        </row>
        <row r="204">
          <cell r="A204">
            <v>2</v>
          </cell>
        </row>
        <row r="205">
          <cell r="A205">
            <v>3</v>
          </cell>
        </row>
        <row r="206">
          <cell r="A206">
            <v>4</v>
          </cell>
        </row>
        <row r="209">
          <cell r="A209">
            <v>1</v>
          </cell>
        </row>
        <row r="210">
          <cell r="A210">
            <v>2</v>
          </cell>
        </row>
        <row r="213">
          <cell r="A213">
            <v>1</v>
          </cell>
        </row>
        <row r="214">
          <cell r="A214">
            <v>2</v>
          </cell>
        </row>
        <row r="215">
          <cell r="A215" t="str">
            <v>3a</v>
          </cell>
        </row>
        <row r="216">
          <cell r="A216" t="str">
            <v>3b</v>
          </cell>
        </row>
        <row r="217">
          <cell r="A217" t="str">
            <v>No tier</v>
          </cell>
        </row>
        <row r="218">
          <cell r="A218" t="str">
            <v>n.a.</v>
          </cell>
        </row>
        <row r="221">
          <cell r="A221">
            <v>1</v>
          </cell>
        </row>
        <row r="222">
          <cell r="A222" t="str">
            <v>n.a.</v>
          </cell>
        </row>
        <row r="224">
          <cell r="A224">
            <v>1</v>
          </cell>
        </row>
        <row r="225">
          <cell r="A225">
            <v>2</v>
          </cell>
        </row>
        <row r="226">
          <cell r="A226" t="str">
            <v>No tier</v>
          </cell>
        </row>
        <row r="227">
          <cell r="A227" t="str">
            <v>n.a.</v>
          </cell>
        </row>
        <row r="230">
          <cell r="A230">
            <v>1</v>
          </cell>
        </row>
        <row r="231">
          <cell r="A231">
            <v>2</v>
          </cell>
        </row>
        <row r="232">
          <cell r="A232">
            <v>3</v>
          </cell>
        </row>
        <row r="233">
          <cell r="A233">
            <v>4</v>
          </cell>
        </row>
        <row r="234">
          <cell r="A234" t="str">
            <v>No tier</v>
          </cell>
        </row>
        <row r="235">
          <cell r="A235" t="str">
            <v>n.a.</v>
          </cell>
        </row>
        <row r="238">
          <cell r="A238">
            <v>1</v>
          </cell>
        </row>
        <row r="239">
          <cell r="A239" t="str">
            <v>2a</v>
          </cell>
        </row>
        <row r="240">
          <cell r="A240" t="str">
            <v>2b</v>
          </cell>
        </row>
        <row r="241">
          <cell r="A241">
            <v>3</v>
          </cell>
        </row>
        <row r="242">
          <cell r="A242" t="str">
            <v>No tier</v>
          </cell>
        </row>
        <row r="243">
          <cell r="A243" t="str">
            <v>n.a.</v>
          </cell>
        </row>
        <row r="246">
          <cell r="A246">
            <v>1</v>
          </cell>
        </row>
        <row r="247">
          <cell r="A247">
            <v>2</v>
          </cell>
        </row>
        <row r="248">
          <cell r="A248" t="str">
            <v>2a</v>
          </cell>
        </row>
        <row r="249">
          <cell r="A249" t="str">
            <v>2b</v>
          </cell>
        </row>
        <row r="250">
          <cell r="A250">
            <v>3</v>
          </cell>
        </row>
        <row r="251">
          <cell r="A251" t="str">
            <v>No tier</v>
          </cell>
        </row>
        <row r="254">
          <cell r="A254">
            <v>1</v>
          </cell>
        </row>
        <row r="255">
          <cell r="A255" t="str">
            <v>2a</v>
          </cell>
        </row>
        <row r="256">
          <cell r="A256" t="str">
            <v>2b</v>
          </cell>
        </row>
        <row r="257">
          <cell r="A257">
            <v>3</v>
          </cell>
        </row>
        <row r="258">
          <cell r="A258" t="str">
            <v>No tier</v>
          </cell>
        </row>
        <row r="259">
          <cell r="A259" t="str">
            <v>n.a.</v>
          </cell>
        </row>
        <row r="267">
          <cell r="A267" t="str">
            <v>tCO2/TJ</v>
          </cell>
        </row>
        <row r="268">
          <cell r="A268" t="str">
            <v>tCO2/t</v>
          </cell>
        </row>
        <row r="269">
          <cell r="A269" t="str">
            <v>tCO2/1000Nm3</v>
          </cell>
        </row>
        <row r="279">
          <cell r="M279" t="str">
            <v>CO2</v>
          </cell>
        </row>
        <row r="281">
          <cell r="M281" t="str">
            <v>CO2</v>
          </cell>
        </row>
        <row r="282">
          <cell r="M282" t="str">
            <v>CO2</v>
          </cell>
        </row>
        <row r="283">
          <cell r="M283" t="str">
            <v>CO2</v>
          </cell>
        </row>
        <row r="284">
          <cell r="M284" t="str">
            <v>CO2</v>
          </cell>
        </row>
        <row r="285">
          <cell r="M285" t="str">
            <v>CO2</v>
          </cell>
        </row>
        <row r="286">
          <cell r="M286" t="str">
            <v>CO2 &amp; PFCs</v>
          </cell>
        </row>
        <row r="287">
          <cell r="M287" t="str">
            <v>CO2</v>
          </cell>
        </row>
        <row r="288">
          <cell r="M288" t="str">
            <v>CO2</v>
          </cell>
        </row>
        <row r="289">
          <cell r="M289" t="str">
            <v>CO2</v>
          </cell>
        </row>
        <row r="290">
          <cell r="M290" t="str">
            <v>CO2</v>
          </cell>
        </row>
        <row r="291">
          <cell r="M291" t="str">
            <v>CO2</v>
          </cell>
        </row>
        <row r="292">
          <cell r="M292" t="str">
            <v>CO2</v>
          </cell>
        </row>
        <row r="293">
          <cell r="M293" t="str">
            <v>CO2</v>
          </cell>
        </row>
        <row r="294">
          <cell r="M294" t="str">
            <v>CO2</v>
          </cell>
        </row>
        <row r="295">
          <cell r="M295" t="str">
            <v>CO2</v>
          </cell>
        </row>
        <row r="296">
          <cell r="M296" t="str">
            <v>CO2</v>
          </cell>
        </row>
        <row r="297">
          <cell r="M297" t="str">
            <v>CO2</v>
          </cell>
        </row>
        <row r="298">
          <cell r="M298" t="str">
            <v>CO2 &amp; N2O</v>
          </cell>
        </row>
        <row r="299">
          <cell r="M299" t="str">
            <v>CO2 &amp; N2O</v>
          </cell>
        </row>
        <row r="300">
          <cell r="M300" t="str">
            <v>CO2 &amp; N2O</v>
          </cell>
        </row>
        <row r="301">
          <cell r="M301" t="str">
            <v>CO2</v>
          </cell>
        </row>
        <row r="302">
          <cell r="M302" t="str">
            <v>CO2</v>
          </cell>
        </row>
        <row r="303">
          <cell r="M303" t="str">
            <v>CO2</v>
          </cell>
        </row>
        <row r="304">
          <cell r="M304" t="str">
            <v>CO2</v>
          </cell>
        </row>
        <row r="305">
          <cell r="M305" t="str">
            <v>CO2</v>
          </cell>
        </row>
        <row r="306">
          <cell r="M306" t="str">
            <v>CO2</v>
          </cell>
        </row>
        <row r="307">
          <cell r="M307" t="str">
            <v>CO2</v>
          </cell>
        </row>
        <row r="311">
          <cell r="Q311" t="str">
            <v>Combustion: Commercial standard fuels</v>
          </cell>
        </row>
        <row r="312">
          <cell r="Q312" t="str">
            <v>Combustion: Other gaseous &amp; liquid fuels</v>
          </cell>
        </row>
        <row r="313">
          <cell r="Q313" t="str">
            <v>Combustion: Solid fuels</v>
          </cell>
        </row>
        <row r="314">
          <cell r="Q314" t="str">
            <v>Combustion: Waste</v>
          </cell>
        </row>
        <row r="315">
          <cell r="Q315" t="str">
            <v>Combustion: Gas Processing Terminals</v>
          </cell>
        </row>
        <row r="316">
          <cell r="Q316" t="str">
            <v>Combustion: Flares</v>
          </cell>
        </row>
        <row r="317">
          <cell r="Q317" t="str">
            <v>Combustion: Scrubbing (carbonate)</v>
          </cell>
        </row>
        <row r="318">
          <cell r="Q318" t="str">
            <v>Combustion: Scrubbing (gypsum)</v>
          </cell>
        </row>
        <row r="319">
          <cell r="Q319" t="str">
            <v>Combustion: Scrubbing (urea)</v>
          </cell>
        </row>
        <row r="320">
          <cell r="Q320" t="str">
            <v>Refineries: Mass balance</v>
          </cell>
        </row>
        <row r="321">
          <cell r="Q321" t="str">
            <v>Refineries: Catalytic cracker regeneration</v>
          </cell>
        </row>
        <row r="322">
          <cell r="Q322" t="str">
            <v>Refineries: Hydrogen production</v>
          </cell>
        </row>
        <row r="323">
          <cell r="Q323" t="str">
            <v>Coke: Fuel as process input</v>
          </cell>
        </row>
        <row r="324">
          <cell r="Q324" t="str">
            <v>Coke: Process (method A): carbonate only</v>
          </cell>
        </row>
        <row r="325">
          <cell r="Q325" t="str">
            <v>Coke: Process (method A): mixed (carbonate + non-carbonate)</v>
          </cell>
        </row>
        <row r="326">
          <cell r="Q326" t="str">
            <v>Coke: Process (method A): non-carbonate</v>
          </cell>
        </row>
        <row r="327">
          <cell r="Q327" t="str">
            <v>Coke: Process (method B): oxide output</v>
          </cell>
        </row>
        <row r="328">
          <cell r="Q328" t="str">
            <v>Coke: Mass balance</v>
          </cell>
        </row>
        <row r="329">
          <cell r="Q329" t="str">
            <v>Metal ore: Process (method A): carbonate only</v>
          </cell>
        </row>
        <row r="330">
          <cell r="Q330" t="str">
            <v>Metal ore: Process (method A): mixed (carbonate + non-carbonate)</v>
          </cell>
        </row>
        <row r="331">
          <cell r="Q331" t="str">
            <v>Metal ore: Process (method A): non-carbonate</v>
          </cell>
        </row>
        <row r="332">
          <cell r="Q332" t="str">
            <v>Metal ore: Process (method B): oxide output</v>
          </cell>
        </row>
        <row r="333">
          <cell r="Q333" t="str">
            <v>Metal ore: Mass balance</v>
          </cell>
        </row>
        <row r="334">
          <cell r="Q334" t="str">
            <v>Iron &amp; steel: Fuel as process input</v>
          </cell>
        </row>
        <row r="335">
          <cell r="Q335" t="str">
            <v>Iron &amp; steel: Process (method A): carbonate only</v>
          </cell>
        </row>
        <row r="336">
          <cell r="Q336" t="str">
            <v>Iron &amp; steel: Process (method A): mixed (carbonate + non-carbonate)</v>
          </cell>
        </row>
        <row r="337">
          <cell r="Q337" t="str">
            <v>Iron &amp; steel: Process (method A): non-carbonate</v>
          </cell>
        </row>
        <row r="338">
          <cell r="Q338" t="str">
            <v>Iron &amp; steel: Process (method B): oxide output</v>
          </cell>
        </row>
        <row r="339">
          <cell r="Q339" t="str">
            <v>Iron &amp; steel: Mass balance</v>
          </cell>
        </row>
        <row r="340">
          <cell r="Q340" t="str">
            <v>Cement clinker: Kiln input based (Method A)</v>
          </cell>
        </row>
        <row r="341">
          <cell r="Q341" t="str">
            <v>Cement clinker: Clinker output (Method B)</v>
          </cell>
        </row>
        <row r="342">
          <cell r="Q342" t="str">
            <v>Cement clinker: CKD</v>
          </cell>
        </row>
        <row r="343">
          <cell r="Q343" t="str">
            <v>Cement clinker: Non-carbonate carbon</v>
          </cell>
        </row>
        <row r="344">
          <cell r="Q344" t="str">
            <v>Lime / dolomite / magnesite: Process (method A): carbonate only</v>
          </cell>
        </row>
        <row r="345">
          <cell r="Q345" t="str">
            <v>Lime / dolomite / magnesite: Process (method A): mixed (carbonate + non-carbonate)</v>
          </cell>
        </row>
        <row r="346">
          <cell r="Q346" t="str">
            <v>Lime / dolomite / magnesite: Process (method A): non-carbonate</v>
          </cell>
        </row>
        <row r="347">
          <cell r="Q347" t="str">
            <v>Lime / dolomite / magnesite: Process (method B): oxide output</v>
          </cell>
        </row>
        <row r="348">
          <cell r="Q348" t="str">
            <v>Lime / dolomite / magnesite: Kiln dust (Method B)</v>
          </cell>
        </row>
        <row r="349">
          <cell r="Q349" t="str">
            <v>Glass and mineral wool: Process (method A): carbonate only</v>
          </cell>
        </row>
        <row r="350">
          <cell r="Q350" t="str">
            <v>Glass and mineral wool: Process (method A): mixed (carbonate + non-carbonate)</v>
          </cell>
        </row>
        <row r="351">
          <cell r="Q351" t="str">
            <v>Glass and mineral wool: Process (method A): non-carbonate</v>
          </cell>
        </row>
        <row r="352">
          <cell r="Q352" t="str">
            <v>Ceramics: Process (method A): carbonate only</v>
          </cell>
        </row>
        <row r="353">
          <cell r="Q353" t="str">
            <v>Ceramics: Process (method A): mixed (carbonate + non-carbonate)</v>
          </cell>
        </row>
        <row r="354">
          <cell r="Q354" t="str">
            <v>Ceramics: Process (method A): non-carbonate</v>
          </cell>
        </row>
        <row r="355">
          <cell r="Q355" t="str">
            <v>Ceramics: Process (method B): oxide output</v>
          </cell>
        </row>
        <row r="356">
          <cell r="Q356" t="str">
            <v>Ceramics: Scrubbing</v>
          </cell>
        </row>
        <row r="357">
          <cell r="Q357" t="str">
            <v>Pulp &amp; paper: Make up chemicals</v>
          </cell>
        </row>
        <row r="358">
          <cell r="Q358" t="str">
            <v>Carbon black: Mass balance methodology</v>
          </cell>
        </row>
        <row r="359">
          <cell r="Q359" t="str">
            <v>Ammonia: Fuel as process input</v>
          </cell>
        </row>
        <row r="360">
          <cell r="Q360" t="str">
            <v>Hydrogen and synthesis gas: Fuel as process input</v>
          </cell>
        </row>
        <row r="361">
          <cell r="Q361" t="str">
            <v>Hydrogen and synthesis gas: Mass balance methodology</v>
          </cell>
        </row>
        <row r="362">
          <cell r="Q362" t="str">
            <v>Bulk organic chemicals: Mass balance methodology</v>
          </cell>
        </row>
        <row r="363">
          <cell r="Q363" t="str">
            <v>(Non) ferrous, sec. aluminium: Process (method A): carbonate only</v>
          </cell>
        </row>
        <row r="364">
          <cell r="Q364" t="str">
            <v>(Non) ferrous, sec. aluminium: Process (method A): mixed (carbonate + non-carbonate)</v>
          </cell>
        </row>
        <row r="365">
          <cell r="Q365" t="str">
            <v>(Non) ferrous, sec. aluminium: Process (method A): non-carbonate</v>
          </cell>
        </row>
        <row r="366">
          <cell r="Q366" t="str">
            <v>(Non) ferrous, sec. aluminium: Process (method B): oxide output</v>
          </cell>
        </row>
        <row r="367">
          <cell r="Q367" t="str">
            <v>(Non) ferrous, sec. aluminium: Mass balance methodology</v>
          </cell>
        </row>
        <row r="368">
          <cell r="Q368" t="str">
            <v>Soda ash / sodium bicarbonate: Mass balance methodology</v>
          </cell>
        </row>
        <row r="369">
          <cell r="Q369" t="str">
            <v>Primary aluminium: Mass balance methodology</v>
          </cell>
        </row>
        <row r="370">
          <cell r="Q370" t="str">
            <v>Primary aluminium: PFC emissions (slope method)</v>
          </cell>
        </row>
        <row r="371">
          <cell r="Q371" t="str">
            <v>Primary aluminium: PFC emissions (overvoltage method)</v>
          </cell>
        </row>
        <row r="372">
          <cell r="Q372" t="str">
            <v>CCS: Capture: CO2 transferred</v>
          </cell>
        </row>
        <row r="373">
          <cell r="Q373" t="str">
            <v>CCS: Transport: CO2 transferred</v>
          </cell>
        </row>
        <row r="374">
          <cell r="Q374" t="str">
            <v>CCS: Transport: CO2 vented</v>
          </cell>
        </row>
        <row r="375">
          <cell r="Q375" t="str">
            <v>CCS: Transport: CO2 leaked</v>
          </cell>
        </row>
        <row r="376">
          <cell r="Q376" t="str">
            <v>CCS: Transport: CO2 fugitive</v>
          </cell>
        </row>
        <row r="377">
          <cell r="Q377" t="str">
            <v>CCS: Storage: CO2 transferred</v>
          </cell>
        </row>
        <row r="378">
          <cell r="Q378" t="str">
            <v>CCS: Storage: CO2 vented</v>
          </cell>
        </row>
        <row r="379">
          <cell r="Q379" t="str">
            <v>CCS: Storage: CO2 leaked</v>
          </cell>
        </row>
        <row r="380">
          <cell r="Q380" t="str">
            <v>CCS: Storage: CO2 fugitive</v>
          </cell>
        </row>
        <row r="905">
          <cell r="B905" t="str">
            <v>1A1a - Energy - Public Electricity and Heat Production</v>
          </cell>
          <cell r="C905" t="str">
            <v>2A1 - Process - Cement Production</v>
          </cell>
          <cell r="E905" t="str">
            <v>MW(th)</v>
          </cell>
        </row>
        <row r="906">
          <cell r="B906" t="str">
            <v>1A1b - Energy - Petroleum Refining</v>
          </cell>
          <cell r="C906" t="str">
            <v>2A2 - Process - Lime Production</v>
          </cell>
          <cell r="E906" t="str">
            <v>tonnes per day</v>
          </cell>
        </row>
        <row r="907">
          <cell r="B907" t="str">
            <v>1A1c - Energy - Manufacture of Solid Fuels and Other Energy Industries</v>
          </cell>
          <cell r="C907" t="str">
            <v>2A3 - Process - Glass Production</v>
          </cell>
          <cell r="E907" t="str">
            <v>CWT per day</v>
          </cell>
        </row>
        <row r="908">
          <cell r="B908" t="str">
            <v>1A2a - Energy - Iron and Steel</v>
          </cell>
          <cell r="C908" t="str">
            <v>2A4 - Process - Other Process Uses of Carbonates</v>
          </cell>
        </row>
        <row r="909">
          <cell r="B909" t="str">
            <v>1A2b - Energy - Non-Ferrous Metals</v>
          </cell>
          <cell r="C909" t="str">
            <v>2B1 - Process - Ammonia Production</v>
          </cell>
        </row>
        <row r="910">
          <cell r="B910" t="str">
            <v>1A2c - Energy - Chemicals</v>
          </cell>
          <cell r="C910" t="str">
            <v xml:space="preserve">2B2 - Process - Nitric Acid Production </v>
          </cell>
        </row>
        <row r="911">
          <cell r="B911" t="str">
            <v>1A2d - Energy - Pulp, Paper and Print</v>
          </cell>
          <cell r="C911" t="str">
            <v>2B3 - Process - Adipic Acid Production</v>
          </cell>
        </row>
        <row r="912">
          <cell r="B912" t="str">
            <v>1A2e - Energy - Food Processing, Beverages and Tobacco</v>
          </cell>
          <cell r="C912" t="str">
            <v>2B4 - Process - Caprolactam, Glyoxal and Glyoxylic Acid Production</v>
          </cell>
        </row>
        <row r="913">
          <cell r="B913" t="str">
            <v>1A2f - Energy - Non-Metallic Minerals</v>
          </cell>
          <cell r="C913" t="str">
            <v>2B5 - Process - Carbide Production</v>
          </cell>
        </row>
        <row r="914">
          <cell r="B914" t="str">
            <v>1A2g - Energy - Other (please specify)</v>
          </cell>
          <cell r="C914" t="str">
            <v>2B6 - Process - Titanium Dioxide Production</v>
          </cell>
        </row>
        <row r="915">
          <cell r="B915" t="str">
            <v>1A3a - Energy - Domestic Aviation</v>
          </cell>
          <cell r="C915" t="str">
            <v>2B7 - Process - Soda Ash Production</v>
          </cell>
        </row>
        <row r="916">
          <cell r="B916" t="str">
            <v>1A3b - Energy - Road Transportation</v>
          </cell>
          <cell r="C916" t="str">
            <v>2B8 - Process - Petrochemical and Carbon Black Production</v>
          </cell>
        </row>
        <row r="917">
          <cell r="B917" t="str">
            <v>1A3c - Energy - Railways</v>
          </cell>
          <cell r="C917" t="str">
            <v>2B9 - Process - Fluorochemical Production</v>
          </cell>
        </row>
        <row r="918">
          <cell r="B918" t="str">
            <v>1A3d - Energy - Domestic Navigation</v>
          </cell>
          <cell r="C918" t="str">
            <v>2B10 - Other (please specify)</v>
          </cell>
        </row>
        <row r="919">
          <cell r="B919" t="str">
            <v>1A3e - Energy - Other Transportation</v>
          </cell>
          <cell r="C919" t="str">
            <v>2C1 - Process - Iron and Steel Production</v>
          </cell>
        </row>
        <row r="920">
          <cell r="B920" t="str">
            <v>1A4a - Energy - Commercial/Institutional</v>
          </cell>
          <cell r="C920" t="str">
            <v>2C2 - Process - Ferroalloys Production</v>
          </cell>
        </row>
        <row r="921">
          <cell r="B921" t="str">
            <v>1A4b - Energy - Residential</v>
          </cell>
          <cell r="C921" t="str">
            <v>2C3 - Process - Aluminium Production</v>
          </cell>
        </row>
        <row r="922">
          <cell r="B922" t="str">
            <v>1A4c - Energy - Agriculture/Forestry/Fishing</v>
          </cell>
          <cell r="C922" t="str">
            <v>2C4 - Process - Magnesia  Production</v>
          </cell>
        </row>
        <row r="923">
          <cell r="B923" t="str">
            <v>1A5a - Energy - Stationary combustion</v>
          </cell>
          <cell r="C923" t="str">
            <v>2C5 - Process - Lead Production</v>
          </cell>
        </row>
        <row r="924">
          <cell r="B924" t="str">
            <v>1A5b - Energy - Mobile combustion</v>
          </cell>
          <cell r="C924" t="str">
            <v>2C6 - Process - Zinc Production</v>
          </cell>
        </row>
        <row r="925">
          <cell r="B925" t="str">
            <v>1B1a - Energy - Coal Mining and Handling</v>
          </cell>
          <cell r="C925" t="str">
            <v>2C7 - Process - Other (please specify)</v>
          </cell>
        </row>
        <row r="926">
          <cell r="B926" t="str">
            <v>1B1b - Energy - Solid Fuel Transformation</v>
          </cell>
          <cell r="C926" t="str">
            <v>2D1 - Process - Lubricant Use</v>
          </cell>
        </row>
        <row r="927">
          <cell r="B927" t="str">
            <v>1B1c - Energy - Other (please specify)</v>
          </cell>
          <cell r="C927" t="str">
            <v>2D2 - Process - Paraffin Wax Use</v>
          </cell>
        </row>
        <row r="928">
          <cell r="B928" t="str">
            <v>1B2a - Energy - Oil</v>
          </cell>
          <cell r="C928" t="str">
            <v>2D3 - Process - Other (please specify)</v>
          </cell>
        </row>
        <row r="929">
          <cell r="B929" t="str">
            <v>1B2b - Energy - Natural Gas</v>
          </cell>
          <cell r="C929" t="str">
            <v>2E1 - Integrated Circuit or Semiconductor</v>
          </cell>
        </row>
        <row r="930">
          <cell r="B930" t="str">
            <v>1B2c - Energy - Venting and Flaring</v>
          </cell>
          <cell r="C930" t="str">
            <v>2E2 - TFT Flat Panel Display</v>
          </cell>
        </row>
        <row r="931">
          <cell r="B931" t="str">
            <v>1B2d - Energy - Other (please specify)</v>
          </cell>
          <cell r="C931" t="str">
            <v>2E3 - Photovoltaic</v>
          </cell>
        </row>
        <row r="932">
          <cell r="B932" t="str">
            <v>1C1 - Transport of CO2</v>
          </cell>
          <cell r="C932" t="str">
            <v>2E4 - Heat Transfer Fluid</v>
          </cell>
        </row>
        <row r="933">
          <cell r="B933" t="str">
            <v>1C2 - Injection and Storage</v>
          </cell>
          <cell r="C933" t="str">
            <v>2E5 - Other (please specify)</v>
          </cell>
        </row>
        <row r="934">
          <cell r="B934" t="str">
            <v>5C - Incineration and Open Burning of Waste</v>
          </cell>
          <cell r="C934" t="str">
            <v xml:space="preserve">2F1 - Refrigeration and Air Conditioning </v>
          </cell>
        </row>
        <row r="935">
          <cell r="C935" t="str">
            <v xml:space="preserve">2F2 - Foam Blowing Agents </v>
          </cell>
        </row>
        <row r="936">
          <cell r="C936" t="str">
            <v xml:space="preserve">2F3 - Fire Protection </v>
          </cell>
        </row>
        <row r="937">
          <cell r="C937" t="str">
            <v>2F4 - Aerosol</v>
          </cell>
        </row>
        <row r="938">
          <cell r="C938" t="str">
            <v>2F5 - Solvents</v>
          </cell>
        </row>
        <row r="939">
          <cell r="C939" t="str">
            <v>2F6 - Other Application</v>
          </cell>
        </row>
        <row r="940">
          <cell r="C940" t="str">
            <v>2G1 - Process - Electrical Equipment</v>
          </cell>
        </row>
        <row r="941">
          <cell r="C941" t="str">
            <v>2G2 - Process - SF6 and PFCs from Other Product Use</v>
          </cell>
        </row>
        <row r="942">
          <cell r="C942" t="str">
            <v>2G3 - Process - N2O from Product Uses</v>
          </cell>
        </row>
        <row r="943">
          <cell r="C943" t="str">
            <v xml:space="preserve">2G4 - Process - Other </v>
          </cell>
        </row>
        <row r="944">
          <cell r="C944" t="str">
            <v>2H1 - Pulp and Paper Industry</v>
          </cell>
        </row>
        <row r="945">
          <cell r="C945" t="str">
            <v>2H2 - Food and Beverages Industry</v>
          </cell>
        </row>
        <row r="946">
          <cell r="C946" t="str">
            <v>2H3 - Other (please specify)</v>
          </cell>
        </row>
        <row r="949">
          <cell r="D949">
            <v>1</v>
          </cell>
        </row>
        <row r="950">
          <cell r="D950">
            <v>2</v>
          </cell>
        </row>
        <row r="951">
          <cell r="D951" t="str">
            <v>2a</v>
          </cell>
        </row>
        <row r="952">
          <cell r="D952" t="str">
            <v>2b</v>
          </cell>
        </row>
        <row r="953">
          <cell r="D953">
            <v>3</v>
          </cell>
        </row>
        <row r="954">
          <cell r="D954" t="str">
            <v>3a</v>
          </cell>
        </row>
        <row r="955">
          <cell r="D955" t="str">
            <v>3b</v>
          </cell>
        </row>
        <row r="956">
          <cell r="D956">
            <v>4</v>
          </cell>
        </row>
        <row r="959">
          <cell r="B959" t="str">
            <v>1.a) Mineral oil and gas refineries</v>
          </cell>
        </row>
        <row r="960">
          <cell r="B960" t="str">
            <v>1.b) Installations for gasification and liquefaction</v>
          </cell>
        </row>
        <row r="961">
          <cell r="B961" t="str">
            <v>1.c) Thermal power stations and other combustion installations</v>
          </cell>
        </row>
        <row r="962">
          <cell r="B962" t="str">
            <v>1.d) Coke ovens</v>
          </cell>
        </row>
        <row r="963">
          <cell r="B963" t="str">
            <v>1.e) Coal rolling mills</v>
          </cell>
        </row>
        <row r="964">
          <cell r="B964" t="str">
            <v>1.f) Installations for the manufacture of coal products and solid
smokeless fuel</v>
          </cell>
        </row>
        <row r="965">
          <cell r="B965" t="str">
            <v>2.a) Metal ore (including sulphide ore) roasting or sintering installations</v>
          </cell>
        </row>
        <row r="966">
          <cell r="B966" t="str">
            <v>2.b) Installations for the production of pig iron or steel (primary or
secondary melting) including continuous casting</v>
          </cell>
        </row>
        <row r="967">
          <cell r="B967" t="str">
            <v>2.c i) Installations for the processing of ferrous metals: Hot-rolling mills</v>
          </cell>
        </row>
        <row r="968">
          <cell r="B968" t="str">
            <v>2.c ii) Installations for the processing of ferrous metals: Smitheries with hammers</v>
          </cell>
        </row>
        <row r="969">
          <cell r="B969" t="str">
            <v>2.c iii) Installations for the processing of ferrous metals: Application of protective fused metal coats</v>
          </cell>
        </row>
        <row r="970">
          <cell r="B970" t="str">
            <v>2.d) Ferrous metal foundries</v>
          </cell>
        </row>
        <row r="971">
          <cell r="B971" t="str">
            <v>2.e i) Installations for the production of non-ferrous crude metals from ore,
concentrates or secondary raw materials by metallurgical,
chemical or electrolytic processes</v>
          </cell>
        </row>
        <row r="972">
          <cell r="B972" t="str">
            <v>2.e ii) Installations for the smelting, including the alloying, of non-ferrous
metals, including recovered products (refining, foundry
casting, etc.)</v>
          </cell>
        </row>
        <row r="973">
          <cell r="B973" t="str">
            <v>2.f) Installations for surface treatment of metals and plastic materials
using an electrolytic or chemical process</v>
          </cell>
        </row>
        <row r="974">
          <cell r="B974" t="str">
            <v>3.a) Underground mining and related operations</v>
          </cell>
        </row>
        <row r="975">
          <cell r="B975" t="str">
            <v>3.b) Opencast mining and quarrying</v>
          </cell>
        </row>
        <row r="976">
          <cell r="B976" t="str">
            <v>3.c i) Installations for the production of: Cement clinker in rotary kilns</v>
          </cell>
        </row>
        <row r="977">
          <cell r="B977" t="str">
            <v>3.c ii) Installations for the production of: Lime in rotary kilns</v>
          </cell>
        </row>
        <row r="978">
          <cell r="B978" t="str">
            <v>3.c iii) Installations for the production of: Cement clinker or lime in other furnaces</v>
          </cell>
        </row>
        <row r="979">
          <cell r="B979" t="str">
            <v>3.d) Installations for the production of asbestos and the manufacture
of asbestos-based products</v>
          </cell>
        </row>
        <row r="980">
          <cell r="B980" t="str">
            <v>3.e) Installations for the manufacture of glass, including glass fibre</v>
          </cell>
        </row>
        <row r="981">
          <cell r="B981" t="str">
            <v>3.f) Installations for melting mineral substances, including the
production of mineral fibres</v>
          </cell>
        </row>
        <row r="982">
          <cell r="B982" t="str">
            <v>3.g) Installations for the manufacture of ceramic products by firing,
in particular roofing tiles, bricks, refractory bricks, tiles,
stoneware or porcelain</v>
          </cell>
        </row>
        <row r="983">
          <cell r="B983" t="str">
            <v>4.a i) Chemical installations for the production on an industrial scale
of basic organic chemicals, such as: Simple hydrocarbons (linear or cyclic, saturated or unsaturated,
aliphatic or aromatic)</v>
          </cell>
        </row>
        <row r="984">
          <cell r="B984" t="str">
            <v>4.a ii) Chemical installations for the production on an industrial scale
of basic organic chemicals, such as: Oxygen-containing hydrocarbons such as alcohols, aldehydes,
ketones, carboxylic acids, esters, acetates, ethers,
peroxides, epoxy resins</v>
          </cell>
        </row>
        <row r="985">
          <cell r="B985" t="str">
            <v>4.a iii) Chemical installations for the production on an industrial scale
of basic organic chemicals, such as: Sulphurous hydrocarbons</v>
          </cell>
        </row>
        <row r="986">
          <cell r="B986" t="str">
            <v>4.a iv) Chemical installations for the production on an industrial scale
of basic organic chemicals, such as: Nitrogenous hydrocarbons such as amines, amides,
nitrous compounds, nitro compounds or nitrate compounds,
nitriles, cyanates, isocyanates</v>
          </cell>
        </row>
        <row r="987">
          <cell r="B987" t="str">
            <v>4.a v) Chemical installations for the production on an industrial scale
of basic organic chemicals, such as: Phosphorus-containing hydrocarbons</v>
          </cell>
        </row>
        <row r="988">
          <cell r="B988" t="str">
            <v>4.a vi) Chemical installations for the production on an industrial scale
of basic organic chemicals, such as: Halogenic hydrocarbons</v>
          </cell>
        </row>
        <row r="989">
          <cell r="B989" t="str">
            <v>4.a vii) Chemical installations for the production on an industrial scale
of basic organic chemicals, such as: Organometallic compounds</v>
          </cell>
        </row>
        <row r="990">
          <cell r="B990" t="str">
            <v>4.a viii) Chemical installations for the production on an industrial scale of basic organic chemicals, such as: Basic plastic materials (polymers, synthetic fibres and cellulose-
based fibres)</v>
          </cell>
        </row>
        <row r="991">
          <cell r="B991" t="str">
            <v>4.a ix) Chemical installations for the production on an industrial scale
of basic organic chemicals, such as: Synthetic rubbers</v>
          </cell>
        </row>
        <row r="992">
          <cell r="B992" t="str">
            <v>4.a x) Chemical installations for the production on an industrial scale
of basic organic chemicals, such as: Dyes and pigments</v>
          </cell>
        </row>
        <row r="993">
          <cell r="B993" t="str">
            <v>4.a xi) Chemical installations for the production on an industrial scale
of basic organic chemicals, such as: Surface-active agents and surfactants</v>
          </cell>
        </row>
        <row r="994">
          <cell r="B994" t="str">
            <v>4.b i) Chemical installations for the production on an industrial scale
of basic inorganic chemicals, such as: Gases, such as ammonia, chlorine or hydrogen chloride,
fluorine or hydrogen fluoride, carbon oxides, sulphur compounds,
nitrogen oxides, hydrogen, sulphur dioxide, carbonyl
chloride</v>
          </cell>
        </row>
        <row r="995">
          <cell r="B995" t="str">
            <v>4.b ii) Chemical installations for the production on an industrial scale
of basic inorganic chemicals, such as: Acids, such as chromic acid, hydrofluoric acid, phosphoric
acid, nitric acid, hydrochloric acid, sulphuric acid,
oleum, sulphurous acids</v>
          </cell>
        </row>
        <row r="996">
          <cell r="B996" t="str">
            <v>4.b iii) Chemical installations for the production on an industrial scale
of basic inorganic chemicals, such as: Bases, such as ammonium hydroxide, potassium hydroxide,
sodium hydroxide</v>
          </cell>
        </row>
        <row r="997">
          <cell r="B997" t="str">
            <v>4.b iv) Chemical installations for the production on an industrial scale
of basic inorganic chemicals, such as: Salts, such as ammonium chloride, potassium chlorate,
potassium carbonate, sodium carbonate, perborate, silver
nitrate</v>
          </cell>
        </row>
        <row r="998">
          <cell r="B998" t="str">
            <v>4.b v) Chemical installations for the production on an industrial scale
of basic inorganic chemicals, such as: Non-metals, metal oxides or other inorganic compounds
such as calcium carbide, silicon, silicon carbide</v>
          </cell>
        </row>
        <row r="999">
          <cell r="B999" t="str">
            <v>4.c) Chemical installations for the production on an industrial scale
of phosphorous-, nitrogen- or potassium-based fertilisers
(simple or compound fertilisers)</v>
          </cell>
        </row>
        <row r="1000">
          <cell r="B1000" t="str">
            <v>4.d) Chemical installations for the production on an industrial scale
of basic plant health products and of biocides</v>
          </cell>
        </row>
        <row r="1001">
          <cell r="B1001" t="str">
            <v>4.e) Installations using a chemical or biological process for the
production on an industrial scale of basic pharmaceutical
products</v>
          </cell>
        </row>
        <row r="1002">
          <cell r="B1002" t="str">
            <v>4.f) Installations for the production on an industrial scale of
explosives and pyrotechnic products</v>
          </cell>
        </row>
        <row r="1003">
          <cell r="B1003" t="str">
            <v>5.a) Installations for the recovery or disposal of hazardous waste</v>
          </cell>
        </row>
        <row r="1004">
          <cell r="B1004" t="str">
            <v>5.b) Installations for the incineration of non-hazardous waste in the
scope of Directive 2000/76/EC of the European Parliament and
of the Council of 4 December 2000 on the incineration of
waste</v>
          </cell>
        </row>
        <row r="1005">
          <cell r="B1005" t="str">
            <v>5.c) Installations for the disposal of non-hazardous waste</v>
          </cell>
        </row>
        <row r="1006">
          <cell r="B1006" t="str">
            <v>5.d) Landfills (excluding landfills of inert waste and landfills, which
were definitely closed before 16.7.2001 or for which the
after-care phase required by the competent authorities
according to Article 13 of Council Directive 1999/31/EC of
26 April 1999 on the landfill of waste has expired)</v>
          </cell>
        </row>
        <row r="1007">
          <cell r="B1007" t="str">
            <v>5.e) Installations for the disposal or recycling of animal carcasses and
animal waste</v>
          </cell>
        </row>
        <row r="1008">
          <cell r="B1008" t="str">
            <v>5.f) Urban waste-water treatment plants</v>
          </cell>
        </row>
        <row r="1009">
          <cell r="B1009" t="str">
            <v>5.g) Independently operated industrial waste-water treatment plants
which serve one or more activities of this annex</v>
          </cell>
        </row>
        <row r="1010">
          <cell r="B1010" t="str">
            <v>6.a) Industrial plants for the production of pulp from timber or
similar fibrous materials</v>
          </cell>
        </row>
        <row r="1011">
          <cell r="B1011" t="str">
            <v>6.b) Industrial plants for the production of paper and board and
other primary wood products (such as chipboard, fibreboard
and plywood)</v>
          </cell>
        </row>
        <row r="1012">
          <cell r="B1012" t="str">
            <v>6.c) Industrial plants for the preservation of wood and wood
products with chemicals</v>
          </cell>
        </row>
        <row r="1013">
          <cell r="B1013" t="str">
            <v>7.a) Installations for the intensive rearing of poultry or pigs</v>
          </cell>
        </row>
        <row r="1014">
          <cell r="B1014" t="str">
            <v>7.b) Intensive aquaculture</v>
          </cell>
        </row>
        <row r="1015">
          <cell r="B1015" t="str">
            <v>8.a) Slaughterhouses</v>
          </cell>
        </row>
        <row r="1016">
          <cell r="B1016" t="str">
            <v>8.b i) Animal raw materials (other than milk) Treatment and processing intended for the production of food
and beverage products from:</v>
          </cell>
        </row>
        <row r="1017">
          <cell r="B1017" t="str">
            <v>8.b ii) Vegetable raw materials Treatment and processing intended for the production of food
and beverage products from:</v>
          </cell>
        </row>
        <row r="1018">
          <cell r="B1018" t="str">
            <v>8.c) Treatment and processing of milk</v>
          </cell>
        </row>
        <row r="1019">
          <cell r="B1019" t="str">
            <v>9.a) Plants for the pre-treatment (operations such as washing,
bleaching, mercerisation) or dyeing of fibres or textiles</v>
          </cell>
        </row>
        <row r="1020">
          <cell r="B1020" t="str">
            <v>9.b) Plants for the tanning of hides and skins</v>
          </cell>
        </row>
        <row r="1021">
          <cell r="B1021" t="str">
            <v>9.c) Installations for the surface treatment of substances, objects or
products using organic solvents, in particular for dressing, printing,
coating, degreasing, waterproofing, sizing, painting, cleaning
or impregnating</v>
          </cell>
        </row>
        <row r="1022">
          <cell r="B1022" t="str">
            <v>9.d) Installations for the production of carbon (hard-burnt coal) or
electro-graphite by means of incineration or graphitisation</v>
          </cell>
        </row>
        <row r="1023">
          <cell r="B1023" t="str">
            <v>9.e) Installations for the building of, and painting or removal of
paint from ships</v>
          </cell>
        </row>
        <row r="1028">
          <cell r="C1028">
            <v>1</v>
          </cell>
        </row>
        <row r="1029">
          <cell r="C1029">
            <v>-1</v>
          </cell>
        </row>
        <row r="1030">
          <cell r="C1030">
            <v>0</v>
          </cell>
        </row>
        <row r="1031">
          <cell r="C1031">
            <v>1</v>
          </cell>
        </row>
        <row r="1032">
          <cell r="C1032">
            <v>-1</v>
          </cell>
        </row>
        <row r="1033">
          <cell r="C1033">
            <v>-1</v>
          </cell>
        </row>
        <row r="1034">
          <cell r="C1034">
            <v>1</v>
          </cell>
        </row>
        <row r="1035">
          <cell r="C1035">
            <v>-1</v>
          </cell>
        </row>
      </sheetData>
      <sheetData sheetId="14">
        <row r="6">
          <cell r="B6" t="b">
            <v>0</v>
          </cell>
        </row>
        <row r="7">
          <cell r="B7" t="b">
            <v>0</v>
          </cell>
        </row>
        <row r="8">
          <cell r="B8" t="b">
            <v>0</v>
          </cell>
        </row>
        <row r="18">
          <cell r="E18" t="str">
            <v>MSParameters!$G$18:$Q$18</v>
          </cell>
          <cell r="G18" t="str">
            <v>Gaseous - Ethane</v>
          </cell>
          <cell r="H18" t="str">
            <v>Gaseous - Propane</v>
          </cell>
          <cell r="I18" t="str">
            <v>Gaseous - Butane</v>
          </cell>
          <cell r="J18" t="str">
            <v>Liquid - Light fuel oil</v>
          </cell>
          <cell r="K18" t="str">
            <v>Liquid - Gas oil</v>
          </cell>
          <cell r="L18" t="str">
            <v>Liquid - Gasoline</v>
          </cell>
          <cell r="M18" t="str">
            <v>Liquid - Lamp oil</v>
          </cell>
          <cell r="N18" t="str">
            <v>Liquid - Kerosene</v>
          </cell>
          <cell r="O18" t="str">
            <v>Liquid - Jet kerosene (jet A1 or jet A)</v>
          </cell>
          <cell r="P18" t="str">
            <v>Liquid - Jet gasoline (Jet B)</v>
          </cell>
          <cell r="Q18" t="str">
            <v>Liquid - Aviation gasoline (AvGas)</v>
          </cell>
          <cell r="R18" t="str">
            <v>n.a.</v>
          </cell>
          <cell r="S18" t="str">
            <v>n.a.</v>
          </cell>
          <cell r="T18" t="str">
            <v>n.a.</v>
          </cell>
          <cell r="U18" t="str">
            <v>n.a.</v>
          </cell>
          <cell r="V18" t="str">
            <v>n.a.</v>
          </cell>
          <cell r="W18" t="str">
            <v>n.a.</v>
          </cell>
          <cell r="X18" t="str">
            <v>n.a.</v>
          </cell>
          <cell r="Y18" t="str">
            <v>n.a.</v>
          </cell>
          <cell r="Z18" t="str">
            <v>n.a.</v>
          </cell>
          <cell r="AA18" t="str">
            <v>n.a.</v>
          </cell>
          <cell r="AB18" t="str">
            <v>n.a.</v>
          </cell>
          <cell r="AC18" t="str">
            <v>n.a.</v>
          </cell>
          <cell r="AD18" t="str">
            <v>n.a.</v>
          </cell>
          <cell r="AE18" t="str">
            <v>n.a.</v>
          </cell>
          <cell r="AF18" t="str">
            <v>n.a.</v>
          </cell>
          <cell r="AG18" t="str">
            <v>n.a.</v>
          </cell>
          <cell r="AH18" t="str">
            <v>n.a.</v>
          </cell>
          <cell r="AI18" t="str">
            <v>n.a.</v>
          </cell>
          <cell r="AJ18" t="str">
            <v>n.a.</v>
          </cell>
          <cell r="AK18" t="str">
            <v>n.a.</v>
          </cell>
          <cell r="AL18" t="str">
            <v>n.a.</v>
          </cell>
          <cell r="AM18" t="str">
            <v>n.a.</v>
          </cell>
          <cell r="AN18" t="str">
            <v>n.a.</v>
          </cell>
          <cell r="AO18" t="str">
            <v>n.a.</v>
          </cell>
          <cell r="AP18" t="str">
            <v>n.a.</v>
          </cell>
          <cell r="AQ18" t="str">
            <v>n.a.</v>
          </cell>
          <cell r="AR18" t="str">
            <v>n.a.</v>
          </cell>
          <cell r="AS18" t="str">
            <v>n.a.</v>
          </cell>
          <cell r="AT18" t="str">
            <v>n.a.</v>
          </cell>
          <cell r="AU18" t="str">
            <v>n.a.</v>
          </cell>
          <cell r="AV18" t="str">
            <v>n.a.</v>
          </cell>
          <cell r="AW18" t="str">
            <v>n.a.</v>
          </cell>
          <cell r="AX18" t="str">
            <v>n.a.</v>
          </cell>
          <cell r="AY18" t="str">
            <v>n.a.</v>
          </cell>
          <cell r="AZ18" t="str">
            <v>n.a.</v>
          </cell>
          <cell r="BA18" t="str">
            <v>n.a.</v>
          </cell>
          <cell r="BB18" t="str">
            <v>n.a.</v>
          </cell>
          <cell r="BC18" t="str">
            <v>n.a.</v>
          </cell>
          <cell r="BD18" t="str">
            <v>n.a.</v>
          </cell>
          <cell r="BE18" t="str">
            <v>n.a.</v>
          </cell>
          <cell r="BF18" t="str">
            <v>n.a.</v>
          </cell>
          <cell r="BG18" t="str">
            <v>n.a.</v>
          </cell>
          <cell r="BH18" t="str">
            <v>n.a.</v>
          </cell>
          <cell r="BI18" t="str">
            <v>n.a.</v>
          </cell>
          <cell r="BJ18" t="str">
            <v>n.a.</v>
          </cell>
          <cell r="BK18" t="str">
            <v>n.a.</v>
          </cell>
          <cell r="BL18" t="str">
            <v>n.a.</v>
          </cell>
          <cell r="BM18" t="str">
            <v>n.a.</v>
          </cell>
          <cell r="BN18" t="str">
            <v>n.a.</v>
          </cell>
          <cell r="BO18" t="str">
            <v>n.a.</v>
          </cell>
          <cell r="BP18" t="str">
            <v>n.a.</v>
          </cell>
          <cell r="BQ18" t="str">
            <v>n.a.</v>
          </cell>
          <cell r="BR18" t="str">
            <v>n.a.</v>
          </cell>
          <cell r="BS18" t="str">
            <v>n.a.</v>
          </cell>
          <cell r="BT18" t="str">
            <v>n.a.</v>
          </cell>
          <cell r="BU18" t="str">
            <v>n.a.</v>
          </cell>
          <cell r="BV18" t="str">
            <v>n.a.</v>
          </cell>
          <cell r="BW18" t="str">
            <v>n.a.</v>
          </cell>
          <cell r="BX18" t="str">
            <v>n.a.</v>
          </cell>
          <cell r="BY18" t="str">
            <v>n.a.</v>
          </cell>
          <cell r="BZ18" t="str">
            <v>n.a.</v>
          </cell>
          <cell r="CA18" t="str">
            <v>n.a.</v>
          </cell>
          <cell r="CB18" t="str">
            <v>n.a.</v>
          </cell>
          <cell r="CC18" t="str">
            <v>n.a.</v>
          </cell>
          <cell r="CD18" t="str">
            <v>n.a.</v>
          </cell>
          <cell r="CE18" t="str">
            <v>n.a.</v>
          </cell>
          <cell r="CF18" t="str">
            <v>n.a.</v>
          </cell>
          <cell r="CG18" t="str">
            <v>n.a.</v>
          </cell>
          <cell r="CH18" t="str">
            <v>n.a.</v>
          </cell>
          <cell r="CI18" t="str">
            <v>n.a.</v>
          </cell>
          <cell r="CJ18" t="str">
            <v>n.a.</v>
          </cell>
          <cell r="CK18" t="str">
            <v>n.a.</v>
          </cell>
          <cell r="CL18" t="str">
            <v>n.a.</v>
          </cell>
          <cell r="CM18" t="str">
            <v>n.a.</v>
          </cell>
          <cell r="CN18" t="str">
            <v>n.a.</v>
          </cell>
          <cell r="CO18" t="str">
            <v>n.a.</v>
          </cell>
          <cell r="CP18" t="str">
            <v>n.a.</v>
          </cell>
          <cell r="CQ18" t="str">
            <v>n.a.</v>
          </cell>
          <cell r="CR18" t="str">
            <v>n.a.</v>
          </cell>
          <cell r="CS18" t="str">
            <v>n.a.</v>
          </cell>
          <cell r="CT18" t="str">
            <v>n.a.</v>
          </cell>
          <cell r="CU18" t="str">
            <v>n.a.</v>
          </cell>
          <cell r="CV18" t="str">
            <v>n.a.</v>
          </cell>
          <cell r="CW18" t="str">
            <v>n.a.</v>
          </cell>
          <cell r="CX18" t="str">
            <v>n.a.</v>
          </cell>
          <cell r="CY18" t="str">
            <v>n.a.</v>
          </cell>
          <cell r="CZ18" t="str">
            <v>n.a.</v>
          </cell>
          <cell r="DA18" t="str">
            <v>n.a.</v>
          </cell>
          <cell r="DB18" t="str">
            <v>n.a.</v>
          </cell>
        </row>
        <row r="19">
          <cell r="E19" t="str">
            <v>MSParameters!$G$19:$AS$19</v>
          </cell>
          <cell r="G19" t="str">
            <v>Gaseous - Natural Gas</v>
          </cell>
          <cell r="H19" t="str">
            <v>Gaseous - Gas Works Gas</v>
          </cell>
          <cell r="I19" t="str">
            <v>Gaseous - Coke Oven Gas</v>
          </cell>
          <cell r="J19" t="str">
            <v>Gaseous - Blast Furnace Gas</v>
          </cell>
          <cell r="K19" t="str">
            <v>Gaseous - Oxygen Steel Furnace Gas</v>
          </cell>
          <cell r="L19" t="str">
            <v>Gaseous - Biogas</v>
          </cell>
          <cell r="M19" t="str">
            <v>Gaseous - Sludge Gas</v>
          </cell>
          <cell r="N19" t="str">
            <v>Gaseous - Landfill Gas</v>
          </cell>
          <cell r="O19" t="str">
            <v>Gaseous - Carbon Monoxide</v>
          </cell>
          <cell r="P19" t="str">
            <v>Gaseous - Methane</v>
          </cell>
          <cell r="Q19" t="str">
            <v>Gaseous - Other gaseous fuels</v>
          </cell>
          <cell r="R19" t="str">
            <v>Gaseous - Other gaseous biomass</v>
          </cell>
          <cell r="S19" t="str">
            <v>Liquid - Extra light fuel oil</v>
          </cell>
          <cell r="T19" t="str">
            <v>Liquid - Medium fuel oil</v>
          </cell>
          <cell r="U19" t="str">
            <v>Liquid - Heavy fuel oil</v>
          </cell>
          <cell r="V19" t="str">
            <v>Liquid - Liquefied Petroleum Gases</v>
          </cell>
          <cell r="W19" t="str">
            <v>Liquid - Crude Oil</v>
          </cell>
          <cell r="X19" t="str">
            <v>Liquid - Orimulsion</v>
          </cell>
          <cell r="Y19" t="str">
            <v>Liquid - Natural Gas Liquids</v>
          </cell>
          <cell r="Z19" t="str">
            <v>Liquid - Motor Gasoline</v>
          </cell>
          <cell r="AA19" t="str">
            <v>Liquid - Shale Oil</v>
          </cell>
          <cell r="AB19" t="str">
            <v>Liquid - Gas/Diesel Oil</v>
          </cell>
          <cell r="AC19" t="str">
            <v>Liquid - Residual Fuel Oil</v>
          </cell>
          <cell r="AD19" t="str">
            <v>Liquid - Naphtha</v>
          </cell>
          <cell r="AE19" t="str">
            <v>Liquid - Lubricants</v>
          </cell>
          <cell r="AF19" t="str">
            <v>Liquid - White Spirit &amp; SBP</v>
          </cell>
          <cell r="AG19" t="str">
            <v>Liquid - Oil Shale and Tar Sands</v>
          </cell>
          <cell r="AH19" t="str">
            <v>Liquid - Patent Fuel</v>
          </cell>
          <cell r="AI19" t="str">
            <v>Liquid - Waste Oils</v>
          </cell>
          <cell r="AJ19" t="str">
            <v>Liquid - Biogasoline</v>
          </cell>
          <cell r="AK19" t="str">
            <v>Liquid - Biodiesels</v>
          </cell>
          <cell r="AL19" t="str">
            <v>Liquid - Bitumen</v>
          </cell>
          <cell r="AM19" t="str">
            <v>Liquid - Organic solvents</v>
          </cell>
          <cell r="AN19" t="str">
            <v>Liquid - Other liquid fuels</v>
          </cell>
          <cell r="AO19" t="str">
            <v>Liquid - Other liquid biomass</v>
          </cell>
          <cell r="AP19" t="str">
            <v>Refinery - Refinery Gas</v>
          </cell>
          <cell r="AQ19" t="str">
            <v>Refinery - Residues</v>
          </cell>
          <cell r="AR19" t="str">
            <v>Refinery - Other Feedstocks</v>
          </cell>
          <cell r="AS19" t="str">
            <v>Refinery - Other Petroleum Products</v>
          </cell>
          <cell r="AT19" t="str">
            <v>n.a.</v>
          </cell>
          <cell r="AU19" t="str">
            <v>n.a.</v>
          </cell>
          <cell r="AV19" t="str">
            <v>n.a.</v>
          </cell>
          <cell r="AW19" t="str">
            <v>n.a.</v>
          </cell>
          <cell r="AX19" t="str">
            <v>n.a.</v>
          </cell>
          <cell r="AY19" t="str">
            <v>n.a.</v>
          </cell>
          <cell r="AZ19" t="str">
            <v>n.a.</v>
          </cell>
          <cell r="BA19" t="str">
            <v>n.a.</v>
          </cell>
          <cell r="BB19" t="str">
            <v>n.a.</v>
          </cell>
          <cell r="BC19" t="str">
            <v>n.a.</v>
          </cell>
          <cell r="BD19" t="str">
            <v>n.a.</v>
          </cell>
          <cell r="BE19" t="str">
            <v>n.a.</v>
          </cell>
          <cell r="BF19" t="str">
            <v>n.a.</v>
          </cell>
          <cell r="BG19" t="str">
            <v>n.a.</v>
          </cell>
          <cell r="BH19" t="str">
            <v>n.a.</v>
          </cell>
          <cell r="BI19" t="str">
            <v>n.a.</v>
          </cell>
          <cell r="BJ19" t="str">
            <v>n.a.</v>
          </cell>
          <cell r="BK19" t="str">
            <v>n.a.</v>
          </cell>
          <cell r="BL19" t="str">
            <v>n.a.</v>
          </cell>
          <cell r="BM19" t="str">
            <v>n.a.</v>
          </cell>
          <cell r="BN19" t="str">
            <v>n.a.</v>
          </cell>
          <cell r="BO19" t="str">
            <v>n.a.</v>
          </cell>
          <cell r="BP19" t="str">
            <v>n.a.</v>
          </cell>
          <cell r="BQ19" t="str">
            <v>n.a.</v>
          </cell>
          <cell r="BR19" t="str">
            <v>n.a.</v>
          </cell>
          <cell r="BS19" t="str">
            <v>n.a.</v>
          </cell>
          <cell r="BT19" t="str">
            <v>n.a.</v>
          </cell>
          <cell r="BU19" t="str">
            <v>n.a.</v>
          </cell>
          <cell r="BV19" t="str">
            <v>n.a.</v>
          </cell>
          <cell r="BW19" t="str">
            <v>n.a.</v>
          </cell>
          <cell r="BX19" t="str">
            <v>n.a.</v>
          </cell>
          <cell r="BY19" t="str">
            <v>n.a.</v>
          </cell>
          <cell r="BZ19" t="str">
            <v>n.a.</v>
          </cell>
          <cell r="CA19" t="str">
            <v>n.a.</v>
          </cell>
          <cell r="CB19" t="str">
            <v>n.a.</v>
          </cell>
          <cell r="CC19" t="str">
            <v>n.a.</v>
          </cell>
          <cell r="CD19" t="str">
            <v>n.a.</v>
          </cell>
          <cell r="CE19" t="str">
            <v>n.a.</v>
          </cell>
          <cell r="CF19" t="str">
            <v>n.a.</v>
          </cell>
          <cell r="CG19" t="str">
            <v>n.a.</v>
          </cell>
          <cell r="CH19" t="str">
            <v>n.a.</v>
          </cell>
          <cell r="CI19" t="str">
            <v>n.a.</v>
          </cell>
          <cell r="CJ19" t="str">
            <v>n.a.</v>
          </cell>
          <cell r="CK19" t="str">
            <v>n.a.</v>
          </cell>
          <cell r="CL19" t="str">
            <v>n.a.</v>
          </cell>
          <cell r="CM19" t="str">
            <v>n.a.</v>
          </cell>
          <cell r="CN19" t="str">
            <v>n.a.</v>
          </cell>
          <cell r="CO19" t="str">
            <v>n.a.</v>
          </cell>
          <cell r="CP19" t="str">
            <v>n.a.</v>
          </cell>
          <cell r="CQ19" t="str">
            <v>n.a.</v>
          </cell>
          <cell r="CR19" t="str">
            <v>n.a.</v>
          </cell>
          <cell r="CS19" t="str">
            <v>n.a.</v>
          </cell>
          <cell r="CT19" t="str">
            <v>n.a.</v>
          </cell>
          <cell r="CU19" t="str">
            <v>n.a.</v>
          </cell>
          <cell r="CV19" t="str">
            <v>n.a.</v>
          </cell>
          <cell r="CW19" t="str">
            <v>n.a.</v>
          </cell>
          <cell r="CX19" t="str">
            <v>n.a.</v>
          </cell>
          <cell r="CY19" t="str">
            <v>n.a.</v>
          </cell>
          <cell r="CZ19" t="str">
            <v>n.a.</v>
          </cell>
          <cell r="DA19" t="str">
            <v>n.a.</v>
          </cell>
          <cell r="DB19" t="str">
            <v>n.a.</v>
          </cell>
        </row>
        <row r="20">
          <cell r="E20" t="str">
            <v>MSParameters!$G$20:$AE$20</v>
          </cell>
          <cell r="G20" t="str">
            <v>Solid - Coke</v>
          </cell>
          <cell r="H20" t="str">
            <v>Solid - Petroleum Coke</v>
          </cell>
          <cell r="I20" t="str">
            <v>Solid - Hard coal</v>
          </cell>
          <cell r="J20" t="str">
            <v>Solid - Lignite</v>
          </cell>
          <cell r="K20" t="str">
            <v>Solid - Anthracite</v>
          </cell>
          <cell r="L20" t="str">
            <v>Solid - Coking Coal</v>
          </cell>
          <cell r="M20" t="str">
            <v>Solid - Sub-Bituminous Coal</v>
          </cell>
          <cell r="N20" t="str">
            <v>Solid - Other Bituminous Coal</v>
          </cell>
          <cell r="O20" t="str">
            <v>Solid - Gas Coke</v>
          </cell>
          <cell r="P20" t="str">
            <v>Solid - Paraffin wax</v>
          </cell>
          <cell r="Q20" t="str">
            <v>Solid - Black liquor</v>
          </cell>
          <cell r="R20" t="str">
            <v>Solid - Firewood</v>
          </cell>
          <cell r="S20" t="str">
            <v>Solid - Wood (non-waste)</v>
          </cell>
          <cell r="T20" t="str">
            <v>Solid - Wood (waste)</v>
          </cell>
          <cell r="U20" t="str">
            <v>Solid - Peat</v>
          </cell>
          <cell r="V20" t="str">
            <v>Solid - Sewage sludge</v>
          </cell>
          <cell r="W20" t="str">
            <v>Solid - Municipal sewage sludge</v>
          </cell>
          <cell r="X20" t="str">
            <v>Solid - Coal Tar</v>
          </cell>
          <cell r="Y20" t="str">
            <v>Solid - Charcoal</v>
          </cell>
          <cell r="Z20" t="str">
            <v>Solid - Waste Tyres</v>
          </cell>
          <cell r="AA20" t="str">
            <v>Solid - Other solid fuels</v>
          </cell>
          <cell r="AB20" t="str">
            <v>Solid - Other solid biomass</v>
          </cell>
          <cell r="AC20" t="str">
            <v>Refinery - Residues</v>
          </cell>
          <cell r="AD20" t="str">
            <v>Refinery - Other Feedstocks</v>
          </cell>
          <cell r="AE20" t="str">
            <v>Refinery - Other Petroleum Products</v>
          </cell>
          <cell r="AF20" t="str">
            <v>n.a.</v>
          </cell>
          <cell r="AG20" t="str">
            <v>n.a.</v>
          </cell>
          <cell r="AH20" t="str">
            <v>n.a.</v>
          </cell>
          <cell r="AI20" t="str">
            <v>n.a.</v>
          </cell>
          <cell r="AJ20" t="str">
            <v>n.a.</v>
          </cell>
          <cell r="AK20" t="str">
            <v>n.a.</v>
          </cell>
          <cell r="AL20" t="str">
            <v>n.a.</v>
          </cell>
          <cell r="AM20" t="str">
            <v>n.a.</v>
          </cell>
          <cell r="AN20" t="str">
            <v>n.a.</v>
          </cell>
          <cell r="AO20" t="str">
            <v>n.a.</v>
          </cell>
          <cell r="AP20" t="str">
            <v>n.a.</v>
          </cell>
          <cell r="AQ20" t="str">
            <v>n.a.</v>
          </cell>
          <cell r="AR20" t="str">
            <v>n.a.</v>
          </cell>
          <cell r="AS20" t="str">
            <v>n.a.</v>
          </cell>
          <cell r="AT20" t="str">
            <v>n.a.</v>
          </cell>
          <cell r="AU20" t="str">
            <v>n.a.</v>
          </cell>
          <cell r="AV20" t="str">
            <v>n.a.</v>
          </cell>
          <cell r="AW20" t="str">
            <v>n.a.</v>
          </cell>
          <cell r="AX20" t="str">
            <v>n.a.</v>
          </cell>
          <cell r="AY20" t="str">
            <v>n.a.</v>
          </cell>
          <cell r="AZ20" t="str">
            <v>n.a.</v>
          </cell>
          <cell r="BA20" t="str">
            <v>n.a.</v>
          </cell>
          <cell r="BB20" t="str">
            <v>n.a.</v>
          </cell>
          <cell r="BC20" t="str">
            <v>n.a.</v>
          </cell>
          <cell r="BD20" t="str">
            <v>n.a.</v>
          </cell>
          <cell r="BE20" t="str">
            <v>n.a.</v>
          </cell>
          <cell r="BF20" t="str">
            <v>n.a.</v>
          </cell>
          <cell r="BG20" t="str">
            <v>n.a.</v>
          </cell>
          <cell r="BH20" t="str">
            <v>n.a.</v>
          </cell>
          <cell r="BI20" t="str">
            <v>n.a.</v>
          </cell>
          <cell r="BJ20" t="str">
            <v>n.a.</v>
          </cell>
          <cell r="BK20" t="str">
            <v>n.a.</v>
          </cell>
          <cell r="BL20" t="str">
            <v>n.a.</v>
          </cell>
          <cell r="BM20" t="str">
            <v>n.a.</v>
          </cell>
          <cell r="BN20" t="str">
            <v>n.a.</v>
          </cell>
          <cell r="BO20" t="str">
            <v>n.a.</v>
          </cell>
          <cell r="BP20" t="str">
            <v>n.a.</v>
          </cell>
          <cell r="BQ20" t="str">
            <v>n.a.</v>
          </cell>
          <cell r="BR20" t="str">
            <v>n.a.</v>
          </cell>
          <cell r="BS20" t="str">
            <v>n.a.</v>
          </cell>
          <cell r="BT20" t="str">
            <v>n.a.</v>
          </cell>
          <cell r="BU20" t="str">
            <v>n.a.</v>
          </cell>
          <cell r="BV20" t="str">
            <v>n.a.</v>
          </cell>
          <cell r="BW20" t="str">
            <v>n.a.</v>
          </cell>
          <cell r="BX20" t="str">
            <v>n.a.</v>
          </cell>
          <cell r="BY20" t="str">
            <v>n.a.</v>
          </cell>
          <cell r="BZ20" t="str">
            <v>n.a.</v>
          </cell>
          <cell r="CA20" t="str">
            <v>n.a.</v>
          </cell>
          <cell r="CB20" t="str">
            <v>n.a.</v>
          </cell>
          <cell r="CC20" t="str">
            <v>n.a.</v>
          </cell>
          <cell r="CD20" t="str">
            <v>n.a.</v>
          </cell>
          <cell r="CE20" t="str">
            <v>n.a.</v>
          </cell>
          <cell r="CF20" t="str">
            <v>n.a.</v>
          </cell>
          <cell r="CG20" t="str">
            <v>n.a.</v>
          </cell>
          <cell r="CH20" t="str">
            <v>n.a.</v>
          </cell>
          <cell r="CI20" t="str">
            <v>n.a.</v>
          </cell>
          <cell r="CJ20" t="str">
            <v>n.a.</v>
          </cell>
          <cell r="CK20" t="str">
            <v>n.a.</v>
          </cell>
          <cell r="CL20" t="str">
            <v>n.a.</v>
          </cell>
          <cell r="CM20" t="str">
            <v>n.a.</v>
          </cell>
          <cell r="CN20" t="str">
            <v>n.a.</v>
          </cell>
          <cell r="CO20" t="str">
            <v>n.a.</v>
          </cell>
          <cell r="CP20" t="str">
            <v>n.a.</v>
          </cell>
          <cell r="CQ20" t="str">
            <v>n.a.</v>
          </cell>
          <cell r="CR20" t="str">
            <v>n.a.</v>
          </cell>
          <cell r="CS20" t="str">
            <v>n.a.</v>
          </cell>
          <cell r="CT20" t="str">
            <v>n.a.</v>
          </cell>
          <cell r="CU20" t="str">
            <v>n.a.</v>
          </cell>
          <cell r="CV20" t="str">
            <v>n.a.</v>
          </cell>
          <cell r="CW20" t="str">
            <v>n.a.</v>
          </cell>
          <cell r="CX20" t="str">
            <v>n.a.</v>
          </cell>
          <cell r="CY20" t="str">
            <v>n.a.</v>
          </cell>
          <cell r="CZ20" t="str">
            <v>n.a.</v>
          </cell>
          <cell r="DA20" t="str">
            <v>n.a.</v>
          </cell>
          <cell r="DB20" t="str">
            <v>n.a.</v>
          </cell>
        </row>
        <row r="21">
          <cell r="E21" t="str">
            <v>MSParameters!$G$21:$I$21</v>
          </cell>
          <cell r="G21" t="str">
            <v>Waste - Municipal and industrial wastes</v>
          </cell>
          <cell r="H21" t="str">
            <v>Waste - Industrial Wastes</v>
          </cell>
          <cell r="I21" t="str">
            <v>Liquid - Waste Oils</v>
          </cell>
          <cell r="J21" t="str">
            <v>n.a.</v>
          </cell>
          <cell r="K21" t="str">
            <v>n.a.</v>
          </cell>
          <cell r="L21" t="str">
            <v>n.a.</v>
          </cell>
          <cell r="M21" t="str">
            <v>n.a.</v>
          </cell>
          <cell r="N21" t="str">
            <v>n.a.</v>
          </cell>
          <cell r="O21" t="str">
            <v>n.a.</v>
          </cell>
          <cell r="P21" t="str">
            <v>n.a.</v>
          </cell>
          <cell r="Q21" t="str">
            <v>n.a.</v>
          </cell>
          <cell r="R21" t="str">
            <v>n.a.</v>
          </cell>
          <cell r="S21" t="str">
            <v>n.a.</v>
          </cell>
          <cell r="T21" t="str">
            <v>n.a.</v>
          </cell>
          <cell r="U21" t="str">
            <v>n.a.</v>
          </cell>
          <cell r="V21" t="str">
            <v>n.a.</v>
          </cell>
          <cell r="W21" t="str">
            <v>n.a.</v>
          </cell>
          <cell r="X21" t="str">
            <v>n.a.</v>
          </cell>
          <cell r="Y21" t="str">
            <v>n.a.</v>
          </cell>
          <cell r="Z21" t="str">
            <v>n.a.</v>
          </cell>
          <cell r="AA21" t="str">
            <v>n.a.</v>
          </cell>
          <cell r="AB21" t="str">
            <v>n.a.</v>
          </cell>
          <cell r="AC21" t="str">
            <v>n.a.</v>
          </cell>
          <cell r="AD21" t="str">
            <v>n.a.</v>
          </cell>
          <cell r="AE21" t="str">
            <v>n.a.</v>
          </cell>
          <cell r="AF21" t="str">
            <v>n.a.</v>
          </cell>
          <cell r="AG21" t="str">
            <v>n.a.</v>
          </cell>
          <cell r="AH21" t="str">
            <v>n.a.</v>
          </cell>
          <cell r="AI21" t="str">
            <v>n.a.</v>
          </cell>
          <cell r="AJ21" t="str">
            <v>n.a.</v>
          </cell>
          <cell r="AK21" t="str">
            <v>n.a.</v>
          </cell>
          <cell r="AL21" t="str">
            <v>n.a.</v>
          </cell>
          <cell r="AM21" t="str">
            <v>n.a.</v>
          </cell>
          <cell r="AN21" t="str">
            <v>n.a.</v>
          </cell>
          <cell r="AO21" t="str">
            <v>n.a.</v>
          </cell>
          <cell r="AP21" t="str">
            <v>n.a.</v>
          </cell>
          <cell r="AQ21" t="str">
            <v>n.a.</v>
          </cell>
          <cell r="AR21" t="str">
            <v>n.a.</v>
          </cell>
          <cell r="AS21" t="str">
            <v>n.a.</v>
          </cell>
          <cell r="AT21" t="str">
            <v>n.a.</v>
          </cell>
          <cell r="AU21" t="str">
            <v>n.a.</v>
          </cell>
          <cell r="AV21" t="str">
            <v>n.a.</v>
          </cell>
          <cell r="AW21" t="str">
            <v>n.a.</v>
          </cell>
          <cell r="AX21" t="str">
            <v>n.a.</v>
          </cell>
          <cell r="AY21" t="str">
            <v>n.a.</v>
          </cell>
          <cell r="AZ21" t="str">
            <v>n.a.</v>
          </cell>
          <cell r="BA21" t="str">
            <v>n.a.</v>
          </cell>
          <cell r="BB21" t="str">
            <v>n.a.</v>
          </cell>
          <cell r="BC21" t="str">
            <v>n.a.</v>
          </cell>
          <cell r="BD21" t="str">
            <v>n.a.</v>
          </cell>
          <cell r="BE21" t="str">
            <v>n.a.</v>
          </cell>
          <cell r="BF21" t="str">
            <v>n.a.</v>
          </cell>
          <cell r="BG21" t="str">
            <v>n.a.</v>
          </cell>
          <cell r="BH21" t="str">
            <v>n.a.</v>
          </cell>
          <cell r="BI21" t="str">
            <v>n.a.</v>
          </cell>
          <cell r="BJ21" t="str">
            <v>n.a.</v>
          </cell>
          <cell r="BK21" t="str">
            <v>n.a.</v>
          </cell>
          <cell r="BL21" t="str">
            <v>n.a.</v>
          </cell>
          <cell r="BM21" t="str">
            <v>n.a.</v>
          </cell>
          <cell r="BN21" t="str">
            <v>n.a.</v>
          </cell>
          <cell r="BO21" t="str">
            <v>n.a.</v>
          </cell>
          <cell r="BP21" t="str">
            <v>n.a.</v>
          </cell>
          <cell r="BQ21" t="str">
            <v>n.a.</v>
          </cell>
          <cell r="BR21" t="str">
            <v>n.a.</v>
          </cell>
          <cell r="BS21" t="str">
            <v>n.a.</v>
          </cell>
          <cell r="BT21" t="str">
            <v>n.a.</v>
          </cell>
          <cell r="BU21" t="str">
            <v>n.a.</v>
          </cell>
          <cell r="BV21" t="str">
            <v>n.a.</v>
          </cell>
          <cell r="BW21" t="str">
            <v>n.a.</v>
          </cell>
          <cell r="BX21" t="str">
            <v>n.a.</v>
          </cell>
          <cell r="BY21" t="str">
            <v>n.a.</v>
          </cell>
          <cell r="BZ21" t="str">
            <v>n.a.</v>
          </cell>
          <cell r="CA21" t="str">
            <v>n.a.</v>
          </cell>
          <cell r="CB21" t="str">
            <v>n.a.</v>
          </cell>
          <cell r="CC21" t="str">
            <v>n.a.</v>
          </cell>
          <cell r="CD21" t="str">
            <v>n.a.</v>
          </cell>
          <cell r="CE21" t="str">
            <v>n.a.</v>
          </cell>
          <cell r="CF21" t="str">
            <v>n.a.</v>
          </cell>
          <cell r="CG21" t="str">
            <v>n.a.</v>
          </cell>
          <cell r="CH21" t="str">
            <v>n.a.</v>
          </cell>
          <cell r="CI21" t="str">
            <v>n.a.</v>
          </cell>
          <cell r="CJ21" t="str">
            <v>n.a.</v>
          </cell>
          <cell r="CK21" t="str">
            <v>n.a.</v>
          </cell>
          <cell r="CL21" t="str">
            <v>n.a.</v>
          </cell>
          <cell r="CM21" t="str">
            <v>n.a.</v>
          </cell>
          <cell r="CN21" t="str">
            <v>n.a.</v>
          </cell>
          <cell r="CO21" t="str">
            <v>n.a.</v>
          </cell>
          <cell r="CP21" t="str">
            <v>n.a.</v>
          </cell>
          <cell r="CQ21" t="str">
            <v>n.a.</v>
          </cell>
          <cell r="CR21" t="str">
            <v>n.a.</v>
          </cell>
          <cell r="CS21" t="str">
            <v>n.a.</v>
          </cell>
          <cell r="CT21" t="str">
            <v>n.a.</v>
          </cell>
          <cell r="CU21" t="str">
            <v>n.a.</v>
          </cell>
          <cell r="CV21" t="str">
            <v>n.a.</v>
          </cell>
          <cell r="CW21" t="str">
            <v>n.a.</v>
          </cell>
          <cell r="CX21" t="str">
            <v>n.a.</v>
          </cell>
          <cell r="CY21" t="str">
            <v>n.a.</v>
          </cell>
          <cell r="CZ21" t="str">
            <v>n.a.</v>
          </cell>
          <cell r="DA21" t="str">
            <v>n.a.</v>
          </cell>
          <cell r="DB21" t="str">
            <v>n.a.</v>
          </cell>
        </row>
        <row r="22">
          <cell r="E22" t="str">
            <v>MSParameters!$G$22:$BJ$22</v>
          </cell>
          <cell r="G22" t="str">
            <v>Material - Other Inputs</v>
          </cell>
          <cell r="H22" t="str">
            <v>Material - Other Outputs</v>
          </cell>
          <cell r="I22" t="str">
            <v>Material - Other materials</v>
          </cell>
          <cell r="J22" t="str">
            <v>Gaseous - Natural Gas</v>
          </cell>
          <cell r="K22" t="str">
            <v>Gaseous - Gas Works Gas</v>
          </cell>
          <cell r="L22" t="str">
            <v>Gaseous - Coke Oven Gas</v>
          </cell>
          <cell r="M22" t="str">
            <v>Gaseous - Blast Furnace Gas</v>
          </cell>
          <cell r="N22" t="str">
            <v>Gaseous - Oxygen Steel Furnace Gas</v>
          </cell>
          <cell r="O22" t="str">
            <v>Gaseous - Biogas</v>
          </cell>
          <cell r="P22" t="str">
            <v>Gaseous - Sludge Gas</v>
          </cell>
          <cell r="Q22" t="str">
            <v>Gaseous - Landfill Gas</v>
          </cell>
          <cell r="R22" t="str">
            <v>Gaseous - Carbon Monoxide</v>
          </cell>
          <cell r="S22" t="str">
            <v>Gaseous - Methane</v>
          </cell>
          <cell r="T22" t="str">
            <v>Gaseous - Ethane</v>
          </cell>
          <cell r="U22" t="str">
            <v>Gaseous - Propane</v>
          </cell>
          <cell r="V22" t="str">
            <v>Gaseous - Butane</v>
          </cell>
          <cell r="W22" t="str">
            <v>Gaseous - Other gaseous fuels</v>
          </cell>
          <cell r="X22" t="str">
            <v>Gaseous - Other gaseous biomass</v>
          </cell>
          <cell r="Y22" t="str">
            <v>Liquid - Light fuel oil</v>
          </cell>
          <cell r="Z22" t="str">
            <v>Liquid - Extra light fuel oil</v>
          </cell>
          <cell r="AA22" t="str">
            <v>Liquid - Medium fuel oil</v>
          </cell>
          <cell r="AB22" t="str">
            <v>Liquid - Heavy fuel oil</v>
          </cell>
          <cell r="AC22" t="str">
            <v>Liquid - Gas oil</v>
          </cell>
          <cell r="AD22" t="str">
            <v>Liquid - Gasoline</v>
          </cell>
          <cell r="AE22" t="str">
            <v>Liquid - Lamp oil</v>
          </cell>
          <cell r="AF22" t="str">
            <v>Liquid - Kerosene</v>
          </cell>
          <cell r="AG22" t="str">
            <v>Liquid - Jet kerosene (jet A1 or jet A)</v>
          </cell>
          <cell r="AH22" t="str">
            <v>Liquid - Jet gasoline (Jet B)</v>
          </cell>
          <cell r="AI22" t="str">
            <v>Liquid - Aviation gasoline (AvGas)</v>
          </cell>
          <cell r="AJ22" t="str">
            <v>Liquid - Liquefied Petroleum Gases</v>
          </cell>
          <cell r="AK22" t="str">
            <v>Liquid - Crude Oil</v>
          </cell>
          <cell r="AL22" t="str">
            <v>Liquid - Orimulsion</v>
          </cell>
          <cell r="AM22" t="str">
            <v>Liquid - Natural Gas Liquids</v>
          </cell>
          <cell r="AN22" t="str">
            <v>Liquid - Motor Gasoline</v>
          </cell>
          <cell r="AO22" t="str">
            <v>Liquid - Shale Oil</v>
          </cell>
          <cell r="AP22" t="str">
            <v>Liquid - Gas/Diesel Oil</v>
          </cell>
          <cell r="AQ22" t="str">
            <v>Liquid - Residual Fuel Oil</v>
          </cell>
          <cell r="AR22" t="str">
            <v>Liquid - Naphtha</v>
          </cell>
          <cell r="AS22" t="str">
            <v>Liquid - Lubricants</v>
          </cell>
          <cell r="AT22" t="str">
            <v>Liquid - White Spirit &amp; SBP</v>
          </cell>
          <cell r="AU22" t="str">
            <v>Liquid - Oil Shale and Tar Sands</v>
          </cell>
          <cell r="AV22" t="str">
            <v>Liquid - Patent Fuel</v>
          </cell>
          <cell r="AW22" t="str">
            <v>Liquid - Waste Oils</v>
          </cell>
          <cell r="AX22" t="str">
            <v>Liquid - Biogasoline</v>
          </cell>
          <cell r="AY22" t="str">
            <v>Liquid - Biodiesels</v>
          </cell>
          <cell r="AZ22" t="str">
            <v>Liquid - Other liquid fuels</v>
          </cell>
          <cell r="BA22" t="str">
            <v>Liquid - Other liquid biomass</v>
          </cell>
          <cell r="BB22" t="str">
            <v>Solid - Black liquor</v>
          </cell>
          <cell r="BC22" t="str">
            <v>Solid - Sewage sludge</v>
          </cell>
          <cell r="BD22" t="str">
            <v>Solid - Municipal sewage sludge</v>
          </cell>
          <cell r="BE22" t="str">
            <v>Waste - Municipal and industrial wastes</v>
          </cell>
          <cell r="BF22" t="str">
            <v>Waste - Industrial Wastes</v>
          </cell>
          <cell r="BG22" t="str">
            <v>Refinery - Refinery Gas</v>
          </cell>
          <cell r="BH22" t="str">
            <v>Refinery - Residues</v>
          </cell>
          <cell r="BI22" t="str">
            <v>Refinery - Other Feedstocks</v>
          </cell>
          <cell r="BJ22" t="str">
            <v>Refinery - Other Petroleum Products</v>
          </cell>
          <cell r="BK22" t="str">
            <v>n.a.</v>
          </cell>
          <cell r="BL22" t="str">
            <v>n.a.</v>
          </cell>
          <cell r="BM22" t="str">
            <v>n.a.</v>
          </cell>
          <cell r="BN22" t="str">
            <v>n.a.</v>
          </cell>
          <cell r="BO22" t="str">
            <v>n.a.</v>
          </cell>
          <cell r="BP22" t="str">
            <v>n.a.</v>
          </cell>
          <cell r="BQ22" t="str">
            <v>n.a.</v>
          </cell>
          <cell r="BR22" t="str">
            <v>n.a.</v>
          </cell>
          <cell r="BS22" t="str">
            <v>n.a.</v>
          </cell>
          <cell r="BT22" t="str">
            <v>n.a.</v>
          </cell>
          <cell r="BU22" t="str">
            <v>n.a.</v>
          </cell>
          <cell r="BV22" t="str">
            <v>n.a.</v>
          </cell>
          <cell r="BW22" t="str">
            <v>n.a.</v>
          </cell>
          <cell r="BX22" t="str">
            <v>n.a.</v>
          </cell>
          <cell r="BY22" t="str">
            <v>n.a.</v>
          </cell>
          <cell r="BZ22" t="str">
            <v>n.a.</v>
          </cell>
          <cell r="CA22" t="str">
            <v>n.a.</v>
          </cell>
          <cell r="CB22" t="str">
            <v>n.a.</v>
          </cell>
          <cell r="CC22" t="str">
            <v>n.a.</v>
          </cell>
          <cell r="CD22" t="str">
            <v>n.a.</v>
          </cell>
          <cell r="CE22" t="str">
            <v>n.a.</v>
          </cell>
          <cell r="CF22" t="str">
            <v>n.a.</v>
          </cell>
          <cell r="CG22" t="str">
            <v>n.a.</v>
          </cell>
          <cell r="CH22" t="str">
            <v>n.a.</v>
          </cell>
          <cell r="CI22" t="str">
            <v>n.a.</v>
          </cell>
          <cell r="CJ22" t="str">
            <v>n.a.</v>
          </cell>
          <cell r="CK22" t="str">
            <v>n.a.</v>
          </cell>
          <cell r="CL22" t="str">
            <v>n.a.</v>
          </cell>
          <cell r="CM22" t="str">
            <v>n.a.</v>
          </cell>
          <cell r="CN22" t="str">
            <v>n.a.</v>
          </cell>
          <cell r="CO22" t="str">
            <v>n.a.</v>
          </cell>
          <cell r="CP22" t="str">
            <v>n.a.</v>
          </cell>
          <cell r="CQ22" t="str">
            <v>n.a.</v>
          </cell>
          <cell r="CR22" t="str">
            <v>n.a.</v>
          </cell>
          <cell r="CS22" t="str">
            <v>n.a.</v>
          </cell>
          <cell r="CT22" t="str">
            <v>n.a.</v>
          </cell>
          <cell r="CU22" t="str">
            <v>n.a.</v>
          </cell>
          <cell r="CV22" t="str">
            <v>n.a.</v>
          </cell>
          <cell r="CW22" t="str">
            <v>n.a.</v>
          </cell>
          <cell r="CX22" t="str">
            <v>n.a.</v>
          </cell>
          <cell r="CY22" t="str">
            <v>n.a.</v>
          </cell>
          <cell r="CZ22" t="str">
            <v>n.a.</v>
          </cell>
          <cell r="DA22" t="str">
            <v>n.a.</v>
          </cell>
          <cell r="DB22" t="str">
            <v>n.a.</v>
          </cell>
        </row>
        <row r="23">
          <cell r="E23" t="str">
            <v>MSParameters!$G$23:$BG$23</v>
          </cell>
          <cell r="G23" t="str">
            <v>Gaseous - Natural Gas</v>
          </cell>
          <cell r="H23" t="str">
            <v>Gaseous - Gas Works Gas</v>
          </cell>
          <cell r="I23" t="str">
            <v>Gaseous - Coke Oven Gas</v>
          </cell>
          <cell r="J23" t="str">
            <v>Gaseous - Blast Furnace Gas</v>
          </cell>
          <cell r="K23" t="str">
            <v>Gaseous - Oxygen Steel Furnace Gas</v>
          </cell>
          <cell r="L23" t="str">
            <v>Gaseous - Biogas</v>
          </cell>
          <cell r="M23" t="str">
            <v>Gaseous - Sludge Gas</v>
          </cell>
          <cell r="N23" t="str">
            <v>Gaseous - Landfill Gas</v>
          </cell>
          <cell r="O23" t="str">
            <v>Gaseous - Carbon Monoxide</v>
          </cell>
          <cell r="P23" t="str">
            <v>Gaseous - Methane</v>
          </cell>
          <cell r="Q23" t="str">
            <v>Gaseous - Ethane</v>
          </cell>
          <cell r="R23" t="str">
            <v>Gaseous - Propane</v>
          </cell>
          <cell r="S23" t="str">
            <v>Gaseous - Butane</v>
          </cell>
          <cell r="T23" t="str">
            <v>Gaseous - Other gaseous fuels</v>
          </cell>
          <cell r="U23" t="str">
            <v>Gaseous - Other gaseous biomass</v>
          </cell>
          <cell r="V23" t="str">
            <v>Liquid - Light fuel oil</v>
          </cell>
          <cell r="W23" t="str">
            <v>Liquid - Extra light fuel oil</v>
          </cell>
          <cell r="X23" t="str">
            <v>Liquid - Medium fuel oil</v>
          </cell>
          <cell r="Y23" t="str">
            <v>Liquid - Heavy fuel oil</v>
          </cell>
          <cell r="Z23" t="str">
            <v>Liquid - Gas oil</v>
          </cell>
          <cell r="AA23" t="str">
            <v>Liquid - Gasoline</v>
          </cell>
          <cell r="AB23" t="str">
            <v>Liquid - Lamp oil</v>
          </cell>
          <cell r="AC23" t="str">
            <v>Liquid - Kerosene</v>
          </cell>
          <cell r="AD23" t="str">
            <v>Liquid - Jet kerosene (jet A1 or jet A)</v>
          </cell>
          <cell r="AE23" t="str">
            <v>Liquid - Jet gasoline (Jet B)</v>
          </cell>
          <cell r="AF23" t="str">
            <v>Liquid - Aviation gasoline (AvGas)</v>
          </cell>
          <cell r="AG23" t="str">
            <v>Liquid - Liquefied Petroleum Gases</v>
          </cell>
          <cell r="AH23" t="str">
            <v>Liquid - Crude Oil</v>
          </cell>
          <cell r="AI23" t="str">
            <v>Liquid - Orimulsion</v>
          </cell>
          <cell r="AJ23" t="str">
            <v>Liquid - Natural Gas Liquids</v>
          </cell>
          <cell r="AK23" t="str">
            <v>Liquid - Motor Gasoline</v>
          </cell>
          <cell r="AL23" t="str">
            <v>Liquid - Shale Oil</v>
          </cell>
          <cell r="AM23" t="str">
            <v>Liquid - Gas/Diesel Oil</v>
          </cell>
          <cell r="AN23" t="str">
            <v>Liquid - Residual Fuel Oil</v>
          </cell>
          <cell r="AO23" t="str">
            <v>Liquid - Naphtha</v>
          </cell>
          <cell r="AP23" t="str">
            <v>Liquid - Lubricants</v>
          </cell>
          <cell r="AQ23" t="str">
            <v>Liquid - White Spirit &amp; SBP</v>
          </cell>
          <cell r="AR23" t="str">
            <v>Liquid - Oil Shale and Tar Sands</v>
          </cell>
          <cell r="AS23" t="str">
            <v>Liquid - Patent Fuel</v>
          </cell>
          <cell r="AT23" t="str">
            <v>Liquid - Waste Oils</v>
          </cell>
          <cell r="AU23" t="str">
            <v>Liquid - Biogasoline</v>
          </cell>
          <cell r="AV23" t="str">
            <v>Liquid - Biodiesels</v>
          </cell>
          <cell r="AW23" t="str">
            <v>Liquid - Other liquid fuels</v>
          </cell>
          <cell r="AX23" t="str">
            <v>Liquid - Other liquid biomass</v>
          </cell>
          <cell r="AY23" t="str">
            <v>Solid - Black liquor</v>
          </cell>
          <cell r="AZ23" t="str">
            <v>Solid - Sewage sludge</v>
          </cell>
          <cell r="BA23" t="str">
            <v>Solid - Municipal sewage sludge</v>
          </cell>
          <cell r="BB23" t="str">
            <v>Waste - Municipal and industrial wastes</v>
          </cell>
          <cell r="BC23" t="str">
            <v>Waste - Industrial Wastes</v>
          </cell>
          <cell r="BD23" t="str">
            <v>Refinery - Refinery Gas</v>
          </cell>
          <cell r="BE23" t="str">
            <v>Refinery - Residues</v>
          </cell>
          <cell r="BF23" t="str">
            <v>Refinery - Other Feedstocks</v>
          </cell>
          <cell r="BG23" t="str">
            <v>Refinery - Other Petroleum Products</v>
          </cell>
          <cell r="BH23" t="str">
            <v>n.a.</v>
          </cell>
          <cell r="BI23" t="str">
            <v>n.a.</v>
          </cell>
          <cell r="BJ23" t="str">
            <v>n.a.</v>
          </cell>
          <cell r="BK23" t="str">
            <v>n.a.</v>
          </cell>
          <cell r="BL23" t="str">
            <v>n.a.</v>
          </cell>
          <cell r="BM23" t="str">
            <v>n.a.</v>
          </cell>
          <cell r="BN23" t="str">
            <v>n.a.</v>
          </cell>
          <cell r="BO23" t="str">
            <v>n.a.</v>
          </cell>
          <cell r="BP23" t="str">
            <v>n.a.</v>
          </cell>
          <cell r="BQ23" t="str">
            <v>n.a.</v>
          </cell>
          <cell r="BR23" t="str">
            <v>n.a.</v>
          </cell>
          <cell r="BS23" t="str">
            <v>n.a.</v>
          </cell>
          <cell r="BT23" t="str">
            <v>n.a.</v>
          </cell>
          <cell r="BU23" t="str">
            <v>n.a.</v>
          </cell>
          <cell r="BV23" t="str">
            <v>n.a.</v>
          </cell>
          <cell r="BW23" t="str">
            <v>n.a.</v>
          </cell>
          <cell r="BX23" t="str">
            <v>n.a.</v>
          </cell>
          <cell r="BY23" t="str">
            <v>n.a.</v>
          </cell>
          <cell r="BZ23" t="str">
            <v>n.a.</v>
          </cell>
          <cell r="CA23" t="str">
            <v>n.a.</v>
          </cell>
          <cell r="CB23" t="str">
            <v>n.a.</v>
          </cell>
          <cell r="CC23" t="str">
            <v>n.a.</v>
          </cell>
          <cell r="CD23" t="str">
            <v>n.a.</v>
          </cell>
          <cell r="CE23" t="str">
            <v>n.a.</v>
          </cell>
          <cell r="CF23" t="str">
            <v>n.a.</v>
          </cell>
          <cell r="CG23" t="str">
            <v>n.a.</v>
          </cell>
          <cell r="CH23" t="str">
            <v>n.a.</v>
          </cell>
          <cell r="CI23" t="str">
            <v>n.a.</v>
          </cell>
          <cell r="CJ23" t="str">
            <v>n.a.</v>
          </cell>
          <cell r="CK23" t="str">
            <v>n.a.</v>
          </cell>
          <cell r="CL23" t="str">
            <v>n.a.</v>
          </cell>
          <cell r="CM23" t="str">
            <v>n.a.</v>
          </cell>
          <cell r="CN23" t="str">
            <v>n.a.</v>
          </cell>
          <cell r="CO23" t="str">
            <v>n.a.</v>
          </cell>
          <cell r="CP23" t="str">
            <v>n.a.</v>
          </cell>
          <cell r="CQ23" t="str">
            <v>n.a.</v>
          </cell>
          <cell r="CR23" t="str">
            <v>n.a.</v>
          </cell>
          <cell r="CS23" t="str">
            <v>n.a.</v>
          </cell>
          <cell r="CT23" t="str">
            <v>n.a.</v>
          </cell>
          <cell r="CU23" t="str">
            <v>n.a.</v>
          </cell>
          <cell r="CV23" t="str">
            <v>n.a.</v>
          </cell>
          <cell r="CW23" t="str">
            <v>n.a.</v>
          </cell>
          <cell r="CX23" t="str">
            <v>n.a.</v>
          </cell>
          <cell r="CY23" t="str">
            <v>n.a.</v>
          </cell>
          <cell r="CZ23" t="str">
            <v>n.a.</v>
          </cell>
          <cell r="DA23" t="str">
            <v>n.a.</v>
          </cell>
          <cell r="DB23" t="str">
            <v>n.a.</v>
          </cell>
        </row>
        <row r="24">
          <cell r="E24" t="str">
            <v>MSParameters!$G$24:$V$24</v>
          </cell>
          <cell r="G24" t="str">
            <v>Material - Limestone</v>
          </cell>
          <cell r="H24" t="str">
            <v>Material - Dolomite</v>
          </cell>
          <cell r="I24" t="str">
            <v>Material - Sodium bicarbonate</v>
          </cell>
          <cell r="J24" t="str">
            <v>Material - Sodium carbonate</v>
          </cell>
          <cell r="K24" t="str">
            <v>Material - Potash</v>
          </cell>
          <cell r="L24" t="str">
            <v>Material - CaCO3</v>
          </cell>
          <cell r="M24" t="str">
            <v>Material - MgCO3</v>
          </cell>
          <cell r="N24" t="str">
            <v>Material - Na2CO3</v>
          </cell>
          <cell r="O24" t="str">
            <v>Material - BaCO3</v>
          </cell>
          <cell r="P24" t="str">
            <v>Material - Li2CO3</v>
          </cell>
          <cell r="Q24" t="str">
            <v>Material - K2CO3</v>
          </cell>
          <cell r="R24" t="str">
            <v>Material - SrCO3</v>
          </cell>
          <cell r="S24" t="str">
            <v>Material - NaHCO3</v>
          </cell>
          <cell r="T24" t="str">
            <v>Material - FeCO3</v>
          </cell>
          <cell r="U24" t="str">
            <v>Material - Other carbonates</v>
          </cell>
          <cell r="V24" t="str">
            <v>Material - Other materials</v>
          </cell>
          <cell r="W24" t="str">
            <v>n.a.</v>
          </cell>
          <cell r="X24" t="str">
            <v>n.a.</v>
          </cell>
          <cell r="Y24" t="str">
            <v>n.a.</v>
          </cell>
          <cell r="Z24" t="str">
            <v>n.a.</v>
          </cell>
          <cell r="AA24" t="str">
            <v>n.a.</v>
          </cell>
          <cell r="AB24" t="str">
            <v>n.a.</v>
          </cell>
          <cell r="AC24" t="str">
            <v>n.a.</v>
          </cell>
          <cell r="AD24" t="str">
            <v>n.a.</v>
          </cell>
          <cell r="AE24" t="str">
            <v>n.a.</v>
          </cell>
          <cell r="AF24" t="str">
            <v>n.a.</v>
          </cell>
          <cell r="AG24" t="str">
            <v>n.a.</v>
          </cell>
          <cell r="AH24" t="str">
            <v>n.a.</v>
          </cell>
          <cell r="AI24" t="str">
            <v>n.a.</v>
          </cell>
          <cell r="AJ24" t="str">
            <v>n.a.</v>
          </cell>
          <cell r="AK24" t="str">
            <v>n.a.</v>
          </cell>
          <cell r="AL24" t="str">
            <v>n.a.</v>
          </cell>
          <cell r="AM24" t="str">
            <v>n.a.</v>
          </cell>
          <cell r="AN24" t="str">
            <v>n.a.</v>
          </cell>
          <cell r="AO24" t="str">
            <v>n.a.</v>
          </cell>
          <cell r="AP24" t="str">
            <v>n.a.</v>
          </cell>
          <cell r="AQ24" t="str">
            <v>n.a.</v>
          </cell>
          <cell r="AR24" t="str">
            <v>n.a.</v>
          </cell>
          <cell r="AS24" t="str">
            <v>n.a.</v>
          </cell>
          <cell r="AT24" t="str">
            <v>n.a.</v>
          </cell>
          <cell r="AU24" t="str">
            <v>n.a.</v>
          </cell>
          <cell r="AV24" t="str">
            <v>n.a.</v>
          </cell>
          <cell r="AW24" t="str">
            <v>n.a.</v>
          </cell>
          <cell r="AX24" t="str">
            <v>n.a.</v>
          </cell>
          <cell r="AY24" t="str">
            <v>n.a.</v>
          </cell>
          <cell r="AZ24" t="str">
            <v>n.a.</v>
          </cell>
          <cell r="BA24" t="str">
            <v>n.a.</v>
          </cell>
          <cell r="BB24" t="str">
            <v>n.a.</v>
          </cell>
          <cell r="BC24" t="str">
            <v>n.a.</v>
          </cell>
          <cell r="BD24" t="str">
            <v>n.a.</v>
          </cell>
          <cell r="BE24" t="str">
            <v>n.a.</v>
          </cell>
          <cell r="BF24" t="str">
            <v>n.a.</v>
          </cell>
          <cell r="BG24" t="str">
            <v>n.a.</v>
          </cell>
          <cell r="BH24" t="str">
            <v>n.a.</v>
          </cell>
          <cell r="BI24" t="str">
            <v>n.a.</v>
          </cell>
          <cell r="BJ24" t="str">
            <v>n.a.</v>
          </cell>
          <cell r="BK24" t="str">
            <v>n.a.</v>
          </cell>
          <cell r="BL24" t="str">
            <v>n.a.</v>
          </cell>
          <cell r="BM24" t="str">
            <v>n.a.</v>
          </cell>
          <cell r="BN24" t="str">
            <v>n.a.</v>
          </cell>
          <cell r="BO24" t="str">
            <v>n.a.</v>
          </cell>
          <cell r="BP24" t="str">
            <v>n.a.</v>
          </cell>
          <cell r="BQ24" t="str">
            <v>n.a.</v>
          </cell>
          <cell r="BR24" t="str">
            <v>n.a.</v>
          </cell>
          <cell r="BS24" t="str">
            <v>n.a.</v>
          </cell>
          <cell r="BT24" t="str">
            <v>n.a.</v>
          </cell>
          <cell r="BU24" t="str">
            <v>n.a.</v>
          </cell>
          <cell r="BV24" t="str">
            <v>n.a.</v>
          </cell>
          <cell r="BW24" t="str">
            <v>n.a.</v>
          </cell>
          <cell r="BX24" t="str">
            <v>n.a.</v>
          </cell>
          <cell r="BY24" t="str">
            <v>n.a.</v>
          </cell>
          <cell r="BZ24" t="str">
            <v>n.a.</v>
          </cell>
          <cell r="CA24" t="str">
            <v>n.a.</v>
          </cell>
          <cell r="CB24" t="str">
            <v>n.a.</v>
          </cell>
          <cell r="CC24" t="str">
            <v>n.a.</v>
          </cell>
          <cell r="CD24" t="str">
            <v>n.a.</v>
          </cell>
          <cell r="CE24" t="str">
            <v>n.a.</v>
          </cell>
          <cell r="CF24" t="str">
            <v>n.a.</v>
          </cell>
          <cell r="CG24" t="str">
            <v>n.a.</v>
          </cell>
          <cell r="CH24" t="str">
            <v>n.a.</v>
          </cell>
          <cell r="CI24" t="str">
            <v>n.a.</v>
          </cell>
          <cell r="CJ24" t="str">
            <v>n.a.</v>
          </cell>
          <cell r="CK24" t="str">
            <v>n.a.</v>
          </cell>
          <cell r="CL24" t="str">
            <v>n.a.</v>
          </cell>
          <cell r="CM24" t="str">
            <v>n.a.</v>
          </cell>
          <cell r="CN24" t="str">
            <v>n.a.</v>
          </cell>
          <cell r="CO24" t="str">
            <v>n.a.</v>
          </cell>
          <cell r="CP24" t="str">
            <v>n.a.</v>
          </cell>
          <cell r="CQ24" t="str">
            <v>n.a.</v>
          </cell>
          <cell r="CR24" t="str">
            <v>n.a.</v>
          </cell>
          <cell r="CS24" t="str">
            <v>n.a.</v>
          </cell>
          <cell r="CT24" t="str">
            <v>n.a.</v>
          </cell>
          <cell r="CU24" t="str">
            <v>n.a.</v>
          </cell>
          <cell r="CV24" t="str">
            <v>n.a.</v>
          </cell>
          <cell r="CW24" t="str">
            <v>n.a.</v>
          </cell>
          <cell r="CX24" t="str">
            <v>n.a.</v>
          </cell>
          <cell r="CY24" t="str">
            <v>n.a.</v>
          </cell>
          <cell r="CZ24" t="str">
            <v>n.a.</v>
          </cell>
          <cell r="DA24" t="str">
            <v>n.a.</v>
          </cell>
          <cell r="DB24" t="str">
            <v>n.a.</v>
          </cell>
        </row>
        <row r="25">
          <cell r="E25" t="str">
            <v>MSParameters!$G$25:$G$25</v>
          </cell>
          <cell r="G25" t="str">
            <v>Material - Gypsum</v>
          </cell>
          <cell r="H25" t="str">
            <v>n.a.</v>
          </cell>
          <cell r="I25" t="str">
            <v>n.a.</v>
          </cell>
          <cell r="J25" t="str">
            <v>n.a.</v>
          </cell>
          <cell r="K25" t="str">
            <v>n.a.</v>
          </cell>
          <cell r="L25" t="str">
            <v>n.a.</v>
          </cell>
          <cell r="M25" t="str">
            <v>n.a.</v>
          </cell>
          <cell r="N25" t="str">
            <v>n.a.</v>
          </cell>
          <cell r="O25" t="str">
            <v>n.a.</v>
          </cell>
          <cell r="P25" t="str">
            <v>n.a.</v>
          </cell>
          <cell r="Q25" t="str">
            <v>n.a.</v>
          </cell>
          <cell r="R25" t="str">
            <v>n.a.</v>
          </cell>
          <cell r="S25" t="str">
            <v>n.a.</v>
          </cell>
          <cell r="T25" t="str">
            <v>n.a.</v>
          </cell>
          <cell r="U25" t="str">
            <v>n.a.</v>
          </cell>
          <cell r="V25" t="str">
            <v>n.a.</v>
          </cell>
          <cell r="W25" t="str">
            <v>n.a.</v>
          </cell>
          <cell r="X25" t="str">
            <v>n.a.</v>
          </cell>
          <cell r="Y25" t="str">
            <v>n.a.</v>
          </cell>
          <cell r="Z25" t="str">
            <v>n.a.</v>
          </cell>
          <cell r="AA25" t="str">
            <v>n.a.</v>
          </cell>
          <cell r="AB25" t="str">
            <v>n.a.</v>
          </cell>
          <cell r="AC25" t="str">
            <v>n.a.</v>
          </cell>
          <cell r="AD25" t="str">
            <v>n.a.</v>
          </cell>
          <cell r="AE25" t="str">
            <v>n.a.</v>
          </cell>
          <cell r="AF25" t="str">
            <v>n.a.</v>
          </cell>
          <cell r="AG25" t="str">
            <v>n.a.</v>
          </cell>
          <cell r="AH25" t="str">
            <v>n.a.</v>
          </cell>
          <cell r="AI25" t="str">
            <v>n.a.</v>
          </cell>
          <cell r="AJ25" t="str">
            <v>n.a.</v>
          </cell>
          <cell r="AK25" t="str">
            <v>n.a.</v>
          </cell>
          <cell r="AL25" t="str">
            <v>n.a.</v>
          </cell>
          <cell r="AM25" t="str">
            <v>n.a.</v>
          </cell>
          <cell r="AN25" t="str">
            <v>n.a.</v>
          </cell>
          <cell r="AO25" t="str">
            <v>n.a.</v>
          </cell>
          <cell r="AP25" t="str">
            <v>n.a.</v>
          </cell>
          <cell r="AQ25" t="str">
            <v>n.a.</v>
          </cell>
          <cell r="AR25" t="str">
            <v>n.a.</v>
          </cell>
          <cell r="AS25" t="str">
            <v>n.a.</v>
          </cell>
          <cell r="AT25" t="str">
            <v>n.a.</v>
          </cell>
          <cell r="AU25" t="str">
            <v>n.a.</v>
          </cell>
          <cell r="AV25" t="str">
            <v>n.a.</v>
          </cell>
          <cell r="AW25" t="str">
            <v>n.a.</v>
          </cell>
          <cell r="AX25" t="str">
            <v>n.a.</v>
          </cell>
          <cell r="AY25" t="str">
            <v>n.a.</v>
          </cell>
          <cell r="AZ25" t="str">
            <v>n.a.</v>
          </cell>
          <cell r="BA25" t="str">
            <v>n.a.</v>
          </cell>
          <cell r="BB25" t="str">
            <v>n.a.</v>
          </cell>
          <cell r="BC25" t="str">
            <v>n.a.</v>
          </cell>
          <cell r="BD25" t="str">
            <v>n.a.</v>
          </cell>
          <cell r="BE25" t="str">
            <v>n.a.</v>
          </cell>
          <cell r="BF25" t="str">
            <v>n.a.</v>
          </cell>
          <cell r="BG25" t="str">
            <v>n.a.</v>
          </cell>
          <cell r="BH25" t="str">
            <v>n.a.</v>
          </cell>
          <cell r="BI25" t="str">
            <v>n.a.</v>
          </cell>
          <cell r="BJ25" t="str">
            <v>n.a.</v>
          </cell>
          <cell r="BK25" t="str">
            <v>n.a.</v>
          </cell>
          <cell r="BL25" t="str">
            <v>n.a.</v>
          </cell>
          <cell r="BM25" t="str">
            <v>n.a.</v>
          </cell>
          <cell r="BN25" t="str">
            <v>n.a.</v>
          </cell>
          <cell r="BO25" t="str">
            <v>n.a.</v>
          </cell>
          <cell r="BP25" t="str">
            <v>n.a.</v>
          </cell>
          <cell r="BQ25" t="str">
            <v>n.a.</v>
          </cell>
          <cell r="BR25" t="str">
            <v>n.a.</v>
          </cell>
          <cell r="BS25" t="str">
            <v>n.a.</v>
          </cell>
          <cell r="BT25" t="str">
            <v>n.a.</v>
          </cell>
          <cell r="BU25" t="str">
            <v>n.a.</v>
          </cell>
          <cell r="BV25" t="str">
            <v>n.a.</v>
          </cell>
          <cell r="BW25" t="str">
            <v>n.a.</v>
          </cell>
          <cell r="BX25" t="str">
            <v>n.a.</v>
          </cell>
          <cell r="BY25" t="str">
            <v>n.a.</v>
          </cell>
          <cell r="BZ25" t="str">
            <v>n.a.</v>
          </cell>
          <cell r="CA25" t="str">
            <v>n.a.</v>
          </cell>
          <cell r="CB25" t="str">
            <v>n.a.</v>
          </cell>
          <cell r="CC25" t="str">
            <v>n.a.</v>
          </cell>
          <cell r="CD25" t="str">
            <v>n.a.</v>
          </cell>
          <cell r="CE25" t="str">
            <v>n.a.</v>
          </cell>
          <cell r="CF25" t="str">
            <v>n.a.</v>
          </cell>
          <cell r="CG25" t="str">
            <v>n.a.</v>
          </cell>
          <cell r="CH25" t="str">
            <v>n.a.</v>
          </cell>
          <cell r="CI25" t="str">
            <v>n.a.</v>
          </cell>
          <cell r="CJ25" t="str">
            <v>n.a.</v>
          </cell>
          <cell r="CK25" t="str">
            <v>n.a.</v>
          </cell>
          <cell r="CL25" t="str">
            <v>n.a.</v>
          </cell>
          <cell r="CM25" t="str">
            <v>n.a.</v>
          </cell>
          <cell r="CN25" t="str">
            <v>n.a.</v>
          </cell>
          <cell r="CO25" t="str">
            <v>n.a.</v>
          </cell>
          <cell r="CP25" t="str">
            <v>n.a.</v>
          </cell>
          <cell r="CQ25" t="str">
            <v>n.a.</v>
          </cell>
          <cell r="CR25" t="str">
            <v>n.a.</v>
          </cell>
          <cell r="CS25" t="str">
            <v>n.a.</v>
          </cell>
          <cell r="CT25" t="str">
            <v>n.a.</v>
          </cell>
          <cell r="CU25" t="str">
            <v>n.a.</v>
          </cell>
          <cell r="CV25" t="str">
            <v>n.a.</v>
          </cell>
          <cell r="CW25" t="str">
            <v>n.a.</v>
          </cell>
          <cell r="CX25" t="str">
            <v>n.a.</v>
          </cell>
          <cell r="CY25" t="str">
            <v>n.a.</v>
          </cell>
          <cell r="CZ25" t="str">
            <v>n.a.</v>
          </cell>
          <cell r="DA25" t="str">
            <v>n.a.</v>
          </cell>
          <cell r="DB25" t="str">
            <v>n.a.</v>
          </cell>
        </row>
        <row r="26">
          <cell r="E26" t="str">
            <v>MSParameters!$G$26:$G$26</v>
          </cell>
          <cell r="G26" t="str">
            <v>Material - Urea</v>
          </cell>
          <cell r="H26" t="str">
            <v>n.a.</v>
          </cell>
          <cell r="I26" t="str">
            <v>n.a.</v>
          </cell>
          <cell r="J26" t="str">
            <v>n.a.</v>
          </cell>
          <cell r="K26" t="str">
            <v>n.a.</v>
          </cell>
          <cell r="L26" t="str">
            <v>n.a.</v>
          </cell>
          <cell r="M26" t="str">
            <v>n.a.</v>
          </cell>
          <cell r="N26" t="str">
            <v>n.a.</v>
          </cell>
          <cell r="O26" t="str">
            <v>n.a.</v>
          </cell>
          <cell r="P26" t="str">
            <v>n.a.</v>
          </cell>
          <cell r="Q26" t="str">
            <v>n.a.</v>
          </cell>
          <cell r="R26" t="str">
            <v>n.a.</v>
          </cell>
          <cell r="S26" t="str">
            <v>n.a.</v>
          </cell>
          <cell r="T26" t="str">
            <v>n.a.</v>
          </cell>
          <cell r="U26" t="str">
            <v>n.a.</v>
          </cell>
          <cell r="V26" t="str">
            <v>n.a.</v>
          </cell>
          <cell r="W26" t="str">
            <v>n.a.</v>
          </cell>
          <cell r="X26" t="str">
            <v>n.a.</v>
          </cell>
          <cell r="Y26" t="str">
            <v>n.a.</v>
          </cell>
          <cell r="Z26" t="str">
            <v>n.a.</v>
          </cell>
          <cell r="AA26" t="str">
            <v>n.a.</v>
          </cell>
          <cell r="AB26" t="str">
            <v>n.a.</v>
          </cell>
          <cell r="AC26" t="str">
            <v>n.a.</v>
          </cell>
          <cell r="AD26" t="str">
            <v>n.a.</v>
          </cell>
          <cell r="AE26" t="str">
            <v>n.a.</v>
          </cell>
          <cell r="AF26" t="str">
            <v>n.a.</v>
          </cell>
          <cell r="AG26" t="str">
            <v>n.a.</v>
          </cell>
          <cell r="AH26" t="str">
            <v>n.a.</v>
          </cell>
          <cell r="AI26" t="str">
            <v>n.a.</v>
          </cell>
          <cell r="AJ26" t="str">
            <v>n.a.</v>
          </cell>
          <cell r="AK26" t="str">
            <v>n.a.</v>
          </cell>
          <cell r="AL26" t="str">
            <v>n.a.</v>
          </cell>
          <cell r="AM26" t="str">
            <v>n.a.</v>
          </cell>
          <cell r="AN26" t="str">
            <v>n.a.</v>
          </cell>
          <cell r="AO26" t="str">
            <v>n.a.</v>
          </cell>
          <cell r="AP26" t="str">
            <v>n.a.</v>
          </cell>
          <cell r="AQ26" t="str">
            <v>n.a.</v>
          </cell>
          <cell r="AR26" t="str">
            <v>n.a.</v>
          </cell>
          <cell r="AS26" t="str">
            <v>n.a.</v>
          </cell>
          <cell r="AT26" t="str">
            <v>n.a.</v>
          </cell>
          <cell r="AU26" t="str">
            <v>n.a.</v>
          </cell>
          <cell r="AV26" t="str">
            <v>n.a.</v>
          </cell>
          <cell r="AW26" t="str">
            <v>n.a.</v>
          </cell>
          <cell r="AX26" t="str">
            <v>n.a.</v>
          </cell>
          <cell r="AY26" t="str">
            <v>n.a.</v>
          </cell>
          <cell r="AZ26" t="str">
            <v>n.a.</v>
          </cell>
          <cell r="BA26" t="str">
            <v>n.a.</v>
          </cell>
          <cell r="BB26" t="str">
            <v>n.a.</v>
          </cell>
          <cell r="BC26" t="str">
            <v>n.a.</v>
          </cell>
          <cell r="BD26" t="str">
            <v>n.a.</v>
          </cell>
          <cell r="BE26" t="str">
            <v>n.a.</v>
          </cell>
          <cell r="BF26" t="str">
            <v>n.a.</v>
          </cell>
          <cell r="BG26" t="str">
            <v>n.a.</v>
          </cell>
          <cell r="BH26" t="str">
            <v>n.a.</v>
          </cell>
          <cell r="BI26" t="str">
            <v>n.a.</v>
          </cell>
          <cell r="BJ26" t="str">
            <v>n.a.</v>
          </cell>
          <cell r="BK26" t="str">
            <v>n.a.</v>
          </cell>
          <cell r="BL26" t="str">
            <v>n.a.</v>
          </cell>
          <cell r="BM26" t="str">
            <v>n.a.</v>
          </cell>
          <cell r="BN26" t="str">
            <v>n.a.</v>
          </cell>
          <cell r="BO26" t="str">
            <v>n.a.</v>
          </cell>
          <cell r="BP26" t="str">
            <v>n.a.</v>
          </cell>
          <cell r="BQ26" t="str">
            <v>n.a.</v>
          </cell>
          <cell r="BR26" t="str">
            <v>n.a.</v>
          </cell>
          <cell r="BS26" t="str">
            <v>n.a.</v>
          </cell>
          <cell r="BT26" t="str">
            <v>n.a.</v>
          </cell>
          <cell r="BU26" t="str">
            <v>n.a.</v>
          </cell>
          <cell r="BV26" t="str">
            <v>n.a.</v>
          </cell>
          <cell r="BW26" t="str">
            <v>n.a.</v>
          </cell>
          <cell r="BX26" t="str">
            <v>n.a.</v>
          </cell>
          <cell r="BY26" t="str">
            <v>n.a.</v>
          </cell>
          <cell r="BZ26" t="str">
            <v>n.a.</v>
          </cell>
          <cell r="CA26" t="str">
            <v>n.a.</v>
          </cell>
          <cell r="CB26" t="str">
            <v>n.a.</v>
          </cell>
          <cell r="CC26" t="str">
            <v>n.a.</v>
          </cell>
          <cell r="CD26" t="str">
            <v>n.a.</v>
          </cell>
          <cell r="CE26" t="str">
            <v>n.a.</v>
          </cell>
          <cell r="CF26" t="str">
            <v>n.a.</v>
          </cell>
          <cell r="CG26" t="str">
            <v>n.a.</v>
          </cell>
          <cell r="CH26" t="str">
            <v>n.a.</v>
          </cell>
          <cell r="CI26" t="str">
            <v>n.a.</v>
          </cell>
          <cell r="CJ26" t="str">
            <v>n.a.</v>
          </cell>
          <cell r="CK26" t="str">
            <v>n.a.</v>
          </cell>
          <cell r="CL26" t="str">
            <v>n.a.</v>
          </cell>
          <cell r="CM26" t="str">
            <v>n.a.</v>
          </cell>
          <cell r="CN26" t="str">
            <v>n.a.</v>
          </cell>
          <cell r="CO26" t="str">
            <v>n.a.</v>
          </cell>
          <cell r="CP26" t="str">
            <v>n.a.</v>
          </cell>
          <cell r="CQ26" t="str">
            <v>n.a.</v>
          </cell>
          <cell r="CR26" t="str">
            <v>n.a.</v>
          </cell>
          <cell r="CS26" t="str">
            <v>n.a.</v>
          </cell>
          <cell r="CT26" t="str">
            <v>n.a.</v>
          </cell>
          <cell r="CU26" t="str">
            <v>n.a.</v>
          </cell>
          <cell r="CV26" t="str">
            <v>n.a.</v>
          </cell>
          <cell r="CW26" t="str">
            <v>n.a.</v>
          </cell>
          <cell r="CX26" t="str">
            <v>n.a.</v>
          </cell>
          <cell r="CY26" t="str">
            <v>n.a.</v>
          </cell>
          <cell r="CZ26" t="str">
            <v>n.a.</v>
          </cell>
          <cell r="DA26" t="str">
            <v>n.a.</v>
          </cell>
          <cell r="DB26" t="str">
            <v>n.a.</v>
          </cell>
        </row>
        <row r="27">
          <cell r="E27" t="str">
            <v>MSParameters!$G$27:$CB$27</v>
          </cell>
          <cell r="G27" t="str">
            <v>Material - Other materials</v>
          </cell>
          <cell r="H27" t="str">
            <v>Gaseous - Natural Gas</v>
          </cell>
          <cell r="I27" t="str">
            <v>Gaseous - Gas Works Gas</v>
          </cell>
          <cell r="J27" t="str">
            <v>Gaseous - Coke Oven Gas</v>
          </cell>
          <cell r="K27" t="str">
            <v>Gaseous - Blast Furnace Gas</v>
          </cell>
          <cell r="L27" t="str">
            <v>Gaseous - Oxygen Steel Furnace Gas</v>
          </cell>
          <cell r="M27" t="str">
            <v>Gaseous - Biogas</v>
          </cell>
          <cell r="N27" t="str">
            <v>Gaseous - Sludge Gas</v>
          </cell>
          <cell r="O27" t="str">
            <v>Gaseous - Landfill Gas</v>
          </cell>
          <cell r="P27" t="str">
            <v>Gaseous - Carbon Monoxide</v>
          </cell>
          <cell r="Q27" t="str">
            <v>Gaseous - Methane</v>
          </cell>
          <cell r="R27" t="str">
            <v>Gaseous - Ethane</v>
          </cell>
          <cell r="S27" t="str">
            <v>Gaseous - Propane</v>
          </cell>
          <cell r="T27" t="str">
            <v>Gaseous - Butane</v>
          </cell>
          <cell r="U27" t="str">
            <v>Gaseous - Other gaseous fuels</v>
          </cell>
          <cell r="V27" t="str">
            <v>Gaseous - Other gaseous biomass</v>
          </cell>
          <cell r="W27" t="str">
            <v>Liquid - Light fuel oil</v>
          </cell>
          <cell r="X27" t="str">
            <v>Liquid - Extra light fuel oil</v>
          </cell>
          <cell r="Y27" t="str">
            <v>Liquid - Medium fuel oil</v>
          </cell>
          <cell r="Z27" t="str">
            <v>Liquid - Heavy fuel oil</v>
          </cell>
          <cell r="AA27" t="str">
            <v>Liquid - Gas oil</v>
          </cell>
          <cell r="AB27" t="str">
            <v>Liquid - Gasoline</v>
          </cell>
          <cell r="AC27" t="str">
            <v>Liquid - Lamp oil</v>
          </cell>
          <cell r="AD27" t="str">
            <v>Liquid - Kerosene</v>
          </cell>
          <cell r="AE27" t="str">
            <v>Liquid - Jet kerosene (jet A1 or jet A)</v>
          </cell>
          <cell r="AF27" t="str">
            <v>Liquid - Jet gasoline (Jet B)</v>
          </cell>
          <cell r="AG27" t="str">
            <v>Liquid - Aviation gasoline (AvGas)</v>
          </cell>
          <cell r="AH27" t="str">
            <v>Liquid - Liquefied Petroleum Gases</v>
          </cell>
          <cell r="AI27" t="str">
            <v>Liquid - Crude Oil</v>
          </cell>
          <cell r="AJ27" t="str">
            <v>Liquid - Orimulsion</v>
          </cell>
          <cell r="AK27" t="str">
            <v>Liquid - Natural Gas Liquids</v>
          </cell>
          <cell r="AL27" t="str">
            <v>Liquid - Motor Gasoline</v>
          </cell>
          <cell r="AM27" t="str">
            <v>Liquid - Shale Oil</v>
          </cell>
          <cell r="AN27" t="str">
            <v>Liquid - Gas/Diesel Oil</v>
          </cell>
          <cell r="AO27" t="str">
            <v>Liquid - Residual Fuel Oil</v>
          </cell>
          <cell r="AP27" t="str">
            <v>Liquid - Naphtha</v>
          </cell>
          <cell r="AQ27" t="str">
            <v>Liquid - Lubricants</v>
          </cell>
          <cell r="AR27" t="str">
            <v>Liquid - White Spirit &amp; SBP</v>
          </cell>
          <cell r="AS27" t="str">
            <v>Liquid - Oil Shale and Tar Sands</v>
          </cell>
          <cell r="AT27" t="str">
            <v>Liquid - Patent Fuel</v>
          </cell>
          <cell r="AU27" t="str">
            <v>Liquid - Waste Oils</v>
          </cell>
          <cell r="AV27" t="str">
            <v>Liquid - Biogasoline</v>
          </cell>
          <cell r="AW27" t="str">
            <v>Liquid - Biodiesels</v>
          </cell>
          <cell r="AX27" t="str">
            <v>Liquid - Bitumen</v>
          </cell>
          <cell r="AY27" t="str">
            <v>Liquid - Other liquid fuels</v>
          </cell>
          <cell r="AZ27" t="str">
            <v>Liquid - Other liquid biomass</v>
          </cell>
          <cell r="BA27" t="str">
            <v>Solid - Coke</v>
          </cell>
          <cell r="BB27" t="str">
            <v>Solid - Petroleum Coke</v>
          </cell>
          <cell r="BC27" t="str">
            <v>Solid - Hard coal</v>
          </cell>
          <cell r="BD27" t="str">
            <v>Solid - Lignite</v>
          </cell>
          <cell r="BE27" t="str">
            <v>Solid - Anthracite</v>
          </cell>
          <cell r="BF27" t="str">
            <v>Solid - Coking Coal</v>
          </cell>
          <cell r="BG27" t="str">
            <v>Solid - Sub-Bituminous Coal</v>
          </cell>
          <cell r="BH27" t="str">
            <v>Solid - Other Bituminous Coal</v>
          </cell>
          <cell r="BI27" t="str">
            <v>Solid - Gas Coke</v>
          </cell>
          <cell r="BJ27" t="str">
            <v>Solid - Paraffin wax</v>
          </cell>
          <cell r="BK27" t="str">
            <v>Solid - Black liquor</v>
          </cell>
          <cell r="BL27" t="str">
            <v>Solid - Firewood</v>
          </cell>
          <cell r="BM27" t="str">
            <v>Solid - Wood (non-waste)</v>
          </cell>
          <cell r="BN27" t="str">
            <v>Solid - Wood (waste)</v>
          </cell>
          <cell r="BO27" t="str">
            <v>Solid - Peat</v>
          </cell>
          <cell r="BP27" t="str">
            <v>Solid - Sewage sludge</v>
          </cell>
          <cell r="BQ27" t="str">
            <v>Solid - Municipal sewage sludge</v>
          </cell>
          <cell r="BR27" t="str">
            <v>Solid - Coal Tar</v>
          </cell>
          <cell r="BS27" t="str">
            <v>Solid - Charcoal</v>
          </cell>
          <cell r="BT27" t="str">
            <v>Solid - Waste Tyres</v>
          </cell>
          <cell r="BU27" t="str">
            <v>Solid - Other solid fuels</v>
          </cell>
          <cell r="BV27" t="str">
            <v>Solid - Other solid biomass</v>
          </cell>
          <cell r="BW27" t="str">
            <v>Waste - Municipal and industrial wastes</v>
          </cell>
          <cell r="BX27" t="str">
            <v>Waste - Industrial Wastes</v>
          </cell>
          <cell r="BY27" t="str">
            <v>Refinery - Refinery Gas</v>
          </cell>
          <cell r="BZ27" t="str">
            <v>Refinery - Residues</v>
          </cell>
          <cell r="CA27" t="str">
            <v>Refinery - Other Feedstocks</v>
          </cell>
          <cell r="CB27" t="str">
            <v>Refinery - Other Petroleum Products</v>
          </cell>
          <cell r="CC27" t="str">
            <v>n.a.</v>
          </cell>
          <cell r="CD27" t="str">
            <v>n.a.</v>
          </cell>
          <cell r="CE27" t="str">
            <v>n.a.</v>
          </cell>
          <cell r="CF27" t="str">
            <v>n.a.</v>
          </cell>
          <cell r="CG27" t="str">
            <v>n.a.</v>
          </cell>
          <cell r="CH27" t="str">
            <v>n.a.</v>
          </cell>
          <cell r="CI27" t="str">
            <v>n.a.</v>
          </cell>
          <cell r="CJ27" t="str">
            <v>n.a.</v>
          </cell>
          <cell r="CK27" t="str">
            <v>n.a.</v>
          </cell>
          <cell r="CL27" t="str">
            <v>n.a.</v>
          </cell>
          <cell r="CM27" t="str">
            <v>n.a.</v>
          </cell>
          <cell r="CN27" t="str">
            <v>n.a.</v>
          </cell>
          <cell r="CO27" t="str">
            <v>n.a.</v>
          </cell>
          <cell r="CP27" t="str">
            <v>n.a.</v>
          </cell>
          <cell r="CQ27" t="str">
            <v>n.a.</v>
          </cell>
          <cell r="CR27" t="str">
            <v>n.a.</v>
          </cell>
          <cell r="CS27" t="str">
            <v>n.a.</v>
          </cell>
          <cell r="CT27" t="str">
            <v>n.a.</v>
          </cell>
          <cell r="CU27" t="str">
            <v>n.a.</v>
          </cell>
          <cell r="CV27" t="str">
            <v>n.a.</v>
          </cell>
          <cell r="CW27" t="str">
            <v>n.a.</v>
          </cell>
          <cell r="CX27" t="str">
            <v>n.a.</v>
          </cell>
          <cell r="CY27" t="str">
            <v>n.a.</v>
          </cell>
          <cell r="CZ27" t="str">
            <v>n.a.</v>
          </cell>
          <cell r="DA27" t="str">
            <v>n.a.</v>
          </cell>
          <cell r="DB27" t="str">
            <v>n.a.</v>
          </cell>
        </row>
        <row r="28">
          <cell r="E28" t="str">
            <v>MSParameters!$G$28:$CB$28</v>
          </cell>
          <cell r="G28" t="str">
            <v>Material - Other materials</v>
          </cell>
          <cell r="H28" t="str">
            <v>Gaseous - Natural Gas</v>
          </cell>
          <cell r="I28" t="str">
            <v>Gaseous - Gas Works Gas</v>
          </cell>
          <cell r="J28" t="str">
            <v>Gaseous - Coke Oven Gas</v>
          </cell>
          <cell r="K28" t="str">
            <v>Gaseous - Blast Furnace Gas</v>
          </cell>
          <cell r="L28" t="str">
            <v>Gaseous - Oxygen Steel Furnace Gas</v>
          </cell>
          <cell r="M28" t="str">
            <v>Gaseous - Biogas</v>
          </cell>
          <cell r="N28" t="str">
            <v>Gaseous - Sludge Gas</v>
          </cell>
          <cell r="O28" t="str">
            <v>Gaseous - Landfill Gas</v>
          </cell>
          <cell r="P28" t="str">
            <v>Gaseous - Carbon Monoxide</v>
          </cell>
          <cell r="Q28" t="str">
            <v>Gaseous - Methane</v>
          </cell>
          <cell r="R28" t="str">
            <v>Gaseous - Ethane</v>
          </cell>
          <cell r="S28" t="str">
            <v>Gaseous - Propane</v>
          </cell>
          <cell r="T28" t="str">
            <v>Gaseous - Butane</v>
          </cell>
          <cell r="U28" t="str">
            <v>Gaseous - Other gaseous fuels</v>
          </cell>
          <cell r="V28" t="str">
            <v>Gaseous - Other gaseous biomass</v>
          </cell>
          <cell r="W28" t="str">
            <v>Liquid - Light fuel oil</v>
          </cell>
          <cell r="X28" t="str">
            <v>Liquid - Extra light fuel oil</v>
          </cell>
          <cell r="Y28" t="str">
            <v>Liquid - Medium fuel oil</v>
          </cell>
          <cell r="Z28" t="str">
            <v>Liquid - Heavy fuel oil</v>
          </cell>
          <cell r="AA28" t="str">
            <v>Liquid - Gas oil</v>
          </cell>
          <cell r="AB28" t="str">
            <v>Liquid - Gasoline</v>
          </cell>
          <cell r="AC28" t="str">
            <v>Liquid - Lamp oil</v>
          </cell>
          <cell r="AD28" t="str">
            <v>Liquid - Kerosene</v>
          </cell>
          <cell r="AE28" t="str">
            <v>Liquid - Jet kerosene (jet A1 or jet A)</v>
          </cell>
          <cell r="AF28" t="str">
            <v>Liquid - Jet gasoline (Jet B)</v>
          </cell>
          <cell r="AG28" t="str">
            <v>Liquid - Aviation gasoline (AvGas)</v>
          </cell>
          <cell r="AH28" t="str">
            <v>Liquid - Liquefied Petroleum Gases</v>
          </cell>
          <cell r="AI28" t="str">
            <v>Liquid - Crude Oil</v>
          </cell>
          <cell r="AJ28" t="str">
            <v>Liquid - Orimulsion</v>
          </cell>
          <cell r="AK28" t="str">
            <v>Liquid - Natural Gas Liquids</v>
          </cell>
          <cell r="AL28" t="str">
            <v>Liquid - Motor Gasoline</v>
          </cell>
          <cell r="AM28" t="str">
            <v>Liquid - Shale Oil</v>
          </cell>
          <cell r="AN28" t="str">
            <v>Liquid - Gas/Diesel Oil</v>
          </cell>
          <cell r="AO28" t="str">
            <v>Liquid - Residual Fuel Oil</v>
          </cell>
          <cell r="AP28" t="str">
            <v>Liquid - Naphtha</v>
          </cell>
          <cell r="AQ28" t="str">
            <v>Liquid - Lubricants</v>
          </cell>
          <cell r="AR28" t="str">
            <v>Liquid - White Spirit &amp; SBP</v>
          </cell>
          <cell r="AS28" t="str">
            <v>Liquid - Oil Shale and Tar Sands</v>
          </cell>
          <cell r="AT28" t="str">
            <v>Liquid - Patent Fuel</v>
          </cell>
          <cell r="AU28" t="str">
            <v>Liquid - Waste Oils</v>
          </cell>
          <cell r="AV28" t="str">
            <v>Liquid - Biogasoline</v>
          </cell>
          <cell r="AW28" t="str">
            <v>Liquid - Biodiesels</v>
          </cell>
          <cell r="AX28" t="str">
            <v>Liquid - Bitumen</v>
          </cell>
          <cell r="AY28" t="str">
            <v>Liquid - Other liquid fuels</v>
          </cell>
          <cell r="AZ28" t="str">
            <v>Liquid - Other liquid biomass</v>
          </cell>
          <cell r="BA28" t="str">
            <v>Solid - Coke</v>
          </cell>
          <cell r="BB28" t="str">
            <v>Solid - Petroleum Coke</v>
          </cell>
          <cell r="BC28" t="str">
            <v>Solid - Hard coal</v>
          </cell>
          <cell r="BD28" t="str">
            <v>Solid - Lignite</v>
          </cell>
          <cell r="BE28" t="str">
            <v>Solid - Anthracite</v>
          </cell>
          <cell r="BF28" t="str">
            <v>Solid - Coking Coal</v>
          </cell>
          <cell r="BG28" t="str">
            <v>Solid - Sub-Bituminous Coal</v>
          </cell>
          <cell r="BH28" t="str">
            <v>Solid - Other Bituminous Coal</v>
          </cell>
          <cell r="BI28" t="str">
            <v>Solid - Gas Coke</v>
          </cell>
          <cell r="BJ28" t="str">
            <v>Solid - Paraffin wax</v>
          </cell>
          <cell r="BK28" t="str">
            <v>Solid - Black liquor</v>
          </cell>
          <cell r="BL28" t="str">
            <v>Solid - Firewood</v>
          </cell>
          <cell r="BM28" t="str">
            <v>Solid - Wood (non-waste)</v>
          </cell>
          <cell r="BN28" t="str">
            <v>Solid - Wood (waste)</v>
          </cell>
          <cell r="BO28" t="str">
            <v>Solid - Peat</v>
          </cell>
          <cell r="BP28" t="str">
            <v>Solid - Sewage sludge</v>
          </cell>
          <cell r="BQ28" t="str">
            <v>Solid - Municipal sewage sludge</v>
          </cell>
          <cell r="BR28" t="str">
            <v>Solid - Coal Tar</v>
          </cell>
          <cell r="BS28" t="str">
            <v>Solid - Charcoal</v>
          </cell>
          <cell r="BT28" t="str">
            <v>Solid - Waste Tyres</v>
          </cell>
          <cell r="BU28" t="str">
            <v>Solid - Other solid fuels</v>
          </cell>
          <cell r="BV28" t="str">
            <v>Solid - Other solid biomass</v>
          </cell>
          <cell r="BW28" t="str">
            <v>Waste - Municipal and industrial wastes</v>
          </cell>
          <cell r="BX28" t="str">
            <v>Waste - Industrial Wastes</v>
          </cell>
          <cell r="BY28" t="str">
            <v>Refinery - Refinery Gas</v>
          </cell>
          <cell r="BZ28" t="str">
            <v>Refinery - Residues</v>
          </cell>
          <cell r="CA28" t="str">
            <v>Refinery - Other Feedstocks</v>
          </cell>
          <cell r="CB28" t="str">
            <v>Refinery - Other Petroleum Products</v>
          </cell>
          <cell r="CC28" t="str">
            <v>n.a.</v>
          </cell>
          <cell r="CD28" t="str">
            <v>n.a.</v>
          </cell>
          <cell r="CE28" t="str">
            <v>n.a.</v>
          </cell>
          <cell r="CF28" t="str">
            <v>n.a.</v>
          </cell>
          <cell r="CG28" t="str">
            <v>n.a.</v>
          </cell>
          <cell r="CH28" t="str">
            <v>n.a.</v>
          </cell>
          <cell r="CI28" t="str">
            <v>n.a.</v>
          </cell>
          <cell r="CJ28" t="str">
            <v>n.a.</v>
          </cell>
          <cell r="CK28" t="str">
            <v>n.a.</v>
          </cell>
          <cell r="CL28" t="str">
            <v>n.a.</v>
          </cell>
          <cell r="CM28" t="str">
            <v>n.a.</v>
          </cell>
          <cell r="CN28" t="str">
            <v>n.a.</v>
          </cell>
          <cell r="CO28" t="str">
            <v>n.a.</v>
          </cell>
          <cell r="CP28" t="str">
            <v>n.a.</v>
          </cell>
          <cell r="CQ28" t="str">
            <v>n.a.</v>
          </cell>
          <cell r="CR28" t="str">
            <v>n.a.</v>
          </cell>
          <cell r="CS28" t="str">
            <v>n.a.</v>
          </cell>
          <cell r="CT28" t="str">
            <v>n.a.</v>
          </cell>
          <cell r="CU28" t="str">
            <v>n.a.</v>
          </cell>
          <cell r="CV28" t="str">
            <v>n.a.</v>
          </cell>
          <cell r="CW28" t="str">
            <v>n.a.</v>
          </cell>
          <cell r="CX28" t="str">
            <v>n.a.</v>
          </cell>
          <cell r="CY28" t="str">
            <v>n.a.</v>
          </cell>
          <cell r="CZ28" t="str">
            <v>n.a.</v>
          </cell>
          <cell r="DA28" t="str">
            <v>n.a.</v>
          </cell>
          <cell r="DB28" t="str">
            <v>n.a.</v>
          </cell>
        </row>
        <row r="29">
          <cell r="E29" t="str">
            <v>MSParameters!$G$29:$CB$29</v>
          </cell>
          <cell r="G29" t="str">
            <v>Material - Other materials</v>
          </cell>
          <cell r="H29" t="str">
            <v>Gaseous - Natural Gas</v>
          </cell>
          <cell r="I29" t="str">
            <v>Gaseous - Gas Works Gas</v>
          </cell>
          <cell r="J29" t="str">
            <v>Gaseous - Coke Oven Gas</v>
          </cell>
          <cell r="K29" t="str">
            <v>Gaseous - Blast Furnace Gas</v>
          </cell>
          <cell r="L29" t="str">
            <v>Gaseous - Oxygen Steel Furnace Gas</v>
          </cell>
          <cell r="M29" t="str">
            <v>Gaseous - Biogas</v>
          </cell>
          <cell r="N29" t="str">
            <v>Gaseous - Sludge Gas</v>
          </cell>
          <cell r="O29" t="str">
            <v>Gaseous - Landfill Gas</v>
          </cell>
          <cell r="P29" t="str">
            <v>Gaseous - Carbon Monoxide</v>
          </cell>
          <cell r="Q29" t="str">
            <v>Gaseous - Methane</v>
          </cell>
          <cell r="R29" t="str">
            <v>Gaseous - Ethane</v>
          </cell>
          <cell r="S29" t="str">
            <v>Gaseous - Propane</v>
          </cell>
          <cell r="T29" t="str">
            <v>Gaseous - Butane</v>
          </cell>
          <cell r="U29" t="str">
            <v>Gaseous - Other gaseous fuels</v>
          </cell>
          <cell r="V29" t="str">
            <v>Gaseous - Other gaseous biomass</v>
          </cell>
          <cell r="W29" t="str">
            <v>Liquid - Light fuel oil</v>
          </cell>
          <cell r="X29" t="str">
            <v>Liquid - Extra light fuel oil</v>
          </cell>
          <cell r="Y29" t="str">
            <v>Liquid - Medium fuel oil</v>
          </cell>
          <cell r="Z29" t="str">
            <v>Liquid - Heavy fuel oil</v>
          </cell>
          <cell r="AA29" t="str">
            <v>Liquid - Gas oil</v>
          </cell>
          <cell r="AB29" t="str">
            <v>Liquid - Gasoline</v>
          </cell>
          <cell r="AC29" t="str">
            <v>Liquid - Lamp oil</v>
          </cell>
          <cell r="AD29" t="str">
            <v>Liquid - Kerosene</v>
          </cell>
          <cell r="AE29" t="str">
            <v>Liquid - Jet kerosene (jet A1 or jet A)</v>
          </cell>
          <cell r="AF29" t="str">
            <v>Liquid - Jet gasoline (Jet B)</v>
          </cell>
          <cell r="AG29" t="str">
            <v>Liquid - Aviation gasoline (AvGas)</v>
          </cell>
          <cell r="AH29" t="str">
            <v>Liquid - Liquefied Petroleum Gases</v>
          </cell>
          <cell r="AI29" t="str">
            <v>Liquid - Crude Oil</v>
          </cell>
          <cell r="AJ29" t="str">
            <v>Liquid - Orimulsion</v>
          </cell>
          <cell r="AK29" t="str">
            <v>Liquid - Natural Gas Liquids</v>
          </cell>
          <cell r="AL29" t="str">
            <v>Liquid - Motor Gasoline</v>
          </cell>
          <cell r="AM29" t="str">
            <v>Liquid - Shale Oil</v>
          </cell>
          <cell r="AN29" t="str">
            <v>Liquid - Gas/Diesel Oil</v>
          </cell>
          <cell r="AO29" t="str">
            <v>Liquid - Residual Fuel Oil</v>
          </cell>
          <cell r="AP29" t="str">
            <v>Liquid - Naphtha</v>
          </cell>
          <cell r="AQ29" t="str">
            <v>Liquid - Lubricants</v>
          </cell>
          <cell r="AR29" t="str">
            <v>Liquid - White Spirit &amp; SBP</v>
          </cell>
          <cell r="AS29" t="str">
            <v>Liquid - Oil Shale and Tar Sands</v>
          </cell>
          <cell r="AT29" t="str">
            <v>Liquid - Patent Fuel</v>
          </cell>
          <cell r="AU29" t="str">
            <v>Liquid - Waste Oils</v>
          </cell>
          <cell r="AV29" t="str">
            <v>Liquid - Biogasoline</v>
          </cell>
          <cell r="AW29" t="str">
            <v>Liquid - Biodiesels</v>
          </cell>
          <cell r="AX29" t="str">
            <v>Liquid - Bitumen</v>
          </cell>
          <cell r="AY29" t="str">
            <v>Liquid - Other liquid fuels</v>
          </cell>
          <cell r="AZ29" t="str">
            <v>Liquid - Other liquid biomass</v>
          </cell>
          <cell r="BA29" t="str">
            <v>Solid - Coke</v>
          </cell>
          <cell r="BB29" t="str">
            <v>Solid - Petroleum Coke</v>
          </cell>
          <cell r="BC29" t="str">
            <v>Solid - Hard coal</v>
          </cell>
          <cell r="BD29" t="str">
            <v>Solid - Lignite</v>
          </cell>
          <cell r="BE29" t="str">
            <v>Solid - Anthracite</v>
          </cell>
          <cell r="BF29" t="str">
            <v>Solid - Coking Coal</v>
          </cell>
          <cell r="BG29" t="str">
            <v>Solid - Sub-Bituminous Coal</v>
          </cell>
          <cell r="BH29" t="str">
            <v>Solid - Other Bituminous Coal</v>
          </cell>
          <cell r="BI29" t="str">
            <v>Solid - Gas Coke</v>
          </cell>
          <cell r="BJ29" t="str">
            <v>Solid - Paraffin wax</v>
          </cell>
          <cell r="BK29" t="str">
            <v>Solid - Black liquor</v>
          </cell>
          <cell r="BL29" t="str">
            <v>Solid - Firewood</v>
          </cell>
          <cell r="BM29" t="str">
            <v>Solid - Wood (non-waste)</v>
          </cell>
          <cell r="BN29" t="str">
            <v>Solid - Wood (waste)</v>
          </cell>
          <cell r="BO29" t="str">
            <v>Solid - Peat</v>
          </cell>
          <cell r="BP29" t="str">
            <v>Solid - Sewage sludge</v>
          </cell>
          <cell r="BQ29" t="str">
            <v>Solid - Municipal sewage sludge</v>
          </cell>
          <cell r="BR29" t="str">
            <v>Solid - Coal Tar</v>
          </cell>
          <cell r="BS29" t="str">
            <v>Solid - Charcoal</v>
          </cell>
          <cell r="BT29" t="str">
            <v>Solid - Waste Tyres</v>
          </cell>
          <cell r="BU29" t="str">
            <v>Solid - Other solid fuels</v>
          </cell>
          <cell r="BV29" t="str">
            <v>Solid - Other solid biomass</v>
          </cell>
          <cell r="BW29" t="str">
            <v>Waste - Municipal and industrial wastes</v>
          </cell>
          <cell r="BX29" t="str">
            <v>Waste - Industrial Wastes</v>
          </cell>
          <cell r="BY29" t="str">
            <v>Refinery - Refinery Gas</v>
          </cell>
          <cell r="BZ29" t="str">
            <v>Refinery - Residues</v>
          </cell>
          <cell r="CA29" t="str">
            <v>Refinery - Other Feedstocks</v>
          </cell>
          <cell r="CB29" t="str">
            <v>Refinery - Other Petroleum Products</v>
          </cell>
          <cell r="CC29" t="str">
            <v>n.a.</v>
          </cell>
          <cell r="CD29" t="str">
            <v>n.a.</v>
          </cell>
          <cell r="CE29" t="str">
            <v>n.a.</v>
          </cell>
          <cell r="CF29" t="str">
            <v>n.a.</v>
          </cell>
          <cell r="CG29" t="str">
            <v>n.a.</v>
          </cell>
          <cell r="CH29" t="str">
            <v>n.a.</v>
          </cell>
          <cell r="CI29" t="str">
            <v>n.a.</v>
          </cell>
          <cell r="CJ29" t="str">
            <v>n.a.</v>
          </cell>
          <cell r="CK29" t="str">
            <v>n.a.</v>
          </cell>
          <cell r="CL29" t="str">
            <v>n.a.</v>
          </cell>
          <cell r="CM29" t="str">
            <v>n.a.</v>
          </cell>
          <cell r="CN29" t="str">
            <v>n.a.</v>
          </cell>
          <cell r="CO29" t="str">
            <v>n.a.</v>
          </cell>
          <cell r="CP29" t="str">
            <v>n.a.</v>
          </cell>
          <cell r="CQ29" t="str">
            <v>n.a.</v>
          </cell>
          <cell r="CR29" t="str">
            <v>n.a.</v>
          </cell>
          <cell r="CS29" t="str">
            <v>n.a.</v>
          </cell>
          <cell r="CT29" t="str">
            <v>n.a.</v>
          </cell>
          <cell r="CU29" t="str">
            <v>n.a.</v>
          </cell>
          <cell r="CV29" t="str">
            <v>n.a.</v>
          </cell>
          <cell r="CW29" t="str">
            <v>n.a.</v>
          </cell>
          <cell r="CX29" t="str">
            <v>n.a.</v>
          </cell>
          <cell r="CY29" t="str">
            <v>n.a.</v>
          </cell>
          <cell r="CZ29" t="str">
            <v>n.a.</v>
          </cell>
          <cell r="DA29" t="str">
            <v>n.a.</v>
          </cell>
          <cell r="DB29" t="str">
            <v>n.a.</v>
          </cell>
        </row>
        <row r="30">
          <cell r="E30" t="str">
            <v>MSParameters!$G$30:$BX$30</v>
          </cell>
          <cell r="G30" t="str">
            <v>Gaseous - Natural Gas</v>
          </cell>
          <cell r="H30" t="str">
            <v>Gaseous - Gas Works Gas</v>
          </cell>
          <cell r="I30" t="str">
            <v>Gaseous - Coke Oven Gas</v>
          </cell>
          <cell r="J30" t="str">
            <v>Gaseous - Blast Furnace Gas</v>
          </cell>
          <cell r="K30" t="str">
            <v>Gaseous - Oxygen Steel Furnace Gas</v>
          </cell>
          <cell r="L30" t="str">
            <v>Gaseous - Biogas</v>
          </cell>
          <cell r="M30" t="str">
            <v>Gaseous - Sludge Gas</v>
          </cell>
          <cell r="N30" t="str">
            <v>Gaseous - Landfill Gas</v>
          </cell>
          <cell r="O30" t="str">
            <v>Gaseous - Carbon Monoxide</v>
          </cell>
          <cell r="P30" t="str">
            <v>Gaseous - Methane</v>
          </cell>
          <cell r="Q30" t="str">
            <v>Gaseous - Ethane</v>
          </cell>
          <cell r="R30" t="str">
            <v>Gaseous - Propane</v>
          </cell>
          <cell r="S30" t="str">
            <v>Gaseous - Butane</v>
          </cell>
          <cell r="T30" t="str">
            <v>Gaseous - Other gaseous fuels</v>
          </cell>
          <cell r="U30" t="str">
            <v>Gaseous - Other gaseous biomass</v>
          </cell>
          <cell r="V30" t="str">
            <v>Liquid - Light fuel oil</v>
          </cell>
          <cell r="W30" t="str">
            <v>Liquid - Extra light fuel oil</v>
          </cell>
          <cell r="X30" t="str">
            <v>Liquid - Medium fuel oil</v>
          </cell>
          <cell r="Y30" t="str">
            <v>Liquid - Heavy fuel oil</v>
          </cell>
          <cell r="Z30" t="str">
            <v>Liquid - Gas oil</v>
          </cell>
          <cell r="AA30" t="str">
            <v>Liquid - Gasoline</v>
          </cell>
          <cell r="AB30" t="str">
            <v>Liquid - Lamp oil</v>
          </cell>
          <cell r="AC30" t="str">
            <v>Liquid - Kerosene</v>
          </cell>
          <cell r="AD30" t="str">
            <v>Liquid - Jet kerosene (jet A1 or jet A)</v>
          </cell>
          <cell r="AE30" t="str">
            <v>Liquid - Jet gasoline (Jet B)</v>
          </cell>
          <cell r="AF30" t="str">
            <v>Liquid - Aviation gasoline (AvGas)</v>
          </cell>
          <cell r="AG30" t="str">
            <v>Liquid - Liquefied Petroleum Gases</v>
          </cell>
          <cell r="AH30" t="str">
            <v>Liquid - Crude Oil</v>
          </cell>
          <cell r="AI30" t="str">
            <v>Liquid - Orimulsion</v>
          </cell>
          <cell r="AJ30" t="str">
            <v>Liquid - Natural Gas Liquids</v>
          </cell>
          <cell r="AK30" t="str">
            <v>Liquid - Motor Gasoline</v>
          </cell>
          <cell r="AL30" t="str">
            <v>Liquid - Shale Oil</v>
          </cell>
          <cell r="AM30" t="str">
            <v>Liquid - Gas/Diesel Oil</v>
          </cell>
          <cell r="AN30" t="str">
            <v>Liquid - Residual Fuel Oil</v>
          </cell>
          <cell r="AO30" t="str">
            <v>Liquid - Naphtha</v>
          </cell>
          <cell r="AP30" t="str">
            <v>Liquid - Lubricants</v>
          </cell>
          <cell r="AQ30" t="str">
            <v>Liquid - White Spirit &amp; SBP</v>
          </cell>
          <cell r="AR30" t="str">
            <v>Liquid - Oil Shale and Tar Sands</v>
          </cell>
          <cell r="AS30" t="str">
            <v>Liquid - Patent Fuel</v>
          </cell>
          <cell r="AT30" t="str">
            <v>Liquid - Waste Oils</v>
          </cell>
          <cell r="AU30" t="str">
            <v>Liquid - Biogasoline</v>
          </cell>
          <cell r="AV30" t="str">
            <v>Liquid - Biodiesels</v>
          </cell>
          <cell r="AW30" t="str">
            <v>Liquid - Bitumen</v>
          </cell>
          <cell r="AX30" t="str">
            <v>Liquid - Other liquid fuels</v>
          </cell>
          <cell r="AY30" t="str">
            <v>Liquid - Other liquid biomass</v>
          </cell>
          <cell r="AZ30" t="str">
            <v>Solid - Coke</v>
          </cell>
          <cell r="BA30" t="str">
            <v>Solid - Petroleum Coke</v>
          </cell>
          <cell r="BB30" t="str">
            <v>Solid - Hard coal</v>
          </cell>
          <cell r="BC30" t="str">
            <v>Solid - Lignite</v>
          </cell>
          <cell r="BD30" t="str">
            <v>Solid - Anthracite</v>
          </cell>
          <cell r="BE30" t="str">
            <v>Solid - Coking Coal</v>
          </cell>
          <cell r="BF30" t="str">
            <v>Solid - Sub-Bituminous Coal</v>
          </cell>
          <cell r="BG30" t="str">
            <v>Solid - Other Bituminous Coal</v>
          </cell>
          <cell r="BH30" t="str">
            <v>Solid - Gas Coke</v>
          </cell>
          <cell r="BI30" t="str">
            <v>Solid - Paraffin wax</v>
          </cell>
          <cell r="BJ30" t="str">
            <v>Solid - Black liquor</v>
          </cell>
          <cell r="BK30" t="str">
            <v>Solid - Firewood</v>
          </cell>
          <cell r="BL30" t="str">
            <v>Solid - Wood (non-waste)</v>
          </cell>
          <cell r="BM30" t="str">
            <v>Solid - Wood (waste)</v>
          </cell>
          <cell r="BN30" t="str">
            <v>Solid - Peat</v>
          </cell>
          <cell r="BO30" t="str">
            <v>Solid - Sewage sludge</v>
          </cell>
          <cell r="BP30" t="str">
            <v>Solid - Municipal sewage sludge</v>
          </cell>
          <cell r="BQ30" t="str">
            <v>Solid - Coal Tar</v>
          </cell>
          <cell r="BR30" t="str">
            <v>Solid - Charcoal</v>
          </cell>
          <cell r="BS30" t="str">
            <v>Solid - Waste Tyres</v>
          </cell>
          <cell r="BT30" t="str">
            <v>Solid - Other solid fuels</v>
          </cell>
          <cell r="BU30" t="str">
            <v>Solid - Other solid biomass</v>
          </cell>
          <cell r="BV30" t="str">
            <v>Waste - Municipal and industrial wastes</v>
          </cell>
          <cell r="BW30" t="str">
            <v>Waste - Industrial Wastes</v>
          </cell>
          <cell r="BX30" t="str">
            <v>Refinery - Refinery Gas</v>
          </cell>
          <cell r="BY30" t="str">
            <v>n.a.</v>
          </cell>
          <cell r="BZ30" t="str">
            <v>n.a.</v>
          </cell>
          <cell r="CA30" t="str">
            <v>n.a.</v>
          </cell>
          <cell r="CB30" t="str">
            <v>n.a.</v>
          </cell>
          <cell r="CC30" t="str">
            <v>n.a.</v>
          </cell>
          <cell r="CD30" t="str">
            <v>n.a.</v>
          </cell>
          <cell r="CE30" t="str">
            <v>n.a.</v>
          </cell>
          <cell r="CF30" t="str">
            <v>n.a.</v>
          </cell>
          <cell r="CG30" t="str">
            <v>n.a.</v>
          </cell>
          <cell r="CH30" t="str">
            <v>n.a.</v>
          </cell>
          <cell r="CI30" t="str">
            <v>n.a.</v>
          </cell>
          <cell r="CJ30" t="str">
            <v>n.a.</v>
          </cell>
          <cell r="CK30" t="str">
            <v>n.a.</v>
          </cell>
          <cell r="CL30" t="str">
            <v>n.a.</v>
          </cell>
          <cell r="CM30" t="str">
            <v>n.a.</v>
          </cell>
          <cell r="CN30" t="str">
            <v>n.a.</v>
          </cell>
          <cell r="CO30" t="str">
            <v>n.a.</v>
          </cell>
          <cell r="CP30" t="str">
            <v>n.a.</v>
          </cell>
          <cell r="CQ30" t="str">
            <v>n.a.</v>
          </cell>
          <cell r="CR30" t="str">
            <v>n.a.</v>
          </cell>
          <cell r="CS30" t="str">
            <v>n.a.</v>
          </cell>
          <cell r="CT30" t="str">
            <v>n.a.</v>
          </cell>
          <cell r="CU30" t="str">
            <v>n.a.</v>
          </cell>
          <cell r="CV30" t="str">
            <v>n.a.</v>
          </cell>
          <cell r="CW30" t="str">
            <v>n.a.</v>
          </cell>
          <cell r="CX30" t="str">
            <v>n.a.</v>
          </cell>
          <cell r="CY30" t="str">
            <v>n.a.</v>
          </cell>
          <cell r="CZ30" t="str">
            <v>n.a.</v>
          </cell>
          <cell r="DA30" t="str">
            <v>n.a.</v>
          </cell>
          <cell r="DB30" t="str">
            <v>n.a.</v>
          </cell>
        </row>
        <row r="31">
          <cell r="E31" t="str">
            <v>MSParameters!$G$31:$U$31</v>
          </cell>
          <cell r="G31" t="str">
            <v>Material - Limestone</v>
          </cell>
          <cell r="H31" t="str">
            <v>Material - Dolomite</v>
          </cell>
          <cell r="I31" t="str">
            <v>Material - Sodium bicarbonate</v>
          </cell>
          <cell r="J31" t="str">
            <v>Material - Sodium carbonate</v>
          </cell>
          <cell r="K31" t="str">
            <v>Material - Potash</v>
          </cell>
          <cell r="L31" t="str">
            <v>Material - CaCO3</v>
          </cell>
          <cell r="M31" t="str">
            <v>Material - MgCO3</v>
          </cell>
          <cell r="N31" t="str">
            <v>Material - Na2CO3</v>
          </cell>
          <cell r="O31" t="str">
            <v>Material - BaCO3</v>
          </cell>
          <cell r="P31" t="str">
            <v>Material - Li2CO3</v>
          </cell>
          <cell r="Q31" t="str">
            <v>Material - K2CO3</v>
          </cell>
          <cell r="R31" t="str">
            <v>Material - SrCO3</v>
          </cell>
          <cell r="S31" t="str">
            <v>Material - NaHCO3</v>
          </cell>
          <cell r="T31" t="str">
            <v>Material - FeCO3</v>
          </cell>
          <cell r="U31" t="str">
            <v>Material - Other carbonates</v>
          </cell>
          <cell r="V31" t="str">
            <v>n.a.</v>
          </cell>
          <cell r="W31" t="str">
            <v>n.a.</v>
          </cell>
          <cell r="X31" t="str">
            <v>n.a.</v>
          </cell>
          <cell r="Y31" t="str">
            <v>n.a.</v>
          </cell>
          <cell r="Z31" t="str">
            <v>n.a.</v>
          </cell>
          <cell r="AA31" t="str">
            <v>n.a.</v>
          </cell>
          <cell r="AB31" t="str">
            <v>n.a.</v>
          </cell>
          <cell r="AC31" t="str">
            <v>n.a.</v>
          </cell>
          <cell r="AD31" t="str">
            <v>n.a.</v>
          </cell>
          <cell r="AE31" t="str">
            <v>n.a.</v>
          </cell>
          <cell r="AF31" t="str">
            <v>n.a.</v>
          </cell>
          <cell r="AG31" t="str">
            <v>n.a.</v>
          </cell>
          <cell r="AH31" t="str">
            <v>n.a.</v>
          </cell>
          <cell r="AI31" t="str">
            <v>n.a.</v>
          </cell>
          <cell r="AJ31" t="str">
            <v>n.a.</v>
          </cell>
          <cell r="AK31" t="str">
            <v>n.a.</v>
          </cell>
          <cell r="AL31" t="str">
            <v>n.a.</v>
          </cell>
          <cell r="AM31" t="str">
            <v>n.a.</v>
          </cell>
          <cell r="AN31" t="str">
            <v>n.a.</v>
          </cell>
          <cell r="AO31" t="str">
            <v>n.a.</v>
          </cell>
          <cell r="AP31" t="str">
            <v>n.a.</v>
          </cell>
          <cell r="AQ31" t="str">
            <v>n.a.</v>
          </cell>
          <cell r="AR31" t="str">
            <v>n.a.</v>
          </cell>
          <cell r="AS31" t="str">
            <v>n.a.</v>
          </cell>
          <cell r="AT31" t="str">
            <v>n.a.</v>
          </cell>
          <cell r="AU31" t="str">
            <v>n.a.</v>
          </cell>
          <cell r="AV31" t="str">
            <v>n.a.</v>
          </cell>
          <cell r="AW31" t="str">
            <v>n.a.</v>
          </cell>
          <cell r="AX31" t="str">
            <v>n.a.</v>
          </cell>
          <cell r="AY31" t="str">
            <v>n.a.</v>
          </cell>
          <cell r="AZ31" t="str">
            <v>n.a.</v>
          </cell>
          <cell r="BA31" t="str">
            <v>n.a.</v>
          </cell>
          <cell r="BB31" t="str">
            <v>n.a.</v>
          </cell>
          <cell r="BC31" t="str">
            <v>n.a.</v>
          </cell>
          <cell r="BD31" t="str">
            <v>n.a.</v>
          </cell>
          <cell r="BE31" t="str">
            <v>n.a.</v>
          </cell>
          <cell r="BF31" t="str">
            <v>n.a.</v>
          </cell>
          <cell r="BG31" t="str">
            <v>n.a.</v>
          </cell>
          <cell r="BH31" t="str">
            <v>n.a.</v>
          </cell>
          <cell r="BI31" t="str">
            <v>n.a.</v>
          </cell>
          <cell r="BJ31" t="str">
            <v>n.a.</v>
          </cell>
          <cell r="BK31" t="str">
            <v>n.a.</v>
          </cell>
          <cell r="BL31" t="str">
            <v>n.a.</v>
          </cell>
          <cell r="BM31" t="str">
            <v>n.a.</v>
          </cell>
          <cell r="BN31" t="str">
            <v>n.a.</v>
          </cell>
          <cell r="BO31" t="str">
            <v>n.a.</v>
          </cell>
          <cell r="BP31" t="str">
            <v>n.a.</v>
          </cell>
          <cell r="BQ31" t="str">
            <v>n.a.</v>
          </cell>
          <cell r="BR31" t="str">
            <v>n.a.</v>
          </cell>
          <cell r="BS31" t="str">
            <v>n.a.</v>
          </cell>
          <cell r="BT31" t="str">
            <v>n.a.</v>
          </cell>
          <cell r="BU31" t="str">
            <v>n.a.</v>
          </cell>
          <cell r="BV31" t="str">
            <v>n.a.</v>
          </cell>
          <cell r="BW31" t="str">
            <v>n.a.</v>
          </cell>
          <cell r="BX31" t="str">
            <v>n.a.</v>
          </cell>
          <cell r="BY31" t="str">
            <v>n.a.</v>
          </cell>
          <cell r="BZ31" t="str">
            <v>n.a.</v>
          </cell>
          <cell r="CA31" t="str">
            <v>n.a.</v>
          </cell>
          <cell r="CB31" t="str">
            <v>n.a.</v>
          </cell>
          <cell r="CC31" t="str">
            <v>n.a.</v>
          </cell>
          <cell r="CD31" t="str">
            <v>n.a.</v>
          </cell>
          <cell r="CE31" t="str">
            <v>n.a.</v>
          </cell>
          <cell r="CF31" t="str">
            <v>n.a.</v>
          </cell>
          <cell r="CG31" t="str">
            <v>n.a.</v>
          </cell>
          <cell r="CH31" t="str">
            <v>n.a.</v>
          </cell>
          <cell r="CI31" t="str">
            <v>n.a.</v>
          </cell>
          <cell r="CJ31" t="str">
            <v>n.a.</v>
          </cell>
          <cell r="CK31" t="str">
            <v>n.a.</v>
          </cell>
          <cell r="CL31" t="str">
            <v>n.a.</v>
          </cell>
          <cell r="CM31" t="str">
            <v>n.a.</v>
          </cell>
          <cell r="CN31" t="str">
            <v>n.a.</v>
          </cell>
          <cell r="CO31" t="str">
            <v>n.a.</v>
          </cell>
          <cell r="CP31" t="str">
            <v>n.a.</v>
          </cell>
          <cell r="CQ31" t="str">
            <v>n.a.</v>
          </cell>
          <cell r="CR31" t="str">
            <v>n.a.</v>
          </cell>
          <cell r="CS31" t="str">
            <v>n.a.</v>
          </cell>
          <cell r="CT31" t="str">
            <v>n.a.</v>
          </cell>
          <cell r="CU31" t="str">
            <v>n.a.</v>
          </cell>
          <cell r="CV31" t="str">
            <v>n.a.</v>
          </cell>
          <cell r="CW31" t="str">
            <v>n.a.</v>
          </cell>
          <cell r="CX31" t="str">
            <v>n.a.</v>
          </cell>
          <cell r="CY31" t="str">
            <v>n.a.</v>
          </cell>
          <cell r="CZ31" t="str">
            <v>n.a.</v>
          </cell>
          <cell r="DA31" t="str">
            <v>n.a.</v>
          </cell>
          <cell r="DB31" t="str">
            <v>n.a.</v>
          </cell>
        </row>
        <row r="32">
          <cell r="E32" t="str">
            <v>MSParameters!$G$32:$U$32</v>
          </cell>
          <cell r="G32" t="str">
            <v>Material - Limestone</v>
          </cell>
          <cell r="H32" t="str">
            <v>Material - Dolomite</v>
          </cell>
          <cell r="I32" t="str">
            <v>Material - Sodium bicarbonate</v>
          </cell>
          <cell r="J32" t="str">
            <v>Material - Sodium carbonate</v>
          </cell>
          <cell r="K32" t="str">
            <v>Material - Potash</v>
          </cell>
          <cell r="L32" t="str">
            <v>Material - CaCO3</v>
          </cell>
          <cell r="M32" t="str">
            <v>Material - MgCO3</v>
          </cell>
          <cell r="N32" t="str">
            <v>Material - Na2CO3</v>
          </cell>
          <cell r="O32" t="str">
            <v>Material - BaCO3</v>
          </cell>
          <cell r="P32" t="str">
            <v>Material - Li2CO3</v>
          </cell>
          <cell r="Q32" t="str">
            <v>Material - K2CO3</v>
          </cell>
          <cell r="R32" t="str">
            <v>Material - SrCO3</v>
          </cell>
          <cell r="S32" t="str">
            <v>Material - NaHCO3</v>
          </cell>
          <cell r="T32" t="str">
            <v>Material - FeCO3</v>
          </cell>
          <cell r="U32" t="str">
            <v>Material - Other carbonates</v>
          </cell>
          <cell r="V32" t="str">
            <v>n.a.</v>
          </cell>
          <cell r="W32" t="str">
            <v>n.a.</v>
          </cell>
          <cell r="X32" t="str">
            <v>n.a.</v>
          </cell>
          <cell r="Y32" t="str">
            <v>n.a.</v>
          </cell>
          <cell r="Z32" t="str">
            <v>n.a.</v>
          </cell>
          <cell r="AA32" t="str">
            <v>n.a.</v>
          </cell>
          <cell r="AB32" t="str">
            <v>n.a.</v>
          </cell>
          <cell r="AC32" t="str">
            <v>n.a.</v>
          </cell>
          <cell r="AD32" t="str">
            <v>n.a.</v>
          </cell>
          <cell r="AE32" t="str">
            <v>n.a.</v>
          </cell>
          <cell r="AF32" t="str">
            <v>n.a.</v>
          </cell>
          <cell r="AG32" t="str">
            <v>n.a.</v>
          </cell>
          <cell r="AH32" t="str">
            <v>n.a.</v>
          </cell>
          <cell r="AI32" t="str">
            <v>n.a.</v>
          </cell>
          <cell r="AJ32" t="str">
            <v>n.a.</v>
          </cell>
          <cell r="AK32" t="str">
            <v>n.a.</v>
          </cell>
          <cell r="AL32" t="str">
            <v>n.a.</v>
          </cell>
          <cell r="AM32" t="str">
            <v>n.a.</v>
          </cell>
          <cell r="AN32" t="str">
            <v>n.a.</v>
          </cell>
          <cell r="AO32" t="str">
            <v>n.a.</v>
          </cell>
          <cell r="AP32" t="str">
            <v>n.a.</v>
          </cell>
          <cell r="AQ32" t="str">
            <v>n.a.</v>
          </cell>
          <cell r="AR32" t="str">
            <v>n.a.</v>
          </cell>
          <cell r="AS32" t="str">
            <v>n.a.</v>
          </cell>
          <cell r="AT32" t="str">
            <v>n.a.</v>
          </cell>
          <cell r="AU32" t="str">
            <v>n.a.</v>
          </cell>
          <cell r="AV32" t="str">
            <v>n.a.</v>
          </cell>
          <cell r="AW32" t="str">
            <v>n.a.</v>
          </cell>
          <cell r="AX32" t="str">
            <v>n.a.</v>
          </cell>
          <cell r="AY32" t="str">
            <v>n.a.</v>
          </cell>
          <cell r="AZ32" t="str">
            <v>n.a.</v>
          </cell>
          <cell r="BA32" t="str">
            <v>n.a.</v>
          </cell>
          <cell r="BB32" t="str">
            <v>n.a.</v>
          </cell>
          <cell r="BC32" t="str">
            <v>n.a.</v>
          </cell>
          <cell r="BD32" t="str">
            <v>n.a.</v>
          </cell>
          <cell r="BE32" t="str">
            <v>n.a.</v>
          </cell>
          <cell r="BF32" t="str">
            <v>n.a.</v>
          </cell>
          <cell r="BG32" t="str">
            <v>n.a.</v>
          </cell>
          <cell r="BH32" t="str">
            <v>n.a.</v>
          </cell>
          <cell r="BI32" t="str">
            <v>n.a.</v>
          </cell>
          <cell r="BJ32" t="str">
            <v>n.a.</v>
          </cell>
          <cell r="BK32" t="str">
            <v>n.a.</v>
          </cell>
          <cell r="BL32" t="str">
            <v>n.a.</v>
          </cell>
          <cell r="BM32" t="str">
            <v>n.a.</v>
          </cell>
          <cell r="BN32" t="str">
            <v>n.a.</v>
          </cell>
          <cell r="BO32" t="str">
            <v>n.a.</v>
          </cell>
          <cell r="BP32" t="str">
            <v>n.a.</v>
          </cell>
          <cell r="BQ32" t="str">
            <v>n.a.</v>
          </cell>
          <cell r="BR32" t="str">
            <v>n.a.</v>
          </cell>
          <cell r="BS32" t="str">
            <v>n.a.</v>
          </cell>
          <cell r="BT32" t="str">
            <v>n.a.</v>
          </cell>
          <cell r="BU32" t="str">
            <v>n.a.</v>
          </cell>
          <cell r="BV32" t="str">
            <v>n.a.</v>
          </cell>
          <cell r="BW32" t="str">
            <v>n.a.</v>
          </cell>
          <cell r="BX32" t="str">
            <v>n.a.</v>
          </cell>
          <cell r="BY32" t="str">
            <v>n.a.</v>
          </cell>
          <cell r="BZ32" t="str">
            <v>n.a.</v>
          </cell>
          <cell r="CA32" t="str">
            <v>n.a.</v>
          </cell>
          <cell r="CB32" t="str">
            <v>n.a.</v>
          </cell>
          <cell r="CC32" t="str">
            <v>n.a.</v>
          </cell>
          <cell r="CD32" t="str">
            <v>n.a.</v>
          </cell>
          <cell r="CE32" t="str">
            <v>n.a.</v>
          </cell>
          <cell r="CF32" t="str">
            <v>n.a.</v>
          </cell>
          <cell r="CG32" t="str">
            <v>n.a.</v>
          </cell>
          <cell r="CH32" t="str">
            <v>n.a.</v>
          </cell>
          <cell r="CI32" t="str">
            <v>n.a.</v>
          </cell>
          <cell r="CJ32" t="str">
            <v>n.a.</v>
          </cell>
          <cell r="CK32" t="str">
            <v>n.a.</v>
          </cell>
          <cell r="CL32" t="str">
            <v>n.a.</v>
          </cell>
          <cell r="CM32" t="str">
            <v>n.a.</v>
          </cell>
          <cell r="CN32" t="str">
            <v>n.a.</v>
          </cell>
          <cell r="CO32" t="str">
            <v>n.a.</v>
          </cell>
          <cell r="CP32" t="str">
            <v>n.a.</v>
          </cell>
          <cell r="CQ32" t="str">
            <v>n.a.</v>
          </cell>
          <cell r="CR32" t="str">
            <v>n.a.</v>
          </cell>
          <cell r="CS32" t="str">
            <v>n.a.</v>
          </cell>
          <cell r="CT32" t="str">
            <v>n.a.</v>
          </cell>
          <cell r="CU32" t="str">
            <v>n.a.</v>
          </cell>
          <cell r="CV32" t="str">
            <v>n.a.</v>
          </cell>
          <cell r="CW32" t="str">
            <v>n.a.</v>
          </cell>
          <cell r="CX32" t="str">
            <v>n.a.</v>
          </cell>
          <cell r="CY32" t="str">
            <v>n.a.</v>
          </cell>
          <cell r="CZ32" t="str">
            <v>n.a.</v>
          </cell>
          <cell r="DA32" t="str">
            <v>n.a.</v>
          </cell>
          <cell r="DB32" t="str">
            <v>n.a.</v>
          </cell>
        </row>
        <row r="33">
          <cell r="E33" t="str">
            <v>MSParameters!$G$33:$G$33</v>
          </cell>
          <cell r="G33" t="str">
            <v>Material - Other carbon-containing material</v>
          </cell>
          <cell r="H33" t="str">
            <v>n.a.</v>
          </cell>
          <cell r="I33" t="str">
            <v>n.a.</v>
          </cell>
          <cell r="J33" t="str">
            <v>n.a.</v>
          </cell>
          <cell r="K33" t="str">
            <v>n.a.</v>
          </cell>
          <cell r="L33" t="str">
            <v>n.a.</v>
          </cell>
          <cell r="M33" t="str">
            <v>n.a.</v>
          </cell>
          <cell r="N33" t="str">
            <v>n.a.</v>
          </cell>
          <cell r="O33" t="str">
            <v>n.a.</v>
          </cell>
          <cell r="P33" t="str">
            <v>n.a.</v>
          </cell>
          <cell r="Q33" t="str">
            <v>n.a.</v>
          </cell>
          <cell r="R33" t="str">
            <v>n.a.</v>
          </cell>
          <cell r="S33" t="str">
            <v>n.a.</v>
          </cell>
          <cell r="T33" t="str">
            <v>n.a.</v>
          </cell>
          <cell r="U33" t="str">
            <v>n.a.</v>
          </cell>
          <cell r="V33" t="str">
            <v>n.a.</v>
          </cell>
          <cell r="W33" t="str">
            <v>n.a.</v>
          </cell>
          <cell r="X33" t="str">
            <v>n.a.</v>
          </cell>
          <cell r="Y33" t="str">
            <v>n.a.</v>
          </cell>
          <cell r="Z33" t="str">
            <v>n.a.</v>
          </cell>
          <cell r="AA33" t="str">
            <v>n.a.</v>
          </cell>
          <cell r="AB33" t="str">
            <v>n.a.</v>
          </cell>
          <cell r="AC33" t="str">
            <v>n.a.</v>
          </cell>
          <cell r="AD33" t="str">
            <v>n.a.</v>
          </cell>
          <cell r="AE33" t="str">
            <v>n.a.</v>
          </cell>
          <cell r="AF33" t="str">
            <v>n.a.</v>
          </cell>
          <cell r="AG33" t="str">
            <v>n.a.</v>
          </cell>
          <cell r="AH33" t="str">
            <v>n.a.</v>
          </cell>
          <cell r="AI33" t="str">
            <v>n.a.</v>
          </cell>
          <cell r="AJ33" t="str">
            <v>n.a.</v>
          </cell>
          <cell r="AK33" t="str">
            <v>n.a.</v>
          </cell>
          <cell r="AL33" t="str">
            <v>n.a.</v>
          </cell>
          <cell r="AM33" t="str">
            <v>n.a.</v>
          </cell>
          <cell r="AN33" t="str">
            <v>n.a.</v>
          </cell>
          <cell r="AO33" t="str">
            <v>n.a.</v>
          </cell>
          <cell r="AP33" t="str">
            <v>n.a.</v>
          </cell>
          <cell r="AQ33" t="str">
            <v>n.a.</v>
          </cell>
          <cell r="AR33" t="str">
            <v>n.a.</v>
          </cell>
          <cell r="AS33" t="str">
            <v>n.a.</v>
          </cell>
          <cell r="AT33" t="str">
            <v>n.a.</v>
          </cell>
          <cell r="AU33" t="str">
            <v>n.a.</v>
          </cell>
          <cell r="AV33" t="str">
            <v>n.a.</v>
          </cell>
          <cell r="AW33" t="str">
            <v>n.a.</v>
          </cell>
          <cell r="AX33" t="str">
            <v>n.a.</v>
          </cell>
          <cell r="AY33" t="str">
            <v>n.a.</v>
          </cell>
          <cell r="AZ33" t="str">
            <v>n.a.</v>
          </cell>
          <cell r="BA33" t="str">
            <v>n.a.</v>
          </cell>
          <cell r="BB33" t="str">
            <v>n.a.</v>
          </cell>
          <cell r="BC33" t="str">
            <v>n.a.</v>
          </cell>
          <cell r="BD33" t="str">
            <v>n.a.</v>
          </cell>
          <cell r="BE33" t="str">
            <v>n.a.</v>
          </cell>
          <cell r="BF33" t="str">
            <v>n.a.</v>
          </cell>
          <cell r="BG33" t="str">
            <v>n.a.</v>
          </cell>
          <cell r="BH33" t="str">
            <v>n.a.</v>
          </cell>
          <cell r="BI33" t="str">
            <v>n.a.</v>
          </cell>
          <cell r="BJ33" t="str">
            <v>n.a.</v>
          </cell>
          <cell r="BK33" t="str">
            <v>n.a.</v>
          </cell>
          <cell r="BL33" t="str">
            <v>n.a.</v>
          </cell>
          <cell r="BM33" t="str">
            <v>n.a.</v>
          </cell>
          <cell r="BN33" t="str">
            <v>n.a.</v>
          </cell>
          <cell r="BO33" t="str">
            <v>n.a.</v>
          </cell>
          <cell r="BP33" t="str">
            <v>n.a.</v>
          </cell>
          <cell r="BQ33" t="str">
            <v>n.a.</v>
          </cell>
          <cell r="BR33" t="str">
            <v>n.a.</v>
          </cell>
          <cell r="BS33" t="str">
            <v>n.a.</v>
          </cell>
          <cell r="BT33" t="str">
            <v>n.a.</v>
          </cell>
          <cell r="BU33" t="str">
            <v>n.a.</v>
          </cell>
          <cell r="BV33" t="str">
            <v>n.a.</v>
          </cell>
          <cell r="BW33" t="str">
            <v>n.a.</v>
          </cell>
          <cell r="BX33" t="str">
            <v>n.a.</v>
          </cell>
          <cell r="BY33" t="str">
            <v>n.a.</v>
          </cell>
          <cell r="BZ33" t="str">
            <v>n.a.</v>
          </cell>
          <cell r="CA33" t="str">
            <v>n.a.</v>
          </cell>
          <cell r="CB33" t="str">
            <v>n.a.</v>
          </cell>
          <cell r="CC33" t="str">
            <v>n.a.</v>
          </cell>
          <cell r="CD33" t="str">
            <v>n.a.</v>
          </cell>
          <cell r="CE33" t="str">
            <v>n.a.</v>
          </cell>
          <cell r="CF33" t="str">
            <v>n.a.</v>
          </cell>
          <cell r="CG33" t="str">
            <v>n.a.</v>
          </cell>
          <cell r="CH33" t="str">
            <v>n.a.</v>
          </cell>
          <cell r="CI33" t="str">
            <v>n.a.</v>
          </cell>
          <cell r="CJ33" t="str">
            <v>n.a.</v>
          </cell>
          <cell r="CK33" t="str">
            <v>n.a.</v>
          </cell>
          <cell r="CL33" t="str">
            <v>n.a.</v>
          </cell>
          <cell r="CM33" t="str">
            <v>n.a.</v>
          </cell>
          <cell r="CN33" t="str">
            <v>n.a.</v>
          </cell>
          <cell r="CO33" t="str">
            <v>n.a.</v>
          </cell>
          <cell r="CP33" t="str">
            <v>n.a.</v>
          </cell>
          <cell r="CQ33" t="str">
            <v>n.a.</v>
          </cell>
          <cell r="CR33" t="str">
            <v>n.a.</v>
          </cell>
          <cell r="CS33" t="str">
            <v>n.a.</v>
          </cell>
          <cell r="CT33" t="str">
            <v>n.a.</v>
          </cell>
          <cell r="CU33" t="str">
            <v>n.a.</v>
          </cell>
          <cell r="CV33" t="str">
            <v>n.a.</v>
          </cell>
          <cell r="CW33" t="str">
            <v>n.a.</v>
          </cell>
          <cell r="CX33" t="str">
            <v>n.a.</v>
          </cell>
          <cell r="CY33" t="str">
            <v>n.a.</v>
          </cell>
          <cell r="CZ33" t="str">
            <v>n.a.</v>
          </cell>
          <cell r="DA33" t="str">
            <v>n.a.</v>
          </cell>
          <cell r="DB33" t="str">
            <v>n.a.</v>
          </cell>
        </row>
        <row r="34">
          <cell r="E34" t="str">
            <v>MSParameters!$G$34:$G$34</v>
          </cell>
          <cell r="G34" t="str">
            <v>Material - Other materials</v>
          </cell>
          <cell r="H34" t="str">
            <v>n.a.</v>
          </cell>
          <cell r="I34" t="str">
            <v>n.a.</v>
          </cell>
          <cell r="J34" t="str">
            <v>n.a.</v>
          </cell>
          <cell r="K34" t="str">
            <v>n.a.</v>
          </cell>
          <cell r="L34" t="str">
            <v>n.a.</v>
          </cell>
          <cell r="M34" t="str">
            <v>n.a.</v>
          </cell>
          <cell r="N34" t="str">
            <v>n.a.</v>
          </cell>
          <cell r="O34" t="str">
            <v>n.a.</v>
          </cell>
          <cell r="P34" t="str">
            <v>n.a.</v>
          </cell>
          <cell r="Q34" t="str">
            <v>n.a.</v>
          </cell>
          <cell r="R34" t="str">
            <v>n.a.</v>
          </cell>
          <cell r="S34" t="str">
            <v>n.a.</v>
          </cell>
          <cell r="T34" t="str">
            <v>n.a.</v>
          </cell>
          <cell r="U34" t="str">
            <v>n.a.</v>
          </cell>
          <cell r="V34" t="str">
            <v>n.a.</v>
          </cell>
          <cell r="W34" t="str">
            <v>n.a.</v>
          </cell>
          <cell r="X34" t="str">
            <v>n.a.</v>
          </cell>
          <cell r="Y34" t="str">
            <v>n.a.</v>
          </cell>
          <cell r="Z34" t="str">
            <v>n.a.</v>
          </cell>
          <cell r="AA34" t="str">
            <v>n.a.</v>
          </cell>
          <cell r="AB34" t="str">
            <v>n.a.</v>
          </cell>
          <cell r="AC34" t="str">
            <v>n.a.</v>
          </cell>
          <cell r="AD34" t="str">
            <v>n.a.</v>
          </cell>
          <cell r="AE34" t="str">
            <v>n.a.</v>
          </cell>
          <cell r="AF34" t="str">
            <v>n.a.</v>
          </cell>
          <cell r="AG34" t="str">
            <v>n.a.</v>
          </cell>
          <cell r="AH34" t="str">
            <v>n.a.</v>
          </cell>
          <cell r="AI34" t="str">
            <v>n.a.</v>
          </cell>
          <cell r="AJ34" t="str">
            <v>n.a.</v>
          </cell>
          <cell r="AK34" t="str">
            <v>n.a.</v>
          </cell>
          <cell r="AL34" t="str">
            <v>n.a.</v>
          </cell>
          <cell r="AM34" t="str">
            <v>n.a.</v>
          </cell>
          <cell r="AN34" t="str">
            <v>n.a.</v>
          </cell>
          <cell r="AO34" t="str">
            <v>n.a.</v>
          </cell>
          <cell r="AP34" t="str">
            <v>n.a.</v>
          </cell>
          <cell r="AQ34" t="str">
            <v>n.a.</v>
          </cell>
          <cell r="AR34" t="str">
            <v>n.a.</v>
          </cell>
          <cell r="AS34" t="str">
            <v>n.a.</v>
          </cell>
          <cell r="AT34" t="str">
            <v>n.a.</v>
          </cell>
          <cell r="AU34" t="str">
            <v>n.a.</v>
          </cell>
          <cell r="AV34" t="str">
            <v>n.a.</v>
          </cell>
          <cell r="AW34" t="str">
            <v>n.a.</v>
          </cell>
          <cell r="AX34" t="str">
            <v>n.a.</v>
          </cell>
          <cell r="AY34" t="str">
            <v>n.a.</v>
          </cell>
          <cell r="AZ34" t="str">
            <v>n.a.</v>
          </cell>
          <cell r="BA34" t="str">
            <v>n.a.</v>
          </cell>
          <cell r="BB34" t="str">
            <v>n.a.</v>
          </cell>
          <cell r="BC34" t="str">
            <v>n.a.</v>
          </cell>
          <cell r="BD34" t="str">
            <v>n.a.</v>
          </cell>
          <cell r="BE34" t="str">
            <v>n.a.</v>
          </cell>
          <cell r="BF34" t="str">
            <v>n.a.</v>
          </cell>
          <cell r="BG34" t="str">
            <v>n.a.</v>
          </cell>
          <cell r="BH34" t="str">
            <v>n.a.</v>
          </cell>
          <cell r="BI34" t="str">
            <v>n.a.</v>
          </cell>
          <cell r="BJ34" t="str">
            <v>n.a.</v>
          </cell>
          <cell r="BK34" t="str">
            <v>n.a.</v>
          </cell>
          <cell r="BL34" t="str">
            <v>n.a.</v>
          </cell>
          <cell r="BM34" t="str">
            <v>n.a.</v>
          </cell>
          <cell r="BN34" t="str">
            <v>n.a.</v>
          </cell>
          <cell r="BO34" t="str">
            <v>n.a.</v>
          </cell>
          <cell r="BP34" t="str">
            <v>n.a.</v>
          </cell>
          <cell r="BQ34" t="str">
            <v>n.a.</v>
          </cell>
          <cell r="BR34" t="str">
            <v>n.a.</v>
          </cell>
          <cell r="BS34" t="str">
            <v>n.a.</v>
          </cell>
          <cell r="BT34" t="str">
            <v>n.a.</v>
          </cell>
          <cell r="BU34" t="str">
            <v>n.a.</v>
          </cell>
          <cell r="BV34" t="str">
            <v>n.a.</v>
          </cell>
          <cell r="BW34" t="str">
            <v>n.a.</v>
          </cell>
          <cell r="BX34" t="str">
            <v>n.a.</v>
          </cell>
          <cell r="BY34" t="str">
            <v>n.a.</v>
          </cell>
          <cell r="BZ34" t="str">
            <v>n.a.</v>
          </cell>
          <cell r="CA34" t="str">
            <v>n.a.</v>
          </cell>
          <cell r="CB34" t="str">
            <v>n.a.</v>
          </cell>
          <cell r="CC34" t="str">
            <v>n.a.</v>
          </cell>
          <cell r="CD34" t="str">
            <v>n.a.</v>
          </cell>
          <cell r="CE34" t="str">
            <v>n.a.</v>
          </cell>
          <cell r="CF34" t="str">
            <v>n.a.</v>
          </cell>
          <cell r="CG34" t="str">
            <v>n.a.</v>
          </cell>
          <cell r="CH34" t="str">
            <v>n.a.</v>
          </cell>
          <cell r="CI34" t="str">
            <v>n.a.</v>
          </cell>
          <cell r="CJ34" t="str">
            <v>n.a.</v>
          </cell>
          <cell r="CK34" t="str">
            <v>n.a.</v>
          </cell>
          <cell r="CL34" t="str">
            <v>n.a.</v>
          </cell>
          <cell r="CM34" t="str">
            <v>n.a.</v>
          </cell>
          <cell r="CN34" t="str">
            <v>n.a.</v>
          </cell>
          <cell r="CO34" t="str">
            <v>n.a.</v>
          </cell>
          <cell r="CP34" t="str">
            <v>n.a.</v>
          </cell>
          <cell r="CQ34" t="str">
            <v>n.a.</v>
          </cell>
          <cell r="CR34" t="str">
            <v>n.a.</v>
          </cell>
          <cell r="CS34" t="str">
            <v>n.a.</v>
          </cell>
          <cell r="CT34" t="str">
            <v>n.a.</v>
          </cell>
          <cell r="CU34" t="str">
            <v>n.a.</v>
          </cell>
          <cell r="CV34" t="str">
            <v>n.a.</v>
          </cell>
          <cell r="CW34" t="str">
            <v>n.a.</v>
          </cell>
          <cell r="CX34" t="str">
            <v>n.a.</v>
          </cell>
          <cell r="CY34" t="str">
            <v>n.a.</v>
          </cell>
          <cell r="CZ34" t="str">
            <v>n.a.</v>
          </cell>
          <cell r="DA34" t="str">
            <v>n.a.</v>
          </cell>
          <cell r="DB34" t="str">
            <v>n.a.</v>
          </cell>
        </row>
        <row r="35">
          <cell r="E35" t="str">
            <v>MSParameters!$G$35:$CD$35</v>
          </cell>
          <cell r="G35" t="str">
            <v>Material - Ores</v>
          </cell>
          <cell r="H35" t="str">
            <v>Material - Additives</v>
          </cell>
          <cell r="I35" t="str">
            <v>Material - Scrap Iron</v>
          </cell>
          <cell r="J35" t="str">
            <v>Material - Iron ores</v>
          </cell>
          <cell r="K35" t="str">
            <v>Material - Blast Furnace Slag</v>
          </cell>
          <cell r="L35" t="str">
            <v>Material - Other slag</v>
          </cell>
          <cell r="M35" t="str">
            <v>Material - Other reductants</v>
          </cell>
          <cell r="N35" t="str">
            <v>Gaseous - Natural Gas</v>
          </cell>
          <cell r="O35" t="str">
            <v>Gaseous - Gas Works Gas</v>
          </cell>
          <cell r="P35" t="str">
            <v>Gaseous - Coke Oven Gas</v>
          </cell>
          <cell r="Q35" t="str">
            <v>Gaseous - Blast Furnace Gas</v>
          </cell>
          <cell r="R35" t="str">
            <v>Gaseous - Oxygen Steel Furnace Gas</v>
          </cell>
          <cell r="S35" t="str">
            <v>Gaseous - Biogas</v>
          </cell>
          <cell r="T35" t="str">
            <v>Gaseous - Sludge Gas</v>
          </cell>
          <cell r="U35" t="str">
            <v>Gaseous - Landfill Gas</v>
          </cell>
          <cell r="V35" t="str">
            <v>Gaseous - Carbon Monoxide</v>
          </cell>
          <cell r="W35" t="str">
            <v>Gaseous - Methane</v>
          </cell>
          <cell r="X35" t="str">
            <v>Gaseous - Ethane</v>
          </cell>
          <cell r="Y35" t="str">
            <v>Gaseous - Propane</v>
          </cell>
          <cell r="Z35" t="str">
            <v>Gaseous - Butane</v>
          </cell>
          <cell r="AA35" t="str">
            <v>Gaseous - Other gaseous fuels</v>
          </cell>
          <cell r="AB35" t="str">
            <v>Gaseous - Other gaseous biomass</v>
          </cell>
          <cell r="AC35" t="str">
            <v>Liquid - Light fuel oil</v>
          </cell>
          <cell r="AD35" t="str">
            <v>Liquid - Extra light fuel oil</v>
          </cell>
          <cell r="AE35" t="str">
            <v>Liquid - Medium fuel oil</v>
          </cell>
          <cell r="AF35" t="str">
            <v>Liquid - Heavy fuel oil</v>
          </cell>
          <cell r="AG35" t="str">
            <v>Liquid - Gas oil</v>
          </cell>
          <cell r="AH35" t="str">
            <v>Liquid - Gasoline</v>
          </cell>
          <cell r="AI35" t="str">
            <v>Liquid - Lamp oil</v>
          </cell>
          <cell r="AJ35" t="str">
            <v>Liquid - Kerosene</v>
          </cell>
          <cell r="AK35" t="str">
            <v>Liquid - Jet kerosene (jet A1 or jet A)</v>
          </cell>
          <cell r="AL35" t="str">
            <v>Liquid - Jet gasoline (Jet B)</v>
          </cell>
          <cell r="AM35" t="str">
            <v>Liquid - Aviation gasoline (AvGas)</v>
          </cell>
          <cell r="AN35" t="str">
            <v>Liquid - Liquefied Petroleum Gases</v>
          </cell>
          <cell r="AO35" t="str">
            <v>Liquid - Crude Oil</v>
          </cell>
          <cell r="AP35" t="str">
            <v>Liquid - Orimulsion</v>
          </cell>
          <cell r="AQ35" t="str">
            <v>Liquid - Natural Gas Liquids</v>
          </cell>
          <cell r="AR35" t="str">
            <v>Liquid - Motor Gasoline</v>
          </cell>
          <cell r="AS35" t="str">
            <v>Liquid - Shale Oil</v>
          </cell>
          <cell r="AT35" t="str">
            <v>Liquid - Gas/Diesel Oil</v>
          </cell>
          <cell r="AU35" t="str">
            <v>Liquid - Residual Fuel Oil</v>
          </cell>
          <cell r="AV35" t="str">
            <v>Liquid - Naphtha</v>
          </cell>
          <cell r="AW35" t="str">
            <v>Liquid - Lubricants</v>
          </cell>
          <cell r="AX35" t="str">
            <v>Liquid - White Spirit &amp; SBP</v>
          </cell>
          <cell r="AY35" t="str">
            <v>Liquid - Oil Shale and Tar Sands</v>
          </cell>
          <cell r="AZ35" t="str">
            <v>Liquid - Patent Fuel</v>
          </cell>
          <cell r="BA35" t="str">
            <v>Liquid - Waste Oils</v>
          </cell>
          <cell r="BB35" t="str">
            <v>Liquid - Biogasoline</v>
          </cell>
          <cell r="BC35" t="str">
            <v>Liquid - Biodiesels</v>
          </cell>
          <cell r="BD35" t="str">
            <v>Liquid - Bitumen</v>
          </cell>
          <cell r="BE35" t="str">
            <v>Liquid - Other liquid fuels</v>
          </cell>
          <cell r="BF35" t="str">
            <v>Liquid - Other liquid biomass</v>
          </cell>
          <cell r="BG35" t="str">
            <v>Solid - Coke</v>
          </cell>
          <cell r="BH35" t="str">
            <v>Solid - Petroleum Coke</v>
          </cell>
          <cell r="BI35" t="str">
            <v>Solid - Hard coal</v>
          </cell>
          <cell r="BJ35" t="str">
            <v>Solid - Lignite</v>
          </cell>
          <cell r="BK35" t="str">
            <v>Solid - Anthracite</v>
          </cell>
          <cell r="BL35" t="str">
            <v>Solid - Coking Coal</v>
          </cell>
          <cell r="BM35" t="str">
            <v>Solid - Sub-Bituminous Coal</v>
          </cell>
          <cell r="BN35" t="str">
            <v>Solid - Other Bituminous Coal</v>
          </cell>
          <cell r="BO35" t="str">
            <v>Solid - Gas Coke</v>
          </cell>
          <cell r="BP35" t="str">
            <v>Solid - Paraffin wax</v>
          </cell>
          <cell r="BQ35" t="str">
            <v>Solid - Black liquor</v>
          </cell>
          <cell r="BR35" t="str">
            <v>Solid - Firewood</v>
          </cell>
          <cell r="BS35" t="str">
            <v>Solid - Wood (non-waste)</v>
          </cell>
          <cell r="BT35" t="str">
            <v>Solid - Wood (waste)</v>
          </cell>
          <cell r="BU35" t="str">
            <v>Solid - Peat</v>
          </cell>
          <cell r="BV35" t="str">
            <v>Solid - Sewage sludge</v>
          </cell>
          <cell r="BW35" t="str">
            <v>Solid - Municipal sewage sludge</v>
          </cell>
          <cell r="BX35" t="str">
            <v>Solid - Coal Tar</v>
          </cell>
          <cell r="BY35" t="str">
            <v>Solid - Charcoal</v>
          </cell>
          <cell r="BZ35" t="str">
            <v>Solid - Waste Tyres</v>
          </cell>
          <cell r="CA35" t="str">
            <v>Solid - Other solid fuels</v>
          </cell>
          <cell r="CB35" t="str">
            <v>Solid - Other solid biomass</v>
          </cell>
          <cell r="CC35" t="str">
            <v>Waste - Municipal and industrial wastes</v>
          </cell>
          <cell r="CD35" t="str">
            <v>Waste - Industrial Wastes</v>
          </cell>
          <cell r="CE35" t="str">
            <v>n.a.</v>
          </cell>
          <cell r="CF35" t="str">
            <v>n.a.</v>
          </cell>
          <cell r="CG35" t="str">
            <v>n.a.</v>
          </cell>
          <cell r="CH35" t="str">
            <v>n.a.</v>
          </cell>
          <cell r="CI35" t="str">
            <v>n.a.</v>
          </cell>
          <cell r="CJ35" t="str">
            <v>n.a.</v>
          </cell>
          <cell r="CK35" t="str">
            <v>n.a.</v>
          </cell>
          <cell r="CL35" t="str">
            <v>n.a.</v>
          </cell>
          <cell r="CM35" t="str">
            <v>n.a.</v>
          </cell>
          <cell r="CN35" t="str">
            <v>n.a.</v>
          </cell>
          <cell r="CO35" t="str">
            <v>n.a.</v>
          </cell>
          <cell r="CP35" t="str">
            <v>n.a.</v>
          </cell>
          <cell r="CQ35" t="str">
            <v>n.a.</v>
          </cell>
          <cell r="CR35" t="str">
            <v>n.a.</v>
          </cell>
          <cell r="CS35" t="str">
            <v>n.a.</v>
          </cell>
          <cell r="CT35" t="str">
            <v>n.a.</v>
          </cell>
          <cell r="CU35" t="str">
            <v>n.a.</v>
          </cell>
          <cell r="CV35" t="str">
            <v>n.a.</v>
          </cell>
          <cell r="CW35" t="str">
            <v>n.a.</v>
          </cell>
          <cell r="CX35" t="str">
            <v>n.a.</v>
          </cell>
          <cell r="CY35" t="str">
            <v>n.a.</v>
          </cell>
          <cell r="CZ35" t="str">
            <v>n.a.</v>
          </cell>
          <cell r="DA35" t="str">
            <v>n.a.</v>
          </cell>
          <cell r="DB35" t="str">
            <v>n.a.</v>
          </cell>
        </row>
        <row r="36">
          <cell r="E36" t="str">
            <v>MSParameters!$G$36:$V$36</v>
          </cell>
          <cell r="G36" t="str">
            <v>Material - Limestone</v>
          </cell>
          <cell r="H36" t="str">
            <v>Material - Dolomite</v>
          </cell>
          <cell r="I36" t="str">
            <v>Material - Sodium bicarbonate</v>
          </cell>
          <cell r="J36" t="str">
            <v>Material - Iron ores</v>
          </cell>
          <cell r="K36" t="str">
            <v>Material - Sodium carbonate</v>
          </cell>
          <cell r="L36" t="str">
            <v>Material - Potash</v>
          </cell>
          <cell r="M36" t="str">
            <v>Material - CaCO3</v>
          </cell>
          <cell r="N36" t="str">
            <v>Material - MgCO3</v>
          </cell>
          <cell r="O36" t="str">
            <v>Material - Na2CO3</v>
          </cell>
          <cell r="P36" t="str">
            <v>Material - BaCO3</v>
          </cell>
          <cell r="Q36" t="str">
            <v>Material - Li2CO3</v>
          </cell>
          <cell r="R36" t="str">
            <v>Material - K2CO3</v>
          </cell>
          <cell r="S36" t="str">
            <v>Material - SrCO3</v>
          </cell>
          <cell r="T36" t="str">
            <v>Material - NaHCO3</v>
          </cell>
          <cell r="U36" t="str">
            <v>Material - FeCO3</v>
          </cell>
          <cell r="V36" t="str">
            <v>Material - Other carbonates</v>
          </cell>
          <cell r="W36" t="str">
            <v>n.a.</v>
          </cell>
          <cell r="X36" t="str">
            <v>n.a.</v>
          </cell>
          <cell r="Y36" t="str">
            <v>n.a.</v>
          </cell>
          <cell r="Z36" t="str">
            <v>n.a.</v>
          </cell>
          <cell r="AA36" t="str">
            <v>n.a.</v>
          </cell>
          <cell r="AB36" t="str">
            <v>n.a.</v>
          </cell>
          <cell r="AC36" t="str">
            <v>n.a.</v>
          </cell>
          <cell r="AD36" t="str">
            <v>n.a.</v>
          </cell>
          <cell r="AE36" t="str">
            <v>n.a.</v>
          </cell>
          <cell r="AF36" t="str">
            <v>n.a.</v>
          </cell>
          <cell r="AG36" t="str">
            <v>n.a.</v>
          </cell>
          <cell r="AH36" t="str">
            <v>n.a.</v>
          </cell>
          <cell r="AI36" t="str">
            <v>n.a.</v>
          </cell>
          <cell r="AJ36" t="str">
            <v>n.a.</v>
          </cell>
          <cell r="AK36" t="str">
            <v>n.a.</v>
          </cell>
          <cell r="AL36" t="str">
            <v>n.a.</v>
          </cell>
          <cell r="AM36" t="str">
            <v>n.a.</v>
          </cell>
          <cell r="AN36" t="str">
            <v>n.a.</v>
          </cell>
          <cell r="AO36" t="str">
            <v>n.a.</v>
          </cell>
          <cell r="AP36" t="str">
            <v>n.a.</v>
          </cell>
          <cell r="AQ36" t="str">
            <v>n.a.</v>
          </cell>
          <cell r="AR36" t="str">
            <v>n.a.</v>
          </cell>
          <cell r="AS36" t="str">
            <v>n.a.</v>
          </cell>
          <cell r="AT36" t="str">
            <v>n.a.</v>
          </cell>
          <cell r="AU36" t="str">
            <v>n.a.</v>
          </cell>
          <cell r="AV36" t="str">
            <v>n.a.</v>
          </cell>
          <cell r="AW36" t="str">
            <v>n.a.</v>
          </cell>
          <cell r="AX36" t="str">
            <v>n.a.</v>
          </cell>
          <cell r="AY36" t="str">
            <v>n.a.</v>
          </cell>
          <cell r="AZ36" t="str">
            <v>n.a.</v>
          </cell>
          <cell r="BA36" t="str">
            <v>n.a.</v>
          </cell>
          <cell r="BB36" t="str">
            <v>n.a.</v>
          </cell>
          <cell r="BC36" t="str">
            <v>n.a.</v>
          </cell>
          <cell r="BD36" t="str">
            <v>n.a.</v>
          </cell>
          <cell r="BE36" t="str">
            <v>n.a.</v>
          </cell>
          <cell r="BF36" t="str">
            <v>n.a.</v>
          </cell>
          <cell r="BG36" t="str">
            <v>n.a.</v>
          </cell>
          <cell r="BH36" t="str">
            <v>n.a.</v>
          </cell>
          <cell r="BI36" t="str">
            <v>n.a.</v>
          </cell>
          <cell r="BJ36" t="str">
            <v>n.a.</v>
          </cell>
          <cell r="BK36" t="str">
            <v>n.a.</v>
          </cell>
          <cell r="BL36" t="str">
            <v>n.a.</v>
          </cell>
          <cell r="BM36" t="str">
            <v>n.a.</v>
          </cell>
          <cell r="BN36" t="str">
            <v>n.a.</v>
          </cell>
          <cell r="BO36" t="str">
            <v>n.a.</v>
          </cell>
          <cell r="BP36" t="str">
            <v>n.a.</v>
          </cell>
          <cell r="BQ36" t="str">
            <v>n.a.</v>
          </cell>
          <cell r="BR36" t="str">
            <v>n.a.</v>
          </cell>
          <cell r="BS36" t="str">
            <v>n.a.</v>
          </cell>
          <cell r="BT36" t="str">
            <v>n.a.</v>
          </cell>
          <cell r="BU36" t="str">
            <v>n.a.</v>
          </cell>
          <cell r="BV36" t="str">
            <v>n.a.</v>
          </cell>
          <cell r="BW36" t="str">
            <v>n.a.</v>
          </cell>
          <cell r="BX36" t="str">
            <v>n.a.</v>
          </cell>
          <cell r="BY36" t="str">
            <v>n.a.</v>
          </cell>
          <cell r="BZ36" t="str">
            <v>n.a.</v>
          </cell>
          <cell r="CA36" t="str">
            <v>n.a.</v>
          </cell>
          <cell r="CB36" t="str">
            <v>n.a.</v>
          </cell>
          <cell r="CC36" t="str">
            <v>n.a.</v>
          </cell>
          <cell r="CD36" t="str">
            <v>n.a.</v>
          </cell>
          <cell r="CE36" t="str">
            <v>n.a.</v>
          </cell>
          <cell r="CF36" t="str">
            <v>n.a.</v>
          </cell>
          <cell r="CG36" t="str">
            <v>n.a.</v>
          </cell>
          <cell r="CH36" t="str">
            <v>n.a.</v>
          </cell>
          <cell r="CI36" t="str">
            <v>n.a.</v>
          </cell>
          <cell r="CJ36" t="str">
            <v>n.a.</v>
          </cell>
          <cell r="CK36" t="str">
            <v>n.a.</v>
          </cell>
          <cell r="CL36" t="str">
            <v>n.a.</v>
          </cell>
          <cell r="CM36" t="str">
            <v>n.a.</v>
          </cell>
          <cell r="CN36" t="str">
            <v>n.a.</v>
          </cell>
          <cell r="CO36" t="str">
            <v>n.a.</v>
          </cell>
          <cell r="CP36" t="str">
            <v>n.a.</v>
          </cell>
          <cell r="CQ36" t="str">
            <v>n.a.</v>
          </cell>
          <cell r="CR36" t="str">
            <v>n.a.</v>
          </cell>
          <cell r="CS36" t="str">
            <v>n.a.</v>
          </cell>
          <cell r="CT36" t="str">
            <v>n.a.</v>
          </cell>
          <cell r="CU36" t="str">
            <v>n.a.</v>
          </cell>
          <cell r="CV36" t="str">
            <v>n.a.</v>
          </cell>
          <cell r="CW36" t="str">
            <v>n.a.</v>
          </cell>
          <cell r="CX36" t="str">
            <v>n.a.</v>
          </cell>
          <cell r="CY36" t="str">
            <v>n.a.</v>
          </cell>
          <cell r="CZ36" t="str">
            <v>n.a.</v>
          </cell>
          <cell r="DA36" t="str">
            <v>n.a.</v>
          </cell>
          <cell r="DB36" t="str">
            <v>n.a.</v>
          </cell>
        </row>
        <row r="37">
          <cell r="E37" t="str">
            <v>MSParameters!$G$37:$V$37</v>
          </cell>
          <cell r="G37" t="str">
            <v>Material - Limestone</v>
          </cell>
          <cell r="H37" t="str">
            <v>Material - Dolomite</v>
          </cell>
          <cell r="I37" t="str">
            <v>Material - Sodium bicarbonate</v>
          </cell>
          <cell r="J37" t="str">
            <v>Material - Iron ores</v>
          </cell>
          <cell r="K37" t="str">
            <v>Material - Sodium carbonate</v>
          </cell>
          <cell r="L37" t="str">
            <v>Material - Potash</v>
          </cell>
          <cell r="M37" t="str">
            <v>Material - CaCO3</v>
          </cell>
          <cell r="N37" t="str">
            <v>Material - MgCO3</v>
          </cell>
          <cell r="O37" t="str">
            <v>Material - Na2CO3</v>
          </cell>
          <cell r="P37" t="str">
            <v>Material - BaCO3</v>
          </cell>
          <cell r="Q37" t="str">
            <v>Material - Li2CO3</v>
          </cell>
          <cell r="R37" t="str">
            <v>Material - K2CO3</v>
          </cell>
          <cell r="S37" t="str">
            <v>Material - SrCO3</v>
          </cell>
          <cell r="T37" t="str">
            <v>Material - NaHCO3</v>
          </cell>
          <cell r="U37" t="str">
            <v>Material - FeCO3</v>
          </cell>
          <cell r="V37" t="str">
            <v>Material - Other carbonates</v>
          </cell>
          <cell r="W37" t="str">
            <v>n.a.</v>
          </cell>
          <cell r="X37" t="str">
            <v>n.a.</v>
          </cell>
          <cell r="Y37" t="str">
            <v>n.a.</v>
          </cell>
          <cell r="Z37" t="str">
            <v>n.a.</v>
          </cell>
          <cell r="AA37" t="str">
            <v>n.a.</v>
          </cell>
          <cell r="AB37" t="str">
            <v>n.a.</v>
          </cell>
          <cell r="AC37" t="str">
            <v>n.a.</v>
          </cell>
          <cell r="AD37" t="str">
            <v>n.a.</v>
          </cell>
          <cell r="AE37" t="str">
            <v>n.a.</v>
          </cell>
          <cell r="AF37" t="str">
            <v>n.a.</v>
          </cell>
          <cell r="AG37" t="str">
            <v>n.a.</v>
          </cell>
          <cell r="AH37" t="str">
            <v>n.a.</v>
          </cell>
          <cell r="AI37" t="str">
            <v>n.a.</v>
          </cell>
          <cell r="AJ37" t="str">
            <v>n.a.</v>
          </cell>
          <cell r="AK37" t="str">
            <v>n.a.</v>
          </cell>
          <cell r="AL37" t="str">
            <v>n.a.</v>
          </cell>
          <cell r="AM37" t="str">
            <v>n.a.</v>
          </cell>
          <cell r="AN37" t="str">
            <v>n.a.</v>
          </cell>
          <cell r="AO37" t="str">
            <v>n.a.</v>
          </cell>
          <cell r="AP37" t="str">
            <v>n.a.</v>
          </cell>
          <cell r="AQ37" t="str">
            <v>n.a.</v>
          </cell>
          <cell r="AR37" t="str">
            <v>n.a.</v>
          </cell>
          <cell r="AS37" t="str">
            <v>n.a.</v>
          </cell>
          <cell r="AT37" t="str">
            <v>n.a.</v>
          </cell>
          <cell r="AU37" t="str">
            <v>n.a.</v>
          </cell>
          <cell r="AV37" t="str">
            <v>n.a.</v>
          </cell>
          <cell r="AW37" t="str">
            <v>n.a.</v>
          </cell>
          <cell r="AX37" t="str">
            <v>n.a.</v>
          </cell>
          <cell r="AY37" t="str">
            <v>n.a.</v>
          </cell>
          <cell r="AZ37" t="str">
            <v>n.a.</v>
          </cell>
          <cell r="BA37" t="str">
            <v>n.a.</v>
          </cell>
          <cell r="BB37" t="str">
            <v>n.a.</v>
          </cell>
          <cell r="BC37" t="str">
            <v>n.a.</v>
          </cell>
          <cell r="BD37" t="str">
            <v>n.a.</v>
          </cell>
          <cell r="BE37" t="str">
            <v>n.a.</v>
          </cell>
          <cell r="BF37" t="str">
            <v>n.a.</v>
          </cell>
          <cell r="BG37" t="str">
            <v>n.a.</v>
          </cell>
          <cell r="BH37" t="str">
            <v>n.a.</v>
          </cell>
          <cell r="BI37" t="str">
            <v>n.a.</v>
          </cell>
          <cell r="BJ37" t="str">
            <v>n.a.</v>
          </cell>
          <cell r="BK37" t="str">
            <v>n.a.</v>
          </cell>
          <cell r="BL37" t="str">
            <v>n.a.</v>
          </cell>
          <cell r="BM37" t="str">
            <v>n.a.</v>
          </cell>
          <cell r="BN37" t="str">
            <v>n.a.</v>
          </cell>
          <cell r="BO37" t="str">
            <v>n.a.</v>
          </cell>
          <cell r="BP37" t="str">
            <v>n.a.</v>
          </cell>
          <cell r="BQ37" t="str">
            <v>n.a.</v>
          </cell>
          <cell r="BR37" t="str">
            <v>n.a.</v>
          </cell>
          <cell r="BS37" t="str">
            <v>n.a.</v>
          </cell>
          <cell r="BT37" t="str">
            <v>n.a.</v>
          </cell>
          <cell r="BU37" t="str">
            <v>n.a.</v>
          </cell>
          <cell r="BV37" t="str">
            <v>n.a.</v>
          </cell>
          <cell r="BW37" t="str">
            <v>n.a.</v>
          </cell>
          <cell r="BX37" t="str">
            <v>n.a.</v>
          </cell>
          <cell r="BY37" t="str">
            <v>n.a.</v>
          </cell>
          <cell r="BZ37" t="str">
            <v>n.a.</v>
          </cell>
          <cell r="CA37" t="str">
            <v>n.a.</v>
          </cell>
          <cell r="CB37" t="str">
            <v>n.a.</v>
          </cell>
          <cell r="CC37" t="str">
            <v>n.a.</v>
          </cell>
          <cell r="CD37" t="str">
            <v>n.a.</v>
          </cell>
          <cell r="CE37" t="str">
            <v>n.a.</v>
          </cell>
          <cell r="CF37" t="str">
            <v>n.a.</v>
          </cell>
          <cell r="CG37" t="str">
            <v>n.a.</v>
          </cell>
          <cell r="CH37" t="str">
            <v>n.a.</v>
          </cell>
          <cell r="CI37" t="str">
            <v>n.a.</v>
          </cell>
          <cell r="CJ37" t="str">
            <v>n.a.</v>
          </cell>
          <cell r="CK37" t="str">
            <v>n.a.</v>
          </cell>
          <cell r="CL37" t="str">
            <v>n.a.</v>
          </cell>
          <cell r="CM37" t="str">
            <v>n.a.</v>
          </cell>
          <cell r="CN37" t="str">
            <v>n.a.</v>
          </cell>
          <cell r="CO37" t="str">
            <v>n.a.</v>
          </cell>
          <cell r="CP37" t="str">
            <v>n.a.</v>
          </cell>
          <cell r="CQ37" t="str">
            <v>n.a.</v>
          </cell>
          <cell r="CR37" t="str">
            <v>n.a.</v>
          </cell>
          <cell r="CS37" t="str">
            <v>n.a.</v>
          </cell>
          <cell r="CT37" t="str">
            <v>n.a.</v>
          </cell>
          <cell r="CU37" t="str">
            <v>n.a.</v>
          </cell>
          <cell r="CV37" t="str">
            <v>n.a.</v>
          </cell>
          <cell r="CW37" t="str">
            <v>n.a.</v>
          </cell>
          <cell r="CX37" t="str">
            <v>n.a.</v>
          </cell>
          <cell r="CY37" t="str">
            <v>n.a.</v>
          </cell>
          <cell r="CZ37" t="str">
            <v>n.a.</v>
          </cell>
          <cell r="DA37" t="str">
            <v>n.a.</v>
          </cell>
          <cell r="DB37" t="str">
            <v>n.a.</v>
          </cell>
        </row>
        <row r="38">
          <cell r="E38" t="str">
            <v>MSParameters!$G$38:$G$38</v>
          </cell>
          <cell r="G38" t="str">
            <v>Material - Other carbon-containing material</v>
          </cell>
          <cell r="H38" t="str">
            <v>n.a.</v>
          </cell>
          <cell r="I38" t="str">
            <v>n.a.</v>
          </cell>
          <cell r="J38" t="str">
            <v>n.a.</v>
          </cell>
          <cell r="K38" t="str">
            <v>n.a.</v>
          </cell>
          <cell r="L38" t="str">
            <v>n.a.</v>
          </cell>
          <cell r="M38" t="str">
            <v>n.a.</v>
          </cell>
          <cell r="N38" t="str">
            <v>n.a.</v>
          </cell>
          <cell r="O38" t="str">
            <v>n.a.</v>
          </cell>
          <cell r="P38" t="str">
            <v>n.a.</v>
          </cell>
          <cell r="Q38" t="str">
            <v>n.a.</v>
          </cell>
          <cell r="R38" t="str">
            <v>n.a.</v>
          </cell>
          <cell r="S38" t="str">
            <v>n.a.</v>
          </cell>
          <cell r="T38" t="str">
            <v>n.a.</v>
          </cell>
          <cell r="U38" t="str">
            <v>n.a.</v>
          </cell>
          <cell r="V38" t="str">
            <v>n.a.</v>
          </cell>
          <cell r="W38" t="str">
            <v>n.a.</v>
          </cell>
          <cell r="X38" t="str">
            <v>n.a.</v>
          </cell>
          <cell r="Y38" t="str">
            <v>n.a.</v>
          </cell>
          <cell r="Z38" t="str">
            <v>n.a.</v>
          </cell>
          <cell r="AA38" t="str">
            <v>n.a.</v>
          </cell>
          <cell r="AB38" t="str">
            <v>n.a.</v>
          </cell>
          <cell r="AC38" t="str">
            <v>n.a.</v>
          </cell>
          <cell r="AD38" t="str">
            <v>n.a.</v>
          </cell>
          <cell r="AE38" t="str">
            <v>n.a.</v>
          </cell>
          <cell r="AF38" t="str">
            <v>n.a.</v>
          </cell>
          <cell r="AG38" t="str">
            <v>n.a.</v>
          </cell>
          <cell r="AH38" t="str">
            <v>n.a.</v>
          </cell>
          <cell r="AI38" t="str">
            <v>n.a.</v>
          </cell>
          <cell r="AJ38" t="str">
            <v>n.a.</v>
          </cell>
          <cell r="AK38" t="str">
            <v>n.a.</v>
          </cell>
          <cell r="AL38" t="str">
            <v>n.a.</v>
          </cell>
          <cell r="AM38" t="str">
            <v>n.a.</v>
          </cell>
          <cell r="AN38" t="str">
            <v>n.a.</v>
          </cell>
          <cell r="AO38" t="str">
            <v>n.a.</v>
          </cell>
          <cell r="AP38" t="str">
            <v>n.a.</v>
          </cell>
          <cell r="AQ38" t="str">
            <v>n.a.</v>
          </cell>
          <cell r="AR38" t="str">
            <v>n.a.</v>
          </cell>
          <cell r="AS38" t="str">
            <v>n.a.</v>
          </cell>
          <cell r="AT38" t="str">
            <v>n.a.</v>
          </cell>
          <cell r="AU38" t="str">
            <v>n.a.</v>
          </cell>
          <cell r="AV38" t="str">
            <v>n.a.</v>
          </cell>
          <cell r="AW38" t="str">
            <v>n.a.</v>
          </cell>
          <cell r="AX38" t="str">
            <v>n.a.</v>
          </cell>
          <cell r="AY38" t="str">
            <v>n.a.</v>
          </cell>
          <cell r="AZ38" t="str">
            <v>n.a.</v>
          </cell>
          <cell r="BA38" t="str">
            <v>n.a.</v>
          </cell>
          <cell r="BB38" t="str">
            <v>n.a.</v>
          </cell>
          <cell r="BC38" t="str">
            <v>n.a.</v>
          </cell>
          <cell r="BD38" t="str">
            <v>n.a.</v>
          </cell>
          <cell r="BE38" t="str">
            <v>n.a.</v>
          </cell>
          <cell r="BF38" t="str">
            <v>n.a.</v>
          </cell>
          <cell r="BG38" t="str">
            <v>n.a.</v>
          </cell>
          <cell r="BH38" t="str">
            <v>n.a.</v>
          </cell>
          <cell r="BI38" t="str">
            <v>n.a.</v>
          </cell>
          <cell r="BJ38" t="str">
            <v>n.a.</v>
          </cell>
          <cell r="BK38" t="str">
            <v>n.a.</v>
          </cell>
          <cell r="BL38" t="str">
            <v>n.a.</v>
          </cell>
          <cell r="BM38" t="str">
            <v>n.a.</v>
          </cell>
          <cell r="BN38" t="str">
            <v>n.a.</v>
          </cell>
          <cell r="BO38" t="str">
            <v>n.a.</v>
          </cell>
          <cell r="BP38" t="str">
            <v>n.a.</v>
          </cell>
          <cell r="BQ38" t="str">
            <v>n.a.</v>
          </cell>
          <cell r="BR38" t="str">
            <v>n.a.</v>
          </cell>
          <cell r="BS38" t="str">
            <v>n.a.</v>
          </cell>
          <cell r="BT38" t="str">
            <v>n.a.</v>
          </cell>
          <cell r="BU38" t="str">
            <v>n.a.</v>
          </cell>
          <cell r="BV38" t="str">
            <v>n.a.</v>
          </cell>
          <cell r="BW38" t="str">
            <v>n.a.</v>
          </cell>
          <cell r="BX38" t="str">
            <v>n.a.</v>
          </cell>
          <cell r="BY38" t="str">
            <v>n.a.</v>
          </cell>
          <cell r="BZ38" t="str">
            <v>n.a.</v>
          </cell>
          <cell r="CA38" t="str">
            <v>n.a.</v>
          </cell>
          <cell r="CB38" t="str">
            <v>n.a.</v>
          </cell>
          <cell r="CC38" t="str">
            <v>n.a.</v>
          </cell>
          <cell r="CD38" t="str">
            <v>n.a.</v>
          </cell>
          <cell r="CE38" t="str">
            <v>n.a.</v>
          </cell>
          <cell r="CF38" t="str">
            <v>n.a.</v>
          </cell>
          <cell r="CG38" t="str">
            <v>n.a.</v>
          </cell>
          <cell r="CH38" t="str">
            <v>n.a.</v>
          </cell>
          <cell r="CI38" t="str">
            <v>n.a.</v>
          </cell>
          <cell r="CJ38" t="str">
            <v>n.a.</v>
          </cell>
          <cell r="CK38" t="str">
            <v>n.a.</v>
          </cell>
          <cell r="CL38" t="str">
            <v>n.a.</v>
          </cell>
          <cell r="CM38" t="str">
            <v>n.a.</v>
          </cell>
          <cell r="CN38" t="str">
            <v>n.a.</v>
          </cell>
          <cell r="CO38" t="str">
            <v>n.a.</v>
          </cell>
          <cell r="CP38" t="str">
            <v>n.a.</v>
          </cell>
          <cell r="CQ38" t="str">
            <v>n.a.</v>
          </cell>
          <cell r="CR38" t="str">
            <v>n.a.</v>
          </cell>
          <cell r="CS38" t="str">
            <v>n.a.</v>
          </cell>
          <cell r="CT38" t="str">
            <v>n.a.</v>
          </cell>
          <cell r="CU38" t="str">
            <v>n.a.</v>
          </cell>
          <cell r="CV38" t="str">
            <v>n.a.</v>
          </cell>
          <cell r="CW38" t="str">
            <v>n.a.</v>
          </cell>
          <cell r="CX38" t="str">
            <v>n.a.</v>
          </cell>
          <cell r="CY38" t="str">
            <v>n.a.</v>
          </cell>
          <cell r="CZ38" t="str">
            <v>n.a.</v>
          </cell>
          <cell r="DA38" t="str">
            <v>n.a.</v>
          </cell>
          <cell r="DB38" t="str">
            <v>n.a.</v>
          </cell>
        </row>
        <row r="39">
          <cell r="E39" t="str">
            <v>MSParameters!$G$39:$G$39</v>
          </cell>
          <cell r="G39" t="str">
            <v>Material - Other materials</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cell r="V39" t="str">
            <v>n.a.</v>
          </cell>
          <cell r="W39" t="str">
            <v>n.a.</v>
          </cell>
          <cell r="X39" t="str">
            <v>n.a.</v>
          </cell>
          <cell r="Y39" t="str">
            <v>n.a.</v>
          </cell>
          <cell r="Z39" t="str">
            <v>n.a.</v>
          </cell>
          <cell r="AA39" t="str">
            <v>n.a.</v>
          </cell>
          <cell r="AB39" t="str">
            <v>n.a.</v>
          </cell>
          <cell r="AC39" t="str">
            <v>n.a.</v>
          </cell>
          <cell r="AD39" t="str">
            <v>n.a.</v>
          </cell>
          <cell r="AE39" t="str">
            <v>n.a.</v>
          </cell>
          <cell r="AF39" t="str">
            <v>n.a.</v>
          </cell>
          <cell r="AG39" t="str">
            <v>n.a.</v>
          </cell>
          <cell r="AH39" t="str">
            <v>n.a.</v>
          </cell>
          <cell r="AI39" t="str">
            <v>n.a.</v>
          </cell>
          <cell r="AJ39" t="str">
            <v>n.a.</v>
          </cell>
          <cell r="AK39" t="str">
            <v>n.a.</v>
          </cell>
          <cell r="AL39" t="str">
            <v>n.a.</v>
          </cell>
          <cell r="AM39" t="str">
            <v>n.a.</v>
          </cell>
          <cell r="AN39" t="str">
            <v>n.a.</v>
          </cell>
          <cell r="AO39" t="str">
            <v>n.a.</v>
          </cell>
          <cell r="AP39" t="str">
            <v>n.a.</v>
          </cell>
          <cell r="AQ39" t="str">
            <v>n.a.</v>
          </cell>
          <cell r="AR39" t="str">
            <v>n.a.</v>
          </cell>
          <cell r="AS39" t="str">
            <v>n.a.</v>
          </cell>
          <cell r="AT39" t="str">
            <v>n.a.</v>
          </cell>
          <cell r="AU39" t="str">
            <v>n.a.</v>
          </cell>
          <cell r="AV39" t="str">
            <v>n.a.</v>
          </cell>
          <cell r="AW39" t="str">
            <v>n.a.</v>
          </cell>
          <cell r="AX39" t="str">
            <v>n.a.</v>
          </cell>
          <cell r="AY39" t="str">
            <v>n.a.</v>
          </cell>
          <cell r="AZ39" t="str">
            <v>n.a.</v>
          </cell>
          <cell r="BA39" t="str">
            <v>n.a.</v>
          </cell>
          <cell r="BB39" t="str">
            <v>n.a.</v>
          </cell>
          <cell r="BC39" t="str">
            <v>n.a.</v>
          </cell>
          <cell r="BD39" t="str">
            <v>n.a.</v>
          </cell>
          <cell r="BE39" t="str">
            <v>n.a.</v>
          </cell>
          <cell r="BF39" t="str">
            <v>n.a.</v>
          </cell>
          <cell r="BG39" t="str">
            <v>n.a.</v>
          </cell>
          <cell r="BH39" t="str">
            <v>n.a.</v>
          </cell>
          <cell r="BI39" t="str">
            <v>n.a.</v>
          </cell>
          <cell r="BJ39" t="str">
            <v>n.a.</v>
          </cell>
          <cell r="BK39" t="str">
            <v>n.a.</v>
          </cell>
          <cell r="BL39" t="str">
            <v>n.a.</v>
          </cell>
          <cell r="BM39" t="str">
            <v>n.a.</v>
          </cell>
          <cell r="BN39" t="str">
            <v>n.a.</v>
          </cell>
          <cell r="BO39" t="str">
            <v>n.a.</v>
          </cell>
          <cell r="BP39" t="str">
            <v>n.a.</v>
          </cell>
          <cell r="BQ39" t="str">
            <v>n.a.</v>
          </cell>
          <cell r="BR39" t="str">
            <v>n.a.</v>
          </cell>
          <cell r="BS39" t="str">
            <v>n.a.</v>
          </cell>
          <cell r="BT39" t="str">
            <v>n.a.</v>
          </cell>
          <cell r="BU39" t="str">
            <v>n.a.</v>
          </cell>
          <cell r="BV39" t="str">
            <v>n.a.</v>
          </cell>
          <cell r="BW39" t="str">
            <v>n.a.</v>
          </cell>
          <cell r="BX39" t="str">
            <v>n.a.</v>
          </cell>
          <cell r="BY39" t="str">
            <v>n.a.</v>
          </cell>
          <cell r="BZ39" t="str">
            <v>n.a.</v>
          </cell>
          <cell r="CA39" t="str">
            <v>n.a.</v>
          </cell>
          <cell r="CB39" t="str">
            <v>n.a.</v>
          </cell>
          <cell r="CC39" t="str">
            <v>n.a.</v>
          </cell>
          <cell r="CD39" t="str">
            <v>n.a.</v>
          </cell>
          <cell r="CE39" t="str">
            <v>n.a.</v>
          </cell>
          <cell r="CF39" t="str">
            <v>n.a.</v>
          </cell>
          <cell r="CG39" t="str">
            <v>n.a.</v>
          </cell>
          <cell r="CH39" t="str">
            <v>n.a.</v>
          </cell>
          <cell r="CI39" t="str">
            <v>n.a.</v>
          </cell>
          <cell r="CJ39" t="str">
            <v>n.a.</v>
          </cell>
          <cell r="CK39" t="str">
            <v>n.a.</v>
          </cell>
          <cell r="CL39" t="str">
            <v>n.a.</v>
          </cell>
          <cell r="CM39" t="str">
            <v>n.a.</v>
          </cell>
          <cell r="CN39" t="str">
            <v>n.a.</v>
          </cell>
          <cell r="CO39" t="str">
            <v>n.a.</v>
          </cell>
          <cell r="CP39" t="str">
            <v>n.a.</v>
          </cell>
          <cell r="CQ39" t="str">
            <v>n.a.</v>
          </cell>
          <cell r="CR39" t="str">
            <v>n.a.</v>
          </cell>
          <cell r="CS39" t="str">
            <v>n.a.</v>
          </cell>
          <cell r="CT39" t="str">
            <v>n.a.</v>
          </cell>
          <cell r="CU39" t="str">
            <v>n.a.</v>
          </cell>
          <cell r="CV39" t="str">
            <v>n.a.</v>
          </cell>
          <cell r="CW39" t="str">
            <v>n.a.</v>
          </cell>
          <cell r="CX39" t="str">
            <v>n.a.</v>
          </cell>
          <cell r="CY39" t="str">
            <v>n.a.</v>
          </cell>
          <cell r="CZ39" t="str">
            <v>n.a.</v>
          </cell>
          <cell r="DA39" t="str">
            <v>n.a.</v>
          </cell>
          <cell r="DB39" t="str">
            <v>n.a.</v>
          </cell>
        </row>
        <row r="40">
          <cell r="E40" t="str">
            <v>MSParameters!$G$40:$CO$40</v>
          </cell>
          <cell r="G40" t="str">
            <v>Material - Limestone</v>
          </cell>
          <cell r="H40" t="str">
            <v>Material - Dolomite</v>
          </cell>
          <cell r="I40" t="str">
            <v>Material - Sodium bicarbonate</v>
          </cell>
          <cell r="J40" t="str">
            <v>Material - Iron ores</v>
          </cell>
          <cell r="K40" t="str">
            <v>Material - Sodium carbonate</v>
          </cell>
          <cell r="L40" t="str">
            <v>Material - Potash</v>
          </cell>
          <cell r="M40" t="str">
            <v>Material - CaCO3</v>
          </cell>
          <cell r="N40" t="str">
            <v>Material - MgCO3</v>
          </cell>
          <cell r="O40" t="str">
            <v>Material - Na2CO3</v>
          </cell>
          <cell r="P40" t="str">
            <v>Material - BaCO3</v>
          </cell>
          <cell r="Q40" t="str">
            <v>Material - Li2CO3</v>
          </cell>
          <cell r="R40" t="str">
            <v>Material - K2CO3</v>
          </cell>
          <cell r="S40" t="str">
            <v>Material - SrCO3</v>
          </cell>
          <cell r="T40" t="str">
            <v>Material - NaHCO3</v>
          </cell>
          <cell r="U40" t="str">
            <v>Material - FeCO3</v>
          </cell>
          <cell r="V40" t="str">
            <v>Material - CaO</v>
          </cell>
          <cell r="W40" t="str">
            <v>Material - MgO</v>
          </cell>
          <cell r="X40" t="str">
            <v>Material - BaO</v>
          </cell>
          <cell r="Y40" t="str">
            <v>Material - Other carbonates</v>
          </cell>
          <cell r="Z40" t="str">
            <v>Material - Other materials</v>
          </cell>
          <cell r="AA40" t="str">
            <v>Gaseous - Natural Gas</v>
          </cell>
          <cell r="AB40" t="str">
            <v>Gaseous - Gas Works Gas</v>
          </cell>
          <cell r="AC40" t="str">
            <v>Gaseous - Coke Oven Gas</v>
          </cell>
          <cell r="AD40" t="str">
            <v>Gaseous - Blast Furnace Gas</v>
          </cell>
          <cell r="AE40" t="str">
            <v>Gaseous - Oxygen Steel Furnace Gas</v>
          </cell>
          <cell r="AF40" t="str">
            <v>Gaseous - Biogas</v>
          </cell>
          <cell r="AG40" t="str">
            <v>Gaseous - Sludge Gas</v>
          </cell>
          <cell r="AH40" t="str">
            <v>Gaseous - Landfill Gas</v>
          </cell>
          <cell r="AI40" t="str">
            <v>Gaseous - Carbon Monoxide</v>
          </cell>
          <cell r="AJ40" t="str">
            <v>Gaseous - Methane</v>
          </cell>
          <cell r="AK40" t="str">
            <v>Gaseous - Ethane</v>
          </cell>
          <cell r="AL40" t="str">
            <v>Gaseous - Propane</v>
          </cell>
          <cell r="AM40" t="str">
            <v>Gaseous - Butane</v>
          </cell>
          <cell r="AN40" t="str">
            <v>Gaseous - Other gaseous fuels</v>
          </cell>
          <cell r="AO40" t="str">
            <v>Gaseous - Other gaseous biomass</v>
          </cell>
          <cell r="AP40" t="str">
            <v>Liquid - Light fuel oil</v>
          </cell>
          <cell r="AQ40" t="str">
            <v>Liquid - Extra light fuel oil</v>
          </cell>
          <cell r="AR40" t="str">
            <v>Liquid - Medium fuel oil</v>
          </cell>
          <cell r="AS40" t="str">
            <v>Liquid - Heavy fuel oil</v>
          </cell>
          <cell r="AT40" t="str">
            <v>Liquid - Gas oil</v>
          </cell>
          <cell r="AU40" t="str">
            <v>Liquid - Gasoline</v>
          </cell>
          <cell r="AV40" t="str">
            <v>Liquid - Lamp oil</v>
          </cell>
          <cell r="AW40" t="str">
            <v>Liquid - Kerosene</v>
          </cell>
          <cell r="AX40" t="str">
            <v>Liquid - Jet kerosene (jet A1 or jet A)</v>
          </cell>
          <cell r="AY40" t="str">
            <v>Liquid - Jet gasoline (Jet B)</v>
          </cell>
          <cell r="AZ40" t="str">
            <v>Liquid - Aviation gasoline (AvGas)</v>
          </cell>
          <cell r="BA40" t="str">
            <v>Liquid - Liquefied Petroleum Gases</v>
          </cell>
          <cell r="BB40" t="str">
            <v>Liquid - Orimulsion</v>
          </cell>
          <cell r="BC40" t="str">
            <v>Liquid - Natural Gas Liquids</v>
          </cell>
          <cell r="BD40" t="str">
            <v>Liquid - Motor Gasoline</v>
          </cell>
          <cell r="BE40" t="str">
            <v>Liquid - Gas/Diesel Oil</v>
          </cell>
          <cell r="BF40" t="str">
            <v>Liquid - Residual Fuel Oil</v>
          </cell>
          <cell r="BG40" t="str">
            <v>Liquid - Naphtha</v>
          </cell>
          <cell r="BH40" t="str">
            <v>Liquid - Lubricants</v>
          </cell>
          <cell r="BI40" t="str">
            <v>Liquid - White Spirit &amp; SBP</v>
          </cell>
          <cell r="BJ40" t="str">
            <v>Liquid - Oil Shale and Tar Sands</v>
          </cell>
          <cell r="BK40" t="str">
            <v>Liquid - Patent Fuel</v>
          </cell>
          <cell r="BL40" t="str">
            <v>Liquid - Waste Oils</v>
          </cell>
          <cell r="BM40" t="str">
            <v>Liquid - Biogasoline</v>
          </cell>
          <cell r="BN40" t="str">
            <v>Liquid - Biodiesels</v>
          </cell>
          <cell r="BO40" t="str">
            <v>Liquid - Bitumen</v>
          </cell>
          <cell r="BP40" t="str">
            <v>Liquid - Other liquid fuels</v>
          </cell>
          <cell r="BQ40" t="str">
            <v>Liquid - Other liquid biomass</v>
          </cell>
          <cell r="BR40" t="str">
            <v>Solid - Coke</v>
          </cell>
          <cell r="BS40" t="str">
            <v>Solid - Petroleum Coke</v>
          </cell>
          <cell r="BT40" t="str">
            <v>Solid - Hard coal</v>
          </cell>
          <cell r="BU40" t="str">
            <v>Solid - Lignite</v>
          </cell>
          <cell r="BV40" t="str">
            <v>Solid - Anthracite</v>
          </cell>
          <cell r="BW40" t="str">
            <v>Solid - Coking Coal</v>
          </cell>
          <cell r="BX40" t="str">
            <v>Solid - Sub-Bituminous Coal</v>
          </cell>
          <cell r="BY40" t="str">
            <v>Solid - Other Bituminous Coal</v>
          </cell>
          <cell r="BZ40" t="str">
            <v>Solid - Gas Coke</v>
          </cell>
          <cell r="CA40" t="str">
            <v>Solid - Paraffin wax</v>
          </cell>
          <cell r="CB40" t="str">
            <v>Solid - Black liquor</v>
          </cell>
          <cell r="CC40" t="str">
            <v>Solid - Firewood</v>
          </cell>
          <cell r="CD40" t="str">
            <v>Solid - Wood (non-waste)</v>
          </cell>
          <cell r="CE40" t="str">
            <v>Solid - Wood (waste)</v>
          </cell>
          <cell r="CF40" t="str">
            <v>Solid - Peat</v>
          </cell>
          <cell r="CG40" t="str">
            <v>Solid - Sewage sludge</v>
          </cell>
          <cell r="CH40" t="str">
            <v>Solid - Municipal sewage sludge</v>
          </cell>
          <cell r="CI40" t="str">
            <v>Solid - Coal Tar</v>
          </cell>
          <cell r="CJ40" t="str">
            <v>Solid - Charcoal</v>
          </cell>
          <cell r="CK40" t="str">
            <v>Solid - Waste Tyres</v>
          </cell>
          <cell r="CL40" t="str">
            <v>Solid - Other solid fuels</v>
          </cell>
          <cell r="CM40" t="str">
            <v>Solid - Other solid biomass</v>
          </cell>
          <cell r="CN40" t="str">
            <v>Waste - Municipal and industrial wastes</v>
          </cell>
          <cell r="CO40" t="str">
            <v>Waste - Industrial Wastes</v>
          </cell>
          <cell r="CP40" t="str">
            <v>n.a.</v>
          </cell>
          <cell r="CQ40" t="str">
            <v>n.a.</v>
          </cell>
          <cell r="CR40" t="str">
            <v>n.a.</v>
          </cell>
          <cell r="CS40" t="str">
            <v>n.a.</v>
          </cell>
          <cell r="CT40" t="str">
            <v>n.a.</v>
          </cell>
          <cell r="CU40" t="str">
            <v>n.a.</v>
          </cell>
          <cell r="CV40" t="str">
            <v>n.a.</v>
          </cell>
          <cell r="CW40" t="str">
            <v>n.a.</v>
          </cell>
          <cell r="CX40" t="str">
            <v>n.a.</v>
          </cell>
          <cell r="CY40" t="str">
            <v>n.a.</v>
          </cell>
          <cell r="CZ40" t="str">
            <v>n.a.</v>
          </cell>
          <cell r="DA40" t="str">
            <v>n.a.</v>
          </cell>
          <cell r="DB40" t="str">
            <v>n.a.</v>
          </cell>
        </row>
        <row r="41">
          <cell r="E41" t="str">
            <v>MSParameters!$G$41:$BX$41</v>
          </cell>
          <cell r="G41" t="str">
            <v>Gaseous - Natural Gas</v>
          </cell>
          <cell r="H41" t="str">
            <v>Gaseous - Gas Works Gas</v>
          </cell>
          <cell r="I41" t="str">
            <v>Gaseous - Coke Oven Gas</v>
          </cell>
          <cell r="J41" t="str">
            <v>Gaseous - Blast Furnace Gas</v>
          </cell>
          <cell r="K41" t="str">
            <v>Gaseous - Oxygen Steel Furnace Gas</v>
          </cell>
          <cell r="L41" t="str">
            <v>Gaseous - Biogas</v>
          </cell>
          <cell r="M41" t="str">
            <v>Gaseous - Sludge Gas</v>
          </cell>
          <cell r="N41" t="str">
            <v>Gaseous - Landfill Gas</v>
          </cell>
          <cell r="O41" t="str">
            <v>Gaseous - Carbon Monoxide</v>
          </cell>
          <cell r="P41" t="str">
            <v>Gaseous - Methane</v>
          </cell>
          <cell r="Q41" t="str">
            <v>Gaseous - Ethane</v>
          </cell>
          <cell r="R41" t="str">
            <v>Gaseous - Propane</v>
          </cell>
          <cell r="S41" t="str">
            <v>Gaseous - Butane</v>
          </cell>
          <cell r="T41" t="str">
            <v>Gaseous - Other gaseous fuels</v>
          </cell>
          <cell r="U41" t="str">
            <v>Gaseous - Other gaseous biomass</v>
          </cell>
          <cell r="V41" t="str">
            <v>Liquid - Light fuel oil</v>
          </cell>
          <cell r="W41" t="str">
            <v>Liquid - Extra light fuel oil</v>
          </cell>
          <cell r="X41" t="str">
            <v>Liquid - Medium fuel oil</v>
          </cell>
          <cell r="Y41" t="str">
            <v>Liquid - Heavy fuel oil</v>
          </cell>
          <cell r="Z41" t="str">
            <v>Liquid - Gas oil</v>
          </cell>
          <cell r="AA41" t="str">
            <v>Liquid - Gasoline</v>
          </cell>
          <cell r="AB41" t="str">
            <v>Liquid - Lamp oil</v>
          </cell>
          <cell r="AC41" t="str">
            <v>Liquid - Kerosene</v>
          </cell>
          <cell r="AD41" t="str">
            <v>Liquid - Jet kerosene (jet A1 or jet A)</v>
          </cell>
          <cell r="AE41" t="str">
            <v>Liquid - Jet gasoline (Jet B)</v>
          </cell>
          <cell r="AF41" t="str">
            <v>Liquid - Aviation gasoline (AvGas)</v>
          </cell>
          <cell r="AG41" t="str">
            <v>Liquid - Liquefied Petroleum Gases</v>
          </cell>
          <cell r="AH41" t="str">
            <v>Liquid - Crude Oil</v>
          </cell>
          <cell r="AI41" t="str">
            <v>Liquid - Orimulsion</v>
          </cell>
          <cell r="AJ41" t="str">
            <v>Liquid - Natural Gas Liquids</v>
          </cell>
          <cell r="AK41" t="str">
            <v>Liquid - Motor Gasoline</v>
          </cell>
          <cell r="AL41" t="str">
            <v>Liquid - Shale Oil</v>
          </cell>
          <cell r="AM41" t="str">
            <v>Liquid - Gas/Diesel Oil</v>
          </cell>
          <cell r="AN41" t="str">
            <v>Liquid - Residual Fuel Oil</v>
          </cell>
          <cell r="AO41" t="str">
            <v>Liquid - Naphtha</v>
          </cell>
          <cell r="AP41" t="str">
            <v>Liquid - Lubricants</v>
          </cell>
          <cell r="AQ41" t="str">
            <v>Liquid - White Spirit &amp; SBP</v>
          </cell>
          <cell r="AR41" t="str">
            <v>Liquid - Oil Shale and Tar Sands</v>
          </cell>
          <cell r="AS41" t="str">
            <v>Liquid - Patent Fuel</v>
          </cell>
          <cell r="AT41" t="str">
            <v>Liquid - Waste Oils</v>
          </cell>
          <cell r="AU41" t="str">
            <v>Liquid - Biogasoline</v>
          </cell>
          <cell r="AV41" t="str">
            <v>Liquid - Biodiesels</v>
          </cell>
          <cell r="AW41" t="str">
            <v>Liquid - Bitumen</v>
          </cell>
          <cell r="AX41" t="str">
            <v>Liquid - Other liquid fuels</v>
          </cell>
          <cell r="AY41" t="str">
            <v>Liquid - Other liquid biomass</v>
          </cell>
          <cell r="AZ41" t="str">
            <v>Solid - Coke</v>
          </cell>
          <cell r="BA41" t="str">
            <v>Solid - Petroleum Coke</v>
          </cell>
          <cell r="BB41" t="str">
            <v>Solid - Hard coal</v>
          </cell>
          <cell r="BC41" t="str">
            <v>Solid - Lignite</v>
          </cell>
          <cell r="BD41" t="str">
            <v>Solid - Anthracite</v>
          </cell>
          <cell r="BE41" t="str">
            <v>Solid - Coking Coal</v>
          </cell>
          <cell r="BF41" t="str">
            <v>Solid - Sub-Bituminous Coal</v>
          </cell>
          <cell r="BG41" t="str">
            <v>Solid - Other Bituminous Coal</v>
          </cell>
          <cell r="BH41" t="str">
            <v>Solid - Gas Coke</v>
          </cell>
          <cell r="BI41" t="str">
            <v>Solid - Paraffin wax</v>
          </cell>
          <cell r="BJ41" t="str">
            <v>Solid - Black liquor</v>
          </cell>
          <cell r="BK41" t="str">
            <v>Solid - Firewood</v>
          </cell>
          <cell r="BL41" t="str">
            <v>Solid - Wood (non-waste)</v>
          </cell>
          <cell r="BM41" t="str">
            <v>Solid - Wood (waste)</v>
          </cell>
          <cell r="BN41" t="str">
            <v>Solid - Peat</v>
          </cell>
          <cell r="BO41" t="str">
            <v>Solid - Sewage sludge</v>
          </cell>
          <cell r="BP41" t="str">
            <v>Solid - Municipal sewage sludge</v>
          </cell>
          <cell r="BQ41" t="str">
            <v>Solid - Coal Tar</v>
          </cell>
          <cell r="BR41" t="str">
            <v>Solid - Charcoal</v>
          </cell>
          <cell r="BS41" t="str">
            <v>Solid - Waste Tyres</v>
          </cell>
          <cell r="BT41" t="str">
            <v>Solid - Other solid fuels</v>
          </cell>
          <cell r="BU41" t="str">
            <v>Solid - Other solid biomass</v>
          </cell>
          <cell r="BV41" t="str">
            <v>Waste - Municipal and industrial wastes</v>
          </cell>
          <cell r="BW41" t="str">
            <v>Waste - Industrial Wastes</v>
          </cell>
          <cell r="BX41" t="str">
            <v>Refinery - Refinery Gas</v>
          </cell>
          <cell r="BY41" t="str">
            <v>n.a.</v>
          </cell>
          <cell r="BZ41" t="str">
            <v>n.a.</v>
          </cell>
          <cell r="CA41" t="str">
            <v>n.a.</v>
          </cell>
          <cell r="CB41" t="str">
            <v>n.a.</v>
          </cell>
          <cell r="CC41" t="str">
            <v>n.a.</v>
          </cell>
          <cell r="CD41" t="str">
            <v>n.a.</v>
          </cell>
          <cell r="CE41" t="str">
            <v>n.a.</v>
          </cell>
          <cell r="CF41" t="str">
            <v>n.a.</v>
          </cell>
          <cell r="CG41" t="str">
            <v>n.a.</v>
          </cell>
          <cell r="CH41" t="str">
            <v>n.a.</v>
          </cell>
          <cell r="CI41" t="str">
            <v>n.a.</v>
          </cell>
          <cell r="CJ41" t="str">
            <v>n.a.</v>
          </cell>
          <cell r="CK41" t="str">
            <v>n.a.</v>
          </cell>
          <cell r="CL41" t="str">
            <v>n.a.</v>
          </cell>
          <cell r="CM41" t="str">
            <v>n.a.</v>
          </cell>
          <cell r="CN41" t="str">
            <v>n.a.</v>
          </cell>
          <cell r="CO41" t="str">
            <v>n.a.</v>
          </cell>
          <cell r="CP41" t="str">
            <v>n.a.</v>
          </cell>
          <cell r="CQ41" t="str">
            <v>n.a.</v>
          </cell>
          <cell r="CR41" t="str">
            <v>n.a.</v>
          </cell>
          <cell r="CS41" t="str">
            <v>n.a.</v>
          </cell>
          <cell r="CT41" t="str">
            <v>n.a.</v>
          </cell>
          <cell r="CU41" t="str">
            <v>n.a.</v>
          </cell>
          <cell r="CV41" t="str">
            <v>n.a.</v>
          </cell>
          <cell r="CW41" t="str">
            <v>n.a.</v>
          </cell>
          <cell r="CX41" t="str">
            <v>n.a.</v>
          </cell>
          <cell r="CY41" t="str">
            <v>n.a.</v>
          </cell>
          <cell r="CZ41" t="str">
            <v>n.a.</v>
          </cell>
          <cell r="DA41" t="str">
            <v>n.a.</v>
          </cell>
          <cell r="DB41" t="str">
            <v>n.a.</v>
          </cell>
        </row>
        <row r="42">
          <cell r="E42" t="str">
            <v>MSParameters!$G$42:$U$42</v>
          </cell>
          <cell r="G42" t="str">
            <v>Material - Limestone</v>
          </cell>
          <cell r="H42" t="str">
            <v>Material - Dolomite</v>
          </cell>
          <cell r="I42" t="str">
            <v>Material - Sodium bicarbonate</v>
          </cell>
          <cell r="J42" t="str">
            <v>Material - Sodium carbonate</v>
          </cell>
          <cell r="K42" t="str">
            <v>Material - Potash</v>
          </cell>
          <cell r="L42" t="str">
            <v>Material - CaCO3</v>
          </cell>
          <cell r="M42" t="str">
            <v>Material - MgCO3</v>
          </cell>
          <cell r="N42" t="str">
            <v>Material - Na2CO3</v>
          </cell>
          <cell r="O42" t="str">
            <v>Material - BaCO3</v>
          </cell>
          <cell r="P42" t="str">
            <v>Material - Li2CO3</v>
          </cell>
          <cell r="Q42" t="str">
            <v>Material - K2CO3</v>
          </cell>
          <cell r="R42" t="str">
            <v>Material - SrCO3</v>
          </cell>
          <cell r="S42" t="str">
            <v>Material - NaHCO3</v>
          </cell>
          <cell r="T42" t="str">
            <v>Material - FeCO3</v>
          </cell>
          <cell r="U42" t="str">
            <v>Material - Other carbonates</v>
          </cell>
          <cell r="V42" t="str">
            <v>n.a.</v>
          </cell>
          <cell r="W42" t="str">
            <v>n.a.</v>
          </cell>
          <cell r="X42" t="str">
            <v>n.a.</v>
          </cell>
          <cell r="Y42" t="str">
            <v>n.a.</v>
          </cell>
          <cell r="Z42" t="str">
            <v>n.a.</v>
          </cell>
          <cell r="AA42" t="str">
            <v>n.a.</v>
          </cell>
          <cell r="AB42" t="str">
            <v>n.a.</v>
          </cell>
          <cell r="AC42" t="str">
            <v>n.a.</v>
          </cell>
          <cell r="AD42" t="str">
            <v>n.a.</v>
          </cell>
          <cell r="AE42" t="str">
            <v>n.a.</v>
          </cell>
          <cell r="AF42" t="str">
            <v>n.a.</v>
          </cell>
          <cell r="AG42" t="str">
            <v>n.a.</v>
          </cell>
          <cell r="AH42" t="str">
            <v>n.a.</v>
          </cell>
          <cell r="AI42" t="str">
            <v>n.a.</v>
          </cell>
          <cell r="AJ42" t="str">
            <v>n.a.</v>
          </cell>
          <cell r="AK42" t="str">
            <v>n.a.</v>
          </cell>
          <cell r="AL42" t="str">
            <v>n.a.</v>
          </cell>
          <cell r="AM42" t="str">
            <v>n.a.</v>
          </cell>
          <cell r="AN42" t="str">
            <v>n.a.</v>
          </cell>
          <cell r="AO42" t="str">
            <v>n.a.</v>
          </cell>
          <cell r="AP42" t="str">
            <v>n.a.</v>
          </cell>
          <cell r="AQ42" t="str">
            <v>n.a.</v>
          </cell>
          <cell r="AR42" t="str">
            <v>n.a.</v>
          </cell>
          <cell r="AS42" t="str">
            <v>n.a.</v>
          </cell>
          <cell r="AT42" t="str">
            <v>n.a.</v>
          </cell>
          <cell r="AU42" t="str">
            <v>n.a.</v>
          </cell>
          <cell r="AV42" t="str">
            <v>n.a.</v>
          </cell>
          <cell r="AW42" t="str">
            <v>n.a.</v>
          </cell>
          <cell r="AX42" t="str">
            <v>n.a.</v>
          </cell>
          <cell r="AY42" t="str">
            <v>n.a.</v>
          </cell>
          <cell r="AZ42" t="str">
            <v>n.a.</v>
          </cell>
          <cell r="BA42" t="str">
            <v>n.a.</v>
          </cell>
          <cell r="BB42" t="str">
            <v>n.a.</v>
          </cell>
          <cell r="BC42" t="str">
            <v>n.a.</v>
          </cell>
          <cell r="BD42" t="str">
            <v>n.a.</v>
          </cell>
          <cell r="BE42" t="str">
            <v>n.a.</v>
          </cell>
          <cell r="BF42" t="str">
            <v>n.a.</v>
          </cell>
          <cell r="BG42" t="str">
            <v>n.a.</v>
          </cell>
          <cell r="BH42" t="str">
            <v>n.a.</v>
          </cell>
          <cell r="BI42" t="str">
            <v>n.a.</v>
          </cell>
          <cell r="BJ42" t="str">
            <v>n.a.</v>
          </cell>
          <cell r="BK42" t="str">
            <v>n.a.</v>
          </cell>
          <cell r="BL42" t="str">
            <v>n.a.</v>
          </cell>
          <cell r="BM42" t="str">
            <v>n.a.</v>
          </cell>
          <cell r="BN42" t="str">
            <v>n.a.</v>
          </cell>
          <cell r="BO42" t="str">
            <v>n.a.</v>
          </cell>
          <cell r="BP42" t="str">
            <v>n.a.</v>
          </cell>
          <cell r="BQ42" t="str">
            <v>n.a.</v>
          </cell>
          <cell r="BR42" t="str">
            <v>n.a.</v>
          </cell>
          <cell r="BS42" t="str">
            <v>n.a.</v>
          </cell>
          <cell r="BT42" t="str">
            <v>n.a.</v>
          </cell>
          <cell r="BU42" t="str">
            <v>n.a.</v>
          </cell>
          <cell r="BV42" t="str">
            <v>n.a.</v>
          </cell>
          <cell r="BW42" t="str">
            <v>n.a.</v>
          </cell>
          <cell r="BX42" t="str">
            <v>n.a.</v>
          </cell>
          <cell r="BY42" t="str">
            <v>n.a.</v>
          </cell>
          <cell r="BZ42" t="str">
            <v>n.a.</v>
          </cell>
          <cell r="CA42" t="str">
            <v>n.a.</v>
          </cell>
          <cell r="CB42" t="str">
            <v>n.a.</v>
          </cell>
          <cell r="CC42" t="str">
            <v>n.a.</v>
          </cell>
          <cell r="CD42" t="str">
            <v>n.a.</v>
          </cell>
          <cell r="CE42" t="str">
            <v>n.a.</v>
          </cell>
          <cell r="CF42" t="str">
            <v>n.a.</v>
          </cell>
          <cell r="CG42" t="str">
            <v>n.a.</v>
          </cell>
          <cell r="CH42" t="str">
            <v>n.a.</v>
          </cell>
          <cell r="CI42" t="str">
            <v>n.a.</v>
          </cell>
          <cell r="CJ42" t="str">
            <v>n.a.</v>
          </cell>
          <cell r="CK42" t="str">
            <v>n.a.</v>
          </cell>
          <cell r="CL42" t="str">
            <v>n.a.</v>
          </cell>
          <cell r="CM42" t="str">
            <v>n.a.</v>
          </cell>
          <cell r="CN42" t="str">
            <v>n.a.</v>
          </cell>
          <cell r="CO42" t="str">
            <v>n.a.</v>
          </cell>
          <cell r="CP42" t="str">
            <v>n.a.</v>
          </cell>
          <cell r="CQ42" t="str">
            <v>n.a.</v>
          </cell>
          <cell r="CR42" t="str">
            <v>n.a.</v>
          </cell>
          <cell r="CS42" t="str">
            <v>n.a.</v>
          </cell>
          <cell r="CT42" t="str">
            <v>n.a.</v>
          </cell>
          <cell r="CU42" t="str">
            <v>n.a.</v>
          </cell>
          <cell r="CV42" t="str">
            <v>n.a.</v>
          </cell>
          <cell r="CW42" t="str">
            <v>n.a.</v>
          </cell>
          <cell r="CX42" t="str">
            <v>n.a.</v>
          </cell>
          <cell r="CY42" t="str">
            <v>n.a.</v>
          </cell>
          <cell r="CZ42" t="str">
            <v>n.a.</v>
          </cell>
          <cell r="DA42" t="str">
            <v>n.a.</v>
          </cell>
          <cell r="DB42" t="str">
            <v>n.a.</v>
          </cell>
        </row>
        <row r="43">
          <cell r="E43" t="str">
            <v>MSParameters!$G$43:$U$43</v>
          </cell>
          <cell r="G43" t="str">
            <v>Material - Limestone</v>
          </cell>
          <cell r="H43" t="str">
            <v>Material - Dolomite</v>
          </cell>
          <cell r="I43" t="str">
            <v>Material - Sodium bicarbonate</v>
          </cell>
          <cell r="J43" t="str">
            <v>Material - Sodium carbonate</v>
          </cell>
          <cell r="K43" t="str">
            <v>Material - Potash</v>
          </cell>
          <cell r="L43" t="str">
            <v>Material - CaCO3</v>
          </cell>
          <cell r="M43" t="str">
            <v>Material - MgCO3</v>
          </cell>
          <cell r="N43" t="str">
            <v>Material - Na2CO3</v>
          </cell>
          <cell r="O43" t="str">
            <v>Material - BaCO3</v>
          </cell>
          <cell r="P43" t="str">
            <v>Material - Li2CO3</v>
          </cell>
          <cell r="Q43" t="str">
            <v>Material - K2CO3</v>
          </cell>
          <cell r="R43" t="str">
            <v>Material - SrCO3</v>
          </cell>
          <cell r="S43" t="str">
            <v>Material - NaHCO3</v>
          </cell>
          <cell r="T43" t="str">
            <v>Material - FeCO3</v>
          </cell>
          <cell r="U43" t="str">
            <v>Material - Other carbonates</v>
          </cell>
          <cell r="V43" t="str">
            <v>n.a.</v>
          </cell>
          <cell r="W43" t="str">
            <v>n.a.</v>
          </cell>
          <cell r="X43" t="str">
            <v>n.a.</v>
          </cell>
          <cell r="Y43" t="str">
            <v>n.a.</v>
          </cell>
          <cell r="Z43" t="str">
            <v>n.a.</v>
          </cell>
          <cell r="AA43" t="str">
            <v>n.a.</v>
          </cell>
          <cell r="AB43" t="str">
            <v>n.a.</v>
          </cell>
          <cell r="AC43" t="str">
            <v>n.a.</v>
          </cell>
          <cell r="AD43" t="str">
            <v>n.a.</v>
          </cell>
          <cell r="AE43" t="str">
            <v>n.a.</v>
          </cell>
          <cell r="AF43" t="str">
            <v>n.a.</v>
          </cell>
          <cell r="AG43" t="str">
            <v>n.a.</v>
          </cell>
          <cell r="AH43" t="str">
            <v>n.a.</v>
          </cell>
          <cell r="AI43" t="str">
            <v>n.a.</v>
          </cell>
          <cell r="AJ43" t="str">
            <v>n.a.</v>
          </cell>
          <cell r="AK43" t="str">
            <v>n.a.</v>
          </cell>
          <cell r="AL43" t="str">
            <v>n.a.</v>
          </cell>
          <cell r="AM43" t="str">
            <v>n.a.</v>
          </cell>
          <cell r="AN43" t="str">
            <v>n.a.</v>
          </cell>
          <cell r="AO43" t="str">
            <v>n.a.</v>
          </cell>
          <cell r="AP43" t="str">
            <v>n.a.</v>
          </cell>
          <cell r="AQ43" t="str">
            <v>n.a.</v>
          </cell>
          <cell r="AR43" t="str">
            <v>n.a.</v>
          </cell>
          <cell r="AS43" t="str">
            <v>n.a.</v>
          </cell>
          <cell r="AT43" t="str">
            <v>n.a.</v>
          </cell>
          <cell r="AU43" t="str">
            <v>n.a.</v>
          </cell>
          <cell r="AV43" t="str">
            <v>n.a.</v>
          </cell>
          <cell r="AW43" t="str">
            <v>n.a.</v>
          </cell>
          <cell r="AX43" t="str">
            <v>n.a.</v>
          </cell>
          <cell r="AY43" t="str">
            <v>n.a.</v>
          </cell>
          <cell r="AZ43" t="str">
            <v>n.a.</v>
          </cell>
          <cell r="BA43" t="str">
            <v>n.a.</v>
          </cell>
          <cell r="BB43" t="str">
            <v>n.a.</v>
          </cell>
          <cell r="BC43" t="str">
            <v>n.a.</v>
          </cell>
          <cell r="BD43" t="str">
            <v>n.a.</v>
          </cell>
          <cell r="BE43" t="str">
            <v>n.a.</v>
          </cell>
          <cell r="BF43" t="str">
            <v>n.a.</v>
          </cell>
          <cell r="BG43" t="str">
            <v>n.a.</v>
          </cell>
          <cell r="BH43" t="str">
            <v>n.a.</v>
          </cell>
          <cell r="BI43" t="str">
            <v>n.a.</v>
          </cell>
          <cell r="BJ43" t="str">
            <v>n.a.</v>
          </cell>
          <cell r="BK43" t="str">
            <v>n.a.</v>
          </cell>
          <cell r="BL43" t="str">
            <v>n.a.</v>
          </cell>
          <cell r="BM43" t="str">
            <v>n.a.</v>
          </cell>
          <cell r="BN43" t="str">
            <v>n.a.</v>
          </cell>
          <cell r="BO43" t="str">
            <v>n.a.</v>
          </cell>
          <cell r="BP43" t="str">
            <v>n.a.</v>
          </cell>
          <cell r="BQ43" t="str">
            <v>n.a.</v>
          </cell>
          <cell r="BR43" t="str">
            <v>n.a.</v>
          </cell>
          <cell r="BS43" t="str">
            <v>n.a.</v>
          </cell>
          <cell r="BT43" t="str">
            <v>n.a.</v>
          </cell>
          <cell r="BU43" t="str">
            <v>n.a.</v>
          </cell>
          <cell r="BV43" t="str">
            <v>n.a.</v>
          </cell>
          <cell r="BW43" t="str">
            <v>n.a.</v>
          </cell>
          <cell r="BX43" t="str">
            <v>n.a.</v>
          </cell>
          <cell r="BY43" t="str">
            <v>n.a.</v>
          </cell>
          <cell r="BZ43" t="str">
            <v>n.a.</v>
          </cell>
          <cell r="CA43" t="str">
            <v>n.a.</v>
          </cell>
          <cell r="CB43" t="str">
            <v>n.a.</v>
          </cell>
          <cell r="CC43" t="str">
            <v>n.a.</v>
          </cell>
          <cell r="CD43" t="str">
            <v>n.a.</v>
          </cell>
          <cell r="CE43" t="str">
            <v>n.a.</v>
          </cell>
          <cell r="CF43" t="str">
            <v>n.a.</v>
          </cell>
          <cell r="CG43" t="str">
            <v>n.a.</v>
          </cell>
          <cell r="CH43" t="str">
            <v>n.a.</v>
          </cell>
          <cell r="CI43" t="str">
            <v>n.a.</v>
          </cell>
          <cell r="CJ43" t="str">
            <v>n.a.</v>
          </cell>
          <cell r="CK43" t="str">
            <v>n.a.</v>
          </cell>
          <cell r="CL43" t="str">
            <v>n.a.</v>
          </cell>
          <cell r="CM43" t="str">
            <v>n.a.</v>
          </cell>
          <cell r="CN43" t="str">
            <v>n.a.</v>
          </cell>
          <cell r="CO43" t="str">
            <v>n.a.</v>
          </cell>
          <cell r="CP43" t="str">
            <v>n.a.</v>
          </cell>
          <cell r="CQ43" t="str">
            <v>n.a.</v>
          </cell>
          <cell r="CR43" t="str">
            <v>n.a.</v>
          </cell>
          <cell r="CS43" t="str">
            <v>n.a.</v>
          </cell>
          <cell r="CT43" t="str">
            <v>n.a.</v>
          </cell>
          <cell r="CU43" t="str">
            <v>n.a.</v>
          </cell>
          <cell r="CV43" t="str">
            <v>n.a.</v>
          </cell>
          <cell r="CW43" t="str">
            <v>n.a.</v>
          </cell>
          <cell r="CX43" t="str">
            <v>n.a.</v>
          </cell>
          <cell r="CY43" t="str">
            <v>n.a.</v>
          </cell>
          <cell r="CZ43" t="str">
            <v>n.a.</v>
          </cell>
          <cell r="DA43" t="str">
            <v>n.a.</v>
          </cell>
          <cell r="DB43" t="str">
            <v>n.a.</v>
          </cell>
        </row>
        <row r="44">
          <cell r="E44" t="str">
            <v>MSParameters!$G$44:$U$44</v>
          </cell>
          <cell r="G44" t="str">
            <v>Material - Limestone</v>
          </cell>
          <cell r="H44" t="str">
            <v>Material - Dolomite</v>
          </cell>
          <cell r="I44" t="str">
            <v>Material - Sodium bicarbonate</v>
          </cell>
          <cell r="J44" t="str">
            <v>Material - Sodium carbonate</v>
          </cell>
          <cell r="K44" t="str">
            <v>Material - Potash</v>
          </cell>
          <cell r="L44" t="str">
            <v>Material - CaCO3</v>
          </cell>
          <cell r="M44" t="str">
            <v>Material - MgCO3</v>
          </cell>
          <cell r="N44" t="str">
            <v>Material - Na2CO3</v>
          </cell>
          <cell r="O44" t="str">
            <v>Material - BaCO3</v>
          </cell>
          <cell r="P44" t="str">
            <v>Material - Li2CO3</v>
          </cell>
          <cell r="Q44" t="str">
            <v>Material - K2CO3</v>
          </cell>
          <cell r="R44" t="str">
            <v>Material - SrCO3</v>
          </cell>
          <cell r="S44" t="str">
            <v>Material - NaHCO3</v>
          </cell>
          <cell r="T44" t="str">
            <v>Material - FeCO3</v>
          </cell>
          <cell r="U44" t="str">
            <v>Material - Other carbonates</v>
          </cell>
          <cell r="V44" t="str">
            <v>n.a.</v>
          </cell>
          <cell r="W44" t="str">
            <v>n.a.</v>
          </cell>
          <cell r="X44" t="str">
            <v>n.a.</v>
          </cell>
          <cell r="Y44" t="str">
            <v>n.a.</v>
          </cell>
          <cell r="Z44" t="str">
            <v>n.a.</v>
          </cell>
          <cell r="AA44" t="str">
            <v>n.a.</v>
          </cell>
          <cell r="AB44" t="str">
            <v>n.a.</v>
          </cell>
          <cell r="AC44" t="str">
            <v>n.a.</v>
          </cell>
          <cell r="AD44" t="str">
            <v>n.a.</v>
          </cell>
          <cell r="AE44" t="str">
            <v>n.a.</v>
          </cell>
          <cell r="AF44" t="str">
            <v>n.a.</v>
          </cell>
          <cell r="AG44" t="str">
            <v>n.a.</v>
          </cell>
          <cell r="AH44" t="str">
            <v>n.a.</v>
          </cell>
          <cell r="AI44" t="str">
            <v>n.a.</v>
          </cell>
          <cell r="AJ44" t="str">
            <v>n.a.</v>
          </cell>
          <cell r="AK44" t="str">
            <v>n.a.</v>
          </cell>
          <cell r="AL44" t="str">
            <v>n.a.</v>
          </cell>
          <cell r="AM44" t="str">
            <v>n.a.</v>
          </cell>
          <cell r="AN44" t="str">
            <v>n.a.</v>
          </cell>
          <cell r="AO44" t="str">
            <v>n.a.</v>
          </cell>
          <cell r="AP44" t="str">
            <v>n.a.</v>
          </cell>
          <cell r="AQ44" t="str">
            <v>n.a.</v>
          </cell>
          <cell r="AR44" t="str">
            <v>n.a.</v>
          </cell>
          <cell r="AS44" t="str">
            <v>n.a.</v>
          </cell>
          <cell r="AT44" t="str">
            <v>n.a.</v>
          </cell>
          <cell r="AU44" t="str">
            <v>n.a.</v>
          </cell>
          <cell r="AV44" t="str">
            <v>n.a.</v>
          </cell>
          <cell r="AW44" t="str">
            <v>n.a.</v>
          </cell>
          <cell r="AX44" t="str">
            <v>n.a.</v>
          </cell>
          <cell r="AY44" t="str">
            <v>n.a.</v>
          </cell>
          <cell r="AZ44" t="str">
            <v>n.a.</v>
          </cell>
          <cell r="BA44" t="str">
            <v>n.a.</v>
          </cell>
          <cell r="BB44" t="str">
            <v>n.a.</v>
          </cell>
          <cell r="BC44" t="str">
            <v>n.a.</v>
          </cell>
          <cell r="BD44" t="str">
            <v>n.a.</v>
          </cell>
          <cell r="BE44" t="str">
            <v>n.a.</v>
          </cell>
          <cell r="BF44" t="str">
            <v>n.a.</v>
          </cell>
          <cell r="BG44" t="str">
            <v>n.a.</v>
          </cell>
          <cell r="BH44" t="str">
            <v>n.a.</v>
          </cell>
          <cell r="BI44" t="str">
            <v>n.a.</v>
          </cell>
          <cell r="BJ44" t="str">
            <v>n.a.</v>
          </cell>
          <cell r="BK44" t="str">
            <v>n.a.</v>
          </cell>
          <cell r="BL44" t="str">
            <v>n.a.</v>
          </cell>
          <cell r="BM44" t="str">
            <v>n.a.</v>
          </cell>
          <cell r="BN44" t="str">
            <v>n.a.</v>
          </cell>
          <cell r="BO44" t="str">
            <v>n.a.</v>
          </cell>
          <cell r="BP44" t="str">
            <v>n.a.</v>
          </cell>
          <cell r="BQ44" t="str">
            <v>n.a.</v>
          </cell>
          <cell r="BR44" t="str">
            <v>n.a.</v>
          </cell>
          <cell r="BS44" t="str">
            <v>n.a.</v>
          </cell>
          <cell r="BT44" t="str">
            <v>n.a.</v>
          </cell>
          <cell r="BU44" t="str">
            <v>n.a.</v>
          </cell>
          <cell r="BV44" t="str">
            <v>n.a.</v>
          </cell>
          <cell r="BW44" t="str">
            <v>n.a.</v>
          </cell>
          <cell r="BX44" t="str">
            <v>n.a.</v>
          </cell>
          <cell r="BY44" t="str">
            <v>n.a.</v>
          </cell>
          <cell r="BZ44" t="str">
            <v>n.a.</v>
          </cell>
          <cell r="CA44" t="str">
            <v>n.a.</v>
          </cell>
          <cell r="CB44" t="str">
            <v>n.a.</v>
          </cell>
          <cell r="CC44" t="str">
            <v>n.a.</v>
          </cell>
          <cell r="CD44" t="str">
            <v>n.a.</v>
          </cell>
          <cell r="CE44" t="str">
            <v>n.a.</v>
          </cell>
          <cell r="CF44" t="str">
            <v>n.a.</v>
          </cell>
          <cell r="CG44" t="str">
            <v>n.a.</v>
          </cell>
          <cell r="CH44" t="str">
            <v>n.a.</v>
          </cell>
          <cell r="CI44" t="str">
            <v>n.a.</v>
          </cell>
          <cell r="CJ44" t="str">
            <v>n.a.</v>
          </cell>
          <cell r="CK44" t="str">
            <v>n.a.</v>
          </cell>
          <cell r="CL44" t="str">
            <v>n.a.</v>
          </cell>
          <cell r="CM44" t="str">
            <v>n.a.</v>
          </cell>
          <cell r="CN44" t="str">
            <v>n.a.</v>
          </cell>
          <cell r="CO44" t="str">
            <v>n.a.</v>
          </cell>
          <cell r="CP44" t="str">
            <v>n.a.</v>
          </cell>
          <cell r="CQ44" t="str">
            <v>n.a.</v>
          </cell>
          <cell r="CR44" t="str">
            <v>n.a.</v>
          </cell>
          <cell r="CS44" t="str">
            <v>n.a.</v>
          </cell>
          <cell r="CT44" t="str">
            <v>n.a.</v>
          </cell>
          <cell r="CU44" t="str">
            <v>n.a.</v>
          </cell>
          <cell r="CV44" t="str">
            <v>n.a.</v>
          </cell>
          <cell r="CW44" t="str">
            <v>n.a.</v>
          </cell>
          <cell r="CX44" t="str">
            <v>n.a.</v>
          </cell>
          <cell r="CY44" t="str">
            <v>n.a.</v>
          </cell>
          <cell r="CZ44" t="str">
            <v>n.a.</v>
          </cell>
          <cell r="DA44" t="str">
            <v>n.a.</v>
          </cell>
          <cell r="DB44" t="str">
            <v>n.a.</v>
          </cell>
        </row>
        <row r="45">
          <cell r="E45" t="str">
            <v>MSParameters!$G$45:$G$45</v>
          </cell>
          <cell r="G45" t="str">
            <v>Material - Other materials</v>
          </cell>
          <cell r="H45" t="str">
            <v>n.a.</v>
          </cell>
          <cell r="I45" t="str">
            <v>n.a.</v>
          </cell>
          <cell r="J45" t="str">
            <v>n.a.</v>
          </cell>
          <cell r="K45" t="str">
            <v>n.a.</v>
          </cell>
          <cell r="L45" t="str">
            <v>n.a.</v>
          </cell>
          <cell r="M45" t="str">
            <v>n.a.</v>
          </cell>
          <cell r="N45" t="str">
            <v>n.a.</v>
          </cell>
          <cell r="O45" t="str">
            <v>n.a.</v>
          </cell>
          <cell r="P45" t="str">
            <v>n.a.</v>
          </cell>
          <cell r="Q45" t="str">
            <v>n.a.</v>
          </cell>
          <cell r="R45" t="str">
            <v>n.a.</v>
          </cell>
          <cell r="S45" t="str">
            <v>n.a.</v>
          </cell>
          <cell r="T45" t="str">
            <v>n.a.</v>
          </cell>
          <cell r="U45" t="str">
            <v>n.a.</v>
          </cell>
          <cell r="V45" t="str">
            <v>n.a.</v>
          </cell>
          <cell r="W45" t="str">
            <v>n.a.</v>
          </cell>
          <cell r="X45" t="str">
            <v>n.a.</v>
          </cell>
          <cell r="Y45" t="str">
            <v>n.a.</v>
          </cell>
          <cell r="Z45" t="str">
            <v>n.a.</v>
          </cell>
          <cell r="AA45" t="str">
            <v>n.a.</v>
          </cell>
          <cell r="AB45" t="str">
            <v>n.a.</v>
          </cell>
          <cell r="AC45" t="str">
            <v>n.a.</v>
          </cell>
          <cell r="AD45" t="str">
            <v>n.a.</v>
          </cell>
          <cell r="AE45" t="str">
            <v>n.a.</v>
          </cell>
          <cell r="AF45" t="str">
            <v>n.a.</v>
          </cell>
          <cell r="AG45" t="str">
            <v>n.a.</v>
          </cell>
          <cell r="AH45" t="str">
            <v>n.a.</v>
          </cell>
          <cell r="AI45" t="str">
            <v>n.a.</v>
          </cell>
          <cell r="AJ45" t="str">
            <v>n.a.</v>
          </cell>
          <cell r="AK45" t="str">
            <v>n.a.</v>
          </cell>
          <cell r="AL45" t="str">
            <v>n.a.</v>
          </cell>
          <cell r="AM45" t="str">
            <v>n.a.</v>
          </cell>
          <cell r="AN45" t="str">
            <v>n.a.</v>
          </cell>
          <cell r="AO45" t="str">
            <v>n.a.</v>
          </cell>
          <cell r="AP45" t="str">
            <v>n.a.</v>
          </cell>
          <cell r="AQ45" t="str">
            <v>n.a.</v>
          </cell>
          <cell r="AR45" t="str">
            <v>n.a.</v>
          </cell>
          <cell r="AS45" t="str">
            <v>n.a.</v>
          </cell>
          <cell r="AT45" t="str">
            <v>n.a.</v>
          </cell>
          <cell r="AU45" t="str">
            <v>n.a.</v>
          </cell>
          <cell r="AV45" t="str">
            <v>n.a.</v>
          </cell>
          <cell r="AW45" t="str">
            <v>n.a.</v>
          </cell>
          <cell r="AX45" t="str">
            <v>n.a.</v>
          </cell>
          <cell r="AY45" t="str">
            <v>n.a.</v>
          </cell>
          <cell r="AZ45" t="str">
            <v>n.a.</v>
          </cell>
          <cell r="BA45" t="str">
            <v>n.a.</v>
          </cell>
          <cell r="BB45" t="str">
            <v>n.a.</v>
          </cell>
          <cell r="BC45" t="str">
            <v>n.a.</v>
          </cell>
          <cell r="BD45" t="str">
            <v>n.a.</v>
          </cell>
          <cell r="BE45" t="str">
            <v>n.a.</v>
          </cell>
          <cell r="BF45" t="str">
            <v>n.a.</v>
          </cell>
          <cell r="BG45" t="str">
            <v>n.a.</v>
          </cell>
          <cell r="BH45" t="str">
            <v>n.a.</v>
          </cell>
          <cell r="BI45" t="str">
            <v>n.a.</v>
          </cell>
          <cell r="BJ45" t="str">
            <v>n.a.</v>
          </cell>
          <cell r="BK45" t="str">
            <v>n.a.</v>
          </cell>
          <cell r="BL45" t="str">
            <v>n.a.</v>
          </cell>
          <cell r="BM45" t="str">
            <v>n.a.</v>
          </cell>
          <cell r="BN45" t="str">
            <v>n.a.</v>
          </cell>
          <cell r="BO45" t="str">
            <v>n.a.</v>
          </cell>
          <cell r="BP45" t="str">
            <v>n.a.</v>
          </cell>
          <cell r="BQ45" t="str">
            <v>n.a.</v>
          </cell>
          <cell r="BR45" t="str">
            <v>n.a.</v>
          </cell>
          <cell r="BS45" t="str">
            <v>n.a.</v>
          </cell>
          <cell r="BT45" t="str">
            <v>n.a.</v>
          </cell>
          <cell r="BU45" t="str">
            <v>n.a.</v>
          </cell>
          <cell r="BV45" t="str">
            <v>n.a.</v>
          </cell>
          <cell r="BW45" t="str">
            <v>n.a.</v>
          </cell>
          <cell r="BX45" t="str">
            <v>n.a.</v>
          </cell>
          <cell r="BY45" t="str">
            <v>n.a.</v>
          </cell>
          <cell r="BZ45" t="str">
            <v>n.a.</v>
          </cell>
          <cell r="CA45" t="str">
            <v>n.a.</v>
          </cell>
          <cell r="CB45" t="str">
            <v>n.a.</v>
          </cell>
          <cell r="CC45" t="str">
            <v>n.a.</v>
          </cell>
          <cell r="CD45" t="str">
            <v>n.a.</v>
          </cell>
          <cell r="CE45" t="str">
            <v>n.a.</v>
          </cell>
          <cell r="CF45" t="str">
            <v>n.a.</v>
          </cell>
          <cell r="CG45" t="str">
            <v>n.a.</v>
          </cell>
          <cell r="CH45" t="str">
            <v>n.a.</v>
          </cell>
          <cell r="CI45" t="str">
            <v>n.a.</v>
          </cell>
          <cell r="CJ45" t="str">
            <v>n.a.</v>
          </cell>
          <cell r="CK45" t="str">
            <v>n.a.</v>
          </cell>
          <cell r="CL45" t="str">
            <v>n.a.</v>
          </cell>
          <cell r="CM45" t="str">
            <v>n.a.</v>
          </cell>
          <cell r="CN45" t="str">
            <v>n.a.</v>
          </cell>
          <cell r="CO45" t="str">
            <v>n.a.</v>
          </cell>
          <cell r="CP45" t="str">
            <v>n.a.</v>
          </cell>
          <cell r="CQ45" t="str">
            <v>n.a.</v>
          </cell>
          <cell r="CR45" t="str">
            <v>n.a.</v>
          </cell>
          <cell r="CS45" t="str">
            <v>n.a.</v>
          </cell>
          <cell r="CT45" t="str">
            <v>n.a.</v>
          </cell>
          <cell r="CU45" t="str">
            <v>n.a.</v>
          </cell>
          <cell r="CV45" t="str">
            <v>n.a.</v>
          </cell>
          <cell r="CW45" t="str">
            <v>n.a.</v>
          </cell>
          <cell r="CX45" t="str">
            <v>n.a.</v>
          </cell>
          <cell r="CY45" t="str">
            <v>n.a.</v>
          </cell>
          <cell r="CZ45" t="str">
            <v>n.a.</v>
          </cell>
          <cell r="DA45" t="str">
            <v>n.a.</v>
          </cell>
          <cell r="DB45" t="str">
            <v>n.a.</v>
          </cell>
        </row>
        <row r="46">
          <cell r="E46" t="str">
            <v>MSParameters!$G$46:$DA$46</v>
          </cell>
          <cell r="G46" t="str">
            <v>Material - Limestone</v>
          </cell>
          <cell r="H46" t="str">
            <v>Material - Dolomite</v>
          </cell>
          <cell r="I46" t="str">
            <v>Material - Sodium bicarbonate</v>
          </cell>
          <cell r="J46" t="str">
            <v>Material - Scrap Iron</v>
          </cell>
          <cell r="K46" t="str">
            <v>Material - Iron ores</v>
          </cell>
          <cell r="L46" t="str">
            <v>Material - Direct Reduced Iron</v>
          </cell>
          <cell r="M46" t="str">
            <v>Material - EAF Carbon Electrodes</v>
          </cell>
          <cell r="N46" t="str">
            <v>Material - EAF Charge Carbon</v>
          </cell>
          <cell r="O46" t="str">
            <v>Material - Hot Briquette Iron</v>
          </cell>
          <cell r="P46" t="str">
            <v>Material - Purchased Pig Iron</v>
          </cell>
          <cell r="Q46" t="str">
            <v>Material - Steel</v>
          </cell>
          <cell r="R46" t="str">
            <v>Material - Steel scrap</v>
          </cell>
          <cell r="S46" t="str">
            <v>Material - Hot metal</v>
          </cell>
          <cell r="T46" t="str">
            <v>Material - Alloying components</v>
          </cell>
          <cell r="U46" t="str">
            <v>Material - Blast Furnace Slag</v>
          </cell>
          <cell r="V46" t="str">
            <v>Material - Other slag</v>
          </cell>
          <cell r="W46" t="str">
            <v>Material - Sodium carbonate</v>
          </cell>
          <cell r="X46" t="str">
            <v>Material - Potash</v>
          </cell>
          <cell r="Y46" t="str">
            <v>Material - CaCO3</v>
          </cell>
          <cell r="Z46" t="str">
            <v>Material - MgCO3</v>
          </cell>
          <cell r="AA46" t="str">
            <v>Material - Na2CO3</v>
          </cell>
          <cell r="AB46" t="str">
            <v>Material - BaCO3</v>
          </cell>
          <cell r="AC46" t="str">
            <v>Material - Li2CO3</v>
          </cell>
          <cell r="AD46" t="str">
            <v>Material - K2CO3</v>
          </cell>
          <cell r="AE46" t="str">
            <v>Material - SrCO3</v>
          </cell>
          <cell r="AF46" t="str">
            <v>Material - NaHCO3</v>
          </cell>
          <cell r="AG46" t="str">
            <v>Material - FeCO3</v>
          </cell>
          <cell r="AH46" t="str">
            <v>Material - CaO</v>
          </cell>
          <cell r="AI46" t="str">
            <v>Material - MgO</v>
          </cell>
          <cell r="AJ46" t="str">
            <v>Material - BaO</v>
          </cell>
          <cell r="AK46" t="str">
            <v>Material - Other carbonates</v>
          </cell>
          <cell r="AL46" t="str">
            <v>Material - Other materials</v>
          </cell>
          <cell r="AM46" t="str">
            <v>Gaseous - Natural Gas</v>
          </cell>
          <cell r="AN46" t="str">
            <v>Gaseous - Gas Works Gas</v>
          </cell>
          <cell r="AO46" t="str">
            <v>Gaseous - Coke Oven Gas</v>
          </cell>
          <cell r="AP46" t="str">
            <v>Gaseous - Blast Furnace Gas</v>
          </cell>
          <cell r="AQ46" t="str">
            <v>Gaseous - Oxygen Steel Furnace Gas</v>
          </cell>
          <cell r="AR46" t="str">
            <v>Gaseous - Biogas</v>
          </cell>
          <cell r="AS46" t="str">
            <v>Gaseous - Sludge Gas</v>
          </cell>
          <cell r="AT46" t="str">
            <v>Gaseous - Landfill Gas</v>
          </cell>
          <cell r="AU46" t="str">
            <v>Gaseous - Carbon Monoxide</v>
          </cell>
          <cell r="AV46" t="str">
            <v>Gaseous - Methane</v>
          </cell>
          <cell r="AW46" t="str">
            <v>Gaseous - Ethane</v>
          </cell>
          <cell r="AX46" t="str">
            <v>Gaseous - Propane</v>
          </cell>
          <cell r="AY46" t="str">
            <v>Gaseous - Butane</v>
          </cell>
          <cell r="AZ46" t="str">
            <v>Gaseous - Other gaseous fuels</v>
          </cell>
          <cell r="BA46" t="str">
            <v>Gaseous - Other gaseous biomass</v>
          </cell>
          <cell r="BB46" t="str">
            <v>Liquid - Light fuel oil</v>
          </cell>
          <cell r="BC46" t="str">
            <v>Liquid - Extra light fuel oil</v>
          </cell>
          <cell r="BD46" t="str">
            <v>Liquid - Medium fuel oil</v>
          </cell>
          <cell r="BE46" t="str">
            <v>Liquid - Heavy fuel oil</v>
          </cell>
          <cell r="BF46" t="str">
            <v>Liquid - Gas oil</v>
          </cell>
          <cell r="BG46" t="str">
            <v>Liquid - Gasoline</v>
          </cell>
          <cell r="BH46" t="str">
            <v>Liquid - Lamp oil</v>
          </cell>
          <cell r="BI46" t="str">
            <v>Liquid - Kerosene</v>
          </cell>
          <cell r="BJ46" t="str">
            <v>Liquid - Jet kerosene (jet A1 or jet A)</v>
          </cell>
          <cell r="BK46" t="str">
            <v>Liquid - Jet gasoline (Jet B)</v>
          </cell>
          <cell r="BL46" t="str">
            <v>Liquid - Aviation gasoline (AvGas)</v>
          </cell>
          <cell r="BM46" t="str">
            <v>Liquid - Liquefied Petroleum Gases</v>
          </cell>
          <cell r="BN46" t="str">
            <v>Liquid - Orimulsion</v>
          </cell>
          <cell r="BO46" t="str">
            <v>Liquid - Natural Gas Liquids</v>
          </cell>
          <cell r="BP46" t="str">
            <v>Liquid - Motor Gasoline</v>
          </cell>
          <cell r="BQ46" t="str">
            <v>Liquid - Gas/Diesel Oil</v>
          </cell>
          <cell r="BR46" t="str">
            <v>Liquid - Residual Fuel Oil</v>
          </cell>
          <cell r="BS46" t="str">
            <v>Liquid - Naphtha</v>
          </cell>
          <cell r="BT46" t="str">
            <v>Liquid - Lubricants</v>
          </cell>
          <cell r="BU46" t="str">
            <v>Liquid - White Spirit &amp; SBP</v>
          </cell>
          <cell r="BV46" t="str">
            <v>Liquid - Oil Shale and Tar Sands</v>
          </cell>
          <cell r="BW46" t="str">
            <v>Liquid - Patent Fuel</v>
          </cell>
          <cell r="BX46" t="str">
            <v>Liquid - Waste Oils</v>
          </cell>
          <cell r="BY46" t="str">
            <v>Liquid - Biogasoline</v>
          </cell>
          <cell r="BZ46" t="str">
            <v>Liquid - Biodiesels</v>
          </cell>
          <cell r="CA46" t="str">
            <v>Liquid - Bitumen</v>
          </cell>
          <cell r="CB46" t="str">
            <v>Liquid - Other liquid fuels</v>
          </cell>
          <cell r="CC46" t="str">
            <v>Liquid - Other liquid biomass</v>
          </cell>
          <cell r="CD46" t="str">
            <v>Solid - Coke</v>
          </cell>
          <cell r="CE46" t="str">
            <v>Solid - Petroleum Coke</v>
          </cell>
          <cell r="CF46" t="str">
            <v>Solid - Hard coal</v>
          </cell>
          <cell r="CG46" t="str">
            <v>Solid - Lignite</v>
          </cell>
          <cell r="CH46" t="str">
            <v>Solid - Anthracite</v>
          </cell>
          <cell r="CI46" t="str">
            <v>Solid - Coking Coal</v>
          </cell>
          <cell r="CJ46" t="str">
            <v>Solid - Sub-Bituminous Coal</v>
          </cell>
          <cell r="CK46" t="str">
            <v>Solid - Other Bituminous Coal</v>
          </cell>
          <cell r="CL46" t="str">
            <v>Solid - Gas Coke</v>
          </cell>
          <cell r="CM46" t="str">
            <v>Solid - Paraffin wax</v>
          </cell>
          <cell r="CN46" t="str">
            <v>Solid - Black liquor</v>
          </cell>
          <cell r="CO46" t="str">
            <v>Solid - Firewood</v>
          </cell>
          <cell r="CP46" t="str">
            <v>Solid - Wood (non-waste)</v>
          </cell>
          <cell r="CQ46" t="str">
            <v>Solid - Wood (waste)</v>
          </cell>
          <cell r="CR46" t="str">
            <v>Solid - Peat</v>
          </cell>
          <cell r="CS46" t="str">
            <v>Solid - Sewage sludge</v>
          </cell>
          <cell r="CT46" t="str">
            <v>Solid - Municipal sewage sludge</v>
          </cell>
          <cell r="CU46" t="str">
            <v>Solid - Coal Tar</v>
          </cell>
          <cell r="CV46" t="str">
            <v>Solid - Charcoal</v>
          </cell>
          <cell r="CW46" t="str">
            <v>Solid - Waste Tyres</v>
          </cell>
          <cell r="CX46" t="str">
            <v>Solid - Other solid fuels</v>
          </cell>
          <cell r="CY46" t="str">
            <v>Solid - Other solid biomass</v>
          </cell>
          <cell r="CZ46" t="str">
            <v>Waste - Municipal and industrial wastes</v>
          </cell>
          <cell r="DA46" t="str">
            <v>Waste - Industrial Wastes</v>
          </cell>
          <cell r="DB46" t="str">
            <v>n.a.</v>
          </cell>
        </row>
        <row r="47">
          <cell r="E47" t="str">
            <v>MSParameters!$G$47:$H$47</v>
          </cell>
          <cell r="G47" t="str">
            <v>Material - Raw meal</v>
          </cell>
          <cell r="H47" t="str">
            <v>Material - Other carbonates</v>
          </cell>
          <cell r="I47" t="str">
            <v>n.a.</v>
          </cell>
          <cell r="J47" t="str">
            <v>n.a.</v>
          </cell>
          <cell r="K47" t="str">
            <v>n.a.</v>
          </cell>
          <cell r="L47" t="str">
            <v>n.a.</v>
          </cell>
          <cell r="M47" t="str">
            <v>n.a.</v>
          </cell>
          <cell r="N47" t="str">
            <v>n.a.</v>
          </cell>
          <cell r="O47" t="str">
            <v>n.a.</v>
          </cell>
          <cell r="P47" t="str">
            <v>n.a.</v>
          </cell>
          <cell r="Q47" t="str">
            <v>n.a.</v>
          </cell>
          <cell r="R47" t="str">
            <v>n.a.</v>
          </cell>
          <cell r="S47" t="str">
            <v>n.a.</v>
          </cell>
          <cell r="T47" t="str">
            <v>n.a.</v>
          </cell>
          <cell r="U47" t="str">
            <v>n.a.</v>
          </cell>
          <cell r="V47" t="str">
            <v>n.a.</v>
          </cell>
          <cell r="W47" t="str">
            <v>n.a.</v>
          </cell>
          <cell r="X47" t="str">
            <v>n.a.</v>
          </cell>
          <cell r="Y47" t="str">
            <v>n.a.</v>
          </cell>
          <cell r="Z47" t="str">
            <v>n.a.</v>
          </cell>
          <cell r="AA47" t="str">
            <v>n.a.</v>
          </cell>
          <cell r="AB47" t="str">
            <v>n.a.</v>
          </cell>
          <cell r="AC47" t="str">
            <v>n.a.</v>
          </cell>
          <cell r="AD47" t="str">
            <v>n.a.</v>
          </cell>
          <cell r="AE47" t="str">
            <v>n.a.</v>
          </cell>
          <cell r="AF47" t="str">
            <v>n.a.</v>
          </cell>
          <cell r="AG47" t="str">
            <v>n.a.</v>
          </cell>
          <cell r="AH47" t="str">
            <v>n.a.</v>
          </cell>
          <cell r="AI47" t="str">
            <v>n.a.</v>
          </cell>
          <cell r="AJ47" t="str">
            <v>n.a.</v>
          </cell>
          <cell r="AK47" t="str">
            <v>n.a.</v>
          </cell>
          <cell r="AL47" t="str">
            <v>n.a.</v>
          </cell>
          <cell r="AM47" t="str">
            <v>n.a.</v>
          </cell>
          <cell r="AN47" t="str">
            <v>n.a.</v>
          </cell>
          <cell r="AO47" t="str">
            <v>n.a.</v>
          </cell>
          <cell r="AP47" t="str">
            <v>n.a.</v>
          </cell>
          <cell r="AQ47" t="str">
            <v>n.a.</v>
          </cell>
          <cell r="AR47" t="str">
            <v>n.a.</v>
          </cell>
          <cell r="AS47" t="str">
            <v>n.a.</v>
          </cell>
          <cell r="AT47" t="str">
            <v>n.a.</v>
          </cell>
          <cell r="AU47" t="str">
            <v>n.a.</v>
          </cell>
          <cell r="AV47" t="str">
            <v>n.a.</v>
          </cell>
          <cell r="AW47" t="str">
            <v>n.a.</v>
          </cell>
          <cell r="AX47" t="str">
            <v>n.a.</v>
          </cell>
          <cell r="AY47" t="str">
            <v>n.a.</v>
          </cell>
          <cell r="AZ47" t="str">
            <v>n.a.</v>
          </cell>
          <cell r="BA47" t="str">
            <v>n.a.</v>
          </cell>
          <cell r="BB47" t="str">
            <v>n.a.</v>
          </cell>
          <cell r="BC47" t="str">
            <v>n.a.</v>
          </cell>
          <cell r="BD47" t="str">
            <v>n.a.</v>
          </cell>
          <cell r="BE47" t="str">
            <v>n.a.</v>
          </cell>
          <cell r="BF47" t="str">
            <v>n.a.</v>
          </cell>
          <cell r="BG47" t="str">
            <v>n.a.</v>
          </cell>
          <cell r="BH47" t="str">
            <v>n.a.</v>
          </cell>
          <cell r="BI47" t="str">
            <v>n.a.</v>
          </cell>
          <cell r="BJ47" t="str">
            <v>n.a.</v>
          </cell>
          <cell r="BK47" t="str">
            <v>n.a.</v>
          </cell>
          <cell r="BL47" t="str">
            <v>n.a.</v>
          </cell>
          <cell r="BM47" t="str">
            <v>n.a.</v>
          </cell>
          <cell r="BN47" t="str">
            <v>n.a.</v>
          </cell>
          <cell r="BO47" t="str">
            <v>n.a.</v>
          </cell>
          <cell r="BP47" t="str">
            <v>n.a.</v>
          </cell>
          <cell r="BQ47" t="str">
            <v>n.a.</v>
          </cell>
          <cell r="BR47" t="str">
            <v>n.a.</v>
          </cell>
          <cell r="BS47" t="str">
            <v>n.a.</v>
          </cell>
          <cell r="BT47" t="str">
            <v>n.a.</v>
          </cell>
          <cell r="BU47" t="str">
            <v>n.a.</v>
          </cell>
          <cell r="BV47" t="str">
            <v>n.a.</v>
          </cell>
          <cell r="BW47" t="str">
            <v>n.a.</v>
          </cell>
          <cell r="BX47" t="str">
            <v>n.a.</v>
          </cell>
          <cell r="BY47" t="str">
            <v>n.a.</v>
          </cell>
          <cell r="BZ47" t="str">
            <v>n.a.</v>
          </cell>
          <cell r="CA47" t="str">
            <v>n.a.</v>
          </cell>
          <cell r="CB47" t="str">
            <v>n.a.</v>
          </cell>
          <cell r="CC47" t="str">
            <v>n.a.</v>
          </cell>
          <cell r="CD47" t="str">
            <v>n.a.</v>
          </cell>
          <cell r="CE47" t="str">
            <v>n.a.</v>
          </cell>
          <cell r="CF47" t="str">
            <v>n.a.</v>
          </cell>
          <cell r="CG47" t="str">
            <v>n.a.</v>
          </cell>
          <cell r="CH47" t="str">
            <v>n.a.</v>
          </cell>
          <cell r="CI47" t="str">
            <v>n.a.</v>
          </cell>
          <cell r="CJ47" t="str">
            <v>n.a.</v>
          </cell>
          <cell r="CK47" t="str">
            <v>n.a.</v>
          </cell>
          <cell r="CL47" t="str">
            <v>n.a.</v>
          </cell>
          <cell r="CM47" t="str">
            <v>n.a.</v>
          </cell>
          <cell r="CN47" t="str">
            <v>n.a.</v>
          </cell>
          <cell r="CO47" t="str">
            <v>n.a.</v>
          </cell>
          <cell r="CP47" t="str">
            <v>n.a.</v>
          </cell>
          <cell r="CQ47" t="str">
            <v>n.a.</v>
          </cell>
          <cell r="CR47" t="str">
            <v>n.a.</v>
          </cell>
          <cell r="CS47" t="str">
            <v>n.a.</v>
          </cell>
          <cell r="CT47" t="str">
            <v>n.a.</v>
          </cell>
          <cell r="CU47" t="str">
            <v>n.a.</v>
          </cell>
          <cell r="CV47" t="str">
            <v>n.a.</v>
          </cell>
          <cell r="CW47" t="str">
            <v>n.a.</v>
          </cell>
          <cell r="CX47" t="str">
            <v>n.a.</v>
          </cell>
          <cell r="CY47" t="str">
            <v>n.a.</v>
          </cell>
          <cell r="CZ47" t="str">
            <v>n.a.</v>
          </cell>
          <cell r="DA47" t="str">
            <v>n.a.</v>
          </cell>
          <cell r="DB47" t="str">
            <v>n.a.</v>
          </cell>
        </row>
        <row r="48">
          <cell r="E48" t="str">
            <v>MSParameters!$G$48:$K$48</v>
          </cell>
          <cell r="G48" t="str">
            <v>Material - Cement clinker</v>
          </cell>
          <cell r="H48" t="str">
            <v>Material - CaO</v>
          </cell>
          <cell r="I48" t="str">
            <v>Material - MgO</v>
          </cell>
          <cell r="J48" t="str">
            <v>Material - BaO</v>
          </cell>
          <cell r="K48" t="str">
            <v>Material - Other products</v>
          </cell>
          <cell r="L48" t="str">
            <v>n.a.</v>
          </cell>
          <cell r="M48" t="str">
            <v>n.a.</v>
          </cell>
          <cell r="N48" t="str">
            <v>n.a.</v>
          </cell>
          <cell r="O48" t="str">
            <v>n.a.</v>
          </cell>
          <cell r="P48" t="str">
            <v>n.a.</v>
          </cell>
          <cell r="Q48" t="str">
            <v>n.a.</v>
          </cell>
          <cell r="R48" t="str">
            <v>n.a.</v>
          </cell>
          <cell r="S48" t="str">
            <v>n.a.</v>
          </cell>
          <cell r="T48" t="str">
            <v>n.a.</v>
          </cell>
          <cell r="U48" t="str">
            <v>n.a.</v>
          </cell>
          <cell r="V48" t="str">
            <v>n.a.</v>
          </cell>
          <cell r="W48" t="str">
            <v>n.a.</v>
          </cell>
          <cell r="X48" t="str">
            <v>n.a.</v>
          </cell>
          <cell r="Y48" t="str">
            <v>n.a.</v>
          </cell>
          <cell r="Z48" t="str">
            <v>n.a.</v>
          </cell>
          <cell r="AA48" t="str">
            <v>n.a.</v>
          </cell>
          <cell r="AB48" t="str">
            <v>n.a.</v>
          </cell>
          <cell r="AC48" t="str">
            <v>n.a.</v>
          </cell>
          <cell r="AD48" t="str">
            <v>n.a.</v>
          </cell>
          <cell r="AE48" t="str">
            <v>n.a.</v>
          </cell>
          <cell r="AF48" t="str">
            <v>n.a.</v>
          </cell>
          <cell r="AG48" t="str">
            <v>n.a.</v>
          </cell>
          <cell r="AH48" t="str">
            <v>n.a.</v>
          </cell>
          <cell r="AI48" t="str">
            <v>n.a.</v>
          </cell>
          <cell r="AJ48" t="str">
            <v>n.a.</v>
          </cell>
          <cell r="AK48" t="str">
            <v>n.a.</v>
          </cell>
          <cell r="AL48" t="str">
            <v>n.a.</v>
          </cell>
          <cell r="AM48" t="str">
            <v>n.a.</v>
          </cell>
          <cell r="AN48" t="str">
            <v>n.a.</v>
          </cell>
          <cell r="AO48" t="str">
            <v>n.a.</v>
          </cell>
          <cell r="AP48" t="str">
            <v>n.a.</v>
          </cell>
          <cell r="AQ48" t="str">
            <v>n.a.</v>
          </cell>
          <cell r="AR48" t="str">
            <v>n.a.</v>
          </cell>
          <cell r="AS48" t="str">
            <v>n.a.</v>
          </cell>
          <cell r="AT48" t="str">
            <v>n.a.</v>
          </cell>
          <cell r="AU48" t="str">
            <v>n.a.</v>
          </cell>
          <cell r="AV48" t="str">
            <v>n.a.</v>
          </cell>
          <cell r="AW48" t="str">
            <v>n.a.</v>
          </cell>
          <cell r="AX48" t="str">
            <v>n.a.</v>
          </cell>
          <cell r="AY48" t="str">
            <v>n.a.</v>
          </cell>
          <cell r="AZ48" t="str">
            <v>n.a.</v>
          </cell>
          <cell r="BA48" t="str">
            <v>n.a.</v>
          </cell>
          <cell r="BB48" t="str">
            <v>n.a.</v>
          </cell>
          <cell r="BC48" t="str">
            <v>n.a.</v>
          </cell>
          <cell r="BD48" t="str">
            <v>n.a.</v>
          </cell>
          <cell r="BE48" t="str">
            <v>n.a.</v>
          </cell>
          <cell r="BF48" t="str">
            <v>n.a.</v>
          </cell>
          <cell r="BG48" t="str">
            <v>n.a.</v>
          </cell>
          <cell r="BH48" t="str">
            <v>n.a.</v>
          </cell>
          <cell r="BI48" t="str">
            <v>n.a.</v>
          </cell>
          <cell r="BJ48" t="str">
            <v>n.a.</v>
          </cell>
          <cell r="BK48" t="str">
            <v>n.a.</v>
          </cell>
          <cell r="BL48" t="str">
            <v>n.a.</v>
          </cell>
          <cell r="BM48" t="str">
            <v>n.a.</v>
          </cell>
          <cell r="BN48" t="str">
            <v>n.a.</v>
          </cell>
          <cell r="BO48" t="str">
            <v>n.a.</v>
          </cell>
          <cell r="BP48" t="str">
            <v>n.a.</v>
          </cell>
          <cell r="BQ48" t="str">
            <v>n.a.</v>
          </cell>
          <cell r="BR48" t="str">
            <v>n.a.</v>
          </cell>
          <cell r="BS48" t="str">
            <v>n.a.</v>
          </cell>
          <cell r="BT48" t="str">
            <v>n.a.</v>
          </cell>
          <cell r="BU48" t="str">
            <v>n.a.</v>
          </cell>
          <cell r="BV48" t="str">
            <v>n.a.</v>
          </cell>
          <cell r="BW48" t="str">
            <v>n.a.</v>
          </cell>
          <cell r="BX48" t="str">
            <v>n.a.</v>
          </cell>
          <cell r="BY48" t="str">
            <v>n.a.</v>
          </cell>
          <cell r="BZ48" t="str">
            <v>n.a.</v>
          </cell>
          <cell r="CA48" t="str">
            <v>n.a.</v>
          </cell>
          <cell r="CB48" t="str">
            <v>n.a.</v>
          </cell>
          <cell r="CC48" t="str">
            <v>n.a.</v>
          </cell>
          <cell r="CD48" t="str">
            <v>n.a.</v>
          </cell>
          <cell r="CE48" t="str">
            <v>n.a.</v>
          </cell>
          <cell r="CF48" t="str">
            <v>n.a.</v>
          </cell>
          <cell r="CG48" t="str">
            <v>n.a.</v>
          </cell>
          <cell r="CH48" t="str">
            <v>n.a.</v>
          </cell>
          <cell r="CI48" t="str">
            <v>n.a.</v>
          </cell>
          <cell r="CJ48" t="str">
            <v>n.a.</v>
          </cell>
          <cell r="CK48" t="str">
            <v>n.a.</v>
          </cell>
          <cell r="CL48" t="str">
            <v>n.a.</v>
          </cell>
          <cell r="CM48" t="str">
            <v>n.a.</v>
          </cell>
          <cell r="CN48" t="str">
            <v>n.a.</v>
          </cell>
          <cell r="CO48" t="str">
            <v>n.a.</v>
          </cell>
          <cell r="CP48" t="str">
            <v>n.a.</v>
          </cell>
          <cell r="CQ48" t="str">
            <v>n.a.</v>
          </cell>
          <cell r="CR48" t="str">
            <v>n.a.</v>
          </cell>
          <cell r="CS48" t="str">
            <v>n.a.</v>
          </cell>
          <cell r="CT48" t="str">
            <v>n.a.</v>
          </cell>
          <cell r="CU48" t="str">
            <v>n.a.</v>
          </cell>
          <cell r="CV48" t="str">
            <v>n.a.</v>
          </cell>
          <cell r="CW48" t="str">
            <v>n.a.</v>
          </cell>
          <cell r="CX48" t="str">
            <v>n.a.</v>
          </cell>
          <cell r="CY48" t="str">
            <v>n.a.</v>
          </cell>
          <cell r="CZ48" t="str">
            <v>n.a.</v>
          </cell>
          <cell r="DA48" t="str">
            <v>n.a.</v>
          </cell>
          <cell r="DB48" t="str">
            <v>n.a.</v>
          </cell>
        </row>
        <row r="49">
          <cell r="E49" t="str">
            <v>MSParameters!$G$49:$L$49</v>
          </cell>
          <cell r="G49" t="str">
            <v>Material - Bypass dust</v>
          </cell>
          <cell r="H49" t="str">
            <v>Material - Bypass meal</v>
          </cell>
          <cell r="I49" t="str">
            <v>Material - CaO</v>
          </cell>
          <cell r="J49" t="str">
            <v>Material - MgO</v>
          </cell>
          <cell r="K49" t="str">
            <v>Material - BaO</v>
          </cell>
          <cell r="L49" t="str">
            <v>Material - Other bypass materials</v>
          </cell>
          <cell r="M49" t="str">
            <v>n.a.</v>
          </cell>
          <cell r="N49" t="str">
            <v>n.a.</v>
          </cell>
          <cell r="O49" t="str">
            <v>n.a.</v>
          </cell>
          <cell r="P49" t="str">
            <v>n.a.</v>
          </cell>
          <cell r="Q49" t="str">
            <v>n.a.</v>
          </cell>
          <cell r="R49" t="str">
            <v>n.a.</v>
          </cell>
          <cell r="S49" t="str">
            <v>n.a.</v>
          </cell>
          <cell r="T49" t="str">
            <v>n.a.</v>
          </cell>
          <cell r="U49" t="str">
            <v>n.a.</v>
          </cell>
          <cell r="V49" t="str">
            <v>n.a.</v>
          </cell>
          <cell r="W49" t="str">
            <v>n.a.</v>
          </cell>
          <cell r="X49" t="str">
            <v>n.a.</v>
          </cell>
          <cell r="Y49" t="str">
            <v>n.a.</v>
          </cell>
          <cell r="Z49" t="str">
            <v>n.a.</v>
          </cell>
          <cell r="AA49" t="str">
            <v>n.a.</v>
          </cell>
          <cell r="AB49" t="str">
            <v>n.a.</v>
          </cell>
          <cell r="AC49" t="str">
            <v>n.a.</v>
          </cell>
          <cell r="AD49" t="str">
            <v>n.a.</v>
          </cell>
          <cell r="AE49" t="str">
            <v>n.a.</v>
          </cell>
          <cell r="AF49" t="str">
            <v>n.a.</v>
          </cell>
          <cell r="AG49" t="str">
            <v>n.a.</v>
          </cell>
          <cell r="AH49" t="str">
            <v>n.a.</v>
          </cell>
          <cell r="AI49" t="str">
            <v>n.a.</v>
          </cell>
          <cell r="AJ49" t="str">
            <v>n.a.</v>
          </cell>
          <cell r="AK49" t="str">
            <v>n.a.</v>
          </cell>
          <cell r="AL49" t="str">
            <v>n.a.</v>
          </cell>
          <cell r="AM49" t="str">
            <v>n.a.</v>
          </cell>
          <cell r="AN49" t="str">
            <v>n.a.</v>
          </cell>
          <cell r="AO49" t="str">
            <v>n.a.</v>
          </cell>
          <cell r="AP49" t="str">
            <v>n.a.</v>
          </cell>
          <cell r="AQ49" t="str">
            <v>n.a.</v>
          </cell>
          <cell r="AR49" t="str">
            <v>n.a.</v>
          </cell>
          <cell r="AS49" t="str">
            <v>n.a.</v>
          </cell>
          <cell r="AT49" t="str">
            <v>n.a.</v>
          </cell>
          <cell r="AU49" t="str">
            <v>n.a.</v>
          </cell>
          <cell r="AV49" t="str">
            <v>n.a.</v>
          </cell>
          <cell r="AW49" t="str">
            <v>n.a.</v>
          </cell>
          <cell r="AX49" t="str">
            <v>n.a.</v>
          </cell>
          <cell r="AY49" t="str">
            <v>n.a.</v>
          </cell>
          <cell r="AZ49" t="str">
            <v>n.a.</v>
          </cell>
          <cell r="BA49" t="str">
            <v>n.a.</v>
          </cell>
          <cell r="BB49" t="str">
            <v>n.a.</v>
          </cell>
          <cell r="BC49" t="str">
            <v>n.a.</v>
          </cell>
          <cell r="BD49" t="str">
            <v>n.a.</v>
          </cell>
          <cell r="BE49" t="str">
            <v>n.a.</v>
          </cell>
          <cell r="BF49" t="str">
            <v>n.a.</v>
          </cell>
          <cell r="BG49" t="str">
            <v>n.a.</v>
          </cell>
          <cell r="BH49" t="str">
            <v>n.a.</v>
          </cell>
          <cell r="BI49" t="str">
            <v>n.a.</v>
          </cell>
          <cell r="BJ49" t="str">
            <v>n.a.</v>
          </cell>
          <cell r="BK49" t="str">
            <v>n.a.</v>
          </cell>
          <cell r="BL49" t="str">
            <v>n.a.</v>
          </cell>
          <cell r="BM49" t="str">
            <v>n.a.</v>
          </cell>
          <cell r="BN49" t="str">
            <v>n.a.</v>
          </cell>
          <cell r="BO49" t="str">
            <v>n.a.</v>
          </cell>
          <cell r="BP49" t="str">
            <v>n.a.</v>
          </cell>
          <cell r="BQ49" t="str">
            <v>n.a.</v>
          </cell>
          <cell r="BR49" t="str">
            <v>n.a.</v>
          </cell>
          <cell r="BS49" t="str">
            <v>n.a.</v>
          </cell>
          <cell r="BT49" t="str">
            <v>n.a.</v>
          </cell>
          <cell r="BU49" t="str">
            <v>n.a.</v>
          </cell>
          <cell r="BV49" t="str">
            <v>n.a.</v>
          </cell>
          <cell r="BW49" t="str">
            <v>n.a.</v>
          </cell>
          <cell r="BX49" t="str">
            <v>n.a.</v>
          </cell>
          <cell r="BY49" t="str">
            <v>n.a.</v>
          </cell>
          <cell r="BZ49" t="str">
            <v>n.a.</v>
          </cell>
          <cell r="CA49" t="str">
            <v>n.a.</v>
          </cell>
          <cell r="CB49" t="str">
            <v>n.a.</v>
          </cell>
          <cell r="CC49" t="str">
            <v>n.a.</v>
          </cell>
          <cell r="CD49" t="str">
            <v>n.a.</v>
          </cell>
          <cell r="CE49" t="str">
            <v>n.a.</v>
          </cell>
          <cell r="CF49" t="str">
            <v>n.a.</v>
          </cell>
          <cell r="CG49" t="str">
            <v>n.a.</v>
          </cell>
          <cell r="CH49" t="str">
            <v>n.a.</v>
          </cell>
          <cell r="CI49" t="str">
            <v>n.a.</v>
          </cell>
          <cell r="CJ49" t="str">
            <v>n.a.</v>
          </cell>
          <cell r="CK49" t="str">
            <v>n.a.</v>
          </cell>
          <cell r="CL49" t="str">
            <v>n.a.</v>
          </cell>
          <cell r="CM49" t="str">
            <v>n.a.</v>
          </cell>
          <cell r="CN49" t="str">
            <v>n.a.</v>
          </cell>
          <cell r="CO49" t="str">
            <v>n.a.</v>
          </cell>
          <cell r="CP49" t="str">
            <v>n.a.</v>
          </cell>
          <cell r="CQ49" t="str">
            <v>n.a.</v>
          </cell>
          <cell r="CR49" t="str">
            <v>n.a.</v>
          </cell>
          <cell r="CS49" t="str">
            <v>n.a.</v>
          </cell>
          <cell r="CT49" t="str">
            <v>n.a.</v>
          </cell>
          <cell r="CU49" t="str">
            <v>n.a.</v>
          </cell>
          <cell r="CV49" t="str">
            <v>n.a.</v>
          </cell>
          <cell r="CW49" t="str">
            <v>n.a.</v>
          </cell>
          <cell r="CX49" t="str">
            <v>n.a.</v>
          </cell>
          <cell r="CY49" t="str">
            <v>n.a.</v>
          </cell>
          <cell r="CZ49" t="str">
            <v>n.a.</v>
          </cell>
          <cell r="DA49" t="str">
            <v>n.a.</v>
          </cell>
          <cell r="DB49" t="str">
            <v>n.a.</v>
          </cell>
        </row>
        <row r="50">
          <cell r="E50" t="str">
            <v>MSParameters!$G$50:$J$50</v>
          </cell>
          <cell r="G50" t="str">
            <v>Material - Fly ash</v>
          </cell>
          <cell r="H50" t="str">
            <v>Material - Blast Furnace Slag</v>
          </cell>
          <cell r="I50" t="str">
            <v>Material - Other slag</v>
          </cell>
          <cell r="J50" t="str">
            <v>Material - Other carbon-containing material</v>
          </cell>
          <cell r="K50" t="str">
            <v>n.a.</v>
          </cell>
          <cell r="L50" t="str">
            <v>n.a.</v>
          </cell>
          <cell r="M50" t="str">
            <v>n.a.</v>
          </cell>
          <cell r="N50" t="str">
            <v>n.a.</v>
          </cell>
          <cell r="O50" t="str">
            <v>n.a.</v>
          </cell>
          <cell r="P50" t="str">
            <v>n.a.</v>
          </cell>
          <cell r="Q50" t="str">
            <v>n.a.</v>
          </cell>
          <cell r="R50" t="str">
            <v>n.a.</v>
          </cell>
          <cell r="S50" t="str">
            <v>n.a.</v>
          </cell>
          <cell r="T50" t="str">
            <v>n.a.</v>
          </cell>
          <cell r="U50" t="str">
            <v>n.a.</v>
          </cell>
          <cell r="V50" t="str">
            <v>n.a.</v>
          </cell>
          <cell r="W50" t="str">
            <v>n.a.</v>
          </cell>
          <cell r="X50" t="str">
            <v>n.a.</v>
          </cell>
          <cell r="Y50" t="str">
            <v>n.a.</v>
          </cell>
          <cell r="Z50" t="str">
            <v>n.a.</v>
          </cell>
          <cell r="AA50" t="str">
            <v>n.a.</v>
          </cell>
          <cell r="AB50" t="str">
            <v>n.a.</v>
          </cell>
          <cell r="AC50" t="str">
            <v>n.a.</v>
          </cell>
          <cell r="AD50" t="str">
            <v>n.a.</v>
          </cell>
          <cell r="AE50" t="str">
            <v>n.a.</v>
          </cell>
          <cell r="AF50" t="str">
            <v>n.a.</v>
          </cell>
          <cell r="AG50" t="str">
            <v>n.a.</v>
          </cell>
          <cell r="AH50" t="str">
            <v>n.a.</v>
          </cell>
          <cell r="AI50" t="str">
            <v>n.a.</v>
          </cell>
          <cell r="AJ50" t="str">
            <v>n.a.</v>
          </cell>
          <cell r="AK50" t="str">
            <v>n.a.</v>
          </cell>
          <cell r="AL50" t="str">
            <v>n.a.</v>
          </cell>
          <cell r="AM50" t="str">
            <v>n.a.</v>
          </cell>
          <cell r="AN50" t="str">
            <v>n.a.</v>
          </cell>
          <cell r="AO50" t="str">
            <v>n.a.</v>
          </cell>
          <cell r="AP50" t="str">
            <v>n.a.</v>
          </cell>
          <cell r="AQ50" t="str">
            <v>n.a.</v>
          </cell>
          <cell r="AR50" t="str">
            <v>n.a.</v>
          </cell>
          <cell r="AS50" t="str">
            <v>n.a.</v>
          </cell>
          <cell r="AT50" t="str">
            <v>n.a.</v>
          </cell>
          <cell r="AU50" t="str">
            <v>n.a.</v>
          </cell>
          <cell r="AV50" t="str">
            <v>n.a.</v>
          </cell>
          <cell r="AW50" t="str">
            <v>n.a.</v>
          </cell>
          <cell r="AX50" t="str">
            <v>n.a.</v>
          </cell>
          <cell r="AY50" t="str">
            <v>n.a.</v>
          </cell>
          <cell r="AZ50" t="str">
            <v>n.a.</v>
          </cell>
          <cell r="BA50" t="str">
            <v>n.a.</v>
          </cell>
          <cell r="BB50" t="str">
            <v>n.a.</v>
          </cell>
          <cell r="BC50" t="str">
            <v>n.a.</v>
          </cell>
          <cell r="BD50" t="str">
            <v>n.a.</v>
          </cell>
          <cell r="BE50" t="str">
            <v>n.a.</v>
          </cell>
          <cell r="BF50" t="str">
            <v>n.a.</v>
          </cell>
          <cell r="BG50" t="str">
            <v>n.a.</v>
          </cell>
          <cell r="BH50" t="str">
            <v>n.a.</v>
          </cell>
          <cell r="BI50" t="str">
            <v>n.a.</v>
          </cell>
          <cell r="BJ50" t="str">
            <v>n.a.</v>
          </cell>
          <cell r="BK50" t="str">
            <v>n.a.</v>
          </cell>
          <cell r="BL50" t="str">
            <v>n.a.</v>
          </cell>
          <cell r="BM50" t="str">
            <v>n.a.</v>
          </cell>
          <cell r="BN50" t="str">
            <v>n.a.</v>
          </cell>
          <cell r="BO50" t="str">
            <v>n.a.</v>
          </cell>
          <cell r="BP50" t="str">
            <v>n.a.</v>
          </cell>
          <cell r="BQ50" t="str">
            <v>n.a.</v>
          </cell>
          <cell r="BR50" t="str">
            <v>n.a.</v>
          </cell>
          <cell r="BS50" t="str">
            <v>n.a.</v>
          </cell>
          <cell r="BT50" t="str">
            <v>n.a.</v>
          </cell>
          <cell r="BU50" t="str">
            <v>n.a.</v>
          </cell>
          <cell r="BV50" t="str">
            <v>n.a.</v>
          </cell>
          <cell r="BW50" t="str">
            <v>n.a.</v>
          </cell>
          <cell r="BX50" t="str">
            <v>n.a.</v>
          </cell>
          <cell r="BY50" t="str">
            <v>n.a.</v>
          </cell>
          <cell r="BZ50" t="str">
            <v>n.a.</v>
          </cell>
          <cell r="CA50" t="str">
            <v>n.a.</v>
          </cell>
          <cell r="CB50" t="str">
            <v>n.a.</v>
          </cell>
          <cell r="CC50" t="str">
            <v>n.a.</v>
          </cell>
          <cell r="CD50" t="str">
            <v>n.a.</v>
          </cell>
          <cell r="CE50" t="str">
            <v>n.a.</v>
          </cell>
          <cell r="CF50" t="str">
            <v>n.a.</v>
          </cell>
          <cell r="CG50" t="str">
            <v>n.a.</v>
          </cell>
          <cell r="CH50" t="str">
            <v>n.a.</v>
          </cell>
          <cell r="CI50" t="str">
            <v>n.a.</v>
          </cell>
          <cell r="CJ50" t="str">
            <v>n.a.</v>
          </cell>
          <cell r="CK50" t="str">
            <v>n.a.</v>
          </cell>
          <cell r="CL50" t="str">
            <v>n.a.</v>
          </cell>
          <cell r="CM50" t="str">
            <v>n.a.</v>
          </cell>
          <cell r="CN50" t="str">
            <v>n.a.</v>
          </cell>
          <cell r="CO50" t="str">
            <v>n.a.</v>
          </cell>
          <cell r="CP50" t="str">
            <v>n.a.</v>
          </cell>
          <cell r="CQ50" t="str">
            <v>n.a.</v>
          </cell>
          <cell r="CR50" t="str">
            <v>n.a.</v>
          </cell>
          <cell r="CS50" t="str">
            <v>n.a.</v>
          </cell>
          <cell r="CT50" t="str">
            <v>n.a.</v>
          </cell>
          <cell r="CU50" t="str">
            <v>n.a.</v>
          </cell>
          <cell r="CV50" t="str">
            <v>n.a.</v>
          </cell>
          <cell r="CW50" t="str">
            <v>n.a.</v>
          </cell>
          <cell r="CX50" t="str">
            <v>n.a.</v>
          </cell>
          <cell r="CY50" t="str">
            <v>n.a.</v>
          </cell>
          <cell r="CZ50" t="str">
            <v>n.a.</v>
          </cell>
          <cell r="DA50" t="str">
            <v>n.a.</v>
          </cell>
          <cell r="DB50" t="str">
            <v>n.a.</v>
          </cell>
        </row>
        <row r="51">
          <cell r="E51" t="str">
            <v>MSParameters!$G$51:$V$51</v>
          </cell>
          <cell r="G51" t="str">
            <v>Material - Limestone</v>
          </cell>
          <cell r="H51" t="str">
            <v>Material - Dolomite</v>
          </cell>
          <cell r="I51" t="str">
            <v>Material - Sodium bicarbonate</v>
          </cell>
          <cell r="J51" t="str">
            <v>Material - Sodium carbonate</v>
          </cell>
          <cell r="K51" t="str">
            <v>Material - Potash</v>
          </cell>
          <cell r="L51" t="str">
            <v>Material - CaCO3</v>
          </cell>
          <cell r="M51" t="str">
            <v>Material - MgCO3</v>
          </cell>
          <cell r="N51" t="str">
            <v>Material - Na2CO3</v>
          </cell>
          <cell r="O51" t="str">
            <v>Material - BaCO3</v>
          </cell>
          <cell r="P51" t="str">
            <v>Material - Li2CO3</v>
          </cell>
          <cell r="Q51" t="str">
            <v>Material - K2CO3</v>
          </cell>
          <cell r="R51" t="str">
            <v>Material - SrCO3</v>
          </cell>
          <cell r="S51" t="str">
            <v>Material - NaHCO3</v>
          </cell>
          <cell r="T51" t="str">
            <v>Material - FeCO3</v>
          </cell>
          <cell r="U51" t="str">
            <v>Materials - Precipitated calcium carbonate</v>
          </cell>
          <cell r="V51" t="str">
            <v>Material - Other carbonates</v>
          </cell>
          <cell r="W51" t="str">
            <v>n.a.</v>
          </cell>
          <cell r="X51" t="str">
            <v>n.a.</v>
          </cell>
          <cell r="Y51" t="str">
            <v>n.a.</v>
          </cell>
          <cell r="Z51" t="str">
            <v>n.a.</v>
          </cell>
          <cell r="AA51" t="str">
            <v>n.a.</v>
          </cell>
          <cell r="AB51" t="str">
            <v>n.a.</v>
          </cell>
          <cell r="AC51" t="str">
            <v>n.a.</v>
          </cell>
          <cell r="AD51" t="str">
            <v>n.a.</v>
          </cell>
          <cell r="AE51" t="str">
            <v>n.a.</v>
          </cell>
          <cell r="AF51" t="str">
            <v>n.a.</v>
          </cell>
          <cell r="AG51" t="str">
            <v>n.a.</v>
          </cell>
          <cell r="AH51" t="str">
            <v>n.a.</v>
          </cell>
          <cell r="AI51" t="str">
            <v>n.a.</v>
          </cell>
          <cell r="AJ51" t="str">
            <v>n.a.</v>
          </cell>
          <cell r="AK51" t="str">
            <v>n.a.</v>
          </cell>
          <cell r="AL51" t="str">
            <v>n.a.</v>
          </cell>
          <cell r="AM51" t="str">
            <v>n.a.</v>
          </cell>
          <cell r="AN51" t="str">
            <v>n.a.</v>
          </cell>
          <cell r="AO51" t="str">
            <v>n.a.</v>
          </cell>
          <cell r="AP51" t="str">
            <v>n.a.</v>
          </cell>
          <cell r="AQ51" t="str">
            <v>n.a.</v>
          </cell>
          <cell r="AR51" t="str">
            <v>n.a.</v>
          </cell>
          <cell r="AS51" t="str">
            <v>n.a.</v>
          </cell>
          <cell r="AT51" t="str">
            <v>n.a.</v>
          </cell>
          <cell r="AU51" t="str">
            <v>n.a.</v>
          </cell>
          <cell r="AV51" t="str">
            <v>n.a.</v>
          </cell>
          <cell r="AW51" t="str">
            <v>n.a.</v>
          </cell>
          <cell r="AX51" t="str">
            <v>n.a.</v>
          </cell>
          <cell r="AY51" t="str">
            <v>n.a.</v>
          </cell>
          <cell r="AZ51" t="str">
            <v>n.a.</v>
          </cell>
          <cell r="BA51" t="str">
            <v>n.a.</v>
          </cell>
          <cell r="BB51" t="str">
            <v>n.a.</v>
          </cell>
          <cell r="BC51" t="str">
            <v>n.a.</v>
          </cell>
          <cell r="BD51" t="str">
            <v>n.a.</v>
          </cell>
          <cell r="BE51" t="str">
            <v>n.a.</v>
          </cell>
          <cell r="BF51" t="str">
            <v>n.a.</v>
          </cell>
          <cell r="BG51" t="str">
            <v>n.a.</v>
          </cell>
          <cell r="BH51" t="str">
            <v>n.a.</v>
          </cell>
          <cell r="BI51" t="str">
            <v>n.a.</v>
          </cell>
          <cell r="BJ51" t="str">
            <v>n.a.</v>
          </cell>
          <cell r="BK51" t="str">
            <v>n.a.</v>
          </cell>
          <cell r="BL51" t="str">
            <v>n.a.</v>
          </cell>
          <cell r="BM51" t="str">
            <v>n.a.</v>
          </cell>
          <cell r="BN51" t="str">
            <v>n.a.</v>
          </cell>
          <cell r="BO51" t="str">
            <v>n.a.</v>
          </cell>
          <cell r="BP51" t="str">
            <v>n.a.</v>
          </cell>
          <cell r="BQ51" t="str">
            <v>n.a.</v>
          </cell>
          <cell r="BR51" t="str">
            <v>n.a.</v>
          </cell>
          <cell r="BS51" t="str">
            <v>n.a.</v>
          </cell>
          <cell r="BT51" t="str">
            <v>n.a.</v>
          </cell>
          <cell r="BU51" t="str">
            <v>n.a.</v>
          </cell>
          <cell r="BV51" t="str">
            <v>n.a.</v>
          </cell>
          <cell r="BW51" t="str">
            <v>n.a.</v>
          </cell>
          <cell r="BX51" t="str">
            <v>n.a.</v>
          </cell>
          <cell r="BY51" t="str">
            <v>n.a.</v>
          </cell>
          <cell r="BZ51" t="str">
            <v>n.a.</v>
          </cell>
          <cell r="CA51" t="str">
            <v>n.a.</v>
          </cell>
          <cell r="CB51" t="str">
            <v>n.a.</v>
          </cell>
          <cell r="CC51" t="str">
            <v>n.a.</v>
          </cell>
          <cell r="CD51" t="str">
            <v>n.a.</v>
          </cell>
          <cell r="CE51" t="str">
            <v>n.a.</v>
          </cell>
          <cell r="CF51" t="str">
            <v>n.a.</v>
          </cell>
          <cell r="CG51" t="str">
            <v>n.a.</v>
          </cell>
          <cell r="CH51" t="str">
            <v>n.a.</v>
          </cell>
          <cell r="CI51" t="str">
            <v>n.a.</v>
          </cell>
          <cell r="CJ51" t="str">
            <v>n.a.</v>
          </cell>
          <cell r="CK51" t="str">
            <v>n.a.</v>
          </cell>
          <cell r="CL51" t="str">
            <v>n.a.</v>
          </cell>
          <cell r="CM51" t="str">
            <v>n.a.</v>
          </cell>
          <cell r="CN51" t="str">
            <v>n.a.</v>
          </cell>
          <cell r="CO51" t="str">
            <v>n.a.</v>
          </cell>
          <cell r="CP51" t="str">
            <v>n.a.</v>
          </cell>
          <cell r="CQ51" t="str">
            <v>n.a.</v>
          </cell>
          <cell r="CR51" t="str">
            <v>n.a.</v>
          </cell>
          <cell r="CS51" t="str">
            <v>n.a.</v>
          </cell>
          <cell r="CT51" t="str">
            <v>n.a.</v>
          </cell>
          <cell r="CU51" t="str">
            <v>n.a.</v>
          </cell>
          <cell r="CV51" t="str">
            <v>n.a.</v>
          </cell>
          <cell r="CW51" t="str">
            <v>n.a.</v>
          </cell>
          <cell r="CX51" t="str">
            <v>n.a.</v>
          </cell>
          <cell r="CY51" t="str">
            <v>n.a.</v>
          </cell>
          <cell r="CZ51" t="str">
            <v>n.a.</v>
          </cell>
          <cell r="DA51" t="str">
            <v>n.a.</v>
          </cell>
          <cell r="DB51" t="str">
            <v>n.a.</v>
          </cell>
        </row>
        <row r="52">
          <cell r="E52" t="str">
            <v>MSParameters!$G$52:$U$52</v>
          </cell>
          <cell r="G52" t="str">
            <v>Material - Limestone</v>
          </cell>
          <cell r="H52" t="str">
            <v>Material - Dolomite</v>
          </cell>
          <cell r="I52" t="str">
            <v>Material - Sodium bicarbonate</v>
          </cell>
          <cell r="J52" t="str">
            <v>Material - Sodium carbonate</v>
          </cell>
          <cell r="K52" t="str">
            <v>Material - Potash</v>
          </cell>
          <cell r="L52" t="str">
            <v>Material - CaCO3</v>
          </cell>
          <cell r="M52" t="str">
            <v>Material - MgCO3</v>
          </cell>
          <cell r="N52" t="str">
            <v>Material - Na2CO3</v>
          </cell>
          <cell r="O52" t="str">
            <v>Material - BaCO3</v>
          </cell>
          <cell r="P52" t="str">
            <v>Material - Li2CO3</v>
          </cell>
          <cell r="Q52" t="str">
            <v>Material - K2CO3</v>
          </cell>
          <cell r="R52" t="str">
            <v>Material - SrCO3</v>
          </cell>
          <cell r="S52" t="str">
            <v>Material - NaHCO3</v>
          </cell>
          <cell r="T52" t="str">
            <v>Material - FeCO3</v>
          </cell>
          <cell r="U52" t="str">
            <v>Material - Other carbonates</v>
          </cell>
          <cell r="V52" t="str">
            <v>n.a.</v>
          </cell>
          <cell r="W52" t="str">
            <v>n.a.</v>
          </cell>
          <cell r="X52" t="str">
            <v>n.a.</v>
          </cell>
          <cell r="Y52" t="str">
            <v>n.a.</v>
          </cell>
          <cell r="Z52" t="str">
            <v>n.a.</v>
          </cell>
          <cell r="AA52" t="str">
            <v>n.a.</v>
          </cell>
          <cell r="AB52" t="str">
            <v>n.a.</v>
          </cell>
          <cell r="AC52" t="str">
            <v>n.a.</v>
          </cell>
          <cell r="AD52" t="str">
            <v>n.a.</v>
          </cell>
          <cell r="AE52" t="str">
            <v>n.a.</v>
          </cell>
          <cell r="AF52" t="str">
            <v>n.a.</v>
          </cell>
          <cell r="AG52" t="str">
            <v>n.a.</v>
          </cell>
          <cell r="AH52" t="str">
            <v>n.a.</v>
          </cell>
          <cell r="AI52" t="str">
            <v>n.a.</v>
          </cell>
          <cell r="AJ52" t="str">
            <v>n.a.</v>
          </cell>
          <cell r="AK52" t="str">
            <v>n.a.</v>
          </cell>
          <cell r="AL52" t="str">
            <v>n.a.</v>
          </cell>
          <cell r="AM52" t="str">
            <v>n.a.</v>
          </cell>
          <cell r="AN52" t="str">
            <v>n.a.</v>
          </cell>
          <cell r="AO52" t="str">
            <v>n.a.</v>
          </cell>
          <cell r="AP52" t="str">
            <v>n.a.</v>
          </cell>
          <cell r="AQ52" t="str">
            <v>n.a.</v>
          </cell>
          <cell r="AR52" t="str">
            <v>n.a.</v>
          </cell>
          <cell r="AS52" t="str">
            <v>n.a.</v>
          </cell>
          <cell r="AT52" t="str">
            <v>n.a.</v>
          </cell>
          <cell r="AU52" t="str">
            <v>n.a.</v>
          </cell>
          <cell r="AV52" t="str">
            <v>n.a.</v>
          </cell>
          <cell r="AW52" t="str">
            <v>n.a.</v>
          </cell>
          <cell r="AX52" t="str">
            <v>n.a.</v>
          </cell>
          <cell r="AY52" t="str">
            <v>n.a.</v>
          </cell>
          <cell r="AZ52" t="str">
            <v>n.a.</v>
          </cell>
          <cell r="BA52" t="str">
            <v>n.a.</v>
          </cell>
          <cell r="BB52" t="str">
            <v>n.a.</v>
          </cell>
          <cell r="BC52" t="str">
            <v>n.a.</v>
          </cell>
          <cell r="BD52" t="str">
            <v>n.a.</v>
          </cell>
          <cell r="BE52" t="str">
            <v>n.a.</v>
          </cell>
          <cell r="BF52" t="str">
            <v>n.a.</v>
          </cell>
          <cell r="BG52" t="str">
            <v>n.a.</v>
          </cell>
          <cell r="BH52" t="str">
            <v>n.a.</v>
          </cell>
          <cell r="BI52" t="str">
            <v>n.a.</v>
          </cell>
          <cell r="BJ52" t="str">
            <v>n.a.</v>
          </cell>
          <cell r="BK52" t="str">
            <v>n.a.</v>
          </cell>
          <cell r="BL52" t="str">
            <v>n.a.</v>
          </cell>
          <cell r="BM52" t="str">
            <v>n.a.</v>
          </cell>
          <cell r="BN52" t="str">
            <v>n.a.</v>
          </cell>
          <cell r="BO52" t="str">
            <v>n.a.</v>
          </cell>
          <cell r="BP52" t="str">
            <v>n.a.</v>
          </cell>
          <cell r="BQ52" t="str">
            <v>n.a.</v>
          </cell>
          <cell r="BR52" t="str">
            <v>n.a.</v>
          </cell>
          <cell r="BS52" t="str">
            <v>n.a.</v>
          </cell>
          <cell r="BT52" t="str">
            <v>n.a.</v>
          </cell>
          <cell r="BU52" t="str">
            <v>n.a.</v>
          </cell>
          <cell r="BV52" t="str">
            <v>n.a.</v>
          </cell>
          <cell r="BW52" t="str">
            <v>n.a.</v>
          </cell>
          <cell r="BX52" t="str">
            <v>n.a.</v>
          </cell>
          <cell r="BY52" t="str">
            <v>n.a.</v>
          </cell>
          <cell r="BZ52" t="str">
            <v>n.a.</v>
          </cell>
          <cell r="CA52" t="str">
            <v>n.a.</v>
          </cell>
          <cell r="CB52" t="str">
            <v>n.a.</v>
          </cell>
          <cell r="CC52" t="str">
            <v>n.a.</v>
          </cell>
          <cell r="CD52" t="str">
            <v>n.a.</v>
          </cell>
          <cell r="CE52" t="str">
            <v>n.a.</v>
          </cell>
          <cell r="CF52" t="str">
            <v>n.a.</v>
          </cell>
          <cell r="CG52" t="str">
            <v>n.a.</v>
          </cell>
          <cell r="CH52" t="str">
            <v>n.a.</v>
          </cell>
          <cell r="CI52" t="str">
            <v>n.a.</v>
          </cell>
          <cell r="CJ52" t="str">
            <v>n.a.</v>
          </cell>
          <cell r="CK52" t="str">
            <v>n.a.</v>
          </cell>
          <cell r="CL52" t="str">
            <v>n.a.</v>
          </cell>
          <cell r="CM52" t="str">
            <v>n.a.</v>
          </cell>
          <cell r="CN52" t="str">
            <v>n.a.</v>
          </cell>
          <cell r="CO52" t="str">
            <v>n.a.</v>
          </cell>
          <cell r="CP52" t="str">
            <v>n.a.</v>
          </cell>
          <cell r="CQ52" t="str">
            <v>n.a.</v>
          </cell>
          <cell r="CR52" t="str">
            <v>n.a.</v>
          </cell>
          <cell r="CS52" t="str">
            <v>n.a.</v>
          </cell>
          <cell r="CT52" t="str">
            <v>n.a.</v>
          </cell>
          <cell r="CU52" t="str">
            <v>n.a.</v>
          </cell>
          <cell r="CV52" t="str">
            <v>n.a.</v>
          </cell>
          <cell r="CW52" t="str">
            <v>n.a.</v>
          </cell>
          <cell r="CX52" t="str">
            <v>n.a.</v>
          </cell>
          <cell r="CY52" t="str">
            <v>n.a.</v>
          </cell>
          <cell r="CZ52" t="str">
            <v>n.a.</v>
          </cell>
          <cell r="DA52" t="str">
            <v>n.a.</v>
          </cell>
          <cell r="DB52" t="str">
            <v>n.a.</v>
          </cell>
        </row>
        <row r="53">
          <cell r="E53" t="str">
            <v>MSParameters!$G$53:$U$53</v>
          </cell>
          <cell r="G53" t="str">
            <v>Material - Limestone</v>
          </cell>
          <cell r="H53" t="str">
            <v>Material - Dolomite</v>
          </cell>
          <cell r="I53" t="str">
            <v>Material - Sodium bicarbonate</v>
          </cell>
          <cell r="J53" t="str">
            <v>Material - Sodium carbonate</v>
          </cell>
          <cell r="K53" t="str">
            <v>Material - Potash</v>
          </cell>
          <cell r="L53" t="str">
            <v>Material - CaCO3</v>
          </cell>
          <cell r="M53" t="str">
            <v>Material - MgCO3</v>
          </cell>
          <cell r="N53" t="str">
            <v>Material - Na2CO3</v>
          </cell>
          <cell r="O53" t="str">
            <v>Material - BaCO3</v>
          </cell>
          <cell r="P53" t="str">
            <v>Material - Li2CO3</v>
          </cell>
          <cell r="Q53" t="str">
            <v>Material - K2CO3</v>
          </cell>
          <cell r="R53" t="str">
            <v>Material - SrCO3</v>
          </cell>
          <cell r="S53" t="str">
            <v>Material - NaHCO3</v>
          </cell>
          <cell r="T53" t="str">
            <v>Material - FeCO3</v>
          </cell>
          <cell r="U53" t="str">
            <v>Material - Other carbonates</v>
          </cell>
          <cell r="V53" t="str">
            <v>n.a.</v>
          </cell>
          <cell r="W53" t="str">
            <v>n.a.</v>
          </cell>
          <cell r="X53" t="str">
            <v>n.a.</v>
          </cell>
          <cell r="Y53" t="str">
            <v>n.a.</v>
          </cell>
          <cell r="Z53" t="str">
            <v>n.a.</v>
          </cell>
          <cell r="AA53" t="str">
            <v>n.a.</v>
          </cell>
          <cell r="AB53" t="str">
            <v>n.a.</v>
          </cell>
          <cell r="AC53" t="str">
            <v>n.a.</v>
          </cell>
          <cell r="AD53" t="str">
            <v>n.a.</v>
          </cell>
          <cell r="AE53" t="str">
            <v>n.a.</v>
          </cell>
          <cell r="AF53" t="str">
            <v>n.a.</v>
          </cell>
          <cell r="AG53" t="str">
            <v>n.a.</v>
          </cell>
          <cell r="AH53" t="str">
            <v>n.a.</v>
          </cell>
          <cell r="AI53" t="str">
            <v>n.a.</v>
          </cell>
          <cell r="AJ53" t="str">
            <v>n.a.</v>
          </cell>
          <cell r="AK53" t="str">
            <v>n.a.</v>
          </cell>
          <cell r="AL53" t="str">
            <v>n.a.</v>
          </cell>
          <cell r="AM53" t="str">
            <v>n.a.</v>
          </cell>
          <cell r="AN53" t="str">
            <v>n.a.</v>
          </cell>
          <cell r="AO53" t="str">
            <v>n.a.</v>
          </cell>
          <cell r="AP53" t="str">
            <v>n.a.</v>
          </cell>
          <cell r="AQ53" t="str">
            <v>n.a.</v>
          </cell>
          <cell r="AR53" t="str">
            <v>n.a.</v>
          </cell>
          <cell r="AS53" t="str">
            <v>n.a.</v>
          </cell>
          <cell r="AT53" t="str">
            <v>n.a.</v>
          </cell>
          <cell r="AU53" t="str">
            <v>n.a.</v>
          </cell>
          <cell r="AV53" t="str">
            <v>n.a.</v>
          </cell>
          <cell r="AW53" t="str">
            <v>n.a.</v>
          </cell>
          <cell r="AX53" t="str">
            <v>n.a.</v>
          </cell>
          <cell r="AY53" t="str">
            <v>n.a.</v>
          </cell>
          <cell r="AZ53" t="str">
            <v>n.a.</v>
          </cell>
          <cell r="BA53" t="str">
            <v>n.a.</v>
          </cell>
          <cell r="BB53" t="str">
            <v>n.a.</v>
          </cell>
          <cell r="BC53" t="str">
            <v>n.a.</v>
          </cell>
          <cell r="BD53" t="str">
            <v>n.a.</v>
          </cell>
          <cell r="BE53" t="str">
            <v>n.a.</v>
          </cell>
          <cell r="BF53" t="str">
            <v>n.a.</v>
          </cell>
          <cell r="BG53" t="str">
            <v>n.a.</v>
          </cell>
          <cell r="BH53" t="str">
            <v>n.a.</v>
          </cell>
          <cell r="BI53" t="str">
            <v>n.a.</v>
          </cell>
          <cell r="BJ53" t="str">
            <v>n.a.</v>
          </cell>
          <cell r="BK53" t="str">
            <v>n.a.</v>
          </cell>
          <cell r="BL53" t="str">
            <v>n.a.</v>
          </cell>
          <cell r="BM53" t="str">
            <v>n.a.</v>
          </cell>
          <cell r="BN53" t="str">
            <v>n.a.</v>
          </cell>
          <cell r="BO53" t="str">
            <v>n.a.</v>
          </cell>
          <cell r="BP53" t="str">
            <v>n.a.</v>
          </cell>
          <cell r="BQ53" t="str">
            <v>n.a.</v>
          </cell>
          <cell r="BR53" t="str">
            <v>n.a.</v>
          </cell>
          <cell r="BS53" t="str">
            <v>n.a.</v>
          </cell>
          <cell r="BT53" t="str">
            <v>n.a.</v>
          </cell>
          <cell r="BU53" t="str">
            <v>n.a.</v>
          </cell>
          <cell r="BV53" t="str">
            <v>n.a.</v>
          </cell>
          <cell r="BW53" t="str">
            <v>n.a.</v>
          </cell>
          <cell r="BX53" t="str">
            <v>n.a.</v>
          </cell>
          <cell r="BY53" t="str">
            <v>n.a.</v>
          </cell>
          <cell r="BZ53" t="str">
            <v>n.a.</v>
          </cell>
          <cell r="CA53" t="str">
            <v>n.a.</v>
          </cell>
          <cell r="CB53" t="str">
            <v>n.a.</v>
          </cell>
          <cell r="CC53" t="str">
            <v>n.a.</v>
          </cell>
          <cell r="CD53" t="str">
            <v>n.a.</v>
          </cell>
          <cell r="CE53" t="str">
            <v>n.a.</v>
          </cell>
          <cell r="CF53" t="str">
            <v>n.a.</v>
          </cell>
          <cell r="CG53" t="str">
            <v>n.a.</v>
          </cell>
          <cell r="CH53" t="str">
            <v>n.a.</v>
          </cell>
          <cell r="CI53" t="str">
            <v>n.a.</v>
          </cell>
          <cell r="CJ53" t="str">
            <v>n.a.</v>
          </cell>
          <cell r="CK53" t="str">
            <v>n.a.</v>
          </cell>
          <cell r="CL53" t="str">
            <v>n.a.</v>
          </cell>
          <cell r="CM53" t="str">
            <v>n.a.</v>
          </cell>
          <cell r="CN53" t="str">
            <v>n.a.</v>
          </cell>
          <cell r="CO53" t="str">
            <v>n.a.</v>
          </cell>
          <cell r="CP53" t="str">
            <v>n.a.</v>
          </cell>
          <cell r="CQ53" t="str">
            <v>n.a.</v>
          </cell>
          <cell r="CR53" t="str">
            <v>n.a.</v>
          </cell>
          <cell r="CS53" t="str">
            <v>n.a.</v>
          </cell>
          <cell r="CT53" t="str">
            <v>n.a.</v>
          </cell>
          <cell r="CU53" t="str">
            <v>n.a.</v>
          </cell>
          <cell r="CV53" t="str">
            <v>n.a.</v>
          </cell>
          <cell r="CW53" t="str">
            <v>n.a.</v>
          </cell>
          <cell r="CX53" t="str">
            <v>n.a.</v>
          </cell>
          <cell r="CY53" t="str">
            <v>n.a.</v>
          </cell>
          <cell r="CZ53" t="str">
            <v>n.a.</v>
          </cell>
          <cell r="DA53" t="str">
            <v>n.a.</v>
          </cell>
          <cell r="DB53" t="str">
            <v>n.a.</v>
          </cell>
        </row>
        <row r="54">
          <cell r="E54" t="str">
            <v>MSParameters!$G$54:$I$54</v>
          </cell>
          <cell r="G54" t="str">
            <v>Material - Lime</v>
          </cell>
          <cell r="H54" t="str">
            <v>Material - Magnesia</v>
          </cell>
          <cell r="I54" t="str">
            <v>Material - Other products</v>
          </cell>
          <cell r="J54" t="str">
            <v>n.a.</v>
          </cell>
          <cell r="K54" t="str">
            <v>n.a.</v>
          </cell>
          <cell r="L54" t="str">
            <v>n.a.</v>
          </cell>
          <cell r="M54" t="str">
            <v>n.a.</v>
          </cell>
          <cell r="N54" t="str">
            <v>n.a.</v>
          </cell>
          <cell r="O54" t="str">
            <v>n.a.</v>
          </cell>
          <cell r="P54" t="str">
            <v>n.a.</v>
          </cell>
          <cell r="Q54" t="str">
            <v>n.a.</v>
          </cell>
          <cell r="R54" t="str">
            <v>n.a.</v>
          </cell>
          <cell r="S54" t="str">
            <v>n.a.</v>
          </cell>
          <cell r="T54" t="str">
            <v>n.a.</v>
          </cell>
          <cell r="U54" t="str">
            <v>n.a.</v>
          </cell>
          <cell r="V54" t="str">
            <v>n.a.</v>
          </cell>
          <cell r="W54" t="str">
            <v>n.a.</v>
          </cell>
          <cell r="X54" t="str">
            <v>n.a.</v>
          </cell>
          <cell r="Y54" t="str">
            <v>n.a.</v>
          </cell>
          <cell r="Z54" t="str">
            <v>n.a.</v>
          </cell>
          <cell r="AA54" t="str">
            <v>n.a.</v>
          </cell>
          <cell r="AB54" t="str">
            <v>n.a.</v>
          </cell>
          <cell r="AC54" t="str">
            <v>n.a.</v>
          </cell>
          <cell r="AD54" t="str">
            <v>n.a.</v>
          </cell>
          <cell r="AE54" t="str">
            <v>n.a.</v>
          </cell>
          <cell r="AF54" t="str">
            <v>n.a.</v>
          </cell>
          <cell r="AG54" t="str">
            <v>n.a.</v>
          </cell>
          <cell r="AH54" t="str">
            <v>n.a.</v>
          </cell>
          <cell r="AI54" t="str">
            <v>n.a.</v>
          </cell>
          <cell r="AJ54" t="str">
            <v>n.a.</v>
          </cell>
          <cell r="AK54" t="str">
            <v>n.a.</v>
          </cell>
          <cell r="AL54" t="str">
            <v>n.a.</v>
          </cell>
          <cell r="AM54" t="str">
            <v>n.a.</v>
          </cell>
          <cell r="AN54" t="str">
            <v>n.a.</v>
          </cell>
          <cell r="AO54" t="str">
            <v>n.a.</v>
          </cell>
          <cell r="AP54" t="str">
            <v>n.a.</v>
          </cell>
          <cell r="AQ54" t="str">
            <v>n.a.</v>
          </cell>
          <cell r="AR54" t="str">
            <v>n.a.</v>
          </cell>
          <cell r="AS54" t="str">
            <v>n.a.</v>
          </cell>
          <cell r="AT54" t="str">
            <v>n.a.</v>
          </cell>
          <cell r="AU54" t="str">
            <v>n.a.</v>
          </cell>
          <cell r="AV54" t="str">
            <v>n.a.</v>
          </cell>
          <cell r="AW54" t="str">
            <v>n.a.</v>
          </cell>
          <cell r="AX54" t="str">
            <v>n.a.</v>
          </cell>
          <cell r="AY54" t="str">
            <v>n.a.</v>
          </cell>
          <cell r="AZ54" t="str">
            <v>n.a.</v>
          </cell>
          <cell r="BA54" t="str">
            <v>n.a.</v>
          </cell>
          <cell r="BB54" t="str">
            <v>n.a.</v>
          </cell>
          <cell r="BC54" t="str">
            <v>n.a.</v>
          </cell>
          <cell r="BD54" t="str">
            <v>n.a.</v>
          </cell>
          <cell r="BE54" t="str">
            <v>n.a.</v>
          </cell>
          <cell r="BF54" t="str">
            <v>n.a.</v>
          </cell>
          <cell r="BG54" t="str">
            <v>n.a.</v>
          </cell>
          <cell r="BH54" t="str">
            <v>n.a.</v>
          </cell>
          <cell r="BI54" t="str">
            <v>n.a.</v>
          </cell>
          <cell r="BJ54" t="str">
            <v>n.a.</v>
          </cell>
          <cell r="BK54" t="str">
            <v>n.a.</v>
          </cell>
          <cell r="BL54" t="str">
            <v>n.a.</v>
          </cell>
          <cell r="BM54" t="str">
            <v>n.a.</v>
          </cell>
          <cell r="BN54" t="str">
            <v>n.a.</v>
          </cell>
          <cell r="BO54" t="str">
            <v>n.a.</v>
          </cell>
          <cell r="BP54" t="str">
            <v>n.a.</v>
          </cell>
          <cell r="BQ54" t="str">
            <v>n.a.</v>
          </cell>
          <cell r="BR54" t="str">
            <v>n.a.</v>
          </cell>
          <cell r="BS54" t="str">
            <v>n.a.</v>
          </cell>
          <cell r="BT54" t="str">
            <v>n.a.</v>
          </cell>
          <cell r="BU54" t="str">
            <v>n.a.</v>
          </cell>
          <cell r="BV54" t="str">
            <v>n.a.</v>
          </cell>
          <cell r="BW54" t="str">
            <v>n.a.</v>
          </cell>
          <cell r="BX54" t="str">
            <v>n.a.</v>
          </cell>
          <cell r="BY54" t="str">
            <v>n.a.</v>
          </cell>
          <cell r="BZ54" t="str">
            <v>n.a.</v>
          </cell>
          <cell r="CA54" t="str">
            <v>n.a.</v>
          </cell>
          <cell r="CB54" t="str">
            <v>n.a.</v>
          </cell>
          <cell r="CC54" t="str">
            <v>n.a.</v>
          </cell>
          <cell r="CD54" t="str">
            <v>n.a.</v>
          </cell>
          <cell r="CE54" t="str">
            <v>n.a.</v>
          </cell>
          <cell r="CF54" t="str">
            <v>n.a.</v>
          </cell>
          <cell r="CG54" t="str">
            <v>n.a.</v>
          </cell>
          <cell r="CH54" t="str">
            <v>n.a.</v>
          </cell>
          <cell r="CI54" t="str">
            <v>n.a.</v>
          </cell>
          <cell r="CJ54" t="str">
            <v>n.a.</v>
          </cell>
          <cell r="CK54" t="str">
            <v>n.a.</v>
          </cell>
          <cell r="CL54" t="str">
            <v>n.a.</v>
          </cell>
          <cell r="CM54" t="str">
            <v>n.a.</v>
          </cell>
          <cell r="CN54" t="str">
            <v>n.a.</v>
          </cell>
          <cell r="CO54" t="str">
            <v>n.a.</v>
          </cell>
          <cell r="CP54" t="str">
            <v>n.a.</v>
          </cell>
          <cell r="CQ54" t="str">
            <v>n.a.</v>
          </cell>
          <cell r="CR54" t="str">
            <v>n.a.</v>
          </cell>
          <cell r="CS54" t="str">
            <v>n.a.</v>
          </cell>
          <cell r="CT54" t="str">
            <v>n.a.</v>
          </cell>
          <cell r="CU54" t="str">
            <v>n.a.</v>
          </cell>
          <cell r="CV54" t="str">
            <v>n.a.</v>
          </cell>
          <cell r="CW54" t="str">
            <v>n.a.</v>
          </cell>
          <cell r="CX54" t="str">
            <v>n.a.</v>
          </cell>
          <cell r="CY54" t="str">
            <v>n.a.</v>
          </cell>
          <cell r="CZ54" t="str">
            <v>n.a.</v>
          </cell>
          <cell r="DA54" t="str">
            <v>n.a.</v>
          </cell>
          <cell r="DB54" t="str">
            <v>n.a.</v>
          </cell>
        </row>
        <row r="55">
          <cell r="E55" t="str">
            <v>MSParameters!$G$55:$H$55</v>
          </cell>
          <cell r="G55" t="str">
            <v>Material - Kiln dust</v>
          </cell>
          <cell r="H55" t="str">
            <v>Material - Other products</v>
          </cell>
          <cell r="I55" t="str">
            <v>n.a.</v>
          </cell>
          <cell r="J55" t="str">
            <v>n.a.</v>
          </cell>
          <cell r="K55" t="str">
            <v>n.a.</v>
          </cell>
          <cell r="L55" t="str">
            <v>n.a.</v>
          </cell>
          <cell r="M55" t="str">
            <v>n.a.</v>
          </cell>
          <cell r="N55" t="str">
            <v>n.a.</v>
          </cell>
          <cell r="O55" t="str">
            <v>n.a.</v>
          </cell>
          <cell r="P55" t="str">
            <v>n.a.</v>
          </cell>
          <cell r="Q55" t="str">
            <v>n.a.</v>
          </cell>
          <cell r="R55" t="str">
            <v>n.a.</v>
          </cell>
          <cell r="S55" t="str">
            <v>n.a.</v>
          </cell>
          <cell r="T55" t="str">
            <v>n.a.</v>
          </cell>
          <cell r="U55" t="str">
            <v>n.a.</v>
          </cell>
          <cell r="V55" t="str">
            <v>n.a.</v>
          </cell>
          <cell r="W55" t="str">
            <v>n.a.</v>
          </cell>
          <cell r="X55" t="str">
            <v>n.a.</v>
          </cell>
          <cell r="Y55" t="str">
            <v>n.a.</v>
          </cell>
          <cell r="Z55" t="str">
            <v>n.a.</v>
          </cell>
          <cell r="AA55" t="str">
            <v>n.a.</v>
          </cell>
          <cell r="AB55" t="str">
            <v>n.a.</v>
          </cell>
          <cell r="AC55" t="str">
            <v>n.a.</v>
          </cell>
          <cell r="AD55" t="str">
            <v>n.a.</v>
          </cell>
          <cell r="AE55" t="str">
            <v>n.a.</v>
          </cell>
          <cell r="AF55" t="str">
            <v>n.a.</v>
          </cell>
          <cell r="AG55" t="str">
            <v>n.a.</v>
          </cell>
          <cell r="AH55" t="str">
            <v>n.a.</v>
          </cell>
          <cell r="AI55" t="str">
            <v>n.a.</v>
          </cell>
          <cell r="AJ55" t="str">
            <v>n.a.</v>
          </cell>
          <cell r="AK55" t="str">
            <v>n.a.</v>
          </cell>
          <cell r="AL55" t="str">
            <v>n.a.</v>
          </cell>
          <cell r="AM55" t="str">
            <v>n.a.</v>
          </cell>
          <cell r="AN55" t="str">
            <v>n.a.</v>
          </cell>
          <cell r="AO55" t="str">
            <v>n.a.</v>
          </cell>
          <cell r="AP55" t="str">
            <v>n.a.</v>
          </cell>
          <cell r="AQ55" t="str">
            <v>n.a.</v>
          </cell>
          <cell r="AR55" t="str">
            <v>n.a.</v>
          </cell>
          <cell r="AS55" t="str">
            <v>n.a.</v>
          </cell>
          <cell r="AT55" t="str">
            <v>n.a.</v>
          </cell>
          <cell r="AU55" t="str">
            <v>n.a.</v>
          </cell>
          <cell r="AV55" t="str">
            <v>n.a.</v>
          </cell>
          <cell r="AW55" t="str">
            <v>n.a.</v>
          </cell>
          <cell r="AX55" t="str">
            <v>n.a.</v>
          </cell>
          <cell r="AY55" t="str">
            <v>n.a.</v>
          </cell>
          <cell r="AZ55" t="str">
            <v>n.a.</v>
          </cell>
          <cell r="BA55" t="str">
            <v>n.a.</v>
          </cell>
          <cell r="BB55" t="str">
            <v>n.a.</v>
          </cell>
          <cell r="BC55" t="str">
            <v>n.a.</v>
          </cell>
          <cell r="BD55" t="str">
            <v>n.a.</v>
          </cell>
          <cell r="BE55" t="str">
            <v>n.a.</v>
          </cell>
          <cell r="BF55" t="str">
            <v>n.a.</v>
          </cell>
          <cell r="BG55" t="str">
            <v>n.a.</v>
          </cell>
          <cell r="BH55" t="str">
            <v>n.a.</v>
          </cell>
          <cell r="BI55" t="str">
            <v>n.a.</v>
          </cell>
          <cell r="BJ55" t="str">
            <v>n.a.</v>
          </cell>
          <cell r="BK55" t="str">
            <v>n.a.</v>
          </cell>
          <cell r="BL55" t="str">
            <v>n.a.</v>
          </cell>
          <cell r="BM55" t="str">
            <v>n.a.</v>
          </cell>
          <cell r="BN55" t="str">
            <v>n.a.</v>
          </cell>
          <cell r="BO55" t="str">
            <v>n.a.</v>
          </cell>
          <cell r="BP55" t="str">
            <v>n.a.</v>
          </cell>
          <cell r="BQ55" t="str">
            <v>n.a.</v>
          </cell>
          <cell r="BR55" t="str">
            <v>n.a.</v>
          </cell>
          <cell r="BS55" t="str">
            <v>n.a.</v>
          </cell>
          <cell r="BT55" t="str">
            <v>n.a.</v>
          </cell>
          <cell r="BU55" t="str">
            <v>n.a.</v>
          </cell>
          <cell r="BV55" t="str">
            <v>n.a.</v>
          </cell>
          <cell r="BW55" t="str">
            <v>n.a.</v>
          </cell>
          <cell r="BX55" t="str">
            <v>n.a.</v>
          </cell>
          <cell r="BY55" t="str">
            <v>n.a.</v>
          </cell>
          <cell r="BZ55" t="str">
            <v>n.a.</v>
          </cell>
          <cell r="CA55" t="str">
            <v>n.a.</v>
          </cell>
          <cell r="CB55" t="str">
            <v>n.a.</v>
          </cell>
          <cell r="CC55" t="str">
            <v>n.a.</v>
          </cell>
          <cell r="CD55" t="str">
            <v>n.a.</v>
          </cell>
          <cell r="CE55" t="str">
            <v>n.a.</v>
          </cell>
          <cell r="CF55" t="str">
            <v>n.a.</v>
          </cell>
          <cell r="CG55" t="str">
            <v>n.a.</v>
          </cell>
          <cell r="CH55" t="str">
            <v>n.a.</v>
          </cell>
          <cell r="CI55" t="str">
            <v>n.a.</v>
          </cell>
          <cell r="CJ55" t="str">
            <v>n.a.</v>
          </cell>
          <cell r="CK55" t="str">
            <v>n.a.</v>
          </cell>
          <cell r="CL55" t="str">
            <v>n.a.</v>
          </cell>
          <cell r="CM55" t="str">
            <v>n.a.</v>
          </cell>
          <cell r="CN55" t="str">
            <v>n.a.</v>
          </cell>
          <cell r="CO55" t="str">
            <v>n.a.</v>
          </cell>
          <cell r="CP55" t="str">
            <v>n.a.</v>
          </cell>
          <cell r="CQ55" t="str">
            <v>n.a.</v>
          </cell>
          <cell r="CR55" t="str">
            <v>n.a.</v>
          </cell>
          <cell r="CS55" t="str">
            <v>n.a.</v>
          </cell>
          <cell r="CT55" t="str">
            <v>n.a.</v>
          </cell>
          <cell r="CU55" t="str">
            <v>n.a.</v>
          </cell>
          <cell r="CV55" t="str">
            <v>n.a.</v>
          </cell>
          <cell r="CW55" t="str">
            <v>n.a.</v>
          </cell>
          <cell r="CX55" t="str">
            <v>n.a.</v>
          </cell>
          <cell r="CY55" t="str">
            <v>n.a.</v>
          </cell>
          <cell r="CZ55" t="str">
            <v>n.a.</v>
          </cell>
          <cell r="DA55" t="str">
            <v>n.a.</v>
          </cell>
          <cell r="DB55" t="str">
            <v>n.a.</v>
          </cell>
        </row>
        <row r="56">
          <cell r="E56" t="str">
            <v>MSParameters!$G$56:$U$56</v>
          </cell>
          <cell r="G56" t="str">
            <v>Material - Limestone</v>
          </cell>
          <cell r="H56" t="str">
            <v>Material - Dolomite</v>
          </cell>
          <cell r="I56" t="str">
            <v>Material - Sodium bicarbonate</v>
          </cell>
          <cell r="J56" t="str">
            <v>Material - Sodium carbonate</v>
          </cell>
          <cell r="K56" t="str">
            <v>Material - Potash</v>
          </cell>
          <cell r="L56" t="str">
            <v>Material - CaCO3</v>
          </cell>
          <cell r="M56" t="str">
            <v>Material - MgCO3</v>
          </cell>
          <cell r="N56" t="str">
            <v>Material - Na2CO3</v>
          </cell>
          <cell r="O56" t="str">
            <v>Material - BaCO3</v>
          </cell>
          <cell r="P56" t="str">
            <v>Material - Li2CO3</v>
          </cell>
          <cell r="Q56" t="str">
            <v>Material - K2CO3</v>
          </cell>
          <cell r="R56" t="str">
            <v>Material - SrCO3</v>
          </cell>
          <cell r="S56" t="str">
            <v>Material - NaHCO3</v>
          </cell>
          <cell r="T56" t="str">
            <v>Material - FeCO3</v>
          </cell>
          <cell r="U56" t="str">
            <v>Material - Other carbonates</v>
          </cell>
          <cell r="V56" t="str">
            <v>n.a.</v>
          </cell>
          <cell r="W56" t="str">
            <v>n.a.</v>
          </cell>
          <cell r="X56" t="str">
            <v>n.a.</v>
          </cell>
          <cell r="Y56" t="str">
            <v>n.a.</v>
          </cell>
          <cell r="Z56" t="str">
            <v>n.a.</v>
          </cell>
          <cell r="AA56" t="str">
            <v>n.a.</v>
          </cell>
          <cell r="AB56" t="str">
            <v>n.a.</v>
          </cell>
          <cell r="AC56" t="str">
            <v>n.a.</v>
          </cell>
          <cell r="AD56" t="str">
            <v>n.a.</v>
          </cell>
          <cell r="AE56" t="str">
            <v>n.a.</v>
          </cell>
          <cell r="AF56" t="str">
            <v>n.a.</v>
          </cell>
          <cell r="AG56" t="str">
            <v>n.a.</v>
          </cell>
          <cell r="AH56" t="str">
            <v>n.a.</v>
          </cell>
          <cell r="AI56" t="str">
            <v>n.a.</v>
          </cell>
          <cell r="AJ56" t="str">
            <v>n.a.</v>
          </cell>
          <cell r="AK56" t="str">
            <v>n.a.</v>
          </cell>
          <cell r="AL56" t="str">
            <v>n.a.</v>
          </cell>
          <cell r="AM56" t="str">
            <v>n.a.</v>
          </cell>
          <cell r="AN56" t="str">
            <v>n.a.</v>
          </cell>
          <cell r="AO56" t="str">
            <v>n.a.</v>
          </cell>
          <cell r="AP56" t="str">
            <v>n.a.</v>
          </cell>
          <cell r="AQ56" t="str">
            <v>n.a.</v>
          </cell>
          <cell r="AR56" t="str">
            <v>n.a.</v>
          </cell>
          <cell r="AS56" t="str">
            <v>n.a.</v>
          </cell>
          <cell r="AT56" t="str">
            <v>n.a.</v>
          </cell>
          <cell r="AU56" t="str">
            <v>n.a.</v>
          </cell>
          <cell r="AV56" t="str">
            <v>n.a.</v>
          </cell>
          <cell r="AW56" t="str">
            <v>n.a.</v>
          </cell>
          <cell r="AX56" t="str">
            <v>n.a.</v>
          </cell>
          <cell r="AY56" t="str">
            <v>n.a.</v>
          </cell>
          <cell r="AZ56" t="str">
            <v>n.a.</v>
          </cell>
          <cell r="BA56" t="str">
            <v>n.a.</v>
          </cell>
          <cell r="BB56" t="str">
            <v>n.a.</v>
          </cell>
          <cell r="BC56" t="str">
            <v>n.a.</v>
          </cell>
          <cell r="BD56" t="str">
            <v>n.a.</v>
          </cell>
          <cell r="BE56" t="str">
            <v>n.a.</v>
          </cell>
          <cell r="BF56" t="str">
            <v>n.a.</v>
          </cell>
          <cell r="BG56" t="str">
            <v>n.a.</v>
          </cell>
          <cell r="BH56" t="str">
            <v>n.a.</v>
          </cell>
          <cell r="BI56" t="str">
            <v>n.a.</v>
          </cell>
          <cell r="BJ56" t="str">
            <v>n.a.</v>
          </cell>
          <cell r="BK56" t="str">
            <v>n.a.</v>
          </cell>
          <cell r="BL56" t="str">
            <v>n.a.</v>
          </cell>
          <cell r="BM56" t="str">
            <v>n.a.</v>
          </cell>
          <cell r="BN56" t="str">
            <v>n.a.</v>
          </cell>
          <cell r="BO56" t="str">
            <v>n.a.</v>
          </cell>
          <cell r="BP56" t="str">
            <v>n.a.</v>
          </cell>
          <cell r="BQ56" t="str">
            <v>n.a.</v>
          </cell>
          <cell r="BR56" t="str">
            <v>n.a.</v>
          </cell>
          <cell r="BS56" t="str">
            <v>n.a.</v>
          </cell>
          <cell r="BT56" t="str">
            <v>n.a.</v>
          </cell>
          <cell r="BU56" t="str">
            <v>n.a.</v>
          </cell>
          <cell r="BV56" t="str">
            <v>n.a.</v>
          </cell>
          <cell r="BW56" t="str">
            <v>n.a.</v>
          </cell>
          <cell r="BX56" t="str">
            <v>n.a.</v>
          </cell>
          <cell r="BY56" t="str">
            <v>n.a.</v>
          </cell>
          <cell r="BZ56" t="str">
            <v>n.a.</v>
          </cell>
          <cell r="CA56" t="str">
            <v>n.a.</v>
          </cell>
          <cell r="CB56" t="str">
            <v>n.a.</v>
          </cell>
          <cell r="CC56" t="str">
            <v>n.a.</v>
          </cell>
          <cell r="CD56" t="str">
            <v>n.a.</v>
          </cell>
          <cell r="CE56" t="str">
            <v>n.a.</v>
          </cell>
          <cell r="CF56" t="str">
            <v>n.a.</v>
          </cell>
          <cell r="CG56" t="str">
            <v>n.a.</v>
          </cell>
          <cell r="CH56" t="str">
            <v>n.a.</v>
          </cell>
          <cell r="CI56" t="str">
            <v>n.a.</v>
          </cell>
          <cell r="CJ56" t="str">
            <v>n.a.</v>
          </cell>
          <cell r="CK56" t="str">
            <v>n.a.</v>
          </cell>
          <cell r="CL56" t="str">
            <v>n.a.</v>
          </cell>
          <cell r="CM56" t="str">
            <v>n.a.</v>
          </cell>
          <cell r="CN56" t="str">
            <v>n.a.</v>
          </cell>
          <cell r="CO56" t="str">
            <v>n.a.</v>
          </cell>
          <cell r="CP56" t="str">
            <v>n.a.</v>
          </cell>
          <cell r="CQ56" t="str">
            <v>n.a.</v>
          </cell>
          <cell r="CR56" t="str">
            <v>n.a.</v>
          </cell>
          <cell r="CS56" t="str">
            <v>n.a.</v>
          </cell>
          <cell r="CT56" t="str">
            <v>n.a.</v>
          </cell>
          <cell r="CU56" t="str">
            <v>n.a.</v>
          </cell>
          <cell r="CV56" t="str">
            <v>n.a.</v>
          </cell>
          <cell r="CW56" t="str">
            <v>n.a.</v>
          </cell>
          <cell r="CX56" t="str">
            <v>n.a.</v>
          </cell>
          <cell r="CY56" t="str">
            <v>n.a.</v>
          </cell>
          <cell r="CZ56" t="str">
            <v>n.a.</v>
          </cell>
          <cell r="DA56" t="str">
            <v>n.a.</v>
          </cell>
          <cell r="DB56" t="str">
            <v>n.a.</v>
          </cell>
        </row>
        <row r="57">
          <cell r="E57" t="str">
            <v>MSParameters!$G$57:$U$57</v>
          </cell>
          <cell r="G57" t="str">
            <v>Material - Limestone</v>
          </cell>
          <cell r="H57" t="str">
            <v>Material - Dolomite</v>
          </cell>
          <cell r="I57" t="str">
            <v>Material - Sodium bicarbonate</v>
          </cell>
          <cell r="J57" t="str">
            <v>Material - Sodium carbonate</v>
          </cell>
          <cell r="K57" t="str">
            <v>Material - Potash</v>
          </cell>
          <cell r="L57" t="str">
            <v>Material - CaCO3</v>
          </cell>
          <cell r="M57" t="str">
            <v>Material - MgCO3</v>
          </cell>
          <cell r="N57" t="str">
            <v>Material - Na2CO3</v>
          </cell>
          <cell r="O57" t="str">
            <v>Material - BaCO3</v>
          </cell>
          <cell r="P57" t="str">
            <v>Material - Li2CO3</v>
          </cell>
          <cell r="Q57" t="str">
            <v>Material - K2CO3</v>
          </cell>
          <cell r="R57" t="str">
            <v>Material - SrCO3</v>
          </cell>
          <cell r="S57" t="str">
            <v>Material - NaHCO3</v>
          </cell>
          <cell r="T57" t="str">
            <v>Material - FeCO3</v>
          </cell>
          <cell r="U57" t="str">
            <v>Material - Other carbonates</v>
          </cell>
          <cell r="V57" t="str">
            <v>n.a.</v>
          </cell>
          <cell r="W57" t="str">
            <v>n.a.</v>
          </cell>
          <cell r="X57" t="str">
            <v>n.a.</v>
          </cell>
          <cell r="Y57" t="str">
            <v>n.a.</v>
          </cell>
          <cell r="Z57" t="str">
            <v>n.a.</v>
          </cell>
          <cell r="AA57" t="str">
            <v>n.a.</v>
          </cell>
          <cell r="AB57" t="str">
            <v>n.a.</v>
          </cell>
          <cell r="AC57" t="str">
            <v>n.a.</v>
          </cell>
          <cell r="AD57" t="str">
            <v>n.a.</v>
          </cell>
          <cell r="AE57" t="str">
            <v>n.a.</v>
          </cell>
          <cell r="AF57" t="str">
            <v>n.a.</v>
          </cell>
          <cell r="AG57" t="str">
            <v>n.a.</v>
          </cell>
          <cell r="AH57" t="str">
            <v>n.a.</v>
          </cell>
          <cell r="AI57" t="str">
            <v>n.a.</v>
          </cell>
          <cell r="AJ57" t="str">
            <v>n.a.</v>
          </cell>
          <cell r="AK57" t="str">
            <v>n.a.</v>
          </cell>
          <cell r="AL57" t="str">
            <v>n.a.</v>
          </cell>
          <cell r="AM57" t="str">
            <v>n.a.</v>
          </cell>
          <cell r="AN57" t="str">
            <v>n.a.</v>
          </cell>
          <cell r="AO57" t="str">
            <v>n.a.</v>
          </cell>
          <cell r="AP57" t="str">
            <v>n.a.</v>
          </cell>
          <cell r="AQ57" t="str">
            <v>n.a.</v>
          </cell>
          <cell r="AR57" t="str">
            <v>n.a.</v>
          </cell>
          <cell r="AS57" t="str">
            <v>n.a.</v>
          </cell>
          <cell r="AT57" t="str">
            <v>n.a.</v>
          </cell>
          <cell r="AU57" t="str">
            <v>n.a.</v>
          </cell>
          <cell r="AV57" t="str">
            <v>n.a.</v>
          </cell>
          <cell r="AW57" t="str">
            <v>n.a.</v>
          </cell>
          <cell r="AX57" t="str">
            <v>n.a.</v>
          </cell>
          <cell r="AY57" t="str">
            <v>n.a.</v>
          </cell>
          <cell r="AZ57" t="str">
            <v>n.a.</v>
          </cell>
          <cell r="BA57" t="str">
            <v>n.a.</v>
          </cell>
          <cell r="BB57" t="str">
            <v>n.a.</v>
          </cell>
          <cell r="BC57" t="str">
            <v>n.a.</v>
          </cell>
          <cell r="BD57" t="str">
            <v>n.a.</v>
          </cell>
          <cell r="BE57" t="str">
            <v>n.a.</v>
          </cell>
          <cell r="BF57" t="str">
            <v>n.a.</v>
          </cell>
          <cell r="BG57" t="str">
            <v>n.a.</v>
          </cell>
          <cell r="BH57" t="str">
            <v>n.a.</v>
          </cell>
          <cell r="BI57" t="str">
            <v>n.a.</v>
          </cell>
          <cell r="BJ57" t="str">
            <v>n.a.</v>
          </cell>
          <cell r="BK57" t="str">
            <v>n.a.</v>
          </cell>
          <cell r="BL57" t="str">
            <v>n.a.</v>
          </cell>
          <cell r="BM57" t="str">
            <v>n.a.</v>
          </cell>
          <cell r="BN57" t="str">
            <v>n.a.</v>
          </cell>
          <cell r="BO57" t="str">
            <v>n.a.</v>
          </cell>
          <cell r="BP57" t="str">
            <v>n.a.</v>
          </cell>
          <cell r="BQ57" t="str">
            <v>n.a.</v>
          </cell>
          <cell r="BR57" t="str">
            <v>n.a.</v>
          </cell>
          <cell r="BS57" t="str">
            <v>n.a.</v>
          </cell>
          <cell r="BT57" t="str">
            <v>n.a.</v>
          </cell>
          <cell r="BU57" t="str">
            <v>n.a.</v>
          </cell>
          <cell r="BV57" t="str">
            <v>n.a.</v>
          </cell>
          <cell r="BW57" t="str">
            <v>n.a.</v>
          </cell>
          <cell r="BX57" t="str">
            <v>n.a.</v>
          </cell>
          <cell r="BY57" t="str">
            <v>n.a.</v>
          </cell>
          <cell r="BZ57" t="str">
            <v>n.a.</v>
          </cell>
          <cell r="CA57" t="str">
            <v>n.a.</v>
          </cell>
          <cell r="CB57" t="str">
            <v>n.a.</v>
          </cell>
          <cell r="CC57" t="str">
            <v>n.a.</v>
          </cell>
          <cell r="CD57" t="str">
            <v>n.a.</v>
          </cell>
          <cell r="CE57" t="str">
            <v>n.a.</v>
          </cell>
          <cell r="CF57" t="str">
            <v>n.a.</v>
          </cell>
          <cell r="CG57" t="str">
            <v>n.a.</v>
          </cell>
          <cell r="CH57" t="str">
            <v>n.a.</v>
          </cell>
          <cell r="CI57" t="str">
            <v>n.a.</v>
          </cell>
          <cell r="CJ57" t="str">
            <v>n.a.</v>
          </cell>
          <cell r="CK57" t="str">
            <v>n.a.</v>
          </cell>
          <cell r="CL57" t="str">
            <v>n.a.</v>
          </cell>
          <cell r="CM57" t="str">
            <v>n.a.</v>
          </cell>
          <cell r="CN57" t="str">
            <v>n.a.</v>
          </cell>
          <cell r="CO57" t="str">
            <v>n.a.</v>
          </cell>
          <cell r="CP57" t="str">
            <v>n.a.</v>
          </cell>
          <cell r="CQ57" t="str">
            <v>n.a.</v>
          </cell>
          <cell r="CR57" t="str">
            <v>n.a.</v>
          </cell>
          <cell r="CS57" t="str">
            <v>n.a.</v>
          </cell>
          <cell r="CT57" t="str">
            <v>n.a.</v>
          </cell>
          <cell r="CU57" t="str">
            <v>n.a.</v>
          </cell>
          <cell r="CV57" t="str">
            <v>n.a.</v>
          </cell>
          <cell r="CW57" t="str">
            <v>n.a.</v>
          </cell>
          <cell r="CX57" t="str">
            <v>n.a.</v>
          </cell>
          <cell r="CY57" t="str">
            <v>n.a.</v>
          </cell>
          <cell r="CZ57" t="str">
            <v>n.a.</v>
          </cell>
          <cell r="DA57" t="str">
            <v>n.a.</v>
          </cell>
          <cell r="DB57" t="str">
            <v>n.a.</v>
          </cell>
        </row>
        <row r="58">
          <cell r="E58" t="str">
            <v>MSParameters!$G$58:$U$58</v>
          </cell>
          <cell r="G58" t="str">
            <v>Material - Limestone</v>
          </cell>
          <cell r="H58" t="str">
            <v>Material - Dolomite</v>
          </cell>
          <cell r="I58" t="str">
            <v>Material - Sodium bicarbonate</v>
          </cell>
          <cell r="J58" t="str">
            <v>Material - Sodium carbonate</v>
          </cell>
          <cell r="K58" t="str">
            <v>Material - Potash</v>
          </cell>
          <cell r="L58" t="str">
            <v>Material - CaCO3</v>
          </cell>
          <cell r="M58" t="str">
            <v>Material - MgCO3</v>
          </cell>
          <cell r="N58" t="str">
            <v>Material - Na2CO3</v>
          </cell>
          <cell r="O58" t="str">
            <v>Material - BaCO3</v>
          </cell>
          <cell r="P58" t="str">
            <v>Material - Li2CO3</v>
          </cell>
          <cell r="Q58" t="str">
            <v>Material - K2CO3</v>
          </cell>
          <cell r="R58" t="str">
            <v>Material - SrCO3</v>
          </cell>
          <cell r="S58" t="str">
            <v>Material - NaHCO3</v>
          </cell>
          <cell r="T58" t="str">
            <v>Material - FeCO3</v>
          </cell>
          <cell r="U58" t="str">
            <v>Material - Other carbonates</v>
          </cell>
          <cell r="V58" t="str">
            <v>n.a.</v>
          </cell>
          <cell r="W58" t="str">
            <v>n.a.</v>
          </cell>
          <cell r="X58" t="str">
            <v>n.a.</v>
          </cell>
          <cell r="Y58" t="str">
            <v>n.a.</v>
          </cell>
          <cell r="Z58" t="str">
            <v>n.a.</v>
          </cell>
          <cell r="AA58" t="str">
            <v>n.a.</v>
          </cell>
          <cell r="AB58" t="str">
            <v>n.a.</v>
          </cell>
          <cell r="AC58" t="str">
            <v>n.a.</v>
          </cell>
          <cell r="AD58" t="str">
            <v>n.a.</v>
          </cell>
          <cell r="AE58" t="str">
            <v>n.a.</v>
          </cell>
          <cell r="AF58" t="str">
            <v>n.a.</v>
          </cell>
          <cell r="AG58" t="str">
            <v>n.a.</v>
          </cell>
          <cell r="AH58" t="str">
            <v>n.a.</v>
          </cell>
          <cell r="AI58" t="str">
            <v>n.a.</v>
          </cell>
          <cell r="AJ58" t="str">
            <v>n.a.</v>
          </cell>
          <cell r="AK58" t="str">
            <v>n.a.</v>
          </cell>
          <cell r="AL58" t="str">
            <v>n.a.</v>
          </cell>
          <cell r="AM58" t="str">
            <v>n.a.</v>
          </cell>
          <cell r="AN58" t="str">
            <v>n.a.</v>
          </cell>
          <cell r="AO58" t="str">
            <v>n.a.</v>
          </cell>
          <cell r="AP58" t="str">
            <v>n.a.</v>
          </cell>
          <cell r="AQ58" t="str">
            <v>n.a.</v>
          </cell>
          <cell r="AR58" t="str">
            <v>n.a.</v>
          </cell>
          <cell r="AS58" t="str">
            <v>n.a.</v>
          </cell>
          <cell r="AT58" t="str">
            <v>n.a.</v>
          </cell>
          <cell r="AU58" t="str">
            <v>n.a.</v>
          </cell>
          <cell r="AV58" t="str">
            <v>n.a.</v>
          </cell>
          <cell r="AW58" t="str">
            <v>n.a.</v>
          </cell>
          <cell r="AX58" t="str">
            <v>n.a.</v>
          </cell>
          <cell r="AY58" t="str">
            <v>n.a.</v>
          </cell>
          <cell r="AZ58" t="str">
            <v>n.a.</v>
          </cell>
          <cell r="BA58" t="str">
            <v>n.a.</v>
          </cell>
          <cell r="BB58" t="str">
            <v>n.a.</v>
          </cell>
          <cell r="BC58" t="str">
            <v>n.a.</v>
          </cell>
          <cell r="BD58" t="str">
            <v>n.a.</v>
          </cell>
          <cell r="BE58" t="str">
            <v>n.a.</v>
          </cell>
          <cell r="BF58" t="str">
            <v>n.a.</v>
          </cell>
          <cell r="BG58" t="str">
            <v>n.a.</v>
          </cell>
          <cell r="BH58" t="str">
            <v>n.a.</v>
          </cell>
          <cell r="BI58" t="str">
            <v>n.a.</v>
          </cell>
          <cell r="BJ58" t="str">
            <v>n.a.</v>
          </cell>
          <cell r="BK58" t="str">
            <v>n.a.</v>
          </cell>
          <cell r="BL58" t="str">
            <v>n.a.</v>
          </cell>
          <cell r="BM58" t="str">
            <v>n.a.</v>
          </cell>
          <cell r="BN58" t="str">
            <v>n.a.</v>
          </cell>
          <cell r="BO58" t="str">
            <v>n.a.</v>
          </cell>
          <cell r="BP58" t="str">
            <v>n.a.</v>
          </cell>
          <cell r="BQ58" t="str">
            <v>n.a.</v>
          </cell>
          <cell r="BR58" t="str">
            <v>n.a.</v>
          </cell>
          <cell r="BS58" t="str">
            <v>n.a.</v>
          </cell>
          <cell r="BT58" t="str">
            <v>n.a.</v>
          </cell>
          <cell r="BU58" t="str">
            <v>n.a.</v>
          </cell>
          <cell r="BV58" t="str">
            <v>n.a.</v>
          </cell>
          <cell r="BW58" t="str">
            <v>n.a.</v>
          </cell>
          <cell r="BX58" t="str">
            <v>n.a.</v>
          </cell>
          <cell r="BY58" t="str">
            <v>n.a.</v>
          </cell>
          <cell r="BZ58" t="str">
            <v>n.a.</v>
          </cell>
          <cell r="CA58" t="str">
            <v>n.a.</v>
          </cell>
          <cell r="CB58" t="str">
            <v>n.a.</v>
          </cell>
          <cell r="CC58" t="str">
            <v>n.a.</v>
          </cell>
          <cell r="CD58" t="str">
            <v>n.a.</v>
          </cell>
          <cell r="CE58" t="str">
            <v>n.a.</v>
          </cell>
          <cell r="CF58" t="str">
            <v>n.a.</v>
          </cell>
          <cell r="CG58" t="str">
            <v>n.a.</v>
          </cell>
          <cell r="CH58" t="str">
            <v>n.a.</v>
          </cell>
          <cell r="CI58" t="str">
            <v>n.a.</v>
          </cell>
          <cell r="CJ58" t="str">
            <v>n.a.</v>
          </cell>
          <cell r="CK58" t="str">
            <v>n.a.</v>
          </cell>
          <cell r="CL58" t="str">
            <v>n.a.</v>
          </cell>
          <cell r="CM58" t="str">
            <v>n.a.</v>
          </cell>
          <cell r="CN58" t="str">
            <v>n.a.</v>
          </cell>
          <cell r="CO58" t="str">
            <v>n.a.</v>
          </cell>
          <cell r="CP58" t="str">
            <v>n.a.</v>
          </cell>
          <cell r="CQ58" t="str">
            <v>n.a.</v>
          </cell>
          <cell r="CR58" t="str">
            <v>n.a.</v>
          </cell>
          <cell r="CS58" t="str">
            <v>n.a.</v>
          </cell>
          <cell r="CT58" t="str">
            <v>n.a.</v>
          </cell>
          <cell r="CU58" t="str">
            <v>n.a.</v>
          </cell>
          <cell r="CV58" t="str">
            <v>n.a.</v>
          </cell>
          <cell r="CW58" t="str">
            <v>n.a.</v>
          </cell>
          <cell r="CX58" t="str">
            <v>n.a.</v>
          </cell>
          <cell r="CY58" t="str">
            <v>n.a.</v>
          </cell>
          <cell r="CZ58" t="str">
            <v>n.a.</v>
          </cell>
          <cell r="DA58" t="str">
            <v>n.a.</v>
          </cell>
          <cell r="DB58" t="str">
            <v>n.a.</v>
          </cell>
        </row>
        <row r="59">
          <cell r="E59" t="str">
            <v>MSParameters!$G$59:$H$59</v>
          </cell>
          <cell r="G59" t="str">
            <v>Material - Clay</v>
          </cell>
          <cell r="H59" t="str">
            <v>Material - Other carbon-containing material</v>
          </cell>
          <cell r="I59" t="str">
            <v>n.a.</v>
          </cell>
          <cell r="J59" t="str">
            <v>n.a.</v>
          </cell>
          <cell r="K59" t="str">
            <v>n.a.</v>
          </cell>
          <cell r="L59" t="str">
            <v>n.a.</v>
          </cell>
          <cell r="M59" t="str">
            <v>n.a.</v>
          </cell>
          <cell r="N59" t="str">
            <v>n.a.</v>
          </cell>
          <cell r="O59" t="str">
            <v>n.a.</v>
          </cell>
          <cell r="P59" t="str">
            <v>n.a.</v>
          </cell>
          <cell r="Q59" t="str">
            <v>n.a.</v>
          </cell>
          <cell r="R59" t="str">
            <v>n.a.</v>
          </cell>
          <cell r="S59" t="str">
            <v>n.a.</v>
          </cell>
          <cell r="T59" t="str">
            <v>n.a.</v>
          </cell>
          <cell r="U59" t="str">
            <v>n.a.</v>
          </cell>
          <cell r="V59" t="str">
            <v>n.a.</v>
          </cell>
          <cell r="W59" t="str">
            <v>n.a.</v>
          </cell>
          <cell r="X59" t="str">
            <v>n.a.</v>
          </cell>
          <cell r="Y59" t="str">
            <v>n.a.</v>
          </cell>
          <cell r="Z59" t="str">
            <v>n.a.</v>
          </cell>
          <cell r="AA59" t="str">
            <v>n.a.</v>
          </cell>
          <cell r="AB59" t="str">
            <v>n.a.</v>
          </cell>
          <cell r="AC59" t="str">
            <v>n.a.</v>
          </cell>
          <cell r="AD59" t="str">
            <v>n.a.</v>
          </cell>
          <cell r="AE59" t="str">
            <v>n.a.</v>
          </cell>
          <cell r="AF59" t="str">
            <v>n.a.</v>
          </cell>
          <cell r="AG59" t="str">
            <v>n.a.</v>
          </cell>
          <cell r="AH59" t="str">
            <v>n.a.</v>
          </cell>
          <cell r="AI59" t="str">
            <v>n.a.</v>
          </cell>
          <cell r="AJ59" t="str">
            <v>n.a.</v>
          </cell>
          <cell r="AK59" t="str">
            <v>n.a.</v>
          </cell>
          <cell r="AL59" t="str">
            <v>n.a.</v>
          </cell>
          <cell r="AM59" t="str">
            <v>n.a.</v>
          </cell>
          <cell r="AN59" t="str">
            <v>n.a.</v>
          </cell>
          <cell r="AO59" t="str">
            <v>n.a.</v>
          </cell>
          <cell r="AP59" t="str">
            <v>n.a.</v>
          </cell>
          <cell r="AQ59" t="str">
            <v>n.a.</v>
          </cell>
          <cell r="AR59" t="str">
            <v>n.a.</v>
          </cell>
          <cell r="AS59" t="str">
            <v>n.a.</v>
          </cell>
          <cell r="AT59" t="str">
            <v>n.a.</v>
          </cell>
          <cell r="AU59" t="str">
            <v>n.a.</v>
          </cell>
          <cell r="AV59" t="str">
            <v>n.a.</v>
          </cell>
          <cell r="AW59" t="str">
            <v>n.a.</v>
          </cell>
          <cell r="AX59" t="str">
            <v>n.a.</v>
          </cell>
          <cell r="AY59" t="str">
            <v>n.a.</v>
          </cell>
          <cell r="AZ59" t="str">
            <v>n.a.</v>
          </cell>
          <cell r="BA59" t="str">
            <v>n.a.</v>
          </cell>
          <cell r="BB59" t="str">
            <v>n.a.</v>
          </cell>
          <cell r="BC59" t="str">
            <v>n.a.</v>
          </cell>
          <cell r="BD59" t="str">
            <v>n.a.</v>
          </cell>
          <cell r="BE59" t="str">
            <v>n.a.</v>
          </cell>
          <cell r="BF59" t="str">
            <v>n.a.</v>
          </cell>
          <cell r="BG59" t="str">
            <v>n.a.</v>
          </cell>
          <cell r="BH59" t="str">
            <v>n.a.</v>
          </cell>
          <cell r="BI59" t="str">
            <v>n.a.</v>
          </cell>
          <cell r="BJ59" t="str">
            <v>n.a.</v>
          </cell>
          <cell r="BK59" t="str">
            <v>n.a.</v>
          </cell>
          <cell r="BL59" t="str">
            <v>n.a.</v>
          </cell>
          <cell r="BM59" t="str">
            <v>n.a.</v>
          </cell>
          <cell r="BN59" t="str">
            <v>n.a.</v>
          </cell>
          <cell r="BO59" t="str">
            <v>n.a.</v>
          </cell>
          <cell r="BP59" t="str">
            <v>n.a.</v>
          </cell>
          <cell r="BQ59" t="str">
            <v>n.a.</v>
          </cell>
          <cell r="BR59" t="str">
            <v>n.a.</v>
          </cell>
          <cell r="BS59" t="str">
            <v>n.a.</v>
          </cell>
          <cell r="BT59" t="str">
            <v>n.a.</v>
          </cell>
          <cell r="BU59" t="str">
            <v>n.a.</v>
          </cell>
          <cell r="BV59" t="str">
            <v>n.a.</v>
          </cell>
          <cell r="BW59" t="str">
            <v>n.a.</v>
          </cell>
          <cell r="BX59" t="str">
            <v>n.a.</v>
          </cell>
          <cell r="BY59" t="str">
            <v>n.a.</v>
          </cell>
          <cell r="BZ59" t="str">
            <v>n.a.</v>
          </cell>
          <cell r="CA59" t="str">
            <v>n.a.</v>
          </cell>
          <cell r="CB59" t="str">
            <v>n.a.</v>
          </cell>
          <cell r="CC59" t="str">
            <v>n.a.</v>
          </cell>
          <cell r="CD59" t="str">
            <v>n.a.</v>
          </cell>
          <cell r="CE59" t="str">
            <v>n.a.</v>
          </cell>
          <cell r="CF59" t="str">
            <v>n.a.</v>
          </cell>
          <cell r="CG59" t="str">
            <v>n.a.</v>
          </cell>
          <cell r="CH59" t="str">
            <v>n.a.</v>
          </cell>
          <cell r="CI59" t="str">
            <v>n.a.</v>
          </cell>
          <cell r="CJ59" t="str">
            <v>n.a.</v>
          </cell>
          <cell r="CK59" t="str">
            <v>n.a.</v>
          </cell>
          <cell r="CL59" t="str">
            <v>n.a.</v>
          </cell>
          <cell r="CM59" t="str">
            <v>n.a.</v>
          </cell>
          <cell r="CN59" t="str">
            <v>n.a.</v>
          </cell>
          <cell r="CO59" t="str">
            <v>n.a.</v>
          </cell>
          <cell r="CP59" t="str">
            <v>n.a.</v>
          </cell>
          <cell r="CQ59" t="str">
            <v>n.a.</v>
          </cell>
          <cell r="CR59" t="str">
            <v>n.a.</v>
          </cell>
          <cell r="CS59" t="str">
            <v>n.a.</v>
          </cell>
          <cell r="CT59" t="str">
            <v>n.a.</v>
          </cell>
          <cell r="CU59" t="str">
            <v>n.a.</v>
          </cell>
          <cell r="CV59" t="str">
            <v>n.a.</v>
          </cell>
          <cell r="CW59" t="str">
            <v>n.a.</v>
          </cell>
          <cell r="CX59" t="str">
            <v>n.a.</v>
          </cell>
          <cell r="CY59" t="str">
            <v>n.a.</v>
          </cell>
          <cell r="CZ59" t="str">
            <v>n.a.</v>
          </cell>
          <cell r="DA59" t="str">
            <v>n.a.</v>
          </cell>
          <cell r="DB59" t="str">
            <v>n.a.</v>
          </cell>
        </row>
        <row r="60">
          <cell r="E60" t="str">
            <v>MSParameters!$G$60:$H$60</v>
          </cell>
          <cell r="G60" t="str">
            <v>Material - Clay</v>
          </cell>
          <cell r="H60" t="str">
            <v>Material - Other carbon-containing material</v>
          </cell>
          <cell r="I60" t="str">
            <v>n.a.</v>
          </cell>
          <cell r="J60" t="str">
            <v>n.a.</v>
          </cell>
          <cell r="K60" t="str">
            <v>n.a.</v>
          </cell>
          <cell r="L60" t="str">
            <v>n.a.</v>
          </cell>
          <cell r="M60" t="str">
            <v>n.a.</v>
          </cell>
          <cell r="N60" t="str">
            <v>n.a.</v>
          </cell>
          <cell r="O60" t="str">
            <v>n.a.</v>
          </cell>
          <cell r="P60" t="str">
            <v>n.a.</v>
          </cell>
          <cell r="Q60" t="str">
            <v>n.a.</v>
          </cell>
          <cell r="R60" t="str">
            <v>n.a.</v>
          </cell>
          <cell r="S60" t="str">
            <v>n.a.</v>
          </cell>
          <cell r="T60" t="str">
            <v>n.a.</v>
          </cell>
          <cell r="U60" t="str">
            <v>n.a.</v>
          </cell>
          <cell r="V60" t="str">
            <v>n.a.</v>
          </cell>
          <cell r="W60" t="str">
            <v>n.a.</v>
          </cell>
          <cell r="X60" t="str">
            <v>n.a.</v>
          </cell>
          <cell r="Y60" t="str">
            <v>n.a.</v>
          </cell>
          <cell r="Z60" t="str">
            <v>n.a.</v>
          </cell>
          <cell r="AA60" t="str">
            <v>n.a.</v>
          </cell>
          <cell r="AB60" t="str">
            <v>n.a.</v>
          </cell>
          <cell r="AC60" t="str">
            <v>n.a.</v>
          </cell>
          <cell r="AD60" t="str">
            <v>n.a.</v>
          </cell>
          <cell r="AE60" t="str">
            <v>n.a.</v>
          </cell>
          <cell r="AF60" t="str">
            <v>n.a.</v>
          </cell>
          <cell r="AG60" t="str">
            <v>n.a.</v>
          </cell>
          <cell r="AH60" t="str">
            <v>n.a.</v>
          </cell>
          <cell r="AI60" t="str">
            <v>n.a.</v>
          </cell>
          <cell r="AJ60" t="str">
            <v>n.a.</v>
          </cell>
          <cell r="AK60" t="str">
            <v>n.a.</v>
          </cell>
          <cell r="AL60" t="str">
            <v>n.a.</v>
          </cell>
          <cell r="AM60" t="str">
            <v>n.a.</v>
          </cell>
          <cell r="AN60" t="str">
            <v>n.a.</v>
          </cell>
          <cell r="AO60" t="str">
            <v>n.a.</v>
          </cell>
          <cell r="AP60" t="str">
            <v>n.a.</v>
          </cell>
          <cell r="AQ60" t="str">
            <v>n.a.</v>
          </cell>
          <cell r="AR60" t="str">
            <v>n.a.</v>
          </cell>
          <cell r="AS60" t="str">
            <v>n.a.</v>
          </cell>
          <cell r="AT60" t="str">
            <v>n.a.</v>
          </cell>
          <cell r="AU60" t="str">
            <v>n.a.</v>
          </cell>
          <cell r="AV60" t="str">
            <v>n.a.</v>
          </cell>
          <cell r="AW60" t="str">
            <v>n.a.</v>
          </cell>
          <cell r="AX60" t="str">
            <v>n.a.</v>
          </cell>
          <cell r="AY60" t="str">
            <v>n.a.</v>
          </cell>
          <cell r="AZ60" t="str">
            <v>n.a.</v>
          </cell>
          <cell r="BA60" t="str">
            <v>n.a.</v>
          </cell>
          <cell r="BB60" t="str">
            <v>n.a.</v>
          </cell>
          <cell r="BC60" t="str">
            <v>n.a.</v>
          </cell>
          <cell r="BD60" t="str">
            <v>n.a.</v>
          </cell>
          <cell r="BE60" t="str">
            <v>n.a.</v>
          </cell>
          <cell r="BF60" t="str">
            <v>n.a.</v>
          </cell>
          <cell r="BG60" t="str">
            <v>n.a.</v>
          </cell>
          <cell r="BH60" t="str">
            <v>n.a.</v>
          </cell>
          <cell r="BI60" t="str">
            <v>n.a.</v>
          </cell>
          <cell r="BJ60" t="str">
            <v>n.a.</v>
          </cell>
          <cell r="BK60" t="str">
            <v>n.a.</v>
          </cell>
          <cell r="BL60" t="str">
            <v>n.a.</v>
          </cell>
          <cell r="BM60" t="str">
            <v>n.a.</v>
          </cell>
          <cell r="BN60" t="str">
            <v>n.a.</v>
          </cell>
          <cell r="BO60" t="str">
            <v>n.a.</v>
          </cell>
          <cell r="BP60" t="str">
            <v>n.a.</v>
          </cell>
          <cell r="BQ60" t="str">
            <v>n.a.</v>
          </cell>
          <cell r="BR60" t="str">
            <v>n.a.</v>
          </cell>
          <cell r="BS60" t="str">
            <v>n.a.</v>
          </cell>
          <cell r="BT60" t="str">
            <v>n.a.</v>
          </cell>
          <cell r="BU60" t="str">
            <v>n.a.</v>
          </cell>
          <cell r="BV60" t="str">
            <v>n.a.</v>
          </cell>
          <cell r="BW60" t="str">
            <v>n.a.</v>
          </cell>
          <cell r="BX60" t="str">
            <v>n.a.</v>
          </cell>
          <cell r="BY60" t="str">
            <v>n.a.</v>
          </cell>
          <cell r="BZ60" t="str">
            <v>n.a.</v>
          </cell>
          <cell r="CA60" t="str">
            <v>n.a.</v>
          </cell>
          <cell r="CB60" t="str">
            <v>n.a.</v>
          </cell>
          <cell r="CC60" t="str">
            <v>n.a.</v>
          </cell>
          <cell r="CD60" t="str">
            <v>n.a.</v>
          </cell>
          <cell r="CE60" t="str">
            <v>n.a.</v>
          </cell>
          <cell r="CF60" t="str">
            <v>n.a.</v>
          </cell>
          <cell r="CG60" t="str">
            <v>n.a.</v>
          </cell>
          <cell r="CH60" t="str">
            <v>n.a.</v>
          </cell>
          <cell r="CI60" t="str">
            <v>n.a.</v>
          </cell>
          <cell r="CJ60" t="str">
            <v>n.a.</v>
          </cell>
          <cell r="CK60" t="str">
            <v>n.a.</v>
          </cell>
          <cell r="CL60" t="str">
            <v>n.a.</v>
          </cell>
          <cell r="CM60" t="str">
            <v>n.a.</v>
          </cell>
          <cell r="CN60" t="str">
            <v>n.a.</v>
          </cell>
          <cell r="CO60" t="str">
            <v>n.a.</v>
          </cell>
          <cell r="CP60" t="str">
            <v>n.a.</v>
          </cell>
          <cell r="CQ60" t="str">
            <v>n.a.</v>
          </cell>
          <cell r="CR60" t="str">
            <v>n.a.</v>
          </cell>
          <cell r="CS60" t="str">
            <v>n.a.</v>
          </cell>
          <cell r="CT60" t="str">
            <v>n.a.</v>
          </cell>
          <cell r="CU60" t="str">
            <v>n.a.</v>
          </cell>
          <cell r="CV60" t="str">
            <v>n.a.</v>
          </cell>
          <cell r="CW60" t="str">
            <v>n.a.</v>
          </cell>
          <cell r="CX60" t="str">
            <v>n.a.</v>
          </cell>
          <cell r="CY60" t="str">
            <v>n.a.</v>
          </cell>
          <cell r="CZ60" t="str">
            <v>n.a.</v>
          </cell>
          <cell r="DA60" t="str">
            <v>n.a.</v>
          </cell>
          <cell r="DB60" t="str">
            <v>n.a.</v>
          </cell>
        </row>
        <row r="61">
          <cell r="E61" t="str">
            <v>MSParameters!$G$61:$H$61</v>
          </cell>
          <cell r="G61" t="str">
            <v>Material - Clay</v>
          </cell>
          <cell r="H61" t="str">
            <v>Material - Other carbon-containing material</v>
          </cell>
          <cell r="I61" t="str">
            <v>n.a.</v>
          </cell>
          <cell r="J61" t="str">
            <v>n.a.</v>
          </cell>
          <cell r="K61" t="str">
            <v>n.a.</v>
          </cell>
          <cell r="L61" t="str">
            <v>n.a.</v>
          </cell>
          <cell r="M61" t="str">
            <v>n.a.</v>
          </cell>
          <cell r="N61" t="str">
            <v>n.a.</v>
          </cell>
          <cell r="O61" t="str">
            <v>n.a.</v>
          </cell>
          <cell r="P61" t="str">
            <v>n.a.</v>
          </cell>
          <cell r="Q61" t="str">
            <v>n.a.</v>
          </cell>
          <cell r="R61" t="str">
            <v>n.a.</v>
          </cell>
          <cell r="S61" t="str">
            <v>n.a.</v>
          </cell>
          <cell r="T61" t="str">
            <v>n.a.</v>
          </cell>
          <cell r="U61" t="str">
            <v>n.a.</v>
          </cell>
          <cell r="V61" t="str">
            <v>n.a.</v>
          </cell>
          <cell r="W61" t="str">
            <v>n.a.</v>
          </cell>
          <cell r="X61" t="str">
            <v>n.a.</v>
          </cell>
          <cell r="Y61" t="str">
            <v>n.a.</v>
          </cell>
          <cell r="Z61" t="str">
            <v>n.a.</v>
          </cell>
          <cell r="AA61" t="str">
            <v>n.a.</v>
          </cell>
          <cell r="AB61" t="str">
            <v>n.a.</v>
          </cell>
          <cell r="AC61" t="str">
            <v>n.a.</v>
          </cell>
          <cell r="AD61" t="str">
            <v>n.a.</v>
          </cell>
          <cell r="AE61" t="str">
            <v>n.a.</v>
          </cell>
          <cell r="AF61" t="str">
            <v>n.a.</v>
          </cell>
          <cell r="AG61" t="str">
            <v>n.a.</v>
          </cell>
          <cell r="AH61" t="str">
            <v>n.a.</v>
          </cell>
          <cell r="AI61" t="str">
            <v>n.a.</v>
          </cell>
          <cell r="AJ61" t="str">
            <v>n.a.</v>
          </cell>
          <cell r="AK61" t="str">
            <v>n.a.</v>
          </cell>
          <cell r="AL61" t="str">
            <v>n.a.</v>
          </cell>
          <cell r="AM61" t="str">
            <v>n.a.</v>
          </cell>
          <cell r="AN61" t="str">
            <v>n.a.</v>
          </cell>
          <cell r="AO61" t="str">
            <v>n.a.</v>
          </cell>
          <cell r="AP61" t="str">
            <v>n.a.</v>
          </cell>
          <cell r="AQ61" t="str">
            <v>n.a.</v>
          </cell>
          <cell r="AR61" t="str">
            <v>n.a.</v>
          </cell>
          <cell r="AS61" t="str">
            <v>n.a.</v>
          </cell>
          <cell r="AT61" t="str">
            <v>n.a.</v>
          </cell>
          <cell r="AU61" t="str">
            <v>n.a.</v>
          </cell>
          <cell r="AV61" t="str">
            <v>n.a.</v>
          </cell>
          <cell r="AW61" t="str">
            <v>n.a.</v>
          </cell>
          <cell r="AX61" t="str">
            <v>n.a.</v>
          </cell>
          <cell r="AY61" t="str">
            <v>n.a.</v>
          </cell>
          <cell r="AZ61" t="str">
            <v>n.a.</v>
          </cell>
          <cell r="BA61" t="str">
            <v>n.a.</v>
          </cell>
          <cell r="BB61" t="str">
            <v>n.a.</v>
          </cell>
          <cell r="BC61" t="str">
            <v>n.a.</v>
          </cell>
          <cell r="BD61" t="str">
            <v>n.a.</v>
          </cell>
          <cell r="BE61" t="str">
            <v>n.a.</v>
          </cell>
          <cell r="BF61" t="str">
            <v>n.a.</v>
          </cell>
          <cell r="BG61" t="str">
            <v>n.a.</v>
          </cell>
          <cell r="BH61" t="str">
            <v>n.a.</v>
          </cell>
          <cell r="BI61" t="str">
            <v>n.a.</v>
          </cell>
          <cell r="BJ61" t="str">
            <v>n.a.</v>
          </cell>
          <cell r="BK61" t="str">
            <v>n.a.</v>
          </cell>
          <cell r="BL61" t="str">
            <v>n.a.</v>
          </cell>
          <cell r="BM61" t="str">
            <v>n.a.</v>
          </cell>
          <cell r="BN61" t="str">
            <v>n.a.</v>
          </cell>
          <cell r="BO61" t="str">
            <v>n.a.</v>
          </cell>
          <cell r="BP61" t="str">
            <v>n.a.</v>
          </cell>
          <cell r="BQ61" t="str">
            <v>n.a.</v>
          </cell>
          <cell r="BR61" t="str">
            <v>n.a.</v>
          </cell>
          <cell r="BS61" t="str">
            <v>n.a.</v>
          </cell>
          <cell r="BT61" t="str">
            <v>n.a.</v>
          </cell>
          <cell r="BU61" t="str">
            <v>n.a.</v>
          </cell>
          <cell r="BV61" t="str">
            <v>n.a.</v>
          </cell>
          <cell r="BW61" t="str">
            <v>n.a.</v>
          </cell>
          <cell r="BX61" t="str">
            <v>n.a.</v>
          </cell>
          <cell r="BY61" t="str">
            <v>n.a.</v>
          </cell>
          <cell r="BZ61" t="str">
            <v>n.a.</v>
          </cell>
          <cell r="CA61" t="str">
            <v>n.a.</v>
          </cell>
          <cell r="CB61" t="str">
            <v>n.a.</v>
          </cell>
          <cell r="CC61" t="str">
            <v>n.a.</v>
          </cell>
          <cell r="CD61" t="str">
            <v>n.a.</v>
          </cell>
          <cell r="CE61" t="str">
            <v>n.a.</v>
          </cell>
          <cell r="CF61" t="str">
            <v>n.a.</v>
          </cell>
          <cell r="CG61" t="str">
            <v>n.a.</v>
          </cell>
          <cell r="CH61" t="str">
            <v>n.a.</v>
          </cell>
          <cell r="CI61" t="str">
            <v>n.a.</v>
          </cell>
          <cell r="CJ61" t="str">
            <v>n.a.</v>
          </cell>
          <cell r="CK61" t="str">
            <v>n.a.</v>
          </cell>
          <cell r="CL61" t="str">
            <v>n.a.</v>
          </cell>
          <cell r="CM61" t="str">
            <v>n.a.</v>
          </cell>
          <cell r="CN61" t="str">
            <v>n.a.</v>
          </cell>
          <cell r="CO61" t="str">
            <v>n.a.</v>
          </cell>
          <cell r="CP61" t="str">
            <v>n.a.</v>
          </cell>
          <cell r="CQ61" t="str">
            <v>n.a.</v>
          </cell>
          <cell r="CR61" t="str">
            <v>n.a.</v>
          </cell>
          <cell r="CS61" t="str">
            <v>n.a.</v>
          </cell>
          <cell r="CT61" t="str">
            <v>n.a.</v>
          </cell>
          <cell r="CU61" t="str">
            <v>n.a.</v>
          </cell>
          <cell r="CV61" t="str">
            <v>n.a.</v>
          </cell>
          <cell r="CW61" t="str">
            <v>n.a.</v>
          </cell>
          <cell r="CX61" t="str">
            <v>n.a.</v>
          </cell>
          <cell r="CY61" t="str">
            <v>n.a.</v>
          </cell>
          <cell r="CZ61" t="str">
            <v>n.a.</v>
          </cell>
          <cell r="DA61" t="str">
            <v>n.a.</v>
          </cell>
          <cell r="DB61" t="str">
            <v>n.a.</v>
          </cell>
        </row>
        <row r="62">
          <cell r="E62" t="str">
            <v>MSParameters!$G$62:$K$62</v>
          </cell>
          <cell r="G62" t="str">
            <v>Material - CaO</v>
          </cell>
          <cell r="H62" t="str">
            <v>Material - MgO</v>
          </cell>
          <cell r="I62" t="str">
            <v>Material - BaO</v>
          </cell>
          <cell r="J62" t="str">
            <v>Material - Bricks</v>
          </cell>
          <cell r="K62" t="str">
            <v>Material - Other products</v>
          </cell>
          <cell r="L62" t="str">
            <v>n.a.</v>
          </cell>
          <cell r="M62" t="str">
            <v>n.a.</v>
          </cell>
          <cell r="N62" t="str">
            <v>n.a.</v>
          </cell>
          <cell r="O62" t="str">
            <v>n.a.</v>
          </cell>
          <cell r="P62" t="str">
            <v>n.a.</v>
          </cell>
          <cell r="Q62" t="str">
            <v>n.a.</v>
          </cell>
          <cell r="R62" t="str">
            <v>n.a.</v>
          </cell>
          <cell r="S62" t="str">
            <v>n.a.</v>
          </cell>
          <cell r="T62" t="str">
            <v>n.a.</v>
          </cell>
          <cell r="U62" t="str">
            <v>n.a.</v>
          </cell>
          <cell r="V62" t="str">
            <v>n.a.</v>
          </cell>
          <cell r="W62" t="str">
            <v>n.a.</v>
          </cell>
          <cell r="X62" t="str">
            <v>n.a.</v>
          </cell>
          <cell r="Y62" t="str">
            <v>n.a.</v>
          </cell>
          <cell r="Z62" t="str">
            <v>n.a.</v>
          </cell>
          <cell r="AA62" t="str">
            <v>n.a.</v>
          </cell>
          <cell r="AB62" t="str">
            <v>n.a.</v>
          </cell>
          <cell r="AC62" t="str">
            <v>n.a.</v>
          </cell>
          <cell r="AD62" t="str">
            <v>n.a.</v>
          </cell>
          <cell r="AE62" t="str">
            <v>n.a.</v>
          </cell>
          <cell r="AF62" t="str">
            <v>n.a.</v>
          </cell>
          <cell r="AG62" t="str">
            <v>n.a.</v>
          </cell>
          <cell r="AH62" t="str">
            <v>n.a.</v>
          </cell>
          <cell r="AI62" t="str">
            <v>n.a.</v>
          </cell>
          <cell r="AJ62" t="str">
            <v>n.a.</v>
          </cell>
          <cell r="AK62" t="str">
            <v>n.a.</v>
          </cell>
          <cell r="AL62" t="str">
            <v>n.a.</v>
          </cell>
          <cell r="AM62" t="str">
            <v>n.a.</v>
          </cell>
          <cell r="AN62" t="str">
            <v>n.a.</v>
          </cell>
          <cell r="AO62" t="str">
            <v>n.a.</v>
          </cell>
          <cell r="AP62" t="str">
            <v>n.a.</v>
          </cell>
          <cell r="AQ62" t="str">
            <v>n.a.</v>
          </cell>
          <cell r="AR62" t="str">
            <v>n.a.</v>
          </cell>
          <cell r="AS62" t="str">
            <v>n.a.</v>
          </cell>
          <cell r="AT62" t="str">
            <v>n.a.</v>
          </cell>
          <cell r="AU62" t="str">
            <v>n.a.</v>
          </cell>
          <cell r="AV62" t="str">
            <v>n.a.</v>
          </cell>
          <cell r="AW62" t="str">
            <v>n.a.</v>
          </cell>
          <cell r="AX62" t="str">
            <v>n.a.</v>
          </cell>
          <cell r="AY62" t="str">
            <v>n.a.</v>
          </cell>
          <cell r="AZ62" t="str">
            <v>n.a.</v>
          </cell>
          <cell r="BA62" t="str">
            <v>n.a.</v>
          </cell>
          <cell r="BB62" t="str">
            <v>n.a.</v>
          </cell>
          <cell r="BC62" t="str">
            <v>n.a.</v>
          </cell>
          <cell r="BD62" t="str">
            <v>n.a.</v>
          </cell>
          <cell r="BE62" t="str">
            <v>n.a.</v>
          </cell>
          <cell r="BF62" t="str">
            <v>n.a.</v>
          </cell>
          <cell r="BG62" t="str">
            <v>n.a.</v>
          </cell>
          <cell r="BH62" t="str">
            <v>n.a.</v>
          </cell>
          <cell r="BI62" t="str">
            <v>n.a.</v>
          </cell>
          <cell r="BJ62" t="str">
            <v>n.a.</v>
          </cell>
          <cell r="BK62" t="str">
            <v>n.a.</v>
          </cell>
          <cell r="BL62" t="str">
            <v>n.a.</v>
          </cell>
          <cell r="BM62" t="str">
            <v>n.a.</v>
          </cell>
          <cell r="BN62" t="str">
            <v>n.a.</v>
          </cell>
          <cell r="BO62" t="str">
            <v>n.a.</v>
          </cell>
          <cell r="BP62" t="str">
            <v>n.a.</v>
          </cell>
          <cell r="BQ62" t="str">
            <v>n.a.</v>
          </cell>
          <cell r="BR62" t="str">
            <v>n.a.</v>
          </cell>
          <cell r="BS62" t="str">
            <v>n.a.</v>
          </cell>
          <cell r="BT62" t="str">
            <v>n.a.</v>
          </cell>
          <cell r="BU62" t="str">
            <v>n.a.</v>
          </cell>
          <cell r="BV62" t="str">
            <v>n.a.</v>
          </cell>
          <cell r="BW62" t="str">
            <v>n.a.</v>
          </cell>
          <cell r="BX62" t="str">
            <v>n.a.</v>
          </cell>
          <cell r="BY62" t="str">
            <v>n.a.</v>
          </cell>
          <cell r="BZ62" t="str">
            <v>n.a.</v>
          </cell>
          <cell r="CA62" t="str">
            <v>n.a.</v>
          </cell>
          <cell r="CB62" t="str">
            <v>n.a.</v>
          </cell>
          <cell r="CC62" t="str">
            <v>n.a.</v>
          </cell>
          <cell r="CD62" t="str">
            <v>n.a.</v>
          </cell>
          <cell r="CE62" t="str">
            <v>n.a.</v>
          </cell>
          <cell r="CF62" t="str">
            <v>n.a.</v>
          </cell>
          <cell r="CG62" t="str">
            <v>n.a.</v>
          </cell>
          <cell r="CH62" t="str">
            <v>n.a.</v>
          </cell>
          <cell r="CI62" t="str">
            <v>n.a.</v>
          </cell>
          <cell r="CJ62" t="str">
            <v>n.a.</v>
          </cell>
          <cell r="CK62" t="str">
            <v>n.a.</v>
          </cell>
          <cell r="CL62" t="str">
            <v>n.a.</v>
          </cell>
          <cell r="CM62" t="str">
            <v>n.a.</v>
          </cell>
          <cell r="CN62" t="str">
            <v>n.a.</v>
          </cell>
          <cell r="CO62" t="str">
            <v>n.a.</v>
          </cell>
          <cell r="CP62" t="str">
            <v>n.a.</v>
          </cell>
          <cell r="CQ62" t="str">
            <v>n.a.</v>
          </cell>
          <cell r="CR62" t="str">
            <v>n.a.</v>
          </cell>
          <cell r="CS62" t="str">
            <v>n.a.</v>
          </cell>
          <cell r="CT62" t="str">
            <v>n.a.</v>
          </cell>
          <cell r="CU62" t="str">
            <v>n.a.</v>
          </cell>
          <cell r="CV62" t="str">
            <v>n.a.</v>
          </cell>
          <cell r="CW62" t="str">
            <v>n.a.</v>
          </cell>
          <cell r="CX62" t="str">
            <v>n.a.</v>
          </cell>
          <cell r="CY62" t="str">
            <v>n.a.</v>
          </cell>
          <cell r="CZ62" t="str">
            <v>n.a.</v>
          </cell>
          <cell r="DA62" t="str">
            <v>n.a.</v>
          </cell>
          <cell r="DB62" t="str">
            <v>n.a.</v>
          </cell>
        </row>
        <row r="63">
          <cell r="E63" t="str">
            <v>MSParameters!$G$63:$V$63</v>
          </cell>
          <cell r="G63" t="str">
            <v>Material - Limestone</v>
          </cell>
          <cell r="H63" t="str">
            <v>Material - Dolomite</v>
          </cell>
          <cell r="I63" t="str">
            <v>Material - Sodium bicarbonate</v>
          </cell>
          <cell r="J63" t="str">
            <v>Material - Sodium carbonate</v>
          </cell>
          <cell r="K63" t="str">
            <v>Material - Potash</v>
          </cell>
          <cell r="L63" t="str">
            <v>Material - CaCO3</v>
          </cell>
          <cell r="M63" t="str">
            <v>Material - MgCO3</v>
          </cell>
          <cell r="N63" t="str">
            <v>Material - Na2CO3</v>
          </cell>
          <cell r="O63" t="str">
            <v>Material - BaCO3</v>
          </cell>
          <cell r="P63" t="str">
            <v>Material - Li2CO3</v>
          </cell>
          <cell r="Q63" t="str">
            <v>Material - K2CO3</v>
          </cell>
          <cell r="R63" t="str">
            <v>Material - SrCO3</v>
          </cell>
          <cell r="S63" t="str">
            <v>Material - NaHCO3</v>
          </cell>
          <cell r="T63" t="str">
            <v>Material - FeCO3</v>
          </cell>
          <cell r="U63" t="str">
            <v>Material - Other carbonates</v>
          </cell>
          <cell r="V63" t="str">
            <v>Material - Other materials</v>
          </cell>
          <cell r="W63" t="str">
            <v>n.a.</v>
          </cell>
          <cell r="X63" t="str">
            <v>n.a.</v>
          </cell>
          <cell r="Y63" t="str">
            <v>n.a.</v>
          </cell>
          <cell r="Z63" t="str">
            <v>n.a.</v>
          </cell>
          <cell r="AA63" t="str">
            <v>n.a.</v>
          </cell>
          <cell r="AB63" t="str">
            <v>n.a.</v>
          </cell>
          <cell r="AC63" t="str">
            <v>n.a.</v>
          </cell>
          <cell r="AD63" t="str">
            <v>n.a.</v>
          </cell>
          <cell r="AE63" t="str">
            <v>n.a.</v>
          </cell>
          <cell r="AF63" t="str">
            <v>n.a.</v>
          </cell>
          <cell r="AG63" t="str">
            <v>n.a.</v>
          </cell>
          <cell r="AH63" t="str">
            <v>n.a.</v>
          </cell>
          <cell r="AI63" t="str">
            <v>n.a.</v>
          </cell>
          <cell r="AJ63" t="str">
            <v>n.a.</v>
          </cell>
          <cell r="AK63" t="str">
            <v>n.a.</v>
          </cell>
          <cell r="AL63" t="str">
            <v>n.a.</v>
          </cell>
          <cell r="AM63" t="str">
            <v>n.a.</v>
          </cell>
          <cell r="AN63" t="str">
            <v>n.a.</v>
          </cell>
          <cell r="AO63" t="str">
            <v>n.a.</v>
          </cell>
          <cell r="AP63" t="str">
            <v>n.a.</v>
          </cell>
          <cell r="AQ63" t="str">
            <v>n.a.</v>
          </cell>
          <cell r="AR63" t="str">
            <v>n.a.</v>
          </cell>
          <cell r="AS63" t="str">
            <v>n.a.</v>
          </cell>
          <cell r="AT63" t="str">
            <v>n.a.</v>
          </cell>
          <cell r="AU63" t="str">
            <v>n.a.</v>
          </cell>
          <cell r="AV63" t="str">
            <v>n.a.</v>
          </cell>
          <cell r="AW63" t="str">
            <v>n.a.</v>
          </cell>
          <cell r="AX63" t="str">
            <v>n.a.</v>
          </cell>
          <cell r="AY63" t="str">
            <v>n.a.</v>
          </cell>
          <cell r="AZ63" t="str">
            <v>n.a.</v>
          </cell>
          <cell r="BA63" t="str">
            <v>n.a.</v>
          </cell>
          <cell r="BB63" t="str">
            <v>n.a.</v>
          </cell>
          <cell r="BC63" t="str">
            <v>n.a.</v>
          </cell>
          <cell r="BD63" t="str">
            <v>n.a.</v>
          </cell>
          <cell r="BE63" t="str">
            <v>n.a.</v>
          </cell>
          <cell r="BF63" t="str">
            <v>n.a.</v>
          </cell>
          <cell r="BG63" t="str">
            <v>n.a.</v>
          </cell>
          <cell r="BH63" t="str">
            <v>n.a.</v>
          </cell>
          <cell r="BI63" t="str">
            <v>n.a.</v>
          </cell>
          <cell r="BJ63" t="str">
            <v>n.a.</v>
          </cell>
          <cell r="BK63" t="str">
            <v>n.a.</v>
          </cell>
          <cell r="BL63" t="str">
            <v>n.a.</v>
          </cell>
          <cell r="BM63" t="str">
            <v>n.a.</v>
          </cell>
          <cell r="BN63" t="str">
            <v>n.a.</v>
          </cell>
          <cell r="BO63" t="str">
            <v>n.a.</v>
          </cell>
          <cell r="BP63" t="str">
            <v>n.a.</v>
          </cell>
          <cell r="BQ63" t="str">
            <v>n.a.</v>
          </cell>
          <cell r="BR63" t="str">
            <v>n.a.</v>
          </cell>
          <cell r="BS63" t="str">
            <v>n.a.</v>
          </cell>
          <cell r="BT63" t="str">
            <v>n.a.</v>
          </cell>
          <cell r="BU63" t="str">
            <v>n.a.</v>
          </cell>
          <cell r="BV63" t="str">
            <v>n.a.</v>
          </cell>
          <cell r="BW63" t="str">
            <v>n.a.</v>
          </cell>
          <cell r="BX63" t="str">
            <v>n.a.</v>
          </cell>
          <cell r="BY63" t="str">
            <v>n.a.</v>
          </cell>
          <cell r="BZ63" t="str">
            <v>n.a.</v>
          </cell>
          <cell r="CA63" t="str">
            <v>n.a.</v>
          </cell>
          <cell r="CB63" t="str">
            <v>n.a.</v>
          </cell>
          <cell r="CC63" t="str">
            <v>n.a.</v>
          </cell>
          <cell r="CD63" t="str">
            <v>n.a.</v>
          </cell>
          <cell r="CE63" t="str">
            <v>n.a.</v>
          </cell>
          <cell r="CF63" t="str">
            <v>n.a.</v>
          </cell>
          <cell r="CG63" t="str">
            <v>n.a.</v>
          </cell>
          <cell r="CH63" t="str">
            <v>n.a.</v>
          </cell>
          <cell r="CI63" t="str">
            <v>n.a.</v>
          </cell>
          <cell r="CJ63" t="str">
            <v>n.a.</v>
          </cell>
          <cell r="CK63" t="str">
            <v>n.a.</v>
          </cell>
          <cell r="CL63" t="str">
            <v>n.a.</v>
          </cell>
          <cell r="CM63" t="str">
            <v>n.a.</v>
          </cell>
          <cell r="CN63" t="str">
            <v>n.a.</v>
          </cell>
          <cell r="CO63" t="str">
            <v>n.a.</v>
          </cell>
          <cell r="CP63" t="str">
            <v>n.a.</v>
          </cell>
          <cell r="CQ63" t="str">
            <v>n.a.</v>
          </cell>
          <cell r="CR63" t="str">
            <v>n.a.</v>
          </cell>
          <cell r="CS63" t="str">
            <v>n.a.</v>
          </cell>
          <cell r="CT63" t="str">
            <v>n.a.</v>
          </cell>
          <cell r="CU63" t="str">
            <v>n.a.</v>
          </cell>
          <cell r="CV63" t="str">
            <v>n.a.</v>
          </cell>
          <cell r="CW63" t="str">
            <v>n.a.</v>
          </cell>
          <cell r="CX63" t="str">
            <v>n.a.</v>
          </cell>
          <cell r="CY63" t="str">
            <v>n.a.</v>
          </cell>
          <cell r="CZ63" t="str">
            <v>n.a.</v>
          </cell>
          <cell r="DA63" t="str">
            <v>n.a.</v>
          </cell>
          <cell r="DB63" t="str">
            <v>n.a.</v>
          </cell>
        </row>
        <row r="64">
          <cell r="E64" t="str">
            <v>MSParameters!$G$64:$Z$64</v>
          </cell>
          <cell r="G64" t="str">
            <v>Material - Limestone</v>
          </cell>
          <cell r="H64" t="str">
            <v>Material - Dolomite</v>
          </cell>
          <cell r="I64" t="str">
            <v>Material - Sodium bicarbonate</v>
          </cell>
          <cell r="J64" t="str">
            <v>Material - Lime</v>
          </cell>
          <cell r="K64" t="str">
            <v>Material - Sodium carbonate</v>
          </cell>
          <cell r="L64" t="str">
            <v>Material - Potash</v>
          </cell>
          <cell r="M64" t="str">
            <v>Material - CaCO3</v>
          </cell>
          <cell r="N64" t="str">
            <v>Material - MgCO3</v>
          </cell>
          <cell r="O64" t="str">
            <v>Material - Na2CO3</v>
          </cell>
          <cell r="P64" t="str">
            <v>Material - BaCO3</v>
          </cell>
          <cell r="Q64" t="str">
            <v>Material - Li2CO3</v>
          </cell>
          <cell r="R64" t="str">
            <v>Material - K2CO3</v>
          </cell>
          <cell r="S64" t="str">
            <v>Material - SrCO3</v>
          </cell>
          <cell r="T64" t="str">
            <v>Material - NaHCO3</v>
          </cell>
          <cell r="U64" t="str">
            <v>Material - FeCO3</v>
          </cell>
          <cell r="V64" t="str">
            <v>Material - CaO</v>
          </cell>
          <cell r="W64" t="str">
            <v>Material - MgO</v>
          </cell>
          <cell r="X64" t="str">
            <v>Material - BaO</v>
          </cell>
          <cell r="Y64" t="str">
            <v>Material - Other chemicals</v>
          </cell>
          <cell r="Z64" t="str">
            <v>Material - Other carbonates</v>
          </cell>
          <cell r="AA64" t="str">
            <v>n.a.</v>
          </cell>
          <cell r="AB64" t="str">
            <v>n.a.</v>
          </cell>
          <cell r="AC64" t="str">
            <v>n.a.</v>
          </cell>
          <cell r="AD64" t="str">
            <v>n.a.</v>
          </cell>
          <cell r="AE64" t="str">
            <v>n.a.</v>
          </cell>
          <cell r="AF64" t="str">
            <v>n.a.</v>
          </cell>
          <cell r="AG64" t="str">
            <v>n.a.</v>
          </cell>
          <cell r="AH64" t="str">
            <v>n.a.</v>
          </cell>
          <cell r="AI64" t="str">
            <v>n.a.</v>
          </cell>
          <cell r="AJ64" t="str">
            <v>n.a.</v>
          </cell>
          <cell r="AK64" t="str">
            <v>n.a.</v>
          </cell>
          <cell r="AL64" t="str">
            <v>n.a.</v>
          </cell>
          <cell r="AM64" t="str">
            <v>n.a.</v>
          </cell>
          <cell r="AN64" t="str">
            <v>n.a.</v>
          </cell>
          <cell r="AO64" t="str">
            <v>n.a.</v>
          </cell>
          <cell r="AP64" t="str">
            <v>n.a.</v>
          </cell>
          <cell r="AQ64" t="str">
            <v>n.a.</v>
          </cell>
          <cell r="AR64" t="str">
            <v>n.a.</v>
          </cell>
          <cell r="AS64" t="str">
            <v>n.a.</v>
          </cell>
          <cell r="AT64" t="str">
            <v>n.a.</v>
          </cell>
          <cell r="AU64" t="str">
            <v>n.a.</v>
          </cell>
          <cell r="AV64" t="str">
            <v>n.a.</v>
          </cell>
          <cell r="AW64" t="str">
            <v>n.a.</v>
          </cell>
          <cell r="AX64" t="str">
            <v>n.a.</v>
          </cell>
          <cell r="AY64" t="str">
            <v>n.a.</v>
          </cell>
          <cell r="AZ64" t="str">
            <v>n.a.</v>
          </cell>
          <cell r="BA64" t="str">
            <v>n.a.</v>
          </cell>
          <cell r="BB64" t="str">
            <v>n.a.</v>
          </cell>
          <cell r="BC64" t="str">
            <v>n.a.</v>
          </cell>
          <cell r="BD64" t="str">
            <v>n.a.</v>
          </cell>
          <cell r="BE64" t="str">
            <v>n.a.</v>
          </cell>
          <cell r="BF64" t="str">
            <v>n.a.</v>
          </cell>
          <cell r="BG64" t="str">
            <v>n.a.</v>
          </cell>
          <cell r="BH64" t="str">
            <v>n.a.</v>
          </cell>
          <cell r="BI64" t="str">
            <v>n.a.</v>
          </cell>
          <cell r="BJ64" t="str">
            <v>n.a.</v>
          </cell>
          <cell r="BK64" t="str">
            <v>n.a.</v>
          </cell>
          <cell r="BL64" t="str">
            <v>n.a.</v>
          </cell>
          <cell r="BM64" t="str">
            <v>n.a.</v>
          </cell>
          <cell r="BN64" t="str">
            <v>n.a.</v>
          </cell>
          <cell r="BO64" t="str">
            <v>n.a.</v>
          </cell>
          <cell r="BP64" t="str">
            <v>n.a.</v>
          </cell>
          <cell r="BQ64" t="str">
            <v>n.a.</v>
          </cell>
          <cell r="BR64" t="str">
            <v>n.a.</v>
          </cell>
          <cell r="BS64" t="str">
            <v>n.a.</v>
          </cell>
          <cell r="BT64" t="str">
            <v>n.a.</v>
          </cell>
          <cell r="BU64" t="str">
            <v>n.a.</v>
          </cell>
          <cell r="BV64" t="str">
            <v>n.a.</v>
          </cell>
          <cell r="BW64" t="str">
            <v>n.a.</v>
          </cell>
          <cell r="BX64" t="str">
            <v>n.a.</v>
          </cell>
          <cell r="BY64" t="str">
            <v>n.a.</v>
          </cell>
          <cell r="BZ64" t="str">
            <v>n.a.</v>
          </cell>
          <cell r="CA64" t="str">
            <v>n.a.</v>
          </cell>
          <cell r="CB64" t="str">
            <v>n.a.</v>
          </cell>
          <cell r="CC64" t="str">
            <v>n.a.</v>
          </cell>
          <cell r="CD64" t="str">
            <v>n.a.</v>
          </cell>
          <cell r="CE64" t="str">
            <v>n.a.</v>
          </cell>
          <cell r="CF64" t="str">
            <v>n.a.</v>
          </cell>
          <cell r="CG64" t="str">
            <v>n.a.</v>
          </cell>
          <cell r="CH64" t="str">
            <v>n.a.</v>
          </cell>
          <cell r="CI64" t="str">
            <v>n.a.</v>
          </cell>
          <cell r="CJ64" t="str">
            <v>n.a.</v>
          </cell>
          <cell r="CK64" t="str">
            <v>n.a.</v>
          </cell>
          <cell r="CL64" t="str">
            <v>n.a.</v>
          </cell>
          <cell r="CM64" t="str">
            <v>n.a.</v>
          </cell>
          <cell r="CN64" t="str">
            <v>n.a.</v>
          </cell>
          <cell r="CO64" t="str">
            <v>n.a.</v>
          </cell>
          <cell r="CP64" t="str">
            <v>n.a.</v>
          </cell>
          <cell r="CQ64" t="str">
            <v>n.a.</v>
          </cell>
          <cell r="CR64" t="str">
            <v>n.a.</v>
          </cell>
          <cell r="CS64" t="str">
            <v>n.a.</v>
          </cell>
          <cell r="CT64" t="str">
            <v>n.a.</v>
          </cell>
          <cell r="CU64" t="str">
            <v>n.a.</v>
          </cell>
          <cell r="CV64" t="str">
            <v>n.a.</v>
          </cell>
          <cell r="CW64" t="str">
            <v>n.a.</v>
          </cell>
          <cell r="CX64" t="str">
            <v>n.a.</v>
          </cell>
          <cell r="CY64" t="str">
            <v>n.a.</v>
          </cell>
          <cell r="CZ64" t="str">
            <v>n.a.</v>
          </cell>
          <cell r="DA64" t="str">
            <v>n.a.</v>
          </cell>
          <cell r="DB64" t="str">
            <v>n.a.</v>
          </cell>
        </row>
        <row r="65">
          <cell r="E65" t="str">
            <v>MSParameters!$G$65:$CN$65</v>
          </cell>
          <cell r="G65" t="str">
            <v>Material - Limestone</v>
          </cell>
          <cell r="H65" t="str">
            <v>Material - Dolomite</v>
          </cell>
          <cell r="I65" t="str">
            <v>Material - Sodium bicarbonate</v>
          </cell>
          <cell r="J65" t="str">
            <v>Material - Sodium carbonate</v>
          </cell>
          <cell r="K65" t="str">
            <v>Material - Potash</v>
          </cell>
          <cell r="L65" t="str">
            <v>Material - CaCO3</v>
          </cell>
          <cell r="M65" t="str">
            <v>Material - MgCO3</v>
          </cell>
          <cell r="N65" t="str">
            <v>Material - Na2CO3</v>
          </cell>
          <cell r="O65" t="str">
            <v>Material - BaCO3</v>
          </cell>
          <cell r="P65" t="str">
            <v>Material - Li2CO3</v>
          </cell>
          <cell r="Q65" t="str">
            <v>Material - K2CO3</v>
          </cell>
          <cell r="R65" t="str">
            <v>Material - SrCO3</v>
          </cell>
          <cell r="S65" t="str">
            <v>Material - NaHCO3</v>
          </cell>
          <cell r="T65" t="str">
            <v>Material - FeCO3</v>
          </cell>
          <cell r="U65" t="str">
            <v>Material - CaO</v>
          </cell>
          <cell r="V65" t="str">
            <v>Material - MgO</v>
          </cell>
          <cell r="W65" t="str">
            <v>Material - BaO</v>
          </cell>
          <cell r="X65" t="str">
            <v>Material - Other carbonates</v>
          </cell>
          <cell r="Y65" t="str">
            <v>Material - Other materials</v>
          </cell>
          <cell r="Z65" t="str">
            <v>Gaseous - Natural Gas</v>
          </cell>
          <cell r="AA65" t="str">
            <v>Gaseous - Gas Works Gas</v>
          </cell>
          <cell r="AB65" t="str">
            <v>Gaseous - Coke Oven Gas</v>
          </cell>
          <cell r="AC65" t="str">
            <v>Gaseous - Blast Furnace Gas</v>
          </cell>
          <cell r="AD65" t="str">
            <v>Gaseous - Oxygen Steel Furnace Gas</v>
          </cell>
          <cell r="AE65" t="str">
            <v>Gaseous - Biogas</v>
          </cell>
          <cell r="AF65" t="str">
            <v>Gaseous - Sludge Gas</v>
          </cell>
          <cell r="AG65" t="str">
            <v>Gaseous - Landfill Gas</v>
          </cell>
          <cell r="AH65" t="str">
            <v>Gaseous - Carbon Monoxide</v>
          </cell>
          <cell r="AI65" t="str">
            <v>Gaseous - Methane</v>
          </cell>
          <cell r="AJ65" t="str">
            <v>Gaseous - Ethane</v>
          </cell>
          <cell r="AK65" t="str">
            <v>Gaseous - Propane</v>
          </cell>
          <cell r="AL65" t="str">
            <v>Gaseous - Butane</v>
          </cell>
          <cell r="AM65" t="str">
            <v>Gaseous - Other gaseous fuels</v>
          </cell>
          <cell r="AN65" t="str">
            <v>Gaseous - Other gaseous biomass</v>
          </cell>
          <cell r="AO65" t="str">
            <v>Liquid - Light fuel oil</v>
          </cell>
          <cell r="AP65" t="str">
            <v>Liquid - Extra light fuel oil</v>
          </cell>
          <cell r="AQ65" t="str">
            <v>Liquid - Medium fuel oil</v>
          </cell>
          <cell r="AR65" t="str">
            <v>Liquid - Heavy fuel oil</v>
          </cell>
          <cell r="AS65" t="str">
            <v>Liquid - Gas oil</v>
          </cell>
          <cell r="AT65" t="str">
            <v>Liquid - Gasoline</v>
          </cell>
          <cell r="AU65" t="str">
            <v>Liquid - Lamp oil</v>
          </cell>
          <cell r="AV65" t="str">
            <v>Liquid - Kerosene</v>
          </cell>
          <cell r="AW65" t="str">
            <v>Liquid - Jet kerosene (jet A1 or jet A)</v>
          </cell>
          <cell r="AX65" t="str">
            <v>Liquid - Jet gasoline (Jet B)</v>
          </cell>
          <cell r="AY65" t="str">
            <v>Liquid - Aviation gasoline (AvGas)</v>
          </cell>
          <cell r="AZ65" t="str">
            <v>Liquid - Liquefied Petroleum Gases</v>
          </cell>
          <cell r="BA65" t="str">
            <v>Liquid - Orimulsion</v>
          </cell>
          <cell r="BB65" t="str">
            <v>Liquid - Natural Gas Liquids</v>
          </cell>
          <cell r="BC65" t="str">
            <v>Liquid - Motor Gasoline</v>
          </cell>
          <cell r="BD65" t="str">
            <v>Liquid - Gas/Diesel Oil</v>
          </cell>
          <cell r="BE65" t="str">
            <v>Liquid - Residual Fuel Oil</v>
          </cell>
          <cell r="BF65" t="str">
            <v>Liquid - Naphtha</v>
          </cell>
          <cell r="BG65" t="str">
            <v>Liquid - Lubricants</v>
          </cell>
          <cell r="BH65" t="str">
            <v>Liquid - White Spirit &amp; SBP</v>
          </cell>
          <cell r="BI65" t="str">
            <v>Liquid - Oil Shale and Tar Sands</v>
          </cell>
          <cell r="BJ65" t="str">
            <v>Liquid - Patent Fuel</v>
          </cell>
          <cell r="BK65" t="str">
            <v>Liquid - Waste Oils</v>
          </cell>
          <cell r="BL65" t="str">
            <v>Liquid - Biogasoline</v>
          </cell>
          <cell r="BM65" t="str">
            <v>Liquid - Biodiesels</v>
          </cell>
          <cell r="BN65" t="str">
            <v>Liquid - Bitumen</v>
          </cell>
          <cell r="BO65" t="str">
            <v>Liquid - Other liquid fuels</v>
          </cell>
          <cell r="BP65" t="str">
            <v>Liquid - Other liquid biomass</v>
          </cell>
          <cell r="BQ65" t="str">
            <v>Solid - Coke</v>
          </cell>
          <cell r="BR65" t="str">
            <v>Solid - Petroleum Coke</v>
          </cell>
          <cell r="BS65" t="str">
            <v>Solid - Hard coal</v>
          </cell>
          <cell r="BT65" t="str">
            <v>Solid - Lignite</v>
          </cell>
          <cell r="BU65" t="str">
            <v>Solid - Anthracite</v>
          </cell>
          <cell r="BV65" t="str">
            <v>Solid - Coking Coal</v>
          </cell>
          <cell r="BW65" t="str">
            <v>Solid - Sub-Bituminous Coal</v>
          </cell>
          <cell r="BX65" t="str">
            <v>Solid - Other Bituminous Coal</v>
          </cell>
          <cell r="BY65" t="str">
            <v>Solid - Gas Coke</v>
          </cell>
          <cell r="BZ65" t="str">
            <v>Solid - Paraffin wax</v>
          </cell>
          <cell r="CA65" t="str">
            <v>Solid - Black liquor</v>
          </cell>
          <cell r="CB65" t="str">
            <v>Solid - Firewood</v>
          </cell>
          <cell r="CC65" t="str">
            <v>Solid - Wood (non-waste)</v>
          </cell>
          <cell r="CD65" t="str">
            <v>Solid - Wood (waste)</v>
          </cell>
          <cell r="CE65" t="str">
            <v>Solid - Peat</v>
          </cell>
          <cell r="CF65" t="str">
            <v>Solid - Sewage sludge</v>
          </cell>
          <cell r="CG65" t="str">
            <v>Solid - Municipal sewage sludge</v>
          </cell>
          <cell r="CH65" t="str">
            <v>Solid - Coal Tar</v>
          </cell>
          <cell r="CI65" t="str">
            <v>Solid - Charcoal</v>
          </cell>
          <cell r="CJ65" t="str">
            <v>Solid - Waste Tyres</v>
          </cell>
          <cell r="CK65" t="str">
            <v>Solid - Other solid fuels</v>
          </cell>
          <cell r="CL65" t="str">
            <v>Solid - Other solid biomass</v>
          </cell>
          <cell r="CM65" t="str">
            <v>Waste - Municipal and industrial wastes</v>
          </cell>
          <cell r="CN65" t="str">
            <v>Waste - Industrial Wastes</v>
          </cell>
          <cell r="CO65" t="str">
            <v>n.a.</v>
          </cell>
          <cell r="CP65" t="str">
            <v>n.a.</v>
          </cell>
          <cell r="CQ65" t="str">
            <v>n.a.</v>
          </cell>
          <cell r="CR65" t="str">
            <v>n.a.</v>
          </cell>
          <cell r="CS65" t="str">
            <v>n.a.</v>
          </cell>
          <cell r="CT65" t="str">
            <v>n.a.</v>
          </cell>
          <cell r="CU65" t="str">
            <v>n.a.</v>
          </cell>
          <cell r="CV65" t="str">
            <v>n.a.</v>
          </cell>
          <cell r="CW65" t="str">
            <v>n.a.</v>
          </cell>
          <cell r="CX65" t="str">
            <v>n.a.</v>
          </cell>
          <cell r="CY65" t="str">
            <v>n.a.</v>
          </cell>
          <cell r="CZ65" t="str">
            <v>n.a.</v>
          </cell>
          <cell r="DA65" t="str">
            <v>n.a.</v>
          </cell>
          <cell r="DB65" t="str">
            <v>n.a.</v>
          </cell>
        </row>
        <row r="66">
          <cell r="E66" t="str">
            <v>MSParameters!$G$66:$BY$66</v>
          </cell>
          <cell r="G66" t="str">
            <v>Gaseous - Natural Gas</v>
          </cell>
          <cell r="H66" t="str">
            <v>Gaseous - Gas Works Gas</v>
          </cell>
          <cell r="I66" t="str">
            <v>Gaseous - Coke Oven Gas</v>
          </cell>
          <cell r="J66" t="str">
            <v>Gaseous - Blast Furnace Gas</v>
          </cell>
          <cell r="K66" t="str">
            <v>Gaseous - Oxygen Steel Furnace Gas</v>
          </cell>
          <cell r="L66" t="str">
            <v>Gaseous - Biogas</v>
          </cell>
          <cell r="M66" t="str">
            <v>Gaseous - Sludge Gas</v>
          </cell>
          <cell r="N66" t="str">
            <v>Gaseous - Landfill Gas</v>
          </cell>
          <cell r="O66" t="str">
            <v>Gaseous - Carbon Monoxide</v>
          </cell>
          <cell r="P66" t="str">
            <v>Gaseous - Methane</v>
          </cell>
          <cell r="Q66" t="str">
            <v>Gaseous - Ethane</v>
          </cell>
          <cell r="R66" t="str">
            <v>Gaseous - Propane</v>
          </cell>
          <cell r="S66" t="str">
            <v>Gaseous - Butane</v>
          </cell>
          <cell r="T66" t="str">
            <v>Gaseous - Other gaseous fuels</v>
          </cell>
          <cell r="U66" t="str">
            <v>Gaseous - Other gaseous biomass</v>
          </cell>
          <cell r="V66" t="str">
            <v>Liquid - Light fuel oil</v>
          </cell>
          <cell r="W66" t="str">
            <v>Liquid - Extra light fuel oil</v>
          </cell>
          <cell r="X66" t="str">
            <v>Liquid - Medium fuel oil</v>
          </cell>
          <cell r="Y66" t="str">
            <v>Liquid - Heavy fuel oil</v>
          </cell>
          <cell r="Z66" t="str">
            <v>Liquid - Gas oil</v>
          </cell>
          <cell r="AA66" t="str">
            <v>Liquid - Gasoline</v>
          </cell>
          <cell r="AB66" t="str">
            <v>Liquid - Lamp oil</v>
          </cell>
          <cell r="AC66" t="str">
            <v>Liquid - Kerosene</v>
          </cell>
          <cell r="AD66" t="str">
            <v>Liquid - Jet kerosene (jet A1 or jet A)</v>
          </cell>
          <cell r="AE66" t="str">
            <v>Liquid - Jet gasoline (Jet B)</v>
          </cell>
          <cell r="AF66" t="str">
            <v>Liquid - Aviation gasoline (AvGas)</v>
          </cell>
          <cell r="AG66" t="str">
            <v>Liquid - Liquefied Petroleum Gases</v>
          </cell>
          <cell r="AH66" t="str">
            <v>Liquid - Crude Oil</v>
          </cell>
          <cell r="AI66" t="str">
            <v>Liquid - Orimulsion</v>
          </cell>
          <cell r="AJ66" t="str">
            <v>Liquid - Natural Gas Liquids</v>
          </cell>
          <cell r="AK66" t="str">
            <v>Liquid - Motor Gasoline</v>
          </cell>
          <cell r="AL66" t="str">
            <v>Liquid - Shale Oil</v>
          </cell>
          <cell r="AM66" t="str">
            <v>Liquid - Gas/Diesel Oil</v>
          </cell>
          <cell r="AN66" t="str">
            <v>Liquid - Residual Fuel Oil</v>
          </cell>
          <cell r="AO66" t="str">
            <v>Liquid - Naphtha</v>
          </cell>
          <cell r="AP66" t="str">
            <v>Liquid - Lubricants</v>
          </cell>
          <cell r="AQ66" t="str">
            <v>Liquid - White Spirit &amp; SBP</v>
          </cell>
          <cell r="AR66" t="str">
            <v>Liquid - Oil Shale and Tar Sands</v>
          </cell>
          <cell r="AS66" t="str">
            <v>Liquid - Patent Fuel</v>
          </cell>
          <cell r="AT66" t="str">
            <v>Liquid - Waste Oils</v>
          </cell>
          <cell r="AU66" t="str">
            <v>Liquid - Biogasoline</v>
          </cell>
          <cell r="AV66" t="str">
            <v>Liquid - Biodiesels</v>
          </cell>
          <cell r="AW66" t="str">
            <v>Liquid - Bitumen</v>
          </cell>
          <cell r="AX66" t="str">
            <v>Liquid - Other liquid fuels</v>
          </cell>
          <cell r="AY66" t="str">
            <v>Liquid - Other liquid biomass</v>
          </cell>
          <cell r="AZ66" t="str">
            <v>Solid - Coke</v>
          </cell>
          <cell r="BA66" t="str">
            <v>Solid - Petroleum Coke</v>
          </cell>
          <cell r="BB66" t="str">
            <v>Solid - Hard coal</v>
          </cell>
          <cell r="BC66" t="str">
            <v>Solid - Lignite</v>
          </cell>
          <cell r="BD66" t="str">
            <v>Solid - Anthracite</v>
          </cell>
          <cell r="BE66" t="str">
            <v>Solid - Coking Coal</v>
          </cell>
          <cell r="BF66" t="str">
            <v>Solid - Sub-Bituminous Coal</v>
          </cell>
          <cell r="BG66" t="str">
            <v>Solid - Other Bituminous Coal</v>
          </cell>
          <cell r="BH66" t="str">
            <v>Solid - Gas Coke</v>
          </cell>
          <cell r="BI66" t="str">
            <v>Solid - Paraffin wax</v>
          </cell>
          <cell r="BJ66" t="str">
            <v>Solid - Black liquor</v>
          </cell>
          <cell r="BK66" t="str">
            <v>Solid - Firewood</v>
          </cell>
          <cell r="BL66" t="str">
            <v>Solid - Wood (non-waste)</v>
          </cell>
          <cell r="BM66" t="str">
            <v>Solid - Wood (waste)</v>
          </cell>
          <cell r="BN66" t="str">
            <v>Solid - Peat</v>
          </cell>
          <cell r="BO66" t="str">
            <v>Solid - Sewage sludge</v>
          </cell>
          <cell r="BP66" t="str">
            <v>Solid - Municipal sewage sludge</v>
          </cell>
          <cell r="BQ66" t="str">
            <v>Solid - Coal Tar</v>
          </cell>
          <cell r="BR66" t="str">
            <v>Solid - Charcoal</v>
          </cell>
          <cell r="BS66" t="str">
            <v>Solid - Waste Tyres</v>
          </cell>
          <cell r="BT66" t="str">
            <v>Solid - Other solid fuels</v>
          </cell>
          <cell r="BU66" t="str">
            <v>Solid - Other solid biomass</v>
          </cell>
          <cell r="BV66" t="str">
            <v>Waste - Municipal and industrial wastes</v>
          </cell>
          <cell r="BW66" t="str">
            <v>Waste - Industrial Wastes</v>
          </cell>
          <cell r="BX66" t="str">
            <v>Refinery - Refinery Gas</v>
          </cell>
          <cell r="BY66" t="str">
            <v>Materials - Precipitated calcium carbonate</v>
          </cell>
          <cell r="BZ66" t="str">
            <v>n.a.</v>
          </cell>
          <cell r="CA66" t="str">
            <v>n.a.</v>
          </cell>
          <cell r="CB66" t="str">
            <v>n.a.</v>
          </cell>
          <cell r="CC66" t="str">
            <v>n.a.</v>
          </cell>
          <cell r="CD66" t="str">
            <v>n.a.</v>
          </cell>
          <cell r="CE66" t="str">
            <v>n.a.</v>
          </cell>
          <cell r="CF66" t="str">
            <v>n.a.</v>
          </cell>
          <cell r="CG66" t="str">
            <v>n.a.</v>
          </cell>
          <cell r="CH66" t="str">
            <v>n.a.</v>
          </cell>
          <cell r="CI66" t="str">
            <v>n.a.</v>
          </cell>
          <cell r="CJ66" t="str">
            <v>n.a.</v>
          </cell>
          <cell r="CK66" t="str">
            <v>n.a.</v>
          </cell>
          <cell r="CL66" t="str">
            <v>n.a.</v>
          </cell>
          <cell r="CM66" t="str">
            <v>n.a.</v>
          </cell>
          <cell r="CN66" t="str">
            <v>n.a.</v>
          </cell>
          <cell r="CO66" t="str">
            <v>n.a.</v>
          </cell>
          <cell r="CP66" t="str">
            <v>n.a.</v>
          </cell>
          <cell r="CQ66" t="str">
            <v>n.a.</v>
          </cell>
          <cell r="CR66" t="str">
            <v>n.a.</v>
          </cell>
          <cell r="CS66" t="str">
            <v>n.a.</v>
          </cell>
          <cell r="CT66" t="str">
            <v>n.a.</v>
          </cell>
          <cell r="CU66" t="str">
            <v>n.a.</v>
          </cell>
          <cell r="CV66" t="str">
            <v>n.a.</v>
          </cell>
          <cell r="CW66" t="str">
            <v>n.a.</v>
          </cell>
          <cell r="CX66" t="str">
            <v>n.a.</v>
          </cell>
          <cell r="CY66" t="str">
            <v>n.a.</v>
          </cell>
          <cell r="CZ66" t="str">
            <v>n.a.</v>
          </cell>
          <cell r="DA66" t="str">
            <v>n.a.</v>
          </cell>
          <cell r="DB66" t="str">
            <v>n.a.</v>
          </cell>
        </row>
        <row r="67">
          <cell r="E67" t="str">
            <v>MSParameters!$G$67:$BX$67</v>
          </cell>
          <cell r="G67" t="str">
            <v>Gaseous - Natural Gas</v>
          </cell>
          <cell r="H67" t="str">
            <v>Gaseous - Gas Works Gas</v>
          </cell>
          <cell r="I67" t="str">
            <v>Gaseous - Coke Oven Gas</v>
          </cell>
          <cell r="J67" t="str">
            <v>Gaseous - Blast Furnace Gas</v>
          </cell>
          <cell r="K67" t="str">
            <v>Gaseous - Oxygen Steel Furnace Gas</v>
          </cell>
          <cell r="L67" t="str">
            <v>Gaseous - Biogas</v>
          </cell>
          <cell r="M67" t="str">
            <v>Gaseous - Sludge Gas</v>
          </cell>
          <cell r="N67" t="str">
            <v>Gaseous - Landfill Gas</v>
          </cell>
          <cell r="O67" t="str">
            <v>Gaseous - Carbon Monoxide</v>
          </cell>
          <cell r="P67" t="str">
            <v>Gaseous - Methane</v>
          </cell>
          <cell r="Q67" t="str">
            <v>Gaseous - Ethane</v>
          </cell>
          <cell r="R67" t="str">
            <v>Gaseous - Propane</v>
          </cell>
          <cell r="S67" t="str">
            <v>Gaseous - Butane</v>
          </cell>
          <cell r="T67" t="str">
            <v>Gaseous - Other gaseous fuels</v>
          </cell>
          <cell r="U67" t="str">
            <v>Gaseous - Other gaseous biomass</v>
          </cell>
          <cell r="V67" t="str">
            <v>Liquid - Light fuel oil</v>
          </cell>
          <cell r="W67" t="str">
            <v>Liquid - Extra light fuel oil</v>
          </cell>
          <cell r="X67" t="str">
            <v>Liquid - Medium fuel oil</v>
          </cell>
          <cell r="Y67" t="str">
            <v>Liquid - Heavy fuel oil</v>
          </cell>
          <cell r="Z67" t="str">
            <v>Liquid - Gas oil</v>
          </cell>
          <cell r="AA67" t="str">
            <v>Liquid - Gasoline</v>
          </cell>
          <cell r="AB67" t="str">
            <v>Liquid - Lamp oil</v>
          </cell>
          <cell r="AC67" t="str">
            <v>Liquid - Kerosene</v>
          </cell>
          <cell r="AD67" t="str">
            <v>Liquid - Jet kerosene (jet A1 or jet A)</v>
          </cell>
          <cell r="AE67" t="str">
            <v>Liquid - Jet gasoline (Jet B)</v>
          </cell>
          <cell r="AF67" t="str">
            <v>Liquid - Aviation gasoline (AvGas)</v>
          </cell>
          <cell r="AG67" t="str">
            <v>Liquid - Liquefied Petroleum Gases</v>
          </cell>
          <cell r="AH67" t="str">
            <v>Liquid - Crude Oil</v>
          </cell>
          <cell r="AI67" t="str">
            <v>Liquid - Orimulsion</v>
          </cell>
          <cell r="AJ67" t="str">
            <v>Liquid - Natural Gas Liquids</v>
          </cell>
          <cell r="AK67" t="str">
            <v>Liquid - Motor Gasoline</v>
          </cell>
          <cell r="AL67" t="str">
            <v>Liquid - Shale Oil</v>
          </cell>
          <cell r="AM67" t="str">
            <v>Liquid - Gas/Diesel Oil</v>
          </cell>
          <cell r="AN67" t="str">
            <v>Liquid - Residual Fuel Oil</v>
          </cell>
          <cell r="AO67" t="str">
            <v>Liquid - Naphtha</v>
          </cell>
          <cell r="AP67" t="str">
            <v>Liquid - Lubricants</v>
          </cell>
          <cell r="AQ67" t="str">
            <v>Liquid - White Spirit &amp; SBP</v>
          </cell>
          <cell r="AR67" t="str">
            <v>Liquid - Oil Shale and Tar Sands</v>
          </cell>
          <cell r="AS67" t="str">
            <v>Liquid - Patent Fuel</v>
          </cell>
          <cell r="AT67" t="str">
            <v>Liquid - Waste Oils</v>
          </cell>
          <cell r="AU67" t="str">
            <v>Liquid - Biogasoline</v>
          </cell>
          <cell r="AV67" t="str">
            <v>Liquid - Biodiesels</v>
          </cell>
          <cell r="AW67" t="str">
            <v>Liquid - Bitumen</v>
          </cell>
          <cell r="AX67" t="str">
            <v>Liquid - Other liquid fuels</v>
          </cell>
          <cell r="AY67" t="str">
            <v>Liquid - Other liquid biomass</v>
          </cell>
          <cell r="AZ67" t="str">
            <v>Solid - Coke</v>
          </cell>
          <cell r="BA67" t="str">
            <v>Solid - Petroleum Coke</v>
          </cell>
          <cell r="BB67" t="str">
            <v>Solid - Hard coal</v>
          </cell>
          <cell r="BC67" t="str">
            <v>Solid - Lignite</v>
          </cell>
          <cell r="BD67" t="str">
            <v>Solid - Anthracite</v>
          </cell>
          <cell r="BE67" t="str">
            <v>Solid - Coking Coal</v>
          </cell>
          <cell r="BF67" t="str">
            <v>Solid - Sub-Bituminous Coal</v>
          </cell>
          <cell r="BG67" t="str">
            <v>Solid - Other Bituminous Coal</v>
          </cell>
          <cell r="BH67" t="str">
            <v>Solid - Gas Coke</v>
          </cell>
          <cell r="BI67" t="str">
            <v>Solid - Paraffin wax</v>
          </cell>
          <cell r="BJ67" t="str">
            <v>Solid - Black liquor</v>
          </cell>
          <cell r="BK67" t="str">
            <v>Solid - Firewood</v>
          </cell>
          <cell r="BL67" t="str">
            <v>Solid - Wood (non-waste)</v>
          </cell>
          <cell r="BM67" t="str">
            <v>Solid - Wood (waste)</v>
          </cell>
          <cell r="BN67" t="str">
            <v>Solid - Peat</v>
          </cell>
          <cell r="BO67" t="str">
            <v>Solid - Sewage sludge</v>
          </cell>
          <cell r="BP67" t="str">
            <v>Solid - Municipal sewage sludge</v>
          </cell>
          <cell r="BQ67" t="str">
            <v>Solid - Coal Tar</v>
          </cell>
          <cell r="BR67" t="str">
            <v>Solid - Charcoal</v>
          </cell>
          <cell r="BS67" t="str">
            <v>Solid - Waste Tyres</v>
          </cell>
          <cell r="BT67" t="str">
            <v>Solid - Other solid fuels</v>
          </cell>
          <cell r="BU67" t="str">
            <v>Solid - Other solid biomass</v>
          </cell>
          <cell r="BV67" t="str">
            <v>Waste - Municipal and industrial wastes</v>
          </cell>
          <cell r="BW67" t="str">
            <v>Waste - Industrial Wastes</v>
          </cell>
          <cell r="BX67" t="str">
            <v>Refinery - Refinery Gas</v>
          </cell>
          <cell r="BY67" t="str">
            <v>n.a.</v>
          </cell>
          <cell r="BZ67" t="str">
            <v>n.a.</v>
          </cell>
          <cell r="CA67" t="str">
            <v>n.a.</v>
          </cell>
          <cell r="CB67" t="str">
            <v>n.a.</v>
          </cell>
          <cell r="CC67" t="str">
            <v>n.a.</v>
          </cell>
          <cell r="CD67" t="str">
            <v>n.a.</v>
          </cell>
          <cell r="CE67" t="str">
            <v>n.a.</v>
          </cell>
          <cell r="CF67" t="str">
            <v>n.a.</v>
          </cell>
          <cell r="CG67" t="str">
            <v>n.a.</v>
          </cell>
          <cell r="CH67" t="str">
            <v>n.a.</v>
          </cell>
          <cell r="CI67" t="str">
            <v>n.a.</v>
          </cell>
          <cell r="CJ67" t="str">
            <v>n.a.</v>
          </cell>
          <cell r="CK67" t="str">
            <v>n.a.</v>
          </cell>
          <cell r="CL67" t="str">
            <v>n.a.</v>
          </cell>
          <cell r="CM67" t="str">
            <v>n.a.</v>
          </cell>
          <cell r="CN67" t="str">
            <v>n.a.</v>
          </cell>
          <cell r="CO67" t="str">
            <v>n.a.</v>
          </cell>
          <cell r="CP67" t="str">
            <v>n.a.</v>
          </cell>
          <cell r="CQ67" t="str">
            <v>n.a.</v>
          </cell>
          <cell r="CR67" t="str">
            <v>n.a.</v>
          </cell>
          <cell r="CS67" t="str">
            <v>n.a.</v>
          </cell>
          <cell r="CT67" t="str">
            <v>n.a.</v>
          </cell>
          <cell r="CU67" t="str">
            <v>n.a.</v>
          </cell>
          <cell r="CV67" t="str">
            <v>n.a.</v>
          </cell>
          <cell r="CW67" t="str">
            <v>n.a.</v>
          </cell>
          <cell r="CX67" t="str">
            <v>n.a.</v>
          </cell>
          <cell r="CY67" t="str">
            <v>n.a.</v>
          </cell>
          <cell r="CZ67" t="str">
            <v>n.a.</v>
          </cell>
          <cell r="DA67" t="str">
            <v>n.a.</v>
          </cell>
          <cell r="DB67" t="str">
            <v>n.a.</v>
          </cell>
        </row>
        <row r="68">
          <cell r="E68" t="str">
            <v>MSParameters!$G$68:$CP$68</v>
          </cell>
          <cell r="G68" t="str">
            <v>Material - Limestone</v>
          </cell>
          <cell r="H68" t="str">
            <v>Material - Dolomite</v>
          </cell>
          <cell r="I68" t="str">
            <v>Material - Sodium bicarbonate</v>
          </cell>
          <cell r="J68" t="str">
            <v>Material - Sodium carbonate</v>
          </cell>
          <cell r="K68" t="str">
            <v>Material - Potash</v>
          </cell>
          <cell r="L68" t="str">
            <v>Material - CaCO3</v>
          </cell>
          <cell r="M68" t="str">
            <v>Material - MgCO3</v>
          </cell>
          <cell r="N68" t="str">
            <v>Material - Na2CO3</v>
          </cell>
          <cell r="O68" t="str">
            <v>Material - BaCO3</v>
          </cell>
          <cell r="P68" t="str">
            <v>Material - Li2CO3</v>
          </cell>
          <cell r="Q68" t="str">
            <v>Material - K2CO3</v>
          </cell>
          <cell r="R68" t="str">
            <v>Material - SrCO3</v>
          </cell>
          <cell r="S68" t="str">
            <v>Material - NaHCO3</v>
          </cell>
          <cell r="T68" t="str">
            <v>Material - FeCO3</v>
          </cell>
          <cell r="U68" t="str">
            <v>Material - CaO</v>
          </cell>
          <cell r="V68" t="str">
            <v>Material - MgO</v>
          </cell>
          <cell r="W68" t="str">
            <v>Material - BaO</v>
          </cell>
          <cell r="X68" t="str">
            <v>Material - Other carbonates</v>
          </cell>
          <cell r="Y68" t="str">
            <v>Material - Other materials</v>
          </cell>
          <cell r="Z68" t="str">
            <v>Gaseous - Natural Gas</v>
          </cell>
          <cell r="AA68" t="str">
            <v>Gaseous - Gas Works Gas</v>
          </cell>
          <cell r="AB68" t="str">
            <v>Gaseous - Coke Oven Gas</v>
          </cell>
          <cell r="AC68" t="str">
            <v>Gaseous - Blast Furnace Gas</v>
          </cell>
          <cell r="AD68" t="str">
            <v>Gaseous - Oxygen Steel Furnace Gas</v>
          </cell>
          <cell r="AE68" t="str">
            <v>Gaseous - Biogas</v>
          </cell>
          <cell r="AF68" t="str">
            <v>Gaseous - Sludge Gas</v>
          </cell>
          <cell r="AG68" t="str">
            <v>Gaseous - Landfill Gas</v>
          </cell>
          <cell r="AH68" t="str">
            <v>Gaseous - Carbon Monoxide</v>
          </cell>
          <cell r="AI68" t="str">
            <v>Gaseous - Methane</v>
          </cell>
          <cell r="AJ68" t="str">
            <v>Gaseous - Ethane</v>
          </cell>
          <cell r="AK68" t="str">
            <v>Gaseous - Propane</v>
          </cell>
          <cell r="AL68" t="str">
            <v>Gaseous - Butane</v>
          </cell>
          <cell r="AM68" t="str">
            <v>Gaseous - Other gaseous fuels</v>
          </cell>
          <cell r="AN68" t="str">
            <v>Gaseous - Other gaseous biomass</v>
          </cell>
          <cell r="AO68" t="str">
            <v>Liquid - Light fuel oil</v>
          </cell>
          <cell r="AP68" t="str">
            <v>Liquid - Extra light fuel oil</v>
          </cell>
          <cell r="AQ68" t="str">
            <v>Liquid - Medium fuel oil</v>
          </cell>
          <cell r="AR68" t="str">
            <v>Liquid - Heavy fuel oil</v>
          </cell>
          <cell r="AS68" t="str">
            <v>Liquid - Gas oil</v>
          </cell>
          <cell r="AT68" t="str">
            <v>Liquid - Gasoline</v>
          </cell>
          <cell r="AU68" t="str">
            <v>Liquid - Lamp oil</v>
          </cell>
          <cell r="AV68" t="str">
            <v>Liquid - Kerosene</v>
          </cell>
          <cell r="AW68" t="str">
            <v>Liquid - Jet kerosene (jet A1 or jet A)</v>
          </cell>
          <cell r="AX68" t="str">
            <v>Liquid - Jet gasoline (Jet B)</v>
          </cell>
          <cell r="AY68" t="str">
            <v>Liquid - Aviation gasoline (AvGas)</v>
          </cell>
          <cell r="AZ68" t="str">
            <v>Liquid - Liquefied Petroleum Gases</v>
          </cell>
          <cell r="BA68" t="str">
            <v>Liquid - Crude Oil</v>
          </cell>
          <cell r="BB68" t="str">
            <v>Liquid - Orimulsion</v>
          </cell>
          <cell r="BC68" t="str">
            <v>Liquid - Natural Gas Liquids</v>
          </cell>
          <cell r="BD68" t="str">
            <v>Liquid - Motor Gasoline</v>
          </cell>
          <cell r="BE68" t="str">
            <v>Liquid - Shale Oil</v>
          </cell>
          <cell r="BF68" t="str">
            <v>Liquid - Gas/Diesel Oil</v>
          </cell>
          <cell r="BG68" t="str">
            <v>Liquid - Residual Fuel Oil</v>
          </cell>
          <cell r="BH68" t="str">
            <v>Liquid - Naphtha</v>
          </cell>
          <cell r="BI68" t="str">
            <v>Liquid - Lubricants</v>
          </cell>
          <cell r="BJ68" t="str">
            <v>Liquid - White Spirit &amp; SBP</v>
          </cell>
          <cell r="BK68" t="str">
            <v>Liquid - Oil Shale and Tar Sands</v>
          </cell>
          <cell r="BL68" t="str">
            <v>Liquid - Patent Fuel</v>
          </cell>
          <cell r="BM68" t="str">
            <v>Liquid - Waste Oils</v>
          </cell>
          <cell r="BN68" t="str">
            <v>Liquid - Biogasoline</v>
          </cell>
          <cell r="BO68" t="str">
            <v>Liquid - Biodiesels</v>
          </cell>
          <cell r="BP68" t="str">
            <v>Liquid - Bitumen</v>
          </cell>
          <cell r="BQ68" t="str">
            <v>Liquid - Other liquid fuels</v>
          </cell>
          <cell r="BR68" t="str">
            <v>Liquid - Other liquid biomass</v>
          </cell>
          <cell r="BS68" t="str">
            <v>Solid - Coke</v>
          </cell>
          <cell r="BT68" t="str">
            <v>Solid - Petroleum Coke</v>
          </cell>
          <cell r="BU68" t="str">
            <v>Solid - Hard coal</v>
          </cell>
          <cell r="BV68" t="str">
            <v>Solid - Lignite</v>
          </cell>
          <cell r="BW68" t="str">
            <v>Solid - Anthracite</v>
          </cell>
          <cell r="BX68" t="str">
            <v>Solid - Coking Coal</v>
          </cell>
          <cell r="BY68" t="str">
            <v>Solid - Sub-Bituminous Coal</v>
          </cell>
          <cell r="BZ68" t="str">
            <v>Solid - Other Bituminous Coal</v>
          </cell>
          <cell r="CA68" t="str">
            <v>Solid - Gas Coke</v>
          </cell>
          <cell r="CB68" t="str">
            <v>Solid - Paraffin wax</v>
          </cell>
          <cell r="CC68" t="str">
            <v>Solid - Black liquor</v>
          </cell>
          <cell r="CD68" t="str">
            <v>Solid - Firewood</v>
          </cell>
          <cell r="CE68" t="str">
            <v>Solid - Wood (non-waste)</v>
          </cell>
          <cell r="CF68" t="str">
            <v>Solid - Wood (waste)</v>
          </cell>
          <cell r="CG68" t="str">
            <v>Solid - Peat</v>
          </cell>
          <cell r="CH68" t="str">
            <v>Solid - Sewage sludge</v>
          </cell>
          <cell r="CI68" t="str">
            <v>Solid - Municipal sewage sludge</v>
          </cell>
          <cell r="CJ68" t="str">
            <v>Solid - Coal Tar</v>
          </cell>
          <cell r="CK68" t="str">
            <v>Solid - Charcoal</v>
          </cell>
          <cell r="CL68" t="str">
            <v>Solid - Waste Tyres</v>
          </cell>
          <cell r="CM68" t="str">
            <v>Solid - Other solid fuels</v>
          </cell>
          <cell r="CN68" t="str">
            <v>Solid - Other solid biomass</v>
          </cell>
          <cell r="CO68" t="str">
            <v>Waste - Municipal and industrial wastes</v>
          </cell>
          <cell r="CP68" t="str">
            <v>Waste - Industrial Wastes</v>
          </cell>
          <cell r="CQ68" t="str">
            <v>n.a.</v>
          </cell>
          <cell r="CR68" t="str">
            <v>n.a.</v>
          </cell>
          <cell r="CS68" t="str">
            <v>n.a.</v>
          </cell>
          <cell r="CT68" t="str">
            <v>n.a.</v>
          </cell>
          <cell r="CU68" t="str">
            <v>n.a.</v>
          </cell>
          <cell r="CV68" t="str">
            <v>n.a.</v>
          </cell>
          <cell r="CW68" t="str">
            <v>n.a.</v>
          </cell>
          <cell r="CX68" t="str">
            <v>n.a.</v>
          </cell>
          <cell r="CY68" t="str">
            <v>n.a.</v>
          </cell>
          <cell r="CZ68" t="str">
            <v>n.a.</v>
          </cell>
          <cell r="DA68" t="str">
            <v>n.a.</v>
          </cell>
          <cell r="DB68" t="str">
            <v>n.a.</v>
          </cell>
        </row>
        <row r="69">
          <cell r="E69" t="str">
            <v>MSParameters!$G$69:$AG$69</v>
          </cell>
          <cell r="G69" t="str">
            <v>Material - Acetonitrile</v>
          </cell>
          <cell r="H69" t="str">
            <v>Material - Acrylonitrile</v>
          </cell>
          <cell r="I69" t="str">
            <v>Material - Butadiene</v>
          </cell>
          <cell r="J69" t="str">
            <v>Material - Carbon Black</v>
          </cell>
          <cell r="K69" t="str">
            <v>Material - Ethylene</v>
          </cell>
          <cell r="L69" t="str">
            <v>Material - Ethylene dichloride</v>
          </cell>
          <cell r="M69" t="str">
            <v>Material - Ethylene glycol</v>
          </cell>
          <cell r="N69" t="str">
            <v>Material - Ethylene oxide</v>
          </cell>
          <cell r="O69" t="str">
            <v>Material - Hydrogen cyanide</v>
          </cell>
          <cell r="P69" t="str">
            <v>Material - Methanol</v>
          </cell>
          <cell r="Q69" t="str">
            <v>Material - Propylene</v>
          </cell>
          <cell r="R69" t="str">
            <v>Material - Vinyl chloride monomer</v>
          </cell>
          <cell r="S69" t="str">
            <v>Material - Maleic acid anhydride</v>
          </cell>
          <cell r="T69" t="str">
            <v>Material - Phthalic acid anhydride</v>
          </cell>
          <cell r="U69" t="str">
            <v>Material - Aromatics</v>
          </cell>
          <cell r="V69" t="str">
            <v>Material - Terephthalic acid</v>
          </cell>
          <cell r="W69" t="str">
            <v>Material - Phenol</v>
          </cell>
          <cell r="X69" t="str">
            <v>Material - Acetone</v>
          </cell>
          <cell r="Y69" t="str">
            <v>Material - Cumene</v>
          </cell>
          <cell r="Z69" t="str">
            <v>Material - Formic acid</v>
          </cell>
          <cell r="AA69" t="str">
            <v>Material - Acetic acid</v>
          </cell>
          <cell r="AB69" t="str">
            <v>Material - Formaldehyde</v>
          </cell>
          <cell r="AC69" t="str">
            <v>Material - Acetic anhydride</v>
          </cell>
          <cell r="AD69" t="str">
            <v>Material - Phthalic acid</v>
          </cell>
          <cell r="AE69" t="str">
            <v>Material - Acrylic acid</v>
          </cell>
          <cell r="AF69" t="str">
            <v>Material - Other Inputs</v>
          </cell>
          <cell r="AG69" t="str">
            <v>Material - Other Outputs</v>
          </cell>
          <cell r="AH69" t="str">
            <v>n.a.</v>
          </cell>
          <cell r="AI69" t="str">
            <v>n.a.</v>
          </cell>
          <cell r="AJ69" t="str">
            <v>n.a.</v>
          </cell>
          <cell r="AK69" t="str">
            <v>n.a.</v>
          </cell>
          <cell r="AL69" t="str">
            <v>n.a.</v>
          </cell>
          <cell r="AM69" t="str">
            <v>n.a.</v>
          </cell>
          <cell r="AN69" t="str">
            <v>n.a.</v>
          </cell>
          <cell r="AO69" t="str">
            <v>n.a.</v>
          </cell>
          <cell r="AP69" t="str">
            <v>n.a.</v>
          </cell>
          <cell r="AQ69" t="str">
            <v>n.a.</v>
          </cell>
          <cell r="AR69" t="str">
            <v>n.a.</v>
          </cell>
          <cell r="AS69" t="str">
            <v>n.a.</v>
          </cell>
          <cell r="AT69" t="str">
            <v>n.a.</v>
          </cell>
          <cell r="AU69" t="str">
            <v>n.a.</v>
          </cell>
          <cell r="AV69" t="str">
            <v>n.a.</v>
          </cell>
          <cell r="AW69" t="str">
            <v>n.a.</v>
          </cell>
          <cell r="AX69" t="str">
            <v>n.a.</v>
          </cell>
          <cell r="AY69" t="str">
            <v>n.a.</v>
          </cell>
          <cell r="AZ69" t="str">
            <v>n.a.</v>
          </cell>
          <cell r="BA69" t="str">
            <v>n.a.</v>
          </cell>
          <cell r="BB69" t="str">
            <v>n.a.</v>
          </cell>
          <cell r="BC69" t="str">
            <v>n.a.</v>
          </cell>
          <cell r="BD69" t="str">
            <v>n.a.</v>
          </cell>
          <cell r="BE69" t="str">
            <v>n.a.</v>
          </cell>
          <cell r="BF69" t="str">
            <v>n.a.</v>
          </cell>
          <cell r="BG69" t="str">
            <v>n.a.</v>
          </cell>
          <cell r="BH69" t="str">
            <v>n.a.</v>
          </cell>
          <cell r="BI69" t="str">
            <v>n.a.</v>
          </cell>
          <cell r="BJ69" t="str">
            <v>n.a.</v>
          </cell>
          <cell r="BK69" t="str">
            <v>n.a.</v>
          </cell>
          <cell r="BL69" t="str">
            <v>n.a.</v>
          </cell>
          <cell r="BM69" t="str">
            <v>n.a.</v>
          </cell>
          <cell r="BN69" t="str">
            <v>n.a.</v>
          </cell>
          <cell r="BO69" t="str">
            <v>n.a.</v>
          </cell>
          <cell r="BP69" t="str">
            <v>n.a.</v>
          </cell>
          <cell r="BQ69" t="str">
            <v>n.a.</v>
          </cell>
          <cell r="BR69" t="str">
            <v>n.a.</v>
          </cell>
          <cell r="BS69" t="str">
            <v>n.a.</v>
          </cell>
          <cell r="BT69" t="str">
            <v>n.a.</v>
          </cell>
          <cell r="BU69" t="str">
            <v>n.a.</v>
          </cell>
          <cell r="BV69" t="str">
            <v>n.a.</v>
          </cell>
          <cell r="BW69" t="str">
            <v>n.a.</v>
          </cell>
          <cell r="BX69" t="str">
            <v>n.a.</v>
          </cell>
          <cell r="BY69" t="str">
            <v>n.a.</v>
          </cell>
          <cell r="BZ69" t="str">
            <v>n.a.</v>
          </cell>
          <cell r="CA69" t="str">
            <v>n.a.</v>
          </cell>
          <cell r="CB69" t="str">
            <v>n.a.</v>
          </cell>
          <cell r="CC69" t="str">
            <v>n.a.</v>
          </cell>
          <cell r="CD69" t="str">
            <v>n.a.</v>
          </cell>
          <cell r="CE69" t="str">
            <v>n.a.</v>
          </cell>
          <cell r="CF69" t="str">
            <v>n.a.</v>
          </cell>
          <cell r="CG69" t="str">
            <v>n.a.</v>
          </cell>
          <cell r="CH69" t="str">
            <v>n.a.</v>
          </cell>
          <cell r="CI69" t="str">
            <v>n.a.</v>
          </cell>
          <cell r="CJ69" t="str">
            <v>n.a.</v>
          </cell>
          <cell r="CK69" t="str">
            <v>n.a.</v>
          </cell>
          <cell r="CL69" t="str">
            <v>n.a.</v>
          </cell>
          <cell r="CM69" t="str">
            <v>n.a.</v>
          </cell>
          <cell r="CN69" t="str">
            <v>n.a.</v>
          </cell>
          <cell r="CO69" t="str">
            <v>n.a.</v>
          </cell>
          <cell r="CP69" t="str">
            <v>n.a.</v>
          </cell>
          <cell r="CQ69" t="str">
            <v>n.a.</v>
          </cell>
          <cell r="CR69" t="str">
            <v>n.a.</v>
          </cell>
          <cell r="CS69" t="str">
            <v>n.a.</v>
          </cell>
          <cell r="CT69" t="str">
            <v>n.a.</v>
          </cell>
          <cell r="CU69" t="str">
            <v>n.a.</v>
          </cell>
          <cell r="CV69" t="str">
            <v>n.a.</v>
          </cell>
          <cell r="CW69" t="str">
            <v>n.a.</v>
          </cell>
          <cell r="CX69" t="str">
            <v>n.a.</v>
          </cell>
          <cell r="CY69" t="str">
            <v>n.a.</v>
          </cell>
          <cell r="CZ69" t="str">
            <v>n.a.</v>
          </cell>
          <cell r="DA69" t="str">
            <v>n.a.</v>
          </cell>
          <cell r="DB69" t="str">
            <v>n.a.</v>
          </cell>
        </row>
        <row r="70">
          <cell r="E70" t="str">
            <v>MSParameters!$G$70:$CW$70</v>
          </cell>
          <cell r="G70" t="str">
            <v>Material - Limestone</v>
          </cell>
          <cell r="H70" t="str">
            <v>Material - Dolomite</v>
          </cell>
          <cell r="I70" t="str">
            <v>Material - Sodium bicarbonate</v>
          </cell>
          <cell r="J70" t="str">
            <v>Material - Ores</v>
          </cell>
          <cell r="K70" t="str">
            <v>Material - Additives</v>
          </cell>
          <cell r="L70" t="str">
            <v>Material - Scrap Iron</v>
          </cell>
          <cell r="M70" t="str">
            <v>Material - Iron ores</v>
          </cell>
          <cell r="N70" t="str">
            <v>Material - Alloying components</v>
          </cell>
          <cell r="O70" t="str">
            <v>Material - Blast Furnace Slag</v>
          </cell>
          <cell r="P70" t="str">
            <v>Material - Other slag</v>
          </cell>
          <cell r="Q70" t="str">
            <v>Material - Other carbon-containing material</v>
          </cell>
          <cell r="R70" t="str">
            <v>Material - Sodium carbonate</v>
          </cell>
          <cell r="S70" t="str">
            <v>Material - Potash</v>
          </cell>
          <cell r="T70" t="str">
            <v>Material - CaCO3</v>
          </cell>
          <cell r="U70" t="str">
            <v>Material - MgCO3</v>
          </cell>
          <cell r="V70" t="str">
            <v>Material - Na2CO3</v>
          </cell>
          <cell r="W70" t="str">
            <v>Material - BaCO3</v>
          </cell>
          <cell r="X70" t="str">
            <v>Material - Li2CO3</v>
          </cell>
          <cell r="Y70" t="str">
            <v>Material - K2CO3</v>
          </cell>
          <cell r="Z70" t="str">
            <v>Material - SrCO3</v>
          </cell>
          <cell r="AA70" t="str">
            <v>Material - NaHCO3</v>
          </cell>
          <cell r="AB70" t="str">
            <v>Material - FeCO3</v>
          </cell>
          <cell r="AC70" t="str">
            <v>Material - Other carbonates</v>
          </cell>
          <cell r="AD70" t="str">
            <v>Material - Other reductants</v>
          </cell>
          <cell r="AE70" t="str">
            <v>Material - Other materials</v>
          </cell>
          <cell r="AF70" t="str">
            <v>Gaseous - Natural Gas</v>
          </cell>
          <cell r="AG70" t="str">
            <v>Gaseous - Gas Works Gas</v>
          </cell>
          <cell r="AH70" t="str">
            <v>Gaseous - Coke Oven Gas</v>
          </cell>
          <cell r="AI70" t="str">
            <v>Gaseous - Blast Furnace Gas</v>
          </cell>
          <cell r="AJ70" t="str">
            <v>Gaseous - Oxygen Steel Furnace Gas</v>
          </cell>
          <cell r="AK70" t="str">
            <v>Gaseous - Biogas</v>
          </cell>
          <cell r="AL70" t="str">
            <v>Gaseous - Sludge Gas</v>
          </cell>
          <cell r="AM70" t="str">
            <v>Gaseous - Landfill Gas</v>
          </cell>
          <cell r="AN70" t="str">
            <v>Gaseous - Carbon Monoxide</v>
          </cell>
          <cell r="AO70" t="str">
            <v>Gaseous - Methane</v>
          </cell>
          <cell r="AP70" t="str">
            <v>Gaseous - Ethane</v>
          </cell>
          <cell r="AQ70" t="str">
            <v>Gaseous - Propane</v>
          </cell>
          <cell r="AR70" t="str">
            <v>Gaseous - Butane</v>
          </cell>
          <cell r="AS70" t="str">
            <v>Gaseous - Other gaseous fuels</v>
          </cell>
          <cell r="AT70" t="str">
            <v>Gaseous - Other gaseous biomass</v>
          </cell>
          <cell r="AU70" t="str">
            <v>Liquid - Light fuel oil</v>
          </cell>
          <cell r="AV70" t="str">
            <v>Liquid - Extra light fuel oil</v>
          </cell>
          <cell r="AW70" t="str">
            <v>Liquid - Medium fuel oil</v>
          </cell>
          <cell r="AX70" t="str">
            <v>Liquid - Heavy fuel oil</v>
          </cell>
          <cell r="AY70" t="str">
            <v>Liquid - Gas oil</v>
          </cell>
          <cell r="AZ70" t="str">
            <v>Liquid - Gasoline</v>
          </cell>
          <cell r="BA70" t="str">
            <v>Liquid - Lamp oil</v>
          </cell>
          <cell r="BB70" t="str">
            <v>Liquid - Kerosene</v>
          </cell>
          <cell r="BC70" t="str">
            <v>Liquid - Jet kerosene (jet A1 or jet A)</v>
          </cell>
          <cell r="BD70" t="str">
            <v>Liquid - Jet gasoline (Jet B)</v>
          </cell>
          <cell r="BE70" t="str">
            <v>Liquid - Aviation gasoline (AvGas)</v>
          </cell>
          <cell r="BF70" t="str">
            <v>Liquid - Liquefied Petroleum Gases</v>
          </cell>
          <cell r="BG70" t="str">
            <v>Liquid - Crude Oil</v>
          </cell>
          <cell r="BH70" t="str">
            <v>Liquid - Orimulsion</v>
          </cell>
          <cell r="BI70" t="str">
            <v>Liquid - Natural Gas Liquids</v>
          </cell>
          <cell r="BJ70" t="str">
            <v>Liquid - Motor Gasoline</v>
          </cell>
          <cell r="BK70" t="str">
            <v>Liquid - Shale Oil</v>
          </cell>
          <cell r="BL70" t="str">
            <v>Liquid - Gas/Diesel Oil</v>
          </cell>
          <cell r="BM70" t="str">
            <v>Liquid - Residual Fuel Oil</v>
          </cell>
          <cell r="BN70" t="str">
            <v>Liquid - Naphtha</v>
          </cell>
          <cell r="BO70" t="str">
            <v>Liquid - Lubricants</v>
          </cell>
          <cell r="BP70" t="str">
            <v>Liquid - White Spirit &amp; SBP</v>
          </cell>
          <cell r="BQ70" t="str">
            <v>Liquid - Oil Shale and Tar Sands</v>
          </cell>
          <cell r="BR70" t="str">
            <v>Liquid - Patent Fuel</v>
          </cell>
          <cell r="BS70" t="str">
            <v>Liquid - Waste Oils</v>
          </cell>
          <cell r="BT70" t="str">
            <v>Liquid - Biogasoline</v>
          </cell>
          <cell r="BU70" t="str">
            <v>Liquid - Biodiesels</v>
          </cell>
          <cell r="BV70" t="str">
            <v>Liquid - Bitumen</v>
          </cell>
          <cell r="BW70" t="str">
            <v>Liquid - Other liquid fuels</v>
          </cell>
          <cell r="BX70" t="str">
            <v>Liquid - Other liquid biomass</v>
          </cell>
          <cell r="BY70" t="str">
            <v>Solid - Coke</v>
          </cell>
          <cell r="BZ70" t="str">
            <v>Solid - Petroleum Coke</v>
          </cell>
          <cell r="CA70" t="str">
            <v>Solid - Hard coal</v>
          </cell>
          <cell r="CB70" t="str">
            <v>Solid - Lignite</v>
          </cell>
          <cell r="CC70" t="str">
            <v>Solid - Anthracite</v>
          </cell>
          <cell r="CD70" t="str">
            <v>Solid - Coking Coal</v>
          </cell>
          <cell r="CE70" t="str">
            <v>Solid - Sub-Bituminous Coal</v>
          </cell>
          <cell r="CF70" t="str">
            <v>Solid - Other Bituminous Coal</v>
          </cell>
          <cell r="CG70" t="str">
            <v>Solid - Gas Coke</v>
          </cell>
          <cell r="CH70" t="str">
            <v>Solid - Paraffin wax</v>
          </cell>
          <cell r="CI70" t="str">
            <v>Solid - Black liquor</v>
          </cell>
          <cell r="CJ70" t="str">
            <v>Solid - Firewood</v>
          </cell>
          <cell r="CK70" t="str">
            <v>Solid - Wood (non-waste)</v>
          </cell>
          <cell r="CL70" t="str">
            <v>Solid - Wood (waste)</v>
          </cell>
          <cell r="CM70" t="str">
            <v>Solid - Peat</v>
          </cell>
          <cell r="CN70" t="str">
            <v>Solid - Sewage sludge</v>
          </cell>
          <cell r="CO70" t="str">
            <v>Solid - Municipal sewage sludge</v>
          </cell>
          <cell r="CP70" t="str">
            <v>Solid - Coal Tar</v>
          </cell>
          <cell r="CQ70" t="str">
            <v>Solid - Charcoal</v>
          </cell>
          <cell r="CR70" t="str">
            <v>Solid - Waste Tyres</v>
          </cell>
          <cell r="CS70" t="str">
            <v>Solid - Other solid fuels</v>
          </cell>
          <cell r="CT70" t="str">
            <v>Solid - Other solid biomass</v>
          </cell>
          <cell r="CU70" t="str">
            <v>Waste - Municipal and industrial wastes</v>
          </cell>
          <cell r="CV70" t="str">
            <v>Waste - Industrial Wastes</v>
          </cell>
          <cell r="CW70" t="str">
            <v>Refinery - Refinery Gas</v>
          </cell>
          <cell r="CX70" t="str">
            <v>n.a.</v>
          </cell>
          <cell r="CY70" t="str">
            <v>n.a.</v>
          </cell>
          <cell r="CZ70" t="str">
            <v>n.a.</v>
          </cell>
          <cell r="DA70" t="str">
            <v>n.a.</v>
          </cell>
          <cell r="DB70" t="str">
            <v>n.a.</v>
          </cell>
        </row>
        <row r="71">
          <cell r="E71" t="str">
            <v>MSParameters!$G$71:$CW$71</v>
          </cell>
          <cell r="G71" t="str">
            <v>Material - Limestone</v>
          </cell>
          <cell r="H71" t="str">
            <v>Material - Dolomite</v>
          </cell>
          <cell r="I71" t="str">
            <v>Material - Sodium bicarbonate</v>
          </cell>
          <cell r="J71" t="str">
            <v>Material - Ores</v>
          </cell>
          <cell r="K71" t="str">
            <v>Material - Additives</v>
          </cell>
          <cell r="L71" t="str">
            <v>Material - Scrap Iron</v>
          </cell>
          <cell r="M71" t="str">
            <v>Material - Iron ores</v>
          </cell>
          <cell r="N71" t="str">
            <v>Material - Alloying components</v>
          </cell>
          <cell r="O71" t="str">
            <v>Material - Blast Furnace Slag</v>
          </cell>
          <cell r="P71" t="str">
            <v>Material - Other slag</v>
          </cell>
          <cell r="Q71" t="str">
            <v>Material - Other carbon-containing material</v>
          </cell>
          <cell r="R71" t="str">
            <v>Material - Sodium carbonate</v>
          </cell>
          <cell r="S71" t="str">
            <v>Material - Potash</v>
          </cell>
          <cell r="T71" t="str">
            <v>Material - CaCO3</v>
          </cell>
          <cell r="U71" t="str">
            <v>Material - MgCO3</v>
          </cell>
          <cell r="V71" t="str">
            <v>Material - Na2CO3</v>
          </cell>
          <cell r="W71" t="str">
            <v>Material - BaCO3</v>
          </cell>
          <cell r="X71" t="str">
            <v>Material - Li2CO3</v>
          </cell>
          <cell r="Y71" t="str">
            <v>Material - K2CO3</v>
          </cell>
          <cell r="Z71" t="str">
            <v>Material - SrCO3</v>
          </cell>
          <cell r="AA71" t="str">
            <v>Material - NaHCO3</v>
          </cell>
          <cell r="AB71" t="str">
            <v>Material - FeCO3</v>
          </cell>
          <cell r="AC71" t="str">
            <v>Material - Other carbonates</v>
          </cell>
          <cell r="AD71" t="str">
            <v>Material - Other reductants</v>
          </cell>
          <cell r="AE71" t="str">
            <v>Material - Other materials</v>
          </cell>
          <cell r="AF71" t="str">
            <v>Gaseous - Natural Gas</v>
          </cell>
          <cell r="AG71" t="str">
            <v>Gaseous - Gas Works Gas</v>
          </cell>
          <cell r="AH71" t="str">
            <v>Gaseous - Coke Oven Gas</v>
          </cell>
          <cell r="AI71" t="str">
            <v>Gaseous - Blast Furnace Gas</v>
          </cell>
          <cell r="AJ71" t="str">
            <v>Gaseous - Oxygen Steel Furnace Gas</v>
          </cell>
          <cell r="AK71" t="str">
            <v>Gaseous - Biogas</v>
          </cell>
          <cell r="AL71" t="str">
            <v>Gaseous - Sludge Gas</v>
          </cell>
          <cell r="AM71" t="str">
            <v>Gaseous - Landfill Gas</v>
          </cell>
          <cell r="AN71" t="str">
            <v>Gaseous - Carbon Monoxide</v>
          </cell>
          <cell r="AO71" t="str">
            <v>Gaseous - Methane</v>
          </cell>
          <cell r="AP71" t="str">
            <v>Gaseous - Ethane</v>
          </cell>
          <cell r="AQ71" t="str">
            <v>Gaseous - Propane</v>
          </cell>
          <cell r="AR71" t="str">
            <v>Gaseous - Butane</v>
          </cell>
          <cell r="AS71" t="str">
            <v>Gaseous - Other gaseous fuels</v>
          </cell>
          <cell r="AT71" t="str">
            <v>Gaseous - Other gaseous biomass</v>
          </cell>
          <cell r="AU71" t="str">
            <v>Liquid - Light fuel oil</v>
          </cell>
          <cell r="AV71" t="str">
            <v>Liquid - Extra light fuel oil</v>
          </cell>
          <cell r="AW71" t="str">
            <v>Liquid - Medium fuel oil</v>
          </cell>
          <cell r="AX71" t="str">
            <v>Liquid - Heavy fuel oil</v>
          </cell>
          <cell r="AY71" t="str">
            <v>Liquid - Gas oil</v>
          </cell>
          <cell r="AZ71" t="str">
            <v>Liquid - Gasoline</v>
          </cell>
          <cell r="BA71" t="str">
            <v>Liquid - Lamp oil</v>
          </cell>
          <cell r="BB71" t="str">
            <v>Liquid - Kerosene</v>
          </cell>
          <cell r="BC71" t="str">
            <v>Liquid - Jet kerosene (jet A1 or jet A)</v>
          </cell>
          <cell r="BD71" t="str">
            <v>Liquid - Jet gasoline (Jet B)</v>
          </cell>
          <cell r="BE71" t="str">
            <v>Liquid - Aviation gasoline (AvGas)</v>
          </cell>
          <cell r="BF71" t="str">
            <v>Liquid - Liquefied Petroleum Gases</v>
          </cell>
          <cell r="BG71" t="str">
            <v>Liquid - Crude Oil</v>
          </cell>
          <cell r="BH71" t="str">
            <v>Liquid - Orimulsion</v>
          </cell>
          <cell r="BI71" t="str">
            <v>Liquid - Natural Gas Liquids</v>
          </cell>
          <cell r="BJ71" t="str">
            <v>Liquid - Motor Gasoline</v>
          </cell>
          <cell r="BK71" t="str">
            <v>Liquid - Shale Oil</v>
          </cell>
          <cell r="BL71" t="str">
            <v>Liquid - Gas/Diesel Oil</v>
          </cell>
          <cell r="BM71" t="str">
            <v>Liquid - Residual Fuel Oil</v>
          </cell>
          <cell r="BN71" t="str">
            <v>Liquid - Naphtha</v>
          </cell>
          <cell r="BO71" t="str">
            <v>Liquid - Lubricants</v>
          </cell>
          <cell r="BP71" t="str">
            <v>Liquid - White Spirit &amp; SBP</v>
          </cell>
          <cell r="BQ71" t="str">
            <v>Liquid - Oil Shale and Tar Sands</v>
          </cell>
          <cell r="BR71" t="str">
            <v>Liquid - Patent Fuel</v>
          </cell>
          <cell r="BS71" t="str">
            <v>Liquid - Waste Oils</v>
          </cell>
          <cell r="BT71" t="str">
            <v>Liquid - Biogasoline</v>
          </cell>
          <cell r="BU71" t="str">
            <v>Liquid - Biodiesels</v>
          </cell>
          <cell r="BV71" t="str">
            <v>Liquid - Bitumen</v>
          </cell>
          <cell r="BW71" t="str">
            <v>Liquid - Other liquid fuels</v>
          </cell>
          <cell r="BX71" t="str">
            <v>Liquid - Other liquid biomass</v>
          </cell>
          <cell r="BY71" t="str">
            <v>Solid - Coke</v>
          </cell>
          <cell r="BZ71" t="str">
            <v>Solid - Petroleum Coke</v>
          </cell>
          <cell r="CA71" t="str">
            <v>Solid - Hard coal</v>
          </cell>
          <cell r="CB71" t="str">
            <v>Solid - Lignite</v>
          </cell>
          <cell r="CC71" t="str">
            <v>Solid - Anthracite</v>
          </cell>
          <cell r="CD71" t="str">
            <v>Solid - Coking Coal</v>
          </cell>
          <cell r="CE71" t="str">
            <v>Solid - Sub-Bituminous Coal</v>
          </cell>
          <cell r="CF71" t="str">
            <v>Solid - Other Bituminous Coal</v>
          </cell>
          <cell r="CG71" t="str">
            <v>Solid - Gas Coke</v>
          </cell>
          <cell r="CH71" t="str">
            <v>Solid - Paraffin wax</v>
          </cell>
          <cell r="CI71" t="str">
            <v>Solid - Black liquor</v>
          </cell>
          <cell r="CJ71" t="str">
            <v>Solid - Firewood</v>
          </cell>
          <cell r="CK71" t="str">
            <v>Solid - Wood (non-waste)</v>
          </cell>
          <cell r="CL71" t="str">
            <v>Solid - Wood (waste)</v>
          </cell>
          <cell r="CM71" t="str">
            <v>Solid - Peat</v>
          </cell>
          <cell r="CN71" t="str">
            <v>Solid - Sewage sludge</v>
          </cell>
          <cell r="CO71" t="str">
            <v>Solid - Municipal sewage sludge</v>
          </cell>
          <cell r="CP71" t="str">
            <v>Solid - Coal Tar</v>
          </cell>
          <cell r="CQ71" t="str">
            <v>Solid - Charcoal</v>
          </cell>
          <cell r="CR71" t="str">
            <v>Solid - Waste Tyres</v>
          </cell>
          <cell r="CS71" t="str">
            <v>Solid - Other solid fuels</v>
          </cell>
          <cell r="CT71" t="str">
            <v>Solid - Other solid biomass</v>
          </cell>
          <cell r="CU71" t="str">
            <v>Waste - Municipal and industrial wastes</v>
          </cell>
          <cell r="CV71" t="str">
            <v>Waste - Industrial Wastes</v>
          </cell>
          <cell r="CW71" t="str">
            <v>Refinery - Refinery Gas</v>
          </cell>
          <cell r="CX71" t="str">
            <v>n.a.</v>
          </cell>
          <cell r="CY71" t="str">
            <v>n.a.</v>
          </cell>
          <cell r="CZ71" t="str">
            <v>n.a.</v>
          </cell>
          <cell r="DA71" t="str">
            <v>n.a.</v>
          </cell>
          <cell r="DB71" t="str">
            <v>n.a.</v>
          </cell>
        </row>
        <row r="72">
          <cell r="E72" t="str">
            <v>MSParameters!$G$72:$G$72</v>
          </cell>
          <cell r="G72" t="str">
            <v>Material - Other carbon-containing material</v>
          </cell>
          <cell r="H72" t="str">
            <v>n.a.</v>
          </cell>
          <cell r="I72" t="str">
            <v>n.a.</v>
          </cell>
          <cell r="J72" t="str">
            <v>n.a.</v>
          </cell>
          <cell r="K72" t="str">
            <v>n.a.</v>
          </cell>
          <cell r="L72" t="str">
            <v>n.a.</v>
          </cell>
          <cell r="M72" t="str">
            <v>n.a.</v>
          </cell>
          <cell r="N72" t="str">
            <v>n.a.</v>
          </cell>
          <cell r="O72" t="str">
            <v>n.a.</v>
          </cell>
          <cell r="P72" t="str">
            <v>n.a.</v>
          </cell>
          <cell r="Q72" t="str">
            <v>n.a.</v>
          </cell>
          <cell r="R72" t="str">
            <v>n.a.</v>
          </cell>
          <cell r="S72" t="str">
            <v>n.a.</v>
          </cell>
          <cell r="T72" t="str">
            <v>n.a.</v>
          </cell>
          <cell r="U72" t="str">
            <v>n.a.</v>
          </cell>
          <cell r="V72" t="str">
            <v>n.a.</v>
          </cell>
          <cell r="W72" t="str">
            <v>n.a.</v>
          </cell>
          <cell r="X72" t="str">
            <v>n.a.</v>
          </cell>
          <cell r="Y72" t="str">
            <v>n.a.</v>
          </cell>
          <cell r="Z72" t="str">
            <v>n.a.</v>
          </cell>
          <cell r="AA72" t="str">
            <v>n.a.</v>
          </cell>
          <cell r="AB72" t="str">
            <v>n.a.</v>
          </cell>
          <cell r="AC72" t="str">
            <v>n.a.</v>
          </cell>
          <cell r="AD72" t="str">
            <v>n.a.</v>
          </cell>
          <cell r="AE72" t="str">
            <v>n.a.</v>
          </cell>
          <cell r="AF72" t="str">
            <v>n.a.</v>
          </cell>
          <cell r="AG72" t="str">
            <v>n.a.</v>
          </cell>
          <cell r="AH72" t="str">
            <v>n.a.</v>
          </cell>
          <cell r="AI72" t="str">
            <v>n.a.</v>
          </cell>
          <cell r="AJ72" t="str">
            <v>n.a.</v>
          </cell>
          <cell r="AK72" t="str">
            <v>n.a.</v>
          </cell>
          <cell r="AL72" t="str">
            <v>n.a.</v>
          </cell>
          <cell r="AM72" t="str">
            <v>n.a.</v>
          </cell>
          <cell r="AN72" t="str">
            <v>n.a.</v>
          </cell>
          <cell r="AO72" t="str">
            <v>n.a.</v>
          </cell>
          <cell r="AP72" t="str">
            <v>n.a.</v>
          </cell>
          <cell r="AQ72" t="str">
            <v>n.a.</v>
          </cell>
          <cell r="AR72" t="str">
            <v>n.a.</v>
          </cell>
          <cell r="AS72" t="str">
            <v>n.a.</v>
          </cell>
          <cell r="AT72" t="str">
            <v>n.a.</v>
          </cell>
          <cell r="AU72" t="str">
            <v>n.a.</v>
          </cell>
          <cell r="AV72" t="str">
            <v>n.a.</v>
          </cell>
          <cell r="AW72" t="str">
            <v>n.a.</v>
          </cell>
          <cell r="AX72" t="str">
            <v>n.a.</v>
          </cell>
          <cell r="AY72" t="str">
            <v>n.a.</v>
          </cell>
          <cell r="AZ72" t="str">
            <v>n.a.</v>
          </cell>
          <cell r="BA72" t="str">
            <v>n.a.</v>
          </cell>
          <cell r="BB72" t="str">
            <v>n.a.</v>
          </cell>
          <cell r="BC72" t="str">
            <v>n.a.</v>
          </cell>
          <cell r="BD72" t="str">
            <v>n.a.</v>
          </cell>
          <cell r="BE72" t="str">
            <v>n.a.</v>
          </cell>
          <cell r="BF72" t="str">
            <v>n.a.</v>
          </cell>
          <cell r="BG72" t="str">
            <v>n.a.</v>
          </cell>
          <cell r="BH72" t="str">
            <v>n.a.</v>
          </cell>
          <cell r="BI72" t="str">
            <v>n.a.</v>
          </cell>
          <cell r="BJ72" t="str">
            <v>n.a.</v>
          </cell>
          <cell r="BK72" t="str">
            <v>n.a.</v>
          </cell>
          <cell r="BL72" t="str">
            <v>n.a.</v>
          </cell>
          <cell r="BM72" t="str">
            <v>n.a.</v>
          </cell>
          <cell r="BN72" t="str">
            <v>n.a.</v>
          </cell>
          <cell r="BO72" t="str">
            <v>n.a.</v>
          </cell>
          <cell r="BP72" t="str">
            <v>n.a.</v>
          </cell>
          <cell r="BQ72" t="str">
            <v>n.a.</v>
          </cell>
          <cell r="BR72" t="str">
            <v>n.a.</v>
          </cell>
          <cell r="BS72" t="str">
            <v>n.a.</v>
          </cell>
          <cell r="BT72" t="str">
            <v>n.a.</v>
          </cell>
          <cell r="BU72" t="str">
            <v>n.a.</v>
          </cell>
          <cell r="BV72" t="str">
            <v>n.a.</v>
          </cell>
          <cell r="BW72" t="str">
            <v>n.a.</v>
          </cell>
          <cell r="BX72" t="str">
            <v>n.a.</v>
          </cell>
          <cell r="BY72" t="str">
            <v>n.a.</v>
          </cell>
          <cell r="BZ72" t="str">
            <v>n.a.</v>
          </cell>
          <cell r="CA72" t="str">
            <v>n.a.</v>
          </cell>
          <cell r="CB72" t="str">
            <v>n.a.</v>
          </cell>
          <cell r="CC72" t="str">
            <v>n.a.</v>
          </cell>
          <cell r="CD72" t="str">
            <v>n.a.</v>
          </cell>
          <cell r="CE72" t="str">
            <v>n.a.</v>
          </cell>
          <cell r="CF72" t="str">
            <v>n.a.</v>
          </cell>
          <cell r="CG72" t="str">
            <v>n.a.</v>
          </cell>
          <cell r="CH72" t="str">
            <v>n.a.</v>
          </cell>
          <cell r="CI72" t="str">
            <v>n.a.</v>
          </cell>
          <cell r="CJ72" t="str">
            <v>n.a.</v>
          </cell>
          <cell r="CK72" t="str">
            <v>n.a.</v>
          </cell>
          <cell r="CL72" t="str">
            <v>n.a.</v>
          </cell>
          <cell r="CM72" t="str">
            <v>n.a.</v>
          </cell>
          <cell r="CN72" t="str">
            <v>n.a.</v>
          </cell>
          <cell r="CO72" t="str">
            <v>n.a.</v>
          </cell>
          <cell r="CP72" t="str">
            <v>n.a.</v>
          </cell>
          <cell r="CQ72" t="str">
            <v>n.a.</v>
          </cell>
          <cell r="CR72" t="str">
            <v>n.a.</v>
          </cell>
          <cell r="CS72" t="str">
            <v>n.a.</v>
          </cell>
          <cell r="CT72" t="str">
            <v>n.a.</v>
          </cell>
          <cell r="CU72" t="str">
            <v>n.a.</v>
          </cell>
          <cell r="CV72" t="str">
            <v>n.a.</v>
          </cell>
          <cell r="CW72" t="str">
            <v>n.a.</v>
          </cell>
          <cell r="CX72" t="str">
            <v>n.a.</v>
          </cell>
          <cell r="CY72" t="str">
            <v>n.a.</v>
          </cell>
          <cell r="CZ72" t="str">
            <v>n.a.</v>
          </cell>
          <cell r="DA72" t="str">
            <v>n.a.</v>
          </cell>
          <cell r="DB72" t="str">
            <v>n.a.</v>
          </cell>
        </row>
        <row r="73">
          <cell r="E73" t="str">
            <v>MSParameters!$G$73:$G$73</v>
          </cell>
          <cell r="G73" t="str">
            <v>Material - Other materials</v>
          </cell>
          <cell r="H73" t="str">
            <v>n.a.</v>
          </cell>
          <cell r="I73" t="str">
            <v>n.a.</v>
          </cell>
          <cell r="J73" t="str">
            <v>n.a.</v>
          </cell>
          <cell r="K73" t="str">
            <v>n.a.</v>
          </cell>
          <cell r="L73" t="str">
            <v>n.a.</v>
          </cell>
          <cell r="M73" t="str">
            <v>n.a.</v>
          </cell>
          <cell r="N73" t="str">
            <v>n.a.</v>
          </cell>
          <cell r="O73" t="str">
            <v>n.a.</v>
          </cell>
          <cell r="P73" t="str">
            <v>n.a.</v>
          </cell>
          <cell r="Q73" t="str">
            <v>n.a.</v>
          </cell>
          <cell r="R73" t="str">
            <v>n.a.</v>
          </cell>
          <cell r="S73" t="str">
            <v>n.a.</v>
          </cell>
          <cell r="T73" t="str">
            <v>n.a.</v>
          </cell>
          <cell r="U73" t="str">
            <v>n.a.</v>
          </cell>
          <cell r="V73" t="str">
            <v>n.a.</v>
          </cell>
          <cell r="W73" t="str">
            <v>n.a.</v>
          </cell>
          <cell r="X73" t="str">
            <v>n.a.</v>
          </cell>
          <cell r="Y73" t="str">
            <v>n.a.</v>
          </cell>
          <cell r="Z73" t="str">
            <v>n.a.</v>
          </cell>
          <cell r="AA73" t="str">
            <v>n.a.</v>
          </cell>
          <cell r="AB73" t="str">
            <v>n.a.</v>
          </cell>
          <cell r="AC73" t="str">
            <v>n.a.</v>
          </cell>
          <cell r="AD73" t="str">
            <v>n.a.</v>
          </cell>
          <cell r="AE73" t="str">
            <v>n.a.</v>
          </cell>
          <cell r="AF73" t="str">
            <v>n.a.</v>
          </cell>
          <cell r="AG73" t="str">
            <v>n.a.</v>
          </cell>
          <cell r="AH73" t="str">
            <v>n.a.</v>
          </cell>
          <cell r="AI73" t="str">
            <v>n.a.</v>
          </cell>
          <cell r="AJ73" t="str">
            <v>n.a.</v>
          </cell>
          <cell r="AK73" t="str">
            <v>n.a.</v>
          </cell>
          <cell r="AL73" t="str">
            <v>n.a.</v>
          </cell>
          <cell r="AM73" t="str">
            <v>n.a.</v>
          </cell>
          <cell r="AN73" t="str">
            <v>n.a.</v>
          </cell>
          <cell r="AO73" t="str">
            <v>n.a.</v>
          </cell>
          <cell r="AP73" t="str">
            <v>n.a.</v>
          </cell>
          <cell r="AQ73" t="str">
            <v>n.a.</v>
          </cell>
          <cell r="AR73" t="str">
            <v>n.a.</v>
          </cell>
          <cell r="AS73" t="str">
            <v>n.a.</v>
          </cell>
          <cell r="AT73" t="str">
            <v>n.a.</v>
          </cell>
          <cell r="AU73" t="str">
            <v>n.a.</v>
          </cell>
          <cell r="AV73" t="str">
            <v>n.a.</v>
          </cell>
          <cell r="AW73" t="str">
            <v>n.a.</v>
          </cell>
          <cell r="AX73" t="str">
            <v>n.a.</v>
          </cell>
          <cell r="AY73" t="str">
            <v>n.a.</v>
          </cell>
          <cell r="AZ73" t="str">
            <v>n.a.</v>
          </cell>
          <cell r="BA73" t="str">
            <v>n.a.</v>
          </cell>
          <cell r="BB73" t="str">
            <v>n.a.</v>
          </cell>
          <cell r="BC73" t="str">
            <v>n.a.</v>
          </cell>
          <cell r="BD73" t="str">
            <v>n.a.</v>
          </cell>
          <cell r="BE73" t="str">
            <v>n.a.</v>
          </cell>
          <cell r="BF73" t="str">
            <v>n.a.</v>
          </cell>
          <cell r="BG73" t="str">
            <v>n.a.</v>
          </cell>
          <cell r="BH73" t="str">
            <v>n.a.</v>
          </cell>
          <cell r="BI73" t="str">
            <v>n.a.</v>
          </cell>
          <cell r="BJ73" t="str">
            <v>n.a.</v>
          </cell>
          <cell r="BK73" t="str">
            <v>n.a.</v>
          </cell>
          <cell r="BL73" t="str">
            <v>n.a.</v>
          </cell>
          <cell r="BM73" t="str">
            <v>n.a.</v>
          </cell>
          <cell r="BN73" t="str">
            <v>n.a.</v>
          </cell>
          <cell r="BO73" t="str">
            <v>n.a.</v>
          </cell>
          <cell r="BP73" t="str">
            <v>n.a.</v>
          </cell>
          <cell r="BQ73" t="str">
            <v>n.a.</v>
          </cell>
          <cell r="BR73" t="str">
            <v>n.a.</v>
          </cell>
          <cell r="BS73" t="str">
            <v>n.a.</v>
          </cell>
          <cell r="BT73" t="str">
            <v>n.a.</v>
          </cell>
          <cell r="BU73" t="str">
            <v>n.a.</v>
          </cell>
          <cell r="BV73" t="str">
            <v>n.a.</v>
          </cell>
          <cell r="BW73" t="str">
            <v>n.a.</v>
          </cell>
          <cell r="BX73" t="str">
            <v>n.a.</v>
          </cell>
          <cell r="BY73" t="str">
            <v>n.a.</v>
          </cell>
          <cell r="BZ73" t="str">
            <v>n.a.</v>
          </cell>
          <cell r="CA73" t="str">
            <v>n.a.</v>
          </cell>
          <cell r="CB73" t="str">
            <v>n.a.</v>
          </cell>
          <cell r="CC73" t="str">
            <v>n.a.</v>
          </cell>
          <cell r="CD73" t="str">
            <v>n.a.</v>
          </cell>
          <cell r="CE73" t="str">
            <v>n.a.</v>
          </cell>
          <cell r="CF73" t="str">
            <v>n.a.</v>
          </cell>
          <cell r="CG73" t="str">
            <v>n.a.</v>
          </cell>
          <cell r="CH73" t="str">
            <v>n.a.</v>
          </cell>
          <cell r="CI73" t="str">
            <v>n.a.</v>
          </cell>
          <cell r="CJ73" t="str">
            <v>n.a.</v>
          </cell>
          <cell r="CK73" t="str">
            <v>n.a.</v>
          </cell>
          <cell r="CL73" t="str">
            <v>n.a.</v>
          </cell>
          <cell r="CM73" t="str">
            <v>n.a.</v>
          </cell>
          <cell r="CN73" t="str">
            <v>n.a.</v>
          </cell>
          <cell r="CO73" t="str">
            <v>n.a.</v>
          </cell>
          <cell r="CP73" t="str">
            <v>n.a.</v>
          </cell>
          <cell r="CQ73" t="str">
            <v>n.a.</v>
          </cell>
          <cell r="CR73" t="str">
            <v>n.a.</v>
          </cell>
          <cell r="CS73" t="str">
            <v>n.a.</v>
          </cell>
          <cell r="CT73" t="str">
            <v>n.a.</v>
          </cell>
          <cell r="CU73" t="str">
            <v>n.a.</v>
          </cell>
          <cell r="CV73" t="str">
            <v>n.a.</v>
          </cell>
          <cell r="CW73" t="str">
            <v>n.a.</v>
          </cell>
          <cell r="CX73" t="str">
            <v>n.a.</v>
          </cell>
          <cell r="CY73" t="str">
            <v>n.a.</v>
          </cell>
          <cell r="CZ73" t="str">
            <v>n.a.</v>
          </cell>
          <cell r="DA73" t="str">
            <v>n.a.</v>
          </cell>
          <cell r="DB73" t="str">
            <v>n.a.</v>
          </cell>
        </row>
        <row r="74">
          <cell r="E74" t="str">
            <v>MSParameters!$G$74:$CU$74</v>
          </cell>
          <cell r="G74" t="str">
            <v>Material - Limestone</v>
          </cell>
          <cell r="H74" t="str">
            <v>Material - Dolomite</v>
          </cell>
          <cell r="I74" t="str">
            <v>Material - Sodium bicarbonate</v>
          </cell>
          <cell r="J74" t="str">
            <v>Material - Ores</v>
          </cell>
          <cell r="K74" t="str">
            <v>Material - Additives</v>
          </cell>
          <cell r="L74" t="str">
            <v>Material - Scrap Iron</v>
          </cell>
          <cell r="M74" t="str">
            <v>Material - Iron ores</v>
          </cell>
          <cell r="N74" t="str">
            <v>Material - Alloying components</v>
          </cell>
          <cell r="O74" t="str">
            <v>Material - Blast Furnace Slag</v>
          </cell>
          <cell r="P74" t="str">
            <v>Material - Other slag</v>
          </cell>
          <cell r="Q74" t="str">
            <v>Material - Sodium carbonate</v>
          </cell>
          <cell r="R74" t="str">
            <v>Material - Potash</v>
          </cell>
          <cell r="S74" t="str">
            <v>Material - CaCO3</v>
          </cell>
          <cell r="T74" t="str">
            <v>Material - MgCO3</v>
          </cell>
          <cell r="U74" t="str">
            <v>Material - Na2CO3</v>
          </cell>
          <cell r="V74" t="str">
            <v>Material - BaCO3</v>
          </cell>
          <cell r="W74" t="str">
            <v>Material - Li2CO3</v>
          </cell>
          <cell r="X74" t="str">
            <v>Material - K2CO3</v>
          </cell>
          <cell r="Y74" t="str">
            <v>Material - SrCO3</v>
          </cell>
          <cell r="Z74" t="str">
            <v>Material - NaHCO3</v>
          </cell>
          <cell r="AA74" t="str">
            <v>Material - FeCO3</v>
          </cell>
          <cell r="AB74" t="str">
            <v>Material - CaO</v>
          </cell>
          <cell r="AC74" t="str">
            <v>Material - MgO</v>
          </cell>
          <cell r="AD74" t="str">
            <v>Material - BaO</v>
          </cell>
          <cell r="AE74" t="str">
            <v>Material - Other carbonates</v>
          </cell>
          <cell r="AF74" t="str">
            <v>Material - Other reductants</v>
          </cell>
          <cell r="AG74" t="str">
            <v>Gaseous - Natural Gas</v>
          </cell>
          <cell r="AH74" t="str">
            <v>Gaseous - Gas Works Gas</v>
          </cell>
          <cell r="AI74" t="str">
            <v>Gaseous - Coke Oven Gas</v>
          </cell>
          <cell r="AJ74" t="str">
            <v>Gaseous - Blast Furnace Gas</v>
          </cell>
          <cell r="AK74" t="str">
            <v>Gaseous - Oxygen Steel Furnace Gas</v>
          </cell>
          <cell r="AL74" t="str">
            <v>Gaseous - Biogas</v>
          </cell>
          <cell r="AM74" t="str">
            <v>Gaseous - Sludge Gas</v>
          </cell>
          <cell r="AN74" t="str">
            <v>Gaseous - Landfill Gas</v>
          </cell>
          <cell r="AO74" t="str">
            <v>Gaseous - Carbon Monoxide</v>
          </cell>
          <cell r="AP74" t="str">
            <v>Gaseous - Methane</v>
          </cell>
          <cell r="AQ74" t="str">
            <v>Gaseous - Ethane</v>
          </cell>
          <cell r="AR74" t="str">
            <v>Gaseous - Propane</v>
          </cell>
          <cell r="AS74" t="str">
            <v>Gaseous - Butane</v>
          </cell>
          <cell r="AT74" t="str">
            <v>Gaseous - Other gaseous fuels</v>
          </cell>
          <cell r="AU74" t="str">
            <v>Gaseous - Other gaseous biomass</v>
          </cell>
          <cell r="AV74" t="str">
            <v>Liquid - Light fuel oil</v>
          </cell>
          <cell r="AW74" t="str">
            <v>Liquid - Extra light fuel oil</v>
          </cell>
          <cell r="AX74" t="str">
            <v>Liquid - Medium fuel oil</v>
          </cell>
          <cell r="AY74" t="str">
            <v>Liquid - Heavy fuel oil</v>
          </cell>
          <cell r="AZ74" t="str">
            <v>Liquid - Gas oil</v>
          </cell>
          <cell r="BA74" t="str">
            <v>Liquid - Gasoline</v>
          </cell>
          <cell r="BB74" t="str">
            <v>Liquid - Lamp oil</v>
          </cell>
          <cell r="BC74" t="str">
            <v>Liquid - Kerosene</v>
          </cell>
          <cell r="BD74" t="str">
            <v>Liquid - Jet kerosene (jet A1 or jet A)</v>
          </cell>
          <cell r="BE74" t="str">
            <v>Liquid - Jet gasoline (Jet B)</v>
          </cell>
          <cell r="BF74" t="str">
            <v>Liquid - Aviation gasoline (AvGas)</v>
          </cell>
          <cell r="BG74" t="str">
            <v>Liquid - Liquefied Petroleum Gases</v>
          </cell>
          <cell r="BH74" t="str">
            <v>Liquid - Orimulsion</v>
          </cell>
          <cell r="BI74" t="str">
            <v>Liquid - Natural Gas Liquids</v>
          </cell>
          <cell r="BJ74" t="str">
            <v>Liquid - Motor Gasoline</v>
          </cell>
          <cell r="BK74" t="str">
            <v>Liquid - Gas/Diesel Oil</v>
          </cell>
          <cell r="BL74" t="str">
            <v>Liquid - Residual Fuel Oil</v>
          </cell>
          <cell r="BM74" t="str">
            <v>Liquid - Naphtha</v>
          </cell>
          <cell r="BN74" t="str">
            <v>Liquid - Lubricants</v>
          </cell>
          <cell r="BO74" t="str">
            <v>Liquid - White Spirit &amp; SBP</v>
          </cell>
          <cell r="BP74" t="str">
            <v>Liquid - Oil Shale and Tar Sands</v>
          </cell>
          <cell r="BQ74" t="str">
            <v>Liquid - Patent Fuel</v>
          </cell>
          <cell r="BR74" t="str">
            <v>Liquid - Waste Oils</v>
          </cell>
          <cell r="BS74" t="str">
            <v>Liquid - Biogasoline</v>
          </cell>
          <cell r="BT74" t="str">
            <v>Liquid - Biodiesels</v>
          </cell>
          <cell r="BU74" t="str">
            <v>Liquid - Bitumen</v>
          </cell>
          <cell r="BV74" t="str">
            <v>Liquid - Other liquid fuels</v>
          </cell>
          <cell r="BW74" t="str">
            <v>Liquid - Other liquid biomass</v>
          </cell>
          <cell r="BX74" t="str">
            <v>Solid - Coke</v>
          </cell>
          <cell r="BY74" t="str">
            <v>Solid - Petroleum Coke</v>
          </cell>
          <cell r="BZ74" t="str">
            <v>Solid - Hard coal</v>
          </cell>
          <cell r="CA74" t="str">
            <v>Solid - Lignite</v>
          </cell>
          <cell r="CB74" t="str">
            <v>Solid - Anthracite</v>
          </cell>
          <cell r="CC74" t="str">
            <v>Solid - Coking Coal</v>
          </cell>
          <cell r="CD74" t="str">
            <v>Solid - Sub-Bituminous Coal</v>
          </cell>
          <cell r="CE74" t="str">
            <v>Solid - Other Bituminous Coal</v>
          </cell>
          <cell r="CF74" t="str">
            <v>Solid - Gas Coke</v>
          </cell>
          <cell r="CG74" t="str">
            <v>Solid - Paraffin wax</v>
          </cell>
          <cell r="CH74" t="str">
            <v>Solid - Black liquor</v>
          </cell>
          <cell r="CI74" t="str">
            <v>Solid - Firewood</v>
          </cell>
          <cell r="CJ74" t="str">
            <v>Solid - Wood (non-waste)</v>
          </cell>
          <cell r="CK74" t="str">
            <v>Solid - Wood (waste)</v>
          </cell>
          <cell r="CL74" t="str">
            <v>Solid - Peat</v>
          </cell>
          <cell r="CM74" t="str">
            <v>Solid - Sewage sludge</v>
          </cell>
          <cell r="CN74" t="str">
            <v>Solid - Municipal sewage sludge</v>
          </cell>
          <cell r="CO74" t="str">
            <v>Solid - Coal Tar</v>
          </cell>
          <cell r="CP74" t="str">
            <v>Solid - Charcoal</v>
          </cell>
          <cell r="CQ74" t="str">
            <v>Solid - Waste Tyres</v>
          </cell>
          <cell r="CR74" t="str">
            <v>Solid - Other solid fuels</v>
          </cell>
          <cell r="CS74" t="str">
            <v>Solid - Other solid biomass</v>
          </cell>
          <cell r="CT74" t="str">
            <v>Waste - Municipal and industrial wastes</v>
          </cell>
          <cell r="CU74" t="str">
            <v>Waste - Industrial Wastes</v>
          </cell>
          <cell r="CV74" t="str">
            <v>n.a.</v>
          </cell>
          <cell r="CW74" t="str">
            <v>n.a.</v>
          </cell>
          <cell r="CX74" t="str">
            <v>n.a.</v>
          </cell>
          <cell r="CY74" t="str">
            <v>n.a.</v>
          </cell>
          <cell r="CZ74" t="str">
            <v>n.a.</v>
          </cell>
          <cell r="DA74" t="str">
            <v>n.a.</v>
          </cell>
          <cell r="DB74" t="str">
            <v>n.a.</v>
          </cell>
        </row>
        <row r="75">
          <cell r="E75" t="str">
            <v>MSParameters!$G$75:$CQ$75</v>
          </cell>
          <cell r="G75" t="str">
            <v>Material - Limestone</v>
          </cell>
          <cell r="H75" t="str">
            <v>Material - Dolomite</v>
          </cell>
          <cell r="I75" t="str">
            <v>Material - Sodium bicarbonate</v>
          </cell>
          <cell r="J75" t="str">
            <v>Material - Other carbon-containing material</v>
          </cell>
          <cell r="K75" t="str">
            <v>Material - Sodium carbonate</v>
          </cell>
          <cell r="L75" t="str">
            <v>Material - Potash</v>
          </cell>
          <cell r="M75" t="str">
            <v>Material - CaCO3</v>
          </cell>
          <cell r="N75" t="str">
            <v>Material - MgCO3</v>
          </cell>
          <cell r="O75" t="str">
            <v>Material - Na2CO3</v>
          </cell>
          <cell r="P75" t="str">
            <v>Material - BaCO3</v>
          </cell>
          <cell r="Q75" t="str">
            <v>Material - Li2CO3</v>
          </cell>
          <cell r="R75" t="str">
            <v>Material - K2CO3</v>
          </cell>
          <cell r="S75" t="str">
            <v>Material - SrCO3</v>
          </cell>
          <cell r="T75" t="str">
            <v>Material - NaHCO3</v>
          </cell>
          <cell r="U75" t="str">
            <v>Material - FeCO3</v>
          </cell>
          <cell r="V75" t="str">
            <v>Material - CaO</v>
          </cell>
          <cell r="W75" t="str">
            <v>Material - MgO</v>
          </cell>
          <cell r="X75" t="str">
            <v>Material - BaO</v>
          </cell>
          <cell r="Y75" t="str">
            <v>Material - Other carbonates</v>
          </cell>
          <cell r="Z75" t="str">
            <v>Material - Other materials</v>
          </cell>
          <cell r="AA75" t="str">
            <v>Gaseous - Natural Gas</v>
          </cell>
          <cell r="AB75" t="str">
            <v>Gaseous - Gas Works Gas</v>
          </cell>
          <cell r="AC75" t="str">
            <v>Gaseous - Coke Oven Gas</v>
          </cell>
          <cell r="AD75" t="str">
            <v>Gaseous - Blast Furnace Gas</v>
          </cell>
          <cell r="AE75" t="str">
            <v>Gaseous - Oxygen Steel Furnace Gas</v>
          </cell>
          <cell r="AF75" t="str">
            <v>Gaseous - Biogas</v>
          </cell>
          <cell r="AG75" t="str">
            <v>Gaseous - Sludge Gas</v>
          </cell>
          <cell r="AH75" t="str">
            <v>Gaseous - Landfill Gas</v>
          </cell>
          <cell r="AI75" t="str">
            <v>Gaseous - Carbon Monoxide</v>
          </cell>
          <cell r="AJ75" t="str">
            <v>Gaseous - Methane</v>
          </cell>
          <cell r="AK75" t="str">
            <v>Gaseous - Ethane</v>
          </cell>
          <cell r="AL75" t="str">
            <v>Gaseous - Propane</v>
          </cell>
          <cell r="AM75" t="str">
            <v>Gaseous - Butane</v>
          </cell>
          <cell r="AN75" t="str">
            <v>Gaseous - Other gaseous fuels</v>
          </cell>
          <cell r="AO75" t="str">
            <v>Gaseous - Other gaseous biomass</v>
          </cell>
          <cell r="AP75" t="str">
            <v>Liquid - Light fuel oil</v>
          </cell>
          <cell r="AQ75" t="str">
            <v>Liquid - Extra light fuel oil</v>
          </cell>
          <cell r="AR75" t="str">
            <v>Liquid - Medium fuel oil</v>
          </cell>
          <cell r="AS75" t="str">
            <v>Liquid - Heavy fuel oil</v>
          </cell>
          <cell r="AT75" t="str">
            <v>Liquid - Gas oil</v>
          </cell>
          <cell r="AU75" t="str">
            <v>Liquid - Gasoline</v>
          </cell>
          <cell r="AV75" t="str">
            <v>Liquid - Lamp oil</v>
          </cell>
          <cell r="AW75" t="str">
            <v>Liquid - Kerosene</v>
          </cell>
          <cell r="AX75" t="str">
            <v>Liquid - Jet kerosene (jet A1 or jet A)</v>
          </cell>
          <cell r="AY75" t="str">
            <v>Liquid - Jet gasoline (Jet B)</v>
          </cell>
          <cell r="AZ75" t="str">
            <v>Liquid - Aviation gasoline (AvGas)</v>
          </cell>
          <cell r="BA75" t="str">
            <v>Liquid - Liquefied Petroleum Gases</v>
          </cell>
          <cell r="BB75" t="str">
            <v>Liquid - Crude Oil</v>
          </cell>
          <cell r="BC75" t="str">
            <v>Liquid - Orimulsion</v>
          </cell>
          <cell r="BD75" t="str">
            <v>Liquid - Natural Gas Liquids</v>
          </cell>
          <cell r="BE75" t="str">
            <v>Liquid - Motor Gasoline</v>
          </cell>
          <cell r="BF75" t="str">
            <v>Liquid - Shale Oil</v>
          </cell>
          <cell r="BG75" t="str">
            <v>Liquid - Gas/Diesel Oil</v>
          </cell>
          <cell r="BH75" t="str">
            <v>Liquid - Residual Fuel Oil</v>
          </cell>
          <cell r="BI75" t="str">
            <v>Liquid - Naphtha</v>
          </cell>
          <cell r="BJ75" t="str">
            <v>Liquid - Lubricants</v>
          </cell>
          <cell r="BK75" t="str">
            <v>Liquid - White Spirit &amp; SBP</v>
          </cell>
          <cell r="BL75" t="str">
            <v>Liquid - Oil Shale and Tar Sands</v>
          </cell>
          <cell r="BM75" t="str">
            <v>Liquid - Patent Fuel</v>
          </cell>
          <cell r="BN75" t="str">
            <v>Liquid - Waste Oils</v>
          </cell>
          <cell r="BO75" t="str">
            <v>Liquid - Biogasoline</v>
          </cell>
          <cell r="BP75" t="str">
            <v>Liquid - Biodiesels</v>
          </cell>
          <cell r="BQ75" t="str">
            <v>Liquid - Bitumen</v>
          </cell>
          <cell r="BR75" t="str">
            <v>Liquid - Other liquid fuels</v>
          </cell>
          <cell r="BS75" t="str">
            <v>Liquid - Other liquid biomass</v>
          </cell>
          <cell r="BT75" t="str">
            <v>Solid - Coke</v>
          </cell>
          <cell r="BU75" t="str">
            <v>Solid - Petroleum Coke</v>
          </cell>
          <cell r="BV75" t="str">
            <v>Solid - Hard coal</v>
          </cell>
          <cell r="BW75" t="str">
            <v>Solid - Lignite</v>
          </cell>
          <cell r="BX75" t="str">
            <v>Solid - Anthracite</v>
          </cell>
          <cell r="BY75" t="str">
            <v>Solid - Coking Coal</v>
          </cell>
          <cell r="BZ75" t="str">
            <v>Solid - Sub-Bituminous Coal</v>
          </cell>
          <cell r="CA75" t="str">
            <v>Solid - Other Bituminous Coal</v>
          </cell>
          <cell r="CB75" t="str">
            <v>Solid - Gas Coke</v>
          </cell>
          <cell r="CC75" t="str">
            <v>Solid - Paraffin wax</v>
          </cell>
          <cell r="CD75" t="str">
            <v>Solid - Black liquor</v>
          </cell>
          <cell r="CE75" t="str">
            <v>Solid - Firewood</v>
          </cell>
          <cell r="CF75" t="str">
            <v>Solid - Wood (non-waste)</v>
          </cell>
          <cell r="CG75" t="str">
            <v>Solid - Wood (waste)</v>
          </cell>
          <cell r="CH75" t="str">
            <v>Solid - Peat</v>
          </cell>
          <cell r="CI75" t="str">
            <v>Solid - Sewage sludge</v>
          </cell>
          <cell r="CJ75" t="str">
            <v>Solid - Municipal sewage sludge</v>
          </cell>
          <cell r="CK75" t="str">
            <v>Solid - Coal Tar</v>
          </cell>
          <cell r="CL75" t="str">
            <v>Solid - Charcoal</v>
          </cell>
          <cell r="CM75" t="str">
            <v>Solid - Waste Tyres</v>
          </cell>
          <cell r="CN75" t="str">
            <v>Solid - Other solid fuels</v>
          </cell>
          <cell r="CO75" t="str">
            <v>Solid - Other solid biomass</v>
          </cell>
          <cell r="CP75" t="str">
            <v>Waste - Municipal and industrial wastes</v>
          </cell>
          <cell r="CQ75" t="str">
            <v>Waste - Industrial Wastes</v>
          </cell>
          <cell r="CR75" t="str">
            <v>n.a.</v>
          </cell>
          <cell r="CS75" t="str">
            <v>n.a.</v>
          </cell>
          <cell r="CT75" t="str">
            <v>n.a.</v>
          </cell>
          <cell r="CU75" t="str">
            <v>n.a.</v>
          </cell>
          <cell r="CV75" t="str">
            <v>n.a.</v>
          </cell>
          <cell r="CW75" t="str">
            <v>n.a.</v>
          </cell>
          <cell r="CX75" t="str">
            <v>n.a.</v>
          </cell>
          <cell r="CY75" t="str">
            <v>n.a.</v>
          </cell>
          <cell r="CZ75" t="str">
            <v>n.a.</v>
          </cell>
          <cell r="DA75" t="str">
            <v>n.a.</v>
          </cell>
          <cell r="DB75" t="str">
            <v>n.a.</v>
          </cell>
        </row>
        <row r="76">
          <cell r="E76" t="str">
            <v>MSParameters!$G$76:$N$76</v>
          </cell>
          <cell r="G76" t="str">
            <v>Material - Centre Worked Pre-Bake (CWPB)</v>
          </cell>
          <cell r="H76" t="str">
            <v>Material - Vertical Stud Søderberg (VSS)</v>
          </cell>
          <cell r="I76" t="str">
            <v>Material - Side-Worked Pre-Bake (SWPB)</v>
          </cell>
          <cell r="J76" t="str">
            <v>Material - Horizontal Stud Søderberg (HSS)</v>
          </cell>
          <cell r="K76" t="str">
            <v>Material - Other Inputs</v>
          </cell>
          <cell r="L76" t="str">
            <v>Material - Other Outputs</v>
          </cell>
          <cell r="M76" t="str">
            <v>Material - Other electrodes</v>
          </cell>
          <cell r="N76" t="str">
            <v>Material - Other materials</v>
          </cell>
          <cell r="O76" t="str">
            <v>n.a.</v>
          </cell>
          <cell r="P76" t="str">
            <v>n.a.</v>
          </cell>
          <cell r="Q76" t="str">
            <v>n.a.</v>
          </cell>
          <cell r="R76" t="str">
            <v>n.a.</v>
          </cell>
          <cell r="S76" t="str">
            <v>n.a.</v>
          </cell>
          <cell r="T76" t="str">
            <v>n.a.</v>
          </cell>
          <cell r="U76" t="str">
            <v>n.a.</v>
          </cell>
          <cell r="V76" t="str">
            <v>n.a.</v>
          </cell>
          <cell r="W76" t="str">
            <v>n.a.</v>
          </cell>
          <cell r="X76" t="str">
            <v>n.a.</v>
          </cell>
          <cell r="Y76" t="str">
            <v>n.a.</v>
          </cell>
          <cell r="Z76" t="str">
            <v>n.a.</v>
          </cell>
          <cell r="AA76" t="str">
            <v>n.a.</v>
          </cell>
          <cell r="AB76" t="str">
            <v>n.a.</v>
          </cell>
          <cell r="AC76" t="str">
            <v>n.a.</v>
          </cell>
          <cell r="AD76" t="str">
            <v>n.a.</v>
          </cell>
          <cell r="AE76" t="str">
            <v>n.a.</v>
          </cell>
          <cell r="AF76" t="str">
            <v>n.a.</v>
          </cell>
          <cell r="AG76" t="str">
            <v>n.a.</v>
          </cell>
          <cell r="AH76" t="str">
            <v>n.a.</v>
          </cell>
          <cell r="AI76" t="str">
            <v>n.a.</v>
          </cell>
          <cell r="AJ76" t="str">
            <v>n.a.</v>
          </cell>
          <cell r="AK76" t="str">
            <v>n.a.</v>
          </cell>
          <cell r="AL76" t="str">
            <v>n.a.</v>
          </cell>
          <cell r="AM76" t="str">
            <v>n.a.</v>
          </cell>
          <cell r="AN76" t="str">
            <v>n.a.</v>
          </cell>
          <cell r="AO76" t="str">
            <v>n.a.</v>
          </cell>
          <cell r="AP76" t="str">
            <v>n.a.</v>
          </cell>
          <cell r="AQ76" t="str">
            <v>n.a.</v>
          </cell>
          <cell r="AR76" t="str">
            <v>n.a.</v>
          </cell>
          <cell r="AS76" t="str">
            <v>n.a.</v>
          </cell>
          <cell r="AT76" t="str">
            <v>n.a.</v>
          </cell>
          <cell r="AU76" t="str">
            <v>n.a.</v>
          </cell>
          <cell r="AV76" t="str">
            <v>n.a.</v>
          </cell>
          <cell r="AW76" t="str">
            <v>n.a.</v>
          </cell>
          <cell r="AX76" t="str">
            <v>n.a.</v>
          </cell>
          <cell r="AY76" t="str">
            <v>n.a.</v>
          </cell>
          <cell r="AZ76" t="str">
            <v>n.a.</v>
          </cell>
          <cell r="BA76" t="str">
            <v>n.a.</v>
          </cell>
          <cell r="BB76" t="str">
            <v>n.a.</v>
          </cell>
          <cell r="BC76" t="str">
            <v>n.a.</v>
          </cell>
          <cell r="BD76" t="str">
            <v>n.a.</v>
          </cell>
          <cell r="BE76" t="str">
            <v>n.a.</v>
          </cell>
          <cell r="BF76" t="str">
            <v>n.a.</v>
          </cell>
          <cell r="BG76" t="str">
            <v>n.a.</v>
          </cell>
          <cell r="BH76" t="str">
            <v>n.a.</v>
          </cell>
          <cell r="BI76" t="str">
            <v>n.a.</v>
          </cell>
          <cell r="BJ76" t="str">
            <v>n.a.</v>
          </cell>
          <cell r="BK76" t="str">
            <v>n.a.</v>
          </cell>
          <cell r="BL76" t="str">
            <v>n.a.</v>
          </cell>
          <cell r="BM76" t="str">
            <v>n.a.</v>
          </cell>
          <cell r="BN76" t="str">
            <v>n.a.</v>
          </cell>
          <cell r="BO76" t="str">
            <v>n.a.</v>
          </cell>
          <cell r="BP76" t="str">
            <v>n.a.</v>
          </cell>
          <cell r="BQ76" t="str">
            <v>n.a.</v>
          </cell>
          <cell r="BR76" t="str">
            <v>n.a.</v>
          </cell>
          <cell r="BS76" t="str">
            <v>n.a.</v>
          </cell>
          <cell r="BT76" t="str">
            <v>n.a.</v>
          </cell>
          <cell r="BU76" t="str">
            <v>n.a.</v>
          </cell>
          <cell r="BV76" t="str">
            <v>n.a.</v>
          </cell>
          <cell r="BW76" t="str">
            <v>n.a.</v>
          </cell>
          <cell r="BX76" t="str">
            <v>n.a.</v>
          </cell>
          <cell r="BY76" t="str">
            <v>n.a.</v>
          </cell>
          <cell r="BZ76" t="str">
            <v>n.a.</v>
          </cell>
          <cell r="CA76" t="str">
            <v>n.a.</v>
          </cell>
          <cell r="CB76" t="str">
            <v>n.a.</v>
          </cell>
          <cell r="CC76" t="str">
            <v>n.a.</v>
          </cell>
          <cell r="CD76" t="str">
            <v>n.a.</v>
          </cell>
          <cell r="CE76" t="str">
            <v>n.a.</v>
          </cell>
          <cell r="CF76" t="str">
            <v>n.a.</v>
          </cell>
          <cell r="CG76" t="str">
            <v>n.a.</v>
          </cell>
          <cell r="CH76" t="str">
            <v>n.a.</v>
          </cell>
          <cell r="CI76" t="str">
            <v>n.a.</v>
          </cell>
          <cell r="CJ76" t="str">
            <v>n.a.</v>
          </cell>
          <cell r="CK76" t="str">
            <v>n.a.</v>
          </cell>
          <cell r="CL76" t="str">
            <v>n.a.</v>
          </cell>
          <cell r="CM76" t="str">
            <v>n.a.</v>
          </cell>
          <cell r="CN76" t="str">
            <v>n.a.</v>
          </cell>
          <cell r="CO76" t="str">
            <v>n.a.</v>
          </cell>
          <cell r="CP76" t="str">
            <v>n.a.</v>
          </cell>
          <cell r="CQ76" t="str">
            <v>n.a.</v>
          </cell>
          <cell r="CR76" t="str">
            <v>n.a.</v>
          </cell>
          <cell r="CS76" t="str">
            <v>n.a.</v>
          </cell>
          <cell r="CT76" t="str">
            <v>n.a.</v>
          </cell>
          <cell r="CU76" t="str">
            <v>n.a.</v>
          </cell>
          <cell r="CV76" t="str">
            <v>n.a.</v>
          </cell>
          <cell r="CW76" t="str">
            <v>n.a.</v>
          </cell>
          <cell r="CX76" t="str">
            <v>n.a.</v>
          </cell>
          <cell r="CY76" t="str">
            <v>n.a.</v>
          </cell>
          <cell r="CZ76" t="str">
            <v>n.a.</v>
          </cell>
          <cell r="DA76" t="str">
            <v>n.a.</v>
          </cell>
          <cell r="DB76" t="str">
            <v>n.a.</v>
          </cell>
        </row>
        <row r="77">
          <cell r="E77" t="str">
            <v>MSParameters!$G$77:$K$77</v>
          </cell>
          <cell r="G77" t="str">
            <v>Material - Centre Worked Pre-Bake (CWPB)</v>
          </cell>
          <cell r="H77" t="str">
            <v>Material - Vertical Stud Søderberg (VSS)</v>
          </cell>
          <cell r="I77" t="str">
            <v>Material - Side-Worked Pre-Bake (SWPB)</v>
          </cell>
          <cell r="J77" t="str">
            <v>Material - Horizontal Stud Søderberg (HSS)</v>
          </cell>
          <cell r="K77" t="str">
            <v>Material - Others</v>
          </cell>
          <cell r="L77" t="str">
            <v>n.a.</v>
          </cell>
          <cell r="M77" t="str">
            <v>n.a.</v>
          </cell>
          <cell r="N77" t="str">
            <v>n.a.</v>
          </cell>
          <cell r="O77" t="str">
            <v>n.a.</v>
          </cell>
          <cell r="P77" t="str">
            <v>n.a.</v>
          </cell>
          <cell r="Q77" t="str">
            <v>n.a.</v>
          </cell>
          <cell r="R77" t="str">
            <v>n.a.</v>
          </cell>
          <cell r="S77" t="str">
            <v>n.a.</v>
          </cell>
          <cell r="T77" t="str">
            <v>n.a.</v>
          </cell>
          <cell r="U77" t="str">
            <v>n.a.</v>
          </cell>
          <cell r="V77" t="str">
            <v>n.a.</v>
          </cell>
          <cell r="W77" t="str">
            <v>n.a.</v>
          </cell>
          <cell r="X77" t="str">
            <v>n.a.</v>
          </cell>
          <cell r="Y77" t="str">
            <v>n.a.</v>
          </cell>
          <cell r="Z77" t="str">
            <v>n.a.</v>
          </cell>
          <cell r="AA77" t="str">
            <v>n.a.</v>
          </cell>
          <cell r="AB77" t="str">
            <v>n.a.</v>
          </cell>
          <cell r="AC77" t="str">
            <v>n.a.</v>
          </cell>
          <cell r="AD77" t="str">
            <v>n.a.</v>
          </cell>
          <cell r="AE77" t="str">
            <v>n.a.</v>
          </cell>
          <cell r="AF77" t="str">
            <v>n.a.</v>
          </cell>
          <cell r="AG77" t="str">
            <v>n.a.</v>
          </cell>
          <cell r="AH77" t="str">
            <v>n.a.</v>
          </cell>
          <cell r="AI77" t="str">
            <v>n.a.</v>
          </cell>
          <cell r="AJ77" t="str">
            <v>n.a.</v>
          </cell>
          <cell r="AK77" t="str">
            <v>n.a.</v>
          </cell>
          <cell r="AL77" t="str">
            <v>n.a.</v>
          </cell>
          <cell r="AM77" t="str">
            <v>n.a.</v>
          </cell>
          <cell r="AN77" t="str">
            <v>n.a.</v>
          </cell>
          <cell r="AO77" t="str">
            <v>n.a.</v>
          </cell>
          <cell r="AP77" t="str">
            <v>n.a.</v>
          </cell>
          <cell r="AQ77" t="str">
            <v>n.a.</v>
          </cell>
          <cell r="AR77" t="str">
            <v>n.a.</v>
          </cell>
          <cell r="AS77" t="str">
            <v>n.a.</v>
          </cell>
          <cell r="AT77" t="str">
            <v>n.a.</v>
          </cell>
          <cell r="AU77" t="str">
            <v>n.a.</v>
          </cell>
          <cell r="AV77" t="str">
            <v>n.a.</v>
          </cell>
          <cell r="AW77" t="str">
            <v>n.a.</v>
          </cell>
          <cell r="AX77" t="str">
            <v>n.a.</v>
          </cell>
          <cell r="AY77" t="str">
            <v>n.a.</v>
          </cell>
          <cell r="AZ77" t="str">
            <v>n.a.</v>
          </cell>
          <cell r="BA77" t="str">
            <v>n.a.</v>
          </cell>
          <cell r="BB77" t="str">
            <v>n.a.</v>
          </cell>
          <cell r="BC77" t="str">
            <v>n.a.</v>
          </cell>
          <cell r="BD77" t="str">
            <v>n.a.</v>
          </cell>
          <cell r="BE77" t="str">
            <v>n.a.</v>
          </cell>
          <cell r="BF77" t="str">
            <v>n.a.</v>
          </cell>
          <cell r="BG77" t="str">
            <v>n.a.</v>
          </cell>
          <cell r="BH77" t="str">
            <v>n.a.</v>
          </cell>
          <cell r="BI77" t="str">
            <v>n.a.</v>
          </cell>
          <cell r="BJ77" t="str">
            <v>n.a.</v>
          </cell>
          <cell r="BK77" t="str">
            <v>n.a.</v>
          </cell>
          <cell r="BL77" t="str">
            <v>n.a.</v>
          </cell>
          <cell r="BM77" t="str">
            <v>n.a.</v>
          </cell>
          <cell r="BN77" t="str">
            <v>n.a.</v>
          </cell>
          <cell r="BO77" t="str">
            <v>n.a.</v>
          </cell>
          <cell r="BP77" t="str">
            <v>n.a.</v>
          </cell>
          <cell r="BQ77" t="str">
            <v>n.a.</v>
          </cell>
          <cell r="BR77" t="str">
            <v>n.a.</v>
          </cell>
          <cell r="BS77" t="str">
            <v>n.a.</v>
          </cell>
          <cell r="BT77" t="str">
            <v>n.a.</v>
          </cell>
          <cell r="BU77" t="str">
            <v>n.a.</v>
          </cell>
          <cell r="BV77" t="str">
            <v>n.a.</v>
          </cell>
          <cell r="BW77" t="str">
            <v>n.a.</v>
          </cell>
          <cell r="BX77" t="str">
            <v>n.a.</v>
          </cell>
          <cell r="BY77" t="str">
            <v>n.a.</v>
          </cell>
          <cell r="BZ77" t="str">
            <v>n.a.</v>
          </cell>
          <cell r="CA77" t="str">
            <v>n.a.</v>
          </cell>
          <cell r="CB77" t="str">
            <v>n.a.</v>
          </cell>
          <cell r="CC77" t="str">
            <v>n.a.</v>
          </cell>
          <cell r="CD77" t="str">
            <v>n.a.</v>
          </cell>
          <cell r="CE77" t="str">
            <v>n.a.</v>
          </cell>
          <cell r="CF77" t="str">
            <v>n.a.</v>
          </cell>
          <cell r="CG77" t="str">
            <v>n.a.</v>
          </cell>
          <cell r="CH77" t="str">
            <v>n.a.</v>
          </cell>
          <cell r="CI77" t="str">
            <v>n.a.</v>
          </cell>
          <cell r="CJ77" t="str">
            <v>n.a.</v>
          </cell>
          <cell r="CK77" t="str">
            <v>n.a.</v>
          </cell>
          <cell r="CL77" t="str">
            <v>n.a.</v>
          </cell>
          <cell r="CM77" t="str">
            <v>n.a.</v>
          </cell>
          <cell r="CN77" t="str">
            <v>n.a.</v>
          </cell>
          <cell r="CO77" t="str">
            <v>n.a.</v>
          </cell>
          <cell r="CP77" t="str">
            <v>n.a.</v>
          </cell>
          <cell r="CQ77" t="str">
            <v>n.a.</v>
          </cell>
          <cell r="CR77" t="str">
            <v>n.a.</v>
          </cell>
          <cell r="CS77" t="str">
            <v>n.a.</v>
          </cell>
          <cell r="CT77" t="str">
            <v>n.a.</v>
          </cell>
          <cell r="CU77" t="str">
            <v>n.a.</v>
          </cell>
          <cell r="CV77" t="str">
            <v>n.a.</v>
          </cell>
          <cell r="CW77" t="str">
            <v>n.a.</v>
          </cell>
          <cell r="CX77" t="str">
            <v>n.a.</v>
          </cell>
          <cell r="CY77" t="str">
            <v>n.a.</v>
          </cell>
          <cell r="CZ77" t="str">
            <v>n.a.</v>
          </cell>
          <cell r="DA77" t="str">
            <v>n.a.</v>
          </cell>
          <cell r="DB77" t="str">
            <v>n.a.</v>
          </cell>
        </row>
        <row r="78">
          <cell r="E78" t="str">
            <v>MSParameters!$G$78:$K$78</v>
          </cell>
          <cell r="G78" t="str">
            <v>Material - Centre Worked Pre-Bake (CWPB)</v>
          </cell>
          <cell r="H78" t="str">
            <v>Material - Vertical Stud Søderberg (VSS)</v>
          </cell>
          <cell r="I78" t="str">
            <v>Material - Side-Worked Pre-Bake (SWPB)</v>
          </cell>
          <cell r="J78" t="str">
            <v>Material - Horizontal Stud Søderberg (HSS)</v>
          </cell>
          <cell r="K78" t="str">
            <v>Material - Others</v>
          </cell>
          <cell r="L78" t="str">
            <v>n.a.</v>
          </cell>
          <cell r="M78" t="str">
            <v>n.a.</v>
          </cell>
          <cell r="N78" t="str">
            <v>n.a.</v>
          </cell>
          <cell r="O78" t="str">
            <v>n.a.</v>
          </cell>
          <cell r="P78" t="str">
            <v>n.a.</v>
          </cell>
          <cell r="Q78" t="str">
            <v>n.a.</v>
          </cell>
          <cell r="R78" t="str">
            <v>n.a.</v>
          </cell>
          <cell r="S78" t="str">
            <v>n.a.</v>
          </cell>
          <cell r="T78" t="str">
            <v>n.a.</v>
          </cell>
          <cell r="U78" t="str">
            <v>n.a.</v>
          </cell>
          <cell r="V78" t="str">
            <v>n.a.</v>
          </cell>
          <cell r="W78" t="str">
            <v>n.a.</v>
          </cell>
          <cell r="X78" t="str">
            <v>n.a.</v>
          </cell>
          <cell r="Y78" t="str">
            <v>n.a.</v>
          </cell>
          <cell r="Z78" t="str">
            <v>n.a.</v>
          </cell>
          <cell r="AA78" t="str">
            <v>n.a.</v>
          </cell>
          <cell r="AB78" t="str">
            <v>n.a.</v>
          </cell>
          <cell r="AC78" t="str">
            <v>n.a.</v>
          </cell>
          <cell r="AD78" t="str">
            <v>n.a.</v>
          </cell>
          <cell r="AE78" t="str">
            <v>n.a.</v>
          </cell>
          <cell r="AF78" t="str">
            <v>n.a.</v>
          </cell>
          <cell r="AG78" t="str">
            <v>n.a.</v>
          </cell>
          <cell r="AH78" t="str">
            <v>n.a.</v>
          </cell>
          <cell r="AI78" t="str">
            <v>n.a.</v>
          </cell>
          <cell r="AJ78" t="str">
            <v>n.a.</v>
          </cell>
          <cell r="AK78" t="str">
            <v>n.a.</v>
          </cell>
          <cell r="AL78" t="str">
            <v>n.a.</v>
          </cell>
          <cell r="AM78" t="str">
            <v>n.a.</v>
          </cell>
          <cell r="AN78" t="str">
            <v>n.a.</v>
          </cell>
          <cell r="AO78" t="str">
            <v>n.a.</v>
          </cell>
          <cell r="AP78" t="str">
            <v>n.a.</v>
          </cell>
          <cell r="AQ78" t="str">
            <v>n.a.</v>
          </cell>
          <cell r="AR78" t="str">
            <v>n.a.</v>
          </cell>
          <cell r="AS78" t="str">
            <v>n.a.</v>
          </cell>
          <cell r="AT78" t="str">
            <v>n.a.</v>
          </cell>
          <cell r="AU78" t="str">
            <v>n.a.</v>
          </cell>
          <cell r="AV78" t="str">
            <v>n.a.</v>
          </cell>
          <cell r="AW78" t="str">
            <v>n.a.</v>
          </cell>
          <cell r="AX78" t="str">
            <v>n.a.</v>
          </cell>
          <cell r="AY78" t="str">
            <v>n.a.</v>
          </cell>
          <cell r="AZ78" t="str">
            <v>n.a.</v>
          </cell>
          <cell r="BA78" t="str">
            <v>n.a.</v>
          </cell>
          <cell r="BB78" t="str">
            <v>n.a.</v>
          </cell>
          <cell r="BC78" t="str">
            <v>n.a.</v>
          </cell>
          <cell r="BD78" t="str">
            <v>n.a.</v>
          </cell>
          <cell r="BE78" t="str">
            <v>n.a.</v>
          </cell>
          <cell r="BF78" t="str">
            <v>n.a.</v>
          </cell>
          <cell r="BG78" t="str">
            <v>n.a.</v>
          </cell>
          <cell r="BH78" t="str">
            <v>n.a.</v>
          </cell>
          <cell r="BI78" t="str">
            <v>n.a.</v>
          </cell>
          <cell r="BJ78" t="str">
            <v>n.a.</v>
          </cell>
          <cell r="BK78" t="str">
            <v>n.a.</v>
          </cell>
          <cell r="BL78" t="str">
            <v>n.a.</v>
          </cell>
          <cell r="BM78" t="str">
            <v>n.a.</v>
          </cell>
          <cell r="BN78" t="str">
            <v>n.a.</v>
          </cell>
          <cell r="BO78" t="str">
            <v>n.a.</v>
          </cell>
          <cell r="BP78" t="str">
            <v>n.a.</v>
          </cell>
          <cell r="BQ78" t="str">
            <v>n.a.</v>
          </cell>
          <cell r="BR78" t="str">
            <v>n.a.</v>
          </cell>
          <cell r="BS78" t="str">
            <v>n.a.</v>
          </cell>
          <cell r="BT78" t="str">
            <v>n.a.</v>
          </cell>
          <cell r="BU78" t="str">
            <v>n.a.</v>
          </cell>
          <cell r="BV78" t="str">
            <v>n.a.</v>
          </cell>
          <cell r="BW78" t="str">
            <v>n.a.</v>
          </cell>
          <cell r="BX78" t="str">
            <v>n.a.</v>
          </cell>
          <cell r="BY78" t="str">
            <v>n.a.</v>
          </cell>
          <cell r="BZ78" t="str">
            <v>n.a.</v>
          </cell>
          <cell r="CA78" t="str">
            <v>n.a.</v>
          </cell>
          <cell r="CB78" t="str">
            <v>n.a.</v>
          </cell>
          <cell r="CC78" t="str">
            <v>n.a.</v>
          </cell>
          <cell r="CD78" t="str">
            <v>n.a.</v>
          </cell>
          <cell r="CE78" t="str">
            <v>n.a.</v>
          </cell>
          <cell r="CF78" t="str">
            <v>n.a.</v>
          </cell>
          <cell r="CG78" t="str">
            <v>n.a.</v>
          </cell>
          <cell r="CH78" t="str">
            <v>n.a.</v>
          </cell>
          <cell r="CI78" t="str">
            <v>n.a.</v>
          </cell>
          <cell r="CJ78" t="str">
            <v>n.a.</v>
          </cell>
          <cell r="CK78" t="str">
            <v>n.a.</v>
          </cell>
          <cell r="CL78" t="str">
            <v>n.a.</v>
          </cell>
          <cell r="CM78" t="str">
            <v>n.a.</v>
          </cell>
          <cell r="CN78" t="str">
            <v>n.a.</v>
          </cell>
          <cell r="CO78" t="str">
            <v>n.a.</v>
          </cell>
          <cell r="CP78" t="str">
            <v>n.a.</v>
          </cell>
          <cell r="CQ78" t="str">
            <v>n.a.</v>
          </cell>
          <cell r="CR78" t="str">
            <v>n.a.</v>
          </cell>
          <cell r="CS78" t="str">
            <v>n.a.</v>
          </cell>
          <cell r="CT78" t="str">
            <v>n.a.</v>
          </cell>
          <cell r="CU78" t="str">
            <v>n.a.</v>
          </cell>
          <cell r="CV78" t="str">
            <v>n.a.</v>
          </cell>
          <cell r="CW78" t="str">
            <v>n.a.</v>
          </cell>
          <cell r="CX78" t="str">
            <v>n.a.</v>
          </cell>
          <cell r="CY78" t="str">
            <v>n.a.</v>
          </cell>
          <cell r="CZ78" t="str">
            <v>n.a.</v>
          </cell>
          <cell r="DA78" t="str">
            <v>n.a.</v>
          </cell>
          <cell r="DB78" t="str">
            <v>n.a.</v>
          </cell>
        </row>
        <row r="79">
          <cell r="E79" t="str">
            <v>MSParameters!$G$79:$H$79</v>
          </cell>
          <cell r="G79" t="str">
            <v>CO2 transferred in</v>
          </cell>
          <cell r="H79" t="str">
            <v>CO2 transferred out</v>
          </cell>
          <cell r="I79" t="str">
            <v>n.a.</v>
          </cell>
          <cell r="J79" t="str">
            <v>n.a.</v>
          </cell>
          <cell r="K79" t="str">
            <v>n.a.</v>
          </cell>
          <cell r="L79" t="str">
            <v>n.a.</v>
          </cell>
          <cell r="M79" t="str">
            <v>n.a.</v>
          </cell>
          <cell r="N79" t="str">
            <v>n.a.</v>
          </cell>
          <cell r="O79" t="str">
            <v>n.a.</v>
          </cell>
          <cell r="P79" t="str">
            <v>n.a.</v>
          </cell>
          <cell r="Q79" t="str">
            <v>n.a.</v>
          </cell>
          <cell r="R79" t="str">
            <v>n.a.</v>
          </cell>
          <cell r="S79" t="str">
            <v>n.a.</v>
          </cell>
          <cell r="T79" t="str">
            <v>n.a.</v>
          </cell>
          <cell r="U79" t="str">
            <v>n.a.</v>
          </cell>
          <cell r="V79" t="str">
            <v>n.a.</v>
          </cell>
          <cell r="W79" t="str">
            <v>n.a.</v>
          </cell>
          <cell r="X79" t="str">
            <v>n.a.</v>
          </cell>
          <cell r="Y79" t="str">
            <v>n.a.</v>
          </cell>
          <cell r="Z79" t="str">
            <v>n.a.</v>
          </cell>
          <cell r="AA79" t="str">
            <v>n.a.</v>
          </cell>
          <cell r="AB79" t="str">
            <v>n.a.</v>
          </cell>
          <cell r="AC79" t="str">
            <v>n.a.</v>
          </cell>
          <cell r="AD79" t="str">
            <v>n.a.</v>
          </cell>
          <cell r="AE79" t="str">
            <v>n.a.</v>
          </cell>
          <cell r="AF79" t="str">
            <v>n.a.</v>
          </cell>
          <cell r="AG79" t="str">
            <v>n.a.</v>
          </cell>
          <cell r="AH79" t="str">
            <v>n.a.</v>
          </cell>
          <cell r="AI79" t="str">
            <v>n.a.</v>
          </cell>
          <cell r="AJ79" t="str">
            <v>n.a.</v>
          </cell>
          <cell r="AK79" t="str">
            <v>n.a.</v>
          </cell>
          <cell r="AL79" t="str">
            <v>n.a.</v>
          </cell>
          <cell r="AM79" t="str">
            <v>n.a.</v>
          </cell>
          <cell r="AN79" t="str">
            <v>n.a.</v>
          </cell>
          <cell r="AO79" t="str">
            <v>n.a.</v>
          </cell>
          <cell r="AP79" t="str">
            <v>n.a.</v>
          </cell>
          <cell r="AQ79" t="str">
            <v>n.a.</v>
          </cell>
          <cell r="AR79" t="str">
            <v>n.a.</v>
          </cell>
          <cell r="AS79" t="str">
            <v>n.a.</v>
          </cell>
          <cell r="AT79" t="str">
            <v>n.a.</v>
          </cell>
          <cell r="AU79" t="str">
            <v>n.a.</v>
          </cell>
          <cell r="AV79" t="str">
            <v>n.a.</v>
          </cell>
          <cell r="AW79" t="str">
            <v>n.a.</v>
          </cell>
          <cell r="AX79" t="str">
            <v>n.a.</v>
          </cell>
          <cell r="AY79" t="str">
            <v>n.a.</v>
          </cell>
          <cell r="AZ79" t="str">
            <v>n.a.</v>
          </cell>
          <cell r="BA79" t="str">
            <v>n.a.</v>
          </cell>
          <cell r="BB79" t="str">
            <v>n.a.</v>
          </cell>
          <cell r="BC79" t="str">
            <v>n.a.</v>
          </cell>
          <cell r="BD79" t="str">
            <v>n.a.</v>
          </cell>
          <cell r="BE79" t="str">
            <v>n.a.</v>
          </cell>
          <cell r="BF79" t="str">
            <v>n.a.</v>
          </cell>
          <cell r="BG79" t="str">
            <v>n.a.</v>
          </cell>
          <cell r="BH79" t="str">
            <v>n.a.</v>
          </cell>
          <cell r="BI79" t="str">
            <v>n.a.</v>
          </cell>
          <cell r="BJ79" t="str">
            <v>n.a.</v>
          </cell>
          <cell r="BK79" t="str">
            <v>n.a.</v>
          </cell>
          <cell r="BL79" t="str">
            <v>n.a.</v>
          </cell>
          <cell r="BM79" t="str">
            <v>n.a.</v>
          </cell>
          <cell r="BN79" t="str">
            <v>n.a.</v>
          </cell>
          <cell r="BO79" t="str">
            <v>n.a.</v>
          </cell>
          <cell r="BP79" t="str">
            <v>n.a.</v>
          </cell>
          <cell r="BQ79" t="str">
            <v>n.a.</v>
          </cell>
          <cell r="BR79" t="str">
            <v>n.a.</v>
          </cell>
          <cell r="BS79" t="str">
            <v>n.a.</v>
          </cell>
          <cell r="BT79" t="str">
            <v>n.a.</v>
          </cell>
          <cell r="BU79" t="str">
            <v>n.a.</v>
          </cell>
          <cell r="BV79" t="str">
            <v>n.a.</v>
          </cell>
          <cell r="BW79" t="str">
            <v>n.a.</v>
          </cell>
          <cell r="BX79" t="str">
            <v>n.a.</v>
          </cell>
          <cell r="BY79" t="str">
            <v>n.a.</v>
          </cell>
          <cell r="BZ79" t="str">
            <v>n.a.</v>
          </cell>
          <cell r="CA79" t="str">
            <v>n.a.</v>
          </cell>
          <cell r="CB79" t="str">
            <v>n.a.</v>
          </cell>
          <cell r="CC79" t="str">
            <v>n.a.</v>
          </cell>
          <cell r="CD79" t="str">
            <v>n.a.</v>
          </cell>
          <cell r="CE79" t="str">
            <v>n.a.</v>
          </cell>
          <cell r="CF79" t="str">
            <v>n.a.</v>
          </cell>
          <cell r="CG79" t="str">
            <v>n.a.</v>
          </cell>
          <cell r="CH79" t="str">
            <v>n.a.</v>
          </cell>
          <cell r="CI79" t="str">
            <v>n.a.</v>
          </cell>
          <cell r="CJ79" t="str">
            <v>n.a.</v>
          </cell>
          <cell r="CK79" t="str">
            <v>n.a.</v>
          </cell>
          <cell r="CL79" t="str">
            <v>n.a.</v>
          </cell>
          <cell r="CM79" t="str">
            <v>n.a.</v>
          </cell>
          <cell r="CN79" t="str">
            <v>n.a.</v>
          </cell>
          <cell r="CO79" t="str">
            <v>n.a.</v>
          </cell>
          <cell r="CP79" t="str">
            <v>n.a.</v>
          </cell>
          <cell r="CQ79" t="str">
            <v>n.a.</v>
          </cell>
          <cell r="CR79" t="str">
            <v>n.a.</v>
          </cell>
          <cell r="CS79" t="str">
            <v>n.a.</v>
          </cell>
          <cell r="CT79" t="str">
            <v>n.a.</v>
          </cell>
          <cell r="CU79" t="str">
            <v>n.a.</v>
          </cell>
          <cell r="CV79" t="str">
            <v>n.a.</v>
          </cell>
          <cell r="CW79" t="str">
            <v>n.a.</v>
          </cell>
          <cell r="CX79" t="str">
            <v>n.a.</v>
          </cell>
          <cell r="CY79" t="str">
            <v>n.a.</v>
          </cell>
          <cell r="CZ79" t="str">
            <v>n.a.</v>
          </cell>
          <cell r="DA79" t="str">
            <v>n.a.</v>
          </cell>
          <cell r="DB79" t="str">
            <v>n.a.</v>
          </cell>
        </row>
        <row r="80">
          <cell r="E80" t="str">
            <v>MSParameters!$G$80:$H$80</v>
          </cell>
          <cell r="G80" t="str">
            <v>CO2 transferred in</v>
          </cell>
          <cell r="H80" t="str">
            <v>CO2 transferred out</v>
          </cell>
          <cell r="I80" t="str">
            <v>n.a.</v>
          </cell>
          <cell r="J80" t="str">
            <v>n.a.</v>
          </cell>
          <cell r="K80" t="str">
            <v>n.a.</v>
          </cell>
          <cell r="L80" t="str">
            <v>n.a.</v>
          </cell>
          <cell r="M80" t="str">
            <v>n.a.</v>
          </cell>
          <cell r="N80" t="str">
            <v>n.a.</v>
          </cell>
          <cell r="O80" t="str">
            <v>n.a.</v>
          </cell>
          <cell r="P80" t="str">
            <v>n.a.</v>
          </cell>
          <cell r="Q80" t="str">
            <v>n.a.</v>
          </cell>
          <cell r="R80" t="str">
            <v>n.a.</v>
          </cell>
          <cell r="S80" t="str">
            <v>n.a.</v>
          </cell>
          <cell r="T80" t="str">
            <v>n.a.</v>
          </cell>
          <cell r="U80" t="str">
            <v>n.a.</v>
          </cell>
          <cell r="V80" t="str">
            <v>n.a.</v>
          </cell>
          <cell r="W80" t="str">
            <v>n.a.</v>
          </cell>
          <cell r="X80" t="str">
            <v>n.a.</v>
          </cell>
          <cell r="Y80" t="str">
            <v>n.a.</v>
          </cell>
          <cell r="Z80" t="str">
            <v>n.a.</v>
          </cell>
          <cell r="AA80" t="str">
            <v>n.a.</v>
          </cell>
          <cell r="AB80" t="str">
            <v>n.a.</v>
          </cell>
          <cell r="AC80" t="str">
            <v>n.a.</v>
          </cell>
          <cell r="AD80" t="str">
            <v>n.a.</v>
          </cell>
          <cell r="AE80" t="str">
            <v>n.a.</v>
          </cell>
          <cell r="AF80" t="str">
            <v>n.a.</v>
          </cell>
          <cell r="AG80" t="str">
            <v>n.a.</v>
          </cell>
          <cell r="AH80" t="str">
            <v>n.a.</v>
          </cell>
          <cell r="AI80" t="str">
            <v>n.a.</v>
          </cell>
          <cell r="AJ80" t="str">
            <v>n.a.</v>
          </cell>
          <cell r="AK80" t="str">
            <v>n.a.</v>
          </cell>
          <cell r="AL80" t="str">
            <v>n.a.</v>
          </cell>
          <cell r="AM80" t="str">
            <v>n.a.</v>
          </cell>
          <cell r="AN80" t="str">
            <v>n.a.</v>
          </cell>
          <cell r="AO80" t="str">
            <v>n.a.</v>
          </cell>
          <cell r="AP80" t="str">
            <v>n.a.</v>
          </cell>
          <cell r="AQ80" t="str">
            <v>n.a.</v>
          </cell>
          <cell r="AR80" t="str">
            <v>n.a.</v>
          </cell>
          <cell r="AS80" t="str">
            <v>n.a.</v>
          </cell>
          <cell r="AT80" t="str">
            <v>n.a.</v>
          </cell>
          <cell r="AU80" t="str">
            <v>n.a.</v>
          </cell>
          <cell r="AV80" t="str">
            <v>n.a.</v>
          </cell>
          <cell r="AW80" t="str">
            <v>n.a.</v>
          </cell>
          <cell r="AX80" t="str">
            <v>n.a.</v>
          </cell>
          <cell r="AY80" t="str">
            <v>n.a.</v>
          </cell>
          <cell r="AZ80" t="str">
            <v>n.a.</v>
          </cell>
          <cell r="BA80" t="str">
            <v>n.a.</v>
          </cell>
          <cell r="BB80" t="str">
            <v>n.a.</v>
          </cell>
          <cell r="BC80" t="str">
            <v>n.a.</v>
          </cell>
          <cell r="BD80" t="str">
            <v>n.a.</v>
          </cell>
          <cell r="BE80" t="str">
            <v>n.a.</v>
          </cell>
          <cell r="BF80" t="str">
            <v>n.a.</v>
          </cell>
          <cell r="BG80" t="str">
            <v>n.a.</v>
          </cell>
          <cell r="BH80" t="str">
            <v>n.a.</v>
          </cell>
          <cell r="BI80" t="str">
            <v>n.a.</v>
          </cell>
          <cell r="BJ80" t="str">
            <v>n.a.</v>
          </cell>
          <cell r="BK80" t="str">
            <v>n.a.</v>
          </cell>
          <cell r="BL80" t="str">
            <v>n.a.</v>
          </cell>
          <cell r="BM80" t="str">
            <v>n.a.</v>
          </cell>
          <cell r="BN80" t="str">
            <v>n.a.</v>
          </cell>
          <cell r="BO80" t="str">
            <v>n.a.</v>
          </cell>
          <cell r="BP80" t="str">
            <v>n.a.</v>
          </cell>
          <cell r="BQ80" t="str">
            <v>n.a.</v>
          </cell>
          <cell r="BR80" t="str">
            <v>n.a.</v>
          </cell>
          <cell r="BS80" t="str">
            <v>n.a.</v>
          </cell>
          <cell r="BT80" t="str">
            <v>n.a.</v>
          </cell>
          <cell r="BU80" t="str">
            <v>n.a.</v>
          </cell>
          <cell r="BV80" t="str">
            <v>n.a.</v>
          </cell>
          <cell r="BW80" t="str">
            <v>n.a.</v>
          </cell>
          <cell r="BX80" t="str">
            <v>n.a.</v>
          </cell>
          <cell r="BY80" t="str">
            <v>n.a.</v>
          </cell>
          <cell r="BZ80" t="str">
            <v>n.a.</v>
          </cell>
          <cell r="CA80" t="str">
            <v>n.a.</v>
          </cell>
          <cell r="CB80" t="str">
            <v>n.a.</v>
          </cell>
          <cell r="CC80" t="str">
            <v>n.a.</v>
          </cell>
          <cell r="CD80" t="str">
            <v>n.a.</v>
          </cell>
          <cell r="CE80" t="str">
            <v>n.a.</v>
          </cell>
          <cell r="CF80" t="str">
            <v>n.a.</v>
          </cell>
          <cell r="CG80" t="str">
            <v>n.a.</v>
          </cell>
          <cell r="CH80" t="str">
            <v>n.a.</v>
          </cell>
          <cell r="CI80" t="str">
            <v>n.a.</v>
          </cell>
          <cell r="CJ80" t="str">
            <v>n.a.</v>
          </cell>
          <cell r="CK80" t="str">
            <v>n.a.</v>
          </cell>
          <cell r="CL80" t="str">
            <v>n.a.</v>
          </cell>
          <cell r="CM80" t="str">
            <v>n.a.</v>
          </cell>
          <cell r="CN80" t="str">
            <v>n.a.</v>
          </cell>
          <cell r="CO80" t="str">
            <v>n.a.</v>
          </cell>
          <cell r="CP80" t="str">
            <v>n.a.</v>
          </cell>
          <cell r="CQ80" t="str">
            <v>n.a.</v>
          </cell>
          <cell r="CR80" t="str">
            <v>n.a.</v>
          </cell>
          <cell r="CS80" t="str">
            <v>n.a.</v>
          </cell>
          <cell r="CT80" t="str">
            <v>n.a.</v>
          </cell>
          <cell r="CU80" t="str">
            <v>n.a.</v>
          </cell>
          <cell r="CV80" t="str">
            <v>n.a.</v>
          </cell>
          <cell r="CW80" t="str">
            <v>n.a.</v>
          </cell>
          <cell r="CX80" t="str">
            <v>n.a.</v>
          </cell>
          <cell r="CY80" t="str">
            <v>n.a.</v>
          </cell>
          <cell r="CZ80" t="str">
            <v>n.a.</v>
          </cell>
          <cell r="DA80" t="str">
            <v>n.a.</v>
          </cell>
          <cell r="DB80" t="str">
            <v>n.a.</v>
          </cell>
        </row>
        <row r="81">
          <cell r="E81" t="str">
            <v>MSParameters!$G$81:$G$81</v>
          </cell>
          <cell r="G81" t="str">
            <v>CO2 vented</v>
          </cell>
          <cell r="H81" t="str">
            <v>n.a.</v>
          </cell>
          <cell r="I81" t="str">
            <v>n.a.</v>
          </cell>
          <cell r="J81" t="str">
            <v>n.a.</v>
          </cell>
          <cell r="K81" t="str">
            <v>n.a.</v>
          </cell>
          <cell r="L81" t="str">
            <v>n.a.</v>
          </cell>
          <cell r="M81" t="str">
            <v>n.a.</v>
          </cell>
          <cell r="N81" t="str">
            <v>n.a.</v>
          </cell>
          <cell r="O81" t="str">
            <v>n.a.</v>
          </cell>
          <cell r="P81" t="str">
            <v>n.a.</v>
          </cell>
          <cell r="Q81" t="str">
            <v>n.a.</v>
          </cell>
          <cell r="R81" t="str">
            <v>n.a.</v>
          </cell>
          <cell r="S81" t="str">
            <v>n.a.</v>
          </cell>
          <cell r="T81" t="str">
            <v>n.a.</v>
          </cell>
          <cell r="U81" t="str">
            <v>n.a.</v>
          </cell>
          <cell r="V81" t="str">
            <v>n.a.</v>
          </cell>
          <cell r="W81" t="str">
            <v>n.a.</v>
          </cell>
          <cell r="X81" t="str">
            <v>n.a.</v>
          </cell>
          <cell r="Y81" t="str">
            <v>n.a.</v>
          </cell>
          <cell r="Z81" t="str">
            <v>n.a.</v>
          </cell>
          <cell r="AA81" t="str">
            <v>n.a.</v>
          </cell>
          <cell r="AB81" t="str">
            <v>n.a.</v>
          </cell>
          <cell r="AC81" t="str">
            <v>n.a.</v>
          </cell>
          <cell r="AD81" t="str">
            <v>n.a.</v>
          </cell>
          <cell r="AE81" t="str">
            <v>n.a.</v>
          </cell>
          <cell r="AF81" t="str">
            <v>n.a.</v>
          </cell>
          <cell r="AG81" t="str">
            <v>n.a.</v>
          </cell>
          <cell r="AH81" t="str">
            <v>n.a.</v>
          </cell>
          <cell r="AI81" t="str">
            <v>n.a.</v>
          </cell>
          <cell r="AJ81" t="str">
            <v>n.a.</v>
          </cell>
          <cell r="AK81" t="str">
            <v>n.a.</v>
          </cell>
          <cell r="AL81" t="str">
            <v>n.a.</v>
          </cell>
          <cell r="AM81" t="str">
            <v>n.a.</v>
          </cell>
          <cell r="AN81" t="str">
            <v>n.a.</v>
          </cell>
          <cell r="AO81" t="str">
            <v>n.a.</v>
          </cell>
          <cell r="AP81" t="str">
            <v>n.a.</v>
          </cell>
          <cell r="AQ81" t="str">
            <v>n.a.</v>
          </cell>
          <cell r="AR81" t="str">
            <v>n.a.</v>
          </cell>
          <cell r="AS81" t="str">
            <v>n.a.</v>
          </cell>
          <cell r="AT81" t="str">
            <v>n.a.</v>
          </cell>
          <cell r="AU81" t="str">
            <v>n.a.</v>
          </cell>
          <cell r="AV81" t="str">
            <v>n.a.</v>
          </cell>
          <cell r="AW81" t="str">
            <v>n.a.</v>
          </cell>
          <cell r="AX81" t="str">
            <v>n.a.</v>
          </cell>
          <cell r="AY81" t="str">
            <v>n.a.</v>
          </cell>
          <cell r="AZ81" t="str">
            <v>n.a.</v>
          </cell>
          <cell r="BA81" t="str">
            <v>n.a.</v>
          </cell>
          <cell r="BB81" t="str">
            <v>n.a.</v>
          </cell>
          <cell r="BC81" t="str">
            <v>n.a.</v>
          </cell>
          <cell r="BD81" t="str">
            <v>n.a.</v>
          </cell>
          <cell r="BE81" t="str">
            <v>n.a.</v>
          </cell>
          <cell r="BF81" t="str">
            <v>n.a.</v>
          </cell>
          <cell r="BG81" t="str">
            <v>n.a.</v>
          </cell>
          <cell r="BH81" t="str">
            <v>n.a.</v>
          </cell>
          <cell r="BI81" t="str">
            <v>n.a.</v>
          </cell>
          <cell r="BJ81" t="str">
            <v>n.a.</v>
          </cell>
          <cell r="BK81" t="str">
            <v>n.a.</v>
          </cell>
          <cell r="BL81" t="str">
            <v>n.a.</v>
          </cell>
          <cell r="BM81" t="str">
            <v>n.a.</v>
          </cell>
          <cell r="BN81" t="str">
            <v>n.a.</v>
          </cell>
          <cell r="BO81" t="str">
            <v>n.a.</v>
          </cell>
          <cell r="BP81" t="str">
            <v>n.a.</v>
          </cell>
          <cell r="BQ81" t="str">
            <v>n.a.</v>
          </cell>
          <cell r="BR81" t="str">
            <v>n.a.</v>
          </cell>
          <cell r="BS81" t="str">
            <v>n.a.</v>
          </cell>
          <cell r="BT81" t="str">
            <v>n.a.</v>
          </cell>
          <cell r="BU81" t="str">
            <v>n.a.</v>
          </cell>
          <cell r="BV81" t="str">
            <v>n.a.</v>
          </cell>
          <cell r="BW81" t="str">
            <v>n.a.</v>
          </cell>
          <cell r="BX81" t="str">
            <v>n.a.</v>
          </cell>
          <cell r="BY81" t="str">
            <v>n.a.</v>
          </cell>
          <cell r="BZ81" t="str">
            <v>n.a.</v>
          </cell>
          <cell r="CA81" t="str">
            <v>n.a.</v>
          </cell>
          <cell r="CB81" t="str">
            <v>n.a.</v>
          </cell>
          <cell r="CC81" t="str">
            <v>n.a.</v>
          </cell>
          <cell r="CD81" t="str">
            <v>n.a.</v>
          </cell>
          <cell r="CE81" t="str">
            <v>n.a.</v>
          </cell>
          <cell r="CF81" t="str">
            <v>n.a.</v>
          </cell>
          <cell r="CG81" t="str">
            <v>n.a.</v>
          </cell>
          <cell r="CH81" t="str">
            <v>n.a.</v>
          </cell>
          <cell r="CI81" t="str">
            <v>n.a.</v>
          </cell>
          <cell r="CJ81" t="str">
            <v>n.a.</v>
          </cell>
          <cell r="CK81" t="str">
            <v>n.a.</v>
          </cell>
          <cell r="CL81" t="str">
            <v>n.a.</v>
          </cell>
          <cell r="CM81" t="str">
            <v>n.a.</v>
          </cell>
          <cell r="CN81" t="str">
            <v>n.a.</v>
          </cell>
          <cell r="CO81" t="str">
            <v>n.a.</v>
          </cell>
          <cell r="CP81" t="str">
            <v>n.a.</v>
          </cell>
          <cell r="CQ81" t="str">
            <v>n.a.</v>
          </cell>
          <cell r="CR81" t="str">
            <v>n.a.</v>
          </cell>
          <cell r="CS81" t="str">
            <v>n.a.</v>
          </cell>
          <cell r="CT81" t="str">
            <v>n.a.</v>
          </cell>
          <cell r="CU81" t="str">
            <v>n.a.</v>
          </cell>
          <cell r="CV81" t="str">
            <v>n.a.</v>
          </cell>
          <cell r="CW81" t="str">
            <v>n.a.</v>
          </cell>
          <cell r="CX81" t="str">
            <v>n.a.</v>
          </cell>
          <cell r="CY81" t="str">
            <v>n.a.</v>
          </cell>
          <cell r="CZ81" t="str">
            <v>n.a.</v>
          </cell>
          <cell r="DA81" t="str">
            <v>n.a.</v>
          </cell>
          <cell r="DB81" t="str">
            <v>n.a.</v>
          </cell>
        </row>
        <row r="82">
          <cell r="E82" t="str">
            <v>MSParameters!$G$82:$G$82</v>
          </cell>
          <cell r="G82" t="str">
            <v>CO2 leaked</v>
          </cell>
          <cell r="H82" t="str">
            <v>n.a.</v>
          </cell>
          <cell r="I82" t="str">
            <v>n.a.</v>
          </cell>
          <cell r="J82" t="str">
            <v>n.a.</v>
          </cell>
          <cell r="K82" t="str">
            <v>n.a.</v>
          </cell>
          <cell r="L82" t="str">
            <v>n.a.</v>
          </cell>
          <cell r="M82" t="str">
            <v>n.a.</v>
          </cell>
          <cell r="N82" t="str">
            <v>n.a.</v>
          </cell>
          <cell r="O82" t="str">
            <v>n.a.</v>
          </cell>
          <cell r="P82" t="str">
            <v>n.a.</v>
          </cell>
          <cell r="Q82" t="str">
            <v>n.a.</v>
          </cell>
          <cell r="R82" t="str">
            <v>n.a.</v>
          </cell>
          <cell r="S82" t="str">
            <v>n.a.</v>
          </cell>
          <cell r="T82" t="str">
            <v>n.a.</v>
          </cell>
          <cell r="U82" t="str">
            <v>n.a.</v>
          </cell>
          <cell r="V82" t="str">
            <v>n.a.</v>
          </cell>
          <cell r="W82" t="str">
            <v>n.a.</v>
          </cell>
          <cell r="X82" t="str">
            <v>n.a.</v>
          </cell>
          <cell r="Y82" t="str">
            <v>n.a.</v>
          </cell>
          <cell r="Z82" t="str">
            <v>n.a.</v>
          </cell>
          <cell r="AA82" t="str">
            <v>n.a.</v>
          </cell>
          <cell r="AB82" t="str">
            <v>n.a.</v>
          </cell>
          <cell r="AC82" t="str">
            <v>n.a.</v>
          </cell>
          <cell r="AD82" t="str">
            <v>n.a.</v>
          </cell>
          <cell r="AE82" t="str">
            <v>n.a.</v>
          </cell>
          <cell r="AF82" t="str">
            <v>n.a.</v>
          </cell>
          <cell r="AG82" t="str">
            <v>n.a.</v>
          </cell>
          <cell r="AH82" t="str">
            <v>n.a.</v>
          </cell>
          <cell r="AI82" t="str">
            <v>n.a.</v>
          </cell>
          <cell r="AJ82" t="str">
            <v>n.a.</v>
          </cell>
          <cell r="AK82" t="str">
            <v>n.a.</v>
          </cell>
          <cell r="AL82" t="str">
            <v>n.a.</v>
          </cell>
          <cell r="AM82" t="str">
            <v>n.a.</v>
          </cell>
          <cell r="AN82" t="str">
            <v>n.a.</v>
          </cell>
          <cell r="AO82" t="str">
            <v>n.a.</v>
          </cell>
          <cell r="AP82" t="str">
            <v>n.a.</v>
          </cell>
          <cell r="AQ82" t="str">
            <v>n.a.</v>
          </cell>
          <cell r="AR82" t="str">
            <v>n.a.</v>
          </cell>
          <cell r="AS82" t="str">
            <v>n.a.</v>
          </cell>
          <cell r="AT82" t="str">
            <v>n.a.</v>
          </cell>
          <cell r="AU82" t="str">
            <v>n.a.</v>
          </cell>
          <cell r="AV82" t="str">
            <v>n.a.</v>
          </cell>
          <cell r="AW82" t="str">
            <v>n.a.</v>
          </cell>
          <cell r="AX82" t="str">
            <v>n.a.</v>
          </cell>
          <cell r="AY82" t="str">
            <v>n.a.</v>
          </cell>
          <cell r="AZ82" t="str">
            <v>n.a.</v>
          </cell>
          <cell r="BA82" t="str">
            <v>n.a.</v>
          </cell>
          <cell r="BB82" t="str">
            <v>n.a.</v>
          </cell>
          <cell r="BC82" t="str">
            <v>n.a.</v>
          </cell>
          <cell r="BD82" t="str">
            <v>n.a.</v>
          </cell>
          <cell r="BE82" t="str">
            <v>n.a.</v>
          </cell>
          <cell r="BF82" t="str">
            <v>n.a.</v>
          </cell>
          <cell r="BG82" t="str">
            <v>n.a.</v>
          </cell>
          <cell r="BH82" t="str">
            <v>n.a.</v>
          </cell>
          <cell r="BI82" t="str">
            <v>n.a.</v>
          </cell>
          <cell r="BJ82" t="str">
            <v>n.a.</v>
          </cell>
          <cell r="BK82" t="str">
            <v>n.a.</v>
          </cell>
          <cell r="BL82" t="str">
            <v>n.a.</v>
          </cell>
          <cell r="BM82" t="str">
            <v>n.a.</v>
          </cell>
          <cell r="BN82" t="str">
            <v>n.a.</v>
          </cell>
          <cell r="BO82" t="str">
            <v>n.a.</v>
          </cell>
          <cell r="BP82" t="str">
            <v>n.a.</v>
          </cell>
          <cell r="BQ82" t="str">
            <v>n.a.</v>
          </cell>
          <cell r="BR82" t="str">
            <v>n.a.</v>
          </cell>
          <cell r="BS82" t="str">
            <v>n.a.</v>
          </cell>
          <cell r="BT82" t="str">
            <v>n.a.</v>
          </cell>
          <cell r="BU82" t="str">
            <v>n.a.</v>
          </cell>
          <cell r="BV82" t="str">
            <v>n.a.</v>
          </cell>
          <cell r="BW82" t="str">
            <v>n.a.</v>
          </cell>
          <cell r="BX82" t="str">
            <v>n.a.</v>
          </cell>
          <cell r="BY82" t="str">
            <v>n.a.</v>
          </cell>
          <cell r="BZ82" t="str">
            <v>n.a.</v>
          </cell>
          <cell r="CA82" t="str">
            <v>n.a.</v>
          </cell>
          <cell r="CB82" t="str">
            <v>n.a.</v>
          </cell>
          <cell r="CC82" t="str">
            <v>n.a.</v>
          </cell>
          <cell r="CD82" t="str">
            <v>n.a.</v>
          </cell>
          <cell r="CE82" t="str">
            <v>n.a.</v>
          </cell>
          <cell r="CF82" t="str">
            <v>n.a.</v>
          </cell>
          <cell r="CG82" t="str">
            <v>n.a.</v>
          </cell>
          <cell r="CH82" t="str">
            <v>n.a.</v>
          </cell>
          <cell r="CI82" t="str">
            <v>n.a.</v>
          </cell>
          <cell r="CJ82" t="str">
            <v>n.a.</v>
          </cell>
          <cell r="CK82" t="str">
            <v>n.a.</v>
          </cell>
          <cell r="CL82" t="str">
            <v>n.a.</v>
          </cell>
          <cell r="CM82" t="str">
            <v>n.a.</v>
          </cell>
          <cell r="CN82" t="str">
            <v>n.a.</v>
          </cell>
          <cell r="CO82" t="str">
            <v>n.a.</v>
          </cell>
          <cell r="CP82" t="str">
            <v>n.a.</v>
          </cell>
          <cell r="CQ82" t="str">
            <v>n.a.</v>
          </cell>
          <cell r="CR82" t="str">
            <v>n.a.</v>
          </cell>
          <cell r="CS82" t="str">
            <v>n.a.</v>
          </cell>
          <cell r="CT82" t="str">
            <v>n.a.</v>
          </cell>
          <cell r="CU82" t="str">
            <v>n.a.</v>
          </cell>
          <cell r="CV82" t="str">
            <v>n.a.</v>
          </cell>
          <cell r="CW82" t="str">
            <v>n.a.</v>
          </cell>
          <cell r="CX82" t="str">
            <v>n.a.</v>
          </cell>
          <cell r="CY82" t="str">
            <v>n.a.</v>
          </cell>
          <cell r="CZ82" t="str">
            <v>n.a.</v>
          </cell>
          <cell r="DA82" t="str">
            <v>n.a.</v>
          </cell>
          <cell r="DB82" t="str">
            <v>n.a.</v>
          </cell>
        </row>
        <row r="83">
          <cell r="E83" t="str">
            <v>MSParameters!$G$83:$G$83</v>
          </cell>
          <cell r="G83" t="str">
            <v>CO2 fugitive</v>
          </cell>
          <cell r="H83" t="str">
            <v>n.a.</v>
          </cell>
          <cell r="I83" t="str">
            <v>n.a.</v>
          </cell>
          <cell r="J83" t="str">
            <v>n.a.</v>
          </cell>
          <cell r="K83" t="str">
            <v>n.a.</v>
          </cell>
          <cell r="L83" t="str">
            <v>n.a.</v>
          </cell>
          <cell r="M83" t="str">
            <v>n.a.</v>
          </cell>
          <cell r="N83" t="str">
            <v>n.a.</v>
          </cell>
          <cell r="O83" t="str">
            <v>n.a.</v>
          </cell>
          <cell r="P83" t="str">
            <v>n.a.</v>
          </cell>
          <cell r="Q83" t="str">
            <v>n.a.</v>
          </cell>
          <cell r="R83" t="str">
            <v>n.a.</v>
          </cell>
          <cell r="S83" t="str">
            <v>n.a.</v>
          </cell>
          <cell r="T83" t="str">
            <v>n.a.</v>
          </cell>
          <cell r="U83" t="str">
            <v>n.a.</v>
          </cell>
          <cell r="V83" t="str">
            <v>n.a.</v>
          </cell>
          <cell r="W83" t="str">
            <v>n.a.</v>
          </cell>
          <cell r="X83" t="str">
            <v>n.a.</v>
          </cell>
          <cell r="Y83" t="str">
            <v>n.a.</v>
          </cell>
          <cell r="Z83" t="str">
            <v>n.a.</v>
          </cell>
          <cell r="AA83" t="str">
            <v>n.a.</v>
          </cell>
          <cell r="AB83" t="str">
            <v>n.a.</v>
          </cell>
          <cell r="AC83" t="str">
            <v>n.a.</v>
          </cell>
          <cell r="AD83" t="str">
            <v>n.a.</v>
          </cell>
          <cell r="AE83" t="str">
            <v>n.a.</v>
          </cell>
          <cell r="AF83" t="str">
            <v>n.a.</v>
          </cell>
          <cell r="AG83" t="str">
            <v>n.a.</v>
          </cell>
          <cell r="AH83" t="str">
            <v>n.a.</v>
          </cell>
          <cell r="AI83" t="str">
            <v>n.a.</v>
          </cell>
          <cell r="AJ83" t="str">
            <v>n.a.</v>
          </cell>
          <cell r="AK83" t="str">
            <v>n.a.</v>
          </cell>
          <cell r="AL83" t="str">
            <v>n.a.</v>
          </cell>
          <cell r="AM83" t="str">
            <v>n.a.</v>
          </cell>
          <cell r="AN83" t="str">
            <v>n.a.</v>
          </cell>
          <cell r="AO83" t="str">
            <v>n.a.</v>
          </cell>
          <cell r="AP83" t="str">
            <v>n.a.</v>
          </cell>
          <cell r="AQ83" t="str">
            <v>n.a.</v>
          </cell>
          <cell r="AR83" t="str">
            <v>n.a.</v>
          </cell>
          <cell r="AS83" t="str">
            <v>n.a.</v>
          </cell>
          <cell r="AT83" t="str">
            <v>n.a.</v>
          </cell>
          <cell r="AU83" t="str">
            <v>n.a.</v>
          </cell>
          <cell r="AV83" t="str">
            <v>n.a.</v>
          </cell>
          <cell r="AW83" t="str">
            <v>n.a.</v>
          </cell>
          <cell r="AX83" t="str">
            <v>n.a.</v>
          </cell>
          <cell r="AY83" t="str">
            <v>n.a.</v>
          </cell>
          <cell r="AZ83" t="str">
            <v>n.a.</v>
          </cell>
          <cell r="BA83" t="str">
            <v>n.a.</v>
          </cell>
          <cell r="BB83" t="str">
            <v>n.a.</v>
          </cell>
          <cell r="BC83" t="str">
            <v>n.a.</v>
          </cell>
          <cell r="BD83" t="str">
            <v>n.a.</v>
          </cell>
          <cell r="BE83" t="str">
            <v>n.a.</v>
          </cell>
          <cell r="BF83" t="str">
            <v>n.a.</v>
          </cell>
          <cell r="BG83" t="str">
            <v>n.a.</v>
          </cell>
          <cell r="BH83" t="str">
            <v>n.a.</v>
          </cell>
          <cell r="BI83" t="str">
            <v>n.a.</v>
          </cell>
          <cell r="BJ83" t="str">
            <v>n.a.</v>
          </cell>
          <cell r="BK83" t="str">
            <v>n.a.</v>
          </cell>
          <cell r="BL83" t="str">
            <v>n.a.</v>
          </cell>
          <cell r="BM83" t="str">
            <v>n.a.</v>
          </cell>
          <cell r="BN83" t="str">
            <v>n.a.</v>
          </cell>
          <cell r="BO83" t="str">
            <v>n.a.</v>
          </cell>
          <cell r="BP83" t="str">
            <v>n.a.</v>
          </cell>
          <cell r="BQ83" t="str">
            <v>n.a.</v>
          </cell>
          <cell r="BR83" t="str">
            <v>n.a.</v>
          </cell>
          <cell r="BS83" t="str">
            <v>n.a.</v>
          </cell>
          <cell r="BT83" t="str">
            <v>n.a.</v>
          </cell>
          <cell r="BU83" t="str">
            <v>n.a.</v>
          </cell>
          <cell r="BV83" t="str">
            <v>n.a.</v>
          </cell>
          <cell r="BW83" t="str">
            <v>n.a.</v>
          </cell>
          <cell r="BX83" t="str">
            <v>n.a.</v>
          </cell>
          <cell r="BY83" t="str">
            <v>n.a.</v>
          </cell>
          <cell r="BZ83" t="str">
            <v>n.a.</v>
          </cell>
          <cell r="CA83" t="str">
            <v>n.a.</v>
          </cell>
          <cell r="CB83" t="str">
            <v>n.a.</v>
          </cell>
          <cell r="CC83" t="str">
            <v>n.a.</v>
          </cell>
          <cell r="CD83" t="str">
            <v>n.a.</v>
          </cell>
          <cell r="CE83" t="str">
            <v>n.a.</v>
          </cell>
          <cell r="CF83" t="str">
            <v>n.a.</v>
          </cell>
          <cell r="CG83" t="str">
            <v>n.a.</v>
          </cell>
          <cell r="CH83" t="str">
            <v>n.a.</v>
          </cell>
          <cell r="CI83" t="str">
            <v>n.a.</v>
          </cell>
          <cell r="CJ83" t="str">
            <v>n.a.</v>
          </cell>
          <cell r="CK83" t="str">
            <v>n.a.</v>
          </cell>
          <cell r="CL83" t="str">
            <v>n.a.</v>
          </cell>
          <cell r="CM83" t="str">
            <v>n.a.</v>
          </cell>
          <cell r="CN83" t="str">
            <v>n.a.</v>
          </cell>
          <cell r="CO83" t="str">
            <v>n.a.</v>
          </cell>
          <cell r="CP83" t="str">
            <v>n.a.</v>
          </cell>
          <cell r="CQ83" t="str">
            <v>n.a.</v>
          </cell>
          <cell r="CR83" t="str">
            <v>n.a.</v>
          </cell>
          <cell r="CS83" t="str">
            <v>n.a.</v>
          </cell>
          <cell r="CT83" t="str">
            <v>n.a.</v>
          </cell>
          <cell r="CU83" t="str">
            <v>n.a.</v>
          </cell>
          <cell r="CV83" t="str">
            <v>n.a.</v>
          </cell>
          <cell r="CW83" t="str">
            <v>n.a.</v>
          </cell>
          <cell r="CX83" t="str">
            <v>n.a.</v>
          </cell>
          <cell r="CY83" t="str">
            <v>n.a.</v>
          </cell>
          <cell r="CZ83" t="str">
            <v>n.a.</v>
          </cell>
          <cell r="DA83" t="str">
            <v>n.a.</v>
          </cell>
          <cell r="DB83" t="str">
            <v>n.a.</v>
          </cell>
        </row>
        <row r="84">
          <cell r="E84" t="str">
            <v>MSParameters!$G$84:$G$84</v>
          </cell>
          <cell r="G84" t="str">
            <v>CO2 transferred in</v>
          </cell>
          <cell r="H84" t="str">
            <v>n.a.</v>
          </cell>
          <cell r="I84" t="str">
            <v>n.a.</v>
          </cell>
          <cell r="J84" t="str">
            <v>n.a.</v>
          </cell>
          <cell r="K84" t="str">
            <v>n.a.</v>
          </cell>
          <cell r="L84" t="str">
            <v>n.a.</v>
          </cell>
          <cell r="M84" t="str">
            <v>n.a.</v>
          </cell>
          <cell r="N84" t="str">
            <v>n.a.</v>
          </cell>
          <cell r="O84" t="str">
            <v>n.a.</v>
          </cell>
          <cell r="P84" t="str">
            <v>n.a.</v>
          </cell>
          <cell r="Q84" t="str">
            <v>n.a.</v>
          </cell>
          <cell r="R84" t="str">
            <v>n.a.</v>
          </cell>
          <cell r="S84" t="str">
            <v>n.a.</v>
          </cell>
          <cell r="T84" t="str">
            <v>n.a.</v>
          </cell>
          <cell r="U84" t="str">
            <v>n.a.</v>
          </cell>
          <cell r="V84" t="str">
            <v>n.a.</v>
          </cell>
          <cell r="W84" t="str">
            <v>n.a.</v>
          </cell>
          <cell r="X84" t="str">
            <v>n.a.</v>
          </cell>
          <cell r="Y84" t="str">
            <v>n.a.</v>
          </cell>
          <cell r="Z84" t="str">
            <v>n.a.</v>
          </cell>
          <cell r="AA84" t="str">
            <v>n.a.</v>
          </cell>
          <cell r="AB84" t="str">
            <v>n.a.</v>
          </cell>
          <cell r="AC84" t="str">
            <v>n.a.</v>
          </cell>
          <cell r="AD84" t="str">
            <v>n.a.</v>
          </cell>
          <cell r="AE84" t="str">
            <v>n.a.</v>
          </cell>
          <cell r="AF84" t="str">
            <v>n.a.</v>
          </cell>
          <cell r="AG84" t="str">
            <v>n.a.</v>
          </cell>
          <cell r="AH84" t="str">
            <v>n.a.</v>
          </cell>
          <cell r="AI84" t="str">
            <v>n.a.</v>
          </cell>
          <cell r="AJ84" t="str">
            <v>n.a.</v>
          </cell>
          <cell r="AK84" t="str">
            <v>n.a.</v>
          </cell>
          <cell r="AL84" t="str">
            <v>n.a.</v>
          </cell>
          <cell r="AM84" t="str">
            <v>n.a.</v>
          </cell>
          <cell r="AN84" t="str">
            <v>n.a.</v>
          </cell>
          <cell r="AO84" t="str">
            <v>n.a.</v>
          </cell>
          <cell r="AP84" t="str">
            <v>n.a.</v>
          </cell>
          <cell r="AQ84" t="str">
            <v>n.a.</v>
          </cell>
          <cell r="AR84" t="str">
            <v>n.a.</v>
          </cell>
          <cell r="AS84" t="str">
            <v>n.a.</v>
          </cell>
          <cell r="AT84" t="str">
            <v>n.a.</v>
          </cell>
          <cell r="AU84" t="str">
            <v>n.a.</v>
          </cell>
          <cell r="AV84" t="str">
            <v>n.a.</v>
          </cell>
          <cell r="AW84" t="str">
            <v>n.a.</v>
          </cell>
          <cell r="AX84" t="str">
            <v>n.a.</v>
          </cell>
          <cell r="AY84" t="str">
            <v>n.a.</v>
          </cell>
          <cell r="AZ84" t="str">
            <v>n.a.</v>
          </cell>
          <cell r="BA84" t="str">
            <v>n.a.</v>
          </cell>
          <cell r="BB84" t="str">
            <v>n.a.</v>
          </cell>
          <cell r="BC84" t="str">
            <v>n.a.</v>
          </cell>
          <cell r="BD84" t="str">
            <v>n.a.</v>
          </cell>
          <cell r="BE84" t="str">
            <v>n.a.</v>
          </cell>
          <cell r="BF84" t="str">
            <v>n.a.</v>
          </cell>
          <cell r="BG84" t="str">
            <v>n.a.</v>
          </cell>
          <cell r="BH84" t="str">
            <v>n.a.</v>
          </cell>
          <cell r="BI84" t="str">
            <v>n.a.</v>
          </cell>
          <cell r="BJ84" t="str">
            <v>n.a.</v>
          </cell>
          <cell r="BK84" t="str">
            <v>n.a.</v>
          </cell>
          <cell r="BL84" t="str">
            <v>n.a.</v>
          </cell>
          <cell r="BM84" t="str">
            <v>n.a.</v>
          </cell>
          <cell r="BN84" t="str">
            <v>n.a.</v>
          </cell>
          <cell r="BO84" t="str">
            <v>n.a.</v>
          </cell>
          <cell r="BP84" t="str">
            <v>n.a.</v>
          </cell>
          <cell r="BQ84" t="str">
            <v>n.a.</v>
          </cell>
          <cell r="BR84" t="str">
            <v>n.a.</v>
          </cell>
          <cell r="BS84" t="str">
            <v>n.a.</v>
          </cell>
          <cell r="BT84" t="str">
            <v>n.a.</v>
          </cell>
          <cell r="BU84" t="str">
            <v>n.a.</v>
          </cell>
          <cell r="BV84" t="str">
            <v>n.a.</v>
          </cell>
          <cell r="BW84" t="str">
            <v>n.a.</v>
          </cell>
          <cell r="BX84" t="str">
            <v>n.a.</v>
          </cell>
          <cell r="BY84" t="str">
            <v>n.a.</v>
          </cell>
          <cell r="BZ84" t="str">
            <v>n.a.</v>
          </cell>
          <cell r="CA84" t="str">
            <v>n.a.</v>
          </cell>
          <cell r="CB84" t="str">
            <v>n.a.</v>
          </cell>
          <cell r="CC84" t="str">
            <v>n.a.</v>
          </cell>
          <cell r="CD84" t="str">
            <v>n.a.</v>
          </cell>
          <cell r="CE84" t="str">
            <v>n.a.</v>
          </cell>
          <cell r="CF84" t="str">
            <v>n.a.</v>
          </cell>
          <cell r="CG84" t="str">
            <v>n.a.</v>
          </cell>
          <cell r="CH84" t="str">
            <v>n.a.</v>
          </cell>
          <cell r="CI84" t="str">
            <v>n.a.</v>
          </cell>
          <cell r="CJ84" t="str">
            <v>n.a.</v>
          </cell>
          <cell r="CK84" t="str">
            <v>n.a.</v>
          </cell>
          <cell r="CL84" t="str">
            <v>n.a.</v>
          </cell>
          <cell r="CM84" t="str">
            <v>n.a.</v>
          </cell>
          <cell r="CN84" t="str">
            <v>n.a.</v>
          </cell>
          <cell r="CO84" t="str">
            <v>n.a.</v>
          </cell>
          <cell r="CP84" t="str">
            <v>n.a.</v>
          </cell>
          <cell r="CQ84" t="str">
            <v>n.a.</v>
          </cell>
          <cell r="CR84" t="str">
            <v>n.a.</v>
          </cell>
          <cell r="CS84" t="str">
            <v>n.a.</v>
          </cell>
          <cell r="CT84" t="str">
            <v>n.a.</v>
          </cell>
          <cell r="CU84" t="str">
            <v>n.a.</v>
          </cell>
          <cell r="CV84" t="str">
            <v>n.a.</v>
          </cell>
          <cell r="CW84" t="str">
            <v>n.a.</v>
          </cell>
          <cell r="CX84" t="str">
            <v>n.a.</v>
          </cell>
          <cell r="CY84" t="str">
            <v>n.a.</v>
          </cell>
          <cell r="CZ84" t="str">
            <v>n.a.</v>
          </cell>
          <cell r="DA84" t="str">
            <v>n.a.</v>
          </cell>
          <cell r="DB84" t="str">
            <v>n.a.</v>
          </cell>
        </row>
        <row r="85">
          <cell r="E85" t="str">
            <v>MSParameters!$G$85:$G$85</v>
          </cell>
          <cell r="G85" t="str">
            <v>CO2 vented</v>
          </cell>
          <cell r="H85" t="str">
            <v>n.a.</v>
          </cell>
          <cell r="I85" t="str">
            <v>n.a.</v>
          </cell>
          <cell r="J85" t="str">
            <v>n.a.</v>
          </cell>
          <cell r="K85" t="str">
            <v>n.a.</v>
          </cell>
          <cell r="L85" t="str">
            <v>n.a.</v>
          </cell>
          <cell r="M85" t="str">
            <v>n.a.</v>
          </cell>
          <cell r="N85" t="str">
            <v>n.a.</v>
          </cell>
          <cell r="O85" t="str">
            <v>n.a.</v>
          </cell>
          <cell r="P85" t="str">
            <v>n.a.</v>
          </cell>
          <cell r="Q85" t="str">
            <v>n.a.</v>
          </cell>
          <cell r="R85" t="str">
            <v>n.a.</v>
          </cell>
          <cell r="S85" t="str">
            <v>n.a.</v>
          </cell>
          <cell r="T85" t="str">
            <v>n.a.</v>
          </cell>
          <cell r="U85" t="str">
            <v>n.a.</v>
          </cell>
          <cell r="V85" t="str">
            <v>n.a.</v>
          </cell>
          <cell r="W85" t="str">
            <v>n.a.</v>
          </cell>
          <cell r="X85" t="str">
            <v>n.a.</v>
          </cell>
          <cell r="Y85" t="str">
            <v>n.a.</v>
          </cell>
          <cell r="Z85" t="str">
            <v>n.a.</v>
          </cell>
          <cell r="AA85" t="str">
            <v>n.a.</v>
          </cell>
          <cell r="AB85" t="str">
            <v>n.a.</v>
          </cell>
          <cell r="AC85" t="str">
            <v>n.a.</v>
          </cell>
          <cell r="AD85" t="str">
            <v>n.a.</v>
          </cell>
          <cell r="AE85" t="str">
            <v>n.a.</v>
          </cell>
          <cell r="AF85" t="str">
            <v>n.a.</v>
          </cell>
          <cell r="AG85" t="str">
            <v>n.a.</v>
          </cell>
          <cell r="AH85" t="str">
            <v>n.a.</v>
          </cell>
          <cell r="AI85" t="str">
            <v>n.a.</v>
          </cell>
          <cell r="AJ85" t="str">
            <v>n.a.</v>
          </cell>
          <cell r="AK85" t="str">
            <v>n.a.</v>
          </cell>
          <cell r="AL85" t="str">
            <v>n.a.</v>
          </cell>
          <cell r="AM85" t="str">
            <v>n.a.</v>
          </cell>
          <cell r="AN85" t="str">
            <v>n.a.</v>
          </cell>
          <cell r="AO85" t="str">
            <v>n.a.</v>
          </cell>
          <cell r="AP85" t="str">
            <v>n.a.</v>
          </cell>
          <cell r="AQ85" t="str">
            <v>n.a.</v>
          </cell>
          <cell r="AR85" t="str">
            <v>n.a.</v>
          </cell>
          <cell r="AS85" t="str">
            <v>n.a.</v>
          </cell>
          <cell r="AT85" t="str">
            <v>n.a.</v>
          </cell>
          <cell r="AU85" t="str">
            <v>n.a.</v>
          </cell>
          <cell r="AV85" t="str">
            <v>n.a.</v>
          </cell>
          <cell r="AW85" t="str">
            <v>n.a.</v>
          </cell>
          <cell r="AX85" t="str">
            <v>n.a.</v>
          </cell>
          <cell r="AY85" t="str">
            <v>n.a.</v>
          </cell>
          <cell r="AZ85" t="str">
            <v>n.a.</v>
          </cell>
          <cell r="BA85" t="str">
            <v>n.a.</v>
          </cell>
          <cell r="BB85" t="str">
            <v>n.a.</v>
          </cell>
          <cell r="BC85" t="str">
            <v>n.a.</v>
          </cell>
          <cell r="BD85" t="str">
            <v>n.a.</v>
          </cell>
          <cell r="BE85" t="str">
            <v>n.a.</v>
          </cell>
          <cell r="BF85" t="str">
            <v>n.a.</v>
          </cell>
          <cell r="BG85" t="str">
            <v>n.a.</v>
          </cell>
          <cell r="BH85" t="str">
            <v>n.a.</v>
          </cell>
          <cell r="BI85" t="str">
            <v>n.a.</v>
          </cell>
          <cell r="BJ85" t="str">
            <v>n.a.</v>
          </cell>
          <cell r="BK85" t="str">
            <v>n.a.</v>
          </cell>
          <cell r="BL85" t="str">
            <v>n.a.</v>
          </cell>
          <cell r="BM85" t="str">
            <v>n.a.</v>
          </cell>
          <cell r="BN85" t="str">
            <v>n.a.</v>
          </cell>
          <cell r="BO85" t="str">
            <v>n.a.</v>
          </cell>
          <cell r="BP85" t="str">
            <v>n.a.</v>
          </cell>
          <cell r="BQ85" t="str">
            <v>n.a.</v>
          </cell>
          <cell r="BR85" t="str">
            <v>n.a.</v>
          </cell>
          <cell r="BS85" t="str">
            <v>n.a.</v>
          </cell>
          <cell r="BT85" t="str">
            <v>n.a.</v>
          </cell>
          <cell r="BU85" t="str">
            <v>n.a.</v>
          </cell>
          <cell r="BV85" t="str">
            <v>n.a.</v>
          </cell>
          <cell r="BW85" t="str">
            <v>n.a.</v>
          </cell>
          <cell r="BX85" t="str">
            <v>n.a.</v>
          </cell>
          <cell r="BY85" t="str">
            <v>n.a.</v>
          </cell>
          <cell r="BZ85" t="str">
            <v>n.a.</v>
          </cell>
          <cell r="CA85" t="str">
            <v>n.a.</v>
          </cell>
          <cell r="CB85" t="str">
            <v>n.a.</v>
          </cell>
          <cell r="CC85" t="str">
            <v>n.a.</v>
          </cell>
          <cell r="CD85" t="str">
            <v>n.a.</v>
          </cell>
          <cell r="CE85" t="str">
            <v>n.a.</v>
          </cell>
          <cell r="CF85" t="str">
            <v>n.a.</v>
          </cell>
          <cell r="CG85" t="str">
            <v>n.a.</v>
          </cell>
          <cell r="CH85" t="str">
            <v>n.a.</v>
          </cell>
          <cell r="CI85" t="str">
            <v>n.a.</v>
          </cell>
          <cell r="CJ85" t="str">
            <v>n.a.</v>
          </cell>
          <cell r="CK85" t="str">
            <v>n.a.</v>
          </cell>
          <cell r="CL85" t="str">
            <v>n.a.</v>
          </cell>
          <cell r="CM85" t="str">
            <v>n.a.</v>
          </cell>
          <cell r="CN85" t="str">
            <v>n.a.</v>
          </cell>
          <cell r="CO85" t="str">
            <v>n.a.</v>
          </cell>
          <cell r="CP85" t="str">
            <v>n.a.</v>
          </cell>
          <cell r="CQ85" t="str">
            <v>n.a.</v>
          </cell>
          <cell r="CR85" t="str">
            <v>n.a.</v>
          </cell>
          <cell r="CS85" t="str">
            <v>n.a.</v>
          </cell>
          <cell r="CT85" t="str">
            <v>n.a.</v>
          </cell>
          <cell r="CU85" t="str">
            <v>n.a.</v>
          </cell>
          <cell r="CV85" t="str">
            <v>n.a.</v>
          </cell>
          <cell r="CW85" t="str">
            <v>n.a.</v>
          </cell>
          <cell r="CX85" t="str">
            <v>n.a.</v>
          </cell>
          <cell r="CY85" t="str">
            <v>n.a.</v>
          </cell>
          <cell r="CZ85" t="str">
            <v>n.a.</v>
          </cell>
          <cell r="DA85" t="str">
            <v>n.a.</v>
          </cell>
          <cell r="DB85" t="str">
            <v>n.a.</v>
          </cell>
        </row>
        <row r="86">
          <cell r="E86" t="str">
            <v>MSParameters!$G$86:$G$86</v>
          </cell>
          <cell r="G86" t="str">
            <v>CO2 leaked</v>
          </cell>
          <cell r="H86" t="str">
            <v>n.a.</v>
          </cell>
          <cell r="I86" t="str">
            <v>n.a.</v>
          </cell>
          <cell r="J86" t="str">
            <v>n.a.</v>
          </cell>
          <cell r="K86" t="str">
            <v>n.a.</v>
          </cell>
          <cell r="L86" t="str">
            <v>n.a.</v>
          </cell>
          <cell r="M86" t="str">
            <v>n.a.</v>
          </cell>
          <cell r="N86" t="str">
            <v>n.a.</v>
          </cell>
          <cell r="O86" t="str">
            <v>n.a.</v>
          </cell>
          <cell r="P86" t="str">
            <v>n.a.</v>
          </cell>
          <cell r="Q86" t="str">
            <v>n.a.</v>
          </cell>
          <cell r="R86" t="str">
            <v>n.a.</v>
          </cell>
          <cell r="S86" t="str">
            <v>n.a.</v>
          </cell>
          <cell r="T86" t="str">
            <v>n.a.</v>
          </cell>
          <cell r="U86" t="str">
            <v>n.a.</v>
          </cell>
          <cell r="V86" t="str">
            <v>n.a.</v>
          </cell>
          <cell r="W86" t="str">
            <v>n.a.</v>
          </cell>
          <cell r="X86" t="str">
            <v>n.a.</v>
          </cell>
          <cell r="Y86" t="str">
            <v>n.a.</v>
          </cell>
          <cell r="Z86" t="str">
            <v>n.a.</v>
          </cell>
          <cell r="AA86" t="str">
            <v>n.a.</v>
          </cell>
          <cell r="AB86" t="str">
            <v>n.a.</v>
          </cell>
          <cell r="AC86" t="str">
            <v>n.a.</v>
          </cell>
          <cell r="AD86" t="str">
            <v>n.a.</v>
          </cell>
          <cell r="AE86" t="str">
            <v>n.a.</v>
          </cell>
          <cell r="AF86" t="str">
            <v>n.a.</v>
          </cell>
          <cell r="AG86" t="str">
            <v>n.a.</v>
          </cell>
          <cell r="AH86" t="str">
            <v>n.a.</v>
          </cell>
          <cell r="AI86" t="str">
            <v>n.a.</v>
          </cell>
          <cell r="AJ86" t="str">
            <v>n.a.</v>
          </cell>
          <cell r="AK86" t="str">
            <v>n.a.</v>
          </cell>
          <cell r="AL86" t="str">
            <v>n.a.</v>
          </cell>
          <cell r="AM86" t="str">
            <v>n.a.</v>
          </cell>
          <cell r="AN86" t="str">
            <v>n.a.</v>
          </cell>
          <cell r="AO86" t="str">
            <v>n.a.</v>
          </cell>
          <cell r="AP86" t="str">
            <v>n.a.</v>
          </cell>
          <cell r="AQ86" t="str">
            <v>n.a.</v>
          </cell>
          <cell r="AR86" t="str">
            <v>n.a.</v>
          </cell>
          <cell r="AS86" t="str">
            <v>n.a.</v>
          </cell>
          <cell r="AT86" t="str">
            <v>n.a.</v>
          </cell>
          <cell r="AU86" t="str">
            <v>n.a.</v>
          </cell>
          <cell r="AV86" t="str">
            <v>n.a.</v>
          </cell>
          <cell r="AW86" t="str">
            <v>n.a.</v>
          </cell>
          <cell r="AX86" t="str">
            <v>n.a.</v>
          </cell>
          <cell r="AY86" t="str">
            <v>n.a.</v>
          </cell>
          <cell r="AZ86" t="str">
            <v>n.a.</v>
          </cell>
          <cell r="BA86" t="str">
            <v>n.a.</v>
          </cell>
          <cell r="BB86" t="str">
            <v>n.a.</v>
          </cell>
          <cell r="BC86" t="str">
            <v>n.a.</v>
          </cell>
          <cell r="BD86" t="str">
            <v>n.a.</v>
          </cell>
          <cell r="BE86" t="str">
            <v>n.a.</v>
          </cell>
          <cell r="BF86" t="str">
            <v>n.a.</v>
          </cell>
          <cell r="BG86" t="str">
            <v>n.a.</v>
          </cell>
          <cell r="BH86" t="str">
            <v>n.a.</v>
          </cell>
          <cell r="BI86" t="str">
            <v>n.a.</v>
          </cell>
          <cell r="BJ86" t="str">
            <v>n.a.</v>
          </cell>
          <cell r="BK86" t="str">
            <v>n.a.</v>
          </cell>
          <cell r="BL86" t="str">
            <v>n.a.</v>
          </cell>
          <cell r="BM86" t="str">
            <v>n.a.</v>
          </cell>
          <cell r="BN86" t="str">
            <v>n.a.</v>
          </cell>
          <cell r="BO86" t="str">
            <v>n.a.</v>
          </cell>
          <cell r="BP86" t="str">
            <v>n.a.</v>
          </cell>
          <cell r="BQ86" t="str">
            <v>n.a.</v>
          </cell>
          <cell r="BR86" t="str">
            <v>n.a.</v>
          </cell>
          <cell r="BS86" t="str">
            <v>n.a.</v>
          </cell>
          <cell r="BT86" t="str">
            <v>n.a.</v>
          </cell>
          <cell r="BU86" t="str">
            <v>n.a.</v>
          </cell>
          <cell r="BV86" t="str">
            <v>n.a.</v>
          </cell>
          <cell r="BW86" t="str">
            <v>n.a.</v>
          </cell>
          <cell r="BX86" t="str">
            <v>n.a.</v>
          </cell>
          <cell r="BY86" t="str">
            <v>n.a.</v>
          </cell>
          <cell r="BZ86" t="str">
            <v>n.a.</v>
          </cell>
          <cell r="CA86" t="str">
            <v>n.a.</v>
          </cell>
          <cell r="CB86" t="str">
            <v>n.a.</v>
          </cell>
          <cell r="CC86" t="str">
            <v>n.a.</v>
          </cell>
          <cell r="CD86" t="str">
            <v>n.a.</v>
          </cell>
          <cell r="CE86" t="str">
            <v>n.a.</v>
          </cell>
          <cell r="CF86" t="str">
            <v>n.a.</v>
          </cell>
          <cell r="CG86" t="str">
            <v>n.a.</v>
          </cell>
          <cell r="CH86" t="str">
            <v>n.a.</v>
          </cell>
          <cell r="CI86" t="str">
            <v>n.a.</v>
          </cell>
          <cell r="CJ86" t="str">
            <v>n.a.</v>
          </cell>
          <cell r="CK86" t="str">
            <v>n.a.</v>
          </cell>
          <cell r="CL86" t="str">
            <v>n.a.</v>
          </cell>
          <cell r="CM86" t="str">
            <v>n.a.</v>
          </cell>
          <cell r="CN86" t="str">
            <v>n.a.</v>
          </cell>
          <cell r="CO86" t="str">
            <v>n.a.</v>
          </cell>
          <cell r="CP86" t="str">
            <v>n.a.</v>
          </cell>
          <cell r="CQ86" t="str">
            <v>n.a.</v>
          </cell>
          <cell r="CR86" t="str">
            <v>n.a.</v>
          </cell>
          <cell r="CS86" t="str">
            <v>n.a.</v>
          </cell>
          <cell r="CT86" t="str">
            <v>n.a.</v>
          </cell>
          <cell r="CU86" t="str">
            <v>n.a.</v>
          </cell>
          <cell r="CV86" t="str">
            <v>n.a.</v>
          </cell>
          <cell r="CW86" t="str">
            <v>n.a.</v>
          </cell>
          <cell r="CX86" t="str">
            <v>n.a.</v>
          </cell>
          <cell r="CY86" t="str">
            <v>n.a.</v>
          </cell>
          <cell r="CZ86" t="str">
            <v>n.a.</v>
          </cell>
          <cell r="DA86" t="str">
            <v>n.a.</v>
          </cell>
          <cell r="DB86" t="str">
            <v>n.a.</v>
          </cell>
        </row>
        <row r="87">
          <cell r="E87" t="str">
            <v>MSParameters!$G$87:$G$87</v>
          </cell>
          <cell r="G87" t="str">
            <v>CO2 leaked</v>
          </cell>
          <cell r="H87" t="str">
            <v>n.a.</v>
          </cell>
          <cell r="I87" t="str">
            <v>n.a.</v>
          </cell>
          <cell r="J87" t="str">
            <v>n.a.</v>
          </cell>
          <cell r="K87" t="str">
            <v>n.a.</v>
          </cell>
          <cell r="L87" t="str">
            <v>n.a.</v>
          </cell>
          <cell r="M87" t="str">
            <v>n.a.</v>
          </cell>
          <cell r="N87" t="str">
            <v>n.a.</v>
          </cell>
          <cell r="O87" t="str">
            <v>n.a.</v>
          </cell>
          <cell r="P87" t="str">
            <v>n.a.</v>
          </cell>
          <cell r="Q87" t="str">
            <v>n.a.</v>
          </cell>
          <cell r="R87" t="str">
            <v>n.a.</v>
          </cell>
          <cell r="S87" t="str">
            <v>n.a.</v>
          </cell>
          <cell r="T87" t="str">
            <v>n.a.</v>
          </cell>
          <cell r="U87" t="str">
            <v>n.a.</v>
          </cell>
          <cell r="V87" t="str">
            <v>n.a.</v>
          </cell>
          <cell r="W87" t="str">
            <v>n.a.</v>
          </cell>
          <cell r="X87" t="str">
            <v>n.a.</v>
          </cell>
          <cell r="Y87" t="str">
            <v>n.a.</v>
          </cell>
          <cell r="Z87" t="str">
            <v>n.a.</v>
          </cell>
          <cell r="AA87" t="str">
            <v>n.a.</v>
          </cell>
          <cell r="AB87" t="str">
            <v>n.a.</v>
          </cell>
          <cell r="AC87" t="str">
            <v>n.a.</v>
          </cell>
          <cell r="AD87" t="str">
            <v>n.a.</v>
          </cell>
          <cell r="AE87" t="str">
            <v>n.a.</v>
          </cell>
          <cell r="AF87" t="str">
            <v>n.a.</v>
          </cell>
          <cell r="AG87" t="str">
            <v>n.a.</v>
          </cell>
          <cell r="AH87" t="str">
            <v>n.a.</v>
          </cell>
          <cell r="AI87" t="str">
            <v>n.a.</v>
          </cell>
          <cell r="AJ87" t="str">
            <v>n.a.</v>
          </cell>
          <cell r="AK87" t="str">
            <v>n.a.</v>
          </cell>
          <cell r="AL87" t="str">
            <v>n.a.</v>
          </cell>
          <cell r="AM87" t="str">
            <v>n.a.</v>
          </cell>
          <cell r="AN87" t="str">
            <v>n.a.</v>
          </cell>
          <cell r="AO87" t="str">
            <v>n.a.</v>
          </cell>
          <cell r="AP87" t="str">
            <v>n.a.</v>
          </cell>
          <cell r="AQ87" t="str">
            <v>n.a.</v>
          </cell>
          <cell r="AR87" t="str">
            <v>n.a.</v>
          </cell>
          <cell r="AS87" t="str">
            <v>n.a.</v>
          </cell>
          <cell r="AT87" t="str">
            <v>n.a.</v>
          </cell>
          <cell r="AU87" t="str">
            <v>n.a.</v>
          </cell>
          <cell r="AV87" t="str">
            <v>n.a.</v>
          </cell>
          <cell r="AW87" t="str">
            <v>n.a.</v>
          </cell>
          <cell r="AX87" t="str">
            <v>n.a.</v>
          </cell>
          <cell r="AY87" t="str">
            <v>n.a.</v>
          </cell>
          <cell r="AZ87" t="str">
            <v>n.a.</v>
          </cell>
          <cell r="BA87" t="str">
            <v>n.a.</v>
          </cell>
          <cell r="BB87" t="str">
            <v>n.a.</v>
          </cell>
          <cell r="BC87" t="str">
            <v>n.a.</v>
          </cell>
          <cell r="BD87" t="str">
            <v>n.a.</v>
          </cell>
          <cell r="BE87" t="str">
            <v>n.a.</v>
          </cell>
          <cell r="BF87" t="str">
            <v>n.a.</v>
          </cell>
          <cell r="BG87" t="str">
            <v>n.a.</v>
          </cell>
          <cell r="BH87" t="str">
            <v>n.a.</v>
          </cell>
          <cell r="BI87" t="str">
            <v>n.a.</v>
          </cell>
          <cell r="BJ87" t="str">
            <v>n.a.</v>
          </cell>
          <cell r="BK87" t="str">
            <v>n.a.</v>
          </cell>
          <cell r="BL87" t="str">
            <v>n.a.</v>
          </cell>
          <cell r="BM87" t="str">
            <v>n.a.</v>
          </cell>
          <cell r="BN87" t="str">
            <v>n.a.</v>
          </cell>
          <cell r="BO87" t="str">
            <v>n.a.</v>
          </cell>
          <cell r="BP87" t="str">
            <v>n.a.</v>
          </cell>
          <cell r="BQ87" t="str">
            <v>n.a.</v>
          </cell>
          <cell r="BR87" t="str">
            <v>n.a.</v>
          </cell>
          <cell r="BS87" t="str">
            <v>n.a.</v>
          </cell>
          <cell r="BT87" t="str">
            <v>n.a.</v>
          </cell>
          <cell r="BU87" t="str">
            <v>n.a.</v>
          </cell>
          <cell r="BV87" t="str">
            <v>n.a.</v>
          </cell>
          <cell r="BW87" t="str">
            <v>n.a.</v>
          </cell>
          <cell r="BX87" t="str">
            <v>n.a.</v>
          </cell>
          <cell r="BY87" t="str">
            <v>n.a.</v>
          </cell>
          <cell r="BZ87" t="str">
            <v>n.a.</v>
          </cell>
          <cell r="CA87" t="str">
            <v>n.a.</v>
          </cell>
          <cell r="CB87" t="str">
            <v>n.a.</v>
          </cell>
          <cell r="CC87" t="str">
            <v>n.a.</v>
          </cell>
          <cell r="CD87" t="str">
            <v>n.a.</v>
          </cell>
          <cell r="CE87" t="str">
            <v>n.a.</v>
          </cell>
          <cell r="CF87" t="str">
            <v>n.a.</v>
          </cell>
          <cell r="CG87" t="str">
            <v>n.a.</v>
          </cell>
          <cell r="CH87" t="str">
            <v>n.a.</v>
          </cell>
          <cell r="CI87" t="str">
            <v>n.a.</v>
          </cell>
          <cell r="CJ87" t="str">
            <v>n.a.</v>
          </cell>
          <cell r="CK87" t="str">
            <v>n.a.</v>
          </cell>
          <cell r="CL87" t="str">
            <v>n.a.</v>
          </cell>
          <cell r="CM87" t="str">
            <v>n.a.</v>
          </cell>
          <cell r="CN87" t="str">
            <v>n.a.</v>
          </cell>
          <cell r="CO87" t="str">
            <v>n.a.</v>
          </cell>
          <cell r="CP87" t="str">
            <v>n.a.</v>
          </cell>
          <cell r="CQ87" t="str">
            <v>n.a.</v>
          </cell>
          <cell r="CR87" t="str">
            <v>n.a.</v>
          </cell>
          <cell r="CS87" t="str">
            <v>n.a.</v>
          </cell>
          <cell r="CT87" t="str">
            <v>n.a.</v>
          </cell>
          <cell r="CU87" t="str">
            <v>n.a.</v>
          </cell>
          <cell r="CV87" t="str">
            <v>n.a.</v>
          </cell>
          <cell r="CW87" t="str">
            <v>n.a.</v>
          </cell>
          <cell r="CX87" t="str">
            <v>n.a.</v>
          </cell>
          <cell r="CY87" t="str">
            <v>n.a.</v>
          </cell>
          <cell r="CZ87" t="str">
            <v>n.a.</v>
          </cell>
          <cell r="DA87" t="str">
            <v>n.a.</v>
          </cell>
          <cell r="DB87" t="str">
            <v>n.a.</v>
          </cell>
        </row>
        <row r="88">
          <cell r="E88" t="str">
            <v>MSParameters!$G$88:$H$88</v>
          </cell>
          <cell r="G88" t="str">
            <v>Material - CCU inputs</v>
          </cell>
          <cell r="H88" t="str">
            <v>Material - CCU outputs</v>
          </cell>
          <cell r="I88" t="str">
            <v>n.a.</v>
          </cell>
          <cell r="J88" t="str">
            <v>n.a.</v>
          </cell>
          <cell r="K88" t="str">
            <v>n.a.</v>
          </cell>
          <cell r="L88" t="str">
            <v>n.a.</v>
          </cell>
          <cell r="M88" t="str">
            <v>n.a.</v>
          </cell>
          <cell r="N88" t="str">
            <v>n.a.</v>
          </cell>
          <cell r="O88" t="str">
            <v>n.a.</v>
          </cell>
          <cell r="P88" t="str">
            <v>n.a.</v>
          </cell>
          <cell r="Q88" t="str">
            <v>n.a.</v>
          </cell>
          <cell r="R88" t="str">
            <v>n.a.</v>
          </cell>
          <cell r="S88" t="str">
            <v>n.a.</v>
          </cell>
          <cell r="T88" t="str">
            <v>n.a.</v>
          </cell>
          <cell r="U88" t="str">
            <v>n.a.</v>
          </cell>
          <cell r="V88" t="str">
            <v>n.a.</v>
          </cell>
          <cell r="W88" t="str">
            <v>n.a.</v>
          </cell>
          <cell r="X88" t="str">
            <v>n.a.</v>
          </cell>
          <cell r="Y88" t="str">
            <v>n.a.</v>
          </cell>
          <cell r="Z88" t="str">
            <v>n.a.</v>
          </cell>
          <cell r="AA88" t="str">
            <v>n.a.</v>
          </cell>
          <cell r="AB88" t="str">
            <v>n.a.</v>
          </cell>
          <cell r="AC88" t="str">
            <v>n.a.</v>
          </cell>
          <cell r="AD88" t="str">
            <v>n.a.</v>
          </cell>
          <cell r="AE88" t="str">
            <v>n.a.</v>
          </cell>
          <cell r="AF88" t="str">
            <v>n.a.</v>
          </cell>
          <cell r="AG88" t="str">
            <v>n.a.</v>
          </cell>
          <cell r="AH88" t="str">
            <v>n.a.</v>
          </cell>
          <cell r="AI88" t="str">
            <v>n.a.</v>
          </cell>
          <cell r="AJ88" t="str">
            <v>n.a.</v>
          </cell>
          <cell r="AK88" t="str">
            <v>n.a.</v>
          </cell>
          <cell r="AL88" t="str">
            <v>n.a.</v>
          </cell>
          <cell r="AM88" t="str">
            <v>n.a.</v>
          </cell>
          <cell r="AN88" t="str">
            <v>n.a.</v>
          </cell>
          <cell r="AO88" t="str">
            <v>n.a.</v>
          </cell>
          <cell r="AP88" t="str">
            <v>n.a.</v>
          </cell>
          <cell r="AQ88" t="str">
            <v>n.a.</v>
          </cell>
          <cell r="AR88" t="str">
            <v>n.a.</v>
          </cell>
          <cell r="AS88" t="str">
            <v>n.a.</v>
          </cell>
          <cell r="AT88" t="str">
            <v>n.a.</v>
          </cell>
          <cell r="AU88" t="str">
            <v>n.a.</v>
          </cell>
          <cell r="AV88" t="str">
            <v>n.a.</v>
          </cell>
          <cell r="AW88" t="str">
            <v>n.a.</v>
          </cell>
          <cell r="AX88" t="str">
            <v>n.a.</v>
          </cell>
          <cell r="AY88" t="str">
            <v>n.a.</v>
          </cell>
          <cell r="AZ88" t="str">
            <v>n.a.</v>
          </cell>
          <cell r="BA88" t="str">
            <v>n.a.</v>
          </cell>
          <cell r="BB88" t="str">
            <v>n.a.</v>
          </cell>
          <cell r="BC88" t="str">
            <v>n.a.</v>
          </cell>
          <cell r="BD88" t="str">
            <v>n.a.</v>
          </cell>
          <cell r="BE88" t="str">
            <v>n.a.</v>
          </cell>
          <cell r="BF88" t="str">
            <v>n.a.</v>
          </cell>
          <cell r="BG88" t="str">
            <v>n.a.</v>
          </cell>
          <cell r="BH88" t="str">
            <v>n.a.</v>
          </cell>
          <cell r="BI88" t="str">
            <v>n.a.</v>
          </cell>
          <cell r="BJ88" t="str">
            <v>n.a.</v>
          </cell>
          <cell r="BK88" t="str">
            <v>n.a.</v>
          </cell>
          <cell r="BL88" t="str">
            <v>n.a.</v>
          </cell>
          <cell r="BM88" t="str">
            <v>n.a.</v>
          </cell>
          <cell r="BN88" t="str">
            <v>n.a.</v>
          </cell>
          <cell r="BO88" t="str">
            <v>n.a.</v>
          </cell>
          <cell r="BP88" t="str">
            <v>n.a.</v>
          </cell>
          <cell r="BQ88" t="str">
            <v>n.a.</v>
          </cell>
          <cell r="BR88" t="str">
            <v>n.a.</v>
          </cell>
          <cell r="BS88" t="str">
            <v>n.a.</v>
          </cell>
          <cell r="BT88" t="str">
            <v>n.a.</v>
          </cell>
          <cell r="BU88" t="str">
            <v>n.a.</v>
          </cell>
          <cell r="BV88" t="str">
            <v>n.a.</v>
          </cell>
          <cell r="BW88" t="str">
            <v>n.a.</v>
          </cell>
          <cell r="BX88" t="str">
            <v>n.a.</v>
          </cell>
          <cell r="BY88" t="str">
            <v>n.a.</v>
          </cell>
          <cell r="BZ88" t="str">
            <v>n.a.</v>
          </cell>
          <cell r="CA88" t="str">
            <v>n.a.</v>
          </cell>
          <cell r="CB88" t="str">
            <v>n.a.</v>
          </cell>
          <cell r="CC88" t="str">
            <v>n.a.</v>
          </cell>
          <cell r="CD88" t="str">
            <v>n.a.</v>
          </cell>
          <cell r="CE88" t="str">
            <v>n.a.</v>
          </cell>
          <cell r="CF88" t="str">
            <v>n.a.</v>
          </cell>
          <cell r="CG88" t="str">
            <v>n.a.</v>
          </cell>
          <cell r="CH88" t="str">
            <v>n.a.</v>
          </cell>
          <cell r="CI88" t="str">
            <v>n.a.</v>
          </cell>
          <cell r="CJ88" t="str">
            <v>n.a.</v>
          </cell>
          <cell r="CK88" t="str">
            <v>n.a.</v>
          </cell>
          <cell r="CL88" t="str">
            <v>n.a.</v>
          </cell>
          <cell r="CM88" t="str">
            <v>n.a.</v>
          </cell>
          <cell r="CN88" t="str">
            <v>n.a.</v>
          </cell>
          <cell r="CO88" t="str">
            <v>n.a.</v>
          </cell>
          <cell r="CP88" t="str">
            <v>n.a.</v>
          </cell>
          <cell r="CQ88" t="str">
            <v>n.a.</v>
          </cell>
          <cell r="CR88" t="str">
            <v>n.a.</v>
          </cell>
          <cell r="CS88" t="str">
            <v>n.a.</v>
          </cell>
          <cell r="CT88" t="str">
            <v>n.a.</v>
          </cell>
          <cell r="CU88" t="str">
            <v>n.a.</v>
          </cell>
          <cell r="CV88" t="str">
            <v>n.a.</v>
          </cell>
          <cell r="CW88" t="str">
            <v>n.a.</v>
          </cell>
          <cell r="CX88" t="str">
            <v>n.a.</v>
          </cell>
          <cell r="CY88" t="str">
            <v>n.a.</v>
          </cell>
          <cell r="CZ88" t="str">
            <v>n.a.</v>
          </cell>
          <cell r="DA88" t="str">
            <v>n.a.</v>
          </cell>
          <cell r="DB88" t="str">
            <v>n.a.</v>
          </cell>
        </row>
        <row r="105">
          <cell r="C105" t="str">
            <v>ActivityData_Unit_1</v>
          </cell>
          <cell r="D105" t="str">
            <v>EF_Value_1</v>
          </cell>
          <cell r="E105" t="str">
            <v>EF_Unit_1</v>
          </cell>
          <cell r="F105" t="str">
            <v>NCV_Value_1</v>
          </cell>
          <cell r="G105" t="str">
            <v>NCV_Unit_1</v>
          </cell>
          <cell r="H105" t="str">
            <v>CarbC_Value_1</v>
          </cell>
          <cell r="I105" t="str">
            <v>CarbC_Unit_1</v>
          </cell>
          <cell r="J105" t="str">
            <v>MSPara_NameOptional</v>
          </cell>
          <cell r="K105" t="str">
            <v>MSPara_IsFossil</v>
          </cell>
          <cell r="L105" t="str">
            <v>ActivityData_Unit_2</v>
          </cell>
          <cell r="M105" t="str">
            <v>NCV_Value_2</v>
          </cell>
          <cell r="N105" t="str">
            <v>NCV_Unit_2</v>
          </cell>
          <cell r="O105" t="str">
            <v>EF_Value_2</v>
          </cell>
          <cell r="P105" t="str">
            <v>EF_Unit_2</v>
          </cell>
          <cell r="Q105" t="str">
            <v>OxF_Value_2</v>
          </cell>
          <cell r="R105" t="str">
            <v>ConvF_Value_2</v>
          </cell>
          <cell r="S105" t="str">
            <v>CarbC_Value_2</v>
          </cell>
          <cell r="T105" t="str">
            <v>CarbC_Unit_2</v>
          </cell>
          <cell r="U105" t="str">
            <v>BioC_Value_2</v>
          </cell>
        </row>
        <row r="106">
          <cell r="A106" t="str">
            <v>Liquid - Crude Oil</v>
          </cell>
          <cell r="C106" t="str">
            <v>t</v>
          </cell>
          <cell r="D106">
            <v>73.3</v>
          </cell>
          <cell r="E106" t="str">
            <v>tCO2/TJ</v>
          </cell>
          <cell r="F106">
            <v>42.3</v>
          </cell>
          <cell r="G106" t="str">
            <v>GJ/t</v>
          </cell>
          <cell r="H106" t="str">
            <v>n.a.</v>
          </cell>
          <cell r="I106" t="str">
            <v>n.a.</v>
          </cell>
          <cell r="J106" t="b">
            <v>0</v>
          </cell>
          <cell r="K106" t="b">
            <v>1</v>
          </cell>
          <cell r="L106" t="str">
            <v>n.a.</v>
          </cell>
          <cell r="M106" t="str">
            <v>n.a.</v>
          </cell>
          <cell r="N106" t="str">
            <v>n.a.</v>
          </cell>
          <cell r="O106" t="str">
            <v>n.a.</v>
          </cell>
          <cell r="P106" t="str">
            <v>tCO2/TJ</v>
          </cell>
          <cell r="Q106">
            <v>1</v>
          </cell>
          <cell r="R106">
            <v>1</v>
          </cell>
          <cell r="S106" t="str">
            <v>n.a.</v>
          </cell>
          <cell r="T106" t="str">
            <v>n.a.</v>
          </cell>
          <cell r="U106" t="str">
            <v>n.a.</v>
          </cell>
        </row>
        <row r="107">
          <cell r="A107" t="str">
            <v>Liquid - Orimulsion</v>
          </cell>
          <cell r="C107" t="str">
            <v>t</v>
          </cell>
          <cell r="D107">
            <v>77</v>
          </cell>
          <cell r="E107" t="str">
            <v>tCO2/TJ</v>
          </cell>
          <cell r="F107">
            <v>27.5</v>
          </cell>
          <cell r="G107" t="str">
            <v>GJ/t</v>
          </cell>
          <cell r="H107" t="str">
            <v>n.a.</v>
          </cell>
          <cell r="I107" t="str">
            <v>n.a.</v>
          </cell>
          <cell r="J107" t="b">
            <v>0</v>
          </cell>
          <cell r="K107" t="b">
            <v>1</v>
          </cell>
          <cell r="L107" t="str">
            <v>n.a.</v>
          </cell>
          <cell r="M107" t="str">
            <v>n.a.</v>
          </cell>
          <cell r="N107" t="str">
            <v>n.a.</v>
          </cell>
          <cell r="O107" t="str">
            <v>n.a.</v>
          </cell>
          <cell r="P107" t="str">
            <v>tCO2/TJ</v>
          </cell>
          <cell r="Q107">
            <v>1</v>
          </cell>
          <cell r="R107">
            <v>1</v>
          </cell>
          <cell r="S107" t="str">
            <v>n.a.</v>
          </cell>
          <cell r="T107" t="str">
            <v>n.a.</v>
          </cell>
          <cell r="U107" t="str">
            <v>n.a.</v>
          </cell>
        </row>
        <row r="108">
          <cell r="A108" t="str">
            <v>Liquid - Natural Gas Liquids</v>
          </cell>
          <cell r="C108" t="str">
            <v>t</v>
          </cell>
          <cell r="D108">
            <v>64.2</v>
          </cell>
          <cell r="E108" t="str">
            <v>tCO2/TJ</v>
          </cell>
          <cell r="F108">
            <v>44.2</v>
          </cell>
          <cell r="G108" t="str">
            <v>GJ/t</v>
          </cell>
          <cell r="H108" t="str">
            <v>n.a.</v>
          </cell>
          <cell r="I108" t="str">
            <v>n.a.</v>
          </cell>
          <cell r="J108" t="b">
            <v>0</v>
          </cell>
          <cell r="K108" t="b">
            <v>1</v>
          </cell>
          <cell r="L108" t="str">
            <v>n.a.</v>
          </cell>
          <cell r="M108" t="str">
            <v>n.a.</v>
          </cell>
          <cell r="N108" t="str">
            <v>n.a.</v>
          </cell>
          <cell r="O108" t="str">
            <v>n.a.</v>
          </cell>
          <cell r="P108" t="str">
            <v>tCO2/TJ</v>
          </cell>
          <cell r="Q108">
            <v>1</v>
          </cell>
          <cell r="R108">
            <v>1</v>
          </cell>
          <cell r="S108" t="str">
            <v>n.a.</v>
          </cell>
          <cell r="T108" t="str">
            <v>n.a.</v>
          </cell>
          <cell r="U108" t="str">
            <v>n.a.</v>
          </cell>
        </row>
        <row r="109">
          <cell r="A109" t="str">
            <v>Liquid - Motor Gasoline</v>
          </cell>
          <cell r="C109" t="str">
            <v>t</v>
          </cell>
          <cell r="D109">
            <v>69.3</v>
          </cell>
          <cell r="E109" t="str">
            <v>tCO2/TJ</v>
          </cell>
          <cell r="F109">
            <v>44.3</v>
          </cell>
          <cell r="G109" t="str">
            <v>GJ/t</v>
          </cell>
          <cell r="H109" t="str">
            <v>n.a.</v>
          </cell>
          <cell r="I109" t="str">
            <v>n.a.</v>
          </cell>
          <cell r="J109" t="b">
            <v>0</v>
          </cell>
          <cell r="K109" t="b">
            <v>1</v>
          </cell>
          <cell r="L109" t="str">
            <v>n.a.</v>
          </cell>
          <cell r="M109" t="str">
            <v>n.a.</v>
          </cell>
          <cell r="N109" t="str">
            <v>n.a.</v>
          </cell>
          <cell r="O109" t="str">
            <v>n.a.</v>
          </cell>
          <cell r="P109" t="str">
            <v>tCO2/TJ</v>
          </cell>
          <cell r="Q109">
            <v>1</v>
          </cell>
          <cell r="R109">
            <v>1</v>
          </cell>
          <cell r="S109" t="str">
            <v>n.a.</v>
          </cell>
          <cell r="T109" t="str">
            <v>n.a.</v>
          </cell>
          <cell r="U109" t="str">
            <v>n.a.</v>
          </cell>
        </row>
        <row r="110">
          <cell r="A110" t="str">
            <v>Liquid - Kerosene</v>
          </cell>
          <cell r="C110" t="str">
            <v>t</v>
          </cell>
          <cell r="D110">
            <v>71.900000000000006</v>
          </cell>
          <cell r="E110" t="str">
            <v>tCO2/TJ</v>
          </cell>
          <cell r="F110">
            <v>43.8</v>
          </cell>
          <cell r="G110" t="str">
            <v>GJ/t</v>
          </cell>
          <cell r="H110" t="str">
            <v>n.a.</v>
          </cell>
          <cell r="I110" t="str">
            <v>n.a.</v>
          </cell>
          <cell r="J110" t="b">
            <v>1</v>
          </cell>
          <cell r="K110" t="b">
            <v>1</v>
          </cell>
          <cell r="L110" t="str">
            <v>n.a.</v>
          </cell>
          <cell r="M110" t="str">
            <v>n.a.</v>
          </cell>
          <cell r="N110" t="str">
            <v>n.a.</v>
          </cell>
          <cell r="O110" t="str">
            <v>n.a.</v>
          </cell>
          <cell r="P110" t="str">
            <v>tCO2/TJ</v>
          </cell>
          <cell r="Q110">
            <v>1</v>
          </cell>
          <cell r="R110">
            <v>1</v>
          </cell>
          <cell r="S110" t="str">
            <v>n.a.</v>
          </cell>
          <cell r="T110" t="str">
            <v>n.a.</v>
          </cell>
          <cell r="U110" t="str">
            <v>n.a.</v>
          </cell>
        </row>
        <row r="111">
          <cell r="A111" t="str">
            <v>Liquid - Aviation gasoline (AvGas)</v>
          </cell>
          <cell r="C111" t="str">
            <v>t</v>
          </cell>
          <cell r="D111">
            <v>70</v>
          </cell>
          <cell r="E111" t="str">
            <v>tCO2/TJ</v>
          </cell>
          <cell r="F111">
            <v>44.3</v>
          </cell>
          <cell r="G111" t="str">
            <v>GJ/t</v>
          </cell>
          <cell r="H111" t="str">
            <v>n.a.</v>
          </cell>
          <cell r="I111" t="str">
            <v>n.a.</v>
          </cell>
          <cell r="J111" t="b">
            <v>1</v>
          </cell>
          <cell r="K111" t="b">
            <v>1</v>
          </cell>
          <cell r="L111" t="str">
            <v>n.a.</v>
          </cell>
          <cell r="M111" t="str">
            <v>n.a.</v>
          </cell>
          <cell r="N111" t="str">
            <v>n.a.</v>
          </cell>
          <cell r="O111" t="str">
            <v>n.a.</v>
          </cell>
          <cell r="P111" t="str">
            <v>tCO2/TJ</v>
          </cell>
          <cell r="Q111">
            <v>1</v>
          </cell>
          <cell r="R111">
            <v>1</v>
          </cell>
          <cell r="S111" t="str">
            <v>n.a.</v>
          </cell>
          <cell r="T111" t="str">
            <v>n.a.</v>
          </cell>
          <cell r="U111" t="str">
            <v>n.a.</v>
          </cell>
        </row>
        <row r="112">
          <cell r="A112" t="str">
            <v>Liquid - Jet gasoline (Jet B)</v>
          </cell>
          <cell r="C112" t="str">
            <v>t</v>
          </cell>
          <cell r="D112">
            <v>70</v>
          </cell>
          <cell r="E112" t="str">
            <v>tCO2/TJ</v>
          </cell>
          <cell r="F112">
            <v>44.3</v>
          </cell>
          <cell r="G112" t="str">
            <v>GJ/t</v>
          </cell>
          <cell r="H112" t="str">
            <v>n.a.</v>
          </cell>
          <cell r="I112" t="str">
            <v>n.a.</v>
          </cell>
          <cell r="J112" t="b">
            <v>1</v>
          </cell>
          <cell r="K112" t="b">
            <v>1</v>
          </cell>
          <cell r="L112" t="str">
            <v>n.a.</v>
          </cell>
          <cell r="M112" t="str">
            <v>n.a.</v>
          </cell>
          <cell r="N112" t="str">
            <v>n.a.</v>
          </cell>
          <cell r="O112" t="str">
            <v>n.a.</v>
          </cell>
          <cell r="P112" t="str">
            <v>tCO2/TJ</v>
          </cell>
          <cell r="Q112">
            <v>1</v>
          </cell>
          <cell r="R112">
            <v>1</v>
          </cell>
          <cell r="S112" t="str">
            <v>n.a.</v>
          </cell>
          <cell r="T112" t="str">
            <v>n.a.</v>
          </cell>
          <cell r="U112" t="str">
            <v>n.a.</v>
          </cell>
        </row>
        <row r="113">
          <cell r="A113" t="str">
            <v>Liquid - Jet kerosene (jet A1 or jet A)</v>
          </cell>
          <cell r="C113" t="str">
            <v>t</v>
          </cell>
          <cell r="D113">
            <v>71.5</v>
          </cell>
          <cell r="E113" t="str">
            <v>tCO2/TJ</v>
          </cell>
          <cell r="F113">
            <v>44.1</v>
          </cell>
          <cell r="G113" t="str">
            <v>GJ/t</v>
          </cell>
          <cell r="H113" t="str">
            <v>n.a.</v>
          </cell>
          <cell r="I113" t="str">
            <v>n.a.</v>
          </cell>
          <cell r="J113" t="b">
            <v>1</v>
          </cell>
          <cell r="K113" t="b">
            <v>1</v>
          </cell>
          <cell r="L113" t="str">
            <v>n.a.</v>
          </cell>
          <cell r="M113" t="str">
            <v>n.a.</v>
          </cell>
          <cell r="N113" t="str">
            <v>n.a.</v>
          </cell>
          <cell r="O113" t="str">
            <v>n.a.</v>
          </cell>
          <cell r="P113" t="str">
            <v>tCO2/TJ</v>
          </cell>
          <cell r="Q113">
            <v>1</v>
          </cell>
          <cell r="R113">
            <v>1</v>
          </cell>
          <cell r="S113" t="str">
            <v>n.a.</v>
          </cell>
          <cell r="T113" t="str">
            <v>n.a.</v>
          </cell>
          <cell r="U113" t="str">
            <v>n.a.</v>
          </cell>
        </row>
        <row r="114">
          <cell r="A114" t="str">
            <v>Liquid - Shale Oil</v>
          </cell>
          <cell r="C114" t="str">
            <v>t</v>
          </cell>
          <cell r="D114">
            <v>73.3</v>
          </cell>
          <cell r="E114" t="str">
            <v>tCO2/TJ</v>
          </cell>
          <cell r="F114">
            <v>38.1</v>
          </cell>
          <cell r="G114" t="str">
            <v>GJ/t</v>
          </cell>
          <cell r="H114" t="str">
            <v>n.a.</v>
          </cell>
          <cell r="I114" t="str">
            <v>n.a.</v>
          </cell>
          <cell r="J114" t="b">
            <v>0</v>
          </cell>
          <cell r="K114" t="b">
            <v>1</v>
          </cell>
          <cell r="L114" t="str">
            <v>n.a.</v>
          </cell>
          <cell r="M114" t="str">
            <v>n.a.</v>
          </cell>
          <cell r="N114" t="str">
            <v>n.a.</v>
          </cell>
          <cell r="O114" t="str">
            <v>n.a.</v>
          </cell>
          <cell r="P114" t="str">
            <v>tCO2/TJ</v>
          </cell>
          <cell r="Q114">
            <v>1</v>
          </cell>
          <cell r="R114">
            <v>1</v>
          </cell>
          <cell r="S114" t="str">
            <v>n.a.</v>
          </cell>
          <cell r="T114" t="str">
            <v>n.a.</v>
          </cell>
          <cell r="U114" t="str">
            <v>n.a.</v>
          </cell>
        </row>
        <row r="115">
          <cell r="A115" t="str">
            <v>Liquid - Gas/Diesel Oil</v>
          </cell>
          <cell r="C115" t="str">
            <v>t</v>
          </cell>
          <cell r="D115">
            <v>74.099999999999994</v>
          </cell>
          <cell r="E115" t="str">
            <v>tCO2/TJ</v>
          </cell>
          <cell r="F115">
            <v>43</v>
          </cell>
          <cell r="G115" t="str">
            <v>GJ/t</v>
          </cell>
          <cell r="H115" t="str">
            <v>n.a.</v>
          </cell>
          <cell r="I115" t="str">
            <v>n.a.</v>
          </cell>
          <cell r="J115" t="b">
            <v>0</v>
          </cell>
          <cell r="K115" t="b">
            <v>1</v>
          </cell>
          <cell r="L115" t="str">
            <v>n.a.</v>
          </cell>
          <cell r="M115" t="str">
            <v>n.a.</v>
          </cell>
          <cell r="N115" t="str">
            <v>n.a.</v>
          </cell>
          <cell r="O115" t="str">
            <v>n.a.</v>
          </cell>
          <cell r="P115" t="str">
            <v>tCO2/TJ</v>
          </cell>
          <cell r="Q115">
            <v>1</v>
          </cell>
          <cell r="R115">
            <v>1</v>
          </cell>
          <cell r="S115" t="str">
            <v>n.a.</v>
          </cell>
          <cell r="T115" t="str">
            <v>n.a.</v>
          </cell>
          <cell r="U115" t="str">
            <v>n.a.</v>
          </cell>
        </row>
        <row r="116">
          <cell r="A116" t="str">
            <v>Liquid - Residual Fuel Oil</v>
          </cell>
          <cell r="C116" t="str">
            <v>t</v>
          </cell>
          <cell r="D116">
            <v>77.400000000000006</v>
          </cell>
          <cell r="E116" t="str">
            <v>tCO2/TJ</v>
          </cell>
          <cell r="F116">
            <v>40.4</v>
          </cell>
          <cell r="G116" t="str">
            <v>GJ/t</v>
          </cell>
          <cell r="H116" t="str">
            <v>n.a.</v>
          </cell>
          <cell r="I116" t="str">
            <v>n.a.</v>
          </cell>
          <cell r="J116" t="b">
            <v>0</v>
          </cell>
          <cell r="K116" t="b">
            <v>1</v>
          </cell>
          <cell r="L116" t="str">
            <v>n.a.</v>
          </cell>
          <cell r="M116" t="str">
            <v>n.a.</v>
          </cell>
          <cell r="N116" t="str">
            <v>n.a.</v>
          </cell>
          <cell r="O116" t="str">
            <v>n.a.</v>
          </cell>
          <cell r="P116" t="str">
            <v>tCO2/TJ</v>
          </cell>
          <cell r="Q116">
            <v>1</v>
          </cell>
          <cell r="R116">
            <v>1</v>
          </cell>
          <cell r="S116" t="str">
            <v>n.a.</v>
          </cell>
          <cell r="T116" t="str">
            <v>n.a.</v>
          </cell>
          <cell r="U116" t="str">
            <v>n.a.</v>
          </cell>
        </row>
        <row r="117">
          <cell r="A117" t="str">
            <v>Liquid - Liquefied Petroleum Gases</v>
          </cell>
          <cell r="C117" t="str">
            <v>t</v>
          </cell>
          <cell r="D117">
            <v>63.1</v>
          </cell>
          <cell r="E117" t="str">
            <v>tCO2/TJ</v>
          </cell>
          <cell r="F117">
            <v>47.3</v>
          </cell>
          <cell r="G117" t="str">
            <v>GJ/t</v>
          </cell>
          <cell r="H117" t="str">
            <v>n.a.</v>
          </cell>
          <cell r="I117" t="str">
            <v>n.a.</v>
          </cell>
          <cell r="J117" t="b">
            <v>1</v>
          </cell>
          <cell r="K117" t="b">
            <v>1</v>
          </cell>
          <cell r="L117" t="str">
            <v>n.a.</v>
          </cell>
          <cell r="M117" t="str">
            <v>n.a.</v>
          </cell>
          <cell r="N117" t="str">
            <v>n.a.</v>
          </cell>
          <cell r="O117" t="str">
            <v>n.a.</v>
          </cell>
          <cell r="P117" t="str">
            <v>tCO2/TJ</v>
          </cell>
          <cell r="Q117">
            <v>1</v>
          </cell>
          <cell r="R117">
            <v>1</v>
          </cell>
          <cell r="S117" t="str">
            <v>n.a.</v>
          </cell>
          <cell r="T117" t="str">
            <v>n.a.</v>
          </cell>
          <cell r="U117" t="str">
            <v>n.a.</v>
          </cell>
        </row>
        <row r="118">
          <cell r="A118" t="str">
            <v>Gaseous - Ethane</v>
          </cell>
          <cell r="C118" t="str">
            <v>t</v>
          </cell>
          <cell r="D118">
            <v>61.6</v>
          </cell>
          <cell r="E118" t="str">
            <v>tCO2/TJ</v>
          </cell>
          <cell r="F118">
            <v>46.4</v>
          </cell>
          <cell r="G118" t="str">
            <v>GJ/t</v>
          </cell>
          <cell r="H118" t="str">
            <v>n.a.</v>
          </cell>
          <cell r="I118" t="str">
            <v>n.a.</v>
          </cell>
          <cell r="J118" t="b">
            <v>1</v>
          </cell>
          <cell r="K118" t="b">
            <v>1</v>
          </cell>
          <cell r="L118" t="str">
            <v>n.a.</v>
          </cell>
          <cell r="M118" t="str">
            <v>n.a.</v>
          </cell>
          <cell r="N118" t="str">
            <v>n.a.</v>
          </cell>
          <cell r="O118" t="str">
            <v>n.a.</v>
          </cell>
          <cell r="P118" t="str">
            <v>tCO2/TJ</v>
          </cell>
          <cell r="Q118">
            <v>1</v>
          </cell>
          <cell r="R118">
            <v>1</v>
          </cell>
          <cell r="S118" t="str">
            <v>n.a.</v>
          </cell>
          <cell r="T118" t="str">
            <v>n.a.</v>
          </cell>
          <cell r="U118" t="str">
            <v>n.a.</v>
          </cell>
        </row>
        <row r="119">
          <cell r="A119" t="str">
            <v>Liquid - Naphtha</v>
          </cell>
          <cell r="C119" t="str">
            <v>t</v>
          </cell>
          <cell r="D119">
            <v>73.3</v>
          </cell>
          <cell r="E119" t="str">
            <v>tCO2/TJ</v>
          </cell>
          <cell r="F119">
            <v>44.5</v>
          </cell>
          <cell r="G119" t="str">
            <v>GJ/t</v>
          </cell>
          <cell r="H119" t="str">
            <v>n.a.</v>
          </cell>
          <cell r="I119" t="str">
            <v>n.a.</v>
          </cell>
          <cell r="J119" t="b">
            <v>0</v>
          </cell>
          <cell r="K119" t="b">
            <v>1</v>
          </cell>
          <cell r="L119" t="str">
            <v>n.a.</v>
          </cell>
          <cell r="M119" t="str">
            <v>n.a.</v>
          </cell>
          <cell r="N119" t="str">
            <v>n.a.</v>
          </cell>
          <cell r="O119" t="str">
            <v>n.a.</v>
          </cell>
          <cell r="P119" t="str">
            <v>tCO2/TJ</v>
          </cell>
          <cell r="Q119">
            <v>1</v>
          </cell>
          <cell r="R119">
            <v>1</v>
          </cell>
          <cell r="S119" t="str">
            <v>n.a.</v>
          </cell>
          <cell r="T119" t="str">
            <v>n.a.</v>
          </cell>
          <cell r="U119" t="str">
            <v>n.a.</v>
          </cell>
        </row>
        <row r="120">
          <cell r="A120" t="str">
            <v>Liquid - Bitumen</v>
          </cell>
          <cell r="C120" t="str">
            <v>t</v>
          </cell>
          <cell r="D120">
            <v>80.7</v>
          </cell>
          <cell r="E120" t="str">
            <v>tCO2/TJ</v>
          </cell>
          <cell r="F120">
            <v>40.200000000000003</v>
          </cell>
          <cell r="G120" t="str">
            <v>GJ/t</v>
          </cell>
          <cell r="H120" t="str">
            <v>n.a.</v>
          </cell>
          <cell r="I120" t="str">
            <v>n.a.</v>
          </cell>
          <cell r="J120" t="b">
            <v>0</v>
          </cell>
          <cell r="K120" t="b">
            <v>1</v>
          </cell>
          <cell r="L120" t="str">
            <v>n.a.</v>
          </cell>
          <cell r="M120" t="str">
            <v>n.a.</v>
          </cell>
          <cell r="N120" t="str">
            <v>n.a.</v>
          </cell>
          <cell r="O120" t="str">
            <v>n.a.</v>
          </cell>
          <cell r="P120" t="str">
            <v>tCO2/TJ</v>
          </cell>
          <cell r="Q120">
            <v>1</v>
          </cell>
          <cell r="R120">
            <v>1</v>
          </cell>
          <cell r="S120" t="str">
            <v>n.a.</v>
          </cell>
          <cell r="T120" t="str">
            <v>n.a.</v>
          </cell>
          <cell r="U120" t="str">
            <v>n.a.</v>
          </cell>
        </row>
        <row r="121">
          <cell r="A121" t="str">
            <v>Liquid - Lubricants</v>
          </cell>
          <cell r="C121" t="str">
            <v>t</v>
          </cell>
          <cell r="D121">
            <v>73.3</v>
          </cell>
          <cell r="E121" t="str">
            <v>tCO2/TJ</v>
          </cell>
          <cell r="F121">
            <v>40.200000000000003</v>
          </cell>
          <cell r="G121" t="str">
            <v>GJ/t</v>
          </cell>
          <cell r="H121" t="str">
            <v>n.a.</v>
          </cell>
          <cell r="I121" t="str">
            <v>n.a.</v>
          </cell>
          <cell r="J121" t="b">
            <v>0</v>
          </cell>
          <cell r="K121" t="b">
            <v>1</v>
          </cell>
          <cell r="L121" t="str">
            <v>n.a.</v>
          </cell>
          <cell r="M121" t="str">
            <v>n.a.</v>
          </cell>
          <cell r="N121" t="str">
            <v>n.a.</v>
          </cell>
          <cell r="O121" t="str">
            <v>n.a.</v>
          </cell>
          <cell r="P121" t="str">
            <v>tCO2/TJ</v>
          </cell>
          <cell r="Q121">
            <v>1</v>
          </cell>
          <cell r="R121">
            <v>1</v>
          </cell>
          <cell r="S121" t="str">
            <v>n.a.</v>
          </cell>
          <cell r="T121" t="str">
            <v>n.a.</v>
          </cell>
          <cell r="U121" t="str">
            <v>n.a.</v>
          </cell>
        </row>
        <row r="122">
          <cell r="A122" t="str">
            <v>Solid - Petroleum Coke</v>
          </cell>
          <cell r="C122" t="str">
            <v>t</v>
          </cell>
          <cell r="D122">
            <v>97.5</v>
          </cell>
          <cell r="E122" t="str">
            <v>tCO2/TJ</v>
          </cell>
          <cell r="F122">
            <v>32.5</v>
          </cell>
          <cell r="G122" t="str">
            <v>GJ/t</v>
          </cell>
          <cell r="H122">
            <v>0.87060000000000004</v>
          </cell>
          <cell r="I122" t="str">
            <v>tC/t</v>
          </cell>
          <cell r="J122" t="b">
            <v>1</v>
          </cell>
          <cell r="K122" t="b">
            <v>1</v>
          </cell>
          <cell r="L122" t="str">
            <v>n.a.</v>
          </cell>
          <cell r="M122" t="str">
            <v>n.a.</v>
          </cell>
          <cell r="N122" t="str">
            <v>n.a.</v>
          </cell>
          <cell r="O122" t="str">
            <v>n.a.</v>
          </cell>
          <cell r="P122" t="str">
            <v>tCO2/TJ</v>
          </cell>
          <cell r="Q122">
            <v>1</v>
          </cell>
          <cell r="R122">
            <v>1</v>
          </cell>
          <cell r="S122" t="str">
            <v>n.a.</v>
          </cell>
          <cell r="T122" t="str">
            <v>n.a.</v>
          </cell>
          <cell r="U122" t="str">
            <v>n.a.</v>
          </cell>
        </row>
        <row r="123">
          <cell r="A123" t="str">
            <v>Refinery - Other Feedstocks</v>
          </cell>
          <cell r="C123" t="str">
            <v>t</v>
          </cell>
          <cell r="D123">
            <v>73.3</v>
          </cell>
          <cell r="E123" t="str">
            <v>tCO2/TJ</v>
          </cell>
          <cell r="F123">
            <v>43</v>
          </cell>
          <cell r="G123" t="str">
            <v>GJ/t</v>
          </cell>
          <cell r="H123" t="str">
            <v>n.a.</v>
          </cell>
          <cell r="I123" t="str">
            <v>n.a.</v>
          </cell>
          <cell r="J123" t="b">
            <v>0</v>
          </cell>
          <cell r="K123" t="b">
            <v>1</v>
          </cell>
          <cell r="L123" t="str">
            <v>n.a.</v>
          </cell>
          <cell r="M123" t="str">
            <v>n.a.</v>
          </cell>
          <cell r="N123" t="str">
            <v>n.a.</v>
          </cell>
          <cell r="O123" t="str">
            <v>n.a.</v>
          </cell>
          <cell r="P123" t="str">
            <v>tCO2/TJ</v>
          </cell>
          <cell r="Q123">
            <v>1</v>
          </cell>
          <cell r="R123">
            <v>1</v>
          </cell>
          <cell r="S123" t="str">
            <v>n.a.</v>
          </cell>
          <cell r="T123" t="str">
            <v>n.a.</v>
          </cell>
          <cell r="U123" t="str">
            <v>n.a.</v>
          </cell>
        </row>
        <row r="124">
          <cell r="A124" t="str">
            <v>Refinery - Refinery Gas</v>
          </cell>
          <cell r="C124" t="str">
            <v>t</v>
          </cell>
          <cell r="D124">
            <v>57.6</v>
          </cell>
          <cell r="E124" t="str">
            <v>tCO2/TJ</v>
          </cell>
          <cell r="F124">
            <v>49.5</v>
          </cell>
          <cell r="G124" t="str">
            <v>GJ/t</v>
          </cell>
          <cell r="H124" t="str">
            <v>n.a.</v>
          </cell>
          <cell r="I124" t="str">
            <v>n.a.</v>
          </cell>
          <cell r="J124" t="b">
            <v>0</v>
          </cell>
          <cell r="K124" t="b">
            <v>1</v>
          </cell>
          <cell r="L124" t="str">
            <v>n.a.</v>
          </cell>
          <cell r="M124" t="str">
            <v>n.a.</v>
          </cell>
          <cell r="N124" t="str">
            <v>n.a.</v>
          </cell>
          <cell r="O124" t="str">
            <v>n.a.</v>
          </cell>
          <cell r="P124" t="str">
            <v>tCO2/TJ</v>
          </cell>
          <cell r="Q124">
            <v>1</v>
          </cell>
          <cell r="R124">
            <v>1</v>
          </cell>
          <cell r="S124" t="str">
            <v>n.a.</v>
          </cell>
          <cell r="T124" t="str">
            <v>n.a.</v>
          </cell>
          <cell r="U124" t="str">
            <v>n.a.</v>
          </cell>
        </row>
        <row r="125">
          <cell r="A125" t="str">
            <v>Solid - Paraffin wax</v>
          </cell>
          <cell r="C125" t="str">
            <v>t</v>
          </cell>
          <cell r="D125">
            <v>73.3</v>
          </cell>
          <cell r="E125" t="str">
            <v>tCO2/TJ</v>
          </cell>
          <cell r="F125">
            <v>40.200000000000003</v>
          </cell>
          <cell r="G125" t="str">
            <v>GJ/t</v>
          </cell>
          <cell r="H125" t="str">
            <v>n.a.</v>
          </cell>
          <cell r="I125" t="str">
            <v>n.a.</v>
          </cell>
          <cell r="J125" t="b">
            <v>0</v>
          </cell>
          <cell r="K125" t="b">
            <v>1</v>
          </cell>
          <cell r="L125" t="str">
            <v>n.a.</v>
          </cell>
          <cell r="M125" t="str">
            <v>n.a.</v>
          </cell>
          <cell r="N125" t="str">
            <v>n.a.</v>
          </cell>
          <cell r="O125" t="str">
            <v>n.a.</v>
          </cell>
          <cell r="P125" t="str">
            <v>tCO2/TJ</v>
          </cell>
          <cell r="Q125">
            <v>1</v>
          </cell>
          <cell r="R125">
            <v>1</v>
          </cell>
          <cell r="S125" t="str">
            <v>n.a.</v>
          </cell>
          <cell r="T125" t="str">
            <v>n.a.</v>
          </cell>
          <cell r="U125" t="str">
            <v>n.a.</v>
          </cell>
        </row>
        <row r="126">
          <cell r="A126" t="str">
            <v>Liquid - White Spirit &amp; SBP</v>
          </cell>
          <cell r="C126" t="str">
            <v>t</v>
          </cell>
          <cell r="D126">
            <v>73.3</v>
          </cell>
          <cell r="E126" t="str">
            <v>tCO2/TJ</v>
          </cell>
          <cell r="F126">
            <v>40.200000000000003</v>
          </cell>
          <cell r="G126" t="str">
            <v>GJ/t</v>
          </cell>
          <cell r="H126" t="str">
            <v>n.a.</v>
          </cell>
          <cell r="I126" t="str">
            <v>n.a.</v>
          </cell>
          <cell r="J126" t="b">
            <v>0</v>
          </cell>
          <cell r="K126" t="b">
            <v>1</v>
          </cell>
          <cell r="L126" t="str">
            <v>n.a.</v>
          </cell>
          <cell r="M126" t="str">
            <v>n.a.</v>
          </cell>
          <cell r="N126" t="str">
            <v>n.a.</v>
          </cell>
          <cell r="O126" t="str">
            <v>n.a.</v>
          </cell>
          <cell r="P126" t="str">
            <v>tCO2/TJ</v>
          </cell>
          <cell r="Q126">
            <v>1</v>
          </cell>
          <cell r="R126">
            <v>1</v>
          </cell>
          <cell r="S126" t="str">
            <v>n.a.</v>
          </cell>
          <cell r="T126" t="str">
            <v>n.a.</v>
          </cell>
          <cell r="U126" t="str">
            <v>n.a.</v>
          </cell>
        </row>
        <row r="127">
          <cell r="A127" t="str">
            <v>Refinery - Other Petroleum Products</v>
          </cell>
          <cell r="C127" t="str">
            <v>t</v>
          </cell>
          <cell r="D127">
            <v>73.3</v>
          </cell>
          <cell r="E127" t="str">
            <v>tCO2/TJ</v>
          </cell>
          <cell r="F127">
            <v>40.200000000000003</v>
          </cell>
          <cell r="G127" t="str">
            <v>GJ/t</v>
          </cell>
          <cell r="H127" t="str">
            <v>n.a.</v>
          </cell>
          <cell r="I127" t="str">
            <v>n.a.</v>
          </cell>
          <cell r="J127" t="b">
            <v>0</v>
          </cell>
          <cell r="K127" t="b">
            <v>1</v>
          </cell>
          <cell r="L127" t="str">
            <v>n.a.</v>
          </cell>
          <cell r="M127" t="str">
            <v>n.a.</v>
          </cell>
          <cell r="N127" t="str">
            <v>n.a.</v>
          </cell>
          <cell r="O127" t="str">
            <v>n.a.</v>
          </cell>
          <cell r="P127" t="str">
            <v>tCO2/TJ</v>
          </cell>
          <cell r="Q127">
            <v>1</v>
          </cell>
          <cell r="R127">
            <v>1</v>
          </cell>
          <cell r="S127" t="str">
            <v>n.a.</v>
          </cell>
          <cell r="T127" t="str">
            <v>n.a.</v>
          </cell>
          <cell r="U127" t="str">
            <v>n.a.</v>
          </cell>
        </row>
        <row r="128">
          <cell r="A128" t="str">
            <v>Solid - Anthracite</v>
          </cell>
          <cell r="C128" t="str">
            <v>t</v>
          </cell>
          <cell r="D128">
            <v>98.3</v>
          </cell>
          <cell r="E128" t="str">
            <v>tCO2/TJ</v>
          </cell>
          <cell r="F128">
            <v>26.7</v>
          </cell>
          <cell r="G128" t="str">
            <v>GJ/t</v>
          </cell>
          <cell r="H128" t="str">
            <v>n.a.</v>
          </cell>
          <cell r="I128" t="str">
            <v>n.a.</v>
          </cell>
          <cell r="J128" t="b">
            <v>1</v>
          </cell>
          <cell r="K128" t="b">
            <v>1</v>
          </cell>
          <cell r="L128" t="str">
            <v>n.a.</v>
          </cell>
          <cell r="M128" t="str">
            <v>n.a.</v>
          </cell>
          <cell r="N128" t="str">
            <v>n.a.</v>
          </cell>
          <cell r="O128" t="str">
            <v>n.a.</v>
          </cell>
          <cell r="P128" t="str">
            <v>tCO2/TJ</v>
          </cell>
          <cell r="Q128">
            <v>1</v>
          </cell>
          <cell r="R128">
            <v>1</v>
          </cell>
          <cell r="S128" t="str">
            <v>n.a.</v>
          </cell>
          <cell r="T128" t="str">
            <v>n.a.</v>
          </cell>
          <cell r="U128" t="str">
            <v>n.a.</v>
          </cell>
        </row>
        <row r="129">
          <cell r="A129" t="str">
            <v>Solid - Coking Coal</v>
          </cell>
          <cell r="C129" t="str">
            <v>t</v>
          </cell>
          <cell r="D129">
            <v>94.6</v>
          </cell>
          <cell r="E129" t="str">
            <v>tCO2/TJ</v>
          </cell>
          <cell r="F129">
            <v>28.2</v>
          </cell>
          <cell r="G129" t="str">
            <v>GJ/t</v>
          </cell>
          <cell r="H129" t="str">
            <v>n.a.</v>
          </cell>
          <cell r="I129" t="str">
            <v>n.a.</v>
          </cell>
          <cell r="J129" t="b">
            <v>1</v>
          </cell>
          <cell r="K129" t="b">
            <v>1</v>
          </cell>
          <cell r="L129" t="str">
            <v>n.a.</v>
          </cell>
          <cell r="M129" t="str">
            <v>n.a.</v>
          </cell>
          <cell r="N129" t="str">
            <v>n.a.</v>
          </cell>
          <cell r="O129" t="str">
            <v>n.a.</v>
          </cell>
          <cell r="P129" t="str">
            <v>tCO2/TJ</v>
          </cell>
          <cell r="Q129">
            <v>1</v>
          </cell>
          <cell r="R129">
            <v>1</v>
          </cell>
          <cell r="S129" t="str">
            <v>n.a.</v>
          </cell>
          <cell r="T129" t="str">
            <v>n.a.</v>
          </cell>
          <cell r="U129" t="str">
            <v>n.a.</v>
          </cell>
        </row>
        <row r="130">
          <cell r="A130" t="str">
            <v>Solid - Other Bituminous Coal</v>
          </cell>
          <cell r="C130" t="str">
            <v>t</v>
          </cell>
          <cell r="D130">
            <v>94.6</v>
          </cell>
          <cell r="E130" t="str">
            <v>tCO2/TJ</v>
          </cell>
          <cell r="F130">
            <v>25.8</v>
          </cell>
          <cell r="G130" t="str">
            <v>GJ/t</v>
          </cell>
          <cell r="H130" t="str">
            <v>n.a.</v>
          </cell>
          <cell r="I130" t="str">
            <v>n.a.</v>
          </cell>
          <cell r="J130" t="b">
            <v>0</v>
          </cell>
          <cell r="K130" t="b">
            <v>1</v>
          </cell>
          <cell r="L130" t="str">
            <v>n.a.</v>
          </cell>
          <cell r="M130" t="str">
            <v>n.a.</v>
          </cell>
          <cell r="N130" t="str">
            <v>n.a.</v>
          </cell>
          <cell r="O130" t="str">
            <v>n.a.</v>
          </cell>
          <cell r="P130" t="str">
            <v>tCO2/TJ</v>
          </cell>
          <cell r="Q130">
            <v>1</v>
          </cell>
          <cell r="R130">
            <v>1</v>
          </cell>
          <cell r="S130" t="str">
            <v>n.a.</v>
          </cell>
          <cell r="T130" t="str">
            <v>n.a.</v>
          </cell>
          <cell r="U130" t="str">
            <v>n.a.</v>
          </cell>
        </row>
        <row r="131">
          <cell r="A131" t="str">
            <v>Solid - Sub-Bituminous Coal</v>
          </cell>
          <cell r="C131" t="str">
            <v>t</v>
          </cell>
          <cell r="D131">
            <v>96.1</v>
          </cell>
          <cell r="E131" t="str">
            <v>tCO2/TJ</v>
          </cell>
          <cell r="F131">
            <v>18.899999999999999</v>
          </cell>
          <cell r="G131" t="str">
            <v>GJ/t</v>
          </cell>
          <cell r="H131" t="str">
            <v>n.a.</v>
          </cell>
          <cell r="I131" t="str">
            <v>n.a.</v>
          </cell>
          <cell r="J131" t="b">
            <v>1</v>
          </cell>
          <cell r="K131" t="b">
            <v>1</v>
          </cell>
          <cell r="L131" t="str">
            <v>n.a.</v>
          </cell>
          <cell r="M131" t="str">
            <v>n.a.</v>
          </cell>
          <cell r="N131" t="str">
            <v>n.a.</v>
          </cell>
          <cell r="O131" t="str">
            <v>n.a.</v>
          </cell>
          <cell r="P131" t="str">
            <v>tCO2/TJ</v>
          </cell>
          <cell r="Q131">
            <v>1</v>
          </cell>
          <cell r="R131">
            <v>1</v>
          </cell>
          <cell r="S131" t="str">
            <v>n.a.</v>
          </cell>
          <cell r="T131" t="str">
            <v>n.a.</v>
          </cell>
          <cell r="U131" t="str">
            <v>n.a.</v>
          </cell>
        </row>
        <row r="132">
          <cell r="A132" t="str">
            <v>Solid - Lignite</v>
          </cell>
          <cell r="C132" t="str">
            <v>t</v>
          </cell>
          <cell r="D132">
            <v>101</v>
          </cell>
          <cell r="E132" t="str">
            <v>tCO2/TJ</v>
          </cell>
          <cell r="F132">
            <v>11.9</v>
          </cell>
          <cell r="G132" t="str">
            <v>GJ/t</v>
          </cell>
          <cell r="H132" t="str">
            <v>n.a.</v>
          </cell>
          <cell r="I132" t="str">
            <v>n.a.</v>
          </cell>
          <cell r="J132" t="b">
            <v>1</v>
          </cell>
          <cell r="K132" t="b">
            <v>1</v>
          </cell>
          <cell r="L132" t="str">
            <v>n.a.</v>
          </cell>
          <cell r="M132" t="str">
            <v>n.a.</v>
          </cell>
          <cell r="N132" t="str">
            <v>n.a.</v>
          </cell>
          <cell r="O132" t="str">
            <v>n.a.</v>
          </cell>
          <cell r="P132" t="str">
            <v>tCO2/TJ</v>
          </cell>
          <cell r="Q132">
            <v>1</v>
          </cell>
          <cell r="R132">
            <v>1</v>
          </cell>
          <cell r="S132" t="str">
            <v>n.a.</v>
          </cell>
          <cell r="T132" t="str">
            <v>n.a.</v>
          </cell>
          <cell r="U132" t="str">
            <v>n.a.</v>
          </cell>
        </row>
        <row r="133">
          <cell r="A133" t="str">
            <v>Liquid - Oil Shale and Tar Sands</v>
          </cell>
          <cell r="C133" t="str">
            <v>t</v>
          </cell>
          <cell r="D133">
            <v>107</v>
          </cell>
          <cell r="E133" t="str">
            <v>tCO2/TJ</v>
          </cell>
          <cell r="F133">
            <v>8.9</v>
          </cell>
          <cell r="G133" t="str">
            <v>GJ/t</v>
          </cell>
          <cell r="H133" t="str">
            <v>n.a.</v>
          </cell>
          <cell r="I133" t="str">
            <v>n.a.</v>
          </cell>
          <cell r="J133" t="b">
            <v>0</v>
          </cell>
          <cell r="K133" t="b">
            <v>1</v>
          </cell>
          <cell r="L133" t="str">
            <v>n.a.</v>
          </cell>
          <cell r="M133" t="str">
            <v>n.a.</v>
          </cell>
          <cell r="N133" t="str">
            <v>n.a.</v>
          </cell>
          <cell r="O133" t="str">
            <v>n.a.</v>
          </cell>
          <cell r="P133" t="str">
            <v>tCO2/TJ</v>
          </cell>
          <cell r="Q133">
            <v>1</v>
          </cell>
          <cell r="R133">
            <v>1</v>
          </cell>
          <cell r="S133" t="str">
            <v>n.a.</v>
          </cell>
          <cell r="T133" t="str">
            <v>n.a.</v>
          </cell>
          <cell r="U133" t="str">
            <v>n.a.</v>
          </cell>
        </row>
        <row r="134">
          <cell r="A134" t="str">
            <v>Liquid - Patent Fuel</v>
          </cell>
          <cell r="C134" t="str">
            <v>t</v>
          </cell>
          <cell r="D134">
            <v>97.5</v>
          </cell>
          <cell r="E134" t="str">
            <v>tCO2/TJ</v>
          </cell>
          <cell r="F134">
            <v>20.7</v>
          </cell>
          <cell r="G134" t="str">
            <v>GJ/t</v>
          </cell>
          <cell r="H134" t="str">
            <v>n.a.</v>
          </cell>
          <cell r="I134" t="str">
            <v>n.a.</v>
          </cell>
          <cell r="J134" t="b">
            <v>0</v>
          </cell>
          <cell r="K134" t="b">
            <v>1</v>
          </cell>
          <cell r="L134" t="str">
            <v>n.a.</v>
          </cell>
          <cell r="M134" t="str">
            <v>n.a.</v>
          </cell>
          <cell r="N134" t="str">
            <v>n.a.</v>
          </cell>
          <cell r="O134" t="str">
            <v>n.a.</v>
          </cell>
          <cell r="P134" t="str">
            <v>tCO2/TJ</v>
          </cell>
          <cell r="Q134">
            <v>1</v>
          </cell>
          <cell r="R134">
            <v>1</v>
          </cell>
          <cell r="S134" t="str">
            <v>n.a.</v>
          </cell>
          <cell r="T134" t="str">
            <v>n.a.</v>
          </cell>
          <cell r="U134" t="str">
            <v>n.a.</v>
          </cell>
        </row>
        <row r="135">
          <cell r="A135" t="str">
            <v>Solid - Coke Oven Coke &amp; Lignite Coke</v>
          </cell>
          <cell r="C135" t="str">
            <v>t</v>
          </cell>
          <cell r="D135">
            <v>107</v>
          </cell>
          <cell r="E135" t="str">
            <v>tCO2/TJ</v>
          </cell>
          <cell r="F135">
            <v>28.2</v>
          </cell>
          <cell r="G135" t="str">
            <v>GJ/t</v>
          </cell>
          <cell r="H135" t="str">
            <v>n.a.</v>
          </cell>
          <cell r="I135" t="str">
            <v>n.a.</v>
          </cell>
          <cell r="J135" t="b">
            <v>0</v>
          </cell>
          <cell r="K135" t="b">
            <v>1</v>
          </cell>
          <cell r="L135" t="str">
            <v>n.a.</v>
          </cell>
          <cell r="M135" t="str">
            <v>n.a.</v>
          </cell>
          <cell r="N135" t="str">
            <v>n.a.</v>
          </cell>
          <cell r="O135" t="str">
            <v>n.a.</v>
          </cell>
          <cell r="P135" t="str">
            <v>tCO2/TJ</v>
          </cell>
          <cell r="Q135">
            <v>1</v>
          </cell>
          <cell r="R135">
            <v>1</v>
          </cell>
          <cell r="S135" t="str">
            <v>n.a.</v>
          </cell>
          <cell r="T135" t="str">
            <v>n.a.</v>
          </cell>
          <cell r="U135" t="str">
            <v>n.a.</v>
          </cell>
        </row>
        <row r="136">
          <cell r="A136" t="str">
            <v>Solid - Gas Coke</v>
          </cell>
          <cell r="C136" t="str">
            <v>t</v>
          </cell>
          <cell r="D136">
            <v>107</v>
          </cell>
          <cell r="E136" t="str">
            <v>tCO2/TJ</v>
          </cell>
          <cell r="F136">
            <v>28.2</v>
          </cell>
          <cell r="G136" t="str">
            <v>GJ/t</v>
          </cell>
          <cell r="H136" t="str">
            <v>n.a.</v>
          </cell>
          <cell r="I136" t="str">
            <v>n.a.</v>
          </cell>
          <cell r="J136" t="b">
            <v>0</v>
          </cell>
          <cell r="K136" t="b">
            <v>1</v>
          </cell>
          <cell r="L136" t="str">
            <v>n.a.</v>
          </cell>
          <cell r="M136" t="str">
            <v>n.a.</v>
          </cell>
          <cell r="N136" t="str">
            <v>n.a.</v>
          </cell>
          <cell r="O136" t="str">
            <v>n.a.</v>
          </cell>
          <cell r="P136" t="str">
            <v>tCO2/TJ</v>
          </cell>
          <cell r="Q136">
            <v>1</v>
          </cell>
          <cell r="R136">
            <v>1</v>
          </cell>
          <cell r="S136" t="str">
            <v>n.a.</v>
          </cell>
          <cell r="T136" t="str">
            <v>n.a.</v>
          </cell>
          <cell r="U136" t="str">
            <v>n.a.</v>
          </cell>
        </row>
        <row r="137">
          <cell r="A137" t="str">
            <v>Solid - Coal Tar</v>
          </cell>
          <cell r="C137" t="str">
            <v>t</v>
          </cell>
          <cell r="D137">
            <v>80.7</v>
          </cell>
          <cell r="E137" t="str">
            <v>tCO2/TJ</v>
          </cell>
          <cell r="F137">
            <v>28</v>
          </cell>
          <cell r="G137" t="str">
            <v>GJ/t</v>
          </cell>
          <cell r="H137" t="str">
            <v>n.a.</v>
          </cell>
          <cell r="I137" t="str">
            <v>n.a.</v>
          </cell>
          <cell r="J137" t="b">
            <v>0</v>
          </cell>
          <cell r="K137" t="b">
            <v>1</v>
          </cell>
          <cell r="L137" t="str">
            <v>n.a.</v>
          </cell>
          <cell r="M137" t="str">
            <v>n.a.</v>
          </cell>
          <cell r="N137" t="str">
            <v>n.a.</v>
          </cell>
          <cell r="O137" t="str">
            <v>n.a.</v>
          </cell>
          <cell r="P137" t="str">
            <v>tCO2/TJ</v>
          </cell>
          <cell r="Q137">
            <v>1</v>
          </cell>
          <cell r="R137">
            <v>1</v>
          </cell>
          <cell r="S137" t="str">
            <v>n.a.</v>
          </cell>
          <cell r="T137" t="str">
            <v>n.a.</v>
          </cell>
          <cell r="U137" t="str">
            <v>n.a.</v>
          </cell>
        </row>
        <row r="138">
          <cell r="A138" t="str">
            <v>Gaseous - Gas Works Gas</v>
          </cell>
          <cell r="C138" t="str">
            <v>t</v>
          </cell>
          <cell r="D138">
            <v>44.4</v>
          </cell>
          <cell r="E138" t="str">
            <v>tCO2/TJ</v>
          </cell>
          <cell r="F138">
            <v>38.700000000000003</v>
          </cell>
          <cell r="G138" t="str">
            <v>GJ/t</v>
          </cell>
          <cell r="H138" t="str">
            <v>n.a.</v>
          </cell>
          <cell r="I138" t="str">
            <v>n.a.</v>
          </cell>
          <cell r="J138" t="b">
            <v>0</v>
          </cell>
          <cell r="K138" t="b">
            <v>1</v>
          </cell>
          <cell r="L138" t="str">
            <v>n.a.</v>
          </cell>
          <cell r="M138" t="str">
            <v>n.a.</v>
          </cell>
          <cell r="N138" t="str">
            <v>n.a.</v>
          </cell>
          <cell r="O138" t="str">
            <v>n.a.</v>
          </cell>
          <cell r="P138" t="str">
            <v>tCO2/TJ</v>
          </cell>
          <cell r="Q138">
            <v>1</v>
          </cell>
          <cell r="R138">
            <v>1</v>
          </cell>
          <cell r="S138" t="str">
            <v>n.a.</v>
          </cell>
          <cell r="T138" t="str">
            <v>n.a.</v>
          </cell>
          <cell r="U138" t="str">
            <v>n.a.</v>
          </cell>
        </row>
        <row r="139">
          <cell r="A139" t="str">
            <v>Gaseous - Coke Oven Gas</v>
          </cell>
          <cell r="C139" t="str">
            <v>t</v>
          </cell>
          <cell r="D139">
            <v>44.4</v>
          </cell>
          <cell r="E139" t="str">
            <v>tCO2/TJ</v>
          </cell>
          <cell r="F139">
            <v>38.700000000000003</v>
          </cell>
          <cell r="G139" t="str">
            <v>GJ/t</v>
          </cell>
          <cell r="H139" t="str">
            <v>n.a.</v>
          </cell>
          <cell r="I139" t="str">
            <v>n.a.</v>
          </cell>
          <cell r="J139" t="b">
            <v>0</v>
          </cell>
          <cell r="K139" t="b">
            <v>1</v>
          </cell>
          <cell r="L139" t="str">
            <v>n.a.</v>
          </cell>
          <cell r="M139" t="str">
            <v>n.a.</v>
          </cell>
          <cell r="N139" t="str">
            <v>n.a.</v>
          </cell>
          <cell r="O139" t="str">
            <v>n.a.</v>
          </cell>
          <cell r="P139" t="str">
            <v>tCO2/TJ</v>
          </cell>
          <cell r="Q139">
            <v>1</v>
          </cell>
          <cell r="R139">
            <v>1</v>
          </cell>
          <cell r="S139" t="str">
            <v>n.a.</v>
          </cell>
          <cell r="T139" t="str">
            <v>n.a.</v>
          </cell>
          <cell r="U139" t="str">
            <v>n.a.</v>
          </cell>
        </row>
        <row r="140">
          <cell r="A140" t="str">
            <v>Gaseous - Blast Furnace Gas</v>
          </cell>
          <cell r="C140" t="str">
            <v>t</v>
          </cell>
          <cell r="D140">
            <v>260</v>
          </cell>
          <cell r="E140" t="str">
            <v>tCO2/TJ</v>
          </cell>
          <cell r="F140">
            <v>2.4700000000000002</v>
          </cell>
          <cell r="G140" t="str">
            <v>GJ/t</v>
          </cell>
          <cell r="H140" t="str">
            <v>n.a.</v>
          </cell>
          <cell r="I140" t="str">
            <v>n.a.</v>
          </cell>
          <cell r="J140" t="b">
            <v>0</v>
          </cell>
          <cell r="K140" t="b">
            <v>1</v>
          </cell>
          <cell r="L140" t="str">
            <v>n.a.</v>
          </cell>
          <cell r="M140" t="str">
            <v>n.a.</v>
          </cell>
          <cell r="N140" t="str">
            <v>n.a.</v>
          </cell>
          <cell r="O140" t="str">
            <v>n.a.</v>
          </cell>
          <cell r="P140" t="str">
            <v>tCO2/TJ</v>
          </cell>
          <cell r="Q140">
            <v>1</v>
          </cell>
          <cell r="R140">
            <v>1</v>
          </cell>
          <cell r="S140" t="str">
            <v>n.a.</v>
          </cell>
          <cell r="T140" t="str">
            <v>n.a.</v>
          </cell>
          <cell r="U140" t="str">
            <v>n.a.</v>
          </cell>
        </row>
        <row r="141">
          <cell r="A141" t="str">
            <v>Gaseous - Oxygen Steel Furnace Gas</v>
          </cell>
          <cell r="C141" t="str">
            <v>t</v>
          </cell>
          <cell r="D141">
            <v>182</v>
          </cell>
          <cell r="E141" t="str">
            <v>tCO2/TJ</v>
          </cell>
          <cell r="F141">
            <v>7.06</v>
          </cell>
          <cell r="G141" t="str">
            <v>GJ/t</v>
          </cell>
          <cell r="H141">
            <v>0.3493</v>
          </cell>
          <cell r="I141" t="str">
            <v>tC/t</v>
          </cell>
          <cell r="J141" t="b">
            <v>0</v>
          </cell>
          <cell r="K141" t="b">
            <v>1</v>
          </cell>
          <cell r="L141" t="str">
            <v>n.a.</v>
          </cell>
          <cell r="M141" t="str">
            <v>n.a.</v>
          </cell>
          <cell r="N141" t="str">
            <v>n.a.</v>
          </cell>
          <cell r="O141" t="str">
            <v>n.a.</v>
          </cell>
          <cell r="P141" t="str">
            <v>tCO2/TJ</v>
          </cell>
          <cell r="Q141">
            <v>1</v>
          </cell>
          <cell r="R141">
            <v>1</v>
          </cell>
          <cell r="S141" t="str">
            <v>n.a.</v>
          </cell>
          <cell r="T141" t="str">
            <v>n.a.</v>
          </cell>
          <cell r="U141" t="str">
            <v>n.a.</v>
          </cell>
        </row>
        <row r="142">
          <cell r="A142" t="str">
            <v>Gaseous - Natural Gas</v>
          </cell>
          <cell r="C142" t="str">
            <v>t</v>
          </cell>
          <cell r="D142">
            <v>56.1</v>
          </cell>
          <cell r="E142" t="str">
            <v>tCO2/TJ</v>
          </cell>
          <cell r="F142">
            <v>48</v>
          </cell>
          <cell r="G142" t="str">
            <v>GJ/t</v>
          </cell>
          <cell r="H142" t="str">
            <v>n.a.</v>
          </cell>
          <cell r="I142" t="str">
            <v>n.a.</v>
          </cell>
          <cell r="J142" t="b">
            <v>1</v>
          </cell>
          <cell r="K142" t="b">
            <v>0</v>
          </cell>
          <cell r="L142" t="str">
            <v>n.a.</v>
          </cell>
          <cell r="M142" t="str">
            <v>n.a.</v>
          </cell>
          <cell r="N142" t="str">
            <v>n.a.</v>
          </cell>
          <cell r="O142" t="str">
            <v>n.a.</v>
          </cell>
          <cell r="P142" t="str">
            <v>tCO2/TJ</v>
          </cell>
          <cell r="Q142">
            <v>1</v>
          </cell>
          <cell r="R142">
            <v>1</v>
          </cell>
          <cell r="S142" t="str">
            <v>n.a.</v>
          </cell>
          <cell r="T142" t="str">
            <v>n.a.</v>
          </cell>
          <cell r="U142" t="str">
            <v>n.a.</v>
          </cell>
        </row>
        <row r="143">
          <cell r="A143" t="str">
            <v>Waste - Industrial Wastes</v>
          </cell>
          <cell r="C143" t="str">
            <v>t</v>
          </cell>
          <cell r="D143">
            <v>143</v>
          </cell>
          <cell r="E143" t="str">
            <v>tCO2/TJ</v>
          </cell>
          <cell r="F143" t="str">
            <v>n.a.</v>
          </cell>
          <cell r="G143" t="str">
            <v>GJ/t</v>
          </cell>
          <cell r="H143" t="str">
            <v>n.a.</v>
          </cell>
          <cell r="I143" t="str">
            <v>n.a.</v>
          </cell>
          <cell r="J143" t="b">
            <v>0</v>
          </cell>
          <cell r="K143" t="b">
            <v>0</v>
          </cell>
          <cell r="L143" t="str">
            <v>n.a.</v>
          </cell>
          <cell r="M143" t="str">
            <v>n.a.</v>
          </cell>
          <cell r="N143" t="str">
            <v>n.a.</v>
          </cell>
          <cell r="O143" t="str">
            <v>n.a.</v>
          </cell>
          <cell r="P143" t="str">
            <v>tCO2/TJ</v>
          </cell>
          <cell r="Q143">
            <v>1</v>
          </cell>
          <cell r="R143">
            <v>1</v>
          </cell>
          <cell r="S143" t="str">
            <v>n.a.</v>
          </cell>
          <cell r="T143" t="str">
            <v>n.a.</v>
          </cell>
          <cell r="U143" t="str">
            <v>n.a.</v>
          </cell>
        </row>
        <row r="144">
          <cell r="A144" t="str">
            <v>Liquid - Waste Oils</v>
          </cell>
          <cell r="C144" t="str">
            <v>t</v>
          </cell>
          <cell r="D144">
            <v>73.3</v>
          </cell>
          <cell r="E144" t="str">
            <v>tCO2/TJ</v>
          </cell>
          <cell r="F144">
            <v>40.200000000000003</v>
          </cell>
          <cell r="G144" t="str">
            <v>GJ/t</v>
          </cell>
          <cell r="H144" t="str">
            <v>n.a.</v>
          </cell>
          <cell r="I144" t="str">
            <v>n.a.</v>
          </cell>
          <cell r="J144" t="b">
            <v>0</v>
          </cell>
          <cell r="K144" t="b">
            <v>0</v>
          </cell>
          <cell r="L144" t="str">
            <v>n.a.</v>
          </cell>
          <cell r="M144" t="str">
            <v>n.a.</v>
          </cell>
          <cell r="N144" t="str">
            <v>n.a.</v>
          </cell>
          <cell r="O144" t="str">
            <v>n.a.</v>
          </cell>
          <cell r="P144" t="str">
            <v>tCO2/TJ</v>
          </cell>
          <cell r="Q144">
            <v>1</v>
          </cell>
          <cell r="R144">
            <v>1</v>
          </cell>
          <cell r="S144" t="str">
            <v>n.a.</v>
          </cell>
          <cell r="T144" t="str">
            <v>n.a.</v>
          </cell>
          <cell r="U144" t="str">
            <v>n.a.</v>
          </cell>
        </row>
        <row r="145">
          <cell r="A145" t="str">
            <v>Solid - Peat</v>
          </cell>
          <cell r="C145" t="str">
            <v>t</v>
          </cell>
          <cell r="D145">
            <v>106</v>
          </cell>
          <cell r="E145" t="str">
            <v>tCO2/TJ</v>
          </cell>
          <cell r="F145">
            <v>9.76</v>
          </cell>
          <cell r="G145" t="str">
            <v>GJ/t</v>
          </cell>
          <cell r="H145" t="str">
            <v>n.a.</v>
          </cell>
          <cell r="I145" t="str">
            <v>n.a.</v>
          </cell>
          <cell r="J145" t="b">
            <v>0</v>
          </cell>
          <cell r="K145" t="b">
            <v>1</v>
          </cell>
          <cell r="L145" t="str">
            <v>n.a.</v>
          </cell>
          <cell r="M145" t="str">
            <v>n.a.</v>
          </cell>
          <cell r="N145" t="str">
            <v>n.a.</v>
          </cell>
          <cell r="O145" t="str">
            <v>n.a.</v>
          </cell>
          <cell r="P145" t="str">
            <v>tCO2/TJ</v>
          </cell>
          <cell r="Q145">
            <v>1</v>
          </cell>
          <cell r="R145">
            <v>1</v>
          </cell>
          <cell r="S145" t="str">
            <v>n.a.</v>
          </cell>
          <cell r="T145" t="str">
            <v>n.a.</v>
          </cell>
          <cell r="U145" t="str">
            <v>n.a.</v>
          </cell>
        </row>
        <row r="146">
          <cell r="A146" t="str">
            <v>Solid - Wood (non-waste)</v>
          </cell>
          <cell r="C146" t="str">
            <v>t</v>
          </cell>
          <cell r="D146">
            <v>0</v>
          </cell>
          <cell r="E146" t="str">
            <v>tCO2/TJ</v>
          </cell>
          <cell r="F146">
            <v>15.6</v>
          </cell>
          <cell r="G146" t="str">
            <v>GJ/t</v>
          </cell>
          <cell r="H146" t="str">
            <v>n.a.</v>
          </cell>
          <cell r="I146" t="str">
            <v>n.a.</v>
          </cell>
          <cell r="J146" t="b">
            <v>0</v>
          </cell>
          <cell r="K146" t="b">
            <v>0</v>
          </cell>
          <cell r="L146" t="str">
            <v>n.a.</v>
          </cell>
          <cell r="M146" t="str">
            <v>n.a.</v>
          </cell>
          <cell r="N146" t="str">
            <v>n.a.</v>
          </cell>
          <cell r="O146" t="str">
            <v>n.a.</v>
          </cell>
          <cell r="P146" t="str">
            <v>tCO2/TJ</v>
          </cell>
          <cell r="Q146">
            <v>1</v>
          </cell>
          <cell r="R146">
            <v>1</v>
          </cell>
          <cell r="S146" t="str">
            <v>n.a.</v>
          </cell>
          <cell r="T146" t="str">
            <v>n.a.</v>
          </cell>
          <cell r="U146" t="str">
            <v>n.a.</v>
          </cell>
        </row>
        <row r="147">
          <cell r="A147" t="str">
            <v>Solid - Wood (waste)</v>
          </cell>
          <cell r="C147" t="str">
            <v>t</v>
          </cell>
          <cell r="D147">
            <v>0</v>
          </cell>
          <cell r="E147" t="str">
            <v>tCO2/TJ</v>
          </cell>
          <cell r="F147">
            <v>15.6</v>
          </cell>
          <cell r="G147" t="str">
            <v>GJ/t</v>
          </cell>
          <cell r="H147" t="str">
            <v>n.a.</v>
          </cell>
          <cell r="I147" t="str">
            <v>n.a.</v>
          </cell>
          <cell r="J147" t="b">
            <v>0</v>
          </cell>
          <cell r="K147" t="b">
            <v>0</v>
          </cell>
          <cell r="L147" t="str">
            <v>n.a.</v>
          </cell>
          <cell r="M147" t="str">
            <v>n.a.</v>
          </cell>
          <cell r="N147" t="str">
            <v>n.a.</v>
          </cell>
          <cell r="O147" t="str">
            <v>n.a.</v>
          </cell>
          <cell r="P147" t="str">
            <v>tCO2/TJ</v>
          </cell>
          <cell r="Q147">
            <v>1</v>
          </cell>
          <cell r="R147">
            <v>1</v>
          </cell>
          <cell r="S147" t="str">
            <v>n.a.</v>
          </cell>
          <cell r="T147" t="str">
            <v>n.a.</v>
          </cell>
          <cell r="U147" t="str">
            <v>n.a.</v>
          </cell>
        </row>
        <row r="148">
          <cell r="A148" t="str">
            <v>Solid - Other solid biomass</v>
          </cell>
          <cell r="C148" t="str">
            <v>t</v>
          </cell>
          <cell r="D148">
            <v>0</v>
          </cell>
          <cell r="E148" t="str">
            <v>tCO2/TJ</v>
          </cell>
          <cell r="F148">
            <v>11.6</v>
          </cell>
          <cell r="G148" t="str">
            <v>GJ/t</v>
          </cell>
          <cell r="H148" t="str">
            <v>n.a.</v>
          </cell>
          <cell r="I148" t="str">
            <v>n.a.</v>
          </cell>
          <cell r="J148" t="b">
            <v>0</v>
          </cell>
          <cell r="K148" t="b">
            <v>0</v>
          </cell>
          <cell r="L148" t="str">
            <v>n.a.</v>
          </cell>
          <cell r="M148" t="str">
            <v>n.a.</v>
          </cell>
          <cell r="N148" t="str">
            <v>n.a.</v>
          </cell>
          <cell r="O148" t="str">
            <v>n.a.</v>
          </cell>
          <cell r="P148" t="str">
            <v>tCO2/TJ</v>
          </cell>
          <cell r="Q148">
            <v>1</v>
          </cell>
          <cell r="R148">
            <v>1</v>
          </cell>
          <cell r="S148" t="str">
            <v>n.a.</v>
          </cell>
          <cell r="T148" t="str">
            <v>n.a.</v>
          </cell>
          <cell r="U148" t="str">
            <v>n.a.</v>
          </cell>
        </row>
        <row r="149">
          <cell r="A149" t="str">
            <v>Solid - Charcoal</v>
          </cell>
          <cell r="C149" t="str">
            <v>t</v>
          </cell>
          <cell r="D149">
            <v>0</v>
          </cell>
          <cell r="E149" t="str">
            <v>tCO2/TJ</v>
          </cell>
          <cell r="F149">
            <v>29.5</v>
          </cell>
          <cell r="G149" t="str">
            <v>GJ/t</v>
          </cell>
          <cell r="H149" t="str">
            <v>n.a.</v>
          </cell>
          <cell r="I149" t="str">
            <v>n.a.</v>
          </cell>
          <cell r="J149" t="b">
            <v>0</v>
          </cell>
          <cell r="K149" t="b">
            <v>0</v>
          </cell>
          <cell r="L149" t="str">
            <v>n.a.</v>
          </cell>
          <cell r="M149" t="str">
            <v>n.a.</v>
          </cell>
          <cell r="N149" t="str">
            <v>n.a.</v>
          </cell>
          <cell r="O149" t="str">
            <v>n.a.</v>
          </cell>
          <cell r="P149" t="str">
            <v>tCO2/TJ</v>
          </cell>
          <cell r="Q149">
            <v>1</v>
          </cell>
          <cell r="R149">
            <v>1</v>
          </cell>
          <cell r="S149" t="str">
            <v>n.a.</v>
          </cell>
          <cell r="T149" t="str">
            <v>n.a.</v>
          </cell>
          <cell r="U149" t="str">
            <v>n.a.</v>
          </cell>
        </row>
        <row r="150">
          <cell r="A150" t="str">
            <v>Liquid - Biogasoline</v>
          </cell>
          <cell r="C150" t="str">
            <v>t</v>
          </cell>
          <cell r="D150">
            <v>0</v>
          </cell>
          <cell r="E150" t="str">
            <v>tCO2/TJ</v>
          </cell>
          <cell r="F150">
            <v>27</v>
          </cell>
          <cell r="G150" t="str">
            <v>GJ/t</v>
          </cell>
          <cell r="H150" t="str">
            <v>n.a.</v>
          </cell>
          <cell r="I150" t="str">
            <v>n.a.</v>
          </cell>
          <cell r="J150" t="b">
            <v>0</v>
          </cell>
          <cell r="K150" t="b">
            <v>0</v>
          </cell>
          <cell r="L150" t="str">
            <v>n.a.</v>
          </cell>
          <cell r="M150" t="str">
            <v>n.a.</v>
          </cell>
          <cell r="N150" t="str">
            <v>n.a.</v>
          </cell>
          <cell r="O150" t="str">
            <v>n.a.</v>
          </cell>
          <cell r="P150" t="str">
            <v>tCO2/TJ</v>
          </cell>
          <cell r="Q150">
            <v>1</v>
          </cell>
          <cell r="R150">
            <v>1</v>
          </cell>
          <cell r="S150" t="str">
            <v>n.a.</v>
          </cell>
          <cell r="T150" t="str">
            <v>n.a.</v>
          </cell>
          <cell r="U150" t="str">
            <v>n.a.</v>
          </cell>
        </row>
        <row r="151">
          <cell r="A151" t="str">
            <v>Liquid - Biodiesels</v>
          </cell>
          <cell r="C151" t="str">
            <v>t</v>
          </cell>
          <cell r="D151">
            <v>0</v>
          </cell>
          <cell r="E151" t="str">
            <v>tCO2/TJ</v>
          </cell>
          <cell r="F151">
            <v>27</v>
          </cell>
          <cell r="G151" t="str">
            <v>GJ/t</v>
          </cell>
          <cell r="H151" t="str">
            <v>n.a.</v>
          </cell>
          <cell r="I151" t="str">
            <v>n.a.</v>
          </cell>
          <cell r="J151" t="b">
            <v>0</v>
          </cell>
          <cell r="K151" t="b">
            <v>0</v>
          </cell>
          <cell r="L151" t="str">
            <v>n.a.</v>
          </cell>
          <cell r="M151" t="str">
            <v>n.a.</v>
          </cell>
          <cell r="N151" t="str">
            <v>n.a.</v>
          </cell>
          <cell r="O151" t="str">
            <v>n.a.</v>
          </cell>
          <cell r="P151" t="str">
            <v>tCO2/TJ</v>
          </cell>
          <cell r="Q151">
            <v>1</v>
          </cell>
          <cell r="R151">
            <v>1</v>
          </cell>
          <cell r="S151" t="str">
            <v>n.a.</v>
          </cell>
          <cell r="T151" t="str">
            <v>n.a.</v>
          </cell>
          <cell r="U151" t="str">
            <v>n.a.</v>
          </cell>
        </row>
        <row r="152">
          <cell r="A152" t="str">
            <v>Liquid - Other liquid biomass</v>
          </cell>
          <cell r="C152" t="str">
            <v>t</v>
          </cell>
          <cell r="D152">
            <v>0</v>
          </cell>
          <cell r="E152" t="str">
            <v>tCO2/TJ</v>
          </cell>
          <cell r="F152">
            <v>27.4</v>
          </cell>
          <cell r="G152" t="str">
            <v>GJ/t</v>
          </cell>
          <cell r="H152" t="str">
            <v>n.a.</v>
          </cell>
          <cell r="I152" t="str">
            <v>n.a.</v>
          </cell>
          <cell r="J152" t="b">
            <v>0</v>
          </cell>
          <cell r="K152" t="b">
            <v>0</v>
          </cell>
          <cell r="L152" t="str">
            <v>n.a.</v>
          </cell>
          <cell r="M152" t="str">
            <v>n.a.</v>
          </cell>
          <cell r="N152" t="str">
            <v>n.a.</v>
          </cell>
          <cell r="O152" t="str">
            <v>n.a.</v>
          </cell>
          <cell r="P152" t="str">
            <v>tCO2/TJ</v>
          </cell>
          <cell r="Q152">
            <v>1</v>
          </cell>
          <cell r="R152">
            <v>1</v>
          </cell>
          <cell r="S152" t="str">
            <v>n.a.</v>
          </cell>
          <cell r="T152" t="str">
            <v>n.a.</v>
          </cell>
          <cell r="U152" t="str">
            <v>n.a.</v>
          </cell>
        </row>
        <row r="153">
          <cell r="A153" t="str">
            <v>Gaseous - Landfill Gas</v>
          </cell>
          <cell r="C153" t="str">
            <v>t</v>
          </cell>
          <cell r="D153">
            <v>0</v>
          </cell>
          <cell r="E153" t="str">
            <v>tCO2/TJ</v>
          </cell>
          <cell r="F153">
            <v>50.4</v>
          </cell>
          <cell r="G153" t="str">
            <v>GJ/t</v>
          </cell>
          <cell r="H153" t="str">
            <v>n.a.</v>
          </cell>
          <cell r="I153" t="str">
            <v>n.a.</v>
          </cell>
          <cell r="J153" t="b">
            <v>0</v>
          </cell>
          <cell r="K153" t="b">
            <v>0</v>
          </cell>
          <cell r="L153" t="str">
            <v>n.a.</v>
          </cell>
          <cell r="M153" t="str">
            <v>n.a.</v>
          </cell>
          <cell r="N153" t="str">
            <v>n.a.</v>
          </cell>
          <cell r="O153" t="str">
            <v>n.a.</v>
          </cell>
          <cell r="P153" t="str">
            <v>tCO2/TJ</v>
          </cell>
          <cell r="Q153">
            <v>1</v>
          </cell>
          <cell r="R153">
            <v>1</v>
          </cell>
          <cell r="S153" t="str">
            <v>n.a.</v>
          </cell>
          <cell r="T153" t="str">
            <v>n.a.</v>
          </cell>
          <cell r="U153" t="str">
            <v>n.a.</v>
          </cell>
        </row>
        <row r="154">
          <cell r="A154" t="str">
            <v>Gaseous - Sludge Gas</v>
          </cell>
          <cell r="C154" t="str">
            <v>t</v>
          </cell>
          <cell r="D154">
            <v>0</v>
          </cell>
          <cell r="E154" t="str">
            <v>tCO2/TJ</v>
          </cell>
          <cell r="F154">
            <v>50.4</v>
          </cell>
          <cell r="G154" t="str">
            <v>GJ/t</v>
          </cell>
          <cell r="H154" t="str">
            <v>n.a.</v>
          </cell>
          <cell r="I154" t="str">
            <v>n.a.</v>
          </cell>
          <cell r="J154" t="b">
            <v>0</v>
          </cell>
          <cell r="K154" t="b">
            <v>0</v>
          </cell>
          <cell r="L154" t="str">
            <v>n.a.</v>
          </cell>
          <cell r="M154" t="str">
            <v>n.a.</v>
          </cell>
          <cell r="N154" t="str">
            <v>n.a.</v>
          </cell>
          <cell r="O154" t="str">
            <v>n.a.</v>
          </cell>
          <cell r="P154" t="str">
            <v>tCO2/TJ</v>
          </cell>
          <cell r="Q154">
            <v>1</v>
          </cell>
          <cell r="R154">
            <v>1</v>
          </cell>
          <cell r="S154" t="str">
            <v>n.a.</v>
          </cell>
          <cell r="T154" t="str">
            <v>n.a.</v>
          </cell>
          <cell r="U154" t="str">
            <v>n.a.</v>
          </cell>
        </row>
        <row r="155">
          <cell r="A155" t="str">
            <v>Gaseous - Other gaseous biomass</v>
          </cell>
          <cell r="C155" t="str">
            <v>t</v>
          </cell>
          <cell r="D155">
            <v>0</v>
          </cell>
          <cell r="E155" t="str">
            <v>tCO2/TJ</v>
          </cell>
          <cell r="F155">
            <v>50.4</v>
          </cell>
          <cell r="G155" t="str">
            <v>GJ/t</v>
          </cell>
          <cell r="H155" t="str">
            <v>n.a.</v>
          </cell>
          <cell r="I155" t="str">
            <v>n.a.</v>
          </cell>
          <cell r="J155" t="b">
            <v>0</v>
          </cell>
          <cell r="K155" t="b">
            <v>0</v>
          </cell>
          <cell r="L155" t="str">
            <v>n.a.</v>
          </cell>
          <cell r="M155" t="str">
            <v>n.a.</v>
          </cell>
          <cell r="N155" t="str">
            <v>n.a.</v>
          </cell>
          <cell r="O155" t="str">
            <v>n.a.</v>
          </cell>
          <cell r="P155" t="str">
            <v>tCO2/TJ</v>
          </cell>
          <cell r="Q155">
            <v>1</v>
          </cell>
          <cell r="R155">
            <v>1</v>
          </cell>
          <cell r="S155" t="str">
            <v>n.a.</v>
          </cell>
          <cell r="T155" t="str">
            <v>n.a.</v>
          </cell>
          <cell r="U155" t="str">
            <v>n.a.</v>
          </cell>
        </row>
        <row r="156">
          <cell r="A156" t="str">
            <v>Solid - Waste Tyres</v>
          </cell>
          <cell r="C156" t="str">
            <v>t</v>
          </cell>
          <cell r="D156">
            <v>85</v>
          </cell>
          <cell r="E156" t="str">
            <v>tCO2/TJ</v>
          </cell>
          <cell r="F156" t="str">
            <v>n.a.</v>
          </cell>
          <cell r="G156" t="str">
            <v>GJ/t</v>
          </cell>
          <cell r="H156" t="str">
            <v>n.a.</v>
          </cell>
          <cell r="I156" t="str">
            <v>n.a.</v>
          </cell>
          <cell r="J156" t="b">
            <v>0</v>
          </cell>
          <cell r="K156" t="b">
            <v>0</v>
          </cell>
          <cell r="L156" t="str">
            <v>n.a.</v>
          </cell>
          <cell r="M156" t="str">
            <v>n.a.</v>
          </cell>
          <cell r="N156" t="str">
            <v>n.a.</v>
          </cell>
          <cell r="O156" t="str">
            <v>n.a.</v>
          </cell>
          <cell r="P156" t="str">
            <v>tCO2/TJ</v>
          </cell>
          <cell r="Q156">
            <v>1</v>
          </cell>
          <cell r="R156">
            <v>1</v>
          </cell>
          <cell r="S156" t="str">
            <v>n.a.</v>
          </cell>
          <cell r="T156" t="str">
            <v>n.a.</v>
          </cell>
          <cell r="U156" t="str">
            <v>n.a.</v>
          </cell>
        </row>
        <row r="157">
          <cell r="A157" t="str">
            <v>Gaseous - Carbon Monoxide</v>
          </cell>
          <cell r="C157" t="str">
            <v>t</v>
          </cell>
          <cell r="D157">
            <v>155.19999999999999</v>
          </cell>
          <cell r="E157" t="str">
            <v>tCO2/TJ</v>
          </cell>
          <cell r="F157">
            <v>10.1</v>
          </cell>
          <cell r="G157" t="str">
            <v>GJ/t</v>
          </cell>
          <cell r="H157" t="str">
            <v>n.a.</v>
          </cell>
          <cell r="I157" t="str">
            <v>n.a.</v>
          </cell>
          <cell r="J157" t="b">
            <v>1</v>
          </cell>
          <cell r="K157" t="b">
            <v>1</v>
          </cell>
          <cell r="L157" t="str">
            <v>n.a.</v>
          </cell>
          <cell r="M157" t="str">
            <v>n.a.</v>
          </cell>
          <cell r="N157" t="str">
            <v>n.a.</v>
          </cell>
          <cell r="O157" t="str">
            <v>n.a.</v>
          </cell>
          <cell r="P157" t="str">
            <v>tCO2/TJ</v>
          </cell>
          <cell r="Q157">
            <v>1</v>
          </cell>
          <cell r="R157">
            <v>1</v>
          </cell>
          <cell r="S157" t="str">
            <v>n.a.</v>
          </cell>
          <cell r="T157" t="str">
            <v>n.a.</v>
          </cell>
          <cell r="U157" t="str">
            <v>n.a.</v>
          </cell>
        </row>
        <row r="158">
          <cell r="A158" t="str">
            <v>Gaseous - Methane</v>
          </cell>
          <cell r="C158" t="str">
            <v>t</v>
          </cell>
          <cell r="D158">
            <v>54.9</v>
          </cell>
          <cell r="E158" t="str">
            <v>tCO2/TJ</v>
          </cell>
          <cell r="F158">
            <v>50</v>
          </cell>
          <cell r="G158" t="str">
            <v>GJ/t</v>
          </cell>
          <cell r="H158">
            <v>0.749</v>
          </cell>
          <cell r="I158" t="str">
            <v>tC/t</v>
          </cell>
          <cell r="J158" t="b">
            <v>1</v>
          </cell>
          <cell r="K158" t="b">
            <v>1</v>
          </cell>
          <cell r="L158" t="str">
            <v>n.a.</v>
          </cell>
          <cell r="M158" t="str">
            <v>n.a.</v>
          </cell>
          <cell r="N158" t="str">
            <v>n.a.</v>
          </cell>
          <cell r="O158" t="str">
            <v>n.a.</v>
          </cell>
          <cell r="P158" t="str">
            <v>tCO2/TJ</v>
          </cell>
          <cell r="Q158">
            <v>1</v>
          </cell>
          <cell r="R158">
            <v>1</v>
          </cell>
          <cell r="S158" t="str">
            <v>n.a.</v>
          </cell>
          <cell r="T158" t="str">
            <v>n.a.</v>
          </cell>
          <cell r="U158" t="str">
            <v>n.a.</v>
          </cell>
        </row>
        <row r="159">
          <cell r="A159" t="str">
            <v>n.a.</v>
          </cell>
          <cell r="C159" t="str">
            <v>t</v>
          </cell>
          <cell r="D159" t="str">
            <v>n.a.</v>
          </cell>
          <cell r="E159" t="str">
            <v>n.a.</v>
          </cell>
          <cell r="F159" t="str">
            <v>n.a.</v>
          </cell>
          <cell r="G159" t="str">
            <v>n.a.</v>
          </cell>
          <cell r="H159" t="str">
            <v>n.a.</v>
          </cell>
          <cell r="I159" t="str">
            <v>n.a.</v>
          </cell>
          <cell r="J159" t="b">
            <v>1</v>
          </cell>
          <cell r="K159" t="b">
            <v>1</v>
          </cell>
          <cell r="L159" t="str">
            <v>n.a.</v>
          </cell>
          <cell r="M159" t="str">
            <v>n.a.</v>
          </cell>
          <cell r="N159" t="str">
            <v>n.a.</v>
          </cell>
          <cell r="O159" t="str">
            <v>n.a.</v>
          </cell>
          <cell r="P159" t="str">
            <v>n.a.</v>
          </cell>
          <cell r="Q159" t="str">
            <v>n.a.</v>
          </cell>
          <cell r="R159" t="str">
            <v>n.a.</v>
          </cell>
          <cell r="S159" t="str">
            <v>n.a.</v>
          </cell>
          <cell r="T159" t="str">
            <v>n.a.</v>
          </cell>
          <cell r="U159" t="str">
            <v>n.a.</v>
          </cell>
        </row>
        <row r="160">
          <cell r="A160" t="str">
            <v>n.a.</v>
          </cell>
          <cell r="C160" t="str">
            <v>t</v>
          </cell>
          <cell r="D160" t="str">
            <v>n.a.</v>
          </cell>
          <cell r="E160" t="str">
            <v>n.a.</v>
          </cell>
          <cell r="F160" t="str">
            <v>n.a.</v>
          </cell>
          <cell r="G160" t="str">
            <v>n.a.</v>
          </cell>
          <cell r="H160" t="str">
            <v>n.a.</v>
          </cell>
          <cell r="I160" t="str">
            <v>n.a.</v>
          </cell>
          <cell r="J160" t="b">
            <v>0</v>
          </cell>
          <cell r="K160" t="b">
            <v>1</v>
          </cell>
          <cell r="L160" t="str">
            <v>n.a.</v>
          </cell>
          <cell r="M160" t="str">
            <v>n.a.</v>
          </cell>
          <cell r="N160" t="str">
            <v>n.a.</v>
          </cell>
          <cell r="O160" t="str">
            <v>n.a.</v>
          </cell>
          <cell r="P160" t="str">
            <v>n.a.</v>
          </cell>
          <cell r="Q160" t="str">
            <v>n.a.</v>
          </cell>
          <cell r="R160" t="str">
            <v>n.a.</v>
          </cell>
          <cell r="S160" t="str">
            <v>n.a.</v>
          </cell>
          <cell r="T160" t="str">
            <v>n.a.</v>
          </cell>
          <cell r="U160" t="str">
            <v>n.a.</v>
          </cell>
        </row>
        <row r="161">
          <cell r="A161" t="str">
            <v>n.a.</v>
          </cell>
          <cell r="C161" t="str">
            <v>t</v>
          </cell>
          <cell r="D161" t="str">
            <v>n.a.</v>
          </cell>
          <cell r="E161" t="str">
            <v>n.a.</v>
          </cell>
          <cell r="F161" t="str">
            <v>n.a.</v>
          </cell>
          <cell r="G161" t="str">
            <v>n.a.</v>
          </cell>
          <cell r="H161" t="str">
            <v>n.a.</v>
          </cell>
          <cell r="I161" t="str">
            <v>n.a.</v>
          </cell>
          <cell r="J161" t="b">
            <v>0</v>
          </cell>
          <cell r="K161" t="b">
            <v>1</v>
          </cell>
          <cell r="L161" t="str">
            <v>n.a.</v>
          </cell>
          <cell r="M161" t="str">
            <v>n.a.</v>
          </cell>
          <cell r="N161" t="str">
            <v>n.a.</v>
          </cell>
          <cell r="O161" t="str">
            <v>n.a.</v>
          </cell>
          <cell r="P161" t="str">
            <v>n.a.</v>
          </cell>
          <cell r="Q161" t="str">
            <v>n.a.</v>
          </cell>
          <cell r="R161" t="str">
            <v>n.a.</v>
          </cell>
          <cell r="S161" t="str">
            <v>n.a.</v>
          </cell>
          <cell r="T161" t="str">
            <v>n.a.</v>
          </cell>
          <cell r="U161" t="str">
            <v>n.a.</v>
          </cell>
        </row>
        <row r="162">
          <cell r="A162" t="str">
            <v>n.a.</v>
          </cell>
          <cell r="C162" t="str">
            <v>t</v>
          </cell>
          <cell r="D162" t="str">
            <v>n.a.</v>
          </cell>
          <cell r="E162" t="str">
            <v>n.a.</v>
          </cell>
          <cell r="F162" t="str">
            <v>n.a.</v>
          </cell>
          <cell r="G162" t="str">
            <v>n.a.</v>
          </cell>
          <cell r="H162" t="str">
            <v>n.a.</v>
          </cell>
          <cell r="I162" t="str">
            <v>n.a.</v>
          </cell>
          <cell r="J162" t="b">
            <v>0</v>
          </cell>
          <cell r="K162" t="b">
            <v>1</v>
          </cell>
          <cell r="L162" t="str">
            <v>n.a.</v>
          </cell>
          <cell r="M162" t="str">
            <v>n.a.</v>
          </cell>
          <cell r="N162" t="str">
            <v>n.a.</v>
          </cell>
          <cell r="O162" t="str">
            <v>n.a.</v>
          </cell>
          <cell r="P162" t="str">
            <v>n.a.</v>
          </cell>
          <cell r="Q162" t="str">
            <v>n.a.</v>
          </cell>
          <cell r="R162" t="str">
            <v>n.a.</v>
          </cell>
          <cell r="S162" t="str">
            <v>n.a.</v>
          </cell>
          <cell r="T162" t="str">
            <v>n.a.</v>
          </cell>
          <cell r="U162" t="str">
            <v>n.a.</v>
          </cell>
        </row>
        <row r="163">
          <cell r="A163" t="str">
            <v>n.a.</v>
          </cell>
          <cell r="C163" t="str">
            <v>t</v>
          </cell>
          <cell r="D163" t="str">
            <v>n.a.</v>
          </cell>
          <cell r="E163" t="str">
            <v>n.a.</v>
          </cell>
          <cell r="F163" t="str">
            <v>n.a.</v>
          </cell>
          <cell r="G163" t="str">
            <v>n.a.</v>
          </cell>
          <cell r="H163" t="str">
            <v>n.a.</v>
          </cell>
          <cell r="I163" t="str">
            <v>n.a.</v>
          </cell>
          <cell r="J163" t="b">
            <v>0</v>
          </cell>
          <cell r="K163" t="b">
            <v>1</v>
          </cell>
          <cell r="L163" t="str">
            <v>n.a.</v>
          </cell>
          <cell r="M163" t="str">
            <v>n.a.</v>
          </cell>
          <cell r="N163" t="str">
            <v>n.a.</v>
          </cell>
          <cell r="O163" t="str">
            <v>n.a.</v>
          </cell>
          <cell r="P163" t="str">
            <v>n.a.</v>
          </cell>
          <cell r="Q163" t="str">
            <v>n.a.</v>
          </cell>
          <cell r="R163" t="str">
            <v>n.a.</v>
          </cell>
          <cell r="S163" t="str">
            <v>n.a.</v>
          </cell>
          <cell r="T163" t="str">
            <v>n.a.</v>
          </cell>
          <cell r="U163" t="str">
            <v>n.a.</v>
          </cell>
        </row>
        <row r="164">
          <cell r="A164" t="str">
            <v>n.a.</v>
          </cell>
          <cell r="C164" t="str">
            <v>t</v>
          </cell>
          <cell r="D164" t="str">
            <v>n.a.</v>
          </cell>
          <cell r="E164" t="str">
            <v>n.a.</v>
          </cell>
          <cell r="F164" t="str">
            <v>n.a.</v>
          </cell>
          <cell r="G164" t="str">
            <v>n.a.</v>
          </cell>
          <cell r="H164" t="str">
            <v>n.a.</v>
          </cell>
          <cell r="I164" t="str">
            <v>n.a.</v>
          </cell>
          <cell r="J164" t="b">
            <v>0</v>
          </cell>
          <cell r="K164" t="b">
            <v>1</v>
          </cell>
          <cell r="L164" t="str">
            <v>n.a.</v>
          </cell>
          <cell r="M164" t="str">
            <v>n.a.</v>
          </cell>
          <cell r="N164" t="str">
            <v>n.a.</v>
          </cell>
          <cell r="O164" t="str">
            <v>n.a.</v>
          </cell>
          <cell r="P164" t="str">
            <v>n.a.</v>
          </cell>
          <cell r="Q164" t="str">
            <v>n.a.</v>
          </cell>
          <cell r="R164" t="str">
            <v>n.a.</v>
          </cell>
          <cell r="S164" t="str">
            <v>n.a.</v>
          </cell>
          <cell r="T164" t="str">
            <v>n.a.</v>
          </cell>
          <cell r="U164" t="str">
            <v>n.a.</v>
          </cell>
        </row>
        <row r="165">
          <cell r="A165" t="str">
            <v>n.a.</v>
          </cell>
          <cell r="C165" t="str">
            <v>t</v>
          </cell>
          <cell r="D165" t="str">
            <v>n.a.</v>
          </cell>
          <cell r="E165" t="str">
            <v>n.a.</v>
          </cell>
          <cell r="F165" t="str">
            <v>n.a.</v>
          </cell>
          <cell r="G165" t="str">
            <v>n.a.</v>
          </cell>
          <cell r="H165" t="str">
            <v>n.a.</v>
          </cell>
          <cell r="I165" t="str">
            <v>n.a.</v>
          </cell>
          <cell r="J165" t="b">
            <v>0</v>
          </cell>
          <cell r="K165" t="b">
            <v>1</v>
          </cell>
          <cell r="L165" t="str">
            <v>n.a.</v>
          </cell>
          <cell r="M165" t="str">
            <v>n.a.</v>
          </cell>
          <cell r="N165" t="str">
            <v>n.a.</v>
          </cell>
          <cell r="O165" t="str">
            <v>n.a.</v>
          </cell>
          <cell r="P165" t="str">
            <v>n.a.</v>
          </cell>
          <cell r="Q165" t="str">
            <v>n.a.</v>
          </cell>
          <cell r="R165" t="str">
            <v>n.a.</v>
          </cell>
          <cell r="S165" t="str">
            <v>n.a.</v>
          </cell>
          <cell r="T165" t="str">
            <v>n.a.</v>
          </cell>
          <cell r="U165" t="str">
            <v>n.a.</v>
          </cell>
        </row>
        <row r="166">
          <cell r="A166" t="str">
            <v>n.a.</v>
          </cell>
          <cell r="C166" t="str">
            <v>t</v>
          </cell>
          <cell r="D166" t="str">
            <v>n.a.</v>
          </cell>
          <cell r="E166" t="str">
            <v>n.a.</v>
          </cell>
          <cell r="F166" t="str">
            <v>n.a.</v>
          </cell>
          <cell r="G166" t="str">
            <v>n.a.</v>
          </cell>
          <cell r="H166" t="str">
            <v>n.a.</v>
          </cell>
          <cell r="I166" t="str">
            <v>n.a.</v>
          </cell>
          <cell r="J166" t="b">
            <v>0</v>
          </cell>
          <cell r="K166" t="b">
            <v>1</v>
          </cell>
          <cell r="L166" t="str">
            <v>n.a.</v>
          </cell>
          <cell r="M166" t="str">
            <v>n.a.</v>
          </cell>
          <cell r="N166" t="str">
            <v>n.a.</v>
          </cell>
          <cell r="O166" t="str">
            <v>n.a.</v>
          </cell>
          <cell r="P166" t="str">
            <v>n.a.</v>
          </cell>
          <cell r="Q166" t="str">
            <v>n.a.</v>
          </cell>
          <cell r="R166" t="str">
            <v>n.a.</v>
          </cell>
          <cell r="S166" t="str">
            <v>n.a.</v>
          </cell>
          <cell r="T166" t="str">
            <v>n.a.</v>
          </cell>
          <cell r="U166" t="str">
            <v>n.a.</v>
          </cell>
        </row>
        <row r="167">
          <cell r="A167" t="str">
            <v>n.a.</v>
          </cell>
          <cell r="C167" t="str">
            <v>t</v>
          </cell>
          <cell r="D167" t="str">
            <v>n.a.</v>
          </cell>
          <cell r="E167" t="str">
            <v>n.a.</v>
          </cell>
          <cell r="F167" t="str">
            <v>n.a.</v>
          </cell>
          <cell r="G167" t="str">
            <v>n.a.</v>
          </cell>
          <cell r="H167" t="str">
            <v>n.a.</v>
          </cell>
          <cell r="I167" t="str">
            <v>n.a.</v>
          </cell>
          <cell r="J167" t="b">
            <v>0</v>
          </cell>
          <cell r="K167" t="b">
            <v>1</v>
          </cell>
          <cell r="L167" t="str">
            <v>n.a.</v>
          </cell>
          <cell r="M167" t="str">
            <v>n.a.</v>
          </cell>
          <cell r="N167" t="str">
            <v>n.a.</v>
          </cell>
          <cell r="O167" t="str">
            <v>n.a.</v>
          </cell>
          <cell r="P167" t="str">
            <v>n.a.</v>
          </cell>
          <cell r="Q167" t="str">
            <v>n.a.</v>
          </cell>
          <cell r="R167" t="str">
            <v>n.a.</v>
          </cell>
          <cell r="S167" t="str">
            <v>n.a.</v>
          </cell>
          <cell r="T167" t="str">
            <v>n.a.</v>
          </cell>
          <cell r="U167" t="str">
            <v>n.a.</v>
          </cell>
        </row>
        <row r="168">
          <cell r="A168" t="str">
            <v>n.a.</v>
          </cell>
          <cell r="C168" t="str">
            <v>t</v>
          </cell>
          <cell r="D168" t="str">
            <v>n.a.</v>
          </cell>
          <cell r="E168" t="str">
            <v>n.a.</v>
          </cell>
          <cell r="F168" t="str">
            <v>n.a.</v>
          </cell>
          <cell r="G168" t="str">
            <v>n.a.</v>
          </cell>
          <cell r="H168" t="str">
            <v>n.a.</v>
          </cell>
          <cell r="I168" t="str">
            <v>n.a.</v>
          </cell>
          <cell r="J168" t="b">
            <v>0</v>
          </cell>
          <cell r="K168" t="b">
            <v>1</v>
          </cell>
          <cell r="L168" t="str">
            <v>n.a.</v>
          </cell>
          <cell r="M168" t="str">
            <v>n.a.</v>
          </cell>
          <cell r="N168" t="str">
            <v>n.a.</v>
          </cell>
          <cell r="O168" t="str">
            <v>n.a.</v>
          </cell>
          <cell r="P168" t="str">
            <v>n.a.</v>
          </cell>
          <cell r="Q168" t="str">
            <v>n.a.</v>
          </cell>
          <cell r="R168" t="str">
            <v>n.a.</v>
          </cell>
          <cell r="S168" t="str">
            <v>n.a.</v>
          </cell>
          <cell r="T168" t="str">
            <v>n.a.</v>
          </cell>
          <cell r="U168" t="str">
            <v>n.a.</v>
          </cell>
        </row>
        <row r="169">
          <cell r="A169" t="str">
            <v>Material - CaCO3</v>
          </cell>
          <cell r="C169" t="str">
            <v>t</v>
          </cell>
          <cell r="D169">
            <v>0.44</v>
          </cell>
          <cell r="E169" t="str">
            <v>tCO2/t</v>
          </cell>
          <cell r="F169" t="str">
            <v>n.a.</v>
          </cell>
          <cell r="G169" t="str">
            <v>n.a.</v>
          </cell>
          <cell r="H169" t="str">
            <v>n.a.</v>
          </cell>
          <cell r="I169" t="str">
            <v>n.a.</v>
          </cell>
          <cell r="J169" t="b">
            <v>1</v>
          </cell>
          <cell r="K169" t="b">
            <v>1</v>
          </cell>
          <cell r="L169" t="str">
            <v>t</v>
          </cell>
          <cell r="M169" t="str">
            <v>n.a.</v>
          </cell>
          <cell r="N169" t="str">
            <v>GJ/t</v>
          </cell>
          <cell r="O169" t="str">
            <v>n.a.</v>
          </cell>
          <cell r="P169" t="str">
            <v>tCO2/t</v>
          </cell>
          <cell r="Q169" t="str">
            <v>n.a.</v>
          </cell>
          <cell r="R169">
            <v>1</v>
          </cell>
          <cell r="S169" t="str">
            <v>n.a.</v>
          </cell>
          <cell r="T169" t="str">
            <v>n.a.</v>
          </cell>
          <cell r="U169" t="str">
            <v>n.a.</v>
          </cell>
        </row>
        <row r="170">
          <cell r="A170" t="str">
            <v>Material - MgCO3</v>
          </cell>
          <cell r="C170" t="str">
            <v>t</v>
          </cell>
          <cell r="D170">
            <v>0.52200000000000002</v>
          </cell>
          <cell r="E170" t="str">
            <v>tCO2/t</v>
          </cell>
          <cell r="F170" t="str">
            <v>n.a.</v>
          </cell>
          <cell r="G170" t="str">
            <v>n.a.</v>
          </cell>
          <cell r="H170" t="str">
            <v>n.a.</v>
          </cell>
          <cell r="I170" t="str">
            <v>n.a.</v>
          </cell>
          <cell r="J170" t="b">
            <v>1</v>
          </cell>
          <cell r="K170" t="b">
            <v>1</v>
          </cell>
          <cell r="L170" t="str">
            <v>t</v>
          </cell>
          <cell r="M170" t="str">
            <v>n.a.</v>
          </cell>
          <cell r="N170" t="str">
            <v>GJ/t</v>
          </cell>
          <cell r="O170" t="str">
            <v>n.a.</v>
          </cell>
          <cell r="P170" t="str">
            <v>tCO2/t</v>
          </cell>
          <cell r="Q170" t="str">
            <v>n.a.</v>
          </cell>
          <cell r="R170">
            <v>1</v>
          </cell>
          <cell r="S170" t="str">
            <v>n.a.</v>
          </cell>
          <cell r="T170" t="str">
            <v>n.a.</v>
          </cell>
          <cell r="U170" t="str">
            <v>n.a.</v>
          </cell>
        </row>
        <row r="171">
          <cell r="A171" t="str">
            <v>Material - Na2CO3</v>
          </cell>
          <cell r="C171" t="str">
            <v>t</v>
          </cell>
          <cell r="D171">
            <v>0.41499999999999998</v>
          </cell>
          <cell r="E171" t="str">
            <v>tCO2/t</v>
          </cell>
          <cell r="F171" t="str">
            <v>n.a.</v>
          </cell>
          <cell r="G171" t="str">
            <v>n.a.</v>
          </cell>
          <cell r="H171" t="str">
            <v>n.a.</v>
          </cell>
          <cell r="I171" t="str">
            <v>n.a.</v>
          </cell>
          <cell r="J171" t="b">
            <v>1</v>
          </cell>
          <cell r="K171" t="b">
            <v>1</v>
          </cell>
          <cell r="L171" t="str">
            <v>t</v>
          </cell>
          <cell r="M171" t="str">
            <v>n.a.</v>
          </cell>
          <cell r="N171" t="str">
            <v>GJ/t</v>
          </cell>
          <cell r="O171" t="str">
            <v>n.a.</v>
          </cell>
          <cell r="P171" t="str">
            <v>tCO2/t</v>
          </cell>
          <cell r="Q171" t="str">
            <v>n.a.</v>
          </cell>
          <cell r="R171">
            <v>1</v>
          </cell>
          <cell r="S171" t="str">
            <v>n.a.</v>
          </cell>
          <cell r="T171" t="str">
            <v>n.a.</v>
          </cell>
          <cell r="U171" t="str">
            <v>n.a.</v>
          </cell>
        </row>
        <row r="172">
          <cell r="A172" t="str">
            <v>Material - BaCO3</v>
          </cell>
          <cell r="C172" t="str">
            <v>t</v>
          </cell>
          <cell r="D172">
            <v>0.223</v>
          </cell>
          <cell r="E172" t="str">
            <v>tCO2/t</v>
          </cell>
          <cell r="F172" t="str">
            <v>n.a.</v>
          </cell>
          <cell r="G172" t="str">
            <v>n.a.</v>
          </cell>
          <cell r="H172" t="str">
            <v>n.a.</v>
          </cell>
          <cell r="I172" t="str">
            <v>n.a.</v>
          </cell>
          <cell r="J172" t="b">
            <v>1</v>
          </cell>
          <cell r="K172" t="b">
            <v>1</v>
          </cell>
          <cell r="L172" t="str">
            <v>t</v>
          </cell>
          <cell r="M172" t="str">
            <v>n.a.</v>
          </cell>
          <cell r="N172" t="str">
            <v>GJ/t</v>
          </cell>
          <cell r="O172" t="str">
            <v>n.a.</v>
          </cell>
          <cell r="P172" t="str">
            <v>tCO2/t</v>
          </cell>
          <cell r="Q172" t="str">
            <v>n.a.</v>
          </cell>
          <cell r="R172">
            <v>1</v>
          </cell>
          <cell r="S172" t="str">
            <v>n.a.</v>
          </cell>
          <cell r="T172" t="str">
            <v>n.a.</v>
          </cell>
          <cell r="U172" t="str">
            <v>n.a.</v>
          </cell>
        </row>
        <row r="173">
          <cell r="A173" t="str">
            <v>Material - Li2CO3</v>
          </cell>
          <cell r="C173" t="str">
            <v>t</v>
          </cell>
          <cell r="D173">
            <v>0.59599999999999997</v>
          </cell>
          <cell r="E173" t="str">
            <v>tCO2/t</v>
          </cell>
          <cell r="F173" t="str">
            <v>n.a.</v>
          </cell>
          <cell r="G173" t="str">
            <v>n.a.</v>
          </cell>
          <cell r="H173" t="str">
            <v>n.a.</v>
          </cell>
          <cell r="I173" t="str">
            <v>n.a.</v>
          </cell>
          <cell r="J173" t="b">
            <v>1</v>
          </cell>
          <cell r="K173" t="b">
            <v>1</v>
          </cell>
          <cell r="L173" t="str">
            <v>t</v>
          </cell>
          <cell r="M173" t="str">
            <v>n.a.</v>
          </cell>
          <cell r="N173" t="str">
            <v>GJ/t</v>
          </cell>
          <cell r="O173" t="str">
            <v>n.a.</v>
          </cell>
          <cell r="P173" t="str">
            <v>tCO2/t</v>
          </cell>
          <cell r="Q173" t="str">
            <v>n.a.</v>
          </cell>
          <cell r="R173">
            <v>1</v>
          </cell>
          <cell r="S173" t="str">
            <v>n.a.</v>
          </cell>
          <cell r="T173" t="str">
            <v>n.a.</v>
          </cell>
          <cell r="U173" t="str">
            <v>n.a.</v>
          </cell>
        </row>
        <row r="174">
          <cell r="A174" t="str">
            <v>Material - K2CO3</v>
          </cell>
          <cell r="C174" t="str">
            <v>t</v>
          </cell>
          <cell r="D174">
            <v>0.318</v>
          </cell>
          <cell r="E174" t="str">
            <v>tCO2/t</v>
          </cell>
          <cell r="F174" t="str">
            <v>n.a.</v>
          </cell>
          <cell r="G174" t="str">
            <v>n.a.</v>
          </cell>
          <cell r="H174" t="str">
            <v>n.a.</v>
          </cell>
          <cell r="I174" t="str">
            <v>n.a.</v>
          </cell>
          <cell r="J174" t="b">
            <v>1</v>
          </cell>
          <cell r="K174" t="b">
            <v>1</v>
          </cell>
          <cell r="L174" t="str">
            <v>t</v>
          </cell>
          <cell r="M174" t="str">
            <v>n.a.</v>
          </cell>
          <cell r="N174" t="str">
            <v>GJ/t</v>
          </cell>
          <cell r="O174" t="str">
            <v>n.a.</v>
          </cell>
          <cell r="P174" t="str">
            <v>tCO2/t</v>
          </cell>
          <cell r="Q174" t="str">
            <v>n.a.</v>
          </cell>
          <cell r="R174">
            <v>1</v>
          </cell>
          <cell r="S174" t="str">
            <v>n.a.</v>
          </cell>
          <cell r="T174" t="str">
            <v>n.a.</v>
          </cell>
          <cell r="U174" t="str">
            <v>n.a.</v>
          </cell>
        </row>
        <row r="175">
          <cell r="A175" t="str">
            <v>Material - SrCO3</v>
          </cell>
          <cell r="C175" t="str">
            <v>t</v>
          </cell>
          <cell r="D175">
            <v>0.29799999999999999</v>
          </cell>
          <cell r="E175" t="str">
            <v>tCO2/t</v>
          </cell>
          <cell r="F175" t="str">
            <v>n.a.</v>
          </cell>
          <cell r="G175" t="str">
            <v>n.a.</v>
          </cell>
          <cell r="H175" t="str">
            <v>n.a.</v>
          </cell>
          <cell r="I175" t="str">
            <v>n.a.</v>
          </cell>
          <cell r="J175" t="b">
            <v>1</v>
          </cell>
          <cell r="K175" t="b">
            <v>1</v>
          </cell>
          <cell r="L175" t="str">
            <v>t</v>
          </cell>
          <cell r="M175" t="str">
            <v>n.a.</v>
          </cell>
          <cell r="N175" t="str">
            <v>GJ/t</v>
          </cell>
          <cell r="O175" t="str">
            <v>n.a.</v>
          </cell>
          <cell r="P175" t="str">
            <v>tCO2/t</v>
          </cell>
          <cell r="Q175" t="str">
            <v>n.a.</v>
          </cell>
          <cell r="R175">
            <v>1</v>
          </cell>
          <cell r="S175" t="str">
            <v>n.a.</v>
          </cell>
          <cell r="T175" t="str">
            <v>n.a.</v>
          </cell>
          <cell r="U175" t="str">
            <v>n.a.</v>
          </cell>
        </row>
        <row r="176">
          <cell r="A176" t="str">
            <v>Material - NaHCO3</v>
          </cell>
          <cell r="C176" t="str">
            <v>t</v>
          </cell>
          <cell r="D176">
            <v>0.52400000000000002</v>
          </cell>
          <cell r="E176" t="str">
            <v>tCO2/t</v>
          </cell>
          <cell r="F176" t="str">
            <v>n.a.</v>
          </cell>
          <cell r="G176" t="str">
            <v>n.a.</v>
          </cell>
          <cell r="H176" t="str">
            <v>n.a.</v>
          </cell>
          <cell r="I176" t="str">
            <v>n.a.</v>
          </cell>
          <cell r="J176" t="b">
            <v>1</v>
          </cell>
          <cell r="K176" t="b">
            <v>1</v>
          </cell>
          <cell r="L176" t="str">
            <v>t</v>
          </cell>
          <cell r="M176" t="str">
            <v>n.a.</v>
          </cell>
          <cell r="N176" t="str">
            <v>GJ/t</v>
          </cell>
          <cell r="O176" t="str">
            <v>n.a.</v>
          </cell>
          <cell r="P176" t="str">
            <v>tCO2/t</v>
          </cell>
          <cell r="Q176" t="str">
            <v>n.a.</v>
          </cell>
          <cell r="R176">
            <v>1</v>
          </cell>
          <cell r="S176" t="str">
            <v>n.a.</v>
          </cell>
          <cell r="T176" t="str">
            <v>n.a.</v>
          </cell>
          <cell r="U176" t="str">
            <v>n.a.</v>
          </cell>
        </row>
        <row r="177">
          <cell r="A177" t="str">
            <v>Material - FeCO3</v>
          </cell>
          <cell r="C177" t="str">
            <v>t</v>
          </cell>
          <cell r="D177">
            <v>0.38</v>
          </cell>
          <cell r="E177" t="str">
            <v>tCO2/t</v>
          </cell>
          <cell r="F177" t="str">
            <v>n.a.</v>
          </cell>
          <cell r="G177" t="str">
            <v>n.a.</v>
          </cell>
          <cell r="H177" t="str">
            <v>n.a.</v>
          </cell>
          <cell r="I177" t="str">
            <v>n.a.</v>
          </cell>
          <cell r="J177" t="b">
            <v>1</v>
          </cell>
          <cell r="K177" t="b">
            <v>1</v>
          </cell>
          <cell r="L177" t="str">
            <v>t</v>
          </cell>
          <cell r="M177" t="str">
            <v>n.a.</v>
          </cell>
          <cell r="N177" t="str">
            <v>GJ/t</v>
          </cell>
          <cell r="O177" t="str">
            <v>n.a.</v>
          </cell>
          <cell r="P177" t="str">
            <v>tCO2/t</v>
          </cell>
          <cell r="Q177" t="str">
            <v>n.a.</v>
          </cell>
          <cell r="R177">
            <v>1</v>
          </cell>
          <cell r="S177" t="str">
            <v>n.a.</v>
          </cell>
          <cell r="T177" t="str">
            <v>n.a.</v>
          </cell>
          <cell r="U177" t="str">
            <v>n.a.</v>
          </cell>
        </row>
        <row r="178">
          <cell r="A178" t="str">
            <v>Material - CaO</v>
          </cell>
          <cell r="C178" t="str">
            <v>t</v>
          </cell>
          <cell r="D178">
            <v>0.78500000000000003</v>
          </cell>
          <cell r="E178" t="str">
            <v>tCO2/t</v>
          </cell>
          <cell r="F178" t="str">
            <v>n.a.</v>
          </cell>
          <cell r="G178" t="str">
            <v>n.a.</v>
          </cell>
          <cell r="H178" t="str">
            <v>n.a.</v>
          </cell>
          <cell r="I178" t="str">
            <v>n.a.</v>
          </cell>
          <cell r="J178" t="b">
            <v>1</v>
          </cell>
          <cell r="K178" t="b">
            <v>1</v>
          </cell>
          <cell r="L178" t="str">
            <v>t</v>
          </cell>
          <cell r="M178" t="str">
            <v>n.a.</v>
          </cell>
          <cell r="N178" t="str">
            <v>GJ/t</v>
          </cell>
          <cell r="O178" t="str">
            <v>n.a.</v>
          </cell>
          <cell r="P178" t="str">
            <v>tCO2/t</v>
          </cell>
          <cell r="Q178" t="str">
            <v>n.a.</v>
          </cell>
          <cell r="R178">
            <v>1</v>
          </cell>
          <cell r="S178" t="str">
            <v>n.a.</v>
          </cell>
          <cell r="T178" t="str">
            <v>n.a.</v>
          </cell>
          <cell r="U178" t="str">
            <v>n.a.</v>
          </cell>
        </row>
        <row r="179">
          <cell r="A179" t="str">
            <v>Material - MgO</v>
          </cell>
          <cell r="C179" t="str">
            <v>t</v>
          </cell>
          <cell r="D179">
            <v>1.0920000000000001</v>
          </cell>
          <cell r="E179" t="str">
            <v>tCO2/t</v>
          </cell>
          <cell r="F179" t="str">
            <v>n.a.</v>
          </cell>
          <cell r="G179" t="str">
            <v>n.a.</v>
          </cell>
          <cell r="H179" t="str">
            <v>n.a.</v>
          </cell>
          <cell r="I179" t="str">
            <v>n.a.</v>
          </cell>
          <cell r="J179" t="b">
            <v>1</v>
          </cell>
          <cell r="K179" t="b">
            <v>1</v>
          </cell>
          <cell r="L179" t="str">
            <v>t</v>
          </cell>
          <cell r="M179" t="str">
            <v>n.a.</v>
          </cell>
          <cell r="N179" t="str">
            <v>GJ/t</v>
          </cell>
          <cell r="O179" t="str">
            <v>n.a.</v>
          </cell>
          <cell r="P179" t="str">
            <v>tCO2/t</v>
          </cell>
          <cell r="Q179" t="str">
            <v>n.a.</v>
          </cell>
          <cell r="R179">
            <v>1</v>
          </cell>
          <cell r="S179" t="str">
            <v>n.a.</v>
          </cell>
          <cell r="T179" t="str">
            <v>n.a.</v>
          </cell>
          <cell r="U179" t="str">
            <v>n.a.</v>
          </cell>
        </row>
        <row r="180">
          <cell r="A180" t="str">
            <v>Material - BaO</v>
          </cell>
          <cell r="C180" t="str">
            <v>t</v>
          </cell>
          <cell r="D180">
            <v>0.28699999999999998</v>
          </cell>
          <cell r="E180" t="str">
            <v>tCO2/t</v>
          </cell>
          <cell r="F180" t="str">
            <v>n.a.</v>
          </cell>
          <cell r="G180" t="str">
            <v>n.a.</v>
          </cell>
          <cell r="H180" t="str">
            <v>n.a.</v>
          </cell>
          <cell r="I180" t="str">
            <v>n.a.</v>
          </cell>
          <cell r="J180" t="b">
            <v>1</v>
          </cell>
          <cell r="K180" t="b">
            <v>1</v>
          </cell>
          <cell r="L180" t="str">
            <v>t</v>
          </cell>
          <cell r="M180" t="str">
            <v>n.a.</v>
          </cell>
          <cell r="N180" t="str">
            <v>GJ/t</v>
          </cell>
          <cell r="O180" t="str">
            <v>n.a.</v>
          </cell>
          <cell r="P180" t="str">
            <v>tCO2/t</v>
          </cell>
          <cell r="Q180" t="str">
            <v>n.a.</v>
          </cell>
          <cell r="R180">
            <v>1</v>
          </cell>
          <cell r="S180" t="str">
            <v>n.a.</v>
          </cell>
          <cell r="T180" t="str">
            <v>n.a.</v>
          </cell>
          <cell r="U180" t="str">
            <v>n.a.</v>
          </cell>
        </row>
        <row r="181">
          <cell r="A181" t="str">
            <v>n.a.</v>
          </cell>
          <cell r="C181" t="str">
            <v>t</v>
          </cell>
          <cell r="D181" t="str">
            <v>n.a.</v>
          </cell>
          <cell r="E181" t="str">
            <v>n.a.</v>
          </cell>
          <cell r="F181" t="str">
            <v>n.a.</v>
          </cell>
          <cell r="G181" t="str">
            <v>n.a.</v>
          </cell>
          <cell r="H181" t="str">
            <v>n.a.</v>
          </cell>
          <cell r="I181" t="str">
            <v>n.a.</v>
          </cell>
          <cell r="J181" t="b">
            <v>0</v>
          </cell>
          <cell r="K181" t="b">
            <v>1</v>
          </cell>
          <cell r="L181" t="str">
            <v>n.a.</v>
          </cell>
          <cell r="M181" t="str">
            <v>n.a.</v>
          </cell>
          <cell r="N181" t="str">
            <v>n.a.</v>
          </cell>
          <cell r="O181" t="str">
            <v>n.a.</v>
          </cell>
          <cell r="P181" t="str">
            <v>n.a.</v>
          </cell>
          <cell r="Q181" t="str">
            <v>n.a.</v>
          </cell>
          <cell r="R181" t="str">
            <v>n.a.</v>
          </cell>
          <cell r="S181" t="str">
            <v>n.a.</v>
          </cell>
          <cell r="T181" t="str">
            <v>n.a.</v>
          </cell>
          <cell r="U181" t="str">
            <v>n.a.</v>
          </cell>
        </row>
        <row r="182">
          <cell r="A182" t="str">
            <v>n.a.</v>
          </cell>
          <cell r="C182" t="str">
            <v>t</v>
          </cell>
          <cell r="D182" t="str">
            <v>n.a.</v>
          </cell>
          <cell r="E182" t="str">
            <v>n.a.</v>
          </cell>
          <cell r="F182" t="str">
            <v>n.a.</v>
          </cell>
          <cell r="G182" t="str">
            <v>n.a.</v>
          </cell>
          <cell r="H182" t="str">
            <v>n.a.</v>
          </cell>
          <cell r="I182" t="str">
            <v>n.a.</v>
          </cell>
          <cell r="J182" t="b">
            <v>0</v>
          </cell>
          <cell r="K182" t="b">
            <v>1</v>
          </cell>
          <cell r="L182" t="str">
            <v>n.a.</v>
          </cell>
          <cell r="M182" t="str">
            <v>n.a.</v>
          </cell>
          <cell r="N182" t="str">
            <v>n.a.</v>
          </cell>
          <cell r="O182" t="str">
            <v>n.a.</v>
          </cell>
          <cell r="P182" t="str">
            <v>n.a.</v>
          </cell>
          <cell r="Q182" t="str">
            <v>n.a.</v>
          </cell>
          <cell r="R182" t="str">
            <v>n.a.</v>
          </cell>
          <cell r="S182" t="str">
            <v>n.a.</v>
          </cell>
          <cell r="T182" t="str">
            <v>n.a.</v>
          </cell>
          <cell r="U182" t="str">
            <v>n.a.</v>
          </cell>
        </row>
        <row r="183">
          <cell r="A183" t="str">
            <v>n.a.</v>
          </cell>
          <cell r="C183" t="str">
            <v>t</v>
          </cell>
          <cell r="D183" t="str">
            <v>n.a.</v>
          </cell>
          <cell r="E183" t="str">
            <v>n.a.</v>
          </cell>
          <cell r="F183" t="str">
            <v>n.a.</v>
          </cell>
          <cell r="G183" t="str">
            <v>n.a.</v>
          </cell>
          <cell r="H183" t="str">
            <v>n.a.</v>
          </cell>
          <cell r="I183" t="str">
            <v>n.a.</v>
          </cell>
          <cell r="J183" t="b">
            <v>0</v>
          </cell>
          <cell r="K183" t="b">
            <v>1</v>
          </cell>
          <cell r="L183" t="str">
            <v>n.a.</v>
          </cell>
          <cell r="M183" t="str">
            <v>n.a.</v>
          </cell>
          <cell r="N183" t="str">
            <v>n.a.</v>
          </cell>
          <cell r="O183" t="str">
            <v>n.a.</v>
          </cell>
          <cell r="P183" t="str">
            <v>n.a.</v>
          </cell>
          <cell r="Q183" t="str">
            <v>n.a.</v>
          </cell>
          <cell r="R183" t="str">
            <v>n.a.</v>
          </cell>
          <cell r="S183" t="str">
            <v>n.a.</v>
          </cell>
          <cell r="T183" t="str">
            <v>n.a.</v>
          </cell>
          <cell r="U183" t="str">
            <v>n.a.</v>
          </cell>
        </row>
        <row r="184">
          <cell r="A184" t="str">
            <v>n.a.</v>
          </cell>
          <cell r="C184" t="str">
            <v>t</v>
          </cell>
          <cell r="D184" t="str">
            <v>n.a.</v>
          </cell>
          <cell r="E184" t="str">
            <v>n.a.</v>
          </cell>
          <cell r="F184" t="str">
            <v>n.a.</v>
          </cell>
          <cell r="G184" t="str">
            <v>n.a.</v>
          </cell>
          <cell r="H184" t="str">
            <v>n.a.</v>
          </cell>
          <cell r="I184" t="str">
            <v>n.a.</v>
          </cell>
          <cell r="J184" t="b">
            <v>0</v>
          </cell>
          <cell r="K184" t="b">
            <v>1</v>
          </cell>
          <cell r="L184" t="str">
            <v>n.a.</v>
          </cell>
          <cell r="M184" t="str">
            <v>n.a.</v>
          </cell>
          <cell r="N184" t="str">
            <v>n.a.</v>
          </cell>
          <cell r="O184" t="str">
            <v>n.a.</v>
          </cell>
          <cell r="P184" t="str">
            <v>n.a.</v>
          </cell>
          <cell r="Q184" t="str">
            <v>n.a.</v>
          </cell>
          <cell r="R184" t="str">
            <v>n.a.</v>
          </cell>
          <cell r="S184" t="str">
            <v>n.a.</v>
          </cell>
          <cell r="T184" t="str">
            <v>n.a.</v>
          </cell>
          <cell r="U184" t="str">
            <v>n.a.</v>
          </cell>
        </row>
        <row r="185">
          <cell r="A185" t="str">
            <v>n.a.</v>
          </cell>
          <cell r="C185" t="str">
            <v>t</v>
          </cell>
          <cell r="D185" t="str">
            <v>n.a.</v>
          </cell>
          <cell r="E185" t="str">
            <v>n.a.</v>
          </cell>
          <cell r="F185" t="str">
            <v>n.a.</v>
          </cell>
          <cell r="G185" t="str">
            <v>n.a.</v>
          </cell>
          <cell r="H185" t="str">
            <v>n.a.</v>
          </cell>
          <cell r="I185" t="str">
            <v>n.a.</v>
          </cell>
          <cell r="J185" t="b">
            <v>0</v>
          </cell>
          <cell r="K185" t="b">
            <v>1</v>
          </cell>
          <cell r="L185" t="str">
            <v>n.a.</v>
          </cell>
          <cell r="M185" t="str">
            <v>n.a.</v>
          </cell>
          <cell r="N185" t="str">
            <v>n.a.</v>
          </cell>
          <cell r="O185" t="str">
            <v>n.a.</v>
          </cell>
          <cell r="P185" t="str">
            <v>n.a.</v>
          </cell>
          <cell r="Q185" t="str">
            <v>n.a.</v>
          </cell>
          <cell r="R185" t="str">
            <v>n.a.</v>
          </cell>
          <cell r="S185" t="str">
            <v>n.a.</v>
          </cell>
          <cell r="T185" t="str">
            <v>n.a.</v>
          </cell>
          <cell r="U185" t="str">
            <v>n.a.</v>
          </cell>
        </row>
        <row r="186">
          <cell r="A186" t="str">
            <v>n.a.</v>
          </cell>
          <cell r="C186" t="str">
            <v>t</v>
          </cell>
          <cell r="D186" t="str">
            <v>n.a.</v>
          </cell>
          <cell r="E186" t="str">
            <v>n.a.</v>
          </cell>
          <cell r="F186" t="str">
            <v>n.a.</v>
          </cell>
          <cell r="G186" t="str">
            <v>n.a.</v>
          </cell>
          <cell r="H186" t="str">
            <v>n.a.</v>
          </cell>
          <cell r="I186" t="str">
            <v>n.a.</v>
          </cell>
          <cell r="J186" t="b">
            <v>0</v>
          </cell>
          <cell r="K186" t="b">
            <v>1</v>
          </cell>
          <cell r="L186" t="str">
            <v>n.a.</v>
          </cell>
          <cell r="M186" t="str">
            <v>n.a.</v>
          </cell>
          <cell r="N186" t="str">
            <v>n.a.</v>
          </cell>
          <cell r="O186" t="str">
            <v>n.a.</v>
          </cell>
          <cell r="P186" t="str">
            <v>n.a.</v>
          </cell>
          <cell r="Q186" t="str">
            <v>n.a.</v>
          </cell>
          <cell r="R186" t="str">
            <v>n.a.</v>
          </cell>
          <cell r="S186" t="str">
            <v>n.a.</v>
          </cell>
          <cell r="T186" t="str">
            <v>n.a.</v>
          </cell>
          <cell r="U186" t="str">
            <v>n.a.</v>
          </cell>
        </row>
        <row r="187">
          <cell r="A187" t="str">
            <v>n.a.</v>
          </cell>
          <cell r="C187" t="str">
            <v>t</v>
          </cell>
          <cell r="D187" t="str">
            <v>n.a.</v>
          </cell>
          <cell r="E187" t="str">
            <v>n.a.</v>
          </cell>
          <cell r="F187" t="str">
            <v>n.a.</v>
          </cell>
          <cell r="G187" t="str">
            <v>n.a.</v>
          </cell>
          <cell r="H187" t="str">
            <v>n.a.</v>
          </cell>
          <cell r="I187" t="str">
            <v>n.a.</v>
          </cell>
          <cell r="J187" t="b">
            <v>0</v>
          </cell>
          <cell r="K187" t="b">
            <v>1</v>
          </cell>
          <cell r="L187" t="str">
            <v>n.a.</v>
          </cell>
          <cell r="M187" t="str">
            <v>n.a.</v>
          </cell>
          <cell r="N187" t="str">
            <v>n.a.</v>
          </cell>
          <cell r="O187" t="str">
            <v>n.a.</v>
          </cell>
          <cell r="P187" t="str">
            <v>n.a.</v>
          </cell>
          <cell r="Q187" t="str">
            <v>n.a.</v>
          </cell>
          <cell r="R187" t="str">
            <v>n.a.</v>
          </cell>
          <cell r="S187" t="str">
            <v>n.a.</v>
          </cell>
          <cell r="T187" t="str">
            <v>n.a.</v>
          </cell>
          <cell r="U187" t="str">
            <v>n.a.</v>
          </cell>
        </row>
        <row r="188">
          <cell r="A188" t="str">
            <v>n.a.</v>
          </cell>
          <cell r="C188" t="str">
            <v>t</v>
          </cell>
          <cell r="D188" t="str">
            <v>n.a.</v>
          </cell>
          <cell r="E188" t="str">
            <v>n.a.</v>
          </cell>
          <cell r="F188" t="str">
            <v>n.a.</v>
          </cell>
          <cell r="G188" t="str">
            <v>n.a.</v>
          </cell>
          <cell r="H188" t="str">
            <v>n.a.</v>
          </cell>
          <cell r="I188" t="str">
            <v>n.a.</v>
          </cell>
          <cell r="J188" t="b">
            <v>0</v>
          </cell>
          <cell r="K188" t="b">
            <v>1</v>
          </cell>
          <cell r="L188" t="str">
            <v>n.a.</v>
          </cell>
          <cell r="M188" t="str">
            <v>n.a.</v>
          </cell>
          <cell r="N188" t="str">
            <v>n.a.</v>
          </cell>
          <cell r="O188" t="str">
            <v>n.a.</v>
          </cell>
          <cell r="P188" t="str">
            <v>n.a.</v>
          </cell>
          <cell r="Q188" t="str">
            <v>n.a.</v>
          </cell>
          <cell r="R188" t="str">
            <v>n.a.</v>
          </cell>
          <cell r="S188" t="str">
            <v>n.a.</v>
          </cell>
          <cell r="T188" t="str">
            <v>n.a.</v>
          </cell>
          <cell r="U188" t="str">
            <v>n.a.</v>
          </cell>
        </row>
        <row r="189">
          <cell r="A189" t="str">
            <v>n.a.</v>
          </cell>
          <cell r="C189" t="str">
            <v>t</v>
          </cell>
          <cell r="D189" t="str">
            <v>n.a.</v>
          </cell>
          <cell r="E189" t="str">
            <v>n.a.</v>
          </cell>
          <cell r="F189" t="str">
            <v>n.a.</v>
          </cell>
          <cell r="G189" t="str">
            <v>n.a.</v>
          </cell>
          <cell r="H189" t="str">
            <v>n.a.</v>
          </cell>
          <cell r="I189" t="str">
            <v>n.a.</v>
          </cell>
          <cell r="J189" t="b">
            <v>0</v>
          </cell>
          <cell r="K189" t="b">
            <v>1</v>
          </cell>
          <cell r="L189" t="str">
            <v>n.a.</v>
          </cell>
          <cell r="M189" t="str">
            <v>n.a.</v>
          </cell>
          <cell r="N189" t="str">
            <v>n.a.</v>
          </cell>
          <cell r="O189" t="str">
            <v>n.a.</v>
          </cell>
          <cell r="P189" t="str">
            <v>n.a.</v>
          </cell>
          <cell r="Q189" t="str">
            <v>n.a.</v>
          </cell>
          <cell r="R189" t="str">
            <v>n.a.</v>
          </cell>
          <cell r="S189" t="str">
            <v>n.a.</v>
          </cell>
          <cell r="T189" t="str">
            <v>n.a.</v>
          </cell>
          <cell r="U189" t="str">
            <v>n.a.</v>
          </cell>
        </row>
        <row r="190">
          <cell r="A190" t="str">
            <v>n.a.</v>
          </cell>
          <cell r="C190" t="str">
            <v>t</v>
          </cell>
          <cell r="D190" t="str">
            <v>n.a.</v>
          </cell>
          <cell r="E190" t="str">
            <v>n.a.</v>
          </cell>
          <cell r="F190" t="str">
            <v>n.a.</v>
          </cell>
          <cell r="G190" t="str">
            <v>n.a.</v>
          </cell>
          <cell r="H190" t="str">
            <v>n.a.</v>
          </cell>
          <cell r="I190" t="str">
            <v>n.a.</v>
          </cell>
          <cell r="J190" t="b">
            <v>0</v>
          </cell>
          <cell r="K190" t="b">
            <v>1</v>
          </cell>
          <cell r="L190" t="str">
            <v>n.a.</v>
          </cell>
          <cell r="M190" t="str">
            <v>n.a.</v>
          </cell>
          <cell r="N190" t="str">
            <v>n.a.</v>
          </cell>
          <cell r="O190" t="str">
            <v>n.a.</v>
          </cell>
          <cell r="P190" t="str">
            <v>n.a.</v>
          </cell>
          <cell r="Q190" t="str">
            <v>n.a.</v>
          </cell>
          <cell r="R190" t="str">
            <v>n.a.</v>
          </cell>
          <cell r="S190" t="str">
            <v>n.a.</v>
          </cell>
          <cell r="T190" t="str">
            <v>n.a.</v>
          </cell>
          <cell r="U190" t="str">
            <v>n.a.</v>
          </cell>
        </row>
        <row r="191">
          <cell r="A191" t="str">
            <v>Material - Direct Reduced Iron</v>
          </cell>
          <cell r="C191" t="str">
            <v>t</v>
          </cell>
          <cell r="D191">
            <v>7.0000000000000007E-2</v>
          </cell>
          <cell r="E191" t="str">
            <v>tCO2/t</v>
          </cell>
          <cell r="F191" t="str">
            <v>n.a.</v>
          </cell>
          <cell r="G191" t="str">
            <v>n.a.</v>
          </cell>
          <cell r="H191">
            <v>1.9099999999999999E-2</v>
          </cell>
          <cell r="I191" t="str">
            <v>tC/t</v>
          </cell>
          <cell r="J191" t="b">
            <v>1</v>
          </cell>
          <cell r="K191" t="b">
            <v>0</v>
          </cell>
          <cell r="L191" t="str">
            <v>t</v>
          </cell>
          <cell r="M191" t="str">
            <v>n.a.</v>
          </cell>
          <cell r="N191" t="str">
            <v>GJ/t</v>
          </cell>
          <cell r="O191" t="str">
            <v>n.a.</v>
          </cell>
          <cell r="P191" t="str">
            <v>tCO2/t</v>
          </cell>
          <cell r="Q191">
            <v>1</v>
          </cell>
          <cell r="R191">
            <v>1</v>
          </cell>
          <cell r="S191" t="str">
            <v>n.a.</v>
          </cell>
          <cell r="T191" t="str">
            <v>n.a.</v>
          </cell>
          <cell r="U191" t="str">
            <v>n.a.</v>
          </cell>
        </row>
        <row r="192">
          <cell r="A192" t="str">
            <v>Material - EAF Carbon Electrodes</v>
          </cell>
          <cell r="C192" t="str">
            <v>t</v>
          </cell>
          <cell r="D192">
            <v>3</v>
          </cell>
          <cell r="E192" t="str">
            <v>tCO2/t</v>
          </cell>
          <cell r="F192" t="str">
            <v>n.a.</v>
          </cell>
          <cell r="G192" t="str">
            <v>n.a.</v>
          </cell>
          <cell r="H192">
            <v>0.81879999999999997</v>
          </cell>
          <cell r="I192" t="str">
            <v>tC/t</v>
          </cell>
          <cell r="J192" t="b">
            <v>1</v>
          </cell>
          <cell r="K192" t="b">
            <v>0</v>
          </cell>
          <cell r="L192" t="str">
            <v>t</v>
          </cell>
          <cell r="M192" t="str">
            <v>n.a.</v>
          </cell>
          <cell r="N192" t="str">
            <v>GJ/t</v>
          </cell>
          <cell r="O192" t="str">
            <v>n.a.</v>
          </cell>
          <cell r="P192" t="str">
            <v>tCO2/t</v>
          </cell>
          <cell r="Q192">
            <v>1</v>
          </cell>
          <cell r="R192">
            <v>1</v>
          </cell>
          <cell r="S192" t="str">
            <v>n.a.</v>
          </cell>
          <cell r="T192" t="str">
            <v>n.a.</v>
          </cell>
          <cell r="U192" t="str">
            <v>n.a.</v>
          </cell>
        </row>
        <row r="193">
          <cell r="A193" t="str">
            <v>Material - EAF Charge Carbon</v>
          </cell>
          <cell r="C193" t="str">
            <v>t</v>
          </cell>
          <cell r="D193">
            <v>3.04</v>
          </cell>
          <cell r="E193" t="str">
            <v>tCO2/t</v>
          </cell>
          <cell r="F193" t="str">
            <v>n.a.</v>
          </cell>
          <cell r="G193" t="str">
            <v>n.a.</v>
          </cell>
          <cell r="H193">
            <v>0.82969999999999999</v>
          </cell>
          <cell r="I193" t="str">
            <v>tC/t</v>
          </cell>
          <cell r="J193" t="b">
            <v>1</v>
          </cell>
          <cell r="K193" t="b">
            <v>0</v>
          </cell>
          <cell r="L193" t="str">
            <v>t</v>
          </cell>
          <cell r="M193" t="str">
            <v>n.a.</v>
          </cell>
          <cell r="N193" t="str">
            <v>GJ/t</v>
          </cell>
          <cell r="O193" t="str">
            <v>n.a.</v>
          </cell>
          <cell r="P193" t="str">
            <v>tCO2/t</v>
          </cell>
          <cell r="Q193">
            <v>1</v>
          </cell>
          <cell r="R193">
            <v>1</v>
          </cell>
          <cell r="S193" t="str">
            <v>n.a.</v>
          </cell>
          <cell r="T193" t="str">
            <v>n.a.</v>
          </cell>
          <cell r="U193" t="str">
            <v>n.a.</v>
          </cell>
        </row>
        <row r="194">
          <cell r="A194" t="str">
            <v>Material - Hot Briquette Iron</v>
          </cell>
          <cell r="C194" t="str">
            <v>t</v>
          </cell>
          <cell r="D194">
            <v>7.0000000000000007E-2</v>
          </cell>
          <cell r="E194" t="str">
            <v>tCO2/t</v>
          </cell>
          <cell r="F194" t="str">
            <v>n.a.</v>
          </cell>
          <cell r="G194" t="str">
            <v>n.a.</v>
          </cell>
          <cell r="H194">
            <v>1.9099999999999999E-2</v>
          </cell>
          <cell r="I194" t="str">
            <v>tC/t</v>
          </cell>
          <cell r="J194" t="b">
            <v>1</v>
          </cell>
          <cell r="K194" t="b">
            <v>0</v>
          </cell>
          <cell r="L194" t="str">
            <v>t</v>
          </cell>
          <cell r="M194" t="str">
            <v>n.a.</v>
          </cell>
          <cell r="N194" t="str">
            <v>GJ/t</v>
          </cell>
          <cell r="O194" t="str">
            <v>n.a.</v>
          </cell>
          <cell r="P194" t="str">
            <v>tCO2/t</v>
          </cell>
          <cell r="Q194">
            <v>1</v>
          </cell>
          <cell r="R194">
            <v>1</v>
          </cell>
          <cell r="S194" t="str">
            <v>n.a.</v>
          </cell>
          <cell r="T194" t="str">
            <v>n.a.</v>
          </cell>
          <cell r="U194" t="str">
            <v>n.a.</v>
          </cell>
        </row>
        <row r="195">
          <cell r="A195" t="str">
            <v>Gaseous - Oxygen Steel Furnace Gas</v>
          </cell>
          <cell r="C195" t="str">
            <v>t</v>
          </cell>
          <cell r="D195">
            <v>1.28</v>
          </cell>
          <cell r="E195" t="str">
            <v>tCO2/t</v>
          </cell>
          <cell r="F195" t="str">
            <v>n.a.</v>
          </cell>
          <cell r="G195" t="str">
            <v>n.a.</v>
          </cell>
          <cell r="H195">
            <v>0.3493</v>
          </cell>
          <cell r="I195" t="str">
            <v>tC/t</v>
          </cell>
          <cell r="J195" t="b">
            <v>1</v>
          </cell>
          <cell r="K195" t="b">
            <v>0</v>
          </cell>
          <cell r="L195" t="str">
            <v>t</v>
          </cell>
          <cell r="M195" t="str">
            <v>n.a.</v>
          </cell>
          <cell r="N195" t="str">
            <v>GJ/t</v>
          </cell>
          <cell r="O195" t="str">
            <v>n.a.</v>
          </cell>
          <cell r="P195" t="str">
            <v>tCO2/t</v>
          </cell>
          <cell r="Q195">
            <v>1</v>
          </cell>
          <cell r="R195">
            <v>1</v>
          </cell>
          <cell r="S195" t="str">
            <v>n.a.</v>
          </cell>
          <cell r="T195" t="str">
            <v>n.a.</v>
          </cell>
          <cell r="U195" t="str">
            <v>n.a.</v>
          </cell>
        </row>
        <row r="196">
          <cell r="A196" t="str">
            <v>Solid - Petroleum Coke</v>
          </cell>
          <cell r="C196" t="str">
            <v>t</v>
          </cell>
          <cell r="D196">
            <v>3.19</v>
          </cell>
          <cell r="E196" t="str">
            <v>tCO2/t</v>
          </cell>
          <cell r="F196" t="str">
            <v>n.a.</v>
          </cell>
          <cell r="G196" t="str">
            <v>n.a.</v>
          </cell>
          <cell r="H196">
            <v>0.87060000000000004</v>
          </cell>
          <cell r="I196" t="str">
            <v>tC/t</v>
          </cell>
          <cell r="J196" t="b">
            <v>1</v>
          </cell>
          <cell r="K196" t="b">
            <v>0</v>
          </cell>
          <cell r="L196" t="str">
            <v>t</v>
          </cell>
          <cell r="M196" t="str">
            <v>n.a.</v>
          </cell>
          <cell r="N196" t="str">
            <v>GJ/t</v>
          </cell>
          <cell r="O196" t="str">
            <v>n.a.</v>
          </cell>
          <cell r="P196" t="str">
            <v>tCO2/t</v>
          </cell>
          <cell r="Q196">
            <v>1</v>
          </cell>
          <cell r="R196">
            <v>1</v>
          </cell>
          <cell r="S196" t="str">
            <v>n.a.</v>
          </cell>
          <cell r="T196" t="str">
            <v>n.a.</v>
          </cell>
          <cell r="U196" t="str">
            <v>n.a.</v>
          </cell>
        </row>
        <row r="197">
          <cell r="A197" t="str">
            <v>Material - Purchased Pig Iron</v>
          </cell>
          <cell r="C197" t="str">
            <v>t</v>
          </cell>
          <cell r="D197">
            <v>0.15</v>
          </cell>
          <cell r="E197" t="str">
            <v>tCO2/t</v>
          </cell>
          <cell r="F197" t="str">
            <v>n.a.</v>
          </cell>
          <cell r="G197" t="str">
            <v>n.a.</v>
          </cell>
          <cell r="H197">
            <v>4.0899999999999999E-2</v>
          </cell>
          <cell r="I197" t="str">
            <v>tC/t</v>
          </cell>
          <cell r="J197" t="b">
            <v>1</v>
          </cell>
          <cell r="K197" t="b">
            <v>0</v>
          </cell>
          <cell r="L197" t="str">
            <v>t</v>
          </cell>
          <cell r="M197" t="str">
            <v>n.a.</v>
          </cell>
          <cell r="N197" t="str">
            <v>GJ/t</v>
          </cell>
          <cell r="O197" t="str">
            <v>n.a.</v>
          </cell>
          <cell r="P197" t="str">
            <v>tCO2/t</v>
          </cell>
          <cell r="Q197">
            <v>1</v>
          </cell>
          <cell r="R197">
            <v>1</v>
          </cell>
          <cell r="S197" t="str">
            <v>n.a.</v>
          </cell>
          <cell r="T197" t="str">
            <v>n.a.</v>
          </cell>
          <cell r="U197" t="str">
            <v>n.a.</v>
          </cell>
        </row>
        <row r="198">
          <cell r="A198" t="str">
            <v>Material - Scrap Iron</v>
          </cell>
          <cell r="C198" t="str">
            <v>t</v>
          </cell>
          <cell r="D198">
            <v>0.15</v>
          </cell>
          <cell r="E198" t="str">
            <v>tCO2/t</v>
          </cell>
          <cell r="F198" t="str">
            <v>n.a.</v>
          </cell>
          <cell r="G198" t="str">
            <v>n.a.</v>
          </cell>
          <cell r="H198">
            <v>4.0899999999999999E-2</v>
          </cell>
          <cell r="I198" t="str">
            <v>tC/t</v>
          </cell>
          <cell r="J198" t="b">
            <v>1</v>
          </cell>
          <cell r="K198" t="b">
            <v>0</v>
          </cell>
          <cell r="L198" t="str">
            <v>t</v>
          </cell>
          <cell r="M198" t="str">
            <v>n.a.</v>
          </cell>
          <cell r="N198" t="str">
            <v>GJ/t</v>
          </cell>
          <cell r="O198" t="str">
            <v>n.a.</v>
          </cell>
          <cell r="P198" t="str">
            <v>tCO2/t</v>
          </cell>
          <cell r="Q198">
            <v>1</v>
          </cell>
          <cell r="R198">
            <v>1</v>
          </cell>
          <cell r="S198" t="str">
            <v>n.a.</v>
          </cell>
          <cell r="T198" t="str">
            <v>n.a.</v>
          </cell>
          <cell r="U198" t="str">
            <v>n.a.</v>
          </cell>
        </row>
        <row r="199">
          <cell r="A199" t="str">
            <v>Material - Steel</v>
          </cell>
          <cell r="C199" t="str">
            <v>t</v>
          </cell>
          <cell r="D199">
            <v>0.04</v>
          </cell>
          <cell r="E199" t="str">
            <v>tCO2/t</v>
          </cell>
          <cell r="F199" t="str">
            <v>n.a.</v>
          </cell>
          <cell r="G199" t="str">
            <v>n.a.</v>
          </cell>
          <cell r="H199">
            <v>1.09E-2</v>
          </cell>
          <cell r="I199" t="str">
            <v>tC/t</v>
          </cell>
          <cell r="J199" t="b">
            <v>1</v>
          </cell>
          <cell r="K199" t="b">
            <v>1</v>
          </cell>
          <cell r="L199" t="str">
            <v>t</v>
          </cell>
          <cell r="M199" t="str">
            <v>n.a.</v>
          </cell>
          <cell r="N199" t="str">
            <v>GJ/t</v>
          </cell>
          <cell r="O199" t="str">
            <v>n.a.</v>
          </cell>
          <cell r="P199" t="str">
            <v>tCO2/t</v>
          </cell>
          <cell r="Q199">
            <v>1</v>
          </cell>
          <cell r="R199">
            <v>1</v>
          </cell>
          <cell r="S199" t="str">
            <v>n.a.</v>
          </cell>
          <cell r="T199" t="str">
            <v>n.a.</v>
          </cell>
          <cell r="U199" t="str">
            <v>n.a.</v>
          </cell>
        </row>
        <row r="200">
          <cell r="A200" t="str">
            <v>n.a.</v>
          </cell>
          <cell r="C200" t="str">
            <v>t</v>
          </cell>
          <cell r="D200" t="str">
            <v>n.a.</v>
          </cell>
          <cell r="E200" t="str">
            <v>n.a.</v>
          </cell>
          <cell r="F200" t="str">
            <v>n.a.</v>
          </cell>
          <cell r="G200" t="str">
            <v>n.a.</v>
          </cell>
          <cell r="H200" t="str">
            <v>n.a.</v>
          </cell>
          <cell r="I200" t="str">
            <v>n.a.</v>
          </cell>
          <cell r="J200" t="b">
            <v>0</v>
          </cell>
          <cell r="K200" t="b">
            <v>1</v>
          </cell>
          <cell r="L200" t="str">
            <v>n.a.</v>
          </cell>
          <cell r="M200" t="str">
            <v>n.a.</v>
          </cell>
          <cell r="N200" t="str">
            <v>n.a.</v>
          </cell>
          <cell r="O200" t="str">
            <v>n.a.</v>
          </cell>
          <cell r="P200" t="str">
            <v>n.a.</v>
          </cell>
          <cell r="Q200" t="str">
            <v>n.a.</v>
          </cell>
          <cell r="R200" t="str">
            <v>n.a.</v>
          </cell>
          <cell r="S200" t="str">
            <v>n.a.</v>
          </cell>
          <cell r="T200" t="str">
            <v>n.a.</v>
          </cell>
          <cell r="U200" t="str">
            <v>n.a.</v>
          </cell>
        </row>
        <row r="201">
          <cell r="A201" t="str">
            <v>n.a.</v>
          </cell>
          <cell r="C201" t="str">
            <v>t</v>
          </cell>
          <cell r="D201" t="str">
            <v>n.a.</v>
          </cell>
          <cell r="E201" t="str">
            <v>n.a.</v>
          </cell>
          <cell r="F201" t="str">
            <v>n.a.</v>
          </cell>
          <cell r="G201" t="str">
            <v>n.a.</v>
          </cell>
          <cell r="H201" t="str">
            <v>n.a.</v>
          </cell>
          <cell r="I201" t="str">
            <v>n.a.</v>
          </cell>
          <cell r="J201" t="b">
            <v>0</v>
          </cell>
          <cell r="K201" t="b">
            <v>1</v>
          </cell>
          <cell r="L201" t="str">
            <v>n.a.</v>
          </cell>
          <cell r="M201" t="str">
            <v>n.a.</v>
          </cell>
          <cell r="N201" t="str">
            <v>n.a.</v>
          </cell>
          <cell r="O201" t="str">
            <v>n.a.</v>
          </cell>
          <cell r="P201" t="str">
            <v>n.a.</v>
          </cell>
          <cell r="Q201" t="str">
            <v>n.a.</v>
          </cell>
          <cell r="R201" t="str">
            <v>n.a.</v>
          </cell>
          <cell r="S201" t="str">
            <v>n.a.</v>
          </cell>
          <cell r="T201" t="str">
            <v>n.a.</v>
          </cell>
          <cell r="U201" t="str">
            <v>n.a.</v>
          </cell>
        </row>
        <row r="202">
          <cell r="A202" t="str">
            <v>n.a.</v>
          </cell>
          <cell r="C202" t="str">
            <v>t</v>
          </cell>
          <cell r="D202" t="str">
            <v>n.a.</v>
          </cell>
          <cell r="E202" t="str">
            <v>n.a.</v>
          </cell>
          <cell r="F202" t="str">
            <v>n.a.</v>
          </cell>
          <cell r="G202" t="str">
            <v>n.a.</v>
          </cell>
          <cell r="H202" t="str">
            <v>n.a.</v>
          </cell>
          <cell r="I202" t="str">
            <v>n.a.</v>
          </cell>
          <cell r="J202" t="b">
            <v>0</v>
          </cell>
          <cell r="K202" t="b">
            <v>1</v>
          </cell>
          <cell r="L202" t="str">
            <v>n.a.</v>
          </cell>
          <cell r="M202" t="str">
            <v>n.a.</v>
          </cell>
          <cell r="N202" t="str">
            <v>n.a.</v>
          </cell>
          <cell r="O202" t="str">
            <v>n.a.</v>
          </cell>
          <cell r="P202" t="str">
            <v>n.a.</v>
          </cell>
          <cell r="Q202" t="str">
            <v>n.a.</v>
          </cell>
          <cell r="R202" t="str">
            <v>n.a.</v>
          </cell>
          <cell r="S202" t="str">
            <v>n.a.</v>
          </cell>
          <cell r="T202" t="str">
            <v>n.a.</v>
          </cell>
          <cell r="U202" t="str">
            <v>n.a.</v>
          </cell>
        </row>
        <row r="203">
          <cell r="A203" t="str">
            <v>n.a.</v>
          </cell>
          <cell r="C203" t="str">
            <v>t</v>
          </cell>
          <cell r="D203" t="str">
            <v>n.a.</v>
          </cell>
          <cell r="E203" t="str">
            <v>n.a.</v>
          </cell>
          <cell r="F203" t="str">
            <v>n.a.</v>
          </cell>
          <cell r="G203" t="str">
            <v>n.a.</v>
          </cell>
          <cell r="H203" t="str">
            <v>n.a.</v>
          </cell>
          <cell r="I203" t="str">
            <v>n.a.</v>
          </cell>
          <cell r="J203" t="b">
            <v>0</v>
          </cell>
          <cell r="K203" t="b">
            <v>1</v>
          </cell>
          <cell r="L203" t="str">
            <v>n.a.</v>
          </cell>
          <cell r="M203" t="str">
            <v>n.a.</v>
          </cell>
          <cell r="N203" t="str">
            <v>n.a.</v>
          </cell>
          <cell r="O203" t="str">
            <v>n.a.</v>
          </cell>
          <cell r="P203" t="str">
            <v>n.a.</v>
          </cell>
          <cell r="Q203" t="str">
            <v>n.a.</v>
          </cell>
          <cell r="R203" t="str">
            <v>n.a.</v>
          </cell>
          <cell r="S203" t="str">
            <v>n.a.</v>
          </cell>
          <cell r="T203" t="str">
            <v>n.a.</v>
          </cell>
          <cell r="U203" t="str">
            <v>n.a.</v>
          </cell>
        </row>
        <row r="204">
          <cell r="A204" t="str">
            <v>n.a.</v>
          </cell>
          <cell r="C204" t="str">
            <v>t</v>
          </cell>
          <cell r="D204" t="str">
            <v>n.a.</v>
          </cell>
          <cell r="E204" t="str">
            <v>n.a.</v>
          </cell>
          <cell r="F204" t="str">
            <v>n.a.</v>
          </cell>
          <cell r="G204" t="str">
            <v>n.a.</v>
          </cell>
          <cell r="H204" t="str">
            <v>n.a.</v>
          </cell>
          <cell r="I204" t="str">
            <v>n.a.</v>
          </cell>
          <cell r="J204" t="b">
            <v>0</v>
          </cell>
          <cell r="K204" t="b">
            <v>1</v>
          </cell>
          <cell r="L204" t="str">
            <v>n.a.</v>
          </cell>
          <cell r="M204" t="str">
            <v>n.a.</v>
          </cell>
          <cell r="N204" t="str">
            <v>n.a.</v>
          </cell>
          <cell r="O204" t="str">
            <v>n.a.</v>
          </cell>
          <cell r="P204" t="str">
            <v>n.a.</v>
          </cell>
          <cell r="Q204" t="str">
            <v>n.a.</v>
          </cell>
          <cell r="R204" t="str">
            <v>n.a.</v>
          </cell>
          <cell r="S204" t="str">
            <v>n.a.</v>
          </cell>
          <cell r="T204" t="str">
            <v>n.a.</v>
          </cell>
          <cell r="U204" t="str">
            <v>n.a.</v>
          </cell>
        </row>
        <row r="205">
          <cell r="A205" t="str">
            <v>n.a.</v>
          </cell>
          <cell r="C205" t="str">
            <v>t</v>
          </cell>
          <cell r="D205" t="str">
            <v>n.a.</v>
          </cell>
          <cell r="E205" t="str">
            <v>n.a.</v>
          </cell>
          <cell r="F205" t="str">
            <v>n.a.</v>
          </cell>
          <cell r="G205" t="str">
            <v>n.a.</v>
          </cell>
          <cell r="H205" t="str">
            <v>n.a.</v>
          </cell>
          <cell r="I205" t="str">
            <v>n.a.</v>
          </cell>
          <cell r="J205" t="b">
            <v>0</v>
          </cell>
          <cell r="K205" t="b">
            <v>1</v>
          </cell>
          <cell r="L205" t="str">
            <v>n.a.</v>
          </cell>
          <cell r="M205" t="str">
            <v>n.a.</v>
          </cell>
          <cell r="N205" t="str">
            <v>n.a.</v>
          </cell>
          <cell r="O205" t="str">
            <v>n.a.</v>
          </cell>
          <cell r="P205" t="str">
            <v>n.a.</v>
          </cell>
          <cell r="Q205" t="str">
            <v>n.a.</v>
          </cell>
          <cell r="R205" t="str">
            <v>n.a.</v>
          </cell>
          <cell r="S205" t="str">
            <v>n.a.</v>
          </cell>
          <cell r="T205" t="str">
            <v>n.a.</v>
          </cell>
          <cell r="U205" t="str">
            <v>n.a.</v>
          </cell>
        </row>
        <row r="206">
          <cell r="A206" t="str">
            <v>n.a.</v>
          </cell>
          <cell r="C206" t="str">
            <v>t</v>
          </cell>
          <cell r="D206" t="str">
            <v>n.a.</v>
          </cell>
          <cell r="E206" t="str">
            <v>n.a.</v>
          </cell>
          <cell r="F206" t="str">
            <v>n.a.</v>
          </cell>
          <cell r="G206" t="str">
            <v>n.a.</v>
          </cell>
          <cell r="H206" t="str">
            <v>n.a.</v>
          </cell>
          <cell r="I206" t="str">
            <v>n.a.</v>
          </cell>
          <cell r="J206" t="b">
            <v>0</v>
          </cell>
          <cell r="K206" t="b">
            <v>1</v>
          </cell>
          <cell r="L206" t="str">
            <v>n.a.</v>
          </cell>
          <cell r="M206" t="str">
            <v>n.a.</v>
          </cell>
          <cell r="N206" t="str">
            <v>n.a.</v>
          </cell>
          <cell r="O206" t="str">
            <v>n.a.</v>
          </cell>
          <cell r="P206" t="str">
            <v>n.a.</v>
          </cell>
          <cell r="Q206" t="str">
            <v>n.a.</v>
          </cell>
          <cell r="R206" t="str">
            <v>n.a.</v>
          </cell>
          <cell r="S206" t="str">
            <v>n.a.</v>
          </cell>
          <cell r="T206" t="str">
            <v>n.a.</v>
          </cell>
          <cell r="U206" t="str">
            <v>n.a.</v>
          </cell>
        </row>
        <row r="207">
          <cell r="A207" t="str">
            <v>n.a.</v>
          </cell>
          <cell r="C207" t="str">
            <v>t</v>
          </cell>
          <cell r="D207" t="str">
            <v>n.a.</v>
          </cell>
          <cell r="E207" t="str">
            <v>n.a.</v>
          </cell>
          <cell r="F207" t="str">
            <v>n.a.</v>
          </cell>
          <cell r="G207" t="str">
            <v>n.a.</v>
          </cell>
          <cell r="H207" t="str">
            <v>n.a.</v>
          </cell>
          <cell r="I207" t="str">
            <v>n.a.</v>
          </cell>
          <cell r="J207" t="b">
            <v>0</v>
          </cell>
          <cell r="K207" t="b">
            <v>1</v>
          </cell>
          <cell r="L207" t="str">
            <v>n.a.</v>
          </cell>
          <cell r="M207" t="str">
            <v>n.a.</v>
          </cell>
          <cell r="N207" t="str">
            <v>n.a.</v>
          </cell>
          <cell r="O207" t="str">
            <v>n.a.</v>
          </cell>
          <cell r="P207" t="str">
            <v>n.a.</v>
          </cell>
          <cell r="Q207" t="str">
            <v>n.a.</v>
          </cell>
          <cell r="R207" t="str">
            <v>n.a.</v>
          </cell>
          <cell r="S207" t="str">
            <v>n.a.</v>
          </cell>
          <cell r="T207" t="str">
            <v>n.a.</v>
          </cell>
          <cell r="U207" t="str">
            <v>n.a.</v>
          </cell>
        </row>
        <row r="208">
          <cell r="A208" t="str">
            <v>n.a.</v>
          </cell>
          <cell r="C208" t="str">
            <v>t</v>
          </cell>
          <cell r="D208" t="str">
            <v>n.a.</v>
          </cell>
          <cell r="E208" t="str">
            <v>n.a.</v>
          </cell>
          <cell r="F208" t="str">
            <v>n.a.</v>
          </cell>
          <cell r="G208" t="str">
            <v>n.a.</v>
          </cell>
          <cell r="H208" t="str">
            <v>n.a.</v>
          </cell>
          <cell r="I208" t="str">
            <v>n.a.</v>
          </cell>
          <cell r="J208" t="b">
            <v>0</v>
          </cell>
          <cell r="K208" t="b">
            <v>1</v>
          </cell>
          <cell r="L208" t="str">
            <v>n.a.</v>
          </cell>
          <cell r="M208" t="str">
            <v>n.a.</v>
          </cell>
          <cell r="N208" t="str">
            <v>n.a.</v>
          </cell>
          <cell r="O208" t="str">
            <v>n.a.</v>
          </cell>
          <cell r="P208" t="str">
            <v>n.a.</v>
          </cell>
          <cell r="Q208" t="str">
            <v>n.a.</v>
          </cell>
          <cell r="R208" t="str">
            <v>n.a.</v>
          </cell>
          <cell r="S208" t="str">
            <v>n.a.</v>
          </cell>
          <cell r="T208" t="str">
            <v>n.a.</v>
          </cell>
          <cell r="U208" t="str">
            <v>n.a.</v>
          </cell>
        </row>
        <row r="209">
          <cell r="A209" t="str">
            <v>n.a.</v>
          </cell>
          <cell r="C209" t="str">
            <v>t</v>
          </cell>
          <cell r="D209" t="str">
            <v>n.a.</v>
          </cell>
          <cell r="E209" t="str">
            <v>n.a.</v>
          </cell>
          <cell r="F209" t="str">
            <v>n.a.</v>
          </cell>
          <cell r="G209" t="str">
            <v>n.a.</v>
          </cell>
          <cell r="H209" t="str">
            <v>n.a.</v>
          </cell>
          <cell r="I209" t="str">
            <v>n.a.</v>
          </cell>
          <cell r="J209" t="b">
            <v>0</v>
          </cell>
          <cell r="K209" t="b">
            <v>1</v>
          </cell>
          <cell r="L209" t="str">
            <v>n.a.</v>
          </cell>
          <cell r="M209" t="str">
            <v>n.a.</v>
          </cell>
          <cell r="N209" t="str">
            <v>n.a.</v>
          </cell>
          <cell r="O209" t="str">
            <v>n.a.</v>
          </cell>
          <cell r="P209" t="str">
            <v>n.a.</v>
          </cell>
          <cell r="Q209" t="str">
            <v>n.a.</v>
          </cell>
          <cell r="R209" t="str">
            <v>n.a.</v>
          </cell>
          <cell r="S209" t="str">
            <v>n.a.</v>
          </cell>
          <cell r="T209" t="str">
            <v>n.a.</v>
          </cell>
          <cell r="U209" t="str">
            <v>n.a.</v>
          </cell>
        </row>
        <row r="210">
          <cell r="A210" t="str">
            <v>Material - Acetonitrile</v>
          </cell>
          <cell r="C210" t="str">
            <v>t</v>
          </cell>
          <cell r="D210">
            <v>2.1440000000000001</v>
          </cell>
          <cell r="E210" t="str">
            <v>tCO2/t</v>
          </cell>
          <cell r="F210" t="str">
            <v>n.a.</v>
          </cell>
          <cell r="G210" t="str">
            <v>n.a.</v>
          </cell>
          <cell r="H210">
            <v>0.58520000000000005</v>
          </cell>
          <cell r="I210" t="str">
            <v>tC/t</v>
          </cell>
          <cell r="J210" t="b">
            <v>1</v>
          </cell>
          <cell r="K210" t="b">
            <v>1</v>
          </cell>
          <cell r="L210" t="str">
            <v>t</v>
          </cell>
          <cell r="M210" t="str">
            <v>n.a.</v>
          </cell>
          <cell r="N210" t="str">
            <v>GJ/t</v>
          </cell>
          <cell r="O210" t="str">
            <v>n.a.</v>
          </cell>
          <cell r="P210" t="str">
            <v>tCO2/t</v>
          </cell>
          <cell r="Q210">
            <v>1</v>
          </cell>
          <cell r="R210">
            <v>1</v>
          </cell>
          <cell r="S210" t="str">
            <v>n.a.</v>
          </cell>
          <cell r="T210" t="str">
            <v>n.a.</v>
          </cell>
          <cell r="U210" t="str">
            <v>n.a.</v>
          </cell>
        </row>
        <row r="211">
          <cell r="A211" t="str">
            <v>Material - Acrylonitrile</v>
          </cell>
          <cell r="C211" t="str">
            <v>t</v>
          </cell>
          <cell r="D211">
            <v>2.4420000000000002</v>
          </cell>
          <cell r="E211" t="str">
            <v>tCO2/t</v>
          </cell>
          <cell r="F211" t="str">
            <v>n.a.</v>
          </cell>
          <cell r="G211" t="str">
            <v>n.a.</v>
          </cell>
          <cell r="H211">
            <v>0.66639999999999999</v>
          </cell>
          <cell r="I211" t="str">
            <v>tC/t</v>
          </cell>
          <cell r="J211" t="b">
            <v>1</v>
          </cell>
          <cell r="K211" t="b">
            <v>1</v>
          </cell>
          <cell r="L211" t="str">
            <v>t</v>
          </cell>
          <cell r="M211" t="str">
            <v>n.a.</v>
          </cell>
          <cell r="N211" t="str">
            <v>GJ/t</v>
          </cell>
          <cell r="O211" t="str">
            <v>n.a.</v>
          </cell>
          <cell r="P211" t="str">
            <v>tCO2/t</v>
          </cell>
          <cell r="Q211">
            <v>1</v>
          </cell>
          <cell r="R211">
            <v>1</v>
          </cell>
          <cell r="S211" t="str">
            <v>n.a.</v>
          </cell>
          <cell r="T211" t="str">
            <v>n.a.</v>
          </cell>
          <cell r="U211" t="str">
            <v>n.a.</v>
          </cell>
        </row>
        <row r="212">
          <cell r="A212" t="str">
            <v>Material - Butadiene</v>
          </cell>
          <cell r="C212" t="str">
            <v>t</v>
          </cell>
          <cell r="D212">
            <v>3.254</v>
          </cell>
          <cell r="E212" t="str">
            <v>tCO2/t</v>
          </cell>
          <cell r="F212" t="str">
            <v>n.a.</v>
          </cell>
          <cell r="G212" t="str">
            <v>n.a.</v>
          </cell>
          <cell r="H212">
            <v>0.88800000000000001</v>
          </cell>
          <cell r="I212" t="str">
            <v>tC/t</v>
          </cell>
          <cell r="J212" t="b">
            <v>1</v>
          </cell>
          <cell r="K212" t="b">
            <v>1</v>
          </cell>
          <cell r="L212" t="str">
            <v>t</v>
          </cell>
          <cell r="M212" t="str">
            <v>n.a.</v>
          </cell>
          <cell r="N212" t="str">
            <v>GJ/t</v>
          </cell>
          <cell r="O212" t="str">
            <v>n.a.</v>
          </cell>
          <cell r="P212" t="str">
            <v>tCO2/t</v>
          </cell>
          <cell r="Q212">
            <v>1</v>
          </cell>
          <cell r="R212">
            <v>1</v>
          </cell>
          <cell r="S212" t="str">
            <v>n.a.</v>
          </cell>
          <cell r="T212" t="str">
            <v>n.a.</v>
          </cell>
          <cell r="U212" t="str">
            <v>n.a.</v>
          </cell>
        </row>
        <row r="213">
          <cell r="A213" t="str">
            <v>Material - Carbon Black</v>
          </cell>
          <cell r="C213" t="str">
            <v>t</v>
          </cell>
          <cell r="D213">
            <v>3.5539999999999998</v>
          </cell>
          <cell r="E213" t="str">
            <v>tCO2/t</v>
          </cell>
          <cell r="F213" t="str">
            <v>n.a.</v>
          </cell>
          <cell r="G213" t="str">
            <v>n.a.</v>
          </cell>
          <cell r="H213">
            <v>0.97</v>
          </cell>
          <cell r="I213" t="str">
            <v>tC/t</v>
          </cell>
          <cell r="J213" t="b">
            <v>1</v>
          </cell>
          <cell r="K213" t="b">
            <v>1</v>
          </cell>
          <cell r="L213" t="str">
            <v>t</v>
          </cell>
          <cell r="M213" t="str">
            <v>n.a.</v>
          </cell>
          <cell r="N213" t="str">
            <v>GJ/t</v>
          </cell>
          <cell r="O213" t="str">
            <v>n.a.</v>
          </cell>
          <cell r="P213" t="str">
            <v>tCO2/t</v>
          </cell>
          <cell r="Q213">
            <v>1</v>
          </cell>
          <cell r="R213">
            <v>1</v>
          </cell>
          <cell r="S213" t="str">
            <v>n.a.</v>
          </cell>
          <cell r="T213" t="str">
            <v>n.a.</v>
          </cell>
          <cell r="U213" t="str">
            <v>n.a.</v>
          </cell>
        </row>
        <row r="214">
          <cell r="A214" t="str">
            <v>Material - Ethylene</v>
          </cell>
          <cell r="C214" t="str">
            <v>t</v>
          </cell>
          <cell r="D214">
            <v>3.1360000000000001</v>
          </cell>
          <cell r="E214" t="str">
            <v>tCO2/t</v>
          </cell>
          <cell r="F214" t="str">
            <v>n.a.</v>
          </cell>
          <cell r="G214" t="str">
            <v>n.a.</v>
          </cell>
          <cell r="H214">
            <v>0.85599999999999998</v>
          </cell>
          <cell r="I214" t="str">
            <v>tC/t</v>
          </cell>
          <cell r="J214" t="b">
            <v>1</v>
          </cell>
          <cell r="K214" t="b">
            <v>1</v>
          </cell>
          <cell r="L214" t="str">
            <v>t</v>
          </cell>
          <cell r="M214" t="str">
            <v>n.a.</v>
          </cell>
          <cell r="N214" t="str">
            <v>GJ/t</v>
          </cell>
          <cell r="O214" t="str">
            <v>n.a.</v>
          </cell>
          <cell r="P214" t="str">
            <v>tCO2/t</v>
          </cell>
          <cell r="Q214">
            <v>1</v>
          </cell>
          <cell r="R214">
            <v>1</v>
          </cell>
          <cell r="S214" t="str">
            <v>n.a.</v>
          </cell>
          <cell r="T214" t="str">
            <v>n.a.</v>
          </cell>
          <cell r="U214" t="str">
            <v>n.a.</v>
          </cell>
        </row>
        <row r="215">
          <cell r="A215" t="str">
            <v>Material - Ethylene dichloride</v>
          </cell>
          <cell r="C215" t="str">
            <v>t</v>
          </cell>
          <cell r="D215">
            <v>0.89800000000000002</v>
          </cell>
          <cell r="E215" t="str">
            <v>tCO2/t</v>
          </cell>
          <cell r="F215" t="str">
            <v>n.a.</v>
          </cell>
          <cell r="G215" t="str">
            <v>n.a.</v>
          </cell>
          <cell r="H215">
            <v>0.245</v>
          </cell>
          <cell r="I215" t="str">
            <v>tC/t</v>
          </cell>
          <cell r="J215" t="b">
            <v>1</v>
          </cell>
          <cell r="K215" t="b">
            <v>1</v>
          </cell>
          <cell r="L215" t="str">
            <v>t</v>
          </cell>
          <cell r="M215" t="str">
            <v>n.a.</v>
          </cell>
          <cell r="N215" t="str">
            <v>GJ/t</v>
          </cell>
          <cell r="O215" t="str">
            <v>n.a.</v>
          </cell>
          <cell r="P215" t="str">
            <v>tCO2/t</v>
          </cell>
          <cell r="Q215">
            <v>1</v>
          </cell>
          <cell r="R215">
            <v>1</v>
          </cell>
          <cell r="S215" t="str">
            <v>n.a.</v>
          </cell>
          <cell r="T215" t="str">
            <v>n.a.</v>
          </cell>
          <cell r="U215" t="str">
            <v>n.a.</v>
          </cell>
        </row>
        <row r="216">
          <cell r="A216" t="str">
            <v>Material - Ethylene glycol</v>
          </cell>
          <cell r="C216" t="str">
            <v>t</v>
          </cell>
          <cell r="D216">
            <v>1.4179999999999999</v>
          </cell>
          <cell r="E216" t="str">
            <v>tCO2/t</v>
          </cell>
          <cell r="F216" t="str">
            <v>n.a.</v>
          </cell>
          <cell r="G216" t="str">
            <v>n.a.</v>
          </cell>
          <cell r="H216">
            <v>0.38700000000000001</v>
          </cell>
          <cell r="I216" t="str">
            <v>tC/t</v>
          </cell>
          <cell r="J216" t="b">
            <v>1</v>
          </cell>
          <cell r="K216" t="b">
            <v>1</v>
          </cell>
          <cell r="L216" t="str">
            <v>t</v>
          </cell>
          <cell r="M216" t="str">
            <v>n.a.</v>
          </cell>
          <cell r="N216" t="str">
            <v>GJ/t</v>
          </cell>
          <cell r="O216" t="str">
            <v>n.a.</v>
          </cell>
          <cell r="P216" t="str">
            <v>tCO2/t</v>
          </cell>
          <cell r="Q216">
            <v>1</v>
          </cell>
          <cell r="R216">
            <v>1</v>
          </cell>
          <cell r="S216" t="str">
            <v>n.a.</v>
          </cell>
          <cell r="T216" t="str">
            <v>n.a.</v>
          </cell>
          <cell r="U216" t="str">
            <v>n.a.</v>
          </cell>
        </row>
        <row r="217">
          <cell r="A217" t="str">
            <v>Material - Ethylene oxide</v>
          </cell>
          <cell r="C217" t="str">
            <v>t</v>
          </cell>
          <cell r="D217">
            <v>1.9970000000000001</v>
          </cell>
          <cell r="E217" t="str">
            <v>tCO2/t</v>
          </cell>
          <cell r="F217" t="str">
            <v>n.a.</v>
          </cell>
          <cell r="G217" t="str">
            <v>n.a.</v>
          </cell>
          <cell r="H217">
            <v>0.54500000000000004</v>
          </cell>
          <cell r="I217" t="str">
            <v>tC/t</v>
          </cell>
          <cell r="J217" t="b">
            <v>1</v>
          </cell>
          <cell r="K217" t="b">
            <v>1</v>
          </cell>
          <cell r="L217" t="str">
            <v>t</v>
          </cell>
          <cell r="M217" t="str">
            <v>n.a.</v>
          </cell>
          <cell r="N217" t="str">
            <v>GJ/t</v>
          </cell>
          <cell r="O217" t="str">
            <v>n.a.</v>
          </cell>
          <cell r="P217" t="str">
            <v>tCO2/t</v>
          </cell>
          <cell r="Q217">
            <v>1</v>
          </cell>
          <cell r="R217">
            <v>1</v>
          </cell>
          <cell r="S217" t="str">
            <v>n.a.</v>
          </cell>
          <cell r="T217" t="str">
            <v>n.a.</v>
          </cell>
          <cell r="U217" t="str">
            <v>n.a.</v>
          </cell>
        </row>
        <row r="218">
          <cell r="A218" t="str">
            <v>Material - Hydrogen cyanide</v>
          </cell>
          <cell r="C218" t="str">
            <v>t</v>
          </cell>
          <cell r="D218">
            <v>1.6279999999999999</v>
          </cell>
          <cell r="E218" t="str">
            <v>tCO2/t</v>
          </cell>
          <cell r="F218" t="str">
            <v>n.a.</v>
          </cell>
          <cell r="G218" t="str">
            <v>n.a.</v>
          </cell>
          <cell r="H218">
            <v>0.44440000000000002</v>
          </cell>
          <cell r="I218" t="str">
            <v>tC/t</v>
          </cell>
          <cell r="J218" t="b">
            <v>1</v>
          </cell>
          <cell r="K218" t="b">
            <v>1</v>
          </cell>
          <cell r="L218" t="str">
            <v>t</v>
          </cell>
          <cell r="M218" t="str">
            <v>n.a.</v>
          </cell>
          <cell r="N218" t="str">
            <v>GJ/t</v>
          </cell>
          <cell r="O218" t="str">
            <v>n.a.</v>
          </cell>
          <cell r="P218" t="str">
            <v>tCO2/t</v>
          </cell>
          <cell r="Q218">
            <v>1</v>
          </cell>
          <cell r="R218">
            <v>1</v>
          </cell>
          <cell r="S218" t="str">
            <v>n.a.</v>
          </cell>
          <cell r="T218" t="str">
            <v>n.a.</v>
          </cell>
          <cell r="U218" t="str">
            <v>n.a.</v>
          </cell>
        </row>
        <row r="219">
          <cell r="A219" t="str">
            <v>Material - Methanol</v>
          </cell>
          <cell r="C219" t="str">
            <v>t</v>
          </cell>
          <cell r="D219">
            <v>1.3740000000000001</v>
          </cell>
          <cell r="E219" t="str">
            <v>tCO2/t</v>
          </cell>
          <cell r="F219" t="str">
            <v>n.a.</v>
          </cell>
          <cell r="G219" t="str">
            <v>n.a.</v>
          </cell>
          <cell r="H219">
            <v>0.375</v>
          </cell>
          <cell r="I219" t="str">
            <v>tC/t</v>
          </cell>
          <cell r="J219" t="b">
            <v>1</v>
          </cell>
          <cell r="K219" t="b">
            <v>1</v>
          </cell>
          <cell r="L219" t="str">
            <v>t</v>
          </cell>
          <cell r="M219" t="str">
            <v>n.a.</v>
          </cell>
          <cell r="N219" t="str">
            <v>GJ/t</v>
          </cell>
          <cell r="O219" t="str">
            <v>n.a.</v>
          </cell>
          <cell r="P219" t="str">
            <v>tCO2/t</v>
          </cell>
          <cell r="Q219">
            <v>1</v>
          </cell>
          <cell r="R219">
            <v>1</v>
          </cell>
          <cell r="S219" t="str">
            <v>n.a.</v>
          </cell>
          <cell r="T219" t="str">
            <v>n.a.</v>
          </cell>
          <cell r="U219" t="str">
            <v>n.a.</v>
          </cell>
        </row>
        <row r="220">
          <cell r="A220" t="str">
            <v>Gaseous - Methane</v>
          </cell>
          <cell r="C220" t="str">
            <v>t</v>
          </cell>
          <cell r="D220">
            <v>2.7440000000000002</v>
          </cell>
          <cell r="E220" t="str">
            <v>tCO2/t</v>
          </cell>
          <cell r="F220" t="str">
            <v>n.a.</v>
          </cell>
          <cell r="G220" t="str">
            <v>n.a.</v>
          </cell>
          <cell r="H220">
            <v>0.749</v>
          </cell>
          <cell r="I220" t="str">
            <v>tC/t</v>
          </cell>
          <cell r="J220" t="b">
            <v>1</v>
          </cell>
          <cell r="K220" t="b">
            <v>1</v>
          </cell>
          <cell r="L220" t="str">
            <v>t</v>
          </cell>
          <cell r="M220" t="str">
            <v>n.a.</v>
          </cell>
          <cell r="N220" t="str">
            <v>GJ/t</v>
          </cell>
          <cell r="O220" t="str">
            <v>n.a.</v>
          </cell>
          <cell r="P220" t="str">
            <v>tCO2/t</v>
          </cell>
          <cell r="Q220">
            <v>1</v>
          </cell>
          <cell r="R220">
            <v>1</v>
          </cell>
          <cell r="S220" t="str">
            <v>n.a.</v>
          </cell>
          <cell r="T220" t="str">
            <v>n.a.</v>
          </cell>
          <cell r="U220" t="str">
            <v>n.a.</v>
          </cell>
        </row>
        <row r="221">
          <cell r="A221" t="str">
            <v>Gaseous - Propane</v>
          </cell>
          <cell r="C221" t="str">
            <v>t</v>
          </cell>
          <cell r="D221">
            <v>2.9929999999999999</v>
          </cell>
          <cell r="E221" t="str">
            <v>tCO2/t</v>
          </cell>
          <cell r="F221" t="str">
            <v>n.a.</v>
          </cell>
          <cell r="G221" t="str">
            <v>n.a.</v>
          </cell>
          <cell r="H221">
            <v>0.81699999999999995</v>
          </cell>
          <cell r="I221" t="str">
            <v>tC/t</v>
          </cell>
          <cell r="J221" t="b">
            <v>1</v>
          </cell>
          <cell r="K221" t="b">
            <v>1</v>
          </cell>
          <cell r="L221" t="str">
            <v>t</v>
          </cell>
          <cell r="M221" t="str">
            <v>n.a.</v>
          </cell>
          <cell r="N221" t="str">
            <v>GJ/t</v>
          </cell>
          <cell r="O221" t="str">
            <v>n.a.</v>
          </cell>
          <cell r="P221" t="str">
            <v>tCO2/t</v>
          </cell>
          <cell r="Q221">
            <v>1</v>
          </cell>
          <cell r="R221">
            <v>1</v>
          </cell>
          <cell r="S221" t="str">
            <v>n.a.</v>
          </cell>
          <cell r="T221" t="str">
            <v>n.a.</v>
          </cell>
          <cell r="U221" t="str">
            <v>n.a.</v>
          </cell>
        </row>
        <row r="222">
          <cell r="A222" t="str">
            <v>Material - Propylene</v>
          </cell>
          <cell r="C222" t="str">
            <v>t</v>
          </cell>
          <cell r="D222">
            <v>3.137</v>
          </cell>
          <cell r="E222" t="str">
            <v>tCO2/t</v>
          </cell>
          <cell r="F222" t="str">
            <v>n.a.</v>
          </cell>
          <cell r="G222" t="str">
            <v>n.a.</v>
          </cell>
          <cell r="H222">
            <v>0.85629999999999995</v>
          </cell>
          <cell r="I222" t="str">
            <v>tC/t</v>
          </cell>
          <cell r="J222" t="b">
            <v>1</v>
          </cell>
          <cell r="K222" t="b">
            <v>1</v>
          </cell>
          <cell r="L222" t="str">
            <v>t</v>
          </cell>
          <cell r="M222" t="str">
            <v>n.a.</v>
          </cell>
          <cell r="N222" t="str">
            <v>GJ/t</v>
          </cell>
          <cell r="O222" t="str">
            <v>n.a.</v>
          </cell>
          <cell r="P222" t="str">
            <v>tCO2/t</v>
          </cell>
          <cell r="Q222">
            <v>1</v>
          </cell>
          <cell r="R222">
            <v>1</v>
          </cell>
          <cell r="S222" t="str">
            <v>n.a.</v>
          </cell>
          <cell r="T222" t="str">
            <v>n.a.</v>
          </cell>
          <cell r="U222" t="str">
            <v>n.a.</v>
          </cell>
        </row>
        <row r="223">
          <cell r="A223" t="str">
            <v>Material - Vinyl chloride monomer</v>
          </cell>
          <cell r="C223" t="str">
            <v>t</v>
          </cell>
          <cell r="D223">
            <v>1.407</v>
          </cell>
          <cell r="E223" t="str">
            <v>tCO2/t</v>
          </cell>
          <cell r="F223" t="str">
            <v>n.a.</v>
          </cell>
          <cell r="G223" t="str">
            <v>n.a.</v>
          </cell>
          <cell r="H223">
            <v>0.38400000000000001</v>
          </cell>
          <cell r="I223" t="str">
            <v>tC/t</v>
          </cell>
          <cell r="J223" t="b">
            <v>1</v>
          </cell>
          <cell r="K223" t="b">
            <v>1</v>
          </cell>
          <cell r="L223" t="str">
            <v>t</v>
          </cell>
          <cell r="M223" t="str">
            <v>n.a.</v>
          </cell>
          <cell r="N223" t="str">
            <v>GJ/t</v>
          </cell>
          <cell r="O223" t="str">
            <v>n.a.</v>
          </cell>
          <cell r="P223" t="str">
            <v>tCO2/t</v>
          </cell>
          <cell r="Q223">
            <v>1</v>
          </cell>
          <cell r="R223">
            <v>1</v>
          </cell>
          <cell r="S223" t="str">
            <v>n.a.</v>
          </cell>
          <cell r="T223" t="str">
            <v>n.a.</v>
          </cell>
          <cell r="U223" t="str">
            <v>n.a.</v>
          </cell>
        </row>
        <row r="224">
          <cell r="A224" t="str">
            <v>n.a.</v>
          </cell>
          <cell r="C224" t="str">
            <v>t</v>
          </cell>
          <cell r="D224" t="str">
            <v>n.a.</v>
          </cell>
          <cell r="E224" t="str">
            <v>n.a.</v>
          </cell>
          <cell r="F224" t="str">
            <v>n.a.</v>
          </cell>
          <cell r="G224" t="str">
            <v>n.a.</v>
          </cell>
          <cell r="H224" t="str">
            <v>n.a.</v>
          </cell>
          <cell r="I224" t="str">
            <v>n.a.</v>
          </cell>
          <cell r="J224" t="b">
            <v>0</v>
          </cell>
          <cell r="K224" t="b">
            <v>1</v>
          </cell>
          <cell r="L224" t="str">
            <v>n.a.</v>
          </cell>
          <cell r="M224" t="str">
            <v>n.a.</v>
          </cell>
          <cell r="N224" t="str">
            <v>n.a.</v>
          </cell>
          <cell r="O224" t="str">
            <v>n.a.</v>
          </cell>
          <cell r="P224" t="str">
            <v>n.a.</v>
          </cell>
          <cell r="Q224" t="str">
            <v>n.a.</v>
          </cell>
          <cell r="R224" t="str">
            <v>n.a.</v>
          </cell>
          <cell r="S224" t="str">
            <v>n.a.</v>
          </cell>
          <cell r="T224" t="str">
            <v>n.a.</v>
          </cell>
          <cell r="U224" t="str">
            <v>n.a.</v>
          </cell>
        </row>
        <row r="225">
          <cell r="A225" t="str">
            <v>n.a.</v>
          </cell>
          <cell r="C225" t="str">
            <v>t</v>
          </cell>
          <cell r="D225" t="str">
            <v>n.a.</v>
          </cell>
          <cell r="E225" t="str">
            <v>n.a.</v>
          </cell>
          <cell r="F225" t="str">
            <v>n.a.</v>
          </cell>
          <cell r="G225" t="str">
            <v>n.a.</v>
          </cell>
          <cell r="H225" t="str">
            <v>n.a.</v>
          </cell>
          <cell r="I225" t="str">
            <v>n.a.</v>
          </cell>
          <cell r="J225" t="b">
            <v>0</v>
          </cell>
          <cell r="K225" t="b">
            <v>1</v>
          </cell>
          <cell r="L225" t="str">
            <v>n.a.</v>
          </cell>
          <cell r="M225" t="str">
            <v>n.a.</v>
          </cell>
          <cell r="N225" t="str">
            <v>n.a.</v>
          </cell>
          <cell r="O225" t="str">
            <v>n.a.</v>
          </cell>
          <cell r="P225" t="str">
            <v>n.a.</v>
          </cell>
          <cell r="Q225" t="str">
            <v>n.a.</v>
          </cell>
          <cell r="R225" t="str">
            <v>n.a.</v>
          </cell>
          <cell r="S225" t="str">
            <v>n.a.</v>
          </cell>
          <cell r="T225" t="str">
            <v>n.a.</v>
          </cell>
          <cell r="U225" t="str">
            <v>n.a.</v>
          </cell>
        </row>
        <row r="226">
          <cell r="A226" t="str">
            <v>n.a.</v>
          </cell>
          <cell r="C226" t="str">
            <v>t</v>
          </cell>
          <cell r="D226" t="str">
            <v>n.a.</v>
          </cell>
          <cell r="E226" t="str">
            <v>n.a.</v>
          </cell>
          <cell r="F226" t="str">
            <v>n.a.</v>
          </cell>
          <cell r="G226" t="str">
            <v>n.a.</v>
          </cell>
          <cell r="H226" t="str">
            <v>n.a.</v>
          </cell>
          <cell r="I226" t="str">
            <v>n.a.</v>
          </cell>
          <cell r="J226" t="b">
            <v>0</v>
          </cell>
          <cell r="K226" t="b">
            <v>1</v>
          </cell>
          <cell r="L226" t="str">
            <v>n.a.</v>
          </cell>
          <cell r="M226" t="str">
            <v>n.a.</v>
          </cell>
          <cell r="N226" t="str">
            <v>n.a.</v>
          </cell>
          <cell r="O226" t="str">
            <v>n.a.</v>
          </cell>
          <cell r="P226" t="str">
            <v>n.a.</v>
          </cell>
          <cell r="Q226" t="str">
            <v>n.a.</v>
          </cell>
          <cell r="R226" t="str">
            <v>n.a.</v>
          </cell>
          <cell r="S226" t="str">
            <v>n.a.</v>
          </cell>
          <cell r="T226" t="str">
            <v>n.a.</v>
          </cell>
          <cell r="U226" t="str">
            <v>n.a.</v>
          </cell>
        </row>
        <row r="227">
          <cell r="A227" t="str">
            <v>n.a.</v>
          </cell>
          <cell r="C227" t="str">
            <v>t</v>
          </cell>
          <cell r="D227" t="str">
            <v>n.a.</v>
          </cell>
          <cell r="E227" t="str">
            <v>n.a.</v>
          </cell>
          <cell r="F227" t="str">
            <v>n.a.</v>
          </cell>
          <cell r="G227" t="str">
            <v>n.a.</v>
          </cell>
          <cell r="H227" t="str">
            <v>n.a.</v>
          </cell>
          <cell r="I227" t="str">
            <v>n.a.</v>
          </cell>
          <cell r="J227" t="b">
            <v>0</v>
          </cell>
          <cell r="K227" t="b">
            <v>1</v>
          </cell>
          <cell r="L227" t="str">
            <v>n.a.</v>
          </cell>
          <cell r="M227" t="str">
            <v>n.a.</v>
          </cell>
          <cell r="N227" t="str">
            <v>n.a.</v>
          </cell>
          <cell r="O227" t="str">
            <v>n.a.</v>
          </cell>
          <cell r="P227" t="str">
            <v>n.a.</v>
          </cell>
          <cell r="Q227" t="str">
            <v>n.a.</v>
          </cell>
          <cell r="R227" t="str">
            <v>n.a.</v>
          </cell>
          <cell r="S227" t="str">
            <v>n.a.</v>
          </cell>
          <cell r="T227" t="str">
            <v>n.a.</v>
          </cell>
          <cell r="U227" t="str">
            <v>n.a.</v>
          </cell>
        </row>
        <row r="228">
          <cell r="A228" t="str">
            <v>n.a.</v>
          </cell>
          <cell r="C228" t="str">
            <v>t</v>
          </cell>
          <cell r="D228" t="str">
            <v>n.a.</v>
          </cell>
          <cell r="E228" t="str">
            <v>n.a.</v>
          </cell>
          <cell r="F228" t="str">
            <v>n.a.</v>
          </cell>
          <cell r="G228" t="str">
            <v>n.a.</v>
          </cell>
          <cell r="H228" t="str">
            <v>n.a.</v>
          </cell>
          <cell r="I228" t="str">
            <v>n.a.</v>
          </cell>
          <cell r="J228" t="b">
            <v>0</v>
          </cell>
          <cell r="K228" t="b">
            <v>1</v>
          </cell>
          <cell r="L228" t="str">
            <v>n.a.</v>
          </cell>
          <cell r="M228" t="str">
            <v>n.a.</v>
          </cell>
          <cell r="N228" t="str">
            <v>n.a.</v>
          </cell>
          <cell r="O228" t="str">
            <v>n.a.</v>
          </cell>
          <cell r="P228" t="str">
            <v>n.a.</v>
          </cell>
          <cell r="Q228" t="str">
            <v>n.a.</v>
          </cell>
          <cell r="R228" t="str">
            <v>n.a.</v>
          </cell>
          <cell r="S228" t="str">
            <v>n.a.</v>
          </cell>
          <cell r="T228" t="str">
            <v>n.a.</v>
          </cell>
          <cell r="U228" t="str">
            <v>n.a.</v>
          </cell>
        </row>
        <row r="229">
          <cell r="A229" t="str">
            <v>n.a.</v>
          </cell>
          <cell r="C229" t="str">
            <v>t</v>
          </cell>
          <cell r="D229" t="str">
            <v>n.a.</v>
          </cell>
          <cell r="E229" t="str">
            <v>n.a.</v>
          </cell>
          <cell r="F229" t="str">
            <v>n.a.</v>
          </cell>
          <cell r="G229" t="str">
            <v>n.a.</v>
          </cell>
          <cell r="H229" t="str">
            <v>n.a.</v>
          </cell>
          <cell r="I229" t="str">
            <v>n.a.</v>
          </cell>
          <cell r="J229" t="b">
            <v>0</v>
          </cell>
          <cell r="K229" t="b">
            <v>1</v>
          </cell>
          <cell r="L229" t="str">
            <v>n.a.</v>
          </cell>
          <cell r="M229" t="str">
            <v>n.a.</v>
          </cell>
          <cell r="N229" t="str">
            <v>n.a.</v>
          </cell>
          <cell r="O229" t="str">
            <v>n.a.</v>
          </cell>
          <cell r="P229" t="str">
            <v>n.a.</v>
          </cell>
          <cell r="Q229" t="str">
            <v>n.a.</v>
          </cell>
          <cell r="R229" t="str">
            <v>n.a.</v>
          </cell>
          <cell r="S229" t="str">
            <v>n.a.</v>
          </cell>
          <cell r="T229" t="str">
            <v>n.a.</v>
          </cell>
          <cell r="U229" t="str">
            <v>n.a.</v>
          </cell>
        </row>
        <row r="230">
          <cell r="A230" t="str">
            <v>n.a.</v>
          </cell>
          <cell r="C230" t="str">
            <v>t</v>
          </cell>
          <cell r="D230" t="str">
            <v>n.a.</v>
          </cell>
          <cell r="E230" t="str">
            <v>n.a.</v>
          </cell>
          <cell r="F230" t="str">
            <v>n.a.</v>
          </cell>
          <cell r="G230" t="str">
            <v>n.a.</v>
          </cell>
          <cell r="H230" t="str">
            <v>n.a.</v>
          </cell>
          <cell r="I230" t="str">
            <v>n.a.</v>
          </cell>
          <cell r="J230" t="b">
            <v>0</v>
          </cell>
          <cell r="K230" t="b">
            <v>1</v>
          </cell>
          <cell r="L230" t="str">
            <v>n.a.</v>
          </cell>
          <cell r="M230" t="str">
            <v>n.a.</v>
          </cell>
          <cell r="N230" t="str">
            <v>n.a.</v>
          </cell>
          <cell r="O230" t="str">
            <v>n.a.</v>
          </cell>
          <cell r="P230" t="str">
            <v>n.a.</v>
          </cell>
          <cell r="Q230" t="str">
            <v>n.a.</v>
          </cell>
          <cell r="R230" t="str">
            <v>n.a.</v>
          </cell>
          <cell r="S230" t="str">
            <v>n.a.</v>
          </cell>
          <cell r="T230" t="str">
            <v>n.a.</v>
          </cell>
          <cell r="U230" t="str">
            <v>n.a.</v>
          </cell>
        </row>
        <row r="231">
          <cell r="A231" t="str">
            <v>n.a.</v>
          </cell>
          <cell r="C231" t="str">
            <v>t</v>
          </cell>
          <cell r="D231" t="str">
            <v>n.a.</v>
          </cell>
          <cell r="E231" t="str">
            <v>n.a.</v>
          </cell>
          <cell r="F231" t="str">
            <v>n.a.</v>
          </cell>
          <cell r="G231" t="str">
            <v>n.a.</v>
          </cell>
          <cell r="H231" t="str">
            <v>n.a.</v>
          </cell>
          <cell r="I231" t="str">
            <v>n.a.</v>
          </cell>
          <cell r="J231" t="b">
            <v>0</v>
          </cell>
          <cell r="K231" t="b">
            <v>1</v>
          </cell>
          <cell r="L231" t="str">
            <v>n.a.</v>
          </cell>
          <cell r="M231" t="str">
            <v>n.a.</v>
          </cell>
          <cell r="N231" t="str">
            <v>n.a.</v>
          </cell>
          <cell r="O231" t="str">
            <v>n.a.</v>
          </cell>
          <cell r="P231" t="str">
            <v>n.a.</v>
          </cell>
          <cell r="Q231" t="str">
            <v>n.a.</v>
          </cell>
          <cell r="R231" t="str">
            <v>n.a.</v>
          </cell>
          <cell r="S231" t="str">
            <v>n.a.</v>
          </cell>
          <cell r="T231" t="str">
            <v>n.a.</v>
          </cell>
          <cell r="U231" t="str">
            <v>n.a.</v>
          </cell>
        </row>
        <row r="232">
          <cell r="A232" t="str">
            <v>n.a.</v>
          </cell>
          <cell r="C232" t="str">
            <v>t</v>
          </cell>
          <cell r="D232" t="str">
            <v>n.a.</v>
          </cell>
          <cell r="E232" t="str">
            <v>n.a.</v>
          </cell>
          <cell r="F232" t="str">
            <v>n.a.</v>
          </cell>
          <cell r="G232" t="str">
            <v>n.a.</v>
          </cell>
          <cell r="H232" t="str">
            <v>n.a.</v>
          </cell>
          <cell r="I232" t="str">
            <v>n.a.</v>
          </cell>
          <cell r="J232" t="b">
            <v>0</v>
          </cell>
          <cell r="K232" t="b">
            <v>1</v>
          </cell>
          <cell r="L232" t="str">
            <v>n.a.</v>
          </cell>
          <cell r="M232" t="str">
            <v>n.a.</v>
          </cell>
          <cell r="N232" t="str">
            <v>n.a.</v>
          </cell>
          <cell r="O232" t="str">
            <v>n.a.</v>
          </cell>
          <cell r="P232" t="str">
            <v>n.a.</v>
          </cell>
          <cell r="Q232" t="str">
            <v>n.a.</v>
          </cell>
          <cell r="R232" t="str">
            <v>n.a.</v>
          </cell>
          <cell r="S232" t="str">
            <v>n.a.</v>
          </cell>
          <cell r="T232" t="str">
            <v>n.a.</v>
          </cell>
          <cell r="U232" t="str">
            <v>n.a.</v>
          </cell>
        </row>
        <row r="233">
          <cell r="A233" t="str">
            <v>n.a.</v>
          </cell>
          <cell r="C233" t="str">
            <v>t</v>
          </cell>
          <cell r="D233" t="str">
            <v>n.a.</v>
          </cell>
          <cell r="E233" t="str">
            <v>n.a.</v>
          </cell>
          <cell r="F233" t="str">
            <v>n.a.</v>
          </cell>
          <cell r="G233" t="str">
            <v>n.a.</v>
          </cell>
          <cell r="H233" t="str">
            <v>n.a.</v>
          </cell>
          <cell r="I233" t="str">
            <v>n.a.</v>
          </cell>
          <cell r="J233" t="b">
            <v>0</v>
          </cell>
          <cell r="K233" t="b">
            <v>1</v>
          </cell>
          <cell r="L233" t="str">
            <v>n.a.</v>
          </cell>
          <cell r="M233" t="str">
            <v>n.a.</v>
          </cell>
          <cell r="N233" t="str">
            <v>n.a.</v>
          </cell>
          <cell r="O233" t="str">
            <v>n.a.</v>
          </cell>
          <cell r="P233" t="str">
            <v>n.a.</v>
          </cell>
          <cell r="Q233" t="str">
            <v>n.a.</v>
          </cell>
          <cell r="R233" t="str">
            <v>n.a.</v>
          </cell>
          <cell r="S233" t="str">
            <v>n.a.</v>
          </cell>
          <cell r="T233" t="str">
            <v>n.a.</v>
          </cell>
          <cell r="U233" t="str">
            <v>n.a.</v>
          </cell>
        </row>
        <row r="234">
          <cell r="A234" t="str">
            <v>&lt;END of list&gt;</v>
          </cell>
        </row>
        <row r="239">
          <cell r="C239">
            <v>0.14299999999999999</v>
          </cell>
          <cell r="D239">
            <v>0.121</v>
          </cell>
          <cell r="E239">
            <v>1.1599999999999999</v>
          </cell>
          <cell r="F239">
            <v>0.121</v>
          </cell>
        </row>
        <row r="240">
          <cell r="C240">
            <v>9.1999999999999998E-2</v>
          </cell>
          <cell r="D240">
            <v>5.2999999999999999E-2</v>
          </cell>
          <cell r="E240" t="str">
            <v>n.a.</v>
          </cell>
          <cell r="F240">
            <v>5.2999999999999999E-2</v>
          </cell>
        </row>
        <row r="241">
          <cell r="C241" t="str">
            <v>n.a.</v>
          </cell>
          <cell r="D241" t="str">
            <v>n.a.</v>
          </cell>
          <cell r="E241" t="str">
            <v>n.a.</v>
          </cell>
          <cell r="F241" t="str">
            <v>n.a.</v>
          </cell>
        </row>
        <row r="242">
          <cell r="C242" t="str">
            <v>n.a.</v>
          </cell>
          <cell r="D242" t="str">
            <v>n.a.</v>
          </cell>
          <cell r="E242" t="str">
            <v>n.a.</v>
          </cell>
          <cell r="F242" t="str">
            <v>n.a.</v>
          </cell>
        </row>
        <row r="243">
          <cell r="C243" t="str">
            <v>n.a.</v>
          </cell>
          <cell r="D243" t="str">
            <v>n.a.</v>
          </cell>
          <cell r="E243" t="str">
            <v>n.a.</v>
          </cell>
          <cell r="F243" t="str">
            <v>n.a.</v>
          </cell>
        </row>
        <row r="247">
          <cell r="B247" t="b">
            <v>1</v>
          </cell>
        </row>
        <row r="248">
          <cell r="B248" t="b">
            <v>1</v>
          </cell>
        </row>
        <row r="249">
          <cell r="B249" t="b">
            <v>1</v>
          </cell>
        </row>
        <row r="250">
          <cell r="B250" t="b">
            <v>0</v>
          </cell>
        </row>
        <row r="251">
          <cell r="B251" t="b">
            <v>0</v>
          </cell>
        </row>
        <row r="252">
          <cell r="B252" t="b">
            <v>0</v>
          </cell>
        </row>
        <row r="253">
          <cell r="B253" t="b">
            <v>0</v>
          </cell>
        </row>
        <row r="254">
          <cell r="B254" t="b">
            <v>0</v>
          </cell>
        </row>
        <row r="255">
          <cell r="B255" t="b">
            <v>0</v>
          </cell>
        </row>
        <row r="256">
          <cell r="B256" t="b">
            <v>0</v>
          </cell>
        </row>
        <row r="257">
          <cell r="B257" t="b">
            <v>0</v>
          </cell>
        </row>
        <row r="258">
          <cell r="B258" t="b">
            <v>0</v>
          </cell>
        </row>
        <row r="259">
          <cell r="B259" t="b">
            <v>0</v>
          </cell>
        </row>
        <row r="260">
          <cell r="B260" t="b">
            <v>0</v>
          </cell>
        </row>
        <row r="261">
          <cell r="B261" t="b">
            <v>0</v>
          </cell>
        </row>
        <row r="262">
          <cell r="B262" t="b">
            <v>0</v>
          </cell>
        </row>
        <row r="263">
          <cell r="B263" t="b">
            <v>0</v>
          </cell>
        </row>
        <row r="264">
          <cell r="B264" t="b">
            <v>0</v>
          </cell>
        </row>
        <row r="265">
          <cell r="B265" t="b">
            <v>0</v>
          </cell>
        </row>
        <row r="266">
          <cell r="B266" t="b">
            <v>0</v>
          </cell>
        </row>
        <row r="267">
          <cell r="B267" t="b">
            <v>0</v>
          </cell>
        </row>
        <row r="268">
          <cell r="B268" t="b">
            <v>0</v>
          </cell>
        </row>
        <row r="269">
          <cell r="B269" t="b">
            <v>0</v>
          </cell>
        </row>
        <row r="270">
          <cell r="B270" t="b">
            <v>1</v>
          </cell>
        </row>
        <row r="271">
          <cell r="B271" t="b">
            <v>0</v>
          </cell>
        </row>
        <row r="272">
          <cell r="B272" t="b">
            <v>0</v>
          </cell>
        </row>
        <row r="273">
          <cell r="B273" t="b">
            <v>1</v>
          </cell>
        </row>
        <row r="274">
          <cell r="B274" t="b">
            <v>0</v>
          </cell>
        </row>
        <row r="275">
          <cell r="B275" t="b">
            <v>1</v>
          </cell>
        </row>
        <row r="276">
          <cell r="B276" t="b">
            <v>1</v>
          </cell>
        </row>
        <row r="277">
          <cell r="B277" t="b">
            <v>1</v>
          </cell>
        </row>
        <row r="278">
          <cell r="B278" t="b">
            <v>0</v>
          </cell>
        </row>
        <row r="279">
          <cell r="B279" t="b">
            <v>0</v>
          </cell>
        </row>
        <row r="280">
          <cell r="B280" t="b">
            <v>0</v>
          </cell>
        </row>
        <row r="281">
          <cell r="B281" t="b">
            <v>0</v>
          </cell>
        </row>
        <row r="282">
          <cell r="B282" t="b">
            <v>0</v>
          </cell>
        </row>
        <row r="283">
          <cell r="B283" t="b">
            <v>0</v>
          </cell>
        </row>
        <row r="284">
          <cell r="B284" t="b">
            <v>1</v>
          </cell>
        </row>
        <row r="285">
          <cell r="B285" t="b">
            <v>0</v>
          </cell>
        </row>
        <row r="286">
          <cell r="B286" t="b">
            <v>0</v>
          </cell>
        </row>
        <row r="287">
          <cell r="B287" t="b">
            <v>0</v>
          </cell>
        </row>
        <row r="288">
          <cell r="B288" t="b">
            <v>0</v>
          </cell>
        </row>
        <row r="289">
          <cell r="B289" t="b">
            <v>1</v>
          </cell>
        </row>
        <row r="290">
          <cell r="B290" t="b">
            <v>1</v>
          </cell>
        </row>
        <row r="291">
          <cell r="B291" t="b">
            <v>1</v>
          </cell>
        </row>
        <row r="292">
          <cell r="B292" t="b">
            <v>1</v>
          </cell>
        </row>
        <row r="293">
          <cell r="B293" t="b">
            <v>1</v>
          </cell>
        </row>
        <row r="294">
          <cell r="B294" t="b">
            <v>0</v>
          </cell>
        </row>
        <row r="295">
          <cell r="B295" t="b">
            <v>0</v>
          </cell>
        </row>
        <row r="296">
          <cell r="B296" t="b">
            <v>0</v>
          </cell>
        </row>
        <row r="297">
          <cell r="B297" t="b">
            <v>1</v>
          </cell>
        </row>
        <row r="298">
          <cell r="B298" t="b">
            <v>0</v>
          </cell>
        </row>
        <row r="299">
          <cell r="B299" t="b">
            <v>0</v>
          </cell>
        </row>
        <row r="300">
          <cell r="B300" t="b">
            <v>1</v>
          </cell>
        </row>
        <row r="301">
          <cell r="B301" t="b">
            <v>0</v>
          </cell>
        </row>
        <row r="302">
          <cell r="B302" t="b">
            <v>0</v>
          </cell>
        </row>
        <row r="303">
          <cell r="B303" t="b">
            <v>0</v>
          </cell>
        </row>
        <row r="304">
          <cell r="B304" t="b">
            <v>0</v>
          </cell>
        </row>
        <row r="305">
          <cell r="B305" t="b">
            <v>0</v>
          </cell>
        </row>
        <row r="306">
          <cell r="B306" t="b">
            <v>0</v>
          </cell>
        </row>
        <row r="307">
          <cell r="B307" t="b">
            <v>0</v>
          </cell>
        </row>
        <row r="308">
          <cell r="B308" t="b">
            <v>0</v>
          </cell>
        </row>
        <row r="309">
          <cell r="B309" t="b">
            <v>0</v>
          </cell>
        </row>
        <row r="310">
          <cell r="B310" t="b">
            <v>0</v>
          </cell>
        </row>
        <row r="311">
          <cell r="B311" t="b">
            <v>0</v>
          </cell>
        </row>
        <row r="312">
          <cell r="B312" t="b">
            <v>0</v>
          </cell>
        </row>
        <row r="313">
          <cell r="B313" t="b">
            <v>0</v>
          </cell>
        </row>
        <row r="314">
          <cell r="B314" t="b">
            <v>0</v>
          </cell>
        </row>
        <row r="315">
          <cell r="B315" t="b">
            <v>0</v>
          </cell>
        </row>
        <row r="316">
          <cell r="B316" t="b">
            <v>0</v>
          </cell>
        </row>
        <row r="317">
          <cell r="B317" t="b">
            <v>0</v>
          </cell>
        </row>
        <row r="318">
          <cell r="B318" t="b">
            <v>0</v>
          </cell>
        </row>
        <row r="319">
          <cell r="B319" t="b">
            <v>0</v>
          </cell>
        </row>
        <row r="320">
          <cell r="B320" t="b">
            <v>0</v>
          </cell>
        </row>
        <row r="321">
          <cell r="B321" t="b">
            <v>0</v>
          </cell>
        </row>
        <row r="322">
          <cell r="B322" t="b">
            <v>0</v>
          </cell>
        </row>
        <row r="323">
          <cell r="B323" t="b">
            <v>0</v>
          </cell>
        </row>
        <row r="324">
          <cell r="B324" t="b">
            <v>0</v>
          </cell>
        </row>
        <row r="325">
          <cell r="B325" t="b">
            <v>0</v>
          </cell>
        </row>
        <row r="326">
          <cell r="B326" t="b">
            <v>0</v>
          </cell>
        </row>
        <row r="327">
          <cell r="B327" t="b">
            <v>0</v>
          </cell>
        </row>
        <row r="328">
          <cell r="B328" t="b">
            <v>0</v>
          </cell>
        </row>
        <row r="329">
          <cell r="B329" t="b">
            <v>0</v>
          </cell>
        </row>
        <row r="330">
          <cell r="B330" t="b">
            <v>0</v>
          </cell>
        </row>
        <row r="331">
          <cell r="B331" t="b">
            <v>1</v>
          </cell>
        </row>
        <row r="332">
          <cell r="B332" t="b">
            <v>0</v>
          </cell>
        </row>
        <row r="333">
          <cell r="B333" t="b">
            <v>0</v>
          </cell>
        </row>
        <row r="334">
          <cell r="B334" t="b">
            <v>0</v>
          </cell>
        </row>
        <row r="335">
          <cell r="B335" t="b">
            <v>0</v>
          </cell>
        </row>
        <row r="336">
          <cell r="B336" t="b">
            <v>0</v>
          </cell>
        </row>
        <row r="337">
          <cell r="B337" t="b">
            <v>0</v>
          </cell>
        </row>
        <row r="338">
          <cell r="B338" t="b">
            <v>0</v>
          </cell>
        </row>
        <row r="339">
          <cell r="B339" t="b">
            <v>0</v>
          </cell>
        </row>
        <row r="340">
          <cell r="B340" t="b">
            <v>0</v>
          </cell>
        </row>
        <row r="341">
          <cell r="B341" t="b">
            <v>0</v>
          </cell>
        </row>
        <row r="342">
          <cell r="B342" t="b">
            <v>0</v>
          </cell>
        </row>
        <row r="343">
          <cell r="B343" t="b">
            <v>0</v>
          </cell>
        </row>
        <row r="344">
          <cell r="B344" t="b">
            <v>0</v>
          </cell>
        </row>
        <row r="345">
          <cell r="B345" t="b">
            <v>0</v>
          </cell>
        </row>
        <row r="346">
          <cell r="B346" t="b">
            <v>0</v>
          </cell>
        </row>
        <row r="347">
          <cell r="B347" t="b">
            <v>0</v>
          </cell>
        </row>
        <row r="348">
          <cell r="B348" t="b">
            <v>0</v>
          </cell>
        </row>
        <row r="349">
          <cell r="B349" t="b">
            <v>0</v>
          </cell>
        </row>
        <row r="350">
          <cell r="B350" t="b">
            <v>0</v>
          </cell>
        </row>
        <row r="351">
          <cell r="B351" t="b">
            <v>0</v>
          </cell>
        </row>
        <row r="352">
          <cell r="B352" t="b">
            <v>0</v>
          </cell>
        </row>
        <row r="353">
          <cell r="B353" t="b">
            <v>0</v>
          </cell>
        </row>
        <row r="354">
          <cell r="B354" t="b">
            <v>0</v>
          </cell>
        </row>
        <row r="355">
          <cell r="B355" t="b">
            <v>0</v>
          </cell>
        </row>
        <row r="356">
          <cell r="B356" t="b">
            <v>0</v>
          </cell>
        </row>
        <row r="357">
          <cell r="B357" t="b">
            <v>0</v>
          </cell>
        </row>
        <row r="358">
          <cell r="B358" t="b">
            <v>0</v>
          </cell>
        </row>
        <row r="359">
          <cell r="B359" t="b">
            <v>0</v>
          </cell>
        </row>
        <row r="360">
          <cell r="B360" t="b">
            <v>0</v>
          </cell>
        </row>
        <row r="361">
          <cell r="B361" t="b">
            <v>0</v>
          </cell>
        </row>
        <row r="362">
          <cell r="B362" t="b">
            <v>0</v>
          </cell>
        </row>
        <row r="363">
          <cell r="B363" t="b">
            <v>0</v>
          </cell>
        </row>
        <row r="364">
          <cell r="B364" t="b">
            <v>0</v>
          </cell>
        </row>
        <row r="365">
          <cell r="B365" t="b">
            <v>0</v>
          </cell>
        </row>
        <row r="366">
          <cell r="B366" t="b">
            <v>0</v>
          </cell>
        </row>
        <row r="367">
          <cell r="B367" t="b">
            <v>0</v>
          </cell>
        </row>
        <row r="368">
          <cell r="B368" t="b">
            <v>0</v>
          </cell>
        </row>
        <row r="369">
          <cell r="B369" t="b">
            <v>0</v>
          </cell>
        </row>
        <row r="370">
          <cell r="B370" t="b">
            <v>0</v>
          </cell>
        </row>
        <row r="371">
          <cell r="B371" t="b">
            <v>1</v>
          </cell>
        </row>
        <row r="372">
          <cell r="B372" t="b">
            <v>0</v>
          </cell>
        </row>
        <row r="373">
          <cell r="B373" t="b">
            <v>0</v>
          </cell>
        </row>
        <row r="374">
          <cell r="B374" t="b">
            <v>0</v>
          </cell>
        </row>
        <row r="375">
          <cell r="B375" t="b">
            <v>1</v>
          </cell>
        </row>
        <row r="376">
          <cell r="B376" t="b">
            <v>1</v>
          </cell>
        </row>
        <row r="377">
          <cell r="B377" t="b">
            <v>1</v>
          </cell>
        </row>
        <row r="378">
          <cell r="B378" t="b">
            <v>0</v>
          </cell>
        </row>
        <row r="379">
          <cell r="B379" t="b">
            <v>1</v>
          </cell>
        </row>
        <row r="380">
          <cell r="B380" t="b">
            <v>0</v>
          </cell>
        </row>
        <row r="381">
          <cell r="B381" t="b">
            <v>0</v>
          </cell>
        </row>
        <row r="382">
          <cell r="B382" t="b">
            <v>0</v>
          </cell>
        </row>
        <row r="383">
          <cell r="B383" t="b">
            <v>0</v>
          </cell>
        </row>
        <row r="384">
          <cell r="B384" t="b">
            <v>0</v>
          </cell>
        </row>
        <row r="385">
          <cell r="B385" t="b">
            <v>0</v>
          </cell>
        </row>
        <row r="386">
          <cell r="B386" t="b">
            <v>1</v>
          </cell>
        </row>
        <row r="387">
          <cell r="B387" t="b">
            <v>0</v>
          </cell>
        </row>
        <row r="388">
          <cell r="B388" t="b">
            <v>0</v>
          </cell>
        </row>
        <row r="389">
          <cell r="B389" t="b">
            <v>0</v>
          </cell>
        </row>
        <row r="390">
          <cell r="B390" t="b">
            <v>0</v>
          </cell>
        </row>
        <row r="391">
          <cell r="B391" t="b">
            <v>1</v>
          </cell>
        </row>
        <row r="392">
          <cell r="B392" t="b">
            <v>0</v>
          </cell>
        </row>
        <row r="393">
          <cell r="B393" t="b">
            <v>1</v>
          </cell>
        </row>
        <row r="394">
          <cell r="B394" t="b">
            <v>1</v>
          </cell>
        </row>
        <row r="395">
          <cell r="B395" t="b">
            <v>0</v>
          </cell>
        </row>
        <row r="396">
          <cell r="B396" t="b">
            <v>0</v>
          </cell>
        </row>
        <row r="397">
          <cell r="B397" t="b">
            <v>1</v>
          </cell>
        </row>
        <row r="398">
          <cell r="B398" t="b">
            <v>1</v>
          </cell>
        </row>
        <row r="399">
          <cell r="B399" t="b">
            <v>1</v>
          </cell>
        </row>
        <row r="400">
          <cell r="B400" t="b">
            <v>1</v>
          </cell>
        </row>
        <row r="401">
          <cell r="B401" t="b">
            <v>1</v>
          </cell>
        </row>
        <row r="402">
          <cell r="B402" t="b">
            <v>0</v>
          </cell>
        </row>
        <row r="403">
          <cell r="B403" t="b">
            <v>1</v>
          </cell>
        </row>
        <row r="404">
          <cell r="B404" t="b">
            <v>1</v>
          </cell>
        </row>
        <row r="405">
          <cell r="B405" t="b">
            <v>1</v>
          </cell>
        </row>
      </sheetData>
      <sheetData sheetId="15" refreshError="1"/>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F8CFA-4188-478B-AA8A-D298E7FCB1D2}">
  <sheetPr>
    <tabColor rgb="FF0070C0"/>
  </sheetPr>
  <dimension ref="A1:HN2240"/>
  <sheetViews>
    <sheetView tabSelected="1" topLeftCell="B1" zoomScaleNormal="100" workbookViewId="0">
      <pane ySplit="4" topLeftCell="A10" activePane="bottomLeft" state="frozen"/>
      <selection pane="bottomLeft" activeCell="L22" sqref="L22:M22"/>
    </sheetView>
  </sheetViews>
  <sheetFormatPr defaultColWidth="11.42578125" defaultRowHeight="12.75" x14ac:dyDescent="0.2"/>
  <cols>
    <col min="1" max="1" width="2.7109375" style="2" hidden="1" customWidth="1"/>
    <col min="2" max="2" width="2.7109375" style="1" customWidth="1"/>
    <col min="3" max="4" width="4.7109375" style="1" customWidth="1"/>
    <col min="5" max="9" width="10.7109375" style="1" customWidth="1"/>
    <col min="10" max="10" width="15.5703125" style="1" customWidth="1"/>
    <col min="11" max="11" width="20.5703125" style="1" customWidth="1"/>
    <col min="12" max="17" width="10.7109375" style="1" customWidth="1"/>
    <col min="18" max="18" width="2.7109375" style="1" customWidth="1"/>
    <col min="19" max="19" width="4.7109375" style="1" customWidth="1"/>
    <col min="20" max="209" width="12.7109375" style="2" hidden="1" customWidth="1"/>
    <col min="210" max="221" width="11.42578125" style="2" hidden="1" customWidth="1"/>
    <col min="222" max="16384" width="11.42578125" style="1"/>
  </cols>
  <sheetData>
    <row r="1" spans="1:222" ht="13.5" hidden="1" thickBot="1" x14ac:dyDescent="0.25">
      <c r="A1" s="2" t="s">
        <v>1</v>
      </c>
      <c r="B1" s="2"/>
      <c r="C1" s="2"/>
      <c r="D1" s="2"/>
      <c r="E1" s="2"/>
      <c r="F1" s="2"/>
      <c r="G1" s="2"/>
      <c r="H1" s="2"/>
      <c r="I1" s="2"/>
      <c r="J1" s="2"/>
      <c r="K1" s="2"/>
      <c r="L1" s="2"/>
      <c r="M1" s="2"/>
      <c r="N1" s="2"/>
      <c r="O1" s="2"/>
      <c r="P1" s="2"/>
      <c r="Q1" s="2"/>
      <c r="R1" s="2"/>
      <c r="S1" s="2"/>
      <c r="T1" s="2" t="s">
        <v>1</v>
      </c>
      <c r="U1" s="2" t="s">
        <v>1</v>
      </c>
      <c r="V1" s="2" t="s">
        <v>1</v>
      </c>
      <c r="W1" s="2" t="s">
        <v>1</v>
      </c>
      <c r="X1" s="2" t="s">
        <v>1</v>
      </c>
      <c r="Y1" s="2" t="s">
        <v>1</v>
      </c>
      <c r="Z1" s="2" t="s">
        <v>1</v>
      </c>
      <c r="AA1" s="2" t="s">
        <v>1</v>
      </c>
      <c r="AB1" s="2" t="s">
        <v>1</v>
      </c>
      <c r="AC1" s="2" t="s">
        <v>1</v>
      </c>
      <c r="AD1" s="2" t="s">
        <v>1</v>
      </c>
      <c r="AE1" s="2" t="s">
        <v>1</v>
      </c>
      <c r="AF1" s="2" t="s">
        <v>1</v>
      </c>
      <c r="AG1" s="2" t="s">
        <v>1</v>
      </c>
      <c r="AH1" s="2" t="s">
        <v>1</v>
      </c>
      <c r="AI1" s="2" t="s">
        <v>1</v>
      </c>
      <c r="AJ1" s="2" t="s">
        <v>1</v>
      </c>
      <c r="AK1" s="2" t="s">
        <v>1</v>
      </c>
      <c r="AL1" s="2" t="s">
        <v>1</v>
      </c>
      <c r="AM1" s="2" t="s">
        <v>1</v>
      </c>
      <c r="AN1" s="2" t="s">
        <v>1</v>
      </c>
      <c r="AO1" s="2" t="s">
        <v>1</v>
      </c>
      <c r="AP1" s="2" t="s">
        <v>1</v>
      </c>
      <c r="AQ1" s="2" t="s">
        <v>1</v>
      </c>
      <c r="AR1" s="2" t="s">
        <v>1</v>
      </c>
      <c r="AS1" s="2" t="s">
        <v>1</v>
      </c>
      <c r="AT1" s="2" t="s">
        <v>1</v>
      </c>
      <c r="AU1" s="2" t="s">
        <v>1</v>
      </c>
      <c r="AV1" s="2" t="s">
        <v>1</v>
      </c>
      <c r="AW1" s="2" t="s">
        <v>1</v>
      </c>
      <c r="AX1" s="2" t="s">
        <v>1</v>
      </c>
      <c r="AY1" s="2" t="s">
        <v>1</v>
      </c>
      <c r="AZ1" s="2" t="s">
        <v>1</v>
      </c>
      <c r="BA1" s="2" t="s">
        <v>1</v>
      </c>
      <c r="BB1" s="2" t="s">
        <v>1</v>
      </c>
      <c r="BC1" s="2" t="s">
        <v>1</v>
      </c>
      <c r="BD1" s="2" t="s">
        <v>1</v>
      </c>
      <c r="BE1" s="2" t="s">
        <v>1</v>
      </c>
      <c r="BF1" s="2" t="s">
        <v>1</v>
      </c>
      <c r="BG1" s="2" t="s">
        <v>1</v>
      </c>
      <c r="BH1" s="2" t="s">
        <v>1</v>
      </c>
      <c r="BI1" s="2" t="s">
        <v>1</v>
      </c>
      <c r="BJ1" s="2" t="s">
        <v>1</v>
      </c>
      <c r="BK1" s="2" t="s">
        <v>1</v>
      </c>
      <c r="BL1" s="2" t="s">
        <v>1</v>
      </c>
      <c r="BM1" s="2" t="s">
        <v>1</v>
      </c>
      <c r="BN1" s="2" t="s">
        <v>1</v>
      </c>
      <c r="BO1" s="2" t="s">
        <v>1</v>
      </c>
      <c r="BP1" s="2" t="s">
        <v>1</v>
      </c>
      <c r="BQ1" s="2" t="s">
        <v>1</v>
      </c>
      <c r="BR1" s="2" t="s">
        <v>1</v>
      </c>
      <c r="BS1" s="2" t="s">
        <v>1</v>
      </c>
      <c r="BT1" s="2" t="s">
        <v>1</v>
      </c>
      <c r="BU1" s="2" t="s">
        <v>1</v>
      </c>
      <c r="BV1" s="2" t="s">
        <v>1</v>
      </c>
      <c r="BW1" s="2" t="s">
        <v>1</v>
      </c>
      <c r="BX1" s="2" t="s">
        <v>1</v>
      </c>
      <c r="BY1" s="2" t="s">
        <v>1</v>
      </c>
      <c r="BZ1" s="2" t="s">
        <v>1</v>
      </c>
      <c r="CA1" s="2" t="s">
        <v>1</v>
      </c>
      <c r="CB1" s="2" t="s">
        <v>1</v>
      </c>
      <c r="CC1" s="2" t="s">
        <v>1</v>
      </c>
      <c r="CD1" s="2" t="s">
        <v>1</v>
      </c>
      <c r="CE1" s="2" t="s">
        <v>1</v>
      </c>
      <c r="CF1" s="2" t="s">
        <v>1</v>
      </c>
      <c r="CG1" s="2" t="s">
        <v>1</v>
      </c>
      <c r="CH1" s="2" t="s">
        <v>1</v>
      </c>
      <c r="CI1" s="2" t="s">
        <v>1</v>
      </c>
      <c r="CJ1" s="2" t="s">
        <v>1</v>
      </c>
      <c r="CK1" s="2" t="s">
        <v>1</v>
      </c>
      <c r="CL1" s="2" t="s">
        <v>1</v>
      </c>
      <c r="CM1" s="2" t="s">
        <v>1</v>
      </c>
      <c r="CN1" s="2" t="s">
        <v>1</v>
      </c>
      <c r="CO1" s="2" t="s">
        <v>1</v>
      </c>
      <c r="CP1" s="2" t="s">
        <v>1</v>
      </c>
      <c r="CQ1" s="2" t="s">
        <v>1</v>
      </c>
      <c r="CR1" s="2" t="s">
        <v>1</v>
      </c>
      <c r="CS1" s="2" t="s">
        <v>1</v>
      </c>
      <c r="CT1" s="2" t="s">
        <v>1</v>
      </c>
      <c r="CU1" s="2" t="s">
        <v>1</v>
      </c>
      <c r="CV1" s="2" t="s">
        <v>1</v>
      </c>
      <c r="CW1" s="2" t="s">
        <v>1</v>
      </c>
      <c r="CX1" s="2" t="s">
        <v>1</v>
      </c>
      <c r="CY1" s="2" t="s">
        <v>1</v>
      </c>
      <c r="CZ1" s="2" t="s">
        <v>1</v>
      </c>
      <c r="DA1" s="2" t="s">
        <v>1</v>
      </c>
      <c r="DB1" s="2" t="s">
        <v>1</v>
      </c>
      <c r="DC1" s="2" t="s">
        <v>1</v>
      </c>
      <c r="DD1" s="2" t="s">
        <v>1</v>
      </c>
      <c r="DE1" s="2" t="s">
        <v>1</v>
      </c>
      <c r="DF1" s="2" t="s">
        <v>1</v>
      </c>
      <c r="DG1" s="2" t="s">
        <v>1</v>
      </c>
      <c r="DH1" s="2" t="s">
        <v>1</v>
      </c>
      <c r="DI1" s="2" t="s">
        <v>1</v>
      </c>
      <c r="DJ1" s="2" t="s">
        <v>1</v>
      </c>
      <c r="DK1" s="2" t="s">
        <v>1</v>
      </c>
      <c r="DL1" s="2" t="s">
        <v>1</v>
      </c>
      <c r="DM1" s="2" t="s">
        <v>1</v>
      </c>
      <c r="DN1" s="2" t="s">
        <v>1</v>
      </c>
      <c r="DO1" s="2" t="s">
        <v>1</v>
      </c>
      <c r="DP1" s="2" t="s">
        <v>1</v>
      </c>
      <c r="DQ1" s="2" t="s">
        <v>1</v>
      </c>
      <c r="DR1" s="2" t="s">
        <v>1</v>
      </c>
      <c r="DS1" s="2" t="s">
        <v>1</v>
      </c>
      <c r="DT1" s="2" t="s">
        <v>1</v>
      </c>
      <c r="DU1" s="2" t="s">
        <v>1</v>
      </c>
      <c r="DV1" s="2" t="s">
        <v>1</v>
      </c>
      <c r="DW1" s="2" t="s">
        <v>1</v>
      </c>
      <c r="DX1" s="2" t="s">
        <v>1</v>
      </c>
      <c r="DY1" s="2" t="s">
        <v>1</v>
      </c>
      <c r="DZ1" s="2" t="s">
        <v>1</v>
      </c>
      <c r="EA1" s="2" t="s">
        <v>1</v>
      </c>
      <c r="EB1" s="2" t="s">
        <v>1</v>
      </c>
      <c r="EC1" s="2" t="s">
        <v>1</v>
      </c>
      <c r="ED1" s="2" t="s">
        <v>1</v>
      </c>
      <c r="EE1" s="2" t="s">
        <v>1</v>
      </c>
      <c r="EF1" s="2" t="s">
        <v>1</v>
      </c>
      <c r="EG1" s="2" t="s">
        <v>1</v>
      </c>
      <c r="EH1" s="2" t="s">
        <v>1</v>
      </c>
      <c r="EI1" s="2" t="s">
        <v>1</v>
      </c>
      <c r="EJ1" s="2" t="s">
        <v>1</v>
      </c>
      <c r="EK1" s="2" t="s">
        <v>1</v>
      </c>
      <c r="EL1" s="2" t="s">
        <v>1</v>
      </c>
      <c r="EM1" s="2" t="s">
        <v>1</v>
      </c>
      <c r="EN1" s="2" t="s">
        <v>1</v>
      </c>
      <c r="EO1" s="2" t="s">
        <v>1</v>
      </c>
      <c r="EP1" s="2" t="s">
        <v>1</v>
      </c>
      <c r="EQ1" s="2" t="s">
        <v>1</v>
      </c>
      <c r="ER1" s="2" t="s">
        <v>1</v>
      </c>
      <c r="ES1" s="2" t="s">
        <v>1</v>
      </c>
      <c r="ET1" s="2" t="s">
        <v>1</v>
      </c>
      <c r="EU1" s="2" t="s">
        <v>1</v>
      </c>
      <c r="EV1" s="2" t="s">
        <v>1</v>
      </c>
      <c r="EW1" s="2" t="s">
        <v>1</v>
      </c>
      <c r="EX1" s="2" t="s">
        <v>1</v>
      </c>
      <c r="EY1" s="2" t="s">
        <v>1</v>
      </c>
      <c r="EZ1" s="2" t="s">
        <v>1</v>
      </c>
      <c r="FA1" s="2" t="s">
        <v>1</v>
      </c>
      <c r="FB1" s="2" t="s">
        <v>1</v>
      </c>
      <c r="FC1" s="2" t="s">
        <v>1</v>
      </c>
      <c r="FD1" s="2" t="s">
        <v>1</v>
      </c>
      <c r="FE1" s="2" t="s">
        <v>1</v>
      </c>
      <c r="FF1" s="2" t="s">
        <v>1</v>
      </c>
      <c r="FG1" s="2" t="s">
        <v>1</v>
      </c>
      <c r="FH1" s="2" t="s">
        <v>1</v>
      </c>
      <c r="FI1" s="2" t="s">
        <v>1</v>
      </c>
      <c r="FJ1" s="2" t="s">
        <v>1</v>
      </c>
      <c r="FK1" s="2" t="s">
        <v>1</v>
      </c>
      <c r="FL1" s="2" t="s">
        <v>1</v>
      </c>
      <c r="FM1" s="2" t="s">
        <v>1</v>
      </c>
      <c r="FN1" s="2" t="s">
        <v>1</v>
      </c>
      <c r="FO1" s="2" t="s">
        <v>1</v>
      </c>
      <c r="FP1" s="2" t="s">
        <v>1</v>
      </c>
      <c r="FQ1" s="2" t="s">
        <v>1</v>
      </c>
      <c r="FR1" s="2" t="s">
        <v>1</v>
      </c>
      <c r="FS1" s="2" t="s">
        <v>1</v>
      </c>
      <c r="FT1" s="2" t="s">
        <v>1</v>
      </c>
      <c r="FU1" s="2" t="s">
        <v>1</v>
      </c>
      <c r="FV1" s="2" t="s">
        <v>1</v>
      </c>
      <c r="FW1" s="2" t="s">
        <v>1</v>
      </c>
      <c r="FX1" s="2" t="s">
        <v>1</v>
      </c>
      <c r="FY1" s="2" t="s">
        <v>1</v>
      </c>
      <c r="FZ1" s="2" t="s">
        <v>1</v>
      </c>
      <c r="GA1" s="2" t="s">
        <v>1</v>
      </c>
      <c r="GB1" s="2" t="s">
        <v>1</v>
      </c>
      <c r="GC1" s="2" t="s">
        <v>1</v>
      </c>
      <c r="GD1" s="2" t="s">
        <v>1</v>
      </c>
      <c r="GE1" s="2" t="s">
        <v>1</v>
      </c>
      <c r="GF1" s="2" t="s">
        <v>1</v>
      </c>
      <c r="GG1" s="2" t="s">
        <v>1</v>
      </c>
      <c r="GH1" s="2" t="s">
        <v>1</v>
      </c>
      <c r="GI1" s="2" t="s">
        <v>1</v>
      </c>
      <c r="GJ1" s="2" t="s">
        <v>1</v>
      </c>
      <c r="GK1" s="2" t="s">
        <v>1</v>
      </c>
      <c r="GL1" s="2" t="s">
        <v>1</v>
      </c>
      <c r="GM1" s="2" t="s">
        <v>1</v>
      </c>
      <c r="GN1" s="2" t="s">
        <v>1</v>
      </c>
      <c r="GO1" s="2" t="s">
        <v>1</v>
      </c>
      <c r="GP1" s="2" t="s">
        <v>1</v>
      </c>
      <c r="GQ1" s="2" t="s">
        <v>1</v>
      </c>
      <c r="GR1" s="2" t="s">
        <v>1</v>
      </c>
      <c r="GS1" s="2" t="s">
        <v>1</v>
      </c>
      <c r="GT1" s="2" t="s">
        <v>1</v>
      </c>
      <c r="GU1" s="2" t="s">
        <v>1</v>
      </c>
      <c r="GV1" s="2" t="s">
        <v>1</v>
      </c>
      <c r="GW1" s="2" t="s">
        <v>1</v>
      </c>
      <c r="GX1" s="2" t="s">
        <v>1</v>
      </c>
      <c r="GY1" s="2" t="s">
        <v>1</v>
      </c>
      <c r="GZ1" s="2" t="s">
        <v>1</v>
      </c>
      <c r="HA1" s="2" t="s">
        <v>1</v>
      </c>
      <c r="HB1" s="2" t="s">
        <v>1</v>
      </c>
      <c r="HC1" s="2" t="s">
        <v>1</v>
      </c>
      <c r="HD1" s="2" t="s">
        <v>1</v>
      </c>
      <c r="HE1" s="2" t="s">
        <v>1</v>
      </c>
      <c r="HF1" s="2" t="s">
        <v>1</v>
      </c>
      <c r="HG1" s="2" t="s">
        <v>1</v>
      </c>
      <c r="HH1" s="2" t="s">
        <v>1</v>
      </c>
      <c r="HI1" s="2" t="s">
        <v>1</v>
      </c>
      <c r="HJ1" s="2" t="s">
        <v>1</v>
      </c>
      <c r="HK1" s="2" t="s">
        <v>1</v>
      </c>
      <c r="HL1" s="2" t="s">
        <v>1</v>
      </c>
      <c r="HM1" s="2" t="s">
        <v>1</v>
      </c>
    </row>
    <row r="2" spans="1:222" ht="12.75" customHeight="1" x14ac:dyDescent="0.2">
      <c r="B2" s="378"/>
      <c r="C2" s="379"/>
      <c r="D2" s="379"/>
      <c r="E2" s="381" t="s">
        <v>1763</v>
      </c>
      <c r="F2" s="382"/>
      <c r="G2" s="318"/>
      <c r="H2" s="319"/>
      <c r="I2" s="319"/>
      <c r="J2" s="319"/>
      <c r="K2" s="319"/>
      <c r="L2" s="320"/>
      <c r="M2" s="328" t="s">
        <v>1766</v>
      </c>
      <c r="N2" s="328"/>
      <c r="O2" s="390"/>
      <c r="P2" s="390"/>
      <c r="R2" s="110"/>
      <c r="S2" s="109"/>
    </row>
    <row r="3" spans="1:222" ht="12.75" customHeight="1" x14ac:dyDescent="0.2">
      <c r="B3" s="380"/>
      <c r="C3" s="380"/>
      <c r="D3" s="380"/>
      <c r="E3" s="383" t="s">
        <v>1764</v>
      </c>
      <c r="F3" s="384"/>
      <c r="G3" s="321"/>
      <c r="H3" s="322"/>
      <c r="I3" s="322"/>
      <c r="J3" s="322"/>
      <c r="K3" s="322"/>
      <c r="L3" s="323"/>
      <c r="M3" s="327" t="s">
        <v>1768</v>
      </c>
      <c r="N3" s="328"/>
      <c r="O3" s="328"/>
      <c r="P3" s="328"/>
      <c r="S3" s="16"/>
      <c r="V3" s="108" t="s">
        <v>32</v>
      </c>
      <c r="W3" s="107" t="e">
        <f>ADDRESS(ROW($B$5),COLUMN($B$5)) &amp; ":" &amp; ADDRESS(IF(CNTR_MeasurementRelevant=EUconst_NotRelevant,ROW(T13),MATCH("PRINT",$T:$T,0))+ROW($S$100)-ROW($T$13),COLUMN($S$5))</f>
        <v>#N/A</v>
      </c>
    </row>
    <row r="4" spans="1:222" ht="12.75" customHeight="1" thickBot="1" x14ac:dyDescent="0.25">
      <c r="B4" s="380"/>
      <c r="C4" s="380"/>
      <c r="D4" s="380"/>
      <c r="E4" s="391" t="s">
        <v>1765</v>
      </c>
      <c r="F4" s="392"/>
      <c r="G4" s="324"/>
      <c r="H4" s="325"/>
      <c r="I4" s="325"/>
      <c r="J4" s="325"/>
      <c r="K4" s="325"/>
      <c r="L4" s="326"/>
      <c r="M4" s="328" t="s">
        <v>1767</v>
      </c>
      <c r="N4" s="328"/>
      <c r="O4" s="393"/>
      <c r="P4" s="393"/>
      <c r="S4" s="16"/>
    </row>
    <row r="5" spans="1:222" s="3" customFormat="1" ht="12.75" customHeight="1" x14ac:dyDescent="0.2">
      <c r="A5" s="90"/>
      <c r="B5" s="101"/>
      <c r="C5" s="106"/>
      <c r="D5" s="105"/>
      <c r="E5" s="85"/>
      <c r="F5" s="105"/>
      <c r="G5" s="105"/>
      <c r="H5" s="105"/>
      <c r="I5" s="100"/>
      <c r="J5" s="100"/>
      <c r="K5" s="100"/>
      <c r="L5" s="100"/>
      <c r="M5" s="100"/>
      <c r="N5" s="100"/>
      <c r="O5" s="1"/>
      <c r="P5" s="1"/>
      <c r="Q5" s="1"/>
      <c r="R5" s="1"/>
      <c r="S5" s="16"/>
      <c r="T5" s="2"/>
      <c r="U5" s="91"/>
      <c r="V5" s="91"/>
      <c r="W5" s="91"/>
      <c r="X5" s="91"/>
      <c r="Y5" s="91"/>
      <c r="Z5" s="91"/>
      <c r="AA5" s="91"/>
      <c r="AB5" s="91"/>
      <c r="AC5" s="91"/>
      <c r="AD5" s="91"/>
      <c r="AE5" s="91"/>
      <c r="AF5" s="91"/>
      <c r="AG5" s="91"/>
      <c r="AH5" s="91"/>
      <c r="AI5" s="91"/>
      <c r="AJ5" s="91"/>
      <c r="AK5" s="91"/>
      <c r="AL5" s="91"/>
      <c r="AM5" s="91"/>
      <c r="AN5" s="91"/>
      <c r="AO5" s="91"/>
      <c r="AP5" s="91"/>
      <c r="AQ5" s="91"/>
      <c r="AR5" s="91"/>
      <c r="AS5" s="91"/>
      <c r="AT5" s="91"/>
      <c r="AU5" s="91"/>
      <c r="AV5" s="91"/>
      <c r="AW5" s="91"/>
      <c r="AX5" s="91"/>
      <c r="AY5" s="91"/>
      <c r="AZ5" s="91"/>
      <c r="BA5" s="91"/>
      <c r="BB5" s="91"/>
      <c r="BC5" s="91"/>
      <c r="BD5" s="91"/>
      <c r="BE5" s="91"/>
      <c r="BF5" s="91"/>
      <c r="BG5" s="91"/>
      <c r="BH5" s="91"/>
      <c r="BI5" s="91"/>
      <c r="BJ5" s="91"/>
      <c r="BK5" s="91"/>
      <c r="BL5" s="91"/>
      <c r="BM5" s="91"/>
      <c r="BN5" s="91"/>
      <c r="BO5" s="91"/>
      <c r="BP5" s="91"/>
      <c r="BQ5" s="91"/>
      <c r="BR5" s="91"/>
      <c r="BS5" s="91"/>
      <c r="BT5" s="91"/>
      <c r="BU5" s="91"/>
      <c r="BV5" s="91"/>
      <c r="BW5" s="91"/>
      <c r="BX5" s="91"/>
      <c r="BY5" s="91"/>
      <c r="BZ5" s="91"/>
      <c r="CA5" s="91"/>
      <c r="CB5" s="91"/>
      <c r="CC5" s="91"/>
      <c r="CD5" s="91"/>
      <c r="CE5" s="91"/>
      <c r="CF5" s="91"/>
      <c r="CG5" s="91"/>
      <c r="CH5" s="91"/>
      <c r="CI5" s="91"/>
      <c r="CJ5" s="91"/>
      <c r="CK5" s="91"/>
      <c r="CL5" s="91"/>
      <c r="CM5" s="91"/>
      <c r="CN5" s="91"/>
      <c r="CO5" s="91"/>
      <c r="CP5" s="91"/>
      <c r="CQ5" s="91"/>
      <c r="CR5" s="91"/>
      <c r="CS5" s="91"/>
      <c r="CT5" s="91"/>
      <c r="CU5" s="91"/>
      <c r="CV5" s="91"/>
      <c r="CW5" s="91"/>
      <c r="CX5" s="91"/>
      <c r="CY5" s="91"/>
      <c r="CZ5" s="91"/>
      <c r="DA5" s="91"/>
      <c r="DB5" s="91"/>
      <c r="DC5" s="91"/>
      <c r="DD5" s="91"/>
      <c r="DE5" s="91"/>
      <c r="DF5" s="91"/>
      <c r="DG5" s="91"/>
      <c r="DH5" s="91"/>
      <c r="DI5" s="91"/>
      <c r="DJ5" s="91"/>
      <c r="DK5" s="91"/>
      <c r="DL5" s="91"/>
      <c r="DM5" s="91"/>
      <c r="DN5" s="91"/>
      <c r="DO5" s="91"/>
      <c r="DP5" s="91"/>
      <c r="DQ5" s="91"/>
      <c r="DR5" s="91"/>
      <c r="DS5" s="91"/>
      <c r="DT5" s="91"/>
      <c r="DU5" s="91"/>
      <c r="DV5" s="91"/>
      <c r="DW5" s="91"/>
      <c r="DX5" s="91"/>
      <c r="DY5" s="91"/>
      <c r="DZ5" s="91"/>
      <c r="EA5" s="91"/>
      <c r="EB5" s="91"/>
      <c r="EC5" s="91"/>
      <c r="ED5" s="91"/>
      <c r="EE5" s="91"/>
      <c r="EF5" s="91"/>
      <c r="EG5" s="91"/>
      <c r="EH5" s="91"/>
      <c r="EI5" s="91"/>
      <c r="EJ5" s="91"/>
      <c r="EK5" s="91"/>
      <c r="EL5" s="91"/>
      <c r="EM5" s="91"/>
      <c r="EN5" s="91"/>
      <c r="EO5" s="91"/>
      <c r="EP5" s="91"/>
      <c r="EQ5" s="91"/>
      <c r="ER5" s="91"/>
      <c r="ES5" s="91"/>
      <c r="ET5" s="91"/>
      <c r="EU5" s="91"/>
      <c r="EV5" s="91"/>
      <c r="EW5" s="91"/>
      <c r="EX5" s="91"/>
      <c r="EY5" s="91"/>
      <c r="EZ5" s="91"/>
      <c r="FA5" s="91"/>
      <c r="FB5" s="91"/>
      <c r="FC5" s="91"/>
      <c r="FD5" s="91"/>
      <c r="FE5" s="91"/>
      <c r="FF5" s="91"/>
      <c r="FG5" s="91"/>
      <c r="FH5" s="91"/>
      <c r="FI5" s="91"/>
      <c r="FJ5" s="91"/>
      <c r="FK5" s="91"/>
      <c r="FL5" s="91"/>
      <c r="FM5" s="91"/>
      <c r="FN5" s="91"/>
      <c r="FO5" s="91"/>
      <c r="FP5" s="91"/>
      <c r="FQ5" s="91"/>
      <c r="FR5" s="91"/>
      <c r="FS5" s="91"/>
      <c r="FT5" s="91"/>
      <c r="FU5" s="91"/>
      <c r="FV5" s="91"/>
      <c r="FW5" s="91"/>
      <c r="FX5" s="91"/>
      <c r="FY5" s="91"/>
      <c r="FZ5" s="91"/>
      <c r="GA5" s="91"/>
      <c r="GB5" s="91"/>
      <c r="GC5" s="91"/>
      <c r="GD5" s="91"/>
      <c r="GE5" s="91"/>
      <c r="GF5" s="91"/>
      <c r="GG5" s="91"/>
      <c r="GH5" s="91"/>
      <c r="GI5" s="91"/>
      <c r="GJ5" s="91"/>
      <c r="GK5" s="91"/>
      <c r="GL5" s="91"/>
      <c r="GM5" s="91"/>
      <c r="GN5" s="91"/>
      <c r="GO5" s="91"/>
      <c r="GP5" s="91"/>
      <c r="GQ5" s="91"/>
      <c r="GR5" s="91"/>
      <c r="GS5" s="91"/>
      <c r="GT5" s="91"/>
      <c r="GU5" s="91"/>
      <c r="GV5" s="91"/>
      <c r="GW5" s="91"/>
      <c r="GX5" s="91"/>
      <c r="GY5" s="91"/>
      <c r="GZ5" s="91"/>
      <c r="HA5" s="91"/>
      <c r="HB5" s="91"/>
      <c r="HC5" s="91"/>
      <c r="HD5" s="91"/>
      <c r="HE5" s="91"/>
      <c r="HF5" s="91"/>
      <c r="HG5" s="91"/>
      <c r="HH5" s="91"/>
      <c r="HI5" s="91"/>
      <c r="HJ5" s="91"/>
      <c r="HK5" s="91"/>
      <c r="HL5" s="91"/>
      <c r="HM5" s="91"/>
    </row>
    <row r="6" spans="1:222" s="102" customFormat="1" ht="25.5" customHeight="1" x14ac:dyDescent="0.2">
      <c r="A6" s="99"/>
      <c r="B6" s="87"/>
      <c r="C6" s="385" t="str">
        <f>Translations!$B$1395</f>
        <v>Fb. Vykazování podle přílohy Xa</v>
      </c>
      <c r="D6" s="385"/>
      <c r="E6" s="385"/>
      <c r="F6" s="385"/>
      <c r="G6" s="385"/>
      <c r="H6" s="385"/>
      <c r="I6" s="385"/>
      <c r="J6" s="385"/>
      <c r="K6" s="385"/>
      <c r="L6" s="100"/>
      <c r="M6" s="100"/>
      <c r="N6" s="100"/>
      <c r="O6" s="1"/>
      <c r="P6" s="1"/>
      <c r="Q6" s="1"/>
      <c r="R6" s="1"/>
      <c r="S6" s="16"/>
      <c r="T6" s="2"/>
      <c r="U6" s="92"/>
      <c r="V6" s="91"/>
      <c r="W6" s="91"/>
      <c r="X6" s="92"/>
      <c r="Y6" s="92"/>
      <c r="Z6" s="92"/>
      <c r="AA6" s="92"/>
      <c r="AB6" s="92"/>
      <c r="AC6" s="92"/>
      <c r="AD6" s="92"/>
      <c r="AE6" s="92"/>
      <c r="AF6" s="92"/>
      <c r="AG6" s="92"/>
      <c r="AH6" s="92"/>
      <c r="AI6" s="92"/>
      <c r="AJ6" s="92"/>
      <c r="AK6" s="92"/>
      <c r="AL6" s="92"/>
      <c r="AM6" s="92"/>
      <c r="AN6" s="92"/>
      <c r="AO6" s="92"/>
      <c r="AP6" s="92"/>
      <c r="AQ6" s="92"/>
      <c r="AR6" s="92"/>
      <c r="AS6" s="92"/>
      <c r="AT6" s="92"/>
      <c r="AU6" s="92"/>
      <c r="AV6" s="92"/>
      <c r="AW6" s="92"/>
      <c r="AX6" s="92"/>
      <c r="AY6" s="92"/>
      <c r="AZ6" s="92"/>
      <c r="BA6" s="92"/>
      <c r="BB6" s="92"/>
      <c r="BC6" s="92"/>
      <c r="BD6" s="92"/>
      <c r="BE6" s="92"/>
      <c r="BF6" s="92"/>
      <c r="BG6" s="92"/>
      <c r="BH6" s="92"/>
      <c r="BI6" s="92"/>
      <c r="BJ6" s="92"/>
      <c r="BK6" s="92"/>
      <c r="BL6" s="92"/>
      <c r="BM6" s="92"/>
      <c r="BN6" s="92"/>
      <c r="BO6" s="92"/>
      <c r="BP6" s="92"/>
      <c r="BQ6" s="92"/>
      <c r="BR6" s="92"/>
      <c r="BS6" s="92"/>
      <c r="BT6" s="92"/>
      <c r="BU6" s="92"/>
      <c r="BV6" s="92"/>
      <c r="BW6" s="92"/>
      <c r="BX6" s="92"/>
      <c r="BY6" s="92"/>
      <c r="BZ6" s="92"/>
      <c r="CA6" s="92"/>
      <c r="CB6" s="92"/>
      <c r="CC6" s="92"/>
      <c r="CD6" s="92"/>
      <c r="CE6" s="92"/>
      <c r="CF6" s="92"/>
      <c r="CG6" s="92"/>
      <c r="CH6" s="92"/>
      <c r="CI6" s="92"/>
      <c r="CJ6" s="92"/>
      <c r="CK6" s="92"/>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c r="DN6" s="103"/>
      <c r="DO6" s="103"/>
      <c r="DP6" s="103"/>
      <c r="DQ6" s="103"/>
      <c r="DR6" s="103"/>
      <c r="DS6" s="103"/>
      <c r="DT6" s="103"/>
      <c r="DU6" s="103"/>
      <c r="DV6" s="103"/>
      <c r="DW6" s="103"/>
      <c r="DX6" s="103"/>
      <c r="DY6" s="103"/>
      <c r="DZ6" s="103"/>
      <c r="EA6" s="103"/>
      <c r="EB6" s="103"/>
      <c r="EC6" s="103"/>
      <c r="ED6" s="103"/>
      <c r="EE6" s="103"/>
      <c r="EF6" s="103"/>
      <c r="EG6" s="103"/>
      <c r="EH6" s="103"/>
      <c r="EI6" s="103"/>
      <c r="EJ6" s="103"/>
      <c r="EK6" s="103"/>
      <c r="EL6" s="103"/>
      <c r="EM6" s="103"/>
      <c r="EN6" s="103"/>
      <c r="EO6" s="103"/>
      <c r="EP6" s="103"/>
      <c r="EQ6" s="103"/>
      <c r="ER6" s="103"/>
      <c r="ES6" s="103"/>
      <c r="ET6" s="103"/>
      <c r="EU6" s="103"/>
      <c r="EV6" s="103"/>
      <c r="EW6" s="103"/>
      <c r="EX6" s="103"/>
      <c r="EY6" s="103"/>
      <c r="EZ6" s="103"/>
      <c r="FA6" s="103"/>
      <c r="FB6" s="103"/>
      <c r="FC6" s="103"/>
      <c r="FD6" s="103"/>
      <c r="FE6" s="103"/>
      <c r="FF6" s="103"/>
      <c r="FG6" s="103"/>
      <c r="FH6" s="103"/>
      <c r="FI6" s="103"/>
      <c r="FJ6" s="103"/>
      <c r="FK6" s="103"/>
      <c r="FL6" s="103"/>
      <c r="FM6" s="103"/>
      <c r="FN6" s="103"/>
      <c r="FO6" s="103"/>
      <c r="FP6" s="103"/>
      <c r="FQ6" s="103"/>
      <c r="FR6" s="103"/>
      <c r="FS6" s="103"/>
      <c r="FT6" s="103"/>
      <c r="FU6" s="103"/>
      <c r="FV6" s="103"/>
      <c r="FW6" s="103"/>
      <c r="FX6" s="103"/>
      <c r="FY6" s="103"/>
      <c r="FZ6" s="103"/>
      <c r="GA6" s="103"/>
      <c r="GB6" s="103"/>
      <c r="GC6" s="103"/>
      <c r="GD6" s="103"/>
      <c r="GE6" s="103"/>
      <c r="GF6" s="103"/>
      <c r="GG6" s="103"/>
      <c r="GH6" s="103"/>
      <c r="GI6" s="103"/>
      <c r="GJ6" s="103"/>
      <c r="GK6" s="103"/>
      <c r="GL6" s="103"/>
      <c r="GM6" s="103"/>
      <c r="GN6" s="103"/>
      <c r="GO6" s="103"/>
      <c r="GP6" s="103"/>
      <c r="GQ6" s="103"/>
      <c r="GR6" s="103"/>
      <c r="GS6" s="103"/>
      <c r="GT6" s="103"/>
      <c r="GU6" s="103"/>
      <c r="GV6" s="103"/>
      <c r="GW6" s="103"/>
      <c r="GX6" s="103"/>
      <c r="GY6" s="103"/>
      <c r="GZ6" s="103"/>
      <c r="HA6" s="103"/>
      <c r="HB6" s="103"/>
      <c r="HC6" s="103"/>
      <c r="HD6" s="103"/>
      <c r="HE6" s="103"/>
      <c r="HF6" s="103"/>
      <c r="HG6" s="103"/>
      <c r="HH6" s="103"/>
      <c r="HI6" s="103"/>
      <c r="HJ6" s="103"/>
      <c r="HK6" s="103"/>
      <c r="HL6" s="103"/>
      <c r="HM6" s="103"/>
    </row>
    <row r="7" spans="1:222" s="3" customFormat="1" x14ac:dyDescent="0.2">
      <c r="A7" s="90"/>
      <c r="B7" s="101"/>
      <c r="C7" s="85"/>
      <c r="D7" s="100"/>
      <c r="E7" s="85"/>
      <c r="F7" s="100"/>
      <c r="G7" s="100"/>
      <c r="H7" s="100"/>
      <c r="I7" s="100"/>
      <c r="J7" s="100"/>
      <c r="K7" s="100"/>
      <c r="L7" s="100"/>
      <c r="M7" s="100"/>
      <c r="N7" s="100"/>
      <c r="O7" s="1"/>
      <c r="P7" s="1"/>
      <c r="Q7" s="1"/>
      <c r="R7" s="1"/>
      <c r="S7" s="16"/>
      <c r="T7" s="2"/>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1"/>
      <c r="BS7" s="91"/>
      <c r="BT7" s="91"/>
      <c r="BU7" s="91"/>
      <c r="BV7" s="91"/>
      <c r="BW7" s="91"/>
      <c r="BX7" s="91"/>
      <c r="BY7" s="91"/>
      <c r="BZ7" s="91"/>
      <c r="CA7" s="91"/>
      <c r="CB7" s="91"/>
      <c r="CC7" s="91"/>
      <c r="CD7" s="91"/>
      <c r="CE7" s="91"/>
      <c r="CF7" s="91"/>
      <c r="CG7" s="91"/>
      <c r="CH7" s="91"/>
      <c r="CI7" s="91"/>
      <c r="CJ7" s="91"/>
      <c r="CK7" s="91"/>
      <c r="CL7" s="91"/>
      <c r="CM7" s="91"/>
      <c r="CN7" s="91"/>
      <c r="CO7" s="91"/>
      <c r="CP7" s="91"/>
      <c r="CQ7" s="91"/>
      <c r="CR7" s="91"/>
      <c r="CS7" s="91"/>
      <c r="CT7" s="91"/>
      <c r="CU7" s="91"/>
      <c r="CV7" s="91"/>
      <c r="CW7" s="91"/>
      <c r="CX7" s="91"/>
      <c r="CY7" s="91"/>
      <c r="CZ7" s="91"/>
      <c r="DA7" s="91"/>
      <c r="DB7" s="91"/>
      <c r="DC7" s="91"/>
      <c r="DD7" s="91"/>
      <c r="DE7" s="91"/>
      <c r="DF7" s="91"/>
      <c r="DG7" s="91"/>
      <c r="DH7" s="91"/>
      <c r="DI7" s="91"/>
      <c r="DJ7" s="91"/>
      <c r="DK7" s="91"/>
      <c r="DL7" s="91"/>
      <c r="DM7" s="91"/>
      <c r="DN7" s="91"/>
      <c r="DO7" s="91"/>
      <c r="DP7" s="91"/>
      <c r="DQ7" s="91"/>
      <c r="DR7" s="91"/>
      <c r="DS7" s="91"/>
      <c r="DT7" s="91"/>
      <c r="DU7" s="91"/>
      <c r="DV7" s="91"/>
      <c r="DW7" s="91"/>
      <c r="DX7" s="91"/>
      <c r="DY7" s="91"/>
      <c r="DZ7" s="91"/>
      <c r="EA7" s="91"/>
      <c r="EB7" s="91"/>
      <c r="EC7" s="91"/>
      <c r="ED7" s="91"/>
      <c r="EE7" s="91"/>
      <c r="EF7" s="91"/>
      <c r="EG7" s="91"/>
      <c r="EH7" s="91"/>
      <c r="EI7" s="91"/>
      <c r="EJ7" s="91"/>
      <c r="EK7" s="91"/>
      <c r="EL7" s="91"/>
      <c r="EM7" s="91"/>
      <c r="EN7" s="91"/>
      <c r="EO7" s="91"/>
      <c r="EP7" s="91"/>
      <c r="EQ7" s="91"/>
      <c r="ER7" s="91"/>
      <c r="ES7" s="91"/>
      <c r="ET7" s="91"/>
      <c r="EU7" s="91"/>
      <c r="EV7" s="91"/>
      <c r="EW7" s="91"/>
      <c r="EX7" s="91"/>
      <c r="EY7" s="91"/>
      <c r="EZ7" s="91"/>
      <c r="FA7" s="91"/>
      <c r="FB7" s="91"/>
      <c r="FC7" s="91"/>
      <c r="FD7" s="91"/>
      <c r="FE7" s="91"/>
      <c r="FF7" s="91"/>
      <c r="FG7" s="91"/>
      <c r="FH7" s="91"/>
      <c r="FI7" s="91"/>
      <c r="FJ7" s="91"/>
      <c r="FK7" s="91"/>
      <c r="FL7" s="91"/>
      <c r="FM7" s="91"/>
      <c r="FN7" s="91"/>
      <c r="FO7" s="91"/>
      <c r="FP7" s="91"/>
      <c r="FQ7" s="91"/>
      <c r="FR7" s="91"/>
      <c r="FS7" s="91"/>
      <c r="FT7" s="91"/>
      <c r="FU7" s="91"/>
      <c r="FV7" s="91"/>
      <c r="FW7" s="91"/>
      <c r="FX7" s="91"/>
      <c r="FY7" s="91"/>
      <c r="FZ7" s="91"/>
      <c r="GA7" s="91"/>
      <c r="GB7" s="91"/>
      <c r="GC7" s="91"/>
      <c r="GD7" s="91"/>
      <c r="GE7" s="91"/>
      <c r="GF7" s="91"/>
      <c r="GG7" s="91"/>
      <c r="GH7" s="91"/>
      <c r="GI7" s="91"/>
      <c r="GJ7" s="91"/>
      <c r="GK7" s="91"/>
      <c r="GL7" s="91"/>
      <c r="GM7" s="91"/>
      <c r="GN7" s="91"/>
      <c r="GO7" s="91"/>
      <c r="GP7" s="91"/>
      <c r="GQ7" s="91"/>
      <c r="GR7" s="91"/>
      <c r="GS7" s="91"/>
      <c r="GT7" s="91"/>
      <c r="GU7" s="91"/>
      <c r="GV7" s="91"/>
      <c r="GW7" s="91"/>
      <c r="GX7" s="91"/>
      <c r="GY7" s="91"/>
      <c r="GZ7" s="91"/>
      <c r="HA7" s="91"/>
      <c r="HB7" s="91"/>
      <c r="HC7" s="91"/>
      <c r="HD7" s="91"/>
      <c r="HE7" s="91"/>
      <c r="HF7" s="91"/>
      <c r="HG7" s="91"/>
      <c r="HH7" s="91"/>
      <c r="HI7" s="91"/>
      <c r="HJ7" s="91"/>
      <c r="HK7" s="91"/>
      <c r="HL7" s="91"/>
      <c r="HM7" s="91"/>
    </row>
    <row r="8" spans="1:222" s="96" customFormat="1" ht="18.75" customHeight="1" x14ac:dyDescent="0.2">
      <c r="A8" s="99"/>
      <c r="B8" s="17"/>
      <c r="C8" s="98">
        <v>14</v>
      </c>
      <c r="D8" s="97" t="str">
        <f>Translations!$B$1396</f>
        <v>Nástroj pro vykazování podle přílohy Xa</v>
      </c>
      <c r="E8" s="97"/>
      <c r="F8" s="97"/>
      <c r="G8" s="97"/>
      <c r="H8" s="97"/>
      <c r="I8" s="97"/>
      <c r="J8" s="97"/>
      <c r="K8" s="97"/>
      <c r="L8" s="97"/>
      <c r="M8" s="97"/>
      <c r="N8" s="97"/>
      <c r="O8" s="97"/>
      <c r="P8" s="97"/>
      <c r="Q8" s="97"/>
      <c r="R8" s="1"/>
      <c r="S8" s="16"/>
      <c r="T8" s="2"/>
      <c r="U8" s="91"/>
      <c r="V8" s="92"/>
      <c r="W8" s="92"/>
      <c r="X8" s="92"/>
      <c r="Y8" s="92"/>
      <c r="Z8" s="92"/>
      <c r="AA8" s="92"/>
      <c r="AB8" s="92"/>
      <c r="AC8" s="92"/>
      <c r="AD8" s="92"/>
      <c r="AE8" s="92"/>
      <c r="AF8" s="92"/>
      <c r="AG8" s="92"/>
      <c r="AH8" s="92"/>
      <c r="AI8" s="92"/>
      <c r="AJ8" s="91"/>
      <c r="AK8" s="91"/>
      <c r="AL8" s="91"/>
      <c r="AM8" s="91"/>
      <c r="AN8" s="91"/>
      <c r="AO8" s="91"/>
      <c r="AP8" s="91"/>
      <c r="AQ8" s="91"/>
      <c r="AR8" s="91"/>
      <c r="AS8" s="91"/>
      <c r="AT8" s="91"/>
      <c r="AU8" s="91"/>
      <c r="AV8" s="91"/>
      <c r="AW8" s="91"/>
      <c r="AX8" s="91"/>
      <c r="AY8" s="91"/>
      <c r="AZ8" s="91"/>
      <c r="BA8" s="91"/>
      <c r="BB8" s="91"/>
      <c r="BC8" s="91"/>
      <c r="BD8" s="91"/>
      <c r="BE8" s="91"/>
      <c r="BF8" s="91"/>
      <c r="BG8" s="91"/>
      <c r="BH8" s="91"/>
      <c r="BI8" s="91"/>
      <c r="BJ8" s="91"/>
      <c r="BK8" s="91"/>
      <c r="BL8" s="91"/>
      <c r="BM8" s="91"/>
      <c r="BN8" s="91"/>
      <c r="BO8" s="91"/>
      <c r="BP8" s="91"/>
      <c r="BQ8" s="91"/>
      <c r="BR8" s="91"/>
      <c r="BS8" s="91"/>
      <c r="BT8" s="91"/>
      <c r="BU8" s="91"/>
      <c r="BV8" s="91"/>
      <c r="BW8" s="91"/>
      <c r="BX8" s="91"/>
      <c r="BY8" s="91"/>
      <c r="BZ8" s="91"/>
      <c r="CA8" s="91"/>
      <c r="CB8" s="91"/>
      <c r="CC8" s="91"/>
      <c r="CD8" s="91"/>
      <c r="CE8" s="91"/>
      <c r="CF8" s="91"/>
      <c r="CG8" s="91"/>
      <c r="CH8" s="91"/>
      <c r="CI8" s="91"/>
      <c r="CJ8" s="91"/>
      <c r="CK8" s="91"/>
      <c r="CL8" s="92"/>
      <c r="CM8" s="92"/>
      <c r="CN8" s="92"/>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2"/>
      <c r="DU8" s="92"/>
      <c r="DV8" s="92"/>
      <c r="DW8" s="92"/>
      <c r="DX8" s="92"/>
      <c r="DY8" s="92"/>
      <c r="DZ8" s="92"/>
      <c r="EA8" s="92"/>
      <c r="EB8" s="92"/>
      <c r="EC8" s="92"/>
      <c r="ED8" s="92"/>
      <c r="EE8" s="92"/>
      <c r="EF8" s="92"/>
      <c r="EG8" s="92"/>
      <c r="EH8" s="92"/>
      <c r="EI8" s="92"/>
      <c r="EJ8" s="92"/>
      <c r="EK8" s="92"/>
      <c r="EL8" s="92"/>
      <c r="EM8" s="92"/>
      <c r="EN8" s="92"/>
      <c r="EO8" s="92"/>
      <c r="EP8" s="92"/>
      <c r="EQ8" s="92"/>
      <c r="ER8" s="92"/>
      <c r="ES8" s="92"/>
      <c r="ET8" s="92"/>
      <c r="EU8" s="92"/>
      <c r="EV8" s="92"/>
      <c r="EW8" s="92"/>
      <c r="EX8" s="92"/>
      <c r="EY8" s="92"/>
      <c r="EZ8" s="92"/>
      <c r="FA8" s="92"/>
      <c r="FB8" s="92"/>
      <c r="FC8" s="92"/>
      <c r="FD8" s="92"/>
      <c r="FE8" s="92"/>
      <c r="FF8" s="92"/>
      <c r="FG8" s="92"/>
      <c r="FH8" s="92"/>
      <c r="FI8" s="92"/>
      <c r="FJ8" s="92"/>
      <c r="FK8" s="92"/>
      <c r="FL8" s="92"/>
      <c r="FM8" s="92"/>
      <c r="FN8" s="92"/>
      <c r="FO8" s="92"/>
      <c r="FP8" s="92"/>
      <c r="FQ8" s="92"/>
      <c r="FR8" s="92"/>
      <c r="FS8" s="92"/>
      <c r="FT8" s="92"/>
      <c r="FU8" s="92"/>
      <c r="FV8" s="92"/>
      <c r="FW8" s="92"/>
      <c r="FX8" s="92"/>
      <c r="FY8" s="92"/>
      <c r="FZ8" s="92"/>
      <c r="GA8" s="92"/>
      <c r="GB8" s="92"/>
      <c r="GC8" s="92"/>
      <c r="GD8" s="92"/>
      <c r="GE8" s="92"/>
      <c r="GF8" s="92"/>
      <c r="GG8" s="92"/>
      <c r="GH8" s="92"/>
      <c r="GI8" s="92"/>
      <c r="GJ8" s="92"/>
      <c r="GK8" s="92"/>
      <c r="GL8" s="92"/>
      <c r="GM8" s="92"/>
      <c r="GN8" s="92"/>
      <c r="GO8" s="92"/>
      <c r="GP8" s="92"/>
      <c r="GQ8" s="92"/>
      <c r="GR8" s="92"/>
      <c r="GS8" s="92"/>
      <c r="GT8" s="92"/>
      <c r="GU8" s="92"/>
      <c r="GV8" s="92"/>
      <c r="GW8" s="92"/>
      <c r="GX8" s="92"/>
      <c r="GY8" s="92"/>
      <c r="GZ8" s="92"/>
      <c r="HA8" s="92"/>
      <c r="HB8" s="92"/>
      <c r="HC8" s="92"/>
      <c r="HD8" s="92"/>
      <c r="HE8" s="92"/>
      <c r="HF8" s="92"/>
      <c r="HG8" s="92"/>
      <c r="HH8" s="92"/>
      <c r="HI8" s="92"/>
      <c r="HJ8" s="92"/>
      <c r="HK8" s="92"/>
      <c r="HL8" s="92"/>
      <c r="HM8" s="92"/>
    </row>
    <row r="9" spans="1:222" s="3" customFormat="1" ht="5.0999999999999996" customHeight="1" x14ac:dyDescent="0.2">
      <c r="A9" s="90"/>
      <c r="B9" s="22"/>
      <c r="C9" s="6"/>
      <c r="D9" s="60"/>
      <c r="E9" s="7"/>
      <c r="F9" s="95"/>
      <c r="G9" s="94"/>
      <c r="H9" s="94"/>
      <c r="I9" s="94"/>
      <c r="J9" s="94"/>
      <c r="K9" s="95"/>
      <c r="L9" s="94"/>
      <c r="M9" s="94"/>
      <c r="N9" s="94"/>
      <c r="O9" s="1"/>
      <c r="P9" s="1"/>
      <c r="Q9" s="1"/>
      <c r="R9" s="1"/>
      <c r="S9" s="16"/>
      <c r="T9" s="2"/>
      <c r="U9" s="91"/>
      <c r="V9" s="92"/>
      <c r="W9" s="92"/>
      <c r="X9" s="92"/>
      <c r="Y9" s="92"/>
      <c r="Z9" s="92"/>
      <c r="AA9" s="92"/>
      <c r="AB9" s="92"/>
      <c r="AC9" s="92"/>
      <c r="AD9" s="92"/>
      <c r="AE9" s="92"/>
      <c r="AF9" s="92"/>
      <c r="AG9" s="92"/>
      <c r="AH9" s="92"/>
      <c r="AI9" s="92"/>
      <c r="AJ9" s="91"/>
      <c r="AK9" s="91"/>
      <c r="AL9" s="91"/>
      <c r="AM9" s="91"/>
      <c r="AN9" s="91"/>
      <c r="AO9" s="91"/>
      <c r="AP9" s="91"/>
      <c r="AQ9" s="91"/>
      <c r="AR9" s="91"/>
      <c r="AS9" s="91"/>
      <c r="AT9" s="91"/>
      <c r="AU9" s="91"/>
      <c r="AV9" s="91"/>
      <c r="AW9" s="91"/>
      <c r="AX9" s="91"/>
      <c r="AY9" s="91"/>
      <c r="AZ9" s="91"/>
      <c r="BA9" s="91"/>
      <c r="BB9" s="91"/>
      <c r="BC9" s="91"/>
      <c r="BD9" s="91"/>
      <c r="BE9" s="91"/>
      <c r="BF9" s="91"/>
      <c r="BG9" s="91"/>
      <c r="BH9" s="91"/>
      <c r="BI9" s="91"/>
      <c r="BJ9" s="91"/>
      <c r="BK9" s="91"/>
      <c r="BL9" s="91"/>
      <c r="BM9" s="91"/>
      <c r="BN9" s="91"/>
      <c r="BO9" s="91"/>
      <c r="BP9" s="91"/>
      <c r="BQ9" s="91"/>
      <c r="BR9" s="91"/>
      <c r="BS9" s="91"/>
      <c r="BT9" s="91"/>
      <c r="BU9" s="91"/>
      <c r="BV9" s="91"/>
      <c r="BW9" s="91"/>
      <c r="BX9" s="91"/>
      <c r="BY9" s="91"/>
      <c r="BZ9" s="91"/>
      <c r="CA9" s="91"/>
      <c r="CB9" s="91"/>
      <c r="CC9" s="91"/>
      <c r="CD9" s="91"/>
      <c r="CE9" s="91"/>
      <c r="CF9" s="91"/>
      <c r="CG9" s="91"/>
      <c r="CH9" s="91"/>
      <c r="CI9" s="91"/>
      <c r="CJ9" s="91"/>
      <c r="CK9" s="91"/>
      <c r="CL9" s="91"/>
      <c r="CM9" s="91"/>
      <c r="CN9" s="91"/>
      <c r="CO9" s="91"/>
      <c r="CP9" s="91"/>
      <c r="CQ9" s="91"/>
      <c r="CR9" s="91"/>
      <c r="CS9" s="91"/>
      <c r="CT9" s="91"/>
      <c r="CU9" s="91"/>
      <c r="CV9" s="91"/>
      <c r="CW9" s="91"/>
      <c r="CX9" s="91"/>
      <c r="CY9" s="91"/>
      <c r="CZ9" s="91"/>
      <c r="DA9" s="91"/>
      <c r="DB9" s="91"/>
      <c r="DC9" s="91"/>
      <c r="DD9" s="91"/>
      <c r="DE9" s="91"/>
      <c r="DF9" s="91"/>
      <c r="DG9" s="91"/>
      <c r="DH9" s="91"/>
      <c r="DI9" s="91"/>
      <c r="DJ9" s="91"/>
      <c r="DK9" s="91"/>
      <c r="DL9" s="91"/>
      <c r="DM9" s="91"/>
      <c r="DN9" s="91"/>
      <c r="DO9" s="91"/>
      <c r="DP9" s="91"/>
      <c r="DQ9" s="91"/>
      <c r="DR9" s="91"/>
      <c r="DS9" s="91"/>
      <c r="DT9" s="91"/>
      <c r="DU9" s="91"/>
      <c r="DV9" s="91"/>
      <c r="DW9" s="91"/>
      <c r="DX9" s="91"/>
      <c r="DY9" s="91"/>
      <c r="DZ9" s="91"/>
      <c r="EA9" s="91"/>
      <c r="EB9" s="91"/>
      <c r="EC9" s="91"/>
      <c r="ED9" s="91"/>
      <c r="EE9" s="91"/>
      <c r="EF9" s="91"/>
      <c r="EG9" s="91"/>
      <c r="EH9" s="91"/>
      <c r="EI9" s="91"/>
      <c r="EJ9" s="91"/>
      <c r="EK9" s="91"/>
      <c r="EL9" s="91"/>
      <c r="EM9" s="91"/>
      <c r="EN9" s="91"/>
      <c r="EO9" s="91"/>
      <c r="EP9" s="91"/>
      <c r="EQ9" s="91"/>
      <c r="ER9" s="91"/>
      <c r="ES9" s="91"/>
      <c r="ET9" s="91"/>
      <c r="EU9" s="91"/>
      <c r="EV9" s="91"/>
      <c r="EW9" s="91"/>
      <c r="EX9" s="91"/>
      <c r="EY9" s="91"/>
      <c r="EZ9" s="91"/>
      <c r="FA9" s="91"/>
      <c r="FB9" s="91"/>
      <c r="FC9" s="91"/>
      <c r="FD9" s="91"/>
      <c r="FE9" s="91"/>
      <c r="FF9" s="91"/>
      <c r="FG9" s="91"/>
      <c r="FH9" s="91"/>
      <c r="FI9" s="91"/>
      <c r="FJ9" s="91"/>
      <c r="FK9" s="91"/>
      <c r="FL9" s="91"/>
      <c r="FM9" s="91"/>
      <c r="FN9" s="91"/>
      <c r="FO9" s="91"/>
      <c r="FP9" s="91"/>
      <c r="FQ9" s="91"/>
      <c r="FR9" s="91"/>
      <c r="FS9" s="91"/>
      <c r="FT9" s="91"/>
      <c r="FU9" s="91"/>
      <c r="FV9" s="91"/>
      <c r="FW9" s="91"/>
      <c r="FX9" s="91"/>
      <c r="FY9" s="91"/>
      <c r="FZ9" s="91"/>
      <c r="GA9" s="91"/>
      <c r="GB9" s="91"/>
      <c r="GC9" s="91"/>
      <c r="GD9" s="91"/>
      <c r="GE9" s="91"/>
      <c r="GF9" s="91"/>
      <c r="GG9" s="91"/>
      <c r="GH9" s="91"/>
      <c r="GI9" s="91"/>
      <c r="GJ9" s="91"/>
      <c r="GK9" s="91"/>
      <c r="GL9" s="91"/>
      <c r="GM9" s="91"/>
      <c r="GN9" s="91"/>
      <c r="GO9" s="91"/>
      <c r="GP9" s="91"/>
      <c r="GQ9" s="91"/>
      <c r="GR9" s="91"/>
      <c r="GS9" s="91"/>
      <c r="GT9" s="91"/>
      <c r="GU9" s="91"/>
      <c r="GV9" s="91"/>
      <c r="GW9" s="91"/>
      <c r="GX9" s="91"/>
      <c r="GY9" s="91"/>
      <c r="GZ9" s="91"/>
      <c r="HA9" s="91"/>
      <c r="HB9" s="91"/>
      <c r="HC9" s="91"/>
      <c r="HD9" s="91"/>
      <c r="HE9" s="91"/>
      <c r="HF9" s="91"/>
      <c r="HG9" s="91"/>
      <c r="HH9" s="91"/>
      <c r="HI9" s="91"/>
      <c r="HJ9" s="91"/>
      <c r="HK9" s="91"/>
      <c r="HL9" s="91"/>
      <c r="HM9" s="91"/>
    </row>
    <row r="10" spans="1:222" s="3" customFormat="1" ht="51" customHeight="1" x14ac:dyDescent="0.2">
      <c r="A10" s="90"/>
      <c r="B10" s="22"/>
      <c r="C10" s="6"/>
      <c r="D10" s="394" t="str">
        <f>Translations!$B$1397</f>
        <v>Tento list obsahuje nástroj pro výpočet příslušných množství paliva spotřebovaného pro činnosti uvedené v příloze I od každého dodavatele paliva, jak vyžaduje čl. 75v odst. 2 a příloha Xa. Pokud nechcete použít tento nástroj a jeho základní principy výpočtu k určení všech relevantních množství pro každého dodavatele paliva, je třeba to provést mimo tuto šablonu v externím souboru, který bude uveden v listu H_AdditionalInformation. Další pokyny k vykazování podle přílohy Xa, včetně příkladu, naleznete v kapitole 10 Pokynů č. 1.</v>
      </c>
      <c r="E10" s="394"/>
      <c r="F10" s="394"/>
      <c r="G10" s="394"/>
      <c r="H10" s="394"/>
      <c r="I10" s="394"/>
      <c r="J10" s="394"/>
      <c r="K10" s="394"/>
      <c r="L10" s="394"/>
      <c r="M10" s="394"/>
      <c r="N10" s="394"/>
      <c r="O10" s="394"/>
      <c r="P10" s="394"/>
      <c r="Q10" s="394"/>
      <c r="R10" s="1"/>
      <c r="S10" s="16"/>
      <c r="T10" s="2"/>
      <c r="U10" s="91"/>
      <c r="V10" s="92"/>
      <c r="W10" s="92"/>
      <c r="X10" s="92"/>
      <c r="Y10" s="92"/>
      <c r="Z10" s="92"/>
      <c r="AA10" s="92"/>
      <c r="AB10" s="92"/>
      <c r="AC10" s="92"/>
      <c r="AD10" s="92"/>
      <c r="AE10" s="92"/>
      <c r="AF10" s="92"/>
      <c r="AG10" s="92"/>
      <c r="AH10" s="92"/>
      <c r="AI10" s="92"/>
      <c r="AJ10" s="91"/>
      <c r="AK10" s="91"/>
      <c r="AL10" s="91"/>
      <c r="AM10" s="91"/>
      <c r="AN10" s="91"/>
      <c r="AO10" s="91"/>
      <c r="AP10" s="91"/>
      <c r="AQ10" s="91"/>
      <c r="AR10" s="91"/>
      <c r="AS10" s="91"/>
      <c r="AT10" s="91"/>
      <c r="AU10" s="91"/>
      <c r="AV10" s="91"/>
      <c r="AW10" s="91"/>
      <c r="AX10" s="91"/>
      <c r="AY10" s="91"/>
      <c r="AZ10" s="91"/>
      <c r="BA10" s="91"/>
      <c r="BB10" s="91"/>
      <c r="BC10" s="91"/>
      <c r="BD10" s="91"/>
      <c r="BE10" s="91"/>
      <c r="BF10" s="91"/>
      <c r="BG10" s="91"/>
      <c r="BH10" s="91"/>
      <c r="BI10" s="91"/>
      <c r="BJ10" s="91"/>
      <c r="BK10" s="91"/>
      <c r="BL10" s="91"/>
      <c r="BM10" s="91"/>
      <c r="BN10" s="91"/>
      <c r="BO10" s="91"/>
      <c r="BP10" s="91"/>
      <c r="BQ10" s="91"/>
      <c r="BR10" s="91"/>
      <c r="BS10" s="91"/>
      <c r="BT10" s="91"/>
      <c r="BU10" s="91"/>
      <c r="BV10" s="91"/>
      <c r="BW10" s="91"/>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c r="CY10" s="91"/>
      <c r="CZ10" s="91"/>
      <c r="DA10" s="91"/>
      <c r="DB10" s="91"/>
      <c r="DC10" s="91"/>
      <c r="DD10" s="91"/>
      <c r="DE10" s="91"/>
      <c r="DF10" s="91"/>
      <c r="DG10" s="91"/>
      <c r="DH10" s="91"/>
      <c r="DI10" s="91"/>
      <c r="DJ10" s="91"/>
      <c r="DK10" s="91"/>
      <c r="DL10" s="91"/>
      <c r="DM10" s="91"/>
      <c r="DN10" s="91"/>
      <c r="DO10" s="91"/>
      <c r="DP10" s="91"/>
      <c r="DQ10" s="91"/>
      <c r="DR10" s="91"/>
      <c r="DS10" s="91"/>
      <c r="DT10" s="91"/>
      <c r="DU10" s="91"/>
      <c r="DV10" s="91"/>
      <c r="DW10" s="91"/>
      <c r="DX10" s="91"/>
      <c r="DY10" s="91"/>
      <c r="DZ10" s="91"/>
      <c r="EA10" s="91"/>
      <c r="EB10" s="91"/>
      <c r="EC10" s="91"/>
      <c r="ED10" s="91"/>
      <c r="EE10" s="91"/>
      <c r="EF10" s="91"/>
      <c r="EG10" s="91"/>
      <c r="EH10" s="91"/>
      <c r="EI10" s="91"/>
      <c r="EJ10" s="91"/>
      <c r="EK10" s="91"/>
      <c r="EL10" s="91"/>
      <c r="EM10" s="91"/>
      <c r="EN10" s="91"/>
      <c r="EO10" s="91"/>
      <c r="EP10" s="91"/>
      <c r="EQ10" s="91"/>
      <c r="ER10" s="91"/>
      <c r="ES10" s="91"/>
      <c r="ET10" s="91"/>
      <c r="EU10" s="91"/>
      <c r="EV10" s="91"/>
      <c r="EW10" s="91"/>
      <c r="EX10" s="91"/>
      <c r="EY10" s="91"/>
      <c r="EZ10" s="91"/>
      <c r="FA10" s="91"/>
      <c r="FB10" s="91"/>
      <c r="FC10" s="91"/>
      <c r="FD10" s="91"/>
      <c r="FE10" s="91"/>
      <c r="FF10" s="91"/>
      <c r="FG10" s="91"/>
      <c r="FH10" s="91"/>
      <c r="FI10" s="91"/>
      <c r="FJ10" s="91"/>
      <c r="FK10" s="91"/>
      <c r="FL10" s="91"/>
      <c r="FM10" s="91"/>
      <c r="FN10" s="91"/>
      <c r="FO10" s="91"/>
      <c r="FP10" s="91"/>
      <c r="FQ10" s="91"/>
      <c r="FR10" s="91"/>
      <c r="FS10" s="91"/>
      <c r="FT10" s="91"/>
      <c r="FU10" s="91"/>
      <c r="FV10" s="91"/>
      <c r="FW10" s="91"/>
      <c r="FX10" s="91"/>
      <c r="FY10" s="91"/>
      <c r="FZ10" s="91"/>
      <c r="GA10" s="91"/>
      <c r="GB10" s="91"/>
      <c r="GC10" s="91"/>
      <c r="GD10" s="91"/>
      <c r="GE10" s="91"/>
      <c r="GF10" s="91"/>
      <c r="GG10" s="91"/>
      <c r="GH10" s="91"/>
      <c r="GI10" s="91"/>
      <c r="GJ10" s="91"/>
      <c r="GK10" s="91"/>
      <c r="GL10" s="91"/>
      <c r="GM10" s="91"/>
      <c r="GN10" s="91"/>
      <c r="GO10" s="91"/>
      <c r="GP10" s="91"/>
      <c r="GQ10" s="91"/>
      <c r="GR10" s="91"/>
      <c r="GS10" s="91"/>
      <c r="GT10" s="91"/>
      <c r="GU10" s="91"/>
      <c r="GV10" s="91"/>
      <c r="GW10" s="91"/>
      <c r="GX10" s="91"/>
      <c r="GY10" s="91"/>
      <c r="GZ10" s="91"/>
      <c r="HA10" s="91"/>
      <c r="HB10" s="91"/>
      <c r="HC10" s="91"/>
      <c r="HD10" s="91"/>
      <c r="HE10" s="91"/>
      <c r="HF10" s="91"/>
      <c r="HG10" s="91"/>
      <c r="HH10" s="91"/>
      <c r="HI10" s="91"/>
      <c r="HJ10" s="91"/>
      <c r="HK10" s="91"/>
      <c r="HL10" s="91"/>
      <c r="HM10" s="91"/>
    </row>
    <row r="11" spans="1:222" ht="13.5" thickBot="1" x14ac:dyDescent="0.25">
      <c r="A11" s="90"/>
      <c r="B11" s="22"/>
      <c r="C11" s="21"/>
      <c r="D11" s="20"/>
      <c r="E11" s="19"/>
      <c r="F11" s="18"/>
      <c r="G11" s="18"/>
      <c r="H11" s="18"/>
      <c r="I11" s="18"/>
      <c r="J11" s="18"/>
      <c r="K11" s="18"/>
      <c r="L11" s="18"/>
      <c r="M11" s="18"/>
      <c r="N11" s="18"/>
      <c r="O11" s="18"/>
      <c r="P11" s="18"/>
      <c r="Q11" s="18"/>
      <c r="S11" s="16"/>
    </row>
    <row r="12" spans="1:222" ht="13.5" thickBot="1" x14ac:dyDescent="0.25">
      <c r="A12" s="89"/>
      <c r="B12" s="17"/>
      <c r="C12" s="6"/>
      <c r="D12" s="8"/>
      <c r="E12" s="7"/>
      <c r="F12" s="6"/>
      <c r="G12" s="6"/>
      <c r="H12" s="6"/>
      <c r="I12" s="6"/>
      <c r="J12" s="6"/>
      <c r="K12" s="6"/>
      <c r="L12" s="6"/>
      <c r="M12" s="6"/>
      <c r="N12" s="6"/>
      <c r="O12" s="6"/>
      <c r="P12" s="6"/>
      <c r="Q12" s="6"/>
      <c r="S12" s="16"/>
    </row>
    <row r="13" spans="1:222" ht="21.75" customHeight="1" thickBot="1" x14ac:dyDescent="0.25">
      <c r="A13" s="88" t="str">
        <f>IF(E13="","","PRINT")</f>
        <v>PRINT</v>
      </c>
      <c r="B13" s="87"/>
      <c r="C13" s="86">
        <v>1</v>
      </c>
      <c r="D13" s="85"/>
      <c r="E13" s="386" t="s">
        <v>1755</v>
      </c>
      <c r="F13" s="387"/>
      <c r="G13" s="387"/>
      <c r="H13" s="387"/>
      <c r="I13" s="387"/>
      <c r="J13" s="388"/>
      <c r="K13" s="312" t="s">
        <v>1761</v>
      </c>
      <c r="L13" s="311" t="s">
        <v>1762</v>
      </c>
      <c r="M13" s="316" t="s">
        <v>1770</v>
      </c>
      <c r="N13" s="317"/>
      <c r="O13" s="317"/>
      <c r="P13" s="317"/>
      <c r="Q13" s="317"/>
      <c r="R13" s="310"/>
      <c r="S13" s="310"/>
      <c r="T13" s="310"/>
      <c r="U13" s="310"/>
      <c r="V13" s="310"/>
      <c r="W13" s="310"/>
      <c r="X13" s="310"/>
      <c r="HN13" s="26"/>
    </row>
    <row r="14" spans="1:222" x14ac:dyDescent="0.2">
      <c r="B14" s="26"/>
      <c r="M14" s="305"/>
      <c r="N14" s="308"/>
      <c r="O14" s="376"/>
      <c r="P14" s="376"/>
      <c r="Q14" s="306"/>
      <c r="R14" s="307"/>
      <c r="S14" s="16"/>
    </row>
    <row r="15" spans="1:222" ht="12.75" customHeight="1" x14ac:dyDescent="0.2">
      <c r="B15" s="26"/>
      <c r="D15" s="60" t="s">
        <v>31</v>
      </c>
      <c r="E15" s="334" t="str">
        <f>Translations!$B$1402</f>
        <v>Identifikace dodavatelů paliva</v>
      </c>
      <c r="F15" s="334"/>
      <c r="G15" s="334"/>
      <c r="H15" s="334"/>
      <c r="I15" s="334"/>
      <c r="J15" s="334"/>
      <c r="K15" s="334"/>
      <c r="L15" s="334"/>
      <c r="M15" s="334"/>
      <c r="N15" s="334"/>
      <c r="O15" s="334"/>
      <c r="P15" s="334"/>
      <c r="Q15" s="334"/>
      <c r="S15" s="16"/>
    </row>
    <row r="16" spans="1:222" ht="12.75" customHeight="1" x14ac:dyDescent="0.2">
      <c r="B16" s="26"/>
      <c r="D16" s="60"/>
      <c r="E16" s="335" t="str">
        <f>Translations!$B$1403</f>
        <v>Uveďte podrobnosti o všech dodavatelích příslušného paliva (zdrojový tok).</v>
      </c>
      <c r="F16" s="335"/>
      <c r="G16" s="335"/>
      <c r="H16" s="335"/>
      <c r="I16" s="335"/>
      <c r="J16" s="335"/>
      <c r="K16" s="335"/>
      <c r="L16" s="335"/>
      <c r="M16" s="335"/>
      <c r="N16" s="335"/>
      <c r="O16" s="335"/>
      <c r="P16" s="335"/>
      <c r="Q16" s="335"/>
      <c r="S16" s="16"/>
    </row>
    <row r="17" spans="2:22" ht="12.75" customHeight="1" x14ac:dyDescent="0.2">
      <c r="B17" s="26"/>
      <c r="D17" s="60"/>
      <c r="E17" s="335" t="str">
        <f>Translations!$B$1405</f>
        <v>Můžete také přidat referenční text nebo číslo specifické pro dodavatele pro identifikaci, např. identifikační číslo měřidla používané na fakturách (číslo EIC atd.).</v>
      </c>
      <c r="F17" s="335"/>
      <c r="G17" s="335"/>
      <c r="H17" s="335"/>
      <c r="I17" s="335"/>
      <c r="J17" s="335"/>
      <c r="K17" s="335"/>
      <c r="L17" s="335"/>
      <c r="M17" s="335"/>
      <c r="N17" s="335"/>
      <c r="O17" s="335"/>
      <c r="P17" s="335"/>
      <c r="Q17" s="335"/>
      <c r="S17" s="16"/>
    </row>
    <row r="18" spans="2:22" ht="12.75" customHeight="1" x14ac:dyDescent="0.2">
      <c r="B18" s="26"/>
      <c r="D18" s="60"/>
      <c r="E18" s="335"/>
      <c r="F18" s="335"/>
      <c r="G18" s="335"/>
      <c r="H18" s="335"/>
      <c r="I18" s="335"/>
      <c r="J18" s="335"/>
      <c r="K18" s="335"/>
      <c r="L18" s="335"/>
      <c r="M18" s="335"/>
      <c r="N18" s="335"/>
      <c r="O18" s="335"/>
      <c r="P18" s="335"/>
      <c r="Q18" s="335"/>
      <c r="S18" s="16"/>
    </row>
    <row r="19" spans="2:22" ht="5.0999999999999996" customHeight="1" x14ac:dyDescent="0.2">
      <c r="B19" s="26"/>
      <c r="D19" s="60"/>
      <c r="E19" s="59"/>
      <c r="F19" s="59"/>
      <c r="G19" s="59"/>
      <c r="H19" s="59"/>
      <c r="I19" s="59"/>
      <c r="J19" s="59"/>
      <c r="K19" s="59"/>
      <c r="L19" s="59"/>
      <c r="M19" s="59"/>
      <c r="N19" s="59"/>
      <c r="S19" s="16"/>
    </row>
    <row r="20" spans="2:22" x14ac:dyDescent="0.2">
      <c r="B20" s="26"/>
      <c r="E20" s="377" t="str">
        <f>Translations!$B$1406</f>
        <v>Název dodavatele</v>
      </c>
      <c r="F20" s="377"/>
      <c r="G20" s="377"/>
      <c r="H20" s="377"/>
      <c r="I20" s="377" t="s">
        <v>1756</v>
      </c>
      <c r="J20" s="377"/>
      <c r="K20" s="377"/>
      <c r="L20" s="377" t="s">
        <v>198</v>
      </c>
      <c r="M20" s="377"/>
      <c r="N20" s="377"/>
      <c r="O20" s="377"/>
      <c r="P20" s="3"/>
      <c r="Q20" s="3"/>
      <c r="S20" s="16"/>
    </row>
    <row r="21" spans="2:22" x14ac:dyDescent="0.2">
      <c r="B21" s="26"/>
      <c r="D21" s="79">
        <v>1</v>
      </c>
      <c r="E21" s="399" t="s">
        <v>1752</v>
      </c>
      <c r="F21" s="399"/>
      <c r="G21" s="399"/>
      <c r="H21" s="399"/>
      <c r="I21" s="395" t="s">
        <v>1760</v>
      </c>
      <c r="J21" s="395"/>
      <c r="K21" s="395"/>
      <c r="L21" s="370" t="s">
        <v>1771</v>
      </c>
      <c r="M21" s="370"/>
      <c r="N21" s="3"/>
      <c r="O21" s="3"/>
      <c r="P21" s="3"/>
      <c r="Q21" s="3"/>
      <c r="S21" s="16"/>
      <c r="V21" s="27" t="str">
        <f t="shared" ref="V21:V30" si="0">IF(E21="","",D21&amp;". "&amp;E21)</f>
        <v>1. Dodavatel 1</v>
      </c>
    </row>
    <row r="22" spans="2:22" x14ac:dyDescent="0.2">
      <c r="B22" s="26"/>
      <c r="D22" s="79">
        <v>2</v>
      </c>
      <c r="E22" s="399" t="s">
        <v>1753</v>
      </c>
      <c r="F22" s="399"/>
      <c r="G22" s="399"/>
      <c r="H22" s="399"/>
      <c r="I22" s="395" t="s">
        <v>1769</v>
      </c>
      <c r="J22" s="395"/>
      <c r="K22" s="395"/>
      <c r="L22" s="370"/>
      <c r="M22" s="370"/>
      <c r="N22" s="3"/>
      <c r="O22" s="3"/>
      <c r="P22" s="3"/>
      <c r="Q22" s="3"/>
      <c r="S22" s="16"/>
      <c r="V22" s="27" t="str">
        <f t="shared" si="0"/>
        <v>2. Dodavatel 2</v>
      </c>
    </row>
    <row r="23" spans="2:22" x14ac:dyDescent="0.2">
      <c r="B23" s="26"/>
      <c r="D23" s="79">
        <v>3</v>
      </c>
      <c r="E23" s="389"/>
      <c r="F23" s="389"/>
      <c r="G23" s="389"/>
      <c r="H23" s="389"/>
      <c r="I23" s="389"/>
      <c r="J23" s="389"/>
      <c r="K23" s="389"/>
      <c r="L23" s="370"/>
      <c r="M23" s="370"/>
      <c r="N23" s="3"/>
      <c r="O23" s="3"/>
      <c r="P23" s="3"/>
      <c r="Q23" s="3"/>
      <c r="S23" s="16"/>
      <c r="V23" s="27" t="str">
        <f t="shared" si="0"/>
        <v/>
      </c>
    </row>
    <row r="24" spans="2:22" x14ac:dyDescent="0.2">
      <c r="B24" s="26"/>
      <c r="D24" s="79">
        <v>4</v>
      </c>
      <c r="E24" s="389"/>
      <c r="F24" s="389"/>
      <c r="G24" s="389"/>
      <c r="H24" s="389"/>
      <c r="I24" s="389"/>
      <c r="J24" s="389"/>
      <c r="K24" s="389"/>
      <c r="L24" s="370"/>
      <c r="M24" s="370"/>
      <c r="N24" s="3"/>
      <c r="O24" s="3"/>
      <c r="P24" s="3"/>
      <c r="Q24" s="3"/>
      <c r="S24" s="16"/>
      <c r="V24" s="27" t="str">
        <f t="shared" si="0"/>
        <v/>
      </c>
    </row>
    <row r="25" spans="2:22" x14ac:dyDescent="0.2">
      <c r="B25" s="26"/>
      <c r="D25" s="79">
        <v>5</v>
      </c>
      <c r="E25" s="389"/>
      <c r="F25" s="389"/>
      <c r="G25" s="389"/>
      <c r="H25" s="389"/>
      <c r="I25" s="389"/>
      <c r="J25" s="389"/>
      <c r="K25" s="389"/>
      <c r="L25" s="370"/>
      <c r="M25" s="370"/>
      <c r="N25" s="3"/>
      <c r="O25" s="3"/>
      <c r="P25" s="3"/>
      <c r="Q25" s="3"/>
      <c r="S25" s="16"/>
      <c r="V25" s="27" t="str">
        <f t="shared" si="0"/>
        <v/>
      </c>
    </row>
    <row r="26" spans="2:22" x14ac:dyDescent="0.2">
      <c r="B26" s="26"/>
      <c r="D26" s="79">
        <v>6</v>
      </c>
      <c r="E26" s="389"/>
      <c r="F26" s="389"/>
      <c r="G26" s="389"/>
      <c r="H26" s="389"/>
      <c r="I26" s="389"/>
      <c r="J26" s="389"/>
      <c r="K26" s="389"/>
      <c r="L26" s="370"/>
      <c r="M26" s="370"/>
      <c r="N26" s="3"/>
      <c r="O26" s="3"/>
      <c r="P26" s="3"/>
      <c r="Q26" s="3"/>
      <c r="S26" s="16"/>
      <c r="V26" s="27" t="str">
        <f t="shared" si="0"/>
        <v/>
      </c>
    </row>
    <row r="27" spans="2:22" x14ac:dyDescent="0.2">
      <c r="B27" s="26"/>
      <c r="D27" s="79">
        <v>7</v>
      </c>
      <c r="E27" s="389"/>
      <c r="F27" s="389"/>
      <c r="G27" s="389"/>
      <c r="H27" s="389"/>
      <c r="I27" s="389"/>
      <c r="J27" s="389"/>
      <c r="K27" s="389"/>
      <c r="L27" s="370"/>
      <c r="M27" s="370"/>
      <c r="N27" s="3"/>
      <c r="O27" s="3"/>
      <c r="P27" s="3"/>
      <c r="Q27" s="3"/>
      <c r="S27" s="16"/>
      <c r="V27" s="27" t="str">
        <f t="shared" si="0"/>
        <v/>
      </c>
    </row>
    <row r="28" spans="2:22" x14ac:dyDescent="0.2">
      <c r="B28" s="26"/>
      <c r="D28" s="79">
        <v>8</v>
      </c>
      <c r="E28" s="389"/>
      <c r="F28" s="389"/>
      <c r="G28" s="389"/>
      <c r="H28" s="389"/>
      <c r="I28" s="389"/>
      <c r="J28" s="389"/>
      <c r="K28" s="389"/>
      <c r="L28" s="370"/>
      <c r="M28" s="370"/>
      <c r="N28" s="3"/>
      <c r="O28" s="3"/>
      <c r="P28" s="3"/>
      <c r="Q28" s="3"/>
      <c r="S28" s="16"/>
      <c r="V28" s="27" t="str">
        <f t="shared" si="0"/>
        <v/>
      </c>
    </row>
    <row r="29" spans="2:22" x14ac:dyDescent="0.2">
      <c r="B29" s="26"/>
      <c r="D29" s="79">
        <v>9</v>
      </c>
      <c r="E29" s="389"/>
      <c r="F29" s="389"/>
      <c r="G29" s="389"/>
      <c r="H29" s="389"/>
      <c r="I29" s="389"/>
      <c r="J29" s="389"/>
      <c r="K29" s="389"/>
      <c r="L29" s="370"/>
      <c r="M29" s="370"/>
      <c r="N29" s="3"/>
      <c r="O29" s="3"/>
      <c r="P29" s="3"/>
      <c r="Q29" s="3"/>
      <c r="S29" s="16"/>
      <c r="V29" s="27" t="str">
        <f t="shared" si="0"/>
        <v/>
      </c>
    </row>
    <row r="30" spans="2:22" x14ac:dyDescent="0.2">
      <c r="B30" s="26"/>
      <c r="D30" s="79">
        <v>10</v>
      </c>
      <c r="E30" s="389"/>
      <c r="F30" s="389"/>
      <c r="G30" s="389"/>
      <c r="H30" s="389"/>
      <c r="I30" s="389"/>
      <c r="J30" s="389"/>
      <c r="K30" s="389"/>
      <c r="L30" s="370"/>
      <c r="M30" s="370"/>
      <c r="N30" s="3"/>
      <c r="O30" s="3"/>
      <c r="P30" s="3"/>
      <c r="Q30" s="3"/>
      <c r="S30" s="16"/>
      <c r="V30" s="27" t="str">
        <f t="shared" si="0"/>
        <v/>
      </c>
    </row>
    <row r="31" spans="2:22" x14ac:dyDescent="0.2">
      <c r="B31" s="26"/>
      <c r="S31" s="16"/>
    </row>
    <row r="32" spans="2:22" ht="12.75" customHeight="1" x14ac:dyDescent="0.2">
      <c r="B32" s="26"/>
      <c r="D32" s="60" t="s">
        <v>30</v>
      </c>
      <c r="E32" s="334" t="str">
        <f>Translations!$B$1409</f>
        <v>Nakoupené, spotřebované a vyvezené množství</v>
      </c>
      <c r="F32" s="334"/>
      <c r="G32" s="334"/>
      <c r="H32" s="334"/>
      <c r="I32" s="334"/>
      <c r="J32" s="334"/>
      <c r="K32" s="334"/>
      <c r="L32" s="334"/>
      <c r="M32" s="334"/>
      <c r="N32" s="334"/>
      <c r="O32" s="334"/>
      <c r="P32" s="334"/>
      <c r="Q32" s="334"/>
      <c r="S32" s="16"/>
    </row>
    <row r="33" spans="2:133" x14ac:dyDescent="0.2">
      <c r="B33" s="26"/>
      <c r="D33" s="60"/>
      <c r="E33" s="335" t="str">
        <f>Translations!$B$1410</f>
        <v>Zde uveďte množství pro každý z následujících parametrů:</v>
      </c>
      <c r="F33" s="335"/>
      <c r="G33" s="335"/>
      <c r="H33" s="335"/>
      <c r="I33" s="335"/>
      <c r="J33" s="335"/>
      <c r="K33" s="335"/>
      <c r="L33" s="335"/>
      <c r="M33" s="335"/>
      <c r="N33" s="335"/>
      <c r="O33" s="335"/>
      <c r="P33" s="335"/>
      <c r="Q33" s="335"/>
      <c r="S33" s="16"/>
    </row>
    <row r="34" spans="2:133" x14ac:dyDescent="0.2">
      <c r="B34" s="26"/>
      <c r="D34" s="60"/>
      <c r="E34" s="32"/>
      <c r="F34" s="40" t="str">
        <f>Translations!$B$1411</f>
        <v>Nakoupené množství</v>
      </c>
      <c r="G34" s="337" t="str">
        <f>Translations!$B$1412</f>
        <v>Množství paliva nakoupeného od každého dodavatele v roce Y</v>
      </c>
      <c r="H34" s="337"/>
      <c r="I34" s="337"/>
      <c r="J34" s="337"/>
      <c r="K34" s="337"/>
      <c r="L34" s="337"/>
      <c r="M34" s="337"/>
      <c r="N34" s="337"/>
      <c r="O34" s="337"/>
      <c r="P34" s="337"/>
      <c r="Q34" s="337"/>
      <c r="S34" s="16"/>
    </row>
    <row r="35" spans="2:133" x14ac:dyDescent="0.2">
      <c r="B35" s="26"/>
      <c r="D35" s="60"/>
      <c r="E35" s="32"/>
      <c r="F35" s="40" t="str">
        <f>Translations!$B$1413</f>
        <v>Zásoby (počáteční stav)</v>
      </c>
      <c r="G35" s="337" t="str">
        <f>Translations!$B$1414</f>
        <v>Množství paliva na skladě (začátek roku Y)</v>
      </c>
      <c r="H35" s="355"/>
      <c r="I35" s="355"/>
      <c r="J35" s="355"/>
      <c r="K35" s="355"/>
      <c r="L35" s="355"/>
      <c r="M35" s="355"/>
      <c r="N35" s="355"/>
      <c r="O35" s="355"/>
      <c r="P35" s="355"/>
      <c r="Q35" s="355"/>
      <c r="S35" s="16"/>
    </row>
    <row r="36" spans="2:133" x14ac:dyDescent="0.2">
      <c r="B36" s="26"/>
      <c r="D36" s="60"/>
      <c r="E36" s="363" t="str">
        <f>Translations!$B$1415</f>
        <v>Zásoby (na konci roku)</v>
      </c>
      <c r="F36" s="364"/>
      <c r="G36" s="366" t="str">
        <f>Translations!$B$1416</f>
        <v>Množství paliva na skladě (konec roku Y)</v>
      </c>
      <c r="H36" s="367"/>
      <c r="I36" s="367"/>
      <c r="J36" s="367"/>
      <c r="K36" s="367"/>
      <c r="L36" s="367"/>
      <c r="M36" s="367"/>
      <c r="N36" s="367"/>
      <c r="O36" s="367"/>
      <c r="P36" s="367"/>
      <c r="Q36" s="367"/>
      <c r="S36" s="16"/>
    </row>
    <row r="37" spans="2:133" x14ac:dyDescent="0.2">
      <c r="B37" s="26"/>
      <c r="D37" s="60"/>
      <c r="E37" s="365"/>
      <c r="F37" s="365"/>
      <c r="G37" s="368" t="str">
        <f>Translations!$B$1417</f>
        <v>Zásoby před rokem 2024 nejsou přiřazeny konkrétnímu dodavateli, protože v té době nebyl systém ETS2 relevantní.</v>
      </c>
      <c r="H37" s="369"/>
      <c r="I37" s="369"/>
      <c r="J37" s="369"/>
      <c r="K37" s="369"/>
      <c r="L37" s="369"/>
      <c r="M37" s="369"/>
      <c r="N37" s="369"/>
      <c r="O37" s="369"/>
      <c r="P37" s="369"/>
      <c r="Q37" s="369"/>
      <c r="S37" s="16"/>
    </row>
    <row r="38" spans="2:133" ht="12.75" customHeight="1" x14ac:dyDescent="0.2">
      <c r="B38" s="26"/>
      <c r="D38" s="60"/>
      <c r="E38" s="32"/>
      <c r="F38" s="40" t="str">
        <f>Translations!$B$632</f>
        <v>Export</v>
      </c>
      <c r="G38" s="337" t="str">
        <f>Translations!$B$1418</f>
        <v>Množství paliva vyvezeného třetím stranám nebo spotřebovaného pro činnosti, na které se nevztahuje příloha I (např. mobilní stroje).</v>
      </c>
      <c r="H38" s="355"/>
      <c r="I38" s="355"/>
      <c r="J38" s="355"/>
      <c r="K38" s="355"/>
      <c r="L38" s="355"/>
      <c r="M38" s="355"/>
      <c r="N38" s="355"/>
      <c r="O38" s="355"/>
      <c r="P38" s="355"/>
      <c r="Q38" s="355"/>
      <c r="S38" s="16"/>
    </row>
    <row r="39" spans="2:133" x14ac:dyDescent="0.2">
      <c r="B39" s="26"/>
      <c r="D39" s="60"/>
      <c r="E39" s="32"/>
      <c r="F39" s="40" t="str">
        <f>Translations!$B$1419</f>
        <v>Celková spotřeba</v>
      </c>
      <c r="G39" s="337" t="str">
        <f>Translations!$B$1420</f>
        <v>Množství spotřebované pro účely přílohy I v roce Y. Všimněte si, že v případě, že se hodnoty liší od úrovně aktivity zdrojového toku, zobrazí se červený indikátor chyby.</v>
      </c>
      <c r="H39" s="355"/>
      <c r="I39" s="355"/>
      <c r="J39" s="355"/>
      <c r="K39" s="355"/>
      <c r="L39" s="355"/>
      <c r="M39" s="355"/>
      <c r="N39" s="355"/>
      <c r="O39" s="355"/>
      <c r="P39" s="355"/>
      <c r="Q39" s="355"/>
      <c r="S39" s="16"/>
    </row>
    <row r="40" spans="2:133" ht="5.0999999999999996" customHeight="1" x14ac:dyDescent="0.2">
      <c r="B40" s="26"/>
      <c r="S40" s="16"/>
    </row>
    <row r="41" spans="2:133" x14ac:dyDescent="0.2">
      <c r="B41" s="26"/>
      <c r="D41" s="356" t="s">
        <v>1757</v>
      </c>
      <c r="E41" s="357" t="str">
        <f>Translations!$B$1411</f>
        <v>Nakoupené množství</v>
      </c>
      <c r="F41" s="358"/>
      <c r="G41" s="358"/>
      <c r="H41" s="358"/>
      <c r="I41" s="358"/>
      <c r="J41" s="358"/>
      <c r="K41" s="358"/>
      <c r="L41" s="358"/>
      <c r="M41" s="358"/>
      <c r="N41" s="359"/>
      <c r="O41" s="360" t="str">
        <f>Translations!$B$632</f>
        <v>Export</v>
      </c>
      <c r="P41" s="360" t="str">
        <f>Translations!$B$1415</f>
        <v>Zásoby (na konci roku)</v>
      </c>
      <c r="Q41" s="360" t="str">
        <f>Translations!$B$1419</f>
        <v>Celková spotřeba</v>
      </c>
      <c r="S41" s="16"/>
      <c r="U41" s="371" t="s">
        <v>29</v>
      </c>
      <c r="V41" s="332" t="s">
        <v>28</v>
      </c>
      <c r="W41" s="27" t="s">
        <v>27</v>
      </c>
      <c r="X41" s="27" t="s">
        <v>27</v>
      </c>
      <c r="Z41" s="329" t="s">
        <v>26</v>
      </c>
      <c r="AA41" s="330"/>
      <c r="AB41" s="331"/>
      <c r="AU41" s="332" t="s">
        <v>25</v>
      </c>
      <c r="AW41" s="2" t="s">
        <v>24</v>
      </c>
      <c r="AX41" s="44" t="s">
        <v>16</v>
      </c>
      <c r="AY41" s="44">
        <v>2023</v>
      </c>
      <c r="AZ41" s="44">
        <v>2024</v>
      </c>
      <c r="BA41" s="44">
        <v>2025</v>
      </c>
      <c r="BB41" s="44">
        <v>2026</v>
      </c>
      <c r="BC41" s="44">
        <v>2027</v>
      </c>
      <c r="BD41" s="44">
        <v>2028</v>
      </c>
      <c r="BE41" s="44">
        <v>2029</v>
      </c>
      <c r="BF41" s="44">
        <v>2030</v>
      </c>
      <c r="BG41" s="44" t="s">
        <v>13</v>
      </c>
      <c r="BI41" s="2" t="s">
        <v>23</v>
      </c>
      <c r="BJ41" s="44" t="s">
        <v>16</v>
      </c>
      <c r="BK41" s="44">
        <v>2023</v>
      </c>
      <c r="BL41" s="44">
        <v>2024</v>
      </c>
      <c r="BM41" s="44">
        <v>2025</v>
      </c>
      <c r="BN41" s="44">
        <v>2026</v>
      </c>
      <c r="BO41" s="44">
        <v>2027</v>
      </c>
      <c r="BP41" s="44">
        <v>2028</v>
      </c>
      <c r="BQ41" s="44">
        <v>2029</v>
      </c>
      <c r="BR41" s="44">
        <v>2030</v>
      </c>
      <c r="BS41" s="44" t="s">
        <v>13</v>
      </c>
      <c r="BT41" s="63"/>
      <c r="BU41" s="63"/>
      <c r="BV41" s="63"/>
      <c r="BW41" s="63"/>
      <c r="BX41" s="63"/>
      <c r="BY41" s="63"/>
      <c r="BZ41" s="63"/>
      <c r="CA41" s="63"/>
      <c r="CB41" s="63"/>
      <c r="CC41" s="63"/>
      <c r="CD41" s="63"/>
      <c r="CE41" s="63"/>
      <c r="CF41" s="63"/>
      <c r="CG41" s="63"/>
      <c r="CH41" s="63"/>
      <c r="CI41" s="63"/>
      <c r="CJ41" s="63"/>
      <c r="CK41" s="63"/>
      <c r="CL41" s="63"/>
      <c r="CM41" s="63"/>
      <c r="CN41" s="63"/>
      <c r="CO41" s="63"/>
      <c r="CP41" s="63"/>
      <c r="CQ41" s="63"/>
      <c r="CR41" s="63"/>
      <c r="CS41" s="63"/>
      <c r="CT41" s="63"/>
      <c r="CU41" s="63"/>
      <c r="CV41" s="63"/>
      <c r="CW41" s="63"/>
      <c r="CX41" s="63"/>
      <c r="CY41" s="63"/>
      <c r="CZ41" s="63"/>
      <c r="DA41" s="63"/>
      <c r="DB41" s="63"/>
      <c r="DC41" s="63"/>
      <c r="DD41" s="63"/>
      <c r="DE41" s="63"/>
      <c r="DF41" s="63"/>
      <c r="DG41" s="63"/>
      <c r="DH41" s="63"/>
      <c r="DI41" s="63"/>
      <c r="DJ41" s="63"/>
      <c r="DK41" s="63"/>
      <c r="DL41" s="63"/>
      <c r="DM41" s="63"/>
      <c r="DN41" s="63"/>
      <c r="DO41" s="63"/>
      <c r="DP41" s="63"/>
      <c r="DQ41" s="63"/>
      <c r="DS41" s="2" t="s">
        <v>22</v>
      </c>
      <c r="DT41" s="44" t="s">
        <v>16</v>
      </c>
      <c r="DU41" s="44">
        <v>2023</v>
      </c>
      <c r="DV41" s="44">
        <v>2024</v>
      </c>
      <c r="DW41" s="44">
        <v>2025</v>
      </c>
      <c r="DX41" s="44">
        <v>2026</v>
      </c>
      <c r="DY41" s="44">
        <v>2027</v>
      </c>
      <c r="DZ41" s="44">
        <v>2028</v>
      </c>
      <c r="EA41" s="44">
        <v>2029</v>
      </c>
      <c r="EB41" s="44">
        <v>2030</v>
      </c>
      <c r="EC41" s="44" t="s">
        <v>13</v>
      </c>
    </row>
    <row r="42" spans="2:133" ht="62.25" customHeight="1" x14ac:dyDescent="0.2">
      <c r="B42" s="26"/>
      <c r="D42" s="356"/>
      <c r="E42" s="76" t="str">
        <f>INDEX(V21:V30,COLUMNS(E42:E42))</f>
        <v>1. Dodavatel 1</v>
      </c>
      <c r="F42" s="76" t="str">
        <f>INDEX(V21:V30,COLUMNS(E42:F42))</f>
        <v>2. Dodavatel 2</v>
      </c>
      <c r="G42" s="76" t="str">
        <f>INDEX(V21:V30,COLUMNS(E42:G42))</f>
        <v/>
      </c>
      <c r="H42" s="76" t="str">
        <f>INDEX(V21:V30,COLUMNS(E42:H42))</f>
        <v/>
      </c>
      <c r="I42" s="76" t="str">
        <f>INDEX(V21:V30,COLUMNS(E42:I42))</f>
        <v/>
      </c>
      <c r="J42" s="76" t="str">
        <f>INDEX(V21:V30,COLUMNS(E42:J42))</f>
        <v/>
      </c>
      <c r="K42" s="76" t="str">
        <f>INDEX(V21:V30,COLUMNS(E42:K42))</f>
        <v/>
      </c>
      <c r="L42" s="76" t="str">
        <f>INDEX(V21:V30,COLUMNS(E42:L42))</f>
        <v/>
      </c>
      <c r="M42" s="76" t="str">
        <f>INDEX(V21:V30,COLUMNS(E42:M42))</f>
        <v/>
      </c>
      <c r="N42" s="76" t="str">
        <f>INDEX(V21:V30,COLUMNS(E42:N42))</f>
        <v/>
      </c>
      <c r="O42" s="361"/>
      <c r="P42" s="361"/>
      <c r="Q42" s="362"/>
      <c r="S42" s="16"/>
      <c r="T42" s="63"/>
      <c r="U42" s="372"/>
      <c r="V42" s="333"/>
      <c r="W42" s="44" t="s">
        <v>21</v>
      </c>
      <c r="X42" s="44" t="s">
        <v>20</v>
      </c>
      <c r="Z42" s="44" t="str">
        <f t="shared" ref="Z42:AI42" si="1">E42</f>
        <v>1. Dodavatel 1</v>
      </c>
      <c r="AA42" s="44" t="str">
        <f t="shared" si="1"/>
        <v>2. Dodavatel 2</v>
      </c>
      <c r="AB42" s="44" t="str">
        <f t="shared" si="1"/>
        <v/>
      </c>
      <c r="AC42" s="44" t="str">
        <f t="shared" si="1"/>
        <v/>
      </c>
      <c r="AD42" s="44" t="str">
        <f t="shared" si="1"/>
        <v/>
      </c>
      <c r="AE42" s="44" t="str">
        <f t="shared" si="1"/>
        <v/>
      </c>
      <c r="AF42" s="44" t="str">
        <f t="shared" si="1"/>
        <v/>
      </c>
      <c r="AG42" s="44" t="str">
        <f t="shared" si="1"/>
        <v/>
      </c>
      <c r="AH42" s="44" t="str">
        <f t="shared" si="1"/>
        <v/>
      </c>
      <c r="AI42" s="44" t="str">
        <f t="shared" si="1"/>
        <v/>
      </c>
      <c r="AJ42" s="63"/>
      <c r="AK42" s="63"/>
      <c r="AL42" s="63"/>
      <c r="AN42" s="63"/>
      <c r="AO42" s="63"/>
      <c r="AP42" s="63"/>
      <c r="AQ42" s="63"/>
      <c r="AR42" s="63"/>
      <c r="AS42" s="63"/>
      <c r="AT42" s="63"/>
      <c r="AU42" s="333"/>
      <c r="AV42" s="63"/>
      <c r="AW42" s="2" t="s">
        <v>19</v>
      </c>
      <c r="AX42" s="44">
        <v>0</v>
      </c>
      <c r="AY42" s="44">
        <v>0</v>
      </c>
      <c r="AZ42" s="44">
        <v>0</v>
      </c>
      <c r="BA42" s="44">
        <v>0</v>
      </c>
      <c r="BB42" s="44">
        <v>0</v>
      </c>
      <c r="BC42" s="44">
        <v>0</v>
      </c>
      <c r="BD42" s="44">
        <v>0</v>
      </c>
      <c r="BE42" s="44">
        <v>0</v>
      </c>
      <c r="BF42" s="44">
        <v>0</v>
      </c>
      <c r="BG42" s="44"/>
      <c r="BH42" s="63"/>
      <c r="BI42" s="2" t="s">
        <v>19</v>
      </c>
      <c r="BJ42" s="44">
        <v>0</v>
      </c>
      <c r="BK42" s="44">
        <v>0</v>
      </c>
      <c r="BL42" s="44">
        <v>0</v>
      </c>
      <c r="BM42" s="44">
        <v>0</v>
      </c>
      <c r="BN42" s="44">
        <v>0</v>
      </c>
      <c r="BO42" s="44">
        <v>0</v>
      </c>
      <c r="BP42" s="44">
        <v>0</v>
      </c>
      <c r="BQ42" s="44">
        <v>0</v>
      </c>
      <c r="BR42" s="44">
        <v>0</v>
      </c>
      <c r="BS42" s="44"/>
      <c r="BT42" s="63"/>
      <c r="BU42" s="63"/>
      <c r="BV42" s="63"/>
      <c r="BW42" s="63"/>
      <c r="BX42" s="63"/>
      <c r="BY42" s="63"/>
      <c r="BZ42" s="63"/>
      <c r="CA42" s="63"/>
      <c r="CB42" s="63"/>
      <c r="CC42" s="63"/>
      <c r="CD42" s="63"/>
      <c r="CE42" s="63"/>
      <c r="CF42" s="63"/>
      <c r="CG42" s="63"/>
      <c r="CH42" s="63"/>
      <c r="CI42" s="63"/>
      <c r="CJ42" s="63"/>
      <c r="CK42" s="63"/>
      <c r="CL42" s="63"/>
      <c r="CM42" s="63"/>
      <c r="CN42" s="63"/>
      <c r="CO42" s="63"/>
      <c r="CP42" s="63"/>
      <c r="CQ42" s="63"/>
      <c r="CR42" s="63"/>
      <c r="CS42" s="63"/>
      <c r="CT42" s="63"/>
      <c r="CU42" s="63"/>
      <c r="CV42" s="63"/>
      <c r="CW42" s="63"/>
      <c r="CX42" s="63"/>
      <c r="CY42" s="63"/>
      <c r="CZ42" s="63"/>
      <c r="DA42" s="63"/>
      <c r="DB42" s="63"/>
      <c r="DC42" s="63"/>
      <c r="DD42" s="63"/>
      <c r="DE42" s="63"/>
      <c r="DF42" s="63"/>
      <c r="DG42" s="63"/>
      <c r="DH42" s="63"/>
      <c r="DI42" s="63"/>
      <c r="DJ42" s="63"/>
      <c r="DK42" s="63"/>
      <c r="DL42" s="63"/>
      <c r="DM42" s="63"/>
      <c r="DN42" s="63"/>
      <c r="DO42" s="63"/>
      <c r="DP42" s="63"/>
      <c r="DQ42" s="63"/>
      <c r="DR42" s="2" t="str">
        <f>Translations!$B$632</f>
        <v>Export</v>
      </c>
      <c r="DS42" s="2" t="s">
        <v>19</v>
      </c>
      <c r="DT42" s="44">
        <v>0</v>
      </c>
      <c r="DU42" s="44">
        <v>0</v>
      </c>
      <c r="DV42" s="44">
        <v>0</v>
      </c>
      <c r="DW42" s="44">
        <v>0</v>
      </c>
      <c r="DX42" s="44">
        <v>0</v>
      </c>
      <c r="DY42" s="44">
        <v>0</v>
      </c>
      <c r="DZ42" s="44">
        <v>0</v>
      </c>
      <c r="EA42" s="44">
        <v>0</v>
      </c>
      <c r="EB42" s="44">
        <v>0</v>
      </c>
      <c r="EC42" s="44"/>
    </row>
    <row r="43" spans="2:133" x14ac:dyDescent="0.2">
      <c r="B43" s="26"/>
      <c r="D43" s="74">
        <v>2023</v>
      </c>
      <c r="E43" s="36"/>
      <c r="F43" s="36"/>
      <c r="G43" s="36"/>
      <c r="H43" s="36"/>
      <c r="I43" s="36"/>
      <c r="J43" s="36"/>
      <c r="K43" s="36"/>
      <c r="L43" s="36"/>
      <c r="M43" s="36"/>
      <c r="N43" s="36"/>
      <c r="O43" s="36"/>
      <c r="P43" s="309">
        <v>1000</v>
      </c>
      <c r="Q43" s="75"/>
      <c r="S43" s="16"/>
      <c r="U43" s="27">
        <f t="shared" ref="U43:U50" si="2">SUM(E43:N43)</f>
        <v>0</v>
      </c>
      <c r="V43" s="27"/>
      <c r="W43" s="27"/>
      <c r="X43" s="71">
        <f>P43</f>
        <v>1000</v>
      </c>
      <c r="Z43" s="27"/>
      <c r="AA43" s="27"/>
      <c r="AB43" s="27"/>
      <c r="AC43" s="27"/>
      <c r="AD43" s="27"/>
      <c r="AE43" s="27"/>
      <c r="AF43" s="27"/>
      <c r="AG43" s="27"/>
      <c r="AH43" s="27"/>
      <c r="AI43" s="27"/>
      <c r="AU43" s="44">
        <v>0</v>
      </c>
      <c r="AW43" s="44">
        <v>2023</v>
      </c>
      <c r="AX43" s="44">
        <v>0</v>
      </c>
      <c r="AY43" s="66">
        <f>IF(AY41=AW43,X43,IF(AX43=0,MAX(AY42-MAX(AU43-SUM(AX42:AX42),0),0),AY42))</f>
        <v>1000</v>
      </c>
      <c r="AZ43" s="66">
        <f>IF(AZ41=AW43,X43,IF(AY43=0,MAX(AZ42-MAX(AU43-SUM(AX42:AY42),0),0),AZ42))</f>
        <v>0</v>
      </c>
      <c r="BA43" s="66">
        <f>IF(BA41=AW43,X43,IF(AZ43=0,MAX(BA42-MAX(AU43-SUM(AX42:AZ42),0),0),BA42))</f>
        <v>0</v>
      </c>
      <c r="BB43" s="66">
        <f>IF(BB41=AW43,X43,IF(BA43=0,MAX(BB42-MAX(AU43-SUM(AX42:BA42),0),0),BB42))</f>
        <v>0</v>
      </c>
      <c r="BC43" s="66">
        <f>IF(BC41=AW43,X43,IF(BB43=0,MAX(BC42-MAX(AU43-SUM(AX42:BB42),0),0),BC42))</f>
        <v>0</v>
      </c>
      <c r="BD43" s="66">
        <f>IF(BD41=AW43,X43,IF(BC43=0,MAX(BD42-MAX(AU43-SUM(AX42:BC42),0),0),BD42))</f>
        <v>0</v>
      </c>
      <c r="BE43" s="66">
        <f>IF(BE41=AW43,X43,IF(BD43=0,MAX(BE42-MAX(AU43-SUM(AX42:BD42),0),0),BE42))</f>
        <v>0</v>
      </c>
      <c r="BF43" s="66">
        <f>IF(BF41=AW43,X43,IF(BE43=0,MAX(BF42-MAX(AU43-SUM(AX42:BE42),0),0),BF42))</f>
        <v>0</v>
      </c>
      <c r="BG43" s="66" t="b">
        <f t="shared" ref="BG43:BG50" si="3">SUM(AY43:BF43)=P43</f>
        <v>1</v>
      </c>
      <c r="BI43" s="44">
        <v>2023</v>
      </c>
      <c r="BJ43" s="44">
        <v>0</v>
      </c>
      <c r="BK43" s="66">
        <f>IF(BI43&gt;BK41,AY42-AY43,0)</f>
        <v>0</v>
      </c>
      <c r="BL43" s="66">
        <f>IF(BI43&gt;BL41,AZ42-AZ43,0)</f>
        <v>0</v>
      </c>
      <c r="BM43" s="66">
        <f>IF(BI43&gt;BM41,BA42-BA43,0)</f>
        <v>0</v>
      </c>
      <c r="BN43" s="66">
        <f>IF(BI43&gt;BN41,BB42-BB43,0)</f>
        <v>0</v>
      </c>
      <c r="BO43" s="66">
        <f>IF(BI43&gt;BO41,BC42-BC43,0)</f>
        <v>0</v>
      </c>
      <c r="BP43" s="66">
        <f>IF(BI43&gt;BP41,BD42-BD43,0)</f>
        <v>0</v>
      </c>
      <c r="BQ43" s="66">
        <f>IF(BI43&gt;BQ41,BE42-BE43,0)</f>
        <v>0</v>
      </c>
      <c r="BR43" s="66">
        <f>IF(BI43&gt;BR41,BF42-BF43,0)</f>
        <v>0</v>
      </c>
      <c r="BS43" s="66" t="b">
        <f t="shared" ref="BS43:BS50" si="4">SUM(BK43:BR43)=V43-SUM(Z43:AI43)</f>
        <v>1</v>
      </c>
      <c r="BT43" s="68"/>
      <c r="BU43" s="68"/>
      <c r="BV43" s="68"/>
      <c r="BW43" s="68"/>
      <c r="BX43" s="68"/>
      <c r="BY43" s="68"/>
      <c r="BZ43" s="68"/>
      <c r="CA43" s="68"/>
      <c r="CB43" s="68"/>
      <c r="CC43" s="68"/>
      <c r="CD43" s="68"/>
      <c r="CE43" s="68"/>
      <c r="CF43" s="68"/>
      <c r="CG43" s="68"/>
      <c r="CH43" s="68"/>
      <c r="CI43" s="68"/>
      <c r="CJ43" s="68"/>
      <c r="CK43" s="68"/>
      <c r="CL43" s="68"/>
      <c r="CM43" s="68"/>
      <c r="CN43" s="68"/>
      <c r="CO43" s="68"/>
      <c r="CP43" s="68"/>
      <c r="CQ43" s="68"/>
      <c r="CR43" s="68"/>
      <c r="CS43" s="68"/>
      <c r="CT43" s="68"/>
      <c r="CU43" s="68"/>
      <c r="CV43" s="68"/>
      <c r="CW43" s="68"/>
      <c r="CX43" s="68"/>
      <c r="CY43" s="68"/>
      <c r="CZ43" s="68"/>
      <c r="DA43" s="68"/>
      <c r="DB43" s="68"/>
      <c r="DC43" s="68"/>
      <c r="DD43" s="68"/>
      <c r="DE43" s="68"/>
      <c r="DF43" s="68"/>
      <c r="DG43" s="68"/>
      <c r="DH43" s="68"/>
      <c r="DI43" s="68"/>
      <c r="DJ43" s="68"/>
      <c r="DK43" s="68"/>
      <c r="DL43" s="68"/>
      <c r="DM43" s="68"/>
      <c r="DN43" s="68"/>
      <c r="DO43" s="68"/>
      <c r="DP43" s="68"/>
      <c r="DQ43" s="68"/>
      <c r="DR43" s="63">
        <f t="shared" ref="DR43:DR50" si="5">O43</f>
        <v>0</v>
      </c>
      <c r="DS43" s="44">
        <v>2023</v>
      </c>
      <c r="DT43" s="44">
        <v>0</v>
      </c>
      <c r="DU43" s="66">
        <f>IF(DS43&gt;DU41,IF(DR43&lt;=BK43,DR43,BK43),0)</f>
        <v>0</v>
      </c>
      <c r="DV43" s="66">
        <f>IF(DS43&gt;DV41,IF(DR43&lt;=BL43,DR43,BL43),0)</f>
        <v>0</v>
      </c>
      <c r="DW43" s="66">
        <f>IF(DS43&gt;DW41,IF(DR43&lt;=BM43,DR43,BM43),0)</f>
        <v>0</v>
      </c>
      <c r="DX43" s="66">
        <f>IF(DS43&gt;DX41,IF(DR43&lt;=BN43,DR43,BN43),0)</f>
        <v>0</v>
      </c>
      <c r="DY43" s="66">
        <f>IF(DS43&gt;DY41,IF(DR43&lt;=BO43,DR43,BO43),0)</f>
        <v>0</v>
      </c>
      <c r="DZ43" s="66">
        <f>IF(DS43&gt;DZ41,IF(DR43&lt;=BP43,DR43,BP43),0)</f>
        <v>0</v>
      </c>
      <c r="EA43" s="66">
        <f>IF(DS43&gt;EA41,IF(DR43&lt;=BQ43,DR43,BQ43),0)</f>
        <v>0</v>
      </c>
      <c r="EB43" s="66">
        <f>IF(DS43&gt;EB41,IF(DR43&lt;=BR43,DR43,BR43),0)</f>
        <v>0</v>
      </c>
      <c r="EC43" s="66" t="b">
        <f t="shared" ref="EC43:EC50" si="6">SUM(DU43:EB43)+SUM(HC67:HL67)=O43</f>
        <v>1</v>
      </c>
    </row>
    <row r="44" spans="2:133" x14ac:dyDescent="0.2">
      <c r="B44" s="26"/>
      <c r="D44" s="74">
        <v>2024</v>
      </c>
      <c r="E44" s="309">
        <v>3000</v>
      </c>
      <c r="F44" s="309">
        <v>1000</v>
      </c>
      <c r="G44" s="309"/>
      <c r="H44" s="309"/>
      <c r="I44" s="309"/>
      <c r="J44" s="309"/>
      <c r="K44" s="309"/>
      <c r="L44" s="309"/>
      <c r="M44" s="309"/>
      <c r="N44" s="309"/>
      <c r="O44" s="309">
        <v>100</v>
      </c>
      <c r="P44" s="309">
        <v>1500</v>
      </c>
      <c r="Q44" s="35">
        <f t="shared" ref="Q44:Q50" si="7">SUM(E44:N44)-O44+(P43-P44)</f>
        <v>3400</v>
      </c>
      <c r="R44" s="72" t="b">
        <f>AND(E13&lt;&gt;"",D44=CNTR_ReportingYear,ROUND(SUM(Q44),0)&lt;&gt;ROUND(SUM(M13),0))</f>
        <v>1</v>
      </c>
      <c r="S44" s="16"/>
      <c r="U44" s="27">
        <f t="shared" si="2"/>
        <v>4000</v>
      </c>
      <c r="V44" s="66">
        <f t="shared" ref="V44:V50" si="8">O44+Q44</f>
        <v>3500</v>
      </c>
      <c r="W44" s="71">
        <f t="shared" ref="W44:W50" si="9">V44-P43</f>
        <v>2500</v>
      </c>
      <c r="X44" s="71">
        <f t="shared" ref="X44:X50" si="10">IF(W44&gt;0,P44,P43+W44+(P44-P43))</f>
        <v>1500</v>
      </c>
      <c r="Y44" s="69"/>
      <c r="Z44" s="70">
        <f t="shared" ref="Z44:Z50" si="11">IF(W44&lt;=0,0,W44*E44/SUM(E44:N44))</f>
        <v>1875</v>
      </c>
      <c r="AA44" s="70">
        <f t="shared" ref="AA44:AA50" si="12">IF(W44&lt;=0,0,W44*F44/SUM(E44:N44))</f>
        <v>625</v>
      </c>
      <c r="AB44" s="70">
        <f t="shared" ref="AB44:AB50" si="13">IF(W44&lt;=0,0,W44*G44/SUM(E44:N44))</f>
        <v>0</v>
      </c>
      <c r="AC44" s="70">
        <f t="shared" ref="AC44:AC50" si="14">IF(W44&lt;=0,0,W44*H44/SUM(E44:N44))</f>
        <v>0</v>
      </c>
      <c r="AD44" s="70">
        <f t="shared" ref="AD44:AD50" si="15">IF(W44&lt;=0,0,W44*I44/SUM(E44:N44))</f>
        <v>0</v>
      </c>
      <c r="AE44" s="70">
        <f t="shared" ref="AE44:AE50" si="16">IF(W44&lt;=0,0,W44*J44/SUM(E44:N44))</f>
        <v>0</v>
      </c>
      <c r="AF44" s="70">
        <f t="shared" ref="AF44:AF50" si="17">IF(W44&lt;=0,0,W44*K44/SUM(E44:N44))</f>
        <v>0</v>
      </c>
      <c r="AG44" s="70">
        <f t="shared" ref="AG44:AG50" si="18">IF(W44&lt;=0,0,W44*L44/SUM(E44:N44))</f>
        <v>0</v>
      </c>
      <c r="AH44" s="70">
        <f t="shared" ref="AH44:AH50" si="19">IF(W44&lt;=0,0,W44*M44/SUM(E44:N44))</f>
        <v>0</v>
      </c>
      <c r="AI44" s="70">
        <f t="shared" ref="AI44:AI50" si="20">IF(W44&lt;=0,0,W44*N44/SUM(E44:N44))</f>
        <v>0</v>
      </c>
      <c r="AJ44" s="69"/>
      <c r="AK44" s="69"/>
      <c r="AL44" s="69"/>
      <c r="AN44" s="69"/>
      <c r="AO44" s="69"/>
      <c r="AP44" s="69"/>
      <c r="AQ44" s="69"/>
      <c r="AR44" s="69"/>
      <c r="AS44" s="69"/>
      <c r="AT44" s="69"/>
      <c r="AU44" s="44">
        <f t="shared" ref="AU44:AU50" si="21">IF(V44&lt;P43,V44,P43)</f>
        <v>1000</v>
      </c>
      <c r="AV44" s="69"/>
      <c r="AW44" s="44">
        <v>2024</v>
      </c>
      <c r="AX44" s="44">
        <v>0</v>
      </c>
      <c r="AY44" s="66">
        <f>IF(AY41=AW44,X44,IF(AX44=0,MAX(AY43-MAX(AU44-SUM(AX43:AX43),0),0),AY43))</f>
        <v>0</v>
      </c>
      <c r="AZ44" s="66">
        <f>IF(AZ41=AW44,X44,IF(AY44=0,MAX(AZ43-MAX(AU44-SUM(AX43:AY43),0),0),AZ43))</f>
        <v>1500</v>
      </c>
      <c r="BA44" s="66">
        <f>IF(BA41=AW44,X44,IF(AZ44=0,MAX(BA43-MAX(AU44-SUM(AX43:AZ43),0),0),BA43))</f>
        <v>0</v>
      </c>
      <c r="BB44" s="66">
        <f>IF(BB41=AW44,X44,IF(BA44=0,MAX(BB43-MAX(AU44-SUM(AX43:BA43),0),0),BB43))</f>
        <v>0</v>
      </c>
      <c r="BC44" s="66">
        <f>IF(BC41=AW44,X44,IF(BB44=0,MAX(BC43-MAX(AU44-SUM(AX43:BB43),0),0),BC43))</f>
        <v>0</v>
      </c>
      <c r="BD44" s="66">
        <f>IF(BD41=AW44,X44,IF(BC44=0,MAX(BD43-MAX(AU44-SUM(AX43:BC43),0),0),BD43))</f>
        <v>0</v>
      </c>
      <c r="BE44" s="66">
        <f>IF(BE41=AW44,X44,IF(BD44=0,MAX(BE43-MAX(AU44-SUM(AX43:BD43),0),0),BE43))</f>
        <v>0</v>
      </c>
      <c r="BF44" s="66">
        <f>IF(BF41=AW44,X44,IF(BE44=0,MAX(BF43-MAX(AU44-SUM(AX43:BE43),0),0),BF43))</f>
        <v>0</v>
      </c>
      <c r="BG44" s="66" t="b">
        <f t="shared" si="3"/>
        <v>1</v>
      </c>
      <c r="BI44" s="44">
        <v>2024</v>
      </c>
      <c r="BJ44" s="44">
        <v>0</v>
      </c>
      <c r="BK44" s="66">
        <f>IF(BI44&gt;BK41,AY43-AY44,0)</f>
        <v>1000</v>
      </c>
      <c r="BL44" s="66">
        <f>IF(BI44&gt;BL41,AZ43-AZ44,0)</f>
        <v>0</v>
      </c>
      <c r="BM44" s="66">
        <f>IF(BI44&gt;BM41,BA43-BA44,0)</f>
        <v>0</v>
      </c>
      <c r="BN44" s="66">
        <f>IF(BI44&gt;BN41,BB43-BB44,0)</f>
        <v>0</v>
      </c>
      <c r="BO44" s="66">
        <f>IF(BI44&gt;BO41,BC43-BC44,0)</f>
        <v>0</v>
      </c>
      <c r="BP44" s="66">
        <f>IF(BI44&gt;BP41,BD43-BD44,0)</f>
        <v>0</v>
      </c>
      <c r="BQ44" s="66">
        <f>IF(BI44&gt;BQ41,BE43-BE44,0)</f>
        <v>0</v>
      </c>
      <c r="BR44" s="66">
        <f>IF(BI44&gt;BR41,BF43-BF44,0)</f>
        <v>0</v>
      </c>
      <c r="BS44" s="66" t="b">
        <f t="shared" si="4"/>
        <v>1</v>
      </c>
      <c r="BT44" s="68"/>
      <c r="BU44" s="68"/>
      <c r="BV44" s="68"/>
      <c r="BW44" s="68"/>
      <c r="BX44" s="68"/>
      <c r="BY44" s="68"/>
      <c r="BZ44" s="68"/>
      <c r="CA44" s="68"/>
      <c r="CB44" s="68"/>
      <c r="CC44" s="68"/>
      <c r="CD44" s="68"/>
      <c r="CE44" s="68"/>
      <c r="CF44" s="68"/>
      <c r="CG44" s="68"/>
      <c r="CH44" s="68"/>
      <c r="CI44" s="68"/>
      <c r="CJ44" s="68"/>
      <c r="CK44" s="68"/>
      <c r="CL44" s="68"/>
      <c r="CM44" s="68"/>
      <c r="CN44" s="68"/>
      <c r="CO44" s="68"/>
      <c r="CP44" s="68"/>
      <c r="CQ44" s="68"/>
      <c r="CR44" s="68"/>
      <c r="CS44" s="68"/>
      <c r="CT44" s="68"/>
      <c r="CU44" s="68"/>
      <c r="CV44" s="68"/>
      <c r="CW44" s="68"/>
      <c r="CX44" s="68"/>
      <c r="CY44" s="68"/>
      <c r="CZ44" s="68"/>
      <c r="DA44" s="68"/>
      <c r="DB44" s="68"/>
      <c r="DC44" s="68"/>
      <c r="DD44" s="68"/>
      <c r="DE44" s="68"/>
      <c r="DF44" s="68"/>
      <c r="DG44" s="68"/>
      <c r="DH44" s="68"/>
      <c r="DI44" s="68"/>
      <c r="DJ44" s="68"/>
      <c r="DK44" s="68"/>
      <c r="DL44" s="68"/>
      <c r="DM44" s="68"/>
      <c r="DN44" s="68"/>
      <c r="DO44" s="68"/>
      <c r="DP44" s="68"/>
      <c r="DQ44" s="68"/>
      <c r="DR44" s="67">
        <f t="shared" si="5"/>
        <v>100</v>
      </c>
      <c r="DS44" s="44">
        <v>2024</v>
      </c>
      <c r="DT44" s="44">
        <v>0</v>
      </c>
      <c r="DU44" s="66">
        <f>IF(DS44&gt;DU41,IF(DR44&lt;=BK44,DR44,BK44),0)</f>
        <v>100</v>
      </c>
      <c r="DV44" s="66">
        <f>IF(DS44&gt;DV41,IF(DR44&lt;=BL44,DR44,BL44),0)</f>
        <v>0</v>
      </c>
      <c r="DW44" s="66">
        <f>IF(DS44&gt;DW41,IF(DR44&lt;=BM44,DR44,BM44),0)</f>
        <v>0</v>
      </c>
      <c r="DX44" s="66">
        <f>IF(DS44&gt;DX41,IF(DR44&lt;=BN44,DR44,BN44),0)</f>
        <v>0</v>
      </c>
      <c r="DY44" s="66">
        <f>IF(DS44&gt;DY41,IF(DR44&lt;=BO44,DR44,BO44),0)</f>
        <v>0</v>
      </c>
      <c r="DZ44" s="66">
        <f>IF(DS44&gt;DZ41,IF(DR44&lt;=BP44,DR44,BP44),0)</f>
        <v>0</v>
      </c>
      <c r="EA44" s="66">
        <f>IF(DS44&gt;EA41,IF(DR44&lt;=BQ44,DR44,BQ44),0)</f>
        <v>0</v>
      </c>
      <c r="EB44" s="66">
        <f>IF(DS44&gt;EB41,IF(DR44&lt;=BR44,DR44,BR44),0)</f>
        <v>0</v>
      </c>
      <c r="EC44" s="66" t="b">
        <f t="shared" si="6"/>
        <v>1</v>
      </c>
    </row>
    <row r="45" spans="2:133" x14ac:dyDescent="0.2">
      <c r="B45" s="26"/>
      <c r="D45" s="74">
        <v>2025</v>
      </c>
      <c r="E45" s="309"/>
      <c r="F45" s="309">
        <v>2250</v>
      </c>
      <c r="G45" s="309"/>
      <c r="H45" s="309"/>
      <c r="I45" s="309"/>
      <c r="J45" s="309"/>
      <c r="K45" s="309"/>
      <c r="L45" s="309"/>
      <c r="M45" s="309"/>
      <c r="N45" s="309"/>
      <c r="O45" s="309">
        <v>100</v>
      </c>
      <c r="P45" s="309">
        <v>300</v>
      </c>
      <c r="Q45" s="35">
        <f t="shared" si="7"/>
        <v>3350</v>
      </c>
      <c r="R45" s="72" t="b">
        <f>AND(E13&lt;&gt;"",D45=CNTR_ReportingYear,ROUND(SUM(Q45),0)&lt;&gt;ROUND(SUM(M13),0))</f>
        <v>0</v>
      </c>
      <c r="S45" s="16"/>
      <c r="U45" s="27">
        <f t="shared" si="2"/>
        <v>2250</v>
      </c>
      <c r="V45" s="66">
        <f t="shared" si="8"/>
        <v>3450</v>
      </c>
      <c r="W45" s="71">
        <f t="shared" si="9"/>
        <v>1950</v>
      </c>
      <c r="X45" s="71">
        <f t="shared" si="10"/>
        <v>300</v>
      </c>
      <c r="Y45" s="69"/>
      <c r="Z45" s="70">
        <f t="shared" si="11"/>
        <v>0</v>
      </c>
      <c r="AA45" s="70">
        <f t="shared" si="12"/>
        <v>1950</v>
      </c>
      <c r="AB45" s="70">
        <f t="shared" si="13"/>
        <v>0</v>
      </c>
      <c r="AC45" s="70">
        <f t="shared" si="14"/>
        <v>0</v>
      </c>
      <c r="AD45" s="70">
        <f t="shared" si="15"/>
        <v>0</v>
      </c>
      <c r="AE45" s="70">
        <f t="shared" si="16"/>
        <v>0</v>
      </c>
      <c r="AF45" s="70">
        <f t="shared" si="17"/>
        <v>0</v>
      </c>
      <c r="AG45" s="70">
        <f t="shared" si="18"/>
        <v>0</v>
      </c>
      <c r="AH45" s="70">
        <f t="shared" si="19"/>
        <v>0</v>
      </c>
      <c r="AI45" s="70">
        <f t="shared" si="20"/>
        <v>0</v>
      </c>
      <c r="AJ45" s="69"/>
      <c r="AK45" s="69"/>
      <c r="AL45" s="69"/>
      <c r="AN45" s="69"/>
      <c r="AO45" s="69"/>
      <c r="AP45" s="69"/>
      <c r="AQ45" s="69"/>
      <c r="AR45" s="69"/>
      <c r="AS45" s="69"/>
      <c r="AT45" s="69"/>
      <c r="AU45" s="44">
        <f t="shared" si="21"/>
        <v>1500</v>
      </c>
      <c r="AV45" s="69"/>
      <c r="AW45" s="44">
        <v>2025</v>
      </c>
      <c r="AX45" s="44">
        <v>0</v>
      </c>
      <c r="AY45" s="66">
        <f>IF(AY41=AW45,X45,IF(AX45=0,MAX(AY44-MAX(AU45-SUM(AX44:AX44),0),0),AY44))</f>
        <v>0</v>
      </c>
      <c r="AZ45" s="66">
        <f>IF(AZ41=AW45,X45,IF(AY45=0,MAX(AZ44-MAX(AU45-SUM(AX44:AY44),0),0),AZ44))</f>
        <v>0</v>
      </c>
      <c r="BA45" s="66">
        <f>IF(BA41=AW45,X45,IF(AZ45=0,MAX(BA44-MAX(AU45-SUM(AX44:AZ44),0),0),BA44))</f>
        <v>300</v>
      </c>
      <c r="BB45" s="66">
        <f>IF(BB41=AW45,X45,IF(BA45=0,MAX(BB44-MAX(AU45-SUM(AX44:BA44),0),0),BB44))</f>
        <v>0</v>
      </c>
      <c r="BC45" s="66">
        <f>IF(BC41=AW45,X45,IF(BB45=0,MAX(BC44-MAX(AU45-SUM(AX44:BB44),0),0),BC44))</f>
        <v>0</v>
      </c>
      <c r="BD45" s="66">
        <f>IF(BD41=AW45,X45,IF(BC45=0,MAX(BD44-MAX(AU45-SUM(AX44:BC44),0),0),BD44))</f>
        <v>0</v>
      </c>
      <c r="BE45" s="66">
        <f>IF(BE41=AW45,X45,IF(BD45=0,MAX(BE44-MAX(AU45-SUM(AX44:BD44),0),0),BE44))</f>
        <v>0</v>
      </c>
      <c r="BF45" s="66">
        <f>IF(BF41=AW45,X45,IF(BE45=0,MAX(BF44-MAX(AU45-SUM(AX44:BE44),0),0),BF44))</f>
        <v>0</v>
      </c>
      <c r="BG45" s="66" t="b">
        <f t="shared" si="3"/>
        <v>1</v>
      </c>
      <c r="BI45" s="44">
        <v>2025</v>
      </c>
      <c r="BJ45" s="44">
        <v>0</v>
      </c>
      <c r="BK45" s="66">
        <f>IF(BI45&gt;BK41,AY44-AY45,0)</f>
        <v>0</v>
      </c>
      <c r="BL45" s="66">
        <f>IF(BI45&gt;BL41,AZ44-AZ45,0)</f>
        <v>1500</v>
      </c>
      <c r="BM45" s="66">
        <f>IF(BI45&gt;BM41,BA44-BA45,0)</f>
        <v>0</v>
      </c>
      <c r="BN45" s="66">
        <f>IF(BI45&gt;BN41,BB44-BB45,0)</f>
        <v>0</v>
      </c>
      <c r="BO45" s="66">
        <f>IF(BI45&gt;BO41,BC44-BC45,0)</f>
        <v>0</v>
      </c>
      <c r="BP45" s="66">
        <f>IF(BI45&gt;BP41,BD44-BD45,0)</f>
        <v>0</v>
      </c>
      <c r="BQ45" s="66">
        <f>IF(BI45&gt;BQ41,BE44-BE45,0)</f>
        <v>0</v>
      </c>
      <c r="BR45" s="66">
        <f>IF(BI45&gt;BR41,BF44-BF45,0)</f>
        <v>0</v>
      </c>
      <c r="BS45" s="66" t="b">
        <f t="shared" si="4"/>
        <v>1</v>
      </c>
      <c r="BT45" s="68"/>
      <c r="BU45" s="68"/>
      <c r="BV45" s="68"/>
      <c r="BW45" s="68"/>
      <c r="BX45" s="68"/>
      <c r="BY45" s="68"/>
      <c r="BZ45" s="68"/>
      <c r="CA45" s="68"/>
      <c r="CB45" s="68"/>
      <c r="CC45" s="68"/>
      <c r="CD45" s="68"/>
      <c r="CE45" s="68"/>
      <c r="CF45" s="68"/>
      <c r="CG45" s="68"/>
      <c r="CH45" s="68"/>
      <c r="CI45" s="68"/>
      <c r="CJ45" s="68"/>
      <c r="CK45" s="68"/>
      <c r="CL45" s="68"/>
      <c r="CM45" s="68"/>
      <c r="CN45" s="68"/>
      <c r="CO45" s="68"/>
      <c r="CP45" s="68"/>
      <c r="CQ45" s="68"/>
      <c r="CR45" s="68"/>
      <c r="CS45" s="68"/>
      <c r="CT45" s="68"/>
      <c r="CU45" s="68"/>
      <c r="CV45" s="68"/>
      <c r="CW45" s="68"/>
      <c r="CX45" s="68"/>
      <c r="CY45" s="68"/>
      <c r="CZ45" s="68"/>
      <c r="DA45" s="68"/>
      <c r="DB45" s="68"/>
      <c r="DC45" s="68"/>
      <c r="DD45" s="68"/>
      <c r="DE45" s="68"/>
      <c r="DF45" s="68"/>
      <c r="DG45" s="68"/>
      <c r="DH45" s="68"/>
      <c r="DI45" s="68"/>
      <c r="DJ45" s="68"/>
      <c r="DK45" s="68"/>
      <c r="DL45" s="68"/>
      <c r="DM45" s="68"/>
      <c r="DN45" s="68"/>
      <c r="DO45" s="68"/>
      <c r="DP45" s="68"/>
      <c r="DQ45" s="68"/>
      <c r="DR45" s="67">
        <f t="shared" si="5"/>
        <v>100</v>
      </c>
      <c r="DS45" s="44">
        <v>2025</v>
      </c>
      <c r="DT45" s="44">
        <v>0</v>
      </c>
      <c r="DU45" s="66">
        <f>IF(DS45&gt;DU41,IF(DR45&lt;=BK45,DR45,BK45),0)</f>
        <v>0</v>
      </c>
      <c r="DV45" s="66">
        <f>IF(DS45&gt;DV41,IF(DR45&lt;=BL45,DR45,BL45),0)</f>
        <v>100</v>
      </c>
      <c r="DW45" s="66">
        <f>IF(DS45&gt;DW41,IF(DR45&lt;=BM45,DR45,BM45),0)</f>
        <v>0</v>
      </c>
      <c r="DX45" s="66">
        <f>IF(DS45&gt;DX41,IF(DR45&lt;=BN45,DR45,BN45),0)</f>
        <v>0</v>
      </c>
      <c r="DY45" s="66">
        <f>IF(DS45&gt;DY41,IF(DR45&lt;=BO45,DR45,BO45),0)</f>
        <v>0</v>
      </c>
      <c r="DZ45" s="66">
        <f>IF(DS45&gt;DZ41,IF(DR45&lt;=BP45,DR45,BP45),0)</f>
        <v>0</v>
      </c>
      <c r="EA45" s="66">
        <f>IF(DS45&gt;EA41,IF(DR45&lt;=BQ45,DR45,BQ45),0)</f>
        <v>0</v>
      </c>
      <c r="EB45" s="66">
        <f>IF(DS45&gt;EB41,IF(DR45&lt;=BR45,DR45,BR45),0)</f>
        <v>0</v>
      </c>
      <c r="EC45" s="66" t="b">
        <f t="shared" si="6"/>
        <v>1</v>
      </c>
    </row>
    <row r="46" spans="2:133" x14ac:dyDescent="0.2">
      <c r="B46" s="26"/>
      <c r="D46" s="74">
        <v>2026</v>
      </c>
      <c r="E46" s="309"/>
      <c r="F46" s="309"/>
      <c r="G46" s="309"/>
      <c r="H46" s="309"/>
      <c r="I46" s="309"/>
      <c r="J46" s="309"/>
      <c r="K46" s="309"/>
      <c r="L46" s="309"/>
      <c r="M46" s="309"/>
      <c r="N46" s="309"/>
      <c r="O46" s="309"/>
      <c r="P46" s="309"/>
      <c r="Q46" s="35">
        <f t="shared" si="7"/>
        <v>300</v>
      </c>
      <c r="R46" s="72" t="b">
        <f>AND(E13&lt;&gt;"",D46=CNTR_ReportingYear,ROUND(SUM(Q46),0)&lt;&gt;ROUND(SUM(M13),0))</f>
        <v>0</v>
      </c>
      <c r="S46" s="16"/>
      <c r="U46" s="27">
        <f t="shared" si="2"/>
        <v>0</v>
      </c>
      <c r="V46" s="66">
        <f t="shared" si="8"/>
        <v>300</v>
      </c>
      <c r="W46" s="71">
        <f t="shared" si="9"/>
        <v>0</v>
      </c>
      <c r="X46" s="71">
        <f t="shared" si="10"/>
        <v>0</v>
      </c>
      <c r="Y46" s="69"/>
      <c r="Z46" s="70">
        <f t="shared" si="11"/>
        <v>0</v>
      </c>
      <c r="AA46" s="70">
        <f t="shared" si="12"/>
        <v>0</v>
      </c>
      <c r="AB46" s="70">
        <f t="shared" si="13"/>
        <v>0</v>
      </c>
      <c r="AC46" s="70">
        <f t="shared" si="14"/>
        <v>0</v>
      </c>
      <c r="AD46" s="70">
        <f t="shared" si="15"/>
        <v>0</v>
      </c>
      <c r="AE46" s="70">
        <f t="shared" si="16"/>
        <v>0</v>
      </c>
      <c r="AF46" s="70">
        <f t="shared" si="17"/>
        <v>0</v>
      </c>
      <c r="AG46" s="70">
        <f t="shared" si="18"/>
        <v>0</v>
      </c>
      <c r="AH46" s="70">
        <f t="shared" si="19"/>
        <v>0</v>
      </c>
      <c r="AI46" s="70">
        <f t="shared" si="20"/>
        <v>0</v>
      </c>
      <c r="AJ46" s="69"/>
      <c r="AK46" s="69"/>
      <c r="AL46" s="69"/>
      <c r="AN46" s="69"/>
      <c r="AO46" s="69"/>
      <c r="AP46" s="69"/>
      <c r="AQ46" s="69"/>
      <c r="AR46" s="69"/>
      <c r="AS46" s="69"/>
      <c r="AT46" s="69"/>
      <c r="AU46" s="44">
        <f t="shared" si="21"/>
        <v>300</v>
      </c>
      <c r="AV46" s="69"/>
      <c r="AW46" s="44">
        <v>2026</v>
      </c>
      <c r="AX46" s="44">
        <v>0</v>
      </c>
      <c r="AY46" s="66">
        <f>IF(AY41=AW46,X46,IF(AX46=0,MAX(AY45-MAX(AU46-SUM(AX45:AX45),0),0),AY45))</f>
        <v>0</v>
      </c>
      <c r="AZ46" s="66">
        <f>IF(AZ41=AW46,X46,IF(AY46=0,MAX(AZ45-MAX(AU46-SUM(AX45:AY45),0),0),AZ45))</f>
        <v>0</v>
      </c>
      <c r="BA46" s="66">
        <f>IF(BA41=AW46,X46,IF(AZ46=0,MAX(BA45-MAX(AU46-SUM(AX45:AZ45),0),0),BA45))</f>
        <v>0</v>
      </c>
      <c r="BB46" s="66">
        <f>IF(BB41=AW46,X46,IF(BA46=0,MAX(BB45-MAX(AU46-SUM(AX45:BA45),0),0),BB45))</f>
        <v>0</v>
      </c>
      <c r="BC46" s="66">
        <f>IF(BC41=AW46,X46,IF(BB46=0,MAX(BC45-MAX(AU46-SUM(AX45:BB45),0),0),BC45))</f>
        <v>0</v>
      </c>
      <c r="BD46" s="66">
        <f>IF(BD41=AW46,X46,IF(BC46=0,MAX(BD45-MAX(AU46-SUM(AX45:BC45),0),0),BD45))</f>
        <v>0</v>
      </c>
      <c r="BE46" s="66">
        <f>IF(BE41=AW46,X46,IF(BD46=0,MAX(BE45-MAX(AU46-SUM(AX45:BD45),0),0),BE45))</f>
        <v>0</v>
      </c>
      <c r="BF46" s="66">
        <f>IF(BF41=AW46,X46,IF(BE46=0,MAX(BF45-MAX(AU46-SUM(AX45:BE45),0),0),BF45))</f>
        <v>0</v>
      </c>
      <c r="BG46" s="66" t="b">
        <f t="shared" si="3"/>
        <v>1</v>
      </c>
      <c r="BI46" s="44">
        <v>2026</v>
      </c>
      <c r="BJ46" s="44">
        <v>0</v>
      </c>
      <c r="BK46" s="66">
        <f>IF(BI46&gt;BK41,AY45-AY46,0)</f>
        <v>0</v>
      </c>
      <c r="BL46" s="66">
        <f>IF(BI46&gt;BL41,AZ45-AZ46,0)</f>
        <v>0</v>
      </c>
      <c r="BM46" s="66">
        <f>IF(BI46&gt;BM41,BA45-BA46,0)</f>
        <v>300</v>
      </c>
      <c r="BN46" s="66">
        <f>IF(BI46&gt;BN41,BB45-BB46,0)</f>
        <v>0</v>
      </c>
      <c r="BO46" s="66">
        <f>IF(BI46&gt;BO41,BC45-BC46,0)</f>
        <v>0</v>
      </c>
      <c r="BP46" s="66">
        <f>IF(BI46&gt;BP41,BD45-BD46,0)</f>
        <v>0</v>
      </c>
      <c r="BQ46" s="66">
        <f>IF(BI46&gt;BQ41,BE45-BE46,0)</f>
        <v>0</v>
      </c>
      <c r="BR46" s="66">
        <f>IF(BI46&gt;BR41,BF45-BF46,0)</f>
        <v>0</v>
      </c>
      <c r="BS46" s="66" t="b">
        <f t="shared" si="4"/>
        <v>1</v>
      </c>
      <c r="BT46" s="68"/>
      <c r="BU46" s="68"/>
      <c r="BV46" s="68"/>
      <c r="BW46" s="68"/>
      <c r="BX46" s="68"/>
      <c r="BY46" s="68"/>
      <c r="BZ46" s="68"/>
      <c r="CA46" s="68"/>
      <c r="CB46" s="68"/>
      <c r="CC46" s="68"/>
      <c r="CD46" s="68"/>
      <c r="CE46" s="68"/>
      <c r="CF46" s="68"/>
      <c r="CG46" s="68"/>
      <c r="CH46" s="68"/>
      <c r="CI46" s="68"/>
      <c r="CJ46" s="68"/>
      <c r="CK46" s="68"/>
      <c r="CL46" s="68"/>
      <c r="CM46" s="68"/>
      <c r="CN46" s="68"/>
      <c r="CO46" s="68"/>
      <c r="CP46" s="68"/>
      <c r="CQ46" s="68"/>
      <c r="CR46" s="68"/>
      <c r="CS46" s="68"/>
      <c r="CT46" s="68"/>
      <c r="CU46" s="68"/>
      <c r="CV46" s="68"/>
      <c r="CW46" s="68"/>
      <c r="CX46" s="68"/>
      <c r="CY46" s="68"/>
      <c r="CZ46" s="68"/>
      <c r="DA46" s="68"/>
      <c r="DB46" s="68"/>
      <c r="DC46" s="68"/>
      <c r="DD46" s="68"/>
      <c r="DE46" s="68"/>
      <c r="DF46" s="68"/>
      <c r="DG46" s="68"/>
      <c r="DH46" s="68"/>
      <c r="DI46" s="68"/>
      <c r="DJ46" s="68"/>
      <c r="DK46" s="68"/>
      <c r="DL46" s="68"/>
      <c r="DM46" s="68"/>
      <c r="DN46" s="68"/>
      <c r="DO46" s="68"/>
      <c r="DP46" s="68"/>
      <c r="DQ46" s="68"/>
      <c r="DR46" s="67">
        <f t="shared" si="5"/>
        <v>0</v>
      </c>
      <c r="DS46" s="44">
        <v>2026</v>
      </c>
      <c r="DT46" s="44">
        <v>0</v>
      </c>
      <c r="DU46" s="66">
        <f>IF(DS46&gt;DU41,IF(DR46&lt;=BK46,DR46,BK46),0)</f>
        <v>0</v>
      </c>
      <c r="DV46" s="66">
        <f>IF(DS46&gt;DV41,IF(DR46&lt;=BL46,DR46,BL46),0)</f>
        <v>0</v>
      </c>
      <c r="DW46" s="66">
        <f>IF(DS46&gt;DW41,IF(DR46&lt;=BM46,DR46,BM46),0)</f>
        <v>0</v>
      </c>
      <c r="DX46" s="66">
        <f>IF(DS46&gt;DX41,IF(DR46&lt;=BN46,DR46,BN46),0)</f>
        <v>0</v>
      </c>
      <c r="DY46" s="66">
        <f>IF(DS46&gt;DY41,IF(DR46&lt;=BO46,DR46,BO46),0)</f>
        <v>0</v>
      </c>
      <c r="DZ46" s="66">
        <f>IF(DS46&gt;DZ41,IF(DR46&lt;=BP46,DR46,BP46),0)</f>
        <v>0</v>
      </c>
      <c r="EA46" s="66">
        <f>IF(DS46&gt;EA41,IF(DR46&lt;=BQ46,DR46,BQ46),0)</f>
        <v>0</v>
      </c>
      <c r="EB46" s="66">
        <f>IF(DS46&gt;EB41,IF(DR46&lt;=BR46,DR46,BR46),0)</f>
        <v>0</v>
      </c>
      <c r="EC46" s="66" t="b">
        <f t="shared" si="6"/>
        <v>1</v>
      </c>
    </row>
    <row r="47" spans="2:133" x14ac:dyDescent="0.2">
      <c r="B47" s="26"/>
      <c r="D47" s="74">
        <v>2027</v>
      </c>
      <c r="E47" s="309"/>
      <c r="F47" s="309"/>
      <c r="G47" s="309"/>
      <c r="H47" s="309"/>
      <c r="I47" s="309"/>
      <c r="J47" s="309"/>
      <c r="K47" s="309"/>
      <c r="L47" s="309"/>
      <c r="M47" s="309"/>
      <c r="N47" s="309"/>
      <c r="O47" s="309"/>
      <c r="P47" s="309"/>
      <c r="Q47" s="35">
        <f t="shared" si="7"/>
        <v>0</v>
      </c>
      <c r="R47" s="72" t="b">
        <f>AND(E13&lt;&gt;"",D47=CNTR_ReportingYear,ROUND(SUM(Q47),0)&lt;&gt;ROUND(SUM(M13),0))</f>
        <v>0</v>
      </c>
      <c r="S47" s="16"/>
      <c r="U47" s="27">
        <f t="shared" si="2"/>
        <v>0</v>
      </c>
      <c r="V47" s="66">
        <f t="shared" si="8"/>
        <v>0</v>
      </c>
      <c r="W47" s="71">
        <f t="shared" si="9"/>
        <v>0</v>
      </c>
      <c r="X47" s="71">
        <f t="shared" si="10"/>
        <v>0</v>
      </c>
      <c r="Y47" s="69"/>
      <c r="Z47" s="70">
        <f t="shared" si="11"/>
        <v>0</v>
      </c>
      <c r="AA47" s="70">
        <f t="shared" si="12"/>
        <v>0</v>
      </c>
      <c r="AB47" s="70">
        <f t="shared" si="13"/>
        <v>0</v>
      </c>
      <c r="AC47" s="70">
        <f t="shared" si="14"/>
        <v>0</v>
      </c>
      <c r="AD47" s="70">
        <f t="shared" si="15"/>
        <v>0</v>
      </c>
      <c r="AE47" s="70">
        <f t="shared" si="16"/>
        <v>0</v>
      </c>
      <c r="AF47" s="70">
        <f t="shared" si="17"/>
        <v>0</v>
      </c>
      <c r="AG47" s="70">
        <f t="shared" si="18"/>
        <v>0</v>
      </c>
      <c r="AH47" s="70">
        <f t="shared" si="19"/>
        <v>0</v>
      </c>
      <c r="AI47" s="70">
        <f t="shared" si="20"/>
        <v>0</v>
      </c>
      <c r="AJ47" s="69"/>
      <c r="AK47" s="69"/>
      <c r="AL47" s="69"/>
      <c r="AN47" s="69"/>
      <c r="AO47" s="69"/>
      <c r="AP47" s="69"/>
      <c r="AQ47" s="69"/>
      <c r="AR47" s="69"/>
      <c r="AS47" s="69"/>
      <c r="AT47" s="69"/>
      <c r="AU47" s="44">
        <f t="shared" si="21"/>
        <v>0</v>
      </c>
      <c r="AV47" s="69"/>
      <c r="AW47" s="44">
        <v>2027</v>
      </c>
      <c r="AX47" s="44">
        <v>0</v>
      </c>
      <c r="AY47" s="66">
        <f>IF(AY41=AW47,X47,IF(AX47=0,MAX(AY46-MAX(AU47-SUM(AX46:AX46),0),0),AY46))</f>
        <v>0</v>
      </c>
      <c r="AZ47" s="66">
        <f>IF(AZ41=AW47,X47,IF(AY47=0,MAX(AZ46-MAX(AU47-SUM(AX46:AY46),0),0),AZ46))</f>
        <v>0</v>
      </c>
      <c r="BA47" s="66">
        <f>IF(BA41=AW47,X47,IF(AZ47=0,MAX(BA46-MAX(AU47-SUM(AX46:AZ46),0),0),BA46))</f>
        <v>0</v>
      </c>
      <c r="BB47" s="66">
        <f>IF(BB41=AW47,X47,IF(BA47=0,MAX(BB46-MAX(AU47-SUM(AX46:BA46),0),0),BB46))</f>
        <v>0</v>
      </c>
      <c r="BC47" s="66">
        <f>IF(BC41=AW47,X47,IF(BB47=0,MAX(BC46-MAX(AU47-SUM(AX46:BB46),0),0),BC46))</f>
        <v>0</v>
      </c>
      <c r="BD47" s="66">
        <f>IF(BD41=AW47,X47,IF(BC47=0,MAX(BD46-MAX(AU47-SUM(AX46:BC46),0),0),BD46))</f>
        <v>0</v>
      </c>
      <c r="BE47" s="66">
        <f>IF(BE41=AW47,X47,IF(BD47=0,MAX(BE46-MAX(AU47-SUM(AX46:BD46),0),0),BE46))</f>
        <v>0</v>
      </c>
      <c r="BF47" s="66">
        <f>IF(BF41=AW47,X47,IF(BE47=0,MAX(BF46-MAX(AU47-SUM(AX46:BE46),0),0),BF46))</f>
        <v>0</v>
      </c>
      <c r="BG47" s="66" t="b">
        <f t="shared" si="3"/>
        <v>1</v>
      </c>
      <c r="BI47" s="44">
        <v>2027</v>
      </c>
      <c r="BJ47" s="44">
        <v>0</v>
      </c>
      <c r="BK47" s="66">
        <f>IF(BI47&gt;BK41,AY46-AY47,0)</f>
        <v>0</v>
      </c>
      <c r="BL47" s="66">
        <f>IF(BI47&gt;BL41,AZ46-AZ47,0)</f>
        <v>0</v>
      </c>
      <c r="BM47" s="66">
        <f>IF(BI47&gt;BM41,BA46-BA47,0)</f>
        <v>0</v>
      </c>
      <c r="BN47" s="66">
        <f>IF(BI47&gt;BN41,BB46-BB47,0)</f>
        <v>0</v>
      </c>
      <c r="BO47" s="66">
        <f>IF(BI47&gt;BO41,BC46-BC47,0)</f>
        <v>0</v>
      </c>
      <c r="BP47" s="66">
        <f>IF(BI47&gt;BP41,BD46-BD47,0)</f>
        <v>0</v>
      </c>
      <c r="BQ47" s="66">
        <f>IF(BI47&gt;BQ41,BE46-BE47,0)</f>
        <v>0</v>
      </c>
      <c r="BR47" s="66">
        <f>IF(BI47&gt;BR41,BF46-BF47,0)</f>
        <v>0</v>
      </c>
      <c r="BS47" s="66" t="b">
        <f t="shared" si="4"/>
        <v>1</v>
      </c>
      <c r="BT47" s="68"/>
      <c r="BU47" s="68"/>
      <c r="BV47" s="68"/>
      <c r="BW47" s="68"/>
      <c r="BX47" s="68"/>
      <c r="BY47" s="68"/>
      <c r="BZ47" s="68"/>
      <c r="CA47" s="68"/>
      <c r="CB47" s="68"/>
      <c r="CC47" s="68"/>
      <c r="CD47" s="68"/>
      <c r="CE47" s="68"/>
      <c r="CF47" s="68"/>
      <c r="CG47" s="68"/>
      <c r="CH47" s="68"/>
      <c r="CI47" s="68"/>
      <c r="CJ47" s="68"/>
      <c r="CK47" s="68"/>
      <c r="CL47" s="68"/>
      <c r="CM47" s="68"/>
      <c r="CN47" s="68"/>
      <c r="CO47" s="68"/>
      <c r="CP47" s="68"/>
      <c r="CQ47" s="68"/>
      <c r="CR47" s="68"/>
      <c r="CS47" s="68"/>
      <c r="CT47" s="68"/>
      <c r="CU47" s="68"/>
      <c r="CV47" s="68"/>
      <c r="CW47" s="68"/>
      <c r="CX47" s="68"/>
      <c r="CY47" s="68"/>
      <c r="CZ47" s="68"/>
      <c r="DA47" s="68"/>
      <c r="DB47" s="68"/>
      <c r="DC47" s="68"/>
      <c r="DD47" s="68"/>
      <c r="DE47" s="68"/>
      <c r="DF47" s="68"/>
      <c r="DG47" s="68"/>
      <c r="DH47" s="68"/>
      <c r="DI47" s="68"/>
      <c r="DJ47" s="68"/>
      <c r="DK47" s="68"/>
      <c r="DL47" s="68"/>
      <c r="DM47" s="68"/>
      <c r="DN47" s="68"/>
      <c r="DO47" s="68"/>
      <c r="DP47" s="68"/>
      <c r="DQ47" s="68"/>
      <c r="DR47" s="67">
        <f t="shared" si="5"/>
        <v>0</v>
      </c>
      <c r="DS47" s="44">
        <v>2027</v>
      </c>
      <c r="DT47" s="44">
        <v>0</v>
      </c>
      <c r="DU47" s="66">
        <f>IF(DS47&gt;DU41,IF(DR47&lt;=BK47,DR47,BK47),0)</f>
        <v>0</v>
      </c>
      <c r="DV47" s="66">
        <f>IF(DS47&gt;DV41,IF(DR47&lt;=BL47,DR47,BL47),0)</f>
        <v>0</v>
      </c>
      <c r="DW47" s="66">
        <f>IF(DS47&gt;DW41,IF(DR47&lt;=BM47,DR47,BM47),0)</f>
        <v>0</v>
      </c>
      <c r="DX47" s="66">
        <f>IF(DS47&gt;DX41,IF(DR47&lt;=BN47,DR47,BN47),0)</f>
        <v>0</v>
      </c>
      <c r="DY47" s="66">
        <f>IF(DS47&gt;DY41,IF(DR47&lt;=BO47,DR47,BO47),0)</f>
        <v>0</v>
      </c>
      <c r="DZ47" s="66">
        <f>IF(DS47&gt;DZ41,IF(DR47&lt;=BP47,DR47,BP47),0)</f>
        <v>0</v>
      </c>
      <c r="EA47" s="66">
        <f>IF(DS47&gt;EA41,IF(DR47&lt;=BQ47,DR47,BQ47),0)</f>
        <v>0</v>
      </c>
      <c r="EB47" s="66">
        <f>IF(DS47&gt;EB41,IF(DR47&lt;=BR47,DR47,BR47),0)</f>
        <v>0</v>
      </c>
      <c r="EC47" s="66" t="b">
        <f t="shared" si="6"/>
        <v>1</v>
      </c>
    </row>
    <row r="48" spans="2:133" x14ac:dyDescent="0.2">
      <c r="B48" s="26"/>
      <c r="D48" s="74">
        <v>2028</v>
      </c>
      <c r="E48" s="309"/>
      <c r="F48" s="309"/>
      <c r="G48" s="309"/>
      <c r="H48" s="309"/>
      <c r="I48" s="309"/>
      <c r="J48" s="309"/>
      <c r="K48" s="309"/>
      <c r="L48" s="309"/>
      <c r="M48" s="309"/>
      <c r="N48" s="309"/>
      <c r="O48" s="309"/>
      <c r="P48" s="309"/>
      <c r="Q48" s="35">
        <f t="shared" si="7"/>
        <v>0</v>
      </c>
      <c r="R48" s="72" t="b">
        <f>AND(E13&lt;&gt;"",D48=CNTR_ReportingYear,ROUND(SUM(Q48),0)&lt;&gt;ROUND(SUM(M13),0))</f>
        <v>0</v>
      </c>
      <c r="S48" s="16"/>
      <c r="U48" s="27">
        <f t="shared" si="2"/>
        <v>0</v>
      </c>
      <c r="V48" s="66">
        <f t="shared" si="8"/>
        <v>0</v>
      </c>
      <c r="W48" s="71">
        <f t="shared" si="9"/>
        <v>0</v>
      </c>
      <c r="X48" s="71">
        <f t="shared" si="10"/>
        <v>0</v>
      </c>
      <c r="Y48" s="69"/>
      <c r="Z48" s="70">
        <f t="shared" si="11"/>
        <v>0</v>
      </c>
      <c r="AA48" s="70">
        <f t="shared" si="12"/>
        <v>0</v>
      </c>
      <c r="AB48" s="70">
        <f t="shared" si="13"/>
        <v>0</v>
      </c>
      <c r="AC48" s="70">
        <f t="shared" si="14"/>
        <v>0</v>
      </c>
      <c r="AD48" s="70">
        <f t="shared" si="15"/>
        <v>0</v>
      </c>
      <c r="AE48" s="70">
        <f t="shared" si="16"/>
        <v>0</v>
      </c>
      <c r="AF48" s="70">
        <f t="shared" si="17"/>
        <v>0</v>
      </c>
      <c r="AG48" s="70">
        <f t="shared" si="18"/>
        <v>0</v>
      </c>
      <c r="AH48" s="70">
        <f t="shared" si="19"/>
        <v>0</v>
      </c>
      <c r="AI48" s="70">
        <f t="shared" si="20"/>
        <v>0</v>
      </c>
      <c r="AJ48" s="69"/>
      <c r="AK48" s="69"/>
      <c r="AL48" s="69"/>
      <c r="AN48" s="69"/>
      <c r="AO48" s="69"/>
      <c r="AP48" s="69"/>
      <c r="AQ48" s="69"/>
      <c r="AR48" s="69"/>
      <c r="AS48" s="69"/>
      <c r="AT48" s="69"/>
      <c r="AU48" s="44">
        <f t="shared" si="21"/>
        <v>0</v>
      </c>
      <c r="AV48" s="69"/>
      <c r="AW48" s="44">
        <v>2028</v>
      </c>
      <c r="AX48" s="44">
        <v>0</v>
      </c>
      <c r="AY48" s="66">
        <f>IF(AY41=AW48,X48,IF(AX48=0,MAX(AY47-MAX(AU48-SUM(AX47:AX47),0),0),AY47))</f>
        <v>0</v>
      </c>
      <c r="AZ48" s="66">
        <f>IF(AZ41=AW48,X48,IF(AY48=0,MAX(AZ47-MAX(AU48-SUM(AX47:AY47),0),0),AZ47))</f>
        <v>0</v>
      </c>
      <c r="BA48" s="66">
        <f>IF(BA41=AW48,X48,IF(AZ48=0,MAX(BA47-MAX(AU48-SUM(AX47:AZ47),0),0),BA47))</f>
        <v>0</v>
      </c>
      <c r="BB48" s="66">
        <f>IF(BB41=AW48,X48,IF(BA48=0,MAX(BB47-MAX(AU48-SUM(AX47:BA47),0),0),BB47))</f>
        <v>0</v>
      </c>
      <c r="BC48" s="66">
        <f>IF(BC41=AW48,X48,IF(BB48=0,MAX(BC47-MAX(AU48-SUM(AX47:BB47),0),0),BC47))</f>
        <v>0</v>
      </c>
      <c r="BD48" s="66">
        <f>IF(BD41=AW48,X48,IF(BC48=0,MAX(BD47-MAX(AU48-SUM(AX47:BC47),0),0),BD47))</f>
        <v>0</v>
      </c>
      <c r="BE48" s="66">
        <f>IF(BE41=AW48,X48,IF(BD48=0,MAX(BE47-MAX(AU48-SUM(AX47:BD47),0),0),BE47))</f>
        <v>0</v>
      </c>
      <c r="BF48" s="66">
        <f>IF(BF41=AW48,X48,IF(BE48=0,MAX(BF47-MAX(AU48-SUM(AX47:BE47),0),0),BF47))</f>
        <v>0</v>
      </c>
      <c r="BG48" s="66" t="b">
        <f t="shared" si="3"/>
        <v>1</v>
      </c>
      <c r="BI48" s="44">
        <v>2028</v>
      </c>
      <c r="BJ48" s="44">
        <v>0</v>
      </c>
      <c r="BK48" s="66">
        <f>IF(BI48&gt;BK41,AY47-AY48,0)</f>
        <v>0</v>
      </c>
      <c r="BL48" s="66">
        <f>IF(BI48&gt;BL41,AZ47-AZ48,0)</f>
        <v>0</v>
      </c>
      <c r="BM48" s="66">
        <f>IF(BI48&gt;BM41,BA47-BA48,0)</f>
        <v>0</v>
      </c>
      <c r="BN48" s="66">
        <f>IF(BI48&gt;BN41,BB47-BB48,0)</f>
        <v>0</v>
      </c>
      <c r="BO48" s="66">
        <f>IF(BI48&gt;BO41,BC47-BC48,0)</f>
        <v>0</v>
      </c>
      <c r="BP48" s="66">
        <f>IF(BI48&gt;BP41,BD47-BD48,0)</f>
        <v>0</v>
      </c>
      <c r="BQ48" s="66">
        <f>IF(BI48&gt;BQ41,BE47-BE48,0)</f>
        <v>0</v>
      </c>
      <c r="BR48" s="66">
        <f>IF(BI48&gt;BR41,BF47-BF48,0)</f>
        <v>0</v>
      </c>
      <c r="BS48" s="66" t="b">
        <f t="shared" si="4"/>
        <v>1</v>
      </c>
      <c r="BT48" s="68"/>
      <c r="BU48" s="68"/>
      <c r="BV48" s="68"/>
      <c r="BW48" s="68"/>
      <c r="BX48" s="68"/>
      <c r="BY48" s="68"/>
      <c r="BZ48" s="68"/>
      <c r="CA48" s="68"/>
      <c r="CB48" s="68"/>
      <c r="CC48" s="68"/>
      <c r="CD48" s="68"/>
      <c r="CE48" s="68"/>
      <c r="CF48" s="68"/>
      <c r="CG48" s="68"/>
      <c r="CH48" s="68"/>
      <c r="CI48" s="68"/>
      <c r="CJ48" s="68"/>
      <c r="CK48" s="68"/>
      <c r="CL48" s="68"/>
      <c r="CM48" s="68"/>
      <c r="CN48" s="68"/>
      <c r="CO48" s="68"/>
      <c r="CP48" s="68"/>
      <c r="CQ48" s="68"/>
      <c r="CR48" s="68"/>
      <c r="CS48" s="68"/>
      <c r="CT48" s="68"/>
      <c r="CU48" s="68"/>
      <c r="CV48" s="68"/>
      <c r="CW48" s="68"/>
      <c r="CX48" s="68"/>
      <c r="CY48" s="68"/>
      <c r="CZ48" s="68"/>
      <c r="DA48" s="68"/>
      <c r="DB48" s="68"/>
      <c r="DC48" s="68"/>
      <c r="DD48" s="68"/>
      <c r="DE48" s="68"/>
      <c r="DF48" s="68"/>
      <c r="DG48" s="68"/>
      <c r="DH48" s="68"/>
      <c r="DI48" s="68"/>
      <c r="DJ48" s="68"/>
      <c r="DK48" s="68"/>
      <c r="DL48" s="68"/>
      <c r="DM48" s="68"/>
      <c r="DN48" s="68"/>
      <c r="DO48" s="68"/>
      <c r="DP48" s="68"/>
      <c r="DQ48" s="68"/>
      <c r="DR48" s="67">
        <f t="shared" si="5"/>
        <v>0</v>
      </c>
      <c r="DS48" s="44">
        <v>2028</v>
      </c>
      <c r="DT48" s="44">
        <v>0</v>
      </c>
      <c r="DU48" s="66">
        <f>IF(DS48&gt;DU41,IF(DR48&lt;=BK48,DR48,BK48),0)</f>
        <v>0</v>
      </c>
      <c r="DV48" s="66">
        <f>IF(DS48&gt;DV41,IF(DR48&lt;=BL48,DR48,BL48),0)</f>
        <v>0</v>
      </c>
      <c r="DW48" s="66">
        <f>IF(DS48&gt;DW41,IF(DR48&lt;=BM48,DR48,BM48),0)</f>
        <v>0</v>
      </c>
      <c r="DX48" s="66">
        <f>IF(DS48&gt;DX41,IF(DR48&lt;=BN48,DR48,BN48),0)</f>
        <v>0</v>
      </c>
      <c r="DY48" s="66">
        <f>IF(DS48&gt;DY41,IF(DR48&lt;=BO48,DR48,BO48),0)</f>
        <v>0</v>
      </c>
      <c r="DZ48" s="66">
        <f>IF(DS48&gt;DZ41,IF(DR48&lt;=BP48,DR48,BP48),0)</f>
        <v>0</v>
      </c>
      <c r="EA48" s="66">
        <f>IF(DS48&gt;EA41,IF(DR48&lt;=BQ48,DR48,BQ48),0)</f>
        <v>0</v>
      </c>
      <c r="EB48" s="66">
        <f>IF(DS48&gt;EB41,IF(DR48&lt;=BR48,DR48,BR48),0)</f>
        <v>0</v>
      </c>
      <c r="EC48" s="66" t="b">
        <f t="shared" si="6"/>
        <v>1</v>
      </c>
    </row>
    <row r="49" spans="1:209" x14ac:dyDescent="0.2">
      <c r="B49" s="26"/>
      <c r="D49" s="74">
        <v>2029</v>
      </c>
      <c r="E49" s="309"/>
      <c r="F49" s="309"/>
      <c r="G49" s="309"/>
      <c r="H49" s="309"/>
      <c r="I49" s="309"/>
      <c r="J49" s="309"/>
      <c r="K49" s="309"/>
      <c r="L49" s="309"/>
      <c r="M49" s="309"/>
      <c r="N49" s="309"/>
      <c r="O49" s="309"/>
      <c r="P49" s="309"/>
      <c r="Q49" s="35">
        <f t="shared" si="7"/>
        <v>0</v>
      </c>
      <c r="R49" s="72" t="b">
        <f>AND(E13&lt;&gt;"",D49=CNTR_ReportingYear,ROUND(SUM(Q49),0)&lt;&gt;ROUND(SUM(M13),0))</f>
        <v>0</v>
      </c>
      <c r="S49" s="16"/>
      <c r="U49" s="27">
        <f t="shared" si="2"/>
        <v>0</v>
      </c>
      <c r="V49" s="66">
        <f t="shared" si="8"/>
        <v>0</v>
      </c>
      <c r="W49" s="71">
        <f t="shared" si="9"/>
        <v>0</v>
      </c>
      <c r="X49" s="71">
        <f t="shared" si="10"/>
        <v>0</v>
      </c>
      <c r="Y49" s="69"/>
      <c r="Z49" s="70">
        <f t="shared" si="11"/>
        <v>0</v>
      </c>
      <c r="AA49" s="70">
        <f t="shared" si="12"/>
        <v>0</v>
      </c>
      <c r="AB49" s="70">
        <f t="shared" si="13"/>
        <v>0</v>
      </c>
      <c r="AC49" s="70">
        <f t="shared" si="14"/>
        <v>0</v>
      </c>
      <c r="AD49" s="70">
        <f t="shared" si="15"/>
        <v>0</v>
      </c>
      <c r="AE49" s="70">
        <f t="shared" si="16"/>
        <v>0</v>
      </c>
      <c r="AF49" s="70">
        <f t="shared" si="17"/>
        <v>0</v>
      </c>
      <c r="AG49" s="70">
        <f t="shared" si="18"/>
        <v>0</v>
      </c>
      <c r="AH49" s="70">
        <f t="shared" si="19"/>
        <v>0</v>
      </c>
      <c r="AI49" s="70">
        <f t="shared" si="20"/>
        <v>0</v>
      </c>
      <c r="AJ49" s="69"/>
      <c r="AK49" s="69"/>
      <c r="AL49" s="69"/>
      <c r="AN49" s="69"/>
      <c r="AO49" s="69"/>
      <c r="AP49" s="69"/>
      <c r="AQ49" s="69"/>
      <c r="AR49" s="69"/>
      <c r="AS49" s="69"/>
      <c r="AT49" s="69"/>
      <c r="AU49" s="44">
        <f t="shared" si="21"/>
        <v>0</v>
      </c>
      <c r="AV49" s="69"/>
      <c r="AW49" s="44">
        <v>2029</v>
      </c>
      <c r="AX49" s="44">
        <v>0</v>
      </c>
      <c r="AY49" s="66">
        <f>IF(AY41=AW49,X49,IF(AX49=0,MAX(AY48-MAX(AU49-SUM(AX48:AX48),0),0),AY48))</f>
        <v>0</v>
      </c>
      <c r="AZ49" s="66">
        <f>IF(AZ41=AW49,X49,IF(AY49=0,MAX(AZ48-MAX(AU49-SUM(AX48:AY48),0),0),AZ48))</f>
        <v>0</v>
      </c>
      <c r="BA49" s="66">
        <f>IF(BA41=AW49,X49,IF(AZ49=0,MAX(BA48-MAX(AU49-SUM(AX48:AZ48),0),0),BA48))</f>
        <v>0</v>
      </c>
      <c r="BB49" s="66">
        <f>IF(BB41=AW49,X49,IF(BA49=0,MAX(BB48-MAX(AU49-SUM(AX48:BA48),0),0),BB48))</f>
        <v>0</v>
      </c>
      <c r="BC49" s="66">
        <f>IF(BC41=AW49,X49,IF(BB49=0,MAX(BC48-MAX(AU49-SUM(AX48:BB48),0),0),BC48))</f>
        <v>0</v>
      </c>
      <c r="BD49" s="66">
        <f>IF(BD41=AW49,X49,IF(BC49=0,MAX(BD48-MAX(AU49-SUM(AX48:BC48),0),0),BD48))</f>
        <v>0</v>
      </c>
      <c r="BE49" s="66">
        <f>IF(BE41=AW49,X49,IF(BD49=0,MAX(BE48-MAX(AU49-SUM(AX48:BD48),0),0),BE48))</f>
        <v>0</v>
      </c>
      <c r="BF49" s="66">
        <f>IF(BF41=AW49,X49,IF(BE49=0,MAX(BF48-MAX(AU49-SUM(AX48:BE48),0),0),BF48))</f>
        <v>0</v>
      </c>
      <c r="BG49" s="66" t="b">
        <f t="shared" si="3"/>
        <v>1</v>
      </c>
      <c r="BI49" s="44">
        <v>2029</v>
      </c>
      <c r="BJ49" s="44">
        <v>0</v>
      </c>
      <c r="BK49" s="66">
        <f>IF(BI49&gt;BK41,AY48-AY49,0)</f>
        <v>0</v>
      </c>
      <c r="BL49" s="66">
        <f>IF(BI49&gt;BL41,AZ48-AZ49,0)</f>
        <v>0</v>
      </c>
      <c r="BM49" s="66">
        <f>IF(BI49&gt;BM41,BA48-BA49,0)</f>
        <v>0</v>
      </c>
      <c r="BN49" s="66">
        <f>IF(BI49&gt;BN41,BB48-BB49,0)</f>
        <v>0</v>
      </c>
      <c r="BO49" s="66">
        <f>IF(BI49&gt;BO41,BC48-BC49,0)</f>
        <v>0</v>
      </c>
      <c r="BP49" s="66">
        <f>IF(BI49&gt;BP41,BD48-BD49,0)</f>
        <v>0</v>
      </c>
      <c r="BQ49" s="66">
        <f>IF(BI49&gt;BQ41,BE48-BE49,0)</f>
        <v>0</v>
      </c>
      <c r="BR49" s="66">
        <f>IF(BI49&gt;BR41,BF48-BF49,0)</f>
        <v>0</v>
      </c>
      <c r="BS49" s="66" t="b">
        <f t="shared" si="4"/>
        <v>1</v>
      </c>
      <c r="BT49" s="68"/>
      <c r="BU49" s="68"/>
      <c r="BV49" s="68"/>
      <c r="BW49" s="68"/>
      <c r="BX49" s="68"/>
      <c r="BY49" s="68"/>
      <c r="BZ49" s="68"/>
      <c r="CA49" s="68"/>
      <c r="CB49" s="68"/>
      <c r="CC49" s="68"/>
      <c r="CD49" s="68"/>
      <c r="CE49" s="68"/>
      <c r="CF49" s="68"/>
      <c r="CG49" s="68"/>
      <c r="CH49" s="68"/>
      <c r="CI49" s="68"/>
      <c r="CJ49" s="68"/>
      <c r="CK49" s="68"/>
      <c r="CL49" s="68"/>
      <c r="CM49" s="68"/>
      <c r="CN49" s="68"/>
      <c r="CO49" s="68"/>
      <c r="CP49" s="68"/>
      <c r="CQ49" s="68"/>
      <c r="CR49" s="68"/>
      <c r="CS49" s="68"/>
      <c r="CT49" s="68"/>
      <c r="CU49" s="68"/>
      <c r="CV49" s="68"/>
      <c r="CW49" s="68"/>
      <c r="CX49" s="68"/>
      <c r="CY49" s="68"/>
      <c r="CZ49" s="68"/>
      <c r="DA49" s="68"/>
      <c r="DB49" s="68"/>
      <c r="DC49" s="68"/>
      <c r="DD49" s="68"/>
      <c r="DE49" s="68"/>
      <c r="DF49" s="68"/>
      <c r="DG49" s="68"/>
      <c r="DH49" s="68"/>
      <c r="DI49" s="68"/>
      <c r="DJ49" s="68"/>
      <c r="DK49" s="68"/>
      <c r="DL49" s="68"/>
      <c r="DM49" s="68"/>
      <c r="DN49" s="68"/>
      <c r="DO49" s="68"/>
      <c r="DP49" s="68"/>
      <c r="DQ49" s="68"/>
      <c r="DR49" s="67">
        <f t="shared" si="5"/>
        <v>0</v>
      </c>
      <c r="DS49" s="44">
        <v>2029</v>
      </c>
      <c r="DT49" s="44">
        <v>0</v>
      </c>
      <c r="DU49" s="66">
        <f>IF(DS49&gt;DU41,IF(DR49&lt;=BK49,DR49,BK49),0)</f>
        <v>0</v>
      </c>
      <c r="DV49" s="66">
        <f>IF(DS49&gt;DV41,IF(DR49&lt;=BL49,DR49,BL49),0)</f>
        <v>0</v>
      </c>
      <c r="DW49" s="66">
        <f>IF(DS49&gt;DW41,IF(DR49&lt;=BM49,DR49,BM49),0)</f>
        <v>0</v>
      </c>
      <c r="DX49" s="66">
        <f>IF(DS49&gt;DX41,IF(DR49&lt;=BN49,DR49,BN49),0)</f>
        <v>0</v>
      </c>
      <c r="DY49" s="66">
        <f>IF(DS49&gt;DY41,IF(DR49&lt;=BO49,DR49,BO49),0)</f>
        <v>0</v>
      </c>
      <c r="DZ49" s="66">
        <f>IF(DS49&gt;DZ41,IF(DR49&lt;=BP49,DR49,BP49),0)</f>
        <v>0</v>
      </c>
      <c r="EA49" s="66">
        <f>IF(DS49&gt;EA41,IF(DR49&lt;=BQ49,DR49,BQ49),0)</f>
        <v>0</v>
      </c>
      <c r="EB49" s="66">
        <f>IF(DS49&gt;EB41,IF(DR49&lt;=BR49,DR49,BR49),0)</f>
        <v>0</v>
      </c>
      <c r="EC49" s="66" t="b">
        <f t="shared" si="6"/>
        <v>1</v>
      </c>
    </row>
    <row r="50" spans="1:209" x14ac:dyDescent="0.2">
      <c r="B50" s="26"/>
      <c r="D50" s="74">
        <v>2030</v>
      </c>
      <c r="E50" s="309"/>
      <c r="F50" s="309"/>
      <c r="G50" s="309"/>
      <c r="H50" s="309"/>
      <c r="I50" s="309"/>
      <c r="J50" s="309"/>
      <c r="K50" s="309"/>
      <c r="L50" s="309"/>
      <c r="M50" s="309"/>
      <c r="N50" s="309"/>
      <c r="O50" s="309"/>
      <c r="P50" s="309"/>
      <c r="Q50" s="35">
        <f t="shared" si="7"/>
        <v>0</v>
      </c>
      <c r="R50" s="72" t="b">
        <f>AND(E13&lt;&gt;"",D50=CNTR_ReportingYear,ROUND(SUM(Q50),0)&lt;&gt;ROUND(SUM(M13),0))</f>
        <v>0</v>
      </c>
      <c r="S50" s="16"/>
      <c r="U50" s="27">
        <f t="shared" si="2"/>
        <v>0</v>
      </c>
      <c r="V50" s="66">
        <f t="shared" si="8"/>
        <v>0</v>
      </c>
      <c r="W50" s="71">
        <f t="shared" si="9"/>
        <v>0</v>
      </c>
      <c r="X50" s="71">
        <f t="shared" si="10"/>
        <v>0</v>
      </c>
      <c r="Y50" s="69"/>
      <c r="Z50" s="70">
        <f t="shared" si="11"/>
        <v>0</v>
      </c>
      <c r="AA50" s="70">
        <f t="shared" si="12"/>
        <v>0</v>
      </c>
      <c r="AB50" s="70">
        <f t="shared" si="13"/>
        <v>0</v>
      </c>
      <c r="AC50" s="70">
        <f t="shared" si="14"/>
        <v>0</v>
      </c>
      <c r="AD50" s="70">
        <f t="shared" si="15"/>
        <v>0</v>
      </c>
      <c r="AE50" s="70">
        <f t="shared" si="16"/>
        <v>0</v>
      </c>
      <c r="AF50" s="70">
        <f t="shared" si="17"/>
        <v>0</v>
      </c>
      <c r="AG50" s="70">
        <f t="shared" si="18"/>
        <v>0</v>
      </c>
      <c r="AH50" s="70">
        <f t="shared" si="19"/>
        <v>0</v>
      </c>
      <c r="AI50" s="70">
        <f t="shared" si="20"/>
        <v>0</v>
      </c>
      <c r="AJ50" s="69"/>
      <c r="AK50" s="69"/>
      <c r="AL50" s="69"/>
      <c r="AN50" s="69"/>
      <c r="AO50" s="69"/>
      <c r="AP50" s="69"/>
      <c r="AQ50" s="69"/>
      <c r="AR50" s="69"/>
      <c r="AS50" s="69"/>
      <c r="AT50" s="69"/>
      <c r="AU50" s="44">
        <f t="shared" si="21"/>
        <v>0</v>
      </c>
      <c r="AV50" s="69"/>
      <c r="AW50" s="44">
        <v>2030</v>
      </c>
      <c r="AX50" s="44">
        <v>0</v>
      </c>
      <c r="AY50" s="66">
        <f>IF(AY41=AW50,X50,IF(AX50=0,MAX(AY49-MAX(AU50-SUM(AX49:AX49),0),0),AY49))</f>
        <v>0</v>
      </c>
      <c r="AZ50" s="66">
        <f>IF(AZ41=AW50,X50,IF(AY50=0,MAX(AZ49-MAX(AU50-SUM(AX49:AY49),0),0),AZ49))</f>
        <v>0</v>
      </c>
      <c r="BA50" s="66">
        <f>IF(BA41=AW50,X50,IF(AZ50=0,MAX(BA49-MAX(AU50-SUM(AX49:AZ49),0),0),BA49))</f>
        <v>0</v>
      </c>
      <c r="BB50" s="66">
        <f>IF(BB41=AW50,X50,IF(BA50=0,MAX(BB49-MAX(AU50-SUM(AX49:BA49),0),0),BB49))</f>
        <v>0</v>
      </c>
      <c r="BC50" s="66">
        <f>IF(BC41=AW50,X50,IF(BB50=0,MAX(BC49-MAX(AU50-SUM(AX49:BB49),0),0),BC49))</f>
        <v>0</v>
      </c>
      <c r="BD50" s="66">
        <f>IF(BD41=AW50,X50,IF(BC50=0,MAX(BD49-MAX(AU50-SUM(AX49:BC49),0),0),BD49))</f>
        <v>0</v>
      </c>
      <c r="BE50" s="66">
        <f>IF(BE41=AW50,X50,IF(BD50=0,MAX(BE49-MAX(AU50-SUM(AX49:BD49),0),0),BE49))</f>
        <v>0</v>
      </c>
      <c r="BF50" s="66">
        <f>IF(BF41=AW50,X50,IF(BE50=0,MAX(BF49-MAX(AU50-SUM(AX49:BE49),0),0),BF49))</f>
        <v>0</v>
      </c>
      <c r="BG50" s="66" t="b">
        <f t="shared" si="3"/>
        <v>1</v>
      </c>
      <c r="BI50" s="44">
        <v>2030</v>
      </c>
      <c r="BJ50" s="44">
        <v>0</v>
      </c>
      <c r="BK50" s="66">
        <f>IF(BI50&gt;BK41,AY49-AY50,0)</f>
        <v>0</v>
      </c>
      <c r="BL50" s="66">
        <f>IF(BI50&gt;BL41,AZ49-AZ50,0)</f>
        <v>0</v>
      </c>
      <c r="BM50" s="66">
        <f>IF(BI50&gt;BM41,BA49-BA50,0)</f>
        <v>0</v>
      </c>
      <c r="BN50" s="66">
        <f>IF(BI50&gt;BN41,BB49-BB50,0)</f>
        <v>0</v>
      </c>
      <c r="BO50" s="66">
        <f>IF(BI50&gt;BO41,BC49-BC50,0)</f>
        <v>0</v>
      </c>
      <c r="BP50" s="66">
        <f>IF(BI50&gt;BP41,BD49-BD50,0)</f>
        <v>0</v>
      </c>
      <c r="BQ50" s="66">
        <f>IF(BI50&gt;BQ41,BE49-BE50,0)</f>
        <v>0</v>
      </c>
      <c r="BR50" s="66">
        <f>IF(BI50&gt;BR41,BF49-BF50,0)</f>
        <v>0</v>
      </c>
      <c r="BS50" s="66" t="b">
        <f t="shared" si="4"/>
        <v>1</v>
      </c>
      <c r="BT50" s="68"/>
      <c r="BU50" s="68"/>
      <c r="BV50" s="68"/>
      <c r="BW50" s="68"/>
      <c r="BX50" s="68"/>
      <c r="BY50" s="68"/>
      <c r="BZ50" s="68"/>
      <c r="CA50" s="68"/>
      <c r="CB50" s="68"/>
      <c r="CC50" s="68"/>
      <c r="CD50" s="68"/>
      <c r="CE50" s="68"/>
      <c r="CF50" s="68"/>
      <c r="CG50" s="68"/>
      <c r="CH50" s="68"/>
      <c r="CI50" s="68"/>
      <c r="CJ50" s="68"/>
      <c r="CK50" s="68"/>
      <c r="CL50" s="68"/>
      <c r="CM50" s="68"/>
      <c r="CN50" s="68"/>
      <c r="CO50" s="68"/>
      <c r="CP50" s="68"/>
      <c r="CQ50" s="68"/>
      <c r="CR50" s="68"/>
      <c r="CS50" s="68"/>
      <c r="CT50" s="68"/>
      <c r="CU50" s="68"/>
      <c r="CV50" s="68"/>
      <c r="CW50" s="68"/>
      <c r="CX50" s="68"/>
      <c r="CY50" s="68"/>
      <c r="CZ50" s="68"/>
      <c r="DA50" s="68"/>
      <c r="DB50" s="68"/>
      <c r="DC50" s="68"/>
      <c r="DD50" s="68"/>
      <c r="DE50" s="68"/>
      <c r="DF50" s="68"/>
      <c r="DG50" s="68"/>
      <c r="DH50" s="68"/>
      <c r="DI50" s="68"/>
      <c r="DJ50" s="68"/>
      <c r="DK50" s="68"/>
      <c r="DL50" s="68"/>
      <c r="DM50" s="68"/>
      <c r="DN50" s="68"/>
      <c r="DO50" s="68"/>
      <c r="DP50" s="68"/>
      <c r="DQ50" s="68"/>
      <c r="DR50" s="67">
        <f t="shared" si="5"/>
        <v>0</v>
      </c>
      <c r="DS50" s="44">
        <v>2030</v>
      </c>
      <c r="DT50" s="44">
        <v>0</v>
      </c>
      <c r="DU50" s="66">
        <f>IF(DS50&gt;DU41,IF(DR50&lt;=BK50,DR50,BK50),0)</f>
        <v>0</v>
      </c>
      <c r="DV50" s="66">
        <f>IF(DS50&gt;DV41,IF(DR50&lt;=BL50,DR50,BL50),0)</f>
        <v>0</v>
      </c>
      <c r="DW50" s="66">
        <f>IF(DS50&gt;DW41,IF(DR50&lt;=BM50,DR50,BM50),0)</f>
        <v>0</v>
      </c>
      <c r="DX50" s="66">
        <f>IF(DS50&gt;DX41,IF(DR50&lt;=BN50,DR50,BN50),0)</f>
        <v>0</v>
      </c>
      <c r="DY50" s="66">
        <f>IF(DS50&gt;DY41,IF(DR50&lt;=BO50,DR50,BO50),0)</f>
        <v>0</v>
      </c>
      <c r="DZ50" s="66">
        <f>IF(DS50&gt;DZ41,IF(DR50&lt;=BP50,DR50,BP50),0)</f>
        <v>0</v>
      </c>
      <c r="EA50" s="66">
        <f>IF(DS50&gt;EA41,IF(DR50&lt;=BQ50,DR50,BQ50),0)</f>
        <v>0</v>
      </c>
      <c r="EB50" s="66">
        <f>IF(DS50&gt;EB41,IF(DR50&lt;=BR50,DR50,BR50),0)</f>
        <v>0</v>
      </c>
      <c r="EC50" s="66" t="b">
        <f t="shared" si="6"/>
        <v>1</v>
      </c>
    </row>
    <row r="51" spans="1:209" x14ac:dyDescent="0.2">
      <c r="B51" s="26"/>
      <c r="S51" s="16"/>
    </row>
    <row r="52" spans="1:209" hidden="1" x14ac:dyDescent="0.2">
      <c r="A52" s="2" t="s">
        <v>1</v>
      </c>
      <c r="B52" s="26"/>
      <c r="S52" s="16"/>
      <c r="DS52" s="2" t="s">
        <v>18</v>
      </c>
    </row>
    <row r="53" spans="1:209" hidden="1" x14ac:dyDescent="0.2">
      <c r="A53" s="2" t="s">
        <v>1</v>
      </c>
      <c r="B53" s="26"/>
      <c r="S53" s="16"/>
      <c r="AJ53" s="329" t="s">
        <v>17</v>
      </c>
      <c r="AK53" s="330"/>
      <c r="AL53" s="330"/>
      <c r="AM53" s="330"/>
      <c r="AN53" s="330"/>
      <c r="AO53" s="330"/>
      <c r="AP53" s="330"/>
      <c r="AQ53" s="330"/>
      <c r="AR53" s="330"/>
      <c r="AS53" s="330"/>
      <c r="AT53" s="330"/>
      <c r="AU53" s="331"/>
      <c r="AV53" s="63"/>
      <c r="AX53" s="50" t="s">
        <v>16</v>
      </c>
      <c r="AY53" s="44">
        <v>2023</v>
      </c>
      <c r="AZ53" s="44">
        <v>2024</v>
      </c>
      <c r="BA53" s="44">
        <v>2024</v>
      </c>
      <c r="BB53" s="44">
        <v>2024</v>
      </c>
      <c r="BC53" s="44">
        <v>2024</v>
      </c>
      <c r="BD53" s="44">
        <v>2024</v>
      </c>
      <c r="BE53" s="44">
        <v>2024</v>
      </c>
      <c r="BF53" s="44">
        <v>2024</v>
      </c>
      <c r="BG53" s="44">
        <v>2024</v>
      </c>
      <c r="BH53" s="44">
        <v>2024</v>
      </c>
      <c r="BI53" s="44">
        <v>2024</v>
      </c>
      <c r="BJ53" s="44">
        <v>2025</v>
      </c>
      <c r="BK53" s="44">
        <v>2025</v>
      </c>
      <c r="BL53" s="44">
        <v>2025</v>
      </c>
      <c r="BM53" s="44">
        <v>2025</v>
      </c>
      <c r="BN53" s="44">
        <v>2025</v>
      </c>
      <c r="BO53" s="44">
        <v>2025</v>
      </c>
      <c r="BP53" s="44">
        <v>2025</v>
      </c>
      <c r="BQ53" s="44">
        <v>2025</v>
      </c>
      <c r="BR53" s="44">
        <v>2025</v>
      </c>
      <c r="BS53" s="44">
        <v>2025</v>
      </c>
      <c r="BT53" s="44">
        <v>2026</v>
      </c>
      <c r="BU53" s="44">
        <v>2026</v>
      </c>
      <c r="BV53" s="44">
        <v>2026</v>
      </c>
      <c r="BW53" s="44">
        <v>2026</v>
      </c>
      <c r="BX53" s="44">
        <v>2026</v>
      </c>
      <c r="BY53" s="44">
        <v>2026</v>
      </c>
      <c r="BZ53" s="44">
        <v>2026</v>
      </c>
      <c r="CA53" s="44">
        <v>2026</v>
      </c>
      <c r="CB53" s="44">
        <v>2026</v>
      </c>
      <c r="CC53" s="44">
        <v>2026</v>
      </c>
      <c r="CD53" s="44">
        <v>2027</v>
      </c>
      <c r="CE53" s="44">
        <v>2027</v>
      </c>
      <c r="CF53" s="44">
        <v>2027</v>
      </c>
      <c r="CG53" s="44">
        <v>2027</v>
      </c>
      <c r="CH53" s="44">
        <v>2027</v>
      </c>
      <c r="CI53" s="44">
        <v>2027</v>
      </c>
      <c r="CJ53" s="44">
        <v>2027</v>
      </c>
      <c r="CK53" s="44">
        <v>2027</v>
      </c>
      <c r="CL53" s="44">
        <v>2027</v>
      </c>
      <c r="CM53" s="44">
        <v>2027</v>
      </c>
      <c r="CN53" s="44">
        <v>2028</v>
      </c>
      <c r="CO53" s="44">
        <v>2028</v>
      </c>
      <c r="CP53" s="44">
        <v>2028</v>
      </c>
      <c r="CQ53" s="44">
        <v>2028</v>
      </c>
      <c r="CR53" s="44">
        <v>2028</v>
      </c>
      <c r="CS53" s="44">
        <v>2028</v>
      </c>
      <c r="CT53" s="44">
        <v>2028</v>
      </c>
      <c r="CU53" s="44">
        <v>2028</v>
      </c>
      <c r="CV53" s="44">
        <v>2028</v>
      </c>
      <c r="CW53" s="44">
        <v>2028</v>
      </c>
      <c r="CX53" s="44">
        <v>2029</v>
      </c>
      <c r="CY53" s="44">
        <v>2029</v>
      </c>
      <c r="CZ53" s="44">
        <v>2029</v>
      </c>
      <c r="DA53" s="44">
        <v>2029</v>
      </c>
      <c r="DB53" s="44">
        <v>2029</v>
      </c>
      <c r="DC53" s="44">
        <v>2029</v>
      </c>
      <c r="DD53" s="44">
        <v>2029</v>
      </c>
      <c r="DE53" s="44">
        <v>2029</v>
      </c>
      <c r="DF53" s="44">
        <v>2029</v>
      </c>
      <c r="DG53" s="44">
        <v>2029</v>
      </c>
      <c r="DH53" s="44">
        <v>2030</v>
      </c>
      <c r="DI53" s="44">
        <v>2030</v>
      </c>
      <c r="DJ53" s="44">
        <v>2030</v>
      </c>
      <c r="DK53" s="44">
        <v>2030</v>
      </c>
      <c r="DL53" s="44">
        <v>2030</v>
      </c>
      <c r="DM53" s="44">
        <v>2030</v>
      </c>
      <c r="DN53" s="44">
        <v>2030</v>
      </c>
      <c r="DO53" s="44">
        <v>2030</v>
      </c>
      <c r="DP53" s="44">
        <v>2030</v>
      </c>
      <c r="DQ53" s="44">
        <v>2030</v>
      </c>
      <c r="DS53" s="50"/>
      <c r="DT53" s="44">
        <v>2023</v>
      </c>
      <c r="DU53" s="44">
        <v>2024</v>
      </c>
      <c r="DV53" s="44">
        <v>2024</v>
      </c>
      <c r="DW53" s="44">
        <v>2024</v>
      </c>
      <c r="DX53" s="44">
        <v>2024</v>
      </c>
      <c r="DY53" s="44">
        <v>2024</v>
      </c>
      <c r="DZ53" s="44">
        <v>2024</v>
      </c>
      <c r="EA53" s="44">
        <v>2024</v>
      </c>
      <c r="EB53" s="44">
        <v>2024</v>
      </c>
      <c r="EC53" s="44">
        <v>2024</v>
      </c>
      <c r="ED53" s="44">
        <v>2024</v>
      </c>
      <c r="EE53" s="44">
        <v>2025</v>
      </c>
      <c r="EF53" s="44">
        <v>2025</v>
      </c>
      <c r="EG53" s="44">
        <v>2025</v>
      </c>
      <c r="EH53" s="44">
        <v>2025</v>
      </c>
      <c r="EI53" s="44">
        <v>2025</v>
      </c>
      <c r="EJ53" s="44">
        <v>2025</v>
      </c>
      <c r="EK53" s="44">
        <v>2025</v>
      </c>
      <c r="EL53" s="44">
        <v>2025</v>
      </c>
      <c r="EM53" s="44">
        <v>2025</v>
      </c>
      <c r="EN53" s="44">
        <v>2025</v>
      </c>
      <c r="EO53" s="44">
        <v>2026</v>
      </c>
      <c r="EP53" s="44">
        <v>2026</v>
      </c>
      <c r="EQ53" s="44">
        <v>2026</v>
      </c>
      <c r="ER53" s="44">
        <v>2026</v>
      </c>
      <c r="ES53" s="44">
        <v>2026</v>
      </c>
      <c r="ET53" s="44">
        <v>2026</v>
      </c>
      <c r="EU53" s="44">
        <v>2026</v>
      </c>
      <c r="EV53" s="44">
        <v>2026</v>
      </c>
      <c r="EW53" s="44">
        <v>2026</v>
      </c>
      <c r="EX53" s="44">
        <v>2026</v>
      </c>
      <c r="EY53" s="44">
        <v>2027</v>
      </c>
      <c r="EZ53" s="44">
        <v>2027</v>
      </c>
      <c r="FA53" s="44">
        <v>2027</v>
      </c>
      <c r="FB53" s="44">
        <v>2027</v>
      </c>
      <c r="FC53" s="44">
        <v>2027</v>
      </c>
      <c r="FD53" s="44">
        <v>2027</v>
      </c>
      <c r="FE53" s="44">
        <v>2027</v>
      </c>
      <c r="FF53" s="44">
        <v>2027</v>
      </c>
      <c r="FG53" s="44">
        <v>2027</v>
      </c>
      <c r="FH53" s="44">
        <v>2027</v>
      </c>
      <c r="FI53" s="44">
        <v>2028</v>
      </c>
      <c r="FJ53" s="44">
        <v>2028</v>
      </c>
      <c r="FK53" s="44">
        <v>2028</v>
      </c>
      <c r="FL53" s="44">
        <v>2028</v>
      </c>
      <c r="FM53" s="44">
        <v>2028</v>
      </c>
      <c r="FN53" s="44">
        <v>2028</v>
      </c>
      <c r="FO53" s="44">
        <v>2028</v>
      </c>
      <c r="FP53" s="44">
        <v>2028</v>
      </c>
      <c r="FQ53" s="44">
        <v>2028</v>
      </c>
      <c r="FR53" s="44">
        <v>2028</v>
      </c>
      <c r="FS53" s="44">
        <v>2029</v>
      </c>
      <c r="FT53" s="44">
        <v>2029</v>
      </c>
      <c r="FU53" s="44">
        <v>2029</v>
      </c>
      <c r="FV53" s="44">
        <v>2029</v>
      </c>
      <c r="FW53" s="44">
        <v>2029</v>
      </c>
      <c r="FX53" s="44">
        <v>2029</v>
      </c>
      <c r="FY53" s="44">
        <v>2029</v>
      </c>
      <c r="FZ53" s="44">
        <v>2029</v>
      </c>
      <c r="GA53" s="44">
        <v>2029</v>
      </c>
      <c r="GB53" s="44">
        <v>2029</v>
      </c>
      <c r="GC53" s="44">
        <v>2030</v>
      </c>
      <c r="GD53" s="44">
        <v>2030</v>
      </c>
      <c r="GE53" s="44">
        <v>2030</v>
      </c>
      <c r="GF53" s="44">
        <v>2030</v>
      </c>
      <c r="GG53" s="44">
        <v>2030</v>
      </c>
      <c r="GH53" s="44">
        <v>2030</v>
      </c>
      <c r="GI53" s="44">
        <v>2030</v>
      </c>
      <c r="GJ53" s="44">
        <v>2030</v>
      </c>
      <c r="GK53" s="44">
        <v>2030</v>
      </c>
      <c r="GL53" s="44">
        <v>2030</v>
      </c>
      <c r="GM53" s="332" t="s">
        <v>2</v>
      </c>
      <c r="GP53" s="2" t="s">
        <v>15</v>
      </c>
    </row>
    <row r="54" spans="1:209" hidden="1" x14ac:dyDescent="0.2">
      <c r="A54" s="2" t="s">
        <v>1</v>
      </c>
      <c r="B54" s="26"/>
      <c r="S54" s="16"/>
      <c r="AJ54" s="44" t="s">
        <v>14</v>
      </c>
      <c r="AK54" s="44" t="s">
        <v>3</v>
      </c>
      <c r="AL54" s="44" t="str">
        <f t="shared" ref="AL54:AU54" si="22">E42</f>
        <v>1. Dodavatel 1</v>
      </c>
      <c r="AM54" s="44" t="str">
        <f t="shared" si="22"/>
        <v>2. Dodavatel 2</v>
      </c>
      <c r="AN54" s="44" t="str">
        <f t="shared" si="22"/>
        <v/>
      </c>
      <c r="AO54" s="44" t="str">
        <f t="shared" si="22"/>
        <v/>
      </c>
      <c r="AP54" s="44" t="str">
        <f t="shared" si="22"/>
        <v/>
      </c>
      <c r="AQ54" s="44" t="str">
        <f t="shared" si="22"/>
        <v/>
      </c>
      <c r="AR54" s="44" t="str">
        <f t="shared" si="22"/>
        <v/>
      </c>
      <c r="AS54" s="44" t="str">
        <f t="shared" si="22"/>
        <v/>
      </c>
      <c r="AT54" s="44" t="str">
        <f t="shared" si="22"/>
        <v/>
      </c>
      <c r="AU54" s="44" t="str">
        <f t="shared" si="22"/>
        <v/>
      </c>
      <c r="AV54" s="63"/>
      <c r="AX54" s="42" t="s">
        <v>14</v>
      </c>
      <c r="AY54" s="44" t="s">
        <v>3</v>
      </c>
      <c r="AZ54" s="44" t="str">
        <f t="shared" ref="AZ54:BI54" si="23">E42</f>
        <v>1. Dodavatel 1</v>
      </c>
      <c r="BA54" s="44" t="str">
        <f t="shared" si="23"/>
        <v>2. Dodavatel 2</v>
      </c>
      <c r="BB54" s="44" t="str">
        <f t="shared" si="23"/>
        <v/>
      </c>
      <c r="BC54" s="44" t="str">
        <f t="shared" si="23"/>
        <v/>
      </c>
      <c r="BD54" s="44" t="str">
        <f t="shared" si="23"/>
        <v/>
      </c>
      <c r="BE54" s="44" t="str">
        <f t="shared" si="23"/>
        <v/>
      </c>
      <c r="BF54" s="44" t="str">
        <f t="shared" si="23"/>
        <v/>
      </c>
      <c r="BG54" s="44" t="str">
        <f t="shared" si="23"/>
        <v/>
      </c>
      <c r="BH54" s="44" t="str">
        <f t="shared" si="23"/>
        <v/>
      </c>
      <c r="BI54" s="44" t="str">
        <f t="shared" si="23"/>
        <v/>
      </c>
      <c r="BJ54" s="44" t="str">
        <f t="shared" ref="BJ54:BS54" si="24">E42</f>
        <v>1. Dodavatel 1</v>
      </c>
      <c r="BK54" s="44" t="str">
        <f t="shared" si="24"/>
        <v>2. Dodavatel 2</v>
      </c>
      <c r="BL54" s="44" t="str">
        <f t="shared" si="24"/>
        <v/>
      </c>
      <c r="BM54" s="44" t="str">
        <f t="shared" si="24"/>
        <v/>
      </c>
      <c r="BN54" s="44" t="str">
        <f t="shared" si="24"/>
        <v/>
      </c>
      <c r="BO54" s="44" t="str">
        <f t="shared" si="24"/>
        <v/>
      </c>
      <c r="BP54" s="44" t="str">
        <f t="shared" si="24"/>
        <v/>
      </c>
      <c r="BQ54" s="44" t="str">
        <f t="shared" si="24"/>
        <v/>
      </c>
      <c r="BR54" s="44" t="str">
        <f t="shared" si="24"/>
        <v/>
      </c>
      <c r="BS54" s="44" t="str">
        <f t="shared" si="24"/>
        <v/>
      </c>
      <c r="BT54" s="44" t="str">
        <f t="shared" ref="BT54:CC54" si="25">E42</f>
        <v>1. Dodavatel 1</v>
      </c>
      <c r="BU54" s="44" t="str">
        <f t="shared" si="25"/>
        <v>2. Dodavatel 2</v>
      </c>
      <c r="BV54" s="44" t="str">
        <f t="shared" si="25"/>
        <v/>
      </c>
      <c r="BW54" s="44" t="str">
        <f t="shared" si="25"/>
        <v/>
      </c>
      <c r="BX54" s="44" t="str">
        <f t="shared" si="25"/>
        <v/>
      </c>
      <c r="BY54" s="44" t="str">
        <f t="shared" si="25"/>
        <v/>
      </c>
      <c r="BZ54" s="44" t="str">
        <f t="shared" si="25"/>
        <v/>
      </c>
      <c r="CA54" s="44" t="str">
        <f t="shared" si="25"/>
        <v/>
      </c>
      <c r="CB54" s="44" t="str">
        <f t="shared" si="25"/>
        <v/>
      </c>
      <c r="CC54" s="44" t="str">
        <f t="shared" si="25"/>
        <v/>
      </c>
      <c r="CD54" s="44" t="str">
        <f t="shared" ref="CD54:CM54" si="26">E42</f>
        <v>1. Dodavatel 1</v>
      </c>
      <c r="CE54" s="44" t="str">
        <f t="shared" si="26"/>
        <v>2. Dodavatel 2</v>
      </c>
      <c r="CF54" s="44" t="str">
        <f t="shared" si="26"/>
        <v/>
      </c>
      <c r="CG54" s="44" t="str">
        <f t="shared" si="26"/>
        <v/>
      </c>
      <c r="CH54" s="44" t="str">
        <f t="shared" si="26"/>
        <v/>
      </c>
      <c r="CI54" s="44" t="str">
        <f t="shared" si="26"/>
        <v/>
      </c>
      <c r="CJ54" s="44" t="str">
        <f t="shared" si="26"/>
        <v/>
      </c>
      <c r="CK54" s="44" t="str">
        <f t="shared" si="26"/>
        <v/>
      </c>
      <c r="CL54" s="44" t="str">
        <f t="shared" si="26"/>
        <v/>
      </c>
      <c r="CM54" s="44" t="str">
        <f t="shared" si="26"/>
        <v/>
      </c>
      <c r="CN54" s="44" t="str">
        <f t="shared" ref="CN54:CW54" si="27">E42</f>
        <v>1. Dodavatel 1</v>
      </c>
      <c r="CO54" s="44" t="str">
        <f t="shared" si="27"/>
        <v>2. Dodavatel 2</v>
      </c>
      <c r="CP54" s="44" t="str">
        <f t="shared" si="27"/>
        <v/>
      </c>
      <c r="CQ54" s="44" t="str">
        <f t="shared" si="27"/>
        <v/>
      </c>
      <c r="CR54" s="44" t="str">
        <f t="shared" si="27"/>
        <v/>
      </c>
      <c r="CS54" s="44" t="str">
        <f t="shared" si="27"/>
        <v/>
      </c>
      <c r="CT54" s="44" t="str">
        <f t="shared" si="27"/>
        <v/>
      </c>
      <c r="CU54" s="44" t="str">
        <f t="shared" si="27"/>
        <v/>
      </c>
      <c r="CV54" s="44" t="str">
        <f t="shared" si="27"/>
        <v/>
      </c>
      <c r="CW54" s="44" t="str">
        <f t="shared" si="27"/>
        <v/>
      </c>
      <c r="CX54" s="44" t="str">
        <f t="shared" ref="CX54:DG54" si="28">E42</f>
        <v>1. Dodavatel 1</v>
      </c>
      <c r="CY54" s="44" t="str">
        <f t="shared" si="28"/>
        <v>2. Dodavatel 2</v>
      </c>
      <c r="CZ54" s="44" t="str">
        <f t="shared" si="28"/>
        <v/>
      </c>
      <c r="DA54" s="44" t="str">
        <f t="shared" si="28"/>
        <v/>
      </c>
      <c r="DB54" s="44" t="str">
        <f t="shared" si="28"/>
        <v/>
      </c>
      <c r="DC54" s="44" t="str">
        <f t="shared" si="28"/>
        <v/>
      </c>
      <c r="DD54" s="44" t="str">
        <f t="shared" si="28"/>
        <v/>
      </c>
      <c r="DE54" s="44" t="str">
        <f t="shared" si="28"/>
        <v/>
      </c>
      <c r="DF54" s="44" t="str">
        <f t="shared" si="28"/>
        <v/>
      </c>
      <c r="DG54" s="44" t="str">
        <f t="shared" si="28"/>
        <v/>
      </c>
      <c r="DH54" s="44" t="str">
        <f t="shared" ref="DH54:DQ54" si="29">E42</f>
        <v>1. Dodavatel 1</v>
      </c>
      <c r="DI54" s="44" t="str">
        <f t="shared" si="29"/>
        <v>2. Dodavatel 2</v>
      </c>
      <c r="DJ54" s="44" t="str">
        <f t="shared" si="29"/>
        <v/>
      </c>
      <c r="DK54" s="44" t="str">
        <f t="shared" si="29"/>
        <v/>
      </c>
      <c r="DL54" s="44" t="str">
        <f t="shared" si="29"/>
        <v/>
      </c>
      <c r="DM54" s="44" t="str">
        <f t="shared" si="29"/>
        <v/>
      </c>
      <c r="DN54" s="44" t="str">
        <f t="shared" si="29"/>
        <v/>
      </c>
      <c r="DO54" s="44" t="str">
        <f t="shared" si="29"/>
        <v/>
      </c>
      <c r="DP54" s="44" t="str">
        <f t="shared" si="29"/>
        <v/>
      </c>
      <c r="DQ54" s="44" t="str">
        <f t="shared" si="29"/>
        <v/>
      </c>
      <c r="DR54" s="2" t="s">
        <v>13</v>
      </c>
      <c r="DS54" s="42" t="s">
        <v>4</v>
      </c>
      <c r="DT54" s="44" t="s">
        <v>3</v>
      </c>
      <c r="DU54" s="44" t="str">
        <f t="shared" ref="DU54:ED54" si="30">E42</f>
        <v>1. Dodavatel 1</v>
      </c>
      <c r="DV54" s="44" t="str">
        <f t="shared" si="30"/>
        <v>2. Dodavatel 2</v>
      </c>
      <c r="DW54" s="44" t="str">
        <f t="shared" si="30"/>
        <v/>
      </c>
      <c r="DX54" s="44" t="str">
        <f t="shared" si="30"/>
        <v/>
      </c>
      <c r="DY54" s="44" t="str">
        <f t="shared" si="30"/>
        <v/>
      </c>
      <c r="DZ54" s="44" t="str">
        <f t="shared" si="30"/>
        <v/>
      </c>
      <c r="EA54" s="44" t="str">
        <f t="shared" si="30"/>
        <v/>
      </c>
      <c r="EB54" s="44" t="str">
        <f t="shared" si="30"/>
        <v/>
      </c>
      <c r="EC54" s="44" t="str">
        <f t="shared" si="30"/>
        <v/>
      </c>
      <c r="ED54" s="44" t="str">
        <f t="shared" si="30"/>
        <v/>
      </c>
      <c r="EE54" s="44" t="str">
        <f t="shared" ref="EE54:EN54" si="31">E42</f>
        <v>1. Dodavatel 1</v>
      </c>
      <c r="EF54" s="44" t="str">
        <f t="shared" si="31"/>
        <v>2. Dodavatel 2</v>
      </c>
      <c r="EG54" s="44" t="str">
        <f t="shared" si="31"/>
        <v/>
      </c>
      <c r="EH54" s="44" t="str">
        <f t="shared" si="31"/>
        <v/>
      </c>
      <c r="EI54" s="44" t="str">
        <f t="shared" si="31"/>
        <v/>
      </c>
      <c r="EJ54" s="44" t="str">
        <f t="shared" si="31"/>
        <v/>
      </c>
      <c r="EK54" s="44" t="str">
        <f t="shared" si="31"/>
        <v/>
      </c>
      <c r="EL54" s="44" t="str">
        <f t="shared" si="31"/>
        <v/>
      </c>
      <c r="EM54" s="44" t="str">
        <f t="shared" si="31"/>
        <v/>
      </c>
      <c r="EN54" s="44" t="str">
        <f t="shared" si="31"/>
        <v/>
      </c>
      <c r="EO54" s="44" t="str">
        <f t="shared" ref="EO54:EX54" si="32">E42</f>
        <v>1. Dodavatel 1</v>
      </c>
      <c r="EP54" s="44" t="str">
        <f t="shared" si="32"/>
        <v>2. Dodavatel 2</v>
      </c>
      <c r="EQ54" s="44" t="str">
        <f t="shared" si="32"/>
        <v/>
      </c>
      <c r="ER54" s="44" t="str">
        <f t="shared" si="32"/>
        <v/>
      </c>
      <c r="ES54" s="44" t="str">
        <f t="shared" si="32"/>
        <v/>
      </c>
      <c r="ET54" s="44" t="str">
        <f t="shared" si="32"/>
        <v/>
      </c>
      <c r="EU54" s="44" t="str">
        <f t="shared" si="32"/>
        <v/>
      </c>
      <c r="EV54" s="44" t="str">
        <f t="shared" si="32"/>
        <v/>
      </c>
      <c r="EW54" s="44" t="str">
        <f t="shared" si="32"/>
        <v/>
      </c>
      <c r="EX54" s="44" t="str">
        <f t="shared" si="32"/>
        <v/>
      </c>
      <c r="EY54" s="44" t="str">
        <f t="shared" ref="EY54:FH54" si="33">E42</f>
        <v>1. Dodavatel 1</v>
      </c>
      <c r="EZ54" s="44" t="str">
        <f t="shared" si="33"/>
        <v>2. Dodavatel 2</v>
      </c>
      <c r="FA54" s="44" t="str">
        <f t="shared" si="33"/>
        <v/>
      </c>
      <c r="FB54" s="44" t="str">
        <f t="shared" si="33"/>
        <v/>
      </c>
      <c r="FC54" s="44" t="str">
        <f t="shared" si="33"/>
        <v/>
      </c>
      <c r="FD54" s="44" t="str">
        <f t="shared" si="33"/>
        <v/>
      </c>
      <c r="FE54" s="44" t="str">
        <f t="shared" si="33"/>
        <v/>
      </c>
      <c r="FF54" s="44" t="str">
        <f t="shared" si="33"/>
        <v/>
      </c>
      <c r="FG54" s="44" t="str">
        <f t="shared" si="33"/>
        <v/>
      </c>
      <c r="FH54" s="44" t="str">
        <f t="shared" si="33"/>
        <v/>
      </c>
      <c r="FI54" s="44" t="str">
        <f t="shared" ref="FI54:FR54" si="34">E42</f>
        <v>1. Dodavatel 1</v>
      </c>
      <c r="FJ54" s="44" t="str">
        <f t="shared" si="34"/>
        <v>2. Dodavatel 2</v>
      </c>
      <c r="FK54" s="44" t="str">
        <f t="shared" si="34"/>
        <v/>
      </c>
      <c r="FL54" s="44" t="str">
        <f t="shared" si="34"/>
        <v/>
      </c>
      <c r="FM54" s="44" t="str">
        <f t="shared" si="34"/>
        <v/>
      </c>
      <c r="FN54" s="44" t="str">
        <f t="shared" si="34"/>
        <v/>
      </c>
      <c r="FO54" s="44" t="str">
        <f t="shared" si="34"/>
        <v/>
      </c>
      <c r="FP54" s="44" t="str">
        <f t="shared" si="34"/>
        <v/>
      </c>
      <c r="FQ54" s="44" t="str">
        <f t="shared" si="34"/>
        <v/>
      </c>
      <c r="FR54" s="44" t="str">
        <f t="shared" si="34"/>
        <v/>
      </c>
      <c r="FS54" s="44" t="str">
        <f t="shared" ref="FS54:GB54" si="35">E42</f>
        <v>1. Dodavatel 1</v>
      </c>
      <c r="FT54" s="44" t="str">
        <f t="shared" si="35"/>
        <v>2. Dodavatel 2</v>
      </c>
      <c r="FU54" s="44" t="str">
        <f t="shared" si="35"/>
        <v/>
      </c>
      <c r="FV54" s="44" t="str">
        <f t="shared" si="35"/>
        <v/>
      </c>
      <c r="FW54" s="44" t="str">
        <f t="shared" si="35"/>
        <v/>
      </c>
      <c r="FX54" s="44" t="str">
        <f t="shared" si="35"/>
        <v/>
      </c>
      <c r="FY54" s="44" t="str">
        <f t="shared" si="35"/>
        <v/>
      </c>
      <c r="FZ54" s="44" t="str">
        <f t="shared" si="35"/>
        <v/>
      </c>
      <c r="GA54" s="44" t="str">
        <f t="shared" si="35"/>
        <v/>
      </c>
      <c r="GB54" s="44" t="str">
        <f t="shared" si="35"/>
        <v/>
      </c>
      <c r="GC54" s="44" t="str">
        <f t="shared" ref="GC54:GL54" si="36">E42</f>
        <v>1. Dodavatel 1</v>
      </c>
      <c r="GD54" s="44" t="str">
        <f t="shared" si="36"/>
        <v>2. Dodavatel 2</v>
      </c>
      <c r="GE54" s="44" t="str">
        <f t="shared" si="36"/>
        <v/>
      </c>
      <c r="GF54" s="44" t="str">
        <f t="shared" si="36"/>
        <v/>
      </c>
      <c r="GG54" s="44" t="str">
        <f t="shared" si="36"/>
        <v/>
      </c>
      <c r="GH54" s="44" t="str">
        <f t="shared" si="36"/>
        <v/>
      </c>
      <c r="GI54" s="44" t="str">
        <f t="shared" si="36"/>
        <v/>
      </c>
      <c r="GJ54" s="44" t="str">
        <f t="shared" si="36"/>
        <v/>
      </c>
      <c r="GK54" s="44" t="str">
        <f t="shared" si="36"/>
        <v/>
      </c>
      <c r="GL54" s="44" t="str">
        <f t="shared" si="36"/>
        <v/>
      </c>
      <c r="GM54" s="333"/>
      <c r="GO54" s="42" t="s">
        <v>4</v>
      </c>
      <c r="GP54" s="27" t="s">
        <v>3</v>
      </c>
      <c r="GQ54" s="27" t="str">
        <f t="shared" ref="GQ54:GZ54" si="37">E42</f>
        <v>1. Dodavatel 1</v>
      </c>
      <c r="GR54" s="27" t="str">
        <f t="shared" si="37"/>
        <v>2. Dodavatel 2</v>
      </c>
      <c r="GS54" s="27" t="str">
        <f t="shared" si="37"/>
        <v/>
      </c>
      <c r="GT54" s="27" t="str">
        <f t="shared" si="37"/>
        <v/>
      </c>
      <c r="GU54" s="27" t="str">
        <f t="shared" si="37"/>
        <v/>
      </c>
      <c r="GV54" s="27" t="str">
        <f t="shared" si="37"/>
        <v/>
      </c>
      <c r="GW54" s="27" t="str">
        <f t="shared" si="37"/>
        <v/>
      </c>
      <c r="GX54" s="27" t="str">
        <f t="shared" si="37"/>
        <v/>
      </c>
      <c r="GY54" s="27" t="str">
        <f t="shared" si="37"/>
        <v/>
      </c>
      <c r="GZ54" s="27" t="str">
        <f t="shared" si="37"/>
        <v/>
      </c>
      <c r="HA54" s="27" t="s">
        <v>2</v>
      </c>
    </row>
    <row r="55" spans="1:209" hidden="1" x14ac:dyDescent="0.2">
      <c r="A55" s="2" t="s">
        <v>1</v>
      </c>
      <c r="B55" s="26"/>
      <c r="S55" s="16"/>
      <c r="AJ55" s="27">
        <v>2023</v>
      </c>
      <c r="AK55" s="27">
        <v>1</v>
      </c>
      <c r="AL55" s="30">
        <v>0</v>
      </c>
      <c r="AM55" s="30">
        <v>0</v>
      </c>
      <c r="AN55" s="30">
        <v>0</v>
      </c>
      <c r="AO55" s="30">
        <v>0</v>
      </c>
      <c r="AP55" s="30">
        <v>0</v>
      </c>
      <c r="AQ55" s="30">
        <v>0</v>
      </c>
      <c r="AR55" s="30">
        <v>0</v>
      </c>
      <c r="AS55" s="30">
        <v>0</v>
      </c>
      <c r="AT55" s="30">
        <v>0</v>
      </c>
      <c r="AU55" s="30">
        <v>0</v>
      </c>
      <c r="AV55" s="65"/>
      <c r="AX55" s="29">
        <v>2023</v>
      </c>
      <c r="AY55" s="30">
        <f t="shared" ref="AY55:AY62" si="38">AY43</f>
        <v>1000</v>
      </c>
      <c r="AZ55" s="30">
        <f>INDEX(AY43:BF50,MATCH(AX55,AW43:AW50,0),MATCH(AZ53,AY41:BF41,0))</f>
        <v>0</v>
      </c>
      <c r="BA55" s="30">
        <f>INDEX(AY43:BF50,MATCH(AX55,AW43:AW50,0),MATCH(BA53,AY41:BF41,0))*(INDEX(AL55:AU62,MATCH(BA53,AJ55:AJ62,0),MATCH(BA54,AL54:AU54,0)))</f>
        <v>0</v>
      </c>
      <c r="BB55" s="30">
        <f>INDEX(AY43:BF50,MATCH(AX55,AW43:AW50,0),MATCH(BB53,AY41:BF41,0))*(INDEX(AL55:AU62,MATCH(BB53,AJ55:AJ62,0),MATCH(BB54,AL54:AU54,0)))</f>
        <v>0</v>
      </c>
      <c r="BC55" s="30">
        <f>INDEX(AY43:BF50,MATCH(AX55,AW43:AW50,0),MATCH(BC53,AY41:BF41,0))*(INDEX(AL55:AU62,MATCH(BC53,AJ55:AJ62,0),MATCH(BC54,AL54:AU54,0)))</f>
        <v>0</v>
      </c>
      <c r="BD55" s="30">
        <f>INDEX(AY43:BF50,MATCH(AX55,AW43:AW50,0),MATCH(BD53,AY41:BF41,0))*(INDEX(AL55:AU62,MATCH(BD53,AJ55:AJ62,0),MATCH(BD54,AL54:AU54,0)))</f>
        <v>0</v>
      </c>
      <c r="BE55" s="30">
        <f>INDEX(AY43:BF50,MATCH(AX55,AW43:AW50,0),MATCH(BE53,AY41:BF41,0))*(INDEX(AL55:AU62,MATCH(BE53,AJ55:AJ62,0),MATCH(BE54,AL54:AU54,0)))</f>
        <v>0</v>
      </c>
      <c r="BF55" s="30">
        <f>INDEX(AY43:BF50,MATCH(AX55,AW43:AW50,0),MATCH(BF53,AY41:BF41,0))*(INDEX(AL55:AU62,MATCH(BF53,AJ55:AJ62,0),MATCH(BF54,AL54:AU54,0)))</f>
        <v>0</v>
      </c>
      <c r="BG55" s="30">
        <f>INDEX(AY43:BF50,MATCH(AX55,AW43:AW50,0),MATCH(BG53,AY41:BF41,0))*(INDEX(AL55:AU62,MATCH(BG53,AJ55:AJ62,0),MATCH(BG54,AL54:AU54,0)))</f>
        <v>0</v>
      </c>
      <c r="BH55" s="30">
        <f>INDEX(AY43:BF50,MATCH(AX55,AW43:AW50,0),MATCH(BH53,AY41:BF41,0))*(INDEX(AL55:AU62,MATCH(BH53,AJ55:AJ62,0),MATCH(BH54,AL54:AU54,0)))</f>
        <v>0</v>
      </c>
      <c r="BI55" s="30">
        <f>INDEX(AY43:BF50,MATCH(AX55,AW43:AW50,0),MATCH(BI53,AY41:BF41,0))*(INDEX(AL55:AU62,MATCH(BI53,AJ55:AJ62,0),MATCH(BI54,AL54:AU54,0)))</f>
        <v>0</v>
      </c>
      <c r="BJ55" s="30">
        <f>INDEX(AY43:BF50,MATCH(AX55,AW43:AW50,0),MATCH(BJ53,AY41:BF41,0))*(INDEX(AL55:AU62,MATCH(BJ53,AJ55:AJ62,0),MATCH(BJ54,AL54:AU54,0)))</f>
        <v>0</v>
      </c>
      <c r="BK55" s="30">
        <f>INDEX(AY43:BF50,MATCH(AX55,AW43:AW50,0),MATCH(BK53,AY41:BF41,0))*(INDEX(AL55:AU62,MATCH(BK53,AJ55:AJ62,0),MATCH(BK54,AL54:AU54,0)))</f>
        <v>0</v>
      </c>
      <c r="BL55" s="30">
        <f>INDEX(AY43:BF50,MATCH(AX55,AW43:AW50,0),MATCH(BL53,AY41:BF41,0))*(INDEX(AL55:AU62,MATCH(BL53,AJ55:AJ62,0),MATCH(BL54,AL54:AU54,0)))</f>
        <v>0</v>
      </c>
      <c r="BM55" s="30">
        <f>INDEX(AY43:BF50,MATCH(AX55,AW43:AW50,0),MATCH(BM53,AY41:BF41,0))*(INDEX(AL55:AU62,MATCH(BM53,AJ55:AJ62,0),MATCH(BM54,AL54:AU54,0)))</f>
        <v>0</v>
      </c>
      <c r="BN55" s="30">
        <f>INDEX(AY43:BF50,MATCH(AX55,AW43:AW50,0),MATCH(BN53,AY41:BF41,0))*(INDEX(AL55:AU62,MATCH(BN53,AJ55:AJ62,0),MATCH(BN54,AL54:AU54,0)))</f>
        <v>0</v>
      </c>
      <c r="BO55" s="30">
        <f>INDEX(AY43:BF50,MATCH(AX55,AW43:AW50,0),MATCH(BO53,AY41:BF41,0))*(INDEX(AL55:AU62,MATCH(BO53,AJ55:AJ62,0),MATCH(BO54,AL54:AU54,0)))</f>
        <v>0</v>
      </c>
      <c r="BP55" s="30">
        <f>INDEX(AY43:BF50,MATCH(AX55,AW43:AW50,0),MATCH(BP53,AY41:BF41,0))*(INDEX(AL55:AU62,MATCH(BP53,AJ55:AJ62,0),MATCH(BP54,AL54:AU54,0)))</f>
        <v>0</v>
      </c>
      <c r="BQ55" s="30">
        <f>INDEX(AY43:BF50,MATCH(AX55,AW43:AW50,0),MATCH(BQ53,AY41:BF41,0))*(INDEX(AL55:AU62,MATCH(BQ53,AJ55:AJ62,0),MATCH(BQ54,AL54:AU54,0)))</f>
        <v>0</v>
      </c>
      <c r="BR55" s="30">
        <f>INDEX(AY43:BF50,MATCH(AX55,AW43:AW50,0),MATCH(BR53,AY41:BF41,0))*(INDEX(AL55:AU62,MATCH(BR53,AJ55:AJ62,0),MATCH(BR54,AL54:AU54,0)))</f>
        <v>0</v>
      </c>
      <c r="BS55" s="30">
        <f>INDEX(AY43:BF50,MATCH(AX55,AW43:AW50,0),MATCH(BS53,AY41:BF41,0))*(INDEX(AL55:AU62,MATCH(BS53,AJ55:AJ62,0),MATCH(BS54,AL54:AU54,0)))</f>
        <v>0</v>
      </c>
      <c r="BT55" s="30">
        <f>INDEX(AY43:BF50,MATCH(AX55,AW43:AW50,0),MATCH(BT53,AY41:BF41,0))*(INDEX(AL55:AU62,MATCH(BT53,AJ55:AJ62,0),MATCH(BT54,AL54:AU54,0)))</f>
        <v>0</v>
      </c>
      <c r="BU55" s="30">
        <f>INDEX(AY43:BF50,MATCH(AX55,AW43:AW50,0),MATCH(BU53,AY41:BF41,0))*(INDEX(AL55:AU62,MATCH(BU53,AJ55:AJ62,0),MATCH(BU54,AL54:AU54,0)))</f>
        <v>0</v>
      </c>
      <c r="BV55" s="30">
        <f>INDEX(AY43:BF50,MATCH(AX55,AW43:AW50,0),MATCH(BV53,AY41:BF41,0))*(INDEX(AL55:AU62,MATCH(BV53,AJ55:AJ62,0),MATCH(BV54,AL54:AU54,0)))</f>
        <v>0</v>
      </c>
      <c r="BW55" s="30">
        <f>INDEX(AY43:BF50,MATCH(AX55,AW43:AW50,0),MATCH(BW53,AY41:BF41,0))*(INDEX(AL55:AU62,MATCH(BW53,AJ55:AJ62,0),MATCH(BW54,AL54:AU54,0)))</f>
        <v>0</v>
      </c>
      <c r="BX55" s="30">
        <f>INDEX(AY43:BF50,MATCH(AX55,AW43:AW50,0),MATCH(BX53,AY41:BF41,0))*(INDEX(AL55:AU62,MATCH(BX53,AJ55:AJ62,0),MATCH(BX54,AL54:AU54,0)))</f>
        <v>0</v>
      </c>
      <c r="BY55" s="30">
        <f>INDEX(AY43:BF50,MATCH(AX55,AW43:AW50,0),MATCH(BY53,AY41:BF41,0))*(INDEX(AL55:AU62,MATCH(BY53,AJ55:AJ62,0),MATCH(BY54,AL54:AU54,0)))</f>
        <v>0</v>
      </c>
      <c r="BZ55" s="30">
        <f>INDEX(AY43:BF50,MATCH(AX55,AW43:AW50,0),MATCH(BZ53,AY41:BF41,0))*(INDEX(AL55:AU62,MATCH(BZ53,AJ55:AJ62,0),MATCH(BZ54,AL54:AU54,0)))</f>
        <v>0</v>
      </c>
      <c r="CA55" s="30">
        <f>INDEX(AY43:BF50,MATCH(AX55,AW43:AW50,0),MATCH(CA53,AY41:BF41,0))*(INDEX(AL55:AU62,MATCH(CA53,AJ55:AJ62,0),MATCH(CA54,AL54:AU54,0)))</f>
        <v>0</v>
      </c>
      <c r="CB55" s="30">
        <f>INDEX(AY43:BF50,MATCH(AX55,AW43:AW50,0),MATCH(CB53,AY41:BF41,0))*(INDEX(AL55:AU62,MATCH(CB53,AJ55:AJ62,0),MATCH(CB54,AL54:AU54,0)))</f>
        <v>0</v>
      </c>
      <c r="CC55" s="30">
        <f>INDEX(AY43:BF50,MATCH(AX55,AW43:AW50,0),MATCH(CC53,AY41:BF41,0))*(INDEX(AL55:AU62,MATCH(CC53,AJ55:AJ62,0),MATCH(CC54,AL54:AU54,0)))</f>
        <v>0</v>
      </c>
      <c r="CD55" s="30">
        <f>INDEX(AY43:BF50,MATCH(AX55,AW43:AW50,0),MATCH(CD53,AY41:BF41,0))*(INDEX(AL55:AU62,MATCH(CD53,AJ55:AJ62,0),MATCH(CD54,AL54:AU54,0)))</f>
        <v>0</v>
      </c>
      <c r="CE55" s="30">
        <f>INDEX(AY43:BF50,MATCH(AX55,AW43:AW50,0),MATCH(CE53,AY41:BF41,0))*(INDEX(AL55:AU62,MATCH(CE53,AJ55:AJ62,0),MATCH(CE54,AL54:AU54,0)))</f>
        <v>0</v>
      </c>
      <c r="CF55" s="30">
        <f>INDEX(AY43:BF50,MATCH(AX55,AW43:AW50,0),MATCH(CF53,AY41:BF41,0))*(INDEX(AL55:AU62,MATCH(CF53,AJ55:AJ62,0),MATCH(CF54,AL54:AU54,0)))</f>
        <v>0</v>
      </c>
      <c r="CG55" s="30">
        <f>INDEX(AY43:BF50,MATCH(AX55,AW43:AW50,0),MATCH(CG53,AY41:BF41,0))*(INDEX(AL55:AU62,MATCH(CG53,AJ55:AJ62,0),MATCH(CG54,AL54:AU54,0)))</f>
        <v>0</v>
      </c>
      <c r="CH55" s="30">
        <f>INDEX(AY43:BF50,MATCH(AX55,AW43:AW50,0),MATCH(CH53,AY41:BF41,0))*(INDEX(AL55:AU62,MATCH(CH53,AJ55:AJ62,0),MATCH(CH54,AL54:AU54,0)))</f>
        <v>0</v>
      </c>
      <c r="CI55" s="30">
        <f>INDEX(AY43:BF50,MATCH(AX55,AW43:AW50,0),MATCH(CI53,AY41:BF41,0))*(INDEX(AL55:AU62,MATCH(CI53,AJ55:AJ62,0),MATCH(CI54,AL54:AU54,0)))</f>
        <v>0</v>
      </c>
      <c r="CJ55" s="30">
        <f>INDEX(AY43:BF50,MATCH(AX55,AW43:AW50,0),MATCH(CJ53,AY41:BF41,0))*(INDEX(AL55:AU62,MATCH(CJ53,AJ55:AJ62,0),MATCH(CJ54,AL54:AU54,0)))</f>
        <v>0</v>
      </c>
      <c r="CK55" s="30">
        <f>INDEX(AY43:BF50,MATCH(AX55,AW43:AW50,0),MATCH(CK53,AY41:BF41,0))*(INDEX(AL55:AU62,MATCH(CK53,AJ55:AJ62,0),MATCH(CK54,AL54:AU54,0)))</f>
        <v>0</v>
      </c>
      <c r="CL55" s="30">
        <f>INDEX(AY43:BF50,MATCH(AX55,AW43:AW50,0),MATCH(CL53,AY41:BF41,0))*(INDEX(AL55:AU62,MATCH(CL53,AJ55:AJ62,0),MATCH(CL54,AL54:AU54,0)))</f>
        <v>0</v>
      </c>
      <c r="CM55" s="30">
        <f>INDEX(AY43:BF50,MATCH(AX55,AW43:AW50,0),MATCH(CM53,AY41:BF41,0))*(INDEX(AL55:AU62,MATCH(CM53,AJ55:AJ62,0),MATCH(CM54,AL54:AU54,0)))</f>
        <v>0</v>
      </c>
      <c r="CN55" s="30">
        <f>INDEX(AY43:BF50,MATCH(AX55,AW43:AW50,0),MATCH(CN53,AY41:BF41,0))*(INDEX(AL55:AU62,MATCH(CN53,AJ55:AJ62,0),MATCH(CN54,AL54:AU54,0)))</f>
        <v>0</v>
      </c>
      <c r="CO55" s="30">
        <f>INDEX(AY43:BF50,MATCH(AX55,AW43:AW50,0),MATCH(CO53,AY41:BF41,0))*(INDEX(AL55:AU62,MATCH(CO53,AJ55:AJ62,0),MATCH(CO54,AL54:AU54,0)))</f>
        <v>0</v>
      </c>
      <c r="CP55" s="30">
        <f>INDEX(AY43:BF50,MATCH(AX55,AW43:AW50,0),MATCH(CP53,AY41:BF41,0))*(INDEX(AL55:AU62,MATCH(CP53,AJ55:AJ62,0),MATCH(CP54,AL54:AU54,0)))</f>
        <v>0</v>
      </c>
      <c r="CQ55" s="30">
        <f>INDEX(AY43:BF50,MATCH(AX55,AW43:AW50,0),MATCH(CQ53,AY41:BF41,0))*(INDEX(AL55:AU62,MATCH(CQ53,AJ55:AJ62,0),MATCH(CQ54,AL54:AU54,0)))</f>
        <v>0</v>
      </c>
      <c r="CR55" s="30">
        <f>INDEX(AY43:BF50,MATCH(AX55,AW43:AW50,0),MATCH(CR53,AY41:BF41,0))*(INDEX(AL55:AU62,MATCH(CR53,AJ55:AJ62,0),MATCH(CR54,AL54:AU54,0)))</f>
        <v>0</v>
      </c>
      <c r="CS55" s="30">
        <f>INDEX(AY43:BF50,MATCH(AX55,AW43:AW50,0),MATCH(CS53,AY41:BF41,0))*(INDEX(AL55:AU62,MATCH(CS53,AJ55:AJ62,0),MATCH(CS54,AL54:AU54,0)))</f>
        <v>0</v>
      </c>
      <c r="CT55" s="30">
        <f>INDEX(AY43:BF50,MATCH(AX55,AW43:AW50,0),MATCH(CT53,AY41:BF41,0))*(INDEX(AL55:AU62,MATCH(CT53,AJ55:AJ62,0),MATCH(CT54,AL54:AU54,0)))</f>
        <v>0</v>
      </c>
      <c r="CU55" s="30">
        <f>INDEX(AY43:BF50,MATCH(AX55,AW43:AW50,0),MATCH(CU53,AY41:BF41,0))*(INDEX(AL55:AU62,MATCH(CU53,AJ55:AJ62,0),MATCH(CU54,AL54:AU54,0)))</f>
        <v>0</v>
      </c>
      <c r="CV55" s="30">
        <f>INDEX(AY43:BF50,MATCH(AX55,AW43:AW50,0),MATCH(CV53,AY41:BF41,0))*(INDEX(AL55:AU62,MATCH(CV53,AJ55:AJ62,0),MATCH(CV54,AL54:AU54,0)))</f>
        <v>0</v>
      </c>
      <c r="CW55" s="30">
        <f>INDEX(AY43:BF50,MATCH(AX55,AW43:AW50,0),MATCH(CW53,AY41:BF41,0))*(INDEX(AL55:AU62,MATCH(CW53,AJ55:AJ62,0),MATCH(CW54,AL54:AU54,0)))</f>
        <v>0</v>
      </c>
      <c r="CX55" s="30">
        <f>INDEX(AY43:BF50,MATCH(AX55,AW43:AW50,0),MATCH(CX53,AY41:BF41,0))*(INDEX(AL55:AU62,MATCH(CX53,AJ55:AJ62,0),MATCH(CX54,AL54:AU54,0)))</f>
        <v>0</v>
      </c>
      <c r="CY55" s="30">
        <f>INDEX(AY43:BF50,MATCH(AX55,AW43:AW50,0),MATCH(CY53,AY41:BF41,0))*(INDEX(AL55:AU62,MATCH(CY53,AJ55:AJ62,0),MATCH(CY54,AL54:AU54,0)))</f>
        <v>0</v>
      </c>
      <c r="CZ55" s="30">
        <f>INDEX(AY43:BF50,MATCH(AX55,AW43:AW50,0),MATCH(CZ53,AY41:BF41,0))*(INDEX(AL55:AU62,MATCH(CZ53,AJ55:AJ62,0),MATCH(CZ54,AL54:AU54,0)))</f>
        <v>0</v>
      </c>
      <c r="DA55" s="30">
        <f>INDEX(AY43:BF50,MATCH(AX55,AW43:AW50,0),MATCH(DA53,AY41:BF41,0))*(INDEX(AL55:AU62,MATCH(DA53,AJ55:AJ62,0),MATCH(DA54,AL54:AU54,0)))</f>
        <v>0</v>
      </c>
      <c r="DB55" s="30">
        <f>INDEX(AY43:BF50,MATCH(AX55,AW43:AW50,0),MATCH(DB53,AY41:BF41,0))*(INDEX(AL55:AU62,MATCH(DB53,AJ55:AJ62,0),MATCH(DB54,AL54:AU54,0)))</f>
        <v>0</v>
      </c>
      <c r="DC55" s="30">
        <f>INDEX(AY43:BF50,MATCH(AX55,AW43:AW50,0),MATCH(DC53,AY41:BF41,0))*(INDEX(AL55:AU62,MATCH(DC53,AJ55:AJ62,0),MATCH(DC54,AL54:AU54,0)))</f>
        <v>0</v>
      </c>
      <c r="DD55" s="30">
        <f>INDEX(AY43:BF50,MATCH(AX55,AW43:AW50,0),MATCH(DD53,AY41:BF41,0))*(INDEX(AL55:AU62,MATCH(DD53,AJ55:AJ62,0),MATCH(DD54,AL54:AU54,0)))</f>
        <v>0</v>
      </c>
      <c r="DE55" s="30">
        <f>INDEX(AY43:BF50,MATCH(AX55,AW43:AW50,0),MATCH(DE53,AY41:BF41,0))*(INDEX(AL55:AU62,MATCH(DE53,AJ55:AJ62,0),MATCH(DE54,AL54:AU54,0)))</f>
        <v>0</v>
      </c>
      <c r="DF55" s="30">
        <f>INDEX(AY43:BF50,MATCH(AX55,AW43:AW50,0),MATCH(DF53,AY41:BF41,0))*(INDEX(AL55:AU62,MATCH(DF53,AJ55:AJ62,0),MATCH(DF54,AL54:AU54,0)))</f>
        <v>0</v>
      </c>
      <c r="DG55" s="30">
        <f>INDEX(AY43:BF50,MATCH(AX55,AW43:AW50,0),MATCH(DG53,AY41:BF41,0))*(INDEX(AL55:AU62,MATCH(DG53,AJ55:AJ62,0),MATCH(DG54,AL54:AU54,0)))</f>
        <v>0</v>
      </c>
      <c r="DH55" s="30">
        <f>INDEX(AY43:BF50,MATCH(AX55,AW43:AW50,0),MATCH(DH53,AY41:BF41,0))*(INDEX(AL55:AU62,MATCH(DH53,AJ55:AJ62,0),MATCH(DH54,AL54:AU54,0)))</f>
        <v>0</v>
      </c>
      <c r="DI55" s="30">
        <f>INDEX(AY43:BF50,MATCH(AX55,AW43:AW50,0),MATCH(DI53,AY41:BF41,0))*(INDEX(AL55:AU62,MATCH(DI53,AJ55:AJ62,0),MATCH(DI54,AL54:AU54,0)))</f>
        <v>0</v>
      </c>
      <c r="DJ55" s="30">
        <f>INDEX(AY43:BF50,MATCH(AX55,AW43:AW50,0),MATCH(DJ53,AY41:BF41,0))*(INDEX(AL55:AU62,MATCH(DJ53,AJ55:AJ62,0),MATCH(DJ54,AL54:AU54,0)))</f>
        <v>0</v>
      </c>
      <c r="DK55" s="30">
        <f>INDEX(AY43:BF50,MATCH(AX55,AW43:AW50,0),MATCH(DK53,AY41:BF41,0))*(INDEX(AL55:AU62,MATCH(DK53,AJ55:AJ62,0),MATCH(DK54,AL54:AU54,0)))</f>
        <v>0</v>
      </c>
      <c r="DL55" s="30">
        <f>INDEX(AY43:BF50,MATCH(AX55,AW43:AW50,0),MATCH(DL53,AY41:BF41,0))*(INDEX(AL55:AU62,MATCH(DL53,AJ55:AJ62,0),MATCH(DL54,AL54:AU54,0)))</f>
        <v>0</v>
      </c>
      <c r="DM55" s="30">
        <f>INDEX(AY43:BF50,MATCH(AX55,AW43:AW50,0),MATCH(DM53,AY41:BF41,0))*(INDEX(AL55:AU62,MATCH(DM53,AJ55:AJ62,0),MATCH(DM54,AL54:AU54,0)))</f>
        <v>0</v>
      </c>
      <c r="DN55" s="30">
        <f>INDEX(AY43:BF50,MATCH(AX55,AW43:AW50,0),MATCH(DN53,AY41:BF41,0))*(INDEX(AL55:AU62,MATCH(DN53,AJ55:AJ62,0),MATCH(DN54,AL54:AU54,0)))</f>
        <v>0</v>
      </c>
      <c r="DO55" s="30">
        <f>INDEX(AY43:BF50,MATCH(AX55,AW43:AW50,0),MATCH(DO53,AY41:BF41,0))*(INDEX(AL55:AU62,MATCH(DO53,AJ55:AJ62,0),MATCH(DO54,AL54:AU54,0)))</f>
        <v>0</v>
      </c>
      <c r="DP55" s="30">
        <f>INDEX(AY43:BF50,MATCH(AX55,AW43:AW50,0),MATCH(DP53,AY41:BF41,0))*(INDEX(AL55:AU62,MATCH(DP53,AJ55:AJ62,0),MATCH(DP54,AL54:AU54,0)))</f>
        <v>0</v>
      </c>
      <c r="DQ55" s="30">
        <f>INDEX(AY43:BF50,MATCH(AX55,AW43:AW50,0),MATCH(DQ53,AY41:BF41,0))*(INDEX(AL55:AU62,MATCH(DQ53,AJ55:AJ62,0),MATCH(DQ54,AL54:AU54,0)))</f>
        <v>0</v>
      </c>
      <c r="DR55" s="2" t="b">
        <f t="shared" ref="DR55:DR62" si="39">SUM(AY55:DQ55)=P43</f>
        <v>1</v>
      </c>
      <c r="DS55" s="29">
        <v>2023</v>
      </c>
      <c r="DT55" s="30">
        <f>IF(DS55&gt;DT53,AY54-AY55,0)</f>
        <v>0</v>
      </c>
      <c r="DU55" s="30">
        <f>IF(DS55&gt;DU53,AZ54-AZ55,0)</f>
        <v>0</v>
      </c>
      <c r="DV55" s="30">
        <f>IF(DS55&gt;DV53,BA54-BA55,0)</f>
        <v>0</v>
      </c>
      <c r="DW55" s="30">
        <f>IF(DS55&gt;DW53,BB54-BB55,0)</f>
        <v>0</v>
      </c>
      <c r="DX55" s="30">
        <f>IF(DS55&gt;DX53,BC54-BC55,0)</f>
        <v>0</v>
      </c>
      <c r="DY55" s="30">
        <f>IF(DS55&gt;DY53,BD54-BD55,0)</f>
        <v>0</v>
      </c>
      <c r="DZ55" s="30">
        <f>IF(DS55&gt;DZ53,BE54-BE55,0)</f>
        <v>0</v>
      </c>
      <c r="EA55" s="30">
        <f>IF(DS55&gt;EA53,BF54-BF55,0)</f>
        <v>0</v>
      </c>
      <c r="EB55" s="30">
        <f>IF(DS55&gt;EB53,BG54-BG55,0)</f>
        <v>0</v>
      </c>
      <c r="EC55" s="30">
        <f>IF(DS55&gt;EC53,BH54-BH55,0)</f>
        <v>0</v>
      </c>
      <c r="ED55" s="30">
        <f>IF(DS55&gt;ED53,BI54-BI55,0)</f>
        <v>0</v>
      </c>
      <c r="EE55" s="30">
        <f>IF(DS55&gt;EE53,BJ54-BJ55,0)</f>
        <v>0</v>
      </c>
      <c r="EF55" s="30">
        <f>IF(DS55&gt;EF53,BK54-BK55,0)</f>
        <v>0</v>
      </c>
      <c r="EG55" s="30">
        <f>IF(DS55&gt;EG53,BL54-BL55,0)</f>
        <v>0</v>
      </c>
      <c r="EH55" s="30">
        <f>IF(DS55&gt;EH53,BM54-BM55,0)</f>
        <v>0</v>
      </c>
      <c r="EI55" s="30">
        <f>IF(DS55&gt;EI53,BN54-BN55,0)</f>
        <v>0</v>
      </c>
      <c r="EJ55" s="30">
        <f>IF(DS55&gt;EJ53,BO54-BO55,0)</f>
        <v>0</v>
      </c>
      <c r="EK55" s="30">
        <f>IF(DS55&gt;EK53,BP54-BP55,0)</f>
        <v>0</v>
      </c>
      <c r="EL55" s="30">
        <f>IF(DS55&gt;EL53,BQ54-BQ55,0)</f>
        <v>0</v>
      </c>
      <c r="EM55" s="30">
        <f>IF(DS55&gt;EM53,BR54-BR55,0)</f>
        <v>0</v>
      </c>
      <c r="EN55" s="30">
        <f>IF(DS55&gt;EN53,BS54-BS55,0)</f>
        <v>0</v>
      </c>
      <c r="EO55" s="30">
        <f>IF(DS55&gt;EO53,BT54-BT55,0)</f>
        <v>0</v>
      </c>
      <c r="EP55" s="30">
        <f>IF(DS55&gt;EP53,BU54-BU55,0)</f>
        <v>0</v>
      </c>
      <c r="EQ55" s="30">
        <f>IF(DS55&gt;EQ53,BV54-BV55,0)</f>
        <v>0</v>
      </c>
      <c r="ER55" s="30">
        <f>IF(DS55&gt;ER53,BW54-BW55,0)</f>
        <v>0</v>
      </c>
      <c r="ES55" s="30">
        <f>IF(DS55&gt;ES53,BX54-BX55,0)</f>
        <v>0</v>
      </c>
      <c r="ET55" s="30">
        <f>IF(DS55&gt;ET53,BY54-BY55,0)</f>
        <v>0</v>
      </c>
      <c r="EU55" s="30">
        <f>IF(DS55&gt;EU53,BZ54-BZ55,0)</f>
        <v>0</v>
      </c>
      <c r="EV55" s="30">
        <f>IF(DS55&gt;EV53,CA54-CA55,0)</f>
        <v>0</v>
      </c>
      <c r="EW55" s="30">
        <f>IF(DS55&gt;EW53,CB54-CB55,0)</f>
        <v>0</v>
      </c>
      <c r="EX55" s="30">
        <f>IF(DS55&gt;EX53,CC54-CC55,0)</f>
        <v>0</v>
      </c>
      <c r="EY55" s="30">
        <f>IF(DS55&gt;EY53,CD54-CD55,0)</f>
        <v>0</v>
      </c>
      <c r="EZ55" s="30">
        <f>IF(DS55&gt;EZ53,CE54-CE55,0)</f>
        <v>0</v>
      </c>
      <c r="FA55" s="30">
        <f>IF(DS55&gt;FA53,CF54-CF55,0)</f>
        <v>0</v>
      </c>
      <c r="FB55" s="30">
        <f>IF(DS55&gt;FB53,CG54-CG55,0)</f>
        <v>0</v>
      </c>
      <c r="FC55" s="30">
        <f>IF(DS55&gt;FC53,CH54-CH55,0)</f>
        <v>0</v>
      </c>
      <c r="FD55" s="30">
        <f>IF(DS55&gt;FD53,CI54-CI55,0)</f>
        <v>0</v>
      </c>
      <c r="FE55" s="30">
        <f>IF(DS55&gt;FE53,CJ54-CJ55,0)</f>
        <v>0</v>
      </c>
      <c r="FF55" s="30">
        <f>IF(DS55&gt;FF53,CK54-CK55,0)</f>
        <v>0</v>
      </c>
      <c r="FG55" s="30">
        <f>IF(DS55&gt;FG53,CL54-CL55,0)</f>
        <v>0</v>
      </c>
      <c r="FH55" s="30">
        <f>IF(DS55&gt;FH53,CM54-CM55,0)</f>
        <v>0</v>
      </c>
      <c r="FI55" s="30">
        <f>IF(DS55&gt;FI53,CN54-CN55,0)</f>
        <v>0</v>
      </c>
      <c r="FJ55" s="30">
        <f>IF(DS55&gt;FJ53,CO54-CO55,0)</f>
        <v>0</v>
      </c>
      <c r="FK55" s="30">
        <f>IF(DS55&gt;FK53,CP54-CP55,0)</f>
        <v>0</v>
      </c>
      <c r="FL55" s="30">
        <f>IF(DS55&gt;FL53,CQ54-CQ55,0)</f>
        <v>0</v>
      </c>
      <c r="FM55" s="30">
        <f>IF(DS55&gt;FM53,CR54-CR55,0)</f>
        <v>0</v>
      </c>
      <c r="FN55" s="30">
        <f>IF(DS55&gt;FN53,CS54-CS55,0)</f>
        <v>0</v>
      </c>
      <c r="FO55" s="30">
        <f>IF(DS55&gt;FO53,CT54-CT55,0)</f>
        <v>0</v>
      </c>
      <c r="FP55" s="30">
        <f>IF(DS55&gt;FP53,CU54-CU55,0)</f>
        <v>0</v>
      </c>
      <c r="FQ55" s="30">
        <f>IF(DS55&gt;FQ53,CV54-CV55,0)</f>
        <v>0</v>
      </c>
      <c r="FR55" s="30">
        <f>IF(DS55&gt;FR53,CW54-CW55,0)</f>
        <v>0</v>
      </c>
      <c r="FS55" s="30">
        <f>IF(DS55&gt;FS53,CX54-CX55,0)</f>
        <v>0</v>
      </c>
      <c r="FT55" s="30">
        <f>IF(DS55&gt;FT53,CY54-CY55,0)</f>
        <v>0</v>
      </c>
      <c r="FU55" s="30">
        <f>IF(DS55&gt;FU53,CZ54-CZ55,0)</f>
        <v>0</v>
      </c>
      <c r="FV55" s="30">
        <f>IF(DS55&gt;FV53,DA54-DA55,0)</f>
        <v>0</v>
      </c>
      <c r="FW55" s="30">
        <f>IF(DS55&gt;FW53,DB54-DB55,0)</f>
        <v>0</v>
      </c>
      <c r="FX55" s="30">
        <f>IF(DS55&gt;FX53,DC54-DC55,0)</f>
        <v>0</v>
      </c>
      <c r="FY55" s="30">
        <f>IF(DS55&gt;FY53,DD54-DD55,0)</f>
        <v>0</v>
      </c>
      <c r="FZ55" s="30">
        <f>IF(DS55&gt;FZ53,DE54-DE55,0)</f>
        <v>0</v>
      </c>
      <c r="GA55" s="30">
        <f>IF(DS55&gt;GA53,DF54-DF55,0)</f>
        <v>0</v>
      </c>
      <c r="GB55" s="30">
        <f>IF(DS55&gt;GB53,DG54-DG55,0)</f>
        <v>0</v>
      </c>
      <c r="GC55" s="30">
        <f>IF(DS55&gt;GC53,DH54-DH55,0)</f>
        <v>0</v>
      </c>
      <c r="GD55" s="30">
        <f>IF(DS55&gt;GD53,DI54-DI55,0)</f>
        <v>0</v>
      </c>
      <c r="GE55" s="30">
        <f>IF(DS55&gt;GE53,DJ54-DJ55,0)</f>
        <v>0</v>
      </c>
      <c r="GF55" s="30">
        <f>IF(DS55&gt;GF53,DK54-DK55,0)</f>
        <v>0</v>
      </c>
      <c r="GG55" s="30">
        <f>IF(DS55&gt;GG53,DL54-DL55,0)</f>
        <v>0</v>
      </c>
      <c r="GH55" s="30">
        <f>IF(DS55&gt;GH53,DM54-DM55,0)</f>
        <v>0</v>
      </c>
      <c r="GI55" s="30">
        <f>IF(DS55&gt;GI53,DN54-DN55,0)</f>
        <v>0</v>
      </c>
      <c r="GJ55" s="30">
        <f>IF(DS55&gt;GJ53,DO54-DO55,0)</f>
        <v>0</v>
      </c>
      <c r="GK55" s="30">
        <f>IF(DS55&gt;GK53,DP54-DP55,0)</f>
        <v>0</v>
      </c>
      <c r="GL55" s="30">
        <f>IF(DS55&gt;GL53,DQ54-DQ55,0)</f>
        <v>0</v>
      </c>
      <c r="GM55" s="30" t="b">
        <f t="shared" ref="GM55:GM62" si="40">SUM(DT55:GL55)+SUM(Z43:AI43)=V43</f>
        <v>1</v>
      </c>
      <c r="GO55" s="29">
        <v>2023</v>
      </c>
      <c r="GP55" s="27">
        <f>SUMIF(DT54:GL54,GP54,DT55:GL55)</f>
        <v>0</v>
      </c>
      <c r="GQ55" s="28">
        <f>SUMIF(DT54:GL54,GQ54,DT55:GL55)</f>
        <v>0</v>
      </c>
      <c r="GR55" s="28">
        <f>SUMIF(DT54:GL54,GR54,DT55:GL55)</f>
        <v>0</v>
      </c>
      <c r="GS55" s="28">
        <f>SUMIF(DT54:GL54,GS54,DT55:GL55)</f>
        <v>0</v>
      </c>
      <c r="GT55" s="28">
        <f>SUMIF(DT54:GL54,GT54,DT55:GL55)</f>
        <v>0</v>
      </c>
      <c r="GU55" s="28">
        <f>SUMIF(DT54:GL54,GU54,DT55:GL55)</f>
        <v>0</v>
      </c>
      <c r="GV55" s="28">
        <f>SUMIF(DT54:GL54,GV54,DT55:GL55)</f>
        <v>0</v>
      </c>
      <c r="GW55" s="28">
        <f>SUMIF(DT54:GL54,GW54,DT55:GL55)</f>
        <v>0</v>
      </c>
      <c r="GX55" s="28">
        <f>SUMIF(DT54:GL54,GX54,DT55:GL55)</f>
        <v>0</v>
      </c>
      <c r="GY55" s="28">
        <f>SUMIF(DT54:GL54,GY54,DT55:GL55)</f>
        <v>0</v>
      </c>
      <c r="GZ55" s="28">
        <f>SUMIF(DT54:GL54,GZ54,DT55:GL55)</f>
        <v>0</v>
      </c>
      <c r="HA55" s="27" t="b">
        <f t="shared" ref="HA55:HA62" si="41">SUM(GP55:GZ55)=(V43-SUM(Z43:AI43))</f>
        <v>1</v>
      </c>
    </row>
    <row r="56" spans="1:209" hidden="1" x14ac:dyDescent="0.2">
      <c r="A56" s="2" t="s">
        <v>1</v>
      </c>
      <c r="B56" s="26"/>
      <c r="S56" s="16"/>
      <c r="AJ56" s="27">
        <v>2024</v>
      </c>
      <c r="AK56" s="27">
        <v>0</v>
      </c>
      <c r="AL56" s="30">
        <f t="shared" ref="AL56:AL62" si="42">IFERROR(E44/U44,0)</f>
        <v>0.75</v>
      </c>
      <c r="AM56" s="30">
        <f t="shared" ref="AM56:AM62" si="43">IFERROR(F44/U44,0)</f>
        <v>0.25</v>
      </c>
      <c r="AN56" s="30">
        <f t="shared" ref="AN56:AN62" si="44">IFERROR(G44/U44,0)</f>
        <v>0</v>
      </c>
      <c r="AO56" s="30">
        <f t="shared" ref="AO56:AO62" si="45">IFERROR(H44/U44,0)</f>
        <v>0</v>
      </c>
      <c r="AP56" s="30">
        <f t="shared" ref="AP56:AP62" si="46">IFERROR(I44/U44,0)</f>
        <v>0</v>
      </c>
      <c r="AQ56" s="30">
        <f t="shared" ref="AQ56:AQ62" si="47">IFERROR(J44/U44,0)</f>
        <v>0</v>
      </c>
      <c r="AR56" s="30">
        <f t="shared" ref="AR56:AR62" si="48">IFERROR(K44/U44,0)</f>
        <v>0</v>
      </c>
      <c r="AS56" s="30">
        <f t="shared" ref="AS56:AS62" si="49">IFERROR(L44/U44,0)</f>
        <v>0</v>
      </c>
      <c r="AT56" s="30">
        <f t="shared" ref="AT56:AT62" si="50">IFERROR(M44/U44,0)</f>
        <v>0</v>
      </c>
      <c r="AU56" s="30">
        <f t="shared" ref="AU56:AU62" si="51">IFERROR(N44/U44,0)</f>
        <v>0</v>
      </c>
      <c r="AV56" s="65"/>
      <c r="AX56" s="29">
        <v>2024</v>
      </c>
      <c r="AY56" s="30">
        <f t="shared" si="38"/>
        <v>0</v>
      </c>
      <c r="AZ56" s="30">
        <f>INDEX(AY43:BF50,MATCH(AX56,AW43:AW50,0),MATCH(AZ53,AY41:BF41,0))*(INDEX(AL55:AU62,MATCH(AZ53,AJ55:AJ62,0),MATCH(AZ54,AL54:AU54,0)))</f>
        <v>1125</v>
      </c>
      <c r="BA56" s="30">
        <f>INDEX(AY43:BF50,MATCH(AX56,AW43:AW50,0),MATCH(BA53,AY41:BF41,0))*(INDEX(AL55:AU62,MATCH(BA53,AJ55:AJ62,0),MATCH(BA54,AL54:AU54,0)))</f>
        <v>375</v>
      </c>
      <c r="BB56" s="30">
        <f>INDEX(AY43:BF50,MATCH(AX56,AW43:AW50,0),MATCH(BB53,AY41:BF41,0))*(INDEX(AL55:AU62,MATCH(BB53,AJ55:AJ62,0),MATCH(BB54,AL54:AU54,0)))</f>
        <v>0</v>
      </c>
      <c r="BC56" s="30">
        <f>INDEX(AY43:BF50,MATCH(AX56,AW43:AW50,0),MATCH(BC53,AY41:BF41,0))*(INDEX(AL55:AU62,MATCH(BC53,AJ55:AJ62,0),MATCH(BC54,AL54:AU54,0)))</f>
        <v>0</v>
      </c>
      <c r="BD56" s="30">
        <f>INDEX(AY43:BF50,MATCH(AX56,AW43:AW50,0),MATCH(BD53,AY41:BF41,0))*(INDEX(AL55:AU62,MATCH(BD53,AJ55:AJ62,0),MATCH(BD54,AL54:AU54,0)))</f>
        <v>0</v>
      </c>
      <c r="BE56" s="30">
        <f>INDEX(AY43:BF50,MATCH(AX56,AW43:AW50,0),MATCH(BE53,AY41:BF41,0))*(INDEX(AL55:AU62,MATCH(BE53,AJ55:AJ62,0),MATCH(BE54,AL54:AU54,0)))</f>
        <v>0</v>
      </c>
      <c r="BF56" s="30">
        <f>INDEX(AY43:BF50,MATCH(AX56,AW43:AW50,0),MATCH(BF53,AY41:BF41,0))*(INDEX(AL55:AU62,MATCH(BF53,AJ55:AJ62,0),MATCH(BF54,AL54:AU54,0)))</f>
        <v>0</v>
      </c>
      <c r="BG56" s="30">
        <f>INDEX(AY43:BF50,MATCH(AX56,AW43:AW50,0),MATCH(BG53,AY41:BF41,0))*(INDEX(AL55:AU62,MATCH(BG53,AJ55:AJ62,0),MATCH(BG54,AL54:AU54,0)))</f>
        <v>0</v>
      </c>
      <c r="BH56" s="30">
        <f>INDEX(AY43:BF50,MATCH(AX56,AW43:AW50,0),MATCH(BH53,AY41:BF41,0))*(INDEX(AL55:AU62,MATCH(BH53,AJ55:AJ62,0),MATCH(BH54,AL54:AU54,0)))</f>
        <v>0</v>
      </c>
      <c r="BI56" s="30">
        <f>INDEX(AY43:BF50,MATCH(AX56,AW43:AW50,0),MATCH(BI53,AY41:BF41,0))*(INDEX(AL55:AU62,MATCH(BI53,AJ55:AJ62,0),MATCH(BI54,AL54:AU54,0)))</f>
        <v>0</v>
      </c>
      <c r="BJ56" s="30">
        <f>INDEX(AY43:BF50,MATCH(AX56,AW43:AW50,0),MATCH(BJ53,AY41:BF41,0))*(INDEX(AL55:AU62,MATCH(BJ53,AJ55:AJ62,0),MATCH(BJ54,AL54:AU54,0)))</f>
        <v>0</v>
      </c>
      <c r="BK56" s="30">
        <f>INDEX(AY43:BF50,MATCH(AX56,AW43:AW50,0),MATCH(BK53,AY41:BF41,0))*(INDEX(AL55:AU62,MATCH(BK53,AJ55:AJ62,0),MATCH(BK54,AL54:AU54,0)))</f>
        <v>0</v>
      </c>
      <c r="BL56" s="30">
        <f>INDEX(AY43:BF50,MATCH(AX56,AW43:AW50,0),MATCH(BL53,AY41:BF41,0))*(INDEX(AL55:AU62,MATCH(BL53,AJ55:AJ62,0),MATCH(BL54,AL54:AU54,0)))</f>
        <v>0</v>
      </c>
      <c r="BM56" s="30">
        <f>INDEX(AY43:BF50,MATCH(AX56,AW43:AW50,0),MATCH(BM53,AY41:BF41,0))*(INDEX(AL55:AU62,MATCH(BM53,AJ55:AJ62,0),MATCH(BM54,AL54:AU54,0)))</f>
        <v>0</v>
      </c>
      <c r="BN56" s="30">
        <f>INDEX(AY43:BF50,MATCH(AX56,AW43:AW50,0),MATCH(BN53,AY41:BF41,0))*(INDEX(AL55:AU62,MATCH(BN53,AJ55:AJ62,0),MATCH(BN54,AL54:AU54,0)))</f>
        <v>0</v>
      </c>
      <c r="BO56" s="30">
        <f>INDEX(AY43:BF50,MATCH(AX56,AW43:AW50,0),MATCH(BO53,AY41:BF41,0))*(INDEX(AL55:AU62,MATCH(BO53,AJ55:AJ62,0),MATCH(BO54,AL54:AU54,0)))</f>
        <v>0</v>
      </c>
      <c r="BP56" s="30">
        <f>INDEX(AY43:BF50,MATCH(AX56,AW43:AW50,0),MATCH(BP53,AY41:BF41,0))*(INDEX(AL55:AU62,MATCH(BP53,AJ55:AJ62,0),MATCH(BP54,AL54:AU54,0)))</f>
        <v>0</v>
      </c>
      <c r="BQ56" s="30">
        <f>INDEX(AY43:BF50,MATCH(AX56,AW43:AW50,0),MATCH(BQ53,AY41:BF41,0))*(INDEX(AL55:AU62,MATCH(BQ53,AJ55:AJ62,0),MATCH(BQ54,AL54:AU54,0)))</f>
        <v>0</v>
      </c>
      <c r="BR56" s="30">
        <f>INDEX(AY43:BF50,MATCH(AX56,AW43:AW50,0),MATCH(BR53,AY41:BF41,0))*(INDEX(AL55:AU62,MATCH(BR53,AJ55:AJ62,0),MATCH(BR54,AL54:AU54,0)))</f>
        <v>0</v>
      </c>
      <c r="BS56" s="30">
        <f>INDEX(AY43:BF50,MATCH(AX56,AW43:AW50,0),MATCH(BS53,AY41:BF41,0))*(INDEX(AL55:AU62,MATCH(BS53,AJ55:AJ62,0),MATCH(BS54,AL54:AU54,0)))</f>
        <v>0</v>
      </c>
      <c r="BT56" s="30">
        <f>INDEX(AY43:BF50,MATCH(AX56,AW43:AW50,0),MATCH(BT53,AY41:BF41,0))*(INDEX(AL55:AU62,MATCH(BT53,AJ55:AJ62,0),MATCH(BT54,AL54:AU54,0)))</f>
        <v>0</v>
      </c>
      <c r="BU56" s="30">
        <f>INDEX(AY43:BF50,MATCH(AX56,AW43:AW50,0),MATCH(BU53,AY41:BF41,0))*(INDEX(AL55:AU62,MATCH(BU53,AJ55:AJ62,0),MATCH(BU54,AL54:AU54,0)))</f>
        <v>0</v>
      </c>
      <c r="BV56" s="30">
        <f>INDEX(AY43:BF50,MATCH(AX56,AW43:AW50,0),MATCH(BV53,AY41:BF41,0))*(INDEX(AL55:AU62,MATCH(BV53,AJ55:AJ62,0),MATCH(BV54,AL54:AU54,0)))</f>
        <v>0</v>
      </c>
      <c r="BW56" s="30">
        <f>INDEX(AY43:BF50,MATCH(AX56,AW43:AW50,0),MATCH(BW53,AY41:BF41,0))*(INDEX(AL55:AU62,MATCH(BW53,AJ55:AJ62,0),MATCH(BW54,AL54:AU54,0)))</f>
        <v>0</v>
      </c>
      <c r="BX56" s="30">
        <f>INDEX(AY43:BF50,MATCH(AX56,AW43:AW50,0),MATCH(BX53,AY41:BF41,0))*(INDEX(AL55:AU62,MATCH(BX53,AJ55:AJ62,0),MATCH(BX54,AL54:AU54,0)))</f>
        <v>0</v>
      </c>
      <c r="BY56" s="30">
        <f>INDEX(AY43:BF50,MATCH(AX56,AW43:AW50,0),MATCH(BY53,AY41:BF41,0))*(INDEX(AL55:AU62,MATCH(BY53,AJ55:AJ62,0),MATCH(BY54,AL54:AU54,0)))</f>
        <v>0</v>
      </c>
      <c r="BZ56" s="30">
        <f>INDEX(AY43:BF50,MATCH(AX56,AW43:AW50,0),MATCH(BZ53,AY41:BF41,0))*(INDEX(AL55:AU62,MATCH(BZ53,AJ55:AJ62,0),MATCH(BZ54,AL54:AU54,0)))</f>
        <v>0</v>
      </c>
      <c r="CA56" s="30">
        <f>INDEX(AY43:BF50,MATCH(AX56,AW43:AW50,0),MATCH(CA53,AY41:BF41,0))*(INDEX(AL55:AU62,MATCH(CA53,AJ55:AJ62,0),MATCH(CA54,AL54:AU54,0)))</f>
        <v>0</v>
      </c>
      <c r="CB56" s="30">
        <f>INDEX(AY43:BF50,MATCH(AX56,AW43:AW50,0),MATCH(CB53,AY41:BF41,0))*(INDEX(AL55:AU62,MATCH(CB53,AJ55:AJ62,0),MATCH(CB54,AL54:AU54,0)))</f>
        <v>0</v>
      </c>
      <c r="CC56" s="30">
        <f>INDEX(AY43:BF50,MATCH(AX56,AW43:AW50,0),MATCH(CC53,AY41:BF41,0))*(INDEX(AL55:AU62,MATCH(CC53,AJ55:AJ62,0),MATCH(CC54,AL54:AU54,0)))</f>
        <v>0</v>
      </c>
      <c r="CD56" s="30">
        <f>INDEX(AY43:BF50,MATCH(AX56,AW43:AW50,0),MATCH(CD53,AY41:BF41,0))*(INDEX(AL55:AU62,MATCH(CD53,AJ55:AJ62,0),MATCH(CD54,AL54:AU54,0)))</f>
        <v>0</v>
      </c>
      <c r="CE56" s="30">
        <f>INDEX(AY43:BF50,MATCH(AX56,AW43:AW50,0),MATCH(CE53,AY41:BF41,0))*(INDEX(AL55:AU62,MATCH(CE53,AJ55:AJ62,0),MATCH(CE54,AL54:AU54,0)))</f>
        <v>0</v>
      </c>
      <c r="CF56" s="30">
        <f>INDEX(AY43:BF50,MATCH(AX56,AW43:AW50,0),MATCH(CF53,AY41:BF41,0))*(INDEX(AL55:AU62,MATCH(CF53,AJ55:AJ62,0),MATCH(CF54,AL54:AU54,0)))</f>
        <v>0</v>
      </c>
      <c r="CG56" s="30">
        <f>INDEX(AY43:BF50,MATCH(AX56,AW43:AW50,0),MATCH(CG53,AY41:BF41,0))*(INDEX(AL55:AU62,MATCH(CG53,AJ55:AJ62,0),MATCH(CG54,AL54:AU54,0)))</f>
        <v>0</v>
      </c>
      <c r="CH56" s="30">
        <f>INDEX(AY43:BF50,MATCH(AX56,AW43:AW50,0),MATCH(CH53,AY41:BF41,0))*(INDEX(AL55:AU62,MATCH(CH53,AJ55:AJ62,0),MATCH(CH54,AL54:AU54,0)))</f>
        <v>0</v>
      </c>
      <c r="CI56" s="30">
        <f>INDEX(AY43:BF50,MATCH(AX56,AW43:AW50,0),MATCH(CI53,AY41:BF41,0))*(INDEX(AL55:AU62,MATCH(CI53,AJ55:AJ62,0),MATCH(CI54,AL54:AU54,0)))</f>
        <v>0</v>
      </c>
      <c r="CJ56" s="30">
        <f>INDEX(AY43:BF50,MATCH(AX56,AW43:AW50,0),MATCH(CJ53,AY41:BF41,0))*(INDEX(AL55:AU62,MATCH(CJ53,AJ55:AJ62,0),MATCH(CJ54,AL54:AU54,0)))</f>
        <v>0</v>
      </c>
      <c r="CK56" s="30">
        <f>INDEX(AY43:BF50,MATCH(AX56,AW43:AW50,0),MATCH(CK53,AY41:BF41,0))*(INDEX(AL55:AU62,MATCH(CK53,AJ55:AJ62,0),MATCH(CK54,AL54:AU54,0)))</f>
        <v>0</v>
      </c>
      <c r="CL56" s="30">
        <f>INDEX(AY43:BF50,MATCH(AX56,AW43:AW50,0),MATCH(CL53,AY41:BF41,0))*(INDEX(AL55:AU62,MATCH(CL53,AJ55:AJ62,0),MATCH(CL54,AL54:AU54,0)))</f>
        <v>0</v>
      </c>
      <c r="CM56" s="30">
        <f>INDEX(AY43:BF50,MATCH(AX56,AW43:AW50,0),MATCH(CM53,AY41:BF41,0))*(INDEX(AL55:AU62,MATCH(CM53,AJ55:AJ62,0),MATCH(CM54,AL54:AU54,0)))</f>
        <v>0</v>
      </c>
      <c r="CN56" s="30">
        <f>INDEX(AY43:BF50,MATCH(AX56,AW43:AW50,0),MATCH(CN53,AY41:BF41,0))*(INDEX(AL55:AU62,MATCH(CN53,AJ55:AJ62,0),MATCH(CN54,AL54:AU54,0)))</f>
        <v>0</v>
      </c>
      <c r="CO56" s="30">
        <f>INDEX(AY43:BF50,MATCH(AX56,AW43:AW50,0),MATCH(CO53,AY41:BF41,0))*(INDEX(AL55:AU62,MATCH(CO53,AJ55:AJ62,0),MATCH(CO54,AL54:AU54,0)))</f>
        <v>0</v>
      </c>
      <c r="CP56" s="30">
        <f>INDEX(AY43:BF50,MATCH(AX56,AW43:AW50,0),MATCH(CP53,AY41:BF41,0))*(INDEX(AL55:AU62,MATCH(CP53,AJ55:AJ62,0),MATCH(CP54,AL54:AU54,0)))</f>
        <v>0</v>
      </c>
      <c r="CQ56" s="30">
        <f>INDEX(AY43:BF50,MATCH(AX56,AW43:AW50,0),MATCH(CQ53,AY41:BF41,0))*(INDEX(AL55:AU62,MATCH(CQ53,AJ55:AJ62,0),MATCH(CQ54,AL54:AU54,0)))</f>
        <v>0</v>
      </c>
      <c r="CR56" s="30">
        <f>INDEX(AY43:BF50,MATCH(AX56,AW43:AW50,0),MATCH(CR53,AY41:BF41,0))*(INDEX(AL55:AU62,MATCH(CR53,AJ55:AJ62,0),MATCH(CR54,AL54:AU54,0)))</f>
        <v>0</v>
      </c>
      <c r="CS56" s="30">
        <f>INDEX(AY43:BF50,MATCH(AX56,AW43:AW50,0),MATCH(CS53,AY41:BF41,0))*(INDEX(AL55:AU62,MATCH(CS53,AJ55:AJ62,0),MATCH(CS54,AL54:AU54,0)))</f>
        <v>0</v>
      </c>
      <c r="CT56" s="30">
        <f>INDEX(AY43:BF50,MATCH(AX56,AW43:AW50,0),MATCH(CT53,AY41:BF41,0))*(INDEX(AL55:AU62,MATCH(CT53,AJ55:AJ62,0),MATCH(CT54,AL54:AU54,0)))</f>
        <v>0</v>
      </c>
      <c r="CU56" s="30">
        <f>INDEX(AY43:BF50,MATCH(AX56,AW43:AW50,0),MATCH(CU53,AY41:BF41,0))*(INDEX(AL55:AU62,MATCH(CU53,AJ55:AJ62,0),MATCH(CU54,AL54:AU54,0)))</f>
        <v>0</v>
      </c>
      <c r="CV56" s="30">
        <f>INDEX(AY43:BF50,MATCH(AX56,AW43:AW50,0),MATCH(CV53,AY41:BF41,0))*(INDEX(AL55:AU62,MATCH(CV53,AJ55:AJ62,0),MATCH(CV54,AL54:AU54,0)))</f>
        <v>0</v>
      </c>
      <c r="CW56" s="30">
        <f>INDEX(AY43:BF50,MATCH(AX56,AW43:AW50,0),MATCH(CW53,AY41:BF41,0))*(INDEX(AL55:AU62,MATCH(CW53,AJ55:AJ62,0),MATCH(CW54,AL54:AU54,0)))</f>
        <v>0</v>
      </c>
      <c r="CX56" s="30">
        <f>INDEX(AY43:BF50,MATCH(AX56,AW43:AW50,0),MATCH(CX53,AY41:BF41,0))*(INDEX(AL55:AU62,MATCH(CX53,AJ55:AJ62,0),MATCH(CX54,AL54:AU54,0)))</f>
        <v>0</v>
      </c>
      <c r="CY56" s="30">
        <f>INDEX(AY43:BF50,MATCH(AX56,AW43:AW50,0),MATCH(CY53,AY41:BF41,0))*(INDEX(AL55:AU62,MATCH(CY53,AJ55:AJ62,0),MATCH(CY54,AL54:AU54,0)))</f>
        <v>0</v>
      </c>
      <c r="CZ56" s="30">
        <f>INDEX(AY43:BF50,MATCH(AX56,AW43:AW50,0),MATCH(CZ53,AY41:BF41,0))*(INDEX(AL55:AU62,MATCH(CZ53,AJ55:AJ62,0),MATCH(CZ54,AL54:AU54,0)))</f>
        <v>0</v>
      </c>
      <c r="DA56" s="30">
        <f>INDEX(AY43:BF50,MATCH(AX56,AW43:AW50,0),MATCH(DA53,AY41:BF41,0))*(INDEX(AL55:AU62,MATCH(DA53,AJ55:AJ62,0),MATCH(DA54,AL54:AU54,0)))</f>
        <v>0</v>
      </c>
      <c r="DB56" s="30">
        <f>INDEX(AY43:BF50,MATCH(AX56,AW43:AW50,0),MATCH(DB53,AY41:BF41,0))*(INDEX(AL55:AU62,MATCH(DB53,AJ55:AJ62,0),MATCH(DB54,AL54:AU54,0)))</f>
        <v>0</v>
      </c>
      <c r="DC56" s="30">
        <f>INDEX(AY43:BF50,MATCH(AX56,AW43:AW50,0),MATCH(DC53,AY41:BF41,0))*(INDEX(AL55:AU62,MATCH(DC53,AJ55:AJ62,0),MATCH(DC54,AL54:AU54,0)))</f>
        <v>0</v>
      </c>
      <c r="DD56" s="30">
        <f>INDEX(AY43:BF50,MATCH(AX56,AW43:AW50,0),MATCH(DD53,AY41:BF41,0))*(INDEX(AL55:AU62,MATCH(DD53,AJ55:AJ62,0),MATCH(DD54,AL54:AU54,0)))</f>
        <v>0</v>
      </c>
      <c r="DE56" s="30">
        <f>INDEX(AY43:BF50,MATCH(AX56,AW43:AW50,0),MATCH(DE53,AY41:BF41,0))*(INDEX(AL55:AU62,MATCH(DE53,AJ55:AJ62,0),MATCH(DE54,AL54:AU54,0)))</f>
        <v>0</v>
      </c>
      <c r="DF56" s="30">
        <f>INDEX(AY43:BF50,MATCH(AX56,AW43:AW50,0),MATCH(DF53,AY41:BF41,0))*(INDEX(AL55:AU62,MATCH(DF53,AJ55:AJ62,0),MATCH(DF54,AL54:AU54,0)))</f>
        <v>0</v>
      </c>
      <c r="DG56" s="30">
        <f>INDEX(AY43:BF50,MATCH(AX56,AW43:AW50,0),MATCH(DG53,AY41:BF41,0))*(INDEX(AL55:AU62,MATCH(DG53,AJ55:AJ62,0),MATCH(DG54,AL54:AU54,0)))</f>
        <v>0</v>
      </c>
      <c r="DH56" s="30">
        <f>INDEX(AY43:BF50,MATCH(AX56,AW43:AW50,0),MATCH(DH53,AY41:BF41,0))*(INDEX(AL55:AU62,MATCH(DH53,AJ55:AJ62,0),MATCH(DH54,AL54:AU54,0)))</f>
        <v>0</v>
      </c>
      <c r="DI56" s="30">
        <f>INDEX(AY43:BF50,MATCH(AX56,AW43:AW50,0),MATCH(DI53,AY41:BF41,0))*(INDEX(AL55:AU62,MATCH(DI53,AJ55:AJ62,0),MATCH(DI54,AL54:AU54,0)))</f>
        <v>0</v>
      </c>
      <c r="DJ56" s="30">
        <f>INDEX(AY43:BF50,MATCH(AX56,AW43:AW50,0),MATCH(DJ53,AY41:BF41,0))*(INDEX(AL55:AU62,MATCH(DJ53,AJ55:AJ62,0),MATCH(DJ54,AL54:AU54,0)))</f>
        <v>0</v>
      </c>
      <c r="DK56" s="30">
        <f>INDEX(AY43:BF50,MATCH(AX56,AW43:AW50,0),MATCH(DK53,AY41:BF41,0))*(INDEX(AL55:AU62,MATCH(DK53,AJ55:AJ62,0),MATCH(DK54,AL54:AU54,0)))</f>
        <v>0</v>
      </c>
      <c r="DL56" s="30">
        <f>INDEX(AY43:BF50,MATCH(AX56,AW43:AW50,0),MATCH(DL53,AY41:BF41,0))*(INDEX(AL55:AU62,MATCH(DL53,AJ55:AJ62,0),MATCH(DL54,AL54:AU54,0)))</f>
        <v>0</v>
      </c>
      <c r="DM56" s="30">
        <f>INDEX(AY43:BF50,MATCH(AX56,AW43:AW50,0),MATCH(DM53,AY41:BF41,0))*(INDEX(AL55:AU62,MATCH(DM53,AJ55:AJ62,0),MATCH(DM54,AL54:AU54,0)))</f>
        <v>0</v>
      </c>
      <c r="DN56" s="30">
        <f>INDEX(AY43:BF50,MATCH(AX56,AW43:AW50,0),MATCH(DN53,AY41:BF41,0))*(INDEX(AL55:AU62,MATCH(DN53,AJ55:AJ62,0),MATCH(DN54,AL54:AU54,0)))</f>
        <v>0</v>
      </c>
      <c r="DO56" s="30">
        <f>INDEX(AY43:BF50,MATCH(AX56,AW43:AW50,0),MATCH(DO53,AY41:BF41,0))*(INDEX(AL55:AU62,MATCH(DO53,AJ55:AJ62,0),MATCH(DO54,AL54:AU54,0)))</f>
        <v>0</v>
      </c>
      <c r="DP56" s="30">
        <f>INDEX(AY43:BF50,MATCH(AX56,AW43:AW50,0),MATCH(DP53,AY41:BF41,0))*(INDEX(AL55:AU62,MATCH(DP53,AJ55:AJ62,0),MATCH(DP54,AL54:AU54,0)))</f>
        <v>0</v>
      </c>
      <c r="DQ56" s="30">
        <f>INDEX(AY43:BF50,MATCH(AX56,AW43:AW50,0),MATCH(DQ53,AY41:BF41,0))*(INDEX(AL55:AU62,MATCH(DQ53,AJ55:AJ62,0),MATCH(DQ54,AL54:AU54,0)))</f>
        <v>0</v>
      </c>
      <c r="DR56" s="2" t="b">
        <f t="shared" si="39"/>
        <v>1</v>
      </c>
      <c r="DS56" s="29">
        <v>2024</v>
      </c>
      <c r="DT56" s="30">
        <f>IF(DS56&gt;DT53,AY55-AY56,0)</f>
        <v>1000</v>
      </c>
      <c r="DU56" s="30">
        <f>IF(DS56&gt;DU53,AZ55-AZ56,0)</f>
        <v>0</v>
      </c>
      <c r="DV56" s="30">
        <f>IF(DS56&gt;DV53,BA55-BA56,0)</f>
        <v>0</v>
      </c>
      <c r="DW56" s="30">
        <f>IF(DS56&gt;DW53,BB55-BB56,0)</f>
        <v>0</v>
      </c>
      <c r="DX56" s="30">
        <f>IF(DS56&gt;DX53,BC55-BC56,0)</f>
        <v>0</v>
      </c>
      <c r="DY56" s="30">
        <f>IF(DS56&gt;DY53,BD55-BD56,0)</f>
        <v>0</v>
      </c>
      <c r="DZ56" s="30">
        <f>IF(DS56&gt;DZ53,BE55-BE56,0)</f>
        <v>0</v>
      </c>
      <c r="EA56" s="30">
        <f>IF(DS56&gt;EA53,BF55-BF56,0)</f>
        <v>0</v>
      </c>
      <c r="EB56" s="30">
        <f>IF(DS56&gt;EB53,BG55-BG56,0)</f>
        <v>0</v>
      </c>
      <c r="EC56" s="30">
        <f>IF(DS56&gt;EC53,BH55-BH56,0)</f>
        <v>0</v>
      </c>
      <c r="ED56" s="30">
        <f>IF(DS56&gt;ED53,BI55-BI56,0)</f>
        <v>0</v>
      </c>
      <c r="EE56" s="30">
        <f>IF(DS56&gt;EE53,BJ55-BJ56,0)</f>
        <v>0</v>
      </c>
      <c r="EF56" s="30">
        <f>IF(DS56&gt;EF53,BK55-BK56,0)</f>
        <v>0</v>
      </c>
      <c r="EG56" s="30">
        <f>IF(DS56&gt;EG53,BL55-BL56,0)</f>
        <v>0</v>
      </c>
      <c r="EH56" s="30">
        <f>IF(DS56&gt;EH53,BM55-BM56,0)</f>
        <v>0</v>
      </c>
      <c r="EI56" s="30">
        <f>IF(DS56&gt;EI53,BN55-BN56,0)</f>
        <v>0</v>
      </c>
      <c r="EJ56" s="30">
        <f>IF(DS56&gt;EJ53,BO55-BO56,0)</f>
        <v>0</v>
      </c>
      <c r="EK56" s="30">
        <f>IF(DS56&gt;EK53,BP55-BP56,0)</f>
        <v>0</v>
      </c>
      <c r="EL56" s="30">
        <f>IF(DS56&gt;EL53,BQ55-BQ56,0)</f>
        <v>0</v>
      </c>
      <c r="EM56" s="30">
        <f>IF(DS56&gt;EM53,BR55-BR56,0)</f>
        <v>0</v>
      </c>
      <c r="EN56" s="30">
        <f>IF(DS56&gt;EN53,BS55-BS56,0)</f>
        <v>0</v>
      </c>
      <c r="EO56" s="30">
        <f>IF(DS56&gt;EO53,BT55-BT56,0)</f>
        <v>0</v>
      </c>
      <c r="EP56" s="30">
        <f>IF(DS56&gt;EP53,BU55-BU56,0)</f>
        <v>0</v>
      </c>
      <c r="EQ56" s="30">
        <f>IF(DS56&gt;EQ53,BV55-BV56,0)</f>
        <v>0</v>
      </c>
      <c r="ER56" s="30">
        <f>IF(DS56&gt;ER53,BW55-BW56,0)</f>
        <v>0</v>
      </c>
      <c r="ES56" s="30">
        <f>IF(DS56&gt;ES53,BX55-BX56,0)</f>
        <v>0</v>
      </c>
      <c r="ET56" s="30">
        <f>IF(DS56&gt;ET53,BY55-BY56,0)</f>
        <v>0</v>
      </c>
      <c r="EU56" s="30">
        <f>IF(DS56&gt;EU53,BZ55-BZ56,0)</f>
        <v>0</v>
      </c>
      <c r="EV56" s="30">
        <f>IF(DS56&gt;EV53,CA55-CA56,0)</f>
        <v>0</v>
      </c>
      <c r="EW56" s="30">
        <f>IF(DS56&gt;EW53,CB55-CB56,0)</f>
        <v>0</v>
      </c>
      <c r="EX56" s="30">
        <f>IF(DS56&gt;EX53,CC55-CC56,0)</f>
        <v>0</v>
      </c>
      <c r="EY56" s="30">
        <f>IF(DS56&gt;EY53,CD55-CD56,0)</f>
        <v>0</v>
      </c>
      <c r="EZ56" s="30">
        <f>IF(DS56&gt;EZ53,CE55-CE56,0)</f>
        <v>0</v>
      </c>
      <c r="FA56" s="30">
        <f>IF(DS56&gt;FA53,CF55-CF56,0)</f>
        <v>0</v>
      </c>
      <c r="FB56" s="30">
        <f>IF(DS56&gt;FB53,CG55-CG56,0)</f>
        <v>0</v>
      </c>
      <c r="FC56" s="30">
        <f>IF(DS56&gt;FC53,CH55-CH56,0)</f>
        <v>0</v>
      </c>
      <c r="FD56" s="30">
        <f>IF(DS56&gt;FD53,CI55-CI56,0)</f>
        <v>0</v>
      </c>
      <c r="FE56" s="30">
        <f>IF(DS56&gt;FE53,CJ55-CJ56,0)</f>
        <v>0</v>
      </c>
      <c r="FF56" s="30">
        <f>IF(DS56&gt;FF53,CK55-CK56,0)</f>
        <v>0</v>
      </c>
      <c r="FG56" s="30">
        <f>IF(DS56&gt;FG53,CL55-CL56,0)</f>
        <v>0</v>
      </c>
      <c r="FH56" s="30">
        <f>IF(DS56&gt;FH53,CM55-CM56,0)</f>
        <v>0</v>
      </c>
      <c r="FI56" s="30">
        <f>IF(DS56&gt;FI53,CN55-CN56,0)</f>
        <v>0</v>
      </c>
      <c r="FJ56" s="30">
        <f>IF(DS56&gt;FJ53,CO55-CO56,0)</f>
        <v>0</v>
      </c>
      <c r="FK56" s="30">
        <f>IF(DS56&gt;FK53,CP55-CP56,0)</f>
        <v>0</v>
      </c>
      <c r="FL56" s="30">
        <f>IF(DS56&gt;FL53,CQ55-CQ56,0)</f>
        <v>0</v>
      </c>
      <c r="FM56" s="30">
        <f>IF(DS56&gt;FM53,CR55-CR56,0)</f>
        <v>0</v>
      </c>
      <c r="FN56" s="30">
        <f>IF(DS56&gt;FN53,CS55-CS56,0)</f>
        <v>0</v>
      </c>
      <c r="FO56" s="30">
        <f>IF(DS56&gt;FO53,CT55-CT56,0)</f>
        <v>0</v>
      </c>
      <c r="FP56" s="30">
        <f>IF(DS56&gt;FP53,CU55-CU56,0)</f>
        <v>0</v>
      </c>
      <c r="FQ56" s="30">
        <f>IF(DS56&gt;FQ53,CV55-CV56,0)</f>
        <v>0</v>
      </c>
      <c r="FR56" s="30">
        <f>IF(DS56&gt;FR53,CW55-CW56,0)</f>
        <v>0</v>
      </c>
      <c r="FS56" s="30">
        <f>IF(DS56&gt;FS53,CX55-CX56,0)</f>
        <v>0</v>
      </c>
      <c r="FT56" s="30">
        <f>IF(DS56&gt;FT53,CY55-CY56,0)</f>
        <v>0</v>
      </c>
      <c r="FU56" s="30">
        <f>IF(DS56&gt;FU53,CZ55-CZ56,0)</f>
        <v>0</v>
      </c>
      <c r="FV56" s="30">
        <f>IF(DS56&gt;FV53,DA55-DA56,0)</f>
        <v>0</v>
      </c>
      <c r="FW56" s="30">
        <f>IF(DS56&gt;FW53,DB55-DB56,0)</f>
        <v>0</v>
      </c>
      <c r="FX56" s="30">
        <f>IF(DS56&gt;FX53,DC55-DC56,0)</f>
        <v>0</v>
      </c>
      <c r="FY56" s="30">
        <f>IF(DS56&gt;FY53,DD55-DD56,0)</f>
        <v>0</v>
      </c>
      <c r="FZ56" s="30">
        <f>IF(DS56&gt;FZ53,DE55-DE56,0)</f>
        <v>0</v>
      </c>
      <c r="GA56" s="30">
        <f>IF(DS56&gt;GA53,DF55-DF56,0)</f>
        <v>0</v>
      </c>
      <c r="GB56" s="30">
        <f>IF(DS56&gt;GB53,DG55-DG56,0)</f>
        <v>0</v>
      </c>
      <c r="GC56" s="30">
        <f>IF(DS56&gt;GC53,DH55-DH56,0)</f>
        <v>0</v>
      </c>
      <c r="GD56" s="30">
        <f>IF(DS56&gt;GD53,DI55-DI56,0)</f>
        <v>0</v>
      </c>
      <c r="GE56" s="30">
        <f>IF(DS56&gt;GE53,DJ55-DJ56,0)</f>
        <v>0</v>
      </c>
      <c r="GF56" s="30">
        <f>IF(DS56&gt;GF53,DK55-DK56,0)</f>
        <v>0</v>
      </c>
      <c r="GG56" s="30">
        <f>IF(DS56&gt;GG53,DL55-DL56,0)</f>
        <v>0</v>
      </c>
      <c r="GH56" s="30">
        <f>IF(DS56&gt;GH53,DM55-DM56,0)</f>
        <v>0</v>
      </c>
      <c r="GI56" s="30">
        <f>IF(DS56&gt;GI53,DN55-DN56,0)</f>
        <v>0</v>
      </c>
      <c r="GJ56" s="30">
        <f>IF(DS56&gt;GJ53,DO55-DO56,0)</f>
        <v>0</v>
      </c>
      <c r="GK56" s="30">
        <f>IF(DS56&gt;GK53,DP55-DP56,0)</f>
        <v>0</v>
      </c>
      <c r="GL56" s="30">
        <f>IF(DS56&gt;GL53,DQ55-DQ56,0)</f>
        <v>0</v>
      </c>
      <c r="GM56" s="30" t="b">
        <f t="shared" si="40"/>
        <v>1</v>
      </c>
      <c r="GO56" s="29">
        <v>2024</v>
      </c>
      <c r="GP56" s="27">
        <f>SUMIF(DT54:GL54,GP54,DT56:GL56)</f>
        <v>1000</v>
      </c>
      <c r="GQ56" s="28">
        <f>SUMIF(DT54:GL54,GQ54,DT56:GL56)</f>
        <v>0</v>
      </c>
      <c r="GR56" s="28">
        <f>SUMIF(DT54:GL54,GR54,DT56:GL56)</f>
        <v>0</v>
      </c>
      <c r="GS56" s="28">
        <f>SUMIF(DT54:GL54,GS54,DT56:GL56)</f>
        <v>0</v>
      </c>
      <c r="GT56" s="28">
        <f>SUMIF(DT54:GL54,GT54,DT56:GL56)</f>
        <v>0</v>
      </c>
      <c r="GU56" s="28">
        <f>SUMIF(DT54:GL54,GU54,DT56:GL56)</f>
        <v>0</v>
      </c>
      <c r="GV56" s="28">
        <f>SUMIF(DT54:GL54,GV54,DT56:GL56)</f>
        <v>0</v>
      </c>
      <c r="GW56" s="28">
        <f>SUMIF(DT54:GL54,GW54,DT56:GL56)</f>
        <v>0</v>
      </c>
      <c r="GX56" s="28">
        <f>SUMIF(DT54:GL54,GX54,DT56:GL56)</f>
        <v>0</v>
      </c>
      <c r="GY56" s="28">
        <f>SUMIF(DT54:GL54,GY54,DT56:GL56)</f>
        <v>0</v>
      </c>
      <c r="GZ56" s="28">
        <f>SUMIF(DT54:GL54,GZ54,DT56:GL56)</f>
        <v>0</v>
      </c>
      <c r="HA56" s="27" t="b">
        <f t="shared" si="41"/>
        <v>1</v>
      </c>
    </row>
    <row r="57" spans="1:209" hidden="1" x14ac:dyDescent="0.2">
      <c r="A57" s="2" t="s">
        <v>1</v>
      </c>
      <c r="B57" s="26"/>
      <c r="S57" s="16"/>
      <c r="AJ57" s="27">
        <v>2025</v>
      </c>
      <c r="AK57" s="27">
        <v>0</v>
      </c>
      <c r="AL57" s="30">
        <f t="shared" si="42"/>
        <v>0</v>
      </c>
      <c r="AM57" s="30">
        <f t="shared" si="43"/>
        <v>1</v>
      </c>
      <c r="AN57" s="30">
        <f t="shared" si="44"/>
        <v>0</v>
      </c>
      <c r="AO57" s="30">
        <f t="shared" si="45"/>
        <v>0</v>
      </c>
      <c r="AP57" s="30">
        <f t="shared" si="46"/>
        <v>0</v>
      </c>
      <c r="AQ57" s="30">
        <f t="shared" si="47"/>
        <v>0</v>
      </c>
      <c r="AR57" s="30">
        <f t="shared" si="48"/>
        <v>0</v>
      </c>
      <c r="AS57" s="30">
        <f t="shared" si="49"/>
        <v>0</v>
      </c>
      <c r="AT57" s="30">
        <f t="shared" si="50"/>
        <v>0</v>
      </c>
      <c r="AU57" s="30">
        <f t="shared" si="51"/>
        <v>0</v>
      </c>
      <c r="AV57" s="65"/>
      <c r="AX57" s="29">
        <v>2025</v>
      </c>
      <c r="AY57" s="30">
        <f t="shared" si="38"/>
        <v>0</v>
      </c>
      <c r="AZ57" s="30">
        <f>INDEX(AY43:BF50,MATCH(AX57,AW43:AW50,0),MATCH(AZ53,AY41:BF41,0))*(INDEX(AL55:AU62,MATCH(AZ53,AJ55:AJ62,0),MATCH(AZ54,AL54:AU54,0)))</f>
        <v>0</v>
      </c>
      <c r="BA57" s="30">
        <f>INDEX(AY43:BF50,MATCH(AX57,AW43:AW50,0),MATCH(BA53,AY41:BF41,0))*(INDEX(AL55:AU62,MATCH(BA53,AJ55:AJ62,0),MATCH(BA54,AL54:AU54,0)))</f>
        <v>0</v>
      </c>
      <c r="BB57" s="30">
        <f>INDEX(AY43:BF50,MATCH(AX57,AW43:AW50,0),MATCH(BB53,AY41:BF41,0))*(INDEX(AL55:AU62,MATCH(BB53,AJ55:AJ62,0),MATCH(BB54,AL54:AU54,0)))</f>
        <v>0</v>
      </c>
      <c r="BC57" s="30">
        <f>INDEX(AY43:BF50,MATCH(AX57,AW43:AW50,0),MATCH(BC53,AY41:BF41,0))*(INDEX(AL55:AU62,MATCH(BC53,AJ55:AJ62,0),MATCH(BC54,AL54:AU54,0)))</f>
        <v>0</v>
      </c>
      <c r="BD57" s="30">
        <f>INDEX(AY43:BF50,MATCH(AX57,AW43:AW50,0),MATCH(BD53,AY41:BF41,0))*(INDEX(AL55:AU62,MATCH(BD53,AJ55:AJ62,0),MATCH(BD54,AL54:AU54,0)))</f>
        <v>0</v>
      </c>
      <c r="BE57" s="30">
        <f>INDEX(AY43:BF50,MATCH(AX57,AW43:AW50,0),MATCH(BE53,AY41:BF41,0))*(INDEX(AL55:AU62,MATCH(BE53,AJ55:AJ62,0),MATCH(BE54,AL54:AU54,0)))</f>
        <v>0</v>
      </c>
      <c r="BF57" s="30">
        <f>INDEX(AY43:BF50,MATCH(AX57,AW43:AW50,0),MATCH(BF53,AY41:BF41,0))*(INDEX(AL55:AU62,MATCH(BF53,AJ55:AJ62,0),MATCH(BF54,AL54:AU54,0)))</f>
        <v>0</v>
      </c>
      <c r="BG57" s="30">
        <f>INDEX(AY43:BF50,MATCH(AX57,AW43:AW50,0),MATCH(BG53,AY41:BF41,0))*(INDEX(AL55:AU62,MATCH(BG53,AJ55:AJ62,0),MATCH(BG54,AL54:AU54,0)))</f>
        <v>0</v>
      </c>
      <c r="BH57" s="30">
        <f>INDEX(AY43:BF50,MATCH(AX57,AW43:AW50,0),MATCH(BH53,AY41:BF41,0))*(INDEX(AL55:AU62,MATCH(BH53,AJ55:AJ62,0),MATCH(BH54,AL54:AU54,0)))</f>
        <v>0</v>
      </c>
      <c r="BI57" s="30">
        <f>INDEX(AY43:BF50,MATCH(AX57,AW43:AW50,0),MATCH(BI53,AY41:BF41,0))*(INDEX(AL55:AU62,MATCH(BI53,AJ55:AJ62,0),MATCH(BI54,AL54:AU54,0)))</f>
        <v>0</v>
      </c>
      <c r="BJ57" s="30">
        <f>INDEX(AY43:BF50,MATCH(AX57,AW43:AW50,0),MATCH(BJ53,AY41:BF41,0))*(INDEX(AL55:AU62,MATCH(BJ53,AJ55:AJ62,0),MATCH(BJ54,AL54:AU54,0)))</f>
        <v>0</v>
      </c>
      <c r="BK57" s="30">
        <f>INDEX(AY43:BF50,MATCH(AX57,AW43:AW50,0),MATCH(BK53,AY41:BF41,0))*(INDEX(AL55:AU62,MATCH(BK53,AJ55:AJ62,0),MATCH(BK54,AL54:AU54,0)))</f>
        <v>300</v>
      </c>
      <c r="BL57" s="30">
        <f>INDEX(AY43:BF50,MATCH(AX57,AW43:AW50,0),MATCH(BL53,AY41:BF41,0))*(INDEX(AL55:AU62,MATCH(BL53,AJ55:AJ62,0),MATCH(BL54,AL54:AU54,0)))</f>
        <v>0</v>
      </c>
      <c r="BM57" s="30">
        <f>INDEX(AY43:BF50,MATCH(AX57,AW43:AW50,0),MATCH(BM53,AY41:BF41,0))*(INDEX(AL55:AU62,MATCH(BM53,AJ55:AJ62,0),MATCH(BM54,AL54:AU54,0)))</f>
        <v>0</v>
      </c>
      <c r="BN57" s="30">
        <f>INDEX(AY43:BF50,MATCH(AX57,AW43:AW50,0),MATCH(BN53,AY41:BF41,0))*(INDEX(AL55:AU62,MATCH(BN53,AJ55:AJ62,0),MATCH(BN54,AL54:AU54,0)))</f>
        <v>0</v>
      </c>
      <c r="BO57" s="30">
        <f>INDEX(AY43:BF50,MATCH(AX57,AW43:AW50,0),MATCH(BO53,AY41:BF41,0))*(INDEX(AL55:AU62,MATCH(BO53,AJ55:AJ62,0),MATCH(BO54,AL54:AU54,0)))</f>
        <v>0</v>
      </c>
      <c r="BP57" s="30">
        <f>INDEX(AY43:BF50,MATCH(AX57,AW43:AW50,0),MATCH(BP53,AY41:BF41,0))*(INDEX(AL55:AU62,MATCH(BP53,AJ55:AJ62,0),MATCH(BP54,AL54:AU54,0)))</f>
        <v>0</v>
      </c>
      <c r="BQ57" s="30">
        <f>INDEX(AY43:BF50,MATCH(AX57,AW43:AW50,0),MATCH(BQ53,AY41:BF41,0))*(INDEX(AL55:AU62,MATCH(BQ53,AJ55:AJ62,0),MATCH(BQ54,AL54:AU54,0)))</f>
        <v>0</v>
      </c>
      <c r="BR57" s="30">
        <f>INDEX(AY43:BF50,MATCH(AX57,AW43:AW50,0),MATCH(BR53,AY41:BF41,0))*(INDEX(AL55:AU62,MATCH(BR53,AJ55:AJ62,0),MATCH(BR54,AL54:AU54,0)))</f>
        <v>0</v>
      </c>
      <c r="BS57" s="30">
        <f>INDEX(AY43:BF50,MATCH(AX57,AW43:AW50,0),MATCH(BS53,AY41:BF41,0))*(INDEX(AL55:AU62,MATCH(BS53,AJ55:AJ62,0),MATCH(BS54,AL54:AU54,0)))</f>
        <v>0</v>
      </c>
      <c r="BT57" s="30">
        <f>INDEX(AY43:BF50,MATCH(AX57,AW43:AW50,0),MATCH(BT53,AY41:BF41,0))*(INDEX(AL55:AU62,MATCH(BT53,AJ55:AJ62,0),MATCH(BT54,AL54:AU54,0)))</f>
        <v>0</v>
      </c>
      <c r="BU57" s="30">
        <f>INDEX(AY43:BF50,MATCH(AX57,AW43:AW50,0),MATCH(BU53,AY41:BF41,0))*(INDEX(AL55:AU62,MATCH(BU53,AJ55:AJ62,0),MATCH(BU54,AL54:AU54,0)))</f>
        <v>0</v>
      </c>
      <c r="BV57" s="30">
        <f>INDEX(AY43:BF50,MATCH(AX57,AW43:AW50,0),MATCH(BV53,AY41:BF41,0))*(INDEX(AL55:AU62,MATCH(BV53,AJ55:AJ62,0),MATCH(BV54,AL54:AU54,0)))</f>
        <v>0</v>
      </c>
      <c r="BW57" s="30">
        <f>INDEX(AY43:BF50,MATCH(AX57,AW43:AW50,0),MATCH(BW53,AY41:BF41,0))*(INDEX(AL55:AU62,MATCH(BW53,AJ55:AJ62,0),MATCH(BW54,AL54:AU54,0)))</f>
        <v>0</v>
      </c>
      <c r="BX57" s="30">
        <f>INDEX(AY43:BF50,MATCH(AX57,AW43:AW50,0),MATCH(BX53,AY41:BF41,0))*(INDEX(AL55:AU62,MATCH(BX53,AJ55:AJ62,0),MATCH(BX54,AL54:AU54,0)))</f>
        <v>0</v>
      </c>
      <c r="BY57" s="30">
        <f>INDEX(AY43:BF50,MATCH(AX57,AW43:AW50,0),MATCH(BY53,AY41:BF41,0))*(INDEX(AL55:AU62,MATCH(BY53,AJ55:AJ62,0),MATCH(BY54,AL54:AU54,0)))</f>
        <v>0</v>
      </c>
      <c r="BZ57" s="30">
        <f>INDEX(AY43:BF50,MATCH(AX57,AW43:AW50,0),MATCH(BZ53,AY41:BF41,0))*(INDEX(AL55:AU62,MATCH(BZ53,AJ55:AJ62,0),MATCH(BZ54,AL54:AU54,0)))</f>
        <v>0</v>
      </c>
      <c r="CA57" s="30">
        <f>INDEX(AY43:BF50,MATCH(AX57,AW43:AW50,0),MATCH(CA53,AY41:BF41,0))*(INDEX(AL55:AU62,MATCH(CA53,AJ55:AJ62,0),MATCH(CA54,AL54:AU54,0)))</f>
        <v>0</v>
      </c>
      <c r="CB57" s="30">
        <f>INDEX(AY43:BF50,MATCH(AX57,AW43:AW50,0),MATCH(CB53,AY41:BF41,0))*(INDEX(AL55:AU62,MATCH(CB53,AJ55:AJ62,0),MATCH(CB54,AL54:AU54,0)))</f>
        <v>0</v>
      </c>
      <c r="CC57" s="30">
        <f>INDEX(AY43:BF50,MATCH(AX57,AW43:AW50,0),MATCH(CC53,AY41:BF41,0))*(INDEX(AL55:AU62,MATCH(CC53,AJ55:AJ62,0),MATCH(CC54,AL54:AU54,0)))</f>
        <v>0</v>
      </c>
      <c r="CD57" s="30">
        <f>INDEX(AY43:BF50,MATCH(AX57,AW43:AW50,0),MATCH(CD53,AY41:BF41,0))*(INDEX(AL55:AU62,MATCH(CD53,AJ55:AJ62,0),MATCH(CD54,AL54:AU54,0)))</f>
        <v>0</v>
      </c>
      <c r="CE57" s="30">
        <f>INDEX(AY43:BF50,MATCH(AX57,AW43:AW50,0),MATCH(CE53,AY41:BF41,0))*(INDEX(AL55:AU62,MATCH(CE53,AJ55:AJ62,0),MATCH(CE54,AL54:AU54,0)))</f>
        <v>0</v>
      </c>
      <c r="CF57" s="30">
        <f>INDEX(AY43:BF50,MATCH(AX57,AW43:AW50,0),MATCH(CF53,AY41:BF41,0))*(INDEX(AL55:AU62,MATCH(CF53,AJ55:AJ62,0),MATCH(CF54,AL54:AU54,0)))</f>
        <v>0</v>
      </c>
      <c r="CG57" s="30">
        <f>INDEX(AY43:BF50,MATCH(AX57,AW43:AW50,0),MATCH(CG53,AY41:BF41,0))*(INDEX(AL55:AU62,MATCH(CG53,AJ55:AJ62,0),MATCH(CG54,AL54:AU54,0)))</f>
        <v>0</v>
      </c>
      <c r="CH57" s="30">
        <f>INDEX(AY43:BF50,MATCH(AX57,AW43:AW50,0),MATCH(CH53,AY41:BF41,0))*(INDEX(AL55:AU62,MATCH(CH53,AJ55:AJ62,0),MATCH(CH54,AL54:AU54,0)))</f>
        <v>0</v>
      </c>
      <c r="CI57" s="30">
        <f>INDEX(AY43:BF50,MATCH(AX57,AW43:AW50,0),MATCH(CI53,AY41:BF41,0))*(INDEX(AL55:AU62,MATCH(CI53,AJ55:AJ62,0),MATCH(CI54,AL54:AU54,0)))</f>
        <v>0</v>
      </c>
      <c r="CJ57" s="30">
        <f>INDEX(AY43:BF50,MATCH(AX57,AW43:AW50,0),MATCH(CJ53,AY41:BF41,0))*(INDEX(AL55:AU62,MATCH(CJ53,AJ55:AJ62,0),MATCH(CJ54,AL54:AU54,0)))</f>
        <v>0</v>
      </c>
      <c r="CK57" s="30">
        <f>INDEX(AY43:BF50,MATCH(AX57,AW43:AW50,0),MATCH(CK53,AY41:BF41,0))*(INDEX(AL55:AU62,MATCH(CK53,AJ55:AJ62,0),MATCH(CK54,AL54:AU54,0)))</f>
        <v>0</v>
      </c>
      <c r="CL57" s="30">
        <f>INDEX(AY43:BF50,MATCH(AX57,AW43:AW50,0),MATCH(CL53,AY41:BF41,0))*(INDEX(AL55:AU62,MATCH(CL53,AJ55:AJ62,0),MATCH(CL54,AL54:AU54,0)))</f>
        <v>0</v>
      </c>
      <c r="CM57" s="30">
        <f>INDEX(AY43:BF50,MATCH(AX57,AW43:AW50,0),MATCH(CM53,AY41:BF41,0))*(INDEX(AL55:AU62,MATCH(CM53,AJ55:AJ62,0),MATCH(CM54,AL54:AU54,0)))</f>
        <v>0</v>
      </c>
      <c r="CN57" s="30">
        <f>INDEX(AY43:BF50,MATCH(AX57,AW43:AW50,0),MATCH(CN53,AY41:BF41,0))*(INDEX(AL55:AU62,MATCH(CN53,AJ55:AJ62,0),MATCH(CN54,AL54:AU54,0)))</f>
        <v>0</v>
      </c>
      <c r="CO57" s="30">
        <f>INDEX(AY43:BF50,MATCH(AX57,AW43:AW50,0),MATCH(CO53,AY41:BF41,0))*(INDEX(AL55:AU62,MATCH(CO53,AJ55:AJ62,0),MATCH(CO54,AL54:AU54,0)))</f>
        <v>0</v>
      </c>
      <c r="CP57" s="30">
        <f>INDEX(AY43:BF50,MATCH(AX57,AW43:AW50,0),MATCH(CP53,AY41:BF41,0))*(INDEX(AL55:AU62,MATCH(CP53,AJ55:AJ62,0),MATCH(CP54,AL54:AU54,0)))</f>
        <v>0</v>
      </c>
      <c r="CQ57" s="30">
        <f>INDEX(AY43:BF50,MATCH(AX57,AW43:AW50,0),MATCH(CQ53,AY41:BF41,0))*(INDEX(AL55:AU62,MATCH(CQ53,AJ55:AJ62,0),MATCH(CQ54,AL54:AU54,0)))</f>
        <v>0</v>
      </c>
      <c r="CR57" s="30">
        <f>INDEX(AY43:BF50,MATCH(AX57,AW43:AW50,0),MATCH(CR53,AY41:BF41,0))*(INDEX(AL55:AU62,MATCH(CR53,AJ55:AJ62,0),MATCH(CR54,AL54:AU54,0)))</f>
        <v>0</v>
      </c>
      <c r="CS57" s="30">
        <f>INDEX(AY43:BF50,MATCH(AX57,AW43:AW50,0),MATCH(CS53,AY41:BF41,0))*(INDEX(AL55:AU62,MATCH(CS53,AJ55:AJ62,0),MATCH(CS54,AL54:AU54,0)))</f>
        <v>0</v>
      </c>
      <c r="CT57" s="30">
        <f>INDEX(AY43:BF50,MATCH(AX57,AW43:AW50,0),MATCH(CT53,AY41:BF41,0))*(INDEX(AL55:AU62,MATCH(CT53,AJ55:AJ62,0),MATCH(CT54,AL54:AU54,0)))</f>
        <v>0</v>
      </c>
      <c r="CU57" s="30">
        <f>INDEX(AY43:BF50,MATCH(AX57,AW43:AW50,0),MATCH(CU53,AY41:BF41,0))*(INDEX(AL55:AU62,MATCH(CU53,AJ55:AJ62,0),MATCH(CU54,AL54:AU54,0)))</f>
        <v>0</v>
      </c>
      <c r="CV57" s="30">
        <f>INDEX(AY43:BF50,MATCH(AX57,AW43:AW50,0),MATCH(CV53,AY41:BF41,0))*(INDEX(AL55:AU62,MATCH(CV53,AJ55:AJ62,0),MATCH(CV54,AL54:AU54,0)))</f>
        <v>0</v>
      </c>
      <c r="CW57" s="30">
        <f>INDEX(AY43:BF50,MATCH(AX57,AW43:AW50,0),MATCH(CW53,AY41:BF41,0))*(INDEX(AL55:AU62,MATCH(CW53,AJ55:AJ62,0),MATCH(CW54,AL54:AU54,0)))</f>
        <v>0</v>
      </c>
      <c r="CX57" s="30">
        <f>INDEX(AY43:BF50,MATCH(AX57,AW43:AW50,0),MATCH(CX53,AY41:BF41,0))*(INDEX(AL55:AU62,MATCH(CX53,AJ55:AJ62,0),MATCH(CX54,AL54:AU54,0)))</f>
        <v>0</v>
      </c>
      <c r="CY57" s="30">
        <f>INDEX(AY43:BF50,MATCH(AX57,AW43:AW50,0),MATCH(CY53,AY41:BF41,0))*(INDEX(AL55:AU62,MATCH(CY53,AJ55:AJ62,0),MATCH(CY54,AL54:AU54,0)))</f>
        <v>0</v>
      </c>
      <c r="CZ57" s="30">
        <f>INDEX(AY43:BF50,MATCH(AX57,AW43:AW50,0),MATCH(CZ53,AY41:BF41,0))*(INDEX(AL55:AU62,MATCH(CZ53,AJ55:AJ62,0),MATCH(CZ54,AL54:AU54,0)))</f>
        <v>0</v>
      </c>
      <c r="DA57" s="30">
        <f>INDEX(AY43:BF50,MATCH(AX57,AW43:AW50,0),MATCH(DA53,AY41:BF41,0))*(INDEX(AL55:AU62,MATCH(DA53,AJ55:AJ62,0),MATCH(DA54,AL54:AU54,0)))</f>
        <v>0</v>
      </c>
      <c r="DB57" s="30">
        <f>INDEX(AY43:BF50,MATCH(AX57,AW43:AW50,0),MATCH(DB53,AY41:BF41,0))*(INDEX(AL55:AU62,MATCH(DB53,AJ55:AJ62,0),MATCH(DB54,AL54:AU54,0)))</f>
        <v>0</v>
      </c>
      <c r="DC57" s="30">
        <f>INDEX(AY43:BF50,MATCH(AX57,AW43:AW50,0),MATCH(DC53,AY41:BF41,0))*(INDEX(AL55:AU62,MATCH(DC53,AJ55:AJ62,0),MATCH(DC54,AL54:AU54,0)))</f>
        <v>0</v>
      </c>
      <c r="DD57" s="30">
        <f>INDEX(AY43:BF50,MATCH(AX57,AW43:AW50,0),MATCH(DD53,AY41:BF41,0))*(INDEX(AL55:AU62,MATCH(DD53,AJ55:AJ62,0),MATCH(DD54,AL54:AU54,0)))</f>
        <v>0</v>
      </c>
      <c r="DE57" s="30">
        <f>INDEX(AY43:BF50,MATCH(AX57,AW43:AW50,0),MATCH(DE53,AY41:BF41,0))*(INDEX(AL55:AU62,MATCH(DE53,AJ55:AJ62,0),MATCH(DE54,AL54:AU54,0)))</f>
        <v>0</v>
      </c>
      <c r="DF57" s="30">
        <f>INDEX(AY43:BF50,MATCH(AX57,AW43:AW50,0),MATCH(DF53,AY41:BF41,0))*(INDEX(AL55:AU62,MATCH(DF53,AJ55:AJ62,0),MATCH(DF54,AL54:AU54,0)))</f>
        <v>0</v>
      </c>
      <c r="DG57" s="30">
        <f>INDEX(AY43:BF50,MATCH(AX57,AW43:AW50,0),MATCH(DG53,AY41:BF41,0))*(INDEX(AL55:AU62,MATCH(DG53,AJ55:AJ62,0),MATCH(DG54,AL54:AU54,0)))</f>
        <v>0</v>
      </c>
      <c r="DH57" s="30">
        <f>INDEX(AY43:BF50,MATCH(AX57,AW43:AW50,0),MATCH(DH53,AY41:BF41,0))*(INDEX(AL55:AU62,MATCH(DH53,AJ55:AJ62,0),MATCH(DH54,AL54:AU54,0)))</f>
        <v>0</v>
      </c>
      <c r="DI57" s="30">
        <f>INDEX(AY43:BF50,MATCH(AX57,AW43:AW50,0),MATCH(DI53,AY41:BF41,0))*(INDEX(AL55:AU62,MATCH(DI53,AJ55:AJ62,0),MATCH(DI54,AL54:AU54,0)))</f>
        <v>0</v>
      </c>
      <c r="DJ57" s="30">
        <f>INDEX(AY43:BF50,MATCH(AX57,AW43:AW50,0),MATCH(DJ53,AY41:BF41,0))*(INDEX(AL55:AU62,MATCH(DJ53,AJ55:AJ62,0),MATCH(DJ54,AL54:AU54,0)))</f>
        <v>0</v>
      </c>
      <c r="DK57" s="30">
        <f>INDEX(AY43:BF50,MATCH(AX57,AW43:AW50,0),MATCH(DK53,AY41:BF41,0))*(INDEX(AL55:AU62,MATCH(DK53,AJ55:AJ62,0),MATCH(DK54,AL54:AU54,0)))</f>
        <v>0</v>
      </c>
      <c r="DL57" s="30">
        <f>INDEX(AY43:BF50,MATCH(AX57,AW43:AW50,0),MATCH(DL53,AY41:BF41,0))*(INDEX(AL55:AU62,MATCH(DL53,AJ55:AJ62,0),MATCH(DL54,AL54:AU54,0)))</f>
        <v>0</v>
      </c>
      <c r="DM57" s="30">
        <f>INDEX(AY43:BF50,MATCH(AX57,AW43:AW50,0),MATCH(DM53,AY41:BF41,0))*(INDEX(AL55:AU62,MATCH(DM53,AJ55:AJ62,0),MATCH(DM54,AL54:AU54,0)))</f>
        <v>0</v>
      </c>
      <c r="DN57" s="30">
        <f>INDEX(AY43:BF50,MATCH(AX57,AW43:AW50,0),MATCH(DN53,AY41:BF41,0))*(INDEX(AL55:AU62,MATCH(DN53,AJ55:AJ62,0),MATCH(DN54,AL54:AU54,0)))</f>
        <v>0</v>
      </c>
      <c r="DO57" s="30">
        <f>INDEX(AY43:BF50,MATCH(AX57,AW43:AW50,0),MATCH(DO53,AY41:BF41,0))*(INDEX(AL55:AU62,MATCH(DO53,AJ55:AJ62,0),MATCH(DO54,AL54:AU54,0)))</f>
        <v>0</v>
      </c>
      <c r="DP57" s="30">
        <f>INDEX(AY43:BF50,MATCH(AX57,AW43:AW50,0),MATCH(DP53,AY41:BF41,0))*(INDEX(AL55:AU62,MATCH(DP53,AJ55:AJ62,0),MATCH(DP54,AL54:AU54,0)))</f>
        <v>0</v>
      </c>
      <c r="DQ57" s="30">
        <f>INDEX(AY43:BF50,MATCH(AX57,AW43:AW50,0),MATCH(DQ53,AY41:BF41,0))*(INDEX(AL55:AU62,MATCH(DQ53,AJ55:AJ62,0),MATCH(DQ54,AL54:AU54,0)))</f>
        <v>0</v>
      </c>
      <c r="DR57" s="2" t="b">
        <f t="shared" si="39"/>
        <v>1</v>
      </c>
      <c r="DS57" s="29">
        <v>2025</v>
      </c>
      <c r="DT57" s="30">
        <f>IF(DS57&gt;DT53,AY56-AY57,0)</f>
        <v>0</v>
      </c>
      <c r="DU57" s="30">
        <f>IF(DS57&gt;DU53,AZ56-AZ57,0)</f>
        <v>1125</v>
      </c>
      <c r="DV57" s="30">
        <f>IF(DS57&gt;DV53,BA56-BA57,0)</f>
        <v>375</v>
      </c>
      <c r="DW57" s="30">
        <f>IF(DS57&gt;DW53,BB56-BB57,0)</f>
        <v>0</v>
      </c>
      <c r="DX57" s="30">
        <f>IF(DS57&gt;DX53,BC56-BC57,0)</f>
        <v>0</v>
      </c>
      <c r="DY57" s="30">
        <f>IF(DS57&gt;DY53,BD56-BD57,0)</f>
        <v>0</v>
      </c>
      <c r="DZ57" s="30">
        <f>IF(DS57&gt;DZ53,BE56-BE57,0)</f>
        <v>0</v>
      </c>
      <c r="EA57" s="30">
        <f>IF(DS57&gt;EA53,BF56-BF57,0)</f>
        <v>0</v>
      </c>
      <c r="EB57" s="30">
        <f>IF(DS57&gt;EB53,BG56-BG57,0)</f>
        <v>0</v>
      </c>
      <c r="EC57" s="30">
        <f>IF(DS57&gt;EC53,BH56-BH57,0)</f>
        <v>0</v>
      </c>
      <c r="ED57" s="30">
        <f>IF(DS57&gt;ED53,BI56-BI57,0)</f>
        <v>0</v>
      </c>
      <c r="EE57" s="30">
        <f>IF(DS57&gt;EE53,BJ56-BJ57,0)</f>
        <v>0</v>
      </c>
      <c r="EF57" s="30">
        <f>IF(DS57&gt;EF53,BK56-BK57,0)</f>
        <v>0</v>
      </c>
      <c r="EG57" s="30">
        <f>IF(DS57&gt;EG53,BL56-BL57,0)</f>
        <v>0</v>
      </c>
      <c r="EH57" s="30">
        <f>IF(DS57&gt;EH53,BM56-BM57,0)</f>
        <v>0</v>
      </c>
      <c r="EI57" s="30">
        <f>IF(DS57&gt;EI53,BN56-BN57,0)</f>
        <v>0</v>
      </c>
      <c r="EJ57" s="30">
        <f>IF(DS57&gt;EJ53,BO56-BO57,0)</f>
        <v>0</v>
      </c>
      <c r="EK57" s="30">
        <f>IF(DS57&gt;EK53,BP56-BP57,0)</f>
        <v>0</v>
      </c>
      <c r="EL57" s="30">
        <f>IF(DS57&gt;EL53,BQ56-BQ57,0)</f>
        <v>0</v>
      </c>
      <c r="EM57" s="30">
        <f>IF(DS57&gt;EM53,BR56-BR57,0)</f>
        <v>0</v>
      </c>
      <c r="EN57" s="30">
        <f>IF(DS57&gt;EN53,BS56-BS57,0)</f>
        <v>0</v>
      </c>
      <c r="EO57" s="30">
        <f>IF(DS57&gt;EO53,BT56-BT57,0)</f>
        <v>0</v>
      </c>
      <c r="EP57" s="30">
        <f>IF(DS57&gt;EP53,BU56-BU57,0)</f>
        <v>0</v>
      </c>
      <c r="EQ57" s="30">
        <f>IF(DS57&gt;EQ53,BV56-BV57,0)</f>
        <v>0</v>
      </c>
      <c r="ER57" s="30">
        <f>IF(DS57&gt;ER53,BW56-BW57,0)</f>
        <v>0</v>
      </c>
      <c r="ES57" s="30">
        <f>IF(DS57&gt;ES53,BX56-BX57,0)</f>
        <v>0</v>
      </c>
      <c r="ET57" s="30">
        <f>IF(DS57&gt;ET53,BY56-BY57,0)</f>
        <v>0</v>
      </c>
      <c r="EU57" s="30">
        <f>IF(DS57&gt;EU53,BZ56-BZ57,0)</f>
        <v>0</v>
      </c>
      <c r="EV57" s="30">
        <f>IF(DS57&gt;EV53,CA56-CA57,0)</f>
        <v>0</v>
      </c>
      <c r="EW57" s="30">
        <f>IF(DS57&gt;EW53,CB56-CB57,0)</f>
        <v>0</v>
      </c>
      <c r="EX57" s="30">
        <f>IF(DS57&gt;EX53,CC56-CC57,0)</f>
        <v>0</v>
      </c>
      <c r="EY57" s="30">
        <f>IF(DS57&gt;EY53,CD56-CD57,0)</f>
        <v>0</v>
      </c>
      <c r="EZ57" s="30">
        <f>IF(DS57&gt;EZ53,CE56-CE57,0)</f>
        <v>0</v>
      </c>
      <c r="FA57" s="30">
        <f>IF(DS57&gt;FA53,CF56-CF57,0)</f>
        <v>0</v>
      </c>
      <c r="FB57" s="30">
        <f>IF(DS57&gt;FB53,CG56-CG57,0)</f>
        <v>0</v>
      </c>
      <c r="FC57" s="30">
        <f>IF(DS57&gt;FC53,CH56-CH57,0)</f>
        <v>0</v>
      </c>
      <c r="FD57" s="30">
        <f>IF(DS57&gt;FD53,CI56-CI57,0)</f>
        <v>0</v>
      </c>
      <c r="FE57" s="30">
        <f>IF(DS57&gt;FE53,CJ56-CJ57,0)</f>
        <v>0</v>
      </c>
      <c r="FF57" s="30">
        <f>IF(DS57&gt;FF53,CK56-CK57,0)</f>
        <v>0</v>
      </c>
      <c r="FG57" s="30">
        <f>IF(DS57&gt;FG53,CL56-CL57,0)</f>
        <v>0</v>
      </c>
      <c r="FH57" s="30">
        <f>IF(DS57&gt;FH53,CM56-CM57,0)</f>
        <v>0</v>
      </c>
      <c r="FI57" s="30">
        <f>IF(DS57&gt;FI53,CN56-CN57,0)</f>
        <v>0</v>
      </c>
      <c r="FJ57" s="30">
        <f>IF(DS57&gt;FJ53,CO56-CO57,0)</f>
        <v>0</v>
      </c>
      <c r="FK57" s="30">
        <f>IF(DS57&gt;FK53,CP56-CP57,0)</f>
        <v>0</v>
      </c>
      <c r="FL57" s="30">
        <f>IF(DS57&gt;FL53,CQ56-CQ57,0)</f>
        <v>0</v>
      </c>
      <c r="FM57" s="30">
        <f>IF(DS57&gt;FM53,CR56-CR57,0)</f>
        <v>0</v>
      </c>
      <c r="FN57" s="30">
        <f>IF(DS57&gt;FN53,CS56-CS57,0)</f>
        <v>0</v>
      </c>
      <c r="FO57" s="30">
        <f>IF(DS57&gt;FO53,CT56-CT57,0)</f>
        <v>0</v>
      </c>
      <c r="FP57" s="30">
        <f>IF(DS57&gt;FP53,CU56-CU57,0)</f>
        <v>0</v>
      </c>
      <c r="FQ57" s="30">
        <f>IF(DS57&gt;FQ53,CV56-CV57,0)</f>
        <v>0</v>
      </c>
      <c r="FR57" s="30">
        <f>IF(DS57&gt;FR53,CW56-CW57,0)</f>
        <v>0</v>
      </c>
      <c r="FS57" s="30">
        <f>IF(DS57&gt;FS53,CX56-CX57,0)</f>
        <v>0</v>
      </c>
      <c r="FT57" s="30">
        <f>IF(DS57&gt;FT53,CY56-CY57,0)</f>
        <v>0</v>
      </c>
      <c r="FU57" s="30">
        <f>IF(DS57&gt;FU53,CZ56-CZ57,0)</f>
        <v>0</v>
      </c>
      <c r="FV57" s="30">
        <f>IF(DS57&gt;FV53,DA56-DA57,0)</f>
        <v>0</v>
      </c>
      <c r="FW57" s="30">
        <f>IF(DS57&gt;FW53,DB56-DB57,0)</f>
        <v>0</v>
      </c>
      <c r="FX57" s="30">
        <f>IF(DS57&gt;FX53,DC56-DC57,0)</f>
        <v>0</v>
      </c>
      <c r="FY57" s="30">
        <f>IF(DS57&gt;FY53,DD56-DD57,0)</f>
        <v>0</v>
      </c>
      <c r="FZ57" s="30">
        <f>IF(DS57&gt;FZ53,DE56-DE57,0)</f>
        <v>0</v>
      </c>
      <c r="GA57" s="30">
        <f>IF(DS57&gt;GA53,DF56-DF57,0)</f>
        <v>0</v>
      </c>
      <c r="GB57" s="30">
        <f>IF(DS57&gt;GB53,DG56-DG57,0)</f>
        <v>0</v>
      </c>
      <c r="GC57" s="30">
        <f>IF(DS57&gt;GC53,DH56-DH57,0)</f>
        <v>0</v>
      </c>
      <c r="GD57" s="30">
        <f>IF(DS57&gt;GD53,DI56-DI57,0)</f>
        <v>0</v>
      </c>
      <c r="GE57" s="30">
        <f>IF(DS57&gt;GE53,DJ56-DJ57,0)</f>
        <v>0</v>
      </c>
      <c r="GF57" s="30">
        <f>IF(DS57&gt;GF53,DK56-DK57,0)</f>
        <v>0</v>
      </c>
      <c r="GG57" s="30">
        <f>IF(DS57&gt;GG53,DL56-DL57,0)</f>
        <v>0</v>
      </c>
      <c r="GH57" s="30">
        <f>IF(DS57&gt;GH53,DM56-DM57,0)</f>
        <v>0</v>
      </c>
      <c r="GI57" s="30">
        <f>IF(DS57&gt;GI53,DN56-DN57,0)</f>
        <v>0</v>
      </c>
      <c r="GJ57" s="30">
        <f>IF(DS57&gt;GJ53,DO56-DO57,0)</f>
        <v>0</v>
      </c>
      <c r="GK57" s="30">
        <f>IF(DS57&gt;GK53,DP56-DP57,0)</f>
        <v>0</v>
      </c>
      <c r="GL57" s="30">
        <f>IF(DS57&gt;GL53,DQ56-DQ57,0)</f>
        <v>0</v>
      </c>
      <c r="GM57" s="30" t="b">
        <f t="shared" si="40"/>
        <v>1</v>
      </c>
      <c r="GO57" s="29">
        <v>2025</v>
      </c>
      <c r="GP57" s="27">
        <f>SUMIF(DT54:GL54,GP54,DT57:GL57)</f>
        <v>0</v>
      </c>
      <c r="GQ57" s="28">
        <f>SUMIF(DT54:GL54,GQ54,DT57:GL57)</f>
        <v>1125</v>
      </c>
      <c r="GR57" s="28">
        <f>SUMIF(DT54:GL54,GR54,DT57:GL57)</f>
        <v>375</v>
      </c>
      <c r="GS57" s="28">
        <f>SUMIF(DT54:GL54,GS54,DT57:GL57)</f>
        <v>0</v>
      </c>
      <c r="GT57" s="28">
        <f>SUMIF(DT54:GL54,GT54,DT57:GL57)</f>
        <v>0</v>
      </c>
      <c r="GU57" s="28">
        <f>SUMIF(DT54:GL54,GU54,DT57:GL57)</f>
        <v>0</v>
      </c>
      <c r="GV57" s="28">
        <f>SUMIF(DT54:GL54,GV54,DT57:GL57)</f>
        <v>0</v>
      </c>
      <c r="GW57" s="28">
        <f>SUMIF(DT54:GL54,GW54,DT57:GL57)</f>
        <v>0</v>
      </c>
      <c r="GX57" s="28">
        <f>SUMIF(DT54:GL54,GX54,DT57:GL57)</f>
        <v>0</v>
      </c>
      <c r="GY57" s="28">
        <f>SUMIF(DT54:GL54,GY54,DT57:GL57)</f>
        <v>0</v>
      </c>
      <c r="GZ57" s="28">
        <f>SUMIF(DT54:GL54,GZ54,DT57:GL57)</f>
        <v>0</v>
      </c>
      <c r="HA57" s="27" t="b">
        <f t="shared" si="41"/>
        <v>1</v>
      </c>
    </row>
    <row r="58" spans="1:209" hidden="1" x14ac:dyDescent="0.2">
      <c r="A58" s="2" t="s">
        <v>1</v>
      </c>
      <c r="B58" s="26"/>
      <c r="S58" s="16"/>
      <c r="AJ58" s="27">
        <v>2026</v>
      </c>
      <c r="AK58" s="27">
        <v>0</v>
      </c>
      <c r="AL58" s="30">
        <f t="shared" si="42"/>
        <v>0</v>
      </c>
      <c r="AM58" s="30">
        <f t="shared" si="43"/>
        <v>0</v>
      </c>
      <c r="AN58" s="30">
        <f t="shared" si="44"/>
        <v>0</v>
      </c>
      <c r="AO58" s="30">
        <f t="shared" si="45"/>
        <v>0</v>
      </c>
      <c r="AP58" s="30">
        <f t="shared" si="46"/>
        <v>0</v>
      </c>
      <c r="AQ58" s="30">
        <f t="shared" si="47"/>
        <v>0</v>
      </c>
      <c r="AR58" s="30">
        <f t="shared" si="48"/>
        <v>0</v>
      </c>
      <c r="AS58" s="30">
        <f t="shared" si="49"/>
        <v>0</v>
      </c>
      <c r="AT58" s="30">
        <f t="shared" si="50"/>
        <v>0</v>
      </c>
      <c r="AU58" s="30">
        <f t="shared" si="51"/>
        <v>0</v>
      </c>
      <c r="AV58" s="65"/>
      <c r="AX58" s="29">
        <v>2026</v>
      </c>
      <c r="AY58" s="30">
        <f t="shared" si="38"/>
        <v>0</v>
      </c>
      <c r="AZ58" s="30">
        <f>INDEX(AY43:BF50,MATCH(AX58,AW43:AW50,0),MATCH(AZ53,AY41:BF41,0))*(INDEX(AL55:AU62,MATCH(AZ53,AJ55:AJ62,0),MATCH(AZ54,AL54:AU54,0)))</f>
        <v>0</v>
      </c>
      <c r="BA58" s="30">
        <f>INDEX(AY43:BF50,MATCH(AX58,AW43:AW50,0),MATCH(BA53,AY41:BF41,0))*(INDEX(AL55:AU62,MATCH(BA53,AJ55:AJ62,0),MATCH(BA54,AL54:AU54,0)))</f>
        <v>0</v>
      </c>
      <c r="BB58" s="30">
        <f>INDEX(AY43:BF50,MATCH(AX58,AW43:AW50,0),MATCH(BB53,AY41:BF41,0))*(INDEX(AL55:AU62,MATCH(BB53,AJ55:AJ62,0),MATCH(BB54,AL54:AU54,0)))</f>
        <v>0</v>
      </c>
      <c r="BC58" s="30">
        <f>INDEX(AY43:BF50,MATCH(AX58,AW43:AW50,0),MATCH(BC53,AY41:BF41,0))*(INDEX(AL55:AU62,MATCH(BC53,AJ55:AJ62,0),MATCH(BC54,AL54:AU54,0)))</f>
        <v>0</v>
      </c>
      <c r="BD58" s="30">
        <f>INDEX(AY43:BF50,MATCH(AX58,AW43:AW50,0),MATCH(BD53,AY41:BF41,0))*(INDEX(AL55:AU62,MATCH(BD53,AJ55:AJ62,0),MATCH(BD54,AL54:AU54,0)))</f>
        <v>0</v>
      </c>
      <c r="BE58" s="30">
        <f>INDEX(AY43:BF50,MATCH(AX58,AW43:AW50,0),MATCH(BE53,AY41:BF41,0))*(INDEX(AL55:AU62,MATCH(BE53,AJ55:AJ62,0),MATCH(BE54,AL54:AU54,0)))</f>
        <v>0</v>
      </c>
      <c r="BF58" s="30">
        <f>INDEX(AY43:BF50,MATCH(AX58,AW43:AW50,0),MATCH(BF53,AY41:BF41,0))*(INDEX(AL55:AU62,MATCH(BF53,AJ55:AJ62,0),MATCH(BF54,AL54:AU54,0)))</f>
        <v>0</v>
      </c>
      <c r="BG58" s="30">
        <f>INDEX(AY43:BF50,MATCH(AX58,AW43:AW50,0),MATCH(BG53,AY41:BF41,0))*(INDEX(AL55:AU62,MATCH(BG53,AJ55:AJ62,0),MATCH(BG54,AL54:AU54,0)))</f>
        <v>0</v>
      </c>
      <c r="BH58" s="30">
        <f>INDEX(AY43:BF50,MATCH(AX58,AW43:AW50,0),MATCH(BH53,AY41:BF41,0))*(INDEX(AL55:AU62,MATCH(BH53,AJ55:AJ62,0),MATCH(BH54,AL54:AU54,0)))</f>
        <v>0</v>
      </c>
      <c r="BI58" s="30">
        <f>INDEX(AY43:BF50,MATCH(AX58,AW43:AW50,0),MATCH(BI53,AY41:BF41,0))*(INDEX(AL55:AU62,MATCH(BI53,AJ55:AJ62,0),MATCH(BI54,AL54:AU54,0)))</f>
        <v>0</v>
      </c>
      <c r="BJ58" s="30">
        <f>INDEX(AY43:BF50,MATCH(AX58,AW43:AW50,0),MATCH(BJ53,AY41:BF41,0))*(INDEX(AL55:AU62,MATCH(BJ53,AJ55:AJ62,0),MATCH(BJ54,AL54:AU54,0)))</f>
        <v>0</v>
      </c>
      <c r="BK58" s="30">
        <f>INDEX(AY43:BF50,MATCH(AX58,AW43:AW50,0),MATCH(BK53,AY41:BF41,0))*(INDEX(AL55:AU62,MATCH(BK53,AJ55:AJ62,0),MATCH(BK54,AL54:AU54,0)))</f>
        <v>0</v>
      </c>
      <c r="BL58" s="30">
        <f>INDEX(AY43:BF50,MATCH(AX58,AW43:AW50,0),MATCH(BL53,AY41:BF41,0))*(INDEX(AL55:AU62,MATCH(BL53,AJ55:AJ62,0),MATCH(BL54,AL54:AU54,0)))</f>
        <v>0</v>
      </c>
      <c r="BM58" s="30">
        <f>INDEX(AY43:BF50,MATCH(AX58,AW43:AW50,0),MATCH(BM53,AY41:BF41,0))*(INDEX(AL55:AU62,MATCH(BM53,AJ55:AJ62,0),MATCH(BM54,AL54:AU54,0)))</f>
        <v>0</v>
      </c>
      <c r="BN58" s="30">
        <f>INDEX(AY43:BF50,MATCH(AX58,AW43:AW50,0),MATCH(BN53,AY41:BF41,0))*(INDEX(AL55:AU62,MATCH(BN53,AJ55:AJ62,0),MATCH(BN54,AL54:AU54,0)))</f>
        <v>0</v>
      </c>
      <c r="BO58" s="30">
        <f>INDEX(AY43:BF50,MATCH(AX58,AW43:AW50,0),MATCH(BO53,AY41:BF41,0))*(INDEX(AL55:AU62,MATCH(BO53,AJ55:AJ62,0),MATCH(BO54,AL54:AU54,0)))</f>
        <v>0</v>
      </c>
      <c r="BP58" s="30">
        <f>INDEX(AY43:BF50,MATCH(AX58,AW43:AW50,0),MATCH(BP53,AY41:BF41,0))*(INDEX(AL55:AU62,MATCH(BP53,AJ55:AJ62,0),MATCH(BP54,AL54:AU54,0)))</f>
        <v>0</v>
      </c>
      <c r="BQ58" s="30">
        <f>INDEX(AY43:BF50,MATCH(AX58,AW43:AW50,0),MATCH(BQ53,AY41:BF41,0))*(INDEX(AL55:AU62,MATCH(BQ53,AJ55:AJ62,0),MATCH(BQ54,AL54:AU54,0)))</f>
        <v>0</v>
      </c>
      <c r="BR58" s="30">
        <f>INDEX(AY43:BF50,MATCH(AX58,AW43:AW50,0),MATCH(BR53,AY41:BF41,0))*(INDEX(AL55:AU62,MATCH(BR53,AJ55:AJ62,0),MATCH(BR54,AL54:AU54,0)))</f>
        <v>0</v>
      </c>
      <c r="BS58" s="30">
        <f>INDEX(AY43:BF50,MATCH(AX58,AW43:AW50,0),MATCH(BS53,AY41:BF41,0))*(INDEX(AL55:AU62,MATCH(BS53,AJ55:AJ62,0),MATCH(BS54,AL54:AU54,0)))</f>
        <v>0</v>
      </c>
      <c r="BT58" s="30">
        <f>INDEX(AY43:BF50,MATCH(AX58,AW43:AW50,0),MATCH(BT53,AY41:BF41,0))*(INDEX(AL55:AU62,MATCH(BT53,AJ55:AJ62,0),MATCH(BT54,AL54:AU54,0)))</f>
        <v>0</v>
      </c>
      <c r="BU58" s="30">
        <f>INDEX(AY43:BF50,MATCH(AX58,AW43:AW50,0),MATCH(BU53,AY41:BF41,0))*(INDEX(AL55:AU62,MATCH(BU53,AJ55:AJ62,0),MATCH(BU54,AL54:AU54,0)))</f>
        <v>0</v>
      </c>
      <c r="BV58" s="30">
        <f>INDEX(AY43:BF50,MATCH(AX58,AW43:AW50,0),MATCH(BV53,AY41:BF41,0))*(INDEX(AL55:AU62,MATCH(BV53,AJ55:AJ62,0),MATCH(BV54,AL54:AU54,0)))</f>
        <v>0</v>
      </c>
      <c r="BW58" s="30">
        <f>INDEX(AY43:BF50,MATCH(AX58,AW43:AW50,0),MATCH(BW53,AY41:BF41,0))*(INDEX(AL55:AU62,MATCH(BW53,AJ55:AJ62,0),MATCH(BW54,AL54:AU54,0)))</f>
        <v>0</v>
      </c>
      <c r="BX58" s="30">
        <f>INDEX(AY43:BF50,MATCH(AX58,AW43:AW50,0),MATCH(BX53,AY41:BF41,0))*(INDEX(AL55:AU62,MATCH(BX53,AJ55:AJ62,0),MATCH(BX54,AL54:AU54,0)))</f>
        <v>0</v>
      </c>
      <c r="BY58" s="30">
        <f>INDEX(AY43:BF50,MATCH(AX58,AW43:AW50,0),MATCH(BY53,AY41:BF41,0))*(INDEX(AL55:AU62,MATCH(BY53,AJ55:AJ62,0),MATCH(BY54,AL54:AU54,0)))</f>
        <v>0</v>
      </c>
      <c r="BZ58" s="30">
        <f>INDEX(AY43:BF50,MATCH(AX58,AW43:AW50,0),MATCH(BZ53,AY41:BF41,0))*(INDEX(AL55:AU62,MATCH(BZ53,AJ55:AJ62,0),MATCH(BZ54,AL54:AU54,0)))</f>
        <v>0</v>
      </c>
      <c r="CA58" s="30">
        <f>INDEX(AY43:BF50,MATCH(AX58,AW43:AW50,0),MATCH(CA53,AY41:BF41,0))*(INDEX(AL55:AU62,MATCH(CA53,AJ55:AJ62,0),MATCH(CA54,AL54:AU54,0)))</f>
        <v>0</v>
      </c>
      <c r="CB58" s="30">
        <f>INDEX(AY43:BF50,MATCH(AX58,AW43:AW50,0),MATCH(CB53,AY41:BF41,0))*(INDEX(AL55:AU62,MATCH(CB53,AJ55:AJ62,0),MATCH(CB54,AL54:AU54,0)))</f>
        <v>0</v>
      </c>
      <c r="CC58" s="30">
        <f>INDEX(AY43:BF50,MATCH(AX58,AW43:AW50,0),MATCH(CC53,AY41:BF41,0))*(INDEX(AL55:AU62,MATCH(CC53,AJ55:AJ62,0),MATCH(CC54,AL54:AU54,0)))</f>
        <v>0</v>
      </c>
      <c r="CD58" s="30">
        <f>INDEX(AY43:BF50,MATCH(AX58,AW43:AW50,0),MATCH(CD53,AY41:BF41,0))*(INDEX(AL55:AU62,MATCH(CD53,AJ55:AJ62,0),MATCH(CD54,AL54:AU54,0)))</f>
        <v>0</v>
      </c>
      <c r="CE58" s="30">
        <f>INDEX(AY43:BF50,MATCH(AX58,AW43:AW50,0),MATCH(CE53,AY41:BF41,0))*(INDEX(AL55:AU62,MATCH(CE53,AJ55:AJ62,0),MATCH(CE54,AL54:AU54,0)))</f>
        <v>0</v>
      </c>
      <c r="CF58" s="30">
        <f>INDEX(AY43:BF50,MATCH(AX58,AW43:AW50,0),MATCH(CF53,AY41:BF41,0))*(INDEX(AL55:AU62,MATCH(CF53,AJ55:AJ62,0),MATCH(CF54,AL54:AU54,0)))</f>
        <v>0</v>
      </c>
      <c r="CG58" s="30">
        <f>INDEX(AY43:BF50,MATCH(AX58,AW43:AW50,0),MATCH(CG53,AY41:BF41,0))*(INDEX(AL55:AU62,MATCH(CG53,AJ55:AJ62,0),MATCH(CG54,AL54:AU54,0)))</f>
        <v>0</v>
      </c>
      <c r="CH58" s="30">
        <f>INDEX(AY43:BF50,MATCH(AX58,AW43:AW50,0),MATCH(CH53,AY41:BF41,0))*(INDEX(AL55:AU62,MATCH(CH53,AJ55:AJ62,0),MATCH(CH54,AL54:AU54,0)))</f>
        <v>0</v>
      </c>
      <c r="CI58" s="30">
        <f>INDEX(AY43:BF50,MATCH(AX58,AW43:AW50,0),MATCH(CI53,AY41:BF41,0))*(INDEX(AL55:AU62,MATCH(CI53,AJ55:AJ62,0),MATCH(CI54,AL54:AU54,0)))</f>
        <v>0</v>
      </c>
      <c r="CJ58" s="30">
        <f>INDEX(AY43:BF50,MATCH(AX58,AW43:AW50,0),MATCH(CJ53,AY41:BF41,0))*(INDEX(AL55:AU62,MATCH(CJ53,AJ55:AJ62,0),MATCH(CJ54,AL54:AU54,0)))</f>
        <v>0</v>
      </c>
      <c r="CK58" s="30">
        <f>INDEX(AY43:BF50,MATCH(AX58,AW43:AW50,0),MATCH(CK53,AY41:BF41,0))*(INDEX(AL55:AU62,MATCH(CK53,AJ55:AJ62,0),MATCH(CK54,AL54:AU54,0)))</f>
        <v>0</v>
      </c>
      <c r="CL58" s="30">
        <f>INDEX(AY43:BF50,MATCH(AX58,AW43:AW50,0),MATCH(CL53,AY41:BF41,0))*(INDEX(AL55:AU62,MATCH(CL53,AJ55:AJ62,0),MATCH(CL54,AL54:AU54,0)))</f>
        <v>0</v>
      </c>
      <c r="CM58" s="30">
        <f>INDEX(AY43:BF50,MATCH(AX58,AW43:AW50,0),MATCH(CM53,AY41:BF41,0))*(INDEX(AL55:AU62,MATCH(CM53,AJ55:AJ62,0),MATCH(CM54,AL54:AU54,0)))</f>
        <v>0</v>
      </c>
      <c r="CN58" s="30">
        <f>INDEX(AY43:BF50,MATCH(AX58,AW43:AW50,0),MATCH(CN53,AY41:BF41,0))*(INDEX(AL55:AU62,MATCH(CN53,AJ55:AJ62,0),MATCH(CN54,AL54:AU54,0)))</f>
        <v>0</v>
      </c>
      <c r="CO58" s="30">
        <f>INDEX(AY43:BF50,MATCH(AX58,AW43:AW50,0),MATCH(CO53,AY41:BF41,0))*(INDEX(AL55:AU62,MATCH(CO53,AJ55:AJ62,0),MATCH(CO54,AL54:AU54,0)))</f>
        <v>0</v>
      </c>
      <c r="CP58" s="30">
        <f>INDEX(AY43:BF50,MATCH(AX58,AW43:AW50,0),MATCH(CP53,AY41:BF41,0))*(INDEX(AL55:AU62,MATCH(CP53,AJ55:AJ62,0),MATCH(CP54,AL54:AU54,0)))</f>
        <v>0</v>
      </c>
      <c r="CQ58" s="30">
        <f>INDEX(AY43:BF50,MATCH(AX58,AW43:AW50,0),MATCH(CQ53,AY41:BF41,0))*(INDEX(AL55:AU62,MATCH(CQ53,AJ55:AJ62,0),MATCH(CQ54,AL54:AU54,0)))</f>
        <v>0</v>
      </c>
      <c r="CR58" s="30">
        <f>INDEX(AY43:BF50,MATCH(AX58,AW43:AW50,0),MATCH(CR53,AY41:BF41,0))*(INDEX(AL55:AU62,MATCH(CR53,AJ55:AJ62,0),MATCH(CR54,AL54:AU54,0)))</f>
        <v>0</v>
      </c>
      <c r="CS58" s="30">
        <f>INDEX(AY43:BF50,MATCH(AX58,AW43:AW50,0),MATCH(CS53,AY41:BF41,0))*(INDEX(AL55:AU62,MATCH(CS53,AJ55:AJ62,0),MATCH(CS54,AL54:AU54,0)))</f>
        <v>0</v>
      </c>
      <c r="CT58" s="30">
        <f>INDEX(AY43:BF50,MATCH(AX58,AW43:AW50,0),MATCH(CT53,AY41:BF41,0))*(INDEX(AL55:AU62,MATCH(CT53,AJ55:AJ62,0),MATCH(CT54,AL54:AU54,0)))</f>
        <v>0</v>
      </c>
      <c r="CU58" s="30">
        <f>INDEX(AY43:BF50,MATCH(AX58,AW43:AW50,0),MATCH(CU53,AY41:BF41,0))*(INDEX(AL55:AU62,MATCH(CU53,AJ55:AJ62,0),MATCH(CU54,AL54:AU54,0)))</f>
        <v>0</v>
      </c>
      <c r="CV58" s="30">
        <f>INDEX(AY43:BF50,MATCH(AX58,AW43:AW50,0),MATCH(CV53,AY41:BF41,0))*(INDEX(AL55:AU62,MATCH(CV53,AJ55:AJ62,0),MATCH(CV54,AL54:AU54,0)))</f>
        <v>0</v>
      </c>
      <c r="CW58" s="30">
        <f>INDEX(AY43:BF50,MATCH(AX58,AW43:AW50,0),MATCH(CW53,AY41:BF41,0))*(INDEX(AL55:AU62,MATCH(CW53,AJ55:AJ62,0),MATCH(CW54,AL54:AU54,0)))</f>
        <v>0</v>
      </c>
      <c r="CX58" s="30">
        <f>INDEX(AY43:BF50,MATCH(AX58,AW43:AW50,0),MATCH(CX53,AY41:BF41,0))*(INDEX(AL55:AU62,MATCH(CX53,AJ55:AJ62,0),MATCH(CX54,AL54:AU54,0)))</f>
        <v>0</v>
      </c>
      <c r="CY58" s="30">
        <f>INDEX(AY43:BF50,MATCH(AX58,AW43:AW50,0),MATCH(CY53,AY41:BF41,0))*(INDEX(AL55:AU62,MATCH(CY53,AJ55:AJ62,0),MATCH(CY54,AL54:AU54,0)))</f>
        <v>0</v>
      </c>
      <c r="CZ58" s="30">
        <f>INDEX(AY43:BF50,MATCH(AX58,AW43:AW50,0),MATCH(CZ53,AY41:BF41,0))*(INDEX(AL55:AU62,MATCH(CZ53,AJ55:AJ62,0),MATCH(CZ54,AL54:AU54,0)))</f>
        <v>0</v>
      </c>
      <c r="DA58" s="30">
        <f>INDEX(AY43:BF50,MATCH(AX58,AW43:AW50,0),MATCH(DA53,AY41:BF41,0))*(INDEX(AL55:AU62,MATCH(DA53,AJ55:AJ62,0),MATCH(DA54,AL54:AU54,0)))</f>
        <v>0</v>
      </c>
      <c r="DB58" s="30">
        <f>INDEX(AY43:BF50,MATCH(AX58,AW43:AW50,0),MATCH(DB53,AY41:BF41,0))*(INDEX(AL55:AU62,MATCH(DB53,AJ55:AJ62,0),MATCH(DB54,AL54:AU54,0)))</f>
        <v>0</v>
      </c>
      <c r="DC58" s="30">
        <f>INDEX(AY43:BF50,MATCH(AX58,AW43:AW50,0),MATCH(DC53,AY41:BF41,0))*(INDEX(AL55:AU62,MATCH(DC53,AJ55:AJ62,0),MATCH(DC54,AL54:AU54,0)))</f>
        <v>0</v>
      </c>
      <c r="DD58" s="30">
        <f>INDEX(AY43:BF50,MATCH(AX58,AW43:AW50,0),MATCH(DD53,AY41:BF41,0))*(INDEX(AL55:AU62,MATCH(DD53,AJ55:AJ62,0),MATCH(DD54,AL54:AU54,0)))</f>
        <v>0</v>
      </c>
      <c r="DE58" s="30">
        <f>INDEX(AY43:BF50,MATCH(AX58,AW43:AW50,0),MATCH(DE53,AY41:BF41,0))*(INDEX(AL55:AU62,MATCH(DE53,AJ55:AJ62,0),MATCH(DE54,AL54:AU54,0)))</f>
        <v>0</v>
      </c>
      <c r="DF58" s="30">
        <f>INDEX(AY43:BF50,MATCH(AX58,AW43:AW50,0),MATCH(DF53,AY41:BF41,0))*(INDEX(AL55:AU62,MATCH(DF53,AJ55:AJ62,0),MATCH(DF54,AL54:AU54,0)))</f>
        <v>0</v>
      </c>
      <c r="DG58" s="30">
        <f>INDEX(AY43:BF50,MATCH(AX58,AW43:AW50,0),MATCH(DG53,AY41:BF41,0))*(INDEX(AL55:AU62,MATCH(DG53,AJ55:AJ62,0),MATCH(DG54,AL54:AU54,0)))</f>
        <v>0</v>
      </c>
      <c r="DH58" s="30">
        <f>INDEX(AY43:BF50,MATCH(AX58,AW43:AW50,0),MATCH(DH53,AY41:BF41,0))*(INDEX(AL55:AU62,MATCH(DH53,AJ55:AJ62,0),MATCH(DH54,AL54:AU54,0)))</f>
        <v>0</v>
      </c>
      <c r="DI58" s="30">
        <f>INDEX(AY43:BF50,MATCH(AX58,AW43:AW50,0),MATCH(DI53,AY41:BF41,0))*(INDEX(AL55:AU62,MATCH(DI53,AJ55:AJ62,0),MATCH(DI54,AL54:AU54,0)))</f>
        <v>0</v>
      </c>
      <c r="DJ58" s="30">
        <f>INDEX(AY43:BF50,MATCH(AX58,AW43:AW50,0),MATCH(DJ53,AY41:BF41,0))*(INDEX(AL55:AU62,MATCH(DJ53,AJ55:AJ62,0),MATCH(DJ54,AL54:AU54,0)))</f>
        <v>0</v>
      </c>
      <c r="DK58" s="30">
        <f>INDEX(AY43:BF50,MATCH(AX58,AW43:AW50,0),MATCH(DK53,AY41:BF41,0))*(INDEX(AL55:AU62,MATCH(DK53,AJ55:AJ62,0),MATCH(DK54,AL54:AU54,0)))</f>
        <v>0</v>
      </c>
      <c r="DL58" s="30">
        <f>INDEX(AY43:BF50,MATCH(AX58,AW43:AW50,0),MATCH(DL53,AY41:BF41,0))*(INDEX(AL55:AU62,MATCH(DL53,AJ55:AJ62,0),MATCH(DL54,AL54:AU54,0)))</f>
        <v>0</v>
      </c>
      <c r="DM58" s="30">
        <f>INDEX(AY43:BF50,MATCH(AX58,AW43:AW50,0),MATCH(DM53,AY41:BF41,0))*(INDEX(AL55:AU62,MATCH(DM53,AJ55:AJ62,0),MATCH(DM54,AL54:AU54,0)))</f>
        <v>0</v>
      </c>
      <c r="DN58" s="30">
        <f>INDEX(AY43:BF50,MATCH(AX58,AW43:AW50,0),MATCH(DN53,AY41:BF41,0))*(INDEX(AL55:AU62,MATCH(DN53,AJ55:AJ62,0),MATCH(DN54,AL54:AU54,0)))</f>
        <v>0</v>
      </c>
      <c r="DO58" s="30">
        <f>INDEX(AY43:BF50,MATCH(AX58,AW43:AW50,0),MATCH(DO53,AY41:BF41,0))*(INDEX(AL55:AU62,MATCH(DO53,AJ55:AJ62,0),MATCH(DO54,AL54:AU54,0)))</f>
        <v>0</v>
      </c>
      <c r="DP58" s="30">
        <f>INDEX(AY43:BF50,MATCH(AX58,AW43:AW50,0),MATCH(DP53,AY41:BF41,0))*(INDEX(AL55:AU62,MATCH(DP53,AJ55:AJ62,0),MATCH(DP54,AL54:AU54,0)))</f>
        <v>0</v>
      </c>
      <c r="DQ58" s="30">
        <f>INDEX(AY43:BF50,MATCH(AX58,AW43:AW50,0),MATCH(DQ53,AY41:BF41,0))*(INDEX(AL55:AU62,MATCH(DQ53,AJ55:AJ62,0),MATCH(DQ54,AL54:AU54,0)))</f>
        <v>0</v>
      </c>
      <c r="DR58" s="2" t="b">
        <f t="shared" si="39"/>
        <v>1</v>
      </c>
      <c r="DS58" s="29">
        <v>2026</v>
      </c>
      <c r="DT58" s="30">
        <f>IF(DS58&gt;DT53,AY57-AY58,0)</f>
        <v>0</v>
      </c>
      <c r="DU58" s="30">
        <f>IF(DS58&gt;DU53,AZ57-AZ58,0)</f>
        <v>0</v>
      </c>
      <c r="DV58" s="30">
        <f>IF(DS58&gt;DV53,BA57-BA58,0)</f>
        <v>0</v>
      </c>
      <c r="DW58" s="30">
        <f>IF(DS58&gt;DW53,BB57-BB58,0)</f>
        <v>0</v>
      </c>
      <c r="DX58" s="30">
        <f>IF(DS58&gt;DX53,BC57-BC58,0)</f>
        <v>0</v>
      </c>
      <c r="DY58" s="30">
        <f>IF(DS58&gt;DY53,BD57-BD58,0)</f>
        <v>0</v>
      </c>
      <c r="DZ58" s="30">
        <f>IF(DS58&gt;DZ53,BE57-BE58,0)</f>
        <v>0</v>
      </c>
      <c r="EA58" s="30">
        <f>IF(DS58&gt;EA53,BF57-BF58,0)</f>
        <v>0</v>
      </c>
      <c r="EB58" s="30">
        <f>IF(DS58&gt;EB53,BG57-BG58,0)</f>
        <v>0</v>
      </c>
      <c r="EC58" s="30">
        <f>IF(DS58&gt;EC53,BH57-BH58,0)</f>
        <v>0</v>
      </c>
      <c r="ED58" s="30">
        <f>IF(DS58&gt;ED53,BI57-BI58,0)</f>
        <v>0</v>
      </c>
      <c r="EE58" s="30">
        <f>IF(DS58&gt;EE53,BJ57-BJ58,0)</f>
        <v>0</v>
      </c>
      <c r="EF58" s="30">
        <f>IF(DS58&gt;EF53,BK57-BK58,0)</f>
        <v>300</v>
      </c>
      <c r="EG58" s="30">
        <f>IF(DS58&gt;EG53,BL57-BL58,0)</f>
        <v>0</v>
      </c>
      <c r="EH58" s="30">
        <f>IF(DS58&gt;EH53,BM57-BM58,0)</f>
        <v>0</v>
      </c>
      <c r="EI58" s="30">
        <f>IF(DS58&gt;EI53,BN57-BN58,0)</f>
        <v>0</v>
      </c>
      <c r="EJ58" s="30">
        <f>IF(DS58&gt;EJ53,BO57-BO58,0)</f>
        <v>0</v>
      </c>
      <c r="EK58" s="30">
        <f>IF(DS58&gt;EK53,BP57-BP58,0)</f>
        <v>0</v>
      </c>
      <c r="EL58" s="30">
        <f>IF(DS58&gt;EL53,BQ57-BQ58,0)</f>
        <v>0</v>
      </c>
      <c r="EM58" s="30">
        <f>IF(DS58&gt;EM53,BR57-BR58,0)</f>
        <v>0</v>
      </c>
      <c r="EN58" s="30">
        <f>IF(DS58&gt;EN53,BS57-BS58,0)</f>
        <v>0</v>
      </c>
      <c r="EO58" s="30">
        <f>IF(DS58&gt;EO53,BT57-BT58,0)</f>
        <v>0</v>
      </c>
      <c r="EP58" s="30">
        <f>IF(DS58&gt;EP53,BU57-BU58,0)</f>
        <v>0</v>
      </c>
      <c r="EQ58" s="30">
        <f>IF(DS58&gt;EQ53,BV57-BV58,0)</f>
        <v>0</v>
      </c>
      <c r="ER58" s="30">
        <f>IF(DS58&gt;ER53,BW57-BW58,0)</f>
        <v>0</v>
      </c>
      <c r="ES58" s="30">
        <f>IF(DS58&gt;ES53,BX57-BX58,0)</f>
        <v>0</v>
      </c>
      <c r="ET58" s="30">
        <f>IF(DS58&gt;ET53,BY57-BY58,0)</f>
        <v>0</v>
      </c>
      <c r="EU58" s="30">
        <f>IF(DS58&gt;EU53,BZ57-BZ58,0)</f>
        <v>0</v>
      </c>
      <c r="EV58" s="30">
        <f>IF(DS58&gt;EV53,CA57-CA58,0)</f>
        <v>0</v>
      </c>
      <c r="EW58" s="30">
        <f>IF(DS58&gt;EW53,CB57-CB58,0)</f>
        <v>0</v>
      </c>
      <c r="EX58" s="30">
        <f>IF(DS58&gt;EX53,CC57-CC58,0)</f>
        <v>0</v>
      </c>
      <c r="EY58" s="30">
        <f>IF(DS58&gt;EY53,CD57-CD58,0)</f>
        <v>0</v>
      </c>
      <c r="EZ58" s="30">
        <f>IF(DS58&gt;EZ53,CE57-CE58,0)</f>
        <v>0</v>
      </c>
      <c r="FA58" s="30">
        <f>IF(DS58&gt;FA53,CF57-CF58,0)</f>
        <v>0</v>
      </c>
      <c r="FB58" s="30">
        <f>IF(DS58&gt;FB53,CG57-CG58,0)</f>
        <v>0</v>
      </c>
      <c r="FC58" s="30">
        <f>IF(DS58&gt;FC53,CH57-CH58,0)</f>
        <v>0</v>
      </c>
      <c r="FD58" s="30">
        <f>IF(DS58&gt;FD53,CI57-CI58,0)</f>
        <v>0</v>
      </c>
      <c r="FE58" s="30">
        <f>IF(DS58&gt;FE53,CJ57-CJ58,0)</f>
        <v>0</v>
      </c>
      <c r="FF58" s="30">
        <f>IF(DS58&gt;FF53,CK57-CK58,0)</f>
        <v>0</v>
      </c>
      <c r="FG58" s="30">
        <f>IF(DS58&gt;FG53,CL57-CL58,0)</f>
        <v>0</v>
      </c>
      <c r="FH58" s="30">
        <f>IF(DS58&gt;FH53,CM57-CM58,0)</f>
        <v>0</v>
      </c>
      <c r="FI58" s="30">
        <f>IF(DS58&gt;FI53,CN57-CN58,0)</f>
        <v>0</v>
      </c>
      <c r="FJ58" s="30">
        <f>IF(DS58&gt;FJ53,CO57-CO58,0)</f>
        <v>0</v>
      </c>
      <c r="FK58" s="30">
        <f>IF(DS58&gt;FK53,CP57-CP58,0)</f>
        <v>0</v>
      </c>
      <c r="FL58" s="30">
        <f>IF(DS58&gt;FL53,CQ57-CQ58,0)</f>
        <v>0</v>
      </c>
      <c r="FM58" s="30">
        <f>IF(DS58&gt;FM53,CR57-CR58,0)</f>
        <v>0</v>
      </c>
      <c r="FN58" s="30">
        <f>IF(DS58&gt;FN53,CS57-CS58,0)</f>
        <v>0</v>
      </c>
      <c r="FO58" s="30">
        <f>IF(DS58&gt;FO53,CT57-CT58,0)</f>
        <v>0</v>
      </c>
      <c r="FP58" s="30">
        <f>IF(DS58&gt;FP53,CU57-CU58,0)</f>
        <v>0</v>
      </c>
      <c r="FQ58" s="30">
        <f>IF(DS58&gt;FQ53,CV57-CV58,0)</f>
        <v>0</v>
      </c>
      <c r="FR58" s="30">
        <f>IF(DS58&gt;FR53,CW57-CW58,0)</f>
        <v>0</v>
      </c>
      <c r="FS58" s="30">
        <f>IF(DS58&gt;FS53,CX57-CX58,0)</f>
        <v>0</v>
      </c>
      <c r="FT58" s="30">
        <f>IF(DS58&gt;FT53,CY57-CY58,0)</f>
        <v>0</v>
      </c>
      <c r="FU58" s="30">
        <f>IF(DS58&gt;FU53,CZ57-CZ58,0)</f>
        <v>0</v>
      </c>
      <c r="FV58" s="30">
        <f>IF(DS58&gt;FV53,DA57-DA58,0)</f>
        <v>0</v>
      </c>
      <c r="FW58" s="30">
        <f>IF(DS58&gt;FW53,DB57-DB58,0)</f>
        <v>0</v>
      </c>
      <c r="FX58" s="30">
        <f>IF(DS58&gt;FX53,DC57-DC58,0)</f>
        <v>0</v>
      </c>
      <c r="FY58" s="30">
        <f>IF(DS58&gt;FY53,DD57-DD58,0)</f>
        <v>0</v>
      </c>
      <c r="FZ58" s="30">
        <f>IF(DS58&gt;FZ53,DE57-DE58,0)</f>
        <v>0</v>
      </c>
      <c r="GA58" s="30">
        <f>IF(DS58&gt;GA53,DF57-DF58,0)</f>
        <v>0</v>
      </c>
      <c r="GB58" s="30">
        <f>IF(DS58&gt;GB53,DG57-DG58,0)</f>
        <v>0</v>
      </c>
      <c r="GC58" s="30">
        <f>IF(DS58&gt;GC53,DH57-DH58,0)</f>
        <v>0</v>
      </c>
      <c r="GD58" s="30">
        <f>IF(DS58&gt;GD53,DI57-DI58,0)</f>
        <v>0</v>
      </c>
      <c r="GE58" s="30">
        <f>IF(DS58&gt;GE53,DJ57-DJ58,0)</f>
        <v>0</v>
      </c>
      <c r="GF58" s="30">
        <f>IF(DS58&gt;GF53,DK57-DK58,0)</f>
        <v>0</v>
      </c>
      <c r="GG58" s="30">
        <f>IF(DS58&gt;GG53,DL57-DL58,0)</f>
        <v>0</v>
      </c>
      <c r="GH58" s="30">
        <f>IF(DS58&gt;GH53,DM57-DM58,0)</f>
        <v>0</v>
      </c>
      <c r="GI58" s="30">
        <f>IF(DS58&gt;GI53,DN57-DN58,0)</f>
        <v>0</v>
      </c>
      <c r="GJ58" s="30">
        <f>IF(DS58&gt;GJ53,DO57-DO58,0)</f>
        <v>0</v>
      </c>
      <c r="GK58" s="30">
        <f>IF(DS58&gt;GK53,DP57-DP58,0)</f>
        <v>0</v>
      </c>
      <c r="GL58" s="30">
        <f>IF(DS58&gt;GL53,DQ57-DQ58,0)</f>
        <v>0</v>
      </c>
      <c r="GM58" s="30" t="b">
        <f t="shared" si="40"/>
        <v>1</v>
      </c>
      <c r="GO58" s="29">
        <v>2026</v>
      </c>
      <c r="GP58" s="27">
        <f>SUMIF(DT54:GL54,GP54,DT58:GL58)</f>
        <v>0</v>
      </c>
      <c r="GQ58" s="28">
        <f>SUMIF(DT54:GL54,GQ54,DT58:GL58)</f>
        <v>0</v>
      </c>
      <c r="GR58" s="28">
        <f>SUMIF(DT54:GL54,GR54,DT58:GL58)</f>
        <v>300</v>
      </c>
      <c r="GS58" s="28">
        <f>SUMIF(DT54:GL54,GS54,DT58:GL58)</f>
        <v>0</v>
      </c>
      <c r="GT58" s="28">
        <f>SUMIF(DT54:GL54,GT54,DT58:GL58)</f>
        <v>0</v>
      </c>
      <c r="GU58" s="28">
        <f>SUMIF(DT54:GL54,GU54,DT58:GL58)</f>
        <v>0</v>
      </c>
      <c r="GV58" s="28">
        <f>SUMIF(DT54:GL54,GV54,DT58:GL58)</f>
        <v>0</v>
      </c>
      <c r="GW58" s="28">
        <f>SUMIF(DT54:GL54,GW54,DT58:GL58)</f>
        <v>0</v>
      </c>
      <c r="GX58" s="28">
        <f>SUMIF(DT54:GL54,GX54,DT58:GL58)</f>
        <v>0</v>
      </c>
      <c r="GY58" s="28">
        <f>SUMIF(DT54:GL54,GY54,DT58:GL58)</f>
        <v>0</v>
      </c>
      <c r="GZ58" s="28">
        <f>SUMIF(DT54:GL54,GZ54,DT58:GL58)</f>
        <v>0</v>
      </c>
      <c r="HA58" s="27" t="b">
        <f t="shared" si="41"/>
        <v>1</v>
      </c>
    </row>
    <row r="59" spans="1:209" hidden="1" x14ac:dyDescent="0.2">
      <c r="A59" s="2" t="s">
        <v>1</v>
      </c>
      <c r="B59" s="26"/>
      <c r="S59" s="16"/>
      <c r="AJ59" s="27">
        <v>2027</v>
      </c>
      <c r="AK59" s="27">
        <v>0</v>
      </c>
      <c r="AL59" s="30">
        <f t="shared" si="42"/>
        <v>0</v>
      </c>
      <c r="AM59" s="30">
        <f t="shared" si="43"/>
        <v>0</v>
      </c>
      <c r="AN59" s="30">
        <f t="shared" si="44"/>
        <v>0</v>
      </c>
      <c r="AO59" s="30">
        <f t="shared" si="45"/>
        <v>0</v>
      </c>
      <c r="AP59" s="30">
        <f t="shared" si="46"/>
        <v>0</v>
      </c>
      <c r="AQ59" s="30">
        <f t="shared" si="47"/>
        <v>0</v>
      </c>
      <c r="AR59" s="30">
        <f t="shared" si="48"/>
        <v>0</v>
      </c>
      <c r="AS59" s="30">
        <f t="shared" si="49"/>
        <v>0</v>
      </c>
      <c r="AT59" s="30">
        <f t="shared" si="50"/>
        <v>0</v>
      </c>
      <c r="AU59" s="30">
        <f t="shared" si="51"/>
        <v>0</v>
      </c>
      <c r="AV59" s="65"/>
      <c r="AX59" s="29">
        <v>2027</v>
      </c>
      <c r="AY59" s="30">
        <f t="shared" si="38"/>
        <v>0</v>
      </c>
      <c r="AZ59" s="30">
        <f>INDEX(AY43:BF50,MATCH(AX59,AW43:AW50,0),MATCH(AZ53,AY41:BF41,0))*(INDEX(AL55:AU62,MATCH(AZ53,AJ55:AJ62,0),MATCH(AZ54,AL54:AU54,0)))</f>
        <v>0</v>
      </c>
      <c r="BA59" s="30">
        <f>INDEX(AY43:BF50,MATCH(AX59,AW43:AW50,0),MATCH(BA53,AY41:BF41,0))*(INDEX(AL55:AU62,MATCH(BA53,AJ55:AJ62,0),MATCH(BA54,AL54:AU54,0)))</f>
        <v>0</v>
      </c>
      <c r="BB59" s="30">
        <f>INDEX(AY43:BF50,MATCH(AX59,AW43:AW50,0),MATCH(BB53,AY41:BF41,0))*(INDEX(AL55:AU62,MATCH(BB53,AJ55:AJ62,0),MATCH(BB54,AL54:AU54,0)))</f>
        <v>0</v>
      </c>
      <c r="BC59" s="30">
        <f>INDEX(AY43:BF50,MATCH(AX59,AW43:AW50,0),MATCH(BC53,AY41:BF41,0))*(INDEX(AL55:AU62,MATCH(BC53,AJ55:AJ62,0),MATCH(BC54,AL54:AU54,0)))</f>
        <v>0</v>
      </c>
      <c r="BD59" s="30">
        <f>INDEX(AY43:BF50,MATCH(AX59,AW43:AW50,0),MATCH(BD53,AY41:BF41,0))*(INDEX(AL55:AU62,MATCH(BD53,AJ55:AJ62,0),MATCH(BD54,AL54:AU54,0)))</f>
        <v>0</v>
      </c>
      <c r="BE59" s="30">
        <f>INDEX(AY43:BF50,MATCH(AX59,AW43:AW50,0),MATCH(BE53,AY41:BF41,0))*(INDEX(AL55:AU62,MATCH(BE53,AJ55:AJ62,0),MATCH(BE54,AL54:AU54,0)))</f>
        <v>0</v>
      </c>
      <c r="BF59" s="30">
        <f>INDEX(AY43:BF50,MATCH(AX59,AW43:AW50,0),MATCH(BF53,AY41:BF41,0))*(INDEX(AL55:AU62,MATCH(BF53,AJ55:AJ62,0),MATCH(BF54,AL54:AU54,0)))</f>
        <v>0</v>
      </c>
      <c r="BG59" s="30">
        <f>INDEX(AY43:BF50,MATCH(AX59,AW43:AW50,0),MATCH(BG53,AY41:BF41,0))*(INDEX(AL55:AU62,MATCH(BG53,AJ55:AJ62,0),MATCH(BG54,AL54:AU54,0)))</f>
        <v>0</v>
      </c>
      <c r="BH59" s="30">
        <f>INDEX(AY43:BF50,MATCH(AX59,AW43:AW50,0),MATCH(BH53,AY41:BF41,0))*(INDEX(AL55:AU62,MATCH(BH53,AJ55:AJ62,0),MATCH(BH54,AL54:AU54,0)))</f>
        <v>0</v>
      </c>
      <c r="BI59" s="30">
        <f>INDEX(AY43:BF50,MATCH(AX59,AW43:AW50,0),MATCH(BI53,AY41:BF41,0))*(INDEX(AL55:AU62,MATCH(BI53,AJ55:AJ62,0),MATCH(BI54,AL54:AU54,0)))</f>
        <v>0</v>
      </c>
      <c r="BJ59" s="30">
        <f>INDEX(AY43:BF50,MATCH(AX59,AW43:AW50,0),MATCH(BJ53,AY41:BF41,0))*(INDEX(AL55:AU62,MATCH(BJ53,AJ55:AJ62,0),MATCH(BJ54,AL54:AU54,0)))</f>
        <v>0</v>
      </c>
      <c r="BK59" s="30">
        <f>INDEX(AY43:BF50,MATCH(AX59,AW43:AW50,0),MATCH(BK53,AY41:BF41,0))*(INDEX(AL55:AU62,MATCH(BK53,AJ55:AJ62,0),MATCH(BK54,AL54:AU54,0)))</f>
        <v>0</v>
      </c>
      <c r="BL59" s="30">
        <f>INDEX(AY43:BF50,MATCH(AX59,AW43:AW50,0),MATCH(BL53,AY41:BF41,0))*(INDEX(AL55:AU62,MATCH(BL53,AJ55:AJ62,0),MATCH(BL54,AL54:AU54,0)))</f>
        <v>0</v>
      </c>
      <c r="BM59" s="30">
        <f>INDEX(AY43:BF50,MATCH(AX59,AW43:AW50,0),MATCH(BM53,AY41:BF41,0))*(INDEX(AL55:AU62,MATCH(BM53,AJ55:AJ62,0),MATCH(BM54,AL54:AU54,0)))</f>
        <v>0</v>
      </c>
      <c r="BN59" s="30">
        <f>INDEX(AY43:BF50,MATCH(AX59,AW43:AW50,0),MATCH(BN53,AY41:BF41,0))*(INDEX(AL55:AU62,MATCH(BN53,AJ55:AJ62,0),MATCH(BN54,AL54:AU54,0)))</f>
        <v>0</v>
      </c>
      <c r="BO59" s="30">
        <f>INDEX(AY43:BF50,MATCH(AX59,AW43:AW50,0),MATCH(BO53,AY41:BF41,0))*(INDEX(AL55:AU62,MATCH(BO53,AJ55:AJ62,0),MATCH(BO54,AL54:AU54,0)))</f>
        <v>0</v>
      </c>
      <c r="BP59" s="30">
        <f>INDEX(AY43:BF50,MATCH(AX59,AW43:AW50,0),MATCH(BP53,AY41:BF41,0))*(INDEX(AL55:AU62,MATCH(BP53,AJ55:AJ62,0),MATCH(BP54,AL54:AU54,0)))</f>
        <v>0</v>
      </c>
      <c r="BQ59" s="30">
        <f>INDEX(AY43:BF50,MATCH(AX59,AW43:AW50,0),MATCH(BQ53,AY41:BF41,0))*(INDEX(AL55:AU62,MATCH(BQ53,AJ55:AJ62,0),MATCH(BQ54,AL54:AU54,0)))</f>
        <v>0</v>
      </c>
      <c r="BR59" s="30">
        <f>INDEX(AY43:BF50,MATCH(AX59,AW43:AW50,0),MATCH(BR53,AY41:BF41,0))*(INDEX(AL55:AU62,MATCH(BR53,AJ55:AJ62,0),MATCH(BR54,AL54:AU54,0)))</f>
        <v>0</v>
      </c>
      <c r="BS59" s="30">
        <f>INDEX(AY43:BF50,MATCH(AX59,AW43:AW50,0),MATCH(BS53,AY41:BF41,0))*(INDEX(AL55:AU62,MATCH(BS53,AJ55:AJ62,0),MATCH(BS54,AL54:AU54,0)))</f>
        <v>0</v>
      </c>
      <c r="BT59" s="30">
        <f>INDEX(AY43:BF50,MATCH(AX59,AW43:AW50,0),MATCH(BT53,AY41:BF41,0))*(INDEX(AL55:AU62,MATCH(BT53,AJ55:AJ62,0),MATCH(BT54,AL54:AU54,0)))</f>
        <v>0</v>
      </c>
      <c r="BU59" s="30">
        <f>INDEX(AY43:BF50,MATCH(AX59,AW43:AW50,0),MATCH(BU53,AY41:BF41,0))*(INDEX(AL55:AU62,MATCH(BU53,AJ55:AJ62,0),MATCH(BU54,AL54:AU54,0)))</f>
        <v>0</v>
      </c>
      <c r="BV59" s="30">
        <f>INDEX(AY43:BF50,MATCH(AX59,AW43:AW50,0),MATCH(BV53,AY41:BF41,0))*(INDEX(AL55:AU62,MATCH(BV53,AJ55:AJ62,0),MATCH(BV54,AL54:AU54,0)))</f>
        <v>0</v>
      </c>
      <c r="BW59" s="30">
        <f>INDEX(AY43:BF50,MATCH(AX59,AW43:AW50,0),MATCH(BW53,AY41:BF41,0))*(INDEX(AL55:AU62,MATCH(BW53,AJ55:AJ62,0),MATCH(BW54,AL54:AU54,0)))</f>
        <v>0</v>
      </c>
      <c r="BX59" s="30">
        <f>INDEX(AY43:BF50,MATCH(AX59,AW43:AW50,0),MATCH(BX53,AY41:BF41,0))*(INDEX(AL55:AU62,MATCH(BX53,AJ55:AJ62,0),MATCH(BX54,AL54:AU54,0)))</f>
        <v>0</v>
      </c>
      <c r="BY59" s="30">
        <f>INDEX(AY43:BF50,MATCH(AX59,AW43:AW50,0),MATCH(BY53,AY41:BF41,0))*(INDEX(AL55:AU62,MATCH(BY53,AJ55:AJ62,0),MATCH(BY54,AL54:AU54,0)))</f>
        <v>0</v>
      </c>
      <c r="BZ59" s="30">
        <f>INDEX(AY43:BF50,MATCH(AX59,AW43:AW50,0),MATCH(BZ53,AY41:BF41,0))*(INDEX(AL55:AU62,MATCH(BZ53,AJ55:AJ62,0),MATCH(BZ54,AL54:AU54,0)))</f>
        <v>0</v>
      </c>
      <c r="CA59" s="30">
        <f>INDEX(AY43:BF50,MATCH(AX59,AW43:AW50,0),MATCH(CA53,AY41:BF41,0))*(INDEX(AL55:AU62,MATCH(CA53,AJ55:AJ62,0),MATCH(CA54,AL54:AU54,0)))</f>
        <v>0</v>
      </c>
      <c r="CB59" s="30">
        <f>INDEX(AY43:BF50,MATCH(AX59,AW43:AW50,0),MATCH(CB53,AY41:BF41,0))*(INDEX(AL55:AU62,MATCH(CB53,AJ55:AJ62,0),MATCH(CB54,AL54:AU54,0)))</f>
        <v>0</v>
      </c>
      <c r="CC59" s="30">
        <f>INDEX(AY43:BF50,MATCH(AX59,AW43:AW50,0),MATCH(CC53,AY41:BF41,0))*(INDEX(AL55:AU62,MATCH(CC53,AJ55:AJ62,0),MATCH(CC54,AL54:AU54,0)))</f>
        <v>0</v>
      </c>
      <c r="CD59" s="30">
        <f>INDEX(AY43:BF50,MATCH(AX59,AW43:AW50,0),MATCH(CD53,AY41:BF41,0))*(INDEX(AL55:AU62,MATCH(CD53,AJ55:AJ62,0),MATCH(CD54,AL54:AU54,0)))</f>
        <v>0</v>
      </c>
      <c r="CE59" s="30">
        <f>INDEX(AY43:BF50,MATCH(AX59,AW43:AW50,0),MATCH(CE53,AY41:BF41,0))*(INDEX(AL55:AU62,MATCH(CE53,AJ55:AJ62,0),MATCH(CE54,AL54:AU54,0)))</f>
        <v>0</v>
      </c>
      <c r="CF59" s="30">
        <f>INDEX(AY43:BF50,MATCH(AX59,AW43:AW50,0),MATCH(CF53,AY41:BF41,0))*(INDEX(AL55:AU62,MATCH(CF53,AJ55:AJ62,0),MATCH(CF54,AL54:AU54,0)))</f>
        <v>0</v>
      </c>
      <c r="CG59" s="30">
        <f>INDEX(AY43:BF50,MATCH(AX59,AW43:AW50,0),MATCH(CG53,AY41:BF41,0))*(INDEX(AL55:AU62,MATCH(CG53,AJ55:AJ62,0),MATCH(CG54,AL54:AU54,0)))</f>
        <v>0</v>
      </c>
      <c r="CH59" s="30">
        <f>INDEX(AY43:BF50,MATCH(AX59,AW43:AW50,0),MATCH(CH53,AY41:BF41,0))*(INDEX(AL55:AU62,MATCH(CH53,AJ55:AJ62,0),MATCH(CH54,AL54:AU54,0)))</f>
        <v>0</v>
      </c>
      <c r="CI59" s="30">
        <f>INDEX(AY43:BF50,MATCH(AX59,AW43:AW50,0),MATCH(CI53,AY41:BF41,0))*(INDEX(AL55:AU62,MATCH(CI53,AJ55:AJ62,0),MATCH(CI54,AL54:AU54,0)))</f>
        <v>0</v>
      </c>
      <c r="CJ59" s="30">
        <f>INDEX(AY43:BF50,MATCH(AX59,AW43:AW50,0),MATCH(CJ53,AY41:BF41,0))*(INDEX(AL55:AU62,MATCH(CJ53,AJ55:AJ62,0),MATCH(CJ54,AL54:AU54,0)))</f>
        <v>0</v>
      </c>
      <c r="CK59" s="30">
        <f>INDEX(AY43:BF50,MATCH(AX59,AW43:AW50,0),MATCH(CK53,AY41:BF41,0))*(INDEX(AL55:AU62,MATCH(CK53,AJ55:AJ62,0),MATCH(CK54,AL54:AU54,0)))</f>
        <v>0</v>
      </c>
      <c r="CL59" s="30">
        <f>INDEX(AY43:BF50,MATCH(AX59,AW43:AW50,0),MATCH(CL53,AY41:BF41,0))*(INDEX(AL55:AU62,MATCH(CL53,AJ55:AJ62,0),MATCH(CL54,AL54:AU54,0)))</f>
        <v>0</v>
      </c>
      <c r="CM59" s="30">
        <f>INDEX(AY43:BF50,MATCH(AX59,AW43:AW50,0),MATCH(CM53,AY41:BF41,0))*(INDEX(AL55:AU62,MATCH(CM53,AJ55:AJ62,0),MATCH(CM54,AL54:AU54,0)))</f>
        <v>0</v>
      </c>
      <c r="CN59" s="30">
        <f>INDEX(AY43:BF50,MATCH(AX59,AW43:AW50,0),MATCH(CN53,AY41:BF41,0))*(INDEX(AL55:AU62,MATCH(CN53,AJ55:AJ62,0),MATCH(CN54,AL54:AU54,0)))</f>
        <v>0</v>
      </c>
      <c r="CO59" s="30">
        <f>INDEX(AY43:BF50,MATCH(AX59,AW43:AW50,0),MATCH(CO53,AY41:BF41,0))*(INDEX(AL55:AU62,MATCH(CO53,AJ55:AJ62,0),MATCH(CO54,AL54:AU54,0)))</f>
        <v>0</v>
      </c>
      <c r="CP59" s="30">
        <f>INDEX(AY43:BF50,MATCH(AX59,AW43:AW50,0),MATCH(CP53,AY41:BF41,0))*(INDEX(AL55:AU62,MATCH(CP53,AJ55:AJ62,0),MATCH(CP54,AL54:AU54,0)))</f>
        <v>0</v>
      </c>
      <c r="CQ59" s="30">
        <f>INDEX(AY43:BF50,MATCH(AX59,AW43:AW50,0),MATCH(CQ53,AY41:BF41,0))*(INDEX(AL55:AU62,MATCH(CQ53,AJ55:AJ62,0),MATCH(CQ54,AL54:AU54,0)))</f>
        <v>0</v>
      </c>
      <c r="CR59" s="30">
        <f>INDEX(AY43:BF50,MATCH(AX59,AW43:AW50,0),MATCH(CR53,AY41:BF41,0))*(INDEX(AL55:AU62,MATCH(CR53,AJ55:AJ62,0),MATCH(CR54,AL54:AU54,0)))</f>
        <v>0</v>
      </c>
      <c r="CS59" s="30">
        <f>INDEX(AY43:BF50,MATCH(AX59,AW43:AW50,0),MATCH(CS53,AY41:BF41,0))*(INDEX(AL55:AU62,MATCH(CS53,AJ55:AJ62,0),MATCH(CS54,AL54:AU54,0)))</f>
        <v>0</v>
      </c>
      <c r="CT59" s="30">
        <f>INDEX(AY43:BF50,MATCH(AX59,AW43:AW50,0),MATCH(CT53,AY41:BF41,0))*(INDEX(AL55:AU62,MATCH(CT53,AJ55:AJ62,0),MATCH(CT54,AL54:AU54,0)))</f>
        <v>0</v>
      </c>
      <c r="CU59" s="30">
        <f>INDEX(AY43:BF50,MATCH(AX59,AW43:AW50,0),MATCH(CU53,AY41:BF41,0))*(INDEX(AL55:AU62,MATCH(CU53,AJ55:AJ62,0),MATCH(CU54,AL54:AU54,0)))</f>
        <v>0</v>
      </c>
      <c r="CV59" s="30">
        <f>INDEX(AY43:BF50,MATCH(AX59,AW43:AW50,0),MATCH(CV53,AY41:BF41,0))*(INDEX(AL55:AU62,MATCH(CV53,AJ55:AJ62,0),MATCH(CV54,AL54:AU54,0)))</f>
        <v>0</v>
      </c>
      <c r="CW59" s="30">
        <f>INDEX(AY43:BF50,MATCH(AX59,AW43:AW50,0),MATCH(CW53,AY41:BF41,0))*(INDEX(AL55:AU62,MATCH(CW53,AJ55:AJ62,0),MATCH(CW54,AL54:AU54,0)))</f>
        <v>0</v>
      </c>
      <c r="CX59" s="30">
        <f>INDEX(AY43:BF50,MATCH(AX59,AW43:AW50,0),MATCH(CX53,AY41:BF41,0))*(INDEX(AL55:AU62,MATCH(CX53,AJ55:AJ62,0),MATCH(CX54,AL54:AU54,0)))</f>
        <v>0</v>
      </c>
      <c r="CY59" s="30">
        <f>INDEX(AY43:BF50,MATCH(AX59,AW43:AW50,0),MATCH(CY53,AY41:BF41,0))*(INDEX(AL55:AU62,MATCH(CY53,AJ55:AJ62,0),MATCH(CY54,AL54:AU54,0)))</f>
        <v>0</v>
      </c>
      <c r="CZ59" s="30">
        <f>INDEX(AY43:BF50,MATCH(AX59,AW43:AW50,0),MATCH(CZ53,AY41:BF41,0))*(INDEX(AL55:AU62,MATCH(CZ53,AJ55:AJ62,0),MATCH(CZ54,AL54:AU54,0)))</f>
        <v>0</v>
      </c>
      <c r="DA59" s="30">
        <f>INDEX(AY43:BF50,MATCH(AX59,AW43:AW50,0),MATCH(DA53,AY41:BF41,0))*(INDEX(AL55:AU62,MATCH(DA53,AJ55:AJ62,0),MATCH(DA54,AL54:AU54,0)))</f>
        <v>0</v>
      </c>
      <c r="DB59" s="30">
        <f>INDEX(AY43:BF50,MATCH(AX59,AW43:AW50,0),MATCH(DB53,AY41:BF41,0))*(INDEX(AL55:AU62,MATCH(DB53,AJ55:AJ62,0),MATCH(DB54,AL54:AU54,0)))</f>
        <v>0</v>
      </c>
      <c r="DC59" s="30">
        <f>INDEX(AY43:BF50,MATCH(AX59,AW43:AW50,0),MATCH(DC53,AY41:BF41,0))*(INDEX(AL55:AU62,MATCH(DC53,AJ55:AJ62,0),MATCH(DC54,AL54:AU54,0)))</f>
        <v>0</v>
      </c>
      <c r="DD59" s="30">
        <f>INDEX(AY43:BF50,MATCH(AX59,AW43:AW50,0),MATCH(DD53,AY41:BF41,0))*(INDEX(AL55:AU62,MATCH(DD53,AJ55:AJ62,0),MATCH(DD54,AL54:AU54,0)))</f>
        <v>0</v>
      </c>
      <c r="DE59" s="30">
        <f>INDEX(AY43:BF50,MATCH(AX59,AW43:AW50,0),MATCH(DE53,AY41:BF41,0))*(INDEX(AL55:AU62,MATCH(DE53,AJ55:AJ62,0),MATCH(DE54,AL54:AU54,0)))</f>
        <v>0</v>
      </c>
      <c r="DF59" s="30">
        <f>INDEX(AY43:BF50,MATCH(AX59,AW43:AW50,0),MATCH(DF53,AY41:BF41,0))*(INDEX(AL55:AU62,MATCH(DF53,AJ55:AJ62,0),MATCH(DF54,AL54:AU54,0)))</f>
        <v>0</v>
      </c>
      <c r="DG59" s="30">
        <f>INDEX(AY43:BF50,MATCH(AX59,AW43:AW50,0),MATCH(DG53,AY41:BF41,0))*(INDEX(AL55:AU62,MATCH(DG53,AJ55:AJ62,0),MATCH(DG54,AL54:AU54,0)))</f>
        <v>0</v>
      </c>
      <c r="DH59" s="30">
        <f>INDEX(AY43:BF50,MATCH(AX59,AW43:AW50,0),MATCH(DH53,AY41:BF41,0))*(INDEX(AL55:AU62,MATCH(DH53,AJ55:AJ62,0),MATCH(DH54,AL54:AU54,0)))</f>
        <v>0</v>
      </c>
      <c r="DI59" s="30">
        <f>INDEX(AY43:BF50,MATCH(AX59,AW43:AW50,0),MATCH(DI53,AY41:BF41,0))*(INDEX(AL55:AU62,MATCH(DI53,AJ55:AJ62,0),MATCH(DI54,AL54:AU54,0)))</f>
        <v>0</v>
      </c>
      <c r="DJ59" s="30">
        <f>INDEX(AY43:BF50,MATCH(AX59,AW43:AW50,0),MATCH(DJ53,AY41:BF41,0))*(INDEX(AL55:AU62,MATCH(DJ53,AJ55:AJ62,0),MATCH(DJ54,AL54:AU54,0)))</f>
        <v>0</v>
      </c>
      <c r="DK59" s="30">
        <f>INDEX(AY43:BF50,MATCH(AX59,AW43:AW50,0),MATCH(DK53,AY41:BF41,0))*(INDEX(AL55:AU62,MATCH(DK53,AJ55:AJ62,0),MATCH(DK54,AL54:AU54,0)))</f>
        <v>0</v>
      </c>
      <c r="DL59" s="30">
        <f>INDEX(AY43:BF50,MATCH(AX59,AW43:AW50,0),MATCH(DL53,AY41:BF41,0))*(INDEX(AL55:AU62,MATCH(DL53,AJ55:AJ62,0),MATCH(DL54,AL54:AU54,0)))</f>
        <v>0</v>
      </c>
      <c r="DM59" s="30">
        <f>INDEX(AY43:BF50,MATCH(AX59,AW43:AW50,0),MATCH(DM53,AY41:BF41,0))*(INDEX(AL55:AU62,MATCH(DM53,AJ55:AJ62,0),MATCH(DM54,AL54:AU54,0)))</f>
        <v>0</v>
      </c>
      <c r="DN59" s="30">
        <f>INDEX(AY43:BF50,MATCH(AX59,AW43:AW50,0),MATCH(DN53,AY41:BF41,0))*(INDEX(AL55:AU62,MATCH(DN53,AJ55:AJ62,0),MATCH(DN54,AL54:AU54,0)))</f>
        <v>0</v>
      </c>
      <c r="DO59" s="30">
        <f>INDEX(AY43:BF50,MATCH(AX59,AW43:AW50,0),MATCH(DO53,AY41:BF41,0))*(INDEX(AL55:AU62,MATCH(DO53,AJ55:AJ62,0),MATCH(DO54,AL54:AU54,0)))</f>
        <v>0</v>
      </c>
      <c r="DP59" s="30">
        <f>INDEX(AY43:BF50,MATCH(AX59,AW43:AW50,0),MATCH(DP53,AY41:BF41,0))*(INDEX(AL55:AU62,MATCH(DP53,AJ55:AJ62,0),MATCH(DP54,AL54:AU54,0)))</f>
        <v>0</v>
      </c>
      <c r="DQ59" s="30">
        <f>INDEX(AY43:BF50,MATCH(AX59,AW43:AW50,0),MATCH(DQ53,AY41:BF41,0))*(INDEX(AL55:AU62,MATCH(DQ53,AJ55:AJ62,0),MATCH(DQ54,AL54:AU54,0)))</f>
        <v>0</v>
      </c>
      <c r="DR59" s="2" t="b">
        <f t="shared" si="39"/>
        <v>1</v>
      </c>
      <c r="DS59" s="29">
        <v>2027</v>
      </c>
      <c r="DT59" s="30">
        <f>IF(DS59&gt;DT53,AY58-AY59,0)</f>
        <v>0</v>
      </c>
      <c r="DU59" s="30">
        <f>IF(DS59&gt;DU53,AZ58-AZ59,0)</f>
        <v>0</v>
      </c>
      <c r="DV59" s="30">
        <f>IF(DS59&gt;DV53,BA58-BA59,0)</f>
        <v>0</v>
      </c>
      <c r="DW59" s="30">
        <f>IF(DS59&gt;DW53,BB58-BB59,0)</f>
        <v>0</v>
      </c>
      <c r="DX59" s="30">
        <f>IF(DS59&gt;DX53,BC58-BC59,0)</f>
        <v>0</v>
      </c>
      <c r="DY59" s="30">
        <f>IF(DS59&gt;DY53,BD58-BD59,0)</f>
        <v>0</v>
      </c>
      <c r="DZ59" s="30">
        <f>IF(DS59&gt;DZ53,BE58-BE59,0)</f>
        <v>0</v>
      </c>
      <c r="EA59" s="30">
        <f>IF(DS59&gt;EA53,BF58-BF59,0)</f>
        <v>0</v>
      </c>
      <c r="EB59" s="30">
        <f>IF(DS59&gt;EB53,BG58-BG59,0)</f>
        <v>0</v>
      </c>
      <c r="EC59" s="30">
        <f>IF(DS59&gt;EC53,BH58-BH59,0)</f>
        <v>0</v>
      </c>
      <c r="ED59" s="30">
        <f>IF(DS59&gt;ED53,BI58-BI59,0)</f>
        <v>0</v>
      </c>
      <c r="EE59" s="30">
        <f>IF(DS59&gt;EE53,BJ58-BJ59,0)</f>
        <v>0</v>
      </c>
      <c r="EF59" s="30">
        <f>IF(DS59&gt;EF53,BK58-BK59,0)</f>
        <v>0</v>
      </c>
      <c r="EG59" s="30">
        <f>IF(DS59&gt;EG53,BL58-BL59,0)</f>
        <v>0</v>
      </c>
      <c r="EH59" s="30">
        <f>IF(DS59&gt;EH53,BM58-BM59,0)</f>
        <v>0</v>
      </c>
      <c r="EI59" s="30">
        <f>IF(DS59&gt;EI53,BN58-BN59,0)</f>
        <v>0</v>
      </c>
      <c r="EJ59" s="30">
        <f>IF(DS59&gt;EJ53,BO58-BO59,0)</f>
        <v>0</v>
      </c>
      <c r="EK59" s="30">
        <f>IF(DS59&gt;EK53,BP58-BP59,0)</f>
        <v>0</v>
      </c>
      <c r="EL59" s="30">
        <f>IF(DS59&gt;EL53,BQ58-BQ59,0)</f>
        <v>0</v>
      </c>
      <c r="EM59" s="30">
        <f>IF(DS59&gt;EM53,BR58-BR59,0)</f>
        <v>0</v>
      </c>
      <c r="EN59" s="30">
        <f>IF(DS59&gt;EN53,BS58-BS59,0)</f>
        <v>0</v>
      </c>
      <c r="EO59" s="30">
        <f>IF(DS59&gt;EO53,BT58-BT59,0)</f>
        <v>0</v>
      </c>
      <c r="EP59" s="30">
        <f>IF(DS59&gt;EP53,BU58-BU59,0)</f>
        <v>0</v>
      </c>
      <c r="EQ59" s="30">
        <f>IF(DS59&gt;EQ53,BV58-BV59,0)</f>
        <v>0</v>
      </c>
      <c r="ER59" s="30">
        <f>IF(DS59&gt;ER53,BW58-BW59,0)</f>
        <v>0</v>
      </c>
      <c r="ES59" s="30">
        <f>IF(DS59&gt;ES53,BX58-BX59,0)</f>
        <v>0</v>
      </c>
      <c r="ET59" s="30">
        <f>IF(DS59&gt;ET53,BY58-BY59,0)</f>
        <v>0</v>
      </c>
      <c r="EU59" s="30">
        <f>IF(DS59&gt;EU53,BZ58-BZ59,0)</f>
        <v>0</v>
      </c>
      <c r="EV59" s="30">
        <f>IF(DS59&gt;EV53,CA58-CA59,0)</f>
        <v>0</v>
      </c>
      <c r="EW59" s="30">
        <f>IF(DS59&gt;EW53,CB58-CB59,0)</f>
        <v>0</v>
      </c>
      <c r="EX59" s="30">
        <f>IF(DS59&gt;EX53,CC58-CC59,0)</f>
        <v>0</v>
      </c>
      <c r="EY59" s="30">
        <f>IF(DS59&gt;EY53,CD58-CD59,0)</f>
        <v>0</v>
      </c>
      <c r="EZ59" s="30">
        <f>IF(DS59&gt;EZ53,CE58-CE59,0)</f>
        <v>0</v>
      </c>
      <c r="FA59" s="30">
        <f>IF(DS59&gt;FA53,CF58-CF59,0)</f>
        <v>0</v>
      </c>
      <c r="FB59" s="30">
        <f>IF(DS59&gt;FB53,CG58-CG59,0)</f>
        <v>0</v>
      </c>
      <c r="FC59" s="30">
        <f>IF(DS59&gt;FC53,CH58-CH59,0)</f>
        <v>0</v>
      </c>
      <c r="FD59" s="30">
        <f>IF(DS59&gt;FD53,CI58-CI59,0)</f>
        <v>0</v>
      </c>
      <c r="FE59" s="30">
        <f>IF(DS59&gt;FE53,CJ58-CJ59,0)</f>
        <v>0</v>
      </c>
      <c r="FF59" s="30">
        <f>IF(DS59&gt;FF53,CK58-CK59,0)</f>
        <v>0</v>
      </c>
      <c r="FG59" s="30">
        <f>IF(DS59&gt;FG53,CL58-CL59,0)</f>
        <v>0</v>
      </c>
      <c r="FH59" s="30">
        <f>IF(DS59&gt;FH53,CM58-CM59,0)</f>
        <v>0</v>
      </c>
      <c r="FI59" s="30">
        <f>IF(DS59&gt;FI53,CN58-CN59,0)</f>
        <v>0</v>
      </c>
      <c r="FJ59" s="30">
        <f>IF(DS59&gt;FJ53,CO58-CO59,0)</f>
        <v>0</v>
      </c>
      <c r="FK59" s="30">
        <f>IF(DS59&gt;FK53,CP58-CP59,0)</f>
        <v>0</v>
      </c>
      <c r="FL59" s="30">
        <f>IF(DS59&gt;FL53,CQ58-CQ59,0)</f>
        <v>0</v>
      </c>
      <c r="FM59" s="30">
        <f>IF(DS59&gt;FM53,CR58-CR59,0)</f>
        <v>0</v>
      </c>
      <c r="FN59" s="30">
        <f>IF(DS59&gt;FN53,CS58-CS59,0)</f>
        <v>0</v>
      </c>
      <c r="FO59" s="30">
        <f>IF(DS59&gt;FO53,CT58-CT59,0)</f>
        <v>0</v>
      </c>
      <c r="FP59" s="30">
        <f>IF(DS59&gt;FP53,CU58-CU59,0)</f>
        <v>0</v>
      </c>
      <c r="FQ59" s="30">
        <f>IF(DS59&gt;FQ53,CV58-CV59,0)</f>
        <v>0</v>
      </c>
      <c r="FR59" s="30">
        <f>IF(DS59&gt;FR53,CW58-CW59,0)</f>
        <v>0</v>
      </c>
      <c r="FS59" s="30">
        <f>IF(DS59&gt;FS53,CX58-CX59,0)</f>
        <v>0</v>
      </c>
      <c r="FT59" s="30">
        <f>IF(DS59&gt;FT53,CY58-CY59,0)</f>
        <v>0</v>
      </c>
      <c r="FU59" s="30">
        <f>IF(DS59&gt;FU53,CZ58-CZ59,0)</f>
        <v>0</v>
      </c>
      <c r="FV59" s="30">
        <f>IF(DS59&gt;FV53,DA58-DA59,0)</f>
        <v>0</v>
      </c>
      <c r="FW59" s="30">
        <f>IF(DS59&gt;FW53,DB58-DB59,0)</f>
        <v>0</v>
      </c>
      <c r="FX59" s="30">
        <f>IF(DS59&gt;FX53,DC58-DC59,0)</f>
        <v>0</v>
      </c>
      <c r="FY59" s="30">
        <f>IF(DS59&gt;FY53,DD58-DD59,0)</f>
        <v>0</v>
      </c>
      <c r="FZ59" s="30">
        <f>IF(DS59&gt;FZ53,DE58-DE59,0)</f>
        <v>0</v>
      </c>
      <c r="GA59" s="30">
        <f>IF(DS59&gt;GA53,DF58-DF59,0)</f>
        <v>0</v>
      </c>
      <c r="GB59" s="30">
        <f>IF(DS59&gt;GB53,DG58-DG59,0)</f>
        <v>0</v>
      </c>
      <c r="GC59" s="30">
        <f>IF(DS59&gt;GC53,DH58-DH59,0)</f>
        <v>0</v>
      </c>
      <c r="GD59" s="30">
        <f>IF(DS59&gt;GD53,DI58-DI59,0)</f>
        <v>0</v>
      </c>
      <c r="GE59" s="30">
        <f>IF(DS59&gt;GE53,DJ58-DJ59,0)</f>
        <v>0</v>
      </c>
      <c r="GF59" s="30">
        <f>IF(DS59&gt;GF53,DK58-DK59,0)</f>
        <v>0</v>
      </c>
      <c r="GG59" s="30">
        <f>IF(DS59&gt;GG53,DL58-DL59,0)</f>
        <v>0</v>
      </c>
      <c r="GH59" s="30">
        <f>IF(DS59&gt;GH53,DM58-DM59,0)</f>
        <v>0</v>
      </c>
      <c r="GI59" s="30">
        <f>IF(DS59&gt;GI53,DN58-DN59,0)</f>
        <v>0</v>
      </c>
      <c r="GJ59" s="30">
        <f>IF(DS59&gt;GJ53,DO58-DO59,0)</f>
        <v>0</v>
      </c>
      <c r="GK59" s="30">
        <f>IF(DS59&gt;GK53,DP58-DP59,0)</f>
        <v>0</v>
      </c>
      <c r="GL59" s="30">
        <f>IF(DS59&gt;GL53,DQ58-DQ59,0)</f>
        <v>0</v>
      </c>
      <c r="GM59" s="30" t="b">
        <f t="shared" si="40"/>
        <v>1</v>
      </c>
      <c r="GO59" s="29">
        <v>2027</v>
      </c>
      <c r="GP59" s="27">
        <f>SUMIF(DT54:GL54,GP54,DT59:GL59)</f>
        <v>0</v>
      </c>
      <c r="GQ59" s="28">
        <f>SUMIF(DT54:GL54,GQ54,DT59:GL59)</f>
        <v>0</v>
      </c>
      <c r="GR59" s="28">
        <f>SUMIF(DT54:GL54,GR54,DT59:GL59)</f>
        <v>0</v>
      </c>
      <c r="GS59" s="28">
        <f>SUMIF(DT54:GL54,GS54,DT59:GL59)</f>
        <v>0</v>
      </c>
      <c r="GT59" s="28">
        <f>SUMIF(DT54:GL54,GT54,DT59:GL59)</f>
        <v>0</v>
      </c>
      <c r="GU59" s="28">
        <f>SUMIF(DT54:GL54,GU54,DT59:GL59)</f>
        <v>0</v>
      </c>
      <c r="GV59" s="28">
        <f>SUMIF(DT54:GL54,GV54,DT59:GL59)</f>
        <v>0</v>
      </c>
      <c r="GW59" s="28">
        <f>SUMIF(DT54:GL54,GW54,DT59:GL59)</f>
        <v>0</v>
      </c>
      <c r="GX59" s="28">
        <f>SUMIF(DT54:GL54,GX54,DT59:GL59)</f>
        <v>0</v>
      </c>
      <c r="GY59" s="28">
        <f>SUMIF(DT54:GL54,GY54,DT59:GL59)</f>
        <v>0</v>
      </c>
      <c r="GZ59" s="28">
        <f>SUMIF(DT54:GL54,GZ54,DT59:GL59)</f>
        <v>0</v>
      </c>
      <c r="HA59" s="27" t="b">
        <f t="shared" si="41"/>
        <v>1</v>
      </c>
    </row>
    <row r="60" spans="1:209" hidden="1" x14ac:dyDescent="0.2">
      <c r="A60" s="2" t="s">
        <v>1</v>
      </c>
      <c r="B60" s="26"/>
      <c r="S60" s="16"/>
      <c r="AJ60" s="27">
        <v>2028</v>
      </c>
      <c r="AK60" s="27">
        <v>0</v>
      </c>
      <c r="AL60" s="30">
        <f t="shared" si="42"/>
        <v>0</v>
      </c>
      <c r="AM60" s="30">
        <f t="shared" si="43"/>
        <v>0</v>
      </c>
      <c r="AN60" s="30">
        <f t="shared" si="44"/>
        <v>0</v>
      </c>
      <c r="AO60" s="30">
        <f t="shared" si="45"/>
        <v>0</v>
      </c>
      <c r="AP60" s="30">
        <f t="shared" si="46"/>
        <v>0</v>
      </c>
      <c r="AQ60" s="30">
        <f t="shared" si="47"/>
        <v>0</v>
      </c>
      <c r="AR60" s="30">
        <f t="shared" si="48"/>
        <v>0</v>
      </c>
      <c r="AS60" s="30">
        <f t="shared" si="49"/>
        <v>0</v>
      </c>
      <c r="AT60" s="30">
        <f t="shared" si="50"/>
        <v>0</v>
      </c>
      <c r="AU60" s="30">
        <f t="shared" si="51"/>
        <v>0</v>
      </c>
      <c r="AV60" s="65"/>
      <c r="AX60" s="29">
        <v>2028</v>
      </c>
      <c r="AY60" s="30">
        <f t="shared" si="38"/>
        <v>0</v>
      </c>
      <c r="AZ60" s="30">
        <f>INDEX(AY43:BF50,MATCH(AX60,AW43:AW50,0),MATCH(AZ53,AY41:BF41,0))*(INDEX(AL55:AU62,MATCH(AZ53,AJ55:AJ62,0),MATCH(AZ54,AL54:AU54,0)))</f>
        <v>0</v>
      </c>
      <c r="BA60" s="30">
        <f>INDEX(AY43:BF50,MATCH(AX60,AW43:AW50,0),MATCH(BA53,AY41:BF41,0))*(INDEX(AL55:AU62,MATCH(BA53,AJ55:AJ62,0),MATCH(BA54,AL54:AU54,0)))</f>
        <v>0</v>
      </c>
      <c r="BB60" s="30">
        <f>INDEX(AY43:BF50,MATCH(AX60,AW43:AW50,0),MATCH(BB53,AY41:BF41,0))*(INDEX(AL55:AU62,MATCH(BB53,AJ55:AJ62,0),MATCH(BB54,AL54:AU54,0)))</f>
        <v>0</v>
      </c>
      <c r="BC60" s="30">
        <f>INDEX(AY43:BF50,MATCH(AX60,AW43:AW50,0),MATCH(BC53,AY41:BF41,0))*(INDEX(AL55:AU62,MATCH(BC53,AJ55:AJ62,0),MATCH(BC54,AL54:AU54,0)))</f>
        <v>0</v>
      </c>
      <c r="BD60" s="30">
        <f>INDEX(AY43:BF50,MATCH(AX60,AW43:AW50,0),MATCH(BD53,AY41:BF41,0))*(INDEX(AL55:AU62,MATCH(BD53,AJ55:AJ62,0),MATCH(BD54,AL54:AU54,0)))</f>
        <v>0</v>
      </c>
      <c r="BE60" s="30">
        <f>INDEX(AY43:BF50,MATCH(AX60,AW43:AW50,0),MATCH(BE53,AY41:BF41,0))*(INDEX(AL55:AU62,MATCH(BE53,AJ55:AJ62,0),MATCH(BE54,AL54:AU54,0)))</f>
        <v>0</v>
      </c>
      <c r="BF60" s="30">
        <f>INDEX(AY43:BF50,MATCH(AX60,AW43:AW50,0),MATCH(BF53,AY41:BF41,0))*(INDEX(AL55:AU62,MATCH(BF53,AJ55:AJ62,0),MATCH(BF54,AL54:AU54,0)))</f>
        <v>0</v>
      </c>
      <c r="BG60" s="30">
        <f>INDEX(AY43:BF50,MATCH(AX60,AW43:AW50,0),MATCH(BG53,AY41:BF41,0))*(INDEX(AL55:AU62,MATCH(BG53,AJ55:AJ62,0),MATCH(BG54,AL54:AU54,0)))</f>
        <v>0</v>
      </c>
      <c r="BH60" s="30">
        <f>INDEX(AY43:BF50,MATCH(AX60,AW43:AW50,0),MATCH(BH53,AY41:BF41,0))*(INDEX(AL55:AU62,MATCH(BH53,AJ55:AJ62,0),MATCH(BH54,AL54:AU54,0)))</f>
        <v>0</v>
      </c>
      <c r="BI60" s="30">
        <f>INDEX(AY43:BF50,MATCH(AX60,AW43:AW50,0),MATCH(BI53,AY41:BF41,0))*(INDEX(AL55:AU62,MATCH(BI53,AJ55:AJ62,0),MATCH(BI54,AL54:AU54,0)))</f>
        <v>0</v>
      </c>
      <c r="BJ60" s="30">
        <f>INDEX(AY43:BF50,MATCH(AX60,AW43:AW50,0),MATCH(BJ53,AY41:BF41,0))*(INDEX(AL55:AU62,MATCH(BJ53,AJ55:AJ62,0),MATCH(BJ54,AL54:AU54,0)))</f>
        <v>0</v>
      </c>
      <c r="BK60" s="30">
        <f>INDEX(AY43:BF50,MATCH(AX60,AW43:AW50,0),MATCH(BK53,AY41:BF41,0))*(INDEX(AL55:AU62,MATCH(BK53,AJ55:AJ62,0),MATCH(BK54,AL54:AU54,0)))</f>
        <v>0</v>
      </c>
      <c r="BL60" s="30">
        <f>INDEX(AY43:BF50,MATCH(AX60,AW43:AW50,0),MATCH(BL53,AY41:BF41,0))*(INDEX(AL55:AU62,MATCH(BL53,AJ55:AJ62,0),MATCH(BL54,AL54:AU54,0)))</f>
        <v>0</v>
      </c>
      <c r="BM60" s="30">
        <f>INDEX(AY43:BF50,MATCH(AX60,AW43:AW50,0),MATCH(BM53,AY41:BF41,0))*(INDEX(AL55:AU62,MATCH(BM53,AJ55:AJ62,0),MATCH(BM54,AL54:AU54,0)))</f>
        <v>0</v>
      </c>
      <c r="BN60" s="30">
        <f>INDEX(AY43:BF50,MATCH(AX60,AW43:AW50,0),MATCH(BN53,AY41:BF41,0))*(INDEX(AL55:AU62,MATCH(BN53,AJ55:AJ62,0),MATCH(BN54,AL54:AU54,0)))</f>
        <v>0</v>
      </c>
      <c r="BO60" s="30">
        <f>INDEX(AY43:BF50,MATCH(AX60,AW43:AW50,0),MATCH(BO53,AY41:BF41,0))*(INDEX(AL55:AU62,MATCH(BO53,AJ55:AJ62,0),MATCH(BO54,AL54:AU54,0)))</f>
        <v>0</v>
      </c>
      <c r="BP60" s="30">
        <f>INDEX(AY43:BF50,MATCH(AX60,AW43:AW50,0),MATCH(BP53,AY41:BF41,0))*(INDEX(AL55:AU62,MATCH(BP53,AJ55:AJ62,0),MATCH(BP54,AL54:AU54,0)))</f>
        <v>0</v>
      </c>
      <c r="BQ60" s="30">
        <f>INDEX(AY43:BF50,MATCH(AX60,AW43:AW50,0),MATCH(BQ53,AY41:BF41,0))*(INDEX(AL55:AU62,MATCH(BQ53,AJ55:AJ62,0),MATCH(BQ54,AL54:AU54,0)))</f>
        <v>0</v>
      </c>
      <c r="BR60" s="30">
        <f>INDEX(AY43:BF50,MATCH(AX60,AW43:AW50,0),MATCH(BR53,AY41:BF41,0))*(INDEX(AL55:AU62,MATCH(BR53,AJ55:AJ62,0),MATCH(BR54,AL54:AU54,0)))</f>
        <v>0</v>
      </c>
      <c r="BS60" s="30">
        <f>INDEX(AY43:BF50,MATCH(AX60,AW43:AW50,0),MATCH(BS53,AY41:BF41,0))*(INDEX(AL55:AU62,MATCH(BS53,AJ55:AJ62,0),MATCH(BS54,AL54:AU54,0)))</f>
        <v>0</v>
      </c>
      <c r="BT60" s="30">
        <f>INDEX(AY43:BF50,MATCH(AX60,AW43:AW50,0),MATCH(BT53,AY41:BF41,0))*(INDEX(AL55:AU62,MATCH(BT53,AJ55:AJ62,0),MATCH(BT54,AL54:AU54,0)))</f>
        <v>0</v>
      </c>
      <c r="BU60" s="30">
        <f>INDEX(AY43:BF50,MATCH(AX60,AW43:AW50,0),MATCH(BU53,AY41:BF41,0))*(INDEX(AL55:AU62,MATCH(BU53,AJ55:AJ62,0),MATCH(BU54,AL54:AU54,0)))</f>
        <v>0</v>
      </c>
      <c r="BV60" s="30">
        <f>INDEX(AY43:BF50,MATCH(AX60,AW43:AW50,0),MATCH(BV53,AY41:BF41,0))*(INDEX(AL55:AU62,MATCH(BV53,AJ55:AJ62,0),MATCH(BV54,AL54:AU54,0)))</f>
        <v>0</v>
      </c>
      <c r="BW60" s="30">
        <f>INDEX(AY43:BF50,MATCH(AX60,AW43:AW50,0),MATCH(BW53,AY41:BF41,0))*(INDEX(AL55:AU62,MATCH(BW53,AJ55:AJ62,0),MATCH(BW54,AL54:AU54,0)))</f>
        <v>0</v>
      </c>
      <c r="BX60" s="30">
        <f>INDEX(AY43:BF50,MATCH(AX60,AW43:AW50,0),MATCH(BX53,AY41:BF41,0))*(INDEX(AL55:AU62,MATCH(BX53,AJ55:AJ62,0),MATCH(BX54,AL54:AU54,0)))</f>
        <v>0</v>
      </c>
      <c r="BY60" s="30">
        <f>INDEX(AY43:BF50,MATCH(AX60,AW43:AW50,0),MATCH(BY53,AY41:BF41,0))*(INDEX(AL55:AU62,MATCH(BY53,AJ55:AJ62,0),MATCH(BY54,AL54:AU54,0)))</f>
        <v>0</v>
      </c>
      <c r="BZ60" s="30">
        <f>INDEX(AY43:BF50,MATCH(AX60,AW43:AW50,0),MATCH(BZ53,AY41:BF41,0))*(INDEX(AL55:AU62,MATCH(BZ53,AJ55:AJ62,0),MATCH(BZ54,AL54:AU54,0)))</f>
        <v>0</v>
      </c>
      <c r="CA60" s="30">
        <f>INDEX(AY43:BF50,MATCH(AX60,AW43:AW50,0),MATCH(CA53,AY41:BF41,0))*(INDEX(AL55:AU62,MATCH(CA53,AJ55:AJ62,0),MATCH(CA54,AL54:AU54,0)))</f>
        <v>0</v>
      </c>
      <c r="CB60" s="30">
        <f>INDEX(AY43:BF50,MATCH(AX60,AW43:AW50,0),MATCH(CB53,AY41:BF41,0))*(INDEX(AL55:AU62,MATCH(CB53,AJ55:AJ62,0),MATCH(CB54,AL54:AU54,0)))</f>
        <v>0</v>
      </c>
      <c r="CC60" s="30">
        <f>INDEX(AY43:BF50,MATCH(AX60,AW43:AW50,0),MATCH(CC53,AY41:BF41,0))*(INDEX(AL55:AU62,MATCH(CC53,AJ55:AJ62,0),MATCH(CC54,AL54:AU54,0)))</f>
        <v>0</v>
      </c>
      <c r="CD60" s="30">
        <f>INDEX(AY43:BF50,MATCH(AX60,AW43:AW50,0),MATCH(CD53,AY41:BF41,0))*(INDEX(AL55:AU62,MATCH(CD53,AJ55:AJ62,0),MATCH(CD54,AL54:AU54,0)))</f>
        <v>0</v>
      </c>
      <c r="CE60" s="30">
        <f>INDEX(AY43:BF50,MATCH(AX60,AW43:AW50,0),MATCH(CE53,AY41:BF41,0))*(INDEX(AL55:AU62,MATCH(CE53,AJ55:AJ62,0),MATCH(CE54,AL54:AU54,0)))</f>
        <v>0</v>
      </c>
      <c r="CF60" s="30">
        <f>INDEX(AY43:BF50,MATCH(AX60,AW43:AW50,0),MATCH(CF53,AY41:BF41,0))*(INDEX(AL55:AU62,MATCH(CF53,AJ55:AJ62,0),MATCH(CF54,AL54:AU54,0)))</f>
        <v>0</v>
      </c>
      <c r="CG60" s="30">
        <f>INDEX(AY43:BF50,MATCH(AX60,AW43:AW50,0),MATCH(CG53,AY41:BF41,0))*(INDEX(AL55:AU62,MATCH(CG53,AJ55:AJ62,0),MATCH(CG54,AL54:AU54,0)))</f>
        <v>0</v>
      </c>
      <c r="CH60" s="30">
        <f>INDEX(AY43:BF50,MATCH(AX60,AW43:AW50,0),MATCH(CH53,AY41:BF41,0))*(INDEX(AL55:AU62,MATCH(CH53,AJ55:AJ62,0),MATCH(CH54,AL54:AU54,0)))</f>
        <v>0</v>
      </c>
      <c r="CI60" s="30">
        <f>INDEX(AY43:BF50,MATCH(AX60,AW43:AW50,0),MATCH(CI53,AY41:BF41,0))*(INDEX(AL55:AU62,MATCH(CI53,AJ55:AJ62,0),MATCH(CI54,AL54:AU54,0)))</f>
        <v>0</v>
      </c>
      <c r="CJ60" s="30">
        <f>INDEX(AY43:BF50,MATCH(AX60,AW43:AW50,0),MATCH(CJ53,AY41:BF41,0))*(INDEX(AL55:AU62,MATCH(CJ53,AJ55:AJ62,0),MATCH(CJ54,AL54:AU54,0)))</f>
        <v>0</v>
      </c>
      <c r="CK60" s="30">
        <f>INDEX(AY43:BF50,MATCH(AX60,AW43:AW50,0),MATCH(CK53,AY41:BF41,0))*(INDEX(AL55:AU62,MATCH(CK53,AJ55:AJ62,0),MATCH(CK54,AL54:AU54,0)))</f>
        <v>0</v>
      </c>
      <c r="CL60" s="30">
        <f>INDEX(AY43:BF50,MATCH(AX60,AW43:AW50,0),MATCH(CL53,AY41:BF41,0))*(INDEX(AL55:AU62,MATCH(CL53,AJ55:AJ62,0),MATCH(CL54,AL54:AU54,0)))</f>
        <v>0</v>
      </c>
      <c r="CM60" s="30">
        <f>INDEX(AY43:BF50,MATCH(AX60,AW43:AW50,0),MATCH(CM53,AY41:BF41,0))*(INDEX(AL55:AU62,MATCH(CM53,AJ55:AJ62,0),MATCH(CM54,AL54:AU54,0)))</f>
        <v>0</v>
      </c>
      <c r="CN60" s="30">
        <f>INDEX(AY43:BF50,MATCH(AX60,AW43:AW50,0),MATCH(CN53,AY41:BF41,0))*(INDEX(AL55:AU62,MATCH(CN53,AJ55:AJ62,0),MATCH(CN54,AL54:AU54,0)))</f>
        <v>0</v>
      </c>
      <c r="CO60" s="30">
        <f>INDEX(AY43:BF50,MATCH(AX60,AW43:AW50,0),MATCH(CO53,AY41:BF41,0))*(INDEX(AL55:AU62,MATCH(CO53,AJ55:AJ62,0),MATCH(CO54,AL54:AU54,0)))</f>
        <v>0</v>
      </c>
      <c r="CP60" s="30">
        <f>INDEX(AY43:BF50,MATCH(AX60,AW43:AW50,0),MATCH(CP53,AY41:BF41,0))*(INDEX(AL55:AU62,MATCH(CP53,AJ55:AJ62,0),MATCH(CP54,AL54:AU54,0)))</f>
        <v>0</v>
      </c>
      <c r="CQ60" s="30">
        <f>INDEX(AY43:BF50,MATCH(AX60,AW43:AW50,0),MATCH(CQ53,AY41:BF41,0))*(INDEX(AL55:AU62,MATCH(CQ53,AJ55:AJ62,0),MATCH(CQ54,AL54:AU54,0)))</f>
        <v>0</v>
      </c>
      <c r="CR60" s="30">
        <f>INDEX(AY43:BF50,MATCH(AX60,AW43:AW50,0),MATCH(CR53,AY41:BF41,0))*(INDEX(AL55:AU62,MATCH(CR53,AJ55:AJ62,0),MATCH(CR54,AL54:AU54,0)))</f>
        <v>0</v>
      </c>
      <c r="CS60" s="30">
        <f>INDEX(AY43:BF50,MATCH(AX60,AW43:AW50,0),MATCH(CS53,AY41:BF41,0))*(INDEX(AL55:AU62,MATCH(CS53,AJ55:AJ62,0),MATCH(CS54,AL54:AU54,0)))</f>
        <v>0</v>
      </c>
      <c r="CT60" s="30">
        <f>INDEX(AY43:BF50,MATCH(AX60,AW43:AW50,0),MATCH(CT53,AY41:BF41,0))*(INDEX(AL55:AU62,MATCH(CT53,AJ55:AJ62,0),MATCH(CT54,AL54:AU54,0)))</f>
        <v>0</v>
      </c>
      <c r="CU60" s="30">
        <f>INDEX(AY43:BF50,MATCH(AX60,AW43:AW50,0),MATCH(CU53,AY41:BF41,0))*(INDEX(AL55:AU62,MATCH(CU53,AJ55:AJ62,0),MATCH(CU54,AL54:AU54,0)))</f>
        <v>0</v>
      </c>
      <c r="CV60" s="30">
        <f>INDEX(AY43:BF50,MATCH(AX60,AW43:AW50,0),MATCH(CV53,AY41:BF41,0))*(INDEX(AL55:AU62,MATCH(CV53,AJ55:AJ62,0),MATCH(CV54,AL54:AU54,0)))</f>
        <v>0</v>
      </c>
      <c r="CW60" s="30">
        <f>INDEX(AY43:BF50,MATCH(AX60,AW43:AW50,0),MATCH(CW53,AY41:BF41,0))*(INDEX(AL55:AU62,MATCH(CW53,AJ55:AJ62,0),MATCH(CW54,AL54:AU54,0)))</f>
        <v>0</v>
      </c>
      <c r="CX60" s="30">
        <f>INDEX(AY43:BF50,MATCH(AX60,AW43:AW50,0),MATCH(CX53,AY41:BF41,0))*(INDEX(AL55:AU62,MATCH(CX53,AJ55:AJ62,0),MATCH(CX54,AL54:AU54,0)))</f>
        <v>0</v>
      </c>
      <c r="CY60" s="30">
        <f>INDEX(AY43:BF50,MATCH(AX60,AW43:AW50,0),MATCH(CY53,AY41:BF41,0))*(INDEX(AL55:AU62,MATCH(CY53,AJ55:AJ62,0),MATCH(CY54,AL54:AU54,0)))</f>
        <v>0</v>
      </c>
      <c r="CZ60" s="30">
        <f>INDEX(AY43:BF50,MATCH(AX60,AW43:AW50,0),MATCH(CZ53,AY41:BF41,0))*(INDEX(AL55:AU62,MATCH(CZ53,AJ55:AJ62,0),MATCH(CZ54,AL54:AU54,0)))</f>
        <v>0</v>
      </c>
      <c r="DA60" s="30">
        <f>INDEX(AY43:BF50,MATCH(AX60,AW43:AW50,0),MATCH(DA53,AY41:BF41,0))*(INDEX(AL55:AU62,MATCH(DA53,AJ55:AJ62,0),MATCH(DA54,AL54:AU54,0)))</f>
        <v>0</v>
      </c>
      <c r="DB60" s="30">
        <f>INDEX(AY43:BF50,MATCH(AX60,AW43:AW50,0),MATCH(DB53,AY41:BF41,0))*(INDEX(AL55:AU62,MATCH(DB53,AJ55:AJ62,0),MATCH(DB54,AL54:AU54,0)))</f>
        <v>0</v>
      </c>
      <c r="DC60" s="30">
        <f>INDEX(AY43:BF50,MATCH(AX60,AW43:AW50,0),MATCH(DC53,AY41:BF41,0))*(INDEX(AL55:AU62,MATCH(DC53,AJ55:AJ62,0),MATCH(DC54,AL54:AU54,0)))</f>
        <v>0</v>
      </c>
      <c r="DD60" s="30">
        <f>INDEX(AY43:BF50,MATCH(AX60,AW43:AW50,0),MATCH(DD53,AY41:BF41,0))*(INDEX(AL55:AU62,MATCH(DD53,AJ55:AJ62,0),MATCH(DD54,AL54:AU54,0)))</f>
        <v>0</v>
      </c>
      <c r="DE60" s="30">
        <f>INDEX(AY43:BF50,MATCH(AX60,AW43:AW50,0),MATCH(DE53,AY41:BF41,0))*(INDEX(AL55:AU62,MATCH(DE53,AJ55:AJ62,0),MATCH(DE54,AL54:AU54,0)))</f>
        <v>0</v>
      </c>
      <c r="DF60" s="30">
        <f>INDEX(AY43:BF50,MATCH(AX60,AW43:AW50,0),MATCH(DF53,AY41:BF41,0))*(INDEX(AL55:AU62,MATCH(DF53,AJ55:AJ62,0),MATCH(DF54,AL54:AU54,0)))</f>
        <v>0</v>
      </c>
      <c r="DG60" s="30">
        <f>INDEX(AY43:BF50,MATCH(AX60,AW43:AW50,0),MATCH(DG53,AY41:BF41,0))*(INDEX(AL55:AU62,MATCH(DG53,AJ55:AJ62,0),MATCH(DG54,AL54:AU54,0)))</f>
        <v>0</v>
      </c>
      <c r="DH60" s="30">
        <f>INDEX(AY43:BF50,MATCH(AX60,AW43:AW50,0),MATCH(DH53,AY41:BF41,0))*(INDEX(AL55:AU62,MATCH(DH53,AJ55:AJ62,0),MATCH(DH54,AL54:AU54,0)))</f>
        <v>0</v>
      </c>
      <c r="DI60" s="30">
        <f>INDEX(AY43:BF50,MATCH(AX60,AW43:AW50,0),MATCH(DI53,AY41:BF41,0))*(INDEX(AL55:AU62,MATCH(DI53,AJ55:AJ62,0),MATCH(DI54,AL54:AU54,0)))</f>
        <v>0</v>
      </c>
      <c r="DJ60" s="30">
        <f>INDEX(AY43:BF50,MATCH(AX60,AW43:AW50,0),MATCH(DJ53,AY41:BF41,0))*(INDEX(AL55:AU62,MATCH(DJ53,AJ55:AJ62,0),MATCH(DJ54,AL54:AU54,0)))</f>
        <v>0</v>
      </c>
      <c r="DK60" s="30">
        <f>INDEX(AY43:BF50,MATCH(AX60,AW43:AW50,0),MATCH(DK53,AY41:BF41,0))*(INDEX(AL55:AU62,MATCH(DK53,AJ55:AJ62,0),MATCH(DK54,AL54:AU54,0)))</f>
        <v>0</v>
      </c>
      <c r="DL60" s="30">
        <f>INDEX(AY43:BF50,MATCH(AX60,AW43:AW50,0),MATCH(DL53,AY41:BF41,0))*(INDEX(AL55:AU62,MATCH(DL53,AJ55:AJ62,0),MATCH(DL54,AL54:AU54,0)))</f>
        <v>0</v>
      </c>
      <c r="DM60" s="30">
        <f>INDEX(AY43:BF50,MATCH(AX60,AW43:AW50,0),MATCH(DM53,AY41:BF41,0))*(INDEX(AL55:AU62,MATCH(DM53,AJ55:AJ62,0),MATCH(DM54,AL54:AU54,0)))</f>
        <v>0</v>
      </c>
      <c r="DN60" s="30">
        <f>INDEX(AY43:BF50,MATCH(AX60,AW43:AW50,0),MATCH(DN53,AY41:BF41,0))*(INDEX(AL55:AU62,MATCH(DN53,AJ55:AJ62,0),MATCH(DN54,AL54:AU54,0)))</f>
        <v>0</v>
      </c>
      <c r="DO60" s="30">
        <f>INDEX(AY43:BF50,MATCH(AX60,AW43:AW50,0),MATCH(DO53,AY41:BF41,0))*(INDEX(AL55:AU62,MATCH(DO53,AJ55:AJ62,0),MATCH(DO54,AL54:AU54,0)))</f>
        <v>0</v>
      </c>
      <c r="DP60" s="30">
        <f>INDEX(AY43:BF50,MATCH(AX60,AW43:AW50,0),MATCH(DP53,AY41:BF41,0))*(INDEX(AL55:AU62,MATCH(DP53,AJ55:AJ62,0),MATCH(DP54,AL54:AU54,0)))</f>
        <v>0</v>
      </c>
      <c r="DQ60" s="30">
        <f>INDEX(AY43:BF50,MATCH(AX60,AW43:AW50,0),MATCH(DQ53,AY41:BF41,0))*(INDEX(AL55:AU62,MATCH(DQ53,AJ55:AJ62,0),MATCH(DQ54,AL54:AU54,0)))</f>
        <v>0</v>
      </c>
      <c r="DR60" s="2" t="b">
        <f t="shared" si="39"/>
        <v>1</v>
      </c>
      <c r="DS60" s="29">
        <v>2028</v>
      </c>
      <c r="DT60" s="30">
        <f>IF(DS60&gt;DT53,AY59-AY60,0)</f>
        <v>0</v>
      </c>
      <c r="DU60" s="30">
        <f>IF(DS60&gt;DU53,AZ59-AZ60,0)</f>
        <v>0</v>
      </c>
      <c r="DV60" s="30">
        <f>IF(DS60&gt;DV53,BA59-BA60,0)</f>
        <v>0</v>
      </c>
      <c r="DW60" s="30">
        <f>IF(DS60&gt;DW53,BB59-BB60,0)</f>
        <v>0</v>
      </c>
      <c r="DX60" s="30">
        <f>IF(DS60&gt;DX53,BC59-BC60,0)</f>
        <v>0</v>
      </c>
      <c r="DY60" s="30">
        <f>IF(DS60&gt;DY53,BD59-BD60,0)</f>
        <v>0</v>
      </c>
      <c r="DZ60" s="30">
        <f>IF(DS60&gt;DZ53,BE59-BE60,0)</f>
        <v>0</v>
      </c>
      <c r="EA60" s="30">
        <f>IF(DS60&gt;EA53,BF59-BF60,0)</f>
        <v>0</v>
      </c>
      <c r="EB60" s="30">
        <f>IF(DS60&gt;EB53,BG59-BG60,0)</f>
        <v>0</v>
      </c>
      <c r="EC60" s="30">
        <f>IF(DS60&gt;EC53,BH59-BH60,0)</f>
        <v>0</v>
      </c>
      <c r="ED60" s="30">
        <f>IF(DS60&gt;ED53,BI59-BI60,0)</f>
        <v>0</v>
      </c>
      <c r="EE60" s="30">
        <f>IF(DS60&gt;EE53,BJ59-BJ60,0)</f>
        <v>0</v>
      </c>
      <c r="EF60" s="30">
        <f>IF(DS60&gt;EF53,BK59-BK60,0)</f>
        <v>0</v>
      </c>
      <c r="EG60" s="30">
        <f>IF(DS60&gt;EG53,BL59-BL60,0)</f>
        <v>0</v>
      </c>
      <c r="EH60" s="30">
        <f>IF(DS60&gt;EH53,BM59-BM60,0)</f>
        <v>0</v>
      </c>
      <c r="EI60" s="30">
        <f>IF(DS60&gt;EI53,BN59-BN60,0)</f>
        <v>0</v>
      </c>
      <c r="EJ60" s="30">
        <f>IF(DS60&gt;EJ53,BO59-BO60,0)</f>
        <v>0</v>
      </c>
      <c r="EK60" s="30">
        <f>IF(DS60&gt;EK53,BP59-BP60,0)</f>
        <v>0</v>
      </c>
      <c r="EL60" s="30">
        <f>IF(DS60&gt;EL53,BQ59-BQ60,0)</f>
        <v>0</v>
      </c>
      <c r="EM60" s="30">
        <f>IF(DS60&gt;EM53,BR59-BR60,0)</f>
        <v>0</v>
      </c>
      <c r="EN60" s="30">
        <f>IF(DS60&gt;EN53,BS59-BS60,0)</f>
        <v>0</v>
      </c>
      <c r="EO60" s="30">
        <f>IF(DS60&gt;EO53,BT59-BT60,0)</f>
        <v>0</v>
      </c>
      <c r="EP60" s="30">
        <f>IF(DS60&gt;EP53,BU59-BU60,0)</f>
        <v>0</v>
      </c>
      <c r="EQ60" s="30">
        <f>IF(DS60&gt;EQ53,BV59-BV60,0)</f>
        <v>0</v>
      </c>
      <c r="ER60" s="30">
        <f>IF(DS60&gt;ER53,BW59-BW60,0)</f>
        <v>0</v>
      </c>
      <c r="ES60" s="30">
        <f>IF(DS60&gt;ES53,BX59-BX60,0)</f>
        <v>0</v>
      </c>
      <c r="ET60" s="30">
        <f>IF(DS60&gt;ET53,BY59-BY60,0)</f>
        <v>0</v>
      </c>
      <c r="EU60" s="30">
        <f>IF(DS60&gt;EU53,BZ59-BZ60,0)</f>
        <v>0</v>
      </c>
      <c r="EV60" s="30">
        <f>IF(DS60&gt;EV53,CA59-CA60,0)</f>
        <v>0</v>
      </c>
      <c r="EW60" s="30">
        <f>IF(DS60&gt;EW53,CB59-CB60,0)</f>
        <v>0</v>
      </c>
      <c r="EX60" s="30">
        <f>IF(DS60&gt;EX53,CC59-CC60,0)</f>
        <v>0</v>
      </c>
      <c r="EY60" s="30">
        <f>IF(DS60&gt;EY53,CD59-CD60,0)</f>
        <v>0</v>
      </c>
      <c r="EZ60" s="30">
        <f>IF(DS60&gt;EZ53,CE59-CE60,0)</f>
        <v>0</v>
      </c>
      <c r="FA60" s="30">
        <f>IF(DS60&gt;FA53,CF59-CF60,0)</f>
        <v>0</v>
      </c>
      <c r="FB60" s="30">
        <f>IF(DS60&gt;FB53,CG59-CG60,0)</f>
        <v>0</v>
      </c>
      <c r="FC60" s="30">
        <f>IF(DS60&gt;FC53,CH59-CH60,0)</f>
        <v>0</v>
      </c>
      <c r="FD60" s="30">
        <f>IF(DS60&gt;FD53,CI59-CI60,0)</f>
        <v>0</v>
      </c>
      <c r="FE60" s="30">
        <f>IF(DS60&gt;FE53,CJ59-CJ60,0)</f>
        <v>0</v>
      </c>
      <c r="FF60" s="30">
        <f>IF(DS60&gt;FF53,CK59-CK60,0)</f>
        <v>0</v>
      </c>
      <c r="FG60" s="30">
        <f>IF(DS60&gt;FG53,CL59-CL60,0)</f>
        <v>0</v>
      </c>
      <c r="FH60" s="30">
        <f>IF(DS60&gt;FH53,CM59-CM60,0)</f>
        <v>0</v>
      </c>
      <c r="FI60" s="30">
        <f>IF(DS60&gt;FI53,CN59-CN60,0)</f>
        <v>0</v>
      </c>
      <c r="FJ60" s="30">
        <f>IF(DS60&gt;FJ53,CO59-CO60,0)</f>
        <v>0</v>
      </c>
      <c r="FK60" s="30">
        <f>IF(DS60&gt;FK53,CP59-CP60,0)</f>
        <v>0</v>
      </c>
      <c r="FL60" s="30">
        <f>IF(DS60&gt;FL53,CQ59-CQ60,0)</f>
        <v>0</v>
      </c>
      <c r="FM60" s="30">
        <f>IF(DS60&gt;FM53,CR59-CR60,0)</f>
        <v>0</v>
      </c>
      <c r="FN60" s="30">
        <f>IF(DS60&gt;FN53,CS59-CS60,0)</f>
        <v>0</v>
      </c>
      <c r="FO60" s="30">
        <f>IF(DS60&gt;FO53,CT59-CT60,0)</f>
        <v>0</v>
      </c>
      <c r="FP60" s="30">
        <f>IF(DS60&gt;FP53,CU59-CU60,0)</f>
        <v>0</v>
      </c>
      <c r="FQ60" s="30">
        <f>IF(DS60&gt;FQ53,CV59-CV60,0)</f>
        <v>0</v>
      </c>
      <c r="FR60" s="30">
        <f>IF(DS60&gt;FR53,CW59-CW60,0)</f>
        <v>0</v>
      </c>
      <c r="FS60" s="30">
        <f>IF(DS60&gt;FS53,CX59-CX60,0)</f>
        <v>0</v>
      </c>
      <c r="FT60" s="30">
        <f>IF(DS60&gt;FT53,CY59-CY60,0)</f>
        <v>0</v>
      </c>
      <c r="FU60" s="30">
        <f>IF(DS60&gt;FU53,CZ59-CZ60,0)</f>
        <v>0</v>
      </c>
      <c r="FV60" s="30">
        <f>IF(DS60&gt;FV53,DA59-DA60,0)</f>
        <v>0</v>
      </c>
      <c r="FW60" s="30">
        <f>IF(DS60&gt;FW53,DB59-DB60,0)</f>
        <v>0</v>
      </c>
      <c r="FX60" s="30">
        <f>IF(DS60&gt;FX53,DC59-DC60,0)</f>
        <v>0</v>
      </c>
      <c r="FY60" s="30">
        <f>IF(DS60&gt;FY53,DD59-DD60,0)</f>
        <v>0</v>
      </c>
      <c r="FZ60" s="30">
        <f>IF(DS60&gt;FZ53,DE59-DE60,0)</f>
        <v>0</v>
      </c>
      <c r="GA60" s="30">
        <f>IF(DS60&gt;GA53,DF59-DF60,0)</f>
        <v>0</v>
      </c>
      <c r="GB60" s="30">
        <f>IF(DS60&gt;GB53,DG59-DG60,0)</f>
        <v>0</v>
      </c>
      <c r="GC60" s="30">
        <f>IF(DS60&gt;GC53,DH59-DH60,0)</f>
        <v>0</v>
      </c>
      <c r="GD60" s="30">
        <f>IF(DS60&gt;GD53,DI59-DI60,0)</f>
        <v>0</v>
      </c>
      <c r="GE60" s="30">
        <f>IF(DS60&gt;GE53,DJ59-DJ60,0)</f>
        <v>0</v>
      </c>
      <c r="GF60" s="30">
        <f>IF(DS60&gt;GF53,DK59-DK60,0)</f>
        <v>0</v>
      </c>
      <c r="GG60" s="30">
        <f>IF(DS60&gt;GG53,DL59-DL60,0)</f>
        <v>0</v>
      </c>
      <c r="GH60" s="30">
        <f>IF(DS60&gt;GH53,DM59-DM60,0)</f>
        <v>0</v>
      </c>
      <c r="GI60" s="30">
        <f>IF(DS60&gt;GI53,DN59-DN60,0)</f>
        <v>0</v>
      </c>
      <c r="GJ60" s="30">
        <f>IF(DS60&gt;GJ53,DO59-DO60,0)</f>
        <v>0</v>
      </c>
      <c r="GK60" s="30">
        <f>IF(DS60&gt;GK53,DP59-DP60,0)</f>
        <v>0</v>
      </c>
      <c r="GL60" s="30">
        <f>IF(DS60&gt;GL53,DQ59-DQ60,0)</f>
        <v>0</v>
      </c>
      <c r="GM60" s="30" t="b">
        <f t="shared" si="40"/>
        <v>1</v>
      </c>
      <c r="GO60" s="29">
        <v>2028</v>
      </c>
      <c r="GP60" s="27">
        <f>SUMIF(DT54:GL54,GP54,DT60:GL60)</f>
        <v>0</v>
      </c>
      <c r="GQ60" s="28">
        <f>SUMIF(DT54:GL54,GQ54,DT60:GL60)</f>
        <v>0</v>
      </c>
      <c r="GR60" s="28">
        <f>SUMIF(DT54:GL54,GR54,DT60:GL60)</f>
        <v>0</v>
      </c>
      <c r="GS60" s="28">
        <f>SUMIF(DT54:GL54,GS54,DT60:GL60)</f>
        <v>0</v>
      </c>
      <c r="GT60" s="28">
        <f>SUMIF(DT54:GL54,GT54,DT60:GL60)</f>
        <v>0</v>
      </c>
      <c r="GU60" s="28">
        <f>SUMIF(DT54:GL54,GU54,DT60:GL60)</f>
        <v>0</v>
      </c>
      <c r="GV60" s="28">
        <f>SUMIF(DT54:GL54,GV54,DT60:GL60)</f>
        <v>0</v>
      </c>
      <c r="GW60" s="28">
        <f>SUMIF(DT54:GL54,GW54,DT60:GL60)</f>
        <v>0</v>
      </c>
      <c r="GX60" s="28">
        <f>SUMIF(DT54:GL54,GX54,DT60:GL60)</f>
        <v>0</v>
      </c>
      <c r="GY60" s="28">
        <f>SUMIF(DT54:GL54,GY54,DT60:GL60)</f>
        <v>0</v>
      </c>
      <c r="GZ60" s="28">
        <f>SUMIF(DT54:GL54,GZ54,DT60:GL60)</f>
        <v>0</v>
      </c>
      <c r="HA60" s="27" t="b">
        <f t="shared" si="41"/>
        <v>1</v>
      </c>
    </row>
    <row r="61" spans="1:209" ht="15.75" hidden="1" customHeight="1" x14ac:dyDescent="0.2">
      <c r="A61" s="2" t="s">
        <v>1</v>
      </c>
      <c r="B61" s="26"/>
      <c r="S61" s="16"/>
      <c r="AJ61" s="27">
        <v>2029</v>
      </c>
      <c r="AK61" s="27">
        <v>0</v>
      </c>
      <c r="AL61" s="30">
        <f t="shared" si="42"/>
        <v>0</v>
      </c>
      <c r="AM61" s="30">
        <f t="shared" si="43"/>
        <v>0</v>
      </c>
      <c r="AN61" s="30">
        <f t="shared" si="44"/>
        <v>0</v>
      </c>
      <c r="AO61" s="30">
        <f t="shared" si="45"/>
        <v>0</v>
      </c>
      <c r="AP61" s="30">
        <f t="shared" si="46"/>
        <v>0</v>
      </c>
      <c r="AQ61" s="30">
        <f t="shared" si="47"/>
        <v>0</v>
      </c>
      <c r="AR61" s="30">
        <f t="shared" si="48"/>
        <v>0</v>
      </c>
      <c r="AS61" s="30">
        <f t="shared" si="49"/>
        <v>0</v>
      </c>
      <c r="AT61" s="30">
        <f t="shared" si="50"/>
        <v>0</v>
      </c>
      <c r="AU61" s="30">
        <f t="shared" si="51"/>
        <v>0</v>
      </c>
      <c r="AV61" s="65"/>
      <c r="AX61" s="29">
        <v>2029</v>
      </c>
      <c r="AY61" s="30">
        <f t="shared" si="38"/>
        <v>0</v>
      </c>
      <c r="AZ61" s="30">
        <f>INDEX(AY43:BF50,MATCH(AX61,AW43:AW50,0),MATCH(AZ53,AY41:BF41,0))*(INDEX(AL55:AU62,MATCH(AZ53,AJ55:AJ62,0),MATCH(AZ54,AL54:AU54,0)))</f>
        <v>0</v>
      </c>
      <c r="BA61" s="30">
        <f>INDEX(AY43:BF50,MATCH(AX61,AW43:AW50,0),MATCH(BA53,AY41:BF41,0))*(INDEX(AL55:AU62,MATCH(BA53,AJ55:AJ62,0),MATCH(BA54,AL54:AU54,0)))</f>
        <v>0</v>
      </c>
      <c r="BB61" s="30">
        <f>INDEX(AY43:BF50,MATCH(AX61,AW43:AW50,0),MATCH(BB53,AY41:BF41,0))*(INDEX(AL55:AU62,MATCH(BB53,AJ55:AJ62,0),MATCH(BB54,AL54:AU54,0)))</f>
        <v>0</v>
      </c>
      <c r="BC61" s="30">
        <f>INDEX(AY43:BF50,MATCH(AX61,AW43:AW50,0),MATCH(BC53,AY41:BF41,0))*(INDEX(AL55:AU62,MATCH(BC53,AJ55:AJ62,0),MATCH(BC54,AL54:AU54,0)))</f>
        <v>0</v>
      </c>
      <c r="BD61" s="30">
        <f>INDEX(AY43:BF50,MATCH(AX61,AW43:AW50,0),MATCH(BD53,AY41:BF41,0))*(INDEX(AL55:AU62,MATCH(BD53,AJ55:AJ62,0),MATCH(BD54,AL54:AU54,0)))</f>
        <v>0</v>
      </c>
      <c r="BE61" s="30">
        <f>INDEX(AY43:BF50,MATCH(AX61,AW43:AW50,0),MATCH(BE53,AY41:BF41,0))*(INDEX(AL55:AU62,MATCH(BE53,AJ55:AJ62,0),MATCH(BE54,AL54:AU54,0)))</f>
        <v>0</v>
      </c>
      <c r="BF61" s="30">
        <f>INDEX(AY43:BF50,MATCH(AX61,AW43:AW50,0),MATCH(BF53,AY41:BF41,0))*(INDEX(AL55:AU62,MATCH(BF53,AJ55:AJ62,0),MATCH(BF54,AL54:AU54,0)))</f>
        <v>0</v>
      </c>
      <c r="BG61" s="30">
        <f>INDEX(AY43:BF50,MATCH(AX61,AW43:AW50,0),MATCH(BG53,AY41:BF41,0))*(INDEX(AL55:AU62,MATCH(BG53,AJ55:AJ62,0),MATCH(BG54,AL54:AU54,0)))</f>
        <v>0</v>
      </c>
      <c r="BH61" s="30">
        <f>INDEX(AY43:BF50,MATCH(AX61,AW43:AW50,0),MATCH(BH53,AY41:BF41,0))*(INDEX(AL55:AU62,MATCH(BH53,AJ55:AJ62,0),MATCH(BH54,AL54:AU54,0)))</f>
        <v>0</v>
      </c>
      <c r="BI61" s="30">
        <f>INDEX(AY43:BF50,MATCH(AX61,AW43:AW50,0),MATCH(BI53,AY41:BF41,0))*(INDEX(AL55:AU62,MATCH(BI53,AJ55:AJ62,0),MATCH(BI54,AL54:AU54,0)))</f>
        <v>0</v>
      </c>
      <c r="BJ61" s="30">
        <f>INDEX(AY43:BF50,MATCH(AX61,AW43:AW50,0),MATCH(BJ53,AY41:BF41,0))*(INDEX(AL55:AU62,MATCH(BJ53,AJ55:AJ62,0),MATCH(BJ54,AL54:AU54,0)))</f>
        <v>0</v>
      </c>
      <c r="BK61" s="30">
        <f>INDEX(AY43:BF50,MATCH(AX61,AW43:AW50,0),MATCH(BK53,AY41:BF41,0))*(INDEX(AL55:AU62,MATCH(BK53,AJ55:AJ62,0),MATCH(BK54,AL54:AU54,0)))</f>
        <v>0</v>
      </c>
      <c r="BL61" s="30">
        <f>INDEX(AY43:BF50,MATCH(AX61,AW43:AW50,0),MATCH(BL53,AY41:BF41,0))*(INDEX(AL55:AU62,MATCH(BL53,AJ55:AJ62,0),MATCH(BL54,AL54:AU54,0)))</f>
        <v>0</v>
      </c>
      <c r="BM61" s="30">
        <f>INDEX(AY43:BF50,MATCH(AX61,AW43:AW50,0),MATCH(BM53,AY41:BF41,0))*(INDEX(AL55:AU62,MATCH(BM53,AJ55:AJ62,0),MATCH(BM54,AL54:AU54,0)))</f>
        <v>0</v>
      </c>
      <c r="BN61" s="30">
        <f>INDEX(AY43:BF50,MATCH(AX61,AW43:AW50,0),MATCH(BN53,AY41:BF41,0))*(INDEX(AL55:AU62,MATCH(BN53,AJ55:AJ62,0),MATCH(BN54,AL54:AU54,0)))</f>
        <v>0</v>
      </c>
      <c r="BO61" s="30">
        <f>INDEX(AY43:BF50,MATCH(AX61,AW43:AW50,0),MATCH(BO53,AY41:BF41,0))*(INDEX(AL55:AU62,MATCH(BO53,AJ55:AJ62,0),MATCH(BO54,AL54:AU54,0)))</f>
        <v>0</v>
      </c>
      <c r="BP61" s="30">
        <f>INDEX(AY43:BF50,MATCH(AX61,AW43:AW50,0),MATCH(BP53,AY41:BF41,0))*(INDEX(AL55:AU62,MATCH(BP53,AJ55:AJ62,0),MATCH(BP54,AL54:AU54,0)))</f>
        <v>0</v>
      </c>
      <c r="BQ61" s="30">
        <f>INDEX(AY43:BF50,MATCH(AX61,AW43:AW50,0),MATCH(BQ53,AY41:BF41,0))*(INDEX(AL55:AU62,MATCH(BQ53,AJ55:AJ62,0),MATCH(BQ54,AL54:AU54,0)))</f>
        <v>0</v>
      </c>
      <c r="BR61" s="30">
        <f>INDEX(AY43:BF50,MATCH(AX61,AW43:AW50,0),MATCH(BR53,AY41:BF41,0))*(INDEX(AL55:AU62,MATCH(BR53,AJ55:AJ62,0),MATCH(BR54,AL54:AU54,0)))</f>
        <v>0</v>
      </c>
      <c r="BS61" s="30">
        <f>INDEX(AY43:BF50,MATCH(AX61,AW43:AW50,0),MATCH(BS53,AY41:BF41,0))*(INDEX(AL55:AU62,MATCH(BS53,AJ55:AJ62,0),MATCH(BS54,AL54:AU54,0)))</f>
        <v>0</v>
      </c>
      <c r="BT61" s="30">
        <f>INDEX(AY43:BF50,MATCH(AX61,AW43:AW50,0),MATCH(BT53,AY41:BF41,0))*(INDEX(AL55:AU62,MATCH(BT53,AJ55:AJ62,0),MATCH(BT54,AL54:AU54,0)))</f>
        <v>0</v>
      </c>
      <c r="BU61" s="30">
        <f>INDEX(AY43:BF50,MATCH(AX61,AW43:AW50,0),MATCH(BU53,AY41:BF41,0))*(INDEX(AL55:AU62,MATCH(BU53,AJ55:AJ62,0),MATCH(BU54,AL54:AU54,0)))</f>
        <v>0</v>
      </c>
      <c r="BV61" s="30">
        <f>INDEX(AY43:BF50,MATCH(AX61,AW43:AW50,0),MATCH(BV53,AY41:BF41,0))*(INDEX(AL55:AU62,MATCH(BV53,AJ55:AJ62,0),MATCH(BV54,AL54:AU54,0)))</f>
        <v>0</v>
      </c>
      <c r="BW61" s="30">
        <f>INDEX(AY43:BF50,MATCH(AX61,AW43:AW50,0),MATCH(BW53,AY41:BF41,0))*(INDEX(AL55:AU62,MATCH(BW53,AJ55:AJ62,0),MATCH(BW54,AL54:AU54,0)))</f>
        <v>0</v>
      </c>
      <c r="BX61" s="30">
        <f>INDEX(AY43:BF50,MATCH(AX61,AW43:AW50,0),MATCH(BX53,AY41:BF41,0))*(INDEX(AL55:AU62,MATCH(BX53,AJ55:AJ62,0),MATCH(BX54,AL54:AU54,0)))</f>
        <v>0</v>
      </c>
      <c r="BY61" s="30">
        <f>INDEX(AY43:BF50,MATCH(AX61,AW43:AW50,0),MATCH(BY53,AY41:BF41,0))*(INDEX(AL55:AU62,MATCH(BY53,AJ55:AJ62,0),MATCH(BY54,AL54:AU54,0)))</f>
        <v>0</v>
      </c>
      <c r="BZ61" s="30">
        <f>INDEX(AY43:BF50,MATCH(AX61,AW43:AW50,0),MATCH(BZ53,AY41:BF41,0))*(INDEX(AL55:AU62,MATCH(BZ53,AJ55:AJ62,0),MATCH(BZ54,AL54:AU54,0)))</f>
        <v>0</v>
      </c>
      <c r="CA61" s="30">
        <f>INDEX(AY43:BF50,MATCH(AX61,AW43:AW50,0),MATCH(CA53,AY41:BF41,0))*(INDEX(AL55:AU62,MATCH(CA53,AJ55:AJ62,0),MATCH(CA54,AL54:AU54,0)))</f>
        <v>0</v>
      </c>
      <c r="CB61" s="30">
        <f>INDEX(AY43:BF50,MATCH(AX61,AW43:AW50,0),MATCH(CB53,AY41:BF41,0))*(INDEX(AL55:AU62,MATCH(CB53,AJ55:AJ62,0),MATCH(CB54,AL54:AU54,0)))</f>
        <v>0</v>
      </c>
      <c r="CC61" s="30">
        <f>INDEX(AY43:BF50,MATCH(AX61,AW43:AW50,0),MATCH(CC53,AY41:BF41,0))*(INDEX(AL55:AU62,MATCH(CC53,AJ55:AJ62,0),MATCH(CC54,AL54:AU54,0)))</f>
        <v>0</v>
      </c>
      <c r="CD61" s="30">
        <f>INDEX(AY43:BF50,MATCH(AX61,AW43:AW50,0),MATCH(CD53,AY41:BF41,0))*(INDEX(AL55:AU62,MATCH(CD53,AJ55:AJ62,0),MATCH(CD54,AL54:AU54,0)))</f>
        <v>0</v>
      </c>
      <c r="CE61" s="30">
        <f>INDEX(AY43:BF50,MATCH(AX61,AW43:AW50,0),MATCH(CE53,AY41:BF41,0))*(INDEX(AL55:AU62,MATCH(CE53,AJ55:AJ62,0),MATCH(CE54,AL54:AU54,0)))</f>
        <v>0</v>
      </c>
      <c r="CF61" s="30">
        <f>INDEX(AY43:BF50,MATCH(AX61,AW43:AW50,0),MATCH(CF53,AY41:BF41,0))*(INDEX(AL55:AU62,MATCH(CF53,AJ55:AJ62,0),MATCH(CF54,AL54:AU54,0)))</f>
        <v>0</v>
      </c>
      <c r="CG61" s="30">
        <f>INDEX(AY43:BF50,MATCH(AX61,AW43:AW50,0),MATCH(CG53,AY41:BF41,0))*(INDEX(AL55:AU62,MATCH(CG53,AJ55:AJ62,0),MATCH(CG54,AL54:AU54,0)))</f>
        <v>0</v>
      </c>
      <c r="CH61" s="30">
        <f>INDEX(AY43:BF50,MATCH(AX61,AW43:AW50,0),MATCH(CH53,AY41:BF41,0))*(INDEX(AL55:AU62,MATCH(CH53,AJ55:AJ62,0),MATCH(CH54,AL54:AU54,0)))</f>
        <v>0</v>
      </c>
      <c r="CI61" s="30">
        <f>INDEX(AY43:BF50,MATCH(AX61,AW43:AW50,0),MATCH(CI53,AY41:BF41,0))*(INDEX(AL55:AU62,MATCH(CI53,AJ55:AJ62,0),MATCH(CI54,AL54:AU54,0)))</f>
        <v>0</v>
      </c>
      <c r="CJ61" s="30">
        <f>INDEX(AY43:BF50,MATCH(AX61,AW43:AW50,0),MATCH(CJ53,AY41:BF41,0))*(INDEX(AL55:AU62,MATCH(CJ53,AJ55:AJ62,0),MATCH(CJ54,AL54:AU54,0)))</f>
        <v>0</v>
      </c>
      <c r="CK61" s="30">
        <f>INDEX(AY43:BF50,MATCH(AX61,AW43:AW50,0),MATCH(CK53,AY41:BF41,0))*(INDEX(AL55:AU62,MATCH(CK53,AJ55:AJ62,0),MATCH(CK54,AL54:AU54,0)))</f>
        <v>0</v>
      </c>
      <c r="CL61" s="30">
        <f>INDEX(AY43:BF50,MATCH(AX61,AW43:AW50,0),MATCH(CL53,AY41:BF41,0))*(INDEX(AL55:AU62,MATCH(CL53,AJ55:AJ62,0),MATCH(CL54,AL54:AU54,0)))</f>
        <v>0</v>
      </c>
      <c r="CM61" s="30">
        <f>INDEX(AY43:BF50,MATCH(AX61,AW43:AW50,0),MATCH(CM53,AY41:BF41,0))*(INDEX(AL55:AU62,MATCH(CM53,AJ55:AJ62,0),MATCH(CM54,AL54:AU54,0)))</f>
        <v>0</v>
      </c>
      <c r="CN61" s="30">
        <f>INDEX(AY43:BF50,MATCH(AX61,AW43:AW50,0),MATCH(CN53,AY41:BF41,0))*(INDEX(AL55:AU62,MATCH(CN53,AJ55:AJ62,0),MATCH(CN54,AL54:AU54,0)))</f>
        <v>0</v>
      </c>
      <c r="CO61" s="30">
        <f>INDEX(AY43:BF50,MATCH(AX61,AW43:AW50,0),MATCH(CO53,AY41:BF41,0))*(INDEX(AL55:AU62,MATCH(CO53,AJ55:AJ62,0),MATCH(CO54,AL54:AU54,0)))</f>
        <v>0</v>
      </c>
      <c r="CP61" s="30">
        <f>INDEX(AY43:BF50,MATCH(AX61,AW43:AW50,0),MATCH(CP53,AY41:BF41,0))*(INDEX(AL55:AU62,MATCH(CP53,AJ55:AJ62,0),MATCH(CP54,AL54:AU54,0)))</f>
        <v>0</v>
      </c>
      <c r="CQ61" s="30">
        <f>INDEX(AY43:BF50,MATCH(AX61,AW43:AW50,0),MATCH(CQ53,AY41:BF41,0))*(INDEX(AL55:AU62,MATCH(CQ53,AJ55:AJ62,0),MATCH(CQ54,AL54:AU54,0)))</f>
        <v>0</v>
      </c>
      <c r="CR61" s="30">
        <f>INDEX(AY43:BF50,MATCH(AX61,AW43:AW50,0),MATCH(CR53,AY41:BF41,0))*(INDEX(AL55:AU62,MATCH(CR53,AJ55:AJ62,0),MATCH(CR54,AL54:AU54,0)))</f>
        <v>0</v>
      </c>
      <c r="CS61" s="30">
        <f>INDEX(AY43:BF50,MATCH(AX61,AW43:AW50,0),MATCH(CS53,AY41:BF41,0))*(INDEX(AL55:AU62,MATCH(CS53,AJ55:AJ62,0),MATCH(CS54,AL54:AU54,0)))</f>
        <v>0</v>
      </c>
      <c r="CT61" s="30">
        <f>INDEX(AY43:BF50,MATCH(AX61,AW43:AW50,0),MATCH(CT53,AY41:BF41,0))*(INDEX(AL55:AU62,MATCH(CT53,AJ55:AJ62,0),MATCH(CT54,AL54:AU54,0)))</f>
        <v>0</v>
      </c>
      <c r="CU61" s="30">
        <f>INDEX(AY43:BF50,MATCH(AX61,AW43:AW50,0),MATCH(CU53,AY41:BF41,0))*(INDEX(AL55:AU62,MATCH(CU53,AJ55:AJ62,0),MATCH(CU54,AL54:AU54,0)))</f>
        <v>0</v>
      </c>
      <c r="CV61" s="30">
        <f>INDEX(AY43:BF50,MATCH(AX61,AW43:AW50,0),MATCH(CV53,AY41:BF41,0))*(INDEX(AL55:AU62,MATCH(CV53,AJ55:AJ62,0),MATCH(CV54,AL54:AU54,0)))</f>
        <v>0</v>
      </c>
      <c r="CW61" s="30">
        <f>INDEX(AY43:BF50,MATCH(AX61,AW43:AW50,0),MATCH(CW53,AY41:BF41,0))*(INDEX(AL55:AU62,MATCH(CW53,AJ55:AJ62,0),MATCH(CW54,AL54:AU54,0)))</f>
        <v>0</v>
      </c>
      <c r="CX61" s="30">
        <f>INDEX(AY43:BF50,MATCH(AX61,AW43:AW50,0),MATCH(CX53,AY41:BF41,0))*(INDEX(AL55:AU62,MATCH(CX53,AJ55:AJ62,0),MATCH(CX54,AL54:AU54,0)))</f>
        <v>0</v>
      </c>
      <c r="CY61" s="30">
        <f>INDEX(AY43:BF50,MATCH(AX61,AW43:AW50,0),MATCH(CY53,AY41:BF41,0))*(INDEX(AL55:AU62,MATCH(CY53,AJ55:AJ62,0),MATCH(CY54,AL54:AU54,0)))</f>
        <v>0</v>
      </c>
      <c r="CZ61" s="30">
        <f>INDEX(AY43:BF50,MATCH(AX61,AW43:AW50,0),MATCH(CZ53,AY41:BF41,0))*(INDEX(AL55:AU62,MATCH(CZ53,AJ55:AJ62,0),MATCH(CZ54,AL54:AU54,0)))</f>
        <v>0</v>
      </c>
      <c r="DA61" s="30">
        <f>INDEX(AY43:BF50,MATCH(AX61,AW43:AW50,0),MATCH(DA53,AY41:BF41,0))*(INDEX(AL55:AU62,MATCH(DA53,AJ55:AJ62,0),MATCH(DA54,AL54:AU54,0)))</f>
        <v>0</v>
      </c>
      <c r="DB61" s="30">
        <f>INDEX(AY43:BF50,MATCH(AX61,AW43:AW50,0),MATCH(DB53,AY41:BF41,0))*(INDEX(AL55:AU62,MATCH(DB53,AJ55:AJ62,0),MATCH(DB54,AL54:AU54,0)))</f>
        <v>0</v>
      </c>
      <c r="DC61" s="30">
        <f>INDEX(AY43:BF50,MATCH(AX61,AW43:AW50,0),MATCH(DC53,AY41:BF41,0))*(INDEX(AL55:AU62,MATCH(DC53,AJ55:AJ62,0),MATCH(DC54,AL54:AU54,0)))</f>
        <v>0</v>
      </c>
      <c r="DD61" s="30">
        <f>INDEX(AY43:BF50,MATCH(AX61,AW43:AW50,0),MATCH(DD53,AY41:BF41,0))*(INDEX(AL55:AU62,MATCH(DD53,AJ55:AJ62,0),MATCH(DD54,AL54:AU54,0)))</f>
        <v>0</v>
      </c>
      <c r="DE61" s="30">
        <f>INDEX(AY43:BF50,MATCH(AX61,AW43:AW50,0),MATCH(DE53,AY41:BF41,0))*(INDEX(AL55:AU62,MATCH(DE53,AJ55:AJ62,0),MATCH(DE54,AL54:AU54,0)))</f>
        <v>0</v>
      </c>
      <c r="DF61" s="30">
        <f>INDEX(AY43:BF50,MATCH(AX61,AW43:AW50,0),MATCH(DF53,AY41:BF41,0))*(INDEX(AL55:AU62,MATCH(DF53,AJ55:AJ62,0),MATCH(DF54,AL54:AU54,0)))</f>
        <v>0</v>
      </c>
      <c r="DG61" s="30">
        <f>INDEX(AY43:BF50,MATCH(AX61,AW43:AW50,0),MATCH(DG53,AY41:BF41,0))*(INDEX(AL55:AU62,MATCH(DG53,AJ55:AJ62,0),MATCH(DG54,AL54:AU54,0)))</f>
        <v>0</v>
      </c>
      <c r="DH61" s="30">
        <f>INDEX(AY43:BF50,MATCH(AX61,AW43:AW50,0),MATCH(DH53,AY41:BF41,0))*(INDEX(AL55:AU62,MATCH(DH53,AJ55:AJ62,0),MATCH(DH54,AL54:AU54,0)))</f>
        <v>0</v>
      </c>
      <c r="DI61" s="30">
        <f>INDEX(AY43:BF50,MATCH(AX61,AW43:AW50,0),MATCH(DI53,AY41:BF41,0))*(INDEX(AL55:AU62,MATCH(DI53,AJ55:AJ62,0),MATCH(DI54,AL54:AU54,0)))</f>
        <v>0</v>
      </c>
      <c r="DJ61" s="30">
        <f>INDEX(AY43:BF50,MATCH(AX61,AW43:AW50,0),MATCH(DJ53,AY41:BF41,0))*(INDEX(AL55:AU62,MATCH(DJ53,AJ55:AJ62,0),MATCH(DJ54,AL54:AU54,0)))</f>
        <v>0</v>
      </c>
      <c r="DK61" s="30">
        <f>INDEX(AY43:BF50,MATCH(AX61,AW43:AW50,0),MATCH(DK53,AY41:BF41,0))*(INDEX(AL55:AU62,MATCH(DK53,AJ55:AJ62,0),MATCH(DK54,AL54:AU54,0)))</f>
        <v>0</v>
      </c>
      <c r="DL61" s="30">
        <f>INDEX(AY43:BF50,MATCH(AX61,AW43:AW50,0),MATCH(DL53,AY41:BF41,0))*(INDEX(AL55:AU62,MATCH(DL53,AJ55:AJ62,0),MATCH(DL54,AL54:AU54,0)))</f>
        <v>0</v>
      </c>
      <c r="DM61" s="30">
        <f>INDEX(AY43:BF50,MATCH(AX61,AW43:AW50,0),MATCH(DM53,AY41:BF41,0))*(INDEX(AL55:AU62,MATCH(DM53,AJ55:AJ62,0),MATCH(DM54,AL54:AU54,0)))</f>
        <v>0</v>
      </c>
      <c r="DN61" s="30">
        <f>INDEX(AY43:BF50,MATCH(AX61,AW43:AW50,0),MATCH(DN53,AY41:BF41,0))*(INDEX(AL55:AU62,MATCH(DN53,AJ55:AJ62,0),MATCH(DN54,AL54:AU54,0)))</f>
        <v>0</v>
      </c>
      <c r="DO61" s="30">
        <f>INDEX(AY43:BF50,MATCH(AX61,AW43:AW50,0),MATCH(DO53,AY41:BF41,0))*(INDEX(AL55:AU62,MATCH(DO53,AJ55:AJ62,0),MATCH(DO54,AL54:AU54,0)))</f>
        <v>0</v>
      </c>
      <c r="DP61" s="30">
        <f>INDEX(AY43:BF50,MATCH(AX61,AW43:AW50,0),MATCH(DP53,AY41:BF41,0))*(INDEX(AL55:AU62,MATCH(DP53,AJ55:AJ62,0),MATCH(DP54,AL54:AU54,0)))</f>
        <v>0</v>
      </c>
      <c r="DQ61" s="30">
        <f>INDEX(AY43:BF50,MATCH(AX61,AW43:AW50,0),MATCH(DQ53,AY41:BF41,0))*(INDEX(AL55:AU62,MATCH(DQ53,AJ55:AJ62,0),MATCH(DQ54,AL54:AU54,0)))</f>
        <v>0</v>
      </c>
      <c r="DR61" s="2" t="b">
        <f t="shared" si="39"/>
        <v>1</v>
      </c>
      <c r="DS61" s="29">
        <v>2029</v>
      </c>
      <c r="DT61" s="30">
        <f>IF(DS61&gt;DT53,AY60-AY61,0)</f>
        <v>0</v>
      </c>
      <c r="DU61" s="30">
        <f>IF(DS61&gt;DU53,AZ60-AZ61,0)</f>
        <v>0</v>
      </c>
      <c r="DV61" s="30">
        <f>IF(DS61&gt;DV53,BA60-BA61,0)</f>
        <v>0</v>
      </c>
      <c r="DW61" s="30">
        <f>IF(DS61&gt;DW53,BB60-BB61,0)</f>
        <v>0</v>
      </c>
      <c r="DX61" s="30">
        <f>IF(DS61&gt;DX53,BC60-BC61,0)</f>
        <v>0</v>
      </c>
      <c r="DY61" s="30">
        <f>IF(DS61&gt;DY53,BD60-BD61,0)</f>
        <v>0</v>
      </c>
      <c r="DZ61" s="30">
        <f>IF(DS61&gt;DZ53,BE60-BE61,0)</f>
        <v>0</v>
      </c>
      <c r="EA61" s="30">
        <f>IF(DS61&gt;EA53,BF60-BF61,0)</f>
        <v>0</v>
      </c>
      <c r="EB61" s="30">
        <f>IF(DS61&gt;EB53,BG60-BG61,0)</f>
        <v>0</v>
      </c>
      <c r="EC61" s="30">
        <f>IF(DS61&gt;EC53,BH60-BH61,0)</f>
        <v>0</v>
      </c>
      <c r="ED61" s="30">
        <f>IF(DS61&gt;ED53,BI60-BI61,0)</f>
        <v>0</v>
      </c>
      <c r="EE61" s="30">
        <f>IF(DS61&gt;EE53,BJ60-BJ61,0)</f>
        <v>0</v>
      </c>
      <c r="EF61" s="30">
        <f>IF(DS61&gt;EF53,BK60-BK61,0)</f>
        <v>0</v>
      </c>
      <c r="EG61" s="30">
        <f>IF(DS61&gt;EG53,BL60-BL61,0)</f>
        <v>0</v>
      </c>
      <c r="EH61" s="30">
        <f>IF(DS61&gt;EH53,BM60-BM61,0)</f>
        <v>0</v>
      </c>
      <c r="EI61" s="30">
        <f>IF(DS61&gt;EI53,BN60-BN61,0)</f>
        <v>0</v>
      </c>
      <c r="EJ61" s="30">
        <f>IF(DS61&gt;EJ53,BO60-BO61,0)</f>
        <v>0</v>
      </c>
      <c r="EK61" s="30">
        <f>IF(DS61&gt;EK53,BP60-BP61,0)</f>
        <v>0</v>
      </c>
      <c r="EL61" s="30">
        <f>IF(DS61&gt;EL53,BQ60-BQ61,0)</f>
        <v>0</v>
      </c>
      <c r="EM61" s="30">
        <f>IF(DS61&gt;EM53,BR60-BR61,0)</f>
        <v>0</v>
      </c>
      <c r="EN61" s="30">
        <f>IF(DS61&gt;EN53,BS60-BS61,0)</f>
        <v>0</v>
      </c>
      <c r="EO61" s="30">
        <f>IF(DS61&gt;EO53,BT60-BT61,0)</f>
        <v>0</v>
      </c>
      <c r="EP61" s="30">
        <f>IF(DS61&gt;EP53,BU60-BU61,0)</f>
        <v>0</v>
      </c>
      <c r="EQ61" s="30">
        <f>IF(DS61&gt;EQ53,BV60-BV61,0)</f>
        <v>0</v>
      </c>
      <c r="ER61" s="30">
        <f>IF(DS61&gt;ER53,BW60-BW61,0)</f>
        <v>0</v>
      </c>
      <c r="ES61" s="30">
        <f>IF(DS61&gt;ES53,BX60-BX61,0)</f>
        <v>0</v>
      </c>
      <c r="ET61" s="30">
        <f>IF(DS61&gt;ET53,BY60-BY61,0)</f>
        <v>0</v>
      </c>
      <c r="EU61" s="30">
        <f>IF(DS61&gt;EU53,BZ60-BZ61,0)</f>
        <v>0</v>
      </c>
      <c r="EV61" s="30">
        <f>IF(DS61&gt;EV53,CA60-CA61,0)</f>
        <v>0</v>
      </c>
      <c r="EW61" s="30">
        <f>IF(DS61&gt;EW53,CB60-CB61,0)</f>
        <v>0</v>
      </c>
      <c r="EX61" s="30">
        <f>IF(DS61&gt;EX53,CC60-CC61,0)</f>
        <v>0</v>
      </c>
      <c r="EY61" s="30">
        <f>IF(DS61&gt;EY53,CD60-CD61,0)</f>
        <v>0</v>
      </c>
      <c r="EZ61" s="30">
        <f>IF(DS61&gt;EZ53,CE60-CE61,0)</f>
        <v>0</v>
      </c>
      <c r="FA61" s="30">
        <f>IF(DS61&gt;FA53,CF60-CF61,0)</f>
        <v>0</v>
      </c>
      <c r="FB61" s="30">
        <f>IF(DS61&gt;FB53,CG60-CG61,0)</f>
        <v>0</v>
      </c>
      <c r="FC61" s="30">
        <f>IF(DS61&gt;FC53,CH60-CH61,0)</f>
        <v>0</v>
      </c>
      <c r="FD61" s="30">
        <f>IF(DS61&gt;FD53,CI60-CI61,0)</f>
        <v>0</v>
      </c>
      <c r="FE61" s="30">
        <f>IF(DS61&gt;FE53,CJ60-CJ61,0)</f>
        <v>0</v>
      </c>
      <c r="FF61" s="30">
        <f>IF(DS61&gt;FF53,CK60-CK61,0)</f>
        <v>0</v>
      </c>
      <c r="FG61" s="30">
        <f>IF(DS61&gt;FG53,CL60-CL61,0)</f>
        <v>0</v>
      </c>
      <c r="FH61" s="30">
        <f>IF(DS61&gt;FH53,CM60-CM61,0)</f>
        <v>0</v>
      </c>
      <c r="FI61" s="30">
        <f>IF(DS61&gt;FI53,CN60-CN61,0)</f>
        <v>0</v>
      </c>
      <c r="FJ61" s="30">
        <f>IF(DS61&gt;FJ53,CO60-CO61,0)</f>
        <v>0</v>
      </c>
      <c r="FK61" s="30">
        <f>IF(DS61&gt;FK53,CP60-CP61,0)</f>
        <v>0</v>
      </c>
      <c r="FL61" s="30">
        <f>IF(DS61&gt;FL53,CQ60-CQ61,0)</f>
        <v>0</v>
      </c>
      <c r="FM61" s="30">
        <f>IF(DS61&gt;FM53,CR60-CR61,0)</f>
        <v>0</v>
      </c>
      <c r="FN61" s="30">
        <f>IF(DS61&gt;FN53,CS60-CS61,0)</f>
        <v>0</v>
      </c>
      <c r="FO61" s="30">
        <f>IF(DS61&gt;FO53,CT60-CT61,0)</f>
        <v>0</v>
      </c>
      <c r="FP61" s="30">
        <f>IF(DS61&gt;FP53,CU60-CU61,0)</f>
        <v>0</v>
      </c>
      <c r="FQ61" s="30">
        <f>IF(DS61&gt;FQ53,CV60-CV61,0)</f>
        <v>0</v>
      </c>
      <c r="FR61" s="30">
        <f>IF(DS61&gt;FR53,CW60-CW61,0)</f>
        <v>0</v>
      </c>
      <c r="FS61" s="30">
        <f>IF(DS61&gt;FS53,CX60-CX61,0)</f>
        <v>0</v>
      </c>
      <c r="FT61" s="30">
        <f>IF(DS61&gt;FT53,CY60-CY61,0)</f>
        <v>0</v>
      </c>
      <c r="FU61" s="30">
        <f>IF(DS61&gt;FU53,CZ60-CZ61,0)</f>
        <v>0</v>
      </c>
      <c r="FV61" s="30">
        <f>IF(DS61&gt;FV53,DA60-DA61,0)</f>
        <v>0</v>
      </c>
      <c r="FW61" s="30">
        <f>IF(DS61&gt;FW53,DB60-DB61,0)</f>
        <v>0</v>
      </c>
      <c r="FX61" s="30">
        <f>IF(DS61&gt;FX53,DC60-DC61,0)</f>
        <v>0</v>
      </c>
      <c r="FY61" s="30">
        <f>IF(DS61&gt;FY53,DD60-DD61,0)</f>
        <v>0</v>
      </c>
      <c r="FZ61" s="30">
        <f>IF(DS61&gt;FZ53,DE60-DE61,0)</f>
        <v>0</v>
      </c>
      <c r="GA61" s="30">
        <f>IF(DS61&gt;GA53,DF60-DF61,0)</f>
        <v>0</v>
      </c>
      <c r="GB61" s="30">
        <f>IF(DS61&gt;GB53,DG60-DG61,0)</f>
        <v>0</v>
      </c>
      <c r="GC61" s="30">
        <f>IF(DS61&gt;GC53,DH60-DH61,0)</f>
        <v>0</v>
      </c>
      <c r="GD61" s="30">
        <f>IF(DS61&gt;GD53,DI60-DI61,0)</f>
        <v>0</v>
      </c>
      <c r="GE61" s="30">
        <f>IF(DS61&gt;GE53,DJ60-DJ61,0)</f>
        <v>0</v>
      </c>
      <c r="GF61" s="30">
        <f>IF(DS61&gt;GF53,DK60-DK61,0)</f>
        <v>0</v>
      </c>
      <c r="GG61" s="30">
        <f>IF(DS61&gt;GG53,DL60-DL61,0)</f>
        <v>0</v>
      </c>
      <c r="GH61" s="30">
        <f>IF(DS61&gt;GH53,DM60-DM61,0)</f>
        <v>0</v>
      </c>
      <c r="GI61" s="30">
        <f>IF(DS61&gt;GI53,DN60-DN61,0)</f>
        <v>0</v>
      </c>
      <c r="GJ61" s="30">
        <f>IF(DS61&gt;GJ53,DO60-DO61,0)</f>
        <v>0</v>
      </c>
      <c r="GK61" s="30">
        <f>IF(DS61&gt;GK53,DP60-DP61,0)</f>
        <v>0</v>
      </c>
      <c r="GL61" s="30">
        <f>IF(DS61&gt;GL53,DQ60-DQ61,0)</f>
        <v>0</v>
      </c>
      <c r="GM61" s="30" t="b">
        <f t="shared" si="40"/>
        <v>1</v>
      </c>
      <c r="GO61" s="29">
        <v>2029</v>
      </c>
      <c r="GP61" s="27">
        <f>SUMIF(DT54:GL54,GP54,DT61:GL61)</f>
        <v>0</v>
      </c>
      <c r="GQ61" s="28">
        <f>SUMIF(DT54:GL54,GQ54,DT61:GL61)</f>
        <v>0</v>
      </c>
      <c r="GR61" s="28">
        <f>SUMIF(DT54:GL54,GR54,DT61:GL61)</f>
        <v>0</v>
      </c>
      <c r="GS61" s="28">
        <f>SUMIF(DT54:GL54,GS54,DT61:GL61)</f>
        <v>0</v>
      </c>
      <c r="GT61" s="28">
        <f>SUMIF(DT54:GL54,GT54,DT61:GL61)</f>
        <v>0</v>
      </c>
      <c r="GU61" s="28">
        <f>SUMIF(DT54:GL54,GU54,DT61:GL61)</f>
        <v>0</v>
      </c>
      <c r="GV61" s="28">
        <f>SUMIF(DT54:GL54,GV54,DT61:GL61)</f>
        <v>0</v>
      </c>
      <c r="GW61" s="28">
        <f>SUMIF(DT54:GL54,GW54,DT61:GL61)</f>
        <v>0</v>
      </c>
      <c r="GX61" s="28">
        <f>SUMIF(DT54:GL54,GX54,DT61:GL61)</f>
        <v>0</v>
      </c>
      <c r="GY61" s="28">
        <f>SUMIF(DT54:GL54,GY54,DT61:GL61)</f>
        <v>0</v>
      </c>
      <c r="GZ61" s="28">
        <f>SUMIF(DT54:GL54,GZ54,DT61:GL61)</f>
        <v>0</v>
      </c>
      <c r="HA61" s="27" t="b">
        <f t="shared" si="41"/>
        <v>1</v>
      </c>
    </row>
    <row r="62" spans="1:209" hidden="1" x14ac:dyDescent="0.2">
      <c r="A62" s="2" t="s">
        <v>1</v>
      </c>
      <c r="B62" s="26"/>
      <c r="S62" s="16"/>
      <c r="AJ62" s="27">
        <v>2030</v>
      </c>
      <c r="AK62" s="27">
        <v>0</v>
      </c>
      <c r="AL62" s="30">
        <f t="shared" si="42"/>
        <v>0</v>
      </c>
      <c r="AM62" s="30">
        <f t="shared" si="43"/>
        <v>0</v>
      </c>
      <c r="AN62" s="30">
        <f t="shared" si="44"/>
        <v>0</v>
      </c>
      <c r="AO62" s="30">
        <f t="shared" si="45"/>
        <v>0</v>
      </c>
      <c r="AP62" s="30">
        <f t="shared" si="46"/>
        <v>0</v>
      </c>
      <c r="AQ62" s="30">
        <f t="shared" si="47"/>
        <v>0</v>
      </c>
      <c r="AR62" s="30">
        <f t="shared" si="48"/>
        <v>0</v>
      </c>
      <c r="AS62" s="30">
        <f t="shared" si="49"/>
        <v>0</v>
      </c>
      <c r="AT62" s="30">
        <f t="shared" si="50"/>
        <v>0</v>
      </c>
      <c r="AU62" s="30">
        <f t="shared" si="51"/>
        <v>0</v>
      </c>
      <c r="AV62" s="65"/>
      <c r="AX62" s="29">
        <v>2030</v>
      </c>
      <c r="AY62" s="30">
        <f t="shared" si="38"/>
        <v>0</v>
      </c>
      <c r="AZ62" s="30">
        <f>INDEX(AY43:BF50,MATCH(AX62,AW43:AW50,0),MATCH(AZ53,AY41:BF41,0))*(INDEX(AL55:AU62,MATCH(AZ53,AJ55:AJ62,0),MATCH(AZ54,AL54:AU54,0)))</f>
        <v>0</v>
      </c>
      <c r="BA62" s="30">
        <f>INDEX(AY43:BF50,MATCH(AX62,AW43:AW50,0),MATCH(BA53,AY41:BF41,0))*(INDEX(AL55:AU62,MATCH(BA53,AJ55:AJ62,0),MATCH(BA54,AL54:AU54,0)))</f>
        <v>0</v>
      </c>
      <c r="BB62" s="30">
        <f>INDEX(AY43:BF50,MATCH(AX62,AW43:AW50,0),MATCH(BB53,AY41:BF41,0))*(INDEX(AL55:AU62,MATCH(BB53,AJ55:AJ62,0),MATCH(BB54,AL54:AU54,0)))</f>
        <v>0</v>
      </c>
      <c r="BC62" s="30">
        <f>INDEX(AY43:BF50,MATCH(AX62,AW43:AW50,0),MATCH(BC53,AY41:BF41,0))*(INDEX(AL55:AU62,MATCH(BC53,AJ55:AJ62,0),MATCH(BC54,AL54:AU54,0)))</f>
        <v>0</v>
      </c>
      <c r="BD62" s="30">
        <f>INDEX(AY43:BF50,MATCH(AX62,AW43:AW50,0),MATCH(BD53,AY41:BF41,0))*(INDEX(AL55:AU62,MATCH(BD53,AJ55:AJ62,0),MATCH(BD54,AL54:AU54,0)))</f>
        <v>0</v>
      </c>
      <c r="BE62" s="30">
        <f>INDEX(AY43:BF50,MATCH(AX62,AW43:AW50,0),MATCH(BE53,AY41:BF41,0))*(INDEX(AL55:AU62,MATCH(BE53,AJ55:AJ62,0),MATCH(BE54,AL54:AU54,0)))</f>
        <v>0</v>
      </c>
      <c r="BF62" s="30">
        <f>INDEX(AY43:BF50,MATCH(AX62,AW43:AW50,0),MATCH(BF53,AY41:BF41,0))*(INDEX(AL55:AU62,MATCH(BF53,AJ55:AJ62,0),MATCH(BF54,AL54:AU54,0)))</f>
        <v>0</v>
      </c>
      <c r="BG62" s="30">
        <f>INDEX(AY43:BF50,MATCH(AX62,AW43:AW50,0),MATCH(BG53,AY41:BF41,0))*(INDEX(AL55:AU62,MATCH(BG53,AJ55:AJ62,0),MATCH(BG54,AL54:AU54,0)))</f>
        <v>0</v>
      </c>
      <c r="BH62" s="30">
        <f>INDEX(AY43:BF50,MATCH(AX62,AW43:AW50,0),MATCH(BH53,AY41:BF41,0))*(INDEX(AL55:AU62,MATCH(BH53,AJ55:AJ62,0),MATCH(BH54,AL54:AU54,0)))</f>
        <v>0</v>
      </c>
      <c r="BI62" s="30">
        <f>INDEX(AY43:BF50,MATCH(AX62,AW43:AW50,0),MATCH(BI53,AY41:BF41,0))*(INDEX(AL55:AU62,MATCH(BI53,AJ55:AJ62,0),MATCH(BI54,AL54:AU54,0)))</f>
        <v>0</v>
      </c>
      <c r="BJ62" s="30">
        <f>INDEX(AY43:BF50,MATCH(AX62,AW43:AW50,0),MATCH(BJ53,AY41:BF41,0))*(INDEX(AL55:AU62,MATCH(BJ53,AJ55:AJ62,0),MATCH(BJ54,AL54:AU54,0)))</f>
        <v>0</v>
      </c>
      <c r="BK62" s="30">
        <f>INDEX(AY43:BF50,MATCH(AX62,AW43:AW50,0),MATCH(BK53,AY41:BF41,0))*(INDEX(AL55:AU62,MATCH(BK53,AJ55:AJ62,0),MATCH(BK54,AL54:AU54,0)))</f>
        <v>0</v>
      </c>
      <c r="BL62" s="30">
        <f>INDEX(AY43:BF50,MATCH(AX62,AW43:AW50,0),MATCH(BL53,AY41:BF41,0))*(INDEX(AL55:AU62,MATCH(BL53,AJ55:AJ62,0),MATCH(BL54,AL54:AU54,0)))</f>
        <v>0</v>
      </c>
      <c r="BM62" s="30">
        <f>INDEX(AY43:BF50,MATCH(AX62,AW43:AW50,0),MATCH(BM53,AY41:BF41,0))*(INDEX(AL55:AU62,MATCH(BM53,AJ55:AJ62,0),MATCH(BM54,AL54:AU54,0)))</f>
        <v>0</v>
      </c>
      <c r="BN62" s="30">
        <f>INDEX(AY43:BF50,MATCH(AX62,AW43:AW50,0),MATCH(BN53,AY41:BF41,0))*(INDEX(AL55:AU62,MATCH(BN53,AJ55:AJ62,0),MATCH(BN54,AL54:AU54,0)))</f>
        <v>0</v>
      </c>
      <c r="BO62" s="30">
        <f>INDEX(AY43:BF50,MATCH(AX62,AW43:AW50,0),MATCH(BO53,AY41:BF41,0))*(INDEX(AL55:AU62,MATCH(BO53,AJ55:AJ62,0),MATCH(BO54,AL54:AU54,0)))</f>
        <v>0</v>
      </c>
      <c r="BP62" s="30">
        <f>INDEX(AY43:BF50,MATCH(AX62,AW43:AW50,0),MATCH(BP53,AY41:BF41,0))*(INDEX(AL55:AU62,MATCH(BP53,AJ55:AJ62,0),MATCH(BP54,AL54:AU54,0)))</f>
        <v>0</v>
      </c>
      <c r="BQ62" s="30">
        <f>INDEX(AY43:BF50,MATCH(AX62,AW43:AW50,0),MATCH(BQ53,AY41:BF41,0))*(INDEX(AL55:AU62,MATCH(BQ53,AJ55:AJ62,0),MATCH(BQ54,AL54:AU54,0)))</f>
        <v>0</v>
      </c>
      <c r="BR62" s="30">
        <f>INDEX(AY43:BF50,MATCH(AX62,AW43:AW50,0),MATCH(BR53,AY41:BF41,0))*(INDEX(AL55:AU62,MATCH(BR53,AJ55:AJ62,0),MATCH(BR54,AL54:AU54,0)))</f>
        <v>0</v>
      </c>
      <c r="BS62" s="30">
        <f>INDEX(AY43:BF50,MATCH(AX62,AW43:AW50,0),MATCH(BS53,AY41:BF41,0))*(INDEX(AL55:AU62,MATCH(BS53,AJ55:AJ62,0),MATCH(BS54,AL54:AU54,0)))</f>
        <v>0</v>
      </c>
      <c r="BT62" s="30">
        <f>INDEX(AY43:BF50,MATCH(AX62,AW43:AW50,0),MATCH(BT53,AY41:BF41,0))*(INDEX(AL55:AU62,MATCH(BT53,AJ55:AJ62,0),MATCH(BT54,AL54:AU54,0)))</f>
        <v>0</v>
      </c>
      <c r="BU62" s="30">
        <f>INDEX(AY43:BF50,MATCH(AX62,AW43:AW50,0),MATCH(BU53,AY41:BF41,0))*(INDEX(AL55:AU62,MATCH(BU53,AJ55:AJ62,0),MATCH(BU54,AL54:AU54,0)))</f>
        <v>0</v>
      </c>
      <c r="BV62" s="30">
        <f>INDEX(AY43:BF50,MATCH(AX62,AW43:AW50,0),MATCH(BV53,AY41:BF41,0))*(INDEX(AL55:AU62,MATCH(BV53,AJ55:AJ62,0),MATCH(BV54,AL54:AU54,0)))</f>
        <v>0</v>
      </c>
      <c r="BW62" s="30">
        <f>INDEX(AY43:BF50,MATCH(AX62,AW43:AW50,0),MATCH(BW53,AY41:BF41,0))*(INDEX(AL55:AU62,MATCH(BW53,AJ55:AJ62,0),MATCH(BW54,AL54:AU54,0)))</f>
        <v>0</v>
      </c>
      <c r="BX62" s="30">
        <f>INDEX(AY43:BF50,MATCH(AX62,AW43:AW50,0),MATCH(BX53,AY41:BF41,0))*(INDEX(AL55:AU62,MATCH(BX53,AJ55:AJ62,0),MATCH(BX54,AL54:AU54,0)))</f>
        <v>0</v>
      </c>
      <c r="BY62" s="30">
        <f>INDEX(AY43:BF50,MATCH(AX62,AW43:AW50,0),MATCH(BY53,AY41:BF41,0))*(INDEX(AL55:AU62,MATCH(BY53,AJ55:AJ62,0),MATCH(BY54,AL54:AU54,0)))</f>
        <v>0</v>
      </c>
      <c r="BZ62" s="30">
        <f>INDEX(AY43:BF50,MATCH(AX62,AW43:AW50,0),MATCH(BZ53,AY41:BF41,0))*(INDEX(AL55:AU62,MATCH(BZ53,AJ55:AJ62,0),MATCH(BZ54,AL54:AU54,0)))</f>
        <v>0</v>
      </c>
      <c r="CA62" s="30">
        <f>INDEX(AY43:BF50,MATCH(AX62,AW43:AW50,0),MATCH(CA53,AY41:BF41,0))*(INDEX(AL55:AU62,MATCH(CA53,AJ55:AJ62,0),MATCH(CA54,AL54:AU54,0)))</f>
        <v>0</v>
      </c>
      <c r="CB62" s="30">
        <f>INDEX(AY43:BF50,MATCH(AX62,AW43:AW50,0),MATCH(CB53,AY41:BF41,0))*(INDEX(AL55:AU62,MATCH(CB53,AJ55:AJ62,0),MATCH(CB54,AL54:AU54,0)))</f>
        <v>0</v>
      </c>
      <c r="CC62" s="30">
        <f>INDEX(AY43:BF50,MATCH(AX62,AW43:AW50,0),MATCH(CC53,AY41:BF41,0))*(INDEX(AL55:AU62,MATCH(CC53,AJ55:AJ62,0),MATCH(CC54,AL54:AU54,0)))</f>
        <v>0</v>
      </c>
      <c r="CD62" s="30">
        <f>INDEX(AY43:BF50,MATCH(AX62,AW43:AW50,0),MATCH(CD53,AY41:BF41,0))*(INDEX(AL55:AU62,MATCH(CD53,AJ55:AJ62,0),MATCH(CD54,AL54:AU54,0)))</f>
        <v>0</v>
      </c>
      <c r="CE62" s="30">
        <f>INDEX(AY43:BF50,MATCH(AX62,AW43:AW50,0),MATCH(CE53,AY41:BF41,0))*(INDEX(AL55:AU62,MATCH(CE53,AJ55:AJ62,0),MATCH(CE54,AL54:AU54,0)))</f>
        <v>0</v>
      </c>
      <c r="CF62" s="30">
        <f>INDEX(AY43:BF50,MATCH(AX62,AW43:AW50,0),MATCH(CF53,AY41:BF41,0))*(INDEX(AL55:AU62,MATCH(CF53,AJ55:AJ62,0),MATCH(CF54,AL54:AU54,0)))</f>
        <v>0</v>
      </c>
      <c r="CG62" s="30">
        <f>INDEX(AY43:BF50,MATCH(AX62,AW43:AW50,0),MATCH(CG53,AY41:BF41,0))*(INDEX(AL55:AU62,MATCH(CG53,AJ55:AJ62,0),MATCH(CG54,AL54:AU54,0)))</f>
        <v>0</v>
      </c>
      <c r="CH62" s="30">
        <f>INDEX(AY43:BF50,MATCH(AX62,AW43:AW50,0),MATCH(CH53,AY41:BF41,0))*(INDEX(AL55:AU62,MATCH(CH53,AJ55:AJ62,0),MATCH(CH54,AL54:AU54,0)))</f>
        <v>0</v>
      </c>
      <c r="CI62" s="30">
        <f>INDEX(AY43:BF50,MATCH(AX62,AW43:AW50,0),MATCH(CI53,AY41:BF41,0))*(INDEX(AL55:AU62,MATCH(CI53,AJ55:AJ62,0),MATCH(CI54,AL54:AU54,0)))</f>
        <v>0</v>
      </c>
      <c r="CJ62" s="30">
        <f>INDEX(AY43:BF50,MATCH(AX62,AW43:AW50,0),MATCH(CJ53,AY41:BF41,0))*(INDEX(AL55:AU62,MATCH(CJ53,AJ55:AJ62,0),MATCH(CJ54,AL54:AU54,0)))</f>
        <v>0</v>
      </c>
      <c r="CK62" s="30">
        <f>INDEX(AY43:BF50,MATCH(AX62,AW43:AW50,0),MATCH(CK53,AY41:BF41,0))*(INDEX(AL55:AU62,MATCH(CK53,AJ55:AJ62,0),MATCH(CK54,AL54:AU54,0)))</f>
        <v>0</v>
      </c>
      <c r="CL62" s="30">
        <f>INDEX(AY43:BF50,MATCH(AX62,AW43:AW50,0),MATCH(CL53,AY41:BF41,0))*(INDEX(AL55:AU62,MATCH(CL53,AJ55:AJ62,0),MATCH(CL54,AL54:AU54,0)))</f>
        <v>0</v>
      </c>
      <c r="CM62" s="30">
        <f>INDEX(AY43:BF50,MATCH(AX62,AW43:AW50,0),MATCH(CM53,AY41:BF41,0))*(INDEX(AL55:AU62,MATCH(CM53,AJ55:AJ62,0),MATCH(CM54,AL54:AU54,0)))</f>
        <v>0</v>
      </c>
      <c r="CN62" s="30">
        <f>INDEX(AY43:BF50,MATCH(AX62,AW43:AW50,0),MATCH(CN53,AY41:BF41,0))*(INDEX(AL55:AU62,MATCH(CN53,AJ55:AJ62,0),MATCH(CN54,AL54:AU54,0)))</f>
        <v>0</v>
      </c>
      <c r="CO62" s="30">
        <f>INDEX(AY43:BF50,MATCH(AX62,AW43:AW50,0),MATCH(CO53,AY41:BF41,0))*(INDEX(AL55:AU62,MATCH(CO53,AJ55:AJ62,0),MATCH(CO54,AL54:AU54,0)))</f>
        <v>0</v>
      </c>
      <c r="CP62" s="30">
        <f>INDEX(AY43:BF50,MATCH(AX62,AW43:AW50,0),MATCH(CP53,AY41:BF41,0))*(INDEX(AL55:AU62,MATCH(CP53,AJ55:AJ62,0),MATCH(CP54,AL54:AU54,0)))</f>
        <v>0</v>
      </c>
      <c r="CQ62" s="30">
        <f>INDEX(AY43:BF50,MATCH(AX62,AW43:AW50,0),MATCH(CQ53,AY41:BF41,0))*(INDEX(AL55:AU62,MATCH(CQ53,AJ55:AJ62,0),MATCH(CQ54,AL54:AU54,0)))</f>
        <v>0</v>
      </c>
      <c r="CR62" s="30">
        <f>INDEX(AY43:BF50,MATCH(AX62,AW43:AW50,0),MATCH(CR53,AY41:BF41,0))*(INDEX(AL55:AU62,MATCH(CR53,AJ55:AJ62,0),MATCH(CR54,AL54:AU54,0)))</f>
        <v>0</v>
      </c>
      <c r="CS62" s="30">
        <f>INDEX(AY43:BF50,MATCH(AX62,AW43:AW50,0),MATCH(CS53,AY41:BF41,0))*(INDEX(AL55:AU62,MATCH(CS53,AJ55:AJ62,0),MATCH(CS54,AL54:AU54,0)))</f>
        <v>0</v>
      </c>
      <c r="CT62" s="30">
        <f>INDEX(AY43:BF50,MATCH(AX62,AW43:AW50,0),MATCH(CT53,AY41:BF41,0))*(INDEX(AL55:AU62,MATCH(CT53,AJ55:AJ62,0),MATCH(CT54,AL54:AU54,0)))</f>
        <v>0</v>
      </c>
      <c r="CU62" s="30">
        <f>INDEX(AY43:BF50,MATCH(AX62,AW43:AW50,0),MATCH(CU53,AY41:BF41,0))*(INDEX(AL55:AU62,MATCH(CU53,AJ55:AJ62,0),MATCH(CU54,AL54:AU54,0)))</f>
        <v>0</v>
      </c>
      <c r="CV62" s="30">
        <f>INDEX(AY43:BF50,MATCH(AX62,AW43:AW50,0),MATCH(CV53,AY41:BF41,0))*(INDEX(AL55:AU62,MATCH(CV53,AJ55:AJ62,0),MATCH(CV54,AL54:AU54,0)))</f>
        <v>0</v>
      </c>
      <c r="CW62" s="30">
        <f>INDEX(AY43:BF50,MATCH(AX62,AW43:AW50,0),MATCH(CW53,AY41:BF41,0))*(INDEX(AL55:AU62,MATCH(CW53,AJ55:AJ62,0),MATCH(CW54,AL54:AU54,0)))</f>
        <v>0</v>
      </c>
      <c r="CX62" s="30">
        <f>INDEX(AY43:BF50,MATCH(AX62,AW43:AW50,0),MATCH(CX53,AY41:BF41,0))*(INDEX(AL55:AU62,MATCH(CX53,AJ55:AJ62,0),MATCH(CX54,AL54:AU54,0)))</f>
        <v>0</v>
      </c>
      <c r="CY62" s="30">
        <f>INDEX(AY43:BF50,MATCH(AX62,AW43:AW50,0),MATCH(CY53,AY41:BF41,0))*(INDEX(AL55:AU62,MATCH(CY53,AJ55:AJ62,0),MATCH(CY54,AL54:AU54,0)))</f>
        <v>0</v>
      </c>
      <c r="CZ62" s="30">
        <f>INDEX(AY43:BF50,MATCH(AX62,AW43:AW50,0),MATCH(CZ53,AY41:BF41,0))*(INDEX(AL55:AU62,MATCH(CZ53,AJ55:AJ62,0),MATCH(CZ54,AL54:AU54,0)))</f>
        <v>0</v>
      </c>
      <c r="DA62" s="30">
        <f>INDEX(AY43:BF50,MATCH(AX62,AW43:AW50,0),MATCH(DA53,AY41:BF41,0))*(INDEX(AL55:AU62,MATCH(DA53,AJ55:AJ62,0),MATCH(DA54,AL54:AU54,0)))</f>
        <v>0</v>
      </c>
      <c r="DB62" s="30">
        <f>INDEX(AY43:BF50,MATCH(AX62,AW43:AW50,0),MATCH(DB53,AY41:BF41,0))*(INDEX(AL55:AU62,MATCH(DB53,AJ55:AJ62,0),MATCH(DB54,AL54:AU54,0)))</f>
        <v>0</v>
      </c>
      <c r="DC62" s="30">
        <f>INDEX(AY43:BF50,MATCH(AX62,AW43:AW50,0),MATCH(DC53,AY41:BF41,0))*(INDEX(AL55:AU62,MATCH(DC53,AJ55:AJ62,0),MATCH(DC54,AL54:AU54,0)))</f>
        <v>0</v>
      </c>
      <c r="DD62" s="30">
        <f>INDEX(AY43:BF50,MATCH(AX62,AW43:AW50,0),MATCH(DD53,AY41:BF41,0))*(INDEX(AL55:AU62,MATCH(DD53,AJ55:AJ62,0),MATCH(DD54,AL54:AU54,0)))</f>
        <v>0</v>
      </c>
      <c r="DE62" s="30">
        <f>INDEX(AY43:BF50,MATCH(AX62,AW43:AW50,0),MATCH(DE53,AY41:BF41,0))*(INDEX(AL55:AU62,MATCH(DE53,AJ55:AJ62,0),MATCH(DE54,AL54:AU54,0)))</f>
        <v>0</v>
      </c>
      <c r="DF62" s="30">
        <f>INDEX(AY43:BF50,MATCH(AX62,AW43:AW50,0),MATCH(DF53,AY41:BF41,0))*(INDEX(AL55:AU62,MATCH(DF53,AJ55:AJ62,0),MATCH(DF54,AL54:AU54,0)))</f>
        <v>0</v>
      </c>
      <c r="DG62" s="30">
        <f>INDEX(AY43:BF50,MATCH(AX62,AW43:AW50,0),MATCH(DG53,AY41:BF41,0))*(INDEX(AL55:AU62,MATCH(DG53,AJ55:AJ62,0),MATCH(DG54,AL54:AU54,0)))</f>
        <v>0</v>
      </c>
      <c r="DH62" s="30">
        <f>INDEX(AY43:BF50,MATCH(AX62,AW43:AW50,0),MATCH(DH53,AY41:BF41,0))*(INDEX(AL55:AU62,MATCH(DH53,AJ55:AJ62,0),MATCH(DH54,AL54:AU54,0)))</f>
        <v>0</v>
      </c>
      <c r="DI62" s="30">
        <f>INDEX(AY43:BF50,MATCH(AX62,AW43:AW50,0),MATCH(DI53,AY41:BF41,0))*(INDEX(AL55:AU62,MATCH(DI53,AJ55:AJ62,0),MATCH(DI54,AL54:AU54,0)))</f>
        <v>0</v>
      </c>
      <c r="DJ62" s="30">
        <f>INDEX(AY43:BF50,MATCH(AX62,AW43:AW50,0),MATCH(DJ53,AY41:BF41,0))*(INDEX(AL55:AU62,MATCH(DJ53,AJ55:AJ62,0),MATCH(DJ54,AL54:AU54,0)))</f>
        <v>0</v>
      </c>
      <c r="DK62" s="30">
        <f>INDEX(AY43:BF50,MATCH(AX62,AW43:AW50,0),MATCH(DK53,AY41:BF41,0))*(INDEX(AL55:AU62,MATCH(DK53,AJ55:AJ62,0),MATCH(DK54,AL54:AU54,0)))</f>
        <v>0</v>
      </c>
      <c r="DL62" s="30">
        <f>INDEX(AY43:BF50,MATCH(AX62,AW43:AW50,0),MATCH(DL53,AY41:BF41,0))*(INDEX(AL55:AU62,MATCH(DL53,AJ55:AJ62,0),MATCH(DL54,AL54:AU54,0)))</f>
        <v>0</v>
      </c>
      <c r="DM62" s="30">
        <f>INDEX(AY43:BF50,MATCH(AX62,AW43:AW50,0),MATCH(DM53,AY41:BF41,0))*(INDEX(AL55:AU62,MATCH(DM53,AJ55:AJ62,0),MATCH(DM54,AL54:AU54,0)))</f>
        <v>0</v>
      </c>
      <c r="DN62" s="30">
        <f>INDEX(AY43:BF50,MATCH(AX62,AW43:AW50,0),MATCH(DN53,AY41:BF41,0))*(INDEX(AL55:AU62,MATCH(DN53,AJ55:AJ62,0),MATCH(DN54,AL54:AU54,0)))</f>
        <v>0</v>
      </c>
      <c r="DO62" s="30">
        <f>INDEX(AY43:BF50,MATCH(AX62,AW43:AW50,0),MATCH(DO53,AY41:BF41,0))*(INDEX(AL55:AU62,MATCH(DO53,AJ55:AJ62,0),MATCH(DO54,AL54:AU54,0)))</f>
        <v>0</v>
      </c>
      <c r="DP62" s="30">
        <f>INDEX(AY43:BF50,MATCH(AX62,AW43:AW50,0),MATCH(DP53,AY41:BF41,0))*(INDEX(AL55:AU62,MATCH(DP53,AJ55:AJ62,0),MATCH(DP54,AL54:AU54,0)))</f>
        <v>0</v>
      </c>
      <c r="DQ62" s="30">
        <f>INDEX(AY43:BF50,MATCH(AX62,AW43:AW50,0),MATCH(DQ53,AY41:BF41,0))*(INDEX(AL55:AU62,MATCH(DQ53,AJ55:AJ62,0),MATCH(DQ54,AL54:AU54,0)))</f>
        <v>0</v>
      </c>
      <c r="DR62" s="2" t="b">
        <f t="shared" si="39"/>
        <v>1</v>
      </c>
      <c r="DS62" s="29">
        <v>2030</v>
      </c>
      <c r="DT62" s="30">
        <f>IF(DS62&gt;DT53,AY61-AY62,0)</f>
        <v>0</v>
      </c>
      <c r="DU62" s="30">
        <f>IF(DS62&gt;DU53,AZ61-AZ62,0)</f>
        <v>0</v>
      </c>
      <c r="DV62" s="30">
        <f>IF(DS62&gt;DV53,BA61-BA62,0)</f>
        <v>0</v>
      </c>
      <c r="DW62" s="30">
        <f>IF(DS62&gt;DW53,BB61-BB62,0)</f>
        <v>0</v>
      </c>
      <c r="DX62" s="30">
        <f>IF(DS62&gt;DX53,BC61-BC62,0)</f>
        <v>0</v>
      </c>
      <c r="DY62" s="30">
        <f>IF(DS62&gt;DY53,BD61-BD62,0)</f>
        <v>0</v>
      </c>
      <c r="DZ62" s="30">
        <f>IF(DS62&gt;DZ53,BE61-BE62,0)</f>
        <v>0</v>
      </c>
      <c r="EA62" s="30">
        <f>IF(DS62&gt;EA53,BF61-BF62,0)</f>
        <v>0</v>
      </c>
      <c r="EB62" s="30">
        <f>IF(DS62&gt;EB53,BG61-BG62,0)</f>
        <v>0</v>
      </c>
      <c r="EC62" s="30">
        <f>IF(DS62&gt;EC53,BH61-BH62,0)</f>
        <v>0</v>
      </c>
      <c r="ED62" s="30">
        <f>IF(DS62&gt;ED53,BI61-BI62,0)</f>
        <v>0</v>
      </c>
      <c r="EE62" s="30">
        <f>IF(DS62&gt;EE53,BJ61-BJ62,0)</f>
        <v>0</v>
      </c>
      <c r="EF62" s="30">
        <f>IF(DS62&gt;EF53,BK61-BK62,0)</f>
        <v>0</v>
      </c>
      <c r="EG62" s="30">
        <f>IF(DS62&gt;EG53,BL61-BL62,0)</f>
        <v>0</v>
      </c>
      <c r="EH62" s="30">
        <f>IF(DS62&gt;EH53,BM61-BM62,0)</f>
        <v>0</v>
      </c>
      <c r="EI62" s="30">
        <f>IF(DS62&gt;EI53,BN61-BN62,0)</f>
        <v>0</v>
      </c>
      <c r="EJ62" s="30">
        <f>IF(DS62&gt;EJ53,BO61-BO62,0)</f>
        <v>0</v>
      </c>
      <c r="EK62" s="30">
        <f>IF(DS62&gt;EK53,BP61-BP62,0)</f>
        <v>0</v>
      </c>
      <c r="EL62" s="30">
        <f>IF(DS62&gt;EL53,BQ61-BQ62,0)</f>
        <v>0</v>
      </c>
      <c r="EM62" s="30">
        <f>IF(DS62&gt;EM53,BR61-BR62,0)</f>
        <v>0</v>
      </c>
      <c r="EN62" s="30">
        <f>IF(DS62&gt;EN53,BS61-BS62,0)</f>
        <v>0</v>
      </c>
      <c r="EO62" s="30">
        <f>IF(DS62&gt;EO53,BT61-BT62,0)</f>
        <v>0</v>
      </c>
      <c r="EP62" s="30">
        <f>IF(DS62&gt;EP53,BU61-BU62,0)</f>
        <v>0</v>
      </c>
      <c r="EQ62" s="30">
        <f>IF(DS62&gt;EQ53,BV61-BV62,0)</f>
        <v>0</v>
      </c>
      <c r="ER62" s="30">
        <f>IF(DS62&gt;ER53,BW61-BW62,0)</f>
        <v>0</v>
      </c>
      <c r="ES62" s="30">
        <f>IF(DS62&gt;ES53,BX61-BX62,0)</f>
        <v>0</v>
      </c>
      <c r="ET62" s="30">
        <f>IF(DS62&gt;ET53,BY61-BY62,0)</f>
        <v>0</v>
      </c>
      <c r="EU62" s="30">
        <f>IF(DS62&gt;EU53,BZ61-BZ62,0)</f>
        <v>0</v>
      </c>
      <c r="EV62" s="30">
        <f>IF(DS62&gt;EV53,CA61-CA62,0)</f>
        <v>0</v>
      </c>
      <c r="EW62" s="30">
        <f>IF(DS62&gt;EW53,CB61-CB62,0)</f>
        <v>0</v>
      </c>
      <c r="EX62" s="30">
        <f>IF(DS62&gt;EX53,CC61-CC62,0)</f>
        <v>0</v>
      </c>
      <c r="EY62" s="30">
        <f>IF(DS62&gt;EY53,CD61-CD62,0)</f>
        <v>0</v>
      </c>
      <c r="EZ62" s="30">
        <f>IF(DS62&gt;EZ53,CE61-CE62,0)</f>
        <v>0</v>
      </c>
      <c r="FA62" s="30">
        <f>IF(DS62&gt;FA53,CF61-CF62,0)</f>
        <v>0</v>
      </c>
      <c r="FB62" s="30">
        <f>IF(DS62&gt;FB53,CG61-CG62,0)</f>
        <v>0</v>
      </c>
      <c r="FC62" s="30">
        <f>IF(DS62&gt;FC53,CH61-CH62,0)</f>
        <v>0</v>
      </c>
      <c r="FD62" s="30">
        <f>IF(DS62&gt;FD53,CI61-CI62,0)</f>
        <v>0</v>
      </c>
      <c r="FE62" s="30">
        <f>IF(DS62&gt;FE53,CJ61-CJ62,0)</f>
        <v>0</v>
      </c>
      <c r="FF62" s="30">
        <f>IF(DS62&gt;FF53,CK61-CK62,0)</f>
        <v>0</v>
      </c>
      <c r="FG62" s="30">
        <f>IF(DS62&gt;FG53,CL61-CL62,0)</f>
        <v>0</v>
      </c>
      <c r="FH62" s="30">
        <f>IF(DS62&gt;FH53,CM61-CM62,0)</f>
        <v>0</v>
      </c>
      <c r="FI62" s="30">
        <f>IF(DS62&gt;FI53,CN61-CN62,0)</f>
        <v>0</v>
      </c>
      <c r="FJ62" s="30">
        <f>IF(DS62&gt;FJ53,CO61-CO62,0)</f>
        <v>0</v>
      </c>
      <c r="FK62" s="30">
        <f>IF(DS62&gt;FK53,CP61-CP62,0)</f>
        <v>0</v>
      </c>
      <c r="FL62" s="30">
        <f>IF(DS62&gt;FL53,CQ61-CQ62,0)</f>
        <v>0</v>
      </c>
      <c r="FM62" s="30">
        <f>IF(DS62&gt;FM53,CR61-CR62,0)</f>
        <v>0</v>
      </c>
      <c r="FN62" s="30">
        <f>IF(DS62&gt;FN53,CS61-CS62,0)</f>
        <v>0</v>
      </c>
      <c r="FO62" s="30">
        <f>IF(DS62&gt;FO53,CT61-CT62,0)</f>
        <v>0</v>
      </c>
      <c r="FP62" s="30">
        <f>IF(DS62&gt;FP53,CU61-CU62,0)</f>
        <v>0</v>
      </c>
      <c r="FQ62" s="30">
        <f>IF(DS62&gt;FQ53,CV61-CV62,0)</f>
        <v>0</v>
      </c>
      <c r="FR62" s="30">
        <f>IF(DS62&gt;FR53,CW61-CW62,0)</f>
        <v>0</v>
      </c>
      <c r="FS62" s="30">
        <f>IF(DS62&gt;FS53,CX61-CX62,0)</f>
        <v>0</v>
      </c>
      <c r="FT62" s="30">
        <f>IF(DS62&gt;FT53,CY61-CY62,0)</f>
        <v>0</v>
      </c>
      <c r="FU62" s="30">
        <f>IF(DS62&gt;FU53,CZ61-CZ62,0)</f>
        <v>0</v>
      </c>
      <c r="FV62" s="30">
        <f>IF(DS62&gt;FV53,DA61-DA62,0)</f>
        <v>0</v>
      </c>
      <c r="FW62" s="30">
        <f>IF(DS62&gt;FW53,DB61-DB62,0)</f>
        <v>0</v>
      </c>
      <c r="FX62" s="30">
        <f>IF(DS62&gt;FX53,DC61-DC62,0)</f>
        <v>0</v>
      </c>
      <c r="FY62" s="30">
        <f>IF(DS62&gt;FY53,DD61-DD62,0)</f>
        <v>0</v>
      </c>
      <c r="FZ62" s="30">
        <f>IF(DS62&gt;FZ53,DE61-DE62,0)</f>
        <v>0</v>
      </c>
      <c r="GA62" s="30">
        <f>IF(DS62&gt;GA53,DF61-DF62,0)</f>
        <v>0</v>
      </c>
      <c r="GB62" s="30">
        <f>IF(DS62&gt;GB53,DG61-DG62,0)</f>
        <v>0</v>
      </c>
      <c r="GC62" s="30">
        <f>IF(DS62&gt;GC53,DH61-DH62,0)</f>
        <v>0</v>
      </c>
      <c r="GD62" s="30">
        <f>IF(DS62&gt;GD53,DI61-DI62,0)</f>
        <v>0</v>
      </c>
      <c r="GE62" s="30">
        <f>IF(DS62&gt;GE53,DJ61-DJ62,0)</f>
        <v>0</v>
      </c>
      <c r="GF62" s="30">
        <f>IF(DS62&gt;GF53,DK61-DK62,0)</f>
        <v>0</v>
      </c>
      <c r="GG62" s="30">
        <f>IF(DS62&gt;GG53,DL61-DL62,0)</f>
        <v>0</v>
      </c>
      <c r="GH62" s="30">
        <f>IF(DS62&gt;GH53,DM61-DM62,0)</f>
        <v>0</v>
      </c>
      <c r="GI62" s="30">
        <f>IF(DS62&gt;GI53,DN61-DN62,0)</f>
        <v>0</v>
      </c>
      <c r="GJ62" s="30">
        <f>IF(DS62&gt;GJ53,DO61-DO62,0)</f>
        <v>0</v>
      </c>
      <c r="GK62" s="30">
        <f>IF(DS62&gt;GK53,DP61-DP62,0)</f>
        <v>0</v>
      </c>
      <c r="GL62" s="30">
        <f>IF(DS62&gt;GL53,DQ61-DQ62,0)</f>
        <v>0</v>
      </c>
      <c r="GM62" s="30" t="b">
        <f t="shared" si="40"/>
        <v>1</v>
      </c>
      <c r="GO62" s="29">
        <v>2030</v>
      </c>
      <c r="GP62" s="27">
        <f>SUMIF(DT54:GL54,GP54,DT62:GL62)</f>
        <v>0</v>
      </c>
      <c r="GQ62" s="28">
        <f>SUMIF(DT54:GL54,GQ54,DT62:GL62)</f>
        <v>0</v>
      </c>
      <c r="GR62" s="28">
        <f>SUMIF(DT54:GL54,GR54,DT62:GL62)</f>
        <v>0</v>
      </c>
      <c r="GS62" s="28">
        <f>SUMIF(DT54:GL54,GS54,DT62:GL62)</f>
        <v>0</v>
      </c>
      <c r="GT62" s="28">
        <f>SUMIF(DT54:GL54,GT54,DT62:GL62)</f>
        <v>0</v>
      </c>
      <c r="GU62" s="28">
        <f>SUMIF(DT54:GL54,GU54,DT62:GL62)</f>
        <v>0</v>
      </c>
      <c r="GV62" s="28">
        <f>SUMIF(DT54:GL54,GV54,DT62:GL62)</f>
        <v>0</v>
      </c>
      <c r="GW62" s="28">
        <f>SUMIF(DT54:GL54,GW54,DT62:GL62)</f>
        <v>0</v>
      </c>
      <c r="GX62" s="28">
        <f>SUMIF(DT54:GL54,GX54,DT62:GL62)</f>
        <v>0</v>
      </c>
      <c r="GY62" s="28">
        <f>SUMIF(DT54:GL54,GY54,DT62:GL62)</f>
        <v>0</v>
      </c>
      <c r="GZ62" s="28">
        <f>SUMIF(DT54:GL54,GZ54,DT62:GL62)</f>
        <v>0</v>
      </c>
      <c r="HA62" s="27" t="b">
        <f t="shared" si="41"/>
        <v>1</v>
      </c>
    </row>
    <row r="63" spans="1:209" hidden="1" x14ac:dyDescent="0.2">
      <c r="A63" s="2" t="s">
        <v>1</v>
      </c>
      <c r="B63" s="26"/>
      <c r="S63" s="16"/>
    </row>
    <row r="64" spans="1:209" hidden="1" x14ac:dyDescent="0.2">
      <c r="A64" s="2" t="s">
        <v>1</v>
      </c>
      <c r="B64" s="26"/>
      <c r="S64" s="16"/>
      <c r="DS64" s="2" t="s">
        <v>12</v>
      </c>
    </row>
    <row r="65" spans="1:221" hidden="1" x14ac:dyDescent="0.2">
      <c r="A65" s="2" t="s">
        <v>1</v>
      </c>
      <c r="B65" s="26"/>
      <c r="H65" s="64"/>
      <c r="I65" s="64"/>
      <c r="J65" s="64"/>
      <c r="K65" s="64"/>
      <c r="L65" s="64"/>
      <c r="M65" s="64"/>
      <c r="N65" s="64"/>
      <c r="O65" s="64"/>
      <c r="P65" s="64"/>
      <c r="Q65" s="64"/>
      <c r="R65" s="64"/>
      <c r="S65" s="16"/>
      <c r="T65" s="63"/>
      <c r="DS65" s="50"/>
      <c r="DT65" s="44">
        <v>2023</v>
      </c>
      <c r="DU65" s="44">
        <v>2024</v>
      </c>
      <c r="DV65" s="44">
        <v>2024</v>
      </c>
      <c r="DW65" s="44">
        <v>2024</v>
      </c>
      <c r="DX65" s="44">
        <v>2024</v>
      </c>
      <c r="DY65" s="44">
        <v>2024</v>
      </c>
      <c r="DZ65" s="44">
        <v>2024</v>
      </c>
      <c r="EA65" s="44">
        <v>2024</v>
      </c>
      <c r="EB65" s="44">
        <v>2024</v>
      </c>
      <c r="EC65" s="44">
        <v>2024</v>
      </c>
      <c r="ED65" s="44">
        <v>2024</v>
      </c>
      <c r="EE65" s="44">
        <v>2025</v>
      </c>
      <c r="EF65" s="44">
        <v>2025</v>
      </c>
      <c r="EG65" s="44">
        <v>2025</v>
      </c>
      <c r="EH65" s="44">
        <v>2025</v>
      </c>
      <c r="EI65" s="44">
        <v>2025</v>
      </c>
      <c r="EJ65" s="44">
        <v>2025</v>
      </c>
      <c r="EK65" s="44">
        <v>2025</v>
      </c>
      <c r="EL65" s="44">
        <v>2025</v>
      </c>
      <c r="EM65" s="44">
        <v>2025</v>
      </c>
      <c r="EN65" s="44">
        <v>2025</v>
      </c>
      <c r="EO65" s="44">
        <v>2026</v>
      </c>
      <c r="EP65" s="44">
        <v>2026</v>
      </c>
      <c r="EQ65" s="44">
        <v>2026</v>
      </c>
      <c r="ER65" s="44">
        <v>2026</v>
      </c>
      <c r="ES65" s="44">
        <v>2026</v>
      </c>
      <c r="ET65" s="44">
        <v>2026</v>
      </c>
      <c r="EU65" s="44">
        <v>2026</v>
      </c>
      <c r="EV65" s="44">
        <v>2026</v>
      </c>
      <c r="EW65" s="44">
        <v>2026</v>
      </c>
      <c r="EX65" s="44">
        <v>2026</v>
      </c>
      <c r="EY65" s="44">
        <v>2027</v>
      </c>
      <c r="EZ65" s="44">
        <v>2027</v>
      </c>
      <c r="FA65" s="44">
        <v>2027</v>
      </c>
      <c r="FB65" s="44">
        <v>2027</v>
      </c>
      <c r="FC65" s="44">
        <v>2027</v>
      </c>
      <c r="FD65" s="44">
        <v>2027</v>
      </c>
      <c r="FE65" s="44">
        <v>2027</v>
      </c>
      <c r="FF65" s="44">
        <v>2027</v>
      </c>
      <c r="FG65" s="44">
        <v>2027</v>
      </c>
      <c r="FH65" s="44">
        <v>2027</v>
      </c>
      <c r="FI65" s="44">
        <v>2028</v>
      </c>
      <c r="FJ65" s="44">
        <v>2028</v>
      </c>
      <c r="FK65" s="44">
        <v>2028</v>
      </c>
      <c r="FL65" s="44">
        <v>2028</v>
      </c>
      <c r="FM65" s="44">
        <v>2028</v>
      </c>
      <c r="FN65" s="44">
        <v>2028</v>
      </c>
      <c r="FO65" s="44">
        <v>2028</v>
      </c>
      <c r="FP65" s="44">
        <v>2028</v>
      </c>
      <c r="FQ65" s="44">
        <v>2028</v>
      </c>
      <c r="FR65" s="44">
        <v>2028</v>
      </c>
      <c r="FS65" s="44">
        <v>2029</v>
      </c>
      <c r="FT65" s="44">
        <v>2029</v>
      </c>
      <c r="FU65" s="44">
        <v>2029</v>
      </c>
      <c r="FV65" s="44">
        <v>2029</v>
      </c>
      <c r="FW65" s="44">
        <v>2029</v>
      </c>
      <c r="FX65" s="44">
        <v>2029</v>
      </c>
      <c r="FY65" s="44">
        <v>2029</v>
      </c>
      <c r="FZ65" s="44">
        <v>2029</v>
      </c>
      <c r="GA65" s="44">
        <v>2029</v>
      </c>
      <c r="GB65" s="44">
        <v>2029</v>
      </c>
      <c r="GC65" s="44">
        <v>2030</v>
      </c>
      <c r="GD65" s="44">
        <v>2030</v>
      </c>
      <c r="GE65" s="44">
        <v>2030</v>
      </c>
      <c r="GF65" s="44">
        <v>2030</v>
      </c>
      <c r="GG65" s="44">
        <v>2030</v>
      </c>
      <c r="GH65" s="44">
        <v>2030</v>
      </c>
      <c r="GI65" s="44">
        <v>2030</v>
      </c>
      <c r="GJ65" s="44">
        <v>2030</v>
      </c>
      <c r="GK65" s="44">
        <v>2030</v>
      </c>
      <c r="GL65" s="44">
        <v>2030</v>
      </c>
      <c r="GM65" s="332" t="s">
        <v>2</v>
      </c>
      <c r="GN65" s="63"/>
      <c r="GO65" s="63"/>
      <c r="GP65" s="63" t="s">
        <v>11</v>
      </c>
      <c r="GQ65" s="63"/>
      <c r="GR65" s="63"/>
      <c r="GS65" s="63"/>
      <c r="GT65" s="63"/>
      <c r="GU65" s="63"/>
      <c r="GV65" s="63"/>
      <c r="GW65" s="63"/>
      <c r="GX65" s="63"/>
      <c r="GY65" s="63"/>
      <c r="GZ65" s="63"/>
      <c r="HC65" s="2" t="s">
        <v>10</v>
      </c>
    </row>
    <row r="66" spans="1:221" hidden="1" x14ac:dyDescent="0.2">
      <c r="A66" s="2" t="s">
        <v>1</v>
      </c>
      <c r="B66" s="26"/>
      <c r="I66" s="34"/>
      <c r="J66" s="34"/>
      <c r="K66" s="34"/>
      <c r="L66" s="34"/>
      <c r="M66" s="34"/>
      <c r="N66" s="34"/>
      <c r="O66" s="34"/>
      <c r="P66" s="34"/>
      <c r="Q66" s="34"/>
      <c r="R66" s="34"/>
      <c r="S66" s="16"/>
      <c r="T66" s="62"/>
      <c r="DS66" s="42" t="s">
        <v>4</v>
      </c>
      <c r="DT66" s="44" t="s">
        <v>3</v>
      </c>
      <c r="DU66" s="44" t="str">
        <f t="shared" ref="DU66:ED66" si="52">E42</f>
        <v>1. Dodavatel 1</v>
      </c>
      <c r="DV66" s="44" t="str">
        <f t="shared" si="52"/>
        <v>2. Dodavatel 2</v>
      </c>
      <c r="DW66" s="44" t="str">
        <f t="shared" si="52"/>
        <v/>
      </c>
      <c r="DX66" s="44" t="str">
        <f t="shared" si="52"/>
        <v/>
      </c>
      <c r="DY66" s="44" t="str">
        <f t="shared" si="52"/>
        <v/>
      </c>
      <c r="DZ66" s="44" t="str">
        <f t="shared" si="52"/>
        <v/>
      </c>
      <c r="EA66" s="44" t="str">
        <f t="shared" si="52"/>
        <v/>
      </c>
      <c r="EB66" s="44" t="str">
        <f t="shared" si="52"/>
        <v/>
      </c>
      <c r="EC66" s="44" t="str">
        <f t="shared" si="52"/>
        <v/>
      </c>
      <c r="ED66" s="44" t="str">
        <f t="shared" si="52"/>
        <v/>
      </c>
      <c r="EE66" s="44" t="str">
        <f t="shared" ref="EE66:EN66" si="53">E42</f>
        <v>1. Dodavatel 1</v>
      </c>
      <c r="EF66" s="44" t="str">
        <f t="shared" si="53"/>
        <v>2. Dodavatel 2</v>
      </c>
      <c r="EG66" s="44" t="str">
        <f t="shared" si="53"/>
        <v/>
      </c>
      <c r="EH66" s="44" t="str">
        <f t="shared" si="53"/>
        <v/>
      </c>
      <c r="EI66" s="44" t="str">
        <f t="shared" si="53"/>
        <v/>
      </c>
      <c r="EJ66" s="44" t="str">
        <f t="shared" si="53"/>
        <v/>
      </c>
      <c r="EK66" s="44" t="str">
        <f t="shared" si="53"/>
        <v/>
      </c>
      <c r="EL66" s="44" t="str">
        <f t="shared" si="53"/>
        <v/>
      </c>
      <c r="EM66" s="44" t="str">
        <f t="shared" si="53"/>
        <v/>
      </c>
      <c r="EN66" s="44" t="str">
        <f t="shared" si="53"/>
        <v/>
      </c>
      <c r="EO66" s="44" t="str">
        <f t="shared" ref="EO66:EX66" si="54">E42</f>
        <v>1. Dodavatel 1</v>
      </c>
      <c r="EP66" s="44" t="str">
        <f t="shared" si="54"/>
        <v>2. Dodavatel 2</v>
      </c>
      <c r="EQ66" s="44" t="str">
        <f t="shared" si="54"/>
        <v/>
      </c>
      <c r="ER66" s="44" t="str">
        <f t="shared" si="54"/>
        <v/>
      </c>
      <c r="ES66" s="44" t="str">
        <f t="shared" si="54"/>
        <v/>
      </c>
      <c r="ET66" s="44" t="str">
        <f t="shared" si="54"/>
        <v/>
      </c>
      <c r="EU66" s="44" t="str">
        <f t="shared" si="54"/>
        <v/>
      </c>
      <c r="EV66" s="44" t="str">
        <f t="shared" si="54"/>
        <v/>
      </c>
      <c r="EW66" s="44" t="str">
        <f t="shared" si="54"/>
        <v/>
      </c>
      <c r="EX66" s="44" t="str">
        <f t="shared" si="54"/>
        <v/>
      </c>
      <c r="EY66" s="44" t="str">
        <f t="shared" ref="EY66:FH66" si="55">E42</f>
        <v>1. Dodavatel 1</v>
      </c>
      <c r="EZ66" s="44" t="str">
        <f t="shared" si="55"/>
        <v>2. Dodavatel 2</v>
      </c>
      <c r="FA66" s="44" t="str">
        <f t="shared" si="55"/>
        <v/>
      </c>
      <c r="FB66" s="44" t="str">
        <f t="shared" si="55"/>
        <v/>
      </c>
      <c r="FC66" s="44" t="str">
        <f t="shared" si="55"/>
        <v/>
      </c>
      <c r="FD66" s="44" t="str">
        <f t="shared" si="55"/>
        <v/>
      </c>
      <c r="FE66" s="44" t="str">
        <f t="shared" si="55"/>
        <v/>
      </c>
      <c r="FF66" s="44" t="str">
        <f t="shared" si="55"/>
        <v/>
      </c>
      <c r="FG66" s="44" t="str">
        <f t="shared" si="55"/>
        <v/>
      </c>
      <c r="FH66" s="44" t="str">
        <f t="shared" si="55"/>
        <v/>
      </c>
      <c r="FI66" s="44" t="str">
        <f t="shared" ref="FI66:FR66" si="56">E42</f>
        <v>1. Dodavatel 1</v>
      </c>
      <c r="FJ66" s="44" t="str">
        <f t="shared" si="56"/>
        <v>2. Dodavatel 2</v>
      </c>
      <c r="FK66" s="44" t="str">
        <f t="shared" si="56"/>
        <v/>
      </c>
      <c r="FL66" s="44" t="str">
        <f t="shared" si="56"/>
        <v/>
      </c>
      <c r="FM66" s="44" t="str">
        <f t="shared" si="56"/>
        <v/>
      </c>
      <c r="FN66" s="44" t="str">
        <f t="shared" si="56"/>
        <v/>
      </c>
      <c r="FO66" s="44" t="str">
        <f t="shared" si="56"/>
        <v/>
      </c>
      <c r="FP66" s="44" t="str">
        <f t="shared" si="56"/>
        <v/>
      </c>
      <c r="FQ66" s="44" t="str">
        <f t="shared" si="56"/>
        <v/>
      </c>
      <c r="FR66" s="44" t="str">
        <f t="shared" si="56"/>
        <v/>
      </c>
      <c r="FS66" s="44" t="str">
        <f t="shared" ref="FS66:GB66" si="57">E42</f>
        <v>1. Dodavatel 1</v>
      </c>
      <c r="FT66" s="44" t="str">
        <f t="shared" si="57"/>
        <v>2. Dodavatel 2</v>
      </c>
      <c r="FU66" s="44" t="str">
        <f t="shared" si="57"/>
        <v/>
      </c>
      <c r="FV66" s="44" t="str">
        <f t="shared" si="57"/>
        <v/>
      </c>
      <c r="FW66" s="44" t="str">
        <f t="shared" si="57"/>
        <v/>
      </c>
      <c r="FX66" s="44" t="str">
        <f t="shared" si="57"/>
        <v/>
      </c>
      <c r="FY66" s="44" t="str">
        <f t="shared" si="57"/>
        <v/>
      </c>
      <c r="FZ66" s="44" t="str">
        <f t="shared" si="57"/>
        <v/>
      </c>
      <c r="GA66" s="44" t="str">
        <f t="shared" si="57"/>
        <v/>
      </c>
      <c r="GB66" s="44" t="str">
        <f t="shared" si="57"/>
        <v/>
      </c>
      <c r="GC66" s="44" t="str">
        <f t="shared" ref="GC66:GL66" si="58">E42</f>
        <v>1. Dodavatel 1</v>
      </c>
      <c r="GD66" s="44" t="str">
        <f t="shared" si="58"/>
        <v>2. Dodavatel 2</v>
      </c>
      <c r="GE66" s="44" t="str">
        <f t="shared" si="58"/>
        <v/>
      </c>
      <c r="GF66" s="44" t="str">
        <f t="shared" si="58"/>
        <v/>
      </c>
      <c r="GG66" s="44" t="str">
        <f t="shared" si="58"/>
        <v/>
      </c>
      <c r="GH66" s="44" t="str">
        <f t="shared" si="58"/>
        <v/>
      </c>
      <c r="GI66" s="44" t="str">
        <f t="shared" si="58"/>
        <v/>
      </c>
      <c r="GJ66" s="44" t="str">
        <f t="shared" si="58"/>
        <v/>
      </c>
      <c r="GK66" s="44" t="str">
        <f t="shared" si="58"/>
        <v/>
      </c>
      <c r="GL66" s="44" t="str">
        <f t="shared" si="58"/>
        <v/>
      </c>
      <c r="GM66" s="333"/>
      <c r="GO66" s="42" t="s">
        <v>4</v>
      </c>
      <c r="GP66" s="27" t="s">
        <v>3</v>
      </c>
      <c r="GQ66" s="27" t="str">
        <f t="shared" ref="GQ66:GZ66" si="59">E42</f>
        <v>1. Dodavatel 1</v>
      </c>
      <c r="GR66" s="27" t="str">
        <f t="shared" si="59"/>
        <v>2. Dodavatel 2</v>
      </c>
      <c r="GS66" s="27" t="str">
        <f t="shared" si="59"/>
        <v/>
      </c>
      <c r="GT66" s="27" t="str">
        <f t="shared" si="59"/>
        <v/>
      </c>
      <c r="GU66" s="27" t="str">
        <f t="shared" si="59"/>
        <v/>
      </c>
      <c r="GV66" s="27" t="str">
        <f t="shared" si="59"/>
        <v/>
      </c>
      <c r="GW66" s="27" t="str">
        <f t="shared" si="59"/>
        <v/>
      </c>
      <c r="GX66" s="27" t="str">
        <f t="shared" si="59"/>
        <v/>
      </c>
      <c r="GY66" s="27" t="str">
        <f t="shared" si="59"/>
        <v/>
      </c>
      <c r="GZ66" s="27" t="str">
        <f t="shared" si="59"/>
        <v/>
      </c>
      <c r="HA66" s="27" t="s">
        <v>2</v>
      </c>
      <c r="HC66" s="27" t="str">
        <f t="shared" ref="HC66:HL66" si="60">E42</f>
        <v>1. Dodavatel 1</v>
      </c>
      <c r="HD66" s="27" t="str">
        <f t="shared" si="60"/>
        <v>2. Dodavatel 2</v>
      </c>
      <c r="HE66" s="27" t="str">
        <f t="shared" si="60"/>
        <v/>
      </c>
      <c r="HF66" s="27" t="str">
        <f t="shared" si="60"/>
        <v/>
      </c>
      <c r="HG66" s="27" t="str">
        <f t="shared" si="60"/>
        <v/>
      </c>
      <c r="HH66" s="27" t="str">
        <f t="shared" si="60"/>
        <v/>
      </c>
      <c r="HI66" s="27" t="str">
        <f t="shared" si="60"/>
        <v/>
      </c>
      <c r="HJ66" s="27" t="str">
        <f t="shared" si="60"/>
        <v/>
      </c>
      <c r="HK66" s="27" t="str">
        <f t="shared" si="60"/>
        <v/>
      </c>
      <c r="HL66" s="27" t="str">
        <f t="shared" si="60"/>
        <v/>
      </c>
      <c r="HM66" s="27" t="s">
        <v>2</v>
      </c>
    </row>
    <row r="67" spans="1:221" hidden="1" x14ac:dyDescent="0.2">
      <c r="A67" s="2" t="s">
        <v>1</v>
      </c>
      <c r="B67" s="26"/>
      <c r="I67" s="34"/>
      <c r="J67" s="34"/>
      <c r="K67" s="34"/>
      <c r="L67" s="34"/>
      <c r="M67" s="34"/>
      <c r="N67" s="34"/>
      <c r="O67" s="34"/>
      <c r="P67" s="34"/>
      <c r="Q67" s="34"/>
      <c r="R67" s="34"/>
      <c r="S67" s="16"/>
      <c r="T67" s="62"/>
      <c r="DS67" s="29">
        <v>2023</v>
      </c>
      <c r="DT67" s="30">
        <f>INDEX(DU43:EB50,MATCH(DS67,DS43:DS50,0),MATCH(DT65,DU41:EB41,0))*INDEX(AK55:AU62,MATCH(DT65,AJ55:AJ62,0),MATCH(DT66,AK54:AU54,0))</f>
        <v>0</v>
      </c>
      <c r="DU67" s="30">
        <f>INDEX(DU43:EB50,MATCH(DS67,DS43:DS50,0),MATCH(DU65,DU41:EB41,0))*INDEX(AK55:AU62,MATCH(DU65,AJ55:AJ62,0),MATCH(DU66,AK54:AU54,0))</f>
        <v>0</v>
      </c>
      <c r="DV67" s="30">
        <f>INDEX(DU43:EB50,MATCH(DS67,DS43:DS50,0),MATCH(DV65,DU41:EB41,0))*INDEX(AK55:AU62,MATCH(DV65,AJ55:AJ62,0),MATCH(DV66,AK54:AU54,0))</f>
        <v>0</v>
      </c>
      <c r="DW67" s="30">
        <f>INDEX(DU43:EB50,MATCH(DS67,DS43:DS50,0),MATCH(DW65,DU41:EB41,0))*INDEX(AK55:AU62,MATCH(DW65,AJ55:AJ62,0),MATCH(DW66,AK54:AU54,0))</f>
        <v>0</v>
      </c>
      <c r="DX67" s="30">
        <f>INDEX(DU43:EB50,MATCH(DS67,DS43:DS50,0),MATCH(DX65,DU41:EB41,0))*INDEX(AK55:AU62,MATCH(DX65,AJ55:AJ62,0),MATCH(DX66,AK54:AU54,0))</f>
        <v>0</v>
      </c>
      <c r="DY67" s="30">
        <f>INDEX(DU43:EB50,MATCH(DS67,DS43:DS50,0),MATCH(DY65,DU41:EB41,0))*INDEX(AK55:AU62,MATCH(DY65,AJ55:AJ62,0),MATCH(DY66,AK54:AU54,0))</f>
        <v>0</v>
      </c>
      <c r="DZ67" s="30">
        <f>INDEX(DU43:EB50,MATCH(DS67,DS43:DS50,0),MATCH(DZ65,DU41:EB41,0))*INDEX(AK55:AU62,MATCH(DZ65,AJ55:AJ62,0),MATCH(DZ66,AK54:AU54,0))</f>
        <v>0</v>
      </c>
      <c r="EA67" s="30">
        <f>INDEX(DU43:EB50,MATCH(DS67,DS43:DS50,0),MATCH(EA65,DU41:EB41,0))*INDEX(AK55:AU62,MATCH(EA65,AJ55:AJ62,0),MATCH(EA66,AK54:AU54,0))</f>
        <v>0</v>
      </c>
      <c r="EB67" s="30">
        <f>INDEX(DU43:EB50,MATCH(DS67,DS43:DS50,0),MATCH(EB65,DU41:EB41,0))*INDEX(AK55:AU62,MATCH(EB65,AJ55:AJ62,0),MATCH(EB66,AK54:AU54,0))</f>
        <v>0</v>
      </c>
      <c r="EC67" s="30">
        <f>INDEX(DU43:EB50,MATCH(DS67,DS43:DS50,0),MATCH(EC65,DU41:EB41,0))*INDEX(AK55:AU62,MATCH(EC65,AJ55:AJ62,0),MATCH(EC66,AK54:AU54,0))</f>
        <v>0</v>
      </c>
      <c r="ED67" s="30">
        <f>INDEX(DU43:EB50,MATCH(DS67,DS43:DS50,0),MATCH(ED65,DU41:EB41,0))*INDEX(AK55:AU62,MATCH(ED65,AJ55:AJ62,0),MATCH(ED66,AK54:AU54,0))</f>
        <v>0</v>
      </c>
      <c r="EE67" s="30">
        <f>INDEX(DU43:EB50,MATCH(DS67,DS43:DS50,0),MATCH(EE65,DU41:EB41,0))*INDEX(AK55:AU62,MATCH(EE65,AJ55:AJ62,0),MATCH(EE66,AK54:AU54,0))</f>
        <v>0</v>
      </c>
      <c r="EF67" s="30">
        <f>INDEX(DU43:EB50,MATCH(DS67,DS43:DS50,0),MATCH(EF65,DU41:EB41,0))*INDEX(AK55:AU62,MATCH(EF65,AJ55:AJ62,0),MATCH(EF66,AK54:AU54,0))</f>
        <v>0</v>
      </c>
      <c r="EG67" s="30">
        <f>INDEX(DU43:EB50,MATCH(DS67,DS43:DS50,0),MATCH(EG65,DU41:EB41,0))*INDEX(AK55:AU62,MATCH(EG65,AJ55:AJ62,0),MATCH(EG66,AK54:AU54,0))</f>
        <v>0</v>
      </c>
      <c r="EH67" s="30">
        <f>INDEX(DU43:EB50,MATCH(DS67,DS43:DS50,0),MATCH(EH65,DU41:EB41,0))*INDEX(AK55:AU62,MATCH(EH65,AJ55:AJ62,0),MATCH(EH66,AK54:AU54,0))</f>
        <v>0</v>
      </c>
      <c r="EI67" s="30">
        <f>INDEX(DU43:EB50,MATCH(DS67,DS43:DS50,0),MATCH(EI65,DU41:EB41,0))*INDEX(AK55:AU62,MATCH(EI65,AJ55:AJ62,0),MATCH(EI66,AK54:AU54,0))</f>
        <v>0</v>
      </c>
      <c r="EJ67" s="30">
        <f>INDEX(DU43:EB50,MATCH(DS67,DS43:DS50,0),MATCH(EJ65,DU41:EB41,0))*INDEX(AK55:AU62,MATCH(EJ65,AJ55:AJ62,0),MATCH(EJ66,AK54:AU54,0))</f>
        <v>0</v>
      </c>
      <c r="EK67" s="30">
        <f>INDEX(DU43:EB50,MATCH(DS67,DS43:DS50,0),MATCH(EK65,DU41:EB41,0))*INDEX(AK55:AU62,MATCH(EK65,AJ55:AJ62,0),MATCH(EK66,AK54:AU54,0))</f>
        <v>0</v>
      </c>
      <c r="EL67" s="30">
        <f>INDEX(DU43:EB50,MATCH(DS67,DS43:DS50,0),MATCH(EL65,DU41:EB41,0))*INDEX(AK55:AU62,MATCH(EL65,AJ55:AJ62,0),MATCH(EL66,AK54:AU54,0))</f>
        <v>0</v>
      </c>
      <c r="EM67" s="30">
        <f>INDEX(DU43:EB50,MATCH(DS67,DS43:DS50,0),MATCH(EM65,DU41:EB41,0))*INDEX(AK55:AU62,MATCH(EM65,AJ55:AJ62,0),MATCH(EM66,AK54:AU54,0))</f>
        <v>0</v>
      </c>
      <c r="EN67" s="30">
        <f>INDEX(DU43:EB50,MATCH(DS67,DS43:DS50,0),MATCH(EN65,DU41:EB41,0))*INDEX(AK55:AU62,MATCH(EN65,AJ55:AJ62,0),MATCH(EN66,AK54:AU54,0))</f>
        <v>0</v>
      </c>
      <c r="EO67" s="30">
        <f>INDEX(DU43:EB50,MATCH(DS67,DS43:DS50,0),MATCH(EO65,DU41:EB41,0))*INDEX(AK55:AU62,MATCH(EO65,AJ55:AJ62,0),MATCH(EO66,AK54:AU54,0))</f>
        <v>0</v>
      </c>
      <c r="EP67" s="30">
        <f>INDEX(DU43:EB50,MATCH(DS67,DS43:DS50,0),MATCH(EP65,DU41:EB41,0))*INDEX(AK55:AU62,MATCH(EP65,AJ55:AJ62,0),MATCH(EP66,AK54:AU54,0))</f>
        <v>0</v>
      </c>
      <c r="EQ67" s="30">
        <f>INDEX(DU43:EB50,MATCH(DS67,DS43:DS50,0),MATCH(EQ65,DU41:EB41,0))*INDEX(AK55:AU62,MATCH(EQ65,AJ55:AJ62,0),MATCH(EQ66,AK54:AU54,0))</f>
        <v>0</v>
      </c>
      <c r="ER67" s="30">
        <f>INDEX(DU43:EB50,MATCH(DS67,DS43:DS50,0),MATCH(ER65,DU41:EB41,0))*INDEX(AK55:AU62,MATCH(ER65,AJ55:AJ62,0),MATCH(ER66,AK54:AU54,0))</f>
        <v>0</v>
      </c>
      <c r="ES67" s="30">
        <f>INDEX(DU43:EB50,MATCH(DS67,DS43:DS50,0),MATCH(ES65,DU41:EB41,0))*INDEX(AK55:AU62,MATCH(ES65,AJ55:AJ62,0),MATCH(ES66,AK54:AU54,0))</f>
        <v>0</v>
      </c>
      <c r="ET67" s="30">
        <f>INDEX(DU43:EB50,MATCH(DS67,DS43:DS50,0),MATCH(ET65,DU41:EB41,0))*INDEX(AK55:AU62,MATCH(ET65,AJ55:AJ62,0),MATCH(ET66,AK54:AU54,0))</f>
        <v>0</v>
      </c>
      <c r="EU67" s="30">
        <f>INDEX(DU43:EB50,MATCH(DS67,DS43:DS50,0),MATCH(EU65,DU41:EB41,0))*INDEX(AK55:AU62,MATCH(EU65,AJ55:AJ62,0),MATCH(EU66,AK54:AU54,0))</f>
        <v>0</v>
      </c>
      <c r="EV67" s="30">
        <f>INDEX(DU43:EB50,MATCH(DS67,DS43:DS50,0),MATCH(EV65,DU41:EB41,0))*INDEX(AK55:AU62,MATCH(EV65,AJ55:AJ62,0),MATCH(EV66,AK54:AU54,0))</f>
        <v>0</v>
      </c>
      <c r="EW67" s="30">
        <f>INDEX(DU43:EB50,MATCH(DS67,DS43:DS50,0),MATCH(EW65,DU41:EB41,0))*INDEX(AK55:AU62,MATCH(EW65,AJ55:AJ62,0),MATCH(EW66,AK54:AU54,0))</f>
        <v>0</v>
      </c>
      <c r="EX67" s="30">
        <f>INDEX(DU43:EB50,MATCH(DS67,DS43:DS50,0),MATCH(EX65,DU41:EB41,0))*INDEX(AK55:AU62,MATCH(EX65,AJ55:AJ62,0),MATCH(EX66,AK54:AU54,0))</f>
        <v>0</v>
      </c>
      <c r="EY67" s="30">
        <f>INDEX(DU43:EB50,MATCH(DS67,DS43:DS50,0),MATCH(EY65,DU41:EB41,0))*INDEX(AK55:AU62,MATCH(EY65,AJ55:AJ62,0),MATCH(EY66,AK54:AU54,0))</f>
        <v>0</v>
      </c>
      <c r="EZ67" s="30">
        <f>INDEX(DU43:EB50,MATCH(DS67,DS43:DS50,0),MATCH(EZ65,DU41:EB41,0))*INDEX(AK55:AU62,MATCH(EZ65,AJ55:AJ62,0),MATCH(EZ66,AK54:AU54,0))</f>
        <v>0</v>
      </c>
      <c r="FA67" s="30">
        <f>INDEX(DU43:EB50,MATCH(DS67,DS43:DS50,0),MATCH(FA65,DU41:EB41,0))*INDEX(AK55:AU62,MATCH(FA65,AJ55:AJ62,0),MATCH(FA66,AK54:AU54,0))</f>
        <v>0</v>
      </c>
      <c r="FB67" s="30">
        <f>INDEX(DU43:EB50,MATCH(DS67,DS43:DS50,0),MATCH(FB65,DU41:EB41,0))*INDEX(AK55:AU62,MATCH(FB65,AJ55:AJ62,0),MATCH(FB66,AK54:AU54,0))</f>
        <v>0</v>
      </c>
      <c r="FC67" s="30">
        <f>INDEX(DU43:EB50,MATCH(DS67,DS43:DS50,0),MATCH(FC65,DU41:EB41,0))*INDEX(AK55:AU62,MATCH(FC65,AJ55:AJ62,0),MATCH(FC66,AK54:AU54,0))</f>
        <v>0</v>
      </c>
      <c r="FD67" s="30">
        <f>INDEX(DU43:EB50,MATCH(DS67,DS43:DS50,0),MATCH(FD65,DU41:EB41,0))*INDEX(AK55:AU62,MATCH(FD65,AJ55:AJ62,0),MATCH(FD66,AK54:AU54,0))</f>
        <v>0</v>
      </c>
      <c r="FE67" s="30">
        <f>INDEX(DU43:EB50,MATCH(DS67,DS43:DS50,0),MATCH(FE65,DU41:EB41,0))*INDEX(AK55:AU62,MATCH(FE65,AJ55:AJ62,0),MATCH(FE66,AK54:AU54,0))</f>
        <v>0</v>
      </c>
      <c r="FF67" s="30">
        <f>INDEX(DU43:EB50,MATCH(DS67,DS43:DS50,0),MATCH(FF65,DU41:EB41,0))*INDEX(AK55:AU62,MATCH(FF65,AJ55:AJ62,0),MATCH(FF66,AK54:AU54,0))</f>
        <v>0</v>
      </c>
      <c r="FG67" s="30">
        <f>INDEX(DU43:EB50,MATCH(DS67,DS43:DS50,0),MATCH(FG65,DU41:EB41,0))*INDEX(AK55:AU62,MATCH(FG65,AJ55:AJ62,0),MATCH(FG66,AK54:AU54,0))</f>
        <v>0</v>
      </c>
      <c r="FH67" s="30">
        <f>INDEX(DU43:EB50,MATCH(DS67,DS43:DS50,0),MATCH(FH65,DU41:EB41,0))*INDEX(AK55:AU62,MATCH(FH65,AJ55:AJ62,0),MATCH(FH66,AK54:AU54,0))</f>
        <v>0</v>
      </c>
      <c r="FI67" s="30">
        <f>INDEX(DU43:EB50,MATCH(DS67,DS43:DS50,0),MATCH(FI65,DU41:EB41,0))*INDEX(AK55:AU62,MATCH(FI65,AJ55:AJ62,0),MATCH(FI66,AK54:AU54,0))</f>
        <v>0</v>
      </c>
      <c r="FJ67" s="30">
        <f>INDEX(DU43:EB50,MATCH(DS67,DS43:DS50,0),MATCH(FJ65,DU41:EB41,0))*INDEX(AK55:AU62,MATCH(FJ65,AJ55:AJ62,0),MATCH(FJ66,AK54:AU54,0))</f>
        <v>0</v>
      </c>
      <c r="FK67" s="30">
        <f>INDEX(DU43:EB50,MATCH(DS67,DS43:DS50,0),MATCH(FK65,DU41:EB41,0))*INDEX(AK55:AU62,MATCH(FK65,AJ55:AJ62,0),MATCH(FK66,AK54:AU54,0))</f>
        <v>0</v>
      </c>
      <c r="FL67" s="30">
        <f>INDEX(DU43:EB50,MATCH(DS67,DS43:DS50,0),MATCH(FL65,DU41:EB41,0))*INDEX(AK55:AU62,MATCH(FL65,AJ55:AJ62,0),MATCH(FL66,AK54:AU54,0))</f>
        <v>0</v>
      </c>
      <c r="FM67" s="30">
        <f>INDEX(DU43:EB50,MATCH(DS67,DS43:DS50,0),MATCH(FM65,DU41:EB41,0))*INDEX(AK55:AU62,MATCH(FM65,AJ55:AJ62,0),MATCH(FM66,AK54:AU54,0))</f>
        <v>0</v>
      </c>
      <c r="FN67" s="30">
        <f>INDEX(DU43:EB50,MATCH(DS67,DS43:DS50,0),MATCH(FN65,DU41:EB41,0))*INDEX(AK55:AU62,MATCH(FN65,AJ55:AJ62,0),MATCH(FN66,AK54:AU54,0))</f>
        <v>0</v>
      </c>
      <c r="FO67" s="30">
        <f>INDEX(DU43:EB50,MATCH(DS67,DS43:DS50,0),MATCH(FO65,DU41:EB41,0))*INDEX(AK55:AU62,MATCH(FO65,AJ55:AJ62,0),MATCH(FO66,AK54:AU54,0))</f>
        <v>0</v>
      </c>
      <c r="FP67" s="30">
        <f>INDEX(DU43:EB50,MATCH(DS67,DS43:DS50,0),MATCH(FP65,DU41:EB41,0))*INDEX(AK55:AU62,MATCH(FP65,AJ55:AJ62,0),MATCH(FP66,AK54:AU54,0))</f>
        <v>0</v>
      </c>
      <c r="FQ67" s="30">
        <f>INDEX(DU43:EB50,MATCH(DS67,DS43:DS50,0),MATCH(FQ65,DU41:EB41,0))*INDEX(AK55:AU62,MATCH(FQ65,AJ55:AJ62,0),MATCH(FQ66,AK54:AU54,0))</f>
        <v>0</v>
      </c>
      <c r="FR67" s="30">
        <f>INDEX(DU43:EB50,MATCH(DS67,DS43:DS50,0),MATCH(FR65,DU41:EB41,0))*INDEX(AK55:AU62,MATCH(FR65,AJ55:AJ62,0),MATCH(FR66,AK54:AU54,0))</f>
        <v>0</v>
      </c>
      <c r="FS67" s="30">
        <f>INDEX(DU43:EB50,MATCH(DS67,DS43:DS50,0),MATCH(FS65,DU41:EB41,0))*INDEX(AK55:AU62,MATCH(FS65,AJ55:AJ62,0),MATCH(FS66,AK54:AU54,0))</f>
        <v>0</v>
      </c>
      <c r="FT67" s="30">
        <f>INDEX(DU43:EB50,MATCH(DS67,DS43:DS50,0),MATCH(FT65,DU41:EB41,0))*INDEX(AK55:AU62,MATCH(FT65,AJ55:AJ62,0),MATCH(FT66,AK54:AU54,0))</f>
        <v>0</v>
      </c>
      <c r="FU67" s="30">
        <f>INDEX(DU43:EB50,MATCH(DS67,DS43:DS50,0),MATCH(FU65,DU41:EB41,0))*INDEX(AK55:AU62,MATCH(FU65,AJ55:AJ62,0),MATCH(FU66,AK54:AU54,0))</f>
        <v>0</v>
      </c>
      <c r="FV67" s="30">
        <f>INDEX(DU43:EB50,MATCH(DS67,DS43:DS50,0),MATCH(FV65,DU41:EB41,0))*INDEX(AK55:AU62,MATCH(FV65,AJ55:AJ62,0),MATCH(FV66,AK54:AU54,0))</f>
        <v>0</v>
      </c>
      <c r="FW67" s="30">
        <f>INDEX(DU43:EB50,MATCH(DS67,DS43:DS50,0),MATCH(FW65,DU41:EB41,0))*INDEX(AK55:AU62,MATCH(FW65,AJ55:AJ62,0),MATCH(FW66,AK54:AU54,0))</f>
        <v>0</v>
      </c>
      <c r="FX67" s="30">
        <f>INDEX(DU43:EB50,MATCH(DS67,DS43:DS50,0),MATCH(FX65,DU41:EB41,0))*INDEX(AK55:AU62,MATCH(FX65,AJ55:AJ62,0),MATCH(FX66,AK54:AU54,0))</f>
        <v>0</v>
      </c>
      <c r="FY67" s="30">
        <f>INDEX(DU43:EB50,MATCH(DS67,DS43:DS50,0),MATCH(FY65,DU41:EB41,0))*INDEX(AK55:AU62,MATCH(FY65,AJ55:AJ62,0),MATCH(FY66,AK54:AU54,0))</f>
        <v>0</v>
      </c>
      <c r="FZ67" s="30">
        <f>INDEX(DU43:EB50,MATCH(DS67,DS43:DS50,0),MATCH(FZ65,DU41:EB41,0))*INDEX(AK55:AU62,MATCH(FZ65,AJ55:AJ62,0),MATCH(FZ66,AK54:AU54,0))</f>
        <v>0</v>
      </c>
      <c r="GA67" s="30">
        <f>INDEX(DU43:EB50,MATCH(DS67,DS43:DS50,0),MATCH(GA65,DU41:EB41,0))*INDEX(AK55:AU62,MATCH(GA65,AJ55:AJ62,0),MATCH(GA66,AK54:AU54,0))</f>
        <v>0</v>
      </c>
      <c r="GB67" s="30">
        <f>INDEX(DU43:EB50,MATCH(DS67,DS43:DS50,0),MATCH(GB65,DU41:EB41,0))*INDEX(AK55:AU62,MATCH(GB65,AJ55:AJ62,0),MATCH(GB66,AK54:AU54,0))</f>
        <v>0</v>
      </c>
      <c r="GC67" s="30">
        <f>INDEX(DU43:EB50,MATCH(DS67,DS43:DS50,0),MATCH(GC65,DU41:EB41,0))*INDEX(AK55:AU62,MATCH(GC65,AJ55:AJ62,0),MATCH(GC66,AK54:AU54,0))</f>
        <v>0</v>
      </c>
      <c r="GD67" s="30">
        <f>INDEX(DU43:EB50,MATCH(DS67,DS43:DS50,0),MATCH(GD65,DU41:EB41,0))*INDEX(AK55:AU62,MATCH(GD65,AJ55:AJ62,0),MATCH(GD66,AK54:AU54,0))</f>
        <v>0</v>
      </c>
      <c r="GE67" s="30">
        <f>INDEX(DU43:EB50,MATCH(DS67,DS43:DS50,0),MATCH(GE65,DU41:EB41,0))*INDEX(AK55:AU62,MATCH(GE65,AJ55:AJ62,0),MATCH(GE66,AK54:AU54,0))</f>
        <v>0</v>
      </c>
      <c r="GF67" s="30">
        <f>INDEX(DU43:EB50,MATCH(DS67,DS43:DS50,0),MATCH(GF65,DU41:EB41,0))*INDEX(AK55:AU62,MATCH(GF65,AJ55:AJ62,0),MATCH(GF66,AK54:AU54,0))</f>
        <v>0</v>
      </c>
      <c r="GG67" s="30">
        <f>INDEX(DU43:EB50,MATCH(DS67,DS43:DS50,0),MATCH(GG65,DU41:EB41,0))*INDEX(AK55:AU62,MATCH(GG65,AJ55:AJ62,0),MATCH(GG66,AK54:AU54,0))</f>
        <v>0</v>
      </c>
      <c r="GH67" s="30">
        <f>INDEX(DU43:EB50,MATCH(DS67,DS43:DS50,0),MATCH(GH65,DU41:EB41,0))*INDEX(AK55:AU62,MATCH(GH65,AJ55:AJ62,0),MATCH(GH66,AK54:AU54,0))</f>
        <v>0</v>
      </c>
      <c r="GI67" s="30">
        <f>INDEX(DU43:EB50,MATCH(DS67,DS43:DS50,0),MATCH(GI65,DU41:EB41,0))*INDEX(AK55:AU62,MATCH(GI65,AJ55:AJ62,0),MATCH(GI66,AK54:AU54,0))</f>
        <v>0</v>
      </c>
      <c r="GJ67" s="30">
        <f>INDEX(DU43:EB50,MATCH(DS67,DS43:DS50,0),MATCH(GJ65,DU41:EB41,0))*INDEX(AK55:AU62,MATCH(GJ65,AJ55:AJ62,0),MATCH(GJ66,AK54:AU54,0))</f>
        <v>0</v>
      </c>
      <c r="GK67" s="30">
        <f>INDEX(DU43:EB50,MATCH(DS67,DS43:DS50,0),MATCH(GK65,DU41:EB41,0))*INDEX(AK55:AU62,MATCH(GK65,AJ55:AJ62,0),MATCH(GK66,AK54:AU54,0))</f>
        <v>0</v>
      </c>
      <c r="GL67" s="30">
        <f>INDEX(DU43:EB50,MATCH(DS67,DS43:DS50,0),MATCH(GL65,DU41:EB41,0))*INDEX(AK55:AU62,MATCH(GL65,AJ55:AJ62,0),MATCH(GL66,AK54:AU54,0))</f>
        <v>0</v>
      </c>
      <c r="GM67" s="30" t="b">
        <f t="shared" ref="GM67:GM74" si="61">SUM(DT67:GL67)=O43-SUM(HC67:HL67)</f>
        <v>1</v>
      </c>
      <c r="GO67" s="29">
        <v>2023</v>
      </c>
      <c r="GP67" s="27">
        <f>SUMIF(DT54:EO54,GP54,DT67:EO67)</f>
        <v>0</v>
      </c>
      <c r="GQ67" s="28">
        <f>SUMIF(DT54:GL54,GQ54,DT67:GL67)</f>
        <v>0</v>
      </c>
      <c r="GR67" s="28">
        <f>SUMIF(DT54:GL54,GR54,DT67:GL67)</f>
        <v>0</v>
      </c>
      <c r="GS67" s="28">
        <f>SUMIF(DT54:GL54,GS54,DT67:GL67)</f>
        <v>0</v>
      </c>
      <c r="GT67" s="28">
        <f>SUMIF(DT54:GL54,GT54,DT67:GL67)</f>
        <v>0</v>
      </c>
      <c r="GU67" s="28">
        <f>SUMIF(DT54:GL54,GU54,DT67:GL67)</f>
        <v>0</v>
      </c>
      <c r="GV67" s="28">
        <f>SUMIF(DT54:GL54,GV54,DT67:GL67)</f>
        <v>0</v>
      </c>
      <c r="GW67" s="28">
        <f>SUMIF(DT54:GL54,GW54,DT67:GL67)</f>
        <v>0</v>
      </c>
      <c r="GX67" s="28">
        <f>SUMIF(DT54:GL54,GX54,DT67:GL67)</f>
        <v>0</v>
      </c>
      <c r="GY67" s="28">
        <f>SUMIF(DT54:GL54,GY54,DT67:GL67)</f>
        <v>0</v>
      </c>
      <c r="GZ67" s="28">
        <f>SUMIF(DT54:GL54,GZ54,DT67:GL67)</f>
        <v>0</v>
      </c>
      <c r="HA67" s="27" t="b">
        <f t="shared" ref="HA67:HA74" si="62">O43=SUM(GP67:GZ67)</f>
        <v>1</v>
      </c>
      <c r="HC67" s="28">
        <f>IF(HA67,0,(O43-SUM(GP67:GZ67))*INDEX(AL55:AU62,MATCH(GO67,AJ55:AJ62,0),MATCH(HC66,AL54:AU54,0)))</f>
        <v>0</v>
      </c>
      <c r="HD67" s="28">
        <f>IF(HA67,0,(O43-SUM(GP67:GZ67))*INDEX(AL55:AU62,MATCH(GO67,AJ55:AJ62,0),MATCH(HD66,AL54:AU54,0)))</f>
        <v>0</v>
      </c>
      <c r="HE67" s="28">
        <f>IF(HA67,0,(O43-SUM(GP67:GZ67))*INDEX(AL55:AU62,MATCH(GO67,AJ55:AJ62,0),MATCH(HE66,AL54:AU54,0)))</f>
        <v>0</v>
      </c>
      <c r="HF67" s="28">
        <f>IF(HA67,0,(O43-SUM(GP67:GZ67))*INDEX(AL55:AU62,MATCH(GO67,AJ55:AJ62,0),MATCH(HF66,AL54:AU54,0)))</f>
        <v>0</v>
      </c>
      <c r="HG67" s="28">
        <f>IF(HA67,0,(O43-SUM(GP67:GZ67))*INDEX(AL55:AU62,MATCH(GO67,AJ55:AJ62,0),MATCH(HG66,AL54:AU54,0)))</f>
        <v>0</v>
      </c>
      <c r="HH67" s="28">
        <f>IF(HA67,0,(O43-SUM(GP67:GZ67))*INDEX(AL55:AU62,MATCH(GO67,AJ55:AJ62,0),MATCH(HH66,AL54:AU54,0)))</f>
        <v>0</v>
      </c>
      <c r="HI67" s="28">
        <f>IF(HA67,0,(O43-SUM(GP67:GZ67))*INDEX(AL55:AU62,MATCH(GO67,AJ55:AJ62,0),MATCH(HI66,AL54:AU54,0)))</f>
        <v>0</v>
      </c>
      <c r="HJ67" s="28">
        <f>IF(HA67,0,(O43-SUM(GP67:GZ67))*INDEX(AL55:AU62,MATCH(GO67,AJ55:AJ62,0),MATCH(HJ66,AL54:AU54,0)))</f>
        <v>0</v>
      </c>
      <c r="HK67" s="28">
        <f>IF(HA67,0,(O43-SUM(GP67:GZ67))*INDEX(AL55:AU62,MATCH(GO67,AJ55:AJ62,0),MATCH(HK66,AL54:AU54,0)))</f>
        <v>0</v>
      </c>
      <c r="HL67" s="28">
        <f>IF(HA67,0,(O43-SUM(GP67:GZ67))*INDEX(AL55:AU62,MATCH(GO67,AJ55:AJ62,0),MATCH(HL66,AL54:AU54,0)))</f>
        <v>0</v>
      </c>
      <c r="HM67" s="28" t="b">
        <f t="shared" ref="HM67:HM74" si="63">(SUM(HC67:HL67)+SUM(GP67:GZ67))=O43</f>
        <v>1</v>
      </c>
    </row>
    <row r="68" spans="1:221" hidden="1" x14ac:dyDescent="0.2">
      <c r="A68" s="2" t="s">
        <v>1</v>
      </c>
      <c r="B68" s="26"/>
      <c r="I68" s="34"/>
      <c r="J68" s="34"/>
      <c r="K68" s="34"/>
      <c r="L68" s="34"/>
      <c r="M68" s="34"/>
      <c r="N68" s="34"/>
      <c r="O68" s="34"/>
      <c r="P68" s="34"/>
      <c r="Q68" s="34"/>
      <c r="R68" s="34"/>
      <c r="S68" s="16"/>
      <c r="T68" s="62"/>
      <c r="DS68" s="29">
        <v>2024</v>
      </c>
      <c r="DT68" s="30">
        <f>INDEX(DU43:EB50,MATCH(DS68,DS43:DS50,0),MATCH(DT65,DU41:EB41,0))*INDEX(AK55:AU62,MATCH(DT65,AJ55:AJ62,0),MATCH(DT66,AK54:AU54,0))</f>
        <v>100</v>
      </c>
      <c r="DU68" s="30">
        <f>INDEX(DU43:EB50,MATCH(DS68,DS43:DS50,0),MATCH(DU65,DU41:EB41,0))*INDEX(AK55:AU62,MATCH(DU65,AJ55:AJ62,0),MATCH(DU66,AK54:AU54,0))</f>
        <v>0</v>
      </c>
      <c r="DV68" s="30">
        <f>INDEX(DU43:EB50,MATCH(DS68,DS43:DS50,0),MATCH(DV65,DU41:EB41,0))*INDEX(AK55:AU62,MATCH(DV65,AJ55:AJ62,0),MATCH(DV66,AK54:AU54,0))</f>
        <v>0</v>
      </c>
      <c r="DW68" s="30">
        <f>INDEX(DU43:EB50,MATCH(DS68,DS43:DS50,0),MATCH(DW65,DU41:EB41,0))*INDEX(AK55:AU62,MATCH(DW65,AJ55:AJ62,0),MATCH(DW66,AK54:AU54,0))</f>
        <v>0</v>
      </c>
      <c r="DX68" s="30">
        <f>INDEX(DU43:EB50,MATCH(DS68,DS43:DS50,0),MATCH(DX65,DU41:EB41,0))*INDEX(AK55:AU62,MATCH(DX65,AJ55:AJ62,0),MATCH(DX66,AK54:AU54,0))</f>
        <v>0</v>
      </c>
      <c r="DY68" s="30">
        <f>INDEX(DU43:EB50,MATCH(DS68,DS43:DS50,0),MATCH(DY65,DU41:EB41,0))*INDEX(AK55:AU62,MATCH(DY65,AJ55:AJ62,0),MATCH(DY66,AK54:AU54,0))</f>
        <v>0</v>
      </c>
      <c r="DZ68" s="30">
        <f>INDEX(DU43:EB50,MATCH(DS68,DS43:DS50,0),MATCH(DZ65,DU41:EB41,0))*INDEX(AK55:AU62,MATCH(DZ65,AJ55:AJ62,0),MATCH(DZ66,AK54:AU54,0))</f>
        <v>0</v>
      </c>
      <c r="EA68" s="30">
        <f>INDEX(DU43:EB50,MATCH(DS68,DS43:DS50,0),MATCH(EA65,DU41:EB41,0))*INDEX(AK55:AU62,MATCH(EA65,AJ55:AJ62,0),MATCH(EA66,AK54:AU54,0))</f>
        <v>0</v>
      </c>
      <c r="EB68" s="30">
        <f>INDEX(DU43:EB50,MATCH(DS68,DS43:DS50,0),MATCH(EB65,DU41:EB41,0))*INDEX(AK55:AU62,MATCH(EB65,AJ55:AJ62,0),MATCH(EB66,AK54:AU54,0))</f>
        <v>0</v>
      </c>
      <c r="EC68" s="30">
        <f>INDEX(DU43:EB50,MATCH(DS68,DS43:DS50,0),MATCH(EC65,DU41:EB41,0))*INDEX(AK55:AU62,MATCH(EC65,AJ55:AJ62,0),MATCH(EC66,AK54:AU54,0))</f>
        <v>0</v>
      </c>
      <c r="ED68" s="30">
        <f>INDEX(DU43:EB50,MATCH(DS68,DS43:DS50,0),MATCH(ED65,DU41:EB41,0))*INDEX(AK55:AU62,MATCH(ED65,AJ55:AJ62,0),MATCH(ED66,AK54:AU54,0))</f>
        <v>0</v>
      </c>
      <c r="EE68" s="30">
        <f>INDEX(DU43:EB50,MATCH(DS68,DS43:DS50,0),MATCH(EE65,DU41:EB41,0))*INDEX(AK55:AU62,MATCH(EE65,AJ55:AJ62,0),MATCH(EE66,AK54:AU54,0))</f>
        <v>0</v>
      </c>
      <c r="EF68" s="30">
        <f>INDEX(DU43:EB50,MATCH(DS68,DS43:DS50,0),MATCH(EF65,DU41:EB41,0))*INDEX(AK55:AU62,MATCH(EF65,AJ55:AJ62,0),MATCH(EF66,AK54:AU54,0))</f>
        <v>0</v>
      </c>
      <c r="EG68" s="30">
        <f>INDEX(DU43:EB50,MATCH(DS68,DS43:DS50,0),MATCH(EG65,DU41:EB41,0))*INDEX(AK55:AU62,MATCH(EG65,AJ55:AJ62,0),MATCH(EG66,AK54:AU54,0))</f>
        <v>0</v>
      </c>
      <c r="EH68" s="30">
        <f>INDEX(DU43:EB50,MATCH(DS68,DS43:DS50,0),MATCH(EH65,DU41:EB41,0))*INDEX(AK55:AU62,MATCH(EH65,AJ55:AJ62,0),MATCH(EH66,AK54:AU54,0))</f>
        <v>0</v>
      </c>
      <c r="EI68" s="30">
        <f>INDEX(DU43:EB50,MATCH(DS68,DS43:DS50,0),MATCH(EI65,DU41:EB41,0))*INDEX(AK55:AU62,MATCH(EI65,AJ55:AJ62,0),MATCH(EI66,AK54:AU54,0))</f>
        <v>0</v>
      </c>
      <c r="EJ68" s="30">
        <f>INDEX(DU43:EB50,MATCH(DS68,DS43:DS50,0),MATCH(EJ65,DU41:EB41,0))*INDEX(AK55:AU62,MATCH(EJ65,AJ55:AJ62,0),MATCH(EJ66,AK54:AU54,0))</f>
        <v>0</v>
      </c>
      <c r="EK68" s="30">
        <f>INDEX(DU43:EB50,MATCH(DS68,DS43:DS50,0),MATCH(EK65,DU41:EB41,0))*INDEX(AK55:AU62,MATCH(EK65,AJ55:AJ62,0),MATCH(EK66,AK54:AU54,0))</f>
        <v>0</v>
      </c>
      <c r="EL68" s="30">
        <f>INDEX(DU43:EB50,MATCH(DS68,DS43:DS50,0),MATCH(EL65,DU41:EB41,0))*INDEX(AK55:AU62,MATCH(EL65,AJ55:AJ62,0),MATCH(EL66,AK54:AU54,0))</f>
        <v>0</v>
      </c>
      <c r="EM68" s="30">
        <f>INDEX(DU43:EB50,MATCH(DS68,DS43:DS50,0),MATCH(EM65,DU41:EB41,0))*INDEX(AK55:AU62,MATCH(EM65,AJ55:AJ62,0),MATCH(EM66,AK54:AU54,0))</f>
        <v>0</v>
      </c>
      <c r="EN68" s="30">
        <f>INDEX(DU43:EB50,MATCH(DS68,DS43:DS50,0),MATCH(EN65,DU41:EB41,0))*INDEX(AK55:AU62,MATCH(EN65,AJ55:AJ62,0),MATCH(EN66,AK54:AU54,0))</f>
        <v>0</v>
      </c>
      <c r="EO68" s="30">
        <f>INDEX(DU43:EB50,MATCH(DS68,DS43:DS50,0),MATCH(EO65,DU41:EB41,0))*INDEX(AK55:AU62,MATCH(EO65,AJ55:AJ62,0),MATCH(EO66,AK54:AU54,0))</f>
        <v>0</v>
      </c>
      <c r="EP68" s="30">
        <f>INDEX(DU43:EB50,MATCH(DS68,DS43:DS50,0),MATCH(EP65,DU41:EB41,0))*INDEX(AK55:AU62,MATCH(EP65,AJ55:AJ62,0),MATCH(EP66,AK54:AU54,0))</f>
        <v>0</v>
      </c>
      <c r="EQ68" s="30">
        <f>INDEX(DU43:EB50,MATCH(DS68,DS43:DS50,0),MATCH(EQ65,DU41:EB41,0))*INDEX(AK55:AU62,MATCH(EQ65,AJ55:AJ62,0),MATCH(EQ66,AK54:AU54,0))</f>
        <v>0</v>
      </c>
      <c r="ER68" s="30">
        <f>INDEX(DU43:EB50,MATCH(DS68,DS43:DS50,0),MATCH(ER65,DU41:EB41,0))*INDEX(AK55:AU62,MATCH(ER65,AJ55:AJ62,0),MATCH(ER66,AK54:AU54,0))</f>
        <v>0</v>
      </c>
      <c r="ES68" s="30">
        <f>INDEX(DU43:EB50,MATCH(DS68,DS43:DS50,0),MATCH(ES65,DU41:EB41,0))*INDEX(AK55:AU62,MATCH(ES65,AJ55:AJ62,0),MATCH(ES66,AK54:AU54,0))</f>
        <v>0</v>
      </c>
      <c r="ET68" s="30">
        <f>INDEX(DU43:EB50,MATCH(DS68,DS43:DS50,0),MATCH(ET65,DU41:EB41,0))*INDEX(AK55:AU62,MATCH(ET65,AJ55:AJ62,0),MATCH(ET66,AK54:AU54,0))</f>
        <v>0</v>
      </c>
      <c r="EU68" s="30">
        <f>INDEX(DU43:EB50,MATCH(DS68,DS43:DS50,0),MATCH(EU65,DU41:EB41,0))*INDEX(AK55:AU62,MATCH(EU65,AJ55:AJ62,0),MATCH(EU66,AK54:AU54,0))</f>
        <v>0</v>
      </c>
      <c r="EV68" s="30">
        <f>INDEX(DU43:EB50,MATCH(DS68,DS43:DS50,0),MATCH(EV65,DU41:EB41,0))*INDEX(AK55:AU62,MATCH(EV65,AJ55:AJ62,0),MATCH(EV66,AK54:AU54,0))</f>
        <v>0</v>
      </c>
      <c r="EW68" s="30">
        <f>INDEX(DU43:EB50,MATCH(DS68,DS43:DS50,0),MATCH(EW65,DU41:EB41,0))*INDEX(AK55:AU62,MATCH(EW65,AJ55:AJ62,0),MATCH(EW66,AK54:AU54,0))</f>
        <v>0</v>
      </c>
      <c r="EX68" s="30">
        <f>INDEX(DU43:EB50,MATCH(DS68,DS43:DS50,0),MATCH(EX65,DU41:EB41,0))*INDEX(AK55:AU62,MATCH(EX65,AJ55:AJ62,0),MATCH(EX66,AK54:AU54,0))</f>
        <v>0</v>
      </c>
      <c r="EY68" s="30">
        <f>INDEX(DU43:EB50,MATCH(DS68,DS43:DS50,0),MATCH(EY65,DU41:EB41,0))*INDEX(AK55:AU62,MATCH(EY65,AJ55:AJ62,0),MATCH(EY66,AK54:AU54,0))</f>
        <v>0</v>
      </c>
      <c r="EZ68" s="30">
        <f>INDEX(DU43:EB50,MATCH(DS68,DS43:DS50,0),MATCH(EZ65,DU41:EB41,0))*INDEX(AK55:AU62,MATCH(EZ65,AJ55:AJ62,0),MATCH(EZ66,AK54:AU54,0))</f>
        <v>0</v>
      </c>
      <c r="FA68" s="30">
        <f>INDEX(DU43:EB50,MATCH(DS68,DS43:DS50,0),MATCH(FA65,DU41:EB41,0))*INDEX(AK55:AU62,MATCH(FA65,AJ55:AJ62,0),MATCH(FA66,AK54:AU54,0))</f>
        <v>0</v>
      </c>
      <c r="FB68" s="30">
        <f>INDEX(DU43:EB50,MATCH(DS68,DS43:DS50,0),MATCH(FB65,DU41:EB41,0))*INDEX(AK55:AU62,MATCH(FB65,AJ55:AJ62,0),MATCH(FB66,AK54:AU54,0))</f>
        <v>0</v>
      </c>
      <c r="FC68" s="30">
        <f>INDEX(DU43:EB50,MATCH(DS68,DS43:DS50,0),MATCH(FC65,DU41:EB41,0))*INDEX(AK55:AU62,MATCH(FC65,AJ55:AJ62,0),MATCH(FC66,AK54:AU54,0))</f>
        <v>0</v>
      </c>
      <c r="FD68" s="30">
        <f>INDEX(DU43:EB50,MATCH(DS68,DS43:DS50,0),MATCH(FD65,DU41:EB41,0))*INDEX(AK55:AU62,MATCH(FD65,AJ55:AJ62,0),MATCH(FD66,AK54:AU54,0))</f>
        <v>0</v>
      </c>
      <c r="FE68" s="30">
        <f>INDEX(DU43:EB50,MATCH(DS68,DS43:DS50,0),MATCH(FE65,DU41:EB41,0))*INDEX(AK55:AU62,MATCH(FE65,AJ55:AJ62,0),MATCH(FE66,AK54:AU54,0))</f>
        <v>0</v>
      </c>
      <c r="FF68" s="30">
        <f>INDEX(DU43:EB50,MATCH(DS68,DS43:DS50,0),MATCH(FF65,DU41:EB41,0))*INDEX(AK55:AU62,MATCH(FF65,AJ55:AJ62,0),MATCH(FF66,AK54:AU54,0))</f>
        <v>0</v>
      </c>
      <c r="FG68" s="30">
        <f>INDEX(DU43:EB50,MATCH(DS68,DS43:DS50,0),MATCH(FG65,DU41:EB41,0))*INDEX(AK55:AU62,MATCH(FG65,AJ55:AJ62,0),MATCH(FG66,AK54:AU54,0))</f>
        <v>0</v>
      </c>
      <c r="FH68" s="30">
        <f>INDEX(DU43:EB50,MATCH(DS68,DS43:DS50,0),MATCH(FH65,DU41:EB41,0))*INDEX(AK55:AU62,MATCH(FH65,AJ55:AJ62,0),MATCH(FH66,AK54:AU54,0))</f>
        <v>0</v>
      </c>
      <c r="FI68" s="30">
        <f>INDEX(DU43:EB50,MATCH(DS68,DS43:DS50,0),MATCH(FI65,DU41:EB41,0))*INDEX(AK55:AU62,MATCH(FI65,AJ55:AJ62,0),MATCH(FI66,AK54:AU54,0))</f>
        <v>0</v>
      </c>
      <c r="FJ68" s="30">
        <f>INDEX(DU43:EB50,MATCH(DS68,DS43:DS50,0),MATCH(FJ65,DU41:EB41,0))*INDEX(AK55:AU62,MATCH(FJ65,AJ55:AJ62,0),MATCH(FJ66,AK54:AU54,0))</f>
        <v>0</v>
      </c>
      <c r="FK68" s="30">
        <f>INDEX(DU43:EB50,MATCH(DS68,DS43:DS50,0),MATCH(FK65,DU41:EB41,0))*INDEX(AK55:AU62,MATCH(FK65,AJ55:AJ62,0),MATCH(FK66,AK54:AU54,0))</f>
        <v>0</v>
      </c>
      <c r="FL68" s="30">
        <f>INDEX(DU43:EB50,MATCH(DS68,DS43:DS50,0),MATCH(FL65,DU41:EB41,0))*INDEX(AK55:AU62,MATCH(FL65,AJ55:AJ62,0),MATCH(FL66,AK54:AU54,0))</f>
        <v>0</v>
      </c>
      <c r="FM68" s="30">
        <f>INDEX(DU43:EB50,MATCH(DS68,DS43:DS50,0),MATCH(FM65,DU41:EB41,0))*INDEX(AK55:AU62,MATCH(FM65,AJ55:AJ62,0),MATCH(FM66,AK54:AU54,0))</f>
        <v>0</v>
      </c>
      <c r="FN68" s="30">
        <f>INDEX(DU43:EB50,MATCH(DS68,DS43:DS50,0),MATCH(FN65,DU41:EB41,0))*INDEX(AK55:AU62,MATCH(FN65,AJ55:AJ62,0),MATCH(FN66,AK54:AU54,0))</f>
        <v>0</v>
      </c>
      <c r="FO68" s="30">
        <f>INDEX(DU43:EB50,MATCH(DS68,DS43:DS50,0),MATCH(FO65,DU41:EB41,0))*INDEX(AK55:AU62,MATCH(FO65,AJ55:AJ62,0),MATCH(FO66,AK54:AU54,0))</f>
        <v>0</v>
      </c>
      <c r="FP68" s="30">
        <f>INDEX(DU43:EB50,MATCH(DS68,DS43:DS50,0),MATCH(FP65,DU41:EB41,0))*INDEX(AK55:AU62,MATCH(FP65,AJ55:AJ62,0),MATCH(FP66,AK54:AU54,0))</f>
        <v>0</v>
      </c>
      <c r="FQ68" s="30">
        <f>INDEX(DU43:EB50,MATCH(DS68,DS43:DS50,0),MATCH(FQ65,DU41:EB41,0))*INDEX(AK55:AU62,MATCH(FQ65,AJ55:AJ62,0),MATCH(FQ66,AK54:AU54,0))</f>
        <v>0</v>
      </c>
      <c r="FR68" s="30">
        <f>INDEX(DU43:EB50,MATCH(DS68,DS43:DS50,0),MATCH(FR65,DU41:EB41,0))*INDEX(AK55:AU62,MATCH(FR65,AJ55:AJ62,0),MATCH(FR66,AK54:AU54,0))</f>
        <v>0</v>
      </c>
      <c r="FS68" s="30">
        <f>INDEX(DU43:EB50,MATCH(DS68,DS43:DS50,0),MATCH(FS65,DU41:EB41,0))*INDEX(AK55:AU62,MATCH(FS65,AJ55:AJ62,0),MATCH(FS66,AK54:AU54,0))</f>
        <v>0</v>
      </c>
      <c r="FT68" s="30">
        <f>INDEX(DU43:EB50,MATCH(DS68,DS43:DS50,0),MATCH(FT65,DU41:EB41,0))*INDEX(AK55:AU62,MATCH(FT65,AJ55:AJ62,0),MATCH(FT66,AK54:AU54,0))</f>
        <v>0</v>
      </c>
      <c r="FU68" s="30">
        <f>INDEX(DU43:EB50,MATCH(DS68,DS43:DS50,0),MATCH(FU65,DU41:EB41,0))*INDEX(AK55:AU62,MATCH(FU65,AJ55:AJ62,0),MATCH(FU66,AK54:AU54,0))</f>
        <v>0</v>
      </c>
      <c r="FV68" s="30">
        <f>INDEX(DU43:EB50,MATCH(DS68,DS43:DS50,0),MATCH(FV65,DU41:EB41,0))*INDEX(AK55:AU62,MATCH(FV65,AJ55:AJ62,0),MATCH(FV66,AK54:AU54,0))</f>
        <v>0</v>
      </c>
      <c r="FW68" s="30">
        <f>INDEX(DU43:EB50,MATCH(DS68,DS43:DS50,0),MATCH(FW65,DU41:EB41,0))*INDEX(AK55:AU62,MATCH(FW65,AJ55:AJ62,0),MATCH(FW66,AK54:AU54,0))</f>
        <v>0</v>
      </c>
      <c r="FX68" s="30">
        <f>INDEX(DU43:EB50,MATCH(DS68,DS43:DS50,0),MATCH(FX65,DU41:EB41,0))*INDEX(AK55:AU62,MATCH(FX65,AJ55:AJ62,0),MATCH(FX66,AK54:AU54,0))</f>
        <v>0</v>
      </c>
      <c r="FY68" s="30">
        <f>INDEX(DU43:EB50,MATCH(DS68,DS43:DS50,0),MATCH(FY65,DU41:EB41,0))*INDEX(AK55:AU62,MATCH(FY65,AJ55:AJ62,0),MATCH(FY66,AK54:AU54,0))</f>
        <v>0</v>
      </c>
      <c r="FZ68" s="30">
        <f>INDEX(DU43:EB50,MATCH(DS68,DS43:DS50,0),MATCH(FZ65,DU41:EB41,0))*INDEX(AK55:AU62,MATCH(FZ65,AJ55:AJ62,0),MATCH(FZ66,AK54:AU54,0))</f>
        <v>0</v>
      </c>
      <c r="GA68" s="30">
        <f>INDEX(DU43:EB50,MATCH(DS68,DS43:DS50,0),MATCH(GA65,DU41:EB41,0))*INDEX(AK55:AU62,MATCH(GA65,AJ55:AJ62,0),MATCH(GA66,AK54:AU54,0))</f>
        <v>0</v>
      </c>
      <c r="GB68" s="30">
        <f>INDEX(DU43:EB50,MATCH(DS68,DS43:DS50,0),MATCH(GB65,DU41:EB41,0))*INDEX(AK55:AU62,MATCH(GB65,AJ55:AJ62,0),MATCH(GB66,AK54:AU54,0))</f>
        <v>0</v>
      </c>
      <c r="GC68" s="30">
        <f>INDEX(DU43:EB50,MATCH(DS68,DS43:DS50,0),MATCH(GC65,DU41:EB41,0))*INDEX(AK55:AU62,MATCH(GC65,AJ55:AJ62,0),MATCH(GC66,AK54:AU54,0))</f>
        <v>0</v>
      </c>
      <c r="GD68" s="30">
        <f>INDEX(DU43:EB50,MATCH(DS68,DS43:DS50,0),MATCH(GD65,DU41:EB41,0))*INDEX(AK55:AU62,MATCH(GD65,AJ55:AJ62,0),MATCH(GD66,AK54:AU54,0))</f>
        <v>0</v>
      </c>
      <c r="GE68" s="30">
        <f>INDEX(DU43:EB50,MATCH(DS68,DS43:DS50,0),MATCH(GE65,DU41:EB41,0))*INDEX(AK55:AU62,MATCH(GE65,AJ55:AJ62,0),MATCH(GE66,AK54:AU54,0))</f>
        <v>0</v>
      </c>
      <c r="GF68" s="30">
        <f>INDEX(DU43:EB50,MATCH(DS68,DS43:DS50,0),MATCH(GF65,DU41:EB41,0))*INDEX(AK55:AU62,MATCH(GF65,AJ55:AJ62,0),MATCH(GF66,AK54:AU54,0))</f>
        <v>0</v>
      </c>
      <c r="GG68" s="30">
        <f>INDEX(DU43:EB50,MATCH(DS68,DS43:DS50,0),MATCH(GG65,DU41:EB41,0))*INDEX(AK55:AU62,MATCH(GG65,AJ55:AJ62,0),MATCH(GG66,AK54:AU54,0))</f>
        <v>0</v>
      </c>
      <c r="GH68" s="30">
        <f>INDEX(DU43:EB50,MATCH(DS68,DS43:DS50,0),MATCH(GH65,DU41:EB41,0))*INDEX(AK55:AU62,MATCH(GH65,AJ55:AJ62,0),MATCH(GH66,AK54:AU54,0))</f>
        <v>0</v>
      </c>
      <c r="GI68" s="30">
        <f>INDEX(DU43:EB50,MATCH(DS68,DS43:DS50,0),MATCH(GI65,DU41:EB41,0))*INDEX(AK55:AU62,MATCH(GI65,AJ55:AJ62,0),MATCH(GI66,AK54:AU54,0))</f>
        <v>0</v>
      </c>
      <c r="GJ68" s="30">
        <f>INDEX(DU43:EB50,MATCH(DS68,DS43:DS50,0),MATCH(GJ65,DU41:EB41,0))*INDEX(AK55:AU62,MATCH(GJ65,AJ55:AJ62,0),MATCH(GJ66,AK54:AU54,0))</f>
        <v>0</v>
      </c>
      <c r="GK68" s="30">
        <f>INDEX(DU43:EB50,MATCH(DS68,DS43:DS50,0),MATCH(GK65,DU41:EB41,0))*INDEX(AK55:AU62,MATCH(GK65,AJ55:AJ62,0),MATCH(GK66,AK54:AU54,0))</f>
        <v>0</v>
      </c>
      <c r="GL68" s="30">
        <f>INDEX(DU43:EB50,MATCH(DS68,DS43:DS50,0),MATCH(GL65,DU41:EB41,0))*INDEX(AK55:AU62,MATCH(GL65,AJ55:AJ62,0),MATCH(GL66,AK54:AU54,0))</f>
        <v>0</v>
      </c>
      <c r="GM68" s="30" t="b">
        <f t="shared" si="61"/>
        <v>1</v>
      </c>
      <c r="GO68" s="29">
        <v>2024</v>
      </c>
      <c r="GP68" s="27">
        <f>SUMIF(DT54:EO54,GP54,DT68:EO68)</f>
        <v>100</v>
      </c>
      <c r="GQ68" s="28">
        <f>SUMIF(DT54:GL54,GQ54,DT68:GL68)</f>
        <v>0</v>
      </c>
      <c r="GR68" s="28">
        <f>SUMIF(DT54:GL54,GR54,DT68:GL68)</f>
        <v>0</v>
      </c>
      <c r="GS68" s="28">
        <f>SUMIF(DT54:GL54,GS54,DT68:GL68)</f>
        <v>0</v>
      </c>
      <c r="GT68" s="28">
        <f>SUMIF(DT54:GL54,GT54,DT68:GL68)</f>
        <v>0</v>
      </c>
      <c r="GU68" s="28">
        <f>SUMIF(DT54:GL54,GU54,DT68:GL68)</f>
        <v>0</v>
      </c>
      <c r="GV68" s="28">
        <f>SUMIF(DT54:GL54,GV54,DT68:GL68)</f>
        <v>0</v>
      </c>
      <c r="GW68" s="28">
        <f>SUMIF(DT54:GL54,GW54,DT68:GL68)</f>
        <v>0</v>
      </c>
      <c r="GX68" s="28">
        <f>SUMIF(DT54:GL54,GX54,DT68:GL68)</f>
        <v>0</v>
      </c>
      <c r="GY68" s="28">
        <f>SUMIF(DT54:GL54,GY54,DT68:GL68)</f>
        <v>0</v>
      </c>
      <c r="GZ68" s="28">
        <f>SUMIF(DT54:GL54,GZ54,DT68:GL68)</f>
        <v>0</v>
      </c>
      <c r="HA68" s="27" t="b">
        <f t="shared" si="62"/>
        <v>1</v>
      </c>
      <c r="HC68" s="28">
        <f>IF(HA68,0,(O44-SUM(GP68:GZ68))*INDEX(AL55:AU62,MATCH(GO68,AJ55:AJ62,0),MATCH(HC66,AL54:AU54,0)))</f>
        <v>0</v>
      </c>
      <c r="HD68" s="28">
        <f>IF(HA68,0,(O44-SUM(GP68:GZ68))*INDEX(AL55:AU62,MATCH(GO68,AJ55:AJ62,0),MATCH(HD66,AL54:AU54,0)))</f>
        <v>0</v>
      </c>
      <c r="HE68" s="28">
        <f>IF(HA68,0,(O44-SUM(GP68:GZ68))*INDEX(AL55:AU62,MATCH(GO68,AJ55:AJ62,0),MATCH(HE66,AL54:AU54,0)))</f>
        <v>0</v>
      </c>
      <c r="HF68" s="28">
        <f>IF(HA68,0,(O44-SUM(GP68:GZ68))*INDEX(AL55:AU62,MATCH(GO68,AJ55:AJ62,0),MATCH(HF66,AL54:AU54,0)))</f>
        <v>0</v>
      </c>
      <c r="HG68" s="28">
        <f>IF(HA68,0,(O44-SUM(GP68:GZ68))*INDEX(AL55:AU62,MATCH(GO68,AJ55:AJ62,0),MATCH(HG66,AL54:AU54,0)))</f>
        <v>0</v>
      </c>
      <c r="HH68" s="28">
        <f>IF(HA68,0,(O44-SUM(GP68:GZ68))*INDEX(AL55:AU62,MATCH(GO68,AJ55:AJ62,0),MATCH(HH66,AL54:AU54,0)))</f>
        <v>0</v>
      </c>
      <c r="HI68" s="28">
        <f>IF(HA68,0,(O44-SUM(GP68:GZ68))*INDEX(AL55:AU62,MATCH(GO68,AJ55:AJ62,0),MATCH(HI66,AL54:AU54,0)))</f>
        <v>0</v>
      </c>
      <c r="HJ68" s="28">
        <f>IF(HA68,0,(O44-SUM(GP68:GZ68))*INDEX(AL55:AU62,MATCH(GO68,AJ55:AJ62,0),MATCH(HJ66,AL54:AU54,0)))</f>
        <v>0</v>
      </c>
      <c r="HK68" s="28">
        <f>IF(HA68,0,(O44-SUM(GP68:GZ68))*INDEX(AL55:AU62,MATCH(GO68,AJ55:AJ62,0),MATCH(HK66,AL54:AU54,0)))</f>
        <v>0</v>
      </c>
      <c r="HL68" s="28">
        <f>IF(HA68,0,(O44-SUM(GP68:GZ68))*INDEX(AL55:AU62,MATCH(GO68,AJ55:AJ62,0),MATCH(HL66,AL54:AU54,0)))</f>
        <v>0</v>
      </c>
      <c r="HM68" s="28" t="b">
        <f t="shared" si="63"/>
        <v>1</v>
      </c>
    </row>
    <row r="69" spans="1:221" hidden="1" x14ac:dyDescent="0.2">
      <c r="A69" s="2" t="s">
        <v>1</v>
      </c>
      <c r="B69" s="26"/>
      <c r="I69" s="34"/>
      <c r="J69" s="34"/>
      <c r="K69" s="34"/>
      <c r="L69" s="34"/>
      <c r="M69" s="34"/>
      <c r="N69" s="34"/>
      <c r="O69" s="34"/>
      <c r="P69" s="34"/>
      <c r="Q69" s="34"/>
      <c r="R69" s="34"/>
      <c r="S69" s="16"/>
      <c r="T69" s="62"/>
      <c r="DS69" s="29">
        <v>2025</v>
      </c>
      <c r="DT69" s="30">
        <f>INDEX(DU43:EB50,MATCH(DS69,DS43:DS50,0),MATCH(DT65,DU41:EB41,0))*INDEX(AK55:AU62,MATCH(DT65,AJ55:AJ62,0),MATCH(DT66,AK54:AU54,0))</f>
        <v>0</v>
      </c>
      <c r="DU69" s="30">
        <f>INDEX(DU43:EB50,MATCH(DS69,DS43:DS50,0),MATCH(DU65,DU41:EB41,0))*INDEX(AK55:AU62,MATCH(DU65,AJ55:AJ62,0),MATCH(DU66,AK54:AU54,0))</f>
        <v>75</v>
      </c>
      <c r="DV69" s="30">
        <f>INDEX(DU43:EB50,MATCH(DS69,DS43:DS50,0),MATCH(DV65,DU41:EB41,0))*INDEX(AK55:AU62,MATCH(DV65,AJ55:AJ62,0),MATCH(DV66,AK54:AU54,0))</f>
        <v>25</v>
      </c>
      <c r="DW69" s="30">
        <f>INDEX(DU43:EB50,MATCH(DS69,DS43:DS50,0),MATCH(DW65,DU41:EB41,0))*INDEX(AK55:AU62,MATCH(DW65,AJ55:AJ62,0),MATCH(DW66,AK54:AU54,0))</f>
        <v>0</v>
      </c>
      <c r="DX69" s="30">
        <f>INDEX(DU43:EB50,MATCH(DS69,DS43:DS50,0),MATCH(DX65,DU41:EB41,0))*INDEX(AK55:AU62,MATCH(DX65,AJ55:AJ62,0),MATCH(DX66,AK54:AU54,0))</f>
        <v>0</v>
      </c>
      <c r="DY69" s="30">
        <f>INDEX(DU43:EB50,MATCH(DS69,DS43:DS50,0),MATCH(DY65,DU41:EB41,0))*INDEX(AK55:AU62,MATCH(DY65,AJ55:AJ62,0),MATCH(DY66,AK54:AU54,0))</f>
        <v>0</v>
      </c>
      <c r="DZ69" s="30">
        <f>INDEX(DU43:EB50,MATCH(DS69,DS43:DS50,0),MATCH(DZ65,DU41:EB41,0))*INDEX(AK55:AU62,MATCH(DZ65,AJ55:AJ62,0),MATCH(DZ66,AK54:AU54,0))</f>
        <v>0</v>
      </c>
      <c r="EA69" s="30">
        <f>INDEX(DU43:EB50,MATCH(DS69,DS43:DS50,0),MATCH(EA65,DU41:EB41,0))*INDEX(AK55:AU62,MATCH(EA65,AJ55:AJ62,0),MATCH(EA66,AK54:AU54,0))</f>
        <v>0</v>
      </c>
      <c r="EB69" s="30">
        <f>INDEX(DU43:EB50,MATCH(DS69,DS43:DS50,0),MATCH(EB65,DU41:EB41,0))*INDEX(AK55:AU62,MATCH(EB65,AJ55:AJ62,0),MATCH(EB66,AK54:AU54,0))</f>
        <v>0</v>
      </c>
      <c r="EC69" s="30">
        <f>INDEX(DU43:EB50,MATCH(DS69,DS43:DS50,0),MATCH(EC65,DU41:EB41,0))*INDEX(AK55:AU62,MATCH(EC65,AJ55:AJ62,0),MATCH(EC66,AK54:AU54,0))</f>
        <v>0</v>
      </c>
      <c r="ED69" s="30">
        <f>INDEX(DU43:EB50,MATCH(DS69,DS43:DS50,0),MATCH(ED65,DU41:EB41,0))*INDEX(AK55:AU62,MATCH(ED65,AJ55:AJ62,0),MATCH(ED66,AK54:AU54,0))</f>
        <v>0</v>
      </c>
      <c r="EE69" s="30">
        <f>INDEX(DU43:EB50,MATCH(DS69,DS43:DS50,0),MATCH(EE65,DU41:EB41,0))*INDEX(AK55:AU62,MATCH(EE65,AJ55:AJ62,0),MATCH(EE66,AK54:AU54,0))</f>
        <v>0</v>
      </c>
      <c r="EF69" s="30">
        <f>INDEX(DU43:EB50,MATCH(DS69,DS43:DS50,0),MATCH(EF65,DU41:EB41,0))*INDEX(AK55:AU62,MATCH(EF65,AJ55:AJ62,0),MATCH(EF66,AK54:AU54,0))</f>
        <v>0</v>
      </c>
      <c r="EG69" s="30">
        <f>INDEX(DU43:EB50,MATCH(DS69,DS43:DS50,0),MATCH(EG65,DU41:EB41,0))*INDEX(AK55:AU62,MATCH(EG65,AJ55:AJ62,0),MATCH(EG66,AK54:AU54,0))</f>
        <v>0</v>
      </c>
      <c r="EH69" s="30">
        <f>INDEX(DU43:EB50,MATCH(DS69,DS43:DS50,0),MATCH(EH65,DU41:EB41,0))*INDEX(AK55:AU62,MATCH(EH65,AJ55:AJ62,0),MATCH(EH66,AK54:AU54,0))</f>
        <v>0</v>
      </c>
      <c r="EI69" s="30">
        <f>INDEX(DU43:EB50,MATCH(DS69,DS43:DS50,0),MATCH(EI65,DU41:EB41,0))*INDEX(AK55:AU62,MATCH(EI65,AJ55:AJ62,0),MATCH(EI66,AK54:AU54,0))</f>
        <v>0</v>
      </c>
      <c r="EJ69" s="30">
        <f>INDEX(DU43:EB50,MATCH(DS69,DS43:DS50,0),MATCH(EJ65,DU41:EB41,0))*INDEX(AK55:AU62,MATCH(EJ65,AJ55:AJ62,0),MATCH(EJ66,AK54:AU54,0))</f>
        <v>0</v>
      </c>
      <c r="EK69" s="30">
        <f>INDEX(DU43:EB50,MATCH(DS69,DS43:DS50,0),MATCH(EK65,DU41:EB41,0))*INDEX(AK55:AU62,MATCH(EK65,AJ55:AJ62,0),MATCH(EK66,AK54:AU54,0))</f>
        <v>0</v>
      </c>
      <c r="EL69" s="30">
        <f>INDEX(DU43:EB50,MATCH(DS69,DS43:DS50,0),MATCH(EL65,DU41:EB41,0))*INDEX(AK55:AU62,MATCH(EL65,AJ55:AJ62,0),MATCH(EL66,AK54:AU54,0))</f>
        <v>0</v>
      </c>
      <c r="EM69" s="30">
        <f>INDEX(DU43:EB50,MATCH(DS69,DS43:DS50,0),MATCH(EM65,DU41:EB41,0))*INDEX(AK55:AU62,MATCH(EM65,AJ55:AJ62,0),MATCH(EM66,AK54:AU54,0))</f>
        <v>0</v>
      </c>
      <c r="EN69" s="30">
        <f>INDEX(DU43:EB50,MATCH(DS69,DS43:DS50,0),MATCH(EN65,DU41:EB41,0))*INDEX(AK55:AU62,MATCH(EN65,AJ55:AJ62,0),MATCH(EN66,AK54:AU54,0))</f>
        <v>0</v>
      </c>
      <c r="EO69" s="30">
        <f>INDEX(DU43:EB50,MATCH(DS69,DS43:DS50,0),MATCH(EO65,DU41:EB41,0))*INDEX(AK55:AU62,MATCH(EO65,AJ55:AJ62,0),MATCH(EO66,AK54:AU54,0))</f>
        <v>0</v>
      </c>
      <c r="EP69" s="30">
        <f>INDEX(DU43:EB50,MATCH(DS69,DS43:DS50,0),MATCH(EP65,DU41:EB41,0))*INDEX(AK55:AU62,MATCH(EP65,AJ55:AJ62,0),MATCH(EP66,AK54:AU54,0))</f>
        <v>0</v>
      </c>
      <c r="EQ69" s="30">
        <f>INDEX(DU43:EB50,MATCH(DS69,DS43:DS50,0),MATCH(EQ65,DU41:EB41,0))*INDEX(AK55:AU62,MATCH(EQ65,AJ55:AJ62,0),MATCH(EQ66,AK54:AU54,0))</f>
        <v>0</v>
      </c>
      <c r="ER69" s="30">
        <f>INDEX(DU43:EB50,MATCH(DS69,DS43:DS50,0),MATCH(ER65,DU41:EB41,0))*INDEX(AK55:AU62,MATCH(ER65,AJ55:AJ62,0),MATCH(ER66,AK54:AU54,0))</f>
        <v>0</v>
      </c>
      <c r="ES69" s="30">
        <f>INDEX(DU43:EB50,MATCH(DS69,DS43:DS50,0),MATCH(ES65,DU41:EB41,0))*INDEX(AK55:AU62,MATCH(ES65,AJ55:AJ62,0),MATCH(ES66,AK54:AU54,0))</f>
        <v>0</v>
      </c>
      <c r="ET69" s="30">
        <f>INDEX(DU43:EB50,MATCH(DS69,DS43:DS50,0),MATCH(ET65,DU41:EB41,0))*INDEX(AK55:AU62,MATCH(ET65,AJ55:AJ62,0),MATCH(ET66,AK54:AU54,0))</f>
        <v>0</v>
      </c>
      <c r="EU69" s="30">
        <f>INDEX(DU43:EB50,MATCH(DS69,DS43:DS50,0),MATCH(EU65,DU41:EB41,0))*INDEX(AK55:AU62,MATCH(EU65,AJ55:AJ62,0),MATCH(EU66,AK54:AU54,0))</f>
        <v>0</v>
      </c>
      <c r="EV69" s="30">
        <f>INDEX(DU43:EB50,MATCH(DS69,DS43:DS50,0),MATCH(EV65,DU41:EB41,0))*INDEX(AK55:AU62,MATCH(EV65,AJ55:AJ62,0),MATCH(EV66,AK54:AU54,0))</f>
        <v>0</v>
      </c>
      <c r="EW69" s="30">
        <f>INDEX(DU43:EB50,MATCH(DS69,DS43:DS50,0),MATCH(EW65,DU41:EB41,0))*INDEX(AK55:AU62,MATCH(EW65,AJ55:AJ62,0),MATCH(EW66,AK54:AU54,0))</f>
        <v>0</v>
      </c>
      <c r="EX69" s="30">
        <f>INDEX(DU43:EB50,MATCH(DS69,DS43:DS50,0),MATCH(EX65,DU41:EB41,0))*INDEX(AK55:AU62,MATCH(EX65,AJ55:AJ62,0),MATCH(EX66,AK54:AU54,0))</f>
        <v>0</v>
      </c>
      <c r="EY69" s="30">
        <f>INDEX(DU43:EB50,MATCH(DS69,DS43:DS50,0),MATCH(EY65,DU41:EB41,0))*INDEX(AK55:AU62,MATCH(EY65,AJ55:AJ62,0),MATCH(EY66,AK54:AU54,0))</f>
        <v>0</v>
      </c>
      <c r="EZ69" s="30">
        <f>INDEX(DU43:EB50,MATCH(DS69,DS43:DS50,0),MATCH(EZ65,DU41:EB41,0))*INDEX(AK55:AU62,MATCH(EZ65,AJ55:AJ62,0),MATCH(EZ66,AK54:AU54,0))</f>
        <v>0</v>
      </c>
      <c r="FA69" s="30">
        <f>INDEX(DU43:EB50,MATCH(DS69,DS43:DS50,0),MATCH(FA65,DU41:EB41,0))*INDEX(AK55:AU62,MATCH(FA65,AJ55:AJ62,0),MATCH(FA66,AK54:AU54,0))</f>
        <v>0</v>
      </c>
      <c r="FB69" s="30">
        <f>INDEX(DU43:EB50,MATCH(DS69,DS43:DS50,0),MATCH(FB65,DU41:EB41,0))*INDEX(AK55:AU62,MATCH(FB65,AJ55:AJ62,0),MATCH(FB66,AK54:AU54,0))</f>
        <v>0</v>
      </c>
      <c r="FC69" s="30">
        <f>INDEX(DU43:EB50,MATCH(DS69,DS43:DS50,0),MATCH(FC65,DU41:EB41,0))*INDEX(AK55:AU62,MATCH(FC65,AJ55:AJ62,0),MATCH(FC66,AK54:AU54,0))</f>
        <v>0</v>
      </c>
      <c r="FD69" s="30">
        <f>INDEX(DU43:EB50,MATCH(DS69,DS43:DS50,0),MATCH(FD65,DU41:EB41,0))*INDEX(AK55:AU62,MATCH(FD65,AJ55:AJ62,0),MATCH(FD66,AK54:AU54,0))</f>
        <v>0</v>
      </c>
      <c r="FE69" s="30">
        <f>INDEX(DU43:EB50,MATCH(DS69,DS43:DS50,0),MATCH(FE65,DU41:EB41,0))*INDEX(AK55:AU62,MATCH(FE65,AJ55:AJ62,0),MATCH(FE66,AK54:AU54,0))</f>
        <v>0</v>
      </c>
      <c r="FF69" s="30">
        <f>INDEX(DU43:EB50,MATCH(DS69,DS43:DS50,0),MATCH(FF65,DU41:EB41,0))*INDEX(AK55:AU62,MATCH(FF65,AJ55:AJ62,0),MATCH(FF66,AK54:AU54,0))</f>
        <v>0</v>
      </c>
      <c r="FG69" s="30">
        <f>INDEX(DU43:EB50,MATCH(DS69,DS43:DS50,0),MATCH(FG65,DU41:EB41,0))*INDEX(AK55:AU62,MATCH(FG65,AJ55:AJ62,0),MATCH(FG66,AK54:AU54,0))</f>
        <v>0</v>
      </c>
      <c r="FH69" s="30">
        <f>INDEX(DU43:EB50,MATCH(DS69,DS43:DS50,0),MATCH(FH65,DU41:EB41,0))*INDEX(AK55:AU62,MATCH(FH65,AJ55:AJ62,0),MATCH(FH66,AK54:AU54,0))</f>
        <v>0</v>
      </c>
      <c r="FI69" s="30">
        <f>INDEX(DU43:EB50,MATCH(DS69,DS43:DS50,0),MATCH(FI65,DU41:EB41,0))*INDEX(AK55:AU62,MATCH(FI65,AJ55:AJ62,0),MATCH(FI66,AK54:AU54,0))</f>
        <v>0</v>
      </c>
      <c r="FJ69" s="30">
        <f>INDEX(DU43:EB50,MATCH(DS69,DS43:DS50,0),MATCH(FJ65,DU41:EB41,0))*INDEX(AK55:AU62,MATCH(FJ65,AJ55:AJ62,0),MATCH(FJ66,AK54:AU54,0))</f>
        <v>0</v>
      </c>
      <c r="FK69" s="30">
        <f>INDEX(DU43:EB50,MATCH(DS69,DS43:DS50,0),MATCH(FK65,DU41:EB41,0))*INDEX(AK55:AU62,MATCH(FK65,AJ55:AJ62,0),MATCH(FK66,AK54:AU54,0))</f>
        <v>0</v>
      </c>
      <c r="FL69" s="30">
        <f>INDEX(DU43:EB50,MATCH(DS69,DS43:DS50,0),MATCH(FL65,DU41:EB41,0))*INDEX(AK55:AU62,MATCH(FL65,AJ55:AJ62,0),MATCH(FL66,AK54:AU54,0))</f>
        <v>0</v>
      </c>
      <c r="FM69" s="30">
        <f>INDEX(DU43:EB50,MATCH(DS69,DS43:DS50,0),MATCH(FM65,DU41:EB41,0))*INDEX(AK55:AU62,MATCH(FM65,AJ55:AJ62,0),MATCH(FM66,AK54:AU54,0))</f>
        <v>0</v>
      </c>
      <c r="FN69" s="30">
        <f>INDEX(DU43:EB50,MATCH(DS69,DS43:DS50,0),MATCH(FN65,DU41:EB41,0))*INDEX(AK55:AU62,MATCH(FN65,AJ55:AJ62,0),MATCH(FN66,AK54:AU54,0))</f>
        <v>0</v>
      </c>
      <c r="FO69" s="30">
        <f>INDEX(DU43:EB50,MATCH(DS69,DS43:DS50,0),MATCH(FO65,DU41:EB41,0))*INDEX(AK55:AU62,MATCH(FO65,AJ55:AJ62,0),MATCH(FO66,AK54:AU54,0))</f>
        <v>0</v>
      </c>
      <c r="FP69" s="30">
        <f>INDEX(DU43:EB50,MATCH(DS69,DS43:DS50,0),MATCH(FP65,DU41:EB41,0))*INDEX(AK55:AU62,MATCH(FP65,AJ55:AJ62,0),MATCH(FP66,AK54:AU54,0))</f>
        <v>0</v>
      </c>
      <c r="FQ69" s="30">
        <f>INDEX(DU43:EB50,MATCH(DS69,DS43:DS50,0),MATCH(FQ65,DU41:EB41,0))*INDEX(AK55:AU62,MATCH(FQ65,AJ55:AJ62,0),MATCH(FQ66,AK54:AU54,0))</f>
        <v>0</v>
      </c>
      <c r="FR69" s="30">
        <f>INDEX(DU43:EB50,MATCH(DS69,DS43:DS50,0),MATCH(FR65,DU41:EB41,0))*INDEX(AK55:AU62,MATCH(FR65,AJ55:AJ62,0),MATCH(FR66,AK54:AU54,0))</f>
        <v>0</v>
      </c>
      <c r="FS69" s="30">
        <f>INDEX(DU43:EB50,MATCH(DS69,DS43:DS50,0),MATCH(FS65,DU41:EB41,0))*INDEX(AK55:AU62,MATCH(FS65,AJ55:AJ62,0),MATCH(FS66,AK54:AU54,0))</f>
        <v>0</v>
      </c>
      <c r="FT69" s="30">
        <f>INDEX(DU43:EB50,MATCH(DS69,DS43:DS50,0),MATCH(FT65,DU41:EB41,0))*INDEX(AK55:AU62,MATCH(FT65,AJ55:AJ62,0),MATCH(FT66,AK54:AU54,0))</f>
        <v>0</v>
      </c>
      <c r="FU69" s="30">
        <f>INDEX(DU43:EB50,MATCH(DS69,DS43:DS50,0),MATCH(FU65,DU41:EB41,0))*INDEX(AK55:AU62,MATCH(FU65,AJ55:AJ62,0),MATCH(FU66,AK54:AU54,0))</f>
        <v>0</v>
      </c>
      <c r="FV69" s="30">
        <f>INDEX(DU43:EB50,MATCH(DS69,DS43:DS50,0),MATCH(FV65,DU41:EB41,0))*INDEX(AK55:AU62,MATCH(FV65,AJ55:AJ62,0),MATCH(FV66,AK54:AU54,0))</f>
        <v>0</v>
      </c>
      <c r="FW69" s="30">
        <f>INDEX(DU43:EB50,MATCH(DS69,DS43:DS50,0),MATCH(FW65,DU41:EB41,0))*INDEX(AK55:AU62,MATCH(FW65,AJ55:AJ62,0),MATCH(FW66,AK54:AU54,0))</f>
        <v>0</v>
      </c>
      <c r="FX69" s="30">
        <f>INDEX(DU43:EB50,MATCH(DS69,DS43:DS50,0),MATCH(FX65,DU41:EB41,0))*INDEX(AK55:AU62,MATCH(FX65,AJ55:AJ62,0),MATCH(FX66,AK54:AU54,0))</f>
        <v>0</v>
      </c>
      <c r="FY69" s="30">
        <f>INDEX(DU43:EB50,MATCH(DS69,DS43:DS50,0),MATCH(FY65,DU41:EB41,0))*INDEX(AK55:AU62,MATCH(FY65,AJ55:AJ62,0),MATCH(FY66,AK54:AU54,0))</f>
        <v>0</v>
      </c>
      <c r="FZ69" s="30">
        <f>INDEX(DU43:EB50,MATCH(DS69,DS43:DS50,0),MATCH(FZ65,DU41:EB41,0))*INDEX(AK55:AU62,MATCH(FZ65,AJ55:AJ62,0),MATCH(FZ66,AK54:AU54,0))</f>
        <v>0</v>
      </c>
      <c r="GA69" s="30">
        <f>INDEX(DU43:EB50,MATCH(DS69,DS43:DS50,0),MATCH(GA65,DU41:EB41,0))*INDEX(AK55:AU62,MATCH(GA65,AJ55:AJ62,0),MATCH(GA66,AK54:AU54,0))</f>
        <v>0</v>
      </c>
      <c r="GB69" s="30">
        <f>INDEX(DU43:EB50,MATCH(DS69,DS43:DS50,0),MATCH(GB65,DU41:EB41,0))*INDEX(AK55:AU62,MATCH(GB65,AJ55:AJ62,0),MATCH(GB66,AK54:AU54,0))</f>
        <v>0</v>
      </c>
      <c r="GC69" s="30">
        <f>INDEX(DU43:EB50,MATCH(DS69,DS43:DS50,0),MATCH(GC65,DU41:EB41,0))*INDEX(AK55:AU62,MATCH(GC65,AJ55:AJ62,0),MATCH(GC66,AK54:AU54,0))</f>
        <v>0</v>
      </c>
      <c r="GD69" s="30">
        <f>INDEX(DU43:EB50,MATCH(DS69,DS43:DS50,0),MATCH(GD65,DU41:EB41,0))*INDEX(AK55:AU62,MATCH(GD65,AJ55:AJ62,0),MATCH(GD66,AK54:AU54,0))</f>
        <v>0</v>
      </c>
      <c r="GE69" s="30">
        <f>INDEX(DU43:EB50,MATCH(DS69,DS43:DS50,0),MATCH(GE65,DU41:EB41,0))*INDEX(AK55:AU62,MATCH(GE65,AJ55:AJ62,0),MATCH(GE66,AK54:AU54,0))</f>
        <v>0</v>
      </c>
      <c r="GF69" s="30">
        <f>INDEX(DU43:EB50,MATCH(DS69,DS43:DS50,0),MATCH(GF65,DU41:EB41,0))*INDEX(AK55:AU62,MATCH(GF65,AJ55:AJ62,0),MATCH(GF66,AK54:AU54,0))</f>
        <v>0</v>
      </c>
      <c r="GG69" s="30">
        <f>INDEX(DU43:EB50,MATCH(DS69,DS43:DS50,0),MATCH(GG65,DU41:EB41,0))*INDEX(AK55:AU62,MATCH(GG65,AJ55:AJ62,0),MATCH(GG66,AK54:AU54,0))</f>
        <v>0</v>
      </c>
      <c r="GH69" s="30">
        <f>INDEX(DU43:EB50,MATCH(DS69,DS43:DS50,0),MATCH(GH65,DU41:EB41,0))*INDEX(AK55:AU62,MATCH(GH65,AJ55:AJ62,0),MATCH(GH66,AK54:AU54,0))</f>
        <v>0</v>
      </c>
      <c r="GI69" s="30">
        <f>INDEX(DU43:EB50,MATCH(DS69,DS43:DS50,0),MATCH(GI65,DU41:EB41,0))*INDEX(AK55:AU62,MATCH(GI65,AJ55:AJ62,0),MATCH(GI66,AK54:AU54,0))</f>
        <v>0</v>
      </c>
      <c r="GJ69" s="30">
        <f>INDEX(DU43:EB50,MATCH(DS69,DS43:DS50,0),MATCH(GJ65,DU41:EB41,0))*INDEX(AK55:AU62,MATCH(GJ65,AJ55:AJ62,0),MATCH(GJ66,AK54:AU54,0))</f>
        <v>0</v>
      </c>
      <c r="GK69" s="30">
        <f>INDEX(DU43:EB50,MATCH(DS69,DS43:DS50,0),MATCH(GK65,DU41:EB41,0))*INDEX(AK55:AU62,MATCH(GK65,AJ55:AJ62,0),MATCH(GK66,AK54:AU54,0))</f>
        <v>0</v>
      </c>
      <c r="GL69" s="30">
        <f>INDEX(DU43:EB50,MATCH(DS69,DS43:DS50,0),MATCH(GL65,DU41:EB41,0))*INDEX(AK55:AU62,MATCH(GL65,AJ55:AJ62,0),MATCH(GL66,AK54:AU54,0))</f>
        <v>0</v>
      </c>
      <c r="GM69" s="30" t="b">
        <f t="shared" si="61"/>
        <v>1</v>
      </c>
      <c r="GO69" s="29">
        <v>2025</v>
      </c>
      <c r="GP69" s="27">
        <f>SUMIF(DT54:EO54,GP54,DT69:EO69)</f>
        <v>0</v>
      </c>
      <c r="GQ69" s="28">
        <f>SUMIF(DT54:GL54,GQ54,DT69:GL69)</f>
        <v>75</v>
      </c>
      <c r="GR69" s="28">
        <f>SUMIF(DT54:GL54,GR54,DT69:GL69)</f>
        <v>25</v>
      </c>
      <c r="GS69" s="28">
        <f>SUMIF(DT54:GL54,GS54,DT69:GL69)</f>
        <v>0</v>
      </c>
      <c r="GT69" s="28">
        <f>SUMIF(DT54:GL54,GT54,DT69:GL69)</f>
        <v>0</v>
      </c>
      <c r="GU69" s="28">
        <f>SUMIF(DT54:GL54,GU54,DT69:GL69)</f>
        <v>0</v>
      </c>
      <c r="GV69" s="28">
        <f>SUMIF(DT54:GL54,GV54,DT69:GL69)</f>
        <v>0</v>
      </c>
      <c r="GW69" s="28">
        <f>SUMIF(DT54:GL54,GW54,DT69:GL69)</f>
        <v>0</v>
      </c>
      <c r="GX69" s="28">
        <f>SUMIF(DT54:GL54,GX54,DT69:GL69)</f>
        <v>0</v>
      </c>
      <c r="GY69" s="28">
        <f>SUMIF(DT54:GL54,GY54,DT69:GL69)</f>
        <v>0</v>
      </c>
      <c r="GZ69" s="28">
        <f>SUMIF(DT54:GL54,GZ54,DT69:GL69)</f>
        <v>0</v>
      </c>
      <c r="HA69" s="27" t="b">
        <f t="shared" si="62"/>
        <v>1</v>
      </c>
      <c r="HC69" s="28">
        <f>IF(HA69,0,(O45-SUM(GP69:GZ69))*INDEX(AL55:AU62,MATCH(GO69,AJ55:AJ62,0),MATCH(HC66,AL54:AU54,0)))</f>
        <v>0</v>
      </c>
      <c r="HD69" s="28">
        <f>IF(HA69,0,(O45-SUM(GP69:GZ69))*INDEX(AL55:AU62,MATCH(GO69,AJ55:AJ62,0),MATCH(HD66,AL54:AU54,0)))</f>
        <v>0</v>
      </c>
      <c r="HE69" s="28">
        <f>IF(HA69,0,(O45-SUM(GP69:GZ69))*INDEX(AL55:AU62,MATCH(GO69,AJ55:AJ62,0),MATCH(HE66,AL54:AU54,0)))</f>
        <v>0</v>
      </c>
      <c r="HF69" s="28">
        <f>IF(HA69,0,(O45-SUM(GP69:GZ69))*INDEX(AL55:AU62,MATCH(GO69,AJ55:AJ62,0),MATCH(HF66,AL54:AU54,0)))</f>
        <v>0</v>
      </c>
      <c r="HG69" s="28">
        <f>IF(HA69,0,(O45-SUM(GP69:GZ69))*INDEX(AL55:AU62,MATCH(GO69,AJ55:AJ62,0),MATCH(HG66,AL54:AU54,0)))</f>
        <v>0</v>
      </c>
      <c r="HH69" s="28">
        <f>IF(HA69,0,(O45-SUM(GP69:GZ69))*INDEX(AL55:AU62,MATCH(GO69,AJ55:AJ62,0),MATCH(HH66,AL54:AU54,0)))</f>
        <v>0</v>
      </c>
      <c r="HI69" s="28">
        <f>IF(HA69,0,(O45-SUM(GP69:GZ69))*INDEX(AL55:AU62,MATCH(GO69,AJ55:AJ62,0),MATCH(HI66,AL54:AU54,0)))</f>
        <v>0</v>
      </c>
      <c r="HJ69" s="28">
        <f>IF(HA69,0,(O45-SUM(GP69:GZ69))*INDEX(AL55:AU62,MATCH(GO69,AJ55:AJ62,0),MATCH(HJ66,AL54:AU54,0)))</f>
        <v>0</v>
      </c>
      <c r="HK69" s="28">
        <f>IF(HA69,0,(O45-SUM(GP69:GZ69))*INDEX(AL55:AU62,MATCH(GO69,AJ55:AJ62,0),MATCH(HK66,AL54:AU54,0)))</f>
        <v>0</v>
      </c>
      <c r="HL69" s="28">
        <f>IF(HA69,0,(O45-SUM(GP69:GZ69))*INDEX(AL55:AU62,MATCH(GO69,AJ55:AJ62,0),MATCH(HL66,AL54:AU54,0)))</f>
        <v>0</v>
      </c>
      <c r="HM69" s="28" t="b">
        <f t="shared" si="63"/>
        <v>1</v>
      </c>
    </row>
    <row r="70" spans="1:221" hidden="1" x14ac:dyDescent="0.2">
      <c r="A70" s="2" t="s">
        <v>1</v>
      </c>
      <c r="B70" s="26"/>
      <c r="I70" s="34"/>
      <c r="J70" s="34"/>
      <c r="K70" s="34"/>
      <c r="L70" s="34"/>
      <c r="M70" s="34"/>
      <c r="N70" s="34"/>
      <c r="O70" s="34"/>
      <c r="P70" s="34"/>
      <c r="Q70" s="34"/>
      <c r="R70" s="34"/>
      <c r="S70" s="16"/>
      <c r="T70" s="62"/>
      <c r="DS70" s="29">
        <v>2026</v>
      </c>
      <c r="DT70" s="30">
        <f>INDEX(DU43:EB50,MATCH(DS70,DS43:DS50,0),MATCH(DT65,DU41:EB41,0))*INDEX(AK55:AU62,MATCH(DT65,AJ55:AJ62,0),MATCH(DT66,AK54:AU54,0))</f>
        <v>0</v>
      </c>
      <c r="DU70" s="30">
        <f>INDEX(DU43:EB50,MATCH(DS70,DS43:DS50,0),MATCH(DU65,DU41:EB41,0))*INDEX(AK55:AU62,MATCH(DU65,AJ55:AJ62,0),MATCH(DU66,AK54:AU54,0))</f>
        <v>0</v>
      </c>
      <c r="DV70" s="30">
        <f>INDEX(DU43:EB50,MATCH(DS70,DS43:DS50,0),MATCH(DV65,DU41:EB41,0))*INDEX(AK55:AU62,MATCH(DV65,AJ55:AJ62,0),MATCH(DV66,AK54:AU54,0))</f>
        <v>0</v>
      </c>
      <c r="DW70" s="30">
        <f>INDEX(DU43:EB50,MATCH(DS70,DS43:DS50,0),MATCH(DW65,DU41:EB41,0))*INDEX(AK55:AU62,MATCH(DW65,AJ55:AJ62,0),MATCH(DW66,AK54:AU54,0))</f>
        <v>0</v>
      </c>
      <c r="DX70" s="30">
        <f>INDEX(DU43:EB50,MATCH(DS70,DS43:DS50,0),MATCH(DX65,DU41:EB41,0))*INDEX(AK55:AU62,MATCH(DX65,AJ55:AJ62,0),MATCH(DX66,AK54:AU54,0))</f>
        <v>0</v>
      </c>
      <c r="DY70" s="30">
        <f>INDEX(DU43:EB50,MATCH(DS70,DS43:DS50,0),MATCH(DY65,DU41:EB41,0))*INDEX(AK55:AU62,MATCH(DY65,AJ55:AJ62,0),MATCH(DY66,AK54:AU54,0))</f>
        <v>0</v>
      </c>
      <c r="DZ70" s="30">
        <f>INDEX(DU43:EB50,MATCH(DS70,DS43:DS50,0),MATCH(DZ65,DU41:EB41,0))*INDEX(AK55:AU62,MATCH(DZ65,AJ55:AJ62,0),MATCH(DZ66,AK54:AU54,0))</f>
        <v>0</v>
      </c>
      <c r="EA70" s="30">
        <f>INDEX(DU43:EB50,MATCH(DS70,DS43:DS50,0),MATCH(EA65,DU41:EB41,0))*INDEX(AK55:AU62,MATCH(EA65,AJ55:AJ62,0),MATCH(EA66,AK54:AU54,0))</f>
        <v>0</v>
      </c>
      <c r="EB70" s="30">
        <f>INDEX(DU43:EB50,MATCH(DS70,DS43:DS50,0),MATCH(EB65,DU41:EB41,0))*INDEX(AK55:AU62,MATCH(EB65,AJ55:AJ62,0),MATCH(EB66,AK54:AU54,0))</f>
        <v>0</v>
      </c>
      <c r="EC70" s="30">
        <f>INDEX(DU43:EB50,MATCH(DS70,DS43:DS50,0),MATCH(EC65,DU41:EB41,0))*INDEX(AK55:AU62,MATCH(EC65,AJ55:AJ62,0),MATCH(EC66,AK54:AU54,0))</f>
        <v>0</v>
      </c>
      <c r="ED70" s="30">
        <f>INDEX(DU43:EB50,MATCH(DS70,DS43:DS50,0),MATCH(ED65,DU41:EB41,0))*INDEX(AK55:AU62,MATCH(ED65,AJ55:AJ62,0),MATCH(ED66,AK54:AU54,0))</f>
        <v>0</v>
      </c>
      <c r="EE70" s="30">
        <f>INDEX(DU43:EB50,MATCH(DS70,DS43:DS50,0),MATCH(EE65,DU41:EB41,0))*INDEX(AK55:AU62,MATCH(EE65,AJ55:AJ62,0),MATCH(EE66,AK54:AU54,0))</f>
        <v>0</v>
      </c>
      <c r="EF70" s="30">
        <f>INDEX(DU43:EB50,MATCH(DS70,DS43:DS50,0),MATCH(EF65,DU41:EB41,0))*INDEX(AK55:AU62,MATCH(EF65,AJ55:AJ62,0),MATCH(EF66,AK54:AU54,0))</f>
        <v>0</v>
      </c>
      <c r="EG70" s="30">
        <f>INDEX(DU43:EB50,MATCH(DS70,DS43:DS50,0),MATCH(EG65,DU41:EB41,0))*INDEX(AK55:AU62,MATCH(EG65,AJ55:AJ62,0),MATCH(EG66,AK54:AU54,0))</f>
        <v>0</v>
      </c>
      <c r="EH70" s="30">
        <f>INDEX(DU43:EB50,MATCH(DS70,DS43:DS50,0),MATCH(EH65,DU41:EB41,0))*INDEX(AK55:AU62,MATCH(EH65,AJ55:AJ62,0),MATCH(EH66,AK54:AU54,0))</f>
        <v>0</v>
      </c>
      <c r="EI70" s="30">
        <f>INDEX(DU43:EB50,MATCH(DS70,DS43:DS50,0),MATCH(EI65,DU41:EB41,0))*INDEX(AK55:AU62,MATCH(EI65,AJ55:AJ62,0),MATCH(EI66,AK54:AU54,0))</f>
        <v>0</v>
      </c>
      <c r="EJ70" s="30">
        <f>INDEX(DU43:EB50,MATCH(DS70,DS43:DS50,0),MATCH(EJ65,DU41:EB41,0))*INDEX(AK55:AU62,MATCH(EJ65,AJ55:AJ62,0),MATCH(EJ66,AK54:AU54,0))</f>
        <v>0</v>
      </c>
      <c r="EK70" s="30">
        <f>INDEX(DU43:EB50,MATCH(DS70,DS43:DS50,0),MATCH(EK65,DU41:EB41,0))*INDEX(AK55:AU62,MATCH(EK65,AJ55:AJ62,0),MATCH(EK66,AK54:AU54,0))</f>
        <v>0</v>
      </c>
      <c r="EL70" s="30">
        <f>INDEX(DU43:EB50,MATCH(DS70,DS43:DS50,0),MATCH(EL65,DU41:EB41,0))*INDEX(AK55:AU62,MATCH(EL65,AJ55:AJ62,0),MATCH(EL66,AK54:AU54,0))</f>
        <v>0</v>
      </c>
      <c r="EM70" s="30">
        <f>INDEX(DU43:EB50,MATCH(DS70,DS43:DS50,0),MATCH(EM65,DU41:EB41,0))*INDEX(AK55:AU62,MATCH(EM65,AJ55:AJ62,0),MATCH(EM66,AK54:AU54,0))</f>
        <v>0</v>
      </c>
      <c r="EN70" s="30">
        <f>INDEX(DU43:EB50,MATCH(DS70,DS43:DS50,0),MATCH(EN65,DU41:EB41,0))*INDEX(AK55:AU62,MATCH(EN65,AJ55:AJ62,0),MATCH(EN66,AK54:AU54,0))</f>
        <v>0</v>
      </c>
      <c r="EO70" s="30">
        <f>INDEX(DU43:EB50,MATCH(DS70,DS43:DS50,0),MATCH(EO65,DU41:EB41,0))*INDEX(AK55:AU62,MATCH(EO65,AJ55:AJ62,0),MATCH(EO66,AK54:AU54,0))</f>
        <v>0</v>
      </c>
      <c r="EP70" s="30">
        <f>INDEX(DU43:EB50,MATCH(DS70,DS43:DS50,0),MATCH(EP65,DU41:EB41,0))*INDEX(AK55:AU62,MATCH(EP65,AJ55:AJ62,0),MATCH(EP66,AK54:AU54,0))</f>
        <v>0</v>
      </c>
      <c r="EQ70" s="30">
        <f>INDEX(DU43:EB50,MATCH(DS70,DS43:DS50,0),MATCH(EQ65,DU41:EB41,0))*INDEX(AK55:AU62,MATCH(EQ65,AJ55:AJ62,0),MATCH(EQ66,AK54:AU54,0))</f>
        <v>0</v>
      </c>
      <c r="ER70" s="30">
        <f>INDEX(DU43:EB50,MATCH(DS70,DS43:DS50,0),MATCH(ER65,DU41:EB41,0))*INDEX(AK55:AU62,MATCH(ER65,AJ55:AJ62,0),MATCH(ER66,AK54:AU54,0))</f>
        <v>0</v>
      </c>
      <c r="ES70" s="30">
        <f>INDEX(DU43:EB50,MATCH(DS70,DS43:DS50,0),MATCH(ES65,DU41:EB41,0))*INDEX(AK55:AU62,MATCH(ES65,AJ55:AJ62,0),MATCH(ES66,AK54:AU54,0))</f>
        <v>0</v>
      </c>
      <c r="ET70" s="30">
        <f>INDEX(DU43:EB50,MATCH(DS70,DS43:DS50,0),MATCH(ET65,DU41:EB41,0))*INDEX(AK55:AU62,MATCH(ET65,AJ55:AJ62,0),MATCH(ET66,AK54:AU54,0))</f>
        <v>0</v>
      </c>
      <c r="EU70" s="30">
        <f>INDEX(DU43:EB50,MATCH(DS70,DS43:DS50,0),MATCH(EU65,DU41:EB41,0))*INDEX(AK55:AU62,MATCH(EU65,AJ55:AJ62,0),MATCH(EU66,AK54:AU54,0))</f>
        <v>0</v>
      </c>
      <c r="EV70" s="30">
        <f>INDEX(DU43:EB50,MATCH(DS70,DS43:DS50,0),MATCH(EV65,DU41:EB41,0))*INDEX(AK55:AU62,MATCH(EV65,AJ55:AJ62,0),MATCH(EV66,AK54:AU54,0))</f>
        <v>0</v>
      </c>
      <c r="EW70" s="30">
        <f>INDEX(DU43:EB50,MATCH(DS70,DS43:DS50,0),MATCH(EW65,DU41:EB41,0))*INDEX(AK55:AU62,MATCH(EW65,AJ55:AJ62,0),MATCH(EW66,AK54:AU54,0))</f>
        <v>0</v>
      </c>
      <c r="EX70" s="30">
        <f>INDEX(DU43:EB50,MATCH(DS70,DS43:DS50,0),MATCH(EX65,DU41:EB41,0))*INDEX(AK55:AU62,MATCH(EX65,AJ55:AJ62,0),MATCH(EX66,AK54:AU54,0))</f>
        <v>0</v>
      </c>
      <c r="EY70" s="30">
        <f>INDEX(DU43:EB50,MATCH(DS70,DS43:DS50,0),MATCH(EY65,DU41:EB41,0))*INDEX(AK55:AU62,MATCH(EY65,AJ55:AJ62,0),MATCH(EY66,AK54:AU54,0))</f>
        <v>0</v>
      </c>
      <c r="EZ70" s="30">
        <f>INDEX(DU43:EB50,MATCH(DS70,DS43:DS50,0),MATCH(EZ65,DU41:EB41,0))*INDEX(AK55:AU62,MATCH(EZ65,AJ55:AJ62,0),MATCH(EZ66,AK54:AU54,0))</f>
        <v>0</v>
      </c>
      <c r="FA70" s="30">
        <f>INDEX(DU43:EB50,MATCH(DS70,DS43:DS50,0),MATCH(FA65,DU41:EB41,0))*INDEX(AK55:AU62,MATCH(FA65,AJ55:AJ62,0),MATCH(FA66,AK54:AU54,0))</f>
        <v>0</v>
      </c>
      <c r="FB70" s="30">
        <f>INDEX(DU43:EB50,MATCH(DS70,DS43:DS50,0),MATCH(FB65,DU41:EB41,0))*INDEX(AK55:AU62,MATCH(FB65,AJ55:AJ62,0),MATCH(FB66,AK54:AU54,0))</f>
        <v>0</v>
      </c>
      <c r="FC70" s="30">
        <f>INDEX(DU43:EB50,MATCH(DS70,DS43:DS50,0),MATCH(FC65,DU41:EB41,0))*INDEX(AK55:AU62,MATCH(FC65,AJ55:AJ62,0),MATCH(FC66,AK54:AU54,0))</f>
        <v>0</v>
      </c>
      <c r="FD70" s="30">
        <f>INDEX(DU43:EB50,MATCH(DS70,DS43:DS50,0),MATCH(FD65,DU41:EB41,0))*INDEX(AK55:AU62,MATCH(FD65,AJ55:AJ62,0),MATCH(FD66,AK54:AU54,0))</f>
        <v>0</v>
      </c>
      <c r="FE70" s="30">
        <f>INDEX(DU43:EB50,MATCH(DS70,DS43:DS50,0),MATCH(FE65,DU41:EB41,0))*INDEX(AK55:AU62,MATCH(FE65,AJ55:AJ62,0),MATCH(FE66,AK54:AU54,0))</f>
        <v>0</v>
      </c>
      <c r="FF70" s="30">
        <f>INDEX(DU43:EB50,MATCH(DS70,DS43:DS50,0),MATCH(FF65,DU41:EB41,0))*INDEX(AK55:AU62,MATCH(FF65,AJ55:AJ62,0),MATCH(FF66,AK54:AU54,0))</f>
        <v>0</v>
      </c>
      <c r="FG70" s="30">
        <f>INDEX(DU43:EB50,MATCH(DS70,DS43:DS50,0),MATCH(FG65,DU41:EB41,0))*INDEX(AK55:AU62,MATCH(FG65,AJ55:AJ62,0),MATCH(FG66,AK54:AU54,0))</f>
        <v>0</v>
      </c>
      <c r="FH70" s="30">
        <f>INDEX(DU43:EB50,MATCH(DS70,DS43:DS50,0),MATCH(FH65,DU41:EB41,0))*INDEX(AK55:AU62,MATCH(FH65,AJ55:AJ62,0),MATCH(FH66,AK54:AU54,0))</f>
        <v>0</v>
      </c>
      <c r="FI70" s="30">
        <f>INDEX(DU43:EB50,MATCH(DS70,DS43:DS50,0),MATCH(FI65,DU41:EB41,0))*INDEX(AK55:AU62,MATCH(FI65,AJ55:AJ62,0),MATCH(FI66,AK54:AU54,0))</f>
        <v>0</v>
      </c>
      <c r="FJ70" s="30">
        <f>INDEX(DU43:EB50,MATCH(DS70,DS43:DS50,0),MATCH(FJ65,DU41:EB41,0))*INDEX(AK55:AU62,MATCH(FJ65,AJ55:AJ62,0),MATCH(FJ66,AK54:AU54,0))</f>
        <v>0</v>
      </c>
      <c r="FK70" s="30">
        <f>INDEX(DU43:EB50,MATCH(DS70,DS43:DS50,0),MATCH(FK65,DU41:EB41,0))*INDEX(AK55:AU62,MATCH(FK65,AJ55:AJ62,0),MATCH(FK66,AK54:AU54,0))</f>
        <v>0</v>
      </c>
      <c r="FL70" s="30">
        <f>INDEX(DU43:EB50,MATCH(DS70,DS43:DS50,0),MATCH(FL65,DU41:EB41,0))*INDEX(AK55:AU62,MATCH(FL65,AJ55:AJ62,0),MATCH(FL66,AK54:AU54,0))</f>
        <v>0</v>
      </c>
      <c r="FM70" s="30">
        <f>INDEX(DU43:EB50,MATCH(DS70,DS43:DS50,0),MATCH(FM65,DU41:EB41,0))*INDEX(AK55:AU62,MATCH(FM65,AJ55:AJ62,0),MATCH(FM66,AK54:AU54,0))</f>
        <v>0</v>
      </c>
      <c r="FN70" s="30">
        <f>INDEX(DU43:EB50,MATCH(DS70,DS43:DS50,0),MATCH(FN65,DU41:EB41,0))*INDEX(AK55:AU62,MATCH(FN65,AJ55:AJ62,0),MATCH(FN66,AK54:AU54,0))</f>
        <v>0</v>
      </c>
      <c r="FO70" s="30">
        <f>INDEX(DU43:EB50,MATCH(DS70,DS43:DS50,0),MATCH(FO65,DU41:EB41,0))*INDEX(AK55:AU62,MATCH(FO65,AJ55:AJ62,0),MATCH(FO66,AK54:AU54,0))</f>
        <v>0</v>
      </c>
      <c r="FP70" s="30">
        <f>INDEX(DU43:EB50,MATCH(DS70,DS43:DS50,0),MATCH(FP65,DU41:EB41,0))*INDEX(AK55:AU62,MATCH(FP65,AJ55:AJ62,0),MATCH(FP66,AK54:AU54,0))</f>
        <v>0</v>
      </c>
      <c r="FQ70" s="30">
        <f>INDEX(DU43:EB50,MATCH(DS70,DS43:DS50,0),MATCH(FQ65,DU41:EB41,0))*INDEX(AK55:AU62,MATCH(FQ65,AJ55:AJ62,0),MATCH(FQ66,AK54:AU54,0))</f>
        <v>0</v>
      </c>
      <c r="FR70" s="30">
        <f>INDEX(DU43:EB50,MATCH(DS70,DS43:DS50,0),MATCH(FR65,DU41:EB41,0))*INDEX(AK55:AU62,MATCH(FR65,AJ55:AJ62,0),MATCH(FR66,AK54:AU54,0))</f>
        <v>0</v>
      </c>
      <c r="FS70" s="30">
        <f>INDEX(DU43:EB50,MATCH(DS70,DS43:DS50,0),MATCH(FS65,DU41:EB41,0))*INDEX(AK55:AU62,MATCH(FS65,AJ55:AJ62,0),MATCH(FS66,AK54:AU54,0))</f>
        <v>0</v>
      </c>
      <c r="FT70" s="30">
        <f>INDEX(DU43:EB50,MATCH(DS70,DS43:DS50,0),MATCH(FT65,DU41:EB41,0))*INDEX(AK55:AU62,MATCH(FT65,AJ55:AJ62,0),MATCH(FT66,AK54:AU54,0))</f>
        <v>0</v>
      </c>
      <c r="FU70" s="30">
        <f>INDEX(DU43:EB50,MATCH(DS70,DS43:DS50,0),MATCH(FU65,DU41:EB41,0))*INDEX(AK55:AU62,MATCH(FU65,AJ55:AJ62,0),MATCH(FU66,AK54:AU54,0))</f>
        <v>0</v>
      </c>
      <c r="FV70" s="30">
        <f>INDEX(DU43:EB50,MATCH(DS70,DS43:DS50,0),MATCH(FV65,DU41:EB41,0))*INDEX(AK55:AU62,MATCH(FV65,AJ55:AJ62,0),MATCH(FV66,AK54:AU54,0))</f>
        <v>0</v>
      </c>
      <c r="FW70" s="30">
        <f>INDEX(DU43:EB50,MATCH(DS70,DS43:DS50,0),MATCH(FW65,DU41:EB41,0))*INDEX(AK55:AU62,MATCH(FW65,AJ55:AJ62,0),MATCH(FW66,AK54:AU54,0))</f>
        <v>0</v>
      </c>
      <c r="FX70" s="30">
        <f>INDEX(DU43:EB50,MATCH(DS70,DS43:DS50,0),MATCH(FX65,DU41:EB41,0))*INDEX(AK55:AU62,MATCH(FX65,AJ55:AJ62,0),MATCH(FX66,AK54:AU54,0))</f>
        <v>0</v>
      </c>
      <c r="FY70" s="30">
        <f>INDEX(DU43:EB50,MATCH(DS70,DS43:DS50,0),MATCH(FY65,DU41:EB41,0))*INDEX(AK55:AU62,MATCH(FY65,AJ55:AJ62,0),MATCH(FY66,AK54:AU54,0))</f>
        <v>0</v>
      </c>
      <c r="FZ70" s="30">
        <f>INDEX(DU43:EB50,MATCH(DS70,DS43:DS50,0),MATCH(FZ65,DU41:EB41,0))*INDEX(AK55:AU62,MATCH(FZ65,AJ55:AJ62,0),MATCH(FZ66,AK54:AU54,0))</f>
        <v>0</v>
      </c>
      <c r="GA70" s="30">
        <f>INDEX(DU43:EB50,MATCH(DS70,DS43:DS50,0),MATCH(GA65,DU41:EB41,0))*INDEX(AK55:AU62,MATCH(GA65,AJ55:AJ62,0),MATCH(GA66,AK54:AU54,0))</f>
        <v>0</v>
      </c>
      <c r="GB70" s="30">
        <f>INDEX(DU43:EB50,MATCH(DS70,DS43:DS50,0),MATCH(GB65,DU41:EB41,0))*INDEX(AK55:AU62,MATCH(GB65,AJ55:AJ62,0),MATCH(GB66,AK54:AU54,0))</f>
        <v>0</v>
      </c>
      <c r="GC70" s="30">
        <f>INDEX(DU43:EB50,MATCH(DS70,DS43:DS50,0),MATCH(GC65,DU41:EB41,0))*INDEX(AK55:AU62,MATCH(GC65,AJ55:AJ62,0),MATCH(GC66,AK54:AU54,0))</f>
        <v>0</v>
      </c>
      <c r="GD70" s="30">
        <f>INDEX(DU43:EB50,MATCH(DS70,DS43:DS50,0),MATCH(GD65,DU41:EB41,0))*INDEX(AK55:AU62,MATCH(GD65,AJ55:AJ62,0),MATCH(GD66,AK54:AU54,0))</f>
        <v>0</v>
      </c>
      <c r="GE70" s="30">
        <f>INDEX(DU43:EB50,MATCH(DS70,DS43:DS50,0),MATCH(GE65,DU41:EB41,0))*INDEX(AK55:AU62,MATCH(GE65,AJ55:AJ62,0),MATCH(GE66,AK54:AU54,0))</f>
        <v>0</v>
      </c>
      <c r="GF70" s="30">
        <f>INDEX(DU43:EB50,MATCH(DS70,DS43:DS50,0),MATCH(GF65,DU41:EB41,0))*INDEX(AK55:AU62,MATCH(GF65,AJ55:AJ62,0),MATCH(GF66,AK54:AU54,0))</f>
        <v>0</v>
      </c>
      <c r="GG70" s="30">
        <f>INDEX(DU43:EB50,MATCH(DS70,DS43:DS50,0),MATCH(GG65,DU41:EB41,0))*INDEX(AK55:AU62,MATCH(GG65,AJ55:AJ62,0),MATCH(GG66,AK54:AU54,0))</f>
        <v>0</v>
      </c>
      <c r="GH70" s="30">
        <f>INDEX(DU43:EB50,MATCH(DS70,DS43:DS50,0),MATCH(GH65,DU41:EB41,0))*INDEX(AK55:AU62,MATCH(GH65,AJ55:AJ62,0),MATCH(GH66,AK54:AU54,0))</f>
        <v>0</v>
      </c>
      <c r="GI70" s="30">
        <f>INDEX(DU43:EB50,MATCH(DS70,DS43:DS50,0),MATCH(GI65,DU41:EB41,0))*INDEX(AK55:AU62,MATCH(GI65,AJ55:AJ62,0),MATCH(GI66,AK54:AU54,0))</f>
        <v>0</v>
      </c>
      <c r="GJ70" s="30">
        <f>INDEX(DU43:EB50,MATCH(DS70,DS43:DS50,0),MATCH(GJ65,DU41:EB41,0))*INDEX(AK55:AU62,MATCH(GJ65,AJ55:AJ62,0),MATCH(GJ66,AK54:AU54,0))</f>
        <v>0</v>
      </c>
      <c r="GK70" s="30">
        <f>INDEX(DU43:EB50,MATCH(DS70,DS43:DS50,0),MATCH(GK65,DU41:EB41,0))*INDEX(AK55:AU62,MATCH(GK65,AJ55:AJ62,0),MATCH(GK66,AK54:AU54,0))</f>
        <v>0</v>
      </c>
      <c r="GL70" s="30">
        <f>INDEX(DU43:EB50,MATCH(DS70,DS43:DS50,0),MATCH(GL65,DU41:EB41,0))*INDEX(AK55:AU62,MATCH(GL65,AJ55:AJ62,0),MATCH(GL66,AK54:AU54,0))</f>
        <v>0</v>
      </c>
      <c r="GM70" s="30" t="b">
        <f t="shared" si="61"/>
        <v>1</v>
      </c>
      <c r="GO70" s="29">
        <v>2026</v>
      </c>
      <c r="GP70" s="27">
        <f>SUMIF(DT54:EO54,GP54,DT70:EO70)</f>
        <v>0</v>
      </c>
      <c r="GQ70" s="28">
        <f>SUMIF(DT54:GL54,GQ54,DT70:GL70)</f>
        <v>0</v>
      </c>
      <c r="GR70" s="28">
        <f>SUMIF(DT54:GL54,GR54,DT70:GL70)</f>
        <v>0</v>
      </c>
      <c r="GS70" s="28">
        <f>SUMIF(DT54:GL54,GS54,DT70:GL70)</f>
        <v>0</v>
      </c>
      <c r="GT70" s="28">
        <f>SUMIF(DT54:GL54,GT54,DT70:GL70)</f>
        <v>0</v>
      </c>
      <c r="GU70" s="28">
        <f>SUMIF(DT54:GL54,GU54,DT70:GL70)</f>
        <v>0</v>
      </c>
      <c r="GV70" s="28">
        <f>SUMIF(DT54:GL54,GV54,DT70:GL70)</f>
        <v>0</v>
      </c>
      <c r="GW70" s="28">
        <f>SUMIF(DT54:GL54,GW54,DT70:GL70)</f>
        <v>0</v>
      </c>
      <c r="GX70" s="28">
        <f>SUMIF(DT54:GL54,GX54,DT70:GL70)</f>
        <v>0</v>
      </c>
      <c r="GY70" s="28">
        <f>SUMIF(DT54:GL54,GY54,DT70:GL70)</f>
        <v>0</v>
      </c>
      <c r="GZ70" s="28">
        <f>SUMIF(DT54:GL54,GZ54,DT70:GL70)</f>
        <v>0</v>
      </c>
      <c r="HA70" s="27" t="b">
        <f t="shared" si="62"/>
        <v>1</v>
      </c>
      <c r="HC70" s="28">
        <f>IF(HA70,0,(O46-SUM(GP70:GZ70))*INDEX(AL55:AU62,MATCH(GO70,AJ55:AJ62,0),MATCH(HC66,AL54:AU54,0)))</f>
        <v>0</v>
      </c>
      <c r="HD70" s="28">
        <f>IF(HA70,0,(O46-SUM(GP70:GZ70))*INDEX(AL55:AU62,MATCH(GO70,AJ55:AJ62,0),MATCH(HD66,AL54:AU54,0)))</f>
        <v>0</v>
      </c>
      <c r="HE70" s="28">
        <f>IF(HA70,0,(O46-SUM(GP70:GZ70))*INDEX(AL55:AU62,MATCH(GO70,AJ55:AJ62,0),MATCH(HE66,AL54:AU54,0)))</f>
        <v>0</v>
      </c>
      <c r="HF70" s="28">
        <f>IF(HA70,0,(O46-SUM(GP70:GZ70))*INDEX(AL55:AU62,MATCH(GO70,AJ55:AJ62,0),MATCH(HF66,AL54:AU54,0)))</f>
        <v>0</v>
      </c>
      <c r="HG70" s="28">
        <f>IF(HA70,0,(O46-SUM(GP70:GZ70))*INDEX(AL55:AU62,MATCH(GO70,AJ55:AJ62,0),MATCH(HG66,AL54:AU54,0)))</f>
        <v>0</v>
      </c>
      <c r="HH70" s="28">
        <f>IF(HA70,0,(O46-SUM(GP70:GZ70))*INDEX(AL55:AU62,MATCH(GO70,AJ55:AJ62,0),MATCH(HH66,AL54:AU54,0)))</f>
        <v>0</v>
      </c>
      <c r="HI70" s="28">
        <f>IF(HA70,0,(O46-SUM(GP70:GZ70))*INDEX(AL55:AU62,MATCH(GO70,AJ55:AJ62,0),MATCH(HI66,AL54:AU54,0)))</f>
        <v>0</v>
      </c>
      <c r="HJ70" s="28">
        <f>IF(HA70,0,(O46-SUM(GP70:GZ70))*INDEX(AL55:AU62,MATCH(GO70,AJ55:AJ62,0),MATCH(HJ66,AL54:AU54,0)))</f>
        <v>0</v>
      </c>
      <c r="HK70" s="28">
        <f>IF(HA70,0,(O46-SUM(GP70:GZ70))*INDEX(AL55:AU62,MATCH(GO70,AJ55:AJ62,0),MATCH(HK66,AL54:AU54,0)))</f>
        <v>0</v>
      </c>
      <c r="HL70" s="28">
        <f>IF(HA70,0,(O46-SUM(GP70:GZ70))*INDEX(AL55:AU62,MATCH(GO70,AJ55:AJ62,0),MATCH(HL66,AL54:AU54,0)))</f>
        <v>0</v>
      </c>
      <c r="HM70" s="28" t="b">
        <f t="shared" si="63"/>
        <v>1</v>
      </c>
    </row>
    <row r="71" spans="1:221" hidden="1" x14ac:dyDescent="0.2">
      <c r="A71" s="2" t="s">
        <v>1</v>
      </c>
      <c r="B71" s="26"/>
      <c r="I71" s="34"/>
      <c r="J71" s="34"/>
      <c r="K71" s="34"/>
      <c r="L71" s="34"/>
      <c r="M71" s="34"/>
      <c r="N71" s="34"/>
      <c r="O71" s="34"/>
      <c r="P71" s="34"/>
      <c r="Q71" s="34"/>
      <c r="R71" s="34"/>
      <c r="S71" s="16"/>
      <c r="T71" s="62"/>
      <c r="DS71" s="29">
        <v>2027</v>
      </c>
      <c r="DT71" s="30">
        <f>INDEX(DU43:EB50,MATCH(DS71,DS43:DS50,0),MATCH(DT65,DU41:EB41,0))*INDEX(AK55:AU62,MATCH(DT65,AJ55:AJ62,0),MATCH(DT66,AK54:AU54,0))</f>
        <v>0</v>
      </c>
      <c r="DU71" s="30">
        <f>INDEX(DU43:EB50,MATCH(DS71,DS43:DS50,0),MATCH(DU65,DU41:EB41,0))*INDEX(AK55:AU62,MATCH(DU65,AJ55:AJ62,0),MATCH(DU66,AK54:AU54,0))</f>
        <v>0</v>
      </c>
      <c r="DV71" s="30">
        <f>INDEX(DU43:EB50,MATCH(DS71,DS43:DS50,0),MATCH(DV65,DU41:EB41,0))*INDEX(AK55:AU62,MATCH(DV65,AJ55:AJ62,0),MATCH(DV66,AK54:AU54,0))</f>
        <v>0</v>
      </c>
      <c r="DW71" s="30">
        <f>INDEX(DU43:EB50,MATCH(DS71,DS43:DS50,0),MATCH(DW65,DU41:EB41,0))*INDEX(AK55:AU62,MATCH(DW65,AJ55:AJ62,0),MATCH(DW66,AK54:AU54,0))</f>
        <v>0</v>
      </c>
      <c r="DX71" s="30">
        <f>INDEX(DU43:EB50,MATCH(DS71,DS43:DS50,0),MATCH(DX65,DU41:EB41,0))*INDEX(AK55:AU62,MATCH(DX65,AJ55:AJ62,0),MATCH(DX66,AK54:AU54,0))</f>
        <v>0</v>
      </c>
      <c r="DY71" s="30">
        <f>INDEX(DU43:EB50,MATCH(DS71,DS43:DS50,0),MATCH(DY65,DU41:EB41,0))*INDEX(AK55:AU62,MATCH(DY65,AJ55:AJ62,0),MATCH(DY66,AK54:AU54,0))</f>
        <v>0</v>
      </c>
      <c r="DZ71" s="30">
        <f>INDEX(DU43:EB50,MATCH(DS71,DS43:DS50,0),MATCH(DZ65,DU41:EB41,0))*INDEX(AK55:AU62,MATCH(DZ65,AJ55:AJ62,0),MATCH(DZ66,AK54:AU54,0))</f>
        <v>0</v>
      </c>
      <c r="EA71" s="30">
        <f>INDEX(DU43:EB50,MATCH(DS71,DS43:DS50,0),MATCH(EA65,DU41:EB41,0))*INDEX(AK55:AU62,MATCH(EA65,AJ55:AJ62,0),MATCH(EA66,AK54:AU54,0))</f>
        <v>0</v>
      </c>
      <c r="EB71" s="30">
        <f>INDEX(DU43:EB50,MATCH(DS71,DS43:DS50,0),MATCH(EB65,DU41:EB41,0))*INDEX(AK55:AU62,MATCH(EB65,AJ55:AJ62,0),MATCH(EB66,AK54:AU54,0))</f>
        <v>0</v>
      </c>
      <c r="EC71" s="30">
        <f>INDEX(DU43:EB50,MATCH(DS71,DS43:DS50,0),MATCH(EC65,DU41:EB41,0))*INDEX(AK55:AU62,MATCH(EC65,AJ55:AJ62,0),MATCH(EC66,AK54:AU54,0))</f>
        <v>0</v>
      </c>
      <c r="ED71" s="30">
        <f>INDEX(DU43:EB50,MATCH(DS71,DS43:DS50,0),MATCH(ED65,DU41:EB41,0))*INDEX(AK55:AU62,MATCH(ED65,AJ55:AJ62,0),MATCH(ED66,AK54:AU54,0))</f>
        <v>0</v>
      </c>
      <c r="EE71" s="30">
        <f>INDEX(DU43:EB50,MATCH(DS71,DS43:DS50,0),MATCH(EE65,DU41:EB41,0))*INDEX(AK55:AU62,MATCH(EE65,AJ55:AJ62,0),MATCH(EE66,AK54:AU54,0))</f>
        <v>0</v>
      </c>
      <c r="EF71" s="30">
        <f>INDEX(DU43:EB50,MATCH(DS71,DS43:DS50,0),MATCH(EF65,DU41:EB41,0))*INDEX(AK55:AU62,MATCH(EF65,AJ55:AJ62,0),MATCH(EF66,AK54:AU54,0))</f>
        <v>0</v>
      </c>
      <c r="EG71" s="30">
        <f>INDEX(DU43:EB50,MATCH(DS71,DS43:DS50,0),MATCH(EG65,DU41:EB41,0))*INDEX(AK55:AU62,MATCH(EG65,AJ55:AJ62,0),MATCH(EG66,AK54:AU54,0))</f>
        <v>0</v>
      </c>
      <c r="EH71" s="30">
        <f>INDEX(DU43:EB50,MATCH(DS71,DS43:DS50,0),MATCH(EH65,DU41:EB41,0))*INDEX(AK55:AU62,MATCH(EH65,AJ55:AJ62,0),MATCH(EH66,AK54:AU54,0))</f>
        <v>0</v>
      </c>
      <c r="EI71" s="30">
        <f>INDEX(DU43:EB50,MATCH(DS71,DS43:DS50,0),MATCH(EI65,DU41:EB41,0))*INDEX(AK55:AU62,MATCH(EI65,AJ55:AJ62,0),MATCH(EI66,AK54:AU54,0))</f>
        <v>0</v>
      </c>
      <c r="EJ71" s="30">
        <f>INDEX(DU43:EB50,MATCH(DS71,DS43:DS50,0),MATCH(EJ65,DU41:EB41,0))*INDEX(AK55:AU62,MATCH(EJ65,AJ55:AJ62,0),MATCH(EJ66,AK54:AU54,0))</f>
        <v>0</v>
      </c>
      <c r="EK71" s="30">
        <f>INDEX(DU43:EB50,MATCH(DS71,DS43:DS50,0),MATCH(EK65,DU41:EB41,0))*INDEX(AK55:AU62,MATCH(EK65,AJ55:AJ62,0),MATCH(EK66,AK54:AU54,0))</f>
        <v>0</v>
      </c>
      <c r="EL71" s="30">
        <f>INDEX(DU43:EB50,MATCH(DS71,DS43:DS50,0),MATCH(EL65,DU41:EB41,0))*INDEX(AK55:AU62,MATCH(EL65,AJ55:AJ62,0),MATCH(EL66,AK54:AU54,0))</f>
        <v>0</v>
      </c>
      <c r="EM71" s="30">
        <f>INDEX(DU43:EB50,MATCH(DS71,DS43:DS50,0),MATCH(EM65,DU41:EB41,0))*INDEX(AK55:AU62,MATCH(EM65,AJ55:AJ62,0),MATCH(EM66,AK54:AU54,0))</f>
        <v>0</v>
      </c>
      <c r="EN71" s="30">
        <f>INDEX(DU43:EB50,MATCH(DS71,DS43:DS50,0),MATCH(EN65,DU41:EB41,0))*INDEX(AK55:AU62,MATCH(EN65,AJ55:AJ62,0),MATCH(EN66,AK54:AU54,0))</f>
        <v>0</v>
      </c>
      <c r="EO71" s="30">
        <f>INDEX(DU43:EB50,MATCH(DS71,DS43:DS50,0),MATCH(EO65,DU41:EB41,0))*INDEX(AK55:AU62,MATCH(EO65,AJ55:AJ62,0),MATCH(EO66,AK54:AU54,0))</f>
        <v>0</v>
      </c>
      <c r="EP71" s="30">
        <f>INDEX(DU43:EB50,MATCH(DS71,DS43:DS50,0),MATCH(EP65,DU41:EB41,0))*INDEX(AK55:AU62,MATCH(EP65,AJ55:AJ62,0),MATCH(EP66,AK54:AU54,0))</f>
        <v>0</v>
      </c>
      <c r="EQ71" s="30">
        <f>INDEX(DU43:EB50,MATCH(DS71,DS43:DS50,0),MATCH(EQ65,DU41:EB41,0))*INDEX(AK55:AU62,MATCH(EQ65,AJ55:AJ62,0),MATCH(EQ66,AK54:AU54,0))</f>
        <v>0</v>
      </c>
      <c r="ER71" s="30">
        <f>INDEX(DU43:EB50,MATCH(DS71,DS43:DS50,0),MATCH(ER65,DU41:EB41,0))*INDEX(AK55:AU62,MATCH(ER65,AJ55:AJ62,0),MATCH(ER66,AK54:AU54,0))</f>
        <v>0</v>
      </c>
      <c r="ES71" s="30">
        <f>INDEX(DU43:EB50,MATCH(DS71,DS43:DS50,0),MATCH(ES65,DU41:EB41,0))*INDEX(AK55:AU62,MATCH(ES65,AJ55:AJ62,0),MATCH(ES66,AK54:AU54,0))</f>
        <v>0</v>
      </c>
      <c r="ET71" s="30">
        <f>INDEX(DU43:EB50,MATCH(DS71,DS43:DS50,0),MATCH(ET65,DU41:EB41,0))*INDEX(AK55:AU62,MATCH(ET65,AJ55:AJ62,0),MATCH(ET66,AK54:AU54,0))</f>
        <v>0</v>
      </c>
      <c r="EU71" s="30">
        <f>INDEX(DU43:EB50,MATCH(DS71,DS43:DS50,0),MATCH(EU65,DU41:EB41,0))*INDEX(AK55:AU62,MATCH(EU65,AJ55:AJ62,0),MATCH(EU66,AK54:AU54,0))</f>
        <v>0</v>
      </c>
      <c r="EV71" s="30">
        <f>INDEX(DU43:EB50,MATCH(DS71,DS43:DS50,0),MATCH(EV65,DU41:EB41,0))*INDEX(AK55:AU62,MATCH(EV65,AJ55:AJ62,0),MATCH(EV66,AK54:AU54,0))</f>
        <v>0</v>
      </c>
      <c r="EW71" s="30">
        <f>INDEX(DU43:EB50,MATCH(DS71,DS43:DS50,0),MATCH(EW65,DU41:EB41,0))*INDEX(AK55:AU62,MATCH(EW65,AJ55:AJ62,0),MATCH(EW66,AK54:AU54,0))</f>
        <v>0</v>
      </c>
      <c r="EX71" s="30">
        <f>INDEX(DU43:EB50,MATCH(DS71,DS43:DS50,0),MATCH(EX65,DU41:EB41,0))*INDEX(AK55:AU62,MATCH(EX65,AJ55:AJ62,0),MATCH(EX66,AK54:AU54,0))</f>
        <v>0</v>
      </c>
      <c r="EY71" s="30">
        <f>INDEX(DU43:EB50,MATCH(DS71,DS43:DS50,0),MATCH(EY65,DU41:EB41,0))*INDEX(AK55:AU62,MATCH(EY65,AJ55:AJ62,0),MATCH(EY66,AK54:AU54,0))</f>
        <v>0</v>
      </c>
      <c r="EZ71" s="30">
        <f>INDEX(DU43:EB50,MATCH(DS71,DS43:DS50,0),MATCH(EZ65,DU41:EB41,0))*INDEX(AK55:AU62,MATCH(EZ65,AJ55:AJ62,0),MATCH(EZ66,AK54:AU54,0))</f>
        <v>0</v>
      </c>
      <c r="FA71" s="30">
        <f>INDEX(DU43:EB50,MATCH(DS71,DS43:DS50,0),MATCH(FA65,DU41:EB41,0))*INDEX(AK55:AU62,MATCH(FA65,AJ55:AJ62,0),MATCH(FA66,AK54:AU54,0))</f>
        <v>0</v>
      </c>
      <c r="FB71" s="30">
        <f>INDEX(DU43:EB50,MATCH(DS71,DS43:DS50,0),MATCH(FB65,DU41:EB41,0))*INDEX(AK55:AU62,MATCH(FB65,AJ55:AJ62,0),MATCH(FB66,AK54:AU54,0))</f>
        <v>0</v>
      </c>
      <c r="FC71" s="30">
        <f>INDEX(DU43:EB50,MATCH(DS71,DS43:DS50,0),MATCH(FC65,DU41:EB41,0))*INDEX(AK55:AU62,MATCH(FC65,AJ55:AJ62,0),MATCH(FC66,AK54:AU54,0))</f>
        <v>0</v>
      </c>
      <c r="FD71" s="30">
        <f>INDEX(DU43:EB50,MATCH(DS71,DS43:DS50,0),MATCH(FD65,DU41:EB41,0))*INDEX(AK55:AU62,MATCH(FD65,AJ55:AJ62,0),MATCH(FD66,AK54:AU54,0))</f>
        <v>0</v>
      </c>
      <c r="FE71" s="30">
        <f>INDEX(DU43:EB50,MATCH(DS71,DS43:DS50,0),MATCH(FE65,DU41:EB41,0))*INDEX(AK55:AU62,MATCH(FE65,AJ55:AJ62,0),MATCH(FE66,AK54:AU54,0))</f>
        <v>0</v>
      </c>
      <c r="FF71" s="30">
        <f>INDEX(DU43:EB50,MATCH(DS71,DS43:DS50,0),MATCH(FF65,DU41:EB41,0))*INDEX(AK55:AU62,MATCH(FF65,AJ55:AJ62,0),MATCH(FF66,AK54:AU54,0))</f>
        <v>0</v>
      </c>
      <c r="FG71" s="30">
        <f>INDEX(DU43:EB50,MATCH(DS71,DS43:DS50,0),MATCH(FG65,DU41:EB41,0))*INDEX(AK55:AU62,MATCH(FG65,AJ55:AJ62,0),MATCH(FG66,AK54:AU54,0))</f>
        <v>0</v>
      </c>
      <c r="FH71" s="30">
        <f>INDEX(DU43:EB50,MATCH(DS71,DS43:DS50,0),MATCH(FH65,DU41:EB41,0))*INDEX(AK55:AU62,MATCH(FH65,AJ55:AJ62,0),MATCH(FH66,AK54:AU54,0))</f>
        <v>0</v>
      </c>
      <c r="FI71" s="30">
        <f>INDEX(DU43:EB50,MATCH(DS71,DS43:DS50,0),MATCH(FI65,DU41:EB41,0))*INDEX(AK55:AU62,MATCH(FI65,AJ55:AJ62,0),MATCH(FI66,AK54:AU54,0))</f>
        <v>0</v>
      </c>
      <c r="FJ71" s="30">
        <f>INDEX(DU43:EB50,MATCH(DS71,DS43:DS50,0),MATCH(FJ65,DU41:EB41,0))*INDEX(AK55:AU62,MATCH(FJ65,AJ55:AJ62,0),MATCH(FJ66,AK54:AU54,0))</f>
        <v>0</v>
      </c>
      <c r="FK71" s="30">
        <f>INDEX(DU43:EB50,MATCH(DS71,DS43:DS50,0),MATCH(FK65,DU41:EB41,0))*INDEX(AK55:AU62,MATCH(FK65,AJ55:AJ62,0),MATCH(FK66,AK54:AU54,0))</f>
        <v>0</v>
      </c>
      <c r="FL71" s="30">
        <f>INDEX(DU43:EB50,MATCH(DS71,DS43:DS50,0),MATCH(FL65,DU41:EB41,0))*INDEX(AK55:AU62,MATCH(FL65,AJ55:AJ62,0),MATCH(FL66,AK54:AU54,0))</f>
        <v>0</v>
      </c>
      <c r="FM71" s="30">
        <f>INDEX(DU43:EB50,MATCH(DS71,DS43:DS50,0),MATCH(FM65,DU41:EB41,0))*INDEX(AK55:AU62,MATCH(FM65,AJ55:AJ62,0),MATCH(FM66,AK54:AU54,0))</f>
        <v>0</v>
      </c>
      <c r="FN71" s="30">
        <f>INDEX(DU43:EB50,MATCH(DS71,DS43:DS50,0),MATCH(FN65,DU41:EB41,0))*INDEX(AK55:AU62,MATCH(FN65,AJ55:AJ62,0),MATCH(FN66,AK54:AU54,0))</f>
        <v>0</v>
      </c>
      <c r="FO71" s="30">
        <f>INDEX(DU43:EB50,MATCH(DS71,DS43:DS50,0),MATCH(FO65,DU41:EB41,0))*INDEX(AK55:AU62,MATCH(FO65,AJ55:AJ62,0),MATCH(FO66,AK54:AU54,0))</f>
        <v>0</v>
      </c>
      <c r="FP71" s="30">
        <f>INDEX(DU43:EB50,MATCH(DS71,DS43:DS50,0),MATCH(FP65,DU41:EB41,0))*INDEX(AK55:AU62,MATCH(FP65,AJ55:AJ62,0),MATCH(FP66,AK54:AU54,0))</f>
        <v>0</v>
      </c>
      <c r="FQ71" s="30">
        <f>INDEX(DU43:EB50,MATCH(DS71,DS43:DS50,0),MATCH(FQ65,DU41:EB41,0))*INDEX(AK55:AU62,MATCH(FQ65,AJ55:AJ62,0),MATCH(FQ66,AK54:AU54,0))</f>
        <v>0</v>
      </c>
      <c r="FR71" s="30">
        <f>INDEX(DU43:EB50,MATCH(DS71,DS43:DS50,0),MATCH(FR65,DU41:EB41,0))*INDEX(AK55:AU62,MATCH(FR65,AJ55:AJ62,0),MATCH(FR66,AK54:AU54,0))</f>
        <v>0</v>
      </c>
      <c r="FS71" s="30">
        <f>INDEX(DU43:EB50,MATCH(DS71,DS43:DS50,0),MATCH(FS65,DU41:EB41,0))*INDEX(AK55:AU62,MATCH(FS65,AJ55:AJ62,0),MATCH(FS66,AK54:AU54,0))</f>
        <v>0</v>
      </c>
      <c r="FT71" s="30">
        <f>INDEX(DU43:EB50,MATCH(DS71,DS43:DS50,0),MATCH(FT65,DU41:EB41,0))*INDEX(AK55:AU62,MATCH(FT65,AJ55:AJ62,0),MATCH(FT66,AK54:AU54,0))</f>
        <v>0</v>
      </c>
      <c r="FU71" s="30">
        <f>INDEX(DU43:EB50,MATCH(DS71,DS43:DS50,0),MATCH(FU65,DU41:EB41,0))*INDEX(AK55:AU62,MATCH(FU65,AJ55:AJ62,0),MATCH(FU66,AK54:AU54,0))</f>
        <v>0</v>
      </c>
      <c r="FV71" s="30">
        <f>INDEX(DU43:EB50,MATCH(DS71,DS43:DS50,0),MATCH(FV65,DU41:EB41,0))*INDEX(AK55:AU62,MATCH(FV65,AJ55:AJ62,0),MATCH(FV66,AK54:AU54,0))</f>
        <v>0</v>
      </c>
      <c r="FW71" s="30">
        <f>INDEX(DU43:EB50,MATCH(DS71,DS43:DS50,0),MATCH(FW65,DU41:EB41,0))*INDEX(AK55:AU62,MATCH(FW65,AJ55:AJ62,0),MATCH(FW66,AK54:AU54,0))</f>
        <v>0</v>
      </c>
      <c r="FX71" s="30">
        <f>INDEX(DU43:EB50,MATCH(DS71,DS43:DS50,0),MATCH(FX65,DU41:EB41,0))*INDEX(AK55:AU62,MATCH(FX65,AJ55:AJ62,0),MATCH(FX66,AK54:AU54,0))</f>
        <v>0</v>
      </c>
      <c r="FY71" s="30">
        <f>INDEX(DU43:EB50,MATCH(DS71,DS43:DS50,0),MATCH(FY65,DU41:EB41,0))*INDEX(AK55:AU62,MATCH(FY65,AJ55:AJ62,0),MATCH(FY66,AK54:AU54,0))</f>
        <v>0</v>
      </c>
      <c r="FZ71" s="30">
        <f>INDEX(DU43:EB50,MATCH(DS71,DS43:DS50,0),MATCH(FZ65,DU41:EB41,0))*INDEX(AK55:AU62,MATCH(FZ65,AJ55:AJ62,0),MATCH(FZ66,AK54:AU54,0))</f>
        <v>0</v>
      </c>
      <c r="GA71" s="30">
        <f>INDEX(DU43:EB50,MATCH(DS71,DS43:DS50,0),MATCH(GA65,DU41:EB41,0))*INDEX(AK55:AU62,MATCH(GA65,AJ55:AJ62,0),MATCH(GA66,AK54:AU54,0))</f>
        <v>0</v>
      </c>
      <c r="GB71" s="30">
        <f>INDEX(DU43:EB50,MATCH(DS71,DS43:DS50,0),MATCH(GB65,DU41:EB41,0))*INDEX(AK55:AU62,MATCH(GB65,AJ55:AJ62,0),MATCH(GB66,AK54:AU54,0))</f>
        <v>0</v>
      </c>
      <c r="GC71" s="30">
        <f>INDEX(DU43:EB50,MATCH(DS71,DS43:DS50,0),MATCH(GC65,DU41:EB41,0))*INDEX(AK55:AU62,MATCH(GC65,AJ55:AJ62,0),MATCH(GC66,AK54:AU54,0))</f>
        <v>0</v>
      </c>
      <c r="GD71" s="30">
        <f>INDEX(DU43:EB50,MATCH(DS71,DS43:DS50,0),MATCH(GD65,DU41:EB41,0))*INDEX(AK55:AU62,MATCH(GD65,AJ55:AJ62,0),MATCH(GD66,AK54:AU54,0))</f>
        <v>0</v>
      </c>
      <c r="GE71" s="30">
        <f>INDEX(DU43:EB50,MATCH(DS71,DS43:DS50,0),MATCH(GE65,DU41:EB41,0))*INDEX(AK55:AU62,MATCH(GE65,AJ55:AJ62,0),MATCH(GE66,AK54:AU54,0))</f>
        <v>0</v>
      </c>
      <c r="GF71" s="30">
        <f>INDEX(DU43:EB50,MATCH(DS71,DS43:DS50,0),MATCH(GF65,DU41:EB41,0))*INDEX(AK55:AU62,MATCH(GF65,AJ55:AJ62,0),MATCH(GF66,AK54:AU54,0))</f>
        <v>0</v>
      </c>
      <c r="GG71" s="30">
        <f>INDEX(DU43:EB50,MATCH(DS71,DS43:DS50,0),MATCH(GG65,DU41:EB41,0))*INDEX(AK55:AU62,MATCH(GG65,AJ55:AJ62,0),MATCH(GG66,AK54:AU54,0))</f>
        <v>0</v>
      </c>
      <c r="GH71" s="30">
        <f>INDEX(DU43:EB50,MATCH(DS71,DS43:DS50,0),MATCH(GH65,DU41:EB41,0))*INDEX(AK55:AU62,MATCH(GH65,AJ55:AJ62,0),MATCH(GH66,AK54:AU54,0))</f>
        <v>0</v>
      </c>
      <c r="GI71" s="30">
        <f>INDEX(DU43:EB50,MATCH(DS71,DS43:DS50,0),MATCH(GI65,DU41:EB41,0))*INDEX(AK55:AU62,MATCH(GI65,AJ55:AJ62,0),MATCH(GI66,AK54:AU54,0))</f>
        <v>0</v>
      </c>
      <c r="GJ71" s="30">
        <f>INDEX(DU43:EB50,MATCH(DS71,DS43:DS50,0),MATCH(GJ65,DU41:EB41,0))*INDEX(AK55:AU62,MATCH(GJ65,AJ55:AJ62,0),MATCH(GJ66,AK54:AU54,0))</f>
        <v>0</v>
      </c>
      <c r="GK71" s="30">
        <f>INDEX(DU43:EB50,MATCH(DS71,DS43:DS50,0),MATCH(GK65,DU41:EB41,0))*INDEX(AK55:AU62,MATCH(GK65,AJ55:AJ62,0),MATCH(GK66,AK54:AU54,0))</f>
        <v>0</v>
      </c>
      <c r="GL71" s="30">
        <f>INDEX(DU43:EB50,MATCH(DS71,DS43:DS50,0),MATCH(GL65,DU41:EB41,0))*INDEX(AK55:AU62,MATCH(GL65,AJ55:AJ62,0),MATCH(GL66,AK54:AU54,0))</f>
        <v>0</v>
      </c>
      <c r="GM71" s="30" t="b">
        <f t="shared" si="61"/>
        <v>1</v>
      </c>
      <c r="GO71" s="29">
        <v>2027</v>
      </c>
      <c r="GP71" s="27">
        <f>SUMIF(DT54:EO54,GP54,DT71:EO71)</f>
        <v>0</v>
      </c>
      <c r="GQ71" s="28">
        <f>SUMIF(DT54:GL54,GQ54,DT71:GL71)</f>
        <v>0</v>
      </c>
      <c r="GR71" s="28">
        <f>SUMIF(DT54:GL54,GR54,DT71:GL71)</f>
        <v>0</v>
      </c>
      <c r="GS71" s="28">
        <f>SUMIF(DT54:GL54,GS54,DT71:GL71)</f>
        <v>0</v>
      </c>
      <c r="GT71" s="28">
        <f>SUMIF(DT54:GL54,GT54,DT71:GL71)</f>
        <v>0</v>
      </c>
      <c r="GU71" s="28">
        <f>SUMIF(DT54:GL54,GU54,DT71:GL71)</f>
        <v>0</v>
      </c>
      <c r="GV71" s="28">
        <f>SUMIF(DT54:GL54,GV54,DT71:GL71)</f>
        <v>0</v>
      </c>
      <c r="GW71" s="28">
        <f>SUMIF(DT54:GL54,GW54,DT71:GL71)</f>
        <v>0</v>
      </c>
      <c r="GX71" s="28">
        <f>SUMIF(DT54:GL54,GX54,DT71:GL71)</f>
        <v>0</v>
      </c>
      <c r="GY71" s="28">
        <f>SUMIF(DT54:GL54,GY54,DT71:GL71)</f>
        <v>0</v>
      </c>
      <c r="GZ71" s="28">
        <f>SUMIF(DT54:GL54,GZ54,DT71:GL71)</f>
        <v>0</v>
      </c>
      <c r="HA71" s="27" t="b">
        <f t="shared" si="62"/>
        <v>1</v>
      </c>
      <c r="HC71" s="28">
        <f>IF(HA71,0,(O47-SUM(GP71:GZ71))*INDEX(AL55:AU62,MATCH(GO71,AJ55:AJ62,0),MATCH(HC66,AL54:AU54,0)))</f>
        <v>0</v>
      </c>
      <c r="HD71" s="28">
        <f>IF(HA71,0,(O47-SUM(GP71:GZ71))*INDEX(AL55:AU62,MATCH(GO71,AJ55:AJ62,0),MATCH(HD66,AL54:AU54,0)))</f>
        <v>0</v>
      </c>
      <c r="HE71" s="28">
        <f>IF(HA71,0,(O47-SUM(GP71:GZ71))*INDEX(AL55:AU62,MATCH(GO71,AJ55:AJ62,0),MATCH(HE66,AL54:AU54,0)))</f>
        <v>0</v>
      </c>
      <c r="HF71" s="28">
        <f>IF(HA71,0,(O47-SUM(GP71:GZ71))*INDEX(AL55:AU62,MATCH(GO71,AJ55:AJ62,0),MATCH(HF66,AL54:AU54,0)))</f>
        <v>0</v>
      </c>
      <c r="HG71" s="28">
        <f>IF(HA71,0,(O47-SUM(GP71:GZ71))*INDEX(AL55:AU62,MATCH(GO71,AJ55:AJ62,0),MATCH(HG66,AL54:AU54,0)))</f>
        <v>0</v>
      </c>
      <c r="HH71" s="28">
        <f>IF(HA71,0,(O47-SUM(GP71:GZ71))*INDEX(AL55:AU62,MATCH(GO71,AJ55:AJ62,0),MATCH(HH66,AL54:AU54,0)))</f>
        <v>0</v>
      </c>
      <c r="HI71" s="28">
        <f>IF(HA71,0,(O47-SUM(GP71:GZ71))*INDEX(AL55:AU62,MATCH(GO71,AJ55:AJ62,0),MATCH(HI66,AL54:AU54,0)))</f>
        <v>0</v>
      </c>
      <c r="HJ71" s="28">
        <f>IF(HA71,0,(O47-SUM(GP71:GZ71))*INDEX(AL55:AU62,MATCH(GO71,AJ55:AJ62,0),MATCH(HJ66,AL54:AU54,0)))</f>
        <v>0</v>
      </c>
      <c r="HK71" s="28">
        <f>IF(HA71,0,(O47-SUM(GP71:GZ71))*INDEX(AL55:AU62,MATCH(GO71,AJ55:AJ62,0),MATCH(HK66,AL54:AU54,0)))</f>
        <v>0</v>
      </c>
      <c r="HL71" s="28">
        <f>IF(HA71,0,(O47-SUM(GP71:GZ71))*INDEX(AL55:AU62,MATCH(GO71,AJ55:AJ62,0),MATCH(HL66,AL54:AU54,0)))</f>
        <v>0</v>
      </c>
      <c r="HM71" s="28" t="b">
        <f t="shared" si="63"/>
        <v>1</v>
      </c>
    </row>
    <row r="72" spans="1:221" hidden="1" x14ac:dyDescent="0.2">
      <c r="A72" s="2" t="s">
        <v>1</v>
      </c>
      <c r="B72" s="26"/>
      <c r="I72" s="34"/>
      <c r="J72" s="34"/>
      <c r="K72" s="34"/>
      <c r="L72" s="34"/>
      <c r="M72" s="34"/>
      <c r="N72" s="34"/>
      <c r="O72" s="34"/>
      <c r="P72" s="34"/>
      <c r="Q72" s="34"/>
      <c r="R72" s="34"/>
      <c r="S72" s="16"/>
      <c r="T72" s="62"/>
      <c r="DS72" s="29">
        <v>2028</v>
      </c>
      <c r="DT72" s="30">
        <f>INDEX(DU43:EB50,MATCH(DS72,DS43:DS50,0),MATCH(DT65,DU41:EB41,0))*INDEX(AK55:AU62,MATCH(DT65,AJ55:AJ62,0),MATCH(DT66,AK54:AU54,0))</f>
        <v>0</v>
      </c>
      <c r="DU72" s="30">
        <f>INDEX(DU43:EB50,MATCH(DS72,DS43:DS50,0),MATCH(DU65,DU41:EB41,0))*INDEX(AK55:AU62,MATCH(DU65,AJ55:AJ62,0),MATCH(DU66,AK54:AU54,0))</f>
        <v>0</v>
      </c>
      <c r="DV72" s="30">
        <f>INDEX(DU43:EB50,MATCH(DS72,DS43:DS50,0),MATCH(DV65,DU41:EB41,0))*INDEX(AK55:AU62,MATCH(DV65,AJ55:AJ62,0),MATCH(DV66,AK54:AU54,0))</f>
        <v>0</v>
      </c>
      <c r="DW72" s="30">
        <f>INDEX(DU43:EB50,MATCH(DS72,DS43:DS50,0),MATCH(DW65,DU41:EB41,0))*INDEX(AK55:AU62,MATCH(DW65,AJ55:AJ62,0),MATCH(DW66,AK54:AU54,0))</f>
        <v>0</v>
      </c>
      <c r="DX72" s="30">
        <f>INDEX(DU43:EB50,MATCH(DS72,DS43:DS50,0),MATCH(DX65,DU41:EB41,0))*INDEX(AK55:AU62,MATCH(DX65,AJ55:AJ62,0),MATCH(DX66,AK54:AU54,0))</f>
        <v>0</v>
      </c>
      <c r="DY72" s="30">
        <f>INDEX(DU43:EB50,MATCH(DS72,DS43:DS50,0),MATCH(DY65,DU41:EB41,0))*INDEX(AK55:AU62,MATCH(DY65,AJ55:AJ62,0),MATCH(DY66,AK54:AU54,0))</f>
        <v>0</v>
      </c>
      <c r="DZ72" s="30">
        <f>INDEX(DU43:EB50,MATCH(DS72,DS43:DS50,0),MATCH(DZ65,DU41:EB41,0))*INDEX(AK55:AU62,MATCH(DZ65,AJ55:AJ62,0),MATCH(DZ66,AK54:AU54,0))</f>
        <v>0</v>
      </c>
      <c r="EA72" s="30">
        <f>INDEX(DU43:EB50,MATCH(DS72,DS43:DS50,0),MATCH(EA65,DU41:EB41,0))*INDEX(AK55:AU62,MATCH(EA65,AJ55:AJ62,0),MATCH(EA66,AK54:AU54,0))</f>
        <v>0</v>
      </c>
      <c r="EB72" s="30">
        <f>INDEX(DU43:EB50,MATCH(DS72,DS43:DS50,0),MATCH(EB65,DU41:EB41,0))*INDEX(AK55:AU62,MATCH(EB65,AJ55:AJ62,0),MATCH(EB66,AK54:AU54,0))</f>
        <v>0</v>
      </c>
      <c r="EC72" s="30">
        <f>INDEX(DU43:EB50,MATCH(DS72,DS43:DS50,0),MATCH(EC65,DU41:EB41,0))*INDEX(AK55:AU62,MATCH(EC65,AJ55:AJ62,0),MATCH(EC66,AK54:AU54,0))</f>
        <v>0</v>
      </c>
      <c r="ED72" s="30">
        <f>INDEX(DU43:EB50,MATCH(DS72,DS43:DS50,0),MATCH(ED65,DU41:EB41,0))*INDEX(AK55:AU62,MATCH(ED65,AJ55:AJ62,0),MATCH(ED66,AK54:AU54,0))</f>
        <v>0</v>
      </c>
      <c r="EE72" s="30">
        <f>INDEX(DU43:EB50,MATCH(DS72,DS43:DS50,0),MATCH(EE65,DU41:EB41,0))*INDEX(AK55:AU62,MATCH(EE65,AJ55:AJ62,0),MATCH(EE66,AK54:AU54,0))</f>
        <v>0</v>
      </c>
      <c r="EF72" s="30">
        <f>INDEX(DU43:EB50,MATCH(DS72,DS43:DS50,0),MATCH(EF65,DU41:EB41,0))*INDEX(AK55:AU62,MATCH(EF65,AJ55:AJ62,0),MATCH(EF66,AK54:AU54,0))</f>
        <v>0</v>
      </c>
      <c r="EG72" s="30">
        <f>INDEX(DU43:EB50,MATCH(DS72,DS43:DS50,0),MATCH(EG65,DU41:EB41,0))*INDEX(AK55:AU62,MATCH(EG65,AJ55:AJ62,0),MATCH(EG66,AK54:AU54,0))</f>
        <v>0</v>
      </c>
      <c r="EH72" s="30">
        <f>INDEX(DU43:EB50,MATCH(DS72,DS43:DS50,0),MATCH(EH65,DU41:EB41,0))*INDEX(AK55:AU62,MATCH(EH65,AJ55:AJ62,0),MATCH(EH66,AK54:AU54,0))</f>
        <v>0</v>
      </c>
      <c r="EI72" s="30">
        <f>INDEX(DU43:EB50,MATCH(DS72,DS43:DS50,0),MATCH(EI65,DU41:EB41,0))*INDEX(AK55:AU62,MATCH(EI65,AJ55:AJ62,0),MATCH(EI66,AK54:AU54,0))</f>
        <v>0</v>
      </c>
      <c r="EJ72" s="30">
        <f>INDEX(DU43:EB50,MATCH(DS72,DS43:DS50,0),MATCH(EJ65,DU41:EB41,0))*INDEX(AK55:AU62,MATCH(EJ65,AJ55:AJ62,0),MATCH(EJ66,AK54:AU54,0))</f>
        <v>0</v>
      </c>
      <c r="EK72" s="30">
        <f>INDEX(DU43:EB50,MATCH(DS72,DS43:DS50,0),MATCH(EK65,DU41:EB41,0))*INDEX(AK55:AU62,MATCH(EK65,AJ55:AJ62,0),MATCH(EK66,AK54:AU54,0))</f>
        <v>0</v>
      </c>
      <c r="EL72" s="30">
        <f>INDEX(DU43:EB50,MATCH(DS72,DS43:DS50,0),MATCH(EL65,DU41:EB41,0))*INDEX(AK55:AU62,MATCH(EL65,AJ55:AJ62,0),MATCH(EL66,AK54:AU54,0))</f>
        <v>0</v>
      </c>
      <c r="EM72" s="30">
        <f>INDEX(DU43:EB50,MATCH(DS72,DS43:DS50,0),MATCH(EM65,DU41:EB41,0))*INDEX(AK55:AU62,MATCH(EM65,AJ55:AJ62,0),MATCH(EM66,AK54:AU54,0))</f>
        <v>0</v>
      </c>
      <c r="EN72" s="30">
        <f>INDEX(DU43:EB50,MATCH(DS72,DS43:DS50,0),MATCH(EN65,DU41:EB41,0))*INDEX(AK55:AU62,MATCH(EN65,AJ55:AJ62,0),MATCH(EN66,AK54:AU54,0))</f>
        <v>0</v>
      </c>
      <c r="EO72" s="30">
        <f>INDEX(DU43:EB50,MATCH(DS72,DS43:DS50,0),MATCH(EO65,DU41:EB41,0))*INDEX(AK55:AU62,MATCH(EO65,AJ55:AJ62,0),MATCH(EO66,AK54:AU54,0))</f>
        <v>0</v>
      </c>
      <c r="EP72" s="30">
        <f>INDEX(DU43:EB50,MATCH(DS72,DS43:DS50,0),MATCH(EP65,DU41:EB41,0))*INDEX(AK55:AU62,MATCH(EP65,AJ55:AJ62,0),MATCH(EP66,AK54:AU54,0))</f>
        <v>0</v>
      </c>
      <c r="EQ72" s="30">
        <f>INDEX(DU43:EB50,MATCH(DS72,DS43:DS50,0),MATCH(EQ65,DU41:EB41,0))*INDEX(AK55:AU62,MATCH(EQ65,AJ55:AJ62,0),MATCH(EQ66,AK54:AU54,0))</f>
        <v>0</v>
      </c>
      <c r="ER72" s="30">
        <f>INDEX(DU43:EB50,MATCH(DS72,DS43:DS50,0),MATCH(ER65,DU41:EB41,0))*INDEX(AK55:AU62,MATCH(ER65,AJ55:AJ62,0),MATCH(ER66,AK54:AU54,0))</f>
        <v>0</v>
      </c>
      <c r="ES72" s="30">
        <f>INDEX(DU43:EB50,MATCH(DS72,DS43:DS50,0),MATCH(ES65,DU41:EB41,0))*INDEX(AK55:AU62,MATCH(ES65,AJ55:AJ62,0),MATCH(ES66,AK54:AU54,0))</f>
        <v>0</v>
      </c>
      <c r="ET72" s="30">
        <f>INDEX(DU43:EB50,MATCH(DS72,DS43:DS50,0),MATCH(ET65,DU41:EB41,0))*INDEX(AK55:AU62,MATCH(ET65,AJ55:AJ62,0),MATCH(ET66,AK54:AU54,0))</f>
        <v>0</v>
      </c>
      <c r="EU72" s="30">
        <f>INDEX(DU43:EB50,MATCH(DS72,DS43:DS50,0),MATCH(EU65,DU41:EB41,0))*INDEX(AK55:AU62,MATCH(EU65,AJ55:AJ62,0),MATCH(EU66,AK54:AU54,0))</f>
        <v>0</v>
      </c>
      <c r="EV72" s="30">
        <f>INDEX(DU43:EB50,MATCH(DS72,DS43:DS50,0),MATCH(EV65,DU41:EB41,0))*INDEX(AK55:AU62,MATCH(EV65,AJ55:AJ62,0),MATCH(EV66,AK54:AU54,0))</f>
        <v>0</v>
      </c>
      <c r="EW72" s="30">
        <f>INDEX(DU43:EB50,MATCH(DS72,DS43:DS50,0),MATCH(EW65,DU41:EB41,0))*INDEX(AK55:AU62,MATCH(EW65,AJ55:AJ62,0),MATCH(EW66,AK54:AU54,0))</f>
        <v>0</v>
      </c>
      <c r="EX72" s="30">
        <f>INDEX(DU43:EB50,MATCH(DS72,DS43:DS50,0),MATCH(EX65,DU41:EB41,0))*INDEX(AK55:AU62,MATCH(EX65,AJ55:AJ62,0),MATCH(EX66,AK54:AU54,0))</f>
        <v>0</v>
      </c>
      <c r="EY72" s="30">
        <f>INDEX(DU43:EB50,MATCH(DS72,DS43:DS50,0),MATCH(EY65,DU41:EB41,0))*INDEX(AK55:AU62,MATCH(EY65,AJ55:AJ62,0),MATCH(EY66,AK54:AU54,0))</f>
        <v>0</v>
      </c>
      <c r="EZ72" s="30">
        <f>INDEX(DU43:EB50,MATCH(DS72,DS43:DS50,0),MATCH(EZ65,DU41:EB41,0))*INDEX(AK55:AU62,MATCH(EZ65,AJ55:AJ62,0),MATCH(EZ66,AK54:AU54,0))</f>
        <v>0</v>
      </c>
      <c r="FA72" s="30">
        <f>INDEX(DU43:EB50,MATCH(DS72,DS43:DS50,0),MATCH(FA65,DU41:EB41,0))*INDEX(AK55:AU62,MATCH(FA65,AJ55:AJ62,0),MATCH(FA66,AK54:AU54,0))</f>
        <v>0</v>
      </c>
      <c r="FB72" s="30">
        <f>INDEX(DU43:EB50,MATCH(DS72,DS43:DS50,0),MATCH(FB65,DU41:EB41,0))*INDEX(AK55:AU62,MATCH(FB65,AJ55:AJ62,0),MATCH(FB66,AK54:AU54,0))</f>
        <v>0</v>
      </c>
      <c r="FC72" s="30">
        <f>INDEX(DU43:EB50,MATCH(DS72,DS43:DS50,0),MATCH(FC65,DU41:EB41,0))*INDEX(AK55:AU62,MATCH(FC65,AJ55:AJ62,0),MATCH(FC66,AK54:AU54,0))</f>
        <v>0</v>
      </c>
      <c r="FD72" s="30">
        <f>INDEX(DU43:EB50,MATCH(DS72,DS43:DS50,0),MATCH(FD65,DU41:EB41,0))*INDEX(AK55:AU62,MATCH(FD65,AJ55:AJ62,0),MATCH(FD66,AK54:AU54,0))</f>
        <v>0</v>
      </c>
      <c r="FE72" s="30">
        <f>INDEX(DU43:EB50,MATCH(DS72,DS43:DS50,0),MATCH(FE65,DU41:EB41,0))*INDEX(AK55:AU62,MATCH(FE65,AJ55:AJ62,0),MATCH(FE66,AK54:AU54,0))</f>
        <v>0</v>
      </c>
      <c r="FF72" s="30">
        <f>INDEX(DU43:EB50,MATCH(DS72,DS43:DS50,0),MATCH(FF65,DU41:EB41,0))*INDEX(AK55:AU62,MATCH(FF65,AJ55:AJ62,0),MATCH(FF66,AK54:AU54,0))</f>
        <v>0</v>
      </c>
      <c r="FG72" s="30">
        <f>INDEX(DU43:EB50,MATCH(DS72,DS43:DS50,0),MATCH(FG65,DU41:EB41,0))*INDEX(AK55:AU62,MATCH(FG65,AJ55:AJ62,0),MATCH(FG66,AK54:AU54,0))</f>
        <v>0</v>
      </c>
      <c r="FH72" s="30">
        <f>INDEX(DU43:EB50,MATCH(DS72,DS43:DS50,0),MATCH(FH65,DU41:EB41,0))*INDEX(AK55:AU62,MATCH(FH65,AJ55:AJ62,0),MATCH(FH66,AK54:AU54,0))</f>
        <v>0</v>
      </c>
      <c r="FI72" s="30">
        <f>INDEX(DU43:EB50,MATCH(DS72,DS43:DS50,0),MATCH(FI65,DU41:EB41,0))*INDEX(AK55:AU62,MATCH(FI65,AJ55:AJ62,0),MATCH(FI66,AK54:AU54,0))</f>
        <v>0</v>
      </c>
      <c r="FJ72" s="30">
        <f>INDEX(DU43:EB50,MATCH(DS72,DS43:DS50,0),MATCH(FJ65,DU41:EB41,0))*INDEX(AK55:AU62,MATCH(FJ65,AJ55:AJ62,0),MATCH(FJ66,AK54:AU54,0))</f>
        <v>0</v>
      </c>
      <c r="FK72" s="30">
        <f>INDEX(DU43:EB50,MATCH(DS72,DS43:DS50,0),MATCH(FK65,DU41:EB41,0))*INDEX(AK55:AU62,MATCH(FK65,AJ55:AJ62,0),MATCH(FK66,AK54:AU54,0))</f>
        <v>0</v>
      </c>
      <c r="FL72" s="30">
        <f>INDEX(DU43:EB50,MATCH(DS72,DS43:DS50,0),MATCH(FL65,DU41:EB41,0))*INDEX(AK55:AU62,MATCH(FL65,AJ55:AJ62,0),MATCH(FL66,AK54:AU54,0))</f>
        <v>0</v>
      </c>
      <c r="FM72" s="30">
        <f>INDEX(DU43:EB50,MATCH(DS72,DS43:DS50,0),MATCH(FM65,DU41:EB41,0))*INDEX(AK55:AU62,MATCH(FM65,AJ55:AJ62,0),MATCH(FM66,AK54:AU54,0))</f>
        <v>0</v>
      </c>
      <c r="FN72" s="30">
        <f>INDEX(DU43:EB50,MATCH(DS72,DS43:DS50,0),MATCH(FN65,DU41:EB41,0))*INDEX(AK55:AU62,MATCH(FN65,AJ55:AJ62,0),MATCH(FN66,AK54:AU54,0))</f>
        <v>0</v>
      </c>
      <c r="FO72" s="30">
        <f>INDEX(DU43:EB50,MATCH(DS72,DS43:DS50,0),MATCH(FO65,DU41:EB41,0))*INDEX(AK55:AU62,MATCH(FO65,AJ55:AJ62,0),MATCH(FO66,AK54:AU54,0))</f>
        <v>0</v>
      </c>
      <c r="FP72" s="30">
        <f>INDEX(DU43:EB50,MATCH(DS72,DS43:DS50,0),MATCH(FP65,DU41:EB41,0))*INDEX(AK55:AU62,MATCH(FP65,AJ55:AJ62,0),MATCH(FP66,AK54:AU54,0))</f>
        <v>0</v>
      </c>
      <c r="FQ72" s="30">
        <f>INDEX(DU43:EB50,MATCH(DS72,DS43:DS50,0),MATCH(FQ65,DU41:EB41,0))*INDEX(AK55:AU62,MATCH(FQ65,AJ55:AJ62,0),MATCH(FQ66,AK54:AU54,0))</f>
        <v>0</v>
      </c>
      <c r="FR72" s="30">
        <f>INDEX(DU43:EB50,MATCH(DS72,DS43:DS50,0),MATCH(FR65,DU41:EB41,0))*INDEX(AK55:AU62,MATCH(FR65,AJ55:AJ62,0),MATCH(FR66,AK54:AU54,0))</f>
        <v>0</v>
      </c>
      <c r="FS72" s="30">
        <f>INDEX(DU43:EB50,MATCH(DS72,DS43:DS50,0),MATCH(FS65,DU41:EB41,0))*INDEX(AK55:AU62,MATCH(FS65,AJ55:AJ62,0),MATCH(FS66,AK54:AU54,0))</f>
        <v>0</v>
      </c>
      <c r="FT72" s="30">
        <f>INDEX(DU43:EB50,MATCH(DS72,DS43:DS50,0),MATCH(FT65,DU41:EB41,0))*INDEX(AK55:AU62,MATCH(FT65,AJ55:AJ62,0),MATCH(FT66,AK54:AU54,0))</f>
        <v>0</v>
      </c>
      <c r="FU72" s="30">
        <f>INDEX(DU43:EB50,MATCH(DS72,DS43:DS50,0),MATCH(FU65,DU41:EB41,0))*INDEX(AK55:AU62,MATCH(FU65,AJ55:AJ62,0),MATCH(FU66,AK54:AU54,0))</f>
        <v>0</v>
      </c>
      <c r="FV72" s="30">
        <f>INDEX(DU43:EB50,MATCH(DS72,DS43:DS50,0),MATCH(FV65,DU41:EB41,0))*INDEX(AK55:AU62,MATCH(FV65,AJ55:AJ62,0),MATCH(FV66,AK54:AU54,0))</f>
        <v>0</v>
      </c>
      <c r="FW72" s="30">
        <f>INDEX(DU43:EB50,MATCH(DS72,DS43:DS50,0),MATCH(FW65,DU41:EB41,0))*INDEX(AK55:AU62,MATCH(FW65,AJ55:AJ62,0),MATCH(FW66,AK54:AU54,0))</f>
        <v>0</v>
      </c>
      <c r="FX72" s="30">
        <f>INDEX(DU43:EB50,MATCH(DS72,DS43:DS50,0),MATCH(FX65,DU41:EB41,0))*INDEX(AK55:AU62,MATCH(FX65,AJ55:AJ62,0),MATCH(FX66,AK54:AU54,0))</f>
        <v>0</v>
      </c>
      <c r="FY72" s="30">
        <f>INDEX(DU43:EB50,MATCH(DS72,DS43:DS50,0),MATCH(FY65,DU41:EB41,0))*INDEX(AK55:AU62,MATCH(FY65,AJ55:AJ62,0),MATCH(FY66,AK54:AU54,0))</f>
        <v>0</v>
      </c>
      <c r="FZ72" s="30">
        <f>INDEX(DU43:EB50,MATCH(DS72,DS43:DS50,0),MATCH(FZ65,DU41:EB41,0))*INDEX(AK55:AU62,MATCH(FZ65,AJ55:AJ62,0),MATCH(FZ66,AK54:AU54,0))</f>
        <v>0</v>
      </c>
      <c r="GA72" s="30">
        <f>INDEX(DU43:EB50,MATCH(DS72,DS43:DS50,0),MATCH(GA65,DU41:EB41,0))*INDEX(AK55:AU62,MATCH(GA65,AJ55:AJ62,0),MATCH(GA66,AK54:AU54,0))</f>
        <v>0</v>
      </c>
      <c r="GB72" s="30">
        <f>INDEX(DU43:EB50,MATCH(DS72,DS43:DS50,0),MATCH(GB65,DU41:EB41,0))*INDEX(AK55:AU62,MATCH(GB65,AJ55:AJ62,0),MATCH(GB66,AK54:AU54,0))</f>
        <v>0</v>
      </c>
      <c r="GC72" s="30">
        <f>INDEX(DU43:EB50,MATCH(DS72,DS43:DS50,0),MATCH(GC65,DU41:EB41,0))*INDEX(AK55:AU62,MATCH(GC65,AJ55:AJ62,0),MATCH(GC66,AK54:AU54,0))</f>
        <v>0</v>
      </c>
      <c r="GD72" s="30">
        <f>INDEX(DU43:EB50,MATCH(DS72,DS43:DS50,0),MATCH(GD65,DU41:EB41,0))*INDEX(AK55:AU62,MATCH(GD65,AJ55:AJ62,0),MATCH(GD66,AK54:AU54,0))</f>
        <v>0</v>
      </c>
      <c r="GE72" s="30">
        <f>INDEX(DU43:EB50,MATCH(DS72,DS43:DS50,0),MATCH(GE65,DU41:EB41,0))*INDEX(AK55:AU62,MATCH(GE65,AJ55:AJ62,0),MATCH(GE66,AK54:AU54,0))</f>
        <v>0</v>
      </c>
      <c r="GF72" s="30">
        <f>INDEX(DU43:EB50,MATCH(DS72,DS43:DS50,0),MATCH(GF65,DU41:EB41,0))*INDEX(AK55:AU62,MATCH(GF65,AJ55:AJ62,0),MATCH(GF66,AK54:AU54,0))</f>
        <v>0</v>
      </c>
      <c r="GG72" s="30">
        <f>INDEX(DU43:EB50,MATCH(DS72,DS43:DS50,0),MATCH(GG65,DU41:EB41,0))*INDEX(AK55:AU62,MATCH(GG65,AJ55:AJ62,0),MATCH(GG66,AK54:AU54,0))</f>
        <v>0</v>
      </c>
      <c r="GH72" s="30">
        <f>INDEX(DU43:EB50,MATCH(DS72,DS43:DS50,0),MATCH(GH65,DU41:EB41,0))*INDEX(AK55:AU62,MATCH(GH65,AJ55:AJ62,0),MATCH(GH66,AK54:AU54,0))</f>
        <v>0</v>
      </c>
      <c r="GI72" s="30">
        <f>INDEX(DU43:EB50,MATCH(DS72,DS43:DS50,0),MATCH(GI65,DU41:EB41,0))*INDEX(AK55:AU62,MATCH(GI65,AJ55:AJ62,0),MATCH(GI66,AK54:AU54,0))</f>
        <v>0</v>
      </c>
      <c r="GJ72" s="30">
        <f>INDEX(DU43:EB50,MATCH(DS72,DS43:DS50,0),MATCH(GJ65,DU41:EB41,0))*INDEX(AK55:AU62,MATCH(GJ65,AJ55:AJ62,0),MATCH(GJ66,AK54:AU54,0))</f>
        <v>0</v>
      </c>
      <c r="GK72" s="30">
        <f>INDEX(DU43:EB50,MATCH(DS72,DS43:DS50,0),MATCH(GK65,DU41:EB41,0))*INDEX(AK55:AU62,MATCH(GK65,AJ55:AJ62,0),MATCH(GK66,AK54:AU54,0))</f>
        <v>0</v>
      </c>
      <c r="GL72" s="30">
        <f>INDEX(DU43:EB50,MATCH(DS72,DS43:DS50,0),MATCH(GL65,DU41:EB41,0))*INDEX(AK55:AU62,MATCH(GL65,AJ55:AJ62,0),MATCH(GL66,AK54:AU54,0))</f>
        <v>0</v>
      </c>
      <c r="GM72" s="30" t="b">
        <f t="shared" si="61"/>
        <v>1</v>
      </c>
      <c r="GO72" s="29">
        <v>2028</v>
      </c>
      <c r="GP72" s="27">
        <f>SUMIF(DT54:EO54,GP54,DT72:EO72)</f>
        <v>0</v>
      </c>
      <c r="GQ72" s="28">
        <f>SUMIF(DT54:GL54,GQ54,DT72:GL72)</f>
        <v>0</v>
      </c>
      <c r="GR72" s="28">
        <f>SUMIF(DT54:GL54,GR54,DT72:GL72)</f>
        <v>0</v>
      </c>
      <c r="GS72" s="28">
        <f>SUMIF(DT54:GL54,GS54,DT72:GL72)</f>
        <v>0</v>
      </c>
      <c r="GT72" s="28">
        <f>SUMIF(DT54:GL54,GT54,DT72:GL72)</f>
        <v>0</v>
      </c>
      <c r="GU72" s="28">
        <f>SUMIF(DT54:GL54,GU54,DT72:GL72)</f>
        <v>0</v>
      </c>
      <c r="GV72" s="28">
        <f>SUMIF(DT54:GL54,GV54,DT72:GL72)</f>
        <v>0</v>
      </c>
      <c r="GW72" s="28">
        <f>SUMIF(DT54:GL54,GW54,DT72:GL72)</f>
        <v>0</v>
      </c>
      <c r="GX72" s="28">
        <f>SUMIF(DT54:GL54,GX54,DT72:GL72)</f>
        <v>0</v>
      </c>
      <c r="GY72" s="28">
        <f>SUMIF(DT54:GL54,GY54,DT72:GL72)</f>
        <v>0</v>
      </c>
      <c r="GZ72" s="28">
        <f>SUMIF(DT54:GL54,GZ54,DT72:GL72)</f>
        <v>0</v>
      </c>
      <c r="HA72" s="27" t="b">
        <f t="shared" si="62"/>
        <v>1</v>
      </c>
      <c r="HC72" s="28">
        <f>IF(HA72,0,(O48-SUM(GP72:GZ72))*INDEX(AL55:AU62,MATCH(GO72,AJ55:AJ62,0),MATCH(HC66,AL54:AU54,0)))</f>
        <v>0</v>
      </c>
      <c r="HD72" s="28">
        <f>IF(HA72,0,(O48-SUM(GP72:GZ72))*INDEX(AL55:AU62,MATCH(GO72,AJ55:AJ62,0),MATCH(HD66,AL54:AU54,0)))</f>
        <v>0</v>
      </c>
      <c r="HE72" s="28">
        <f>IF(HA72,0,(O48-SUM(GP72:GZ72))*INDEX(AL55:AU62,MATCH(GO72,AJ55:AJ62,0),MATCH(HE66,AL54:AU54,0)))</f>
        <v>0</v>
      </c>
      <c r="HF72" s="28">
        <f>IF(HA72,0,(O48-SUM(GP72:GZ72))*INDEX(AL55:AU62,MATCH(GO72,AJ55:AJ62,0),MATCH(HF66,AL54:AU54,0)))</f>
        <v>0</v>
      </c>
      <c r="HG72" s="28">
        <f>IF(HA72,0,(O48-SUM(GP72:GZ72))*INDEX(AL55:AU62,MATCH(GO72,AJ55:AJ62,0),MATCH(HG66,AL54:AU54,0)))</f>
        <v>0</v>
      </c>
      <c r="HH72" s="28">
        <f>IF(HA72,0,(O48-SUM(GP72:GZ72))*INDEX(AL55:AU62,MATCH(GO72,AJ55:AJ62,0),MATCH(HH66,AL54:AU54,0)))</f>
        <v>0</v>
      </c>
      <c r="HI72" s="28">
        <f>IF(HA72,0,(O48-SUM(GP72:GZ72))*INDEX(AL55:AU62,MATCH(GO72,AJ55:AJ62,0),MATCH(HI66,AL54:AU54,0)))</f>
        <v>0</v>
      </c>
      <c r="HJ72" s="28">
        <f>IF(HA72,0,(O48-SUM(GP72:GZ72))*INDEX(AL55:AU62,MATCH(GO72,AJ55:AJ62,0),MATCH(HJ66,AL54:AU54,0)))</f>
        <v>0</v>
      </c>
      <c r="HK72" s="28">
        <f>IF(HA72,0,(O48-SUM(GP72:GZ72))*INDEX(AL55:AU62,MATCH(GO72,AJ55:AJ62,0),MATCH(HK66,AL54:AU54,0)))</f>
        <v>0</v>
      </c>
      <c r="HL72" s="28">
        <f>IF(HA72,0,(O48-SUM(GP72:GZ72))*INDEX(AL55:AU62,MATCH(GO72,AJ55:AJ62,0),MATCH(HL66,AL54:AU54,0)))</f>
        <v>0</v>
      </c>
      <c r="HM72" s="28" t="b">
        <f t="shared" si="63"/>
        <v>1</v>
      </c>
    </row>
    <row r="73" spans="1:221" hidden="1" x14ac:dyDescent="0.2">
      <c r="A73" s="2" t="s">
        <v>1</v>
      </c>
      <c r="B73" s="26"/>
      <c r="S73" s="16"/>
      <c r="DS73" s="29">
        <v>2029</v>
      </c>
      <c r="DT73" s="30">
        <f>INDEX(DU43:EB50,MATCH(DS73,DS43:DS50,0),MATCH(DT65,DU41:EB41,0))*INDEX(AK55:AU62,MATCH(DT65,AJ55:AJ62,0),MATCH(DT66,AK54:AU54,0))</f>
        <v>0</v>
      </c>
      <c r="DU73" s="30">
        <f>INDEX(DU43:EB50,MATCH(DS73,DS43:DS50,0),MATCH(DU65,DU41:EB41,0))*INDEX(AK55:AU62,MATCH(DU65,AJ55:AJ62,0),MATCH(DU66,AK54:AU54,0))</f>
        <v>0</v>
      </c>
      <c r="DV73" s="30">
        <f>INDEX(DU43:EB50,MATCH(DS73,DS43:DS50,0),MATCH(DV65,DU41:EB41,0))*INDEX(AK55:AU62,MATCH(DV65,AJ55:AJ62,0),MATCH(DV66,AK54:AU54,0))</f>
        <v>0</v>
      </c>
      <c r="DW73" s="30">
        <f>INDEX(DU43:EB50,MATCH(DS73,DS43:DS50,0),MATCH(DW65,DU41:EB41,0))*INDEX(AK55:AU62,MATCH(DW65,AJ55:AJ62,0),MATCH(DW66,AK54:AU54,0))</f>
        <v>0</v>
      </c>
      <c r="DX73" s="30">
        <f>INDEX(DU43:EB50,MATCH(DS73,DS43:DS50,0),MATCH(DX65,DU41:EB41,0))*INDEX(AK55:AU62,MATCH(DX65,AJ55:AJ62,0),MATCH(DX66,AK54:AU54,0))</f>
        <v>0</v>
      </c>
      <c r="DY73" s="30">
        <f>INDEX(DU43:EB50,MATCH(DS73,DS43:DS50,0),MATCH(DY65,DU41:EB41,0))*INDEX(AK55:AU62,MATCH(DY65,AJ55:AJ62,0),MATCH(DY66,AK54:AU54,0))</f>
        <v>0</v>
      </c>
      <c r="DZ73" s="30">
        <f>INDEX(DU43:EB50,MATCH(DS73,DS43:DS50,0),MATCH(DZ65,DU41:EB41,0))*INDEX(AK55:AU62,MATCH(DZ65,AJ55:AJ62,0),MATCH(DZ66,AK54:AU54,0))</f>
        <v>0</v>
      </c>
      <c r="EA73" s="30">
        <f>INDEX(DU43:EB50,MATCH(DS73,DS43:DS50,0),MATCH(EA65,DU41:EB41,0))*INDEX(AK55:AU62,MATCH(EA65,AJ55:AJ62,0),MATCH(EA66,AK54:AU54,0))</f>
        <v>0</v>
      </c>
      <c r="EB73" s="30">
        <f>INDEX(DU43:EB50,MATCH(DS73,DS43:DS50,0),MATCH(EB65,DU41:EB41,0))*INDEX(AK55:AU62,MATCH(EB65,AJ55:AJ62,0),MATCH(EB66,AK54:AU54,0))</f>
        <v>0</v>
      </c>
      <c r="EC73" s="30">
        <f>INDEX(DU43:EB50,MATCH(DS73,DS43:DS50,0),MATCH(EC65,DU41:EB41,0))*INDEX(AK55:AU62,MATCH(EC65,AJ55:AJ62,0),MATCH(EC66,AK54:AU54,0))</f>
        <v>0</v>
      </c>
      <c r="ED73" s="30">
        <f>INDEX(DU43:EB50,MATCH(DS73,DS43:DS50,0),MATCH(ED65,DU41:EB41,0))*INDEX(AK55:AU62,MATCH(ED65,AJ55:AJ62,0),MATCH(ED66,AK54:AU54,0))</f>
        <v>0</v>
      </c>
      <c r="EE73" s="30">
        <f>INDEX(DU43:EB50,MATCH(DS73,DS43:DS50,0),MATCH(EE65,DU41:EB41,0))*INDEX(AK55:AU62,MATCH(EE65,AJ55:AJ62,0),MATCH(EE66,AK54:AU54,0))</f>
        <v>0</v>
      </c>
      <c r="EF73" s="30">
        <f>INDEX(DU43:EB50,MATCH(DS73,DS43:DS50,0),MATCH(EF65,DU41:EB41,0))*INDEX(AK55:AU62,MATCH(EF65,AJ55:AJ62,0),MATCH(EF66,AK54:AU54,0))</f>
        <v>0</v>
      </c>
      <c r="EG73" s="30">
        <f>INDEX(DU43:EB50,MATCH(DS73,DS43:DS50,0),MATCH(EG65,DU41:EB41,0))*INDEX(AK55:AU62,MATCH(EG65,AJ55:AJ62,0),MATCH(EG66,AK54:AU54,0))</f>
        <v>0</v>
      </c>
      <c r="EH73" s="30">
        <f>INDEX(DU43:EB50,MATCH(DS73,DS43:DS50,0),MATCH(EH65,DU41:EB41,0))*INDEX(AK55:AU62,MATCH(EH65,AJ55:AJ62,0),MATCH(EH66,AK54:AU54,0))</f>
        <v>0</v>
      </c>
      <c r="EI73" s="30">
        <f>INDEX(DU43:EB50,MATCH(DS73,DS43:DS50,0),MATCH(EI65,DU41:EB41,0))*INDEX(AK55:AU62,MATCH(EI65,AJ55:AJ62,0),MATCH(EI66,AK54:AU54,0))</f>
        <v>0</v>
      </c>
      <c r="EJ73" s="30">
        <f>INDEX(DU43:EB50,MATCH(DS73,DS43:DS50,0),MATCH(EJ65,DU41:EB41,0))*INDEX(AK55:AU62,MATCH(EJ65,AJ55:AJ62,0),MATCH(EJ66,AK54:AU54,0))</f>
        <v>0</v>
      </c>
      <c r="EK73" s="30">
        <f>INDEX(DU43:EB50,MATCH(DS73,DS43:DS50,0),MATCH(EK65,DU41:EB41,0))*INDEX(AK55:AU62,MATCH(EK65,AJ55:AJ62,0),MATCH(EK66,AK54:AU54,0))</f>
        <v>0</v>
      </c>
      <c r="EL73" s="30">
        <f>INDEX(DU43:EB50,MATCH(DS73,DS43:DS50,0),MATCH(EL65,DU41:EB41,0))*INDEX(AK55:AU62,MATCH(EL65,AJ55:AJ62,0),MATCH(EL66,AK54:AU54,0))</f>
        <v>0</v>
      </c>
      <c r="EM73" s="30">
        <f>INDEX(DU43:EB50,MATCH(DS73,DS43:DS50,0),MATCH(EM65,DU41:EB41,0))*INDEX(AK55:AU62,MATCH(EM65,AJ55:AJ62,0),MATCH(EM66,AK54:AU54,0))</f>
        <v>0</v>
      </c>
      <c r="EN73" s="30">
        <f>INDEX(DU43:EB50,MATCH(DS73,DS43:DS50,0),MATCH(EN65,DU41:EB41,0))*INDEX(AK55:AU62,MATCH(EN65,AJ55:AJ62,0),MATCH(EN66,AK54:AU54,0))</f>
        <v>0</v>
      </c>
      <c r="EO73" s="30">
        <f>INDEX(DU43:EB50,MATCH(DS73,DS43:DS50,0),MATCH(EO65,DU41:EB41,0))*INDEX(AK55:AU62,MATCH(EO65,AJ55:AJ62,0),MATCH(EO66,AK54:AU54,0))</f>
        <v>0</v>
      </c>
      <c r="EP73" s="30">
        <f>INDEX(DU43:EB50,MATCH(DS73,DS43:DS50,0),MATCH(EP65,DU41:EB41,0))*INDEX(AK55:AU62,MATCH(EP65,AJ55:AJ62,0),MATCH(EP66,AK54:AU54,0))</f>
        <v>0</v>
      </c>
      <c r="EQ73" s="30">
        <f>INDEX(DU43:EB50,MATCH(DS73,DS43:DS50,0),MATCH(EQ65,DU41:EB41,0))*INDEX(AK55:AU62,MATCH(EQ65,AJ55:AJ62,0),MATCH(EQ66,AK54:AU54,0))</f>
        <v>0</v>
      </c>
      <c r="ER73" s="30">
        <f>INDEX(DU43:EB50,MATCH(DS73,DS43:DS50,0),MATCH(ER65,DU41:EB41,0))*INDEX(AK55:AU62,MATCH(ER65,AJ55:AJ62,0),MATCH(ER66,AK54:AU54,0))</f>
        <v>0</v>
      </c>
      <c r="ES73" s="30">
        <f>INDEX(DU43:EB50,MATCH(DS73,DS43:DS50,0),MATCH(ES65,DU41:EB41,0))*INDEX(AK55:AU62,MATCH(ES65,AJ55:AJ62,0),MATCH(ES66,AK54:AU54,0))</f>
        <v>0</v>
      </c>
      <c r="ET73" s="30">
        <f>INDEX(DU43:EB50,MATCH(DS73,DS43:DS50,0),MATCH(ET65,DU41:EB41,0))*INDEX(AK55:AU62,MATCH(ET65,AJ55:AJ62,0),MATCH(ET66,AK54:AU54,0))</f>
        <v>0</v>
      </c>
      <c r="EU73" s="30">
        <f>INDEX(DU43:EB50,MATCH(DS73,DS43:DS50,0),MATCH(EU65,DU41:EB41,0))*INDEX(AK55:AU62,MATCH(EU65,AJ55:AJ62,0),MATCH(EU66,AK54:AU54,0))</f>
        <v>0</v>
      </c>
      <c r="EV73" s="30">
        <f>INDEX(DU43:EB50,MATCH(DS73,DS43:DS50,0),MATCH(EV65,DU41:EB41,0))*INDEX(AK55:AU62,MATCH(EV65,AJ55:AJ62,0),MATCH(EV66,AK54:AU54,0))</f>
        <v>0</v>
      </c>
      <c r="EW73" s="30">
        <f>INDEX(DU43:EB50,MATCH(DS73,DS43:DS50,0),MATCH(EW65,DU41:EB41,0))*INDEX(AK55:AU62,MATCH(EW65,AJ55:AJ62,0),MATCH(EW66,AK54:AU54,0))</f>
        <v>0</v>
      </c>
      <c r="EX73" s="30">
        <f>INDEX(DU43:EB50,MATCH(DS73,DS43:DS50,0),MATCH(EX65,DU41:EB41,0))*INDEX(AK55:AU62,MATCH(EX65,AJ55:AJ62,0),MATCH(EX66,AK54:AU54,0))</f>
        <v>0</v>
      </c>
      <c r="EY73" s="30">
        <f>INDEX(DU43:EB50,MATCH(DS73,DS43:DS50,0),MATCH(EY65,DU41:EB41,0))*INDEX(AK55:AU62,MATCH(EY65,AJ55:AJ62,0),MATCH(EY66,AK54:AU54,0))</f>
        <v>0</v>
      </c>
      <c r="EZ73" s="30">
        <f>INDEX(DU43:EB50,MATCH(DS73,DS43:DS50,0),MATCH(EZ65,DU41:EB41,0))*INDEX(AK55:AU62,MATCH(EZ65,AJ55:AJ62,0),MATCH(EZ66,AK54:AU54,0))</f>
        <v>0</v>
      </c>
      <c r="FA73" s="30">
        <f>INDEX(DU43:EB50,MATCH(DS73,DS43:DS50,0),MATCH(FA65,DU41:EB41,0))*INDEX(AK55:AU62,MATCH(FA65,AJ55:AJ62,0),MATCH(FA66,AK54:AU54,0))</f>
        <v>0</v>
      </c>
      <c r="FB73" s="30">
        <f>INDEX(DU43:EB50,MATCH(DS73,DS43:DS50,0),MATCH(FB65,DU41:EB41,0))*INDEX(AK55:AU62,MATCH(FB65,AJ55:AJ62,0),MATCH(FB66,AK54:AU54,0))</f>
        <v>0</v>
      </c>
      <c r="FC73" s="30">
        <f>INDEX(DU43:EB50,MATCH(DS73,DS43:DS50,0),MATCH(FC65,DU41:EB41,0))*INDEX(AK55:AU62,MATCH(FC65,AJ55:AJ62,0),MATCH(FC66,AK54:AU54,0))</f>
        <v>0</v>
      </c>
      <c r="FD73" s="30">
        <f>INDEX(DU43:EB50,MATCH(DS73,DS43:DS50,0),MATCH(FD65,DU41:EB41,0))*INDEX(AK55:AU62,MATCH(FD65,AJ55:AJ62,0),MATCH(FD66,AK54:AU54,0))</f>
        <v>0</v>
      </c>
      <c r="FE73" s="30">
        <f>INDEX(DU43:EB50,MATCH(DS73,DS43:DS50,0),MATCH(FE65,DU41:EB41,0))*INDEX(AK55:AU62,MATCH(FE65,AJ55:AJ62,0),MATCH(FE66,AK54:AU54,0))</f>
        <v>0</v>
      </c>
      <c r="FF73" s="30">
        <f>INDEX(DU43:EB50,MATCH(DS73,DS43:DS50,0),MATCH(FF65,DU41:EB41,0))*INDEX(AK55:AU62,MATCH(FF65,AJ55:AJ62,0),MATCH(FF66,AK54:AU54,0))</f>
        <v>0</v>
      </c>
      <c r="FG73" s="30">
        <f>INDEX(DU43:EB50,MATCH(DS73,DS43:DS50,0),MATCH(FG65,DU41:EB41,0))*INDEX(AK55:AU62,MATCH(FG65,AJ55:AJ62,0),MATCH(FG66,AK54:AU54,0))</f>
        <v>0</v>
      </c>
      <c r="FH73" s="30">
        <f>INDEX(DU43:EB50,MATCH(DS73,DS43:DS50,0),MATCH(FH65,DU41:EB41,0))*INDEX(AK55:AU62,MATCH(FH65,AJ55:AJ62,0),MATCH(FH66,AK54:AU54,0))</f>
        <v>0</v>
      </c>
      <c r="FI73" s="30">
        <f>INDEX(DU43:EB50,MATCH(DS73,DS43:DS50,0),MATCH(FI65,DU41:EB41,0))*INDEX(AK55:AU62,MATCH(FI65,AJ55:AJ62,0),MATCH(FI66,AK54:AU54,0))</f>
        <v>0</v>
      </c>
      <c r="FJ73" s="30">
        <f>INDEX(DU43:EB50,MATCH(DS73,DS43:DS50,0),MATCH(FJ65,DU41:EB41,0))*INDEX(AK55:AU62,MATCH(FJ65,AJ55:AJ62,0),MATCH(FJ66,AK54:AU54,0))</f>
        <v>0</v>
      </c>
      <c r="FK73" s="30">
        <f>INDEX(DU43:EB50,MATCH(DS73,DS43:DS50,0),MATCH(FK65,DU41:EB41,0))*INDEX(AK55:AU62,MATCH(FK65,AJ55:AJ62,0),MATCH(FK66,AK54:AU54,0))</f>
        <v>0</v>
      </c>
      <c r="FL73" s="30">
        <f>INDEX(DU43:EB50,MATCH(DS73,DS43:DS50,0),MATCH(FL65,DU41:EB41,0))*INDEX(AK55:AU62,MATCH(FL65,AJ55:AJ62,0),MATCH(FL66,AK54:AU54,0))</f>
        <v>0</v>
      </c>
      <c r="FM73" s="30">
        <f>INDEX(DU43:EB50,MATCH(DS73,DS43:DS50,0),MATCH(FM65,DU41:EB41,0))*INDEX(AK55:AU62,MATCH(FM65,AJ55:AJ62,0),MATCH(FM66,AK54:AU54,0))</f>
        <v>0</v>
      </c>
      <c r="FN73" s="30">
        <f>INDEX(DU43:EB50,MATCH(DS73,DS43:DS50,0),MATCH(FN65,DU41:EB41,0))*INDEX(AK55:AU62,MATCH(FN65,AJ55:AJ62,0),MATCH(FN66,AK54:AU54,0))</f>
        <v>0</v>
      </c>
      <c r="FO73" s="30">
        <f>INDEX(DU43:EB50,MATCH(DS73,DS43:DS50,0),MATCH(FO65,DU41:EB41,0))*INDEX(AK55:AU62,MATCH(FO65,AJ55:AJ62,0),MATCH(FO66,AK54:AU54,0))</f>
        <v>0</v>
      </c>
      <c r="FP73" s="30">
        <f>INDEX(DU43:EB50,MATCH(DS73,DS43:DS50,0),MATCH(FP65,DU41:EB41,0))*INDEX(AK55:AU62,MATCH(FP65,AJ55:AJ62,0),MATCH(FP66,AK54:AU54,0))</f>
        <v>0</v>
      </c>
      <c r="FQ73" s="30">
        <f>INDEX(DU43:EB50,MATCH(DS73,DS43:DS50,0),MATCH(FQ65,DU41:EB41,0))*INDEX(AK55:AU62,MATCH(FQ65,AJ55:AJ62,0),MATCH(FQ66,AK54:AU54,0))</f>
        <v>0</v>
      </c>
      <c r="FR73" s="30">
        <f>INDEX(DU43:EB50,MATCH(DS73,DS43:DS50,0),MATCH(FR65,DU41:EB41,0))*INDEX(AK55:AU62,MATCH(FR65,AJ55:AJ62,0),MATCH(FR66,AK54:AU54,0))</f>
        <v>0</v>
      </c>
      <c r="FS73" s="30">
        <f>INDEX(DU43:EB50,MATCH(DS73,DS43:DS50,0),MATCH(FS65,DU41:EB41,0))*INDEX(AK55:AU62,MATCH(FS65,AJ55:AJ62,0),MATCH(FS66,AK54:AU54,0))</f>
        <v>0</v>
      </c>
      <c r="FT73" s="30">
        <f>INDEX(DU43:EB50,MATCH(DS73,DS43:DS50,0),MATCH(FT65,DU41:EB41,0))*INDEX(AK55:AU62,MATCH(FT65,AJ55:AJ62,0),MATCH(FT66,AK54:AU54,0))</f>
        <v>0</v>
      </c>
      <c r="FU73" s="30">
        <f>INDEX(DU43:EB50,MATCH(DS73,DS43:DS50,0),MATCH(FU65,DU41:EB41,0))*INDEX(AK55:AU62,MATCH(FU65,AJ55:AJ62,0),MATCH(FU66,AK54:AU54,0))</f>
        <v>0</v>
      </c>
      <c r="FV73" s="30">
        <f>INDEX(DU43:EB50,MATCH(DS73,DS43:DS50,0),MATCH(FV65,DU41:EB41,0))*INDEX(AK55:AU62,MATCH(FV65,AJ55:AJ62,0),MATCH(FV66,AK54:AU54,0))</f>
        <v>0</v>
      </c>
      <c r="FW73" s="30">
        <f>INDEX(DU43:EB50,MATCH(DS73,DS43:DS50,0),MATCH(FW65,DU41:EB41,0))*INDEX(AK55:AU62,MATCH(FW65,AJ55:AJ62,0),MATCH(FW66,AK54:AU54,0))</f>
        <v>0</v>
      </c>
      <c r="FX73" s="30">
        <f>INDEX(DU43:EB50,MATCH(DS73,DS43:DS50,0),MATCH(FX65,DU41:EB41,0))*INDEX(AK55:AU62,MATCH(FX65,AJ55:AJ62,0),MATCH(FX66,AK54:AU54,0))</f>
        <v>0</v>
      </c>
      <c r="FY73" s="30">
        <f>INDEX(DU43:EB50,MATCH(DS73,DS43:DS50,0),MATCH(FY65,DU41:EB41,0))*INDEX(AK55:AU62,MATCH(FY65,AJ55:AJ62,0),MATCH(FY66,AK54:AU54,0))</f>
        <v>0</v>
      </c>
      <c r="FZ73" s="30">
        <f>INDEX(DU43:EB50,MATCH(DS73,DS43:DS50,0),MATCH(FZ65,DU41:EB41,0))*INDEX(AK55:AU62,MATCH(FZ65,AJ55:AJ62,0),MATCH(FZ66,AK54:AU54,0))</f>
        <v>0</v>
      </c>
      <c r="GA73" s="30">
        <f>INDEX(DU43:EB50,MATCH(DS73,DS43:DS50,0),MATCH(GA65,DU41:EB41,0))*INDEX(AK55:AU62,MATCH(GA65,AJ55:AJ62,0),MATCH(GA66,AK54:AU54,0))</f>
        <v>0</v>
      </c>
      <c r="GB73" s="30">
        <f>INDEX(DU43:EB50,MATCH(DS73,DS43:DS50,0),MATCH(GB65,DU41:EB41,0))*INDEX(AK55:AU62,MATCH(GB65,AJ55:AJ62,0),MATCH(GB66,AK54:AU54,0))</f>
        <v>0</v>
      </c>
      <c r="GC73" s="30">
        <f>INDEX(DU43:EB50,MATCH(DS73,DS43:DS50,0),MATCH(GC65,DU41:EB41,0))*INDEX(AK55:AU62,MATCH(GC65,AJ55:AJ62,0),MATCH(GC66,AK54:AU54,0))</f>
        <v>0</v>
      </c>
      <c r="GD73" s="30">
        <f>INDEX(DU43:EB50,MATCH(DS73,DS43:DS50,0),MATCH(GD65,DU41:EB41,0))*INDEX(AK55:AU62,MATCH(GD65,AJ55:AJ62,0),MATCH(GD66,AK54:AU54,0))</f>
        <v>0</v>
      </c>
      <c r="GE73" s="30">
        <f>INDEX(DU43:EB50,MATCH(DS73,DS43:DS50,0),MATCH(GE65,DU41:EB41,0))*INDEX(AK55:AU62,MATCH(GE65,AJ55:AJ62,0),MATCH(GE66,AK54:AU54,0))</f>
        <v>0</v>
      </c>
      <c r="GF73" s="30">
        <f>INDEX(DU43:EB50,MATCH(DS73,DS43:DS50,0),MATCH(GF65,DU41:EB41,0))*INDEX(AK55:AU62,MATCH(GF65,AJ55:AJ62,0),MATCH(GF66,AK54:AU54,0))</f>
        <v>0</v>
      </c>
      <c r="GG73" s="30">
        <f>INDEX(DU43:EB50,MATCH(DS73,DS43:DS50,0),MATCH(GG65,DU41:EB41,0))*INDEX(AK55:AU62,MATCH(GG65,AJ55:AJ62,0),MATCH(GG66,AK54:AU54,0))</f>
        <v>0</v>
      </c>
      <c r="GH73" s="30">
        <f>INDEX(DU43:EB50,MATCH(DS73,DS43:DS50,0),MATCH(GH65,DU41:EB41,0))*INDEX(AK55:AU62,MATCH(GH65,AJ55:AJ62,0),MATCH(GH66,AK54:AU54,0))</f>
        <v>0</v>
      </c>
      <c r="GI73" s="30">
        <f>INDEX(DU43:EB50,MATCH(DS73,DS43:DS50,0),MATCH(GI65,DU41:EB41,0))*INDEX(AK55:AU62,MATCH(GI65,AJ55:AJ62,0),MATCH(GI66,AK54:AU54,0))</f>
        <v>0</v>
      </c>
      <c r="GJ73" s="30">
        <f>INDEX(DU43:EB50,MATCH(DS73,DS43:DS50,0),MATCH(GJ65,DU41:EB41,0))*INDEX(AK55:AU62,MATCH(GJ65,AJ55:AJ62,0),MATCH(GJ66,AK54:AU54,0))</f>
        <v>0</v>
      </c>
      <c r="GK73" s="30">
        <f>INDEX(DU43:EB50,MATCH(DS73,DS43:DS50,0),MATCH(GK65,DU41:EB41,0))*INDEX(AK55:AU62,MATCH(GK65,AJ55:AJ62,0),MATCH(GK66,AK54:AU54,0))</f>
        <v>0</v>
      </c>
      <c r="GL73" s="30">
        <f>INDEX(DU43:EB50,MATCH(DS73,DS43:DS50,0),MATCH(GL65,DU41:EB41,0))*INDEX(AK55:AU62,MATCH(GL65,AJ55:AJ62,0),MATCH(GL66,AK54:AU54,0))</f>
        <v>0</v>
      </c>
      <c r="GM73" s="30" t="b">
        <f t="shared" si="61"/>
        <v>1</v>
      </c>
      <c r="GO73" s="29">
        <v>2029</v>
      </c>
      <c r="GP73" s="27">
        <f>SUMIF(DT54:EO54,GP54,DT73:EO73)</f>
        <v>0</v>
      </c>
      <c r="GQ73" s="28">
        <f>SUMIF(DT54:GL54,GQ54,DT73:GL73)</f>
        <v>0</v>
      </c>
      <c r="GR73" s="28">
        <f>SUMIF(DT54:GL54,GR54,DT73:GL73)</f>
        <v>0</v>
      </c>
      <c r="GS73" s="28">
        <f>SUMIF(DT54:GL54,GS54,DT73:GL73)</f>
        <v>0</v>
      </c>
      <c r="GT73" s="28">
        <f>SUMIF(DT54:GL54,GT54,DT73:GL73)</f>
        <v>0</v>
      </c>
      <c r="GU73" s="28">
        <f>SUMIF(DT54:GL54,GU54,DT73:GL73)</f>
        <v>0</v>
      </c>
      <c r="GV73" s="28">
        <f>SUMIF(DT54:GL54,GV54,DT73:GL73)</f>
        <v>0</v>
      </c>
      <c r="GW73" s="28">
        <f>SUMIF(DT54:GL54,GW54,DT73:GL73)</f>
        <v>0</v>
      </c>
      <c r="GX73" s="28">
        <f>SUMIF(DT54:GL54,GX54,DT73:GL73)</f>
        <v>0</v>
      </c>
      <c r="GY73" s="28">
        <f>SUMIF(DT54:GL54,GY54,DT73:GL73)</f>
        <v>0</v>
      </c>
      <c r="GZ73" s="28">
        <f>SUMIF(DT54:GL54,GZ54,DT73:GL73)</f>
        <v>0</v>
      </c>
      <c r="HA73" s="27" t="b">
        <f t="shared" si="62"/>
        <v>1</v>
      </c>
      <c r="HC73" s="28">
        <f>IF(HA73,0,(O49-SUM(GP73:GZ73))*INDEX(AL55:AU62,MATCH(GO73,AJ55:AJ62,0),MATCH(HC66,AL54:AU54,0)))</f>
        <v>0</v>
      </c>
      <c r="HD73" s="28">
        <f>IF(HA73,0,(O49-SUM(GP73:GZ73))*INDEX(AL55:AU62,MATCH(GO73,AJ55:AJ62,0),MATCH(HD66,AL54:AU54,0)))</f>
        <v>0</v>
      </c>
      <c r="HE73" s="28">
        <f>IF(HA73,0,(O49-SUM(GP73:GZ73))*INDEX(AL55:AU62,MATCH(GO73,AJ55:AJ62,0),MATCH(HE66,AL54:AU54,0)))</f>
        <v>0</v>
      </c>
      <c r="HF73" s="28">
        <f>IF(HA73,0,(O49-SUM(GP73:GZ73))*INDEX(AL55:AU62,MATCH(GO73,AJ55:AJ62,0),MATCH(HF66,AL54:AU54,0)))</f>
        <v>0</v>
      </c>
      <c r="HG73" s="28">
        <f>IF(HA73,0,(O49-SUM(GP73:GZ73))*INDEX(AL55:AU62,MATCH(GO73,AJ55:AJ62,0),MATCH(HG66,AL54:AU54,0)))</f>
        <v>0</v>
      </c>
      <c r="HH73" s="28">
        <f>IF(HA73,0,(O49-SUM(GP73:GZ73))*INDEX(AL55:AU62,MATCH(GO73,AJ55:AJ62,0),MATCH(HH66,AL54:AU54,0)))</f>
        <v>0</v>
      </c>
      <c r="HI73" s="28">
        <f>IF(HA73,0,(O49-SUM(GP73:GZ73))*INDEX(AL55:AU62,MATCH(GO73,AJ55:AJ62,0),MATCH(HI66,AL54:AU54,0)))</f>
        <v>0</v>
      </c>
      <c r="HJ73" s="28">
        <f>IF(HA73,0,(O49-SUM(GP73:GZ73))*INDEX(AL55:AU62,MATCH(GO73,AJ55:AJ62,0),MATCH(HJ66,AL54:AU54,0)))</f>
        <v>0</v>
      </c>
      <c r="HK73" s="28">
        <f>IF(HA73,0,(O49-SUM(GP73:GZ73))*INDEX(AL55:AU62,MATCH(GO73,AJ55:AJ62,0),MATCH(HK66,AL54:AU54,0)))</f>
        <v>0</v>
      </c>
      <c r="HL73" s="28">
        <f>IF(HA73,0,(O49-SUM(GP73:GZ73))*INDEX(AL55:AU62,MATCH(GO73,AJ55:AJ62,0),MATCH(HL66,AL54:AU54,0)))</f>
        <v>0</v>
      </c>
      <c r="HM73" s="28" t="b">
        <f t="shared" si="63"/>
        <v>1</v>
      </c>
    </row>
    <row r="74" spans="1:221" hidden="1" x14ac:dyDescent="0.2">
      <c r="A74" s="2" t="s">
        <v>1</v>
      </c>
      <c r="B74" s="26"/>
      <c r="S74" s="16"/>
      <c r="DS74" s="29">
        <v>2030</v>
      </c>
      <c r="DT74" s="30">
        <f>INDEX(DU43:EB50,MATCH(DS74,DS43:DS50,0),MATCH(DT65,DU41:EB41,0))*INDEX(AK55:AU62,MATCH(DT65,AJ55:AJ62,0),MATCH(DT66,AK54:AU54,0))</f>
        <v>0</v>
      </c>
      <c r="DU74" s="30">
        <f>INDEX(DU43:EB50,MATCH(DS74,DS43:DS50,0),MATCH(DU65,DU41:EB41,0))*INDEX(AK55:AU62,MATCH(DU65,AJ55:AJ62,0),MATCH(DU66,AK54:AU54,0))</f>
        <v>0</v>
      </c>
      <c r="DV74" s="30">
        <f>INDEX(DU43:EB50,MATCH(DS74,DS43:DS50,0),MATCH(DV65,DU41:EB41,0))*INDEX(AK55:AU62,MATCH(DV65,AJ55:AJ62,0),MATCH(DV66,AK54:AU54,0))</f>
        <v>0</v>
      </c>
      <c r="DW74" s="30">
        <f>INDEX(DU43:EB50,MATCH(DS74,DS43:DS50,0),MATCH(DW65,DU41:EB41,0))*INDEX(AK55:AU62,MATCH(DW65,AJ55:AJ62,0),MATCH(DW66,AK54:AU54,0))</f>
        <v>0</v>
      </c>
      <c r="DX74" s="30">
        <f>INDEX(DU43:EB50,MATCH(DS74,DS43:DS50,0),MATCH(DX65,DU41:EB41,0))*INDEX(AK55:AU62,MATCH(DX65,AJ55:AJ62,0),MATCH(DX66,AK54:AU54,0))</f>
        <v>0</v>
      </c>
      <c r="DY74" s="30">
        <f>INDEX(DU43:EB50,MATCH(DS74,DS43:DS50,0),MATCH(DY65,DU41:EB41,0))*INDEX(AK55:AU62,MATCH(DY65,AJ55:AJ62,0),MATCH(DY66,AK54:AU54,0))</f>
        <v>0</v>
      </c>
      <c r="DZ74" s="30">
        <f>INDEX(DU43:EB50,MATCH(DS74,DS43:DS50,0),MATCH(DZ65,DU41:EB41,0))*INDEX(AK55:AU62,MATCH(DZ65,AJ55:AJ62,0),MATCH(DZ66,AK54:AU54,0))</f>
        <v>0</v>
      </c>
      <c r="EA74" s="30">
        <f>INDEX(DU43:EB50,MATCH(DS74,DS43:DS50,0),MATCH(EA65,DU41:EB41,0))*INDEX(AK55:AU62,MATCH(EA65,AJ55:AJ62,0),MATCH(EA66,AK54:AU54,0))</f>
        <v>0</v>
      </c>
      <c r="EB74" s="30">
        <f>INDEX(DU43:EB50,MATCH(DS74,DS43:DS50,0),MATCH(EB65,DU41:EB41,0))*INDEX(AK55:AU62,MATCH(EB65,AJ55:AJ62,0),MATCH(EB66,AK54:AU54,0))</f>
        <v>0</v>
      </c>
      <c r="EC74" s="30">
        <f>INDEX(DU43:EB50,MATCH(DS74,DS43:DS50,0),MATCH(EC65,DU41:EB41,0))*INDEX(AK55:AU62,MATCH(EC65,AJ55:AJ62,0),MATCH(EC66,AK54:AU54,0))</f>
        <v>0</v>
      </c>
      <c r="ED74" s="30">
        <f>INDEX(DU43:EB50,MATCH(DS74,DS43:DS50,0),MATCH(ED65,DU41:EB41,0))*INDEX(AK55:AU62,MATCH(ED65,AJ55:AJ62,0),MATCH(ED66,AK54:AU54,0))</f>
        <v>0</v>
      </c>
      <c r="EE74" s="30">
        <f>INDEX(DU43:EB50,MATCH(DS74,DS43:DS50,0),MATCH(EE65,DU41:EB41,0))*INDEX(AK55:AU62,MATCH(EE65,AJ55:AJ62,0),MATCH(EE66,AK54:AU54,0))</f>
        <v>0</v>
      </c>
      <c r="EF74" s="30">
        <f>INDEX(DU43:EB50,MATCH(DS74,DS43:DS50,0),MATCH(EF65,DU41:EB41,0))*INDEX(AK55:AU62,MATCH(EF65,AJ55:AJ62,0),MATCH(EF66,AK54:AU54,0))</f>
        <v>0</v>
      </c>
      <c r="EG74" s="30">
        <f>INDEX(DU43:EB50,MATCH(DS74,DS43:DS50,0),MATCH(EG65,DU41:EB41,0))*INDEX(AK55:AU62,MATCH(EG65,AJ55:AJ62,0),MATCH(EG66,AK54:AU54,0))</f>
        <v>0</v>
      </c>
      <c r="EH74" s="30">
        <f>INDEX(DU43:EB50,MATCH(DS74,DS43:DS50,0),MATCH(EH65,DU41:EB41,0))*INDEX(AK55:AU62,MATCH(EH65,AJ55:AJ62,0),MATCH(EH66,AK54:AU54,0))</f>
        <v>0</v>
      </c>
      <c r="EI74" s="30">
        <f>INDEX(DU43:EB50,MATCH(DS74,DS43:DS50,0),MATCH(EI65,DU41:EB41,0))*INDEX(AK55:AU62,MATCH(EI65,AJ55:AJ62,0),MATCH(EI66,AK54:AU54,0))</f>
        <v>0</v>
      </c>
      <c r="EJ74" s="30">
        <f>INDEX(DU43:EB50,MATCH(DS74,DS43:DS50,0),MATCH(EJ65,DU41:EB41,0))*INDEX(AK55:AU62,MATCH(EJ65,AJ55:AJ62,0),MATCH(EJ66,AK54:AU54,0))</f>
        <v>0</v>
      </c>
      <c r="EK74" s="30">
        <f>INDEX(DU43:EB50,MATCH(DS74,DS43:DS50,0),MATCH(EK65,DU41:EB41,0))*INDEX(AK55:AU62,MATCH(EK65,AJ55:AJ62,0),MATCH(EK66,AK54:AU54,0))</f>
        <v>0</v>
      </c>
      <c r="EL74" s="30">
        <f>INDEX(DU43:EB50,MATCH(DS74,DS43:DS50,0),MATCH(EL65,DU41:EB41,0))*INDEX(AK55:AU62,MATCH(EL65,AJ55:AJ62,0),MATCH(EL66,AK54:AU54,0))</f>
        <v>0</v>
      </c>
      <c r="EM74" s="30">
        <f>INDEX(DU43:EB50,MATCH(DS74,DS43:DS50,0),MATCH(EM65,DU41:EB41,0))*INDEX(AK55:AU62,MATCH(EM65,AJ55:AJ62,0),MATCH(EM66,AK54:AU54,0))</f>
        <v>0</v>
      </c>
      <c r="EN74" s="30">
        <f>INDEX(DU43:EB50,MATCH(DS74,DS43:DS50,0),MATCH(EN65,DU41:EB41,0))*INDEX(AK55:AU62,MATCH(EN65,AJ55:AJ62,0),MATCH(EN66,AK54:AU54,0))</f>
        <v>0</v>
      </c>
      <c r="EO74" s="30">
        <f>INDEX(DU43:EB50,MATCH(DS74,DS43:DS50,0),MATCH(EO65,DU41:EB41,0))*INDEX(AK55:AU62,MATCH(EO65,AJ55:AJ62,0),MATCH(EO66,AK54:AU54,0))</f>
        <v>0</v>
      </c>
      <c r="EP74" s="30">
        <f>INDEX(DU43:EB50,MATCH(DS74,DS43:DS50,0),MATCH(EP65,DU41:EB41,0))*INDEX(AK55:AU62,MATCH(EP65,AJ55:AJ62,0),MATCH(EP66,AK54:AU54,0))</f>
        <v>0</v>
      </c>
      <c r="EQ74" s="30">
        <f>INDEX(DU43:EB50,MATCH(DS74,DS43:DS50,0),MATCH(EQ65,DU41:EB41,0))*INDEX(AK55:AU62,MATCH(EQ65,AJ55:AJ62,0),MATCH(EQ66,AK54:AU54,0))</f>
        <v>0</v>
      </c>
      <c r="ER74" s="30">
        <f>INDEX(DU43:EB50,MATCH(DS74,DS43:DS50,0),MATCH(ER65,DU41:EB41,0))*INDEX(AK55:AU62,MATCH(ER65,AJ55:AJ62,0),MATCH(ER66,AK54:AU54,0))</f>
        <v>0</v>
      </c>
      <c r="ES74" s="30">
        <f>INDEX(DU43:EB50,MATCH(DS74,DS43:DS50,0),MATCH(ES65,DU41:EB41,0))*INDEX(AK55:AU62,MATCH(ES65,AJ55:AJ62,0),MATCH(ES66,AK54:AU54,0))</f>
        <v>0</v>
      </c>
      <c r="ET74" s="30">
        <f>INDEX(DU43:EB50,MATCH(DS74,DS43:DS50,0),MATCH(ET65,DU41:EB41,0))*INDEX(AK55:AU62,MATCH(ET65,AJ55:AJ62,0),MATCH(ET66,AK54:AU54,0))</f>
        <v>0</v>
      </c>
      <c r="EU74" s="30">
        <f>INDEX(DU43:EB50,MATCH(DS74,DS43:DS50,0),MATCH(EU65,DU41:EB41,0))*INDEX(AK55:AU62,MATCH(EU65,AJ55:AJ62,0),MATCH(EU66,AK54:AU54,0))</f>
        <v>0</v>
      </c>
      <c r="EV74" s="30">
        <f>INDEX(DU43:EB50,MATCH(DS74,DS43:DS50,0),MATCH(EV65,DU41:EB41,0))*INDEX(AK55:AU62,MATCH(EV65,AJ55:AJ62,0),MATCH(EV66,AK54:AU54,0))</f>
        <v>0</v>
      </c>
      <c r="EW74" s="30">
        <f>INDEX(DU43:EB50,MATCH(DS74,DS43:DS50,0),MATCH(EW65,DU41:EB41,0))*INDEX(AK55:AU62,MATCH(EW65,AJ55:AJ62,0),MATCH(EW66,AK54:AU54,0))</f>
        <v>0</v>
      </c>
      <c r="EX74" s="30">
        <f>INDEX(DU43:EB50,MATCH(DS74,DS43:DS50,0),MATCH(EX65,DU41:EB41,0))*INDEX(AK55:AU62,MATCH(EX65,AJ55:AJ62,0),MATCH(EX66,AK54:AU54,0))</f>
        <v>0</v>
      </c>
      <c r="EY74" s="30">
        <f>INDEX(DU43:EB50,MATCH(DS74,DS43:DS50,0),MATCH(EY65,DU41:EB41,0))*INDEX(AK55:AU62,MATCH(EY65,AJ55:AJ62,0),MATCH(EY66,AK54:AU54,0))</f>
        <v>0</v>
      </c>
      <c r="EZ74" s="30">
        <f>INDEX(DU43:EB50,MATCH(DS74,DS43:DS50,0),MATCH(EZ65,DU41:EB41,0))*INDEX(AK55:AU62,MATCH(EZ65,AJ55:AJ62,0),MATCH(EZ66,AK54:AU54,0))</f>
        <v>0</v>
      </c>
      <c r="FA74" s="30">
        <f>INDEX(DU43:EB50,MATCH(DS74,DS43:DS50,0),MATCH(FA65,DU41:EB41,0))*INDEX(AK55:AU62,MATCH(FA65,AJ55:AJ62,0),MATCH(FA66,AK54:AU54,0))</f>
        <v>0</v>
      </c>
      <c r="FB74" s="30">
        <f>INDEX(DU43:EB50,MATCH(DS74,DS43:DS50,0),MATCH(FB65,DU41:EB41,0))*INDEX(AK55:AU62,MATCH(FB65,AJ55:AJ62,0),MATCH(FB66,AK54:AU54,0))</f>
        <v>0</v>
      </c>
      <c r="FC74" s="30">
        <f>INDEX(DU43:EB50,MATCH(DS74,DS43:DS50,0),MATCH(FC65,DU41:EB41,0))*INDEX(AK55:AU62,MATCH(FC65,AJ55:AJ62,0),MATCH(FC66,AK54:AU54,0))</f>
        <v>0</v>
      </c>
      <c r="FD74" s="30">
        <f>INDEX(DU43:EB50,MATCH(DS74,DS43:DS50,0),MATCH(FD65,DU41:EB41,0))*INDEX(AK55:AU62,MATCH(FD65,AJ55:AJ62,0),MATCH(FD66,AK54:AU54,0))</f>
        <v>0</v>
      </c>
      <c r="FE74" s="30">
        <f>INDEX(DU43:EB50,MATCH(DS74,DS43:DS50,0),MATCH(FE65,DU41:EB41,0))*INDEX(AK55:AU62,MATCH(FE65,AJ55:AJ62,0),MATCH(FE66,AK54:AU54,0))</f>
        <v>0</v>
      </c>
      <c r="FF74" s="30">
        <f>INDEX(DU43:EB50,MATCH(DS74,DS43:DS50,0),MATCH(FF65,DU41:EB41,0))*INDEX(AK55:AU62,MATCH(FF65,AJ55:AJ62,0),MATCH(FF66,AK54:AU54,0))</f>
        <v>0</v>
      </c>
      <c r="FG74" s="30">
        <f>INDEX(DU43:EB50,MATCH(DS74,DS43:DS50,0),MATCH(FG65,DU41:EB41,0))*INDEX(AK55:AU62,MATCH(FG65,AJ55:AJ62,0),MATCH(FG66,AK54:AU54,0))</f>
        <v>0</v>
      </c>
      <c r="FH74" s="30">
        <f>INDEX(DU43:EB50,MATCH(DS74,DS43:DS50,0),MATCH(FH65,DU41:EB41,0))*INDEX(AK55:AU62,MATCH(FH65,AJ55:AJ62,0),MATCH(FH66,AK54:AU54,0))</f>
        <v>0</v>
      </c>
      <c r="FI74" s="30">
        <f>INDEX(DU43:EB50,MATCH(DS74,DS43:DS50,0),MATCH(FI65,DU41:EB41,0))*INDEX(AK55:AU62,MATCH(FI65,AJ55:AJ62,0),MATCH(FI66,AK54:AU54,0))</f>
        <v>0</v>
      </c>
      <c r="FJ74" s="30">
        <f>INDEX(DU43:EB50,MATCH(DS74,DS43:DS50,0),MATCH(FJ65,DU41:EB41,0))*INDEX(AK55:AU62,MATCH(FJ65,AJ55:AJ62,0),MATCH(FJ66,AK54:AU54,0))</f>
        <v>0</v>
      </c>
      <c r="FK74" s="30">
        <f>INDEX(DU43:EB50,MATCH(DS74,DS43:DS50,0),MATCH(FK65,DU41:EB41,0))*INDEX(AK55:AU62,MATCH(FK65,AJ55:AJ62,0),MATCH(FK66,AK54:AU54,0))</f>
        <v>0</v>
      </c>
      <c r="FL74" s="30">
        <f>INDEX(DU43:EB50,MATCH(DS74,DS43:DS50,0),MATCH(FL65,DU41:EB41,0))*INDEX(AK55:AU62,MATCH(FL65,AJ55:AJ62,0),MATCH(FL66,AK54:AU54,0))</f>
        <v>0</v>
      </c>
      <c r="FM74" s="30">
        <f>INDEX(DU43:EB50,MATCH(DS74,DS43:DS50,0),MATCH(FM65,DU41:EB41,0))*INDEX(AK55:AU62,MATCH(FM65,AJ55:AJ62,0),MATCH(FM66,AK54:AU54,0))</f>
        <v>0</v>
      </c>
      <c r="FN74" s="30">
        <f>INDEX(DU43:EB50,MATCH(DS74,DS43:DS50,0),MATCH(FN65,DU41:EB41,0))*INDEX(AK55:AU62,MATCH(FN65,AJ55:AJ62,0),MATCH(FN66,AK54:AU54,0))</f>
        <v>0</v>
      </c>
      <c r="FO74" s="30">
        <f>INDEX(DU43:EB50,MATCH(DS74,DS43:DS50,0),MATCH(FO65,DU41:EB41,0))*INDEX(AK55:AU62,MATCH(FO65,AJ55:AJ62,0),MATCH(FO66,AK54:AU54,0))</f>
        <v>0</v>
      </c>
      <c r="FP74" s="30">
        <f>INDEX(DU43:EB50,MATCH(DS74,DS43:DS50,0),MATCH(FP65,DU41:EB41,0))*INDEX(AK55:AU62,MATCH(FP65,AJ55:AJ62,0),MATCH(FP66,AK54:AU54,0))</f>
        <v>0</v>
      </c>
      <c r="FQ74" s="30">
        <f>INDEX(DU43:EB50,MATCH(DS74,DS43:DS50,0),MATCH(FQ65,DU41:EB41,0))*INDEX(AK55:AU62,MATCH(FQ65,AJ55:AJ62,0),MATCH(FQ66,AK54:AU54,0))</f>
        <v>0</v>
      </c>
      <c r="FR74" s="30">
        <f>INDEX(DU43:EB50,MATCH(DS74,DS43:DS50,0),MATCH(FR65,DU41:EB41,0))*INDEX(AK55:AU62,MATCH(FR65,AJ55:AJ62,0),MATCH(FR66,AK54:AU54,0))</f>
        <v>0</v>
      </c>
      <c r="FS74" s="30">
        <f>INDEX(DU43:EB50,MATCH(DS74,DS43:DS50,0),MATCH(FS65,DU41:EB41,0))*INDEX(AK55:AU62,MATCH(FS65,AJ55:AJ62,0),MATCH(FS66,AK54:AU54,0))</f>
        <v>0</v>
      </c>
      <c r="FT74" s="30">
        <f>INDEX(DU43:EB50,MATCH(DS74,DS43:DS50,0),MATCH(FT65,DU41:EB41,0))*INDEX(AK55:AU62,MATCH(FT65,AJ55:AJ62,0),MATCH(FT66,AK54:AU54,0))</f>
        <v>0</v>
      </c>
      <c r="FU74" s="30">
        <f>INDEX(DU43:EB50,MATCH(DS74,DS43:DS50,0),MATCH(FU65,DU41:EB41,0))*INDEX(AK55:AU62,MATCH(FU65,AJ55:AJ62,0),MATCH(FU66,AK54:AU54,0))</f>
        <v>0</v>
      </c>
      <c r="FV74" s="30">
        <f>INDEX(DU43:EB50,MATCH(DS74,DS43:DS50,0),MATCH(FV65,DU41:EB41,0))*INDEX(AK55:AU62,MATCH(FV65,AJ55:AJ62,0),MATCH(FV66,AK54:AU54,0))</f>
        <v>0</v>
      </c>
      <c r="FW74" s="30">
        <f>INDEX(DU43:EB50,MATCH(DS74,DS43:DS50,0),MATCH(FW65,DU41:EB41,0))*INDEX(AK55:AU62,MATCH(FW65,AJ55:AJ62,0),MATCH(FW66,AK54:AU54,0))</f>
        <v>0</v>
      </c>
      <c r="FX74" s="30">
        <f>INDEX(DU43:EB50,MATCH(DS74,DS43:DS50,0),MATCH(FX65,DU41:EB41,0))*INDEX(AK55:AU62,MATCH(FX65,AJ55:AJ62,0),MATCH(FX66,AK54:AU54,0))</f>
        <v>0</v>
      </c>
      <c r="FY74" s="30">
        <f>INDEX(DU43:EB50,MATCH(DS74,DS43:DS50,0),MATCH(FY65,DU41:EB41,0))*INDEX(AK55:AU62,MATCH(FY65,AJ55:AJ62,0),MATCH(FY66,AK54:AU54,0))</f>
        <v>0</v>
      </c>
      <c r="FZ74" s="30">
        <f>INDEX(DU43:EB50,MATCH(DS74,DS43:DS50,0),MATCH(FZ65,DU41:EB41,0))*INDEX(AK55:AU62,MATCH(FZ65,AJ55:AJ62,0),MATCH(FZ66,AK54:AU54,0))</f>
        <v>0</v>
      </c>
      <c r="GA74" s="30">
        <f>INDEX(DU43:EB50,MATCH(DS74,DS43:DS50,0),MATCH(GA65,DU41:EB41,0))*INDEX(AK55:AU62,MATCH(GA65,AJ55:AJ62,0),MATCH(GA66,AK54:AU54,0))</f>
        <v>0</v>
      </c>
      <c r="GB74" s="30">
        <f>INDEX(DU43:EB50,MATCH(DS74,DS43:DS50,0),MATCH(GB65,DU41:EB41,0))*INDEX(AK55:AU62,MATCH(GB65,AJ55:AJ62,0),MATCH(GB66,AK54:AU54,0))</f>
        <v>0</v>
      </c>
      <c r="GC74" s="30">
        <f>INDEX(DU43:EB50,MATCH(DS74,DS43:DS50,0),MATCH(GC65,DU41:EB41,0))*INDEX(AK55:AU62,MATCH(GC65,AJ55:AJ62,0),MATCH(GC66,AK54:AU54,0))</f>
        <v>0</v>
      </c>
      <c r="GD74" s="30">
        <f>INDEX(DU43:EB50,MATCH(DS74,DS43:DS50,0),MATCH(GD65,DU41:EB41,0))*INDEX(AK55:AU62,MATCH(GD65,AJ55:AJ62,0),MATCH(GD66,AK54:AU54,0))</f>
        <v>0</v>
      </c>
      <c r="GE74" s="30">
        <f>INDEX(DU43:EB50,MATCH(DS74,DS43:DS50,0),MATCH(GE65,DU41:EB41,0))*INDEX(AK55:AU62,MATCH(GE65,AJ55:AJ62,0),MATCH(GE66,AK54:AU54,0))</f>
        <v>0</v>
      </c>
      <c r="GF74" s="30">
        <f>INDEX(DU43:EB50,MATCH(DS74,DS43:DS50,0),MATCH(GF65,DU41:EB41,0))*INDEX(AK55:AU62,MATCH(GF65,AJ55:AJ62,0),MATCH(GF66,AK54:AU54,0))</f>
        <v>0</v>
      </c>
      <c r="GG74" s="30">
        <f>INDEX(DU43:EB50,MATCH(DS74,DS43:DS50,0),MATCH(GG65,DU41:EB41,0))*INDEX(AK55:AU62,MATCH(GG65,AJ55:AJ62,0),MATCH(GG66,AK54:AU54,0))</f>
        <v>0</v>
      </c>
      <c r="GH74" s="30">
        <f>INDEX(DU43:EB50,MATCH(DS74,DS43:DS50,0),MATCH(GH65,DU41:EB41,0))*INDEX(AK55:AU62,MATCH(GH65,AJ55:AJ62,0),MATCH(GH66,AK54:AU54,0))</f>
        <v>0</v>
      </c>
      <c r="GI74" s="30">
        <f>INDEX(DU43:EB50,MATCH(DS74,DS43:DS50,0),MATCH(GI65,DU41:EB41,0))*INDEX(AK55:AU62,MATCH(GI65,AJ55:AJ62,0),MATCH(GI66,AK54:AU54,0))</f>
        <v>0</v>
      </c>
      <c r="GJ74" s="30">
        <f>INDEX(DU43:EB50,MATCH(DS74,DS43:DS50,0),MATCH(GJ65,DU41:EB41,0))*INDEX(AK55:AU62,MATCH(GJ65,AJ55:AJ62,0),MATCH(GJ66,AK54:AU54,0))</f>
        <v>0</v>
      </c>
      <c r="GK74" s="30">
        <f>INDEX(DU43:EB50,MATCH(DS74,DS43:DS50,0),MATCH(GK65,DU41:EB41,0))*INDEX(AK55:AU62,MATCH(GK65,AJ55:AJ62,0),MATCH(GK66,AK54:AU54,0))</f>
        <v>0</v>
      </c>
      <c r="GL74" s="30">
        <f>INDEX(DU43:EB50,MATCH(DS74,DS43:DS50,0),MATCH(GL65,DU41:EB41,0))*INDEX(AK55:AU62,MATCH(GL65,AJ55:AJ62,0),MATCH(GL66,AK54:AU54,0))</f>
        <v>0</v>
      </c>
      <c r="GM74" s="30" t="b">
        <f t="shared" si="61"/>
        <v>1</v>
      </c>
      <c r="GO74" s="29">
        <v>2030</v>
      </c>
      <c r="GP74" s="27">
        <f>SUMIF(DT54:EO54,GP54,DT74:EO74)</f>
        <v>0</v>
      </c>
      <c r="GQ74" s="28">
        <f>SUMIF(DT54:GL54,GQ54,DT74:GL74)</f>
        <v>0</v>
      </c>
      <c r="GR74" s="28">
        <f>SUMIF(DT54:GL54,GR54,DT74:GL74)</f>
        <v>0</v>
      </c>
      <c r="GS74" s="28">
        <f>SUMIF(DT54:GL54,GS54,DT74:GL74)</f>
        <v>0</v>
      </c>
      <c r="GT74" s="28">
        <f>SUMIF(DT54:GL54,GT54,DT74:GL74)</f>
        <v>0</v>
      </c>
      <c r="GU74" s="28">
        <f>SUMIF(DT54:GL54,GU54,DT74:GL74)</f>
        <v>0</v>
      </c>
      <c r="GV74" s="28">
        <f>SUMIF(DT54:GL54,GV54,DT74:GL74)</f>
        <v>0</v>
      </c>
      <c r="GW74" s="28">
        <f>SUMIF(DT54:GL54,GW54,DT74:GL74)</f>
        <v>0</v>
      </c>
      <c r="GX74" s="28">
        <f>SUMIF(DT54:GL54,GX54,DT74:GL74)</f>
        <v>0</v>
      </c>
      <c r="GY74" s="28">
        <f>SUMIF(DT54:GL54,GY54,DT74:GL74)</f>
        <v>0</v>
      </c>
      <c r="GZ74" s="28">
        <f>SUMIF(DT54:GL54,GZ54,DT74:GL74)</f>
        <v>0</v>
      </c>
      <c r="HA74" s="27" t="b">
        <f t="shared" si="62"/>
        <v>1</v>
      </c>
      <c r="HC74" s="28">
        <f>IF(HA74,0,(O50-SUM(GP74:GZ74))*INDEX(AL55:AU62,MATCH(GO74,AJ55:AJ62,0),MATCH(HC66,AL54:AU54,0)))</f>
        <v>0</v>
      </c>
      <c r="HD74" s="28">
        <f>IF(HA74,0,(O50-SUM(GP74:GZ74))*INDEX(AL55:AU62,MATCH(GO74,AJ55:AJ62,0),MATCH(HD66,AL54:AU54,0)))</f>
        <v>0</v>
      </c>
      <c r="HE74" s="28">
        <f>IF(HA74,0,(O50-SUM(GP74:GZ74))*INDEX(AL55:AU62,MATCH(GO74,AJ55:AJ62,0),MATCH(HE66,AL54:AU54,0)))</f>
        <v>0</v>
      </c>
      <c r="HF74" s="28">
        <f>IF(HA74,0,(O50-SUM(GP74:GZ74))*INDEX(AL55:AU62,MATCH(GO74,AJ55:AJ62,0),MATCH(HF66,AL54:AU54,0)))</f>
        <v>0</v>
      </c>
      <c r="HG74" s="28">
        <f>IF(HA74,0,(O50-SUM(GP74:GZ74))*INDEX(AL55:AU62,MATCH(GO74,AJ55:AJ62,0),MATCH(HG66,AL54:AU54,0)))</f>
        <v>0</v>
      </c>
      <c r="HH74" s="28">
        <f>IF(HA74,0,(O50-SUM(GP74:GZ74))*INDEX(AL55:AU62,MATCH(GO74,AJ55:AJ62,0),MATCH(HH66,AL54:AU54,0)))</f>
        <v>0</v>
      </c>
      <c r="HI74" s="28">
        <f>IF(HA74,0,(O50-SUM(GP74:GZ74))*INDEX(AL55:AU62,MATCH(GO74,AJ55:AJ62,0),MATCH(HI66,AL54:AU54,0)))</f>
        <v>0</v>
      </c>
      <c r="HJ74" s="28">
        <f>IF(HA74,0,(O50-SUM(GP74:GZ74))*INDEX(AL55:AU62,MATCH(GO74,AJ55:AJ62,0),MATCH(HJ66,AL54:AU54,0)))</f>
        <v>0</v>
      </c>
      <c r="HK74" s="28">
        <f>IF(HA74,0,(O50-SUM(GP74:GZ74))*INDEX(AL55:AU62,MATCH(GO74,AJ55:AJ62,0),MATCH(HK66,AL54:AU54,0)))</f>
        <v>0</v>
      </c>
      <c r="HL74" s="28">
        <f>IF(HA74,0,(O50-SUM(GP74:GZ74))*INDEX(AL55:AU62,MATCH(GO74,AJ55:AJ62,0),MATCH(HL66,AL54:AU54,0)))</f>
        <v>0</v>
      </c>
      <c r="HM74" s="28" t="b">
        <f t="shared" si="63"/>
        <v>1</v>
      </c>
    </row>
    <row r="75" spans="1:221" hidden="1" x14ac:dyDescent="0.2">
      <c r="A75" s="2" t="s">
        <v>1</v>
      </c>
      <c r="B75" s="26"/>
      <c r="S75" s="16"/>
    </row>
    <row r="76" spans="1:221" ht="12.75" customHeight="1" x14ac:dyDescent="0.2">
      <c r="B76" s="26"/>
      <c r="D76" s="60" t="s">
        <v>9</v>
      </c>
      <c r="E76" s="334" t="str">
        <f>Translations!$B$1421</f>
        <v>Shrnutí pro každého dodavatele</v>
      </c>
      <c r="F76" s="334"/>
      <c r="G76" s="334"/>
      <c r="H76" s="334"/>
      <c r="I76" s="334"/>
      <c r="J76" s="334"/>
      <c r="K76" s="334"/>
      <c r="L76" s="334"/>
      <c r="M76" s="334"/>
      <c r="N76" s="334"/>
      <c r="O76" s="334"/>
      <c r="P76" s="334"/>
      <c r="Q76" s="334"/>
      <c r="R76" s="334"/>
      <c r="S76" s="16"/>
    </row>
    <row r="77" spans="1:221" ht="12.75" customHeight="1" x14ac:dyDescent="0.2">
      <c r="B77" s="26"/>
      <c r="D77" s="60"/>
      <c r="E77" s="335" t="str">
        <f>Translations!$B$1422</f>
        <v>Po výběru příslušného dodavatele paliva pro tento zdrojový tok se v níže uvedeném poli automaticky zobrazí všechny relevantní informace pro komunikaci s příslušným dodavatelem paliva podle přílohy Xa.</v>
      </c>
      <c r="F77" s="335"/>
      <c r="G77" s="335"/>
      <c r="H77" s="335"/>
      <c r="I77" s="335"/>
      <c r="J77" s="335"/>
      <c r="K77" s="335"/>
      <c r="L77" s="335"/>
      <c r="M77" s="335"/>
      <c r="N77" s="335"/>
      <c r="O77" s="335"/>
      <c r="P77" s="335"/>
      <c r="Q77" s="335"/>
      <c r="R77" s="335"/>
      <c r="S77" s="16"/>
    </row>
    <row r="78" spans="1:221" ht="12.75" customHeight="1" x14ac:dyDescent="0.2">
      <c r="B78" s="26"/>
      <c r="D78" s="60"/>
      <c r="E78" s="335" t="str">
        <f>Translations!$B$1423</f>
        <v>Rozdělení množství paliva, nakoupeného, spotřebovaného, převzatého a uloženého na sklad a vyvezeného, se dělí na dodavatele a roky podle zásady „kdo dřív přijde, ten dřív odejde“ popsané v kapitole 10 pokynů GD1.</v>
      </c>
      <c r="F78" s="335"/>
      <c r="G78" s="335"/>
      <c r="H78" s="335"/>
      <c r="I78" s="335"/>
      <c r="J78" s="335"/>
      <c r="K78" s="335"/>
      <c r="L78" s="335"/>
      <c r="M78" s="335"/>
      <c r="N78" s="335"/>
      <c r="O78" s="335"/>
      <c r="P78" s="335"/>
      <c r="Q78" s="335"/>
      <c r="R78" s="335"/>
      <c r="S78" s="16"/>
    </row>
    <row r="79" spans="1:221" ht="5.0999999999999996" customHeight="1" x14ac:dyDescent="0.2">
      <c r="B79" s="26"/>
      <c r="S79" s="16"/>
    </row>
    <row r="80" spans="1:221" ht="5.0999999999999996" customHeight="1" x14ac:dyDescent="0.2">
      <c r="B80" s="26"/>
      <c r="E80" s="58"/>
      <c r="F80" s="57"/>
      <c r="G80" s="57"/>
      <c r="H80" s="57"/>
      <c r="I80" s="57"/>
      <c r="J80" s="57"/>
      <c r="K80" s="57"/>
      <c r="L80" s="57"/>
      <c r="M80" s="57"/>
      <c r="N80" s="57"/>
      <c r="O80" s="57"/>
      <c r="P80" s="57"/>
      <c r="Q80" s="57"/>
      <c r="R80" s="56"/>
      <c r="S80" s="16"/>
    </row>
    <row r="81" spans="1:209" ht="12.75" customHeight="1" x14ac:dyDescent="0.2">
      <c r="B81" s="26"/>
      <c r="E81" s="348" t="str">
        <f>Translations!$B$1424</f>
        <v>Zařízení ETS1</v>
      </c>
      <c r="F81" s="349"/>
      <c r="G81" s="350"/>
      <c r="H81" s="342">
        <f>G2</f>
        <v>0</v>
      </c>
      <c r="I81" s="343"/>
      <c r="J81" s="343"/>
      <c r="K81" s="343"/>
      <c r="L81" s="343"/>
      <c r="M81" s="343"/>
      <c r="N81" s="343"/>
      <c r="O81" s="343"/>
      <c r="P81" s="343"/>
      <c r="Q81" s="344"/>
      <c r="R81" s="51"/>
      <c r="S81" s="16"/>
    </row>
    <row r="82" spans="1:209" x14ac:dyDescent="0.2">
      <c r="B82" s="26"/>
      <c r="E82" s="339" t="str">
        <f>Translations!$B$1425</f>
        <v>Název zdrojového toku</v>
      </c>
      <c r="F82" s="340"/>
      <c r="G82" s="341"/>
      <c r="H82" s="342" t="str">
        <f>IF(E13="","",E13)</f>
        <v>VZOR - Motorová nafta</v>
      </c>
      <c r="I82" s="343"/>
      <c r="J82" s="343"/>
      <c r="K82" s="343"/>
      <c r="L82" s="343"/>
      <c r="M82" s="343"/>
      <c r="N82" s="343"/>
      <c r="O82" s="343"/>
      <c r="P82" s="343"/>
      <c r="Q82" s="344"/>
      <c r="R82" s="51"/>
      <c r="S82" s="16"/>
    </row>
    <row r="83" spans="1:209" x14ac:dyDescent="0.2">
      <c r="B83" s="26"/>
      <c r="E83" s="339" t="str">
        <f>Translations!$B$1426</f>
        <v>Dodavatel</v>
      </c>
      <c r="F83" s="340"/>
      <c r="G83" s="341"/>
      <c r="H83" s="396" t="s">
        <v>1754</v>
      </c>
      <c r="I83" s="397"/>
      <c r="J83" s="397"/>
      <c r="K83" s="397"/>
      <c r="L83" s="397"/>
      <c r="M83" s="397"/>
      <c r="N83" s="397"/>
      <c r="O83" s="397"/>
      <c r="P83" s="397"/>
      <c r="Q83" s="398"/>
      <c r="R83" s="51"/>
      <c r="S83" s="16"/>
      <c r="U83" s="27" t="str">
        <f>IF(H83="","",H83)</f>
        <v>1. Dodavatel 1</v>
      </c>
    </row>
    <row r="84" spans="1:209" x14ac:dyDescent="0.2">
      <c r="B84" s="26"/>
      <c r="E84" s="339" t="s">
        <v>1756</v>
      </c>
      <c r="F84" s="340"/>
      <c r="G84" s="341"/>
      <c r="H84" s="342" t="str">
        <f>IF(H83="","",INDEX(I21:I30,MATCH(H83,V21:V30,0)))</f>
        <v>Adresa 123</v>
      </c>
      <c r="I84" s="343"/>
      <c r="J84" s="343"/>
      <c r="K84" s="343"/>
      <c r="L84" s="343"/>
      <c r="M84" s="343"/>
      <c r="N84" s="343"/>
      <c r="O84" s="343"/>
      <c r="P84" s="343"/>
      <c r="Q84" s="344"/>
      <c r="R84" s="51"/>
      <c r="S84" s="16"/>
    </row>
    <row r="85" spans="1:209" x14ac:dyDescent="0.2">
      <c r="B85" s="26"/>
      <c r="E85" s="339" t="str">
        <f>Translations!$B$1427</f>
        <v>Případný odkaz</v>
      </c>
      <c r="F85" s="340"/>
      <c r="G85" s="341"/>
      <c r="H85" s="353" t="str">
        <f>IF(H83="","",INDEX(L21:L30,MATCH(H83,V21:V30,0)))</f>
        <v>Příklad 1</v>
      </c>
      <c r="I85" s="353"/>
      <c r="J85" s="353"/>
      <c r="K85" s="353"/>
      <c r="L85" s="353"/>
      <c r="M85" s="353"/>
      <c r="N85" s="353"/>
      <c r="O85" s="353"/>
      <c r="P85" s="353"/>
      <c r="Q85" s="353"/>
      <c r="R85" s="51"/>
      <c r="S85" s="16"/>
      <c r="DS85" s="2" t="s">
        <v>8</v>
      </c>
    </row>
    <row r="86" spans="1:209" x14ac:dyDescent="0.2">
      <c r="B86" s="26"/>
      <c r="E86" s="315"/>
      <c r="F86" s="3"/>
      <c r="G86" s="3"/>
      <c r="H86" s="3"/>
      <c r="I86" s="3"/>
      <c r="J86" s="3"/>
      <c r="K86" s="3"/>
      <c r="L86" s="3"/>
      <c r="M86" s="3"/>
      <c r="N86" s="3"/>
      <c r="O86" s="3"/>
      <c r="P86" s="3"/>
      <c r="Q86" s="3"/>
      <c r="R86" s="51"/>
      <c r="S86" s="16"/>
    </row>
    <row r="87" spans="1:209" ht="12.75" customHeight="1" x14ac:dyDescent="0.2">
      <c r="B87" s="26"/>
      <c r="E87" s="37"/>
      <c r="G87"/>
      <c r="H87" s="3"/>
      <c r="I87" s="3"/>
      <c r="J87" s="3"/>
      <c r="K87" s="3"/>
      <c r="L87" s="3"/>
      <c r="M87" s="3"/>
      <c r="N87" s="3"/>
      <c r="O87" s="3"/>
      <c r="P87" s="3"/>
      <c r="Q87" s="3"/>
      <c r="R87" s="314"/>
      <c r="S87" s="16"/>
      <c r="DS87" s="50"/>
      <c r="DT87" s="44">
        <v>2023</v>
      </c>
      <c r="DU87" s="44">
        <v>2024</v>
      </c>
      <c r="DV87" s="44">
        <v>2024</v>
      </c>
      <c r="DW87" s="44">
        <v>2024</v>
      </c>
      <c r="DX87" s="44">
        <v>2024</v>
      </c>
      <c r="DY87" s="44">
        <v>2024</v>
      </c>
      <c r="DZ87" s="44">
        <v>2024</v>
      </c>
      <c r="EA87" s="44">
        <v>2024</v>
      </c>
      <c r="EB87" s="44">
        <v>2024</v>
      </c>
      <c r="EC87" s="44">
        <v>2024</v>
      </c>
      <c r="ED87" s="44">
        <v>2024</v>
      </c>
      <c r="EE87" s="44">
        <v>2025</v>
      </c>
      <c r="EF87" s="44">
        <v>2025</v>
      </c>
      <c r="EG87" s="44">
        <v>2025</v>
      </c>
      <c r="EH87" s="44">
        <v>2025</v>
      </c>
      <c r="EI87" s="44">
        <v>2025</v>
      </c>
      <c r="EJ87" s="44">
        <v>2025</v>
      </c>
      <c r="EK87" s="44">
        <v>2025</v>
      </c>
      <c r="EL87" s="44">
        <v>2025</v>
      </c>
      <c r="EM87" s="44">
        <v>2025</v>
      </c>
      <c r="EN87" s="44">
        <v>2025</v>
      </c>
      <c r="EO87" s="44">
        <v>2026</v>
      </c>
      <c r="EP87" s="44">
        <v>2026</v>
      </c>
      <c r="EQ87" s="44">
        <v>2026</v>
      </c>
      <c r="ER87" s="44">
        <v>2026</v>
      </c>
      <c r="ES87" s="44">
        <v>2026</v>
      </c>
      <c r="ET87" s="44">
        <v>2026</v>
      </c>
      <c r="EU87" s="44">
        <v>2026</v>
      </c>
      <c r="EV87" s="44">
        <v>2026</v>
      </c>
      <c r="EW87" s="44">
        <v>2026</v>
      </c>
      <c r="EX87" s="44">
        <v>2026</v>
      </c>
      <c r="EY87" s="44">
        <v>2027</v>
      </c>
      <c r="EZ87" s="44">
        <v>2027</v>
      </c>
      <c r="FA87" s="44">
        <v>2027</v>
      </c>
      <c r="FB87" s="44">
        <v>2027</v>
      </c>
      <c r="FC87" s="44">
        <v>2027</v>
      </c>
      <c r="FD87" s="44">
        <v>2027</v>
      </c>
      <c r="FE87" s="44">
        <v>2027</v>
      </c>
      <c r="FF87" s="44">
        <v>2027</v>
      </c>
      <c r="FG87" s="44">
        <v>2027</v>
      </c>
      <c r="FH87" s="44">
        <v>2027</v>
      </c>
      <c r="FI87" s="44">
        <v>2028</v>
      </c>
      <c r="FJ87" s="44">
        <v>2028</v>
      </c>
      <c r="FK87" s="44">
        <v>2028</v>
      </c>
      <c r="FL87" s="44">
        <v>2028</v>
      </c>
      <c r="FM87" s="44">
        <v>2028</v>
      </c>
      <c r="FN87" s="44">
        <v>2028</v>
      </c>
      <c r="FO87" s="44">
        <v>2028</v>
      </c>
      <c r="FP87" s="44">
        <v>2028</v>
      </c>
      <c r="FQ87" s="44">
        <v>2028</v>
      </c>
      <c r="FR87" s="44">
        <v>2028</v>
      </c>
      <c r="FS87" s="44">
        <v>2029</v>
      </c>
      <c r="FT87" s="44">
        <v>2029</v>
      </c>
      <c r="FU87" s="44">
        <v>2029</v>
      </c>
      <c r="FV87" s="44">
        <v>2029</v>
      </c>
      <c r="FW87" s="44">
        <v>2029</v>
      </c>
      <c r="FX87" s="44">
        <v>2029</v>
      </c>
      <c r="FY87" s="44">
        <v>2029</v>
      </c>
      <c r="FZ87" s="44">
        <v>2029</v>
      </c>
      <c r="GA87" s="44">
        <v>2029</v>
      </c>
      <c r="GB87" s="44">
        <v>2029</v>
      </c>
      <c r="GC87" s="44">
        <v>2030</v>
      </c>
      <c r="GD87" s="44">
        <v>2030</v>
      </c>
      <c r="GE87" s="44">
        <v>2030</v>
      </c>
      <c r="GF87" s="44">
        <v>2030</v>
      </c>
      <c r="GG87" s="44">
        <v>2030</v>
      </c>
      <c r="GH87" s="44">
        <v>2030</v>
      </c>
      <c r="GI87" s="44">
        <v>2030</v>
      </c>
      <c r="GJ87" s="44">
        <v>2030</v>
      </c>
      <c r="GK87" s="44">
        <v>2030</v>
      </c>
      <c r="GL87" s="44">
        <v>2030</v>
      </c>
      <c r="GM87" s="54" t="s">
        <v>2</v>
      </c>
      <c r="GP87" s="2" t="s">
        <v>7</v>
      </c>
    </row>
    <row r="88" spans="1:209" x14ac:dyDescent="0.2">
      <c r="B88" s="26"/>
      <c r="E88" s="52" t="s">
        <v>1758</v>
      </c>
      <c r="F88" s="53">
        <f>CNTR_ReportingYear</f>
        <v>2024</v>
      </c>
      <c r="R88" s="51"/>
      <c r="S88" s="16"/>
      <c r="DS88" s="50"/>
      <c r="DT88" s="44"/>
      <c r="DU88" s="44"/>
      <c r="DV88" s="44"/>
      <c r="DW88" s="44"/>
      <c r="DX88" s="44"/>
      <c r="DY88" s="44"/>
      <c r="DZ88" s="44"/>
      <c r="EA88" s="44"/>
      <c r="EB88" s="44"/>
      <c r="EC88" s="44"/>
      <c r="ED88" s="44"/>
      <c r="EE88" s="44"/>
      <c r="EF88" s="44"/>
      <c r="EG88" s="44"/>
      <c r="EH88" s="44"/>
      <c r="EI88" s="44"/>
      <c r="EJ88" s="44"/>
      <c r="EK88" s="44"/>
      <c r="EL88" s="44"/>
      <c r="EM88" s="44"/>
      <c r="EN88" s="44"/>
      <c r="EO88" s="44"/>
      <c r="EP88" s="44"/>
      <c r="EQ88" s="44"/>
      <c r="ER88" s="44"/>
      <c r="ES88" s="44"/>
      <c r="ET88" s="44"/>
      <c r="EU88" s="44"/>
      <c r="EV88" s="44"/>
      <c r="EW88" s="44"/>
      <c r="EX88" s="44"/>
      <c r="EY88" s="44"/>
      <c r="EZ88" s="44"/>
      <c r="FA88" s="44"/>
      <c r="FB88" s="44"/>
      <c r="FC88" s="44"/>
      <c r="FD88" s="44"/>
      <c r="FE88" s="44"/>
      <c r="FF88" s="44"/>
      <c r="FG88" s="44"/>
      <c r="FH88" s="44"/>
      <c r="FI88" s="44"/>
      <c r="FJ88" s="44"/>
      <c r="FK88" s="44"/>
      <c r="FL88" s="44"/>
      <c r="FM88" s="44"/>
      <c r="FN88" s="44"/>
      <c r="FO88" s="44"/>
      <c r="FP88" s="44"/>
      <c r="FQ88" s="44"/>
      <c r="FR88" s="44"/>
      <c r="FS88" s="44"/>
      <c r="FT88" s="44"/>
      <c r="FU88" s="44"/>
      <c r="FV88" s="44"/>
      <c r="FW88" s="44"/>
      <c r="FX88" s="44"/>
      <c r="FY88" s="44"/>
      <c r="FZ88" s="44"/>
      <c r="GA88" s="44"/>
      <c r="GB88" s="44"/>
      <c r="GC88" s="44"/>
      <c r="GD88" s="44"/>
      <c r="GE88" s="44"/>
      <c r="GF88" s="44"/>
      <c r="GG88" s="44"/>
      <c r="GH88" s="44"/>
      <c r="GI88" s="44"/>
      <c r="GJ88" s="44"/>
      <c r="GK88" s="44"/>
      <c r="GL88" s="44"/>
      <c r="GM88" s="49"/>
    </row>
    <row r="89" spans="1:209" ht="5.0999999999999996" customHeight="1" x14ac:dyDescent="0.2">
      <c r="B89" s="26"/>
      <c r="E89" s="37"/>
      <c r="R89" s="51"/>
      <c r="S89" s="16"/>
      <c r="DS89" s="50"/>
      <c r="DT89" s="44"/>
      <c r="DU89" s="44"/>
      <c r="DV89" s="44"/>
      <c r="DW89" s="44"/>
      <c r="DX89" s="44"/>
      <c r="DY89" s="44"/>
      <c r="DZ89" s="44"/>
      <c r="EA89" s="44"/>
      <c r="EB89" s="44"/>
      <c r="EC89" s="44"/>
      <c r="ED89" s="44"/>
      <c r="EE89" s="44"/>
      <c r="EF89" s="44"/>
      <c r="EG89" s="44"/>
      <c r="EH89" s="44"/>
      <c r="EI89" s="44"/>
      <c r="EJ89" s="44"/>
      <c r="EK89" s="44"/>
      <c r="EL89" s="44"/>
      <c r="EM89" s="44"/>
      <c r="EN89" s="44"/>
      <c r="EO89" s="44"/>
      <c r="EP89" s="44"/>
      <c r="EQ89" s="44"/>
      <c r="ER89" s="44"/>
      <c r="ES89" s="44"/>
      <c r="ET89" s="44"/>
      <c r="EU89" s="44"/>
      <c r="EV89" s="44"/>
      <c r="EW89" s="44"/>
      <c r="EX89" s="44"/>
      <c r="EY89" s="44"/>
      <c r="EZ89" s="44"/>
      <c r="FA89" s="44"/>
      <c r="FB89" s="44"/>
      <c r="FC89" s="44"/>
      <c r="FD89" s="44"/>
      <c r="FE89" s="44"/>
      <c r="FF89" s="44"/>
      <c r="FG89" s="44"/>
      <c r="FH89" s="44"/>
      <c r="FI89" s="44"/>
      <c r="FJ89" s="44"/>
      <c r="FK89" s="44"/>
      <c r="FL89" s="44"/>
      <c r="FM89" s="44"/>
      <c r="FN89" s="44"/>
      <c r="FO89" s="44"/>
      <c r="FP89" s="44"/>
      <c r="FQ89" s="44"/>
      <c r="FR89" s="44"/>
      <c r="FS89" s="44"/>
      <c r="FT89" s="44"/>
      <c r="FU89" s="44"/>
      <c r="FV89" s="44"/>
      <c r="FW89" s="44"/>
      <c r="FX89" s="44"/>
      <c r="FY89" s="44"/>
      <c r="FZ89" s="44"/>
      <c r="GA89" s="44"/>
      <c r="GB89" s="44"/>
      <c r="GC89" s="44"/>
      <c r="GD89" s="44"/>
      <c r="GE89" s="44"/>
      <c r="GF89" s="44"/>
      <c r="GG89" s="44"/>
      <c r="GH89" s="44"/>
      <c r="GI89" s="44"/>
      <c r="GJ89" s="44"/>
      <c r="GK89" s="44"/>
      <c r="GL89" s="44"/>
      <c r="GM89" s="49"/>
    </row>
    <row r="90" spans="1:209" ht="25.5" customHeight="1" x14ac:dyDescent="0.2">
      <c r="B90" s="26"/>
      <c r="E90" s="37"/>
      <c r="G90" s="48" t="s">
        <v>5</v>
      </c>
      <c r="H90" s="47" t="str">
        <f>Translations!$B$1428</f>
        <v>Nákup</v>
      </c>
      <c r="I90" s="47" t="str">
        <f>Translations!$B$1429</f>
        <v>Spotřeba</v>
      </c>
      <c r="J90" s="47" t="str">
        <f>Translations!$B$1413</f>
        <v>Zásoby (počáteční stav)</v>
      </c>
      <c r="K90" s="47" t="str">
        <f>Translations!$B$1430</f>
        <v>Zásoby ( na konci)</v>
      </c>
      <c r="L90" s="47" t="str">
        <f>Translations!$B$632</f>
        <v>Export</v>
      </c>
      <c r="M90" s="46"/>
      <c r="N90" s="351" t="str">
        <f>Translations!$B$1431</f>
        <v>Jednotky v tabulce:</v>
      </c>
      <c r="O90" s="352"/>
      <c r="P90" s="45" t="str">
        <f>L13</f>
        <v>t</v>
      </c>
      <c r="R90" s="41"/>
      <c r="S90" s="16"/>
      <c r="DS90" s="42" t="s">
        <v>4</v>
      </c>
      <c r="DT90" s="44" t="s">
        <v>3</v>
      </c>
      <c r="DU90" s="44" t="str">
        <f t="shared" ref="DU90:ED90" si="64">E42</f>
        <v>1. Dodavatel 1</v>
      </c>
      <c r="DV90" s="44" t="str">
        <f t="shared" si="64"/>
        <v>2. Dodavatel 2</v>
      </c>
      <c r="DW90" s="44" t="str">
        <f t="shared" si="64"/>
        <v/>
      </c>
      <c r="DX90" s="44" t="str">
        <f t="shared" si="64"/>
        <v/>
      </c>
      <c r="DY90" s="44" t="str">
        <f t="shared" si="64"/>
        <v/>
      </c>
      <c r="DZ90" s="44" t="str">
        <f t="shared" si="64"/>
        <v/>
      </c>
      <c r="EA90" s="44" t="str">
        <f t="shared" si="64"/>
        <v/>
      </c>
      <c r="EB90" s="44" t="str">
        <f t="shared" si="64"/>
        <v/>
      </c>
      <c r="EC90" s="44" t="str">
        <f t="shared" si="64"/>
        <v/>
      </c>
      <c r="ED90" s="44" t="str">
        <f t="shared" si="64"/>
        <v/>
      </c>
      <c r="EE90" s="44" t="str">
        <f t="shared" ref="EE90:EN90" si="65">E42</f>
        <v>1. Dodavatel 1</v>
      </c>
      <c r="EF90" s="44" t="str">
        <f t="shared" si="65"/>
        <v>2. Dodavatel 2</v>
      </c>
      <c r="EG90" s="44" t="str">
        <f t="shared" si="65"/>
        <v/>
      </c>
      <c r="EH90" s="44" t="str">
        <f t="shared" si="65"/>
        <v/>
      </c>
      <c r="EI90" s="44" t="str">
        <f t="shared" si="65"/>
        <v/>
      </c>
      <c r="EJ90" s="44" t="str">
        <f t="shared" si="65"/>
        <v/>
      </c>
      <c r="EK90" s="44" t="str">
        <f t="shared" si="65"/>
        <v/>
      </c>
      <c r="EL90" s="44" t="str">
        <f t="shared" si="65"/>
        <v/>
      </c>
      <c r="EM90" s="44" t="str">
        <f t="shared" si="65"/>
        <v/>
      </c>
      <c r="EN90" s="44" t="str">
        <f t="shared" si="65"/>
        <v/>
      </c>
      <c r="EO90" s="44" t="str">
        <f t="shared" ref="EO90:EX90" si="66">E42</f>
        <v>1. Dodavatel 1</v>
      </c>
      <c r="EP90" s="44" t="str">
        <f t="shared" si="66"/>
        <v>2. Dodavatel 2</v>
      </c>
      <c r="EQ90" s="44" t="str">
        <f t="shared" si="66"/>
        <v/>
      </c>
      <c r="ER90" s="44" t="str">
        <f t="shared" si="66"/>
        <v/>
      </c>
      <c r="ES90" s="44" t="str">
        <f t="shared" si="66"/>
        <v/>
      </c>
      <c r="ET90" s="44" t="str">
        <f t="shared" si="66"/>
        <v/>
      </c>
      <c r="EU90" s="44" t="str">
        <f t="shared" si="66"/>
        <v/>
      </c>
      <c r="EV90" s="44" t="str">
        <f t="shared" si="66"/>
        <v/>
      </c>
      <c r="EW90" s="44" t="str">
        <f t="shared" si="66"/>
        <v/>
      </c>
      <c r="EX90" s="44" t="str">
        <f t="shared" si="66"/>
        <v/>
      </c>
      <c r="EY90" s="44" t="str">
        <f t="shared" ref="EY90:FH90" si="67">E42</f>
        <v>1. Dodavatel 1</v>
      </c>
      <c r="EZ90" s="44" t="str">
        <f t="shared" si="67"/>
        <v>2. Dodavatel 2</v>
      </c>
      <c r="FA90" s="44" t="str">
        <f t="shared" si="67"/>
        <v/>
      </c>
      <c r="FB90" s="44" t="str">
        <f t="shared" si="67"/>
        <v/>
      </c>
      <c r="FC90" s="44" t="str">
        <f t="shared" si="67"/>
        <v/>
      </c>
      <c r="FD90" s="44" t="str">
        <f t="shared" si="67"/>
        <v/>
      </c>
      <c r="FE90" s="44" t="str">
        <f t="shared" si="67"/>
        <v/>
      </c>
      <c r="FF90" s="44" t="str">
        <f t="shared" si="67"/>
        <v/>
      </c>
      <c r="FG90" s="44" t="str">
        <f t="shared" si="67"/>
        <v/>
      </c>
      <c r="FH90" s="44" t="str">
        <f t="shared" si="67"/>
        <v/>
      </c>
      <c r="FI90" s="44" t="str">
        <f t="shared" ref="FI90:FR90" si="68">E42</f>
        <v>1. Dodavatel 1</v>
      </c>
      <c r="FJ90" s="44" t="str">
        <f t="shared" si="68"/>
        <v>2. Dodavatel 2</v>
      </c>
      <c r="FK90" s="44" t="str">
        <f t="shared" si="68"/>
        <v/>
      </c>
      <c r="FL90" s="44" t="str">
        <f t="shared" si="68"/>
        <v/>
      </c>
      <c r="FM90" s="44" t="str">
        <f t="shared" si="68"/>
        <v/>
      </c>
      <c r="FN90" s="44" t="str">
        <f t="shared" si="68"/>
        <v/>
      </c>
      <c r="FO90" s="44" t="str">
        <f t="shared" si="68"/>
        <v/>
      </c>
      <c r="FP90" s="44" t="str">
        <f t="shared" si="68"/>
        <v/>
      </c>
      <c r="FQ90" s="44" t="str">
        <f t="shared" si="68"/>
        <v/>
      </c>
      <c r="FR90" s="44" t="str">
        <f t="shared" si="68"/>
        <v/>
      </c>
      <c r="FS90" s="44" t="str">
        <f t="shared" ref="FS90:GB90" si="69">E42</f>
        <v>1. Dodavatel 1</v>
      </c>
      <c r="FT90" s="44" t="str">
        <f t="shared" si="69"/>
        <v>2. Dodavatel 2</v>
      </c>
      <c r="FU90" s="44" t="str">
        <f t="shared" si="69"/>
        <v/>
      </c>
      <c r="FV90" s="44" t="str">
        <f t="shared" si="69"/>
        <v/>
      </c>
      <c r="FW90" s="44" t="str">
        <f t="shared" si="69"/>
        <v/>
      </c>
      <c r="FX90" s="44" t="str">
        <f t="shared" si="69"/>
        <v/>
      </c>
      <c r="FY90" s="44" t="str">
        <f t="shared" si="69"/>
        <v/>
      </c>
      <c r="FZ90" s="44" t="str">
        <f t="shared" si="69"/>
        <v/>
      </c>
      <c r="GA90" s="44" t="str">
        <f t="shared" si="69"/>
        <v/>
      </c>
      <c r="GB90" s="44" t="str">
        <f t="shared" si="69"/>
        <v/>
      </c>
      <c r="GC90" s="44" t="str">
        <f t="shared" ref="GC90:GL90" si="70">E42</f>
        <v>1. Dodavatel 1</v>
      </c>
      <c r="GD90" s="44" t="str">
        <f t="shared" si="70"/>
        <v>2. Dodavatel 2</v>
      </c>
      <c r="GE90" s="44" t="str">
        <f t="shared" si="70"/>
        <v/>
      </c>
      <c r="GF90" s="44" t="str">
        <f t="shared" si="70"/>
        <v/>
      </c>
      <c r="GG90" s="44" t="str">
        <f t="shared" si="70"/>
        <v/>
      </c>
      <c r="GH90" s="44" t="str">
        <f t="shared" si="70"/>
        <v/>
      </c>
      <c r="GI90" s="44" t="str">
        <f t="shared" si="70"/>
        <v/>
      </c>
      <c r="GJ90" s="44" t="str">
        <f t="shared" si="70"/>
        <v/>
      </c>
      <c r="GK90" s="44" t="str">
        <f t="shared" si="70"/>
        <v/>
      </c>
      <c r="GL90" s="44" t="str">
        <f t="shared" si="70"/>
        <v/>
      </c>
      <c r="GM90" s="43"/>
      <c r="GO90" s="42" t="s">
        <v>4</v>
      </c>
      <c r="GP90" s="27" t="s">
        <v>3</v>
      </c>
      <c r="GQ90" s="27" t="str">
        <f t="shared" ref="GQ90:GZ90" si="71">E42</f>
        <v>1. Dodavatel 1</v>
      </c>
      <c r="GR90" s="27" t="str">
        <f t="shared" si="71"/>
        <v>2. Dodavatel 2</v>
      </c>
      <c r="GS90" s="27" t="str">
        <f t="shared" si="71"/>
        <v/>
      </c>
      <c r="GT90" s="27" t="str">
        <f t="shared" si="71"/>
        <v/>
      </c>
      <c r="GU90" s="27" t="str">
        <f t="shared" si="71"/>
        <v/>
      </c>
      <c r="GV90" s="27" t="str">
        <f t="shared" si="71"/>
        <v/>
      </c>
      <c r="GW90" s="27" t="str">
        <f t="shared" si="71"/>
        <v/>
      </c>
      <c r="GX90" s="27" t="str">
        <f t="shared" si="71"/>
        <v/>
      </c>
      <c r="GY90" s="27" t="str">
        <f t="shared" si="71"/>
        <v/>
      </c>
      <c r="GZ90" s="27" t="str">
        <f t="shared" si="71"/>
        <v/>
      </c>
      <c r="HA90" s="27" t="s">
        <v>2</v>
      </c>
    </row>
    <row r="91" spans="1:209" hidden="1" x14ac:dyDescent="0.2">
      <c r="A91" s="2" t="s">
        <v>1</v>
      </c>
      <c r="B91" s="26"/>
      <c r="E91" s="37"/>
      <c r="R91" s="41"/>
      <c r="S91" s="16"/>
      <c r="DS91" s="29">
        <v>2023</v>
      </c>
      <c r="DT91" s="30">
        <f t="shared" ref="DT91:EY91" si="72">DT55-DT67</f>
        <v>0</v>
      </c>
      <c r="DU91" s="30">
        <f t="shared" si="72"/>
        <v>0</v>
      </c>
      <c r="DV91" s="30">
        <f t="shared" si="72"/>
        <v>0</v>
      </c>
      <c r="DW91" s="30">
        <f t="shared" si="72"/>
        <v>0</v>
      </c>
      <c r="DX91" s="30">
        <f t="shared" si="72"/>
        <v>0</v>
      </c>
      <c r="DY91" s="30">
        <f t="shared" si="72"/>
        <v>0</v>
      </c>
      <c r="DZ91" s="30">
        <f t="shared" si="72"/>
        <v>0</v>
      </c>
      <c r="EA91" s="30">
        <f t="shared" si="72"/>
        <v>0</v>
      </c>
      <c r="EB91" s="30">
        <f t="shared" si="72"/>
        <v>0</v>
      </c>
      <c r="EC91" s="30">
        <f t="shared" si="72"/>
        <v>0</v>
      </c>
      <c r="ED91" s="30">
        <f t="shared" si="72"/>
        <v>0</v>
      </c>
      <c r="EE91" s="30">
        <f t="shared" si="72"/>
        <v>0</v>
      </c>
      <c r="EF91" s="30">
        <f t="shared" si="72"/>
        <v>0</v>
      </c>
      <c r="EG91" s="30">
        <f t="shared" si="72"/>
        <v>0</v>
      </c>
      <c r="EH91" s="30">
        <f t="shared" si="72"/>
        <v>0</v>
      </c>
      <c r="EI91" s="30">
        <f t="shared" si="72"/>
        <v>0</v>
      </c>
      <c r="EJ91" s="30">
        <f t="shared" si="72"/>
        <v>0</v>
      </c>
      <c r="EK91" s="30">
        <f t="shared" si="72"/>
        <v>0</v>
      </c>
      <c r="EL91" s="30">
        <f t="shared" si="72"/>
        <v>0</v>
      </c>
      <c r="EM91" s="30">
        <f t="shared" si="72"/>
        <v>0</v>
      </c>
      <c r="EN91" s="30">
        <f t="shared" si="72"/>
        <v>0</v>
      </c>
      <c r="EO91" s="30">
        <f t="shared" si="72"/>
        <v>0</v>
      </c>
      <c r="EP91" s="30">
        <f t="shared" si="72"/>
        <v>0</v>
      </c>
      <c r="EQ91" s="30">
        <f t="shared" si="72"/>
        <v>0</v>
      </c>
      <c r="ER91" s="30">
        <f t="shared" si="72"/>
        <v>0</v>
      </c>
      <c r="ES91" s="30">
        <f t="shared" si="72"/>
        <v>0</v>
      </c>
      <c r="ET91" s="30">
        <f t="shared" si="72"/>
        <v>0</v>
      </c>
      <c r="EU91" s="30">
        <f t="shared" si="72"/>
        <v>0</v>
      </c>
      <c r="EV91" s="30">
        <f t="shared" si="72"/>
        <v>0</v>
      </c>
      <c r="EW91" s="30">
        <f t="shared" si="72"/>
        <v>0</v>
      </c>
      <c r="EX91" s="30">
        <f t="shared" si="72"/>
        <v>0</v>
      </c>
      <c r="EY91" s="30">
        <f t="shared" si="72"/>
        <v>0</v>
      </c>
      <c r="EZ91" s="30">
        <f t="shared" ref="EZ91:GE91" si="73">EZ55-EZ67</f>
        <v>0</v>
      </c>
      <c r="FA91" s="30">
        <f t="shared" si="73"/>
        <v>0</v>
      </c>
      <c r="FB91" s="30">
        <f t="shared" si="73"/>
        <v>0</v>
      </c>
      <c r="FC91" s="30">
        <f t="shared" si="73"/>
        <v>0</v>
      </c>
      <c r="FD91" s="30">
        <f t="shared" si="73"/>
        <v>0</v>
      </c>
      <c r="FE91" s="30">
        <f t="shared" si="73"/>
        <v>0</v>
      </c>
      <c r="FF91" s="30">
        <f t="shared" si="73"/>
        <v>0</v>
      </c>
      <c r="FG91" s="30">
        <f t="shared" si="73"/>
        <v>0</v>
      </c>
      <c r="FH91" s="30">
        <f t="shared" si="73"/>
        <v>0</v>
      </c>
      <c r="FI91" s="30">
        <f t="shared" si="73"/>
        <v>0</v>
      </c>
      <c r="FJ91" s="30">
        <f t="shared" si="73"/>
        <v>0</v>
      </c>
      <c r="FK91" s="30">
        <f t="shared" si="73"/>
        <v>0</v>
      </c>
      <c r="FL91" s="30">
        <f t="shared" si="73"/>
        <v>0</v>
      </c>
      <c r="FM91" s="30">
        <f t="shared" si="73"/>
        <v>0</v>
      </c>
      <c r="FN91" s="30">
        <f t="shared" si="73"/>
        <v>0</v>
      </c>
      <c r="FO91" s="30">
        <f t="shared" si="73"/>
        <v>0</v>
      </c>
      <c r="FP91" s="30">
        <f t="shared" si="73"/>
        <v>0</v>
      </c>
      <c r="FQ91" s="30">
        <f t="shared" si="73"/>
        <v>0</v>
      </c>
      <c r="FR91" s="30">
        <f t="shared" si="73"/>
        <v>0</v>
      </c>
      <c r="FS91" s="30">
        <f t="shared" si="73"/>
        <v>0</v>
      </c>
      <c r="FT91" s="30">
        <f t="shared" si="73"/>
        <v>0</v>
      </c>
      <c r="FU91" s="30">
        <f t="shared" si="73"/>
        <v>0</v>
      </c>
      <c r="FV91" s="30">
        <f t="shared" si="73"/>
        <v>0</v>
      </c>
      <c r="FW91" s="30">
        <f t="shared" si="73"/>
        <v>0</v>
      </c>
      <c r="FX91" s="30">
        <f t="shared" si="73"/>
        <v>0</v>
      </c>
      <c r="FY91" s="30">
        <f t="shared" si="73"/>
        <v>0</v>
      </c>
      <c r="FZ91" s="30">
        <f t="shared" si="73"/>
        <v>0</v>
      </c>
      <c r="GA91" s="30">
        <f t="shared" si="73"/>
        <v>0</v>
      </c>
      <c r="GB91" s="30">
        <f t="shared" si="73"/>
        <v>0</v>
      </c>
      <c r="GC91" s="30">
        <f t="shared" si="73"/>
        <v>0</v>
      </c>
      <c r="GD91" s="30">
        <f t="shared" si="73"/>
        <v>0</v>
      </c>
      <c r="GE91" s="30">
        <f t="shared" si="73"/>
        <v>0</v>
      </c>
      <c r="GF91" s="30">
        <f t="shared" ref="GF91:GL91" si="74">GF55-GF67</f>
        <v>0</v>
      </c>
      <c r="GG91" s="30">
        <f t="shared" si="74"/>
        <v>0</v>
      </c>
      <c r="GH91" s="30">
        <f t="shared" si="74"/>
        <v>0</v>
      </c>
      <c r="GI91" s="30">
        <f t="shared" si="74"/>
        <v>0</v>
      </c>
      <c r="GJ91" s="30">
        <f t="shared" si="74"/>
        <v>0</v>
      </c>
      <c r="GK91" s="30">
        <f t="shared" si="74"/>
        <v>0</v>
      </c>
      <c r="GL91" s="30">
        <f t="shared" si="74"/>
        <v>0</v>
      </c>
      <c r="GM91" s="30" t="b">
        <f t="shared" ref="GM91:GM98" si="75">SUM(DT91:GL91)+SUM(Z43:AI43)-SUM(HC67:HL67)=Q43</f>
        <v>1</v>
      </c>
      <c r="GO91" s="29">
        <v>2023</v>
      </c>
      <c r="GP91" s="27">
        <f>SUMIF(DT54:GL54,GP54,DT91:GL91)</f>
        <v>0</v>
      </c>
      <c r="GQ91" s="28">
        <f>SUMIF(DT54:GL54,GQ54,DT91:GL91)</f>
        <v>0</v>
      </c>
      <c r="GR91" s="28">
        <f>SUMIF(DT54:GL54,GR54,DT91:GL91)</f>
        <v>0</v>
      </c>
      <c r="GS91" s="28">
        <f>SUMIF(DT54:GL54,GS54,DT91:GL91)</f>
        <v>0</v>
      </c>
      <c r="GT91" s="28">
        <f>SUMIF(DT54:GL54,GT54,DT91:GL91)</f>
        <v>0</v>
      </c>
      <c r="GU91" s="28">
        <f>SUMIF(DT54:GL54,GU54,DT91:GL91)</f>
        <v>0</v>
      </c>
      <c r="GV91" s="28">
        <f>SUMIF(DT54:GL54,GV54,DT91:GL91)</f>
        <v>0</v>
      </c>
      <c r="GW91" s="28">
        <f>SUMIF(DT54:GL54,GW54,DT91:GL91)</f>
        <v>0</v>
      </c>
      <c r="GX91" s="28">
        <f>SUMIF(DT54:GL54,GX54,DT91:GL91)</f>
        <v>0</v>
      </c>
      <c r="GY91" s="28">
        <f>SUMIF(DT54:GL54,GY54,DT91:GL91)</f>
        <v>0</v>
      </c>
      <c r="GZ91" s="28">
        <f>SUMIF(DT54:GL54,GZ54,DT91:GL91)</f>
        <v>0</v>
      </c>
      <c r="HA91" s="27" t="b">
        <f t="shared" ref="HA91:HA98" si="76">SUM(GP91:GZ91)-SUM(HC67:HL67)=(Q43-SUM(Z43:AI43))</f>
        <v>1</v>
      </c>
    </row>
    <row r="92" spans="1:209" x14ac:dyDescent="0.2">
      <c r="B92" s="26"/>
      <c r="E92" s="37"/>
      <c r="G92" s="36">
        <v>2024</v>
      </c>
      <c r="H92" s="35">
        <f>IF(G92&gt;CNTR_ReportingYear,"",INDEX(E44:N44,MATCH(U83,E42:N42,0)))</f>
        <v>3000</v>
      </c>
      <c r="I92" s="35">
        <f>IF(G92&gt;CNTR_ReportingYear,"",INDEX(GQ92:GZ98,MATCH(G92,GO92:GO98,0),MATCH(U83,GQ90:GZ90,0))-INDEX(HC68:HL74,MATCH(G92,GO68:GO74,0),MATCH(U83,HC66:HL66,0))+INDEX(Z43:AI50,MATCH(G92,D43:D50,0),MATCH(U83,Z42:AI42,0)))</f>
        <v>1875</v>
      </c>
      <c r="J92" s="35">
        <f>IF(G92&gt;CNTR_ReportingYear,"",SUMIFS(AY55:DQ55,AY54:DQ54,U83))</f>
        <v>0</v>
      </c>
      <c r="K92" s="35">
        <f>IF(G92&gt;CNTR_ReportingYear,"",SUMIFS(AY56:DQ56,AY54:DQ54,U83))</f>
        <v>1125</v>
      </c>
      <c r="L92" s="35">
        <f>IF(G92&gt;CNTR_ReportingYear,"",INDEX(GQ68:GZ74,MATCH(G92,GO68:GO74,0),MATCH(U83,GQ66:GZ66,0))+INDEX(HC68:HL74,MATCH(G92,GO68:GO74,0),MATCH(U83,HC66:HL66,0)))</f>
        <v>0</v>
      </c>
      <c r="M92" s="34"/>
      <c r="N92" s="40" t="str">
        <f>H90</f>
        <v>Nákup</v>
      </c>
      <c r="O92" s="337" t="str">
        <f>Translations!$B$1432</f>
        <v>Množství nakoupeného paliva</v>
      </c>
      <c r="P92" s="337"/>
      <c r="Q92" s="337"/>
      <c r="R92" s="31"/>
      <c r="S92" s="16"/>
      <c r="DS92" s="29">
        <v>2024</v>
      </c>
      <c r="DT92" s="30">
        <f t="shared" ref="DT92:EY92" si="77">DT56-DT68</f>
        <v>900</v>
      </c>
      <c r="DU92" s="30">
        <f t="shared" si="77"/>
        <v>0</v>
      </c>
      <c r="DV92" s="30">
        <f t="shared" si="77"/>
        <v>0</v>
      </c>
      <c r="DW92" s="30">
        <f t="shared" si="77"/>
        <v>0</v>
      </c>
      <c r="DX92" s="30">
        <f t="shared" si="77"/>
        <v>0</v>
      </c>
      <c r="DY92" s="30">
        <f t="shared" si="77"/>
        <v>0</v>
      </c>
      <c r="DZ92" s="30">
        <f t="shared" si="77"/>
        <v>0</v>
      </c>
      <c r="EA92" s="30">
        <f t="shared" si="77"/>
        <v>0</v>
      </c>
      <c r="EB92" s="30">
        <f t="shared" si="77"/>
        <v>0</v>
      </c>
      <c r="EC92" s="30">
        <f t="shared" si="77"/>
        <v>0</v>
      </c>
      <c r="ED92" s="30">
        <f t="shared" si="77"/>
        <v>0</v>
      </c>
      <c r="EE92" s="30">
        <f t="shared" si="77"/>
        <v>0</v>
      </c>
      <c r="EF92" s="30">
        <f t="shared" si="77"/>
        <v>0</v>
      </c>
      <c r="EG92" s="30">
        <f t="shared" si="77"/>
        <v>0</v>
      </c>
      <c r="EH92" s="30">
        <f t="shared" si="77"/>
        <v>0</v>
      </c>
      <c r="EI92" s="30">
        <f t="shared" si="77"/>
        <v>0</v>
      </c>
      <c r="EJ92" s="30">
        <f t="shared" si="77"/>
        <v>0</v>
      </c>
      <c r="EK92" s="30">
        <f t="shared" si="77"/>
        <v>0</v>
      </c>
      <c r="EL92" s="30">
        <f t="shared" si="77"/>
        <v>0</v>
      </c>
      <c r="EM92" s="30">
        <f t="shared" si="77"/>
        <v>0</v>
      </c>
      <c r="EN92" s="30">
        <f t="shared" si="77"/>
        <v>0</v>
      </c>
      <c r="EO92" s="30">
        <f t="shared" si="77"/>
        <v>0</v>
      </c>
      <c r="EP92" s="30">
        <f t="shared" si="77"/>
        <v>0</v>
      </c>
      <c r="EQ92" s="30">
        <f t="shared" si="77"/>
        <v>0</v>
      </c>
      <c r="ER92" s="30">
        <f t="shared" si="77"/>
        <v>0</v>
      </c>
      <c r="ES92" s="30">
        <f t="shared" si="77"/>
        <v>0</v>
      </c>
      <c r="ET92" s="30">
        <f t="shared" si="77"/>
        <v>0</v>
      </c>
      <c r="EU92" s="30">
        <f t="shared" si="77"/>
        <v>0</v>
      </c>
      <c r="EV92" s="30">
        <f t="shared" si="77"/>
        <v>0</v>
      </c>
      <c r="EW92" s="30">
        <f t="shared" si="77"/>
        <v>0</v>
      </c>
      <c r="EX92" s="30">
        <f t="shared" si="77"/>
        <v>0</v>
      </c>
      <c r="EY92" s="30">
        <f t="shared" si="77"/>
        <v>0</v>
      </c>
      <c r="EZ92" s="30">
        <f t="shared" ref="EZ92:GE92" si="78">EZ56-EZ68</f>
        <v>0</v>
      </c>
      <c r="FA92" s="30">
        <f t="shared" si="78"/>
        <v>0</v>
      </c>
      <c r="FB92" s="30">
        <f t="shared" si="78"/>
        <v>0</v>
      </c>
      <c r="FC92" s="30">
        <f t="shared" si="78"/>
        <v>0</v>
      </c>
      <c r="FD92" s="30">
        <f t="shared" si="78"/>
        <v>0</v>
      </c>
      <c r="FE92" s="30">
        <f t="shared" si="78"/>
        <v>0</v>
      </c>
      <c r="FF92" s="30">
        <f t="shared" si="78"/>
        <v>0</v>
      </c>
      <c r="FG92" s="30">
        <f t="shared" si="78"/>
        <v>0</v>
      </c>
      <c r="FH92" s="30">
        <f t="shared" si="78"/>
        <v>0</v>
      </c>
      <c r="FI92" s="30">
        <f t="shared" si="78"/>
        <v>0</v>
      </c>
      <c r="FJ92" s="30">
        <f t="shared" si="78"/>
        <v>0</v>
      </c>
      <c r="FK92" s="30">
        <f t="shared" si="78"/>
        <v>0</v>
      </c>
      <c r="FL92" s="30">
        <f t="shared" si="78"/>
        <v>0</v>
      </c>
      <c r="FM92" s="30">
        <f t="shared" si="78"/>
        <v>0</v>
      </c>
      <c r="FN92" s="30">
        <f t="shared" si="78"/>
        <v>0</v>
      </c>
      <c r="FO92" s="30">
        <f t="shared" si="78"/>
        <v>0</v>
      </c>
      <c r="FP92" s="30">
        <f t="shared" si="78"/>
        <v>0</v>
      </c>
      <c r="FQ92" s="30">
        <f t="shared" si="78"/>
        <v>0</v>
      </c>
      <c r="FR92" s="30">
        <f t="shared" si="78"/>
        <v>0</v>
      </c>
      <c r="FS92" s="30">
        <f t="shared" si="78"/>
        <v>0</v>
      </c>
      <c r="FT92" s="30">
        <f t="shared" si="78"/>
        <v>0</v>
      </c>
      <c r="FU92" s="30">
        <f t="shared" si="78"/>
        <v>0</v>
      </c>
      <c r="FV92" s="30">
        <f t="shared" si="78"/>
        <v>0</v>
      </c>
      <c r="FW92" s="30">
        <f t="shared" si="78"/>
        <v>0</v>
      </c>
      <c r="FX92" s="30">
        <f t="shared" si="78"/>
        <v>0</v>
      </c>
      <c r="FY92" s="30">
        <f t="shared" si="78"/>
        <v>0</v>
      </c>
      <c r="FZ92" s="30">
        <f t="shared" si="78"/>
        <v>0</v>
      </c>
      <c r="GA92" s="30">
        <f t="shared" si="78"/>
        <v>0</v>
      </c>
      <c r="GB92" s="30">
        <f t="shared" si="78"/>
        <v>0</v>
      </c>
      <c r="GC92" s="30">
        <f t="shared" si="78"/>
        <v>0</v>
      </c>
      <c r="GD92" s="30">
        <f t="shared" si="78"/>
        <v>0</v>
      </c>
      <c r="GE92" s="30">
        <f t="shared" si="78"/>
        <v>0</v>
      </c>
      <c r="GF92" s="30">
        <f t="shared" ref="GF92:GL92" si="79">GF56-GF68</f>
        <v>0</v>
      </c>
      <c r="GG92" s="30">
        <f t="shared" si="79"/>
        <v>0</v>
      </c>
      <c r="GH92" s="30">
        <f t="shared" si="79"/>
        <v>0</v>
      </c>
      <c r="GI92" s="30">
        <f t="shared" si="79"/>
        <v>0</v>
      </c>
      <c r="GJ92" s="30">
        <f t="shared" si="79"/>
        <v>0</v>
      </c>
      <c r="GK92" s="30">
        <f t="shared" si="79"/>
        <v>0</v>
      </c>
      <c r="GL92" s="30">
        <f t="shared" si="79"/>
        <v>0</v>
      </c>
      <c r="GM92" s="30" t="b">
        <f t="shared" si="75"/>
        <v>1</v>
      </c>
      <c r="GO92" s="29">
        <v>2024</v>
      </c>
      <c r="GP92" s="27">
        <f>SUMIF(DT54:GL54,GP54,DT92:GL92)</f>
        <v>900</v>
      </c>
      <c r="GQ92" s="28">
        <f>SUMIF(DT54:GL54,GQ54,DT92:GL92)</f>
        <v>0</v>
      </c>
      <c r="GR92" s="28">
        <f>SUMIF(DT54:GL54,GR54,DT92:GL92)</f>
        <v>0</v>
      </c>
      <c r="GS92" s="28">
        <f>SUMIF(DT54:GL54,GS54,DT92:GL92)</f>
        <v>0</v>
      </c>
      <c r="GT92" s="28">
        <f>SUMIF(DT54:GL54,GT54,DT92:GL92)</f>
        <v>0</v>
      </c>
      <c r="GU92" s="28">
        <f>SUMIF(DT54:GL54,GU54,DT92:GL92)</f>
        <v>0</v>
      </c>
      <c r="GV92" s="28">
        <f>SUMIF(DT54:GL54,GV54,DT92:GL92)</f>
        <v>0</v>
      </c>
      <c r="GW92" s="28">
        <f>SUMIF(DT54:GL54,GW54,DT92:GL92)</f>
        <v>0</v>
      </c>
      <c r="GX92" s="28">
        <f>SUMIF(DT54:GL54,GX54,DT92:GL92)</f>
        <v>0</v>
      </c>
      <c r="GY92" s="28">
        <f>SUMIF(DT54:GL54,GY54,DT92:GL92)</f>
        <v>0</v>
      </c>
      <c r="GZ92" s="28">
        <f>SUMIF(DT54:GL54,GZ54,DT92:GL92)</f>
        <v>0</v>
      </c>
      <c r="HA92" s="27" t="b">
        <f t="shared" si="76"/>
        <v>1</v>
      </c>
    </row>
    <row r="93" spans="1:209" x14ac:dyDescent="0.2">
      <c r="B93" s="26"/>
      <c r="E93" s="37"/>
      <c r="G93" s="36">
        <v>2025</v>
      </c>
      <c r="H93" s="35" t="str">
        <f>IF(G93&gt;CNTR_ReportingYear,"",INDEX(E45:N45,MATCH(U83,E42:N42,0)))</f>
        <v/>
      </c>
      <c r="I93" s="35" t="str">
        <f>IF(G93&gt;CNTR_ReportingYear,"",INDEX(GQ92:GZ98,MATCH(G93,GO92:GO98,0),MATCH(U83,GQ90:GZ90,0))-INDEX(HC68:HL74,MATCH(G93,GO68:GO74,0),MATCH(U83,HC66:HL66,0))+INDEX(Z43:AI50,MATCH(G93,D43:D50,0),MATCH(U83,Z42:AI42,0)))</f>
        <v/>
      </c>
      <c r="J93" s="35" t="str">
        <f>IF(G93&gt;CNTR_ReportingYear,"",SUMIFS(AY56:DQ56,AY54:DQ54,U83))</f>
        <v/>
      </c>
      <c r="K93" s="35" t="str">
        <f>IF(G93&gt;CNTR_ReportingYear,"",SUMIFS(AY57:DQ57,AY54:DQ54,U83))</f>
        <v/>
      </c>
      <c r="L93" s="35" t="str">
        <f>IF(G93&gt;CNTR_ReportingYear,"",INDEX(GQ68:GZ74,MATCH(G93,GO68:GO74,0),MATCH(U83,GQ66:GZ66,0))+INDEX(HC68:HL74,MATCH(G93,GO68:GO74,0),MATCH(U83,HC66:HL66,0)))</f>
        <v/>
      </c>
      <c r="M93" s="34"/>
      <c r="N93" s="40" t="str">
        <f>I90</f>
        <v>Spotřeba</v>
      </c>
      <c r="O93" s="336" t="str">
        <f>Translations!$B$1433</f>
        <v>Množství spotřebované pro účely přílohy I</v>
      </c>
      <c r="P93" s="336"/>
      <c r="Q93" s="336"/>
      <c r="R93" s="31"/>
      <c r="S93" s="16"/>
      <c r="DS93" s="29">
        <v>2025</v>
      </c>
      <c r="DT93" s="30">
        <f t="shared" ref="DT93:EY93" si="80">DT57-DT69</f>
        <v>0</v>
      </c>
      <c r="DU93" s="30">
        <f t="shared" si="80"/>
        <v>1050</v>
      </c>
      <c r="DV93" s="30">
        <f t="shared" si="80"/>
        <v>350</v>
      </c>
      <c r="DW93" s="30">
        <f t="shared" si="80"/>
        <v>0</v>
      </c>
      <c r="DX93" s="30">
        <f t="shared" si="80"/>
        <v>0</v>
      </c>
      <c r="DY93" s="30">
        <f t="shared" si="80"/>
        <v>0</v>
      </c>
      <c r="DZ93" s="30">
        <f t="shared" si="80"/>
        <v>0</v>
      </c>
      <c r="EA93" s="30">
        <f t="shared" si="80"/>
        <v>0</v>
      </c>
      <c r="EB93" s="30">
        <f t="shared" si="80"/>
        <v>0</v>
      </c>
      <c r="EC93" s="30">
        <f t="shared" si="80"/>
        <v>0</v>
      </c>
      <c r="ED93" s="30">
        <f t="shared" si="80"/>
        <v>0</v>
      </c>
      <c r="EE93" s="30">
        <f t="shared" si="80"/>
        <v>0</v>
      </c>
      <c r="EF93" s="30">
        <f t="shared" si="80"/>
        <v>0</v>
      </c>
      <c r="EG93" s="30">
        <f t="shared" si="80"/>
        <v>0</v>
      </c>
      <c r="EH93" s="30">
        <f t="shared" si="80"/>
        <v>0</v>
      </c>
      <c r="EI93" s="30">
        <f t="shared" si="80"/>
        <v>0</v>
      </c>
      <c r="EJ93" s="30">
        <f t="shared" si="80"/>
        <v>0</v>
      </c>
      <c r="EK93" s="30">
        <f t="shared" si="80"/>
        <v>0</v>
      </c>
      <c r="EL93" s="30">
        <f t="shared" si="80"/>
        <v>0</v>
      </c>
      <c r="EM93" s="30">
        <f t="shared" si="80"/>
        <v>0</v>
      </c>
      <c r="EN93" s="30">
        <f t="shared" si="80"/>
        <v>0</v>
      </c>
      <c r="EO93" s="30">
        <f t="shared" si="80"/>
        <v>0</v>
      </c>
      <c r="EP93" s="30">
        <f t="shared" si="80"/>
        <v>0</v>
      </c>
      <c r="EQ93" s="30">
        <f t="shared" si="80"/>
        <v>0</v>
      </c>
      <c r="ER93" s="30">
        <f t="shared" si="80"/>
        <v>0</v>
      </c>
      <c r="ES93" s="30">
        <f t="shared" si="80"/>
        <v>0</v>
      </c>
      <c r="ET93" s="30">
        <f t="shared" si="80"/>
        <v>0</v>
      </c>
      <c r="EU93" s="30">
        <f t="shared" si="80"/>
        <v>0</v>
      </c>
      <c r="EV93" s="30">
        <f t="shared" si="80"/>
        <v>0</v>
      </c>
      <c r="EW93" s="30">
        <f t="shared" si="80"/>
        <v>0</v>
      </c>
      <c r="EX93" s="30">
        <f t="shared" si="80"/>
        <v>0</v>
      </c>
      <c r="EY93" s="30">
        <f t="shared" si="80"/>
        <v>0</v>
      </c>
      <c r="EZ93" s="30">
        <f t="shared" ref="EZ93:GE93" si="81">EZ57-EZ69</f>
        <v>0</v>
      </c>
      <c r="FA93" s="30">
        <f t="shared" si="81"/>
        <v>0</v>
      </c>
      <c r="FB93" s="30">
        <f t="shared" si="81"/>
        <v>0</v>
      </c>
      <c r="FC93" s="30">
        <f t="shared" si="81"/>
        <v>0</v>
      </c>
      <c r="FD93" s="30">
        <f t="shared" si="81"/>
        <v>0</v>
      </c>
      <c r="FE93" s="30">
        <f t="shared" si="81"/>
        <v>0</v>
      </c>
      <c r="FF93" s="30">
        <f t="shared" si="81"/>
        <v>0</v>
      </c>
      <c r="FG93" s="30">
        <f t="shared" si="81"/>
        <v>0</v>
      </c>
      <c r="FH93" s="30">
        <f t="shared" si="81"/>
        <v>0</v>
      </c>
      <c r="FI93" s="30">
        <f t="shared" si="81"/>
        <v>0</v>
      </c>
      <c r="FJ93" s="30">
        <f t="shared" si="81"/>
        <v>0</v>
      </c>
      <c r="FK93" s="30">
        <f t="shared" si="81"/>
        <v>0</v>
      </c>
      <c r="FL93" s="30">
        <f t="shared" si="81"/>
        <v>0</v>
      </c>
      <c r="FM93" s="30">
        <f t="shared" si="81"/>
        <v>0</v>
      </c>
      <c r="FN93" s="30">
        <f t="shared" si="81"/>
        <v>0</v>
      </c>
      <c r="FO93" s="30">
        <f t="shared" si="81"/>
        <v>0</v>
      </c>
      <c r="FP93" s="30">
        <f t="shared" si="81"/>
        <v>0</v>
      </c>
      <c r="FQ93" s="30">
        <f t="shared" si="81"/>
        <v>0</v>
      </c>
      <c r="FR93" s="30">
        <f t="shared" si="81"/>
        <v>0</v>
      </c>
      <c r="FS93" s="30">
        <f t="shared" si="81"/>
        <v>0</v>
      </c>
      <c r="FT93" s="30">
        <f t="shared" si="81"/>
        <v>0</v>
      </c>
      <c r="FU93" s="30">
        <f t="shared" si="81"/>
        <v>0</v>
      </c>
      <c r="FV93" s="30">
        <f t="shared" si="81"/>
        <v>0</v>
      </c>
      <c r="FW93" s="30">
        <f t="shared" si="81"/>
        <v>0</v>
      </c>
      <c r="FX93" s="30">
        <f t="shared" si="81"/>
        <v>0</v>
      </c>
      <c r="FY93" s="30">
        <f t="shared" si="81"/>
        <v>0</v>
      </c>
      <c r="FZ93" s="30">
        <f t="shared" si="81"/>
        <v>0</v>
      </c>
      <c r="GA93" s="30">
        <f t="shared" si="81"/>
        <v>0</v>
      </c>
      <c r="GB93" s="30">
        <f t="shared" si="81"/>
        <v>0</v>
      </c>
      <c r="GC93" s="30">
        <f t="shared" si="81"/>
        <v>0</v>
      </c>
      <c r="GD93" s="30">
        <f t="shared" si="81"/>
        <v>0</v>
      </c>
      <c r="GE93" s="30">
        <f t="shared" si="81"/>
        <v>0</v>
      </c>
      <c r="GF93" s="30">
        <f t="shared" ref="GF93:GL93" si="82">GF57-GF69</f>
        <v>0</v>
      </c>
      <c r="GG93" s="30">
        <f t="shared" si="82"/>
        <v>0</v>
      </c>
      <c r="GH93" s="30">
        <f t="shared" si="82"/>
        <v>0</v>
      </c>
      <c r="GI93" s="30">
        <f t="shared" si="82"/>
        <v>0</v>
      </c>
      <c r="GJ93" s="30">
        <f t="shared" si="82"/>
        <v>0</v>
      </c>
      <c r="GK93" s="30">
        <f t="shared" si="82"/>
        <v>0</v>
      </c>
      <c r="GL93" s="30">
        <f t="shared" si="82"/>
        <v>0</v>
      </c>
      <c r="GM93" s="30" t="b">
        <f t="shared" si="75"/>
        <v>1</v>
      </c>
      <c r="GO93" s="29">
        <v>2025</v>
      </c>
      <c r="GP93" s="27">
        <f>SUMIF(DT54:GL54,GP54,DT93:GL93)</f>
        <v>0</v>
      </c>
      <c r="GQ93" s="28">
        <f>SUMIF(DT54:GL54,GQ54,DT93:GL93)</f>
        <v>1050</v>
      </c>
      <c r="GR93" s="28">
        <f>SUMIF(DT54:GL54,GR54,DT93:GL93)</f>
        <v>350</v>
      </c>
      <c r="GS93" s="28">
        <f>SUMIF(DT54:GL54,GS54,DT93:GL93)</f>
        <v>0</v>
      </c>
      <c r="GT93" s="28">
        <f>SUMIF(DT54:GL54,GT54,DT93:GL93)</f>
        <v>0</v>
      </c>
      <c r="GU93" s="28">
        <f>SUMIF(DT54:GL54,GU54,DT93:GL93)</f>
        <v>0</v>
      </c>
      <c r="GV93" s="28">
        <f>SUMIF(DT54:GL54,GV54,DT93:GL93)</f>
        <v>0</v>
      </c>
      <c r="GW93" s="28">
        <f>SUMIF(DT54:GL54,GW54,DT93:GL93)</f>
        <v>0</v>
      </c>
      <c r="GX93" s="28">
        <f>SUMIF(DT54:GL54,GX54,DT93:GL93)</f>
        <v>0</v>
      </c>
      <c r="GY93" s="28">
        <f>SUMIF(DT54:GL54,GY54,DT93:GL93)</f>
        <v>0</v>
      </c>
      <c r="GZ93" s="28">
        <f>SUMIF(DT54:GL54,GZ54,DT93:GL93)</f>
        <v>0</v>
      </c>
      <c r="HA93" s="27" t="b">
        <f t="shared" si="76"/>
        <v>1</v>
      </c>
    </row>
    <row r="94" spans="1:209" x14ac:dyDescent="0.2">
      <c r="B94" s="26"/>
      <c r="E94" s="37"/>
      <c r="G94" s="36">
        <v>2026</v>
      </c>
      <c r="H94" s="35" t="str">
        <f>IF(G94&gt;CNTR_ReportingYear,"",INDEX(E46:N46,MATCH(U83,E42:N42,0)))</f>
        <v/>
      </c>
      <c r="I94" s="35" t="str">
        <f>IF(G94&gt;CNTR_ReportingYear,"",INDEX(GQ92:GZ98,MATCH(G94,GO92:GO98,0),MATCH(U83,GQ90:GZ90,0))-INDEX(HC68:HL74,MATCH(G94,GO68:GO74,0),MATCH(U83,HC66:HL66,0))+INDEX(Z43:AI50,MATCH(G94,D43:D50,0),MATCH(U83,Z42:AI42,0)))</f>
        <v/>
      </c>
      <c r="J94" s="35" t="str">
        <f>IF(G94&gt;CNTR_ReportingYear,"",SUMIFS(AY57:DQ57,AY54:DQ54,U83))</f>
        <v/>
      </c>
      <c r="K94" s="35" t="str">
        <f>IF(G94&gt;CNTR_ReportingYear,"",SUMIFS(AY58:DQ58,AY54:DQ54,U83))</f>
        <v/>
      </c>
      <c r="L94" s="35" t="str">
        <f>IF(G94&gt;CNTR_ReportingYear,"",INDEX(GQ68:GZ74,MATCH(G94,GO68:GO74,0),MATCH(U83,GQ66:GZ66,0))+INDEX(HC68:HL74,MATCH(G94,GO68:GO74,0),MATCH(U83,HC66:HL66,0)))</f>
        <v/>
      </c>
      <c r="M94" s="34"/>
      <c r="N94" s="40" t="str">
        <f>J90</f>
        <v>Zásoby (počáteční stav)</v>
      </c>
      <c r="O94" s="337" t="str">
        <f>Translations!$B$1414</f>
        <v>Množství paliva na skladě (začátek roku Y)</v>
      </c>
      <c r="P94" s="337"/>
      <c r="Q94" s="337"/>
      <c r="R94" s="31"/>
      <c r="S94" s="16"/>
      <c r="DS94" s="29">
        <v>2026</v>
      </c>
      <c r="DT94" s="30">
        <f t="shared" ref="DT94:EY94" si="83">DT58-DT70</f>
        <v>0</v>
      </c>
      <c r="DU94" s="30">
        <f t="shared" si="83"/>
        <v>0</v>
      </c>
      <c r="DV94" s="30">
        <f t="shared" si="83"/>
        <v>0</v>
      </c>
      <c r="DW94" s="30">
        <f t="shared" si="83"/>
        <v>0</v>
      </c>
      <c r="DX94" s="30">
        <f t="shared" si="83"/>
        <v>0</v>
      </c>
      <c r="DY94" s="30">
        <f t="shared" si="83"/>
        <v>0</v>
      </c>
      <c r="DZ94" s="30">
        <f t="shared" si="83"/>
        <v>0</v>
      </c>
      <c r="EA94" s="30">
        <f t="shared" si="83"/>
        <v>0</v>
      </c>
      <c r="EB94" s="30">
        <f t="shared" si="83"/>
        <v>0</v>
      </c>
      <c r="EC94" s="30">
        <f t="shared" si="83"/>
        <v>0</v>
      </c>
      <c r="ED94" s="30">
        <f t="shared" si="83"/>
        <v>0</v>
      </c>
      <c r="EE94" s="30">
        <f t="shared" si="83"/>
        <v>0</v>
      </c>
      <c r="EF94" s="30">
        <f t="shared" si="83"/>
        <v>300</v>
      </c>
      <c r="EG94" s="30">
        <f t="shared" si="83"/>
        <v>0</v>
      </c>
      <c r="EH94" s="30">
        <f t="shared" si="83"/>
        <v>0</v>
      </c>
      <c r="EI94" s="30">
        <f t="shared" si="83"/>
        <v>0</v>
      </c>
      <c r="EJ94" s="30">
        <f t="shared" si="83"/>
        <v>0</v>
      </c>
      <c r="EK94" s="30">
        <f t="shared" si="83"/>
        <v>0</v>
      </c>
      <c r="EL94" s="30">
        <f t="shared" si="83"/>
        <v>0</v>
      </c>
      <c r="EM94" s="30">
        <f t="shared" si="83"/>
        <v>0</v>
      </c>
      <c r="EN94" s="30">
        <f t="shared" si="83"/>
        <v>0</v>
      </c>
      <c r="EO94" s="30">
        <f t="shared" si="83"/>
        <v>0</v>
      </c>
      <c r="EP94" s="30">
        <f t="shared" si="83"/>
        <v>0</v>
      </c>
      <c r="EQ94" s="30">
        <f t="shared" si="83"/>
        <v>0</v>
      </c>
      <c r="ER94" s="30">
        <f t="shared" si="83"/>
        <v>0</v>
      </c>
      <c r="ES94" s="30">
        <f t="shared" si="83"/>
        <v>0</v>
      </c>
      <c r="ET94" s="30">
        <f t="shared" si="83"/>
        <v>0</v>
      </c>
      <c r="EU94" s="30">
        <f t="shared" si="83"/>
        <v>0</v>
      </c>
      <c r="EV94" s="30">
        <f t="shared" si="83"/>
        <v>0</v>
      </c>
      <c r="EW94" s="30">
        <f t="shared" si="83"/>
        <v>0</v>
      </c>
      <c r="EX94" s="30">
        <f t="shared" si="83"/>
        <v>0</v>
      </c>
      <c r="EY94" s="30">
        <f t="shared" si="83"/>
        <v>0</v>
      </c>
      <c r="EZ94" s="30">
        <f t="shared" ref="EZ94:GE94" si="84">EZ58-EZ70</f>
        <v>0</v>
      </c>
      <c r="FA94" s="30">
        <f t="shared" si="84"/>
        <v>0</v>
      </c>
      <c r="FB94" s="30">
        <f t="shared" si="84"/>
        <v>0</v>
      </c>
      <c r="FC94" s="30">
        <f t="shared" si="84"/>
        <v>0</v>
      </c>
      <c r="FD94" s="30">
        <f t="shared" si="84"/>
        <v>0</v>
      </c>
      <c r="FE94" s="30">
        <f t="shared" si="84"/>
        <v>0</v>
      </c>
      <c r="FF94" s="30">
        <f t="shared" si="84"/>
        <v>0</v>
      </c>
      <c r="FG94" s="30">
        <f t="shared" si="84"/>
        <v>0</v>
      </c>
      <c r="FH94" s="30">
        <f t="shared" si="84"/>
        <v>0</v>
      </c>
      <c r="FI94" s="30">
        <f t="shared" si="84"/>
        <v>0</v>
      </c>
      <c r="FJ94" s="30">
        <f t="shared" si="84"/>
        <v>0</v>
      </c>
      <c r="FK94" s="30">
        <f t="shared" si="84"/>
        <v>0</v>
      </c>
      <c r="FL94" s="30">
        <f t="shared" si="84"/>
        <v>0</v>
      </c>
      <c r="FM94" s="30">
        <f t="shared" si="84"/>
        <v>0</v>
      </c>
      <c r="FN94" s="30">
        <f t="shared" si="84"/>
        <v>0</v>
      </c>
      <c r="FO94" s="30">
        <f t="shared" si="84"/>
        <v>0</v>
      </c>
      <c r="FP94" s="30">
        <f t="shared" si="84"/>
        <v>0</v>
      </c>
      <c r="FQ94" s="30">
        <f t="shared" si="84"/>
        <v>0</v>
      </c>
      <c r="FR94" s="30">
        <f t="shared" si="84"/>
        <v>0</v>
      </c>
      <c r="FS94" s="30">
        <f t="shared" si="84"/>
        <v>0</v>
      </c>
      <c r="FT94" s="30">
        <f t="shared" si="84"/>
        <v>0</v>
      </c>
      <c r="FU94" s="30">
        <f t="shared" si="84"/>
        <v>0</v>
      </c>
      <c r="FV94" s="30">
        <f t="shared" si="84"/>
        <v>0</v>
      </c>
      <c r="FW94" s="30">
        <f t="shared" si="84"/>
        <v>0</v>
      </c>
      <c r="FX94" s="30">
        <f t="shared" si="84"/>
        <v>0</v>
      </c>
      <c r="FY94" s="30">
        <f t="shared" si="84"/>
        <v>0</v>
      </c>
      <c r="FZ94" s="30">
        <f t="shared" si="84"/>
        <v>0</v>
      </c>
      <c r="GA94" s="30">
        <f t="shared" si="84"/>
        <v>0</v>
      </c>
      <c r="GB94" s="30">
        <f t="shared" si="84"/>
        <v>0</v>
      </c>
      <c r="GC94" s="30">
        <f t="shared" si="84"/>
        <v>0</v>
      </c>
      <c r="GD94" s="30">
        <f t="shared" si="84"/>
        <v>0</v>
      </c>
      <c r="GE94" s="30">
        <f t="shared" si="84"/>
        <v>0</v>
      </c>
      <c r="GF94" s="30">
        <f t="shared" ref="GF94:GL94" si="85">GF58-GF70</f>
        <v>0</v>
      </c>
      <c r="GG94" s="30">
        <f t="shared" si="85"/>
        <v>0</v>
      </c>
      <c r="GH94" s="30">
        <f t="shared" si="85"/>
        <v>0</v>
      </c>
      <c r="GI94" s="30">
        <f t="shared" si="85"/>
        <v>0</v>
      </c>
      <c r="GJ94" s="30">
        <f t="shared" si="85"/>
        <v>0</v>
      </c>
      <c r="GK94" s="30">
        <f t="shared" si="85"/>
        <v>0</v>
      </c>
      <c r="GL94" s="30">
        <f t="shared" si="85"/>
        <v>0</v>
      </c>
      <c r="GM94" s="30" t="b">
        <f t="shared" si="75"/>
        <v>1</v>
      </c>
      <c r="GO94" s="29">
        <v>2026</v>
      </c>
      <c r="GP94" s="27">
        <f>SUMIF(DT54:GL54,GP54,DT94:GL94)</f>
        <v>0</v>
      </c>
      <c r="GQ94" s="28">
        <f>SUMIF(DT54:GL54,GQ54,DT94:GL94)</f>
        <v>0</v>
      </c>
      <c r="GR94" s="28">
        <f>SUMIF(DT54:GL54,GR54,DT94:GL94)</f>
        <v>300</v>
      </c>
      <c r="GS94" s="28">
        <f>SUMIF(DT54:GL54,GS54,DT94:GL94)</f>
        <v>0</v>
      </c>
      <c r="GT94" s="28">
        <f>SUMIF(DT54:GL54,GT54,DT94:GL94)</f>
        <v>0</v>
      </c>
      <c r="GU94" s="28">
        <f>SUMIF(DT54:GL54,GU54,DT94:GL94)</f>
        <v>0</v>
      </c>
      <c r="GV94" s="28">
        <f>SUMIF(DT54:GL54,GV54,DT94:GL94)</f>
        <v>0</v>
      </c>
      <c r="GW94" s="28">
        <f>SUMIF(DT54:GL54,GW54,DT94:GL94)</f>
        <v>0</v>
      </c>
      <c r="GX94" s="28">
        <f>SUMIF(DT54:GL54,GX54,DT94:GL94)</f>
        <v>0</v>
      </c>
      <c r="GY94" s="28">
        <f>SUMIF(DT54:GL54,GY54,DT94:GL94)</f>
        <v>0</v>
      </c>
      <c r="GZ94" s="28">
        <f>SUMIF(DT54:GL54,GZ54,DT94:GL94)</f>
        <v>0</v>
      </c>
      <c r="HA94" s="27" t="b">
        <f t="shared" si="76"/>
        <v>1</v>
      </c>
    </row>
    <row r="95" spans="1:209" x14ac:dyDescent="0.2">
      <c r="B95" s="26"/>
      <c r="E95" s="37"/>
      <c r="G95" s="36">
        <v>2027</v>
      </c>
      <c r="H95" s="35" t="str">
        <f>IF(G95&gt;CNTR_ReportingYear,"",INDEX(E47:N47,MATCH(U83,E42:N42,0)))</f>
        <v/>
      </c>
      <c r="I95" s="35" t="str">
        <f>IF(G95&gt;CNTR_ReportingYear,"",INDEX(GQ92:GZ98,MATCH(G95,GO92:GO98,0),MATCH(U83,GQ90:GZ90,0))-INDEX(HC68:HL74,MATCH(G95,GO68:GO74,0),MATCH(U83,HC66:HL66,0))+INDEX(Z43:AI50,MATCH(G95,D43:D50,0),MATCH(U83,Z42:AI42,0)))</f>
        <v/>
      </c>
      <c r="J95" s="35" t="str">
        <f>IF(G95&gt;CNTR_ReportingYear,"",SUMIFS(AY58:DQ58,AY54:DQ54,U83))</f>
        <v/>
      </c>
      <c r="K95" s="35" t="str">
        <f>IF(G95&gt;CNTR_ReportingYear,"",SUMIFS(AY59:DQ59,AY54:DQ54,U83))</f>
        <v/>
      </c>
      <c r="L95" s="35" t="str">
        <f>IF(G95&gt;CNTR_ReportingYear,"",INDEX(GQ68:GZ74,MATCH(G95,GO68:GO74,0),MATCH(U83,GQ66:GZ66,0))+INDEX(HC68:HL74,MATCH(G95,GO68:GO74,0),MATCH(U83,HC66:HL66,0)))</f>
        <v/>
      </c>
      <c r="M95" s="34"/>
      <c r="N95" s="40" t="str">
        <f>K90</f>
        <v>Zásoby ( na konci)</v>
      </c>
      <c r="O95" s="337" t="str">
        <f>Translations!$B$1416</f>
        <v>Množství paliva na skladě (konec roku Y)</v>
      </c>
      <c r="P95" s="337"/>
      <c r="Q95" s="337"/>
      <c r="R95" s="31"/>
      <c r="S95" s="16"/>
      <c r="DS95" s="29">
        <v>2027</v>
      </c>
      <c r="DT95" s="30">
        <f t="shared" ref="DT95:EY95" si="86">DT59-DT71</f>
        <v>0</v>
      </c>
      <c r="DU95" s="30">
        <f t="shared" si="86"/>
        <v>0</v>
      </c>
      <c r="DV95" s="30">
        <f t="shared" si="86"/>
        <v>0</v>
      </c>
      <c r="DW95" s="30">
        <f t="shared" si="86"/>
        <v>0</v>
      </c>
      <c r="DX95" s="30">
        <f t="shared" si="86"/>
        <v>0</v>
      </c>
      <c r="DY95" s="30">
        <f t="shared" si="86"/>
        <v>0</v>
      </c>
      <c r="DZ95" s="30">
        <f t="shared" si="86"/>
        <v>0</v>
      </c>
      <c r="EA95" s="30">
        <f t="shared" si="86"/>
        <v>0</v>
      </c>
      <c r="EB95" s="30">
        <f t="shared" si="86"/>
        <v>0</v>
      </c>
      <c r="EC95" s="30">
        <f t="shared" si="86"/>
        <v>0</v>
      </c>
      <c r="ED95" s="30">
        <f t="shared" si="86"/>
        <v>0</v>
      </c>
      <c r="EE95" s="30">
        <f t="shared" si="86"/>
        <v>0</v>
      </c>
      <c r="EF95" s="30">
        <f t="shared" si="86"/>
        <v>0</v>
      </c>
      <c r="EG95" s="30">
        <f t="shared" si="86"/>
        <v>0</v>
      </c>
      <c r="EH95" s="30">
        <f t="shared" si="86"/>
        <v>0</v>
      </c>
      <c r="EI95" s="30">
        <f t="shared" si="86"/>
        <v>0</v>
      </c>
      <c r="EJ95" s="30">
        <f t="shared" si="86"/>
        <v>0</v>
      </c>
      <c r="EK95" s="30">
        <f t="shared" si="86"/>
        <v>0</v>
      </c>
      <c r="EL95" s="30">
        <f t="shared" si="86"/>
        <v>0</v>
      </c>
      <c r="EM95" s="30">
        <f t="shared" si="86"/>
        <v>0</v>
      </c>
      <c r="EN95" s="30">
        <f t="shared" si="86"/>
        <v>0</v>
      </c>
      <c r="EO95" s="30">
        <f t="shared" si="86"/>
        <v>0</v>
      </c>
      <c r="EP95" s="30">
        <f t="shared" si="86"/>
        <v>0</v>
      </c>
      <c r="EQ95" s="30">
        <f t="shared" si="86"/>
        <v>0</v>
      </c>
      <c r="ER95" s="30">
        <f t="shared" si="86"/>
        <v>0</v>
      </c>
      <c r="ES95" s="30">
        <f t="shared" si="86"/>
        <v>0</v>
      </c>
      <c r="ET95" s="30">
        <f t="shared" si="86"/>
        <v>0</v>
      </c>
      <c r="EU95" s="30">
        <f t="shared" si="86"/>
        <v>0</v>
      </c>
      <c r="EV95" s="30">
        <f t="shared" si="86"/>
        <v>0</v>
      </c>
      <c r="EW95" s="30">
        <f t="shared" si="86"/>
        <v>0</v>
      </c>
      <c r="EX95" s="30">
        <f t="shared" si="86"/>
        <v>0</v>
      </c>
      <c r="EY95" s="30">
        <f t="shared" si="86"/>
        <v>0</v>
      </c>
      <c r="EZ95" s="30">
        <f t="shared" ref="EZ95:GE95" si="87">EZ59-EZ71</f>
        <v>0</v>
      </c>
      <c r="FA95" s="30">
        <f t="shared" si="87"/>
        <v>0</v>
      </c>
      <c r="FB95" s="30">
        <f t="shared" si="87"/>
        <v>0</v>
      </c>
      <c r="FC95" s="30">
        <f t="shared" si="87"/>
        <v>0</v>
      </c>
      <c r="FD95" s="30">
        <f t="shared" si="87"/>
        <v>0</v>
      </c>
      <c r="FE95" s="30">
        <f t="shared" si="87"/>
        <v>0</v>
      </c>
      <c r="FF95" s="30">
        <f t="shared" si="87"/>
        <v>0</v>
      </c>
      <c r="FG95" s="30">
        <f t="shared" si="87"/>
        <v>0</v>
      </c>
      <c r="FH95" s="30">
        <f t="shared" si="87"/>
        <v>0</v>
      </c>
      <c r="FI95" s="30">
        <f t="shared" si="87"/>
        <v>0</v>
      </c>
      <c r="FJ95" s="30">
        <f t="shared" si="87"/>
        <v>0</v>
      </c>
      <c r="FK95" s="30">
        <f t="shared" si="87"/>
        <v>0</v>
      </c>
      <c r="FL95" s="30">
        <f t="shared" si="87"/>
        <v>0</v>
      </c>
      <c r="FM95" s="30">
        <f t="shared" si="87"/>
        <v>0</v>
      </c>
      <c r="FN95" s="30">
        <f t="shared" si="87"/>
        <v>0</v>
      </c>
      <c r="FO95" s="30">
        <f t="shared" si="87"/>
        <v>0</v>
      </c>
      <c r="FP95" s="30">
        <f t="shared" si="87"/>
        <v>0</v>
      </c>
      <c r="FQ95" s="30">
        <f t="shared" si="87"/>
        <v>0</v>
      </c>
      <c r="FR95" s="30">
        <f t="shared" si="87"/>
        <v>0</v>
      </c>
      <c r="FS95" s="30">
        <f t="shared" si="87"/>
        <v>0</v>
      </c>
      <c r="FT95" s="30">
        <f t="shared" si="87"/>
        <v>0</v>
      </c>
      <c r="FU95" s="30">
        <f t="shared" si="87"/>
        <v>0</v>
      </c>
      <c r="FV95" s="30">
        <f t="shared" si="87"/>
        <v>0</v>
      </c>
      <c r="FW95" s="30">
        <f t="shared" si="87"/>
        <v>0</v>
      </c>
      <c r="FX95" s="30">
        <f t="shared" si="87"/>
        <v>0</v>
      </c>
      <c r="FY95" s="30">
        <f t="shared" si="87"/>
        <v>0</v>
      </c>
      <c r="FZ95" s="30">
        <f t="shared" si="87"/>
        <v>0</v>
      </c>
      <c r="GA95" s="30">
        <f t="shared" si="87"/>
        <v>0</v>
      </c>
      <c r="GB95" s="30">
        <f t="shared" si="87"/>
        <v>0</v>
      </c>
      <c r="GC95" s="30">
        <f t="shared" si="87"/>
        <v>0</v>
      </c>
      <c r="GD95" s="30">
        <f t="shared" si="87"/>
        <v>0</v>
      </c>
      <c r="GE95" s="30">
        <f t="shared" si="87"/>
        <v>0</v>
      </c>
      <c r="GF95" s="30">
        <f t="shared" ref="GF95:GL95" si="88">GF59-GF71</f>
        <v>0</v>
      </c>
      <c r="GG95" s="30">
        <f t="shared" si="88"/>
        <v>0</v>
      </c>
      <c r="GH95" s="30">
        <f t="shared" si="88"/>
        <v>0</v>
      </c>
      <c r="GI95" s="30">
        <f t="shared" si="88"/>
        <v>0</v>
      </c>
      <c r="GJ95" s="30">
        <f t="shared" si="88"/>
        <v>0</v>
      </c>
      <c r="GK95" s="30">
        <f t="shared" si="88"/>
        <v>0</v>
      </c>
      <c r="GL95" s="30">
        <f t="shared" si="88"/>
        <v>0</v>
      </c>
      <c r="GM95" s="30" t="b">
        <f t="shared" si="75"/>
        <v>1</v>
      </c>
      <c r="GO95" s="29">
        <v>2027</v>
      </c>
      <c r="GP95" s="27">
        <f>SUMIF(DT54:GL54,GP54,DT95:GL95)</f>
        <v>0</v>
      </c>
      <c r="GQ95" s="28">
        <f>SUMIF(DT54:GL54,GQ54,DT95:GL95)</f>
        <v>0</v>
      </c>
      <c r="GR95" s="28">
        <f>SUMIF(DT54:GL54,GR54,DT95:GL95)</f>
        <v>0</v>
      </c>
      <c r="GS95" s="28">
        <f>SUMIF(DT54:GL54,GS54,DT95:GL95)</f>
        <v>0</v>
      </c>
      <c r="GT95" s="28">
        <f>SUMIF(DT54:GL54,GT54,DT95:GL95)</f>
        <v>0</v>
      </c>
      <c r="GU95" s="28">
        <f>SUMIF(DT54:GL54,GU54,DT95:GL95)</f>
        <v>0</v>
      </c>
      <c r="GV95" s="28">
        <f>SUMIF(DT54:GL54,GV54,DT95:GL95)</f>
        <v>0</v>
      </c>
      <c r="GW95" s="28">
        <f>SUMIF(DT54:GL54,GW54,DT95:GL95)</f>
        <v>0</v>
      </c>
      <c r="GX95" s="28">
        <f>SUMIF(DT54:GL54,GX54,DT95:GL95)</f>
        <v>0</v>
      </c>
      <c r="GY95" s="28">
        <f>SUMIF(DT54:GL54,GY54,DT95:GL95)</f>
        <v>0</v>
      </c>
      <c r="GZ95" s="28">
        <f>SUMIF(DT54:GL54,GZ54,DT95:GL95)</f>
        <v>0</v>
      </c>
      <c r="HA95" s="27" t="b">
        <f t="shared" si="76"/>
        <v>1</v>
      </c>
    </row>
    <row r="96" spans="1:209" x14ac:dyDescent="0.2">
      <c r="B96" s="26"/>
      <c r="E96" s="37"/>
      <c r="G96" s="36">
        <v>2028</v>
      </c>
      <c r="H96" s="35" t="str">
        <f>IF(G96&gt;CNTR_ReportingYear,"",INDEX(E48:N48,MATCH(U83,E42:N42,0)))</f>
        <v/>
      </c>
      <c r="I96" s="35" t="str">
        <f>IF(G96&gt;CNTR_ReportingYear,"",INDEX(GQ92:GZ98,MATCH(G96,GO92:GO98,0),MATCH(U83,GQ90:GZ90,0))-INDEX(HC68:HL74,MATCH(G96,GO68:GO74,0),MATCH(U83,HC66:HL66,0))+INDEX(Z43:AI50,MATCH(G96,D43:D50,0),MATCH(U83,Z42:AI42,0)))</f>
        <v/>
      </c>
      <c r="J96" s="35" t="str">
        <f>IF(G96&gt;CNTR_ReportingYear,"",SUMIFS(AY59:DQ59,AY54:DQ54,U83))</f>
        <v/>
      </c>
      <c r="K96" s="35" t="str">
        <f>IF(G96&gt;CNTR_ReportingYear,"",SUMIFS(AY60:DQ60,AY54:DQ54,U83))</f>
        <v/>
      </c>
      <c r="L96" s="35" t="str">
        <f>IF(G96&gt;CNTR_ReportingYear,"",INDEX(GQ68:GZ74,MATCH(G96,GO68:GO74,0),MATCH(U83,GQ66:GZ66,0))+INDEX(HC68:HL74,MATCH(G96,GO68:GO74,0),MATCH(U83,HC66:HL66,0)))</f>
        <v/>
      </c>
      <c r="M96" s="34"/>
      <c r="N96" s="38" t="str">
        <f>L90</f>
        <v>Export</v>
      </c>
      <c r="O96" s="338" t="str">
        <f>Translations!$B$1418</f>
        <v>Množství paliva vyvezeného třetím stranám nebo spotřebovaného pro činnosti, na které se nevztahuje příloha I (např. mobilní stroje).</v>
      </c>
      <c r="P96" s="338"/>
      <c r="Q96" s="338"/>
      <c r="R96" s="31"/>
      <c r="S96" s="16"/>
      <c r="DS96" s="29">
        <v>2028</v>
      </c>
      <c r="DT96" s="30">
        <f t="shared" ref="DT96:EY96" si="89">DT60-DT72</f>
        <v>0</v>
      </c>
      <c r="DU96" s="30">
        <f t="shared" si="89"/>
        <v>0</v>
      </c>
      <c r="DV96" s="30">
        <f t="shared" si="89"/>
        <v>0</v>
      </c>
      <c r="DW96" s="30">
        <f t="shared" si="89"/>
        <v>0</v>
      </c>
      <c r="DX96" s="30">
        <f t="shared" si="89"/>
        <v>0</v>
      </c>
      <c r="DY96" s="30">
        <f t="shared" si="89"/>
        <v>0</v>
      </c>
      <c r="DZ96" s="30">
        <f t="shared" si="89"/>
        <v>0</v>
      </c>
      <c r="EA96" s="30">
        <f t="shared" si="89"/>
        <v>0</v>
      </c>
      <c r="EB96" s="30">
        <f t="shared" si="89"/>
        <v>0</v>
      </c>
      <c r="EC96" s="30">
        <f t="shared" si="89"/>
        <v>0</v>
      </c>
      <c r="ED96" s="30">
        <f t="shared" si="89"/>
        <v>0</v>
      </c>
      <c r="EE96" s="30">
        <f t="shared" si="89"/>
        <v>0</v>
      </c>
      <c r="EF96" s="30">
        <f t="shared" si="89"/>
        <v>0</v>
      </c>
      <c r="EG96" s="30">
        <f t="shared" si="89"/>
        <v>0</v>
      </c>
      <c r="EH96" s="30">
        <f t="shared" si="89"/>
        <v>0</v>
      </c>
      <c r="EI96" s="30">
        <f t="shared" si="89"/>
        <v>0</v>
      </c>
      <c r="EJ96" s="30">
        <f t="shared" si="89"/>
        <v>0</v>
      </c>
      <c r="EK96" s="30">
        <f t="shared" si="89"/>
        <v>0</v>
      </c>
      <c r="EL96" s="30">
        <f t="shared" si="89"/>
        <v>0</v>
      </c>
      <c r="EM96" s="30">
        <f t="shared" si="89"/>
        <v>0</v>
      </c>
      <c r="EN96" s="30">
        <f t="shared" si="89"/>
        <v>0</v>
      </c>
      <c r="EO96" s="30">
        <f t="shared" si="89"/>
        <v>0</v>
      </c>
      <c r="EP96" s="30">
        <f t="shared" si="89"/>
        <v>0</v>
      </c>
      <c r="EQ96" s="30">
        <f t="shared" si="89"/>
        <v>0</v>
      </c>
      <c r="ER96" s="30">
        <f t="shared" si="89"/>
        <v>0</v>
      </c>
      <c r="ES96" s="30">
        <f t="shared" si="89"/>
        <v>0</v>
      </c>
      <c r="ET96" s="30">
        <f t="shared" si="89"/>
        <v>0</v>
      </c>
      <c r="EU96" s="30">
        <f t="shared" si="89"/>
        <v>0</v>
      </c>
      <c r="EV96" s="30">
        <f t="shared" si="89"/>
        <v>0</v>
      </c>
      <c r="EW96" s="30">
        <f t="shared" si="89"/>
        <v>0</v>
      </c>
      <c r="EX96" s="30">
        <f t="shared" si="89"/>
        <v>0</v>
      </c>
      <c r="EY96" s="30">
        <f t="shared" si="89"/>
        <v>0</v>
      </c>
      <c r="EZ96" s="30">
        <f t="shared" ref="EZ96:GE96" si="90">EZ60-EZ72</f>
        <v>0</v>
      </c>
      <c r="FA96" s="30">
        <f t="shared" si="90"/>
        <v>0</v>
      </c>
      <c r="FB96" s="30">
        <f t="shared" si="90"/>
        <v>0</v>
      </c>
      <c r="FC96" s="30">
        <f t="shared" si="90"/>
        <v>0</v>
      </c>
      <c r="FD96" s="30">
        <f t="shared" si="90"/>
        <v>0</v>
      </c>
      <c r="FE96" s="30">
        <f t="shared" si="90"/>
        <v>0</v>
      </c>
      <c r="FF96" s="30">
        <f t="shared" si="90"/>
        <v>0</v>
      </c>
      <c r="FG96" s="30">
        <f t="shared" si="90"/>
        <v>0</v>
      </c>
      <c r="FH96" s="30">
        <f t="shared" si="90"/>
        <v>0</v>
      </c>
      <c r="FI96" s="30">
        <f t="shared" si="90"/>
        <v>0</v>
      </c>
      <c r="FJ96" s="30">
        <f t="shared" si="90"/>
        <v>0</v>
      </c>
      <c r="FK96" s="30">
        <f t="shared" si="90"/>
        <v>0</v>
      </c>
      <c r="FL96" s="30">
        <f t="shared" si="90"/>
        <v>0</v>
      </c>
      <c r="FM96" s="30">
        <f t="shared" si="90"/>
        <v>0</v>
      </c>
      <c r="FN96" s="30">
        <f t="shared" si="90"/>
        <v>0</v>
      </c>
      <c r="FO96" s="30">
        <f t="shared" si="90"/>
        <v>0</v>
      </c>
      <c r="FP96" s="30">
        <f t="shared" si="90"/>
        <v>0</v>
      </c>
      <c r="FQ96" s="30">
        <f t="shared" si="90"/>
        <v>0</v>
      </c>
      <c r="FR96" s="30">
        <f t="shared" si="90"/>
        <v>0</v>
      </c>
      <c r="FS96" s="30">
        <f t="shared" si="90"/>
        <v>0</v>
      </c>
      <c r="FT96" s="30">
        <f t="shared" si="90"/>
        <v>0</v>
      </c>
      <c r="FU96" s="30">
        <f t="shared" si="90"/>
        <v>0</v>
      </c>
      <c r="FV96" s="30">
        <f t="shared" si="90"/>
        <v>0</v>
      </c>
      <c r="FW96" s="30">
        <f t="shared" si="90"/>
        <v>0</v>
      </c>
      <c r="FX96" s="30">
        <f t="shared" si="90"/>
        <v>0</v>
      </c>
      <c r="FY96" s="30">
        <f t="shared" si="90"/>
        <v>0</v>
      </c>
      <c r="FZ96" s="30">
        <f t="shared" si="90"/>
        <v>0</v>
      </c>
      <c r="GA96" s="30">
        <f t="shared" si="90"/>
        <v>0</v>
      </c>
      <c r="GB96" s="30">
        <f t="shared" si="90"/>
        <v>0</v>
      </c>
      <c r="GC96" s="30">
        <f t="shared" si="90"/>
        <v>0</v>
      </c>
      <c r="GD96" s="30">
        <f t="shared" si="90"/>
        <v>0</v>
      </c>
      <c r="GE96" s="30">
        <f t="shared" si="90"/>
        <v>0</v>
      </c>
      <c r="GF96" s="30">
        <f t="shared" ref="GF96:GL96" si="91">GF60-GF72</f>
        <v>0</v>
      </c>
      <c r="GG96" s="30">
        <f t="shared" si="91"/>
        <v>0</v>
      </c>
      <c r="GH96" s="30">
        <f t="shared" si="91"/>
        <v>0</v>
      </c>
      <c r="GI96" s="30">
        <f t="shared" si="91"/>
        <v>0</v>
      </c>
      <c r="GJ96" s="30">
        <f t="shared" si="91"/>
        <v>0</v>
      </c>
      <c r="GK96" s="30">
        <f t="shared" si="91"/>
        <v>0</v>
      </c>
      <c r="GL96" s="30">
        <f t="shared" si="91"/>
        <v>0</v>
      </c>
      <c r="GM96" s="30" t="b">
        <f t="shared" si="75"/>
        <v>1</v>
      </c>
      <c r="GO96" s="29">
        <v>2028</v>
      </c>
      <c r="GP96" s="27">
        <f>SUMIF(DT54:GL54,GP54,DT96:GL96)</f>
        <v>0</v>
      </c>
      <c r="GQ96" s="28">
        <f>SUMIF(DT54:GL54,GQ54,DT96:GL96)</f>
        <v>0</v>
      </c>
      <c r="GR96" s="28">
        <f>SUMIF(DT54:GL54,GR54,DT96:GL96)</f>
        <v>0</v>
      </c>
      <c r="GS96" s="28">
        <f>SUMIF(DT54:GL54,GS54,DT96:GL96)</f>
        <v>0</v>
      </c>
      <c r="GT96" s="28">
        <f>SUMIF(DT54:GL54,GT54,DT96:GL96)</f>
        <v>0</v>
      </c>
      <c r="GU96" s="28">
        <f>SUMIF(DT54:GL54,GU54,DT96:GL96)</f>
        <v>0</v>
      </c>
      <c r="GV96" s="28">
        <f>SUMIF(DT54:GL54,GV54,DT96:GL96)</f>
        <v>0</v>
      </c>
      <c r="GW96" s="28">
        <f>SUMIF(DT54:GL54,GW54,DT96:GL96)</f>
        <v>0</v>
      </c>
      <c r="GX96" s="28">
        <f>SUMIF(DT54:GL54,GX54,DT96:GL96)</f>
        <v>0</v>
      </c>
      <c r="GY96" s="28">
        <f>SUMIF(DT54:GL54,GY54,DT96:GL96)</f>
        <v>0</v>
      </c>
      <c r="GZ96" s="28">
        <f>SUMIF(DT54:GL54,GZ54,DT96:GL96)</f>
        <v>0</v>
      </c>
      <c r="HA96" s="27" t="b">
        <f t="shared" si="76"/>
        <v>1</v>
      </c>
    </row>
    <row r="97" spans="1:209" x14ac:dyDescent="0.2">
      <c r="B97" s="26"/>
      <c r="E97" s="37"/>
      <c r="G97" s="36">
        <v>2029</v>
      </c>
      <c r="H97" s="35" t="str">
        <f>IF(G97&gt;CNTR_ReportingYear,"",INDEX(E49:N49,MATCH(U83,E42:N42,0)))</f>
        <v/>
      </c>
      <c r="I97" s="35" t="str">
        <f>IF(G97&gt;CNTR_ReportingYear,"",INDEX(GQ92:GZ98,MATCH(G97,GO92:GO98,0),MATCH(U83,GQ90:GZ90,0))-INDEX(HC68:HL74,MATCH(G97,GO68:GO74,0),MATCH(U83,HC66:HL66,0))+INDEX(Z43:AI50,MATCH(G97,D43:D50,0),MATCH(U83,Z42:AI42,0)))</f>
        <v/>
      </c>
      <c r="J97" s="35" t="str">
        <f>IF(G97&gt;CNTR_ReportingYear,"",SUMIFS(AY60:DQ60,AY54:DQ54,U83))</f>
        <v/>
      </c>
      <c r="K97" s="35" t="str">
        <f>IF(G97&gt;CNTR_ReportingYear,"",SUMIFS(AY61:DQ61,AY54:DQ54,U83))</f>
        <v/>
      </c>
      <c r="L97" s="35" t="str">
        <f>IF(G97&gt;CNTR_ReportingYear,"",INDEX(GQ68:GZ74,MATCH(G97,GO68:GO74,0),MATCH(U83,GQ66:GZ66,0))+INDEX(HC68:HL74,MATCH(G97,GO68:GO74,0),MATCH(U83,HC66:HL66,0)))</f>
        <v/>
      </c>
      <c r="M97" s="34"/>
      <c r="N97" s="34"/>
      <c r="O97" s="338"/>
      <c r="P97" s="338"/>
      <c r="Q97" s="338"/>
      <c r="R97" s="31"/>
      <c r="S97" s="16"/>
      <c r="DS97" s="29">
        <v>2029</v>
      </c>
      <c r="DT97" s="30">
        <f t="shared" ref="DT97:EY97" si="92">DT61-DT73</f>
        <v>0</v>
      </c>
      <c r="DU97" s="30">
        <f t="shared" si="92"/>
        <v>0</v>
      </c>
      <c r="DV97" s="30">
        <f t="shared" si="92"/>
        <v>0</v>
      </c>
      <c r="DW97" s="30">
        <f t="shared" si="92"/>
        <v>0</v>
      </c>
      <c r="DX97" s="30">
        <f t="shared" si="92"/>
        <v>0</v>
      </c>
      <c r="DY97" s="30">
        <f t="shared" si="92"/>
        <v>0</v>
      </c>
      <c r="DZ97" s="30">
        <f t="shared" si="92"/>
        <v>0</v>
      </c>
      <c r="EA97" s="30">
        <f t="shared" si="92"/>
        <v>0</v>
      </c>
      <c r="EB97" s="30">
        <f t="shared" si="92"/>
        <v>0</v>
      </c>
      <c r="EC97" s="30">
        <f t="shared" si="92"/>
        <v>0</v>
      </c>
      <c r="ED97" s="30">
        <f t="shared" si="92"/>
        <v>0</v>
      </c>
      <c r="EE97" s="30">
        <f t="shared" si="92"/>
        <v>0</v>
      </c>
      <c r="EF97" s="30">
        <f t="shared" si="92"/>
        <v>0</v>
      </c>
      <c r="EG97" s="30">
        <f t="shared" si="92"/>
        <v>0</v>
      </c>
      <c r="EH97" s="30">
        <f t="shared" si="92"/>
        <v>0</v>
      </c>
      <c r="EI97" s="30">
        <f t="shared" si="92"/>
        <v>0</v>
      </c>
      <c r="EJ97" s="30">
        <f t="shared" si="92"/>
        <v>0</v>
      </c>
      <c r="EK97" s="30">
        <f t="shared" si="92"/>
        <v>0</v>
      </c>
      <c r="EL97" s="30">
        <f t="shared" si="92"/>
        <v>0</v>
      </c>
      <c r="EM97" s="30">
        <f t="shared" si="92"/>
        <v>0</v>
      </c>
      <c r="EN97" s="30">
        <f t="shared" si="92"/>
        <v>0</v>
      </c>
      <c r="EO97" s="30">
        <f t="shared" si="92"/>
        <v>0</v>
      </c>
      <c r="EP97" s="30">
        <f t="shared" si="92"/>
        <v>0</v>
      </c>
      <c r="EQ97" s="30">
        <f t="shared" si="92"/>
        <v>0</v>
      </c>
      <c r="ER97" s="30">
        <f t="shared" si="92"/>
        <v>0</v>
      </c>
      <c r="ES97" s="30">
        <f t="shared" si="92"/>
        <v>0</v>
      </c>
      <c r="ET97" s="30">
        <f t="shared" si="92"/>
        <v>0</v>
      </c>
      <c r="EU97" s="30">
        <f t="shared" si="92"/>
        <v>0</v>
      </c>
      <c r="EV97" s="30">
        <f t="shared" si="92"/>
        <v>0</v>
      </c>
      <c r="EW97" s="30">
        <f t="shared" si="92"/>
        <v>0</v>
      </c>
      <c r="EX97" s="30">
        <f t="shared" si="92"/>
        <v>0</v>
      </c>
      <c r="EY97" s="30">
        <f t="shared" si="92"/>
        <v>0</v>
      </c>
      <c r="EZ97" s="30">
        <f t="shared" ref="EZ97:GE97" si="93">EZ61-EZ73</f>
        <v>0</v>
      </c>
      <c r="FA97" s="30">
        <f t="shared" si="93"/>
        <v>0</v>
      </c>
      <c r="FB97" s="30">
        <f t="shared" si="93"/>
        <v>0</v>
      </c>
      <c r="FC97" s="30">
        <f t="shared" si="93"/>
        <v>0</v>
      </c>
      <c r="FD97" s="30">
        <f t="shared" si="93"/>
        <v>0</v>
      </c>
      <c r="FE97" s="30">
        <f t="shared" si="93"/>
        <v>0</v>
      </c>
      <c r="FF97" s="30">
        <f t="shared" si="93"/>
        <v>0</v>
      </c>
      <c r="FG97" s="30">
        <f t="shared" si="93"/>
        <v>0</v>
      </c>
      <c r="FH97" s="30">
        <f t="shared" si="93"/>
        <v>0</v>
      </c>
      <c r="FI97" s="30">
        <f t="shared" si="93"/>
        <v>0</v>
      </c>
      <c r="FJ97" s="30">
        <f t="shared" si="93"/>
        <v>0</v>
      </c>
      <c r="FK97" s="30">
        <f t="shared" si="93"/>
        <v>0</v>
      </c>
      <c r="FL97" s="30">
        <f t="shared" si="93"/>
        <v>0</v>
      </c>
      <c r="FM97" s="30">
        <f t="shared" si="93"/>
        <v>0</v>
      </c>
      <c r="FN97" s="30">
        <f t="shared" si="93"/>
        <v>0</v>
      </c>
      <c r="FO97" s="30">
        <f t="shared" si="93"/>
        <v>0</v>
      </c>
      <c r="FP97" s="30">
        <f t="shared" si="93"/>
        <v>0</v>
      </c>
      <c r="FQ97" s="30">
        <f t="shared" si="93"/>
        <v>0</v>
      </c>
      <c r="FR97" s="30">
        <f t="shared" si="93"/>
        <v>0</v>
      </c>
      <c r="FS97" s="30">
        <f t="shared" si="93"/>
        <v>0</v>
      </c>
      <c r="FT97" s="30">
        <f t="shared" si="93"/>
        <v>0</v>
      </c>
      <c r="FU97" s="30">
        <f t="shared" si="93"/>
        <v>0</v>
      </c>
      <c r="FV97" s="30">
        <f t="shared" si="93"/>
        <v>0</v>
      </c>
      <c r="FW97" s="30">
        <f t="shared" si="93"/>
        <v>0</v>
      </c>
      <c r="FX97" s="30">
        <f t="shared" si="93"/>
        <v>0</v>
      </c>
      <c r="FY97" s="30">
        <f t="shared" si="93"/>
        <v>0</v>
      </c>
      <c r="FZ97" s="30">
        <f t="shared" si="93"/>
        <v>0</v>
      </c>
      <c r="GA97" s="30">
        <f t="shared" si="93"/>
        <v>0</v>
      </c>
      <c r="GB97" s="30">
        <f t="shared" si="93"/>
        <v>0</v>
      </c>
      <c r="GC97" s="30">
        <f t="shared" si="93"/>
        <v>0</v>
      </c>
      <c r="GD97" s="30">
        <f t="shared" si="93"/>
        <v>0</v>
      </c>
      <c r="GE97" s="30">
        <f t="shared" si="93"/>
        <v>0</v>
      </c>
      <c r="GF97" s="30">
        <f t="shared" ref="GF97:GL97" si="94">GF61-GF73</f>
        <v>0</v>
      </c>
      <c r="GG97" s="30">
        <f t="shared" si="94"/>
        <v>0</v>
      </c>
      <c r="GH97" s="30">
        <f t="shared" si="94"/>
        <v>0</v>
      </c>
      <c r="GI97" s="30">
        <f t="shared" si="94"/>
        <v>0</v>
      </c>
      <c r="GJ97" s="30">
        <f t="shared" si="94"/>
        <v>0</v>
      </c>
      <c r="GK97" s="30">
        <f t="shared" si="94"/>
        <v>0</v>
      </c>
      <c r="GL97" s="30">
        <f t="shared" si="94"/>
        <v>0</v>
      </c>
      <c r="GM97" s="30" t="b">
        <f t="shared" si="75"/>
        <v>1</v>
      </c>
      <c r="GO97" s="29">
        <v>2029</v>
      </c>
      <c r="GP97" s="27">
        <f>SUMIF(DT54:GL54,GP54,DT97:GL97)</f>
        <v>0</v>
      </c>
      <c r="GQ97" s="28">
        <f>SUMIF(DT54:GL54,GQ54,DT97:GL97)</f>
        <v>0</v>
      </c>
      <c r="GR97" s="28">
        <f>SUMIF(DT54:GL54,GR54,DT97:GL97)</f>
        <v>0</v>
      </c>
      <c r="GS97" s="28">
        <f>SUMIF(DT54:GL54,GS54,DT97:GL97)</f>
        <v>0</v>
      </c>
      <c r="GT97" s="28">
        <f>SUMIF(DT54:GL54,GT54,DT97:GL97)</f>
        <v>0</v>
      </c>
      <c r="GU97" s="28">
        <f>SUMIF(DT54:GL54,GU54,DT97:GL97)</f>
        <v>0</v>
      </c>
      <c r="GV97" s="28">
        <f>SUMIF(DT54:GL54,GV54,DT97:GL97)</f>
        <v>0</v>
      </c>
      <c r="GW97" s="28">
        <f>SUMIF(DT54:GL54,GW54,DT97:GL97)</f>
        <v>0</v>
      </c>
      <c r="GX97" s="28">
        <f>SUMIF(DT54:GL54,GX54,DT97:GL97)</f>
        <v>0</v>
      </c>
      <c r="GY97" s="28">
        <f>SUMIF(DT54:GL54,GY54,DT97:GL97)</f>
        <v>0</v>
      </c>
      <c r="GZ97" s="28">
        <f>SUMIF(DT54:GL54,GZ54,DT97:GL97)</f>
        <v>0</v>
      </c>
      <c r="HA97" s="27" t="b">
        <f t="shared" si="76"/>
        <v>1</v>
      </c>
    </row>
    <row r="98" spans="1:209" x14ac:dyDescent="0.2">
      <c r="B98" s="26"/>
      <c r="E98" s="37"/>
      <c r="G98" s="36">
        <v>2030</v>
      </c>
      <c r="H98" s="35" t="str">
        <f>IF(G98&gt;CNTR_ReportingYear,"",INDEX(E50:N50,MATCH(U83,E42:N42,0)))</f>
        <v/>
      </c>
      <c r="I98" s="35" t="str">
        <f>IF(G98&gt;CNTR_ReportingYear,"",INDEX(GQ92:GZ98,MATCH(G98,GO92:GO98,0),MATCH(U83,GQ90:GZ90,0))-INDEX(HC68:HL74,MATCH(G98,GO68:GO74,0),MATCH(U83,HC66:HL66,0))+INDEX(Z43:AI50,MATCH(G98,D43:D50,0),MATCH(U83,Z42:AI42,0)))</f>
        <v/>
      </c>
      <c r="J98" s="35" t="str">
        <f>IF(G98&gt;CNTR_ReportingYear,"",SUMIFS(AY61:DQ61,AY54:DQ54,U83))</f>
        <v/>
      </c>
      <c r="K98" s="35" t="str">
        <f>IF(G98&gt;CNTR_ReportingYear,"",SUMIFS(AY62:DQ62,AY54:DQ54,U83))</f>
        <v/>
      </c>
      <c r="L98" s="35" t="str">
        <f>IF(G98&gt;CNTR_ReportingYear,"",INDEX(GQ68:GZ74,MATCH(G98,GO68:GO74,0),MATCH(U83,GQ66:GZ66,0))+INDEX(HC68:HL74,MATCH(G98,GO68:GO74,0),MATCH(U83,HC66:HL66,0)))</f>
        <v/>
      </c>
      <c r="M98" s="34"/>
      <c r="N98" s="33"/>
      <c r="O98" s="338"/>
      <c r="P98" s="338"/>
      <c r="Q98" s="338"/>
      <c r="R98" s="31"/>
      <c r="S98" s="16"/>
      <c r="DS98" s="29">
        <v>2030</v>
      </c>
      <c r="DT98" s="30">
        <f t="shared" ref="DT98:EY98" si="95">DT62-DT74</f>
        <v>0</v>
      </c>
      <c r="DU98" s="30">
        <f t="shared" si="95"/>
        <v>0</v>
      </c>
      <c r="DV98" s="30">
        <f t="shared" si="95"/>
        <v>0</v>
      </c>
      <c r="DW98" s="30">
        <f t="shared" si="95"/>
        <v>0</v>
      </c>
      <c r="DX98" s="30">
        <f t="shared" si="95"/>
        <v>0</v>
      </c>
      <c r="DY98" s="30">
        <f t="shared" si="95"/>
        <v>0</v>
      </c>
      <c r="DZ98" s="30">
        <f t="shared" si="95"/>
        <v>0</v>
      </c>
      <c r="EA98" s="30">
        <f t="shared" si="95"/>
        <v>0</v>
      </c>
      <c r="EB98" s="30">
        <f t="shared" si="95"/>
        <v>0</v>
      </c>
      <c r="EC98" s="30">
        <f t="shared" si="95"/>
        <v>0</v>
      </c>
      <c r="ED98" s="30">
        <f t="shared" si="95"/>
        <v>0</v>
      </c>
      <c r="EE98" s="30">
        <f t="shared" si="95"/>
        <v>0</v>
      </c>
      <c r="EF98" s="30">
        <f t="shared" si="95"/>
        <v>0</v>
      </c>
      <c r="EG98" s="30">
        <f t="shared" si="95"/>
        <v>0</v>
      </c>
      <c r="EH98" s="30">
        <f t="shared" si="95"/>
        <v>0</v>
      </c>
      <c r="EI98" s="30">
        <f t="shared" si="95"/>
        <v>0</v>
      </c>
      <c r="EJ98" s="30">
        <f t="shared" si="95"/>
        <v>0</v>
      </c>
      <c r="EK98" s="30">
        <f t="shared" si="95"/>
        <v>0</v>
      </c>
      <c r="EL98" s="30">
        <f t="shared" si="95"/>
        <v>0</v>
      </c>
      <c r="EM98" s="30">
        <f t="shared" si="95"/>
        <v>0</v>
      </c>
      <c r="EN98" s="30">
        <f t="shared" si="95"/>
        <v>0</v>
      </c>
      <c r="EO98" s="30">
        <f t="shared" si="95"/>
        <v>0</v>
      </c>
      <c r="EP98" s="30">
        <f t="shared" si="95"/>
        <v>0</v>
      </c>
      <c r="EQ98" s="30">
        <f t="shared" si="95"/>
        <v>0</v>
      </c>
      <c r="ER98" s="30">
        <f t="shared" si="95"/>
        <v>0</v>
      </c>
      <c r="ES98" s="30">
        <f t="shared" si="95"/>
        <v>0</v>
      </c>
      <c r="ET98" s="30">
        <f t="shared" si="95"/>
        <v>0</v>
      </c>
      <c r="EU98" s="30">
        <f t="shared" si="95"/>
        <v>0</v>
      </c>
      <c r="EV98" s="30">
        <f t="shared" si="95"/>
        <v>0</v>
      </c>
      <c r="EW98" s="30">
        <f t="shared" si="95"/>
        <v>0</v>
      </c>
      <c r="EX98" s="30">
        <f t="shared" si="95"/>
        <v>0</v>
      </c>
      <c r="EY98" s="30">
        <f t="shared" si="95"/>
        <v>0</v>
      </c>
      <c r="EZ98" s="30">
        <f t="shared" ref="EZ98:GE98" si="96">EZ62-EZ74</f>
        <v>0</v>
      </c>
      <c r="FA98" s="30">
        <f t="shared" si="96"/>
        <v>0</v>
      </c>
      <c r="FB98" s="30">
        <f t="shared" si="96"/>
        <v>0</v>
      </c>
      <c r="FC98" s="30">
        <f t="shared" si="96"/>
        <v>0</v>
      </c>
      <c r="FD98" s="30">
        <f t="shared" si="96"/>
        <v>0</v>
      </c>
      <c r="FE98" s="30">
        <f t="shared" si="96"/>
        <v>0</v>
      </c>
      <c r="FF98" s="30">
        <f t="shared" si="96"/>
        <v>0</v>
      </c>
      <c r="FG98" s="30">
        <f t="shared" si="96"/>
        <v>0</v>
      </c>
      <c r="FH98" s="30">
        <f t="shared" si="96"/>
        <v>0</v>
      </c>
      <c r="FI98" s="30">
        <f t="shared" si="96"/>
        <v>0</v>
      </c>
      <c r="FJ98" s="30">
        <f t="shared" si="96"/>
        <v>0</v>
      </c>
      <c r="FK98" s="30">
        <f t="shared" si="96"/>
        <v>0</v>
      </c>
      <c r="FL98" s="30">
        <f t="shared" si="96"/>
        <v>0</v>
      </c>
      <c r="FM98" s="30">
        <f t="shared" si="96"/>
        <v>0</v>
      </c>
      <c r="FN98" s="30">
        <f t="shared" si="96"/>
        <v>0</v>
      </c>
      <c r="FO98" s="30">
        <f t="shared" si="96"/>
        <v>0</v>
      </c>
      <c r="FP98" s="30">
        <f t="shared" si="96"/>
        <v>0</v>
      </c>
      <c r="FQ98" s="30">
        <f t="shared" si="96"/>
        <v>0</v>
      </c>
      <c r="FR98" s="30">
        <f t="shared" si="96"/>
        <v>0</v>
      </c>
      <c r="FS98" s="30">
        <f t="shared" si="96"/>
        <v>0</v>
      </c>
      <c r="FT98" s="30">
        <f t="shared" si="96"/>
        <v>0</v>
      </c>
      <c r="FU98" s="30">
        <f t="shared" si="96"/>
        <v>0</v>
      </c>
      <c r="FV98" s="30">
        <f t="shared" si="96"/>
        <v>0</v>
      </c>
      <c r="FW98" s="30">
        <f t="shared" si="96"/>
        <v>0</v>
      </c>
      <c r="FX98" s="30">
        <f t="shared" si="96"/>
        <v>0</v>
      </c>
      <c r="FY98" s="30">
        <f t="shared" si="96"/>
        <v>0</v>
      </c>
      <c r="FZ98" s="30">
        <f t="shared" si="96"/>
        <v>0</v>
      </c>
      <c r="GA98" s="30">
        <f t="shared" si="96"/>
        <v>0</v>
      </c>
      <c r="GB98" s="30">
        <f t="shared" si="96"/>
        <v>0</v>
      </c>
      <c r="GC98" s="30">
        <f t="shared" si="96"/>
        <v>0</v>
      </c>
      <c r="GD98" s="30">
        <f t="shared" si="96"/>
        <v>0</v>
      </c>
      <c r="GE98" s="30">
        <f t="shared" si="96"/>
        <v>0</v>
      </c>
      <c r="GF98" s="30">
        <f t="shared" ref="GF98:GL98" si="97">GF62-GF74</f>
        <v>0</v>
      </c>
      <c r="GG98" s="30">
        <f t="shared" si="97"/>
        <v>0</v>
      </c>
      <c r="GH98" s="30">
        <f t="shared" si="97"/>
        <v>0</v>
      </c>
      <c r="GI98" s="30">
        <f t="shared" si="97"/>
        <v>0</v>
      </c>
      <c r="GJ98" s="30">
        <f t="shared" si="97"/>
        <v>0</v>
      </c>
      <c r="GK98" s="30">
        <f t="shared" si="97"/>
        <v>0</v>
      </c>
      <c r="GL98" s="30">
        <f t="shared" si="97"/>
        <v>0</v>
      </c>
      <c r="GM98" s="30" t="b">
        <f t="shared" si="75"/>
        <v>1</v>
      </c>
      <c r="GO98" s="29">
        <v>2030</v>
      </c>
      <c r="GP98" s="27">
        <f>SUMIF(DT54:GL54,GP54,DT98:GL98)</f>
        <v>0</v>
      </c>
      <c r="GQ98" s="28">
        <f>SUMIF(DT54:GL54,GQ54,DT98:GL98)</f>
        <v>0</v>
      </c>
      <c r="GR98" s="28">
        <f>SUMIF(DT54:GL54,GR54,DT98:GL98)</f>
        <v>0</v>
      </c>
      <c r="GS98" s="28">
        <f>SUMIF(DT54:GL54,GS54,DT98:GL98)</f>
        <v>0</v>
      </c>
      <c r="GT98" s="28">
        <f>SUMIF(DT54:GL54,GT54,DT98:GL98)</f>
        <v>0</v>
      </c>
      <c r="GU98" s="28">
        <f>SUMIF(DT54:GL54,GU54,DT98:GL98)</f>
        <v>0</v>
      </c>
      <c r="GV98" s="28">
        <f>SUMIF(DT54:GL54,GV54,DT98:GL98)</f>
        <v>0</v>
      </c>
      <c r="GW98" s="28">
        <f>SUMIF(DT54:GL54,GW54,DT98:GL98)</f>
        <v>0</v>
      </c>
      <c r="GX98" s="28">
        <f>SUMIF(DT54:GL54,GX54,DT98:GL98)</f>
        <v>0</v>
      </c>
      <c r="GY98" s="28">
        <f>SUMIF(DT54:GL54,GY54,DT98:GL98)</f>
        <v>0</v>
      </c>
      <c r="GZ98" s="28">
        <f>SUMIF(DT54:GL54,GZ54,DT98:GL98)</f>
        <v>0</v>
      </c>
      <c r="HA98" s="27" t="b">
        <f t="shared" si="76"/>
        <v>1</v>
      </c>
    </row>
    <row r="99" spans="1:209" x14ac:dyDescent="0.2">
      <c r="B99" s="26"/>
      <c r="E99" s="25"/>
      <c r="F99" s="24"/>
      <c r="G99" s="24"/>
      <c r="H99" s="24"/>
      <c r="I99" s="24"/>
      <c r="J99" s="24"/>
      <c r="K99" s="24"/>
      <c r="L99" s="24"/>
      <c r="M99" s="24"/>
      <c r="N99" s="24"/>
      <c r="O99" s="24"/>
      <c r="P99" s="24"/>
      <c r="Q99" s="24"/>
      <c r="R99" s="23"/>
      <c r="S99" s="16"/>
    </row>
    <row r="100" spans="1:209" ht="13.5" thickBot="1" x14ac:dyDescent="0.25">
      <c r="B100" s="22"/>
      <c r="C100" s="21"/>
      <c r="D100" s="20"/>
      <c r="E100" s="19"/>
      <c r="F100" s="18"/>
      <c r="G100" s="18"/>
      <c r="H100" s="18"/>
      <c r="I100" s="18"/>
      <c r="J100" s="18"/>
      <c r="K100" s="18"/>
      <c r="L100" s="18"/>
      <c r="M100" s="18"/>
      <c r="N100" s="18"/>
      <c r="O100" s="18"/>
      <c r="P100" s="18"/>
      <c r="Q100" s="18"/>
      <c r="S100" s="16"/>
    </row>
    <row r="101" spans="1:209" ht="13.5" thickBot="1" x14ac:dyDescent="0.25">
      <c r="A101" s="89"/>
      <c r="B101" s="17"/>
      <c r="C101" s="6"/>
      <c r="D101" s="8"/>
      <c r="E101" s="7"/>
      <c r="F101" s="6"/>
      <c r="G101" s="6"/>
      <c r="H101" s="6"/>
      <c r="I101" s="6"/>
      <c r="J101" s="6"/>
      <c r="K101" s="6"/>
      <c r="L101" s="6"/>
      <c r="M101" s="6"/>
      <c r="N101" s="6"/>
      <c r="O101" s="6"/>
      <c r="P101" s="6"/>
      <c r="Q101" s="6"/>
      <c r="S101" s="16"/>
    </row>
    <row r="102" spans="1:209" ht="24.75" customHeight="1" thickBot="1" x14ac:dyDescent="0.25">
      <c r="A102" s="88" t="str">
        <f>IF(E102="","","PRINT")</f>
        <v/>
      </c>
      <c r="B102" s="87"/>
      <c r="C102" s="86">
        <f>C13+1</f>
        <v>2</v>
      </c>
      <c r="D102" s="85"/>
      <c r="E102" s="373"/>
      <c r="F102" s="374"/>
      <c r="G102" s="374"/>
      <c r="H102" s="374"/>
      <c r="I102" s="374"/>
      <c r="J102" s="375"/>
      <c r="K102" s="312" t="s">
        <v>1761</v>
      </c>
      <c r="L102" s="313" t="s">
        <v>1762</v>
      </c>
      <c r="M102" s="316" t="s">
        <v>1770</v>
      </c>
      <c r="N102" s="317"/>
      <c r="O102" s="317"/>
      <c r="P102" s="317"/>
      <c r="Q102" s="317"/>
      <c r="R102" s="307"/>
      <c r="S102" s="16"/>
      <c r="T102" s="83" t="str">
        <f>IF(AND(E102&lt;&gt;"",COUNTIF($T103:T$2240,"PRINT")=0),"PRINT","")</f>
        <v/>
      </c>
      <c r="U102" s="82" t="str">
        <f>Translations!$B$1399</f>
        <v>Energie:</v>
      </c>
      <c r="V102" s="81" t="str">
        <f>IF($E102="","",IFERROR(SUM(INDEX([1]J_Accounting!$BG$4:$BG$122,MATCH($E102,[1]J_Accounting!$E$4:$E$122,0)),INDEX([1]J_Accounting!$BH$4:$BH$122,MATCH($E102,[1]J_Accounting!$E$4:$E$122,0)),INDEX([1]J_Accounting!$BI$4:$BI$122,MATCH($E102,[1]J_Accounting!$E$4:$E$122,0))),""))</f>
        <v/>
      </c>
      <c r="W102" s="2" t="s">
        <v>6</v>
      </c>
    </row>
    <row r="103" spans="1:209" x14ac:dyDescent="0.2">
      <c r="B103" s="26"/>
      <c r="M103" s="305"/>
      <c r="N103" s="308"/>
      <c r="O103" s="376"/>
      <c r="P103" s="376"/>
      <c r="Q103" s="306"/>
      <c r="R103" s="307"/>
      <c r="S103" s="16"/>
    </row>
    <row r="104" spans="1:209" ht="12.75" customHeight="1" x14ac:dyDescent="0.2">
      <c r="B104" s="26"/>
      <c r="D104" s="60" t="s">
        <v>31</v>
      </c>
      <c r="E104" s="334" t="str">
        <f>Translations!$B$1402</f>
        <v>Identifikace dodavatelů paliva</v>
      </c>
      <c r="F104" s="334"/>
      <c r="G104" s="334"/>
      <c r="H104" s="334"/>
      <c r="I104" s="334"/>
      <c r="J104" s="334"/>
      <c r="K104" s="334"/>
      <c r="L104" s="334"/>
      <c r="M104" s="334"/>
      <c r="N104" s="334"/>
      <c r="O104" s="334"/>
      <c r="P104" s="334"/>
      <c r="Q104" s="334"/>
      <c r="S104" s="16"/>
    </row>
    <row r="105" spans="1:209" ht="12.75" customHeight="1" x14ac:dyDescent="0.2">
      <c r="B105" s="26"/>
      <c r="D105" s="60"/>
      <c r="E105" s="335" t="str">
        <f>Translations!$B$1403</f>
        <v>Uveďte podrobnosti o všech dodavatelích příslušného paliva (zdrojový tok).</v>
      </c>
      <c r="F105" s="335"/>
      <c r="G105" s="335"/>
      <c r="H105" s="335"/>
      <c r="I105" s="335"/>
      <c r="J105" s="335"/>
      <c r="K105" s="335"/>
      <c r="L105" s="335"/>
      <c r="M105" s="335"/>
      <c r="N105" s="335"/>
      <c r="O105" s="335"/>
      <c r="P105" s="335"/>
      <c r="Q105" s="335"/>
      <c r="S105" s="16"/>
    </row>
    <row r="106" spans="1:209" ht="12.75" customHeight="1" x14ac:dyDescent="0.2">
      <c r="B106" s="26"/>
      <c r="D106" s="60"/>
      <c r="E106" s="335" t="str">
        <f>Translations!$B$1405</f>
        <v>Můžete také přidat referenční text nebo číslo specifické pro dodavatele pro identifikaci, např. identifikační číslo měřidla používané na fakturách (číslo EIC atd.).</v>
      </c>
      <c r="F106" s="335"/>
      <c r="G106" s="335"/>
      <c r="H106" s="335"/>
      <c r="I106" s="335"/>
      <c r="J106" s="335"/>
      <c r="K106" s="335"/>
      <c r="L106" s="335"/>
      <c r="M106" s="335"/>
      <c r="N106" s="335"/>
      <c r="O106" s="335"/>
      <c r="P106" s="335"/>
      <c r="Q106" s="335"/>
      <c r="S106" s="16"/>
    </row>
    <row r="107" spans="1:209" ht="12.75" customHeight="1" x14ac:dyDescent="0.2">
      <c r="B107" s="26"/>
      <c r="D107" s="60"/>
      <c r="E107" s="335"/>
      <c r="F107" s="335"/>
      <c r="G107" s="335"/>
      <c r="H107" s="335"/>
      <c r="I107" s="335"/>
      <c r="J107" s="335"/>
      <c r="K107" s="335"/>
      <c r="L107" s="335"/>
      <c r="M107" s="335"/>
      <c r="N107" s="335"/>
      <c r="O107" s="335"/>
      <c r="P107" s="335"/>
      <c r="Q107" s="335"/>
      <c r="S107" s="16"/>
    </row>
    <row r="108" spans="1:209" ht="5.0999999999999996" customHeight="1" x14ac:dyDescent="0.2">
      <c r="B108" s="26"/>
      <c r="D108" s="60"/>
      <c r="E108" s="59"/>
      <c r="F108" s="59"/>
      <c r="G108" s="59"/>
      <c r="H108" s="59"/>
      <c r="I108" s="59"/>
      <c r="J108" s="59"/>
      <c r="K108" s="59"/>
      <c r="L108" s="59"/>
      <c r="M108" s="59"/>
      <c r="N108" s="59"/>
      <c r="S108" s="16"/>
    </row>
    <row r="109" spans="1:209" x14ac:dyDescent="0.2">
      <c r="B109" s="26"/>
      <c r="E109" s="377" t="str">
        <f>Translations!$B$1406</f>
        <v>Název dodavatele</v>
      </c>
      <c r="F109" s="377"/>
      <c r="G109" s="377"/>
      <c r="H109" s="377"/>
      <c r="I109" s="377" t="s">
        <v>1756</v>
      </c>
      <c r="J109" s="377"/>
      <c r="K109" s="377"/>
      <c r="L109" s="377" t="s">
        <v>198</v>
      </c>
      <c r="M109" s="377"/>
      <c r="N109" s="377"/>
      <c r="O109" s="377"/>
      <c r="P109" s="3"/>
      <c r="Q109" s="3"/>
      <c r="S109" s="16"/>
    </row>
    <row r="110" spans="1:209" x14ac:dyDescent="0.2">
      <c r="B110" s="26"/>
      <c r="D110" s="79">
        <v>1</v>
      </c>
      <c r="E110" s="354"/>
      <c r="F110" s="354"/>
      <c r="G110" s="354"/>
      <c r="H110" s="354"/>
      <c r="I110" s="354"/>
      <c r="J110" s="354"/>
      <c r="K110" s="354"/>
      <c r="L110" s="370"/>
      <c r="M110" s="370"/>
      <c r="N110" s="3"/>
      <c r="O110" s="3"/>
      <c r="P110" s="3"/>
      <c r="Q110" s="3"/>
      <c r="S110" s="16"/>
      <c r="V110" s="27" t="str">
        <f t="shared" ref="V110:V119" si="98">IF(E110="","",D110&amp;". "&amp;E110)</f>
        <v/>
      </c>
    </row>
    <row r="111" spans="1:209" x14ac:dyDescent="0.2">
      <c r="B111" s="26"/>
      <c r="D111" s="79">
        <v>2</v>
      </c>
      <c r="E111" s="354"/>
      <c r="F111" s="354"/>
      <c r="G111" s="354"/>
      <c r="H111" s="354"/>
      <c r="I111" s="354"/>
      <c r="J111" s="354"/>
      <c r="K111" s="354"/>
      <c r="L111" s="370"/>
      <c r="M111" s="370"/>
      <c r="N111" s="3"/>
      <c r="O111" s="3"/>
      <c r="P111" s="3"/>
      <c r="Q111" s="3"/>
      <c r="S111" s="16"/>
      <c r="V111" s="27" t="str">
        <f t="shared" si="98"/>
        <v/>
      </c>
    </row>
    <row r="112" spans="1:209" x14ac:dyDescent="0.2">
      <c r="B112" s="26"/>
      <c r="D112" s="79">
        <v>3</v>
      </c>
      <c r="E112" s="354"/>
      <c r="F112" s="354"/>
      <c r="G112" s="354"/>
      <c r="H112" s="354"/>
      <c r="I112" s="354"/>
      <c r="J112" s="354"/>
      <c r="K112" s="354"/>
      <c r="L112" s="370"/>
      <c r="M112" s="370"/>
      <c r="N112" s="3"/>
      <c r="O112" s="3"/>
      <c r="P112" s="3"/>
      <c r="Q112" s="3"/>
      <c r="S112" s="16"/>
      <c r="V112" s="27" t="str">
        <f t="shared" si="98"/>
        <v/>
      </c>
    </row>
    <row r="113" spans="2:22" x14ac:dyDescent="0.2">
      <c r="B113" s="26"/>
      <c r="D113" s="79">
        <v>4</v>
      </c>
      <c r="E113" s="354"/>
      <c r="F113" s="354"/>
      <c r="G113" s="354"/>
      <c r="H113" s="354"/>
      <c r="I113" s="354"/>
      <c r="J113" s="354"/>
      <c r="K113" s="354"/>
      <c r="L113" s="370"/>
      <c r="M113" s="370"/>
      <c r="N113" s="3"/>
      <c r="O113" s="3"/>
      <c r="P113" s="3"/>
      <c r="Q113" s="3"/>
      <c r="S113" s="16"/>
      <c r="V113" s="27" t="str">
        <f t="shared" si="98"/>
        <v/>
      </c>
    </row>
    <row r="114" spans="2:22" x14ac:dyDescent="0.2">
      <c r="B114" s="26"/>
      <c r="D114" s="79">
        <v>5</v>
      </c>
      <c r="E114" s="354"/>
      <c r="F114" s="354"/>
      <c r="G114" s="354"/>
      <c r="H114" s="354"/>
      <c r="I114" s="354"/>
      <c r="J114" s="354"/>
      <c r="K114" s="354"/>
      <c r="L114" s="370"/>
      <c r="M114" s="370"/>
      <c r="N114" s="3"/>
      <c r="O114" s="3"/>
      <c r="P114" s="3"/>
      <c r="Q114" s="3"/>
      <c r="S114" s="16"/>
      <c r="V114" s="27" t="str">
        <f t="shared" si="98"/>
        <v/>
      </c>
    </row>
    <row r="115" spans="2:22" x14ac:dyDescent="0.2">
      <c r="B115" s="26"/>
      <c r="D115" s="79">
        <v>6</v>
      </c>
      <c r="E115" s="354"/>
      <c r="F115" s="354"/>
      <c r="G115" s="354"/>
      <c r="H115" s="354"/>
      <c r="I115" s="354"/>
      <c r="J115" s="354"/>
      <c r="K115" s="354"/>
      <c r="L115" s="370"/>
      <c r="M115" s="370"/>
      <c r="N115" s="3"/>
      <c r="O115" s="3"/>
      <c r="P115" s="3"/>
      <c r="Q115" s="3"/>
      <c r="S115" s="16"/>
      <c r="V115" s="27" t="str">
        <f t="shared" si="98"/>
        <v/>
      </c>
    </row>
    <row r="116" spans="2:22" x14ac:dyDescent="0.2">
      <c r="B116" s="26"/>
      <c r="D116" s="79">
        <v>7</v>
      </c>
      <c r="E116" s="354"/>
      <c r="F116" s="354"/>
      <c r="G116" s="354"/>
      <c r="H116" s="354"/>
      <c r="I116" s="354"/>
      <c r="J116" s="354"/>
      <c r="K116" s="354"/>
      <c r="L116" s="370"/>
      <c r="M116" s="370"/>
      <c r="N116" s="3"/>
      <c r="O116" s="3"/>
      <c r="P116" s="3"/>
      <c r="Q116" s="3"/>
      <c r="S116" s="16"/>
      <c r="V116" s="27" t="str">
        <f t="shared" si="98"/>
        <v/>
      </c>
    </row>
    <row r="117" spans="2:22" x14ac:dyDescent="0.2">
      <c r="B117" s="26"/>
      <c r="D117" s="79">
        <v>8</v>
      </c>
      <c r="E117" s="354"/>
      <c r="F117" s="354"/>
      <c r="G117" s="354"/>
      <c r="H117" s="354"/>
      <c r="I117" s="354"/>
      <c r="J117" s="354"/>
      <c r="K117" s="354"/>
      <c r="L117" s="370"/>
      <c r="M117" s="370"/>
      <c r="N117" s="3"/>
      <c r="O117" s="3"/>
      <c r="P117" s="3"/>
      <c r="Q117" s="3"/>
      <c r="S117" s="16"/>
      <c r="V117" s="27" t="str">
        <f t="shared" si="98"/>
        <v/>
      </c>
    </row>
    <row r="118" spans="2:22" x14ac:dyDescent="0.2">
      <c r="B118" s="26"/>
      <c r="D118" s="79">
        <v>9</v>
      </c>
      <c r="E118" s="354"/>
      <c r="F118" s="354"/>
      <c r="G118" s="354"/>
      <c r="H118" s="354"/>
      <c r="I118" s="354"/>
      <c r="J118" s="354"/>
      <c r="K118" s="354"/>
      <c r="L118" s="370"/>
      <c r="M118" s="370"/>
      <c r="N118" s="3"/>
      <c r="O118" s="3"/>
      <c r="P118" s="3"/>
      <c r="Q118" s="3"/>
      <c r="S118" s="16"/>
      <c r="V118" s="27" t="str">
        <f t="shared" si="98"/>
        <v/>
      </c>
    </row>
    <row r="119" spans="2:22" x14ac:dyDescent="0.2">
      <c r="B119" s="26"/>
      <c r="D119" s="79">
        <v>10</v>
      </c>
      <c r="E119" s="354"/>
      <c r="F119" s="354"/>
      <c r="G119" s="354"/>
      <c r="H119" s="354"/>
      <c r="I119" s="354"/>
      <c r="J119" s="354"/>
      <c r="K119" s="354"/>
      <c r="L119" s="370"/>
      <c r="M119" s="370"/>
      <c r="N119" s="3"/>
      <c r="O119" s="3"/>
      <c r="P119" s="3"/>
      <c r="Q119" s="3"/>
      <c r="S119" s="16"/>
      <c r="V119" s="27" t="str">
        <f t="shared" si="98"/>
        <v/>
      </c>
    </row>
    <row r="120" spans="2:22" x14ac:dyDescent="0.2">
      <c r="B120" s="26"/>
      <c r="S120" s="16"/>
    </row>
    <row r="121" spans="2:22" ht="12.75" customHeight="1" x14ac:dyDescent="0.2">
      <c r="B121" s="26"/>
      <c r="D121" s="60" t="s">
        <v>30</v>
      </c>
      <c r="E121" s="334" t="str">
        <f>Translations!$B$1409</f>
        <v>Nakoupené, spotřebované a vyvezené množství</v>
      </c>
      <c r="F121" s="334"/>
      <c r="G121" s="334"/>
      <c r="H121" s="334"/>
      <c r="I121" s="334"/>
      <c r="J121" s="334"/>
      <c r="K121" s="334"/>
      <c r="L121" s="334"/>
      <c r="M121" s="334"/>
      <c r="N121" s="334"/>
      <c r="O121" s="334"/>
      <c r="P121" s="334"/>
      <c r="Q121" s="334"/>
      <c r="S121" s="16"/>
    </row>
    <row r="122" spans="2:22" x14ac:dyDescent="0.2">
      <c r="B122" s="26"/>
      <c r="D122" s="60"/>
      <c r="E122" s="335" t="str">
        <f>Translations!$B$1410</f>
        <v>Zde uveďte množství pro každý z následujících parametrů:</v>
      </c>
      <c r="F122" s="335"/>
      <c r="G122" s="335"/>
      <c r="H122" s="335"/>
      <c r="I122" s="335"/>
      <c r="J122" s="335"/>
      <c r="K122" s="335"/>
      <c r="L122" s="335"/>
      <c r="M122" s="335"/>
      <c r="N122" s="335"/>
      <c r="O122" s="335"/>
      <c r="P122" s="335"/>
      <c r="Q122" s="335"/>
      <c r="S122" s="16"/>
    </row>
    <row r="123" spans="2:22" x14ac:dyDescent="0.2">
      <c r="B123" s="26"/>
      <c r="D123" s="60"/>
      <c r="E123" s="32"/>
      <c r="F123" s="40" t="str">
        <f>Translations!$B$1411</f>
        <v>Nakoupené množství</v>
      </c>
      <c r="G123" s="337" t="str">
        <f>Translations!$B$1412</f>
        <v>Množství paliva nakoupeného od každého dodavatele v roce Y</v>
      </c>
      <c r="H123" s="337"/>
      <c r="I123" s="337"/>
      <c r="J123" s="337"/>
      <c r="K123" s="337"/>
      <c r="L123" s="337"/>
      <c r="M123" s="337"/>
      <c r="N123" s="337"/>
      <c r="O123" s="337"/>
      <c r="P123" s="337"/>
      <c r="Q123" s="337"/>
      <c r="S123" s="16"/>
    </row>
    <row r="124" spans="2:22" x14ac:dyDescent="0.2">
      <c r="B124" s="26"/>
      <c r="D124" s="60"/>
      <c r="E124" s="32"/>
      <c r="F124" s="40" t="str">
        <f>Translations!$B$1413</f>
        <v>Zásoby (počáteční stav)</v>
      </c>
      <c r="G124" s="337" t="str">
        <f>Translations!$B$1414</f>
        <v>Množství paliva na skladě (začátek roku Y)</v>
      </c>
      <c r="H124" s="355"/>
      <c r="I124" s="355"/>
      <c r="J124" s="355"/>
      <c r="K124" s="355"/>
      <c r="L124" s="355"/>
      <c r="M124" s="355"/>
      <c r="N124" s="355"/>
      <c r="O124" s="355"/>
      <c r="P124" s="355"/>
      <c r="Q124" s="355"/>
      <c r="S124" s="16"/>
    </row>
    <row r="125" spans="2:22" x14ac:dyDescent="0.2">
      <c r="B125" s="26"/>
      <c r="D125" s="60"/>
      <c r="E125" s="363" t="str">
        <f>Translations!$B$1415</f>
        <v>Zásoby (na konci roku)</v>
      </c>
      <c r="F125" s="364"/>
      <c r="G125" s="366" t="str">
        <f>Translations!$B$1416</f>
        <v>Množství paliva na skladě (konec roku Y)</v>
      </c>
      <c r="H125" s="367"/>
      <c r="I125" s="367"/>
      <c r="J125" s="367"/>
      <c r="K125" s="367"/>
      <c r="L125" s="367"/>
      <c r="M125" s="367"/>
      <c r="N125" s="367"/>
      <c r="O125" s="367"/>
      <c r="P125" s="367"/>
      <c r="Q125" s="367"/>
      <c r="S125" s="16"/>
    </row>
    <row r="126" spans="2:22" x14ac:dyDescent="0.2">
      <c r="B126" s="26"/>
      <c r="D126" s="60"/>
      <c r="E126" s="365"/>
      <c r="F126" s="365"/>
      <c r="G126" s="368" t="str">
        <f>Translations!$B$1417</f>
        <v>Zásoby před rokem 2024 nejsou přiřazeny konkrétnímu dodavateli, protože v té době nebyl systém ETS2 relevantní.</v>
      </c>
      <c r="H126" s="369"/>
      <c r="I126" s="369"/>
      <c r="J126" s="369"/>
      <c r="K126" s="369"/>
      <c r="L126" s="369"/>
      <c r="M126" s="369"/>
      <c r="N126" s="369"/>
      <c r="O126" s="369"/>
      <c r="P126" s="369"/>
      <c r="Q126" s="369"/>
      <c r="S126" s="16"/>
    </row>
    <row r="127" spans="2:22" ht="12.75" customHeight="1" x14ac:dyDescent="0.2">
      <c r="B127" s="26"/>
      <c r="D127" s="60"/>
      <c r="E127" s="32"/>
      <c r="F127" s="40" t="str">
        <f>Translations!$B$632</f>
        <v>Export</v>
      </c>
      <c r="G127" s="337" t="str">
        <f>Translations!$B$1418</f>
        <v>Množství paliva vyvezeného třetím stranám nebo spotřebovaného pro činnosti, na které se nevztahuje příloha I (např. mobilní stroje).</v>
      </c>
      <c r="H127" s="355"/>
      <c r="I127" s="355"/>
      <c r="J127" s="355"/>
      <c r="K127" s="355"/>
      <c r="L127" s="355"/>
      <c r="M127" s="355"/>
      <c r="N127" s="355"/>
      <c r="O127" s="355"/>
      <c r="P127" s="355"/>
      <c r="Q127" s="355"/>
      <c r="S127" s="16"/>
    </row>
    <row r="128" spans="2:22" x14ac:dyDescent="0.2">
      <c r="B128" s="26"/>
      <c r="D128" s="60"/>
      <c r="E128" s="32"/>
      <c r="F128" s="40" t="str">
        <f>Translations!$B$1419</f>
        <v>Celková spotřeba</v>
      </c>
      <c r="G128" s="337" t="str">
        <f>Translations!$B$1420</f>
        <v>Množství spotřebované pro účely přílohy I v roce Y. Všimněte si, že v případě, že se hodnoty liší od úrovně aktivity zdrojového toku, zobrazí se červený indikátor chyby.</v>
      </c>
      <c r="H128" s="355"/>
      <c r="I128" s="355"/>
      <c r="J128" s="355"/>
      <c r="K128" s="355"/>
      <c r="L128" s="355"/>
      <c r="M128" s="355"/>
      <c r="N128" s="355"/>
      <c r="O128" s="355"/>
      <c r="P128" s="355"/>
      <c r="Q128" s="355"/>
      <c r="S128" s="16"/>
    </row>
    <row r="129" spans="1:209" ht="5.0999999999999996" customHeight="1" x14ac:dyDescent="0.2">
      <c r="B129" s="26"/>
      <c r="S129" s="16"/>
    </row>
    <row r="130" spans="1:209" ht="12.95" customHeight="1" x14ac:dyDescent="0.2">
      <c r="B130" s="26"/>
      <c r="D130" s="356" t="s">
        <v>1757</v>
      </c>
      <c r="E130" s="357" t="str">
        <f>Translations!$B$1411</f>
        <v>Nakoupené množství</v>
      </c>
      <c r="F130" s="358"/>
      <c r="G130" s="358"/>
      <c r="H130" s="358"/>
      <c r="I130" s="358"/>
      <c r="J130" s="358"/>
      <c r="K130" s="358"/>
      <c r="L130" s="358"/>
      <c r="M130" s="358"/>
      <c r="N130" s="359"/>
      <c r="O130" s="360" t="str">
        <f>Translations!$B$632</f>
        <v>Export</v>
      </c>
      <c r="P130" s="360" t="str">
        <f>Translations!$B$1415</f>
        <v>Zásoby (na konci roku)</v>
      </c>
      <c r="Q130" s="360" t="str">
        <f>Translations!$B$1419</f>
        <v>Celková spotřeba</v>
      </c>
      <c r="S130" s="16"/>
      <c r="U130" s="371" t="s">
        <v>29</v>
      </c>
      <c r="V130" s="332" t="s">
        <v>28</v>
      </c>
      <c r="W130" s="27" t="s">
        <v>27</v>
      </c>
      <c r="X130" s="27" t="s">
        <v>27</v>
      </c>
      <c r="Z130" s="329" t="s">
        <v>26</v>
      </c>
      <c r="AA130" s="330"/>
      <c r="AB130" s="331"/>
      <c r="AU130" s="332" t="s">
        <v>25</v>
      </c>
      <c r="AW130" s="2" t="s">
        <v>24</v>
      </c>
      <c r="AX130" s="44" t="s">
        <v>16</v>
      </c>
      <c r="AY130" s="44">
        <v>2023</v>
      </c>
      <c r="AZ130" s="44">
        <v>2024</v>
      </c>
      <c r="BA130" s="44">
        <v>2025</v>
      </c>
      <c r="BB130" s="44">
        <v>2026</v>
      </c>
      <c r="BC130" s="44">
        <v>2027</v>
      </c>
      <c r="BD130" s="44">
        <v>2028</v>
      </c>
      <c r="BE130" s="44">
        <v>2029</v>
      </c>
      <c r="BF130" s="44">
        <v>2030</v>
      </c>
      <c r="BG130" s="44" t="s">
        <v>13</v>
      </c>
      <c r="BI130" s="2" t="s">
        <v>23</v>
      </c>
      <c r="BJ130" s="44" t="s">
        <v>16</v>
      </c>
      <c r="BK130" s="44">
        <v>2023</v>
      </c>
      <c r="BL130" s="44">
        <v>2024</v>
      </c>
      <c r="BM130" s="44">
        <v>2025</v>
      </c>
      <c r="BN130" s="44">
        <v>2026</v>
      </c>
      <c r="BO130" s="44">
        <v>2027</v>
      </c>
      <c r="BP130" s="44">
        <v>2028</v>
      </c>
      <c r="BQ130" s="44">
        <v>2029</v>
      </c>
      <c r="BR130" s="44">
        <v>2030</v>
      </c>
      <c r="BS130" s="44" t="s">
        <v>13</v>
      </c>
      <c r="BT130" s="63"/>
      <c r="BU130" s="63"/>
      <c r="BV130" s="63"/>
      <c r="BW130" s="63"/>
      <c r="BX130" s="63"/>
      <c r="BY130" s="63"/>
      <c r="BZ130" s="63"/>
      <c r="CA130" s="63"/>
      <c r="CB130" s="63"/>
      <c r="CC130" s="63"/>
      <c r="CD130" s="63"/>
      <c r="CE130" s="63"/>
      <c r="CF130" s="63"/>
      <c r="CG130" s="63"/>
      <c r="CH130" s="63"/>
      <c r="CI130" s="63"/>
      <c r="CJ130" s="63"/>
      <c r="CK130" s="63"/>
      <c r="CL130" s="63"/>
      <c r="CM130" s="63"/>
      <c r="CN130" s="63"/>
      <c r="CO130" s="63"/>
      <c r="CP130" s="63"/>
      <c r="CQ130" s="63"/>
      <c r="CR130" s="63"/>
      <c r="CS130" s="63"/>
      <c r="CT130" s="63"/>
      <c r="CU130" s="63"/>
      <c r="CV130" s="63"/>
      <c r="CW130" s="63"/>
      <c r="CX130" s="63"/>
      <c r="CY130" s="63"/>
      <c r="CZ130" s="63"/>
      <c r="DA130" s="63"/>
      <c r="DB130" s="63"/>
      <c r="DC130" s="63"/>
      <c r="DD130" s="63"/>
      <c r="DE130" s="63"/>
      <c r="DF130" s="63"/>
      <c r="DG130" s="63"/>
      <c r="DH130" s="63"/>
      <c r="DI130" s="63"/>
      <c r="DJ130" s="63"/>
      <c r="DK130" s="63"/>
      <c r="DL130" s="63"/>
      <c r="DM130" s="63"/>
      <c r="DN130" s="63"/>
      <c r="DO130" s="63"/>
      <c r="DP130" s="63"/>
      <c r="DQ130" s="63"/>
      <c r="DS130" s="2" t="s">
        <v>22</v>
      </c>
      <c r="DT130" s="44" t="s">
        <v>16</v>
      </c>
      <c r="DU130" s="44">
        <v>2023</v>
      </c>
      <c r="DV130" s="44">
        <v>2024</v>
      </c>
      <c r="DW130" s="44">
        <v>2025</v>
      </c>
      <c r="DX130" s="44">
        <v>2026</v>
      </c>
      <c r="DY130" s="44">
        <v>2027</v>
      </c>
      <c r="DZ130" s="44">
        <v>2028</v>
      </c>
      <c r="EA130" s="44">
        <v>2029</v>
      </c>
      <c r="EB130" s="44">
        <v>2030</v>
      </c>
      <c r="EC130" s="44" t="s">
        <v>13</v>
      </c>
    </row>
    <row r="131" spans="1:209" ht="62.25" customHeight="1" x14ac:dyDescent="0.2">
      <c r="B131" s="26"/>
      <c r="D131" s="356"/>
      <c r="E131" s="76" t="str">
        <f>INDEX(V110:V119,COLUMNS(E131:E131))</f>
        <v/>
      </c>
      <c r="F131" s="76" t="str">
        <f>INDEX(V110:V119,COLUMNS(E131:F131))</f>
        <v/>
      </c>
      <c r="G131" s="76" t="str">
        <f>INDEX(V110:V119,COLUMNS(E131:G131))</f>
        <v/>
      </c>
      <c r="H131" s="76" t="str">
        <f>INDEX(V110:V119,COLUMNS(E131:H131))</f>
        <v/>
      </c>
      <c r="I131" s="76" t="str">
        <f>INDEX(V110:V119,COLUMNS(E131:I131))</f>
        <v/>
      </c>
      <c r="J131" s="76" t="str">
        <f>INDEX(V110:V119,COLUMNS(E131:J131))</f>
        <v/>
      </c>
      <c r="K131" s="76" t="str">
        <f>INDEX(V110:V119,COLUMNS(E131:K131))</f>
        <v/>
      </c>
      <c r="L131" s="76" t="str">
        <f>INDEX(V110:V119,COLUMNS(E131:L131))</f>
        <v/>
      </c>
      <c r="M131" s="76" t="str">
        <f>INDEX(V110:V119,COLUMNS(E131:M131))</f>
        <v/>
      </c>
      <c r="N131" s="76" t="str">
        <f>INDEX(V110:V119,COLUMNS(E131:N131))</f>
        <v/>
      </c>
      <c r="O131" s="361"/>
      <c r="P131" s="361"/>
      <c r="Q131" s="362"/>
      <c r="S131" s="16"/>
      <c r="T131" s="63"/>
      <c r="U131" s="372"/>
      <c r="V131" s="333"/>
      <c r="W131" s="44" t="s">
        <v>21</v>
      </c>
      <c r="X131" s="44" t="s">
        <v>20</v>
      </c>
      <c r="Z131" s="44" t="str">
        <f t="shared" ref="Z131:AI131" si="99">E131</f>
        <v/>
      </c>
      <c r="AA131" s="44" t="str">
        <f t="shared" si="99"/>
        <v/>
      </c>
      <c r="AB131" s="44" t="str">
        <f t="shared" si="99"/>
        <v/>
      </c>
      <c r="AC131" s="44" t="str">
        <f t="shared" si="99"/>
        <v/>
      </c>
      <c r="AD131" s="44" t="str">
        <f t="shared" si="99"/>
        <v/>
      </c>
      <c r="AE131" s="44" t="str">
        <f t="shared" si="99"/>
        <v/>
      </c>
      <c r="AF131" s="44" t="str">
        <f t="shared" si="99"/>
        <v/>
      </c>
      <c r="AG131" s="44" t="str">
        <f t="shared" si="99"/>
        <v/>
      </c>
      <c r="AH131" s="44" t="str">
        <f t="shared" si="99"/>
        <v/>
      </c>
      <c r="AI131" s="44" t="str">
        <f t="shared" si="99"/>
        <v/>
      </c>
      <c r="AJ131" s="63"/>
      <c r="AK131" s="63"/>
      <c r="AL131" s="63"/>
      <c r="AN131" s="63"/>
      <c r="AO131" s="63"/>
      <c r="AP131" s="63"/>
      <c r="AQ131" s="63"/>
      <c r="AR131" s="63"/>
      <c r="AS131" s="63"/>
      <c r="AT131" s="63"/>
      <c r="AU131" s="333"/>
      <c r="AV131" s="63"/>
      <c r="AW131" s="2" t="s">
        <v>19</v>
      </c>
      <c r="AX131" s="44">
        <v>0</v>
      </c>
      <c r="AY131" s="44">
        <v>0</v>
      </c>
      <c r="AZ131" s="44">
        <v>0</v>
      </c>
      <c r="BA131" s="44">
        <v>0</v>
      </c>
      <c r="BB131" s="44">
        <v>0</v>
      </c>
      <c r="BC131" s="44">
        <v>0</v>
      </c>
      <c r="BD131" s="44">
        <v>0</v>
      </c>
      <c r="BE131" s="44">
        <v>0</v>
      </c>
      <c r="BF131" s="44">
        <v>0</v>
      </c>
      <c r="BG131" s="44"/>
      <c r="BH131" s="63"/>
      <c r="BI131" s="2" t="s">
        <v>19</v>
      </c>
      <c r="BJ131" s="44">
        <v>0</v>
      </c>
      <c r="BK131" s="44">
        <v>0</v>
      </c>
      <c r="BL131" s="44">
        <v>0</v>
      </c>
      <c r="BM131" s="44">
        <v>0</v>
      </c>
      <c r="BN131" s="44">
        <v>0</v>
      </c>
      <c r="BO131" s="44">
        <v>0</v>
      </c>
      <c r="BP131" s="44">
        <v>0</v>
      </c>
      <c r="BQ131" s="44">
        <v>0</v>
      </c>
      <c r="BR131" s="44">
        <v>0</v>
      </c>
      <c r="BS131" s="44"/>
      <c r="BT131" s="63"/>
      <c r="BU131" s="63"/>
      <c r="BV131" s="63"/>
      <c r="BW131" s="63"/>
      <c r="BX131" s="63"/>
      <c r="BY131" s="63"/>
      <c r="BZ131" s="63"/>
      <c r="CA131" s="63"/>
      <c r="CB131" s="63"/>
      <c r="CC131" s="63"/>
      <c r="CD131" s="63"/>
      <c r="CE131" s="63"/>
      <c r="CF131" s="63"/>
      <c r="CG131" s="63"/>
      <c r="CH131" s="63"/>
      <c r="CI131" s="63"/>
      <c r="CJ131" s="63"/>
      <c r="CK131" s="63"/>
      <c r="CL131" s="63"/>
      <c r="CM131" s="63"/>
      <c r="CN131" s="63"/>
      <c r="CO131" s="63"/>
      <c r="CP131" s="63"/>
      <c r="CQ131" s="63"/>
      <c r="CR131" s="63"/>
      <c r="CS131" s="63"/>
      <c r="CT131" s="63"/>
      <c r="CU131" s="63"/>
      <c r="CV131" s="63"/>
      <c r="CW131" s="63"/>
      <c r="CX131" s="63"/>
      <c r="CY131" s="63"/>
      <c r="CZ131" s="63"/>
      <c r="DA131" s="63"/>
      <c r="DB131" s="63"/>
      <c r="DC131" s="63"/>
      <c r="DD131" s="63"/>
      <c r="DE131" s="63"/>
      <c r="DF131" s="63"/>
      <c r="DG131" s="63"/>
      <c r="DH131" s="63"/>
      <c r="DI131" s="63"/>
      <c r="DJ131" s="63"/>
      <c r="DK131" s="63"/>
      <c r="DL131" s="63"/>
      <c r="DM131" s="63"/>
      <c r="DN131" s="63"/>
      <c r="DO131" s="63"/>
      <c r="DP131" s="63"/>
      <c r="DQ131" s="63"/>
      <c r="DR131" s="2" t="str">
        <f>Translations!$B$632</f>
        <v>Export</v>
      </c>
      <c r="DS131" s="2" t="s">
        <v>19</v>
      </c>
      <c r="DT131" s="44">
        <v>0</v>
      </c>
      <c r="DU131" s="44">
        <v>0</v>
      </c>
      <c r="DV131" s="44">
        <v>0</v>
      </c>
      <c r="DW131" s="44">
        <v>0</v>
      </c>
      <c r="DX131" s="44">
        <v>0</v>
      </c>
      <c r="DY131" s="44">
        <v>0</v>
      </c>
      <c r="DZ131" s="44">
        <v>0</v>
      </c>
      <c r="EA131" s="44">
        <v>0</v>
      </c>
      <c r="EB131" s="44">
        <v>0</v>
      </c>
      <c r="EC131" s="44"/>
    </row>
    <row r="132" spans="1:209" x14ac:dyDescent="0.2">
      <c r="B132" s="26"/>
      <c r="D132" s="74">
        <v>2023</v>
      </c>
      <c r="E132" s="36"/>
      <c r="F132" s="36"/>
      <c r="G132" s="36"/>
      <c r="H132" s="36"/>
      <c r="I132" s="36"/>
      <c r="J132" s="36"/>
      <c r="K132" s="36"/>
      <c r="L132" s="36"/>
      <c r="M132" s="36"/>
      <c r="N132" s="36"/>
      <c r="O132" s="36"/>
      <c r="P132" s="73"/>
      <c r="Q132" s="75"/>
      <c r="S132" s="16"/>
      <c r="U132" s="27">
        <f t="shared" ref="U132:U139" si="100">SUM(E132:N132)</f>
        <v>0</v>
      </c>
      <c r="V132" s="27"/>
      <c r="W132" s="27"/>
      <c r="X132" s="71">
        <f>P132</f>
        <v>0</v>
      </c>
      <c r="Z132" s="27"/>
      <c r="AA132" s="27"/>
      <c r="AB132" s="27"/>
      <c r="AC132" s="27"/>
      <c r="AD132" s="27"/>
      <c r="AE132" s="27"/>
      <c r="AF132" s="27"/>
      <c r="AG132" s="27"/>
      <c r="AH132" s="27"/>
      <c r="AI132" s="27"/>
      <c r="AU132" s="44">
        <v>0</v>
      </c>
      <c r="AW132" s="44">
        <v>2023</v>
      </c>
      <c r="AX132" s="44">
        <v>0</v>
      </c>
      <c r="AY132" s="66">
        <f>IF(AY130=AW132,X132,IF(AX132=0,MAX(AY131-MAX(AU132-SUM(AX131:AX131),0),0),AY131))</f>
        <v>0</v>
      </c>
      <c r="AZ132" s="66">
        <f>IF(AZ130=AW132,X132,IF(AY132=0,MAX(AZ131-MAX(AU132-SUM(AX131:AY131),0),0),AZ131))</f>
        <v>0</v>
      </c>
      <c r="BA132" s="66">
        <f>IF(BA130=AW132,X132,IF(AZ132=0,MAX(BA131-MAX(AU132-SUM(AX131:AZ131),0),0),BA131))</f>
        <v>0</v>
      </c>
      <c r="BB132" s="66">
        <f>IF(BB130=AW132,X132,IF(BA132=0,MAX(BB131-MAX(AU132-SUM(AX131:BA131),0),0),BB131))</f>
        <v>0</v>
      </c>
      <c r="BC132" s="66">
        <f>IF(BC130=AW132,X132,IF(BB132=0,MAX(BC131-MAX(AU132-SUM(AX131:BB131),0),0),BC131))</f>
        <v>0</v>
      </c>
      <c r="BD132" s="66">
        <f>IF(BD130=AW132,X132,IF(BC132=0,MAX(BD131-MAX(AU132-SUM(AX131:BC131),0),0),BD131))</f>
        <v>0</v>
      </c>
      <c r="BE132" s="66">
        <f>IF(BE130=AW132,X132,IF(BD132=0,MAX(BE131-MAX(AU132-SUM(AX131:BD131),0),0),BE131))</f>
        <v>0</v>
      </c>
      <c r="BF132" s="66">
        <f>IF(BF130=AW132,X132,IF(BE132=0,MAX(BF131-MAX(AU132-SUM(AX131:BE131),0),0),BF131))</f>
        <v>0</v>
      </c>
      <c r="BG132" s="66" t="b">
        <f t="shared" ref="BG132:BG139" si="101">SUM(AY132:BF132)=P132</f>
        <v>1</v>
      </c>
      <c r="BI132" s="44">
        <v>2023</v>
      </c>
      <c r="BJ132" s="44">
        <v>0</v>
      </c>
      <c r="BK132" s="66">
        <f>IF(BI132&gt;BK130,AY131-AY132,0)</f>
        <v>0</v>
      </c>
      <c r="BL132" s="66">
        <f>IF(BI132&gt;BL130,AZ131-AZ132,0)</f>
        <v>0</v>
      </c>
      <c r="BM132" s="66">
        <f>IF(BI132&gt;BM130,BA131-BA132,0)</f>
        <v>0</v>
      </c>
      <c r="BN132" s="66">
        <f>IF(BI132&gt;BN130,BB131-BB132,0)</f>
        <v>0</v>
      </c>
      <c r="BO132" s="66">
        <f>IF(BI132&gt;BO130,BC131-BC132,0)</f>
        <v>0</v>
      </c>
      <c r="BP132" s="66">
        <f>IF(BI132&gt;BP130,BD131-BD132,0)</f>
        <v>0</v>
      </c>
      <c r="BQ132" s="66">
        <f>IF(BI132&gt;BQ130,BE131-BE132,0)</f>
        <v>0</v>
      </c>
      <c r="BR132" s="66">
        <f>IF(BI132&gt;BR130,BF131-BF132,0)</f>
        <v>0</v>
      </c>
      <c r="BS132" s="66" t="b">
        <f t="shared" ref="BS132:BS139" si="102">SUM(BK132:BR132)=V132-SUM(Z132:AI132)</f>
        <v>1</v>
      </c>
      <c r="BT132" s="68"/>
      <c r="BU132" s="68"/>
      <c r="BV132" s="68"/>
      <c r="BW132" s="68"/>
      <c r="BX132" s="68"/>
      <c r="BY132" s="68"/>
      <c r="BZ132" s="68"/>
      <c r="CA132" s="68"/>
      <c r="CB132" s="68"/>
      <c r="CC132" s="68"/>
      <c r="CD132" s="68"/>
      <c r="CE132" s="68"/>
      <c r="CF132" s="68"/>
      <c r="CG132" s="68"/>
      <c r="CH132" s="68"/>
      <c r="CI132" s="68"/>
      <c r="CJ132" s="68"/>
      <c r="CK132" s="68"/>
      <c r="CL132" s="68"/>
      <c r="CM132" s="68"/>
      <c r="CN132" s="68"/>
      <c r="CO132" s="68"/>
      <c r="CP132" s="68"/>
      <c r="CQ132" s="68"/>
      <c r="CR132" s="68"/>
      <c r="CS132" s="68"/>
      <c r="CT132" s="68"/>
      <c r="CU132" s="68"/>
      <c r="CV132" s="68"/>
      <c r="CW132" s="68"/>
      <c r="CX132" s="68"/>
      <c r="CY132" s="68"/>
      <c r="CZ132" s="68"/>
      <c r="DA132" s="68"/>
      <c r="DB132" s="68"/>
      <c r="DC132" s="68"/>
      <c r="DD132" s="68"/>
      <c r="DE132" s="68"/>
      <c r="DF132" s="68"/>
      <c r="DG132" s="68"/>
      <c r="DH132" s="68"/>
      <c r="DI132" s="68"/>
      <c r="DJ132" s="68"/>
      <c r="DK132" s="68"/>
      <c r="DL132" s="68"/>
      <c r="DM132" s="68"/>
      <c r="DN132" s="68"/>
      <c r="DO132" s="68"/>
      <c r="DP132" s="68"/>
      <c r="DQ132" s="68"/>
      <c r="DR132" s="63">
        <f t="shared" ref="DR132:DR139" si="103">O132</f>
        <v>0</v>
      </c>
      <c r="DS132" s="44">
        <v>2023</v>
      </c>
      <c r="DT132" s="44">
        <v>0</v>
      </c>
      <c r="DU132" s="66">
        <f>IF(DS132&gt;DU130,IF(DR132&lt;=BK132,DR132,BK132),0)</f>
        <v>0</v>
      </c>
      <c r="DV132" s="66">
        <f>IF(DS132&gt;DV130,IF(DR132&lt;=BL132,DR132,BL132),0)</f>
        <v>0</v>
      </c>
      <c r="DW132" s="66">
        <f>IF(DS132&gt;DW130,IF(DR132&lt;=BM132,DR132,BM132),0)</f>
        <v>0</v>
      </c>
      <c r="DX132" s="66">
        <f>IF(DS132&gt;DX130,IF(DR132&lt;=BN132,DR132,BN132),0)</f>
        <v>0</v>
      </c>
      <c r="DY132" s="66">
        <f>IF(DS132&gt;DY130,IF(DR132&lt;=BO132,DR132,BO132),0)</f>
        <v>0</v>
      </c>
      <c r="DZ132" s="66">
        <f>IF(DS132&gt;DZ130,IF(DR132&lt;=BP132,DR132,BP132),0)</f>
        <v>0</v>
      </c>
      <c r="EA132" s="66">
        <f>IF(DS132&gt;EA130,IF(DR132&lt;=BQ132,DR132,BQ132),0)</f>
        <v>0</v>
      </c>
      <c r="EB132" s="66">
        <f>IF(DS132&gt;EB130,IF(DR132&lt;=BR132,DR132,BR132),0)</f>
        <v>0</v>
      </c>
      <c r="EC132" s="66" t="b">
        <f t="shared" ref="EC132:EC139" si="104">SUM(DU132:EB132)+SUM(HC156:HL156)=O132</f>
        <v>1</v>
      </c>
    </row>
    <row r="133" spans="1:209" x14ac:dyDescent="0.2">
      <c r="B133" s="26"/>
      <c r="D133" s="74">
        <v>2024</v>
      </c>
      <c r="E133" s="73"/>
      <c r="F133" s="73"/>
      <c r="G133" s="73"/>
      <c r="H133" s="73"/>
      <c r="I133" s="73"/>
      <c r="J133" s="73"/>
      <c r="K133" s="73"/>
      <c r="L133" s="73"/>
      <c r="M133" s="73"/>
      <c r="N133" s="73"/>
      <c r="O133" s="73"/>
      <c r="P133" s="73"/>
      <c r="Q133" s="35">
        <f t="shared" ref="Q133:Q139" si="105">SUM(E133:N133)-O133+(P132-P133)</f>
        <v>0</v>
      </c>
      <c r="R133" s="72" t="b">
        <f>AND(E102&lt;&gt;"",D133=CNTR_ReportingYear,ROUND(SUM(Q133),0)&lt;&gt;ROUND(SUM(M102),0))</f>
        <v>0</v>
      </c>
      <c r="S133" s="16"/>
      <c r="U133" s="27">
        <f t="shared" si="100"/>
        <v>0</v>
      </c>
      <c r="V133" s="66">
        <f t="shared" ref="V133:V139" si="106">O133+Q133</f>
        <v>0</v>
      </c>
      <c r="W133" s="71">
        <f t="shared" ref="W133:W139" si="107">V133-P132</f>
        <v>0</v>
      </c>
      <c r="X133" s="71">
        <f t="shared" ref="X133:X139" si="108">IF(W133&gt;0,P133,P132+W133+(P133-P132))</f>
        <v>0</v>
      </c>
      <c r="Y133" s="69"/>
      <c r="Z133" s="70">
        <f t="shared" ref="Z133:Z139" si="109">IF(W133&lt;=0,0,W133*E133/SUM(E133:N133))</f>
        <v>0</v>
      </c>
      <c r="AA133" s="70">
        <f t="shared" ref="AA133:AA139" si="110">IF(W133&lt;=0,0,W133*F133/SUM(E133:N133))</f>
        <v>0</v>
      </c>
      <c r="AB133" s="70">
        <f t="shared" ref="AB133:AB139" si="111">IF(W133&lt;=0,0,W133*G133/SUM(E133:N133))</f>
        <v>0</v>
      </c>
      <c r="AC133" s="70">
        <f t="shared" ref="AC133:AC139" si="112">IF(W133&lt;=0,0,W133*H133/SUM(E133:N133))</f>
        <v>0</v>
      </c>
      <c r="AD133" s="70">
        <f t="shared" ref="AD133:AD139" si="113">IF(W133&lt;=0,0,W133*I133/SUM(E133:N133))</f>
        <v>0</v>
      </c>
      <c r="AE133" s="70">
        <f t="shared" ref="AE133:AE139" si="114">IF(W133&lt;=0,0,W133*J133/SUM(E133:N133))</f>
        <v>0</v>
      </c>
      <c r="AF133" s="70">
        <f t="shared" ref="AF133:AF139" si="115">IF(W133&lt;=0,0,W133*K133/SUM(E133:N133))</f>
        <v>0</v>
      </c>
      <c r="AG133" s="70">
        <f t="shared" ref="AG133:AG139" si="116">IF(W133&lt;=0,0,W133*L133/SUM(E133:N133))</f>
        <v>0</v>
      </c>
      <c r="AH133" s="70">
        <f t="shared" ref="AH133:AH139" si="117">IF(W133&lt;=0,0,W133*M133/SUM(E133:N133))</f>
        <v>0</v>
      </c>
      <c r="AI133" s="70">
        <f t="shared" ref="AI133:AI139" si="118">IF(W133&lt;=0,0,W133*N133/SUM(E133:N133))</f>
        <v>0</v>
      </c>
      <c r="AJ133" s="69"/>
      <c r="AK133" s="69"/>
      <c r="AL133" s="69"/>
      <c r="AN133" s="69"/>
      <c r="AO133" s="69"/>
      <c r="AP133" s="69"/>
      <c r="AQ133" s="69"/>
      <c r="AR133" s="69"/>
      <c r="AS133" s="69"/>
      <c r="AT133" s="69"/>
      <c r="AU133" s="44">
        <f t="shared" ref="AU133:AU139" si="119">IF(V133&lt;P132,V133,P132)</f>
        <v>0</v>
      </c>
      <c r="AV133" s="69"/>
      <c r="AW133" s="44">
        <v>2024</v>
      </c>
      <c r="AX133" s="44">
        <v>0</v>
      </c>
      <c r="AY133" s="66">
        <f>IF(AY130=AW133,X133,IF(AX133=0,MAX(AY132-MAX(AU133-SUM(AX132:AX132),0),0),AY132))</f>
        <v>0</v>
      </c>
      <c r="AZ133" s="66">
        <f>IF(AZ130=AW133,X133,IF(AY133=0,MAX(AZ132-MAX(AU133-SUM(AX132:AY132),0),0),AZ132))</f>
        <v>0</v>
      </c>
      <c r="BA133" s="66">
        <f>IF(BA130=AW133,X133,IF(AZ133=0,MAX(BA132-MAX(AU133-SUM(AX132:AZ132),0),0),BA132))</f>
        <v>0</v>
      </c>
      <c r="BB133" s="66">
        <f>IF(BB130=AW133,X133,IF(BA133=0,MAX(BB132-MAX(AU133-SUM(AX132:BA132),0),0),BB132))</f>
        <v>0</v>
      </c>
      <c r="BC133" s="66">
        <f>IF(BC130=AW133,X133,IF(BB133=0,MAX(BC132-MAX(AU133-SUM(AX132:BB132),0),0),BC132))</f>
        <v>0</v>
      </c>
      <c r="BD133" s="66">
        <f>IF(BD130=AW133,X133,IF(BC133=0,MAX(BD132-MAX(AU133-SUM(AX132:BC132),0),0),BD132))</f>
        <v>0</v>
      </c>
      <c r="BE133" s="66">
        <f>IF(BE130=AW133,X133,IF(BD133=0,MAX(BE132-MAX(AU133-SUM(AX132:BD132),0),0),BE132))</f>
        <v>0</v>
      </c>
      <c r="BF133" s="66">
        <f>IF(BF130=AW133,X133,IF(BE133=0,MAX(BF132-MAX(AU133-SUM(AX132:BE132),0),0),BF132))</f>
        <v>0</v>
      </c>
      <c r="BG133" s="66" t="b">
        <f t="shared" si="101"/>
        <v>1</v>
      </c>
      <c r="BI133" s="44">
        <v>2024</v>
      </c>
      <c r="BJ133" s="44">
        <v>0</v>
      </c>
      <c r="BK133" s="66">
        <f>IF(BI133&gt;BK130,AY132-AY133,0)</f>
        <v>0</v>
      </c>
      <c r="BL133" s="66">
        <f>IF(BI133&gt;BL130,AZ132-AZ133,0)</f>
        <v>0</v>
      </c>
      <c r="BM133" s="66">
        <f>IF(BI133&gt;BM130,BA132-BA133,0)</f>
        <v>0</v>
      </c>
      <c r="BN133" s="66">
        <f>IF(BI133&gt;BN130,BB132-BB133,0)</f>
        <v>0</v>
      </c>
      <c r="BO133" s="66">
        <f>IF(BI133&gt;BO130,BC132-BC133,0)</f>
        <v>0</v>
      </c>
      <c r="BP133" s="66">
        <f>IF(BI133&gt;BP130,BD132-BD133,0)</f>
        <v>0</v>
      </c>
      <c r="BQ133" s="66">
        <f>IF(BI133&gt;BQ130,BE132-BE133,0)</f>
        <v>0</v>
      </c>
      <c r="BR133" s="66">
        <f>IF(BI133&gt;BR130,BF132-BF133,0)</f>
        <v>0</v>
      </c>
      <c r="BS133" s="66" t="b">
        <f t="shared" si="102"/>
        <v>1</v>
      </c>
      <c r="BT133" s="68"/>
      <c r="BU133" s="68"/>
      <c r="BV133" s="68"/>
      <c r="BW133" s="68"/>
      <c r="BX133" s="68"/>
      <c r="BY133" s="68"/>
      <c r="BZ133" s="68"/>
      <c r="CA133" s="68"/>
      <c r="CB133" s="68"/>
      <c r="CC133" s="68"/>
      <c r="CD133" s="68"/>
      <c r="CE133" s="68"/>
      <c r="CF133" s="68"/>
      <c r="CG133" s="68"/>
      <c r="CH133" s="68"/>
      <c r="CI133" s="68"/>
      <c r="CJ133" s="68"/>
      <c r="CK133" s="68"/>
      <c r="CL133" s="68"/>
      <c r="CM133" s="68"/>
      <c r="CN133" s="68"/>
      <c r="CO133" s="68"/>
      <c r="CP133" s="68"/>
      <c r="CQ133" s="68"/>
      <c r="CR133" s="68"/>
      <c r="CS133" s="68"/>
      <c r="CT133" s="68"/>
      <c r="CU133" s="68"/>
      <c r="CV133" s="68"/>
      <c r="CW133" s="68"/>
      <c r="CX133" s="68"/>
      <c r="CY133" s="68"/>
      <c r="CZ133" s="68"/>
      <c r="DA133" s="68"/>
      <c r="DB133" s="68"/>
      <c r="DC133" s="68"/>
      <c r="DD133" s="68"/>
      <c r="DE133" s="68"/>
      <c r="DF133" s="68"/>
      <c r="DG133" s="68"/>
      <c r="DH133" s="68"/>
      <c r="DI133" s="68"/>
      <c r="DJ133" s="68"/>
      <c r="DK133" s="68"/>
      <c r="DL133" s="68"/>
      <c r="DM133" s="68"/>
      <c r="DN133" s="68"/>
      <c r="DO133" s="68"/>
      <c r="DP133" s="68"/>
      <c r="DQ133" s="68"/>
      <c r="DR133" s="67">
        <f t="shared" si="103"/>
        <v>0</v>
      </c>
      <c r="DS133" s="44">
        <v>2024</v>
      </c>
      <c r="DT133" s="44">
        <v>0</v>
      </c>
      <c r="DU133" s="66">
        <f>IF(DS133&gt;DU130,IF(DR133&lt;=BK133,DR133,BK133),0)</f>
        <v>0</v>
      </c>
      <c r="DV133" s="66">
        <f>IF(DS133&gt;DV130,IF(DR133&lt;=BL133,DR133,BL133),0)</f>
        <v>0</v>
      </c>
      <c r="DW133" s="66">
        <f>IF(DS133&gt;DW130,IF(DR133&lt;=BM133,DR133,BM133),0)</f>
        <v>0</v>
      </c>
      <c r="DX133" s="66">
        <f>IF(DS133&gt;DX130,IF(DR133&lt;=BN133,DR133,BN133),0)</f>
        <v>0</v>
      </c>
      <c r="DY133" s="66">
        <f>IF(DS133&gt;DY130,IF(DR133&lt;=BO133,DR133,BO133),0)</f>
        <v>0</v>
      </c>
      <c r="DZ133" s="66">
        <f>IF(DS133&gt;DZ130,IF(DR133&lt;=BP133,DR133,BP133),0)</f>
        <v>0</v>
      </c>
      <c r="EA133" s="66">
        <f>IF(DS133&gt;EA130,IF(DR133&lt;=BQ133,DR133,BQ133),0)</f>
        <v>0</v>
      </c>
      <c r="EB133" s="66">
        <f>IF(DS133&gt;EB130,IF(DR133&lt;=BR133,DR133,BR133),0)</f>
        <v>0</v>
      </c>
      <c r="EC133" s="66" t="b">
        <f t="shared" si="104"/>
        <v>1</v>
      </c>
    </row>
    <row r="134" spans="1:209" x14ac:dyDescent="0.2">
      <c r="B134" s="26"/>
      <c r="D134" s="74">
        <v>2025</v>
      </c>
      <c r="E134" s="73"/>
      <c r="F134" s="73"/>
      <c r="G134" s="73"/>
      <c r="H134" s="73"/>
      <c r="I134" s="73"/>
      <c r="J134" s="73"/>
      <c r="K134" s="73"/>
      <c r="L134" s="73"/>
      <c r="M134" s="73"/>
      <c r="N134" s="73"/>
      <c r="O134" s="73"/>
      <c r="P134" s="73"/>
      <c r="Q134" s="35">
        <f t="shared" si="105"/>
        <v>0</v>
      </c>
      <c r="R134" s="72" t="b">
        <f>AND(E102&lt;&gt;"",D134=CNTR_ReportingYear,ROUND(SUM(Q134),0)&lt;&gt;ROUND(SUM(M102),0))</f>
        <v>0</v>
      </c>
      <c r="S134" s="16"/>
      <c r="U134" s="27">
        <f t="shared" si="100"/>
        <v>0</v>
      </c>
      <c r="V134" s="66">
        <f t="shared" si="106"/>
        <v>0</v>
      </c>
      <c r="W134" s="71">
        <f t="shared" si="107"/>
        <v>0</v>
      </c>
      <c r="X134" s="71">
        <f t="shared" si="108"/>
        <v>0</v>
      </c>
      <c r="Y134" s="69"/>
      <c r="Z134" s="70">
        <f t="shared" si="109"/>
        <v>0</v>
      </c>
      <c r="AA134" s="70">
        <f t="shared" si="110"/>
        <v>0</v>
      </c>
      <c r="AB134" s="70">
        <f t="shared" si="111"/>
        <v>0</v>
      </c>
      <c r="AC134" s="70">
        <f t="shared" si="112"/>
        <v>0</v>
      </c>
      <c r="AD134" s="70">
        <f t="shared" si="113"/>
        <v>0</v>
      </c>
      <c r="AE134" s="70">
        <f t="shared" si="114"/>
        <v>0</v>
      </c>
      <c r="AF134" s="70">
        <f t="shared" si="115"/>
        <v>0</v>
      </c>
      <c r="AG134" s="70">
        <f t="shared" si="116"/>
        <v>0</v>
      </c>
      <c r="AH134" s="70">
        <f t="shared" si="117"/>
        <v>0</v>
      </c>
      <c r="AI134" s="70">
        <f t="shared" si="118"/>
        <v>0</v>
      </c>
      <c r="AJ134" s="69"/>
      <c r="AK134" s="69"/>
      <c r="AL134" s="69"/>
      <c r="AN134" s="69"/>
      <c r="AO134" s="69"/>
      <c r="AP134" s="69"/>
      <c r="AQ134" s="69"/>
      <c r="AR134" s="69"/>
      <c r="AS134" s="69"/>
      <c r="AT134" s="69"/>
      <c r="AU134" s="44">
        <f t="shared" si="119"/>
        <v>0</v>
      </c>
      <c r="AV134" s="69"/>
      <c r="AW134" s="44">
        <v>2025</v>
      </c>
      <c r="AX134" s="44">
        <v>0</v>
      </c>
      <c r="AY134" s="66">
        <f>IF(AY130=AW134,X134,IF(AX134=0,MAX(AY133-MAX(AU134-SUM(AX133:AX133),0),0),AY133))</f>
        <v>0</v>
      </c>
      <c r="AZ134" s="66">
        <f>IF(AZ130=AW134,X134,IF(AY134=0,MAX(AZ133-MAX(AU134-SUM(AX133:AY133),0),0),AZ133))</f>
        <v>0</v>
      </c>
      <c r="BA134" s="66">
        <f>IF(BA130=AW134,X134,IF(AZ134=0,MAX(BA133-MAX(AU134-SUM(AX133:AZ133),0),0),BA133))</f>
        <v>0</v>
      </c>
      <c r="BB134" s="66">
        <f>IF(BB130=AW134,X134,IF(BA134=0,MAX(BB133-MAX(AU134-SUM(AX133:BA133),0),0),BB133))</f>
        <v>0</v>
      </c>
      <c r="BC134" s="66">
        <f>IF(BC130=AW134,X134,IF(BB134=0,MAX(BC133-MAX(AU134-SUM(AX133:BB133),0),0),BC133))</f>
        <v>0</v>
      </c>
      <c r="BD134" s="66">
        <f>IF(BD130=AW134,X134,IF(BC134=0,MAX(BD133-MAX(AU134-SUM(AX133:BC133),0),0),BD133))</f>
        <v>0</v>
      </c>
      <c r="BE134" s="66">
        <f>IF(BE130=AW134,X134,IF(BD134=0,MAX(BE133-MAX(AU134-SUM(AX133:BD133),0),0),BE133))</f>
        <v>0</v>
      </c>
      <c r="BF134" s="66">
        <f>IF(BF130=AW134,X134,IF(BE134=0,MAX(BF133-MAX(AU134-SUM(AX133:BE133),0),0),BF133))</f>
        <v>0</v>
      </c>
      <c r="BG134" s="66" t="b">
        <f t="shared" si="101"/>
        <v>1</v>
      </c>
      <c r="BI134" s="44">
        <v>2025</v>
      </c>
      <c r="BJ134" s="44">
        <v>0</v>
      </c>
      <c r="BK134" s="66">
        <f>IF(BI134&gt;BK130,AY133-AY134,0)</f>
        <v>0</v>
      </c>
      <c r="BL134" s="66">
        <f>IF(BI134&gt;BL130,AZ133-AZ134,0)</f>
        <v>0</v>
      </c>
      <c r="BM134" s="66">
        <f>IF(BI134&gt;BM130,BA133-BA134,0)</f>
        <v>0</v>
      </c>
      <c r="BN134" s="66">
        <f>IF(BI134&gt;BN130,BB133-BB134,0)</f>
        <v>0</v>
      </c>
      <c r="BO134" s="66">
        <f>IF(BI134&gt;BO130,BC133-BC134,0)</f>
        <v>0</v>
      </c>
      <c r="BP134" s="66">
        <f>IF(BI134&gt;BP130,BD133-BD134,0)</f>
        <v>0</v>
      </c>
      <c r="BQ134" s="66">
        <f>IF(BI134&gt;BQ130,BE133-BE134,0)</f>
        <v>0</v>
      </c>
      <c r="BR134" s="66">
        <f>IF(BI134&gt;BR130,BF133-BF134,0)</f>
        <v>0</v>
      </c>
      <c r="BS134" s="66" t="b">
        <f t="shared" si="102"/>
        <v>1</v>
      </c>
      <c r="BT134" s="68"/>
      <c r="BU134" s="68"/>
      <c r="BV134" s="68"/>
      <c r="BW134" s="68"/>
      <c r="BX134" s="68"/>
      <c r="BY134" s="68"/>
      <c r="BZ134" s="68"/>
      <c r="CA134" s="68"/>
      <c r="CB134" s="68"/>
      <c r="CC134" s="68"/>
      <c r="CD134" s="68"/>
      <c r="CE134" s="68"/>
      <c r="CF134" s="68"/>
      <c r="CG134" s="68"/>
      <c r="CH134" s="68"/>
      <c r="CI134" s="68"/>
      <c r="CJ134" s="68"/>
      <c r="CK134" s="68"/>
      <c r="CL134" s="68"/>
      <c r="CM134" s="68"/>
      <c r="CN134" s="68"/>
      <c r="CO134" s="68"/>
      <c r="CP134" s="68"/>
      <c r="CQ134" s="68"/>
      <c r="CR134" s="68"/>
      <c r="CS134" s="68"/>
      <c r="CT134" s="68"/>
      <c r="CU134" s="68"/>
      <c r="CV134" s="68"/>
      <c r="CW134" s="68"/>
      <c r="CX134" s="68"/>
      <c r="CY134" s="68"/>
      <c r="CZ134" s="68"/>
      <c r="DA134" s="68"/>
      <c r="DB134" s="68"/>
      <c r="DC134" s="68"/>
      <c r="DD134" s="68"/>
      <c r="DE134" s="68"/>
      <c r="DF134" s="68"/>
      <c r="DG134" s="68"/>
      <c r="DH134" s="68"/>
      <c r="DI134" s="68"/>
      <c r="DJ134" s="68"/>
      <c r="DK134" s="68"/>
      <c r="DL134" s="68"/>
      <c r="DM134" s="68"/>
      <c r="DN134" s="68"/>
      <c r="DO134" s="68"/>
      <c r="DP134" s="68"/>
      <c r="DQ134" s="68"/>
      <c r="DR134" s="67">
        <f t="shared" si="103"/>
        <v>0</v>
      </c>
      <c r="DS134" s="44">
        <v>2025</v>
      </c>
      <c r="DT134" s="44">
        <v>0</v>
      </c>
      <c r="DU134" s="66">
        <f>IF(DS134&gt;DU130,IF(DR134&lt;=BK134,DR134,BK134),0)</f>
        <v>0</v>
      </c>
      <c r="DV134" s="66">
        <f>IF(DS134&gt;DV130,IF(DR134&lt;=BL134,DR134,BL134),0)</f>
        <v>0</v>
      </c>
      <c r="DW134" s="66">
        <f>IF(DS134&gt;DW130,IF(DR134&lt;=BM134,DR134,BM134),0)</f>
        <v>0</v>
      </c>
      <c r="DX134" s="66">
        <f>IF(DS134&gt;DX130,IF(DR134&lt;=BN134,DR134,BN134),0)</f>
        <v>0</v>
      </c>
      <c r="DY134" s="66">
        <f>IF(DS134&gt;DY130,IF(DR134&lt;=BO134,DR134,BO134),0)</f>
        <v>0</v>
      </c>
      <c r="DZ134" s="66">
        <f>IF(DS134&gt;DZ130,IF(DR134&lt;=BP134,DR134,BP134),0)</f>
        <v>0</v>
      </c>
      <c r="EA134" s="66">
        <f>IF(DS134&gt;EA130,IF(DR134&lt;=BQ134,DR134,BQ134),0)</f>
        <v>0</v>
      </c>
      <c r="EB134" s="66">
        <f>IF(DS134&gt;EB130,IF(DR134&lt;=BR134,DR134,BR134),0)</f>
        <v>0</v>
      </c>
      <c r="EC134" s="66" t="b">
        <f t="shared" si="104"/>
        <v>1</v>
      </c>
    </row>
    <row r="135" spans="1:209" x14ac:dyDescent="0.2">
      <c r="B135" s="26"/>
      <c r="D135" s="74">
        <v>2026</v>
      </c>
      <c r="E135" s="73"/>
      <c r="F135" s="73"/>
      <c r="G135" s="73"/>
      <c r="H135" s="73"/>
      <c r="I135" s="73"/>
      <c r="J135" s="73"/>
      <c r="K135" s="73"/>
      <c r="L135" s="73"/>
      <c r="M135" s="73"/>
      <c r="N135" s="73"/>
      <c r="O135" s="73"/>
      <c r="P135" s="73"/>
      <c r="Q135" s="35">
        <f t="shared" si="105"/>
        <v>0</v>
      </c>
      <c r="R135" s="72" t="b">
        <f>AND(E102&lt;&gt;"",D135=CNTR_ReportingYear,ROUND(SUM(Q135),0)&lt;&gt;ROUND(SUM(M102),0))</f>
        <v>0</v>
      </c>
      <c r="S135" s="16"/>
      <c r="U135" s="27">
        <f t="shared" si="100"/>
        <v>0</v>
      </c>
      <c r="V135" s="66">
        <f t="shared" si="106"/>
        <v>0</v>
      </c>
      <c r="W135" s="71">
        <f t="shared" si="107"/>
        <v>0</v>
      </c>
      <c r="X135" s="71">
        <f t="shared" si="108"/>
        <v>0</v>
      </c>
      <c r="Y135" s="69"/>
      <c r="Z135" s="70">
        <f t="shared" si="109"/>
        <v>0</v>
      </c>
      <c r="AA135" s="70">
        <f t="shared" si="110"/>
        <v>0</v>
      </c>
      <c r="AB135" s="70">
        <f t="shared" si="111"/>
        <v>0</v>
      </c>
      <c r="AC135" s="70">
        <f t="shared" si="112"/>
        <v>0</v>
      </c>
      <c r="AD135" s="70">
        <f t="shared" si="113"/>
        <v>0</v>
      </c>
      <c r="AE135" s="70">
        <f t="shared" si="114"/>
        <v>0</v>
      </c>
      <c r="AF135" s="70">
        <f t="shared" si="115"/>
        <v>0</v>
      </c>
      <c r="AG135" s="70">
        <f t="shared" si="116"/>
        <v>0</v>
      </c>
      <c r="AH135" s="70">
        <f t="shared" si="117"/>
        <v>0</v>
      </c>
      <c r="AI135" s="70">
        <f t="shared" si="118"/>
        <v>0</v>
      </c>
      <c r="AJ135" s="69"/>
      <c r="AK135" s="69"/>
      <c r="AL135" s="69"/>
      <c r="AN135" s="69"/>
      <c r="AO135" s="69"/>
      <c r="AP135" s="69"/>
      <c r="AQ135" s="69"/>
      <c r="AR135" s="69"/>
      <c r="AS135" s="69"/>
      <c r="AT135" s="69"/>
      <c r="AU135" s="44">
        <f t="shared" si="119"/>
        <v>0</v>
      </c>
      <c r="AV135" s="69"/>
      <c r="AW135" s="44">
        <v>2026</v>
      </c>
      <c r="AX135" s="44">
        <v>0</v>
      </c>
      <c r="AY135" s="66">
        <f>IF(AY130=AW135,X135,IF(AX135=0,MAX(AY134-MAX(AU135-SUM(AX134:AX134),0),0),AY134))</f>
        <v>0</v>
      </c>
      <c r="AZ135" s="66">
        <f>IF(AZ130=AW135,X135,IF(AY135=0,MAX(AZ134-MAX(AU135-SUM(AX134:AY134),0),0),AZ134))</f>
        <v>0</v>
      </c>
      <c r="BA135" s="66">
        <f>IF(BA130=AW135,X135,IF(AZ135=0,MAX(BA134-MAX(AU135-SUM(AX134:AZ134),0),0),BA134))</f>
        <v>0</v>
      </c>
      <c r="BB135" s="66">
        <f>IF(BB130=AW135,X135,IF(BA135=0,MAX(BB134-MAX(AU135-SUM(AX134:BA134),0),0),BB134))</f>
        <v>0</v>
      </c>
      <c r="BC135" s="66">
        <f>IF(BC130=AW135,X135,IF(BB135=0,MAX(BC134-MAX(AU135-SUM(AX134:BB134),0),0),BC134))</f>
        <v>0</v>
      </c>
      <c r="BD135" s="66">
        <f>IF(BD130=AW135,X135,IF(BC135=0,MAX(BD134-MAX(AU135-SUM(AX134:BC134),0),0),BD134))</f>
        <v>0</v>
      </c>
      <c r="BE135" s="66">
        <f>IF(BE130=AW135,X135,IF(BD135=0,MAX(BE134-MAX(AU135-SUM(AX134:BD134),0),0),BE134))</f>
        <v>0</v>
      </c>
      <c r="BF135" s="66">
        <f>IF(BF130=AW135,X135,IF(BE135=0,MAX(BF134-MAX(AU135-SUM(AX134:BE134),0),0),BF134))</f>
        <v>0</v>
      </c>
      <c r="BG135" s="66" t="b">
        <f t="shared" si="101"/>
        <v>1</v>
      </c>
      <c r="BI135" s="44">
        <v>2026</v>
      </c>
      <c r="BJ135" s="44">
        <v>0</v>
      </c>
      <c r="BK135" s="66">
        <f>IF(BI135&gt;BK130,AY134-AY135,0)</f>
        <v>0</v>
      </c>
      <c r="BL135" s="66">
        <f>IF(BI135&gt;BL130,AZ134-AZ135,0)</f>
        <v>0</v>
      </c>
      <c r="BM135" s="66">
        <f>IF(BI135&gt;BM130,BA134-BA135,0)</f>
        <v>0</v>
      </c>
      <c r="BN135" s="66">
        <f>IF(BI135&gt;BN130,BB134-BB135,0)</f>
        <v>0</v>
      </c>
      <c r="BO135" s="66">
        <f>IF(BI135&gt;BO130,BC134-BC135,0)</f>
        <v>0</v>
      </c>
      <c r="BP135" s="66">
        <f>IF(BI135&gt;BP130,BD134-BD135,0)</f>
        <v>0</v>
      </c>
      <c r="BQ135" s="66">
        <f>IF(BI135&gt;BQ130,BE134-BE135,0)</f>
        <v>0</v>
      </c>
      <c r="BR135" s="66">
        <f>IF(BI135&gt;BR130,BF134-BF135,0)</f>
        <v>0</v>
      </c>
      <c r="BS135" s="66" t="b">
        <f t="shared" si="102"/>
        <v>1</v>
      </c>
      <c r="BT135" s="68"/>
      <c r="BU135" s="68"/>
      <c r="BV135" s="68"/>
      <c r="BW135" s="68"/>
      <c r="BX135" s="68"/>
      <c r="BY135" s="68"/>
      <c r="BZ135" s="68"/>
      <c r="CA135" s="68"/>
      <c r="CB135" s="68"/>
      <c r="CC135" s="68"/>
      <c r="CD135" s="68"/>
      <c r="CE135" s="68"/>
      <c r="CF135" s="68"/>
      <c r="CG135" s="68"/>
      <c r="CH135" s="68"/>
      <c r="CI135" s="68"/>
      <c r="CJ135" s="68"/>
      <c r="CK135" s="68"/>
      <c r="CL135" s="68"/>
      <c r="CM135" s="68"/>
      <c r="CN135" s="68"/>
      <c r="CO135" s="68"/>
      <c r="CP135" s="68"/>
      <c r="CQ135" s="68"/>
      <c r="CR135" s="68"/>
      <c r="CS135" s="68"/>
      <c r="CT135" s="68"/>
      <c r="CU135" s="68"/>
      <c r="CV135" s="68"/>
      <c r="CW135" s="68"/>
      <c r="CX135" s="68"/>
      <c r="CY135" s="68"/>
      <c r="CZ135" s="68"/>
      <c r="DA135" s="68"/>
      <c r="DB135" s="68"/>
      <c r="DC135" s="68"/>
      <c r="DD135" s="68"/>
      <c r="DE135" s="68"/>
      <c r="DF135" s="68"/>
      <c r="DG135" s="68"/>
      <c r="DH135" s="68"/>
      <c r="DI135" s="68"/>
      <c r="DJ135" s="68"/>
      <c r="DK135" s="68"/>
      <c r="DL135" s="68"/>
      <c r="DM135" s="68"/>
      <c r="DN135" s="68"/>
      <c r="DO135" s="68"/>
      <c r="DP135" s="68"/>
      <c r="DQ135" s="68"/>
      <c r="DR135" s="67">
        <f t="shared" si="103"/>
        <v>0</v>
      </c>
      <c r="DS135" s="44">
        <v>2026</v>
      </c>
      <c r="DT135" s="44">
        <v>0</v>
      </c>
      <c r="DU135" s="66">
        <f>IF(DS135&gt;DU130,IF(DR135&lt;=BK135,DR135,BK135),0)</f>
        <v>0</v>
      </c>
      <c r="DV135" s="66">
        <f>IF(DS135&gt;DV130,IF(DR135&lt;=BL135,DR135,BL135),0)</f>
        <v>0</v>
      </c>
      <c r="DW135" s="66">
        <f>IF(DS135&gt;DW130,IF(DR135&lt;=BM135,DR135,BM135),0)</f>
        <v>0</v>
      </c>
      <c r="DX135" s="66">
        <f>IF(DS135&gt;DX130,IF(DR135&lt;=BN135,DR135,BN135),0)</f>
        <v>0</v>
      </c>
      <c r="DY135" s="66">
        <f>IF(DS135&gt;DY130,IF(DR135&lt;=BO135,DR135,BO135),0)</f>
        <v>0</v>
      </c>
      <c r="DZ135" s="66">
        <f>IF(DS135&gt;DZ130,IF(DR135&lt;=BP135,DR135,BP135),0)</f>
        <v>0</v>
      </c>
      <c r="EA135" s="66">
        <f>IF(DS135&gt;EA130,IF(DR135&lt;=BQ135,DR135,BQ135),0)</f>
        <v>0</v>
      </c>
      <c r="EB135" s="66">
        <f>IF(DS135&gt;EB130,IF(DR135&lt;=BR135,DR135,BR135),0)</f>
        <v>0</v>
      </c>
      <c r="EC135" s="66" t="b">
        <f t="shared" si="104"/>
        <v>1</v>
      </c>
    </row>
    <row r="136" spans="1:209" x14ac:dyDescent="0.2">
      <c r="B136" s="26"/>
      <c r="D136" s="74">
        <v>2027</v>
      </c>
      <c r="E136" s="73"/>
      <c r="F136" s="73"/>
      <c r="G136" s="73"/>
      <c r="H136" s="73"/>
      <c r="I136" s="73"/>
      <c r="J136" s="73"/>
      <c r="K136" s="73"/>
      <c r="L136" s="73"/>
      <c r="M136" s="73"/>
      <c r="N136" s="73"/>
      <c r="O136" s="73"/>
      <c r="P136" s="73"/>
      <c r="Q136" s="35">
        <f t="shared" si="105"/>
        <v>0</v>
      </c>
      <c r="R136" s="72" t="b">
        <f>AND(E102&lt;&gt;"",D136=CNTR_ReportingYear,ROUND(SUM(Q136),0)&lt;&gt;ROUND(SUM(M102),0))</f>
        <v>0</v>
      </c>
      <c r="S136" s="16"/>
      <c r="U136" s="27">
        <f t="shared" si="100"/>
        <v>0</v>
      </c>
      <c r="V136" s="66">
        <f t="shared" si="106"/>
        <v>0</v>
      </c>
      <c r="W136" s="71">
        <f t="shared" si="107"/>
        <v>0</v>
      </c>
      <c r="X136" s="71">
        <f t="shared" si="108"/>
        <v>0</v>
      </c>
      <c r="Y136" s="69"/>
      <c r="Z136" s="70">
        <f t="shared" si="109"/>
        <v>0</v>
      </c>
      <c r="AA136" s="70">
        <f t="shared" si="110"/>
        <v>0</v>
      </c>
      <c r="AB136" s="70">
        <f t="shared" si="111"/>
        <v>0</v>
      </c>
      <c r="AC136" s="70">
        <f t="shared" si="112"/>
        <v>0</v>
      </c>
      <c r="AD136" s="70">
        <f t="shared" si="113"/>
        <v>0</v>
      </c>
      <c r="AE136" s="70">
        <f t="shared" si="114"/>
        <v>0</v>
      </c>
      <c r="AF136" s="70">
        <f t="shared" si="115"/>
        <v>0</v>
      </c>
      <c r="AG136" s="70">
        <f t="shared" si="116"/>
        <v>0</v>
      </c>
      <c r="AH136" s="70">
        <f t="shared" si="117"/>
        <v>0</v>
      </c>
      <c r="AI136" s="70">
        <f t="shared" si="118"/>
        <v>0</v>
      </c>
      <c r="AJ136" s="69"/>
      <c r="AK136" s="69"/>
      <c r="AL136" s="69"/>
      <c r="AN136" s="69"/>
      <c r="AO136" s="69"/>
      <c r="AP136" s="69"/>
      <c r="AQ136" s="69"/>
      <c r="AR136" s="69"/>
      <c r="AS136" s="69"/>
      <c r="AT136" s="69"/>
      <c r="AU136" s="44">
        <f t="shared" si="119"/>
        <v>0</v>
      </c>
      <c r="AV136" s="69"/>
      <c r="AW136" s="44">
        <v>2027</v>
      </c>
      <c r="AX136" s="44">
        <v>0</v>
      </c>
      <c r="AY136" s="66">
        <f>IF(AY130=AW136,X136,IF(AX136=0,MAX(AY135-MAX(AU136-SUM(AX135:AX135),0),0),AY135))</f>
        <v>0</v>
      </c>
      <c r="AZ136" s="66">
        <f>IF(AZ130=AW136,X136,IF(AY136=0,MAX(AZ135-MAX(AU136-SUM(AX135:AY135),0),0),AZ135))</f>
        <v>0</v>
      </c>
      <c r="BA136" s="66">
        <f>IF(BA130=AW136,X136,IF(AZ136=0,MAX(BA135-MAX(AU136-SUM(AX135:AZ135),0),0),BA135))</f>
        <v>0</v>
      </c>
      <c r="BB136" s="66">
        <f>IF(BB130=AW136,X136,IF(BA136=0,MAX(BB135-MAX(AU136-SUM(AX135:BA135),0),0),BB135))</f>
        <v>0</v>
      </c>
      <c r="BC136" s="66">
        <f>IF(BC130=AW136,X136,IF(BB136=0,MAX(BC135-MAX(AU136-SUM(AX135:BB135),0),0),BC135))</f>
        <v>0</v>
      </c>
      <c r="BD136" s="66">
        <f>IF(BD130=AW136,X136,IF(BC136=0,MAX(BD135-MAX(AU136-SUM(AX135:BC135),0),0),BD135))</f>
        <v>0</v>
      </c>
      <c r="BE136" s="66">
        <f>IF(BE130=AW136,X136,IF(BD136=0,MAX(BE135-MAX(AU136-SUM(AX135:BD135),0),0),BE135))</f>
        <v>0</v>
      </c>
      <c r="BF136" s="66">
        <f>IF(BF130=AW136,X136,IF(BE136=0,MAX(BF135-MAX(AU136-SUM(AX135:BE135),0),0),BF135))</f>
        <v>0</v>
      </c>
      <c r="BG136" s="66" t="b">
        <f t="shared" si="101"/>
        <v>1</v>
      </c>
      <c r="BI136" s="44">
        <v>2027</v>
      </c>
      <c r="BJ136" s="44">
        <v>0</v>
      </c>
      <c r="BK136" s="66">
        <f>IF(BI136&gt;BK130,AY135-AY136,0)</f>
        <v>0</v>
      </c>
      <c r="BL136" s="66">
        <f>IF(BI136&gt;BL130,AZ135-AZ136,0)</f>
        <v>0</v>
      </c>
      <c r="BM136" s="66">
        <f>IF(BI136&gt;BM130,BA135-BA136,0)</f>
        <v>0</v>
      </c>
      <c r="BN136" s="66">
        <f>IF(BI136&gt;BN130,BB135-BB136,0)</f>
        <v>0</v>
      </c>
      <c r="BO136" s="66">
        <f>IF(BI136&gt;BO130,BC135-BC136,0)</f>
        <v>0</v>
      </c>
      <c r="BP136" s="66">
        <f>IF(BI136&gt;BP130,BD135-BD136,0)</f>
        <v>0</v>
      </c>
      <c r="BQ136" s="66">
        <f>IF(BI136&gt;BQ130,BE135-BE136,0)</f>
        <v>0</v>
      </c>
      <c r="BR136" s="66">
        <f>IF(BI136&gt;BR130,BF135-BF136,0)</f>
        <v>0</v>
      </c>
      <c r="BS136" s="66" t="b">
        <f t="shared" si="102"/>
        <v>1</v>
      </c>
      <c r="BT136" s="68"/>
      <c r="BU136" s="68"/>
      <c r="BV136" s="68"/>
      <c r="BW136" s="68"/>
      <c r="BX136" s="68"/>
      <c r="BY136" s="68"/>
      <c r="BZ136" s="68"/>
      <c r="CA136" s="68"/>
      <c r="CB136" s="68"/>
      <c r="CC136" s="68"/>
      <c r="CD136" s="68"/>
      <c r="CE136" s="68"/>
      <c r="CF136" s="68"/>
      <c r="CG136" s="68"/>
      <c r="CH136" s="68"/>
      <c r="CI136" s="68"/>
      <c r="CJ136" s="68"/>
      <c r="CK136" s="68"/>
      <c r="CL136" s="68"/>
      <c r="CM136" s="68"/>
      <c r="CN136" s="68"/>
      <c r="CO136" s="68"/>
      <c r="CP136" s="68"/>
      <c r="CQ136" s="68"/>
      <c r="CR136" s="68"/>
      <c r="CS136" s="68"/>
      <c r="CT136" s="68"/>
      <c r="CU136" s="68"/>
      <c r="CV136" s="68"/>
      <c r="CW136" s="68"/>
      <c r="CX136" s="68"/>
      <c r="CY136" s="68"/>
      <c r="CZ136" s="68"/>
      <c r="DA136" s="68"/>
      <c r="DB136" s="68"/>
      <c r="DC136" s="68"/>
      <c r="DD136" s="68"/>
      <c r="DE136" s="68"/>
      <c r="DF136" s="68"/>
      <c r="DG136" s="68"/>
      <c r="DH136" s="68"/>
      <c r="DI136" s="68"/>
      <c r="DJ136" s="68"/>
      <c r="DK136" s="68"/>
      <c r="DL136" s="68"/>
      <c r="DM136" s="68"/>
      <c r="DN136" s="68"/>
      <c r="DO136" s="68"/>
      <c r="DP136" s="68"/>
      <c r="DQ136" s="68"/>
      <c r="DR136" s="67">
        <f t="shared" si="103"/>
        <v>0</v>
      </c>
      <c r="DS136" s="44">
        <v>2027</v>
      </c>
      <c r="DT136" s="44">
        <v>0</v>
      </c>
      <c r="DU136" s="66">
        <f>IF(DS136&gt;DU130,IF(DR136&lt;=BK136,DR136,BK136),0)</f>
        <v>0</v>
      </c>
      <c r="DV136" s="66">
        <f>IF(DS136&gt;DV130,IF(DR136&lt;=BL136,DR136,BL136),0)</f>
        <v>0</v>
      </c>
      <c r="DW136" s="66">
        <f>IF(DS136&gt;DW130,IF(DR136&lt;=BM136,DR136,BM136),0)</f>
        <v>0</v>
      </c>
      <c r="DX136" s="66">
        <f>IF(DS136&gt;DX130,IF(DR136&lt;=BN136,DR136,BN136),0)</f>
        <v>0</v>
      </c>
      <c r="DY136" s="66">
        <f>IF(DS136&gt;DY130,IF(DR136&lt;=BO136,DR136,BO136),0)</f>
        <v>0</v>
      </c>
      <c r="DZ136" s="66">
        <f>IF(DS136&gt;DZ130,IF(DR136&lt;=BP136,DR136,BP136),0)</f>
        <v>0</v>
      </c>
      <c r="EA136" s="66">
        <f>IF(DS136&gt;EA130,IF(DR136&lt;=BQ136,DR136,BQ136),0)</f>
        <v>0</v>
      </c>
      <c r="EB136" s="66">
        <f>IF(DS136&gt;EB130,IF(DR136&lt;=BR136,DR136,BR136),0)</f>
        <v>0</v>
      </c>
      <c r="EC136" s="66" t="b">
        <f t="shared" si="104"/>
        <v>1</v>
      </c>
    </row>
    <row r="137" spans="1:209" x14ac:dyDescent="0.2">
      <c r="B137" s="26"/>
      <c r="D137" s="74">
        <v>2028</v>
      </c>
      <c r="E137" s="73"/>
      <c r="F137" s="73"/>
      <c r="G137" s="73"/>
      <c r="H137" s="73"/>
      <c r="I137" s="73"/>
      <c r="J137" s="73"/>
      <c r="K137" s="73"/>
      <c r="L137" s="73"/>
      <c r="M137" s="73"/>
      <c r="N137" s="73"/>
      <c r="O137" s="73"/>
      <c r="P137" s="73"/>
      <c r="Q137" s="35">
        <f t="shared" si="105"/>
        <v>0</v>
      </c>
      <c r="R137" s="72" t="b">
        <f>AND(E102&lt;&gt;"",D137=CNTR_ReportingYear,ROUND(SUM(Q137),0)&lt;&gt;ROUND(SUM(M102),0))</f>
        <v>0</v>
      </c>
      <c r="S137" s="16"/>
      <c r="U137" s="27">
        <f t="shared" si="100"/>
        <v>0</v>
      </c>
      <c r="V137" s="66">
        <f t="shared" si="106"/>
        <v>0</v>
      </c>
      <c r="W137" s="71">
        <f t="shared" si="107"/>
        <v>0</v>
      </c>
      <c r="X137" s="71">
        <f t="shared" si="108"/>
        <v>0</v>
      </c>
      <c r="Y137" s="69"/>
      <c r="Z137" s="70">
        <f t="shared" si="109"/>
        <v>0</v>
      </c>
      <c r="AA137" s="70">
        <f t="shared" si="110"/>
        <v>0</v>
      </c>
      <c r="AB137" s="70">
        <f t="shared" si="111"/>
        <v>0</v>
      </c>
      <c r="AC137" s="70">
        <f t="shared" si="112"/>
        <v>0</v>
      </c>
      <c r="AD137" s="70">
        <f t="shared" si="113"/>
        <v>0</v>
      </c>
      <c r="AE137" s="70">
        <f t="shared" si="114"/>
        <v>0</v>
      </c>
      <c r="AF137" s="70">
        <f t="shared" si="115"/>
        <v>0</v>
      </c>
      <c r="AG137" s="70">
        <f t="shared" si="116"/>
        <v>0</v>
      </c>
      <c r="AH137" s="70">
        <f t="shared" si="117"/>
        <v>0</v>
      </c>
      <c r="AI137" s="70">
        <f t="shared" si="118"/>
        <v>0</v>
      </c>
      <c r="AJ137" s="69"/>
      <c r="AK137" s="69"/>
      <c r="AL137" s="69"/>
      <c r="AN137" s="69"/>
      <c r="AO137" s="69"/>
      <c r="AP137" s="69"/>
      <c r="AQ137" s="69"/>
      <c r="AR137" s="69"/>
      <c r="AS137" s="69"/>
      <c r="AT137" s="69"/>
      <c r="AU137" s="44">
        <f t="shared" si="119"/>
        <v>0</v>
      </c>
      <c r="AV137" s="69"/>
      <c r="AW137" s="44">
        <v>2028</v>
      </c>
      <c r="AX137" s="44">
        <v>0</v>
      </c>
      <c r="AY137" s="66">
        <f>IF(AY130=AW137,X137,IF(AX137=0,MAX(AY136-MAX(AU137-SUM(AX136:AX136),0),0),AY136))</f>
        <v>0</v>
      </c>
      <c r="AZ137" s="66">
        <f>IF(AZ130=AW137,X137,IF(AY137=0,MAX(AZ136-MAX(AU137-SUM(AX136:AY136),0),0),AZ136))</f>
        <v>0</v>
      </c>
      <c r="BA137" s="66">
        <f>IF(BA130=AW137,X137,IF(AZ137=0,MAX(BA136-MAX(AU137-SUM(AX136:AZ136),0),0),BA136))</f>
        <v>0</v>
      </c>
      <c r="BB137" s="66">
        <f>IF(BB130=AW137,X137,IF(BA137=0,MAX(BB136-MAX(AU137-SUM(AX136:BA136),0),0),BB136))</f>
        <v>0</v>
      </c>
      <c r="BC137" s="66">
        <f>IF(BC130=AW137,X137,IF(BB137=0,MAX(BC136-MAX(AU137-SUM(AX136:BB136),0),0),BC136))</f>
        <v>0</v>
      </c>
      <c r="BD137" s="66">
        <f>IF(BD130=AW137,X137,IF(BC137=0,MAX(BD136-MAX(AU137-SUM(AX136:BC136),0),0),BD136))</f>
        <v>0</v>
      </c>
      <c r="BE137" s="66">
        <f>IF(BE130=AW137,X137,IF(BD137=0,MAX(BE136-MAX(AU137-SUM(AX136:BD136),0),0),BE136))</f>
        <v>0</v>
      </c>
      <c r="BF137" s="66">
        <f>IF(BF130=AW137,X137,IF(BE137=0,MAX(BF136-MAX(AU137-SUM(AX136:BE136),0),0),BF136))</f>
        <v>0</v>
      </c>
      <c r="BG137" s="66" t="b">
        <f t="shared" si="101"/>
        <v>1</v>
      </c>
      <c r="BI137" s="44">
        <v>2028</v>
      </c>
      <c r="BJ137" s="44">
        <v>0</v>
      </c>
      <c r="BK137" s="66">
        <f>IF(BI137&gt;BK130,AY136-AY137,0)</f>
        <v>0</v>
      </c>
      <c r="BL137" s="66">
        <f>IF(BI137&gt;BL130,AZ136-AZ137,0)</f>
        <v>0</v>
      </c>
      <c r="BM137" s="66">
        <f>IF(BI137&gt;BM130,BA136-BA137,0)</f>
        <v>0</v>
      </c>
      <c r="BN137" s="66">
        <f>IF(BI137&gt;BN130,BB136-BB137,0)</f>
        <v>0</v>
      </c>
      <c r="BO137" s="66">
        <f>IF(BI137&gt;BO130,BC136-BC137,0)</f>
        <v>0</v>
      </c>
      <c r="BP137" s="66">
        <f>IF(BI137&gt;BP130,BD136-BD137,0)</f>
        <v>0</v>
      </c>
      <c r="BQ137" s="66">
        <f>IF(BI137&gt;BQ130,BE136-BE137,0)</f>
        <v>0</v>
      </c>
      <c r="BR137" s="66">
        <f>IF(BI137&gt;BR130,BF136-BF137,0)</f>
        <v>0</v>
      </c>
      <c r="BS137" s="66" t="b">
        <f t="shared" si="102"/>
        <v>1</v>
      </c>
      <c r="BT137" s="68"/>
      <c r="BU137" s="68"/>
      <c r="BV137" s="68"/>
      <c r="BW137" s="68"/>
      <c r="BX137" s="68"/>
      <c r="BY137" s="68"/>
      <c r="BZ137" s="68"/>
      <c r="CA137" s="68"/>
      <c r="CB137" s="68"/>
      <c r="CC137" s="68"/>
      <c r="CD137" s="68"/>
      <c r="CE137" s="68"/>
      <c r="CF137" s="68"/>
      <c r="CG137" s="68"/>
      <c r="CH137" s="68"/>
      <c r="CI137" s="68"/>
      <c r="CJ137" s="68"/>
      <c r="CK137" s="68"/>
      <c r="CL137" s="68"/>
      <c r="CM137" s="68"/>
      <c r="CN137" s="68"/>
      <c r="CO137" s="68"/>
      <c r="CP137" s="68"/>
      <c r="CQ137" s="68"/>
      <c r="CR137" s="68"/>
      <c r="CS137" s="68"/>
      <c r="CT137" s="68"/>
      <c r="CU137" s="68"/>
      <c r="CV137" s="68"/>
      <c r="CW137" s="68"/>
      <c r="CX137" s="68"/>
      <c r="CY137" s="68"/>
      <c r="CZ137" s="68"/>
      <c r="DA137" s="68"/>
      <c r="DB137" s="68"/>
      <c r="DC137" s="68"/>
      <c r="DD137" s="68"/>
      <c r="DE137" s="68"/>
      <c r="DF137" s="68"/>
      <c r="DG137" s="68"/>
      <c r="DH137" s="68"/>
      <c r="DI137" s="68"/>
      <c r="DJ137" s="68"/>
      <c r="DK137" s="68"/>
      <c r="DL137" s="68"/>
      <c r="DM137" s="68"/>
      <c r="DN137" s="68"/>
      <c r="DO137" s="68"/>
      <c r="DP137" s="68"/>
      <c r="DQ137" s="68"/>
      <c r="DR137" s="67">
        <f t="shared" si="103"/>
        <v>0</v>
      </c>
      <c r="DS137" s="44">
        <v>2028</v>
      </c>
      <c r="DT137" s="44">
        <v>0</v>
      </c>
      <c r="DU137" s="66">
        <f>IF(DS137&gt;DU130,IF(DR137&lt;=BK137,DR137,BK137),0)</f>
        <v>0</v>
      </c>
      <c r="DV137" s="66">
        <f>IF(DS137&gt;DV130,IF(DR137&lt;=BL137,DR137,BL137),0)</f>
        <v>0</v>
      </c>
      <c r="DW137" s="66">
        <f>IF(DS137&gt;DW130,IF(DR137&lt;=BM137,DR137,BM137),0)</f>
        <v>0</v>
      </c>
      <c r="DX137" s="66">
        <f>IF(DS137&gt;DX130,IF(DR137&lt;=BN137,DR137,BN137),0)</f>
        <v>0</v>
      </c>
      <c r="DY137" s="66">
        <f>IF(DS137&gt;DY130,IF(DR137&lt;=BO137,DR137,BO137),0)</f>
        <v>0</v>
      </c>
      <c r="DZ137" s="66">
        <f>IF(DS137&gt;DZ130,IF(DR137&lt;=BP137,DR137,BP137),0)</f>
        <v>0</v>
      </c>
      <c r="EA137" s="66">
        <f>IF(DS137&gt;EA130,IF(DR137&lt;=BQ137,DR137,BQ137),0)</f>
        <v>0</v>
      </c>
      <c r="EB137" s="66">
        <f>IF(DS137&gt;EB130,IF(DR137&lt;=BR137,DR137,BR137),0)</f>
        <v>0</v>
      </c>
      <c r="EC137" s="66" t="b">
        <f t="shared" si="104"/>
        <v>1</v>
      </c>
    </row>
    <row r="138" spans="1:209" x14ac:dyDescent="0.2">
      <c r="B138" s="26"/>
      <c r="D138" s="74">
        <v>2029</v>
      </c>
      <c r="E138" s="73"/>
      <c r="F138" s="73"/>
      <c r="G138" s="73"/>
      <c r="H138" s="73"/>
      <c r="I138" s="73"/>
      <c r="J138" s="73"/>
      <c r="K138" s="73"/>
      <c r="L138" s="73"/>
      <c r="M138" s="73"/>
      <c r="N138" s="73"/>
      <c r="O138" s="73"/>
      <c r="P138" s="73"/>
      <c r="Q138" s="35">
        <f t="shared" si="105"/>
        <v>0</v>
      </c>
      <c r="R138" s="72" t="b">
        <f>AND(E102&lt;&gt;"",D138=CNTR_ReportingYear,ROUND(SUM(Q138),0)&lt;&gt;ROUND(SUM(M102),0))</f>
        <v>0</v>
      </c>
      <c r="S138" s="16"/>
      <c r="U138" s="27">
        <f t="shared" si="100"/>
        <v>0</v>
      </c>
      <c r="V138" s="66">
        <f t="shared" si="106"/>
        <v>0</v>
      </c>
      <c r="W138" s="71">
        <f t="shared" si="107"/>
        <v>0</v>
      </c>
      <c r="X138" s="71">
        <f t="shared" si="108"/>
        <v>0</v>
      </c>
      <c r="Y138" s="69"/>
      <c r="Z138" s="70">
        <f t="shared" si="109"/>
        <v>0</v>
      </c>
      <c r="AA138" s="70">
        <f t="shared" si="110"/>
        <v>0</v>
      </c>
      <c r="AB138" s="70">
        <f t="shared" si="111"/>
        <v>0</v>
      </c>
      <c r="AC138" s="70">
        <f t="shared" si="112"/>
        <v>0</v>
      </c>
      <c r="AD138" s="70">
        <f t="shared" si="113"/>
        <v>0</v>
      </c>
      <c r="AE138" s="70">
        <f t="shared" si="114"/>
        <v>0</v>
      </c>
      <c r="AF138" s="70">
        <f t="shared" si="115"/>
        <v>0</v>
      </c>
      <c r="AG138" s="70">
        <f t="shared" si="116"/>
        <v>0</v>
      </c>
      <c r="AH138" s="70">
        <f t="shared" si="117"/>
        <v>0</v>
      </c>
      <c r="AI138" s="70">
        <f t="shared" si="118"/>
        <v>0</v>
      </c>
      <c r="AJ138" s="69"/>
      <c r="AK138" s="69"/>
      <c r="AL138" s="69"/>
      <c r="AN138" s="69"/>
      <c r="AO138" s="69"/>
      <c r="AP138" s="69"/>
      <c r="AQ138" s="69"/>
      <c r="AR138" s="69"/>
      <c r="AS138" s="69"/>
      <c r="AT138" s="69"/>
      <c r="AU138" s="44">
        <f t="shared" si="119"/>
        <v>0</v>
      </c>
      <c r="AV138" s="69"/>
      <c r="AW138" s="44">
        <v>2029</v>
      </c>
      <c r="AX138" s="44">
        <v>0</v>
      </c>
      <c r="AY138" s="66">
        <f>IF(AY130=AW138,X138,IF(AX138=0,MAX(AY137-MAX(AU138-SUM(AX137:AX137),0),0),AY137))</f>
        <v>0</v>
      </c>
      <c r="AZ138" s="66">
        <f>IF(AZ130=AW138,X138,IF(AY138=0,MAX(AZ137-MAX(AU138-SUM(AX137:AY137),0),0),AZ137))</f>
        <v>0</v>
      </c>
      <c r="BA138" s="66">
        <f>IF(BA130=AW138,X138,IF(AZ138=0,MAX(BA137-MAX(AU138-SUM(AX137:AZ137),0),0),BA137))</f>
        <v>0</v>
      </c>
      <c r="BB138" s="66">
        <f>IF(BB130=AW138,X138,IF(BA138=0,MAX(BB137-MAX(AU138-SUM(AX137:BA137),0),0),BB137))</f>
        <v>0</v>
      </c>
      <c r="BC138" s="66">
        <f>IF(BC130=AW138,X138,IF(BB138=0,MAX(BC137-MAX(AU138-SUM(AX137:BB137),0),0),BC137))</f>
        <v>0</v>
      </c>
      <c r="BD138" s="66">
        <f>IF(BD130=AW138,X138,IF(BC138=0,MAX(BD137-MAX(AU138-SUM(AX137:BC137),0),0),BD137))</f>
        <v>0</v>
      </c>
      <c r="BE138" s="66">
        <f>IF(BE130=AW138,X138,IF(BD138=0,MAX(BE137-MAX(AU138-SUM(AX137:BD137),0),0),BE137))</f>
        <v>0</v>
      </c>
      <c r="BF138" s="66">
        <f>IF(BF130=AW138,X138,IF(BE138=0,MAX(BF137-MAX(AU138-SUM(AX137:BE137),0),0),BF137))</f>
        <v>0</v>
      </c>
      <c r="BG138" s="66" t="b">
        <f t="shared" si="101"/>
        <v>1</v>
      </c>
      <c r="BI138" s="44">
        <v>2029</v>
      </c>
      <c r="BJ138" s="44">
        <v>0</v>
      </c>
      <c r="BK138" s="66">
        <f>IF(BI138&gt;BK130,AY137-AY138,0)</f>
        <v>0</v>
      </c>
      <c r="BL138" s="66">
        <f>IF(BI138&gt;BL130,AZ137-AZ138,0)</f>
        <v>0</v>
      </c>
      <c r="BM138" s="66">
        <f>IF(BI138&gt;BM130,BA137-BA138,0)</f>
        <v>0</v>
      </c>
      <c r="BN138" s="66">
        <f>IF(BI138&gt;BN130,BB137-BB138,0)</f>
        <v>0</v>
      </c>
      <c r="BO138" s="66">
        <f>IF(BI138&gt;BO130,BC137-BC138,0)</f>
        <v>0</v>
      </c>
      <c r="BP138" s="66">
        <f>IF(BI138&gt;BP130,BD137-BD138,0)</f>
        <v>0</v>
      </c>
      <c r="BQ138" s="66">
        <f>IF(BI138&gt;BQ130,BE137-BE138,0)</f>
        <v>0</v>
      </c>
      <c r="BR138" s="66">
        <f>IF(BI138&gt;BR130,BF137-BF138,0)</f>
        <v>0</v>
      </c>
      <c r="BS138" s="66" t="b">
        <f t="shared" si="102"/>
        <v>1</v>
      </c>
      <c r="BT138" s="68"/>
      <c r="BU138" s="68"/>
      <c r="BV138" s="68"/>
      <c r="BW138" s="68"/>
      <c r="BX138" s="68"/>
      <c r="BY138" s="68"/>
      <c r="BZ138" s="68"/>
      <c r="CA138" s="68"/>
      <c r="CB138" s="68"/>
      <c r="CC138" s="68"/>
      <c r="CD138" s="68"/>
      <c r="CE138" s="68"/>
      <c r="CF138" s="68"/>
      <c r="CG138" s="68"/>
      <c r="CH138" s="68"/>
      <c r="CI138" s="68"/>
      <c r="CJ138" s="68"/>
      <c r="CK138" s="68"/>
      <c r="CL138" s="68"/>
      <c r="CM138" s="68"/>
      <c r="CN138" s="68"/>
      <c r="CO138" s="68"/>
      <c r="CP138" s="68"/>
      <c r="CQ138" s="68"/>
      <c r="CR138" s="68"/>
      <c r="CS138" s="68"/>
      <c r="CT138" s="68"/>
      <c r="CU138" s="68"/>
      <c r="CV138" s="68"/>
      <c r="CW138" s="68"/>
      <c r="CX138" s="68"/>
      <c r="CY138" s="68"/>
      <c r="CZ138" s="68"/>
      <c r="DA138" s="68"/>
      <c r="DB138" s="68"/>
      <c r="DC138" s="68"/>
      <c r="DD138" s="68"/>
      <c r="DE138" s="68"/>
      <c r="DF138" s="68"/>
      <c r="DG138" s="68"/>
      <c r="DH138" s="68"/>
      <c r="DI138" s="68"/>
      <c r="DJ138" s="68"/>
      <c r="DK138" s="68"/>
      <c r="DL138" s="68"/>
      <c r="DM138" s="68"/>
      <c r="DN138" s="68"/>
      <c r="DO138" s="68"/>
      <c r="DP138" s="68"/>
      <c r="DQ138" s="68"/>
      <c r="DR138" s="67">
        <f t="shared" si="103"/>
        <v>0</v>
      </c>
      <c r="DS138" s="44">
        <v>2029</v>
      </c>
      <c r="DT138" s="44">
        <v>0</v>
      </c>
      <c r="DU138" s="66">
        <f>IF(DS138&gt;DU130,IF(DR138&lt;=BK138,DR138,BK138),0)</f>
        <v>0</v>
      </c>
      <c r="DV138" s="66">
        <f>IF(DS138&gt;DV130,IF(DR138&lt;=BL138,DR138,BL138),0)</f>
        <v>0</v>
      </c>
      <c r="DW138" s="66">
        <f>IF(DS138&gt;DW130,IF(DR138&lt;=BM138,DR138,BM138),0)</f>
        <v>0</v>
      </c>
      <c r="DX138" s="66">
        <f>IF(DS138&gt;DX130,IF(DR138&lt;=BN138,DR138,BN138),0)</f>
        <v>0</v>
      </c>
      <c r="DY138" s="66">
        <f>IF(DS138&gt;DY130,IF(DR138&lt;=BO138,DR138,BO138),0)</f>
        <v>0</v>
      </c>
      <c r="DZ138" s="66">
        <f>IF(DS138&gt;DZ130,IF(DR138&lt;=BP138,DR138,BP138),0)</f>
        <v>0</v>
      </c>
      <c r="EA138" s="66">
        <f>IF(DS138&gt;EA130,IF(DR138&lt;=BQ138,DR138,BQ138),0)</f>
        <v>0</v>
      </c>
      <c r="EB138" s="66">
        <f>IF(DS138&gt;EB130,IF(DR138&lt;=BR138,DR138,BR138),0)</f>
        <v>0</v>
      </c>
      <c r="EC138" s="66" t="b">
        <f t="shared" si="104"/>
        <v>1</v>
      </c>
    </row>
    <row r="139" spans="1:209" x14ac:dyDescent="0.2">
      <c r="B139" s="26"/>
      <c r="D139" s="74">
        <v>2030</v>
      </c>
      <c r="E139" s="73"/>
      <c r="F139" s="73"/>
      <c r="G139" s="73"/>
      <c r="H139" s="73"/>
      <c r="I139" s="73"/>
      <c r="J139" s="73"/>
      <c r="K139" s="73"/>
      <c r="L139" s="73"/>
      <c r="M139" s="73"/>
      <c r="N139" s="73"/>
      <c r="O139" s="73"/>
      <c r="P139" s="73"/>
      <c r="Q139" s="35">
        <f t="shared" si="105"/>
        <v>0</v>
      </c>
      <c r="R139" s="72" t="b">
        <f>AND(E102&lt;&gt;"",D139=CNTR_ReportingYear,ROUND(SUM(Q139),0)&lt;&gt;ROUND(SUM(M102),0))</f>
        <v>0</v>
      </c>
      <c r="S139" s="16"/>
      <c r="U139" s="27">
        <f t="shared" si="100"/>
        <v>0</v>
      </c>
      <c r="V139" s="66">
        <f t="shared" si="106"/>
        <v>0</v>
      </c>
      <c r="W139" s="71">
        <f t="shared" si="107"/>
        <v>0</v>
      </c>
      <c r="X139" s="71">
        <f t="shared" si="108"/>
        <v>0</v>
      </c>
      <c r="Y139" s="69"/>
      <c r="Z139" s="70">
        <f t="shared" si="109"/>
        <v>0</v>
      </c>
      <c r="AA139" s="70">
        <f t="shared" si="110"/>
        <v>0</v>
      </c>
      <c r="AB139" s="70">
        <f t="shared" si="111"/>
        <v>0</v>
      </c>
      <c r="AC139" s="70">
        <f t="shared" si="112"/>
        <v>0</v>
      </c>
      <c r="AD139" s="70">
        <f t="shared" si="113"/>
        <v>0</v>
      </c>
      <c r="AE139" s="70">
        <f t="shared" si="114"/>
        <v>0</v>
      </c>
      <c r="AF139" s="70">
        <f t="shared" si="115"/>
        <v>0</v>
      </c>
      <c r="AG139" s="70">
        <f t="shared" si="116"/>
        <v>0</v>
      </c>
      <c r="AH139" s="70">
        <f t="shared" si="117"/>
        <v>0</v>
      </c>
      <c r="AI139" s="70">
        <f t="shared" si="118"/>
        <v>0</v>
      </c>
      <c r="AJ139" s="69"/>
      <c r="AK139" s="69"/>
      <c r="AL139" s="69"/>
      <c r="AN139" s="69"/>
      <c r="AO139" s="69"/>
      <c r="AP139" s="69"/>
      <c r="AQ139" s="69"/>
      <c r="AR139" s="69"/>
      <c r="AS139" s="69"/>
      <c r="AT139" s="69"/>
      <c r="AU139" s="44">
        <f t="shared" si="119"/>
        <v>0</v>
      </c>
      <c r="AV139" s="69"/>
      <c r="AW139" s="44">
        <v>2030</v>
      </c>
      <c r="AX139" s="44">
        <v>0</v>
      </c>
      <c r="AY139" s="66">
        <f>IF(AY130=AW139,X139,IF(AX139=0,MAX(AY138-MAX(AU139-SUM(AX138:AX138),0),0),AY138))</f>
        <v>0</v>
      </c>
      <c r="AZ139" s="66">
        <f>IF(AZ130=AW139,X139,IF(AY139=0,MAX(AZ138-MAX(AU139-SUM(AX138:AY138),0),0),AZ138))</f>
        <v>0</v>
      </c>
      <c r="BA139" s="66">
        <f>IF(BA130=AW139,X139,IF(AZ139=0,MAX(BA138-MAX(AU139-SUM(AX138:AZ138),0),0),BA138))</f>
        <v>0</v>
      </c>
      <c r="BB139" s="66">
        <f>IF(BB130=AW139,X139,IF(BA139=0,MAX(BB138-MAX(AU139-SUM(AX138:BA138),0),0),BB138))</f>
        <v>0</v>
      </c>
      <c r="BC139" s="66">
        <f>IF(BC130=AW139,X139,IF(BB139=0,MAX(BC138-MAX(AU139-SUM(AX138:BB138),0),0),BC138))</f>
        <v>0</v>
      </c>
      <c r="BD139" s="66">
        <f>IF(BD130=AW139,X139,IF(BC139=0,MAX(BD138-MAX(AU139-SUM(AX138:BC138),0),0),BD138))</f>
        <v>0</v>
      </c>
      <c r="BE139" s="66">
        <f>IF(BE130=AW139,X139,IF(BD139=0,MAX(BE138-MAX(AU139-SUM(AX138:BD138),0),0),BE138))</f>
        <v>0</v>
      </c>
      <c r="BF139" s="66">
        <f>IF(BF130=AW139,X139,IF(BE139=0,MAX(BF138-MAX(AU139-SUM(AX138:BE138),0),0),BF138))</f>
        <v>0</v>
      </c>
      <c r="BG139" s="66" t="b">
        <f t="shared" si="101"/>
        <v>1</v>
      </c>
      <c r="BI139" s="44">
        <v>2030</v>
      </c>
      <c r="BJ139" s="44">
        <v>0</v>
      </c>
      <c r="BK139" s="66">
        <f>IF(BI139&gt;BK130,AY138-AY139,0)</f>
        <v>0</v>
      </c>
      <c r="BL139" s="66">
        <f>IF(BI139&gt;BL130,AZ138-AZ139,0)</f>
        <v>0</v>
      </c>
      <c r="BM139" s="66">
        <f>IF(BI139&gt;BM130,BA138-BA139,0)</f>
        <v>0</v>
      </c>
      <c r="BN139" s="66">
        <f>IF(BI139&gt;BN130,BB138-BB139,0)</f>
        <v>0</v>
      </c>
      <c r="BO139" s="66">
        <f>IF(BI139&gt;BO130,BC138-BC139,0)</f>
        <v>0</v>
      </c>
      <c r="BP139" s="66">
        <f>IF(BI139&gt;BP130,BD138-BD139,0)</f>
        <v>0</v>
      </c>
      <c r="BQ139" s="66">
        <f>IF(BI139&gt;BQ130,BE138-BE139,0)</f>
        <v>0</v>
      </c>
      <c r="BR139" s="66">
        <f>IF(BI139&gt;BR130,BF138-BF139,0)</f>
        <v>0</v>
      </c>
      <c r="BS139" s="66" t="b">
        <f t="shared" si="102"/>
        <v>1</v>
      </c>
      <c r="BT139" s="68"/>
      <c r="BU139" s="68"/>
      <c r="BV139" s="68"/>
      <c r="BW139" s="68"/>
      <c r="BX139" s="68"/>
      <c r="BY139" s="68"/>
      <c r="BZ139" s="68"/>
      <c r="CA139" s="68"/>
      <c r="CB139" s="68"/>
      <c r="CC139" s="68"/>
      <c r="CD139" s="68"/>
      <c r="CE139" s="68"/>
      <c r="CF139" s="68"/>
      <c r="CG139" s="68"/>
      <c r="CH139" s="68"/>
      <c r="CI139" s="68"/>
      <c r="CJ139" s="68"/>
      <c r="CK139" s="68"/>
      <c r="CL139" s="68"/>
      <c r="CM139" s="68"/>
      <c r="CN139" s="68"/>
      <c r="CO139" s="68"/>
      <c r="CP139" s="68"/>
      <c r="CQ139" s="68"/>
      <c r="CR139" s="68"/>
      <c r="CS139" s="68"/>
      <c r="CT139" s="68"/>
      <c r="CU139" s="68"/>
      <c r="CV139" s="68"/>
      <c r="CW139" s="68"/>
      <c r="CX139" s="68"/>
      <c r="CY139" s="68"/>
      <c r="CZ139" s="68"/>
      <c r="DA139" s="68"/>
      <c r="DB139" s="68"/>
      <c r="DC139" s="68"/>
      <c r="DD139" s="68"/>
      <c r="DE139" s="68"/>
      <c r="DF139" s="68"/>
      <c r="DG139" s="68"/>
      <c r="DH139" s="68"/>
      <c r="DI139" s="68"/>
      <c r="DJ139" s="68"/>
      <c r="DK139" s="68"/>
      <c r="DL139" s="68"/>
      <c r="DM139" s="68"/>
      <c r="DN139" s="68"/>
      <c r="DO139" s="68"/>
      <c r="DP139" s="68"/>
      <c r="DQ139" s="68"/>
      <c r="DR139" s="67">
        <f t="shared" si="103"/>
        <v>0</v>
      </c>
      <c r="DS139" s="44">
        <v>2030</v>
      </c>
      <c r="DT139" s="44">
        <v>0</v>
      </c>
      <c r="DU139" s="66">
        <f>IF(DS139&gt;DU130,IF(DR139&lt;=BK139,DR139,BK139),0)</f>
        <v>0</v>
      </c>
      <c r="DV139" s="66">
        <f>IF(DS139&gt;DV130,IF(DR139&lt;=BL139,DR139,BL139),0)</f>
        <v>0</v>
      </c>
      <c r="DW139" s="66">
        <f>IF(DS139&gt;DW130,IF(DR139&lt;=BM139,DR139,BM139),0)</f>
        <v>0</v>
      </c>
      <c r="DX139" s="66">
        <f>IF(DS139&gt;DX130,IF(DR139&lt;=BN139,DR139,BN139),0)</f>
        <v>0</v>
      </c>
      <c r="DY139" s="66">
        <f>IF(DS139&gt;DY130,IF(DR139&lt;=BO139,DR139,BO139),0)</f>
        <v>0</v>
      </c>
      <c r="DZ139" s="66">
        <f>IF(DS139&gt;DZ130,IF(DR139&lt;=BP139,DR139,BP139),0)</f>
        <v>0</v>
      </c>
      <c r="EA139" s="66">
        <f>IF(DS139&gt;EA130,IF(DR139&lt;=BQ139,DR139,BQ139),0)</f>
        <v>0</v>
      </c>
      <c r="EB139" s="66">
        <f>IF(DS139&gt;EB130,IF(DR139&lt;=BR139,DR139,BR139),0)</f>
        <v>0</v>
      </c>
      <c r="EC139" s="66" t="b">
        <f t="shared" si="104"/>
        <v>1</v>
      </c>
    </row>
    <row r="140" spans="1:209" x14ac:dyDescent="0.2">
      <c r="B140" s="26"/>
      <c r="S140" s="16"/>
    </row>
    <row r="141" spans="1:209" hidden="1" x14ac:dyDescent="0.2">
      <c r="A141" s="2" t="s">
        <v>1</v>
      </c>
      <c r="B141" s="26"/>
      <c r="S141" s="16"/>
      <c r="DS141" s="2" t="s">
        <v>18</v>
      </c>
    </row>
    <row r="142" spans="1:209" hidden="1" x14ac:dyDescent="0.2">
      <c r="A142" s="2" t="s">
        <v>1</v>
      </c>
      <c r="B142" s="26"/>
      <c r="S142" s="16"/>
      <c r="AJ142" s="329" t="s">
        <v>17</v>
      </c>
      <c r="AK142" s="330"/>
      <c r="AL142" s="330"/>
      <c r="AM142" s="330"/>
      <c r="AN142" s="330"/>
      <c r="AO142" s="330"/>
      <c r="AP142" s="330"/>
      <c r="AQ142" s="330"/>
      <c r="AR142" s="330"/>
      <c r="AS142" s="330"/>
      <c r="AT142" s="330"/>
      <c r="AU142" s="331"/>
      <c r="AV142" s="63"/>
      <c r="AX142" s="50" t="s">
        <v>16</v>
      </c>
      <c r="AY142" s="44">
        <v>2023</v>
      </c>
      <c r="AZ142" s="44">
        <v>2024</v>
      </c>
      <c r="BA142" s="44">
        <v>2024</v>
      </c>
      <c r="BB142" s="44">
        <v>2024</v>
      </c>
      <c r="BC142" s="44">
        <v>2024</v>
      </c>
      <c r="BD142" s="44">
        <v>2024</v>
      </c>
      <c r="BE142" s="44">
        <v>2024</v>
      </c>
      <c r="BF142" s="44">
        <v>2024</v>
      </c>
      <c r="BG142" s="44">
        <v>2024</v>
      </c>
      <c r="BH142" s="44">
        <v>2024</v>
      </c>
      <c r="BI142" s="44">
        <v>2024</v>
      </c>
      <c r="BJ142" s="44">
        <v>2025</v>
      </c>
      <c r="BK142" s="44">
        <v>2025</v>
      </c>
      <c r="BL142" s="44">
        <v>2025</v>
      </c>
      <c r="BM142" s="44">
        <v>2025</v>
      </c>
      <c r="BN142" s="44">
        <v>2025</v>
      </c>
      <c r="BO142" s="44">
        <v>2025</v>
      </c>
      <c r="BP142" s="44">
        <v>2025</v>
      </c>
      <c r="BQ142" s="44">
        <v>2025</v>
      </c>
      <c r="BR142" s="44">
        <v>2025</v>
      </c>
      <c r="BS142" s="44">
        <v>2025</v>
      </c>
      <c r="BT142" s="44">
        <v>2026</v>
      </c>
      <c r="BU142" s="44">
        <v>2026</v>
      </c>
      <c r="BV142" s="44">
        <v>2026</v>
      </c>
      <c r="BW142" s="44">
        <v>2026</v>
      </c>
      <c r="BX142" s="44">
        <v>2026</v>
      </c>
      <c r="BY142" s="44">
        <v>2026</v>
      </c>
      <c r="BZ142" s="44">
        <v>2026</v>
      </c>
      <c r="CA142" s="44">
        <v>2026</v>
      </c>
      <c r="CB142" s="44">
        <v>2026</v>
      </c>
      <c r="CC142" s="44">
        <v>2026</v>
      </c>
      <c r="CD142" s="44">
        <v>2027</v>
      </c>
      <c r="CE142" s="44">
        <v>2027</v>
      </c>
      <c r="CF142" s="44">
        <v>2027</v>
      </c>
      <c r="CG142" s="44">
        <v>2027</v>
      </c>
      <c r="CH142" s="44">
        <v>2027</v>
      </c>
      <c r="CI142" s="44">
        <v>2027</v>
      </c>
      <c r="CJ142" s="44">
        <v>2027</v>
      </c>
      <c r="CK142" s="44">
        <v>2027</v>
      </c>
      <c r="CL142" s="44">
        <v>2027</v>
      </c>
      <c r="CM142" s="44">
        <v>2027</v>
      </c>
      <c r="CN142" s="44">
        <v>2028</v>
      </c>
      <c r="CO142" s="44">
        <v>2028</v>
      </c>
      <c r="CP142" s="44">
        <v>2028</v>
      </c>
      <c r="CQ142" s="44">
        <v>2028</v>
      </c>
      <c r="CR142" s="44">
        <v>2028</v>
      </c>
      <c r="CS142" s="44">
        <v>2028</v>
      </c>
      <c r="CT142" s="44">
        <v>2028</v>
      </c>
      <c r="CU142" s="44">
        <v>2028</v>
      </c>
      <c r="CV142" s="44">
        <v>2028</v>
      </c>
      <c r="CW142" s="44">
        <v>2028</v>
      </c>
      <c r="CX142" s="44">
        <v>2029</v>
      </c>
      <c r="CY142" s="44">
        <v>2029</v>
      </c>
      <c r="CZ142" s="44">
        <v>2029</v>
      </c>
      <c r="DA142" s="44">
        <v>2029</v>
      </c>
      <c r="DB142" s="44">
        <v>2029</v>
      </c>
      <c r="DC142" s="44">
        <v>2029</v>
      </c>
      <c r="DD142" s="44">
        <v>2029</v>
      </c>
      <c r="DE142" s="44">
        <v>2029</v>
      </c>
      <c r="DF142" s="44">
        <v>2029</v>
      </c>
      <c r="DG142" s="44">
        <v>2029</v>
      </c>
      <c r="DH142" s="44">
        <v>2030</v>
      </c>
      <c r="DI142" s="44">
        <v>2030</v>
      </c>
      <c r="DJ142" s="44">
        <v>2030</v>
      </c>
      <c r="DK142" s="44">
        <v>2030</v>
      </c>
      <c r="DL142" s="44">
        <v>2030</v>
      </c>
      <c r="DM142" s="44">
        <v>2030</v>
      </c>
      <c r="DN142" s="44">
        <v>2030</v>
      </c>
      <c r="DO142" s="44">
        <v>2030</v>
      </c>
      <c r="DP142" s="44">
        <v>2030</v>
      </c>
      <c r="DQ142" s="44">
        <v>2030</v>
      </c>
      <c r="DS142" s="50"/>
      <c r="DT142" s="44">
        <v>2023</v>
      </c>
      <c r="DU142" s="44">
        <v>2024</v>
      </c>
      <c r="DV142" s="44">
        <v>2024</v>
      </c>
      <c r="DW142" s="44">
        <v>2024</v>
      </c>
      <c r="DX142" s="44">
        <v>2024</v>
      </c>
      <c r="DY142" s="44">
        <v>2024</v>
      </c>
      <c r="DZ142" s="44">
        <v>2024</v>
      </c>
      <c r="EA142" s="44">
        <v>2024</v>
      </c>
      <c r="EB142" s="44">
        <v>2024</v>
      </c>
      <c r="EC142" s="44">
        <v>2024</v>
      </c>
      <c r="ED142" s="44">
        <v>2024</v>
      </c>
      <c r="EE142" s="44">
        <v>2025</v>
      </c>
      <c r="EF142" s="44">
        <v>2025</v>
      </c>
      <c r="EG142" s="44">
        <v>2025</v>
      </c>
      <c r="EH142" s="44">
        <v>2025</v>
      </c>
      <c r="EI142" s="44">
        <v>2025</v>
      </c>
      <c r="EJ142" s="44">
        <v>2025</v>
      </c>
      <c r="EK142" s="44">
        <v>2025</v>
      </c>
      <c r="EL142" s="44">
        <v>2025</v>
      </c>
      <c r="EM142" s="44">
        <v>2025</v>
      </c>
      <c r="EN142" s="44">
        <v>2025</v>
      </c>
      <c r="EO142" s="44">
        <v>2026</v>
      </c>
      <c r="EP142" s="44">
        <v>2026</v>
      </c>
      <c r="EQ142" s="44">
        <v>2026</v>
      </c>
      <c r="ER142" s="44">
        <v>2026</v>
      </c>
      <c r="ES142" s="44">
        <v>2026</v>
      </c>
      <c r="ET142" s="44">
        <v>2026</v>
      </c>
      <c r="EU142" s="44">
        <v>2026</v>
      </c>
      <c r="EV142" s="44">
        <v>2026</v>
      </c>
      <c r="EW142" s="44">
        <v>2026</v>
      </c>
      <c r="EX142" s="44">
        <v>2026</v>
      </c>
      <c r="EY142" s="44">
        <v>2027</v>
      </c>
      <c r="EZ142" s="44">
        <v>2027</v>
      </c>
      <c r="FA142" s="44">
        <v>2027</v>
      </c>
      <c r="FB142" s="44">
        <v>2027</v>
      </c>
      <c r="FC142" s="44">
        <v>2027</v>
      </c>
      <c r="FD142" s="44">
        <v>2027</v>
      </c>
      <c r="FE142" s="44">
        <v>2027</v>
      </c>
      <c r="FF142" s="44">
        <v>2027</v>
      </c>
      <c r="FG142" s="44">
        <v>2027</v>
      </c>
      <c r="FH142" s="44">
        <v>2027</v>
      </c>
      <c r="FI142" s="44">
        <v>2028</v>
      </c>
      <c r="FJ142" s="44">
        <v>2028</v>
      </c>
      <c r="FK142" s="44">
        <v>2028</v>
      </c>
      <c r="FL142" s="44">
        <v>2028</v>
      </c>
      <c r="FM142" s="44">
        <v>2028</v>
      </c>
      <c r="FN142" s="44">
        <v>2028</v>
      </c>
      <c r="FO142" s="44">
        <v>2028</v>
      </c>
      <c r="FP142" s="44">
        <v>2028</v>
      </c>
      <c r="FQ142" s="44">
        <v>2028</v>
      </c>
      <c r="FR142" s="44">
        <v>2028</v>
      </c>
      <c r="FS142" s="44">
        <v>2029</v>
      </c>
      <c r="FT142" s="44">
        <v>2029</v>
      </c>
      <c r="FU142" s="44">
        <v>2029</v>
      </c>
      <c r="FV142" s="44">
        <v>2029</v>
      </c>
      <c r="FW142" s="44">
        <v>2029</v>
      </c>
      <c r="FX142" s="44">
        <v>2029</v>
      </c>
      <c r="FY142" s="44">
        <v>2029</v>
      </c>
      <c r="FZ142" s="44">
        <v>2029</v>
      </c>
      <c r="GA142" s="44">
        <v>2029</v>
      </c>
      <c r="GB142" s="44">
        <v>2029</v>
      </c>
      <c r="GC142" s="44">
        <v>2030</v>
      </c>
      <c r="GD142" s="44">
        <v>2030</v>
      </c>
      <c r="GE142" s="44">
        <v>2030</v>
      </c>
      <c r="GF142" s="44">
        <v>2030</v>
      </c>
      <c r="GG142" s="44">
        <v>2030</v>
      </c>
      <c r="GH142" s="44">
        <v>2030</v>
      </c>
      <c r="GI142" s="44">
        <v>2030</v>
      </c>
      <c r="GJ142" s="44">
        <v>2030</v>
      </c>
      <c r="GK142" s="44">
        <v>2030</v>
      </c>
      <c r="GL142" s="44">
        <v>2030</v>
      </c>
      <c r="GM142" s="332" t="s">
        <v>2</v>
      </c>
      <c r="GP142" s="2" t="s">
        <v>15</v>
      </c>
    </row>
    <row r="143" spans="1:209" hidden="1" x14ac:dyDescent="0.2">
      <c r="A143" s="2" t="s">
        <v>1</v>
      </c>
      <c r="B143" s="26"/>
      <c r="S143" s="16"/>
      <c r="AJ143" s="44" t="s">
        <v>14</v>
      </c>
      <c r="AK143" s="44" t="s">
        <v>3</v>
      </c>
      <c r="AL143" s="44" t="str">
        <f t="shared" ref="AL143:AU143" si="120">E131</f>
        <v/>
      </c>
      <c r="AM143" s="44" t="str">
        <f t="shared" si="120"/>
        <v/>
      </c>
      <c r="AN143" s="44" t="str">
        <f t="shared" si="120"/>
        <v/>
      </c>
      <c r="AO143" s="44" t="str">
        <f t="shared" si="120"/>
        <v/>
      </c>
      <c r="AP143" s="44" t="str">
        <f t="shared" si="120"/>
        <v/>
      </c>
      <c r="AQ143" s="44" t="str">
        <f t="shared" si="120"/>
        <v/>
      </c>
      <c r="AR143" s="44" t="str">
        <f t="shared" si="120"/>
        <v/>
      </c>
      <c r="AS143" s="44" t="str">
        <f t="shared" si="120"/>
        <v/>
      </c>
      <c r="AT143" s="44" t="str">
        <f t="shared" si="120"/>
        <v/>
      </c>
      <c r="AU143" s="44" t="str">
        <f t="shared" si="120"/>
        <v/>
      </c>
      <c r="AV143" s="63"/>
      <c r="AX143" s="42" t="s">
        <v>14</v>
      </c>
      <c r="AY143" s="44" t="s">
        <v>3</v>
      </c>
      <c r="AZ143" s="44" t="str">
        <f t="shared" ref="AZ143:BI143" si="121">E131</f>
        <v/>
      </c>
      <c r="BA143" s="44" t="str">
        <f t="shared" si="121"/>
        <v/>
      </c>
      <c r="BB143" s="44" t="str">
        <f t="shared" si="121"/>
        <v/>
      </c>
      <c r="BC143" s="44" t="str">
        <f t="shared" si="121"/>
        <v/>
      </c>
      <c r="BD143" s="44" t="str">
        <f t="shared" si="121"/>
        <v/>
      </c>
      <c r="BE143" s="44" t="str">
        <f t="shared" si="121"/>
        <v/>
      </c>
      <c r="BF143" s="44" t="str">
        <f t="shared" si="121"/>
        <v/>
      </c>
      <c r="BG143" s="44" t="str">
        <f t="shared" si="121"/>
        <v/>
      </c>
      <c r="BH143" s="44" t="str">
        <f t="shared" si="121"/>
        <v/>
      </c>
      <c r="BI143" s="44" t="str">
        <f t="shared" si="121"/>
        <v/>
      </c>
      <c r="BJ143" s="44" t="str">
        <f t="shared" ref="BJ143:BS143" si="122">E131</f>
        <v/>
      </c>
      <c r="BK143" s="44" t="str">
        <f t="shared" si="122"/>
        <v/>
      </c>
      <c r="BL143" s="44" t="str">
        <f t="shared" si="122"/>
        <v/>
      </c>
      <c r="BM143" s="44" t="str">
        <f t="shared" si="122"/>
        <v/>
      </c>
      <c r="BN143" s="44" t="str">
        <f t="shared" si="122"/>
        <v/>
      </c>
      <c r="BO143" s="44" t="str">
        <f t="shared" si="122"/>
        <v/>
      </c>
      <c r="BP143" s="44" t="str">
        <f t="shared" si="122"/>
        <v/>
      </c>
      <c r="BQ143" s="44" t="str">
        <f t="shared" si="122"/>
        <v/>
      </c>
      <c r="BR143" s="44" t="str">
        <f t="shared" si="122"/>
        <v/>
      </c>
      <c r="BS143" s="44" t="str">
        <f t="shared" si="122"/>
        <v/>
      </c>
      <c r="BT143" s="44" t="str">
        <f t="shared" ref="BT143:CC143" si="123">E131</f>
        <v/>
      </c>
      <c r="BU143" s="44" t="str">
        <f t="shared" si="123"/>
        <v/>
      </c>
      <c r="BV143" s="44" t="str">
        <f t="shared" si="123"/>
        <v/>
      </c>
      <c r="BW143" s="44" t="str">
        <f t="shared" si="123"/>
        <v/>
      </c>
      <c r="BX143" s="44" t="str">
        <f t="shared" si="123"/>
        <v/>
      </c>
      <c r="BY143" s="44" t="str">
        <f t="shared" si="123"/>
        <v/>
      </c>
      <c r="BZ143" s="44" t="str">
        <f t="shared" si="123"/>
        <v/>
      </c>
      <c r="CA143" s="44" t="str">
        <f t="shared" si="123"/>
        <v/>
      </c>
      <c r="CB143" s="44" t="str">
        <f t="shared" si="123"/>
        <v/>
      </c>
      <c r="CC143" s="44" t="str">
        <f t="shared" si="123"/>
        <v/>
      </c>
      <c r="CD143" s="44" t="str">
        <f t="shared" ref="CD143:CM143" si="124">E131</f>
        <v/>
      </c>
      <c r="CE143" s="44" t="str">
        <f t="shared" si="124"/>
        <v/>
      </c>
      <c r="CF143" s="44" t="str">
        <f t="shared" si="124"/>
        <v/>
      </c>
      <c r="CG143" s="44" t="str">
        <f t="shared" si="124"/>
        <v/>
      </c>
      <c r="CH143" s="44" t="str">
        <f t="shared" si="124"/>
        <v/>
      </c>
      <c r="CI143" s="44" t="str">
        <f t="shared" si="124"/>
        <v/>
      </c>
      <c r="CJ143" s="44" t="str">
        <f t="shared" si="124"/>
        <v/>
      </c>
      <c r="CK143" s="44" t="str">
        <f t="shared" si="124"/>
        <v/>
      </c>
      <c r="CL143" s="44" t="str">
        <f t="shared" si="124"/>
        <v/>
      </c>
      <c r="CM143" s="44" t="str">
        <f t="shared" si="124"/>
        <v/>
      </c>
      <c r="CN143" s="44" t="str">
        <f t="shared" ref="CN143:CW143" si="125">E131</f>
        <v/>
      </c>
      <c r="CO143" s="44" t="str">
        <f t="shared" si="125"/>
        <v/>
      </c>
      <c r="CP143" s="44" t="str">
        <f t="shared" si="125"/>
        <v/>
      </c>
      <c r="CQ143" s="44" t="str">
        <f t="shared" si="125"/>
        <v/>
      </c>
      <c r="CR143" s="44" t="str">
        <f t="shared" si="125"/>
        <v/>
      </c>
      <c r="CS143" s="44" t="str">
        <f t="shared" si="125"/>
        <v/>
      </c>
      <c r="CT143" s="44" t="str">
        <f t="shared" si="125"/>
        <v/>
      </c>
      <c r="CU143" s="44" t="str">
        <f t="shared" si="125"/>
        <v/>
      </c>
      <c r="CV143" s="44" t="str">
        <f t="shared" si="125"/>
        <v/>
      </c>
      <c r="CW143" s="44" t="str">
        <f t="shared" si="125"/>
        <v/>
      </c>
      <c r="CX143" s="44" t="str">
        <f t="shared" ref="CX143:DG143" si="126">E131</f>
        <v/>
      </c>
      <c r="CY143" s="44" t="str">
        <f t="shared" si="126"/>
        <v/>
      </c>
      <c r="CZ143" s="44" t="str">
        <f t="shared" si="126"/>
        <v/>
      </c>
      <c r="DA143" s="44" t="str">
        <f t="shared" si="126"/>
        <v/>
      </c>
      <c r="DB143" s="44" t="str">
        <f t="shared" si="126"/>
        <v/>
      </c>
      <c r="DC143" s="44" t="str">
        <f t="shared" si="126"/>
        <v/>
      </c>
      <c r="DD143" s="44" t="str">
        <f t="shared" si="126"/>
        <v/>
      </c>
      <c r="DE143" s="44" t="str">
        <f t="shared" si="126"/>
        <v/>
      </c>
      <c r="DF143" s="44" t="str">
        <f t="shared" si="126"/>
        <v/>
      </c>
      <c r="DG143" s="44" t="str">
        <f t="shared" si="126"/>
        <v/>
      </c>
      <c r="DH143" s="44" t="str">
        <f t="shared" ref="DH143:DQ143" si="127">E131</f>
        <v/>
      </c>
      <c r="DI143" s="44" t="str">
        <f t="shared" si="127"/>
        <v/>
      </c>
      <c r="DJ143" s="44" t="str">
        <f t="shared" si="127"/>
        <v/>
      </c>
      <c r="DK143" s="44" t="str">
        <f t="shared" si="127"/>
        <v/>
      </c>
      <c r="DL143" s="44" t="str">
        <f t="shared" si="127"/>
        <v/>
      </c>
      <c r="DM143" s="44" t="str">
        <f t="shared" si="127"/>
        <v/>
      </c>
      <c r="DN143" s="44" t="str">
        <f t="shared" si="127"/>
        <v/>
      </c>
      <c r="DO143" s="44" t="str">
        <f t="shared" si="127"/>
        <v/>
      </c>
      <c r="DP143" s="44" t="str">
        <f t="shared" si="127"/>
        <v/>
      </c>
      <c r="DQ143" s="44" t="str">
        <f t="shared" si="127"/>
        <v/>
      </c>
      <c r="DR143" s="2" t="s">
        <v>13</v>
      </c>
      <c r="DS143" s="42" t="s">
        <v>4</v>
      </c>
      <c r="DT143" s="44" t="s">
        <v>3</v>
      </c>
      <c r="DU143" s="44" t="str">
        <f t="shared" ref="DU143:ED143" si="128">E131</f>
        <v/>
      </c>
      <c r="DV143" s="44" t="str">
        <f t="shared" si="128"/>
        <v/>
      </c>
      <c r="DW143" s="44" t="str">
        <f t="shared" si="128"/>
        <v/>
      </c>
      <c r="DX143" s="44" t="str">
        <f t="shared" si="128"/>
        <v/>
      </c>
      <c r="DY143" s="44" t="str">
        <f t="shared" si="128"/>
        <v/>
      </c>
      <c r="DZ143" s="44" t="str">
        <f t="shared" si="128"/>
        <v/>
      </c>
      <c r="EA143" s="44" t="str">
        <f t="shared" si="128"/>
        <v/>
      </c>
      <c r="EB143" s="44" t="str">
        <f t="shared" si="128"/>
        <v/>
      </c>
      <c r="EC143" s="44" t="str">
        <f t="shared" si="128"/>
        <v/>
      </c>
      <c r="ED143" s="44" t="str">
        <f t="shared" si="128"/>
        <v/>
      </c>
      <c r="EE143" s="44" t="str">
        <f t="shared" ref="EE143:EN143" si="129">E131</f>
        <v/>
      </c>
      <c r="EF143" s="44" t="str">
        <f t="shared" si="129"/>
        <v/>
      </c>
      <c r="EG143" s="44" t="str">
        <f t="shared" si="129"/>
        <v/>
      </c>
      <c r="EH143" s="44" t="str">
        <f t="shared" si="129"/>
        <v/>
      </c>
      <c r="EI143" s="44" t="str">
        <f t="shared" si="129"/>
        <v/>
      </c>
      <c r="EJ143" s="44" t="str">
        <f t="shared" si="129"/>
        <v/>
      </c>
      <c r="EK143" s="44" t="str">
        <f t="shared" si="129"/>
        <v/>
      </c>
      <c r="EL143" s="44" t="str">
        <f t="shared" si="129"/>
        <v/>
      </c>
      <c r="EM143" s="44" t="str">
        <f t="shared" si="129"/>
        <v/>
      </c>
      <c r="EN143" s="44" t="str">
        <f t="shared" si="129"/>
        <v/>
      </c>
      <c r="EO143" s="44" t="str">
        <f t="shared" ref="EO143:EX143" si="130">E131</f>
        <v/>
      </c>
      <c r="EP143" s="44" t="str">
        <f t="shared" si="130"/>
        <v/>
      </c>
      <c r="EQ143" s="44" t="str">
        <f t="shared" si="130"/>
        <v/>
      </c>
      <c r="ER143" s="44" t="str">
        <f t="shared" si="130"/>
        <v/>
      </c>
      <c r="ES143" s="44" t="str">
        <f t="shared" si="130"/>
        <v/>
      </c>
      <c r="ET143" s="44" t="str">
        <f t="shared" si="130"/>
        <v/>
      </c>
      <c r="EU143" s="44" t="str">
        <f t="shared" si="130"/>
        <v/>
      </c>
      <c r="EV143" s="44" t="str">
        <f t="shared" si="130"/>
        <v/>
      </c>
      <c r="EW143" s="44" t="str">
        <f t="shared" si="130"/>
        <v/>
      </c>
      <c r="EX143" s="44" t="str">
        <f t="shared" si="130"/>
        <v/>
      </c>
      <c r="EY143" s="44" t="str">
        <f t="shared" ref="EY143:FH143" si="131">E131</f>
        <v/>
      </c>
      <c r="EZ143" s="44" t="str">
        <f t="shared" si="131"/>
        <v/>
      </c>
      <c r="FA143" s="44" t="str">
        <f t="shared" si="131"/>
        <v/>
      </c>
      <c r="FB143" s="44" t="str">
        <f t="shared" si="131"/>
        <v/>
      </c>
      <c r="FC143" s="44" t="str">
        <f t="shared" si="131"/>
        <v/>
      </c>
      <c r="FD143" s="44" t="str">
        <f t="shared" si="131"/>
        <v/>
      </c>
      <c r="FE143" s="44" t="str">
        <f t="shared" si="131"/>
        <v/>
      </c>
      <c r="FF143" s="44" t="str">
        <f t="shared" si="131"/>
        <v/>
      </c>
      <c r="FG143" s="44" t="str">
        <f t="shared" si="131"/>
        <v/>
      </c>
      <c r="FH143" s="44" t="str">
        <f t="shared" si="131"/>
        <v/>
      </c>
      <c r="FI143" s="44" t="str">
        <f t="shared" ref="FI143:FR143" si="132">E131</f>
        <v/>
      </c>
      <c r="FJ143" s="44" t="str">
        <f t="shared" si="132"/>
        <v/>
      </c>
      <c r="FK143" s="44" t="str">
        <f t="shared" si="132"/>
        <v/>
      </c>
      <c r="FL143" s="44" t="str">
        <f t="shared" si="132"/>
        <v/>
      </c>
      <c r="FM143" s="44" t="str">
        <f t="shared" si="132"/>
        <v/>
      </c>
      <c r="FN143" s="44" t="str">
        <f t="shared" si="132"/>
        <v/>
      </c>
      <c r="FO143" s="44" t="str">
        <f t="shared" si="132"/>
        <v/>
      </c>
      <c r="FP143" s="44" t="str">
        <f t="shared" si="132"/>
        <v/>
      </c>
      <c r="FQ143" s="44" t="str">
        <f t="shared" si="132"/>
        <v/>
      </c>
      <c r="FR143" s="44" t="str">
        <f t="shared" si="132"/>
        <v/>
      </c>
      <c r="FS143" s="44" t="str">
        <f t="shared" ref="FS143:GB143" si="133">E131</f>
        <v/>
      </c>
      <c r="FT143" s="44" t="str">
        <f t="shared" si="133"/>
        <v/>
      </c>
      <c r="FU143" s="44" t="str">
        <f t="shared" si="133"/>
        <v/>
      </c>
      <c r="FV143" s="44" t="str">
        <f t="shared" si="133"/>
        <v/>
      </c>
      <c r="FW143" s="44" t="str">
        <f t="shared" si="133"/>
        <v/>
      </c>
      <c r="FX143" s="44" t="str">
        <f t="shared" si="133"/>
        <v/>
      </c>
      <c r="FY143" s="44" t="str">
        <f t="shared" si="133"/>
        <v/>
      </c>
      <c r="FZ143" s="44" t="str">
        <f t="shared" si="133"/>
        <v/>
      </c>
      <c r="GA143" s="44" t="str">
        <f t="shared" si="133"/>
        <v/>
      </c>
      <c r="GB143" s="44" t="str">
        <f t="shared" si="133"/>
        <v/>
      </c>
      <c r="GC143" s="44" t="str">
        <f t="shared" ref="GC143:GL143" si="134">E131</f>
        <v/>
      </c>
      <c r="GD143" s="44" t="str">
        <f t="shared" si="134"/>
        <v/>
      </c>
      <c r="GE143" s="44" t="str">
        <f t="shared" si="134"/>
        <v/>
      </c>
      <c r="GF143" s="44" t="str">
        <f t="shared" si="134"/>
        <v/>
      </c>
      <c r="GG143" s="44" t="str">
        <f t="shared" si="134"/>
        <v/>
      </c>
      <c r="GH143" s="44" t="str">
        <f t="shared" si="134"/>
        <v/>
      </c>
      <c r="GI143" s="44" t="str">
        <f t="shared" si="134"/>
        <v/>
      </c>
      <c r="GJ143" s="44" t="str">
        <f t="shared" si="134"/>
        <v/>
      </c>
      <c r="GK143" s="44" t="str">
        <f t="shared" si="134"/>
        <v/>
      </c>
      <c r="GL143" s="44" t="str">
        <f t="shared" si="134"/>
        <v/>
      </c>
      <c r="GM143" s="333"/>
      <c r="GO143" s="42" t="s">
        <v>4</v>
      </c>
      <c r="GP143" s="27" t="s">
        <v>3</v>
      </c>
      <c r="GQ143" s="27" t="str">
        <f t="shared" ref="GQ143:GZ143" si="135">E131</f>
        <v/>
      </c>
      <c r="GR143" s="27" t="str">
        <f t="shared" si="135"/>
        <v/>
      </c>
      <c r="GS143" s="27" t="str">
        <f t="shared" si="135"/>
        <v/>
      </c>
      <c r="GT143" s="27" t="str">
        <f t="shared" si="135"/>
        <v/>
      </c>
      <c r="GU143" s="27" t="str">
        <f t="shared" si="135"/>
        <v/>
      </c>
      <c r="GV143" s="27" t="str">
        <f t="shared" si="135"/>
        <v/>
      </c>
      <c r="GW143" s="27" t="str">
        <f t="shared" si="135"/>
        <v/>
      </c>
      <c r="GX143" s="27" t="str">
        <f t="shared" si="135"/>
        <v/>
      </c>
      <c r="GY143" s="27" t="str">
        <f t="shared" si="135"/>
        <v/>
      </c>
      <c r="GZ143" s="27" t="str">
        <f t="shared" si="135"/>
        <v/>
      </c>
      <c r="HA143" s="27" t="s">
        <v>2</v>
      </c>
    </row>
    <row r="144" spans="1:209" hidden="1" x14ac:dyDescent="0.2">
      <c r="A144" s="2" t="s">
        <v>1</v>
      </c>
      <c r="B144" s="26"/>
      <c r="S144" s="16"/>
      <c r="AJ144" s="27">
        <v>2023</v>
      </c>
      <c r="AK144" s="27">
        <v>1</v>
      </c>
      <c r="AL144" s="30">
        <v>0</v>
      </c>
      <c r="AM144" s="30">
        <v>0</v>
      </c>
      <c r="AN144" s="30">
        <v>0</v>
      </c>
      <c r="AO144" s="30">
        <v>0</v>
      </c>
      <c r="AP144" s="30">
        <v>0</v>
      </c>
      <c r="AQ144" s="30">
        <v>0</v>
      </c>
      <c r="AR144" s="30">
        <v>0</v>
      </c>
      <c r="AS144" s="30">
        <v>0</v>
      </c>
      <c r="AT144" s="30">
        <v>0</v>
      </c>
      <c r="AU144" s="30">
        <v>0</v>
      </c>
      <c r="AV144" s="65"/>
      <c r="AX144" s="29">
        <v>2023</v>
      </c>
      <c r="AY144" s="30">
        <f t="shared" ref="AY144:AY151" si="136">AY132</f>
        <v>0</v>
      </c>
      <c r="AZ144" s="30">
        <f>INDEX(AY132:BF139,MATCH(AX144,AW132:AW139,0),MATCH(AZ142,AY130:BF130,0))</f>
        <v>0</v>
      </c>
      <c r="BA144" s="30">
        <f>INDEX(AY132:BF139,MATCH(AX144,AW132:AW139,0),MATCH(BA142,AY130:BF130,0))*(INDEX(AL144:AU151,MATCH(BA142,AJ144:AJ151,0),MATCH(BA143,AL143:AU143,0)))</f>
        <v>0</v>
      </c>
      <c r="BB144" s="30">
        <f>INDEX(AY132:BF139,MATCH(AX144,AW132:AW139,0),MATCH(BB142,AY130:BF130,0))*(INDEX(AL144:AU151,MATCH(BB142,AJ144:AJ151,0),MATCH(BB143,AL143:AU143,0)))</f>
        <v>0</v>
      </c>
      <c r="BC144" s="30">
        <f>INDEX(AY132:BF139,MATCH(AX144,AW132:AW139,0),MATCH(BC142,AY130:BF130,0))*(INDEX(AL144:AU151,MATCH(BC142,AJ144:AJ151,0),MATCH(BC143,AL143:AU143,0)))</f>
        <v>0</v>
      </c>
      <c r="BD144" s="30">
        <f>INDEX(AY132:BF139,MATCH(AX144,AW132:AW139,0),MATCH(BD142,AY130:BF130,0))*(INDEX(AL144:AU151,MATCH(BD142,AJ144:AJ151,0),MATCH(BD143,AL143:AU143,0)))</f>
        <v>0</v>
      </c>
      <c r="BE144" s="30">
        <f>INDEX(AY132:BF139,MATCH(AX144,AW132:AW139,0),MATCH(BE142,AY130:BF130,0))*(INDEX(AL144:AU151,MATCH(BE142,AJ144:AJ151,0),MATCH(BE143,AL143:AU143,0)))</f>
        <v>0</v>
      </c>
      <c r="BF144" s="30">
        <f>INDEX(AY132:BF139,MATCH(AX144,AW132:AW139,0),MATCH(BF142,AY130:BF130,0))*(INDEX(AL144:AU151,MATCH(BF142,AJ144:AJ151,0),MATCH(BF143,AL143:AU143,0)))</f>
        <v>0</v>
      </c>
      <c r="BG144" s="30">
        <f>INDEX(AY132:BF139,MATCH(AX144,AW132:AW139,0),MATCH(BG142,AY130:BF130,0))*(INDEX(AL144:AU151,MATCH(BG142,AJ144:AJ151,0),MATCH(BG143,AL143:AU143,0)))</f>
        <v>0</v>
      </c>
      <c r="BH144" s="30">
        <f>INDEX(AY132:BF139,MATCH(AX144,AW132:AW139,0),MATCH(BH142,AY130:BF130,0))*(INDEX(AL144:AU151,MATCH(BH142,AJ144:AJ151,0),MATCH(BH143,AL143:AU143,0)))</f>
        <v>0</v>
      </c>
      <c r="BI144" s="30">
        <f>INDEX(AY132:BF139,MATCH(AX144,AW132:AW139,0),MATCH(BI142,AY130:BF130,0))*(INDEX(AL144:AU151,MATCH(BI142,AJ144:AJ151,0),MATCH(BI143,AL143:AU143,0)))</f>
        <v>0</v>
      </c>
      <c r="BJ144" s="30">
        <f>INDEX(AY132:BF139,MATCH(AX144,AW132:AW139,0),MATCH(BJ142,AY130:BF130,0))*(INDEX(AL144:AU151,MATCH(BJ142,AJ144:AJ151,0),MATCH(BJ143,AL143:AU143,0)))</f>
        <v>0</v>
      </c>
      <c r="BK144" s="30">
        <f>INDEX(AY132:BF139,MATCH(AX144,AW132:AW139,0),MATCH(BK142,AY130:BF130,0))*(INDEX(AL144:AU151,MATCH(BK142,AJ144:AJ151,0),MATCH(BK143,AL143:AU143,0)))</f>
        <v>0</v>
      </c>
      <c r="BL144" s="30">
        <f>INDEX(AY132:BF139,MATCH(AX144,AW132:AW139,0),MATCH(BL142,AY130:BF130,0))*(INDEX(AL144:AU151,MATCH(BL142,AJ144:AJ151,0),MATCH(BL143,AL143:AU143,0)))</f>
        <v>0</v>
      </c>
      <c r="BM144" s="30">
        <f>INDEX(AY132:BF139,MATCH(AX144,AW132:AW139,0),MATCH(BM142,AY130:BF130,0))*(INDEX(AL144:AU151,MATCH(BM142,AJ144:AJ151,0),MATCH(BM143,AL143:AU143,0)))</f>
        <v>0</v>
      </c>
      <c r="BN144" s="30">
        <f>INDEX(AY132:BF139,MATCH(AX144,AW132:AW139,0),MATCH(BN142,AY130:BF130,0))*(INDEX(AL144:AU151,MATCH(BN142,AJ144:AJ151,0),MATCH(BN143,AL143:AU143,0)))</f>
        <v>0</v>
      </c>
      <c r="BO144" s="30">
        <f>INDEX(AY132:BF139,MATCH(AX144,AW132:AW139,0),MATCH(BO142,AY130:BF130,0))*(INDEX(AL144:AU151,MATCH(BO142,AJ144:AJ151,0),MATCH(BO143,AL143:AU143,0)))</f>
        <v>0</v>
      </c>
      <c r="BP144" s="30">
        <f>INDEX(AY132:BF139,MATCH(AX144,AW132:AW139,0),MATCH(BP142,AY130:BF130,0))*(INDEX(AL144:AU151,MATCH(BP142,AJ144:AJ151,0),MATCH(BP143,AL143:AU143,0)))</f>
        <v>0</v>
      </c>
      <c r="BQ144" s="30">
        <f>INDEX(AY132:BF139,MATCH(AX144,AW132:AW139,0),MATCH(BQ142,AY130:BF130,0))*(INDEX(AL144:AU151,MATCH(BQ142,AJ144:AJ151,0),MATCH(BQ143,AL143:AU143,0)))</f>
        <v>0</v>
      </c>
      <c r="BR144" s="30">
        <f>INDEX(AY132:BF139,MATCH(AX144,AW132:AW139,0),MATCH(BR142,AY130:BF130,0))*(INDEX(AL144:AU151,MATCH(BR142,AJ144:AJ151,0),MATCH(BR143,AL143:AU143,0)))</f>
        <v>0</v>
      </c>
      <c r="BS144" s="30">
        <f>INDEX(AY132:BF139,MATCH(AX144,AW132:AW139,0),MATCH(BS142,AY130:BF130,0))*(INDEX(AL144:AU151,MATCH(BS142,AJ144:AJ151,0),MATCH(BS143,AL143:AU143,0)))</f>
        <v>0</v>
      </c>
      <c r="BT144" s="30">
        <f>INDEX(AY132:BF139,MATCH(AX144,AW132:AW139,0),MATCH(BT142,AY130:BF130,0))*(INDEX(AL144:AU151,MATCH(BT142,AJ144:AJ151,0),MATCH(BT143,AL143:AU143,0)))</f>
        <v>0</v>
      </c>
      <c r="BU144" s="30">
        <f>INDEX(AY132:BF139,MATCH(AX144,AW132:AW139,0),MATCH(BU142,AY130:BF130,0))*(INDEX(AL144:AU151,MATCH(BU142,AJ144:AJ151,0),MATCH(BU143,AL143:AU143,0)))</f>
        <v>0</v>
      </c>
      <c r="BV144" s="30">
        <f>INDEX(AY132:BF139,MATCH(AX144,AW132:AW139,0),MATCH(BV142,AY130:BF130,0))*(INDEX(AL144:AU151,MATCH(BV142,AJ144:AJ151,0),MATCH(BV143,AL143:AU143,0)))</f>
        <v>0</v>
      </c>
      <c r="BW144" s="30">
        <f>INDEX(AY132:BF139,MATCH(AX144,AW132:AW139,0),MATCH(BW142,AY130:BF130,0))*(INDEX(AL144:AU151,MATCH(BW142,AJ144:AJ151,0),MATCH(BW143,AL143:AU143,0)))</f>
        <v>0</v>
      </c>
      <c r="BX144" s="30">
        <f>INDEX(AY132:BF139,MATCH(AX144,AW132:AW139,0),MATCH(BX142,AY130:BF130,0))*(INDEX(AL144:AU151,MATCH(BX142,AJ144:AJ151,0),MATCH(BX143,AL143:AU143,0)))</f>
        <v>0</v>
      </c>
      <c r="BY144" s="30">
        <f>INDEX(AY132:BF139,MATCH(AX144,AW132:AW139,0),MATCH(BY142,AY130:BF130,0))*(INDEX(AL144:AU151,MATCH(BY142,AJ144:AJ151,0),MATCH(BY143,AL143:AU143,0)))</f>
        <v>0</v>
      </c>
      <c r="BZ144" s="30">
        <f>INDEX(AY132:BF139,MATCH(AX144,AW132:AW139,0),MATCH(BZ142,AY130:BF130,0))*(INDEX(AL144:AU151,MATCH(BZ142,AJ144:AJ151,0),MATCH(BZ143,AL143:AU143,0)))</f>
        <v>0</v>
      </c>
      <c r="CA144" s="30">
        <f>INDEX(AY132:BF139,MATCH(AX144,AW132:AW139,0),MATCH(CA142,AY130:BF130,0))*(INDEX(AL144:AU151,MATCH(CA142,AJ144:AJ151,0),MATCH(CA143,AL143:AU143,0)))</f>
        <v>0</v>
      </c>
      <c r="CB144" s="30">
        <f>INDEX(AY132:BF139,MATCH(AX144,AW132:AW139,0),MATCH(CB142,AY130:BF130,0))*(INDEX(AL144:AU151,MATCH(CB142,AJ144:AJ151,0),MATCH(CB143,AL143:AU143,0)))</f>
        <v>0</v>
      </c>
      <c r="CC144" s="30">
        <f>INDEX(AY132:BF139,MATCH(AX144,AW132:AW139,0),MATCH(CC142,AY130:BF130,0))*(INDEX(AL144:AU151,MATCH(CC142,AJ144:AJ151,0),MATCH(CC143,AL143:AU143,0)))</f>
        <v>0</v>
      </c>
      <c r="CD144" s="30">
        <f>INDEX(AY132:BF139,MATCH(AX144,AW132:AW139,0),MATCH(CD142,AY130:BF130,0))*(INDEX(AL144:AU151,MATCH(CD142,AJ144:AJ151,0),MATCH(CD143,AL143:AU143,0)))</f>
        <v>0</v>
      </c>
      <c r="CE144" s="30">
        <f>INDEX(AY132:BF139,MATCH(AX144,AW132:AW139,0),MATCH(CE142,AY130:BF130,0))*(INDEX(AL144:AU151,MATCH(CE142,AJ144:AJ151,0),MATCH(CE143,AL143:AU143,0)))</f>
        <v>0</v>
      </c>
      <c r="CF144" s="30">
        <f>INDEX(AY132:BF139,MATCH(AX144,AW132:AW139,0),MATCH(CF142,AY130:BF130,0))*(INDEX(AL144:AU151,MATCH(CF142,AJ144:AJ151,0),MATCH(CF143,AL143:AU143,0)))</f>
        <v>0</v>
      </c>
      <c r="CG144" s="30">
        <f>INDEX(AY132:BF139,MATCH(AX144,AW132:AW139,0),MATCH(CG142,AY130:BF130,0))*(INDEX(AL144:AU151,MATCH(CG142,AJ144:AJ151,0),MATCH(CG143,AL143:AU143,0)))</f>
        <v>0</v>
      </c>
      <c r="CH144" s="30">
        <f>INDEX(AY132:BF139,MATCH(AX144,AW132:AW139,0),MATCH(CH142,AY130:BF130,0))*(INDEX(AL144:AU151,MATCH(CH142,AJ144:AJ151,0),MATCH(CH143,AL143:AU143,0)))</f>
        <v>0</v>
      </c>
      <c r="CI144" s="30">
        <f>INDEX(AY132:BF139,MATCH(AX144,AW132:AW139,0),MATCH(CI142,AY130:BF130,0))*(INDEX(AL144:AU151,MATCH(CI142,AJ144:AJ151,0),MATCH(CI143,AL143:AU143,0)))</f>
        <v>0</v>
      </c>
      <c r="CJ144" s="30">
        <f>INDEX(AY132:BF139,MATCH(AX144,AW132:AW139,0),MATCH(CJ142,AY130:BF130,0))*(INDEX(AL144:AU151,MATCH(CJ142,AJ144:AJ151,0),MATCH(CJ143,AL143:AU143,0)))</f>
        <v>0</v>
      </c>
      <c r="CK144" s="30">
        <f>INDEX(AY132:BF139,MATCH(AX144,AW132:AW139,0),MATCH(CK142,AY130:BF130,0))*(INDEX(AL144:AU151,MATCH(CK142,AJ144:AJ151,0),MATCH(CK143,AL143:AU143,0)))</f>
        <v>0</v>
      </c>
      <c r="CL144" s="30">
        <f>INDEX(AY132:BF139,MATCH(AX144,AW132:AW139,0),MATCH(CL142,AY130:BF130,0))*(INDEX(AL144:AU151,MATCH(CL142,AJ144:AJ151,0),MATCH(CL143,AL143:AU143,0)))</f>
        <v>0</v>
      </c>
      <c r="CM144" s="30">
        <f>INDEX(AY132:BF139,MATCH(AX144,AW132:AW139,0),MATCH(CM142,AY130:BF130,0))*(INDEX(AL144:AU151,MATCH(CM142,AJ144:AJ151,0),MATCH(CM143,AL143:AU143,0)))</f>
        <v>0</v>
      </c>
      <c r="CN144" s="30">
        <f>INDEX(AY132:BF139,MATCH(AX144,AW132:AW139,0),MATCH(CN142,AY130:BF130,0))*(INDEX(AL144:AU151,MATCH(CN142,AJ144:AJ151,0),MATCH(CN143,AL143:AU143,0)))</f>
        <v>0</v>
      </c>
      <c r="CO144" s="30">
        <f>INDEX(AY132:BF139,MATCH(AX144,AW132:AW139,0),MATCH(CO142,AY130:BF130,0))*(INDEX(AL144:AU151,MATCH(CO142,AJ144:AJ151,0),MATCH(CO143,AL143:AU143,0)))</f>
        <v>0</v>
      </c>
      <c r="CP144" s="30">
        <f>INDEX(AY132:BF139,MATCH(AX144,AW132:AW139,0),MATCH(CP142,AY130:BF130,0))*(INDEX(AL144:AU151,MATCH(CP142,AJ144:AJ151,0),MATCH(CP143,AL143:AU143,0)))</f>
        <v>0</v>
      </c>
      <c r="CQ144" s="30">
        <f>INDEX(AY132:BF139,MATCH(AX144,AW132:AW139,0),MATCH(CQ142,AY130:BF130,0))*(INDEX(AL144:AU151,MATCH(CQ142,AJ144:AJ151,0),MATCH(CQ143,AL143:AU143,0)))</f>
        <v>0</v>
      </c>
      <c r="CR144" s="30">
        <f>INDEX(AY132:BF139,MATCH(AX144,AW132:AW139,0),MATCH(CR142,AY130:BF130,0))*(INDEX(AL144:AU151,MATCH(CR142,AJ144:AJ151,0),MATCH(CR143,AL143:AU143,0)))</f>
        <v>0</v>
      </c>
      <c r="CS144" s="30">
        <f>INDEX(AY132:BF139,MATCH(AX144,AW132:AW139,0),MATCH(CS142,AY130:BF130,0))*(INDEX(AL144:AU151,MATCH(CS142,AJ144:AJ151,0),MATCH(CS143,AL143:AU143,0)))</f>
        <v>0</v>
      </c>
      <c r="CT144" s="30">
        <f>INDEX(AY132:BF139,MATCH(AX144,AW132:AW139,0),MATCH(CT142,AY130:BF130,0))*(INDEX(AL144:AU151,MATCH(CT142,AJ144:AJ151,0),MATCH(CT143,AL143:AU143,0)))</f>
        <v>0</v>
      </c>
      <c r="CU144" s="30">
        <f>INDEX(AY132:BF139,MATCH(AX144,AW132:AW139,0),MATCH(CU142,AY130:BF130,0))*(INDEX(AL144:AU151,MATCH(CU142,AJ144:AJ151,0),MATCH(CU143,AL143:AU143,0)))</f>
        <v>0</v>
      </c>
      <c r="CV144" s="30">
        <f>INDEX(AY132:BF139,MATCH(AX144,AW132:AW139,0),MATCH(CV142,AY130:BF130,0))*(INDEX(AL144:AU151,MATCH(CV142,AJ144:AJ151,0),MATCH(CV143,AL143:AU143,0)))</f>
        <v>0</v>
      </c>
      <c r="CW144" s="30">
        <f>INDEX(AY132:BF139,MATCH(AX144,AW132:AW139,0),MATCH(CW142,AY130:BF130,0))*(INDEX(AL144:AU151,MATCH(CW142,AJ144:AJ151,0),MATCH(CW143,AL143:AU143,0)))</f>
        <v>0</v>
      </c>
      <c r="CX144" s="30">
        <f>INDEX(AY132:BF139,MATCH(AX144,AW132:AW139,0),MATCH(CX142,AY130:BF130,0))*(INDEX(AL144:AU151,MATCH(CX142,AJ144:AJ151,0),MATCH(CX143,AL143:AU143,0)))</f>
        <v>0</v>
      </c>
      <c r="CY144" s="30">
        <f>INDEX(AY132:BF139,MATCH(AX144,AW132:AW139,0),MATCH(CY142,AY130:BF130,0))*(INDEX(AL144:AU151,MATCH(CY142,AJ144:AJ151,0),MATCH(CY143,AL143:AU143,0)))</f>
        <v>0</v>
      </c>
      <c r="CZ144" s="30">
        <f>INDEX(AY132:BF139,MATCH(AX144,AW132:AW139,0),MATCH(CZ142,AY130:BF130,0))*(INDEX(AL144:AU151,MATCH(CZ142,AJ144:AJ151,0),MATCH(CZ143,AL143:AU143,0)))</f>
        <v>0</v>
      </c>
      <c r="DA144" s="30">
        <f>INDEX(AY132:BF139,MATCH(AX144,AW132:AW139,0),MATCH(DA142,AY130:BF130,0))*(INDEX(AL144:AU151,MATCH(DA142,AJ144:AJ151,0),MATCH(DA143,AL143:AU143,0)))</f>
        <v>0</v>
      </c>
      <c r="DB144" s="30">
        <f>INDEX(AY132:BF139,MATCH(AX144,AW132:AW139,0),MATCH(DB142,AY130:BF130,0))*(INDEX(AL144:AU151,MATCH(DB142,AJ144:AJ151,0),MATCH(DB143,AL143:AU143,0)))</f>
        <v>0</v>
      </c>
      <c r="DC144" s="30">
        <f>INDEX(AY132:BF139,MATCH(AX144,AW132:AW139,0),MATCH(DC142,AY130:BF130,0))*(INDEX(AL144:AU151,MATCH(DC142,AJ144:AJ151,0),MATCH(DC143,AL143:AU143,0)))</f>
        <v>0</v>
      </c>
      <c r="DD144" s="30">
        <f>INDEX(AY132:BF139,MATCH(AX144,AW132:AW139,0),MATCH(DD142,AY130:BF130,0))*(INDEX(AL144:AU151,MATCH(DD142,AJ144:AJ151,0),MATCH(DD143,AL143:AU143,0)))</f>
        <v>0</v>
      </c>
      <c r="DE144" s="30">
        <f>INDEX(AY132:BF139,MATCH(AX144,AW132:AW139,0),MATCH(DE142,AY130:BF130,0))*(INDEX(AL144:AU151,MATCH(DE142,AJ144:AJ151,0),MATCH(DE143,AL143:AU143,0)))</f>
        <v>0</v>
      </c>
      <c r="DF144" s="30">
        <f>INDEX(AY132:BF139,MATCH(AX144,AW132:AW139,0),MATCH(DF142,AY130:BF130,0))*(INDEX(AL144:AU151,MATCH(DF142,AJ144:AJ151,0),MATCH(DF143,AL143:AU143,0)))</f>
        <v>0</v>
      </c>
      <c r="DG144" s="30">
        <f>INDEX(AY132:BF139,MATCH(AX144,AW132:AW139,0),MATCH(DG142,AY130:BF130,0))*(INDEX(AL144:AU151,MATCH(DG142,AJ144:AJ151,0),MATCH(DG143,AL143:AU143,0)))</f>
        <v>0</v>
      </c>
      <c r="DH144" s="30">
        <f>INDEX(AY132:BF139,MATCH(AX144,AW132:AW139,0),MATCH(DH142,AY130:BF130,0))*(INDEX(AL144:AU151,MATCH(DH142,AJ144:AJ151,0),MATCH(DH143,AL143:AU143,0)))</f>
        <v>0</v>
      </c>
      <c r="DI144" s="30">
        <f>INDEX(AY132:BF139,MATCH(AX144,AW132:AW139,0),MATCH(DI142,AY130:BF130,0))*(INDEX(AL144:AU151,MATCH(DI142,AJ144:AJ151,0),MATCH(DI143,AL143:AU143,0)))</f>
        <v>0</v>
      </c>
      <c r="DJ144" s="30">
        <f>INDEX(AY132:BF139,MATCH(AX144,AW132:AW139,0),MATCH(DJ142,AY130:BF130,0))*(INDEX(AL144:AU151,MATCH(DJ142,AJ144:AJ151,0),MATCH(DJ143,AL143:AU143,0)))</f>
        <v>0</v>
      </c>
      <c r="DK144" s="30">
        <f>INDEX(AY132:BF139,MATCH(AX144,AW132:AW139,0),MATCH(DK142,AY130:BF130,0))*(INDEX(AL144:AU151,MATCH(DK142,AJ144:AJ151,0),MATCH(DK143,AL143:AU143,0)))</f>
        <v>0</v>
      </c>
      <c r="DL144" s="30">
        <f>INDEX(AY132:BF139,MATCH(AX144,AW132:AW139,0),MATCH(DL142,AY130:BF130,0))*(INDEX(AL144:AU151,MATCH(DL142,AJ144:AJ151,0),MATCH(DL143,AL143:AU143,0)))</f>
        <v>0</v>
      </c>
      <c r="DM144" s="30">
        <f>INDEX(AY132:BF139,MATCH(AX144,AW132:AW139,0),MATCH(DM142,AY130:BF130,0))*(INDEX(AL144:AU151,MATCH(DM142,AJ144:AJ151,0),MATCH(DM143,AL143:AU143,0)))</f>
        <v>0</v>
      </c>
      <c r="DN144" s="30">
        <f>INDEX(AY132:BF139,MATCH(AX144,AW132:AW139,0),MATCH(DN142,AY130:BF130,0))*(INDEX(AL144:AU151,MATCH(DN142,AJ144:AJ151,0),MATCH(DN143,AL143:AU143,0)))</f>
        <v>0</v>
      </c>
      <c r="DO144" s="30">
        <f>INDEX(AY132:BF139,MATCH(AX144,AW132:AW139,0),MATCH(DO142,AY130:BF130,0))*(INDEX(AL144:AU151,MATCH(DO142,AJ144:AJ151,0),MATCH(DO143,AL143:AU143,0)))</f>
        <v>0</v>
      </c>
      <c r="DP144" s="30">
        <f>INDEX(AY132:BF139,MATCH(AX144,AW132:AW139,0),MATCH(DP142,AY130:BF130,0))*(INDEX(AL144:AU151,MATCH(DP142,AJ144:AJ151,0),MATCH(DP143,AL143:AU143,0)))</f>
        <v>0</v>
      </c>
      <c r="DQ144" s="30">
        <f>INDEX(AY132:BF139,MATCH(AX144,AW132:AW139,0),MATCH(DQ142,AY130:BF130,0))*(INDEX(AL144:AU151,MATCH(DQ142,AJ144:AJ151,0),MATCH(DQ143,AL143:AU143,0)))</f>
        <v>0</v>
      </c>
      <c r="DR144" s="2" t="b">
        <f t="shared" ref="DR144:DR151" si="137">SUM(AY144:DQ144)=P132</f>
        <v>1</v>
      </c>
      <c r="DS144" s="29">
        <v>2023</v>
      </c>
      <c r="DT144" s="30">
        <f>IF(DS144&gt;DT142,AY143-AY144,0)</f>
        <v>0</v>
      </c>
      <c r="DU144" s="30">
        <f>IF(DS144&gt;DU142,AZ143-AZ144,0)</f>
        <v>0</v>
      </c>
      <c r="DV144" s="30">
        <f>IF(DS144&gt;DV142,BA143-BA144,0)</f>
        <v>0</v>
      </c>
      <c r="DW144" s="30">
        <f>IF(DS144&gt;DW142,BB143-BB144,0)</f>
        <v>0</v>
      </c>
      <c r="DX144" s="30">
        <f>IF(DS144&gt;DX142,BC143-BC144,0)</f>
        <v>0</v>
      </c>
      <c r="DY144" s="30">
        <f>IF(DS144&gt;DY142,BD143-BD144,0)</f>
        <v>0</v>
      </c>
      <c r="DZ144" s="30">
        <f>IF(DS144&gt;DZ142,BE143-BE144,0)</f>
        <v>0</v>
      </c>
      <c r="EA144" s="30">
        <f>IF(DS144&gt;EA142,BF143-BF144,0)</f>
        <v>0</v>
      </c>
      <c r="EB144" s="30">
        <f>IF(DS144&gt;EB142,BG143-BG144,0)</f>
        <v>0</v>
      </c>
      <c r="EC144" s="30">
        <f>IF(DS144&gt;EC142,BH143-BH144,0)</f>
        <v>0</v>
      </c>
      <c r="ED144" s="30">
        <f>IF(DS144&gt;ED142,BI143-BI144,0)</f>
        <v>0</v>
      </c>
      <c r="EE144" s="30">
        <f>IF(DS144&gt;EE142,BJ143-BJ144,0)</f>
        <v>0</v>
      </c>
      <c r="EF144" s="30">
        <f>IF(DS144&gt;EF142,BK143-BK144,0)</f>
        <v>0</v>
      </c>
      <c r="EG144" s="30">
        <f>IF(DS144&gt;EG142,BL143-BL144,0)</f>
        <v>0</v>
      </c>
      <c r="EH144" s="30">
        <f>IF(DS144&gt;EH142,BM143-BM144,0)</f>
        <v>0</v>
      </c>
      <c r="EI144" s="30">
        <f>IF(DS144&gt;EI142,BN143-BN144,0)</f>
        <v>0</v>
      </c>
      <c r="EJ144" s="30">
        <f>IF(DS144&gt;EJ142,BO143-BO144,0)</f>
        <v>0</v>
      </c>
      <c r="EK144" s="30">
        <f>IF(DS144&gt;EK142,BP143-BP144,0)</f>
        <v>0</v>
      </c>
      <c r="EL144" s="30">
        <f>IF(DS144&gt;EL142,BQ143-BQ144,0)</f>
        <v>0</v>
      </c>
      <c r="EM144" s="30">
        <f>IF(DS144&gt;EM142,BR143-BR144,0)</f>
        <v>0</v>
      </c>
      <c r="EN144" s="30">
        <f>IF(DS144&gt;EN142,BS143-BS144,0)</f>
        <v>0</v>
      </c>
      <c r="EO144" s="30">
        <f>IF(DS144&gt;EO142,BT143-BT144,0)</f>
        <v>0</v>
      </c>
      <c r="EP144" s="30">
        <f>IF(DS144&gt;EP142,BU143-BU144,0)</f>
        <v>0</v>
      </c>
      <c r="EQ144" s="30">
        <f>IF(DS144&gt;EQ142,BV143-BV144,0)</f>
        <v>0</v>
      </c>
      <c r="ER144" s="30">
        <f>IF(DS144&gt;ER142,BW143-BW144,0)</f>
        <v>0</v>
      </c>
      <c r="ES144" s="30">
        <f>IF(DS144&gt;ES142,BX143-BX144,0)</f>
        <v>0</v>
      </c>
      <c r="ET144" s="30">
        <f>IF(DS144&gt;ET142,BY143-BY144,0)</f>
        <v>0</v>
      </c>
      <c r="EU144" s="30">
        <f>IF(DS144&gt;EU142,BZ143-BZ144,0)</f>
        <v>0</v>
      </c>
      <c r="EV144" s="30">
        <f>IF(DS144&gt;EV142,CA143-CA144,0)</f>
        <v>0</v>
      </c>
      <c r="EW144" s="30">
        <f>IF(DS144&gt;EW142,CB143-CB144,0)</f>
        <v>0</v>
      </c>
      <c r="EX144" s="30">
        <f>IF(DS144&gt;EX142,CC143-CC144,0)</f>
        <v>0</v>
      </c>
      <c r="EY144" s="30">
        <f>IF(DS144&gt;EY142,CD143-CD144,0)</f>
        <v>0</v>
      </c>
      <c r="EZ144" s="30">
        <f>IF(DS144&gt;EZ142,CE143-CE144,0)</f>
        <v>0</v>
      </c>
      <c r="FA144" s="30">
        <f>IF(DS144&gt;FA142,CF143-CF144,0)</f>
        <v>0</v>
      </c>
      <c r="FB144" s="30">
        <f>IF(DS144&gt;FB142,CG143-CG144,0)</f>
        <v>0</v>
      </c>
      <c r="FC144" s="30">
        <f>IF(DS144&gt;FC142,CH143-CH144,0)</f>
        <v>0</v>
      </c>
      <c r="FD144" s="30">
        <f>IF(DS144&gt;FD142,CI143-CI144,0)</f>
        <v>0</v>
      </c>
      <c r="FE144" s="30">
        <f>IF(DS144&gt;FE142,CJ143-CJ144,0)</f>
        <v>0</v>
      </c>
      <c r="FF144" s="30">
        <f>IF(DS144&gt;FF142,CK143-CK144,0)</f>
        <v>0</v>
      </c>
      <c r="FG144" s="30">
        <f>IF(DS144&gt;FG142,CL143-CL144,0)</f>
        <v>0</v>
      </c>
      <c r="FH144" s="30">
        <f>IF(DS144&gt;FH142,CM143-CM144,0)</f>
        <v>0</v>
      </c>
      <c r="FI144" s="30">
        <f>IF(DS144&gt;FI142,CN143-CN144,0)</f>
        <v>0</v>
      </c>
      <c r="FJ144" s="30">
        <f>IF(DS144&gt;FJ142,CO143-CO144,0)</f>
        <v>0</v>
      </c>
      <c r="FK144" s="30">
        <f>IF(DS144&gt;FK142,CP143-CP144,0)</f>
        <v>0</v>
      </c>
      <c r="FL144" s="30">
        <f>IF(DS144&gt;FL142,CQ143-CQ144,0)</f>
        <v>0</v>
      </c>
      <c r="FM144" s="30">
        <f>IF(DS144&gt;FM142,CR143-CR144,0)</f>
        <v>0</v>
      </c>
      <c r="FN144" s="30">
        <f>IF(DS144&gt;FN142,CS143-CS144,0)</f>
        <v>0</v>
      </c>
      <c r="FO144" s="30">
        <f>IF(DS144&gt;FO142,CT143-CT144,0)</f>
        <v>0</v>
      </c>
      <c r="FP144" s="30">
        <f>IF(DS144&gt;FP142,CU143-CU144,0)</f>
        <v>0</v>
      </c>
      <c r="FQ144" s="30">
        <f>IF(DS144&gt;FQ142,CV143-CV144,0)</f>
        <v>0</v>
      </c>
      <c r="FR144" s="30">
        <f>IF(DS144&gt;FR142,CW143-CW144,0)</f>
        <v>0</v>
      </c>
      <c r="FS144" s="30">
        <f>IF(DS144&gt;FS142,CX143-CX144,0)</f>
        <v>0</v>
      </c>
      <c r="FT144" s="30">
        <f>IF(DS144&gt;FT142,CY143-CY144,0)</f>
        <v>0</v>
      </c>
      <c r="FU144" s="30">
        <f>IF(DS144&gt;FU142,CZ143-CZ144,0)</f>
        <v>0</v>
      </c>
      <c r="FV144" s="30">
        <f>IF(DS144&gt;FV142,DA143-DA144,0)</f>
        <v>0</v>
      </c>
      <c r="FW144" s="30">
        <f>IF(DS144&gt;FW142,DB143-DB144,0)</f>
        <v>0</v>
      </c>
      <c r="FX144" s="30">
        <f>IF(DS144&gt;FX142,DC143-DC144,0)</f>
        <v>0</v>
      </c>
      <c r="FY144" s="30">
        <f>IF(DS144&gt;FY142,DD143-DD144,0)</f>
        <v>0</v>
      </c>
      <c r="FZ144" s="30">
        <f>IF(DS144&gt;FZ142,DE143-DE144,0)</f>
        <v>0</v>
      </c>
      <c r="GA144" s="30">
        <f>IF(DS144&gt;GA142,DF143-DF144,0)</f>
        <v>0</v>
      </c>
      <c r="GB144" s="30">
        <f>IF(DS144&gt;GB142,DG143-DG144,0)</f>
        <v>0</v>
      </c>
      <c r="GC144" s="30">
        <f>IF(DS144&gt;GC142,DH143-DH144,0)</f>
        <v>0</v>
      </c>
      <c r="GD144" s="30">
        <f>IF(DS144&gt;GD142,DI143-DI144,0)</f>
        <v>0</v>
      </c>
      <c r="GE144" s="30">
        <f>IF(DS144&gt;GE142,DJ143-DJ144,0)</f>
        <v>0</v>
      </c>
      <c r="GF144" s="30">
        <f>IF(DS144&gt;GF142,DK143-DK144,0)</f>
        <v>0</v>
      </c>
      <c r="GG144" s="30">
        <f>IF(DS144&gt;GG142,DL143-DL144,0)</f>
        <v>0</v>
      </c>
      <c r="GH144" s="30">
        <f>IF(DS144&gt;GH142,DM143-DM144,0)</f>
        <v>0</v>
      </c>
      <c r="GI144" s="30">
        <f>IF(DS144&gt;GI142,DN143-DN144,0)</f>
        <v>0</v>
      </c>
      <c r="GJ144" s="30">
        <f>IF(DS144&gt;GJ142,DO143-DO144,0)</f>
        <v>0</v>
      </c>
      <c r="GK144" s="30">
        <f>IF(DS144&gt;GK142,DP143-DP144,0)</f>
        <v>0</v>
      </c>
      <c r="GL144" s="30">
        <f>IF(DS144&gt;GL142,DQ143-DQ144,0)</f>
        <v>0</v>
      </c>
      <c r="GM144" s="30" t="b">
        <f t="shared" ref="GM144:GM151" si="138">SUM(DT144:GL144)+SUM(Z132:AI132)=V132</f>
        <v>1</v>
      </c>
      <c r="GO144" s="29">
        <v>2023</v>
      </c>
      <c r="GP144" s="27">
        <f>SUMIF(DT143:GL143,GP143,DT144:GL144)</f>
        <v>0</v>
      </c>
      <c r="GQ144" s="28">
        <f>SUMIF(DT143:GL143,GQ143,DT144:GL144)</f>
        <v>0</v>
      </c>
      <c r="GR144" s="28">
        <f>SUMIF(DT143:GL143,GR143,DT144:GL144)</f>
        <v>0</v>
      </c>
      <c r="GS144" s="28">
        <f>SUMIF(DT143:GL143,GS143,DT144:GL144)</f>
        <v>0</v>
      </c>
      <c r="GT144" s="28">
        <f>SUMIF(DT143:GL143,GT143,DT144:GL144)</f>
        <v>0</v>
      </c>
      <c r="GU144" s="28">
        <f>SUMIF(DT143:GL143,GU143,DT144:GL144)</f>
        <v>0</v>
      </c>
      <c r="GV144" s="28">
        <f>SUMIF(DT143:GL143,GV143,DT144:GL144)</f>
        <v>0</v>
      </c>
      <c r="GW144" s="28">
        <f>SUMIF(DT143:GL143,GW143,DT144:GL144)</f>
        <v>0</v>
      </c>
      <c r="GX144" s="28">
        <f>SUMIF(DT143:GL143,GX143,DT144:GL144)</f>
        <v>0</v>
      </c>
      <c r="GY144" s="28">
        <f>SUMIF(DT143:GL143,GY143,DT144:GL144)</f>
        <v>0</v>
      </c>
      <c r="GZ144" s="28">
        <f>SUMIF(DT143:GL143,GZ143,DT144:GL144)</f>
        <v>0</v>
      </c>
      <c r="HA144" s="27" t="b">
        <f t="shared" ref="HA144:HA151" si="139">SUM(GP144:GZ144)=(V132-SUM(Z132:AI132))</f>
        <v>1</v>
      </c>
    </row>
    <row r="145" spans="1:221" hidden="1" x14ac:dyDescent="0.2">
      <c r="A145" s="2" t="s">
        <v>1</v>
      </c>
      <c r="B145" s="26"/>
      <c r="S145" s="16"/>
      <c r="AJ145" s="27">
        <v>2024</v>
      </c>
      <c r="AK145" s="27">
        <v>0</v>
      </c>
      <c r="AL145" s="30">
        <f t="shared" ref="AL145:AL151" si="140">IFERROR(E133/U133,0)</f>
        <v>0</v>
      </c>
      <c r="AM145" s="30">
        <f t="shared" ref="AM145:AM151" si="141">IFERROR(F133/U133,0)</f>
        <v>0</v>
      </c>
      <c r="AN145" s="30">
        <f t="shared" ref="AN145:AN151" si="142">IFERROR(G133/U133,0)</f>
        <v>0</v>
      </c>
      <c r="AO145" s="30">
        <f t="shared" ref="AO145:AO151" si="143">IFERROR(H133/U133,0)</f>
        <v>0</v>
      </c>
      <c r="AP145" s="30">
        <f t="shared" ref="AP145:AP151" si="144">IFERROR(I133/U133,0)</f>
        <v>0</v>
      </c>
      <c r="AQ145" s="30">
        <f t="shared" ref="AQ145:AQ151" si="145">IFERROR(J133/U133,0)</f>
        <v>0</v>
      </c>
      <c r="AR145" s="30">
        <f t="shared" ref="AR145:AR151" si="146">IFERROR(K133/U133,0)</f>
        <v>0</v>
      </c>
      <c r="AS145" s="30">
        <f t="shared" ref="AS145:AS151" si="147">IFERROR(L133/U133,0)</f>
        <v>0</v>
      </c>
      <c r="AT145" s="30">
        <f t="shared" ref="AT145:AT151" si="148">IFERROR(M133/U133,0)</f>
        <v>0</v>
      </c>
      <c r="AU145" s="30">
        <f t="shared" ref="AU145:AU151" si="149">IFERROR(N133/U133,0)</f>
        <v>0</v>
      </c>
      <c r="AV145" s="65"/>
      <c r="AX145" s="29">
        <v>2024</v>
      </c>
      <c r="AY145" s="30">
        <f t="shared" si="136"/>
        <v>0</v>
      </c>
      <c r="AZ145" s="30">
        <f>INDEX(AY132:BF139,MATCH(AX145,AW132:AW139,0),MATCH(AZ142,AY130:BF130,0))*(INDEX(AL144:AU151,MATCH(AZ142,AJ144:AJ151,0),MATCH(AZ143,AL143:AU143,0)))</f>
        <v>0</v>
      </c>
      <c r="BA145" s="30">
        <f>INDEX(AY132:BF139,MATCH(AX145,AW132:AW139,0),MATCH(BA142,AY130:BF130,0))*(INDEX(AL144:AU151,MATCH(BA142,AJ144:AJ151,0),MATCH(BA143,AL143:AU143,0)))</f>
        <v>0</v>
      </c>
      <c r="BB145" s="30">
        <f>INDEX(AY132:BF139,MATCH(AX145,AW132:AW139,0),MATCH(BB142,AY130:BF130,0))*(INDEX(AL144:AU151,MATCH(BB142,AJ144:AJ151,0),MATCH(BB143,AL143:AU143,0)))</f>
        <v>0</v>
      </c>
      <c r="BC145" s="30">
        <f>INDEX(AY132:BF139,MATCH(AX145,AW132:AW139,0),MATCH(BC142,AY130:BF130,0))*(INDEX(AL144:AU151,MATCH(BC142,AJ144:AJ151,0),MATCH(BC143,AL143:AU143,0)))</f>
        <v>0</v>
      </c>
      <c r="BD145" s="30">
        <f>INDEX(AY132:BF139,MATCH(AX145,AW132:AW139,0),MATCH(BD142,AY130:BF130,0))*(INDEX(AL144:AU151,MATCH(BD142,AJ144:AJ151,0),MATCH(BD143,AL143:AU143,0)))</f>
        <v>0</v>
      </c>
      <c r="BE145" s="30">
        <f>INDEX(AY132:BF139,MATCH(AX145,AW132:AW139,0),MATCH(BE142,AY130:BF130,0))*(INDEX(AL144:AU151,MATCH(BE142,AJ144:AJ151,0),MATCH(BE143,AL143:AU143,0)))</f>
        <v>0</v>
      </c>
      <c r="BF145" s="30">
        <f>INDEX(AY132:BF139,MATCH(AX145,AW132:AW139,0),MATCH(BF142,AY130:BF130,0))*(INDEX(AL144:AU151,MATCH(BF142,AJ144:AJ151,0),MATCH(BF143,AL143:AU143,0)))</f>
        <v>0</v>
      </c>
      <c r="BG145" s="30">
        <f>INDEX(AY132:BF139,MATCH(AX145,AW132:AW139,0),MATCH(BG142,AY130:BF130,0))*(INDEX(AL144:AU151,MATCH(BG142,AJ144:AJ151,0),MATCH(BG143,AL143:AU143,0)))</f>
        <v>0</v>
      </c>
      <c r="BH145" s="30">
        <f>INDEX(AY132:BF139,MATCH(AX145,AW132:AW139,0),MATCH(BH142,AY130:BF130,0))*(INDEX(AL144:AU151,MATCH(BH142,AJ144:AJ151,0),MATCH(BH143,AL143:AU143,0)))</f>
        <v>0</v>
      </c>
      <c r="BI145" s="30">
        <f>INDEX(AY132:BF139,MATCH(AX145,AW132:AW139,0),MATCH(BI142,AY130:BF130,0))*(INDEX(AL144:AU151,MATCH(BI142,AJ144:AJ151,0),MATCH(BI143,AL143:AU143,0)))</f>
        <v>0</v>
      </c>
      <c r="BJ145" s="30">
        <f>INDEX(AY132:BF139,MATCH(AX145,AW132:AW139,0),MATCH(BJ142,AY130:BF130,0))*(INDEX(AL144:AU151,MATCH(BJ142,AJ144:AJ151,0),MATCH(BJ143,AL143:AU143,0)))</f>
        <v>0</v>
      </c>
      <c r="BK145" s="30">
        <f>INDEX(AY132:BF139,MATCH(AX145,AW132:AW139,0),MATCH(BK142,AY130:BF130,0))*(INDEX(AL144:AU151,MATCH(BK142,AJ144:AJ151,0),MATCH(BK143,AL143:AU143,0)))</f>
        <v>0</v>
      </c>
      <c r="BL145" s="30">
        <f>INDEX(AY132:BF139,MATCH(AX145,AW132:AW139,0),MATCH(BL142,AY130:BF130,0))*(INDEX(AL144:AU151,MATCH(BL142,AJ144:AJ151,0),MATCH(BL143,AL143:AU143,0)))</f>
        <v>0</v>
      </c>
      <c r="BM145" s="30">
        <f>INDEX(AY132:BF139,MATCH(AX145,AW132:AW139,0),MATCH(BM142,AY130:BF130,0))*(INDEX(AL144:AU151,MATCH(BM142,AJ144:AJ151,0),MATCH(BM143,AL143:AU143,0)))</f>
        <v>0</v>
      </c>
      <c r="BN145" s="30">
        <f>INDEX(AY132:BF139,MATCH(AX145,AW132:AW139,0),MATCH(BN142,AY130:BF130,0))*(INDEX(AL144:AU151,MATCH(BN142,AJ144:AJ151,0),MATCH(BN143,AL143:AU143,0)))</f>
        <v>0</v>
      </c>
      <c r="BO145" s="30">
        <f>INDEX(AY132:BF139,MATCH(AX145,AW132:AW139,0),MATCH(BO142,AY130:BF130,0))*(INDEX(AL144:AU151,MATCH(BO142,AJ144:AJ151,0),MATCH(BO143,AL143:AU143,0)))</f>
        <v>0</v>
      </c>
      <c r="BP145" s="30">
        <f>INDEX(AY132:BF139,MATCH(AX145,AW132:AW139,0),MATCH(BP142,AY130:BF130,0))*(INDEX(AL144:AU151,MATCH(BP142,AJ144:AJ151,0),MATCH(BP143,AL143:AU143,0)))</f>
        <v>0</v>
      </c>
      <c r="BQ145" s="30">
        <f>INDEX(AY132:BF139,MATCH(AX145,AW132:AW139,0),MATCH(BQ142,AY130:BF130,0))*(INDEX(AL144:AU151,MATCH(BQ142,AJ144:AJ151,0),MATCH(BQ143,AL143:AU143,0)))</f>
        <v>0</v>
      </c>
      <c r="BR145" s="30">
        <f>INDEX(AY132:BF139,MATCH(AX145,AW132:AW139,0),MATCH(BR142,AY130:BF130,0))*(INDEX(AL144:AU151,MATCH(BR142,AJ144:AJ151,0),MATCH(BR143,AL143:AU143,0)))</f>
        <v>0</v>
      </c>
      <c r="BS145" s="30">
        <f>INDEX(AY132:BF139,MATCH(AX145,AW132:AW139,0),MATCH(BS142,AY130:BF130,0))*(INDEX(AL144:AU151,MATCH(BS142,AJ144:AJ151,0),MATCH(BS143,AL143:AU143,0)))</f>
        <v>0</v>
      </c>
      <c r="BT145" s="30">
        <f>INDEX(AY132:BF139,MATCH(AX145,AW132:AW139,0),MATCH(BT142,AY130:BF130,0))*(INDEX(AL144:AU151,MATCH(BT142,AJ144:AJ151,0),MATCH(BT143,AL143:AU143,0)))</f>
        <v>0</v>
      </c>
      <c r="BU145" s="30">
        <f>INDEX(AY132:BF139,MATCH(AX145,AW132:AW139,0),MATCH(BU142,AY130:BF130,0))*(INDEX(AL144:AU151,MATCH(BU142,AJ144:AJ151,0),MATCH(BU143,AL143:AU143,0)))</f>
        <v>0</v>
      </c>
      <c r="BV145" s="30">
        <f>INDEX(AY132:BF139,MATCH(AX145,AW132:AW139,0),MATCH(BV142,AY130:BF130,0))*(INDEX(AL144:AU151,MATCH(BV142,AJ144:AJ151,0),MATCH(BV143,AL143:AU143,0)))</f>
        <v>0</v>
      </c>
      <c r="BW145" s="30">
        <f>INDEX(AY132:BF139,MATCH(AX145,AW132:AW139,0),MATCH(BW142,AY130:BF130,0))*(INDEX(AL144:AU151,MATCH(BW142,AJ144:AJ151,0),MATCH(BW143,AL143:AU143,0)))</f>
        <v>0</v>
      </c>
      <c r="BX145" s="30">
        <f>INDEX(AY132:BF139,MATCH(AX145,AW132:AW139,0),MATCH(BX142,AY130:BF130,0))*(INDEX(AL144:AU151,MATCH(BX142,AJ144:AJ151,0),MATCH(BX143,AL143:AU143,0)))</f>
        <v>0</v>
      </c>
      <c r="BY145" s="30">
        <f>INDEX(AY132:BF139,MATCH(AX145,AW132:AW139,0),MATCH(BY142,AY130:BF130,0))*(INDEX(AL144:AU151,MATCH(BY142,AJ144:AJ151,0),MATCH(BY143,AL143:AU143,0)))</f>
        <v>0</v>
      </c>
      <c r="BZ145" s="30">
        <f>INDEX(AY132:BF139,MATCH(AX145,AW132:AW139,0),MATCH(BZ142,AY130:BF130,0))*(INDEX(AL144:AU151,MATCH(BZ142,AJ144:AJ151,0),MATCH(BZ143,AL143:AU143,0)))</f>
        <v>0</v>
      </c>
      <c r="CA145" s="30">
        <f>INDEX(AY132:BF139,MATCH(AX145,AW132:AW139,0),MATCH(CA142,AY130:BF130,0))*(INDEX(AL144:AU151,MATCH(CA142,AJ144:AJ151,0),MATCH(CA143,AL143:AU143,0)))</f>
        <v>0</v>
      </c>
      <c r="CB145" s="30">
        <f>INDEX(AY132:BF139,MATCH(AX145,AW132:AW139,0),MATCH(CB142,AY130:BF130,0))*(INDEX(AL144:AU151,MATCH(CB142,AJ144:AJ151,0),MATCH(CB143,AL143:AU143,0)))</f>
        <v>0</v>
      </c>
      <c r="CC145" s="30">
        <f>INDEX(AY132:BF139,MATCH(AX145,AW132:AW139,0),MATCH(CC142,AY130:BF130,0))*(INDEX(AL144:AU151,MATCH(CC142,AJ144:AJ151,0),MATCH(CC143,AL143:AU143,0)))</f>
        <v>0</v>
      </c>
      <c r="CD145" s="30">
        <f>INDEX(AY132:BF139,MATCH(AX145,AW132:AW139,0),MATCH(CD142,AY130:BF130,0))*(INDEX(AL144:AU151,MATCH(CD142,AJ144:AJ151,0),MATCH(CD143,AL143:AU143,0)))</f>
        <v>0</v>
      </c>
      <c r="CE145" s="30">
        <f>INDEX(AY132:BF139,MATCH(AX145,AW132:AW139,0),MATCH(CE142,AY130:BF130,0))*(INDEX(AL144:AU151,MATCH(CE142,AJ144:AJ151,0),MATCH(CE143,AL143:AU143,0)))</f>
        <v>0</v>
      </c>
      <c r="CF145" s="30">
        <f>INDEX(AY132:BF139,MATCH(AX145,AW132:AW139,0),MATCH(CF142,AY130:BF130,0))*(INDEX(AL144:AU151,MATCH(CF142,AJ144:AJ151,0),MATCH(CF143,AL143:AU143,0)))</f>
        <v>0</v>
      </c>
      <c r="CG145" s="30">
        <f>INDEX(AY132:BF139,MATCH(AX145,AW132:AW139,0),MATCH(CG142,AY130:BF130,0))*(INDEX(AL144:AU151,MATCH(CG142,AJ144:AJ151,0),MATCH(CG143,AL143:AU143,0)))</f>
        <v>0</v>
      </c>
      <c r="CH145" s="30">
        <f>INDEX(AY132:BF139,MATCH(AX145,AW132:AW139,0),MATCH(CH142,AY130:BF130,0))*(INDEX(AL144:AU151,MATCH(CH142,AJ144:AJ151,0),MATCH(CH143,AL143:AU143,0)))</f>
        <v>0</v>
      </c>
      <c r="CI145" s="30">
        <f>INDEX(AY132:BF139,MATCH(AX145,AW132:AW139,0),MATCH(CI142,AY130:BF130,0))*(INDEX(AL144:AU151,MATCH(CI142,AJ144:AJ151,0),MATCH(CI143,AL143:AU143,0)))</f>
        <v>0</v>
      </c>
      <c r="CJ145" s="30">
        <f>INDEX(AY132:BF139,MATCH(AX145,AW132:AW139,0),MATCH(CJ142,AY130:BF130,0))*(INDEX(AL144:AU151,MATCH(CJ142,AJ144:AJ151,0),MATCH(CJ143,AL143:AU143,0)))</f>
        <v>0</v>
      </c>
      <c r="CK145" s="30">
        <f>INDEX(AY132:BF139,MATCH(AX145,AW132:AW139,0),MATCH(CK142,AY130:BF130,0))*(INDEX(AL144:AU151,MATCH(CK142,AJ144:AJ151,0),MATCH(CK143,AL143:AU143,0)))</f>
        <v>0</v>
      </c>
      <c r="CL145" s="30">
        <f>INDEX(AY132:BF139,MATCH(AX145,AW132:AW139,0),MATCH(CL142,AY130:BF130,0))*(INDEX(AL144:AU151,MATCH(CL142,AJ144:AJ151,0),MATCH(CL143,AL143:AU143,0)))</f>
        <v>0</v>
      </c>
      <c r="CM145" s="30">
        <f>INDEX(AY132:BF139,MATCH(AX145,AW132:AW139,0),MATCH(CM142,AY130:BF130,0))*(INDEX(AL144:AU151,MATCH(CM142,AJ144:AJ151,0),MATCH(CM143,AL143:AU143,0)))</f>
        <v>0</v>
      </c>
      <c r="CN145" s="30">
        <f>INDEX(AY132:BF139,MATCH(AX145,AW132:AW139,0),MATCH(CN142,AY130:BF130,0))*(INDEX(AL144:AU151,MATCH(CN142,AJ144:AJ151,0),MATCH(CN143,AL143:AU143,0)))</f>
        <v>0</v>
      </c>
      <c r="CO145" s="30">
        <f>INDEX(AY132:BF139,MATCH(AX145,AW132:AW139,0),MATCH(CO142,AY130:BF130,0))*(INDEX(AL144:AU151,MATCH(CO142,AJ144:AJ151,0),MATCH(CO143,AL143:AU143,0)))</f>
        <v>0</v>
      </c>
      <c r="CP145" s="30">
        <f>INDEX(AY132:BF139,MATCH(AX145,AW132:AW139,0),MATCH(CP142,AY130:BF130,0))*(INDEX(AL144:AU151,MATCH(CP142,AJ144:AJ151,0),MATCH(CP143,AL143:AU143,0)))</f>
        <v>0</v>
      </c>
      <c r="CQ145" s="30">
        <f>INDEX(AY132:BF139,MATCH(AX145,AW132:AW139,0),MATCH(CQ142,AY130:BF130,0))*(INDEX(AL144:AU151,MATCH(CQ142,AJ144:AJ151,0),MATCH(CQ143,AL143:AU143,0)))</f>
        <v>0</v>
      </c>
      <c r="CR145" s="30">
        <f>INDEX(AY132:BF139,MATCH(AX145,AW132:AW139,0),MATCH(CR142,AY130:BF130,0))*(INDEX(AL144:AU151,MATCH(CR142,AJ144:AJ151,0),MATCH(CR143,AL143:AU143,0)))</f>
        <v>0</v>
      </c>
      <c r="CS145" s="30">
        <f>INDEX(AY132:BF139,MATCH(AX145,AW132:AW139,0),MATCH(CS142,AY130:BF130,0))*(INDEX(AL144:AU151,MATCH(CS142,AJ144:AJ151,0),MATCH(CS143,AL143:AU143,0)))</f>
        <v>0</v>
      </c>
      <c r="CT145" s="30">
        <f>INDEX(AY132:BF139,MATCH(AX145,AW132:AW139,0),MATCH(CT142,AY130:BF130,0))*(INDEX(AL144:AU151,MATCH(CT142,AJ144:AJ151,0),MATCH(CT143,AL143:AU143,0)))</f>
        <v>0</v>
      </c>
      <c r="CU145" s="30">
        <f>INDEX(AY132:BF139,MATCH(AX145,AW132:AW139,0),MATCH(CU142,AY130:BF130,0))*(INDEX(AL144:AU151,MATCH(CU142,AJ144:AJ151,0),MATCH(CU143,AL143:AU143,0)))</f>
        <v>0</v>
      </c>
      <c r="CV145" s="30">
        <f>INDEX(AY132:BF139,MATCH(AX145,AW132:AW139,0),MATCH(CV142,AY130:BF130,0))*(INDEX(AL144:AU151,MATCH(CV142,AJ144:AJ151,0),MATCH(CV143,AL143:AU143,0)))</f>
        <v>0</v>
      </c>
      <c r="CW145" s="30">
        <f>INDEX(AY132:BF139,MATCH(AX145,AW132:AW139,0),MATCH(CW142,AY130:BF130,0))*(INDEX(AL144:AU151,MATCH(CW142,AJ144:AJ151,0),MATCH(CW143,AL143:AU143,0)))</f>
        <v>0</v>
      </c>
      <c r="CX145" s="30">
        <f>INDEX(AY132:BF139,MATCH(AX145,AW132:AW139,0),MATCH(CX142,AY130:BF130,0))*(INDEX(AL144:AU151,MATCH(CX142,AJ144:AJ151,0),MATCH(CX143,AL143:AU143,0)))</f>
        <v>0</v>
      </c>
      <c r="CY145" s="30">
        <f>INDEX(AY132:BF139,MATCH(AX145,AW132:AW139,0),MATCH(CY142,AY130:BF130,0))*(INDEX(AL144:AU151,MATCH(CY142,AJ144:AJ151,0),MATCH(CY143,AL143:AU143,0)))</f>
        <v>0</v>
      </c>
      <c r="CZ145" s="30">
        <f>INDEX(AY132:BF139,MATCH(AX145,AW132:AW139,0),MATCH(CZ142,AY130:BF130,0))*(INDEX(AL144:AU151,MATCH(CZ142,AJ144:AJ151,0),MATCH(CZ143,AL143:AU143,0)))</f>
        <v>0</v>
      </c>
      <c r="DA145" s="30">
        <f>INDEX(AY132:BF139,MATCH(AX145,AW132:AW139,0),MATCH(DA142,AY130:BF130,0))*(INDEX(AL144:AU151,MATCH(DA142,AJ144:AJ151,0),MATCH(DA143,AL143:AU143,0)))</f>
        <v>0</v>
      </c>
      <c r="DB145" s="30">
        <f>INDEX(AY132:BF139,MATCH(AX145,AW132:AW139,0),MATCH(DB142,AY130:BF130,0))*(INDEX(AL144:AU151,MATCH(DB142,AJ144:AJ151,0),MATCH(DB143,AL143:AU143,0)))</f>
        <v>0</v>
      </c>
      <c r="DC145" s="30">
        <f>INDEX(AY132:BF139,MATCH(AX145,AW132:AW139,0),MATCH(DC142,AY130:BF130,0))*(INDEX(AL144:AU151,MATCH(DC142,AJ144:AJ151,0),MATCH(DC143,AL143:AU143,0)))</f>
        <v>0</v>
      </c>
      <c r="DD145" s="30">
        <f>INDEX(AY132:BF139,MATCH(AX145,AW132:AW139,0),MATCH(DD142,AY130:BF130,0))*(INDEX(AL144:AU151,MATCH(DD142,AJ144:AJ151,0),MATCH(DD143,AL143:AU143,0)))</f>
        <v>0</v>
      </c>
      <c r="DE145" s="30">
        <f>INDEX(AY132:BF139,MATCH(AX145,AW132:AW139,0),MATCH(DE142,AY130:BF130,0))*(INDEX(AL144:AU151,MATCH(DE142,AJ144:AJ151,0),MATCH(DE143,AL143:AU143,0)))</f>
        <v>0</v>
      </c>
      <c r="DF145" s="30">
        <f>INDEX(AY132:BF139,MATCH(AX145,AW132:AW139,0),MATCH(DF142,AY130:BF130,0))*(INDEX(AL144:AU151,MATCH(DF142,AJ144:AJ151,0),MATCH(DF143,AL143:AU143,0)))</f>
        <v>0</v>
      </c>
      <c r="DG145" s="30">
        <f>INDEX(AY132:BF139,MATCH(AX145,AW132:AW139,0),MATCH(DG142,AY130:BF130,0))*(INDEX(AL144:AU151,MATCH(DG142,AJ144:AJ151,0),MATCH(DG143,AL143:AU143,0)))</f>
        <v>0</v>
      </c>
      <c r="DH145" s="30">
        <f>INDEX(AY132:BF139,MATCH(AX145,AW132:AW139,0),MATCH(DH142,AY130:BF130,0))*(INDEX(AL144:AU151,MATCH(DH142,AJ144:AJ151,0),MATCH(DH143,AL143:AU143,0)))</f>
        <v>0</v>
      </c>
      <c r="DI145" s="30">
        <f>INDEX(AY132:BF139,MATCH(AX145,AW132:AW139,0),MATCH(DI142,AY130:BF130,0))*(INDEX(AL144:AU151,MATCH(DI142,AJ144:AJ151,0),MATCH(DI143,AL143:AU143,0)))</f>
        <v>0</v>
      </c>
      <c r="DJ145" s="30">
        <f>INDEX(AY132:BF139,MATCH(AX145,AW132:AW139,0),MATCH(DJ142,AY130:BF130,0))*(INDEX(AL144:AU151,MATCH(DJ142,AJ144:AJ151,0),MATCH(DJ143,AL143:AU143,0)))</f>
        <v>0</v>
      </c>
      <c r="DK145" s="30">
        <f>INDEX(AY132:BF139,MATCH(AX145,AW132:AW139,0),MATCH(DK142,AY130:BF130,0))*(INDEX(AL144:AU151,MATCH(DK142,AJ144:AJ151,0),MATCH(DK143,AL143:AU143,0)))</f>
        <v>0</v>
      </c>
      <c r="DL145" s="30">
        <f>INDEX(AY132:BF139,MATCH(AX145,AW132:AW139,0),MATCH(DL142,AY130:BF130,0))*(INDEX(AL144:AU151,MATCH(DL142,AJ144:AJ151,0),MATCH(DL143,AL143:AU143,0)))</f>
        <v>0</v>
      </c>
      <c r="DM145" s="30">
        <f>INDEX(AY132:BF139,MATCH(AX145,AW132:AW139,0),MATCH(DM142,AY130:BF130,0))*(INDEX(AL144:AU151,MATCH(DM142,AJ144:AJ151,0),MATCH(DM143,AL143:AU143,0)))</f>
        <v>0</v>
      </c>
      <c r="DN145" s="30">
        <f>INDEX(AY132:BF139,MATCH(AX145,AW132:AW139,0),MATCH(DN142,AY130:BF130,0))*(INDEX(AL144:AU151,MATCH(DN142,AJ144:AJ151,0),MATCH(DN143,AL143:AU143,0)))</f>
        <v>0</v>
      </c>
      <c r="DO145" s="30">
        <f>INDEX(AY132:BF139,MATCH(AX145,AW132:AW139,0),MATCH(DO142,AY130:BF130,0))*(INDEX(AL144:AU151,MATCH(DO142,AJ144:AJ151,0),MATCH(DO143,AL143:AU143,0)))</f>
        <v>0</v>
      </c>
      <c r="DP145" s="30">
        <f>INDEX(AY132:BF139,MATCH(AX145,AW132:AW139,0),MATCH(DP142,AY130:BF130,0))*(INDEX(AL144:AU151,MATCH(DP142,AJ144:AJ151,0),MATCH(DP143,AL143:AU143,0)))</f>
        <v>0</v>
      </c>
      <c r="DQ145" s="30">
        <f>INDEX(AY132:BF139,MATCH(AX145,AW132:AW139,0),MATCH(DQ142,AY130:BF130,0))*(INDEX(AL144:AU151,MATCH(DQ142,AJ144:AJ151,0),MATCH(DQ143,AL143:AU143,0)))</f>
        <v>0</v>
      </c>
      <c r="DR145" s="2" t="b">
        <f t="shared" si="137"/>
        <v>1</v>
      </c>
      <c r="DS145" s="29">
        <v>2024</v>
      </c>
      <c r="DT145" s="30">
        <f>IF(DS145&gt;DT142,AY144-AY145,0)</f>
        <v>0</v>
      </c>
      <c r="DU145" s="30">
        <f>IF(DS145&gt;DU142,AZ144-AZ145,0)</f>
        <v>0</v>
      </c>
      <c r="DV145" s="30">
        <f>IF(DS145&gt;DV142,BA144-BA145,0)</f>
        <v>0</v>
      </c>
      <c r="DW145" s="30">
        <f>IF(DS145&gt;DW142,BB144-BB145,0)</f>
        <v>0</v>
      </c>
      <c r="DX145" s="30">
        <f>IF(DS145&gt;DX142,BC144-BC145,0)</f>
        <v>0</v>
      </c>
      <c r="DY145" s="30">
        <f>IF(DS145&gt;DY142,BD144-BD145,0)</f>
        <v>0</v>
      </c>
      <c r="DZ145" s="30">
        <f>IF(DS145&gt;DZ142,BE144-BE145,0)</f>
        <v>0</v>
      </c>
      <c r="EA145" s="30">
        <f>IF(DS145&gt;EA142,BF144-BF145,0)</f>
        <v>0</v>
      </c>
      <c r="EB145" s="30">
        <f>IF(DS145&gt;EB142,BG144-BG145,0)</f>
        <v>0</v>
      </c>
      <c r="EC145" s="30">
        <f>IF(DS145&gt;EC142,BH144-BH145,0)</f>
        <v>0</v>
      </c>
      <c r="ED145" s="30">
        <f>IF(DS145&gt;ED142,BI144-BI145,0)</f>
        <v>0</v>
      </c>
      <c r="EE145" s="30">
        <f>IF(DS145&gt;EE142,BJ144-BJ145,0)</f>
        <v>0</v>
      </c>
      <c r="EF145" s="30">
        <f>IF(DS145&gt;EF142,BK144-BK145,0)</f>
        <v>0</v>
      </c>
      <c r="EG145" s="30">
        <f>IF(DS145&gt;EG142,BL144-BL145,0)</f>
        <v>0</v>
      </c>
      <c r="EH145" s="30">
        <f>IF(DS145&gt;EH142,BM144-BM145,0)</f>
        <v>0</v>
      </c>
      <c r="EI145" s="30">
        <f>IF(DS145&gt;EI142,BN144-BN145,0)</f>
        <v>0</v>
      </c>
      <c r="EJ145" s="30">
        <f>IF(DS145&gt;EJ142,BO144-BO145,0)</f>
        <v>0</v>
      </c>
      <c r="EK145" s="30">
        <f>IF(DS145&gt;EK142,BP144-BP145,0)</f>
        <v>0</v>
      </c>
      <c r="EL145" s="30">
        <f>IF(DS145&gt;EL142,BQ144-BQ145,0)</f>
        <v>0</v>
      </c>
      <c r="EM145" s="30">
        <f>IF(DS145&gt;EM142,BR144-BR145,0)</f>
        <v>0</v>
      </c>
      <c r="EN145" s="30">
        <f>IF(DS145&gt;EN142,BS144-BS145,0)</f>
        <v>0</v>
      </c>
      <c r="EO145" s="30">
        <f>IF(DS145&gt;EO142,BT144-BT145,0)</f>
        <v>0</v>
      </c>
      <c r="EP145" s="30">
        <f>IF(DS145&gt;EP142,BU144-BU145,0)</f>
        <v>0</v>
      </c>
      <c r="EQ145" s="30">
        <f>IF(DS145&gt;EQ142,BV144-BV145,0)</f>
        <v>0</v>
      </c>
      <c r="ER145" s="30">
        <f>IF(DS145&gt;ER142,BW144-BW145,0)</f>
        <v>0</v>
      </c>
      <c r="ES145" s="30">
        <f>IF(DS145&gt;ES142,BX144-BX145,0)</f>
        <v>0</v>
      </c>
      <c r="ET145" s="30">
        <f>IF(DS145&gt;ET142,BY144-BY145,0)</f>
        <v>0</v>
      </c>
      <c r="EU145" s="30">
        <f>IF(DS145&gt;EU142,BZ144-BZ145,0)</f>
        <v>0</v>
      </c>
      <c r="EV145" s="30">
        <f>IF(DS145&gt;EV142,CA144-CA145,0)</f>
        <v>0</v>
      </c>
      <c r="EW145" s="30">
        <f>IF(DS145&gt;EW142,CB144-CB145,0)</f>
        <v>0</v>
      </c>
      <c r="EX145" s="30">
        <f>IF(DS145&gt;EX142,CC144-CC145,0)</f>
        <v>0</v>
      </c>
      <c r="EY145" s="30">
        <f>IF(DS145&gt;EY142,CD144-CD145,0)</f>
        <v>0</v>
      </c>
      <c r="EZ145" s="30">
        <f>IF(DS145&gt;EZ142,CE144-CE145,0)</f>
        <v>0</v>
      </c>
      <c r="FA145" s="30">
        <f>IF(DS145&gt;FA142,CF144-CF145,0)</f>
        <v>0</v>
      </c>
      <c r="FB145" s="30">
        <f>IF(DS145&gt;FB142,CG144-CG145,0)</f>
        <v>0</v>
      </c>
      <c r="FC145" s="30">
        <f>IF(DS145&gt;FC142,CH144-CH145,0)</f>
        <v>0</v>
      </c>
      <c r="FD145" s="30">
        <f>IF(DS145&gt;FD142,CI144-CI145,0)</f>
        <v>0</v>
      </c>
      <c r="FE145" s="30">
        <f>IF(DS145&gt;FE142,CJ144-CJ145,0)</f>
        <v>0</v>
      </c>
      <c r="FF145" s="30">
        <f>IF(DS145&gt;FF142,CK144-CK145,0)</f>
        <v>0</v>
      </c>
      <c r="FG145" s="30">
        <f>IF(DS145&gt;FG142,CL144-CL145,0)</f>
        <v>0</v>
      </c>
      <c r="FH145" s="30">
        <f>IF(DS145&gt;FH142,CM144-CM145,0)</f>
        <v>0</v>
      </c>
      <c r="FI145" s="30">
        <f>IF(DS145&gt;FI142,CN144-CN145,0)</f>
        <v>0</v>
      </c>
      <c r="FJ145" s="30">
        <f>IF(DS145&gt;FJ142,CO144-CO145,0)</f>
        <v>0</v>
      </c>
      <c r="FK145" s="30">
        <f>IF(DS145&gt;FK142,CP144-CP145,0)</f>
        <v>0</v>
      </c>
      <c r="FL145" s="30">
        <f>IF(DS145&gt;FL142,CQ144-CQ145,0)</f>
        <v>0</v>
      </c>
      <c r="FM145" s="30">
        <f>IF(DS145&gt;FM142,CR144-CR145,0)</f>
        <v>0</v>
      </c>
      <c r="FN145" s="30">
        <f>IF(DS145&gt;FN142,CS144-CS145,0)</f>
        <v>0</v>
      </c>
      <c r="FO145" s="30">
        <f>IF(DS145&gt;FO142,CT144-CT145,0)</f>
        <v>0</v>
      </c>
      <c r="FP145" s="30">
        <f>IF(DS145&gt;FP142,CU144-CU145,0)</f>
        <v>0</v>
      </c>
      <c r="FQ145" s="30">
        <f>IF(DS145&gt;FQ142,CV144-CV145,0)</f>
        <v>0</v>
      </c>
      <c r="FR145" s="30">
        <f>IF(DS145&gt;FR142,CW144-CW145,0)</f>
        <v>0</v>
      </c>
      <c r="FS145" s="30">
        <f>IF(DS145&gt;FS142,CX144-CX145,0)</f>
        <v>0</v>
      </c>
      <c r="FT145" s="30">
        <f>IF(DS145&gt;FT142,CY144-CY145,0)</f>
        <v>0</v>
      </c>
      <c r="FU145" s="30">
        <f>IF(DS145&gt;FU142,CZ144-CZ145,0)</f>
        <v>0</v>
      </c>
      <c r="FV145" s="30">
        <f>IF(DS145&gt;FV142,DA144-DA145,0)</f>
        <v>0</v>
      </c>
      <c r="FW145" s="30">
        <f>IF(DS145&gt;FW142,DB144-DB145,0)</f>
        <v>0</v>
      </c>
      <c r="FX145" s="30">
        <f>IF(DS145&gt;FX142,DC144-DC145,0)</f>
        <v>0</v>
      </c>
      <c r="FY145" s="30">
        <f>IF(DS145&gt;FY142,DD144-DD145,0)</f>
        <v>0</v>
      </c>
      <c r="FZ145" s="30">
        <f>IF(DS145&gt;FZ142,DE144-DE145,0)</f>
        <v>0</v>
      </c>
      <c r="GA145" s="30">
        <f>IF(DS145&gt;GA142,DF144-DF145,0)</f>
        <v>0</v>
      </c>
      <c r="GB145" s="30">
        <f>IF(DS145&gt;GB142,DG144-DG145,0)</f>
        <v>0</v>
      </c>
      <c r="GC145" s="30">
        <f>IF(DS145&gt;GC142,DH144-DH145,0)</f>
        <v>0</v>
      </c>
      <c r="GD145" s="30">
        <f>IF(DS145&gt;GD142,DI144-DI145,0)</f>
        <v>0</v>
      </c>
      <c r="GE145" s="30">
        <f>IF(DS145&gt;GE142,DJ144-DJ145,0)</f>
        <v>0</v>
      </c>
      <c r="GF145" s="30">
        <f>IF(DS145&gt;GF142,DK144-DK145,0)</f>
        <v>0</v>
      </c>
      <c r="GG145" s="30">
        <f>IF(DS145&gt;GG142,DL144-DL145,0)</f>
        <v>0</v>
      </c>
      <c r="GH145" s="30">
        <f>IF(DS145&gt;GH142,DM144-DM145,0)</f>
        <v>0</v>
      </c>
      <c r="GI145" s="30">
        <f>IF(DS145&gt;GI142,DN144-DN145,0)</f>
        <v>0</v>
      </c>
      <c r="GJ145" s="30">
        <f>IF(DS145&gt;GJ142,DO144-DO145,0)</f>
        <v>0</v>
      </c>
      <c r="GK145" s="30">
        <f>IF(DS145&gt;GK142,DP144-DP145,0)</f>
        <v>0</v>
      </c>
      <c r="GL145" s="30">
        <f>IF(DS145&gt;GL142,DQ144-DQ145,0)</f>
        <v>0</v>
      </c>
      <c r="GM145" s="30" t="b">
        <f t="shared" si="138"/>
        <v>1</v>
      </c>
      <c r="GO145" s="29">
        <v>2024</v>
      </c>
      <c r="GP145" s="27">
        <f>SUMIF(DT143:GL143,GP143,DT145:GL145)</f>
        <v>0</v>
      </c>
      <c r="GQ145" s="28">
        <f>SUMIF(DT143:GL143,GQ143,DT145:GL145)</f>
        <v>0</v>
      </c>
      <c r="GR145" s="28">
        <f>SUMIF(DT143:GL143,GR143,DT145:GL145)</f>
        <v>0</v>
      </c>
      <c r="GS145" s="28">
        <f>SUMIF(DT143:GL143,GS143,DT145:GL145)</f>
        <v>0</v>
      </c>
      <c r="GT145" s="28">
        <f>SUMIF(DT143:GL143,GT143,DT145:GL145)</f>
        <v>0</v>
      </c>
      <c r="GU145" s="28">
        <f>SUMIF(DT143:GL143,GU143,DT145:GL145)</f>
        <v>0</v>
      </c>
      <c r="GV145" s="28">
        <f>SUMIF(DT143:GL143,GV143,DT145:GL145)</f>
        <v>0</v>
      </c>
      <c r="GW145" s="28">
        <f>SUMIF(DT143:GL143,GW143,DT145:GL145)</f>
        <v>0</v>
      </c>
      <c r="GX145" s="28">
        <f>SUMIF(DT143:GL143,GX143,DT145:GL145)</f>
        <v>0</v>
      </c>
      <c r="GY145" s="28">
        <f>SUMIF(DT143:GL143,GY143,DT145:GL145)</f>
        <v>0</v>
      </c>
      <c r="GZ145" s="28">
        <f>SUMIF(DT143:GL143,GZ143,DT145:GL145)</f>
        <v>0</v>
      </c>
      <c r="HA145" s="27" t="b">
        <f t="shared" si="139"/>
        <v>1</v>
      </c>
    </row>
    <row r="146" spans="1:221" hidden="1" x14ac:dyDescent="0.2">
      <c r="A146" s="2" t="s">
        <v>1</v>
      </c>
      <c r="B146" s="26"/>
      <c r="S146" s="16"/>
      <c r="AJ146" s="27">
        <v>2025</v>
      </c>
      <c r="AK146" s="27">
        <v>0</v>
      </c>
      <c r="AL146" s="30">
        <f t="shared" si="140"/>
        <v>0</v>
      </c>
      <c r="AM146" s="30">
        <f t="shared" si="141"/>
        <v>0</v>
      </c>
      <c r="AN146" s="30">
        <f t="shared" si="142"/>
        <v>0</v>
      </c>
      <c r="AO146" s="30">
        <f t="shared" si="143"/>
        <v>0</v>
      </c>
      <c r="AP146" s="30">
        <f t="shared" si="144"/>
        <v>0</v>
      </c>
      <c r="AQ146" s="30">
        <f t="shared" si="145"/>
        <v>0</v>
      </c>
      <c r="AR146" s="30">
        <f t="shared" si="146"/>
        <v>0</v>
      </c>
      <c r="AS146" s="30">
        <f t="shared" si="147"/>
        <v>0</v>
      </c>
      <c r="AT146" s="30">
        <f t="shared" si="148"/>
        <v>0</v>
      </c>
      <c r="AU146" s="30">
        <f t="shared" si="149"/>
        <v>0</v>
      </c>
      <c r="AV146" s="65"/>
      <c r="AX146" s="29">
        <v>2025</v>
      </c>
      <c r="AY146" s="30">
        <f t="shared" si="136"/>
        <v>0</v>
      </c>
      <c r="AZ146" s="30">
        <f>INDEX(AY132:BF139,MATCH(AX146,AW132:AW139,0),MATCH(AZ142,AY130:BF130,0))*(INDEX(AL144:AU151,MATCH(AZ142,AJ144:AJ151,0),MATCH(AZ143,AL143:AU143,0)))</f>
        <v>0</v>
      </c>
      <c r="BA146" s="30">
        <f>INDEX(AY132:BF139,MATCH(AX146,AW132:AW139,0),MATCH(BA142,AY130:BF130,0))*(INDEX(AL144:AU151,MATCH(BA142,AJ144:AJ151,0),MATCH(BA143,AL143:AU143,0)))</f>
        <v>0</v>
      </c>
      <c r="BB146" s="30">
        <f>INDEX(AY132:BF139,MATCH(AX146,AW132:AW139,0),MATCH(BB142,AY130:BF130,0))*(INDEX(AL144:AU151,MATCH(BB142,AJ144:AJ151,0),MATCH(BB143,AL143:AU143,0)))</f>
        <v>0</v>
      </c>
      <c r="BC146" s="30">
        <f>INDEX(AY132:BF139,MATCH(AX146,AW132:AW139,0),MATCH(BC142,AY130:BF130,0))*(INDEX(AL144:AU151,MATCH(BC142,AJ144:AJ151,0),MATCH(BC143,AL143:AU143,0)))</f>
        <v>0</v>
      </c>
      <c r="BD146" s="30">
        <f>INDEX(AY132:BF139,MATCH(AX146,AW132:AW139,0),MATCH(BD142,AY130:BF130,0))*(INDEX(AL144:AU151,MATCH(BD142,AJ144:AJ151,0),MATCH(BD143,AL143:AU143,0)))</f>
        <v>0</v>
      </c>
      <c r="BE146" s="30">
        <f>INDEX(AY132:BF139,MATCH(AX146,AW132:AW139,0),MATCH(BE142,AY130:BF130,0))*(INDEX(AL144:AU151,MATCH(BE142,AJ144:AJ151,0),MATCH(BE143,AL143:AU143,0)))</f>
        <v>0</v>
      </c>
      <c r="BF146" s="30">
        <f>INDEX(AY132:BF139,MATCH(AX146,AW132:AW139,0),MATCH(BF142,AY130:BF130,0))*(INDEX(AL144:AU151,MATCH(BF142,AJ144:AJ151,0),MATCH(BF143,AL143:AU143,0)))</f>
        <v>0</v>
      </c>
      <c r="BG146" s="30">
        <f>INDEX(AY132:BF139,MATCH(AX146,AW132:AW139,0),MATCH(BG142,AY130:BF130,0))*(INDEX(AL144:AU151,MATCH(BG142,AJ144:AJ151,0),MATCH(BG143,AL143:AU143,0)))</f>
        <v>0</v>
      </c>
      <c r="BH146" s="30">
        <f>INDEX(AY132:BF139,MATCH(AX146,AW132:AW139,0),MATCH(BH142,AY130:BF130,0))*(INDEX(AL144:AU151,MATCH(BH142,AJ144:AJ151,0),MATCH(BH143,AL143:AU143,0)))</f>
        <v>0</v>
      </c>
      <c r="BI146" s="30">
        <f>INDEX(AY132:BF139,MATCH(AX146,AW132:AW139,0),MATCH(BI142,AY130:BF130,0))*(INDEX(AL144:AU151,MATCH(BI142,AJ144:AJ151,0),MATCH(BI143,AL143:AU143,0)))</f>
        <v>0</v>
      </c>
      <c r="BJ146" s="30">
        <f>INDEX(AY132:BF139,MATCH(AX146,AW132:AW139,0),MATCH(BJ142,AY130:BF130,0))*(INDEX(AL144:AU151,MATCH(BJ142,AJ144:AJ151,0),MATCH(BJ143,AL143:AU143,0)))</f>
        <v>0</v>
      </c>
      <c r="BK146" s="30">
        <f>INDEX(AY132:BF139,MATCH(AX146,AW132:AW139,0),MATCH(BK142,AY130:BF130,0))*(INDEX(AL144:AU151,MATCH(BK142,AJ144:AJ151,0),MATCH(BK143,AL143:AU143,0)))</f>
        <v>0</v>
      </c>
      <c r="BL146" s="30">
        <f>INDEX(AY132:BF139,MATCH(AX146,AW132:AW139,0),MATCH(BL142,AY130:BF130,0))*(INDEX(AL144:AU151,MATCH(BL142,AJ144:AJ151,0),MATCH(BL143,AL143:AU143,0)))</f>
        <v>0</v>
      </c>
      <c r="BM146" s="30">
        <f>INDEX(AY132:BF139,MATCH(AX146,AW132:AW139,0),MATCH(BM142,AY130:BF130,0))*(INDEX(AL144:AU151,MATCH(BM142,AJ144:AJ151,0),MATCH(BM143,AL143:AU143,0)))</f>
        <v>0</v>
      </c>
      <c r="BN146" s="30">
        <f>INDEX(AY132:BF139,MATCH(AX146,AW132:AW139,0),MATCH(BN142,AY130:BF130,0))*(INDEX(AL144:AU151,MATCH(BN142,AJ144:AJ151,0),MATCH(BN143,AL143:AU143,0)))</f>
        <v>0</v>
      </c>
      <c r="BO146" s="30">
        <f>INDEX(AY132:BF139,MATCH(AX146,AW132:AW139,0),MATCH(BO142,AY130:BF130,0))*(INDEX(AL144:AU151,MATCH(BO142,AJ144:AJ151,0),MATCH(BO143,AL143:AU143,0)))</f>
        <v>0</v>
      </c>
      <c r="BP146" s="30">
        <f>INDEX(AY132:BF139,MATCH(AX146,AW132:AW139,0),MATCH(BP142,AY130:BF130,0))*(INDEX(AL144:AU151,MATCH(BP142,AJ144:AJ151,0),MATCH(BP143,AL143:AU143,0)))</f>
        <v>0</v>
      </c>
      <c r="BQ146" s="30">
        <f>INDEX(AY132:BF139,MATCH(AX146,AW132:AW139,0),MATCH(BQ142,AY130:BF130,0))*(INDEX(AL144:AU151,MATCH(BQ142,AJ144:AJ151,0),MATCH(BQ143,AL143:AU143,0)))</f>
        <v>0</v>
      </c>
      <c r="BR146" s="30">
        <f>INDEX(AY132:BF139,MATCH(AX146,AW132:AW139,0),MATCH(BR142,AY130:BF130,0))*(INDEX(AL144:AU151,MATCH(BR142,AJ144:AJ151,0),MATCH(BR143,AL143:AU143,0)))</f>
        <v>0</v>
      </c>
      <c r="BS146" s="30">
        <f>INDEX(AY132:BF139,MATCH(AX146,AW132:AW139,0),MATCH(BS142,AY130:BF130,0))*(INDEX(AL144:AU151,MATCH(BS142,AJ144:AJ151,0),MATCH(BS143,AL143:AU143,0)))</f>
        <v>0</v>
      </c>
      <c r="BT146" s="30">
        <f>INDEX(AY132:BF139,MATCH(AX146,AW132:AW139,0),MATCH(BT142,AY130:BF130,0))*(INDEX(AL144:AU151,MATCH(BT142,AJ144:AJ151,0),MATCH(BT143,AL143:AU143,0)))</f>
        <v>0</v>
      </c>
      <c r="BU146" s="30">
        <f>INDEX(AY132:BF139,MATCH(AX146,AW132:AW139,0),MATCH(BU142,AY130:BF130,0))*(INDEX(AL144:AU151,MATCH(BU142,AJ144:AJ151,0),MATCH(BU143,AL143:AU143,0)))</f>
        <v>0</v>
      </c>
      <c r="BV146" s="30">
        <f>INDEX(AY132:BF139,MATCH(AX146,AW132:AW139,0),MATCH(BV142,AY130:BF130,0))*(INDEX(AL144:AU151,MATCH(BV142,AJ144:AJ151,0),MATCH(BV143,AL143:AU143,0)))</f>
        <v>0</v>
      </c>
      <c r="BW146" s="30">
        <f>INDEX(AY132:BF139,MATCH(AX146,AW132:AW139,0),MATCH(BW142,AY130:BF130,0))*(INDEX(AL144:AU151,MATCH(BW142,AJ144:AJ151,0),MATCH(BW143,AL143:AU143,0)))</f>
        <v>0</v>
      </c>
      <c r="BX146" s="30">
        <f>INDEX(AY132:BF139,MATCH(AX146,AW132:AW139,0),MATCH(BX142,AY130:BF130,0))*(INDEX(AL144:AU151,MATCH(BX142,AJ144:AJ151,0),MATCH(BX143,AL143:AU143,0)))</f>
        <v>0</v>
      </c>
      <c r="BY146" s="30">
        <f>INDEX(AY132:BF139,MATCH(AX146,AW132:AW139,0),MATCH(BY142,AY130:BF130,0))*(INDEX(AL144:AU151,MATCH(BY142,AJ144:AJ151,0),MATCH(BY143,AL143:AU143,0)))</f>
        <v>0</v>
      </c>
      <c r="BZ146" s="30">
        <f>INDEX(AY132:BF139,MATCH(AX146,AW132:AW139,0),MATCH(BZ142,AY130:BF130,0))*(INDEX(AL144:AU151,MATCH(BZ142,AJ144:AJ151,0),MATCH(BZ143,AL143:AU143,0)))</f>
        <v>0</v>
      </c>
      <c r="CA146" s="30">
        <f>INDEX(AY132:BF139,MATCH(AX146,AW132:AW139,0),MATCH(CA142,AY130:BF130,0))*(INDEX(AL144:AU151,MATCH(CA142,AJ144:AJ151,0),MATCH(CA143,AL143:AU143,0)))</f>
        <v>0</v>
      </c>
      <c r="CB146" s="30">
        <f>INDEX(AY132:BF139,MATCH(AX146,AW132:AW139,0),MATCH(CB142,AY130:BF130,0))*(INDEX(AL144:AU151,MATCH(CB142,AJ144:AJ151,0),MATCH(CB143,AL143:AU143,0)))</f>
        <v>0</v>
      </c>
      <c r="CC146" s="30">
        <f>INDEX(AY132:BF139,MATCH(AX146,AW132:AW139,0),MATCH(CC142,AY130:BF130,0))*(INDEX(AL144:AU151,MATCH(CC142,AJ144:AJ151,0),MATCH(CC143,AL143:AU143,0)))</f>
        <v>0</v>
      </c>
      <c r="CD146" s="30">
        <f>INDEX(AY132:BF139,MATCH(AX146,AW132:AW139,0),MATCH(CD142,AY130:BF130,0))*(INDEX(AL144:AU151,MATCH(CD142,AJ144:AJ151,0),MATCH(CD143,AL143:AU143,0)))</f>
        <v>0</v>
      </c>
      <c r="CE146" s="30">
        <f>INDEX(AY132:BF139,MATCH(AX146,AW132:AW139,0),MATCH(CE142,AY130:BF130,0))*(INDEX(AL144:AU151,MATCH(CE142,AJ144:AJ151,0),MATCH(CE143,AL143:AU143,0)))</f>
        <v>0</v>
      </c>
      <c r="CF146" s="30">
        <f>INDEX(AY132:BF139,MATCH(AX146,AW132:AW139,0),MATCH(CF142,AY130:BF130,0))*(INDEX(AL144:AU151,MATCH(CF142,AJ144:AJ151,0),MATCH(CF143,AL143:AU143,0)))</f>
        <v>0</v>
      </c>
      <c r="CG146" s="30">
        <f>INDEX(AY132:BF139,MATCH(AX146,AW132:AW139,0),MATCH(CG142,AY130:BF130,0))*(INDEX(AL144:AU151,MATCH(CG142,AJ144:AJ151,0),MATCH(CG143,AL143:AU143,0)))</f>
        <v>0</v>
      </c>
      <c r="CH146" s="30">
        <f>INDEX(AY132:BF139,MATCH(AX146,AW132:AW139,0),MATCH(CH142,AY130:BF130,0))*(INDEX(AL144:AU151,MATCH(CH142,AJ144:AJ151,0),MATCH(CH143,AL143:AU143,0)))</f>
        <v>0</v>
      </c>
      <c r="CI146" s="30">
        <f>INDEX(AY132:BF139,MATCH(AX146,AW132:AW139,0),MATCH(CI142,AY130:BF130,0))*(INDEX(AL144:AU151,MATCH(CI142,AJ144:AJ151,0),MATCH(CI143,AL143:AU143,0)))</f>
        <v>0</v>
      </c>
      <c r="CJ146" s="30">
        <f>INDEX(AY132:BF139,MATCH(AX146,AW132:AW139,0),MATCH(CJ142,AY130:BF130,0))*(INDEX(AL144:AU151,MATCH(CJ142,AJ144:AJ151,0),MATCH(CJ143,AL143:AU143,0)))</f>
        <v>0</v>
      </c>
      <c r="CK146" s="30">
        <f>INDEX(AY132:BF139,MATCH(AX146,AW132:AW139,0),MATCH(CK142,AY130:BF130,0))*(INDEX(AL144:AU151,MATCH(CK142,AJ144:AJ151,0),MATCH(CK143,AL143:AU143,0)))</f>
        <v>0</v>
      </c>
      <c r="CL146" s="30">
        <f>INDEX(AY132:BF139,MATCH(AX146,AW132:AW139,0),MATCH(CL142,AY130:BF130,0))*(INDEX(AL144:AU151,MATCH(CL142,AJ144:AJ151,0),MATCH(CL143,AL143:AU143,0)))</f>
        <v>0</v>
      </c>
      <c r="CM146" s="30">
        <f>INDEX(AY132:BF139,MATCH(AX146,AW132:AW139,0),MATCH(CM142,AY130:BF130,0))*(INDEX(AL144:AU151,MATCH(CM142,AJ144:AJ151,0),MATCH(CM143,AL143:AU143,0)))</f>
        <v>0</v>
      </c>
      <c r="CN146" s="30">
        <f>INDEX(AY132:BF139,MATCH(AX146,AW132:AW139,0),MATCH(CN142,AY130:BF130,0))*(INDEX(AL144:AU151,MATCH(CN142,AJ144:AJ151,0),MATCH(CN143,AL143:AU143,0)))</f>
        <v>0</v>
      </c>
      <c r="CO146" s="30">
        <f>INDEX(AY132:BF139,MATCH(AX146,AW132:AW139,0),MATCH(CO142,AY130:BF130,0))*(INDEX(AL144:AU151,MATCH(CO142,AJ144:AJ151,0),MATCH(CO143,AL143:AU143,0)))</f>
        <v>0</v>
      </c>
      <c r="CP146" s="30">
        <f>INDEX(AY132:BF139,MATCH(AX146,AW132:AW139,0),MATCH(CP142,AY130:BF130,0))*(INDEX(AL144:AU151,MATCH(CP142,AJ144:AJ151,0),MATCH(CP143,AL143:AU143,0)))</f>
        <v>0</v>
      </c>
      <c r="CQ146" s="30">
        <f>INDEX(AY132:BF139,MATCH(AX146,AW132:AW139,0),MATCH(CQ142,AY130:BF130,0))*(INDEX(AL144:AU151,MATCH(CQ142,AJ144:AJ151,0),MATCH(CQ143,AL143:AU143,0)))</f>
        <v>0</v>
      </c>
      <c r="CR146" s="30">
        <f>INDEX(AY132:BF139,MATCH(AX146,AW132:AW139,0),MATCH(CR142,AY130:BF130,0))*(INDEX(AL144:AU151,MATCH(CR142,AJ144:AJ151,0),MATCH(CR143,AL143:AU143,0)))</f>
        <v>0</v>
      </c>
      <c r="CS146" s="30">
        <f>INDEX(AY132:BF139,MATCH(AX146,AW132:AW139,0),MATCH(CS142,AY130:BF130,0))*(INDEX(AL144:AU151,MATCH(CS142,AJ144:AJ151,0),MATCH(CS143,AL143:AU143,0)))</f>
        <v>0</v>
      </c>
      <c r="CT146" s="30">
        <f>INDEX(AY132:BF139,MATCH(AX146,AW132:AW139,0),MATCH(CT142,AY130:BF130,0))*(INDEX(AL144:AU151,MATCH(CT142,AJ144:AJ151,0),MATCH(CT143,AL143:AU143,0)))</f>
        <v>0</v>
      </c>
      <c r="CU146" s="30">
        <f>INDEX(AY132:BF139,MATCH(AX146,AW132:AW139,0),MATCH(CU142,AY130:BF130,0))*(INDEX(AL144:AU151,MATCH(CU142,AJ144:AJ151,0),MATCH(CU143,AL143:AU143,0)))</f>
        <v>0</v>
      </c>
      <c r="CV146" s="30">
        <f>INDEX(AY132:BF139,MATCH(AX146,AW132:AW139,0),MATCH(CV142,AY130:BF130,0))*(INDEX(AL144:AU151,MATCH(CV142,AJ144:AJ151,0),MATCH(CV143,AL143:AU143,0)))</f>
        <v>0</v>
      </c>
      <c r="CW146" s="30">
        <f>INDEX(AY132:BF139,MATCH(AX146,AW132:AW139,0),MATCH(CW142,AY130:BF130,0))*(INDEX(AL144:AU151,MATCH(CW142,AJ144:AJ151,0),MATCH(CW143,AL143:AU143,0)))</f>
        <v>0</v>
      </c>
      <c r="CX146" s="30">
        <f>INDEX(AY132:BF139,MATCH(AX146,AW132:AW139,0),MATCH(CX142,AY130:BF130,0))*(INDEX(AL144:AU151,MATCH(CX142,AJ144:AJ151,0),MATCH(CX143,AL143:AU143,0)))</f>
        <v>0</v>
      </c>
      <c r="CY146" s="30">
        <f>INDEX(AY132:BF139,MATCH(AX146,AW132:AW139,0),MATCH(CY142,AY130:BF130,0))*(INDEX(AL144:AU151,MATCH(CY142,AJ144:AJ151,0),MATCH(CY143,AL143:AU143,0)))</f>
        <v>0</v>
      </c>
      <c r="CZ146" s="30">
        <f>INDEX(AY132:BF139,MATCH(AX146,AW132:AW139,0),MATCH(CZ142,AY130:BF130,0))*(INDEX(AL144:AU151,MATCH(CZ142,AJ144:AJ151,0),MATCH(CZ143,AL143:AU143,0)))</f>
        <v>0</v>
      </c>
      <c r="DA146" s="30">
        <f>INDEX(AY132:BF139,MATCH(AX146,AW132:AW139,0),MATCH(DA142,AY130:BF130,0))*(INDEX(AL144:AU151,MATCH(DA142,AJ144:AJ151,0),MATCH(DA143,AL143:AU143,0)))</f>
        <v>0</v>
      </c>
      <c r="DB146" s="30">
        <f>INDEX(AY132:BF139,MATCH(AX146,AW132:AW139,0),MATCH(DB142,AY130:BF130,0))*(INDEX(AL144:AU151,MATCH(DB142,AJ144:AJ151,0),MATCH(DB143,AL143:AU143,0)))</f>
        <v>0</v>
      </c>
      <c r="DC146" s="30">
        <f>INDEX(AY132:BF139,MATCH(AX146,AW132:AW139,0),MATCH(DC142,AY130:BF130,0))*(INDEX(AL144:AU151,MATCH(DC142,AJ144:AJ151,0),MATCH(DC143,AL143:AU143,0)))</f>
        <v>0</v>
      </c>
      <c r="DD146" s="30">
        <f>INDEX(AY132:BF139,MATCH(AX146,AW132:AW139,0),MATCH(DD142,AY130:BF130,0))*(INDEX(AL144:AU151,MATCH(DD142,AJ144:AJ151,0),MATCH(DD143,AL143:AU143,0)))</f>
        <v>0</v>
      </c>
      <c r="DE146" s="30">
        <f>INDEX(AY132:BF139,MATCH(AX146,AW132:AW139,0),MATCH(DE142,AY130:BF130,0))*(INDEX(AL144:AU151,MATCH(DE142,AJ144:AJ151,0),MATCH(DE143,AL143:AU143,0)))</f>
        <v>0</v>
      </c>
      <c r="DF146" s="30">
        <f>INDEX(AY132:BF139,MATCH(AX146,AW132:AW139,0),MATCH(DF142,AY130:BF130,0))*(INDEX(AL144:AU151,MATCH(DF142,AJ144:AJ151,0),MATCH(DF143,AL143:AU143,0)))</f>
        <v>0</v>
      </c>
      <c r="DG146" s="30">
        <f>INDEX(AY132:BF139,MATCH(AX146,AW132:AW139,0),MATCH(DG142,AY130:BF130,0))*(INDEX(AL144:AU151,MATCH(DG142,AJ144:AJ151,0),MATCH(DG143,AL143:AU143,0)))</f>
        <v>0</v>
      </c>
      <c r="DH146" s="30">
        <f>INDEX(AY132:BF139,MATCH(AX146,AW132:AW139,0),MATCH(DH142,AY130:BF130,0))*(INDEX(AL144:AU151,MATCH(DH142,AJ144:AJ151,0),MATCH(DH143,AL143:AU143,0)))</f>
        <v>0</v>
      </c>
      <c r="DI146" s="30">
        <f>INDEX(AY132:BF139,MATCH(AX146,AW132:AW139,0),MATCH(DI142,AY130:BF130,0))*(INDEX(AL144:AU151,MATCH(DI142,AJ144:AJ151,0),MATCH(DI143,AL143:AU143,0)))</f>
        <v>0</v>
      </c>
      <c r="DJ146" s="30">
        <f>INDEX(AY132:BF139,MATCH(AX146,AW132:AW139,0),MATCH(DJ142,AY130:BF130,0))*(INDEX(AL144:AU151,MATCH(DJ142,AJ144:AJ151,0),MATCH(DJ143,AL143:AU143,0)))</f>
        <v>0</v>
      </c>
      <c r="DK146" s="30">
        <f>INDEX(AY132:BF139,MATCH(AX146,AW132:AW139,0),MATCH(DK142,AY130:BF130,0))*(INDEX(AL144:AU151,MATCH(DK142,AJ144:AJ151,0),MATCH(DK143,AL143:AU143,0)))</f>
        <v>0</v>
      </c>
      <c r="DL146" s="30">
        <f>INDEX(AY132:BF139,MATCH(AX146,AW132:AW139,0),MATCH(DL142,AY130:BF130,0))*(INDEX(AL144:AU151,MATCH(DL142,AJ144:AJ151,0),MATCH(DL143,AL143:AU143,0)))</f>
        <v>0</v>
      </c>
      <c r="DM146" s="30">
        <f>INDEX(AY132:BF139,MATCH(AX146,AW132:AW139,0),MATCH(DM142,AY130:BF130,0))*(INDEX(AL144:AU151,MATCH(DM142,AJ144:AJ151,0),MATCH(DM143,AL143:AU143,0)))</f>
        <v>0</v>
      </c>
      <c r="DN146" s="30">
        <f>INDEX(AY132:BF139,MATCH(AX146,AW132:AW139,0),MATCH(DN142,AY130:BF130,0))*(INDEX(AL144:AU151,MATCH(DN142,AJ144:AJ151,0),MATCH(DN143,AL143:AU143,0)))</f>
        <v>0</v>
      </c>
      <c r="DO146" s="30">
        <f>INDEX(AY132:BF139,MATCH(AX146,AW132:AW139,0),MATCH(DO142,AY130:BF130,0))*(INDEX(AL144:AU151,MATCH(DO142,AJ144:AJ151,0),MATCH(DO143,AL143:AU143,0)))</f>
        <v>0</v>
      </c>
      <c r="DP146" s="30">
        <f>INDEX(AY132:BF139,MATCH(AX146,AW132:AW139,0),MATCH(DP142,AY130:BF130,0))*(INDEX(AL144:AU151,MATCH(DP142,AJ144:AJ151,0),MATCH(DP143,AL143:AU143,0)))</f>
        <v>0</v>
      </c>
      <c r="DQ146" s="30">
        <f>INDEX(AY132:BF139,MATCH(AX146,AW132:AW139,0),MATCH(DQ142,AY130:BF130,0))*(INDEX(AL144:AU151,MATCH(DQ142,AJ144:AJ151,0),MATCH(DQ143,AL143:AU143,0)))</f>
        <v>0</v>
      </c>
      <c r="DR146" s="2" t="b">
        <f t="shared" si="137"/>
        <v>1</v>
      </c>
      <c r="DS146" s="29">
        <v>2025</v>
      </c>
      <c r="DT146" s="30">
        <f>IF(DS146&gt;DT142,AY145-AY146,0)</f>
        <v>0</v>
      </c>
      <c r="DU146" s="30">
        <f>IF(DS146&gt;DU142,AZ145-AZ146,0)</f>
        <v>0</v>
      </c>
      <c r="DV146" s="30">
        <f>IF(DS146&gt;DV142,BA145-BA146,0)</f>
        <v>0</v>
      </c>
      <c r="DW146" s="30">
        <f>IF(DS146&gt;DW142,BB145-BB146,0)</f>
        <v>0</v>
      </c>
      <c r="DX146" s="30">
        <f>IF(DS146&gt;DX142,BC145-BC146,0)</f>
        <v>0</v>
      </c>
      <c r="DY146" s="30">
        <f>IF(DS146&gt;DY142,BD145-BD146,0)</f>
        <v>0</v>
      </c>
      <c r="DZ146" s="30">
        <f>IF(DS146&gt;DZ142,BE145-BE146,0)</f>
        <v>0</v>
      </c>
      <c r="EA146" s="30">
        <f>IF(DS146&gt;EA142,BF145-BF146,0)</f>
        <v>0</v>
      </c>
      <c r="EB146" s="30">
        <f>IF(DS146&gt;EB142,BG145-BG146,0)</f>
        <v>0</v>
      </c>
      <c r="EC146" s="30">
        <f>IF(DS146&gt;EC142,BH145-BH146,0)</f>
        <v>0</v>
      </c>
      <c r="ED146" s="30">
        <f>IF(DS146&gt;ED142,BI145-BI146,0)</f>
        <v>0</v>
      </c>
      <c r="EE146" s="30">
        <f>IF(DS146&gt;EE142,BJ145-BJ146,0)</f>
        <v>0</v>
      </c>
      <c r="EF146" s="30">
        <f>IF(DS146&gt;EF142,BK145-BK146,0)</f>
        <v>0</v>
      </c>
      <c r="EG146" s="30">
        <f>IF(DS146&gt;EG142,BL145-BL146,0)</f>
        <v>0</v>
      </c>
      <c r="EH146" s="30">
        <f>IF(DS146&gt;EH142,BM145-BM146,0)</f>
        <v>0</v>
      </c>
      <c r="EI146" s="30">
        <f>IF(DS146&gt;EI142,BN145-BN146,0)</f>
        <v>0</v>
      </c>
      <c r="EJ146" s="30">
        <f>IF(DS146&gt;EJ142,BO145-BO146,0)</f>
        <v>0</v>
      </c>
      <c r="EK146" s="30">
        <f>IF(DS146&gt;EK142,BP145-BP146,0)</f>
        <v>0</v>
      </c>
      <c r="EL146" s="30">
        <f>IF(DS146&gt;EL142,BQ145-BQ146,0)</f>
        <v>0</v>
      </c>
      <c r="EM146" s="30">
        <f>IF(DS146&gt;EM142,BR145-BR146,0)</f>
        <v>0</v>
      </c>
      <c r="EN146" s="30">
        <f>IF(DS146&gt;EN142,BS145-BS146,0)</f>
        <v>0</v>
      </c>
      <c r="EO146" s="30">
        <f>IF(DS146&gt;EO142,BT145-BT146,0)</f>
        <v>0</v>
      </c>
      <c r="EP146" s="30">
        <f>IF(DS146&gt;EP142,BU145-BU146,0)</f>
        <v>0</v>
      </c>
      <c r="EQ146" s="30">
        <f>IF(DS146&gt;EQ142,BV145-BV146,0)</f>
        <v>0</v>
      </c>
      <c r="ER146" s="30">
        <f>IF(DS146&gt;ER142,BW145-BW146,0)</f>
        <v>0</v>
      </c>
      <c r="ES146" s="30">
        <f>IF(DS146&gt;ES142,BX145-BX146,0)</f>
        <v>0</v>
      </c>
      <c r="ET146" s="30">
        <f>IF(DS146&gt;ET142,BY145-BY146,0)</f>
        <v>0</v>
      </c>
      <c r="EU146" s="30">
        <f>IF(DS146&gt;EU142,BZ145-BZ146,0)</f>
        <v>0</v>
      </c>
      <c r="EV146" s="30">
        <f>IF(DS146&gt;EV142,CA145-CA146,0)</f>
        <v>0</v>
      </c>
      <c r="EW146" s="30">
        <f>IF(DS146&gt;EW142,CB145-CB146,0)</f>
        <v>0</v>
      </c>
      <c r="EX146" s="30">
        <f>IF(DS146&gt;EX142,CC145-CC146,0)</f>
        <v>0</v>
      </c>
      <c r="EY146" s="30">
        <f>IF(DS146&gt;EY142,CD145-CD146,0)</f>
        <v>0</v>
      </c>
      <c r="EZ146" s="30">
        <f>IF(DS146&gt;EZ142,CE145-CE146,0)</f>
        <v>0</v>
      </c>
      <c r="FA146" s="30">
        <f>IF(DS146&gt;FA142,CF145-CF146,0)</f>
        <v>0</v>
      </c>
      <c r="FB146" s="30">
        <f>IF(DS146&gt;FB142,CG145-CG146,0)</f>
        <v>0</v>
      </c>
      <c r="FC146" s="30">
        <f>IF(DS146&gt;FC142,CH145-CH146,0)</f>
        <v>0</v>
      </c>
      <c r="FD146" s="30">
        <f>IF(DS146&gt;FD142,CI145-CI146,0)</f>
        <v>0</v>
      </c>
      <c r="FE146" s="30">
        <f>IF(DS146&gt;FE142,CJ145-CJ146,0)</f>
        <v>0</v>
      </c>
      <c r="FF146" s="30">
        <f>IF(DS146&gt;FF142,CK145-CK146,0)</f>
        <v>0</v>
      </c>
      <c r="FG146" s="30">
        <f>IF(DS146&gt;FG142,CL145-CL146,0)</f>
        <v>0</v>
      </c>
      <c r="FH146" s="30">
        <f>IF(DS146&gt;FH142,CM145-CM146,0)</f>
        <v>0</v>
      </c>
      <c r="FI146" s="30">
        <f>IF(DS146&gt;FI142,CN145-CN146,0)</f>
        <v>0</v>
      </c>
      <c r="FJ146" s="30">
        <f>IF(DS146&gt;FJ142,CO145-CO146,0)</f>
        <v>0</v>
      </c>
      <c r="FK146" s="30">
        <f>IF(DS146&gt;FK142,CP145-CP146,0)</f>
        <v>0</v>
      </c>
      <c r="FL146" s="30">
        <f>IF(DS146&gt;FL142,CQ145-CQ146,0)</f>
        <v>0</v>
      </c>
      <c r="FM146" s="30">
        <f>IF(DS146&gt;FM142,CR145-CR146,0)</f>
        <v>0</v>
      </c>
      <c r="FN146" s="30">
        <f>IF(DS146&gt;FN142,CS145-CS146,0)</f>
        <v>0</v>
      </c>
      <c r="FO146" s="30">
        <f>IF(DS146&gt;FO142,CT145-CT146,0)</f>
        <v>0</v>
      </c>
      <c r="FP146" s="30">
        <f>IF(DS146&gt;FP142,CU145-CU146,0)</f>
        <v>0</v>
      </c>
      <c r="FQ146" s="30">
        <f>IF(DS146&gt;FQ142,CV145-CV146,0)</f>
        <v>0</v>
      </c>
      <c r="FR146" s="30">
        <f>IF(DS146&gt;FR142,CW145-CW146,0)</f>
        <v>0</v>
      </c>
      <c r="FS146" s="30">
        <f>IF(DS146&gt;FS142,CX145-CX146,0)</f>
        <v>0</v>
      </c>
      <c r="FT146" s="30">
        <f>IF(DS146&gt;FT142,CY145-CY146,0)</f>
        <v>0</v>
      </c>
      <c r="FU146" s="30">
        <f>IF(DS146&gt;FU142,CZ145-CZ146,0)</f>
        <v>0</v>
      </c>
      <c r="FV146" s="30">
        <f>IF(DS146&gt;FV142,DA145-DA146,0)</f>
        <v>0</v>
      </c>
      <c r="FW146" s="30">
        <f>IF(DS146&gt;FW142,DB145-DB146,0)</f>
        <v>0</v>
      </c>
      <c r="FX146" s="30">
        <f>IF(DS146&gt;FX142,DC145-DC146,0)</f>
        <v>0</v>
      </c>
      <c r="FY146" s="30">
        <f>IF(DS146&gt;FY142,DD145-DD146,0)</f>
        <v>0</v>
      </c>
      <c r="FZ146" s="30">
        <f>IF(DS146&gt;FZ142,DE145-DE146,0)</f>
        <v>0</v>
      </c>
      <c r="GA146" s="30">
        <f>IF(DS146&gt;GA142,DF145-DF146,0)</f>
        <v>0</v>
      </c>
      <c r="GB146" s="30">
        <f>IF(DS146&gt;GB142,DG145-DG146,0)</f>
        <v>0</v>
      </c>
      <c r="GC146" s="30">
        <f>IF(DS146&gt;GC142,DH145-DH146,0)</f>
        <v>0</v>
      </c>
      <c r="GD146" s="30">
        <f>IF(DS146&gt;GD142,DI145-DI146,0)</f>
        <v>0</v>
      </c>
      <c r="GE146" s="30">
        <f>IF(DS146&gt;GE142,DJ145-DJ146,0)</f>
        <v>0</v>
      </c>
      <c r="GF146" s="30">
        <f>IF(DS146&gt;GF142,DK145-DK146,0)</f>
        <v>0</v>
      </c>
      <c r="GG146" s="30">
        <f>IF(DS146&gt;GG142,DL145-DL146,0)</f>
        <v>0</v>
      </c>
      <c r="GH146" s="30">
        <f>IF(DS146&gt;GH142,DM145-DM146,0)</f>
        <v>0</v>
      </c>
      <c r="GI146" s="30">
        <f>IF(DS146&gt;GI142,DN145-DN146,0)</f>
        <v>0</v>
      </c>
      <c r="GJ146" s="30">
        <f>IF(DS146&gt;GJ142,DO145-DO146,0)</f>
        <v>0</v>
      </c>
      <c r="GK146" s="30">
        <f>IF(DS146&gt;GK142,DP145-DP146,0)</f>
        <v>0</v>
      </c>
      <c r="GL146" s="30">
        <f>IF(DS146&gt;GL142,DQ145-DQ146,0)</f>
        <v>0</v>
      </c>
      <c r="GM146" s="30" t="b">
        <f t="shared" si="138"/>
        <v>1</v>
      </c>
      <c r="GO146" s="29">
        <v>2025</v>
      </c>
      <c r="GP146" s="27">
        <f>SUMIF(DT143:GL143,GP143,DT146:GL146)</f>
        <v>0</v>
      </c>
      <c r="GQ146" s="28">
        <f>SUMIF(DT143:GL143,GQ143,DT146:GL146)</f>
        <v>0</v>
      </c>
      <c r="GR146" s="28">
        <f>SUMIF(DT143:GL143,GR143,DT146:GL146)</f>
        <v>0</v>
      </c>
      <c r="GS146" s="28">
        <f>SUMIF(DT143:GL143,GS143,DT146:GL146)</f>
        <v>0</v>
      </c>
      <c r="GT146" s="28">
        <f>SUMIF(DT143:GL143,GT143,DT146:GL146)</f>
        <v>0</v>
      </c>
      <c r="GU146" s="28">
        <f>SUMIF(DT143:GL143,GU143,DT146:GL146)</f>
        <v>0</v>
      </c>
      <c r="GV146" s="28">
        <f>SUMIF(DT143:GL143,GV143,DT146:GL146)</f>
        <v>0</v>
      </c>
      <c r="GW146" s="28">
        <f>SUMIF(DT143:GL143,GW143,DT146:GL146)</f>
        <v>0</v>
      </c>
      <c r="GX146" s="28">
        <f>SUMIF(DT143:GL143,GX143,DT146:GL146)</f>
        <v>0</v>
      </c>
      <c r="GY146" s="28">
        <f>SUMIF(DT143:GL143,GY143,DT146:GL146)</f>
        <v>0</v>
      </c>
      <c r="GZ146" s="28">
        <f>SUMIF(DT143:GL143,GZ143,DT146:GL146)</f>
        <v>0</v>
      </c>
      <c r="HA146" s="27" t="b">
        <f t="shared" si="139"/>
        <v>1</v>
      </c>
    </row>
    <row r="147" spans="1:221" hidden="1" x14ac:dyDescent="0.2">
      <c r="A147" s="2" t="s">
        <v>1</v>
      </c>
      <c r="B147" s="26"/>
      <c r="S147" s="16"/>
      <c r="AJ147" s="27">
        <v>2026</v>
      </c>
      <c r="AK147" s="27">
        <v>0</v>
      </c>
      <c r="AL147" s="30">
        <f t="shared" si="140"/>
        <v>0</v>
      </c>
      <c r="AM147" s="30">
        <f t="shared" si="141"/>
        <v>0</v>
      </c>
      <c r="AN147" s="30">
        <f t="shared" si="142"/>
        <v>0</v>
      </c>
      <c r="AO147" s="30">
        <f t="shared" si="143"/>
        <v>0</v>
      </c>
      <c r="AP147" s="30">
        <f t="shared" si="144"/>
        <v>0</v>
      </c>
      <c r="AQ147" s="30">
        <f t="shared" si="145"/>
        <v>0</v>
      </c>
      <c r="AR147" s="30">
        <f t="shared" si="146"/>
        <v>0</v>
      </c>
      <c r="AS147" s="30">
        <f t="shared" si="147"/>
        <v>0</v>
      </c>
      <c r="AT147" s="30">
        <f t="shared" si="148"/>
        <v>0</v>
      </c>
      <c r="AU147" s="30">
        <f t="shared" si="149"/>
        <v>0</v>
      </c>
      <c r="AV147" s="65"/>
      <c r="AX147" s="29">
        <v>2026</v>
      </c>
      <c r="AY147" s="30">
        <f t="shared" si="136"/>
        <v>0</v>
      </c>
      <c r="AZ147" s="30">
        <f>INDEX(AY132:BF139,MATCH(AX147,AW132:AW139,0),MATCH(AZ142,AY130:BF130,0))*(INDEX(AL144:AU151,MATCH(AZ142,AJ144:AJ151,0),MATCH(AZ143,AL143:AU143,0)))</f>
        <v>0</v>
      </c>
      <c r="BA147" s="30">
        <f>INDEX(AY132:BF139,MATCH(AX147,AW132:AW139,0),MATCH(BA142,AY130:BF130,0))*(INDEX(AL144:AU151,MATCH(BA142,AJ144:AJ151,0),MATCH(BA143,AL143:AU143,0)))</f>
        <v>0</v>
      </c>
      <c r="BB147" s="30">
        <f>INDEX(AY132:BF139,MATCH(AX147,AW132:AW139,0),MATCH(BB142,AY130:BF130,0))*(INDEX(AL144:AU151,MATCH(BB142,AJ144:AJ151,0),MATCH(BB143,AL143:AU143,0)))</f>
        <v>0</v>
      </c>
      <c r="BC147" s="30">
        <f>INDEX(AY132:BF139,MATCH(AX147,AW132:AW139,0),MATCH(BC142,AY130:BF130,0))*(INDEX(AL144:AU151,MATCH(BC142,AJ144:AJ151,0),MATCH(BC143,AL143:AU143,0)))</f>
        <v>0</v>
      </c>
      <c r="BD147" s="30">
        <f>INDEX(AY132:BF139,MATCH(AX147,AW132:AW139,0),MATCH(BD142,AY130:BF130,0))*(INDEX(AL144:AU151,MATCH(BD142,AJ144:AJ151,0),MATCH(BD143,AL143:AU143,0)))</f>
        <v>0</v>
      </c>
      <c r="BE147" s="30">
        <f>INDEX(AY132:BF139,MATCH(AX147,AW132:AW139,0),MATCH(BE142,AY130:BF130,0))*(INDEX(AL144:AU151,MATCH(BE142,AJ144:AJ151,0),MATCH(BE143,AL143:AU143,0)))</f>
        <v>0</v>
      </c>
      <c r="BF147" s="30">
        <f>INDEX(AY132:BF139,MATCH(AX147,AW132:AW139,0),MATCH(BF142,AY130:BF130,0))*(INDEX(AL144:AU151,MATCH(BF142,AJ144:AJ151,0),MATCH(BF143,AL143:AU143,0)))</f>
        <v>0</v>
      </c>
      <c r="BG147" s="30">
        <f>INDEX(AY132:BF139,MATCH(AX147,AW132:AW139,0),MATCH(BG142,AY130:BF130,0))*(INDEX(AL144:AU151,MATCH(BG142,AJ144:AJ151,0),MATCH(BG143,AL143:AU143,0)))</f>
        <v>0</v>
      </c>
      <c r="BH147" s="30">
        <f>INDEX(AY132:BF139,MATCH(AX147,AW132:AW139,0),MATCH(BH142,AY130:BF130,0))*(INDEX(AL144:AU151,MATCH(BH142,AJ144:AJ151,0),MATCH(BH143,AL143:AU143,0)))</f>
        <v>0</v>
      </c>
      <c r="BI147" s="30">
        <f>INDEX(AY132:BF139,MATCH(AX147,AW132:AW139,0),MATCH(BI142,AY130:BF130,0))*(INDEX(AL144:AU151,MATCH(BI142,AJ144:AJ151,0),MATCH(BI143,AL143:AU143,0)))</f>
        <v>0</v>
      </c>
      <c r="BJ147" s="30">
        <f>INDEX(AY132:BF139,MATCH(AX147,AW132:AW139,0),MATCH(BJ142,AY130:BF130,0))*(INDEX(AL144:AU151,MATCH(BJ142,AJ144:AJ151,0),MATCH(BJ143,AL143:AU143,0)))</f>
        <v>0</v>
      </c>
      <c r="BK147" s="30">
        <f>INDEX(AY132:BF139,MATCH(AX147,AW132:AW139,0),MATCH(BK142,AY130:BF130,0))*(INDEX(AL144:AU151,MATCH(BK142,AJ144:AJ151,0),MATCH(BK143,AL143:AU143,0)))</f>
        <v>0</v>
      </c>
      <c r="BL147" s="30">
        <f>INDEX(AY132:BF139,MATCH(AX147,AW132:AW139,0),MATCH(BL142,AY130:BF130,0))*(INDEX(AL144:AU151,MATCH(BL142,AJ144:AJ151,0),MATCH(BL143,AL143:AU143,0)))</f>
        <v>0</v>
      </c>
      <c r="BM147" s="30">
        <f>INDEX(AY132:BF139,MATCH(AX147,AW132:AW139,0),MATCH(BM142,AY130:BF130,0))*(INDEX(AL144:AU151,MATCH(BM142,AJ144:AJ151,0),MATCH(BM143,AL143:AU143,0)))</f>
        <v>0</v>
      </c>
      <c r="BN147" s="30">
        <f>INDEX(AY132:BF139,MATCH(AX147,AW132:AW139,0),MATCH(BN142,AY130:BF130,0))*(INDEX(AL144:AU151,MATCH(BN142,AJ144:AJ151,0),MATCH(BN143,AL143:AU143,0)))</f>
        <v>0</v>
      </c>
      <c r="BO147" s="30">
        <f>INDEX(AY132:BF139,MATCH(AX147,AW132:AW139,0),MATCH(BO142,AY130:BF130,0))*(INDEX(AL144:AU151,MATCH(BO142,AJ144:AJ151,0),MATCH(BO143,AL143:AU143,0)))</f>
        <v>0</v>
      </c>
      <c r="BP147" s="30">
        <f>INDEX(AY132:BF139,MATCH(AX147,AW132:AW139,0),MATCH(BP142,AY130:BF130,0))*(INDEX(AL144:AU151,MATCH(BP142,AJ144:AJ151,0),MATCH(BP143,AL143:AU143,0)))</f>
        <v>0</v>
      </c>
      <c r="BQ147" s="30">
        <f>INDEX(AY132:BF139,MATCH(AX147,AW132:AW139,0),MATCH(BQ142,AY130:BF130,0))*(INDEX(AL144:AU151,MATCH(BQ142,AJ144:AJ151,0),MATCH(BQ143,AL143:AU143,0)))</f>
        <v>0</v>
      </c>
      <c r="BR147" s="30">
        <f>INDEX(AY132:BF139,MATCH(AX147,AW132:AW139,0),MATCH(BR142,AY130:BF130,0))*(INDEX(AL144:AU151,MATCH(BR142,AJ144:AJ151,0),MATCH(BR143,AL143:AU143,0)))</f>
        <v>0</v>
      </c>
      <c r="BS147" s="30">
        <f>INDEX(AY132:BF139,MATCH(AX147,AW132:AW139,0),MATCH(BS142,AY130:BF130,0))*(INDEX(AL144:AU151,MATCH(BS142,AJ144:AJ151,0),MATCH(BS143,AL143:AU143,0)))</f>
        <v>0</v>
      </c>
      <c r="BT147" s="30">
        <f>INDEX(AY132:BF139,MATCH(AX147,AW132:AW139,0),MATCH(BT142,AY130:BF130,0))*(INDEX(AL144:AU151,MATCH(BT142,AJ144:AJ151,0),MATCH(BT143,AL143:AU143,0)))</f>
        <v>0</v>
      </c>
      <c r="BU147" s="30">
        <f>INDEX(AY132:BF139,MATCH(AX147,AW132:AW139,0),MATCH(BU142,AY130:BF130,0))*(INDEX(AL144:AU151,MATCH(BU142,AJ144:AJ151,0),MATCH(BU143,AL143:AU143,0)))</f>
        <v>0</v>
      </c>
      <c r="BV147" s="30">
        <f>INDEX(AY132:BF139,MATCH(AX147,AW132:AW139,0),MATCH(BV142,AY130:BF130,0))*(INDEX(AL144:AU151,MATCH(BV142,AJ144:AJ151,0),MATCH(BV143,AL143:AU143,0)))</f>
        <v>0</v>
      </c>
      <c r="BW147" s="30">
        <f>INDEX(AY132:BF139,MATCH(AX147,AW132:AW139,0),MATCH(BW142,AY130:BF130,0))*(INDEX(AL144:AU151,MATCH(BW142,AJ144:AJ151,0),MATCH(BW143,AL143:AU143,0)))</f>
        <v>0</v>
      </c>
      <c r="BX147" s="30">
        <f>INDEX(AY132:BF139,MATCH(AX147,AW132:AW139,0),MATCH(BX142,AY130:BF130,0))*(INDEX(AL144:AU151,MATCH(BX142,AJ144:AJ151,0),MATCH(BX143,AL143:AU143,0)))</f>
        <v>0</v>
      </c>
      <c r="BY147" s="30">
        <f>INDEX(AY132:BF139,MATCH(AX147,AW132:AW139,0),MATCH(BY142,AY130:BF130,0))*(INDEX(AL144:AU151,MATCH(BY142,AJ144:AJ151,0),MATCH(BY143,AL143:AU143,0)))</f>
        <v>0</v>
      </c>
      <c r="BZ147" s="30">
        <f>INDEX(AY132:BF139,MATCH(AX147,AW132:AW139,0),MATCH(BZ142,AY130:BF130,0))*(INDEX(AL144:AU151,MATCH(BZ142,AJ144:AJ151,0),MATCH(BZ143,AL143:AU143,0)))</f>
        <v>0</v>
      </c>
      <c r="CA147" s="30">
        <f>INDEX(AY132:BF139,MATCH(AX147,AW132:AW139,0),MATCH(CA142,AY130:BF130,0))*(INDEX(AL144:AU151,MATCH(CA142,AJ144:AJ151,0),MATCH(CA143,AL143:AU143,0)))</f>
        <v>0</v>
      </c>
      <c r="CB147" s="30">
        <f>INDEX(AY132:BF139,MATCH(AX147,AW132:AW139,0),MATCH(CB142,AY130:BF130,0))*(INDEX(AL144:AU151,MATCH(CB142,AJ144:AJ151,0),MATCH(CB143,AL143:AU143,0)))</f>
        <v>0</v>
      </c>
      <c r="CC147" s="30">
        <f>INDEX(AY132:BF139,MATCH(AX147,AW132:AW139,0),MATCH(CC142,AY130:BF130,0))*(INDEX(AL144:AU151,MATCH(CC142,AJ144:AJ151,0),MATCH(CC143,AL143:AU143,0)))</f>
        <v>0</v>
      </c>
      <c r="CD147" s="30">
        <f>INDEX(AY132:BF139,MATCH(AX147,AW132:AW139,0),MATCH(CD142,AY130:BF130,0))*(INDEX(AL144:AU151,MATCH(CD142,AJ144:AJ151,0),MATCH(CD143,AL143:AU143,0)))</f>
        <v>0</v>
      </c>
      <c r="CE147" s="30">
        <f>INDEX(AY132:BF139,MATCH(AX147,AW132:AW139,0),MATCH(CE142,AY130:BF130,0))*(INDEX(AL144:AU151,MATCH(CE142,AJ144:AJ151,0),MATCH(CE143,AL143:AU143,0)))</f>
        <v>0</v>
      </c>
      <c r="CF147" s="30">
        <f>INDEX(AY132:BF139,MATCH(AX147,AW132:AW139,0),MATCH(CF142,AY130:BF130,0))*(INDEX(AL144:AU151,MATCH(CF142,AJ144:AJ151,0),MATCH(CF143,AL143:AU143,0)))</f>
        <v>0</v>
      </c>
      <c r="CG147" s="30">
        <f>INDEX(AY132:BF139,MATCH(AX147,AW132:AW139,0),MATCH(CG142,AY130:BF130,0))*(INDEX(AL144:AU151,MATCH(CG142,AJ144:AJ151,0),MATCH(CG143,AL143:AU143,0)))</f>
        <v>0</v>
      </c>
      <c r="CH147" s="30">
        <f>INDEX(AY132:BF139,MATCH(AX147,AW132:AW139,0),MATCH(CH142,AY130:BF130,0))*(INDEX(AL144:AU151,MATCH(CH142,AJ144:AJ151,0),MATCH(CH143,AL143:AU143,0)))</f>
        <v>0</v>
      </c>
      <c r="CI147" s="30">
        <f>INDEX(AY132:BF139,MATCH(AX147,AW132:AW139,0),MATCH(CI142,AY130:BF130,0))*(INDEX(AL144:AU151,MATCH(CI142,AJ144:AJ151,0),MATCH(CI143,AL143:AU143,0)))</f>
        <v>0</v>
      </c>
      <c r="CJ147" s="30">
        <f>INDEX(AY132:BF139,MATCH(AX147,AW132:AW139,0),MATCH(CJ142,AY130:BF130,0))*(INDEX(AL144:AU151,MATCH(CJ142,AJ144:AJ151,0),MATCH(CJ143,AL143:AU143,0)))</f>
        <v>0</v>
      </c>
      <c r="CK147" s="30">
        <f>INDEX(AY132:BF139,MATCH(AX147,AW132:AW139,0),MATCH(CK142,AY130:BF130,0))*(INDEX(AL144:AU151,MATCH(CK142,AJ144:AJ151,0),MATCH(CK143,AL143:AU143,0)))</f>
        <v>0</v>
      </c>
      <c r="CL147" s="30">
        <f>INDEX(AY132:BF139,MATCH(AX147,AW132:AW139,0),MATCH(CL142,AY130:BF130,0))*(INDEX(AL144:AU151,MATCH(CL142,AJ144:AJ151,0),MATCH(CL143,AL143:AU143,0)))</f>
        <v>0</v>
      </c>
      <c r="CM147" s="30">
        <f>INDEX(AY132:BF139,MATCH(AX147,AW132:AW139,0),MATCH(CM142,AY130:BF130,0))*(INDEX(AL144:AU151,MATCH(CM142,AJ144:AJ151,0),MATCH(CM143,AL143:AU143,0)))</f>
        <v>0</v>
      </c>
      <c r="CN147" s="30">
        <f>INDEX(AY132:BF139,MATCH(AX147,AW132:AW139,0),MATCH(CN142,AY130:BF130,0))*(INDEX(AL144:AU151,MATCH(CN142,AJ144:AJ151,0),MATCH(CN143,AL143:AU143,0)))</f>
        <v>0</v>
      </c>
      <c r="CO147" s="30">
        <f>INDEX(AY132:BF139,MATCH(AX147,AW132:AW139,0),MATCH(CO142,AY130:BF130,0))*(INDEX(AL144:AU151,MATCH(CO142,AJ144:AJ151,0),MATCH(CO143,AL143:AU143,0)))</f>
        <v>0</v>
      </c>
      <c r="CP147" s="30">
        <f>INDEX(AY132:BF139,MATCH(AX147,AW132:AW139,0),MATCH(CP142,AY130:BF130,0))*(INDEX(AL144:AU151,MATCH(CP142,AJ144:AJ151,0),MATCH(CP143,AL143:AU143,0)))</f>
        <v>0</v>
      </c>
      <c r="CQ147" s="30">
        <f>INDEX(AY132:BF139,MATCH(AX147,AW132:AW139,0),MATCH(CQ142,AY130:BF130,0))*(INDEX(AL144:AU151,MATCH(CQ142,AJ144:AJ151,0),MATCH(CQ143,AL143:AU143,0)))</f>
        <v>0</v>
      </c>
      <c r="CR147" s="30">
        <f>INDEX(AY132:BF139,MATCH(AX147,AW132:AW139,0),MATCH(CR142,AY130:BF130,0))*(INDEX(AL144:AU151,MATCH(CR142,AJ144:AJ151,0),MATCH(CR143,AL143:AU143,0)))</f>
        <v>0</v>
      </c>
      <c r="CS147" s="30">
        <f>INDEX(AY132:BF139,MATCH(AX147,AW132:AW139,0),MATCH(CS142,AY130:BF130,0))*(INDEX(AL144:AU151,MATCH(CS142,AJ144:AJ151,0),MATCH(CS143,AL143:AU143,0)))</f>
        <v>0</v>
      </c>
      <c r="CT147" s="30">
        <f>INDEX(AY132:BF139,MATCH(AX147,AW132:AW139,0),MATCH(CT142,AY130:BF130,0))*(INDEX(AL144:AU151,MATCH(CT142,AJ144:AJ151,0),MATCH(CT143,AL143:AU143,0)))</f>
        <v>0</v>
      </c>
      <c r="CU147" s="30">
        <f>INDEX(AY132:BF139,MATCH(AX147,AW132:AW139,0),MATCH(CU142,AY130:BF130,0))*(INDEX(AL144:AU151,MATCH(CU142,AJ144:AJ151,0),MATCH(CU143,AL143:AU143,0)))</f>
        <v>0</v>
      </c>
      <c r="CV147" s="30">
        <f>INDEX(AY132:BF139,MATCH(AX147,AW132:AW139,0),MATCH(CV142,AY130:BF130,0))*(INDEX(AL144:AU151,MATCH(CV142,AJ144:AJ151,0),MATCH(CV143,AL143:AU143,0)))</f>
        <v>0</v>
      </c>
      <c r="CW147" s="30">
        <f>INDEX(AY132:BF139,MATCH(AX147,AW132:AW139,0),MATCH(CW142,AY130:BF130,0))*(INDEX(AL144:AU151,MATCH(CW142,AJ144:AJ151,0),MATCH(CW143,AL143:AU143,0)))</f>
        <v>0</v>
      </c>
      <c r="CX147" s="30">
        <f>INDEX(AY132:BF139,MATCH(AX147,AW132:AW139,0),MATCH(CX142,AY130:BF130,0))*(INDEX(AL144:AU151,MATCH(CX142,AJ144:AJ151,0),MATCH(CX143,AL143:AU143,0)))</f>
        <v>0</v>
      </c>
      <c r="CY147" s="30">
        <f>INDEX(AY132:BF139,MATCH(AX147,AW132:AW139,0),MATCH(CY142,AY130:BF130,0))*(INDEX(AL144:AU151,MATCH(CY142,AJ144:AJ151,0),MATCH(CY143,AL143:AU143,0)))</f>
        <v>0</v>
      </c>
      <c r="CZ147" s="30">
        <f>INDEX(AY132:BF139,MATCH(AX147,AW132:AW139,0),MATCH(CZ142,AY130:BF130,0))*(INDEX(AL144:AU151,MATCH(CZ142,AJ144:AJ151,0),MATCH(CZ143,AL143:AU143,0)))</f>
        <v>0</v>
      </c>
      <c r="DA147" s="30">
        <f>INDEX(AY132:BF139,MATCH(AX147,AW132:AW139,0),MATCH(DA142,AY130:BF130,0))*(INDEX(AL144:AU151,MATCH(DA142,AJ144:AJ151,0),MATCH(DA143,AL143:AU143,0)))</f>
        <v>0</v>
      </c>
      <c r="DB147" s="30">
        <f>INDEX(AY132:BF139,MATCH(AX147,AW132:AW139,0),MATCH(DB142,AY130:BF130,0))*(INDEX(AL144:AU151,MATCH(DB142,AJ144:AJ151,0),MATCH(DB143,AL143:AU143,0)))</f>
        <v>0</v>
      </c>
      <c r="DC147" s="30">
        <f>INDEX(AY132:BF139,MATCH(AX147,AW132:AW139,0),MATCH(DC142,AY130:BF130,0))*(INDEX(AL144:AU151,MATCH(DC142,AJ144:AJ151,0),MATCH(DC143,AL143:AU143,0)))</f>
        <v>0</v>
      </c>
      <c r="DD147" s="30">
        <f>INDEX(AY132:BF139,MATCH(AX147,AW132:AW139,0),MATCH(DD142,AY130:BF130,0))*(INDEX(AL144:AU151,MATCH(DD142,AJ144:AJ151,0),MATCH(DD143,AL143:AU143,0)))</f>
        <v>0</v>
      </c>
      <c r="DE147" s="30">
        <f>INDEX(AY132:BF139,MATCH(AX147,AW132:AW139,0),MATCH(DE142,AY130:BF130,0))*(INDEX(AL144:AU151,MATCH(DE142,AJ144:AJ151,0),MATCH(DE143,AL143:AU143,0)))</f>
        <v>0</v>
      </c>
      <c r="DF147" s="30">
        <f>INDEX(AY132:BF139,MATCH(AX147,AW132:AW139,0),MATCH(DF142,AY130:BF130,0))*(INDEX(AL144:AU151,MATCH(DF142,AJ144:AJ151,0),MATCH(DF143,AL143:AU143,0)))</f>
        <v>0</v>
      </c>
      <c r="DG147" s="30">
        <f>INDEX(AY132:BF139,MATCH(AX147,AW132:AW139,0),MATCH(DG142,AY130:BF130,0))*(INDEX(AL144:AU151,MATCH(DG142,AJ144:AJ151,0),MATCH(DG143,AL143:AU143,0)))</f>
        <v>0</v>
      </c>
      <c r="DH147" s="30">
        <f>INDEX(AY132:BF139,MATCH(AX147,AW132:AW139,0),MATCH(DH142,AY130:BF130,0))*(INDEX(AL144:AU151,MATCH(DH142,AJ144:AJ151,0),MATCH(DH143,AL143:AU143,0)))</f>
        <v>0</v>
      </c>
      <c r="DI147" s="30">
        <f>INDEX(AY132:BF139,MATCH(AX147,AW132:AW139,0),MATCH(DI142,AY130:BF130,0))*(INDEX(AL144:AU151,MATCH(DI142,AJ144:AJ151,0),MATCH(DI143,AL143:AU143,0)))</f>
        <v>0</v>
      </c>
      <c r="DJ147" s="30">
        <f>INDEX(AY132:BF139,MATCH(AX147,AW132:AW139,0),MATCH(DJ142,AY130:BF130,0))*(INDEX(AL144:AU151,MATCH(DJ142,AJ144:AJ151,0),MATCH(DJ143,AL143:AU143,0)))</f>
        <v>0</v>
      </c>
      <c r="DK147" s="30">
        <f>INDEX(AY132:BF139,MATCH(AX147,AW132:AW139,0),MATCH(DK142,AY130:BF130,0))*(INDEX(AL144:AU151,MATCH(DK142,AJ144:AJ151,0),MATCH(DK143,AL143:AU143,0)))</f>
        <v>0</v>
      </c>
      <c r="DL147" s="30">
        <f>INDEX(AY132:BF139,MATCH(AX147,AW132:AW139,0),MATCH(DL142,AY130:BF130,0))*(INDEX(AL144:AU151,MATCH(DL142,AJ144:AJ151,0),MATCH(DL143,AL143:AU143,0)))</f>
        <v>0</v>
      </c>
      <c r="DM147" s="30">
        <f>INDEX(AY132:BF139,MATCH(AX147,AW132:AW139,0),MATCH(DM142,AY130:BF130,0))*(INDEX(AL144:AU151,MATCH(DM142,AJ144:AJ151,0),MATCH(DM143,AL143:AU143,0)))</f>
        <v>0</v>
      </c>
      <c r="DN147" s="30">
        <f>INDEX(AY132:BF139,MATCH(AX147,AW132:AW139,0),MATCH(DN142,AY130:BF130,0))*(INDEX(AL144:AU151,MATCH(DN142,AJ144:AJ151,0),MATCH(DN143,AL143:AU143,0)))</f>
        <v>0</v>
      </c>
      <c r="DO147" s="30">
        <f>INDEX(AY132:BF139,MATCH(AX147,AW132:AW139,0),MATCH(DO142,AY130:BF130,0))*(INDEX(AL144:AU151,MATCH(DO142,AJ144:AJ151,0),MATCH(DO143,AL143:AU143,0)))</f>
        <v>0</v>
      </c>
      <c r="DP147" s="30">
        <f>INDEX(AY132:BF139,MATCH(AX147,AW132:AW139,0),MATCH(DP142,AY130:BF130,0))*(INDEX(AL144:AU151,MATCH(DP142,AJ144:AJ151,0),MATCH(DP143,AL143:AU143,0)))</f>
        <v>0</v>
      </c>
      <c r="DQ147" s="30">
        <f>INDEX(AY132:BF139,MATCH(AX147,AW132:AW139,0),MATCH(DQ142,AY130:BF130,0))*(INDEX(AL144:AU151,MATCH(DQ142,AJ144:AJ151,0),MATCH(DQ143,AL143:AU143,0)))</f>
        <v>0</v>
      </c>
      <c r="DR147" s="2" t="b">
        <f t="shared" si="137"/>
        <v>1</v>
      </c>
      <c r="DS147" s="29">
        <v>2026</v>
      </c>
      <c r="DT147" s="30">
        <f>IF(DS147&gt;DT142,AY146-AY147,0)</f>
        <v>0</v>
      </c>
      <c r="DU147" s="30">
        <f>IF(DS147&gt;DU142,AZ146-AZ147,0)</f>
        <v>0</v>
      </c>
      <c r="DV147" s="30">
        <f>IF(DS147&gt;DV142,BA146-BA147,0)</f>
        <v>0</v>
      </c>
      <c r="DW147" s="30">
        <f>IF(DS147&gt;DW142,BB146-BB147,0)</f>
        <v>0</v>
      </c>
      <c r="DX147" s="30">
        <f>IF(DS147&gt;DX142,BC146-BC147,0)</f>
        <v>0</v>
      </c>
      <c r="DY147" s="30">
        <f>IF(DS147&gt;DY142,BD146-BD147,0)</f>
        <v>0</v>
      </c>
      <c r="DZ147" s="30">
        <f>IF(DS147&gt;DZ142,BE146-BE147,0)</f>
        <v>0</v>
      </c>
      <c r="EA147" s="30">
        <f>IF(DS147&gt;EA142,BF146-BF147,0)</f>
        <v>0</v>
      </c>
      <c r="EB147" s="30">
        <f>IF(DS147&gt;EB142,BG146-BG147,0)</f>
        <v>0</v>
      </c>
      <c r="EC147" s="30">
        <f>IF(DS147&gt;EC142,BH146-BH147,0)</f>
        <v>0</v>
      </c>
      <c r="ED147" s="30">
        <f>IF(DS147&gt;ED142,BI146-BI147,0)</f>
        <v>0</v>
      </c>
      <c r="EE147" s="30">
        <f>IF(DS147&gt;EE142,BJ146-BJ147,0)</f>
        <v>0</v>
      </c>
      <c r="EF147" s="30">
        <f>IF(DS147&gt;EF142,BK146-BK147,0)</f>
        <v>0</v>
      </c>
      <c r="EG147" s="30">
        <f>IF(DS147&gt;EG142,BL146-BL147,0)</f>
        <v>0</v>
      </c>
      <c r="EH147" s="30">
        <f>IF(DS147&gt;EH142,BM146-BM147,0)</f>
        <v>0</v>
      </c>
      <c r="EI147" s="30">
        <f>IF(DS147&gt;EI142,BN146-BN147,0)</f>
        <v>0</v>
      </c>
      <c r="EJ147" s="30">
        <f>IF(DS147&gt;EJ142,BO146-BO147,0)</f>
        <v>0</v>
      </c>
      <c r="EK147" s="30">
        <f>IF(DS147&gt;EK142,BP146-BP147,0)</f>
        <v>0</v>
      </c>
      <c r="EL147" s="30">
        <f>IF(DS147&gt;EL142,BQ146-BQ147,0)</f>
        <v>0</v>
      </c>
      <c r="EM147" s="30">
        <f>IF(DS147&gt;EM142,BR146-BR147,0)</f>
        <v>0</v>
      </c>
      <c r="EN147" s="30">
        <f>IF(DS147&gt;EN142,BS146-BS147,0)</f>
        <v>0</v>
      </c>
      <c r="EO147" s="30">
        <f>IF(DS147&gt;EO142,BT146-BT147,0)</f>
        <v>0</v>
      </c>
      <c r="EP147" s="30">
        <f>IF(DS147&gt;EP142,BU146-BU147,0)</f>
        <v>0</v>
      </c>
      <c r="EQ147" s="30">
        <f>IF(DS147&gt;EQ142,BV146-BV147,0)</f>
        <v>0</v>
      </c>
      <c r="ER147" s="30">
        <f>IF(DS147&gt;ER142,BW146-BW147,0)</f>
        <v>0</v>
      </c>
      <c r="ES147" s="30">
        <f>IF(DS147&gt;ES142,BX146-BX147,0)</f>
        <v>0</v>
      </c>
      <c r="ET147" s="30">
        <f>IF(DS147&gt;ET142,BY146-BY147,0)</f>
        <v>0</v>
      </c>
      <c r="EU147" s="30">
        <f>IF(DS147&gt;EU142,BZ146-BZ147,0)</f>
        <v>0</v>
      </c>
      <c r="EV147" s="30">
        <f>IF(DS147&gt;EV142,CA146-CA147,0)</f>
        <v>0</v>
      </c>
      <c r="EW147" s="30">
        <f>IF(DS147&gt;EW142,CB146-CB147,0)</f>
        <v>0</v>
      </c>
      <c r="EX147" s="30">
        <f>IF(DS147&gt;EX142,CC146-CC147,0)</f>
        <v>0</v>
      </c>
      <c r="EY147" s="30">
        <f>IF(DS147&gt;EY142,CD146-CD147,0)</f>
        <v>0</v>
      </c>
      <c r="EZ147" s="30">
        <f>IF(DS147&gt;EZ142,CE146-CE147,0)</f>
        <v>0</v>
      </c>
      <c r="FA147" s="30">
        <f>IF(DS147&gt;FA142,CF146-CF147,0)</f>
        <v>0</v>
      </c>
      <c r="FB147" s="30">
        <f>IF(DS147&gt;FB142,CG146-CG147,0)</f>
        <v>0</v>
      </c>
      <c r="FC147" s="30">
        <f>IF(DS147&gt;FC142,CH146-CH147,0)</f>
        <v>0</v>
      </c>
      <c r="FD147" s="30">
        <f>IF(DS147&gt;FD142,CI146-CI147,0)</f>
        <v>0</v>
      </c>
      <c r="FE147" s="30">
        <f>IF(DS147&gt;FE142,CJ146-CJ147,0)</f>
        <v>0</v>
      </c>
      <c r="FF147" s="30">
        <f>IF(DS147&gt;FF142,CK146-CK147,0)</f>
        <v>0</v>
      </c>
      <c r="FG147" s="30">
        <f>IF(DS147&gt;FG142,CL146-CL147,0)</f>
        <v>0</v>
      </c>
      <c r="FH147" s="30">
        <f>IF(DS147&gt;FH142,CM146-CM147,0)</f>
        <v>0</v>
      </c>
      <c r="FI147" s="30">
        <f>IF(DS147&gt;FI142,CN146-CN147,0)</f>
        <v>0</v>
      </c>
      <c r="FJ147" s="30">
        <f>IF(DS147&gt;FJ142,CO146-CO147,0)</f>
        <v>0</v>
      </c>
      <c r="FK147" s="30">
        <f>IF(DS147&gt;FK142,CP146-CP147,0)</f>
        <v>0</v>
      </c>
      <c r="FL147" s="30">
        <f>IF(DS147&gt;FL142,CQ146-CQ147,0)</f>
        <v>0</v>
      </c>
      <c r="FM147" s="30">
        <f>IF(DS147&gt;FM142,CR146-CR147,0)</f>
        <v>0</v>
      </c>
      <c r="FN147" s="30">
        <f>IF(DS147&gt;FN142,CS146-CS147,0)</f>
        <v>0</v>
      </c>
      <c r="FO147" s="30">
        <f>IF(DS147&gt;FO142,CT146-CT147,0)</f>
        <v>0</v>
      </c>
      <c r="FP147" s="30">
        <f>IF(DS147&gt;FP142,CU146-CU147,0)</f>
        <v>0</v>
      </c>
      <c r="FQ147" s="30">
        <f>IF(DS147&gt;FQ142,CV146-CV147,0)</f>
        <v>0</v>
      </c>
      <c r="FR147" s="30">
        <f>IF(DS147&gt;FR142,CW146-CW147,0)</f>
        <v>0</v>
      </c>
      <c r="FS147" s="30">
        <f>IF(DS147&gt;FS142,CX146-CX147,0)</f>
        <v>0</v>
      </c>
      <c r="FT147" s="30">
        <f>IF(DS147&gt;FT142,CY146-CY147,0)</f>
        <v>0</v>
      </c>
      <c r="FU147" s="30">
        <f>IF(DS147&gt;FU142,CZ146-CZ147,0)</f>
        <v>0</v>
      </c>
      <c r="FV147" s="30">
        <f>IF(DS147&gt;FV142,DA146-DA147,0)</f>
        <v>0</v>
      </c>
      <c r="FW147" s="30">
        <f>IF(DS147&gt;FW142,DB146-DB147,0)</f>
        <v>0</v>
      </c>
      <c r="FX147" s="30">
        <f>IF(DS147&gt;FX142,DC146-DC147,0)</f>
        <v>0</v>
      </c>
      <c r="FY147" s="30">
        <f>IF(DS147&gt;FY142,DD146-DD147,0)</f>
        <v>0</v>
      </c>
      <c r="FZ147" s="30">
        <f>IF(DS147&gt;FZ142,DE146-DE147,0)</f>
        <v>0</v>
      </c>
      <c r="GA147" s="30">
        <f>IF(DS147&gt;GA142,DF146-DF147,0)</f>
        <v>0</v>
      </c>
      <c r="GB147" s="30">
        <f>IF(DS147&gt;GB142,DG146-DG147,0)</f>
        <v>0</v>
      </c>
      <c r="GC147" s="30">
        <f>IF(DS147&gt;GC142,DH146-DH147,0)</f>
        <v>0</v>
      </c>
      <c r="GD147" s="30">
        <f>IF(DS147&gt;GD142,DI146-DI147,0)</f>
        <v>0</v>
      </c>
      <c r="GE147" s="30">
        <f>IF(DS147&gt;GE142,DJ146-DJ147,0)</f>
        <v>0</v>
      </c>
      <c r="GF147" s="30">
        <f>IF(DS147&gt;GF142,DK146-DK147,0)</f>
        <v>0</v>
      </c>
      <c r="GG147" s="30">
        <f>IF(DS147&gt;GG142,DL146-DL147,0)</f>
        <v>0</v>
      </c>
      <c r="GH147" s="30">
        <f>IF(DS147&gt;GH142,DM146-DM147,0)</f>
        <v>0</v>
      </c>
      <c r="GI147" s="30">
        <f>IF(DS147&gt;GI142,DN146-DN147,0)</f>
        <v>0</v>
      </c>
      <c r="GJ147" s="30">
        <f>IF(DS147&gt;GJ142,DO146-DO147,0)</f>
        <v>0</v>
      </c>
      <c r="GK147" s="30">
        <f>IF(DS147&gt;GK142,DP146-DP147,0)</f>
        <v>0</v>
      </c>
      <c r="GL147" s="30">
        <f>IF(DS147&gt;GL142,DQ146-DQ147,0)</f>
        <v>0</v>
      </c>
      <c r="GM147" s="30" t="b">
        <f t="shared" si="138"/>
        <v>1</v>
      </c>
      <c r="GO147" s="29">
        <v>2026</v>
      </c>
      <c r="GP147" s="27">
        <f>SUMIF(DT143:GL143,GP143,DT147:GL147)</f>
        <v>0</v>
      </c>
      <c r="GQ147" s="28">
        <f>SUMIF(DT143:GL143,GQ143,DT147:GL147)</f>
        <v>0</v>
      </c>
      <c r="GR147" s="28">
        <f>SUMIF(DT143:GL143,GR143,DT147:GL147)</f>
        <v>0</v>
      </c>
      <c r="GS147" s="28">
        <f>SUMIF(DT143:GL143,GS143,DT147:GL147)</f>
        <v>0</v>
      </c>
      <c r="GT147" s="28">
        <f>SUMIF(DT143:GL143,GT143,DT147:GL147)</f>
        <v>0</v>
      </c>
      <c r="GU147" s="28">
        <f>SUMIF(DT143:GL143,GU143,DT147:GL147)</f>
        <v>0</v>
      </c>
      <c r="GV147" s="28">
        <f>SUMIF(DT143:GL143,GV143,DT147:GL147)</f>
        <v>0</v>
      </c>
      <c r="GW147" s="28">
        <f>SUMIF(DT143:GL143,GW143,DT147:GL147)</f>
        <v>0</v>
      </c>
      <c r="GX147" s="28">
        <f>SUMIF(DT143:GL143,GX143,DT147:GL147)</f>
        <v>0</v>
      </c>
      <c r="GY147" s="28">
        <f>SUMIF(DT143:GL143,GY143,DT147:GL147)</f>
        <v>0</v>
      </c>
      <c r="GZ147" s="28">
        <f>SUMIF(DT143:GL143,GZ143,DT147:GL147)</f>
        <v>0</v>
      </c>
      <c r="HA147" s="27" t="b">
        <f t="shared" si="139"/>
        <v>1</v>
      </c>
    </row>
    <row r="148" spans="1:221" hidden="1" x14ac:dyDescent="0.2">
      <c r="A148" s="2" t="s">
        <v>1</v>
      </c>
      <c r="B148" s="26"/>
      <c r="S148" s="16"/>
      <c r="AJ148" s="27">
        <v>2027</v>
      </c>
      <c r="AK148" s="27">
        <v>0</v>
      </c>
      <c r="AL148" s="30">
        <f t="shared" si="140"/>
        <v>0</v>
      </c>
      <c r="AM148" s="30">
        <f t="shared" si="141"/>
        <v>0</v>
      </c>
      <c r="AN148" s="30">
        <f t="shared" si="142"/>
        <v>0</v>
      </c>
      <c r="AO148" s="30">
        <f t="shared" si="143"/>
        <v>0</v>
      </c>
      <c r="AP148" s="30">
        <f t="shared" si="144"/>
        <v>0</v>
      </c>
      <c r="AQ148" s="30">
        <f t="shared" si="145"/>
        <v>0</v>
      </c>
      <c r="AR148" s="30">
        <f t="shared" si="146"/>
        <v>0</v>
      </c>
      <c r="AS148" s="30">
        <f t="shared" si="147"/>
        <v>0</v>
      </c>
      <c r="AT148" s="30">
        <f t="shared" si="148"/>
        <v>0</v>
      </c>
      <c r="AU148" s="30">
        <f t="shared" si="149"/>
        <v>0</v>
      </c>
      <c r="AV148" s="65"/>
      <c r="AX148" s="29">
        <v>2027</v>
      </c>
      <c r="AY148" s="30">
        <f t="shared" si="136"/>
        <v>0</v>
      </c>
      <c r="AZ148" s="30">
        <f>INDEX(AY132:BF139,MATCH(AX148,AW132:AW139,0),MATCH(AZ142,AY130:BF130,0))*(INDEX(AL144:AU151,MATCH(AZ142,AJ144:AJ151,0),MATCH(AZ143,AL143:AU143,0)))</f>
        <v>0</v>
      </c>
      <c r="BA148" s="30">
        <f>INDEX(AY132:BF139,MATCH(AX148,AW132:AW139,0),MATCH(BA142,AY130:BF130,0))*(INDEX(AL144:AU151,MATCH(BA142,AJ144:AJ151,0),MATCH(BA143,AL143:AU143,0)))</f>
        <v>0</v>
      </c>
      <c r="BB148" s="30">
        <f>INDEX(AY132:BF139,MATCH(AX148,AW132:AW139,0),MATCH(BB142,AY130:BF130,0))*(INDEX(AL144:AU151,MATCH(BB142,AJ144:AJ151,0),MATCH(BB143,AL143:AU143,0)))</f>
        <v>0</v>
      </c>
      <c r="BC148" s="30">
        <f>INDEX(AY132:BF139,MATCH(AX148,AW132:AW139,0),MATCH(BC142,AY130:BF130,0))*(INDEX(AL144:AU151,MATCH(BC142,AJ144:AJ151,0),MATCH(BC143,AL143:AU143,0)))</f>
        <v>0</v>
      </c>
      <c r="BD148" s="30">
        <f>INDEX(AY132:BF139,MATCH(AX148,AW132:AW139,0),MATCH(BD142,AY130:BF130,0))*(INDEX(AL144:AU151,MATCH(BD142,AJ144:AJ151,0),MATCH(BD143,AL143:AU143,0)))</f>
        <v>0</v>
      </c>
      <c r="BE148" s="30">
        <f>INDEX(AY132:BF139,MATCH(AX148,AW132:AW139,0),MATCH(BE142,AY130:BF130,0))*(INDEX(AL144:AU151,MATCH(BE142,AJ144:AJ151,0),MATCH(BE143,AL143:AU143,0)))</f>
        <v>0</v>
      </c>
      <c r="BF148" s="30">
        <f>INDEX(AY132:BF139,MATCH(AX148,AW132:AW139,0),MATCH(BF142,AY130:BF130,0))*(INDEX(AL144:AU151,MATCH(BF142,AJ144:AJ151,0),MATCH(BF143,AL143:AU143,0)))</f>
        <v>0</v>
      </c>
      <c r="BG148" s="30">
        <f>INDEX(AY132:BF139,MATCH(AX148,AW132:AW139,0),MATCH(BG142,AY130:BF130,0))*(INDEX(AL144:AU151,MATCH(BG142,AJ144:AJ151,0),MATCH(BG143,AL143:AU143,0)))</f>
        <v>0</v>
      </c>
      <c r="BH148" s="30">
        <f>INDEX(AY132:BF139,MATCH(AX148,AW132:AW139,0),MATCH(BH142,AY130:BF130,0))*(INDEX(AL144:AU151,MATCH(BH142,AJ144:AJ151,0),MATCH(BH143,AL143:AU143,0)))</f>
        <v>0</v>
      </c>
      <c r="BI148" s="30">
        <f>INDEX(AY132:BF139,MATCH(AX148,AW132:AW139,0),MATCH(BI142,AY130:BF130,0))*(INDEX(AL144:AU151,MATCH(BI142,AJ144:AJ151,0),MATCH(BI143,AL143:AU143,0)))</f>
        <v>0</v>
      </c>
      <c r="BJ148" s="30">
        <f>INDEX(AY132:BF139,MATCH(AX148,AW132:AW139,0),MATCH(BJ142,AY130:BF130,0))*(INDEX(AL144:AU151,MATCH(BJ142,AJ144:AJ151,0),MATCH(BJ143,AL143:AU143,0)))</f>
        <v>0</v>
      </c>
      <c r="BK148" s="30">
        <f>INDEX(AY132:BF139,MATCH(AX148,AW132:AW139,0),MATCH(BK142,AY130:BF130,0))*(INDEX(AL144:AU151,MATCH(BK142,AJ144:AJ151,0),MATCH(BK143,AL143:AU143,0)))</f>
        <v>0</v>
      </c>
      <c r="BL148" s="30">
        <f>INDEX(AY132:BF139,MATCH(AX148,AW132:AW139,0),MATCH(BL142,AY130:BF130,0))*(INDEX(AL144:AU151,MATCH(BL142,AJ144:AJ151,0),MATCH(BL143,AL143:AU143,0)))</f>
        <v>0</v>
      </c>
      <c r="BM148" s="30">
        <f>INDEX(AY132:BF139,MATCH(AX148,AW132:AW139,0),MATCH(BM142,AY130:BF130,0))*(INDEX(AL144:AU151,MATCH(BM142,AJ144:AJ151,0),MATCH(BM143,AL143:AU143,0)))</f>
        <v>0</v>
      </c>
      <c r="BN148" s="30">
        <f>INDEX(AY132:BF139,MATCH(AX148,AW132:AW139,0),MATCH(BN142,AY130:BF130,0))*(INDEX(AL144:AU151,MATCH(BN142,AJ144:AJ151,0),MATCH(BN143,AL143:AU143,0)))</f>
        <v>0</v>
      </c>
      <c r="BO148" s="30">
        <f>INDEX(AY132:BF139,MATCH(AX148,AW132:AW139,0),MATCH(BO142,AY130:BF130,0))*(INDEX(AL144:AU151,MATCH(BO142,AJ144:AJ151,0),MATCH(BO143,AL143:AU143,0)))</f>
        <v>0</v>
      </c>
      <c r="BP148" s="30">
        <f>INDEX(AY132:BF139,MATCH(AX148,AW132:AW139,0),MATCH(BP142,AY130:BF130,0))*(INDEX(AL144:AU151,MATCH(BP142,AJ144:AJ151,0),MATCH(BP143,AL143:AU143,0)))</f>
        <v>0</v>
      </c>
      <c r="BQ148" s="30">
        <f>INDEX(AY132:BF139,MATCH(AX148,AW132:AW139,0),MATCH(BQ142,AY130:BF130,0))*(INDEX(AL144:AU151,MATCH(BQ142,AJ144:AJ151,0),MATCH(BQ143,AL143:AU143,0)))</f>
        <v>0</v>
      </c>
      <c r="BR148" s="30">
        <f>INDEX(AY132:BF139,MATCH(AX148,AW132:AW139,0),MATCH(BR142,AY130:BF130,0))*(INDEX(AL144:AU151,MATCH(BR142,AJ144:AJ151,0),MATCH(BR143,AL143:AU143,0)))</f>
        <v>0</v>
      </c>
      <c r="BS148" s="30">
        <f>INDEX(AY132:BF139,MATCH(AX148,AW132:AW139,0),MATCH(BS142,AY130:BF130,0))*(INDEX(AL144:AU151,MATCH(BS142,AJ144:AJ151,0),MATCH(BS143,AL143:AU143,0)))</f>
        <v>0</v>
      </c>
      <c r="BT148" s="30">
        <f>INDEX(AY132:BF139,MATCH(AX148,AW132:AW139,0),MATCH(BT142,AY130:BF130,0))*(INDEX(AL144:AU151,MATCH(BT142,AJ144:AJ151,0),MATCH(BT143,AL143:AU143,0)))</f>
        <v>0</v>
      </c>
      <c r="BU148" s="30">
        <f>INDEX(AY132:BF139,MATCH(AX148,AW132:AW139,0),MATCH(BU142,AY130:BF130,0))*(INDEX(AL144:AU151,MATCH(BU142,AJ144:AJ151,0),MATCH(BU143,AL143:AU143,0)))</f>
        <v>0</v>
      </c>
      <c r="BV148" s="30">
        <f>INDEX(AY132:BF139,MATCH(AX148,AW132:AW139,0),MATCH(BV142,AY130:BF130,0))*(INDEX(AL144:AU151,MATCH(BV142,AJ144:AJ151,0),MATCH(BV143,AL143:AU143,0)))</f>
        <v>0</v>
      </c>
      <c r="BW148" s="30">
        <f>INDEX(AY132:BF139,MATCH(AX148,AW132:AW139,0),MATCH(BW142,AY130:BF130,0))*(INDEX(AL144:AU151,MATCH(BW142,AJ144:AJ151,0),MATCH(BW143,AL143:AU143,0)))</f>
        <v>0</v>
      </c>
      <c r="BX148" s="30">
        <f>INDEX(AY132:BF139,MATCH(AX148,AW132:AW139,0),MATCH(BX142,AY130:BF130,0))*(INDEX(AL144:AU151,MATCH(BX142,AJ144:AJ151,0),MATCH(BX143,AL143:AU143,0)))</f>
        <v>0</v>
      </c>
      <c r="BY148" s="30">
        <f>INDEX(AY132:BF139,MATCH(AX148,AW132:AW139,0),MATCH(BY142,AY130:BF130,0))*(INDEX(AL144:AU151,MATCH(BY142,AJ144:AJ151,0),MATCH(BY143,AL143:AU143,0)))</f>
        <v>0</v>
      </c>
      <c r="BZ148" s="30">
        <f>INDEX(AY132:BF139,MATCH(AX148,AW132:AW139,0),MATCH(BZ142,AY130:BF130,0))*(INDEX(AL144:AU151,MATCH(BZ142,AJ144:AJ151,0),MATCH(BZ143,AL143:AU143,0)))</f>
        <v>0</v>
      </c>
      <c r="CA148" s="30">
        <f>INDEX(AY132:BF139,MATCH(AX148,AW132:AW139,0),MATCH(CA142,AY130:BF130,0))*(INDEX(AL144:AU151,MATCH(CA142,AJ144:AJ151,0),MATCH(CA143,AL143:AU143,0)))</f>
        <v>0</v>
      </c>
      <c r="CB148" s="30">
        <f>INDEX(AY132:BF139,MATCH(AX148,AW132:AW139,0),MATCH(CB142,AY130:BF130,0))*(INDEX(AL144:AU151,MATCH(CB142,AJ144:AJ151,0),MATCH(CB143,AL143:AU143,0)))</f>
        <v>0</v>
      </c>
      <c r="CC148" s="30">
        <f>INDEX(AY132:BF139,MATCH(AX148,AW132:AW139,0),MATCH(CC142,AY130:BF130,0))*(INDEX(AL144:AU151,MATCH(CC142,AJ144:AJ151,0),MATCH(CC143,AL143:AU143,0)))</f>
        <v>0</v>
      </c>
      <c r="CD148" s="30">
        <f>INDEX(AY132:BF139,MATCH(AX148,AW132:AW139,0),MATCH(CD142,AY130:BF130,0))*(INDEX(AL144:AU151,MATCH(CD142,AJ144:AJ151,0),MATCH(CD143,AL143:AU143,0)))</f>
        <v>0</v>
      </c>
      <c r="CE148" s="30">
        <f>INDEX(AY132:BF139,MATCH(AX148,AW132:AW139,0),MATCH(CE142,AY130:BF130,0))*(INDEX(AL144:AU151,MATCH(CE142,AJ144:AJ151,0),MATCH(CE143,AL143:AU143,0)))</f>
        <v>0</v>
      </c>
      <c r="CF148" s="30">
        <f>INDEX(AY132:BF139,MATCH(AX148,AW132:AW139,0),MATCH(CF142,AY130:BF130,0))*(INDEX(AL144:AU151,MATCH(CF142,AJ144:AJ151,0),MATCH(CF143,AL143:AU143,0)))</f>
        <v>0</v>
      </c>
      <c r="CG148" s="30">
        <f>INDEX(AY132:BF139,MATCH(AX148,AW132:AW139,0),MATCH(CG142,AY130:BF130,0))*(INDEX(AL144:AU151,MATCH(CG142,AJ144:AJ151,0),MATCH(CG143,AL143:AU143,0)))</f>
        <v>0</v>
      </c>
      <c r="CH148" s="30">
        <f>INDEX(AY132:BF139,MATCH(AX148,AW132:AW139,0),MATCH(CH142,AY130:BF130,0))*(INDEX(AL144:AU151,MATCH(CH142,AJ144:AJ151,0),MATCH(CH143,AL143:AU143,0)))</f>
        <v>0</v>
      </c>
      <c r="CI148" s="30">
        <f>INDEX(AY132:BF139,MATCH(AX148,AW132:AW139,0),MATCH(CI142,AY130:BF130,0))*(INDEX(AL144:AU151,MATCH(CI142,AJ144:AJ151,0),MATCH(CI143,AL143:AU143,0)))</f>
        <v>0</v>
      </c>
      <c r="CJ148" s="30">
        <f>INDEX(AY132:BF139,MATCH(AX148,AW132:AW139,0),MATCH(CJ142,AY130:BF130,0))*(INDEX(AL144:AU151,MATCH(CJ142,AJ144:AJ151,0),MATCH(CJ143,AL143:AU143,0)))</f>
        <v>0</v>
      </c>
      <c r="CK148" s="30">
        <f>INDEX(AY132:BF139,MATCH(AX148,AW132:AW139,0),MATCH(CK142,AY130:BF130,0))*(INDEX(AL144:AU151,MATCH(CK142,AJ144:AJ151,0),MATCH(CK143,AL143:AU143,0)))</f>
        <v>0</v>
      </c>
      <c r="CL148" s="30">
        <f>INDEX(AY132:BF139,MATCH(AX148,AW132:AW139,0),MATCH(CL142,AY130:BF130,0))*(INDEX(AL144:AU151,MATCH(CL142,AJ144:AJ151,0),MATCH(CL143,AL143:AU143,0)))</f>
        <v>0</v>
      </c>
      <c r="CM148" s="30">
        <f>INDEX(AY132:BF139,MATCH(AX148,AW132:AW139,0),MATCH(CM142,AY130:BF130,0))*(INDEX(AL144:AU151,MATCH(CM142,AJ144:AJ151,0),MATCH(CM143,AL143:AU143,0)))</f>
        <v>0</v>
      </c>
      <c r="CN148" s="30">
        <f>INDEX(AY132:BF139,MATCH(AX148,AW132:AW139,0),MATCH(CN142,AY130:BF130,0))*(INDEX(AL144:AU151,MATCH(CN142,AJ144:AJ151,0),MATCH(CN143,AL143:AU143,0)))</f>
        <v>0</v>
      </c>
      <c r="CO148" s="30">
        <f>INDEX(AY132:BF139,MATCH(AX148,AW132:AW139,0),MATCH(CO142,AY130:BF130,0))*(INDEX(AL144:AU151,MATCH(CO142,AJ144:AJ151,0),MATCH(CO143,AL143:AU143,0)))</f>
        <v>0</v>
      </c>
      <c r="CP148" s="30">
        <f>INDEX(AY132:BF139,MATCH(AX148,AW132:AW139,0),MATCH(CP142,AY130:BF130,0))*(INDEX(AL144:AU151,MATCH(CP142,AJ144:AJ151,0),MATCH(CP143,AL143:AU143,0)))</f>
        <v>0</v>
      </c>
      <c r="CQ148" s="30">
        <f>INDEX(AY132:BF139,MATCH(AX148,AW132:AW139,0),MATCH(CQ142,AY130:BF130,0))*(INDEX(AL144:AU151,MATCH(CQ142,AJ144:AJ151,0),MATCH(CQ143,AL143:AU143,0)))</f>
        <v>0</v>
      </c>
      <c r="CR148" s="30">
        <f>INDEX(AY132:BF139,MATCH(AX148,AW132:AW139,0),MATCH(CR142,AY130:BF130,0))*(INDEX(AL144:AU151,MATCH(CR142,AJ144:AJ151,0),MATCH(CR143,AL143:AU143,0)))</f>
        <v>0</v>
      </c>
      <c r="CS148" s="30">
        <f>INDEX(AY132:BF139,MATCH(AX148,AW132:AW139,0),MATCH(CS142,AY130:BF130,0))*(INDEX(AL144:AU151,MATCH(CS142,AJ144:AJ151,0),MATCH(CS143,AL143:AU143,0)))</f>
        <v>0</v>
      </c>
      <c r="CT148" s="30">
        <f>INDEX(AY132:BF139,MATCH(AX148,AW132:AW139,0),MATCH(CT142,AY130:BF130,0))*(INDEX(AL144:AU151,MATCH(CT142,AJ144:AJ151,0),MATCH(CT143,AL143:AU143,0)))</f>
        <v>0</v>
      </c>
      <c r="CU148" s="30">
        <f>INDEX(AY132:BF139,MATCH(AX148,AW132:AW139,0),MATCH(CU142,AY130:BF130,0))*(INDEX(AL144:AU151,MATCH(CU142,AJ144:AJ151,0),MATCH(CU143,AL143:AU143,0)))</f>
        <v>0</v>
      </c>
      <c r="CV148" s="30">
        <f>INDEX(AY132:BF139,MATCH(AX148,AW132:AW139,0),MATCH(CV142,AY130:BF130,0))*(INDEX(AL144:AU151,MATCH(CV142,AJ144:AJ151,0),MATCH(CV143,AL143:AU143,0)))</f>
        <v>0</v>
      </c>
      <c r="CW148" s="30">
        <f>INDEX(AY132:BF139,MATCH(AX148,AW132:AW139,0),MATCH(CW142,AY130:BF130,0))*(INDEX(AL144:AU151,MATCH(CW142,AJ144:AJ151,0),MATCH(CW143,AL143:AU143,0)))</f>
        <v>0</v>
      </c>
      <c r="CX148" s="30">
        <f>INDEX(AY132:BF139,MATCH(AX148,AW132:AW139,0),MATCH(CX142,AY130:BF130,0))*(INDEX(AL144:AU151,MATCH(CX142,AJ144:AJ151,0),MATCH(CX143,AL143:AU143,0)))</f>
        <v>0</v>
      </c>
      <c r="CY148" s="30">
        <f>INDEX(AY132:BF139,MATCH(AX148,AW132:AW139,0),MATCH(CY142,AY130:BF130,0))*(INDEX(AL144:AU151,MATCH(CY142,AJ144:AJ151,0),MATCH(CY143,AL143:AU143,0)))</f>
        <v>0</v>
      </c>
      <c r="CZ148" s="30">
        <f>INDEX(AY132:BF139,MATCH(AX148,AW132:AW139,0),MATCH(CZ142,AY130:BF130,0))*(INDEX(AL144:AU151,MATCH(CZ142,AJ144:AJ151,0),MATCH(CZ143,AL143:AU143,0)))</f>
        <v>0</v>
      </c>
      <c r="DA148" s="30">
        <f>INDEX(AY132:BF139,MATCH(AX148,AW132:AW139,0),MATCH(DA142,AY130:BF130,0))*(INDEX(AL144:AU151,MATCH(DA142,AJ144:AJ151,0),MATCH(DA143,AL143:AU143,0)))</f>
        <v>0</v>
      </c>
      <c r="DB148" s="30">
        <f>INDEX(AY132:BF139,MATCH(AX148,AW132:AW139,0),MATCH(DB142,AY130:BF130,0))*(INDEX(AL144:AU151,MATCH(DB142,AJ144:AJ151,0),MATCH(DB143,AL143:AU143,0)))</f>
        <v>0</v>
      </c>
      <c r="DC148" s="30">
        <f>INDEX(AY132:BF139,MATCH(AX148,AW132:AW139,0),MATCH(DC142,AY130:BF130,0))*(INDEX(AL144:AU151,MATCH(DC142,AJ144:AJ151,0),MATCH(DC143,AL143:AU143,0)))</f>
        <v>0</v>
      </c>
      <c r="DD148" s="30">
        <f>INDEX(AY132:BF139,MATCH(AX148,AW132:AW139,0),MATCH(DD142,AY130:BF130,0))*(INDEX(AL144:AU151,MATCH(DD142,AJ144:AJ151,0),MATCH(DD143,AL143:AU143,0)))</f>
        <v>0</v>
      </c>
      <c r="DE148" s="30">
        <f>INDEX(AY132:BF139,MATCH(AX148,AW132:AW139,0),MATCH(DE142,AY130:BF130,0))*(INDEX(AL144:AU151,MATCH(DE142,AJ144:AJ151,0),MATCH(DE143,AL143:AU143,0)))</f>
        <v>0</v>
      </c>
      <c r="DF148" s="30">
        <f>INDEX(AY132:BF139,MATCH(AX148,AW132:AW139,0),MATCH(DF142,AY130:BF130,0))*(INDEX(AL144:AU151,MATCH(DF142,AJ144:AJ151,0),MATCH(DF143,AL143:AU143,0)))</f>
        <v>0</v>
      </c>
      <c r="DG148" s="30">
        <f>INDEX(AY132:BF139,MATCH(AX148,AW132:AW139,0),MATCH(DG142,AY130:BF130,0))*(INDEX(AL144:AU151,MATCH(DG142,AJ144:AJ151,0),MATCH(DG143,AL143:AU143,0)))</f>
        <v>0</v>
      </c>
      <c r="DH148" s="30">
        <f>INDEX(AY132:BF139,MATCH(AX148,AW132:AW139,0),MATCH(DH142,AY130:BF130,0))*(INDEX(AL144:AU151,MATCH(DH142,AJ144:AJ151,0),MATCH(DH143,AL143:AU143,0)))</f>
        <v>0</v>
      </c>
      <c r="DI148" s="30">
        <f>INDEX(AY132:BF139,MATCH(AX148,AW132:AW139,0),MATCH(DI142,AY130:BF130,0))*(INDEX(AL144:AU151,MATCH(DI142,AJ144:AJ151,0),MATCH(DI143,AL143:AU143,0)))</f>
        <v>0</v>
      </c>
      <c r="DJ148" s="30">
        <f>INDEX(AY132:BF139,MATCH(AX148,AW132:AW139,0),MATCH(DJ142,AY130:BF130,0))*(INDEX(AL144:AU151,MATCH(DJ142,AJ144:AJ151,0),MATCH(DJ143,AL143:AU143,0)))</f>
        <v>0</v>
      </c>
      <c r="DK148" s="30">
        <f>INDEX(AY132:BF139,MATCH(AX148,AW132:AW139,0),MATCH(DK142,AY130:BF130,0))*(INDEX(AL144:AU151,MATCH(DK142,AJ144:AJ151,0),MATCH(DK143,AL143:AU143,0)))</f>
        <v>0</v>
      </c>
      <c r="DL148" s="30">
        <f>INDEX(AY132:BF139,MATCH(AX148,AW132:AW139,0),MATCH(DL142,AY130:BF130,0))*(INDEX(AL144:AU151,MATCH(DL142,AJ144:AJ151,0),MATCH(DL143,AL143:AU143,0)))</f>
        <v>0</v>
      </c>
      <c r="DM148" s="30">
        <f>INDEX(AY132:BF139,MATCH(AX148,AW132:AW139,0),MATCH(DM142,AY130:BF130,0))*(INDEX(AL144:AU151,MATCH(DM142,AJ144:AJ151,0),MATCH(DM143,AL143:AU143,0)))</f>
        <v>0</v>
      </c>
      <c r="DN148" s="30">
        <f>INDEX(AY132:BF139,MATCH(AX148,AW132:AW139,0),MATCH(DN142,AY130:BF130,0))*(INDEX(AL144:AU151,MATCH(DN142,AJ144:AJ151,0),MATCH(DN143,AL143:AU143,0)))</f>
        <v>0</v>
      </c>
      <c r="DO148" s="30">
        <f>INDEX(AY132:BF139,MATCH(AX148,AW132:AW139,0),MATCH(DO142,AY130:BF130,0))*(INDEX(AL144:AU151,MATCH(DO142,AJ144:AJ151,0),MATCH(DO143,AL143:AU143,0)))</f>
        <v>0</v>
      </c>
      <c r="DP148" s="30">
        <f>INDEX(AY132:BF139,MATCH(AX148,AW132:AW139,0),MATCH(DP142,AY130:BF130,0))*(INDEX(AL144:AU151,MATCH(DP142,AJ144:AJ151,0),MATCH(DP143,AL143:AU143,0)))</f>
        <v>0</v>
      </c>
      <c r="DQ148" s="30">
        <f>INDEX(AY132:BF139,MATCH(AX148,AW132:AW139,0),MATCH(DQ142,AY130:BF130,0))*(INDEX(AL144:AU151,MATCH(DQ142,AJ144:AJ151,0),MATCH(DQ143,AL143:AU143,0)))</f>
        <v>0</v>
      </c>
      <c r="DR148" s="2" t="b">
        <f t="shared" si="137"/>
        <v>1</v>
      </c>
      <c r="DS148" s="29">
        <v>2027</v>
      </c>
      <c r="DT148" s="30">
        <f>IF(DS148&gt;DT142,AY147-AY148,0)</f>
        <v>0</v>
      </c>
      <c r="DU148" s="30">
        <f>IF(DS148&gt;DU142,AZ147-AZ148,0)</f>
        <v>0</v>
      </c>
      <c r="DV148" s="30">
        <f>IF(DS148&gt;DV142,BA147-BA148,0)</f>
        <v>0</v>
      </c>
      <c r="DW148" s="30">
        <f>IF(DS148&gt;DW142,BB147-BB148,0)</f>
        <v>0</v>
      </c>
      <c r="DX148" s="30">
        <f>IF(DS148&gt;DX142,BC147-BC148,0)</f>
        <v>0</v>
      </c>
      <c r="DY148" s="30">
        <f>IF(DS148&gt;DY142,BD147-BD148,0)</f>
        <v>0</v>
      </c>
      <c r="DZ148" s="30">
        <f>IF(DS148&gt;DZ142,BE147-BE148,0)</f>
        <v>0</v>
      </c>
      <c r="EA148" s="30">
        <f>IF(DS148&gt;EA142,BF147-BF148,0)</f>
        <v>0</v>
      </c>
      <c r="EB148" s="30">
        <f>IF(DS148&gt;EB142,BG147-BG148,0)</f>
        <v>0</v>
      </c>
      <c r="EC148" s="30">
        <f>IF(DS148&gt;EC142,BH147-BH148,0)</f>
        <v>0</v>
      </c>
      <c r="ED148" s="30">
        <f>IF(DS148&gt;ED142,BI147-BI148,0)</f>
        <v>0</v>
      </c>
      <c r="EE148" s="30">
        <f>IF(DS148&gt;EE142,BJ147-BJ148,0)</f>
        <v>0</v>
      </c>
      <c r="EF148" s="30">
        <f>IF(DS148&gt;EF142,BK147-BK148,0)</f>
        <v>0</v>
      </c>
      <c r="EG148" s="30">
        <f>IF(DS148&gt;EG142,BL147-BL148,0)</f>
        <v>0</v>
      </c>
      <c r="EH148" s="30">
        <f>IF(DS148&gt;EH142,BM147-BM148,0)</f>
        <v>0</v>
      </c>
      <c r="EI148" s="30">
        <f>IF(DS148&gt;EI142,BN147-BN148,0)</f>
        <v>0</v>
      </c>
      <c r="EJ148" s="30">
        <f>IF(DS148&gt;EJ142,BO147-BO148,0)</f>
        <v>0</v>
      </c>
      <c r="EK148" s="30">
        <f>IF(DS148&gt;EK142,BP147-BP148,0)</f>
        <v>0</v>
      </c>
      <c r="EL148" s="30">
        <f>IF(DS148&gt;EL142,BQ147-BQ148,0)</f>
        <v>0</v>
      </c>
      <c r="EM148" s="30">
        <f>IF(DS148&gt;EM142,BR147-BR148,0)</f>
        <v>0</v>
      </c>
      <c r="EN148" s="30">
        <f>IF(DS148&gt;EN142,BS147-BS148,0)</f>
        <v>0</v>
      </c>
      <c r="EO148" s="30">
        <f>IF(DS148&gt;EO142,BT147-BT148,0)</f>
        <v>0</v>
      </c>
      <c r="EP148" s="30">
        <f>IF(DS148&gt;EP142,BU147-BU148,0)</f>
        <v>0</v>
      </c>
      <c r="EQ148" s="30">
        <f>IF(DS148&gt;EQ142,BV147-BV148,0)</f>
        <v>0</v>
      </c>
      <c r="ER148" s="30">
        <f>IF(DS148&gt;ER142,BW147-BW148,0)</f>
        <v>0</v>
      </c>
      <c r="ES148" s="30">
        <f>IF(DS148&gt;ES142,BX147-BX148,0)</f>
        <v>0</v>
      </c>
      <c r="ET148" s="30">
        <f>IF(DS148&gt;ET142,BY147-BY148,0)</f>
        <v>0</v>
      </c>
      <c r="EU148" s="30">
        <f>IF(DS148&gt;EU142,BZ147-BZ148,0)</f>
        <v>0</v>
      </c>
      <c r="EV148" s="30">
        <f>IF(DS148&gt;EV142,CA147-CA148,0)</f>
        <v>0</v>
      </c>
      <c r="EW148" s="30">
        <f>IF(DS148&gt;EW142,CB147-CB148,0)</f>
        <v>0</v>
      </c>
      <c r="EX148" s="30">
        <f>IF(DS148&gt;EX142,CC147-CC148,0)</f>
        <v>0</v>
      </c>
      <c r="EY148" s="30">
        <f>IF(DS148&gt;EY142,CD147-CD148,0)</f>
        <v>0</v>
      </c>
      <c r="EZ148" s="30">
        <f>IF(DS148&gt;EZ142,CE147-CE148,0)</f>
        <v>0</v>
      </c>
      <c r="FA148" s="30">
        <f>IF(DS148&gt;FA142,CF147-CF148,0)</f>
        <v>0</v>
      </c>
      <c r="FB148" s="30">
        <f>IF(DS148&gt;FB142,CG147-CG148,0)</f>
        <v>0</v>
      </c>
      <c r="FC148" s="30">
        <f>IF(DS148&gt;FC142,CH147-CH148,0)</f>
        <v>0</v>
      </c>
      <c r="FD148" s="30">
        <f>IF(DS148&gt;FD142,CI147-CI148,0)</f>
        <v>0</v>
      </c>
      <c r="FE148" s="30">
        <f>IF(DS148&gt;FE142,CJ147-CJ148,0)</f>
        <v>0</v>
      </c>
      <c r="FF148" s="30">
        <f>IF(DS148&gt;FF142,CK147-CK148,0)</f>
        <v>0</v>
      </c>
      <c r="FG148" s="30">
        <f>IF(DS148&gt;FG142,CL147-CL148,0)</f>
        <v>0</v>
      </c>
      <c r="FH148" s="30">
        <f>IF(DS148&gt;FH142,CM147-CM148,0)</f>
        <v>0</v>
      </c>
      <c r="FI148" s="30">
        <f>IF(DS148&gt;FI142,CN147-CN148,0)</f>
        <v>0</v>
      </c>
      <c r="FJ148" s="30">
        <f>IF(DS148&gt;FJ142,CO147-CO148,0)</f>
        <v>0</v>
      </c>
      <c r="FK148" s="30">
        <f>IF(DS148&gt;FK142,CP147-CP148,0)</f>
        <v>0</v>
      </c>
      <c r="FL148" s="30">
        <f>IF(DS148&gt;FL142,CQ147-CQ148,0)</f>
        <v>0</v>
      </c>
      <c r="FM148" s="30">
        <f>IF(DS148&gt;FM142,CR147-CR148,0)</f>
        <v>0</v>
      </c>
      <c r="FN148" s="30">
        <f>IF(DS148&gt;FN142,CS147-CS148,0)</f>
        <v>0</v>
      </c>
      <c r="FO148" s="30">
        <f>IF(DS148&gt;FO142,CT147-CT148,0)</f>
        <v>0</v>
      </c>
      <c r="FP148" s="30">
        <f>IF(DS148&gt;FP142,CU147-CU148,0)</f>
        <v>0</v>
      </c>
      <c r="FQ148" s="30">
        <f>IF(DS148&gt;FQ142,CV147-CV148,0)</f>
        <v>0</v>
      </c>
      <c r="FR148" s="30">
        <f>IF(DS148&gt;FR142,CW147-CW148,0)</f>
        <v>0</v>
      </c>
      <c r="FS148" s="30">
        <f>IF(DS148&gt;FS142,CX147-CX148,0)</f>
        <v>0</v>
      </c>
      <c r="FT148" s="30">
        <f>IF(DS148&gt;FT142,CY147-CY148,0)</f>
        <v>0</v>
      </c>
      <c r="FU148" s="30">
        <f>IF(DS148&gt;FU142,CZ147-CZ148,0)</f>
        <v>0</v>
      </c>
      <c r="FV148" s="30">
        <f>IF(DS148&gt;FV142,DA147-DA148,0)</f>
        <v>0</v>
      </c>
      <c r="FW148" s="30">
        <f>IF(DS148&gt;FW142,DB147-DB148,0)</f>
        <v>0</v>
      </c>
      <c r="FX148" s="30">
        <f>IF(DS148&gt;FX142,DC147-DC148,0)</f>
        <v>0</v>
      </c>
      <c r="FY148" s="30">
        <f>IF(DS148&gt;FY142,DD147-DD148,0)</f>
        <v>0</v>
      </c>
      <c r="FZ148" s="30">
        <f>IF(DS148&gt;FZ142,DE147-DE148,0)</f>
        <v>0</v>
      </c>
      <c r="GA148" s="30">
        <f>IF(DS148&gt;GA142,DF147-DF148,0)</f>
        <v>0</v>
      </c>
      <c r="GB148" s="30">
        <f>IF(DS148&gt;GB142,DG147-DG148,0)</f>
        <v>0</v>
      </c>
      <c r="GC148" s="30">
        <f>IF(DS148&gt;GC142,DH147-DH148,0)</f>
        <v>0</v>
      </c>
      <c r="GD148" s="30">
        <f>IF(DS148&gt;GD142,DI147-DI148,0)</f>
        <v>0</v>
      </c>
      <c r="GE148" s="30">
        <f>IF(DS148&gt;GE142,DJ147-DJ148,0)</f>
        <v>0</v>
      </c>
      <c r="GF148" s="30">
        <f>IF(DS148&gt;GF142,DK147-DK148,0)</f>
        <v>0</v>
      </c>
      <c r="GG148" s="30">
        <f>IF(DS148&gt;GG142,DL147-DL148,0)</f>
        <v>0</v>
      </c>
      <c r="GH148" s="30">
        <f>IF(DS148&gt;GH142,DM147-DM148,0)</f>
        <v>0</v>
      </c>
      <c r="GI148" s="30">
        <f>IF(DS148&gt;GI142,DN147-DN148,0)</f>
        <v>0</v>
      </c>
      <c r="GJ148" s="30">
        <f>IF(DS148&gt;GJ142,DO147-DO148,0)</f>
        <v>0</v>
      </c>
      <c r="GK148" s="30">
        <f>IF(DS148&gt;GK142,DP147-DP148,0)</f>
        <v>0</v>
      </c>
      <c r="GL148" s="30">
        <f>IF(DS148&gt;GL142,DQ147-DQ148,0)</f>
        <v>0</v>
      </c>
      <c r="GM148" s="30" t="b">
        <f t="shared" si="138"/>
        <v>1</v>
      </c>
      <c r="GO148" s="29">
        <v>2027</v>
      </c>
      <c r="GP148" s="27">
        <f>SUMIF(DT143:GL143,GP143,DT148:GL148)</f>
        <v>0</v>
      </c>
      <c r="GQ148" s="28">
        <f>SUMIF(DT143:GL143,GQ143,DT148:GL148)</f>
        <v>0</v>
      </c>
      <c r="GR148" s="28">
        <f>SUMIF(DT143:GL143,GR143,DT148:GL148)</f>
        <v>0</v>
      </c>
      <c r="GS148" s="28">
        <f>SUMIF(DT143:GL143,GS143,DT148:GL148)</f>
        <v>0</v>
      </c>
      <c r="GT148" s="28">
        <f>SUMIF(DT143:GL143,GT143,DT148:GL148)</f>
        <v>0</v>
      </c>
      <c r="GU148" s="28">
        <f>SUMIF(DT143:GL143,GU143,DT148:GL148)</f>
        <v>0</v>
      </c>
      <c r="GV148" s="28">
        <f>SUMIF(DT143:GL143,GV143,DT148:GL148)</f>
        <v>0</v>
      </c>
      <c r="GW148" s="28">
        <f>SUMIF(DT143:GL143,GW143,DT148:GL148)</f>
        <v>0</v>
      </c>
      <c r="GX148" s="28">
        <f>SUMIF(DT143:GL143,GX143,DT148:GL148)</f>
        <v>0</v>
      </c>
      <c r="GY148" s="28">
        <f>SUMIF(DT143:GL143,GY143,DT148:GL148)</f>
        <v>0</v>
      </c>
      <c r="GZ148" s="28">
        <f>SUMIF(DT143:GL143,GZ143,DT148:GL148)</f>
        <v>0</v>
      </c>
      <c r="HA148" s="27" t="b">
        <f t="shared" si="139"/>
        <v>1</v>
      </c>
    </row>
    <row r="149" spans="1:221" hidden="1" x14ac:dyDescent="0.2">
      <c r="A149" s="2" t="s">
        <v>1</v>
      </c>
      <c r="B149" s="26"/>
      <c r="S149" s="16"/>
      <c r="AJ149" s="27">
        <v>2028</v>
      </c>
      <c r="AK149" s="27">
        <v>0</v>
      </c>
      <c r="AL149" s="30">
        <f t="shared" si="140"/>
        <v>0</v>
      </c>
      <c r="AM149" s="30">
        <f t="shared" si="141"/>
        <v>0</v>
      </c>
      <c r="AN149" s="30">
        <f t="shared" si="142"/>
        <v>0</v>
      </c>
      <c r="AO149" s="30">
        <f t="shared" si="143"/>
        <v>0</v>
      </c>
      <c r="AP149" s="30">
        <f t="shared" si="144"/>
        <v>0</v>
      </c>
      <c r="AQ149" s="30">
        <f t="shared" si="145"/>
        <v>0</v>
      </c>
      <c r="AR149" s="30">
        <f t="shared" si="146"/>
        <v>0</v>
      </c>
      <c r="AS149" s="30">
        <f t="shared" si="147"/>
        <v>0</v>
      </c>
      <c r="AT149" s="30">
        <f t="shared" si="148"/>
        <v>0</v>
      </c>
      <c r="AU149" s="30">
        <f t="shared" si="149"/>
        <v>0</v>
      </c>
      <c r="AV149" s="65"/>
      <c r="AX149" s="29">
        <v>2028</v>
      </c>
      <c r="AY149" s="30">
        <f t="shared" si="136"/>
        <v>0</v>
      </c>
      <c r="AZ149" s="30">
        <f>INDEX(AY132:BF139,MATCH(AX149,AW132:AW139,0),MATCH(AZ142,AY130:BF130,0))*(INDEX(AL144:AU151,MATCH(AZ142,AJ144:AJ151,0),MATCH(AZ143,AL143:AU143,0)))</f>
        <v>0</v>
      </c>
      <c r="BA149" s="30">
        <f>INDEX(AY132:BF139,MATCH(AX149,AW132:AW139,0),MATCH(BA142,AY130:BF130,0))*(INDEX(AL144:AU151,MATCH(BA142,AJ144:AJ151,0),MATCH(BA143,AL143:AU143,0)))</f>
        <v>0</v>
      </c>
      <c r="BB149" s="30">
        <f>INDEX(AY132:BF139,MATCH(AX149,AW132:AW139,0),MATCH(BB142,AY130:BF130,0))*(INDEX(AL144:AU151,MATCH(BB142,AJ144:AJ151,0),MATCH(BB143,AL143:AU143,0)))</f>
        <v>0</v>
      </c>
      <c r="BC149" s="30">
        <f>INDEX(AY132:BF139,MATCH(AX149,AW132:AW139,0),MATCH(BC142,AY130:BF130,0))*(INDEX(AL144:AU151,MATCH(BC142,AJ144:AJ151,0),MATCH(BC143,AL143:AU143,0)))</f>
        <v>0</v>
      </c>
      <c r="BD149" s="30">
        <f>INDEX(AY132:BF139,MATCH(AX149,AW132:AW139,0),MATCH(BD142,AY130:BF130,0))*(INDEX(AL144:AU151,MATCH(BD142,AJ144:AJ151,0),MATCH(BD143,AL143:AU143,0)))</f>
        <v>0</v>
      </c>
      <c r="BE149" s="30">
        <f>INDEX(AY132:BF139,MATCH(AX149,AW132:AW139,0),MATCH(BE142,AY130:BF130,0))*(INDEX(AL144:AU151,MATCH(BE142,AJ144:AJ151,0),MATCH(BE143,AL143:AU143,0)))</f>
        <v>0</v>
      </c>
      <c r="BF149" s="30">
        <f>INDEX(AY132:BF139,MATCH(AX149,AW132:AW139,0),MATCH(BF142,AY130:BF130,0))*(INDEX(AL144:AU151,MATCH(BF142,AJ144:AJ151,0),MATCH(BF143,AL143:AU143,0)))</f>
        <v>0</v>
      </c>
      <c r="BG149" s="30">
        <f>INDEX(AY132:BF139,MATCH(AX149,AW132:AW139,0),MATCH(BG142,AY130:BF130,0))*(INDEX(AL144:AU151,MATCH(BG142,AJ144:AJ151,0),MATCH(BG143,AL143:AU143,0)))</f>
        <v>0</v>
      </c>
      <c r="BH149" s="30">
        <f>INDEX(AY132:BF139,MATCH(AX149,AW132:AW139,0),MATCH(BH142,AY130:BF130,0))*(INDEX(AL144:AU151,MATCH(BH142,AJ144:AJ151,0),MATCH(BH143,AL143:AU143,0)))</f>
        <v>0</v>
      </c>
      <c r="BI149" s="30">
        <f>INDEX(AY132:BF139,MATCH(AX149,AW132:AW139,0),MATCH(BI142,AY130:BF130,0))*(INDEX(AL144:AU151,MATCH(BI142,AJ144:AJ151,0),MATCH(BI143,AL143:AU143,0)))</f>
        <v>0</v>
      </c>
      <c r="BJ149" s="30">
        <f>INDEX(AY132:BF139,MATCH(AX149,AW132:AW139,0),MATCH(BJ142,AY130:BF130,0))*(INDEX(AL144:AU151,MATCH(BJ142,AJ144:AJ151,0),MATCH(BJ143,AL143:AU143,0)))</f>
        <v>0</v>
      </c>
      <c r="BK149" s="30">
        <f>INDEX(AY132:BF139,MATCH(AX149,AW132:AW139,0),MATCH(BK142,AY130:BF130,0))*(INDEX(AL144:AU151,MATCH(BK142,AJ144:AJ151,0),MATCH(BK143,AL143:AU143,0)))</f>
        <v>0</v>
      </c>
      <c r="BL149" s="30">
        <f>INDEX(AY132:BF139,MATCH(AX149,AW132:AW139,0),MATCH(BL142,AY130:BF130,0))*(INDEX(AL144:AU151,MATCH(BL142,AJ144:AJ151,0),MATCH(BL143,AL143:AU143,0)))</f>
        <v>0</v>
      </c>
      <c r="BM149" s="30">
        <f>INDEX(AY132:BF139,MATCH(AX149,AW132:AW139,0),MATCH(BM142,AY130:BF130,0))*(INDEX(AL144:AU151,MATCH(BM142,AJ144:AJ151,0),MATCH(BM143,AL143:AU143,0)))</f>
        <v>0</v>
      </c>
      <c r="BN149" s="30">
        <f>INDEX(AY132:BF139,MATCH(AX149,AW132:AW139,0),MATCH(BN142,AY130:BF130,0))*(INDEX(AL144:AU151,MATCH(BN142,AJ144:AJ151,0),MATCH(BN143,AL143:AU143,0)))</f>
        <v>0</v>
      </c>
      <c r="BO149" s="30">
        <f>INDEX(AY132:BF139,MATCH(AX149,AW132:AW139,0),MATCH(BO142,AY130:BF130,0))*(INDEX(AL144:AU151,MATCH(BO142,AJ144:AJ151,0),MATCH(BO143,AL143:AU143,0)))</f>
        <v>0</v>
      </c>
      <c r="BP149" s="30">
        <f>INDEX(AY132:BF139,MATCH(AX149,AW132:AW139,0),MATCH(BP142,AY130:BF130,0))*(INDEX(AL144:AU151,MATCH(BP142,AJ144:AJ151,0),MATCH(BP143,AL143:AU143,0)))</f>
        <v>0</v>
      </c>
      <c r="BQ149" s="30">
        <f>INDEX(AY132:BF139,MATCH(AX149,AW132:AW139,0),MATCH(BQ142,AY130:BF130,0))*(INDEX(AL144:AU151,MATCH(BQ142,AJ144:AJ151,0),MATCH(BQ143,AL143:AU143,0)))</f>
        <v>0</v>
      </c>
      <c r="BR149" s="30">
        <f>INDEX(AY132:BF139,MATCH(AX149,AW132:AW139,0),MATCH(BR142,AY130:BF130,0))*(INDEX(AL144:AU151,MATCH(BR142,AJ144:AJ151,0),MATCH(BR143,AL143:AU143,0)))</f>
        <v>0</v>
      </c>
      <c r="BS149" s="30">
        <f>INDEX(AY132:BF139,MATCH(AX149,AW132:AW139,0),MATCH(BS142,AY130:BF130,0))*(INDEX(AL144:AU151,MATCH(BS142,AJ144:AJ151,0),MATCH(BS143,AL143:AU143,0)))</f>
        <v>0</v>
      </c>
      <c r="BT149" s="30">
        <f>INDEX(AY132:BF139,MATCH(AX149,AW132:AW139,0),MATCH(BT142,AY130:BF130,0))*(INDEX(AL144:AU151,MATCH(BT142,AJ144:AJ151,0),MATCH(BT143,AL143:AU143,0)))</f>
        <v>0</v>
      </c>
      <c r="BU149" s="30">
        <f>INDEX(AY132:BF139,MATCH(AX149,AW132:AW139,0),MATCH(BU142,AY130:BF130,0))*(INDEX(AL144:AU151,MATCH(BU142,AJ144:AJ151,0),MATCH(BU143,AL143:AU143,0)))</f>
        <v>0</v>
      </c>
      <c r="BV149" s="30">
        <f>INDEX(AY132:BF139,MATCH(AX149,AW132:AW139,0),MATCH(BV142,AY130:BF130,0))*(INDEX(AL144:AU151,MATCH(BV142,AJ144:AJ151,0),MATCH(BV143,AL143:AU143,0)))</f>
        <v>0</v>
      </c>
      <c r="BW149" s="30">
        <f>INDEX(AY132:BF139,MATCH(AX149,AW132:AW139,0),MATCH(BW142,AY130:BF130,0))*(INDEX(AL144:AU151,MATCH(BW142,AJ144:AJ151,0),MATCH(BW143,AL143:AU143,0)))</f>
        <v>0</v>
      </c>
      <c r="BX149" s="30">
        <f>INDEX(AY132:BF139,MATCH(AX149,AW132:AW139,0),MATCH(BX142,AY130:BF130,0))*(INDEX(AL144:AU151,MATCH(BX142,AJ144:AJ151,0),MATCH(BX143,AL143:AU143,0)))</f>
        <v>0</v>
      </c>
      <c r="BY149" s="30">
        <f>INDEX(AY132:BF139,MATCH(AX149,AW132:AW139,0),MATCH(BY142,AY130:BF130,0))*(INDEX(AL144:AU151,MATCH(BY142,AJ144:AJ151,0),MATCH(BY143,AL143:AU143,0)))</f>
        <v>0</v>
      </c>
      <c r="BZ149" s="30">
        <f>INDEX(AY132:BF139,MATCH(AX149,AW132:AW139,0),MATCH(BZ142,AY130:BF130,0))*(INDEX(AL144:AU151,MATCH(BZ142,AJ144:AJ151,0),MATCH(BZ143,AL143:AU143,0)))</f>
        <v>0</v>
      </c>
      <c r="CA149" s="30">
        <f>INDEX(AY132:BF139,MATCH(AX149,AW132:AW139,0),MATCH(CA142,AY130:BF130,0))*(INDEX(AL144:AU151,MATCH(CA142,AJ144:AJ151,0),MATCH(CA143,AL143:AU143,0)))</f>
        <v>0</v>
      </c>
      <c r="CB149" s="30">
        <f>INDEX(AY132:BF139,MATCH(AX149,AW132:AW139,0),MATCH(CB142,AY130:BF130,0))*(INDEX(AL144:AU151,MATCH(CB142,AJ144:AJ151,0),MATCH(CB143,AL143:AU143,0)))</f>
        <v>0</v>
      </c>
      <c r="CC149" s="30">
        <f>INDEX(AY132:BF139,MATCH(AX149,AW132:AW139,0),MATCH(CC142,AY130:BF130,0))*(INDEX(AL144:AU151,MATCH(CC142,AJ144:AJ151,0),MATCH(CC143,AL143:AU143,0)))</f>
        <v>0</v>
      </c>
      <c r="CD149" s="30">
        <f>INDEX(AY132:BF139,MATCH(AX149,AW132:AW139,0),MATCH(CD142,AY130:BF130,0))*(INDEX(AL144:AU151,MATCH(CD142,AJ144:AJ151,0),MATCH(CD143,AL143:AU143,0)))</f>
        <v>0</v>
      </c>
      <c r="CE149" s="30">
        <f>INDEX(AY132:BF139,MATCH(AX149,AW132:AW139,0),MATCH(CE142,AY130:BF130,0))*(INDEX(AL144:AU151,MATCH(CE142,AJ144:AJ151,0),MATCH(CE143,AL143:AU143,0)))</f>
        <v>0</v>
      </c>
      <c r="CF149" s="30">
        <f>INDEX(AY132:BF139,MATCH(AX149,AW132:AW139,0),MATCH(CF142,AY130:BF130,0))*(INDEX(AL144:AU151,MATCH(CF142,AJ144:AJ151,0),MATCH(CF143,AL143:AU143,0)))</f>
        <v>0</v>
      </c>
      <c r="CG149" s="30">
        <f>INDEX(AY132:BF139,MATCH(AX149,AW132:AW139,0),MATCH(CG142,AY130:BF130,0))*(INDEX(AL144:AU151,MATCH(CG142,AJ144:AJ151,0),MATCH(CG143,AL143:AU143,0)))</f>
        <v>0</v>
      </c>
      <c r="CH149" s="30">
        <f>INDEX(AY132:BF139,MATCH(AX149,AW132:AW139,0),MATCH(CH142,AY130:BF130,0))*(INDEX(AL144:AU151,MATCH(CH142,AJ144:AJ151,0),MATCH(CH143,AL143:AU143,0)))</f>
        <v>0</v>
      </c>
      <c r="CI149" s="30">
        <f>INDEX(AY132:BF139,MATCH(AX149,AW132:AW139,0),MATCH(CI142,AY130:BF130,0))*(INDEX(AL144:AU151,MATCH(CI142,AJ144:AJ151,0),MATCH(CI143,AL143:AU143,0)))</f>
        <v>0</v>
      </c>
      <c r="CJ149" s="30">
        <f>INDEX(AY132:BF139,MATCH(AX149,AW132:AW139,0),MATCH(CJ142,AY130:BF130,0))*(INDEX(AL144:AU151,MATCH(CJ142,AJ144:AJ151,0),MATCH(CJ143,AL143:AU143,0)))</f>
        <v>0</v>
      </c>
      <c r="CK149" s="30">
        <f>INDEX(AY132:BF139,MATCH(AX149,AW132:AW139,0),MATCH(CK142,AY130:BF130,0))*(INDEX(AL144:AU151,MATCH(CK142,AJ144:AJ151,0),MATCH(CK143,AL143:AU143,0)))</f>
        <v>0</v>
      </c>
      <c r="CL149" s="30">
        <f>INDEX(AY132:BF139,MATCH(AX149,AW132:AW139,0),MATCH(CL142,AY130:BF130,0))*(INDEX(AL144:AU151,MATCH(CL142,AJ144:AJ151,0),MATCH(CL143,AL143:AU143,0)))</f>
        <v>0</v>
      </c>
      <c r="CM149" s="30">
        <f>INDEX(AY132:BF139,MATCH(AX149,AW132:AW139,0),MATCH(CM142,AY130:BF130,0))*(INDEX(AL144:AU151,MATCH(CM142,AJ144:AJ151,0),MATCH(CM143,AL143:AU143,0)))</f>
        <v>0</v>
      </c>
      <c r="CN149" s="30">
        <f>INDEX(AY132:BF139,MATCH(AX149,AW132:AW139,0),MATCH(CN142,AY130:BF130,0))*(INDEX(AL144:AU151,MATCH(CN142,AJ144:AJ151,0),MATCH(CN143,AL143:AU143,0)))</f>
        <v>0</v>
      </c>
      <c r="CO149" s="30">
        <f>INDEX(AY132:BF139,MATCH(AX149,AW132:AW139,0),MATCH(CO142,AY130:BF130,0))*(INDEX(AL144:AU151,MATCH(CO142,AJ144:AJ151,0),MATCH(CO143,AL143:AU143,0)))</f>
        <v>0</v>
      </c>
      <c r="CP149" s="30">
        <f>INDEX(AY132:BF139,MATCH(AX149,AW132:AW139,0),MATCH(CP142,AY130:BF130,0))*(INDEX(AL144:AU151,MATCH(CP142,AJ144:AJ151,0),MATCH(CP143,AL143:AU143,0)))</f>
        <v>0</v>
      </c>
      <c r="CQ149" s="30">
        <f>INDEX(AY132:BF139,MATCH(AX149,AW132:AW139,0),MATCH(CQ142,AY130:BF130,0))*(INDEX(AL144:AU151,MATCH(CQ142,AJ144:AJ151,0),MATCH(CQ143,AL143:AU143,0)))</f>
        <v>0</v>
      </c>
      <c r="CR149" s="30">
        <f>INDEX(AY132:BF139,MATCH(AX149,AW132:AW139,0),MATCH(CR142,AY130:BF130,0))*(INDEX(AL144:AU151,MATCH(CR142,AJ144:AJ151,0),MATCH(CR143,AL143:AU143,0)))</f>
        <v>0</v>
      </c>
      <c r="CS149" s="30">
        <f>INDEX(AY132:BF139,MATCH(AX149,AW132:AW139,0),MATCH(CS142,AY130:BF130,0))*(INDEX(AL144:AU151,MATCH(CS142,AJ144:AJ151,0),MATCH(CS143,AL143:AU143,0)))</f>
        <v>0</v>
      </c>
      <c r="CT149" s="30">
        <f>INDEX(AY132:BF139,MATCH(AX149,AW132:AW139,0),MATCH(CT142,AY130:BF130,0))*(INDEX(AL144:AU151,MATCH(CT142,AJ144:AJ151,0),MATCH(CT143,AL143:AU143,0)))</f>
        <v>0</v>
      </c>
      <c r="CU149" s="30">
        <f>INDEX(AY132:BF139,MATCH(AX149,AW132:AW139,0),MATCH(CU142,AY130:BF130,0))*(INDEX(AL144:AU151,MATCH(CU142,AJ144:AJ151,0),MATCH(CU143,AL143:AU143,0)))</f>
        <v>0</v>
      </c>
      <c r="CV149" s="30">
        <f>INDEX(AY132:BF139,MATCH(AX149,AW132:AW139,0),MATCH(CV142,AY130:BF130,0))*(INDEX(AL144:AU151,MATCH(CV142,AJ144:AJ151,0),MATCH(CV143,AL143:AU143,0)))</f>
        <v>0</v>
      </c>
      <c r="CW149" s="30">
        <f>INDEX(AY132:BF139,MATCH(AX149,AW132:AW139,0),MATCH(CW142,AY130:BF130,0))*(INDEX(AL144:AU151,MATCH(CW142,AJ144:AJ151,0),MATCH(CW143,AL143:AU143,0)))</f>
        <v>0</v>
      </c>
      <c r="CX149" s="30">
        <f>INDEX(AY132:BF139,MATCH(AX149,AW132:AW139,0),MATCH(CX142,AY130:BF130,0))*(INDEX(AL144:AU151,MATCH(CX142,AJ144:AJ151,0),MATCH(CX143,AL143:AU143,0)))</f>
        <v>0</v>
      </c>
      <c r="CY149" s="30">
        <f>INDEX(AY132:BF139,MATCH(AX149,AW132:AW139,0),MATCH(CY142,AY130:BF130,0))*(INDEX(AL144:AU151,MATCH(CY142,AJ144:AJ151,0),MATCH(CY143,AL143:AU143,0)))</f>
        <v>0</v>
      </c>
      <c r="CZ149" s="30">
        <f>INDEX(AY132:BF139,MATCH(AX149,AW132:AW139,0),MATCH(CZ142,AY130:BF130,0))*(INDEX(AL144:AU151,MATCH(CZ142,AJ144:AJ151,0),MATCH(CZ143,AL143:AU143,0)))</f>
        <v>0</v>
      </c>
      <c r="DA149" s="30">
        <f>INDEX(AY132:BF139,MATCH(AX149,AW132:AW139,0),MATCH(DA142,AY130:BF130,0))*(INDEX(AL144:AU151,MATCH(DA142,AJ144:AJ151,0),MATCH(DA143,AL143:AU143,0)))</f>
        <v>0</v>
      </c>
      <c r="DB149" s="30">
        <f>INDEX(AY132:BF139,MATCH(AX149,AW132:AW139,0),MATCH(DB142,AY130:BF130,0))*(INDEX(AL144:AU151,MATCH(DB142,AJ144:AJ151,0),MATCH(DB143,AL143:AU143,0)))</f>
        <v>0</v>
      </c>
      <c r="DC149" s="30">
        <f>INDEX(AY132:BF139,MATCH(AX149,AW132:AW139,0),MATCH(DC142,AY130:BF130,0))*(INDEX(AL144:AU151,MATCH(DC142,AJ144:AJ151,0),MATCH(DC143,AL143:AU143,0)))</f>
        <v>0</v>
      </c>
      <c r="DD149" s="30">
        <f>INDEX(AY132:BF139,MATCH(AX149,AW132:AW139,0),MATCH(DD142,AY130:BF130,0))*(INDEX(AL144:AU151,MATCH(DD142,AJ144:AJ151,0),MATCH(DD143,AL143:AU143,0)))</f>
        <v>0</v>
      </c>
      <c r="DE149" s="30">
        <f>INDEX(AY132:BF139,MATCH(AX149,AW132:AW139,0),MATCH(DE142,AY130:BF130,0))*(INDEX(AL144:AU151,MATCH(DE142,AJ144:AJ151,0),MATCH(DE143,AL143:AU143,0)))</f>
        <v>0</v>
      </c>
      <c r="DF149" s="30">
        <f>INDEX(AY132:BF139,MATCH(AX149,AW132:AW139,0),MATCH(DF142,AY130:BF130,0))*(INDEX(AL144:AU151,MATCH(DF142,AJ144:AJ151,0),MATCH(DF143,AL143:AU143,0)))</f>
        <v>0</v>
      </c>
      <c r="DG149" s="30">
        <f>INDEX(AY132:BF139,MATCH(AX149,AW132:AW139,0),MATCH(DG142,AY130:BF130,0))*(INDEX(AL144:AU151,MATCH(DG142,AJ144:AJ151,0),MATCH(DG143,AL143:AU143,0)))</f>
        <v>0</v>
      </c>
      <c r="DH149" s="30">
        <f>INDEX(AY132:BF139,MATCH(AX149,AW132:AW139,0),MATCH(DH142,AY130:BF130,0))*(INDEX(AL144:AU151,MATCH(DH142,AJ144:AJ151,0),MATCH(DH143,AL143:AU143,0)))</f>
        <v>0</v>
      </c>
      <c r="DI149" s="30">
        <f>INDEX(AY132:BF139,MATCH(AX149,AW132:AW139,0),MATCH(DI142,AY130:BF130,0))*(INDEX(AL144:AU151,MATCH(DI142,AJ144:AJ151,0),MATCH(DI143,AL143:AU143,0)))</f>
        <v>0</v>
      </c>
      <c r="DJ149" s="30">
        <f>INDEX(AY132:BF139,MATCH(AX149,AW132:AW139,0),MATCH(DJ142,AY130:BF130,0))*(INDEX(AL144:AU151,MATCH(DJ142,AJ144:AJ151,0),MATCH(DJ143,AL143:AU143,0)))</f>
        <v>0</v>
      </c>
      <c r="DK149" s="30">
        <f>INDEX(AY132:BF139,MATCH(AX149,AW132:AW139,0),MATCH(DK142,AY130:BF130,0))*(INDEX(AL144:AU151,MATCH(DK142,AJ144:AJ151,0),MATCH(DK143,AL143:AU143,0)))</f>
        <v>0</v>
      </c>
      <c r="DL149" s="30">
        <f>INDEX(AY132:BF139,MATCH(AX149,AW132:AW139,0),MATCH(DL142,AY130:BF130,0))*(INDEX(AL144:AU151,MATCH(DL142,AJ144:AJ151,0),MATCH(DL143,AL143:AU143,0)))</f>
        <v>0</v>
      </c>
      <c r="DM149" s="30">
        <f>INDEX(AY132:BF139,MATCH(AX149,AW132:AW139,0),MATCH(DM142,AY130:BF130,0))*(INDEX(AL144:AU151,MATCH(DM142,AJ144:AJ151,0),MATCH(DM143,AL143:AU143,0)))</f>
        <v>0</v>
      </c>
      <c r="DN149" s="30">
        <f>INDEX(AY132:BF139,MATCH(AX149,AW132:AW139,0),MATCH(DN142,AY130:BF130,0))*(INDEX(AL144:AU151,MATCH(DN142,AJ144:AJ151,0),MATCH(DN143,AL143:AU143,0)))</f>
        <v>0</v>
      </c>
      <c r="DO149" s="30">
        <f>INDEX(AY132:BF139,MATCH(AX149,AW132:AW139,0),MATCH(DO142,AY130:BF130,0))*(INDEX(AL144:AU151,MATCH(DO142,AJ144:AJ151,0),MATCH(DO143,AL143:AU143,0)))</f>
        <v>0</v>
      </c>
      <c r="DP149" s="30">
        <f>INDEX(AY132:BF139,MATCH(AX149,AW132:AW139,0),MATCH(DP142,AY130:BF130,0))*(INDEX(AL144:AU151,MATCH(DP142,AJ144:AJ151,0),MATCH(DP143,AL143:AU143,0)))</f>
        <v>0</v>
      </c>
      <c r="DQ149" s="30">
        <f>INDEX(AY132:BF139,MATCH(AX149,AW132:AW139,0),MATCH(DQ142,AY130:BF130,0))*(INDEX(AL144:AU151,MATCH(DQ142,AJ144:AJ151,0),MATCH(DQ143,AL143:AU143,0)))</f>
        <v>0</v>
      </c>
      <c r="DR149" s="2" t="b">
        <f t="shared" si="137"/>
        <v>1</v>
      </c>
      <c r="DS149" s="29">
        <v>2028</v>
      </c>
      <c r="DT149" s="30">
        <f>IF(DS149&gt;DT142,AY148-AY149,0)</f>
        <v>0</v>
      </c>
      <c r="DU149" s="30">
        <f>IF(DS149&gt;DU142,AZ148-AZ149,0)</f>
        <v>0</v>
      </c>
      <c r="DV149" s="30">
        <f>IF(DS149&gt;DV142,BA148-BA149,0)</f>
        <v>0</v>
      </c>
      <c r="DW149" s="30">
        <f>IF(DS149&gt;DW142,BB148-BB149,0)</f>
        <v>0</v>
      </c>
      <c r="DX149" s="30">
        <f>IF(DS149&gt;DX142,BC148-BC149,0)</f>
        <v>0</v>
      </c>
      <c r="DY149" s="30">
        <f>IF(DS149&gt;DY142,BD148-BD149,0)</f>
        <v>0</v>
      </c>
      <c r="DZ149" s="30">
        <f>IF(DS149&gt;DZ142,BE148-BE149,0)</f>
        <v>0</v>
      </c>
      <c r="EA149" s="30">
        <f>IF(DS149&gt;EA142,BF148-BF149,0)</f>
        <v>0</v>
      </c>
      <c r="EB149" s="30">
        <f>IF(DS149&gt;EB142,BG148-BG149,0)</f>
        <v>0</v>
      </c>
      <c r="EC149" s="30">
        <f>IF(DS149&gt;EC142,BH148-BH149,0)</f>
        <v>0</v>
      </c>
      <c r="ED149" s="30">
        <f>IF(DS149&gt;ED142,BI148-BI149,0)</f>
        <v>0</v>
      </c>
      <c r="EE149" s="30">
        <f>IF(DS149&gt;EE142,BJ148-BJ149,0)</f>
        <v>0</v>
      </c>
      <c r="EF149" s="30">
        <f>IF(DS149&gt;EF142,BK148-BK149,0)</f>
        <v>0</v>
      </c>
      <c r="EG149" s="30">
        <f>IF(DS149&gt;EG142,BL148-BL149,0)</f>
        <v>0</v>
      </c>
      <c r="EH149" s="30">
        <f>IF(DS149&gt;EH142,BM148-BM149,0)</f>
        <v>0</v>
      </c>
      <c r="EI149" s="30">
        <f>IF(DS149&gt;EI142,BN148-BN149,0)</f>
        <v>0</v>
      </c>
      <c r="EJ149" s="30">
        <f>IF(DS149&gt;EJ142,BO148-BO149,0)</f>
        <v>0</v>
      </c>
      <c r="EK149" s="30">
        <f>IF(DS149&gt;EK142,BP148-BP149,0)</f>
        <v>0</v>
      </c>
      <c r="EL149" s="30">
        <f>IF(DS149&gt;EL142,BQ148-BQ149,0)</f>
        <v>0</v>
      </c>
      <c r="EM149" s="30">
        <f>IF(DS149&gt;EM142,BR148-BR149,0)</f>
        <v>0</v>
      </c>
      <c r="EN149" s="30">
        <f>IF(DS149&gt;EN142,BS148-BS149,0)</f>
        <v>0</v>
      </c>
      <c r="EO149" s="30">
        <f>IF(DS149&gt;EO142,BT148-BT149,0)</f>
        <v>0</v>
      </c>
      <c r="EP149" s="30">
        <f>IF(DS149&gt;EP142,BU148-BU149,0)</f>
        <v>0</v>
      </c>
      <c r="EQ149" s="30">
        <f>IF(DS149&gt;EQ142,BV148-BV149,0)</f>
        <v>0</v>
      </c>
      <c r="ER149" s="30">
        <f>IF(DS149&gt;ER142,BW148-BW149,0)</f>
        <v>0</v>
      </c>
      <c r="ES149" s="30">
        <f>IF(DS149&gt;ES142,BX148-BX149,0)</f>
        <v>0</v>
      </c>
      <c r="ET149" s="30">
        <f>IF(DS149&gt;ET142,BY148-BY149,0)</f>
        <v>0</v>
      </c>
      <c r="EU149" s="30">
        <f>IF(DS149&gt;EU142,BZ148-BZ149,0)</f>
        <v>0</v>
      </c>
      <c r="EV149" s="30">
        <f>IF(DS149&gt;EV142,CA148-CA149,0)</f>
        <v>0</v>
      </c>
      <c r="EW149" s="30">
        <f>IF(DS149&gt;EW142,CB148-CB149,0)</f>
        <v>0</v>
      </c>
      <c r="EX149" s="30">
        <f>IF(DS149&gt;EX142,CC148-CC149,0)</f>
        <v>0</v>
      </c>
      <c r="EY149" s="30">
        <f>IF(DS149&gt;EY142,CD148-CD149,0)</f>
        <v>0</v>
      </c>
      <c r="EZ149" s="30">
        <f>IF(DS149&gt;EZ142,CE148-CE149,0)</f>
        <v>0</v>
      </c>
      <c r="FA149" s="30">
        <f>IF(DS149&gt;FA142,CF148-CF149,0)</f>
        <v>0</v>
      </c>
      <c r="FB149" s="30">
        <f>IF(DS149&gt;FB142,CG148-CG149,0)</f>
        <v>0</v>
      </c>
      <c r="FC149" s="30">
        <f>IF(DS149&gt;FC142,CH148-CH149,0)</f>
        <v>0</v>
      </c>
      <c r="FD149" s="30">
        <f>IF(DS149&gt;FD142,CI148-CI149,0)</f>
        <v>0</v>
      </c>
      <c r="FE149" s="30">
        <f>IF(DS149&gt;FE142,CJ148-CJ149,0)</f>
        <v>0</v>
      </c>
      <c r="FF149" s="30">
        <f>IF(DS149&gt;FF142,CK148-CK149,0)</f>
        <v>0</v>
      </c>
      <c r="FG149" s="30">
        <f>IF(DS149&gt;FG142,CL148-CL149,0)</f>
        <v>0</v>
      </c>
      <c r="FH149" s="30">
        <f>IF(DS149&gt;FH142,CM148-CM149,0)</f>
        <v>0</v>
      </c>
      <c r="FI149" s="30">
        <f>IF(DS149&gt;FI142,CN148-CN149,0)</f>
        <v>0</v>
      </c>
      <c r="FJ149" s="30">
        <f>IF(DS149&gt;FJ142,CO148-CO149,0)</f>
        <v>0</v>
      </c>
      <c r="FK149" s="30">
        <f>IF(DS149&gt;FK142,CP148-CP149,0)</f>
        <v>0</v>
      </c>
      <c r="FL149" s="30">
        <f>IF(DS149&gt;FL142,CQ148-CQ149,0)</f>
        <v>0</v>
      </c>
      <c r="FM149" s="30">
        <f>IF(DS149&gt;FM142,CR148-CR149,0)</f>
        <v>0</v>
      </c>
      <c r="FN149" s="30">
        <f>IF(DS149&gt;FN142,CS148-CS149,0)</f>
        <v>0</v>
      </c>
      <c r="FO149" s="30">
        <f>IF(DS149&gt;FO142,CT148-CT149,0)</f>
        <v>0</v>
      </c>
      <c r="FP149" s="30">
        <f>IF(DS149&gt;FP142,CU148-CU149,0)</f>
        <v>0</v>
      </c>
      <c r="FQ149" s="30">
        <f>IF(DS149&gt;FQ142,CV148-CV149,0)</f>
        <v>0</v>
      </c>
      <c r="FR149" s="30">
        <f>IF(DS149&gt;FR142,CW148-CW149,0)</f>
        <v>0</v>
      </c>
      <c r="FS149" s="30">
        <f>IF(DS149&gt;FS142,CX148-CX149,0)</f>
        <v>0</v>
      </c>
      <c r="FT149" s="30">
        <f>IF(DS149&gt;FT142,CY148-CY149,0)</f>
        <v>0</v>
      </c>
      <c r="FU149" s="30">
        <f>IF(DS149&gt;FU142,CZ148-CZ149,0)</f>
        <v>0</v>
      </c>
      <c r="FV149" s="30">
        <f>IF(DS149&gt;FV142,DA148-DA149,0)</f>
        <v>0</v>
      </c>
      <c r="FW149" s="30">
        <f>IF(DS149&gt;FW142,DB148-DB149,0)</f>
        <v>0</v>
      </c>
      <c r="FX149" s="30">
        <f>IF(DS149&gt;FX142,DC148-DC149,0)</f>
        <v>0</v>
      </c>
      <c r="FY149" s="30">
        <f>IF(DS149&gt;FY142,DD148-DD149,0)</f>
        <v>0</v>
      </c>
      <c r="FZ149" s="30">
        <f>IF(DS149&gt;FZ142,DE148-DE149,0)</f>
        <v>0</v>
      </c>
      <c r="GA149" s="30">
        <f>IF(DS149&gt;GA142,DF148-DF149,0)</f>
        <v>0</v>
      </c>
      <c r="GB149" s="30">
        <f>IF(DS149&gt;GB142,DG148-DG149,0)</f>
        <v>0</v>
      </c>
      <c r="GC149" s="30">
        <f>IF(DS149&gt;GC142,DH148-DH149,0)</f>
        <v>0</v>
      </c>
      <c r="GD149" s="30">
        <f>IF(DS149&gt;GD142,DI148-DI149,0)</f>
        <v>0</v>
      </c>
      <c r="GE149" s="30">
        <f>IF(DS149&gt;GE142,DJ148-DJ149,0)</f>
        <v>0</v>
      </c>
      <c r="GF149" s="30">
        <f>IF(DS149&gt;GF142,DK148-DK149,0)</f>
        <v>0</v>
      </c>
      <c r="GG149" s="30">
        <f>IF(DS149&gt;GG142,DL148-DL149,0)</f>
        <v>0</v>
      </c>
      <c r="GH149" s="30">
        <f>IF(DS149&gt;GH142,DM148-DM149,0)</f>
        <v>0</v>
      </c>
      <c r="GI149" s="30">
        <f>IF(DS149&gt;GI142,DN148-DN149,0)</f>
        <v>0</v>
      </c>
      <c r="GJ149" s="30">
        <f>IF(DS149&gt;GJ142,DO148-DO149,0)</f>
        <v>0</v>
      </c>
      <c r="GK149" s="30">
        <f>IF(DS149&gt;GK142,DP148-DP149,0)</f>
        <v>0</v>
      </c>
      <c r="GL149" s="30">
        <f>IF(DS149&gt;GL142,DQ148-DQ149,0)</f>
        <v>0</v>
      </c>
      <c r="GM149" s="30" t="b">
        <f t="shared" si="138"/>
        <v>1</v>
      </c>
      <c r="GO149" s="29">
        <v>2028</v>
      </c>
      <c r="GP149" s="27">
        <f>SUMIF(DT143:GL143,GP143,DT149:GL149)</f>
        <v>0</v>
      </c>
      <c r="GQ149" s="28">
        <f>SUMIF(DT143:GL143,GQ143,DT149:GL149)</f>
        <v>0</v>
      </c>
      <c r="GR149" s="28">
        <f>SUMIF(DT143:GL143,GR143,DT149:GL149)</f>
        <v>0</v>
      </c>
      <c r="GS149" s="28">
        <f>SUMIF(DT143:GL143,GS143,DT149:GL149)</f>
        <v>0</v>
      </c>
      <c r="GT149" s="28">
        <f>SUMIF(DT143:GL143,GT143,DT149:GL149)</f>
        <v>0</v>
      </c>
      <c r="GU149" s="28">
        <f>SUMIF(DT143:GL143,GU143,DT149:GL149)</f>
        <v>0</v>
      </c>
      <c r="GV149" s="28">
        <f>SUMIF(DT143:GL143,GV143,DT149:GL149)</f>
        <v>0</v>
      </c>
      <c r="GW149" s="28">
        <f>SUMIF(DT143:GL143,GW143,DT149:GL149)</f>
        <v>0</v>
      </c>
      <c r="GX149" s="28">
        <f>SUMIF(DT143:GL143,GX143,DT149:GL149)</f>
        <v>0</v>
      </c>
      <c r="GY149" s="28">
        <f>SUMIF(DT143:GL143,GY143,DT149:GL149)</f>
        <v>0</v>
      </c>
      <c r="GZ149" s="28">
        <f>SUMIF(DT143:GL143,GZ143,DT149:GL149)</f>
        <v>0</v>
      </c>
      <c r="HA149" s="27" t="b">
        <f t="shared" si="139"/>
        <v>1</v>
      </c>
    </row>
    <row r="150" spans="1:221" ht="15.75" hidden="1" customHeight="1" x14ac:dyDescent="0.2">
      <c r="A150" s="2" t="s">
        <v>1</v>
      </c>
      <c r="B150" s="26"/>
      <c r="S150" s="16"/>
      <c r="AJ150" s="27">
        <v>2029</v>
      </c>
      <c r="AK150" s="27">
        <v>0</v>
      </c>
      <c r="AL150" s="30">
        <f t="shared" si="140"/>
        <v>0</v>
      </c>
      <c r="AM150" s="30">
        <f t="shared" si="141"/>
        <v>0</v>
      </c>
      <c r="AN150" s="30">
        <f t="shared" si="142"/>
        <v>0</v>
      </c>
      <c r="AO150" s="30">
        <f t="shared" si="143"/>
        <v>0</v>
      </c>
      <c r="AP150" s="30">
        <f t="shared" si="144"/>
        <v>0</v>
      </c>
      <c r="AQ150" s="30">
        <f t="shared" si="145"/>
        <v>0</v>
      </c>
      <c r="AR150" s="30">
        <f t="shared" si="146"/>
        <v>0</v>
      </c>
      <c r="AS150" s="30">
        <f t="shared" si="147"/>
        <v>0</v>
      </c>
      <c r="AT150" s="30">
        <f t="shared" si="148"/>
        <v>0</v>
      </c>
      <c r="AU150" s="30">
        <f t="shared" si="149"/>
        <v>0</v>
      </c>
      <c r="AV150" s="65"/>
      <c r="AX150" s="29">
        <v>2029</v>
      </c>
      <c r="AY150" s="30">
        <f t="shared" si="136"/>
        <v>0</v>
      </c>
      <c r="AZ150" s="30">
        <f>INDEX(AY132:BF139,MATCH(AX150,AW132:AW139,0),MATCH(AZ142,AY130:BF130,0))*(INDEX(AL144:AU151,MATCH(AZ142,AJ144:AJ151,0),MATCH(AZ143,AL143:AU143,0)))</f>
        <v>0</v>
      </c>
      <c r="BA150" s="30">
        <f>INDEX(AY132:BF139,MATCH(AX150,AW132:AW139,0),MATCH(BA142,AY130:BF130,0))*(INDEX(AL144:AU151,MATCH(BA142,AJ144:AJ151,0),MATCH(BA143,AL143:AU143,0)))</f>
        <v>0</v>
      </c>
      <c r="BB150" s="30">
        <f>INDEX(AY132:BF139,MATCH(AX150,AW132:AW139,0),MATCH(BB142,AY130:BF130,0))*(INDEX(AL144:AU151,MATCH(BB142,AJ144:AJ151,0),MATCH(BB143,AL143:AU143,0)))</f>
        <v>0</v>
      </c>
      <c r="BC150" s="30">
        <f>INDEX(AY132:BF139,MATCH(AX150,AW132:AW139,0),MATCH(BC142,AY130:BF130,0))*(INDEX(AL144:AU151,MATCH(BC142,AJ144:AJ151,0),MATCH(BC143,AL143:AU143,0)))</f>
        <v>0</v>
      </c>
      <c r="BD150" s="30">
        <f>INDEX(AY132:BF139,MATCH(AX150,AW132:AW139,0),MATCH(BD142,AY130:BF130,0))*(INDEX(AL144:AU151,MATCH(BD142,AJ144:AJ151,0),MATCH(BD143,AL143:AU143,0)))</f>
        <v>0</v>
      </c>
      <c r="BE150" s="30">
        <f>INDEX(AY132:BF139,MATCH(AX150,AW132:AW139,0),MATCH(BE142,AY130:BF130,0))*(INDEX(AL144:AU151,MATCH(BE142,AJ144:AJ151,0),MATCH(BE143,AL143:AU143,0)))</f>
        <v>0</v>
      </c>
      <c r="BF150" s="30">
        <f>INDEX(AY132:BF139,MATCH(AX150,AW132:AW139,0),MATCH(BF142,AY130:BF130,0))*(INDEX(AL144:AU151,MATCH(BF142,AJ144:AJ151,0),MATCH(BF143,AL143:AU143,0)))</f>
        <v>0</v>
      </c>
      <c r="BG150" s="30">
        <f>INDEX(AY132:BF139,MATCH(AX150,AW132:AW139,0),MATCH(BG142,AY130:BF130,0))*(INDEX(AL144:AU151,MATCH(BG142,AJ144:AJ151,0),MATCH(BG143,AL143:AU143,0)))</f>
        <v>0</v>
      </c>
      <c r="BH150" s="30">
        <f>INDEX(AY132:BF139,MATCH(AX150,AW132:AW139,0),MATCH(BH142,AY130:BF130,0))*(INDEX(AL144:AU151,MATCH(BH142,AJ144:AJ151,0),MATCH(BH143,AL143:AU143,0)))</f>
        <v>0</v>
      </c>
      <c r="BI150" s="30">
        <f>INDEX(AY132:BF139,MATCH(AX150,AW132:AW139,0),MATCH(BI142,AY130:BF130,0))*(INDEX(AL144:AU151,MATCH(BI142,AJ144:AJ151,0),MATCH(BI143,AL143:AU143,0)))</f>
        <v>0</v>
      </c>
      <c r="BJ150" s="30">
        <f>INDEX(AY132:BF139,MATCH(AX150,AW132:AW139,0),MATCH(BJ142,AY130:BF130,0))*(INDEX(AL144:AU151,MATCH(BJ142,AJ144:AJ151,0),MATCH(BJ143,AL143:AU143,0)))</f>
        <v>0</v>
      </c>
      <c r="BK150" s="30">
        <f>INDEX(AY132:BF139,MATCH(AX150,AW132:AW139,0),MATCH(BK142,AY130:BF130,0))*(INDEX(AL144:AU151,MATCH(BK142,AJ144:AJ151,0),MATCH(BK143,AL143:AU143,0)))</f>
        <v>0</v>
      </c>
      <c r="BL150" s="30">
        <f>INDEX(AY132:BF139,MATCH(AX150,AW132:AW139,0),MATCH(BL142,AY130:BF130,0))*(INDEX(AL144:AU151,MATCH(BL142,AJ144:AJ151,0),MATCH(BL143,AL143:AU143,0)))</f>
        <v>0</v>
      </c>
      <c r="BM150" s="30">
        <f>INDEX(AY132:BF139,MATCH(AX150,AW132:AW139,0),MATCH(BM142,AY130:BF130,0))*(INDEX(AL144:AU151,MATCH(BM142,AJ144:AJ151,0),MATCH(BM143,AL143:AU143,0)))</f>
        <v>0</v>
      </c>
      <c r="BN150" s="30">
        <f>INDEX(AY132:BF139,MATCH(AX150,AW132:AW139,0),MATCH(BN142,AY130:BF130,0))*(INDEX(AL144:AU151,MATCH(BN142,AJ144:AJ151,0),MATCH(BN143,AL143:AU143,0)))</f>
        <v>0</v>
      </c>
      <c r="BO150" s="30">
        <f>INDEX(AY132:BF139,MATCH(AX150,AW132:AW139,0),MATCH(BO142,AY130:BF130,0))*(INDEX(AL144:AU151,MATCH(BO142,AJ144:AJ151,0),MATCH(BO143,AL143:AU143,0)))</f>
        <v>0</v>
      </c>
      <c r="BP150" s="30">
        <f>INDEX(AY132:BF139,MATCH(AX150,AW132:AW139,0),MATCH(BP142,AY130:BF130,0))*(INDEX(AL144:AU151,MATCH(BP142,AJ144:AJ151,0),MATCH(BP143,AL143:AU143,0)))</f>
        <v>0</v>
      </c>
      <c r="BQ150" s="30">
        <f>INDEX(AY132:BF139,MATCH(AX150,AW132:AW139,0),MATCH(BQ142,AY130:BF130,0))*(INDEX(AL144:AU151,MATCH(BQ142,AJ144:AJ151,0),MATCH(BQ143,AL143:AU143,0)))</f>
        <v>0</v>
      </c>
      <c r="BR150" s="30">
        <f>INDEX(AY132:BF139,MATCH(AX150,AW132:AW139,0),MATCH(BR142,AY130:BF130,0))*(INDEX(AL144:AU151,MATCH(BR142,AJ144:AJ151,0),MATCH(BR143,AL143:AU143,0)))</f>
        <v>0</v>
      </c>
      <c r="BS150" s="30">
        <f>INDEX(AY132:BF139,MATCH(AX150,AW132:AW139,0),MATCH(BS142,AY130:BF130,0))*(INDEX(AL144:AU151,MATCH(BS142,AJ144:AJ151,0),MATCH(BS143,AL143:AU143,0)))</f>
        <v>0</v>
      </c>
      <c r="BT150" s="30">
        <f>INDEX(AY132:BF139,MATCH(AX150,AW132:AW139,0),MATCH(BT142,AY130:BF130,0))*(INDEX(AL144:AU151,MATCH(BT142,AJ144:AJ151,0),MATCH(BT143,AL143:AU143,0)))</f>
        <v>0</v>
      </c>
      <c r="BU150" s="30">
        <f>INDEX(AY132:BF139,MATCH(AX150,AW132:AW139,0),MATCH(BU142,AY130:BF130,0))*(INDEX(AL144:AU151,MATCH(BU142,AJ144:AJ151,0),MATCH(BU143,AL143:AU143,0)))</f>
        <v>0</v>
      </c>
      <c r="BV150" s="30">
        <f>INDEX(AY132:BF139,MATCH(AX150,AW132:AW139,0),MATCH(BV142,AY130:BF130,0))*(INDEX(AL144:AU151,MATCH(BV142,AJ144:AJ151,0),MATCH(BV143,AL143:AU143,0)))</f>
        <v>0</v>
      </c>
      <c r="BW150" s="30">
        <f>INDEX(AY132:BF139,MATCH(AX150,AW132:AW139,0),MATCH(BW142,AY130:BF130,0))*(INDEX(AL144:AU151,MATCH(BW142,AJ144:AJ151,0),MATCH(BW143,AL143:AU143,0)))</f>
        <v>0</v>
      </c>
      <c r="BX150" s="30">
        <f>INDEX(AY132:BF139,MATCH(AX150,AW132:AW139,0),MATCH(BX142,AY130:BF130,0))*(INDEX(AL144:AU151,MATCH(BX142,AJ144:AJ151,0),MATCH(BX143,AL143:AU143,0)))</f>
        <v>0</v>
      </c>
      <c r="BY150" s="30">
        <f>INDEX(AY132:BF139,MATCH(AX150,AW132:AW139,0),MATCH(BY142,AY130:BF130,0))*(INDEX(AL144:AU151,MATCH(BY142,AJ144:AJ151,0),MATCH(BY143,AL143:AU143,0)))</f>
        <v>0</v>
      </c>
      <c r="BZ150" s="30">
        <f>INDEX(AY132:BF139,MATCH(AX150,AW132:AW139,0),MATCH(BZ142,AY130:BF130,0))*(INDEX(AL144:AU151,MATCH(BZ142,AJ144:AJ151,0),MATCH(BZ143,AL143:AU143,0)))</f>
        <v>0</v>
      </c>
      <c r="CA150" s="30">
        <f>INDEX(AY132:BF139,MATCH(AX150,AW132:AW139,0),MATCH(CA142,AY130:BF130,0))*(INDEX(AL144:AU151,MATCH(CA142,AJ144:AJ151,0),MATCH(CA143,AL143:AU143,0)))</f>
        <v>0</v>
      </c>
      <c r="CB150" s="30">
        <f>INDEX(AY132:BF139,MATCH(AX150,AW132:AW139,0),MATCH(CB142,AY130:BF130,0))*(INDEX(AL144:AU151,MATCH(CB142,AJ144:AJ151,0),MATCH(CB143,AL143:AU143,0)))</f>
        <v>0</v>
      </c>
      <c r="CC150" s="30">
        <f>INDEX(AY132:BF139,MATCH(AX150,AW132:AW139,0),MATCH(CC142,AY130:BF130,0))*(INDEX(AL144:AU151,MATCH(CC142,AJ144:AJ151,0),MATCH(CC143,AL143:AU143,0)))</f>
        <v>0</v>
      </c>
      <c r="CD150" s="30">
        <f>INDEX(AY132:BF139,MATCH(AX150,AW132:AW139,0),MATCH(CD142,AY130:BF130,0))*(INDEX(AL144:AU151,MATCH(CD142,AJ144:AJ151,0),MATCH(CD143,AL143:AU143,0)))</f>
        <v>0</v>
      </c>
      <c r="CE150" s="30">
        <f>INDEX(AY132:BF139,MATCH(AX150,AW132:AW139,0),MATCH(CE142,AY130:BF130,0))*(INDEX(AL144:AU151,MATCH(CE142,AJ144:AJ151,0),MATCH(CE143,AL143:AU143,0)))</f>
        <v>0</v>
      </c>
      <c r="CF150" s="30">
        <f>INDEX(AY132:BF139,MATCH(AX150,AW132:AW139,0),MATCH(CF142,AY130:BF130,0))*(INDEX(AL144:AU151,MATCH(CF142,AJ144:AJ151,0),MATCH(CF143,AL143:AU143,0)))</f>
        <v>0</v>
      </c>
      <c r="CG150" s="30">
        <f>INDEX(AY132:BF139,MATCH(AX150,AW132:AW139,0),MATCH(CG142,AY130:BF130,0))*(INDEX(AL144:AU151,MATCH(CG142,AJ144:AJ151,0),MATCH(CG143,AL143:AU143,0)))</f>
        <v>0</v>
      </c>
      <c r="CH150" s="30">
        <f>INDEX(AY132:BF139,MATCH(AX150,AW132:AW139,0),MATCH(CH142,AY130:BF130,0))*(INDEX(AL144:AU151,MATCH(CH142,AJ144:AJ151,0),MATCH(CH143,AL143:AU143,0)))</f>
        <v>0</v>
      </c>
      <c r="CI150" s="30">
        <f>INDEX(AY132:BF139,MATCH(AX150,AW132:AW139,0),MATCH(CI142,AY130:BF130,0))*(INDEX(AL144:AU151,MATCH(CI142,AJ144:AJ151,0),MATCH(CI143,AL143:AU143,0)))</f>
        <v>0</v>
      </c>
      <c r="CJ150" s="30">
        <f>INDEX(AY132:BF139,MATCH(AX150,AW132:AW139,0),MATCH(CJ142,AY130:BF130,0))*(INDEX(AL144:AU151,MATCH(CJ142,AJ144:AJ151,0),MATCH(CJ143,AL143:AU143,0)))</f>
        <v>0</v>
      </c>
      <c r="CK150" s="30">
        <f>INDEX(AY132:BF139,MATCH(AX150,AW132:AW139,0),MATCH(CK142,AY130:BF130,0))*(INDEX(AL144:AU151,MATCH(CK142,AJ144:AJ151,0),MATCH(CK143,AL143:AU143,0)))</f>
        <v>0</v>
      </c>
      <c r="CL150" s="30">
        <f>INDEX(AY132:BF139,MATCH(AX150,AW132:AW139,0),MATCH(CL142,AY130:BF130,0))*(INDEX(AL144:AU151,MATCH(CL142,AJ144:AJ151,0),MATCH(CL143,AL143:AU143,0)))</f>
        <v>0</v>
      </c>
      <c r="CM150" s="30">
        <f>INDEX(AY132:BF139,MATCH(AX150,AW132:AW139,0),MATCH(CM142,AY130:BF130,0))*(INDEX(AL144:AU151,MATCH(CM142,AJ144:AJ151,0),MATCH(CM143,AL143:AU143,0)))</f>
        <v>0</v>
      </c>
      <c r="CN150" s="30">
        <f>INDEX(AY132:BF139,MATCH(AX150,AW132:AW139,0),MATCH(CN142,AY130:BF130,0))*(INDEX(AL144:AU151,MATCH(CN142,AJ144:AJ151,0),MATCH(CN143,AL143:AU143,0)))</f>
        <v>0</v>
      </c>
      <c r="CO150" s="30">
        <f>INDEX(AY132:BF139,MATCH(AX150,AW132:AW139,0),MATCH(CO142,AY130:BF130,0))*(INDEX(AL144:AU151,MATCH(CO142,AJ144:AJ151,0),MATCH(CO143,AL143:AU143,0)))</f>
        <v>0</v>
      </c>
      <c r="CP150" s="30">
        <f>INDEX(AY132:BF139,MATCH(AX150,AW132:AW139,0),MATCH(CP142,AY130:BF130,0))*(INDEX(AL144:AU151,MATCH(CP142,AJ144:AJ151,0),MATCH(CP143,AL143:AU143,0)))</f>
        <v>0</v>
      </c>
      <c r="CQ150" s="30">
        <f>INDEX(AY132:BF139,MATCH(AX150,AW132:AW139,0),MATCH(CQ142,AY130:BF130,0))*(INDEX(AL144:AU151,MATCH(CQ142,AJ144:AJ151,0),MATCH(CQ143,AL143:AU143,0)))</f>
        <v>0</v>
      </c>
      <c r="CR150" s="30">
        <f>INDEX(AY132:BF139,MATCH(AX150,AW132:AW139,0),MATCH(CR142,AY130:BF130,0))*(INDEX(AL144:AU151,MATCH(CR142,AJ144:AJ151,0),MATCH(CR143,AL143:AU143,0)))</f>
        <v>0</v>
      </c>
      <c r="CS150" s="30">
        <f>INDEX(AY132:BF139,MATCH(AX150,AW132:AW139,0),MATCH(CS142,AY130:BF130,0))*(INDEX(AL144:AU151,MATCH(CS142,AJ144:AJ151,0),MATCH(CS143,AL143:AU143,0)))</f>
        <v>0</v>
      </c>
      <c r="CT150" s="30">
        <f>INDEX(AY132:BF139,MATCH(AX150,AW132:AW139,0),MATCH(CT142,AY130:BF130,0))*(INDEX(AL144:AU151,MATCH(CT142,AJ144:AJ151,0),MATCH(CT143,AL143:AU143,0)))</f>
        <v>0</v>
      </c>
      <c r="CU150" s="30">
        <f>INDEX(AY132:BF139,MATCH(AX150,AW132:AW139,0),MATCH(CU142,AY130:BF130,0))*(INDEX(AL144:AU151,MATCH(CU142,AJ144:AJ151,0),MATCH(CU143,AL143:AU143,0)))</f>
        <v>0</v>
      </c>
      <c r="CV150" s="30">
        <f>INDEX(AY132:BF139,MATCH(AX150,AW132:AW139,0),MATCH(CV142,AY130:BF130,0))*(INDEX(AL144:AU151,MATCH(CV142,AJ144:AJ151,0),MATCH(CV143,AL143:AU143,0)))</f>
        <v>0</v>
      </c>
      <c r="CW150" s="30">
        <f>INDEX(AY132:BF139,MATCH(AX150,AW132:AW139,0),MATCH(CW142,AY130:BF130,0))*(INDEX(AL144:AU151,MATCH(CW142,AJ144:AJ151,0),MATCH(CW143,AL143:AU143,0)))</f>
        <v>0</v>
      </c>
      <c r="CX150" s="30">
        <f>INDEX(AY132:BF139,MATCH(AX150,AW132:AW139,0),MATCH(CX142,AY130:BF130,0))*(INDEX(AL144:AU151,MATCH(CX142,AJ144:AJ151,0),MATCH(CX143,AL143:AU143,0)))</f>
        <v>0</v>
      </c>
      <c r="CY150" s="30">
        <f>INDEX(AY132:BF139,MATCH(AX150,AW132:AW139,0),MATCH(CY142,AY130:BF130,0))*(INDEX(AL144:AU151,MATCH(CY142,AJ144:AJ151,0),MATCH(CY143,AL143:AU143,0)))</f>
        <v>0</v>
      </c>
      <c r="CZ150" s="30">
        <f>INDEX(AY132:BF139,MATCH(AX150,AW132:AW139,0),MATCH(CZ142,AY130:BF130,0))*(INDEX(AL144:AU151,MATCH(CZ142,AJ144:AJ151,0),MATCH(CZ143,AL143:AU143,0)))</f>
        <v>0</v>
      </c>
      <c r="DA150" s="30">
        <f>INDEX(AY132:BF139,MATCH(AX150,AW132:AW139,0),MATCH(DA142,AY130:BF130,0))*(INDEX(AL144:AU151,MATCH(DA142,AJ144:AJ151,0),MATCH(DA143,AL143:AU143,0)))</f>
        <v>0</v>
      </c>
      <c r="DB150" s="30">
        <f>INDEX(AY132:BF139,MATCH(AX150,AW132:AW139,0),MATCH(DB142,AY130:BF130,0))*(INDEX(AL144:AU151,MATCH(DB142,AJ144:AJ151,0),MATCH(DB143,AL143:AU143,0)))</f>
        <v>0</v>
      </c>
      <c r="DC150" s="30">
        <f>INDEX(AY132:BF139,MATCH(AX150,AW132:AW139,0),MATCH(DC142,AY130:BF130,0))*(INDEX(AL144:AU151,MATCH(DC142,AJ144:AJ151,0),MATCH(DC143,AL143:AU143,0)))</f>
        <v>0</v>
      </c>
      <c r="DD150" s="30">
        <f>INDEX(AY132:BF139,MATCH(AX150,AW132:AW139,0),MATCH(DD142,AY130:BF130,0))*(INDEX(AL144:AU151,MATCH(DD142,AJ144:AJ151,0),MATCH(DD143,AL143:AU143,0)))</f>
        <v>0</v>
      </c>
      <c r="DE150" s="30">
        <f>INDEX(AY132:BF139,MATCH(AX150,AW132:AW139,0),MATCH(DE142,AY130:BF130,0))*(INDEX(AL144:AU151,MATCH(DE142,AJ144:AJ151,0),MATCH(DE143,AL143:AU143,0)))</f>
        <v>0</v>
      </c>
      <c r="DF150" s="30">
        <f>INDEX(AY132:BF139,MATCH(AX150,AW132:AW139,0),MATCH(DF142,AY130:BF130,0))*(INDEX(AL144:AU151,MATCH(DF142,AJ144:AJ151,0),MATCH(DF143,AL143:AU143,0)))</f>
        <v>0</v>
      </c>
      <c r="DG150" s="30">
        <f>INDEX(AY132:BF139,MATCH(AX150,AW132:AW139,0),MATCH(DG142,AY130:BF130,0))*(INDEX(AL144:AU151,MATCH(DG142,AJ144:AJ151,0),MATCH(DG143,AL143:AU143,0)))</f>
        <v>0</v>
      </c>
      <c r="DH150" s="30">
        <f>INDEX(AY132:BF139,MATCH(AX150,AW132:AW139,0),MATCH(DH142,AY130:BF130,0))*(INDEX(AL144:AU151,MATCH(DH142,AJ144:AJ151,0),MATCH(DH143,AL143:AU143,0)))</f>
        <v>0</v>
      </c>
      <c r="DI150" s="30">
        <f>INDEX(AY132:BF139,MATCH(AX150,AW132:AW139,0),MATCH(DI142,AY130:BF130,0))*(INDEX(AL144:AU151,MATCH(DI142,AJ144:AJ151,0),MATCH(DI143,AL143:AU143,0)))</f>
        <v>0</v>
      </c>
      <c r="DJ150" s="30">
        <f>INDEX(AY132:BF139,MATCH(AX150,AW132:AW139,0),MATCH(DJ142,AY130:BF130,0))*(INDEX(AL144:AU151,MATCH(DJ142,AJ144:AJ151,0),MATCH(DJ143,AL143:AU143,0)))</f>
        <v>0</v>
      </c>
      <c r="DK150" s="30">
        <f>INDEX(AY132:BF139,MATCH(AX150,AW132:AW139,0),MATCH(DK142,AY130:BF130,0))*(INDEX(AL144:AU151,MATCH(DK142,AJ144:AJ151,0),MATCH(DK143,AL143:AU143,0)))</f>
        <v>0</v>
      </c>
      <c r="DL150" s="30">
        <f>INDEX(AY132:BF139,MATCH(AX150,AW132:AW139,0),MATCH(DL142,AY130:BF130,0))*(INDEX(AL144:AU151,MATCH(DL142,AJ144:AJ151,0),MATCH(DL143,AL143:AU143,0)))</f>
        <v>0</v>
      </c>
      <c r="DM150" s="30">
        <f>INDEX(AY132:BF139,MATCH(AX150,AW132:AW139,0),MATCH(DM142,AY130:BF130,0))*(INDEX(AL144:AU151,MATCH(DM142,AJ144:AJ151,0),MATCH(DM143,AL143:AU143,0)))</f>
        <v>0</v>
      </c>
      <c r="DN150" s="30">
        <f>INDEX(AY132:BF139,MATCH(AX150,AW132:AW139,0),MATCH(DN142,AY130:BF130,0))*(INDEX(AL144:AU151,MATCH(DN142,AJ144:AJ151,0),MATCH(DN143,AL143:AU143,0)))</f>
        <v>0</v>
      </c>
      <c r="DO150" s="30">
        <f>INDEX(AY132:BF139,MATCH(AX150,AW132:AW139,0),MATCH(DO142,AY130:BF130,0))*(INDEX(AL144:AU151,MATCH(DO142,AJ144:AJ151,0),MATCH(DO143,AL143:AU143,0)))</f>
        <v>0</v>
      </c>
      <c r="DP150" s="30">
        <f>INDEX(AY132:BF139,MATCH(AX150,AW132:AW139,0),MATCH(DP142,AY130:BF130,0))*(INDEX(AL144:AU151,MATCH(DP142,AJ144:AJ151,0),MATCH(DP143,AL143:AU143,0)))</f>
        <v>0</v>
      </c>
      <c r="DQ150" s="30">
        <f>INDEX(AY132:BF139,MATCH(AX150,AW132:AW139,0),MATCH(DQ142,AY130:BF130,0))*(INDEX(AL144:AU151,MATCH(DQ142,AJ144:AJ151,0),MATCH(DQ143,AL143:AU143,0)))</f>
        <v>0</v>
      </c>
      <c r="DR150" s="2" t="b">
        <f t="shared" si="137"/>
        <v>1</v>
      </c>
      <c r="DS150" s="29">
        <v>2029</v>
      </c>
      <c r="DT150" s="30">
        <f>IF(DS150&gt;DT142,AY149-AY150,0)</f>
        <v>0</v>
      </c>
      <c r="DU150" s="30">
        <f>IF(DS150&gt;DU142,AZ149-AZ150,0)</f>
        <v>0</v>
      </c>
      <c r="DV150" s="30">
        <f>IF(DS150&gt;DV142,BA149-BA150,0)</f>
        <v>0</v>
      </c>
      <c r="DW150" s="30">
        <f>IF(DS150&gt;DW142,BB149-BB150,0)</f>
        <v>0</v>
      </c>
      <c r="DX150" s="30">
        <f>IF(DS150&gt;DX142,BC149-BC150,0)</f>
        <v>0</v>
      </c>
      <c r="DY150" s="30">
        <f>IF(DS150&gt;DY142,BD149-BD150,0)</f>
        <v>0</v>
      </c>
      <c r="DZ150" s="30">
        <f>IF(DS150&gt;DZ142,BE149-BE150,0)</f>
        <v>0</v>
      </c>
      <c r="EA150" s="30">
        <f>IF(DS150&gt;EA142,BF149-BF150,0)</f>
        <v>0</v>
      </c>
      <c r="EB150" s="30">
        <f>IF(DS150&gt;EB142,BG149-BG150,0)</f>
        <v>0</v>
      </c>
      <c r="EC150" s="30">
        <f>IF(DS150&gt;EC142,BH149-BH150,0)</f>
        <v>0</v>
      </c>
      <c r="ED150" s="30">
        <f>IF(DS150&gt;ED142,BI149-BI150,0)</f>
        <v>0</v>
      </c>
      <c r="EE150" s="30">
        <f>IF(DS150&gt;EE142,BJ149-BJ150,0)</f>
        <v>0</v>
      </c>
      <c r="EF150" s="30">
        <f>IF(DS150&gt;EF142,BK149-BK150,0)</f>
        <v>0</v>
      </c>
      <c r="EG150" s="30">
        <f>IF(DS150&gt;EG142,BL149-BL150,0)</f>
        <v>0</v>
      </c>
      <c r="EH150" s="30">
        <f>IF(DS150&gt;EH142,BM149-BM150,0)</f>
        <v>0</v>
      </c>
      <c r="EI150" s="30">
        <f>IF(DS150&gt;EI142,BN149-BN150,0)</f>
        <v>0</v>
      </c>
      <c r="EJ150" s="30">
        <f>IF(DS150&gt;EJ142,BO149-BO150,0)</f>
        <v>0</v>
      </c>
      <c r="EK150" s="30">
        <f>IF(DS150&gt;EK142,BP149-BP150,0)</f>
        <v>0</v>
      </c>
      <c r="EL150" s="30">
        <f>IF(DS150&gt;EL142,BQ149-BQ150,0)</f>
        <v>0</v>
      </c>
      <c r="EM150" s="30">
        <f>IF(DS150&gt;EM142,BR149-BR150,0)</f>
        <v>0</v>
      </c>
      <c r="EN150" s="30">
        <f>IF(DS150&gt;EN142,BS149-BS150,0)</f>
        <v>0</v>
      </c>
      <c r="EO150" s="30">
        <f>IF(DS150&gt;EO142,BT149-BT150,0)</f>
        <v>0</v>
      </c>
      <c r="EP150" s="30">
        <f>IF(DS150&gt;EP142,BU149-BU150,0)</f>
        <v>0</v>
      </c>
      <c r="EQ150" s="30">
        <f>IF(DS150&gt;EQ142,BV149-BV150,0)</f>
        <v>0</v>
      </c>
      <c r="ER150" s="30">
        <f>IF(DS150&gt;ER142,BW149-BW150,0)</f>
        <v>0</v>
      </c>
      <c r="ES150" s="30">
        <f>IF(DS150&gt;ES142,BX149-BX150,0)</f>
        <v>0</v>
      </c>
      <c r="ET150" s="30">
        <f>IF(DS150&gt;ET142,BY149-BY150,0)</f>
        <v>0</v>
      </c>
      <c r="EU150" s="30">
        <f>IF(DS150&gt;EU142,BZ149-BZ150,0)</f>
        <v>0</v>
      </c>
      <c r="EV150" s="30">
        <f>IF(DS150&gt;EV142,CA149-CA150,0)</f>
        <v>0</v>
      </c>
      <c r="EW150" s="30">
        <f>IF(DS150&gt;EW142,CB149-CB150,0)</f>
        <v>0</v>
      </c>
      <c r="EX150" s="30">
        <f>IF(DS150&gt;EX142,CC149-CC150,0)</f>
        <v>0</v>
      </c>
      <c r="EY150" s="30">
        <f>IF(DS150&gt;EY142,CD149-CD150,0)</f>
        <v>0</v>
      </c>
      <c r="EZ150" s="30">
        <f>IF(DS150&gt;EZ142,CE149-CE150,0)</f>
        <v>0</v>
      </c>
      <c r="FA150" s="30">
        <f>IF(DS150&gt;FA142,CF149-CF150,0)</f>
        <v>0</v>
      </c>
      <c r="FB150" s="30">
        <f>IF(DS150&gt;FB142,CG149-CG150,0)</f>
        <v>0</v>
      </c>
      <c r="FC150" s="30">
        <f>IF(DS150&gt;FC142,CH149-CH150,0)</f>
        <v>0</v>
      </c>
      <c r="FD150" s="30">
        <f>IF(DS150&gt;FD142,CI149-CI150,0)</f>
        <v>0</v>
      </c>
      <c r="FE150" s="30">
        <f>IF(DS150&gt;FE142,CJ149-CJ150,0)</f>
        <v>0</v>
      </c>
      <c r="FF150" s="30">
        <f>IF(DS150&gt;FF142,CK149-CK150,0)</f>
        <v>0</v>
      </c>
      <c r="FG150" s="30">
        <f>IF(DS150&gt;FG142,CL149-CL150,0)</f>
        <v>0</v>
      </c>
      <c r="FH150" s="30">
        <f>IF(DS150&gt;FH142,CM149-CM150,0)</f>
        <v>0</v>
      </c>
      <c r="FI150" s="30">
        <f>IF(DS150&gt;FI142,CN149-CN150,0)</f>
        <v>0</v>
      </c>
      <c r="FJ150" s="30">
        <f>IF(DS150&gt;FJ142,CO149-CO150,0)</f>
        <v>0</v>
      </c>
      <c r="FK150" s="30">
        <f>IF(DS150&gt;FK142,CP149-CP150,0)</f>
        <v>0</v>
      </c>
      <c r="FL150" s="30">
        <f>IF(DS150&gt;FL142,CQ149-CQ150,0)</f>
        <v>0</v>
      </c>
      <c r="FM150" s="30">
        <f>IF(DS150&gt;FM142,CR149-CR150,0)</f>
        <v>0</v>
      </c>
      <c r="FN150" s="30">
        <f>IF(DS150&gt;FN142,CS149-CS150,0)</f>
        <v>0</v>
      </c>
      <c r="FO150" s="30">
        <f>IF(DS150&gt;FO142,CT149-CT150,0)</f>
        <v>0</v>
      </c>
      <c r="FP150" s="30">
        <f>IF(DS150&gt;FP142,CU149-CU150,0)</f>
        <v>0</v>
      </c>
      <c r="FQ150" s="30">
        <f>IF(DS150&gt;FQ142,CV149-CV150,0)</f>
        <v>0</v>
      </c>
      <c r="FR150" s="30">
        <f>IF(DS150&gt;FR142,CW149-CW150,0)</f>
        <v>0</v>
      </c>
      <c r="FS150" s="30">
        <f>IF(DS150&gt;FS142,CX149-CX150,0)</f>
        <v>0</v>
      </c>
      <c r="FT150" s="30">
        <f>IF(DS150&gt;FT142,CY149-CY150,0)</f>
        <v>0</v>
      </c>
      <c r="FU150" s="30">
        <f>IF(DS150&gt;FU142,CZ149-CZ150,0)</f>
        <v>0</v>
      </c>
      <c r="FV150" s="30">
        <f>IF(DS150&gt;FV142,DA149-DA150,0)</f>
        <v>0</v>
      </c>
      <c r="FW150" s="30">
        <f>IF(DS150&gt;FW142,DB149-DB150,0)</f>
        <v>0</v>
      </c>
      <c r="FX150" s="30">
        <f>IF(DS150&gt;FX142,DC149-DC150,0)</f>
        <v>0</v>
      </c>
      <c r="FY150" s="30">
        <f>IF(DS150&gt;FY142,DD149-DD150,0)</f>
        <v>0</v>
      </c>
      <c r="FZ150" s="30">
        <f>IF(DS150&gt;FZ142,DE149-DE150,0)</f>
        <v>0</v>
      </c>
      <c r="GA150" s="30">
        <f>IF(DS150&gt;GA142,DF149-DF150,0)</f>
        <v>0</v>
      </c>
      <c r="GB150" s="30">
        <f>IF(DS150&gt;GB142,DG149-DG150,0)</f>
        <v>0</v>
      </c>
      <c r="GC150" s="30">
        <f>IF(DS150&gt;GC142,DH149-DH150,0)</f>
        <v>0</v>
      </c>
      <c r="GD150" s="30">
        <f>IF(DS150&gt;GD142,DI149-DI150,0)</f>
        <v>0</v>
      </c>
      <c r="GE150" s="30">
        <f>IF(DS150&gt;GE142,DJ149-DJ150,0)</f>
        <v>0</v>
      </c>
      <c r="GF150" s="30">
        <f>IF(DS150&gt;GF142,DK149-DK150,0)</f>
        <v>0</v>
      </c>
      <c r="GG150" s="30">
        <f>IF(DS150&gt;GG142,DL149-DL150,0)</f>
        <v>0</v>
      </c>
      <c r="GH150" s="30">
        <f>IF(DS150&gt;GH142,DM149-DM150,0)</f>
        <v>0</v>
      </c>
      <c r="GI150" s="30">
        <f>IF(DS150&gt;GI142,DN149-DN150,0)</f>
        <v>0</v>
      </c>
      <c r="GJ150" s="30">
        <f>IF(DS150&gt;GJ142,DO149-DO150,0)</f>
        <v>0</v>
      </c>
      <c r="GK150" s="30">
        <f>IF(DS150&gt;GK142,DP149-DP150,0)</f>
        <v>0</v>
      </c>
      <c r="GL150" s="30">
        <f>IF(DS150&gt;GL142,DQ149-DQ150,0)</f>
        <v>0</v>
      </c>
      <c r="GM150" s="30" t="b">
        <f t="shared" si="138"/>
        <v>1</v>
      </c>
      <c r="GO150" s="29">
        <v>2029</v>
      </c>
      <c r="GP150" s="27">
        <f>SUMIF(DT143:GL143,GP143,DT150:GL150)</f>
        <v>0</v>
      </c>
      <c r="GQ150" s="28">
        <f>SUMIF(DT143:GL143,GQ143,DT150:GL150)</f>
        <v>0</v>
      </c>
      <c r="GR150" s="28">
        <f>SUMIF(DT143:GL143,GR143,DT150:GL150)</f>
        <v>0</v>
      </c>
      <c r="GS150" s="28">
        <f>SUMIF(DT143:GL143,GS143,DT150:GL150)</f>
        <v>0</v>
      </c>
      <c r="GT150" s="28">
        <f>SUMIF(DT143:GL143,GT143,DT150:GL150)</f>
        <v>0</v>
      </c>
      <c r="GU150" s="28">
        <f>SUMIF(DT143:GL143,GU143,DT150:GL150)</f>
        <v>0</v>
      </c>
      <c r="GV150" s="28">
        <f>SUMIF(DT143:GL143,GV143,DT150:GL150)</f>
        <v>0</v>
      </c>
      <c r="GW150" s="28">
        <f>SUMIF(DT143:GL143,GW143,DT150:GL150)</f>
        <v>0</v>
      </c>
      <c r="GX150" s="28">
        <f>SUMIF(DT143:GL143,GX143,DT150:GL150)</f>
        <v>0</v>
      </c>
      <c r="GY150" s="28">
        <f>SUMIF(DT143:GL143,GY143,DT150:GL150)</f>
        <v>0</v>
      </c>
      <c r="GZ150" s="28">
        <f>SUMIF(DT143:GL143,GZ143,DT150:GL150)</f>
        <v>0</v>
      </c>
      <c r="HA150" s="27" t="b">
        <f t="shared" si="139"/>
        <v>1</v>
      </c>
    </row>
    <row r="151" spans="1:221" hidden="1" x14ac:dyDescent="0.2">
      <c r="A151" s="2" t="s">
        <v>1</v>
      </c>
      <c r="B151" s="26"/>
      <c r="S151" s="16"/>
      <c r="AJ151" s="27">
        <v>2030</v>
      </c>
      <c r="AK151" s="27">
        <v>0</v>
      </c>
      <c r="AL151" s="30">
        <f t="shared" si="140"/>
        <v>0</v>
      </c>
      <c r="AM151" s="30">
        <f t="shared" si="141"/>
        <v>0</v>
      </c>
      <c r="AN151" s="30">
        <f t="shared" si="142"/>
        <v>0</v>
      </c>
      <c r="AO151" s="30">
        <f t="shared" si="143"/>
        <v>0</v>
      </c>
      <c r="AP151" s="30">
        <f t="shared" si="144"/>
        <v>0</v>
      </c>
      <c r="AQ151" s="30">
        <f t="shared" si="145"/>
        <v>0</v>
      </c>
      <c r="AR151" s="30">
        <f t="shared" si="146"/>
        <v>0</v>
      </c>
      <c r="AS151" s="30">
        <f t="shared" si="147"/>
        <v>0</v>
      </c>
      <c r="AT151" s="30">
        <f t="shared" si="148"/>
        <v>0</v>
      </c>
      <c r="AU151" s="30">
        <f t="shared" si="149"/>
        <v>0</v>
      </c>
      <c r="AV151" s="65"/>
      <c r="AX151" s="29">
        <v>2030</v>
      </c>
      <c r="AY151" s="30">
        <f t="shared" si="136"/>
        <v>0</v>
      </c>
      <c r="AZ151" s="30">
        <f>INDEX(AY132:BF139,MATCH(AX151,AW132:AW139,0),MATCH(AZ142,AY130:BF130,0))*(INDEX(AL144:AU151,MATCH(AZ142,AJ144:AJ151,0),MATCH(AZ143,AL143:AU143,0)))</f>
        <v>0</v>
      </c>
      <c r="BA151" s="30">
        <f>INDEX(AY132:BF139,MATCH(AX151,AW132:AW139,0),MATCH(BA142,AY130:BF130,0))*(INDEX(AL144:AU151,MATCH(BA142,AJ144:AJ151,0),MATCH(BA143,AL143:AU143,0)))</f>
        <v>0</v>
      </c>
      <c r="BB151" s="30">
        <f>INDEX(AY132:BF139,MATCH(AX151,AW132:AW139,0),MATCH(BB142,AY130:BF130,0))*(INDEX(AL144:AU151,MATCH(BB142,AJ144:AJ151,0),MATCH(BB143,AL143:AU143,0)))</f>
        <v>0</v>
      </c>
      <c r="BC151" s="30">
        <f>INDEX(AY132:BF139,MATCH(AX151,AW132:AW139,0),MATCH(BC142,AY130:BF130,0))*(INDEX(AL144:AU151,MATCH(BC142,AJ144:AJ151,0),MATCH(BC143,AL143:AU143,0)))</f>
        <v>0</v>
      </c>
      <c r="BD151" s="30">
        <f>INDEX(AY132:BF139,MATCH(AX151,AW132:AW139,0),MATCH(BD142,AY130:BF130,0))*(INDEX(AL144:AU151,MATCH(BD142,AJ144:AJ151,0),MATCH(BD143,AL143:AU143,0)))</f>
        <v>0</v>
      </c>
      <c r="BE151" s="30">
        <f>INDEX(AY132:BF139,MATCH(AX151,AW132:AW139,0),MATCH(BE142,AY130:BF130,0))*(INDEX(AL144:AU151,MATCH(BE142,AJ144:AJ151,0),MATCH(BE143,AL143:AU143,0)))</f>
        <v>0</v>
      </c>
      <c r="BF151" s="30">
        <f>INDEX(AY132:BF139,MATCH(AX151,AW132:AW139,0),MATCH(BF142,AY130:BF130,0))*(INDEX(AL144:AU151,MATCH(BF142,AJ144:AJ151,0),MATCH(BF143,AL143:AU143,0)))</f>
        <v>0</v>
      </c>
      <c r="BG151" s="30">
        <f>INDEX(AY132:BF139,MATCH(AX151,AW132:AW139,0),MATCH(BG142,AY130:BF130,0))*(INDEX(AL144:AU151,MATCH(BG142,AJ144:AJ151,0),MATCH(BG143,AL143:AU143,0)))</f>
        <v>0</v>
      </c>
      <c r="BH151" s="30">
        <f>INDEX(AY132:BF139,MATCH(AX151,AW132:AW139,0),MATCH(BH142,AY130:BF130,0))*(INDEX(AL144:AU151,MATCH(BH142,AJ144:AJ151,0),MATCH(BH143,AL143:AU143,0)))</f>
        <v>0</v>
      </c>
      <c r="BI151" s="30">
        <f>INDEX(AY132:BF139,MATCH(AX151,AW132:AW139,0),MATCH(BI142,AY130:BF130,0))*(INDEX(AL144:AU151,MATCH(BI142,AJ144:AJ151,0),MATCH(BI143,AL143:AU143,0)))</f>
        <v>0</v>
      </c>
      <c r="BJ151" s="30">
        <f>INDEX(AY132:BF139,MATCH(AX151,AW132:AW139,0),MATCH(BJ142,AY130:BF130,0))*(INDEX(AL144:AU151,MATCH(BJ142,AJ144:AJ151,0),MATCH(BJ143,AL143:AU143,0)))</f>
        <v>0</v>
      </c>
      <c r="BK151" s="30">
        <f>INDEX(AY132:BF139,MATCH(AX151,AW132:AW139,0),MATCH(BK142,AY130:BF130,0))*(INDEX(AL144:AU151,MATCH(BK142,AJ144:AJ151,0),MATCH(BK143,AL143:AU143,0)))</f>
        <v>0</v>
      </c>
      <c r="BL151" s="30">
        <f>INDEX(AY132:BF139,MATCH(AX151,AW132:AW139,0),MATCH(BL142,AY130:BF130,0))*(INDEX(AL144:AU151,MATCH(BL142,AJ144:AJ151,0),MATCH(BL143,AL143:AU143,0)))</f>
        <v>0</v>
      </c>
      <c r="BM151" s="30">
        <f>INDEX(AY132:BF139,MATCH(AX151,AW132:AW139,0),MATCH(BM142,AY130:BF130,0))*(INDEX(AL144:AU151,MATCH(BM142,AJ144:AJ151,0),MATCH(BM143,AL143:AU143,0)))</f>
        <v>0</v>
      </c>
      <c r="BN151" s="30">
        <f>INDEX(AY132:BF139,MATCH(AX151,AW132:AW139,0),MATCH(BN142,AY130:BF130,0))*(INDEX(AL144:AU151,MATCH(BN142,AJ144:AJ151,0),MATCH(BN143,AL143:AU143,0)))</f>
        <v>0</v>
      </c>
      <c r="BO151" s="30">
        <f>INDEX(AY132:BF139,MATCH(AX151,AW132:AW139,0),MATCH(BO142,AY130:BF130,0))*(INDEX(AL144:AU151,MATCH(BO142,AJ144:AJ151,0),MATCH(BO143,AL143:AU143,0)))</f>
        <v>0</v>
      </c>
      <c r="BP151" s="30">
        <f>INDEX(AY132:BF139,MATCH(AX151,AW132:AW139,0),MATCH(BP142,AY130:BF130,0))*(INDEX(AL144:AU151,MATCH(BP142,AJ144:AJ151,0),MATCH(BP143,AL143:AU143,0)))</f>
        <v>0</v>
      </c>
      <c r="BQ151" s="30">
        <f>INDEX(AY132:BF139,MATCH(AX151,AW132:AW139,0),MATCH(BQ142,AY130:BF130,0))*(INDEX(AL144:AU151,MATCH(BQ142,AJ144:AJ151,0),MATCH(BQ143,AL143:AU143,0)))</f>
        <v>0</v>
      </c>
      <c r="BR151" s="30">
        <f>INDEX(AY132:BF139,MATCH(AX151,AW132:AW139,0),MATCH(BR142,AY130:BF130,0))*(INDEX(AL144:AU151,MATCH(BR142,AJ144:AJ151,0),MATCH(BR143,AL143:AU143,0)))</f>
        <v>0</v>
      </c>
      <c r="BS151" s="30">
        <f>INDEX(AY132:BF139,MATCH(AX151,AW132:AW139,0),MATCH(BS142,AY130:BF130,0))*(INDEX(AL144:AU151,MATCH(BS142,AJ144:AJ151,0),MATCH(BS143,AL143:AU143,0)))</f>
        <v>0</v>
      </c>
      <c r="BT151" s="30">
        <f>INDEX(AY132:BF139,MATCH(AX151,AW132:AW139,0),MATCH(BT142,AY130:BF130,0))*(INDEX(AL144:AU151,MATCH(BT142,AJ144:AJ151,0),MATCH(BT143,AL143:AU143,0)))</f>
        <v>0</v>
      </c>
      <c r="BU151" s="30">
        <f>INDEX(AY132:BF139,MATCH(AX151,AW132:AW139,0),MATCH(BU142,AY130:BF130,0))*(INDEX(AL144:AU151,MATCH(BU142,AJ144:AJ151,0),MATCH(BU143,AL143:AU143,0)))</f>
        <v>0</v>
      </c>
      <c r="BV151" s="30">
        <f>INDEX(AY132:BF139,MATCH(AX151,AW132:AW139,0),MATCH(BV142,AY130:BF130,0))*(INDEX(AL144:AU151,MATCH(BV142,AJ144:AJ151,0),MATCH(BV143,AL143:AU143,0)))</f>
        <v>0</v>
      </c>
      <c r="BW151" s="30">
        <f>INDEX(AY132:BF139,MATCH(AX151,AW132:AW139,0),MATCH(BW142,AY130:BF130,0))*(INDEX(AL144:AU151,MATCH(BW142,AJ144:AJ151,0),MATCH(BW143,AL143:AU143,0)))</f>
        <v>0</v>
      </c>
      <c r="BX151" s="30">
        <f>INDEX(AY132:BF139,MATCH(AX151,AW132:AW139,0),MATCH(BX142,AY130:BF130,0))*(INDEX(AL144:AU151,MATCH(BX142,AJ144:AJ151,0),MATCH(BX143,AL143:AU143,0)))</f>
        <v>0</v>
      </c>
      <c r="BY151" s="30">
        <f>INDEX(AY132:BF139,MATCH(AX151,AW132:AW139,0),MATCH(BY142,AY130:BF130,0))*(INDEX(AL144:AU151,MATCH(BY142,AJ144:AJ151,0),MATCH(BY143,AL143:AU143,0)))</f>
        <v>0</v>
      </c>
      <c r="BZ151" s="30">
        <f>INDEX(AY132:BF139,MATCH(AX151,AW132:AW139,0),MATCH(BZ142,AY130:BF130,0))*(INDEX(AL144:AU151,MATCH(BZ142,AJ144:AJ151,0),MATCH(BZ143,AL143:AU143,0)))</f>
        <v>0</v>
      </c>
      <c r="CA151" s="30">
        <f>INDEX(AY132:BF139,MATCH(AX151,AW132:AW139,0),MATCH(CA142,AY130:BF130,0))*(INDEX(AL144:AU151,MATCH(CA142,AJ144:AJ151,0),MATCH(CA143,AL143:AU143,0)))</f>
        <v>0</v>
      </c>
      <c r="CB151" s="30">
        <f>INDEX(AY132:BF139,MATCH(AX151,AW132:AW139,0),MATCH(CB142,AY130:BF130,0))*(INDEX(AL144:AU151,MATCH(CB142,AJ144:AJ151,0),MATCH(CB143,AL143:AU143,0)))</f>
        <v>0</v>
      </c>
      <c r="CC151" s="30">
        <f>INDEX(AY132:BF139,MATCH(AX151,AW132:AW139,0),MATCH(CC142,AY130:BF130,0))*(INDEX(AL144:AU151,MATCH(CC142,AJ144:AJ151,0),MATCH(CC143,AL143:AU143,0)))</f>
        <v>0</v>
      </c>
      <c r="CD151" s="30">
        <f>INDEX(AY132:BF139,MATCH(AX151,AW132:AW139,0),MATCH(CD142,AY130:BF130,0))*(INDEX(AL144:AU151,MATCH(CD142,AJ144:AJ151,0),MATCH(CD143,AL143:AU143,0)))</f>
        <v>0</v>
      </c>
      <c r="CE151" s="30">
        <f>INDEX(AY132:BF139,MATCH(AX151,AW132:AW139,0),MATCH(CE142,AY130:BF130,0))*(INDEX(AL144:AU151,MATCH(CE142,AJ144:AJ151,0),MATCH(CE143,AL143:AU143,0)))</f>
        <v>0</v>
      </c>
      <c r="CF151" s="30">
        <f>INDEX(AY132:BF139,MATCH(AX151,AW132:AW139,0),MATCH(CF142,AY130:BF130,0))*(INDEX(AL144:AU151,MATCH(CF142,AJ144:AJ151,0),MATCH(CF143,AL143:AU143,0)))</f>
        <v>0</v>
      </c>
      <c r="CG151" s="30">
        <f>INDEX(AY132:BF139,MATCH(AX151,AW132:AW139,0),MATCH(CG142,AY130:BF130,0))*(INDEX(AL144:AU151,MATCH(CG142,AJ144:AJ151,0),MATCH(CG143,AL143:AU143,0)))</f>
        <v>0</v>
      </c>
      <c r="CH151" s="30">
        <f>INDEX(AY132:BF139,MATCH(AX151,AW132:AW139,0),MATCH(CH142,AY130:BF130,0))*(INDEX(AL144:AU151,MATCH(CH142,AJ144:AJ151,0),MATCH(CH143,AL143:AU143,0)))</f>
        <v>0</v>
      </c>
      <c r="CI151" s="30">
        <f>INDEX(AY132:BF139,MATCH(AX151,AW132:AW139,0),MATCH(CI142,AY130:BF130,0))*(INDEX(AL144:AU151,MATCH(CI142,AJ144:AJ151,0),MATCH(CI143,AL143:AU143,0)))</f>
        <v>0</v>
      </c>
      <c r="CJ151" s="30">
        <f>INDEX(AY132:BF139,MATCH(AX151,AW132:AW139,0),MATCH(CJ142,AY130:BF130,0))*(INDEX(AL144:AU151,MATCH(CJ142,AJ144:AJ151,0),MATCH(CJ143,AL143:AU143,0)))</f>
        <v>0</v>
      </c>
      <c r="CK151" s="30">
        <f>INDEX(AY132:BF139,MATCH(AX151,AW132:AW139,0),MATCH(CK142,AY130:BF130,0))*(INDEX(AL144:AU151,MATCH(CK142,AJ144:AJ151,0),MATCH(CK143,AL143:AU143,0)))</f>
        <v>0</v>
      </c>
      <c r="CL151" s="30">
        <f>INDEX(AY132:BF139,MATCH(AX151,AW132:AW139,0),MATCH(CL142,AY130:BF130,0))*(INDEX(AL144:AU151,MATCH(CL142,AJ144:AJ151,0),MATCH(CL143,AL143:AU143,0)))</f>
        <v>0</v>
      </c>
      <c r="CM151" s="30">
        <f>INDEX(AY132:BF139,MATCH(AX151,AW132:AW139,0),MATCH(CM142,AY130:BF130,0))*(INDEX(AL144:AU151,MATCH(CM142,AJ144:AJ151,0),MATCH(CM143,AL143:AU143,0)))</f>
        <v>0</v>
      </c>
      <c r="CN151" s="30">
        <f>INDEX(AY132:BF139,MATCH(AX151,AW132:AW139,0),MATCH(CN142,AY130:BF130,0))*(INDEX(AL144:AU151,MATCH(CN142,AJ144:AJ151,0),MATCH(CN143,AL143:AU143,0)))</f>
        <v>0</v>
      </c>
      <c r="CO151" s="30">
        <f>INDEX(AY132:BF139,MATCH(AX151,AW132:AW139,0),MATCH(CO142,AY130:BF130,0))*(INDEX(AL144:AU151,MATCH(CO142,AJ144:AJ151,0),MATCH(CO143,AL143:AU143,0)))</f>
        <v>0</v>
      </c>
      <c r="CP151" s="30">
        <f>INDEX(AY132:BF139,MATCH(AX151,AW132:AW139,0),MATCH(CP142,AY130:BF130,0))*(INDEX(AL144:AU151,MATCH(CP142,AJ144:AJ151,0),MATCH(CP143,AL143:AU143,0)))</f>
        <v>0</v>
      </c>
      <c r="CQ151" s="30">
        <f>INDEX(AY132:BF139,MATCH(AX151,AW132:AW139,0),MATCH(CQ142,AY130:BF130,0))*(INDEX(AL144:AU151,MATCH(CQ142,AJ144:AJ151,0),MATCH(CQ143,AL143:AU143,0)))</f>
        <v>0</v>
      </c>
      <c r="CR151" s="30">
        <f>INDEX(AY132:BF139,MATCH(AX151,AW132:AW139,0),MATCH(CR142,AY130:BF130,0))*(INDEX(AL144:AU151,MATCH(CR142,AJ144:AJ151,0),MATCH(CR143,AL143:AU143,0)))</f>
        <v>0</v>
      </c>
      <c r="CS151" s="30">
        <f>INDEX(AY132:BF139,MATCH(AX151,AW132:AW139,0),MATCH(CS142,AY130:BF130,0))*(INDEX(AL144:AU151,MATCH(CS142,AJ144:AJ151,0),MATCH(CS143,AL143:AU143,0)))</f>
        <v>0</v>
      </c>
      <c r="CT151" s="30">
        <f>INDEX(AY132:BF139,MATCH(AX151,AW132:AW139,0),MATCH(CT142,AY130:BF130,0))*(INDEX(AL144:AU151,MATCH(CT142,AJ144:AJ151,0),MATCH(CT143,AL143:AU143,0)))</f>
        <v>0</v>
      </c>
      <c r="CU151" s="30">
        <f>INDEX(AY132:BF139,MATCH(AX151,AW132:AW139,0),MATCH(CU142,AY130:BF130,0))*(INDEX(AL144:AU151,MATCH(CU142,AJ144:AJ151,0),MATCH(CU143,AL143:AU143,0)))</f>
        <v>0</v>
      </c>
      <c r="CV151" s="30">
        <f>INDEX(AY132:BF139,MATCH(AX151,AW132:AW139,0),MATCH(CV142,AY130:BF130,0))*(INDEX(AL144:AU151,MATCH(CV142,AJ144:AJ151,0),MATCH(CV143,AL143:AU143,0)))</f>
        <v>0</v>
      </c>
      <c r="CW151" s="30">
        <f>INDEX(AY132:BF139,MATCH(AX151,AW132:AW139,0),MATCH(CW142,AY130:BF130,0))*(INDEX(AL144:AU151,MATCH(CW142,AJ144:AJ151,0),MATCH(CW143,AL143:AU143,0)))</f>
        <v>0</v>
      </c>
      <c r="CX151" s="30">
        <f>INDEX(AY132:BF139,MATCH(AX151,AW132:AW139,0),MATCH(CX142,AY130:BF130,0))*(INDEX(AL144:AU151,MATCH(CX142,AJ144:AJ151,0),MATCH(CX143,AL143:AU143,0)))</f>
        <v>0</v>
      </c>
      <c r="CY151" s="30">
        <f>INDEX(AY132:BF139,MATCH(AX151,AW132:AW139,0),MATCH(CY142,AY130:BF130,0))*(INDEX(AL144:AU151,MATCH(CY142,AJ144:AJ151,0),MATCH(CY143,AL143:AU143,0)))</f>
        <v>0</v>
      </c>
      <c r="CZ151" s="30">
        <f>INDEX(AY132:BF139,MATCH(AX151,AW132:AW139,0),MATCH(CZ142,AY130:BF130,0))*(INDEX(AL144:AU151,MATCH(CZ142,AJ144:AJ151,0),MATCH(CZ143,AL143:AU143,0)))</f>
        <v>0</v>
      </c>
      <c r="DA151" s="30">
        <f>INDEX(AY132:BF139,MATCH(AX151,AW132:AW139,0),MATCH(DA142,AY130:BF130,0))*(INDEX(AL144:AU151,MATCH(DA142,AJ144:AJ151,0),MATCH(DA143,AL143:AU143,0)))</f>
        <v>0</v>
      </c>
      <c r="DB151" s="30">
        <f>INDEX(AY132:BF139,MATCH(AX151,AW132:AW139,0),MATCH(DB142,AY130:BF130,0))*(INDEX(AL144:AU151,MATCH(DB142,AJ144:AJ151,0),MATCH(DB143,AL143:AU143,0)))</f>
        <v>0</v>
      </c>
      <c r="DC151" s="30">
        <f>INDEX(AY132:BF139,MATCH(AX151,AW132:AW139,0),MATCH(DC142,AY130:BF130,0))*(INDEX(AL144:AU151,MATCH(DC142,AJ144:AJ151,0),MATCH(DC143,AL143:AU143,0)))</f>
        <v>0</v>
      </c>
      <c r="DD151" s="30">
        <f>INDEX(AY132:BF139,MATCH(AX151,AW132:AW139,0),MATCH(DD142,AY130:BF130,0))*(INDEX(AL144:AU151,MATCH(DD142,AJ144:AJ151,0),MATCH(DD143,AL143:AU143,0)))</f>
        <v>0</v>
      </c>
      <c r="DE151" s="30">
        <f>INDEX(AY132:BF139,MATCH(AX151,AW132:AW139,0),MATCH(DE142,AY130:BF130,0))*(INDEX(AL144:AU151,MATCH(DE142,AJ144:AJ151,0),MATCH(DE143,AL143:AU143,0)))</f>
        <v>0</v>
      </c>
      <c r="DF151" s="30">
        <f>INDEX(AY132:BF139,MATCH(AX151,AW132:AW139,0),MATCH(DF142,AY130:BF130,0))*(INDEX(AL144:AU151,MATCH(DF142,AJ144:AJ151,0),MATCH(DF143,AL143:AU143,0)))</f>
        <v>0</v>
      </c>
      <c r="DG151" s="30">
        <f>INDEX(AY132:BF139,MATCH(AX151,AW132:AW139,0),MATCH(DG142,AY130:BF130,0))*(INDEX(AL144:AU151,MATCH(DG142,AJ144:AJ151,0),MATCH(DG143,AL143:AU143,0)))</f>
        <v>0</v>
      </c>
      <c r="DH151" s="30">
        <f>INDEX(AY132:BF139,MATCH(AX151,AW132:AW139,0),MATCH(DH142,AY130:BF130,0))*(INDEX(AL144:AU151,MATCH(DH142,AJ144:AJ151,0),MATCH(DH143,AL143:AU143,0)))</f>
        <v>0</v>
      </c>
      <c r="DI151" s="30">
        <f>INDEX(AY132:BF139,MATCH(AX151,AW132:AW139,0),MATCH(DI142,AY130:BF130,0))*(INDEX(AL144:AU151,MATCH(DI142,AJ144:AJ151,0),MATCH(DI143,AL143:AU143,0)))</f>
        <v>0</v>
      </c>
      <c r="DJ151" s="30">
        <f>INDEX(AY132:BF139,MATCH(AX151,AW132:AW139,0),MATCH(DJ142,AY130:BF130,0))*(INDEX(AL144:AU151,MATCH(DJ142,AJ144:AJ151,0),MATCH(DJ143,AL143:AU143,0)))</f>
        <v>0</v>
      </c>
      <c r="DK151" s="30">
        <f>INDEX(AY132:BF139,MATCH(AX151,AW132:AW139,0),MATCH(DK142,AY130:BF130,0))*(INDEX(AL144:AU151,MATCH(DK142,AJ144:AJ151,0),MATCH(DK143,AL143:AU143,0)))</f>
        <v>0</v>
      </c>
      <c r="DL151" s="30">
        <f>INDEX(AY132:BF139,MATCH(AX151,AW132:AW139,0),MATCH(DL142,AY130:BF130,0))*(INDEX(AL144:AU151,MATCH(DL142,AJ144:AJ151,0),MATCH(DL143,AL143:AU143,0)))</f>
        <v>0</v>
      </c>
      <c r="DM151" s="30">
        <f>INDEX(AY132:BF139,MATCH(AX151,AW132:AW139,0),MATCH(DM142,AY130:BF130,0))*(INDEX(AL144:AU151,MATCH(DM142,AJ144:AJ151,0),MATCH(DM143,AL143:AU143,0)))</f>
        <v>0</v>
      </c>
      <c r="DN151" s="30">
        <f>INDEX(AY132:BF139,MATCH(AX151,AW132:AW139,0),MATCH(DN142,AY130:BF130,0))*(INDEX(AL144:AU151,MATCH(DN142,AJ144:AJ151,0),MATCH(DN143,AL143:AU143,0)))</f>
        <v>0</v>
      </c>
      <c r="DO151" s="30">
        <f>INDEX(AY132:BF139,MATCH(AX151,AW132:AW139,0),MATCH(DO142,AY130:BF130,0))*(INDEX(AL144:AU151,MATCH(DO142,AJ144:AJ151,0),MATCH(DO143,AL143:AU143,0)))</f>
        <v>0</v>
      </c>
      <c r="DP151" s="30">
        <f>INDEX(AY132:BF139,MATCH(AX151,AW132:AW139,0),MATCH(DP142,AY130:BF130,0))*(INDEX(AL144:AU151,MATCH(DP142,AJ144:AJ151,0),MATCH(DP143,AL143:AU143,0)))</f>
        <v>0</v>
      </c>
      <c r="DQ151" s="30">
        <f>INDEX(AY132:BF139,MATCH(AX151,AW132:AW139,0),MATCH(DQ142,AY130:BF130,0))*(INDEX(AL144:AU151,MATCH(DQ142,AJ144:AJ151,0),MATCH(DQ143,AL143:AU143,0)))</f>
        <v>0</v>
      </c>
      <c r="DR151" s="2" t="b">
        <f t="shared" si="137"/>
        <v>1</v>
      </c>
      <c r="DS151" s="29">
        <v>2030</v>
      </c>
      <c r="DT151" s="30">
        <f>IF(DS151&gt;DT142,AY150-AY151,0)</f>
        <v>0</v>
      </c>
      <c r="DU151" s="30">
        <f>IF(DS151&gt;DU142,AZ150-AZ151,0)</f>
        <v>0</v>
      </c>
      <c r="DV151" s="30">
        <f>IF(DS151&gt;DV142,BA150-BA151,0)</f>
        <v>0</v>
      </c>
      <c r="DW151" s="30">
        <f>IF(DS151&gt;DW142,BB150-BB151,0)</f>
        <v>0</v>
      </c>
      <c r="DX151" s="30">
        <f>IF(DS151&gt;DX142,BC150-BC151,0)</f>
        <v>0</v>
      </c>
      <c r="DY151" s="30">
        <f>IF(DS151&gt;DY142,BD150-BD151,0)</f>
        <v>0</v>
      </c>
      <c r="DZ151" s="30">
        <f>IF(DS151&gt;DZ142,BE150-BE151,0)</f>
        <v>0</v>
      </c>
      <c r="EA151" s="30">
        <f>IF(DS151&gt;EA142,BF150-BF151,0)</f>
        <v>0</v>
      </c>
      <c r="EB151" s="30">
        <f>IF(DS151&gt;EB142,BG150-BG151,0)</f>
        <v>0</v>
      </c>
      <c r="EC151" s="30">
        <f>IF(DS151&gt;EC142,BH150-BH151,0)</f>
        <v>0</v>
      </c>
      <c r="ED151" s="30">
        <f>IF(DS151&gt;ED142,BI150-BI151,0)</f>
        <v>0</v>
      </c>
      <c r="EE151" s="30">
        <f>IF(DS151&gt;EE142,BJ150-BJ151,0)</f>
        <v>0</v>
      </c>
      <c r="EF151" s="30">
        <f>IF(DS151&gt;EF142,BK150-BK151,0)</f>
        <v>0</v>
      </c>
      <c r="EG151" s="30">
        <f>IF(DS151&gt;EG142,BL150-BL151,0)</f>
        <v>0</v>
      </c>
      <c r="EH151" s="30">
        <f>IF(DS151&gt;EH142,BM150-BM151,0)</f>
        <v>0</v>
      </c>
      <c r="EI151" s="30">
        <f>IF(DS151&gt;EI142,BN150-BN151,0)</f>
        <v>0</v>
      </c>
      <c r="EJ151" s="30">
        <f>IF(DS151&gt;EJ142,BO150-BO151,0)</f>
        <v>0</v>
      </c>
      <c r="EK151" s="30">
        <f>IF(DS151&gt;EK142,BP150-BP151,0)</f>
        <v>0</v>
      </c>
      <c r="EL151" s="30">
        <f>IF(DS151&gt;EL142,BQ150-BQ151,0)</f>
        <v>0</v>
      </c>
      <c r="EM151" s="30">
        <f>IF(DS151&gt;EM142,BR150-BR151,0)</f>
        <v>0</v>
      </c>
      <c r="EN151" s="30">
        <f>IF(DS151&gt;EN142,BS150-BS151,0)</f>
        <v>0</v>
      </c>
      <c r="EO151" s="30">
        <f>IF(DS151&gt;EO142,BT150-BT151,0)</f>
        <v>0</v>
      </c>
      <c r="EP151" s="30">
        <f>IF(DS151&gt;EP142,BU150-BU151,0)</f>
        <v>0</v>
      </c>
      <c r="EQ151" s="30">
        <f>IF(DS151&gt;EQ142,BV150-BV151,0)</f>
        <v>0</v>
      </c>
      <c r="ER151" s="30">
        <f>IF(DS151&gt;ER142,BW150-BW151,0)</f>
        <v>0</v>
      </c>
      <c r="ES151" s="30">
        <f>IF(DS151&gt;ES142,BX150-BX151,0)</f>
        <v>0</v>
      </c>
      <c r="ET151" s="30">
        <f>IF(DS151&gt;ET142,BY150-BY151,0)</f>
        <v>0</v>
      </c>
      <c r="EU151" s="30">
        <f>IF(DS151&gt;EU142,BZ150-BZ151,0)</f>
        <v>0</v>
      </c>
      <c r="EV151" s="30">
        <f>IF(DS151&gt;EV142,CA150-CA151,0)</f>
        <v>0</v>
      </c>
      <c r="EW151" s="30">
        <f>IF(DS151&gt;EW142,CB150-CB151,0)</f>
        <v>0</v>
      </c>
      <c r="EX151" s="30">
        <f>IF(DS151&gt;EX142,CC150-CC151,0)</f>
        <v>0</v>
      </c>
      <c r="EY151" s="30">
        <f>IF(DS151&gt;EY142,CD150-CD151,0)</f>
        <v>0</v>
      </c>
      <c r="EZ151" s="30">
        <f>IF(DS151&gt;EZ142,CE150-CE151,0)</f>
        <v>0</v>
      </c>
      <c r="FA151" s="30">
        <f>IF(DS151&gt;FA142,CF150-CF151,0)</f>
        <v>0</v>
      </c>
      <c r="FB151" s="30">
        <f>IF(DS151&gt;FB142,CG150-CG151,0)</f>
        <v>0</v>
      </c>
      <c r="FC151" s="30">
        <f>IF(DS151&gt;FC142,CH150-CH151,0)</f>
        <v>0</v>
      </c>
      <c r="FD151" s="30">
        <f>IF(DS151&gt;FD142,CI150-CI151,0)</f>
        <v>0</v>
      </c>
      <c r="FE151" s="30">
        <f>IF(DS151&gt;FE142,CJ150-CJ151,0)</f>
        <v>0</v>
      </c>
      <c r="FF151" s="30">
        <f>IF(DS151&gt;FF142,CK150-CK151,0)</f>
        <v>0</v>
      </c>
      <c r="FG151" s="30">
        <f>IF(DS151&gt;FG142,CL150-CL151,0)</f>
        <v>0</v>
      </c>
      <c r="FH151" s="30">
        <f>IF(DS151&gt;FH142,CM150-CM151,0)</f>
        <v>0</v>
      </c>
      <c r="FI151" s="30">
        <f>IF(DS151&gt;FI142,CN150-CN151,0)</f>
        <v>0</v>
      </c>
      <c r="FJ151" s="30">
        <f>IF(DS151&gt;FJ142,CO150-CO151,0)</f>
        <v>0</v>
      </c>
      <c r="FK151" s="30">
        <f>IF(DS151&gt;FK142,CP150-CP151,0)</f>
        <v>0</v>
      </c>
      <c r="FL151" s="30">
        <f>IF(DS151&gt;FL142,CQ150-CQ151,0)</f>
        <v>0</v>
      </c>
      <c r="FM151" s="30">
        <f>IF(DS151&gt;FM142,CR150-CR151,0)</f>
        <v>0</v>
      </c>
      <c r="FN151" s="30">
        <f>IF(DS151&gt;FN142,CS150-CS151,0)</f>
        <v>0</v>
      </c>
      <c r="FO151" s="30">
        <f>IF(DS151&gt;FO142,CT150-CT151,0)</f>
        <v>0</v>
      </c>
      <c r="FP151" s="30">
        <f>IF(DS151&gt;FP142,CU150-CU151,0)</f>
        <v>0</v>
      </c>
      <c r="FQ151" s="30">
        <f>IF(DS151&gt;FQ142,CV150-CV151,0)</f>
        <v>0</v>
      </c>
      <c r="FR151" s="30">
        <f>IF(DS151&gt;FR142,CW150-CW151,0)</f>
        <v>0</v>
      </c>
      <c r="FS151" s="30">
        <f>IF(DS151&gt;FS142,CX150-CX151,0)</f>
        <v>0</v>
      </c>
      <c r="FT151" s="30">
        <f>IF(DS151&gt;FT142,CY150-CY151,0)</f>
        <v>0</v>
      </c>
      <c r="FU151" s="30">
        <f>IF(DS151&gt;FU142,CZ150-CZ151,0)</f>
        <v>0</v>
      </c>
      <c r="FV151" s="30">
        <f>IF(DS151&gt;FV142,DA150-DA151,0)</f>
        <v>0</v>
      </c>
      <c r="FW151" s="30">
        <f>IF(DS151&gt;FW142,DB150-DB151,0)</f>
        <v>0</v>
      </c>
      <c r="FX151" s="30">
        <f>IF(DS151&gt;FX142,DC150-DC151,0)</f>
        <v>0</v>
      </c>
      <c r="FY151" s="30">
        <f>IF(DS151&gt;FY142,DD150-DD151,0)</f>
        <v>0</v>
      </c>
      <c r="FZ151" s="30">
        <f>IF(DS151&gt;FZ142,DE150-DE151,0)</f>
        <v>0</v>
      </c>
      <c r="GA151" s="30">
        <f>IF(DS151&gt;GA142,DF150-DF151,0)</f>
        <v>0</v>
      </c>
      <c r="GB151" s="30">
        <f>IF(DS151&gt;GB142,DG150-DG151,0)</f>
        <v>0</v>
      </c>
      <c r="GC151" s="30">
        <f>IF(DS151&gt;GC142,DH150-DH151,0)</f>
        <v>0</v>
      </c>
      <c r="GD151" s="30">
        <f>IF(DS151&gt;GD142,DI150-DI151,0)</f>
        <v>0</v>
      </c>
      <c r="GE151" s="30">
        <f>IF(DS151&gt;GE142,DJ150-DJ151,0)</f>
        <v>0</v>
      </c>
      <c r="GF151" s="30">
        <f>IF(DS151&gt;GF142,DK150-DK151,0)</f>
        <v>0</v>
      </c>
      <c r="GG151" s="30">
        <f>IF(DS151&gt;GG142,DL150-DL151,0)</f>
        <v>0</v>
      </c>
      <c r="GH151" s="30">
        <f>IF(DS151&gt;GH142,DM150-DM151,0)</f>
        <v>0</v>
      </c>
      <c r="GI151" s="30">
        <f>IF(DS151&gt;GI142,DN150-DN151,0)</f>
        <v>0</v>
      </c>
      <c r="GJ151" s="30">
        <f>IF(DS151&gt;GJ142,DO150-DO151,0)</f>
        <v>0</v>
      </c>
      <c r="GK151" s="30">
        <f>IF(DS151&gt;GK142,DP150-DP151,0)</f>
        <v>0</v>
      </c>
      <c r="GL151" s="30">
        <f>IF(DS151&gt;GL142,DQ150-DQ151,0)</f>
        <v>0</v>
      </c>
      <c r="GM151" s="30" t="b">
        <f t="shared" si="138"/>
        <v>1</v>
      </c>
      <c r="GO151" s="29">
        <v>2030</v>
      </c>
      <c r="GP151" s="27">
        <f>SUMIF(DT143:GL143,GP143,DT151:GL151)</f>
        <v>0</v>
      </c>
      <c r="GQ151" s="28">
        <f>SUMIF(DT143:GL143,GQ143,DT151:GL151)</f>
        <v>0</v>
      </c>
      <c r="GR151" s="28">
        <f>SUMIF(DT143:GL143,GR143,DT151:GL151)</f>
        <v>0</v>
      </c>
      <c r="GS151" s="28">
        <f>SUMIF(DT143:GL143,GS143,DT151:GL151)</f>
        <v>0</v>
      </c>
      <c r="GT151" s="28">
        <f>SUMIF(DT143:GL143,GT143,DT151:GL151)</f>
        <v>0</v>
      </c>
      <c r="GU151" s="28">
        <f>SUMIF(DT143:GL143,GU143,DT151:GL151)</f>
        <v>0</v>
      </c>
      <c r="GV151" s="28">
        <f>SUMIF(DT143:GL143,GV143,DT151:GL151)</f>
        <v>0</v>
      </c>
      <c r="GW151" s="28">
        <f>SUMIF(DT143:GL143,GW143,DT151:GL151)</f>
        <v>0</v>
      </c>
      <c r="GX151" s="28">
        <f>SUMIF(DT143:GL143,GX143,DT151:GL151)</f>
        <v>0</v>
      </c>
      <c r="GY151" s="28">
        <f>SUMIF(DT143:GL143,GY143,DT151:GL151)</f>
        <v>0</v>
      </c>
      <c r="GZ151" s="28">
        <f>SUMIF(DT143:GL143,GZ143,DT151:GL151)</f>
        <v>0</v>
      </c>
      <c r="HA151" s="27" t="b">
        <f t="shared" si="139"/>
        <v>1</v>
      </c>
    </row>
    <row r="152" spans="1:221" hidden="1" x14ac:dyDescent="0.2">
      <c r="A152" s="2" t="s">
        <v>1</v>
      </c>
      <c r="B152" s="26"/>
      <c r="S152" s="16"/>
    </row>
    <row r="153" spans="1:221" hidden="1" x14ac:dyDescent="0.2">
      <c r="A153" s="2" t="s">
        <v>1</v>
      </c>
      <c r="B153" s="26"/>
      <c r="S153" s="16"/>
      <c r="DS153" s="2" t="s">
        <v>12</v>
      </c>
    </row>
    <row r="154" spans="1:221" hidden="1" x14ac:dyDescent="0.2">
      <c r="A154" s="2" t="s">
        <v>1</v>
      </c>
      <c r="B154" s="26"/>
      <c r="H154" s="64"/>
      <c r="I154" s="64"/>
      <c r="J154" s="64"/>
      <c r="K154" s="64"/>
      <c r="L154" s="64"/>
      <c r="M154" s="64"/>
      <c r="N154" s="64"/>
      <c r="O154" s="64"/>
      <c r="P154" s="64"/>
      <c r="Q154" s="64"/>
      <c r="R154" s="64"/>
      <c r="S154" s="16"/>
      <c r="T154" s="63"/>
      <c r="DS154" s="50"/>
      <c r="DT154" s="44">
        <v>2023</v>
      </c>
      <c r="DU154" s="44">
        <v>2024</v>
      </c>
      <c r="DV154" s="44">
        <v>2024</v>
      </c>
      <c r="DW154" s="44">
        <v>2024</v>
      </c>
      <c r="DX154" s="44">
        <v>2024</v>
      </c>
      <c r="DY154" s="44">
        <v>2024</v>
      </c>
      <c r="DZ154" s="44">
        <v>2024</v>
      </c>
      <c r="EA154" s="44">
        <v>2024</v>
      </c>
      <c r="EB154" s="44">
        <v>2024</v>
      </c>
      <c r="EC154" s="44">
        <v>2024</v>
      </c>
      <c r="ED154" s="44">
        <v>2024</v>
      </c>
      <c r="EE154" s="44">
        <v>2025</v>
      </c>
      <c r="EF154" s="44">
        <v>2025</v>
      </c>
      <c r="EG154" s="44">
        <v>2025</v>
      </c>
      <c r="EH154" s="44">
        <v>2025</v>
      </c>
      <c r="EI154" s="44">
        <v>2025</v>
      </c>
      <c r="EJ154" s="44">
        <v>2025</v>
      </c>
      <c r="EK154" s="44">
        <v>2025</v>
      </c>
      <c r="EL154" s="44">
        <v>2025</v>
      </c>
      <c r="EM154" s="44">
        <v>2025</v>
      </c>
      <c r="EN154" s="44">
        <v>2025</v>
      </c>
      <c r="EO154" s="44">
        <v>2026</v>
      </c>
      <c r="EP154" s="44">
        <v>2026</v>
      </c>
      <c r="EQ154" s="44">
        <v>2026</v>
      </c>
      <c r="ER154" s="44">
        <v>2026</v>
      </c>
      <c r="ES154" s="44">
        <v>2026</v>
      </c>
      <c r="ET154" s="44">
        <v>2026</v>
      </c>
      <c r="EU154" s="44">
        <v>2026</v>
      </c>
      <c r="EV154" s="44">
        <v>2026</v>
      </c>
      <c r="EW154" s="44">
        <v>2026</v>
      </c>
      <c r="EX154" s="44">
        <v>2026</v>
      </c>
      <c r="EY154" s="44">
        <v>2027</v>
      </c>
      <c r="EZ154" s="44">
        <v>2027</v>
      </c>
      <c r="FA154" s="44">
        <v>2027</v>
      </c>
      <c r="FB154" s="44">
        <v>2027</v>
      </c>
      <c r="FC154" s="44">
        <v>2027</v>
      </c>
      <c r="FD154" s="44">
        <v>2027</v>
      </c>
      <c r="FE154" s="44">
        <v>2027</v>
      </c>
      <c r="FF154" s="44">
        <v>2027</v>
      </c>
      <c r="FG154" s="44">
        <v>2027</v>
      </c>
      <c r="FH154" s="44">
        <v>2027</v>
      </c>
      <c r="FI154" s="44">
        <v>2028</v>
      </c>
      <c r="FJ154" s="44">
        <v>2028</v>
      </c>
      <c r="FK154" s="44">
        <v>2028</v>
      </c>
      <c r="FL154" s="44">
        <v>2028</v>
      </c>
      <c r="FM154" s="44">
        <v>2028</v>
      </c>
      <c r="FN154" s="44">
        <v>2028</v>
      </c>
      <c r="FO154" s="44">
        <v>2028</v>
      </c>
      <c r="FP154" s="44">
        <v>2028</v>
      </c>
      <c r="FQ154" s="44">
        <v>2028</v>
      </c>
      <c r="FR154" s="44">
        <v>2028</v>
      </c>
      <c r="FS154" s="44">
        <v>2029</v>
      </c>
      <c r="FT154" s="44">
        <v>2029</v>
      </c>
      <c r="FU154" s="44">
        <v>2029</v>
      </c>
      <c r="FV154" s="44">
        <v>2029</v>
      </c>
      <c r="FW154" s="44">
        <v>2029</v>
      </c>
      <c r="FX154" s="44">
        <v>2029</v>
      </c>
      <c r="FY154" s="44">
        <v>2029</v>
      </c>
      <c r="FZ154" s="44">
        <v>2029</v>
      </c>
      <c r="GA154" s="44">
        <v>2029</v>
      </c>
      <c r="GB154" s="44">
        <v>2029</v>
      </c>
      <c r="GC154" s="44">
        <v>2030</v>
      </c>
      <c r="GD154" s="44">
        <v>2030</v>
      </c>
      <c r="GE154" s="44">
        <v>2030</v>
      </c>
      <c r="GF154" s="44">
        <v>2030</v>
      </c>
      <c r="GG154" s="44">
        <v>2030</v>
      </c>
      <c r="GH154" s="44">
        <v>2030</v>
      </c>
      <c r="GI154" s="44">
        <v>2030</v>
      </c>
      <c r="GJ154" s="44">
        <v>2030</v>
      </c>
      <c r="GK154" s="44">
        <v>2030</v>
      </c>
      <c r="GL154" s="44">
        <v>2030</v>
      </c>
      <c r="GM154" s="332" t="s">
        <v>2</v>
      </c>
      <c r="GN154" s="63"/>
      <c r="GO154" s="63"/>
      <c r="GP154" s="63" t="s">
        <v>11</v>
      </c>
      <c r="GQ154" s="63"/>
      <c r="GR154" s="63"/>
      <c r="GS154" s="63"/>
      <c r="GT154" s="63"/>
      <c r="GU154" s="63"/>
      <c r="GV154" s="63"/>
      <c r="GW154" s="63"/>
      <c r="GX154" s="63"/>
      <c r="GY154" s="63"/>
      <c r="GZ154" s="63"/>
      <c r="HC154" s="2" t="s">
        <v>10</v>
      </c>
    </row>
    <row r="155" spans="1:221" hidden="1" x14ac:dyDescent="0.2">
      <c r="A155" s="2" t="s">
        <v>1</v>
      </c>
      <c r="B155" s="26"/>
      <c r="I155" s="34"/>
      <c r="J155" s="34"/>
      <c r="K155" s="34"/>
      <c r="L155" s="34"/>
      <c r="M155" s="34"/>
      <c r="N155" s="34"/>
      <c r="O155" s="34"/>
      <c r="P155" s="34"/>
      <c r="Q155" s="34"/>
      <c r="R155" s="34"/>
      <c r="S155" s="16"/>
      <c r="T155" s="62"/>
      <c r="DS155" s="42" t="s">
        <v>4</v>
      </c>
      <c r="DT155" s="44" t="s">
        <v>3</v>
      </c>
      <c r="DU155" s="44" t="str">
        <f t="shared" ref="DU155:ED155" si="150">E131</f>
        <v/>
      </c>
      <c r="DV155" s="44" t="str">
        <f t="shared" si="150"/>
        <v/>
      </c>
      <c r="DW155" s="44" t="str">
        <f t="shared" si="150"/>
        <v/>
      </c>
      <c r="DX155" s="44" t="str">
        <f t="shared" si="150"/>
        <v/>
      </c>
      <c r="DY155" s="44" t="str">
        <f t="shared" si="150"/>
        <v/>
      </c>
      <c r="DZ155" s="44" t="str">
        <f t="shared" si="150"/>
        <v/>
      </c>
      <c r="EA155" s="44" t="str">
        <f t="shared" si="150"/>
        <v/>
      </c>
      <c r="EB155" s="44" t="str">
        <f t="shared" si="150"/>
        <v/>
      </c>
      <c r="EC155" s="44" t="str">
        <f t="shared" si="150"/>
        <v/>
      </c>
      <c r="ED155" s="44" t="str">
        <f t="shared" si="150"/>
        <v/>
      </c>
      <c r="EE155" s="44" t="str">
        <f t="shared" ref="EE155:EN155" si="151">E131</f>
        <v/>
      </c>
      <c r="EF155" s="44" t="str">
        <f t="shared" si="151"/>
        <v/>
      </c>
      <c r="EG155" s="44" t="str">
        <f t="shared" si="151"/>
        <v/>
      </c>
      <c r="EH155" s="44" t="str">
        <f t="shared" si="151"/>
        <v/>
      </c>
      <c r="EI155" s="44" t="str">
        <f t="shared" si="151"/>
        <v/>
      </c>
      <c r="EJ155" s="44" t="str">
        <f t="shared" si="151"/>
        <v/>
      </c>
      <c r="EK155" s="44" t="str">
        <f t="shared" si="151"/>
        <v/>
      </c>
      <c r="EL155" s="44" t="str">
        <f t="shared" si="151"/>
        <v/>
      </c>
      <c r="EM155" s="44" t="str">
        <f t="shared" si="151"/>
        <v/>
      </c>
      <c r="EN155" s="44" t="str">
        <f t="shared" si="151"/>
        <v/>
      </c>
      <c r="EO155" s="44" t="str">
        <f t="shared" ref="EO155:EX155" si="152">E131</f>
        <v/>
      </c>
      <c r="EP155" s="44" t="str">
        <f t="shared" si="152"/>
        <v/>
      </c>
      <c r="EQ155" s="44" t="str">
        <f t="shared" si="152"/>
        <v/>
      </c>
      <c r="ER155" s="44" t="str">
        <f t="shared" si="152"/>
        <v/>
      </c>
      <c r="ES155" s="44" t="str">
        <f t="shared" si="152"/>
        <v/>
      </c>
      <c r="ET155" s="44" t="str">
        <f t="shared" si="152"/>
        <v/>
      </c>
      <c r="EU155" s="44" t="str">
        <f t="shared" si="152"/>
        <v/>
      </c>
      <c r="EV155" s="44" t="str">
        <f t="shared" si="152"/>
        <v/>
      </c>
      <c r="EW155" s="44" t="str">
        <f t="shared" si="152"/>
        <v/>
      </c>
      <c r="EX155" s="44" t="str">
        <f t="shared" si="152"/>
        <v/>
      </c>
      <c r="EY155" s="44" t="str">
        <f t="shared" ref="EY155:FH155" si="153">E131</f>
        <v/>
      </c>
      <c r="EZ155" s="44" t="str">
        <f t="shared" si="153"/>
        <v/>
      </c>
      <c r="FA155" s="44" t="str">
        <f t="shared" si="153"/>
        <v/>
      </c>
      <c r="FB155" s="44" t="str">
        <f t="shared" si="153"/>
        <v/>
      </c>
      <c r="FC155" s="44" t="str">
        <f t="shared" si="153"/>
        <v/>
      </c>
      <c r="FD155" s="44" t="str">
        <f t="shared" si="153"/>
        <v/>
      </c>
      <c r="FE155" s="44" t="str">
        <f t="shared" si="153"/>
        <v/>
      </c>
      <c r="FF155" s="44" t="str">
        <f t="shared" si="153"/>
        <v/>
      </c>
      <c r="FG155" s="44" t="str">
        <f t="shared" si="153"/>
        <v/>
      </c>
      <c r="FH155" s="44" t="str">
        <f t="shared" si="153"/>
        <v/>
      </c>
      <c r="FI155" s="44" t="str">
        <f t="shared" ref="FI155:FR155" si="154">E131</f>
        <v/>
      </c>
      <c r="FJ155" s="44" t="str">
        <f t="shared" si="154"/>
        <v/>
      </c>
      <c r="FK155" s="44" t="str">
        <f t="shared" si="154"/>
        <v/>
      </c>
      <c r="FL155" s="44" t="str">
        <f t="shared" si="154"/>
        <v/>
      </c>
      <c r="FM155" s="44" t="str">
        <f t="shared" si="154"/>
        <v/>
      </c>
      <c r="FN155" s="44" t="str">
        <f t="shared" si="154"/>
        <v/>
      </c>
      <c r="FO155" s="44" t="str">
        <f t="shared" si="154"/>
        <v/>
      </c>
      <c r="FP155" s="44" t="str">
        <f t="shared" si="154"/>
        <v/>
      </c>
      <c r="FQ155" s="44" t="str">
        <f t="shared" si="154"/>
        <v/>
      </c>
      <c r="FR155" s="44" t="str">
        <f t="shared" si="154"/>
        <v/>
      </c>
      <c r="FS155" s="44" t="str">
        <f t="shared" ref="FS155:GB155" si="155">E131</f>
        <v/>
      </c>
      <c r="FT155" s="44" t="str">
        <f t="shared" si="155"/>
        <v/>
      </c>
      <c r="FU155" s="44" t="str">
        <f t="shared" si="155"/>
        <v/>
      </c>
      <c r="FV155" s="44" t="str">
        <f t="shared" si="155"/>
        <v/>
      </c>
      <c r="FW155" s="44" t="str">
        <f t="shared" si="155"/>
        <v/>
      </c>
      <c r="FX155" s="44" t="str">
        <f t="shared" si="155"/>
        <v/>
      </c>
      <c r="FY155" s="44" t="str">
        <f t="shared" si="155"/>
        <v/>
      </c>
      <c r="FZ155" s="44" t="str">
        <f t="shared" si="155"/>
        <v/>
      </c>
      <c r="GA155" s="44" t="str">
        <f t="shared" si="155"/>
        <v/>
      </c>
      <c r="GB155" s="44" t="str">
        <f t="shared" si="155"/>
        <v/>
      </c>
      <c r="GC155" s="44" t="str">
        <f t="shared" ref="GC155:GL155" si="156">E131</f>
        <v/>
      </c>
      <c r="GD155" s="44" t="str">
        <f t="shared" si="156"/>
        <v/>
      </c>
      <c r="GE155" s="44" t="str">
        <f t="shared" si="156"/>
        <v/>
      </c>
      <c r="GF155" s="44" t="str">
        <f t="shared" si="156"/>
        <v/>
      </c>
      <c r="GG155" s="44" t="str">
        <f t="shared" si="156"/>
        <v/>
      </c>
      <c r="GH155" s="44" t="str">
        <f t="shared" si="156"/>
        <v/>
      </c>
      <c r="GI155" s="44" t="str">
        <f t="shared" si="156"/>
        <v/>
      </c>
      <c r="GJ155" s="44" t="str">
        <f t="shared" si="156"/>
        <v/>
      </c>
      <c r="GK155" s="44" t="str">
        <f t="shared" si="156"/>
        <v/>
      </c>
      <c r="GL155" s="44" t="str">
        <f t="shared" si="156"/>
        <v/>
      </c>
      <c r="GM155" s="333"/>
      <c r="GO155" s="42" t="s">
        <v>4</v>
      </c>
      <c r="GP155" s="27" t="s">
        <v>3</v>
      </c>
      <c r="GQ155" s="27" t="str">
        <f t="shared" ref="GQ155:GZ155" si="157">E131</f>
        <v/>
      </c>
      <c r="GR155" s="27" t="str">
        <f t="shared" si="157"/>
        <v/>
      </c>
      <c r="GS155" s="27" t="str">
        <f t="shared" si="157"/>
        <v/>
      </c>
      <c r="GT155" s="27" t="str">
        <f t="shared" si="157"/>
        <v/>
      </c>
      <c r="GU155" s="27" t="str">
        <f t="shared" si="157"/>
        <v/>
      </c>
      <c r="GV155" s="27" t="str">
        <f t="shared" si="157"/>
        <v/>
      </c>
      <c r="GW155" s="27" t="str">
        <f t="shared" si="157"/>
        <v/>
      </c>
      <c r="GX155" s="27" t="str">
        <f t="shared" si="157"/>
        <v/>
      </c>
      <c r="GY155" s="27" t="str">
        <f t="shared" si="157"/>
        <v/>
      </c>
      <c r="GZ155" s="27" t="str">
        <f t="shared" si="157"/>
        <v/>
      </c>
      <c r="HA155" s="27" t="s">
        <v>2</v>
      </c>
      <c r="HC155" s="27" t="str">
        <f t="shared" ref="HC155:HL155" si="158">E131</f>
        <v/>
      </c>
      <c r="HD155" s="27" t="str">
        <f t="shared" si="158"/>
        <v/>
      </c>
      <c r="HE155" s="27" t="str">
        <f t="shared" si="158"/>
        <v/>
      </c>
      <c r="HF155" s="27" t="str">
        <f t="shared" si="158"/>
        <v/>
      </c>
      <c r="HG155" s="27" t="str">
        <f t="shared" si="158"/>
        <v/>
      </c>
      <c r="HH155" s="27" t="str">
        <f t="shared" si="158"/>
        <v/>
      </c>
      <c r="HI155" s="27" t="str">
        <f t="shared" si="158"/>
        <v/>
      </c>
      <c r="HJ155" s="27" t="str">
        <f t="shared" si="158"/>
        <v/>
      </c>
      <c r="HK155" s="27" t="str">
        <f t="shared" si="158"/>
        <v/>
      </c>
      <c r="HL155" s="27" t="str">
        <f t="shared" si="158"/>
        <v/>
      </c>
      <c r="HM155" s="27" t="s">
        <v>2</v>
      </c>
    </row>
    <row r="156" spans="1:221" hidden="1" x14ac:dyDescent="0.2">
      <c r="A156" s="2" t="s">
        <v>1</v>
      </c>
      <c r="B156" s="26"/>
      <c r="I156" s="34"/>
      <c r="J156" s="34"/>
      <c r="K156" s="34"/>
      <c r="L156" s="34"/>
      <c r="M156" s="34"/>
      <c r="N156" s="34"/>
      <c r="O156" s="34"/>
      <c r="P156" s="34"/>
      <c r="Q156" s="34"/>
      <c r="R156" s="34"/>
      <c r="S156" s="16"/>
      <c r="T156" s="62"/>
      <c r="DS156" s="29">
        <v>2023</v>
      </c>
      <c r="DT156" s="30">
        <f>INDEX(DU132:EB139,MATCH(DS156,DS132:DS139,0),MATCH(DT154,DU130:EB130,0))*INDEX(AK144:AU151,MATCH(DT154,AJ144:AJ151,0),MATCH(DT155,AK143:AU143,0))</f>
        <v>0</v>
      </c>
      <c r="DU156" s="30">
        <f>INDEX(DU132:EB139,MATCH(DS156,DS132:DS139,0),MATCH(DU154,DU130:EB130,0))*INDEX(AK144:AU151,MATCH(DU154,AJ144:AJ151,0),MATCH(DU155,AK143:AU143,0))</f>
        <v>0</v>
      </c>
      <c r="DV156" s="30">
        <f>INDEX(DU132:EB139,MATCH(DS156,DS132:DS139,0),MATCH(DV154,DU130:EB130,0))*INDEX(AK144:AU151,MATCH(DV154,AJ144:AJ151,0),MATCH(DV155,AK143:AU143,0))</f>
        <v>0</v>
      </c>
      <c r="DW156" s="30">
        <f>INDEX(DU132:EB139,MATCH(DS156,DS132:DS139,0),MATCH(DW154,DU130:EB130,0))*INDEX(AK144:AU151,MATCH(DW154,AJ144:AJ151,0),MATCH(DW155,AK143:AU143,0))</f>
        <v>0</v>
      </c>
      <c r="DX156" s="30">
        <f>INDEX(DU132:EB139,MATCH(DS156,DS132:DS139,0),MATCH(DX154,DU130:EB130,0))*INDEX(AK144:AU151,MATCH(DX154,AJ144:AJ151,0),MATCH(DX155,AK143:AU143,0))</f>
        <v>0</v>
      </c>
      <c r="DY156" s="30">
        <f>INDEX(DU132:EB139,MATCH(DS156,DS132:DS139,0),MATCH(DY154,DU130:EB130,0))*INDEX(AK144:AU151,MATCH(DY154,AJ144:AJ151,0),MATCH(DY155,AK143:AU143,0))</f>
        <v>0</v>
      </c>
      <c r="DZ156" s="30">
        <f>INDEX(DU132:EB139,MATCH(DS156,DS132:DS139,0),MATCH(DZ154,DU130:EB130,0))*INDEX(AK144:AU151,MATCH(DZ154,AJ144:AJ151,0),MATCH(DZ155,AK143:AU143,0))</f>
        <v>0</v>
      </c>
      <c r="EA156" s="30">
        <f>INDEX(DU132:EB139,MATCH(DS156,DS132:DS139,0),MATCH(EA154,DU130:EB130,0))*INDEX(AK144:AU151,MATCH(EA154,AJ144:AJ151,0),MATCH(EA155,AK143:AU143,0))</f>
        <v>0</v>
      </c>
      <c r="EB156" s="30">
        <f>INDEX(DU132:EB139,MATCH(DS156,DS132:DS139,0),MATCH(EB154,DU130:EB130,0))*INDEX(AK144:AU151,MATCH(EB154,AJ144:AJ151,0),MATCH(EB155,AK143:AU143,0))</f>
        <v>0</v>
      </c>
      <c r="EC156" s="30">
        <f>INDEX(DU132:EB139,MATCH(DS156,DS132:DS139,0),MATCH(EC154,DU130:EB130,0))*INDEX(AK144:AU151,MATCH(EC154,AJ144:AJ151,0),MATCH(EC155,AK143:AU143,0))</f>
        <v>0</v>
      </c>
      <c r="ED156" s="30">
        <f>INDEX(DU132:EB139,MATCH(DS156,DS132:DS139,0),MATCH(ED154,DU130:EB130,0))*INDEX(AK144:AU151,MATCH(ED154,AJ144:AJ151,0),MATCH(ED155,AK143:AU143,0))</f>
        <v>0</v>
      </c>
      <c r="EE156" s="30">
        <f>INDEX(DU132:EB139,MATCH(DS156,DS132:DS139,0),MATCH(EE154,DU130:EB130,0))*INDEX(AK144:AU151,MATCH(EE154,AJ144:AJ151,0),MATCH(EE155,AK143:AU143,0))</f>
        <v>0</v>
      </c>
      <c r="EF156" s="30">
        <f>INDEX(DU132:EB139,MATCH(DS156,DS132:DS139,0),MATCH(EF154,DU130:EB130,0))*INDEX(AK144:AU151,MATCH(EF154,AJ144:AJ151,0),MATCH(EF155,AK143:AU143,0))</f>
        <v>0</v>
      </c>
      <c r="EG156" s="30">
        <f>INDEX(DU132:EB139,MATCH(DS156,DS132:DS139,0),MATCH(EG154,DU130:EB130,0))*INDEX(AK144:AU151,MATCH(EG154,AJ144:AJ151,0),MATCH(EG155,AK143:AU143,0))</f>
        <v>0</v>
      </c>
      <c r="EH156" s="30">
        <f>INDEX(DU132:EB139,MATCH(DS156,DS132:DS139,0),MATCH(EH154,DU130:EB130,0))*INDEX(AK144:AU151,MATCH(EH154,AJ144:AJ151,0),MATCH(EH155,AK143:AU143,0))</f>
        <v>0</v>
      </c>
      <c r="EI156" s="30">
        <f>INDEX(DU132:EB139,MATCH(DS156,DS132:DS139,0),MATCH(EI154,DU130:EB130,0))*INDEX(AK144:AU151,MATCH(EI154,AJ144:AJ151,0),MATCH(EI155,AK143:AU143,0))</f>
        <v>0</v>
      </c>
      <c r="EJ156" s="30">
        <f>INDEX(DU132:EB139,MATCH(DS156,DS132:DS139,0),MATCH(EJ154,DU130:EB130,0))*INDEX(AK144:AU151,MATCH(EJ154,AJ144:AJ151,0),MATCH(EJ155,AK143:AU143,0))</f>
        <v>0</v>
      </c>
      <c r="EK156" s="30">
        <f>INDEX(DU132:EB139,MATCH(DS156,DS132:DS139,0),MATCH(EK154,DU130:EB130,0))*INDEX(AK144:AU151,MATCH(EK154,AJ144:AJ151,0),MATCH(EK155,AK143:AU143,0))</f>
        <v>0</v>
      </c>
      <c r="EL156" s="30">
        <f>INDEX(DU132:EB139,MATCH(DS156,DS132:DS139,0),MATCH(EL154,DU130:EB130,0))*INDEX(AK144:AU151,MATCH(EL154,AJ144:AJ151,0),MATCH(EL155,AK143:AU143,0))</f>
        <v>0</v>
      </c>
      <c r="EM156" s="30">
        <f>INDEX(DU132:EB139,MATCH(DS156,DS132:DS139,0),MATCH(EM154,DU130:EB130,0))*INDEX(AK144:AU151,MATCH(EM154,AJ144:AJ151,0),MATCH(EM155,AK143:AU143,0))</f>
        <v>0</v>
      </c>
      <c r="EN156" s="30">
        <f>INDEX(DU132:EB139,MATCH(DS156,DS132:DS139,0),MATCH(EN154,DU130:EB130,0))*INDEX(AK144:AU151,MATCH(EN154,AJ144:AJ151,0),MATCH(EN155,AK143:AU143,0))</f>
        <v>0</v>
      </c>
      <c r="EO156" s="30">
        <f>INDEX(DU132:EB139,MATCH(DS156,DS132:DS139,0),MATCH(EO154,DU130:EB130,0))*INDEX(AK144:AU151,MATCH(EO154,AJ144:AJ151,0),MATCH(EO155,AK143:AU143,0))</f>
        <v>0</v>
      </c>
      <c r="EP156" s="30">
        <f>INDEX(DU132:EB139,MATCH(DS156,DS132:DS139,0),MATCH(EP154,DU130:EB130,0))*INDEX(AK144:AU151,MATCH(EP154,AJ144:AJ151,0),MATCH(EP155,AK143:AU143,0))</f>
        <v>0</v>
      </c>
      <c r="EQ156" s="30">
        <f>INDEX(DU132:EB139,MATCH(DS156,DS132:DS139,0),MATCH(EQ154,DU130:EB130,0))*INDEX(AK144:AU151,MATCH(EQ154,AJ144:AJ151,0),MATCH(EQ155,AK143:AU143,0))</f>
        <v>0</v>
      </c>
      <c r="ER156" s="30">
        <f>INDEX(DU132:EB139,MATCH(DS156,DS132:DS139,0),MATCH(ER154,DU130:EB130,0))*INDEX(AK144:AU151,MATCH(ER154,AJ144:AJ151,0),MATCH(ER155,AK143:AU143,0))</f>
        <v>0</v>
      </c>
      <c r="ES156" s="30">
        <f>INDEX(DU132:EB139,MATCH(DS156,DS132:DS139,0),MATCH(ES154,DU130:EB130,0))*INDEX(AK144:AU151,MATCH(ES154,AJ144:AJ151,0),MATCH(ES155,AK143:AU143,0))</f>
        <v>0</v>
      </c>
      <c r="ET156" s="30">
        <f>INDEX(DU132:EB139,MATCH(DS156,DS132:DS139,0),MATCH(ET154,DU130:EB130,0))*INDEX(AK144:AU151,MATCH(ET154,AJ144:AJ151,0),MATCH(ET155,AK143:AU143,0))</f>
        <v>0</v>
      </c>
      <c r="EU156" s="30">
        <f>INDEX(DU132:EB139,MATCH(DS156,DS132:DS139,0),MATCH(EU154,DU130:EB130,0))*INDEX(AK144:AU151,MATCH(EU154,AJ144:AJ151,0),MATCH(EU155,AK143:AU143,0))</f>
        <v>0</v>
      </c>
      <c r="EV156" s="30">
        <f>INDEX(DU132:EB139,MATCH(DS156,DS132:DS139,0),MATCH(EV154,DU130:EB130,0))*INDEX(AK144:AU151,MATCH(EV154,AJ144:AJ151,0),MATCH(EV155,AK143:AU143,0))</f>
        <v>0</v>
      </c>
      <c r="EW156" s="30">
        <f>INDEX(DU132:EB139,MATCH(DS156,DS132:DS139,0),MATCH(EW154,DU130:EB130,0))*INDEX(AK144:AU151,MATCH(EW154,AJ144:AJ151,0),MATCH(EW155,AK143:AU143,0))</f>
        <v>0</v>
      </c>
      <c r="EX156" s="30">
        <f>INDEX(DU132:EB139,MATCH(DS156,DS132:DS139,0),MATCH(EX154,DU130:EB130,0))*INDEX(AK144:AU151,MATCH(EX154,AJ144:AJ151,0),MATCH(EX155,AK143:AU143,0))</f>
        <v>0</v>
      </c>
      <c r="EY156" s="30">
        <f>INDEX(DU132:EB139,MATCH(DS156,DS132:DS139,0),MATCH(EY154,DU130:EB130,0))*INDEX(AK144:AU151,MATCH(EY154,AJ144:AJ151,0),MATCH(EY155,AK143:AU143,0))</f>
        <v>0</v>
      </c>
      <c r="EZ156" s="30">
        <f>INDEX(DU132:EB139,MATCH(DS156,DS132:DS139,0),MATCH(EZ154,DU130:EB130,0))*INDEX(AK144:AU151,MATCH(EZ154,AJ144:AJ151,0),MATCH(EZ155,AK143:AU143,0))</f>
        <v>0</v>
      </c>
      <c r="FA156" s="30">
        <f>INDEX(DU132:EB139,MATCH(DS156,DS132:DS139,0),MATCH(FA154,DU130:EB130,0))*INDEX(AK144:AU151,MATCH(FA154,AJ144:AJ151,0),MATCH(FA155,AK143:AU143,0))</f>
        <v>0</v>
      </c>
      <c r="FB156" s="30">
        <f>INDEX(DU132:EB139,MATCH(DS156,DS132:DS139,0),MATCH(FB154,DU130:EB130,0))*INDEX(AK144:AU151,MATCH(FB154,AJ144:AJ151,0),MATCH(FB155,AK143:AU143,0))</f>
        <v>0</v>
      </c>
      <c r="FC156" s="30">
        <f>INDEX(DU132:EB139,MATCH(DS156,DS132:DS139,0),MATCH(FC154,DU130:EB130,0))*INDEX(AK144:AU151,MATCH(FC154,AJ144:AJ151,0),MATCH(FC155,AK143:AU143,0))</f>
        <v>0</v>
      </c>
      <c r="FD156" s="30">
        <f>INDEX(DU132:EB139,MATCH(DS156,DS132:DS139,0),MATCH(FD154,DU130:EB130,0))*INDEX(AK144:AU151,MATCH(FD154,AJ144:AJ151,0),MATCH(FD155,AK143:AU143,0))</f>
        <v>0</v>
      </c>
      <c r="FE156" s="30">
        <f>INDEX(DU132:EB139,MATCH(DS156,DS132:DS139,0),MATCH(FE154,DU130:EB130,0))*INDEX(AK144:AU151,MATCH(FE154,AJ144:AJ151,0),MATCH(FE155,AK143:AU143,0))</f>
        <v>0</v>
      </c>
      <c r="FF156" s="30">
        <f>INDEX(DU132:EB139,MATCH(DS156,DS132:DS139,0),MATCH(FF154,DU130:EB130,0))*INDEX(AK144:AU151,MATCH(FF154,AJ144:AJ151,0),MATCH(FF155,AK143:AU143,0))</f>
        <v>0</v>
      </c>
      <c r="FG156" s="30">
        <f>INDEX(DU132:EB139,MATCH(DS156,DS132:DS139,0),MATCH(FG154,DU130:EB130,0))*INDEX(AK144:AU151,MATCH(FG154,AJ144:AJ151,0),MATCH(FG155,AK143:AU143,0))</f>
        <v>0</v>
      </c>
      <c r="FH156" s="30">
        <f>INDEX(DU132:EB139,MATCH(DS156,DS132:DS139,0),MATCH(FH154,DU130:EB130,0))*INDEX(AK144:AU151,MATCH(FH154,AJ144:AJ151,0),MATCH(FH155,AK143:AU143,0))</f>
        <v>0</v>
      </c>
      <c r="FI156" s="30">
        <f>INDEX(DU132:EB139,MATCH(DS156,DS132:DS139,0),MATCH(FI154,DU130:EB130,0))*INDEX(AK144:AU151,MATCH(FI154,AJ144:AJ151,0),MATCH(FI155,AK143:AU143,0))</f>
        <v>0</v>
      </c>
      <c r="FJ156" s="30">
        <f>INDEX(DU132:EB139,MATCH(DS156,DS132:DS139,0),MATCH(FJ154,DU130:EB130,0))*INDEX(AK144:AU151,MATCH(FJ154,AJ144:AJ151,0),MATCH(FJ155,AK143:AU143,0))</f>
        <v>0</v>
      </c>
      <c r="FK156" s="30">
        <f>INDEX(DU132:EB139,MATCH(DS156,DS132:DS139,0),MATCH(FK154,DU130:EB130,0))*INDEX(AK144:AU151,MATCH(FK154,AJ144:AJ151,0),MATCH(FK155,AK143:AU143,0))</f>
        <v>0</v>
      </c>
      <c r="FL156" s="30">
        <f>INDEX(DU132:EB139,MATCH(DS156,DS132:DS139,0),MATCH(FL154,DU130:EB130,0))*INDEX(AK144:AU151,MATCH(FL154,AJ144:AJ151,0),MATCH(FL155,AK143:AU143,0))</f>
        <v>0</v>
      </c>
      <c r="FM156" s="30">
        <f>INDEX(DU132:EB139,MATCH(DS156,DS132:DS139,0),MATCH(FM154,DU130:EB130,0))*INDEX(AK144:AU151,MATCH(FM154,AJ144:AJ151,0),MATCH(FM155,AK143:AU143,0))</f>
        <v>0</v>
      </c>
      <c r="FN156" s="30">
        <f>INDEX(DU132:EB139,MATCH(DS156,DS132:DS139,0),MATCH(FN154,DU130:EB130,0))*INDEX(AK144:AU151,MATCH(FN154,AJ144:AJ151,0),MATCH(FN155,AK143:AU143,0))</f>
        <v>0</v>
      </c>
      <c r="FO156" s="30">
        <f>INDEX(DU132:EB139,MATCH(DS156,DS132:DS139,0),MATCH(FO154,DU130:EB130,0))*INDEX(AK144:AU151,MATCH(FO154,AJ144:AJ151,0),MATCH(FO155,AK143:AU143,0))</f>
        <v>0</v>
      </c>
      <c r="FP156" s="30">
        <f>INDEX(DU132:EB139,MATCH(DS156,DS132:DS139,0),MATCH(FP154,DU130:EB130,0))*INDEX(AK144:AU151,MATCH(FP154,AJ144:AJ151,0),MATCH(FP155,AK143:AU143,0))</f>
        <v>0</v>
      </c>
      <c r="FQ156" s="30">
        <f>INDEX(DU132:EB139,MATCH(DS156,DS132:DS139,0),MATCH(FQ154,DU130:EB130,0))*INDEX(AK144:AU151,MATCH(FQ154,AJ144:AJ151,0),MATCH(FQ155,AK143:AU143,0))</f>
        <v>0</v>
      </c>
      <c r="FR156" s="30">
        <f>INDEX(DU132:EB139,MATCH(DS156,DS132:DS139,0),MATCH(FR154,DU130:EB130,0))*INDEX(AK144:AU151,MATCH(FR154,AJ144:AJ151,0),MATCH(FR155,AK143:AU143,0))</f>
        <v>0</v>
      </c>
      <c r="FS156" s="30">
        <f>INDEX(DU132:EB139,MATCH(DS156,DS132:DS139,0),MATCH(FS154,DU130:EB130,0))*INDEX(AK144:AU151,MATCH(FS154,AJ144:AJ151,0),MATCH(FS155,AK143:AU143,0))</f>
        <v>0</v>
      </c>
      <c r="FT156" s="30">
        <f>INDEX(DU132:EB139,MATCH(DS156,DS132:DS139,0),MATCH(FT154,DU130:EB130,0))*INDEX(AK144:AU151,MATCH(FT154,AJ144:AJ151,0),MATCH(FT155,AK143:AU143,0))</f>
        <v>0</v>
      </c>
      <c r="FU156" s="30">
        <f>INDEX(DU132:EB139,MATCH(DS156,DS132:DS139,0),MATCH(FU154,DU130:EB130,0))*INDEX(AK144:AU151,MATCH(FU154,AJ144:AJ151,0),MATCH(FU155,AK143:AU143,0))</f>
        <v>0</v>
      </c>
      <c r="FV156" s="30">
        <f>INDEX(DU132:EB139,MATCH(DS156,DS132:DS139,0),MATCH(FV154,DU130:EB130,0))*INDEX(AK144:AU151,MATCH(FV154,AJ144:AJ151,0),MATCH(FV155,AK143:AU143,0))</f>
        <v>0</v>
      </c>
      <c r="FW156" s="30">
        <f>INDEX(DU132:EB139,MATCH(DS156,DS132:DS139,0),MATCH(FW154,DU130:EB130,0))*INDEX(AK144:AU151,MATCH(FW154,AJ144:AJ151,0),MATCH(FW155,AK143:AU143,0))</f>
        <v>0</v>
      </c>
      <c r="FX156" s="30">
        <f>INDEX(DU132:EB139,MATCH(DS156,DS132:DS139,0),MATCH(FX154,DU130:EB130,0))*INDEX(AK144:AU151,MATCH(FX154,AJ144:AJ151,0),MATCH(FX155,AK143:AU143,0))</f>
        <v>0</v>
      </c>
      <c r="FY156" s="30">
        <f>INDEX(DU132:EB139,MATCH(DS156,DS132:DS139,0),MATCH(FY154,DU130:EB130,0))*INDEX(AK144:AU151,MATCH(FY154,AJ144:AJ151,0),MATCH(FY155,AK143:AU143,0))</f>
        <v>0</v>
      </c>
      <c r="FZ156" s="30">
        <f>INDEX(DU132:EB139,MATCH(DS156,DS132:DS139,0),MATCH(FZ154,DU130:EB130,0))*INDEX(AK144:AU151,MATCH(FZ154,AJ144:AJ151,0),MATCH(FZ155,AK143:AU143,0))</f>
        <v>0</v>
      </c>
      <c r="GA156" s="30">
        <f>INDEX(DU132:EB139,MATCH(DS156,DS132:DS139,0),MATCH(GA154,DU130:EB130,0))*INDEX(AK144:AU151,MATCH(GA154,AJ144:AJ151,0),MATCH(GA155,AK143:AU143,0))</f>
        <v>0</v>
      </c>
      <c r="GB156" s="30">
        <f>INDEX(DU132:EB139,MATCH(DS156,DS132:DS139,0),MATCH(GB154,DU130:EB130,0))*INDEX(AK144:AU151,MATCH(GB154,AJ144:AJ151,0),MATCH(GB155,AK143:AU143,0))</f>
        <v>0</v>
      </c>
      <c r="GC156" s="30">
        <f>INDEX(DU132:EB139,MATCH(DS156,DS132:DS139,0),MATCH(GC154,DU130:EB130,0))*INDEX(AK144:AU151,MATCH(GC154,AJ144:AJ151,0),MATCH(GC155,AK143:AU143,0))</f>
        <v>0</v>
      </c>
      <c r="GD156" s="30">
        <f>INDEX(DU132:EB139,MATCH(DS156,DS132:DS139,0),MATCH(GD154,DU130:EB130,0))*INDEX(AK144:AU151,MATCH(GD154,AJ144:AJ151,0),MATCH(GD155,AK143:AU143,0))</f>
        <v>0</v>
      </c>
      <c r="GE156" s="30">
        <f>INDEX(DU132:EB139,MATCH(DS156,DS132:DS139,0),MATCH(GE154,DU130:EB130,0))*INDEX(AK144:AU151,MATCH(GE154,AJ144:AJ151,0),MATCH(GE155,AK143:AU143,0))</f>
        <v>0</v>
      </c>
      <c r="GF156" s="30">
        <f>INDEX(DU132:EB139,MATCH(DS156,DS132:DS139,0),MATCH(GF154,DU130:EB130,0))*INDEX(AK144:AU151,MATCH(GF154,AJ144:AJ151,0),MATCH(GF155,AK143:AU143,0))</f>
        <v>0</v>
      </c>
      <c r="GG156" s="30">
        <f>INDEX(DU132:EB139,MATCH(DS156,DS132:DS139,0),MATCH(GG154,DU130:EB130,0))*INDEX(AK144:AU151,MATCH(GG154,AJ144:AJ151,0),MATCH(GG155,AK143:AU143,0))</f>
        <v>0</v>
      </c>
      <c r="GH156" s="30">
        <f>INDEX(DU132:EB139,MATCH(DS156,DS132:DS139,0),MATCH(GH154,DU130:EB130,0))*INDEX(AK144:AU151,MATCH(GH154,AJ144:AJ151,0),MATCH(GH155,AK143:AU143,0))</f>
        <v>0</v>
      </c>
      <c r="GI156" s="30">
        <f>INDEX(DU132:EB139,MATCH(DS156,DS132:DS139,0),MATCH(GI154,DU130:EB130,0))*INDEX(AK144:AU151,MATCH(GI154,AJ144:AJ151,0),MATCH(GI155,AK143:AU143,0))</f>
        <v>0</v>
      </c>
      <c r="GJ156" s="30">
        <f>INDEX(DU132:EB139,MATCH(DS156,DS132:DS139,0),MATCH(GJ154,DU130:EB130,0))*INDEX(AK144:AU151,MATCH(GJ154,AJ144:AJ151,0),MATCH(GJ155,AK143:AU143,0))</f>
        <v>0</v>
      </c>
      <c r="GK156" s="30">
        <f>INDEX(DU132:EB139,MATCH(DS156,DS132:DS139,0),MATCH(GK154,DU130:EB130,0))*INDEX(AK144:AU151,MATCH(GK154,AJ144:AJ151,0),MATCH(GK155,AK143:AU143,0))</f>
        <v>0</v>
      </c>
      <c r="GL156" s="30">
        <f>INDEX(DU132:EB139,MATCH(DS156,DS132:DS139,0),MATCH(GL154,DU130:EB130,0))*INDEX(AK144:AU151,MATCH(GL154,AJ144:AJ151,0),MATCH(GL155,AK143:AU143,0))</f>
        <v>0</v>
      </c>
      <c r="GM156" s="30" t="b">
        <f t="shared" ref="GM156:GM163" si="159">SUM(DT156:GL156)=O132-SUM(HC156:HL156)</f>
        <v>1</v>
      </c>
      <c r="GO156" s="29">
        <v>2023</v>
      </c>
      <c r="GP156" s="27">
        <f>SUMIF(DT143:EO143,GP143,DT156:EO156)</f>
        <v>0</v>
      </c>
      <c r="GQ156" s="28">
        <f>SUMIF(DT143:GL143,GQ143,DT156:GL156)</f>
        <v>0</v>
      </c>
      <c r="GR156" s="28">
        <f>SUMIF(DT143:GL143,GR143,DT156:GL156)</f>
        <v>0</v>
      </c>
      <c r="GS156" s="28">
        <f>SUMIF(DT143:GL143,GS143,DT156:GL156)</f>
        <v>0</v>
      </c>
      <c r="GT156" s="28">
        <f>SUMIF(DT143:GL143,GT143,DT156:GL156)</f>
        <v>0</v>
      </c>
      <c r="GU156" s="28">
        <f>SUMIF(DT143:GL143,GU143,DT156:GL156)</f>
        <v>0</v>
      </c>
      <c r="GV156" s="28">
        <f>SUMIF(DT143:GL143,GV143,DT156:GL156)</f>
        <v>0</v>
      </c>
      <c r="GW156" s="28">
        <f>SUMIF(DT143:GL143,GW143,DT156:GL156)</f>
        <v>0</v>
      </c>
      <c r="GX156" s="28">
        <f>SUMIF(DT143:GL143,GX143,DT156:GL156)</f>
        <v>0</v>
      </c>
      <c r="GY156" s="28">
        <f>SUMIF(DT143:GL143,GY143,DT156:GL156)</f>
        <v>0</v>
      </c>
      <c r="GZ156" s="28">
        <f>SUMIF(DT143:GL143,GZ143,DT156:GL156)</f>
        <v>0</v>
      </c>
      <c r="HA156" s="27" t="b">
        <f t="shared" ref="HA156:HA163" si="160">O132=SUM(GP156:GZ156)</f>
        <v>1</v>
      </c>
      <c r="HC156" s="28">
        <f>IF(HA156,0,(O132-SUM(GP156:GZ156))*INDEX(AL144:AU151,MATCH(GO156,AJ144:AJ151,0),MATCH(HC155,AL143:AU143,0)))</f>
        <v>0</v>
      </c>
      <c r="HD156" s="28">
        <f>IF(HA156,0,(O132-SUM(GP156:GZ156))*INDEX(AL144:AU151,MATCH(GO156,AJ144:AJ151,0),MATCH(HD155,AL143:AU143,0)))</f>
        <v>0</v>
      </c>
      <c r="HE156" s="28">
        <f>IF(HA156,0,(O132-SUM(GP156:GZ156))*INDEX(AL144:AU151,MATCH(GO156,AJ144:AJ151,0),MATCH(HE155,AL143:AU143,0)))</f>
        <v>0</v>
      </c>
      <c r="HF156" s="28">
        <f>IF(HA156,0,(O132-SUM(GP156:GZ156))*INDEX(AL144:AU151,MATCH(GO156,AJ144:AJ151,0),MATCH(HF155,AL143:AU143,0)))</f>
        <v>0</v>
      </c>
      <c r="HG156" s="28">
        <f>IF(HA156,0,(O132-SUM(GP156:GZ156))*INDEX(AL144:AU151,MATCH(GO156,AJ144:AJ151,0),MATCH(HG155,AL143:AU143,0)))</f>
        <v>0</v>
      </c>
      <c r="HH156" s="28">
        <f>IF(HA156,0,(O132-SUM(GP156:GZ156))*INDEX(AL144:AU151,MATCH(GO156,AJ144:AJ151,0),MATCH(HH155,AL143:AU143,0)))</f>
        <v>0</v>
      </c>
      <c r="HI156" s="28">
        <f>IF(HA156,0,(O132-SUM(GP156:GZ156))*INDEX(AL144:AU151,MATCH(GO156,AJ144:AJ151,0),MATCH(HI155,AL143:AU143,0)))</f>
        <v>0</v>
      </c>
      <c r="HJ156" s="28">
        <f>IF(HA156,0,(O132-SUM(GP156:GZ156))*INDEX(AL144:AU151,MATCH(GO156,AJ144:AJ151,0),MATCH(HJ155,AL143:AU143,0)))</f>
        <v>0</v>
      </c>
      <c r="HK156" s="28">
        <f>IF(HA156,0,(O132-SUM(GP156:GZ156))*INDEX(AL144:AU151,MATCH(GO156,AJ144:AJ151,0),MATCH(HK155,AL143:AU143,0)))</f>
        <v>0</v>
      </c>
      <c r="HL156" s="28">
        <f>IF(HA156,0,(O132-SUM(GP156:GZ156))*INDEX(AL144:AU151,MATCH(GO156,AJ144:AJ151,0),MATCH(HL155,AL143:AU143,0)))</f>
        <v>0</v>
      </c>
      <c r="HM156" s="28" t="b">
        <f t="shared" ref="HM156:HM163" si="161">(SUM(HC156:HL156)+SUM(GP156:GZ156))=O132</f>
        <v>1</v>
      </c>
    </row>
    <row r="157" spans="1:221" hidden="1" x14ac:dyDescent="0.2">
      <c r="A157" s="2" t="s">
        <v>1</v>
      </c>
      <c r="B157" s="26"/>
      <c r="I157" s="34"/>
      <c r="J157" s="34"/>
      <c r="K157" s="34"/>
      <c r="L157" s="34"/>
      <c r="M157" s="34"/>
      <c r="N157" s="34"/>
      <c r="O157" s="34"/>
      <c r="P157" s="34"/>
      <c r="Q157" s="34"/>
      <c r="R157" s="34"/>
      <c r="S157" s="16"/>
      <c r="T157" s="62"/>
      <c r="DS157" s="29">
        <v>2024</v>
      </c>
      <c r="DT157" s="30">
        <f>INDEX(DU132:EB139,MATCH(DS157,DS132:DS139,0),MATCH(DT154,DU130:EB130,0))*INDEX(AK144:AU151,MATCH(DT154,AJ144:AJ151,0),MATCH(DT155,AK143:AU143,0))</f>
        <v>0</v>
      </c>
      <c r="DU157" s="30">
        <f>INDEX(DU132:EB139,MATCH(DS157,DS132:DS139,0),MATCH(DU154,DU130:EB130,0))*INDEX(AK144:AU151,MATCH(DU154,AJ144:AJ151,0),MATCH(DU155,AK143:AU143,0))</f>
        <v>0</v>
      </c>
      <c r="DV157" s="30">
        <f>INDEX(DU132:EB139,MATCH(DS157,DS132:DS139,0),MATCH(DV154,DU130:EB130,0))*INDEX(AK144:AU151,MATCH(DV154,AJ144:AJ151,0),MATCH(DV155,AK143:AU143,0))</f>
        <v>0</v>
      </c>
      <c r="DW157" s="30">
        <f>INDEX(DU132:EB139,MATCH(DS157,DS132:DS139,0),MATCH(DW154,DU130:EB130,0))*INDEX(AK144:AU151,MATCH(DW154,AJ144:AJ151,0),MATCH(DW155,AK143:AU143,0))</f>
        <v>0</v>
      </c>
      <c r="DX157" s="30">
        <f>INDEX(DU132:EB139,MATCH(DS157,DS132:DS139,0),MATCH(DX154,DU130:EB130,0))*INDEX(AK144:AU151,MATCH(DX154,AJ144:AJ151,0),MATCH(DX155,AK143:AU143,0))</f>
        <v>0</v>
      </c>
      <c r="DY157" s="30">
        <f>INDEX(DU132:EB139,MATCH(DS157,DS132:DS139,0),MATCH(DY154,DU130:EB130,0))*INDEX(AK144:AU151,MATCH(DY154,AJ144:AJ151,0),MATCH(DY155,AK143:AU143,0))</f>
        <v>0</v>
      </c>
      <c r="DZ157" s="30">
        <f>INDEX(DU132:EB139,MATCH(DS157,DS132:DS139,0),MATCH(DZ154,DU130:EB130,0))*INDEX(AK144:AU151,MATCH(DZ154,AJ144:AJ151,0),MATCH(DZ155,AK143:AU143,0))</f>
        <v>0</v>
      </c>
      <c r="EA157" s="30">
        <f>INDEX(DU132:EB139,MATCH(DS157,DS132:DS139,0),MATCH(EA154,DU130:EB130,0))*INDEX(AK144:AU151,MATCH(EA154,AJ144:AJ151,0),MATCH(EA155,AK143:AU143,0))</f>
        <v>0</v>
      </c>
      <c r="EB157" s="30">
        <f>INDEX(DU132:EB139,MATCH(DS157,DS132:DS139,0),MATCH(EB154,DU130:EB130,0))*INDEX(AK144:AU151,MATCH(EB154,AJ144:AJ151,0),MATCH(EB155,AK143:AU143,0))</f>
        <v>0</v>
      </c>
      <c r="EC157" s="30">
        <f>INDEX(DU132:EB139,MATCH(DS157,DS132:DS139,0),MATCH(EC154,DU130:EB130,0))*INDEX(AK144:AU151,MATCH(EC154,AJ144:AJ151,0),MATCH(EC155,AK143:AU143,0))</f>
        <v>0</v>
      </c>
      <c r="ED157" s="30">
        <f>INDEX(DU132:EB139,MATCH(DS157,DS132:DS139,0),MATCH(ED154,DU130:EB130,0))*INDEX(AK144:AU151,MATCH(ED154,AJ144:AJ151,0),MATCH(ED155,AK143:AU143,0))</f>
        <v>0</v>
      </c>
      <c r="EE157" s="30">
        <f>INDEX(DU132:EB139,MATCH(DS157,DS132:DS139,0),MATCH(EE154,DU130:EB130,0))*INDEX(AK144:AU151,MATCH(EE154,AJ144:AJ151,0),MATCH(EE155,AK143:AU143,0))</f>
        <v>0</v>
      </c>
      <c r="EF157" s="30">
        <f>INDEX(DU132:EB139,MATCH(DS157,DS132:DS139,0),MATCH(EF154,DU130:EB130,0))*INDEX(AK144:AU151,MATCH(EF154,AJ144:AJ151,0),MATCH(EF155,AK143:AU143,0))</f>
        <v>0</v>
      </c>
      <c r="EG157" s="30">
        <f>INDEX(DU132:EB139,MATCH(DS157,DS132:DS139,0),MATCH(EG154,DU130:EB130,0))*INDEX(AK144:AU151,MATCH(EG154,AJ144:AJ151,0),MATCH(EG155,AK143:AU143,0))</f>
        <v>0</v>
      </c>
      <c r="EH157" s="30">
        <f>INDEX(DU132:EB139,MATCH(DS157,DS132:DS139,0),MATCH(EH154,DU130:EB130,0))*INDEX(AK144:AU151,MATCH(EH154,AJ144:AJ151,0),MATCH(EH155,AK143:AU143,0))</f>
        <v>0</v>
      </c>
      <c r="EI157" s="30">
        <f>INDEX(DU132:EB139,MATCH(DS157,DS132:DS139,0),MATCH(EI154,DU130:EB130,0))*INDEX(AK144:AU151,MATCH(EI154,AJ144:AJ151,0),MATCH(EI155,AK143:AU143,0))</f>
        <v>0</v>
      </c>
      <c r="EJ157" s="30">
        <f>INDEX(DU132:EB139,MATCH(DS157,DS132:DS139,0),MATCH(EJ154,DU130:EB130,0))*INDEX(AK144:AU151,MATCH(EJ154,AJ144:AJ151,0),MATCH(EJ155,AK143:AU143,0))</f>
        <v>0</v>
      </c>
      <c r="EK157" s="30">
        <f>INDEX(DU132:EB139,MATCH(DS157,DS132:DS139,0),MATCH(EK154,DU130:EB130,0))*INDEX(AK144:AU151,MATCH(EK154,AJ144:AJ151,0),MATCH(EK155,AK143:AU143,0))</f>
        <v>0</v>
      </c>
      <c r="EL157" s="30">
        <f>INDEX(DU132:EB139,MATCH(DS157,DS132:DS139,0),MATCH(EL154,DU130:EB130,0))*INDEX(AK144:AU151,MATCH(EL154,AJ144:AJ151,0),MATCH(EL155,AK143:AU143,0))</f>
        <v>0</v>
      </c>
      <c r="EM157" s="30">
        <f>INDEX(DU132:EB139,MATCH(DS157,DS132:DS139,0),MATCH(EM154,DU130:EB130,0))*INDEX(AK144:AU151,MATCH(EM154,AJ144:AJ151,0),MATCH(EM155,AK143:AU143,0))</f>
        <v>0</v>
      </c>
      <c r="EN157" s="30">
        <f>INDEX(DU132:EB139,MATCH(DS157,DS132:DS139,0),MATCH(EN154,DU130:EB130,0))*INDEX(AK144:AU151,MATCH(EN154,AJ144:AJ151,0),MATCH(EN155,AK143:AU143,0))</f>
        <v>0</v>
      </c>
      <c r="EO157" s="30">
        <f>INDEX(DU132:EB139,MATCH(DS157,DS132:DS139,0),MATCH(EO154,DU130:EB130,0))*INDEX(AK144:AU151,MATCH(EO154,AJ144:AJ151,0),MATCH(EO155,AK143:AU143,0))</f>
        <v>0</v>
      </c>
      <c r="EP157" s="30">
        <f>INDEX(DU132:EB139,MATCH(DS157,DS132:DS139,0),MATCH(EP154,DU130:EB130,0))*INDEX(AK144:AU151,MATCH(EP154,AJ144:AJ151,0),MATCH(EP155,AK143:AU143,0))</f>
        <v>0</v>
      </c>
      <c r="EQ157" s="30">
        <f>INDEX(DU132:EB139,MATCH(DS157,DS132:DS139,0),MATCH(EQ154,DU130:EB130,0))*INDEX(AK144:AU151,MATCH(EQ154,AJ144:AJ151,0),MATCH(EQ155,AK143:AU143,0))</f>
        <v>0</v>
      </c>
      <c r="ER157" s="30">
        <f>INDEX(DU132:EB139,MATCH(DS157,DS132:DS139,0),MATCH(ER154,DU130:EB130,0))*INDEX(AK144:AU151,MATCH(ER154,AJ144:AJ151,0),MATCH(ER155,AK143:AU143,0))</f>
        <v>0</v>
      </c>
      <c r="ES157" s="30">
        <f>INDEX(DU132:EB139,MATCH(DS157,DS132:DS139,0),MATCH(ES154,DU130:EB130,0))*INDEX(AK144:AU151,MATCH(ES154,AJ144:AJ151,0),MATCH(ES155,AK143:AU143,0))</f>
        <v>0</v>
      </c>
      <c r="ET157" s="30">
        <f>INDEX(DU132:EB139,MATCH(DS157,DS132:DS139,0),MATCH(ET154,DU130:EB130,0))*INDEX(AK144:AU151,MATCH(ET154,AJ144:AJ151,0),MATCH(ET155,AK143:AU143,0))</f>
        <v>0</v>
      </c>
      <c r="EU157" s="30">
        <f>INDEX(DU132:EB139,MATCH(DS157,DS132:DS139,0),MATCH(EU154,DU130:EB130,0))*INDEX(AK144:AU151,MATCH(EU154,AJ144:AJ151,0),MATCH(EU155,AK143:AU143,0))</f>
        <v>0</v>
      </c>
      <c r="EV157" s="30">
        <f>INDEX(DU132:EB139,MATCH(DS157,DS132:DS139,0),MATCH(EV154,DU130:EB130,0))*INDEX(AK144:AU151,MATCH(EV154,AJ144:AJ151,0),MATCH(EV155,AK143:AU143,0))</f>
        <v>0</v>
      </c>
      <c r="EW157" s="30">
        <f>INDEX(DU132:EB139,MATCH(DS157,DS132:DS139,0),MATCH(EW154,DU130:EB130,0))*INDEX(AK144:AU151,MATCH(EW154,AJ144:AJ151,0),MATCH(EW155,AK143:AU143,0))</f>
        <v>0</v>
      </c>
      <c r="EX157" s="30">
        <f>INDEX(DU132:EB139,MATCH(DS157,DS132:DS139,0),MATCH(EX154,DU130:EB130,0))*INDEX(AK144:AU151,MATCH(EX154,AJ144:AJ151,0),MATCH(EX155,AK143:AU143,0))</f>
        <v>0</v>
      </c>
      <c r="EY157" s="30">
        <f>INDEX(DU132:EB139,MATCH(DS157,DS132:DS139,0),MATCH(EY154,DU130:EB130,0))*INDEX(AK144:AU151,MATCH(EY154,AJ144:AJ151,0),MATCH(EY155,AK143:AU143,0))</f>
        <v>0</v>
      </c>
      <c r="EZ157" s="30">
        <f>INDEX(DU132:EB139,MATCH(DS157,DS132:DS139,0),MATCH(EZ154,DU130:EB130,0))*INDEX(AK144:AU151,MATCH(EZ154,AJ144:AJ151,0),MATCH(EZ155,AK143:AU143,0))</f>
        <v>0</v>
      </c>
      <c r="FA157" s="30">
        <f>INDEX(DU132:EB139,MATCH(DS157,DS132:DS139,0),MATCH(FA154,DU130:EB130,0))*INDEX(AK144:AU151,MATCH(FA154,AJ144:AJ151,0),MATCH(FA155,AK143:AU143,0))</f>
        <v>0</v>
      </c>
      <c r="FB157" s="30">
        <f>INDEX(DU132:EB139,MATCH(DS157,DS132:DS139,0),MATCH(FB154,DU130:EB130,0))*INDEX(AK144:AU151,MATCH(FB154,AJ144:AJ151,0),MATCH(FB155,AK143:AU143,0))</f>
        <v>0</v>
      </c>
      <c r="FC157" s="30">
        <f>INDEX(DU132:EB139,MATCH(DS157,DS132:DS139,0),MATCH(FC154,DU130:EB130,0))*INDEX(AK144:AU151,MATCH(FC154,AJ144:AJ151,0),MATCH(FC155,AK143:AU143,0))</f>
        <v>0</v>
      </c>
      <c r="FD157" s="30">
        <f>INDEX(DU132:EB139,MATCH(DS157,DS132:DS139,0),MATCH(FD154,DU130:EB130,0))*INDEX(AK144:AU151,MATCH(FD154,AJ144:AJ151,0),MATCH(FD155,AK143:AU143,0))</f>
        <v>0</v>
      </c>
      <c r="FE157" s="30">
        <f>INDEX(DU132:EB139,MATCH(DS157,DS132:DS139,0),MATCH(FE154,DU130:EB130,0))*INDEX(AK144:AU151,MATCH(FE154,AJ144:AJ151,0),MATCH(FE155,AK143:AU143,0))</f>
        <v>0</v>
      </c>
      <c r="FF157" s="30">
        <f>INDEX(DU132:EB139,MATCH(DS157,DS132:DS139,0),MATCH(FF154,DU130:EB130,0))*INDEX(AK144:AU151,MATCH(FF154,AJ144:AJ151,0),MATCH(FF155,AK143:AU143,0))</f>
        <v>0</v>
      </c>
      <c r="FG157" s="30">
        <f>INDEX(DU132:EB139,MATCH(DS157,DS132:DS139,0),MATCH(FG154,DU130:EB130,0))*INDEX(AK144:AU151,MATCH(FG154,AJ144:AJ151,0),MATCH(FG155,AK143:AU143,0))</f>
        <v>0</v>
      </c>
      <c r="FH157" s="30">
        <f>INDEX(DU132:EB139,MATCH(DS157,DS132:DS139,0),MATCH(FH154,DU130:EB130,0))*INDEX(AK144:AU151,MATCH(FH154,AJ144:AJ151,0),MATCH(FH155,AK143:AU143,0))</f>
        <v>0</v>
      </c>
      <c r="FI157" s="30">
        <f>INDEX(DU132:EB139,MATCH(DS157,DS132:DS139,0),MATCH(FI154,DU130:EB130,0))*INDEX(AK144:AU151,MATCH(FI154,AJ144:AJ151,0),MATCH(FI155,AK143:AU143,0))</f>
        <v>0</v>
      </c>
      <c r="FJ157" s="30">
        <f>INDEX(DU132:EB139,MATCH(DS157,DS132:DS139,0),MATCH(FJ154,DU130:EB130,0))*INDEX(AK144:AU151,MATCH(FJ154,AJ144:AJ151,0),MATCH(FJ155,AK143:AU143,0))</f>
        <v>0</v>
      </c>
      <c r="FK157" s="30">
        <f>INDEX(DU132:EB139,MATCH(DS157,DS132:DS139,0),MATCH(FK154,DU130:EB130,0))*INDEX(AK144:AU151,MATCH(FK154,AJ144:AJ151,0),MATCH(FK155,AK143:AU143,0))</f>
        <v>0</v>
      </c>
      <c r="FL157" s="30">
        <f>INDEX(DU132:EB139,MATCH(DS157,DS132:DS139,0),MATCH(FL154,DU130:EB130,0))*INDEX(AK144:AU151,MATCH(FL154,AJ144:AJ151,0),MATCH(FL155,AK143:AU143,0))</f>
        <v>0</v>
      </c>
      <c r="FM157" s="30">
        <f>INDEX(DU132:EB139,MATCH(DS157,DS132:DS139,0),MATCH(FM154,DU130:EB130,0))*INDEX(AK144:AU151,MATCH(FM154,AJ144:AJ151,0),MATCH(FM155,AK143:AU143,0))</f>
        <v>0</v>
      </c>
      <c r="FN157" s="30">
        <f>INDEX(DU132:EB139,MATCH(DS157,DS132:DS139,0),MATCH(FN154,DU130:EB130,0))*INDEX(AK144:AU151,MATCH(FN154,AJ144:AJ151,0),MATCH(FN155,AK143:AU143,0))</f>
        <v>0</v>
      </c>
      <c r="FO157" s="30">
        <f>INDEX(DU132:EB139,MATCH(DS157,DS132:DS139,0),MATCH(FO154,DU130:EB130,0))*INDEX(AK144:AU151,MATCH(FO154,AJ144:AJ151,0),MATCH(FO155,AK143:AU143,0))</f>
        <v>0</v>
      </c>
      <c r="FP157" s="30">
        <f>INDEX(DU132:EB139,MATCH(DS157,DS132:DS139,0),MATCH(FP154,DU130:EB130,0))*INDEX(AK144:AU151,MATCH(FP154,AJ144:AJ151,0),MATCH(FP155,AK143:AU143,0))</f>
        <v>0</v>
      </c>
      <c r="FQ157" s="30">
        <f>INDEX(DU132:EB139,MATCH(DS157,DS132:DS139,0),MATCH(FQ154,DU130:EB130,0))*INDEX(AK144:AU151,MATCH(FQ154,AJ144:AJ151,0),MATCH(FQ155,AK143:AU143,0))</f>
        <v>0</v>
      </c>
      <c r="FR157" s="30">
        <f>INDEX(DU132:EB139,MATCH(DS157,DS132:DS139,0),MATCH(FR154,DU130:EB130,0))*INDEX(AK144:AU151,MATCH(FR154,AJ144:AJ151,0),MATCH(FR155,AK143:AU143,0))</f>
        <v>0</v>
      </c>
      <c r="FS157" s="30">
        <f>INDEX(DU132:EB139,MATCH(DS157,DS132:DS139,0),MATCH(FS154,DU130:EB130,0))*INDEX(AK144:AU151,MATCH(FS154,AJ144:AJ151,0),MATCH(FS155,AK143:AU143,0))</f>
        <v>0</v>
      </c>
      <c r="FT157" s="30">
        <f>INDEX(DU132:EB139,MATCH(DS157,DS132:DS139,0),MATCH(FT154,DU130:EB130,0))*INDEX(AK144:AU151,MATCH(FT154,AJ144:AJ151,0),MATCH(FT155,AK143:AU143,0))</f>
        <v>0</v>
      </c>
      <c r="FU157" s="30">
        <f>INDEX(DU132:EB139,MATCH(DS157,DS132:DS139,0),MATCH(FU154,DU130:EB130,0))*INDEX(AK144:AU151,MATCH(FU154,AJ144:AJ151,0),MATCH(FU155,AK143:AU143,0))</f>
        <v>0</v>
      </c>
      <c r="FV157" s="30">
        <f>INDEX(DU132:EB139,MATCH(DS157,DS132:DS139,0),MATCH(FV154,DU130:EB130,0))*INDEX(AK144:AU151,MATCH(FV154,AJ144:AJ151,0),MATCH(FV155,AK143:AU143,0))</f>
        <v>0</v>
      </c>
      <c r="FW157" s="30">
        <f>INDEX(DU132:EB139,MATCH(DS157,DS132:DS139,0),MATCH(FW154,DU130:EB130,0))*INDEX(AK144:AU151,MATCH(FW154,AJ144:AJ151,0),MATCH(FW155,AK143:AU143,0))</f>
        <v>0</v>
      </c>
      <c r="FX157" s="30">
        <f>INDEX(DU132:EB139,MATCH(DS157,DS132:DS139,0),MATCH(FX154,DU130:EB130,0))*INDEX(AK144:AU151,MATCH(FX154,AJ144:AJ151,0),MATCH(FX155,AK143:AU143,0))</f>
        <v>0</v>
      </c>
      <c r="FY157" s="30">
        <f>INDEX(DU132:EB139,MATCH(DS157,DS132:DS139,0),MATCH(FY154,DU130:EB130,0))*INDEX(AK144:AU151,MATCH(FY154,AJ144:AJ151,0),MATCH(FY155,AK143:AU143,0))</f>
        <v>0</v>
      </c>
      <c r="FZ157" s="30">
        <f>INDEX(DU132:EB139,MATCH(DS157,DS132:DS139,0),MATCH(FZ154,DU130:EB130,0))*INDEX(AK144:AU151,MATCH(FZ154,AJ144:AJ151,0),MATCH(FZ155,AK143:AU143,0))</f>
        <v>0</v>
      </c>
      <c r="GA157" s="30">
        <f>INDEX(DU132:EB139,MATCH(DS157,DS132:DS139,0),MATCH(GA154,DU130:EB130,0))*INDEX(AK144:AU151,MATCH(GA154,AJ144:AJ151,0),MATCH(GA155,AK143:AU143,0))</f>
        <v>0</v>
      </c>
      <c r="GB157" s="30">
        <f>INDEX(DU132:EB139,MATCH(DS157,DS132:DS139,0),MATCH(GB154,DU130:EB130,0))*INDEX(AK144:AU151,MATCH(GB154,AJ144:AJ151,0),MATCH(GB155,AK143:AU143,0))</f>
        <v>0</v>
      </c>
      <c r="GC157" s="30">
        <f>INDEX(DU132:EB139,MATCH(DS157,DS132:DS139,0),MATCH(GC154,DU130:EB130,0))*INDEX(AK144:AU151,MATCH(GC154,AJ144:AJ151,0),MATCH(GC155,AK143:AU143,0))</f>
        <v>0</v>
      </c>
      <c r="GD157" s="30">
        <f>INDEX(DU132:EB139,MATCH(DS157,DS132:DS139,0),MATCH(GD154,DU130:EB130,0))*INDEX(AK144:AU151,MATCH(GD154,AJ144:AJ151,0),MATCH(GD155,AK143:AU143,0))</f>
        <v>0</v>
      </c>
      <c r="GE157" s="30">
        <f>INDEX(DU132:EB139,MATCH(DS157,DS132:DS139,0),MATCH(GE154,DU130:EB130,0))*INDEX(AK144:AU151,MATCH(GE154,AJ144:AJ151,0),MATCH(GE155,AK143:AU143,0))</f>
        <v>0</v>
      </c>
      <c r="GF157" s="30">
        <f>INDEX(DU132:EB139,MATCH(DS157,DS132:DS139,0),MATCH(GF154,DU130:EB130,0))*INDEX(AK144:AU151,MATCH(GF154,AJ144:AJ151,0),MATCH(GF155,AK143:AU143,0))</f>
        <v>0</v>
      </c>
      <c r="GG157" s="30">
        <f>INDEX(DU132:EB139,MATCH(DS157,DS132:DS139,0),MATCH(GG154,DU130:EB130,0))*INDEX(AK144:AU151,MATCH(GG154,AJ144:AJ151,0),MATCH(GG155,AK143:AU143,0))</f>
        <v>0</v>
      </c>
      <c r="GH157" s="30">
        <f>INDEX(DU132:EB139,MATCH(DS157,DS132:DS139,0),MATCH(GH154,DU130:EB130,0))*INDEX(AK144:AU151,MATCH(GH154,AJ144:AJ151,0),MATCH(GH155,AK143:AU143,0))</f>
        <v>0</v>
      </c>
      <c r="GI157" s="30">
        <f>INDEX(DU132:EB139,MATCH(DS157,DS132:DS139,0),MATCH(GI154,DU130:EB130,0))*INDEX(AK144:AU151,MATCH(GI154,AJ144:AJ151,0),MATCH(GI155,AK143:AU143,0))</f>
        <v>0</v>
      </c>
      <c r="GJ157" s="30">
        <f>INDEX(DU132:EB139,MATCH(DS157,DS132:DS139,0),MATCH(GJ154,DU130:EB130,0))*INDEX(AK144:AU151,MATCH(GJ154,AJ144:AJ151,0),MATCH(GJ155,AK143:AU143,0))</f>
        <v>0</v>
      </c>
      <c r="GK157" s="30">
        <f>INDEX(DU132:EB139,MATCH(DS157,DS132:DS139,0),MATCH(GK154,DU130:EB130,0))*INDEX(AK144:AU151,MATCH(GK154,AJ144:AJ151,0),MATCH(GK155,AK143:AU143,0))</f>
        <v>0</v>
      </c>
      <c r="GL157" s="30">
        <f>INDEX(DU132:EB139,MATCH(DS157,DS132:DS139,0),MATCH(GL154,DU130:EB130,0))*INDEX(AK144:AU151,MATCH(GL154,AJ144:AJ151,0),MATCH(GL155,AK143:AU143,0))</f>
        <v>0</v>
      </c>
      <c r="GM157" s="30" t="b">
        <f t="shared" si="159"/>
        <v>1</v>
      </c>
      <c r="GO157" s="29">
        <v>2024</v>
      </c>
      <c r="GP157" s="27">
        <f>SUMIF(DT143:EO143,GP143,DT157:EO157)</f>
        <v>0</v>
      </c>
      <c r="GQ157" s="28">
        <f>SUMIF(DT143:GL143,GQ143,DT157:GL157)</f>
        <v>0</v>
      </c>
      <c r="GR157" s="28">
        <f>SUMIF(DT143:GL143,GR143,DT157:GL157)</f>
        <v>0</v>
      </c>
      <c r="GS157" s="28">
        <f>SUMIF(DT143:GL143,GS143,DT157:GL157)</f>
        <v>0</v>
      </c>
      <c r="GT157" s="28">
        <f>SUMIF(DT143:GL143,GT143,DT157:GL157)</f>
        <v>0</v>
      </c>
      <c r="GU157" s="28">
        <f>SUMIF(DT143:GL143,GU143,DT157:GL157)</f>
        <v>0</v>
      </c>
      <c r="GV157" s="28">
        <f>SUMIF(DT143:GL143,GV143,DT157:GL157)</f>
        <v>0</v>
      </c>
      <c r="GW157" s="28">
        <f>SUMIF(DT143:GL143,GW143,DT157:GL157)</f>
        <v>0</v>
      </c>
      <c r="GX157" s="28">
        <f>SUMIF(DT143:GL143,GX143,DT157:GL157)</f>
        <v>0</v>
      </c>
      <c r="GY157" s="28">
        <f>SUMIF(DT143:GL143,GY143,DT157:GL157)</f>
        <v>0</v>
      </c>
      <c r="GZ157" s="28">
        <f>SUMIF(DT143:GL143,GZ143,DT157:GL157)</f>
        <v>0</v>
      </c>
      <c r="HA157" s="27" t="b">
        <f t="shared" si="160"/>
        <v>1</v>
      </c>
      <c r="HC157" s="28">
        <f>IF(HA157,0,(O133-SUM(GP157:GZ157))*INDEX(AL144:AU151,MATCH(GO157,AJ144:AJ151,0),MATCH(HC155,AL143:AU143,0)))</f>
        <v>0</v>
      </c>
      <c r="HD157" s="28">
        <f>IF(HA157,0,(O133-SUM(GP157:GZ157))*INDEX(AL144:AU151,MATCH(GO157,AJ144:AJ151,0),MATCH(HD155,AL143:AU143,0)))</f>
        <v>0</v>
      </c>
      <c r="HE157" s="28">
        <f>IF(HA157,0,(O133-SUM(GP157:GZ157))*INDEX(AL144:AU151,MATCH(GO157,AJ144:AJ151,0),MATCH(HE155,AL143:AU143,0)))</f>
        <v>0</v>
      </c>
      <c r="HF157" s="28">
        <f>IF(HA157,0,(O133-SUM(GP157:GZ157))*INDEX(AL144:AU151,MATCH(GO157,AJ144:AJ151,0),MATCH(HF155,AL143:AU143,0)))</f>
        <v>0</v>
      </c>
      <c r="HG157" s="28">
        <f>IF(HA157,0,(O133-SUM(GP157:GZ157))*INDEX(AL144:AU151,MATCH(GO157,AJ144:AJ151,0),MATCH(HG155,AL143:AU143,0)))</f>
        <v>0</v>
      </c>
      <c r="HH157" s="28">
        <f>IF(HA157,0,(O133-SUM(GP157:GZ157))*INDEX(AL144:AU151,MATCH(GO157,AJ144:AJ151,0),MATCH(HH155,AL143:AU143,0)))</f>
        <v>0</v>
      </c>
      <c r="HI157" s="28">
        <f>IF(HA157,0,(O133-SUM(GP157:GZ157))*INDEX(AL144:AU151,MATCH(GO157,AJ144:AJ151,0),MATCH(HI155,AL143:AU143,0)))</f>
        <v>0</v>
      </c>
      <c r="HJ157" s="28">
        <f>IF(HA157,0,(O133-SUM(GP157:GZ157))*INDEX(AL144:AU151,MATCH(GO157,AJ144:AJ151,0),MATCH(HJ155,AL143:AU143,0)))</f>
        <v>0</v>
      </c>
      <c r="HK157" s="28">
        <f>IF(HA157,0,(O133-SUM(GP157:GZ157))*INDEX(AL144:AU151,MATCH(GO157,AJ144:AJ151,0),MATCH(HK155,AL143:AU143,0)))</f>
        <v>0</v>
      </c>
      <c r="HL157" s="28">
        <f>IF(HA157,0,(O133-SUM(GP157:GZ157))*INDEX(AL144:AU151,MATCH(GO157,AJ144:AJ151,0),MATCH(HL155,AL143:AU143,0)))</f>
        <v>0</v>
      </c>
      <c r="HM157" s="28" t="b">
        <f t="shared" si="161"/>
        <v>1</v>
      </c>
    </row>
    <row r="158" spans="1:221" hidden="1" x14ac:dyDescent="0.2">
      <c r="A158" s="2" t="s">
        <v>1</v>
      </c>
      <c r="B158" s="26"/>
      <c r="I158" s="34"/>
      <c r="J158" s="34"/>
      <c r="K158" s="34"/>
      <c r="L158" s="34"/>
      <c r="M158" s="34"/>
      <c r="N158" s="34"/>
      <c r="O158" s="34"/>
      <c r="P158" s="34"/>
      <c r="Q158" s="34"/>
      <c r="R158" s="34"/>
      <c r="S158" s="16"/>
      <c r="T158" s="62"/>
      <c r="DS158" s="29">
        <v>2025</v>
      </c>
      <c r="DT158" s="30">
        <f>INDEX(DU132:EB139,MATCH(DS158,DS132:DS139,0),MATCH(DT154,DU130:EB130,0))*INDEX(AK144:AU151,MATCH(DT154,AJ144:AJ151,0),MATCH(DT155,AK143:AU143,0))</f>
        <v>0</v>
      </c>
      <c r="DU158" s="30">
        <f>INDEX(DU132:EB139,MATCH(DS158,DS132:DS139,0),MATCH(DU154,DU130:EB130,0))*INDEX(AK144:AU151,MATCH(DU154,AJ144:AJ151,0),MATCH(DU155,AK143:AU143,0))</f>
        <v>0</v>
      </c>
      <c r="DV158" s="30">
        <f>INDEX(DU132:EB139,MATCH(DS158,DS132:DS139,0),MATCH(DV154,DU130:EB130,0))*INDEX(AK144:AU151,MATCH(DV154,AJ144:AJ151,0),MATCH(DV155,AK143:AU143,0))</f>
        <v>0</v>
      </c>
      <c r="DW158" s="30">
        <f>INDEX(DU132:EB139,MATCH(DS158,DS132:DS139,0),MATCH(DW154,DU130:EB130,0))*INDEX(AK144:AU151,MATCH(DW154,AJ144:AJ151,0),MATCH(DW155,AK143:AU143,0))</f>
        <v>0</v>
      </c>
      <c r="DX158" s="30">
        <f>INDEX(DU132:EB139,MATCH(DS158,DS132:DS139,0),MATCH(DX154,DU130:EB130,0))*INDEX(AK144:AU151,MATCH(DX154,AJ144:AJ151,0),MATCH(DX155,AK143:AU143,0))</f>
        <v>0</v>
      </c>
      <c r="DY158" s="30">
        <f>INDEX(DU132:EB139,MATCH(DS158,DS132:DS139,0),MATCH(DY154,DU130:EB130,0))*INDEX(AK144:AU151,MATCH(DY154,AJ144:AJ151,0),MATCH(DY155,AK143:AU143,0))</f>
        <v>0</v>
      </c>
      <c r="DZ158" s="30">
        <f>INDEX(DU132:EB139,MATCH(DS158,DS132:DS139,0),MATCH(DZ154,DU130:EB130,0))*INDEX(AK144:AU151,MATCH(DZ154,AJ144:AJ151,0),MATCH(DZ155,AK143:AU143,0))</f>
        <v>0</v>
      </c>
      <c r="EA158" s="30">
        <f>INDEX(DU132:EB139,MATCH(DS158,DS132:DS139,0),MATCH(EA154,DU130:EB130,0))*INDEX(AK144:AU151,MATCH(EA154,AJ144:AJ151,0),MATCH(EA155,AK143:AU143,0))</f>
        <v>0</v>
      </c>
      <c r="EB158" s="30">
        <f>INDEX(DU132:EB139,MATCH(DS158,DS132:DS139,0),MATCH(EB154,DU130:EB130,0))*INDEX(AK144:AU151,MATCH(EB154,AJ144:AJ151,0),MATCH(EB155,AK143:AU143,0))</f>
        <v>0</v>
      </c>
      <c r="EC158" s="30">
        <f>INDEX(DU132:EB139,MATCH(DS158,DS132:DS139,0),MATCH(EC154,DU130:EB130,0))*INDEX(AK144:AU151,MATCH(EC154,AJ144:AJ151,0),MATCH(EC155,AK143:AU143,0))</f>
        <v>0</v>
      </c>
      <c r="ED158" s="30">
        <f>INDEX(DU132:EB139,MATCH(DS158,DS132:DS139,0),MATCH(ED154,DU130:EB130,0))*INDEX(AK144:AU151,MATCH(ED154,AJ144:AJ151,0),MATCH(ED155,AK143:AU143,0))</f>
        <v>0</v>
      </c>
      <c r="EE158" s="30">
        <f>INDEX(DU132:EB139,MATCH(DS158,DS132:DS139,0),MATCH(EE154,DU130:EB130,0))*INDEX(AK144:AU151,MATCH(EE154,AJ144:AJ151,0),MATCH(EE155,AK143:AU143,0))</f>
        <v>0</v>
      </c>
      <c r="EF158" s="30">
        <f>INDEX(DU132:EB139,MATCH(DS158,DS132:DS139,0),MATCH(EF154,DU130:EB130,0))*INDEX(AK144:AU151,MATCH(EF154,AJ144:AJ151,0),MATCH(EF155,AK143:AU143,0))</f>
        <v>0</v>
      </c>
      <c r="EG158" s="30">
        <f>INDEX(DU132:EB139,MATCH(DS158,DS132:DS139,0),MATCH(EG154,DU130:EB130,0))*INDEX(AK144:AU151,MATCH(EG154,AJ144:AJ151,0),MATCH(EG155,AK143:AU143,0))</f>
        <v>0</v>
      </c>
      <c r="EH158" s="30">
        <f>INDEX(DU132:EB139,MATCH(DS158,DS132:DS139,0),MATCH(EH154,DU130:EB130,0))*INDEX(AK144:AU151,MATCH(EH154,AJ144:AJ151,0),MATCH(EH155,AK143:AU143,0))</f>
        <v>0</v>
      </c>
      <c r="EI158" s="30">
        <f>INDEX(DU132:EB139,MATCH(DS158,DS132:DS139,0),MATCH(EI154,DU130:EB130,0))*INDEX(AK144:AU151,MATCH(EI154,AJ144:AJ151,0),MATCH(EI155,AK143:AU143,0))</f>
        <v>0</v>
      </c>
      <c r="EJ158" s="30">
        <f>INDEX(DU132:EB139,MATCH(DS158,DS132:DS139,0),MATCH(EJ154,DU130:EB130,0))*INDEX(AK144:AU151,MATCH(EJ154,AJ144:AJ151,0),MATCH(EJ155,AK143:AU143,0))</f>
        <v>0</v>
      </c>
      <c r="EK158" s="30">
        <f>INDEX(DU132:EB139,MATCH(DS158,DS132:DS139,0),MATCH(EK154,DU130:EB130,0))*INDEX(AK144:AU151,MATCH(EK154,AJ144:AJ151,0),MATCH(EK155,AK143:AU143,0))</f>
        <v>0</v>
      </c>
      <c r="EL158" s="30">
        <f>INDEX(DU132:EB139,MATCH(DS158,DS132:DS139,0),MATCH(EL154,DU130:EB130,0))*INDEX(AK144:AU151,MATCH(EL154,AJ144:AJ151,0),MATCH(EL155,AK143:AU143,0))</f>
        <v>0</v>
      </c>
      <c r="EM158" s="30">
        <f>INDEX(DU132:EB139,MATCH(DS158,DS132:DS139,0),MATCH(EM154,DU130:EB130,0))*INDEX(AK144:AU151,MATCH(EM154,AJ144:AJ151,0),MATCH(EM155,AK143:AU143,0))</f>
        <v>0</v>
      </c>
      <c r="EN158" s="30">
        <f>INDEX(DU132:EB139,MATCH(DS158,DS132:DS139,0),MATCH(EN154,DU130:EB130,0))*INDEX(AK144:AU151,MATCH(EN154,AJ144:AJ151,0),MATCH(EN155,AK143:AU143,0))</f>
        <v>0</v>
      </c>
      <c r="EO158" s="30">
        <f>INDEX(DU132:EB139,MATCH(DS158,DS132:DS139,0),MATCH(EO154,DU130:EB130,0))*INDEX(AK144:AU151,MATCH(EO154,AJ144:AJ151,0),MATCH(EO155,AK143:AU143,0))</f>
        <v>0</v>
      </c>
      <c r="EP158" s="30">
        <f>INDEX(DU132:EB139,MATCH(DS158,DS132:DS139,0),MATCH(EP154,DU130:EB130,0))*INDEX(AK144:AU151,MATCH(EP154,AJ144:AJ151,0),MATCH(EP155,AK143:AU143,0))</f>
        <v>0</v>
      </c>
      <c r="EQ158" s="30">
        <f>INDEX(DU132:EB139,MATCH(DS158,DS132:DS139,0),MATCH(EQ154,DU130:EB130,0))*INDEX(AK144:AU151,MATCH(EQ154,AJ144:AJ151,0),MATCH(EQ155,AK143:AU143,0))</f>
        <v>0</v>
      </c>
      <c r="ER158" s="30">
        <f>INDEX(DU132:EB139,MATCH(DS158,DS132:DS139,0),MATCH(ER154,DU130:EB130,0))*INDEX(AK144:AU151,MATCH(ER154,AJ144:AJ151,0),MATCH(ER155,AK143:AU143,0))</f>
        <v>0</v>
      </c>
      <c r="ES158" s="30">
        <f>INDEX(DU132:EB139,MATCH(DS158,DS132:DS139,0),MATCH(ES154,DU130:EB130,0))*INDEX(AK144:AU151,MATCH(ES154,AJ144:AJ151,0),MATCH(ES155,AK143:AU143,0))</f>
        <v>0</v>
      </c>
      <c r="ET158" s="30">
        <f>INDEX(DU132:EB139,MATCH(DS158,DS132:DS139,0),MATCH(ET154,DU130:EB130,0))*INDEX(AK144:AU151,MATCH(ET154,AJ144:AJ151,0),MATCH(ET155,AK143:AU143,0))</f>
        <v>0</v>
      </c>
      <c r="EU158" s="30">
        <f>INDEX(DU132:EB139,MATCH(DS158,DS132:DS139,0),MATCH(EU154,DU130:EB130,0))*INDEX(AK144:AU151,MATCH(EU154,AJ144:AJ151,0),MATCH(EU155,AK143:AU143,0))</f>
        <v>0</v>
      </c>
      <c r="EV158" s="30">
        <f>INDEX(DU132:EB139,MATCH(DS158,DS132:DS139,0),MATCH(EV154,DU130:EB130,0))*INDEX(AK144:AU151,MATCH(EV154,AJ144:AJ151,0),MATCH(EV155,AK143:AU143,0))</f>
        <v>0</v>
      </c>
      <c r="EW158" s="30">
        <f>INDEX(DU132:EB139,MATCH(DS158,DS132:DS139,0),MATCH(EW154,DU130:EB130,0))*INDEX(AK144:AU151,MATCH(EW154,AJ144:AJ151,0),MATCH(EW155,AK143:AU143,0))</f>
        <v>0</v>
      </c>
      <c r="EX158" s="30">
        <f>INDEX(DU132:EB139,MATCH(DS158,DS132:DS139,0),MATCH(EX154,DU130:EB130,0))*INDEX(AK144:AU151,MATCH(EX154,AJ144:AJ151,0),MATCH(EX155,AK143:AU143,0))</f>
        <v>0</v>
      </c>
      <c r="EY158" s="30">
        <f>INDEX(DU132:EB139,MATCH(DS158,DS132:DS139,0),MATCH(EY154,DU130:EB130,0))*INDEX(AK144:AU151,MATCH(EY154,AJ144:AJ151,0),MATCH(EY155,AK143:AU143,0))</f>
        <v>0</v>
      </c>
      <c r="EZ158" s="30">
        <f>INDEX(DU132:EB139,MATCH(DS158,DS132:DS139,0),MATCH(EZ154,DU130:EB130,0))*INDEX(AK144:AU151,MATCH(EZ154,AJ144:AJ151,0),MATCH(EZ155,AK143:AU143,0))</f>
        <v>0</v>
      </c>
      <c r="FA158" s="30">
        <f>INDEX(DU132:EB139,MATCH(DS158,DS132:DS139,0),MATCH(FA154,DU130:EB130,0))*INDEX(AK144:AU151,MATCH(FA154,AJ144:AJ151,0),MATCH(FA155,AK143:AU143,0))</f>
        <v>0</v>
      </c>
      <c r="FB158" s="30">
        <f>INDEX(DU132:EB139,MATCH(DS158,DS132:DS139,0),MATCH(FB154,DU130:EB130,0))*INDEX(AK144:AU151,MATCH(FB154,AJ144:AJ151,0),MATCH(FB155,AK143:AU143,0))</f>
        <v>0</v>
      </c>
      <c r="FC158" s="30">
        <f>INDEX(DU132:EB139,MATCH(DS158,DS132:DS139,0),MATCH(FC154,DU130:EB130,0))*INDEX(AK144:AU151,MATCH(FC154,AJ144:AJ151,0),MATCH(FC155,AK143:AU143,0))</f>
        <v>0</v>
      </c>
      <c r="FD158" s="30">
        <f>INDEX(DU132:EB139,MATCH(DS158,DS132:DS139,0),MATCH(FD154,DU130:EB130,0))*INDEX(AK144:AU151,MATCH(FD154,AJ144:AJ151,0),MATCH(FD155,AK143:AU143,0))</f>
        <v>0</v>
      </c>
      <c r="FE158" s="30">
        <f>INDEX(DU132:EB139,MATCH(DS158,DS132:DS139,0),MATCH(FE154,DU130:EB130,0))*INDEX(AK144:AU151,MATCH(FE154,AJ144:AJ151,0),MATCH(FE155,AK143:AU143,0))</f>
        <v>0</v>
      </c>
      <c r="FF158" s="30">
        <f>INDEX(DU132:EB139,MATCH(DS158,DS132:DS139,0),MATCH(FF154,DU130:EB130,0))*INDEX(AK144:AU151,MATCH(FF154,AJ144:AJ151,0),MATCH(FF155,AK143:AU143,0))</f>
        <v>0</v>
      </c>
      <c r="FG158" s="30">
        <f>INDEX(DU132:EB139,MATCH(DS158,DS132:DS139,0),MATCH(FG154,DU130:EB130,0))*INDEX(AK144:AU151,MATCH(FG154,AJ144:AJ151,0),MATCH(FG155,AK143:AU143,0))</f>
        <v>0</v>
      </c>
      <c r="FH158" s="30">
        <f>INDEX(DU132:EB139,MATCH(DS158,DS132:DS139,0),MATCH(FH154,DU130:EB130,0))*INDEX(AK144:AU151,MATCH(FH154,AJ144:AJ151,0),MATCH(FH155,AK143:AU143,0))</f>
        <v>0</v>
      </c>
      <c r="FI158" s="30">
        <f>INDEX(DU132:EB139,MATCH(DS158,DS132:DS139,0),MATCH(FI154,DU130:EB130,0))*INDEX(AK144:AU151,MATCH(FI154,AJ144:AJ151,0),MATCH(FI155,AK143:AU143,0))</f>
        <v>0</v>
      </c>
      <c r="FJ158" s="30">
        <f>INDEX(DU132:EB139,MATCH(DS158,DS132:DS139,0),MATCH(FJ154,DU130:EB130,0))*INDEX(AK144:AU151,MATCH(FJ154,AJ144:AJ151,0),MATCH(FJ155,AK143:AU143,0))</f>
        <v>0</v>
      </c>
      <c r="FK158" s="30">
        <f>INDEX(DU132:EB139,MATCH(DS158,DS132:DS139,0),MATCH(FK154,DU130:EB130,0))*INDEX(AK144:AU151,MATCH(FK154,AJ144:AJ151,0),MATCH(FK155,AK143:AU143,0))</f>
        <v>0</v>
      </c>
      <c r="FL158" s="30">
        <f>INDEX(DU132:EB139,MATCH(DS158,DS132:DS139,0),MATCH(FL154,DU130:EB130,0))*INDEX(AK144:AU151,MATCH(FL154,AJ144:AJ151,0),MATCH(FL155,AK143:AU143,0))</f>
        <v>0</v>
      </c>
      <c r="FM158" s="30">
        <f>INDEX(DU132:EB139,MATCH(DS158,DS132:DS139,0),MATCH(FM154,DU130:EB130,0))*INDEX(AK144:AU151,MATCH(FM154,AJ144:AJ151,0),MATCH(FM155,AK143:AU143,0))</f>
        <v>0</v>
      </c>
      <c r="FN158" s="30">
        <f>INDEX(DU132:EB139,MATCH(DS158,DS132:DS139,0),MATCH(FN154,DU130:EB130,0))*INDEX(AK144:AU151,MATCH(FN154,AJ144:AJ151,0),MATCH(FN155,AK143:AU143,0))</f>
        <v>0</v>
      </c>
      <c r="FO158" s="30">
        <f>INDEX(DU132:EB139,MATCH(DS158,DS132:DS139,0),MATCH(FO154,DU130:EB130,0))*INDEX(AK144:AU151,MATCH(FO154,AJ144:AJ151,0),MATCH(FO155,AK143:AU143,0))</f>
        <v>0</v>
      </c>
      <c r="FP158" s="30">
        <f>INDEX(DU132:EB139,MATCH(DS158,DS132:DS139,0),MATCH(FP154,DU130:EB130,0))*INDEX(AK144:AU151,MATCH(FP154,AJ144:AJ151,0),MATCH(FP155,AK143:AU143,0))</f>
        <v>0</v>
      </c>
      <c r="FQ158" s="30">
        <f>INDEX(DU132:EB139,MATCH(DS158,DS132:DS139,0),MATCH(FQ154,DU130:EB130,0))*INDEX(AK144:AU151,MATCH(FQ154,AJ144:AJ151,0),MATCH(FQ155,AK143:AU143,0))</f>
        <v>0</v>
      </c>
      <c r="FR158" s="30">
        <f>INDEX(DU132:EB139,MATCH(DS158,DS132:DS139,0),MATCH(FR154,DU130:EB130,0))*INDEX(AK144:AU151,MATCH(FR154,AJ144:AJ151,0),MATCH(FR155,AK143:AU143,0))</f>
        <v>0</v>
      </c>
      <c r="FS158" s="30">
        <f>INDEX(DU132:EB139,MATCH(DS158,DS132:DS139,0),MATCH(FS154,DU130:EB130,0))*INDEX(AK144:AU151,MATCH(FS154,AJ144:AJ151,0),MATCH(FS155,AK143:AU143,0))</f>
        <v>0</v>
      </c>
      <c r="FT158" s="30">
        <f>INDEX(DU132:EB139,MATCH(DS158,DS132:DS139,0),MATCH(FT154,DU130:EB130,0))*INDEX(AK144:AU151,MATCH(FT154,AJ144:AJ151,0),MATCH(FT155,AK143:AU143,0))</f>
        <v>0</v>
      </c>
      <c r="FU158" s="30">
        <f>INDEX(DU132:EB139,MATCH(DS158,DS132:DS139,0),MATCH(FU154,DU130:EB130,0))*INDEX(AK144:AU151,MATCH(FU154,AJ144:AJ151,0),MATCH(FU155,AK143:AU143,0))</f>
        <v>0</v>
      </c>
      <c r="FV158" s="30">
        <f>INDEX(DU132:EB139,MATCH(DS158,DS132:DS139,0),MATCH(FV154,DU130:EB130,0))*INDEX(AK144:AU151,MATCH(FV154,AJ144:AJ151,0),MATCH(FV155,AK143:AU143,0))</f>
        <v>0</v>
      </c>
      <c r="FW158" s="30">
        <f>INDEX(DU132:EB139,MATCH(DS158,DS132:DS139,0),MATCH(FW154,DU130:EB130,0))*INDEX(AK144:AU151,MATCH(FW154,AJ144:AJ151,0),MATCH(FW155,AK143:AU143,0))</f>
        <v>0</v>
      </c>
      <c r="FX158" s="30">
        <f>INDEX(DU132:EB139,MATCH(DS158,DS132:DS139,0),MATCH(FX154,DU130:EB130,0))*INDEX(AK144:AU151,MATCH(FX154,AJ144:AJ151,0),MATCH(FX155,AK143:AU143,0))</f>
        <v>0</v>
      </c>
      <c r="FY158" s="30">
        <f>INDEX(DU132:EB139,MATCH(DS158,DS132:DS139,0),MATCH(FY154,DU130:EB130,0))*INDEX(AK144:AU151,MATCH(FY154,AJ144:AJ151,0),MATCH(FY155,AK143:AU143,0))</f>
        <v>0</v>
      </c>
      <c r="FZ158" s="30">
        <f>INDEX(DU132:EB139,MATCH(DS158,DS132:DS139,0),MATCH(FZ154,DU130:EB130,0))*INDEX(AK144:AU151,MATCH(FZ154,AJ144:AJ151,0),MATCH(FZ155,AK143:AU143,0))</f>
        <v>0</v>
      </c>
      <c r="GA158" s="30">
        <f>INDEX(DU132:EB139,MATCH(DS158,DS132:DS139,0),MATCH(GA154,DU130:EB130,0))*INDEX(AK144:AU151,MATCH(GA154,AJ144:AJ151,0),MATCH(GA155,AK143:AU143,0))</f>
        <v>0</v>
      </c>
      <c r="GB158" s="30">
        <f>INDEX(DU132:EB139,MATCH(DS158,DS132:DS139,0),MATCH(GB154,DU130:EB130,0))*INDEX(AK144:AU151,MATCH(GB154,AJ144:AJ151,0),MATCH(GB155,AK143:AU143,0))</f>
        <v>0</v>
      </c>
      <c r="GC158" s="30">
        <f>INDEX(DU132:EB139,MATCH(DS158,DS132:DS139,0),MATCH(GC154,DU130:EB130,0))*INDEX(AK144:AU151,MATCH(GC154,AJ144:AJ151,0),MATCH(GC155,AK143:AU143,0))</f>
        <v>0</v>
      </c>
      <c r="GD158" s="30">
        <f>INDEX(DU132:EB139,MATCH(DS158,DS132:DS139,0),MATCH(GD154,DU130:EB130,0))*INDEX(AK144:AU151,MATCH(GD154,AJ144:AJ151,0),MATCH(GD155,AK143:AU143,0))</f>
        <v>0</v>
      </c>
      <c r="GE158" s="30">
        <f>INDEX(DU132:EB139,MATCH(DS158,DS132:DS139,0),MATCH(GE154,DU130:EB130,0))*INDEX(AK144:AU151,MATCH(GE154,AJ144:AJ151,0),MATCH(GE155,AK143:AU143,0))</f>
        <v>0</v>
      </c>
      <c r="GF158" s="30">
        <f>INDEX(DU132:EB139,MATCH(DS158,DS132:DS139,0),MATCH(GF154,DU130:EB130,0))*INDEX(AK144:AU151,MATCH(GF154,AJ144:AJ151,0),MATCH(GF155,AK143:AU143,0))</f>
        <v>0</v>
      </c>
      <c r="GG158" s="30">
        <f>INDEX(DU132:EB139,MATCH(DS158,DS132:DS139,0),MATCH(GG154,DU130:EB130,0))*INDEX(AK144:AU151,MATCH(GG154,AJ144:AJ151,0),MATCH(GG155,AK143:AU143,0))</f>
        <v>0</v>
      </c>
      <c r="GH158" s="30">
        <f>INDEX(DU132:EB139,MATCH(DS158,DS132:DS139,0),MATCH(GH154,DU130:EB130,0))*INDEX(AK144:AU151,MATCH(GH154,AJ144:AJ151,0),MATCH(GH155,AK143:AU143,0))</f>
        <v>0</v>
      </c>
      <c r="GI158" s="30">
        <f>INDEX(DU132:EB139,MATCH(DS158,DS132:DS139,0),MATCH(GI154,DU130:EB130,0))*INDEX(AK144:AU151,MATCH(GI154,AJ144:AJ151,0),MATCH(GI155,AK143:AU143,0))</f>
        <v>0</v>
      </c>
      <c r="GJ158" s="30">
        <f>INDEX(DU132:EB139,MATCH(DS158,DS132:DS139,0),MATCH(GJ154,DU130:EB130,0))*INDEX(AK144:AU151,MATCH(GJ154,AJ144:AJ151,0),MATCH(GJ155,AK143:AU143,0))</f>
        <v>0</v>
      </c>
      <c r="GK158" s="30">
        <f>INDEX(DU132:EB139,MATCH(DS158,DS132:DS139,0),MATCH(GK154,DU130:EB130,0))*INDEX(AK144:AU151,MATCH(GK154,AJ144:AJ151,0),MATCH(GK155,AK143:AU143,0))</f>
        <v>0</v>
      </c>
      <c r="GL158" s="30">
        <f>INDEX(DU132:EB139,MATCH(DS158,DS132:DS139,0),MATCH(GL154,DU130:EB130,0))*INDEX(AK144:AU151,MATCH(GL154,AJ144:AJ151,0),MATCH(GL155,AK143:AU143,0))</f>
        <v>0</v>
      </c>
      <c r="GM158" s="30" t="b">
        <f t="shared" si="159"/>
        <v>1</v>
      </c>
      <c r="GO158" s="29">
        <v>2025</v>
      </c>
      <c r="GP158" s="27">
        <f>SUMIF(DT143:EO143,GP143,DT158:EO158)</f>
        <v>0</v>
      </c>
      <c r="GQ158" s="28">
        <f>SUMIF(DT143:GL143,GQ143,DT158:GL158)</f>
        <v>0</v>
      </c>
      <c r="GR158" s="28">
        <f>SUMIF(DT143:GL143,GR143,DT158:GL158)</f>
        <v>0</v>
      </c>
      <c r="GS158" s="28">
        <f>SUMIF(DT143:GL143,GS143,DT158:GL158)</f>
        <v>0</v>
      </c>
      <c r="GT158" s="28">
        <f>SUMIF(DT143:GL143,GT143,DT158:GL158)</f>
        <v>0</v>
      </c>
      <c r="GU158" s="28">
        <f>SUMIF(DT143:GL143,GU143,DT158:GL158)</f>
        <v>0</v>
      </c>
      <c r="GV158" s="28">
        <f>SUMIF(DT143:GL143,GV143,DT158:GL158)</f>
        <v>0</v>
      </c>
      <c r="GW158" s="28">
        <f>SUMIF(DT143:GL143,GW143,DT158:GL158)</f>
        <v>0</v>
      </c>
      <c r="GX158" s="28">
        <f>SUMIF(DT143:GL143,GX143,DT158:GL158)</f>
        <v>0</v>
      </c>
      <c r="GY158" s="28">
        <f>SUMIF(DT143:GL143,GY143,DT158:GL158)</f>
        <v>0</v>
      </c>
      <c r="GZ158" s="28">
        <f>SUMIF(DT143:GL143,GZ143,DT158:GL158)</f>
        <v>0</v>
      </c>
      <c r="HA158" s="27" t="b">
        <f t="shared" si="160"/>
        <v>1</v>
      </c>
      <c r="HC158" s="28">
        <f>IF(HA158,0,(O134-SUM(GP158:GZ158))*INDEX(AL144:AU151,MATCH(GO158,AJ144:AJ151,0),MATCH(HC155,AL143:AU143,0)))</f>
        <v>0</v>
      </c>
      <c r="HD158" s="28">
        <f>IF(HA158,0,(O134-SUM(GP158:GZ158))*INDEX(AL144:AU151,MATCH(GO158,AJ144:AJ151,0),MATCH(HD155,AL143:AU143,0)))</f>
        <v>0</v>
      </c>
      <c r="HE158" s="28">
        <f>IF(HA158,0,(O134-SUM(GP158:GZ158))*INDEX(AL144:AU151,MATCH(GO158,AJ144:AJ151,0),MATCH(HE155,AL143:AU143,0)))</f>
        <v>0</v>
      </c>
      <c r="HF158" s="28">
        <f>IF(HA158,0,(O134-SUM(GP158:GZ158))*INDEX(AL144:AU151,MATCH(GO158,AJ144:AJ151,0),MATCH(HF155,AL143:AU143,0)))</f>
        <v>0</v>
      </c>
      <c r="HG158" s="28">
        <f>IF(HA158,0,(O134-SUM(GP158:GZ158))*INDEX(AL144:AU151,MATCH(GO158,AJ144:AJ151,0),MATCH(HG155,AL143:AU143,0)))</f>
        <v>0</v>
      </c>
      <c r="HH158" s="28">
        <f>IF(HA158,0,(O134-SUM(GP158:GZ158))*INDEX(AL144:AU151,MATCH(GO158,AJ144:AJ151,0),MATCH(HH155,AL143:AU143,0)))</f>
        <v>0</v>
      </c>
      <c r="HI158" s="28">
        <f>IF(HA158,0,(O134-SUM(GP158:GZ158))*INDEX(AL144:AU151,MATCH(GO158,AJ144:AJ151,0),MATCH(HI155,AL143:AU143,0)))</f>
        <v>0</v>
      </c>
      <c r="HJ158" s="28">
        <f>IF(HA158,0,(O134-SUM(GP158:GZ158))*INDEX(AL144:AU151,MATCH(GO158,AJ144:AJ151,0),MATCH(HJ155,AL143:AU143,0)))</f>
        <v>0</v>
      </c>
      <c r="HK158" s="28">
        <f>IF(HA158,0,(O134-SUM(GP158:GZ158))*INDEX(AL144:AU151,MATCH(GO158,AJ144:AJ151,0),MATCH(HK155,AL143:AU143,0)))</f>
        <v>0</v>
      </c>
      <c r="HL158" s="28">
        <f>IF(HA158,0,(O134-SUM(GP158:GZ158))*INDEX(AL144:AU151,MATCH(GO158,AJ144:AJ151,0),MATCH(HL155,AL143:AU143,0)))</f>
        <v>0</v>
      </c>
      <c r="HM158" s="28" t="b">
        <f t="shared" si="161"/>
        <v>1</v>
      </c>
    </row>
    <row r="159" spans="1:221" hidden="1" x14ac:dyDescent="0.2">
      <c r="A159" s="2" t="s">
        <v>1</v>
      </c>
      <c r="B159" s="26"/>
      <c r="I159" s="34"/>
      <c r="J159" s="34"/>
      <c r="K159" s="34"/>
      <c r="L159" s="34"/>
      <c r="M159" s="34"/>
      <c r="N159" s="34"/>
      <c r="O159" s="34"/>
      <c r="P159" s="34"/>
      <c r="Q159" s="34"/>
      <c r="R159" s="34"/>
      <c r="S159" s="16"/>
      <c r="T159" s="62"/>
      <c r="DS159" s="29">
        <v>2026</v>
      </c>
      <c r="DT159" s="30">
        <f>INDEX(DU132:EB139,MATCH(DS159,DS132:DS139,0),MATCH(DT154,DU130:EB130,0))*INDEX(AK144:AU151,MATCH(DT154,AJ144:AJ151,0),MATCH(DT155,AK143:AU143,0))</f>
        <v>0</v>
      </c>
      <c r="DU159" s="30">
        <f>INDEX(DU132:EB139,MATCH(DS159,DS132:DS139,0),MATCH(DU154,DU130:EB130,0))*INDEX(AK144:AU151,MATCH(DU154,AJ144:AJ151,0),MATCH(DU155,AK143:AU143,0))</f>
        <v>0</v>
      </c>
      <c r="DV159" s="30">
        <f>INDEX(DU132:EB139,MATCH(DS159,DS132:DS139,0),MATCH(DV154,DU130:EB130,0))*INDEX(AK144:AU151,MATCH(DV154,AJ144:AJ151,0),MATCH(DV155,AK143:AU143,0))</f>
        <v>0</v>
      </c>
      <c r="DW159" s="30">
        <f>INDEX(DU132:EB139,MATCH(DS159,DS132:DS139,0),MATCH(DW154,DU130:EB130,0))*INDEX(AK144:AU151,MATCH(DW154,AJ144:AJ151,0),MATCH(DW155,AK143:AU143,0))</f>
        <v>0</v>
      </c>
      <c r="DX159" s="30">
        <f>INDEX(DU132:EB139,MATCH(DS159,DS132:DS139,0),MATCH(DX154,DU130:EB130,0))*INDEX(AK144:AU151,MATCH(DX154,AJ144:AJ151,0),MATCH(DX155,AK143:AU143,0))</f>
        <v>0</v>
      </c>
      <c r="DY159" s="30">
        <f>INDEX(DU132:EB139,MATCH(DS159,DS132:DS139,0),MATCH(DY154,DU130:EB130,0))*INDEX(AK144:AU151,MATCH(DY154,AJ144:AJ151,0),MATCH(DY155,AK143:AU143,0))</f>
        <v>0</v>
      </c>
      <c r="DZ159" s="30">
        <f>INDEX(DU132:EB139,MATCH(DS159,DS132:DS139,0),MATCH(DZ154,DU130:EB130,0))*INDEX(AK144:AU151,MATCH(DZ154,AJ144:AJ151,0),MATCH(DZ155,AK143:AU143,0))</f>
        <v>0</v>
      </c>
      <c r="EA159" s="30">
        <f>INDEX(DU132:EB139,MATCH(DS159,DS132:DS139,0),MATCH(EA154,DU130:EB130,0))*INDEX(AK144:AU151,MATCH(EA154,AJ144:AJ151,0),MATCH(EA155,AK143:AU143,0))</f>
        <v>0</v>
      </c>
      <c r="EB159" s="30">
        <f>INDEX(DU132:EB139,MATCH(DS159,DS132:DS139,0),MATCH(EB154,DU130:EB130,0))*INDEX(AK144:AU151,MATCH(EB154,AJ144:AJ151,0),MATCH(EB155,AK143:AU143,0))</f>
        <v>0</v>
      </c>
      <c r="EC159" s="30">
        <f>INDEX(DU132:EB139,MATCH(DS159,DS132:DS139,0),MATCH(EC154,DU130:EB130,0))*INDEX(AK144:AU151,MATCH(EC154,AJ144:AJ151,0),MATCH(EC155,AK143:AU143,0))</f>
        <v>0</v>
      </c>
      <c r="ED159" s="30">
        <f>INDEX(DU132:EB139,MATCH(DS159,DS132:DS139,0),MATCH(ED154,DU130:EB130,0))*INDEX(AK144:AU151,MATCH(ED154,AJ144:AJ151,0),MATCH(ED155,AK143:AU143,0))</f>
        <v>0</v>
      </c>
      <c r="EE159" s="30">
        <f>INDEX(DU132:EB139,MATCH(DS159,DS132:DS139,0),MATCH(EE154,DU130:EB130,0))*INDEX(AK144:AU151,MATCH(EE154,AJ144:AJ151,0),MATCH(EE155,AK143:AU143,0))</f>
        <v>0</v>
      </c>
      <c r="EF159" s="30">
        <f>INDEX(DU132:EB139,MATCH(DS159,DS132:DS139,0),MATCH(EF154,DU130:EB130,0))*INDEX(AK144:AU151,MATCH(EF154,AJ144:AJ151,0),MATCH(EF155,AK143:AU143,0))</f>
        <v>0</v>
      </c>
      <c r="EG159" s="30">
        <f>INDEX(DU132:EB139,MATCH(DS159,DS132:DS139,0),MATCH(EG154,DU130:EB130,0))*INDEX(AK144:AU151,MATCH(EG154,AJ144:AJ151,0),MATCH(EG155,AK143:AU143,0))</f>
        <v>0</v>
      </c>
      <c r="EH159" s="30">
        <f>INDEX(DU132:EB139,MATCH(DS159,DS132:DS139,0),MATCH(EH154,DU130:EB130,0))*INDEX(AK144:AU151,MATCH(EH154,AJ144:AJ151,0),MATCH(EH155,AK143:AU143,0))</f>
        <v>0</v>
      </c>
      <c r="EI159" s="30">
        <f>INDEX(DU132:EB139,MATCH(DS159,DS132:DS139,0),MATCH(EI154,DU130:EB130,0))*INDEX(AK144:AU151,MATCH(EI154,AJ144:AJ151,0),MATCH(EI155,AK143:AU143,0))</f>
        <v>0</v>
      </c>
      <c r="EJ159" s="30">
        <f>INDEX(DU132:EB139,MATCH(DS159,DS132:DS139,0),MATCH(EJ154,DU130:EB130,0))*INDEX(AK144:AU151,MATCH(EJ154,AJ144:AJ151,0),MATCH(EJ155,AK143:AU143,0))</f>
        <v>0</v>
      </c>
      <c r="EK159" s="30">
        <f>INDEX(DU132:EB139,MATCH(DS159,DS132:DS139,0),MATCH(EK154,DU130:EB130,0))*INDEX(AK144:AU151,MATCH(EK154,AJ144:AJ151,0),MATCH(EK155,AK143:AU143,0))</f>
        <v>0</v>
      </c>
      <c r="EL159" s="30">
        <f>INDEX(DU132:EB139,MATCH(DS159,DS132:DS139,0),MATCH(EL154,DU130:EB130,0))*INDEX(AK144:AU151,MATCH(EL154,AJ144:AJ151,0),MATCH(EL155,AK143:AU143,0))</f>
        <v>0</v>
      </c>
      <c r="EM159" s="30">
        <f>INDEX(DU132:EB139,MATCH(DS159,DS132:DS139,0),MATCH(EM154,DU130:EB130,0))*INDEX(AK144:AU151,MATCH(EM154,AJ144:AJ151,0),MATCH(EM155,AK143:AU143,0))</f>
        <v>0</v>
      </c>
      <c r="EN159" s="30">
        <f>INDEX(DU132:EB139,MATCH(DS159,DS132:DS139,0),MATCH(EN154,DU130:EB130,0))*INDEX(AK144:AU151,MATCH(EN154,AJ144:AJ151,0),MATCH(EN155,AK143:AU143,0))</f>
        <v>0</v>
      </c>
      <c r="EO159" s="30">
        <f>INDEX(DU132:EB139,MATCH(DS159,DS132:DS139,0),MATCH(EO154,DU130:EB130,0))*INDEX(AK144:AU151,MATCH(EO154,AJ144:AJ151,0),MATCH(EO155,AK143:AU143,0))</f>
        <v>0</v>
      </c>
      <c r="EP159" s="30">
        <f>INDEX(DU132:EB139,MATCH(DS159,DS132:DS139,0),MATCH(EP154,DU130:EB130,0))*INDEX(AK144:AU151,MATCH(EP154,AJ144:AJ151,0),MATCH(EP155,AK143:AU143,0))</f>
        <v>0</v>
      </c>
      <c r="EQ159" s="30">
        <f>INDEX(DU132:EB139,MATCH(DS159,DS132:DS139,0),MATCH(EQ154,DU130:EB130,0))*INDEX(AK144:AU151,MATCH(EQ154,AJ144:AJ151,0),MATCH(EQ155,AK143:AU143,0))</f>
        <v>0</v>
      </c>
      <c r="ER159" s="30">
        <f>INDEX(DU132:EB139,MATCH(DS159,DS132:DS139,0),MATCH(ER154,DU130:EB130,0))*INDEX(AK144:AU151,MATCH(ER154,AJ144:AJ151,0),MATCH(ER155,AK143:AU143,0))</f>
        <v>0</v>
      </c>
      <c r="ES159" s="30">
        <f>INDEX(DU132:EB139,MATCH(DS159,DS132:DS139,0),MATCH(ES154,DU130:EB130,0))*INDEX(AK144:AU151,MATCH(ES154,AJ144:AJ151,0),MATCH(ES155,AK143:AU143,0))</f>
        <v>0</v>
      </c>
      <c r="ET159" s="30">
        <f>INDEX(DU132:EB139,MATCH(DS159,DS132:DS139,0),MATCH(ET154,DU130:EB130,0))*INDEX(AK144:AU151,MATCH(ET154,AJ144:AJ151,0),MATCH(ET155,AK143:AU143,0))</f>
        <v>0</v>
      </c>
      <c r="EU159" s="30">
        <f>INDEX(DU132:EB139,MATCH(DS159,DS132:DS139,0),MATCH(EU154,DU130:EB130,0))*INDEX(AK144:AU151,MATCH(EU154,AJ144:AJ151,0),MATCH(EU155,AK143:AU143,0))</f>
        <v>0</v>
      </c>
      <c r="EV159" s="30">
        <f>INDEX(DU132:EB139,MATCH(DS159,DS132:DS139,0),MATCH(EV154,DU130:EB130,0))*INDEX(AK144:AU151,MATCH(EV154,AJ144:AJ151,0),MATCH(EV155,AK143:AU143,0))</f>
        <v>0</v>
      </c>
      <c r="EW159" s="30">
        <f>INDEX(DU132:EB139,MATCH(DS159,DS132:DS139,0),MATCH(EW154,DU130:EB130,0))*INDEX(AK144:AU151,MATCH(EW154,AJ144:AJ151,0),MATCH(EW155,AK143:AU143,0))</f>
        <v>0</v>
      </c>
      <c r="EX159" s="30">
        <f>INDEX(DU132:EB139,MATCH(DS159,DS132:DS139,0),MATCH(EX154,DU130:EB130,0))*INDEX(AK144:AU151,MATCH(EX154,AJ144:AJ151,0),MATCH(EX155,AK143:AU143,0))</f>
        <v>0</v>
      </c>
      <c r="EY159" s="30">
        <f>INDEX(DU132:EB139,MATCH(DS159,DS132:DS139,0),MATCH(EY154,DU130:EB130,0))*INDEX(AK144:AU151,MATCH(EY154,AJ144:AJ151,0),MATCH(EY155,AK143:AU143,0))</f>
        <v>0</v>
      </c>
      <c r="EZ159" s="30">
        <f>INDEX(DU132:EB139,MATCH(DS159,DS132:DS139,0),MATCH(EZ154,DU130:EB130,0))*INDEX(AK144:AU151,MATCH(EZ154,AJ144:AJ151,0),MATCH(EZ155,AK143:AU143,0))</f>
        <v>0</v>
      </c>
      <c r="FA159" s="30">
        <f>INDEX(DU132:EB139,MATCH(DS159,DS132:DS139,0),MATCH(FA154,DU130:EB130,0))*INDEX(AK144:AU151,MATCH(FA154,AJ144:AJ151,0),MATCH(FA155,AK143:AU143,0))</f>
        <v>0</v>
      </c>
      <c r="FB159" s="30">
        <f>INDEX(DU132:EB139,MATCH(DS159,DS132:DS139,0),MATCH(FB154,DU130:EB130,0))*INDEX(AK144:AU151,MATCH(FB154,AJ144:AJ151,0),MATCH(FB155,AK143:AU143,0))</f>
        <v>0</v>
      </c>
      <c r="FC159" s="30">
        <f>INDEX(DU132:EB139,MATCH(DS159,DS132:DS139,0),MATCH(FC154,DU130:EB130,0))*INDEX(AK144:AU151,MATCH(FC154,AJ144:AJ151,0),MATCH(FC155,AK143:AU143,0))</f>
        <v>0</v>
      </c>
      <c r="FD159" s="30">
        <f>INDEX(DU132:EB139,MATCH(DS159,DS132:DS139,0),MATCH(FD154,DU130:EB130,0))*INDEX(AK144:AU151,MATCH(FD154,AJ144:AJ151,0),MATCH(FD155,AK143:AU143,0))</f>
        <v>0</v>
      </c>
      <c r="FE159" s="30">
        <f>INDEX(DU132:EB139,MATCH(DS159,DS132:DS139,0),MATCH(FE154,DU130:EB130,0))*INDEX(AK144:AU151,MATCH(FE154,AJ144:AJ151,0),MATCH(FE155,AK143:AU143,0))</f>
        <v>0</v>
      </c>
      <c r="FF159" s="30">
        <f>INDEX(DU132:EB139,MATCH(DS159,DS132:DS139,0),MATCH(FF154,DU130:EB130,0))*INDEX(AK144:AU151,MATCH(FF154,AJ144:AJ151,0),MATCH(FF155,AK143:AU143,0))</f>
        <v>0</v>
      </c>
      <c r="FG159" s="30">
        <f>INDEX(DU132:EB139,MATCH(DS159,DS132:DS139,0),MATCH(FG154,DU130:EB130,0))*INDEX(AK144:AU151,MATCH(FG154,AJ144:AJ151,0),MATCH(FG155,AK143:AU143,0))</f>
        <v>0</v>
      </c>
      <c r="FH159" s="30">
        <f>INDEX(DU132:EB139,MATCH(DS159,DS132:DS139,0),MATCH(FH154,DU130:EB130,0))*INDEX(AK144:AU151,MATCH(FH154,AJ144:AJ151,0),MATCH(FH155,AK143:AU143,0))</f>
        <v>0</v>
      </c>
      <c r="FI159" s="30">
        <f>INDEX(DU132:EB139,MATCH(DS159,DS132:DS139,0),MATCH(FI154,DU130:EB130,0))*INDEX(AK144:AU151,MATCH(FI154,AJ144:AJ151,0),MATCH(FI155,AK143:AU143,0))</f>
        <v>0</v>
      </c>
      <c r="FJ159" s="30">
        <f>INDEX(DU132:EB139,MATCH(DS159,DS132:DS139,0),MATCH(FJ154,DU130:EB130,0))*INDEX(AK144:AU151,MATCH(FJ154,AJ144:AJ151,0),MATCH(FJ155,AK143:AU143,0))</f>
        <v>0</v>
      </c>
      <c r="FK159" s="30">
        <f>INDEX(DU132:EB139,MATCH(DS159,DS132:DS139,0),MATCH(FK154,DU130:EB130,0))*INDEX(AK144:AU151,MATCH(FK154,AJ144:AJ151,0),MATCH(FK155,AK143:AU143,0))</f>
        <v>0</v>
      </c>
      <c r="FL159" s="30">
        <f>INDEX(DU132:EB139,MATCH(DS159,DS132:DS139,0),MATCH(FL154,DU130:EB130,0))*INDEX(AK144:AU151,MATCH(FL154,AJ144:AJ151,0),MATCH(FL155,AK143:AU143,0))</f>
        <v>0</v>
      </c>
      <c r="FM159" s="30">
        <f>INDEX(DU132:EB139,MATCH(DS159,DS132:DS139,0),MATCH(FM154,DU130:EB130,0))*INDEX(AK144:AU151,MATCH(FM154,AJ144:AJ151,0),MATCH(FM155,AK143:AU143,0))</f>
        <v>0</v>
      </c>
      <c r="FN159" s="30">
        <f>INDEX(DU132:EB139,MATCH(DS159,DS132:DS139,0),MATCH(FN154,DU130:EB130,0))*INDEX(AK144:AU151,MATCH(FN154,AJ144:AJ151,0),MATCH(FN155,AK143:AU143,0))</f>
        <v>0</v>
      </c>
      <c r="FO159" s="30">
        <f>INDEX(DU132:EB139,MATCH(DS159,DS132:DS139,0),MATCH(FO154,DU130:EB130,0))*INDEX(AK144:AU151,MATCH(FO154,AJ144:AJ151,0),MATCH(FO155,AK143:AU143,0))</f>
        <v>0</v>
      </c>
      <c r="FP159" s="30">
        <f>INDEX(DU132:EB139,MATCH(DS159,DS132:DS139,0),MATCH(FP154,DU130:EB130,0))*INDEX(AK144:AU151,MATCH(FP154,AJ144:AJ151,0),MATCH(FP155,AK143:AU143,0))</f>
        <v>0</v>
      </c>
      <c r="FQ159" s="30">
        <f>INDEX(DU132:EB139,MATCH(DS159,DS132:DS139,0),MATCH(FQ154,DU130:EB130,0))*INDEX(AK144:AU151,MATCH(FQ154,AJ144:AJ151,0),MATCH(FQ155,AK143:AU143,0))</f>
        <v>0</v>
      </c>
      <c r="FR159" s="30">
        <f>INDEX(DU132:EB139,MATCH(DS159,DS132:DS139,0),MATCH(FR154,DU130:EB130,0))*INDEX(AK144:AU151,MATCH(FR154,AJ144:AJ151,0),MATCH(FR155,AK143:AU143,0))</f>
        <v>0</v>
      </c>
      <c r="FS159" s="30">
        <f>INDEX(DU132:EB139,MATCH(DS159,DS132:DS139,0),MATCH(FS154,DU130:EB130,0))*INDEX(AK144:AU151,MATCH(FS154,AJ144:AJ151,0),MATCH(FS155,AK143:AU143,0))</f>
        <v>0</v>
      </c>
      <c r="FT159" s="30">
        <f>INDEX(DU132:EB139,MATCH(DS159,DS132:DS139,0),MATCH(FT154,DU130:EB130,0))*INDEX(AK144:AU151,MATCH(FT154,AJ144:AJ151,0),MATCH(FT155,AK143:AU143,0))</f>
        <v>0</v>
      </c>
      <c r="FU159" s="30">
        <f>INDEX(DU132:EB139,MATCH(DS159,DS132:DS139,0),MATCH(FU154,DU130:EB130,0))*INDEX(AK144:AU151,MATCH(FU154,AJ144:AJ151,0),MATCH(FU155,AK143:AU143,0))</f>
        <v>0</v>
      </c>
      <c r="FV159" s="30">
        <f>INDEX(DU132:EB139,MATCH(DS159,DS132:DS139,0),MATCH(FV154,DU130:EB130,0))*INDEX(AK144:AU151,MATCH(FV154,AJ144:AJ151,0),MATCH(FV155,AK143:AU143,0))</f>
        <v>0</v>
      </c>
      <c r="FW159" s="30">
        <f>INDEX(DU132:EB139,MATCH(DS159,DS132:DS139,0),MATCH(FW154,DU130:EB130,0))*INDEX(AK144:AU151,MATCH(FW154,AJ144:AJ151,0),MATCH(FW155,AK143:AU143,0))</f>
        <v>0</v>
      </c>
      <c r="FX159" s="30">
        <f>INDEX(DU132:EB139,MATCH(DS159,DS132:DS139,0),MATCH(FX154,DU130:EB130,0))*INDEX(AK144:AU151,MATCH(FX154,AJ144:AJ151,0),MATCH(FX155,AK143:AU143,0))</f>
        <v>0</v>
      </c>
      <c r="FY159" s="30">
        <f>INDEX(DU132:EB139,MATCH(DS159,DS132:DS139,0),MATCH(FY154,DU130:EB130,0))*INDEX(AK144:AU151,MATCH(FY154,AJ144:AJ151,0),MATCH(FY155,AK143:AU143,0))</f>
        <v>0</v>
      </c>
      <c r="FZ159" s="30">
        <f>INDEX(DU132:EB139,MATCH(DS159,DS132:DS139,0),MATCH(FZ154,DU130:EB130,0))*INDEX(AK144:AU151,MATCH(FZ154,AJ144:AJ151,0),MATCH(FZ155,AK143:AU143,0))</f>
        <v>0</v>
      </c>
      <c r="GA159" s="30">
        <f>INDEX(DU132:EB139,MATCH(DS159,DS132:DS139,0),MATCH(GA154,DU130:EB130,0))*INDEX(AK144:AU151,MATCH(GA154,AJ144:AJ151,0),MATCH(GA155,AK143:AU143,0))</f>
        <v>0</v>
      </c>
      <c r="GB159" s="30">
        <f>INDEX(DU132:EB139,MATCH(DS159,DS132:DS139,0),MATCH(GB154,DU130:EB130,0))*INDEX(AK144:AU151,MATCH(GB154,AJ144:AJ151,0),MATCH(GB155,AK143:AU143,0))</f>
        <v>0</v>
      </c>
      <c r="GC159" s="30">
        <f>INDEX(DU132:EB139,MATCH(DS159,DS132:DS139,0),MATCH(GC154,DU130:EB130,0))*INDEX(AK144:AU151,MATCH(GC154,AJ144:AJ151,0),MATCH(GC155,AK143:AU143,0))</f>
        <v>0</v>
      </c>
      <c r="GD159" s="30">
        <f>INDEX(DU132:EB139,MATCH(DS159,DS132:DS139,0),MATCH(GD154,DU130:EB130,0))*INDEX(AK144:AU151,MATCH(GD154,AJ144:AJ151,0),MATCH(GD155,AK143:AU143,0))</f>
        <v>0</v>
      </c>
      <c r="GE159" s="30">
        <f>INDEX(DU132:EB139,MATCH(DS159,DS132:DS139,0),MATCH(GE154,DU130:EB130,0))*INDEX(AK144:AU151,MATCH(GE154,AJ144:AJ151,0),MATCH(GE155,AK143:AU143,0))</f>
        <v>0</v>
      </c>
      <c r="GF159" s="30">
        <f>INDEX(DU132:EB139,MATCH(DS159,DS132:DS139,0),MATCH(GF154,DU130:EB130,0))*INDEX(AK144:AU151,MATCH(GF154,AJ144:AJ151,0),MATCH(GF155,AK143:AU143,0))</f>
        <v>0</v>
      </c>
      <c r="GG159" s="30">
        <f>INDEX(DU132:EB139,MATCH(DS159,DS132:DS139,0),MATCH(GG154,DU130:EB130,0))*INDEX(AK144:AU151,MATCH(GG154,AJ144:AJ151,0),MATCH(GG155,AK143:AU143,0))</f>
        <v>0</v>
      </c>
      <c r="GH159" s="30">
        <f>INDEX(DU132:EB139,MATCH(DS159,DS132:DS139,0),MATCH(GH154,DU130:EB130,0))*INDEX(AK144:AU151,MATCH(GH154,AJ144:AJ151,0),MATCH(GH155,AK143:AU143,0))</f>
        <v>0</v>
      </c>
      <c r="GI159" s="30">
        <f>INDEX(DU132:EB139,MATCH(DS159,DS132:DS139,0),MATCH(GI154,DU130:EB130,0))*INDEX(AK144:AU151,MATCH(GI154,AJ144:AJ151,0),MATCH(GI155,AK143:AU143,0))</f>
        <v>0</v>
      </c>
      <c r="GJ159" s="30">
        <f>INDEX(DU132:EB139,MATCH(DS159,DS132:DS139,0),MATCH(GJ154,DU130:EB130,0))*INDEX(AK144:AU151,MATCH(GJ154,AJ144:AJ151,0),MATCH(GJ155,AK143:AU143,0))</f>
        <v>0</v>
      </c>
      <c r="GK159" s="30">
        <f>INDEX(DU132:EB139,MATCH(DS159,DS132:DS139,0),MATCH(GK154,DU130:EB130,0))*INDEX(AK144:AU151,MATCH(GK154,AJ144:AJ151,0),MATCH(GK155,AK143:AU143,0))</f>
        <v>0</v>
      </c>
      <c r="GL159" s="30">
        <f>INDEX(DU132:EB139,MATCH(DS159,DS132:DS139,0),MATCH(GL154,DU130:EB130,0))*INDEX(AK144:AU151,MATCH(GL154,AJ144:AJ151,0),MATCH(GL155,AK143:AU143,0))</f>
        <v>0</v>
      </c>
      <c r="GM159" s="30" t="b">
        <f t="shared" si="159"/>
        <v>1</v>
      </c>
      <c r="GO159" s="29">
        <v>2026</v>
      </c>
      <c r="GP159" s="27">
        <f>SUMIF(DT143:EO143,GP143,DT159:EO159)</f>
        <v>0</v>
      </c>
      <c r="GQ159" s="28">
        <f>SUMIF(DT143:GL143,GQ143,DT159:GL159)</f>
        <v>0</v>
      </c>
      <c r="GR159" s="28">
        <f>SUMIF(DT143:GL143,GR143,DT159:GL159)</f>
        <v>0</v>
      </c>
      <c r="GS159" s="28">
        <f>SUMIF(DT143:GL143,GS143,DT159:GL159)</f>
        <v>0</v>
      </c>
      <c r="GT159" s="28">
        <f>SUMIF(DT143:GL143,GT143,DT159:GL159)</f>
        <v>0</v>
      </c>
      <c r="GU159" s="28">
        <f>SUMIF(DT143:GL143,GU143,DT159:GL159)</f>
        <v>0</v>
      </c>
      <c r="GV159" s="28">
        <f>SUMIF(DT143:GL143,GV143,DT159:GL159)</f>
        <v>0</v>
      </c>
      <c r="GW159" s="28">
        <f>SUMIF(DT143:GL143,GW143,DT159:GL159)</f>
        <v>0</v>
      </c>
      <c r="GX159" s="28">
        <f>SUMIF(DT143:GL143,GX143,DT159:GL159)</f>
        <v>0</v>
      </c>
      <c r="GY159" s="28">
        <f>SUMIF(DT143:GL143,GY143,DT159:GL159)</f>
        <v>0</v>
      </c>
      <c r="GZ159" s="28">
        <f>SUMIF(DT143:GL143,GZ143,DT159:GL159)</f>
        <v>0</v>
      </c>
      <c r="HA159" s="27" t="b">
        <f t="shared" si="160"/>
        <v>1</v>
      </c>
      <c r="HC159" s="28">
        <f>IF(HA159,0,(O135-SUM(GP159:GZ159))*INDEX(AL144:AU151,MATCH(GO159,AJ144:AJ151,0),MATCH(HC155,AL143:AU143,0)))</f>
        <v>0</v>
      </c>
      <c r="HD159" s="28">
        <f>IF(HA159,0,(O135-SUM(GP159:GZ159))*INDEX(AL144:AU151,MATCH(GO159,AJ144:AJ151,0),MATCH(HD155,AL143:AU143,0)))</f>
        <v>0</v>
      </c>
      <c r="HE159" s="28">
        <f>IF(HA159,0,(O135-SUM(GP159:GZ159))*INDEX(AL144:AU151,MATCH(GO159,AJ144:AJ151,0),MATCH(HE155,AL143:AU143,0)))</f>
        <v>0</v>
      </c>
      <c r="HF159" s="28">
        <f>IF(HA159,0,(O135-SUM(GP159:GZ159))*INDEX(AL144:AU151,MATCH(GO159,AJ144:AJ151,0),MATCH(HF155,AL143:AU143,0)))</f>
        <v>0</v>
      </c>
      <c r="HG159" s="28">
        <f>IF(HA159,0,(O135-SUM(GP159:GZ159))*INDEX(AL144:AU151,MATCH(GO159,AJ144:AJ151,0),MATCH(HG155,AL143:AU143,0)))</f>
        <v>0</v>
      </c>
      <c r="HH159" s="28">
        <f>IF(HA159,0,(O135-SUM(GP159:GZ159))*INDEX(AL144:AU151,MATCH(GO159,AJ144:AJ151,0),MATCH(HH155,AL143:AU143,0)))</f>
        <v>0</v>
      </c>
      <c r="HI159" s="28">
        <f>IF(HA159,0,(O135-SUM(GP159:GZ159))*INDEX(AL144:AU151,MATCH(GO159,AJ144:AJ151,0),MATCH(HI155,AL143:AU143,0)))</f>
        <v>0</v>
      </c>
      <c r="HJ159" s="28">
        <f>IF(HA159,0,(O135-SUM(GP159:GZ159))*INDEX(AL144:AU151,MATCH(GO159,AJ144:AJ151,0),MATCH(HJ155,AL143:AU143,0)))</f>
        <v>0</v>
      </c>
      <c r="HK159" s="28">
        <f>IF(HA159,0,(O135-SUM(GP159:GZ159))*INDEX(AL144:AU151,MATCH(GO159,AJ144:AJ151,0),MATCH(HK155,AL143:AU143,0)))</f>
        <v>0</v>
      </c>
      <c r="HL159" s="28">
        <f>IF(HA159,0,(O135-SUM(GP159:GZ159))*INDEX(AL144:AU151,MATCH(GO159,AJ144:AJ151,0),MATCH(HL155,AL143:AU143,0)))</f>
        <v>0</v>
      </c>
      <c r="HM159" s="28" t="b">
        <f t="shared" si="161"/>
        <v>1</v>
      </c>
    </row>
    <row r="160" spans="1:221" hidden="1" x14ac:dyDescent="0.2">
      <c r="A160" s="2" t="s">
        <v>1</v>
      </c>
      <c r="B160" s="26"/>
      <c r="I160" s="34"/>
      <c r="J160" s="34"/>
      <c r="K160" s="34"/>
      <c r="L160" s="34"/>
      <c r="M160" s="34"/>
      <c r="N160" s="34"/>
      <c r="O160" s="34"/>
      <c r="P160" s="34"/>
      <c r="Q160" s="34"/>
      <c r="R160" s="34"/>
      <c r="S160" s="16"/>
      <c r="T160" s="62"/>
      <c r="DS160" s="29">
        <v>2027</v>
      </c>
      <c r="DT160" s="30">
        <f>INDEX(DU132:EB139,MATCH(DS160,DS132:DS139,0),MATCH(DT154,DU130:EB130,0))*INDEX(AK144:AU151,MATCH(DT154,AJ144:AJ151,0),MATCH(DT155,AK143:AU143,0))</f>
        <v>0</v>
      </c>
      <c r="DU160" s="30">
        <f>INDEX(DU132:EB139,MATCH(DS160,DS132:DS139,0),MATCH(DU154,DU130:EB130,0))*INDEX(AK144:AU151,MATCH(DU154,AJ144:AJ151,0),MATCH(DU155,AK143:AU143,0))</f>
        <v>0</v>
      </c>
      <c r="DV160" s="30">
        <f>INDEX(DU132:EB139,MATCH(DS160,DS132:DS139,0),MATCH(DV154,DU130:EB130,0))*INDEX(AK144:AU151,MATCH(DV154,AJ144:AJ151,0),MATCH(DV155,AK143:AU143,0))</f>
        <v>0</v>
      </c>
      <c r="DW160" s="30">
        <f>INDEX(DU132:EB139,MATCH(DS160,DS132:DS139,0),MATCH(DW154,DU130:EB130,0))*INDEX(AK144:AU151,MATCH(DW154,AJ144:AJ151,0),MATCH(DW155,AK143:AU143,0))</f>
        <v>0</v>
      </c>
      <c r="DX160" s="30">
        <f>INDEX(DU132:EB139,MATCH(DS160,DS132:DS139,0),MATCH(DX154,DU130:EB130,0))*INDEX(AK144:AU151,MATCH(DX154,AJ144:AJ151,0),MATCH(DX155,AK143:AU143,0))</f>
        <v>0</v>
      </c>
      <c r="DY160" s="30">
        <f>INDEX(DU132:EB139,MATCH(DS160,DS132:DS139,0),MATCH(DY154,DU130:EB130,0))*INDEX(AK144:AU151,MATCH(DY154,AJ144:AJ151,0),MATCH(DY155,AK143:AU143,0))</f>
        <v>0</v>
      </c>
      <c r="DZ160" s="30">
        <f>INDEX(DU132:EB139,MATCH(DS160,DS132:DS139,0),MATCH(DZ154,DU130:EB130,0))*INDEX(AK144:AU151,MATCH(DZ154,AJ144:AJ151,0),MATCH(DZ155,AK143:AU143,0))</f>
        <v>0</v>
      </c>
      <c r="EA160" s="30">
        <f>INDEX(DU132:EB139,MATCH(DS160,DS132:DS139,0),MATCH(EA154,DU130:EB130,0))*INDEX(AK144:AU151,MATCH(EA154,AJ144:AJ151,0),MATCH(EA155,AK143:AU143,0))</f>
        <v>0</v>
      </c>
      <c r="EB160" s="30">
        <f>INDEX(DU132:EB139,MATCH(DS160,DS132:DS139,0),MATCH(EB154,DU130:EB130,0))*INDEX(AK144:AU151,MATCH(EB154,AJ144:AJ151,0),MATCH(EB155,AK143:AU143,0))</f>
        <v>0</v>
      </c>
      <c r="EC160" s="30">
        <f>INDEX(DU132:EB139,MATCH(DS160,DS132:DS139,0),MATCH(EC154,DU130:EB130,0))*INDEX(AK144:AU151,MATCH(EC154,AJ144:AJ151,0),MATCH(EC155,AK143:AU143,0))</f>
        <v>0</v>
      </c>
      <c r="ED160" s="30">
        <f>INDEX(DU132:EB139,MATCH(DS160,DS132:DS139,0),MATCH(ED154,DU130:EB130,0))*INDEX(AK144:AU151,MATCH(ED154,AJ144:AJ151,0),MATCH(ED155,AK143:AU143,0))</f>
        <v>0</v>
      </c>
      <c r="EE160" s="30">
        <f>INDEX(DU132:EB139,MATCH(DS160,DS132:DS139,0),MATCH(EE154,DU130:EB130,0))*INDEX(AK144:AU151,MATCH(EE154,AJ144:AJ151,0),MATCH(EE155,AK143:AU143,0))</f>
        <v>0</v>
      </c>
      <c r="EF160" s="30">
        <f>INDEX(DU132:EB139,MATCH(DS160,DS132:DS139,0),MATCH(EF154,DU130:EB130,0))*INDEX(AK144:AU151,MATCH(EF154,AJ144:AJ151,0),MATCH(EF155,AK143:AU143,0))</f>
        <v>0</v>
      </c>
      <c r="EG160" s="30">
        <f>INDEX(DU132:EB139,MATCH(DS160,DS132:DS139,0),MATCH(EG154,DU130:EB130,0))*INDEX(AK144:AU151,MATCH(EG154,AJ144:AJ151,0),MATCH(EG155,AK143:AU143,0))</f>
        <v>0</v>
      </c>
      <c r="EH160" s="30">
        <f>INDEX(DU132:EB139,MATCH(DS160,DS132:DS139,0),MATCH(EH154,DU130:EB130,0))*INDEX(AK144:AU151,MATCH(EH154,AJ144:AJ151,0),MATCH(EH155,AK143:AU143,0))</f>
        <v>0</v>
      </c>
      <c r="EI160" s="30">
        <f>INDEX(DU132:EB139,MATCH(DS160,DS132:DS139,0),MATCH(EI154,DU130:EB130,0))*INDEX(AK144:AU151,MATCH(EI154,AJ144:AJ151,0),MATCH(EI155,AK143:AU143,0))</f>
        <v>0</v>
      </c>
      <c r="EJ160" s="30">
        <f>INDEX(DU132:EB139,MATCH(DS160,DS132:DS139,0),MATCH(EJ154,DU130:EB130,0))*INDEX(AK144:AU151,MATCH(EJ154,AJ144:AJ151,0),MATCH(EJ155,AK143:AU143,0))</f>
        <v>0</v>
      </c>
      <c r="EK160" s="30">
        <f>INDEX(DU132:EB139,MATCH(DS160,DS132:DS139,0),MATCH(EK154,DU130:EB130,0))*INDEX(AK144:AU151,MATCH(EK154,AJ144:AJ151,0),MATCH(EK155,AK143:AU143,0))</f>
        <v>0</v>
      </c>
      <c r="EL160" s="30">
        <f>INDEX(DU132:EB139,MATCH(DS160,DS132:DS139,0),MATCH(EL154,DU130:EB130,0))*INDEX(AK144:AU151,MATCH(EL154,AJ144:AJ151,0),MATCH(EL155,AK143:AU143,0))</f>
        <v>0</v>
      </c>
      <c r="EM160" s="30">
        <f>INDEX(DU132:EB139,MATCH(DS160,DS132:DS139,0),MATCH(EM154,DU130:EB130,0))*INDEX(AK144:AU151,MATCH(EM154,AJ144:AJ151,0),MATCH(EM155,AK143:AU143,0))</f>
        <v>0</v>
      </c>
      <c r="EN160" s="30">
        <f>INDEX(DU132:EB139,MATCH(DS160,DS132:DS139,0),MATCH(EN154,DU130:EB130,0))*INDEX(AK144:AU151,MATCH(EN154,AJ144:AJ151,0),MATCH(EN155,AK143:AU143,0))</f>
        <v>0</v>
      </c>
      <c r="EO160" s="30">
        <f>INDEX(DU132:EB139,MATCH(DS160,DS132:DS139,0),MATCH(EO154,DU130:EB130,0))*INDEX(AK144:AU151,MATCH(EO154,AJ144:AJ151,0),MATCH(EO155,AK143:AU143,0))</f>
        <v>0</v>
      </c>
      <c r="EP160" s="30">
        <f>INDEX(DU132:EB139,MATCH(DS160,DS132:DS139,0),MATCH(EP154,DU130:EB130,0))*INDEX(AK144:AU151,MATCH(EP154,AJ144:AJ151,0),MATCH(EP155,AK143:AU143,0))</f>
        <v>0</v>
      </c>
      <c r="EQ160" s="30">
        <f>INDEX(DU132:EB139,MATCH(DS160,DS132:DS139,0),MATCH(EQ154,DU130:EB130,0))*INDEX(AK144:AU151,MATCH(EQ154,AJ144:AJ151,0),MATCH(EQ155,AK143:AU143,0))</f>
        <v>0</v>
      </c>
      <c r="ER160" s="30">
        <f>INDEX(DU132:EB139,MATCH(DS160,DS132:DS139,0),MATCH(ER154,DU130:EB130,0))*INDEX(AK144:AU151,MATCH(ER154,AJ144:AJ151,0),MATCH(ER155,AK143:AU143,0))</f>
        <v>0</v>
      </c>
      <c r="ES160" s="30">
        <f>INDEX(DU132:EB139,MATCH(DS160,DS132:DS139,0),MATCH(ES154,DU130:EB130,0))*INDEX(AK144:AU151,MATCH(ES154,AJ144:AJ151,0),MATCH(ES155,AK143:AU143,0))</f>
        <v>0</v>
      </c>
      <c r="ET160" s="30">
        <f>INDEX(DU132:EB139,MATCH(DS160,DS132:DS139,0),MATCH(ET154,DU130:EB130,0))*INDEX(AK144:AU151,MATCH(ET154,AJ144:AJ151,0),MATCH(ET155,AK143:AU143,0))</f>
        <v>0</v>
      </c>
      <c r="EU160" s="30">
        <f>INDEX(DU132:EB139,MATCH(DS160,DS132:DS139,0),MATCH(EU154,DU130:EB130,0))*INDEX(AK144:AU151,MATCH(EU154,AJ144:AJ151,0),MATCH(EU155,AK143:AU143,0))</f>
        <v>0</v>
      </c>
      <c r="EV160" s="30">
        <f>INDEX(DU132:EB139,MATCH(DS160,DS132:DS139,0),MATCH(EV154,DU130:EB130,0))*INDEX(AK144:AU151,MATCH(EV154,AJ144:AJ151,0),MATCH(EV155,AK143:AU143,0))</f>
        <v>0</v>
      </c>
      <c r="EW160" s="30">
        <f>INDEX(DU132:EB139,MATCH(DS160,DS132:DS139,0),MATCH(EW154,DU130:EB130,0))*INDEX(AK144:AU151,MATCH(EW154,AJ144:AJ151,0),MATCH(EW155,AK143:AU143,0))</f>
        <v>0</v>
      </c>
      <c r="EX160" s="30">
        <f>INDEX(DU132:EB139,MATCH(DS160,DS132:DS139,0),MATCH(EX154,DU130:EB130,0))*INDEX(AK144:AU151,MATCH(EX154,AJ144:AJ151,0),MATCH(EX155,AK143:AU143,0))</f>
        <v>0</v>
      </c>
      <c r="EY160" s="30">
        <f>INDEX(DU132:EB139,MATCH(DS160,DS132:DS139,0),MATCH(EY154,DU130:EB130,0))*INDEX(AK144:AU151,MATCH(EY154,AJ144:AJ151,0),MATCH(EY155,AK143:AU143,0))</f>
        <v>0</v>
      </c>
      <c r="EZ160" s="30">
        <f>INDEX(DU132:EB139,MATCH(DS160,DS132:DS139,0),MATCH(EZ154,DU130:EB130,0))*INDEX(AK144:AU151,MATCH(EZ154,AJ144:AJ151,0),MATCH(EZ155,AK143:AU143,0))</f>
        <v>0</v>
      </c>
      <c r="FA160" s="30">
        <f>INDEX(DU132:EB139,MATCH(DS160,DS132:DS139,0),MATCH(FA154,DU130:EB130,0))*INDEX(AK144:AU151,MATCH(FA154,AJ144:AJ151,0),MATCH(FA155,AK143:AU143,0))</f>
        <v>0</v>
      </c>
      <c r="FB160" s="30">
        <f>INDEX(DU132:EB139,MATCH(DS160,DS132:DS139,0),MATCH(FB154,DU130:EB130,0))*INDEX(AK144:AU151,MATCH(FB154,AJ144:AJ151,0),MATCH(FB155,AK143:AU143,0))</f>
        <v>0</v>
      </c>
      <c r="FC160" s="30">
        <f>INDEX(DU132:EB139,MATCH(DS160,DS132:DS139,0),MATCH(FC154,DU130:EB130,0))*INDEX(AK144:AU151,MATCH(FC154,AJ144:AJ151,0),MATCH(FC155,AK143:AU143,0))</f>
        <v>0</v>
      </c>
      <c r="FD160" s="30">
        <f>INDEX(DU132:EB139,MATCH(DS160,DS132:DS139,0),MATCH(FD154,DU130:EB130,0))*INDEX(AK144:AU151,MATCH(FD154,AJ144:AJ151,0),MATCH(FD155,AK143:AU143,0))</f>
        <v>0</v>
      </c>
      <c r="FE160" s="30">
        <f>INDEX(DU132:EB139,MATCH(DS160,DS132:DS139,0),MATCH(FE154,DU130:EB130,0))*INDEX(AK144:AU151,MATCH(FE154,AJ144:AJ151,0),MATCH(FE155,AK143:AU143,0))</f>
        <v>0</v>
      </c>
      <c r="FF160" s="30">
        <f>INDEX(DU132:EB139,MATCH(DS160,DS132:DS139,0),MATCH(FF154,DU130:EB130,0))*INDEX(AK144:AU151,MATCH(FF154,AJ144:AJ151,0),MATCH(FF155,AK143:AU143,0))</f>
        <v>0</v>
      </c>
      <c r="FG160" s="30">
        <f>INDEX(DU132:EB139,MATCH(DS160,DS132:DS139,0),MATCH(FG154,DU130:EB130,0))*INDEX(AK144:AU151,MATCH(FG154,AJ144:AJ151,0),MATCH(FG155,AK143:AU143,0))</f>
        <v>0</v>
      </c>
      <c r="FH160" s="30">
        <f>INDEX(DU132:EB139,MATCH(DS160,DS132:DS139,0),MATCH(FH154,DU130:EB130,0))*INDEX(AK144:AU151,MATCH(FH154,AJ144:AJ151,0),MATCH(FH155,AK143:AU143,0))</f>
        <v>0</v>
      </c>
      <c r="FI160" s="30">
        <f>INDEX(DU132:EB139,MATCH(DS160,DS132:DS139,0),MATCH(FI154,DU130:EB130,0))*INDEX(AK144:AU151,MATCH(FI154,AJ144:AJ151,0),MATCH(FI155,AK143:AU143,0))</f>
        <v>0</v>
      </c>
      <c r="FJ160" s="30">
        <f>INDEX(DU132:EB139,MATCH(DS160,DS132:DS139,0),MATCH(FJ154,DU130:EB130,0))*INDEX(AK144:AU151,MATCH(FJ154,AJ144:AJ151,0),MATCH(FJ155,AK143:AU143,0))</f>
        <v>0</v>
      </c>
      <c r="FK160" s="30">
        <f>INDEX(DU132:EB139,MATCH(DS160,DS132:DS139,0),MATCH(FK154,DU130:EB130,0))*INDEX(AK144:AU151,MATCH(FK154,AJ144:AJ151,0),MATCH(FK155,AK143:AU143,0))</f>
        <v>0</v>
      </c>
      <c r="FL160" s="30">
        <f>INDEX(DU132:EB139,MATCH(DS160,DS132:DS139,0),MATCH(FL154,DU130:EB130,0))*INDEX(AK144:AU151,MATCH(FL154,AJ144:AJ151,0),MATCH(FL155,AK143:AU143,0))</f>
        <v>0</v>
      </c>
      <c r="FM160" s="30">
        <f>INDEX(DU132:EB139,MATCH(DS160,DS132:DS139,0),MATCH(FM154,DU130:EB130,0))*INDEX(AK144:AU151,MATCH(FM154,AJ144:AJ151,0),MATCH(FM155,AK143:AU143,0))</f>
        <v>0</v>
      </c>
      <c r="FN160" s="30">
        <f>INDEX(DU132:EB139,MATCH(DS160,DS132:DS139,0),MATCH(FN154,DU130:EB130,0))*INDEX(AK144:AU151,MATCH(FN154,AJ144:AJ151,0),MATCH(FN155,AK143:AU143,0))</f>
        <v>0</v>
      </c>
      <c r="FO160" s="30">
        <f>INDEX(DU132:EB139,MATCH(DS160,DS132:DS139,0),MATCH(FO154,DU130:EB130,0))*INDEX(AK144:AU151,MATCH(FO154,AJ144:AJ151,0),MATCH(FO155,AK143:AU143,0))</f>
        <v>0</v>
      </c>
      <c r="FP160" s="30">
        <f>INDEX(DU132:EB139,MATCH(DS160,DS132:DS139,0),MATCH(FP154,DU130:EB130,0))*INDEX(AK144:AU151,MATCH(FP154,AJ144:AJ151,0),MATCH(FP155,AK143:AU143,0))</f>
        <v>0</v>
      </c>
      <c r="FQ160" s="30">
        <f>INDEX(DU132:EB139,MATCH(DS160,DS132:DS139,0),MATCH(FQ154,DU130:EB130,0))*INDEX(AK144:AU151,MATCH(FQ154,AJ144:AJ151,0),MATCH(FQ155,AK143:AU143,0))</f>
        <v>0</v>
      </c>
      <c r="FR160" s="30">
        <f>INDEX(DU132:EB139,MATCH(DS160,DS132:DS139,0),MATCH(FR154,DU130:EB130,0))*INDEX(AK144:AU151,MATCH(FR154,AJ144:AJ151,0),MATCH(FR155,AK143:AU143,0))</f>
        <v>0</v>
      </c>
      <c r="FS160" s="30">
        <f>INDEX(DU132:EB139,MATCH(DS160,DS132:DS139,0),MATCH(FS154,DU130:EB130,0))*INDEX(AK144:AU151,MATCH(FS154,AJ144:AJ151,0),MATCH(FS155,AK143:AU143,0))</f>
        <v>0</v>
      </c>
      <c r="FT160" s="30">
        <f>INDEX(DU132:EB139,MATCH(DS160,DS132:DS139,0),MATCH(FT154,DU130:EB130,0))*INDEX(AK144:AU151,MATCH(FT154,AJ144:AJ151,0),MATCH(FT155,AK143:AU143,0))</f>
        <v>0</v>
      </c>
      <c r="FU160" s="30">
        <f>INDEX(DU132:EB139,MATCH(DS160,DS132:DS139,0),MATCH(FU154,DU130:EB130,0))*INDEX(AK144:AU151,MATCH(FU154,AJ144:AJ151,0),MATCH(FU155,AK143:AU143,0))</f>
        <v>0</v>
      </c>
      <c r="FV160" s="30">
        <f>INDEX(DU132:EB139,MATCH(DS160,DS132:DS139,0),MATCH(FV154,DU130:EB130,0))*INDEX(AK144:AU151,MATCH(FV154,AJ144:AJ151,0),MATCH(FV155,AK143:AU143,0))</f>
        <v>0</v>
      </c>
      <c r="FW160" s="30">
        <f>INDEX(DU132:EB139,MATCH(DS160,DS132:DS139,0),MATCH(FW154,DU130:EB130,0))*INDEX(AK144:AU151,MATCH(FW154,AJ144:AJ151,0),MATCH(FW155,AK143:AU143,0))</f>
        <v>0</v>
      </c>
      <c r="FX160" s="30">
        <f>INDEX(DU132:EB139,MATCH(DS160,DS132:DS139,0),MATCH(FX154,DU130:EB130,0))*INDEX(AK144:AU151,MATCH(FX154,AJ144:AJ151,0),MATCH(FX155,AK143:AU143,0))</f>
        <v>0</v>
      </c>
      <c r="FY160" s="30">
        <f>INDEX(DU132:EB139,MATCH(DS160,DS132:DS139,0),MATCH(FY154,DU130:EB130,0))*INDEX(AK144:AU151,MATCH(FY154,AJ144:AJ151,0),MATCH(FY155,AK143:AU143,0))</f>
        <v>0</v>
      </c>
      <c r="FZ160" s="30">
        <f>INDEX(DU132:EB139,MATCH(DS160,DS132:DS139,0),MATCH(FZ154,DU130:EB130,0))*INDEX(AK144:AU151,MATCH(FZ154,AJ144:AJ151,0),MATCH(FZ155,AK143:AU143,0))</f>
        <v>0</v>
      </c>
      <c r="GA160" s="30">
        <f>INDEX(DU132:EB139,MATCH(DS160,DS132:DS139,0),MATCH(GA154,DU130:EB130,0))*INDEX(AK144:AU151,MATCH(GA154,AJ144:AJ151,0),MATCH(GA155,AK143:AU143,0))</f>
        <v>0</v>
      </c>
      <c r="GB160" s="30">
        <f>INDEX(DU132:EB139,MATCH(DS160,DS132:DS139,0),MATCH(GB154,DU130:EB130,0))*INDEX(AK144:AU151,MATCH(GB154,AJ144:AJ151,0),MATCH(GB155,AK143:AU143,0))</f>
        <v>0</v>
      </c>
      <c r="GC160" s="30">
        <f>INDEX(DU132:EB139,MATCH(DS160,DS132:DS139,0),MATCH(GC154,DU130:EB130,0))*INDEX(AK144:AU151,MATCH(GC154,AJ144:AJ151,0),MATCH(GC155,AK143:AU143,0))</f>
        <v>0</v>
      </c>
      <c r="GD160" s="30">
        <f>INDEX(DU132:EB139,MATCH(DS160,DS132:DS139,0),MATCH(GD154,DU130:EB130,0))*INDEX(AK144:AU151,MATCH(GD154,AJ144:AJ151,0),MATCH(GD155,AK143:AU143,0))</f>
        <v>0</v>
      </c>
      <c r="GE160" s="30">
        <f>INDEX(DU132:EB139,MATCH(DS160,DS132:DS139,0),MATCH(GE154,DU130:EB130,0))*INDEX(AK144:AU151,MATCH(GE154,AJ144:AJ151,0),MATCH(GE155,AK143:AU143,0))</f>
        <v>0</v>
      </c>
      <c r="GF160" s="30">
        <f>INDEX(DU132:EB139,MATCH(DS160,DS132:DS139,0),MATCH(GF154,DU130:EB130,0))*INDEX(AK144:AU151,MATCH(GF154,AJ144:AJ151,0),MATCH(GF155,AK143:AU143,0))</f>
        <v>0</v>
      </c>
      <c r="GG160" s="30">
        <f>INDEX(DU132:EB139,MATCH(DS160,DS132:DS139,0),MATCH(GG154,DU130:EB130,0))*INDEX(AK144:AU151,MATCH(GG154,AJ144:AJ151,0),MATCH(GG155,AK143:AU143,0))</f>
        <v>0</v>
      </c>
      <c r="GH160" s="30">
        <f>INDEX(DU132:EB139,MATCH(DS160,DS132:DS139,0),MATCH(GH154,DU130:EB130,0))*INDEX(AK144:AU151,MATCH(GH154,AJ144:AJ151,0),MATCH(GH155,AK143:AU143,0))</f>
        <v>0</v>
      </c>
      <c r="GI160" s="30">
        <f>INDEX(DU132:EB139,MATCH(DS160,DS132:DS139,0),MATCH(GI154,DU130:EB130,0))*INDEX(AK144:AU151,MATCH(GI154,AJ144:AJ151,0),MATCH(GI155,AK143:AU143,0))</f>
        <v>0</v>
      </c>
      <c r="GJ160" s="30">
        <f>INDEX(DU132:EB139,MATCH(DS160,DS132:DS139,0),MATCH(GJ154,DU130:EB130,0))*INDEX(AK144:AU151,MATCH(GJ154,AJ144:AJ151,0),MATCH(GJ155,AK143:AU143,0))</f>
        <v>0</v>
      </c>
      <c r="GK160" s="30">
        <f>INDEX(DU132:EB139,MATCH(DS160,DS132:DS139,0),MATCH(GK154,DU130:EB130,0))*INDEX(AK144:AU151,MATCH(GK154,AJ144:AJ151,0),MATCH(GK155,AK143:AU143,0))</f>
        <v>0</v>
      </c>
      <c r="GL160" s="30">
        <f>INDEX(DU132:EB139,MATCH(DS160,DS132:DS139,0),MATCH(GL154,DU130:EB130,0))*INDEX(AK144:AU151,MATCH(GL154,AJ144:AJ151,0),MATCH(GL155,AK143:AU143,0))</f>
        <v>0</v>
      </c>
      <c r="GM160" s="30" t="b">
        <f t="shared" si="159"/>
        <v>1</v>
      </c>
      <c r="GO160" s="29">
        <v>2027</v>
      </c>
      <c r="GP160" s="27">
        <f>SUMIF(DT143:EO143,GP143,DT160:EO160)</f>
        <v>0</v>
      </c>
      <c r="GQ160" s="28">
        <f>SUMIF(DT143:GL143,GQ143,DT160:GL160)</f>
        <v>0</v>
      </c>
      <c r="GR160" s="28">
        <f>SUMIF(DT143:GL143,GR143,DT160:GL160)</f>
        <v>0</v>
      </c>
      <c r="GS160" s="28">
        <f>SUMIF(DT143:GL143,GS143,DT160:GL160)</f>
        <v>0</v>
      </c>
      <c r="GT160" s="28">
        <f>SUMIF(DT143:GL143,GT143,DT160:GL160)</f>
        <v>0</v>
      </c>
      <c r="GU160" s="28">
        <f>SUMIF(DT143:GL143,GU143,DT160:GL160)</f>
        <v>0</v>
      </c>
      <c r="GV160" s="28">
        <f>SUMIF(DT143:GL143,GV143,DT160:GL160)</f>
        <v>0</v>
      </c>
      <c r="GW160" s="28">
        <f>SUMIF(DT143:GL143,GW143,DT160:GL160)</f>
        <v>0</v>
      </c>
      <c r="GX160" s="28">
        <f>SUMIF(DT143:GL143,GX143,DT160:GL160)</f>
        <v>0</v>
      </c>
      <c r="GY160" s="28">
        <f>SUMIF(DT143:GL143,GY143,DT160:GL160)</f>
        <v>0</v>
      </c>
      <c r="GZ160" s="28">
        <f>SUMIF(DT143:GL143,GZ143,DT160:GL160)</f>
        <v>0</v>
      </c>
      <c r="HA160" s="27" t="b">
        <f t="shared" si="160"/>
        <v>1</v>
      </c>
      <c r="HC160" s="28">
        <f>IF(HA160,0,(O136-SUM(GP160:GZ160))*INDEX(AL144:AU151,MATCH(GO160,AJ144:AJ151,0),MATCH(HC155,AL143:AU143,0)))</f>
        <v>0</v>
      </c>
      <c r="HD160" s="28">
        <f>IF(HA160,0,(O136-SUM(GP160:GZ160))*INDEX(AL144:AU151,MATCH(GO160,AJ144:AJ151,0),MATCH(HD155,AL143:AU143,0)))</f>
        <v>0</v>
      </c>
      <c r="HE160" s="28">
        <f>IF(HA160,0,(O136-SUM(GP160:GZ160))*INDEX(AL144:AU151,MATCH(GO160,AJ144:AJ151,0),MATCH(HE155,AL143:AU143,0)))</f>
        <v>0</v>
      </c>
      <c r="HF160" s="28">
        <f>IF(HA160,0,(O136-SUM(GP160:GZ160))*INDEX(AL144:AU151,MATCH(GO160,AJ144:AJ151,0),MATCH(HF155,AL143:AU143,0)))</f>
        <v>0</v>
      </c>
      <c r="HG160" s="28">
        <f>IF(HA160,0,(O136-SUM(GP160:GZ160))*INDEX(AL144:AU151,MATCH(GO160,AJ144:AJ151,0),MATCH(HG155,AL143:AU143,0)))</f>
        <v>0</v>
      </c>
      <c r="HH160" s="28">
        <f>IF(HA160,0,(O136-SUM(GP160:GZ160))*INDEX(AL144:AU151,MATCH(GO160,AJ144:AJ151,0),MATCH(HH155,AL143:AU143,0)))</f>
        <v>0</v>
      </c>
      <c r="HI160" s="28">
        <f>IF(HA160,0,(O136-SUM(GP160:GZ160))*INDEX(AL144:AU151,MATCH(GO160,AJ144:AJ151,0),MATCH(HI155,AL143:AU143,0)))</f>
        <v>0</v>
      </c>
      <c r="HJ160" s="28">
        <f>IF(HA160,0,(O136-SUM(GP160:GZ160))*INDEX(AL144:AU151,MATCH(GO160,AJ144:AJ151,0),MATCH(HJ155,AL143:AU143,0)))</f>
        <v>0</v>
      </c>
      <c r="HK160" s="28">
        <f>IF(HA160,0,(O136-SUM(GP160:GZ160))*INDEX(AL144:AU151,MATCH(GO160,AJ144:AJ151,0),MATCH(HK155,AL143:AU143,0)))</f>
        <v>0</v>
      </c>
      <c r="HL160" s="28">
        <f>IF(HA160,0,(O136-SUM(GP160:GZ160))*INDEX(AL144:AU151,MATCH(GO160,AJ144:AJ151,0),MATCH(HL155,AL143:AU143,0)))</f>
        <v>0</v>
      </c>
      <c r="HM160" s="28" t="b">
        <f t="shared" si="161"/>
        <v>1</v>
      </c>
    </row>
    <row r="161" spans="1:221" hidden="1" x14ac:dyDescent="0.2">
      <c r="A161" s="2" t="s">
        <v>1</v>
      </c>
      <c r="B161" s="26"/>
      <c r="I161" s="34"/>
      <c r="J161" s="34"/>
      <c r="K161" s="34"/>
      <c r="L161" s="34"/>
      <c r="M161" s="34"/>
      <c r="N161" s="34"/>
      <c r="O161" s="34"/>
      <c r="P161" s="34"/>
      <c r="Q161" s="34"/>
      <c r="R161" s="34"/>
      <c r="S161" s="16"/>
      <c r="T161" s="62"/>
      <c r="DS161" s="29">
        <v>2028</v>
      </c>
      <c r="DT161" s="30">
        <f>INDEX(DU132:EB139,MATCH(DS161,DS132:DS139,0),MATCH(DT154,DU130:EB130,0))*INDEX(AK144:AU151,MATCH(DT154,AJ144:AJ151,0),MATCH(DT155,AK143:AU143,0))</f>
        <v>0</v>
      </c>
      <c r="DU161" s="30">
        <f>INDEX(DU132:EB139,MATCH(DS161,DS132:DS139,0),MATCH(DU154,DU130:EB130,0))*INDEX(AK144:AU151,MATCH(DU154,AJ144:AJ151,0),MATCH(DU155,AK143:AU143,0))</f>
        <v>0</v>
      </c>
      <c r="DV161" s="30">
        <f>INDEX(DU132:EB139,MATCH(DS161,DS132:DS139,0),MATCH(DV154,DU130:EB130,0))*INDEX(AK144:AU151,MATCH(DV154,AJ144:AJ151,0),MATCH(DV155,AK143:AU143,0))</f>
        <v>0</v>
      </c>
      <c r="DW161" s="30">
        <f>INDEX(DU132:EB139,MATCH(DS161,DS132:DS139,0),MATCH(DW154,DU130:EB130,0))*INDEX(AK144:AU151,MATCH(DW154,AJ144:AJ151,0),MATCH(DW155,AK143:AU143,0))</f>
        <v>0</v>
      </c>
      <c r="DX161" s="30">
        <f>INDEX(DU132:EB139,MATCH(DS161,DS132:DS139,0),MATCH(DX154,DU130:EB130,0))*INDEX(AK144:AU151,MATCH(DX154,AJ144:AJ151,0),MATCH(DX155,AK143:AU143,0))</f>
        <v>0</v>
      </c>
      <c r="DY161" s="30">
        <f>INDEX(DU132:EB139,MATCH(DS161,DS132:DS139,0),MATCH(DY154,DU130:EB130,0))*INDEX(AK144:AU151,MATCH(DY154,AJ144:AJ151,0),MATCH(DY155,AK143:AU143,0))</f>
        <v>0</v>
      </c>
      <c r="DZ161" s="30">
        <f>INDEX(DU132:EB139,MATCH(DS161,DS132:DS139,0),MATCH(DZ154,DU130:EB130,0))*INDEX(AK144:AU151,MATCH(DZ154,AJ144:AJ151,0),MATCH(DZ155,AK143:AU143,0))</f>
        <v>0</v>
      </c>
      <c r="EA161" s="30">
        <f>INDEX(DU132:EB139,MATCH(DS161,DS132:DS139,0),MATCH(EA154,DU130:EB130,0))*INDEX(AK144:AU151,MATCH(EA154,AJ144:AJ151,0),MATCH(EA155,AK143:AU143,0))</f>
        <v>0</v>
      </c>
      <c r="EB161" s="30">
        <f>INDEX(DU132:EB139,MATCH(DS161,DS132:DS139,0),MATCH(EB154,DU130:EB130,0))*INDEX(AK144:AU151,MATCH(EB154,AJ144:AJ151,0),MATCH(EB155,AK143:AU143,0))</f>
        <v>0</v>
      </c>
      <c r="EC161" s="30">
        <f>INDEX(DU132:EB139,MATCH(DS161,DS132:DS139,0),MATCH(EC154,DU130:EB130,0))*INDEX(AK144:AU151,MATCH(EC154,AJ144:AJ151,0),MATCH(EC155,AK143:AU143,0))</f>
        <v>0</v>
      </c>
      <c r="ED161" s="30">
        <f>INDEX(DU132:EB139,MATCH(DS161,DS132:DS139,0),MATCH(ED154,DU130:EB130,0))*INDEX(AK144:AU151,MATCH(ED154,AJ144:AJ151,0),MATCH(ED155,AK143:AU143,0))</f>
        <v>0</v>
      </c>
      <c r="EE161" s="30">
        <f>INDEX(DU132:EB139,MATCH(DS161,DS132:DS139,0),MATCH(EE154,DU130:EB130,0))*INDEX(AK144:AU151,MATCH(EE154,AJ144:AJ151,0),MATCH(EE155,AK143:AU143,0))</f>
        <v>0</v>
      </c>
      <c r="EF161" s="30">
        <f>INDEX(DU132:EB139,MATCH(DS161,DS132:DS139,0),MATCH(EF154,DU130:EB130,0))*INDEX(AK144:AU151,MATCH(EF154,AJ144:AJ151,0),MATCH(EF155,AK143:AU143,0))</f>
        <v>0</v>
      </c>
      <c r="EG161" s="30">
        <f>INDEX(DU132:EB139,MATCH(DS161,DS132:DS139,0),MATCH(EG154,DU130:EB130,0))*INDEX(AK144:AU151,MATCH(EG154,AJ144:AJ151,0),MATCH(EG155,AK143:AU143,0))</f>
        <v>0</v>
      </c>
      <c r="EH161" s="30">
        <f>INDEX(DU132:EB139,MATCH(DS161,DS132:DS139,0),MATCH(EH154,DU130:EB130,0))*INDEX(AK144:AU151,MATCH(EH154,AJ144:AJ151,0),MATCH(EH155,AK143:AU143,0))</f>
        <v>0</v>
      </c>
      <c r="EI161" s="30">
        <f>INDEX(DU132:EB139,MATCH(DS161,DS132:DS139,0),MATCH(EI154,DU130:EB130,0))*INDEX(AK144:AU151,MATCH(EI154,AJ144:AJ151,0),MATCH(EI155,AK143:AU143,0))</f>
        <v>0</v>
      </c>
      <c r="EJ161" s="30">
        <f>INDEX(DU132:EB139,MATCH(DS161,DS132:DS139,0),MATCH(EJ154,DU130:EB130,0))*INDEX(AK144:AU151,MATCH(EJ154,AJ144:AJ151,0),MATCH(EJ155,AK143:AU143,0))</f>
        <v>0</v>
      </c>
      <c r="EK161" s="30">
        <f>INDEX(DU132:EB139,MATCH(DS161,DS132:DS139,0),MATCH(EK154,DU130:EB130,0))*INDEX(AK144:AU151,MATCH(EK154,AJ144:AJ151,0),MATCH(EK155,AK143:AU143,0))</f>
        <v>0</v>
      </c>
      <c r="EL161" s="30">
        <f>INDEX(DU132:EB139,MATCH(DS161,DS132:DS139,0),MATCH(EL154,DU130:EB130,0))*INDEX(AK144:AU151,MATCH(EL154,AJ144:AJ151,0),MATCH(EL155,AK143:AU143,0))</f>
        <v>0</v>
      </c>
      <c r="EM161" s="30">
        <f>INDEX(DU132:EB139,MATCH(DS161,DS132:DS139,0),MATCH(EM154,DU130:EB130,0))*INDEX(AK144:AU151,MATCH(EM154,AJ144:AJ151,0),MATCH(EM155,AK143:AU143,0))</f>
        <v>0</v>
      </c>
      <c r="EN161" s="30">
        <f>INDEX(DU132:EB139,MATCH(DS161,DS132:DS139,0),MATCH(EN154,DU130:EB130,0))*INDEX(AK144:AU151,MATCH(EN154,AJ144:AJ151,0),MATCH(EN155,AK143:AU143,0))</f>
        <v>0</v>
      </c>
      <c r="EO161" s="30">
        <f>INDEX(DU132:EB139,MATCH(DS161,DS132:DS139,0),MATCH(EO154,DU130:EB130,0))*INDEX(AK144:AU151,MATCH(EO154,AJ144:AJ151,0),MATCH(EO155,AK143:AU143,0))</f>
        <v>0</v>
      </c>
      <c r="EP161" s="30">
        <f>INDEX(DU132:EB139,MATCH(DS161,DS132:DS139,0),MATCH(EP154,DU130:EB130,0))*INDEX(AK144:AU151,MATCH(EP154,AJ144:AJ151,0),MATCH(EP155,AK143:AU143,0))</f>
        <v>0</v>
      </c>
      <c r="EQ161" s="30">
        <f>INDEX(DU132:EB139,MATCH(DS161,DS132:DS139,0),MATCH(EQ154,DU130:EB130,0))*INDEX(AK144:AU151,MATCH(EQ154,AJ144:AJ151,0),MATCH(EQ155,AK143:AU143,0))</f>
        <v>0</v>
      </c>
      <c r="ER161" s="30">
        <f>INDEX(DU132:EB139,MATCH(DS161,DS132:DS139,0),MATCH(ER154,DU130:EB130,0))*INDEX(AK144:AU151,MATCH(ER154,AJ144:AJ151,0),MATCH(ER155,AK143:AU143,0))</f>
        <v>0</v>
      </c>
      <c r="ES161" s="30">
        <f>INDEX(DU132:EB139,MATCH(DS161,DS132:DS139,0),MATCH(ES154,DU130:EB130,0))*INDEX(AK144:AU151,MATCH(ES154,AJ144:AJ151,0),MATCH(ES155,AK143:AU143,0))</f>
        <v>0</v>
      </c>
      <c r="ET161" s="30">
        <f>INDEX(DU132:EB139,MATCH(DS161,DS132:DS139,0),MATCH(ET154,DU130:EB130,0))*INDEX(AK144:AU151,MATCH(ET154,AJ144:AJ151,0),MATCH(ET155,AK143:AU143,0))</f>
        <v>0</v>
      </c>
      <c r="EU161" s="30">
        <f>INDEX(DU132:EB139,MATCH(DS161,DS132:DS139,0),MATCH(EU154,DU130:EB130,0))*INDEX(AK144:AU151,MATCH(EU154,AJ144:AJ151,0),MATCH(EU155,AK143:AU143,0))</f>
        <v>0</v>
      </c>
      <c r="EV161" s="30">
        <f>INDEX(DU132:EB139,MATCH(DS161,DS132:DS139,0),MATCH(EV154,DU130:EB130,0))*INDEX(AK144:AU151,MATCH(EV154,AJ144:AJ151,0),MATCH(EV155,AK143:AU143,0))</f>
        <v>0</v>
      </c>
      <c r="EW161" s="30">
        <f>INDEX(DU132:EB139,MATCH(DS161,DS132:DS139,0),MATCH(EW154,DU130:EB130,0))*INDEX(AK144:AU151,MATCH(EW154,AJ144:AJ151,0),MATCH(EW155,AK143:AU143,0))</f>
        <v>0</v>
      </c>
      <c r="EX161" s="30">
        <f>INDEX(DU132:EB139,MATCH(DS161,DS132:DS139,0),MATCH(EX154,DU130:EB130,0))*INDEX(AK144:AU151,MATCH(EX154,AJ144:AJ151,0),MATCH(EX155,AK143:AU143,0))</f>
        <v>0</v>
      </c>
      <c r="EY161" s="30">
        <f>INDEX(DU132:EB139,MATCH(DS161,DS132:DS139,0),MATCH(EY154,DU130:EB130,0))*INDEX(AK144:AU151,MATCH(EY154,AJ144:AJ151,0),MATCH(EY155,AK143:AU143,0))</f>
        <v>0</v>
      </c>
      <c r="EZ161" s="30">
        <f>INDEX(DU132:EB139,MATCH(DS161,DS132:DS139,0),MATCH(EZ154,DU130:EB130,0))*INDEX(AK144:AU151,MATCH(EZ154,AJ144:AJ151,0),MATCH(EZ155,AK143:AU143,0))</f>
        <v>0</v>
      </c>
      <c r="FA161" s="30">
        <f>INDEX(DU132:EB139,MATCH(DS161,DS132:DS139,0),MATCH(FA154,DU130:EB130,0))*INDEX(AK144:AU151,MATCH(FA154,AJ144:AJ151,0),MATCH(FA155,AK143:AU143,0))</f>
        <v>0</v>
      </c>
      <c r="FB161" s="30">
        <f>INDEX(DU132:EB139,MATCH(DS161,DS132:DS139,0),MATCH(FB154,DU130:EB130,0))*INDEX(AK144:AU151,MATCH(FB154,AJ144:AJ151,0),MATCH(FB155,AK143:AU143,0))</f>
        <v>0</v>
      </c>
      <c r="FC161" s="30">
        <f>INDEX(DU132:EB139,MATCH(DS161,DS132:DS139,0),MATCH(FC154,DU130:EB130,0))*INDEX(AK144:AU151,MATCH(FC154,AJ144:AJ151,0),MATCH(FC155,AK143:AU143,0))</f>
        <v>0</v>
      </c>
      <c r="FD161" s="30">
        <f>INDEX(DU132:EB139,MATCH(DS161,DS132:DS139,0),MATCH(FD154,DU130:EB130,0))*INDEX(AK144:AU151,MATCH(FD154,AJ144:AJ151,0),MATCH(FD155,AK143:AU143,0))</f>
        <v>0</v>
      </c>
      <c r="FE161" s="30">
        <f>INDEX(DU132:EB139,MATCH(DS161,DS132:DS139,0),MATCH(FE154,DU130:EB130,0))*INDEX(AK144:AU151,MATCH(FE154,AJ144:AJ151,0),MATCH(FE155,AK143:AU143,0))</f>
        <v>0</v>
      </c>
      <c r="FF161" s="30">
        <f>INDEX(DU132:EB139,MATCH(DS161,DS132:DS139,0),MATCH(FF154,DU130:EB130,0))*INDEX(AK144:AU151,MATCH(FF154,AJ144:AJ151,0),MATCH(FF155,AK143:AU143,0))</f>
        <v>0</v>
      </c>
      <c r="FG161" s="30">
        <f>INDEX(DU132:EB139,MATCH(DS161,DS132:DS139,0),MATCH(FG154,DU130:EB130,0))*INDEX(AK144:AU151,MATCH(FG154,AJ144:AJ151,0),MATCH(FG155,AK143:AU143,0))</f>
        <v>0</v>
      </c>
      <c r="FH161" s="30">
        <f>INDEX(DU132:EB139,MATCH(DS161,DS132:DS139,0),MATCH(FH154,DU130:EB130,0))*INDEX(AK144:AU151,MATCH(FH154,AJ144:AJ151,0),MATCH(FH155,AK143:AU143,0))</f>
        <v>0</v>
      </c>
      <c r="FI161" s="30">
        <f>INDEX(DU132:EB139,MATCH(DS161,DS132:DS139,0),MATCH(FI154,DU130:EB130,0))*INDEX(AK144:AU151,MATCH(FI154,AJ144:AJ151,0),MATCH(FI155,AK143:AU143,0))</f>
        <v>0</v>
      </c>
      <c r="FJ161" s="30">
        <f>INDEX(DU132:EB139,MATCH(DS161,DS132:DS139,0),MATCH(FJ154,DU130:EB130,0))*INDEX(AK144:AU151,MATCH(FJ154,AJ144:AJ151,0),MATCH(FJ155,AK143:AU143,0))</f>
        <v>0</v>
      </c>
      <c r="FK161" s="30">
        <f>INDEX(DU132:EB139,MATCH(DS161,DS132:DS139,0),MATCH(FK154,DU130:EB130,0))*INDEX(AK144:AU151,MATCH(FK154,AJ144:AJ151,0),MATCH(FK155,AK143:AU143,0))</f>
        <v>0</v>
      </c>
      <c r="FL161" s="30">
        <f>INDEX(DU132:EB139,MATCH(DS161,DS132:DS139,0),MATCH(FL154,DU130:EB130,0))*INDEX(AK144:AU151,MATCH(FL154,AJ144:AJ151,0),MATCH(FL155,AK143:AU143,0))</f>
        <v>0</v>
      </c>
      <c r="FM161" s="30">
        <f>INDEX(DU132:EB139,MATCH(DS161,DS132:DS139,0),MATCH(FM154,DU130:EB130,0))*INDEX(AK144:AU151,MATCH(FM154,AJ144:AJ151,0),MATCH(FM155,AK143:AU143,0))</f>
        <v>0</v>
      </c>
      <c r="FN161" s="30">
        <f>INDEX(DU132:EB139,MATCH(DS161,DS132:DS139,0),MATCH(FN154,DU130:EB130,0))*INDEX(AK144:AU151,MATCH(FN154,AJ144:AJ151,0),MATCH(FN155,AK143:AU143,0))</f>
        <v>0</v>
      </c>
      <c r="FO161" s="30">
        <f>INDEX(DU132:EB139,MATCH(DS161,DS132:DS139,0),MATCH(FO154,DU130:EB130,0))*INDEX(AK144:AU151,MATCH(FO154,AJ144:AJ151,0),MATCH(FO155,AK143:AU143,0))</f>
        <v>0</v>
      </c>
      <c r="FP161" s="30">
        <f>INDEX(DU132:EB139,MATCH(DS161,DS132:DS139,0),MATCH(FP154,DU130:EB130,0))*INDEX(AK144:AU151,MATCH(FP154,AJ144:AJ151,0),MATCH(FP155,AK143:AU143,0))</f>
        <v>0</v>
      </c>
      <c r="FQ161" s="30">
        <f>INDEX(DU132:EB139,MATCH(DS161,DS132:DS139,0),MATCH(FQ154,DU130:EB130,0))*INDEX(AK144:AU151,MATCH(FQ154,AJ144:AJ151,0),MATCH(FQ155,AK143:AU143,0))</f>
        <v>0</v>
      </c>
      <c r="FR161" s="30">
        <f>INDEX(DU132:EB139,MATCH(DS161,DS132:DS139,0),MATCH(FR154,DU130:EB130,0))*INDEX(AK144:AU151,MATCH(FR154,AJ144:AJ151,0),MATCH(FR155,AK143:AU143,0))</f>
        <v>0</v>
      </c>
      <c r="FS161" s="30">
        <f>INDEX(DU132:EB139,MATCH(DS161,DS132:DS139,0),MATCH(FS154,DU130:EB130,0))*INDEX(AK144:AU151,MATCH(FS154,AJ144:AJ151,0),MATCH(FS155,AK143:AU143,0))</f>
        <v>0</v>
      </c>
      <c r="FT161" s="30">
        <f>INDEX(DU132:EB139,MATCH(DS161,DS132:DS139,0),MATCH(FT154,DU130:EB130,0))*INDEX(AK144:AU151,MATCH(FT154,AJ144:AJ151,0),MATCH(FT155,AK143:AU143,0))</f>
        <v>0</v>
      </c>
      <c r="FU161" s="30">
        <f>INDEX(DU132:EB139,MATCH(DS161,DS132:DS139,0),MATCH(FU154,DU130:EB130,0))*INDEX(AK144:AU151,MATCH(FU154,AJ144:AJ151,0),MATCH(FU155,AK143:AU143,0))</f>
        <v>0</v>
      </c>
      <c r="FV161" s="30">
        <f>INDEX(DU132:EB139,MATCH(DS161,DS132:DS139,0),MATCH(FV154,DU130:EB130,0))*INDEX(AK144:AU151,MATCH(FV154,AJ144:AJ151,0),MATCH(FV155,AK143:AU143,0))</f>
        <v>0</v>
      </c>
      <c r="FW161" s="30">
        <f>INDEX(DU132:EB139,MATCH(DS161,DS132:DS139,0),MATCH(FW154,DU130:EB130,0))*INDEX(AK144:AU151,MATCH(FW154,AJ144:AJ151,0),MATCH(FW155,AK143:AU143,0))</f>
        <v>0</v>
      </c>
      <c r="FX161" s="30">
        <f>INDEX(DU132:EB139,MATCH(DS161,DS132:DS139,0),MATCH(FX154,DU130:EB130,0))*INDEX(AK144:AU151,MATCH(FX154,AJ144:AJ151,0),MATCH(FX155,AK143:AU143,0))</f>
        <v>0</v>
      </c>
      <c r="FY161" s="30">
        <f>INDEX(DU132:EB139,MATCH(DS161,DS132:DS139,0),MATCH(FY154,DU130:EB130,0))*INDEX(AK144:AU151,MATCH(FY154,AJ144:AJ151,0),MATCH(FY155,AK143:AU143,0))</f>
        <v>0</v>
      </c>
      <c r="FZ161" s="30">
        <f>INDEX(DU132:EB139,MATCH(DS161,DS132:DS139,0),MATCH(FZ154,DU130:EB130,0))*INDEX(AK144:AU151,MATCH(FZ154,AJ144:AJ151,0),MATCH(FZ155,AK143:AU143,0))</f>
        <v>0</v>
      </c>
      <c r="GA161" s="30">
        <f>INDEX(DU132:EB139,MATCH(DS161,DS132:DS139,0),MATCH(GA154,DU130:EB130,0))*INDEX(AK144:AU151,MATCH(GA154,AJ144:AJ151,0),MATCH(GA155,AK143:AU143,0))</f>
        <v>0</v>
      </c>
      <c r="GB161" s="30">
        <f>INDEX(DU132:EB139,MATCH(DS161,DS132:DS139,0),MATCH(GB154,DU130:EB130,0))*INDEX(AK144:AU151,MATCH(GB154,AJ144:AJ151,0),MATCH(GB155,AK143:AU143,0))</f>
        <v>0</v>
      </c>
      <c r="GC161" s="30">
        <f>INDEX(DU132:EB139,MATCH(DS161,DS132:DS139,0),MATCH(GC154,DU130:EB130,0))*INDEX(AK144:AU151,MATCH(GC154,AJ144:AJ151,0),MATCH(GC155,AK143:AU143,0))</f>
        <v>0</v>
      </c>
      <c r="GD161" s="30">
        <f>INDEX(DU132:EB139,MATCH(DS161,DS132:DS139,0),MATCH(GD154,DU130:EB130,0))*INDEX(AK144:AU151,MATCH(GD154,AJ144:AJ151,0),MATCH(GD155,AK143:AU143,0))</f>
        <v>0</v>
      </c>
      <c r="GE161" s="30">
        <f>INDEX(DU132:EB139,MATCH(DS161,DS132:DS139,0),MATCH(GE154,DU130:EB130,0))*INDEX(AK144:AU151,MATCH(GE154,AJ144:AJ151,0),MATCH(GE155,AK143:AU143,0))</f>
        <v>0</v>
      </c>
      <c r="GF161" s="30">
        <f>INDEX(DU132:EB139,MATCH(DS161,DS132:DS139,0),MATCH(GF154,DU130:EB130,0))*INDEX(AK144:AU151,MATCH(GF154,AJ144:AJ151,0),MATCH(GF155,AK143:AU143,0))</f>
        <v>0</v>
      </c>
      <c r="GG161" s="30">
        <f>INDEX(DU132:EB139,MATCH(DS161,DS132:DS139,0),MATCH(GG154,DU130:EB130,0))*INDEX(AK144:AU151,MATCH(GG154,AJ144:AJ151,0),MATCH(GG155,AK143:AU143,0))</f>
        <v>0</v>
      </c>
      <c r="GH161" s="30">
        <f>INDEX(DU132:EB139,MATCH(DS161,DS132:DS139,0),MATCH(GH154,DU130:EB130,0))*INDEX(AK144:AU151,MATCH(GH154,AJ144:AJ151,0),MATCH(GH155,AK143:AU143,0))</f>
        <v>0</v>
      </c>
      <c r="GI161" s="30">
        <f>INDEX(DU132:EB139,MATCH(DS161,DS132:DS139,0),MATCH(GI154,DU130:EB130,0))*INDEX(AK144:AU151,MATCH(GI154,AJ144:AJ151,0),MATCH(GI155,AK143:AU143,0))</f>
        <v>0</v>
      </c>
      <c r="GJ161" s="30">
        <f>INDEX(DU132:EB139,MATCH(DS161,DS132:DS139,0),MATCH(GJ154,DU130:EB130,0))*INDEX(AK144:AU151,MATCH(GJ154,AJ144:AJ151,0),MATCH(GJ155,AK143:AU143,0))</f>
        <v>0</v>
      </c>
      <c r="GK161" s="30">
        <f>INDEX(DU132:EB139,MATCH(DS161,DS132:DS139,0),MATCH(GK154,DU130:EB130,0))*INDEX(AK144:AU151,MATCH(GK154,AJ144:AJ151,0),MATCH(GK155,AK143:AU143,0))</f>
        <v>0</v>
      </c>
      <c r="GL161" s="30">
        <f>INDEX(DU132:EB139,MATCH(DS161,DS132:DS139,0),MATCH(GL154,DU130:EB130,0))*INDEX(AK144:AU151,MATCH(GL154,AJ144:AJ151,0),MATCH(GL155,AK143:AU143,0))</f>
        <v>0</v>
      </c>
      <c r="GM161" s="30" t="b">
        <f t="shared" si="159"/>
        <v>1</v>
      </c>
      <c r="GO161" s="29">
        <v>2028</v>
      </c>
      <c r="GP161" s="27">
        <f>SUMIF(DT143:EO143,GP143,DT161:EO161)</f>
        <v>0</v>
      </c>
      <c r="GQ161" s="28">
        <f>SUMIF(DT143:GL143,GQ143,DT161:GL161)</f>
        <v>0</v>
      </c>
      <c r="GR161" s="28">
        <f>SUMIF(DT143:GL143,GR143,DT161:GL161)</f>
        <v>0</v>
      </c>
      <c r="GS161" s="28">
        <f>SUMIF(DT143:GL143,GS143,DT161:GL161)</f>
        <v>0</v>
      </c>
      <c r="GT161" s="28">
        <f>SUMIF(DT143:GL143,GT143,DT161:GL161)</f>
        <v>0</v>
      </c>
      <c r="GU161" s="28">
        <f>SUMIF(DT143:GL143,GU143,DT161:GL161)</f>
        <v>0</v>
      </c>
      <c r="GV161" s="28">
        <f>SUMIF(DT143:GL143,GV143,DT161:GL161)</f>
        <v>0</v>
      </c>
      <c r="GW161" s="28">
        <f>SUMIF(DT143:GL143,GW143,DT161:GL161)</f>
        <v>0</v>
      </c>
      <c r="GX161" s="28">
        <f>SUMIF(DT143:GL143,GX143,DT161:GL161)</f>
        <v>0</v>
      </c>
      <c r="GY161" s="28">
        <f>SUMIF(DT143:GL143,GY143,DT161:GL161)</f>
        <v>0</v>
      </c>
      <c r="GZ161" s="28">
        <f>SUMIF(DT143:GL143,GZ143,DT161:GL161)</f>
        <v>0</v>
      </c>
      <c r="HA161" s="27" t="b">
        <f t="shared" si="160"/>
        <v>1</v>
      </c>
      <c r="HC161" s="28">
        <f>IF(HA161,0,(O137-SUM(GP161:GZ161))*INDEX(AL144:AU151,MATCH(GO161,AJ144:AJ151,0),MATCH(HC155,AL143:AU143,0)))</f>
        <v>0</v>
      </c>
      <c r="HD161" s="28">
        <f>IF(HA161,0,(O137-SUM(GP161:GZ161))*INDEX(AL144:AU151,MATCH(GO161,AJ144:AJ151,0),MATCH(HD155,AL143:AU143,0)))</f>
        <v>0</v>
      </c>
      <c r="HE161" s="28">
        <f>IF(HA161,0,(O137-SUM(GP161:GZ161))*INDEX(AL144:AU151,MATCH(GO161,AJ144:AJ151,0),MATCH(HE155,AL143:AU143,0)))</f>
        <v>0</v>
      </c>
      <c r="HF161" s="28">
        <f>IF(HA161,0,(O137-SUM(GP161:GZ161))*INDEX(AL144:AU151,MATCH(GO161,AJ144:AJ151,0),MATCH(HF155,AL143:AU143,0)))</f>
        <v>0</v>
      </c>
      <c r="HG161" s="28">
        <f>IF(HA161,0,(O137-SUM(GP161:GZ161))*INDEX(AL144:AU151,MATCH(GO161,AJ144:AJ151,0),MATCH(HG155,AL143:AU143,0)))</f>
        <v>0</v>
      </c>
      <c r="HH161" s="28">
        <f>IF(HA161,0,(O137-SUM(GP161:GZ161))*INDEX(AL144:AU151,MATCH(GO161,AJ144:AJ151,0),MATCH(HH155,AL143:AU143,0)))</f>
        <v>0</v>
      </c>
      <c r="HI161" s="28">
        <f>IF(HA161,0,(O137-SUM(GP161:GZ161))*INDEX(AL144:AU151,MATCH(GO161,AJ144:AJ151,0),MATCH(HI155,AL143:AU143,0)))</f>
        <v>0</v>
      </c>
      <c r="HJ161" s="28">
        <f>IF(HA161,0,(O137-SUM(GP161:GZ161))*INDEX(AL144:AU151,MATCH(GO161,AJ144:AJ151,0),MATCH(HJ155,AL143:AU143,0)))</f>
        <v>0</v>
      </c>
      <c r="HK161" s="28">
        <f>IF(HA161,0,(O137-SUM(GP161:GZ161))*INDEX(AL144:AU151,MATCH(GO161,AJ144:AJ151,0),MATCH(HK155,AL143:AU143,0)))</f>
        <v>0</v>
      </c>
      <c r="HL161" s="28">
        <f>IF(HA161,0,(O137-SUM(GP161:GZ161))*INDEX(AL144:AU151,MATCH(GO161,AJ144:AJ151,0),MATCH(HL155,AL143:AU143,0)))</f>
        <v>0</v>
      </c>
      <c r="HM161" s="28" t="b">
        <f t="shared" si="161"/>
        <v>1</v>
      </c>
    </row>
    <row r="162" spans="1:221" hidden="1" x14ac:dyDescent="0.2">
      <c r="A162" s="2" t="s">
        <v>1</v>
      </c>
      <c r="B162" s="26"/>
      <c r="S162" s="16"/>
      <c r="DS162" s="29">
        <v>2029</v>
      </c>
      <c r="DT162" s="30">
        <f>INDEX(DU132:EB139,MATCH(DS162,DS132:DS139,0),MATCH(DT154,DU130:EB130,0))*INDEX(AK144:AU151,MATCH(DT154,AJ144:AJ151,0),MATCH(DT155,AK143:AU143,0))</f>
        <v>0</v>
      </c>
      <c r="DU162" s="30">
        <f>INDEX(DU132:EB139,MATCH(DS162,DS132:DS139,0),MATCH(DU154,DU130:EB130,0))*INDEX(AK144:AU151,MATCH(DU154,AJ144:AJ151,0),MATCH(DU155,AK143:AU143,0))</f>
        <v>0</v>
      </c>
      <c r="DV162" s="30">
        <f>INDEX(DU132:EB139,MATCH(DS162,DS132:DS139,0),MATCH(DV154,DU130:EB130,0))*INDEX(AK144:AU151,MATCH(DV154,AJ144:AJ151,0),MATCH(DV155,AK143:AU143,0))</f>
        <v>0</v>
      </c>
      <c r="DW162" s="30">
        <f>INDEX(DU132:EB139,MATCH(DS162,DS132:DS139,0),MATCH(DW154,DU130:EB130,0))*INDEX(AK144:AU151,MATCH(DW154,AJ144:AJ151,0),MATCH(DW155,AK143:AU143,0))</f>
        <v>0</v>
      </c>
      <c r="DX162" s="30">
        <f>INDEX(DU132:EB139,MATCH(DS162,DS132:DS139,0),MATCH(DX154,DU130:EB130,0))*INDEX(AK144:AU151,MATCH(DX154,AJ144:AJ151,0),MATCH(DX155,AK143:AU143,0))</f>
        <v>0</v>
      </c>
      <c r="DY162" s="30">
        <f>INDEX(DU132:EB139,MATCH(DS162,DS132:DS139,0),MATCH(DY154,DU130:EB130,0))*INDEX(AK144:AU151,MATCH(DY154,AJ144:AJ151,0),MATCH(DY155,AK143:AU143,0))</f>
        <v>0</v>
      </c>
      <c r="DZ162" s="30">
        <f>INDEX(DU132:EB139,MATCH(DS162,DS132:DS139,0),MATCH(DZ154,DU130:EB130,0))*INDEX(AK144:AU151,MATCH(DZ154,AJ144:AJ151,0),MATCH(DZ155,AK143:AU143,0))</f>
        <v>0</v>
      </c>
      <c r="EA162" s="30">
        <f>INDEX(DU132:EB139,MATCH(DS162,DS132:DS139,0),MATCH(EA154,DU130:EB130,0))*INDEX(AK144:AU151,MATCH(EA154,AJ144:AJ151,0),MATCH(EA155,AK143:AU143,0))</f>
        <v>0</v>
      </c>
      <c r="EB162" s="30">
        <f>INDEX(DU132:EB139,MATCH(DS162,DS132:DS139,0),MATCH(EB154,DU130:EB130,0))*INDEX(AK144:AU151,MATCH(EB154,AJ144:AJ151,0),MATCH(EB155,AK143:AU143,0))</f>
        <v>0</v>
      </c>
      <c r="EC162" s="30">
        <f>INDEX(DU132:EB139,MATCH(DS162,DS132:DS139,0),MATCH(EC154,DU130:EB130,0))*INDEX(AK144:AU151,MATCH(EC154,AJ144:AJ151,0),MATCH(EC155,AK143:AU143,0))</f>
        <v>0</v>
      </c>
      <c r="ED162" s="30">
        <f>INDEX(DU132:EB139,MATCH(DS162,DS132:DS139,0),MATCH(ED154,DU130:EB130,0))*INDEX(AK144:AU151,MATCH(ED154,AJ144:AJ151,0),MATCH(ED155,AK143:AU143,0))</f>
        <v>0</v>
      </c>
      <c r="EE162" s="30">
        <f>INDEX(DU132:EB139,MATCH(DS162,DS132:DS139,0),MATCH(EE154,DU130:EB130,0))*INDEX(AK144:AU151,MATCH(EE154,AJ144:AJ151,0),MATCH(EE155,AK143:AU143,0))</f>
        <v>0</v>
      </c>
      <c r="EF162" s="30">
        <f>INDEX(DU132:EB139,MATCH(DS162,DS132:DS139,0),MATCH(EF154,DU130:EB130,0))*INDEX(AK144:AU151,MATCH(EF154,AJ144:AJ151,0),MATCH(EF155,AK143:AU143,0))</f>
        <v>0</v>
      </c>
      <c r="EG162" s="30">
        <f>INDEX(DU132:EB139,MATCH(DS162,DS132:DS139,0),MATCH(EG154,DU130:EB130,0))*INDEX(AK144:AU151,MATCH(EG154,AJ144:AJ151,0),MATCH(EG155,AK143:AU143,0))</f>
        <v>0</v>
      </c>
      <c r="EH162" s="30">
        <f>INDEX(DU132:EB139,MATCH(DS162,DS132:DS139,0),MATCH(EH154,DU130:EB130,0))*INDEX(AK144:AU151,MATCH(EH154,AJ144:AJ151,0),MATCH(EH155,AK143:AU143,0))</f>
        <v>0</v>
      </c>
      <c r="EI162" s="30">
        <f>INDEX(DU132:EB139,MATCH(DS162,DS132:DS139,0),MATCH(EI154,DU130:EB130,0))*INDEX(AK144:AU151,MATCH(EI154,AJ144:AJ151,0),MATCH(EI155,AK143:AU143,0))</f>
        <v>0</v>
      </c>
      <c r="EJ162" s="30">
        <f>INDEX(DU132:EB139,MATCH(DS162,DS132:DS139,0),MATCH(EJ154,DU130:EB130,0))*INDEX(AK144:AU151,MATCH(EJ154,AJ144:AJ151,0),MATCH(EJ155,AK143:AU143,0))</f>
        <v>0</v>
      </c>
      <c r="EK162" s="30">
        <f>INDEX(DU132:EB139,MATCH(DS162,DS132:DS139,0),MATCH(EK154,DU130:EB130,0))*INDEX(AK144:AU151,MATCH(EK154,AJ144:AJ151,0),MATCH(EK155,AK143:AU143,0))</f>
        <v>0</v>
      </c>
      <c r="EL162" s="30">
        <f>INDEX(DU132:EB139,MATCH(DS162,DS132:DS139,0),MATCH(EL154,DU130:EB130,0))*INDEX(AK144:AU151,MATCH(EL154,AJ144:AJ151,0),MATCH(EL155,AK143:AU143,0))</f>
        <v>0</v>
      </c>
      <c r="EM162" s="30">
        <f>INDEX(DU132:EB139,MATCH(DS162,DS132:DS139,0),MATCH(EM154,DU130:EB130,0))*INDEX(AK144:AU151,MATCH(EM154,AJ144:AJ151,0),MATCH(EM155,AK143:AU143,0))</f>
        <v>0</v>
      </c>
      <c r="EN162" s="30">
        <f>INDEX(DU132:EB139,MATCH(DS162,DS132:DS139,0),MATCH(EN154,DU130:EB130,0))*INDEX(AK144:AU151,MATCH(EN154,AJ144:AJ151,0),MATCH(EN155,AK143:AU143,0))</f>
        <v>0</v>
      </c>
      <c r="EO162" s="30">
        <f>INDEX(DU132:EB139,MATCH(DS162,DS132:DS139,0),MATCH(EO154,DU130:EB130,0))*INDEX(AK144:AU151,MATCH(EO154,AJ144:AJ151,0),MATCH(EO155,AK143:AU143,0))</f>
        <v>0</v>
      </c>
      <c r="EP162" s="30">
        <f>INDEX(DU132:EB139,MATCH(DS162,DS132:DS139,0),MATCH(EP154,DU130:EB130,0))*INDEX(AK144:AU151,MATCH(EP154,AJ144:AJ151,0),MATCH(EP155,AK143:AU143,0))</f>
        <v>0</v>
      </c>
      <c r="EQ162" s="30">
        <f>INDEX(DU132:EB139,MATCH(DS162,DS132:DS139,0),MATCH(EQ154,DU130:EB130,0))*INDEX(AK144:AU151,MATCH(EQ154,AJ144:AJ151,0),MATCH(EQ155,AK143:AU143,0))</f>
        <v>0</v>
      </c>
      <c r="ER162" s="30">
        <f>INDEX(DU132:EB139,MATCH(DS162,DS132:DS139,0),MATCH(ER154,DU130:EB130,0))*INDEX(AK144:AU151,MATCH(ER154,AJ144:AJ151,0),MATCH(ER155,AK143:AU143,0))</f>
        <v>0</v>
      </c>
      <c r="ES162" s="30">
        <f>INDEX(DU132:EB139,MATCH(DS162,DS132:DS139,0),MATCH(ES154,DU130:EB130,0))*INDEX(AK144:AU151,MATCH(ES154,AJ144:AJ151,0),MATCH(ES155,AK143:AU143,0))</f>
        <v>0</v>
      </c>
      <c r="ET162" s="30">
        <f>INDEX(DU132:EB139,MATCH(DS162,DS132:DS139,0),MATCH(ET154,DU130:EB130,0))*INDEX(AK144:AU151,MATCH(ET154,AJ144:AJ151,0),MATCH(ET155,AK143:AU143,0))</f>
        <v>0</v>
      </c>
      <c r="EU162" s="30">
        <f>INDEX(DU132:EB139,MATCH(DS162,DS132:DS139,0),MATCH(EU154,DU130:EB130,0))*INDEX(AK144:AU151,MATCH(EU154,AJ144:AJ151,0),MATCH(EU155,AK143:AU143,0))</f>
        <v>0</v>
      </c>
      <c r="EV162" s="30">
        <f>INDEX(DU132:EB139,MATCH(DS162,DS132:DS139,0),MATCH(EV154,DU130:EB130,0))*INDEX(AK144:AU151,MATCH(EV154,AJ144:AJ151,0),MATCH(EV155,AK143:AU143,0))</f>
        <v>0</v>
      </c>
      <c r="EW162" s="30">
        <f>INDEX(DU132:EB139,MATCH(DS162,DS132:DS139,0),MATCH(EW154,DU130:EB130,0))*INDEX(AK144:AU151,MATCH(EW154,AJ144:AJ151,0),MATCH(EW155,AK143:AU143,0))</f>
        <v>0</v>
      </c>
      <c r="EX162" s="30">
        <f>INDEX(DU132:EB139,MATCH(DS162,DS132:DS139,0),MATCH(EX154,DU130:EB130,0))*INDEX(AK144:AU151,MATCH(EX154,AJ144:AJ151,0),MATCH(EX155,AK143:AU143,0))</f>
        <v>0</v>
      </c>
      <c r="EY162" s="30">
        <f>INDEX(DU132:EB139,MATCH(DS162,DS132:DS139,0),MATCH(EY154,DU130:EB130,0))*INDEX(AK144:AU151,MATCH(EY154,AJ144:AJ151,0),MATCH(EY155,AK143:AU143,0))</f>
        <v>0</v>
      </c>
      <c r="EZ162" s="30">
        <f>INDEX(DU132:EB139,MATCH(DS162,DS132:DS139,0),MATCH(EZ154,DU130:EB130,0))*INDEX(AK144:AU151,MATCH(EZ154,AJ144:AJ151,0),MATCH(EZ155,AK143:AU143,0))</f>
        <v>0</v>
      </c>
      <c r="FA162" s="30">
        <f>INDEX(DU132:EB139,MATCH(DS162,DS132:DS139,0),MATCH(FA154,DU130:EB130,0))*INDEX(AK144:AU151,MATCH(FA154,AJ144:AJ151,0),MATCH(FA155,AK143:AU143,0))</f>
        <v>0</v>
      </c>
      <c r="FB162" s="30">
        <f>INDEX(DU132:EB139,MATCH(DS162,DS132:DS139,0),MATCH(FB154,DU130:EB130,0))*INDEX(AK144:AU151,MATCH(FB154,AJ144:AJ151,0),MATCH(FB155,AK143:AU143,0))</f>
        <v>0</v>
      </c>
      <c r="FC162" s="30">
        <f>INDEX(DU132:EB139,MATCH(DS162,DS132:DS139,0),MATCH(FC154,DU130:EB130,0))*INDEX(AK144:AU151,MATCH(FC154,AJ144:AJ151,0),MATCH(FC155,AK143:AU143,0))</f>
        <v>0</v>
      </c>
      <c r="FD162" s="30">
        <f>INDEX(DU132:EB139,MATCH(DS162,DS132:DS139,0),MATCH(FD154,DU130:EB130,0))*INDEX(AK144:AU151,MATCH(FD154,AJ144:AJ151,0),MATCH(FD155,AK143:AU143,0))</f>
        <v>0</v>
      </c>
      <c r="FE162" s="30">
        <f>INDEX(DU132:EB139,MATCH(DS162,DS132:DS139,0),MATCH(FE154,DU130:EB130,0))*INDEX(AK144:AU151,MATCH(FE154,AJ144:AJ151,0),MATCH(FE155,AK143:AU143,0))</f>
        <v>0</v>
      </c>
      <c r="FF162" s="30">
        <f>INDEX(DU132:EB139,MATCH(DS162,DS132:DS139,0),MATCH(FF154,DU130:EB130,0))*INDEX(AK144:AU151,MATCH(FF154,AJ144:AJ151,0),MATCH(FF155,AK143:AU143,0))</f>
        <v>0</v>
      </c>
      <c r="FG162" s="30">
        <f>INDEX(DU132:EB139,MATCH(DS162,DS132:DS139,0),MATCH(FG154,DU130:EB130,0))*INDEX(AK144:AU151,MATCH(FG154,AJ144:AJ151,0),MATCH(FG155,AK143:AU143,0))</f>
        <v>0</v>
      </c>
      <c r="FH162" s="30">
        <f>INDEX(DU132:EB139,MATCH(DS162,DS132:DS139,0),MATCH(FH154,DU130:EB130,0))*INDEX(AK144:AU151,MATCH(FH154,AJ144:AJ151,0),MATCH(FH155,AK143:AU143,0))</f>
        <v>0</v>
      </c>
      <c r="FI162" s="30">
        <f>INDEX(DU132:EB139,MATCH(DS162,DS132:DS139,0),MATCH(FI154,DU130:EB130,0))*INDEX(AK144:AU151,MATCH(FI154,AJ144:AJ151,0),MATCH(FI155,AK143:AU143,0))</f>
        <v>0</v>
      </c>
      <c r="FJ162" s="30">
        <f>INDEX(DU132:EB139,MATCH(DS162,DS132:DS139,0),MATCH(FJ154,DU130:EB130,0))*INDEX(AK144:AU151,MATCH(FJ154,AJ144:AJ151,0),MATCH(FJ155,AK143:AU143,0))</f>
        <v>0</v>
      </c>
      <c r="FK162" s="30">
        <f>INDEX(DU132:EB139,MATCH(DS162,DS132:DS139,0),MATCH(FK154,DU130:EB130,0))*INDEX(AK144:AU151,MATCH(FK154,AJ144:AJ151,0),MATCH(FK155,AK143:AU143,0))</f>
        <v>0</v>
      </c>
      <c r="FL162" s="30">
        <f>INDEX(DU132:EB139,MATCH(DS162,DS132:DS139,0),MATCH(FL154,DU130:EB130,0))*INDEX(AK144:AU151,MATCH(FL154,AJ144:AJ151,0),MATCH(FL155,AK143:AU143,0))</f>
        <v>0</v>
      </c>
      <c r="FM162" s="30">
        <f>INDEX(DU132:EB139,MATCH(DS162,DS132:DS139,0),MATCH(FM154,DU130:EB130,0))*INDEX(AK144:AU151,MATCH(FM154,AJ144:AJ151,0),MATCH(FM155,AK143:AU143,0))</f>
        <v>0</v>
      </c>
      <c r="FN162" s="30">
        <f>INDEX(DU132:EB139,MATCH(DS162,DS132:DS139,0),MATCH(FN154,DU130:EB130,0))*INDEX(AK144:AU151,MATCH(FN154,AJ144:AJ151,0),MATCH(FN155,AK143:AU143,0))</f>
        <v>0</v>
      </c>
      <c r="FO162" s="30">
        <f>INDEX(DU132:EB139,MATCH(DS162,DS132:DS139,0),MATCH(FO154,DU130:EB130,0))*INDEX(AK144:AU151,MATCH(FO154,AJ144:AJ151,0),MATCH(FO155,AK143:AU143,0))</f>
        <v>0</v>
      </c>
      <c r="FP162" s="30">
        <f>INDEX(DU132:EB139,MATCH(DS162,DS132:DS139,0),MATCH(FP154,DU130:EB130,0))*INDEX(AK144:AU151,MATCH(FP154,AJ144:AJ151,0),MATCH(FP155,AK143:AU143,0))</f>
        <v>0</v>
      </c>
      <c r="FQ162" s="30">
        <f>INDEX(DU132:EB139,MATCH(DS162,DS132:DS139,0),MATCH(FQ154,DU130:EB130,0))*INDEX(AK144:AU151,MATCH(FQ154,AJ144:AJ151,0),MATCH(FQ155,AK143:AU143,0))</f>
        <v>0</v>
      </c>
      <c r="FR162" s="30">
        <f>INDEX(DU132:EB139,MATCH(DS162,DS132:DS139,0),MATCH(FR154,DU130:EB130,0))*INDEX(AK144:AU151,MATCH(FR154,AJ144:AJ151,0),MATCH(FR155,AK143:AU143,0))</f>
        <v>0</v>
      </c>
      <c r="FS162" s="30">
        <f>INDEX(DU132:EB139,MATCH(DS162,DS132:DS139,0),MATCH(FS154,DU130:EB130,0))*INDEX(AK144:AU151,MATCH(FS154,AJ144:AJ151,0),MATCH(FS155,AK143:AU143,0))</f>
        <v>0</v>
      </c>
      <c r="FT162" s="30">
        <f>INDEX(DU132:EB139,MATCH(DS162,DS132:DS139,0),MATCH(FT154,DU130:EB130,0))*INDEX(AK144:AU151,MATCH(FT154,AJ144:AJ151,0),MATCH(FT155,AK143:AU143,0))</f>
        <v>0</v>
      </c>
      <c r="FU162" s="30">
        <f>INDEX(DU132:EB139,MATCH(DS162,DS132:DS139,0),MATCH(FU154,DU130:EB130,0))*INDEX(AK144:AU151,MATCH(FU154,AJ144:AJ151,0),MATCH(FU155,AK143:AU143,0))</f>
        <v>0</v>
      </c>
      <c r="FV162" s="30">
        <f>INDEX(DU132:EB139,MATCH(DS162,DS132:DS139,0),MATCH(FV154,DU130:EB130,0))*INDEX(AK144:AU151,MATCH(FV154,AJ144:AJ151,0),MATCH(FV155,AK143:AU143,0))</f>
        <v>0</v>
      </c>
      <c r="FW162" s="30">
        <f>INDEX(DU132:EB139,MATCH(DS162,DS132:DS139,0),MATCH(FW154,DU130:EB130,0))*INDEX(AK144:AU151,MATCH(FW154,AJ144:AJ151,0),MATCH(FW155,AK143:AU143,0))</f>
        <v>0</v>
      </c>
      <c r="FX162" s="30">
        <f>INDEX(DU132:EB139,MATCH(DS162,DS132:DS139,0),MATCH(FX154,DU130:EB130,0))*INDEX(AK144:AU151,MATCH(FX154,AJ144:AJ151,0),MATCH(FX155,AK143:AU143,0))</f>
        <v>0</v>
      </c>
      <c r="FY162" s="30">
        <f>INDEX(DU132:EB139,MATCH(DS162,DS132:DS139,0),MATCH(FY154,DU130:EB130,0))*INDEX(AK144:AU151,MATCH(FY154,AJ144:AJ151,0),MATCH(FY155,AK143:AU143,0))</f>
        <v>0</v>
      </c>
      <c r="FZ162" s="30">
        <f>INDEX(DU132:EB139,MATCH(DS162,DS132:DS139,0),MATCH(FZ154,DU130:EB130,0))*INDEX(AK144:AU151,MATCH(FZ154,AJ144:AJ151,0),MATCH(FZ155,AK143:AU143,0))</f>
        <v>0</v>
      </c>
      <c r="GA162" s="30">
        <f>INDEX(DU132:EB139,MATCH(DS162,DS132:DS139,0),MATCH(GA154,DU130:EB130,0))*INDEX(AK144:AU151,MATCH(GA154,AJ144:AJ151,0),MATCH(GA155,AK143:AU143,0))</f>
        <v>0</v>
      </c>
      <c r="GB162" s="30">
        <f>INDEX(DU132:EB139,MATCH(DS162,DS132:DS139,0),MATCH(GB154,DU130:EB130,0))*INDEX(AK144:AU151,MATCH(GB154,AJ144:AJ151,0),MATCH(GB155,AK143:AU143,0))</f>
        <v>0</v>
      </c>
      <c r="GC162" s="30">
        <f>INDEX(DU132:EB139,MATCH(DS162,DS132:DS139,0),MATCH(GC154,DU130:EB130,0))*INDEX(AK144:AU151,MATCH(GC154,AJ144:AJ151,0),MATCH(GC155,AK143:AU143,0))</f>
        <v>0</v>
      </c>
      <c r="GD162" s="30">
        <f>INDEX(DU132:EB139,MATCH(DS162,DS132:DS139,0),MATCH(GD154,DU130:EB130,0))*INDEX(AK144:AU151,MATCH(GD154,AJ144:AJ151,0),MATCH(GD155,AK143:AU143,0))</f>
        <v>0</v>
      </c>
      <c r="GE162" s="30">
        <f>INDEX(DU132:EB139,MATCH(DS162,DS132:DS139,0),MATCH(GE154,DU130:EB130,0))*INDEX(AK144:AU151,MATCH(GE154,AJ144:AJ151,0),MATCH(GE155,AK143:AU143,0))</f>
        <v>0</v>
      </c>
      <c r="GF162" s="30">
        <f>INDEX(DU132:EB139,MATCH(DS162,DS132:DS139,0),MATCH(GF154,DU130:EB130,0))*INDEX(AK144:AU151,MATCH(GF154,AJ144:AJ151,0),MATCH(GF155,AK143:AU143,0))</f>
        <v>0</v>
      </c>
      <c r="GG162" s="30">
        <f>INDEX(DU132:EB139,MATCH(DS162,DS132:DS139,0),MATCH(GG154,DU130:EB130,0))*INDEX(AK144:AU151,MATCH(GG154,AJ144:AJ151,0),MATCH(GG155,AK143:AU143,0))</f>
        <v>0</v>
      </c>
      <c r="GH162" s="30">
        <f>INDEX(DU132:EB139,MATCH(DS162,DS132:DS139,0),MATCH(GH154,DU130:EB130,0))*INDEX(AK144:AU151,MATCH(GH154,AJ144:AJ151,0),MATCH(GH155,AK143:AU143,0))</f>
        <v>0</v>
      </c>
      <c r="GI162" s="30">
        <f>INDEX(DU132:EB139,MATCH(DS162,DS132:DS139,0),MATCH(GI154,DU130:EB130,0))*INDEX(AK144:AU151,MATCH(GI154,AJ144:AJ151,0),MATCH(GI155,AK143:AU143,0))</f>
        <v>0</v>
      </c>
      <c r="GJ162" s="30">
        <f>INDEX(DU132:EB139,MATCH(DS162,DS132:DS139,0),MATCH(GJ154,DU130:EB130,0))*INDEX(AK144:AU151,MATCH(GJ154,AJ144:AJ151,0),MATCH(GJ155,AK143:AU143,0))</f>
        <v>0</v>
      </c>
      <c r="GK162" s="30">
        <f>INDEX(DU132:EB139,MATCH(DS162,DS132:DS139,0),MATCH(GK154,DU130:EB130,0))*INDEX(AK144:AU151,MATCH(GK154,AJ144:AJ151,0),MATCH(GK155,AK143:AU143,0))</f>
        <v>0</v>
      </c>
      <c r="GL162" s="30">
        <f>INDEX(DU132:EB139,MATCH(DS162,DS132:DS139,0),MATCH(GL154,DU130:EB130,0))*INDEX(AK144:AU151,MATCH(GL154,AJ144:AJ151,0),MATCH(GL155,AK143:AU143,0))</f>
        <v>0</v>
      </c>
      <c r="GM162" s="30" t="b">
        <f t="shared" si="159"/>
        <v>1</v>
      </c>
      <c r="GO162" s="29">
        <v>2029</v>
      </c>
      <c r="GP162" s="27">
        <f>SUMIF(DT143:EO143,GP143,DT162:EO162)</f>
        <v>0</v>
      </c>
      <c r="GQ162" s="28">
        <f>SUMIF(DT143:GL143,GQ143,DT162:GL162)</f>
        <v>0</v>
      </c>
      <c r="GR162" s="28">
        <f>SUMIF(DT143:GL143,GR143,DT162:GL162)</f>
        <v>0</v>
      </c>
      <c r="GS162" s="28">
        <f>SUMIF(DT143:GL143,GS143,DT162:GL162)</f>
        <v>0</v>
      </c>
      <c r="GT162" s="28">
        <f>SUMIF(DT143:GL143,GT143,DT162:GL162)</f>
        <v>0</v>
      </c>
      <c r="GU162" s="28">
        <f>SUMIF(DT143:GL143,GU143,DT162:GL162)</f>
        <v>0</v>
      </c>
      <c r="GV162" s="28">
        <f>SUMIF(DT143:GL143,GV143,DT162:GL162)</f>
        <v>0</v>
      </c>
      <c r="GW162" s="28">
        <f>SUMIF(DT143:GL143,GW143,DT162:GL162)</f>
        <v>0</v>
      </c>
      <c r="GX162" s="28">
        <f>SUMIF(DT143:GL143,GX143,DT162:GL162)</f>
        <v>0</v>
      </c>
      <c r="GY162" s="28">
        <f>SUMIF(DT143:GL143,GY143,DT162:GL162)</f>
        <v>0</v>
      </c>
      <c r="GZ162" s="28">
        <f>SUMIF(DT143:GL143,GZ143,DT162:GL162)</f>
        <v>0</v>
      </c>
      <c r="HA162" s="27" t="b">
        <f t="shared" si="160"/>
        <v>1</v>
      </c>
      <c r="HC162" s="28">
        <f>IF(HA162,0,(O138-SUM(GP162:GZ162))*INDEX(AL144:AU151,MATCH(GO162,AJ144:AJ151,0),MATCH(HC155,AL143:AU143,0)))</f>
        <v>0</v>
      </c>
      <c r="HD162" s="28">
        <f>IF(HA162,0,(O138-SUM(GP162:GZ162))*INDEX(AL144:AU151,MATCH(GO162,AJ144:AJ151,0),MATCH(HD155,AL143:AU143,0)))</f>
        <v>0</v>
      </c>
      <c r="HE162" s="28">
        <f>IF(HA162,0,(O138-SUM(GP162:GZ162))*INDEX(AL144:AU151,MATCH(GO162,AJ144:AJ151,0),MATCH(HE155,AL143:AU143,0)))</f>
        <v>0</v>
      </c>
      <c r="HF162" s="28">
        <f>IF(HA162,0,(O138-SUM(GP162:GZ162))*INDEX(AL144:AU151,MATCH(GO162,AJ144:AJ151,0),MATCH(HF155,AL143:AU143,0)))</f>
        <v>0</v>
      </c>
      <c r="HG162" s="28">
        <f>IF(HA162,0,(O138-SUM(GP162:GZ162))*INDEX(AL144:AU151,MATCH(GO162,AJ144:AJ151,0),MATCH(HG155,AL143:AU143,0)))</f>
        <v>0</v>
      </c>
      <c r="HH162" s="28">
        <f>IF(HA162,0,(O138-SUM(GP162:GZ162))*INDEX(AL144:AU151,MATCH(GO162,AJ144:AJ151,0),MATCH(HH155,AL143:AU143,0)))</f>
        <v>0</v>
      </c>
      <c r="HI162" s="28">
        <f>IF(HA162,0,(O138-SUM(GP162:GZ162))*INDEX(AL144:AU151,MATCH(GO162,AJ144:AJ151,0),MATCH(HI155,AL143:AU143,0)))</f>
        <v>0</v>
      </c>
      <c r="HJ162" s="28">
        <f>IF(HA162,0,(O138-SUM(GP162:GZ162))*INDEX(AL144:AU151,MATCH(GO162,AJ144:AJ151,0),MATCH(HJ155,AL143:AU143,0)))</f>
        <v>0</v>
      </c>
      <c r="HK162" s="28">
        <f>IF(HA162,0,(O138-SUM(GP162:GZ162))*INDEX(AL144:AU151,MATCH(GO162,AJ144:AJ151,0),MATCH(HK155,AL143:AU143,0)))</f>
        <v>0</v>
      </c>
      <c r="HL162" s="28">
        <f>IF(HA162,0,(O138-SUM(GP162:GZ162))*INDEX(AL144:AU151,MATCH(GO162,AJ144:AJ151,0),MATCH(HL155,AL143:AU143,0)))</f>
        <v>0</v>
      </c>
      <c r="HM162" s="28" t="b">
        <f t="shared" si="161"/>
        <v>1</v>
      </c>
    </row>
    <row r="163" spans="1:221" hidden="1" x14ac:dyDescent="0.2">
      <c r="A163" s="2" t="s">
        <v>1</v>
      </c>
      <c r="B163" s="26"/>
      <c r="S163" s="16"/>
      <c r="DS163" s="29">
        <v>2030</v>
      </c>
      <c r="DT163" s="30">
        <f>INDEX(DU132:EB139,MATCH(DS163,DS132:DS139,0),MATCH(DT154,DU130:EB130,0))*INDEX(AK144:AU151,MATCH(DT154,AJ144:AJ151,0),MATCH(DT155,AK143:AU143,0))</f>
        <v>0</v>
      </c>
      <c r="DU163" s="30">
        <f>INDEX(DU132:EB139,MATCH(DS163,DS132:DS139,0),MATCH(DU154,DU130:EB130,0))*INDEX(AK144:AU151,MATCH(DU154,AJ144:AJ151,0),MATCH(DU155,AK143:AU143,0))</f>
        <v>0</v>
      </c>
      <c r="DV163" s="30">
        <f>INDEX(DU132:EB139,MATCH(DS163,DS132:DS139,0),MATCH(DV154,DU130:EB130,0))*INDEX(AK144:AU151,MATCH(DV154,AJ144:AJ151,0),MATCH(DV155,AK143:AU143,0))</f>
        <v>0</v>
      </c>
      <c r="DW163" s="30">
        <f>INDEX(DU132:EB139,MATCH(DS163,DS132:DS139,0),MATCH(DW154,DU130:EB130,0))*INDEX(AK144:AU151,MATCH(DW154,AJ144:AJ151,0),MATCH(DW155,AK143:AU143,0))</f>
        <v>0</v>
      </c>
      <c r="DX163" s="30">
        <f>INDEX(DU132:EB139,MATCH(DS163,DS132:DS139,0),MATCH(DX154,DU130:EB130,0))*INDEX(AK144:AU151,MATCH(DX154,AJ144:AJ151,0),MATCH(DX155,AK143:AU143,0))</f>
        <v>0</v>
      </c>
      <c r="DY163" s="30">
        <f>INDEX(DU132:EB139,MATCH(DS163,DS132:DS139,0),MATCH(DY154,DU130:EB130,0))*INDEX(AK144:AU151,MATCH(DY154,AJ144:AJ151,0),MATCH(DY155,AK143:AU143,0))</f>
        <v>0</v>
      </c>
      <c r="DZ163" s="30">
        <f>INDEX(DU132:EB139,MATCH(DS163,DS132:DS139,0),MATCH(DZ154,DU130:EB130,0))*INDEX(AK144:AU151,MATCH(DZ154,AJ144:AJ151,0),MATCH(DZ155,AK143:AU143,0))</f>
        <v>0</v>
      </c>
      <c r="EA163" s="30">
        <f>INDEX(DU132:EB139,MATCH(DS163,DS132:DS139,0),MATCH(EA154,DU130:EB130,0))*INDEX(AK144:AU151,MATCH(EA154,AJ144:AJ151,0),MATCH(EA155,AK143:AU143,0))</f>
        <v>0</v>
      </c>
      <c r="EB163" s="30">
        <f>INDEX(DU132:EB139,MATCH(DS163,DS132:DS139,0),MATCH(EB154,DU130:EB130,0))*INDEX(AK144:AU151,MATCH(EB154,AJ144:AJ151,0),MATCH(EB155,AK143:AU143,0))</f>
        <v>0</v>
      </c>
      <c r="EC163" s="30">
        <f>INDEX(DU132:EB139,MATCH(DS163,DS132:DS139,0),MATCH(EC154,DU130:EB130,0))*INDEX(AK144:AU151,MATCH(EC154,AJ144:AJ151,0),MATCH(EC155,AK143:AU143,0))</f>
        <v>0</v>
      </c>
      <c r="ED163" s="30">
        <f>INDEX(DU132:EB139,MATCH(DS163,DS132:DS139,0),MATCH(ED154,DU130:EB130,0))*INDEX(AK144:AU151,MATCH(ED154,AJ144:AJ151,0),MATCH(ED155,AK143:AU143,0))</f>
        <v>0</v>
      </c>
      <c r="EE163" s="30">
        <f>INDEX(DU132:EB139,MATCH(DS163,DS132:DS139,0),MATCH(EE154,DU130:EB130,0))*INDEX(AK144:AU151,MATCH(EE154,AJ144:AJ151,0),MATCH(EE155,AK143:AU143,0))</f>
        <v>0</v>
      </c>
      <c r="EF163" s="30">
        <f>INDEX(DU132:EB139,MATCH(DS163,DS132:DS139,0),MATCH(EF154,DU130:EB130,0))*INDEX(AK144:AU151,MATCH(EF154,AJ144:AJ151,0),MATCH(EF155,AK143:AU143,0))</f>
        <v>0</v>
      </c>
      <c r="EG163" s="30">
        <f>INDEX(DU132:EB139,MATCH(DS163,DS132:DS139,0),MATCH(EG154,DU130:EB130,0))*INDEX(AK144:AU151,MATCH(EG154,AJ144:AJ151,0),MATCH(EG155,AK143:AU143,0))</f>
        <v>0</v>
      </c>
      <c r="EH163" s="30">
        <f>INDEX(DU132:EB139,MATCH(DS163,DS132:DS139,0),MATCH(EH154,DU130:EB130,0))*INDEX(AK144:AU151,MATCH(EH154,AJ144:AJ151,0),MATCH(EH155,AK143:AU143,0))</f>
        <v>0</v>
      </c>
      <c r="EI163" s="30">
        <f>INDEX(DU132:EB139,MATCH(DS163,DS132:DS139,0),MATCH(EI154,DU130:EB130,0))*INDEX(AK144:AU151,MATCH(EI154,AJ144:AJ151,0),MATCH(EI155,AK143:AU143,0))</f>
        <v>0</v>
      </c>
      <c r="EJ163" s="30">
        <f>INDEX(DU132:EB139,MATCH(DS163,DS132:DS139,0),MATCH(EJ154,DU130:EB130,0))*INDEX(AK144:AU151,MATCH(EJ154,AJ144:AJ151,0),MATCH(EJ155,AK143:AU143,0))</f>
        <v>0</v>
      </c>
      <c r="EK163" s="30">
        <f>INDEX(DU132:EB139,MATCH(DS163,DS132:DS139,0),MATCH(EK154,DU130:EB130,0))*INDEX(AK144:AU151,MATCH(EK154,AJ144:AJ151,0),MATCH(EK155,AK143:AU143,0))</f>
        <v>0</v>
      </c>
      <c r="EL163" s="30">
        <f>INDEX(DU132:EB139,MATCH(DS163,DS132:DS139,0),MATCH(EL154,DU130:EB130,0))*INDEX(AK144:AU151,MATCH(EL154,AJ144:AJ151,0),MATCH(EL155,AK143:AU143,0))</f>
        <v>0</v>
      </c>
      <c r="EM163" s="30">
        <f>INDEX(DU132:EB139,MATCH(DS163,DS132:DS139,0),MATCH(EM154,DU130:EB130,0))*INDEX(AK144:AU151,MATCH(EM154,AJ144:AJ151,0),MATCH(EM155,AK143:AU143,0))</f>
        <v>0</v>
      </c>
      <c r="EN163" s="30">
        <f>INDEX(DU132:EB139,MATCH(DS163,DS132:DS139,0),MATCH(EN154,DU130:EB130,0))*INDEX(AK144:AU151,MATCH(EN154,AJ144:AJ151,0),MATCH(EN155,AK143:AU143,0))</f>
        <v>0</v>
      </c>
      <c r="EO163" s="30">
        <f>INDEX(DU132:EB139,MATCH(DS163,DS132:DS139,0),MATCH(EO154,DU130:EB130,0))*INDEX(AK144:AU151,MATCH(EO154,AJ144:AJ151,0),MATCH(EO155,AK143:AU143,0))</f>
        <v>0</v>
      </c>
      <c r="EP163" s="30">
        <f>INDEX(DU132:EB139,MATCH(DS163,DS132:DS139,0),MATCH(EP154,DU130:EB130,0))*INDEX(AK144:AU151,MATCH(EP154,AJ144:AJ151,0),MATCH(EP155,AK143:AU143,0))</f>
        <v>0</v>
      </c>
      <c r="EQ163" s="30">
        <f>INDEX(DU132:EB139,MATCH(DS163,DS132:DS139,0),MATCH(EQ154,DU130:EB130,0))*INDEX(AK144:AU151,MATCH(EQ154,AJ144:AJ151,0),MATCH(EQ155,AK143:AU143,0))</f>
        <v>0</v>
      </c>
      <c r="ER163" s="30">
        <f>INDEX(DU132:EB139,MATCH(DS163,DS132:DS139,0),MATCH(ER154,DU130:EB130,0))*INDEX(AK144:AU151,MATCH(ER154,AJ144:AJ151,0),MATCH(ER155,AK143:AU143,0))</f>
        <v>0</v>
      </c>
      <c r="ES163" s="30">
        <f>INDEX(DU132:EB139,MATCH(DS163,DS132:DS139,0),MATCH(ES154,DU130:EB130,0))*INDEX(AK144:AU151,MATCH(ES154,AJ144:AJ151,0),MATCH(ES155,AK143:AU143,0))</f>
        <v>0</v>
      </c>
      <c r="ET163" s="30">
        <f>INDEX(DU132:EB139,MATCH(DS163,DS132:DS139,0),MATCH(ET154,DU130:EB130,0))*INDEX(AK144:AU151,MATCH(ET154,AJ144:AJ151,0),MATCH(ET155,AK143:AU143,0))</f>
        <v>0</v>
      </c>
      <c r="EU163" s="30">
        <f>INDEX(DU132:EB139,MATCH(DS163,DS132:DS139,0),MATCH(EU154,DU130:EB130,0))*INDEX(AK144:AU151,MATCH(EU154,AJ144:AJ151,0),MATCH(EU155,AK143:AU143,0))</f>
        <v>0</v>
      </c>
      <c r="EV163" s="30">
        <f>INDEX(DU132:EB139,MATCH(DS163,DS132:DS139,0),MATCH(EV154,DU130:EB130,0))*INDEX(AK144:AU151,MATCH(EV154,AJ144:AJ151,0),MATCH(EV155,AK143:AU143,0))</f>
        <v>0</v>
      </c>
      <c r="EW163" s="30">
        <f>INDEX(DU132:EB139,MATCH(DS163,DS132:DS139,0),MATCH(EW154,DU130:EB130,0))*INDEX(AK144:AU151,MATCH(EW154,AJ144:AJ151,0),MATCH(EW155,AK143:AU143,0))</f>
        <v>0</v>
      </c>
      <c r="EX163" s="30">
        <f>INDEX(DU132:EB139,MATCH(DS163,DS132:DS139,0),MATCH(EX154,DU130:EB130,0))*INDEX(AK144:AU151,MATCH(EX154,AJ144:AJ151,0),MATCH(EX155,AK143:AU143,0))</f>
        <v>0</v>
      </c>
      <c r="EY163" s="30">
        <f>INDEX(DU132:EB139,MATCH(DS163,DS132:DS139,0),MATCH(EY154,DU130:EB130,0))*INDEX(AK144:AU151,MATCH(EY154,AJ144:AJ151,0),MATCH(EY155,AK143:AU143,0))</f>
        <v>0</v>
      </c>
      <c r="EZ163" s="30">
        <f>INDEX(DU132:EB139,MATCH(DS163,DS132:DS139,0),MATCH(EZ154,DU130:EB130,0))*INDEX(AK144:AU151,MATCH(EZ154,AJ144:AJ151,0),MATCH(EZ155,AK143:AU143,0))</f>
        <v>0</v>
      </c>
      <c r="FA163" s="30">
        <f>INDEX(DU132:EB139,MATCH(DS163,DS132:DS139,0),MATCH(FA154,DU130:EB130,0))*INDEX(AK144:AU151,MATCH(FA154,AJ144:AJ151,0),MATCH(FA155,AK143:AU143,0))</f>
        <v>0</v>
      </c>
      <c r="FB163" s="30">
        <f>INDEX(DU132:EB139,MATCH(DS163,DS132:DS139,0),MATCH(FB154,DU130:EB130,0))*INDEX(AK144:AU151,MATCH(FB154,AJ144:AJ151,0),MATCH(FB155,AK143:AU143,0))</f>
        <v>0</v>
      </c>
      <c r="FC163" s="30">
        <f>INDEX(DU132:EB139,MATCH(DS163,DS132:DS139,0),MATCH(FC154,DU130:EB130,0))*INDEX(AK144:AU151,MATCH(FC154,AJ144:AJ151,0),MATCH(FC155,AK143:AU143,0))</f>
        <v>0</v>
      </c>
      <c r="FD163" s="30">
        <f>INDEX(DU132:EB139,MATCH(DS163,DS132:DS139,0),MATCH(FD154,DU130:EB130,0))*INDEX(AK144:AU151,MATCH(FD154,AJ144:AJ151,0),MATCH(FD155,AK143:AU143,0))</f>
        <v>0</v>
      </c>
      <c r="FE163" s="30">
        <f>INDEX(DU132:EB139,MATCH(DS163,DS132:DS139,0),MATCH(FE154,DU130:EB130,0))*INDEX(AK144:AU151,MATCH(FE154,AJ144:AJ151,0),MATCH(FE155,AK143:AU143,0))</f>
        <v>0</v>
      </c>
      <c r="FF163" s="30">
        <f>INDEX(DU132:EB139,MATCH(DS163,DS132:DS139,0),MATCH(FF154,DU130:EB130,0))*INDEX(AK144:AU151,MATCH(FF154,AJ144:AJ151,0),MATCH(FF155,AK143:AU143,0))</f>
        <v>0</v>
      </c>
      <c r="FG163" s="30">
        <f>INDEX(DU132:EB139,MATCH(DS163,DS132:DS139,0),MATCH(FG154,DU130:EB130,0))*INDEX(AK144:AU151,MATCH(FG154,AJ144:AJ151,0),MATCH(FG155,AK143:AU143,0))</f>
        <v>0</v>
      </c>
      <c r="FH163" s="30">
        <f>INDEX(DU132:EB139,MATCH(DS163,DS132:DS139,0),MATCH(FH154,DU130:EB130,0))*INDEX(AK144:AU151,MATCH(FH154,AJ144:AJ151,0),MATCH(FH155,AK143:AU143,0))</f>
        <v>0</v>
      </c>
      <c r="FI163" s="30">
        <f>INDEX(DU132:EB139,MATCH(DS163,DS132:DS139,0),MATCH(FI154,DU130:EB130,0))*INDEX(AK144:AU151,MATCH(FI154,AJ144:AJ151,0),MATCH(FI155,AK143:AU143,0))</f>
        <v>0</v>
      </c>
      <c r="FJ163" s="30">
        <f>INDEX(DU132:EB139,MATCH(DS163,DS132:DS139,0),MATCH(FJ154,DU130:EB130,0))*INDEX(AK144:AU151,MATCH(FJ154,AJ144:AJ151,0),MATCH(FJ155,AK143:AU143,0))</f>
        <v>0</v>
      </c>
      <c r="FK163" s="30">
        <f>INDEX(DU132:EB139,MATCH(DS163,DS132:DS139,0),MATCH(FK154,DU130:EB130,0))*INDEX(AK144:AU151,MATCH(FK154,AJ144:AJ151,0),MATCH(FK155,AK143:AU143,0))</f>
        <v>0</v>
      </c>
      <c r="FL163" s="30">
        <f>INDEX(DU132:EB139,MATCH(DS163,DS132:DS139,0),MATCH(FL154,DU130:EB130,0))*INDEX(AK144:AU151,MATCH(FL154,AJ144:AJ151,0),MATCH(FL155,AK143:AU143,0))</f>
        <v>0</v>
      </c>
      <c r="FM163" s="30">
        <f>INDEX(DU132:EB139,MATCH(DS163,DS132:DS139,0),MATCH(FM154,DU130:EB130,0))*INDEX(AK144:AU151,MATCH(FM154,AJ144:AJ151,0),MATCH(FM155,AK143:AU143,0))</f>
        <v>0</v>
      </c>
      <c r="FN163" s="30">
        <f>INDEX(DU132:EB139,MATCH(DS163,DS132:DS139,0),MATCH(FN154,DU130:EB130,0))*INDEX(AK144:AU151,MATCH(FN154,AJ144:AJ151,0),MATCH(FN155,AK143:AU143,0))</f>
        <v>0</v>
      </c>
      <c r="FO163" s="30">
        <f>INDEX(DU132:EB139,MATCH(DS163,DS132:DS139,0),MATCH(FO154,DU130:EB130,0))*INDEX(AK144:AU151,MATCH(FO154,AJ144:AJ151,0),MATCH(FO155,AK143:AU143,0))</f>
        <v>0</v>
      </c>
      <c r="FP163" s="30">
        <f>INDEX(DU132:EB139,MATCH(DS163,DS132:DS139,0),MATCH(FP154,DU130:EB130,0))*INDEX(AK144:AU151,MATCH(FP154,AJ144:AJ151,0),MATCH(FP155,AK143:AU143,0))</f>
        <v>0</v>
      </c>
      <c r="FQ163" s="30">
        <f>INDEX(DU132:EB139,MATCH(DS163,DS132:DS139,0),MATCH(FQ154,DU130:EB130,0))*INDEX(AK144:AU151,MATCH(FQ154,AJ144:AJ151,0),MATCH(FQ155,AK143:AU143,0))</f>
        <v>0</v>
      </c>
      <c r="FR163" s="30">
        <f>INDEX(DU132:EB139,MATCH(DS163,DS132:DS139,0),MATCH(FR154,DU130:EB130,0))*INDEX(AK144:AU151,MATCH(FR154,AJ144:AJ151,0),MATCH(FR155,AK143:AU143,0))</f>
        <v>0</v>
      </c>
      <c r="FS163" s="30">
        <f>INDEX(DU132:EB139,MATCH(DS163,DS132:DS139,0),MATCH(FS154,DU130:EB130,0))*INDEX(AK144:AU151,MATCH(FS154,AJ144:AJ151,0),MATCH(FS155,AK143:AU143,0))</f>
        <v>0</v>
      </c>
      <c r="FT163" s="30">
        <f>INDEX(DU132:EB139,MATCH(DS163,DS132:DS139,0),MATCH(FT154,DU130:EB130,0))*INDEX(AK144:AU151,MATCH(FT154,AJ144:AJ151,0),MATCH(FT155,AK143:AU143,0))</f>
        <v>0</v>
      </c>
      <c r="FU163" s="30">
        <f>INDEX(DU132:EB139,MATCH(DS163,DS132:DS139,0),MATCH(FU154,DU130:EB130,0))*INDEX(AK144:AU151,MATCH(FU154,AJ144:AJ151,0),MATCH(FU155,AK143:AU143,0))</f>
        <v>0</v>
      </c>
      <c r="FV163" s="30">
        <f>INDEX(DU132:EB139,MATCH(DS163,DS132:DS139,0),MATCH(FV154,DU130:EB130,0))*INDEX(AK144:AU151,MATCH(FV154,AJ144:AJ151,0),MATCH(FV155,AK143:AU143,0))</f>
        <v>0</v>
      </c>
      <c r="FW163" s="30">
        <f>INDEX(DU132:EB139,MATCH(DS163,DS132:DS139,0),MATCH(FW154,DU130:EB130,0))*INDEX(AK144:AU151,MATCH(FW154,AJ144:AJ151,0),MATCH(FW155,AK143:AU143,0))</f>
        <v>0</v>
      </c>
      <c r="FX163" s="30">
        <f>INDEX(DU132:EB139,MATCH(DS163,DS132:DS139,0),MATCH(FX154,DU130:EB130,0))*INDEX(AK144:AU151,MATCH(FX154,AJ144:AJ151,0),MATCH(FX155,AK143:AU143,0))</f>
        <v>0</v>
      </c>
      <c r="FY163" s="30">
        <f>INDEX(DU132:EB139,MATCH(DS163,DS132:DS139,0),MATCH(FY154,DU130:EB130,0))*INDEX(AK144:AU151,MATCH(FY154,AJ144:AJ151,0),MATCH(FY155,AK143:AU143,0))</f>
        <v>0</v>
      </c>
      <c r="FZ163" s="30">
        <f>INDEX(DU132:EB139,MATCH(DS163,DS132:DS139,0),MATCH(FZ154,DU130:EB130,0))*INDEX(AK144:AU151,MATCH(FZ154,AJ144:AJ151,0),MATCH(FZ155,AK143:AU143,0))</f>
        <v>0</v>
      </c>
      <c r="GA163" s="30">
        <f>INDEX(DU132:EB139,MATCH(DS163,DS132:DS139,0),MATCH(GA154,DU130:EB130,0))*INDEX(AK144:AU151,MATCH(GA154,AJ144:AJ151,0),MATCH(GA155,AK143:AU143,0))</f>
        <v>0</v>
      </c>
      <c r="GB163" s="30">
        <f>INDEX(DU132:EB139,MATCH(DS163,DS132:DS139,0),MATCH(GB154,DU130:EB130,0))*INDEX(AK144:AU151,MATCH(GB154,AJ144:AJ151,0),MATCH(GB155,AK143:AU143,0))</f>
        <v>0</v>
      </c>
      <c r="GC163" s="30">
        <f>INDEX(DU132:EB139,MATCH(DS163,DS132:DS139,0),MATCH(GC154,DU130:EB130,0))*INDEX(AK144:AU151,MATCH(GC154,AJ144:AJ151,0),MATCH(GC155,AK143:AU143,0))</f>
        <v>0</v>
      </c>
      <c r="GD163" s="30">
        <f>INDEX(DU132:EB139,MATCH(DS163,DS132:DS139,0),MATCH(GD154,DU130:EB130,0))*INDEX(AK144:AU151,MATCH(GD154,AJ144:AJ151,0),MATCH(GD155,AK143:AU143,0))</f>
        <v>0</v>
      </c>
      <c r="GE163" s="30">
        <f>INDEX(DU132:EB139,MATCH(DS163,DS132:DS139,0),MATCH(GE154,DU130:EB130,0))*INDEX(AK144:AU151,MATCH(GE154,AJ144:AJ151,0),MATCH(GE155,AK143:AU143,0))</f>
        <v>0</v>
      </c>
      <c r="GF163" s="30">
        <f>INDEX(DU132:EB139,MATCH(DS163,DS132:DS139,0),MATCH(GF154,DU130:EB130,0))*INDEX(AK144:AU151,MATCH(GF154,AJ144:AJ151,0),MATCH(GF155,AK143:AU143,0))</f>
        <v>0</v>
      </c>
      <c r="GG163" s="30">
        <f>INDEX(DU132:EB139,MATCH(DS163,DS132:DS139,0),MATCH(GG154,DU130:EB130,0))*INDEX(AK144:AU151,MATCH(GG154,AJ144:AJ151,0),MATCH(GG155,AK143:AU143,0))</f>
        <v>0</v>
      </c>
      <c r="GH163" s="30">
        <f>INDEX(DU132:EB139,MATCH(DS163,DS132:DS139,0),MATCH(GH154,DU130:EB130,0))*INDEX(AK144:AU151,MATCH(GH154,AJ144:AJ151,0),MATCH(GH155,AK143:AU143,0))</f>
        <v>0</v>
      </c>
      <c r="GI163" s="30">
        <f>INDEX(DU132:EB139,MATCH(DS163,DS132:DS139,0),MATCH(GI154,DU130:EB130,0))*INDEX(AK144:AU151,MATCH(GI154,AJ144:AJ151,0),MATCH(GI155,AK143:AU143,0))</f>
        <v>0</v>
      </c>
      <c r="GJ163" s="30">
        <f>INDEX(DU132:EB139,MATCH(DS163,DS132:DS139,0),MATCH(GJ154,DU130:EB130,0))*INDEX(AK144:AU151,MATCH(GJ154,AJ144:AJ151,0),MATCH(GJ155,AK143:AU143,0))</f>
        <v>0</v>
      </c>
      <c r="GK163" s="30">
        <f>INDEX(DU132:EB139,MATCH(DS163,DS132:DS139,0),MATCH(GK154,DU130:EB130,0))*INDEX(AK144:AU151,MATCH(GK154,AJ144:AJ151,0),MATCH(GK155,AK143:AU143,0))</f>
        <v>0</v>
      </c>
      <c r="GL163" s="30">
        <f>INDEX(DU132:EB139,MATCH(DS163,DS132:DS139,0),MATCH(GL154,DU130:EB130,0))*INDEX(AK144:AU151,MATCH(GL154,AJ144:AJ151,0),MATCH(GL155,AK143:AU143,0))</f>
        <v>0</v>
      </c>
      <c r="GM163" s="30" t="b">
        <f t="shared" si="159"/>
        <v>1</v>
      </c>
      <c r="GO163" s="29">
        <v>2030</v>
      </c>
      <c r="GP163" s="27">
        <f>SUMIF(DT143:EO143,GP143,DT163:EO163)</f>
        <v>0</v>
      </c>
      <c r="GQ163" s="28">
        <f>SUMIF(DT143:GL143,GQ143,DT163:GL163)</f>
        <v>0</v>
      </c>
      <c r="GR163" s="28">
        <f>SUMIF(DT143:GL143,GR143,DT163:GL163)</f>
        <v>0</v>
      </c>
      <c r="GS163" s="28">
        <f>SUMIF(DT143:GL143,GS143,DT163:GL163)</f>
        <v>0</v>
      </c>
      <c r="GT163" s="28">
        <f>SUMIF(DT143:GL143,GT143,DT163:GL163)</f>
        <v>0</v>
      </c>
      <c r="GU163" s="28">
        <f>SUMIF(DT143:GL143,GU143,DT163:GL163)</f>
        <v>0</v>
      </c>
      <c r="GV163" s="28">
        <f>SUMIF(DT143:GL143,GV143,DT163:GL163)</f>
        <v>0</v>
      </c>
      <c r="GW163" s="28">
        <f>SUMIF(DT143:GL143,GW143,DT163:GL163)</f>
        <v>0</v>
      </c>
      <c r="GX163" s="28">
        <f>SUMIF(DT143:GL143,GX143,DT163:GL163)</f>
        <v>0</v>
      </c>
      <c r="GY163" s="28">
        <f>SUMIF(DT143:GL143,GY143,DT163:GL163)</f>
        <v>0</v>
      </c>
      <c r="GZ163" s="28">
        <f>SUMIF(DT143:GL143,GZ143,DT163:GL163)</f>
        <v>0</v>
      </c>
      <c r="HA163" s="27" t="b">
        <f t="shared" si="160"/>
        <v>1</v>
      </c>
      <c r="HC163" s="28">
        <f>IF(HA163,0,(O139-SUM(GP163:GZ163))*INDEX(AL144:AU151,MATCH(GO163,AJ144:AJ151,0),MATCH(HC155,AL143:AU143,0)))</f>
        <v>0</v>
      </c>
      <c r="HD163" s="28">
        <f>IF(HA163,0,(O139-SUM(GP163:GZ163))*INDEX(AL144:AU151,MATCH(GO163,AJ144:AJ151,0),MATCH(HD155,AL143:AU143,0)))</f>
        <v>0</v>
      </c>
      <c r="HE163" s="28">
        <f>IF(HA163,0,(O139-SUM(GP163:GZ163))*INDEX(AL144:AU151,MATCH(GO163,AJ144:AJ151,0),MATCH(HE155,AL143:AU143,0)))</f>
        <v>0</v>
      </c>
      <c r="HF163" s="28">
        <f>IF(HA163,0,(O139-SUM(GP163:GZ163))*INDEX(AL144:AU151,MATCH(GO163,AJ144:AJ151,0),MATCH(HF155,AL143:AU143,0)))</f>
        <v>0</v>
      </c>
      <c r="HG163" s="28">
        <f>IF(HA163,0,(O139-SUM(GP163:GZ163))*INDEX(AL144:AU151,MATCH(GO163,AJ144:AJ151,0),MATCH(HG155,AL143:AU143,0)))</f>
        <v>0</v>
      </c>
      <c r="HH163" s="28">
        <f>IF(HA163,0,(O139-SUM(GP163:GZ163))*INDEX(AL144:AU151,MATCH(GO163,AJ144:AJ151,0),MATCH(HH155,AL143:AU143,0)))</f>
        <v>0</v>
      </c>
      <c r="HI163" s="28">
        <f>IF(HA163,0,(O139-SUM(GP163:GZ163))*INDEX(AL144:AU151,MATCH(GO163,AJ144:AJ151,0),MATCH(HI155,AL143:AU143,0)))</f>
        <v>0</v>
      </c>
      <c r="HJ163" s="28">
        <f>IF(HA163,0,(O139-SUM(GP163:GZ163))*INDEX(AL144:AU151,MATCH(GO163,AJ144:AJ151,0),MATCH(HJ155,AL143:AU143,0)))</f>
        <v>0</v>
      </c>
      <c r="HK163" s="28">
        <f>IF(HA163,0,(O139-SUM(GP163:GZ163))*INDEX(AL144:AU151,MATCH(GO163,AJ144:AJ151,0),MATCH(HK155,AL143:AU143,0)))</f>
        <v>0</v>
      </c>
      <c r="HL163" s="28">
        <f>IF(HA163,0,(O139-SUM(GP163:GZ163))*INDEX(AL144:AU151,MATCH(GO163,AJ144:AJ151,0),MATCH(HL155,AL143:AU143,0)))</f>
        <v>0</v>
      </c>
      <c r="HM163" s="28" t="b">
        <f t="shared" si="161"/>
        <v>1</v>
      </c>
    </row>
    <row r="164" spans="1:221" hidden="1" x14ac:dyDescent="0.2">
      <c r="A164" s="2" t="s">
        <v>1</v>
      </c>
      <c r="B164" s="26"/>
      <c r="S164" s="16"/>
    </row>
    <row r="165" spans="1:221" ht="12.75" customHeight="1" x14ac:dyDescent="0.2">
      <c r="B165" s="26"/>
      <c r="D165" s="60" t="s">
        <v>9</v>
      </c>
      <c r="E165" s="334" t="str">
        <f>Translations!$B$1421</f>
        <v>Shrnutí pro každého dodavatele</v>
      </c>
      <c r="F165" s="334"/>
      <c r="G165" s="334"/>
      <c r="H165" s="334"/>
      <c r="I165" s="334"/>
      <c r="J165" s="334"/>
      <c r="K165" s="334"/>
      <c r="L165" s="334"/>
      <c r="M165" s="334"/>
      <c r="N165" s="334"/>
      <c r="O165" s="334"/>
      <c r="P165" s="334"/>
      <c r="Q165" s="334"/>
      <c r="R165" s="334"/>
      <c r="S165" s="16"/>
    </row>
    <row r="166" spans="1:221" ht="12.75" customHeight="1" x14ac:dyDescent="0.2">
      <c r="B166" s="26"/>
      <c r="D166" s="60"/>
      <c r="E166" s="335" t="str">
        <f>Translations!$B$1422</f>
        <v>Po výběru příslušného dodavatele paliva pro tento zdrojový tok se v níže uvedeném poli automaticky zobrazí všechny relevantní informace pro komunikaci s příslušným dodavatelem paliva podle přílohy Xa.</v>
      </c>
      <c r="F166" s="335"/>
      <c r="G166" s="335"/>
      <c r="H166" s="335"/>
      <c r="I166" s="335"/>
      <c r="J166" s="335"/>
      <c r="K166" s="335"/>
      <c r="L166" s="335"/>
      <c r="M166" s="335"/>
      <c r="N166" s="335"/>
      <c r="O166" s="335"/>
      <c r="P166" s="335"/>
      <c r="Q166" s="335"/>
      <c r="R166" s="335"/>
      <c r="S166" s="16"/>
    </row>
    <row r="167" spans="1:221" ht="12.75" customHeight="1" x14ac:dyDescent="0.2">
      <c r="B167" s="26"/>
      <c r="D167" s="60"/>
      <c r="E167" s="335" t="str">
        <f>Translations!$B$1423</f>
        <v>Rozdělení množství paliva, nakoupeného, spotřebovaného, převzatého a uloženého na sklad a vyvezeného, se dělí na dodavatele a roky podle zásady „kdo dřív přijde, ten dřív odejde“ popsané v kapitole 10 pokynů GD1.</v>
      </c>
      <c r="F167" s="335"/>
      <c r="G167" s="335"/>
      <c r="H167" s="335"/>
      <c r="I167" s="335"/>
      <c r="J167" s="335"/>
      <c r="K167" s="335"/>
      <c r="L167" s="335"/>
      <c r="M167" s="335"/>
      <c r="N167" s="335"/>
      <c r="O167" s="335"/>
      <c r="P167" s="335"/>
      <c r="Q167" s="335"/>
      <c r="R167" s="335"/>
      <c r="S167" s="16"/>
    </row>
    <row r="168" spans="1:221" ht="5.0999999999999996" customHeight="1" x14ac:dyDescent="0.2">
      <c r="B168" s="26"/>
      <c r="S168" s="16"/>
    </row>
    <row r="169" spans="1:221" ht="5.0999999999999996" customHeight="1" x14ac:dyDescent="0.2">
      <c r="B169" s="26"/>
      <c r="E169" s="58"/>
      <c r="F169" s="57"/>
      <c r="G169" s="57"/>
      <c r="H169" s="57"/>
      <c r="I169" s="57"/>
      <c r="J169" s="57"/>
      <c r="K169" s="57"/>
      <c r="L169" s="57"/>
      <c r="M169" s="57"/>
      <c r="N169" s="57"/>
      <c r="O169" s="57"/>
      <c r="P169" s="57"/>
      <c r="Q169" s="57"/>
      <c r="R169" s="56"/>
      <c r="S169" s="16"/>
    </row>
    <row r="170" spans="1:221" ht="12.75" customHeight="1" x14ac:dyDescent="0.2">
      <c r="B170" s="26"/>
      <c r="E170" s="348" t="str">
        <f>Translations!$B$1424</f>
        <v>Zařízení ETS1</v>
      </c>
      <c r="F170" s="349"/>
      <c r="G170" s="350"/>
      <c r="H170" s="342">
        <f>G2</f>
        <v>0</v>
      </c>
      <c r="I170" s="343"/>
      <c r="J170" s="343"/>
      <c r="K170" s="343"/>
      <c r="L170" s="343"/>
      <c r="M170" s="343"/>
      <c r="N170" s="343"/>
      <c r="O170" s="343"/>
      <c r="P170" s="343"/>
      <c r="Q170" s="344"/>
      <c r="R170" s="51"/>
      <c r="S170" s="16"/>
    </row>
    <row r="171" spans="1:221" x14ac:dyDescent="0.2">
      <c r="B171" s="26"/>
      <c r="E171" s="339" t="str">
        <f>Translations!$B$1425</f>
        <v>Název zdrojového toku</v>
      </c>
      <c r="F171" s="340"/>
      <c r="G171" s="341"/>
      <c r="H171" s="342" t="str">
        <f>IF(E102="","",E102)</f>
        <v/>
      </c>
      <c r="I171" s="343"/>
      <c r="J171" s="343"/>
      <c r="K171" s="343"/>
      <c r="L171" s="343"/>
      <c r="M171" s="343"/>
      <c r="N171" s="343"/>
      <c r="O171" s="343"/>
      <c r="P171" s="343"/>
      <c r="Q171" s="344"/>
      <c r="R171" s="51"/>
      <c r="S171" s="16"/>
    </row>
    <row r="172" spans="1:221" x14ac:dyDescent="0.2">
      <c r="B172" s="26"/>
      <c r="E172" s="339" t="str">
        <f>Translations!$B$1426</f>
        <v>Dodavatel</v>
      </c>
      <c r="F172" s="340"/>
      <c r="G172" s="341"/>
      <c r="H172" s="345"/>
      <c r="I172" s="346"/>
      <c r="J172" s="346"/>
      <c r="K172" s="346"/>
      <c r="L172" s="346"/>
      <c r="M172" s="346"/>
      <c r="N172" s="346"/>
      <c r="O172" s="346"/>
      <c r="P172" s="346"/>
      <c r="Q172" s="347"/>
      <c r="R172" s="51"/>
      <c r="S172" s="16"/>
      <c r="U172" s="27" t="str">
        <f>IF(H172="","",H172)</f>
        <v/>
      </c>
    </row>
    <row r="173" spans="1:221" x14ac:dyDescent="0.2">
      <c r="B173" s="26"/>
      <c r="E173" s="339" t="s">
        <v>1756</v>
      </c>
      <c r="F173" s="340"/>
      <c r="G173" s="341"/>
      <c r="H173" s="342" t="str">
        <f>IF(H172="","",INDEX(I110:I119,MATCH(H172,V110:V119,0)))</f>
        <v/>
      </c>
      <c r="I173" s="343"/>
      <c r="J173" s="343"/>
      <c r="K173" s="343"/>
      <c r="L173" s="343"/>
      <c r="M173" s="343"/>
      <c r="N173" s="343"/>
      <c r="O173" s="343"/>
      <c r="P173" s="343"/>
      <c r="Q173" s="344"/>
      <c r="R173" s="51"/>
      <c r="S173" s="16"/>
    </row>
    <row r="174" spans="1:221" x14ac:dyDescent="0.2">
      <c r="B174" s="26"/>
      <c r="E174" s="339" t="str">
        <f>Translations!$B$1427</f>
        <v>Případný odkaz</v>
      </c>
      <c r="F174" s="340"/>
      <c r="G174" s="341"/>
      <c r="H174" s="353" t="str">
        <f>IF(H172="","",INDEX(L110:L119,MATCH(H172,V110:V119,0)))</f>
        <v/>
      </c>
      <c r="I174" s="353"/>
      <c r="J174" s="353"/>
      <c r="K174" s="353"/>
      <c r="L174" s="353"/>
      <c r="M174" s="353"/>
      <c r="N174" s="353"/>
      <c r="O174" s="353"/>
      <c r="P174" s="353"/>
      <c r="Q174" s="353"/>
      <c r="R174" s="51"/>
      <c r="S174" s="16"/>
      <c r="DS174" s="2" t="s">
        <v>8</v>
      </c>
    </row>
    <row r="175" spans="1:221" x14ac:dyDescent="0.2">
      <c r="B175" s="26"/>
      <c r="E175" s="315"/>
      <c r="F175" s="3"/>
      <c r="G175" s="3"/>
      <c r="H175" s="3"/>
      <c r="I175" s="3"/>
      <c r="J175" s="3"/>
      <c r="K175" s="3"/>
      <c r="L175" s="3"/>
      <c r="M175" s="3"/>
      <c r="N175" s="3"/>
      <c r="O175" s="3"/>
      <c r="P175" s="3"/>
      <c r="Q175" s="3"/>
      <c r="R175" s="51"/>
      <c r="S175" s="16"/>
    </row>
    <row r="176" spans="1:221" ht="12.75" customHeight="1" x14ac:dyDescent="0.2">
      <c r="B176" s="26"/>
      <c r="E176" s="37"/>
      <c r="R176" s="51"/>
      <c r="S176" s="16"/>
      <c r="DS176" s="50"/>
      <c r="DT176" s="44">
        <v>2023</v>
      </c>
      <c r="DU176" s="44">
        <v>2024</v>
      </c>
      <c r="DV176" s="44">
        <v>2024</v>
      </c>
      <c r="DW176" s="44">
        <v>2024</v>
      </c>
      <c r="DX176" s="44">
        <v>2024</v>
      </c>
      <c r="DY176" s="44">
        <v>2024</v>
      </c>
      <c r="DZ176" s="44">
        <v>2024</v>
      </c>
      <c r="EA176" s="44">
        <v>2024</v>
      </c>
      <c r="EB176" s="44">
        <v>2024</v>
      </c>
      <c r="EC176" s="44">
        <v>2024</v>
      </c>
      <c r="ED176" s="44">
        <v>2024</v>
      </c>
      <c r="EE176" s="44">
        <v>2025</v>
      </c>
      <c r="EF176" s="44">
        <v>2025</v>
      </c>
      <c r="EG176" s="44">
        <v>2025</v>
      </c>
      <c r="EH176" s="44">
        <v>2025</v>
      </c>
      <c r="EI176" s="44">
        <v>2025</v>
      </c>
      <c r="EJ176" s="44">
        <v>2025</v>
      </c>
      <c r="EK176" s="44">
        <v>2025</v>
      </c>
      <c r="EL176" s="44">
        <v>2025</v>
      </c>
      <c r="EM176" s="44">
        <v>2025</v>
      </c>
      <c r="EN176" s="44">
        <v>2025</v>
      </c>
      <c r="EO176" s="44">
        <v>2026</v>
      </c>
      <c r="EP176" s="44">
        <v>2026</v>
      </c>
      <c r="EQ176" s="44">
        <v>2026</v>
      </c>
      <c r="ER176" s="44">
        <v>2026</v>
      </c>
      <c r="ES176" s="44">
        <v>2026</v>
      </c>
      <c r="ET176" s="44">
        <v>2026</v>
      </c>
      <c r="EU176" s="44">
        <v>2026</v>
      </c>
      <c r="EV176" s="44">
        <v>2026</v>
      </c>
      <c r="EW176" s="44">
        <v>2026</v>
      </c>
      <c r="EX176" s="44">
        <v>2026</v>
      </c>
      <c r="EY176" s="44">
        <v>2027</v>
      </c>
      <c r="EZ176" s="44">
        <v>2027</v>
      </c>
      <c r="FA176" s="44">
        <v>2027</v>
      </c>
      <c r="FB176" s="44">
        <v>2027</v>
      </c>
      <c r="FC176" s="44">
        <v>2027</v>
      </c>
      <c r="FD176" s="44">
        <v>2027</v>
      </c>
      <c r="FE176" s="44">
        <v>2027</v>
      </c>
      <c r="FF176" s="44">
        <v>2027</v>
      </c>
      <c r="FG176" s="44">
        <v>2027</v>
      </c>
      <c r="FH176" s="44">
        <v>2027</v>
      </c>
      <c r="FI176" s="44">
        <v>2028</v>
      </c>
      <c r="FJ176" s="44">
        <v>2028</v>
      </c>
      <c r="FK176" s="44">
        <v>2028</v>
      </c>
      <c r="FL176" s="44">
        <v>2028</v>
      </c>
      <c r="FM176" s="44">
        <v>2028</v>
      </c>
      <c r="FN176" s="44">
        <v>2028</v>
      </c>
      <c r="FO176" s="44">
        <v>2028</v>
      </c>
      <c r="FP176" s="44">
        <v>2028</v>
      </c>
      <c r="FQ176" s="44">
        <v>2028</v>
      </c>
      <c r="FR176" s="44">
        <v>2028</v>
      </c>
      <c r="FS176" s="44">
        <v>2029</v>
      </c>
      <c r="FT176" s="44">
        <v>2029</v>
      </c>
      <c r="FU176" s="44">
        <v>2029</v>
      </c>
      <c r="FV176" s="44">
        <v>2029</v>
      </c>
      <c r="FW176" s="44">
        <v>2029</v>
      </c>
      <c r="FX176" s="44">
        <v>2029</v>
      </c>
      <c r="FY176" s="44">
        <v>2029</v>
      </c>
      <c r="FZ176" s="44">
        <v>2029</v>
      </c>
      <c r="GA176" s="44">
        <v>2029</v>
      </c>
      <c r="GB176" s="44">
        <v>2029</v>
      </c>
      <c r="GC176" s="44">
        <v>2030</v>
      </c>
      <c r="GD176" s="44">
        <v>2030</v>
      </c>
      <c r="GE176" s="44">
        <v>2030</v>
      </c>
      <c r="GF176" s="44">
        <v>2030</v>
      </c>
      <c r="GG176" s="44">
        <v>2030</v>
      </c>
      <c r="GH176" s="44">
        <v>2030</v>
      </c>
      <c r="GI176" s="44">
        <v>2030</v>
      </c>
      <c r="GJ176" s="44">
        <v>2030</v>
      </c>
      <c r="GK176" s="44">
        <v>2030</v>
      </c>
      <c r="GL176" s="44">
        <v>2030</v>
      </c>
      <c r="GM176" s="54" t="s">
        <v>2</v>
      </c>
      <c r="GP176" s="2" t="s">
        <v>7</v>
      </c>
    </row>
    <row r="177" spans="1:209" x14ac:dyDescent="0.2">
      <c r="B177" s="26"/>
      <c r="E177" s="52" t="s">
        <v>1758</v>
      </c>
      <c r="F177" s="53">
        <f>CNTR_ReportingYear</f>
        <v>2024</v>
      </c>
      <c r="G177" s="3"/>
      <c r="H177" s="3"/>
      <c r="I177" s="3"/>
      <c r="J177" s="3"/>
      <c r="K177" s="3"/>
      <c r="L177" s="3"/>
      <c r="M177" s="3"/>
      <c r="N177" s="3"/>
      <c r="O177" s="3"/>
      <c r="P177" s="3"/>
      <c r="Q177" s="3"/>
      <c r="R177" s="51"/>
      <c r="S177" s="16"/>
      <c r="DS177" s="50"/>
      <c r="DT177" s="44"/>
      <c r="DU177" s="44"/>
      <c r="DV177" s="44"/>
      <c r="DW177" s="44"/>
      <c r="DX177" s="44"/>
      <c r="DY177" s="44"/>
      <c r="DZ177" s="44"/>
      <c r="EA177" s="44"/>
      <c r="EB177" s="44"/>
      <c r="EC177" s="44"/>
      <c r="ED177" s="44"/>
      <c r="EE177" s="44"/>
      <c r="EF177" s="44"/>
      <c r="EG177" s="44"/>
      <c r="EH177" s="44"/>
      <c r="EI177" s="44"/>
      <c r="EJ177" s="44"/>
      <c r="EK177" s="44"/>
      <c r="EL177" s="44"/>
      <c r="EM177" s="44"/>
      <c r="EN177" s="44"/>
      <c r="EO177" s="44"/>
      <c r="EP177" s="44"/>
      <c r="EQ177" s="44"/>
      <c r="ER177" s="44"/>
      <c r="ES177" s="44"/>
      <c r="ET177" s="44"/>
      <c r="EU177" s="44"/>
      <c r="EV177" s="44"/>
      <c r="EW177" s="44"/>
      <c r="EX177" s="44"/>
      <c r="EY177" s="44"/>
      <c r="EZ177" s="44"/>
      <c r="FA177" s="44"/>
      <c r="FB177" s="44"/>
      <c r="FC177" s="44"/>
      <c r="FD177" s="44"/>
      <c r="FE177" s="44"/>
      <c r="FF177" s="44"/>
      <c r="FG177" s="44"/>
      <c r="FH177" s="44"/>
      <c r="FI177" s="44"/>
      <c r="FJ177" s="44"/>
      <c r="FK177" s="44"/>
      <c r="FL177" s="44"/>
      <c r="FM177" s="44"/>
      <c r="FN177" s="44"/>
      <c r="FO177" s="44"/>
      <c r="FP177" s="44"/>
      <c r="FQ177" s="44"/>
      <c r="FR177" s="44"/>
      <c r="FS177" s="44"/>
      <c r="FT177" s="44"/>
      <c r="FU177" s="44"/>
      <c r="FV177" s="44"/>
      <c r="FW177" s="44"/>
      <c r="FX177" s="44"/>
      <c r="FY177" s="44"/>
      <c r="FZ177" s="44"/>
      <c r="GA177" s="44"/>
      <c r="GB177" s="44"/>
      <c r="GC177" s="44"/>
      <c r="GD177" s="44"/>
      <c r="GE177" s="44"/>
      <c r="GF177" s="44"/>
      <c r="GG177" s="44"/>
      <c r="GH177" s="44"/>
      <c r="GI177" s="44"/>
      <c r="GJ177" s="44"/>
      <c r="GK177" s="44"/>
      <c r="GL177" s="44"/>
      <c r="GM177" s="49"/>
    </row>
    <row r="178" spans="1:209" ht="5.0999999999999996" customHeight="1" x14ac:dyDescent="0.2">
      <c r="B178" s="26"/>
      <c r="E178" s="37"/>
      <c r="R178" s="51"/>
      <c r="S178" s="16"/>
      <c r="DS178" s="50"/>
      <c r="DT178" s="44"/>
      <c r="DU178" s="44"/>
      <c r="DV178" s="44"/>
      <c r="DW178" s="44"/>
      <c r="DX178" s="44"/>
      <c r="DY178" s="44"/>
      <c r="DZ178" s="44"/>
      <c r="EA178" s="44"/>
      <c r="EB178" s="44"/>
      <c r="EC178" s="44"/>
      <c r="ED178" s="44"/>
      <c r="EE178" s="44"/>
      <c r="EF178" s="44"/>
      <c r="EG178" s="44"/>
      <c r="EH178" s="44"/>
      <c r="EI178" s="44"/>
      <c r="EJ178" s="44"/>
      <c r="EK178" s="44"/>
      <c r="EL178" s="44"/>
      <c r="EM178" s="44"/>
      <c r="EN178" s="44"/>
      <c r="EO178" s="44"/>
      <c r="EP178" s="44"/>
      <c r="EQ178" s="44"/>
      <c r="ER178" s="44"/>
      <c r="ES178" s="44"/>
      <c r="ET178" s="44"/>
      <c r="EU178" s="44"/>
      <c r="EV178" s="44"/>
      <c r="EW178" s="44"/>
      <c r="EX178" s="44"/>
      <c r="EY178" s="44"/>
      <c r="EZ178" s="44"/>
      <c r="FA178" s="44"/>
      <c r="FB178" s="44"/>
      <c r="FC178" s="44"/>
      <c r="FD178" s="44"/>
      <c r="FE178" s="44"/>
      <c r="FF178" s="44"/>
      <c r="FG178" s="44"/>
      <c r="FH178" s="44"/>
      <c r="FI178" s="44"/>
      <c r="FJ178" s="44"/>
      <c r="FK178" s="44"/>
      <c r="FL178" s="44"/>
      <c r="FM178" s="44"/>
      <c r="FN178" s="44"/>
      <c r="FO178" s="44"/>
      <c r="FP178" s="44"/>
      <c r="FQ178" s="44"/>
      <c r="FR178" s="44"/>
      <c r="FS178" s="44"/>
      <c r="FT178" s="44"/>
      <c r="FU178" s="44"/>
      <c r="FV178" s="44"/>
      <c r="FW178" s="44"/>
      <c r="FX178" s="44"/>
      <c r="FY178" s="44"/>
      <c r="FZ178" s="44"/>
      <c r="GA178" s="44"/>
      <c r="GB178" s="44"/>
      <c r="GC178" s="44"/>
      <c r="GD178" s="44"/>
      <c r="GE178" s="44"/>
      <c r="GF178" s="44"/>
      <c r="GG178" s="44"/>
      <c r="GH178" s="44"/>
      <c r="GI178" s="44"/>
      <c r="GJ178" s="44"/>
      <c r="GK178" s="44"/>
      <c r="GL178" s="44"/>
      <c r="GM178" s="49"/>
    </row>
    <row r="179" spans="1:209" ht="25.5" customHeight="1" x14ac:dyDescent="0.2">
      <c r="B179" s="26"/>
      <c r="E179" s="37"/>
      <c r="G179" s="48" t="s">
        <v>5</v>
      </c>
      <c r="H179" s="47" t="str">
        <f>Translations!$B$1428</f>
        <v>Nákup</v>
      </c>
      <c r="I179" s="47" t="str">
        <f>Translations!$B$1429</f>
        <v>Spotřeba</v>
      </c>
      <c r="J179" s="47" t="str">
        <f>Translations!$B$1413</f>
        <v>Zásoby (počáteční stav)</v>
      </c>
      <c r="K179" s="47" t="str">
        <f>Translations!$B$1430</f>
        <v>Zásoby ( na konci)</v>
      </c>
      <c r="L179" s="47" t="str">
        <f>Translations!$B$632</f>
        <v>Export</v>
      </c>
      <c r="M179" s="46"/>
      <c r="N179" s="351" t="str">
        <f>Translations!$B$1431</f>
        <v>Jednotky v tabulce:</v>
      </c>
      <c r="O179" s="352"/>
      <c r="P179" s="45" t="str">
        <f>L102</f>
        <v>t</v>
      </c>
      <c r="R179" s="41"/>
      <c r="S179" s="16"/>
      <c r="DS179" s="42" t="s">
        <v>4</v>
      </c>
      <c r="DT179" s="44" t="s">
        <v>3</v>
      </c>
      <c r="DU179" s="44" t="str">
        <f t="shared" ref="DU179:ED179" si="162">E131</f>
        <v/>
      </c>
      <c r="DV179" s="44" t="str">
        <f t="shared" si="162"/>
        <v/>
      </c>
      <c r="DW179" s="44" t="str">
        <f t="shared" si="162"/>
        <v/>
      </c>
      <c r="DX179" s="44" t="str">
        <f t="shared" si="162"/>
        <v/>
      </c>
      <c r="DY179" s="44" t="str">
        <f t="shared" si="162"/>
        <v/>
      </c>
      <c r="DZ179" s="44" t="str">
        <f t="shared" si="162"/>
        <v/>
      </c>
      <c r="EA179" s="44" t="str">
        <f t="shared" si="162"/>
        <v/>
      </c>
      <c r="EB179" s="44" t="str">
        <f t="shared" si="162"/>
        <v/>
      </c>
      <c r="EC179" s="44" t="str">
        <f t="shared" si="162"/>
        <v/>
      </c>
      <c r="ED179" s="44" t="str">
        <f t="shared" si="162"/>
        <v/>
      </c>
      <c r="EE179" s="44" t="str">
        <f t="shared" ref="EE179:EN179" si="163">E131</f>
        <v/>
      </c>
      <c r="EF179" s="44" t="str">
        <f t="shared" si="163"/>
        <v/>
      </c>
      <c r="EG179" s="44" t="str">
        <f t="shared" si="163"/>
        <v/>
      </c>
      <c r="EH179" s="44" t="str">
        <f t="shared" si="163"/>
        <v/>
      </c>
      <c r="EI179" s="44" t="str">
        <f t="shared" si="163"/>
        <v/>
      </c>
      <c r="EJ179" s="44" t="str">
        <f t="shared" si="163"/>
        <v/>
      </c>
      <c r="EK179" s="44" t="str">
        <f t="shared" si="163"/>
        <v/>
      </c>
      <c r="EL179" s="44" t="str">
        <f t="shared" si="163"/>
        <v/>
      </c>
      <c r="EM179" s="44" t="str">
        <f t="shared" si="163"/>
        <v/>
      </c>
      <c r="EN179" s="44" t="str">
        <f t="shared" si="163"/>
        <v/>
      </c>
      <c r="EO179" s="44" t="str">
        <f t="shared" ref="EO179:EX179" si="164">E131</f>
        <v/>
      </c>
      <c r="EP179" s="44" t="str">
        <f t="shared" si="164"/>
        <v/>
      </c>
      <c r="EQ179" s="44" t="str">
        <f t="shared" si="164"/>
        <v/>
      </c>
      <c r="ER179" s="44" t="str">
        <f t="shared" si="164"/>
        <v/>
      </c>
      <c r="ES179" s="44" t="str">
        <f t="shared" si="164"/>
        <v/>
      </c>
      <c r="ET179" s="44" t="str">
        <f t="shared" si="164"/>
        <v/>
      </c>
      <c r="EU179" s="44" t="str">
        <f t="shared" si="164"/>
        <v/>
      </c>
      <c r="EV179" s="44" t="str">
        <f t="shared" si="164"/>
        <v/>
      </c>
      <c r="EW179" s="44" t="str">
        <f t="shared" si="164"/>
        <v/>
      </c>
      <c r="EX179" s="44" t="str">
        <f t="shared" si="164"/>
        <v/>
      </c>
      <c r="EY179" s="44" t="str">
        <f t="shared" ref="EY179:FH179" si="165">E131</f>
        <v/>
      </c>
      <c r="EZ179" s="44" t="str">
        <f t="shared" si="165"/>
        <v/>
      </c>
      <c r="FA179" s="44" t="str">
        <f t="shared" si="165"/>
        <v/>
      </c>
      <c r="FB179" s="44" t="str">
        <f t="shared" si="165"/>
        <v/>
      </c>
      <c r="FC179" s="44" t="str">
        <f t="shared" si="165"/>
        <v/>
      </c>
      <c r="FD179" s="44" t="str">
        <f t="shared" si="165"/>
        <v/>
      </c>
      <c r="FE179" s="44" t="str">
        <f t="shared" si="165"/>
        <v/>
      </c>
      <c r="FF179" s="44" t="str">
        <f t="shared" si="165"/>
        <v/>
      </c>
      <c r="FG179" s="44" t="str">
        <f t="shared" si="165"/>
        <v/>
      </c>
      <c r="FH179" s="44" t="str">
        <f t="shared" si="165"/>
        <v/>
      </c>
      <c r="FI179" s="44" t="str">
        <f t="shared" ref="FI179:FR179" si="166">E131</f>
        <v/>
      </c>
      <c r="FJ179" s="44" t="str">
        <f t="shared" si="166"/>
        <v/>
      </c>
      <c r="FK179" s="44" t="str">
        <f t="shared" si="166"/>
        <v/>
      </c>
      <c r="FL179" s="44" t="str">
        <f t="shared" si="166"/>
        <v/>
      </c>
      <c r="FM179" s="44" t="str">
        <f t="shared" si="166"/>
        <v/>
      </c>
      <c r="FN179" s="44" t="str">
        <f t="shared" si="166"/>
        <v/>
      </c>
      <c r="FO179" s="44" t="str">
        <f t="shared" si="166"/>
        <v/>
      </c>
      <c r="FP179" s="44" t="str">
        <f t="shared" si="166"/>
        <v/>
      </c>
      <c r="FQ179" s="44" t="str">
        <f t="shared" si="166"/>
        <v/>
      </c>
      <c r="FR179" s="44" t="str">
        <f t="shared" si="166"/>
        <v/>
      </c>
      <c r="FS179" s="44" t="str">
        <f t="shared" ref="FS179:GB179" si="167">E131</f>
        <v/>
      </c>
      <c r="FT179" s="44" t="str">
        <f t="shared" si="167"/>
        <v/>
      </c>
      <c r="FU179" s="44" t="str">
        <f t="shared" si="167"/>
        <v/>
      </c>
      <c r="FV179" s="44" t="str">
        <f t="shared" si="167"/>
        <v/>
      </c>
      <c r="FW179" s="44" t="str">
        <f t="shared" si="167"/>
        <v/>
      </c>
      <c r="FX179" s="44" t="str">
        <f t="shared" si="167"/>
        <v/>
      </c>
      <c r="FY179" s="44" t="str">
        <f t="shared" si="167"/>
        <v/>
      </c>
      <c r="FZ179" s="44" t="str">
        <f t="shared" si="167"/>
        <v/>
      </c>
      <c r="GA179" s="44" t="str">
        <f t="shared" si="167"/>
        <v/>
      </c>
      <c r="GB179" s="44" t="str">
        <f t="shared" si="167"/>
        <v/>
      </c>
      <c r="GC179" s="44" t="str">
        <f t="shared" ref="GC179:GL179" si="168">E131</f>
        <v/>
      </c>
      <c r="GD179" s="44" t="str">
        <f t="shared" si="168"/>
        <v/>
      </c>
      <c r="GE179" s="44" t="str">
        <f t="shared" si="168"/>
        <v/>
      </c>
      <c r="GF179" s="44" t="str">
        <f t="shared" si="168"/>
        <v/>
      </c>
      <c r="GG179" s="44" t="str">
        <f t="shared" si="168"/>
        <v/>
      </c>
      <c r="GH179" s="44" t="str">
        <f t="shared" si="168"/>
        <v/>
      </c>
      <c r="GI179" s="44" t="str">
        <f t="shared" si="168"/>
        <v/>
      </c>
      <c r="GJ179" s="44" t="str">
        <f t="shared" si="168"/>
        <v/>
      </c>
      <c r="GK179" s="44" t="str">
        <f t="shared" si="168"/>
        <v/>
      </c>
      <c r="GL179" s="44" t="str">
        <f t="shared" si="168"/>
        <v/>
      </c>
      <c r="GM179" s="43"/>
      <c r="GO179" s="42" t="s">
        <v>4</v>
      </c>
      <c r="GP179" s="27" t="s">
        <v>3</v>
      </c>
      <c r="GQ179" s="27" t="str">
        <f t="shared" ref="GQ179:GZ179" si="169">E131</f>
        <v/>
      </c>
      <c r="GR179" s="27" t="str">
        <f t="shared" si="169"/>
        <v/>
      </c>
      <c r="GS179" s="27" t="str">
        <f t="shared" si="169"/>
        <v/>
      </c>
      <c r="GT179" s="27" t="str">
        <f t="shared" si="169"/>
        <v/>
      </c>
      <c r="GU179" s="27" t="str">
        <f t="shared" si="169"/>
        <v/>
      </c>
      <c r="GV179" s="27" t="str">
        <f t="shared" si="169"/>
        <v/>
      </c>
      <c r="GW179" s="27" t="str">
        <f t="shared" si="169"/>
        <v/>
      </c>
      <c r="GX179" s="27" t="str">
        <f t="shared" si="169"/>
        <v/>
      </c>
      <c r="GY179" s="27" t="str">
        <f t="shared" si="169"/>
        <v/>
      </c>
      <c r="GZ179" s="27" t="str">
        <f t="shared" si="169"/>
        <v/>
      </c>
      <c r="HA179" s="27" t="s">
        <v>2</v>
      </c>
    </row>
    <row r="180" spans="1:209" hidden="1" x14ac:dyDescent="0.2">
      <c r="A180" s="2" t="s">
        <v>1</v>
      </c>
      <c r="B180" s="26"/>
      <c r="E180" s="37"/>
      <c r="R180" s="41"/>
      <c r="S180" s="16"/>
      <c r="DS180" s="29">
        <v>2023</v>
      </c>
      <c r="DT180" s="30">
        <f t="shared" ref="DT180:EY180" si="170">DT144-DT156</f>
        <v>0</v>
      </c>
      <c r="DU180" s="30">
        <f t="shared" si="170"/>
        <v>0</v>
      </c>
      <c r="DV180" s="30">
        <f t="shared" si="170"/>
        <v>0</v>
      </c>
      <c r="DW180" s="30">
        <f t="shared" si="170"/>
        <v>0</v>
      </c>
      <c r="DX180" s="30">
        <f t="shared" si="170"/>
        <v>0</v>
      </c>
      <c r="DY180" s="30">
        <f t="shared" si="170"/>
        <v>0</v>
      </c>
      <c r="DZ180" s="30">
        <f t="shared" si="170"/>
        <v>0</v>
      </c>
      <c r="EA180" s="30">
        <f t="shared" si="170"/>
        <v>0</v>
      </c>
      <c r="EB180" s="30">
        <f t="shared" si="170"/>
        <v>0</v>
      </c>
      <c r="EC180" s="30">
        <f t="shared" si="170"/>
        <v>0</v>
      </c>
      <c r="ED180" s="30">
        <f t="shared" si="170"/>
        <v>0</v>
      </c>
      <c r="EE180" s="30">
        <f t="shared" si="170"/>
        <v>0</v>
      </c>
      <c r="EF180" s="30">
        <f t="shared" si="170"/>
        <v>0</v>
      </c>
      <c r="EG180" s="30">
        <f t="shared" si="170"/>
        <v>0</v>
      </c>
      <c r="EH180" s="30">
        <f t="shared" si="170"/>
        <v>0</v>
      </c>
      <c r="EI180" s="30">
        <f t="shared" si="170"/>
        <v>0</v>
      </c>
      <c r="EJ180" s="30">
        <f t="shared" si="170"/>
        <v>0</v>
      </c>
      <c r="EK180" s="30">
        <f t="shared" si="170"/>
        <v>0</v>
      </c>
      <c r="EL180" s="30">
        <f t="shared" si="170"/>
        <v>0</v>
      </c>
      <c r="EM180" s="30">
        <f t="shared" si="170"/>
        <v>0</v>
      </c>
      <c r="EN180" s="30">
        <f t="shared" si="170"/>
        <v>0</v>
      </c>
      <c r="EO180" s="30">
        <f t="shared" si="170"/>
        <v>0</v>
      </c>
      <c r="EP180" s="30">
        <f t="shared" si="170"/>
        <v>0</v>
      </c>
      <c r="EQ180" s="30">
        <f t="shared" si="170"/>
        <v>0</v>
      </c>
      <c r="ER180" s="30">
        <f t="shared" si="170"/>
        <v>0</v>
      </c>
      <c r="ES180" s="30">
        <f t="shared" si="170"/>
        <v>0</v>
      </c>
      <c r="ET180" s="30">
        <f t="shared" si="170"/>
        <v>0</v>
      </c>
      <c r="EU180" s="30">
        <f t="shared" si="170"/>
        <v>0</v>
      </c>
      <c r="EV180" s="30">
        <f t="shared" si="170"/>
        <v>0</v>
      </c>
      <c r="EW180" s="30">
        <f t="shared" si="170"/>
        <v>0</v>
      </c>
      <c r="EX180" s="30">
        <f t="shared" si="170"/>
        <v>0</v>
      </c>
      <c r="EY180" s="30">
        <f t="shared" si="170"/>
        <v>0</v>
      </c>
      <c r="EZ180" s="30">
        <f t="shared" ref="EZ180:GE180" si="171">EZ144-EZ156</f>
        <v>0</v>
      </c>
      <c r="FA180" s="30">
        <f t="shared" si="171"/>
        <v>0</v>
      </c>
      <c r="FB180" s="30">
        <f t="shared" si="171"/>
        <v>0</v>
      </c>
      <c r="FC180" s="30">
        <f t="shared" si="171"/>
        <v>0</v>
      </c>
      <c r="FD180" s="30">
        <f t="shared" si="171"/>
        <v>0</v>
      </c>
      <c r="FE180" s="30">
        <f t="shared" si="171"/>
        <v>0</v>
      </c>
      <c r="FF180" s="30">
        <f t="shared" si="171"/>
        <v>0</v>
      </c>
      <c r="FG180" s="30">
        <f t="shared" si="171"/>
        <v>0</v>
      </c>
      <c r="FH180" s="30">
        <f t="shared" si="171"/>
        <v>0</v>
      </c>
      <c r="FI180" s="30">
        <f t="shared" si="171"/>
        <v>0</v>
      </c>
      <c r="FJ180" s="30">
        <f t="shared" si="171"/>
        <v>0</v>
      </c>
      <c r="FK180" s="30">
        <f t="shared" si="171"/>
        <v>0</v>
      </c>
      <c r="FL180" s="30">
        <f t="shared" si="171"/>
        <v>0</v>
      </c>
      <c r="FM180" s="30">
        <f t="shared" si="171"/>
        <v>0</v>
      </c>
      <c r="FN180" s="30">
        <f t="shared" si="171"/>
        <v>0</v>
      </c>
      <c r="FO180" s="30">
        <f t="shared" si="171"/>
        <v>0</v>
      </c>
      <c r="FP180" s="30">
        <f t="shared" si="171"/>
        <v>0</v>
      </c>
      <c r="FQ180" s="30">
        <f t="shared" si="171"/>
        <v>0</v>
      </c>
      <c r="FR180" s="30">
        <f t="shared" si="171"/>
        <v>0</v>
      </c>
      <c r="FS180" s="30">
        <f t="shared" si="171"/>
        <v>0</v>
      </c>
      <c r="FT180" s="30">
        <f t="shared" si="171"/>
        <v>0</v>
      </c>
      <c r="FU180" s="30">
        <f t="shared" si="171"/>
        <v>0</v>
      </c>
      <c r="FV180" s="30">
        <f t="shared" si="171"/>
        <v>0</v>
      </c>
      <c r="FW180" s="30">
        <f t="shared" si="171"/>
        <v>0</v>
      </c>
      <c r="FX180" s="30">
        <f t="shared" si="171"/>
        <v>0</v>
      </c>
      <c r="FY180" s="30">
        <f t="shared" si="171"/>
        <v>0</v>
      </c>
      <c r="FZ180" s="30">
        <f t="shared" si="171"/>
        <v>0</v>
      </c>
      <c r="GA180" s="30">
        <f t="shared" si="171"/>
        <v>0</v>
      </c>
      <c r="GB180" s="30">
        <f t="shared" si="171"/>
        <v>0</v>
      </c>
      <c r="GC180" s="30">
        <f t="shared" si="171"/>
        <v>0</v>
      </c>
      <c r="GD180" s="30">
        <f t="shared" si="171"/>
        <v>0</v>
      </c>
      <c r="GE180" s="30">
        <f t="shared" si="171"/>
        <v>0</v>
      </c>
      <c r="GF180" s="30">
        <f t="shared" ref="GF180:GL180" si="172">GF144-GF156</f>
        <v>0</v>
      </c>
      <c r="GG180" s="30">
        <f t="shared" si="172"/>
        <v>0</v>
      </c>
      <c r="GH180" s="30">
        <f t="shared" si="172"/>
        <v>0</v>
      </c>
      <c r="GI180" s="30">
        <f t="shared" si="172"/>
        <v>0</v>
      </c>
      <c r="GJ180" s="30">
        <f t="shared" si="172"/>
        <v>0</v>
      </c>
      <c r="GK180" s="30">
        <f t="shared" si="172"/>
        <v>0</v>
      </c>
      <c r="GL180" s="30">
        <f t="shared" si="172"/>
        <v>0</v>
      </c>
      <c r="GM180" s="30" t="b">
        <f t="shared" ref="GM180:GM187" si="173">SUM(DT180:GL180)+SUM(Z132:AI132)-SUM(HC156:HL156)=Q132</f>
        <v>1</v>
      </c>
      <c r="GO180" s="29">
        <v>2023</v>
      </c>
      <c r="GP180" s="27">
        <f>SUMIF(DT143:GL143,GP143,DT180:GL180)</f>
        <v>0</v>
      </c>
      <c r="GQ180" s="28">
        <f>SUMIF(DT143:GL143,GQ143,DT180:GL180)</f>
        <v>0</v>
      </c>
      <c r="GR180" s="28">
        <f>SUMIF(DT143:GL143,GR143,DT180:GL180)</f>
        <v>0</v>
      </c>
      <c r="GS180" s="28">
        <f>SUMIF(DT143:GL143,GS143,DT180:GL180)</f>
        <v>0</v>
      </c>
      <c r="GT180" s="28">
        <f>SUMIF(DT143:GL143,GT143,DT180:GL180)</f>
        <v>0</v>
      </c>
      <c r="GU180" s="28">
        <f>SUMIF(DT143:GL143,GU143,DT180:GL180)</f>
        <v>0</v>
      </c>
      <c r="GV180" s="28">
        <f>SUMIF(DT143:GL143,GV143,DT180:GL180)</f>
        <v>0</v>
      </c>
      <c r="GW180" s="28">
        <f>SUMIF(DT143:GL143,GW143,DT180:GL180)</f>
        <v>0</v>
      </c>
      <c r="GX180" s="28">
        <f>SUMIF(DT143:GL143,GX143,DT180:GL180)</f>
        <v>0</v>
      </c>
      <c r="GY180" s="28">
        <f>SUMIF(DT143:GL143,GY143,DT180:GL180)</f>
        <v>0</v>
      </c>
      <c r="GZ180" s="28">
        <f>SUMIF(DT143:GL143,GZ143,DT180:GL180)</f>
        <v>0</v>
      </c>
      <c r="HA180" s="27" t="b">
        <f t="shared" ref="HA180:HA187" si="174">SUM(GP180:GZ180)-SUM(HC156:HL156)=(Q132-SUM(Z132:AI132))</f>
        <v>1</v>
      </c>
    </row>
    <row r="181" spans="1:209" x14ac:dyDescent="0.2">
      <c r="B181" s="26"/>
      <c r="E181" s="37"/>
      <c r="G181" s="36">
        <v>2024</v>
      </c>
      <c r="H181" s="35">
        <f>IF(G181&gt;CNTR_ReportingYear,"",INDEX(E133:N133,MATCH(U172,E131:N131,0)))</f>
        <v>0</v>
      </c>
      <c r="I181" s="35">
        <f>IF(G181&gt;CNTR_ReportingYear,"",INDEX(GQ181:GZ187,MATCH(G181,GO181:GO187,0),MATCH(U172,GQ179:GZ179,0))-INDEX(HC157:HL163,MATCH(G181,GO157:GO163,0),MATCH(U172,HC155:HL155,0))+INDEX(Z132:AI139,MATCH(G181,D132:D139,0),MATCH(U172,Z131:AI131,0)))</f>
        <v>0</v>
      </c>
      <c r="J181" s="35">
        <f>IF(G181&gt;CNTR_ReportingYear,"",SUMIFS(AY144:DQ144,AY143:DQ143,U172))</f>
        <v>0</v>
      </c>
      <c r="K181" s="35">
        <f>IF(G181&gt;CNTR_ReportingYear,"",SUMIFS(AY145:DQ145,AY143:DQ143,U172))</f>
        <v>0</v>
      </c>
      <c r="L181" s="35">
        <f>IF(G181&gt;CNTR_ReportingYear,"",INDEX(GQ157:GZ163,MATCH(G181,GO157:GO163,0),MATCH(U172,GQ155:GZ155,0))+INDEX(HC157:HL163,MATCH(G181,GO157:GO163,0),MATCH(U172,HC155:HL155,0)))</f>
        <v>0</v>
      </c>
      <c r="M181" s="34"/>
      <c r="N181" s="40" t="str">
        <f>H179</f>
        <v>Nákup</v>
      </c>
      <c r="O181" s="337" t="str">
        <f>Translations!$B$1432</f>
        <v>Množství nakoupeného paliva</v>
      </c>
      <c r="P181" s="337"/>
      <c r="Q181" s="337"/>
      <c r="R181" s="31"/>
      <c r="S181" s="16"/>
      <c r="DS181" s="29">
        <v>2024</v>
      </c>
      <c r="DT181" s="30">
        <f t="shared" ref="DT181:EY181" si="175">DT145-DT157</f>
        <v>0</v>
      </c>
      <c r="DU181" s="30">
        <f t="shared" si="175"/>
        <v>0</v>
      </c>
      <c r="DV181" s="30">
        <f t="shared" si="175"/>
        <v>0</v>
      </c>
      <c r="DW181" s="30">
        <f t="shared" si="175"/>
        <v>0</v>
      </c>
      <c r="DX181" s="30">
        <f t="shared" si="175"/>
        <v>0</v>
      </c>
      <c r="DY181" s="30">
        <f t="shared" si="175"/>
        <v>0</v>
      </c>
      <c r="DZ181" s="30">
        <f t="shared" si="175"/>
        <v>0</v>
      </c>
      <c r="EA181" s="30">
        <f t="shared" si="175"/>
        <v>0</v>
      </c>
      <c r="EB181" s="30">
        <f t="shared" si="175"/>
        <v>0</v>
      </c>
      <c r="EC181" s="30">
        <f t="shared" si="175"/>
        <v>0</v>
      </c>
      <c r="ED181" s="30">
        <f t="shared" si="175"/>
        <v>0</v>
      </c>
      <c r="EE181" s="30">
        <f t="shared" si="175"/>
        <v>0</v>
      </c>
      <c r="EF181" s="30">
        <f t="shared" si="175"/>
        <v>0</v>
      </c>
      <c r="EG181" s="30">
        <f t="shared" si="175"/>
        <v>0</v>
      </c>
      <c r="EH181" s="30">
        <f t="shared" si="175"/>
        <v>0</v>
      </c>
      <c r="EI181" s="30">
        <f t="shared" si="175"/>
        <v>0</v>
      </c>
      <c r="EJ181" s="30">
        <f t="shared" si="175"/>
        <v>0</v>
      </c>
      <c r="EK181" s="30">
        <f t="shared" si="175"/>
        <v>0</v>
      </c>
      <c r="EL181" s="30">
        <f t="shared" si="175"/>
        <v>0</v>
      </c>
      <c r="EM181" s="30">
        <f t="shared" si="175"/>
        <v>0</v>
      </c>
      <c r="EN181" s="30">
        <f t="shared" si="175"/>
        <v>0</v>
      </c>
      <c r="EO181" s="30">
        <f t="shared" si="175"/>
        <v>0</v>
      </c>
      <c r="EP181" s="30">
        <f t="shared" si="175"/>
        <v>0</v>
      </c>
      <c r="EQ181" s="30">
        <f t="shared" si="175"/>
        <v>0</v>
      </c>
      <c r="ER181" s="30">
        <f t="shared" si="175"/>
        <v>0</v>
      </c>
      <c r="ES181" s="30">
        <f t="shared" si="175"/>
        <v>0</v>
      </c>
      <c r="ET181" s="30">
        <f t="shared" si="175"/>
        <v>0</v>
      </c>
      <c r="EU181" s="30">
        <f t="shared" si="175"/>
        <v>0</v>
      </c>
      <c r="EV181" s="30">
        <f t="shared" si="175"/>
        <v>0</v>
      </c>
      <c r="EW181" s="30">
        <f t="shared" si="175"/>
        <v>0</v>
      </c>
      <c r="EX181" s="30">
        <f t="shared" si="175"/>
        <v>0</v>
      </c>
      <c r="EY181" s="30">
        <f t="shared" si="175"/>
        <v>0</v>
      </c>
      <c r="EZ181" s="30">
        <f t="shared" ref="EZ181:GE181" si="176">EZ145-EZ157</f>
        <v>0</v>
      </c>
      <c r="FA181" s="30">
        <f t="shared" si="176"/>
        <v>0</v>
      </c>
      <c r="FB181" s="30">
        <f t="shared" si="176"/>
        <v>0</v>
      </c>
      <c r="FC181" s="30">
        <f t="shared" si="176"/>
        <v>0</v>
      </c>
      <c r="FD181" s="30">
        <f t="shared" si="176"/>
        <v>0</v>
      </c>
      <c r="FE181" s="30">
        <f t="shared" si="176"/>
        <v>0</v>
      </c>
      <c r="FF181" s="30">
        <f t="shared" si="176"/>
        <v>0</v>
      </c>
      <c r="FG181" s="30">
        <f t="shared" si="176"/>
        <v>0</v>
      </c>
      <c r="FH181" s="30">
        <f t="shared" si="176"/>
        <v>0</v>
      </c>
      <c r="FI181" s="30">
        <f t="shared" si="176"/>
        <v>0</v>
      </c>
      <c r="FJ181" s="30">
        <f t="shared" si="176"/>
        <v>0</v>
      </c>
      <c r="FK181" s="30">
        <f t="shared" si="176"/>
        <v>0</v>
      </c>
      <c r="FL181" s="30">
        <f t="shared" si="176"/>
        <v>0</v>
      </c>
      <c r="FM181" s="30">
        <f t="shared" si="176"/>
        <v>0</v>
      </c>
      <c r="FN181" s="30">
        <f t="shared" si="176"/>
        <v>0</v>
      </c>
      <c r="FO181" s="30">
        <f t="shared" si="176"/>
        <v>0</v>
      </c>
      <c r="FP181" s="30">
        <f t="shared" si="176"/>
        <v>0</v>
      </c>
      <c r="FQ181" s="30">
        <f t="shared" si="176"/>
        <v>0</v>
      </c>
      <c r="FR181" s="30">
        <f t="shared" si="176"/>
        <v>0</v>
      </c>
      <c r="FS181" s="30">
        <f t="shared" si="176"/>
        <v>0</v>
      </c>
      <c r="FT181" s="30">
        <f t="shared" si="176"/>
        <v>0</v>
      </c>
      <c r="FU181" s="30">
        <f t="shared" si="176"/>
        <v>0</v>
      </c>
      <c r="FV181" s="30">
        <f t="shared" si="176"/>
        <v>0</v>
      </c>
      <c r="FW181" s="30">
        <f t="shared" si="176"/>
        <v>0</v>
      </c>
      <c r="FX181" s="30">
        <f t="shared" si="176"/>
        <v>0</v>
      </c>
      <c r="FY181" s="30">
        <f t="shared" si="176"/>
        <v>0</v>
      </c>
      <c r="FZ181" s="30">
        <f t="shared" si="176"/>
        <v>0</v>
      </c>
      <c r="GA181" s="30">
        <f t="shared" si="176"/>
        <v>0</v>
      </c>
      <c r="GB181" s="30">
        <f t="shared" si="176"/>
        <v>0</v>
      </c>
      <c r="GC181" s="30">
        <f t="shared" si="176"/>
        <v>0</v>
      </c>
      <c r="GD181" s="30">
        <f t="shared" si="176"/>
        <v>0</v>
      </c>
      <c r="GE181" s="30">
        <f t="shared" si="176"/>
        <v>0</v>
      </c>
      <c r="GF181" s="30">
        <f t="shared" ref="GF181:GL181" si="177">GF145-GF157</f>
        <v>0</v>
      </c>
      <c r="GG181" s="30">
        <f t="shared" si="177"/>
        <v>0</v>
      </c>
      <c r="GH181" s="30">
        <f t="shared" si="177"/>
        <v>0</v>
      </c>
      <c r="GI181" s="30">
        <f t="shared" si="177"/>
        <v>0</v>
      </c>
      <c r="GJ181" s="30">
        <f t="shared" si="177"/>
        <v>0</v>
      </c>
      <c r="GK181" s="30">
        <f t="shared" si="177"/>
        <v>0</v>
      </c>
      <c r="GL181" s="30">
        <f t="shared" si="177"/>
        <v>0</v>
      </c>
      <c r="GM181" s="30" t="b">
        <f t="shared" si="173"/>
        <v>1</v>
      </c>
      <c r="GO181" s="29">
        <v>2024</v>
      </c>
      <c r="GP181" s="27">
        <f>SUMIF(DT143:GL143,GP143,DT181:GL181)</f>
        <v>0</v>
      </c>
      <c r="GQ181" s="28">
        <f>SUMIF(DT143:GL143,GQ143,DT181:GL181)</f>
        <v>0</v>
      </c>
      <c r="GR181" s="28">
        <f>SUMIF(DT143:GL143,GR143,DT181:GL181)</f>
        <v>0</v>
      </c>
      <c r="GS181" s="28">
        <f>SUMIF(DT143:GL143,GS143,DT181:GL181)</f>
        <v>0</v>
      </c>
      <c r="GT181" s="28">
        <f>SUMIF(DT143:GL143,GT143,DT181:GL181)</f>
        <v>0</v>
      </c>
      <c r="GU181" s="28">
        <f>SUMIF(DT143:GL143,GU143,DT181:GL181)</f>
        <v>0</v>
      </c>
      <c r="GV181" s="28">
        <f>SUMIF(DT143:GL143,GV143,DT181:GL181)</f>
        <v>0</v>
      </c>
      <c r="GW181" s="28">
        <f>SUMIF(DT143:GL143,GW143,DT181:GL181)</f>
        <v>0</v>
      </c>
      <c r="GX181" s="28">
        <f>SUMIF(DT143:GL143,GX143,DT181:GL181)</f>
        <v>0</v>
      </c>
      <c r="GY181" s="28">
        <f>SUMIF(DT143:GL143,GY143,DT181:GL181)</f>
        <v>0</v>
      </c>
      <c r="GZ181" s="28">
        <f>SUMIF(DT143:GL143,GZ143,DT181:GL181)</f>
        <v>0</v>
      </c>
      <c r="HA181" s="27" t="b">
        <f t="shared" si="174"/>
        <v>1</v>
      </c>
    </row>
    <row r="182" spans="1:209" x14ac:dyDescent="0.2">
      <c r="B182" s="26"/>
      <c r="E182" s="37"/>
      <c r="G182" s="36">
        <v>2025</v>
      </c>
      <c r="H182" s="35" t="str">
        <f>IF(G182&gt;CNTR_ReportingYear,"",INDEX(E134:N134,MATCH(U172,E131:N131,0)))</f>
        <v/>
      </c>
      <c r="I182" s="35" t="str">
        <f>IF(G182&gt;CNTR_ReportingYear,"",INDEX(GQ181:GZ187,MATCH(G182,GO181:GO187,0),MATCH(U172,GQ179:GZ179,0))-INDEX(HC157:HL163,MATCH(G182,GO157:GO163,0),MATCH(U172,HC155:HL155,0))+INDEX(Z132:AI139,MATCH(G182,D132:D139,0),MATCH(U172,Z131:AI131,0)))</f>
        <v/>
      </c>
      <c r="J182" s="35" t="str">
        <f>IF(G182&gt;CNTR_ReportingYear,"",SUMIFS(AY145:DQ145,AY143:DQ143,U172))</f>
        <v/>
      </c>
      <c r="K182" s="35" t="str">
        <f>IF(G182&gt;CNTR_ReportingYear,"",SUMIFS(AY146:DQ146,AY143:DQ143,U172))</f>
        <v/>
      </c>
      <c r="L182" s="35" t="str">
        <f>IF(G182&gt;CNTR_ReportingYear,"",INDEX(GQ157:GZ163,MATCH(G182,GO157:GO163,0),MATCH(U172,GQ155:GZ155,0))+INDEX(HC157:HL163,MATCH(G182,GO157:GO163,0),MATCH(U172,HC155:HL155,0)))</f>
        <v/>
      </c>
      <c r="M182" s="34"/>
      <c r="N182" s="40" t="str">
        <f>I179</f>
        <v>Spotřeba</v>
      </c>
      <c r="O182" s="336" t="str">
        <f>Translations!$B$1433</f>
        <v>Množství spotřebované pro účely přílohy I</v>
      </c>
      <c r="P182" s="336"/>
      <c r="Q182" s="336"/>
      <c r="R182" s="31"/>
      <c r="S182" s="16"/>
      <c r="DS182" s="29">
        <v>2025</v>
      </c>
      <c r="DT182" s="30">
        <f t="shared" ref="DT182:EY182" si="178">DT146-DT158</f>
        <v>0</v>
      </c>
      <c r="DU182" s="30">
        <f t="shared" si="178"/>
        <v>0</v>
      </c>
      <c r="DV182" s="30">
        <f t="shared" si="178"/>
        <v>0</v>
      </c>
      <c r="DW182" s="30">
        <f t="shared" si="178"/>
        <v>0</v>
      </c>
      <c r="DX182" s="30">
        <f t="shared" si="178"/>
        <v>0</v>
      </c>
      <c r="DY182" s="30">
        <f t="shared" si="178"/>
        <v>0</v>
      </c>
      <c r="DZ182" s="30">
        <f t="shared" si="178"/>
        <v>0</v>
      </c>
      <c r="EA182" s="30">
        <f t="shared" si="178"/>
        <v>0</v>
      </c>
      <c r="EB182" s="30">
        <f t="shared" si="178"/>
        <v>0</v>
      </c>
      <c r="EC182" s="30">
        <f t="shared" si="178"/>
        <v>0</v>
      </c>
      <c r="ED182" s="30">
        <f t="shared" si="178"/>
        <v>0</v>
      </c>
      <c r="EE182" s="30">
        <f t="shared" si="178"/>
        <v>0</v>
      </c>
      <c r="EF182" s="30">
        <f t="shared" si="178"/>
        <v>0</v>
      </c>
      <c r="EG182" s="30">
        <f t="shared" si="178"/>
        <v>0</v>
      </c>
      <c r="EH182" s="30">
        <f t="shared" si="178"/>
        <v>0</v>
      </c>
      <c r="EI182" s="30">
        <f t="shared" si="178"/>
        <v>0</v>
      </c>
      <c r="EJ182" s="30">
        <f t="shared" si="178"/>
        <v>0</v>
      </c>
      <c r="EK182" s="30">
        <f t="shared" si="178"/>
        <v>0</v>
      </c>
      <c r="EL182" s="30">
        <f t="shared" si="178"/>
        <v>0</v>
      </c>
      <c r="EM182" s="30">
        <f t="shared" si="178"/>
        <v>0</v>
      </c>
      <c r="EN182" s="30">
        <f t="shared" si="178"/>
        <v>0</v>
      </c>
      <c r="EO182" s="30">
        <f t="shared" si="178"/>
        <v>0</v>
      </c>
      <c r="EP182" s="30">
        <f t="shared" si="178"/>
        <v>0</v>
      </c>
      <c r="EQ182" s="30">
        <f t="shared" si="178"/>
        <v>0</v>
      </c>
      <c r="ER182" s="30">
        <f t="shared" si="178"/>
        <v>0</v>
      </c>
      <c r="ES182" s="30">
        <f t="shared" si="178"/>
        <v>0</v>
      </c>
      <c r="ET182" s="30">
        <f t="shared" si="178"/>
        <v>0</v>
      </c>
      <c r="EU182" s="30">
        <f t="shared" si="178"/>
        <v>0</v>
      </c>
      <c r="EV182" s="30">
        <f t="shared" si="178"/>
        <v>0</v>
      </c>
      <c r="EW182" s="30">
        <f t="shared" si="178"/>
        <v>0</v>
      </c>
      <c r="EX182" s="30">
        <f t="shared" si="178"/>
        <v>0</v>
      </c>
      <c r="EY182" s="30">
        <f t="shared" si="178"/>
        <v>0</v>
      </c>
      <c r="EZ182" s="30">
        <f t="shared" ref="EZ182:GE182" si="179">EZ146-EZ158</f>
        <v>0</v>
      </c>
      <c r="FA182" s="30">
        <f t="shared" si="179"/>
        <v>0</v>
      </c>
      <c r="FB182" s="30">
        <f t="shared" si="179"/>
        <v>0</v>
      </c>
      <c r="FC182" s="30">
        <f t="shared" si="179"/>
        <v>0</v>
      </c>
      <c r="FD182" s="30">
        <f t="shared" si="179"/>
        <v>0</v>
      </c>
      <c r="FE182" s="30">
        <f t="shared" si="179"/>
        <v>0</v>
      </c>
      <c r="FF182" s="30">
        <f t="shared" si="179"/>
        <v>0</v>
      </c>
      <c r="FG182" s="30">
        <f t="shared" si="179"/>
        <v>0</v>
      </c>
      <c r="FH182" s="30">
        <f t="shared" si="179"/>
        <v>0</v>
      </c>
      <c r="FI182" s="30">
        <f t="shared" si="179"/>
        <v>0</v>
      </c>
      <c r="FJ182" s="30">
        <f t="shared" si="179"/>
        <v>0</v>
      </c>
      <c r="FK182" s="30">
        <f t="shared" si="179"/>
        <v>0</v>
      </c>
      <c r="FL182" s="30">
        <f t="shared" si="179"/>
        <v>0</v>
      </c>
      <c r="FM182" s="30">
        <f t="shared" si="179"/>
        <v>0</v>
      </c>
      <c r="FN182" s="30">
        <f t="shared" si="179"/>
        <v>0</v>
      </c>
      <c r="FO182" s="30">
        <f t="shared" si="179"/>
        <v>0</v>
      </c>
      <c r="FP182" s="30">
        <f t="shared" si="179"/>
        <v>0</v>
      </c>
      <c r="FQ182" s="30">
        <f t="shared" si="179"/>
        <v>0</v>
      </c>
      <c r="FR182" s="30">
        <f t="shared" si="179"/>
        <v>0</v>
      </c>
      <c r="FS182" s="30">
        <f t="shared" si="179"/>
        <v>0</v>
      </c>
      <c r="FT182" s="30">
        <f t="shared" si="179"/>
        <v>0</v>
      </c>
      <c r="FU182" s="30">
        <f t="shared" si="179"/>
        <v>0</v>
      </c>
      <c r="FV182" s="30">
        <f t="shared" si="179"/>
        <v>0</v>
      </c>
      <c r="FW182" s="30">
        <f t="shared" si="179"/>
        <v>0</v>
      </c>
      <c r="FX182" s="30">
        <f t="shared" si="179"/>
        <v>0</v>
      </c>
      <c r="FY182" s="30">
        <f t="shared" si="179"/>
        <v>0</v>
      </c>
      <c r="FZ182" s="30">
        <f t="shared" si="179"/>
        <v>0</v>
      </c>
      <c r="GA182" s="30">
        <f t="shared" si="179"/>
        <v>0</v>
      </c>
      <c r="GB182" s="30">
        <f t="shared" si="179"/>
        <v>0</v>
      </c>
      <c r="GC182" s="30">
        <f t="shared" si="179"/>
        <v>0</v>
      </c>
      <c r="GD182" s="30">
        <f t="shared" si="179"/>
        <v>0</v>
      </c>
      <c r="GE182" s="30">
        <f t="shared" si="179"/>
        <v>0</v>
      </c>
      <c r="GF182" s="30">
        <f t="shared" ref="GF182:GL182" si="180">GF146-GF158</f>
        <v>0</v>
      </c>
      <c r="GG182" s="30">
        <f t="shared" si="180"/>
        <v>0</v>
      </c>
      <c r="GH182" s="30">
        <f t="shared" si="180"/>
        <v>0</v>
      </c>
      <c r="GI182" s="30">
        <f t="shared" si="180"/>
        <v>0</v>
      </c>
      <c r="GJ182" s="30">
        <f t="shared" si="180"/>
        <v>0</v>
      </c>
      <c r="GK182" s="30">
        <f t="shared" si="180"/>
        <v>0</v>
      </c>
      <c r="GL182" s="30">
        <f t="shared" si="180"/>
        <v>0</v>
      </c>
      <c r="GM182" s="30" t="b">
        <f t="shared" si="173"/>
        <v>1</v>
      </c>
      <c r="GO182" s="29">
        <v>2025</v>
      </c>
      <c r="GP182" s="27">
        <f>SUMIF(DT143:GL143,GP143,DT182:GL182)</f>
        <v>0</v>
      </c>
      <c r="GQ182" s="28">
        <f>SUMIF(DT143:GL143,GQ143,DT182:GL182)</f>
        <v>0</v>
      </c>
      <c r="GR182" s="28">
        <f>SUMIF(DT143:GL143,GR143,DT182:GL182)</f>
        <v>0</v>
      </c>
      <c r="GS182" s="28">
        <f>SUMIF(DT143:GL143,GS143,DT182:GL182)</f>
        <v>0</v>
      </c>
      <c r="GT182" s="28">
        <f>SUMIF(DT143:GL143,GT143,DT182:GL182)</f>
        <v>0</v>
      </c>
      <c r="GU182" s="28">
        <f>SUMIF(DT143:GL143,GU143,DT182:GL182)</f>
        <v>0</v>
      </c>
      <c r="GV182" s="28">
        <f>SUMIF(DT143:GL143,GV143,DT182:GL182)</f>
        <v>0</v>
      </c>
      <c r="GW182" s="28">
        <f>SUMIF(DT143:GL143,GW143,DT182:GL182)</f>
        <v>0</v>
      </c>
      <c r="GX182" s="28">
        <f>SUMIF(DT143:GL143,GX143,DT182:GL182)</f>
        <v>0</v>
      </c>
      <c r="GY182" s="28">
        <f>SUMIF(DT143:GL143,GY143,DT182:GL182)</f>
        <v>0</v>
      </c>
      <c r="GZ182" s="28">
        <f>SUMIF(DT143:GL143,GZ143,DT182:GL182)</f>
        <v>0</v>
      </c>
      <c r="HA182" s="27" t="b">
        <f t="shared" si="174"/>
        <v>1</v>
      </c>
    </row>
    <row r="183" spans="1:209" x14ac:dyDescent="0.2">
      <c r="B183" s="26"/>
      <c r="E183" s="37"/>
      <c r="G183" s="36">
        <v>2026</v>
      </c>
      <c r="H183" s="35" t="str">
        <f>IF(G183&gt;CNTR_ReportingYear,"",INDEX(E135:N135,MATCH(U172,E131:N131,0)))</f>
        <v/>
      </c>
      <c r="I183" s="35" t="str">
        <f>IF(G183&gt;CNTR_ReportingYear,"",INDEX(GQ181:GZ187,MATCH(G183,GO181:GO187,0),MATCH(U172,GQ179:GZ179,0))-INDEX(HC157:HL163,MATCH(G183,GO157:GO163,0),MATCH(U172,HC155:HL155,0))+INDEX(Z132:AI139,MATCH(G183,D132:D139,0),MATCH(U172,Z131:AI131,0)))</f>
        <v/>
      </c>
      <c r="J183" s="35" t="str">
        <f>IF(G183&gt;CNTR_ReportingYear,"",SUMIFS(AY146:DQ146,AY143:DQ143,U172))</f>
        <v/>
      </c>
      <c r="K183" s="35" t="str">
        <f>IF(G183&gt;CNTR_ReportingYear,"",SUMIFS(AY147:DQ147,AY143:DQ143,U172))</f>
        <v/>
      </c>
      <c r="L183" s="35" t="str">
        <f>IF(G183&gt;CNTR_ReportingYear,"",INDEX(GQ157:GZ163,MATCH(G183,GO157:GO163,0),MATCH(U172,GQ155:GZ155,0))+INDEX(HC157:HL163,MATCH(G183,GO157:GO163,0),MATCH(U172,HC155:HL155,0)))</f>
        <v/>
      </c>
      <c r="M183" s="34"/>
      <c r="N183" s="40" t="str">
        <f>J179</f>
        <v>Zásoby (počáteční stav)</v>
      </c>
      <c r="O183" s="337" t="str">
        <f>Translations!$B$1414</f>
        <v>Množství paliva na skladě (začátek roku Y)</v>
      </c>
      <c r="P183" s="337"/>
      <c r="Q183" s="337"/>
      <c r="R183" s="31"/>
      <c r="S183" s="16"/>
      <c r="DS183" s="29">
        <v>2026</v>
      </c>
      <c r="DT183" s="30">
        <f t="shared" ref="DT183:EY183" si="181">DT147-DT159</f>
        <v>0</v>
      </c>
      <c r="DU183" s="30">
        <f t="shared" si="181"/>
        <v>0</v>
      </c>
      <c r="DV183" s="30">
        <f t="shared" si="181"/>
        <v>0</v>
      </c>
      <c r="DW183" s="30">
        <f t="shared" si="181"/>
        <v>0</v>
      </c>
      <c r="DX183" s="30">
        <f t="shared" si="181"/>
        <v>0</v>
      </c>
      <c r="DY183" s="30">
        <f t="shared" si="181"/>
        <v>0</v>
      </c>
      <c r="DZ183" s="30">
        <f t="shared" si="181"/>
        <v>0</v>
      </c>
      <c r="EA183" s="30">
        <f t="shared" si="181"/>
        <v>0</v>
      </c>
      <c r="EB183" s="30">
        <f t="shared" si="181"/>
        <v>0</v>
      </c>
      <c r="EC183" s="30">
        <f t="shared" si="181"/>
        <v>0</v>
      </c>
      <c r="ED183" s="30">
        <f t="shared" si="181"/>
        <v>0</v>
      </c>
      <c r="EE183" s="30">
        <f t="shared" si="181"/>
        <v>0</v>
      </c>
      <c r="EF183" s="30">
        <f t="shared" si="181"/>
        <v>0</v>
      </c>
      <c r="EG183" s="30">
        <f t="shared" si="181"/>
        <v>0</v>
      </c>
      <c r="EH183" s="30">
        <f t="shared" si="181"/>
        <v>0</v>
      </c>
      <c r="EI183" s="30">
        <f t="shared" si="181"/>
        <v>0</v>
      </c>
      <c r="EJ183" s="30">
        <f t="shared" si="181"/>
        <v>0</v>
      </c>
      <c r="EK183" s="30">
        <f t="shared" si="181"/>
        <v>0</v>
      </c>
      <c r="EL183" s="30">
        <f t="shared" si="181"/>
        <v>0</v>
      </c>
      <c r="EM183" s="30">
        <f t="shared" si="181"/>
        <v>0</v>
      </c>
      <c r="EN183" s="30">
        <f t="shared" si="181"/>
        <v>0</v>
      </c>
      <c r="EO183" s="30">
        <f t="shared" si="181"/>
        <v>0</v>
      </c>
      <c r="EP183" s="30">
        <f t="shared" si="181"/>
        <v>0</v>
      </c>
      <c r="EQ183" s="30">
        <f t="shared" si="181"/>
        <v>0</v>
      </c>
      <c r="ER183" s="30">
        <f t="shared" si="181"/>
        <v>0</v>
      </c>
      <c r="ES183" s="30">
        <f t="shared" si="181"/>
        <v>0</v>
      </c>
      <c r="ET183" s="30">
        <f t="shared" si="181"/>
        <v>0</v>
      </c>
      <c r="EU183" s="30">
        <f t="shared" si="181"/>
        <v>0</v>
      </c>
      <c r="EV183" s="30">
        <f t="shared" si="181"/>
        <v>0</v>
      </c>
      <c r="EW183" s="30">
        <f t="shared" si="181"/>
        <v>0</v>
      </c>
      <c r="EX183" s="30">
        <f t="shared" si="181"/>
        <v>0</v>
      </c>
      <c r="EY183" s="30">
        <f t="shared" si="181"/>
        <v>0</v>
      </c>
      <c r="EZ183" s="30">
        <f t="shared" ref="EZ183:GE183" si="182">EZ147-EZ159</f>
        <v>0</v>
      </c>
      <c r="FA183" s="30">
        <f t="shared" si="182"/>
        <v>0</v>
      </c>
      <c r="FB183" s="30">
        <f t="shared" si="182"/>
        <v>0</v>
      </c>
      <c r="FC183" s="30">
        <f t="shared" si="182"/>
        <v>0</v>
      </c>
      <c r="FD183" s="30">
        <f t="shared" si="182"/>
        <v>0</v>
      </c>
      <c r="FE183" s="30">
        <f t="shared" si="182"/>
        <v>0</v>
      </c>
      <c r="FF183" s="30">
        <f t="shared" si="182"/>
        <v>0</v>
      </c>
      <c r="FG183" s="30">
        <f t="shared" si="182"/>
        <v>0</v>
      </c>
      <c r="FH183" s="30">
        <f t="shared" si="182"/>
        <v>0</v>
      </c>
      <c r="FI183" s="30">
        <f t="shared" si="182"/>
        <v>0</v>
      </c>
      <c r="FJ183" s="30">
        <f t="shared" si="182"/>
        <v>0</v>
      </c>
      <c r="FK183" s="30">
        <f t="shared" si="182"/>
        <v>0</v>
      </c>
      <c r="FL183" s="30">
        <f t="shared" si="182"/>
        <v>0</v>
      </c>
      <c r="FM183" s="30">
        <f t="shared" si="182"/>
        <v>0</v>
      </c>
      <c r="FN183" s="30">
        <f t="shared" si="182"/>
        <v>0</v>
      </c>
      <c r="FO183" s="30">
        <f t="shared" si="182"/>
        <v>0</v>
      </c>
      <c r="FP183" s="30">
        <f t="shared" si="182"/>
        <v>0</v>
      </c>
      <c r="FQ183" s="30">
        <f t="shared" si="182"/>
        <v>0</v>
      </c>
      <c r="FR183" s="30">
        <f t="shared" si="182"/>
        <v>0</v>
      </c>
      <c r="FS183" s="30">
        <f t="shared" si="182"/>
        <v>0</v>
      </c>
      <c r="FT183" s="30">
        <f t="shared" si="182"/>
        <v>0</v>
      </c>
      <c r="FU183" s="30">
        <f t="shared" si="182"/>
        <v>0</v>
      </c>
      <c r="FV183" s="30">
        <f t="shared" si="182"/>
        <v>0</v>
      </c>
      <c r="FW183" s="30">
        <f t="shared" si="182"/>
        <v>0</v>
      </c>
      <c r="FX183" s="30">
        <f t="shared" si="182"/>
        <v>0</v>
      </c>
      <c r="FY183" s="30">
        <f t="shared" si="182"/>
        <v>0</v>
      </c>
      <c r="FZ183" s="30">
        <f t="shared" si="182"/>
        <v>0</v>
      </c>
      <c r="GA183" s="30">
        <f t="shared" si="182"/>
        <v>0</v>
      </c>
      <c r="GB183" s="30">
        <f t="shared" si="182"/>
        <v>0</v>
      </c>
      <c r="GC183" s="30">
        <f t="shared" si="182"/>
        <v>0</v>
      </c>
      <c r="GD183" s="30">
        <f t="shared" si="182"/>
        <v>0</v>
      </c>
      <c r="GE183" s="30">
        <f t="shared" si="182"/>
        <v>0</v>
      </c>
      <c r="GF183" s="30">
        <f t="shared" ref="GF183:GL183" si="183">GF147-GF159</f>
        <v>0</v>
      </c>
      <c r="GG183" s="30">
        <f t="shared" si="183"/>
        <v>0</v>
      </c>
      <c r="GH183" s="30">
        <f t="shared" si="183"/>
        <v>0</v>
      </c>
      <c r="GI183" s="30">
        <f t="shared" si="183"/>
        <v>0</v>
      </c>
      <c r="GJ183" s="30">
        <f t="shared" si="183"/>
        <v>0</v>
      </c>
      <c r="GK183" s="30">
        <f t="shared" si="183"/>
        <v>0</v>
      </c>
      <c r="GL183" s="30">
        <f t="shared" si="183"/>
        <v>0</v>
      </c>
      <c r="GM183" s="30" t="b">
        <f t="shared" si="173"/>
        <v>1</v>
      </c>
      <c r="GO183" s="29">
        <v>2026</v>
      </c>
      <c r="GP183" s="27">
        <f>SUMIF(DT143:GL143,GP143,DT183:GL183)</f>
        <v>0</v>
      </c>
      <c r="GQ183" s="28">
        <f>SUMIF(DT143:GL143,GQ143,DT183:GL183)</f>
        <v>0</v>
      </c>
      <c r="GR183" s="28">
        <f>SUMIF(DT143:GL143,GR143,DT183:GL183)</f>
        <v>0</v>
      </c>
      <c r="GS183" s="28">
        <f>SUMIF(DT143:GL143,GS143,DT183:GL183)</f>
        <v>0</v>
      </c>
      <c r="GT183" s="28">
        <f>SUMIF(DT143:GL143,GT143,DT183:GL183)</f>
        <v>0</v>
      </c>
      <c r="GU183" s="28">
        <f>SUMIF(DT143:GL143,GU143,DT183:GL183)</f>
        <v>0</v>
      </c>
      <c r="GV183" s="28">
        <f>SUMIF(DT143:GL143,GV143,DT183:GL183)</f>
        <v>0</v>
      </c>
      <c r="GW183" s="28">
        <f>SUMIF(DT143:GL143,GW143,DT183:GL183)</f>
        <v>0</v>
      </c>
      <c r="GX183" s="28">
        <f>SUMIF(DT143:GL143,GX143,DT183:GL183)</f>
        <v>0</v>
      </c>
      <c r="GY183" s="28">
        <f>SUMIF(DT143:GL143,GY143,DT183:GL183)</f>
        <v>0</v>
      </c>
      <c r="GZ183" s="28">
        <f>SUMIF(DT143:GL143,GZ143,DT183:GL183)</f>
        <v>0</v>
      </c>
      <c r="HA183" s="27" t="b">
        <f t="shared" si="174"/>
        <v>1</v>
      </c>
    </row>
    <row r="184" spans="1:209" x14ac:dyDescent="0.2">
      <c r="B184" s="26"/>
      <c r="E184" s="37"/>
      <c r="G184" s="36">
        <v>2027</v>
      </c>
      <c r="H184" s="35" t="str">
        <f>IF(G184&gt;CNTR_ReportingYear,"",INDEX(E136:N136,MATCH(U172,E131:N131,0)))</f>
        <v/>
      </c>
      <c r="I184" s="35" t="str">
        <f>IF(G184&gt;CNTR_ReportingYear,"",INDEX(GQ181:GZ187,MATCH(G184,GO181:GO187,0),MATCH(U172,GQ179:GZ179,0))-INDEX(HC157:HL163,MATCH(G184,GO157:GO163,0),MATCH(U172,HC155:HL155,0))+INDEX(Z132:AI139,MATCH(G184,D132:D139,0),MATCH(U172,Z131:AI131,0)))</f>
        <v/>
      </c>
      <c r="J184" s="35" t="str">
        <f>IF(G184&gt;CNTR_ReportingYear,"",SUMIFS(AY147:DQ147,AY143:DQ143,U172))</f>
        <v/>
      </c>
      <c r="K184" s="35" t="str">
        <f>IF(G184&gt;CNTR_ReportingYear,"",SUMIFS(AY148:DQ148,AY143:DQ143,U172))</f>
        <v/>
      </c>
      <c r="L184" s="35" t="str">
        <f>IF(G184&gt;CNTR_ReportingYear,"",INDEX(GQ157:GZ163,MATCH(G184,GO157:GO163,0),MATCH(U172,GQ155:GZ155,0))+INDEX(HC157:HL163,MATCH(G184,GO157:GO163,0),MATCH(U172,HC155:HL155,0)))</f>
        <v/>
      </c>
      <c r="M184" s="34"/>
      <c r="N184" s="40" t="str">
        <f>K179</f>
        <v>Zásoby ( na konci)</v>
      </c>
      <c r="O184" s="337" t="str">
        <f>Translations!$B$1416</f>
        <v>Množství paliva na skladě (konec roku Y)</v>
      </c>
      <c r="P184" s="337"/>
      <c r="Q184" s="337"/>
      <c r="R184" s="31"/>
      <c r="S184" s="16"/>
      <c r="DS184" s="29">
        <v>2027</v>
      </c>
      <c r="DT184" s="30">
        <f t="shared" ref="DT184:EY184" si="184">DT148-DT160</f>
        <v>0</v>
      </c>
      <c r="DU184" s="30">
        <f t="shared" si="184"/>
        <v>0</v>
      </c>
      <c r="DV184" s="30">
        <f t="shared" si="184"/>
        <v>0</v>
      </c>
      <c r="DW184" s="30">
        <f t="shared" si="184"/>
        <v>0</v>
      </c>
      <c r="DX184" s="30">
        <f t="shared" si="184"/>
        <v>0</v>
      </c>
      <c r="DY184" s="30">
        <f t="shared" si="184"/>
        <v>0</v>
      </c>
      <c r="DZ184" s="30">
        <f t="shared" si="184"/>
        <v>0</v>
      </c>
      <c r="EA184" s="30">
        <f t="shared" si="184"/>
        <v>0</v>
      </c>
      <c r="EB184" s="30">
        <f t="shared" si="184"/>
        <v>0</v>
      </c>
      <c r="EC184" s="30">
        <f t="shared" si="184"/>
        <v>0</v>
      </c>
      <c r="ED184" s="30">
        <f t="shared" si="184"/>
        <v>0</v>
      </c>
      <c r="EE184" s="30">
        <f t="shared" si="184"/>
        <v>0</v>
      </c>
      <c r="EF184" s="30">
        <f t="shared" si="184"/>
        <v>0</v>
      </c>
      <c r="EG184" s="30">
        <f t="shared" si="184"/>
        <v>0</v>
      </c>
      <c r="EH184" s="30">
        <f t="shared" si="184"/>
        <v>0</v>
      </c>
      <c r="EI184" s="30">
        <f t="shared" si="184"/>
        <v>0</v>
      </c>
      <c r="EJ184" s="30">
        <f t="shared" si="184"/>
        <v>0</v>
      </c>
      <c r="EK184" s="30">
        <f t="shared" si="184"/>
        <v>0</v>
      </c>
      <c r="EL184" s="30">
        <f t="shared" si="184"/>
        <v>0</v>
      </c>
      <c r="EM184" s="30">
        <f t="shared" si="184"/>
        <v>0</v>
      </c>
      <c r="EN184" s="30">
        <f t="shared" si="184"/>
        <v>0</v>
      </c>
      <c r="EO184" s="30">
        <f t="shared" si="184"/>
        <v>0</v>
      </c>
      <c r="EP184" s="30">
        <f t="shared" si="184"/>
        <v>0</v>
      </c>
      <c r="EQ184" s="30">
        <f t="shared" si="184"/>
        <v>0</v>
      </c>
      <c r="ER184" s="30">
        <f t="shared" si="184"/>
        <v>0</v>
      </c>
      <c r="ES184" s="30">
        <f t="shared" si="184"/>
        <v>0</v>
      </c>
      <c r="ET184" s="30">
        <f t="shared" si="184"/>
        <v>0</v>
      </c>
      <c r="EU184" s="30">
        <f t="shared" si="184"/>
        <v>0</v>
      </c>
      <c r="EV184" s="30">
        <f t="shared" si="184"/>
        <v>0</v>
      </c>
      <c r="EW184" s="30">
        <f t="shared" si="184"/>
        <v>0</v>
      </c>
      <c r="EX184" s="30">
        <f t="shared" si="184"/>
        <v>0</v>
      </c>
      <c r="EY184" s="30">
        <f t="shared" si="184"/>
        <v>0</v>
      </c>
      <c r="EZ184" s="30">
        <f t="shared" ref="EZ184:GE184" si="185">EZ148-EZ160</f>
        <v>0</v>
      </c>
      <c r="FA184" s="30">
        <f t="shared" si="185"/>
        <v>0</v>
      </c>
      <c r="FB184" s="30">
        <f t="shared" si="185"/>
        <v>0</v>
      </c>
      <c r="FC184" s="30">
        <f t="shared" si="185"/>
        <v>0</v>
      </c>
      <c r="FD184" s="30">
        <f t="shared" si="185"/>
        <v>0</v>
      </c>
      <c r="FE184" s="30">
        <f t="shared" si="185"/>
        <v>0</v>
      </c>
      <c r="FF184" s="30">
        <f t="shared" si="185"/>
        <v>0</v>
      </c>
      <c r="FG184" s="30">
        <f t="shared" si="185"/>
        <v>0</v>
      </c>
      <c r="FH184" s="30">
        <f t="shared" si="185"/>
        <v>0</v>
      </c>
      <c r="FI184" s="30">
        <f t="shared" si="185"/>
        <v>0</v>
      </c>
      <c r="FJ184" s="30">
        <f t="shared" si="185"/>
        <v>0</v>
      </c>
      <c r="FK184" s="30">
        <f t="shared" si="185"/>
        <v>0</v>
      </c>
      <c r="FL184" s="30">
        <f t="shared" si="185"/>
        <v>0</v>
      </c>
      <c r="FM184" s="30">
        <f t="shared" si="185"/>
        <v>0</v>
      </c>
      <c r="FN184" s="30">
        <f t="shared" si="185"/>
        <v>0</v>
      </c>
      <c r="FO184" s="30">
        <f t="shared" si="185"/>
        <v>0</v>
      </c>
      <c r="FP184" s="30">
        <f t="shared" si="185"/>
        <v>0</v>
      </c>
      <c r="FQ184" s="30">
        <f t="shared" si="185"/>
        <v>0</v>
      </c>
      <c r="FR184" s="30">
        <f t="shared" si="185"/>
        <v>0</v>
      </c>
      <c r="FS184" s="30">
        <f t="shared" si="185"/>
        <v>0</v>
      </c>
      <c r="FT184" s="30">
        <f t="shared" si="185"/>
        <v>0</v>
      </c>
      <c r="FU184" s="30">
        <f t="shared" si="185"/>
        <v>0</v>
      </c>
      <c r="FV184" s="30">
        <f t="shared" si="185"/>
        <v>0</v>
      </c>
      <c r="FW184" s="30">
        <f t="shared" si="185"/>
        <v>0</v>
      </c>
      <c r="FX184" s="30">
        <f t="shared" si="185"/>
        <v>0</v>
      </c>
      <c r="FY184" s="30">
        <f t="shared" si="185"/>
        <v>0</v>
      </c>
      <c r="FZ184" s="30">
        <f t="shared" si="185"/>
        <v>0</v>
      </c>
      <c r="GA184" s="30">
        <f t="shared" si="185"/>
        <v>0</v>
      </c>
      <c r="GB184" s="30">
        <f t="shared" si="185"/>
        <v>0</v>
      </c>
      <c r="GC184" s="30">
        <f t="shared" si="185"/>
        <v>0</v>
      </c>
      <c r="GD184" s="30">
        <f t="shared" si="185"/>
        <v>0</v>
      </c>
      <c r="GE184" s="30">
        <f t="shared" si="185"/>
        <v>0</v>
      </c>
      <c r="GF184" s="30">
        <f t="shared" ref="GF184:GL184" si="186">GF148-GF160</f>
        <v>0</v>
      </c>
      <c r="GG184" s="30">
        <f t="shared" si="186"/>
        <v>0</v>
      </c>
      <c r="GH184" s="30">
        <f t="shared" si="186"/>
        <v>0</v>
      </c>
      <c r="GI184" s="30">
        <f t="shared" si="186"/>
        <v>0</v>
      </c>
      <c r="GJ184" s="30">
        <f t="shared" si="186"/>
        <v>0</v>
      </c>
      <c r="GK184" s="30">
        <f t="shared" si="186"/>
        <v>0</v>
      </c>
      <c r="GL184" s="30">
        <f t="shared" si="186"/>
        <v>0</v>
      </c>
      <c r="GM184" s="30" t="b">
        <f t="shared" si="173"/>
        <v>1</v>
      </c>
      <c r="GO184" s="29">
        <v>2027</v>
      </c>
      <c r="GP184" s="27">
        <f>SUMIF(DT143:GL143,GP143,DT184:GL184)</f>
        <v>0</v>
      </c>
      <c r="GQ184" s="28">
        <f>SUMIF(DT143:GL143,GQ143,DT184:GL184)</f>
        <v>0</v>
      </c>
      <c r="GR184" s="28">
        <f>SUMIF(DT143:GL143,GR143,DT184:GL184)</f>
        <v>0</v>
      </c>
      <c r="GS184" s="28">
        <f>SUMIF(DT143:GL143,GS143,DT184:GL184)</f>
        <v>0</v>
      </c>
      <c r="GT184" s="28">
        <f>SUMIF(DT143:GL143,GT143,DT184:GL184)</f>
        <v>0</v>
      </c>
      <c r="GU184" s="28">
        <f>SUMIF(DT143:GL143,GU143,DT184:GL184)</f>
        <v>0</v>
      </c>
      <c r="GV184" s="28">
        <f>SUMIF(DT143:GL143,GV143,DT184:GL184)</f>
        <v>0</v>
      </c>
      <c r="GW184" s="28">
        <f>SUMIF(DT143:GL143,GW143,DT184:GL184)</f>
        <v>0</v>
      </c>
      <c r="GX184" s="28">
        <f>SUMIF(DT143:GL143,GX143,DT184:GL184)</f>
        <v>0</v>
      </c>
      <c r="GY184" s="28">
        <f>SUMIF(DT143:GL143,GY143,DT184:GL184)</f>
        <v>0</v>
      </c>
      <c r="GZ184" s="28">
        <f>SUMIF(DT143:GL143,GZ143,DT184:GL184)</f>
        <v>0</v>
      </c>
      <c r="HA184" s="27" t="b">
        <f t="shared" si="174"/>
        <v>1</v>
      </c>
    </row>
    <row r="185" spans="1:209" x14ac:dyDescent="0.2">
      <c r="B185" s="26"/>
      <c r="E185" s="37"/>
      <c r="G185" s="36">
        <v>2028</v>
      </c>
      <c r="H185" s="35" t="str">
        <f>IF(G185&gt;CNTR_ReportingYear,"",INDEX(E137:N137,MATCH(U172,E131:N131,0)))</f>
        <v/>
      </c>
      <c r="I185" s="35" t="str">
        <f>IF(G185&gt;CNTR_ReportingYear,"",INDEX(GQ181:GZ187,MATCH(G185,GO181:GO187,0),MATCH(U172,GQ179:GZ179,0))-INDEX(HC157:HL163,MATCH(G185,GO157:GO163,0),MATCH(U172,HC155:HL155,0))+INDEX(Z132:AI139,MATCH(G185,D132:D139,0),MATCH(U172,Z131:AI131,0)))</f>
        <v/>
      </c>
      <c r="J185" s="35" t="str">
        <f>IF(G185&gt;CNTR_ReportingYear,"",SUMIFS(AY148:DQ148,AY143:DQ143,U172))</f>
        <v/>
      </c>
      <c r="K185" s="35" t="str">
        <f>IF(G185&gt;CNTR_ReportingYear,"",SUMIFS(AY149:DQ149,AY143:DQ143,U172))</f>
        <v/>
      </c>
      <c r="L185" s="35" t="str">
        <f>IF(G185&gt;CNTR_ReportingYear,"",INDEX(GQ157:GZ163,MATCH(G185,GO157:GO163,0),MATCH(U172,GQ155:GZ155,0))+INDEX(HC157:HL163,MATCH(G185,GO157:GO163,0),MATCH(U172,HC155:HL155,0)))</f>
        <v/>
      </c>
      <c r="M185" s="34"/>
      <c r="N185" s="38" t="str">
        <f>L179</f>
        <v>Export</v>
      </c>
      <c r="O185" s="338" t="str">
        <f>Translations!$B$1418</f>
        <v>Množství paliva vyvezeného třetím stranám nebo spotřebovaného pro činnosti, na které se nevztahuje příloha I (např. mobilní stroje).</v>
      </c>
      <c r="P185" s="338"/>
      <c r="Q185" s="338"/>
      <c r="R185" s="31"/>
      <c r="S185" s="16"/>
      <c r="DS185" s="29">
        <v>2028</v>
      </c>
      <c r="DT185" s="30">
        <f t="shared" ref="DT185:EY185" si="187">DT149-DT161</f>
        <v>0</v>
      </c>
      <c r="DU185" s="30">
        <f t="shared" si="187"/>
        <v>0</v>
      </c>
      <c r="DV185" s="30">
        <f t="shared" si="187"/>
        <v>0</v>
      </c>
      <c r="DW185" s="30">
        <f t="shared" si="187"/>
        <v>0</v>
      </c>
      <c r="DX185" s="30">
        <f t="shared" si="187"/>
        <v>0</v>
      </c>
      <c r="DY185" s="30">
        <f t="shared" si="187"/>
        <v>0</v>
      </c>
      <c r="DZ185" s="30">
        <f t="shared" si="187"/>
        <v>0</v>
      </c>
      <c r="EA185" s="30">
        <f t="shared" si="187"/>
        <v>0</v>
      </c>
      <c r="EB185" s="30">
        <f t="shared" si="187"/>
        <v>0</v>
      </c>
      <c r="EC185" s="30">
        <f t="shared" si="187"/>
        <v>0</v>
      </c>
      <c r="ED185" s="30">
        <f t="shared" si="187"/>
        <v>0</v>
      </c>
      <c r="EE185" s="30">
        <f t="shared" si="187"/>
        <v>0</v>
      </c>
      <c r="EF185" s="30">
        <f t="shared" si="187"/>
        <v>0</v>
      </c>
      <c r="EG185" s="30">
        <f t="shared" si="187"/>
        <v>0</v>
      </c>
      <c r="EH185" s="30">
        <f t="shared" si="187"/>
        <v>0</v>
      </c>
      <c r="EI185" s="30">
        <f t="shared" si="187"/>
        <v>0</v>
      </c>
      <c r="EJ185" s="30">
        <f t="shared" si="187"/>
        <v>0</v>
      </c>
      <c r="EK185" s="30">
        <f t="shared" si="187"/>
        <v>0</v>
      </c>
      <c r="EL185" s="30">
        <f t="shared" si="187"/>
        <v>0</v>
      </c>
      <c r="EM185" s="30">
        <f t="shared" si="187"/>
        <v>0</v>
      </c>
      <c r="EN185" s="30">
        <f t="shared" si="187"/>
        <v>0</v>
      </c>
      <c r="EO185" s="30">
        <f t="shared" si="187"/>
        <v>0</v>
      </c>
      <c r="EP185" s="30">
        <f t="shared" si="187"/>
        <v>0</v>
      </c>
      <c r="EQ185" s="30">
        <f t="shared" si="187"/>
        <v>0</v>
      </c>
      <c r="ER185" s="30">
        <f t="shared" si="187"/>
        <v>0</v>
      </c>
      <c r="ES185" s="30">
        <f t="shared" si="187"/>
        <v>0</v>
      </c>
      <c r="ET185" s="30">
        <f t="shared" si="187"/>
        <v>0</v>
      </c>
      <c r="EU185" s="30">
        <f t="shared" si="187"/>
        <v>0</v>
      </c>
      <c r="EV185" s="30">
        <f t="shared" si="187"/>
        <v>0</v>
      </c>
      <c r="EW185" s="30">
        <f t="shared" si="187"/>
        <v>0</v>
      </c>
      <c r="EX185" s="30">
        <f t="shared" si="187"/>
        <v>0</v>
      </c>
      <c r="EY185" s="30">
        <f t="shared" si="187"/>
        <v>0</v>
      </c>
      <c r="EZ185" s="30">
        <f t="shared" ref="EZ185:GE185" si="188">EZ149-EZ161</f>
        <v>0</v>
      </c>
      <c r="FA185" s="30">
        <f t="shared" si="188"/>
        <v>0</v>
      </c>
      <c r="FB185" s="30">
        <f t="shared" si="188"/>
        <v>0</v>
      </c>
      <c r="FC185" s="30">
        <f t="shared" si="188"/>
        <v>0</v>
      </c>
      <c r="FD185" s="30">
        <f t="shared" si="188"/>
        <v>0</v>
      </c>
      <c r="FE185" s="30">
        <f t="shared" si="188"/>
        <v>0</v>
      </c>
      <c r="FF185" s="30">
        <f t="shared" si="188"/>
        <v>0</v>
      </c>
      <c r="FG185" s="30">
        <f t="shared" si="188"/>
        <v>0</v>
      </c>
      <c r="FH185" s="30">
        <f t="shared" si="188"/>
        <v>0</v>
      </c>
      <c r="FI185" s="30">
        <f t="shared" si="188"/>
        <v>0</v>
      </c>
      <c r="FJ185" s="30">
        <f t="shared" si="188"/>
        <v>0</v>
      </c>
      <c r="FK185" s="30">
        <f t="shared" si="188"/>
        <v>0</v>
      </c>
      <c r="FL185" s="30">
        <f t="shared" si="188"/>
        <v>0</v>
      </c>
      <c r="FM185" s="30">
        <f t="shared" si="188"/>
        <v>0</v>
      </c>
      <c r="FN185" s="30">
        <f t="shared" si="188"/>
        <v>0</v>
      </c>
      <c r="FO185" s="30">
        <f t="shared" si="188"/>
        <v>0</v>
      </c>
      <c r="FP185" s="30">
        <f t="shared" si="188"/>
        <v>0</v>
      </c>
      <c r="FQ185" s="30">
        <f t="shared" si="188"/>
        <v>0</v>
      </c>
      <c r="FR185" s="30">
        <f t="shared" si="188"/>
        <v>0</v>
      </c>
      <c r="FS185" s="30">
        <f t="shared" si="188"/>
        <v>0</v>
      </c>
      <c r="FT185" s="30">
        <f t="shared" si="188"/>
        <v>0</v>
      </c>
      <c r="FU185" s="30">
        <f t="shared" si="188"/>
        <v>0</v>
      </c>
      <c r="FV185" s="30">
        <f t="shared" si="188"/>
        <v>0</v>
      </c>
      <c r="FW185" s="30">
        <f t="shared" si="188"/>
        <v>0</v>
      </c>
      <c r="FX185" s="30">
        <f t="shared" si="188"/>
        <v>0</v>
      </c>
      <c r="FY185" s="30">
        <f t="shared" si="188"/>
        <v>0</v>
      </c>
      <c r="FZ185" s="30">
        <f t="shared" si="188"/>
        <v>0</v>
      </c>
      <c r="GA185" s="30">
        <f t="shared" si="188"/>
        <v>0</v>
      </c>
      <c r="GB185" s="30">
        <f t="shared" si="188"/>
        <v>0</v>
      </c>
      <c r="GC185" s="30">
        <f t="shared" si="188"/>
        <v>0</v>
      </c>
      <c r="GD185" s="30">
        <f t="shared" si="188"/>
        <v>0</v>
      </c>
      <c r="GE185" s="30">
        <f t="shared" si="188"/>
        <v>0</v>
      </c>
      <c r="GF185" s="30">
        <f t="shared" ref="GF185:GL185" si="189">GF149-GF161</f>
        <v>0</v>
      </c>
      <c r="GG185" s="30">
        <f t="shared" si="189"/>
        <v>0</v>
      </c>
      <c r="GH185" s="30">
        <f t="shared" si="189"/>
        <v>0</v>
      </c>
      <c r="GI185" s="30">
        <f t="shared" si="189"/>
        <v>0</v>
      </c>
      <c r="GJ185" s="30">
        <f t="shared" si="189"/>
        <v>0</v>
      </c>
      <c r="GK185" s="30">
        <f t="shared" si="189"/>
        <v>0</v>
      </c>
      <c r="GL185" s="30">
        <f t="shared" si="189"/>
        <v>0</v>
      </c>
      <c r="GM185" s="30" t="b">
        <f t="shared" si="173"/>
        <v>1</v>
      </c>
      <c r="GO185" s="29">
        <v>2028</v>
      </c>
      <c r="GP185" s="27">
        <f>SUMIF(DT143:GL143,GP143,DT185:GL185)</f>
        <v>0</v>
      </c>
      <c r="GQ185" s="28">
        <f>SUMIF(DT143:GL143,GQ143,DT185:GL185)</f>
        <v>0</v>
      </c>
      <c r="GR185" s="28">
        <f>SUMIF(DT143:GL143,GR143,DT185:GL185)</f>
        <v>0</v>
      </c>
      <c r="GS185" s="28">
        <f>SUMIF(DT143:GL143,GS143,DT185:GL185)</f>
        <v>0</v>
      </c>
      <c r="GT185" s="28">
        <f>SUMIF(DT143:GL143,GT143,DT185:GL185)</f>
        <v>0</v>
      </c>
      <c r="GU185" s="28">
        <f>SUMIF(DT143:GL143,GU143,DT185:GL185)</f>
        <v>0</v>
      </c>
      <c r="GV185" s="28">
        <f>SUMIF(DT143:GL143,GV143,DT185:GL185)</f>
        <v>0</v>
      </c>
      <c r="GW185" s="28">
        <f>SUMIF(DT143:GL143,GW143,DT185:GL185)</f>
        <v>0</v>
      </c>
      <c r="GX185" s="28">
        <f>SUMIF(DT143:GL143,GX143,DT185:GL185)</f>
        <v>0</v>
      </c>
      <c r="GY185" s="28">
        <f>SUMIF(DT143:GL143,GY143,DT185:GL185)</f>
        <v>0</v>
      </c>
      <c r="GZ185" s="28">
        <f>SUMIF(DT143:GL143,GZ143,DT185:GL185)</f>
        <v>0</v>
      </c>
      <c r="HA185" s="27" t="b">
        <f t="shared" si="174"/>
        <v>1</v>
      </c>
    </row>
    <row r="186" spans="1:209" x14ac:dyDescent="0.2">
      <c r="B186" s="26"/>
      <c r="E186" s="37"/>
      <c r="G186" s="36">
        <v>2029</v>
      </c>
      <c r="H186" s="35" t="str">
        <f>IF(G186&gt;CNTR_ReportingYear,"",INDEX(E138:N138,MATCH(U172,E131:N131,0)))</f>
        <v/>
      </c>
      <c r="I186" s="35" t="str">
        <f>IF(G186&gt;CNTR_ReportingYear,"",INDEX(GQ181:GZ187,MATCH(G186,GO181:GO187,0),MATCH(U172,GQ179:GZ179,0))-INDEX(HC157:HL163,MATCH(G186,GO157:GO163,0),MATCH(U172,HC155:HL155,0))+INDEX(Z132:AI139,MATCH(G186,D132:D139,0),MATCH(U172,Z131:AI131,0)))</f>
        <v/>
      </c>
      <c r="J186" s="35" t="str">
        <f>IF(G186&gt;CNTR_ReportingYear,"",SUMIFS(AY149:DQ149,AY143:DQ143,U172))</f>
        <v/>
      </c>
      <c r="K186" s="35" t="str">
        <f>IF(G186&gt;CNTR_ReportingYear,"",SUMIFS(AY150:DQ150,AY143:DQ143,U172))</f>
        <v/>
      </c>
      <c r="L186" s="35" t="str">
        <f>IF(G186&gt;CNTR_ReportingYear,"",INDEX(GQ157:GZ163,MATCH(G186,GO157:GO163,0),MATCH(U172,GQ155:GZ155,0))+INDEX(HC157:HL163,MATCH(G186,GO157:GO163,0),MATCH(U172,HC155:HL155,0)))</f>
        <v/>
      </c>
      <c r="M186" s="34"/>
      <c r="N186" s="34"/>
      <c r="O186" s="338"/>
      <c r="P186" s="338"/>
      <c r="Q186" s="338"/>
      <c r="R186" s="31"/>
      <c r="S186" s="16"/>
      <c r="DS186" s="29">
        <v>2029</v>
      </c>
      <c r="DT186" s="30">
        <f t="shared" ref="DT186:EY186" si="190">DT150-DT162</f>
        <v>0</v>
      </c>
      <c r="DU186" s="30">
        <f t="shared" si="190"/>
        <v>0</v>
      </c>
      <c r="DV186" s="30">
        <f t="shared" si="190"/>
        <v>0</v>
      </c>
      <c r="DW186" s="30">
        <f t="shared" si="190"/>
        <v>0</v>
      </c>
      <c r="DX186" s="30">
        <f t="shared" si="190"/>
        <v>0</v>
      </c>
      <c r="DY186" s="30">
        <f t="shared" si="190"/>
        <v>0</v>
      </c>
      <c r="DZ186" s="30">
        <f t="shared" si="190"/>
        <v>0</v>
      </c>
      <c r="EA186" s="30">
        <f t="shared" si="190"/>
        <v>0</v>
      </c>
      <c r="EB186" s="30">
        <f t="shared" si="190"/>
        <v>0</v>
      </c>
      <c r="EC186" s="30">
        <f t="shared" si="190"/>
        <v>0</v>
      </c>
      <c r="ED186" s="30">
        <f t="shared" si="190"/>
        <v>0</v>
      </c>
      <c r="EE186" s="30">
        <f t="shared" si="190"/>
        <v>0</v>
      </c>
      <c r="EF186" s="30">
        <f t="shared" si="190"/>
        <v>0</v>
      </c>
      <c r="EG186" s="30">
        <f t="shared" si="190"/>
        <v>0</v>
      </c>
      <c r="EH186" s="30">
        <f t="shared" si="190"/>
        <v>0</v>
      </c>
      <c r="EI186" s="30">
        <f t="shared" si="190"/>
        <v>0</v>
      </c>
      <c r="EJ186" s="30">
        <f t="shared" si="190"/>
        <v>0</v>
      </c>
      <c r="EK186" s="30">
        <f t="shared" si="190"/>
        <v>0</v>
      </c>
      <c r="EL186" s="30">
        <f t="shared" si="190"/>
        <v>0</v>
      </c>
      <c r="EM186" s="30">
        <f t="shared" si="190"/>
        <v>0</v>
      </c>
      <c r="EN186" s="30">
        <f t="shared" si="190"/>
        <v>0</v>
      </c>
      <c r="EO186" s="30">
        <f t="shared" si="190"/>
        <v>0</v>
      </c>
      <c r="EP186" s="30">
        <f t="shared" si="190"/>
        <v>0</v>
      </c>
      <c r="EQ186" s="30">
        <f t="shared" si="190"/>
        <v>0</v>
      </c>
      <c r="ER186" s="30">
        <f t="shared" si="190"/>
        <v>0</v>
      </c>
      <c r="ES186" s="30">
        <f t="shared" si="190"/>
        <v>0</v>
      </c>
      <c r="ET186" s="30">
        <f t="shared" si="190"/>
        <v>0</v>
      </c>
      <c r="EU186" s="30">
        <f t="shared" si="190"/>
        <v>0</v>
      </c>
      <c r="EV186" s="30">
        <f t="shared" si="190"/>
        <v>0</v>
      </c>
      <c r="EW186" s="30">
        <f t="shared" si="190"/>
        <v>0</v>
      </c>
      <c r="EX186" s="30">
        <f t="shared" si="190"/>
        <v>0</v>
      </c>
      <c r="EY186" s="30">
        <f t="shared" si="190"/>
        <v>0</v>
      </c>
      <c r="EZ186" s="30">
        <f t="shared" ref="EZ186:GE186" si="191">EZ150-EZ162</f>
        <v>0</v>
      </c>
      <c r="FA186" s="30">
        <f t="shared" si="191"/>
        <v>0</v>
      </c>
      <c r="FB186" s="30">
        <f t="shared" si="191"/>
        <v>0</v>
      </c>
      <c r="FC186" s="30">
        <f t="shared" si="191"/>
        <v>0</v>
      </c>
      <c r="FD186" s="30">
        <f t="shared" si="191"/>
        <v>0</v>
      </c>
      <c r="FE186" s="30">
        <f t="shared" si="191"/>
        <v>0</v>
      </c>
      <c r="FF186" s="30">
        <f t="shared" si="191"/>
        <v>0</v>
      </c>
      <c r="FG186" s="30">
        <f t="shared" si="191"/>
        <v>0</v>
      </c>
      <c r="FH186" s="30">
        <f t="shared" si="191"/>
        <v>0</v>
      </c>
      <c r="FI186" s="30">
        <f t="shared" si="191"/>
        <v>0</v>
      </c>
      <c r="FJ186" s="30">
        <f t="shared" si="191"/>
        <v>0</v>
      </c>
      <c r="FK186" s="30">
        <f t="shared" si="191"/>
        <v>0</v>
      </c>
      <c r="FL186" s="30">
        <f t="shared" si="191"/>
        <v>0</v>
      </c>
      <c r="FM186" s="30">
        <f t="shared" si="191"/>
        <v>0</v>
      </c>
      <c r="FN186" s="30">
        <f t="shared" si="191"/>
        <v>0</v>
      </c>
      <c r="FO186" s="30">
        <f t="shared" si="191"/>
        <v>0</v>
      </c>
      <c r="FP186" s="30">
        <f t="shared" si="191"/>
        <v>0</v>
      </c>
      <c r="FQ186" s="30">
        <f t="shared" si="191"/>
        <v>0</v>
      </c>
      <c r="FR186" s="30">
        <f t="shared" si="191"/>
        <v>0</v>
      </c>
      <c r="FS186" s="30">
        <f t="shared" si="191"/>
        <v>0</v>
      </c>
      <c r="FT186" s="30">
        <f t="shared" si="191"/>
        <v>0</v>
      </c>
      <c r="FU186" s="30">
        <f t="shared" si="191"/>
        <v>0</v>
      </c>
      <c r="FV186" s="30">
        <f t="shared" si="191"/>
        <v>0</v>
      </c>
      <c r="FW186" s="30">
        <f t="shared" si="191"/>
        <v>0</v>
      </c>
      <c r="FX186" s="30">
        <f t="shared" si="191"/>
        <v>0</v>
      </c>
      <c r="FY186" s="30">
        <f t="shared" si="191"/>
        <v>0</v>
      </c>
      <c r="FZ186" s="30">
        <f t="shared" si="191"/>
        <v>0</v>
      </c>
      <c r="GA186" s="30">
        <f t="shared" si="191"/>
        <v>0</v>
      </c>
      <c r="GB186" s="30">
        <f t="shared" si="191"/>
        <v>0</v>
      </c>
      <c r="GC186" s="30">
        <f t="shared" si="191"/>
        <v>0</v>
      </c>
      <c r="GD186" s="30">
        <f t="shared" si="191"/>
        <v>0</v>
      </c>
      <c r="GE186" s="30">
        <f t="shared" si="191"/>
        <v>0</v>
      </c>
      <c r="GF186" s="30">
        <f t="shared" ref="GF186:GL186" si="192">GF150-GF162</f>
        <v>0</v>
      </c>
      <c r="GG186" s="30">
        <f t="shared" si="192"/>
        <v>0</v>
      </c>
      <c r="GH186" s="30">
        <f t="shared" si="192"/>
        <v>0</v>
      </c>
      <c r="GI186" s="30">
        <f t="shared" si="192"/>
        <v>0</v>
      </c>
      <c r="GJ186" s="30">
        <f t="shared" si="192"/>
        <v>0</v>
      </c>
      <c r="GK186" s="30">
        <f t="shared" si="192"/>
        <v>0</v>
      </c>
      <c r="GL186" s="30">
        <f t="shared" si="192"/>
        <v>0</v>
      </c>
      <c r="GM186" s="30" t="b">
        <f t="shared" si="173"/>
        <v>1</v>
      </c>
      <c r="GO186" s="29">
        <v>2029</v>
      </c>
      <c r="GP186" s="27">
        <f>SUMIF(DT143:GL143,GP143,DT186:GL186)</f>
        <v>0</v>
      </c>
      <c r="GQ186" s="28">
        <f>SUMIF(DT143:GL143,GQ143,DT186:GL186)</f>
        <v>0</v>
      </c>
      <c r="GR186" s="28">
        <f>SUMIF(DT143:GL143,GR143,DT186:GL186)</f>
        <v>0</v>
      </c>
      <c r="GS186" s="28">
        <f>SUMIF(DT143:GL143,GS143,DT186:GL186)</f>
        <v>0</v>
      </c>
      <c r="GT186" s="28">
        <f>SUMIF(DT143:GL143,GT143,DT186:GL186)</f>
        <v>0</v>
      </c>
      <c r="GU186" s="28">
        <f>SUMIF(DT143:GL143,GU143,DT186:GL186)</f>
        <v>0</v>
      </c>
      <c r="GV186" s="28">
        <f>SUMIF(DT143:GL143,GV143,DT186:GL186)</f>
        <v>0</v>
      </c>
      <c r="GW186" s="28">
        <f>SUMIF(DT143:GL143,GW143,DT186:GL186)</f>
        <v>0</v>
      </c>
      <c r="GX186" s="28">
        <f>SUMIF(DT143:GL143,GX143,DT186:GL186)</f>
        <v>0</v>
      </c>
      <c r="GY186" s="28">
        <f>SUMIF(DT143:GL143,GY143,DT186:GL186)</f>
        <v>0</v>
      </c>
      <c r="GZ186" s="28">
        <f>SUMIF(DT143:GL143,GZ143,DT186:GL186)</f>
        <v>0</v>
      </c>
      <c r="HA186" s="27" t="b">
        <f t="shared" si="174"/>
        <v>1</v>
      </c>
    </row>
    <row r="187" spans="1:209" x14ac:dyDescent="0.2">
      <c r="B187" s="26"/>
      <c r="E187" s="37"/>
      <c r="G187" s="36">
        <v>2030</v>
      </c>
      <c r="H187" s="35" t="str">
        <f>IF(G187&gt;CNTR_ReportingYear,"",INDEX(E139:N139,MATCH(U172,E131:N131,0)))</f>
        <v/>
      </c>
      <c r="I187" s="35" t="str">
        <f>IF(G187&gt;CNTR_ReportingYear,"",INDEX(GQ181:GZ187,MATCH(G187,GO181:GO187,0),MATCH(U172,GQ179:GZ179,0))-INDEX(HC157:HL163,MATCH(G187,GO157:GO163,0),MATCH(U172,HC155:HL155,0))+INDEX(Z132:AI139,MATCH(G187,D132:D139,0),MATCH(U172,Z131:AI131,0)))</f>
        <v/>
      </c>
      <c r="J187" s="35" t="str">
        <f>IF(G187&gt;CNTR_ReportingYear,"",SUMIFS(AY150:DQ150,AY143:DQ143,U172))</f>
        <v/>
      </c>
      <c r="K187" s="35" t="str">
        <f>IF(G187&gt;CNTR_ReportingYear,"",SUMIFS(AY151:DQ151,AY143:DQ143,U172))</f>
        <v/>
      </c>
      <c r="L187" s="35" t="str">
        <f>IF(G187&gt;CNTR_ReportingYear,"",INDEX(GQ157:GZ163,MATCH(G187,GO157:GO163,0),MATCH(U172,GQ155:GZ155,0))+INDEX(HC157:HL163,MATCH(G187,GO157:GO163,0),MATCH(U172,HC155:HL155,0)))</f>
        <v/>
      </c>
      <c r="M187" s="34"/>
      <c r="N187" s="33"/>
      <c r="O187" s="338"/>
      <c r="P187" s="338"/>
      <c r="Q187" s="338"/>
      <c r="R187" s="31"/>
      <c r="S187" s="16"/>
      <c r="DS187" s="29">
        <v>2030</v>
      </c>
      <c r="DT187" s="30">
        <f t="shared" ref="DT187:EY187" si="193">DT151-DT163</f>
        <v>0</v>
      </c>
      <c r="DU187" s="30">
        <f t="shared" si="193"/>
        <v>0</v>
      </c>
      <c r="DV187" s="30">
        <f t="shared" si="193"/>
        <v>0</v>
      </c>
      <c r="DW187" s="30">
        <f t="shared" si="193"/>
        <v>0</v>
      </c>
      <c r="DX187" s="30">
        <f t="shared" si="193"/>
        <v>0</v>
      </c>
      <c r="DY187" s="30">
        <f t="shared" si="193"/>
        <v>0</v>
      </c>
      <c r="DZ187" s="30">
        <f t="shared" si="193"/>
        <v>0</v>
      </c>
      <c r="EA187" s="30">
        <f t="shared" si="193"/>
        <v>0</v>
      </c>
      <c r="EB187" s="30">
        <f t="shared" si="193"/>
        <v>0</v>
      </c>
      <c r="EC187" s="30">
        <f t="shared" si="193"/>
        <v>0</v>
      </c>
      <c r="ED187" s="30">
        <f t="shared" si="193"/>
        <v>0</v>
      </c>
      <c r="EE187" s="30">
        <f t="shared" si="193"/>
        <v>0</v>
      </c>
      <c r="EF187" s="30">
        <f t="shared" si="193"/>
        <v>0</v>
      </c>
      <c r="EG187" s="30">
        <f t="shared" si="193"/>
        <v>0</v>
      </c>
      <c r="EH187" s="30">
        <f t="shared" si="193"/>
        <v>0</v>
      </c>
      <c r="EI187" s="30">
        <f t="shared" si="193"/>
        <v>0</v>
      </c>
      <c r="EJ187" s="30">
        <f t="shared" si="193"/>
        <v>0</v>
      </c>
      <c r="EK187" s="30">
        <f t="shared" si="193"/>
        <v>0</v>
      </c>
      <c r="EL187" s="30">
        <f t="shared" si="193"/>
        <v>0</v>
      </c>
      <c r="EM187" s="30">
        <f t="shared" si="193"/>
        <v>0</v>
      </c>
      <c r="EN187" s="30">
        <f t="shared" si="193"/>
        <v>0</v>
      </c>
      <c r="EO187" s="30">
        <f t="shared" si="193"/>
        <v>0</v>
      </c>
      <c r="EP187" s="30">
        <f t="shared" si="193"/>
        <v>0</v>
      </c>
      <c r="EQ187" s="30">
        <f t="shared" si="193"/>
        <v>0</v>
      </c>
      <c r="ER187" s="30">
        <f t="shared" si="193"/>
        <v>0</v>
      </c>
      <c r="ES187" s="30">
        <f t="shared" si="193"/>
        <v>0</v>
      </c>
      <c r="ET187" s="30">
        <f t="shared" si="193"/>
        <v>0</v>
      </c>
      <c r="EU187" s="30">
        <f t="shared" si="193"/>
        <v>0</v>
      </c>
      <c r="EV187" s="30">
        <f t="shared" si="193"/>
        <v>0</v>
      </c>
      <c r="EW187" s="30">
        <f t="shared" si="193"/>
        <v>0</v>
      </c>
      <c r="EX187" s="30">
        <f t="shared" si="193"/>
        <v>0</v>
      </c>
      <c r="EY187" s="30">
        <f t="shared" si="193"/>
        <v>0</v>
      </c>
      <c r="EZ187" s="30">
        <f t="shared" ref="EZ187:GE187" si="194">EZ151-EZ163</f>
        <v>0</v>
      </c>
      <c r="FA187" s="30">
        <f t="shared" si="194"/>
        <v>0</v>
      </c>
      <c r="FB187" s="30">
        <f t="shared" si="194"/>
        <v>0</v>
      </c>
      <c r="FC187" s="30">
        <f t="shared" si="194"/>
        <v>0</v>
      </c>
      <c r="FD187" s="30">
        <f t="shared" si="194"/>
        <v>0</v>
      </c>
      <c r="FE187" s="30">
        <f t="shared" si="194"/>
        <v>0</v>
      </c>
      <c r="FF187" s="30">
        <f t="shared" si="194"/>
        <v>0</v>
      </c>
      <c r="FG187" s="30">
        <f t="shared" si="194"/>
        <v>0</v>
      </c>
      <c r="FH187" s="30">
        <f t="shared" si="194"/>
        <v>0</v>
      </c>
      <c r="FI187" s="30">
        <f t="shared" si="194"/>
        <v>0</v>
      </c>
      <c r="FJ187" s="30">
        <f t="shared" si="194"/>
        <v>0</v>
      </c>
      <c r="FK187" s="30">
        <f t="shared" si="194"/>
        <v>0</v>
      </c>
      <c r="FL187" s="30">
        <f t="shared" si="194"/>
        <v>0</v>
      </c>
      <c r="FM187" s="30">
        <f t="shared" si="194"/>
        <v>0</v>
      </c>
      <c r="FN187" s="30">
        <f t="shared" si="194"/>
        <v>0</v>
      </c>
      <c r="FO187" s="30">
        <f t="shared" si="194"/>
        <v>0</v>
      </c>
      <c r="FP187" s="30">
        <f t="shared" si="194"/>
        <v>0</v>
      </c>
      <c r="FQ187" s="30">
        <f t="shared" si="194"/>
        <v>0</v>
      </c>
      <c r="FR187" s="30">
        <f t="shared" si="194"/>
        <v>0</v>
      </c>
      <c r="FS187" s="30">
        <f t="shared" si="194"/>
        <v>0</v>
      </c>
      <c r="FT187" s="30">
        <f t="shared" si="194"/>
        <v>0</v>
      </c>
      <c r="FU187" s="30">
        <f t="shared" si="194"/>
        <v>0</v>
      </c>
      <c r="FV187" s="30">
        <f t="shared" si="194"/>
        <v>0</v>
      </c>
      <c r="FW187" s="30">
        <f t="shared" si="194"/>
        <v>0</v>
      </c>
      <c r="FX187" s="30">
        <f t="shared" si="194"/>
        <v>0</v>
      </c>
      <c r="FY187" s="30">
        <f t="shared" si="194"/>
        <v>0</v>
      </c>
      <c r="FZ187" s="30">
        <f t="shared" si="194"/>
        <v>0</v>
      </c>
      <c r="GA187" s="30">
        <f t="shared" si="194"/>
        <v>0</v>
      </c>
      <c r="GB187" s="30">
        <f t="shared" si="194"/>
        <v>0</v>
      </c>
      <c r="GC187" s="30">
        <f t="shared" si="194"/>
        <v>0</v>
      </c>
      <c r="GD187" s="30">
        <f t="shared" si="194"/>
        <v>0</v>
      </c>
      <c r="GE187" s="30">
        <f t="shared" si="194"/>
        <v>0</v>
      </c>
      <c r="GF187" s="30">
        <f t="shared" ref="GF187:GL187" si="195">GF151-GF163</f>
        <v>0</v>
      </c>
      <c r="GG187" s="30">
        <f t="shared" si="195"/>
        <v>0</v>
      </c>
      <c r="GH187" s="30">
        <f t="shared" si="195"/>
        <v>0</v>
      </c>
      <c r="GI187" s="30">
        <f t="shared" si="195"/>
        <v>0</v>
      </c>
      <c r="GJ187" s="30">
        <f t="shared" si="195"/>
        <v>0</v>
      </c>
      <c r="GK187" s="30">
        <f t="shared" si="195"/>
        <v>0</v>
      </c>
      <c r="GL187" s="30">
        <f t="shared" si="195"/>
        <v>0</v>
      </c>
      <c r="GM187" s="30" t="b">
        <f t="shared" si="173"/>
        <v>1</v>
      </c>
      <c r="GO187" s="29">
        <v>2030</v>
      </c>
      <c r="GP187" s="27">
        <f>SUMIF(DT143:GL143,GP143,DT187:GL187)</f>
        <v>0</v>
      </c>
      <c r="GQ187" s="28">
        <f>SUMIF(DT143:GL143,GQ143,DT187:GL187)</f>
        <v>0</v>
      </c>
      <c r="GR187" s="28">
        <f>SUMIF(DT143:GL143,GR143,DT187:GL187)</f>
        <v>0</v>
      </c>
      <c r="GS187" s="28">
        <f>SUMIF(DT143:GL143,GS143,DT187:GL187)</f>
        <v>0</v>
      </c>
      <c r="GT187" s="28">
        <f>SUMIF(DT143:GL143,GT143,DT187:GL187)</f>
        <v>0</v>
      </c>
      <c r="GU187" s="28">
        <f>SUMIF(DT143:GL143,GU143,DT187:GL187)</f>
        <v>0</v>
      </c>
      <c r="GV187" s="28">
        <f>SUMIF(DT143:GL143,GV143,DT187:GL187)</f>
        <v>0</v>
      </c>
      <c r="GW187" s="28">
        <f>SUMIF(DT143:GL143,GW143,DT187:GL187)</f>
        <v>0</v>
      </c>
      <c r="GX187" s="28">
        <f>SUMIF(DT143:GL143,GX143,DT187:GL187)</f>
        <v>0</v>
      </c>
      <c r="GY187" s="28">
        <f>SUMIF(DT143:GL143,GY143,DT187:GL187)</f>
        <v>0</v>
      </c>
      <c r="GZ187" s="28">
        <f>SUMIF(DT143:GL143,GZ143,DT187:GL187)</f>
        <v>0</v>
      </c>
      <c r="HA187" s="27" t="b">
        <f t="shared" si="174"/>
        <v>1</v>
      </c>
    </row>
    <row r="188" spans="1:209" x14ac:dyDescent="0.2">
      <c r="B188" s="26"/>
      <c r="E188" s="25"/>
      <c r="F188" s="24"/>
      <c r="G188" s="24"/>
      <c r="H188" s="24"/>
      <c r="I188" s="24"/>
      <c r="J188" s="24"/>
      <c r="K188" s="24"/>
      <c r="L188" s="24"/>
      <c r="M188" s="24"/>
      <c r="N188" s="24"/>
      <c r="O188" s="24"/>
      <c r="P188" s="24"/>
      <c r="Q188" s="24"/>
      <c r="R188" s="23"/>
      <c r="S188" s="16"/>
    </row>
    <row r="189" spans="1:209" ht="13.5" thickBot="1" x14ac:dyDescent="0.25">
      <c r="B189" s="22"/>
      <c r="C189" s="21"/>
      <c r="D189" s="20"/>
      <c r="E189" s="19"/>
      <c r="F189" s="18"/>
      <c r="G189" s="18"/>
      <c r="H189" s="18"/>
      <c r="I189" s="18"/>
      <c r="J189" s="18"/>
      <c r="K189" s="18"/>
      <c r="L189" s="18"/>
      <c r="M189" s="18"/>
      <c r="N189" s="18"/>
      <c r="O189" s="18"/>
      <c r="P189" s="18"/>
      <c r="Q189" s="18"/>
      <c r="S189" s="16"/>
    </row>
    <row r="190" spans="1:209" ht="13.5" thickBot="1" x14ac:dyDescent="0.25">
      <c r="A190" s="89"/>
      <c r="B190" s="17"/>
      <c r="C190" s="6"/>
      <c r="D190" s="8"/>
      <c r="E190" s="7"/>
      <c r="F190" s="6"/>
      <c r="G190" s="6"/>
      <c r="H190" s="6"/>
      <c r="I190" s="6"/>
      <c r="J190" s="6"/>
      <c r="K190" s="6"/>
      <c r="L190" s="6"/>
      <c r="M190" s="6"/>
      <c r="N190" s="6"/>
      <c r="O190" s="6"/>
      <c r="P190" s="6"/>
      <c r="Q190" s="6"/>
      <c r="S190" s="16"/>
    </row>
    <row r="191" spans="1:209" ht="22.5" customHeight="1" thickBot="1" x14ac:dyDescent="0.25">
      <c r="A191" s="88" t="str">
        <f>IF(E191="","","PRINT")</f>
        <v/>
      </c>
      <c r="B191" s="87"/>
      <c r="C191" s="86">
        <f>C102+1</f>
        <v>3</v>
      </c>
      <c r="D191" s="85"/>
      <c r="E191" s="373"/>
      <c r="F191" s="374"/>
      <c r="G191" s="374"/>
      <c r="H191" s="374"/>
      <c r="I191" s="374"/>
      <c r="J191" s="375"/>
      <c r="K191" s="312" t="s">
        <v>1761</v>
      </c>
      <c r="L191" s="313" t="s">
        <v>1762</v>
      </c>
      <c r="M191" s="316" t="s">
        <v>1770</v>
      </c>
      <c r="N191" s="317"/>
      <c r="O191" s="317"/>
      <c r="P191" s="317"/>
      <c r="Q191" s="317"/>
      <c r="R191" s="307"/>
      <c r="S191" s="16"/>
      <c r="T191" s="83" t="str">
        <f>IF(AND(E191&lt;&gt;"",COUNTIF($T192:T$2240,"PRINT")=0),"PRINT","")</f>
        <v/>
      </c>
      <c r="U191" s="82" t="str">
        <f>Translations!$B$1399</f>
        <v>Energie:</v>
      </c>
      <c r="V191" s="81" t="str">
        <f>IF($E191="","",IFERROR(SUM(INDEX([1]J_Accounting!$BG$4:$BG$122,MATCH($E191,[1]J_Accounting!$E$4:$E$122,0)),INDEX([1]J_Accounting!$BH$4:$BH$122,MATCH($E191,[1]J_Accounting!$E$4:$E$122,0)),INDEX([1]J_Accounting!$BI$4:$BI$122,MATCH($E191,[1]J_Accounting!$E$4:$E$122,0))),""))</f>
        <v/>
      </c>
      <c r="W191" s="2" t="s">
        <v>6</v>
      </c>
    </row>
    <row r="192" spans="1:209" x14ac:dyDescent="0.2">
      <c r="B192" s="26"/>
      <c r="M192" s="305"/>
      <c r="N192" s="308"/>
      <c r="O192" s="376"/>
      <c r="P192" s="376"/>
      <c r="Q192" s="306"/>
      <c r="R192" s="307"/>
      <c r="S192" s="16"/>
    </row>
    <row r="193" spans="2:22" ht="12.75" customHeight="1" x14ac:dyDescent="0.2">
      <c r="B193" s="26"/>
      <c r="D193" s="60" t="s">
        <v>31</v>
      </c>
      <c r="E193" s="334" t="str">
        <f>Translations!$B$1402</f>
        <v>Identifikace dodavatelů paliva</v>
      </c>
      <c r="F193" s="334"/>
      <c r="G193" s="334"/>
      <c r="H193" s="334"/>
      <c r="I193" s="334"/>
      <c r="J193" s="334"/>
      <c r="K193" s="334"/>
      <c r="L193" s="334"/>
      <c r="M193" s="334"/>
      <c r="N193" s="334"/>
      <c r="O193" s="334"/>
      <c r="P193" s="334"/>
      <c r="Q193" s="334"/>
      <c r="S193" s="16"/>
    </row>
    <row r="194" spans="2:22" ht="12.75" customHeight="1" x14ac:dyDescent="0.2">
      <c r="B194" s="26"/>
      <c r="D194" s="60"/>
      <c r="E194" s="335" t="str">
        <f>Translations!$B$1403</f>
        <v>Uveďte podrobnosti o všech dodavatelích příslušného paliva (zdrojový tok).</v>
      </c>
      <c r="F194" s="335"/>
      <c r="G194" s="335"/>
      <c r="H194" s="335"/>
      <c r="I194" s="335"/>
      <c r="J194" s="335"/>
      <c r="K194" s="335"/>
      <c r="L194" s="335"/>
      <c r="M194" s="335"/>
      <c r="N194" s="335"/>
      <c r="O194" s="335"/>
      <c r="P194" s="335"/>
      <c r="Q194" s="335"/>
      <c r="S194" s="16"/>
    </row>
    <row r="195" spans="2:22" ht="12.75" customHeight="1" x14ac:dyDescent="0.2">
      <c r="B195" s="26"/>
      <c r="D195" s="60"/>
      <c r="E195" s="335" t="str">
        <f>Translations!$B$1405</f>
        <v>Můžete také přidat referenční text nebo číslo specifické pro dodavatele pro identifikaci, např. identifikační číslo měřidla používané na fakturách (číslo EIC atd.).</v>
      </c>
      <c r="F195" s="335"/>
      <c r="G195" s="335"/>
      <c r="H195" s="335"/>
      <c r="I195" s="335"/>
      <c r="J195" s="335"/>
      <c r="K195" s="335"/>
      <c r="L195" s="335"/>
      <c r="M195" s="335"/>
      <c r="N195" s="335"/>
      <c r="O195" s="335"/>
      <c r="P195" s="335"/>
      <c r="Q195" s="335"/>
      <c r="S195" s="16"/>
    </row>
    <row r="196" spans="2:22" ht="12.75" customHeight="1" x14ac:dyDescent="0.2">
      <c r="B196" s="26"/>
      <c r="D196" s="60"/>
      <c r="E196" s="335"/>
      <c r="F196" s="335"/>
      <c r="G196" s="335"/>
      <c r="H196" s="335"/>
      <c r="I196" s="335"/>
      <c r="J196" s="335"/>
      <c r="K196" s="335"/>
      <c r="L196" s="335"/>
      <c r="M196" s="335"/>
      <c r="N196" s="335"/>
      <c r="O196" s="335"/>
      <c r="P196" s="335"/>
      <c r="Q196" s="335"/>
      <c r="S196" s="16"/>
    </row>
    <row r="197" spans="2:22" ht="5.0999999999999996" customHeight="1" x14ac:dyDescent="0.2">
      <c r="B197" s="26"/>
      <c r="D197" s="60"/>
      <c r="E197" s="59"/>
      <c r="F197" s="59"/>
      <c r="G197" s="59"/>
      <c r="H197" s="59"/>
      <c r="I197" s="59"/>
      <c r="J197" s="59"/>
      <c r="K197" s="59"/>
      <c r="L197" s="59"/>
      <c r="M197" s="59"/>
      <c r="N197" s="59"/>
      <c r="S197" s="16"/>
    </row>
    <row r="198" spans="2:22" x14ac:dyDescent="0.2">
      <c r="B198" s="26"/>
      <c r="E198" s="377" t="str">
        <f>Translations!$B$1406</f>
        <v>Název dodavatele</v>
      </c>
      <c r="F198" s="377"/>
      <c r="G198" s="377"/>
      <c r="H198" s="377"/>
      <c r="I198" s="377" t="s">
        <v>1756</v>
      </c>
      <c r="J198" s="377"/>
      <c r="K198" s="377"/>
      <c r="L198" s="377" t="s">
        <v>198</v>
      </c>
      <c r="M198" s="377"/>
      <c r="N198" s="377"/>
      <c r="O198" s="377"/>
      <c r="P198" s="3"/>
      <c r="Q198" s="3"/>
      <c r="S198" s="16"/>
    </row>
    <row r="199" spans="2:22" x14ac:dyDescent="0.2">
      <c r="B199" s="26"/>
      <c r="D199" s="79">
        <v>1</v>
      </c>
      <c r="E199" s="354"/>
      <c r="F199" s="354"/>
      <c r="G199" s="354"/>
      <c r="H199" s="354"/>
      <c r="I199" s="354"/>
      <c r="J199" s="354"/>
      <c r="K199" s="354"/>
      <c r="L199" s="370"/>
      <c r="M199" s="370"/>
      <c r="N199" s="3"/>
      <c r="O199" s="3"/>
      <c r="P199" s="3"/>
      <c r="Q199" s="3"/>
      <c r="S199" s="16"/>
      <c r="V199" s="27" t="str">
        <f t="shared" ref="V199:V208" si="196">IF(E199="","",D199&amp;". "&amp;E199)</f>
        <v/>
      </c>
    </row>
    <row r="200" spans="2:22" x14ac:dyDescent="0.2">
      <c r="B200" s="26"/>
      <c r="D200" s="79">
        <v>2</v>
      </c>
      <c r="E200" s="354"/>
      <c r="F200" s="354"/>
      <c r="G200" s="354"/>
      <c r="H200" s="354"/>
      <c r="I200" s="354"/>
      <c r="J200" s="354"/>
      <c r="K200" s="354"/>
      <c r="L200" s="370"/>
      <c r="M200" s="370"/>
      <c r="N200" s="3"/>
      <c r="O200" s="3"/>
      <c r="P200" s="3"/>
      <c r="Q200" s="3"/>
      <c r="S200" s="16"/>
      <c r="V200" s="27" t="str">
        <f t="shared" si="196"/>
        <v/>
      </c>
    </row>
    <row r="201" spans="2:22" x14ac:dyDescent="0.2">
      <c r="B201" s="26"/>
      <c r="D201" s="79">
        <v>3</v>
      </c>
      <c r="E201" s="354"/>
      <c r="F201" s="354"/>
      <c r="G201" s="354"/>
      <c r="H201" s="354"/>
      <c r="I201" s="354"/>
      <c r="J201" s="354"/>
      <c r="K201" s="354"/>
      <c r="L201" s="370"/>
      <c r="M201" s="370"/>
      <c r="N201" s="3"/>
      <c r="O201" s="3"/>
      <c r="P201" s="3"/>
      <c r="Q201" s="3"/>
      <c r="S201" s="16"/>
      <c r="V201" s="27" t="str">
        <f t="shared" si="196"/>
        <v/>
      </c>
    </row>
    <row r="202" spans="2:22" x14ac:dyDescent="0.2">
      <c r="B202" s="26"/>
      <c r="D202" s="79">
        <v>4</v>
      </c>
      <c r="E202" s="354"/>
      <c r="F202" s="354"/>
      <c r="G202" s="354"/>
      <c r="H202" s="354"/>
      <c r="I202" s="354"/>
      <c r="J202" s="354"/>
      <c r="K202" s="354"/>
      <c r="L202" s="370"/>
      <c r="M202" s="370"/>
      <c r="N202" s="3"/>
      <c r="O202" s="3"/>
      <c r="P202" s="3"/>
      <c r="Q202" s="3"/>
      <c r="S202" s="16"/>
      <c r="V202" s="27" t="str">
        <f t="shared" si="196"/>
        <v/>
      </c>
    </row>
    <row r="203" spans="2:22" x14ac:dyDescent="0.2">
      <c r="B203" s="26"/>
      <c r="D203" s="79">
        <v>5</v>
      </c>
      <c r="E203" s="354"/>
      <c r="F203" s="354"/>
      <c r="G203" s="354"/>
      <c r="H203" s="354"/>
      <c r="I203" s="354"/>
      <c r="J203" s="354"/>
      <c r="K203" s="354"/>
      <c r="L203" s="370"/>
      <c r="M203" s="370"/>
      <c r="N203" s="3"/>
      <c r="O203" s="3"/>
      <c r="P203" s="3"/>
      <c r="Q203" s="3"/>
      <c r="S203" s="16"/>
      <c r="V203" s="27" t="str">
        <f t="shared" si="196"/>
        <v/>
      </c>
    </row>
    <row r="204" spans="2:22" x14ac:dyDescent="0.2">
      <c r="B204" s="26"/>
      <c r="D204" s="79">
        <v>6</v>
      </c>
      <c r="E204" s="354"/>
      <c r="F204" s="354"/>
      <c r="G204" s="354"/>
      <c r="H204" s="354"/>
      <c r="I204" s="354"/>
      <c r="J204" s="354"/>
      <c r="K204" s="354"/>
      <c r="L204" s="370"/>
      <c r="M204" s="370"/>
      <c r="N204" s="3"/>
      <c r="O204" s="3"/>
      <c r="P204" s="3"/>
      <c r="Q204" s="3"/>
      <c r="S204" s="16"/>
      <c r="V204" s="27" t="str">
        <f t="shared" si="196"/>
        <v/>
      </c>
    </row>
    <row r="205" spans="2:22" x14ac:dyDescent="0.2">
      <c r="B205" s="26"/>
      <c r="D205" s="79">
        <v>7</v>
      </c>
      <c r="E205" s="354"/>
      <c r="F205" s="354"/>
      <c r="G205" s="354"/>
      <c r="H205" s="354"/>
      <c r="I205" s="354"/>
      <c r="J205" s="354"/>
      <c r="K205" s="354"/>
      <c r="L205" s="370"/>
      <c r="M205" s="370"/>
      <c r="N205" s="3"/>
      <c r="O205" s="3"/>
      <c r="P205" s="3"/>
      <c r="Q205" s="3"/>
      <c r="S205" s="16"/>
      <c r="V205" s="27" t="str">
        <f t="shared" si="196"/>
        <v/>
      </c>
    </row>
    <row r="206" spans="2:22" x14ac:dyDescent="0.2">
      <c r="B206" s="26"/>
      <c r="D206" s="79">
        <v>8</v>
      </c>
      <c r="E206" s="354"/>
      <c r="F206" s="354"/>
      <c r="G206" s="354"/>
      <c r="H206" s="354"/>
      <c r="I206" s="354"/>
      <c r="J206" s="354"/>
      <c r="K206" s="354"/>
      <c r="L206" s="370"/>
      <c r="M206" s="370"/>
      <c r="N206" s="3"/>
      <c r="O206" s="3"/>
      <c r="P206" s="3"/>
      <c r="Q206" s="3"/>
      <c r="S206" s="16"/>
      <c r="V206" s="27" t="str">
        <f t="shared" si="196"/>
        <v/>
      </c>
    </row>
    <row r="207" spans="2:22" x14ac:dyDescent="0.2">
      <c r="B207" s="26"/>
      <c r="D207" s="79">
        <v>9</v>
      </c>
      <c r="E207" s="354"/>
      <c r="F207" s="354"/>
      <c r="G207" s="354"/>
      <c r="H207" s="354"/>
      <c r="I207" s="354"/>
      <c r="J207" s="354"/>
      <c r="K207" s="354"/>
      <c r="L207" s="370"/>
      <c r="M207" s="370"/>
      <c r="N207" s="3"/>
      <c r="O207" s="3"/>
      <c r="P207" s="3"/>
      <c r="Q207" s="3"/>
      <c r="S207" s="16"/>
      <c r="V207" s="27" t="str">
        <f t="shared" si="196"/>
        <v/>
      </c>
    </row>
    <row r="208" spans="2:22" x14ac:dyDescent="0.2">
      <c r="B208" s="26"/>
      <c r="D208" s="79">
        <v>10</v>
      </c>
      <c r="E208" s="354"/>
      <c r="F208" s="354"/>
      <c r="G208" s="354"/>
      <c r="H208" s="354"/>
      <c r="I208" s="354"/>
      <c r="J208" s="354"/>
      <c r="K208" s="354"/>
      <c r="L208" s="370"/>
      <c r="M208" s="370"/>
      <c r="N208" s="3"/>
      <c r="O208" s="3"/>
      <c r="P208" s="3"/>
      <c r="Q208" s="3"/>
      <c r="S208" s="16"/>
      <c r="V208" s="27" t="str">
        <f t="shared" si="196"/>
        <v/>
      </c>
    </row>
    <row r="209" spans="2:133" x14ac:dyDescent="0.2">
      <c r="B209" s="26"/>
      <c r="N209" s="3"/>
      <c r="O209" s="3"/>
      <c r="P209" s="3"/>
      <c r="Q209" s="3"/>
      <c r="S209" s="16"/>
    </row>
    <row r="210" spans="2:133" ht="12.75" customHeight="1" x14ac:dyDescent="0.2">
      <c r="B210" s="26"/>
      <c r="D210" s="60" t="s">
        <v>30</v>
      </c>
      <c r="E210" s="334" t="str">
        <f>Translations!$B$1409</f>
        <v>Nakoupené, spotřebované a vyvezené množství</v>
      </c>
      <c r="F210" s="334"/>
      <c r="G210" s="334"/>
      <c r="H210" s="334"/>
      <c r="I210" s="334"/>
      <c r="J210" s="334"/>
      <c r="K210" s="334"/>
      <c r="L210" s="334"/>
      <c r="M210" s="334"/>
      <c r="N210" s="334"/>
      <c r="O210" s="334"/>
      <c r="P210" s="334"/>
      <c r="Q210" s="334"/>
      <c r="S210" s="16"/>
    </row>
    <row r="211" spans="2:133" x14ac:dyDescent="0.2">
      <c r="B211" s="26"/>
      <c r="D211" s="60"/>
      <c r="E211" s="335" t="str">
        <f>Translations!$B$1410</f>
        <v>Zde uveďte množství pro každý z následujících parametrů:</v>
      </c>
      <c r="F211" s="335"/>
      <c r="G211" s="335"/>
      <c r="H211" s="335"/>
      <c r="I211" s="335"/>
      <c r="J211" s="335"/>
      <c r="K211" s="335"/>
      <c r="L211" s="335"/>
      <c r="M211" s="335"/>
      <c r="N211" s="335"/>
      <c r="O211" s="335"/>
      <c r="P211" s="335"/>
      <c r="Q211" s="335"/>
      <c r="S211" s="16"/>
    </row>
    <row r="212" spans="2:133" x14ac:dyDescent="0.2">
      <c r="B212" s="26"/>
      <c r="D212" s="60"/>
      <c r="E212" s="32"/>
      <c r="F212" s="40" t="str">
        <f>Translations!$B$1411</f>
        <v>Nakoupené množství</v>
      </c>
      <c r="G212" s="337" t="str">
        <f>Translations!$B$1412</f>
        <v>Množství paliva nakoupeného od každého dodavatele v roce Y</v>
      </c>
      <c r="H212" s="337"/>
      <c r="I212" s="337"/>
      <c r="J212" s="337"/>
      <c r="K212" s="337"/>
      <c r="L212" s="337"/>
      <c r="M212" s="337"/>
      <c r="N212" s="337"/>
      <c r="O212" s="337"/>
      <c r="P212" s="337"/>
      <c r="Q212" s="337"/>
      <c r="S212" s="16"/>
    </row>
    <row r="213" spans="2:133" x14ac:dyDescent="0.2">
      <c r="B213" s="26"/>
      <c r="D213" s="60"/>
      <c r="E213" s="32"/>
      <c r="F213" s="40" t="str">
        <f>Translations!$B$1413</f>
        <v>Zásoby (počáteční stav)</v>
      </c>
      <c r="G213" s="337" t="str">
        <f>Translations!$B$1414</f>
        <v>Množství paliva na skladě (začátek roku Y)</v>
      </c>
      <c r="H213" s="355"/>
      <c r="I213" s="355"/>
      <c r="J213" s="355"/>
      <c r="K213" s="355"/>
      <c r="L213" s="355"/>
      <c r="M213" s="355"/>
      <c r="N213" s="355"/>
      <c r="O213" s="355"/>
      <c r="P213" s="355"/>
      <c r="Q213" s="355"/>
      <c r="S213" s="16"/>
    </row>
    <row r="214" spans="2:133" x14ac:dyDescent="0.2">
      <c r="B214" s="26"/>
      <c r="D214" s="60"/>
      <c r="E214" s="363" t="str">
        <f>Translations!$B$1415</f>
        <v>Zásoby (na konci roku)</v>
      </c>
      <c r="F214" s="364"/>
      <c r="G214" s="366" t="str">
        <f>Translations!$B$1416</f>
        <v>Množství paliva na skladě (konec roku Y)</v>
      </c>
      <c r="H214" s="367"/>
      <c r="I214" s="367"/>
      <c r="J214" s="367"/>
      <c r="K214" s="367"/>
      <c r="L214" s="367"/>
      <c r="M214" s="367"/>
      <c r="N214" s="367"/>
      <c r="O214" s="367"/>
      <c r="P214" s="367"/>
      <c r="Q214" s="367"/>
      <c r="S214" s="16"/>
    </row>
    <row r="215" spans="2:133" x14ac:dyDescent="0.2">
      <c r="B215" s="26"/>
      <c r="D215" s="60"/>
      <c r="E215" s="365"/>
      <c r="F215" s="365"/>
      <c r="G215" s="368" t="str">
        <f>Translations!$B$1417</f>
        <v>Zásoby před rokem 2024 nejsou přiřazeny konkrétnímu dodavateli, protože v té době nebyl systém ETS2 relevantní.</v>
      </c>
      <c r="H215" s="369"/>
      <c r="I215" s="369"/>
      <c r="J215" s="369"/>
      <c r="K215" s="369"/>
      <c r="L215" s="369"/>
      <c r="M215" s="369"/>
      <c r="N215" s="369"/>
      <c r="O215" s="369"/>
      <c r="P215" s="369"/>
      <c r="Q215" s="369"/>
      <c r="S215" s="16"/>
    </row>
    <row r="216" spans="2:133" ht="12.75" customHeight="1" x14ac:dyDescent="0.2">
      <c r="B216" s="26"/>
      <c r="D216" s="60"/>
      <c r="E216" s="32"/>
      <c r="F216" s="40" t="str">
        <f>Translations!$B$632</f>
        <v>Export</v>
      </c>
      <c r="G216" s="337" t="str">
        <f>Translations!$B$1418</f>
        <v>Množství paliva vyvezeného třetím stranám nebo spotřebovaného pro činnosti, na které se nevztahuje příloha I (např. mobilní stroje).</v>
      </c>
      <c r="H216" s="355"/>
      <c r="I216" s="355"/>
      <c r="J216" s="355"/>
      <c r="K216" s="355"/>
      <c r="L216" s="355"/>
      <c r="M216" s="355"/>
      <c r="N216" s="355"/>
      <c r="O216" s="355"/>
      <c r="P216" s="355"/>
      <c r="Q216" s="355"/>
      <c r="S216" s="16"/>
    </row>
    <row r="217" spans="2:133" x14ac:dyDescent="0.2">
      <c r="B217" s="26"/>
      <c r="D217" s="60"/>
      <c r="E217" s="32"/>
      <c r="F217" s="40" t="str">
        <f>Translations!$B$1419</f>
        <v>Celková spotřeba</v>
      </c>
      <c r="G217" s="337" t="str">
        <f>Translations!$B$1420</f>
        <v>Množství spotřebované pro účely přílohy I v roce Y. Všimněte si, že v případě, že se hodnoty liší od úrovně aktivity zdrojového toku, zobrazí se červený indikátor chyby.</v>
      </c>
      <c r="H217" s="355"/>
      <c r="I217" s="355"/>
      <c r="J217" s="355"/>
      <c r="K217" s="355"/>
      <c r="L217" s="355"/>
      <c r="M217" s="355"/>
      <c r="N217" s="355"/>
      <c r="O217" s="355"/>
      <c r="P217" s="355"/>
      <c r="Q217" s="355"/>
      <c r="S217" s="16"/>
    </row>
    <row r="218" spans="2:133" ht="5.0999999999999996" customHeight="1" x14ac:dyDescent="0.2">
      <c r="B218" s="26"/>
      <c r="S218" s="16"/>
    </row>
    <row r="219" spans="2:133" ht="12.95" customHeight="1" x14ac:dyDescent="0.2">
      <c r="B219" s="26"/>
      <c r="D219" s="356" t="s">
        <v>1757</v>
      </c>
      <c r="E219" s="357" t="str">
        <f>Translations!$B$1411</f>
        <v>Nakoupené množství</v>
      </c>
      <c r="F219" s="358"/>
      <c r="G219" s="358"/>
      <c r="H219" s="358"/>
      <c r="I219" s="358"/>
      <c r="J219" s="358"/>
      <c r="K219" s="358"/>
      <c r="L219" s="358"/>
      <c r="M219" s="358"/>
      <c r="N219" s="359"/>
      <c r="O219" s="360" t="str">
        <f>Translations!$B$632</f>
        <v>Export</v>
      </c>
      <c r="P219" s="360" t="str">
        <f>Translations!$B$1415</f>
        <v>Zásoby (na konci roku)</v>
      </c>
      <c r="Q219" s="360" t="str">
        <f>Translations!$B$1419</f>
        <v>Celková spotřeba</v>
      </c>
      <c r="S219" s="16"/>
      <c r="U219" s="371" t="s">
        <v>29</v>
      </c>
      <c r="V219" s="332" t="s">
        <v>28</v>
      </c>
      <c r="W219" s="27" t="s">
        <v>27</v>
      </c>
      <c r="X219" s="27" t="s">
        <v>27</v>
      </c>
      <c r="Z219" s="329" t="s">
        <v>26</v>
      </c>
      <c r="AA219" s="330"/>
      <c r="AB219" s="331"/>
      <c r="AU219" s="332" t="s">
        <v>25</v>
      </c>
      <c r="AW219" s="2" t="s">
        <v>24</v>
      </c>
      <c r="AX219" s="44" t="s">
        <v>16</v>
      </c>
      <c r="AY219" s="44">
        <v>2023</v>
      </c>
      <c r="AZ219" s="44">
        <v>2024</v>
      </c>
      <c r="BA219" s="44">
        <v>2025</v>
      </c>
      <c r="BB219" s="44">
        <v>2026</v>
      </c>
      <c r="BC219" s="44">
        <v>2027</v>
      </c>
      <c r="BD219" s="44">
        <v>2028</v>
      </c>
      <c r="BE219" s="44">
        <v>2029</v>
      </c>
      <c r="BF219" s="44">
        <v>2030</v>
      </c>
      <c r="BG219" s="44" t="s">
        <v>13</v>
      </c>
      <c r="BI219" s="2" t="s">
        <v>23</v>
      </c>
      <c r="BJ219" s="44" t="s">
        <v>16</v>
      </c>
      <c r="BK219" s="44">
        <v>2023</v>
      </c>
      <c r="BL219" s="44">
        <v>2024</v>
      </c>
      <c r="BM219" s="44">
        <v>2025</v>
      </c>
      <c r="BN219" s="44">
        <v>2026</v>
      </c>
      <c r="BO219" s="44">
        <v>2027</v>
      </c>
      <c r="BP219" s="44">
        <v>2028</v>
      </c>
      <c r="BQ219" s="44">
        <v>2029</v>
      </c>
      <c r="BR219" s="44">
        <v>2030</v>
      </c>
      <c r="BS219" s="44" t="s">
        <v>13</v>
      </c>
      <c r="BT219" s="63"/>
      <c r="BU219" s="63"/>
      <c r="BV219" s="63"/>
      <c r="BW219" s="63"/>
      <c r="BX219" s="63"/>
      <c r="BY219" s="63"/>
      <c r="BZ219" s="63"/>
      <c r="CA219" s="63"/>
      <c r="CB219" s="63"/>
      <c r="CC219" s="63"/>
      <c r="CD219" s="63"/>
      <c r="CE219" s="63"/>
      <c r="CF219" s="63"/>
      <c r="CG219" s="63"/>
      <c r="CH219" s="63"/>
      <c r="CI219" s="63"/>
      <c r="CJ219" s="63"/>
      <c r="CK219" s="63"/>
      <c r="CL219" s="63"/>
      <c r="CM219" s="63"/>
      <c r="CN219" s="63"/>
      <c r="CO219" s="63"/>
      <c r="CP219" s="63"/>
      <c r="CQ219" s="63"/>
      <c r="CR219" s="63"/>
      <c r="CS219" s="63"/>
      <c r="CT219" s="63"/>
      <c r="CU219" s="63"/>
      <c r="CV219" s="63"/>
      <c r="CW219" s="63"/>
      <c r="CX219" s="63"/>
      <c r="CY219" s="63"/>
      <c r="CZ219" s="63"/>
      <c r="DA219" s="63"/>
      <c r="DB219" s="63"/>
      <c r="DC219" s="63"/>
      <c r="DD219" s="63"/>
      <c r="DE219" s="63"/>
      <c r="DF219" s="63"/>
      <c r="DG219" s="63"/>
      <c r="DH219" s="63"/>
      <c r="DI219" s="63"/>
      <c r="DJ219" s="63"/>
      <c r="DK219" s="63"/>
      <c r="DL219" s="63"/>
      <c r="DM219" s="63"/>
      <c r="DN219" s="63"/>
      <c r="DO219" s="63"/>
      <c r="DP219" s="63"/>
      <c r="DQ219" s="63"/>
      <c r="DS219" s="2" t="s">
        <v>22</v>
      </c>
      <c r="DT219" s="44" t="s">
        <v>16</v>
      </c>
      <c r="DU219" s="44">
        <v>2023</v>
      </c>
      <c r="DV219" s="44">
        <v>2024</v>
      </c>
      <c r="DW219" s="44">
        <v>2025</v>
      </c>
      <c r="DX219" s="44">
        <v>2026</v>
      </c>
      <c r="DY219" s="44">
        <v>2027</v>
      </c>
      <c r="DZ219" s="44">
        <v>2028</v>
      </c>
      <c r="EA219" s="44">
        <v>2029</v>
      </c>
      <c r="EB219" s="44">
        <v>2030</v>
      </c>
      <c r="EC219" s="44" t="s">
        <v>13</v>
      </c>
    </row>
    <row r="220" spans="2:133" ht="62.25" customHeight="1" x14ac:dyDescent="0.2">
      <c r="B220" s="26"/>
      <c r="D220" s="356"/>
      <c r="E220" s="76" t="str">
        <f>INDEX(V199:V208,COLUMNS(E220:E220))</f>
        <v/>
      </c>
      <c r="F220" s="76" t="str">
        <f>INDEX(V199:V208,COLUMNS(E220:F220))</f>
        <v/>
      </c>
      <c r="G220" s="76" t="str">
        <f>INDEX(V199:V208,COLUMNS(E220:G220))</f>
        <v/>
      </c>
      <c r="H220" s="76" t="str">
        <f>INDEX(V199:V208,COLUMNS(E220:H220))</f>
        <v/>
      </c>
      <c r="I220" s="76" t="str">
        <f>INDEX(V199:V208,COLUMNS(E220:I220))</f>
        <v/>
      </c>
      <c r="J220" s="76" t="str">
        <f>INDEX(V199:V208,COLUMNS(E220:J220))</f>
        <v/>
      </c>
      <c r="K220" s="76" t="str">
        <f>INDEX(V199:V208,COLUMNS(E220:K220))</f>
        <v/>
      </c>
      <c r="L220" s="76" t="str">
        <f>INDEX(V199:V208,COLUMNS(E220:L220))</f>
        <v/>
      </c>
      <c r="M220" s="76" t="str">
        <f>INDEX(V199:V208,COLUMNS(E220:M220))</f>
        <v/>
      </c>
      <c r="N220" s="76" t="str">
        <f>INDEX(V199:V208,COLUMNS(E220:N220))</f>
        <v/>
      </c>
      <c r="O220" s="361"/>
      <c r="P220" s="361"/>
      <c r="Q220" s="362"/>
      <c r="S220" s="16"/>
      <c r="T220" s="63"/>
      <c r="U220" s="372"/>
      <c r="V220" s="333"/>
      <c r="W220" s="44" t="s">
        <v>21</v>
      </c>
      <c r="X220" s="44" t="s">
        <v>20</v>
      </c>
      <c r="Z220" s="44" t="str">
        <f t="shared" ref="Z220:AI220" si="197">E220</f>
        <v/>
      </c>
      <c r="AA220" s="44" t="str">
        <f t="shared" si="197"/>
        <v/>
      </c>
      <c r="AB220" s="44" t="str">
        <f t="shared" si="197"/>
        <v/>
      </c>
      <c r="AC220" s="44" t="str">
        <f t="shared" si="197"/>
        <v/>
      </c>
      <c r="AD220" s="44" t="str">
        <f t="shared" si="197"/>
        <v/>
      </c>
      <c r="AE220" s="44" t="str">
        <f t="shared" si="197"/>
        <v/>
      </c>
      <c r="AF220" s="44" t="str">
        <f t="shared" si="197"/>
        <v/>
      </c>
      <c r="AG220" s="44" t="str">
        <f t="shared" si="197"/>
        <v/>
      </c>
      <c r="AH220" s="44" t="str">
        <f t="shared" si="197"/>
        <v/>
      </c>
      <c r="AI220" s="44" t="str">
        <f t="shared" si="197"/>
        <v/>
      </c>
      <c r="AJ220" s="63"/>
      <c r="AK220" s="63"/>
      <c r="AL220" s="63"/>
      <c r="AN220" s="63"/>
      <c r="AO220" s="63"/>
      <c r="AP220" s="63"/>
      <c r="AQ220" s="63"/>
      <c r="AR220" s="63"/>
      <c r="AS220" s="63"/>
      <c r="AT220" s="63"/>
      <c r="AU220" s="333"/>
      <c r="AV220" s="63"/>
      <c r="AW220" s="2" t="s">
        <v>19</v>
      </c>
      <c r="AX220" s="44">
        <v>0</v>
      </c>
      <c r="AY220" s="44">
        <v>0</v>
      </c>
      <c r="AZ220" s="44">
        <v>0</v>
      </c>
      <c r="BA220" s="44">
        <v>0</v>
      </c>
      <c r="BB220" s="44">
        <v>0</v>
      </c>
      <c r="BC220" s="44">
        <v>0</v>
      </c>
      <c r="BD220" s="44">
        <v>0</v>
      </c>
      <c r="BE220" s="44">
        <v>0</v>
      </c>
      <c r="BF220" s="44">
        <v>0</v>
      </c>
      <c r="BG220" s="44"/>
      <c r="BH220" s="63"/>
      <c r="BI220" s="2" t="s">
        <v>19</v>
      </c>
      <c r="BJ220" s="44">
        <v>0</v>
      </c>
      <c r="BK220" s="44">
        <v>0</v>
      </c>
      <c r="BL220" s="44">
        <v>0</v>
      </c>
      <c r="BM220" s="44">
        <v>0</v>
      </c>
      <c r="BN220" s="44">
        <v>0</v>
      </c>
      <c r="BO220" s="44">
        <v>0</v>
      </c>
      <c r="BP220" s="44">
        <v>0</v>
      </c>
      <c r="BQ220" s="44">
        <v>0</v>
      </c>
      <c r="BR220" s="44">
        <v>0</v>
      </c>
      <c r="BS220" s="44"/>
      <c r="BT220" s="63"/>
      <c r="BU220" s="63"/>
      <c r="BV220" s="63"/>
      <c r="BW220" s="63"/>
      <c r="BX220" s="63"/>
      <c r="BY220" s="63"/>
      <c r="BZ220" s="63"/>
      <c r="CA220" s="63"/>
      <c r="CB220" s="63"/>
      <c r="CC220" s="63"/>
      <c r="CD220" s="63"/>
      <c r="CE220" s="63"/>
      <c r="CF220" s="63"/>
      <c r="CG220" s="63"/>
      <c r="CH220" s="63"/>
      <c r="CI220" s="63"/>
      <c r="CJ220" s="63"/>
      <c r="CK220" s="63"/>
      <c r="CL220" s="63"/>
      <c r="CM220" s="63"/>
      <c r="CN220" s="63"/>
      <c r="CO220" s="63"/>
      <c r="CP220" s="63"/>
      <c r="CQ220" s="63"/>
      <c r="CR220" s="63"/>
      <c r="CS220" s="63"/>
      <c r="CT220" s="63"/>
      <c r="CU220" s="63"/>
      <c r="CV220" s="63"/>
      <c r="CW220" s="63"/>
      <c r="CX220" s="63"/>
      <c r="CY220" s="63"/>
      <c r="CZ220" s="63"/>
      <c r="DA220" s="63"/>
      <c r="DB220" s="63"/>
      <c r="DC220" s="63"/>
      <c r="DD220" s="63"/>
      <c r="DE220" s="63"/>
      <c r="DF220" s="63"/>
      <c r="DG220" s="63"/>
      <c r="DH220" s="63"/>
      <c r="DI220" s="63"/>
      <c r="DJ220" s="63"/>
      <c r="DK220" s="63"/>
      <c r="DL220" s="63"/>
      <c r="DM220" s="63"/>
      <c r="DN220" s="63"/>
      <c r="DO220" s="63"/>
      <c r="DP220" s="63"/>
      <c r="DQ220" s="63"/>
      <c r="DR220" s="2" t="str">
        <f>Translations!$B$632</f>
        <v>Export</v>
      </c>
      <c r="DS220" s="2" t="s">
        <v>19</v>
      </c>
      <c r="DT220" s="44">
        <v>0</v>
      </c>
      <c r="DU220" s="44">
        <v>0</v>
      </c>
      <c r="DV220" s="44">
        <v>0</v>
      </c>
      <c r="DW220" s="44">
        <v>0</v>
      </c>
      <c r="DX220" s="44">
        <v>0</v>
      </c>
      <c r="DY220" s="44">
        <v>0</v>
      </c>
      <c r="DZ220" s="44">
        <v>0</v>
      </c>
      <c r="EA220" s="44">
        <v>0</v>
      </c>
      <c r="EB220" s="44">
        <v>0</v>
      </c>
      <c r="EC220" s="44"/>
    </row>
    <row r="221" spans="2:133" x14ac:dyDescent="0.2">
      <c r="B221" s="26"/>
      <c r="D221" s="74">
        <v>2023</v>
      </c>
      <c r="E221" s="36"/>
      <c r="F221" s="36"/>
      <c r="G221" s="36"/>
      <c r="H221" s="36"/>
      <c r="I221" s="36"/>
      <c r="J221" s="36"/>
      <c r="K221" s="36"/>
      <c r="L221" s="36"/>
      <c r="M221" s="36"/>
      <c r="N221" s="36"/>
      <c r="O221" s="36"/>
      <c r="P221" s="73"/>
      <c r="Q221" s="75"/>
      <c r="S221" s="16"/>
      <c r="U221" s="27">
        <f t="shared" ref="U221:U228" si="198">SUM(E221:N221)</f>
        <v>0</v>
      </c>
      <c r="V221" s="27"/>
      <c r="W221" s="27"/>
      <c r="X221" s="71">
        <f>P221</f>
        <v>0</v>
      </c>
      <c r="Z221" s="27"/>
      <c r="AA221" s="27"/>
      <c r="AB221" s="27"/>
      <c r="AC221" s="27"/>
      <c r="AD221" s="27"/>
      <c r="AE221" s="27"/>
      <c r="AF221" s="27"/>
      <c r="AG221" s="27"/>
      <c r="AH221" s="27"/>
      <c r="AI221" s="27"/>
      <c r="AU221" s="44">
        <v>0</v>
      </c>
      <c r="AW221" s="44">
        <v>2023</v>
      </c>
      <c r="AX221" s="44">
        <v>0</v>
      </c>
      <c r="AY221" s="66">
        <f>IF(AY219=AW221,X221,IF(AX221=0,MAX(AY220-MAX(AU221-SUM(AX220:AX220),0),0),AY220))</f>
        <v>0</v>
      </c>
      <c r="AZ221" s="66">
        <f>IF(AZ219=AW221,X221,IF(AY221=0,MAX(AZ220-MAX(AU221-SUM(AX220:AY220),0),0),AZ220))</f>
        <v>0</v>
      </c>
      <c r="BA221" s="66">
        <f>IF(BA219=AW221,X221,IF(AZ221=0,MAX(BA220-MAX(AU221-SUM(AX220:AZ220),0),0),BA220))</f>
        <v>0</v>
      </c>
      <c r="BB221" s="66">
        <f>IF(BB219=AW221,X221,IF(BA221=0,MAX(BB220-MAX(AU221-SUM(AX220:BA220),0),0),BB220))</f>
        <v>0</v>
      </c>
      <c r="BC221" s="66">
        <f>IF(BC219=AW221,X221,IF(BB221=0,MAX(BC220-MAX(AU221-SUM(AX220:BB220),0),0),BC220))</f>
        <v>0</v>
      </c>
      <c r="BD221" s="66">
        <f>IF(BD219=AW221,X221,IF(BC221=0,MAX(BD220-MAX(AU221-SUM(AX220:BC220),0),0),BD220))</f>
        <v>0</v>
      </c>
      <c r="BE221" s="66">
        <f>IF(BE219=AW221,X221,IF(BD221=0,MAX(BE220-MAX(AU221-SUM(AX220:BD220),0),0),BE220))</f>
        <v>0</v>
      </c>
      <c r="BF221" s="66">
        <f>IF(BF219=AW221,X221,IF(BE221=0,MAX(BF220-MAX(AU221-SUM(AX220:BE220),0),0),BF220))</f>
        <v>0</v>
      </c>
      <c r="BG221" s="66" t="b">
        <f t="shared" ref="BG221:BG228" si="199">SUM(AY221:BF221)=P221</f>
        <v>1</v>
      </c>
      <c r="BI221" s="44">
        <v>2023</v>
      </c>
      <c r="BJ221" s="44">
        <v>0</v>
      </c>
      <c r="BK221" s="66">
        <f>IF(BI221&gt;BK219,AY220-AY221,0)</f>
        <v>0</v>
      </c>
      <c r="BL221" s="66">
        <f>IF(BI221&gt;BL219,AZ220-AZ221,0)</f>
        <v>0</v>
      </c>
      <c r="BM221" s="66">
        <f>IF(BI221&gt;BM219,BA220-BA221,0)</f>
        <v>0</v>
      </c>
      <c r="BN221" s="66">
        <f>IF(BI221&gt;BN219,BB220-BB221,0)</f>
        <v>0</v>
      </c>
      <c r="BO221" s="66">
        <f>IF(BI221&gt;BO219,BC220-BC221,0)</f>
        <v>0</v>
      </c>
      <c r="BP221" s="66">
        <f>IF(BI221&gt;BP219,BD220-BD221,0)</f>
        <v>0</v>
      </c>
      <c r="BQ221" s="66">
        <f>IF(BI221&gt;BQ219,BE220-BE221,0)</f>
        <v>0</v>
      </c>
      <c r="BR221" s="66">
        <f>IF(BI221&gt;BR219,BF220-BF221,0)</f>
        <v>0</v>
      </c>
      <c r="BS221" s="66" t="b">
        <f t="shared" ref="BS221:BS228" si="200">SUM(BK221:BR221)=V221-SUM(Z221:AI221)</f>
        <v>1</v>
      </c>
      <c r="BT221" s="68"/>
      <c r="BU221" s="68"/>
      <c r="BV221" s="68"/>
      <c r="BW221" s="68"/>
      <c r="BX221" s="68"/>
      <c r="BY221" s="68"/>
      <c r="BZ221" s="68"/>
      <c r="CA221" s="68"/>
      <c r="CB221" s="68"/>
      <c r="CC221" s="68"/>
      <c r="CD221" s="68"/>
      <c r="CE221" s="68"/>
      <c r="CF221" s="68"/>
      <c r="CG221" s="68"/>
      <c r="CH221" s="68"/>
      <c r="CI221" s="68"/>
      <c r="CJ221" s="68"/>
      <c r="CK221" s="68"/>
      <c r="CL221" s="68"/>
      <c r="CM221" s="68"/>
      <c r="CN221" s="68"/>
      <c r="CO221" s="68"/>
      <c r="CP221" s="68"/>
      <c r="CQ221" s="68"/>
      <c r="CR221" s="68"/>
      <c r="CS221" s="68"/>
      <c r="CT221" s="68"/>
      <c r="CU221" s="68"/>
      <c r="CV221" s="68"/>
      <c r="CW221" s="68"/>
      <c r="CX221" s="68"/>
      <c r="CY221" s="68"/>
      <c r="CZ221" s="68"/>
      <c r="DA221" s="68"/>
      <c r="DB221" s="68"/>
      <c r="DC221" s="68"/>
      <c r="DD221" s="68"/>
      <c r="DE221" s="68"/>
      <c r="DF221" s="68"/>
      <c r="DG221" s="68"/>
      <c r="DH221" s="68"/>
      <c r="DI221" s="68"/>
      <c r="DJ221" s="68"/>
      <c r="DK221" s="68"/>
      <c r="DL221" s="68"/>
      <c r="DM221" s="68"/>
      <c r="DN221" s="68"/>
      <c r="DO221" s="68"/>
      <c r="DP221" s="68"/>
      <c r="DQ221" s="68"/>
      <c r="DR221" s="63">
        <f t="shared" ref="DR221:DR228" si="201">O221</f>
        <v>0</v>
      </c>
      <c r="DS221" s="44">
        <v>2023</v>
      </c>
      <c r="DT221" s="44">
        <v>0</v>
      </c>
      <c r="DU221" s="66">
        <f>IF(DS221&gt;DU219,IF(DR221&lt;=BK221,DR221,BK221),0)</f>
        <v>0</v>
      </c>
      <c r="DV221" s="66">
        <f>IF(DS221&gt;DV219,IF(DR221&lt;=BL221,DR221,BL221),0)</f>
        <v>0</v>
      </c>
      <c r="DW221" s="66">
        <f>IF(DS221&gt;DW219,IF(DR221&lt;=BM221,DR221,BM221),0)</f>
        <v>0</v>
      </c>
      <c r="DX221" s="66">
        <f>IF(DS221&gt;DX219,IF(DR221&lt;=BN221,DR221,BN221),0)</f>
        <v>0</v>
      </c>
      <c r="DY221" s="66">
        <f>IF(DS221&gt;DY219,IF(DR221&lt;=BO221,DR221,BO221),0)</f>
        <v>0</v>
      </c>
      <c r="DZ221" s="66">
        <f>IF(DS221&gt;DZ219,IF(DR221&lt;=BP221,DR221,BP221),0)</f>
        <v>0</v>
      </c>
      <c r="EA221" s="66">
        <f>IF(DS221&gt;EA219,IF(DR221&lt;=BQ221,DR221,BQ221),0)</f>
        <v>0</v>
      </c>
      <c r="EB221" s="66">
        <f>IF(DS221&gt;EB219,IF(DR221&lt;=BR221,DR221,BR221),0)</f>
        <v>0</v>
      </c>
      <c r="EC221" s="66" t="b">
        <f t="shared" ref="EC221:EC228" si="202">SUM(DU221:EB221)+SUM(HC245:HL245)=O221</f>
        <v>1</v>
      </c>
    </row>
    <row r="222" spans="2:133" x14ac:dyDescent="0.2">
      <c r="B222" s="26"/>
      <c r="D222" s="74">
        <v>2024</v>
      </c>
      <c r="E222" s="73"/>
      <c r="F222" s="73"/>
      <c r="G222" s="73"/>
      <c r="H222" s="73"/>
      <c r="I222" s="73"/>
      <c r="J222" s="73"/>
      <c r="K222" s="73"/>
      <c r="L222" s="73"/>
      <c r="M222" s="73"/>
      <c r="N222" s="73"/>
      <c r="O222" s="73"/>
      <c r="P222" s="73"/>
      <c r="Q222" s="35">
        <f t="shared" ref="Q222:Q228" si="203">SUM(E222:N222)-O222+(P221-P222)</f>
        <v>0</v>
      </c>
      <c r="R222" s="72" t="b">
        <f>AND(E191&lt;&gt;"",D222=CNTR_ReportingYear,ROUND(SUM(Q222),0)&lt;&gt;ROUND(SUM(M191),0))</f>
        <v>0</v>
      </c>
      <c r="S222" s="16"/>
      <c r="U222" s="27">
        <f t="shared" si="198"/>
        <v>0</v>
      </c>
      <c r="V222" s="66">
        <f t="shared" ref="V222:V228" si="204">O222+Q222</f>
        <v>0</v>
      </c>
      <c r="W222" s="71">
        <f t="shared" ref="W222:W228" si="205">V222-P221</f>
        <v>0</v>
      </c>
      <c r="X222" s="71">
        <f t="shared" ref="X222:X228" si="206">IF(W222&gt;0,P222,P221+W222+(P222-P221))</f>
        <v>0</v>
      </c>
      <c r="Y222" s="69"/>
      <c r="Z222" s="70">
        <f t="shared" ref="Z222:Z228" si="207">IF(W222&lt;=0,0,W222*E222/SUM(E222:N222))</f>
        <v>0</v>
      </c>
      <c r="AA222" s="70">
        <f t="shared" ref="AA222:AA228" si="208">IF(W222&lt;=0,0,W222*F222/SUM(E222:N222))</f>
        <v>0</v>
      </c>
      <c r="AB222" s="70">
        <f t="shared" ref="AB222:AB228" si="209">IF(W222&lt;=0,0,W222*G222/SUM(E222:N222))</f>
        <v>0</v>
      </c>
      <c r="AC222" s="70">
        <f t="shared" ref="AC222:AC228" si="210">IF(W222&lt;=0,0,W222*H222/SUM(E222:N222))</f>
        <v>0</v>
      </c>
      <c r="AD222" s="70">
        <f t="shared" ref="AD222:AD228" si="211">IF(W222&lt;=0,0,W222*I222/SUM(E222:N222))</f>
        <v>0</v>
      </c>
      <c r="AE222" s="70">
        <f t="shared" ref="AE222:AE228" si="212">IF(W222&lt;=0,0,W222*J222/SUM(E222:N222))</f>
        <v>0</v>
      </c>
      <c r="AF222" s="70">
        <f t="shared" ref="AF222:AF228" si="213">IF(W222&lt;=0,0,W222*K222/SUM(E222:N222))</f>
        <v>0</v>
      </c>
      <c r="AG222" s="70">
        <f t="shared" ref="AG222:AG228" si="214">IF(W222&lt;=0,0,W222*L222/SUM(E222:N222))</f>
        <v>0</v>
      </c>
      <c r="AH222" s="70">
        <f t="shared" ref="AH222:AH228" si="215">IF(W222&lt;=0,0,W222*M222/SUM(E222:N222))</f>
        <v>0</v>
      </c>
      <c r="AI222" s="70">
        <f t="shared" ref="AI222:AI228" si="216">IF(W222&lt;=0,0,W222*N222/SUM(E222:N222))</f>
        <v>0</v>
      </c>
      <c r="AJ222" s="69"/>
      <c r="AK222" s="69"/>
      <c r="AL222" s="69"/>
      <c r="AN222" s="69"/>
      <c r="AO222" s="69"/>
      <c r="AP222" s="69"/>
      <c r="AQ222" s="69"/>
      <c r="AR222" s="69"/>
      <c r="AS222" s="69"/>
      <c r="AT222" s="69"/>
      <c r="AU222" s="44">
        <f t="shared" ref="AU222:AU228" si="217">IF(V222&lt;P221,V222,P221)</f>
        <v>0</v>
      </c>
      <c r="AV222" s="69"/>
      <c r="AW222" s="44">
        <v>2024</v>
      </c>
      <c r="AX222" s="44">
        <v>0</v>
      </c>
      <c r="AY222" s="66">
        <f>IF(AY219=AW222,X222,IF(AX222=0,MAX(AY221-MAX(AU222-SUM(AX221:AX221),0),0),AY221))</f>
        <v>0</v>
      </c>
      <c r="AZ222" s="66">
        <f>IF(AZ219=AW222,X222,IF(AY222=0,MAX(AZ221-MAX(AU222-SUM(AX221:AY221),0),0),AZ221))</f>
        <v>0</v>
      </c>
      <c r="BA222" s="66">
        <f>IF(BA219=AW222,X222,IF(AZ222=0,MAX(BA221-MAX(AU222-SUM(AX221:AZ221),0),0),BA221))</f>
        <v>0</v>
      </c>
      <c r="BB222" s="66">
        <f>IF(BB219=AW222,X222,IF(BA222=0,MAX(BB221-MAX(AU222-SUM(AX221:BA221),0),0),BB221))</f>
        <v>0</v>
      </c>
      <c r="BC222" s="66">
        <f>IF(BC219=AW222,X222,IF(BB222=0,MAX(BC221-MAX(AU222-SUM(AX221:BB221),0),0),BC221))</f>
        <v>0</v>
      </c>
      <c r="BD222" s="66">
        <f>IF(BD219=AW222,X222,IF(BC222=0,MAX(BD221-MAX(AU222-SUM(AX221:BC221),0),0),BD221))</f>
        <v>0</v>
      </c>
      <c r="BE222" s="66">
        <f>IF(BE219=AW222,X222,IF(BD222=0,MAX(BE221-MAX(AU222-SUM(AX221:BD221),0),0),BE221))</f>
        <v>0</v>
      </c>
      <c r="BF222" s="66">
        <f>IF(BF219=AW222,X222,IF(BE222=0,MAX(BF221-MAX(AU222-SUM(AX221:BE221),0),0),BF221))</f>
        <v>0</v>
      </c>
      <c r="BG222" s="66" t="b">
        <f t="shared" si="199"/>
        <v>1</v>
      </c>
      <c r="BI222" s="44">
        <v>2024</v>
      </c>
      <c r="BJ222" s="44">
        <v>0</v>
      </c>
      <c r="BK222" s="66">
        <f>IF(BI222&gt;BK219,AY221-AY222,0)</f>
        <v>0</v>
      </c>
      <c r="BL222" s="66">
        <f>IF(BI222&gt;BL219,AZ221-AZ222,0)</f>
        <v>0</v>
      </c>
      <c r="BM222" s="66">
        <f>IF(BI222&gt;BM219,BA221-BA222,0)</f>
        <v>0</v>
      </c>
      <c r="BN222" s="66">
        <f>IF(BI222&gt;BN219,BB221-BB222,0)</f>
        <v>0</v>
      </c>
      <c r="BO222" s="66">
        <f>IF(BI222&gt;BO219,BC221-BC222,0)</f>
        <v>0</v>
      </c>
      <c r="BP222" s="66">
        <f>IF(BI222&gt;BP219,BD221-BD222,0)</f>
        <v>0</v>
      </c>
      <c r="BQ222" s="66">
        <f>IF(BI222&gt;BQ219,BE221-BE222,0)</f>
        <v>0</v>
      </c>
      <c r="BR222" s="66">
        <f>IF(BI222&gt;BR219,BF221-BF222,0)</f>
        <v>0</v>
      </c>
      <c r="BS222" s="66" t="b">
        <f t="shared" si="200"/>
        <v>1</v>
      </c>
      <c r="BT222" s="68"/>
      <c r="BU222" s="68"/>
      <c r="BV222" s="68"/>
      <c r="BW222" s="68"/>
      <c r="BX222" s="68"/>
      <c r="BY222" s="68"/>
      <c r="BZ222" s="68"/>
      <c r="CA222" s="68"/>
      <c r="CB222" s="68"/>
      <c r="CC222" s="68"/>
      <c r="CD222" s="68"/>
      <c r="CE222" s="68"/>
      <c r="CF222" s="68"/>
      <c r="CG222" s="68"/>
      <c r="CH222" s="68"/>
      <c r="CI222" s="68"/>
      <c r="CJ222" s="68"/>
      <c r="CK222" s="68"/>
      <c r="CL222" s="68"/>
      <c r="CM222" s="68"/>
      <c r="CN222" s="68"/>
      <c r="CO222" s="68"/>
      <c r="CP222" s="68"/>
      <c r="CQ222" s="68"/>
      <c r="CR222" s="68"/>
      <c r="CS222" s="68"/>
      <c r="CT222" s="68"/>
      <c r="CU222" s="68"/>
      <c r="CV222" s="68"/>
      <c r="CW222" s="68"/>
      <c r="CX222" s="68"/>
      <c r="CY222" s="68"/>
      <c r="CZ222" s="68"/>
      <c r="DA222" s="68"/>
      <c r="DB222" s="68"/>
      <c r="DC222" s="68"/>
      <c r="DD222" s="68"/>
      <c r="DE222" s="68"/>
      <c r="DF222" s="68"/>
      <c r="DG222" s="68"/>
      <c r="DH222" s="68"/>
      <c r="DI222" s="68"/>
      <c r="DJ222" s="68"/>
      <c r="DK222" s="68"/>
      <c r="DL222" s="68"/>
      <c r="DM222" s="68"/>
      <c r="DN222" s="68"/>
      <c r="DO222" s="68"/>
      <c r="DP222" s="68"/>
      <c r="DQ222" s="68"/>
      <c r="DR222" s="67">
        <f t="shared" si="201"/>
        <v>0</v>
      </c>
      <c r="DS222" s="44">
        <v>2024</v>
      </c>
      <c r="DT222" s="44">
        <v>0</v>
      </c>
      <c r="DU222" s="66">
        <f>IF(DS222&gt;DU219,IF(DR222&lt;=BK222,DR222,BK222),0)</f>
        <v>0</v>
      </c>
      <c r="DV222" s="66">
        <f>IF(DS222&gt;DV219,IF(DR222&lt;=BL222,DR222,BL222),0)</f>
        <v>0</v>
      </c>
      <c r="DW222" s="66">
        <f>IF(DS222&gt;DW219,IF(DR222&lt;=BM222,DR222,BM222),0)</f>
        <v>0</v>
      </c>
      <c r="DX222" s="66">
        <f>IF(DS222&gt;DX219,IF(DR222&lt;=BN222,DR222,BN222),0)</f>
        <v>0</v>
      </c>
      <c r="DY222" s="66">
        <f>IF(DS222&gt;DY219,IF(DR222&lt;=BO222,DR222,BO222),0)</f>
        <v>0</v>
      </c>
      <c r="DZ222" s="66">
        <f>IF(DS222&gt;DZ219,IF(DR222&lt;=BP222,DR222,BP222),0)</f>
        <v>0</v>
      </c>
      <c r="EA222" s="66">
        <f>IF(DS222&gt;EA219,IF(DR222&lt;=BQ222,DR222,BQ222),0)</f>
        <v>0</v>
      </c>
      <c r="EB222" s="66">
        <f>IF(DS222&gt;EB219,IF(DR222&lt;=BR222,DR222,BR222),0)</f>
        <v>0</v>
      </c>
      <c r="EC222" s="66" t="b">
        <f t="shared" si="202"/>
        <v>1</v>
      </c>
    </row>
    <row r="223" spans="2:133" x14ac:dyDescent="0.2">
      <c r="B223" s="26"/>
      <c r="D223" s="74">
        <v>2025</v>
      </c>
      <c r="E223" s="73"/>
      <c r="F223" s="73"/>
      <c r="G223" s="73"/>
      <c r="H223" s="73"/>
      <c r="I223" s="73"/>
      <c r="J223" s="73"/>
      <c r="K223" s="73"/>
      <c r="L223" s="73"/>
      <c r="M223" s="73"/>
      <c r="N223" s="73"/>
      <c r="O223" s="73"/>
      <c r="P223" s="73"/>
      <c r="Q223" s="35">
        <f t="shared" si="203"/>
        <v>0</v>
      </c>
      <c r="R223" s="72" t="b">
        <f>AND(E191&lt;&gt;"",D223=CNTR_ReportingYear,ROUND(SUM(Q223),0)&lt;&gt;ROUND(SUM(M191),0))</f>
        <v>0</v>
      </c>
      <c r="S223" s="16"/>
      <c r="U223" s="27">
        <f t="shared" si="198"/>
        <v>0</v>
      </c>
      <c r="V223" s="66">
        <f t="shared" si="204"/>
        <v>0</v>
      </c>
      <c r="W223" s="71">
        <f t="shared" si="205"/>
        <v>0</v>
      </c>
      <c r="X223" s="71">
        <f t="shared" si="206"/>
        <v>0</v>
      </c>
      <c r="Y223" s="69"/>
      <c r="Z223" s="70">
        <f t="shared" si="207"/>
        <v>0</v>
      </c>
      <c r="AA223" s="70">
        <f t="shared" si="208"/>
        <v>0</v>
      </c>
      <c r="AB223" s="70">
        <f t="shared" si="209"/>
        <v>0</v>
      </c>
      <c r="AC223" s="70">
        <f t="shared" si="210"/>
        <v>0</v>
      </c>
      <c r="AD223" s="70">
        <f t="shared" si="211"/>
        <v>0</v>
      </c>
      <c r="AE223" s="70">
        <f t="shared" si="212"/>
        <v>0</v>
      </c>
      <c r="AF223" s="70">
        <f t="shared" si="213"/>
        <v>0</v>
      </c>
      <c r="AG223" s="70">
        <f t="shared" si="214"/>
        <v>0</v>
      </c>
      <c r="AH223" s="70">
        <f t="shared" si="215"/>
        <v>0</v>
      </c>
      <c r="AI223" s="70">
        <f t="shared" si="216"/>
        <v>0</v>
      </c>
      <c r="AJ223" s="69"/>
      <c r="AK223" s="69"/>
      <c r="AL223" s="69"/>
      <c r="AN223" s="69"/>
      <c r="AO223" s="69"/>
      <c r="AP223" s="69"/>
      <c r="AQ223" s="69"/>
      <c r="AR223" s="69"/>
      <c r="AS223" s="69"/>
      <c r="AT223" s="69"/>
      <c r="AU223" s="44">
        <f t="shared" si="217"/>
        <v>0</v>
      </c>
      <c r="AV223" s="69"/>
      <c r="AW223" s="44">
        <v>2025</v>
      </c>
      <c r="AX223" s="44">
        <v>0</v>
      </c>
      <c r="AY223" s="66">
        <f>IF(AY219=AW223,X223,IF(AX223=0,MAX(AY222-MAX(AU223-SUM(AX222:AX222),0),0),AY222))</f>
        <v>0</v>
      </c>
      <c r="AZ223" s="66">
        <f>IF(AZ219=AW223,X223,IF(AY223=0,MAX(AZ222-MAX(AU223-SUM(AX222:AY222),0),0),AZ222))</f>
        <v>0</v>
      </c>
      <c r="BA223" s="66">
        <f>IF(BA219=AW223,X223,IF(AZ223=0,MAX(BA222-MAX(AU223-SUM(AX222:AZ222),0),0),BA222))</f>
        <v>0</v>
      </c>
      <c r="BB223" s="66">
        <f>IF(BB219=AW223,X223,IF(BA223=0,MAX(BB222-MAX(AU223-SUM(AX222:BA222),0),0),BB222))</f>
        <v>0</v>
      </c>
      <c r="BC223" s="66">
        <f>IF(BC219=AW223,X223,IF(BB223=0,MAX(BC222-MAX(AU223-SUM(AX222:BB222),0),0),BC222))</f>
        <v>0</v>
      </c>
      <c r="BD223" s="66">
        <f>IF(BD219=AW223,X223,IF(BC223=0,MAX(BD222-MAX(AU223-SUM(AX222:BC222),0),0),BD222))</f>
        <v>0</v>
      </c>
      <c r="BE223" s="66">
        <f>IF(BE219=AW223,X223,IF(BD223=0,MAX(BE222-MAX(AU223-SUM(AX222:BD222),0),0),BE222))</f>
        <v>0</v>
      </c>
      <c r="BF223" s="66">
        <f>IF(BF219=AW223,X223,IF(BE223=0,MAX(BF222-MAX(AU223-SUM(AX222:BE222),0),0),BF222))</f>
        <v>0</v>
      </c>
      <c r="BG223" s="66" t="b">
        <f t="shared" si="199"/>
        <v>1</v>
      </c>
      <c r="BI223" s="44">
        <v>2025</v>
      </c>
      <c r="BJ223" s="44">
        <v>0</v>
      </c>
      <c r="BK223" s="66">
        <f>IF(BI223&gt;BK219,AY222-AY223,0)</f>
        <v>0</v>
      </c>
      <c r="BL223" s="66">
        <f>IF(BI223&gt;BL219,AZ222-AZ223,0)</f>
        <v>0</v>
      </c>
      <c r="BM223" s="66">
        <f>IF(BI223&gt;BM219,BA222-BA223,0)</f>
        <v>0</v>
      </c>
      <c r="BN223" s="66">
        <f>IF(BI223&gt;BN219,BB222-BB223,0)</f>
        <v>0</v>
      </c>
      <c r="BO223" s="66">
        <f>IF(BI223&gt;BO219,BC222-BC223,0)</f>
        <v>0</v>
      </c>
      <c r="BP223" s="66">
        <f>IF(BI223&gt;BP219,BD222-BD223,0)</f>
        <v>0</v>
      </c>
      <c r="BQ223" s="66">
        <f>IF(BI223&gt;BQ219,BE222-BE223,0)</f>
        <v>0</v>
      </c>
      <c r="BR223" s="66">
        <f>IF(BI223&gt;BR219,BF222-BF223,0)</f>
        <v>0</v>
      </c>
      <c r="BS223" s="66" t="b">
        <f t="shared" si="200"/>
        <v>1</v>
      </c>
      <c r="BT223" s="68"/>
      <c r="BU223" s="68"/>
      <c r="BV223" s="68"/>
      <c r="BW223" s="68"/>
      <c r="BX223" s="68"/>
      <c r="BY223" s="68"/>
      <c r="BZ223" s="68"/>
      <c r="CA223" s="68"/>
      <c r="CB223" s="68"/>
      <c r="CC223" s="68"/>
      <c r="CD223" s="68"/>
      <c r="CE223" s="68"/>
      <c r="CF223" s="68"/>
      <c r="CG223" s="68"/>
      <c r="CH223" s="68"/>
      <c r="CI223" s="68"/>
      <c r="CJ223" s="68"/>
      <c r="CK223" s="68"/>
      <c r="CL223" s="68"/>
      <c r="CM223" s="68"/>
      <c r="CN223" s="68"/>
      <c r="CO223" s="68"/>
      <c r="CP223" s="68"/>
      <c r="CQ223" s="68"/>
      <c r="CR223" s="68"/>
      <c r="CS223" s="68"/>
      <c r="CT223" s="68"/>
      <c r="CU223" s="68"/>
      <c r="CV223" s="68"/>
      <c r="CW223" s="68"/>
      <c r="CX223" s="68"/>
      <c r="CY223" s="68"/>
      <c r="CZ223" s="68"/>
      <c r="DA223" s="68"/>
      <c r="DB223" s="68"/>
      <c r="DC223" s="68"/>
      <c r="DD223" s="68"/>
      <c r="DE223" s="68"/>
      <c r="DF223" s="68"/>
      <c r="DG223" s="68"/>
      <c r="DH223" s="68"/>
      <c r="DI223" s="68"/>
      <c r="DJ223" s="68"/>
      <c r="DK223" s="68"/>
      <c r="DL223" s="68"/>
      <c r="DM223" s="68"/>
      <c r="DN223" s="68"/>
      <c r="DO223" s="68"/>
      <c r="DP223" s="68"/>
      <c r="DQ223" s="68"/>
      <c r="DR223" s="67">
        <f t="shared" si="201"/>
        <v>0</v>
      </c>
      <c r="DS223" s="44">
        <v>2025</v>
      </c>
      <c r="DT223" s="44">
        <v>0</v>
      </c>
      <c r="DU223" s="66">
        <f>IF(DS223&gt;DU219,IF(DR223&lt;=BK223,DR223,BK223),0)</f>
        <v>0</v>
      </c>
      <c r="DV223" s="66">
        <f>IF(DS223&gt;DV219,IF(DR223&lt;=BL223,DR223,BL223),0)</f>
        <v>0</v>
      </c>
      <c r="DW223" s="66">
        <f>IF(DS223&gt;DW219,IF(DR223&lt;=BM223,DR223,BM223),0)</f>
        <v>0</v>
      </c>
      <c r="DX223" s="66">
        <f>IF(DS223&gt;DX219,IF(DR223&lt;=BN223,DR223,BN223),0)</f>
        <v>0</v>
      </c>
      <c r="DY223" s="66">
        <f>IF(DS223&gt;DY219,IF(DR223&lt;=BO223,DR223,BO223),0)</f>
        <v>0</v>
      </c>
      <c r="DZ223" s="66">
        <f>IF(DS223&gt;DZ219,IF(DR223&lt;=BP223,DR223,BP223),0)</f>
        <v>0</v>
      </c>
      <c r="EA223" s="66">
        <f>IF(DS223&gt;EA219,IF(DR223&lt;=BQ223,DR223,BQ223),0)</f>
        <v>0</v>
      </c>
      <c r="EB223" s="66">
        <f>IF(DS223&gt;EB219,IF(DR223&lt;=BR223,DR223,BR223),0)</f>
        <v>0</v>
      </c>
      <c r="EC223" s="66" t="b">
        <f t="shared" si="202"/>
        <v>1</v>
      </c>
    </row>
    <row r="224" spans="2:133" x14ac:dyDescent="0.2">
      <c r="B224" s="26"/>
      <c r="D224" s="74">
        <v>2026</v>
      </c>
      <c r="E224" s="73"/>
      <c r="F224" s="73"/>
      <c r="G224" s="73"/>
      <c r="H224" s="73"/>
      <c r="I224" s="73"/>
      <c r="J224" s="73"/>
      <c r="K224" s="73"/>
      <c r="L224" s="73"/>
      <c r="M224" s="73"/>
      <c r="N224" s="73"/>
      <c r="O224" s="73"/>
      <c r="P224" s="73"/>
      <c r="Q224" s="35">
        <f t="shared" si="203"/>
        <v>0</v>
      </c>
      <c r="R224" s="72" t="b">
        <f>AND(E191&lt;&gt;"",D224=CNTR_ReportingYear,ROUND(SUM(Q224),0)&lt;&gt;ROUND(SUM(M191),0))</f>
        <v>0</v>
      </c>
      <c r="S224" s="16"/>
      <c r="U224" s="27">
        <f t="shared" si="198"/>
        <v>0</v>
      </c>
      <c r="V224" s="66">
        <f t="shared" si="204"/>
        <v>0</v>
      </c>
      <c r="W224" s="71">
        <f t="shared" si="205"/>
        <v>0</v>
      </c>
      <c r="X224" s="71">
        <f t="shared" si="206"/>
        <v>0</v>
      </c>
      <c r="Y224" s="69"/>
      <c r="Z224" s="70">
        <f t="shared" si="207"/>
        <v>0</v>
      </c>
      <c r="AA224" s="70">
        <f t="shared" si="208"/>
        <v>0</v>
      </c>
      <c r="AB224" s="70">
        <f t="shared" si="209"/>
        <v>0</v>
      </c>
      <c r="AC224" s="70">
        <f t="shared" si="210"/>
        <v>0</v>
      </c>
      <c r="AD224" s="70">
        <f t="shared" si="211"/>
        <v>0</v>
      </c>
      <c r="AE224" s="70">
        <f t="shared" si="212"/>
        <v>0</v>
      </c>
      <c r="AF224" s="70">
        <f t="shared" si="213"/>
        <v>0</v>
      </c>
      <c r="AG224" s="70">
        <f t="shared" si="214"/>
        <v>0</v>
      </c>
      <c r="AH224" s="70">
        <f t="shared" si="215"/>
        <v>0</v>
      </c>
      <c r="AI224" s="70">
        <f t="shared" si="216"/>
        <v>0</v>
      </c>
      <c r="AJ224" s="69"/>
      <c r="AK224" s="69"/>
      <c r="AL224" s="69"/>
      <c r="AN224" s="69"/>
      <c r="AO224" s="69"/>
      <c r="AP224" s="69"/>
      <c r="AQ224" s="69"/>
      <c r="AR224" s="69"/>
      <c r="AS224" s="69"/>
      <c r="AT224" s="69"/>
      <c r="AU224" s="44">
        <f t="shared" si="217"/>
        <v>0</v>
      </c>
      <c r="AV224" s="69"/>
      <c r="AW224" s="44">
        <v>2026</v>
      </c>
      <c r="AX224" s="44">
        <v>0</v>
      </c>
      <c r="AY224" s="66">
        <f>IF(AY219=AW224,X224,IF(AX224=0,MAX(AY223-MAX(AU224-SUM(AX223:AX223),0),0),AY223))</f>
        <v>0</v>
      </c>
      <c r="AZ224" s="66">
        <f>IF(AZ219=AW224,X224,IF(AY224=0,MAX(AZ223-MAX(AU224-SUM(AX223:AY223),0),0),AZ223))</f>
        <v>0</v>
      </c>
      <c r="BA224" s="66">
        <f>IF(BA219=AW224,X224,IF(AZ224=0,MAX(BA223-MAX(AU224-SUM(AX223:AZ223),0),0),BA223))</f>
        <v>0</v>
      </c>
      <c r="BB224" s="66">
        <f>IF(BB219=AW224,X224,IF(BA224=0,MAX(BB223-MAX(AU224-SUM(AX223:BA223),0),0),BB223))</f>
        <v>0</v>
      </c>
      <c r="BC224" s="66">
        <f>IF(BC219=AW224,X224,IF(BB224=0,MAX(BC223-MAX(AU224-SUM(AX223:BB223),0),0),BC223))</f>
        <v>0</v>
      </c>
      <c r="BD224" s="66">
        <f>IF(BD219=AW224,X224,IF(BC224=0,MAX(BD223-MAX(AU224-SUM(AX223:BC223),0),0),BD223))</f>
        <v>0</v>
      </c>
      <c r="BE224" s="66">
        <f>IF(BE219=AW224,X224,IF(BD224=0,MAX(BE223-MAX(AU224-SUM(AX223:BD223),0),0),BE223))</f>
        <v>0</v>
      </c>
      <c r="BF224" s="66">
        <f>IF(BF219=AW224,X224,IF(BE224=0,MAX(BF223-MAX(AU224-SUM(AX223:BE223),0),0),BF223))</f>
        <v>0</v>
      </c>
      <c r="BG224" s="66" t="b">
        <f t="shared" si="199"/>
        <v>1</v>
      </c>
      <c r="BI224" s="44">
        <v>2026</v>
      </c>
      <c r="BJ224" s="44">
        <v>0</v>
      </c>
      <c r="BK224" s="66">
        <f>IF(BI224&gt;BK219,AY223-AY224,0)</f>
        <v>0</v>
      </c>
      <c r="BL224" s="66">
        <f>IF(BI224&gt;BL219,AZ223-AZ224,0)</f>
        <v>0</v>
      </c>
      <c r="BM224" s="66">
        <f>IF(BI224&gt;BM219,BA223-BA224,0)</f>
        <v>0</v>
      </c>
      <c r="BN224" s="66">
        <f>IF(BI224&gt;BN219,BB223-BB224,0)</f>
        <v>0</v>
      </c>
      <c r="BO224" s="66">
        <f>IF(BI224&gt;BO219,BC223-BC224,0)</f>
        <v>0</v>
      </c>
      <c r="BP224" s="66">
        <f>IF(BI224&gt;BP219,BD223-BD224,0)</f>
        <v>0</v>
      </c>
      <c r="BQ224" s="66">
        <f>IF(BI224&gt;BQ219,BE223-BE224,0)</f>
        <v>0</v>
      </c>
      <c r="BR224" s="66">
        <f>IF(BI224&gt;BR219,BF223-BF224,0)</f>
        <v>0</v>
      </c>
      <c r="BS224" s="66" t="b">
        <f t="shared" si="200"/>
        <v>1</v>
      </c>
      <c r="BT224" s="68"/>
      <c r="BU224" s="68"/>
      <c r="BV224" s="68"/>
      <c r="BW224" s="68"/>
      <c r="BX224" s="68"/>
      <c r="BY224" s="68"/>
      <c r="BZ224" s="68"/>
      <c r="CA224" s="68"/>
      <c r="CB224" s="68"/>
      <c r="CC224" s="68"/>
      <c r="CD224" s="68"/>
      <c r="CE224" s="68"/>
      <c r="CF224" s="68"/>
      <c r="CG224" s="68"/>
      <c r="CH224" s="68"/>
      <c r="CI224" s="68"/>
      <c r="CJ224" s="68"/>
      <c r="CK224" s="68"/>
      <c r="CL224" s="68"/>
      <c r="CM224" s="68"/>
      <c r="CN224" s="68"/>
      <c r="CO224" s="68"/>
      <c r="CP224" s="68"/>
      <c r="CQ224" s="68"/>
      <c r="CR224" s="68"/>
      <c r="CS224" s="68"/>
      <c r="CT224" s="68"/>
      <c r="CU224" s="68"/>
      <c r="CV224" s="68"/>
      <c r="CW224" s="68"/>
      <c r="CX224" s="68"/>
      <c r="CY224" s="68"/>
      <c r="CZ224" s="68"/>
      <c r="DA224" s="68"/>
      <c r="DB224" s="68"/>
      <c r="DC224" s="68"/>
      <c r="DD224" s="68"/>
      <c r="DE224" s="68"/>
      <c r="DF224" s="68"/>
      <c r="DG224" s="68"/>
      <c r="DH224" s="68"/>
      <c r="DI224" s="68"/>
      <c r="DJ224" s="68"/>
      <c r="DK224" s="68"/>
      <c r="DL224" s="68"/>
      <c r="DM224" s="68"/>
      <c r="DN224" s="68"/>
      <c r="DO224" s="68"/>
      <c r="DP224" s="68"/>
      <c r="DQ224" s="68"/>
      <c r="DR224" s="67">
        <f t="shared" si="201"/>
        <v>0</v>
      </c>
      <c r="DS224" s="44">
        <v>2026</v>
      </c>
      <c r="DT224" s="44">
        <v>0</v>
      </c>
      <c r="DU224" s="66">
        <f>IF(DS224&gt;DU219,IF(DR224&lt;=BK224,DR224,BK224),0)</f>
        <v>0</v>
      </c>
      <c r="DV224" s="66">
        <f>IF(DS224&gt;DV219,IF(DR224&lt;=BL224,DR224,BL224),0)</f>
        <v>0</v>
      </c>
      <c r="DW224" s="66">
        <f>IF(DS224&gt;DW219,IF(DR224&lt;=BM224,DR224,BM224),0)</f>
        <v>0</v>
      </c>
      <c r="DX224" s="66">
        <f>IF(DS224&gt;DX219,IF(DR224&lt;=BN224,DR224,BN224),0)</f>
        <v>0</v>
      </c>
      <c r="DY224" s="66">
        <f>IF(DS224&gt;DY219,IF(DR224&lt;=BO224,DR224,BO224),0)</f>
        <v>0</v>
      </c>
      <c r="DZ224" s="66">
        <f>IF(DS224&gt;DZ219,IF(DR224&lt;=BP224,DR224,BP224),0)</f>
        <v>0</v>
      </c>
      <c r="EA224" s="66">
        <f>IF(DS224&gt;EA219,IF(DR224&lt;=BQ224,DR224,BQ224),0)</f>
        <v>0</v>
      </c>
      <c r="EB224" s="66">
        <f>IF(DS224&gt;EB219,IF(DR224&lt;=BR224,DR224,BR224),0)</f>
        <v>0</v>
      </c>
      <c r="EC224" s="66" t="b">
        <f t="shared" si="202"/>
        <v>1</v>
      </c>
    </row>
    <row r="225" spans="1:209" x14ac:dyDescent="0.2">
      <c r="B225" s="26"/>
      <c r="D225" s="74">
        <v>2027</v>
      </c>
      <c r="E225" s="73"/>
      <c r="F225" s="73"/>
      <c r="G225" s="73"/>
      <c r="H225" s="73"/>
      <c r="I225" s="73"/>
      <c r="J225" s="73"/>
      <c r="K225" s="73"/>
      <c r="L225" s="73"/>
      <c r="M225" s="73"/>
      <c r="N225" s="73"/>
      <c r="O225" s="73"/>
      <c r="P225" s="73"/>
      <c r="Q225" s="35">
        <f t="shared" si="203"/>
        <v>0</v>
      </c>
      <c r="R225" s="72" t="b">
        <f>AND(E191&lt;&gt;"",D225=CNTR_ReportingYear,ROUND(SUM(Q225),0)&lt;&gt;ROUND(SUM(M191),0))</f>
        <v>0</v>
      </c>
      <c r="S225" s="16"/>
      <c r="U225" s="27">
        <f t="shared" si="198"/>
        <v>0</v>
      </c>
      <c r="V225" s="66">
        <f t="shared" si="204"/>
        <v>0</v>
      </c>
      <c r="W225" s="71">
        <f t="shared" si="205"/>
        <v>0</v>
      </c>
      <c r="X225" s="71">
        <f t="shared" si="206"/>
        <v>0</v>
      </c>
      <c r="Y225" s="69"/>
      <c r="Z225" s="70">
        <f t="shared" si="207"/>
        <v>0</v>
      </c>
      <c r="AA225" s="70">
        <f t="shared" si="208"/>
        <v>0</v>
      </c>
      <c r="AB225" s="70">
        <f t="shared" si="209"/>
        <v>0</v>
      </c>
      <c r="AC225" s="70">
        <f t="shared" si="210"/>
        <v>0</v>
      </c>
      <c r="AD225" s="70">
        <f t="shared" si="211"/>
        <v>0</v>
      </c>
      <c r="AE225" s="70">
        <f t="shared" si="212"/>
        <v>0</v>
      </c>
      <c r="AF225" s="70">
        <f t="shared" si="213"/>
        <v>0</v>
      </c>
      <c r="AG225" s="70">
        <f t="shared" si="214"/>
        <v>0</v>
      </c>
      <c r="AH225" s="70">
        <f t="shared" si="215"/>
        <v>0</v>
      </c>
      <c r="AI225" s="70">
        <f t="shared" si="216"/>
        <v>0</v>
      </c>
      <c r="AJ225" s="69"/>
      <c r="AK225" s="69"/>
      <c r="AL225" s="69"/>
      <c r="AN225" s="69"/>
      <c r="AO225" s="69"/>
      <c r="AP225" s="69"/>
      <c r="AQ225" s="69"/>
      <c r="AR225" s="69"/>
      <c r="AS225" s="69"/>
      <c r="AT225" s="69"/>
      <c r="AU225" s="44">
        <f t="shared" si="217"/>
        <v>0</v>
      </c>
      <c r="AV225" s="69"/>
      <c r="AW225" s="44">
        <v>2027</v>
      </c>
      <c r="AX225" s="44">
        <v>0</v>
      </c>
      <c r="AY225" s="66">
        <f>IF(AY219=AW225,X225,IF(AX225=0,MAX(AY224-MAX(AU225-SUM(AX224:AX224),0),0),AY224))</f>
        <v>0</v>
      </c>
      <c r="AZ225" s="66">
        <f>IF(AZ219=AW225,X225,IF(AY225=0,MAX(AZ224-MAX(AU225-SUM(AX224:AY224),0),0),AZ224))</f>
        <v>0</v>
      </c>
      <c r="BA225" s="66">
        <f>IF(BA219=AW225,X225,IF(AZ225=0,MAX(BA224-MAX(AU225-SUM(AX224:AZ224),0),0),BA224))</f>
        <v>0</v>
      </c>
      <c r="BB225" s="66">
        <f>IF(BB219=AW225,X225,IF(BA225=0,MAX(BB224-MAX(AU225-SUM(AX224:BA224),0),0),BB224))</f>
        <v>0</v>
      </c>
      <c r="BC225" s="66">
        <f>IF(BC219=AW225,X225,IF(BB225=0,MAX(BC224-MAX(AU225-SUM(AX224:BB224),0),0),BC224))</f>
        <v>0</v>
      </c>
      <c r="BD225" s="66">
        <f>IF(BD219=AW225,X225,IF(BC225=0,MAX(BD224-MAX(AU225-SUM(AX224:BC224),0),0),BD224))</f>
        <v>0</v>
      </c>
      <c r="BE225" s="66">
        <f>IF(BE219=AW225,X225,IF(BD225=0,MAX(BE224-MAX(AU225-SUM(AX224:BD224),0),0),BE224))</f>
        <v>0</v>
      </c>
      <c r="BF225" s="66">
        <f>IF(BF219=AW225,X225,IF(BE225=0,MAX(BF224-MAX(AU225-SUM(AX224:BE224),0),0),BF224))</f>
        <v>0</v>
      </c>
      <c r="BG225" s="66" t="b">
        <f t="shared" si="199"/>
        <v>1</v>
      </c>
      <c r="BI225" s="44">
        <v>2027</v>
      </c>
      <c r="BJ225" s="44">
        <v>0</v>
      </c>
      <c r="BK225" s="66">
        <f>IF(BI225&gt;BK219,AY224-AY225,0)</f>
        <v>0</v>
      </c>
      <c r="BL225" s="66">
        <f>IF(BI225&gt;BL219,AZ224-AZ225,0)</f>
        <v>0</v>
      </c>
      <c r="BM225" s="66">
        <f>IF(BI225&gt;BM219,BA224-BA225,0)</f>
        <v>0</v>
      </c>
      <c r="BN225" s="66">
        <f>IF(BI225&gt;BN219,BB224-BB225,0)</f>
        <v>0</v>
      </c>
      <c r="BO225" s="66">
        <f>IF(BI225&gt;BO219,BC224-BC225,0)</f>
        <v>0</v>
      </c>
      <c r="BP225" s="66">
        <f>IF(BI225&gt;BP219,BD224-BD225,0)</f>
        <v>0</v>
      </c>
      <c r="BQ225" s="66">
        <f>IF(BI225&gt;BQ219,BE224-BE225,0)</f>
        <v>0</v>
      </c>
      <c r="BR225" s="66">
        <f>IF(BI225&gt;BR219,BF224-BF225,0)</f>
        <v>0</v>
      </c>
      <c r="BS225" s="66" t="b">
        <f t="shared" si="200"/>
        <v>1</v>
      </c>
      <c r="BT225" s="68"/>
      <c r="BU225" s="68"/>
      <c r="BV225" s="68"/>
      <c r="BW225" s="68"/>
      <c r="BX225" s="68"/>
      <c r="BY225" s="68"/>
      <c r="BZ225" s="68"/>
      <c r="CA225" s="68"/>
      <c r="CB225" s="68"/>
      <c r="CC225" s="68"/>
      <c r="CD225" s="68"/>
      <c r="CE225" s="68"/>
      <c r="CF225" s="68"/>
      <c r="CG225" s="68"/>
      <c r="CH225" s="68"/>
      <c r="CI225" s="68"/>
      <c r="CJ225" s="68"/>
      <c r="CK225" s="68"/>
      <c r="CL225" s="68"/>
      <c r="CM225" s="68"/>
      <c r="CN225" s="68"/>
      <c r="CO225" s="68"/>
      <c r="CP225" s="68"/>
      <c r="CQ225" s="68"/>
      <c r="CR225" s="68"/>
      <c r="CS225" s="68"/>
      <c r="CT225" s="68"/>
      <c r="CU225" s="68"/>
      <c r="CV225" s="68"/>
      <c r="CW225" s="68"/>
      <c r="CX225" s="68"/>
      <c r="CY225" s="68"/>
      <c r="CZ225" s="68"/>
      <c r="DA225" s="68"/>
      <c r="DB225" s="68"/>
      <c r="DC225" s="68"/>
      <c r="DD225" s="68"/>
      <c r="DE225" s="68"/>
      <c r="DF225" s="68"/>
      <c r="DG225" s="68"/>
      <c r="DH225" s="68"/>
      <c r="DI225" s="68"/>
      <c r="DJ225" s="68"/>
      <c r="DK225" s="68"/>
      <c r="DL225" s="68"/>
      <c r="DM225" s="68"/>
      <c r="DN225" s="68"/>
      <c r="DO225" s="68"/>
      <c r="DP225" s="68"/>
      <c r="DQ225" s="68"/>
      <c r="DR225" s="67">
        <f t="shared" si="201"/>
        <v>0</v>
      </c>
      <c r="DS225" s="44">
        <v>2027</v>
      </c>
      <c r="DT225" s="44">
        <v>0</v>
      </c>
      <c r="DU225" s="66">
        <f>IF(DS225&gt;DU219,IF(DR225&lt;=BK225,DR225,BK225),0)</f>
        <v>0</v>
      </c>
      <c r="DV225" s="66">
        <f>IF(DS225&gt;DV219,IF(DR225&lt;=BL225,DR225,BL225),0)</f>
        <v>0</v>
      </c>
      <c r="DW225" s="66">
        <f>IF(DS225&gt;DW219,IF(DR225&lt;=BM225,DR225,BM225),0)</f>
        <v>0</v>
      </c>
      <c r="DX225" s="66">
        <f>IF(DS225&gt;DX219,IF(DR225&lt;=BN225,DR225,BN225),0)</f>
        <v>0</v>
      </c>
      <c r="DY225" s="66">
        <f>IF(DS225&gt;DY219,IF(DR225&lt;=BO225,DR225,BO225),0)</f>
        <v>0</v>
      </c>
      <c r="DZ225" s="66">
        <f>IF(DS225&gt;DZ219,IF(DR225&lt;=BP225,DR225,BP225),0)</f>
        <v>0</v>
      </c>
      <c r="EA225" s="66">
        <f>IF(DS225&gt;EA219,IF(DR225&lt;=BQ225,DR225,BQ225),0)</f>
        <v>0</v>
      </c>
      <c r="EB225" s="66">
        <f>IF(DS225&gt;EB219,IF(DR225&lt;=BR225,DR225,BR225),0)</f>
        <v>0</v>
      </c>
      <c r="EC225" s="66" t="b">
        <f t="shared" si="202"/>
        <v>1</v>
      </c>
    </row>
    <row r="226" spans="1:209" x14ac:dyDescent="0.2">
      <c r="B226" s="26"/>
      <c r="D226" s="74">
        <v>2028</v>
      </c>
      <c r="E226" s="73"/>
      <c r="F226" s="73"/>
      <c r="G226" s="73"/>
      <c r="H226" s="73"/>
      <c r="I226" s="73"/>
      <c r="J226" s="73"/>
      <c r="K226" s="73"/>
      <c r="L226" s="73"/>
      <c r="M226" s="73"/>
      <c r="N226" s="73"/>
      <c r="O226" s="73"/>
      <c r="P226" s="73"/>
      <c r="Q226" s="35">
        <f t="shared" si="203"/>
        <v>0</v>
      </c>
      <c r="R226" s="72" t="b">
        <f>AND(E191&lt;&gt;"",D226=CNTR_ReportingYear,ROUND(SUM(Q226),0)&lt;&gt;ROUND(SUM(M191),0))</f>
        <v>0</v>
      </c>
      <c r="S226" s="16"/>
      <c r="U226" s="27">
        <f t="shared" si="198"/>
        <v>0</v>
      </c>
      <c r="V226" s="66">
        <f t="shared" si="204"/>
        <v>0</v>
      </c>
      <c r="W226" s="71">
        <f t="shared" si="205"/>
        <v>0</v>
      </c>
      <c r="X226" s="71">
        <f t="shared" si="206"/>
        <v>0</v>
      </c>
      <c r="Y226" s="69"/>
      <c r="Z226" s="70">
        <f t="shared" si="207"/>
        <v>0</v>
      </c>
      <c r="AA226" s="70">
        <f t="shared" si="208"/>
        <v>0</v>
      </c>
      <c r="AB226" s="70">
        <f t="shared" si="209"/>
        <v>0</v>
      </c>
      <c r="AC226" s="70">
        <f t="shared" si="210"/>
        <v>0</v>
      </c>
      <c r="AD226" s="70">
        <f t="shared" si="211"/>
        <v>0</v>
      </c>
      <c r="AE226" s="70">
        <f t="shared" si="212"/>
        <v>0</v>
      </c>
      <c r="AF226" s="70">
        <f t="shared" si="213"/>
        <v>0</v>
      </c>
      <c r="AG226" s="70">
        <f t="shared" si="214"/>
        <v>0</v>
      </c>
      <c r="AH226" s="70">
        <f t="shared" si="215"/>
        <v>0</v>
      </c>
      <c r="AI226" s="70">
        <f t="shared" si="216"/>
        <v>0</v>
      </c>
      <c r="AJ226" s="69"/>
      <c r="AK226" s="69"/>
      <c r="AL226" s="69"/>
      <c r="AN226" s="69"/>
      <c r="AO226" s="69"/>
      <c r="AP226" s="69"/>
      <c r="AQ226" s="69"/>
      <c r="AR226" s="69"/>
      <c r="AS226" s="69"/>
      <c r="AT226" s="69"/>
      <c r="AU226" s="44">
        <f t="shared" si="217"/>
        <v>0</v>
      </c>
      <c r="AV226" s="69"/>
      <c r="AW226" s="44">
        <v>2028</v>
      </c>
      <c r="AX226" s="44">
        <v>0</v>
      </c>
      <c r="AY226" s="66">
        <f>IF(AY219=AW226,X226,IF(AX226=0,MAX(AY225-MAX(AU226-SUM(AX225:AX225),0),0),AY225))</f>
        <v>0</v>
      </c>
      <c r="AZ226" s="66">
        <f>IF(AZ219=AW226,X226,IF(AY226=0,MAX(AZ225-MAX(AU226-SUM(AX225:AY225),0),0),AZ225))</f>
        <v>0</v>
      </c>
      <c r="BA226" s="66">
        <f>IF(BA219=AW226,X226,IF(AZ226=0,MAX(BA225-MAX(AU226-SUM(AX225:AZ225),0),0),BA225))</f>
        <v>0</v>
      </c>
      <c r="BB226" s="66">
        <f>IF(BB219=AW226,X226,IF(BA226=0,MAX(BB225-MAX(AU226-SUM(AX225:BA225),0),0),BB225))</f>
        <v>0</v>
      </c>
      <c r="BC226" s="66">
        <f>IF(BC219=AW226,X226,IF(BB226=0,MAX(BC225-MAX(AU226-SUM(AX225:BB225),0),0),BC225))</f>
        <v>0</v>
      </c>
      <c r="BD226" s="66">
        <f>IF(BD219=AW226,X226,IF(BC226=0,MAX(BD225-MAX(AU226-SUM(AX225:BC225),0),0),BD225))</f>
        <v>0</v>
      </c>
      <c r="BE226" s="66">
        <f>IF(BE219=AW226,X226,IF(BD226=0,MAX(BE225-MAX(AU226-SUM(AX225:BD225),0),0),BE225))</f>
        <v>0</v>
      </c>
      <c r="BF226" s="66">
        <f>IF(BF219=AW226,X226,IF(BE226=0,MAX(BF225-MAX(AU226-SUM(AX225:BE225),0),0),BF225))</f>
        <v>0</v>
      </c>
      <c r="BG226" s="66" t="b">
        <f t="shared" si="199"/>
        <v>1</v>
      </c>
      <c r="BI226" s="44">
        <v>2028</v>
      </c>
      <c r="BJ226" s="44">
        <v>0</v>
      </c>
      <c r="BK226" s="66">
        <f>IF(BI226&gt;BK219,AY225-AY226,0)</f>
        <v>0</v>
      </c>
      <c r="BL226" s="66">
        <f>IF(BI226&gt;BL219,AZ225-AZ226,0)</f>
        <v>0</v>
      </c>
      <c r="BM226" s="66">
        <f>IF(BI226&gt;BM219,BA225-BA226,0)</f>
        <v>0</v>
      </c>
      <c r="BN226" s="66">
        <f>IF(BI226&gt;BN219,BB225-BB226,0)</f>
        <v>0</v>
      </c>
      <c r="BO226" s="66">
        <f>IF(BI226&gt;BO219,BC225-BC226,0)</f>
        <v>0</v>
      </c>
      <c r="BP226" s="66">
        <f>IF(BI226&gt;BP219,BD225-BD226,0)</f>
        <v>0</v>
      </c>
      <c r="BQ226" s="66">
        <f>IF(BI226&gt;BQ219,BE225-BE226,0)</f>
        <v>0</v>
      </c>
      <c r="BR226" s="66">
        <f>IF(BI226&gt;BR219,BF225-BF226,0)</f>
        <v>0</v>
      </c>
      <c r="BS226" s="66" t="b">
        <f t="shared" si="200"/>
        <v>1</v>
      </c>
      <c r="BT226" s="68"/>
      <c r="BU226" s="68"/>
      <c r="BV226" s="68"/>
      <c r="BW226" s="68"/>
      <c r="BX226" s="68"/>
      <c r="BY226" s="68"/>
      <c r="BZ226" s="68"/>
      <c r="CA226" s="68"/>
      <c r="CB226" s="68"/>
      <c r="CC226" s="68"/>
      <c r="CD226" s="68"/>
      <c r="CE226" s="68"/>
      <c r="CF226" s="68"/>
      <c r="CG226" s="68"/>
      <c r="CH226" s="68"/>
      <c r="CI226" s="68"/>
      <c r="CJ226" s="68"/>
      <c r="CK226" s="68"/>
      <c r="CL226" s="68"/>
      <c r="CM226" s="68"/>
      <c r="CN226" s="68"/>
      <c r="CO226" s="68"/>
      <c r="CP226" s="68"/>
      <c r="CQ226" s="68"/>
      <c r="CR226" s="68"/>
      <c r="CS226" s="68"/>
      <c r="CT226" s="68"/>
      <c r="CU226" s="68"/>
      <c r="CV226" s="68"/>
      <c r="CW226" s="68"/>
      <c r="CX226" s="68"/>
      <c r="CY226" s="68"/>
      <c r="CZ226" s="68"/>
      <c r="DA226" s="68"/>
      <c r="DB226" s="68"/>
      <c r="DC226" s="68"/>
      <c r="DD226" s="68"/>
      <c r="DE226" s="68"/>
      <c r="DF226" s="68"/>
      <c r="DG226" s="68"/>
      <c r="DH226" s="68"/>
      <c r="DI226" s="68"/>
      <c r="DJ226" s="68"/>
      <c r="DK226" s="68"/>
      <c r="DL226" s="68"/>
      <c r="DM226" s="68"/>
      <c r="DN226" s="68"/>
      <c r="DO226" s="68"/>
      <c r="DP226" s="68"/>
      <c r="DQ226" s="68"/>
      <c r="DR226" s="67">
        <f t="shared" si="201"/>
        <v>0</v>
      </c>
      <c r="DS226" s="44">
        <v>2028</v>
      </c>
      <c r="DT226" s="44">
        <v>0</v>
      </c>
      <c r="DU226" s="66">
        <f>IF(DS226&gt;DU219,IF(DR226&lt;=BK226,DR226,BK226),0)</f>
        <v>0</v>
      </c>
      <c r="DV226" s="66">
        <f>IF(DS226&gt;DV219,IF(DR226&lt;=BL226,DR226,BL226),0)</f>
        <v>0</v>
      </c>
      <c r="DW226" s="66">
        <f>IF(DS226&gt;DW219,IF(DR226&lt;=BM226,DR226,BM226),0)</f>
        <v>0</v>
      </c>
      <c r="DX226" s="66">
        <f>IF(DS226&gt;DX219,IF(DR226&lt;=BN226,DR226,BN226),0)</f>
        <v>0</v>
      </c>
      <c r="DY226" s="66">
        <f>IF(DS226&gt;DY219,IF(DR226&lt;=BO226,DR226,BO226),0)</f>
        <v>0</v>
      </c>
      <c r="DZ226" s="66">
        <f>IF(DS226&gt;DZ219,IF(DR226&lt;=BP226,DR226,BP226),0)</f>
        <v>0</v>
      </c>
      <c r="EA226" s="66">
        <f>IF(DS226&gt;EA219,IF(DR226&lt;=BQ226,DR226,BQ226),0)</f>
        <v>0</v>
      </c>
      <c r="EB226" s="66">
        <f>IF(DS226&gt;EB219,IF(DR226&lt;=BR226,DR226,BR226),0)</f>
        <v>0</v>
      </c>
      <c r="EC226" s="66" t="b">
        <f t="shared" si="202"/>
        <v>1</v>
      </c>
    </row>
    <row r="227" spans="1:209" x14ac:dyDescent="0.2">
      <c r="B227" s="26"/>
      <c r="D227" s="74">
        <v>2029</v>
      </c>
      <c r="E227" s="73"/>
      <c r="F227" s="73"/>
      <c r="G227" s="73"/>
      <c r="H227" s="73"/>
      <c r="I227" s="73"/>
      <c r="J227" s="73"/>
      <c r="K227" s="73"/>
      <c r="L227" s="73"/>
      <c r="M227" s="73"/>
      <c r="N227" s="73"/>
      <c r="O227" s="73"/>
      <c r="P227" s="73"/>
      <c r="Q227" s="35">
        <f t="shared" si="203"/>
        <v>0</v>
      </c>
      <c r="R227" s="72" t="b">
        <f>AND(E191&lt;&gt;"",D227=CNTR_ReportingYear,ROUND(SUM(Q227),0)&lt;&gt;ROUND(SUM(M191),0))</f>
        <v>0</v>
      </c>
      <c r="S227" s="16"/>
      <c r="U227" s="27">
        <f t="shared" si="198"/>
        <v>0</v>
      </c>
      <c r="V227" s="66">
        <f t="shared" si="204"/>
        <v>0</v>
      </c>
      <c r="W227" s="71">
        <f t="shared" si="205"/>
        <v>0</v>
      </c>
      <c r="X227" s="71">
        <f t="shared" si="206"/>
        <v>0</v>
      </c>
      <c r="Y227" s="69"/>
      <c r="Z227" s="70">
        <f t="shared" si="207"/>
        <v>0</v>
      </c>
      <c r="AA227" s="70">
        <f t="shared" si="208"/>
        <v>0</v>
      </c>
      <c r="AB227" s="70">
        <f t="shared" si="209"/>
        <v>0</v>
      </c>
      <c r="AC227" s="70">
        <f t="shared" si="210"/>
        <v>0</v>
      </c>
      <c r="AD227" s="70">
        <f t="shared" si="211"/>
        <v>0</v>
      </c>
      <c r="AE227" s="70">
        <f t="shared" si="212"/>
        <v>0</v>
      </c>
      <c r="AF227" s="70">
        <f t="shared" si="213"/>
        <v>0</v>
      </c>
      <c r="AG227" s="70">
        <f t="shared" si="214"/>
        <v>0</v>
      </c>
      <c r="AH227" s="70">
        <f t="shared" si="215"/>
        <v>0</v>
      </c>
      <c r="AI227" s="70">
        <f t="shared" si="216"/>
        <v>0</v>
      </c>
      <c r="AJ227" s="69"/>
      <c r="AK227" s="69"/>
      <c r="AL227" s="69"/>
      <c r="AN227" s="69"/>
      <c r="AO227" s="69"/>
      <c r="AP227" s="69"/>
      <c r="AQ227" s="69"/>
      <c r="AR227" s="69"/>
      <c r="AS227" s="69"/>
      <c r="AT227" s="69"/>
      <c r="AU227" s="44">
        <f t="shared" si="217"/>
        <v>0</v>
      </c>
      <c r="AV227" s="69"/>
      <c r="AW227" s="44">
        <v>2029</v>
      </c>
      <c r="AX227" s="44">
        <v>0</v>
      </c>
      <c r="AY227" s="66">
        <f>IF(AY219=AW227,X227,IF(AX227=0,MAX(AY226-MAX(AU227-SUM(AX226:AX226),0),0),AY226))</f>
        <v>0</v>
      </c>
      <c r="AZ227" s="66">
        <f>IF(AZ219=AW227,X227,IF(AY227=0,MAX(AZ226-MAX(AU227-SUM(AX226:AY226),0),0),AZ226))</f>
        <v>0</v>
      </c>
      <c r="BA227" s="66">
        <f>IF(BA219=AW227,X227,IF(AZ227=0,MAX(BA226-MAX(AU227-SUM(AX226:AZ226),0),0),BA226))</f>
        <v>0</v>
      </c>
      <c r="BB227" s="66">
        <f>IF(BB219=AW227,X227,IF(BA227=0,MAX(BB226-MAX(AU227-SUM(AX226:BA226),0),0),BB226))</f>
        <v>0</v>
      </c>
      <c r="BC227" s="66">
        <f>IF(BC219=AW227,X227,IF(BB227=0,MAX(BC226-MAX(AU227-SUM(AX226:BB226),0),0),BC226))</f>
        <v>0</v>
      </c>
      <c r="BD227" s="66">
        <f>IF(BD219=AW227,X227,IF(BC227=0,MAX(BD226-MAX(AU227-SUM(AX226:BC226),0),0),BD226))</f>
        <v>0</v>
      </c>
      <c r="BE227" s="66">
        <f>IF(BE219=AW227,X227,IF(BD227=0,MAX(BE226-MAX(AU227-SUM(AX226:BD226),0),0),BE226))</f>
        <v>0</v>
      </c>
      <c r="BF227" s="66">
        <f>IF(BF219=AW227,X227,IF(BE227=0,MAX(BF226-MAX(AU227-SUM(AX226:BE226),0),0),BF226))</f>
        <v>0</v>
      </c>
      <c r="BG227" s="66" t="b">
        <f t="shared" si="199"/>
        <v>1</v>
      </c>
      <c r="BI227" s="44">
        <v>2029</v>
      </c>
      <c r="BJ227" s="44">
        <v>0</v>
      </c>
      <c r="BK227" s="66">
        <f>IF(BI227&gt;BK219,AY226-AY227,0)</f>
        <v>0</v>
      </c>
      <c r="BL227" s="66">
        <f>IF(BI227&gt;BL219,AZ226-AZ227,0)</f>
        <v>0</v>
      </c>
      <c r="BM227" s="66">
        <f>IF(BI227&gt;BM219,BA226-BA227,0)</f>
        <v>0</v>
      </c>
      <c r="BN227" s="66">
        <f>IF(BI227&gt;BN219,BB226-BB227,0)</f>
        <v>0</v>
      </c>
      <c r="BO227" s="66">
        <f>IF(BI227&gt;BO219,BC226-BC227,0)</f>
        <v>0</v>
      </c>
      <c r="BP227" s="66">
        <f>IF(BI227&gt;BP219,BD226-BD227,0)</f>
        <v>0</v>
      </c>
      <c r="BQ227" s="66">
        <f>IF(BI227&gt;BQ219,BE226-BE227,0)</f>
        <v>0</v>
      </c>
      <c r="BR227" s="66">
        <f>IF(BI227&gt;BR219,BF226-BF227,0)</f>
        <v>0</v>
      </c>
      <c r="BS227" s="66" t="b">
        <f t="shared" si="200"/>
        <v>1</v>
      </c>
      <c r="BT227" s="68"/>
      <c r="BU227" s="68"/>
      <c r="BV227" s="68"/>
      <c r="BW227" s="68"/>
      <c r="BX227" s="68"/>
      <c r="BY227" s="68"/>
      <c r="BZ227" s="68"/>
      <c r="CA227" s="68"/>
      <c r="CB227" s="68"/>
      <c r="CC227" s="68"/>
      <c r="CD227" s="68"/>
      <c r="CE227" s="68"/>
      <c r="CF227" s="68"/>
      <c r="CG227" s="68"/>
      <c r="CH227" s="68"/>
      <c r="CI227" s="68"/>
      <c r="CJ227" s="68"/>
      <c r="CK227" s="68"/>
      <c r="CL227" s="68"/>
      <c r="CM227" s="68"/>
      <c r="CN227" s="68"/>
      <c r="CO227" s="68"/>
      <c r="CP227" s="68"/>
      <c r="CQ227" s="68"/>
      <c r="CR227" s="68"/>
      <c r="CS227" s="68"/>
      <c r="CT227" s="68"/>
      <c r="CU227" s="68"/>
      <c r="CV227" s="68"/>
      <c r="CW227" s="68"/>
      <c r="CX227" s="68"/>
      <c r="CY227" s="68"/>
      <c r="CZ227" s="68"/>
      <c r="DA227" s="68"/>
      <c r="DB227" s="68"/>
      <c r="DC227" s="68"/>
      <c r="DD227" s="68"/>
      <c r="DE227" s="68"/>
      <c r="DF227" s="68"/>
      <c r="DG227" s="68"/>
      <c r="DH227" s="68"/>
      <c r="DI227" s="68"/>
      <c r="DJ227" s="68"/>
      <c r="DK227" s="68"/>
      <c r="DL227" s="68"/>
      <c r="DM227" s="68"/>
      <c r="DN227" s="68"/>
      <c r="DO227" s="68"/>
      <c r="DP227" s="68"/>
      <c r="DQ227" s="68"/>
      <c r="DR227" s="67">
        <f t="shared" si="201"/>
        <v>0</v>
      </c>
      <c r="DS227" s="44">
        <v>2029</v>
      </c>
      <c r="DT227" s="44">
        <v>0</v>
      </c>
      <c r="DU227" s="66">
        <f>IF(DS227&gt;DU219,IF(DR227&lt;=BK227,DR227,BK227),0)</f>
        <v>0</v>
      </c>
      <c r="DV227" s="66">
        <f>IF(DS227&gt;DV219,IF(DR227&lt;=BL227,DR227,BL227),0)</f>
        <v>0</v>
      </c>
      <c r="DW227" s="66">
        <f>IF(DS227&gt;DW219,IF(DR227&lt;=BM227,DR227,BM227),0)</f>
        <v>0</v>
      </c>
      <c r="DX227" s="66">
        <f>IF(DS227&gt;DX219,IF(DR227&lt;=BN227,DR227,BN227),0)</f>
        <v>0</v>
      </c>
      <c r="DY227" s="66">
        <f>IF(DS227&gt;DY219,IF(DR227&lt;=BO227,DR227,BO227),0)</f>
        <v>0</v>
      </c>
      <c r="DZ227" s="66">
        <f>IF(DS227&gt;DZ219,IF(DR227&lt;=BP227,DR227,BP227),0)</f>
        <v>0</v>
      </c>
      <c r="EA227" s="66">
        <f>IF(DS227&gt;EA219,IF(DR227&lt;=BQ227,DR227,BQ227),0)</f>
        <v>0</v>
      </c>
      <c r="EB227" s="66">
        <f>IF(DS227&gt;EB219,IF(DR227&lt;=BR227,DR227,BR227),0)</f>
        <v>0</v>
      </c>
      <c r="EC227" s="66" t="b">
        <f t="shared" si="202"/>
        <v>1</v>
      </c>
    </row>
    <row r="228" spans="1:209" x14ac:dyDescent="0.2">
      <c r="B228" s="26"/>
      <c r="D228" s="74">
        <v>2030</v>
      </c>
      <c r="E228" s="73"/>
      <c r="F228" s="73"/>
      <c r="G228" s="73"/>
      <c r="H228" s="73"/>
      <c r="I228" s="73"/>
      <c r="J228" s="73"/>
      <c r="K228" s="73"/>
      <c r="L228" s="73"/>
      <c r="M228" s="73"/>
      <c r="N228" s="73"/>
      <c r="O228" s="73"/>
      <c r="P228" s="73"/>
      <c r="Q228" s="35">
        <f t="shared" si="203"/>
        <v>0</v>
      </c>
      <c r="R228" s="72" t="b">
        <f>AND(E191&lt;&gt;"",D228=CNTR_ReportingYear,ROUND(SUM(Q228),0)&lt;&gt;ROUND(SUM(M191),0))</f>
        <v>0</v>
      </c>
      <c r="S228" s="16"/>
      <c r="U228" s="27">
        <f t="shared" si="198"/>
        <v>0</v>
      </c>
      <c r="V228" s="66">
        <f t="shared" si="204"/>
        <v>0</v>
      </c>
      <c r="W228" s="71">
        <f t="shared" si="205"/>
        <v>0</v>
      </c>
      <c r="X228" s="71">
        <f t="shared" si="206"/>
        <v>0</v>
      </c>
      <c r="Y228" s="69"/>
      <c r="Z228" s="70">
        <f t="shared" si="207"/>
        <v>0</v>
      </c>
      <c r="AA228" s="70">
        <f t="shared" si="208"/>
        <v>0</v>
      </c>
      <c r="AB228" s="70">
        <f t="shared" si="209"/>
        <v>0</v>
      </c>
      <c r="AC228" s="70">
        <f t="shared" si="210"/>
        <v>0</v>
      </c>
      <c r="AD228" s="70">
        <f t="shared" si="211"/>
        <v>0</v>
      </c>
      <c r="AE228" s="70">
        <f t="shared" si="212"/>
        <v>0</v>
      </c>
      <c r="AF228" s="70">
        <f t="shared" si="213"/>
        <v>0</v>
      </c>
      <c r="AG228" s="70">
        <f t="shared" si="214"/>
        <v>0</v>
      </c>
      <c r="AH228" s="70">
        <f t="shared" si="215"/>
        <v>0</v>
      </c>
      <c r="AI228" s="70">
        <f t="shared" si="216"/>
        <v>0</v>
      </c>
      <c r="AJ228" s="69"/>
      <c r="AK228" s="69"/>
      <c r="AL228" s="69"/>
      <c r="AN228" s="69"/>
      <c r="AO228" s="69"/>
      <c r="AP228" s="69"/>
      <c r="AQ228" s="69"/>
      <c r="AR228" s="69"/>
      <c r="AS228" s="69"/>
      <c r="AT228" s="69"/>
      <c r="AU228" s="44">
        <f t="shared" si="217"/>
        <v>0</v>
      </c>
      <c r="AV228" s="69"/>
      <c r="AW228" s="44">
        <v>2030</v>
      </c>
      <c r="AX228" s="44">
        <v>0</v>
      </c>
      <c r="AY228" s="66">
        <f>IF(AY219=AW228,X228,IF(AX228=0,MAX(AY227-MAX(AU228-SUM(AX227:AX227),0),0),AY227))</f>
        <v>0</v>
      </c>
      <c r="AZ228" s="66">
        <f>IF(AZ219=AW228,X228,IF(AY228=0,MAX(AZ227-MAX(AU228-SUM(AX227:AY227),0),0),AZ227))</f>
        <v>0</v>
      </c>
      <c r="BA228" s="66">
        <f>IF(BA219=AW228,X228,IF(AZ228=0,MAX(BA227-MAX(AU228-SUM(AX227:AZ227),0),0),BA227))</f>
        <v>0</v>
      </c>
      <c r="BB228" s="66">
        <f>IF(BB219=AW228,X228,IF(BA228=0,MAX(BB227-MAX(AU228-SUM(AX227:BA227),0),0),BB227))</f>
        <v>0</v>
      </c>
      <c r="BC228" s="66">
        <f>IF(BC219=AW228,X228,IF(BB228=0,MAX(BC227-MAX(AU228-SUM(AX227:BB227),0),0),BC227))</f>
        <v>0</v>
      </c>
      <c r="BD228" s="66">
        <f>IF(BD219=AW228,X228,IF(BC228=0,MAX(BD227-MAX(AU228-SUM(AX227:BC227),0),0),BD227))</f>
        <v>0</v>
      </c>
      <c r="BE228" s="66">
        <f>IF(BE219=AW228,X228,IF(BD228=0,MAX(BE227-MAX(AU228-SUM(AX227:BD227),0),0),BE227))</f>
        <v>0</v>
      </c>
      <c r="BF228" s="66">
        <f>IF(BF219=AW228,X228,IF(BE228=0,MAX(BF227-MAX(AU228-SUM(AX227:BE227),0),0),BF227))</f>
        <v>0</v>
      </c>
      <c r="BG228" s="66" t="b">
        <f t="shared" si="199"/>
        <v>1</v>
      </c>
      <c r="BI228" s="44">
        <v>2030</v>
      </c>
      <c r="BJ228" s="44">
        <v>0</v>
      </c>
      <c r="BK228" s="66">
        <f>IF(BI228&gt;BK219,AY227-AY228,0)</f>
        <v>0</v>
      </c>
      <c r="BL228" s="66">
        <f>IF(BI228&gt;BL219,AZ227-AZ228,0)</f>
        <v>0</v>
      </c>
      <c r="BM228" s="66">
        <f>IF(BI228&gt;BM219,BA227-BA228,0)</f>
        <v>0</v>
      </c>
      <c r="BN228" s="66">
        <f>IF(BI228&gt;BN219,BB227-BB228,0)</f>
        <v>0</v>
      </c>
      <c r="BO228" s="66">
        <f>IF(BI228&gt;BO219,BC227-BC228,0)</f>
        <v>0</v>
      </c>
      <c r="BP228" s="66">
        <f>IF(BI228&gt;BP219,BD227-BD228,0)</f>
        <v>0</v>
      </c>
      <c r="BQ228" s="66">
        <f>IF(BI228&gt;BQ219,BE227-BE228,0)</f>
        <v>0</v>
      </c>
      <c r="BR228" s="66">
        <f>IF(BI228&gt;BR219,BF227-BF228,0)</f>
        <v>0</v>
      </c>
      <c r="BS228" s="66" t="b">
        <f t="shared" si="200"/>
        <v>1</v>
      </c>
      <c r="BT228" s="68"/>
      <c r="BU228" s="68"/>
      <c r="BV228" s="68"/>
      <c r="BW228" s="68"/>
      <c r="BX228" s="68"/>
      <c r="BY228" s="68"/>
      <c r="BZ228" s="68"/>
      <c r="CA228" s="68"/>
      <c r="CB228" s="68"/>
      <c r="CC228" s="68"/>
      <c r="CD228" s="68"/>
      <c r="CE228" s="68"/>
      <c r="CF228" s="68"/>
      <c r="CG228" s="68"/>
      <c r="CH228" s="68"/>
      <c r="CI228" s="68"/>
      <c r="CJ228" s="68"/>
      <c r="CK228" s="68"/>
      <c r="CL228" s="68"/>
      <c r="CM228" s="68"/>
      <c r="CN228" s="68"/>
      <c r="CO228" s="68"/>
      <c r="CP228" s="68"/>
      <c r="CQ228" s="68"/>
      <c r="CR228" s="68"/>
      <c r="CS228" s="68"/>
      <c r="CT228" s="68"/>
      <c r="CU228" s="68"/>
      <c r="CV228" s="68"/>
      <c r="CW228" s="68"/>
      <c r="CX228" s="68"/>
      <c r="CY228" s="68"/>
      <c r="CZ228" s="68"/>
      <c r="DA228" s="68"/>
      <c r="DB228" s="68"/>
      <c r="DC228" s="68"/>
      <c r="DD228" s="68"/>
      <c r="DE228" s="68"/>
      <c r="DF228" s="68"/>
      <c r="DG228" s="68"/>
      <c r="DH228" s="68"/>
      <c r="DI228" s="68"/>
      <c r="DJ228" s="68"/>
      <c r="DK228" s="68"/>
      <c r="DL228" s="68"/>
      <c r="DM228" s="68"/>
      <c r="DN228" s="68"/>
      <c r="DO228" s="68"/>
      <c r="DP228" s="68"/>
      <c r="DQ228" s="68"/>
      <c r="DR228" s="67">
        <f t="shared" si="201"/>
        <v>0</v>
      </c>
      <c r="DS228" s="44">
        <v>2030</v>
      </c>
      <c r="DT228" s="44">
        <v>0</v>
      </c>
      <c r="DU228" s="66">
        <f>IF(DS228&gt;DU219,IF(DR228&lt;=BK228,DR228,BK228),0)</f>
        <v>0</v>
      </c>
      <c r="DV228" s="66">
        <f>IF(DS228&gt;DV219,IF(DR228&lt;=BL228,DR228,BL228),0)</f>
        <v>0</v>
      </c>
      <c r="DW228" s="66">
        <f>IF(DS228&gt;DW219,IF(DR228&lt;=BM228,DR228,BM228),0)</f>
        <v>0</v>
      </c>
      <c r="DX228" s="66">
        <f>IF(DS228&gt;DX219,IF(DR228&lt;=BN228,DR228,BN228),0)</f>
        <v>0</v>
      </c>
      <c r="DY228" s="66">
        <f>IF(DS228&gt;DY219,IF(DR228&lt;=BO228,DR228,BO228),0)</f>
        <v>0</v>
      </c>
      <c r="DZ228" s="66">
        <f>IF(DS228&gt;DZ219,IF(DR228&lt;=BP228,DR228,BP228),0)</f>
        <v>0</v>
      </c>
      <c r="EA228" s="66">
        <f>IF(DS228&gt;EA219,IF(DR228&lt;=BQ228,DR228,BQ228),0)</f>
        <v>0</v>
      </c>
      <c r="EB228" s="66">
        <f>IF(DS228&gt;EB219,IF(DR228&lt;=BR228,DR228,BR228),0)</f>
        <v>0</v>
      </c>
      <c r="EC228" s="66" t="b">
        <f t="shared" si="202"/>
        <v>1</v>
      </c>
    </row>
    <row r="229" spans="1:209" x14ac:dyDescent="0.2">
      <c r="B229" s="26"/>
      <c r="S229" s="16"/>
    </row>
    <row r="230" spans="1:209" hidden="1" x14ac:dyDescent="0.2">
      <c r="A230" s="2" t="s">
        <v>1</v>
      </c>
      <c r="B230" s="26"/>
      <c r="S230" s="16"/>
      <c r="DS230" s="2" t="s">
        <v>18</v>
      </c>
    </row>
    <row r="231" spans="1:209" hidden="1" x14ac:dyDescent="0.2">
      <c r="A231" s="2" t="s">
        <v>1</v>
      </c>
      <c r="B231" s="26"/>
      <c r="S231" s="16"/>
      <c r="AJ231" s="329" t="s">
        <v>17</v>
      </c>
      <c r="AK231" s="330"/>
      <c r="AL231" s="330"/>
      <c r="AM231" s="330"/>
      <c r="AN231" s="330"/>
      <c r="AO231" s="330"/>
      <c r="AP231" s="330"/>
      <c r="AQ231" s="330"/>
      <c r="AR231" s="330"/>
      <c r="AS231" s="330"/>
      <c r="AT231" s="330"/>
      <c r="AU231" s="331"/>
      <c r="AV231" s="63"/>
      <c r="AX231" s="50" t="s">
        <v>16</v>
      </c>
      <c r="AY231" s="44">
        <v>2023</v>
      </c>
      <c r="AZ231" s="44">
        <v>2024</v>
      </c>
      <c r="BA231" s="44">
        <v>2024</v>
      </c>
      <c r="BB231" s="44">
        <v>2024</v>
      </c>
      <c r="BC231" s="44">
        <v>2024</v>
      </c>
      <c r="BD231" s="44">
        <v>2024</v>
      </c>
      <c r="BE231" s="44">
        <v>2024</v>
      </c>
      <c r="BF231" s="44">
        <v>2024</v>
      </c>
      <c r="BG231" s="44">
        <v>2024</v>
      </c>
      <c r="BH231" s="44">
        <v>2024</v>
      </c>
      <c r="BI231" s="44">
        <v>2024</v>
      </c>
      <c r="BJ231" s="44">
        <v>2025</v>
      </c>
      <c r="BK231" s="44">
        <v>2025</v>
      </c>
      <c r="BL231" s="44">
        <v>2025</v>
      </c>
      <c r="BM231" s="44">
        <v>2025</v>
      </c>
      <c r="BN231" s="44">
        <v>2025</v>
      </c>
      <c r="BO231" s="44">
        <v>2025</v>
      </c>
      <c r="BP231" s="44">
        <v>2025</v>
      </c>
      <c r="BQ231" s="44">
        <v>2025</v>
      </c>
      <c r="BR231" s="44">
        <v>2025</v>
      </c>
      <c r="BS231" s="44">
        <v>2025</v>
      </c>
      <c r="BT231" s="44">
        <v>2026</v>
      </c>
      <c r="BU231" s="44">
        <v>2026</v>
      </c>
      <c r="BV231" s="44">
        <v>2026</v>
      </c>
      <c r="BW231" s="44">
        <v>2026</v>
      </c>
      <c r="BX231" s="44">
        <v>2026</v>
      </c>
      <c r="BY231" s="44">
        <v>2026</v>
      </c>
      <c r="BZ231" s="44">
        <v>2026</v>
      </c>
      <c r="CA231" s="44">
        <v>2026</v>
      </c>
      <c r="CB231" s="44">
        <v>2026</v>
      </c>
      <c r="CC231" s="44">
        <v>2026</v>
      </c>
      <c r="CD231" s="44">
        <v>2027</v>
      </c>
      <c r="CE231" s="44">
        <v>2027</v>
      </c>
      <c r="CF231" s="44">
        <v>2027</v>
      </c>
      <c r="CG231" s="44">
        <v>2027</v>
      </c>
      <c r="CH231" s="44">
        <v>2027</v>
      </c>
      <c r="CI231" s="44">
        <v>2027</v>
      </c>
      <c r="CJ231" s="44">
        <v>2027</v>
      </c>
      <c r="CK231" s="44">
        <v>2027</v>
      </c>
      <c r="CL231" s="44">
        <v>2027</v>
      </c>
      <c r="CM231" s="44">
        <v>2027</v>
      </c>
      <c r="CN231" s="44">
        <v>2028</v>
      </c>
      <c r="CO231" s="44">
        <v>2028</v>
      </c>
      <c r="CP231" s="44">
        <v>2028</v>
      </c>
      <c r="CQ231" s="44">
        <v>2028</v>
      </c>
      <c r="CR231" s="44">
        <v>2028</v>
      </c>
      <c r="CS231" s="44">
        <v>2028</v>
      </c>
      <c r="CT231" s="44">
        <v>2028</v>
      </c>
      <c r="CU231" s="44">
        <v>2028</v>
      </c>
      <c r="CV231" s="44">
        <v>2028</v>
      </c>
      <c r="CW231" s="44">
        <v>2028</v>
      </c>
      <c r="CX231" s="44">
        <v>2029</v>
      </c>
      <c r="CY231" s="44">
        <v>2029</v>
      </c>
      <c r="CZ231" s="44">
        <v>2029</v>
      </c>
      <c r="DA231" s="44">
        <v>2029</v>
      </c>
      <c r="DB231" s="44">
        <v>2029</v>
      </c>
      <c r="DC231" s="44">
        <v>2029</v>
      </c>
      <c r="DD231" s="44">
        <v>2029</v>
      </c>
      <c r="DE231" s="44">
        <v>2029</v>
      </c>
      <c r="DF231" s="44">
        <v>2029</v>
      </c>
      <c r="DG231" s="44">
        <v>2029</v>
      </c>
      <c r="DH231" s="44">
        <v>2030</v>
      </c>
      <c r="DI231" s="44">
        <v>2030</v>
      </c>
      <c r="DJ231" s="44">
        <v>2030</v>
      </c>
      <c r="DK231" s="44">
        <v>2030</v>
      </c>
      <c r="DL231" s="44">
        <v>2030</v>
      </c>
      <c r="DM231" s="44">
        <v>2030</v>
      </c>
      <c r="DN231" s="44">
        <v>2030</v>
      </c>
      <c r="DO231" s="44">
        <v>2030</v>
      </c>
      <c r="DP231" s="44">
        <v>2030</v>
      </c>
      <c r="DQ231" s="44">
        <v>2030</v>
      </c>
      <c r="DS231" s="50"/>
      <c r="DT231" s="44">
        <v>2023</v>
      </c>
      <c r="DU231" s="44">
        <v>2024</v>
      </c>
      <c r="DV231" s="44">
        <v>2024</v>
      </c>
      <c r="DW231" s="44">
        <v>2024</v>
      </c>
      <c r="DX231" s="44">
        <v>2024</v>
      </c>
      <c r="DY231" s="44">
        <v>2024</v>
      </c>
      <c r="DZ231" s="44">
        <v>2024</v>
      </c>
      <c r="EA231" s="44">
        <v>2024</v>
      </c>
      <c r="EB231" s="44">
        <v>2024</v>
      </c>
      <c r="EC231" s="44">
        <v>2024</v>
      </c>
      <c r="ED231" s="44">
        <v>2024</v>
      </c>
      <c r="EE231" s="44">
        <v>2025</v>
      </c>
      <c r="EF231" s="44">
        <v>2025</v>
      </c>
      <c r="EG231" s="44">
        <v>2025</v>
      </c>
      <c r="EH231" s="44">
        <v>2025</v>
      </c>
      <c r="EI231" s="44">
        <v>2025</v>
      </c>
      <c r="EJ231" s="44">
        <v>2025</v>
      </c>
      <c r="EK231" s="44">
        <v>2025</v>
      </c>
      <c r="EL231" s="44">
        <v>2025</v>
      </c>
      <c r="EM231" s="44">
        <v>2025</v>
      </c>
      <c r="EN231" s="44">
        <v>2025</v>
      </c>
      <c r="EO231" s="44">
        <v>2026</v>
      </c>
      <c r="EP231" s="44">
        <v>2026</v>
      </c>
      <c r="EQ231" s="44">
        <v>2026</v>
      </c>
      <c r="ER231" s="44">
        <v>2026</v>
      </c>
      <c r="ES231" s="44">
        <v>2026</v>
      </c>
      <c r="ET231" s="44">
        <v>2026</v>
      </c>
      <c r="EU231" s="44">
        <v>2026</v>
      </c>
      <c r="EV231" s="44">
        <v>2026</v>
      </c>
      <c r="EW231" s="44">
        <v>2026</v>
      </c>
      <c r="EX231" s="44">
        <v>2026</v>
      </c>
      <c r="EY231" s="44">
        <v>2027</v>
      </c>
      <c r="EZ231" s="44">
        <v>2027</v>
      </c>
      <c r="FA231" s="44">
        <v>2027</v>
      </c>
      <c r="FB231" s="44">
        <v>2027</v>
      </c>
      <c r="FC231" s="44">
        <v>2027</v>
      </c>
      <c r="FD231" s="44">
        <v>2027</v>
      </c>
      <c r="FE231" s="44">
        <v>2027</v>
      </c>
      <c r="FF231" s="44">
        <v>2027</v>
      </c>
      <c r="FG231" s="44">
        <v>2027</v>
      </c>
      <c r="FH231" s="44">
        <v>2027</v>
      </c>
      <c r="FI231" s="44">
        <v>2028</v>
      </c>
      <c r="FJ231" s="44">
        <v>2028</v>
      </c>
      <c r="FK231" s="44">
        <v>2028</v>
      </c>
      <c r="FL231" s="44">
        <v>2028</v>
      </c>
      <c r="FM231" s="44">
        <v>2028</v>
      </c>
      <c r="FN231" s="44">
        <v>2028</v>
      </c>
      <c r="FO231" s="44">
        <v>2028</v>
      </c>
      <c r="FP231" s="44">
        <v>2028</v>
      </c>
      <c r="FQ231" s="44">
        <v>2028</v>
      </c>
      <c r="FR231" s="44">
        <v>2028</v>
      </c>
      <c r="FS231" s="44">
        <v>2029</v>
      </c>
      <c r="FT231" s="44">
        <v>2029</v>
      </c>
      <c r="FU231" s="44">
        <v>2029</v>
      </c>
      <c r="FV231" s="44">
        <v>2029</v>
      </c>
      <c r="FW231" s="44">
        <v>2029</v>
      </c>
      <c r="FX231" s="44">
        <v>2029</v>
      </c>
      <c r="FY231" s="44">
        <v>2029</v>
      </c>
      <c r="FZ231" s="44">
        <v>2029</v>
      </c>
      <c r="GA231" s="44">
        <v>2029</v>
      </c>
      <c r="GB231" s="44">
        <v>2029</v>
      </c>
      <c r="GC231" s="44">
        <v>2030</v>
      </c>
      <c r="GD231" s="44">
        <v>2030</v>
      </c>
      <c r="GE231" s="44">
        <v>2030</v>
      </c>
      <c r="GF231" s="44">
        <v>2030</v>
      </c>
      <c r="GG231" s="44">
        <v>2030</v>
      </c>
      <c r="GH231" s="44">
        <v>2030</v>
      </c>
      <c r="GI231" s="44">
        <v>2030</v>
      </c>
      <c r="GJ231" s="44">
        <v>2030</v>
      </c>
      <c r="GK231" s="44">
        <v>2030</v>
      </c>
      <c r="GL231" s="44">
        <v>2030</v>
      </c>
      <c r="GM231" s="332" t="s">
        <v>2</v>
      </c>
      <c r="GP231" s="2" t="s">
        <v>15</v>
      </c>
    </row>
    <row r="232" spans="1:209" hidden="1" x14ac:dyDescent="0.2">
      <c r="A232" s="2" t="s">
        <v>1</v>
      </c>
      <c r="B232" s="26"/>
      <c r="S232" s="16"/>
      <c r="AJ232" s="44" t="s">
        <v>14</v>
      </c>
      <c r="AK232" s="44" t="s">
        <v>3</v>
      </c>
      <c r="AL232" s="44" t="str">
        <f t="shared" ref="AL232:AU232" si="218">E220</f>
        <v/>
      </c>
      <c r="AM232" s="44" t="str">
        <f t="shared" si="218"/>
        <v/>
      </c>
      <c r="AN232" s="44" t="str">
        <f t="shared" si="218"/>
        <v/>
      </c>
      <c r="AO232" s="44" t="str">
        <f t="shared" si="218"/>
        <v/>
      </c>
      <c r="AP232" s="44" t="str">
        <f t="shared" si="218"/>
        <v/>
      </c>
      <c r="AQ232" s="44" t="str">
        <f t="shared" si="218"/>
        <v/>
      </c>
      <c r="AR232" s="44" t="str">
        <f t="shared" si="218"/>
        <v/>
      </c>
      <c r="AS232" s="44" t="str">
        <f t="shared" si="218"/>
        <v/>
      </c>
      <c r="AT232" s="44" t="str">
        <f t="shared" si="218"/>
        <v/>
      </c>
      <c r="AU232" s="44" t="str">
        <f t="shared" si="218"/>
        <v/>
      </c>
      <c r="AV232" s="63"/>
      <c r="AX232" s="42" t="s">
        <v>14</v>
      </c>
      <c r="AY232" s="44" t="s">
        <v>3</v>
      </c>
      <c r="AZ232" s="44" t="str">
        <f t="shared" ref="AZ232:BI232" si="219">E220</f>
        <v/>
      </c>
      <c r="BA232" s="44" t="str">
        <f t="shared" si="219"/>
        <v/>
      </c>
      <c r="BB232" s="44" t="str">
        <f t="shared" si="219"/>
        <v/>
      </c>
      <c r="BC232" s="44" t="str">
        <f t="shared" si="219"/>
        <v/>
      </c>
      <c r="BD232" s="44" t="str">
        <f t="shared" si="219"/>
        <v/>
      </c>
      <c r="BE232" s="44" t="str">
        <f t="shared" si="219"/>
        <v/>
      </c>
      <c r="BF232" s="44" t="str">
        <f t="shared" si="219"/>
        <v/>
      </c>
      <c r="BG232" s="44" t="str">
        <f t="shared" si="219"/>
        <v/>
      </c>
      <c r="BH232" s="44" t="str">
        <f t="shared" si="219"/>
        <v/>
      </c>
      <c r="BI232" s="44" t="str">
        <f t="shared" si="219"/>
        <v/>
      </c>
      <c r="BJ232" s="44" t="str">
        <f t="shared" ref="BJ232:BS232" si="220">E220</f>
        <v/>
      </c>
      <c r="BK232" s="44" t="str">
        <f t="shared" si="220"/>
        <v/>
      </c>
      <c r="BL232" s="44" t="str">
        <f t="shared" si="220"/>
        <v/>
      </c>
      <c r="BM232" s="44" t="str">
        <f t="shared" si="220"/>
        <v/>
      </c>
      <c r="BN232" s="44" t="str">
        <f t="shared" si="220"/>
        <v/>
      </c>
      <c r="BO232" s="44" t="str">
        <f t="shared" si="220"/>
        <v/>
      </c>
      <c r="BP232" s="44" t="str">
        <f t="shared" si="220"/>
        <v/>
      </c>
      <c r="BQ232" s="44" t="str">
        <f t="shared" si="220"/>
        <v/>
      </c>
      <c r="BR232" s="44" t="str">
        <f t="shared" si="220"/>
        <v/>
      </c>
      <c r="BS232" s="44" t="str">
        <f t="shared" si="220"/>
        <v/>
      </c>
      <c r="BT232" s="44" t="str">
        <f t="shared" ref="BT232:CC232" si="221">E220</f>
        <v/>
      </c>
      <c r="BU232" s="44" t="str">
        <f t="shared" si="221"/>
        <v/>
      </c>
      <c r="BV232" s="44" t="str">
        <f t="shared" si="221"/>
        <v/>
      </c>
      <c r="BW232" s="44" t="str">
        <f t="shared" si="221"/>
        <v/>
      </c>
      <c r="BX232" s="44" t="str">
        <f t="shared" si="221"/>
        <v/>
      </c>
      <c r="BY232" s="44" t="str">
        <f t="shared" si="221"/>
        <v/>
      </c>
      <c r="BZ232" s="44" t="str">
        <f t="shared" si="221"/>
        <v/>
      </c>
      <c r="CA232" s="44" t="str">
        <f t="shared" si="221"/>
        <v/>
      </c>
      <c r="CB232" s="44" t="str">
        <f t="shared" si="221"/>
        <v/>
      </c>
      <c r="CC232" s="44" t="str">
        <f t="shared" si="221"/>
        <v/>
      </c>
      <c r="CD232" s="44" t="str">
        <f t="shared" ref="CD232:CM232" si="222">E220</f>
        <v/>
      </c>
      <c r="CE232" s="44" t="str">
        <f t="shared" si="222"/>
        <v/>
      </c>
      <c r="CF232" s="44" t="str">
        <f t="shared" si="222"/>
        <v/>
      </c>
      <c r="CG232" s="44" t="str">
        <f t="shared" si="222"/>
        <v/>
      </c>
      <c r="CH232" s="44" t="str">
        <f t="shared" si="222"/>
        <v/>
      </c>
      <c r="CI232" s="44" t="str">
        <f t="shared" si="222"/>
        <v/>
      </c>
      <c r="CJ232" s="44" t="str">
        <f t="shared" si="222"/>
        <v/>
      </c>
      <c r="CK232" s="44" t="str">
        <f t="shared" si="222"/>
        <v/>
      </c>
      <c r="CL232" s="44" t="str">
        <f t="shared" si="222"/>
        <v/>
      </c>
      <c r="CM232" s="44" t="str">
        <f t="shared" si="222"/>
        <v/>
      </c>
      <c r="CN232" s="44" t="str">
        <f t="shared" ref="CN232:CW232" si="223">E220</f>
        <v/>
      </c>
      <c r="CO232" s="44" t="str">
        <f t="shared" si="223"/>
        <v/>
      </c>
      <c r="CP232" s="44" t="str">
        <f t="shared" si="223"/>
        <v/>
      </c>
      <c r="CQ232" s="44" t="str">
        <f t="shared" si="223"/>
        <v/>
      </c>
      <c r="CR232" s="44" t="str">
        <f t="shared" si="223"/>
        <v/>
      </c>
      <c r="CS232" s="44" t="str">
        <f t="shared" si="223"/>
        <v/>
      </c>
      <c r="CT232" s="44" t="str">
        <f t="shared" si="223"/>
        <v/>
      </c>
      <c r="CU232" s="44" t="str">
        <f t="shared" si="223"/>
        <v/>
      </c>
      <c r="CV232" s="44" t="str">
        <f t="shared" si="223"/>
        <v/>
      </c>
      <c r="CW232" s="44" t="str">
        <f t="shared" si="223"/>
        <v/>
      </c>
      <c r="CX232" s="44" t="str">
        <f t="shared" ref="CX232:DG232" si="224">E220</f>
        <v/>
      </c>
      <c r="CY232" s="44" t="str">
        <f t="shared" si="224"/>
        <v/>
      </c>
      <c r="CZ232" s="44" t="str">
        <f t="shared" si="224"/>
        <v/>
      </c>
      <c r="DA232" s="44" t="str">
        <f t="shared" si="224"/>
        <v/>
      </c>
      <c r="DB232" s="44" t="str">
        <f t="shared" si="224"/>
        <v/>
      </c>
      <c r="DC232" s="44" t="str">
        <f t="shared" si="224"/>
        <v/>
      </c>
      <c r="DD232" s="44" t="str">
        <f t="shared" si="224"/>
        <v/>
      </c>
      <c r="DE232" s="44" t="str">
        <f t="shared" si="224"/>
        <v/>
      </c>
      <c r="DF232" s="44" t="str">
        <f t="shared" si="224"/>
        <v/>
      </c>
      <c r="DG232" s="44" t="str">
        <f t="shared" si="224"/>
        <v/>
      </c>
      <c r="DH232" s="44" t="str">
        <f t="shared" ref="DH232:DQ232" si="225">E220</f>
        <v/>
      </c>
      <c r="DI232" s="44" t="str">
        <f t="shared" si="225"/>
        <v/>
      </c>
      <c r="DJ232" s="44" t="str">
        <f t="shared" si="225"/>
        <v/>
      </c>
      <c r="DK232" s="44" t="str">
        <f t="shared" si="225"/>
        <v/>
      </c>
      <c r="DL232" s="44" t="str">
        <f t="shared" si="225"/>
        <v/>
      </c>
      <c r="DM232" s="44" t="str">
        <f t="shared" si="225"/>
        <v/>
      </c>
      <c r="DN232" s="44" t="str">
        <f t="shared" si="225"/>
        <v/>
      </c>
      <c r="DO232" s="44" t="str">
        <f t="shared" si="225"/>
        <v/>
      </c>
      <c r="DP232" s="44" t="str">
        <f t="shared" si="225"/>
        <v/>
      </c>
      <c r="DQ232" s="44" t="str">
        <f t="shared" si="225"/>
        <v/>
      </c>
      <c r="DR232" s="2" t="s">
        <v>13</v>
      </c>
      <c r="DS232" s="42" t="s">
        <v>4</v>
      </c>
      <c r="DT232" s="44" t="s">
        <v>3</v>
      </c>
      <c r="DU232" s="44" t="str">
        <f t="shared" ref="DU232:ED232" si="226">E220</f>
        <v/>
      </c>
      <c r="DV232" s="44" t="str">
        <f t="shared" si="226"/>
        <v/>
      </c>
      <c r="DW232" s="44" t="str">
        <f t="shared" si="226"/>
        <v/>
      </c>
      <c r="DX232" s="44" t="str">
        <f t="shared" si="226"/>
        <v/>
      </c>
      <c r="DY232" s="44" t="str">
        <f t="shared" si="226"/>
        <v/>
      </c>
      <c r="DZ232" s="44" t="str">
        <f t="shared" si="226"/>
        <v/>
      </c>
      <c r="EA232" s="44" t="str">
        <f t="shared" si="226"/>
        <v/>
      </c>
      <c r="EB232" s="44" t="str">
        <f t="shared" si="226"/>
        <v/>
      </c>
      <c r="EC232" s="44" t="str">
        <f t="shared" si="226"/>
        <v/>
      </c>
      <c r="ED232" s="44" t="str">
        <f t="shared" si="226"/>
        <v/>
      </c>
      <c r="EE232" s="44" t="str">
        <f t="shared" ref="EE232:EN232" si="227">E220</f>
        <v/>
      </c>
      <c r="EF232" s="44" t="str">
        <f t="shared" si="227"/>
        <v/>
      </c>
      <c r="EG232" s="44" t="str">
        <f t="shared" si="227"/>
        <v/>
      </c>
      <c r="EH232" s="44" t="str">
        <f t="shared" si="227"/>
        <v/>
      </c>
      <c r="EI232" s="44" t="str">
        <f t="shared" si="227"/>
        <v/>
      </c>
      <c r="EJ232" s="44" t="str">
        <f t="shared" si="227"/>
        <v/>
      </c>
      <c r="EK232" s="44" t="str">
        <f t="shared" si="227"/>
        <v/>
      </c>
      <c r="EL232" s="44" t="str">
        <f t="shared" si="227"/>
        <v/>
      </c>
      <c r="EM232" s="44" t="str">
        <f t="shared" si="227"/>
        <v/>
      </c>
      <c r="EN232" s="44" t="str">
        <f t="shared" si="227"/>
        <v/>
      </c>
      <c r="EO232" s="44" t="str">
        <f t="shared" ref="EO232:EX232" si="228">E220</f>
        <v/>
      </c>
      <c r="EP232" s="44" t="str">
        <f t="shared" si="228"/>
        <v/>
      </c>
      <c r="EQ232" s="44" t="str">
        <f t="shared" si="228"/>
        <v/>
      </c>
      <c r="ER232" s="44" t="str">
        <f t="shared" si="228"/>
        <v/>
      </c>
      <c r="ES232" s="44" t="str">
        <f t="shared" si="228"/>
        <v/>
      </c>
      <c r="ET232" s="44" t="str">
        <f t="shared" si="228"/>
        <v/>
      </c>
      <c r="EU232" s="44" t="str">
        <f t="shared" si="228"/>
        <v/>
      </c>
      <c r="EV232" s="44" t="str">
        <f t="shared" si="228"/>
        <v/>
      </c>
      <c r="EW232" s="44" t="str">
        <f t="shared" si="228"/>
        <v/>
      </c>
      <c r="EX232" s="44" t="str">
        <f t="shared" si="228"/>
        <v/>
      </c>
      <c r="EY232" s="44" t="str">
        <f t="shared" ref="EY232:FH232" si="229">E220</f>
        <v/>
      </c>
      <c r="EZ232" s="44" t="str">
        <f t="shared" si="229"/>
        <v/>
      </c>
      <c r="FA232" s="44" t="str">
        <f t="shared" si="229"/>
        <v/>
      </c>
      <c r="FB232" s="44" t="str">
        <f t="shared" si="229"/>
        <v/>
      </c>
      <c r="FC232" s="44" t="str">
        <f t="shared" si="229"/>
        <v/>
      </c>
      <c r="FD232" s="44" t="str">
        <f t="shared" si="229"/>
        <v/>
      </c>
      <c r="FE232" s="44" t="str">
        <f t="shared" si="229"/>
        <v/>
      </c>
      <c r="FF232" s="44" t="str">
        <f t="shared" si="229"/>
        <v/>
      </c>
      <c r="FG232" s="44" t="str">
        <f t="shared" si="229"/>
        <v/>
      </c>
      <c r="FH232" s="44" t="str">
        <f t="shared" si="229"/>
        <v/>
      </c>
      <c r="FI232" s="44" t="str">
        <f t="shared" ref="FI232:FR232" si="230">E220</f>
        <v/>
      </c>
      <c r="FJ232" s="44" t="str">
        <f t="shared" si="230"/>
        <v/>
      </c>
      <c r="FK232" s="44" t="str">
        <f t="shared" si="230"/>
        <v/>
      </c>
      <c r="FL232" s="44" t="str">
        <f t="shared" si="230"/>
        <v/>
      </c>
      <c r="FM232" s="44" t="str">
        <f t="shared" si="230"/>
        <v/>
      </c>
      <c r="FN232" s="44" t="str">
        <f t="shared" si="230"/>
        <v/>
      </c>
      <c r="FO232" s="44" t="str">
        <f t="shared" si="230"/>
        <v/>
      </c>
      <c r="FP232" s="44" t="str">
        <f t="shared" si="230"/>
        <v/>
      </c>
      <c r="FQ232" s="44" t="str">
        <f t="shared" si="230"/>
        <v/>
      </c>
      <c r="FR232" s="44" t="str">
        <f t="shared" si="230"/>
        <v/>
      </c>
      <c r="FS232" s="44" t="str">
        <f t="shared" ref="FS232:GB232" si="231">E220</f>
        <v/>
      </c>
      <c r="FT232" s="44" t="str">
        <f t="shared" si="231"/>
        <v/>
      </c>
      <c r="FU232" s="44" t="str">
        <f t="shared" si="231"/>
        <v/>
      </c>
      <c r="FV232" s="44" t="str">
        <f t="shared" si="231"/>
        <v/>
      </c>
      <c r="FW232" s="44" t="str">
        <f t="shared" si="231"/>
        <v/>
      </c>
      <c r="FX232" s="44" t="str">
        <f t="shared" si="231"/>
        <v/>
      </c>
      <c r="FY232" s="44" t="str">
        <f t="shared" si="231"/>
        <v/>
      </c>
      <c r="FZ232" s="44" t="str">
        <f t="shared" si="231"/>
        <v/>
      </c>
      <c r="GA232" s="44" t="str">
        <f t="shared" si="231"/>
        <v/>
      </c>
      <c r="GB232" s="44" t="str">
        <f t="shared" si="231"/>
        <v/>
      </c>
      <c r="GC232" s="44" t="str">
        <f t="shared" ref="GC232:GL232" si="232">E220</f>
        <v/>
      </c>
      <c r="GD232" s="44" t="str">
        <f t="shared" si="232"/>
        <v/>
      </c>
      <c r="GE232" s="44" t="str">
        <f t="shared" si="232"/>
        <v/>
      </c>
      <c r="GF232" s="44" t="str">
        <f t="shared" si="232"/>
        <v/>
      </c>
      <c r="GG232" s="44" t="str">
        <f t="shared" si="232"/>
        <v/>
      </c>
      <c r="GH232" s="44" t="str">
        <f t="shared" si="232"/>
        <v/>
      </c>
      <c r="GI232" s="44" t="str">
        <f t="shared" si="232"/>
        <v/>
      </c>
      <c r="GJ232" s="44" t="str">
        <f t="shared" si="232"/>
        <v/>
      </c>
      <c r="GK232" s="44" t="str">
        <f t="shared" si="232"/>
        <v/>
      </c>
      <c r="GL232" s="44" t="str">
        <f t="shared" si="232"/>
        <v/>
      </c>
      <c r="GM232" s="333"/>
      <c r="GO232" s="42" t="s">
        <v>4</v>
      </c>
      <c r="GP232" s="27" t="s">
        <v>3</v>
      </c>
      <c r="GQ232" s="27" t="str">
        <f t="shared" ref="GQ232:GZ232" si="233">E220</f>
        <v/>
      </c>
      <c r="GR232" s="27" t="str">
        <f t="shared" si="233"/>
        <v/>
      </c>
      <c r="GS232" s="27" t="str">
        <f t="shared" si="233"/>
        <v/>
      </c>
      <c r="GT232" s="27" t="str">
        <f t="shared" si="233"/>
        <v/>
      </c>
      <c r="GU232" s="27" t="str">
        <f t="shared" si="233"/>
        <v/>
      </c>
      <c r="GV232" s="27" t="str">
        <f t="shared" si="233"/>
        <v/>
      </c>
      <c r="GW232" s="27" t="str">
        <f t="shared" si="233"/>
        <v/>
      </c>
      <c r="GX232" s="27" t="str">
        <f t="shared" si="233"/>
        <v/>
      </c>
      <c r="GY232" s="27" t="str">
        <f t="shared" si="233"/>
        <v/>
      </c>
      <c r="GZ232" s="27" t="str">
        <f t="shared" si="233"/>
        <v/>
      </c>
      <c r="HA232" s="27" t="s">
        <v>2</v>
      </c>
    </row>
    <row r="233" spans="1:209" hidden="1" x14ac:dyDescent="0.2">
      <c r="A233" s="2" t="s">
        <v>1</v>
      </c>
      <c r="B233" s="26"/>
      <c r="S233" s="16"/>
      <c r="AJ233" s="27">
        <v>2023</v>
      </c>
      <c r="AK233" s="27">
        <v>1</v>
      </c>
      <c r="AL233" s="30">
        <v>0</v>
      </c>
      <c r="AM233" s="30">
        <v>0</v>
      </c>
      <c r="AN233" s="30">
        <v>0</v>
      </c>
      <c r="AO233" s="30">
        <v>0</v>
      </c>
      <c r="AP233" s="30">
        <v>0</v>
      </c>
      <c r="AQ233" s="30">
        <v>0</v>
      </c>
      <c r="AR233" s="30">
        <v>0</v>
      </c>
      <c r="AS233" s="30">
        <v>0</v>
      </c>
      <c r="AT233" s="30">
        <v>0</v>
      </c>
      <c r="AU233" s="30">
        <v>0</v>
      </c>
      <c r="AV233" s="65"/>
      <c r="AX233" s="29">
        <v>2023</v>
      </c>
      <c r="AY233" s="30">
        <f t="shared" ref="AY233:AY240" si="234">AY221</f>
        <v>0</v>
      </c>
      <c r="AZ233" s="30">
        <f>INDEX(AY221:BF228,MATCH(AX233,AW221:AW228,0),MATCH(AZ231,AY219:BF219,0))</f>
        <v>0</v>
      </c>
      <c r="BA233" s="30">
        <f>INDEX(AY221:BF228,MATCH(AX233,AW221:AW228,0),MATCH(BA231,AY219:BF219,0))*(INDEX(AL233:AU240,MATCH(BA231,AJ233:AJ240,0),MATCH(BA232,AL232:AU232,0)))</f>
        <v>0</v>
      </c>
      <c r="BB233" s="30">
        <f>INDEX(AY221:BF228,MATCH(AX233,AW221:AW228,0),MATCH(BB231,AY219:BF219,0))*(INDEX(AL233:AU240,MATCH(BB231,AJ233:AJ240,0),MATCH(BB232,AL232:AU232,0)))</f>
        <v>0</v>
      </c>
      <c r="BC233" s="30">
        <f>INDEX(AY221:BF228,MATCH(AX233,AW221:AW228,0),MATCH(BC231,AY219:BF219,0))*(INDEX(AL233:AU240,MATCH(BC231,AJ233:AJ240,0),MATCH(BC232,AL232:AU232,0)))</f>
        <v>0</v>
      </c>
      <c r="BD233" s="30">
        <f>INDEX(AY221:BF228,MATCH(AX233,AW221:AW228,0),MATCH(BD231,AY219:BF219,0))*(INDEX(AL233:AU240,MATCH(BD231,AJ233:AJ240,0),MATCH(BD232,AL232:AU232,0)))</f>
        <v>0</v>
      </c>
      <c r="BE233" s="30">
        <f>INDEX(AY221:BF228,MATCH(AX233,AW221:AW228,0),MATCH(BE231,AY219:BF219,0))*(INDEX(AL233:AU240,MATCH(BE231,AJ233:AJ240,0),MATCH(BE232,AL232:AU232,0)))</f>
        <v>0</v>
      </c>
      <c r="BF233" s="30">
        <f>INDEX(AY221:BF228,MATCH(AX233,AW221:AW228,0),MATCH(BF231,AY219:BF219,0))*(INDEX(AL233:AU240,MATCH(BF231,AJ233:AJ240,0),MATCH(BF232,AL232:AU232,0)))</f>
        <v>0</v>
      </c>
      <c r="BG233" s="30">
        <f>INDEX(AY221:BF228,MATCH(AX233,AW221:AW228,0),MATCH(BG231,AY219:BF219,0))*(INDEX(AL233:AU240,MATCH(BG231,AJ233:AJ240,0),MATCH(BG232,AL232:AU232,0)))</f>
        <v>0</v>
      </c>
      <c r="BH233" s="30">
        <f>INDEX(AY221:BF228,MATCH(AX233,AW221:AW228,0),MATCH(BH231,AY219:BF219,0))*(INDEX(AL233:AU240,MATCH(BH231,AJ233:AJ240,0),MATCH(BH232,AL232:AU232,0)))</f>
        <v>0</v>
      </c>
      <c r="BI233" s="30">
        <f>INDEX(AY221:BF228,MATCH(AX233,AW221:AW228,0),MATCH(BI231,AY219:BF219,0))*(INDEX(AL233:AU240,MATCH(BI231,AJ233:AJ240,0),MATCH(BI232,AL232:AU232,0)))</f>
        <v>0</v>
      </c>
      <c r="BJ233" s="30">
        <f>INDEX(AY221:BF228,MATCH(AX233,AW221:AW228,0),MATCH(BJ231,AY219:BF219,0))*(INDEX(AL233:AU240,MATCH(BJ231,AJ233:AJ240,0),MATCH(BJ232,AL232:AU232,0)))</f>
        <v>0</v>
      </c>
      <c r="BK233" s="30">
        <f>INDEX(AY221:BF228,MATCH(AX233,AW221:AW228,0),MATCH(BK231,AY219:BF219,0))*(INDEX(AL233:AU240,MATCH(BK231,AJ233:AJ240,0),MATCH(BK232,AL232:AU232,0)))</f>
        <v>0</v>
      </c>
      <c r="BL233" s="30">
        <f>INDEX(AY221:BF228,MATCH(AX233,AW221:AW228,0),MATCH(BL231,AY219:BF219,0))*(INDEX(AL233:AU240,MATCH(BL231,AJ233:AJ240,0),MATCH(BL232,AL232:AU232,0)))</f>
        <v>0</v>
      </c>
      <c r="BM233" s="30">
        <f>INDEX(AY221:BF228,MATCH(AX233,AW221:AW228,0),MATCH(BM231,AY219:BF219,0))*(INDEX(AL233:AU240,MATCH(BM231,AJ233:AJ240,0),MATCH(BM232,AL232:AU232,0)))</f>
        <v>0</v>
      </c>
      <c r="BN233" s="30">
        <f>INDEX(AY221:BF228,MATCH(AX233,AW221:AW228,0),MATCH(BN231,AY219:BF219,0))*(INDEX(AL233:AU240,MATCH(BN231,AJ233:AJ240,0),MATCH(BN232,AL232:AU232,0)))</f>
        <v>0</v>
      </c>
      <c r="BO233" s="30">
        <f>INDEX(AY221:BF228,MATCH(AX233,AW221:AW228,0),MATCH(BO231,AY219:BF219,0))*(INDEX(AL233:AU240,MATCH(BO231,AJ233:AJ240,0),MATCH(BO232,AL232:AU232,0)))</f>
        <v>0</v>
      </c>
      <c r="BP233" s="30">
        <f>INDEX(AY221:BF228,MATCH(AX233,AW221:AW228,0),MATCH(BP231,AY219:BF219,0))*(INDEX(AL233:AU240,MATCH(BP231,AJ233:AJ240,0),MATCH(BP232,AL232:AU232,0)))</f>
        <v>0</v>
      </c>
      <c r="BQ233" s="30">
        <f>INDEX(AY221:BF228,MATCH(AX233,AW221:AW228,0),MATCH(BQ231,AY219:BF219,0))*(INDEX(AL233:AU240,MATCH(BQ231,AJ233:AJ240,0),MATCH(BQ232,AL232:AU232,0)))</f>
        <v>0</v>
      </c>
      <c r="BR233" s="30">
        <f>INDEX(AY221:BF228,MATCH(AX233,AW221:AW228,0),MATCH(BR231,AY219:BF219,0))*(INDEX(AL233:AU240,MATCH(BR231,AJ233:AJ240,0),MATCH(BR232,AL232:AU232,0)))</f>
        <v>0</v>
      </c>
      <c r="BS233" s="30">
        <f>INDEX(AY221:BF228,MATCH(AX233,AW221:AW228,0),MATCH(BS231,AY219:BF219,0))*(INDEX(AL233:AU240,MATCH(BS231,AJ233:AJ240,0),MATCH(BS232,AL232:AU232,0)))</f>
        <v>0</v>
      </c>
      <c r="BT233" s="30">
        <f>INDEX(AY221:BF228,MATCH(AX233,AW221:AW228,0),MATCH(BT231,AY219:BF219,0))*(INDEX(AL233:AU240,MATCH(BT231,AJ233:AJ240,0),MATCH(BT232,AL232:AU232,0)))</f>
        <v>0</v>
      </c>
      <c r="BU233" s="30">
        <f>INDEX(AY221:BF228,MATCH(AX233,AW221:AW228,0),MATCH(BU231,AY219:BF219,0))*(INDEX(AL233:AU240,MATCH(BU231,AJ233:AJ240,0),MATCH(BU232,AL232:AU232,0)))</f>
        <v>0</v>
      </c>
      <c r="BV233" s="30">
        <f>INDEX(AY221:BF228,MATCH(AX233,AW221:AW228,0),MATCH(BV231,AY219:BF219,0))*(INDEX(AL233:AU240,MATCH(BV231,AJ233:AJ240,0),MATCH(BV232,AL232:AU232,0)))</f>
        <v>0</v>
      </c>
      <c r="BW233" s="30">
        <f>INDEX(AY221:BF228,MATCH(AX233,AW221:AW228,0),MATCH(BW231,AY219:BF219,0))*(INDEX(AL233:AU240,MATCH(BW231,AJ233:AJ240,0),MATCH(BW232,AL232:AU232,0)))</f>
        <v>0</v>
      </c>
      <c r="BX233" s="30">
        <f>INDEX(AY221:BF228,MATCH(AX233,AW221:AW228,0),MATCH(BX231,AY219:BF219,0))*(INDEX(AL233:AU240,MATCH(BX231,AJ233:AJ240,0),MATCH(BX232,AL232:AU232,0)))</f>
        <v>0</v>
      </c>
      <c r="BY233" s="30">
        <f>INDEX(AY221:BF228,MATCH(AX233,AW221:AW228,0),MATCH(BY231,AY219:BF219,0))*(INDEX(AL233:AU240,MATCH(BY231,AJ233:AJ240,0),MATCH(BY232,AL232:AU232,0)))</f>
        <v>0</v>
      </c>
      <c r="BZ233" s="30">
        <f>INDEX(AY221:BF228,MATCH(AX233,AW221:AW228,0),MATCH(BZ231,AY219:BF219,0))*(INDEX(AL233:AU240,MATCH(BZ231,AJ233:AJ240,0),MATCH(BZ232,AL232:AU232,0)))</f>
        <v>0</v>
      </c>
      <c r="CA233" s="30">
        <f>INDEX(AY221:BF228,MATCH(AX233,AW221:AW228,0),MATCH(CA231,AY219:BF219,0))*(INDEX(AL233:AU240,MATCH(CA231,AJ233:AJ240,0),MATCH(CA232,AL232:AU232,0)))</f>
        <v>0</v>
      </c>
      <c r="CB233" s="30">
        <f>INDEX(AY221:BF228,MATCH(AX233,AW221:AW228,0),MATCH(CB231,AY219:BF219,0))*(INDEX(AL233:AU240,MATCH(CB231,AJ233:AJ240,0),MATCH(CB232,AL232:AU232,0)))</f>
        <v>0</v>
      </c>
      <c r="CC233" s="30">
        <f>INDEX(AY221:BF228,MATCH(AX233,AW221:AW228,0),MATCH(CC231,AY219:BF219,0))*(INDEX(AL233:AU240,MATCH(CC231,AJ233:AJ240,0),MATCH(CC232,AL232:AU232,0)))</f>
        <v>0</v>
      </c>
      <c r="CD233" s="30">
        <f>INDEX(AY221:BF228,MATCH(AX233,AW221:AW228,0),MATCH(CD231,AY219:BF219,0))*(INDEX(AL233:AU240,MATCH(CD231,AJ233:AJ240,0),MATCH(CD232,AL232:AU232,0)))</f>
        <v>0</v>
      </c>
      <c r="CE233" s="30">
        <f>INDEX(AY221:BF228,MATCH(AX233,AW221:AW228,0),MATCH(CE231,AY219:BF219,0))*(INDEX(AL233:AU240,MATCH(CE231,AJ233:AJ240,0),MATCH(CE232,AL232:AU232,0)))</f>
        <v>0</v>
      </c>
      <c r="CF233" s="30">
        <f>INDEX(AY221:BF228,MATCH(AX233,AW221:AW228,0),MATCH(CF231,AY219:BF219,0))*(INDEX(AL233:AU240,MATCH(CF231,AJ233:AJ240,0),MATCH(CF232,AL232:AU232,0)))</f>
        <v>0</v>
      </c>
      <c r="CG233" s="30">
        <f>INDEX(AY221:BF228,MATCH(AX233,AW221:AW228,0),MATCH(CG231,AY219:BF219,0))*(INDEX(AL233:AU240,MATCH(CG231,AJ233:AJ240,0),MATCH(CG232,AL232:AU232,0)))</f>
        <v>0</v>
      </c>
      <c r="CH233" s="30">
        <f>INDEX(AY221:BF228,MATCH(AX233,AW221:AW228,0),MATCH(CH231,AY219:BF219,0))*(INDEX(AL233:AU240,MATCH(CH231,AJ233:AJ240,0),MATCH(CH232,AL232:AU232,0)))</f>
        <v>0</v>
      </c>
      <c r="CI233" s="30">
        <f>INDEX(AY221:BF228,MATCH(AX233,AW221:AW228,0),MATCH(CI231,AY219:BF219,0))*(INDEX(AL233:AU240,MATCH(CI231,AJ233:AJ240,0),MATCH(CI232,AL232:AU232,0)))</f>
        <v>0</v>
      </c>
      <c r="CJ233" s="30">
        <f>INDEX(AY221:BF228,MATCH(AX233,AW221:AW228,0),MATCH(CJ231,AY219:BF219,0))*(INDEX(AL233:AU240,MATCH(CJ231,AJ233:AJ240,0),MATCH(CJ232,AL232:AU232,0)))</f>
        <v>0</v>
      </c>
      <c r="CK233" s="30">
        <f>INDEX(AY221:BF228,MATCH(AX233,AW221:AW228,0),MATCH(CK231,AY219:BF219,0))*(INDEX(AL233:AU240,MATCH(CK231,AJ233:AJ240,0),MATCH(CK232,AL232:AU232,0)))</f>
        <v>0</v>
      </c>
      <c r="CL233" s="30">
        <f>INDEX(AY221:BF228,MATCH(AX233,AW221:AW228,0),MATCH(CL231,AY219:BF219,0))*(INDEX(AL233:AU240,MATCH(CL231,AJ233:AJ240,0),MATCH(CL232,AL232:AU232,0)))</f>
        <v>0</v>
      </c>
      <c r="CM233" s="30">
        <f>INDEX(AY221:BF228,MATCH(AX233,AW221:AW228,0),MATCH(CM231,AY219:BF219,0))*(INDEX(AL233:AU240,MATCH(CM231,AJ233:AJ240,0),MATCH(CM232,AL232:AU232,0)))</f>
        <v>0</v>
      </c>
      <c r="CN233" s="30">
        <f>INDEX(AY221:BF228,MATCH(AX233,AW221:AW228,0),MATCH(CN231,AY219:BF219,0))*(INDEX(AL233:AU240,MATCH(CN231,AJ233:AJ240,0),MATCH(CN232,AL232:AU232,0)))</f>
        <v>0</v>
      </c>
      <c r="CO233" s="30">
        <f>INDEX(AY221:BF228,MATCH(AX233,AW221:AW228,0),MATCH(CO231,AY219:BF219,0))*(INDEX(AL233:AU240,MATCH(CO231,AJ233:AJ240,0),MATCH(CO232,AL232:AU232,0)))</f>
        <v>0</v>
      </c>
      <c r="CP233" s="30">
        <f>INDEX(AY221:BF228,MATCH(AX233,AW221:AW228,0),MATCH(CP231,AY219:BF219,0))*(INDEX(AL233:AU240,MATCH(CP231,AJ233:AJ240,0),MATCH(CP232,AL232:AU232,0)))</f>
        <v>0</v>
      </c>
      <c r="CQ233" s="30">
        <f>INDEX(AY221:BF228,MATCH(AX233,AW221:AW228,0),MATCH(CQ231,AY219:BF219,0))*(INDEX(AL233:AU240,MATCH(CQ231,AJ233:AJ240,0),MATCH(CQ232,AL232:AU232,0)))</f>
        <v>0</v>
      </c>
      <c r="CR233" s="30">
        <f>INDEX(AY221:BF228,MATCH(AX233,AW221:AW228,0),MATCH(CR231,AY219:BF219,0))*(INDEX(AL233:AU240,MATCH(CR231,AJ233:AJ240,0),MATCH(CR232,AL232:AU232,0)))</f>
        <v>0</v>
      </c>
      <c r="CS233" s="30">
        <f>INDEX(AY221:BF228,MATCH(AX233,AW221:AW228,0),MATCH(CS231,AY219:BF219,0))*(INDEX(AL233:AU240,MATCH(CS231,AJ233:AJ240,0),MATCH(CS232,AL232:AU232,0)))</f>
        <v>0</v>
      </c>
      <c r="CT233" s="30">
        <f>INDEX(AY221:BF228,MATCH(AX233,AW221:AW228,0),MATCH(CT231,AY219:BF219,0))*(INDEX(AL233:AU240,MATCH(CT231,AJ233:AJ240,0),MATCH(CT232,AL232:AU232,0)))</f>
        <v>0</v>
      </c>
      <c r="CU233" s="30">
        <f>INDEX(AY221:BF228,MATCH(AX233,AW221:AW228,0),MATCH(CU231,AY219:BF219,0))*(INDEX(AL233:AU240,MATCH(CU231,AJ233:AJ240,0),MATCH(CU232,AL232:AU232,0)))</f>
        <v>0</v>
      </c>
      <c r="CV233" s="30">
        <f>INDEX(AY221:BF228,MATCH(AX233,AW221:AW228,0),MATCH(CV231,AY219:BF219,0))*(INDEX(AL233:AU240,MATCH(CV231,AJ233:AJ240,0),MATCH(CV232,AL232:AU232,0)))</f>
        <v>0</v>
      </c>
      <c r="CW233" s="30">
        <f>INDEX(AY221:BF228,MATCH(AX233,AW221:AW228,0),MATCH(CW231,AY219:BF219,0))*(INDEX(AL233:AU240,MATCH(CW231,AJ233:AJ240,0),MATCH(CW232,AL232:AU232,0)))</f>
        <v>0</v>
      </c>
      <c r="CX233" s="30">
        <f>INDEX(AY221:BF228,MATCH(AX233,AW221:AW228,0),MATCH(CX231,AY219:BF219,0))*(INDEX(AL233:AU240,MATCH(CX231,AJ233:AJ240,0),MATCH(CX232,AL232:AU232,0)))</f>
        <v>0</v>
      </c>
      <c r="CY233" s="30">
        <f>INDEX(AY221:BF228,MATCH(AX233,AW221:AW228,0),MATCH(CY231,AY219:BF219,0))*(INDEX(AL233:AU240,MATCH(CY231,AJ233:AJ240,0),MATCH(CY232,AL232:AU232,0)))</f>
        <v>0</v>
      </c>
      <c r="CZ233" s="30">
        <f>INDEX(AY221:BF228,MATCH(AX233,AW221:AW228,0),MATCH(CZ231,AY219:BF219,0))*(INDEX(AL233:AU240,MATCH(CZ231,AJ233:AJ240,0),MATCH(CZ232,AL232:AU232,0)))</f>
        <v>0</v>
      </c>
      <c r="DA233" s="30">
        <f>INDEX(AY221:BF228,MATCH(AX233,AW221:AW228,0),MATCH(DA231,AY219:BF219,0))*(INDEX(AL233:AU240,MATCH(DA231,AJ233:AJ240,0),MATCH(DA232,AL232:AU232,0)))</f>
        <v>0</v>
      </c>
      <c r="DB233" s="30">
        <f>INDEX(AY221:BF228,MATCH(AX233,AW221:AW228,0),MATCH(DB231,AY219:BF219,0))*(INDEX(AL233:AU240,MATCH(DB231,AJ233:AJ240,0),MATCH(DB232,AL232:AU232,0)))</f>
        <v>0</v>
      </c>
      <c r="DC233" s="30">
        <f>INDEX(AY221:BF228,MATCH(AX233,AW221:AW228,0),MATCH(DC231,AY219:BF219,0))*(INDEX(AL233:AU240,MATCH(DC231,AJ233:AJ240,0),MATCH(DC232,AL232:AU232,0)))</f>
        <v>0</v>
      </c>
      <c r="DD233" s="30">
        <f>INDEX(AY221:BF228,MATCH(AX233,AW221:AW228,0),MATCH(DD231,AY219:BF219,0))*(INDEX(AL233:AU240,MATCH(DD231,AJ233:AJ240,0),MATCH(DD232,AL232:AU232,0)))</f>
        <v>0</v>
      </c>
      <c r="DE233" s="30">
        <f>INDEX(AY221:BF228,MATCH(AX233,AW221:AW228,0),MATCH(DE231,AY219:BF219,0))*(INDEX(AL233:AU240,MATCH(DE231,AJ233:AJ240,0),MATCH(DE232,AL232:AU232,0)))</f>
        <v>0</v>
      </c>
      <c r="DF233" s="30">
        <f>INDEX(AY221:BF228,MATCH(AX233,AW221:AW228,0),MATCH(DF231,AY219:BF219,0))*(INDEX(AL233:AU240,MATCH(DF231,AJ233:AJ240,0),MATCH(DF232,AL232:AU232,0)))</f>
        <v>0</v>
      </c>
      <c r="DG233" s="30">
        <f>INDEX(AY221:BF228,MATCH(AX233,AW221:AW228,0),MATCH(DG231,AY219:BF219,0))*(INDEX(AL233:AU240,MATCH(DG231,AJ233:AJ240,0),MATCH(DG232,AL232:AU232,0)))</f>
        <v>0</v>
      </c>
      <c r="DH233" s="30">
        <f>INDEX(AY221:BF228,MATCH(AX233,AW221:AW228,0),MATCH(DH231,AY219:BF219,0))*(INDEX(AL233:AU240,MATCH(DH231,AJ233:AJ240,0),MATCH(DH232,AL232:AU232,0)))</f>
        <v>0</v>
      </c>
      <c r="DI233" s="30">
        <f>INDEX(AY221:BF228,MATCH(AX233,AW221:AW228,0),MATCH(DI231,AY219:BF219,0))*(INDEX(AL233:AU240,MATCH(DI231,AJ233:AJ240,0),MATCH(DI232,AL232:AU232,0)))</f>
        <v>0</v>
      </c>
      <c r="DJ233" s="30">
        <f>INDEX(AY221:BF228,MATCH(AX233,AW221:AW228,0),MATCH(DJ231,AY219:BF219,0))*(INDEX(AL233:AU240,MATCH(DJ231,AJ233:AJ240,0),MATCH(DJ232,AL232:AU232,0)))</f>
        <v>0</v>
      </c>
      <c r="DK233" s="30">
        <f>INDEX(AY221:BF228,MATCH(AX233,AW221:AW228,0),MATCH(DK231,AY219:BF219,0))*(INDEX(AL233:AU240,MATCH(DK231,AJ233:AJ240,0),MATCH(DK232,AL232:AU232,0)))</f>
        <v>0</v>
      </c>
      <c r="DL233" s="30">
        <f>INDEX(AY221:BF228,MATCH(AX233,AW221:AW228,0),MATCH(DL231,AY219:BF219,0))*(INDEX(AL233:AU240,MATCH(DL231,AJ233:AJ240,0),MATCH(DL232,AL232:AU232,0)))</f>
        <v>0</v>
      </c>
      <c r="DM233" s="30">
        <f>INDEX(AY221:BF228,MATCH(AX233,AW221:AW228,0),MATCH(DM231,AY219:BF219,0))*(INDEX(AL233:AU240,MATCH(DM231,AJ233:AJ240,0),MATCH(DM232,AL232:AU232,0)))</f>
        <v>0</v>
      </c>
      <c r="DN233" s="30">
        <f>INDEX(AY221:BF228,MATCH(AX233,AW221:AW228,0),MATCH(DN231,AY219:BF219,0))*(INDEX(AL233:AU240,MATCH(DN231,AJ233:AJ240,0),MATCH(DN232,AL232:AU232,0)))</f>
        <v>0</v>
      </c>
      <c r="DO233" s="30">
        <f>INDEX(AY221:BF228,MATCH(AX233,AW221:AW228,0),MATCH(DO231,AY219:BF219,0))*(INDEX(AL233:AU240,MATCH(DO231,AJ233:AJ240,0),MATCH(DO232,AL232:AU232,0)))</f>
        <v>0</v>
      </c>
      <c r="DP233" s="30">
        <f>INDEX(AY221:BF228,MATCH(AX233,AW221:AW228,0),MATCH(DP231,AY219:BF219,0))*(INDEX(AL233:AU240,MATCH(DP231,AJ233:AJ240,0),MATCH(DP232,AL232:AU232,0)))</f>
        <v>0</v>
      </c>
      <c r="DQ233" s="30">
        <f>INDEX(AY221:BF228,MATCH(AX233,AW221:AW228,0),MATCH(DQ231,AY219:BF219,0))*(INDEX(AL233:AU240,MATCH(DQ231,AJ233:AJ240,0),MATCH(DQ232,AL232:AU232,0)))</f>
        <v>0</v>
      </c>
      <c r="DR233" s="2" t="b">
        <f t="shared" ref="DR233:DR240" si="235">SUM(AY233:DQ233)=P221</f>
        <v>1</v>
      </c>
      <c r="DS233" s="29">
        <v>2023</v>
      </c>
      <c r="DT233" s="30">
        <f>IF(DS233&gt;DT231,AY232-AY233,0)</f>
        <v>0</v>
      </c>
      <c r="DU233" s="30">
        <f>IF(DS233&gt;DU231,AZ232-AZ233,0)</f>
        <v>0</v>
      </c>
      <c r="DV233" s="30">
        <f>IF(DS233&gt;DV231,BA232-BA233,0)</f>
        <v>0</v>
      </c>
      <c r="DW233" s="30">
        <f>IF(DS233&gt;DW231,BB232-BB233,0)</f>
        <v>0</v>
      </c>
      <c r="DX233" s="30">
        <f>IF(DS233&gt;DX231,BC232-BC233,0)</f>
        <v>0</v>
      </c>
      <c r="DY233" s="30">
        <f>IF(DS233&gt;DY231,BD232-BD233,0)</f>
        <v>0</v>
      </c>
      <c r="DZ233" s="30">
        <f>IF(DS233&gt;DZ231,BE232-BE233,0)</f>
        <v>0</v>
      </c>
      <c r="EA233" s="30">
        <f>IF(DS233&gt;EA231,BF232-BF233,0)</f>
        <v>0</v>
      </c>
      <c r="EB233" s="30">
        <f>IF(DS233&gt;EB231,BG232-BG233,0)</f>
        <v>0</v>
      </c>
      <c r="EC233" s="30">
        <f>IF(DS233&gt;EC231,BH232-BH233,0)</f>
        <v>0</v>
      </c>
      <c r="ED233" s="30">
        <f>IF(DS233&gt;ED231,BI232-BI233,0)</f>
        <v>0</v>
      </c>
      <c r="EE233" s="30">
        <f>IF(DS233&gt;EE231,BJ232-BJ233,0)</f>
        <v>0</v>
      </c>
      <c r="EF233" s="30">
        <f>IF(DS233&gt;EF231,BK232-BK233,0)</f>
        <v>0</v>
      </c>
      <c r="EG233" s="30">
        <f>IF(DS233&gt;EG231,BL232-BL233,0)</f>
        <v>0</v>
      </c>
      <c r="EH233" s="30">
        <f>IF(DS233&gt;EH231,BM232-BM233,0)</f>
        <v>0</v>
      </c>
      <c r="EI233" s="30">
        <f>IF(DS233&gt;EI231,BN232-BN233,0)</f>
        <v>0</v>
      </c>
      <c r="EJ233" s="30">
        <f>IF(DS233&gt;EJ231,BO232-BO233,0)</f>
        <v>0</v>
      </c>
      <c r="EK233" s="30">
        <f>IF(DS233&gt;EK231,BP232-BP233,0)</f>
        <v>0</v>
      </c>
      <c r="EL233" s="30">
        <f>IF(DS233&gt;EL231,BQ232-BQ233,0)</f>
        <v>0</v>
      </c>
      <c r="EM233" s="30">
        <f>IF(DS233&gt;EM231,BR232-BR233,0)</f>
        <v>0</v>
      </c>
      <c r="EN233" s="30">
        <f>IF(DS233&gt;EN231,BS232-BS233,0)</f>
        <v>0</v>
      </c>
      <c r="EO233" s="30">
        <f>IF(DS233&gt;EO231,BT232-BT233,0)</f>
        <v>0</v>
      </c>
      <c r="EP233" s="30">
        <f>IF(DS233&gt;EP231,BU232-BU233,0)</f>
        <v>0</v>
      </c>
      <c r="EQ233" s="30">
        <f>IF(DS233&gt;EQ231,BV232-BV233,0)</f>
        <v>0</v>
      </c>
      <c r="ER233" s="30">
        <f>IF(DS233&gt;ER231,BW232-BW233,0)</f>
        <v>0</v>
      </c>
      <c r="ES233" s="30">
        <f>IF(DS233&gt;ES231,BX232-BX233,0)</f>
        <v>0</v>
      </c>
      <c r="ET233" s="30">
        <f>IF(DS233&gt;ET231,BY232-BY233,0)</f>
        <v>0</v>
      </c>
      <c r="EU233" s="30">
        <f>IF(DS233&gt;EU231,BZ232-BZ233,0)</f>
        <v>0</v>
      </c>
      <c r="EV233" s="30">
        <f>IF(DS233&gt;EV231,CA232-CA233,0)</f>
        <v>0</v>
      </c>
      <c r="EW233" s="30">
        <f>IF(DS233&gt;EW231,CB232-CB233,0)</f>
        <v>0</v>
      </c>
      <c r="EX233" s="30">
        <f>IF(DS233&gt;EX231,CC232-CC233,0)</f>
        <v>0</v>
      </c>
      <c r="EY233" s="30">
        <f>IF(DS233&gt;EY231,CD232-CD233,0)</f>
        <v>0</v>
      </c>
      <c r="EZ233" s="30">
        <f>IF(DS233&gt;EZ231,CE232-CE233,0)</f>
        <v>0</v>
      </c>
      <c r="FA233" s="30">
        <f>IF(DS233&gt;FA231,CF232-CF233,0)</f>
        <v>0</v>
      </c>
      <c r="FB233" s="30">
        <f>IF(DS233&gt;FB231,CG232-CG233,0)</f>
        <v>0</v>
      </c>
      <c r="FC233" s="30">
        <f>IF(DS233&gt;FC231,CH232-CH233,0)</f>
        <v>0</v>
      </c>
      <c r="FD233" s="30">
        <f>IF(DS233&gt;FD231,CI232-CI233,0)</f>
        <v>0</v>
      </c>
      <c r="FE233" s="30">
        <f>IF(DS233&gt;FE231,CJ232-CJ233,0)</f>
        <v>0</v>
      </c>
      <c r="FF233" s="30">
        <f>IF(DS233&gt;FF231,CK232-CK233,0)</f>
        <v>0</v>
      </c>
      <c r="FG233" s="30">
        <f>IF(DS233&gt;FG231,CL232-CL233,0)</f>
        <v>0</v>
      </c>
      <c r="FH233" s="30">
        <f>IF(DS233&gt;FH231,CM232-CM233,0)</f>
        <v>0</v>
      </c>
      <c r="FI233" s="30">
        <f>IF(DS233&gt;FI231,CN232-CN233,0)</f>
        <v>0</v>
      </c>
      <c r="FJ233" s="30">
        <f>IF(DS233&gt;FJ231,CO232-CO233,0)</f>
        <v>0</v>
      </c>
      <c r="FK233" s="30">
        <f>IF(DS233&gt;FK231,CP232-CP233,0)</f>
        <v>0</v>
      </c>
      <c r="FL233" s="30">
        <f>IF(DS233&gt;FL231,CQ232-CQ233,0)</f>
        <v>0</v>
      </c>
      <c r="FM233" s="30">
        <f>IF(DS233&gt;FM231,CR232-CR233,0)</f>
        <v>0</v>
      </c>
      <c r="FN233" s="30">
        <f>IF(DS233&gt;FN231,CS232-CS233,0)</f>
        <v>0</v>
      </c>
      <c r="FO233" s="30">
        <f>IF(DS233&gt;FO231,CT232-CT233,0)</f>
        <v>0</v>
      </c>
      <c r="FP233" s="30">
        <f>IF(DS233&gt;FP231,CU232-CU233,0)</f>
        <v>0</v>
      </c>
      <c r="FQ233" s="30">
        <f>IF(DS233&gt;FQ231,CV232-CV233,0)</f>
        <v>0</v>
      </c>
      <c r="FR233" s="30">
        <f>IF(DS233&gt;FR231,CW232-CW233,0)</f>
        <v>0</v>
      </c>
      <c r="FS233" s="30">
        <f>IF(DS233&gt;FS231,CX232-CX233,0)</f>
        <v>0</v>
      </c>
      <c r="FT233" s="30">
        <f>IF(DS233&gt;FT231,CY232-CY233,0)</f>
        <v>0</v>
      </c>
      <c r="FU233" s="30">
        <f>IF(DS233&gt;FU231,CZ232-CZ233,0)</f>
        <v>0</v>
      </c>
      <c r="FV233" s="30">
        <f>IF(DS233&gt;FV231,DA232-DA233,0)</f>
        <v>0</v>
      </c>
      <c r="FW233" s="30">
        <f>IF(DS233&gt;FW231,DB232-DB233,0)</f>
        <v>0</v>
      </c>
      <c r="FX233" s="30">
        <f>IF(DS233&gt;FX231,DC232-DC233,0)</f>
        <v>0</v>
      </c>
      <c r="FY233" s="30">
        <f>IF(DS233&gt;FY231,DD232-DD233,0)</f>
        <v>0</v>
      </c>
      <c r="FZ233" s="30">
        <f>IF(DS233&gt;FZ231,DE232-DE233,0)</f>
        <v>0</v>
      </c>
      <c r="GA233" s="30">
        <f>IF(DS233&gt;GA231,DF232-DF233,0)</f>
        <v>0</v>
      </c>
      <c r="GB233" s="30">
        <f>IF(DS233&gt;GB231,DG232-DG233,0)</f>
        <v>0</v>
      </c>
      <c r="GC233" s="30">
        <f>IF(DS233&gt;GC231,DH232-DH233,0)</f>
        <v>0</v>
      </c>
      <c r="GD233" s="30">
        <f>IF(DS233&gt;GD231,DI232-DI233,0)</f>
        <v>0</v>
      </c>
      <c r="GE233" s="30">
        <f>IF(DS233&gt;GE231,DJ232-DJ233,0)</f>
        <v>0</v>
      </c>
      <c r="GF233" s="30">
        <f>IF(DS233&gt;GF231,DK232-DK233,0)</f>
        <v>0</v>
      </c>
      <c r="GG233" s="30">
        <f>IF(DS233&gt;GG231,DL232-DL233,0)</f>
        <v>0</v>
      </c>
      <c r="GH233" s="30">
        <f>IF(DS233&gt;GH231,DM232-DM233,0)</f>
        <v>0</v>
      </c>
      <c r="GI233" s="30">
        <f>IF(DS233&gt;GI231,DN232-DN233,0)</f>
        <v>0</v>
      </c>
      <c r="GJ233" s="30">
        <f>IF(DS233&gt;GJ231,DO232-DO233,0)</f>
        <v>0</v>
      </c>
      <c r="GK233" s="30">
        <f>IF(DS233&gt;GK231,DP232-DP233,0)</f>
        <v>0</v>
      </c>
      <c r="GL233" s="30">
        <f>IF(DS233&gt;GL231,DQ232-DQ233,0)</f>
        <v>0</v>
      </c>
      <c r="GM233" s="30" t="b">
        <f t="shared" ref="GM233:GM240" si="236">SUM(DT233:GL233)+SUM(Z221:AI221)=V221</f>
        <v>1</v>
      </c>
      <c r="GO233" s="29">
        <v>2023</v>
      </c>
      <c r="GP233" s="27">
        <f>SUMIF(DT232:GL232,GP232,DT233:GL233)</f>
        <v>0</v>
      </c>
      <c r="GQ233" s="28">
        <f>SUMIF(DT232:GL232,GQ232,DT233:GL233)</f>
        <v>0</v>
      </c>
      <c r="GR233" s="28">
        <f>SUMIF(DT232:GL232,GR232,DT233:GL233)</f>
        <v>0</v>
      </c>
      <c r="GS233" s="28">
        <f>SUMIF(DT232:GL232,GS232,DT233:GL233)</f>
        <v>0</v>
      </c>
      <c r="GT233" s="28">
        <f>SUMIF(DT232:GL232,GT232,DT233:GL233)</f>
        <v>0</v>
      </c>
      <c r="GU233" s="28">
        <f>SUMIF(DT232:GL232,GU232,DT233:GL233)</f>
        <v>0</v>
      </c>
      <c r="GV233" s="28">
        <f>SUMIF(DT232:GL232,GV232,DT233:GL233)</f>
        <v>0</v>
      </c>
      <c r="GW233" s="28">
        <f>SUMIF(DT232:GL232,GW232,DT233:GL233)</f>
        <v>0</v>
      </c>
      <c r="GX233" s="28">
        <f>SUMIF(DT232:GL232,GX232,DT233:GL233)</f>
        <v>0</v>
      </c>
      <c r="GY233" s="28">
        <f>SUMIF(DT232:GL232,GY232,DT233:GL233)</f>
        <v>0</v>
      </c>
      <c r="GZ233" s="28">
        <f>SUMIF(DT232:GL232,GZ232,DT233:GL233)</f>
        <v>0</v>
      </c>
      <c r="HA233" s="27" t="b">
        <f t="shared" ref="HA233:HA240" si="237">SUM(GP233:GZ233)=(V221-SUM(Z221:AI221))</f>
        <v>1</v>
      </c>
    </row>
    <row r="234" spans="1:209" hidden="1" x14ac:dyDescent="0.2">
      <c r="A234" s="2" t="s">
        <v>1</v>
      </c>
      <c r="B234" s="26"/>
      <c r="S234" s="16"/>
      <c r="AJ234" s="27">
        <v>2024</v>
      </c>
      <c r="AK234" s="27">
        <v>0</v>
      </c>
      <c r="AL234" s="30">
        <f t="shared" ref="AL234:AL240" si="238">IFERROR(E222/U222,0)</f>
        <v>0</v>
      </c>
      <c r="AM234" s="30">
        <f t="shared" ref="AM234:AM240" si="239">IFERROR(F222/U222,0)</f>
        <v>0</v>
      </c>
      <c r="AN234" s="30">
        <f t="shared" ref="AN234:AN240" si="240">IFERROR(G222/U222,0)</f>
        <v>0</v>
      </c>
      <c r="AO234" s="30">
        <f t="shared" ref="AO234:AO240" si="241">IFERROR(H222/U222,0)</f>
        <v>0</v>
      </c>
      <c r="AP234" s="30">
        <f t="shared" ref="AP234:AP240" si="242">IFERROR(I222/U222,0)</f>
        <v>0</v>
      </c>
      <c r="AQ234" s="30">
        <f t="shared" ref="AQ234:AQ240" si="243">IFERROR(J222/U222,0)</f>
        <v>0</v>
      </c>
      <c r="AR234" s="30">
        <f t="shared" ref="AR234:AR240" si="244">IFERROR(K222/U222,0)</f>
        <v>0</v>
      </c>
      <c r="AS234" s="30">
        <f t="shared" ref="AS234:AS240" si="245">IFERROR(L222/U222,0)</f>
        <v>0</v>
      </c>
      <c r="AT234" s="30">
        <f t="shared" ref="AT234:AT240" si="246">IFERROR(M222/U222,0)</f>
        <v>0</v>
      </c>
      <c r="AU234" s="30">
        <f t="shared" ref="AU234:AU240" si="247">IFERROR(N222/U222,0)</f>
        <v>0</v>
      </c>
      <c r="AV234" s="65"/>
      <c r="AX234" s="29">
        <v>2024</v>
      </c>
      <c r="AY234" s="30">
        <f t="shared" si="234"/>
        <v>0</v>
      </c>
      <c r="AZ234" s="30">
        <f>INDEX(AY221:BF228,MATCH(AX234,AW221:AW228,0),MATCH(AZ231,AY219:BF219,0))*(INDEX(AL233:AU240,MATCH(AZ231,AJ233:AJ240,0),MATCH(AZ232,AL232:AU232,0)))</f>
        <v>0</v>
      </c>
      <c r="BA234" s="30">
        <f>INDEX(AY221:BF228,MATCH(AX234,AW221:AW228,0),MATCH(BA231,AY219:BF219,0))*(INDEX(AL233:AU240,MATCH(BA231,AJ233:AJ240,0),MATCH(BA232,AL232:AU232,0)))</f>
        <v>0</v>
      </c>
      <c r="BB234" s="30">
        <f>INDEX(AY221:BF228,MATCH(AX234,AW221:AW228,0),MATCH(BB231,AY219:BF219,0))*(INDEX(AL233:AU240,MATCH(BB231,AJ233:AJ240,0),MATCH(BB232,AL232:AU232,0)))</f>
        <v>0</v>
      </c>
      <c r="BC234" s="30">
        <f>INDEX(AY221:BF228,MATCH(AX234,AW221:AW228,0),MATCH(BC231,AY219:BF219,0))*(INDEX(AL233:AU240,MATCH(BC231,AJ233:AJ240,0),MATCH(BC232,AL232:AU232,0)))</f>
        <v>0</v>
      </c>
      <c r="BD234" s="30">
        <f>INDEX(AY221:BF228,MATCH(AX234,AW221:AW228,0),MATCH(BD231,AY219:BF219,0))*(INDEX(AL233:AU240,MATCH(BD231,AJ233:AJ240,0),MATCH(BD232,AL232:AU232,0)))</f>
        <v>0</v>
      </c>
      <c r="BE234" s="30">
        <f>INDEX(AY221:BF228,MATCH(AX234,AW221:AW228,0),MATCH(BE231,AY219:BF219,0))*(INDEX(AL233:AU240,MATCH(BE231,AJ233:AJ240,0),MATCH(BE232,AL232:AU232,0)))</f>
        <v>0</v>
      </c>
      <c r="BF234" s="30">
        <f>INDEX(AY221:BF228,MATCH(AX234,AW221:AW228,0),MATCH(BF231,AY219:BF219,0))*(INDEX(AL233:AU240,MATCH(BF231,AJ233:AJ240,0),MATCH(BF232,AL232:AU232,0)))</f>
        <v>0</v>
      </c>
      <c r="BG234" s="30">
        <f>INDEX(AY221:BF228,MATCH(AX234,AW221:AW228,0),MATCH(BG231,AY219:BF219,0))*(INDEX(AL233:AU240,MATCH(BG231,AJ233:AJ240,0),MATCH(BG232,AL232:AU232,0)))</f>
        <v>0</v>
      </c>
      <c r="BH234" s="30">
        <f>INDEX(AY221:BF228,MATCH(AX234,AW221:AW228,0),MATCH(BH231,AY219:BF219,0))*(INDEX(AL233:AU240,MATCH(BH231,AJ233:AJ240,0),MATCH(BH232,AL232:AU232,0)))</f>
        <v>0</v>
      </c>
      <c r="BI234" s="30">
        <f>INDEX(AY221:BF228,MATCH(AX234,AW221:AW228,0),MATCH(BI231,AY219:BF219,0))*(INDEX(AL233:AU240,MATCH(BI231,AJ233:AJ240,0),MATCH(BI232,AL232:AU232,0)))</f>
        <v>0</v>
      </c>
      <c r="BJ234" s="30">
        <f>INDEX(AY221:BF228,MATCH(AX234,AW221:AW228,0),MATCH(BJ231,AY219:BF219,0))*(INDEX(AL233:AU240,MATCH(BJ231,AJ233:AJ240,0),MATCH(BJ232,AL232:AU232,0)))</f>
        <v>0</v>
      </c>
      <c r="BK234" s="30">
        <f>INDEX(AY221:BF228,MATCH(AX234,AW221:AW228,0),MATCH(BK231,AY219:BF219,0))*(INDEX(AL233:AU240,MATCH(BK231,AJ233:AJ240,0),MATCH(BK232,AL232:AU232,0)))</f>
        <v>0</v>
      </c>
      <c r="BL234" s="30">
        <f>INDEX(AY221:BF228,MATCH(AX234,AW221:AW228,0),MATCH(BL231,AY219:BF219,0))*(INDEX(AL233:AU240,MATCH(BL231,AJ233:AJ240,0),MATCH(BL232,AL232:AU232,0)))</f>
        <v>0</v>
      </c>
      <c r="BM234" s="30">
        <f>INDEX(AY221:BF228,MATCH(AX234,AW221:AW228,0),MATCH(BM231,AY219:BF219,0))*(INDEX(AL233:AU240,MATCH(BM231,AJ233:AJ240,0),MATCH(BM232,AL232:AU232,0)))</f>
        <v>0</v>
      </c>
      <c r="BN234" s="30">
        <f>INDEX(AY221:BF228,MATCH(AX234,AW221:AW228,0),MATCH(BN231,AY219:BF219,0))*(INDEX(AL233:AU240,MATCH(BN231,AJ233:AJ240,0),MATCH(BN232,AL232:AU232,0)))</f>
        <v>0</v>
      </c>
      <c r="BO234" s="30">
        <f>INDEX(AY221:BF228,MATCH(AX234,AW221:AW228,0),MATCH(BO231,AY219:BF219,0))*(INDEX(AL233:AU240,MATCH(BO231,AJ233:AJ240,0),MATCH(BO232,AL232:AU232,0)))</f>
        <v>0</v>
      </c>
      <c r="BP234" s="30">
        <f>INDEX(AY221:BF228,MATCH(AX234,AW221:AW228,0),MATCH(BP231,AY219:BF219,0))*(INDEX(AL233:AU240,MATCH(BP231,AJ233:AJ240,0),MATCH(BP232,AL232:AU232,0)))</f>
        <v>0</v>
      </c>
      <c r="BQ234" s="30">
        <f>INDEX(AY221:BF228,MATCH(AX234,AW221:AW228,0),MATCH(BQ231,AY219:BF219,0))*(INDEX(AL233:AU240,MATCH(BQ231,AJ233:AJ240,0),MATCH(BQ232,AL232:AU232,0)))</f>
        <v>0</v>
      </c>
      <c r="BR234" s="30">
        <f>INDEX(AY221:BF228,MATCH(AX234,AW221:AW228,0),MATCH(BR231,AY219:BF219,0))*(INDEX(AL233:AU240,MATCH(BR231,AJ233:AJ240,0),MATCH(BR232,AL232:AU232,0)))</f>
        <v>0</v>
      </c>
      <c r="BS234" s="30">
        <f>INDEX(AY221:BF228,MATCH(AX234,AW221:AW228,0),MATCH(BS231,AY219:BF219,0))*(INDEX(AL233:AU240,MATCH(BS231,AJ233:AJ240,0),MATCH(BS232,AL232:AU232,0)))</f>
        <v>0</v>
      </c>
      <c r="BT234" s="30">
        <f>INDEX(AY221:BF228,MATCH(AX234,AW221:AW228,0),MATCH(BT231,AY219:BF219,0))*(INDEX(AL233:AU240,MATCH(BT231,AJ233:AJ240,0),MATCH(BT232,AL232:AU232,0)))</f>
        <v>0</v>
      </c>
      <c r="BU234" s="30">
        <f>INDEX(AY221:BF228,MATCH(AX234,AW221:AW228,0),MATCH(BU231,AY219:BF219,0))*(INDEX(AL233:AU240,MATCH(BU231,AJ233:AJ240,0),MATCH(BU232,AL232:AU232,0)))</f>
        <v>0</v>
      </c>
      <c r="BV234" s="30">
        <f>INDEX(AY221:BF228,MATCH(AX234,AW221:AW228,0),MATCH(BV231,AY219:BF219,0))*(INDEX(AL233:AU240,MATCH(BV231,AJ233:AJ240,0),MATCH(BV232,AL232:AU232,0)))</f>
        <v>0</v>
      </c>
      <c r="BW234" s="30">
        <f>INDEX(AY221:BF228,MATCH(AX234,AW221:AW228,0),MATCH(BW231,AY219:BF219,0))*(INDEX(AL233:AU240,MATCH(BW231,AJ233:AJ240,0),MATCH(BW232,AL232:AU232,0)))</f>
        <v>0</v>
      </c>
      <c r="BX234" s="30">
        <f>INDEX(AY221:BF228,MATCH(AX234,AW221:AW228,0),MATCH(BX231,AY219:BF219,0))*(INDEX(AL233:AU240,MATCH(BX231,AJ233:AJ240,0),MATCH(BX232,AL232:AU232,0)))</f>
        <v>0</v>
      </c>
      <c r="BY234" s="30">
        <f>INDEX(AY221:BF228,MATCH(AX234,AW221:AW228,0),MATCH(BY231,AY219:BF219,0))*(INDEX(AL233:AU240,MATCH(BY231,AJ233:AJ240,0),MATCH(BY232,AL232:AU232,0)))</f>
        <v>0</v>
      </c>
      <c r="BZ234" s="30">
        <f>INDEX(AY221:BF228,MATCH(AX234,AW221:AW228,0),MATCH(BZ231,AY219:BF219,0))*(INDEX(AL233:AU240,MATCH(BZ231,AJ233:AJ240,0),MATCH(BZ232,AL232:AU232,0)))</f>
        <v>0</v>
      </c>
      <c r="CA234" s="30">
        <f>INDEX(AY221:BF228,MATCH(AX234,AW221:AW228,0),MATCH(CA231,AY219:BF219,0))*(INDEX(AL233:AU240,MATCH(CA231,AJ233:AJ240,0),MATCH(CA232,AL232:AU232,0)))</f>
        <v>0</v>
      </c>
      <c r="CB234" s="30">
        <f>INDEX(AY221:BF228,MATCH(AX234,AW221:AW228,0),MATCH(CB231,AY219:BF219,0))*(INDEX(AL233:AU240,MATCH(CB231,AJ233:AJ240,0),MATCH(CB232,AL232:AU232,0)))</f>
        <v>0</v>
      </c>
      <c r="CC234" s="30">
        <f>INDEX(AY221:BF228,MATCH(AX234,AW221:AW228,0),MATCH(CC231,AY219:BF219,0))*(INDEX(AL233:AU240,MATCH(CC231,AJ233:AJ240,0),MATCH(CC232,AL232:AU232,0)))</f>
        <v>0</v>
      </c>
      <c r="CD234" s="30">
        <f>INDEX(AY221:BF228,MATCH(AX234,AW221:AW228,0),MATCH(CD231,AY219:BF219,0))*(INDEX(AL233:AU240,MATCH(CD231,AJ233:AJ240,0),MATCH(CD232,AL232:AU232,0)))</f>
        <v>0</v>
      </c>
      <c r="CE234" s="30">
        <f>INDEX(AY221:BF228,MATCH(AX234,AW221:AW228,0),MATCH(CE231,AY219:BF219,0))*(INDEX(AL233:AU240,MATCH(CE231,AJ233:AJ240,0),MATCH(CE232,AL232:AU232,0)))</f>
        <v>0</v>
      </c>
      <c r="CF234" s="30">
        <f>INDEX(AY221:BF228,MATCH(AX234,AW221:AW228,0),MATCH(CF231,AY219:BF219,0))*(INDEX(AL233:AU240,MATCH(CF231,AJ233:AJ240,0),MATCH(CF232,AL232:AU232,0)))</f>
        <v>0</v>
      </c>
      <c r="CG234" s="30">
        <f>INDEX(AY221:BF228,MATCH(AX234,AW221:AW228,0),MATCH(CG231,AY219:BF219,0))*(INDEX(AL233:AU240,MATCH(CG231,AJ233:AJ240,0),MATCH(CG232,AL232:AU232,0)))</f>
        <v>0</v>
      </c>
      <c r="CH234" s="30">
        <f>INDEX(AY221:BF228,MATCH(AX234,AW221:AW228,0),MATCH(CH231,AY219:BF219,0))*(INDEX(AL233:AU240,MATCH(CH231,AJ233:AJ240,0),MATCH(CH232,AL232:AU232,0)))</f>
        <v>0</v>
      </c>
      <c r="CI234" s="30">
        <f>INDEX(AY221:BF228,MATCH(AX234,AW221:AW228,0),MATCH(CI231,AY219:BF219,0))*(INDEX(AL233:AU240,MATCH(CI231,AJ233:AJ240,0),MATCH(CI232,AL232:AU232,0)))</f>
        <v>0</v>
      </c>
      <c r="CJ234" s="30">
        <f>INDEX(AY221:BF228,MATCH(AX234,AW221:AW228,0),MATCH(CJ231,AY219:BF219,0))*(INDEX(AL233:AU240,MATCH(CJ231,AJ233:AJ240,0),MATCH(CJ232,AL232:AU232,0)))</f>
        <v>0</v>
      </c>
      <c r="CK234" s="30">
        <f>INDEX(AY221:BF228,MATCH(AX234,AW221:AW228,0),MATCH(CK231,AY219:BF219,0))*(INDEX(AL233:AU240,MATCH(CK231,AJ233:AJ240,0),MATCH(CK232,AL232:AU232,0)))</f>
        <v>0</v>
      </c>
      <c r="CL234" s="30">
        <f>INDEX(AY221:BF228,MATCH(AX234,AW221:AW228,0),MATCH(CL231,AY219:BF219,0))*(INDEX(AL233:AU240,MATCH(CL231,AJ233:AJ240,0),MATCH(CL232,AL232:AU232,0)))</f>
        <v>0</v>
      </c>
      <c r="CM234" s="30">
        <f>INDEX(AY221:BF228,MATCH(AX234,AW221:AW228,0),MATCH(CM231,AY219:BF219,0))*(INDEX(AL233:AU240,MATCH(CM231,AJ233:AJ240,0),MATCH(CM232,AL232:AU232,0)))</f>
        <v>0</v>
      </c>
      <c r="CN234" s="30">
        <f>INDEX(AY221:BF228,MATCH(AX234,AW221:AW228,0),MATCH(CN231,AY219:BF219,0))*(INDEX(AL233:AU240,MATCH(CN231,AJ233:AJ240,0),MATCH(CN232,AL232:AU232,0)))</f>
        <v>0</v>
      </c>
      <c r="CO234" s="30">
        <f>INDEX(AY221:BF228,MATCH(AX234,AW221:AW228,0),MATCH(CO231,AY219:BF219,0))*(INDEX(AL233:AU240,MATCH(CO231,AJ233:AJ240,0),MATCH(CO232,AL232:AU232,0)))</f>
        <v>0</v>
      </c>
      <c r="CP234" s="30">
        <f>INDEX(AY221:BF228,MATCH(AX234,AW221:AW228,0),MATCH(CP231,AY219:BF219,0))*(INDEX(AL233:AU240,MATCH(CP231,AJ233:AJ240,0),MATCH(CP232,AL232:AU232,0)))</f>
        <v>0</v>
      </c>
      <c r="CQ234" s="30">
        <f>INDEX(AY221:BF228,MATCH(AX234,AW221:AW228,0),MATCH(CQ231,AY219:BF219,0))*(INDEX(AL233:AU240,MATCH(CQ231,AJ233:AJ240,0),MATCH(CQ232,AL232:AU232,0)))</f>
        <v>0</v>
      </c>
      <c r="CR234" s="30">
        <f>INDEX(AY221:BF228,MATCH(AX234,AW221:AW228,0),MATCH(CR231,AY219:BF219,0))*(INDEX(AL233:AU240,MATCH(CR231,AJ233:AJ240,0),MATCH(CR232,AL232:AU232,0)))</f>
        <v>0</v>
      </c>
      <c r="CS234" s="30">
        <f>INDEX(AY221:BF228,MATCH(AX234,AW221:AW228,0),MATCH(CS231,AY219:BF219,0))*(INDEX(AL233:AU240,MATCH(CS231,AJ233:AJ240,0),MATCH(CS232,AL232:AU232,0)))</f>
        <v>0</v>
      </c>
      <c r="CT234" s="30">
        <f>INDEX(AY221:BF228,MATCH(AX234,AW221:AW228,0),MATCH(CT231,AY219:BF219,0))*(INDEX(AL233:AU240,MATCH(CT231,AJ233:AJ240,0),MATCH(CT232,AL232:AU232,0)))</f>
        <v>0</v>
      </c>
      <c r="CU234" s="30">
        <f>INDEX(AY221:BF228,MATCH(AX234,AW221:AW228,0),MATCH(CU231,AY219:BF219,0))*(INDEX(AL233:AU240,MATCH(CU231,AJ233:AJ240,0),MATCH(CU232,AL232:AU232,0)))</f>
        <v>0</v>
      </c>
      <c r="CV234" s="30">
        <f>INDEX(AY221:BF228,MATCH(AX234,AW221:AW228,0),MATCH(CV231,AY219:BF219,0))*(INDEX(AL233:AU240,MATCH(CV231,AJ233:AJ240,0),MATCH(CV232,AL232:AU232,0)))</f>
        <v>0</v>
      </c>
      <c r="CW234" s="30">
        <f>INDEX(AY221:BF228,MATCH(AX234,AW221:AW228,0),MATCH(CW231,AY219:BF219,0))*(INDEX(AL233:AU240,MATCH(CW231,AJ233:AJ240,0),MATCH(CW232,AL232:AU232,0)))</f>
        <v>0</v>
      </c>
      <c r="CX234" s="30">
        <f>INDEX(AY221:BF228,MATCH(AX234,AW221:AW228,0),MATCH(CX231,AY219:BF219,0))*(INDEX(AL233:AU240,MATCH(CX231,AJ233:AJ240,0),MATCH(CX232,AL232:AU232,0)))</f>
        <v>0</v>
      </c>
      <c r="CY234" s="30">
        <f>INDEX(AY221:BF228,MATCH(AX234,AW221:AW228,0),MATCH(CY231,AY219:BF219,0))*(INDEX(AL233:AU240,MATCH(CY231,AJ233:AJ240,0),MATCH(CY232,AL232:AU232,0)))</f>
        <v>0</v>
      </c>
      <c r="CZ234" s="30">
        <f>INDEX(AY221:BF228,MATCH(AX234,AW221:AW228,0),MATCH(CZ231,AY219:BF219,0))*(INDEX(AL233:AU240,MATCH(CZ231,AJ233:AJ240,0),MATCH(CZ232,AL232:AU232,0)))</f>
        <v>0</v>
      </c>
      <c r="DA234" s="30">
        <f>INDEX(AY221:BF228,MATCH(AX234,AW221:AW228,0),MATCH(DA231,AY219:BF219,0))*(INDEX(AL233:AU240,MATCH(DA231,AJ233:AJ240,0),MATCH(DA232,AL232:AU232,0)))</f>
        <v>0</v>
      </c>
      <c r="DB234" s="30">
        <f>INDEX(AY221:BF228,MATCH(AX234,AW221:AW228,0),MATCH(DB231,AY219:BF219,0))*(INDEX(AL233:AU240,MATCH(DB231,AJ233:AJ240,0),MATCH(DB232,AL232:AU232,0)))</f>
        <v>0</v>
      </c>
      <c r="DC234" s="30">
        <f>INDEX(AY221:BF228,MATCH(AX234,AW221:AW228,0),MATCH(DC231,AY219:BF219,0))*(INDEX(AL233:AU240,MATCH(DC231,AJ233:AJ240,0),MATCH(DC232,AL232:AU232,0)))</f>
        <v>0</v>
      </c>
      <c r="DD234" s="30">
        <f>INDEX(AY221:BF228,MATCH(AX234,AW221:AW228,0),MATCH(DD231,AY219:BF219,0))*(INDEX(AL233:AU240,MATCH(DD231,AJ233:AJ240,0),MATCH(DD232,AL232:AU232,0)))</f>
        <v>0</v>
      </c>
      <c r="DE234" s="30">
        <f>INDEX(AY221:BF228,MATCH(AX234,AW221:AW228,0),MATCH(DE231,AY219:BF219,0))*(INDEX(AL233:AU240,MATCH(DE231,AJ233:AJ240,0),MATCH(DE232,AL232:AU232,0)))</f>
        <v>0</v>
      </c>
      <c r="DF234" s="30">
        <f>INDEX(AY221:BF228,MATCH(AX234,AW221:AW228,0),MATCH(DF231,AY219:BF219,0))*(INDEX(AL233:AU240,MATCH(DF231,AJ233:AJ240,0),MATCH(DF232,AL232:AU232,0)))</f>
        <v>0</v>
      </c>
      <c r="DG234" s="30">
        <f>INDEX(AY221:BF228,MATCH(AX234,AW221:AW228,0),MATCH(DG231,AY219:BF219,0))*(INDEX(AL233:AU240,MATCH(DG231,AJ233:AJ240,0),MATCH(DG232,AL232:AU232,0)))</f>
        <v>0</v>
      </c>
      <c r="DH234" s="30">
        <f>INDEX(AY221:BF228,MATCH(AX234,AW221:AW228,0),MATCH(DH231,AY219:BF219,0))*(INDEX(AL233:AU240,MATCH(DH231,AJ233:AJ240,0),MATCH(DH232,AL232:AU232,0)))</f>
        <v>0</v>
      </c>
      <c r="DI234" s="30">
        <f>INDEX(AY221:BF228,MATCH(AX234,AW221:AW228,0),MATCH(DI231,AY219:BF219,0))*(INDEX(AL233:AU240,MATCH(DI231,AJ233:AJ240,0),MATCH(DI232,AL232:AU232,0)))</f>
        <v>0</v>
      </c>
      <c r="DJ234" s="30">
        <f>INDEX(AY221:BF228,MATCH(AX234,AW221:AW228,0),MATCH(DJ231,AY219:BF219,0))*(INDEX(AL233:AU240,MATCH(DJ231,AJ233:AJ240,0),MATCH(DJ232,AL232:AU232,0)))</f>
        <v>0</v>
      </c>
      <c r="DK234" s="30">
        <f>INDEX(AY221:BF228,MATCH(AX234,AW221:AW228,0),MATCH(DK231,AY219:BF219,0))*(INDEX(AL233:AU240,MATCH(DK231,AJ233:AJ240,0),MATCH(DK232,AL232:AU232,0)))</f>
        <v>0</v>
      </c>
      <c r="DL234" s="30">
        <f>INDEX(AY221:BF228,MATCH(AX234,AW221:AW228,0),MATCH(DL231,AY219:BF219,0))*(INDEX(AL233:AU240,MATCH(DL231,AJ233:AJ240,0),MATCH(DL232,AL232:AU232,0)))</f>
        <v>0</v>
      </c>
      <c r="DM234" s="30">
        <f>INDEX(AY221:BF228,MATCH(AX234,AW221:AW228,0),MATCH(DM231,AY219:BF219,0))*(INDEX(AL233:AU240,MATCH(DM231,AJ233:AJ240,0),MATCH(DM232,AL232:AU232,0)))</f>
        <v>0</v>
      </c>
      <c r="DN234" s="30">
        <f>INDEX(AY221:BF228,MATCH(AX234,AW221:AW228,0),MATCH(DN231,AY219:BF219,0))*(INDEX(AL233:AU240,MATCH(DN231,AJ233:AJ240,0),MATCH(DN232,AL232:AU232,0)))</f>
        <v>0</v>
      </c>
      <c r="DO234" s="30">
        <f>INDEX(AY221:BF228,MATCH(AX234,AW221:AW228,0),MATCH(DO231,AY219:BF219,0))*(INDEX(AL233:AU240,MATCH(DO231,AJ233:AJ240,0),MATCH(DO232,AL232:AU232,0)))</f>
        <v>0</v>
      </c>
      <c r="DP234" s="30">
        <f>INDEX(AY221:BF228,MATCH(AX234,AW221:AW228,0),MATCH(DP231,AY219:BF219,0))*(INDEX(AL233:AU240,MATCH(DP231,AJ233:AJ240,0),MATCH(DP232,AL232:AU232,0)))</f>
        <v>0</v>
      </c>
      <c r="DQ234" s="30">
        <f>INDEX(AY221:BF228,MATCH(AX234,AW221:AW228,0),MATCH(DQ231,AY219:BF219,0))*(INDEX(AL233:AU240,MATCH(DQ231,AJ233:AJ240,0),MATCH(DQ232,AL232:AU232,0)))</f>
        <v>0</v>
      </c>
      <c r="DR234" s="2" t="b">
        <f t="shared" si="235"/>
        <v>1</v>
      </c>
      <c r="DS234" s="29">
        <v>2024</v>
      </c>
      <c r="DT234" s="30">
        <f>IF(DS234&gt;DT231,AY233-AY234,0)</f>
        <v>0</v>
      </c>
      <c r="DU234" s="30">
        <f>IF(DS234&gt;DU231,AZ233-AZ234,0)</f>
        <v>0</v>
      </c>
      <c r="DV234" s="30">
        <f>IF(DS234&gt;DV231,BA233-BA234,0)</f>
        <v>0</v>
      </c>
      <c r="DW234" s="30">
        <f>IF(DS234&gt;DW231,BB233-BB234,0)</f>
        <v>0</v>
      </c>
      <c r="DX234" s="30">
        <f>IF(DS234&gt;DX231,BC233-BC234,0)</f>
        <v>0</v>
      </c>
      <c r="DY234" s="30">
        <f>IF(DS234&gt;DY231,BD233-BD234,0)</f>
        <v>0</v>
      </c>
      <c r="DZ234" s="30">
        <f>IF(DS234&gt;DZ231,BE233-BE234,0)</f>
        <v>0</v>
      </c>
      <c r="EA234" s="30">
        <f>IF(DS234&gt;EA231,BF233-BF234,0)</f>
        <v>0</v>
      </c>
      <c r="EB234" s="30">
        <f>IF(DS234&gt;EB231,BG233-BG234,0)</f>
        <v>0</v>
      </c>
      <c r="EC234" s="30">
        <f>IF(DS234&gt;EC231,BH233-BH234,0)</f>
        <v>0</v>
      </c>
      <c r="ED234" s="30">
        <f>IF(DS234&gt;ED231,BI233-BI234,0)</f>
        <v>0</v>
      </c>
      <c r="EE234" s="30">
        <f>IF(DS234&gt;EE231,BJ233-BJ234,0)</f>
        <v>0</v>
      </c>
      <c r="EF234" s="30">
        <f>IF(DS234&gt;EF231,BK233-BK234,0)</f>
        <v>0</v>
      </c>
      <c r="EG234" s="30">
        <f>IF(DS234&gt;EG231,BL233-BL234,0)</f>
        <v>0</v>
      </c>
      <c r="EH234" s="30">
        <f>IF(DS234&gt;EH231,BM233-BM234,0)</f>
        <v>0</v>
      </c>
      <c r="EI234" s="30">
        <f>IF(DS234&gt;EI231,BN233-BN234,0)</f>
        <v>0</v>
      </c>
      <c r="EJ234" s="30">
        <f>IF(DS234&gt;EJ231,BO233-BO234,0)</f>
        <v>0</v>
      </c>
      <c r="EK234" s="30">
        <f>IF(DS234&gt;EK231,BP233-BP234,0)</f>
        <v>0</v>
      </c>
      <c r="EL234" s="30">
        <f>IF(DS234&gt;EL231,BQ233-BQ234,0)</f>
        <v>0</v>
      </c>
      <c r="EM234" s="30">
        <f>IF(DS234&gt;EM231,BR233-BR234,0)</f>
        <v>0</v>
      </c>
      <c r="EN234" s="30">
        <f>IF(DS234&gt;EN231,BS233-BS234,0)</f>
        <v>0</v>
      </c>
      <c r="EO234" s="30">
        <f>IF(DS234&gt;EO231,BT233-BT234,0)</f>
        <v>0</v>
      </c>
      <c r="EP234" s="30">
        <f>IF(DS234&gt;EP231,BU233-BU234,0)</f>
        <v>0</v>
      </c>
      <c r="EQ234" s="30">
        <f>IF(DS234&gt;EQ231,BV233-BV234,0)</f>
        <v>0</v>
      </c>
      <c r="ER234" s="30">
        <f>IF(DS234&gt;ER231,BW233-BW234,0)</f>
        <v>0</v>
      </c>
      <c r="ES234" s="30">
        <f>IF(DS234&gt;ES231,BX233-BX234,0)</f>
        <v>0</v>
      </c>
      <c r="ET234" s="30">
        <f>IF(DS234&gt;ET231,BY233-BY234,0)</f>
        <v>0</v>
      </c>
      <c r="EU234" s="30">
        <f>IF(DS234&gt;EU231,BZ233-BZ234,0)</f>
        <v>0</v>
      </c>
      <c r="EV234" s="30">
        <f>IF(DS234&gt;EV231,CA233-CA234,0)</f>
        <v>0</v>
      </c>
      <c r="EW234" s="30">
        <f>IF(DS234&gt;EW231,CB233-CB234,0)</f>
        <v>0</v>
      </c>
      <c r="EX234" s="30">
        <f>IF(DS234&gt;EX231,CC233-CC234,0)</f>
        <v>0</v>
      </c>
      <c r="EY234" s="30">
        <f>IF(DS234&gt;EY231,CD233-CD234,0)</f>
        <v>0</v>
      </c>
      <c r="EZ234" s="30">
        <f>IF(DS234&gt;EZ231,CE233-CE234,0)</f>
        <v>0</v>
      </c>
      <c r="FA234" s="30">
        <f>IF(DS234&gt;FA231,CF233-CF234,0)</f>
        <v>0</v>
      </c>
      <c r="FB234" s="30">
        <f>IF(DS234&gt;FB231,CG233-CG234,0)</f>
        <v>0</v>
      </c>
      <c r="FC234" s="30">
        <f>IF(DS234&gt;FC231,CH233-CH234,0)</f>
        <v>0</v>
      </c>
      <c r="FD234" s="30">
        <f>IF(DS234&gt;FD231,CI233-CI234,0)</f>
        <v>0</v>
      </c>
      <c r="FE234" s="30">
        <f>IF(DS234&gt;FE231,CJ233-CJ234,0)</f>
        <v>0</v>
      </c>
      <c r="FF234" s="30">
        <f>IF(DS234&gt;FF231,CK233-CK234,0)</f>
        <v>0</v>
      </c>
      <c r="FG234" s="30">
        <f>IF(DS234&gt;FG231,CL233-CL234,0)</f>
        <v>0</v>
      </c>
      <c r="FH234" s="30">
        <f>IF(DS234&gt;FH231,CM233-CM234,0)</f>
        <v>0</v>
      </c>
      <c r="FI234" s="30">
        <f>IF(DS234&gt;FI231,CN233-CN234,0)</f>
        <v>0</v>
      </c>
      <c r="FJ234" s="30">
        <f>IF(DS234&gt;FJ231,CO233-CO234,0)</f>
        <v>0</v>
      </c>
      <c r="FK234" s="30">
        <f>IF(DS234&gt;FK231,CP233-CP234,0)</f>
        <v>0</v>
      </c>
      <c r="FL234" s="30">
        <f>IF(DS234&gt;FL231,CQ233-CQ234,0)</f>
        <v>0</v>
      </c>
      <c r="FM234" s="30">
        <f>IF(DS234&gt;FM231,CR233-CR234,0)</f>
        <v>0</v>
      </c>
      <c r="FN234" s="30">
        <f>IF(DS234&gt;FN231,CS233-CS234,0)</f>
        <v>0</v>
      </c>
      <c r="FO234" s="30">
        <f>IF(DS234&gt;FO231,CT233-CT234,0)</f>
        <v>0</v>
      </c>
      <c r="FP234" s="30">
        <f>IF(DS234&gt;FP231,CU233-CU234,0)</f>
        <v>0</v>
      </c>
      <c r="FQ234" s="30">
        <f>IF(DS234&gt;FQ231,CV233-CV234,0)</f>
        <v>0</v>
      </c>
      <c r="FR234" s="30">
        <f>IF(DS234&gt;FR231,CW233-CW234,0)</f>
        <v>0</v>
      </c>
      <c r="FS234" s="30">
        <f>IF(DS234&gt;FS231,CX233-CX234,0)</f>
        <v>0</v>
      </c>
      <c r="FT234" s="30">
        <f>IF(DS234&gt;FT231,CY233-CY234,0)</f>
        <v>0</v>
      </c>
      <c r="FU234" s="30">
        <f>IF(DS234&gt;FU231,CZ233-CZ234,0)</f>
        <v>0</v>
      </c>
      <c r="FV234" s="30">
        <f>IF(DS234&gt;FV231,DA233-DA234,0)</f>
        <v>0</v>
      </c>
      <c r="FW234" s="30">
        <f>IF(DS234&gt;FW231,DB233-DB234,0)</f>
        <v>0</v>
      </c>
      <c r="FX234" s="30">
        <f>IF(DS234&gt;FX231,DC233-DC234,0)</f>
        <v>0</v>
      </c>
      <c r="FY234" s="30">
        <f>IF(DS234&gt;FY231,DD233-DD234,0)</f>
        <v>0</v>
      </c>
      <c r="FZ234" s="30">
        <f>IF(DS234&gt;FZ231,DE233-DE234,0)</f>
        <v>0</v>
      </c>
      <c r="GA234" s="30">
        <f>IF(DS234&gt;GA231,DF233-DF234,0)</f>
        <v>0</v>
      </c>
      <c r="GB234" s="30">
        <f>IF(DS234&gt;GB231,DG233-DG234,0)</f>
        <v>0</v>
      </c>
      <c r="GC234" s="30">
        <f>IF(DS234&gt;GC231,DH233-DH234,0)</f>
        <v>0</v>
      </c>
      <c r="GD234" s="30">
        <f>IF(DS234&gt;GD231,DI233-DI234,0)</f>
        <v>0</v>
      </c>
      <c r="GE234" s="30">
        <f>IF(DS234&gt;GE231,DJ233-DJ234,0)</f>
        <v>0</v>
      </c>
      <c r="GF234" s="30">
        <f>IF(DS234&gt;GF231,DK233-DK234,0)</f>
        <v>0</v>
      </c>
      <c r="GG234" s="30">
        <f>IF(DS234&gt;GG231,DL233-DL234,0)</f>
        <v>0</v>
      </c>
      <c r="GH234" s="30">
        <f>IF(DS234&gt;GH231,DM233-DM234,0)</f>
        <v>0</v>
      </c>
      <c r="GI234" s="30">
        <f>IF(DS234&gt;GI231,DN233-DN234,0)</f>
        <v>0</v>
      </c>
      <c r="GJ234" s="30">
        <f>IF(DS234&gt;GJ231,DO233-DO234,0)</f>
        <v>0</v>
      </c>
      <c r="GK234" s="30">
        <f>IF(DS234&gt;GK231,DP233-DP234,0)</f>
        <v>0</v>
      </c>
      <c r="GL234" s="30">
        <f>IF(DS234&gt;GL231,DQ233-DQ234,0)</f>
        <v>0</v>
      </c>
      <c r="GM234" s="30" t="b">
        <f t="shared" si="236"/>
        <v>1</v>
      </c>
      <c r="GO234" s="29">
        <v>2024</v>
      </c>
      <c r="GP234" s="27">
        <f>SUMIF(DT232:GL232,GP232,DT234:GL234)</f>
        <v>0</v>
      </c>
      <c r="GQ234" s="28">
        <f>SUMIF(DT232:GL232,GQ232,DT234:GL234)</f>
        <v>0</v>
      </c>
      <c r="GR234" s="28">
        <f>SUMIF(DT232:GL232,GR232,DT234:GL234)</f>
        <v>0</v>
      </c>
      <c r="GS234" s="28">
        <f>SUMIF(DT232:GL232,GS232,DT234:GL234)</f>
        <v>0</v>
      </c>
      <c r="GT234" s="28">
        <f>SUMIF(DT232:GL232,GT232,DT234:GL234)</f>
        <v>0</v>
      </c>
      <c r="GU234" s="28">
        <f>SUMIF(DT232:GL232,GU232,DT234:GL234)</f>
        <v>0</v>
      </c>
      <c r="GV234" s="28">
        <f>SUMIF(DT232:GL232,GV232,DT234:GL234)</f>
        <v>0</v>
      </c>
      <c r="GW234" s="28">
        <f>SUMIF(DT232:GL232,GW232,DT234:GL234)</f>
        <v>0</v>
      </c>
      <c r="GX234" s="28">
        <f>SUMIF(DT232:GL232,GX232,DT234:GL234)</f>
        <v>0</v>
      </c>
      <c r="GY234" s="28">
        <f>SUMIF(DT232:GL232,GY232,DT234:GL234)</f>
        <v>0</v>
      </c>
      <c r="GZ234" s="28">
        <f>SUMIF(DT232:GL232,GZ232,DT234:GL234)</f>
        <v>0</v>
      </c>
      <c r="HA234" s="27" t="b">
        <f t="shared" si="237"/>
        <v>1</v>
      </c>
    </row>
    <row r="235" spans="1:209" hidden="1" x14ac:dyDescent="0.2">
      <c r="A235" s="2" t="s">
        <v>1</v>
      </c>
      <c r="B235" s="26"/>
      <c r="S235" s="16"/>
      <c r="AJ235" s="27">
        <v>2025</v>
      </c>
      <c r="AK235" s="27">
        <v>0</v>
      </c>
      <c r="AL235" s="30">
        <f t="shared" si="238"/>
        <v>0</v>
      </c>
      <c r="AM235" s="30">
        <f t="shared" si="239"/>
        <v>0</v>
      </c>
      <c r="AN235" s="30">
        <f t="shared" si="240"/>
        <v>0</v>
      </c>
      <c r="AO235" s="30">
        <f t="shared" si="241"/>
        <v>0</v>
      </c>
      <c r="AP235" s="30">
        <f t="shared" si="242"/>
        <v>0</v>
      </c>
      <c r="AQ235" s="30">
        <f t="shared" si="243"/>
        <v>0</v>
      </c>
      <c r="AR235" s="30">
        <f t="shared" si="244"/>
        <v>0</v>
      </c>
      <c r="AS235" s="30">
        <f t="shared" si="245"/>
        <v>0</v>
      </c>
      <c r="AT235" s="30">
        <f t="shared" si="246"/>
        <v>0</v>
      </c>
      <c r="AU235" s="30">
        <f t="shared" si="247"/>
        <v>0</v>
      </c>
      <c r="AV235" s="65"/>
      <c r="AX235" s="29">
        <v>2025</v>
      </c>
      <c r="AY235" s="30">
        <f t="shared" si="234"/>
        <v>0</v>
      </c>
      <c r="AZ235" s="30">
        <f>INDEX(AY221:BF228,MATCH(AX235,AW221:AW228,0),MATCH(AZ231,AY219:BF219,0))*(INDEX(AL233:AU240,MATCH(AZ231,AJ233:AJ240,0),MATCH(AZ232,AL232:AU232,0)))</f>
        <v>0</v>
      </c>
      <c r="BA235" s="30">
        <f>INDEX(AY221:BF228,MATCH(AX235,AW221:AW228,0),MATCH(BA231,AY219:BF219,0))*(INDEX(AL233:AU240,MATCH(BA231,AJ233:AJ240,0),MATCH(BA232,AL232:AU232,0)))</f>
        <v>0</v>
      </c>
      <c r="BB235" s="30">
        <f>INDEX(AY221:BF228,MATCH(AX235,AW221:AW228,0),MATCH(BB231,AY219:BF219,0))*(INDEX(AL233:AU240,MATCH(BB231,AJ233:AJ240,0),MATCH(BB232,AL232:AU232,0)))</f>
        <v>0</v>
      </c>
      <c r="BC235" s="30">
        <f>INDEX(AY221:BF228,MATCH(AX235,AW221:AW228,0),MATCH(BC231,AY219:BF219,0))*(INDEX(AL233:AU240,MATCH(BC231,AJ233:AJ240,0),MATCH(BC232,AL232:AU232,0)))</f>
        <v>0</v>
      </c>
      <c r="BD235" s="30">
        <f>INDEX(AY221:BF228,MATCH(AX235,AW221:AW228,0),MATCH(BD231,AY219:BF219,0))*(INDEX(AL233:AU240,MATCH(BD231,AJ233:AJ240,0),MATCH(BD232,AL232:AU232,0)))</f>
        <v>0</v>
      </c>
      <c r="BE235" s="30">
        <f>INDEX(AY221:BF228,MATCH(AX235,AW221:AW228,0),MATCH(BE231,AY219:BF219,0))*(INDEX(AL233:AU240,MATCH(BE231,AJ233:AJ240,0),MATCH(BE232,AL232:AU232,0)))</f>
        <v>0</v>
      </c>
      <c r="BF235" s="30">
        <f>INDEX(AY221:BF228,MATCH(AX235,AW221:AW228,0),MATCH(BF231,AY219:BF219,0))*(INDEX(AL233:AU240,MATCH(BF231,AJ233:AJ240,0),MATCH(BF232,AL232:AU232,0)))</f>
        <v>0</v>
      </c>
      <c r="BG235" s="30">
        <f>INDEX(AY221:BF228,MATCH(AX235,AW221:AW228,0),MATCH(BG231,AY219:BF219,0))*(INDEX(AL233:AU240,MATCH(BG231,AJ233:AJ240,0),MATCH(BG232,AL232:AU232,0)))</f>
        <v>0</v>
      </c>
      <c r="BH235" s="30">
        <f>INDEX(AY221:BF228,MATCH(AX235,AW221:AW228,0),MATCH(BH231,AY219:BF219,0))*(INDEX(AL233:AU240,MATCH(BH231,AJ233:AJ240,0),MATCH(BH232,AL232:AU232,0)))</f>
        <v>0</v>
      </c>
      <c r="BI235" s="30">
        <f>INDEX(AY221:BF228,MATCH(AX235,AW221:AW228,0),MATCH(BI231,AY219:BF219,0))*(INDEX(AL233:AU240,MATCH(BI231,AJ233:AJ240,0),MATCH(BI232,AL232:AU232,0)))</f>
        <v>0</v>
      </c>
      <c r="BJ235" s="30">
        <f>INDEX(AY221:BF228,MATCH(AX235,AW221:AW228,0),MATCH(BJ231,AY219:BF219,0))*(INDEX(AL233:AU240,MATCH(BJ231,AJ233:AJ240,0),MATCH(BJ232,AL232:AU232,0)))</f>
        <v>0</v>
      </c>
      <c r="BK235" s="30">
        <f>INDEX(AY221:BF228,MATCH(AX235,AW221:AW228,0),MATCH(BK231,AY219:BF219,0))*(INDEX(AL233:AU240,MATCH(BK231,AJ233:AJ240,0),MATCH(BK232,AL232:AU232,0)))</f>
        <v>0</v>
      </c>
      <c r="BL235" s="30">
        <f>INDEX(AY221:BF228,MATCH(AX235,AW221:AW228,0),MATCH(BL231,AY219:BF219,0))*(INDEX(AL233:AU240,MATCH(BL231,AJ233:AJ240,0),MATCH(BL232,AL232:AU232,0)))</f>
        <v>0</v>
      </c>
      <c r="BM235" s="30">
        <f>INDEX(AY221:BF228,MATCH(AX235,AW221:AW228,0),MATCH(BM231,AY219:BF219,0))*(INDEX(AL233:AU240,MATCH(BM231,AJ233:AJ240,0),MATCH(BM232,AL232:AU232,0)))</f>
        <v>0</v>
      </c>
      <c r="BN235" s="30">
        <f>INDEX(AY221:BF228,MATCH(AX235,AW221:AW228,0),MATCH(BN231,AY219:BF219,0))*(INDEX(AL233:AU240,MATCH(BN231,AJ233:AJ240,0),MATCH(BN232,AL232:AU232,0)))</f>
        <v>0</v>
      </c>
      <c r="BO235" s="30">
        <f>INDEX(AY221:BF228,MATCH(AX235,AW221:AW228,0),MATCH(BO231,AY219:BF219,0))*(INDEX(AL233:AU240,MATCH(BO231,AJ233:AJ240,0),MATCH(BO232,AL232:AU232,0)))</f>
        <v>0</v>
      </c>
      <c r="BP235" s="30">
        <f>INDEX(AY221:BF228,MATCH(AX235,AW221:AW228,0),MATCH(BP231,AY219:BF219,0))*(INDEX(AL233:AU240,MATCH(BP231,AJ233:AJ240,0),MATCH(BP232,AL232:AU232,0)))</f>
        <v>0</v>
      </c>
      <c r="BQ235" s="30">
        <f>INDEX(AY221:BF228,MATCH(AX235,AW221:AW228,0),MATCH(BQ231,AY219:BF219,0))*(INDEX(AL233:AU240,MATCH(BQ231,AJ233:AJ240,0),MATCH(BQ232,AL232:AU232,0)))</f>
        <v>0</v>
      </c>
      <c r="BR235" s="30">
        <f>INDEX(AY221:BF228,MATCH(AX235,AW221:AW228,0),MATCH(BR231,AY219:BF219,0))*(INDEX(AL233:AU240,MATCH(BR231,AJ233:AJ240,0),MATCH(BR232,AL232:AU232,0)))</f>
        <v>0</v>
      </c>
      <c r="BS235" s="30">
        <f>INDEX(AY221:BF228,MATCH(AX235,AW221:AW228,0),MATCH(BS231,AY219:BF219,0))*(INDEX(AL233:AU240,MATCH(BS231,AJ233:AJ240,0),MATCH(BS232,AL232:AU232,0)))</f>
        <v>0</v>
      </c>
      <c r="BT235" s="30">
        <f>INDEX(AY221:BF228,MATCH(AX235,AW221:AW228,0),MATCH(BT231,AY219:BF219,0))*(INDEX(AL233:AU240,MATCH(BT231,AJ233:AJ240,0),MATCH(BT232,AL232:AU232,0)))</f>
        <v>0</v>
      </c>
      <c r="BU235" s="30">
        <f>INDEX(AY221:BF228,MATCH(AX235,AW221:AW228,0),MATCH(BU231,AY219:BF219,0))*(INDEX(AL233:AU240,MATCH(BU231,AJ233:AJ240,0),MATCH(BU232,AL232:AU232,0)))</f>
        <v>0</v>
      </c>
      <c r="BV235" s="30">
        <f>INDEX(AY221:BF228,MATCH(AX235,AW221:AW228,0),MATCH(BV231,AY219:BF219,0))*(INDEX(AL233:AU240,MATCH(BV231,AJ233:AJ240,0),MATCH(BV232,AL232:AU232,0)))</f>
        <v>0</v>
      </c>
      <c r="BW235" s="30">
        <f>INDEX(AY221:BF228,MATCH(AX235,AW221:AW228,0),MATCH(BW231,AY219:BF219,0))*(INDEX(AL233:AU240,MATCH(BW231,AJ233:AJ240,0),MATCH(BW232,AL232:AU232,0)))</f>
        <v>0</v>
      </c>
      <c r="BX235" s="30">
        <f>INDEX(AY221:BF228,MATCH(AX235,AW221:AW228,0),MATCH(BX231,AY219:BF219,0))*(INDEX(AL233:AU240,MATCH(BX231,AJ233:AJ240,0),MATCH(BX232,AL232:AU232,0)))</f>
        <v>0</v>
      </c>
      <c r="BY235" s="30">
        <f>INDEX(AY221:BF228,MATCH(AX235,AW221:AW228,0),MATCH(BY231,AY219:BF219,0))*(INDEX(AL233:AU240,MATCH(BY231,AJ233:AJ240,0),MATCH(BY232,AL232:AU232,0)))</f>
        <v>0</v>
      </c>
      <c r="BZ235" s="30">
        <f>INDEX(AY221:BF228,MATCH(AX235,AW221:AW228,0),MATCH(BZ231,AY219:BF219,0))*(INDEX(AL233:AU240,MATCH(BZ231,AJ233:AJ240,0),MATCH(BZ232,AL232:AU232,0)))</f>
        <v>0</v>
      </c>
      <c r="CA235" s="30">
        <f>INDEX(AY221:BF228,MATCH(AX235,AW221:AW228,0),MATCH(CA231,AY219:BF219,0))*(INDEX(AL233:AU240,MATCH(CA231,AJ233:AJ240,0),MATCH(CA232,AL232:AU232,0)))</f>
        <v>0</v>
      </c>
      <c r="CB235" s="30">
        <f>INDEX(AY221:BF228,MATCH(AX235,AW221:AW228,0),MATCH(CB231,AY219:BF219,0))*(INDEX(AL233:AU240,MATCH(CB231,AJ233:AJ240,0),MATCH(CB232,AL232:AU232,0)))</f>
        <v>0</v>
      </c>
      <c r="CC235" s="30">
        <f>INDEX(AY221:BF228,MATCH(AX235,AW221:AW228,0),MATCH(CC231,AY219:BF219,0))*(INDEX(AL233:AU240,MATCH(CC231,AJ233:AJ240,0),MATCH(CC232,AL232:AU232,0)))</f>
        <v>0</v>
      </c>
      <c r="CD235" s="30">
        <f>INDEX(AY221:BF228,MATCH(AX235,AW221:AW228,0),MATCH(CD231,AY219:BF219,0))*(INDEX(AL233:AU240,MATCH(CD231,AJ233:AJ240,0),MATCH(CD232,AL232:AU232,0)))</f>
        <v>0</v>
      </c>
      <c r="CE235" s="30">
        <f>INDEX(AY221:BF228,MATCH(AX235,AW221:AW228,0),MATCH(CE231,AY219:BF219,0))*(INDEX(AL233:AU240,MATCH(CE231,AJ233:AJ240,0),MATCH(CE232,AL232:AU232,0)))</f>
        <v>0</v>
      </c>
      <c r="CF235" s="30">
        <f>INDEX(AY221:BF228,MATCH(AX235,AW221:AW228,0),MATCH(CF231,AY219:BF219,0))*(INDEX(AL233:AU240,MATCH(CF231,AJ233:AJ240,0),MATCH(CF232,AL232:AU232,0)))</f>
        <v>0</v>
      </c>
      <c r="CG235" s="30">
        <f>INDEX(AY221:BF228,MATCH(AX235,AW221:AW228,0),MATCH(CG231,AY219:BF219,0))*(INDEX(AL233:AU240,MATCH(CG231,AJ233:AJ240,0),MATCH(CG232,AL232:AU232,0)))</f>
        <v>0</v>
      </c>
      <c r="CH235" s="30">
        <f>INDEX(AY221:BF228,MATCH(AX235,AW221:AW228,0),MATCH(CH231,AY219:BF219,0))*(INDEX(AL233:AU240,MATCH(CH231,AJ233:AJ240,0),MATCH(CH232,AL232:AU232,0)))</f>
        <v>0</v>
      </c>
      <c r="CI235" s="30">
        <f>INDEX(AY221:BF228,MATCH(AX235,AW221:AW228,0),MATCH(CI231,AY219:BF219,0))*(INDEX(AL233:AU240,MATCH(CI231,AJ233:AJ240,0),MATCH(CI232,AL232:AU232,0)))</f>
        <v>0</v>
      </c>
      <c r="CJ235" s="30">
        <f>INDEX(AY221:BF228,MATCH(AX235,AW221:AW228,0),MATCH(CJ231,AY219:BF219,0))*(INDEX(AL233:AU240,MATCH(CJ231,AJ233:AJ240,0),MATCH(CJ232,AL232:AU232,0)))</f>
        <v>0</v>
      </c>
      <c r="CK235" s="30">
        <f>INDEX(AY221:BF228,MATCH(AX235,AW221:AW228,0),MATCH(CK231,AY219:BF219,0))*(INDEX(AL233:AU240,MATCH(CK231,AJ233:AJ240,0),MATCH(CK232,AL232:AU232,0)))</f>
        <v>0</v>
      </c>
      <c r="CL235" s="30">
        <f>INDEX(AY221:BF228,MATCH(AX235,AW221:AW228,0),MATCH(CL231,AY219:BF219,0))*(INDEX(AL233:AU240,MATCH(CL231,AJ233:AJ240,0),MATCH(CL232,AL232:AU232,0)))</f>
        <v>0</v>
      </c>
      <c r="CM235" s="30">
        <f>INDEX(AY221:BF228,MATCH(AX235,AW221:AW228,0),MATCH(CM231,AY219:BF219,0))*(INDEX(AL233:AU240,MATCH(CM231,AJ233:AJ240,0),MATCH(CM232,AL232:AU232,0)))</f>
        <v>0</v>
      </c>
      <c r="CN235" s="30">
        <f>INDEX(AY221:BF228,MATCH(AX235,AW221:AW228,0),MATCH(CN231,AY219:BF219,0))*(INDEX(AL233:AU240,MATCH(CN231,AJ233:AJ240,0),MATCH(CN232,AL232:AU232,0)))</f>
        <v>0</v>
      </c>
      <c r="CO235" s="30">
        <f>INDEX(AY221:BF228,MATCH(AX235,AW221:AW228,0),MATCH(CO231,AY219:BF219,0))*(INDEX(AL233:AU240,MATCH(CO231,AJ233:AJ240,0),MATCH(CO232,AL232:AU232,0)))</f>
        <v>0</v>
      </c>
      <c r="CP235" s="30">
        <f>INDEX(AY221:BF228,MATCH(AX235,AW221:AW228,0),MATCH(CP231,AY219:BF219,0))*(INDEX(AL233:AU240,MATCH(CP231,AJ233:AJ240,0),MATCH(CP232,AL232:AU232,0)))</f>
        <v>0</v>
      </c>
      <c r="CQ235" s="30">
        <f>INDEX(AY221:BF228,MATCH(AX235,AW221:AW228,0),MATCH(CQ231,AY219:BF219,0))*(INDEX(AL233:AU240,MATCH(CQ231,AJ233:AJ240,0),MATCH(CQ232,AL232:AU232,0)))</f>
        <v>0</v>
      </c>
      <c r="CR235" s="30">
        <f>INDEX(AY221:BF228,MATCH(AX235,AW221:AW228,0),MATCH(CR231,AY219:BF219,0))*(INDEX(AL233:AU240,MATCH(CR231,AJ233:AJ240,0),MATCH(CR232,AL232:AU232,0)))</f>
        <v>0</v>
      </c>
      <c r="CS235" s="30">
        <f>INDEX(AY221:BF228,MATCH(AX235,AW221:AW228,0),MATCH(CS231,AY219:BF219,0))*(INDEX(AL233:AU240,MATCH(CS231,AJ233:AJ240,0),MATCH(CS232,AL232:AU232,0)))</f>
        <v>0</v>
      </c>
      <c r="CT235" s="30">
        <f>INDEX(AY221:BF228,MATCH(AX235,AW221:AW228,0),MATCH(CT231,AY219:BF219,0))*(INDEX(AL233:AU240,MATCH(CT231,AJ233:AJ240,0),MATCH(CT232,AL232:AU232,0)))</f>
        <v>0</v>
      </c>
      <c r="CU235" s="30">
        <f>INDEX(AY221:BF228,MATCH(AX235,AW221:AW228,0),MATCH(CU231,AY219:BF219,0))*(INDEX(AL233:AU240,MATCH(CU231,AJ233:AJ240,0),MATCH(CU232,AL232:AU232,0)))</f>
        <v>0</v>
      </c>
      <c r="CV235" s="30">
        <f>INDEX(AY221:BF228,MATCH(AX235,AW221:AW228,0),MATCH(CV231,AY219:BF219,0))*(INDEX(AL233:AU240,MATCH(CV231,AJ233:AJ240,0),MATCH(CV232,AL232:AU232,0)))</f>
        <v>0</v>
      </c>
      <c r="CW235" s="30">
        <f>INDEX(AY221:BF228,MATCH(AX235,AW221:AW228,0),MATCH(CW231,AY219:BF219,0))*(INDEX(AL233:AU240,MATCH(CW231,AJ233:AJ240,0),MATCH(CW232,AL232:AU232,0)))</f>
        <v>0</v>
      </c>
      <c r="CX235" s="30">
        <f>INDEX(AY221:BF228,MATCH(AX235,AW221:AW228,0),MATCH(CX231,AY219:BF219,0))*(INDEX(AL233:AU240,MATCH(CX231,AJ233:AJ240,0),MATCH(CX232,AL232:AU232,0)))</f>
        <v>0</v>
      </c>
      <c r="CY235" s="30">
        <f>INDEX(AY221:BF228,MATCH(AX235,AW221:AW228,0),MATCH(CY231,AY219:BF219,0))*(INDEX(AL233:AU240,MATCH(CY231,AJ233:AJ240,0),MATCH(CY232,AL232:AU232,0)))</f>
        <v>0</v>
      </c>
      <c r="CZ235" s="30">
        <f>INDEX(AY221:BF228,MATCH(AX235,AW221:AW228,0),MATCH(CZ231,AY219:BF219,0))*(INDEX(AL233:AU240,MATCH(CZ231,AJ233:AJ240,0),MATCH(CZ232,AL232:AU232,0)))</f>
        <v>0</v>
      </c>
      <c r="DA235" s="30">
        <f>INDEX(AY221:BF228,MATCH(AX235,AW221:AW228,0),MATCH(DA231,AY219:BF219,0))*(INDEX(AL233:AU240,MATCH(DA231,AJ233:AJ240,0),MATCH(DA232,AL232:AU232,0)))</f>
        <v>0</v>
      </c>
      <c r="DB235" s="30">
        <f>INDEX(AY221:BF228,MATCH(AX235,AW221:AW228,0),MATCH(DB231,AY219:BF219,0))*(INDEX(AL233:AU240,MATCH(DB231,AJ233:AJ240,0),MATCH(DB232,AL232:AU232,0)))</f>
        <v>0</v>
      </c>
      <c r="DC235" s="30">
        <f>INDEX(AY221:BF228,MATCH(AX235,AW221:AW228,0),MATCH(DC231,AY219:BF219,0))*(INDEX(AL233:AU240,MATCH(DC231,AJ233:AJ240,0),MATCH(DC232,AL232:AU232,0)))</f>
        <v>0</v>
      </c>
      <c r="DD235" s="30">
        <f>INDEX(AY221:BF228,MATCH(AX235,AW221:AW228,0),MATCH(DD231,AY219:BF219,0))*(INDEX(AL233:AU240,MATCH(DD231,AJ233:AJ240,0),MATCH(DD232,AL232:AU232,0)))</f>
        <v>0</v>
      </c>
      <c r="DE235" s="30">
        <f>INDEX(AY221:BF228,MATCH(AX235,AW221:AW228,0),MATCH(DE231,AY219:BF219,0))*(INDEX(AL233:AU240,MATCH(DE231,AJ233:AJ240,0),MATCH(DE232,AL232:AU232,0)))</f>
        <v>0</v>
      </c>
      <c r="DF235" s="30">
        <f>INDEX(AY221:BF228,MATCH(AX235,AW221:AW228,0),MATCH(DF231,AY219:BF219,0))*(INDEX(AL233:AU240,MATCH(DF231,AJ233:AJ240,0),MATCH(DF232,AL232:AU232,0)))</f>
        <v>0</v>
      </c>
      <c r="DG235" s="30">
        <f>INDEX(AY221:BF228,MATCH(AX235,AW221:AW228,0),MATCH(DG231,AY219:BF219,0))*(INDEX(AL233:AU240,MATCH(DG231,AJ233:AJ240,0),MATCH(DG232,AL232:AU232,0)))</f>
        <v>0</v>
      </c>
      <c r="DH235" s="30">
        <f>INDEX(AY221:BF228,MATCH(AX235,AW221:AW228,0),MATCH(DH231,AY219:BF219,0))*(INDEX(AL233:AU240,MATCH(DH231,AJ233:AJ240,0),MATCH(DH232,AL232:AU232,0)))</f>
        <v>0</v>
      </c>
      <c r="DI235" s="30">
        <f>INDEX(AY221:BF228,MATCH(AX235,AW221:AW228,0),MATCH(DI231,AY219:BF219,0))*(INDEX(AL233:AU240,MATCH(DI231,AJ233:AJ240,0),MATCH(DI232,AL232:AU232,0)))</f>
        <v>0</v>
      </c>
      <c r="DJ235" s="30">
        <f>INDEX(AY221:BF228,MATCH(AX235,AW221:AW228,0),MATCH(DJ231,AY219:BF219,0))*(INDEX(AL233:AU240,MATCH(DJ231,AJ233:AJ240,0),MATCH(DJ232,AL232:AU232,0)))</f>
        <v>0</v>
      </c>
      <c r="DK235" s="30">
        <f>INDEX(AY221:BF228,MATCH(AX235,AW221:AW228,0),MATCH(DK231,AY219:BF219,0))*(INDEX(AL233:AU240,MATCH(DK231,AJ233:AJ240,0),MATCH(DK232,AL232:AU232,0)))</f>
        <v>0</v>
      </c>
      <c r="DL235" s="30">
        <f>INDEX(AY221:BF228,MATCH(AX235,AW221:AW228,0),MATCH(DL231,AY219:BF219,0))*(INDEX(AL233:AU240,MATCH(DL231,AJ233:AJ240,0),MATCH(DL232,AL232:AU232,0)))</f>
        <v>0</v>
      </c>
      <c r="DM235" s="30">
        <f>INDEX(AY221:BF228,MATCH(AX235,AW221:AW228,0),MATCH(DM231,AY219:BF219,0))*(INDEX(AL233:AU240,MATCH(DM231,AJ233:AJ240,0),MATCH(DM232,AL232:AU232,0)))</f>
        <v>0</v>
      </c>
      <c r="DN235" s="30">
        <f>INDEX(AY221:BF228,MATCH(AX235,AW221:AW228,0),MATCH(DN231,AY219:BF219,0))*(INDEX(AL233:AU240,MATCH(DN231,AJ233:AJ240,0),MATCH(DN232,AL232:AU232,0)))</f>
        <v>0</v>
      </c>
      <c r="DO235" s="30">
        <f>INDEX(AY221:BF228,MATCH(AX235,AW221:AW228,0),MATCH(DO231,AY219:BF219,0))*(INDEX(AL233:AU240,MATCH(DO231,AJ233:AJ240,0),MATCH(DO232,AL232:AU232,0)))</f>
        <v>0</v>
      </c>
      <c r="DP235" s="30">
        <f>INDEX(AY221:BF228,MATCH(AX235,AW221:AW228,0),MATCH(DP231,AY219:BF219,0))*(INDEX(AL233:AU240,MATCH(DP231,AJ233:AJ240,0),MATCH(DP232,AL232:AU232,0)))</f>
        <v>0</v>
      </c>
      <c r="DQ235" s="30">
        <f>INDEX(AY221:BF228,MATCH(AX235,AW221:AW228,0),MATCH(DQ231,AY219:BF219,0))*(INDEX(AL233:AU240,MATCH(DQ231,AJ233:AJ240,0),MATCH(DQ232,AL232:AU232,0)))</f>
        <v>0</v>
      </c>
      <c r="DR235" s="2" t="b">
        <f t="shared" si="235"/>
        <v>1</v>
      </c>
      <c r="DS235" s="29">
        <v>2025</v>
      </c>
      <c r="DT235" s="30">
        <f>IF(DS235&gt;DT231,AY234-AY235,0)</f>
        <v>0</v>
      </c>
      <c r="DU235" s="30">
        <f>IF(DS235&gt;DU231,AZ234-AZ235,0)</f>
        <v>0</v>
      </c>
      <c r="DV235" s="30">
        <f>IF(DS235&gt;DV231,BA234-BA235,0)</f>
        <v>0</v>
      </c>
      <c r="DW235" s="30">
        <f>IF(DS235&gt;DW231,BB234-BB235,0)</f>
        <v>0</v>
      </c>
      <c r="DX235" s="30">
        <f>IF(DS235&gt;DX231,BC234-BC235,0)</f>
        <v>0</v>
      </c>
      <c r="DY235" s="30">
        <f>IF(DS235&gt;DY231,BD234-BD235,0)</f>
        <v>0</v>
      </c>
      <c r="DZ235" s="30">
        <f>IF(DS235&gt;DZ231,BE234-BE235,0)</f>
        <v>0</v>
      </c>
      <c r="EA235" s="30">
        <f>IF(DS235&gt;EA231,BF234-BF235,0)</f>
        <v>0</v>
      </c>
      <c r="EB235" s="30">
        <f>IF(DS235&gt;EB231,BG234-BG235,0)</f>
        <v>0</v>
      </c>
      <c r="EC235" s="30">
        <f>IF(DS235&gt;EC231,BH234-BH235,0)</f>
        <v>0</v>
      </c>
      <c r="ED235" s="30">
        <f>IF(DS235&gt;ED231,BI234-BI235,0)</f>
        <v>0</v>
      </c>
      <c r="EE235" s="30">
        <f>IF(DS235&gt;EE231,BJ234-BJ235,0)</f>
        <v>0</v>
      </c>
      <c r="EF235" s="30">
        <f>IF(DS235&gt;EF231,BK234-BK235,0)</f>
        <v>0</v>
      </c>
      <c r="EG235" s="30">
        <f>IF(DS235&gt;EG231,BL234-BL235,0)</f>
        <v>0</v>
      </c>
      <c r="EH235" s="30">
        <f>IF(DS235&gt;EH231,BM234-BM235,0)</f>
        <v>0</v>
      </c>
      <c r="EI235" s="30">
        <f>IF(DS235&gt;EI231,BN234-BN235,0)</f>
        <v>0</v>
      </c>
      <c r="EJ235" s="30">
        <f>IF(DS235&gt;EJ231,BO234-BO235,0)</f>
        <v>0</v>
      </c>
      <c r="EK235" s="30">
        <f>IF(DS235&gt;EK231,BP234-BP235,0)</f>
        <v>0</v>
      </c>
      <c r="EL235" s="30">
        <f>IF(DS235&gt;EL231,BQ234-BQ235,0)</f>
        <v>0</v>
      </c>
      <c r="EM235" s="30">
        <f>IF(DS235&gt;EM231,BR234-BR235,0)</f>
        <v>0</v>
      </c>
      <c r="EN235" s="30">
        <f>IF(DS235&gt;EN231,BS234-BS235,0)</f>
        <v>0</v>
      </c>
      <c r="EO235" s="30">
        <f>IF(DS235&gt;EO231,BT234-BT235,0)</f>
        <v>0</v>
      </c>
      <c r="EP235" s="30">
        <f>IF(DS235&gt;EP231,BU234-BU235,0)</f>
        <v>0</v>
      </c>
      <c r="EQ235" s="30">
        <f>IF(DS235&gt;EQ231,BV234-BV235,0)</f>
        <v>0</v>
      </c>
      <c r="ER235" s="30">
        <f>IF(DS235&gt;ER231,BW234-BW235,0)</f>
        <v>0</v>
      </c>
      <c r="ES235" s="30">
        <f>IF(DS235&gt;ES231,BX234-BX235,0)</f>
        <v>0</v>
      </c>
      <c r="ET235" s="30">
        <f>IF(DS235&gt;ET231,BY234-BY235,0)</f>
        <v>0</v>
      </c>
      <c r="EU235" s="30">
        <f>IF(DS235&gt;EU231,BZ234-BZ235,0)</f>
        <v>0</v>
      </c>
      <c r="EV235" s="30">
        <f>IF(DS235&gt;EV231,CA234-CA235,0)</f>
        <v>0</v>
      </c>
      <c r="EW235" s="30">
        <f>IF(DS235&gt;EW231,CB234-CB235,0)</f>
        <v>0</v>
      </c>
      <c r="EX235" s="30">
        <f>IF(DS235&gt;EX231,CC234-CC235,0)</f>
        <v>0</v>
      </c>
      <c r="EY235" s="30">
        <f>IF(DS235&gt;EY231,CD234-CD235,0)</f>
        <v>0</v>
      </c>
      <c r="EZ235" s="30">
        <f>IF(DS235&gt;EZ231,CE234-CE235,0)</f>
        <v>0</v>
      </c>
      <c r="FA235" s="30">
        <f>IF(DS235&gt;FA231,CF234-CF235,0)</f>
        <v>0</v>
      </c>
      <c r="FB235" s="30">
        <f>IF(DS235&gt;FB231,CG234-CG235,0)</f>
        <v>0</v>
      </c>
      <c r="FC235" s="30">
        <f>IF(DS235&gt;FC231,CH234-CH235,0)</f>
        <v>0</v>
      </c>
      <c r="FD235" s="30">
        <f>IF(DS235&gt;FD231,CI234-CI235,0)</f>
        <v>0</v>
      </c>
      <c r="FE235" s="30">
        <f>IF(DS235&gt;FE231,CJ234-CJ235,0)</f>
        <v>0</v>
      </c>
      <c r="FF235" s="30">
        <f>IF(DS235&gt;FF231,CK234-CK235,0)</f>
        <v>0</v>
      </c>
      <c r="FG235" s="30">
        <f>IF(DS235&gt;FG231,CL234-CL235,0)</f>
        <v>0</v>
      </c>
      <c r="FH235" s="30">
        <f>IF(DS235&gt;FH231,CM234-CM235,0)</f>
        <v>0</v>
      </c>
      <c r="FI235" s="30">
        <f>IF(DS235&gt;FI231,CN234-CN235,0)</f>
        <v>0</v>
      </c>
      <c r="FJ235" s="30">
        <f>IF(DS235&gt;FJ231,CO234-CO235,0)</f>
        <v>0</v>
      </c>
      <c r="FK235" s="30">
        <f>IF(DS235&gt;FK231,CP234-CP235,0)</f>
        <v>0</v>
      </c>
      <c r="FL235" s="30">
        <f>IF(DS235&gt;FL231,CQ234-CQ235,0)</f>
        <v>0</v>
      </c>
      <c r="FM235" s="30">
        <f>IF(DS235&gt;FM231,CR234-CR235,0)</f>
        <v>0</v>
      </c>
      <c r="FN235" s="30">
        <f>IF(DS235&gt;FN231,CS234-CS235,0)</f>
        <v>0</v>
      </c>
      <c r="FO235" s="30">
        <f>IF(DS235&gt;FO231,CT234-CT235,0)</f>
        <v>0</v>
      </c>
      <c r="FP235" s="30">
        <f>IF(DS235&gt;FP231,CU234-CU235,0)</f>
        <v>0</v>
      </c>
      <c r="FQ235" s="30">
        <f>IF(DS235&gt;FQ231,CV234-CV235,0)</f>
        <v>0</v>
      </c>
      <c r="FR235" s="30">
        <f>IF(DS235&gt;FR231,CW234-CW235,0)</f>
        <v>0</v>
      </c>
      <c r="FS235" s="30">
        <f>IF(DS235&gt;FS231,CX234-CX235,0)</f>
        <v>0</v>
      </c>
      <c r="FT235" s="30">
        <f>IF(DS235&gt;FT231,CY234-CY235,0)</f>
        <v>0</v>
      </c>
      <c r="FU235" s="30">
        <f>IF(DS235&gt;FU231,CZ234-CZ235,0)</f>
        <v>0</v>
      </c>
      <c r="FV235" s="30">
        <f>IF(DS235&gt;FV231,DA234-DA235,0)</f>
        <v>0</v>
      </c>
      <c r="FW235" s="30">
        <f>IF(DS235&gt;FW231,DB234-DB235,0)</f>
        <v>0</v>
      </c>
      <c r="FX235" s="30">
        <f>IF(DS235&gt;FX231,DC234-DC235,0)</f>
        <v>0</v>
      </c>
      <c r="FY235" s="30">
        <f>IF(DS235&gt;FY231,DD234-DD235,0)</f>
        <v>0</v>
      </c>
      <c r="FZ235" s="30">
        <f>IF(DS235&gt;FZ231,DE234-DE235,0)</f>
        <v>0</v>
      </c>
      <c r="GA235" s="30">
        <f>IF(DS235&gt;GA231,DF234-DF235,0)</f>
        <v>0</v>
      </c>
      <c r="GB235" s="30">
        <f>IF(DS235&gt;GB231,DG234-DG235,0)</f>
        <v>0</v>
      </c>
      <c r="GC235" s="30">
        <f>IF(DS235&gt;GC231,DH234-DH235,0)</f>
        <v>0</v>
      </c>
      <c r="GD235" s="30">
        <f>IF(DS235&gt;GD231,DI234-DI235,0)</f>
        <v>0</v>
      </c>
      <c r="GE235" s="30">
        <f>IF(DS235&gt;GE231,DJ234-DJ235,0)</f>
        <v>0</v>
      </c>
      <c r="GF235" s="30">
        <f>IF(DS235&gt;GF231,DK234-DK235,0)</f>
        <v>0</v>
      </c>
      <c r="GG235" s="30">
        <f>IF(DS235&gt;GG231,DL234-DL235,0)</f>
        <v>0</v>
      </c>
      <c r="GH235" s="30">
        <f>IF(DS235&gt;GH231,DM234-DM235,0)</f>
        <v>0</v>
      </c>
      <c r="GI235" s="30">
        <f>IF(DS235&gt;GI231,DN234-DN235,0)</f>
        <v>0</v>
      </c>
      <c r="GJ235" s="30">
        <f>IF(DS235&gt;GJ231,DO234-DO235,0)</f>
        <v>0</v>
      </c>
      <c r="GK235" s="30">
        <f>IF(DS235&gt;GK231,DP234-DP235,0)</f>
        <v>0</v>
      </c>
      <c r="GL235" s="30">
        <f>IF(DS235&gt;GL231,DQ234-DQ235,0)</f>
        <v>0</v>
      </c>
      <c r="GM235" s="30" t="b">
        <f t="shared" si="236"/>
        <v>1</v>
      </c>
      <c r="GO235" s="29">
        <v>2025</v>
      </c>
      <c r="GP235" s="27">
        <f>SUMIF(DT232:GL232,GP232,DT235:GL235)</f>
        <v>0</v>
      </c>
      <c r="GQ235" s="28">
        <f>SUMIF(DT232:GL232,GQ232,DT235:GL235)</f>
        <v>0</v>
      </c>
      <c r="GR235" s="28">
        <f>SUMIF(DT232:GL232,GR232,DT235:GL235)</f>
        <v>0</v>
      </c>
      <c r="GS235" s="28">
        <f>SUMIF(DT232:GL232,GS232,DT235:GL235)</f>
        <v>0</v>
      </c>
      <c r="GT235" s="28">
        <f>SUMIF(DT232:GL232,GT232,DT235:GL235)</f>
        <v>0</v>
      </c>
      <c r="GU235" s="28">
        <f>SUMIF(DT232:GL232,GU232,DT235:GL235)</f>
        <v>0</v>
      </c>
      <c r="GV235" s="28">
        <f>SUMIF(DT232:GL232,GV232,DT235:GL235)</f>
        <v>0</v>
      </c>
      <c r="GW235" s="28">
        <f>SUMIF(DT232:GL232,GW232,DT235:GL235)</f>
        <v>0</v>
      </c>
      <c r="GX235" s="28">
        <f>SUMIF(DT232:GL232,GX232,DT235:GL235)</f>
        <v>0</v>
      </c>
      <c r="GY235" s="28">
        <f>SUMIF(DT232:GL232,GY232,DT235:GL235)</f>
        <v>0</v>
      </c>
      <c r="GZ235" s="28">
        <f>SUMIF(DT232:GL232,GZ232,DT235:GL235)</f>
        <v>0</v>
      </c>
      <c r="HA235" s="27" t="b">
        <f t="shared" si="237"/>
        <v>1</v>
      </c>
    </row>
    <row r="236" spans="1:209" hidden="1" x14ac:dyDescent="0.2">
      <c r="A236" s="2" t="s">
        <v>1</v>
      </c>
      <c r="B236" s="26"/>
      <c r="S236" s="16"/>
      <c r="AJ236" s="27">
        <v>2026</v>
      </c>
      <c r="AK236" s="27">
        <v>0</v>
      </c>
      <c r="AL236" s="30">
        <f t="shared" si="238"/>
        <v>0</v>
      </c>
      <c r="AM236" s="30">
        <f t="shared" si="239"/>
        <v>0</v>
      </c>
      <c r="AN236" s="30">
        <f t="shared" si="240"/>
        <v>0</v>
      </c>
      <c r="AO236" s="30">
        <f t="shared" si="241"/>
        <v>0</v>
      </c>
      <c r="AP236" s="30">
        <f t="shared" si="242"/>
        <v>0</v>
      </c>
      <c r="AQ236" s="30">
        <f t="shared" si="243"/>
        <v>0</v>
      </c>
      <c r="AR236" s="30">
        <f t="shared" si="244"/>
        <v>0</v>
      </c>
      <c r="AS236" s="30">
        <f t="shared" si="245"/>
        <v>0</v>
      </c>
      <c r="AT236" s="30">
        <f t="shared" si="246"/>
        <v>0</v>
      </c>
      <c r="AU236" s="30">
        <f t="shared" si="247"/>
        <v>0</v>
      </c>
      <c r="AV236" s="65"/>
      <c r="AX236" s="29">
        <v>2026</v>
      </c>
      <c r="AY236" s="30">
        <f t="shared" si="234"/>
        <v>0</v>
      </c>
      <c r="AZ236" s="30">
        <f>INDEX(AY221:BF228,MATCH(AX236,AW221:AW228,0),MATCH(AZ231,AY219:BF219,0))*(INDEX(AL233:AU240,MATCH(AZ231,AJ233:AJ240,0),MATCH(AZ232,AL232:AU232,0)))</f>
        <v>0</v>
      </c>
      <c r="BA236" s="30">
        <f>INDEX(AY221:BF228,MATCH(AX236,AW221:AW228,0),MATCH(BA231,AY219:BF219,0))*(INDEX(AL233:AU240,MATCH(BA231,AJ233:AJ240,0),MATCH(BA232,AL232:AU232,0)))</f>
        <v>0</v>
      </c>
      <c r="BB236" s="30">
        <f>INDEX(AY221:BF228,MATCH(AX236,AW221:AW228,0),MATCH(BB231,AY219:BF219,0))*(INDEX(AL233:AU240,MATCH(BB231,AJ233:AJ240,0),MATCH(BB232,AL232:AU232,0)))</f>
        <v>0</v>
      </c>
      <c r="BC236" s="30">
        <f>INDEX(AY221:BF228,MATCH(AX236,AW221:AW228,0),MATCH(BC231,AY219:BF219,0))*(INDEX(AL233:AU240,MATCH(BC231,AJ233:AJ240,0),MATCH(BC232,AL232:AU232,0)))</f>
        <v>0</v>
      </c>
      <c r="BD236" s="30">
        <f>INDEX(AY221:BF228,MATCH(AX236,AW221:AW228,0),MATCH(BD231,AY219:BF219,0))*(INDEX(AL233:AU240,MATCH(BD231,AJ233:AJ240,0),MATCH(BD232,AL232:AU232,0)))</f>
        <v>0</v>
      </c>
      <c r="BE236" s="30">
        <f>INDEX(AY221:BF228,MATCH(AX236,AW221:AW228,0),MATCH(BE231,AY219:BF219,0))*(INDEX(AL233:AU240,MATCH(BE231,AJ233:AJ240,0),MATCH(BE232,AL232:AU232,0)))</f>
        <v>0</v>
      </c>
      <c r="BF236" s="30">
        <f>INDEX(AY221:BF228,MATCH(AX236,AW221:AW228,0),MATCH(BF231,AY219:BF219,0))*(INDEX(AL233:AU240,MATCH(BF231,AJ233:AJ240,0),MATCH(BF232,AL232:AU232,0)))</f>
        <v>0</v>
      </c>
      <c r="BG236" s="30">
        <f>INDEX(AY221:BF228,MATCH(AX236,AW221:AW228,0),MATCH(BG231,AY219:BF219,0))*(INDEX(AL233:AU240,MATCH(BG231,AJ233:AJ240,0),MATCH(BG232,AL232:AU232,0)))</f>
        <v>0</v>
      </c>
      <c r="BH236" s="30">
        <f>INDEX(AY221:BF228,MATCH(AX236,AW221:AW228,0),MATCH(BH231,AY219:BF219,0))*(INDEX(AL233:AU240,MATCH(BH231,AJ233:AJ240,0),MATCH(BH232,AL232:AU232,0)))</f>
        <v>0</v>
      </c>
      <c r="BI236" s="30">
        <f>INDEX(AY221:BF228,MATCH(AX236,AW221:AW228,0),MATCH(BI231,AY219:BF219,0))*(INDEX(AL233:AU240,MATCH(BI231,AJ233:AJ240,0),MATCH(BI232,AL232:AU232,0)))</f>
        <v>0</v>
      </c>
      <c r="BJ236" s="30">
        <f>INDEX(AY221:BF228,MATCH(AX236,AW221:AW228,0),MATCH(BJ231,AY219:BF219,0))*(INDEX(AL233:AU240,MATCH(BJ231,AJ233:AJ240,0),MATCH(BJ232,AL232:AU232,0)))</f>
        <v>0</v>
      </c>
      <c r="BK236" s="30">
        <f>INDEX(AY221:BF228,MATCH(AX236,AW221:AW228,0),MATCH(BK231,AY219:BF219,0))*(INDEX(AL233:AU240,MATCH(BK231,AJ233:AJ240,0),MATCH(BK232,AL232:AU232,0)))</f>
        <v>0</v>
      </c>
      <c r="BL236" s="30">
        <f>INDEX(AY221:BF228,MATCH(AX236,AW221:AW228,0),MATCH(BL231,AY219:BF219,0))*(INDEX(AL233:AU240,MATCH(BL231,AJ233:AJ240,0),MATCH(BL232,AL232:AU232,0)))</f>
        <v>0</v>
      </c>
      <c r="BM236" s="30">
        <f>INDEX(AY221:BF228,MATCH(AX236,AW221:AW228,0),MATCH(BM231,AY219:BF219,0))*(INDEX(AL233:AU240,MATCH(BM231,AJ233:AJ240,0),MATCH(BM232,AL232:AU232,0)))</f>
        <v>0</v>
      </c>
      <c r="BN236" s="30">
        <f>INDEX(AY221:BF228,MATCH(AX236,AW221:AW228,0),MATCH(BN231,AY219:BF219,0))*(INDEX(AL233:AU240,MATCH(BN231,AJ233:AJ240,0),MATCH(BN232,AL232:AU232,0)))</f>
        <v>0</v>
      </c>
      <c r="BO236" s="30">
        <f>INDEX(AY221:BF228,MATCH(AX236,AW221:AW228,0),MATCH(BO231,AY219:BF219,0))*(INDEX(AL233:AU240,MATCH(BO231,AJ233:AJ240,0),MATCH(BO232,AL232:AU232,0)))</f>
        <v>0</v>
      </c>
      <c r="BP236" s="30">
        <f>INDEX(AY221:BF228,MATCH(AX236,AW221:AW228,0),MATCH(BP231,AY219:BF219,0))*(INDEX(AL233:AU240,MATCH(BP231,AJ233:AJ240,0),MATCH(BP232,AL232:AU232,0)))</f>
        <v>0</v>
      </c>
      <c r="BQ236" s="30">
        <f>INDEX(AY221:BF228,MATCH(AX236,AW221:AW228,0),MATCH(BQ231,AY219:BF219,0))*(INDEX(AL233:AU240,MATCH(BQ231,AJ233:AJ240,0),MATCH(BQ232,AL232:AU232,0)))</f>
        <v>0</v>
      </c>
      <c r="BR236" s="30">
        <f>INDEX(AY221:BF228,MATCH(AX236,AW221:AW228,0),MATCH(BR231,AY219:BF219,0))*(INDEX(AL233:AU240,MATCH(BR231,AJ233:AJ240,0),MATCH(BR232,AL232:AU232,0)))</f>
        <v>0</v>
      </c>
      <c r="BS236" s="30">
        <f>INDEX(AY221:BF228,MATCH(AX236,AW221:AW228,0),MATCH(BS231,AY219:BF219,0))*(INDEX(AL233:AU240,MATCH(BS231,AJ233:AJ240,0),MATCH(BS232,AL232:AU232,0)))</f>
        <v>0</v>
      </c>
      <c r="BT236" s="30">
        <f>INDEX(AY221:BF228,MATCH(AX236,AW221:AW228,0),MATCH(BT231,AY219:BF219,0))*(INDEX(AL233:AU240,MATCH(BT231,AJ233:AJ240,0),MATCH(BT232,AL232:AU232,0)))</f>
        <v>0</v>
      </c>
      <c r="BU236" s="30">
        <f>INDEX(AY221:BF228,MATCH(AX236,AW221:AW228,0),MATCH(BU231,AY219:BF219,0))*(INDEX(AL233:AU240,MATCH(BU231,AJ233:AJ240,0),MATCH(BU232,AL232:AU232,0)))</f>
        <v>0</v>
      </c>
      <c r="BV236" s="30">
        <f>INDEX(AY221:BF228,MATCH(AX236,AW221:AW228,0),MATCH(BV231,AY219:BF219,0))*(INDEX(AL233:AU240,MATCH(BV231,AJ233:AJ240,0),MATCH(BV232,AL232:AU232,0)))</f>
        <v>0</v>
      </c>
      <c r="BW236" s="30">
        <f>INDEX(AY221:BF228,MATCH(AX236,AW221:AW228,0),MATCH(BW231,AY219:BF219,0))*(INDEX(AL233:AU240,MATCH(BW231,AJ233:AJ240,0),MATCH(BW232,AL232:AU232,0)))</f>
        <v>0</v>
      </c>
      <c r="BX236" s="30">
        <f>INDEX(AY221:BF228,MATCH(AX236,AW221:AW228,0),MATCH(BX231,AY219:BF219,0))*(INDEX(AL233:AU240,MATCH(BX231,AJ233:AJ240,0),MATCH(BX232,AL232:AU232,0)))</f>
        <v>0</v>
      </c>
      <c r="BY236" s="30">
        <f>INDEX(AY221:BF228,MATCH(AX236,AW221:AW228,0),MATCH(BY231,AY219:BF219,0))*(INDEX(AL233:AU240,MATCH(BY231,AJ233:AJ240,0),MATCH(BY232,AL232:AU232,0)))</f>
        <v>0</v>
      </c>
      <c r="BZ236" s="30">
        <f>INDEX(AY221:BF228,MATCH(AX236,AW221:AW228,0),MATCH(BZ231,AY219:BF219,0))*(INDEX(AL233:AU240,MATCH(BZ231,AJ233:AJ240,0),MATCH(BZ232,AL232:AU232,0)))</f>
        <v>0</v>
      </c>
      <c r="CA236" s="30">
        <f>INDEX(AY221:BF228,MATCH(AX236,AW221:AW228,0),MATCH(CA231,AY219:BF219,0))*(INDEX(AL233:AU240,MATCH(CA231,AJ233:AJ240,0),MATCH(CA232,AL232:AU232,0)))</f>
        <v>0</v>
      </c>
      <c r="CB236" s="30">
        <f>INDEX(AY221:BF228,MATCH(AX236,AW221:AW228,0),MATCH(CB231,AY219:BF219,0))*(INDEX(AL233:AU240,MATCH(CB231,AJ233:AJ240,0),MATCH(CB232,AL232:AU232,0)))</f>
        <v>0</v>
      </c>
      <c r="CC236" s="30">
        <f>INDEX(AY221:BF228,MATCH(AX236,AW221:AW228,0),MATCH(CC231,AY219:BF219,0))*(INDEX(AL233:AU240,MATCH(CC231,AJ233:AJ240,0),MATCH(CC232,AL232:AU232,0)))</f>
        <v>0</v>
      </c>
      <c r="CD236" s="30">
        <f>INDEX(AY221:BF228,MATCH(AX236,AW221:AW228,0),MATCH(CD231,AY219:BF219,0))*(INDEX(AL233:AU240,MATCH(CD231,AJ233:AJ240,0),MATCH(CD232,AL232:AU232,0)))</f>
        <v>0</v>
      </c>
      <c r="CE236" s="30">
        <f>INDEX(AY221:BF228,MATCH(AX236,AW221:AW228,0),MATCH(CE231,AY219:BF219,0))*(INDEX(AL233:AU240,MATCH(CE231,AJ233:AJ240,0),MATCH(CE232,AL232:AU232,0)))</f>
        <v>0</v>
      </c>
      <c r="CF236" s="30">
        <f>INDEX(AY221:BF228,MATCH(AX236,AW221:AW228,0),MATCH(CF231,AY219:BF219,0))*(INDEX(AL233:AU240,MATCH(CF231,AJ233:AJ240,0),MATCH(CF232,AL232:AU232,0)))</f>
        <v>0</v>
      </c>
      <c r="CG236" s="30">
        <f>INDEX(AY221:BF228,MATCH(AX236,AW221:AW228,0),MATCH(CG231,AY219:BF219,0))*(INDEX(AL233:AU240,MATCH(CG231,AJ233:AJ240,0),MATCH(CG232,AL232:AU232,0)))</f>
        <v>0</v>
      </c>
      <c r="CH236" s="30">
        <f>INDEX(AY221:BF228,MATCH(AX236,AW221:AW228,0),MATCH(CH231,AY219:BF219,0))*(INDEX(AL233:AU240,MATCH(CH231,AJ233:AJ240,0),MATCH(CH232,AL232:AU232,0)))</f>
        <v>0</v>
      </c>
      <c r="CI236" s="30">
        <f>INDEX(AY221:BF228,MATCH(AX236,AW221:AW228,0),MATCH(CI231,AY219:BF219,0))*(INDEX(AL233:AU240,MATCH(CI231,AJ233:AJ240,0),MATCH(CI232,AL232:AU232,0)))</f>
        <v>0</v>
      </c>
      <c r="CJ236" s="30">
        <f>INDEX(AY221:BF228,MATCH(AX236,AW221:AW228,0),MATCH(CJ231,AY219:BF219,0))*(INDEX(AL233:AU240,MATCH(CJ231,AJ233:AJ240,0),MATCH(CJ232,AL232:AU232,0)))</f>
        <v>0</v>
      </c>
      <c r="CK236" s="30">
        <f>INDEX(AY221:BF228,MATCH(AX236,AW221:AW228,0),MATCH(CK231,AY219:BF219,0))*(INDEX(AL233:AU240,MATCH(CK231,AJ233:AJ240,0),MATCH(CK232,AL232:AU232,0)))</f>
        <v>0</v>
      </c>
      <c r="CL236" s="30">
        <f>INDEX(AY221:BF228,MATCH(AX236,AW221:AW228,0),MATCH(CL231,AY219:BF219,0))*(INDEX(AL233:AU240,MATCH(CL231,AJ233:AJ240,0),MATCH(CL232,AL232:AU232,0)))</f>
        <v>0</v>
      </c>
      <c r="CM236" s="30">
        <f>INDEX(AY221:BF228,MATCH(AX236,AW221:AW228,0),MATCH(CM231,AY219:BF219,0))*(INDEX(AL233:AU240,MATCH(CM231,AJ233:AJ240,0),MATCH(CM232,AL232:AU232,0)))</f>
        <v>0</v>
      </c>
      <c r="CN236" s="30">
        <f>INDEX(AY221:BF228,MATCH(AX236,AW221:AW228,0),MATCH(CN231,AY219:BF219,0))*(INDEX(AL233:AU240,MATCH(CN231,AJ233:AJ240,0),MATCH(CN232,AL232:AU232,0)))</f>
        <v>0</v>
      </c>
      <c r="CO236" s="30">
        <f>INDEX(AY221:BF228,MATCH(AX236,AW221:AW228,0),MATCH(CO231,AY219:BF219,0))*(INDEX(AL233:AU240,MATCH(CO231,AJ233:AJ240,0),MATCH(CO232,AL232:AU232,0)))</f>
        <v>0</v>
      </c>
      <c r="CP236" s="30">
        <f>INDEX(AY221:BF228,MATCH(AX236,AW221:AW228,0),MATCH(CP231,AY219:BF219,0))*(INDEX(AL233:AU240,MATCH(CP231,AJ233:AJ240,0),MATCH(CP232,AL232:AU232,0)))</f>
        <v>0</v>
      </c>
      <c r="CQ236" s="30">
        <f>INDEX(AY221:BF228,MATCH(AX236,AW221:AW228,0),MATCH(CQ231,AY219:BF219,0))*(INDEX(AL233:AU240,MATCH(CQ231,AJ233:AJ240,0),MATCH(CQ232,AL232:AU232,0)))</f>
        <v>0</v>
      </c>
      <c r="CR236" s="30">
        <f>INDEX(AY221:BF228,MATCH(AX236,AW221:AW228,0),MATCH(CR231,AY219:BF219,0))*(INDEX(AL233:AU240,MATCH(CR231,AJ233:AJ240,0),MATCH(CR232,AL232:AU232,0)))</f>
        <v>0</v>
      </c>
      <c r="CS236" s="30">
        <f>INDEX(AY221:BF228,MATCH(AX236,AW221:AW228,0),MATCH(CS231,AY219:BF219,0))*(INDEX(AL233:AU240,MATCH(CS231,AJ233:AJ240,0),MATCH(CS232,AL232:AU232,0)))</f>
        <v>0</v>
      </c>
      <c r="CT236" s="30">
        <f>INDEX(AY221:BF228,MATCH(AX236,AW221:AW228,0),MATCH(CT231,AY219:BF219,0))*(INDEX(AL233:AU240,MATCH(CT231,AJ233:AJ240,0),MATCH(CT232,AL232:AU232,0)))</f>
        <v>0</v>
      </c>
      <c r="CU236" s="30">
        <f>INDEX(AY221:BF228,MATCH(AX236,AW221:AW228,0),MATCH(CU231,AY219:BF219,0))*(INDEX(AL233:AU240,MATCH(CU231,AJ233:AJ240,0),MATCH(CU232,AL232:AU232,0)))</f>
        <v>0</v>
      </c>
      <c r="CV236" s="30">
        <f>INDEX(AY221:BF228,MATCH(AX236,AW221:AW228,0),MATCH(CV231,AY219:BF219,0))*(INDEX(AL233:AU240,MATCH(CV231,AJ233:AJ240,0),MATCH(CV232,AL232:AU232,0)))</f>
        <v>0</v>
      </c>
      <c r="CW236" s="30">
        <f>INDEX(AY221:BF228,MATCH(AX236,AW221:AW228,0),MATCH(CW231,AY219:BF219,0))*(INDEX(AL233:AU240,MATCH(CW231,AJ233:AJ240,0),MATCH(CW232,AL232:AU232,0)))</f>
        <v>0</v>
      </c>
      <c r="CX236" s="30">
        <f>INDEX(AY221:BF228,MATCH(AX236,AW221:AW228,0),MATCH(CX231,AY219:BF219,0))*(INDEX(AL233:AU240,MATCH(CX231,AJ233:AJ240,0),MATCH(CX232,AL232:AU232,0)))</f>
        <v>0</v>
      </c>
      <c r="CY236" s="30">
        <f>INDEX(AY221:BF228,MATCH(AX236,AW221:AW228,0),MATCH(CY231,AY219:BF219,0))*(INDEX(AL233:AU240,MATCH(CY231,AJ233:AJ240,0),MATCH(CY232,AL232:AU232,0)))</f>
        <v>0</v>
      </c>
      <c r="CZ236" s="30">
        <f>INDEX(AY221:BF228,MATCH(AX236,AW221:AW228,0),MATCH(CZ231,AY219:BF219,0))*(INDEX(AL233:AU240,MATCH(CZ231,AJ233:AJ240,0),MATCH(CZ232,AL232:AU232,0)))</f>
        <v>0</v>
      </c>
      <c r="DA236" s="30">
        <f>INDEX(AY221:BF228,MATCH(AX236,AW221:AW228,0),MATCH(DA231,AY219:BF219,0))*(INDEX(AL233:AU240,MATCH(DA231,AJ233:AJ240,0),MATCH(DA232,AL232:AU232,0)))</f>
        <v>0</v>
      </c>
      <c r="DB236" s="30">
        <f>INDEX(AY221:BF228,MATCH(AX236,AW221:AW228,0),MATCH(DB231,AY219:BF219,0))*(INDEX(AL233:AU240,MATCH(DB231,AJ233:AJ240,0),MATCH(DB232,AL232:AU232,0)))</f>
        <v>0</v>
      </c>
      <c r="DC236" s="30">
        <f>INDEX(AY221:BF228,MATCH(AX236,AW221:AW228,0),MATCH(DC231,AY219:BF219,0))*(INDEX(AL233:AU240,MATCH(DC231,AJ233:AJ240,0),MATCH(DC232,AL232:AU232,0)))</f>
        <v>0</v>
      </c>
      <c r="DD236" s="30">
        <f>INDEX(AY221:BF228,MATCH(AX236,AW221:AW228,0),MATCH(DD231,AY219:BF219,0))*(INDEX(AL233:AU240,MATCH(DD231,AJ233:AJ240,0),MATCH(DD232,AL232:AU232,0)))</f>
        <v>0</v>
      </c>
      <c r="DE236" s="30">
        <f>INDEX(AY221:BF228,MATCH(AX236,AW221:AW228,0),MATCH(DE231,AY219:BF219,0))*(INDEX(AL233:AU240,MATCH(DE231,AJ233:AJ240,0),MATCH(DE232,AL232:AU232,0)))</f>
        <v>0</v>
      </c>
      <c r="DF236" s="30">
        <f>INDEX(AY221:BF228,MATCH(AX236,AW221:AW228,0),MATCH(DF231,AY219:BF219,0))*(INDEX(AL233:AU240,MATCH(DF231,AJ233:AJ240,0),MATCH(DF232,AL232:AU232,0)))</f>
        <v>0</v>
      </c>
      <c r="DG236" s="30">
        <f>INDEX(AY221:BF228,MATCH(AX236,AW221:AW228,0),MATCH(DG231,AY219:BF219,0))*(INDEX(AL233:AU240,MATCH(DG231,AJ233:AJ240,0),MATCH(DG232,AL232:AU232,0)))</f>
        <v>0</v>
      </c>
      <c r="DH236" s="30">
        <f>INDEX(AY221:BF228,MATCH(AX236,AW221:AW228,0),MATCH(DH231,AY219:BF219,0))*(INDEX(AL233:AU240,MATCH(DH231,AJ233:AJ240,0),MATCH(DH232,AL232:AU232,0)))</f>
        <v>0</v>
      </c>
      <c r="DI236" s="30">
        <f>INDEX(AY221:BF228,MATCH(AX236,AW221:AW228,0),MATCH(DI231,AY219:BF219,0))*(INDEX(AL233:AU240,MATCH(DI231,AJ233:AJ240,0),MATCH(DI232,AL232:AU232,0)))</f>
        <v>0</v>
      </c>
      <c r="DJ236" s="30">
        <f>INDEX(AY221:BF228,MATCH(AX236,AW221:AW228,0),MATCH(DJ231,AY219:BF219,0))*(INDEX(AL233:AU240,MATCH(DJ231,AJ233:AJ240,0),MATCH(DJ232,AL232:AU232,0)))</f>
        <v>0</v>
      </c>
      <c r="DK236" s="30">
        <f>INDEX(AY221:BF228,MATCH(AX236,AW221:AW228,0),MATCH(DK231,AY219:BF219,0))*(INDEX(AL233:AU240,MATCH(DK231,AJ233:AJ240,0),MATCH(DK232,AL232:AU232,0)))</f>
        <v>0</v>
      </c>
      <c r="DL236" s="30">
        <f>INDEX(AY221:BF228,MATCH(AX236,AW221:AW228,0),MATCH(DL231,AY219:BF219,0))*(INDEX(AL233:AU240,MATCH(DL231,AJ233:AJ240,0),MATCH(DL232,AL232:AU232,0)))</f>
        <v>0</v>
      </c>
      <c r="DM236" s="30">
        <f>INDEX(AY221:BF228,MATCH(AX236,AW221:AW228,0),MATCH(DM231,AY219:BF219,0))*(INDEX(AL233:AU240,MATCH(DM231,AJ233:AJ240,0),MATCH(DM232,AL232:AU232,0)))</f>
        <v>0</v>
      </c>
      <c r="DN236" s="30">
        <f>INDEX(AY221:BF228,MATCH(AX236,AW221:AW228,0),MATCH(DN231,AY219:BF219,0))*(INDEX(AL233:AU240,MATCH(DN231,AJ233:AJ240,0),MATCH(DN232,AL232:AU232,0)))</f>
        <v>0</v>
      </c>
      <c r="DO236" s="30">
        <f>INDEX(AY221:BF228,MATCH(AX236,AW221:AW228,0),MATCH(DO231,AY219:BF219,0))*(INDEX(AL233:AU240,MATCH(DO231,AJ233:AJ240,0),MATCH(DO232,AL232:AU232,0)))</f>
        <v>0</v>
      </c>
      <c r="DP236" s="30">
        <f>INDEX(AY221:BF228,MATCH(AX236,AW221:AW228,0),MATCH(DP231,AY219:BF219,0))*(INDEX(AL233:AU240,MATCH(DP231,AJ233:AJ240,0),MATCH(DP232,AL232:AU232,0)))</f>
        <v>0</v>
      </c>
      <c r="DQ236" s="30">
        <f>INDEX(AY221:BF228,MATCH(AX236,AW221:AW228,0),MATCH(DQ231,AY219:BF219,0))*(INDEX(AL233:AU240,MATCH(DQ231,AJ233:AJ240,0),MATCH(DQ232,AL232:AU232,0)))</f>
        <v>0</v>
      </c>
      <c r="DR236" s="2" t="b">
        <f t="shared" si="235"/>
        <v>1</v>
      </c>
      <c r="DS236" s="29">
        <v>2026</v>
      </c>
      <c r="DT236" s="30">
        <f>IF(DS236&gt;DT231,AY235-AY236,0)</f>
        <v>0</v>
      </c>
      <c r="DU236" s="30">
        <f>IF(DS236&gt;DU231,AZ235-AZ236,0)</f>
        <v>0</v>
      </c>
      <c r="DV236" s="30">
        <f>IF(DS236&gt;DV231,BA235-BA236,0)</f>
        <v>0</v>
      </c>
      <c r="DW236" s="30">
        <f>IF(DS236&gt;DW231,BB235-BB236,0)</f>
        <v>0</v>
      </c>
      <c r="DX236" s="30">
        <f>IF(DS236&gt;DX231,BC235-BC236,0)</f>
        <v>0</v>
      </c>
      <c r="DY236" s="30">
        <f>IF(DS236&gt;DY231,BD235-BD236,0)</f>
        <v>0</v>
      </c>
      <c r="DZ236" s="30">
        <f>IF(DS236&gt;DZ231,BE235-BE236,0)</f>
        <v>0</v>
      </c>
      <c r="EA236" s="30">
        <f>IF(DS236&gt;EA231,BF235-BF236,0)</f>
        <v>0</v>
      </c>
      <c r="EB236" s="30">
        <f>IF(DS236&gt;EB231,BG235-BG236,0)</f>
        <v>0</v>
      </c>
      <c r="EC236" s="30">
        <f>IF(DS236&gt;EC231,BH235-BH236,0)</f>
        <v>0</v>
      </c>
      <c r="ED236" s="30">
        <f>IF(DS236&gt;ED231,BI235-BI236,0)</f>
        <v>0</v>
      </c>
      <c r="EE236" s="30">
        <f>IF(DS236&gt;EE231,BJ235-BJ236,0)</f>
        <v>0</v>
      </c>
      <c r="EF236" s="30">
        <f>IF(DS236&gt;EF231,BK235-BK236,0)</f>
        <v>0</v>
      </c>
      <c r="EG236" s="30">
        <f>IF(DS236&gt;EG231,BL235-BL236,0)</f>
        <v>0</v>
      </c>
      <c r="EH236" s="30">
        <f>IF(DS236&gt;EH231,BM235-BM236,0)</f>
        <v>0</v>
      </c>
      <c r="EI236" s="30">
        <f>IF(DS236&gt;EI231,BN235-BN236,0)</f>
        <v>0</v>
      </c>
      <c r="EJ236" s="30">
        <f>IF(DS236&gt;EJ231,BO235-BO236,0)</f>
        <v>0</v>
      </c>
      <c r="EK236" s="30">
        <f>IF(DS236&gt;EK231,BP235-BP236,0)</f>
        <v>0</v>
      </c>
      <c r="EL236" s="30">
        <f>IF(DS236&gt;EL231,BQ235-BQ236,0)</f>
        <v>0</v>
      </c>
      <c r="EM236" s="30">
        <f>IF(DS236&gt;EM231,BR235-BR236,0)</f>
        <v>0</v>
      </c>
      <c r="EN236" s="30">
        <f>IF(DS236&gt;EN231,BS235-BS236,0)</f>
        <v>0</v>
      </c>
      <c r="EO236" s="30">
        <f>IF(DS236&gt;EO231,BT235-BT236,0)</f>
        <v>0</v>
      </c>
      <c r="EP236" s="30">
        <f>IF(DS236&gt;EP231,BU235-BU236,0)</f>
        <v>0</v>
      </c>
      <c r="EQ236" s="30">
        <f>IF(DS236&gt;EQ231,BV235-BV236,0)</f>
        <v>0</v>
      </c>
      <c r="ER236" s="30">
        <f>IF(DS236&gt;ER231,BW235-BW236,0)</f>
        <v>0</v>
      </c>
      <c r="ES236" s="30">
        <f>IF(DS236&gt;ES231,BX235-BX236,0)</f>
        <v>0</v>
      </c>
      <c r="ET236" s="30">
        <f>IF(DS236&gt;ET231,BY235-BY236,0)</f>
        <v>0</v>
      </c>
      <c r="EU236" s="30">
        <f>IF(DS236&gt;EU231,BZ235-BZ236,0)</f>
        <v>0</v>
      </c>
      <c r="EV236" s="30">
        <f>IF(DS236&gt;EV231,CA235-CA236,0)</f>
        <v>0</v>
      </c>
      <c r="EW236" s="30">
        <f>IF(DS236&gt;EW231,CB235-CB236,0)</f>
        <v>0</v>
      </c>
      <c r="EX236" s="30">
        <f>IF(DS236&gt;EX231,CC235-CC236,0)</f>
        <v>0</v>
      </c>
      <c r="EY236" s="30">
        <f>IF(DS236&gt;EY231,CD235-CD236,0)</f>
        <v>0</v>
      </c>
      <c r="EZ236" s="30">
        <f>IF(DS236&gt;EZ231,CE235-CE236,0)</f>
        <v>0</v>
      </c>
      <c r="FA236" s="30">
        <f>IF(DS236&gt;FA231,CF235-CF236,0)</f>
        <v>0</v>
      </c>
      <c r="FB236" s="30">
        <f>IF(DS236&gt;FB231,CG235-CG236,0)</f>
        <v>0</v>
      </c>
      <c r="FC236" s="30">
        <f>IF(DS236&gt;FC231,CH235-CH236,0)</f>
        <v>0</v>
      </c>
      <c r="FD236" s="30">
        <f>IF(DS236&gt;FD231,CI235-CI236,0)</f>
        <v>0</v>
      </c>
      <c r="FE236" s="30">
        <f>IF(DS236&gt;FE231,CJ235-CJ236,0)</f>
        <v>0</v>
      </c>
      <c r="FF236" s="30">
        <f>IF(DS236&gt;FF231,CK235-CK236,0)</f>
        <v>0</v>
      </c>
      <c r="FG236" s="30">
        <f>IF(DS236&gt;FG231,CL235-CL236,0)</f>
        <v>0</v>
      </c>
      <c r="FH236" s="30">
        <f>IF(DS236&gt;FH231,CM235-CM236,0)</f>
        <v>0</v>
      </c>
      <c r="FI236" s="30">
        <f>IF(DS236&gt;FI231,CN235-CN236,0)</f>
        <v>0</v>
      </c>
      <c r="FJ236" s="30">
        <f>IF(DS236&gt;FJ231,CO235-CO236,0)</f>
        <v>0</v>
      </c>
      <c r="FK236" s="30">
        <f>IF(DS236&gt;FK231,CP235-CP236,0)</f>
        <v>0</v>
      </c>
      <c r="FL236" s="30">
        <f>IF(DS236&gt;FL231,CQ235-CQ236,0)</f>
        <v>0</v>
      </c>
      <c r="FM236" s="30">
        <f>IF(DS236&gt;FM231,CR235-CR236,0)</f>
        <v>0</v>
      </c>
      <c r="FN236" s="30">
        <f>IF(DS236&gt;FN231,CS235-CS236,0)</f>
        <v>0</v>
      </c>
      <c r="FO236" s="30">
        <f>IF(DS236&gt;FO231,CT235-CT236,0)</f>
        <v>0</v>
      </c>
      <c r="FP236" s="30">
        <f>IF(DS236&gt;FP231,CU235-CU236,0)</f>
        <v>0</v>
      </c>
      <c r="FQ236" s="30">
        <f>IF(DS236&gt;FQ231,CV235-CV236,0)</f>
        <v>0</v>
      </c>
      <c r="FR236" s="30">
        <f>IF(DS236&gt;FR231,CW235-CW236,0)</f>
        <v>0</v>
      </c>
      <c r="FS236" s="30">
        <f>IF(DS236&gt;FS231,CX235-CX236,0)</f>
        <v>0</v>
      </c>
      <c r="FT236" s="30">
        <f>IF(DS236&gt;FT231,CY235-CY236,0)</f>
        <v>0</v>
      </c>
      <c r="FU236" s="30">
        <f>IF(DS236&gt;FU231,CZ235-CZ236,0)</f>
        <v>0</v>
      </c>
      <c r="FV236" s="30">
        <f>IF(DS236&gt;FV231,DA235-DA236,0)</f>
        <v>0</v>
      </c>
      <c r="FW236" s="30">
        <f>IF(DS236&gt;FW231,DB235-DB236,0)</f>
        <v>0</v>
      </c>
      <c r="FX236" s="30">
        <f>IF(DS236&gt;FX231,DC235-DC236,0)</f>
        <v>0</v>
      </c>
      <c r="FY236" s="30">
        <f>IF(DS236&gt;FY231,DD235-DD236,0)</f>
        <v>0</v>
      </c>
      <c r="FZ236" s="30">
        <f>IF(DS236&gt;FZ231,DE235-DE236,0)</f>
        <v>0</v>
      </c>
      <c r="GA236" s="30">
        <f>IF(DS236&gt;GA231,DF235-DF236,0)</f>
        <v>0</v>
      </c>
      <c r="GB236" s="30">
        <f>IF(DS236&gt;GB231,DG235-DG236,0)</f>
        <v>0</v>
      </c>
      <c r="GC236" s="30">
        <f>IF(DS236&gt;GC231,DH235-DH236,0)</f>
        <v>0</v>
      </c>
      <c r="GD236" s="30">
        <f>IF(DS236&gt;GD231,DI235-DI236,0)</f>
        <v>0</v>
      </c>
      <c r="GE236" s="30">
        <f>IF(DS236&gt;GE231,DJ235-DJ236,0)</f>
        <v>0</v>
      </c>
      <c r="GF236" s="30">
        <f>IF(DS236&gt;GF231,DK235-DK236,0)</f>
        <v>0</v>
      </c>
      <c r="GG236" s="30">
        <f>IF(DS236&gt;GG231,DL235-DL236,0)</f>
        <v>0</v>
      </c>
      <c r="GH236" s="30">
        <f>IF(DS236&gt;GH231,DM235-DM236,0)</f>
        <v>0</v>
      </c>
      <c r="GI236" s="30">
        <f>IF(DS236&gt;GI231,DN235-DN236,0)</f>
        <v>0</v>
      </c>
      <c r="GJ236" s="30">
        <f>IF(DS236&gt;GJ231,DO235-DO236,0)</f>
        <v>0</v>
      </c>
      <c r="GK236" s="30">
        <f>IF(DS236&gt;GK231,DP235-DP236,0)</f>
        <v>0</v>
      </c>
      <c r="GL236" s="30">
        <f>IF(DS236&gt;GL231,DQ235-DQ236,0)</f>
        <v>0</v>
      </c>
      <c r="GM236" s="30" t="b">
        <f t="shared" si="236"/>
        <v>1</v>
      </c>
      <c r="GO236" s="29">
        <v>2026</v>
      </c>
      <c r="GP236" s="27">
        <f>SUMIF(DT232:GL232,GP232,DT236:GL236)</f>
        <v>0</v>
      </c>
      <c r="GQ236" s="28">
        <f>SUMIF(DT232:GL232,GQ232,DT236:GL236)</f>
        <v>0</v>
      </c>
      <c r="GR236" s="28">
        <f>SUMIF(DT232:GL232,GR232,DT236:GL236)</f>
        <v>0</v>
      </c>
      <c r="GS236" s="28">
        <f>SUMIF(DT232:GL232,GS232,DT236:GL236)</f>
        <v>0</v>
      </c>
      <c r="GT236" s="28">
        <f>SUMIF(DT232:GL232,GT232,DT236:GL236)</f>
        <v>0</v>
      </c>
      <c r="GU236" s="28">
        <f>SUMIF(DT232:GL232,GU232,DT236:GL236)</f>
        <v>0</v>
      </c>
      <c r="GV236" s="28">
        <f>SUMIF(DT232:GL232,GV232,DT236:GL236)</f>
        <v>0</v>
      </c>
      <c r="GW236" s="28">
        <f>SUMIF(DT232:GL232,GW232,DT236:GL236)</f>
        <v>0</v>
      </c>
      <c r="GX236" s="28">
        <f>SUMIF(DT232:GL232,GX232,DT236:GL236)</f>
        <v>0</v>
      </c>
      <c r="GY236" s="28">
        <f>SUMIF(DT232:GL232,GY232,DT236:GL236)</f>
        <v>0</v>
      </c>
      <c r="GZ236" s="28">
        <f>SUMIF(DT232:GL232,GZ232,DT236:GL236)</f>
        <v>0</v>
      </c>
      <c r="HA236" s="27" t="b">
        <f t="shared" si="237"/>
        <v>1</v>
      </c>
    </row>
    <row r="237" spans="1:209" hidden="1" x14ac:dyDescent="0.2">
      <c r="A237" s="2" t="s">
        <v>1</v>
      </c>
      <c r="B237" s="26"/>
      <c r="S237" s="16"/>
      <c r="AJ237" s="27">
        <v>2027</v>
      </c>
      <c r="AK237" s="27">
        <v>0</v>
      </c>
      <c r="AL237" s="30">
        <f t="shared" si="238"/>
        <v>0</v>
      </c>
      <c r="AM237" s="30">
        <f t="shared" si="239"/>
        <v>0</v>
      </c>
      <c r="AN237" s="30">
        <f t="shared" si="240"/>
        <v>0</v>
      </c>
      <c r="AO237" s="30">
        <f t="shared" si="241"/>
        <v>0</v>
      </c>
      <c r="AP237" s="30">
        <f t="shared" si="242"/>
        <v>0</v>
      </c>
      <c r="AQ237" s="30">
        <f t="shared" si="243"/>
        <v>0</v>
      </c>
      <c r="AR237" s="30">
        <f t="shared" si="244"/>
        <v>0</v>
      </c>
      <c r="AS237" s="30">
        <f t="shared" si="245"/>
        <v>0</v>
      </c>
      <c r="AT237" s="30">
        <f t="shared" si="246"/>
        <v>0</v>
      </c>
      <c r="AU237" s="30">
        <f t="shared" si="247"/>
        <v>0</v>
      </c>
      <c r="AV237" s="65"/>
      <c r="AX237" s="29">
        <v>2027</v>
      </c>
      <c r="AY237" s="30">
        <f t="shared" si="234"/>
        <v>0</v>
      </c>
      <c r="AZ237" s="30">
        <f>INDEX(AY221:BF228,MATCH(AX237,AW221:AW228,0),MATCH(AZ231,AY219:BF219,0))*(INDEX(AL233:AU240,MATCH(AZ231,AJ233:AJ240,0),MATCH(AZ232,AL232:AU232,0)))</f>
        <v>0</v>
      </c>
      <c r="BA237" s="30">
        <f>INDEX(AY221:BF228,MATCH(AX237,AW221:AW228,0),MATCH(BA231,AY219:BF219,0))*(INDEX(AL233:AU240,MATCH(BA231,AJ233:AJ240,0),MATCH(BA232,AL232:AU232,0)))</f>
        <v>0</v>
      </c>
      <c r="BB237" s="30">
        <f>INDEX(AY221:BF228,MATCH(AX237,AW221:AW228,0),MATCH(BB231,AY219:BF219,0))*(INDEX(AL233:AU240,MATCH(BB231,AJ233:AJ240,0),MATCH(BB232,AL232:AU232,0)))</f>
        <v>0</v>
      </c>
      <c r="BC237" s="30">
        <f>INDEX(AY221:BF228,MATCH(AX237,AW221:AW228,0),MATCH(BC231,AY219:BF219,0))*(INDEX(AL233:AU240,MATCH(BC231,AJ233:AJ240,0),MATCH(BC232,AL232:AU232,0)))</f>
        <v>0</v>
      </c>
      <c r="BD237" s="30">
        <f>INDEX(AY221:BF228,MATCH(AX237,AW221:AW228,0),MATCH(BD231,AY219:BF219,0))*(INDEX(AL233:AU240,MATCH(BD231,AJ233:AJ240,0),MATCH(BD232,AL232:AU232,0)))</f>
        <v>0</v>
      </c>
      <c r="BE237" s="30">
        <f>INDEX(AY221:BF228,MATCH(AX237,AW221:AW228,0),MATCH(BE231,AY219:BF219,0))*(INDEX(AL233:AU240,MATCH(BE231,AJ233:AJ240,0),MATCH(BE232,AL232:AU232,0)))</f>
        <v>0</v>
      </c>
      <c r="BF237" s="30">
        <f>INDEX(AY221:BF228,MATCH(AX237,AW221:AW228,0),MATCH(BF231,AY219:BF219,0))*(INDEX(AL233:AU240,MATCH(BF231,AJ233:AJ240,0),MATCH(BF232,AL232:AU232,0)))</f>
        <v>0</v>
      </c>
      <c r="BG237" s="30">
        <f>INDEX(AY221:BF228,MATCH(AX237,AW221:AW228,0),MATCH(BG231,AY219:BF219,0))*(INDEX(AL233:AU240,MATCH(BG231,AJ233:AJ240,0),MATCH(BG232,AL232:AU232,0)))</f>
        <v>0</v>
      </c>
      <c r="BH237" s="30">
        <f>INDEX(AY221:BF228,MATCH(AX237,AW221:AW228,0),MATCH(BH231,AY219:BF219,0))*(INDEX(AL233:AU240,MATCH(BH231,AJ233:AJ240,0),MATCH(BH232,AL232:AU232,0)))</f>
        <v>0</v>
      </c>
      <c r="BI237" s="30">
        <f>INDEX(AY221:BF228,MATCH(AX237,AW221:AW228,0),MATCH(BI231,AY219:BF219,0))*(INDEX(AL233:AU240,MATCH(BI231,AJ233:AJ240,0),MATCH(BI232,AL232:AU232,0)))</f>
        <v>0</v>
      </c>
      <c r="BJ237" s="30">
        <f>INDEX(AY221:BF228,MATCH(AX237,AW221:AW228,0),MATCH(BJ231,AY219:BF219,0))*(INDEX(AL233:AU240,MATCH(BJ231,AJ233:AJ240,0),MATCH(BJ232,AL232:AU232,0)))</f>
        <v>0</v>
      </c>
      <c r="BK237" s="30">
        <f>INDEX(AY221:BF228,MATCH(AX237,AW221:AW228,0),MATCH(BK231,AY219:BF219,0))*(INDEX(AL233:AU240,MATCH(BK231,AJ233:AJ240,0),MATCH(BK232,AL232:AU232,0)))</f>
        <v>0</v>
      </c>
      <c r="BL237" s="30">
        <f>INDEX(AY221:BF228,MATCH(AX237,AW221:AW228,0),MATCH(BL231,AY219:BF219,0))*(INDEX(AL233:AU240,MATCH(BL231,AJ233:AJ240,0),MATCH(BL232,AL232:AU232,0)))</f>
        <v>0</v>
      </c>
      <c r="BM237" s="30">
        <f>INDEX(AY221:BF228,MATCH(AX237,AW221:AW228,0),MATCH(BM231,AY219:BF219,0))*(INDEX(AL233:AU240,MATCH(BM231,AJ233:AJ240,0),MATCH(BM232,AL232:AU232,0)))</f>
        <v>0</v>
      </c>
      <c r="BN237" s="30">
        <f>INDEX(AY221:BF228,MATCH(AX237,AW221:AW228,0),MATCH(BN231,AY219:BF219,0))*(INDEX(AL233:AU240,MATCH(BN231,AJ233:AJ240,0),MATCH(BN232,AL232:AU232,0)))</f>
        <v>0</v>
      </c>
      <c r="BO237" s="30">
        <f>INDEX(AY221:BF228,MATCH(AX237,AW221:AW228,0),MATCH(BO231,AY219:BF219,0))*(INDEX(AL233:AU240,MATCH(BO231,AJ233:AJ240,0),MATCH(BO232,AL232:AU232,0)))</f>
        <v>0</v>
      </c>
      <c r="BP237" s="30">
        <f>INDEX(AY221:BF228,MATCH(AX237,AW221:AW228,0),MATCH(BP231,AY219:BF219,0))*(INDEX(AL233:AU240,MATCH(BP231,AJ233:AJ240,0),MATCH(BP232,AL232:AU232,0)))</f>
        <v>0</v>
      </c>
      <c r="BQ237" s="30">
        <f>INDEX(AY221:BF228,MATCH(AX237,AW221:AW228,0),MATCH(BQ231,AY219:BF219,0))*(INDEX(AL233:AU240,MATCH(BQ231,AJ233:AJ240,0),MATCH(BQ232,AL232:AU232,0)))</f>
        <v>0</v>
      </c>
      <c r="BR237" s="30">
        <f>INDEX(AY221:BF228,MATCH(AX237,AW221:AW228,0),MATCH(BR231,AY219:BF219,0))*(INDEX(AL233:AU240,MATCH(BR231,AJ233:AJ240,0),MATCH(BR232,AL232:AU232,0)))</f>
        <v>0</v>
      </c>
      <c r="BS237" s="30">
        <f>INDEX(AY221:BF228,MATCH(AX237,AW221:AW228,0),MATCH(BS231,AY219:BF219,0))*(INDEX(AL233:AU240,MATCH(BS231,AJ233:AJ240,0),MATCH(BS232,AL232:AU232,0)))</f>
        <v>0</v>
      </c>
      <c r="BT237" s="30">
        <f>INDEX(AY221:BF228,MATCH(AX237,AW221:AW228,0),MATCH(BT231,AY219:BF219,0))*(INDEX(AL233:AU240,MATCH(BT231,AJ233:AJ240,0),MATCH(BT232,AL232:AU232,0)))</f>
        <v>0</v>
      </c>
      <c r="BU237" s="30">
        <f>INDEX(AY221:BF228,MATCH(AX237,AW221:AW228,0),MATCH(BU231,AY219:BF219,0))*(INDEX(AL233:AU240,MATCH(BU231,AJ233:AJ240,0),MATCH(BU232,AL232:AU232,0)))</f>
        <v>0</v>
      </c>
      <c r="BV237" s="30">
        <f>INDEX(AY221:BF228,MATCH(AX237,AW221:AW228,0),MATCH(BV231,AY219:BF219,0))*(INDEX(AL233:AU240,MATCH(BV231,AJ233:AJ240,0),MATCH(BV232,AL232:AU232,0)))</f>
        <v>0</v>
      </c>
      <c r="BW237" s="30">
        <f>INDEX(AY221:BF228,MATCH(AX237,AW221:AW228,0),MATCH(BW231,AY219:BF219,0))*(INDEX(AL233:AU240,MATCH(BW231,AJ233:AJ240,0),MATCH(BW232,AL232:AU232,0)))</f>
        <v>0</v>
      </c>
      <c r="BX237" s="30">
        <f>INDEX(AY221:BF228,MATCH(AX237,AW221:AW228,0),MATCH(BX231,AY219:BF219,0))*(INDEX(AL233:AU240,MATCH(BX231,AJ233:AJ240,0),MATCH(BX232,AL232:AU232,0)))</f>
        <v>0</v>
      </c>
      <c r="BY237" s="30">
        <f>INDEX(AY221:BF228,MATCH(AX237,AW221:AW228,0),MATCH(BY231,AY219:BF219,0))*(INDEX(AL233:AU240,MATCH(BY231,AJ233:AJ240,0),MATCH(BY232,AL232:AU232,0)))</f>
        <v>0</v>
      </c>
      <c r="BZ237" s="30">
        <f>INDEX(AY221:BF228,MATCH(AX237,AW221:AW228,0),MATCH(BZ231,AY219:BF219,0))*(INDEX(AL233:AU240,MATCH(BZ231,AJ233:AJ240,0),MATCH(BZ232,AL232:AU232,0)))</f>
        <v>0</v>
      </c>
      <c r="CA237" s="30">
        <f>INDEX(AY221:BF228,MATCH(AX237,AW221:AW228,0),MATCH(CA231,AY219:BF219,0))*(INDEX(AL233:AU240,MATCH(CA231,AJ233:AJ240,0),MATCH(CA232,AL232:AU232,0)))</f>
        <v>0</v>
      </c>
      <c r="CB237" s="30">
        <f>INDEX(AY221:BF228,MATCH(AX237,AW221:AW228,0),MATCH(CB231,AY219:BF219,0))*(INDEX(AL233:AU240,MATCH(CB231,AJ233:AJ240,0),MATCH(CB232,AL232:AU232,0)))</f>
        <v>0</v>
      </c>
      <c r="CC237" s="30">
        <f>INDEX(AY221:BF228,MATCH(AX237,AW221:AW228,0),MATCH(CC231,AY219:BF219,0))*(INDEX(AL233:AU240,MATCH(CC231,AJ233:AJ240,0),MATCH(CC232,AL232:AU232,0)))</f>
        <v>0</v>
      </c>
      <c r="CD237" s="30">
        <f>INDEX(AY221:BF228,MATCH(AX237,AW221:AW228,0),MATCH(CD231,AY219:BF219,0))*(INDEX(AL233:AU240,MATCH(CD231,AJ233:AJ240,0),MATCH(CD232,AL232:AU232,0)))</f>
        <v>0</v>
      </c>
      <c r="CE237" s="30">
        <f>INDEX(AY221:BF228,MATCH(AX237,AW221:AW228,0),MATCH(CE231,AY219:BF219,0))*(INDEX(AL233:AU240,MATCH(CE231,AJ233:AJ240,0),MATCH(CE232,AL232:AU232,0)))</f>
        <v>0</v>
      </c>
      <c r="CF237" s="30">
        <f>INDEX(AY221:BF228,MATCH(AX237,AW221:AW228,0),MATCH(CF231,AY219:BF219,0))*(INDEX(AL233:AU240,MATCH(CF231,AJ233:AJ240,0),MATCH(CF232,AL232:AU232,0)))</f>
        <v>0</v>
      </c>
      <c r="CG237" s="30">
        <f>INDEX(AY221:BF228,MATCH(AX237,AW221:AW228,0),MATCH(CG231,AY219:BF219,0))*(INDEX(AL233:AU240,MATCH(CG231,AJ233:AJ240,0),MATCH(CG232,AL232:AU232,0)))</f>
        <v>0</v>
      </c>
      <c r="CH237" s="30">
        <f>INDEX(AY221:BF228,MATCH(AX237,AW221:AW228,0),MATCH(CH231,AY219:BF219,0))*(INDEX(AL233:AU240,MATCH(CH231,AJ233:AJ240,0),MATCH(CH232,AL232:AU232,0)))</f>
        <v>0</v>
      </c>
      <c r="CI237" s="30">
        <f>INDEX(AY221:BF228,MATCH(AX237,AW221:AW228,0),MATCH(CI231,AY219:BF219,0))*(INDEX(AL233:AU240,MATCH(CI231,AJ233:AJ240,0),MATCH(CI232,AL232:AU232,0)))</f>
        <v>0</v>
      </c>
      <c r="CJ237" s="30">
        <f>INDEX(AY221:BF228,MATCH(AX237,AW221:AW228,0),MATCH(CJ231,AY219:BF219,0))*(INDEX(AL233:AU240,MATCH(CJ231,AJ233:AJ240,0),MATCH(CJ232,AL232:AU232,0)))</f>
        <v>0</v>
      </c>
      <c r="CK237" s="30">
        <f>INDEX(AY221:BF228,MATCH(AX237,AW221:AW228,0),MATCH(CK231,AY219:BF219,0))*(INDEX(AL233:AU240,MATCH(CK231,AJ233:AJ240,0),MATCH(CK232,AL232:AU232,0)))</f>
        <v>0</v>
      </c>
      <c r="CL237" s="30">
        <f>INDEX(AY221:BF228,MATCH(AX237,AW221:AW228,0),MATCH(CL231,AY219:BF219,0))*(INDEX(AL233:AU240,MATCH(CL231,AJ233:AJ240,0),MATCH(CL232,AL232:AU232,0)))</f>
        <v>0</v>
      </c>
      <c r="CM237" s="30">
        <f>INDEX(AY221:BF228,MATCH(AX237,AW221:AW228,0),MATCH(CM231,AY219:BF219,0))*(INDEX(AL233:AU240,MATCH(CM231,AJ233:AJ240,0),MATCH(CM232,AL232:AU232,0)))</f>
        <v>0</v>
      </c>
      <c r="CN237" s="30">
        <f>INDEX(AY221:BF228,MATCH(AX237,AW221:AW228,0),MATCH(CN231,AY219:BF219,0))*(INDEX(AL233:AU240,MATCH(CN231,AJ233:AJ240,0),MATCH(CN232,AL232:AU232,0)))</f>
        <v>0</v>
      </c>
      <c r="CO237" s="30">
        <f>INDEX(AY221:BF228,MATCH(AX237,AW221:AW228,0),MATCH(CO231,AY219:BF219,0))*(INDEX(AL233:AU240,MATCH(CO231,AJ233:AJ240,0),MATCH(CO232,AL232:AU232,0)))</f>
        <v>0</v>
      </c>
      <c r="CP237" s="30">
        <f>INDEX(AY221:BF228,MATCH(AX237,AW221:AW228,0),MATCH(CP231,AY219:BF219,0))*(INDEX(AL233:AU240,MATCH(CP231,AJ233:AJ240,0),MATCH(CP232,AL232:AU232,0)))</f>
        <v>0</v>
      </c>
      <c r="CQ237" s="30">
        <f>INDEX(AY221:BF228,MATCH(AX237,AW221:AW228,0),MATCH(CQ231,AY219:BF219,0))*(INDEX(AL233:AU240,MATCH(CQ231,AJ233:AJ240,0),MATCH(CQ232,AL232:AU232,0)))</f>
        <v>0</v>
      </c>
      <c r="CR237" s="30">
        <f>INDEX(AY221:BF228,MATCH(AX237,AW221:AW228,0),MATCH(CR231,AY219:BF219,0))*(INDEX(AL233:AU240,MATCH(CR231,AJ233:AJ240,0),MATCH(CR232,AL232:AU232,0)))</f>
        <v>0</v>
      </c>
      <c r="CS237" s="30">
        <f>INDEX(AY221:BF228,MATCH(AX237,AW221:AW228,0),MATCH(CS231,AY219:BF219,0))*(INDEX(AL233:AU240,MATCH(CS231,AJ233:AJ240,0),MATCH(CS232,AL232:AU232,0)))</f>
        <v>0</v>
      </c>
      <c r="CT237" s="30">
        <f>INDEX(AY221:BF228,MATCH(AX237,AW221:AW228,0),MATCH(CT231,AY219:BF219,0))*(INDEX(AL233:AU240,MATCH(CT231,AJ233:AJ240,0),MATCH(CT232,AL232:AU232,0)))</f>
        <v>0</v>
      </c>
      <c r="CU237" s="30">
        <f>INDEX(AY221:BF228,MATCH(AX237,AW221:AW228,0),MATCH(CU231,AY219:BF219,0))*(INDEX(AL233:AU240,MATCH(CU231,AJ233:AJ240,0),MATCH(CU232,AL232:AU232,0)))</f>
        <v>0</v>
      </c>
      <c r="CV237" s="30">
        <f>INDEX(AY221:BF228,MATCH(AX237,AW221:AW228,0),MATCH(CV231,AY219:BF219,0))*(INDEX(AL233:AU240,MATCH(CV231,AJ233:AJ240,0),MATCH(CV232,AL232:AU232,0)))</f>
        <v>0</v>
      </c>
      <c r="CW237" s="30">
        <f>INDEX(AY221:BF228,MATCH(AX237,AW221:AW228,0),MATCH(CW231,AY219:BF219,0))*(INDEX(AL233:AU240,MATCH(CW231,AJ233:AJ240,0),MATCH(CW232,AL232:AU232,0)))</f>
        <v>0</v>
      </c>
      <c r="CX237" s="30">
        <f>INDEX(AY221:BF228,MATCH(AX237,AW221:AW228,0),MATCH(CX231,AY219:BF219,0))*(INDEX(AL233:AU240,MATCH(CX231,AJ233:AJ240,0),MATCH(CX232,AL232:AU232,0)))</f>
        <v>0</v>
      </c>
      <c r="CY237" s="30">
        <f>INDEX(AY221:BF228,MATCH(AX237,AW221:AW228,0),MATCH(CY231,AY219:BF219,0))*(INDEX(AL233:AU240,MATCH(CY231,AJ233:AJ240,0),MATCH(CY232,AL232:AU232,0)))</f>
        <v>0</v>
      </c>
      <c r="CZ237" s="30">
        <f>INDEX(AY221:BF228,MATCH(AX237,AW221:AW228,0),MATCH(CZ231,AY219:BF219,0))*(INDEX(AL233:AU240,MATCH(CZ231,AJ233:AJ240,0),MATCH(CZ232,AL232:AU232,0)))</f>
        <v>0</v>
      </c>
      <c r="DA237" s="30">
        <f>INDEX(AY221:BF228,MATCH(AX237,AW221:AW228,0),MATCH(DA231,AY219:BF219,0))*(INDEX(AL233:AU240,MATCH(DA231,AJ233:AJ240,0),MATCH(DA232,AL232:AU232,0)))</f>
        <v>0</v>
      </c>
      <c r="DB237" s="30">
        <f>INDEX(AY221:BF228,MATCH(AX237,AW221:AW228,0),MATCH(DB231,AY219:BF219,0))*(INDEX(AL233:AU240,MATCH(DB231,AJ233:AJ240,0),MATCH(DB232,AL232:AU232,0)))</f>
        <v>0</v>
      </c>
      <c r="DC237" s="30">
        <f>INDEX(AY221:BF228,MATCH(AX237,AW221:AW228,0),MATCH(DC231,AY219:BF219,0))*(INDEX(AL233:AU240,MATCH(DC231,AJ233:AJ240,0),MATCH(DC232,AL232:AU232,0)))</f>
        <v>0</v>
      </c>
      <c r="DD237" s="30">
        <f>INDEX(AY221:BF228,MATCH(AX237,AW221:AW228,0),MATCH(DD231,AY219:BF219,0))*(INDEX(AL233:AU240,MATCH(DD231,AJ233:AJ240,0),MATCH(DD232,AL232:AU232,0)))</f>
        <v>0</v>
      </c>
      <c r="DE237" s="30">
        <f>INDEX(AY221:BF228,MATCH(AX237,AW221:AW228,0),MATCH(DE231,AY219:BF219,0))*(INDEX(AL233:AU240,MATCH(DE231,AJ233:AJ240,0),MATCH(DE232,AL232:AU232,0)))</f>
        <v>0</v>
      </c>
      <c r="DF237" s="30">
        <f>INDEX(AY221:BF228,MATCH(AX237,AW221:AW228,0),MATCH(DF231,AY219:BF219,0))*(INDEX(AL233:AU240,MATCH(DF231,AJ233:AJ240,0),MATCH(DF232,AL232:AU232,0)))</f>
        <v>0</v>
      </c>
      <c r="DG237" s="30">
        <f>INDEX(AY221:BF228,MATCH(AX237,AW221:AW228,0),MATCH(DG231,AY219:BF219,0))*(INDEX(AL233:AU240,MATCH(DG231,AJ233:AJ240,0),MATCH(DG232,AL232:AU232,0)))</f>
        <v>0</v>
      </c>
      <c r="DH237" s="30">
        <f>INDEX(AY221:BF228,MATCH(AX237,AW221:AW228,0),MATCH(DH231,AY219:BF219,0))*(INDEX(AL233:AU240,MATCH(DH231,AJ233:AJ240,0),MATCH(DH232,AL232:AU232,0)))</f>
        <v>0</v>
      </c>
      <c r="DI237" s="30">
        <f>INDEX(AY221:BF228,MATCH(AX237,AW221:AW228,0),MATCH(DI231,AY219:BF219,0))*(INDEX(AL233:AU240,MATCH(DI231,AJ233:AJ240,0),MATCH(DI232,AL232:AU232,0)))</f>
        <v>0</v>
      </c>
      <c r="DJ237" s="30">
        <f>INDEX(AY221:BF228,MATCH(AX237,AW221:AW228,0),MATCH(DJ231,AY219:BF219,0))*(INDEX(AL233:AU240,MATCH(DJ231,AJ233:AJ240,0),MATCH(DJ232,AL232:AU232,0)))</f>
        <v>0</v>
      </c>
      <c r="DK237" s="30">
        <f>INDEX(AY221:BF228,MATCH(AX237,AW221:AW228,0),MATCH(DK231,AY219:BF219,0))*(INDEX(AL233:AU240,MATCH(DK231,AJ233:AJ240,0),MATCH(DK232,AL232:AU232,0)))</f>
        <v>0</v>
      </c>
      <c r="DL237" s="30">
        <f>INDEX(AY221:BF228,MATCH(AX237,AW221:AW228,0),MATCH(DL231,AY219:BF219,0))*(INDEX(AL233:AU240,MATCH(DL231,AJ233:AJ240,0),MATCH(DL232,AL232:AU232,0)))</f>
        <v>0</v>
      </c>
      <c r="DM237" s="30">
        <f>INDEX(AY221:BF228,MATCH(AX237,AW221:AW228,0),MATCH(DM231,AY219:BF219,0))*(INDEX(AL233:AU240,MATCH(DM231,AJ233:AJ240,0),MATCH(DM232,AL232:AU232,0)))</f>
        <v>0</v>
      </c>
      <c r="DN237" s="30">
        <f>INDEX(AY221:BF228,MATCH(AX237,AW221:AW228,0),MATCH(DN231,AY219:BF219,0))*(INDEX(AL233:AU240,MATCH(DN231,AJ233:AJ240,0),MATCH(DN232,AL232:AU232,0)))</f>
        <v>0</v>
      </c>
      <c r="DO237" s="30">
        <f>INDEX(AY221:BF228,MATCH(AX237,AW221:AW228,0),MATCH(DO231,AY219:BF219,0))*(INDEX(AL233:AU240,MATCH(DO231,AJ233:AJ240,0),MATCH(DO232,AL232:AU232,0)))</f>
        <v>0</v>
      </c>
      <c r="DP237" s="30">
        <f>INDEX(AY221:BF228,MATCH(AX237,AW221:AW228,0),MATCH(DP231,AY219:BF219,0))*(INDEX(AL233:AU240,MATCH(DP231,AJ233:AJ240,0),MATCH(DP232,AL232:AU232,0)))</f>
        <v>0</v>
      </c>
      <c r="DQ237" s="30">
        <f>INDEX(AY221:BF228,MATCH(AX237,AW221:AW228,0),MATCH(DQ231,AY219:BF219,0))*(INDEX(AL233:AU240,MATCH(DQ231,AJ233:AJ240,0),MATCH(DQ232,AL232:AU232,0)))</f>
        <v>0</v>
      </c>
      <c r="DR237" s="2" t="b">
        <f t="shared" si="235"/>
        <v>1</v>
      </c>
      <c r="DS237" s="29">
        <v>2027</v>
      </c>
      <c r="DT237" s="30">
        <f>IF(DS237&gt;DT231,AY236-AY237,0)</f>
        <v>0</v>
      </c>
      <c r="DU237" s="30">
        <f>IF(DS237&gt;DU231,AZ236-AZ237,0)</f>
        <v>0</v>
      </c>
      <c r="DV237" s="30">
        <f>IF(DS237&gt;DV231,BA236-BA237,0)</f>
        <v>0</v>
      </c>
      <c r="DW237" s="30">
        <f>IF(DS237&gt;DW231,BB236-BB237,0)</f>
        <v>0</v>
      </c>
      <c r="DX237" s="30">
        <f>IF(DS237&gt;DX231,BC236-BC237,0)</f>
        <v>0</v>
      </c>
      <c r="DY237" s="30">
        <f>IF(DS237&gt;DY231,BD236-BD237,0)</f>
        <v>0</v>
      </c>
      <c r="DZ237" s="30">
        <f>IF(DS237&gt;DZ231,BE236-BE237,0)</f>
        <v>0</v>
      </c>
      <c r="EA237" s="30">
        <f>IF(DS237&gt;EA231,BF236-BF237,0)</f>
        <v>0</v>
      </c>
      <c r="EB237" s="30">
        <f>IF(DS237&gt;EB231,BG236-BG237,0)</f>
        <v>0</v>
      </c>
      <c r="EC237" s="30">
        <f>IF(DS237&gt;EC231,BH236-BH237,0)</f>
        <v>0</v>
      </c>
      <c r="ED237" s="30">
        <f>IF(DS237&gt;ED231,BI236-BI237,0)</f>
        <v>0</v>
      </c>
      <c r="EE237" s="30">
        <f>IF(DS237&gt;EE231,BJ236-BJ237,0)</f>
        <v>0</v>
      </c>
      <c r="EF237" s="30">
        <f>IF(DS237&gt;EF231,BK236-BK237,0)</f>
        <v>0</v>
      </c>
      <c r="EG237" s="30">
        <f>IF(DS237&gt;EG231,BL236-BL237,0)</f>
        <v>0</v>
      </c>
      <c r="EH237" s="30">
        <f>IF(DS237&gt;EH231,BM236-BM237,0)</f>
        <v>0</v>
      </c>
      <c r="EI237" s="30">
        <f>IF(DS237&gt;EI231,BN236-BN237,0)</f>
        <v>0</v>
      </c>
      <c r="EJ237" s="30">
        <f>IF(DS237&gt;EJ231,BO236-BO237,0)</f>
        <v>0</v>
      </c>
      <c r="EK237" s="30">
        <f>IF(DS237&gt;EK231,BP236-BP237,0)</f>
        <v>0</v>
      </c>
      <c r="EL237" s="30">
        <f>IF(DS237&gt;EL231,BQ236-BQ237,0)</f>
        <v>0</v>
      </c>
      <c r="EM237" s="30">
        <f>IF(DS237&gt;EM231,BR236-BR237,0)</f>
        <v>0</v>
      </c>
      <c r="EN237" s="30">
        <f>IF(DS237&gt;EN231,BS236-BS237,0)</f>
        <v>0</v>
      </c>
      <c r="EO237" s="30">
        <f>IF(DS237&gt;EO231,BT236-BT237,0)</f>
        <v>0</v>
      </c>
      <c r="EP237" s="30">
        <f>IF(DS237&gt;EP231,BU236-BU237,0)</f>
        <v>0</v>
      </c>
      <c r="EQ237" s="30">
        <f>IF(DS237&gt;EQ231,BV236-BV237,0)</f>
        <v>0</v>
      </c>
      <c r="ER237" s="30">
        <f>IF(DS237&gt;ER231,BW236-BW237,0)</f>
        <v>0</v>
      </c>
      <c r="ES237" s="30">
        <f>IF(DS237&gt;ES231,BX236-BX237,0)</f>
        <v>0</v>
      </c>
      <c r="ET237" s="30">
        <f>IF(DS237&gt;ET231,BY236-BY237,0)</f>
        <v>0</v>
      </c>
      <c r="EU237" s="30">
        <f>IF(DS237&gt;EU231,BZ236-BZ237,0)</f>
        <v>0</v>
      </c>
      <c r="EV237" s="30">
        <f>IF(DS237&gt;EV231,CA236-CA237,0)</f>
        <v>0</v>
      </c>
      <c r="EW237" s="30">
        <f>IF(DS237&gt;EW231,CB236-CB237,0)</f>
        <v>0</v>
      </c>
      <c r="EX237" s="30">
        <f>IF(DS237&gt;EX231,CC236-CC237,0)</f>
        <v>0</v>
      </c>
      <c r="EY237" s="30">
        <f>IF(DS237&gt;EY231,CD236-CD237,0)</f>
        <v>0</v>
      </c>
      <c r="EZ237" s="30">
        <f>IF(DS237&gt;EZ231,CE236-CE237,0)</f>
        <v>0</v>
      </c>
      <c r="FA237" s="30">
        <f>IF(DS237&gt;FA231,CF236-CF237,0)</f>
        <v>0</v>
      </c>
      <c r="FB237" s="30">
        <f>IF(DS237&gt;FB231,CG236-CG237,0)</f>
        <v>0</v>
      </c>
      <c r="FC237" s="30">
        <f>IF(DS237&gt;FC231,CH236-CH237,0)</f>
        <v>0</v>
      </c>
      <c r="FD237" s="30">
        <f>IF(DS237&gt;FD231,CI236-CI237,0)</f>
        <v>0</v>
      </c>
      <c r="FE237" s="30">
        <f>IF(DS237&gt;FE231,CJ236-CJ237,0)</f>
        <v>0</v>
      </c>
      <c r="FF237" s="30">
        <f>IF(DS237&gt;FF231,CK236-CK237,0)</f>
        <v>0</v>
      </c>
      <c r="FG237" s="30">
        <f>IF(DS237&gt;FG231,CL236-CL237,0)</f>
        <v>0</v>
      </c>
      <c r="FH237" s="30">
        <f>IF(DS237&gt;FH231,CM236-CM237,0)</f>
        <v>0</v>
      </c>
      <c r="FI237" s="30">
        <f>IF(DS237&gt;FI231,CN236-CN237,0)</f>
        <v>0</v>
      </c>
      <c r="FJ237" s="30">
        <f>IF(DS237&gt;FJ231,CO236-CO237,0)</f>
        <v>0</v>
      </c>
      <c r="FK237" s="30">
        <f>IF(DS237&gt;FK231,CP236-CP237,0)</f>
        <v>0</v>
      </c>
      <c r="FL237" s="30">
        <f>IF(DS237&gt;FL231,CQ236-CQ237,0)</f>
        <v>0</v>
      </c>
      <c r="FM237" s="30">
        <f>IF(DS237&gt;FM231,CR236-CR237,0)</f>
        <v>0</v>
      </c>
      <c r="FN237" s="30">
        <f>IF(DS237&gt;FN231,CS236-CS237,0)</f>
        <v>0</v>
      </c>
      <c r="FO237" s="30">
        <f>IF(DS237&gt;FO231,CT236-CT237,0)</f>
        <v>0</v>
      </c>
      <c r="FP237" s="30">
        <f>IF(DS237&gt;FP231,CU236-CU237,0)</f>
        <v>0</v>
      </c>
      <c r="FQ237" s="30">
        <f>IF(DS237&gt;FQ231,CV236-CV237,0)</f>
        <v>0</v>
      </c>
      <c r="FR237" s="30">
        <f>IF(DS237&gt;FR231,CW236-CW237,0)</f>
        <v>0</v>
      </c>
      <c r="FS237" s="30">
        <f>IF(DS237&gt;FS231,CX236-CX237,0)</f>
        <v>0</v>
      </c>
      <c r="FT237" s="30">
        <f>IF(DS237&gt;FT231,CY236-CY237,0)</f>
        <v>0</v>
      </c>
      <c r="FU237" s="30">
        <f>IF(DS237&gt;FU231,CZ236-CZ237,0)</f>
        <v>0</v>
      </c>
      <c r="FV237" s="30">
        <f>IF(DS237&gt;FV231,DA236-DA237,0)</f>
        <v>0</v>
      </c>
      <c r="FW237" s="30">
        <f>IF(DS237&gt;FW231,DB236-DB237,0)</f>
        <v>0</v>
      </c>
      <c r="FX237" s="30">
        <f>IF(DS237&gt;FX231,DC236-DC237,0)</f>
        <v>0</v>
      </c>
      <c r="FY237" s="30">
        <f>IF(DS237&gt;FY231,DD236-DD237,0)</f>
        <v>0</v>
      </c>
      <c r="FZ237" s="30">
        <f>IF(DS237&gt;FZ231,DE236-DE237,0)</f>
        <v>0</v>
      </c>
      <c r="GA237" s="30">
        <f>IF(DS237&gt;GA231,DF236-DF237,0)</f>
        <v>0</v>
      </c>
      <c r="GB237" s="30">
        <f>IF(DS237&gt;GB231,DG236-DG237,0)</f>
        <v>0</v>
      </c>
      <c r="GC237" s="30">
        <f>IF(DS237&gt;GC231,DH236-DH237,0)</f>
        <v>0</v>
      </c>
      <c r="GD237" s="30">
        <f>IF(DS237&gt;GD231,DI236-DI237,0)</f>
        <v>0</v>
      </c>
      <c r="GE237" s="30">
        <f>IF(DS237&gt;GE231,DJ236-DJ237,0)</f>
        <v>0</v>
      </c>
      <c r="GF237" s="30">
        <f>IF(DS237&gt;GF231,DK236-DK237,0)</f>
        <v>0</v>
      </c>
      <c r="GG237" s="30">
        <f>IF(DS237&gt;GG231,DL236-DL237,0)</f>
        <v>0</v>
      </c>
      <c r="GH237" s="30">
        <f>IF(DS237&gt;GH231,DM236-DM237,0)</f>
        <v>0</v>
      </c>
      <c r="GI237" s="30">
        <f>IF(DS237&gt;GI231,DN236-DN237,0)</f>
        <v>0</v>
      </c>
      <c r="GJ237" s="30">
        <f>IF(DS237&gt;GJ231,DO236-DO237,0)</f>
        <v>0</v>
      </c>
      <c r="GK237" s="30">
        <f>IF(DS237&gt;GK231,DP236-DP237,0)</f>
        <v>0</v>
      </c>
      <c r="GL237" s="30">
        <f>IF(DS237&gt;GL231,DQ236-DQ237,0)</f>
        <v>0</v>
      </c>
      <c r="GM237" s="30" t="b">
        <f t="shared" si="236"/>
        <v>1</v>
      </c>
      <c r="GO237" s="29">
        <v>2027</v>
      </c>
      <c r="GP237" s="27">
        <f>SUMIF(DT232:GL232,GP232,DT237:GL237)</f>
        <v>0</v>
      </c>
      <c r="GQ237" s="28">
        <f>SUMIF(DT232:GL232,GQ232,DT237:GL237)</f>
        <v>0</v>
      </c>
      <c r="GR237" s="28">
        <f>SUMIF(DT232:GL232,GR232,DT237:GL237)</f>
        <v>0</v>
      </c>
      <c r="GS237" s="28">
        <f>SUMIF(DT232:GL232,GS232,DT237:GL237)</f>
        <v>0</v>
      </c>
      <c r="GT237" s="28">
        <f>SUMIF(DT232:GL232,GT232,DT237:GL237)</f>
        <v>0</v>
      </c>
      <c r="GU237" s="28">
        <f>SUMIF(DT232:GL232,GU232,DT237:GL237)</f>
        <v>0</v>
      </c>
      <c r="GV237" s="28">
        <f>SUMIF(DT232:GL232,GV232,DT237:GL237)</f>
        <v>0</v>
      </c>
      <c r="GW237" s="28">
        <f>SUMIF(DT232:GL232,GW232,DT237:GL237)</f>
        <v>0</v>
      </c>
      <c r="GX237" s="28">
        <f>SUMIF(DT232:GL232,GX232,DT237:GL237)</f>
        <v>0</v>
      </c>
      <c r="GY237" s="28">
        <f>SUMIF(DT232:GL232,GY232,DT237:GL237)</f>
        <v>0</v>
      </c>
      <c r="GZ237" s="28">
        <f>SUMIF(DT232:GL232,GZ232,DT237:GL237)</f>
        <v>0</v>
      </c>
      <c r="HA237" s="27" t="b">
        <f t="shared" si="237"/>
        <v>1</v>
      </c>
    </row>
    <row r="238" spans="1:209" hidden="1" x14ac:dyDescent="0.2">
      <c r="A238" s="2" t="s">
        <v>1</v>
      </c>
      <c r="B238" s="26"/>
      <c r="S238" s="16"/>
      <c r="AJ238" s="27">
        <v>2028</v>
      </c>
      <c r="AK238" s="27">
        <v>0</v>
      </c>
      <c r="AL238" s="30">
        <f t="shared" si="238"/>
        <v>0</v>
      </c>
      <c r="AM238" s="30">
        <f t="shared" si="239"/>
        <v>0</v>
      </c>
      <c r="AN238" s="30">
        <f t="shared" si="240"/>
        <v>0</v>
      </c>
      <c r="AO238" s="30">
        <f t="shared" si="241"/>
        <v>0</v>
      </c>
      <c r="AP238" s="30">
        <f t="shared" si="242"/>
        <v>0</v>
      </c>
      <c r="AQ238" s="30">
        <f t="shared" si="243"/>
        <v>0</v>
      </c>
      <c r="AR238" s="30">
        <f t="shared" si="244"/>
        <v>0</v>
      </c>
      <c r="AS238" s="30">
        <f t="shared" si="245"/>
        <v>0</v>
      </c>
      <c r="AT238" s="30">
        <f t="shared" si="246"/>
        <v>0</v>
      </c>
      <c r="AU238" s="30">
        <f t="shared" si="247"/>
        <v>0</v>
      </c>
      <c r="AV238" s="65"/>
      <c r="AX238" s="29">
        <v>2028</v>
      </c>
      <c r="AY238" s="30">
        <f t="shared" si="234"/>
        <v>0</v>
      </c>
      <c r="AZ238" s="30">
        <f>INDEX(AY221:BF228,MATCH(AX238,AW221:AW228,0),MATCH(AZ231,AY219:BF219,0))*(INDEX(AL233:AU240,MATCH(AZ231,AJ233:AJ240,0),MATCH(AZ232,AL232:AU232,0)))</f>
        <v>0</v>
      </c>
      <c r="BA238" s="30">
        <f>INDEX(AY221:BF228,MATCH(AX238,AW221:AW228,0),MATCH(BA231,AY219:BF219,0))*(INDEX(AL233:AU240,MATCH(BA231,AJ233:AJ240,0),MATCH(BA232,AL232:AU232,0)))</f>
        <v>0</v>
      </c>
      <c r="BB238" s="30">
        <f>INDEX(AY221:BF228,MATCH(AX238,AW221:AW228,0),MATCH(BB231,AY219:BF219,0))*(INDEX(AL233:AU240,MATCH(BB231,AJ233:AJ240,0),MATCH(BB232,AL232:AU232,0)))</f>
        <v>0</v>
      </c>
      <c r="BC238" s="30">
        <f>INDEX(AY221:BF228,MATCH(AX238,AW221:AW228,0),MATCH(BC231,AY219:BF219,0))*(INDEX(AL233:AU240,MATCH(BC231,AJ233:AJ240,0),MATCH(BC232,AL232:AU232,0)))</f>
        <v>0</v>
      </c>
      <c r="BD238" s="30">
        <f>INDEX(AY221:BF228,MATCH(AX238,AW221:AW228,0),MATCH(BD231,AY219:BF219,0))*(INDEX(AL233:AU240,MATCH(BD231,AJ233:AJ240,0),MATCH(BD232,AL232:AU232,0)))</f>
        <v>0</v>
      </c>
      <c r="BE238" s="30">
        <f>INDEX(AY221:BF228,MATCH(AX238,AW221:AW228,0),MATCH(BE231,AY219:BF219,0))*(INDEX(AL233:AU240,MATCH(BE231,AJ233:AJ240,0),MATCH(BE232,AL232:AU232,0)))</f>
        <v>0</v>
      </c>
      <c r="BF238" s="30">
        <f>INDEX(AY221:BF228,MATCH(AX238,AW221:AW228,0),MATCH(BF231,AY219:BF219,0))*(INDEX(AL233:AU240,MATCH(BF231,AJ233:AJ240,0),MATCH(BF232,AL232:AU232,0)))</f>
        <v>0</v>
      </c>
      <c r="BG238" s="30">
        <f>INDEX(AY221:BF228,MATCH(AX238,AW221:AW228,0),MATCH(BG231,AY219:BF219,0))*(INDEX(AL233:AU240,MATCH(BG231,AJ233:AJ240,0),MATCH(BG232,AL232:AU232,0)))</f>
        <v>0</v>
      </c>
      <c r="BH238" s="30">
        <f>INDEX(AY221:BF228,MATCH(AX238,AW221:AW228,0),MATCH(BH231,AY219:BF219,0))*(INDEX(AL233:AU240,MATCH(BH231,AJ233:AJ240,0),MATCH(BH232,AL232:AU232,0)))</f>
        <v>0</v>
      </c>
      <c r="BI238" s="30">
        <f>INDEX(AY221:BF228,MATCH(AX238,AW221:AW228,0),MATCH(BI231,AY219:BF219,0))*(INDEX(AL233:AU240,MATCH(BI231,AJ233:AJ240,0),MATCH(BI232,AL232:AU232,0)))</f>
        <v>0</v>
      </c>
      <c r="BJ238" s="30">
        <f>INDEX(AY221:BF228,MATCH(AX238,AW221:AW228,0),MATCH(BJ231,AY219:BF219,0))*(INDEX(AL233:AU240,MATCH(BJ231,AJ233:AJ240,0),MATCH(BJ232,AL232:AU232,0)))</f>
        <v>0</v>
      </c>
      <c r="BK238" s="30">
        <f>INDEX(AY221:BF228,MATCH(AX238,AW221:AW228,0),MATCH(BK231,AY219:BF219,0))*(INDEX(AL233:AU240,MATCH(BK231,AJ233:AJ240,0),MATCH(BK232,AL232:AU232,0)))</f>
        <v>0</v>
      </c>
      <c r="BL238" s="30">
        <f>INDEX(AY221:BF228,MATCH(AX238,AW221:AW228,0),MATCH(BL231,AY219:BF219,0))*(INDEX(AL233:AU240,MATCH(BL231,AJ233:AJ240,0),MATCH(BL232,AL232:AU232,0)))</f>
        <v>0</v>
      </c>
      <c r="BM238" s="30">
        <f>INDEX(AY221:BF228,MATCH(AX238,AW221:AW228,0),MATCH(BM231,AY219:BF219,0))*(INDEX(AL233:AU240,MATCH(BM231,AJ233:AJ240,0),MATCH(BM232,AL232:AU232,0)))</f>
        <v>0</v>
      </c>
      <c r="BN238" s="30">
        <f>INDEX(AY221:BF228,MATCH(AX238,AW221:AW228,0),MATCH(BN231,AY219:BF219,0))*(INDEX(AL233:AU240,MATCH(BN231,AJ233:AJ240,0),MATCH(BN232,AL232:AU232,0)))</f>
        <v>0</v>
      </c>
      <c r="BO238" s="30">
        <f>INDEX(AY221:BF228,MATCH(AX238,AW221:AW228,0),MATCH(BO231,AY219:BF219,0))*(INDEX(AL233:AU240,MATCH(BO231,AJ233:AJ240,0),MATCH(BO232,AL232:AU232,0)))</f>
        <v>0</v>
      </c>
      <c r="BP238" s="30">
        <f>INDEX(AY221:BF228,MATCH(AX238,AW221:AW228,0),MATCH(BP231,AY219:BF219,0))*(INDEX(AL233:AU240,MATCH(BP231,AJ233:AJ240,0),MATCH(BP232,AL232:AU232,0)))</f>
        <v>0</v>
      </c>
      <c r="BQ238" s="30">
        <f>INDEX(AY221:BF228,MATCH(AX238,AW221:AW228,0),MATCH(BQ231,AY219:BF219,0))*(INDEX(AL233:AU240,MATCH(BQ231,AJ233:AJ240,0),MATCH(BQ232,AL232:AU232,0)))</f>
        <v>0</v>
      </c>
      <c r="BR238" s="30">
        <f>INDEX(AY221:BF228,MATCH(AX238,AW221:AW228,0),MATCH(BR231,AY219:BF219,0))*(INDEX(AL233:AU240,MATCH(BR231,AJ233:AJ240,0),MATCH(BR232,AL232:AU232,0)))</f>
        <v>0</v>
      </c>
      <c r="BS238" s="30">
        <f>INDEX(AY221:BF228,MATCH(AX238,AW221:AW228,0),MATCH(BS231,AY219:BF219,0))*(INDEX(AL233:AU240,MATCH(BS231,AJ233:AJ240,0),MATCH(BS232,AL232:AU232,0)))</f>
        <v>0</v>
      </c>
      <c r="BT238" s="30">
        <f>INDEX(AY221:BF228,MATCH(AX238,AW221:AW228,0),MATCH(BT231,AY219:BF219,0))*(INDEX(AL233:AU240,MATCH(BT231,AJ233:AJ240,0),MATCH(BT232,AL232:AU232,0)))</f>
        <v>0</v>
      </c>
      <c r="BU238" s="30">
        <f>INDEX(AY221:BF228,MATCH(AX238,AW221:AW228,0),MATCH(BU231,AY219:BF219,0))*(INDEX(AL233:AU240,MATCH(BU231,AJ233:AJ240,0),MATCH(BU232,AL232:AU232,0)))</f>
        <v>0</v>
      </c>
      <c r="BV238" s="30">
        <f>INDEX(AY221:BF228,MATCH(AX238,AW221:AW228,0),MATCH(BV231,AY219:BF219,0))*(INDEX(AL233:AU240,MATCH(BV231,AJ233:AJ240,0),MATCH(BV232,AL232:AU232,0)))</f>
        <v>0</v>
      </c>
      <c r="BW238" s="30">
        <f>INDEX(AY221:BF228,MATCH(AX238,AW221:AW228,0),MATCH(BW231,AY219:BF219,0))*(INDEX(AL233:AU240,MATCH(BW231,AJ233:AJ240,0),MATCH(BW232,AL232:AU232,0)))</f>
        <v>0</v>
      </c>
      <c r="BX238" s="30">
        <f>INDEX(AY221:BF228,MATCH(AX238,AW221:AW228,0),MATCH(BX231,AY219:BF219,0))*(INDEX(AL233:AU240,MATCH(BX231,AJ233:AJ240,0),MATCH(BX232,AL232:AU232,0)))</f>
        <v>0</v>
      </c>
      <c r="BY238" s="30">
        <f>INDEX(AY221:BF228,MATCH(AX238,AW221:AW228,0),MATCH(BY231,AY219:BF219,0))*(INDEX(AL233:AU240,MATCH(BY231,AJ233:AJ240,0),MATCH(BY232,AL232:AU232,0)))</f>
        <v>0</v>
      </c>
      <c r="BZ238" s="30">
        <f>INDEX(AY221:BF228,MATCH(AX238,AW221:AW228,0),MATCH(BZ231,AY219:BF219,0))*(INDEX(AL233:AU240,MATCH(BZ231,AJ233:AJ240,0),MATCH(BZ232,AL232:AU232,0)))</f>
        <v>0</v>
      </c>
      <c r="CA238" s="30">
        <f>INDEX(AY221:BF228,MATCH(AX238,AW221:AW228,0),MATCH(CA231,AY219:BF219,0))*(INDEX(AL233:AU240,MATCH(CA231,AJ233:AJ240,0),MATCH(CA232,AL232:AU232,0)))</f>
        <v>0</v>
      </c>
      <c r="CB238" s="30">
        <f>INDEX(AY221:BF228,MATCH(AX238,AW221:AW228,0),MATCH(CB231,AY219:BF219,0))*(INDEX(AL233:AU240,MATCH(CB231,AJ233:AJ240,0),MATCH(CB232,AL232:AU232,0)))</f>
        <v>0</v>
      </c>
      <c r="CC238" s="30">
        <f>INDEX(AY221:BF228,MATCH(AX238,AW221:AW228,0),MATCH(CC231,AY219:BF219,0))*(INDEX(AL233:AU240,MATCH(CC231,AJ233:AJ240,0),MATCH(CC232,AL232:AU232,0)))</f>
        <v>0</v>
      </c>
      <c r="CD238" s="30">
        <f>INDEX(AY221:BF228,MATCH(AX238,AW221:AW228,0),MATCH(CD231,AY219:BF219,0))*(INDEX(AL233:AU240,MATCH(CD231,AJ233:AJ240,0),MATCH(CD232,AL232:AU232,0)))</f>
        <v>0</v>
      </c>
      <c r="CE238" s="30">
        <f>INDEX(AY221:BF228,MATCH(AX238,AW221:AW228,0),MATCH(CE231,AY219:BF219,0))*(INDEX(AL233:AU240,MATCH(CE231,AJ233:AJ240,0),MATCH(CE232,AL232:AU232,0)))</f>
        <v>0</v>
      </c>
      <c r="CF238" s="30">
        <f>INDEX(AY221:BF228,MATCH(AX238,AW221:AW228,0),MATCH(CF231,AY219:BF219,0))*(INDEX(AL233:AU240,MATCH(CF231,AJ233:AJ240,0),MATCH(CF232,AL232:AU232,0)))</f>
        <v>0</v>
      </c>
      <c r="CG238" s="30">
        <f>INDEX(AY221:BF228,MATCH(AX238,AW221:AW228,0),MATCH(CG231,AY219:BF219,0))*(INDEX(AL233:AU240,MATCH(CG231,AJ233:AJ240,0),MATCH(CG232,AL232:AU232,0)))</f>
        <v>0</v>
      </c>
      <c r="CH238" s="30">
        <f>INDEX(AY221:BF228,MATCH(AX238,AW221:AW228,0),MATCH(CH231,AY219:BF219,0))*(INDEX(AL233:AU240,MATCH(CH231,AJ233:AJ240,0),MATCH(CH232,AL232:AU232,0)))</f>
        <v>0</v>
      </c>
      <c r="CI238" s="30">
        <f>INDEX(AY221:BF228,MATCH(AX238,AW221:AW228,0),MATCH(CI231,AY219:BF219,0))*(INDEX(AL233:AU240,MATCH(CI231,AJ233:AJ240,0),MATCH(CI232,AL232:AU232,0)))</f>
        <v>0</v>
      </c>
      <c r="CJ238" s="30">
        <f>INDEX(AY221:BF228,MATCH(AX238,AW221:AW228,0),MATCH(CJ231,AY219:BF219,0))*(INDEX(AL233:AU240,MATCH(CJ231,AJ233:AJ240,0),MATCH(CJ232,AL232:AU232,0)))</f>
        <v>0</v>
      </c>
      <c r="CK238" s="30">
        <f>INDEX(AY221:BF228,MATCH(AX238,AW221:AW228,0),MATCH(CK231,AY219:BF219,0))*(INDEX(AL233:AU240,MATCH(CK231,AJ233:AJ240,0),MATCH(CK232,AL232:AU232,0)))</f>
        <v>0</v>
      </c>
      <c r="CL238" s="30">
        <f>INDEX(AY221:BF228,MATCH(AX238,AW221:AW228,0),MATCH(CL231,AY219:BF219,0))*(INDEX(AL233:AU240,MATCH(CL231,AJ233:AJ240,0),MATCH(CL232,AL232:AU232,0)))</f>
        <v>0</v>
      </c>
      <c r="CM238" s="30">
        <f>INDEX(AY221:BF228,MATCH(AX238,AW221:AW228,0),MATCH(CM231,AY219:BF219,0))*(INDEX(AL233:AU240,MATCH(CM231,AJ233:AJ240,0),MATCH(CM232,AL232:AU232,0)))</f>
        <v>0</v>
      </c>
      <c r="CN238" s="30">
        <f>INDEX(AY221:BF228,MATCH(AX238,AW221:AW228,0),MATCH(CN231,AY219:BF219,0))*(INDEX(AL233:AU240,MATCH(CN231,AJ233:AJ240,0),MATCH(CN232,AL232:AU232,0)))</f>
        <v>0</v>
      </c>
      <c r="CO238" s="30">
        <f>INDEX(AY221:BF228,MATCH(AX238,AW221:AW228,0),MATCH(CO231,AY219:BF219,0))*(INDEX(AL233:AU240,MATCH(CO231,AJ233:AJ240,0),MATCH(CO232,AL232:AU232,0)))</f>
        <v>0</v>
      </c>
      <c r="CP238" s="30">
        <f>INDEX(AY221:BF228,MATCH(AX238,AW221:AW228,0),MATCH(CP231,AY219:BF219,0))*(INDEX(AL233:AU240,MATCH(CP231,AJ233:AJ240,0),MATCH(CP232,AL232:AU232,0)))</f>
        <v>0</v>
      </c>
      <c r="CQ238" s="30">
        <f>INDEX(AY221:BF228,MATCH(AX238,AW221:AW228,0),MATCH(CQ231,AY219:BF219,0))*(INDEX(AL233:AU240,MATCH(CQ231,AJ233:AJ240,0),MATCH(CQ232,AL232:AU232,0)))</f>
        <v>0</v>
      </c>
      <c r="CR238" s="30">
        <f>INDEX(AY221:BF228,MATCH(AX238,AW221:AW228,0),MATCH(CR231,AY219:BF219,0))*(INDEX(AL233:AU240,MATCH(CR231,AJ233:AJ240,0),MATCH(CR232,AL232:AU232,0)))</f>
        <v>0</v>
      </c>
      <c r="CS238" s="30">
        <f>INDEX(AY221:BF228,MATCH(AX238,AW221:AW228,0),MATCH(CS231,AY219:BF219,0))*(INDEX(AL233:AU240,MATCH(CS231,AJ233:AJ240,0),MATCH(CS232,AL232:AU232,0)))</f>
        <v>0</v>
      </c>
      <c r="CT238" s="30">
        <f>INDEX(AY221:BF228,MATCH(AX238,AW221:AW228,0),MATCH(CT231,AY219:BF219,0))*(INDEX(AL233:AU240,MATCH(CT231,AJ233:AJ240,0),MATCH(CT232,AL232:AU232,0)))</f>
        <v>0</v>
      </c>
      <c r="CU238" s="30">
        <f>INDEX(AY221:BF228,MATCH(AX238,AW221:AW228,0),MATCH(CU231,AY219:BF219,0))*(INDEX(AL233:AU240,MATCH(CU231,AJ233:AJ240,0),MATCH(CU232,AL232:AU232,0)))</f>
        <v>0</v>
      </c>
      <c r="CV238" s="30">
        <f>INDEX(AY221:BF228,MATCH(AX238,AW221:AW228,0),MATCH(CV231,AY219:BF219,0))*(INDEX(AL233:AU240,MATCH(CV231,AJ233:AJ240,0),MATCH(CV232,AL232:AU232,0)))</f>
        <v>0</v>
      </c>
      <c r="CW238" s="30">
        <f>INDEX(AY221:BF228,MATCH(AX238,AW221:AW228,0),MATCH(CW231,AY219:BF219,0))*(INDEX(AL233:AU240,MATCH(CW231,AJ233:AJ240,0),MATCH(CW232,AL232:AU232,0)))</f>
        <v>0</v>
      </c>
      <c r="CX238" s="30">
        <f>INDEX(AY221:BF228,MATCH(AX238,AW221:AW228,0),MATCH(CX231,AY219:BF219,0))*(INDEX(AL233:AU240,MATCH(CX231,AJ233:AJ240,0),MATCH(CX232,AL232:AU232,0)))</f>
        <v>0</v>
      </c>
      <c r="CY238" s="30">
        <f>INDEX(AY221:BF228,MATCH(AX238,AW221:AW228,0),MATCH(CY231,AY219:BF219,0))*(INDEX(AL233:AU240,MATCH(CY231,AJ233:AJ240,0),MATCH(CY232,AL232:AU232,0)))</f>
        <v>0</v>
      </c>
      <c r="CZ238" s="30">
        <f>INDEX(AY221:BF228,MATCH(AX238,AW221:AW228,0),MATCH(CZ231,AY219:BF219,0))*(INDEX(AL233:AU240,MATCH(CZ231,AJ233:AJ240,0),MATCH(CZ232,AL232:AU232,0)))</f>
        <v>0</v>
      </c>
      <c r="DA238" s="30">
        <f>INDEX(AY221:BF228,MATCH(AX238,AW221:AW228,0),MATCH(DA231,AY219:BF219,0))*(INDEX(AL233:AU240,MATCH(DA231,AJ233:AJ240,0),MATCH(DA232,AL232:AU232,0)))</f>
        <v>0</v>
      </c>
      <c r="DB238" s="30">
        <f>INDEX(AY221:BF228,MATCH(AX238,AW221:AW228,0),MATCH(DB231,AY219:BF219,0))*(INDEX(AL233:AU240,MATCH(DB231,AJ233:AJ240,0),MATCH(DB232,AL232:AU232,0)))</f>
        <v>0</v>
      </c>
      <c r="DC238" s="30">
        <f>INDEX(AY221:BF228,MATCH(AX238,AW221:AW228,0),MATCH(DC231,AY219:BF219,0))*(INDEX(AL233:AU240,MATCH(DC231,AJ233:AJ240,0),MATCH(DC232,AL232:AU232,0)))</f>
        <v>0</v>
      </c>
      <c r="DD238" s="30">
        <f>INDEX(AY221:BF228,MATCH(AX238,AW221:AW228,0),MATCH(DD231,AY219:BF219,0))*(INDEX(AL233:AU240,MATCH(DD231,AJ233:AJ240,0),MATCH(DD232,AL232:AU232,0)))</f>
        <v>0</v>
      </c>
      <c r="DE238" s="30">
        <f>INDEX(AY221:BF228,MATCH(AX238,AW221:AW228,0),MATCH(DE231,AY219:BF219,0))*(INDEX(AL233:AU240,MATCH(DE231,AJ233:AJ240,0),MATCH(DE232,AL232:AU232,0)))</f>
        <v>0</v>
      </c>
      <c r="DF238" s="30">
        <f>INDEX(AY221:BF228,MATCH(AX238,AW221:AW228,0),MATCH(DF231,AY219:BF219,0))*(INDEX(AL233:AU240,MATCH(DF231,AJ233:AJ240,0),MATCH(DF232,AL232:AU232,0)))</f>
        <v>0</v>
      </c>
      <c r="DG238" s="30">
        <f>INDEX(AY221:BF228,MATCH(AX238,AW221:AW228,0),MATCH(DG231,AY219:BF219,0))*(INDEX(AL233:AU240,MATCH(DG231,AJ233:AJ240,0),MATCH(DG232,AL232:AU232,0)))</f>
        <v>0</v>
      </c>
      <c r="DH238" s="30">
        <f>INDEX(AY221:BF228,MATCH(AX238,AW221:AW228,0),MATCH(DH231,AY219:BF219,0))*(INDEX(AL233:AU240,MATCH(DH231,AJ233:AJ240,0),MATCH(DH232,AL232:AU232,0)))</f>
        <v>0</v>
      </c>
      <c r="DI238" s="30">
        <f>INDEX(AY221:BF228,MATCH(AX238,AW221:AW228,0),MATCH(DI231,AY219:BF219,0))*(INDEX(AL233:AU240,MATCH(DI231,AJ233:AJ240,0),MATCH(DI232,AL232:AU232,0)))</f>
        <v>0</v>
      </c>
      <c r="DJ238" s="30">
        <f>INDEX(AY221:BF228,MATCH(AX238,AW221:AW228,0),MATCH(DJ231,AY219:BF219,0))*(INDEX(AL233:AU240,MATCH(DJ231,AJ233:AJ240,0),MATCH(DJ232,AL232:AU232,0)))</f>
        <v>0</v>
      </c>
      <c r="DK238" s="30">
        <f>INDEX(AY221:BF228,MATCH(AX238,AW221:AW228,0),MATCH(DK231,AY219:BF219,0))*(INDEX(AL233:AU240,MATCH(DK231,AJ233:AJ240,0),MATCH(DK232,AL232:AU232,0)))</f>
        <v>0</v>
      </c>
      <c r="DL238" s="30">
        <f>INDEX(AY221:BF228,MATCH(AX238,AW221:AW228,0),MATCH(DL231,AY219:BF219,0))*(INDEX(AL233:AU240,MATCH(DL231,AJ233:AJ240,0),MATCH(DL232,AL232:AU232,0)))</f>
        <v>0</v>
      </c>
      <c r="DM238" s="30">
        <f>INDEX(AY221:BF228,MATCH(AX238,AW221:AW228,0),MATCH(DM231,AY219:BF219,0))*(INDEX(AL233:AU240,MATCH(DM231,AJ233:AJ240,0),MATCH(DM232,AL232:AU232,0)))</f>
        <v>0</v>
      </c>
      <c r="DN238" s="30">
        <f>INDEX(AY221:BF228,MATCH(AX238,AW221:AW228,0),MATCH(DN231,AY219:BF219,0))*(INDEX(AL233:AU240,MATCH(DN231,AJ233:AJ240,0),MATCH(DN232,AL232:AU232,0)))</f>
        <v>0</v>
      </c>
      <c r="DO238" s="30">
        <f>INDEX(AY221:BF228,MATCH(AX238,AW221:AW228,0),MATCH(DO231,AY219:BF219,0))*(INDEX(AL233:AU240,MATCH(DO231,AJ233:AJ240,0),MATCH(DO232,AL232:AU232,0)))</f>
        <v>0</v>
      </c>
      <c r="DP238" s="30">
        <f>INDEX(AY221:BF228,MATCH(AX238,AW221:AW228,0),MATCH(DP231,AY219:BF219,0))*(INDEX(AL233:AU240,MATCH(DP231,AJ233:AJ240,0),MATCH(DP232,AL232:AU232,0)))</f>
        <v>0</v>
      </c>
      <c r="DQ238" s="30">
        <f>INDEX(AY221:BF228,MATCH(AX238,AW221:AW228,0),MATCH(DQ231,AY219:BF219,0))*(INDEX(AL233:AU240,MATCH(DQ231,AJ233:AJ240,0),MATCH(DQ232,AL232:AU232,0)))</f>
        <v>0</v>
      </c>
      <c r="DR238" s="2" t="b">
        <f t="shared" si="235"/>
        <v>1</v>
      </c>
      <c r="DS238" s="29">
        <v>2028</v>
      </c>
      <c r="DT238" s="30">
        <f>IF(DS238&gt;DT231,AY237-AY238,0)</f>
        <v>0</v>
      </c>
      <c r="DU238" s="30">
        <f>IF(DS238&gt;DU231,AZ237-AZ238,0)</f>
        <v>0</v>
      </c>
      <c r="DV238" s="30">
        <f>IF(DS238&gt;DV231,BA237-BA238,0)</f>
        <v>0</v>
      </c>
      <c r="DW238" s="30">
        <f>IF(DS238&gt;DW231,BB237-BB238,0)</f>
        <v>0</v>
      </c>
      <c r="DX238" s="30">
        <f>IF(DS238&gt;DX231,BC237-BC238,0)</f>
        <v>0</v>
      </c>
      <c r="DY238" s="30">
        <f>IF(DS238&gt;DY231,BD237-BD238,0)</f>
        <v>0</v>
      </c>
      <c r="DZ238" s="30">
        <f>IF(DS238&gt;DZ231,BE237-BE238,0)</f>
        <v>0</v>
      </c>
      <c r="EA238" s="30">
        <f>IF(DS238&gt;EA231,BF237-BF238,0)</f>
        <v>0</v>
      </c>
      <c r="EB238" s="30">
        <f>IF(DS238&gt;EB231,BG237-BG238,0)</f>
        <v>0</v>
      </c>
      <c r="EC238" s="30">
        <f>IF(DS238&gt;EC231,BH237-BH238,0)</f>
        <v>0</v>
      </c>
      <c r="ED238" s="30">
        <f>IF(DS238&gt;ED231,BI237-BI238,0)</f>
        <v>0</v>
      </c>
      <c r="EE238" s="30">
        <f>IF(DS238&gt;EE231,BJ237-BJ238,0)</f>
        <v>0</v>
      </c>
      <c r="EF238" s="30">
        <f>IF(DS238&gt;EF231,BK237-BK238,0)</f>
        <v>0</v>
      </c>
      <c r="EG238" s="30">
        <f>IF(DS238&gt;EG231,BL237-BL238,0)</f>
        <v>0</v>
      </c>
      <c r="EH238" s="30">
        <f>IF(DS238&gt;EH231,BM237-BM238,0)</f>
        <v>0</v>
      </c>
      <c r="EI238" s="30">
        <f>IF(DS238&gt;EI231,BN237-BN238,0)</f>
        <v>0</v>
      </c>
      <c r="EJ238" s="30">
        <f>IF(DS238&gt;EJ231,BO237-BO238,0)</f>
        <v>0</v>
      </c>
      <c r="EK238" s="30">
        <f>IF(DS238&gt;EK231,BP237-BP238,0)</f>
        <v>0</v>
      </c>
      <c r="EL238" s="30">
        <f>IF(DS238&gt;EL231,BQ237-BQ238,0)</f>
        <v>0</v>
      </c>
      <c r="EM238" s="30">
        <f>IF(DS238&gt;EM231,BR237-BR238,0)</f>
        <v>0</v>
      </c>
      <c r="EN238" s="30">
        <f>IF(DS238&gt;EN231,BS237-BS238,0)</f>
        <v>0</v>
      </c>
      <c r="EO238" s="30">
        <f>IF(DS238&gt;EO231,BT237-BT238,0)</f>
        <v>0</v>
      </c>
      <c r="EP238" s="30">
        <f>IF(DS238&gt;EP231,BU237-BU238,0)</f>
        <v>0</v>
      </c>
      <c r="EQ238" s="30">
        <f>IF(DS238&gt;EQ231,BV237-BV238,0)</f>
        <v>0</v>
      </c>
      <c r="ER238" s="30">
        <f>IF(DS238&gt;ER231,BW237-BW238,0)</f>
        <v>0</v>
      </c>
      <c r="ES238" s="30">
        <f>IF(DS238&gt;ES231,BX237-BX238,0)</f>
        <v>0</v>
      </c>
      <c r="ET238" s="30">
        <f>IF(DS238&gt;ET231,BY237-BY238,0)</f>
        <v>0</v>
      </c>
      <c r="EU238" s="30">
        <f>IF(DS238&gt;EU231,BZ237-BZ238,0)</f>
        <v>0</v>
      </c>
      <c r="EV238" s="30">
        <f>IF(DS238&gt;EV231,CA237-CA238,0)</f>
        <v>0</v>
      </c>
      <c r="EW238" s="30">
        <f>IF(DS238&gt;EW231,CB237-CB238,0)</f>
        <v>0</v>
      </c>
      <c r="EX238" s="30">
        <f>IF(DS238&gt;EX231,CC237-CC238,0)</f>
        <v>0</v>
      </c>
      <c r="EY238" s="30">
        <f>IF(DS238&gt;EY231,CD237-CD238,0)</f>
        <v>0</v>
      </c>
      <c r="EZ238" s="30">
        <f>IF(DS238&gt;EZ231,CE237-CE238,0)</f>
        <v>0</v>
      </c>
      <c r="FA238" s="30">
        <f>IF(DS238&gt;FA231,CF237-CF238,0)</f>
        <v>0</v>
      </c>
      <c r="FB238" s="30">
        <f>IF(DS238&gt;FB231,CG237-CG238,0)</f>
        <v>0</v>
      </c>
      <c r="FC238" s="30">
        <f>IF(DS238&gt;FC231,CH237-CH238,0)</f>
        <v>0</v>
      </c>
      <c r="FD238" s="30">
        <f>IF(DS238&gt;FD231,CI237-CI238,0)</f>
        <v>0</v>
      </c>
      <c r="FE238" s="30">
        <f>IF(DS238&gt;FE231,CJ237-CJ238,0)</f>
        <v>0</v>
      </c>
      <c r="FF238" s="30">
        <f>IF(DS238&gt;FF231,CK237-CK238,0)</f>
        <v>0</v>
      </c>
      <c r="FG238" s="30">
        <f>IF(DS238&gt;FG231,CL237-CL238,0)</f>
        <v>0</v>
      </c>
      <c r="FH238" s="30">
        <f>IF(DS238&gt;FH231,CM237-CM238,0)</f>
        <v>0</v>
      </c>
      <c r="FI238" s="30">
        <f>IF(DS238&gt;FI231,CN237-CN238,0)</f>
        <v>0</v>
      </c>
      <c r="FJ238" s="30">
        <f>IF(DS238&gt;FJ231,CO237-CO238,0)</f>
        <v>0</v>
      </c>
      <c r="FK238" s="30">
        <f>IF(DS238&gt;FK231,CP237-CP238,0)</f>
        <v>0</v>
      </c>
      <c r="FL238" s="30">
        <f>IF(DS238&gt;FL231,CQ237-CQ238,0)</f>
        <v>0</v>
      </c>
      <c r="FM238" s="30">
        <f>IF(DS238&gt;FM231,CR237-CR238,0)</f>
        <v>0</v>
      </c>
      <c r="FN238" s="30">
        <f>IF(DS238&gt;FN231,CS237-CS238,0)</f>
        <v>0</v>
      </c>
      <c r="FO238" s="30">
        <f>IF(DS238&gt;FO231,CT237-CT238,0)</f>
        <v>0</v>
      </c>
      <c r="FP238" s="30">
        <f>IF(DS238&gt;FP231,CU237-CU238,0)</f>
        <v>0</v>
      </c>
      <c r="FQ238" s="30">
        <f>IF(DS238&gt;FQ231,CV237-CV238,0)</f>
        <v>0</v>
      </c>
      <c r="FR238" s="30">
        <f>IF(DS238&gt;FR231,CW237-CW238,0)</f>
        <v>0</v>
      </c>
      <c r="FS238" s="30">
        <f>IF(DS238&gt;FS231,CX237-CX238,0)</f>
        <v>0</v>
      </c>
      <c r="FT238" s="30">
        <f>IF(DS238&gt;FT231,CY237-CY238,0)</f>
        <v>0</v>
      </c>
      <c r="FU238" s="30">
        <f>IF(DS238&gt;FU231,CZ237-CZ238,0)</f>
        <v>0</v>
      </c>
      <c r="FV238" s="30">
        <f>IF(DS238&gt;FV231,DA237-DA238,0)</f>
        <v>0</v>
      </c>
      <c r="FW238" s="30">
        <f>IF(DS238&gt;FW231,DB237-DB238,0)</f>
        <v>0</v>
      </c>
      <c r="FX238" s="30">
        <f>IF(DS238&gt;FX231,DC237-DC238,0)</f>
        <v>0</v>
      </c>
      <c r="FY238" s="30">
        <f>IF(DS238&gt;FY231,DD237-DD238,0)</f>
        <v>0</v>
      </c>
      <c r="FZ238" s="30">
        <f>IF(DS238&gt;FZ231,DE237-DE238,0)</f>
        <v>0</v>
      </c>
      <c r="GA238" s="30">
        <f>IF(DS238&gt;GA231,DF237-DF238,0)</f>
        <v>0</v>
      </c>
      <c r="GB238" s="30">
        <f>IF(DS238&gt;GB231,DG237-DG238,0)</f>
        <v>0</v>
      </c>
      <c r="GC238" s="30">
        <f>IF(DS238&gt;GC231,DH237-DH238,0)</f>
        <v>0</v>
      </c>
      <c r="GD238" s="30">
        <f>IF(DS238&gt;GD231,DI237-DI238,0)</f>
        <v>0</v>
      </c>
      <c r="GE238" s="30">
        <f>IF(DS238&gt;GE231,DJ237-DJ238,0)</f>
        <v>0</v>
      </c>
      <c r="GF238" s="30">
        <f>IF(DS238&gt;GF231,DK237-DK238,0)</f>
        <v>0</v>
      </c>
      <c r="GG238" s="30">
        <f>IF(DS238&gt;GG231,DL237-DL238,0)</f>
        <v>0</v>
      </c>
      <c r="GH238" s="30">
        <f>IF(DS238&gt;GH231,DM237-DM238,0)</f>
        <v>0</v>
      </c>
      <c r="GI238" s="30">
        <f>IF(DS238&gt;GI231,DN237-DN238,0)</f>
        <v>0</v>
      </c>
      <c r="GJ238" s="30">
        <f>IF(DS238&gt;GJ231,DO237-DO238,0)</f>
        <v>0</v>
      </c>
      <c r="GK238" s="30">
        <f>IF(DS238&gt;GK231,DP237-DP238,0)</f>
        <v>0</v>
      </c>
      <c r="GL238" s="30">
        <f>IF(DS238&gt;GL231,DQ237-DQ238,0)</f>
        <v>0</v>
      </c>
      <c r="GM238" s="30" t="b">
        <f t="shared" si="236"/>
        <v>1</v>
      </c>
      <c r="GO238" s="29">
        <v>2028</v>
      </c>
      <c r="GP238" s="27">
        <f>SUMIF(DT232:GL232,GP232,DT238:GL238)</f>
        <v>0</v>
      </c>
      <c r="GQ238" s="28">
        <f>SUMIF(DT232:GL232,GQ232,DT238:GL238)</f>
        <v>0</v>
      </c>
      <c r="GR238" s="28">
        <f>SUMIF(DT232:GL232,GR232,DT238:GL238)</f>
        <v>0</v>
      </c>
      <c r="GS238" s="28">
        <f>SUMIF(DT232:GL232,GS232,DT238:GL238)</f>
        <v>0</v>
      </c>
      <c r="GT238" s="28">
        <f>SUMIF(DT232:GL232,GT232,DT238:GL238)</f>
        <v>0</v>
      </c>
      <c r="GU238" s="28">
        <f>SUMIF(DT232:GL232,GU232,DT238:GL238)</f>
        <v>0</v>
      </c>
      <c r="GV238" s="28">
        <f>SUMIF(DT232:GL232,GV232,DT238:GL238)</f>
        <v>0</v>
      </c>
      <c r="GW238" s="28">
        <f>SUMIF(DT232:GL232,GW232,DT238:GL238)</f>
        <v>0</v>
      </c>
      <c r="GX238" s="28">
        <f>SUMIF(DT232:GL232,GX232,DT238:GL238)</f>
        <v>0</v>
      </c>
      <c r="GY238" s="28">
        <f>SUMIF(DT232:GL232,GY232,DT238:GL238)</f>
        <v>0</v>
      </c>
      <c r="GZ238" s="28">
        <f>SUMIF(DT232:GL232,GZ232,DT238:GL238)</f>
        <v>0</v>
      </c>
      <c r="HA238" s="27" t="b">
        <f t="shared" si="237"/>
        <v>1</v>
      </c>
    </row>
    <row r="239" spans="1:209" ht="15.75" hidden="1" customHeight="1" x14ac:dyDescent="0.2">
      <c r="A239" s="2" t="s">
        <v>1</v>
      </c>
      <c r="B239" s="26"/>
      <c r="S239" s="16"/>
      <c r="AJ239" s="27">
        <v>2029</v>
      </c>
      <c r="AK239" s="27">
        <v>0</v>
      </c>
      <c r="AL239" s="30">
        <f t="shared" si="238"/>
        <v>0</v>
      </c>
      <c r="AM239" s="30">
        <f t="shared" si="239"/>
        <v>0</v>
      </c>
      <c r="AN239" s="30">
        <f t="shared" si="240"/>
        <v>0</v>
      </c>
      <c r="AO239" s="30">
        <f t="shared" si="241"/>
        <v>0</v>
      </c>
      <c r="AP239" s="30">
        <f t="shared" si="242"/>
        <v>0</v>
      </c>
      <c r="AQ239" s="30">
        <f t="shared" si="243"/>
        <v>0</v>
      </c>
      <c r="AR239" s="30">
        <f t="shared" si="244"/>
        <v>0</v>
      </c>
      <c r="AS239" s="30">
        <f t="shared" si="245"/>
        <v>0</v>
      </c>
      <c r="AT239" s="30">
        <f t="shared" si="246"/>
        <v>0</v>
      </c>
      <c r="AU239" s="30">
        <f t="shared" si="247"/>
        <v>0</v>
      </c>
      <c r="AV239" s="65"/>
      <c r="AX239" s="29">
        <v>2029</v>
      </c>
      <c r="AY239" s="30">
        <f t="shared" si="234"/>
        <v>0</v>
      </c>
      <c r="AZ239" s="30">
        <f>INDEX(AY221:BF228,MATCH(AX239,AW221:AW228,0),MATCH(AZ231,AY219:BF219,0))*(INDEX(AL233:AU240,MATCH(AZ231,AJ233:AJ240,0),MATCH(AZ232,AL232:AU232,0)))</f>
        <v>0</v>
      </c>
      <c r="BA239" s="30">
        <f>INDEX(AY221:BF228,MATCH(AX239,AW221:AW228,0),MATCH(BA231,AY219:BF219,0))*(INDEX(AL233:AU240,MATCH(BA231,AJ233:AJ240,0),MATCH(BA232,AL232:AU232,0)))</f>
        <v>0</v>
      </c>
      <c r="BB239" s="30">
        <f>INDEX(AY221:BF228,MATCH(AX239,AW221:AW228,0),MATCH(BB231,AY219:BF219,0))*(INDEX(AL233:AU240,MATCH(BB231,AJ233:AJ240,0),MATCH(BB232,AL232:AU232,0)))</f>
        <v>0</v>
      </c>
      <c r="BC239" s="30">
        <f>INDEX(AY221:BF228,MATCH(AX239,AW221:AW228,0),MATCH(BC231,AY219:BF219,0))*(INDEX(AL233:AU240,MATCH(BC231,AJ233:AJ240,0),MATCH(BC232,AL232:AU232,0)))</f>
        <v>0</v>
      </c>
      <c r="BD239" s="30">
        <f>INDEX(AY221:BF228,MATCH(AX239,AW221:AW228,0),MATCH(BD231,AY219:BF219,0))*(INDEX(AL233:AU240,MATCH(BD231,AJ233:AJ240,0),MATCH(BD232,AL232:AU232,0)))</f>
        <v>0</v>
      </c>
      <c r="BE239" s="30">
        <f>INDEX(AY221:BF228,MATCH(AX239,AW221:AW228,0),MATCH(BE231,AY219:BF219,0))*(INDEX(AL233:AU240,MATCH(BE231,AJ233:AJ240,0),MATCH(BE232,AL232:AU232,0)))</f>
        <v>0</v>
      </c>
      <c r="BF239" s="30">
        <f>INDEX(AY221:BF228,MATCH(AX239,AW221:AW228,0),MATCH(BF231,AY219:BF219,0))*(INDEX(AL233:AU240,MATCH(BF231,AJ233:AJ240,0),MATCH(BF232,AL232:AU232,0)))</f>
        <v>0</v>
      </c>
      <c r="BG239" s="30">
        <f>INDEX(AY221:BF228,MATCH(AX239,AW221:AW228,0),MATCH(BG231,AY219:BF219,0))*(INDEX(AL233:AU240,MATCH(BG231,AJ233:AJ240,0),MATCH(BG232,AL232:AU232,0)))</f>
        <v>0</v>
      </c>
      <c r="BH239" s="30">
        <f>INDEX(AY221:BF228,MATCH(AX239,AW221:AW228,0),MATCH(BH231,AY219:BF219,0))*(INDEX(AL233:AU240,MATCH(BH231,AJ233:AJ240,0),MATCH(BH232,AL232:AU232,0)))</f>
        <v>0</v>
      </c>
      <c r="BI239" s="30">
        <f>INDEX(AY221:BF228,MATCH(AX239,AW221:AW228,0),MATCH(BI231,AY219:BF219,0))*(INDEX(AL233:AU240,MATCH(BI231,AJ233:AJ240,0),MATCH(BI232,AL232:AU232,0)))</f>
        <v>0</v>
      </c>
      <c r="BJ239" s="30">
        <f>INDEX(AY221:BF228,MATCH(AX239,AW221:AW228,0),MATCH(BJ231,AY219:BF219,0))*(INDEX(AL233:AU240,MATCH(BJ231,AJ233:AJ240,0),MATCH(BJ232,AL232:AU232,0)))</f>
        <v>0</v>
      </c>
      <c r="BK239" s="30">
        <f>INDEX(AY221:BF228,MATCH(AX239,AW221:AW228,0),MATCH(BK231,AY219:BF219,0))*(INDEX(AL233:AU240,MATCH(BK231,AJ233:AJ240,0),MATCH(BK232,AL232:AU232,0)))</f>
        <v>0</v>
      </c>
      <c r="BL239" s="30">
        <f>INDEX(AY221:BF228,MATCH(AX239,AW221:AW228,0),MATCH(BL231,AY219:BF219,0))*(INDEX(AL233:AU240,MATCH(BL231,AJ233:AJ240,0),MATCH(BL232,AL232:AU232,0)))</f>
        <v>0</v>
      </c>
      <c r="BM239" s="30">
        <f>INDEX(AY221:BF228,MATCH(AX239,AW221:AW228,0),MATCH(BM231,AY219:BF219,0))*(INDEX(AL233:AU240,MATCH(BM231,AJ233:AJ240,0),MATCH(BM232,AL232:AU232,0)))</f>
        <v>0</v>
      </c>
      <c r="BN239" s="30">
        <f>INDEX(AY221:BF228,MATCH(AX239,AW221:AW228,0),MATCH(BN231,AY219:BF219,0))*(INDEX(AL233:AU240,MATCH(BN231,AJ233:AJ240,0),MATCH(BN232,AL232:AU232,0)))</f>
        <v>0</v>
      </c>
      <c r="BO239" s="30">
        <f>INDEX(AY221:BF228,MATCH(AX239,AW221:AW228,0),MATCH(BO231,AY219:BF219,0))*(INDEX(AL233:AU240,MATCH(BO231,AJ233:AJ240,0),MATCH(BO232,AL232:AU232,0)))</f>
        <v>0</v>
      </c>
      <c r="BP239" s="30">
        <f>INDEX(AY221:BF228,MATCH(AX239,AW221:AW228,0),MATCH(BP231,AY219:BF219,0))*(INDEX(AL233:AU240,MATCH(BP231,AJ233:AJ240,0),MATCH(BP232,AL232:AU232,0)))</f>
        <v>0</v>
      </c>
      <c r="BQ239" s="30">
        <f>INDEX(AY221:BF228,MATCH(AX239,AW221:AW228,0),MATCH(BQ231,AY219:BF219,0))*(INDEX(AL233:AU240,MATCH(BQ231,AJ233:AJ240,0),MATCH(BQ232,AL232:AU232,0)))</f>
        <v>0</v>
      </c>
      <c r="BR239" s="30">
        <f>INDEX(AY221:BF228,MATCH(AX239,AW221:AW228,0),MATCH(BR231,AY219:BF219,0))*(INDEX(AL233:AU240,MATCH(BR231,AJ233:AJ240,0),MATCH(BR232,AL232:AU232,0)))</f>
        <v>0</v>
      </c>
      <c r="BS239" s="30">
        <f>INDEX(AY221:BF228,MATCH(AX239,AW221:AW228,0),MATCH(BS231,AY219:BF219,0))*(INDEX(AL233:AU240,MATCH(BS231,AJ233:AJ240,0),MATCH(BS232,AL232:AU232,0)))</f>
        <v>0</v>
      </c>
      <c r="BT239" s="30">
        <f>INDEX(AY221:BF228,MATCH(AX239,AW221:AW228,0),MATCH(BT231,AY219:BF219,0))*(INDEX(AL233:AU240,MATCH(BT231,AJ233:AJ240,0),MATCH(BT232,AL232:AU232,0)))</f>
        <v>0</v>
      </c>
      <c r="BU239" s="30">
        <f>INDEX(AY221:BF228,MATCH(AX239,AW221:AW228,0),MATCH(BU231,AY219:BF219,0))*(INDEX(AL233:AU240,MATCH(BU231,AJ233:AJ240,0),MATCH(BU232,AL232:AU232,0)))</f>
        <v>0</v>
      </c>
      <c r="BV239" s="30">
        <f>INDEX(AY221:BF228,MATCH(AX239,AW221:AW228,0),MATCH(BV231,AY219:BF219,0))*(INDEX(AL233:AU240,MATCH(BV231,AJ233:AJ240,0),MATCH(BV232,AL232:AU232,0)))</f>
        <v>0</v>
      </c>
      <c r="BW239" s="30">
        <f>INDEX(AY221:BF228,MATCH(AX239,AW221:AW228,0),MATCH(BW231,AY219:BF219,0))*(INDEX(AL233:AU240,MATCH(BW231,AJ233:AJ240,0),MATCH(BW232,AL232:AU232,0)))</f>
        <v>0</v>
      </c>
      <c r="BX239" s="30">
        <f>INDEX(AY221:BF228,MATCH(AX239,AW221:AW228,0),MATCH(BX231,AY219:BF219,0))*(INDEX(AL233:AU240,MATCH(BX231,AJ233:AJ240,0),MATCH(BX232,AL232:AU232,0)))</f>
        <v>0</v>
      </c>
      <c r="BY239" s="30">
        <f>INDEX(AY221:BF228,MATCH(AX239,AW221:AW228,0),MATCH(BY231,AY219:BF219,0))*(INDEX(AL233:AU240,MATCH(BY231,AJ233:AJ240,0),MATCH(BY232,AL232:AU232,0)))</f>
        <v>0</v>
      </c>
      <c r="BZ239" s="30">
        <f>INDEX(AY221:BF228,MATCH(AX239,AW221:AW228,0),MATCH(BZ231,AY219:BF219,0))*(INDEX(AL233:AU240,MATCH(BZ231,AJ233:AJ240,0),MATCH(BZ232,AL232:AU232,0)))</f>
        <v>0</v>
      </c>
      <c r="CA239" s="30">
        <f>INDEX(AY221:BF228,MATCH(AX239,AW221:AW228,0),MATCH(CA231,AY219:BF219,0))*(INDEX(AL233:AU240,MATCH(CA231,AJ233:AJ240,0),MATCH(CA232,AL232:AU232,0)))</f>
        <v>0</v>
      </c>
      <c r="CB239" s="30">
        <f>INDEX(AY221:BF228,MATCH(AX239,AW221:AW228,0),MATCH(CB231,AY219:BF219,0))*(INDEX(AL233:AU240,MATCH(CB231,AJ233:AJ240,0),MATCH(CB232,AL232:AU232,0)))</f>
        <v>0</v>
      </c>
      <c r="CC239" s="30">
        <f>INDEX(AY221:BF228,MATCH(AX239,AW221:AW228,0),MATCH(CC231,AY219:BF219,0))*(INDEX(AL233:AU240,MATCH(CC231,AJ233:AJ240,0),MATCH(CC232,AL232:AU232,0)))</f>
        <v>0</v>
      </c>
      <c r="CD239" s="30">
        <f>INDEX(AY221:BF228,MATCH(AX239,AW221:AW228,0),MATCH(CD231,AY219:BF219,0))*(INDEX(AL233:AU240,MATCH(CD231,AJ233:AJ240,0),MATCH(CD232,AL232:AU232,0)))</f>
        <v>0</v>
      </c>
      <c r="CE239" s="30">
        <f>INDEX(AY221:BF228,MATCH(AX239,AW221:AW228,0),MATCH(CE231,AY219:BF219,0))*(INDEX(AL233:AU240,MATCH(CE231,AJ233:AJ240,0),MATCH(CE232,AL232:AU232,0)))</f>
        <v>0</v>
      </c>
      <c r="CF239" s="30">
        <f>INDEX(AY221:BF228,MATCH(AX239,AW221:AW228,0),MATCH(CF231,AY219:BF219,0))*(INDEX(AL233:AU240,MATCH(CF231,AJ233:AJ240,0),MATCH(CF232,AL232:AU232,0)))</f>
        <v>0</v>
      </c>
      <c r="CG239" s="30">
        <f>INDEX(AY221:BF228,MATCH(AX239,AW221:AW228,0),MATCH(CG231,AY219:BF219,0))*(INDEX(AL233:AU240,MATCH(CG231,AJ233:AJ240,0),MATCH(CG232,AL232:AU232,0)))</f>
        <v>0</v>
      </c>
      <c r="CH239" s="30">
        <f>INDEX(AY221:BF228,MATCH(AX239,AW221:AW228,0),MATCH(CH231,AY219:BF219,0))*(INDEX(AL233:AU240,MATCH(CH231,AJ233:AJ240,0),MATCH(CH232,AL232:AU232,0)))</f>
        <v>0</v>
      </c>
      <c r="CI239" s="30">
        <f>INDEX(AY221:BF228,MATCH(AX239,AW221:AW228,0),MATCH(CI231,AY219:BF219,0))*(INDEX(AL233:AU240,MATCH(CI231,AJ233:AJ240,0),MATCH(CI232,AL232:AU232,0)))</f>
        <v>0</v>
      </c>
      <c r="CJ239" s="30">
        <f>INDEX(AY221:BF228,MATCH(AX239,AW221:AW228,0),MATCH(CJ231,AY219:BF219,0))*(INDEX(AL233:AU240,MATCH(CJ231,AJ233:AJ240,0),MATCH(CJ232,AL232:AU232,0)))</f>
        <v>0</v>
      </c>
      <c r="CK239" s="30">
        <f>INDEX(AY221:BF228,MATCH(AX239,AW221:AW228,0),MATCH(CK231,AY219:BF219,0))*(INDEX(AL233:AU240,MATCH(CK231,AJ233:AJ240,0),MATCH(CK232,AL232:AU232,0)))</f>
        <v>0</v>
      </c>
      <c r="CL239" s="30">
        <f>INDEX(AY221:BF228,MATCH(AX239,AW221:AW228,0),MATCH(CL231,AY219:BF219,0))*(INDEX(AL233:AU240,MATCH(CL231,AJ233:AJ240,0),MATCH(CL232,AL232:AU232,0)))</f>
        <v>0</v>
      </c>
      <c r="CM239" s="30">
        <f>INDEX(AY221:BF228,MATCH(AX239,AW221:AW228,0),MATCH(CM231,AY219:BF219,0))*(INDEX(AL233:AU240,MATCH(CM231,AJ233:AJ240,0),MATCH(CM232,AL232:AU232,0)))</f>
        <v>0</v>
      </c>
      <c r="CN239" s="30">
        <f>INDEX(AY221:BF228,MATCH(AX239,AW221:AW228,0),MATCH(CN231,AY219:BF219,0))*(INDEX(AL233:AU240,MATCH(CN231,AJ233:AJ240,0),MATCH(CN232,AL232:AU232,0)))</f>
        <v>0</v>
      </c>
      <c r="CO239" s="30">
        <f>INDEX(AY221:BF228,MATCH(AX239,AW221:AW228,0),MATCH(CO231,AY219:BF219,0))*(INDEX(AL233:AU240,MATCH(CO231,AJ233:AJ240,0),MATCH(CO232,AL232:AU232,0)))</f>
        <v>0</v>
      </c>
      <c r="CP239" s="30">
        <f>INDEX(AY221:BF228,MATCH(AX239,AW221:AW228,0),MATCH(CP231,AY219:BF219,0))*(INDEX(AL233:AU240,MATCH(CP231,AJ233:AJ240,0),MATCH(CP232,AL232:AU232,0)))</f>
        <v>0</v>
      </c>
      <c r="CQ239" s="30">
        <f>INDEX(AY221:BF228,MATCH(AX239,AW221:AW228,0),MATCH(CQ231,AY219:BF219,0))*(INDEX(AL233:AU240,MATCH(CQ231,AJ233:AJ240,0),MATCH(CQ232,AL232:AU232,0)))</f>
        <v>0</v>
      </c>
      <c r="CR239" s="30">
        <f>INDEX(AY221:BF228,MATCH(AX239,AW221:AW228,0),MATCH(CR231,AY219:BF219,0))*(INDEX(AL233:AU240,MATCH(CR231,AJ233:AJ240,0),MATCH(CR232,AL232:AU232,0)))</f>
        <v>0</v>
      </c>
      <c r="CS239" s="30">
        <f>INDEX(AY221:BF228,MATCH(AX239,AW221:AW228,0),MATCH(CS231,AY219:BF219,0))*(INDEX(AL233:AU240,MATCH(CS231,AJ233:AJ240,0),MATCH(CS232,AL232:AU232,0)))</f>
        <v>0</v>
      </c>
      <c r="CT239" s="30">
        <f>INDEX(AY221:BF228,MATCH(AX239,AW221:AW228,0),MATCH(CT231,AY219:BF219,0))*(INDEX(AL233:AU240,MATCH(CT231,AJ233:AJ240,0),MATCH(CT232,AL232:AU232,0)))</f>
        <v>0</v>
      </c>
      <c r="CU239" s="30">
        <f>INDEX(AY221:BF228,MATCH(AX239,AW221:AW228,0),MATCH(CU231,AY219:BF219,0))*(INDEX(AL233:AU240,MATCH(CU231,AJ233:AJ240,0),MATCH(CU232,AL232:AU232,0)))</f>
        <v>0</v>
      </c>
      <c r="CV239" s="30">
        <f>INDEX(AY221:BF228,MATCH(AX239,AW221:AW228,0),MATCH(CV231,AY219:BF219,0))*(INDEX(AL233:AU240,MATCH(CV231,AJ233:AJ240,0),MATCH(CV232,AL232:AU232,0)))</f>
        <v>0</v>
      </c>
      <c r="CW239" s="30">
        <f>INDEX(AY221:BF228,MATCH(AX239,AW221:AW228,0),MATCH(CW231,AY219:BF219,0))*(INDEX(AL233:AU240,MATCH(CW231,AJ233:AJ240,0),MATCH(CW232,AL232:AU232,0)))</f>
        <v>0</v>
      </c>
      <c r="CX239" s="30">
        <f>INDEX(AY221:BF228,MATCH(AX239,AW221:AW228,0),MATCH(CX231,AY219:BF219,0))*(INDEX(AL233:AU240,MATCH(CX231,AJ233:AJ240,0),MATCH(CX232,AL232:AU232,0)))</f>
        <v>0</v>
      </c>
      <c r="CY239" s="30">
        <f>INDEX(AY221:BF228,MATCH(AX239,AW221:AW228,0),MATCH(CY231,AY219:BF219,0))*(INDEX(AL233:AU240,MATCH(CY231,AJ233:AJ240,0),MATCH(CY232,AL232:AU232,0)))</f>
        <v>0</v>
      </c>
      <c r="CZ239" s="30">
        <f>INDEX(AY221:BF228,MATCH(AX239,AW221:AW228,0),MATCH(CZ231,AY219:BF219,0))*(INDEX(AL233:AU240,MATCH(CZ231,AJ233:AJ240,0),MATCH(CZ232,AL232:AU232,0)))</f>
        <v>0</v>
      </c>
      <c r="DA239" s="30">
        <f>INDEX(AY221:BF228,MATCH(AX239,AW221:AW228,0),MATCH(DA231,AY219:BF219,0))*(INDEX(AL233:AU240,MATCH(DA231,AJ233:AJ240,0),MATCH(DA232,AL232:AU232,0)))</f>
        <v>0</v>
      </c>
      <c r="DB239" s="30">
        <f>INDEX(AY221:BF228,MATCH(AX239,AW221:AW228,0),MATCH(DB231,AY219:BF219,0))*(INDEX(AL233:AU240,MATCH(DB231,AJ233:AJ240,0),MATCH(DB232,AL232:AU232,0)))</f>
        <v>0</v>
      </c>
      <c r="DC239" s="30">
        <f>INDEX(AY221:BF228,MATCH(AX239,AW221:AW228,0),MATCH(DC231,AY219:BF219,0))*(INDEX(AL233:AU240,MATCH(DC231,AJ233:AJ240,0),MATCH(DC232,AL232:AU232,0)))</f>
        <v>0</v>
      </c>
      <c r="DD239" s="30">
        <f>INDEX(AY221:BF228,MATCH(AX239,AW221:AW228,0),MATCH(DD231,AY219:BF219,0))*(INDEX(AL233:AU240,MATCH(DD231,AJ233:AJ240,0),MATCH(DD232,AL232:AU232,0)))</f>
        <v>0</v>
      </c>
      <c r="DE239" s="30">
        <f>INDEX(AY221:BF228,MATCH(AX239,AW221:AW228,0),MATCH(DE231,AY219:BF219,0))*(INDEX(AL233:AU240,MATCH(DE231,AJ233:AJ240,0),MATCH(DE232,AL232:AU232,0)))</f>
        <v>0</v>
      </c>
      <c r="DF239" s="30">
        <f>INDEX(AY221:BF228,MATCH(AX239,AW221:AW228,0),MATCH(DF231,AY219:BF219,0))*(INDEX(AL233:AU240,MATCH(DF231,AJ233:AJ240,0),MATCH(DF232,AL232:AU232,0)))</f>
        <v>0</v>
      </c>
      <c r="DG239" s="30">
        <f>INDEX(AY221:BF228,MATCH(AX239,AW221:AW228,0),MATCH(DG231,AY219:BF219,0))*(INDEX(AL233:AU240,MATCH(DG231,AJ233:AJ240,0),MATCH(DG232,AL232:AU232,0)))</f>
        <v>0</v>
      </c>
      <c r="DH239" s="30">
        <f>INDEX(AY221:BF228,MATCH(AX239,AW221:AW228,0),MATCH(DH231,AY219:BF219,0))*(INDEX(AL233:AU240,MATCH(DH231,AJ233:AJ240,0),MATCH(DH232,AL232:AU232,0)))</f>
        <v>0</v>
      </c>
      <c r="DI239" s="30">
        <f>INDEX(AY221:BF228,MATCH(AX239,AW221:AW228,0),MATCH(DI231,AY219:BF219,0))*(INDEX(AL233:AU240,MATCH(DI231,AJ233:AJ240,0),MATCH(DI232,AL232:AU232,0)))</f>
        <v>0</v>
      </c>
      <c r="DJ239" s="30">
        <f>INDEX(AY221:BF228,MATCH(AX239,AW221:AW228,0),MATCH(DJ231,AY219:BF219,0))*(INDEX(AL233:AU240,MATCH(DJ231,AJ233:AJ240,0),MATCH(DJ232,AL232:AU232,0)))</f>
        <v>0</v>
      </c>
      <c r="DK239" s="30">
        <f>INDEX(AY221:BF228,MATCH(AX239,AW221:AW228,0),MATCH(DK231,AY219:BF219,0))*(INDEX(AL233:AU240,MATCH(DK231,AJ233:AJ240,0),MATCH(DK232,AL232:AU232,0)))</f>
        <v>0</v>
      </c>
      <c r="DL239" s="30">
        <f>INDEX(AY221:BF228,MATCH(AX239,AW221:AW228,0),MATCH(DL231,AY219:BF219,0))*(INDEX(AL233:AU240,MATCH(DL231,AJ233:AJ240,0),MATCH(DL232,AL232:AU232,0)))</f>
        <v>0</v>
      </c>
      <c r="DM239" s="30">
        <f>INDEX(AY221:BF228,MATCH(AX239,AW221:AW228,0),MATCH(DM231,AY219:BF219,0))*(INDEX(AL233:AU240,MATCH(DM231,AJ233:AJ240,0),MATCH(DM232,AL232:AU232,0)))</f>
        <v>0</v>
      </c>
      <c r="DN239" s="30">
        <f>INDEX(AY221:BF228,MATCH(AX239,AW221:AW228,0),MATCH(DN231,AY219:BF219,0))*(INDEX(AL233:AU240,MATCH(DN231,AJ233:AJ240,0),MATCH(DN232,AL232:AU232,0)))</f>
        <v>0</v>
      </c>
      <c r="DO239" s="30">
        <f>INDEX(AY221:BF228,MATCH(AX239,AW221:AW228,0),MATCH(DO231,AY219:BF219,0))*(INDEX(AL233:AU240,MATCH(DO231,AJ233:AJ240,0),MATCH(DO232,AL232:AU232,0)))</f>
        <v>0</v>
      </c>
      <c r="DP239" s="30">
        <f>INDEX(AY221:BF228,MATCH(AX239,AW221:AW228,0),MATCH(DP231,AY219:BF219,0))*(INDEX(AL233:AU240,MATCH(DP231,AJ233:AJ240,0),MATCH(DP232,AL232:AU232,0)))</f>
        <v>0</v>
      </c>
      <c r="DQ239" s="30">
        <f>INDEX(AY221:BF228,MATCH(AX239,AW221:AW228,0),MATCH(DQ231,AY219:BF219,0))*(INDEX(AL233:AU240,MATCH(DQ231,AJ233:AJ240,0),MATCH(DQ232,AL232:AU232,0)))</f>
        <v>0</v>
      </c>
      <c r="DR239" s="2" t="b">
        <f t="shared" si="235"/>
        <v>1</v>
      </c>
      <c r="DS239" s="29">
        <v>2029</v>
      </c>
      <c r="DT239" s="30">
        <f>IF(DS239&gt;DT231,AY238-AY239,0)</f>
        <v>0</v>
      </c>
      <c r="DU239" s="30">
        <f>IF(DS239&gt;DU231,AZ238-AZ239,0)</f>
        <v>0</v>
      </c>
      <c r="DV239" s="30">
        <f>IF(DS239&gt;DV231,BA238-BA239,0)</f>
        <v>0</v>
      </c>
      <c r="DW239" s="30">
        <f>IF(DS239&gt;DW231,BB238-BB239,0)</f>
        <v>0</v>
      </c>
      <c r="DX239" s="30">
        <f>IF(DS239&gt;DX231,BC238-BC239,0)</f>
        <v>0</v>
      </c>
      <c r="DY239" s="30">
        <f>IF(DS239&gt;DY231,BD238-BD239,0)</f>
        <v>0</v>
      </c>
      <c r="DZ239" s="30">
        <f>IF(DS239&gt;DZ231,BE238-BE239,0)</f>
        <v>0</v>
      </c>
      <c r="EA239" s="30">
        <f>IF(DS239&gt;EA231,BF238-BF239,0)</f>
        <v>0</v>
      </c>
      <c r="EB239" s="30">
        <f>IF(DS239&gt;EB231,BG238-BG239,0)</f>
        <v>0</v>
      </c>
      <c r="EC239" s="30">
        <f>IF(DS239&gt;EC231,BH238-BH239,0)</f>
        <v>0</v>
      </c>
      <c r="ED239" s="30">
        <f>IF(DS239&gt;ED231,BI238-BI239,0)</f>
        <v>0</v>
      </c>
      <c r="EE239" s="30">
        <f>IF(DS239&gt;EE231,BJ238-BJ239,0)</f>
        <v>0</v>
      </c>
      <c r="EF239" s="30">
        <f>IF(DS239&gt;EF231,BK238-BK239,0)</f>
        <v>0</v>
      </c>
      <c r="EG239" s="30">
        <f>IF(DS239&gt;EG231,BL238-BL239,0)</f>
        <v>0</v>
      </c>
      <c r="EH239" s="30">
        <f>IF(DS239&gt;EH231,BM238-BM239,0)</f>
        <v>0</v>
      </c>
      <c r="EI239" s="30">
        <f>IF(DS239&gt;EI231,BN238-BN239,0)</f>
        <v>0</v>
      </c>
      <c r="EJ239" s="30">
        <f>IF(DS239&gt;EJ231,BO238-BO239,0)</f>
        <v>0</v>
      </c>
      <c r="EK239" s="30">
        <f>IF(DS239&gt;EK231,BP238-BP239,0)</f>
        <v>0</v>
      </c>
      <c r="EL239" s="30">
        <f>IF(DS239&gt;EL231,BQ238-BQ239,0)</f>
        <v>0</v>
      </c>
      <c r="EM239" s="30">
        <f>IF(DS239&gt;EM231,BR238-BR239,0)</f>
        <v>0</v>
      </c>
      <c r="EN239" s="30">
        <f>IF(DS239&gt;EN231,BS238-BS239,0)</f>
        <v>0</v>
      </c>
      <c r="EO239" s="30">
        <f>IF(DS239&gt;EO231,BT238-BT239,0)</f>
        <v>0</v>
      </c>
      <c r="EP239" s="30">
        <f>IF(DS239&gt;EP231,BU238-BU239,0)</f>
        <v>0</v>
      </c>
      <c r="EQ239" s="30">
        <f>IF(DS239&gt;EQ231,BV238-BV239,0)</f>
        <v>0</v>
      </c>
      <c r="ER239" s="30">
        <f>IF(DS239&gt;ER231,BW238-BW239,0)</f>
        <v>0</v>
      </c>
      <c r="ES239" s="30">
        <f>IF(DS239&gt;ES231,BX238-BX239,0)</f>
        <v>0</v>
      </c>
      <c r="ET239" s="30">
        <f>IF(DS239&gt;ET231,BY238-BY239,0)</f>
        <v>0</v>
      </c>
      <c r="EU239" s="30">
        <f>IF(DS239&gt;EU231,BZ238-BZ239,0)</f>
        <v>0</v>
      </c>
      <c r="EV239" s="30">
        <f>IF(DS239&gt;EV231,CA238-CA239,0)</f>
        <v>0</v>
      </c>
      <c r="EW239" s="30">
        <f>IF(DS239&gt;EW231,CB238-CB239,0)</f>
        <v>0</v>
      </c>
      <c r="EX239" s="30">
        <f>IF(DS239&gt;EX231,CC238-CC239,0)</f>
        <v>0</v>
      </c>
      <c r="EY239" s="30">
        <f>IF(DS239&gt;EY231,CD238-CD239,0)</f>
        <v>0</v>
      </c>
      <c r="EZ239" s="30">
        <f>IF(DS239&gt;EZ231,CE238-CE239,0)</f>
        <v>0</v>
      </c>
      <c r="FA239" s="30">
        <f>IF(DS239&gt;FA231,CF238-CF239,0)</f>
        <v>0</v>
      </c>
      <c r="FB239" s="30">
        <f>IF(DS239&gt;FB231,CG238-CG239,0)</f>
        <v>0</v>
      </c>
      <c r="FC239" s="30">
        <f>IF(DS239&gt;FC231,CH238-CH239,0)</f>
        <v>0</v>
      </c>
      <c r="FD239" s="30">
        <f>IF(DS239&gt;FD231,CI238-CI239,0)</f>
        <v>0</v>
      </c>
      <c r="FE239" s="30">
        <f>IF(DS239&gt;FE231,CJ238-CJ239,0)</f>
        <v>0</v>
      </c>
      <c r="FF239" s="30">
        <f>IF(DS239&gt;FF231,CK238-CK239,0)</f>
        <v>0</v>
      </c>
      <c r="FG239" s="30">
        <f>IF(DS239&gt;FG231,CL238-CL239,0)</f>
        <v>0</v>
      </c>
      <c r="FH239" s="30">
        <f>IF(DS239&gt;FH231,CM238-CM239,0)</f>
        <v>0</v>
      </c>
      <c r="FI239" s="30">
        <f>IF(DS239&gt;FI231,CN238-CN239,0)</f>
        <v>0</v>
      </c>
      <c r="FJ239" s="30">
        <f>IF(DS239&gt;FJ231,CO238-CO239,0)</f>
        <v>0</v>
      </c>
      <c r="FK239" s="30">
        <f>IF(DS239&gt;FK231,CP238-CP239,0)</f>
        <v>0</v>
      </c>
      <c r="FL239" s="30">
        <f>IF(DS239&gt;FL231,CQ238-CQ239,0)</f>
        <v>0</v>
      </c>
      <c r="FM239" s="30">
        <f>IF(DS239&gt;FM231,CR238-CR239,0)</f>
        <v>0</v>
      </c>
      <c r="FN239" s="30">
        <f>IF(DS239&gt;FN231,CS238-CS239,0)</f>
        <v>0</v>
      </c>
      <c r="FO239" s="30">
        <f>IF(DS239&gt;FO231,CT238-CT239,0)</f>
        <v>0</v>
      </c>
      <c r="FP239" s="30">
        <f>IF(DS239&gt;FP231,CU238-CU239,0)</f>
        <v>0</v>
      </c>
      <c r="FQ239" s="30">
        <f>IF(DS239&gt;FQ231,CV238-CV239,0)</f>
        <v>0</v>
      </c>
      <c r="FR239" s="30">
        <f>IF(DS239&gt;FR231,CW238-CW239,0)</f>
        <v>0</v>
      </c>
      <c r="FS239" s="30">
        <f>IF(DS239&gt;FS231,CX238-CX239,0)</f>
        <v>0</v>
      </c>
      <c r="FT239" s="30">
        <f>IF(DS239&gt;FT231,CY238-CY239,0)</f>
        <v>0</v>
      </c>
      <c r="FU239" s="30">
        <f>IF(DS239&gt;FU231,CZ238-CZ239,0)</f>
        <v>0</v>
      </c>
      <c r="FV239" s="30">
        <f>IF(DS239&gt;FV231,DA238-DA239,0)</f>
        <v>0</v>
      </c>
      <c r="FW239" s="30">
        <f>IF(DS239&gt;FW231,DB238-DB239,0)</f>
        <v>0</v>
      </c>
      <c r="FX239" s="30">
        <f>IF(DS239&gt;FX231,DC238-DC239,0)</f>
        <v>0</v>
      </c>
      <c r="FY239" s="30">
        <f>IF(DS239&gt;FY231,DD238-DD239,0)</f>
        <v>0</v>
      </c>
      <c r="FZ239" s="30">
        <f>IF(DS239&gt;FZ231,DE238-DE239,0)</f>
        <v>0</v>
      </c>
      <c r="GA239" s="30">
        <f>IF(DS239&gt;GA231,DF238-DF239,0)</f>
        <v>0</v>
      </c>
      <c r="GB239" s="30">
        <f>IF(DS239&gt;GB231,DG238-DG239,0)</f>
        <v>0</v>
      </c>
      <c r="GC239" s="30">
        <f>IF(DS239&gt;GC231,DH238-DH239,0)</f>
        <v>0</v>
      </c>
      <c r="GD239" s="30">
        <f>IF(DS239&gt;GD231,DI238-DI239,0)</f>
        <v>0</v>
      </c>
      <c r="GE239" s="30">
        <f>IF(DS239&gt;GE231,DJ238-DJ239,0)</f>
        <v>0</v>
      </c>
      <c r="GF239" s="30">
        <f>IF(DS239&gt;GF231,DK238-DK239,0)</f>
        <v>0</v>
      </c>
      <c r="GG239" s="30">
        <f>IF(DS239&gt;GG231,DL238-DL239,0)</f>
        <v>0</v>
      </c>
      <c r="GH239" s="30">
        <f>IF(DS239&gt;GH231,DM238-DM239,0)</f>
        <v>0</v>
      </c>
      <c r="GI239" s="30">
        <f>IF(DS239&gt;GI231,DN238-DN239,0)</f>
        <v>0</v>
      </c>
      <c r="GJ239" s="30">
        <f>IF(DS239&gt;GJ231,DO238-DO239,0)</f>
        <v>0</v>
      </c>
      <c r="GK239" s="30">
        <f>IF(DS239&gt;GK231,DP238-DP239,0)</f>
        <v>0</v>
      </c>
      <c r="GL239" s="30">
        <f>IF(DS239&gt;GL231,DQ238-DQ239,0)</f>
        <v>0</v>
      </c>
      <c r="GM239" s="30" t="b">
        <f t="shared" si="236"/>
        <v>1</v>
      </c>
      <c r="GO239" s="29">
        <v>2029</v>
      </c>
      <c r="GP239" s="27">
        <f>SUMIF(DT232:GL232,GP232,DT239:GL239)</f>
        <v>0</v>
      </c>
      <c r="GQ239" s="28">
        <f>SUMIF(DT232:GL232,GQ232,DT239:GL239)</f>
        <v>0</v>
      </c>
      <c r="GR239" s="28">
        <f>SUMIF(DT232:GL232,GR232,DT239:GL239)</f>
        <v>0</v>
      </c>
      <c r="GS239" s="28">
        <f>SUMIF(DT232:GL232,GS232,DT239:GL239)</f>
        <v>0</v>
      </c>
      <c r="GT239" s="28">
        <f>SUMIF(DT232:GL232,GT232,DT239:GL239)</f>
        <v>0</v>
      </c>
      <c r="GU239" s="28">
        <f>SUMIF(DT232:GL232,GU232,DT239:GL239)</f>
        <v>0</v>
      </c>
      <c r="GV239" s="28">
        <f>SUMIF(DT232:GL232,GV232,DT239:GL239)</f>
        <v>0</v>
      </c>
      <c r="GW239" s="28">
        <f>SUMIF(DT232:GL232,GW232,DT239:GL239)</f>
        <v>0</v>
      </c>
      <c r="GX239" s="28">
        <f>SUMIF(DT232:GL232,GX232,DT239:GL239)</f>
        <v>0</v>
      </c>
      <c r="GY239" s="28">
        <f>SUMIF(DT232:GL232,GY232,DT239:GL239)</f>
        <v>0</v>
      </c>
      <c r="GZ239" s="28">
        <f>SUMIF(DT232:GL232,GZ232,DT239:GL239)</f>
        <v>0</v>
      </c>
      <c r="HA239" s="27" t="b">
        <f t="shared" si="237"/>
        <v>1</v>
      </c>
    </row>
    <row r="240" spans="1:209" hidden="1" x14ac:dyDescent="0.2">
      <c r="A240" s="2" t="s">
        <v>1</v>
      </c>
      <c r="B240" s="26"/>
      <c r="S240" s="16"/>
      <c r="AJ240" s="27">
        <v>2030</v>
      </c>
      <c r="AK240" s="27">
        <v>0</v>
      </c>
      <c r="AL240" s="30">
        <f t="shared" si="238"/>
        <v>0</v>
      </c>
      <c r="AM240" s="30">
        <f t="shared" si="239"/>
        <v>0</v>
      </c>
      <c r="AN240" s="30">
        <f t="shared" si="240"/>
        <v>0</v>
      </c>
      <c r="AO240" s="30">
        <f t="shared" si="241"/>
        <v>0</v>
      </c>
      <c r="AP240" s="30">
        <f t="shared" si="242"/>
        <v>0</v>
      </c>
      <c r="AQ240" s="30">
        <f t="shared" si="243"/>
        <v>0</v>
      </c>
      <c r="AR240" s="30">
        <f t="shared" si="244"/>
        <v>0</v>
      </c>
      <c r="AS240" s="30">
        <f t="shared" si="245"/>
        <v>0</v>
      </c>
      <c r="AT240" s="30">
        <f t="shared" si="246"/>
        <v>0</v>
      </c>
      <c r="AU240" s="30">
        <f t="shared" si="247"/>
        <v>0</v>
      </c>
      <c r="AV240" s="65"/>
      <c r="AX240" s="29">
        <v>2030</v>
      </c>
      <c r="AY240" s="30">
        <f t="shared" si="234"/>
        <v>0</v>
      </c>
      <c r="AZ240" s="30">
        <f>INDEX(AY221:BF228,MATCH(AX240,AW221:AW228,0),MATCH(AZ231,AY219:BF219,0))*(INDEX(AL233:AU240,MATCH(AZ231,AJ233:AJ240,0),MATCH(AZ232,AL232:AU232,0)))</f>
        <v>0</v>
      </c>
      <c r="BA240" s="30">
        <f>INDEX(AY221:BF228,MATCH(AX240,AW221:AW228,0),MATCH(BA231,AY219:BF219,0))*(INDEX(AL233:AU240,MATCH(BA231,AJ233:AJ240,0),MATCH(BA232,AL232:AU232,0)))</f>
        <v>0</v>
      </c>
      <c r="BB240" s="30">
        <f>INDEX(AY221:BF228,MATCH(AX240,AW221:AW228,0),MATCH(BB231,AY219:BF219,0))*(INDEX(AL233:AU240,MATCH(BB231,AJ233:AJ240,0),MATCH(BB232,AL232:AU232,0)))</f>
        <v>0</v>
      </c>
      <c r="BC240" s="30">
        <f>INDEX(AY221:BF228,MATCH(AX240,AW221:AW228,0),MATCH(BC231,AY219:BF219,0))*(INDEX(AL233:AU240,MATCH(BC231,AJ233:AJ240,0),MATCH(BC232,AL232:AU232,0)))</f>
        <v>0</v>
      </c>
      <c r="BD240" s="30">
        <f>INDEX(AY221:BF228,MATCH(AX240,AW221:AW228,0),MATCH(BD231,AY219:BF219,0))*(INDEX(AL233:AU240,MATCH(BD231,AJ233:AJ240,0),MATCH(BD232,AL232:AU232,0)))</f>
        <v>0</v>
      </c>
      <c r="BE240" s="30">
        <f>INDEX(AY221:BF228,MATCH(AX240,AW221:AW228,0),MATCH(BE231,AY219:BF219,0))*(INDEX(AL233:AU240,MATCH(BE231,AJ233:AJ240,0),MATCH(BE232,AL232:AU232,0)))</f>
        <v>0</v>
      </c>
      <c r="BF240" s="30">
        <f>INDEX(AY221:BF228,MATCH(AX240,AW221:AW228,0),MATCH(BF231,AY219:BF219,0))*(INDEX(AL233:AU240,MATCH(BF231,AJ233:AJ240,0),MATCH(BF232,AL232:AU232,0)))</f>
        <v>0</v>
      </c>
      <c r="BG240" s="30">
        <f>INDEX(AY221:BF228,MATCH(AX240,AW221:AW228,0),MATCH(BG231,AY219:BF219,0))*(INDEX(AL233:AU240,MATCH(BG231,AJ233:AJ240,0),MATCH(BG232,AL232:AU232,0)))</f>
        <v>0</v>
      </c>
      <c r="BH240" s="30">
        <f>INDEX(AY221:BF228,MATCH(AX240,AW221:AW228,0),MATCH(BH231,AY219:BF219,0))*(INDEX(AL233:AU240,MATCH(BH231,AJ233:AJ240,0),MATCH(BH232,AL232:AU232,0)))</f>
        <v>0</v>
      </c>
      <c r="BI240" s="30">
        <f>INDEX(AY221:BF228,MATCH(AX240,AW221:AW228,0),MATCH(BI231,AY219:BF219,0))*(INDEX(AL233:AU240,MATCH(BI231,AJ233:AJ240,0),MATCH(BI232,AL232:AU232,0)))</f>
        <v>0</v>
      </c>
      <c r="BJ240" s="30">
        <f>INDEX(AY221:BF228,MATCH(AX240,AW221:AW228,0),MATCH(BJ231,AY219:BF219,0))*(INDEX(AL233:AU240,MATCH(BJ231,AJ233:AJ240,0),MATCH(BJ232,AL232:AU232,0)))</f>
        <v>0</v>
      </c>
      <c r="BK240" s="30">
        <f>INDEX(AY221:BF228,MATCH(AX240,AW221:AW228,0),MATCH(BK231,AY219:BF219,0))*(INDEX(AL233:AU240,MATCH(BK231,AJ233:AJ240,0),MATCH(BK232,AL232:AU232,0)))</f>
        <v>0</v>
      </c>
      <c r="BL240" s="30">
        <f>INDEX(AY221:BF228,MATCH(AX240,AW221:AW228,0),MATCH(BL231,AY219:BF219,0))*(INDEX(AL233:AU240,MATCH(BL231,AJ233:AJ240,0),MATCH(BL232,AL232:AU232,0)))</f>
        <v>0</v>
      </c>
      <c r="BM240" s="30">
        <f>INDEX(AY221:BF228,MATCH(AX240,AW221:AW228,0),MATCH(BM231,AY219:BF219,0))*(INDEX(AL233:AU240,MATCH(BM231,AJ233:AJ240,0),MATCH(BM232,AL232:AU232,0)))</f>
        <v>0</v>
      </c>
      <c r="BN240" s="30">
        <f>INDEX(AY221:BF228,MATCH(AX240,AW221:AW228,0),MATCH(BN231,AY219:BF219,0))*(INDEX(AL233:AU240,MATCH(BN231,AJ233:AJ240,0),MATCH(BN232,AL232:AU232,0)))</f>
        <v>0</v>
      </c>
      <c r="BO240" s="30">
        <f>INDEX(AY221:BF228,MATCH(AX240,AW221:AW228,0),MATCH(BO231,AY219:BF219,0))*(INDEX(AL233:AU240,MATCH(BO231,AJ233:AJ240,0),MATCH(BO232,AL232:AU232,0)))</f>
        <v>0</v>
      </c>
      <c r="BP240" s="30">
        <f>INDEX(AY221:BF228,MATCH(AX240,AW221:AW228,0),MATCH(BP231,AY219:BF219,0))*(INDEX(AL233:AU240,MATCH(BP231,AJ233:AJ240,0),MATCH(BP232,AL232:AU232,0)))</f>
        <v>0</v>
      </c>
      <c r="BQ240" s="30">
        <f>INDEX(AY221:BF228,MATCH(AX240,AW221:AW228,0),MATCH(BQ231,AY219:BF219,0))*(INDEX(AL233:AU240,MATCH(BQ231,AJ233:AJ240,0),MATCH(BQ232,AL232:AU232,0)))</f>
        <v>0</v>
      </c>
      <c r="BR240" s="30">
        <f>INDEX(AY221:BF228,MATCH(AX240,AW221:AW228,0),MATCH(BR231,AY219:BF219,0))*(INDEX(AL233:AU240,MATCH(BR231,AJ233:AJ240,0),MATCH(BR232,AL232:AU232,0)))</f>
        <v>0</v>
      </c>
      <c r="BS240" s="30">
        <f>INDEX(AY221:BF228,MATCH(AX240,AW221:AW228,0),MATCH(BS231,AY219:BF219,0))*(INDEX(AL233:AU240,MATCH(BS231,AJ233:AJ240,0),MATCH(BS232,AL232:AU232,0)))</f>
        <v>0</v>
      </c>
      <c r="BT240" s="30">
        <f>INDEX(AY221:BF228,MATCH(AX240,AW221:AW228,0),MATCH(BT231,AY219:BF219,0))*(INDEX(AL233:AU240,MATCH(BT231,AJ233:AJ240,0),MATCH(BT232,AL232:AU232,0)))</f>
        <v>0</v>
      </c>
      <c r="BU240" s="30">
        <f>INDEX(AY221:BF228,MATCH(AX240,AW221:AW228,0),MATCH(BU231,AY219:BF219,0))*(INDEX(AL233:AU240,MATCH(BU231,AJ233:AJ240,0),MATCH(BU232,AL232:AU232,0)))</f>
        <v>0</v>
      </c>
      <c r="BV240" s="30">
        <f>INDEX(AY221:BF228,MATCH(AX240,AW221:AW228,0),MATCH(BV231,AY219:BF219,0))*(INDEX(AL233:AU240,MATCH(BV231,AJ233:AJ240,0),MATCH(BV232,AL232:AU232,0)))</f>
        <v>0</v>
      </c>
      <c r="BW240" s="30">
        <f>INDEX(AY221:BF228,MATCH(AX240,AW221:AW228,0),MATCH(BW231,AY219:BF219,0))*(INDEX(AL233:AU240,MATCH(BW231,AJ233:AJ240,0),MATCH(BW232,AL232:AU232,0)))</f>
        <v>0</v>
      </c>
      <c r="BX240" s="30">
        <f>INDEX(AY221:BF228,MATCH(AX240,AW221:AW228,0),MATCH(BX231,AY219:BF219,0))*(INDEX(AL233:AU240,MATCH(BX231,AJ233:AJ240,0),MATCH(BX232,AL232:AU232,0)))</f>
        <v>0</v>
      </c>
      <c r="BY240" s="30">
        <f>INDEX(AY221:BF228,MATCH(AX240,AW221:AW228,0),MATCH(BY231,AY219:BF219,0))*(INDEX(AL233:AU240,MATCH(BY231,AJ233:AJ240,0),MATCH(BY232,AL232:AU232,0)))</f>
        <v>0</v>
      </c>
      <c r="BZ240" s="30">
        <f>INDEX(AY221:BF228,MATCH(AX240,AW221:AW228,0),MATCH(BZ231,AY219:BF219,0))*(INDEX(AL233:AU240,MATCH(BZ231,AJ233:AJ240,0),MATCH(BZ232,AL232:AU232,0)))</f>
        <v>0</v>
      </c>
      <c r="CA240" s="30">
        <f>INDEX(AY221:BF228,MATCH(AX240,AW221:AW228,0),MATCH(CA231,AY219:BF219,0))*(INDEX(AL233:AU240,MATCH(CA231,AJ233:AJ240,0),MATCH(CA232,AL232:AU232,0)))</f>
        <v>0</v>
      </c>
      <c r="CB240" s="30">
        <f>INDEX(AY221:BF228,MATCH(AX240,AW221:AW228,0),MATCH(CB231,AY219:BF219,0))*(INDEX(AL233:AU240,MATCH(CB231,AJ233:AJ240,0),MATCH(CB232,AL232:AU232,0)))</f>
        <v>0</v>
      </c>
      <c r="CC240" s="30">
        <f>INDEX(AY221:BF228,MATCH(AX240,AW221:AW228,0),MATCH(CC231,AY219:BF219,0))*(INDEX(AL233:AU240,MATCH(CC231,AJ233:AJ240,0),MATCH(CC232,AL232:AU232,0)))</f>
        <v>0</v>
      </c>
      <c r="CD240" s="30">
        <f>INDEX(AY221:BF228,MATCH(AX240,AW221:AW228,0),MATCH(CD231,AY219:BF219,0))*(INDEX(AL233:AU240,MATCH(CD231,AJ233:AJ240,0),MATCH(CD232,AL232:AU232,0)))</f>
        <v>0</v>
      </c>
      <c r="CE240" s="30">
        <f>INDEX(AY221:BF228,MATCH(AX240,AW221:AW228,0),MATCH(CE231,AY219:BF219,0))*(INDEX(AL233:AU240,MATCH(CE231,AJ233:AJ240,0),MATCH(CE232,AL232:AU232,0)))</f>
        <v>0</v>
      </c>
      <c r="CF240" s="30">
        <f>INDEX(AY221:BF228,MATCH(AX240,AW221:AW228,0),MATCH(CF231,AY219:BF219,0))*(INDEX(AL233:AU240,MATCH(CF231,AJ233:AJ240,0),MATCH(CF232,AL232:AU232,0)))</f>
        <v>0</v>
      </c>
      <c r="CG240" s="30">
        <f>INDEX(AY221:BF228,MATCH(AX240,AW221:AW228,0),MATCH(CG231,AY219:BF219,0))*(INDEX(AL233:AU240,MATCH(CG231,AJ233:AJ240,0),MATCH(CG232,AL232:AU232,0)))</f>
        <v>0</v>
      </c>
      <c r="CH240" s="30">
        <f>INDEX(AY221:BF228,MATCH(AX240,AW221:AW228,0),MATCH(CH231,AY219:BF219,0))*(INDEX(AL233:AU240,MATCH(CH231,AJ233:AJ240,0),MATCH(CH232,AL232:AU232,0)))</f>
        <v>0</v>
      </c>
      <c r="CI240" s="30">
        <f>INDEX(AY221:BF228,MATCH(AX240,AW221:AW228,0),MATCH(CI231,AY219:BF219,0))*(INDEX(AL233:AU240,MATCH(CI231,AJ233:AJ240,0),MATCH(CI232,AL232:AU232,0)))</f>
        <v>0</v>
      </c>
      <c r="CJ240" s="30">
        <f>INDEX(AY221:BF228,MATCH(AX240,AW221:AW228,0),MATCH(CJ231,AY219:BF219,0))*(INDEX(AL233:AU240,MATCH(CJ231,AJ233:AJ240,0),MATCH(CJ232,AL232:AU232,0)))</f>
        <v>0</v>
      </c>
      <c r="CK240" s="30">
        <f>INDEX(AY221:BF228,MATCH(AX240,AW221:AW228,0),MATCH(CK231,AY219:BF219,0))*(INDEX(AL233:AU240,MATCH(CK231,AJ233:AJ240,0),MATCH(CK232,AL232:AU232,0)))</f>
        <v>0</v>
      </c>
      <c r="CL240" s="30">
        <f>INDEX(AY221:BF228,MATCH(AX240,AW221:AW228,0),MATCH(CL231,AY219:BF219,0))*(INDEX(AL233:AU240,MATCH(CL231,AJ233:AJ240,0),MATCH(CL232,AL232:AU232,0)))</f>
        <v>0</v>
      </c>
      <c r="CM240" s="30">
        <f>INDEX(AY221:BF228,MATCH(AX240,AW221:AW228,0),MATCH(CM231,AY219:BF219,0))*(INDEX(AL233:AU240,MATCH(CM231,AJ233:AJ240,0),MATCH(CM232,AL232:AU232,0)))</f>
        <v>0</v>
      </c>
      <c r="CN240" s="30">
        <f>INDEX(AY221:BF228,MATCH(AX240,AW221:AW228,0),MATCH(CN231,AY219:BF219,0))*(INDEX(AL233:AU240,MATCH(CN231,AJ233:AJ240,0),MATCH(CN232,AL232:AU232,0)))</f>
        <v>0</v>
      </c>
      <c r="CO240" s="30">
        <f>INDEX(AY221:BF228,MATCH(AX240,AW221:AW228,0),MATCH(CO231,AY219:BF219,0))*(INDEX(AL233:AU240,MATCH(CO231,AJ233:AJ240,0),MATCH(CO232,AL232:AU232,0)))</f>
        <v>0</v>
      </c>
      <c r="CP240" s="30">
        <f>INDEX(AY221:BF228,MATCH(AX240,AW221:AW228,0),MATCH(CP231,AY219:BF219,0))*(INDEX(AL233:AU240,MATCH(CP231,AJ233:AJ240,0),MATCH(CP232,AL232:AU232,0)))</f>
        <v>0</v>
      </c>
      <c r="CQ240" s="30">
        <f>INDEX(AY221:BF228,MATCH(AX240,AW221:AW228,0),MATCH(CQ231,AY219:BF219,0))*(INDEX(AL233:AU240,MATCH(CQ231,AJ233:AJ240,0),MATCH(CQ232,AL232:AU232,0)))</f>
        <v>0</v>
      </c>
      <c r="CR240" s="30">
        <f>INDEX(AY221:BF228,MATCH(AX240,AW221:AW228,0),MATCH(CR231,AY219:BF219,0))*(INDEX(AL233:AU240,MATCH(CR231,AJ233:AJ240,0),MATCH(CR232,AL232:AU232,0)))</f>
        <v>0</v>
      </c>
      <c r="CS240" s="30">
        <f>INDEX(AY221:BF228,MATCH(AX240,AW221:AW228,0),MATCH(CS231,AY219:BF219,0))*(INDEX(AL233:AU240,MATCH(CS231,AJ233:AJ240,0),MATCH(CS232,AL232:AU232,0)))</f>
        <v>0</v>
      </c>
      <c r="CT240" s="30">
        <f>INDEX(AY221:BF228,MATCH(AX240,AW221:AW228,0),MATCH(CT231,AY219:BF219,0))*(INDEX(AL233:AU240,MATCH(CT231,AJ233:AJ240,0),MATCH(CT232,AL232:AU232,0)))</f>
        <v>0</v>
      </c>
      <c r="CU240" s="30">
        <f>INDEX(AY221:BF228,MATCH(AX240,AW221:AW228,0),MATCH(CU231,AY219:BF219,0))*(INDEX(AL233:AU240,MATCH(CU231,AJ233:AJ240,0),MATCH(CU232,AL232:AU232,0)))</f>
        <v>0</v>
      </c>
      <c r="CV240" s="30">
        <f>INDEX(AY221:BF228,MATCH(AX240,AW221:AW228,0),MATCH(CV231,AY219:BF219,0))*(INDEX(AL233:AU240,MATCH(CV231,AJ233:AJ240,0),MATCH(CV232,AL232:AU232,0)))</f>
        <v>0</v>
      </c>
      <c r="CW240" s="30">
        <f>INDEX(AY221:BF228,MATCH(AX240,AW221:AW228,0),MATCH(CW231,AY219:BF219,0))*(INDEX(AL233:AU240,MATCH(CW231,AJ233:AJ240,0),MATCH(CW232,AL232:AU232,0)))</f>
        <v>0</v>
      </c>
      <c r="CX240" s="30">
        <f>INDEX(AY221:BF228,MATCH(AX240,AW221:AW228,0),MATCH(CX231,AY219:BF219,0))*(INDEX(AL233:AU240,MATCH(CX231,AJ233:AJ240,0),MATCH(CX232,AL232:AU232,0)))</f>
        <v>0</v>
      </c>
      <c r="CY240" s="30">
        <f>INDEX(AY221:BF228,MATCH(AX240,AW221:AW228,0),MATCH(CY231,AY219:BF219,0))*(INDEX(AL233:AU240,MATCH(CY231,AJ233:AJ240,0),MATCH(CY232,AL232:AU232,0)))</f>
        <v>0</v>
      </c>
      <c r="CZ240" s="30">
        <f>INDEX(AY221:BF228,MATCH(AX240,AW221:AW228,0),MATCH(CZ231,AY219:BF219,0))*(INDEX(AL233:AU240,MATCH(CZ231,AJ233:AJ240,0),MATCH(CZ232,AL232:AU232,0)))</f>
        <v>0</v>
      </c>
      <c r="DA240" s="30">
        <f>INDEX(AY221:BF228,MATCH(AX240,AW221:AW228,0),MATCH(DA231,AY219:BF219,0))*(INDEX(AL233:AU240,MATCH(DA231,AJ233:AJ240,0),MATCH(DA232,AL232:AU232,0)))</f>
        <v>0</v>
      </c>
      <c r="DB240" s="30">
        <f>INDEX(AY221:BF228,MATCH(AX240,AW221:AW228,0),MATCH(DB231,AY219:BF219,0))*(INDEX(AL233:AU240,MATCH(DB231,AJ233:AJ240,0),MATCH(DB232,AL232:AU232,0)))</f>
        <v>0</v>
      </c>
      <c r="DC240" s="30">
        <f>INDEX(AY221:BF228,MATCH(AX240,AW221:AW228,0),MATCH(DC231,AY219:BF219,0))*(INDEX(AL233:AU240,MATCH(DC231,AJ233:AJ240,0),MATCH(DC232,AL232:AU232,0)))</f>
        <v>0</v>
      </c>
      <c r="DD240" s="30">
        <f>INDEX(AY221:BF228,MATCH(AX240,AW221:AW228,0),MATCH(DD231,AY219:BF219,0))*(INDEX(AL233:AU240,MATCH(DD231,AJ233:AJ240,0),MATCH(DD232,AL232:AU232,0)))</f>
        <v>0</v>
      </c>
      <c r="DE240" s="30">
        <f>INDEX(AY221:BF228,MATCH(AX240,AW221:AW228,0),MATCH(DE231,AY219:BF219,0))*(INDEX(AL233:AU240,MATCH(DE231,AJ233:AJ240,0),MATCH(DE232,AL232:AU232,0)))</f>
        <v>0</v>
      </c>
      <c r="DF240" s="30">
        <f>INDEX(AY221:BF228,MATCH(AX240,AW221:AW228,0),MATCH(DF231,AY219:BF219,0))*(INDEX(AL233:AU240,MATCH(DF231,AJ233:AJ240,0),MATCH(DF232,AL232:AU232,0)))</f>
        <v>0</v>
      </c>
      <c r="DG240" s="30">
        <f>INDEX(AY221:BF228,MATCH(AX240,AW221:AW228,0),MATCH(DG231,AY219:BF219,0))*(INDEX(AL233:AU240,MATCH(DG231,AJ233:AJ240,0),MATCH(DG232,AL232:AU232,0)))</f>
        <v>0</v>
      </c>
      <c r="DH240" s="30">
        <f>INDEX(AY221:BF228,MATCH(AX240,AW221:AW228,0),MATCH(DH231,AY219:BF219,0))*(INDEX(AL233:AU240,MATCH(DH231,AJ233:AJ240,0),MATCH(DH232,AL232:AU232,0)))</f>
        <v>0</v>
      </c>
      <c r="DI240" s="30">
        <f>INDEX(AY221:BF228,MATCH(AX240,AW221:AW228,0),MATCH(DI231,AY219:BF219,0))*(INDEX(AL233:AU240,MATCH(DI231,AJ233:AJ240,0),MATCH(DI232,AL232:AU232,0)))</f>
        <v>0</v>
      </c>
      <c r="DJ240" s="30">
        <f>INDEX(AY221:BF228,MATCH(AX240,AW221:AW228,0),MATCH(DJ231,AY219:BF219,0))*(INDEX(AL233:AU240,MATCH(DJ231,AJ233:AJ240,0),MATCH(DJ232,AL232:AU232,0)))</f>
        <v>0</v>
      </c>
      <c r="DK240" s="30">
        <f>INDEX(AY221:BF228,MATCH(AX240,AW221:AW228,0),MATCH(DK231,AY219:BF219,0))*(INDEX(AL233:AU240,MATCH(DK231,AJ233:AJ240,0),MATCH(DK232,AL232:AU232,0)))</f>
        <v>0</v>
      </c>
      <c r="DL240" s="30">
        <f>INDEX(AY221:BF228,MATCH(AX240,AW221:AW228,0),MATCH(DL231,AY219:BF219,0))*(INDEX(AL233:AU240,MATCH(DL231,AJ233:AJ240,0),MATCH(DL232,AL232:AU232,0)))</f>
        <v>0</v>
      </c>
      <c r="DM240" s="30">
        <f>INDEX(AY221:BF228,MATCH(AX240,AW221:AW228,0),MATCH(DM231,AY219:BF219,0))*(INDEX(AL233:AU240,MATCH(DM231,AJ233:AJ240,0),MATCH(DM232,AL232:AU232,0)))</f>
        <v>0</v>
      </c>
      <c r="DN240" s="30">
        <f>INDEX(AY221:BF228,MATCH(AX240,AW221:AW228,0),MATCH(DN231,AY219:BF219,0))*(INDEX(AL233:AU240,MATCH(DN231,AJ233:AJ240,0),MATCH(DN232,AL232:AU232,0)))</f>
        <v>0</v>
      </c>
      <c r="DO240" s="30">
        <f>INDEX(AY221:BF228,MATCH(AX240,AW221:AW228,0),MATCH(DO231,AY219:BF219,0))*(INDEX(AL233:AU240,MATCH(DO231,AJ233:AJ240,0),MATCH(DO232,AL232:AU232,0)))</f>
        <v>0</v>
      </c>
      <c r="DP240" s="30">
        <f>INDEX(AY221:BF228,MATCH(AX240,AW221:AW228,0),MATCH(DP231,AY219:BF219,0))*(INDEX(AL233:AU240,MATCH(DP231,AJ233:AJ240,0),MATCH(DP232,AL232:AU232,0)))</f>
        <v>0</v>
      </c>
      <c r="DQ240" s="30">
        <f>INDEX(AY221:BF228,MATCH(AX240,AW221:AW228,0),MATCH(DQ231,AY219:BF219,0))*(INDEX(AL233:AU240,MATCH(DQ231,AJ233:AJ240,0),MATCH(DQ232,AL232:AU232,0)))</f>
        <v>0</v>
      </c>
      <c r="DR240" s="2" t="b">
        <f t="shared" si="235"/>
        <v>1</v>
      </c>
      <c r="DS240" s="29">
        <v>2030</v>
      </c>
      <c r="DT240" s="30">
        <f>IF(DS240&gt;DT231,AY239-AY240,0)</f>
        <v>0</v>
      </c>
      <c r="DU240" s="30">
        <f>IF(DS240&gt;DU231,AZ239-AZ240,0)</f>
        <v>0</v>
      </c>
      <c r="DV240" s="30">
        <f>IF(DS240&gt;DV231,BA239-BA240,0)</f>
        <v>0</v>
      </c>
      <c r="DW240" s="30">
        <f>IF(DS240&gt;DW231,BB239-BB240,0)</f>
        <v>0</v>
      </c>
      <c r="DX240" s="30">
        <f>IF(DS240&gt;DX231,BC239-BC240,0)</f>
        <v>0</v>
      </c>
      <c r="DY240" s="30">
        <f>IF(DS240&gt;DY231,BD239-BD240,0)</f>
        <v>0</v>
      </c>
      <c r="DZ240" s="30">
        <f>IF(DS240&gt;DZ231,BE239-BE240,0)</f>
        <v>0</v>
      </c>
      <c r="EA240" s="30">
        <f>IF(DS240&gt;EA231,BF239-BF240,0)</f>
        <v>0</v>
      </c>
      <c r="EB240" s="30">
        <f>IF(DS240&gt;EB231,BG239-BG240,0)</f>
        <v>0</v>
      </c>
      <c r="EC240" s="30">
        <f>IF(DS240&gt;EC231,BH239-BH240,0)</f>
        <v>0</v>
      </c>
      <c r="ED240" s="30">
        <f>IF(DS240&gt;ED231,BI239-BI240,0)</f>
        <v>0</v>
      </c>
      <c r="EE240" s="30">
        <f>IF(DS240&gt;EE231,BJ239-BJ240,0)</f>
        <v>0</v>
      </c>
      <c r="EF240" s="30">
        <f>IF(DS240&gt;EF231,BK239-BK240,0)</f>
        <v>0</v>
      </c>
      <c r="EG240" s="30">
        <f>IF(DS240&gt;EG231,BL239-BL240,0)</f>
        <v>0</v>
      </c>
      <c r="EH240" s="30">
        <f>IF(DS240&gt;EH231,BM239-BM240,0)</f>
        <v>0</v>
      </c>
      <c r="EI240" s="30">
        <f>IF(DS240&gt;EI231,BN239-BN240,0)</f>
        <v>0</v>
      </c>
      <c r="EJ240" s="30">
        <f>IF(DS240&gt;EJ231,BO239-BO240,0)</f>
        <v>0</v>
      </c>
      <c r="EK240" s="30">
        <f>IF(DS240&gt;EK231,BP239-BP240,0)</f>
        <v>0</v>
      </c>
      <c r="EL240" s="30">
        <f>IF(DS240&gt;EL231,BQ239-BQ240,0)</f>
        <v>0</v>
      </c>
      <c r="EM240" s="30">
        <f>IF(DS240&gt;EM231,BR239-BR240,0)</f>
        <v>0</v>
      </c>
      <c r="EN240" s="30">
        <f>IF(DS240&gt;EN231,BS239-BS240,0)</f>
        <v>0</v>
      </c>
      <c r="EO240" s="30">
        <f>IF(DS240&gt;EO231,BT239-BT240,0)</f>
        <v>0</v>
      </c>
      <c r="EP240" s="30">
        <f>IF(DS240&gt;EP231,BU239-BU240,0)</f>
        <v>0</v>
      </c>
      <c r="EQ240" s="30">
        <f>IF(DS240&gt;EQ231,BV239-BV240,0)</f>
        <v>0</v>
      </c>
      <c r="ER240" s="30">
        <f>IF(DS240&gt;ER231,BW239-BW240,0)</f>
        <v>0</v>
      </c>
      <c r="ES240" s="30">
        <f>IF(DS240&gt;ES231,BX239-BX240,0)</f>
        <v>0</v>
      </c>
      <c r="ET240" s="30">
        <f>IF(DS240&gt;ET231,BY239-BY240,0)</f>
        <v>0</v>
      </c>
      <c r="EU240" s="30">
        <f>IF(DS240&gt;EU231,BZ239-BZ240,0)</f>
        <v>0</v>
      </c>
      <c r="EV240" s="30">
        <f>IF(DS240&gt;EV231,CA239-CA240,0)</f>
        <v>0</v>
      </c>
      <c r="EW240" s="30">
        <f>IF(DS240&gt;EW231,CB239-CB240,0)</f>
        <v>0</v>
      </c>
      <c r="EX240" s="30">
        <f>IF(DS240&gt;EX231,CC239-CC240,0)</f>
        <v>0</v>
      </c>
      <c r="EY240" s="30">
        <f>IF(DS240&gt;EY231,CD239-CD240,0)</f>
        <v>0</v>
      </c>
      <c r="EZ240" s="30">
        <f>IF(DS240&gt;EZ231,CE239-CE240,0)</f>
        <v>0</v>
      </c>
      <c r="FA240" s="30">
        <f>IF(DS240&gt;FA231,CF239-CF240,0)</f>
        <v>0</v>
      </c>
      <c r="FB240" s="30">
        <f>IF(DS240&gt;FB231,CG239-CG240,0)</f>
        <v>0</v>
      </c>
      <c r="FC240" s="30">
        <f>IF(DS240&gt;FC231,CH239-CH240,0)</f>
        <v>0</v>
      </c>
      <c r="FD240" s="30">
        <f>IF(DS240&gt;FD231,CI239-CI240,0)</f>
        <v>0</v>
      </c>
      <c r="FE240" s="30">
        <f>IF(DS240&gt;FE231,CJ239-CJ240,0)</f>
        <v>0</v>
      </c>
      <c r="FF240" s="30">
        <f>IF(DS240&gt;FF231,CK239-CK240,0)</f>
        <v>0</v>
      </c>
      <c r="FG240" s="30">
        <f>IF(DS240&gt;FG231,CL239-CL240,0)</f>
        <v>0</v>
      </c>
      <c r="FH240" s="30">
        <f>IF(DS240&gt;FH231,CM239-CM240,0)</f>
        <v>0</v>
      </c>
      <c r="FI240" s="30">
        <f>IF(DS240&gt;FI231,CN239-CN240,0)</f>
        <v>0</v>
      </c>
      <c r="FJ240" s="30">
        <f>IF(DS240&gt;FJ231,CO239-CO240,0)</f>
        <v>0</v>
      </c>
      <c r="FK240" s="30">
        <f>IF(DS240&gt;FK231,CP239-CP240,0)</f>
        <v>0</v>
      </c>
      <c r="FL240" s="30">
        <f>IF(DS240&gt;FL231,CQ239-CQ240,0)</f>
        <v>0</v>
      </c>
      <c r="FM240" s="30">
        <f>IF(DS240&gt;FM231,CR239-CR240,0)</f>
        <v>0</v>
      </c>
      <c r="FN240" s="30">
        <f>IF(DS240&gt;FN231,CS239-CS240,0)</f>
        <v>0</v>
      </c>
      <c r="FO240" s="30">
        <f>IF(DS240&gt;FO231,CT239-CT240,0)</f>
        <v>0</v>
      </c>
      <c r="FP240" s="30">
        <f>IF(DS240&gt;FP231,CU239-CU240,0)</f>
        <v>0</v>
      </c>
      <c r="FQ240" s="30">
        <f>IF(DS240&gt;FQ231,CV239-CV240,0)</f>
        <v>0</v>
      </c>
      <c r="FR240" s="30">
        <f>IF(DS240&gt;FR231,CW239-CW240,0)</f>
        <v>0</v>
      </c>
      <c r="FS240" s="30">
        <f>IF(DS240&gt;FS231,CX239-CX240,0)</f>
        <v>0</v>
      </c>
      <c r="FT240" s="30">
        <f>IF(DS240&gt;FT231,CY239-CY240,0)</f>
        <v>0</v>
      </c>
      <c r="FU240" s="30">
        <f>IF(DS240&gt;FU231,CZ239-CZ240,0)</f>
        <v>0</v>
      </c>
      <c r="FV240" s="30">
        <f>IF(DS240&gt;FV231,DA239-DA240,0)</f>
        <v>0</v>
      </c>
      <c r="FW240" s="30">
        <f>IF(DS240&gt;FW231,DB239-DB240,0)</f>
        <v>0</v>
      </c>
      <c r="FX240" s="30">
        <f>IF(DS240&gt;FX231,DC239-DC240,0)</f>
        <v>0</v>
      </c>
      <c r="FY240" s="30">
        <f>IF(DS240&gt;FY231,DD239-DD240,0)</f>
        <v>0</v>
      </c>
      <c r="FZ240" s="30">
        <f>IF(DS240&gt;FZ231,DE239-DE240,0)</f>
        <v>0</v>
      </c>
      <c r="GA240" s="30">
        <f>IF(DS240&gt;GA231,DF239-DF240,0)</f>
        <v>0</v>
      </c>
      <c r="GB240" s="30">
        <f>IF(DS240&gt;GB231,DG239-DG240,0)</f>
        <v>0</v>
      </c>
      <c r="GC240" s="30">
        <f>IF(DS240&gt;GC231,DH239-DH240,0)</f>
        <v>0</v>
      </c>
      <c r="GD240" s="30">
        <f>IF(DS240&gt;GD231,DI239-DI240,0)</f>
        <v>0</v>
      </c>
      <c r="GE240" s="30">
        <f>IF(DS240&gt;GE231,DJ239-DJ240,0)</f>
        <v>0</v>
      </c>
      <c r="GF240" s="30">
        <f>IF(DS240&gt;GF231,DK239-DK240,0)</f>
        <v>0</v>
      </c>
      <c r="GG240" s="30">
        <f>IF(DS240&gt;GG231,DL239-DL240,0)</f>
        <v>0</v>
      </c>
      <c r="GH240" s="30">
        <f>IF(DS240&gt;GH231,DM239-DM240,0)</f>
        <v>0</v>
      </c>
      <c r="GI240" s="30">
        <f>IF(DS240&gt;GI231,DN239-DN240,0)</f>
        <v>0</v>
      </c>
      <c r="GJ240" s="30">
        <f>IF(DS240&gt;GJ231,DO239-DO240,0)</f>
        <v>0</v>
      </c>
      <c r="GK240" s="30">
        <f>IF(DS240&gt;GK231,DP239-DP240,0)</f>
        <v>0</v>
      </c>
      <c r="GL240" s="30">
        <f>IF(DS240&gt;GL231,DQ239-DQ240,0)</f>
        <v>0</v>
      </c>
      <c r="GM240" s="30" t="b">
        <f t="shared" si="236"/>
        <v>1</v>
      </c>
      <c r="GO240" s="29">
        <v>2030</v>
      </c>
      <c r="GP240" s="27">
        <f>SUMIF(DT232:GL232,GP232,DT240:GL240)</f>
        <v>0</v>
      </c>
      <c r="GQ240" s="28">
        <f>SUMIF(DT232:GL232,GQ232,DT240:GL240)</f>
        <v>0</v>
      </c>
      <c r="GR240" s="28">
        <f>SUMIF(DT232:GL232,GR232,DT240:GL240)</f>
        <v>0</v>
      </c>
      <c r="GS240" s="28">
        <f>SUMIF(DT232:GL232,GS232,DT240:GL240)</f>
        <v>0</v>
      </c>
      <c r="GT240" s="28">
        <f>SUMIF(DT232:GL232,GT232,DT240:GL240)</f>
        <v>0</v>
      </c>
      <c r="GU240" s="28">
        <f>SUMIF(DT232:GL232,GU232,DT240:GL240)</f>
        <v>0</v>
      </c>
      <c r="GV240" s="28">
        <f>SUMIF(DT232:GL232,GV232,DT240:GL240)</f>
        <v>0</v>
      </c>
      <c r="GW240" s="28">
        <f>SUMIF(DT232:GL232,GW232,DT240:GL240)</f>
        <v>0</v>
      </c>
      <c r="GX240" s="28">
        <f>SUMIF(DT232:GL232,GX232,DT240:GL240)</f>
        <v>0</v>
      </c>
      <c r="GY240" s="28">
        <f>SUMIF(DT232:GL232,GY232,DT240:GL240)</f>
        <v>0</v>
      </c>
      <c r="GZ240" s="28">
        <f>SUMIF(DT232:GL232,GZ232,DT240:GL240)</f>
        <v>0</v>
      </c>
      <c r="HA240" s="27" t="b">
        <f t="shared" si="237"/>
        <v>1</v>
      </c>
    </row>
    <row r="241" spans="1:221" hidden="1" x14ac:dyDescent="0.2">
      <c r="A241" s="2" t="s">
        <v>1</v>
      </c>
      <c r="B241" s="26"/>
      <c r="S241" s="16"/>
    </row>
    <row r="242" spans="1:221" hidden="1" x14ac:dyDescent="0.2">
      <c r="A242" s="2" t="s">
        <v>1</v>
      </c>
      <c r="B242" s="26"/>
      <c r="S242" s="16"/>
      <c r="DS242" s="2" t="s">
        <v>12</v>
      </c>
    </row>
    <row r="243" spans="1:221" hidden="1" x14ac:dyDescent="0.2">
      <c r="A243" s="2" t="s">
        <v>1</v>
      </c>
      <c r="B243" s="26"/>
      <c r="H243" s="64"/>
      <c r="I243" s="64"/>
      <c r="J243" s="64"/>
      <c r="K243" s="64"/>
      <c r="L243" s="64"/>
      <c r="M243" s="64"/>
      <c r="N243" s="64"/>
      <c r="O243" s="64"/>
      <c r="P243" s="64"/>
      <c r="Q243" s="64"/>
      <c r="R243" s="64"/>
      <c r="S243" s="16"/>
      <c r="T243" s="63"/>
      <c r="DS243" s="50"/>
      <c r="DT243" s="44">
        <v>2023</v>
      </c>
      <c r="DU243" s="44">
        <v>2024</v>
      </c>
      <c r="DV243" s="44">
        <v>2024</v>
      </c>
      <c r="DW243" s="44">
        <v>2024</v>
      </c>
      <c r="DX243" s="44">
        <v>2024</v>
      </c>
      <c r="DY243" s="44">
        <v>2024</v>
      </c>
      <c r="DZ243" s="44">
        <v>2024</v>
      </c>
      <c r="EA243" s="44">
        <v>2024</v>
      </c>
      <c r="EB243" s="44">
        <v>2024</v>
      </c>
      <c r="EC243" s="44">
        <v>2024</v>
      </c>
      <c r="ED243" s="44">
        <v>2024</v>
      </c>
      <c r="EE243" s="44">
        <v>2025</v>
      </c>
      <c r="EF243" s="44">
        <v>2025</v>
      </c>
      <c r="EG243" s="44">
        <v>2025</v>
      </c>
      <c r="EH243" s="44">
        <v>2025</v>
      </c>
      <c r="EI243" s="44">
        <v>2025</v>
      </c>
      <c r="EJ243" s="44">
        <v>2025</v>
      </c>
      <c r="EK243" s="44">
        <v>2025</v>
      </c>
      <c r="EL243" s="44">
        <v>2025</v>
      </c>
      <c r="EM243" s="44">
        <v>2025</v>
      </c>
      <c r="EN243" s="44">
        <v>2025</v>
      </c>
      <c r="EO243" s="44">
        <v>2026</v>
      </c>
      <c r="EP243" s="44">
        <v>2026</v>
      </c>
      <c r="EQ243" s="44">
        <v>2026</v>
      </c>
      <c r="ER243" s="44">
        <v>2026</v>
      </c>
      <c r="ES243" s="44">
        <v>2026</v>
      </c>
      <c r="ET243" s="44">
        <v>2026</v>
      </c>
      <c r="EU243" s="44">
        <v>2026</v>
      </c>
      <c r="EV243" s="44">
        <v>2026</v>
      </c>
      <c r="EW243" s="44">
        <v>2026</v>
      </c>
      <c r="EX243" s="44">
        <v>2026</v>
      </c>
      <c r="EY243" s="44">
        <v>2027</v>
      </c>
      <c r="EZ243" s="44">
        <v>2027</v>
      </c>
      <c r="FA243" s="44">
        <v>2027</v>
      </c>
      <c r="FB243" s="44">
        <v>2027</v>
      </c>
      <c r="FC243" s="44">
        <v>2027</v>
      </c>
      <c r="FD243" s="44">
        <v>2027</v>
      </c>
      <c r="FE243" s="44">
        <v>2027</v>
      </c>
      <c r="FF243" s="44">
        <v>2027</v>
      </c>
      <c r="FG243" s="44">
        <v>2027</v>
      </c>
      <c r="FH243" s="44">
        <v>2027</v>
      </c>
      <c r="FI243" s="44">
        <v>2028</v>
      </c>
      <c r="FJ243" s="44">
        <v>2028</v>
      </c>
      <c r="FK243" s="44">
        <v>2028</v>
      </c>
      <c r="FL243" s="44">
        <v>2028</v>
      </c>
      <c r="FM243" s="44">
        <v>2028</v>
      </c>
      <c r="FN243" s="44">
        <v>2028</v>
      </c>
      <c r="FO243" s="44">
        <v>2028</v>
      </c>
      <c r="FP243" s="44">
        <v>2028</v>
      </c>
      <c r="FQ243" s="44">
        <v>2028</v>
      </c>
      <c r="FR243" s="44">
        <v>2028</v>
      </c>
      <c r="FS243" s="44">
        <v>2029</v>
      </c>
      <c r="FT243" s="44">
        <v>2029</v>
      </c>
      <c r="FU243" s="44">
        <v>2029</v>
      </c>
      <c r="FV243" s="44">
        <v>2029</v>
      </c>
      <c r="FW243" s="44">
        <v>2029</v>
      </c>
      <c r="FX243" s="44">
        <v>2029</v>
      </c>
      <c r="FY243" s="44">
        <v>2029</v>
      </c>
      <c r="FZ243" s="44">
        <v>2029</v>
      </c>
      <c r="GA243" s="44">
        <v>2029</v>
      </c>
      <c r="GB243" s="44">
        <v>2029</v>
      </c>
      <c r="GC243" s="44">
        <v>2030</v>
      </c>
      <c r="GD243" s="44">
        <v>2030</v>
      </c>
      <c r="GE243" s="44">
        <v>2030</v>
      </c>
      <c r="GF243" s="44">
        <v>2030</v>
      </c>
      <c r="GG243" s="44">
        <v>2030</v>
      </c>
      <c r="GH243" s="44">
        <v>2030</v>
      </c>
      <c r="GI243" s="44">
        <v>2030</v>
      </c>
      <c r="GJ243" s="44">
        <v>2030</v>
      </c>
      <c r="GK243" s="44">
        <v>2030</v>
      </c>
      <c r="GL243" s="44">
        <v>2030</v>
      </c>
      <c r="GM243" s="332" t="s">
        <v>2</v>
      </c>
      <c r="GN243" s="63"/>
      <c r="GO243" s="63"/>
      <c r="GP243" s="63" t="s">
        <v>11</v>
      </c>
      <c r="GQ243" s="63"/>
      <c r="GR243" s="63"/>
      <c r="GS243" s="63"/>
      <c r="GT243" s="63"/>
      <c r="GU243" s="63"/>
      <c r="GV243" s="63"/>
      <c r="GW243" s="63"/>
      <c r="GX243" s="63"/>
      <c r="GY243" s="63"/>
      <c r="GZ243" s="63"/>
      <c r="HC243" s="2" t="s">
        <v>10</v>
      </c>
    </row>
    <row r="244" spans="1:221" hidden="1" x14ac:dyDescent="0.2">
      <c r="A244" s="2" t="s">
        <v>1</v>
      </c>
      <c r="B244" s="26"/>
      <c r="I244" s="34"/>
      <c r="J244" s="34"/>
      <c r="K244" s="34"/>
      <c r="L244" s="34"/>
      <c r="M244" s="34"/>
      <c r="N244" s="34"/>
      <c r="O244" s="34"/>
      <c r="P244" s="34"/>
      <c r="Q244" s="34"/>
      <c r="R244" s="34"/>
      <c r="S244" s="16"/>
      <c r="T244" s="62"/>
      <c r="DS244" s="42" t="s">
        <v>4</v>
      </c>
      <c r="DT244" s="44" t="s">
        <v>3</v>
      </c>
      <c r="DU244" s="44" t="str">
        <f t="shared" ref="DU244:ED244" si="248">E220</f>
        <v/>
      </c>
      <c r="DV244" s="44" t="str">
        <f t="shared" si="248"/>
        <v/>
      </c>
      <c r="DW244" s="44" t="str">
        <f t="shared" si="248"/>
        <v/>
      </c>
      <c r="DX244" s="44" t="str">
        <f t="shared" si="248"/>
        <v/>
      </c>
      <c r="DY244" s="44" t="str">
        <f t="shared" si="248"/>
        <v/>
      </c>
      <c r="DZ244" s="44" t="str">
        <f t="shared" si="248"/>
        <v/>
      </c>
      <c r="EA244" s="44" t="str">
        <f t="shared" si="248"/>
        <v/>
      </c>
      <c r="EB244" s="44" t="str">
        <f t="shared" si="248"/>
        <v/>
      </c>
      <c r="EC244" s="44" t="str">
        <f t="shared" si="248"/>
        <v/>
      </c>
      <c r="ED244" s="44" t="str">
        <f t="shared" si="248"/>
        <v/>
      </c>
      <c r="EE244" s="44" t="str">
        <f t="shared" ref="EE244:EN244" si="249">E220</f>
        <v/>
      </c>
      <c r="EF244" s="44" t="str">
        <f t="shared" si="249"/>
        <v/>
      </c>
      <c r="EG244" s="44" t="str">
        <f t="shared" si="249"/>
        <v/>
      </c>
      <c r="EH244" s="44" t="str">
        <f t="shared" si="249"/>
        <v/>
      </c>
      <c r="EI244" s="44" t="str">
        <f t="shared" si="249"/>
        <v/>
      </c>
      <c r="EJ244" s="44" t="str">
        <f t="shared" si="249"/>
        <v/>
      </c>
      <c r="EK244" s="44" t="str">
        <f t="shared" si="249"/>
        <v/>
      </c>
      <c r="EL244" s="44" t="str">
        <f t="shared" si="249"/>
        <v/>
      </c>
      <c r="EM244" s="44" t="str">
        <f t="shared" si="249"/>
        <v/>
      </c>
      <c r="EN244" s="44" t="str">
        <f t="shared" si="249"/>
        <v/>
      </c>
      <c r="EO244" s="44" t="str">
        <f t="shared" ref="EO244:EX244" si="250">E220</f>
        <v/>
      </c>
      <c r="EP244" s="44" t="str">
        <f t="shared" si="250"/>
        <v/>
      </c>
      <c r="EQ244" s="44" t="str">
        <f t="shared" si="250"/>
        <v/>
      </c>
      <c r="ER244" s="44" t="str">
        <f t="shared" si="250"/>
        <v/>
      </c>
      <c r="ES244" s="44" t="str">
        <f t="shared" si="250"/>
        <v/>
      </c>
      <c r="ET244" s="44" t="str">
        <f t="shared" si="250"/>
        <v/>
      </c>
      <c r="EU244" s="44" t="str">
        <f t="shared" si="250"/>
        <v/>
      </c>
      <c r="EV244" s="44" t="str">
        <f t="shared" si="250"/>
        <v/>
      </c>
      <c r="EW244" s="44" t="str">
        <f t="shared" si="250"/>
        <v/>
      </c>
      <c r="EX244" s="44" t="str">
        <f t="shared" si="250"/>
        <v/>
      </c>
      <c r="EY244" s="44" t="str">
        <f t="shared" ref="EY244:FH244" si="251">E220</f>
        <v/>
      </c>
      <c r="EZ244" s="44" t="str">
        <f t="shared" si="251"/>
        <v/>
      </c>
      <c r="FA244" s="44" t="str">
        <f t="shared" si="251"/>
        <v/>
      </c>
      <c r="FB244" s="44" t="str">
        <f t="shared" si="251"/>
        <v/>
      </c>
      <c r="FC244" s="44" t="str">
        <f t="shared" si="251"/>
        <v/>
      </c>
      <c r="FD244" s="44" t="str">
        <f t="shared" si="251"/>
        <v/>
      </c>
      <c r="FE244" s="44" t="str">
        <f t="shared" si="251"/>
        <v/>
      </c>
      <c r="FF244" s="44" t="str">
        <f t="shared" si="251"/>
        <v/>
      </c>
      <c r="FG244" s="44" t="str">
        <f t="shared" si="251"/>
        <v/>
      </c>
      <c r="FH244" s="44" t="str">
        <f t="shared" si="251"/>
        <v/>
      </c>
      <c r="FI244" s="44" t="str">
        <f t="shared" ref="FI244:FR244" si="252">E220</f>
        <v/>
      </c>
      <c r="FJ244" s="44" t="str">
        <f t="shared" si="252"/>
        <v/>
      </c>
      <c r="FK244" s="44" t="str">
        <f t="shared" si="252"/>
        <v/>
      </c>
      <c r="FL244" s="44" t="str">
        <f t="shared" si="252"/>
        <v/>
      </c>
      <c r="FM244" s="44" t="str">
        <f t="shared" si="252"/>
        <v/>
      </c>
      <c r="FN244" s="44" t="str">
        <f t="shared" si="252"/>
        <v/>
      </c>
      <c r="FO244" s="44" t="str">
        <f t="shared" si="252"/>
        <v/>
      </c>
      <c r="FP244" s="44" t="str">
        <f t="shared" si="252"/>
        <v/>
      </c>
      <c r="FQ244" s="44" t="str">
        <f t="shared" si="252"/>
        <v/>
      </c>
      <c r="FR244" s="44" t="str">
        <f t="shared" si="252"/>
        <v/>
      </c>
      <c r="FS244" s="44" t="str">
        <f t="shared" ref="FS244:GB244" si="253">E220</f>
        <v/>
      </c>
      <c r="FT244" s="44" t="str">
        <f t="shared" si="253"/>
        <v/>
      </c>
      <c r="FU244" s="44" t="str">
        <f t="shared" si="253"/>
        <v/>
      </c>
      <c r="FV244" s="44" t="str">
        <f t="shared" si="253"/>
        <v/>
      </c>
      <c r="FW244" s="44" t="str">
        <f t="shared" si="253"/>
        <v/>
      </c>
      <c r="FX244" s="44" t="str">
        <f t="shared" si="253"/>
        <v/>
      </c>
      <c r="FY244" s="44" t="str">
        <f t="shared" si="253"/>
        <v/>
      </c>
      <c r="FZ244" s="44" t="str">
        <f t="shared" si="253"/>
        <v/>
      </c>
      <c r="GA244" s="44" t="str">
        <f t="shared" si="253"/>
        <v/>
      </c>
      <c r="GB244" s="44" t="str">
        <f t="shared" si="253"/>
        <v/>
      </c>
      <c r="GC244" s="44" t="str">
        <f t="shared" ref="GC244:GL244" si="254">E220</f>
        <v/>
      </c>
      <c r="GD244" s="44" t="str">
        <f t="shared" si="254"/>
        <v/>
      </c>
      <c r="GE244" s="44" t="str">
        <f t="shared" si="254"/>
        <v/>
      </c>
      <c r="GF244" s="44" t="str">
        <f t="shared" si="254"/>
        <v/>
      </c>
      <c r="GG244" s="44" t="str">
        <f t="shared" si="254"/>
        <v/>
      </c>
      <c r="GH244" s="44" t="str">
        <f t="shared" si="254"/>
        <v/>
      </c>
      <c r="GI244" s="44" t="str">
        <f t="shared" si="254"/>
        <v/>
      </c>
      <c r="GJ244" s="44" t="str">
        <f t="shared" si="254"/>
        <v/>
      </c>
      <c r="GK244" s="44" t="str">
        <f t="shared" si="254"/>
        <v/>
      </c>
      <c r="GL244" s="44" t="str">
        <f t="shared" si="254"/>
        <v/>
      </c>
      <c r="GM244" s="333"/>
      <c r="GO244" s="42" t="s">
        <v>4</v>
      </c>
      <c r="GP244" s="27" t="s">
        <v>3</v>
      </c>
      <c r="GQ244" s="27" t="str">
        <f t="shared" ref="GQ244:GZ244" si="255">E220</f>
        <v/>
      </c>
      <c r="GR244" s="27" t="str">
        <f t="shared" si="255"/>
        <v/>
      </c>
      <c r="GS244" s="27" t="str">
        <f t="shared" si="255"/>
        <v/>
      </c>
      <c r="GT244" s="27" t="str">
        <f t="shared" si="255"/>
        <v/>
      </c>
      <c r="GU244" s="27" t="str">
        <f t="shared" si="255"/>
        <v/>
      </c>
      <c r="GV244" s="27" t="str">
        <f t="shared" si="255"/>
        <v/>
      </c>
      <c r="GW244" s="27" t="str">
        <f t="shared" si="255"/>
        <v/>
      </c>
      <c r="GX244" s="27" t="str">
        <f t="shared" si="255"/>
        <v/>
      </c>
      <c r="GY244" s="27" t="str">
        <f t="shared" si="255"/>
        <v/>
      </c>
      <c r="GZ244" s="27" t="str">
        <f t="shared" si="255"/>
        <v/>
      </c>
      <c r="HA244" s="27" t="s">
        <v>2</v>
      </c>
      <c r="HC244" s="27" t="str">
        <f t="shared" ref="HC244:HL244" si="256">E220</f>
        <v/>
      </c>
      <c r="HD244" s="27" t="str">
        <f t="shared" si="256"/>
        <v/>
      </c>
      <c r="HE244" s="27" t="str">
        <f t="shared" si="256"/>
        <v/>
      </c>
      <c r="HF244" s="27" t="str">
        <f t="shared" si="256"/>
        <v/>
      </c>
      <c r="HG244" s="27" t="str">
        <f t="shared" si="256"/>
        <v/>
      </c>
      <c r="HH244" s="27" t="str">
        <f t="shared" si="256"/>
        <v/>
      </c>
      <c r="HI244" s="27" t="str">
        <f t="shared" si="256"/>
        <v/>
      </c>
      <c r="HJ244" s="27" t="str">
        <f t="shared" si="256"/>
        <v/>
      </c>
      <c r="HK244" s="27" t="str">
        <f t="shared" si="256"/>
        <v/>
      </c>
      <c r="HL244" s="27" t="str">
        <f t="shared" si="256"/>
        <v/>
      </c>
      <c r="HM244" s="27" t="s">
        <v>2</v>
      </c>
    </row>
    <row r="245" spans="1:221" hidden="1" x14ac:dyDescent="0.2">
      <c r="A245" s="2" t="s">
        <v>1</v>
      </c>
      <c r="B245" s="26"/>
      <c r="I245" s="34"/>
      <c r="J245" s="34"/>
      <c r="K245" s="34"/>
      <c r="L245" s="34"/>
      <c r="M245" s="34"/>
      <c r="N245" s="34"/>
      <c r="O245" s="34"/>
      <c r="P245" s="34"/>
      <c r="Q245" s="34"/>
      <c r="R245" s="34"/>
      <c r="S245" s="16"/>
      <c r="T245" s="62"/>
      <c r="DS245" s="29">
        <v>2023</v>
      </c>
      <c r="DT245" s="30">
        <f>INDEX(DU221:EB228,MATCH(DS245,DS221:DS228,0),MATCH(DT243,DU219:EB219,0))*INDEX(AK233:AU240,MATCH(DT243,AJ233:AJ240,0),MATCH(DT244,AK232:AU232,0))</f>
        <v>0</v>
      </c>
      <c r="DU245" s="30">
        <f>INDEX(DU221:EB228,MATCH(DS245,DS221:DS228,0),MATCH(DU243,DU219:EB219,0))*INDEX(AK233:AU240,MATCH(DU243,AJ233:AJ240,0),MATCH(DU244,AK232:AU232,0))</f>
        <v>0</v>
      </c>
      <c r="DV245" s="30">
        <f>INDEX(DU221:EB228,MATCH(DS245,DS221:DS228,0),MATCH(DV243,DU219:EB219,0))*INDEX(AK233:AU240,MATCH(DV243,AJ233:AJ240,0),MATCH(DV244,AK232:AU232,0))</f>
        <v>0</v>
      </c>
      <c r="DW245" s="30">
        <f>INDEX(DU221:EB228,MATCH(DS245,DS221:DS228,0),MATCH(DW243,DU219:EB219,0))*INDEX(AK233:AU240,MATCH(DW243,AJ233:AJ240,0),MATCH(DW244,AK232:AU232,0))</f>
        <v>0</v>
      </c>
      <c r="DX245" s="30">
        <f>INDEX(DU221:EB228,MATCH(DS245,DS221:DS228,0),MATCH(DX243,DU219:EB219,0))*INDEX(AK233:AU240,MATCH(DX243,AJ233:AJ240,0),MATCH(DX244,AK232:AU232,0))</f>
        <v>0</v>
      </c>
      <c r="DY245" s="30">
        <f>INDEX(DU221:EB228,MATCH(DS245,DS221:DS228,0),MATCH(DY243,DU219:EB219,0))*INDEX(AK233:AU240,MATCH(DY243,AJ233:AJ240,0),MATCH(DY244,AK232:AU232,0))</f>
        <v>0</v>
      </c>
      <c r="DZ245" s="30">
        <f>INDEX(DU221:EB228,MATCH(DS245,DS221:DS228,0),MATCH(DZ243,DU219:EB219,0))*INDEX(AK233:AU240,MATCH(DZ243,AJ233:AJ240,0),MATCH(DZ244,AK232:AU232,0))</f>
        <v>0</v>
      </c>
      <c r="EA245" s="30">
        <f>INDEX(DU221:EB228,MATCH(DS245,DS221:DS228,0),MATCH(EA243,DU219:EB219,0))*INDEX(AK233:AU240,MATCH(EA243,AJ233:AJ240,0),MATCH(EA244,AK232:AU232,0))</f>
        <v>0</v>
      </c>
      <c r="EB245" s="30">
        <f>INDEX(DU221:EB228,MATCH(DS245,DS221:DS228,0),MATCH(EB243,DU219:EB219,0))*INDEX(AK233:AU240,MATCH(EB243,AJ233:AJ240,0),MATCH(EB244,AK232:AU232,0))</f>
        <v>0</v>
      </c>
      <c r="EC245" s="30">
        <f>INDEX(DU221:EB228,MATCH(DS245,DS221:DS228,0),MATCH(EC243,DU219:EB219,0))*INDEX(AK233:AU240,MATCH(EC243,AJ233:AJ240,0),MATCH(EC244,AK232:AU232,0))</f>
        <v>0</v>
      </c>
      <c r="ED245" s="30">
        <f>INDEX(DU221:EB228,MATCH(DS245,DS221:DS228,0),MATCH(ED243,DU219:EB219,0))*INDEX(AK233:AU240,MATCH(ED243,AJ233:AJ240,0),MATCH(ED244,AK232:AU232,0))</f>
        <v>0</v>
      </c>
      <c r="EE245" s="30">
        <f>INDEX(DU221:EB228,MATCH(DS245,DS221:DS228,0),MATCH(EE243,DU219:EB219,0))*INDEX(AK233:AU240,MATCH(EE243,AJ233:AJ240,0),MATCH(EE244,AK232:AU232,0))</f>
        <v>0</v>
      </c>
      <c r="EF245" s="30">
        <f>INDEX(DU221:EB228,MATCH(DS245,DS221:DS228,0),MATCH(EF243,DU219:EB219,0))*INDEX(AK233:AU240,MATCH(EF243,AJ233:AJ240,0),MATCH(EF244,AK232:AU232,0))</f>
        <v>0</v>
      </c>
      <c r="EG245" s="30">
        <f>INDEX(DU221:EB228,MATCH(DS245,DS221:DS228,0),MATCH(EG243,DU219:EB219,0))*INDEX(AK233:AU240,MATCH(EG243,AJ233:AJ240,0),MATCH(EG244,AK232:AU232,0))</f>
        <v>0</v>
      </c>
      <c r="EH245" s="30">
        <f>INDEX(DU221:EB228,MATCH(DS245,DS221:DS228,0),MATCH(EH243,DU219:EB219,0))*INDEX(AK233:AU240,MATCH(EH243,AJ233:AJ240,0),MATCH(EH244,AK232:AU232,0))</f>
        <v>0</v>
      </c>
      <c r="EI245" s="30">
        <f>INDEX(DU221:EB228,MATCH(DS245,DS221:DS228,0),MATCH(EI243,DU219:EB219,0))*INDEX(AK233:AU240,MATCH(EI243,AJ233:AJ240,0),MATCH(EI244,AK232:AU232,0))</f>
        <v>0</v>
      </c>
      <c r="EJ245" s="30">
        <f>INDEX(DU221:EB228,MATCH(DS245,DS221:DS228,0),MATCH(EJ243,DU219:EB219,0))*INDEX(AK233:AU240,MATCH(EJ243,AJ233:AJ240,0),MATCH(EJ244,AK232:AU232,0))</f>
        <v>0</v>
      </c>
      <c r="EK245" s="30">
        <f>INDEX(DU221:EB228,MATCH(DS245,DS221:DS228,0),MATCH(EK243,DU219:EB219,0))*INDEX(AK233:AU240,MATCH(EK243,AJ233:AJ240,0),MATCH(EK244,AK232:AU232,0))</f>
        <v>0</v>
      </c>
      <c r="EL245" s="30">
        <f>INDEX(DU221:EB228,MATCH(DS245,DS221:DS228,0),MATCH(EL243,DU219:EB219,0))*INDEX(AK233:AU240,MATCH(EL243,AJ233:AJ240,0),MATCH(EL244,AK232:AU232,0))</f>
        <v>0</v>
      </c>
      <c r="EM245" s="30">
        <f>INDEX(DU221:EB228,MATCH(DS245,DS221:DS228,0),MATCH(EM243,DU219:EB219,0))*INDEX(AK233:AU240,MATCH(EM243,AJ233:AJ240,0),MATCH(EM244,AK232:AU232,0))</f>
        <v>0</v>
      </c>
      <c r="EN245" s="30">
        <f>INDEX(DU221:EB228,MATCH(DS245,DS221:DS228,0),MATCH(EN243,DU219:EB219,0))*INDEX(AK233:AU240,MATCH(EN243,AJ233:AJ240,0),MATCH(EN244,AK232:AU232,0))</f>
        <v>0</v>
      </c>
      <c r="EO245" s="30">
        <f>INDEX(DU221:EB228,MATCH(DS245,DS221:DS228,0),MATCH(EO243,DU219:EB219,0))*INDEX(AK233:AU240,MATCH(EO243,AJ233:AJ240,0),MATCH(EO244,AK232:AU232,0))</f>
        <v>0</v>
      </c>
      <c r="EP245" s="30">
        <f>INDEX(DU221:EB228,MATCH(DS245,DS221:DS228,0),MATCH(EP243,DU219:EB219,0))*INDEX(AK233:AU240,MATCH(EP243,AJ233:AJ240,0),MATCH(EP244,AK232:AU232,0))</f>
        <v>0</v>
      </c>
      <c r="EQ245" s="30">
        <f>INDEX(DU221:EB228,MATCH(DS245,DS221:DS228,0),MATCH(EQ243,DU219:EB219,0))*INDEX(AK233:AU240,MATCH(EQ243,AJ233:AJ240,0),MATCH(EQ244,AK232:AU232,0))</f>
        <v>0</v>
      </c>
      <c r="ER245" s="30">
        <f>INDEX(DU221:EB228,MATCH(DS245,DS221:DS228,0),MATCH(ER243,DU219:EB219,0))*INDEX(AK233:AU240,MATCH(ER243,AJ233:AJ240,0),MATCH(ER244,AK232:AU232,0))</f>
        <v>0</v>
      </c>
      <c r="ES245" s="30">
        <f>INDEX(DU221:EB228,MATCH(DS245,DS221:DS228,0),MATCH(ES243,DU219:EB219,0))*INDEX(AK233:AU240,MATCH(ES243,AJ233:AJ240,0),MATCH(ES244,AK232:AU232,0))</f>
        <v>0</v>
      </c>
      <c r="ET245" s="30">
        <f>INDEX(DU221:EB228,MATCH(DS245,DS221:DS228,0),MATCH(ET243,DU219:EB219,0))*INDEX(AK233:AU240,MATCH(ET243,AJ233:AJ240,0),MATCH(ET244,AK232:AU232,0))</f>
        <v>0</v>
      </c>
      <c r="EU245" s="30">
        <f>INDEX(DU221:EB228,MATCH(DS245,DS221:DS228,0),MATCH(EU243,DU219:EB219,0))*INDEX(AK233:AU240,MATCH(EU243,AJ233:AJ240,0),MATCH(EU244,AK232:AU232,0))</f>
        <v>0</v>
      </c>
      <c r="EV245" s="30">
        <f>INDEX(DU221:EB228,MATCH(DS245,DS221:DS228,0),MATCH(EV243,DU219:EB219,0))*INDEX(AK233:AU240,MATCH(EV243,AJ233:AJ240,0),MATCH(EV244,AK232:AU232,0))</f>
        <v>0</v>
      </c>
      <c r="EW245" s="30">
        <f>INDEX(DU221:EB228,MATCH(DS245,DS221:DS228,0),MATCH(EW243,DU219:EB219,0))*INDEX(AK233:AU240,MATCH(EW243,AJ233:AJ240,0),MATCH(EW244,AK232:AU232,0))</f>
        <v>0</v>
      </c>
      <c r="EX245" s="30">
        <f>INDEX(DU221:EB228,MATCH(DS245,DS221:DS228,0),MATCH(EX243,DU219:EB219,0))*INDEX(AK233:AU240,MATCH(EX243,AJ233:AJ240,0),MATCH(EX244,AK232:AU232,0))</f>
        <v>0</v>
      </c>
      <c r="EY245" s="30">
        <f>INDEX(DU221:EB228,MATCH(DS245,DS221:DS228,0),MATCH(EY243,DU219:EB219,0))*INDEX(AK233:AU240,MATCH(EY243,AJ233:AJ240,0),MATCH(EY244,AK232:AU232,0))</f>
        <v>0</v>
      </c>
      <c r="EZ245" s="30">
        <f>INDEX(DU221:EB228,MATCH(DS245,DS221:DS228,0),MATCH(EZ243,DU219:EB219,0))*INDEX(AK233:AU240,MATCH(EZ243,AJ233:AJ240,0),MATCH(EZ244,AK232:AU232,0))</f>
        <v>0</v>
      </c>
      <c r="FA245" s="30">
        <f>INDEX(DU221:EB228,MATCH(DS245,DS221:DS228,0),MATCH(FA243,DU219:EB219,0))*INDEX(AK233:AU240,MATCH(FA243,AJ233:AJ240,0),MATCH(FA244,AK232:AU232,0))</f>
        <v>0</v>
      </c>
      <c r="FB245" s="30">
        <f>INDEX(DU221:EB228,MATCH(DS245,DS221:DS228,0),MATCH(FB243,DU219:EB219,0))*INDEX(AK233:AU240,MATCH(FB243,AJ233:AJ240,0),MATCH(FB244,AK232:AU232,0))</f>
        <v>0</v>
      </c>
      <c r="FC245" s="30">
        <f>INDEX(DU221:EB228,MATCH(DS245,DS221:DS228,0),MATCH(FC243,DU219:EB219,0))*INDEX(AK233:AU240,MATCH(FC243,AJ233:AJ240,0),MATCH(FC244,AK232:AU232,0))</f>
        <v>0</v>
      </c>
      <c r="FD245" s="30">
        <f>INDEX(DU221:EB228,MATCH(DS245,DS221:DS228,0),MATCH(FD243,DU219:EB219,0))*INDEX(AK233:AU240,MATCH(FD243,AJ233:AJ240,0),MATCH(FD244,AK232:AU232,0))</f>
        <v>0</v>
      </c>
      <c r="FE245" s="30">
        <f>INDEX(DU221:EB228,MATCH(DS245,DS221:DS228,0),MATCH(FE243,DU219:EB219,0))*INDEX(AK233:AU240,MATCH(FE243,AJ233:AJ240,0),MATCH(FE244,AK232:AU232,0))</f>
        <v>0</v>
      </c>
      <c r="FF245" s="30">
        <f>INDEX(DU221:EB228,MATCH(DS245,DS221:DS228,0),MATCH(FF243,DU219:EB219,0))*INDEX(AK233:AU240,MATCH(FF243,AJ233:AJ240,0),MATCH(FF244,AK232:AU232,0))</f>
        <v>0</v>
      </c>
      <c r="FG245" s="30">
        <f>INDEX(DU221:EB228,MATCH(DS245,DS221:DS228,0),MATCH(FG243,DU219:EB219,0))*INDEX(AK233:AU240,MATCH(FG243,AJ233:AJ240,0),MATCH(FG244,AK232:AU232,0))</f>
        <v>0</v>
      </c>
      <c r="FH245" s="30">
        <f>INDEX(DU221:EB228,MATCH(DS245,DS221:DS228,0),MATCH(FH243,DU219:EB219,0))*INDEX(AK233:AU240,MATCH(FH243,AJ233:AJ240,0),MATCH(FH244,AK232:AU232,0))</f>
        <v>0</v>
      </c>
      <c r="FI245" s="30">
        <f>INDEX(DU221:EB228,MATCH(DS245,DS221:DS228,0),MATCH(FI243,DU219:EB219,0))*INDEX(AK233:AU240,MATCH(FI243,AJ233:AJ240,0),MATCH(FI244,AK232:AU232,0))</f>
        <v>0</v>
      </c>
      <c r="FJ245" s="30">
        <f>INDEX(DU221:EB228,MATCH(DS245,DS221:DS228,0),MATCH(FJ243,DU219:EB219,0))*INDEX(AK233:AU240,MATCH(FJ243,AJ233:AJ240,0),MATCH(FJ244,AK232:AU232,0))</f>
        <v>0</v>
      </c>
      <c r="FK245" s="30">
        <f>INDEX(DU221:EB228,MATCH(DS245,DS221:DS228,0),MATCH(FK243,DU219:EB219,0))*INDEX(AK233:AU240,MATCH(FK243,AJ233:AJ240,0),MATCH(FK244,AK232:AU232,0))</f>
        <v>0</v>
      </c>
      <c r="FL245" s="30">
        <f>INDEX(DU221:EB228,MATCH(DS245,DS221:DS228,0),MATCH(FL243,DU219:EB219,0))*INDEX(AK233:AU240,MATCH(FL243,AJ233:AJ240,0),MATCH(FL244,AK232:AU232,0))</f>
        <v>0</v>
      </c>
      <c r="FM245" s="30">
        <f>INDEX(DU221:EB228,MATCH(DS245,DS221:DS228,0),MATCH(FM243,DU219:EB219,0))*INDEX(AK233:AU240,MATCH(FM243,AJ233:AJ240,0),MATCH(FM244,AK232:AU232,0))</f>
        <v>0</v>
      </c>
      <c r="FN245" s="30">
        <f>INDEX(DU221:EB228,MATCH(DS245,DS221:DS228,0),MATCH(FN243,DU219:EB219,0))*INDEX(AK233:AU240,MATCH(FN243,AJ233:AJ240,0),MATCH(FN244,AK232:AU232,0))</f>
        <v>0</v>
      </c>
      <c r="FO245" s="30">
        <f>INDEX(DU221:EB228,MATCH(DS245,DS221:DS228,0),MATCH(FO243,DU219:EB219,0))*INDEX(AK233:AU240,MATCH(FO243,AJ233:AJ240,0),MATCH(FO244,AK232:AU232,0))</f>
        <v>0</v>
      </c>
      <c r="FP245" s="30">
        <f>INDEX(DU221:EB228,MATCH(DS245,DS221:DS228,0),MATCH(FP243,DU219:EB219,0))*INDEX(AK233:AU240,MATCH(FP243,AJ233:AJ240,0),MATCH(FP244,AK232:AU232,0))</f>
        <v>0</v>
      </c>
      <c r="FQ245" s="30">
        <f>INDEX(DU221:EB228,MATCH(DS245,DS221:DS228,0),MATCH(FQ243,DU219:EB219,0))*INDEX(AK233:AU240,MATCH(FQ243,AJ233:AJ240,0),MATCH(FQ244,AK232:AU232,0))</f>
        <v>0</v>
      </c>
      <c r="FR245" s="30">
        <f>INDEX(DU221:EB228,MATCH(DS245,DS221:DS228,0),MATCH(FR243,DU219:EB219,0))*INDEX(AK233:AU240,MATCH(FR243,AJ233:AJ240,0),MATCH(FR244,AK232:AU232,0))</f>
        <v>0</v>
      </c>
      <c r="FS245" s="30">
        <f>INDEX(DU221:EB228,MATCH(DS245,DS221:DS228,0),MATCH(FS243,DU219:EB219,0))*INDEX(AK233:AU240,MATCH(FS243,AJ233:AJ240,0),MATCH(FS244,AK232:AU232,0))</f>
        <v>0</v>
      </c>
      <c r="FT245" s="30">
        <f>INDEX(DU221:EB228,MATCH(DS245,DS221:DS228,0),MATCH(FT243,DU219:EB219,0))*INDEX(AK233:AU240,MATCH(FT243,AJ233:AJ240,0),MATCH(FT244,AK232:AU232,0))</f>
        <v>0</v>
      </c>
      <c r="FU245" s="30">
        <f>INDEX(DU221:EB228,MATCH(DS245,DS221:DS228,0),MATCH(FU243,DU219:EB219,0))*INDEX(AK233:AU240,MATCH(FU243,AJ233:AJ240,0),MATCH(FU244,AK232:AU232,0))</f>
        <v>0</v>
      </c>
      <c r="FV245" s="30">
        <f>INDEX(DU221:EB228,MATCH(DS245,DS221:DS228,0),MATCH(FV243,DU219:EB219,0))*INDEX(AK233:AU240,MATCH(FV243,AJ233:AJ240,0),MATCH(FV244,AK232:AU232,0))</f>
        <v>0</v>
      </c>
      <c r="FW245" s="30">
        <f>INDEX(DU221:EB228,MATCH(DS245,DS221:DS228,0),MATCH(FW243,DU219:EB219,0))*INDEX(AK233:AU240,MATCH(FW243,AJ233:AJ240,0),MATCH(FW244,AK232:AU232,0))</f>
        <v>0</v>
      </c>
      <c r="FX245" s="30">
        <f>INDEX(DU221:EB228,MATCH(DS245,DS221:DS228,0),MATCH(FX243,DU219:EB219,0))*INDEX(AK233:AU240,MATCH(FX243,AJ233:AJ240,0),MATCH(FX244,AK232:AU232,0))</f>
        <v>0</v>
      </c>
      <c r="FY245" s="30">
        <f>INDEX(DU221:EB228,MATCH(DS245,DS221:DS228,0),MATCH(FY243,DU219:EB219,0))*INDEX(AK233:AU240,MATCH(FY243,AJ233:AJ240,0),MATCH(FY244,AK232:AU232,0))</f>
        <v>0</v>
      </c>
      <c r="FZ245" s="30">
        <f>INDEX(DU221:EB228,MATCH(DS245,DS221:DS228,0),MATCH(FZ243,DU219:EB219,0))*INDEX(AK233:AU240,MATCH(FZ243,AJ233:AJ240,0),MATCH(FZ244,AK232:AU232,0))</f>
        <v>0</v>
      </c>
      <c r="GA245" s="30">
        <f>INDEX(DU221:EB228,MATCH(DS245,DS221:DS228,0),MATCH(GA243,DU219:EB219,0))*INDEX(AK233:AU240,MATCH(GA243,AJ233:AJ240,0),MATCH(GA244,AK232:AU232,0))</f>
        <v>0</v>
      </c>
      <c r="GB245" s="30">
        <f>INDEX(DU221:EB228,MATCH(DS245,DS221:DS228,0),MATCH(GB243,DU219:EB219,0))*INDEX(AK233:AU240,MATCH(GB243,AJ233:AJ240,0),MATCH(GB244,AK232:AU232,0))</f>
        <v>0</v>
      </c>
      <c r="GC245" s="30">
        <f>INDEX(DU221:EB228,MATCH(DS245,DS221:DS228,0),MATCH(GC243,DU219:EB219,0))*INDEX(AK233:AU240,MATCH(GC243,AJ233:AJ240,0),MATCH(GC244,AK232:AU232,0))</f>
        <v>0</v>
      </c>
      <c r="GD245" s="30">
        <f>INDEX(DU221:EB228,MATCH(DS245,DS221:DS228,0),MATCH(GD243,DU219:EB219,0))*INDEX(AK233:AU240,MATCH(GD243,AJ233:AJ240,0),MATCH(GD244,AK232:AU232,0))</f>
        <v>0</v>
      </c>
      <c r="GE245" s="30">
        <f>INDEX(DU221:EB228,MATCH(DS245,DS221:DS228,0),MATCH(GE243,DU219:EB219,0))*INDEX(AK233:AU240,MATCH(GE243,AJ233:AJ240,0),MATCH(GE244,AK232:AU232,0))</f>
        <v>0</v>
      </c>
      <c r="GF245" s="30">
        <f>INDEX(DU221:EB228,MATCH(DS245,DS221:DS228,0),MATCH(GF243,DU219:EB219,0))*INDEX(AK233:AU240,MATCH(GF243,AJ233:AJ240,0),MATCH(GF244,AK232:AU232,0))</f>
        <v>0</v>
      </c>
      <c r="GG245" s="30">
        <f>INDEX(DU221:EB228,MATCH(DS245,DS221:DS228,0),MATCH(GG243,DU219:EB219,0))*INDEX(AK233:AU240,MATCH(GG243,AJ233:AJ240,0),MATCH(GG244,AK232:AU232,0))</f>
        <v>0</v>
      </c>
      <c r="GH245" s="30">
        <f>INDEX(DU221:EB228,MATCH(DS245,DS221:DS228,0),MATCH(GH243,DU219:EB219,0))*INDEX(AK233:AU240,MATCH(GH243,AJ233:AJ240,0),MATCH(GH244,AK232:AU232,0))</f>
        <v>0</v>
      </c>
      <c r="GI245" s="30">
        <f>INDEX(DU221:EB228,MATCH(DS245,DS221:DS228,0),MATCH(GI243,DU219:EB219,0))*INDEX(AK233:AU240,MATCH(GI243,AJ233:AJ240,0),MATCH(GI244,AK232:AU232,0))</f>
        <v>0</v>
      </c>
      <c r="GJ245" s="30">
        <f>INDEX(DU221:EB228,MATCH(DS245,DS221:DS228,0),MATCH(GJ243,DU219:EB219,0))*INDEX(AK233:AU240,MATCH(GJ243,AJ233:AJ240,0),MATCH(GJ244,AK232:AU232,0))</f>
        <v>0</v>
      </c>
      <c r="GK245" s="30">
        <f>INDEX(DU221:EB228,MATCH(DS245,DS221:DS228,0),MATCH(GK243,DU219:EB219,0))*INDEX(AK233:AU240,MATCH(GK243,AJ233:AJ240,0),MATCH(GK244,AK232:AU232,0))</f>
        <v>0</v>
      </c>
      <c r="GL245" s="30">
        <f>INDEX(DU221:EB228,MATCH(DS245,DS221:DS228,0),MATCH(GL243,DU219:EB219,0))*INDEX(AK233:AU240,MATCH(GL243,AJ233:AJ240,0),MATCH(GL244,AK232:AU232,0))</f>
        <v>0</v>
      </c>
      <c r="GM245" s="30" t="b">
        <f t="shared" ref="GM245:GM252" si="257">SUM(DT245:GL245)=O221-SUM(HC245:HL245)</f>
        <v>1</v>
      </c>
      <c r="GO245" s="29">
        <v>2023</v>
      </c>
      <c r="GP245" s="27">
        <f>SUMIF(DT232:EO232,GP232,DT245:EO245)</f>
        <v>0</v>
      </c>
      <c r="GQ245" s="28">
        <f>SUMIF(DT232:GL232,GQ232,DT245:GL245)</f>
        <v>0</v>
      </c>
      <c r="GR245" s="28">
        <f>SUMIF(DT232:GL232,GR232,DT245:GL245)</f>
        <v>0</v>
      </c>
      <c r="GS245" s="28">
        <f>SUMIF(DT232:GL232,GS232,DT245:GL245)</f>
        <v>0</v>
      </c>
      <c r="GT245" s="28">
        <f>SUMIF(DT232:GL232,GT232,DT245:GL245)</f>
        <v>0</v>
      </c>
      <c r="GU245" s="28">
        <f>SUMIF(DT232:GL232,GU232,DT245:GL245)</f>
        <v>0</v>
      </c>
      <c r="GV245" s="28">
        <f>SUMIF(DT232:GL232,GV232,DT245:GL245)</f>
        <v>0</v>
      </c>
      <c r="GW245" s="28">
        <f>SUMIF(DT232:GL232,GW232,DT245:GL245)</f>
        <v>0</v>
      </c>
      <c r="GX245" s="28">
        <f>SUMIF(DT232:GL232,GX232,DT245:GL245)</f>
        <v>0</v>
      </c>
      <c r="GY245" s="28">
        <f>SUMIF(DT232:GL232,GY232,DT245:GL245)</f>
        <v>0</v>
      </c>
      <c r="GZ245" s="28">
        <f>SUMIF(DT232:GL232,GZ232,DT245:GL245)</f>
        <v>0</v>
      </c>
      <c r="HA245" s="27" t="b">
        <f t="shared" ref="HA245:HA252" si="258">O221=SUM(GP245:GZ245)</f>
        <v>1</v>
      </c>
      <c r="HC245" s="28">
        <f>IF(HA245,0,(O221-SUM(GP245:GZ245))*INDEX(AL233:AU240,MATCH(GO245,AJ233:AJ240,0),MATCH(HC244,AL232:AU232,0)))</f>
        <v>0</v>
      </c>
      <c r="HD245" s="28">
        <f>IF(HA245,0,(O221-SUM(GP245:GZ245))*INDEX(AL233:AU240,MATCH(GO245,AJ233:AJ240,0),MATCH(HD244,AL232:AU232,0)))</f>
        <v>0</v>
      </c>
      <c r="HE245" s="28">
        <f>IF(HA245,0,(O221-SUM(GP245:GZ245))*INDEX(AL233:AU240,MATCH(GO245,AJ233:AJ240,0),MATCH(HE244,AL232:AU232,0)))</f>
        <v>0</v>
      </c>
      <c r="HF245" s="28">
        <f>IF(HA245,0,(O221-SUM(GP245:GZ245))*INDEX(AL233:AU240,MATCH(GO245,AJ233:AJ240,0),MATCH(HF244,AL232:AU232,0)))</f>
        <v>0</v>
      </c>
      <c r="HG245" s="28">
        <f>IF(HA245,0,(O221-SUM(GP245:GZ245))*INDEX(AL233:AU240,MATCH(GO245,AJ233:AJ240,0),MATCH(HG244,AL232:AU232,0)))</f>
        <v>0</v>
      </c>
      <c r="HH245" s="28">
        <f>IF(HA245,0,(O221-SUM(GP245:GZ245))*INDEX(AL233:AU240,MATCH(GO245,AJ233:AJ240,0),MATCH(HH244,AL232:AU232,0)))</f>
        <v>0</v>
      </c>
      <c r="HI245" s="28">
        <f>IF(HA245,0,(O221-SUM(GP245:GZ245))*INDEX(AL233:AU240,MATCH(GO245,AJ233:AJ240,0),MATCH(HI244,AL232:AU232,0)))</f>
        <v>0</v>
      </c>
      <c r="HJ245" s="28">
        <f>IF(HA245,0,(O221-SUM(GP245:GZ245))*INDEX(AL233:AU240,MATCH(GO245,AJ233:AJ240,0),MATCH(HJ244,AL232:AU232,0)))</f>
        <v>0</v>
      </c>
      <c r="HK245" s="28">
        <f>IF(HA245,0,(O221-SUM(GP245:GZ245))*INDEX(AL233:AU240,MATCH(GO245,AJ233:AJ240,0),MATCH(HK244,AL232:AU232,0)))</f>
        <v>0</v>
      </c>
      <c r="HL245" s="28">
        <f>IF(HA245,0,(O221-SUM(GP245:GZ245))*INDEX(AL233:AU240,MATCH(GO245,AJ233:AJ240,0),MATCH(HL244,AL232:AU232,0)))</f>
        <v>0</v>
      </c>
      <c r="HM245" s="28" t="b">
        <f t="shared" ref="HM245:HM252" si="259">(SUM(HC245:HL245)+SUM(GP245:GZ245))=O221</f>
        <v>1</v>
      </c>
    </row>
    <row r="246" spans="1:221" hidden="1" x14ac:dyDescent="0.2">
      <c r="A246" s="2" t="s">
        <v>1</v>
      </c>
      <c r="B246" s="26"/>
      <c r="I246" s="34"/>
      <c r="J246" s="34"/>
      <c r="K246" s="34"/>
      <c r="L246" s="34"/>
      <c r="M246" s="34"/>
      <c r="N246" s="34"/>
      <c r="O246" s="34"/>
      <c r="P246" s="34"/>
      <c r="Q246" s="34"/>
      <c r="R246" s="34"/>
      <c r="S246" s="16"/>
      <c r="T246" s="62"/>
      <c r="DS246" s="29">
        <v>2024</v>
      </c>
      <c r="DT246" s="30">
        <f>INDEX(DU221:EB228,MATCH(DS246,DS221:DS228,0),MATCH(DT243,DU219:EB219,0))*INDEX(AK233:AU240,MATCH(DT243,AJ233:AJ240,0),MATCH(DT244,AK232:AU232,0))</f>
        <v>0</v>
      </c>
      <c r="DU246" s="30">
        <f>INDEX(DU221:EB228,MATCH(DS246,DS221:DS228,0),MATCH(DU243,DU219:EB219,0))*INDEX(AK233:AU240,MATCH(DU243,AJ233:AJ240,0),MATCH(DU244,AK232:AU232,0))</f>
        <v>0</v>
      </c>
      <c r="DV246" s="30">
        <f>INDEX(DU221:EB228,MATCH(DS246,DS221:DS228,0),MATCH(DV243,DU219:EB219,0))*INDEX(AK233:AU240,MATCH(DV243,AJ233:AJ240,0),MATCH(DV244,AK232:AU232,0))</f>
        <v>0</v>
      </c>
      <c r="DW246" s="30">
        <f>INDEX(DU221:EB228,MATCH(DS246,DS221:DS228,0),MATCH(DW243,DU219:EB219,0))*INDEX(AK233:AU240,MATCH(DW243,AJ233:AJ240,0),MATCH(DW244,AK232:AU232,0))</f>
        <v>0</v>
      </c>
      <c r="DX246" s="30">
        <f>INDEX(DU221:EB228,MATCH(DS246,DS221:DS228,0),MATCH(DX243,DU219:EB219,0))*INDEX(AK233:AU240,MATCH(DX243,AJ233:AJ240,0),MATCH(DX244,AK232:AU232,0))</f>
        <v>0</v>
      </c>
      <c r="DY246" s="30">
        <f>INDEX(DU221:EB228,MATCH(DS246,DS221:DS228,0),MATCH(DY243,DU219:EB219,0))*INDEX(AK233:AU240,MATCH(DY243,AJ233:AJ240,0),MATCH(DY244,AK232:AU232,0))</f>
        <v>0</v>
      </c>
      <c r="DZ246" s="30">
        <f>INDEX(DU221:EB228,MATCH(DS246,DS221:DS228,0),MATCH(DZ243,DU219:EB219,0))*INDEX(AK233:AU240,MATCH(DZ243,AJ233:AJ240,0),MATCH(DZ244,AK232:AU232,0))</f>
        <v>0</v>
      </c>
      <c r="EA246" s="30">
        <f>INDEX(DU221:EB228,MATCH(DS246,DS221:DS228,0),MATCH(EA243,DU219:EB219,0))*INDEX(AK233:AU240,MATCH(EA243,AJ233:AJ240,0),MATCH(EA244,AK232:AU232,0))</f>
        <v>0</v>
      </c>
      <c r="EB246" s="30">
        <f>INDEX(DU221:EB228,MATCH(DS246,DS221:DS228,0),MATCH(EB243,DU219:EB219,0))*INDEX(AK233:AU240,MATCH(EB243,AJ233:AJ240,0),MATCH(EB244,AK232:AU232,0))</f>
        <v>0</v>
      </c>
      <c r="EC246" s="30">
        <f>INDEX(DU221:EB228,MATCH(DS246,DS221:DS228,0),MATCH(EC243,DU219:EB219,0))*INDEX(AK233:AU240,MATCH(EC243,AJ233:AJ240,0),MATCH(EC244,AK232:AU232,0))</f>
        <v>0</v>
      </c>
      <c r="ED246" s="30">
        <f>INDEX(DU221:EB228,MATCH(DS246,DS221:DS228,0),MATCH(ED243,DU219:EB219,0))*INDEX(AK233:AU240,MATCH(ED243,AJ233:AJ240,0),MATCH(ED244,AK232:AU232,0))</f>
        <v>0</v>
      </c>
      <c r="EE246" s="30">
        <f>INDEX(DU221:EB228,MATCH(DS246,DS221:DS228,0),MATCH(EE243,DU219:EB219,0))*INDEX(AK233:AU240,MATCH(EE243,AJ233:AJ240,0),MATCH(EE244,AK232:AU232,0))</f>
        <v>0</v>
      </c>
      <c r="EF246" s="30">
        <f>INDEX(DU221:EB228,MATCH(DS246,DS221:DS228,0),MATCH(EF243,DU219:EB219,0))*INDEX(AK233:AU240,MATCH(EF243,AJ233:AJ240,0),MATCH(EF244,AK232:AU232,0))</f>
        <v>0</v>
      </c>
      <c r="EG246" s="30">
        <f>INDEX(DU221:EB228,MATCH(DS246,DS221:DS228,0),MATCH(EG243,DU219:EB219,0))*INDEX(AK233:AU240,MATCH(EG243,AJ233:AJ240,0),MATCH(EG244,AK232:AU232,0))</f>
        <v>0</v>
      </c>
      <c r="EH246" s="30">
        <f>INDEX(DU221:EB228,MATCH(DS246,DS221:DS228,0),MATCH(EH243,DU219:EB219,0))*INDEX(AK233:AU240,MATCH(EH243,AJ233:AJ240,0),MATCH(EH244,AK232:AU232,0))</f>
        <v>0</v>
      </c>
      <c r="EI246" s="30">
        <f>INDEX(DU221:EB228,MATCH(DS246,DS221:DS228,0),MATCH(EI243,DU219:EB219,0))*INDEX(AK233:AU240,MATCH(EI243,AJ233:AJ240,0),MATCH(EI244,AK232:AU232,0))</f>
        <v>0</v>
      </c>
      <c r="EJ246" s="30">
        <f>INDEX(DU221:EB228,MATCH(DS246,DS221:DS228,0),MATCH(EJ243,DU219:EB219,0))*INDEX(AK233:AU240,MATCH(EJ243,AJ233:AJ240,0),MATCH(EJ244,AK232:AU232,0))</f>
        <v>0</v>
      </c>
      <c r="EK246" s="30">
        <f>INDEX(DU221:EB228,MATCH(DS246,DS221:DS228,0),MATCH(EK243,DU219:EB219,0))*INDEX(AK233:AU240,MATCH(EK243,AJ233:AJ240,0),MATCH(EK244,AK232:AU232,0))</f>
        <v>0</v>
      </c>
      <c r="EL246" s="30">
        <f>INDEX(DU221:EB228,MATCH(DS246,DS221:DS228,0),MATCH(EL243,DU219:EB219,0))*INDEX(AK233:AU240,MATCH(EL243,AJ233:AJ240,0),MATCH(EL244,AK232:AU232,0))</f>
        <v>0</v>
      </c>
      <c r="EM246" s="30">
        <f>INDEX(DU221:EB228,MATCH(DS246,DS221:DS228,0),MATCH(EM243,DU219:EB219,0))*INDEX(AK233:AU240,MATCH(EM243,AJ233:AJ240,0),MATCH(EM244,AK232:AU232,0))</f>
        <v>0</v>
      </c>
      <c r="EN246" s="30">
        <f>INDEX(DU221:EB228,MATCH(DS246,DS221:DS228,0),MATCH(EN243,DU219:EB219,0))*INDEX(AK233:AU240,MATCH(EN243,AJ233:AJ240,0),MATCH(EN244,AK232:AU232,0))</f>
        <v>0</v>
      </c>
      <c r="EO246" s="30">
        <f>INDEX(DU221:EB228,MATCH(DS246,DS221:DS228,0),MATCH(EO243,DU219:EB219,0))*INDEX(AK233:AU240,MATCH(EO243,AJ233:AJ240,0),MATCH(EO244,AK232:AU232,0))</f>
        <v>0</v>
      </c>
      <c r="EP246" s="30">
        <f>INDEX(DU221:EB228,MATCH(DS246,DS221:DS228,0),MATCH(EP243,DU219:EB219,0))*INDEX(AK233:AU240,MATCH(EP243,AJ233:AJ240,0),MATCH(EP244,AK232:AU232,0))</f>
        <v>0</v>
      </c>
      <c r="EQ246" s="30">
        <f>INDEX(DU221:EB228,MATCH(DS246,DS221:DS228,0),MATCH(EQ243,DU219:EB219,0))*INDEX(AK233:AU240,MATCH(EQ243,AJ233:AJ240,0),MATCH(EQ244,AK232:AU232,0))</f>
        <v>0</v>
      </c>
      <c r="ER246" s="30">
        <f>INDEX(DU221:EB228,MATCH(DS246,DS221:DS228,0),MATCH(ER243,DU219:EB219,0))*INDEX(AK233:AU240,MATCH(ER243,AJ233:AJ240,0),MATCH(ER244,AK232:AU232,0))</f>
        <v>0</v>
      </c>
      <c r="ES246" s="30">
        <f>INDEX(DU221:EB228,MATCH(DS246,DS221:DS228,0),MATCH(ES243,DU219:EB219,0))*INDEX(AK233:AU240,MATCH(ES243,AJ233:AJ240,0),MATCH(ES244,AK232:AU232,0))</f>
        <v>0</v>
      </c>
      <c r="ET246" s="30">
        <f>INDEX(DU221:EB228,MATCH(DS246,DS221:DS228,0),MATCH(ET243,DU219:EB219,0))*INDEX(AK233:AU240,MATCH(ET243,AJ233:AJ240,0),MATCH(ET244,AK232:AU232,0))</f>
        <v>0</v>
      </c>
      <c r="EU246" s="30">
        <f>INDEX(DU221:EB228,MATCH(DS246,DS221:DS228,0),MATCH(EU243,DU219:EB219,0))*INDEX(AK233:AU240,MATCH(EU243,AJ233:AJ240,0),MATCH(EU244,AK232:AU232,0))</f>
        <v>0</v>
      </c>
      <c r="EV246" s="30">
        <f>INDEX(DU221:EB228,MATCH(DS246,DS221:DS228,0),MATCH(EV243,DU219:EB219,0))*INDEX(AK233:AU240,MATCH(EV243,AJ233:AJ240,0),MATCH(EV244,AK232:AU232,0))</f>
        <v>0</v>
      </c>
      <c r="EW246" s="30">
        <f>INDEX(DU221:EB228,MATCH(DS246,DS221:DS228,0),MATCH(EW243,DU219:EB219,0))*INDEX(AK233:AU240,MATCH(EW243,AJ233:AJ240,0),MATCH(EW244,AK232:AU232,0))</f>
        <v>0</v>
      </c>
      <c r="EX246" s="30">
        <f>INDEX(DU221:EB228,MATCH(DS246,DS221:DS228,0),MATCH(EX243,DU219:EB219,0))*INDEX(AK233:AU240,MATCH(EX243,AJ233:AJ240,0),MATCH(EX244,AK232:AU232,0))</f>
        <v>0</v>
      </c>
      <c r="EY246" s="30">
        <f>INDEX(DU221:EB228,MATCH(DS246,DS221:DS228,0),MATCH(EY243,DU219:EB219,0))*INDEX(AK233:AU240,MATCH(EY243,AJ233:AJ240,0),MATCH(EY244,AK232:AU232,0))</f>
        <v>0</v>
      </c>
      <c r="EZ246" s="30">
        <f>INDEX(DU221:EB228,MATCH(DS246,DS221:DS228,0),MATCH(EZ243,DU219:EB219,0))*INDEX(AK233:AU240,MATCH(EZ243,AJ233:AJ240,0),MATCH(EZ244,AK232:AU232,0))</f>
        <v>0</v>
      </c>
      <c r="FA246" s="30">
        <f>INDEX(DU221:EB228,MATCH(DS246,DS221:DS228,0),MATCH(FA243,DU219:EB219,0))*INDEX(AK233:AU240,MATCH(FA243,AJ233:AJ240,0),MATCH(FA244,AK232:AU232,0))</f>
        <v>0</v>
      </c>
      <c r="FB246" s="30">
        <f>INDEX(DU221:EB228,MATCH(DS246,DS221:DS228,0),MATCH(FB243,DU219:EB219,0))*INDEX(AK233:AU240,MATCH(FB243,AJ233:AJ240,0),MATCH(FB244,AK232:AU232,0))</f>
        <v>0</v>
      </c>
      <c r="FC246" s="30">
        <f>INDEX(DU221:EB228,MATCH(DS246,DS221:DS228,0),MATCH(FC243,DU219:EB219,0))*INDEX(AK233:AU240,MATCH(FC243,AJ233:AJ240,0),MATCH(FC244,AK232:AU232,0))</f>
        <v>0</v>
      </c>
      <c r="FD246" s="30">
        <f>INDEX(DU221:EB228,MATCH(DS246,DS221:DS228,0),MATCH(FD243,DU219:EB219,0))*INDEX(AK233:AU240,MATCH(FD243,AJ233:AJ240,0),MATCH(FD244,AK232:AU232,0))</f>
        <v>0</v>
      </c>
      <c r="FE246" s="30">
        <f>INDEX(DU221:EB228,MATCH(DS246,DS221:DS228,0),MATCH(FE243,DU219:EB219,0))*INDEX(AK233:AU240,MATCH(FE243,AJ233:AJ240,0),MATCH(FE244,AK232:AU232,0))</f>
        <v>0</v>
      </c>
      <c r="FF246" s="30">
        <f>INDEX(DU221:EB228,MATCH(DS246,DS221:DS228,0),MATCH(FF243,DU219:EB219,0))*INDEX(AK233:AU240,MATCH(FF243,AJ233:AJ240,0),MATCH(FF244,AK232:AU232,0))</f>
        <v>0</v>
      </c>
      <c r="FG246" s="30">
        <f>INDEX(DU221:EB228,MATCH(DS246,DS221:DS228,0),MATCH(FG243,DU219:EB219,0))*INDEX(AK233:AU240,MATCH(FG243,AJ233:AJ240,0),MATCH(FG244,AK232:AU232,0))</f>
        <v>0</v>
      </c>
      <c r="FH246" s="30">
        <f>INDEX(DU221:EB228,MATCH(DS246,DS221:DS228,0),MATCH(FH243,DU219:EB219,0))*INDEX(AK233:AU240,MATCH(FH243,AJ233:AJ240,0),MATCH(FH244,AK232:AU232,0))</f>
        <v>0</v>
      </c>
      <c r="FI246" s="30">
        <f>INDEX(DU221:EB228,MATCH(DS246,DS221:DS228,0),MATCH(FI243,DU219:EB219,0))*INDEX(AK233:AU240,MATCH(FI243,AJ233:AJ240,0),MATCH(FI244,AK232:AU232,0))</f>
        <v>0</v>
      </c>
      <c r="FJ246" s="30">
        <f>INDEX(DU221:EB228,MATCH(DS246,DS221:DS228,0),MATCH(FJ243,DU219:EB219,0))*INDEX(AK233:AU240,MATCH(FJ243,AJ233:AJ240,0),MATCH(FJ244,AK232:AU232,0))</f>
        <v>0</v>
      </c>
      <c r="FK246" s="30">
        <f>INDEX(DU221:EB228,MATCH(DS246,DS221:DS228,0),MATCH(FK243,DU219:EB219,0))*INDEX(AK233:AU240,MATCH(FK243,AJ233:AJ240,0),MATCH(FK244,AK232:AU232,0))</f>
        <v>0</v>
      </c>
      <c r="FL246" s="30">
        <f>INDEX(DU221:EB228,MATCH(DS246,DS221:DS228,0),MATCH(FL243,DU219:EB219,0))*INDEX(AK233:AU240,MATCH(FL243,AJ233:AJ240,0),MATCH(FL244,AK232:AU232,0))</f>
        <v>0</v>
      </c>
      <c r="FM246" s="30">
        <f>INDEX(DU221:EB228,MATCH(DS246,DS221:DS228,0),MATCH(FM243,DU219:EB219,0))*INDEX(AK233:AU240,MATCH(FM243,AJ233:AJ240,0),MATCH(FM244,AK232:AU232,0))</f>
        <v>0</v>
      </c>
      <c r="FN246" s="30">
        <f>INDEX(DU221:EB228,MATCH(DS246,DS221:DS228,0),MATCH(FN243,DU219:EB219,0))*INDEX(AK233:AU240,MATCH(FN243,AJ233:AJ240,0),MATCH(FN244,AK232:AU232,0))</f>
        <v>0</v>
      </c>
      <c r="FO246" s="30">
        <f>INDEX(DU221:EB228,MATCH(DS246,DS221:DS228,0),MATCH(FO243,DU219:EB219,0))*INDEX(AK233:AU240,MATCH(FO243,AJ233:AJ240,0),MATCH(FO244,AK232:AU232,0))</f>
        <v>0</v>
      </c>
      <c r="FP246" s="30">
        <f>INDEX(DU221:EB228,MATCH(DS246,DS221:DS228,0),MATCH(FP243,DU219:EB219,0))*INDEX(AK233:AU240,MATCH(FP243,AJ233:AJ240,0),MATCH(FP244,AK232:AU232,0))</f>
        <v>0</v>
      </c>
      <c r="FQ246" s="30">
        <f>INDEX(DU221:EB228,MATCH(DS246,DS221:DS228,0),MATCH(FQ243,DU219:EB219,0))*INDEX(AK233:AU240,MATCH(FQ243,AJ233:AJ240,0),MATCH(FQ244,AK232:AU232,0))</f>
        <v>0</v>
      </c>
      <c r="FR246" s="30">
        <f>INDEX(DU221:EB228,MATCH(DS246,DS221:DS228,0),MATCH(FR243,DU219:EB219,0))*INDEX(AK233:AU240,MATCH(FR243,AJ233:AJ240,0),MATCH(FR244,AK232:AU232,0))</f>
        <v>0</v>
      </c>
      <c r="FS246" s="30">
        <f>INDEX(DU221:EB228,MATCH(DS246,DS221:DS228,0),MATCH(FS243,DU219:EB219,0))*INDEX(AK233:AU240,MATCH(FS243,AJ233:AJ240,0),MATCH(FS244,AK232:AU232,0))</f>
        <v>0</v>
      </c>
      <c r="FT246" s="30">
        <f>INDEX(DU221:EB228,MATCH(DS246,DS221:DS228,0),MATCH(FT243,DU219:EB219,0))*INDEX(AK233:AU240,MATCH(FT243,AJ233:AJ240,0),MATCH(FT244,AK232:AU232,0))</f>
        <v>0</v>
      </c>
      <c r="FU246" s="30">
        <f>INDEX(DU221:EB228,MATCH(DS246,DS221:DS228,0),MATCH(FU243,DU219:EB219,0))*INDEX(AK233:AU240,MATCH(FU243,AJ233:AJ240,0),MATCH(FU244,AK232:AU232,0))</f>
        <v>0</v>
      </c>
      <c r="FV246" s="30">
        <f>INDEX(DU221:EB228,MATCH(DS246,DS221:DS228,0),MATCH(FV243,DU219:EB219,0))*INDEX(AK233:AU240,MATCH(FV243,AJ233:AJ240,0),MATCH(FV244,AK232:AU232,0))</f>
        <v>0</v>
      </c>
      <c r="FW246" s="30">
        <f>INDEX(DU221:EB228,MATCH(DS246,DS221:DS228,0),MATCH(FW243,DU219:EB219,0))*INDEX(AK233:AU240,MATCH(FW243,AJ233:AJ240,0),MATCH(FW244,AK232:AU232,0))</f>
        <v>0</v>
      </c>
      <c r="FX246" s="30">
        <f>INDEX(DU221:EB228,MATCH(DS246,DS221:DS228,0),MATCH(FX243,DU219:EB219,0))*INDEX(AK233:AU240,MATCH(FX243,AJ233:AJ240,0),MATCH(FX244,AK232:AU232,0))</f>
        <v>0</v>
      </c>
      <c r="FY246" s="30">
        <f>INDEX(DU221:EB228,MATCH(DS246,DS221:DS228,0),MATCH(FY243,DU219:EB219,0))*INDEX(AK233:AU240,MATCH(FY243,AJ233:AJ240,0),MATCH(FY244,AK232:AU232,0))</f>
        <v>0</v>
      </c>
      <c r="FZ246" s="30">
        <f>INDEX(DU221:EB228,MATCH(DS246,DS221:DS228,0),MATCH(FZ243,DU219:EB219,0))*INDEX(AK233:AU240,MATCH(FZ243,AJ233:AJ240,0),MATCH(FZ244,AK232:AU232,0))</f>
        <v>0</v>
      </c>
      <c r="GA246" s="30">
        <f>INDEX(DU221:EB228,MATCH(DS246,DS221:DS228,0),MATCH(GA243,DU219:EB219,0))*INDEX(AK233:AU240,MATCH(GA243,AJ233:AJ240,0),MATCH(GA244,AK232:AU232,0))</f>
        <v>0</v>
      </c>
      <c r="GB246" s="30">
        <f>INDEX(DU221:EB228,MATCH(DS246,DS221:DS228,0),MATCH(GB243,DU219:EB219,0))*INDEX(AK233:AU240,MATCH(GB243,AJ233:AJ240,0),MATCH(GB244,AK232:AU232,0))</f>
        <v>0</v>
      </c>
      <c r="GC246" s="30">
        <f>INDEX(DU221:EB228,MATCH(DS246,DS221:DS228,0),MATCH(GC243,DU219:EB219,0))*INDEX(AK233:AU240,MATCH(GC243,AJ233:AJ240,0),MATCH(GC244,AK232:AU232,0))</f>
        <v>0</v>
      </c>
      <c r="GD246" s="30">
        <f>INDEX(DU221:EB228,MATCH(DS246,DS221:DS228,0),MATCH(GD243,DU219:EB219,0))*INDEX(AK233:AU240,MATCH(GD243,AJ233:AJ240,0),MATCH(GD244,AK232:AU232,0))</f>
        <v>0</v>
      </c>
      <c r="GE246" s="30">
        <f>INDEX(DU221:EB228,MATCH(DS246,DS221:DS228,0),MATCH(GE243,DU219:EB219,0))*INDEX(AK233:AU240,MATCH(GE243,AJ233:AJ240,0),MATCH(GE244,AK232:AU232,0))</f>
        <v>0</v>
      </c>
      <c r="GF246" s="30">
        <f>INDEX(DU221:EB228,MATCH(DS246,DS221:DS228,0),MATCH(GF243,DU219:EB219,0))*INDEX(AK233:AU240,MATCH(GF243,AJ233:AJ240,0),MATCH(GF244,AK232:AU232,0))</f>
        <v>0</v>
      </c>
      <c r="GG246" s="30">
        <f>INDEX(DU221:EB228,MATCH(DS246,DS221:DS228,0),MATCH(GG243,DU219:EB219,0))*INDEX(AK233:AU240,MATCH(GG243,AJ233:AJ240,0),MATCH(GG244,AK232:AU232,0))</f>
        <v>0</v>
      </c>
      <c r="GH246" s="30">
        <f>INDEX(DU221:EB228,MATCH(DS246,DS221:DS228,0),MATCH(GH243,DU219:EB219,0))*INDEX(AK233:AU240,MATCH(GH243,AJ233:AJ240,0),MATCH(GH244,AK232:AU232,0))</f>
        <v>0</v>
      </c>
      <c r="GI246" s="30">
        <f>INDEX(DU221:EB228,MATCH(DS246,DS221:DS228,0),MATCH(GI243,DU219:EB219,0))*INDEX(AK233:AU240,MATCH(GI243,AJ233:AJ240,0),MATCH(GI244,AK232:AU232,0))</f>
        <v>0</v>
      </c>
      <c r="GJ246" s="30">
        <f>INDEX(DU221:EB228,MATCH(DS246,DS221:DS228,0),MATCH(GJ243,DU219:EB219,0))*INDEX(AK233:AU240,MATCH(GJ243,AJ233:AJ240,0),MATCH(GJ244,AK232:AU232,0))</f>
        <v>0</v>
      </c>
      <c r="GK246" s="30">
        <f>INDEX(DU221:EB228,MATCH(DS246,DS221:DS228,0),MATCH(GK243,DU219:EB219,0))*INDEX(AK233:AU240,MATCH(GK243,AJ233:AJ240,0),MATCH(GK244,AK232:AU232,0))</f>
        <v>0</v>
      </c>
      <c r="GL246" s="30">
        <f>INDEX(DU221:EB228,MATCH(DS246,DS221:DS228,0),MATCH(GL243,DU219:EB219,0))*INDEX(AK233:AU240,MATCH(GL243,AJ233:AJ240,0),MATCH(GL244,AK232:AU232,0))</f>
        <v>0</v>
      </c>
      <c r="GM246" s="30" t="b">
        <f t="shared" si="257"/>
        <v>1</v>
      </c>
      <c r="GO246" s="29">
        <v>2024</v>
      </c>
      <c r="GP246" s="27">
        <f>SUMIF(DT232:EO232,GP232,DT246:EO246)</f>
        <v>0</v>
      </c>
      <c r="GQ246" s="28">
        <f>SUMIF(DT232:GL232,GQ232,DT246:GL246)</f>
        <v>0</v>
      </c>
      <c r="GR246" s="28">
        <f>SUMIF(DT232:GL232,GR232,DT246:GL246)</f>
        <v>0</v>
      </c>
      <c r="GS246" s="28">
        <f>SUMIF(DT232:GL232,GS232,DT246:GL246)</f>
        <v>0</v>
      </c>
      <c r="GT246" s="28">
        <f>SUMIF(DT232:GL232,GT232,DT246:GL246)</f>
        <v>0</v>
      </c>
      <c r="GU246" s="28">
        <f>SUMIF(DT232:GL232,GU232,DT246:GL246)</f>
        <v>0</v>
      </c>
      <c r="GV246" s="28">
        <f>SUMIF(DT232:GL232,GV232,DT246:GL246)</f>
        <v>0</v>
      </c>
      <c r="GW246" s="28">
        <f>SUMIF(DT232:GL232,GW232,DT246:GL246)</f>
        <v>0</v>
      </c>
      <c r="GX246" s="28">
        <f>SUMIF(DT232:GL232,GX232,DT246:GL246)</f>
        <v>0</v>
      </c>
      <c r="GY246" s="28">
        <f>SUMIF(DT232:GL232,GY232,DT246:GL246)</f>
        <v>0</v>
      </c>
      <c r="GZ246" s="28">
        <f>SUMIF(DT232:GL232,GZ232,DT246:GL246)</f>
        <v>0</v>
      </c>
      <c r="HA246" s="27" t="b">
        <f t="shared" si="258"/>
        <v>1</v>
      </c>
      <c r="HC246" s="28">
        <f>IF(HA246,0,(O222-SUM(GP246:GZ246))*INDEX(AL233:AU240,MATCH(GO246,AJ233:AJ240,0),MATCH(HC244,AL232:AU232,0)))</f>
        <v>0</v>
      </c>
      <c r="HD246" s="28">
        <f>IF(HA246,0,(O222-SUM(GP246:GZ246))*INDEX(AL233:AU240,MATCH(GO246,AJ233:AJ240,0),MATCH(HD244,AL232:AU232,0)))</f>
        <v>0</v>
      </c>
      <c r="HE246" s="28">
        <f>IF(HA246,0,(O222-SUM(GP246:GZ246))*INDEX(AL233:AU240,MATCH(GO246,AJ233:AJ240,0),MATCH(HE244,AL232:AU232,0)))</f>
        <v>0</v>
      </c>
      <c r="HF246" s="28">
        <f>IF(HA246,0,(O222-SUM(GP246:GZ246))*INDEX(AL233:AU240,MATCH(GO246,AJ233:AJ240,0),MATCH(HF244,AL232:AU232,0)))</f>
        <v>0</v>
      </c>
      <c r="HG246" s="28">
        <f>IF(HA246,0,(O222-SUM(GP246:GZ246))*INDEX(AL233:AU240,MATCH(GO246,AJ233:AJ240,0),MATCH(HG244,AL232:AU232,0)))</f>
        <v>0</v>
      </c>
      <c r="HH246" s="28">
        <f>IF(HA246,0,(O222-SUM(GP246:GZ246))*INDEX(AL233:AU240,MATCH(GO246,AJ233:AJ240,0),MATCH(HH244,AL232:AU232,0)))</f>
        <v>0</v>
      </c>
      <c r="HI246" s="28">
        <f>IF(HA246,0,(O222-SUM(GP246:GZ246))*INDEX(AL233:AU240,MATCH(GO246,AJ233:AJ240,0),MATCH(HI244,AL232:AU232,0)))</f>
        <v>0</v>
      </c>
      <c r="HJ246" s="28">
        <f>IF(HA246,0,(O222-SUM(GP246:GZ246))*INDEX(AL233:AU240,MATCH(GO246,AJ233:AJ240,0),MATCH(HJ244,AL232:AU232,0)))</f>
        <v>0</v>
      </c>
      <c r="HK246" s="28">
        <f>IF(HA246,0,(O222-SUM(GP246:GZ246))*INDEX(AL233:AU240,MATCH(GO246,AJ233:AJ240,0),MATCH(HK244,AL232:AU232,0)))</f>
        <v>0</v>
      </c>
      <c r="HL246" s="28">
        <f>IF(HA246,0,(O222-SUM(GP246:GZ246))*INDEX(AL233:AU240,MATCH(GO246,AJ233:AJ240,0),MATCH(HL244,AL232:AU232,0)))</f>
        <v>0</v>
      </c>
      <c r="HM246" s="28" t="b">
        <f t="shared" si="259"/>
        <v>1</v>
      </c>
    </row>
    <row r="247" spans="1:221" hidden="1" x14ac:dyDescent="0.2">
      <c r="A247" s="2" t="s">
        <v>1</v>
      </c>
      <c r="B247" s="26"/>
      <c r="I247" s="34"/>
      <c r="J247" s="34"/>
      <c r="K247" s="34"/>
      <c r="L247" s="34"/>
      <c r="M247" s="34"/>
      <c r="N247" s="34"/>
      <c r="O247" s="34"/>
      <c r="P247" s="34"/>
      <c r="Q247" s="34"/>
      <c r="R247" s="34"/>
      <c r="S247" s="16"/>
      <c r="T247" s="62"/>
      <c r="DS247" s="29">
        <v>2025</v>
      </c>
      <c r="DT247" s="30">
        <f>INDEX(DU221:EB228,MATCH(DS247,DS221:DS228,0),MATCH(DT243,DU219:EB219,0))*INDEX(AK233:AU240,MATCH(DT243,AJ233:AJ240,0),MATCH(DT244,AK232:AU232,0))</f>
        <v>0</v>
      </c>
      <c r="DU247" s="30">
        <f>INDEX(DU221:EB228,MATCH(DS247,DS221:DS228,0),MATCH(DU243,DU219:EB219,0))*INDEX(AK233:AU240,MATCH(DU243,AJ233:AJ240,0),MATCH(DU244,AK232:AU232,0))</f>
        <v>0</v>
      </c>
      <c r="DV247" s="30">
        <f>INDEX(DU221:EB228,MATCH(DS247,DS221:DS228,0),MATCH(DV243,DU219:EB219,0))*INDEX(AK233:AU240,MATCH(DV243,AJ233:AJ240,0),MATCH(DV244,AK232:AU232,0))</f>
        <v>0</v>
      </c>
      <c r="DW247" s="30">
        <f>INDEX(DU221:EB228,MATCH(DS247,DS221:DS228,0),MATCH(DW243,DU219:EB219,0))*INDEX(AK233:AU240,MATCH(DW243,AJ233:AJ240,0),MATCH(DW244,AK232:AU232,0))</f>
        <v>0</v>
      </c>
      <c r="DX247" s="30">
        <f>INDEX(DU221:EB228,MATCH(DS247,DS221:DS228,0),MATCH(DX243,DU219:EB219,0))*INDEX(AK233:AU240,MATCH(DX243,AJ233:AJ240,0),MATCH(DX244,AK232:AU232,0))</f>
        <v>0</v>
      </c>
      <c r="DY247" s="30">
        <f>INDEX(DU221:EB228,MATCH(DS247,DS221:DS228,0),MATCH(DY243,DU219:EB219,0))*INDEX(AK233:AU240,MATCH(DY243,AJ233:AJ240,0),MATCH(DY244,AK232:AU232,0))</f>
        <v>0</v>
      </c>
      <c r="DZ247" s="30">
        <f>INDEX(DU221:EB228,MATCH(DS247,DS221:DS228,0),MATCH(DZ243,DU219:EB219,0))*INDEX(AK233:AU240,MATCH(DZ243,AJ233:AJ240,0),MATCH(DZ244,AK232:AU232,0))</f>
        <v>0</v>
      </c>
      <c r="EA247" s="30">
        <f>INDEX(DU221:EB228,MATCH(DS247,DS221:DS228,0),MATCH(EA243,DU219:EB219,0))*INDEX(AK233:AU240,MATCH(EA243,AJ233:AJ240,0),MATCH(EA244,AK232:AU232,0))</f>
        <v>0</v>
      </c>
      <c r="EB247" s="30">
        <f>INDEX(DU221:EB228,MATCH(DS247,DS221:DS228,0),MATCH(EB243,DU219:EB219,0))*INDEX(AK233:AU240,MATCH(EB243,AJ233:AJ240,0),MATCH(EB244,AK232:AU232,0))</f>
        <v>0</v>
      </c>
      <c r="EC247" s="30">
        <f>INDEX(DU221:EB228,MATCH(DS247,DS221:DS228,0),MATCH(EC243,DU219:EB219,0))*INDEX(AK233:AU240,MATCH(EC243,AJ233:AJ240,0),MATCH(EC244,AK232:AU232,0))</f>
        <v>0</v>
      </c>
      <c r="ED247" s="30">
        <f>INDEX(DU221:EB228,MATCH(DS247,DS221:DS228,0),MATCH(ED243,DU219:EB219,0))*INDEX(AK233:AU240,MATCH(ED243,AJ233:AJ240,0),MATCH(ED244,AK232:AU232,0))</f>
        <v>0</v>
      </c>
      <c r="EE247" s="30">
        <f>INDEX(DU221:EB228,MATCH(DS247,DS221:DS228,0),MATCH(EE243,DU219:EB219,0))*INDEX(AK233:AU240,MATCH(EE243,AJ233:AJ240,0),MATCH(EE244,AK232:AU232,0))</f>
        <v>0</v>
      </c>
      <c r="EF247" s="30">
        <f>INDEX(DU221:EB228,MATCH(DS247,DS221:DS228,0),MATCH(EF243,DU219:EB219,0))*INDEX(AK233:AU240,MATCH(EF243,AJ233:AJ240,0),MATCH(EF244,AK232:AU232,0))</f>
        <v>0</v>
      </c>
      <c r="EG247" s="30">
        <f>INDEX(DU221:EB228,MATCH(DS247,DS221:DS228,0),MATCH(EG243,DU219:EB219,0))*INDEX(AK233:AU240,MATCH(EG243,AJ233:AJ240,0),MATCH(EG244,AK232:AU232,0))</f>
        <v>0</v>
      </c>
      <c r="EH247" s="30">
        <f>INDEX(DU221:EB228,MATCH(DS247,DS221:DS228,0),MATCH(EH243,DU219:EB219,0))*INDEX(AK233:AU240,MATCH(EH243,AJ233:AJ240,0),MATCH(EH244,AK232:AU232,0))</f>
        <v>0</v>
      </c>
      <c r="EI247" s="30">
        <f>INDEX(DU221:EB228,MATCH(DS247,DS221:DS228,0),MATCH(EI243,DU219:EB219,0))*INDEX(AK233:AU240,MATCH(EI243,AJ233:AJ240,0),MATCH(EI244,AK232:AU232,0))</f>
        <v>0</v>
      </c>
      <c r="EJ247" s="30">
        <f>INDEX(DU221:EB228,MATCH(DS247,DS221:DS228,0),MATCH(EJ243,DU219:EB219,0))*INDEX(AK233:AU240,MATCH(EJ243,AJ233:AJ240,0),MATCH(EJ244,AK232:AU232,0))</f>
        <v>0</v>
      </c>
      <c r="EK247" s="30">
        <f>INDEX(DU221:EB228,MATCH(DS247,DS221:DS228,0),MATCH(EK243,DU219:EB219,0))*INDEX(AK233:AU240,MATCH(EK243,AJ233:AJ240,0),MATCH(EK244,AK232:AU232,0))</f>
        <v>0</v>
      </c>
      <c r="EL247" s="30">
        <f>INDEX(DU221:EB228,MATCH(DS247,DS221:DS228,0),MATCH(EL243,DU219:EB219,0))*INDEX(AK233:AU240,MATCH(EL243,AJ233:AJ240,0),MATCH(EL244,AK232:AU232,0))</f>
        <v>0</v>
      </c>
      <c r="EM247" s="30">
        <f>INDEX(DU221:EB228,MATCH(DS247,DS221:DS228,0),MATCH(EM243,DU219:EB219,0))*INDEX(AK233:AU240,MATCH(EM243,AJ233:AJ240,0),MATCH(EM244,AK232:AU232,0))</f>
        <v>0</v>
      </c>
      <c r="EN247" s="30">
        <f>INDEX(DU221:EB228,MATCH(DS247,DS221:DS228,0),MATCH(EN243,DU219:EB219,0))*INDEX(AK233:AU240,MATCH(EN243,AJ233:AJ240,0),MATCH(EN244,AK232:AU232,0))</f>
        <v>0</v>
      </c>
      <c r="EO247" s="30">
        <f>INDEX(DU221:EB228,MATCH(DS247,DS221:DS228,0),MATCH(EO243,DU219:EB219,0))*INDEX(AK233:AU240,MATCH(EO243,AJ233:AJ240,0),MATCH(EO244,AK232:AU232,0))</f>
        <v>0</v>
      </c>
      <c r="EP247" s="30">
        <f>INDEX(DU221:EB228,MATCH(DS247,DS221:DS228,0),MATCH(EP243,DU219:EB219,0))*INDEX(AK233:AU240,MATCH(EP243,AJ233:AJ240,0),MATCH(EP244,AK232:AU232,0))</f>
        <v>0</v>
      </c>
      <c r="EQ247" s="30">
        <f>INDEX(DU221:EB228,MATCH(DS247,DS221:DS228,0),MATCH(EQ243,DU219:EB219,0))*INDEX(AK233:AU240,MATCH(EQ243,AJ233:AJ240,0),MATCH(EQ244,AK232:AU232,0))</f>
        <v>0</v>
      </c>
      <c r="ER247" s="30">
        <f>INDEX(DU221:EB228,MATCH(DS247,DS221:DS228,0),MATCH(ER243,DU219:EB219,0))*INDEX(AK233:AU240,MATCH(ER243,AJ233:AJ240,0),MATCH(ER244,AK232:AU232,0))</f>
        <v>0</v>
      </c>
      <c r="ES247" s="30">
        <f>INDEX(DU221:EB228,MATCH(DS247,DS221:DS228,0),MATCH(ES243,DU219:EB219,0))*INDEX(AK233:AU240,MATCH(ES243,AJ233:AJ240,0),MATCH(ES244,AK232:AU232,0))</f>
        <v>0</v>
      </c>
      <c r="ET247" s="30">
        <f>INDEX(DU221:EB228,MATCH(DS247,DS221:DS228,0),MATCH(ET243,DU219:EB219,0))*INDEX(AK233:AU240,MATCH(ET243,AJ233:AJ240,0),MATCH(ET244,AK232:AU232,0))</f>
        <v>0</v>
      </c>
      <c r="EU247" s="30">
        <f>INDEX(DU221:EB228,MATCH(DS247,DS221:DS228,0),MATCH(EU243,DU219:EB219,0))*INDEX(AK233:AU240,MATCH(EU243,AJ233:AJ240,0),MATCH(EU244,AK232:AU232,0))</f>
        <v>0</v>
      </c>
      <c r="EV247" s="30">
        <f>INDEX(DU221:EB228,MATCH(DS247,DS221:DS228,0),MATCH(EV243,DU219:EB219,0))*INDEX(AK233:AU240,MATCH(EV243,AJ233:AJ240,0),MATCH(EV244,AK232:AU232,0))</f>
        <v>0</v>
      </c>
      <c r="EW247" s="30">
        <f>INDEX(DU221:EB228,MATCH(DS247,DS221:DS228,0),MATCH(EW243,DU219:EB219,0))*INDEX(AK233:AU240,MATCH(EW243,AJ233:AJ240,0),MATCH(EW244,AK232:AU232,0))</f>
        <v>0</v>
      </c>
      <c r="EX247" s="30">
        <f>INDEX(DU221:EB228,MATCH(DS247,DS221:DS228,0),MATCH(EX243,DU219:EB219,0))*INDEX(AK233:AU240,MATCH(EX243,AJ233:AJ240,0),MATCH(EX244,AK232:AU232,0))</f>
        <v>0</v>
      </c>
      <c r="EY247" s="30">
        <f>INDEX(DU221:EB228,MATCH(DS247,DS221:DS228,0),MATCH(EY243,DU219:EB219,0))*INDEX(AK233:AU240,MATCH(EY243,AJ233:AJ240,0),MATCH(EY244,AK232:AU232,0))</f>
        <v>0</v>
      </c>
      <c r="EZ247" s="30">
        <f>INDEX(DU221:EB228,MATCH(DS247,DS221:DS228,0),MATCH(EZ243,DU219:EB219,0))*INDEX(AK233:AU240,MATCH(EZ243,AJ233:AJ240,0),MATCH(EZ244,AK232:AU232,0))</f>
        <v>0</v>
      </c>
      <c r="FA247" s="30">
        <f>INDEX(DU221:EB228,MATCH(DS247,DS221:DS228,0),MATCH(FA243,DU219:EB219,0))*INDEX(AK233:AU240,MATCH(FA243,AJ233:AJ240,0),MATCH(FA244,AK232:AU232,0))</f>
        <v>0</v>
      </c>
      <c r="FB247" s="30">
        <f>INDEX(DU221:EB228,MATCH(DS247,DS221:DS228,0),MATCH(FB243,DU219:EB219,0))*INDEX(AK233:AU240,MATCH(FB243,AJ233:AJ240,0),MATCH(FB244,AK232:AU232,0))</f>
        <v>0</v>
      </c>
      <c r="FC247" s="30">
        <f>INDEX(DU221:EB228,MATCH(DS247,DS221:DS228,0),MATCH(FC243,DU219:EB219,0))*INDEX(AK233:AU240,MATCH(FC243,AJ233:AJ240,0),MATCH(FC244,AK232:AU232,0))</f>
        <v>0</v>
      </c>
      <c r="FD247" s="30">
        <f>INDEX(DU221:EB228,MATCH(DS247,DS221:DS228,0),MATCH(FD243,DU219:EB219,0))*INDEX(AK233:AU240,MATCH(FD243,AJ233:AJ240,0),MATCH(FD244,AK232:AU232,0))</f>
        <v>0</v>
      </c>
      <c r="FE247" s="30">
        <f>INDEX(DU221:EB228,MATCH(DS247,DS221:DS228,0),MATCH(FE243,DU219:EB219,0))*INDEX(AK233:AU240,MATCH(FE243,AJ233:AJ240,0),MATCH(FE244,AK232:AU232,0))</f>
        <v>0</v>
      </c>
      <c r="FF247" s="30">
        <f>INDEX(DU221:EB228,MATCH(DS247,DS221:DS228,0),MATCH(FF243,DU219:EB219,0))*INDEX(AK233:AU240,MATCH(FF243,AJ233:AJ240,0),MATCH(FF244,AK232:AU232,0))</f>
        <v>0</v>
      </c>
      <c r="FG247" s="30">
        <f>INDEX(DU221:EB228,MATCH(DS247,DS221:DS228,0),MATCH(FG243,DU219:EB219,0))*INDEX(AK233:AU240,MATCH(FG243,AJ233:AJ240,0),MATCH(FG244,AK232:AU232,0))</f>
        <v>0</v>
      </c>
      <c r="FH247" s="30">
        <f>INDEX(DU221:EB228,MATCH(DS247,DS221:DS228,0),MATCH(FH243,DU219:EB219,0))*INDEX(AK233:AU240,MATCH(FH243,AJ233:AJ240,0),MATCH(FH244,AK232:AU232,0))</f>
        <v>0</v>
      </c>
      <c r="FI247" s="30">
        <f>INDEX(DU221:EB228,MATCH(DS247,DS221:DS228,0),MATCH(FI243,DU219:EB219,0))*INDEX(AK233:AU240,MATCH(FI243,AJ233:AJ240,0),MATCH(FI244,AK232:AU232,0))</f>
        <v>0</v>
      </c>
      <c r="FJ247" s="30">
        <f>INDEX(DU221:EB228,MATCH(DS247,DS221:DS228,0),MATCH(FJ243,DU219:EB219,0))*INDEX(AK233:AU240,MATCH(FJ243,AJ233:AJ240,0),MATCH(FJ244,AK232:AU232,0))</f>
        <v>0</v>
      </c>
      <c r="FK247" s="30">
        <f>INDEX(DU221:EB228,MATCH(DS247,DS221:DS228,0),MATCH(FK243,DU219:EB219,0))*INDEX(AK233:AU240,MATCH(FK243,AJ233:AJ240,0),MATCH(FK244,AK232:AU232,0))</f>
        <v>0</v>
      </c>
      <c r="FL247" s="30">
        <f>INDEX(DU221:EB228,MATCH(DS247,DS221:DS228,0),MATCH(FL243,DU219:EB219,0))*INDEX(AK233:AU240,MATCH(FL243,AJ233:AJ240,0),MATCH(FL244,AK232:AU232,0))</f>
        <v>0</v>
      </c>
      <c r="FM247" s="30">
        <f>INDEX(DU221:EB228,MATCH(DS247,DS221:DS228,0),MATCH(FM243,DU219:EB219,0))*INDEX(AK233:AU240,MATCH(FM243,AJ233:AJ240,0),MATCH(FM244,AK232:AU232,0))</f>
        <v>0</v>
      </c>
      <c r="FN247" s="30">
        <f>INDEX(DU221:EB228,MATCH(DS247,DS221:DS228,0),MATCH(FN243,DU219:EB219,0))*INDEX(AK233:AU240,MATCH(FN243,AJ233:AJ240,0),MATCH(FN244,AK232:AU232,0))</f>
        <v>0</v>
      </c>
      <c r="FO247" s="30">
        <f>INDEX(DU221:EB228,MATCH(DS247,DS221:DS228,0),MATCH(FO243,DU219:EB219,0))*INDEX(AK233:AU240,MATCH(FO243,AJ233:AJ240,0),MATCH(FO244,AK232:AU232,0))</f>
        <v>0</v>
      </c>
      <c r="FP247" s="30">
        <f>INDEX(DU221:EB228,MATCH(DS247,DS221:DS228,0),MATCH(FP243,DU219:EB219,0))*INDEX(AK233:AU240,MATCH(FP243,AJ233:AJ240,0),MATCH(FP244,AK232:AU232,0))</f>
        <v>0</v>
      </c>
      <c r="FQ247" s="30">
        <f>INDEX(DU221:EB228,MATCH(DS247,DS221:DS228,0),MATCH(FQ243,DU219:EB219,0))*INDEX(AK233:AU240,MATCH(FQ243,AJ233:AJ240,0),MATCH(FQ244,AK232:AU232,0))</f>
        <v>0</v>
      </c>
      <c r="FR247" s="30">
        <f>INDEX(DU221:EB228,MATCH(DS247,DS221:DS228,0),MATCH(FR243,DU219:EB219,0))*INDEX(AK233:AU240,MATCH(FR243,AJ233:AJ240,0),MATCH(FR244,AK232:AU232,0))</f>
        <v>0</v>
      </c>
      <c r="FS247" s="30">
        <f>INDEX(DU221:EB228,MATCH(DS247,DS221:DS228,0),MATCH(FS243,DU219:EB219,0))*INDEX(AK233:AU240,MATCH(FS243,AJ233:AJ240,0),MATCH(FS244,AK232:AU232,0))</f>
        <v>0</v>
      </c>
      <c r="FT247" s="30">
        <f>INDEX(DU221:EB228,MATCH(DS247,DS221:DS228,0),MATCH(FT243,DU219:EB219,0))*INDEX(AK233:AU240,MATCH(FT243,AJ233:AJ240,0),MATCH(FT244,AK232:AU232,0))</f>
        <v>0</v>
      </c>
      <c r="FU247" s="30">
        <f>INDEX(DU221:EB228,MATCH(DS247,DS221:DS228,0),MATCH(FU243,DU219:EB219,0))*INDEX(AK233:AU240,MATCH(FU243,AJ233:AJ240,0),MATCH(FU244,AK232:AU232,0))</f>
        <v>0</v>
      </c>
      <c r="FV247" s="30">
        <f>INDEX(DU221:EB228,MATCH(DS247,DS221:DS228,0),MATCH(FV243,DU219:EB219,0))*INDEX(AK233:AU240,MATCH(FV243,AJ233:AJ240,0),MATCH(FV244,AK232:AU232,0))</f>
        <v>0</v>
      </c>
      <c r="FW247" s="30">
        <f>INDEX(DU221:EB228,MATCH(DS247,DS221:DS228,0),MATCH(FW243,DU219:EB219,0))*INDEX(AK233:AU240,MATCH(FW243,AJ233:AJ240,0),MATCH(FW244,AK232:AU232,0))</f>
        <v>0</v>
      </c>
      <c r="FX247" s="30">
        <f>INDEX(DU221:EB228,MATCH(DS247,DS221:DS228,0),MATCH(FX243,DU219:EB219,0))*INDEX(AK233:AU240,MATCH(FX243,AJ233:AJ240,0),MATCH(FX244,AK232:AU232,0))</f>
        <v>0</v>
      </c>
      <c r="FY247" s="30">
        <f>INDEX(DU221:EB228,MATCH(DS247,DS221:DS228,0),MATCH(FY243,DU219:EB219,0))*INDEX(AK233:AU240,MATCH(FY243,AJ233:AJ240,0),MATCH(FY244,AK232:AU232,0))</f>
        <v>0</v>
      </c>
      <c r="FZ247" s="30">
        <f>INDEX(DU221:EB228,MATCH(DS247,DS221:DS228,0),MATCH(FZ243,DU219:EB219,0))*INDEX(AK233:AU240,MATCH(FZ243,AJ233:AJ240,0),MATCH(FZ244,AK232:AU232,0))</f>
        <v>0</v>
      </c>
      <c r="GA247" s="30">
        <f>INDEX(DU221:EB228,MATCH(DS247,DS221:DS228,0),MATCH(GA243,DU219:EB219,0))*INDEX(AK233:AU240,MATCH(GA243,AJ233:AJ240,0),MATCH(GA244,AK232:AU232,0))</f>
        <v>0</v>
      </c>
      <c r="GB247" s="30">
        <f>INDEX(DU221:EB228,MATCH(DS247,DS221:DS228,0),MATCH(GB243,DU219:EB219,0))*INDEX(AK233:AU240,MATCH(GB243,AJ233:AJ240,0),MATCH(GB244,AK232:AU232,0))</f>
        <v>0</v>
      </c>
      <c r="GC247" s="30">
        <f>INDEX(DU221:EB228,MATCH(DS247,DS221:DS228,0),MATCH(GC243,DU219:EB219,0))*INDEX(AK233:AU240,MATCH(GC243,AJ233:AJ240,0),MATCH(GC244,AK232:AU232,0))</f>
        <v>0</v>
      </c>
      <c r="GD247" s="30">
        <f>INDEX(DU221:EB228,MATCH(DS247,DS221:DS228,0),MATCH(GD243,DU219:EB219,0))*INDEX(AK233:AU240,MATCH(GD243,AJ233:AJ240,0),MATCH(GD244,AK232:AU232,0))</f>
        <v>0</v>
      </c>
      <c r="GE247" s="30">
        <f>INDEX(DU221:EB228,MATCH(DS247,DS221:DS228,0),MATCH(GE243,DU219:EB219,0))*INDEX(AK233:AU240,MATCH(GE243,AJ233:AJ240,0),MATCH(GE244,AK232:AU232,0))</f>
        <v>0</v>
      </c>
      <c r="GF247" s="30">
        <f>INDEX(DU221:EB228,MATCH(DS247,DS221:DS228,0),MATCH(GF243,DU219:EB219,0))*INDEX(AK233:AU240,MATCH(GF243,AJ233:AJ240,0),MATCH(GF244,AK232:AU232,0))</f>
        <v>0</v>
      </c>
      <c r="GG247" s="30">
        <f>INDEX(DU221:EB228,MATCH(DS247,DS221:DS228,0),MATCH(GG243,DU219:EB219,0))*INDEX(AK233:AU240,MATCH(GG243,AJ233:AJ240,0),MATCH(GG244,AK232:AU232,0))</f>
        <v>0</v>
      </c>
      <c r="GH247" s="30">
        <f>INDEX(DU221:EB228,MATCH(DS247,DS221:DS228,0),MATCH(GH243,DU219:EB219,0))*INDEX(AK233:AU240,MATCH(GH243,AJ233:AJ240,0),MATCH(GH244,AK232:AU232,0))</f>
        <v>0</v>
      </c>
      <c r="GI247" s="30">
        <f>INDEX(DU221:EB228,MATCH(DS247,DS221:DS228,0),MATCH(GI243,DU219:EB219,0))*INDEX(AK233:AU240,MATCH(GI243,AJ233:AJ240,0),MATCH(GI244,AK232:AU232,0))</f>
        <v>0</v>
      </c>
      <c r="GJ247" s="30">
        <f>INDEX(DU221:EB228,MATCH(DS247,DS221:DS228,0),MATCH(GJ243,DU219:EB219,0))*INDEX(AK233:AU240,MATCH(GJ243,AJ233:AJ240,0),MATCH(GJ244,AK232:AU232,0))</f>
        <v>0</v>
      </c>
      <c r="GK247" s="30">
        <f>INDEX(DU221:EB228,MATCH(DS247,DS221:DS228,0),MATCH(GK243,DU219:EB219,0))*INDEX(AK233:AU240,MATCH(GK243,AJ233:AJ240,0),MATCH(GK244,AK232:AU232,0))</f>
        <v>0</v>
      </c>
      <c r="GL247" s="30">
        <f>INDEX(DU221:EB228,MATCH(DS247,DS221:DS228,0),MATCH(GL243,DU219:EB219,0))*INDEX(AK233:AU240,MATCH(GL243,AJ233:AJ240,0),MATCH(GL244,AK232:AU232,0))</f>
        <v>0</v>
      </c>
      <c r="GM247" s="30" t="b">
        <f t="shared" si="257"/>
        <v>1</v>
      </c>
      <c r="GO247" s="29">
        <v>2025</v>
      </c>
      <c r="GP247" s="27">
        <f>SUMIF(DT232:EO232,GP232,DT247:EO247)</f>
        <v>0</v>
      </c>
      <c r="GQ247" s="28">
        <f>SUMIF(DT232:GL232,GQ232,DT247:GL247)</f>
        <v>0</v>
      </c>
      <c r="GR247" s="28">
        <f>SUMIF(DT232:GL232,GR232,DT247:GL247)</f>
        <v>0</v>
      </c>
      <c r="GS247" s="28">
        <f>SUMIF(DT232:GL232,GS232,DT247:GL247)</f>
        <v>0</v>
      </c>
      <c r="GT247" s="28">
        <f>SUMIF(DT232:GL232,GT232,DT247:GL247)</f>
        <v>0</v>
      </c>
      <c r="GU247" s="28">
        <f>SUMIF(DT232:GL232,GU232,DT247:GL247)</f>
        <v>0</v>
      </c>
      <c r="GV247" s="28">
        <f>SUMIF(DT232:GL232,GV232,DT247:GL247)</f>
        <v>0</v>
      </c>
      <c r="GW247" s="28">
        <f>SUMIF(DT232:GL232,GW232,DT247:GL247)</f>
        <v>0</v>
      </c>
      <c r="GX247" s="28">
        <f>SUMIF(DT232:GL232,GX232,DT247:GL247)</f>
        <v>0</v>
      </c>
      <c r="GY247" s="28">
        <f>SUMIF(DT232:GL232,GY232,DT247:GL247)</f>
        <v>0</v>
      </c>
      <c r="GZ247" s="28">
        <f>SUMIF(DT232:GL232,GZ232,DT247:GL247)</f>
        <v>0</v>
      </c>
      <c r="HA247" s="27" t="b">
        <f t="shared" si="258"/>
        <v>1</v>
      </c>
      <c r="HC247" s="28">
        <f>IF(HA247,0,(O223-SUM(GP247:GZ247))*INDEX(AL233:AU240,MATCH(GO247,AJ233:AJ240,0),MATCH(HC244,AL232:AU232,0)))</f>
        <v>0</v>
      </c>
      <c r="HD247" s="28">
        <f>IF(HA247,0,(O223-SUM(GP247:GZ247))*INDEX(AL233:AU240,MATCH(GO247,AJ233:AJ240,0),MATCH(HD244,AL232:AU232,0)))</f>
        <v>0</v>
      </c>
      <c r="HE247" s="28">
        <f>IF(HA247,0,(O223-SUM(GP247:GZ247))*INDEX(AL233:AU240,MATCH(GO247,AJ233:AJ240,0),MATCH(HE244,AL232:AU232,0)))</f>
        <v>0</v>
      </c>
      <c r="HF247" s="28">
        <f>IF(HA247,0,(O223-SUM(GP247:GZ247))*INDEX(AL233:AU240,MATCH(GO247,AJ233:AJ240,0),MATCH(HF244,AL232:AU232,0)))</f>
        <v>0</v>
      </c>
      <c r="HG247" s="28">
        <f>IF(HA247,0,(O223-SUM(GP247:GZ247))*INDEX(AL233:AU240,MATCH(GO247,AJ233:AJ240,0),MATCH(HG244,AL232:AU232,0)))</f>
        <v>0</v>
      </c>
      <c r="HH247" s="28">
        <f>IF(HA247,0,(O223-SUM(GP247:GZ247))*INDEX(AL233:AU240,MATCH(GO247,AJ233:AJ240,0),MATCH(HH244,AL232:AU232,0)))</f>
        <v>0</v>
      </c>
      <c r="HI247" s="28">
        <f>IF(HA247,0,(O223-SUM(GP247:GZ247))*INDEX(AL233:AU240,MATCH(GO247,AJ233:AJ240,0),MATCH(HI244,AL232:AU232,0)))</f>
        <v>0</v>
      </c>
      <c r="HJ247" s="28">
        <f>IF(HA247,0,(O223-SUM(GP247:GZ247))*INDEX(AL233:AU240,MATCH(GO247,AJ233:AJ240,0),MATCH(HJ244,AL232:AU232,0)))</f>
        <v>0</v>
      </c>
      <c r="HK247" s="28">
        <f>IF(HA247,0,(O223-SUM(GP247:GZ247))*INDEX(AL233:AU240,MATCH(GO247,AJ233:AJ240,0),MATCH(HK244,AL232:AU232,0)))</f>
        <v>0</v>
      </c>
      <c r="HL247" s="28">
        <f>IF(HA247,0,(O223-SUM(GP247:GZ247))*INDEX(AL233:AU240,MATCH(GO247,AJ233:AJ240,0),MATCH(HL244,AL232:AU232,0)))</f>
        <v>0</v>
      </c>
      <c r="HM247" s="28" t="b">
        <f t="shared" si="259"/>
        <v>1</v>
      </c>
    </row>
    <row r="248" spans="1:221" hidden="1" x14ac:dyDescent="0.2">
      <c r="A248" s="2" t="s">
        <v>1</v>
      </c>
      <c r="B248" s="26"/>
      <c r="I248" s="34"/>
      <c r="J248" s="34"/>
      <c r="K248" s="34"/>
      <c r="L248" s="34"/>
      <c r="M248" s="34"/>
      <c r="N248" s="34"/>
      <c r="O248" s="34"/>
      <c r="P248" s="34"/>
      <c r="Q248" s="34"/>
      <c r="R248" s="34"/>
      <c r="S248" s="16"/>
      <c r="T248" s="62"/>
      <c r="DS248" s="29">
        <v>2026</v>
      </c>
      <c r="DT248" s="30">
        <f>INDEX(DU221:EB228,MATCH(DS248,DS221:DS228,0),MATCH(DT243,DU219:EB219,0))*INDEX(AK233:AU240,MATCH(DT243,AJ233:AJ240,0),MATCH(DT244,AK232:AU232,0))</f>
        <v>0</v>
      </c>
      <c r="DU248" s="30">
        <f>INDEX(DU221:EB228,MATCH(DS248,DS221:DS228,0),MATCH(DU243,DU219:EB219,0))*INDEX(AK233:AU240,MATCH(DU243,AJ233:AJ240,0),MATCH(DU244,AK232:AU232,0))</f>
        <v>0</v>
      </c>
      <c r="DV248" s="30">
        <f>INDEX(DU221:EB228,MATCH(DS248,DS221:DS228,0),MATCH(DV243,DU219:EB219,0))*INDEX(AK233:AU240,MATCH(DV243,AJ233:AJ240,0),MATCH(DV244,AK232:AU232,0))</f>
        <v>0</v>
      </c>
      <c r="DW248" s="30">
        <f>INDEX(DU221:EB228,MATCH(DS248,DS221:DS228,0),MATCH(DW243,DU219:EB219,0))*INDEX(AK233:AU240,MATCH(DW243,AJ233:AJ240,0),MATCH(DW244,AK232:AU232,0))</f>
        <v>0</v>
      </c>
      <c r="DX248" s="30">
        <f>INDEX(DU221:EB228,MATCH(DS248,DS221:DS228,0),MATCH(DX243,DU219:EB219,0))*INDEX(AK233:AU240,MATCH(DX243,AJ233:AJ240,0),MATCH(DX244,AK232:AU232,0))</f>
        <v>0</v>
      </c>
      <c r="DY248" s="30">
        <f>INDEX(DU221:EB228,MATCH(DS248,DS221:DS228,0),MATCH(DY243,DU219:EB219,0))*INDEX(AK233:AU240,MATCH(DY243,AJ233:AJ240,0),MATCH(DY244,AK232:AU232,0))</f>
        <v>0</v>
      </c>
      <c r="DZ248" s="30">
        <f>INDEX(DU221:EB228,MATCH(DS248,DS221:DS228,0),MATCH(DZ243,DU219:EB219,0))*INDEX(AK233:AU240,MATCH(DZ243,AJ233:AJ240,0),MATCH(DZ244,AK232:AU232,0))</f>
        <v>0</v>
      </c>
      <c r="EA248" s="30">
        <f>INDEX(DU221:EB228,MATCH(DS248,DS221:DS228,0),MATCH(EA243,DU219:EB219,0))*INDEX(AK233:AU240,MATCH(EA243,AJ233:AJ240,0),MATCH(EA244,AK232:AU232,0))</f>
        <v>0</v>
      </c>
      <c r="EB248" s="30">
        <f>INDEX(DU221:EB228,MATCH(DS248,DS221:DS228,0),MATCH(EB243,DU219:EB219,0))*INDEX(AK233:AU240,MATCH(EB243,AJ233:AJ240,0),MATCH(EB244,AK232:AU232,0))</f>
        <v>0</v>
      </c>
      <c r="EC248" s="30">
        <f>INDEX(DU221:EB228,MATCH(DS248,DS221:DS228,0),MATCH(EC243,DU219:EB219,0))*INDEX(AK233:AU240,MATCH(EC243,AJ233:AJ240,0),MATCH(EC244,AK232:AU232,0))</f>
        <v>0</v>
      </c>
      <c r="ED248" s="30">
        <f>INDEX(DU221:EB228,MATCH(DS248,DS221:DS228,0),MATCH(ED243,DU219:EB219,0))*INDEX(AK233:AU240,MATCH(ED243,AJ233:AJ240,0),MATCH(ED244,AK232:AU232,0))</f>
        <v>0</v>
      </c>
      <c r="EE248" s="30">
        <f>INDEX(DU221:EB228,MATCH(DS248,DS221:DS228,0),MATCH(EE243,DU219:EB219,0))*INDEX(AK233:AU240,MATCH(EE243,AJ233:AJ240,0),MATCH(EE244,AK232:AU232,0))</f>
        <v>0</v>
      </c>
      <c r="EF248" s="30">
        <f>INDEX(DU221:EB228,MATCH(DS248,DS221:DS228,0),MATCH(EF243,DU219:EB219,0))*INDEX(AK233:AU240,MATCH(EF243,AJ233:AJ240,0),MATCH(EF244,AK232:AU232,0))</f>
        <v>0</v>
      </c>
      <c r="EG248" s="30">
        <f>INDEX(DU221:EB228,MATCH(DS248,DS221:DS228,0),MATCH(EG243,DU219:EB219,0))*INDEX(AK233:AU240,MATCH(EG243,AJ233:AJ240,0),MATCH(EG244,AK232:AU232,0))</f>
        <v>0</v>
      </c>
      <c r="EH248" s="30">
        <f>INDEX(DU221:EB228,MATCH(DS248,DS221:DS228,0),MATCH(EH243,DU219:EB219,0))*INDEX(AK233:AU240,MATCH(EH243,AJ233:AJ240,0),MATCH(EH244,AK232:AU232,0))</f>
        <v>0</v>
      </c>
      <c r="EI248" s="30">
        <f>INDEX(DU221:EB228,MATCH(DS248,DS221:DS228,0),MATCH(EI243,DU219:EB219,0))*INDEX(AK233:AU240,MATCH(EI243,AJ233:AJ240,0),MATCH(EI244,AK232:AU232,0))</f>
        <v>0</v>
      </c>
      <c r="EJ248" s="30">
        <f>INDEX(DU221:EB228,MATCH(DS248,DS221:DS228,0),MATCH(EJ243,DU219:EB219,0))*INDEX(AK233:AU240,MATCH(EJ243,AJ233:AJ240,0),MATCH(EJ244,AK232:AU232,0))</f>
        <v>0</v>
      </c>
      <c r="EK248" s="30">
        <f>INDEX(DU221:EB228,MATCH(DS248,DS221:DS228,0),MATCH(EK243,DU219:EB219,0))*INDEX(AK233:AU240,MATCH(EK243,AJ233:AJ240,0),MATCH(EK244,AK232:AU232,0))</f>
        <v>0</v>
      </c>
      <c r="EL248" s="30">
        <f>INDEX(DU221:EB228,MATCH(DS248,DS221:DS228,0),MATCH(EL243,DU219:EB219,0))*INDEX(AK233:AU240,MATCH(EL243,AJ233:AJ240,0),MATCH(EL244,AK232:AU232,0))</f>
        <v>0</v>
      </c>
      <c r="EM248" s="30">
        <f>INDEX(DU221:EB228,MATCH(DS248,DS221:DS228,0),MATCH(EM243,DU219:EB219,0))*INDEX(AK233:AU240,MATCH(EM243,AJ233:AJ240,0),MATCH(EM244,AK232:AU232,0))</f>
        <v>0</v>
      </c>
      <c r="EN248" s="30">
        <f>INDEX(DU221:EB228,MATCH(DS248,DS221:DS228,0),MATCH(EN243,DU219:EB219,0))*INDEX(AK233:AU240,MATCH(EN243,AJ233:AJ240,0),MATCH(EN244,AK232:AU232,0))</f>
        <v>0</v>
      </c>
      <c r="EO248" s="30">
        <f>INDEX(DU221:EB228,MATCH(DS248,DS221:DS228,0),MATCH(EO243,DU219:EB219,0))*INDEX(AK233:AU240,MATCH(EO243,AJ233:AJ240,0),MATCH(EO244,AK232:AU232,0))</f>
        <v>0</v>
      </c>
      <c r="EP248" s="30">
        <f>INDEX(DU221:EB228,MATCH(DS248,DS221:DS228,0),MATCH(EP243,DU219:EB219,0))*INDEX(AK233:AU240,MATCH(EP243,AJ233:AJ240,0),MATCH(EP244,AK232:AU232,0))</f>
        <v>0</v>
      </c>
      <c r="EQ248" s="30">
        <f>INDEX(DU221:EB228,MATCH(DS248,DS221:DS228,0),MATCH(EQ243,DU219:EB219,0))*INDEX(AK233:AU240,MATCH(EQ243,AJ233:AJ240,0),MATCH(EQ244,AK232:AU232,0))</f>
        <v>0</v>
      </c>
      <c r="ER248" s="30">
        <f>INDEX(DU221:EB228,MATCH(DS248,DS221:DS228,0),MATCH(ER243,DU219:EB219,0))*INDEX(AK233:AU240,MATCH(ER243,AJ233:AJ240,0),MATCH(ER244,AK232:AU232,0))</f>
        <v>0</v>
      </c>
      <c r="ES248" s="30">
        <f>INDEX(DU221:EB228,MATCH(DS248,DS221:DS228,0),MATCH(ES243,DU219:EB219,0))*INDEX(AK233:AU240,MATCH(ES243,AJ233:AJ240,0),MATCH(ES244,AK232:AU232,0))</f>
        <v>0</v>
      </c>
      <c r="ET248" s="30">
        <f>INDEX(DU221:EB228,MATCH(DS248,DS221:DS228,0),MATCH(ET243,DU219:EB219,0))*INDEX(AK233:AU240,MATCH(ET243,AJ233:AJ240,0),MATCH(ET244,AK232:AU232,0))</f>
        <v>0</v>
      </c>
      <c r="EU248" s="30">
        <f>INDEX(DU221:EB228,MATCH(DS248,DS221:DS228,0),MATCH(EU243,DU219:EB219,0))*INDEX(AK233:AU240,MATCH(EU243,AJ233:AJ240,0),MATCH(EU244,AK232:AU232,0))</f>
        <v>0</v>
      </c>
      <c r="EV248" s="30">
        <f>INDEX(DU221:EB228,MATCH(DS248,DS221:DS228,0),MATCH(EV243,DU219:EB219,0))*INDEX(AK233:AU240,MATCH(EV243,AJ233:AJ240,0),MATCH(EV244,AK232:AU232,0))</f>
        <v>0</v>
      </c>
      <c r="EW248" s="30">
        <f>INDEX(DU221:EB228,MATCH(DS248,DS221:DS228,0),MATCH(EW243,DU219:EB219,0))*INDEX(AK233:AU240,MATCH(EW243,AJ233:AJ240,0),MATCH(EW244,AK232:AU232,0))</f>
        <v>0</v>
      </c>
      <c r="EX248" s="30">
        <f>INDEX(DU221:EB228,MATCH(DS248,DS221:DS228,0),MATCH(EX243,DU219:EB219,0))*INDEX(AK233:AU240,MATCH(EX243,AJ233:AJ240,0),MATCH(EX244,AK232:AU232,0))</f>
        <v>0</v>
      </c>
      <c r="EY248" s="30">
        <f>INDEX(DU221:EB228,MATCH(DS248,DS221:DS228,0),MATCH(EY243,DU219:EB219,0))*INDEX(AK233:AU240,MATCH(EY243,AJ233:AJ240,0),MATCH(EY244,AK232:AU232,0))</f>
        <v>0</v>
      </c>
      <c r="EZ248" s="30">
        <f>INDEX(DU221:EB228,MATCH(DS248,DS221:DS228,0),MATCH(EZ243,DU219:EB219,0))*INDEX(AK233:AU240,MATCH(EZ243,AJ233:AJ240,0),MATCH(EZ244,AK232:AU232,0))</f>
        <v>0</v>
      </c>
      <c r="FA248" s="30">
        <f>INDEX(DU221:EB228,MATCH(DS248,DS221:DS228,0),MATCH(FA243,DU219:EB219,0))*INDEX(AK233:AU240,MATCH(FA243,AJ233:AJ240,0),MATCH(FA244,AK232:AU232,0))</f>
        <v>0</v>
      </c>
      <c r="FB248" s="30">
        <f>INDEX(DU221:EB228,MATCH(DS248,DS221:DS228,0),MATCH(FB243,DU219:EB219,0))*INDEX(AK233:AU240,MATCH(FB243,AJ233:AJ240,0),MATCH(FB244,AK232:AU232,0))</f>
        <v>0</v>
      </c>
      <c r="FC248" s="30">
        <f>INDEX(DU221:EB228,MATCH(DS248,DS221:DS228,0),MATCH(FC243,DU219:EB219,0))*INDEX(AK233:AU240,MATCH(FC243,AJ233:AJ240,0),MATCH(FC244,AK232:AU232,0))</f>
        <v>0</v>
      </c>
      <c r="FD248" s="30">
        <f>INDEX(DU221:EB228,MATCH(DS248,DS221:DS228,0),MATCH(FD243,DU219:EB219,0))*INDEX(AK233:AU240,MATCH(FD243,AJ233:AJ240,0),MATCH(FD244,AK232:AU232,0))</f>
        <v>0</v>
      </c>
      <c r="FE248" s="30">
        <f>INDEX(DU221:EB228,MATCH(DS248,DS221:DS228,0),MATCH(FE243,DU219:EB219,0))*INDEX(AK233:AU240,MATCH(FE243,AJ233:AJ240,0),MATCH(FE244,AK232:AU232,0))</f>
        <v>0</v>
      </c>
      <c r="FF248" s="30">
        <f>INDEX(DU221:EB228,MATCH(DS248,DS221:DS228,0),MATCH(FF243,DU219:EB219,0))*INDEX(AK233:AU240,MATCH(FF243,AJ233:AJ240,0),MATCH(FF244,AK232:AU232,0))</f>
        <v>0</v>
      </c>
      <c r="FG248" s="30">
        <f>INDEX(DU221:EB228,MATCH(DS248,DS221:DS228,0),MATCH(FG243,DU219:EB219,0))*INDEX(AK233:AU240,MATCH(FG243,AJ233:AJ240,0),MATCH(FG244,AK232:AU232,0))</f>
        <v>0</v>
      </c>
      <c r="FH248" s="30">
        <f>INDEX(DU221:EB228,MATCH(DS248,DS221:DS228,0),MATCH(FH243,DU219:EB219,0))*INDEX(AK233:AU240,MATCH(FH243,AJ233:AJ240,0),MATCH(FH244,AK232:AU232,0))</f>
        <v>0</v>
      </c>
      <c r="FI248" s="30">
        <f>INDEX(DU221:EB228,MATCH(DS248,DS221:DS228,0),MATCH(FI243,DU219:EB219,0))*INDEX(AK233:AU240,MATCH(FI243,AJ233:AJ240,0),MATCH(FI244,AK232:AU232,0))</f>
        <v>0</v>
      </c>
      <c r="FJ248" s="30">
        <f>INDEX(DU221:EB228,MATCH(DS248,DS221:DS228,0),MATCH(FJ243,DU219:EB219,0))*INDEX(AK233:AU240,MATCH(FJ243,AJ233:AJ240,0),MATCH(FJ244,AK232:AU232,0))</f>
        <v>0</v>
      </c>
      <c r="FK248" s="30">
        <f>INDEX(DU221:EB228,MATCH(DS248,DS221:DS228,0),MATCH(FK243,DU219:EB219,0))*INDEX(AK233:AU240,MATCH(FK243,AJ233:AJ240,0),MATCH(FK244,AK232:AU232,0))</f>
        <v>0</v>
      </c>
      <c r="FL248" s="30">
        <f>INDEX(DU221:EB228,MATCH(DS248,DS221:DS228,0),MATCH(FL243,DU219:EB219,0))*INDEX(AK233:AU240,MATCH(FL243,AJ233:AJ240,0),MATCH(FL244,AK232:AU232,0))</f>
        <v>0</v>
      </c>
      <c r="FM248" s="30">
        <f>INDEX(DU221:EB228,MATCH(DS248,DS221:DS228,0),MATCH(FM243,DU219:EB219,0))*INDEX(AK233:AU240,MATCH(FM243,AJ233:AJ240,0),MATCH(FM244,AK232:AU232,0))</f>
        <v>0</v>
      </c>
      <c r="FN248" s="30">
        <f>INDEX(DU221:EB228,MATCH(DS248,DS221:DS228,0),MATCH(FN243,DU219:EB219,0))*INDEX(AK233:AU240,MATCH(FN243,AJ233:AJ240,0),MATCH(FN244,AK232:AU232,0))</f>
        <v>0</v>
      </c>
      <c r="FO248" s="30">
        <f>INDEX(DU221:EB228,MATCH(DS248,DS221:DS228,0),MATCH(FO243,DU219:EB219,0))*INDEX(AK233:AU240,MATCH(FO243,AJ233:AJ240,0),MATCH(FO244,AK232:AU232,0))</f>
        <v>0</v>
      </c>
      <c r="FP248" s="30">
        <f>INDEX(DU221:EB228,MATCH(DS248,DS221:DS228,0),MATCH(FP243,DU219:EB219,0))*INDEX(AK233:AU240,MATCH(FP243,AJ233:AJ240,0),MATCH(FP244,AK232:AU232,0))</f>
        <v>0</v>
      </c>
      <c r="FQ248" s="30">
        <f>INDEX(DU221:EB228,MATCH(DS248,DS221:DS228,0),MATCH(FQ243,DU219:EB219,0))*INDEX(AK233:AU240,MATCH(FQ243,AJ233:AJ240,0),MATCH(FQ244,AK232:AU232,0))</f>
        <v>0</v>
      </c>
      <c r="FR248" s="30">
        <f>INDEX(DU221:EB228,MATCH(DS248,DS221:DS228,0),MATCH(FR243,DU219:EB219,0))*INDEX(AK233:AU240,MATCH(FR243,AJ233:AJ240,0),MATCH(FR244,AK232:AU232,0))</f>
        <v>0</v>
      </c>
      <c r="FS248" s="30">
        <f>INDEX(DU221:EB228,MATCH(DS248,DS221:DS228,0),MATCH(FS243,DU219:EB219,0))*INDEX(AK233:AU240,MATCH(FS243,AJ233:AJ240,0),MATCH(FS244,AK232:AU232,0))</f>
        <v>0</v>
      </c>
      <c r="FT248" s="30">
        <f>INDEX(DU221:EB228,MATCH(DS248,DS221:DS228,0),MATCH(FT243,DU219:EB219,0))*INDEX(AK233:AU240,MATCH(FT243,AJ233:AJ240,0),MATCH(FT244,AK232:AU232,0))</f>
        <v>0</v>
      </c>
      <c r="FU248" s="30">
        <f>INDEX(DU221:EB228,MATCH(DS248,DS221:DS228,0),MATCH(FU243,DU219:EB219,0))*INDEX(AK233:AU240,MATCH(FU243,AJ233:AJ240,0),MATCH(FU244,AK232:AU232,0))</f>
        <v>0</v>
      </c>
      <c r="FV248" s="30">
        <f>INDEX(DU221:EB228,MATCH(DS248,DS221:DS228,0),MATCH(FV243,DU219:EB219,0))*INDEX(AK233:AU240,MATCH(FV243,AJ233:AJ240,0),MATCH(FV244,AK232:AU232,0))</f>
        <v>0</v>
      </c>
      <c r="FW248" s="30">
        <f>INDEX(DU221:EB228,MATCH(DS248,DS221:DS228,0),MATCH(FW243,DU219:EB219,0))*INDEX(AK233:AU240,MATCH(FW243,AJ233:AJ240,0),MATCH(FW244,AK232:AU232,0))</f>
        <v>0</v>
      </c>
      <c r="FX248" s="30">
        <f>INDEX(DU221:EB228,MATCH(DS248,DS221:DS228,0),MATCH(FX243,DU219:EB219,0))*INDEX(AK233:AU240,MATCH(FX243,AJ233:AJ240,0),MATCH(FX244,AK232:AU232,0))</f>
        <v>0</v>
      </c>
      <c r="FY248" s="30">
        <f>INDEX(DU221:EB228,MATCH(DS248,DS221:DS228,0),MATCH(FY243,DU219:EB219,0))*INDEX(AK233:AU240,MATCH(FY243,AJ233:AJ240,0),MATCH(FY244,AK232:AU232,0))</f>
        <v>0</v>
      </c>
      <c r="FZ248" s="30">
        <f>INDEX(DU221:EB228,MATCH(DS248,DS221:DS228,0),MATCH(FZ243,DU219:EB219,0))*INDEX(AK233:AU240,MATCH(FZ243,AJ233:AJ240,0),MATCH(FZ244,AK232:AU232,0))</f>
        <v>0</v>
      </c>
      <c r="GA248" s="30">
        <f>INDEX(DU221:EB228,MATCH(DS248,DS221:DS228,0),MATCH(GA243,DU219:EB219,0))*INDEX(AK233:AU240,MATCH(GA243,AJ233:AJ240,0),MATCH(GA244,AK232:AU232,0))</f>
        <v>0</v>
      </c>
      <c r="GB248" s="30">
        <f>INDEX(DU221:EB228,MATCH(DS248,DS221:DS228,0),MATCH(GB243,DU219:EB219,0))*INDEX(AK233:AU240,MATCH(GB243,AJ233:AJ240,0),MATCH(GB244,AK232:AU232,0))</f>
        <v>0</v>
      </c>
      <c r="GC248" s="30">
        <f>INDEX(DU221:EB228,MATCH(DS248,DS221:DS228,0),MATCH(GC243,DU219:EB219,0))*INDEX(AK233:AU240,MATCH(GC243,AJ233:AJ240,0),MATCH(GC244,AK232:AU232,0))</f>
        <v>0</v>
      </c>
      <c r="GD248" s="30">
        <f>INDEX(DU221:EB228,MATCH(DS248,DS221:DS228,0),MATCH(GD243,DU219:EB219,0))*INDEX(AK233:AU240,MATCH(GD243,AJ233:AJ240,0),MATCH(GD244,AK232:AU232,0))</f>
        <v>0</v>
      </c>
      <c r="GE248" s="30">
        <f>INDEX(DU221:EB228,MATCH(DS248,DS221:DS228,0),MATCH(GE243,DU219:EB219,0))*INDEX(AK233:AU240,MATCH(GE243,AJ233:AJ240,0),MATCH(GE244,AK232:AU232,0))</f>
        <v>0</v>
      </c>
      <c r="GF248" s="30">
        <f>INDEX(DU221:EB228,MATCH(DS248,DS221:DS228,0),MATCH(GF243,DU219:EB219,0))*INDEX(AK233:AU240,MATCH(GF243,AJ233:AJ240,0),MATCH(GF244,AK232:AU232,0))</f>
        <v>0</v>
      </c>
      <c r="GG248" s="30">
        <f>INDEX(DU221:EB228,MATCH(DS248,DS221:DS228,0),MATCH(GG243,DU219:EB219,0))*INDEX(AK233:AU240,MATCH(GG243,AJ233:AJ240,0),MATCH(GG244,AK232:AU232,0))</f>
        <v>0</v>
      </c>
      <c r="GH248" s="30">
        <f>INDEX(DU221:EB228,MATCH(DS248,DS221:DS228,0),MATCH(GH243,DU219:EB219,0))*INDEX(AK233:AU240,MATCH(GH243,AJ233:AJ240,0),MATCH(GH244,AK232:AU232,0))</f>
        <v>0</v>
      </c>
      <c r="GI248" s="30">
        <f>INDEX(DU221:EB228,MATCH(DS248,DS221:DS228,0),MATCH(GI243,DU219:EB219,0))*INDEX(AK233:AU240,MATCH(GI243,AJ233:AJ240,0),MATCH(GI244,AK232:AU232,0))</f>
        <v>0</v>
      </c>
      <c r="GJ248" s="30">
        <f>INDEX(DU221:EB228,MATCH(DS248,DS221:DS228,0),MATCH(GJ243,DU219:EB219,0))*INDEX(AK233:AU240,MATCH(GJ243,AJ233:AJ240,0),MATCH(GJ244,AK232:AU232,0))</f>
        <v>0</v>
      </c>
      <c r="GK248" s="30">
        <f>INDEX(DU221:EB228,MATCH(DS248,DS221:DS228,0),MATCH(GK243,DU219:EB219,0))*INDEX(AK233:AU240,MATCH(GK243,AJ233:AJ240,0),MATCH(GK244,AK232:AU232,0))</f>
        <v>0</v>
      </c>
      <c r="GL248" s="30">
        <f>INDEX(DU221:EB228,MATCH(DS248,DS221:DS228,0),MATCH(GL243,DU219:EB219,0))*INDEX(AK233:AU240,MATCH(GL243,AJ233:AJ240,0),MATCH(GL244,AK232:AU232,0))</f>
        <v>0</v>
      </c>
      <c r="GM248" s="30" t="b">
        <f t="shared" si="257"/>
        <v>1</v>
      </c>
      <c r="GO248" s="29">
        <v>2026</v>
      </c>
      <c r="GP248" s="27">
        <f>SUMIF(DT232:EO232,GP232,DT248:EO248)</f>
        <v>0</v>
      </c>
      <c r="GQ248" s="28">
        <f>SUMIF(DT232:GL232,GQ232,DT248:GL248)</f>
        <v>0</v>
      </c>
      <c r="GR248" s="28">
        <f>SUMIF(DT232:GL232,GR232,DT248:GL248)</f>
        <v>0</v>
      </c>
      <c r="GS248" s="28">
        <f>SUMIF(DT232:GL232,GS232,DT248:GL248)</f>
        <v>0</v>
      </c>
      <c r="GT248" s="28">
        <f>SUMIF(DT232:GL232,GT232,DT248:GL248)</f>
        <v>0</v>
      </c>
      <c r="GU248" s="28">
        <f>SUMIF(DT232:GL232,GU232,DT248:GL248)</f>
        <v>0</v>
      </c>
      <c r="GV248" s="28">
        <f>SUMIF(DT232:GL232,GV232,DT248:GL248)</f>
        <v>0</v>
      </c>
      <c r="GW248" s="28">
        <f>SUMIF(DT232:GL232,GW232,DT248:GL248)</f>
        <v>0</v>
      </c>
      <c r="GX248" s="28">
        <f>SUMIF(DT232:GL232,GX232,DT248:GL248)</f>
        <v>0</v>
      </c>
      <c r="GY248" s="28">
        <f>SUMIF(DT232:GL232,GY232,DT248:GL248)</f>
        <v>0</v>
      </c>
      <c r="GZ248" s="28">
        <f>SUMIF(DT232:GL232,GZ232,DT248:GL248)</f>
        <v>0</v>
      </c>
      <c r="HA248" s="27" t="b">
        <f t="shared" si="258"/>
        <v>1</v>
      </c>
      <c r="HC248" s="28">
        <f>IF(HA248,0,(O224-SUM(GP248:GZ248))*INDEX(AL233:AU240,MATCH(GO248,AJ233:AJ240,0),MATCH(HC244,AL232:AU232,0)))</f>
        <v>0</v>
      </c>
      <c r="HD248" s="28">
        <f>IF(HA248,0,(O224-SUM(GP248:GZ248))*INDEX(AL233:AU240,MATCH(GO248,AJ233:AJ240,0),MATCH(HD244,AL232:AU232,0)))</f>
        <v>0</v>
      </c>
      <c r="HE248" s="28">
        <f>IF(HA248,0,(O224-SUM(GP248:GZ248))*INDEX(AL233:AU240,MATCH(GO248,AJ233:AJ240,0),MATCH(HE244,AL232:AU232,0)))</f>
        <v>0</v>
      </c>
      <c r="HF248" s="28">
        <f>IF(HA248,0,(O224-SUM(GP248:GZ248))*INDEX(AL233:AU240,MATCH(GO248,AJ233:AJ240,0),MATCH(HF244,AL232:AU232,0)))</f>
        <v>0</v>
      </c>
      <c r="HG248" s="28">
        <f>IF(HA248,0,(O224-SUM(GP248:GZ248))*INDEX(AL233:AU240,MATCH(GO248,AJ233:AJ240,0),MATCH(HG244,AL232:AU232,0)))</f>
        <v>0</v>
      </c>
      <c r="HH248" s="28">
        <f>IF(HA248,0,(O224-SUM(GP248:GZ248))*INDEX(AL233:AU240,MATCH(GO248,AJ233:AJ240,0),MATCH(HH244,AL232:AU232,0)))</f>
        <v>0</v>
      </c>
      <c r="HI248" s="28">
        <f>IF(HA248,0,(O224-SUM(GP248:GZ248))*INDEX(AL233:AU240,MATCH(GO248,AJ233:AJ240,0),MATCH(HI244,AL232:AU232,0)))</f>
        <v>0</v>
      </c>
      <c r="HJ248" s="28">
        <f>IF(HA248,0,(O224-SUM(GP248:GZ248))*INDEX(AL233:AU240,MATCH(GO248,AJ233:AJ240,0),MATCH(HJ244,AL232:AU232,0)))</f>
        <v>0</v>
      </c>
      <c r="HK248" s="28">
        <f>IF(HA248,0,(O224-SUM(GP248:GZ248))*INDEX(AL233:AU240,MATCH(GO248,AJ233:AJ240,0),MATCH(HK244,AL232:AU232,0)))</f>
        <v>0</v>
      </c>
      <c r="HL248" s="28">
        <f>IF(HA248,0,(O224-SUM(GP248:GZ248))*INDEX(AL233:AU240,MATCH(GO248,AJ233:AJ240,0),MATCH(HL244,AL232:AU232,0)))</f>
        <v>0</v>
      </c>
      <c r="HM248" s="28" t="b">
        <f t="shared" si="259"/>
        <v>1</v>
      </c>
    </row>
    <row r="249" spans="1:221" hidden="1" x14ac:dyDescent="0.2">
      <c r="A249" s="2" t="s">
        <v>1</v>
      </c>
      <c r="B249" s="26"/>
      <c r="I249" s="34"/>
      <c r="J249" s="34"/>
      <c r="K249" s="34"/>
      <c r="L249" s="34"/>
      <c r="M249" s="34"/>
      <c r="N249" s="34"/>
      <c r="O249" s="34"/>
      <c r="P249" s="34"/>
      <c r="Q249" s="34"/>
      <c r="R249" s="34"/>
      <c r="S249" s="16"/>
      <c r="T249" s="62"/>
      <c r="DS249" s="29">
        <v>2027</v>
      </c>
      <c r="DT249" s="30">
        <f>INDEX(DU221:EB228,MATCH(DS249,DS221:DS228,0),MATCH(DT243,DU219:EB219,0))*INDEX(AK233:AU240,MATCH(DT243,AJ233:AJ240,0),MATCH(DT244,AK232:AU232,0))</f>
        <v>0</v>
      </c>
      <c r="DU249" s="30">
        <f>INDEX(DU221:EB228,MATCH(DS249,DS221:DS228,0),MATCH(DU243,DU219:EB219,0))*INDEX(AK233:AU240,MATCH(DU243,AJ233:AJ240,0),MATCH(DU244,AK232:AU232,0))</f>
        <v>0</v>
      </c>
      <c r="DV249" s="30">
        <f>INDEX(DU221:EB228,MATCH(DS249,DS221:DS228,0),MATCH(DV243,DU219:EB219,0))*INDEX(AK233:AU240,MATCH(DV243,AJ233:AJ240,0),MATCH(DV244,AK232:AU232,0))</f>
        <v>0</v>
      </c>
      <c r="DW249" s="30">
        <f>INDEX(DU221:EB228,MATCH(DS249,DS221:DS228,0),MATCH(DW243,DU219:EB219,0))*INDEX(AK233:AU240,MATCH(DW243,AJ233:AJ240,0),MATCH(DW244,AK232:AU232,0))</f>
        <v>0</v>
      </c>
      <c r="DX249" s="30">
        <f>INDEX(DU221:EB228,MATCH(DS249,DS221:DS228,0),MATCH(DX243,DU219:EB219,0))*INDEX(AK233:AU240,MATCH(DX243,AJ233:AJ240,0),MATCH(DX244,AK232:AU232,0))</f>
        <v>0</v>
      </c>
      <c r="DY249" s="30">
        <f>INDEX(DU221:EB228,MATCH(DS249,DS221:DS228,0),MATCH(DY243,DU219:EB219,0))*INDEX(AK233:AU240,MATCH(DY243,AJ233:AJ240,0),MATCH(DY244,AK232:AU232,0))</f>
        <v>0</v>
      </c>
      <c r="DZ249" s="30">
        <f>INDEX(DU221:EB228,MATCH(DS249,DS221:DS228,0),MATCH(DZ243,DU219:EB219,0))*INDEX(AK233:AU240,MATCH(DZ243,AJ233:AJ240,0),MATCH(DZ244,AK232:AU232,0))</f>
        <v>0</v>
      </c>
      <c r="EA249" s="30">
        <f>INDEX(DU221:EB228,MATCH(DS249,DS221:DS228,0),MATCH(EA243,DU219:EB219,0))*INDEX(AK233:AU240,MATCH(EA243,AJ233:AJ240,0),MATCH(EA244,AK232:AU232,0))</f>
        <v>0</v>
      </c>
      <c r="EB249" s="30">
        <f>INDEX(DU221:EB228,MATCH(DS249,DS221:DS228,0),MATCH(EB243,DU219:EB219,0))*INDEX(AK233:AU240,MATCH(EB243,AJ233:AJ240,0),MATCH(EB244,AK232:AU232,0))</f>
        <v>0</v>
      </c>
      <c r="EC249" s="30">
        <f>INDEX(DU221:EB228,MATCH(DS249,DS221:DS228,0),MATCH(EC243,DU219:EB219,0))*INDEX(AK233:AU240,MATCH(EC243,AJ233:AJ240,0),MATCH(EC244,AK232:AU232,0))</f>
        <v>0</v>
      </c>
      <c r="ED249" s="30">
        <f>INDEX(DU221:EB228,MATCH(DS249,DS221:DS228,0),MATCH(ED243,DU219:EB219,0))*INDEX(AK233:AU240,MATCH(ED243,AJ233:AJ240,0),MATCH(ED244,AK232:AU232,0))</f>
        <v>0</v>
      </c>
      <c r="EE249" s="30">
        <f>INDEX(DU221:EB228,MATCH(DS249,DS221:DS228,0),MATCH(EE243,DU219:EB219,0))*INDEX(AK233:AU240,MATCH(EE243,AJ233:AJ240,0),MATCH(EE244,AK232:AU232,0))</f>
        <v>0</v>
      </c>
      <c r="EF249" s="30">
        <f>INDEX(DU221:EB228,MATCH(DS249,DS221:DS228,0),MATCH(EF243,DU219:EB219,0))*INDEX(AK233:AU240,MATCH(EF243,AJ233:AJ240,0),MATCH(EF244,AK232:AU232,0))</f>
        <v>0</v>
      </c>
      <c r="EG249" s="30">
        <f>INDEX(DU221:EB228,MATCH(DS249,DS221:DS228,0),MATCH(EG243,DU219:EB219,0))*INDEX(AK233:AU240,MATCH(EG243,AJ233:AJ240,0),MATCH(EG244,AK232:AU232,0))</f>
        <v>0</v>
      </c>
      <c r="EH249" s="30">
        <f>INDEX(DU221:EB228,MATCH(DS249,DS221:DS228,0),MATCH(EH243,DU219:EB219,0))*INDEX(AK233:AU240,MATCH(EH243,AJ233:AJ240,0),MATCH(EH244,AK232:AU232,0))</f>
        <v>0</v>
      </c>
      <c r="EI249" s="30">
        <f>INDEX(DU221:EB228,MATCH(DS249,DS221:DS228,0),MATCH(EI243,DU219:EB219,0))*INDEX(AK233:AU240,MATCH(EI243,AJ233:AJ240,0),MATCH(EI244,AK232:AU232,0))</f>
        <v>0</v>
      </c>
      <c r="EJ249" s="30">
        <f>INDEX(DU221:EB228,MATCH(DS249,DS221:DS228,0),MATCH(EJ243,DU219:EB219,0))*INDEX(AK233:AU240,MATCH(EJ243,AJ233:AJ240,0),MATCH(EJ244,AK232:AU232,0))</f>
        <v>0</v>
      </c>
      <c r="EK249" s="30">
        <f>INDEX(DU221:EB228,MATCH(DS249,DS221:DS228,0),MATCH(EK243,DU219:EB219,0))*INDEX(AK233:AU240,MATCH(EK243,AJ233:AJ240,0),MATCH(EK244,AK232:AU232,0))</f>
        <v>0</v>
      </c>
      <c r="EL249" s="30">
        <f>INDEX(DU221:EB228,MATCH(DS249,DS221:DS228,0),MATCH(EL243,DU219:EB219,0))*INDEX(AK233:AU240,MATCH(EL243,AJ233:AJ240,0),MATCH(EL244,AK232:AU232,0))</f>
        <v>0</v>
      </c>
      <c r="EM249" s="30">
        <f>INDEX(DU221:EB228,MATCH(DS249,DS221:DS228,0),MATCH(EM243,DU219:EB219,0))*INDEX(AK233:AU240,MATCH(EM243,AJ233:AJ240,0),MATCH(EM244,AK232:AU232,0))</f>
        <v>0</v>
      </c>
      <c r="EN249" s="30">
        <f>INDEX(DU221:EB228,MATCH(DS249,DS221:DS228,0),MATCH(EN243,DU219:EB219,0))*INDEX(AK233:AU240,MATCH(EN243,AJ233:AJ240,0),MATCH(EN244,AK232:AU232,0))</f>
        <v>0</v>
      </c>
      <c r="EO249" s="30">
        <f>INDEX(DU221:EB228,MATCH(DS249,DS221:DS228,0),MATCH(EO243,DU219:EB219,0))*INDEX(AK233:AU240,MATCH(EO243,AJ233:AJ240,0),MATCH(EO244,AK232:AU232,0))</f>
        <v>0</v>
      </c>
      <c r="EP249" s="30">
        <f>INDEX(DU221:EB228,MATCH(DS249,DS221:DS228,0),MATCH(EP243,DU219:EB219,0))*INDEX(AK233:AU240,MATCH(EP243,AJ233:AJ240,0),MATCH(EP244,AK232:AU232,0))</f>
        <v>0</v>
      </c>
      <c r="EQ249" s="30">
        <f>INDEX(DU221:EB228,MATCH(DS249,DS221:DS228,0),MATCH(EQ243,DU219:EB219,0))*INDEX(AK233:AU240,MATCH(EQ243,AJ233:AJ240,0),MATCH(EQ244,AK232:AU232,0))</f>
        <v>0</v>
      </c>
      <c r="ER249" s="30">
        <f>INDEX(DU221:EB228,MATCH(DS249,DS221:DS228,0),MATCH(ER243,DU219:EB219,0))*INDEX(AK233:AU240,MATCH(ER243,AJ233:AJ240,0),MATCH(ER244,AK232:AU232,0))</f>
        <v>0</v>
      </c>
      <c r="ES249" s="30">
        <f>INDEX(DU221:EB228,MATCH(DS249,DS221:DS228,0),MATCH(ES243,DU219:EB219,0))*INDEX(AK233:AU240,MATCH(ES243,AJ233:AJ240,0),MATCH(ES244,AK232:AU232,0))</f>
        <v>0</v>
      </c>
      <c r="ET249" s="30">
        <f>INDEX(DU221:EB228,MATCH(DS249,DS221:DS228,0),MATCH(ET243,DU219:EB219,0))*INDEX(AK233:AU240,MATCH(ET243,AJ233:AJ240,0),MATCH(ET244,AK232:AU232,0))</f>
        <v>0</v>
      </c>
      <c r="EU249" s="30">
        <f>INDEX(DU221:EB228,MATCH(DS249,DS221:DS228,0),MATCH(EU243,DU219:EB219,0))*INDEX(AK233:AU240,MATCH(EU243,AJ233:AJ240,0),MATCH(EU244,AK232:AU232,0))</f>
        <v>0</v>
      </c>
      <c r="EV249" s="30">
        <f>INDEX(DU221:EB228,MATCH(DS249,DS221:DS228,0),MATCH(EV243,DU219:EB219,0))*INDEX(AK233:AU240,MATCH(EV243,AJ233:AJ240,0),MATCH(EV244,AK232:AU232,0))</f>
        <v>0</v>
      </c>
      <c r="EW249" s="30">
        <f>INDEX(DU221:EB228,MATCH(DS249,DS221:DS228,0),MATCH(EW243,DU219:EB219,0))*INDEX(AK233:AU240,MATCH(EW243,AJ233:AJ240,0),MATCH(EW244,AK232:AU232,0))</f>
        <v>0</v>
      </c>
      <c r="EX249" s="30">
        <f>INDEX(DU221:EB228,MATCH(DS249,DS221:DS228,0),MATCH(EX243,DU219:EB219,0))*INDEX(AK233:AU240,MATCH(EX243,AJ233:AJ240,0),MATCH(EX244,AK232:AU232,0))</f>
        <v>0</v>
      </c>
      <c r="EY249" s="30">
        <f>INDEX(DU221:EB228,MATCH(DS249,DS221:DS228,0),MATCH(EY243,DU219:EB219,0))*INDEX(AK233:AU240,MATCH(EY243,AJ233:AJ240,0),MATCH(EY244,AK232:AU232,0))</f>
        <v>0</v>
      </c>
      <c r="EZ249" s="30">
        <f>INDEX(DU221:EB228,MATCH(DS249,DS221:DS228,0),MATCH(EZ243,DU219:EB219,0))*INDEX(AK233:AU240,MATCH(EZ243,AJ233:AJ240,0),MATCH(EZ244,AK232:AU232,0))</f>
        <v>0</v>
      </c>
      <c r="FA249" s="30">
        <f>INDEX(DU221:EB228,MATCH(DS249,DS221:DS228,0),MATCH(FA243,DU219:EB219,0))*INDEX(AK233:AU240,MATCH(FA243,AJ233:AJ240,0),MATCH(FA244,AK232:AU232,0))</f>
        <v>0</v>
      </c>
      <c r="FB249" s="30">
        <f>INDEX(DU221:EB228,MATCH(DS249,DS221:DS228,0),MATCH(FB243,DU219:EB219,0))*INDEX(AK233:AU240,MATCH(FB243,AJ233:AJ240,0),MATCH(FB244,AK232:AU232,0))</f>
        <v>0</v>
      </c>
      <c r="FC249" s="30">
        <f>INDEX(DU221:EB228,MATCH(DS249,DS221:DS228,0),MATCH(FC243,DU219:EB219,0))*INDEX(AK233:AU240,MATCH(FC243,AJ233:AJ240,0),MATCH(FC244,AK232:AU232,0))</f>
        <v>0</v>
      </c>
      <c r="FD249" s="30">
        <f>INDEX(DU221:EB228,MATCH(DS249,DS221:DS228,0),MATCH(FD243,DU219:EB219,0))*INDEX(AK233:AU240,MATCH(FD243,AJ233:AJ240,0),MATCH(FD244,AK232:AU232,0))</f>
        <v>0</v>
      </c>
      <c r="FE249" s="30">
        <f>INDEX(DU221:EB228,MATCH(DS249,DS221:DS228,0),MATCH(FE243,DU219:EB219,0))*INDEX(AK233:AU240,MATCH(FE243,AJ233:AJ240,0),MATCH(FE244,AK232:AU232,0))</f>
        <v>0</v>
      </c>
      <c r="FF249" s="30">
        <f>INDEX(DU221:EB228,MATCH(DS249,DS221:DS228,0),MATCH(FF243,DU219:EB219,0))*INDEX(AK233:AU240,MATCH(FF243,AJ233:AJ240,0),MATCH(FF244,AK232:AU232,0))</f>
        <v>0</v>
      </c>
      <c r="FG249" s="30">
        <f>INDEX(DU221:EB228,MATCH(DS249,DS221:DS228,0),MATCH(FG243,DU219:EB219,0))*INDEX(AK233:AU240,MATCH(FG243,AJ233:AJ240,0),MATCH(FG244,AK232:AU232,0))</f>
        <v>0</v>
      </c>
      <c r="FH249" s="30">
        <f>INDEX(DU221:EB228,MATCH(DS249,DS221:DS228,0),MATCH(FH243,DU219:EB219,0))*INDEX(AK233:AU240,MATCH(FH243,AJ233:AJ240,0),MATCH(FH244,AK232:AU232,0))</f>
        <v>0</v>
      </c>
      <c r="FI249" s="30">
        <f>INDEX(DU221:EB228,MATCH(DS249,DS221:DS228,0),MATCH(FI243,DU219:EB219,0))*INDEX(AK233:AU240,MATCH(FI243,AJ233:AJ240,0),MATCH(FI244,AK232:AU232,0))</f>
        <v>0</v>
      </c>
      <c r="FJ249" s="30">
        <f>INDEX(DU221:EB228,MATCH(DS249,DS221:DS228,0),MATCH(FJ243,DU219:EB219,0))*INDEX(AK233:AU240,MATCH(FJ243,AJ233:AJ240,0),MATCH(FJ244,AK232:AU232,0))</f>
        <v>0</v>
      </c>
      <c r="FK249" s="30">
        <f>INDEX(DU221:EB228,MATCH(DS249,DS221:DS228,0),MATCH(FK243,DU219:EB219,0))*INDEX(AK233:AU240,MATCH(FK243,AJ233:AJ240,0),MATCH(FK244,AK232:AU232,0))</f>
        <v>0</v>
      </c>
      <c r="FL249" s="30">
        <f>INDEX(DU221:EB228,MATCH(DS249,DS221:DS228,0),MATCH(FL243,DU219:EB219,0))*INDEX(AK233:AU240,MATCH(FL243,AJ233:AJ240,0),MATCH(FL244,AK232:AU232,0))</f>
        <v>0</v>
      </c>
      <c r="FM249" s="30">
        <f>INDEX(DU221:EB228,MATCH(DS249,DS221:DS228,0),MATCH(FM243,DU219:EB219,0))*INDEX(AK233:AU240,MATCH(FM243,AJ233:AJ240,0),MATCH(FM244,AK232:AU232,0))</f>
        <v>0</v>
      </c>
      <c r="FN249" s="30">
        <f>INDEX(DU221:EB228,MATCH(DS249,DS221:DS228,0),MATCH(FN243,DU219:EB219,0))*INDEX(AK233:AU240,MATCH(FN243,AJ233:AJ240,0),MATCH(FN244,AK232:AU232,0))</f>
        <v>0</v>
      </c>
      <c r="FO249" s="30">
        <f>INDEX(DU221:EB228,MATCH(DS249,DS221:DS228,0),MATCH(FO243,DU219:EB219,0))*INDEX(AK233:AU240,MATCH(FO243,AJ233:AJ240,0),MATCH(FO244,AK232:AU232,0))</f>
        <v>0</v>
      </c>
      <c r="FP249" s="30">
        <f>INDEX(DU221:EB228,MATCH(DS249,DS221:DS228,0),MATCH(FP243,DU219:EB219,0))*INDEX(AK233:AU240,MATCH(FP243,AJ233:AJ240,0),MATCH(FP244,AK232:AU232,0))</f>
        <v>0</v>
      </c>
      <c r="FQ249" s="30">
        <f>INDEX(DU221:EB228,MATCH(DS249,DS221:DS228,0),MATCH(FQ243,DU219:EB219,0))*INDEX(AK233:AU240,MATCH(FQ243,AJ233:AJ240,0),MATCH(FQ244,AK232:AU232,0))</f>
        <v>0</v>
      </c>
      <c r="FR249" s="30">
        <f>INDEX(DU221:EB228,MATCH(DS249,DS221:DS228,0),MATCH(FR243,DU219:EB219,0))*INDEX(AK233:AU240,MATCH(FR243,AJ233:AJ240,0),MATCH(FR244,AK232:AU232,0))</f>
        <v>0</v>
      </c>
      <c r="FS249" s="30">
        <f>INDEX(DU221:EB228,MATCH(DS249,DS221:DS228,0),MATCH(FS243,DU219:EB219,0))*INDEX(AK233:AU240,MATCH(FS243,AJ233:AJ240,0),MATCH(FS244,AK232:AU232,0))</f>
        <v>0</v>
      </c>
      <c r="FT249" s="30">
        <f>INDEX(DU221:EB228,MATCH(DS249,DS221:DS228,0),MATCH(FT243,DU219:EB219,0))*INDEX(AK233:AU240,MATCH(FT243,AJ233:AJ240,0),MATCH(FT244,AK232:AU232,0))</f>
        <v>0</v>
      </c>
      <c r="FU249" s="30">
        <f>INDEX(DU221:EB228,MATCH(DS249,DS221:DS228,0),MATCH(FU243,DU219:EB219,0))*INDEX(AK233:AU240,MATCH(FU243,AJ233:AJ240,0),MATCH(FU244,AK232:AU232,0))</f>
        <v>0</v>
      </c>
      <c r="FV249" s="30">
        <f>INDEX(DU221:EB228,MATCH(DS249,DS221:DS228,0),MATCH(FV243,DU219:EB219,0))*INDEX(AK233:AU240,MATCH(FV243,AJ233:AJ240,0),MATCH(FV244,AK232:AU232,0))</f>
        <v>0</v>
      </c>
      <c r="FW249" s="30">
        <f>INDEX(DU221:EB228,MATCH(DS249,DS221:DS228,0),MATCH(FW243,DU219:EB219,0))*INDEX(AK233:AU240,MATCH(FW243,AJ233:AJ240,0),MATCH(FW244,AK232:AU232,0))</f>
        <v>0</v>
      </c>
      <c r="FX249" s="30">
        <f>INDEX(DU221:EB228,MATCH(DS249,DS221:DS228,0),MATCH(FX243,DU219:EB219,0))*INDEX(AK233:AU240,MATCH(FX243,AJ233:AJ240,0),MATCH(FX244,AK232:AU232,0))</f>
        <v>0</v>
      </c>
      <c r="FY249" s="30">
        <f>INDEX(DU221:EB228,MATCH(DS249,DS221:DS228,0),MATCH(FY243,DU219:EB219,0))*INDEX(AK233:AU240,MATCH(FY243,AJ233:AJ240,0),MATCH(FY244,AK232:AU232,0))</f>
        <v>0</v>
      </c>
      <c r="FZ249" s="30">
        <f>INDEX(DU221:EB228,MATCH(DS249,DS221:DS228,0),MATCH(FZ243,DU219:EB219,0))*INDEX(AK233:AU240,MATCH(FZ243,AJ233:AJ240,0),MATCH(FZ244,AK232:AU232,0))</f>
        <v>0</v>
      </c>
      <c r="GA249" s="30">
        <f>INDEX(DU221:EB228,MATCH(DS249,DS221:DS228,0),MATCH(GA243,DU219:EB219,0))*INDEX(AK233:AU240,MATCH(GA243,AJ233:AJ240,0),MATCH(GA244,AK232:AU232,0))</f>
        <v>0</v>
      </c>
      <c r="GB249" s="30">
        <f>INDEX(DU221:EB228,MATCH(DS249,DS221:DS228,0),MATCH(GB243,DU219:EB219,0))*INDEX(AK233:AU240,MATCH(GB243,AJ233:AJ240,0),MATCH(GB244,AK232:AU232,0))</f>
        <v>0</v>
      </c>
      <c r="GC249" s="30">
        <f>INDEX(DU221:EB228,MATCH(DS249,DS221:DS228,0),MATCH(GC243,DU219:EB219,0))*INDEX(AK233:AU240,MATCH(GC243,AJ233:AJ240,0),MATCH(GC244,AK232:AU232,0))</f>
        <v>0</v>
      </c>
      <c r="GD249" s="30">
        <f>INDEX(DU221:EB228,MATCH(DS249,DS221:DS228,0),MATCH(GD243,DU219:EB219,0))*INDEX(AK233:AU240,MATCH(GD243,AJ233:AJ240,0),MATCH(GD244,AK232:AU232,0))</f>
        <v>0</v>
      </c>
      <c r="GE249" s="30">
        <f>INDEX(DU221:EB228,MATCH(DS249,DS221:DS228,0),MATCH(GE243,DU219:EB219,0))*INDEX(AK233:AU240,MATCH(GE243,AJ233:AJ240,0),MATCH(GE244,AK232:AU232,0))</f>
        <v>0</v>
      </c>
      <c r="GF249" s="30">
        <f>INDEX(DU221:EB228,MATCH(DS249,DS221:DS228,0),MATCH(GF243,DU219:EB219,0))*INDEX(AK233:AU240,MATCH(GF243,AJ233:AJ240,0),MATCH(GF244,AK232:AU232,0))</f>
        <v>0</v>
      </c>
      <c r="GG249" s="30">
        <f>INDEX(DU221:EB228,MATCH(DS249,DS221:DS228,0),MATCH(GG243,DU219:EB219,0))*INDEX(AK233:AU240,MATCH(GG243,AJ233:AJ240,0),MATCH(GG244,AK232:AU232,0))</f>
        <v>0</v>
      </c>
      <c r="GH249" s="30">
        <f>INDEX(DU221:EB228,MATCH(DS249,DS221:DS228,0),MATCH(GH243,DU219:EB219,0))*INDEX(AK233:AU240,MATCH(GH243,AJ233:AJ240,0),MATCH(GH244,AK232:AU232,0))</f>
        <v>0</v>
      </c>
      <c r="GI249" s="30">
        <f>INDEX(DU221:EB228,MATCH(DS249,DS221:DS228,0),MATCH(GI243,DU219:EB219,0))*INDEX(AK233:AU240,MATCH(GI243,AJ233:AJ240,0),MATCH(GI244,AK232:AU232,0))</f>
        <v>0</v>
      </c>
      <c r="GJ249" s="30">
        <f>INDEX(DU221:EB228,MATCH(DS249,DS221:DS228,0),MATCH(GJ243,DU219:EB219,0))*INDEX(AK233:AU240,MATCH(GJ243,AJ233:AJ240,0),MATCH(GJ244,AK232:AU232,0))</f>
        <v>0</v>
      </c>
      <c r="GK249" s="30">
        <f>INDEX(DU221:EB228,MATCH(DS249,DS221:DS228,0),MATCH(GK243,DU219:EB219,0))*INDEX(AK233:AU240,MATCH(GK243,AJ233:AJ240,0),MATCH(GK244,AK232:AU232,0))</f>
        <v>0</v>
      </c>
      <c r="GL249" s="30">
        <f>INDEX(DU221:EB228,MATCH(DS249,DS221:DS228,0),MATCH(GL243,DU219:EB219,0))*INDEX(AK233:AU240,MATCH(GL243,AJ233:AJ240,0),MATCH(GL244,AK232:AU232,0))</f>
        <v>0</v>
      </c>
      <c r="GM249" s="30" t="b">
        <f t="shared" si="257"/>
        <v>1</v>
      </c>
      <c r="GO249" s="29">
        <v>2027</v>
      </c>
      <c r="GP249" s="27">
        <f>SUMIF(DT232:EO232,GP232,DT249:EO249)</f>
        <v>0</v>
      </c>
      <c r="GQ249" s="28">
        <f>SUMIF(DT232:GL232,GQ232,DT249:GL249)</f>
        <v>0</v>
      </c>
      <c r="GR249" s="28">
        <f>SUMIF(DT232:GL232,GR232,DT249:GL249)</f>
        <v>0</v>
      </c>
      <c r="GS249" s="28">
        <f>SUMIF(DT232:GL232,GS232,DT249:GL249)</f>
        <v>0</v>
      </c>
      <c r="GT249" s="28">
        <f>SUMIF(DT232:GL232,GT232,DT249:GL249)</f>
        <v>0</v>
      </c>
      <c r="GU249" s="28">
        <f>SUMIF(DT232:GL232,GU232,DT249:GL249)</f>
        <v>0</v>
      </c>
      <c r="GV249" s="28">
        <f>SUMIF(DT232:GL232,GV232,DT249:GL249)</f>
        <v>0</v>
      </c>
      <c r="GW249" s="28">
        <f>SUMIF(DT232:GL232,GW232,DT249:GL249)</f>
        <v>0</v>
      </c>
      <c r="GX249" s="28">
        <f>SUMIF(DT232:GL232,GX232,DT249:GL249)</f>
        <v>0</v>
      </c>
      <c r="GY249" s="28">
        <f>SUMIF(DT232:GL232,GY232,DT249:GL249)</f>
        <v>0</v>
      </c>
      <c r="GZ249" s="28">
        <f>SUMIF(DT232:GL232,GZ232,DT249:GL249)</f>
        <v>0</v>
      </c>
      <c r="HA249" s="27" t="b">
        <f t="shared" si="258"/>
        <v>1</v>
      </c>
      <c r="HC249" s="28">
        <f>IF(HA249,0,(O225-SUM(GP249:GZ249))*INDEX(AL233:AU240,MATCH(GO249,AJ233:AJ240,0),MATCH(HC244,AL232:AU232,0)))</f>
        <v>0</v>
      </c>
      <c r="HD249" s="28">
        <f>IF(HA249,0,(O225-SUM(GP249:GZ249))*INDEX(AL233:AU240,MATCH(GO249,AJ233:AJ240,0),MATCH(HD244,AL232:AU232,0)))</f>
        <v>0</v>
      </c>
      <c r="HE249" s="28">
        <f>IF(HA249,0,(O225-SUM(GP249:GZ249))*INDEX(AL233:AU240,MATCH(GO249,AJ233:AJ240,0),MATCH(HE244,AL232:AU232,0)))</f>
        <v>0</v>
      </c>
      <c r="HF249" s="28">
        <f>IF(HA249,0,(O225-SUM(GP249:GZ249))*INDEX(AL233:AU240,MATCH(GO249,AJ233:AJ240,0),MATCH(HF244,AL232:AU232,0)))</f>
        <v>0</v>
      </c>
      <c r="HG249" s="28">
        <f>IF(HA249,0,(O225-SUM(GP249:GZ249))*INDEX(AL233:AU240,MATCH(GO249,AJ233:AJ240,0),MATCH(HG244,AL232:AU232,0)))</f>
        <v>0</v>
      </c>
      <c r="HH249" s="28">
        <f>IF(HA249,0,(O225-SUM(GP249:GZ249))*INDEX(AL233:AU240,MATCH(GO249,AJ233:AJ240,0),MATCH(HH244,AL232:AU232,0)))</f>
        <v>0</v>
      </c>
      <c r="HI249" s="28">
        <f>IF(HA249,0,(O225-SUM(GP249:GZ249))*INDEX(AL233:AU240,MATCH(GO249,AJ233:AJ240,0),MATCH(HI244,AL232:AU232,0)))</f>
        <v>0</v>
      </c>
      <c r="HJ249" s="28">
        <f>IF(HA249,0,(O225-SUM(GP249:GZ249))*INDEX(AL233:AU240,MATCH(GO249,AJ233:AJ240,0),MATCH(HJ244,AL232:AU232,0)))</f>
        <v>0</v>
      </c>
      <c r="HK249" s="28">
        <f>IF(HA249,0,(O225-SUM(GP249:GZ249))*INDEX(AL233:AU240,MATCH(GO249,AJ233:AJ240,0),MATCH(HK244,AL232:AU232,0)))</f>
        <v>0</v>
      </c>
      <c r="HL249" s="28">
        <f>IF(HA249,0,(O225-SUM(GP249:GZ249))*INDEX(AL233:AU240,MATCH(GO249,AJ233:AJ240,0),MATCH(HL244,AL232:AU232,0)))</f>
        <v>0</v>
      </c>
      <c r="HM249" s="28" t="b">
        <f t="shared" si="259"/>
        <v>1</v>
      </c>
    </row>
    <row r="250" spans="1:221" hidden="1" x14ac:dyDescent="0.2">
      <c r="A250" s="2" t="s">
        <v>1</v>
      </c>
      <c r="B250" s="26"/>
      <c r="I250" s="34"/>
      <c r="J250" s="34"/>
      <c r="K250" s="34"/>
      <c r="L250" s="34"/>
      <c r="M250" s="34"/>
      <c r="N250" s="34"/>
      <c r="O250" s="34"/>
      <c r="P250" s="34"/>
      <c r="Q250" s="34"/>
      <c r="R250" s="34"/>
      <c r="S250" s="16"/>
      <c r="T250" s="62"/>
      <c r="DS250" s="29">
        <v>2028</v>
      </c>
      <c r="DT250" s="30">
        <f>INDEX(DU221:EB228,MATCH(DS250,DS221:DS228,0),MATCH(DT243,DU219:EB219,0))*INDEX(AK233:AU240,MATCH(DT243,AJ233:AJ240,0),MATCH(DT244,AK232:AU232,0))</f>
        <v>0</v>
      </c>
      <c r="DU250" s="30">
        <f>INDEX(DU221:EB228,MATCH(DS250,DS221:DS228,0),MATCH(DU243,DU219:EB219,0))*INDEX(AK233:AU240,MATCH(DU243,AJ233:AJ240,0),MATCH(DU244,AK232:AU232,0))</f>
        <v>0</v>
      </c>
      <c r="DV250" s="30">
        <f>INDEX(DU221:EB228,MATCH(DS250,DS221:DS228,0),MATCH(DV243,DU219:EB219,0))*INDEX(AK233:AU240,MATCH(DV243,AJ233:AJ240,0),MATCH(DV244,AK232:AU232,0))</f>
        <v>0</v>
      </c>
      <c r="DW250" s="30">
        <f>INDEX(DU221:EB228,MATCH(DS250,DS221:DS228,0),MATCH(DW243,DU219:EB219,0))*INDEX(AK233:AU240,MATCH(DW243,AJ233:AJ240,0),MATCH(DW244,AK232:AU232,0))</f>
        <v>0</v>
      </c>
      <c r="DX250" s="30">
        <f>INDEX(DU221:EB228,MATCH(DS250,DS221:DS228,0),MATCH(DX243,DU219:EB219,0))*INDEX(AK233:AU240,MATCH(DX243,AJ233:AJ240,0),MATCH(DX244,AK232:AU232,0))</f>
        <v>0</v>
      </c>
      <c r="DY250" s="30">
        <f>INDEX(DU221:EB228,MATCH(DS250,DS221:DS228,0),MATCH(DY243,DU219:EB219,0))*INDEX(AK233:AU240,MATCH(DY243,AJ233:AJ240,0),MATCH(DY244,AK232:AU232,0))</f>
        <v>0</v>
      </c>
      <c r="DZ250" s="30">
        <f>INDEX(DU221:EB228,MATCH(DS250,DS221:DS228,0),MATCH(DZ243,DU219:EB219,0))*INDEX(AK233:AU240,MATCH(DZ243,AJ233:AJ240,0),MATCH(DZ244,AK232:AU232,0))</f>
        <v>0</v>
      </c>
      <c r="EA250" s="30">
        <f>INDEX(DU221:EB228,MATCH(DS250,DS221:DS228,0),MATCH(EA243,DU219:EB219,0))*INDEX(AK233:AU240,MATCH(EA243,AJ233:AJ240,0),MATCH(EA244,AK232:AU232,0))</f>
        <v>0</v>
      </c>
      <c r="EB250" s="30">
        <f>INDEX(DU221:EB228,MATCH(DS250,DS221:DS228,0),MATCH(EB243,DU219:EB219,0))*INDEX(AK233:AU240,MATCH(EB243,AJ233:AJ240,0),MATCH(EB244,AK232:AU232,0))</f>
        <v>0</v>
      </c>
      <c r="EC250" s="30">
        <f>INDEX(DU221:EB228,MATCH(DS250,DS221:DS228,0),MATCH(EC243,DU219:EB219,0))*INDEX(AK233:AU240,MATCH(EC243,AJ233:AJ240,0),MATCH(EC244,AK232:AU232,0))</f>
        <v>0</v>
      </c>
      <c r="ED250" s="30">
        <f>INDEX(DU221:EB228,MATCH(DS250,DS221:DS228,0),MATCH(ED243,DU219:EB219,0))*INDEX(AK233:AU240,MATCH(ED243,AJ233:AJ240,0),MATCH(ED244,AK232:AU232,0))</f>
        <v>0</v>
      </c>
      <c r="EE250" s="30">
        <f>INDEX(DU221:EB228,MATCH(DS250,DS221:DS228,0),MATCH(EE243,DU219:EB219,0))*INDEX(AK233:AU240,MATCH(EE243,AJ233:AJ240,0),MATCH(EE244,AK232:AU232,0))</f>
        <v>0</v>
      </c>
      <c r="EF250" s="30">
        <f>INDEX(DU221:EB228,MATCH(DS250,DS221:DS228,0),MATCH(EF243,DU219:EB219,0))*INDEX(AK233:AU240,MATCH(EF243,AJ233:AJ240,0),MATCH(EF244,AK232:AU232,0))</f>
        <v>0</v>
      </c>
      <c r="EG250" s="30">
        <f>INDEX(DU221:EB228,MATCH(DS250,DS221:DS228,0),MATCH(EG243,DU219:EB219,0))*INDEX(AK233:AU240,MATCH(EG243,AJ233:AJ240,0),MATCH(EG244,AK232:AU232,0))</f>
        <v>0</v>
      </c>
      <c r="EH250" s="30">
        <f>INDEX(DU221:EB228,MATCH(DS250,DS221:DS228,0),MATCH(EH243,DU219:EB219,0))*INDEX(AK233:AU240,MATCH(EH243,AJ233:AJ240,0),MATCH(EH244,AK232:AU232,0))</f>
        <v>0</v>
      </c>
      <c r="EI250" s="30">
        <f>INDEX(DU221:EB228,MATCH(DS250,DS221:DS228,0),MATCH(EI243,DU219:EB219,0))*INDEX(AK233:AU240,MATCH(EI243,AJ233:AJ240,0),MATCH(EI244,AK232:AU232,0))</f>
        <v>0</v>
      </c>
      <c r="EJ250" s="30">
        <f>INDEX(DU221:EB228,MATCH(DS250,DS221:DS228,0),MATCH(EJ243,DU219:EB219,0))*INDEX(AK233:AU240,MATCH(EJ243,AJ233:AJ240,0),MATCH(EJ244,AK232:AU232,0))</f>
        <v>0</v>
      </c>
      <c r="EK250" s="30">
        <f>INDEX(DU221:EB228,MATCH(DS250,DS221:DS228,0),MATCH(EK243,DU219:EB219,0))*INDEX(AK233:AU240,MATCH(EK243,AJ233:AJ240,0),MATCH(EK244,AK232:AU232,0))</f>
        <v>0</v>
      </c>
      <c r="EL250" s="30">
        <f>INDEX(DU221:EB228,MATCH(DS250,DS221:DS228,0),MATCH(EL243,DU219:EB219,0))*INDEX(AK233:AU240,MATCH(EL243,AJ233:AJ240,0),MATCH(EL244,AK232:AU232,0))</f>
        <v>0</v>
      </c>
      <c r="EM250" s="30">
        <f>INDEX(DU221:EB228,MATCH(DS250,DS221:DS228,0),MATCH(EM243,DU219:EB219,0))*INDEX(AK233:AU240,MATCH(EM243,AJ233:AJ240,0),MATCH(EM244,AK232:AU232,0))</f>
        <v>0</v>
      </c>
      <c r="EN250" s="30">
        <f>INDEX(DU221:EB228,MATCH(DS250,DS221:DS228,0),MATCH(EN243,DU219:EB219,0))*INDEX(AK233:AU240,MATCH(EN243,AJ233:AJ240,0),MATCH(EN244,AK232:AU232,0))</f>
        <v>0</v>
      </c>
      <c r="EO250" s="30">
        <f>INDEX(DU221:EB228,MATCH(DS250,DS221:DS228,0),MATCH(EO243,DU219:EB219,0))*INDEX(AK233:AU240,MATCH(EO243,AJ233:AJ240,0),MATCH(EO244,AK232:AU232,0))</f>
        <v>0</v>
      </c>
      <c r="EP250" s="30">
        <f>INDEX(DU221:EB228,MATCH(DS250,DS221:DS228,0),MATCH(EP243,DU219:EB219,0))*INDEX(AK233:AU240,MATCH(EP243,AJ233:AJ240,0),MATCH(EP244,AK232:AU232,0))</f>
        <v>0</v>
      </c>
      <c r="EQ250" s="30">
        <f>INDEX(DU221:EB228,MATCH(DS250,DS221:DS228,0),MATCH(EQ243,DU219:EB219,0))*INDEX(AK233:AU240,MATCH(EQ243,AJ233:AJ240,0),MATCH(EQ244,AK232:AU232,0))</f>
        <v>0</v>
      </c>
      <c r="ER250" s="30">
        <f>INDEX(DU221:EB228,MATCH(DS250,DS221:DS228,0),MATCH(ER243,DU219:EB219,0))*INDEX(AK233:AU240,MATCH(ER243,AJ233:AJ240,0),MATCH(ER244,AK232:AU232,0))</f>
        <v>0</v>
      </c>
      <c r="ES250" s="30">
        <f>INDEX(DU221:EB228,MATCH(DS250,DS221:DS228,0),MATCH(ES243,DU219:EB219,0))*INDEX(AK233:AU240,MATCH(ES243,AJ233:AJ240,0),MATCH(ES244,AK232:AU232,0))</f>
        <v>0</v>
      </c>
      <c r="ET250" s="30">
        <f>INDEX(DU221:EB228,MATCH(DS250,DS221:DS228,0),MATCH(ET243,DU219:EB219,0))*INDEX(AK233:AU240,MATCH(ET243,AJ233:AJ240,0),MATCH(ET244,AK232:AU232,0))</f>
        <v>0</v>
      </c>
      <c r="EU250" s="30">
        <f>INDEX(DU221:EB228,MATCH(DS250,DS221:DS228,0),MATCH(EU243,DU219:EB219,0))*INDEX(AK233:AU240,MATCH(EU243,AJ233:AJ240,0),MATCH(EU244,AK232:AU232,0))</f>
        <v>0</v>
      </c>
      <c r="EV250" s="30">
        <f>INDEX(DU221:EB228,MATCH(DS250,DS221:DS228,0),MATCH(EV243,DU219:EB219,0))*INDEX(AK233:AU240,MATCH(EV243,AJ233:AJ240,0),MATCH(EV244,AK232:AU232,0))</f>
        <v>0</v>
      </c>
      <c r="EW250" s="30">
        <f>INDEX(DU221:EB228,MATCH(DS250,DS221:DS228,0),MATCH(EW243,DU219:EB219,0))*INDEX(AK233:AU240,MATCH(EW243,AJ233:AJ240,0),MATCH(EW244,AK232:AU232,0))</f>
        <v>0</v>
      </c>
      <c r="EX250" s="30">
        <f>INDEX(DU221:EB228,MATCH(DS250,DS221:DS228,0),MATCH(EX243,DU219:EB219,0))*INDEX(AK233:AU240,MATCH(EX243,AJ233:AJ240,0),MATCH(EX244,AK232:AU232,0))</f>
        <v>0</v>
      </c>
      <c r="EY250" s="30">
        <f>INDEX(DU221:EB228,MATCH(DS250,DS221:DS228,0),MATCH(EY243,DU219:EB219,0))*INDEX(AK233:AU240,MATCH(EY243,AJ233:AJ240,0),MATCH(EY244,AK232:AU232,0))</f>
        <v>0</v>
      </c>
      <c r="EZ250" s="30">
        <f>INDEX(DU221:EB228,MATCH(DS250,DS221:DS228,0),MATCH(EZ243,DU219:EB219,0))*INDEX(AK233:AU240,MATCH(EZ243,AJ233:AJ240,0),MATCH(EZ244,AK232:AU232,0))</f>
        <v>0</v>
      </c>
      <c r="FA250" s="30">
        <f>INDEX(DU221:EB228,MATCH(DS250,DS221:DS228,0),MATCH(FA243,DU219:EB219,0))*INDEX(AK233:AU240,MATCH(FA243,AJ233:AJ240,0),MATCH(FA244,AK232:AU232,0))</f>
        <v>0</v>
      </c>
      <c r="FB250" s="30">
        <f>INDEX(DU221:EB228,MATCH(DS250,DS221:DS228,0),MATCH(FB243,DU219:EB219,0))*INDEX(AK233:AU240,MATCH(FB243,AJ233:AJ240,0),MATCH(FB244,AK232:AU232,0))</f>
        <v>0</v>
      </c>
      <c r="FC250" s="30">
        <f>INDEX(DU221:EB228,MATCH(DS250,DS221:DS228,0),MATCH(FC243,DU219:EB219,0))*INDEX(AK233:AU240,MATCH(FC243,AJ233:AJ240,0),MATCH(FC244,AK232:AU232,0))</f>
        <v>0</v>
      </c>
      <c r="FD250" s="30">
        <f>INDEX(DU221:EB228,MATCH(DS250,DS221:DS228,0),MATCH(FD243,DU219:EB219,0))*INDEX(AK233:AU240,MATCH(FD243,AJ233:AJ240,0),MATCH(FD244,AK232:AU232,0))</f>
        <v>0</v>
      </c>
      <c r="FE250" s="30">
        <f>INDEX(DU221:EB228,MATCH(DS250,DS221:DS228,0),MATCH(FE243,DU219:EB219,0))*INDEX(AK233:AU240,MATCH(FE243,AJ233:AJ240,0),MATCH(FE244,AK232:AU232,0))</f>
        <v>0</v>
      </c>
      <c r="FF250" s="30">
        <f>INDEX(DU221:EB228,MATCH(DS250,DS221:DS228,0),MATCH(FF243,DU219:EB219,0))*INDEX(AK233:AU240,MATCH(FF243,AJ233:AJ240,0),MATCH(FF244,AK232:AU232,0))</f>
        <v>0</v>
      </c>
      <c r="FG250" s="30">
        <f>INDEX(DU221:EB228,MATCH(DS250,DS221:DS228,0),MATCH(FG243,DU219:EB219,0))*INDEX(AK233:AU240,MATCH(FG243,AJ233:AJ240,0),MATCH(FG244,AK232:AU232,0))</f>
        <v>0</v>
      </c>
      <c r="FH250" s="30">
        <f>INDEX(DU221:EB228,MATCH(DS250,DS221:DS228,0),MATCH(FH243,DU219:EB219,0))*INDEX(AK233:AU240,MATCH(FH243,AJ233:AJ240,0),MATCH(FH244,AK232:AU232,0))</f>
        <v>0</v>
      </c>
      <c r="FI250" s="30">
        <f>INDEX(DU221:EB228,MATCH(DS250,DS221:DS228,0),MATCH(FI243,DU219:EB219,0))*INDEX(AK233:AU240,MATCH(FI243,AJ233:AJ240,0),MATCH(FI244,AK232:AU232,0))</f>
        <v>0</v>
      </c>
      <c r="FJ250" s="30">
        <f>INDEX(DU221:EB228,MATCH(DS250,DS221:DS228,0),MATCH(FJ243,DU219:EB219,0))*INDEX(AK233:AU240,MATCH(FJ243,AJ233:AJ240,0),MATCH(FJ244,AK232:AU232,0))</f>
        <v>0</v>
      </c>
      <c r="FK250" s="30">
        <f>INDEX(DU221:EB228,MATCH(DS250,DS221:DS228,0),MATCH(FK243,DU219:EB219,0))*INDEX(AK233:AU240,MATCH(FK243,AJ233:AJ240,0),MATCH(FK244,AK232:AU232,0))</f>
        <v>0</v>
      </c>
      <c r="FL250" s="30">
        <f>INDEX(DU221:EB228,MATCH(DS250,DS221:DS228,0),MATCH(FL243,DU219:EB219,0))*INDEX(AK233:AU240,MATCH(FL243,AJ233:AJ240,0),MATCH(FL244,AK232:AU232,0))</f>
        <v>0</v>
      </c>
      <c r="FM250" s="30">
        <f>INDEX(DU221:EB228,MATCH(DS250,DS221:DS228,0),MATCH(FM243,DU219:EB219,0))*INDEX(AK233:AU240,MATCH(FM243,AJ233:AJ240,0),MATCH(FM244,AK232:AU232,0))</f>
        <v>0</v>
      </c>
      <c r="FN250" s="30">
        <f>INDEX(DU221:EB228,MATCH(DS250,DS221:DS228,0),MATCH(FN243,DU219:EB219,0))*INDEX(AK233:AU240,MATCH(FN243,AJ233:AJ240,0),MATCH(FN244,AK232:AU232,0))</f>
        <v>0</v>
      </c>
      <c r="FO250" s="30">
        <f>INDEX(DU221:EB228,MATCH(DS250,DS221:DS228,0),MATCH(FO243,DU219:EB219,0))*INDEX(AK233:AU240,MATCH(FO243,AJ233:AJ240,0),MATCH(FO244,AK232:AU232,0))</f>
        <v>0</v>
      </c>
      <c r="FP250" s="30">
        <f>INDEX(DU221:EB228,MATCH(DS250,DS221:DS228,0),MATCH(FP243,DU219:EB219,0))*INDEX(AK233:AU240,MATCH(FP243,AJ233:AJ240,0),MATCH(FP244,AK232:AU232,0))</f>
        <v>0</v>
      </c>
      <c r="FQ250" s="30">
        <f>INDEX(DU221:EB228,MATCH(DS250,DS221:DS228,0),MATCH(FQ243,DU219:EB219,0))*INDEX(AK233:AU240,MATCH(FQ243,AJ233:AJ240,0),MATCH(FQ244,AK232:AU232,0))</f>
        <v>0</v>
      </c>
      <c r="FR250" s="30">
        <f>INDEX(DU221:EB228,MATCH(DS250,DS221:DS228,0),MATCH(FR243,DU219:EB219,0))*INDEX(AK233:AU240,MATCH(FR243,AJ233:AJ240,0),MATCH(FR244,AK232:AU232,0))</f>
        <v>0</v>
      </c>
      <c r="FS250" s="30">
        <f>INDEX(DU221:EB228,MATCH(DS250,DS221:DS228,0),MATCH(FS243,DU219:EB219,0))*INDEX(AK233:AU240,MATCH(FS243,AJ233:AJ240,0),MATCH(FS244,AK232:AU232,0))</f>
        <v>0</v>
      </c>
      <c r="FT250" s="30">
        <f>INDEX(DU221:EB228,MATCH(DS250,DS221:DS228,0),MATCH(FT243,DU219:EB219,0))*INDEX(AK233:AU240,MATCH(FT243,AJ233:AJ240,0),MATCH(FT244,AK232:AU232,0))</f>
        <v>0</v>
      </c>
      <c r="FU250" s="30">
        <f>INDEX(DU221:EB228,MATCH(DS250,DS221:DS228,0),MATCH(FU243,DU219:EB219,0))*INDEX(AK233:AU240,MATCH(FU243,AJ233:AJ240,0),MATCH(FU244,AK232:AU232,0))</f>
        <v>0</v>
      </c>
      <c r="FV250" s="30">
        <f>INDEX(DU221:EB228,MATCH(DS250,DS221:DS228,0),MATCH(FV243,DU219:EB219,0))*INDEX(AK233:AU240,MATCH(FV243,AJ233:AJ240,0),MATCH(FV244,AK232:AU232,0))</f>
        <v>0</v>
      </c>
      <c r="FW250" s="30">
        <f>INDEX(DU221:EB228,MATCH(DS250,DS221:DS228,0),MATCH(FW243,DU219:EB219,0))*INDEX(AK233:AU240,MATCH(FW243,AJ233:AJ240,0),MATCH(FW244,AK232:AU232,0))</f>
        <v>0</v>
      </c>
      <c r="FX250" s="30">
        <f>INDEX(DU221:EB228,MATCH(DS250,DS221:DS228,0),MATCH(FX243,DU219:EB219,0))*INDEX(AK233:AU240,MATCH(FX243,AJ233:AJ240,0),MATCH(FX244,AK232:AU232,0))</f>
        <v>0</v>
      </c>
      <c r="FY250" s="30">
        <f>INDEX(DU221:EB228,MATCH(DS250,DS221:DS228,0),MATCH(FY243,DU219:EB219,0))*INDEX(AK233:AU240,MATCH(FY243,AJ233:AJ240,0),MATCH(FY244,AK232:AU232,0))</f>
        <v>0</v>
      </c>
      <c r="FZ250" s="30">
        <f>INDEX(DU221:EB228,MATCH(DS250,DS221:DS228,0),MATCH(FZ243,DU219:EB219,0))*INDEX(AK233:AU240,MATCH(FZ243,AJ233:AJ240,0),MATCH(FZ244,AK232:AU232,0))</f>
        <v>0</v>
      </c>
      <c r="GA250" s="30">
        <f>INDEX(DU221:EB228,MATCH(DS250,DS221:DS228,0),MATCH(GA243,DU219:EB219,0))*INDEX(AK233:AU240,MATCH(GA243,AJ233:AJ240,0),MATCH(GA244,AK232:AU232,0))</f>
        <v>0</v>
      </c>
      <c r="GB250" s="30">
        <f>INDEX(DU221:EB228,MATCH(DS250,DS221:DS228,0),MATCH(GB243,DU219:EB219,0))*INDEX(AK233:AU240,MATCH(GB243,AJ233:AJ240,0),MATCH(GB244,AK232:AU232,0))</f>
        <v>0</v>
      </c>
      <c r="GC250" s="30">
        <f>INDEX(DU221:EB228,MATCH(DS250,DS221:DS228,0),MATCH(GC243,DU219:EB219,0))*INDEX(AK233:AU240,MATCH(GC243,AJ233:AJ240,0),MATCH(GC244,AK232:AU232,0))</f>
        <v>0</v>
      </c>
      <c r="GD250" s="30">
        <f>INDEX(DU221:EB228,MATCH(DS250,DS221:DS228,0),MATCH(GD243,DU219:EB219,0))*INDEX(AK233:AU240,MATCH(GD243,AJ233:AJ240,0),MATCH(GD244,AK232:AU232,0))</f>
        <v>0</v>
      </c>
      <c r="GE250" s="30">
        <f>INDEX(DU221:EB228,MATCH(DS250,DS221:DS228,0),MATCH(GE243,DU219:EB219,0))*INDEX(AK233:AU240,MATCH(GE243,AJ233:AJ240,0),MATCH(GE244,AK232:AU232,0))</f>
        <v>0</v>
      </c>
      <c r="GF250" s="30">
        <f>INDEX(DU221:EB228,MATCH(DS250,DS221:DS228,0),MATCH(GF243,DU219:EB219,0))*INDEX(AK233:AU240,MATCH(GF243,AJ233:AJ240,0),MATCH(GF244,AK232:AU232,0))</f>
        <v>0</v>
      </c>
      <c r="GG250" s="30">
        <f>INDEX(DU221:EB228,MATCH(DS250,DS221:DS228,0),MATCH(GG243,DU219:EB219,0))*INDEX(AK233:AU240,MATCH(GG243,AJ233:AJ240,0),MATCH(GG244,AK232:AU232,0))</f>
        <v>0</v>
      </c>
      <c r="GH250" s="30">
        <f>INDEX(DU221:EB228,MATCH(DS250,DS221:DS228,0),MATCH(GH243,DU219:EB219,0))*INDEX(AK233:AU240,MATCH(GH243,AJ233:AJ240,0),MATCH(GH244,AK232:AU232,0))</f>
        <v>0</v>
      </c>
      <c r="GI250" s="30">
        <f>INDEX(DU221:EB228,MATCH(DS250,DS221:DS228,0),MATCH(GI243,DU219:EB219,0))*INDEX(AK233:AU240,MATCH(GI243,AJ233:AJ240,0),MATCH(GI244,AK232:AU232,0))</f>
        <v>0</v>
      </c>
      <c r="GJ250" s="30">
        <f>INDEX(DU221:EB228,MATCH(DS250,DS221:DS228,0),MATCH(GJ243,DU219:EB219,0))*INDEX(AK233:AU240,MATCH(GJ243,AJ233:AJ240,0),MATCH(GJ244,AK232:AU232,0))</f>
        <v>0</v>
      </c>
      <c r="GK250" s="30">
        <f>INDEX(DU221:EB228,MATCH(DS250,DS221:DS228,0),MATCH(GK243,DU219:EB219,0))*INDEX(AK233:AU240,MATCH(GK243,AJ233:AJ240,0),MATCH(GK244,AK232:AU232,0))</f>
        <v>0</v>
      </c>
      <c r="GL250" s="30">
        <f>INDEX(DU221:EB228,MATCH(DS250,DS221:DS228,0),MATCH(GL243,DU219:EB219,0))*INDEX(AK233:AU240,MATCH(GL243,AJ233:AJ240,0),MATCH(GL244,AK232:AU232,0))</f>
        <v>0</v>
      </c>
      <c r="GM250" s="30" t="b">
        <f t="shared" si="257"/>
        <v>1</v>
      </c>
      <c r="GO250" s="29">
        <v>2028</v>
      </c>
      <c r="GP250" s="27">
        <f>SUMIF(DT232:EO232,GP232,DT250:EO250)</f>
        <v>0</v>
      </c>
      <c r="GQ250" s="28">
        <f>SUMIF(DT232:GL232,GQ232,DT250:GL250)</f>
        <v>0</v>
      </c>
      <c r="GR250" s="28">
        <f>SUMIF(DT232:GL232,GR232,DT250:GL250)</f>
        <v>0</v>
      </c>
      <c r="GS250" s="28">
        <f>SUMIF(DT232:GL232,GS232,DT250:GL250)</f>
        <v>0</v>
      </c>
      <c r="GT250" s="28">
        <f>SUMIF(DT232:GL232,GT232,DT250:GL250)</f>
        <v>0</v>
      </c>
      <c r="GU250" s="28">
        <f>SUMIF(DT232:GL232,GU232,DT250:GL250)</f>
        <v>0</v>
      </c>
      <c r="GV250" s="28">
        <f>SUMIF(DT232:GL232,GV232,DT250:GL250)</f>
        <v>0</v>
      </c>
      <c r="GW250" s="28">
        <f>SUMIF(DT232:GL232,GW232,DT250:GL250)</f>
        <v>0</v>
      </c>
      <c r="GX250" s="28">
        <f>SUMIF(DT232:GL232,GX232,DT250:GL250)</f>
        <v>0</v>
      </c>
      <c r="GY250" s="28">
        <f>SUMIF(DT232:GL232,GY232,DT250:GL250)</f>
        <v>0</v>
      </c>
      <c r="GZ250" s="28">
        <f>SUMIF(DT232:GL232,GZ232,DT250:GL250)</f>
        <v>0</v>
      </c>
      <c r="HA250" s="27" t="b">
        <f t="shared" si="258"/>
        <v>1</v>
      </c>
      <c r="HC250" s="28">
        <f>IF(HA250,0,(O226-SUM(GP250:GZ250))*INDEX(AL233:AU240,MATCH(GO250,AJ233:AJ240,0),MATCH(HC244,AL232:AU232,0)))</f>
        <v>0</v>
      </c>
      <c r="HD250" s="28">
        <f>IF(HA250,0,(O226-SUM(GP250:GZ250))*INDEX(AL233:AU240,MATCH(GO250,AJ233:AJ240,0),MATCH(HD244,AL232:AU232,0)))</f>
        <v>0</v>
      </c>
      <c r="HE250" s="28">
        <f>IF(HA250,0,(O226-SUM(GP250:GZ250))*INDEX(AL233:AU240,MATCH(GO250,AJ233:AJ240,0),MATCH(HE244,AL232:AU232,0)))</f>
        <v>0</v>
      </c>
      <c r="HF250" s="28">
        <f>IF(HA250,0,(O226-SUM(GP250:GZ250))*INDEX(AL233:AU240,MATCH(GO250,AJ233:AJ240,0),MATCH(HF244,AL232:AU232,0)))</f>
        <v>0</v>
      </c>
      <c r="HG250" s="28">
        <f>IF(HA250,0,(O226-SUM(GP250:GZ250))*INDEX(AL233:AU240,MATCH(GO250,AJ233:AJ240,0),MATCH(HG244,AL232:AU232,0)))</f>
        <v>0</v>
      </c>
      <c r="HH250" s="28">
        <f>IF(HA250,0,(O226-SUM(GP250:GZ250))*INDEX(AL233:AU240,MATCH(GO250,AJ233:AJ240,0),MATCH(HH244,AL232:AU232,0)))</f>
        <v>0</v>
      </c>
      <c r="HI250" s="28">
        <f>IF(HA250,0,(O226-SUM(GP250:GZ250))*INDEX(AL233:AU240,MATCH(GO250,AJ233:AJ240,0),MATCH(HI244,AL232:AU232,0)))</f>
        <v>0</v>
      </c>
      <c r="HJ250" s="28">
        <f>IF(HA250,0,(O226-SUM(GP250:GZ250))*INDEX(AL233:AU240,MATCH(GO250,AJ233:AJ240,0),MATCH(HJ244,AL232:AU232,0)))</f>
        <v>0</v>
      </c>
      <c r="HK250" s="28">
        <f>IF(HA250,0,(O226-SUM(GP250:GZ250))*INDEX(AL233:AU240,MATCH(GO250,AJ233:AJ240,0),MATCH(HK244,AL232:AU232,0)))</f>
        <v>0</v>
      </c>
      <c r="HL250" s="28">
        <f>IF(HA250,0,(O226-SUM(GP250:GZ250))*INDEX(AL233:AU240,MATCH(GO250,AJ233:AJ240,0),MATCH(HL244,AL232:AU232,0)))</f>
        <v>0</v>
      </c>
      <c r="HM250" s="28" t="b">
        <f t="shared" si="259"/>
        <v>1</v>
      </c>
    </row>
    <row r="251" spans="1:221" hidden="1" x14ac:dyDescent="0.2">
      <c r="A251" s="2" t="s">
        <v>1</v>
      </c>
      <c r="B251" s="26"/>
      <c r="S251" s="16"/>
      <c r="DS251" s="29">
        <v>2029</v>
      </c>
      <c r="DT251" s="30">
        <f>INDEX(DU221:EB228,MATCH(DS251,DS221:DS228,0),MATCH(DT243,DU219:EB219,0))*INDEX(AK233:AU240,MATCH(DT243,AJ233:AJ240,0),MATCH(DT244,AK232:AU232,0))</f>
        <v>0</v>
      </c>
      <c r="DU251" s="30">
        <f>INDEX(DU221:EB228,MATCH(DS251,DS221:DS228,0),MATCH(DU243,DU219:EB219,0))*INDEX(AK233:AU240,MATCH(DU243,AJ233:AJ240,0),MATCH(DU244,AK232:AU232,0))</f>
        <v>0</v>
      </c>
      <c r="DV251" s="30">
        <f>INDEX(DU221:EB228,MATCH(DS251,DS221:DS228,0),MATCH(DV243,DU219:EB219,0))*INDEX(AK233:AU240,MATCH(DV243,AJ233:AJ240,0),MATCH(DV244,AK232:AU232,0))</f>
        <v>0</v>
      </c>
      <c r="DW251" s="30">
        <f>INDEX(DU221:EB228,MATCH(DS251,DS221:DS228,0),MATCH(DW243,DU219:EB219,0))*INDEX(AK233:AU240,MATCH(DW243,AJ233:AJ240,0),MATCH(DW244,AK232:AU232,0))</f>
        <v>0</v>
      </c>
      <c r="DX251" s="30">
        <f>INDEX(DU221:EB228,MATCH(DS251,DS221:DS228,0),MATCH(DX243,DU219:EB219,0))*INDEX(AK233:AU240,MATCH(DX243,AJ233:AJ240,0),MATCH(DX244,AK232:AU232,0))</f>
        <v>0</v>
      </c>
      <c r="DY251" s="30">
        <f>INDEX(DU221:EB228,MATCH(DS251,DS221:DS228,0),MATCH(DY243,DU219:EB219,0))*INDEX(AK233:AU240,MATCH(DY243,AJ233:AJ240,0),MATCH(DY244,AK232:AU232,0))</f>
        <v>0</v>
      </c>
      <c r="DZ251" s="30">
        <f>INDEX(DU221:EB228,MATCH(DS251,DS221:DS228,0),MATCH(DZ243,DU219:EB219,0))*INDEX(AK233:AU240,MATCH(DZ243,AJ233:AJ240,0),MATCH(DZ244,AK232:AU232,0))</f>
        <v>0</v>
      </c>
      <c r="EA251" s="30">
        <f>INDEX(DU221:EB228,MATCH(DS251,DS221:DS228,0),MATCH(EA243,DU219:EB219,0))*INDEX(AK233:AU240,MATCH(EA243,AJ233:AJ240,0),MATCH(EA244,AK232:AU232,0))</f>
        <v>0</v>
      </c>
      <c r="EB251" s="30">
        <f>INDEX(DU221:EB228,MATCH(DS251,DS221:DS228,0),MATCH(EB243,DU219:EB219,0))*INDEX(AK233:AU240,MATCH(EB243,AJ233:AJ240,0),MATCH(EB244,AK232:AU232,0))</f>
        <v>0</v>
      </c>
      <c r="EC251" s="30">
        <f>INDEX(DU221:EB228,MATCH(DS251,DS221:DS228,0),MATCH(EC243,DU219:EB219,0))*INDEX(AK233:AU240,MATCH(EC243,AJ233:AJ240,0),MATCH(EC244,AK232:AU232,0))</f>
        <v>0</v>
      </c>
      <c r="ED251" s="30">
        <f>INDEX(DU221:EB228,MATCH(DS251,DS221:DS228,0),MATCH(ED243,DU219:EB219,0))*INDEX(AK233:AU240,MATCH(ED243,AJ233:AJ240,0),MATCH(ED244,AK232:AU232,0))</f>
        <v>0</v>
      </c>
      <c r="EE251" s="30">
        <f>INDEX(DU221:EB228,MATCH(DS251,DS221:DS228,0),MATCH(EE243,DU219:EB219,0))*INDEX(AK233:AU240,MATCH(EE243,AJ233:AJ240,0),MATCH(EE244,AK232:AU232,0))</f>
        <v>0</v>
      </c>
      <c r="EF251" s="30">
        <f>INDEX(DU221:EB228,MATCH(DS251,DS221:DS228,0),MATCH(EF243,DU219:EB219,0))*INDEX(AK233:AU240,MATCH(EF243,AJ233:AJ240,0),MATCH(EF244,AK232:AU232,0))</f>
        <v>0</v>
      </c>
      <c r="EG251" s="30">
        <f>INDEX(DU221:EB228,MATCH(DS251,DS221:DS228,0),MATCH(EG243,DU219:EB219,0))*INDEX(AK233:AU240,MATCH(EG243,AJ233:AJ240,0),MATCH(EG244,AK232:AU232,0))</f>
        <v>0</v>
      </c>
      <c r="EH251" s="30">
        <f>INDEX(DU221:EB228,MATCH(DS251,DS221:DS228,0),MATCH(EH243,DU219:EB219,0))*INDEX(AK233:AU240,MATCH(EH243,AJ233:AJ240,0),MATCH(EH244,AK232:AU232,0))</f>
        <v>0</v>
      </c>
      <c r="EI251" s="30">
        <f>INDEX(DU221:EB228,MATCH(DS251,DS221:DS228,0),MATCH(EI243,DU219:EB219,0))*INDEX(AK233:AU240,MATCH(EI243,AJ233:AJ240,0),MATCH(EI244,AK232:AU232,0))</f>
        <v>0</v>
      </c>
      <c r="EJ251" s="30">
        <f>INDEX(DU221:EB228,MATCH(DS251,DS221:DS228,0),MATCH(EJ243,DU219:EB219,0))*INDEX(AK233:AU240,MATCH(EJ243,AJ233:AJ240,0),MATCH(EJ244,AK232:AU232,0))</f>
        <v>0</v>
      </c>
      <c r="EK251" s="30">
        <f>INDEX(DU221:EB228,MATCH(DS251,DS221:DS228,0),MATCH(EK243,DU219:EB219,0))*INDEX(AK233:AU240,MATCH(EK243,AJ233:AJ240,0),MATCH(EK244,AK232:AU232,0))</f>
        <v>0</v>
      </c>
      <c r="EL251" s="30">
        <f>INDEX(DU221:EB228,MATCH(DS251,DS221:DS228,0),MATCH(EL243,DU219:EB219,0))*INDEX(AK233:AU240,MATCH(EL243,AJ233:AJ240,0),MATCH(EL244,AK232:AU232,0))</f>
        <v>0</v>
      </c>
      <c r="EM251" s="30">
        <f>INDEX(DU221:EB228,MATCH(DS251,DS221:DS228,0),MATCH(EM243,DU219:EB219,0))*INDEX(AK233:AU240,MATCH(EM243,AJ233:AJ240,0),MATCH(EM244,AK232:AU232,0))</f>
        <v>0</v>
      </c>
      <c r="EN251" s="30">
        <f>INDEX(DU221:EB228,MATCH(DS251,DS221:DS228,0),MATCH(EN243,DU219:EB219,0))*INDEX(AK233:AU240,MATCH(EN243,AJ233:AJ240,0),MATCH(EN244,AK232:AU232,0))</f>
        <v>0</v>
      </c>
      <c r="EO251" s="30">
        <f>INDEX(DU221:EB228,MATCH(DS251,DS221:DS228,0),MATCH(EO243,DU219:EB219,0))*INDEX(AK233:AU240,MATCH(EO243,AJ233:AJ240,0),MATCH(EO244,AK232:AU232,0))</f>
        <v>0</v>
      </c>
      <c r="EP251" s="30">
        <f>INDEX(DU221:EB228,MATCH(DS251,DS221:DS228,0),MATCH(EP243,DU219:EB219,0))*INDEX(AK233:AU240,MATCH(EP243,AJ233:AJ240,0),MATCH(EP244,AK232:AU232,0))</f>
        <v>0</v>
      </c>
      <c r="EQ251" s="30">
        <f>INDEX(DU221:EB228,MATCH(DS251,DS221:DS228,0),MATCH(EQ243,DU219:EB219,0))*INDEX(AK233:AU240,MATCH(EQ243,AJ233:AJ240,0),MATCH(EQ244,AK232:AU232,0))</f>
        <v>0</v>
      </c>
      <c r="ER251" s="30">
        <f>INDEX(DU221:EB228,MATCH(DS251,DS221:DS228,0),MATCH(ER243,DU219:EB219,0))*INDEX(AK233:AU240,MATCH(ER243,AJ233:AJ240,0),MATCH(ER244,AK232:AU232,0))</f>
        <v>0</v>
      </c>
      <c r="ES251" s="30">
        <f>INDEX(DU221:EB228,MATCH(DS251,DS221:DS228,0),MATCH(ES243,DU219:EB219,0))*INDEX(AK233:AU240,MATCH(ES243,AJ233:AJ240,0),MATCH(ES244,AK232:AU232,0))</f>
        <v>0</v>
      </c>
      <c r="ET251" s="30">
        <f>INDEX(DU221:EB228,MATCH(DS251,DS221:DS228,0),MATCH(ET243,DU219:EB219,0))*INDEX(AK233:AU240,MATCH(ET243,AJ233:AJ240,0),MATCH(ET244,AK232:AU232,0))</f>
        <v>0</v>
      </c>
      <c r="EU251" s="30">
        <f>INDEX(DU221:EB228,MATCH(DS251,DS221:DS228,0),MATCH(EU243,DU219:EB219,0))*INDEX(AK233:AU240,MATCH(EU243,AJ233:AJ240,0),MATCH(EU244,AK232:AU232,0))</f>
        <v>0</v>
      </c>
      <c r="EV251" s="30">
        <f>INDEX(DU221:EB228,MATCH(DS251,DS221:DS228,0),MATCH(EV243,DU219:EB219,0))*INDEX(AK233:AU240,MATCH(EV243,AJ233:AJ240,0),MATCH(EV244,AK232:AU232,0))</f>
        <v>0</v>
      </c>
      <c r="EW251" s="30">
        <f>INDEX(DU221:EB228,MATCH(DS251,DS221:DS228,0),MATCH(EW243,DU219:EB219,0))*INDEX(AK233:AU240,MATCH(EW243,AJ233:AJ240,0),MATCH(EW244,AK232:AU232,0))</f>
        <v>0</v>
      </c>
      <c r="EX251" s="30">
        <f>INDEX(DU221:EB228,MATCH(DS251,DS221:DS228,0),MATCH(EX243,DU219:EB219,0))*INDEX(AK233:AU240,MATCH(EX243,AJ233:AJ240,0),MATCH(EX244,AK232:AU232,0))</f>
        <v>0</v>
      </c>
      <c r="EY251" s="30">
        <f>INDEX(DU221:EB228,MATCH(DS251,DS221:DS228,0),MATCH(EY243,DU219:EB219,0))*INDEX(AK233:AU240,MATCH(EY243,AJ233:AJ240,0),MATCH(EY244,AK232:AU232,0))</f>
        <v>0</v>
      </c>
      <c r="EZ251" s="30">
        <f>INDEX(DU221:EB228,MATCH(DS251,DS221:DS228,0),MATCH(EZ243,DU219:EB219,0))*INDEX(AK233:AU240,MATCH(EZ243,AJ233:AJ240,0),MATCH(EZ244,AK232:AU232,0))</f>
        <v>0</v>
      </c>
      <c r="FA251" s="30">
        <f>INDEX(DU221:EB228,MATCH(DS251,DS221:DS228,0),MATCH(FA243,DU219:EB219,0))*INDEX(AK233:AU240,MATCH(FA243,AJ233:AJ240,0),MATCH(FA244,AK232:AU232,0))</f>
        <v>0</v>
      </c>
      <c r="FB251" s="30">
        <f>INDEX(DU221:EB228,MATCH(DS251,DS221:DS228,0),MATCH(FB243,DU219:EB219,0))*INDEX(AK233:AU240,MATCH(FB243,AJ233:AJ240,0),MATCH(FB244,AK232:AU232,0))</f>
        <v>0</v>
      </c>
      <c r="FC251" s="30">
        <f>INDEX(DU221:EB228,MATCH(DS251,DS221:DS228,0),MATCH(FC243,DU219:EB219,0))*INDEX(AK233:AU240,MATCH(FC243,AJ233:AJ240,0),MATCH(FC244,AK232:AU232,0))</f>
        <v>0</v>
      </c>
      <c r="FD251" s="30">
        <f>INDEX(DU221:EB228,MATCH(DS251,DS221:DS228,0),MATCH(FD243,DU219:EB219,0))*INDEX(AK233:AU240,MATCH(FD243,AJ233:AJ240,0),MATCH(FD244,AK232:AU232,0))</f>
        <v>0</v>
      </c>
      <c r="FE251" s="30">
        <f>INDEX(DU221:EB228,MATCH(DS251,DS221:DS228,0),MATCH(FE243,DU219:EB219,0))*INDEX(AK233:AU240,MATCH(FE243,AJ233:AJ240,0),MATCH(FE244,AK232:AU232,0))</f>
        <v>0</v>
      </c>
      <c r="FF251" s="30">
        <f>INDEX(DU221:EB228,MATCH(DS251,DS221:DS228,0),MATCH(FF243,DU219:EB219,0))*INDEX(AK233:AU240,MATCH(FF243,AJ233:AJ240,0),MATCH(FF244,AK232:AU232,0))</f>
        <v>0</v>
      </c>
      <c r="FG251" s="30">
        <f>INDEX(DU221:EB228,MATCH(DS251,DS221:DS228,0),MATCH(FG243,DU219:EB219,0))*INDEX(AK233:AU240,MATCH(FG243,AJ233:AJ240,0),MATCH(FG244,AK232:AU232,0))</f>
        <v>0</v>
      </c>
      <c r="FH251" s="30">
        <f>INDEX(DU221:EB228,MATCH(DS251,DS221:DS228,0),MATCH(FH243,DU219:EB219,0))*INDEX(AK233:AU240,MATCH(FH243,AJ233:AJ240,0),MATCH(FH244,AK232:AU232,0))</f>
        <v>0</v>
      </c>
      <c r="FI251" s="30">
        <f>INDEX(DU221:EB228,MATCH(DS251,DS221:DS228,0),MATCH(FI243,DU219:EB219,0))*INDEX(AK233:AU240,MATCH(FI243,AJ233:AJ240,0),MATCH(FI244,AK232:AU232,0))</f>
        <v>0</v>
      </c>
      <c r="FJ251" s="30">
        <f>INDEX(DU221:EB228,MATCH(DS251,DS221:DS228,0),MATCH(FJ243,DU219:EB219,0))*INDEX(AK233:AU240,MATCH(FJ243,AJ233:AJ240,0),MATCH(FJ244,AK232:AU232,0))</f>
        <v>0</v>
      </c>
      <c r="FK251" s="30">
        <f>INDEX(DU221:EB228,MATCH(DS251,DS221:DS228,0),MATCH(FK243,DU219:EB219,0))*INDEX(AK233:AU240,MATCH(FK243,AJ233:AJ240,0),MATCH(FK244,AK232:AU232,0))</f>
        <v>0</v>
      </c>
      <c r="FL251" s="30">
        <f>INDEX(DU221:EB228,MATCH(DS251,DS221:DS228,0),MATCH(FL243,DU219:EB219,0))*INDEX(AK233:AU240,MATCH(FL243,AJ233:AJ240,0),MATCH(FL244,AK232:AU232,0))</f>
        <v>0</v>
      </c>
      <c r="FM251" s="30">
        <f>INDEX(DU221:EB228,MATCH(DS251,DS221:DS228,0),MATCH(FM243,DU219:EB219,0))*INDEX(AK233:AU240,MATCH(FM243,AJ233:AJ240,0),MATCH(FM244,AK232:AU232,0))</f>
        <v>0</v>
      </c>
      <c r="FN251" s="30">
        <f>INDEX(DU221:EB228,MATCH(DS251,DS221:DS228,0),MATCH(FN243,DU219:EB219,0))*INDEX(AK233:AU240,MATCH(FN243,AJ233:AJ240,0),MATCH(FN244,AK232:AU232,0))</f>
        <v>0</v>
      </c>
      <c r="FO251" s="30">
        <f>INDEX(DU221:EB228,MATCH(DS251,DS221:DS228,0),MATCH(FO243,DU219:EB219,0))*INDEX(AK233:AU240,MATCH(FO243,AJ233:AJ240,0),MATCH(FO244,AK232:AU232,0))</f>
        <v>0</v>
      </c>
      <c r="FP251" s="30">
        <f>INDEX(DU221:EB228,MATCH(DS251,DS221:DS228,0),MATCH(FP243,DU219:EB219,0))*INDEX(AK233:AU240,MATCH(FP243,AJ233:AJ240,0),MATCH(FP244,AK232:AU232,0))</f>
        <v>0</v>
      </c>
      <c r="FQ251" s="30">
        <f>INDEX(DU221:EB228,MATCH(DS251,DS221:DS228,0),MATCH(FQ243,DU219:EB219,0))*INDEX(AK233:AU240,MATCH(FQ243,AJ233:AJ240,0),MATCH(FQ244,AK232:AU232,0))</f>
        <v>0</v>
      </c>
      <c r="FR251" s="30">
        <f>INDEX(DU221:EB228,MATCH(DS251,DS221:DS228,0),MATCH(FR243,DU219:EB219,0))*INDEX(AK233:AU240,MATCH(FR243,AJ233:AJ240,0),MATCH(FR244,AK232:AU232,0))</f>
        <v>0</v>
      </c>
      <c r="FS251" s="30">
        <f>INDEX(DU221:EB228,MATCH(DS251,DS221:DS228,0),MATCH(FS243,DU219:EB219,0))*INDEX(AK233:AU240,MATCH(FS243,AJ233:AJ240,0),MATCH(FS244,AK232:AU232,0))</f>
        <v>0</v>
      </c>
      <c r="FT251" s="30">
        <f>INDEX(DU221:EB228,MATCH(DS251,DS221:DS228,0),MATCH(FT243,DU219:EB219,0))*INDEX(AK233:AU240,MATCH(FT243,AJ233:AJ240,0),MATCH(FT244,AK232:AU232,0))</f>
        <v>0</v>
      </c>
      <c r="FU251" s="30">
        <f>INDEX(DU221:EB228,MATCH(DS251,DS221:DS228,0),MATCH(FU243,DU219:EB219,0))*INDEX(AK233:AU240,MATCH(FU243,AJ233:AJ240,0),MATCH(FU244,AK232:AU232,0))</f>
        <v>0</v>
      </c>
      <c r="FV251" s="30">
        <f>INDEX(DU221:EB228,MATCH(DS251,DS221:DS228,0),MATCH(FV243,DU219:EB219,0))*INDEX(AK233:AU240,MATCH(FV243,AJ233:AJ240,0),MATCH(FV244,AK232:AU232,0))</f>
        <v>0</v>
      </c>
      <c r="FW251" s="30">
        <f>INDEX(DU221:EB228,MATCH(DS251,DS221:DS228,0),MATCH(FW243,DU219:EB219,0))*INDEX(AK233:AU240,MATCH(FW243,AJ233:AJ240,0),MATCH(FW244,AK232:AU232,0))</f>
        <v>0</v>
      </c>
      <c r="FX251" s="30">
        <f>INDEX(DU221:EB228,MATCH(DS251,DS221:DS228,0),MATCH(FX243,DU219:EB219,0))*INDEX(AK233:AU240,MATCH(FX243,AJ233:AJ240,0),MATCH(FX244,AK232:AU232,0))</f>
        <v>0</v>
      </c>
      <c r="FY251" s="30">
        <f>INDEX(DU221:EB228,MATCH(DS251,DS221:DS228,0),MATCH(FY243,DU219:EB219,0))*INDEX(AK233:AU240,MATCH(FY243,AJ233:AJ240,0),MATCH(FY244,AK232:AU232,0))</f>
        <v>0</v>
      </c>
      <c r="FZ251" s="30">
        <f>INDEX(DU221:EB228,MATCH(DS251,DS221:DS228,0),MATCH(FZ243,DU219:EB219,0))*INDEX(AK233:AU240,MATCH(FZ243,AJ233:AJ240,0),MATCH(FZ244,AK232:AU232,0))</f>
        <v>0</v>
      </c>
      <c r="GA251" s="30">
        <f>INDEX(DU221:EB228,MATCH(DS251,DS221:DS228,0),MATCH(GA243,DU219:EB219,0))*INDEX(AK233:AU240,MATCH(GA243,AJ233:AJ240,0),MATCH(GA244,AK232:AU232,0))</f>
        <v>0</v>
      </c>
      <c r="GB251" s="30">
        <f>INDEX(DU221:EB228,MATCH(DS251,DS221:DS228,0),MATCH(GB243,DU219:EB219,0))*INDEX(AK233:AU240,MATCH(GB243,AJ233:AJ240,0),MATCH(GB244,AK232:AU232,0))</f>
        <v>0</v>
      </c>
      <c r="GC251" s="30">
        <f>INDEX(DU221:EB228,MATCH(DS251,DS221:DS228,0),MATCH(GC243,DU219:EB219,0))*INDEX(AK233:AU240,MATCH(GC243,AJ233:AJ240,0),MATCH(GC244,AK232:AU232,0))</f>
        <v>0</v>
      </c>
      <c r="GD251" s="30">
        <f>INDEX(DU221:EB228,MATCH(DS251,DS221:DS228,0),MATCH(GD243,DU219:EB219,0))*INDEX(AK233:AU240,MATCH(GD243,AJ233:AJ240,0),MATCH(GD244,AK232:AU232,0))</f>
        <v>0</v>
      </c>
      <c r="GE251" s="30">
        <f>INDEX(DU221:EB228,MATCH(DS251,DS221:DS228,0),MATCH(GE243,DU219:EB219,0))*INDEX(AK233:AU240,MATCH(GE243,AJ233:AJ240,0),MATCH(GE244,AK232:AU232,0))</f>
        <v>0</v>
      </c>
      <c r="GF251" s="30">
        <f>INDEX(DU221:EB228,MATCH(DS251,DS221:DS228,0),MATCH(GF243,DU219:EB219,0))*INDEX(AK233:AU240,MATCH(GF243,AJ233:AJ240,0),MATCH(GF244,AK232:AU232,0))</f>
        <v>0</v>
      </c>
      <c r="GG251" s="30">
        <f>INDEX(DU221:EB228,MATCH(DS251,DS221:DS228,0),MATCH(GG243,DU219:EB219,0))*INDEX(AK233:AU240,MATCH(GG243,AJ233:AJ240,0),MATCH(GG244,AK232:AU232,0))</f>
        <v>0</v>
      </c>
      <c r="GH251" s="30">
        <f>INDEX(DU221:EB228,MATCH(DS251,DS221:DS228,0),MATCH(GH243,DU219:EB219,0))*INDEX(AK233:AU240,MATCH(GH243,AJ233:AJ240,0),MATCH(GH244,AK232:AU232,0))</f>
        <v>0</v>
      </c>
      <c r="GI251" s="30">
        <f>INDEX(DU221:EB228,MATCH(DS251,DS221:DS228,0),MATCH(GI243,DU219:EB219,0))*INDEX(AK233:AU240,MATCH(GI243,AJ233:AJ240,0),MATCH(GI244,AK232:AU232,0))</f>
        <v>0</v>
      </c>
      <c r="GJ251" s="30">
        <f>INDEX(DU221:EB228,MATCH(DS251,DS221:DS228,0),MATCH(GJ243,DU219:EB219,0))*INDEX(AK233:AU240,MATCH(GJ243,AJ233:AJ240,0),MATCH(GJ244,AK232:AU232,0))</f>
        <v>0</v>
      </c>
      <c r="GK251" s="30">
        <f>INDEX(DU221:EB228,MATCH(DS251,DS221:DS228,0),MATCH(GK243,DU219:EB219,0))*INDEX(AK233:AU240,MATCH(GK243,AJ233:AJ240,0),MATCH(GK244,AK232:AU232,0))</f>
        <v>0</v>
      </c>
      <c r="GL251" s="30">
        <f>INDEX(DU221:EB228,MATCH(DS251,DS221:DS228,0),MATCH(GL243,DU219:EB219,0))*INDEX(AK233:AU240,MATCH(GL243,AJ233:AJ240,0),MATCH(GL244,AK232:AU232,0))</f>
        <v>0</v>
      </c>
      <c r="GM251" s="30" t="b">
        <f t="shared" si="257"/>
        <v>1</v>
      </c>
      <c r="GO251" s="29">
        <v>2029</v>
      </c>
      <c r="GP251" s="27">
        <f>SUMIF(DT232:EO232,GP232,DT251:EO251)</f>
        <v>0</v>
      </c>
      <c r="GQ251" s="28">
        <f>SUMIF(DT232:GL232,GQ232,DT251:GL251)</f>
        <v>0</v>
      </c>
      <c r="GR251" s="28">
        <f>SUMIF(DT232:GL232,GR232,DT251:GL251)</f>
        <v>0</v>
      </c>
      <c r="GS251" s="28">
        <f>SUMIF(DT232:GL232,GS232,DT251:GL251)</f>
        <v>0</v>
      </c>
      <c r="GT251" s="28">
        <f>SUMIF(DT232:GL232,GT232,DT251:GL251)</f>
        <v>0</v>
      </c>
      <c r="GU251" s="28">
        <f>SUMIF(DT232:GL232,GU232,DT251:GL251)</f>
        <v>0</v>
      </c>
      <c r="GV251" s="28">
        <f>SUMIF(DT232:GL232,GV232,DT251:GL251)</f>
        <v>0</v>
      </c>
      <c r="GW251" s="28">
        <f>SUMIF(DT232:GL232,GW232,DT251:GL251)</f>
        <v>0</v>
      </c>
      <c r="GX251" s="28">
        <f>SUMIF(DT232:GL232,GX232,DT251:GL251)</f>
        <v>0</v>
      </c>
      <c r="GY251" s="28">
        <f>SUMIF(DT232:GL232,GY232,DT251:GL251)</f>
        <v>0</v>
      </c>
      <c r="GZ251" s="28">
        <f>SUMIF(DT232:GL232,GZ232,DT251:GL251)</f>
        <v>0</v>
      </c>
      <c r="HA251" s="27" t="b">
        <f t="shared" si="258"/>
        <v>1</v>
      </c>
      <c r="HC251" s="28">
        <f>IF(HA251,0,(O227-SUM(GP251:GZ251))*INDEX(AL233:AU240,MATCH(GO251,AJ233:AJ240,0),MATCH(HC244,AL232:AU232,0)))</f>
        <v>0</v>
      </c>
      <c r="HD251" s="28">
        <f>IF(HA251,0,(O227-SUM(GP251:GZ251))*INDEX(AL233:AU240,MATCH(GO251,AJ233:AJ240,0),MATCH(HD244,AL232:AU232,0)))</f>
        <v>0</v>
      </c>
      <c r="HE251" s="28">
        <f>IF(HA251,0,(O227-SUM(GP251:GZ251))*INDEX(AL233:AU240,MATCH(GO251,AJ233:AJ240,0),MATCH(HE244,AL232:AU232,0)))</f>
        <v>0</v>
      </c>
      <c r="HF251" s="28">
        <f>IF(HA251,0,(O227-SUM(GP251:GZ251))*INDEX(AL233:AU240,MATCH(GO251,AJ233:AJ240,0),MATCH(HF244,AL232:AU232,0)))</f>
        <v>0</v>
      </c>
      <c r="HG251" s="28">
        <f>IF(HA251,0,(O227-SUM(GP251:GZ251))*INDEX(AL233:AU240,MATCH(GO251,AJ233:AJ240,0),MATCH(HG244,AL232:AU232,0)))</f>
        <v>0</v>
      </c>
      <c r="HH251" s="28">
        <f>IF(HA251,0,(O227-SUM(GP251:GZ251))*INDEX(AL233:AU240,MATCH(GO251,AJ233:AJ240,0),MATCH(HH244,AL232:AU232,0)))</f>
        <v>0</v>
      </c>
      <c r="HI251" s="28">
        <f>IF(HA251,0,(O227-SUM(GP251:GZ251))*INDEX(AL233:AU240,MATCH(GO251,AJ233:AJ240,0),MATCH(HI244,AL232:AU232,0)))</f>
        <v>0</v>
      </c>
      <c r="HJ251" s="28">
        <f>IF(HA251,0,(O227-SUM(GP251:GZ251))*INDEX(AL233:AU240,MATCH(GO251,AJ233:AJ240,0),MATCH(HJ244,AL232:AU232,0)))</f>
        <v>0</v>
      </c>
      <c r="HK251" s="28">
        <f>IF(HA251,0,(O227-SUM(GP251:GZ251))*INDEX(AL233:AU240,MATCH(GO251,AJ233:AJ240,0),MATCH(HK244,AL232:AU232,0)))</f>
        <v>0</v>
      </c>
      <c r="HL251" s="28">
        <f>IF(HA251,0,(O227-SUM(GP251:GZ251))*INDEX(AL233:AU240,MATCH(GO251,AJ233:AJ240,0),MATCH(HL244,AL232:AU232,0)))</f>
        <v>0</v>
      </c>
      <c r="HM251" s="28" t="b">
        <f t="shared" si="259"/>
        <v>1</v>
      </c>
    </row>
    <row r="252" spans="1:221" hidden="1" x14ac:dyDescent="0.2">
      <c r="A252" s="2" t="s">
        <v>1</v>
      </c>
      <c r="B252" s="26"/>
      <c r="S252" s="16"/>
      <c r="DS252" s="29">
        <v>2030</v>
      </c>
      <c r="DT252" s="30">
        <f>INDEX(DU221:EB228,MATCH(DS252,DS221:DS228,0),MATCH(DT243,DU219:EB219,0))*INDEX(AK233:AU240,MATCH(DT243,AJ233:AJ240,0),MATCH(DT244,AK232:AU232,0))</f>
        <v>0</v>
      </c>
      <c r="DU252" s="30">
        <f>INDEX(DU221:EB228,MATCH(DS252,DS221:DS228,0),MATCH(DU243,DU219:EB219,0))*INDEX(AK233:AU240,MATCH(DU243,AJ233:AJ240,0),MATCH(DU244,AK232:AU232,0))</f>
        <v>0</v>
      </c>
      <c r="DV252" s="30">
        <f>INDEX(DU221:EB228,MATCH(DS252,DS221:DS228,0),MATCH(DV243,DU219:EB219,0))*INDEX(AK233:AU240,MATCH(DV243,AJ233:AJ240,0),MATCH(DV244,AK232:AU232,0))</f>
        <v>0</v>
      </c>
      <c r="DW252" s="30">
        <f>INDEX(DU221:EB228,MATCH(DS252,DS221:DS228,0),MATCH(DW243,DU219:EB219,0))*INDEX(AK233:AU240,MATCH(DW243,AJ233:AJ240,0),MATCH(DW244,AK232:AU232,0))</f>
        <v>0</v>
      </c>
      <c r="DX252" s="30">
        <f>INDEX(DU221:EB228,MATCH(DS252,DS221:DS228,0),MATCH(DX243,DU219:EB219,0))*INDEX(AK233:AU240,MATCH(DX243,AJ233:AJ240,0),MATCH(DX244,AK232:AU232,0))</f>
        <v>0</v>
      </c>
      <c r="DY252" s="30">
        <f>INDEX(DU221:EB228,MATCH(DS252,DS221:DS228,0),MATCH(DY243,DU219:EB219,0))*INDEX(AK233:AU240,MATCH(DY243,AJ233:AJ240,0),MATCH(DY244,AK232:AU232,0))</f>
        <v>0</v>
      </c>
      <c r="DZ252" s="30">
        <f>INDEX(DU221:EB228,MATCH(DS252,DS221:DS228,0),MATCH(DZ243,DU219:EB219,0))*INDEX(AK233:AU240,MATCH(DZ243,AJ233:AJ240,0),MATCH(DZ244,AK232:AU232,0))</f>
        <v>0</v>
      </c>
      <c r="EA252" s="30">
        <f>INDEX(DU221:EB228,MATCH(DS252,DS221:DS228,0),MATCH(EA243,DU219:EB219,0))*INDEX(AK233:AU240,MATCH(EA243,AJ233:AJ240,0),MATCH(EA244,AK232:AU232,0))</f>
        <v>0</v>
      </c>
      <c r="EB252" s="30">
        <f>INDEX(DU221:EB228,MATCH(DS252,DS221:DS228,0),MATCH(EB243,DU219:EB219,0))*INDEX(AK233:AU240,MATCH(EB243,AJ233:AJ240,0),MATCH(EB244,AK232:AU232,0))</f>
        <v>0</v>
      </c>
      <c r="EC252" s="30">
        <f>INDEX(DU221:EB228,MATCH(DS252,DS221:DS228,0),MATCH(EC243,DU219:EB219,0))*INDEX(AK233:AU240,MATCH(EC243,AJ233:AJ240,0),MATCH(EC244,AK232:AU232,0))</f>
        <v>0</v>
      </c>
      <c r="ED252" s="30">
        <f>INDEX(DU221:EB228,MATCH(DS252,DS221:DS228,0),MATCH(ED243,DU219:EB219,0))*INDEX(AK233:AU240,MATCH(ED243,AJ233:AJ240,0),MATCH(ED244,AK232:AU232,0))</f>
        <v>0</v>
      </c>
      <c r="EE252" s="30">
        <f>INDEX(DU221:EB228,MATCH(DS252,DS221:DS228,0),MATCH(EE243,DU219:EB219,0))*INDEX(AK233:AU240,MATCH(EE243,AJ233:AJ240,0),MATCH(EE244,AK232:AU232,0))</f>
        <v>0</v>
      </c>
      <c r="EF252" s="30">
        <f>INDEX(DU221:EB228,MATCH(DS252,DS221:DS228,0),MATCH(EF243,DU219:EB219,0))*INDEX(AK233:AU240,MATCH(EF243,AJ233:AJ240,0),MATCH(EF244,AK232:AU232,0))</f>
        <v>0</v>
      </c>
      <c r="EG252" s="30">
        <f>INDEX(DU221:EB228,MATCH(DS252,DS221:DS228,0),MATCH(EG243,DU219:EB219,0))*INDEX(AK233:AU240,MATCH(EG243,AJ233:AJ240,0),MATCH(EG244,AK232:AU232,0))</f>
        <v>0</v>
      </c>
      <c r="EH252" s="30">
        <f>INDEX(DU221:EB228,MATCH(DS252,DS221:DS228,0),MATCH(EH243,DU219:EB219,0))*INDEX(AK233:AU240,MATCH(EH243,AJ233:AJ240,0),MATCH(EH244,AK232:AU232,0))</f>
        <v>0</v>
      </c>
      <c r="EI252" s="30">
        <f>INDEX(DU221:EB228,MATCH(DS252,DS221:DS228,0),MATCH(EI243,DU219:EB219,0))*INDEX(AK233:AU240,MATCH(EI243,AJ233:AJ240,0),MATCH(EI244,AK232:AU232,0))</f>
        <v>0</v>
      </c>
      <c r="EJ252" s="30">
        <f>INDEX(DU221:EB228,MATCH(DS252,DS221:DS228,0),MATCH(EJ243,DU219:EB219,0))*INDEX(AK233:AU240,MATCH(EJ243,AJ233:AJ240,0),MATCH(EJ244,AK232:AU232,0))</f>
        <v>0</v>
      </c>
      <c r="EK252" s="30">
        <f>INDEX(DU221:EB228,MATCH(DS252,DS221:DS228,0),MATCH(EK243,DU219:EB219,0))*INDEX(AK233:AU240,MATCH(EK243,AJ233:AJ240,0),MATCH(EK244,AK232:AU232,0))</f>
        <v>0</v>
      </c>
      <c r="EL252" s="30">
        <f>INDEX(DU221:EB228,MATCH(DS252,DS221:DS228,0),MATCH(EL243,DU219:EB219,0))*INDEX(AK233:AU240,MATCH(EL243,AJ233:AJ240,0),MATCH(EL244,AK232:AU232,0))</f>
        <v>0</v>
      </c>
      <c r="EM252" s="30">
        <f>INDEX(DU221:EB228,MATCH(DS252,DS221:DS228,0),MATCH(EM243,DU219:EB219,0))*INDEX(AK233:AU240,MATCH(EM243,AJ233:AJ240,0),MATCH(EM244,AK232:AU232,0))</f>
        <v>0</v>
      </c>
      <c r="EN252" s="30">
        <f>INDEX(DU221:EB228,MATCH(DS252,DS221:DS228,0),MATCH(EN243,DU219:EB219,0))*INDEX(AK233:AU240,MATCH(EN243,AJ233:AJ240,0),MATCH(EN244,AK232:AU232,0))</f>
        <v>0</v>
      </c>
      <c r="EO252" s="30">
        <f>INDEX(DU221:EB228,MATCH(DS252,DS221:DS228,0),MATCH(EO243,DU219:EB219,0))*INDEX(AK233:AU240,MATCH(EO243,AJ233:AJ240,0),MATCH(EO244,AK232:AU232,0))</f>
        <v>0</v>
      </c>
      <c r="EP252" s="30">
        <f>INDEX(DU221:EB228,MATCH(DS252,DS221:DS228,0),MATCH(EP243,DU219:EB219,0))*INDEX(AK233:AU240,MATCH(EP243,AJ233:AJ240,0),MATCH(EP244,AK232:AU232,0))</f>
        <v>0</v>
      </c>
      <c r="EQ252" s="30">
        <f>INDEX(DU221:EB228,MATCH(DS252,DS221:DS228,0),MATCH(EQ243,DU219:EB219,0))*INDEX(AK233:AU240,MATCH(EQ243,AJ233:AJ240,0),MATCH(EQ244,AK232:AU232,0))</f>
        <v>0</v>
      </c>
      <c r="ER252" s="30">
        <f>INDEX(DU221:EB228,MATCH(DS252,DS221:DS228,0),MATCH(ER243,DU219:EB219,0))*INDEX(AK233:AU240,MATCH(ER243,AJ233:AJ240,0),MATCH(ER244,AK232:AU232,0))</f>
        <v>0</v>
      </c>
      <c r="ES252" s="30">
        <f>INDEX(DU221:EB228,MATCH(DS252,DS221:DS228,0),MATCH(ES243,DU219:EB219,0))*INDEX(AK233:AU240,MATCH(ES243,AJ233:AJ240,0),MATCH(ES244,AK232:AU232,0))</f>
        <v>0</v>
      </c>
      <c r="ET252" s="30">
        <f>INDEX(DU221:EB228,MATCH(DS252,DS221:DS228,0),MATCH(ET243,DU219:EB219,0))*INDEX(AK233:AU240,MATCH(ET243,AJ233:AJ240,0),MATCH(ET244,AK232:AU232,0))</f>
        <v>0</v>
      </c>
      <c r="EU252" s="30">
        <f>INDEX(DU221:EB228,MATCH(DS252,DS221:DS228,0),MATCH(EU243,DU219:EB219,0))*INDEX(AK233:AU240,MATCH(EU243,AJ233:AJ240,0),MATCH(EU244,AK232:AU232,0))</f>
        <v>0</v>
      </c>
      <c r="EV252" s="30">
        <f>INDEX(DU221:EB228,MATCH(DS252,DS221:DS228,0),MATCH(EV243,DU219:EB219,0))*INDEX(AK233:AU240,MATCH(EV243,AJ233:AJ240,0),MATCH(EV244,AK232:AU232,0))</f>
        <v>0</v>
      </c>
      <c r="EW252" s="30">
        <f>INDEX(DU221:EB228,MATCH(DS252,DS221:DS228,0),MATCH(EW243,DU219:EB219,0))*INDEX(AK233:AU240,MATCH(EW243,AJ233:AJ240,0),MATCH(EW244,AK232:AU232,0))</f>
        <v>0</v>
      </c>
      <c r="EX252" s="30">
        <f>INDEX(DU221:EB228,MATCH(DS252,DS221:DS228,0),MATCH(EX243,DU219:EB219,0))*INDEX(AK233:AU240,MATCH(EX243,AJ233:AJ240,0),MATCH(EX244,AK232:AU232,0))</f>
        <v>0</v>
      </c>
      <c r="EY252" s="30">
        <f>INDEX(DU221:EB228,MATCH(DS252,DS221:DS228,0),MATCH(EY243,DU219:EB219,0))*INDEX(AK233:AU240,MATCH(EY243,AJ233:AJ240,0),MATCH(EY244,AK232:AU232,0))</f>
        <v>0</v>
      </c>
      <c r="EZ252" s="30">
        <f>INDEX(DU221:EB228,MATCH(DS252,DS221:DS228,0),MATCH(EZ243,DU219:EB219,0))*INDEX(AK233:AU240,MATCH(EZ243,AJ233:AJ240,0),MATCH(EZ244,AK232:AU232,0))</f>
        <v>0</v>
      </c>
      <c r="FA252" s="30">
        <f>INDEX(DU221:EB228,MATCH(DS252,DS221:DS228,0),MATCH(FA243,DU219:EB219,0))*INDEX(AK233:AU240,MATCH(FA243,AJ233:AJ240,0),MATCH(FA244,AK232:AU232,0))</f>
        <v>0</v>
      </c>
      <c r="FB252" s="30">
        <f>INDEX(DU221:EB228,MATCH(DS252,DS221:DS228,0),MATCH(FB243,DU219:EB219,0))*INDEX(AK233:AU240,MATCH(FB243,AJ233:AJ240,0),MATCH(FB244,AK232:AU232,0))</f>
        <v>0</v>
      </c>
      <c r="FC252" s="30">
        <f>INDEX(DU221:EB228,MATCH(DS252,DS221:DS228,0),MATCH(FC243,DU219:EB219,0))*INDEX(AK233:AU240,MATCH(FC243,AJ233:AJ240,0),MATCH(FC244,AK232:AU232,0))</f>
        <v>0</v>
      </c>
      <c r="FD252" s="30">
        <f>INDEX(DU221:EB228,MATCH(DS252,DS221:DS228,0),MATCH(FD243,DU219:EB219,0))*INDEX(AK233:AU240,MATCH(FD243,AJ233:AJ240,0),MATCH(FD244,AK232:AU232,0))</f>
        <v>0</v>
      </c>
      <c r="FE252" s="30">
        <f>INDEX(DU221:EB228,MATCH(DS252,DS221:DS228,0),MATCH(FE243,DU219:EB219,0))*INDEX(AK233:AU240,MATCH(FE243,AJ233:AJ240,0),MATCH(FE244,AK232:AU232,0))</f>
        <v>0</v>
      </c>
      <c r="FF252" s="30">
        <f>INDEX(DU221:EB228,MATCH(DS252,DS221:DS228,0),MATCH(FF243,DU219:EB219,0))*INDEX(AK233:AU240,MATCH(FF243,AJ233:AJ240,0),MATCH(FF244,AK232:AU232,0))</f>
        <v>0</v>
      </c>
      <c r="FG252" s="30">
        <f>INDEX(DU221:EB228,MATCH(DS252,DS221:DS228,0),MATCH(FG243,DU219:EB219,0))*INDEX(AK233:AU240,MATCH(FG243,AJ233:AJ240,0),MATCH(FG244,AK232:AU232,0))</f>
        <v>0</v>
      </c>
      <c r="FH252" s="30">
        <f>INDEX(DU221:EB228,MATCH(DS252,DS221:DS228,0),MATCH(FH243,DU219:EB219,0))*INDEX(AK233:AU240,MATCH(FH243,AJ233:AJ240,0),MATCH(FH244,AK232:AU232,0))</f>
        <v>0</v>
      </c>
      <c r="FI252" s="30">
        <f>INDEX(DU221:EB228,MATCH(DS252,DS221:DS228,0),MATCH(FI243,DU219:EB219,0))*INDEX(AK233:AU240,MATCH(FI243,AJ233:AJ240,0),MATCH(FI244,AK232:AU232,0))</f>
        <v>0</v>
      </c>
      <c r="FJ252" s="30">
        <f>INDEX(DU221:EB228,MATCH(DS252,DS221:DS228,0),MATCH(FJ243,DU219:EB219,0))*INDEX(AK233:AU240,MATCH(FJ243,AJ233:AJ240,0),MATCH(FJ244,AK232:AU232,0))</f>
        <v>0</v>
      </c>
      <c r="FK252" s="30">
        <f>INDEX(DU221:EB228,MATCH(DS252,DS221:DS228,0),MATCH(FK243,DU219:EB219,0))*INDEX(AK233:AU240,MATCH(FK243,AJ233:AJ240,0),MATCH(FK244,AK232:AU232,0))</f>
        <v>0</v>
      </c>
      <c r="FL252" s="30">
        <f>INDEX(DU221:EB228,MATCH(DS252,DS221:DS228,0),MATCH(FL243,DU219:EB219,0))*INDEX(AK233:AU240,MATCH(FL243,AJ233:AJ240,0),MATCH(FL244,AK232:AU232,0))</f>
        <v>0</v>
      </c>
      <c r="FM252" s="30">
        <f>INDEX(DU221:EB228,MATCH(DS252,DS221:DS228,0),MATCH(FM243,DU219:EB219,0))*INDEX(AK233:AU240,MATCH(FM243,AJ233:AJ240,0),MATCH(FM244,AK232:AU232,0))</f>
        <v>0</v>
      </c>
      <c r="FN252" s="30">
        <f>INDEX(DU221:EB228,MATCH(DS252,DS221:DS228,0),MATCH(FN243,DU219:EB219,0))*INDEX(AK233:AU240,MATCH(FN243,AJ233:AJ240,0),MATCH(FN244,AK232:AU232,0))</f>
        <v>0</v>
      </c>
      <c r="FO252" s="30">
        <f>INDEX(DU221:EB228,MATCH(DS252,DS221:DS228,0),MATCH(FO243,DU219:EB219,0))*INDEX(AK233:AU240,MATCH(FO243,AJ233:AJ240,0),MATCH(FO244,AK232:AU232,0))</f>
        <v>0</v>
      </c>
      <c r="FP252" s="30">
        <f>INDEX(DU221:EB228,MATCH(DS252,DS221:DS228,0),MATCH(FP243,DU219:EB219,0))*INDEX(AK233:AU240,MATCH(FP243,AJ233:AJ240,0),MATCH(FP244,AK232:AU232,0))</f>
        <v>0</v>
      </c>
      <c r="FQ252" s="30">
        <f>INDEX(DU221:EB228,MATCH(DS252,DS221:DS228,0),MATCH(FQ243,DU219:EB219,0))*INDEX(AK233:AU240,MATCH(FQ243,AJ233:AJ240,0),MATCH(FQ244,AK232:AU232,0))</f>
        <v>0</v>
      </c>
      <c r="FR252" s="30">
        <f>INDEX(DU221:EB228,MATCH(DS252,DS221:DS228,0),MATCH(FR243,DU219:EB219,0))*INDEX(AK233:AU240,MATCH(FR243,AJ233:AJ240,0),MATCH(FR244,AK232:AU232,0))</f>
        <v>0</v>
      </c>
      <c r="FS252" s="30">
        <f>INDEX(DU221:EB228,MATCH(DS252,DS221:DS228,0),MATCH(FS243,DU219:EB219,0))*INDEX(AK233:AU240,MATCH(FS243,AJ233:AJ240,0),MATCH(FS244,AK232:AU232,0))</f>
        <v>0</v>
      </c>
      <c r="FT252" s="30">
        <f>INDEX(DU221:EB228,MATCH(DS252,DS221:DS228,0),MATCH(FT243,DU219:EB219,0))*INDEX(AK233:AU240,MATCH(FT243,AJ233:AJ240,0),MATCH(FT244,AK232:AU232,0))</f>
        <v>0</v>
      </c>
      <c r="FU252" s="30">
        <f>INDEX(DU221:EB228,MATCH(DS252,DS221:DS228,0),MATCH(FU243,DU219:EB219,0))*INDEX(AK233:AU240,MATCH(FU243,AJ233:AJ240,0),MATCH(FU244,AK232:AU232,0))</f>
        <v>0</v>
      </c>
      <c r="FV252" s="30">
        <f>INDEX(DU221:EB228,MATCH(DS252,DS221:DS228,0),MATCH(FV243,DU219:EB219,0))*INDEX(AK233:AU240,MATCH(FV243,AJ233:AJ240,0),MATCH(FV244,AK232:AU232,0))</f>
        <v>0</v>
      </c>
      <c r="FW252" s="30">
        <f>INDEX(DU221:EB228,MATCH(DS252,DS221:DS228,0),MATCH(FW243,DU219:EB219,0))*INDEX(AK233:AU240,MATCH(FW243,AJ233:AJ240,0),MATCH(FW244,AK232:AU232,0))</f>
        <v>0</v>
      </c>
      <c r="FX252" s="30">
        <f>INDEX(DU221:EB228,MATCH(DS252,DS221:DS228,0),MATCH(FX243,DU219:EB219,0))*INDEX(AK233:AU240,MATCH(FX243,AJ233:AJ240,0),MATCH(FX244,AK232:AU232,0))</f>
        <v>0</v>
      </c>
      <c r="FY252" s="30">
        <f>INDEX(DU221:EB228,MATCH(DS252,DS221:DS228,0),MATCH(FY243,DU219:EB219,0))*INDEX(AK233:AU240,MATCH(FY243,AJ233:AJ240,0),MATCH(FY244,AK232:AU232,0))</f>
        <v>0</v>
      </c>
      <c r="FZ252" s="30">
        <f>INDEX(DU221:EB228,MATCH(DS252,DS221:DS228,0),MATCH(FZ243,DU219:EB219,0))*INDEX(AK233:AU240,MATCH(FZ243,AJ233:AJ240,0),MATCH(FZ244,AK232:AU232,0))</f>
        <v>0</v>
      </c>
      <c r="GA252" s="30">
        <f>INDEX(DU221:EB228,MATCH(DS252,DS221:DS228,0),MATCH(GA243,DU219:EB219,0))*INDEX(AK233:AU240,MATCH(GA243,AJ233:AJ240,0),MATCH(GA244,AK232:AU232,0))</f>
        <v>0</v>
      </c>
      <c r="GB252" s="30">
        <f>INDEX(DU221:EB228,MATCH(DS252,DS221:DS228,0),MATCH(GB243,DU219:EB219,0))*INDEX(AK233:AU240,MATCH(GB243,AJ233:AJ240,0),MATCH(GB244,AK232:AU232,0))</f>
        <v>0</v>
      </c>
      <c r="GC252" s="30">
        <f>INDEX(DU221:EB228,MATCH(DS252,DS221:DS228,0),MATCH(GC243,DU219:EB219,0))*INDEX(AK233:AU240,MATCH(GC243,AJ233:AJ240,0),MATCH(GC244,AK232:AU232,0))</f>
        <v>0</v>
      </c>
      <c r="GD252" s="30">
        <f>INDEX(DU221:EB228,MATCH(DS252,DS221:DS228,0),MATCH(GD243,DU219:EB219,0))*INDEX(AK233:AU240,MATCH(GD243,AJ233:AJ240,0),MATCH(GD244,AK232:AU232,0))</f>
        <v>0</v>
      </c>
      <c r="GE252" s="30">
        <f>INDEX(DU221:EB228,MATCH(DS252,DS221:DS228,0),MATCH(GE243,DU219:EB219,0))*INDEX(AK233:AU240,MATCH(GE243,AJ233:AJ240,0),MATCH(GE244,AK232:AU232,0))</f>
        <v>0</v>
      </c>
      <c r="GF252" s="30">
        <f>INDEX(DU221:EB228,MATCH(DS252,DS221:DS228,0),MATCH(GF243,DU219:EB219,0))*INDEX(AK233:AU240,MATCH(GF243,AJ233:AJ240,0),MATCH(GF244,AK232:AU232,0))</f>
        <v>0</v>
      </c>
      <c r="GG252" s="30">
        <f>INDEX(DU221:EB228,MATCH(DS252,DS221:DS228,0),MATCH(GG243,DU219:EB219,0))*INDEX(AK233:AU240,MATCH(GG243,AJ233:AJ240,0),MATCH(GG244,AK232:AU232,0))</f>
        <v>0</v>
      </c>
      <c r="GH252" s="30">
        <f>INDEX(DU221:EB228,MATCH(DS252,DS221:DS228,0),MATCH(GH243,DU219:EB219,0))*INDEX(AK233:AU240,MATCH(GH243,AJ233:AJ240,0),MATCH(GH244,AK232:AU232,0))</f>
        <v>0</v>
      </c>
      <c r="GI252" s="30">
        <f>INDEX(DU221:EB228,MATCH(DS252,DS221:DS228,0),MATCH(GI243,DU219:EB219,0))*INDEX(AK233:AU240,MATCH(GI243,AJ233:AJ240,0),MATCH(GI244,AK232:AU232,0))</f>
        <v>0</v>
      </c>
      <c r="GJ252" s="30">
        <f>INDEX(DU221:EB228,MATCH(DS252,DS221:DS228,0),MATCH(GJ243,DU219:EB219,0))*INDEX(AK233:AU240,MATCH(GJ243,AJ233:AJ240,0),MATCH(GJ244,AK232:AU232,0))</f>
        <v>0</v>
      </c>
      <c r="GK252" s="30">
        <f>INDEX(DU221:EB228,MATCH(DS252,DS221:DS228,0),MATCH(GK243,DU219:EB219,0))*INDEX(AK233:AU240,MATCH(GK243,AJ233:AJ240,0),MATCH(GK244,AK232:AU232,0))</f>
        <v>0</v>
      </c>
      <c r="GL252" s="30">
        <f>INDEX(DU221:EB228,MATCH(DS252,DS221:DS228,0),MATCH(GL243,DU219:EB219,0))*INDEX(AK233:AU240,MATCH(GL243,AJ233:AJ240,0),MATCH(GL244,AK232:AU232,0))</f>
        <v>0</v>
      </c>
      <c r="GM252" s="30" t="b">
        <f t="shared" si="257"/>
        <v>1</v>
      </c>
      <c r="GO252" s="29">
        <v>2030</v>
      </c>
      <c r="GP252" s="27">
        <f>SUMIF(DT232:EO232,GP232,DT252:EO252)</f>
        <v>0</v>
      </c>
      <c r="GQ252" s="28">
        <f>SUMIF(DT232:GL232,GQ232,DT252:GL252)</f>
        <v>0</v>
      </c>
      <c r="GR252" s="28">
        <f>SUMIF(DT232:GL232,GR232,DT252:GL252)</f>
        <v>0</v>
      </c>
      <c r="GS252" s="28">
        <f>SUMIF(DT232:GL232,GS232,DT252:GL252)</f>
        <v>0</v>
      </c>
      <c r="GT252" s="28">
        <f>SUMIF(DT232:GL232,GT232,DT252:GL252)</f>
        <v>0</v>
      </c>
      <c r="GU252" s="28">
        <f>SUMIF(DT232:GL232,GU232,DT252:GL252)</f>
        <v>0</v>
      </c>
      <c r="GV252" s="28">
        <f>SUMIF(DT232:GL232,GV232,DT252:GL252)</f>
        <v>0</v>
      </c>
      <c r="GW252" s="28">
        <f>SUMIF(DT232:GL232,GW232,DT252:GL252)</f>
        <v>0</v>
      </c>
      <c r="GX252" s="28">
        <f>SUMIF(DT232:GL232,GX232,DT252:GL252)</f>
        <v>0</v>
      </c>
      <c r="GY252" s="28">
        <f>SUMIF(DT232:GL232,GY232,DT252:GL252)</f>
        <v>0</v>
      </c>
      <c r="GZ252" s="28">
        <f>SUMIF(DT232:GL232,GZ232,DT252:GL252)</f>
        <v>0</v>
      </c>
      <c r="HA252" s="27" t="b">
        <f t="shared" si="258"/>
        <v>1</v>
      </c>
      <c r="HC252" s="28">
        <f>IF(HA252,0,(O228-SUM(GP252:GZ252))*INDEX(AL233:AU240,MATCH(GO252,AJ233:AJ240,0),MATCH(HC244,AL232:AU232,0)))</f>
        <v>0</v>
      </c>
      <c r="HD252" s="28">
        <f>IF(HA252,0,(O228-SUM(GP252:GZ252))*INDEX(AL233:AU240,MATCH(GO252,AJ233:AJ240,0),MATCH(HD244,AL232:AU232,0)))</f>
        <v>0</v>
      </c>
      <c r="HE252" s="28">
        <f>IF(HA252,0,(O228-SUM(GP252:GZ252))*INDEX(AL233:AU240,MATCH(GO252,AJ233:AJ240,0),MATCH(HE244,AL232:AU232,0)))</f>
        <v>0</v>
      </c>
      <c r="HF252" s="28">
        <f>IF(HA252,0,(O228-SUM(GP252:GZ252))*INDEX(AL233:AU240,MATCH(GO252,AJ233:AJ240,0),MATCH(HF244,AL232:AU232,0)))</f>
        <v>0</v>
      </c>
      <c r="HG252" s="28">
        <f>IF(HA252,0,(O228-SUM(GP252:GZ252))*INDEX(AL233:AU240,MATCH(GO252,AJ233:AJ240,0),MATCH(HG244,AL232:AU232,0)))</f>
        <v>0</v>
      </c>
      <c r="HH252" s="28">
        <f>IF(HA252,0,(O228-SUM(GP252:GZ252))*INDEX(AL233:AU240,MATCH(GO252,AJ233:AJ240,0),MATCH(HH244,AL232:AU232,0)))</f>
        <v>0</v>
      </c>
      <c r="HI252" s="28">
        <f>IF(HA252,0,(O228-SUM(GP252:GZ252))*INDEX(AL233:AU240,MATCH(GO252,AJ233:AJ240,0),MATCH(HI244,AL232:AU232,0)))</f>
        <v>0</v>
      </c>
      <c r="HJ252" s="28">
        <f>IF(HA252,0,(O228-SUM(GP252:GZ252))*INDEX(AL233:AU240,MATCH(GO252,AJ233:AJ240,0),MATCH(HJ244,AL232:AU232,0)))</f>
        <v>0</v>
      </c>
      <c r="HK252" s="28">
        <f>IF(HA252,0,(O228-SUM(GP252:GZ252))*INDEX(AL233:AU240,MATCH(GO252,AJ233:AJ240,0),MATCH(HK244,AL232:AU232,0)))</f>
        <v>0</v>
      </c>
      <c r="HL252" s="28">
        <f>IF(HA252,0,(O228-SUM(GP252:GZ252))*INDEX(AL233:AU240,MATCH(GO252,AJ233:AJ240,0),MATCH(HL244,AL232:AU232,0)))</f>
        <v>0</v>
      </c>
      <c r="HM252" s="28" t="b">
        <f t="shared" si="259"/>
        <v>1</v>
      </c>
    </row>
    <row r="253" spans="1:221" hidden="1" x14ac:dyDescent="0.2">
      <c r="A253" s="2" t="s">
        <v>1</v>
      </c>
      <c r="B253" s="26"/>
      <c r="S253" s="16"/>
    </row>
    <row r="254" spans="1:221" ht="12.75" customHeight="1" x14ac:dyDescent="0.2">
      <c r="B254" s="26"/>
      <c r="D254" s="60" t="s">
        <v>9</v>
      </c>
      <c r="E254" s="334" t="str">
        <f>Translations!$B$1421</f>
        <v>Shrnutí pro každého dodavatele</v>
      </c>
      <c r="F254" s="334"/>
      <c r="G254" s="334"/>
      <c r="H254" s="334"/>
      <c r="I254" s="334"/>
      <c r="J254" s="334"/>
      <c r="K254" s="334"/>
      <c r="L254" s="334"/>
      <c r="M254" s="334"/>
      <c r="N254" s="334"/>
      <c r="O254" s="334"/>
      <c r="P254" s="334"/>
      <c r="Q254" s="334"/>
      <c r="R254" s="334"/>
      <c r="S254" s="16"/>
    </row>
    <row r="255" spans="1:221" ht="12.75" customHeight="1" x14ac:dyDescent="0.2">
      <c r="B255" s="26"/>
      <c r="D255" s="60"/>
      <c r="E255" s="335" t="str">
        <f>Translations!$B$1422</f>
        <v>Po výběru příslušného dodavatele paliva pro tento zdrojový tok se v níže uvedeném poli automaticky zobrazí všechny relevantní informace pro komunikaci s příslušným dodavatelem paliva podle přílohy Xa.</v>
      </c>
      <c r="F255" s="335"/>
      <c r="G255" s="335"/>
      <c r="H255" s="335"/>
      <c r="I255" s="335"/>
      <c r="J255" s="335"/>
      <c r="K255" s="335"/>
      <c r="L255" s="335"/>
      <c r="M255" s="335"/>
      <c r="N255" s="335"/>
      <c r="O255" s="335"/>
      <c r="P255" s="335"/>
      <c r="Q255" s="335"/>
      <c r="R255" s="335"/>
      <c r="S255" s="16"/>
    </row>
    <row r="256" spans="1:221" ht="12.75" customHeight="1" x14ac:dyDescent="0.2">
      <c r="B256" s="26"/>
      <c r="D256" s="60"/>
      <c r="E256" s="335" t="str">
        <f>Translations!$B$1423</f>
        <v>Rozdělení množství paliva, nakoupeného, spotřebovaného, převzatého a uloženého na sklad a vyvezeného, se dělí na dodavatele a roky podle zásady „kdo dřív přijde, ten dřív odejde“ popsané v kapitole 10 pokynů GD1.</v>
      </c>
      <c r="F256" s="335"/>
      <c r="G256" s="335"/>
      <c r="H256" s="335"/>
      <c r="I256" s="335"/>
      <c r="J256" s="335"/>
      <c r="K256" s="335"/>
      <c r="L256" s="335"/>
      <c r="M256" s="335"/>
      <c r="N256" s="335"/>
      <c r="O256" s="335"/>
      <c r="P256" s="335"/>
      <c r="Q256" s="335"/>
      <c r="R256" s="335"/>
      <c r="S256" s="16"/>
    </row>
    <row r="257" spans="1:209" ht="5.0999999999999996" customHeight="1" x14ac:dyDescent="0.2">
      <c r="B257" s="26"/>
      <c r="S257" s="16"/>
    </row>
    <row r="258" spans="1:209" ht="5.0999999999999996" customHeight="1" x14ac:dyDescent="0.2">
      <c r="B258" s="26"/>
      <c r="E258" s="58"/>
      <c r="F258" s="57"/>
      <c r="G258" s="57"/>
      <c r="H258" s="57"/>
      <c r="I258" s="57"/>
      <c r="J258" s="57"/>
      <c r="K258" s="57"/>
      <c r="L258" s="57"/>
      <c r="M258" s="57"/>
      <c r="N258" s="57"/>
      <c r="O258" s="57"/>
      <c r="P258" s="57"/>
      <c r="Q258" s="57"/>
      <c r="R258" s="56"/>
      <c r="S258" s="16"/>
    </row>
    <row r="259" spans="1:209" ht="12.75" customHeight="1" x14ac:dyDescent="0.2">
      <c r="B259" s="26"/>
      <c r="E259" s="348" t="str">
        <f>Translations!$B$1424</f>
        <v>Zařízení ETS1</v>
      </c>
      <c r="F259" s="349"/>
      <c r="G259" s="350"/>
      <c r="H259" s="342">
        <f>G2</f>
        <v>0</v>
      </c>
      <c r="I259" s="343"/>
      <c r="J259" s="343"/>
      <c r="K259" s="343"/>
      <c r="L259" s="343"/>
      <c r="M259" s="343"/>
      <c r="N259" s="343"/>
      <c r="O259" s="343"/>
      <c r="P259" s="343"/>
      <c r="Q259" s="344"/>
      <c r="R259" s="51"/>
      <c r="S259" s="16"/>
    </row>
    <row r="260" spans="1:209" x14ac:dyDescent="0.2">
      <c r="B260" s="26"/>
      <c r="E260" s="339" t="str">
        <f>Translations!$B$1425</f>
        <v>Název zdrojového toku</v>
      </c>
      <c r="F260" s="340"/>
      <c r="G260" s="341"/>
      <c r="H260" s="342" t="str">
        <f>IF(E191="","",E191)</f>
        <v/>
      </c>
      <c r="I260" s="343"/>
      <c r="J260" s="343"/>
      <c r="K260" s="343"/>
      <c r="L260" s="343"/>
      <c r="M260" s="343"/>
      <c r="N260" s="343"/>
      <c r="O260" s="343"/>
      <c r="P260" s="343"/>
      <c r="Q260" s="344"/>
      <c r="R260" s="51"/>
      <c r="S260" s="16"/>
    </row>
    <row r="261" spans="1:209" x14ac:dyDescent="0.2">
      <c r="B261" s="26"/>
      <c r="E261" s="339" t="str">
        <f>Translations!$B$1426</f>
        <v>Dodavatel</v>
      </c>
      <c r="F261" s="340"/>
      <c r="G261" s="341"/>
      <c r="H261" s="345"/>
      <c r="I261" s="346"/>
      <c r="J261" s="346"/>
      <c r="K261" s="346"/>
      <c r="L261" s="346"/>
      <c r="M261" s="346"/>
      <c r="N261" s="346"/>
      <c r="O261" s="346"/>
      <c r="P261" s="346"/>
      <c r="Q261" s="347"/>
      <c r="R261" s="51"/>
      <c r="S261" s="16"/>
      <c r="U261" s="27" t="str">
        <f>IF(H261="","",H261)</f>
        <v/>
      </c>
    </row>
    <row r="262" spans="1:209" x14ac:dyDescent="0.2">
      <c r="B262" s="26"/>
      <c r="E262" s="339" t="s">
        <v>1756</v>
      </c>
      <c r="F262" s="340"/>
      <c r="G262" s="341"/>
      <c r="H262" s="342" t="str">
        <f>IF(H261="","",INDEX(I199:I208,MATCH(H261,V199:V208,0)))</f>
        <v/>
      </c>
      <c r="I262" s="343"/>
      <c r="J262" s="343"/>
      <c r="K262" s="343"/>
      <c r="L262" s="343"/>
      <c r="M262" s="343"/>
      <c r="N262" s="343"/>
      <c r="O262" s="343"/>
      <c r="P262" s="343"/>
      <c r="Q262" s="344"/>
      <c r="R262" s="51"/>
      <c r="S262" s="16"/>
    </row>
    <row r="263" spans="1:209" x14ac:dyDescent="0.2">
      <c r="B263" s="26"/>
      <c r="E263" s="339" t="str">
        <f>Translations!$B$1427</f>
        <v>Případný odkaz</v>
      </c>
      <c r="F263" s="340"/>
      <c r="G263" s="341"/>
      <c r="H263" s="353" t="str">
        <f>IF(H261="","",INDEX(L199:L208,MATCH(H261,V199:V208,0)))</f>
        <v/>
      </c>
      <c r="I263" s="353"/>
      <c r="J263" s="353"/>
      <c r="K263" s="353"/>
      <c r="L263" s="353"/>
      <c r="M263" s="353"/>
      <c r="N263" s="353"/>
      <c r="O263" s="353"/>
      <c r="P263" s="353"/>
      <c r="Q263" s="353"/>
      <c r="R263" s="51"/>
      <c r="S263" s="16"/>
      <c r="DS263" s="2" t="s">
        <v>8</v>
      </c>
    </row>
    <row r="264" spans="1:209" x14ac:dyDescent="0.2">
      <c r="B264" s="26"/>
      <c r="E264" s="37"/>
      <c r="H264" s="3"/>
      <c r="I264" s="3"/>
      <c r="J264" s="3"/>
      <c r="K264" s="3"/>
      <c r="L264" s="3"/>
      <c r="M264" s="3"/>
      <c r="N264" s="3"/>
      <c r="O264" s="3"/>
      <c r="P264" s="3"/>
      <c r="Q264" s="3"/>
      <c r="R264" s="51"/>
      <c r="S264" s="16"/>
    </row>
    <row r="265" spans="1:209" ht="12.75" customHeight="1" x14ac:dyDescent="0.2">
      <c r="B265" s="26"/>
      <c r="E265" s="37"/>
      <c r="R265" s="51"/>
      <c r="S265" s="16"/>
      <c r="DS265" s="50"/>
      <c r="DT265" s="44">
        <v>2023</v>
      </c>
      <c r="DU265" s="44">
        <v>2024</v>
      </c>
      <c r="DV265" s="44">
        <v>2024</v>
      </c>
      <c r="DW265" s="44">
        <v>2024</v>
      </c>
      <c r="DX265" s="44">
        <v>2024</v>
      </c>
      <c r="DY265" s="44">
        <v>2024</v>
      </c>
      <c r="DZ265" s="44">
        <v>2024</v>
      </c>
      <c r="EA265" s="44">
        <v>2024</v>
      </c>
      <c r="EB265" s="44">
        <v>2024</v>
      </c>
      <c r="EC265" s="44">
        <v>2024</v>
      </c>
      <c r="ED265" s="44">
        <v>2024</v>
      </c>
      <c r="EE265" s="44">
        <v>2025</v>
      </c>
      <c r="EF265" s="44">
        <v>2025</v>
      </c>
      <c r="EG265" s="44">
        <v>2025</v>
      </c>
      <c r="EH265" s="44">
        <v>2025</v>
      </c>
      <c r="EI265" s="44">
        <v>2025</v>
      </c>
      <c r="EJ265" s="44">
        <v>2025</v>
      </c>
      <c r="EK265" s="44">
        <v>2025</v>
      </c>
      <c r="EL265" s="44">
        <v>2025</v>
      </c>
      <c r="EM265" s="44">
        <v>2025</v>
      </c>
      <c r="EN265" s="44">
        <v>2025</v>
      </c>
      <c r="EO265" s="44">
        <v>2026</v>
      </c>
      <c r="EP265" s="44">
        <v>2026</v>
      </c>
      <c r="EQ265" s="44">
        <v>2026</v>
      </c>
      <c r="ER265" s="44">
        <v>2026</v>
      </c>
      <c r="ES265" s="44">
        <v>2026</v>
      </c>
      <c r="ET265" s="44">
        <v>2026</v>
      </c>
      <c r="EU265" s="44">
        <v>2026</v>
      </c>
      <c r="EV265" s="44">
        <v>2026</v>
      </c>
      <c r="EW265" s="44">
        <v>2026</v>
      </c>
      <c r="EX265" s="44">
        <v>2026</v>
      </c>
      <c r="EY265" s="44">
        <v>2027</v>
      </c>
      <c r="EZ265" s="44">
        <v>2027</v>
      </c>
      <c r="FA265" s="44">
        <v>2027</v>
      </c>
      <c r="FB265" s="44">
        <v>2027</v>
      </c>
      <c r="FC265" s="44">
        <v>2027</v>
      </c>
      <c r="FD265" s="44">
        <v>2027</v>
      </c>
      <c r="FE265" s="44">
        <v>2027</v>
      </c>
      <c r="FF265" s="44">
        <v>2027</v>
      </c>
      <c r="FG265" s="44">
        <v>2027</v>
      </c>
      <c r="FH265" s="44">
        <v>2027</v>
      </c>
      <c r="FI265" s="44">
        <v>2028</v>
      </c>
      <c r="FJ265" s="44">
        <v>2028</v>
      </c>
      <c r="FK265" s="44">
        <v>2028</v>
      </c>
      <c r="FL265" s="44">
        <v>2028</v>
      </c>
      <c r="FM265" s="44">
        <v>2028</v>
      </c>
      <c r="FN265" s="44">
        <v>2028</v>
      </c>
      <c r="FO265" s="44">
        <v>2028</v>
      </c>
      <c r="FP265" s="44">
        <v>2028</v>
      </c>
      <c r="FQ265" s="44">
        <v>2028</v>
      </c>
      <c r="FR265" s="44">
        <v>2028</v>
      </c>
      <c r="FS265" s="44">
        <v>2029</v>
      </c>
      <c r="FT265" s="44">
        <v>2029</v>
      </c>
      <c r="FU265" s="44">
        <v>2029</v>
      </c>
      <c r="FV265" s="44">
        <v>2029</v>
      </c>
      <c r="FW265" s="44">
        <v>2029</v>
      </c>
      <c r="FX265" s="44">
        <v>2029</v>
      </c>
      <c r="FY265" s="44">
        <v>2029</v>
      </c>
      <c r="FZ265" s="44">
        <v>2029</v>
      </c>
      <c r="GA265" s="44">
        <v>2029</v>
      </c>
      <c r="GB265" s="44">
        <v>2029</v>
      </c>
      <c r="GC265" s="44">
        <v>2030</v>
      </c>
      <c r="GD265" s="44">
        <v>2030</v>
      </c>
      <c r="GE265" s="44">
        <v>2030</v>
      </c>
      <c r="GF265" s="44">
        <v>2030</v>
      </c>
      <c r="GG265" s="44">
        <v>2030</v>
      </c>
      <c r="GH265" s="44">
        <v>2030</v>
      </c>
      <c r="GI265" s="44">
        <v>2030</v>
      </c>
      <c r="GJ265" s="44">
        <v>2030</v>
      </c>
      <c r="GK265" s="44">
        <v>2030</v>
      </c>
      <c r="GL265" s="44">
        <v>2030</v>
      </c>
      <c r="GM265" s="54" t="s">
        <v>2</v>
      </c>
      <c r="GP265" s="2" t="s">
        <v>7</v>
      </c>
    </row>
    <row r="266" spans="1:209" x14ac:dyDescent="0.2">
      <c r="B266" s="26"/>
      <c r="E266" s="52" t="s">
        <v>1758</v>
      </c>
      <c r="F266" s="53">
        <f>CNTR_ReportingYear</f>
        <v>2024</v>
      </c>
      <c r="G266" s="3"/>
      <c r="H266" s="3"/>
      <c r="I266" s="3"/>
      <c r="J266" s="3"/>
      <c r="K266" s="3"/>
      <c r="L266" s="3"/>
      <c r="M266" s="3"/>
      <c r="N266" s="3"/>
      <c r="O266" s="3"/>
      <c r="P266" s="3"/>
      <c r="Q266" s="3"/>
      <c r="R266" s="51"/>
      <c r="S266" s="16"/>
      <c r="DS266" s="50"/>
      <c r="DT266" s="44"/>
      <c r="DU266" s="44"/>
      <c r="DV266" s="44"/>
      <c r="DW266" s="44"/>
      <c r="DX266" s="44"/>
      <c r="DY266" s="44"/>
      <c r="DZ266" s="44"/>
      <c r="EA266" s="44"/>
      <c r="EB266" s="44"/>
      <c r="EC266" s="44"/>
      <c r="ED266" s="44"/>
      <c r="EE266" s="44"/>
      <c r="EF266" s="44"/>
      <c r="EG266" s="44"/>
      <c r="EH266" s="44"/>
      <c r="EI266" s="44"/>
      <c r="EJ266" s="44"/>
      <c r="EK266" s="44"/>
      <c r="EL266" s="44"/>
      <c r="EM266" s="44"/>
      <c r="EN266" s="44"/>
      <c r="EO266" s="44"/>
      <c r="EP266" s="44"/>
      <c r="EQ266" s="44"/>
      <c r="ER266" s="44"/>
      <c r="ES266" s="44"/>
      <c r="ET266" s="44"/>
      <c r="EU266" s="44"/>
      <c r="EV266" s="44"/>
      <c r="EW266" s="44"/>
      <c r="EX266" s="44"/>
      <c r="EY266" s="44"/>
      <c r="EZ266" s="44"/>
      <c r="FA266" s="44"/>
      <c r="FB266" s="44"/>
      <c r="FC266" s="44"/>
      <c r="FD266" s="44"/>
      <c r="FE266" s="44"/>
      <c r="FF266" s="44"/>
      <c r="FG266" s="44"/>
      <c r="FH266" s="44"/>
      <c r="FI266" s="44"/>
      <c r="FJ266" s="44"/>
      <c r="FK266" s="44"/>
      <c r="FL266" s="44"/>
      <c r="FM266" s="44"/>
      <c r="FN266" s="44"/>
      <c r="FO266" s="44"/>
      <c r="FP266" s="44"/>
      <c r="FQ266" s="44"/>
      <c r="FR266" s="44"/>
      <c r="FS266" s="44"/>
      <c r="FT266" s="44"/>
      <c r="FU266" s="44"/>
      <c r="FV266" s="44"/>
      <c r="FW266" s="44"/>
      <c r="FX266" s="44"/>
      <c r="FY266" s="44"/>
      <c r="FZ266" s="44"/>
      <c r="GA266" s="44"/>
      <c r="GB266" s="44"/>
      <c r="GC266" s="44"/>
      <c r="GD266" s="44"/>
      <c r="GE266" s="44"/>
      <c r="GF266" s="44"/>
      <c r="GG266" s="44"/>
      <c r="GH266" s="44"/>
      <c r="GI266" s="44"/>
      <c r="GJ266" s="44"/>
      <c r="GK266" s="44"/>
      <c r="GL266" s="44"/>
      <c r="GM266" s="49"/>
    </row>
    <row r="267" spans="1:209" ht="5.0999999999999996" customHeight="1" x14ac:dyDescent="0.2">
      <c r="B267" s="26"/>
      <c r="E267" s="37"/>
      <c r="R267" s="51"/>
      <c r="S267" s="16"/>
      <c r="DS267" s="50"/>
      <c r="DT267" s="44"/>
      <c r="DU267" s="44"/>
      <c r="DV267" s="44"/>
      <c r="DW267" s="44"/>
      <c r="DX267" s="44"/>
      <c r="DY267" s="44"/>
      <c r="DZ267" s="44"/>
      <c r="EA267" s="44"/>
      <c r="EB267" s="44"/>
      <c r="EC267" s="44"/>
      <c r="ED267" s="44"/>
      <c r="EE267" s="44"/>
      <c r="EF267" s="44"/>
      <c r="EG267" s="44"/>
      <c r="EH267" s="44"/>
      <c r="EI267" s="44"/>
      <c r="EJ267" s="44"/>
      <c r="EK267" s="44"/>
      <c r="EL267" s="44"/>
      <c r="EM267" s="44"/>
      <c r="EN267" s="44"/>
      <c r="EO267" s="44"/>
      <c r="EP267" s="44"/>
      <c r="EQ267" s="44"/>
      <c r="ER267" s="44"/>
      <c r="ES267" s="44"/>
      <c r="ET267" s="44"/>
      <c r="EU267" s="44"/>
      <c r="EV267" s="44"/>
      <c r="EW267" s="44"/>
      <c r="EX267" s="44"/>
      <c r="EY267" s="44"/>
      <c r="EZ267" s="44"/>
      <c r="FA267" s="44"/>
      <c r="FB267" s="44"/>
      <c r="FC267" s="44"/>
      <c r="FD267" s="44"/>
      <c r="FE267" s="44"/>
      <c r="FF267" s="44"/>
      <c r="FG267" s="44"/>
      <c r="FH267" s="44"/>
      <c r="FI267" s="44"/>
      <c r="FJ267" s="44"/>
      <c r="FK267" s="44"/>
      <c r="FL267" s="44"/>
      <c r="FM267" s="44"/>
      <c r="FN267" s="44"/>
      <c r="FO267" s="44"/>
      <c r="FP267" s="44"/>
      <c r="FQ267" s="44"/>
      <c r="FR267" s="44"/>
      <c r="FS267" s="44"/>
      <c r="FT267" s="44"/>
      <c r="FU267" s="44"/>
      <c r="FV267" s="44"/>
      <c r="FW267" s="44"/>
      <c r="FX267" s="44"/>
      <c r="FY267" s="44"/>
      <c r="FZ267" s="44"/>
      <c r="GA267" s="44"/>
      <c r="GB267" s="44"/>
      <c r="GC267" s="44"/>
      <c r="GD267" s="44"/>
      <c r="GE267" s="44"/>
      <c r="GF267" s="44"/>
      <c r="GG267" s="44"/>
      <c r="GH267" s="44"/>
      <c r="GI267" s="44"/>
      <c r="GJ267" s="44"/>
      <c r="GK267" s="44"/>
      <c r="GL267" s="44"/>
      <c r="GM267" s="49"/>
    </row>
    <row r="268" spans="1:209" ht="25.5" customHeight="1" x14ac:dyDescent="0.2">
      <c r="B268" s="26"/>
      <c r="E268" s="37"/>
      <c r="G268" s="48" t="s">
        <v>5</v>
      </c>
      <c r="H268" s="47" t="str">
        <f>Translations!$B$1428</f>
        <v>Nákup</v>
      </c>
      <c r="I268" s="47" t="str">
        <f>Translations!$B$1429</f>
        <v>Spotřeba</v>
      </c>
      <c r="J268" s="47" t="str">
        <f>Translations!$B$1413</f>
        <v>Zásoby (počáteční stav)</v>
      </c>
      <c r="K268" s="47" t="str">
        <f>Translations!$B$1430</f>
        <v>Zásoby ( na konci)</v>
      </c>
      <c r="L268" s="47" t="str">
        <f>Translations!$B$632</f>
        <v>Export</v>
      </c>
      <c r="M268" s="46"/>
      <c r="N268" s="351" t="str">
        <f>Translations!$B$1431</f>
        <v>Jednotky v tabulce:</v>
      </c>
      <c r="O268" s="352"/>
      <c r="P268" s="45" t="str">
        <f>L191</f>
        <v>t</v>
      </c>
      <c r="R268" s="41"/>
      <c r="S268" s="16"/>
      <c r="DS268" s="42" t="s">
        <v>4</v>
      </c>
      <c r="DT268" s="44" t="s">
        <v>3</v>
      </c>
      <c r="DU268" s="44" t="str">
        <f t="shared" ref="DU268:ED268" si="260">E220</f>
        <v/>
      </c>
      <c r="DV268" s="44" t="str">
        <f t="shared" si="260"/>
        <v/>
      </c>
      <c r="DW268" s="44" t="str">
        <f t="shared" si="260"/>
        <v/>
      </c>
      <c r="DX268" s="44" t="str">
        <f t="shared" si="260"/>
        <v/>
      </c>
      <c r="DY268" s="44" t="str">
        <f t="shared" si="260"/>
        <v/>
      </c>
      <c r="DZ268" s="44" t="str">
        <f t="shared" si="260"/>
        <v/>
      </c>
      <c r="EA268" s="44" t="str">
        <f t="shared" si="260"/>
        <v/>
      </c>
      <c r="EB268" s="44" t="str">
        <f t="shared" si="260"/>
        <v/>
      </c>
      <c r="EC268" s="44" t="str">
        <f t="shared" si="260"/>
        <v/>
      </c>
      <c r="ED268" s="44" t="str">
        <f t="shared" si="260"/>
        <v/>
      </c>
      <c r="EE268" s="44" t="str">
        <f t="shared" ref="EE268:EN268" si="261">E220</f>
        <v/>
      </c>
      <c r="EF268" s="44" t="str">
        <f t="shared" si="261"/>
        <v/>
      </c>
      <c r="EG268" s="44" t="str">
        <f t="shared" si="261"/>
        <v/>
      </c>
      <c r="EH268" s="44" t="str">
        <f t="shared" si="261"/>
        <v/>
      </c>
      <c r="EI268" s="44" t="str">
        <f t="shared" si="261"/>
        <v/>
      </c>
      <c r="EJ268" s="44" t="str">
        <f t="shared" si="261"/>
        <v/>
      </c>
      <c r="EK268" s="44" t="str">
        <f t="shared" si="261"/>
        <v/>
      </c>
      <c r="EL268" s="44" t="str">
        <f t="shared" si="261"/>
        <v/>
      </c>
      <c r="EM268" s="44" t="str">
        <f t="shared" si="261"/>
        <v/>
      </c>
      <c r="EN268" s="44" t="str">
        <f t="shared" si="261"/>
        <v/>
      </c>
      <c r="EO268" s="44" t="str">
        <f t="shared" ref="EO268:EX268" si="262">E220</f>
        <v/>
      </c>
      <c r="EP268" s="44" t="str">
        <f t="shared" si="262"/>
        <v/>
      </c>
      <c r="EQ268" s="44" t="str">
        <f t="shared" si="262"/>
        <v/>
      </c>
      <c r="ER268" s="44" t="str">
        <f t="shared" si="262"/>
        <v/>
      </c>
      <c r="ES268" s="44" t="str">
        <f t="shared" si="262"/>
        <v/>
      </c>
      <c r="ET268" s="44" t="str">
        <f t="shared" si="262"/>
        <v/>
      </c>
      <c r="EU268" s="44" t="str">
        <f t="shared" si="262"/>
        <v/>
      </c>
      <c r="EV268" s="44" t="str">
        <f t="shared" si="262"/>
        <v/>
      </c>
      <c r="EW268" s="44" t="str">
        <f t="shared" si="262"/>
        <v/>
      </c>
      <c r="EX268" s="44" t="str">
        <f t="shared" si="262"/>
        <v/>
      </c>
      <c r="EY268" s="44" t="str">
        <f t="shared" ref="EY268:FH268" si="263">E220</f>
        <v/>
      </c>
      <c r="EZ268" s="44" t="str">
        <f t="shared" si="263"/>
        <v/>
      </c>
      <c r="FA268" s="44" t="str">
        <f t="shared" si="263"/>
        <v/>
      </c>
      <c r="FB268" s="44" t="str">
        <f t="shared" si="263"/>
        <v/>
      </c>
      <c r="FC268" s="44" t="str">
        <f t="shared" si="263"/>
        <v/>
      </c>
      <c r="FD268" s="44" t="str">
        <f t="shared" si="263"/>
        <v/>
      </c>
      <c r="FE268" s="44" t="str">
        <f t="shared" si="263"/>
        <v/>
      </c>
      <c r="FF268" s="44" t="str">
        <f t="shared" si="263"/>
        <v/>
      </c>
      <c r="FG268" s="44" t="str">
        <f t="shared" si="263"/>
        <v/>
      </c>
      <c r="FH268" s="44" t="str">
        <f t="shared" si="263"/>
        <v/>
      </c>
      <c r="FI268" s="44" t="str">
        <f t="shared" ref="FI268:FR268" si="264">E220</f>
        <v/>
      </c>
      <c r="FJ268" s="44" t="str">
        <f t="shared" si="264"/>
        <v/>
      </c>
      <c r="FK268" s="44" t="str">
        <f t="shared" si="264"/>
        <v/>
      </c>
      <c r="FL268" s="44" t="str">
        <f t="shared" si="264"/>
        <v/>
      </c>
      <c r="FM268" s="44" t="str">
        <f t="shared" si="264"/>
        <v/>
      </c>
      <c r="FN268" s="44" t="str">
        <f t="shared" si="264"/>
        <v/>
      </c>
      <c r="FO268" s="44" t="str">
        <f t="shared" si="264"/>
        <v/>
      </c>
      <c r="FP268" s="44" t="str">
        <f t="shared" si="264"/>
        <v/>
      </c>
      <c r="FQ268" s="44" t="str">
        <f t="shared" si="264"/>
        <v/>
      </c>
      <c r="FR268" s="44" t="str">
        <f t="shared" si="264"/>
        <v/>
      </c>
      <c r="FS268" s="44" t="str">
        <f t="shared" ref="FS268:GB268" si="265">E220</f>
        <v/>
      </c>
      <c r="FT268" s="44" t="str">
        <f t="shared" si="265"/>
        <v/>
      </c>
      <c r="FU268" s="44" t="str">
        <f t="shared" si="265"/>
        <v/>
      </c>
      <c r="FV268" s="44" t="str">
        <f t="shared" si="265"/>
        <v/>
      </c>
      <c r="FW268" s="44" t="str">
        <f t="shared" si="265"/>
        <v/>
      </c>
      <c r="FX268" s="44" t="str">
        <f t="shared" si="265"/>
        <v/>
      </c>
      <c r="FY268" s="44" t="str">
        <f t="shared" si="265"/>
        <v/>
      </c>
      <c r="FZ268" s="44" t="str">
        <f t="shared" si="265"/>
        <v/>
      </c>
      <c r="GA268" s="44" t="str">
        <f t="shared" si="265"/>
        <v/>
      </c>
      <c r="GB268" s="44" t="str">
        <f t="shared" si="265"/>
        <v/>
      </c>
      <c r="GC268" s="44" t="str">
        <f t="shared" ref="GC268:GL268" si="266">E220</f>
        <v/>
      </c>
      <c r="GD268" s="44" t="str">
        <f t="shared" si="266"/>
        <v/>
      </c>
      <c r="GE268" s="44" t="str">
        <f t="shared" si="266"/>
        <v/>
      </c>
      <c r="GF268" s="44" t="str">
        <f t="shared" si="266"/>
        <v/>
      </c>
      <c r="GG268" s="44" t="str">
        <f t="shared" si="266"/>
        <v/>
      </c>
      <c r="GH268" s="44" t="str">
        <f t="shared" si="266"/>
        <v/>
      </c>
      <c r="GI268" s="44" t="str">
        <f t="shared" si="266"/>
        <v/>
      </c>
      <c r="GJ268" s="44" t="str">
        <f t="shared" si="266"/>
        <v/>
      </c>
      <c r="GK268" s="44" t="str">
        <f t="shared" si="266"/>
        <v/>
      </c>
      <c r="GL268" s="44" t="str">
        <f t="shared" si="266"/>
        <v/>
      </c>
      <c r="GM268" s="43"/>
      <c r="GO268" s="42" t="s">
        <v>4</v>
      </c>
      <c r="GP268" s="27" t="s">
        <v>3</v>
      </c>
      <c r="GQ268" s="27" t="str">
        <f t="shared" ref="GQ268:GZ268" si="267">E220</f>
        <v/>
      </c>
      <c r="GR268" s="27" t="str">
        <f t="shared" si="267"/>
        <v/>
      </c>
      <c r="GS268" s="27" t="str">
        <f t="shared" si="267"/>
        <v/>
      </c>
      <c r="GT268" s="27" t="str">
        <f t="shared" si="267"/>
        <v/>
      </c>
      <c r="GU268" s="27" t="str">
        <f t="shared" si="267"/>
        <v/>
      </c>
      <c r="GV268" s="27" t="str">
        <f t="shared" si="267"/>
        <v/>
      </c>
      <c r="GW268" s="27" t="str">
        <f t="shared" si="267"/>
        <v/>
      </c>
      <c r="GX268" s="27" t="str">
        <f t="shared" si="267"/>
        <v/>
      </c>
      <c r="GY268" s="27" t="str">
        <f t="shared" si="267"/>
        <v/>
      </c>
      <c r="GZ268" s="27" t="str">
        <f t="shared" si="267"/>
        <v/>
      </c>
      <c r="HA268" s="27" t="s">
        <v>2</v>
      </c>
    </row>
    <row r="269" spans="1:209" hidden="1" x14ac:dyDescent="0.2">
      <c r="A269" s="2" t="s">
        <v>1</v>
      </c>
      <c r="B269" s="26"/>
      <c r="E269" s="37"/>
      <c r="R269" s="41"/>
      <c r="S269" s="16"/>
      <c r="DS269" s="29">
        <v>2023</v>
      </c>
      <c r="DT269" s="30">
        <f t="shared" ref="DT269:EY269" si="268">DT233-DT245</f>
        <v>0</v>
      </c>
      <c r="DU269" s="30">
        <f t="shared" si="268"/>
        <v>0</v>
      </c>
      <c r="DV269" s="30">
        <f t="shared" si="268"/>
        <v>0</v>
      </c>
      <c r="DW269" s="30">
        <f t="shared" si="268"/>
        <v>0</v>
      </c>
      <c r="DX269" s="30">
        <f t="shared" si="268"/>
        <v>0</v>
      </c>
      <c r="DY269" s="30">
        <f t="shared" si="268"/>
        <v>0</v>
      </c>
      <c r="DZ269" s="30">
        <f t="shared" si="268"/>
        <v>0</v>
      </c>
      <c r="EA269" s="30">
        <f t="shared" si="268"/>
        <v>0</v>
      </c>
      <c r="EB269" s="30">
        <f t="shared" si="268"/>
        <v>0</v>
      </c>
      <c r="EC269" s="30">
        <f t="shared" si="268"/>
        <v>0</v>
      </c>
      <c r="ED269" s="30">
        <f t="shared" si="268"/>
        <v>0</v>
      </c>
      <c r="EE269" s="30">
        <f t="shared" si="268"/>
        <v>0</v>
      </c>
      <c r="EF269" s="30">
        <f t="shared" si="268"/>
        <v>0</v>
      </c>
      <c r="EG269" s="30">
        <f t="shared" si="268"/>
        <v>0</v>
      </c>
      <c r="EH269" s="30">
        <f t="shared" si="268"/>
        <v>0</v>
      </c>
      <c r="EI269" s="30">
        <f t="shared" si="268"/>
        <v>0</v>
      </c>
      <c r="EJ269" s="30">
        <f t="shared" si="268"/>
        <v>0</v>
      </c>
      <c r="EK269" s="30">
        <f t="shared" si="268"/>
        <v>0</v>
      </c>
      <c r="EL269" s="30">
        <f t="shared" si="268"/>
        <v>0</v>
      </c>
      <c r="EM269" s="30">
        <f t="shared" si="268"/>
        <v>0</v>
      </c>
      <c r="EN269" s="30">
        <f t="shared" si="268"/>
        <v>0</v>
      </c>
      <c r="EO269" s="30">
        <f t="shared" si="268"/>
        <v>0</v>
      </c>
      <c r="EP269" s="30">
        <f t="shared" si="268"/>
        <v>0</v>
      </c>
      <c r="EQ269" s="30">
        <f t="shared" si="268"/>
        <v>0</v>
      </c>
      <c r="ER269" s="30">
        <f t="shared" si="268"/>
        <v>0</v>
      </c>
      <c r="ES269" s="30">
        <f t="shared" si="268"/>
        <v>0</v>
      </c>
      <c r="ET269" s="30">
        <f t="shared" si="268"/>
        <v>0</v>
      </c>
      <c r="EU269" s="30">
        <f t="shared" si="268"/>
        <v>0</v>
      </c>
      <c r="EV269" s="30">
        <f t="shared" si="268"/>
        <v>0</v>
      </c>
      <c r="EW269" s="30">
        <f t="shared" si="268"/>
        <v>0</v>
      </c>
      <c r="EX269" s="30">
        <f t="shared" si="268"/>
        <v>0</v>
      </c>
      <c r="EY269" s="30">
        <f t="shared" si="268"/>
        <v>0</v>
      </c>
      <c r="EZ269" s="30">
        <f t="shared" ref="EZ269:GE269" si="269">EZ233-EZ245</f>
        <v>0</v>
      </c>
      <c r="FA269" s="30">
        <f t="shared" si="269"/>
        <v>0</v>
      </c>
      <c r="FB269" s="30">
        <f t="shared" si="269"/>
        <v>0</v>
      </c>
      <c r="FC269" s="30">
        <f t="shared" si="269"/>
        <v>0</v>
      </c>
      <c r="FD269" s="30">
        <f t="shared" si="269"/>
        <v>0</v>
      </c>
      <c r="FE269" s="30">
        <f t="shared" si="269"/>
        <v>0</v>
      </c>
      <c r="FF269" s="30">
        <f t="shared" si="269"/>
        <v>0</v>
      </c>
      <c r="FG269" s="30">
        <f t="shared" si="269"/>
        <v>0</v>
      </c>
      <c r="FH269" s="30">
        <f t="shared" si="269"/>
        <v>0</v>
      </c>
      <c r="FI269" s="30">
        <f t="shared" si="269"/>
        <v>0</v>
      </c>
      <c r="FJ269" s="30">
        <f t="shared" si="269"/>
        <v>0</v>
      </c>
      <c r="FK269" s="30">
        <f t="shared" si="269"/>
        <v>0</v>
      </c>
      <c r="FL269" s="30">
        <f t="shared" si="269"/>
        <v>0</v>
      </c>
      <c r="FM269" s="30">
        <f t="shared" si="269"/>
        <v>0</v>
      </c>
      <c r="FN269" s="30">
        <f t="shared" si="269"/>
        <v>0</v>
      </c>
      <c r="FO269" s="30">
        <f t="shared" si="269"/>
        <v>0</v>
      </c>
      <c r="FP269" s="30">
        <f t="shared" si="269"/>
        <v>0</v>
      </c>
      <c r="FQ269" s="30">
        <f t="shared" si="269"/>
        <v>0</v>
      </c>
      <c r="FR269" s="30">
        <f t="shared" si="269"/>
        <v>0</v>
      </c>
      <c r="FS269" s="30">
        <f t="shared" si="269"/>
        <v>0</v>
      </c>
      <c r="FT269" s="30">
        <f t="shared" si="269"/>
        <v>0</v>
      </c>
      <c r="FU269" s="30">
        <f t="shared" si="269"/>
        <v>0</v>
      </c>
      <c r="FV269" s="30">
        <f t="shared" si="269"/>
        <v>0</v>
      </c>
      <c r="FW269" s="30">
        <f t="shared" si="269"/>
        <v>0</v>
      </c>
      <c r="FX269" s="30">
        <f t="shared" si="269"/>
        <v>0</v>
      </c>
      <c r="FY269" s="30">
        <f t="shared" si="269"/>
        <v>0</v>
      </c>
      <c r="FZ269" s="30">
        <f t="shared" si="269"/>
        <v>0</v>
      </c>
      <c r="GA269" s="30">
        <f t="shared" si="269"/>
        <v>0</v>
      </c>
      <c r="GB269" s="30">
        <f t="shared" si="269"/>
        <v>0</v>
      </c>
      <c r="GC269" s="30">
        <f t="shared" si="269"/>
        <v>0</v>
      </c>
      <c r="GD269" s="30">
        <f t="shared" si="269"/>
        <v>0</v>
      </c>
      <c r="GE269" s="30">
        <f t="shared" si="269"/>
        <v>0</v>
      </c>
      <c r="GF269" s="30">
        <f t="shared" ref="GF269:GL269" si="270">GF233-GF245</f>
        <v>0</v>
      </c>
      <c r="GG269" s="30">
        <f t="shared" si="270"/>
        <v>0</v>
      </c>
      <c r="GH269" s="30">
        <f t="shared" si="270"/>
        <v>0</v>
      </c>
      <c r="GI269" s="30">
        <f t="shared" si="270"/>
        <v>0</v>
      </c>
      <c r="GJ269" s="30">
        <f t="shared" si="270"/>
        <v>0</v>
      </c>
      <c r="GK269" s="30">
        <f t="shared" si="270"/>
        <v>0</v>
      </c>
      <c r="GL269" s="30">
        <f t="shared" si="270"/>
        <v>0</v>
      </c>
      <c r="GM269" s="30" t="b">
        <f t="shared" ref="GM269:GM276" si="271">SUM(DT269:GL269)+SUM(Z221:AI221)-SUM(HC245:HL245)=Q221</f>
        <v>1</v>
      </c>
      <c r="GO269" s="29">
        <v>2023</v>
      </c>
      <c r="GP269" s="27">
        <f>SUMIF(DT232:GL232,GP232,DT269:GL269)</f>
        <v>0</v>
      </c>
      <c r="GQ269" s="28">
        <f>SUMIF(DT232:GL232,GQ232,DT269:GL269)</f>
        <v>0</v>
      </c>
      <c r="GR269" s="28">
        <f>SUMIF(DT232:GL232,GR232,DT269:GL269)</f>
        <v>0</v>
      </c>
      <c r="GS269" s="28">
        <f>SUMIF(DT232:GL232,GS232,DT269:GL269)</f>
        <v>0</v>
      </c>
      <c r="GT269" s="28">
        <f>SUMIF(DT232:GL232,GT232,DT269:GL269)</f>
        <v>0</v>
      </c>
      <c r="GU269" s="28">
        <f>SUMIF(DT232:GL232,GU232,DT269:GL269)</f>
        <v>0</v>
      </c>
      <c r="GV269" s="28">
        <f>SUMIF(DT232:GL232,GV232,DT269:GL269)</f>
        <v>0</v>
      </c>
      <c r="GW269" s="28">
        <f>SUMIF(DT232:GL232,GW232,DT269:GL269)</f>
        <v>0</v>
      </c>
      <c r="GX269" s="28">
        <f>SUMIF(DT232:GL232,GX232,DT269:GL269)</f>
        <v>0</v>
      </c>
      <c r="GY269" s="28">
        <f>SUMIF(DT232:GL232,GY232,DT269:GL269)</f>
        <v>0</v>
      </c>
      <c r="GZ269" s="28">
        <f>SUMIF(DT232:GL232,GZ232,DT269:GL269)</f>
        <v>0</v>
      </c>
      <c r="HA269" s="27" t="b">
        <f t="shared" ref="HA269:HA276" si="272">SUM(GP269:GZ269)-SUM(HC245:HL245)=(Q221-SUM(Z221:AI221))</f>
        <v>1</v>
      </c>
    </row>
    <row r="270" spans="1:209" x14ac:dyDescent="0.2">
      <c r="B270" s="26"/>
      <c r="E270" s="37"/>
      <c r="G270" s="36">
        <v>2024</v>
      </c>
      <c r="H270" s="35">
        <f>IF(G270&gt;CNTR_ReportingYear,"",INDEX(E222:N222,MATCH(U261,E220:N220,0)))</f>
        <v>0</v>
      </c>
      <c r="I270" s="35">
        <f>IF(G270&gt;CNTR_ReportingYear,"",INDEX(GQ270:GZ276,MATCH(G270,GO270:GO276,0),MATCH(U261,GQ268:GZ268,0))-INDEX(HC246:HL252,MATCH(G270,GO246:GO252,0),MATCH(U261,HC244:HL244,0))+INDEX(Z221:AI228,MATCH(G270,D221:D228,0),MATCH(U261,Z220:AI220,0)))</f>
        <v>0</v>
      </c>
      <c r="J270" s="35">
        <f>IF(G270&gt;CNTR_ReportingYear,"",SUMIFS(AY233:DQ233,AY232:DQ232,U261))</f>
        <v>0</v>
      </c>
      <c r="K270" s="35">
        <f>IF(G270&gt;CNTR_ReportingYear,"",SUMIFS(AY234:DQ234,AY232:DQ232,U261))</f>
        <v>0</v>
      </c>
      <c r="L270" s="35">
        <f>IF(G270&gt;CNTR_ReportingYear,"",INDEX(GQ246:GZ252,MATCH(G270,GO246:GO252,0),MATCH(U261,GQ244:GZ244,0))+INDEX(HC246:HL252,MATCH(G270,GO246:GO252,0),MATCH(U261,HC244:HL244,0)))</f>
        <v>0</v>
      </c>
      <c r="M270" s="34"/>
      <c r="N270" s="40" t="str">
        <f>H268</f>
        <v>Nákup</v>
      </c>
      <c r="O270" s="337" t="str">
        <f>Translations!$B$1432</f>
        <v>Množství nakoupeného paliva</v>
      </c>
      <c r="P270" s="337"/>
      <c r="Q270" s="337"/>
      <c r="R270" s="31"/>
      <c r="S270" s="16"/>
      <c r="DS270" s="29">
        <v>2024</v>
      </c>
      <c r="DT270" s="30">
        <f t="shared" ref="DT270:EY270" si="273">DT234-DT246</f>
        <v>0</v>
      </c>
      <c r="DU270" s="30">
        <f t="shared" si="273"/>
        <v>0</v>
      </c>
      <c r="DV270" s="30">
        <f t="shared" si="273"/>
        <v>0</v>
      </c>
      <c r="DW270" s="30">
        <f t="shared" si="273"/>
        <v>0</v>
      </c>
      <c r="DX270" s="30">
        <f t="shared" si="273"/>
        <v>0</v>
      </c>
      <c r="DY270" s="30">
        <f t="shared" si="273"/>
        <v>0</v>
      </c>
      <c r="DZ270" s="30">
        <f t="shared" si="273"/>
        <v>0</v>
      </c>
      <c r="EA270" s="30">
        <f t="shared" si="273"/>
        <v>0</v>
      </c>
      <c r="EB270" s="30">
        <f t="shared" si="273"/>
        <v>0</v>
      </c>
      <c r="EC270" s="30">
        <f t="shared" si="273"/>
        <v>0</v>
      </c>
      <c r="ED270" s="30">
        <f t="shared" si="273"/>
        <v>0</v>
      </c>
      <c r="EE270" s="30">
        <f t="shared" si="273"/>
        <v>0</v>
      </c>
      <c r="EF270" s="30">
        <f t="shared" si="273"/>
        <v>0</v>
      </c>
      <c r="EG270" s="30">
        <f t="shared" si="273"/>
        <v>0</v>
      </c>
      <c r="EH270" s="30">
        <f t="shared" si="273"/>
        <v>0</v>
      </c>
      <c r="EI270" s="30">
        <f t="shared" si="273"/>
        <v>0</v>
      </c>
      <c r="EJ270" s="30">
        <f t="shared" si="273"/>
        <v>0</v>
      </c>
      <c r="EK270" s="30">
        <f t="shared" si="273"/>
        <v>0</v>
      </c>
      <c r="EL270" s="30">
        <f t="shared" si="273"/>
        <v>0</v>
      </c>
      <c r="EM270" s="30">
        <f t="shared" si="273"/>
        <v>0</v>
      </c>
      <c r="EN270" s="30">
        <f t="shared" si="273"/>
        <v>0</v>
      </c>
      <c r="EO270" s="30">
        <f t="shared" si="273"/>
        <v>0</v>
      </c>
      <c r="EP270" s="30">
        <f t="shared" si="273"/>
        <v>0</v>
      </c>
      <c r="EQ270" s="30">
        <f t="shared" si="273"/>
        <v>0</v>
      </c>
      <c r="ER270" s="30">
        <f t="shared" si="273"/>
        <v>0</v>
      </c>
      <c r="ES270" s="30">
        <f t="shared" si="273"/>
        <v>0</v>
      </c>
      <c r="ET270" s="30">
        <f t="shared" si="273"/>
        <v>0</v>
      </c>
      <c r="EU270" s="30">
        <f t="shared" si="273"/>
        <v>0</v>
      </c>
      <c r="EV270" s="30">
        <f t="shared" si="273"/>
        <v>0</v>
      </c>
      <c r="EW270" s="30">
        <f t="shared" si="273"/>
        <v>0</v>
      </c>
      <c r="EX270" s="30">
        <f t="shared" si="273"/>
        <v>0</v>
      </c>
      <c r="EY270" s="30">
        <f t="shared" si="273"/>
        <v>0</v>
      </c>
      <c r="EZ270" s="30">
        <f t="shared" ref="EZ270:GE270" si="274">EZ234-EZ246</f>
        <v>0</v>
      </c>
      <c r="FA270" s="30">
        <f t="shared" si="274"/>
        <v>0</v>
      </c>
      <c r="FB270" s="30">
        <f t="shared" si="274"/>
        <v>0</v>
      </c>
      <c r="FC270" s="30">
        <f t="shared" si="274"/>
        <v>0</v>
      </c>
      <c r="FD270" s="30">
        <f t="shared" si="274"/>
        <v>0</v>
      </c>
      <c r="FE270" s="30">
        <f t="shared" si="274"/>
        <v>0</v>
      </c>
      <c r="FF270" s="30">
        <f t="shared" si="274"/>
        <v>0</v>
      </c>
      <c r="FG270" s="30">
        <f t="shared" si="274"/>
        <v>0</v>
      </c>
      <c r="FH270" s="30">
        <f t="shared" si="274"/>
        <v>0</v>
      </c>
      <c r="FI270" s="30">
        <f t="shared" si="274"/>
        <v>0</v>
      </c>
      <c r="FJ270" s="30">
        <f t="shared" si="274"/>
        <v>0</v>
      </c>
      <c r="FK270" s="30">
        <f t="shared" si="274"/>
        <v>0</v>
      </c>
      <c r="FL270" s="30">
        <f t="shared" si="274"/>
        <v>0</v>
      </c>
      <c r="FM270" s="30">
        <f t="shared" si="274"/>
        <v>0</v>
      </c>
      <c r="FN270" s="30">
        <f t="shared" si="274"/>
        <v>0</v>
      </c>
      <c r="FO270" s="30">
        <f t="shared" si="274"/>
        <v>0</v>
      </c>
      <c r="FP270" s="30">
        <f t="shared" si="274"/>
        <v>0</v>
      </c>
      <c r="FQ270" s="30">
        <f t="shared" si="274"/>
        <v>0</v>
      </c>
      <c r="FR270" s="30">
        <f t="shared" si="274"/>
        <v>0</v>
      </c>
      <c r="FS270" s="30">
        <f t="shared" si="274"/>
        <v>0</v>
      </c>
      <c r="FT270" s="30">
        <f t="shared" si="274"/>
        <v>0</v>
      </c>
      <c r="FU270" s="30">
        <f t="shared" si="274"/>
        <v>0</v>
      </c>
      <c r="FV270" s="30">
        <f t="shared" si="274"/>
        <v>0</v>
      </c>
      <c r="FW270" s="30">
        <f t="shared" si="274"/>
        <v>0</v>
      </c>
      <c r="FX270" s="30">
        <f t="shared" si="274"/>
        <v>0</v>
      </c>
      <c r="FY270" s="30">
        <f t="shared" si="274"/>
        <v>0</v>
      </c>
      <c r="FZ270" s="30">
        <f t="shared" si="274"/>
        <v>0</v>
      </c>
      <c r="GA270" s="30">
        <f t="shared" si="274"/>
        <v>0</v>
      </c>
      <c r="GB270" s="30">
        <f t="shared" si="274"/>
        <v>0</v>
      </c>
      <c r="GC270" s="30">
        <f t="shared" si="274"/>
        <v>0</v>
      </c>
      <c r="GD270" s="30">
        <f t="shared" si="274"/>
        <v>0</v>
      </c>
      <c r="GE270" s="30">
        <f t="shared" si="274"/>
        <v>0</v>
      </c>
      <c r="GF270" s="30">
        <f t="shared" ref="GF270:GL270" si="275">GF234-GF246</f>
        <v>0</v>
      </c>
      <c r="GG270" s="30">
        <f t="shared" si="275"/>
        <v>0</v>
      </c>
      <c r="GH270" s="30">
        <f t="shared" si="275"/>
        <v>0</v>
      </c>
      <c r="GI270" s="30">
        <f t="shared" si="275"/>
        <v>0</v>
      </c>
      <c r="GJ270" s="30">
        <f t="shared" si="275"/>
        <v>0</v>
      </c>
      <c r="GK270" s="30">
        <f t="shared" si="275"/>
        <v>0</v>
      </c>
      <c r="GL270" s="30">
        <f t="shared" si="275"/>
        <v>0</v>
      </c>
      <c r="GM270" s="30" t="b">
        <f t="shared" si="271"/>
        <v>1</v>
      </c>
      <c r="GO270" s="29">
        <v>2024</v>
      </c>
      <c r="GP270" s="27">
        <f>SUMIF(DT232:GL232,GP232,DT270:GL270)</f>
        <v>0</v>
      </c>
      <c r="GQ270" s="28">
        <f>SUMIF(DT232:GL232,GQ232,DT270:GL270)</f>
        <v>0</v>
      </c>
      <c r="GR270" s="28">
        <f>SUMIF(DT232:GL232,GR232,DT270:GL270)</f>
        <v>0</v>
      </c>
      <c r="GS270" s="28">
        <f>SUMIF(DT232:GL232,GS232,DT270:GL270)</f>
        <v>0</v>
      </c>
      <c r="GT270" s="28">
        <f>SUMIF(DT232:GL232,GT232,DT270:GL270)</f>
        <v>0</v>
      </c>
      <c r="GU270" s="28">
        <f>SUMIF(DT232:GL232,GU232,DT270:GL270)</f>
        <v>0</v>
      </c>
      <c r="GV270" s="28">
        <f>SUMIF(DT232:GL232,GV232,DT270:GL270)</f>
        <v>0</v>
      </c>
      <c r="GW270" s="28">
        <f>SUMIF(DT232:GL232,GW232,DT270:GL270)</f>
        <v>0</v>
      </c>
      <c r="GX270" s="28">
        <f>SUMIF(DT232:GL232,GX232,DT270:GL270)</f>
        <v>0</v>
      </c>
      <c r="GY270" s="28">
        <f>SUMIF(DT232:GL232,GY232,DT270:GL270)</f>
        <v>0</v>
      </c>
      <c r="GZ270" s="28">
        <f>SUMIF(DT232:GL232,GZ232,DT270:GL270)</f>
        <v>0</v>
      </c>
      <c r="HA270" s="27" t="b">
        <f t="shared" si="272"/>
        <v>1</v>
      </c>
    </row>
    <row r="271" spans="1:209" x14ac:dyDescent="0.2">
      <c r="B271" s="26"/>
      <c r="E271" s="37"/>
      <c r="G271" s="36">
        <v>2025</v>
      </c>
      <c r="H271" s="35" t="str">
        <f>IF(G271&gt;CNTR_ReportingYear,"",INDEX(E223:N223,MATCH(U261,E220:N220,0)))</f>
        <v/>
      </c>
      <c r="I271" s="35" t="str">
        <f>IF(G271&gt;CNTR_ReportingYear,"",INDEX(GQ270:GZ276,MATCH(G271,GO270:GO276,0),MATCH(U261,GQ268:GZ268,0))-INDEX(HC246:HL252,MATCH(G271,GO246:GO252,0),MATCH(U261,HC244:HL244,0))+INDEX(Z221:AI228,MATCH(G271,D221:D228,0),MATCH(U261,Z220:AI220,0)))</f>
        <v/>
      </c>
      <c r="J271" s="35" t="str">
        <f>IF(G271&gt;CNTR_ReportingYear,"",SUMIFS(AY234:DQ234,AY232:DQ232,U261))</f>
        <v/>
      </c>
      <c r="K271" s="35" t="str">
        <f>IF(G271&gt;CNTR_ReportingYear,"",SUMIFS(AY235:DQ235,AY232:DQ232,U261))</f>
        <v/>
      </c>
      <c r="L271" s="35" t="str">
        <f>IF(G271&gt;CNTR_ReportingYear,"",INDEX(GQ246:GZ252,MATCH(G271,GO246:GO252,0),MATCH(U261,GQ244:GZ244,0))+INDEX(HC246:HL252,MATCH(G271,GO246:GO252,0),MATCH(U261,HC244:HL244,0)))</f>
        <v/>
      </c>
      <c r="M271" s="34"/>
      <c r="N271" s="40" t="str">
        <f>I268</f>
        <v>Spotřeba</v>
      </c>
      <c r="O271" s="336" t="str">
        <f>Translations!$B$1433</f>
        <v>Množství spotřebované pro účely přílohy I</v>
      </c>
      <c r="P271" s="336"/>
      <c r="Q271" s="336"/>
      <c r="R271" s="31"/>
      <c r="S271" s="16"/>
      <c r="DS271" s="29">
        <v>2025</v>
      </c>
      <c r="DT271" s="30">
        <f t="shared" ref="DT271:EY271" si="276">DT235-DT247</f>
        <v>0</v>
      </c>
      <c r="DU271" s="30">
        <f t="shared" si="276"/>
        <v>0</v>
      </c>
      <c r="DV271" s="30">
        <f t="shared" si="276"/>
        <v>0</v>
      </c>
      <c r="DW271" s="30">
        <f t="shared" si="276"/>
        <v>0</v>
      </c>
      <c r="DX271" s="30">
        <f t="shared" si="276"/>
        <v>0</v>
      </c>
      <c r="DY271" s="30">
        <f t="shared" si="276"/>
        <v>0</v>
      </c>
      <c r="DZ271" s="30">
        <f t="shared" si="276"/>
        <v>0</v>
      </c>
      <c r="EA271" s="30">
        <f t="shared" si="276"/>
        <v>0</v>
      </c>
      <c r="EB271" s="30">
        <f t="shared" si="276"/>
        <v>0</v>
      </c>
      <c r="EC271" s="30">
        <f t="shared" si="276"/>
        <v>0</v>
      </c>
      <c r="ED271" s="30">
        <f t="shared" si="276"/>
        <v>0</v>
      </c>
      <c r="EE271" s="30">
        <f t="shared" si="276"/>
        <v>0</v>
      </c>
      <c r="EF271" s="30">
        <f t="shared" si="276"/>
        <v>0</v>
      </c>
      <c r="EG271" s="30">
        <f t="shared" si="276"/>
        <v>0</v>
      </c>
      <c r="EH271" s="30">
        <f t="shared" si="276"/>
        <v>0</v>
      </c>
      <c r="EI271" s="30">
        <f t="shared" si="276"/>
        <v>0</v>
      </c>
      <c r="EJ271" s="30">
        <f t="shared" si="276"/>
        <v>0</v>
      </c>
      <c r="EK271" s="30">
        <f t="shared" si="276"/>
        <v>0</v>
      </c>
      <c r="EL271" s="30">
        <f t="shared" si="276"/>
        <v>0</v>
      </c>
      <c r="EM271" s="30">
        <f t="shared" si="276"/>
        <v>0</v>
      </c>
      <c r="EN271" s="30">
        <f t="shared" si="276"/>
        <v>0</v>
      </c>
      <c r="EO271" s="30">
        <f t="shared" si="276"/>
        <v>0</v>
      </c>
      <c r="EP271" s="30">
        <f t="shared" si="276"/>
        <v>0</v>
      </c>
      <c r="EQ271" s="30">
        <f t="shared" si="276"/>
        <v>0</v>
      </c>
      <c r="ER271" s="30">
        <f t="shared" si="276"/>
        <v>0</v>
      </c>
      <c r="ES271" s="30">
        <f t="shared" si="276"/>
        <v>0</v>
      </c>
      <c r="ET271" s="30">
        <f t="shared" si="276"/>
        <v>0</v>
      </c>
      <c r="EU271" s="30">
        <f t="shared" si="276"/>
        <v>0</v>
      </c>
      <c r="EV271" s="30">
        <f t="shared" si="276"/>
        <v>0</v>
      </c>
      <c r="EW271" s="30">
        <f t="shared" si="276"/>
        <v>0</v>
      </c>
      <c r="EX271" s="30">
        <f t="shared" si="276"/>
        <v>0</v>
      </c>
      <c r="EY271" s="30">
        <f t="shared" si="276"/>
        <v>0</v>
      </c>
      <c r="EZ271" s="30">
        <f t="shared" ref="EZ271:GE271" si="277">EZ235-EZ247</f>
        <v>0</v>
      </c>
      <c r="FA271" s="30">
        <f t="shared" si="277"/>
        <v>0</v>
      </c>
      <c r="FB271" s="30">
        <f t="shared" si="277"/>
        <v>0</v>
      </c>
      <c r="FC271" s="30">
        <f t="shared" si="277"/>
        <v>0</v>
      </c>
      <c r="FD271" s="30">
        <f t="shared" si="277"/>
        <v>0</v>
      </c>
      <c r="FE271" s="30">
        <f t="shared" si="277"/>
        <v>0</v>
      </c>
      <c r="FF271" s="30">
        <f t="shared" si="277"/>
        <v>0</v>
      </c>
      <c r="FG271" s="30">
        <f t="shared" si="277"/>
        <v>0</v>
      </c>
      <c r="FH271" s="30">
        <f t="shared" si="277"/>
        <v>0</v>
      </c>
      <c r="FI271" s="30">
        <f t="shared" si="277"/>
        <v>0</v>
      </c>
      <c r="FJ271" s="30">
        <f t="shared" si="277"/>
        <v>0</v>
      </c>
      <c r="FK271" s="30">
        <f t="shared" si="277"/>
        <v>0</v>
      </c>
      <c r="FL271" s="30">
        <f t="shared" si="277"/>
        <v>0</v>
      </c>
      <c r="FM271" s="30">
        <f t="shared" si="277"/>
        <v>0</v>
      </c>
      <c r="FN271" s="30">
        <f t="shared" si="277"/>
        <v>0</v>
      </c>
      <c r="FO271" s="30">
        <f t="shared" si="277"/>
        <v>0</v>
      </c>
      <c r="FP271" s="30">
        <f t="shared" si="277"/>
        <v>0</v>
      </c>
      <c r="FQ271" s="30">
        <f t="shared" si="277"/>
        <v>0</v>
      </c>
      <c r="FR271" s="30">
        <f t="shared" si="277"/>
        <v>0</v>
      </c>
      <c r="FS271" s="30">
        <f t="shared" si="277"/>
        <v>0</v>
      </c>
      <c r="FT271" s="30">
        <f t="shared" si="277"/>
        <v>0</v>
      </c>
      <c r="FU271" s="30">
        <f t="shared" si="277"/>
        <v>0</v>
      </c>
      <c r="FV271" s="30">
        <f t="shared" si="277"/>
        <v>0</v>
      </c>
      <c r="FW271" s="30">
        <f t="shared" si="277"/>
        <v>0</v>
      </c>
      <c r="FX271" s="30">
        <f t="shared" si="277"/>
        <v>0</v>
      </c>
      <c r="FY271" s="30">
        <f t="shared" si="277"/>
        <v>0</v>
      </c>
      <c r="FZ271" s="30">
        <f t="shared" si="277"/>
        <v>0</v>
      </c>
      <c r="GA271" s="30">
        <f t="shared" si="277"/>
        <v>0</v>
      </c>
      <c r="GB271" s="30">
        <f t="shared" si="277"/>
        <v>0</v>
      </c>
      <c r="GC271" s="30">
        <f t="shared" si="277"/>
        <v>0</v>
      </c>
      <c r="GD271" s="30">
        <f t="shared" si="277"/>
        <v>0</v>
      </c>
      <c r="GE271" s="30">
        <f t="shared" si="277"/>
        <v>0</v>
      </c>
      <c r="GF271" s="30">
        <f t="shared" ref="GF271:GL271" si="278">GF235-GF247</f>
        <v>0</v>
      </c>
      <c r="GG271" s="30">
        <f t="shared" si="278"/>
        <v>0</v>
      </c>
      <c r="GH271" s="30">
        <f t="shared" si="278"/>
        <v>0</v>
      </c>
      <c r="GI271" s="30">
        <f t="shared" si="278"/>
        <v>0</v>
      </c>
      <c r="GJ271" s="30">
        <f t="shared" si="278"/>
        <v>0</v>
      </c>
      <c r="GK271" s="30">
        <f t="shared" si="278"/>
        <v>0</v>
      </c>
      <c r="GL271" s="30">
        <f t="shared" si="278"/>
        <v>0</v>
      </c>
      <c r="GM271" s="30" t="b">
        <f t="shared" si="271"/>
        <v>1</v>
      </c>
      <c r="GO271" s="29">
        <v>2025</v>
      </c>
      <c r="GP271" s="27">
        <f>SUMIF(DT232:GL232,GP232,DT271:GL271)</f>
        <v>0</v>
      </c>
      <c r="GQ271" s="28">
        <f>SUMIF(DT232:GL232,GQ232,DT271:GL271)</f>
        <v>0</v>
      </c>
      <c r="GR271" s="28">
        <f>SUMIF(DT232:GL232,GR232,DT271:GL271)</f>
        <v>0</v>
      </c>
      <c r="GS271" s="28">
        <f>SUMIF(DT232:GL232,GS232,DT271:GL271)</f>
        <v>0</v>
      </c>
      <c r="GT271" s="28">
        <f>SUMIF(DT232:GL232,GT232,DT271:GL271)</f>
        <v>0</v>
      </c>
      <c r="GU271" s="28">
        <f>SUMIF(DT232:GL232,GU232,DT271:GL271)</f>
        <v>0</v>
      </c>
      <c r="GV271" s="28">
        <f>SUMIF(DT232:GL232,GV232,DT271:GL271)</f>
        <v>0</v>
      </c>
      <c r="GW271" s="28">
        <f>SUMIF(DT232:GL232,GW232,DT271:GL271)</f>
        <v>0</v>
      </c>
      <c r="GX271" s="28">
        <f>SUMIF(DT232:GL232,GX232,DT271:GL271)</f>
        <v>0</v>
      </c>
      <c r="GY271" s="28">
        <f>SUMIF(DT232:GL232,GY232,DT271:GL271)</f>
        <v>0</v>
      </c>
      <c r="GZ271" s="28">
        <f>SUMIF(DT232:GL232,GZ232,DT271:GL271)</f>
        <v>0</v>
      </c>
      <c r="HA271" s="27" t="b">
        <f t="shared" si="272"/>
        <v>1</v>
      </c>
    </row>
    <row r="272" spans="1:209" x14ac:dyDescent="0.2">
      <c r="B272" s="26"/>
      <c r="E272" s="37"/>
      <c r="G272" s="36">
        <v>2026</v>
      </c>
      <c r="H272" s="35" t="str">
        <f>IF(G272&gt;CNTR_ReportingYear,"",INDEX(E224:N224,MATCH(U261,E220:N220,0)))</f>
        <v/>
      </c>
      <c r="I272" s="35" t="str">
        <f>IF(G272&gt;CNTR_ReportingYear,"",INDEX(GQ270:GZ276,MATCH(G272,GO270:GO276,0),MATCH(U261,GQ268:GZ268,0))-INDEX(HC246:HL252,MATCH(G272,GO246:GO252,0),MATCH(U261,HC244:HL244,0))+INDEX(Z221:AI228,MATCH(G272,D221:D228,0),MATCH(U261,Z220:AI220,0)))</f>
        <v/>
      </c>
      <c r="J272" s="35" t="str">
        <f>IF(G272&gt;CNTR_ReportingYear,"",SUMIFS(AY235:DQ235,AY232:DQ232,U261))</f>
        <v/>
      </c>
      <c r="K272" s="35" t="str">
        <f>IF(G272&gt;CNTR_ReportingYear,"",SUMIFS(AY236:DQ236,AY232:DQ232,U261))</f>
        <v/>
      </c>
      <c r="L272" s="35" t="str">
        <f>IF(G272&gt;CNTR_ReportingYear,"",INDEX(GQ246:GZ252,MATCH(G272,GO246:GO252,0),MATCH(U261,GQ244:GZ244,0))+INDEX(HC246:HL252,MATCH(G272,GO246:GO252,0),MATCH(U261,HC244:HL244,0)))</f>
        <v/>
      </c>
      <c r="M272" s="34"/>
      <c r="N272" s="40" t="str">
        <f>J268</f>
        <v>Zásoby (počáteční stav)</v>
      </c>
      <c r="O272" s="337" t="str">
        <f>Translations!$B$1414</f>
        <v>Množství paliva na skladě (začátek roku Y)</v>
      </c>
      <c r="P272" s="337"/>
      <c r="Q272" s="337"/>
      <c r="R272" s="31"/>
      <c r="S272" s="16"/>
      <c r="DS272" s="29">
        <v>2026</v>
      </c>
      <c r="DT272" s="30">
        <f t="shared" ref="DT272:EY272" si="279">DT236-DT248</f>
        <v>0</v>
      </c>
      <c r="DU272" s="30">
        <f t="shared" si="279"/>
        <v>0</v>
      </c>
      <c r="DV272" s="30">
        <f t="shared" si="279"/>
        <v>0</v>
      </c>
      <c r="DW272" s="30">
        <f t="shared" si="279"/>
        <v>0</v>
      </c>
      <c r="DX272" s="30">
        <f t="shared" si="279"/>
        <v>0</v>
      </c>
      <c r="DY272" s="30">
        <f t="shared" si="279"/>
        <v>0</v>
      </c>
      <c r="DZ272" s="30">
        <f t="shared" si="279"/>
        <v>0</v>
      </c>
      <c r="EA272" s="30">
        <f t="shared" si="279"/>
        <v>0</v>
      </c>
      <c r="EB272" s="30">
        <f t="shared" si="279"/>
        <v>0</v>
      </c>
      <c r="EC272" s="30">
        <f t="shared" si="279"/>
        <v>0</v>
      </c>
      <c r="ED272" s="30">
        <f t="shared" si="279"/>
        <v>0</v>
      </c>
      <c r="EE272" s="30">
        <f t="shared" si="279"/>
        <v>0</v>
      </c>
      <c r="EF272" s="30">
        <f t="shared" si="279"/>
        <v>0</v>
      </c>
      <c r="EG272" s="30">
        <f t="shared" si="279"/>
        <v>0</v>
      </c>
      <c r="EH272" s="30">
        <f t="shared" si="279"/>
        <v>0</v>
      </c>
      <c r="EI272" s="30">
        <f t="shared" si="279"/>
        <v>0</v>
      </c>
      <c r="EJ272" s="30">
        <f t="shared" si="279"/>
        <v>0</v>
      </c>
      <c r="EK272" s="30">
        <f t="shared" si="279"/>
        <v>0</v>
      </c>
      <c r="EL272" s="30">
        <f t="shared" si="279"/>
        <v>0</v>
      </c>
      <c r="EM272" s="30">
        <f t="shared" si="279"/>
        <v>0</v>
      </c>
      <c r="EN272" s="30">
        <f t="shared" si="279"/>
        <v>0</v>
      </c>
      <c r="EO272" s="30">
        <f t="shared" si="279"/>
        <v>0</v>
      </c>
      <c r="EP272" s="30">
        <f t="shared" si="279"/>
        <v>0</v>
      </c>
      <c r="EQ272" s="30">
        <f t="shared" si="279"/>
        <v>0</v>
      </c>
      <c r="ER272" s="30">
        <f t="shared" si="279"/>
        <v>0</v>
      </c>
      <c r="ES272" s="30">
        <f t="shared" si="279"/>
        <v>0</v>
      </c>
      <c r="ET272" s="30">
        <f t="shared" si="279"/>
        <v>0</v>
      </c>
      <c r="EU272" s="30">
        <f t="shared" si="279"/>
        <v>0</v>
      </c>
      <c r="EV272" s="30">
        <f t="shared" si="279"/>
        <v>0</v>
      </c>
      <c r="EW272" s="30">
        <f t="shared" si="279"/>
        <v>0</v>
      </c>
      <c r="EX272" s="30">
        <f t="shared" si="279"/>
        <v>0</v>
      </c>
      <c r="EY272" s="30">
        <f t="shared" si="279"/>
        <v>0</v>
      </c>
      <c r="EZ272" s="30">
        <f t="shared" ref="EZ272:GE272" si="280">EZ236-EZ248</f>
        <v>0</v>
      </c>
      <c r="FA272" s="30">
        <f t="shared" si="280"/>
        <v>0</v>
      </c>
      <c r="FB272" s="30">
        <f t="shared" si="280"/>
        <v>0</v>
      </c>
      <c r="FC272" s="30">
        <f t="shared" si="280"/>
        <v>0</v>
      </c>
      <c r="FD272" s="30">
        <f t="shared" si="280"/>
        <v>0</v>
      </c>
      <c r="FE272" s="30">
        <f t="shared" si="280"/>
        <v>0</v>
      </c>
      <c r="FF272" s="30">
        <f t="shared" si="280"/>
        <v>0</v>
      </c>
      <c r="FG272" s="30">
        <f t="shared" si="280"/>
        <v>0</v>
      </c>
      <c r="FH272" s="30">
        <f t="shared" si="280"/>
        <v>0</v>
      </c>
      <c r="FI272" s="30">
        <f t="shared" si="280"/>
        <v>0</v>
      </c>
      <c r="FJ272" s="30">
        <f t="shared" si="280"/>
        <v>0</v>
      </c>
      <c r="FK272" s="30">
        <f t="shared" si="280"/>
        <v>0</v>
      </c>
      <c r="FL272" s="30">
        <f t="shared" si="280"/>
        <v>0</v>
      </c>
      <c r="FM272" s="30">
        <f t="shared" si="280"/>
        <v>0</v>
      </c>
      <c r="FN272" s="30">
        <f t="shared" si="280"/>
        <v>0</v>
      </c>
      <c r="FO272" s="30">
        <f t="shared" si="280"/>
        <v>0</v>
      </c>
      <c r="FP272" s="30">
        <f t="shared" si="280"/>
        <v>0</v>
      </c>
      <c r="FQ272" s="30">
        <f t="shared" si="280"/>
        <v>0</v>
      </c>
      <c r="FR272" s="30">
        <f t="shared" si="280"/>
        <v>0</v>
      </c>
      <c r="FS272" s="30">
        <f t="shared" si="280"/>
        <v>0</v>
      </c>
      <c r="FT272" s="30">
        <f t="shared" si="280"/>
        <v>0</v>
      </c>
      <c r="FU272" s="30">
        <f t="shared" si="280"/>
        <v>0</v>
      </c>
      <c r="FV272" s="30">
        <f t="shared" si="280"/>
        <v>0</v>
      </c>
      <c r="FW272" s="30">
        <f t="shared" si="280"/>
        <v>0</v>
      </c>
      <c r="FX272" s="30">
        <f t="shared" si="280"/>
        <v>0</v>
      </c>
      <c r="FY272" s="30">
        <f t="shared" si="280"/>
        <v>0</v>
      </c>
      <c r="FZ272" s="30">
        <f t="shared" si="280"/>
        <v>0</v>
      </c>
      <c r="GA272" s="30">
        <f t="shared" si="280"/>
        <v>0</v>
      </c>
      <c r="GB272" s="30">
        <f t="shared" si="280"/>
        <v>0</v>
      </c>
      <c r="GC272" s="30">
        <f t="shared" si="280"/>
        <v>0</v>
      </c>
      <c r="GD272" s="30">
        <f t="shared" si="280"/>
        <v>0</v>
      </c>
      <c r="GE272" s="30">
        <f t="shared" si="280"/>
        <v>0</v>
      </c>
      <c r="GF272" s="30">
        <f t="shared" ref="GF272:GL272" si="281">GF236-GF248</f>
        <v>0</v>
      </c>
      <c r="GG272" s="30">
        <f t="shared" si="281"/>
        <v>0</v>
      </c>
      <c r="GH272" s="30">
        <f t="shared" si="281"/>
        <v>0</v>
      </c>
      <c r="GI272" s="30">
        <f t="shared" si="281"/>
        <v>0</v>
      </c>
      <c r="GJ272" s="30">
        <f t="shared" si="281"/>
        <v>0</v>
      </c>
      <c r="GK272" s="30">
        <f t="shared" si="281"/>
        <v>0</v>
      </c>
      <c r="GL272" s="30">
        <f t="shared" si="281"/>
        <v>0</v>
      </c>
      <c r="GM272" s="30" t="b">
        <f t="shared" si="271"/>
        <v>1</v>
      </c>
      <c r="GO272" s="29">
        <v>2026</v>
      </c>
      <c r="GP272" s="27">
        <f>SUMIF(DT232:GL232,GP232,DT272:GL272)</f>
        <v>0</v>
      </c>
      <c r="GQ272" s="28">
        <f>SUMIF(DT232:GL232,GQ232,DT272:GL272)</f>
        <v>0</v>
      </c>
      <c r="GR272" s="28">
        <f>SUMIF(DT232:GL232,GR232,DT272:GL272)</f>
        <v>0</v>
      </c>
      <c r="GS272" s="28">
        <f>SUMIF(DT232:GL232,GS232,DT272:GL272)</f>
        <v>0</v>
      </c>
      <c r="GT272" s="28">
        <f>SUMIF(DT232:GL232,GT232,DT272:GL272)</f>
        <v>0</v>
      </c>
      <c r="GU272" s="28">
        <f>SUMIF(DT232:GL232,GU232,DT272:GL272)</f>
        <v>0</v>
      </c>
      <c r="GV272" s="28">
        <f>SUMIF(DT232:GL232,GV232,DT272:GL272)</f>
        <v>0</v>
      </c>
      <c r="GW272" s="28">
        <f>SUMIF(DT232:GL232,GW232,DT272:GL272)</f>
        <v>0</v>
      </c>
      <c r="GX272" s="28">
        <f>SUMIF(DT232:GL232,GX232,DT272:GL272)</f>
        <v>0</v>
      </c>
      <c r="GY272" s="28">
        <f>SUMIF(DT232:GL232,GY232,DT272:GL272)</f>
        <v>0</v>
      </c>
      <c r="GZ272" s="28">
        <f>SUMIF(DT232:GL232,GZ232,DT272:GL272)</f>
        <v>0</v>
      </c>
      <c r="HA272" s="27" t="b">
        <f t="shared" si="272"/>
        <v>1</v>
      </c>
    </row>
    <row r="273" spans="1:209" x14ac:dyDescent="0.2">
      <c r="B273" s="26"/>
      <c r="E273" s="37"/>
      <c r="G273" s="36">
        <v>2027</v>
      </c>
      <c r="H273" s="35" t="str">
        <f>IF(G273&gt;CNTR_ReportingYear,"",INDEX(E225:N225,MATCH(U261,E220:N220,0)))</f>
        <v/>
      </c>
      <c r="I273" s="35" t="str">
        <f>IF(G273&gt;CNTR_ReportingYear,"",INDEX(GQ270:GZ276,MATCH(G273,GO270:GO276,0),MATCH(U261,GQ268:GZ268,0))-INDEX(HC246:HL252,MATCH(G273,GO246:GO252,0),MATCH(U261,HC244:HL244,0))+INDEX(Z221:AI228,MATCH(G273,D221:D228,0),MATCH(U261,Z220:AI220,0)))</f>
        <v/>
      </c>
      <c r="J273" s="35" t="str">
        <f>IF(G273&gt;CNTR_ReportingYear,"",SUMIFS(AY236:DQ236,AY232:DQ232,U261))</f>
        <v/>
      </c>
      <c r="K273" s="35" t="str">
        <f>IF(G273&gt;CNTR_ReportingYear,"",SUMIFS(AY237:DQ237,AY232:DQ232,U261))</f>
        <v/>
      </c>
      <c r="L273" s="35" t="str">
        <f>IF(G273&gt;CNTR_ReportingYear,"",INDEX(GQ246:GZ252,MATCH(G273,GO246:GO252,0),MATCH(U261,GQ244:GZ244,0))+INDEX(HC246:HL252,MATCH(G273,GO246:GO252,0),MATCH(U261,HC244:HL244,0)))</f>
        <v/>
      </c>
      <c r="M273" s="34"/>
      <c r="N273" s="40" t="str">
        <f>K268</f>
        <v>Zásoby ( na konci)</v>
      </c>
      <c r="O273" s="337" t="str">
        <f>Translations!$B$1416</f>
        <v>Množství paliva na skladě (konec roku Y)</v>
      </c>
      <c r="P273" s="337"/>
      <c r="Q273" s="337"/>
      <c r="R273" s="31"/>
      <c r="S273" s="16"/>
      <c r="DS273" s="29">
        <v>2027</v>
      </c>
      <c r="DT273" s="30">
        <f t="shared" ref="DT273:EY273" si="282">DT237-DT249</f>
        <v>0</v>
      </c>
      <c r="DU273" s="30">
        <f t="shared" si="282"/>
        <v>0</v>
      </c>
      <c r="DV273" s="30">
        <f t="shared" si="282"/>
        <v>0</v>
      </c>
      <c r="DW273" s="30">
        <f t="shared" si="282"/>
        <v>0</v>
      </c>
      <c r="DX273" s="30">
        <f t="shared" si="282"/>
        <v>0</v>
      </c>
      <c r="DY273" s="30">
        <f t="shared" si="282"/>
        <v>0</v>
      </c>
      <c r="DZ273" s="30">
        <f t="shared" si="282"/>
        <v>0</v>
      </c>
      <c r="EA273" s="30">
        <f t="shared" si="282"/>
        <v>0</v>
      </c>
      <c r="EB273" s="30">
        <f t="shared" si="282"/>
        <v>0</v>
      </c>
      <c r="EC273" s="30">
        <f t="shared" si="282"/>
        <v>0</v>
      </c>
      <c r="ED273" s="30">
        <f t="shared" si="282"/>
        <v>0</v>
      </c>
      <c r="EE273" s="30">
        <f t="shared" si="282"/>
        <v>0</v>
      </c>
      <c r="EF273" s="30">
        <f t="shared" si="282"/>
        <v>0</v>
      </c>
      <c r="EG273" s="30">
        <f t="shared" si="282"/>
        <v>0</v>
      </c>
      <c r="EH273" s="30">
        <f t="shared" si="282"/>
        <v>0</v>
      </c>
      <c r="EI273" s="30">
        <f t="shared" si="282"/>
        <v>0</v>
      </c>
      <c r="EJ273" s="30">
        <f t="shared" si="282"/>
        <v>0</v>
      </c>
      <c r="EK273" s="30">
        <f t="shared" si="282"/>
        <v>0</v>
      </c>
      <c r="EL273" s="30">
        <f t="shared" si="282"/>
        <v>0</v>
      </c>
      <c r="EM273" s="30">
        <f t="shared" si="282"/>
        <v>0</v>
      </c>
      <c r="EN273" s="30">
        <f t="shared" si="282"/>
        <v>0</v>
      </c>
      <c r="EO273" s="30">
        <f t="shared" si="282"/>
        <v>0</v>
      </c>
      <c r="EP273" s="30">
        <f t="shared" si="282"/>
        <v>0</v>
      </c>
      <c r="EQ273" s="30">
        <f t="shared" si="282"/>
        <v>0</v>
      </c>
      <c r="ER273" s="30">
        <f t="shared" si="282"/>
        <v>0</v>
      </c>
      <c r="ES273" s="30">
        <f t="shared" si="282"/>
        <v>0</v>
      </c>
      <c r="ET273" s="30">
        <f t="shared" si="282"/>
        <v>0</v>
      </c>
      <c r="EU273" s="30">
        <f t="shared" si="282"/>
        <v>0</v>
      </c>
      <c r="EV273" s="30">
        <f t="shared" si="282"/>
        <v>0</v>
      </c>
      <c r="EW273" s="30">
        <f t="shared" si="282"/>
        <v>0</v>
      </c>
      <c r="EX273" s="30">
        <f t="shared" si="282"/>
        <v>0</v>
      </c>
      <c r="EY273" s="30">
        <f t="shared" si="282"/>
        <v>0</v>
      </c>
      <c r="EZ273" s="30">
        <f t="shared" ref="EZ273:GE273" si="283">EZ237-EZ249</f>
        <v>0</v>
      </c>
      <c r="FA273" s="30">
        <f t="shared" si="283"/>
        <v>0</v>
      </c>
      <c r="FB273" s="30">
        <f t="shared" si="283"/>
        <v>0</v>
      </c>
      <c r="FC273" s="30">
        <f t="shared" si="283"/>
        <v>0</v>
      </c>
      <c r="FD273" s="30">
        <f t="shared" si="283"/>
        <v>0</v>
      </c>
      <c r="FE273" s="30">
        <f t="shared" si="283"/>
        <v>0</v>
      </c>
      <c r="FF273" s="30">
        <f t="shared" si="283"/>
        <v>0</v>
      </c>
      <c r="FG273" s="30">
        <f t="shared" si="283"/>
        <v>0</v>
      </c>
      <c r="FH273" s="30">
        <f t="shared" si="283"/>
        <v>0</v>
      </c>
      <c r="FI273" s="30">
        <f t="shared" si="283"/>
        <v>0</v>
      </c>
      <c r="FJ273" s="30">
        <f t="shared" si="283"/>
        <v>0</v>
      </c>
      <c r="FK273" s="30">
        <f t="shared" si="283"/>
        <v>0</v>
      </c>
      <c r="FL273" s="30">
        <f t="shared" si="283"/>
        <v>0</v>
      </c>
      <c r="FM273" s="30">
        <f t="shared" si="283"/>
        <v>0</v>
      </c>
      <c r="FN273" s="30">
        <f t="shared" si="283"/>
        <v>0</v>
      </c>
      <c r="FO273" s="30">
        <f t="shared" si="283"/>
        <v>0</v>
      </c>
      <c r="FP273" s="30">
        <f t="shared" si="283"/>
        <v>0</v>
      </c>
      <c r="FQ273" s="30">
        <f t="shared" si="283"/>
        <v>0</v>
      </c>
      <c r="FR273" s="30">
        <f t="shared" si="283"/>
        <v>0</v>
      </c>
      <c r="FS273" s="30">
        <f t="shared" si="283"/>
        <v>0</v>
      </c>
      <c r="FT273" s="30">
        <f t="shared" si="283"/>
        <v>0</v>
      </c>
      <c r="FU273" s="30">
        <f t="shared" si="283"/>
        <v>0</v>
      </c>
      <c r="FV273" s="30">
        <f t="shared" si="283"/>
        <v>0</v>
      </c>
      <c r="FW273" s="30">
        <f t="shared" si="283"/>
        <v>0</v>
      </c>
      <c r="FX273" s="30">
        <f t="shared" si="283"/>
        <v>0</v>
      </c>
      <c r="FY273" s="30">
        <f t="shared" si="283"/>
        <v>0</v>
      </c>
      <c r="FZ273" s="30">
        <f t="shared" si="283"/>
        <v>0</v>
      </c>
      <c r="GA273" s="30">
        <f t="shared" si="283"/>
        <v>0</v>
      </c>
      <c r="GB273" s="30">
        <f t="shared" si="283"/>
        <v>0</v>
      </c>
      <c r="GC273" s="30">
        <f t="shared" si="283"/>
        <v>0</v>
      </c>
      <c r="GD273" s="30">
        <f t="shared" si="283"/>
        <v>0</v>
      </c>
      <c r="GE273" s="30">
        <f t="shared" si="283"/>
        <v>0</v>
      </c>
      <c r="GF273" s="30">
        <f t="shared" ref="GF273:GL273" si="284">GF237-GF249</f>
        <v>0</v>
      </c>
      <c r="GG273" s="30">
        <f t="shared" si="284"/>
        <v>0</v>
      </c>
      <c r="GH273" s="30">
        <f t="shared" si="284"/>
        <v>0</v>
      </c>
      <c r="GI273" s="30">
        <f t="shared" si="284"/>
        <v>0</v>
      </c>
      <c r="GJ273" s="30">
        <f t="shared" si="284"/>
        <v>0</v>
      </c>
      <c r="GK273" s="30">
        <f t="shared" si="284"/>
        <v>0</v>
      </c>
      <c r="GL273" s="30">
        <f t="shared" si="284"/>
        <v>0</v>
      </c>
      <c r="GM273" s="30" t="b">
        <f t="shared" si="271"/>
        <v>1</v>
      </c>
      <c r="GO273" s="29">
        <v>2027</v>
      </c>
      <c r="GP273" s="27">
        <f>SUMIF(DT232:GL232,GP232,DT273:GL273)</f>
        <v>0</v>
      </c>
      <c r="GQ273" s="28">
        <f>SUMIF(DT232:GL232,GQ232,DT273:GL273)</f>
        <v>0</v>
      </c>
      <c r="GR273" s="28">
        <f>SUMIF(DT232:GL232,GR232,DT273:GL273)</f>
        <v>0</v>
      </c>
      <c r="GS273" s="28">
        <f>SUMIF(DT232:GL232,GS232,DT273:GL273)</f>
        <v>0</v>
      </c>
      <c r="GT273" s="28">
        <f>SUMIF(DT232:GL232,GT232,DT273:GL273)</f>
        <v>0</v>
      </c>
      <c r="GU273" s="28">
        <f>SUMIF(DT232:GL232,GU232,DT273:GL273)</f>
        <v>0</v>
      </c>
      <c r="GV273" s="28">
        <f>SUMIF(DT232:GL232,GV232,DT273:GL273)</f>
        <v>0</v>
      </c>
      <c r="GW273" s="28">
        <f>SUMIF(DT232:GL232,GW232,DT273:GL273)</f>
        <v>0</v>
      </c>
      <c r="GX273" s="28">
        <f>SUMIF(DT232:GL232,GX232,DT273:GL273)</f>
        <v>0</v>
      </c>
      <c r="GY273" s="28">
        <f>SUMIF(DT232:GL232,GY232,DT273:GL273)</f>
        <v>0</v>
      </c>
      <c r="GZ273" s="28">
        <f>SUMIF(DT232:GL232,GZ232,DT273:GL273)</f>
        <v>0</v>
      </c>
      <c r="HA273" s="27" t="b">
        <f t="shared" si="272"/>
        <v>1</v>
      </c>
    </row>
    <row r="274" spans="1:209" x14ac:dyDescent="0.2">
      <c r="B274" s="26"/>
      <c r="E274" s="37"/>
      <c r="G274" s="36">
        <v>2028</v>
      </c>
      <c r="H274" s="35" t="str">
        <f>IF(G274&gt;CNTR_ReportingYear,"",INDEX(E226:N226,MATCH(U261,E220:N220,0)))</f>
        <v/>
      </c>
      <c r="I274" s="35" t="str">
        <f>IF(G274&gt;CNTR_ReportingYear,"",INDEX(GQ270:GZ276,MATCH(G274,GO270:GO276,0),MATCH(U261,GQ268:GZ268,0))-INDEX(HC246:HL252,MATCH(G274,GO246:GO252,0),MATCH(U261,HC244:HL244,0))+INDEX(Z221:AI228,MATCH(G274,D221:D228,0),MATCH(U261,Z220:AI220,0)))</f>
        <v/>
      </c>
      <c r="J274" s="35" t="str">
        <f>IF(G274&gt;CNTR_ReportingYear,"",SUMIFS(AY237:DQ237,AY232:DQ232,U261))</f>
        <v/>
      </c>
      <c r="K274" s="35" t="str">
        <f>IF(G274&gt;CNTR_ReportingYear,"",SUMIFS(AY238:DQ238,AY232:DQ232,U261))</f>
        <v/>
      </c>
      <c r="L274" s="35" t="str">
        <f>IF(G274&gt;CNTR_ReportingYear,"",INDEX(GQ246:GZ252,MATCH(G274,GO246:GO252,0),MATCH(U261,GQ244:GZ244,0))+INDEX(HC246:HL252,MATCH(G274,GO246:GO252,0),MATCH(U261,HC244:HL244,0)))</f>
        <v/>
      </c>
      <c r="M274" s="34"/>
      <c r="N274" s="38" t="str">
        <f>L268</f>
        <v>Export</v>
      </c>
      <c r="O274" s="338" t="str">
        <f>Translations!$B$1418</f>
        <v>Množství paliva vyvezeného třetím stranám nebo spotřebovaného pro činnosti, na které se nevztahuje příloha I (např. mobilní stroje).</v>
      </c>
      <c r="P274" s="338"/>
      <c r="Q274" s="338"/>
      <c r="R274" s="31"/>
      <c r="S274" s="16"/>
      <c r="DS274" s="29">
        <v>2028</v>
      </c>
      <c r="DT274" s="30">
        <f t="shared" ref="DT274:EY274" si="285">DT238-DT250</f>
        <v>0</v>
      </c>
      <c r="DU274" s="30">
        <f t="shared" si="285"/>
        <v>0</v>
      </c>
      <c r="DV274" s="30">
        <f t="shared" si="285"/>
        <v>0</v>
      </c>
      <c r="DW274" s="30">
        <f t="shared" si="285"/>
        <v>0</v>
      </c>
      <c r="DX274" s="30">
        <f t="shared" si="285"/>
        <v>0</v>
      </c>
      <c r="DY274" s="30">
        <f t="shared" si="285"/>
        <v>0</v>
      </c>
      <c r="DZ274" s="30">
        <f t="shared" si="285"/>
        <v>0</v>
      </c>
      <c r="EA274" s="30">
        <f t="shared" si="285"/>
        <v>0</v>
      </c>
      <c r="EB274" s="30">
        <f t="shared" si="285"/>
        <v>0</v>
      </c>
      <c r="EC274" s="30">
        <f t="shared" si="285"/>
        <v>0</v>
      </c>
      <c r="ED274" s="30">
        <f t="shared" si="285"/>
        <v>0</v>
      </c>
      <c r="EE274" s="30">
        <f t="shared" si="285"/>
        <v>0</v>
      </c>
      <c r="EF274" s="30">
        <f t="shared" si="285"/>
        <v>0</v>
      </c>
      <c r="EG274" s="30">
        <f t="shared" si="285"/>
        <v>0</v>
      </c>
      <c r="EH274" s="30">
        <f t="shared" si="285"/>
        <v>0</v>
      </c>
      <c r="EI274" s="30">
        <f t="shared" si="285"/>
        <v>0</v>
      </c>
      <c r="EJ274" s="30">
        <f t="shared" si="285"/>
        <v>0</v>
      </c>
      <c r="EK274" s="30">
        <f t="shared" si="285"/>
        <v>0</v>
      </c>
      <c r="EL274" s="30">
        <f t="shared" si="285"/>
        <v>0</v>
      </c>
      <c r="EM274" s="30">
        <f t="shared" si="285"/>
        <v>0</v>
      </c>
      <c r="EN274" s="30">
        <f t="shared" si="285"/>
        <v>0</v>
      </c>
      <c r="EO274" s="30">
        <f t="shared" si="285"/>
        <v>0</v>
      </c>
      <c r="EP274" s="30">
        <f t="shared" si="285"/>
        <v>0</v>
      </c>
      <c r="EQ274" s="30">
        <f t="shared" si="285"/>
        <v>0</v>
      </c>
      <c r="ER274" s="30">
        <f t="shared" si="285"/>
        <v>0</v>
      </c>
      <c r="ES274" s="30">
        <f t="shared" si="285"/>
        <v>0</v>
      </c>
      <c r="ET274" s="30">
        <f t="shared" si="285"/>
        <v>0</v>
      </c>
      <c r="EU274" s="30">
        <f t="shared" si="285"/>
        <v>0</v>
      </c>
      <c r="EV274" s="30">
        <f t="shared" si="285"/>
        <v>0</v>
      </c>
      <c r="EW274" s="30">
        <f t="shared" si="285"/>
        <v>0</v>
      </c>
      <c r="EX274" s="30">
        <f t="shared" si="285"/>
        <v>0</v>
      </c>
      <c r="EY274" s="30">
        <f t="shared" si="285"/>
        <v>0</v>
      </c>
      <c r="EZ274" s="30">
        <f t="shared" ref="EZ274:GE274" si="286">EZ238-EZ250</f>
        <v>0</v>
      </c>
      <c r="FA274" s="30">
        <f t="shared" si="286"/>
        <v>0</v>
      </c>
      <c r="FB274" s="30">
        <f t="shared" si="286"/>
        <v>0</v>
      </c>
      <c r="FC274" s="30">
        <f t="shared" si="286"/>
        <v>0</v>
      </c>
      <c r="FD274" s="30">
        <f t="shared" si="286"/>
        <v>0</v>
      </c>
      <c r="FE274" s="30">
        <f t="shared" si="286"/>
        <v>0</v>
      </c>
      <c r="FF274" s="30">
        <f t="shared" si="286"/>
        <v>0</v>
      </c>
      <c r="FG274" s="30">
        <f t="shared" si="286"/>
        <v>0</v>
      </c>
      <c r="FH274" s="30">
        <f t="shared" si="286"/>
        <v>0</v>
      </c>
      <c r="FI274" s="30">
        <f t="shared" si="286"/>
        <v>0</v>
      </c>
      <c r="FJ274" s="30">
        <f t="shared" si="286"/>
        <v>0</v>
      </c>
      <c r="FK274" s="30">
        <f t="shared" si="286"/>
        <v>0</v>
      </c>
      <c r="FL274" s="30">
        <f t="shared" si="286"/>
        <v>0</v>
      </c>
      <c r="FM274" s="30">
        <f t="shared" si="286"/>
        <v>0</v>
      </c>
      <c r="FN274" s="30">
        <f t="shared" si="286"/>
        <v>0</v>
      </c>
      <c r="FO274" s="30">
        <f t="shared" si="286"/>
        <v>0</v>
      </c>
      <c r="FP274" s="30">
        <f t="shared" si="286"/>
        <v>0</v>
      </c>
      <c r="FQ274" s="30">
        <f t="shared" si="286"/>
        <v>0</v>
      </c>
      <c r="FR274" s="30">
        <f t="shared" si="286"/>
        <v>0</v>
      </c>
      <c r="FS274" s="30">
        <f t="shared" si="286"/>
        <v>0</v>
      </c>
      <c r="FT274" s="30">
        <f t="shared" si="286"/>
        <v>0</v>
      </c>
      <c r="FU274" s="30">
        <f t="shared" si="286"/>
        <v>0</v>
      </c>
      <c r="FV274" s="30">
        <f t="shared" si="286"/>
        <v>0</v>
      </c>
      <c r="FW274" s="30">
        <f t="shared" si="286"/>
        <v>0</v>
      </c>
      <c r="FX274" s="30">
        <f t="shared" si="286"/>
        <v>0</v>
      </c>
      <c r="FY274" s="30">
        <f t="shared" si="286"/>
        <v>0</v>
      </c>
      <c r="FZ274" s="30">
        <f t="shared" si="286"/>
        <v>0</v>
      </c>
      <c r="GA274" s="30">
        <f t="shared" si="286"/>
        <v>0</v>
      </c>
      <c r="GB274" s="30">
        <f t="shared" si="286"/>
        <v>0</v>
      </c>
      <c r="GC274" s="30">
        <f t="shared" si="286"/>
        <v>0</v>
      </c>
      <c r="GD274" s="30">
        <f t="shared" si="286"/>
        <v>0</v>
      </c>
      <c r="GE274" s="30">
        <f t="shared" si="286"/>
        <v>0</v>
      </c>
      <c r="GF274" s="30">
        <f t="shared" ref="GF274:GL274" si="287">GF238-GF250</f>
        <v>0</v>
      </c>
      <c r="GG274" s="30">
        <f t="shared" si="287"/>
        <v>0</v>
      </c>
      <c r="GH274" s="30">
        <f t="shared" si="287"/>
        <v>0</v>
      </c>
      <c r="GI274" s="30">
        <f t="shared" si="287"/>
        <v>0</v>
      </c>
      <c r="GJ274" s="30">
        <f t="shared" si="287"/>
        <v>0</v>
      </c>
      <c r="GK274" s="30">
        <f t="shared" si="287"/>
        <v>0</v>
      </c>
      <c r="GL274" s="30">
        <f t="shared" si="287"/>
        <v>0</v>
      </c>
      <c r="GM274" s="30" t="b">
        <f t="shared" si="271"/>
        <v>1</v>
      </c>
      <c r="GO274" s="29">
        <v>2028</v>
      </c>
      <c r="GP274" s="27">
        <f>SUMIF(DT232:GL232,GP232,DT274:GL274)</f>
        <v>0</v>
      </c>
      <c r="GQ274" s="28">
        <f>SUMIF(DT232:GL232,GQ232,DT274:GL274)</f>
        <v>0</v>
      </c>
      <c r="GR274" s="28">
        <f>SUMIF(DT232:GL232,GR232,DT274:GL274)</f>
        <v>0</v>
      </c>
      <c r="GS274" s="28">
        <f>SUMIF(DT232:GL232,GS232,DT274:GL274)</f>
        <v>0</v>
      </c>
      <c r="GT274" s="28">
        <f>SUMIF(DT232:GL232,GT232,DT274:GL274)</f>
        <v>0</v>
      </c>
      <c r="GU274" s="28">
        <f>SUMIF(DT232:GL232,GU232,DT274:GL274)</f>
        <v>0</v>
      </c>
      <c r="GV274" s="28">
        <f>SUMIF(DT232:GL232,GV232,DT274:GL274)</f>
        <v>0</v>
      </c>
      <c r="GW274" s="28">
        <f>SUMIF(DT232:GL232,GW232,DT274:GL274)</f>
        <v>0</v>
      </c>
      <c r="GX274" s="28">
        <f>SUMIF(DT232:GL232,GX232,DT274:GL274)</f>
        <v>0</v>
      </c>
      <c r="GY274" s="28">
        <f>SUMIF(DT232:GL232,GY232,DT274:GL274)</f>
        <v>0</v>
      </c>
      <c r="GZ274" s="28">
        <f>SUMIF(DT232:GL232,GZ232,DT274:GL274)</f>
        <v>0</v>
      </c>
      <c r="HA274" s="27" t="b">
        <f t="shared" si="272"/>
        <v>1</v>
      </c>
    </row>
    <row r="275" spans="1:209" x14ac:dyDescent="0.2">
      <c r="B275" s="26"/>
      <c r="E275" s="37"/>
      <c r="G275" s="36">
        <v>2029</v>
      </c>
      <c r="H275" s="35" t="str">
        <f>IF(G275&gt;CNTR_ReportingYear,"",INDEX(E227:N227,MATCH(U261,E220:N220,0)))</f>
        <v/>
      </c>
      <c r="I275" s="35" t="str">
        <f>IF(G275&gt;CNTR_ReportingYear,"",INDEX(GQ270:GZ276,MATCH(G275,GO270:GO276,0),MATCH(U261,GQ268:GZ268,0))-INDEX(HC246:HL252,MATCH(G275,GO246:GO252,0),MATCH(U261,HC244:HL244,0))+INDEX(Z221:AI228,MATCH(G275,D221:D228,0),MATCH(U261,Z220:AI220,0)))</f>
        <v/>
      </c>
      <c r="J275" s="35" t="str">
        <f>IF(G275&gt;CNTR_ReportingYear,"",SUMIFS(AY238:DQ238,AY232:DQ232,U261))</f>
        <v/>
      </c>
      <c r="K275" s="35" t="str">
        <f>IF(G275&gt;CNTR_ReportingYear,"",SUMIFS(AY239:DQ239,AY232:DQ232,U261))</f>
        <v/>
      </c>
      <c r="L275" s="35" t="str">
        <f>IF(G275&gt;CNTR_ReportingYear,"",INDEX(GQ246:GZ252,MATCH(G275,GO246:GO252,0),MATCH(U261,GQ244:GZ244,0))+INDEX(HC246:HL252,MATCH(G275,GO246:GO252,0),MATCH(U261,HC244:HL244,0)))</f>
        <v/>
      </c>
      <c r="M275" s="34"/>
      <c r="N275" s="34"/>
      <c r="O275" s="338"/>
      <c r="P275" s="338"/>
      <c r="Q275" s="338"/>
      <c r="R275" s="31"/>
      <c r="S275" s="16"/>
      <c r="DS275" s="29">
        <v>2029</v>
      </c>
      <c r="DT275" s="30">
        <f t="shared" ref="DT275:EY275" si="288">DT239-DT251</f>
        <v>0</v>
      </c>
      <c r="DU275" s="30">
        <f t="shared" si="288"/>
        <v>0</v>
      </c>
      <c r="DV275" s="30">
        <f t="shared" si="288"/>
        <v>0</v>
      </c>
      <c r="DW275" s="30">
        <f t="shared" si="288"/>
        <v>0</v>
      </c>
      <c r="DX275" s="30">
        <f t="shared" si="288"/>
        <v>0</v>
      </c>
      <c r="DY275" s="30">
        <f t="shared" si="288"/>
        <v>0</v>
      </c>
      <c r="DZ275" s="30">
        <f t="shared" si="288"/>
        <v>0</v>
      </c>
      <c r="EA275" s="30">
        <f t="shared" si="288"/>
        <v>0</v>
      </c>
      <c r="EB275" s="30">
        <f t="shared" si="288"/>
        <v>0</v>
      </c>
      <c r="EC275" s="30">
        <f t="shared" si="288"/>
        <v>0</v>
      </c>
      <c r="ED275" s="30">
        <f t="shared" si="288"/>
        <v>0</v>
      </c>
      <c r="EE275" s="30">
        <f t="shared" si="288"/>
        <v>0</v>
      </c>
      <c r="EF275" s="30">
        <f t="shared" si="288"/>
        <v>0</v>
      </c>
      <c r="EG275" s="30">
        <f t="shared" si="288"/>
        <v>0</v>
      </c>
      <c r="EH275" s="30">
        <f t="shared" si="288"/>
        <v>0</v>
      </c>
      <c r="EI275" s="30">
        <f t="shared" si="288"/>
        <v>0</v>
      </c>
      <c r="EJ275" s="30">
        <f t="shared" si="288"/>
        <v>0</v>
      </c>
      <c r="EK275" s="30">
        <f t="shared" si="288"/>
        <v>0</v>
      </c>
      <c r="EL275" s="30">
        <f t="shared" si="288"/>
        <v>0</v>
      </c>
      <c r="EM275" s="30">
        <f t="shared" si="288"/>
        <v>0</v>
      </c>
      <c r="EN275" s="30">
        <f t="shared" si="288"/>
        <v>0</v>
      </c>
      <c r="EO275" s="30">
        <f t="shared" si="288"/>
        <v>0</v>
      </c>
      <c r="EP275" s="30">
        <f t="shared" si="288"/>
        <v>0</v>
      </c>
      <c r="EQ275" s="30">
        <f t="shared" si="288"/>
        <v>0</v>
      </c>
      <c r="ER275" s="30">
        <f t="shared" si="288"/>
        <v>0</v>
      </c>
      <c r="ES275" s="30">
        <f t="shared" si="288"/>
        <v>0</v>
      </c>
      <c r="ET275" s="30">
        <f t="shared" si="288"/>
        <v>0</v>
      </c>
      <c r="EU275" s="30">
        <f t="shared" si="288"/>
        <v>0</v>
      </c>
      <c r="EV275" s="30">
        <f t="shared" si="288"/>
        <v>0</v>
      </c>
      <c r="EW275" s="30">
        <f t="shared" si="288"/>
        <v>0</v>
      </c>
      <c r="EX275" s="30">
        <f t="shared" si="288"/>
        <v>0</v>
      </c>
      <c r="EY275" s="30">
        <f t="shared" si="288"/>
        <v>0</v>
      </c>
      <c r="EZ275" s="30">
        <f t="shared" ref="EZ275:GE275" si="289">EZ239-EZ251</f>
        <v>0</v>
      </c>
      <c r="FA275" s="30">
        <f t="shared" si="289"/>
        <v>0</v>
      </c>
      <c r="FB275" s="30">
        <f t="shared" si="289"/>
        <v>0</v>
      </c>
      <c r="FC275" s="30">
        <f t="shared" si="289"/>
        <v>0</v>
      </c>
      <c r="FD275" s="30">
        <f t="shared" si="289"/>
        <v>0</v>
      </c>
      <c r="FE275" s="30">
        <f t="shared" si="289"/>
        <v>0</v>
      </c>
      <c r="FF275" s="30">
        <f t="shared" si="289"/>
        <v>0</v>
      </c>
      <c r="FG275" s="30">
        <f t="shared" si="289"/>
        <v>0</v>
      </c>
      <c r="FH275" s="30">
        <f t="shared" si="289"/>
        <v>0</v>
      </c>
      <c r="FI275" s="30">
        <f t="shared" si="289"/>
        <v>0</v>
      </c>
      <c r="FJ275" s="30">
        <f t="shared" si="289"/>
        <v>0</v>
      </c>
      <c r="FK275" s="30">
        <f t="shared" si="289"/>
        <v>0</v>
      </c>
      <c r="FL275" s="30">
        <f t="shared" si="289"/>
        <v>0</v>
      </c>
      <c r="FM275" s="30">
        <f t="shared" si="289"/>
        <v>0</v>
      </c>
      <c r="FN275" s="30">
        <f t="shared" si="289"/>
        <v>0</v>
      </c>
      <c r="FO275" s="30">
        <f t="shared" si="289"/>
        <v>0</v>
      </c>
      <c r="FP275" s="30">
        <f t="shared" si="289"/>
        <v>0</v>
      </c>
      <c r="FQ275" s="30">
        <f t="shared" si="289"/>
        <v>0</v>
      </c>
      <c r="FR275" s="30">
        <f t="shared" si="289"/>
        <v>0</v>
      </c>
      <c r="FS275" s="30">
        <f t="shared" si="289"/>
        <v>0</v>
      </c>
      <c r="FT275" s="30">
        <f t="shared" si="289"/>
        <v>0</v>
      </c>
      <c r="FU275" s="30">
        <f t="shared" si="289"/>
        <v>0</v>
      </c>
      <c r="FV275" s="30">
        <f t="shared" si="289"/>
        <v>0</v>
      </c>
      <c r="FW275" s="30">
        <f t="shared" si="289"/>
        <v>0</v>
      </c>
      <c r="FX275" s="30">
        <f t="shared" si="289"/>
        <v>0</v>
      </c>
      <c r="FY275" s="30">
        <f t="shared" si="289"/>
        <v>0</v>
      </c>
      <c r="FZ275" s="30">
        <f t="shared" si="289"/>
        <v>0</v>
      </c>
      <c r="GA275" s="30">
        <f t="shared" si="289"/>
        <v>0</v>
      </c>
      <c r="GB275" s="30">
        <f t="shared" si="289"/>
        <v>0</v>
      </c>
      <c r="GC275" s="30">
        <f t="shared" si="289"/>
        <v>0</v>
      </c>
      <c r="GD275" s="30">
        <f t="shared" si="289"/>
        <v>0</v>
      </c>
      <c r="GE275" s="30">
        <f t="shared" si="289"/>
        <v>0</v>
      </c>
      <c r="GF275" s="30">
        <f t="shared" ref="GF275:GL275" si="290">GF239-GF251</f>
        <v>0</v>
      </c>
      <c r="GG275" s="30">
        <f t="shared" si="290"/>
        <v>0</v>
      </c>
      <c r="GH275" s="30">
        <f t="shared" si="290"/>
        <v>0</v>
      </c>
      <c r="GI275" s="30">
        <f t="shared" si="290"/>
        <v>0</v>
      </c>
      <c r="GJ275" s="30">
        <f t="shared" si="290"/>
        <v>0</v>
      </c>
      <c r="GK275" s="30">
        <f t="shared" si="290"/>
        <v>0</v>
      </c>
      <c r="GL275" s="30">
        <f t="shared" si="290"/>
        <v>0</v>
      </c>
      <c r="GM275" s="30" t="b">
        <f t="shared" si="271"/>
        <v>1</v>
      </c>
      <c r="GO275" s="29">
        <v>2029</v>
      </c>
      <c r="GP275" s="27">
        <f>SUMIF(DT232:GL232,GP232,DT275:GL275)</f>
        <v>0</v>
      </c>
      <c r="GQ275" s="28">
        <f>SUMIF(DT232:GL232,GQ232,DT275:GL275)</f>
        <v>0</v>
      </c>
      <c r="GR275" s="28">
        <f>SUMIF(DT232:GL232,GR232,DT275:GL275)</f>
        <v>0</v>
      </c>
      <c r="GS275" s="28">
        <f>SUMIF(DT232:GL232,GS232,DT275:GL275)</f>
        <v>0</v>
      </c>
      <c r="GT275" s="28">
        <f>SUMIF(DT232:GL232,GT232,DT275:GL275)</f>
        <v>0</v>
      </c>
      <c r="GU275" s="28">
        <f>SUMIF(DT232:GL232,GU232,DT275:GL275)</f>
        <v>0</v>
      </c>
      <c r="GV275" s="28">
        <f>SUMIF(DT232:GL232,GV232,DT275:GL275)</f>
        <v>0</v>
      </c>
      <c r="GW275" s="28">
        <f>SUMIF(DT232:GL232,GW232,DT275:GL275)</f>
        <v>0</v>
      </c>
      <c r="GX275" s="28">
        <f>SUMIF(DT232:GL232,GX232,DT275:GL275)</f>
        <v>0</v>
      </c>
      <c r="GY275" s="28">
        <f>SUMIF(DT232:GL232,GY232,DT275:GL275)</f>
        <v>0</v>
      </c>
      <c r="GZ275" s="28">
        <f>SUMIF(DT232:GL232,GZ232,DT275:GL275)</f>
        <v>0</v>
      </c>
      <c r="HA275" s="27" t="b">
        <f t="shared" si="272"/>
        <v>1</v>
      </c>
    </row>
    <row r="276" spans="1:209" x14ac:dyDescent="0.2">
      <c r="B276" s="26"/>
      <c r="E276" s="37"/>
      <c r="G276" s="36">
        <v>2030</v>
      </c>
      <c r="H276" s="35" t="str">
        <f>IF(G276&gt;CNTR_ReportingYear,"",INDEX(E228:N228,MATCH(U261,E220:N220,0)))</f>
        <v/>
      </c>
      <c r="I276" s="35" t="str">
        <f>IF(G276&gt;CNTR_ReportingYear,"",INDEX(GQ270:GZ276,MATCH(G276,GO270:GO276,0),MATCH(U261,GQ268:GZ268,0))-INDEX(HC246:HL252,MATCH(G276,GO246:GO252,0),MATCH(U261,HC244:HL244,0))+INDEX(Z221:AI228,MATCH(G276,D221:D228,0),MATCH(U261,Z220:AI220,0)))</f>
        <v/>
      </c>
      <c r="J276" s="35" t="str">
        <f>IF(G276&gt;CNTR_ReportingYear,"",SUMIFS(AY239:DQ239,AY232:DQ232,U261))</f>
        <v/>
      </c>
      <c r="K276" s="35" t="str">
        <f>IF(G276&gt;CNTR_ReportingYear,"",SUMIFS(AY240:DQ240,AY232:DQ232,U261))</f>
        <v/>
      </c>
      <c r="L276" s="35" t="str">
        <f>IF(G276&gt;CNTR_ReportingYear,"",INDEX(GQ246:GZ252,MATCH(G276,GO246:GO252,0),MATCH(U261,GQ244:GZ244,0))+INDEX(HC246:HL252,MATCH(G276,GO246:GO252,0),MATCH(U261,HC244:HL244,0)))</f>
        <v/>
      </c>
      <c r="M276" s="34"/>
      <c r="N276" s="33"/>
      <c r="O276" s="338"/>
      <c r="P276" s="338"/>
      <c r="Q276" s="338"/>
      <c r="R276" s="31"/>
      <c r="S276" s="16"/>
      <c r="DS276" s="29">
        <v>2030</v>
      </c>
      <c r="DT276" s="30">
        <f t="shared" ref="DT276:EY276" si="291">DT240-DT252</f>
        <v>0</v>
      </c>
      <c r="DU276" s="30">
        <f t="shared" si="291"/>
        <v>0</v>
      </c>
      <c r="DV276" s="30">
        <f t="shared" si="291"/>
        <v>0</v>
      </c>
      <c r="DW276" s="30">
        <f t="shared" si="291"/>
        <v>0</v>
      </c>
      <c r="DX276" s="30">
        <f t="shared" si="291"/>
        <v>0</v>
      </c>
      <c r="DY276" s="30">
        <f t="shared" si="291"/>
        <v>0</v>
      </c>
      <c r="DZ276" s="30">
        <f t="shared" si="291"/>
        <v>0</v>
      </c>
      <c r="EA276" s="30">
        <f t="shared" si="291"/>
        <v>0</v>
      </c>
      <c r="EB276" s="30">
        <f t="shared" si="291"/>
        <v>0</v>
      </c>
      <c r="EC276" s="30">
        <f t="shared" si="291"/>
        <v>0</v>
      </c>
      <c r="ED276" s="30">
        <f t="shared" si="291"/>
        <v>0</v>
      </c>
      <c r="EE276" s="30">
        <f t="shared" si="291"/>
        <v>0</v>
      </c>
      <c r="EF276" s="30">
        <f t="shared" si="291"/>
        <v>0</v>
      </c>
      <c r="EG276" s="30">
        <f t="shared" si="291"/>
        <v>0</v>
      </c>
      <c r="EH276" s="30">
        <f t="shared" si="291"/>
        <v>0</v>
      </c>
      <c r="EI276" s="30">
        <f t="shared" si="291"/>
        <v>0</v>
      </c>
      <c r="EJ276" s="30">
        <f t="shared" si="291"/>
        <v>0</v>
      </c>
      <c r="EK276" s="30">
        <f t="shared" si="291"/>
        <v>0</v>
      </c>
      <c r="EL276" s="30">
        <f t="shared" si="291"/>
        <v>0</v>
      </c>
      <c r="EM276" s="30">
        <f t="shared" si="291"/>
        <v>0</v>
      </c>
      <c r="EN276" s="30">
        <f t="shared" si="291"/>
        <v>0</v>
      </c>
      <c r="EO276" s="30">
        <f t="shared" si="291"/>
        <v>0</v>
      </c>
      <c r="EP276" s="30">
        <f t="shared" si="291"/>
        <v>0</v>
      </c>
      <c r="EQ276" s="30">
        <f t="shared" si="291"/>
        <v>0</v>
      </c>
      <c r="ER276" s="30">
        <f t="shared" si="291"/>
        <v>0</v>
      </c>
      <c r="ES276" s="30">
        <f t="shared" si="291"/>
        <v>0</v>
      </c>
      <c r="ET276" s="30">
        <f t="shared" si="291"/>
        <v>0</v>
      </c>
      <c r="EU276" s="30">
        <f t="shared" si="291"/>
        <v>0</v>
      </c>
      <c r="EV276" s="30">
        <f t="shared" si="291"/>
        <v>0</v>
      </c>
      <c r="EW276" s="30">
        <f t="shared" si="291"/>
        <v>0</v>
      </c>
      <c r="EX276" s="30">
        <f t="shared" si="291"/>
        <v>0</v>
      </c>
      <c r="EY276" s="30">
        <f t="shared" si="291"/>
        <v>0</v>
      </c>
      <c r="EZ276" s="30">
        <f t="shared" ref="EZ276:GE276" si="292">EZ240-EZ252</f>
        <v>0</v>
      </c>
      <c r="FA276" s="30">
        <f t="shared" si="292"/>
        <v>0</v>
      </c>
      <c r="FB276" s="30">
        <f t="shared" si="292"/>
        <v>0</v>
      </c>
      <c r="FC276" s="30">
        <f t="shared" si="292"/>
        <v>0</v>
      </c>
      <c r="FD276" s="30">
        <f t="shared" si="292"/>
        <v>0</v>
      </c>
      <c r="FE276" s="30">
        <f t="shared" si="292"/>
        <v>0</v>
      </c>
      <c r="FF276" s="30">
        <f t="shared" si="292"/>
        <v>0</v>
      </c>
      <c r="FG276" s="30">
        <f t="shared" si="292"/>
        <v>0</v>
      </c>
      <c r="FH276" s="30">
        <f t="shared" si="292"/>
        <v>0</v>
      </c>
      <c r="FI276" s="30">
        <f t="shared" si="292"/>
        <v>0</v>
      </c>
      <c r="FJ276" s="30">
        <f t="shared" si="292"/>
        <v>0</v>
      </c>
      <c r="FK276" s="30">
        <f t="shared" si="292"/>
        <v>0</v>
      </c>
      <c r="FL276" s="30">
        <f t="shared" si="292"/>
        <v>0</v>
      </c>
      <c r="FM276" s="30">
        <f t="shared" si="292"/>
        <v>0</v>
      </c>
      <c r="FN276" s="30">
        <f t="shared" si="292"/>
        <v>0</v>
      </c>
      <c r="FO276" s="30">
        <f t="shared" si="292"/>
        <v>0</v>
      </c>
      <c r="FP276" s="30">
        <f t="shared" si="292"/>
        <v>0</v>
      </c>
      <c r="FQ276" s="30">
        <f t="shared" si="292"/>
        <v>0</v>
      </c>
      <c r="FR276" s="30">
        <f t="shared" si="292"/>
        <v>0</v>
      </c>
      <c r="FS276" s="30">
        <f t="shared" si="292"/>
        <v>0</v>
      </c>
      <c r="FT276" s="30">
        <f t="shared" si="292"/>
        <v>0</v>
      </c>
      <c r="FU276" s="30">
        <f t="shared" si="292"/>
        <v>0</v>
      </c>
      <c r="FV276" s="30">
        <f t="shared" si="292"/>
        <v>0</v>
      </c>
      <c r="FW276" s="30">
        <f t="shared" si="292"/>
        <v>0</v>
      </c>
      <c r="FX276" s="30">
        <f t="shared" si="292"/>
        <v>0</v>
      </c>
      <c r="FY276" s="30">
        <f t="shared" si="292"/>
        <v>0</v>
      </c>
      <c r="FZ276" s="30">
        <f t="shared" si="292"/>
        <v>0</v>
      </c>
      <c r="GA276" s="30">
        <f t="shared" si="292"/>
        <v>0</v>
      </c>
      <c r="GB276" s="30">
        <f t="shared" si="292"/>
        <v>0</v>
      </c>
      <c r="GC276" s="30">
        <f t="shared" si="292"/>
        <v>0</v>
      </c>
      <c r="GD276" s="30">
        <f t="shared" si="292"/>
        <v>0</v>
      </c>
      <c r="GE276" s="30">
        <f t="shared" si="292"/>
        <v>0</v>
      </c>
      <c r="GF276" s="30">
        <f t="shared" ref="GF276:GL276" si="293">GF240-GF252</f>
        <v>0</v>
      </c>
      <c r="GG276" s="30">
        <f t="shared" si="293"/>
        <v>0</v>
      </c>
      <c r="GH276" s="30">
        <f t="shared" si="293"/>
        <v>0</v>
      </c>
      <c r="GI276" s="30">
        <f t="shared" si="293"/>
        <v>0</v>
      </c>
      <c r="GJ276" s="30">
        <f t="shared" si="293"/>
        <v>0</v>
      </c>
      <c r="GK276" s="30">
        <f t="shared" si="293"/>
        <v>0</v>
      </c>
      <c r="GL276" s="30">
        <f t="shared" si="293"/>
        <v>0</v>
      </c>
      <c r="GM276" s="30" t="b">
        <f t="shared" si="271"/>
        <v>1</v>
      </c>
      <c r="GO276" s="29">
        <v>2030</v>
      </c>
      <c r="GP276" s="27">
        <f>SUMIF(DT232:GL232,GP232,DT276:GL276)</f>
        <v>0</v>
      </c>
      <c r="GQ276" s="28">
        <f>SUMIF(DT232:GL232,GQ232,DT276:GL276)</f>
        <v>0</v>
      </c>
      <c r="GR276" s="28">
        <f>SUMIF(DT232:GL232,GR232,DT276:GL276)</f>
        <v>0</v>
      </c>
      <c r="GS276" s="28">
        <f>SUMIF(DT232:GL232,GS232,DT276:GL276)</f>
        <v>0</v>
      </c>
      <c r="GT276" s="28">
        <f>SUMIF(DT232:GL232,GT232,DT276:GL276)</f>
        <v>0</v>
      </c>
      <c r="GU276" s="28">
        <f>SUMIF(DT232:GL232,GU232,DT276:GL276)</f>
        <v>0</v>
      </c>
      <c r="GV276" s="28">
        <f>SUMIF(DT232:GL232,GV232,DT276:GL276)</f>
        <v>0</v>
      </c>
      <c r="GW276" s="28">
        <f>SUMIF(DT232:GL232,GW232,DT276:GL276)</f>
        <v>0</v>
      </c>
      <c r="GX276" s="28">
        <f>SUMIF(DT232:GL232,GX232,DT276:GL276)</f>
        <v>0</v>
      </c>
      <c r="GY276" s="28">
        <f>SUMIF(DT232:GL232,GY232,DT276:GL276)</f>
        <v>0</v>
      </c>
      <c r="GZ276" s="28">
        <f>SUMIF(DT232:GL232,GZ232,DT276:GL276)</f>
        <v>0</v>
      </c>
      <c r="HA276" s="27" t="b">
        <f t="shared" si="272"/>
        <v>1</v>
      </c>
    </row>
    <row r="277" spans="1:209" x14ac:dyDescent="0.2">
      <c r="B277" s="26"/>
      <c r="E277" s="25"/>
      <c r="F277" s="24"/>
      <c r="G277" s="24"/>
      <c r="H277" s="24"/>
      <c r="I277" s="24"/>
      <c r="J277" s="24"/>
      <c r="K277" s="24"/>
      <c r="L277" s="24"/>
      <c r="M277" s="24"/>
      <c r="N277" s="24"/>
      <c r="O277" s="24"/>
      <c r="P277" s="24"/>
      <c r="Q277" s="24"/>
      <c r="R277" s="23"/>
      <c r="S277" s="16"/>
    </row>
    <row r="278" spans="1:209" ht="13.5" thickBot="1" x14ac:dyDescent="0.25">
      <c r="B278" s="22"/>
      <c r="C278" s="21"/>
      <c r="D278" s="20"/>
      <c r="E278" s="19"/>
      <c r="F278" s="18"/>
      <c r="G278" s="18"/>
      <c r="H278" s="18"/>
      <c r="I278" s="18"/>
      <c r="J278" s="18"/>
      <c r="K278" s="18"/>
      <c r="L278" s="18"/>
      <c r="M278" s="18"/>
      <c r="N278" s="18"/>
      <c r="O278" s="18"/>
      <c r="P278" s="18"/>
      <c r="Q278" s="18"/>
      <c r="S278" s="16"/>
    </row>
    <row r="279" spans="1:209" ht="13.5" thickBot="1" x14ac:dyDescent="0.25">
      <c r="A279" s="89"/>
      <c r="B279" s="17"/>
      <c r="C279" s="6"/>
      <c r="D279" s="8"/>
      <c r="E279" s="7"/>
      <c r="F279" s="6"/>
      <c r="G279" s="6"/>
      <c r="H279" s="6"/>
      <c r="I279" s="6"/>
      <c r="J279" s="6"/>
      <c r="K279" s="6"/>
      <c r="L279" s="6"/>
      <c r="M279" s="6"/>
      <c r="N279" s="6"/>
      <c r="O279" s="6"/>
      <c r="P279" s="6"/>
      <c r="Q279" s="6"/>
      <c r="S279" s="16"/>
    </row>
    <row r="280" spans="1:209" ht="24.75" customHeight="1" thickBot="1" x14ac:dyDescent="0.25">
      <c r="A280" s="88" t="str">
        <f>IF(E280="","","PRINT")</f>
        <v/>
      </c>
      <c r="B280" s="87"/>
      <c r="C280" s="86">
        <f>C191+1</f>
        <v>4</v>
      </c>
      <c r="D280" s="85"/>
      <c r="E280" s="373"/>
      <c r="F280" s="374"/>
      <c r="G280" s="374"/>
      <c r="H280" s="374"/>
      <c r="I280" s="374"/>
      <c r="J280" s="375"/>
      <c r="K280" s="312" t="s">
        <v>1761</v>
      </c>
      <c r="L280" s="313" t="s">
        <v>1762</v>
      </c>
      <c r="M280" s="316" t="s">
        <v>1770</v>
      </c>
      <c r="N280" s="317"/>
      <c r="O280" s="317"/>
      <c r="P280" s="317"/>
      <c r="Q280" s="317"/>
      <c r="R280" s="307"/>
      <c r="S280" s="16"/>
      <c r="T280" s="83" t="str">
        <f>IF(AND(E280&lt;&gt;"",COUNTIF($T281:T$2240,"PRINT")=0),"PRINT","")</f>
        <v/>
      </c>
      <c r="U280" s="82" t="str">
        <f>Translations!$B$1399</f>
        <v>Energie:</v>
      </c>
      <c r="V280" s="81" t="str">
        <f>IF($E280="","",IFERROR(SUM(INDEX([1]J_Accounting!$BG$4:$BG$122,MATCH($E280,[1]J_Accounting!$E$4:$E$122,0)),INDEX([1]J_Accounting!$BH$4:$BH$122,MATCH($E280,[1]J_Accounting!$E$4:$E$122,0)),INDEX([1]J_Accounting!$BI$4:$BI$122,MATCH($E280,[1]J_Accounting!$E$4:$E$122,0))),""))</f>
        <v/>
      </c>
      <c r="W280" s="2" t="s">
        <v>6</v>
      </c>
    </row>
    <row r="281" spans="1:209" x14ac:dyDescent="0.2">
      <c r="B281" s="26"/>
      <c r="M281" s="305"/>
      <c r="N281" s="308"/>
      <c r="O281" s="376"/>
      <c r="P281" s="376"/>
      <c r="Q281" s="306"/>
      <c r="R281" s="307"/>
      <c r="S281" s="16"/>
    </row>
    <row r="282" spans="1:209" ht="12.75" customHeight="1" x14ac:dyDescent="0.2">
      <c r="B282" s="26"/>
      <c r="D282" s="60" t="s">
        <v>31</v>
      </c>
      <c r="E282" s="334" t="str">
        <f>Translations!$B$1402</f>
        <v>Identifikace dodavatelů paliva</v>
      </c>
      <c r="F282" s="334"/>
      <c r="G282" s="334"/>
      <c r="H282" s="334"/>
      <c r="I282" s="334"/>
      <c r="J282" s="334"/>
      <c r="K282" s="334"/>
      <c r="L282" s="334"/>
      <c r="M282" s="334"/>
      <c r="N282" s="334"/>
      <c r="O282" s="334"/>
      <c r="P282" s="334"/>
      <c r="Q282" s="334"/>
      <c r="S282" s="16"/>
    </row>
    <row r="283" spans="1:209" ht="12.75" customHeight="1" x14ac:dyDescent="0.2">
      <c r="B283" s="26"/>
      <c r="D283" s="60"/>
      <c r="E283" s="335" t="str">
        <f>Translations!$B$1403</f>
        <v>Uveďte podrobnosti o všech dodavatelích příslušného paliva (zdrojový tok).</v>
      </c>
      <c r="F283" s="335"/>
      <c r="G283" s="335"/>
      <c r="H283" s="335"/>
      <c r="I283" s="335"/>
      <c r="J283" s="335"/>
      <c r="K283" s="335"/>
      <c r="L283" s="335"/>
      <c r="M283" s="335"/>
      <c r="N283" s="335"/>
      <c r="O283" s="335"/>
      <c r="P283" s="335"/>
      <c r="Q283" s="335"/>
      <c r="S283" s="16"/>
    </row>
    <row r="284" spans="1:209" ht="12.75" customHeight="1" x14ac:dyDescent="0.2">
      <c r="B284" s="26"/>
      <c r="D284" s="60"/>
      <c r="E284" s="335" t="str">
        <f>Translations!$B$1405</f>
        <v>Můžete také přidat referenční text nebo číslo specifické pro dodavatele pro identifikaci, např. identifikační číslo měřidla používané na fakturách (číslo EIC atd.).</v>
      </c>
      <c r="F284" s="335"/>
      <c r="G284" s="335"/>
      <c r="H284" s="335"/>
      <c r="I284" s="335"/>
      <c r="J284" s="335"/>
      <c r="K284" s="335"/>
      <c r="L284" s="335"/>
      <c r="M284" s="335"/>
      <c r="N284" s="335"/>
      <c r="O284" s="335"/>
      <c r="P284" s="335"/>
      <c r="Q284" s="335"/>
      <c r="S284" s="16"/>
    </row>
    <row r="285" spans="1:209" ht="12.75" customHeight="1" x14ac:dyDescent="0.2">
      <c r="B285" s="26"/>
      <c r="D285" s="60"/>
      <c r="E285" s="335"/>
      <c r="F285" s="335"/>
      <c r="G285" s="335"/>
      <c r="H285" s="335"/>
      <c r="I285" s="335"/>
      <c r="J285" s="335"/>
      <c r="K285" s="335"/>
      <c r="L285" s="335"/>
      <c r="M285" s="335"/>
      <c r="N285" s="335"/>
      <c r="O285" s="335"/>
      <c r="P285" s="335"/>
      <c r="Q285" s="335"/>
      <c r="S285" s="16"/>
    </row>
    <row r="286" spans="1:209" ht="5.0999999999999996" customHeight="1" x14ac:dyDescent="0.2">
      <c r="B286" s="26"/>
      <c r="D286" s="60"/>
      <c r="E286" s="59"/>
      <c r="F286" s="59"/>
      <c r="G286" s="59"/>
      <c r="H286" s="59"/>
      <c r="I286" s="59"/>
      <c r="J286" s="59"/>
      <c r="K286" s="59"/>
      <c r="L286" s="59"/>
      <c r="M286" s="59"/>
      <c r="N286" s="59"/>
      <c r="S286" s="16"/>
    </row>
    <row r="287" spans="1:209" x14ac:dyDescent="0.2">
      <c r="B287" s="26"/>
      <c r="E287" s="377" t="str">
        <f>Translations!$B$1406</f>
        <v>Název dodavatele</v>
      </c>
      <c r="F287" s="377"/>
      <c r="G287" s="377"/>
      <c r="H287" s="377"/>
      <c r="I287" s="377" t="s">
        <v>1756</v>
      </c>
      <c r="J287" s="377"/>
      <c r="K287" s="377"/>
      <c r="L287" s="377" t="s">
        <v>198</v>
      </c>
      <c r="M287" s="377"/>
      <c r="N287" s="377"/>
      <c r="O287" s="377"/>
      <c r="P287" s="3"/>
      <c r="Q287" s="3"/>
      <c r="S287" s="16"/>
    </row>
    <row r="288" spans="1:209" x14ac:dyDescent="0.2">
      <c r="B288" s="26"/>
      <c r="D288" s="79">
        <v>1</v>
      </c>
      <c r="E288" s="354"/>
      <c r="F288" s="354"/>
      <c r="G288" s="354"/>
      <c r="H288" s="354"/>
      <c r="I288" s="354"/>
      <c r="J288" s="354"/>
      <c r="K288" s="354"/>
      <c r="L288" s="370"/>
      <c r="M288" s="370"/>
      <c r="N288" s="3"/>
      <c r="O288" s="3"/>
      <c r="P288" s="3"/>
      <c r="Q288" s="3"/>
      <c r="S288" s="16"/>
      <c r="V288" s="27" t="str">
        <f t="shared" ref="V288:V297" si="294">IF(E288="","",D288&amp;". "&amp;E288)</f>
        <v/>
      </c>
    </row>
    <row r="289" spans="2:22" x14ac:dyDescent="0.2">
      <c r="B289" s="26"/>
      <c r="D289" s="79">
        <v>2</v>
      </c>
      <c r="E289" s="354"/>
      <c r="F289" s="354"/>
      <c r="G289" s="354"/>
      <c r="H289" s="354"/>
      <c r="I289" s="354"/>
      <c r="J289" s="354"/>
      <c r="K289" s="354"/>
      <c r="L289" s="370"/>
      <c r="M289" s="370"/>
      <c r="N289" s="3"/>
      <c r="O289" s="3"/>
      <c r="P289" s="3"/>
      <c r="Q289" s="3"/>
      <c r="S289" s="16"/>
      <c r="V289" s="27" t="str">
        <f t="shared" si="294"/>
        <v/>
      </c>
    </row>
    <row r="290" spans="2:22" x14ac:dyDescent="0.2">
      <c r="B290" s="26"/>
      <c r="D290" s="79">
        <v>3</v>
      </c>
      <c r="E290" s="354"/>
      <c r="F290" s="354"/>
      <c r="G290" s="354"/>
      <c r="H290" s="354"/>
      <c r="I290" s="354"/>
      <c r="J290" s="354"/>
      <c r="K290" s="354"/>
      <c r="L290" s="370"/>
      <c r="M290" s="370"/>
      <c r="N290" s="3"/>
      <c r="O290" s="3"/>
      <c r="P290" s="3"/>
      <c r="Q290" s="3"/>
      <c r="S290" s="16"/>
      <c r="V290" s="27" t="str">
        <f t="shared" si="294"/>
        <v/>
      </c>
    </row>
    <row r="291" spans="2:22" x14ac:dyDescent="0.2">
      <c r="B291" s="26"/>
      <c r="D291" s="79">
        <v>4</v>
      </c>
      <c r="E291" s="354"/>
      <c r="F291" s="354"/>
      <c r="G291" s="354"/>
      <c r="H291" s="354"/>
      <c r="I291" s="354"/>
      <c r="J291" s="354"/>
      <c r="K291" s="354"/>
      <c r="L291" s="370"/>
      <c r="M291" s="370"/>
      <c r="N291" s="3"/>
      <c r="O291" s="3"/>
      <c r="P291" s="3"/>
      <c r="Q291" s="3"/>
      <c r="S291" s="16"/>
      <c r="V291" s="27" t="str">
        <f t="shared" si="294"/>
        <v/>
      </c>
    </row>
    <row r="292" spans="2:22" x14ac:dyDescent="0.2">
      <c r="B292" s="26"/>
      <c r="D292" s="79">
        <v>5</v>
      </c>
      <c r="E292" s="354"/>
      <c r="F292" s="354"/>
      <c r="G292" s="354"/>
      <c r="H292" s="354"/>
      <c r="I292" s="354"/>
      <c r="J292" s="354"/>
      <c r="K292" s="354"/>
      <c r="L292" s="370"/>
      <c r="M292" s="370"/>
      <c r="N292" s="3"/>
      <c r="O292" s="3"/>
      <c r="P292" s="3"/>
      <c r="Q292" s="3"/>
      <c r="S292" s="16"/>
      <c r="V292" s="27" t="str">
        <f t="shared" si="294"/>
        <v/>
      </c>
    </row>
    <row r="293" spans="2:22" x14ac:dyDescent="0.2">
      <c r="B293" s="26"/>
      <c r="D293" s="79">
        <v>6</v>
      </c>
      <c r="E293" s="354"/>
      <c r="F293" s="354"/>
      <c r="G293" s="354"/>
      <c r="H293" s="354"/>
      <c r="I293" s="354"/>
      <c r="J293" s="354"/>
      <c r="K293" s="354"/>
      <c r="L293" s="370"/>
      <c r="M293" s="370"/>
      <c r="N293" s="3"/>
      <c r="O293" s="3"/>
      <c r="P293" s="3"/>
      <c r="Q293" s="3"/>
      <c r="S293" s="16"/>
      <c r="V293" s="27" t="str">
        <f t="shared" si="294"/>
        <v/>
      </c>
    </row>
    <row r="294" spans="2:22" x14ac:dyDescent="0.2">
      <c r="B294" s="26"/>
      <c r="D294" s="79">
        <v>7</v>
      </c>
      <c r="E294" s="354"/>
      <c r="F294" s="354"/>
      <c r="G294" s="354"/>
      <c r="H294" s="354"/>
      <c r="I294" s="354"/>
      <c r="J294" s="354"/>
      <c r="K294" s="354"/>
      <c r="L294" s="370"/>
      <c r="M294" s="370"/>
      <c r="N294" s="3"/>
      <c r="O294" s="3"/>
      <c r="P294" s="3"/>
      <c r="Q294" s="3"/>
      <c r="S294" s="16"/>
      <c r="V294" s="27" t="str">
        <f t="shared" si="294"/>
        <v/>
      </c>
    </row>
    <row r="295" spans="2:22" x14ac:dyDescent="0.2">
      <c r="B295" s="26"/>
      <c r="D295" s="79">
        <v>8</v>
      </c>
      <c r="E295" s="354"/>
      <c r="F295" s="354"/>
      <c r="G295" s="354"/>
      <c r="H295" s="354"/>
      <c r="I295" s="354"/>
      <c r="J295" s="354"/>
      <c r="K295" s="354"/>
      <c r="L295" s="370"/>
      <c r="M295" s="370"/>
      <c r="N295" s="3"/>
      <c r="O295" s="3"/>
      <c r="P295" s="3"/>
      <c r="Q295" s="3"/>
      <c r="S295" s="16"/>
      <c r="V295" s="27" t="str">
        <f t="shared" si="294"/>
        <v/>
      </c>
    </row>
    <row r="296" spans="2:22" x14ac:dyDescent="0.2">
      <c r="B296" s="26"/>
      <c r="D296" s="79">
        <v>9</v>
      </c>
      <c r="E296" s="354"/>
      <c r="F296" s="354"/>
      <c r="G296" s="354"/>
      <c r="H296" s="354"/>
      <c r="I296" s="354"/>
      <c r="J296" s="354"/>
      <c r="K296" s="354"/>
      <c r="L296" s="370"/>
      <c r="M296" s="370"/>
      <c r="N296" s="3"/>
      <c r="O296" s="3"/>
      <c r="P296" s="3"/>
      <c r="Q296" s="3"/>
      <c r="S296" s="16"/>
      <c r="V296" s="27" t="str">
        <f t="shared" si="294"/>
        <v/>
      </c>
    </row>
    <row r="297" spans="2:22" x14ac:dyDescent="0.2">
      <c r="B297" s="26"/>
      <c r="D297" s="79">
        <v>10</v>
      </c>
      <c r="E297" s="354"/>
      <c r="F297" s="354"/>
      <c r="G297" s="354"/>
      <c r="H297" s="354"/>
      <c r="I297" s="354"/>
      <c r="J297" s="354"/>
      <c r="K297" s="354"/>
      <c r="L297" s="370"/>
      <c r="M297" s="370"/>
      <c r="N297" s="3"/>
      <c r="O297" s="3"/>
      <c r="P297" s="3"/>
      <c r="Q297" s="3"/>
      <c r="S297" s="16"/>
      <c r="V297" s="27" t="str">
        <f t="shared" si="294"/>
        <v/>
      </c>
    </row>
    <row r="298" spans="2:22" x14ac:dyDescent="0.2">
      <c r="B298" s="26"/>
      <c r="S298" s="16"/>
    </row>
    <row r="299" spans="2:22" ht="12.75" customHeight="1" x14ac:dyDescent="0.2">
      <c r="B299" s="26"/>
      <c r="D299" s="60" t="s">
        <v>30</v>
      </c>
      <c r="E299" s="334" t="str">
        <f>Translations!$B$1409</f>
        <v>Nakoupené, spotřebované a vyvezené množství</v>
      </c>
      <c r="F299" s="334"/>
      <c r="G299" s="334"/>
      <c r="H299" s="334"/>
      <c r="I299" s="334"/>
      <c r="J299" s="334"/>
      <c r="K299" s="334"/>
      <c r="L299" s="334"/>
      <c r="M299" s="334"/>
      <c r="N299" s="334"/>
      <c r="O299" s="334"/>
      <c r="P299" s="334"/>
      <c r="Q299" s="334"/>
      <c r="S299" s="16"/>
    </row>
    <row r="300" spans="2:22" x14ac:dyDescent="0.2">
      <c r="B300" s="26"/>
      <c r="D300" s="60"/>
      <c r="E300" s="335" t="str">
        <f>Translations!$B$1410</f>
        <v>Zde uveďte množství pro každý z následujících parametrů:</v>
      </c>
      <c r="F300" s="335"/>
      <c r="G300" s="335"/>
      <c r="H300" s="335"/>
      <c r="I300" s="335"/>
      <c r="J300" s="335"/>
      <c r="K300" s="335"/>
      <c r="L300" s="335"/>
      <c r="M300" s="335"/>
      <c r="N300" s="335"/>
      <c r="O300" s="335"/>
      <c r="P300" s="335"/>
      <c r="Q300" s="335"/>
      <c r="S300" s="16"/>
    </row>
    <row r="301" spans="2:22" x14ac:dyDescent="0.2">
      <c r="B301" s="26"/>
      <c r="D301" s="60"/>
      <c r="E301" s="32"/>
      <c r="F301" s="40" t="str">
        <f>Translations!$B$1411</f>
        <v>Nakoupené množství</v>
      </c>
      <c r="G301" s="337" t="str">
        <f>Translations!$B$1412</f>
        <v>Množství paliva nakoupeného od každého dodavatele v roce Y</v>
      </c>
      <c r="H301" s="337"/>
      <c r="I301" s="337"/>
      <c r="J301" s="337"/>
      <c r="K301" s="337"/>
      <c r="L301" s="337"/>
      <c r="M301" s="337"/>
      <c r="N301" s="337"/>
      <c r="O301" s="337"/>
      <c r="P301" s="337"/>
      <c r="Q301" s="337"/>
      <c r="S301" s="16"/>
    </row>
    <row r="302" spans="2:22" x14ac:dyDescent="0.2">
      <c r="B302" s="26"/>
      <c r="D302" s="60"/>
      <c r="E302" s="32"/>
      <c r="F302" s="40" t="str">
        <f>Translations!$B$1413</f>
        <v>Zásoby (počáteční stav)</v>
      </c>
      <c r="G302" s="337" t="str">
        <f>Translations!$B$1414</f>
        <v>Množství paliva na skladě (začátek roku Y)</v>
      </c>
      <c r="H302" s="355"/>
      <c r="I302" s="355"/>
      <c r="J302" s="355"/>
      <c r="K302" s="355"/>
      <c r="L302" s="355"/>
      <c r="M302" s="355"/>
      <c r="N302" s="355"/>
      <c r="O302" s="355"/>
      <c r="P302" s="355"/>
      <c r="Q302" s="355"/>
      <c r="S302" s="16"/>
    </row>
    <row r="303" spans="2:22" x14ac:dyDescent="0.2">
      <c r="B303" s="26"/>
      <c r="D303" s="60"/>
      <c r="E303" s="363" t="str">
        <f>Translations!$B$1415</f>
        <v>Zásoby (na konci roku)</v>
      </c>
      <c r="F303" s="364"/>
      <c r="G303" s="366" t="str">
        <f>Translations!$B$1416</f>
        <v>Množství paliva na skladě (konec roku Y)</v>
      </c>
      <c r="H303" s="367"/>
      <c r="I303" s="367"/>
      <c r="J303" s="367"/>
      <c r="K303" s="367"/>
      <c r="L303" s="367"/>
      <c r="M303" s="367"/>
      <c r="N303" s="367"/>
      <c r="O303" s="367"/>
      <c r="P303" s="367"/>
      <c r="Q303" s="367"/>
      <c r="S303" s="16"/>
    </row>
    <row r="304" spans="2:22" x14ac:dyDescent="0.2">
      <c r="B304" s="26"/>
      <c r="D304" s="60"/>
      <c r="E304" s="365"/>
      <c r="F304" s="365"/>
      <c r="G304" s="368" t="str">
        <f>Translations!$B$1417</f>
        <v>Zásoby před rokem 2024 nejsou přiřazeny konkrétnímu dodavateli, protože v té době nebyl systém ETS2 relevantní.</v>
      </c>
      <c r="H304" s="369"/>
      <c r="I304" s="369"/>
      <c r="J304" s="369"/>
      <c r="K304" s="369"/>
      <c r="L304" s="369"/>
      <c r="M304" s="369"/>
      <c r="N304" s="369"/>
      <c r="O304" s="369"/>
      <c r="P304" s="369"/>
      <c r="Q304" s="369"/>
      <c r="S304" s="16"/>
    </row>
    <row r="305" spans="1:198" ht="12.75" customHeight="1" x14ac:dyDescent="0.2">
      <c r="B305" s="26"/>
      <c r="D305" s="60"/>
      <c r="E305" s="32"/>
      <c r="F305" s="40" t="str">
        <f>Translations!$B$632</f>
        <v>Export</v>
      </c>
      <c r="G305" s="337" t="str">
        <f>Translations!$B$1418</f>
        <v>Množství paliva vyvezeného třetím stranám nebo spotřebovaného pro činnosti, na které se nevztahuje příloha I (např. mobilní stroje).</v>
      </c>
      <c r="H305" s="355"/>
      <c r="I305" s="355"/>
      <c r="J305" s="355"/>
      <c r="K305" s="355"/>
      <c r="L305" s="355"/>
      <c r="M305" s="355"/>
      <c r="N305" s="355"/>
      <c r="O305" s="355"/>
      <c r="P305" s="355"/>
      <c r="Q305" s="355"/>
      <c r="S305" s="16"/>
    </row>
    <row r="306" spans="1:198" x14ac:dyDescent="0.2">
      <c r="B306" s="26"/>
      <c r="D306" s="60"/>
      <c r="E306" s="32"/>
      <c r="F306" s="40" t="str">
        <f>Translations!$B$1419</f>
        <v>Celková spotřeba</v>
      </c>
      <c r="G306" s="337" t="str">
        <f>Translations!$B$1420</f>
        <v>Množství spotřebované pro účely přílohy I v roce Y. Všimněte si, že v případě, že se hodnoty liší od úrovně aktivity zdrojového toku, zobrazí se červený indikátor chyby.</v>
      </c>
      <c r="H306" s="355"/>
      <c r="I306" s="355"/>
      <c r="J306" s="355"/>
      <c r="K306" s="355"/>
      <c r="L306" s="355"/>
      <c r="M306" s="355"/>
      <c r="N306" s="355"/>
      <c r="O306" s="355"/>
      <c r="P306" s="355"/>
      <c r="Q306" s="355"/>
      <c r="S306" s="16"/>
    </row>
    <row r="307" spans="1:198" ht="5.0999999999999996" customHeight="1" x14ac:dyDescent="0.2">
      <c r="B307" s="26"/>
      <c r="S307" s="16"/>
    </row>
    <row r="308" spans="1:198" ht="12.95" customHeight="1" x14ac:dyDescent="0.2">
      <c r="B308" s="26"/>
      <c r="D308" s="356" t="s">
        <v>1757</v>
      </c>
      <c r="E308" s="357" t="str">
        <f>Translations!$B$1411</f>
        <v>Nakoupené množství</v>
      </c>
      <c r="F308" s="358"/>
      <c r="G308" s="358"/>
      <c r="H308" s="358"/>
      <c r="I308" s="358"/>
      <c r="J308" s="358"/>
      <c r="K308" s="358"/>
      <c r="L308" s="358"/>
      <c r="M308" s="358"/>
      <c r="N308" s="359"/>
      <c r="O308" s="360" t="str">
        <f>Translations!$B$632</f>
        <v>Export</v>
      </c>
      <c r="P308" s="360" t="str">
        <f>Translations!$B$1415</f>
        <v>Zásoby (na konci roku)</v>
      </c>
      <c r="Q308" s="360" t="str">
        <f>Translations!$B$1419</f>
        <v>Celková spotřeba</v>
      </c>
      <c r="S308" s="16"/>
      <c r="U308" s="371" t="s">
        <v>29</v>
      </c>
      <c r="V308" s="332" t="s">
        <v>28</v>
      </c>
      <c r="W308" s="27" t="s">
        <v>27</v>
      </c>
      <c r="X308" s="27" t="s">
        <v>27</v>
      </c>
      <c r="Z308" s="329" t="s">
        <v>26</v>
      </c>
      <c r="AA308" s="330"/>
      <c r="AB308" s="331"/>
      <c r="AU308" s="332" t="s">
        <v>25</v>
      </c>
      <c r="AW308" s="2" t="s">
        <v>24</v>
      </c>
      <c r="AX308" s="44" t="s">
        <v>16</v>
      </c>
      <c r="AY308" s="44">
        <v>2023</v>
      </c>
      <c r="AZ308" s="44">
        <v>2024</v>
      </c>
      <c r="BA308" s="44">
        <v>2025</v>
      </c>
      <c r="BB308" s="44">
        <v>2026</v>
      </c>
      <c r="BC308" s="44">
        <v>2027</v>
      </c>
      <c r="BD308" s="44">
        <v>2028</v>
      </c>
      <c r="BE308" s="44">
        <v>2029</v>
      </c>
      <c r="BF308" s="44">
        <v>2030</v>
      </c>
      <c r="BG308" s="44" t="s">
        <v>13</v>
      </c>
      <c r="BI308" s="2" t="s">
        <v>23</v>
      </c>
      <c r="BJ308" s="44" t="s">
        <v>16</v>
      </c>
      <c r="BK308" s="44">
        <v>2023</v>
      </c>
      <c r="BL308" s="44">
        <v>2024</v>
      </c>
      <c r="BM308" s="44">
        <v>2025</v>
      </c>
      <c r="BN308" s="44">
        <v>2026</v>
      </c>
      <c r="BO308" s="44">
        <v>2027</v>
      </c>
      <c r="BP308" s="44">
        <v>2028</v>
      </c>
      <c r="BQ308" s="44">
        <v>2029</v>
      </c>
      <c r="BR308" s="44">
        <v>2030</v>
      </c>
      <c r="BS308" s="44" t="s">
        <v>13</v>
      </c>
      <c r="BT308" s="63"/>
      <c r="BU308" s="63"/>
      <c r="BV308" s="63"/>
      <c r="BW308" s="63"/>
      <c r="BX308" s="63"/>
      <c r="BY308" s="63"/>
      <c r="BZ308" s="63"/>
      <c r="CA308" s="63"/>
      <c r="CB308" s="63"/>
      <c r="CC308" s="63"/>
      <c r="CD308" s="63"/>
      <c r="CE308" s="63"/>
      <c r="CF308" s="63"/>
      <c r="CG308" s="63"/>
      <c r="CH308" s="63"/>
      <c r="CI308" s="63"/>
      <c r="CJ308" s="63"/>
      <c r="CK308" s="63"/>
      <c r="CL308" s="63"/>
      <c r="CM308" s="63"/>
      <c r="CN308" s="63"/>
      <c r="CO308" s="63"/>
      <c r="CP308" s="63"/>
      <c r="CQ308" s="63"/>
      <c r="CR308" s="63"/>
      <c r="CS308" s="63"/>
      <c r="CT308" s="63"/>
      <c r="CU308" s="63"/>
      <c r="CV308" s="63"/>
      <c r="CW308" s="63"/>
      <c r="CX308" s="63"/>
      <c r="CY308" s="63"/>
      <c r="CZ308" s="63"/>
      <c r="DA308" s="63"/>
      <c r="DB308" s="63"/>
      <c r="DC308" s="63"/>
      <c r="DD308" s="63"/>
      <c r="DE308" s="63"/>
      <c r="DF308" s="63"/>
      <c r="DG308" s="63"/>
      <c r="DH308" s="63"/>
      <c r="DI308" s="63"/>
      <c r="DJ308" s="63"/>
      <c r="DK308" s="63"/>
      <c r="DL308" s="63"/>
      <c r="DM308" s="63"/>
      <c r="DN308" s="63"/>
      <c r="DO308" s="63"/>
      <c r="DP308" s="63"/>
      <c r="DQ308" s="63"/>
      <c r="DS308" s="2" t="s">
        <v>22</v>
      </c>
      <c r="DT308" s="44" t="s">
        <v>16</v>
      </c>
      <c r="DU308" s="44">
        <v>2023</v>
      </c>
      <c r="DV308" s="44">
        <v>2024</v>
      </c>
      <c r="DW308" s="44">
        <v>2025</v>
      </c>
      <c r="DX308" s="44">
        <v>2026</v>
      </c>
      <c r="DY308" s="44">
        <v>2027</v>
      </c>
      <c r="DZ308" s="44">
        <v>2028</v>
      </c>
      <c r="EA308" s="44">
        <v>2029</v>
      </c>
      <c r="EB308" s="44">
        <v>2030</v>
      </c>
      <c r="EC308" s="44" t="s">
        <v>13</v>
      </c>
    </row>
    <row r="309" spans="1:198" ht="62.25" customHeight="1" x14ac:dyDescent="0.2">
      <c r="B309" s="26"/>
      <c r="D309" s="356"/>
      <c r="E309" s="76" t="str">
        <f>INDEX(V288:V297,COLUMNS(E309:E309))</f>
        <v/>
      </c>
      <c r="F309" s="76" t="str">
        <f>INDEX(V288:V297,COLUMNS(E309:F309))</f>
        <v/>
      </c>
      <c r="G309" s="76" t="str">
        <f>INDEX(V288:V297,COLUMNS(E309:G309))</f>
        <v/>
      </c>
      <c r="H309" s="76" t="str">
        <f>INDEX(V288:V297,COLUMNS(E309:H309))</f>
        <v/>
      </c>
      <c r="I309" s="76" t="str">
        <f>INDEX(V288:V297,COLUMNS(E309:I309))</f>
        <v/>
      </c>
      <c r="J309" s="76" t="str">
        <f>INDEX(V288:V297,COLUMNS(E309:J309))</f>
        <v/>
      </c>
      <c r="K309" s="76" t="str">
        <f>INDEX(V288:V297,COLUMNS(E309:K309))</f>
        <v/>
      </c>
      <c r="L309" s="76" t="str">
        <f>INDEX(V288:V297,COLUMNS(E309:L309))</f>
        <v/>
      </c>
      <c r="M309" s="76" t="str">
        <f>INDEX(V288:V297,COLUMNS(E309:M309))</f>
        <v/>
      </c>
      <c r="N309" s="76" t="str">
        <f>INDEX(V288:V297,COLUMNS(E309:N309))</f>
        <v/>
      </c>
      <c r="O309" s="361"/>
      <c r="P309" s="361"/>
      <c r="Q309" s="362"/>
      <c r="S309" s="16"/>
      <c r="T309" s="63"/>
      <c r="U309" s="372"/>
      <c r="V309" s="333"/>
      <c r="W309" s="44" t="s">
        <v>21</v>
      </c>
      <c r="X309" s="44" t="s">
        <v>20</v>
      </c>
      <c r="Z309" s="44" t="str">
        <f t="shared" ref="Z309:AI309" si="295">E309</f>
        <v/>
      </c>
      <c r="AA309" s="44" t="str">
        <f t="shared" si="295"/>
        <v/>
      </c>
      <c r="AB309" s="44" t="str">
        <f t="shared" si="295"/>
        <v/>
      </c>
      <c r="AC309" s="44" t="str">
        <f t="shared" si="295"/>
        <v/>
      </c>
      <c r="AD309" s="44" t="str">
        <f t="shared" si="295"/>
        <v/>
      </c>
      <c r="AE309" s="44" t="str">
        <f t="shared" si="295"/>
        <v/>
      </c>
      <c r="AF309" s="44" t="str">
        <f t="shared" si="295"/>
        <v/>
      </c>
      <c r="AG309" s="44" t="str">
        <f t="shared" si="295"/>
        <v/>
      </c>
      <c r="AH309" s="44" t="str">
        <f t="shared" si="295"/>
        <v/>
      </c>
      <c r="AI309" s="44" t="str">
        <f t="shared" si="295"/>
        <v/>
      </c>
      <c r="AJ309" s="63"/>
      <c r="AK309" s="63"/>
      <c r="AL309" s="63"/>
      <c r="AN309" s="63"/>
      <c r="AO309" s="63"/>
      <c r="AP309" s="63"/>
      <c r="AQ309" s="63"/>
      <c r="AR309" s="63"/>
      <c r="AS309" s="63"/>
      <c r="AT309" s="63"/>
      <c r="AU309" s="333"/>
      <c r="AV309" s="63"/>
      <c r="AW309" s="2" t="s">
        <v>19</v>
      </c>
      <c r="AX309" s="44">
        <v>0</v>
      </c>
      <c r="AY309" s="44">
        <v>0</v>
      </c>
      <c r="AZ309" s="44">
        <v>0</v>
      </c>
      <c r="BA309" s="44">
        <v>0</v>
      </c>
      <c r="BB309" s="44">
        <v>0</v>
      </c>
      <c r="BC309" s="44">
        <v>0</v>
      </c>
      <c r="BD309" s="44">
        <v>0</v>
      </c>
      <c r="BE309" s="44">
        <v>0</v>
      </c>
      <c r="BF309" s="44">
        <v>0</v>
      </c>
      <c r="BG309" s="44"/>
      <c r="BH309" s="63"/>
      <c r="BI309" s="2" t="s">
        <v>19</v>
      </c>
      <c r="BJ309" s="44">
        <v>0</v>
      </c>
      <c r="BK309" s="44">
        <v>0</v>
      </c>
      <c r="BL309" s="44">
        <v>0</v>
      </c>
      <c r="BM309" s="44">
        <v>0</v>
      </c>
      <c r="BN309" s="44">
        <v>0</v>
      </c>
      <c r="BO309" s="44">
        <v>0</v>
      </c>
      <c r="BP309" s="44">
        <v>0</v>
      </c>
      <c r="BQ309" s="44">
        <v>0</v>
      </c>
      <c r="BR309" s="44">
        <v>0</v>
      </c>
      <c r="BS309" s="44"/>
      <c r="BT309" s="63"/>
      <c r="BU309" s="63"/>
      <c r="BV309" s="63"/>
      <c r="BW309" s="63"/>
      <c r="BX309" s="63"/>
      <c r="BY309" s="63"/>
      <c r="BZ309" s="63"/>
      <c r="CA309" s="63"/>
      <c r="CB309" s="63"/>
      <c r="CC309" s="63"/>
      <c r="CD309" s="63"/>
      <c r="CE309" s="63"/>
      <c r="CF309" s="63"/>
      <c r="CG309" s="63"/>
      <c r="CH309" s="63"/>
      <c r="CI309" s="63"/>
      <c r="CJ309" s="63"/>
      <c r="CK309" s="63"/>
      <c r="CL309" s="63"/>
      <c r="CM309" s="63"/>
      <c r="CN309" s="63"/>
      <c r="CO309" s="63"/>
      <c r="CP309" s="63"/>
      <c r="CQ309" s="63"/>
      <c r="CR309" s="63"/>
      <c r="CS309" s="63"/>
      <c r="CT309" s="63"/>
      <c r="CU309" s="63"/>
      <c r="CV309" s="63"/>
      <c r="CW309" s="63"/>
      <c r="CX309" s="63"/>
      <c r="CY309" s="63"/>
      <c r="CZ309" s="63"/>
      <c r="DA309" s="63"/>
      <c r="DB309" s="63"/>
      <c r="DC309" s="63"/>
      <c r="DD309" s="63"/>
      <c r="DE309" s="63"/>
      <c r="DF309" s="63"/>
      <c r="DG309" s="63"/>
      <c r="DH309" s="63"/>
      <c r="DI309" s="63"/>
      <c r="DJ309" s="63"/>
      <c r="DK309" s="63"/>
      <c r="DL309" s="63"/>
      <c r="DM309" s="63"/>
      <c r="DN309" s="63"/>
      <c r="DO309" s="63"/>
      <c r="DP309" s="63"/>
      <c r="DQ309" s="63"/>
      <c r="DR309" s="2" t="str">
        <f>Translations!$B$632</f>
        <v>Export</v>
      </c>
      <c r="DS309" s="2" t="s">
        <v>19</v>
      </c>
      <c r="DT309" s="44">
        <v>0</v>
      </c>
      <c r="DU309" s="44">
        <v>0</v>
      </c>
      <c r="DV309" s="44">
        <v>0</v>
      </c>
      <c r="DW309" s="44">
        <v>0</v>
      </c>
      <c r="DX309" s="44">
        <v>0</v>
      </c>
      <c r="DY309" s="44">
        <v>0</v>
      </c>
      <c r="DZ309" s="44">
        <v>0</v>
      </c>
      <c r="EA309" s="44">
        <v>0</v>
      </c>
      <c r="EB309" s="44">
        <v>0</v>
      </c>
      <c r="EC309" s="44"/>
    </row>
    <row r="310" spans="1:198" x14ac:dyDescent="0.2">
      <c r="B310" s="26"/>
      <c r="D310" s="74">
        <v>2023</v>
      </c>
      <c r="E310" s="36"/>
      <c r="F310" s="36"/>
      <c r="G310" s="36"/>
      <c r="H310" s="36"/>
      <c r="I310" s="36"/>
      <c r="J310" s="36"/>
      <c r="K310" s="36"/>
      <c r="L310" s="36"/>
      <c r="M310" s="36"/>
      <c r="N310" s="36"/>
      <c r="O310" s="36"/>
      <c r="P310" s="73"/>
      <c r="Q310" s="75"/>
      <c r="S310" s="16"/>
      <c r="U310" s="27">
        <f t="shared" ref="U310:U317" si="296">SUM(E310:N310)</f>
        <v>0</v>
      </c>
      <c r="V310" s="27"/>
      <c r="W310" s="27"/>
      <c r="X310" s="71">
        <f>P310</f>
        <v>0</v>
      </c>
      <c r="Z310" s="27"/>
      <c r="AA310" s="27"/>
      <c r="AB310" s="27"/>
      <c r="AC310" s="27"/>
      <c r="AD310" s="27"/>
      <c r="AE310" s="27"/>
      <c r="AF310" s="27"/>
      <c r="AG310" s="27"/>
      <c r="AH310" s="27"/>
      <c r="AI310" s="27"/>
      <c r="AU310" s="44">
        <v>0</v>
      </c>
      <c r="AW310" s="44">
        <v>2023</v>
      </c>
      <c r="AX310" s="44">
        <v>0</v>
      </c>
      <c r="AY310" s="66">
        <f>IF(AY308=AW310,X310,IF(AX310=0,MAX(AY309-MAX(AU310-SUM(AX309:AX309),0),0),AY309))</f>
        <v>0</v>
      </c>
      <c r="AZ310" s="66">
        <f>IF(AZ308=AW310,X310,IF(AY310=0,MAX(AZ309-MAX(AU310-SUM(AX309:AY309),0),0),AZ309))</f>
        <v>0</v>
      </c>
      <c r="BA310" s="66">
        <f>IF(BA308=AW310,X310,IF(AZ310=0,MAX(BA309-MAX(AU310-SUM(AX309:AZ309),0),0),BA309))</f>
        <v>0</v>
      </c>
      <c r="BB310" s="66">
        <f>IF(BB308=AW310,X310,IF(BA310=0,MAX(BB309-MAX(AU310-SUM(AX309:BA309),0),0),BB309))</f>
        <v>0</v>
      </c>
      <c r="BC310" s="66">
        <f>IF(BC308=AW310,X310,IF(BB310=0,MAX(BC309-MAX(AU310-SUM(AX309:BB309),0),0),BC309))</f>
        <v>0</v>
      </c>
      <c r="BD310" s="66">
        <f>IF(BD308=AW310,X310,IF(BC310=0,MAX(BD309-MAX(AU310-SUM(AX309:BC309),0),0),BD309))</f>
        <v>0</v>
      </c>
      <c r="BE310" s="66">
        <f>IF(BE308=AW310,X310,IF(BD310=0,MAX(BE309-MAX(AU310-SUM(AX309:BD309),0),0),BE309))</f>
        <v>0</v>
      </c>
      <c r="BF310" s="66">
        <f>IF(BF308=AW310,X310,IF(BE310=0,MAX(BF309-MAX(AU310-SUM(AX309:BE309),0),0),BF309))</f>
        <v>0</v>
      </c>
      <c r="BG310" s="66" t="b">
        <f t="shared" ref="BG310:BG317" si="297">SUM(AY310:BF310)=P310</f>
        <v>1</v>
      </c>
      <c r="BI310" s="44">
        <v>2023</v>
      </c>
      <c r="BJ310" s="44">
        <v>0</v>
      </c>
      <c r="BK310" s="66">
        <f>IF(BI310&gt;BK308,AY309-AY310,0)</f>
        <v>0</v>
      </c>
      <c r="BL310" s="66">
        <f>IF(BI310&gt;BL308,AZ309-AZ310,0)</f>
        <v>0</v>
      </c>
      <c r="BM310" s="66">
        <f>IF(BI310&gt;BM308,BA309-BA310,0)</f>
        <v>0</v>
      </c>
      <c r="BN310" s="66">
        <f>IF(BI310&gt;BN308,BB309-BB310,0)</f>
        <v>0</v>
      </c>
      <c r="BO310" s="66">
        <f>IF(BI310&gt;BO308,BC309-BC310,0)</f>
        <v>0</v>
      </c>
      <c r="BP310" s="66">
        <f>IF(BI310&gt;BP308,BD309-BD310,0)</f>
        <v>0</v>
      </c>
      <c r="BQ310" s="66">
        <f>IF(BI310&gt;BQ308,BE309-BE310,0)</f>
        <v>0</v>
      </c>
      <c r="BR310" s="66">
        <f>IF(BI310&gt;BR308,BF309-BF310,0)</f>
        <v>0</v>
      </c>
      <c r="BS310" s="66" t="b">
        <f t="shared" ref="BS310:BS317" si="298">SUM(BK310:BR310)=V310-SUM(Z310:AI310)</f>
        <v>1</v>
      </c>
      <c r="BT310" s="68"/>
      <c r="BU310" s="68"/>
      <c r="BV310" s="68"/>
      <c r="BW310" s="68"/>
      <c r="BX310" s="68"/>
      <c r="BY310" s="68"/>
      <c r="BZ310" s="68"/>
      <c r="CA310" s="68"/>
      <c r="CB310" s="68"/>
      <c r="CC310" s="68"/>
      <c r="CD310" s="68"/>
      <c r="CE310" s="68"/>
      <c r="CF310" s="68"/>
      <c r="CG310" s="68"/>
      <c r="CH310" s="68"/>
      <c r="CI310" s="68"/>
      <c r="CJ310" s="68"/>
      <c r="CK310" s="68"/>
      <c r="CL310" s="68"/>
      <c r="CM310" s="68"/>
      <c r="CN310" s="68"/>
      <c r="CO310" s="68"/>
      <c r="CP310" s="68"/>
      <c r="CQ310" s="68"/>
      <c r="CR310" s="68"/>
      <c r="CS310" s="68"/>
      <c r="CT310" s="68"/>
      <c r="CU310" s="68"/>
      <c r="CV310" s="68"/>
      <c r="CW310" s="68"/>
      <c r="CX310" s="68"/>
      <c r="CY310" s="68"/>
      <c r="CZ310" s="68"/>
      <c r="DA310" s="68"/>
      <c r="DB310" s="68"/>
      <c r="DC310" s="68"/>
      <c r="DD310" s="68"/>
      <c r="DE310" s="68"/>
      <c r="DF310" s="68"/>
      <c r="DG310" s="68"/>
      <c r="DH310" s="68"/>
      <c r="DI310" s="68"/>
      <c r="DJ310" s="68"/>
      <c r="DK310" s="68"/>
      <c r="DL310" s="68"/>
      <c r="DM310" s="68"/>
      <c r="DN310" s="68"/>
      <c r="DO310" s="68"/>
      <c r="DP310" s="68"/>
      <c r="DQ310" s="68"/>
      <c r="DR310" s="63">
        <f t="shared" ref="DR310:DR317" si="299">O310</f>
        <v>0</v>
      </c>
      <c r="DS310" s="44">
        <v>2023</v>
      </c>
      <c r="DT310" s="44">
        <v>0</v>
      </c>
      <c r="DU310" s="66">
        <f>IF(DS310&gt;DU308,IF(DR310&lt;=BK310,DR310,BK310),0)</f>
        <v>0</v>
      </c>
      <c r="DV310" s="66">
        <f>IF(DS310&gt;DV308,IF(DR310&lt;=BL310,DR310,BL310),0)</f>
        <v>0</v>
      </c>
      <c r="DW310" s="66">
        <f>IF(DS310&gt;DW308,IF(DR310&lt;=BM310,DR310,BM310),0)</f>
        <v>0</v>
      </c>
      <c r="DX310" s="66">
        <f>IF(DS310&gt;DX308,IF(DR310&lt;=BN310,DR310,BN310),0)</f>
        <v>0</v>
      </c>
      <c r="DY310" s="66">
        <f>IF(DS310&gt;DY308,IF(DR310&lt;=BO310,DR310,BO310),0)</f>
        <v>0</v>
      </c>
      <c r="DZ310" s="66">
        <f>IF(DS310&gt;DZ308,IF(DR310&lt;=BP310,DR310,BP310),0)</f>
        <v>0</v>
      </c>
      <c r="EA310" s="66">
        <f>IF(DS310&gt;EA308,IF(DR310&lt;=BQ310,DR310,BQ310),0)</f>
        <v>0</v>
      </c>
      <c r="EB310" s="66">
        <f>IF(DS310&gt;EB308,IF(DR310&lt;=BR310,DR310,BR310),0)</f>
        <v>0</v>
      </c>
      <c r="EC310" s="66" t="b">
        <f t="shared" ref="EC310:EC317" si="300">SUM(DU310:EB310)+SUM(HC334:HL334)=O310</f>
        <v>1</v>
      </c>
    </row>
    <row r="311" spans="1:198" x14ac:dyDescent="0.2">
      <c r="B311" s="26"/>
      <c r="D311" s="74">
        <v>2024</v>
      </c>
      <c r="E311" s="73"/>
      <c r="F311" s="73"/>
      <c r="G311" s="73"/>
      <c r="H311" s="73"/>
      <c r="I311" s="73"/>
      <c r="J311" s="73"/>
      <c r="K311" s="73"/>
      <c r="L311" s="73"/>
      <c r="M311" s="73"/>
      <c r="N311" s="73"/>
      <c r="O311" s="73"/>
      <c r="P311" s="73"/>
      <c r="Q311" s="35">
        <f t="shared" ref="Q311:Q317" si="301">SUM(E311:N311)-O311+(P310-P311)</f>
        <v>0</v>
      </c>
      <c r="R311" s="72" t="b">
        <f>AND(E280&lt;&gt;"",D311=CNTR_ReportingYear,ROUND(SUM(Q311),0)&lt;&gt;ROUND(SUM(M280),0))</f>
        <v>0</v>
      </c>
      <c r="S311" s="16"/>
      <c r="U311" s="27">
        <f t="shared" si="296"/>
        <v>0</v>
      </c>
      <c r="V311" s="66">
        <f t="shared" ref="V311:V317" si="302">O311+Q311</f>
        <v>0</v>
      </c>
      <c r="W311" s="71">
        <f t="shared" ref="W311:W317" si="303">V311-P310</f>
        <v>0</v>
      </c>
      <c r="X311" s="71">
        <f t="shared" ref="X311:X317" si="304">IF(W311&gt;0,P311,P310+W311+(P311-P310))</f>
        <v>0</v>
      </c>
      <c r="Y311" s="69"/>
      <c r="Z311" s="70">
        <f t="shared" ref="Z311:Z317" si="305">IF(W311&lt;=0,0,W311*E311/SUM(E311:N311))</f>
        <v>0</v>
      </c>
      <c r="AA311" s="70">
        <f t="shared" ref="AA311:AA317" si="306">IF(W311&lt;=0,0,W311*F311/SUM(E311:N311))</f>
        <v>0</v>
      </c>
      <c r="AB311" s="70">
        <f t="shared" ref="AB311:AB317" si="307">IF(W311&lt;=0,0,W311*G311/SUM(E311:N311))</f>
        <v>0</v>
      </c>
      <c r="AC311" s="70">
        <f t="shared" ref="AC311:AC317" si="308">IF(W311&lt;=0,0,W311*H311/SUM(E311:N311))</f>
        <v>0</v>
      </c>
      <c r="AD311" s="70">
        <f t="shared" ref="AD311:AD317" si="309">IF(W311&lt;=0,0,W311*I311/SUM(E311:N311))</f>
        <v>0</v>
      </c>
      <c r="AE311" s="70">
        <f t="shared" ref="AE311:AE317" si="310">IF(W311&lt;=0,0,W311*J311/SUM(E311:N311))</f>
        <v>0</v>
      </c>
      <c r="AF311" s="70">
        <f t="shared" ref="AF311:AF317" si="311">IF(W311&lt;=0,0,W311*K311/SUM(E311:N311))</f>
        <v>0</v>
      </c>
      <c r="AG311" s="70">
        <f t="shared" ref="AG311:AG317" si="312">IF(W311&lt;=0,0,W311*L311/SUM(E311:N311))</f>
        <v>0</v>
      </c>
      <c r="AH311" s="70">
        <f t="shared" ref="AH311:AH317" si="313">IF(W311&lt;=0,0,W311*M311/SUM(E311:N311))</f>
        <v>0</v>
      </c>
      <c r="AI311" s="70">
        <f t="shared" ref="AI311:AI317" si="314">IF(W311&lt;=0,0,W311*N311/SUM(E311:N311))</f>
        <v>0</v>
      </c>
      <c r="AJ311" s="69"/>
      <c r="AK311" s="69"/>
      <c r="AL311" s="69"/>
      <c r="AN311" s="69"/>
      <c r="AO311" s="69"/>
      <c r="AP311" s="69"/>
      <c r="AQ311" s="69"/>
      <c r="AR311" s="69"/>
      <c r="AS311" s="69"/>
      <c r="AT311" s="69"/>
      <c r="AU311" s="44">
        <f t="shared" ref="AU311:AU317" si="315">IF(V311&lt;P310,V311,P310)</f>
        <v>0</v>
      </c>
      <c r="AV311" s="69"/>
      <c r="AW311" s="44">
        <v>2024</v>
      </c>
      <c r="AX311" s="44">
        <v>0</v>
      </c>
      <c r="AY311" s="66">
        <f>IF(AY308=AW311,X311,IF(AX311=0,MAX(AY310-MAX(AU311-SUM(AX310:AX310),0),0),AY310))</f>
        <v>0</v>
      </c>
      <c r="AZ311" s="66">
        <f>IF(AZ308=AW311,X311,IF(AY311=0,MAX(AZ310-MAX(AU311-SUM(AX310:AY310),0),0),AZ310))</f>
        <v>0</v>
      </c>
      <c r="BA311" s="66">
        <f>IF(BA308=AW311,X311,IF(AZ311=0,MAX(BA310-MAX(AU311-SUM(AX310:AZ310),0),0),BA310))</f>
        <v>0</v>
      </c>
      <c r="BB311" s="66">
        <f>IF(BB308=AW311,X311,IF(BA311=0,MAX(BB310-MAX(AU311-SUM(AX310:BA310),0),0),BB310))</f>
        <v>0</v>
      </c>
      <c r="BC311" s="66">
        <f>IF(BC308=AW311,X311,IF(BB311=0,MAX(BC310-MAX(AU311-SUM(AX310:BB310),0),0),BC310))</f>
        <v>0</v>
      </c>
      <c r="BD311" s="66">
        <f>IF(BD308=AW311,X311,IF(BC311=0,MAX(BD310-MAX(AU311-SUM(AX310:BC310),0),0),BD310))</f>
        <v>0</v>
      </c>
      <c r="BE311" s="66">
        <f>IF(BE308=AW311,X311,IF(BD311=0,MAX(BE310-MAX(AU311-SUM(AX310:BD310),0),0),BE310))</f>
        <v>0</v>
      </c>
      <c r="BF311" s="66">
        <f>IF(BF308=AW311,X311,IF(BE311=0,MAX(BF310-MAX(AU311-SUM(AX310:BE310),0),0),BF310))</f>
        <v>0</v>
      </c>
      <c r="BG311" s="66" t="b">
        <f t="shared" si="297"/>
        <v>1</v>
      </c>
      <c r="BI311" s="44">
        <v>2024</v>
      </c>
      <c r="BJ311" s="44">
        <v>0</v>
      </c>
      <c r="BK311" s="66">
        <f>IF(BI311&gt;BK308,AY310-AY311,0)</f>
        <v>0</v>
      </c>
      <c r="BL311" s="66">
        <f>IF(BI311&gt;BL308,AZ310-AZ311,0)</f>
        <v>0</v>
      </c>
      <c r="BM311" s="66">
        <f>IF(BI311&gt;BM308,BA310-BA311,0)</f>
        <v>0</v>
      </c>
      <c r="BN311" s="66">
        <f>IF(BI311&gt;BN308,BB310-BB311,0)</f>
        <v>0</v>
      </c>
      <c r="BO311" s="66">
        <f>IF(BI311&gt;BO308,BC310-BC311,0)</f>
        <v>0</v>
      </c>
      <c r="BP311" s="66">
        <f>IF(BI311&gt;BP308,BD310-BD311,0)</f>
        <v>0</v>
      </c>
      <c r="BQ311" s="66">
        <f>IF(BI311&gt;BQ308,BE310-BE311,0)</f>
        <v>0</v>
      </c>
      <c r="BR311" s="66">
        <f>IF(BI311&gt;BR308,BF310-BF311,0)</f>
        <v>0</v>
      </c>
      <c r="BS311" s="66" t="b">
        <f t="shared" si="298"/>
        <v>1</v>
      </c>
      <c r="BT311" s="68"/>
      <c r="BU311" s="68"/>
      <c r="BV311" s="68"/>
      <c r="BW311" s="68"/>
      <c r="BX311" s="68"/>
      <c r="BY311" s="68"/>
      <c r="BZ311" s="68"/>
      <c r="CA311" s="68"/>
      <c r="CB311" s="68"/>
      <c r="CC311" s="68"/>
      <c r="CD311" s="68"/>
      <c r="CE311" s="68"/>
      <c r="CF311" s="68"/>
      <c r="CG311" s="68"/>
      <c r="CH311" s="68"/>
      <c r="CI311" s="68"/>
      <c r="CJ311" s="68"/>
      <c r="CK311" s="68"/>
      <c r="CL311" s="68"/>
      <c r="CM311" s="68"/>
      <c r="CN311" s="68"/>
      <c r="CO311" s="68"/>
      <c r="CP311" s="68"/>
      <c r="CQ311" s="68"/>
      <c r="CR311" s="68"/>
      <c r="CS311" s="68"/>
      <c r="CT311" s="68"/>
      <c r="CU311" s="68"/>
      <c r="CV311" s="68"/>
      <c r="CW311" s="68"/>
      <c r="CX311" s="68"/>
      <c r="CY311" s="68"/>
      <c r="CZ311" s="68"/>
      <c r="DA311" s="68"/>
      <c r="DB311" s="68"/>
      <c r="DC311" s="68"/>
      <c r="DD311" s="68"/>
      <c r="DE311" s="68"/>
      <c r="DF311" s="68"/>
      <c r="DG311" s="68"/>
      <c r="DH311" s="68"/>
      <c r="DI311" s="68"/>
      <c r="DJ311" s="68"/>
      <c r="DK311" s="68"/>
      <c r="DL311" s="68"/>
      <c r="DM311" s="68"/>
      <c r="DN311" s="68"/>
      <c r="DO311" s="68"/>
      <c r="DP311" s="68"/>
      <c r="DQ311" s="68"/>
      <c r="DR311" s="67">
        <f t="shared" si="299"/>
        <v>0</v>
      </c>
      <c r="DS311" s="44">
        <v>2024</v>
      </c>
      <c r="DT311" s="44">
        <v>0</v>
      </c>
      <c r="DU311" s="66">
        <f>IF(DS311&gt;DU308,IF(DR311&lt;=BK311,DR311,BK311),0)</f>
        <v>0</v>
      </c>
      <c r="DV311" s="66">
        <f>IF(DS311&gt;DV308,IF(DR311&lt;=BL311,DR311,BL311),0)</f>
        <v>0</v>
      </c>
      <c r="DW311" s="66">
        <f>IF(DS311&gt;DW308,IF(DR311&lt;=BM311,DR311,BM311),0)</f>
        <v>0</v>
      </c>
      <c r="DX311" s="66">
        <f>IF(DS311&gt;DX308,IF(DR311&lt;=BN311,DR311,BN311),0)</f>
        <v>0</v>
      </c>
      <c r="DY311" s="66">
        <f>IF(DS311&gt;DY308,IF(DR311&lt;=BO311,DR311,BO311),0)</f>
        <v>0</v>
      </c>
      <c r="DZ311" s="66">
        <f>IF(DS311&gt;DZ308,IF(DR311&lt;=BP311,DR311,BP311),0)</f>
        <v>0</v>
      </c>
      <c r="EA311" s="66">
        <f>IF(DS311&gt;EA308,IF(DR311&lt;=BQ311,DR311,BQ311),0)</f>
        <v>0</v>
      </c>
      <c r="EB311" s="66">
        <f>IF(DS311&gt;EB308,IF(DR311&lt;=BR311,DR311,BR311),0)</f>
        <v>0</v>
      </c>
      <c r="EC311" s="66" t="b">
        <f t="shared" si="300"/>
        <v>1</v>
      </c>
    </row>
    <row r="312" spans="1:198" x14ac:dyDescent="0.2">
      <c r="B312" s="26"/>
      <c r="D312" s="74">
        <v>2025</v>
      </c>
      <c r="E312" s="73"/>
      <c r="F312" s="73"/>
      <c r="G312" s="73"/>
      <c r="H312" s="73"/>
      <c r="I312" s="73"/>
      <c r="J312" s="73"/>
      <c r="K312" s="73"/>
      <c r="L312" s="73"/>
      <c r="M312" s="73"/>
      <c r="N312" s="73"/>
      <c r="O312" s="73"/>
      <c r="P312" s="73"/>
      <c r="Q312" s="35">
        <f t="shared" si="301"/>
        <v>0</v>
      </c>
      <c r="R312" s="72" t="b">
        <f>AND(E280&lt;&gt;"",D312=CNTR_ReportingYear,ROUND(SUM(Q312),0)&lt;&gt;ROUND(SUM(M280),0))</f>
        <v>0</v>
      </c>
      <c r="S312" s="16"/>
      <c r="U312" s="27">
        <f t="shared" si="296"/>
        <v>0</v>
      </c>
      <c r="V312" s="66">
        <f t="shared" si="302"/>
        <v>0</v>
      </c>
      <c r="W312" s="71">
        <f t="shared" si="303"/>
        <v>0</v>
      </c>
      <c r="X312" s="71">
        <f t="shared" si="304"/>
        <v>0</v>
      </c>
      <c r="Y312" s="69"/>
      <c r="Z312" s="70">
        <f t="shared" si="305"/>
        <v>0</v>
      </c>
      <c r="AA312" s="70">
        <f t="shared" si="306"/>
        <v>0</v>
      </c>
      <c r="AB312" s="70">
        <f t="shared" si="307"/>
        <v>0</v>
      </c>
      <c r="AC312" s="70">
        <f t="shared" si="308"/>
        <v>0</v>
      </c>
      <c r="AD312" s="70">
        <f t="shared" si="309"/>
        <v>0</v>
      </c>
      <c r="AE312" s="70">
        <f t="shared" si="310"/>
        <v>0</v>
      </c>
      <c r="AF312" s="70">
        <f t="shared" si="311"/>
        <v>0</v>
      </c>
      <c r="AG312" s="70">
        <f t="shared" si="312"/>
        <v>0</v>
      </c>
      <c r="AH312" s="70">
        <f t="shared" si="313"/>
        <v>0</v>
      </c>
      <c r="AI312" s="70">
        <f t="shared" si="314"/>
        <v>0</v>
      </c>
      <c r="AJ312" s="69"/>
      <c r="AK312" s="69"/>
      <c r="AL312" s="69"/>
      <c r="AN312" s="69"/>
      <c r="AO312" s="69"/>
      <c r="AP312" s="69"/>
      <c r="AQ312" s="69"/>
      <c r="AR312" s="69"/>
      <c r="AS312" s="69"/>
      <c r="AT312" s="69"/>
      <c r="AU312" s="44">
        <f t="shared" si="315"/>
        <v>0</v>
      </c>
      <c r="AV312" s="69"/>
      <c r="AW312" s="44">
        <v>2025</v>
      </c>
      <c r="AX312" s="44">
        <v>0</v>
      </c>
      <c r="AY312" s="66">
        <f>IF(AY308=AW312,X312,IF(AX312=0,MAX(AY311-MAX(AU312-SUM(AX311:AX311),0),0),AY311))</f>
        <v>0</v>
      </c>
      <c r="AZ312" s="66">
        <f>IF(AZ308=AW312,X312,IF(AY312=0,MAX(AZ311-MAX(AU312-SUM(AX311:AY311),0),0),AZ311))</f>
        <v>0</v>
      </c>
      <c r="BA312" s="66">
        <f>IF(BA308=AW312,X312,IF(AZ312=0,MAX(BA311-MAX(AU312-SUM(AX311:AZ311),0),0),BA311))</f>
        <v>0</v>
      </c>
      <c r="BB312" s="66">
        <f>IF(BB308=AW312,X312,IF(BA312=0,MAX(BB311-MAX(AU312-SUM(AX311:BA311),0),0),BB311))</f>
        <v>0</v>
      </c>
      <c r="BC312" s="66">
        <f>IF(BC308=AW312,X312,IF(BB312=0,MAX(BC311-MAX(AU312-SUM(AX311:BB311),0),0),BC311))</f>
        <v>0</v>
      </c>
      <c r="BD312" s="66">
        <f>IF(BD308=AW312,X312,IF(BC312=0,MAX(BD311-MAX(AU312-SUM(AX311:BC311),0),0),BD311))</f>
        <v>0</v>
      </c>
      <c r="BE312" s="66">
        <f>IF(BE308=AW312,X312,IF(BD312=0,MAX(BE311-MAX(AU312-SUM(AX311:BD311),0),0),BE311))</f>
        <v>0</v>
      </c>
      <c r="BF312" s="66">
        <f>IF(BF308=AW312,X312,IF(BE312=0,MAX(BF311-MAX(AU312-SUM(AX311:BE311),0),0),BF311))</f>
        <v>0</v>
      </c>
      <c r="BG312" s="66" t="b">
        <f t="shared" si="297"/>
        <v>1</v>
      </c>
      <c r="BI312" s="44">
        <v>2025</v>
      </c>
      <c r="BJ312" s="44">
        <v>0</v>
      </c>
      <c r="BK312" s="66">
        <f>IF(BI312&gt;BK308,AY311-AY312,0)</f>
        <v>0</v>
      </c>
      <c r="BL312" s="66">
        <f>IF(BI312&gt;BL308,AZ311-AZ312,0)</f>
        <v>0</v>
      </c>
      <c r="BM312" s="66">
        <f>IF(BI312&gt;BM308,BA311-BA312,0)</f>
        <v>0</v>
      </c>
      <c r="BN312" s="66">
        <f>IF(BI312&gt;BN308,BB311-BB312,0)</f>
        <v>0</v>
      </c>
      <c r="BO312" s="66">
        <f>IF(BI312&gt;BO308,BC311-BC312,0)</f>
        <v>0</v>
      </c>
      <c r="BP312" s="66">
        <f>IF(BI312&gt;BP308,BD311-BD312,0)</f>
        <v>0</v>
      </c>
      <c r="BQ312" s="66">
        <f>IF(BI312&gt;BQ308,BE311-BE312,0)</f>
        <v>0</v>
      </c>
      <c r="BR312" s="66">
        <f>IF(BI312&gt;BR308,BF311-BF312,0)</f>
        <v>0</v>
      </c>
      <c r="BS312" s="66" t="b">
        <f t="shared" si="298"/>
        <v>1</v>
      </c>
      <c r="BT312" s="68"/>
      <c r="BU312" s="68"/>
      <c r="BV312" s="68"/>
      <c r="BW312" s="68"/>
      <c r="BX312" s="68"/>
      <c r="BY312" s="68"/>
      <c r="BZ312" s="68"/>
      <c r="CA312" s="68"/>
      <c r="CB312" s="68"/>
      <c r="CC312" s="68"/>
      <c r="CD312" s="68"/>
      <c r="CE312" s="68"/>
      <c r="CF312" s="68"/>
      <c r="CG312" s="68"/>
      <c r="CH312" s="68"/>
      <c r="CI312" s="68"/>
      <c r="CJ312" s="68"/>
      <c r="CK312" s="68"/>
      <c r="CL312" s="68"/>
      <c r="CM312" s="68"/>
      <c r="CN312" s="68"/>
      <c r="CO312" s="68"/>
      <c r="CP312" s="68"/>
      <c r="CQ312" s="68"/>
      <c r="CR312" s="68"/>
      <c r="CS312" s="68"/>
      <c r="CT312" s="68"/>
      <c r="CU312" s="68"/>
      <c r="CV312" s="68"/>
      <c r="CW312" s="68"/>
      <c r="CX312" s="68"/>
      <c r="CY312" s="68"/>
      <c r="CZ312" s="68"/>
      <c r="DA312" s="68"/>
      <c r="DB312" s="68"/>
      <c r="DC312" s="68"/>
      <c r="DD312" s="68"/>
      <c r="DE312" s="68"/>
      <c r="DF312" s="68"/>
      <c r="DG312" s="68"/>
      <c r="DH312" s="68"/>
      <c r="DI312" s="68"/>
      <c r="DJ312" s="68"/>
      <c r="DK312" s="68"/>
      <c r="DL312" s="68"/>
      <c r="DM312" s="68"/>
      <c r="DN312" s="68"/>
      <c r="DO312" s="68"/>
      <c r="DP312" s="68"/>
      <c r="DQ312" s="68"/>
      <c r="DR312" s="67">
        <f t="shared" si="299"/>
        <v>0</v>
      </c>
      <c r="DS312" s="44">
        <v>2025</v>
      </c>
      <c r="DT312" s="44">
        <v>0</v>
      </c>
      <c r="DU312" s="66">
        <f>IF(DS312&gt;DU308,IF(DR312&lt;=BK312,DR312,BK312),0)</f>
        <v>0</v>
      </c>
      <c r="DV312" s="66">
        <f>IF(DS312&gt;DV308,IF(DR312&lt;=BL312,DR312,BL312),0)</f>
        <v>0</v>
      </c>
      <c r="DW312" s="66">
        <f>IF(DS312&gt;DW308,IF(DR312&lt;=BM312,DR312,BM312),0)</f>
        <v>0</v>
      </c>
      <c r="DX312" s="66">
        <f>IF(DS312&gt;DX308,IF(DR312&lt;=BN312,DR312,BN312),0)</f>
        <v>0</v>
      </c>
      <c r="DY312" s="66">
        <f>IF(DS312&gt;DY308,IF(DR312&lt;=BO312,DR312,BO312),0)</f>
        <v>0</v>
      </c>
      <c r="DZ312" s="66">
        <f>IF(DS312&gt;DZ308,IF(DR312&lt;=BP312,DR312,BP312),0)</f>
        <v>0</v>
      </c>
      <c r="EA312" s="66">
        <f>IF(DS312&gt;EA308,IF(DR312&lt;=BQ312,DR312,BQ312),0)</f>
        <v>0</v>
      </c>
      <c r="EB312" s="66">
        <f>IF(DS312&gt;EB308,IF(DR312&lt;=BR312,DR312,BR312),0)</f>
        <v>0</v>
      </c>
      <c r="EC312" s="66" t="b">
        <f t="shared" si="300"/>
        <v>1</v>
      </c>
    </row>
    <row r="313" spans="1:198" x14ac:dyDescent="0.2">
      <c r="B313" s="26"/>
      <c r="D313" s="74">
        <v>2026</v>
      </c>
      <c r="E313" s="73"/>
      <c r="F313" s="73"/>
      <c r="G313" s="73"/>
      <c r="H313" s="73"/>
      <c r="I313" s="73"/>
      <c r="J313" s="73"/>
      <c r="K313" s="73"/>
      <c r="L313" s="73"/>
      <c r="M313" s="73"/>
      <c r="N313" s="73"/>
      <c r="O313" s="73"/>
      <c r="P313" s="73"/>
      <c r="Q313" s="35">
        <f t="shared" si="301"/>
        <v>0</v>
      </c>
      <c r="R313" s="72" t="b">
        <f>AND(E280&lt;&gt;"",D313=CNTR_ReportingYear,ROUND(SUM(Q313),0)&lt;&gt;ROUND(SUM(M280),0))</f>
        <v>0</v>
      </c>
      <c r="S313" s="16"/>
      <c r="U313" s="27">
        <f t="shared" si="296"/>
        <v>0</v>
      </c>
      <c r="V313" s="66">
        <f t="shared" si="302"/>
        <v>0</v>
      </c>
      <c r="W313" s="71">
        <f t="shared" si="303"/>
        <v>0</v>
      </c>
      <c r="X313" s="71">
        <f t="shared" si="304"/>
        <v>0</v>
      </c>
      <c r="Y313" s="69"/>
      <c r="Z313" s="70">
        <f t="shared" si="305"/>
        <v>0</v>
      </c>
      <c r="AA313" s="70">
        <f t="shared" si="306"/>
        <v>0</v>
      </c>
      <c r="AB313" s="70">
        <f t="shared" si="307"/>
        <v>0</v>
      </c>
      <c r="AC313" s="70">
        <f t="shared" si="308"/>
        <v>0</v>
      </c>
      <c r="AD313" s="70">
        <f t="shared" si="309"/>
        <v>0</v>
      </c>
      <c r="AE313" s="70">
        <f t="shared" si="310"/>
        <v>0</v>
      </c>
      <c r="AF313" s="70">
        <f t="shared" si="311"/>
        <v>0</v>
      </c>
      <c r="AG313" s="70">
        <f t="shared" si="312"/>
        <v>0</v>
      </c>
      <c r="AH313" s="70">
        <f t="shared" si="313"/>
        <v>0</v>
      </c>
      <c r="AI313" s="70">
        <f t="shared" si="314"/>
        <v>0</v>
      </c>
      <c r="AJ313" s="69"/>
      <c r="AK313" s="69"/>
      <c r="AL313" s="69"/>
      <c r="AN313" s="69"/>
      <c r="AO313" s="69"/>
      <c r="AP313" s="69"/>
      <c r="AQ313" s="69"/>
      <c r="AR313" s="69"/>
      <c r="AS313" s="69"/>
      <c r="AT313" s="69"/>
      <c r="AU313" s="44">
        <f t="shared" si="315"/>
        <v>0</v>
      </c>
      <c r="AV313" s="69"/>
      <c r="AW313" s="44">
        <v>2026</v>
      </c>
      <c r="AX313" s="44">
        <v>0</v>
      </c>
      <c r="AY313" s="66">
        <f>IF(AY308=AW313,X313,IF(AX313=0,MAX(AY312-MAX(AU313-SUM(AX312:AX312),0),0),AY312))</f>
        <v>0</v>
      </c>
      <c r="AZ313" s="66">
        <f>IF(AZ308=AW313,X313,IF(AY313=0,MAX(AZ312-MAX(AU313-SUM(AX312:AY312),0),0),AZ312))</f>
        <v>0</v>
      </c>
      <c r="BA313" s="66">
        <f>IF(BA308=AW313,X313,IF(AZ313=0,MAX(BA312-MAX(AU313-SUM(AX312:AZ312),0),0),BA312))</f>
        <v>0</v>
      </c>
      <c r="BB313" s="66">
        <f>IF(BB308=AW313,X313,IF(BA313=0,MAX(BB312-MAX(AU313-SUM(AX312:BA312),0),0),BB312))</f>
        <v>0</v>
      </c>
      <c r="BC313" s="66">
        <f>IF(BC308=AW313,X313,IF(BB313=0,MAX(BC312-MAX(AU313-SUM(AX312:BB312),0),0),BC312))</f>
        <v>0</v>
      </c>
      <c r="BD313" s="66">
        <f>IF(BD308=AW313,X313,IF(BC313=0,MAX(BD312-MAX(AU313-SUM(AX312:BC312),0),0),BD312))</f>
        <v>0</v>
      </c>
      <c r="BE313" s="66">
        <f>IF(BE308=AW313,X313,IF(BD313=0,MAX(BE312-MAX(AU313-SUM(AX312:BD312),0),0),BE312))</f>
        <v>0</v>
      </c>
      <c r="BF313" s="66">
        <f>IF(BF308=AW313,X313,IF(BE313=0,MAX(BF312-MAX(AU313-SUM(AX312:BE312),0),0),BF312))</f>
        <v>0</v>
      </c>
      <c r="BG313" s="66" t="b">
        <f t="shared" si="297"/>
        <v>1</v>
      </c>
      <c r="BI313" s="44">
        <v>2026</v>
      </c>
      <c r="BJ313" s="44">
        <v>0</v>
      </c>
      <c r="BK313" s="66">
        <f>IF(BI313&gt;BK308,AY312-AY313,0)</f>
        <v>0</v>
      </c>
      <c r="BL313" s="66">
        <f>IF(BI313&gt;BL308,AZ312-AZ313,0)</f>
        <v>0</v>
      </c>
      <c r="BM313" s="66">
        <f>IF(BI313&gt;BM308,BA312-BA313,0)</f>
        <v>0</v>
      </c>
      <c r="BN313" s="66">
        <f>IF(BI313&gt;BN308,BB312-BB313,0)</f>
        <v>0</v>
      </c>
      <c r="BO313" s="66">
        <f>IF(BI313&gt;BO308,BC312-BC313,0)</f>
        <v>0</v>
      </c>
      <c r="BP313" s="66">
        <f>IF(BI313&gt;BP308,BD312-BD313,0)</f>
        <v>0</v>
      </c>
      <c r="BQ313" s="66">
        <f>IF(BI313&gt;BQ308,BE312-BE313,0)</f>
        <v>0</v>
      </c>
      <c r="BR313" s="66">
        <f>IF(BI313&gt;BR308,BF312-BF313,0)</f>
        <v>0</v>
      </c>
      <c r="BS313" s="66" t="b">
        <f t="shared" si="298"/>
        <v>1</v>
      </c>
      <c r="BT313" s="68"/>
      <c r="BU313" s="68"/>
      <c r="BV313" s="68"/>
      <c r="BW313" s="68"/>
      <c r="BX313" s="68"/>
      <c r="BY313" s="68"/>
      <c r="BZ313" s="68"/>
      <c r="CA313" s="68"/>
      <c r="CB313" s="68"/>
      <c r="CC313" s="68"/>
      <c r="CD313" s="68"/>
      <c r="CE313" s="68"/>
      <c r="CF313" s="68"/>
      <c r="CG313" s="68"/>
      <c r="CH313" s="68"/>
      <c r="CI313" s="68"/>
      <c r="CJ313" s="68"/>
      <c r="CK313" s="68"/>
      <c r="CL313" s="68"/>
      <c r="CM313" s="68"/>
      <c r="CN313" s="68"/>
      <c r="CO313" s="68"/>
      <c r="CP313" s="68"/>
      <c r="CQ313" s="68"/>
      <c r="CR313" s="68"/>
      <c r="CS313" s="68"/>
      <c r="CT313" s="68"/>
      <c r="CU313" s="68"/>
      <c r="CV313" s="68"/>
      <c r="CW313" s="68"/>
      <c r="CX313" s="68"/>
      <c r="CY313" s="68"/>
      <c r="CZ313" s="68"/>
      <c r="DA313" s="68"/>
      <c r="DB313" s="68"/>
      <c r="DC313" s="68"/>
      <c r="DD313" s="68"/>
      <c r="DE313" s="68"/>
      <c r="DF313" s="68"/>
      <c r="DG313" s="68"/>
      <c r="DH313" s="68"/>
      <c r="DI313" s="68"/>
      <c r="DJ313" s="68"/>
      <c r="DK313" s="68"/>
      <c r="DL313" s="68"/>
      <c r="DM313" s="68"/>
      <c r="DN313" s="68"/>
      <c r="DO313" s="68"/>
      <c r="DP313" s="68"/>
      <c r="DQ313" s="68"/>
      <c r="DR313" s="67">
        <f t="shared" si="299"/>
        <v>0</v>
      </c>
      <c r="DS313" s="44">
        <v>2026</v>
      </c>
      <c r="DT313" s="44">
        <v>0</v>
      </c>
      <c r="DU313" s="66">
        <f>IF(DS313&gt;DU308,IF(DR313&lt;=BK313,DR313,BK313),0)</f>
        <v>0</v>
      </c>
      <c r="DV313" s="66">
        <f>IF(DS313&gt;DV308,IF(DR313&lt;=BL313,DR313,BL313),0)</f>
        <v>0</v>
      </c>
      <c r="DW313" s="66">
        <f>IF(DS313&gt;DW308,IF(DR313&lt;=BM313,DR313,BM313),0)</f>
        <v>0</v>
      </c>
      <c r="DX313" s="66">
        <f>IF(DS313&gt;DX308,IF(DR313&lt;=BN313,DR313,BN313),0)</f>
        <v>0</v>
      </c>
      <c r="DY313" s="66">
        <f>IF(DS313&gt;DY308,IF(DR313&lt;=BO313,DR313,BO313),0)</f>
        <v>0</v>
      </c>
      <c r="DZ313" s="66">
        <f>IF(DS313&gt;DZ308,IF(DR313&lt;=BP313,DR313,BP313),0)</f>
        <v>0</v>
      </c>
      <c r="EA313" s="66">
        <f>IF(DS313&gt;EA308,IF(DR313&lt;=BQ313,DR313,BQ313),0)</f>
        <v>0</v>
      </c>
      <c r="EB313" s="66">
        <f>IF(DS313&gt;EB308,IF(DR313&lt;=BR313,DR313,BR313),0)</f>
        <v>0</v>
      </c>
      <c r="EC313" s="66" t="b">
        <f t="shared" si="300"/>
        <v>1</v>
      </c>
    </row>
    <row r="314" spans="1:198" x14ac:dyDescent="0.2">
      <c r="B314" s="26"/>
      <c r="D314" s="74">
        <v>2027</v>
      </c>
      <c r="E314" s="73"/>
      <c r="F314" s="73"/>
      <c r="G314" s="73"/>
      <c r="H314" s="73"/>
      <c r="I314" s="73"/>
      <c r="J314" s="73"/>
      <c r="K314" s="73"/>
      <c r="L314" s="73"/>
      <c r="M314" s="73"/>
      <c r="N314" s="73"/>
      <c r="O314" s="73"/>
      <c r="P314" s="73"/>
      <c r="Q314" s="35">
        <f t="shared" si="301"/>
        <v>0</v>
      </c>
      <c r="R314" s="72" t="b">
        <f>AND(E280&lt;&gt;"",D314=CNTR_ReportingYear,ROUND(SUM(Q314),0)&lt;&gt;ROUND(SUM(M280),0))</f>
        <v>0</v>
      </c>
      <c r="S314" s="16"/>
      <c r="U314" s="27">
        <f t="shared" si="296"/>
        <v>0</v>
      </c>
      <c r="V314" s="66">
        <f t="shared" si="302"/>
        <v>0</v>
      </c>
      <c r="W314" s="71">
        <f t="shared" si="303"/>
        <v>0</v>
      </c>
      <c r="X314" s="71">
        <f t="shared" si="304"/>
        <v>0</v>
      </c>
      <c r="Y314" s="69"/>
      <c r="Z314" s="70">
        <f t="shared" si="305"/>
        <v>0</v>
      </c>
      <c r="AA314" s="70">
        <f t="shared" si="306"/>
        <v>0</v>
      </c>
      <c r="AB314" s="70">
        <f t="shared" si="307"/>
        <v>0</v>
      </c>
      <c r="AC314" s="70">
        <f t="shared" si="308"/>
        <v>0</v>
      </c>
      <c r="AD314" s="70">
        <f t="shared" si="309"/>
        <v>0</v>
      </c>
      <c r="AE314" s="70">
        <f t="shared" si="310"/>
        <v>0</v>
      </c>
      <c r="AF314" s="70">
        <f t="shared" si="311"/>
        <v>0</v>
      </c>
      <c r="AG314" s="70">
        <f t="shared" si="312"/>
        <v>0</v>
      </c>
      <c r="AH314" s="70">
        <f t="shared" si="313"/>
        <v>0</v>
      </c>
      <c r="AI314" s="70">
        <f t="shared" si="314"/>
        <v>0</v>
      </c>
      <c r="AJ314" s="69"/>
      <c r="AK314" s="69"/>
      <c r="AL314" s="69"/>
      <c r="AN314" s="69"/>
      <c r="AO314" s="69"/>
      <c r="AP314" s="69"/>
      <c r="AQ314" s="69"/>
      <c r="AR314" s="69"/>
      <c r="AS314" s="69"/>
      <c r="AT314" s="69"/>
      <c r="AU314" s="44">
        <f t="shared" si="315"/>
        <v>0</v>
      </c>
      <c r="AV314" s="69"/>
      <c r="AW314" s="44">
        <v>2027</v>
      </c>
      <c r="AX314" s="44">
        <v>0</v>
      </c>
      <c r="AY314" s="66">
        <f>IF(AY308=AW314,X314,IF(AX314=0,MAX(AY313-MAX(AU314-SUM(AX313:AX313),0),0),AY313))</f>
        <v>0</v>
      </c>
      <c r="AZ314" s="66">
        <f>IF(AZ308=AW314,X314,IF(AY314=0,MAX(AZ313-MAX(AU314-SUM(AX313:AY313),0),0),AZ313))</f>
        <v>0</v>
      </c>
      <c r="BA314" s="66">
        <f>IF(BA308=AW314,X314,IF(AZ314=0,MAX(BA313-MAX(AU314-SUM(AX313:AZ313),0),0),BA313))</f>
        <v>0</v>
      </c>
      <c r="BB314" s="66">
        <f>IF(BB308=AW314,X314,IF(BA314=0,MAX(BB313-MAX(AU314-SUM(AX313:BA313),0),0),BB313))</f>
        <v>0</v>
      </c>
      <c r="BC314" s="66">
        <f>IF(BC308=AW314,X314,IF(BB314=0,MAX(BC313-MAX(AU314-SUM(AX313:BB313),0),0),BC313))</f>
        <v>0</v>
      </c>
      <c r="BD314" s="66">
        <f>IF(BD308=AW314,X314,IF(BC314=0,MAX(BD313-MAX(AU314-SUM(AX313:BC313),0),0),BD313))</f>
        <v>0</v>
      </c>
      <c r="BE314" s="66">
        <f>IF(BE308=AW314,X314,IF(BD314=0,MAX(BE313-MAX(AU314-SUM(AX313:BD313),0),0),BE313))</f>
        <v>0</v>
      </c>
      <c r="BF314" s="66">
        <f>IF(BF308=AW314,X314,IF(BE314=0,MAX(BF313-MAX(AU314-SUM(AX313:BE313),0),0),BF313))</f>
        <v>0</v>
      </c>
      <c r="BG314" s="66" t="b">
        <f t="shared" si="297"/>
        <v>1</v>
      </c>
      <c r="BI314" s="44">
        <v>2027</v>
      </c>
      <c r="BJ314" s="44">
        <v>0</v>
      </c>
      <c r="BK314" s="66">
        <f>IF(BI314&gt;BK308,AY313-AY314,0)</f>
        <v>0</v>
      </c>
      <c r="BL314" s="66">
        <f>IF(BI314&gt;BL308,AZ313-AZ314,0)</f>
        <v>0</v>
      </c>
      <c r="BM314" s="66">
        <f>IF(BI314&gt;BM308,BA313-BA314,0)</f>
        <v>0</v>
      </c>
      <c r="BN314" s="66">
        <f>IF(BI314&gt;BN308,BB313-BB314,0)</f>
        <v>0</v>
      </c>
      <c r="BO314" s="66">
        <f>IF(BI314&gt;BO308,BC313-BC314,0)</f>
        <v>0</v>
      </c>
      <c r="BP314" s="66">
        <f>IF(BI314&gt;BP308,BD313-BD314,0)</f>
        <v>0</v>
      </c>
      <c r="BQ314" s="66">
        <f>IF(BI314&gt;BQ308,BE313-BE314,0)</f>
        <v>0</v>
      </c>
      <c r="BR314" s="66">
        <f>IF(BI314&gt;BR308,BF313-BF314,0)</f>
        <v>0</v>
      </c>
      <c r="BS314" s="66" t="b">
        <f t="shared" si="298"/>
        <v>1</v>
      </c>
      <c r="BT314" s="68"/>
      <c r="BU314" s="68"/>
      <c r="BV314" s="68"/>
      <c r="BW314" s="68"/>
      <c r="BX314" s="68"/>
      <c r="BY314" s="68"/>
      <c r="BZ314" s="68"/>
      <c r="CA314" s="68"/>
      <c r="CB314" s="68"/>
      <c r="CC314" s="68"/>
      <c r="CD314" s="68"/>
      <c r="CE314" s="68"/>
      <c r="CF314" s="68"/>
      <c r="CG314" s="68"/>
      <c r="CH314" s="68"/>
      <c r="CI314" s="68"/>
      <c r="CJ314" s="68"/>
      <c r="CK314" s="68"/>
      <c r="CL314" s="68"/>
      <c r="CM314" s="68"/>
      <c r="CN314" s="68"/>
      <c r="CO314" s="68"/>
      <c r="CP314" s="68"/>
      <c r="CQ314" s="68"/>
      <c r="CR314" s="68"/>
      <c r="CS314" s="68"/>
      <c r="CT314" s="68"/>
      <c r="CU314" s="68"/>
      <c r="CV314" s="68"/>
      <c r="CW314" s="68"/>
      <c r="CX314" s="68"/>
      <c r="CY314" s="68"/>
      <c r="CZ314" s="68"/>
      <c r="DA314" s="68"/>
      <c r="DB314" s="68"/>
      <c r="DC314" s="68"/>
      <c r="DD314" s="68"/>
      <c r="DE314" s="68"/>
      <c r="DF314" s="68"/>
      <c r="DG314" s="68"/>
      <c r="DH314" s="68"/>
      <c r="DI314" s="68"/>
      <c r="DJ314" s="68"/>
      <c r="DK314" s="68"/>
      <c r="DL314" s="68"/>
      <c r="DM314" s="68"/>
      <c r="DN314" s="68"/>
      <c r="DO314" s="68"/>
      <c r="DP314" s="68"/>
      <c r="DQ314" s="68"/>
      <c r="DR314" s="67">
        <f t="shared" si="299"/>
        <v>0</v>
      </c>
      <c r="DS314" s="44">
        <v>2027</v>
      </c>
      <c r="DT314" s="44">
        <v>0</v>
      </c>
      <c r="DU314" s="66">
        <f>IF(DS314&gt;DU308,IF(DR314&lt;=BK314,DR314,BK314),0)</f>
        <v>0</v>
      </c>
      <c r="DV314" s="66">
        <f>IF(DS314&gt;DV308,IF(DR314&lt;=BL314,DR314,BL314),0)</f>
        <v>0</v>
      </c>
      <c r="DW314" s="66">
        <f>IF(DS314&gt;DW308,IF(DR314&lt;=BM314,DR314,BM314),0)</f>
        <v>0</v>
      </c>
      <c r="DX314" s="66">
        <f>IF(DS314&gt;DX308,IF(DR314&lt;=BN314,DR314,BN314),0)</f>
        <v>0</v>
      </c>
      <c r="DY314" s="66">
        <f>IF(DS314&gt;DY308,IF(DR314&lt;=BO314,DR314,BO314),0)</f>
        <v>0</v>
      </c>
      <c r="DZ314" s="66">
        <f>IF(DS314&gt;DZ308,IF(DR314&lt;=BP314,DR314,BP314),0)</f>
        <v>0</v>
      </c>
      <c r="EA314" s="66">
        <f>IF(DS314&gt;EA308,IF(DR314&lt;=BQ314,DR314,BQ314),0)</f>
        <v>0</v>
      </c>
      <c r="EB314" s="66">
        <f>IF(DS314&gt;EB308,IF(DR314&lt;=BR314,DR314,BR314),0)</f>
        <v>0</v>
      </c>
      <c r="EC314" s="66" t="b">
        <f t="shared" si="300"/>
        <v>1</v>
      </c>
    </row>
    <row r="315" spans="1:198" x14ac:dyDescent="0.2">
      <c r="B315" s="26"/>
      <c r="D315" s="74">
        <v>2028</v>
      </c>
      <c r="E315" s="73"/>
      <c r="F315" s="73"/>
      <c r="G315" s="73"/>
      <c r="H315" s="73"/>
      <c r="I315" s="73"/>
      <c r="J315" s="73"/>
      <c r="K315" s="73"/>
      <c r="L315" s="73"/>
      <c r="M315" s="73"/>
      <c r="N315" s="73"/>
      <c r="O315" s="73"/>
      <c r="P315" s="73"/>
      <c r="Q315" s="35">
        <f t="shared" si="301"/>
        <v>0</v>
      </c>
      <c r="R315" s="72" t="b">
        <f>AND(E280&lt;&gt;"",D315=CNTR_ReportingYear,ROUND(SUM(Q315),0)&lt;&gt;ROUND(SUM(M280),0))</f>
        <v>0</v>
      </c>
      <c r="S315" s="16"/>
      <c r="U315" s="27">
        <f t="shared" si="296"/>
        <v>0</v>
      </c>
      <c r="V315" s="66">
        <f t="shared" si="302"/>
        <v>0</v>
      </c>
      <c r="W315" s="71">
        <f t="shared" si="303"/>
        <v>0</v>
      </c>
      <c r="X315" s="71">
        <f t="shared" si="304"/>
        <v>0</v>
      </c>
      <c r="Y315" s="69"/>
      <c r="Z315" s="70">
        <f t="shared" si="305"/>
        <v>0</v>
      </c>
      <c r="AA315" s="70">
        <f t="shared" si="306"/>
        <v>0</v>
      </c>
      <c r="AB315" s="70">
        <f t="shared" si="307"/>
        <v>0</v>
      </c>
      <c r="AC315" s="70">
        <f t="shared" si="308"/>
        <v>0</v>
      </c>
      <c r="AD315" s="70">
        <f t="shared" si="309"/>
        <v>0</v>
      </c>
      <c r="AE315" s="70">
        <f t="shared" si="310"/>
        <v>0</v>
      </c>
      <c r="AF315" s="70">
        <f t="shared" si="311"/>
        <v>0</v>
      </c>
      <c r="AG315" s="70">
        <f t="shared" si="312"/>
        <v>0</v>
      </c>
      <c r="AH315" s="70">
        <f t="shared" si="313"/>
        <v>0</v>
      </c>
      <c r="AI315" s="70">
        <f t="shared" si="314"/>
        <v>0</v>
      </c>
      <c r="AJ315" s="69"/>
      <c r="AK315" s="69"/>
      <c r="AL315" s="69"/>
      <c r="AN315" s="69"/>
      <c r="AO315" s="69"/>
      <c r="AP315" s="69"/>
      <c r="AQ315" s="69"/>
      <c r="AR315" s="69"/>
      <c r="AS315" s="69"/>
      <c r="AT315" s="69"/>
      <c r="AU315" s="44">
        <f t="shared" si="315"/>
        <v>0</v>
      </c>
      <c r="AV315" s="69"/>
      <c r="AW315" s="44">
        <v>2028</v>
      </c>
      <c r="AX315" s="44">
        <v>0</v>
      </c>
      <c r="AY315" s="66">
        <f>IF(AY308=AW315,X315,IF(AX315=0,MAX(AY314-MAX(AU315-SUM(AX314:AX314),0),0),AY314))</f>
        <v>0</v>
      </c>
      <c r="AZ315" s="66">
        <f>IF(AZ308=AW315,X315,IF(AY315=0,MAX(AZ314-MAX(AU315-SUM(AX314:AY314),0),0),AZ314))</f>
        <v>0</v>
      </c>
      <c r="BA315" s="66">
        <f>IF(BA308=AW315,X315,IF(AZ315=0,MAX(BA314-MAX(AU315-SUM(AX314:AZ314),0),0),BA314))</f>
        <v>0</v>
      </c>
      <c r="BB315" s="66">
        <f>IF(BB308=AW315,X315,IF(BA315=0,MAX(BB314-MAX(AU315-SUM(AX314:BA314),0),0),BB314))</f>
        <v>0</v>
      </c>
      <c r="BC315" s="66">
        <f>IF(BC308=AW315,X315,IF(BB315=0,MAX(BC314-MAX(AU315-SUM(AX314:BB314),0),0),BC314))</f>
        <v>0</v>
      </c>
      <c r="BD315" s="66">
        <f>IF(BD308=AW315,X315,IF(BC315=0,MAX(BD314-MAX(AU315-SUM(AX314:BC314),0),0),BD314))</f>
        <v>0</v>
      </c>
      <c r="BE315" s="66">
        <f>IF(BE308=AW315,X315,IF(BD315=0,MAX(BE314-MAX(AU315-SUM(AX314:BD314),0),0),BE314))</f>
        <v>0</v>
      </c>
      <c r="BF315" s="66">
        <f>IF(BF308=AW315,X315,IF(BE315=0,MAX(BF314-MAX(AU315-SUM(AX314:BE314),0),0),BF314))</f>
        <v>0</v>
      </c>
      <c r="BG315" s="66" t="b">
        <f t="shared" si="297"/>
        <v>1</v>
      </c>
      <c r="BI315" s="44">
        <v>2028</v>
      </c>
      <c r="BJ315" s="44">
        <v>0</v>
      </c>
      <c r="BK315" s="66">
        <f>IF(BI315&gt;BK308,AY314-AY315,0)</f>
        <v>0</v>
      </c>
      <c r="BL315" s="66">
        <f>IF(BI315&gt;BL308,AZ314-AZ315,0)</f>
        <v>0</v>
      </c>
      <c r="BM315" s="66">
        <f>IF(BI315&gt;BM308,BA314-BA315,0)</f>
        <v>0</v>
      </c>
      <c r="BN315" s="66">
        <f>IF(BI315&gt;BN308,BB314-BB315,0)</f>
        <v>0</v>
      </c>
      <c r="BO315" s="66">
        <f>IF(BI315&gt;BO308,BC314-BC315,0)</f>
        <v>0</v>
      </c>
      <c r="BP315" s="66">
        <f>IF(BI315&gt;BP308,BD314-BD315,0)</f>
        <v>0</v>
      </c>
      <c r="BQ315" s="66">
        <f>IF(BI315&gt;BQ308,BE314-BE315,0)</f>
        <v>0</v>
      </c>
      <c r="BR315" s="66">
        <f>IF(BI315&gt;BR308,BF314-BF315,0)</f>
        <v>0</v>
      </c>
      <c r="BS315" s="66" t="b">
        <f t="shared" si="298"/>
        <v>1</v>
      </c>
      <c r="BT315" s="68"/>
      <c r="BU315" s="68"/>
      <c r="BV315" s="68"/>
      <c r="BW315" s="68"/>
      <c r="BX315" s="68"/>
      <c r="BY315" s="68"/>
      <c r="BZ315" s="68"/>
      <c r="CA315" s="68"/>
      <c r="CB315" s="68"/>
      <c r="CC315" s="68"/>
      <c r="CD315" s="68"/>
      <c r="CE315" s="68"/>
      <c r="CF315" s="68"/>
      <c r="CG315" s="68"/>
      <c r="CH315" s="68"/>
      <c r="CI315" s="68"/>
      <c r="CJ315" s="68"/>
      <c r="CK315" s="68"/>
      <c r="CL315" s="68"/>
      <c r="CM315" s="68"/>
      <c r="CN315" s="68"/>
      <c r="CO315" s="68"/>
      <c r="CP315" s="68"/>
      <c r="CQ315" s="68"/>
      <c r="CR315" s="68"/>
      <c r="CS315" s="68"/>
      <c r="CT315" s="68"/>
      <c r="CU315" s="68"/>
      <c r="CV315" s="68"/>
      <c r="CW315" s="68"/>
      <c r="CX315" s="68"/>
      <c r="CY315" s="68"/>
      <c r="CZ315" s="68"/>
      <c r="DA315" s="68"/>
      <c r="DB315" s="68"/>
      <c r="DC315" s="68"/>
      <c r="DD315" s="68"/>
      <c r="DE315" s="68"/>
      <c r="DF315" s="68"/>
      <c r="DG315" s="68"/>
      <c r="DH315" s="68"/>
      <c r="DI315" s="68"/>
      <c r="DJ315" s="68"/>
      <c r="DK315" s="68"/>
      <c r="DL315" s="68"/>
      <c r="DM315" s="68"/>
      <c r="DN315" s="68"/>
      <c r="DO315" s="68"/>
      <c r="DP315" s="68"/>
      <c r="DQ315" s="68"/>
      <c r="DR315" s="67">
        <f t="shared" si="299"/>
        <v>0</v>
      </c>
      <c r="DS315" s="44">
        <v>2028</v>
      </c>
      <c r="DT315" s="44">
        <v>0</v>
      </c>
      <c r="DU315" s="66">
        <f>IF(DS315&gt;DU308,IF(DR315&lt;=BK315,DR315,BK315),0)</f>
        <v>0</v>
      </c>
      <c r="DV315" s="66">
        <f>IF(DS315&gt;DV308,IF(DR315&lt;=BL315,DR315,BL315),0)</f>
        <v>0</v>
      </c>
      <c r="DW315" s="66">
        <f>IF(DS315&gt;DW308,IF(DR315&lt;=BM315,DR315,BM315),0)</f>
        <v>0</v>
      </c>
      <c r="DX315" s="66">
        <f>IF(DS315&gt;DX308,IF(DR315&lt;=BN315,DR315,BN315),0)</f>
        <v>0</v>
      </c>
      <c r="DY315" s="66">
        <f>IF(DS315&gt;DY308,IF(DR315&lt;=BO315,DR315,BO315),0)</f>
        <v>0</v>
      </c>
      <c r="DZ315" s="66">
        <f>IF(DS315&gt;DZ308,IF(DR315&lt;=BP315,DR315,BP315),0)</f>
        <v>0</v>
      </c>
      <c r="EA315" s="66">
        <f>IF(DS315&gt;EA308,IF(DR315&lt;=BQ315,DR315,BQ315),0)</f>
        <v>0</v>
      </c>
      <c r="EB315" s="66">
        <f>IF(DS315&gt;EB308,IF(DR315&lt;=BR315,DR315,BR315),0)</f>
        <v>0</v>
      </c>
      <c r="EC315" s="66" t="b">
        <f t="shared" si="300"/>
        <v>1</v>
      </c>
    </row>
    <row r="316" spans="1:198" x14ac:dyDescent="0.2">
      <c r="B316" s="26"/>
      <c r="D316" s="74">
        <v>2029</v>
      </c>
      <c r="E316" s="73"/>
      <c r="F316" s="73"/>
      <c r="G316" s="73"/>
      <c r="H316" s="73"/>
      <c r="I316" s="73"/>
      <c r="J316" s="73"/>
      <c r="K316" s="73"/>
      <c r="L316" s="73"/>
      <c r="M316" s="73"/>
      <c r="N316" s="73"/>
      <c r="O316" s="73"/>
      <c r="P316" s="73"/>
      <c r="Q316" s="35">
        <f t="shared" si="301"/>
        <v>0</v>
      </c>
      <c r="R316" s="72" t="b">
        <f>AND(E280&lt;&gt;"",D316=CNTR_ReportingYear,ROUND(SUM(Q316),0)&lt;&gt;ROUND(SUM(M280),0))</f>
        <v>0</v>
      </c>
      <c r="S316" s="16"/>
      <c r="U316" s="27">
        <f t="shared" si="296"/>
        <v>0</v>
      </c>
      <c r="V316" s="66">
        <f t="shared" si="302"/>
        <v>0</v>
      </c>
      <c r="W316" s="71">
        <f t="shared" si="303"/>
        <v>0</v>
      </c>
      <c r="X316" s="71">
        <f t="shared" si="304"/>
        <v>0</v>
      </c>
      <c r="Y316" s="69"/>
      <c r="Z316" s="70">
        <f t="shared" si="305"/>
        <v>0</v>
      </c>
      <c r="AA316" s="70">
        <f t="shared" si="306"/>
        <v>0</v>
      </c>
      <c r="AB316" s="70">
        <f t="shared" si="307"/>
        <v>0</v>
      </c>
      <c r="AC316" s="70">
        <f t="shared" si="308"/>
        <v>0</v>
      </c>
      <c r="AD316" s="70">
        <f t="shared" si="309"/>
        <v>0</v>
      </c>
      <c r="AE316" s="70">
        <f t="shared" si="310"/>
        <v>0</v>
      </c>
      <c r="AF316" s="70">
        <f t="shared" si="311"/>
        <v>0</v>
      </c>
      <c r="AG316" s="70">
        <f t="shared" si="312"/>
        <v>0</v>
      </c>
      <c r="AH316" s="70">
        <f t="shared" si="313"/>
        <v>0</v>
      </c>
      <c r="AI316" s="70">
        <f t="shared" si="314"/>
        <v>0</v>
      </c>
      <c r="AJ316" s="69"/>
      <c r="AK316" s="69"/>
      <c r="AL316" s="69"/>
      <c r="AN316" s="69"/>
      <c r="AO316" s="69"/>
      <c r="AP316" s="69"/>
      <c r="AQ316" s="69"/>
      <c r="AR316" s="69"/>
      <c r="AS316" s="69"/>
      <c r="AT316" s="69"/>
      <c r="AU316" s="44">
        <f t="shared" si="315"/>
        <v>0</v>
      </c>
      <c r="AV316" s="69"/>
      <c r="AW316" s="44">
        <v>2029</v>
      </c>
      <c r="AX316" s="44">
        <v>0</v>
      </c>
      <c r="AY316" s="66">
        <f>IF(AY308=AW316,X316,IF(AX316=0,MAX(AY315-MAX(AU316-SUM(AX315:AX315),0),0),AY315))</f>
        <v>0</v>
      </c>
      <c r="AZ316" s="66">
        <f>IF(AZ308=AW316,X316,IF(AY316=0,MAX(AZ315-MAX(AU316-SUM(AX315:AY315),0),0),AZ315))</f>
        <v>0</v>
      </c>
      <c r="BA316" s="66">
        <f>IF(BA308=AW316,X316,IF(AZ316=0,MAX(BA315-MAX(AU316-SUM(AX315:AZ315),0),0),BA315))</f>
        <v>0</v>
      </c>
      <c r="BB316" s="66">
        <f>IF(BB308=AW316,X316,IF(BA316=0,MAX(BB315-MAX(AU316-SUM(AX315:BA315),0),0),BB315))</f>
        <v>0</v>
      </c>
      <c r="BC316" s="66">
        <f>IF(BC308=AW316,X316,IF(BB316=0,MAX(BC315-MAX(AU316-SUM(AX315:BB315),0),0),BC315))</f>
        <v>0</v>
      </c>
      <c r="BD316" s="66">
        <f>IF(BD308=AW316,X316,IF(BC316=0,MAX(BD315-MAX(AU316-SUM(AX315:BC315),0),0),BD315))</f>
        <v>0</v>
      </c>
      <c r="BE316" s="66">
        <f>IF(BE308=AW316,X316,IF(BD316=0,MAX(BE315-MAX(AU316-SUM(AX315:BD315),0),0),BE315))</f>
        <v>0</v>
      </c>
      <c r="BF316" s="66">
        <f>IF(BF308=AW316,X316,IF(BE316=0,MAX(BF315-MAX(AU316-SUM(AX315:BE315),0),0),BF315))</f>
        <v>0</v>
      </c>
      <c r="BG316" s="66" t="b">
        <f t="shared" si="297"/>
        <v>1</v>
      </c>
      <c r="BI316" s="44">
        <v>2029</v>
      </c>
      <c r="BJ316" s="44">
        <v>0</v>
      </c>
      <c r="BK316" s="66">
        <f>IF(BI316&gt;BK308,AY315-AY316,0)</f>
        <v>0</v>
      </c>
      <c r="BL316" s="66">
        <f>IF(BI316&gt;BL308,AZ315-AZ316,0)</f>
        <v>0</v>
      </c>
      <c r="BM316" s="66">
        <f>IF(BI316&gt;BM308,BA315-BA316,0)</f>
        <v>0</v>
      </c>
      <c r="BN316" s="66">
        <f>IF(BI316&gt;BN308,BB315-BB316,0)</f>
        <v>0</v>
      </c>
      <c r="BO316" s="66">
        <f>IF(BI316&gt;BO308,BC315-BC316,0)</f>
        <v>0</v>
      </c>
      <c r="BP316" s="66">
        <f>IF(BI316&gt;BP308,BD315-BD316,0)</f>
        <v>0</v>
      </c>
      <c r="BQ316" s="66">
        <f>IF(BI316&gt;BQ308,BE315-BE316,0)</f>
        <v>0</v>
      </c>
      <c r="BR316" s="66">
        <f>IF(BI316&gt;BR308,BF315-BF316,0)</f>
        <v>0</v>
      </c>
      <c r="BS316" s="66" t="b">
        <f t="shared" si="298"/>
        <v>1</v>
      </c>
      <c r="BT316" s="68"/>
      <c r="BU316" s="68"/>
      <c r="BV316" s="68"/>
      <c r="BW316" s="68"/>
      <c r="BX316" s="68"/>
      <c r="BY316" s="68"/>
      <c r="BZ316" s="68"/>
      <c r="CA316" s="68"/>
      <c r="CB316" s="68"/>
      <c r="CC316" s="68"/>
      <c r="CD316" s="68"/>
      <c r="CE316" s="68"/>
      <c r="CF316" s="68"/>
      <c r="CG316" s="68"/>
      <c r="CH316" s="68"/>
      <c r="CI316" s="68"/>
      <c r="CJ316" s="68"/>
      <c r="CK316" s="68"/>
      <c r="CL316" s="68"/>
      <c r="CM316" s="68"/>
      <c r="CN316" s="68"/>
      <c r="CO316" s="68"/>
      <c r="CP316" s="68"/>
      <c r="CQ316" s="68"/>
      <c r="CR316" s="68"/>
      <c r="CS316" s="68"/>
      <c r="CT316" s="68"/>
      <c r="CU316" s="68"/>
      <c r="CV316" s="68"/>
      <c r="CW316" s="68"/>
      <c r="CX316" s="68"/>
      <c r="CY316" s="68"/>
      <c r="CZ316" s="68"/>
      <c r="DA316" s="68"/>
      <c r="DB316" s="68"/>
      <c r="DC316" s="68"/>
      <c r="DD316" s="68"/>
      <c r="DE316" s="68"/>
      <c r="DF316" s="68"/>
      <c r="DG316" s="68"/>
      <c r="DH316" s="68"/>
      <c r="DI316" s="68"/>
      <c r="DJ316" s="68"/>
      <c r="DK316" s="68"/>
      <c r="DL316" s="68"/>
      <c r="DM316" s="68"/>
      <c r="DN316" s="68"/>
      <c r="DO316" s="68"/>
      <c r="DP316" s="68"/>
      <c r="DQ316" s="68"/>
      <c r="DR316" s="67">
        <f t="shared" si="299"/>
        <v>0</v>
      </c>
      <c r="DS316" s="44">
        <v>2029</v>
      </c>
      <c r="DT316" s="44">
        <v>0</v>
      </c>
      <c r="DU316" s="66">
        <f>IF(DS316&gt;DU308,IF(DR316&lt;=BK316,DR316,BK316),0)</f>
        <v>0</v>
      </c>
      <c r="DV316" s="66">
        <f>IF(DS316&gt;DV308,IF(DR316&lt;=BL316,DR316,BL316),0)</f>
        <v>0</v>
      </c>
      <c r="DW316" s="66">
        <f>IF(DS316&gt;DW308,IF(DR316&lt;=BM316,DR316,BM316),0)</f>
        <v>0</v>
      </c>
      <c r="DX316" s="66">
        <f>IF(DS316&gt;DX308,IF(DR316&lt;=BN316,DR316,BN316),0)</f>
        <v>0</v>
      </c>
      <c r="DY316" s="66">
        <f>IF(DS316&gt;DY308,IF(DR316&lt;=BO316,DR316,BO316),0)</f>
        <v>0</v>
      </c>
      <c r="DZ316" s="66">
        <f>IF(DS316&gt;DZ308,IF(DR316&lt;=BP316,DR316,BP316),0)</f>
        <v>0</v>
      </c>
      <c r="EA316" s="66">
        <f>IF(DS316&gt;EA308,IF(DR316&lt;=BQ316,DR316,BQ316),0)</f>
        <v>0</v>
      </c>
      <c r="EB316" s="66">
        <f>IF(DS316&gt;EB308,IF(DR316&lt;=BR316,DR316,BR316),0)</f>
        <v>0</v>
      </c>
      <c r="EC316" s="66" t="b">
        <f t="shared" si="300"/>
        <v>1</v>
      </c>
    </row>
    <row r="317" spans="1:198" x14ac:dyDescent="0.2">
      <c r="B317" s="26"/>
      <c r="D317" s="74">
        <v>2030</v>
      </c>
      <c r="E317" s="73"/>
      <c r="F317" s="73"/>
      <c r="G317" s="73"/>
      <c r="H317" s="73"/>
      <c r="I317" s="73"/>
      <c r="J317" s="73"/>
      <c r="K317" s="73"/>
      <c r="L317" s="73"/>
      <c r="M317" s="73"/>
      <c r="N317" s="73"/>
      <c r="O317" s="73"/>
      <c r="P317" s="73"/>
      <c r="Q317" s="35">
        <f t="shared" si="301"/>
        <v>0</v>
      </c>
      <c r="R317" s="72" t="b">
        <f>AND(E280&lt;&gt;"",D317=CNTR_ReportingYear,ROUND(SUM(Q317),0)&lt;&gt;ROUND(SUM(M280),0))</f>
        <v>0</v>
      </c>
      <c r="S317" s="16"/>
      <c r="U317" s="27">
        <f t="shared" si="296"/>
        <v>0</v>
      </c>
      <c r="V317" s="66">
        <f t="shared" si="302"/>
        <v>0</v>
      </c>
      <c r="W317" s="71">
        <f t="shared" si="303"/>
        <v>0</v>
      </c>
      <c r="X317" s="71">
        <f t="shared" si="304"/>
        <v>0</v>
      </c>
      <c r="Y317" s="69"/>
      <c r="Z317" s="70">
        <f t="shared" si="305"/>
        <v>0</v>
      </c>
      <c r="AA317" s="70">
        <f t="shared" si="306"/>
        <v>0</v>
      </c>
      <c r="AB317" s="70">
        <f t="shared" si="307"/>
        <v>0</v>
      </c>
      <c r="AC317" s="70">
        <f t="shared" si="308"/>
        <v>0</v>
      </c>
      <c r="AD317" s="70">
        <f t="shared" si="309"/>
        <v>0</v>
      </c>
      <c r="AE317" s="70">
        <f t="shared" si="310"/>
        <v>0</v>
      </c>
      <c r="AF317" s="70">
        <f t="shared" si="311"/>
        <v>0</v>
      </c>
      <c r="AG317" s="70">
        <f t="shared" si="312"/>
        <v>0</v>
      </c>
      <c r="AH317" s="70">
        <f t="shared" si="313"/>
        <v>0</v>
      </c>
      <c r="AI317" s="70">
        <f t="shared" si="314"/>
        <v>0</v>
      </c>
      <c r="AJ317" s="69"/>
      <c r="AK317" s="69"/>
      <c r="AL317" s="69"/>
      <c r="AN317" s="69"/>
      <c r="AO317" s="69"/>
      <c r="AP317" s="69"/>
      <c r="AQ317" s="69"/>
      <c r="AR317" s="69"/>
      <c r="AS317" s="69"/>
      <c r="AT317" s="69"/>
      <c r="AU317" s="44">
        <f t="shared" si="315"/>
        <v>0</v>
      </c>
      <c r="AV317" s="69"/>
      <c r="AW317" s="44">
        <v>2030</v>
      </c>
      <c r="AX317" s="44">
        <v>0</v>
      </c>
      <c r="AY317" s="66">
        <f>IF(AY308=AW317,X317,IF(AX317=0,MAX(AY316-MAX(AU317-SUM(AX316:AX316),0),0),AY316))</f>
        <v>0</v>
      </c>
      <c r="AZ317" s="66">
        <f>IF(AZ308=AW317,X317,IF(AY317=0,MAX(AZ316-MAX(AU317-SUM(AX316:AY316),0),0),AZ316))</f>
        <v>0</v>
      </c>
      <c r="BA317" s="66">
        <f>IF(BA308=AW317,X317,IF(AZ317=0,MAX(BA316-MAX(AU317-SUM(AX316:AZ316),0),0),BA316))</f>
        <v>0</v>
      </c>
      <c r="BB317" s="66">
        <f>IF(BB308=AW317,X317,IF(BA317=0,MAX(BB316-MAX(AU317-SUM(AX316:BA316),0),0),BB316))</f>
        <v>0</v>
      </c>
      <c r="BC317" s="66">
        <f>IF(BC308=AW317,X317,IF(BB317=0,MAX(BC316-MAX(AU317-SUM(AX316:BB316),0),0),BC316))</f>
        <v>0</v>
      </c>
      <c r="BD317" s="66">
        <f>IF(BD308=AW317,X317,IF(BC317=0,MAX(BD316-MAX(AU317-SUM(AX316:BC316),0),0),BD316))</f>
        <v>0</v>
      </c>
      <c r="BE317" s="66">
        <f>IF(BE308=AW317,X317,IF(BD317=0,MAX(BE316-MAX(AU317-SUM(AX316:BD316),0),0),BE316))</f>
        <v>0</v>
      </c>
      <c r="BF317" s="66">
        <f>IF(BF308=AW317,X317,IF(BE317=0,MAX(BF316-MAX(AU317-SUM(AX316:BE316),0),0),BF316))</f>
        <v>0</v>
      </c>
      <c r="BG317" s="66" t="b">
        <f t="shared" si="297"/>
        <v>1</v>
      </c>
      <c r="BI317" s="44">
        <v>2030</v>
      </c>
      <c r="BJ317" s="44">
        <v>0</v>
      </c>
      <c r="BK317" s="66">
        <f>IF(BI317&gt;BK308,AY316-AY317,0)</f>
        <v>0</v>
      </c>
      <c r="BL317" s="66">
        <f>IF(BI317&gt;BL308,AZ316-AZ317,0)</f>
        <v>0</v>
      </c>
      <c r="BM317" s="66">
        <f>IF(BI317&gt;BM308,BA316-BA317,0)</f>
        <v>0</v>
      </c>
      <c r="BN317" s="66">
        <f>IF(BI317&gt;BN308,BB316-BB317,0)</f>
        <v>0</v>
      </c>
      <c r="BO317" s="66">
        <f>IF(BI317&gt;BO308,BC316-BC317,0)</f>
        <v>0</v>
      </c>
      <c r="BP317" s="66">
        <f>IF(BI317&gt;BP308,BD316-BD317,0)</f>
        <v>0</v>
      </c>
      <c r="BQ317" s="66">
        <f>IF(BI317&gt;BQ308,BE316-BE317,0)</f>
        <v>0</v>
      </c>
      <c r="BR317" s="66">
        <f>IF(BI317&gt;BR308,BF316-BF317,0)</f>
        <v>0</v>
      </c>
      <c r="BS317" s="66" t="b">
        <f t="shared" si="298"/>
        <v>1</v>
      </c>
      <c r="BT317" s="68"/>
      <c r="BU317" s="68"/>
      <c r="BV317" s="68"/>
      <c r="BW317" s="68"/>
      <c r="BX317" s="68"/>
      <c r="BY317" s="68"/>
      <c r="BZ317" s="68"/>
      <c r="CA317" s="68"/>
      <c r="CB317" s="68"/>
      <c r="CC317" s="68"/>
      <c r="CD317" s="68"/>
      <c r="CE317" s="68"/>
      <c r="CF317" s="68"/>
      <c r="CG317" s="68"/>
      <c r="CH317" s="68"/>
      <c r="CI317" s="68"/>
      <c r="CJ317" s="68"/>
      <c r="CK317" s="68"/>
      <c r="CL317" s="68"/>
      <c r="CM317" s="68"/>
      <c r="CN317" s="68"/>
      <c r="CO317" s="68"/>
      <c r="CP317" s="68"/>
      <c r="CQ317" s="68"/>
      <c r="CR317" s="68"/>
      <c r="CS317" s="68"/>
      <c r="CT317" s="68"/>
      <c r="CU317" s="68"/>
      <c r="CV317" s="68"/>
      <c r="CW317" s="68"/>
      <c r="CX317" s="68"/>
      <c r="CY317" s="68"/>
      <c r="CZ317" s="68"/>
      <c r="DA317" s="68"/>
      <c r="DB317" s="68"/>
      <c r="DC317" s="68"/>
      <c r="DD317" s="68"/>
      <c r="DE317" s="68"/>
      <c r="DF317" s="68"/>
      <c r="DG317" s="68"/>
      <c r="DH317" s="68"/>
      <c r="DI317" s="68"/>
      <c r="DJ317" s="68"/>
      <c r="DK317" s="68"/>
      <c r="DL317" s="68"/>
      <c r="DM317" s="68"/>
      <c r="DN317" s="68"/>
      <c r="DO317" s="68"/>
      <c r="DP317" s="68"/>
      <c r="DQ317" s="68"/>
      <c r="DR317" s="67">
        <f t="shared" si="299"/>
        <v>0</v>
      </c>
      <c r="DS317" s="44">
        <v>2030</v>
      </c>
      <c r="DT317" s="44">
        <v>0</v>
      </c>
      <c r="DU317" s="66">
        <f>IF(DS317&gt;DU308,IF(DR317&lt;=BK317,DR317,BK317),0)</f>
        <v>0</v>
      </c>
      <c r="DV317" s="66">
        <f>IF(DS317&gt;DV308,IF(DR317&lt;=BL317,DR317,BL317),0)</f>
        <v>0</v>
      </c>
      <c r="DW317" s="66">
        <f>IF(DS317&gt;DW308,IF(DR317&lt;=BM317,DR317,BM317),0)</f>
        <v>0</v>
      </c>
      <c r="DX317" s="66">
        <f>IF(DS317&gt;DX308,IF(DR317&lt;=BN317,DR317,BN317),0)</f>
        <v>0</v>
      </c>
      <c r="DY317" s="66">
        <f>IF(DS317&gt;DY308,IF(DR317&lt;=BO317,DR317,BO317),0)</f>
        <v>0</v>
      </c>
      <c r="DZ317" s="66">
        <f>IF(DS317&gt;DZ308,IF(DR317&lt;=BP317,DR317,BP317),0)</f>
        <v>0</v>
      </c>
      <c r="EA317" s="66">
        <f>IF(DS317&gt;EA308,IF(DR317&lt;=BQ317,DR317,BQ317),0)</f>
        <v>0</v>
      </c>
      <c r="EB317" s="66">
        <f>IF(DS317&gt;EB308,IF(DR317&lt;=BR317,DR317,BR317),0)</f>
        <v>0</v>
      </c>
      <c r="EC317" s="66" t="b">
        <f t="shared" si="300"/>
        <v>1</v>
      </c>
    </row>
    <row r="318" spans="1:198" x14ac:dyDescent="0.2">
      <c r="B318" s="26"/>
      <c r="S318" s="16"/>
    </row>
    <row r="319" spans="1:198" hidden="1" x14ac:dyDescent="0.2">
      <c r="A319" s="2" t="s">
        <v>1</v>
      </c>
      <c r="B319" s="26"/>
      <c r="S319" s="16"/>
      <c r="DS319" s="2" t="s">
        <v>18</v>
      </c>
    </row>
    <row r="320" spans="1:198" hidden="1" x14ac:dyDescent="0.2">
      <c r="A320" s="2" t="s">
        <v>1</v>
      </c>
      <c r="B320" s="26"/>
      <c r="S320" s="16"/>
      <c r="AJ320" s="329" t="s">
        <v>17</v>
      </c>
      <c r="AK320" s="330"/>
      <c r="AL320" s="330"/>
      <c r="AM320" s="330"/>
      <c r="AN320" s="330"/>
      <c r="AO320" s="330"/>
      <c r="AP320" s="330"/>
      <c r="AQ320" s="330"/>
      <c r="AR320" s="330"/>
      <c r="AS320" s="330"/>
      <c r="AT320" s="330"/>
      <c r="AU320" s="331"/>
      <c r="AV320" s="63"/>
      <c r="AX320" s="50" t="s">
        <v>16</v>
      </c>
      <c r="AY320" s="44">
        <v>2023</v>
      </c>
      <c r="AZ320" s="44">
        <v>2024</v>
      </c>
      <c r="BA320" s="44">
        <v>2024</v>
      </c>
      <c r="BB320" s="44">
        <v>2024</v>
      </c>
      <c r="BC320" s="44">
        <v>2024</v>
      </c>
      <c r="BD320" s="44">
        <v>2024</v>
      </c>
      <c r="BE320" s="44">
        <v>2024</v>
      </c>
      <c r="BF320" s="44">
        <v>2024</v>
      </c>
      <c r="BG320" s="44">
        <v>2024</v>
      </c>
      <c r="BH320" s="44">
        <v>2024</v>
      </c>
      <c r="BI320" s="44">
        <v>2024</v>
      </c>
      <c r="BJ320" s="44">
        <v>2025</v>
      </c>
      <c r="BK320" s="44">
        <v>2025</v>
      </c>
      <c r="BL320" s="44">
        <v>2025</v>
      </c>
      <c r="BM320" s="44">
        <v>2025</v>
      </c>
      <c r="BN320" s="44">
        <v>2025</v>
      </c>
      <c r="BO320" s="44">
        <v>2025</v>
      </c>
      <c r="BP320" s="44">
        <v>2025</v>
      </c>
      <c r="BQ320" s="44">
        <v>2025</v>
      </c>
      <c r="BR320" s="44">
        <v>2025</v>
      </c>
      <c r="BS320" s="44">
        <v>2025</v>
      </c>
      <c r="BT320" s="44">
        <v>2026</v>
      </c>
      <c r="BU320" s="44">
        <v>2026</v>
      </c>
      <c r="BV320" s="44">
        <v>2026</v>
      </c>
      <c r="BW320" s="44">
        <v>2026</v>
      </c>
      <c r="BX320" s="44">
        <v>2026</v>
      </c>
      <c r="BY320" s="44">
        <v>2026</v>
      </c>
      <c r="BZ320" s="44">
        <v>2026</v>
      </c>
      <c r="CA320" s="44">
        <v>2026</v>
      </c>
      <c r="CB320" s="44">
        <v>2026</v>
      </c>
      <c r="CC320" s="44">
        <v>2026</v>
      </c>
      <c r="CD320" s="44">
        <v>2027</v>
      </c>
      <c r="CE320" s="44">
        <v>2027</v>
      </c>
      <c r="CF320" s="44">
        <v>2027</v>
      </c>
      <c r="CG320" s="44">
        <v>2027</v>
      </c>
      <c r="CH320" s="44">
        <v>2027</v>
      </c>
      <c r="CI320" s="44">
        <v>2027</v>
      </c>
      <c r="CJ320" s="44">
        <v>2027</v>
      </c>
      <c r="CK320" s="44">
        <v>2027</v>
      </c>
      <c r="CL320" s="44">
        <v>2027</v>
      </c>
      <c r="CM320" s="44">
        <v>2027</v>
      </c>
      <c r="CN320" s="44">
        <v>2028</v>
      </c>
      <c r="CO320" s="44">
        <v>2028</v>
      </c>
      <c r="CP320" s="44">
        <v>2028</v>
      </c>
      <c r="CQ320" s="44">
        <v>2028</v>
      </c>
      <c r="CR320" s="44">
        <v>2028</v>
      </c>
      <c r="CS320" s="44">
        <v>2028</v>
      </c>
      <c r="CT320" s="44">
        <v>2028</v>
      </c>
      <c r="CU320" s="44">
        <v>2028</v>
      </c>
      <c r="CV320" s="44">
        <v>2028</v>
      </c>
      <c r="CW320" s="44">
        <v>2028</v>
      </c>
      <c r="CX320" s="44">
        <v>2029</v>
      </c>
      <c r="CY320" s="44">
        <v>2029</v>
      </c>
      <c r="CZ320" s="44">
        <v>2029</v>
      </c>
      <c r="DA320" s="44">
        <v>2029</v>
      </c>
      <c r="DB320" s="44">
        <v>2029</v>
      </c>
      <c r="DC320" s="44">
        <v>2029</v>
      </c>
      <c r="DD320" s="44">
        <v>2029</v>
      </c>
      <c r="DE320" s="44">
        <v>2029</v>
      </c>
      <c r="DF320" s="44">
        <v>2029</v>
      </c>
      <c r="DG320" s="44">
        <v>2029</v>
      </c>
      <c r="DH320" s="44">
        <v>2030</v>
      </c>
      <c r="DI320" s="44">
        <v>2030</v>
      </c>
      <c r="DJ320" s="44">
        <v>2030</v>
      </c>
      <c r="DK320" s="44">
        <v>2030</v>
      </c>
      <c r="DL320" s="44">
        <v>2030</v>
      </c>
      <c r="DM320" s="44">
        <v>2030</v>
      </c>
      <c r="DN320" s="44">
        <v>2030</v>
      </c>
      <c r="DO320" s="44">
        <v>2030</v>
      </c>
      <c r="DP320" s="44">
        <v>2030</v>
      </c>
      <c r="DQ320" s="44">
        <v>2030</v>
      </c>
      <c r="DS320" s="50"/>
      <c r="DT320" s="44">
        <v>2023</v>
      </c>
      <c r="DU320" s="44">
        <v>2024</v>
      </c>
      <c r="DV320" s="44">
        <v>2024</v>
      </c>
      <c r="DW320" s="44">
        <v>2024</v>
      </c>
      <c r="DX320" s="44">
        <v>2024</v>
      </c>
      <c r="DY320" s="44">
        <v>2024</v>
      </c>
      <c r="DZ320" s="44">
        <v>2024</v>
      </c>
      <c r="EA320" s="44">
        <v>2024</v>
      </c>
      <c r="EB320" s="44">
        <v>2024</v>
      </c>
      <c r="EC320" s="44">
        <v>2024</v>
      </c>
      <c r="ED320" s="44">
        <v>2024</v>
      </c>
      <c r="EE320" s="44">
        <v>2025</v>
      </c>
      <c r="EF320" s="44">
        <v>2025</v>
      </c>
      <c r="EG320" s="44">
        <v>2025</v>
      </c>
      <c r="EH320" s="44">
        <v>2025</v>
      </c>
      <c r="EI320" s="44">
        <v>2025</v>
      </c>
      <c r="EJ320" s="44">
        <v>2025</v>
      </c>
      <c r="EK320" s="44">
        <v>2025</v>
      </c>
      <c r="EL320" s="44">
        <v>2025</v>
      </c>
      <c r="EM320" s="44">
        <v>2025</v>
      </c>
      <c r="EN320" s="44">
        <v>2025</v>
      </c>
      <c r="EO320" s="44">
        <v>2026</v>
      </c>
      <c r="EP320" s="44">
        <v>2026</v>
      </c>
      <c r="EQ320" s="44">
        <v>2026</v>
      </c>
      <c r="ER320" s="44">
        <v>2026</v>
      </c>
      <c r="ES320" s="44">
        <v>2026</v>
      </c>
      <c r="ET320" s="44">
        <v>2026</v>
      </c>
      <c r="EU320" s="44">
        <v>2026</v>
      </c>
      <c r="EV320" s="44">
        <v>2026</v>
      </c>
      <c r="EW320" s="44">
        <v>2026</v>
      </c>
      <c r="EX320" s="44">
        <v>2026</v>
      </c>
      <c r="EY320" s="44">
        <v>2027</v>
      </c>
      <c r="EZ320" s="44">
        <v>2027</v>
      </c>
      <c r="FA320" s="44">
        <v>2027</v>
      </c>
      <c r="FB320" s="44">
        <v>2027</v>
      </c>
      <c r="FC320" s="44">
        <v>2027</v>
      </c>
      <c r="FD320" s="44">
        <v>2027</v>
      </c>
      <c r="FE320" s="44">
        <v>2027</v>
      </c>
      <c r="FF320" s="44">
        <v>2027</v>
      </c>
      <c r="FG320" s="44">
        <v>2027</v>
      </c>
      <c r="FH320" s="44">
        <v>2027</v>
      </c>
      <c r="FI320" s="44">
        <v>2028</v>
      </c>
      <c r="FJ320" s="44">
        <v>2028</v>
      </c>
      <c r="FK320" s="44">
        <v>2028</v>
      </c>
      <c r="FL320" s="44">
        <v>2028</v>
      </c>
      <c r="FM320" s="44">
        <v>2028</v>
      </c>
      <c r="FN320" s="44">
        <v>2028</v>
      </c>
      <c r="FO320" s="44">
        <v>2028</v>
      </c>
      <c r="FP320" s="44">
        <v>2028</v>
      </c>
      <c r="FQ320" s="44">
        <v>2028</v>
      </c>
      <c r="FR320" s="44">
        <v>2028</v>
      </c>
      <c r="FS320" s="44">
        <v>2029</v>
      </c>
      <c r="FT320" s="44">
        <v>2029</v>
      </c>
      <c r="FU320" s="44">
        <v>2029</v>
      </c>
      <c r="FV320" s="44">
        <v>2029</v>
      </c>
      <c r="FW320" s="44">
        <v>2029</v>
      </c>
      <c r="FX320" s="44">
        <v>2029</v>
      </c>
      <c r="FY320" s="44">
        <v>2029</v>
      </c>
      <c r="FZ320" s="44">
        <v>2029</v>
      </c>
      <c r="GA320" s="44">
        <v>2029</v>
      </c>
      <c r="GB320" s="44">
        <v>2029</v>
      </c>
      <c r="GC320" s="44">
        <v>2030</v>
      </c>
      <c r="GD320" s="44">
        <v>2030</v>
      </c>
      <c r="GE320" s="44">
        <v>2030</v>
      </c>
      <c r="GF320" s="44">
        <v>2030</v>
      </c>
      <c r="GG320" s="44">
        <v>2030</v>
      </c>
      <c r="GH320" s="44">
        <v>2030</v>
      </c>
      <c r="GI320" s="44">
        <v>2030</v>
      </c>
      <c r="GJ320" s="44">
        <v>2030</v>
      </c>
      <c r="GK320" s="44">
        <v>2030</v>
      </c>
      <c r="GL320" s="44">
        <v>2030</v>
      </c>
      <c r="GM320" s="332" t="s">
        <v>2</v>
      </c>
      <c r="GP320" s="2" t="s">
        <v>15</v>
      </c>
    </row>
    <row r="321" spans="1:221" hidden="1" x14ac:dyDescent="0.2">
      <c r="A321" s="2" t="s">
        <v>1</v>
      </c>
      <c r="B321" s="26"/>
      <c r="S321" s="16"/>
      <c r="AJ321" s="44" t="s">
        <v>14</v>
      </c>
      <c r="AK321" s="44" t="s">
        <v>3</v>
      </c>
      <c r="AL321" s="44" t="str">
        <f t="shared" ref="AL321:AU321" si="316">E309</f>
        <v/>
      </c>
      <c r="AM321" s="44" t="str">
        <f t="shared" si="316"/>
        <v/>
      </c>
      <c r="AN321" s="44" t="str">
        <f t="shared" si="316"/>
        <v/>
      </c>
      <c r="AO321" s="44" t="str">
        <f t="shared" si="316"/>
        <v/>
      </c>
      <c r="AP321" s="44" t="str">
        <f t="shared" si="316"/>
        <v/>
      </c>
      <c r="AQ321" s="44" t="str">
        <f t="shared" si="316"/>
        <v/>
      </c>
      <c r="AR321" s="44" t="str">
        <f t="shared" si="316"/>
        <v/>
      </c>
      <c r="AS321" s="44" t="str">
        <f t="shared" si="316"/>
        <v/>
      </c>
      <c r="AT321" s="44" t="str">
        <f t="shared" si="316"/>
        <v/>
      </c>
      <c r="AU321" s="44" t="str">
        <f t="shared" si="316"/>
        <v/>
      </c>
      <c r="AV321" s="63"/>
      <c r="AX321" s="42" t="s">
        <v>14</v>
      </c>
      <c r="AY321" s="44" t="s">
        <v>3</v>
      </c>
      <c r="AZ321" s="44" t="str">
        <f t="shared" ref="AZ321:BI321" si="317">E309</f>
        <v/>
      </c>
      <c r="BA321" s="44" t="str">
        <f t="shared" si="317"/>
        <v/>
      </c>
      <c r="BB321" s="44" t="str">
        <f t="shared" si="317"/>
        <v/>
      </c>
      <c r="BC321" s="44" t="str">
        <f t="shared" si="317"/>
        <v/>
      </c>
      <c r="BD321" s="44" t="str">
        <f t="shared" si="317"/>
        <v/>
      </c>
      <c r="BE321" s="44" t="str">
        <f t="shared" si="317"/>
        <v/>
      </c>
      <c r="BF321" s="44" t="str">
        <f t="shared" si="317"/>
        <v/>
      </c>
      <c r="BG321" s="44" t="str">
        <f t="shared" si="317"/>
        <v/>
      </c>
      <c r="BH321" s="44" t="str">
        <f t="shared" si="317"/>
        <v/>
      </c>
      <c r="BI321" s="44" t="str">
        <f t="shared" si="317"/>
        <v/>
      </c>
      <c r="BJ321" s="44" t="str">
        <f t="shared" ref="BJ321:BS321" si="318">E309</f>
        <v/>
      </c>
      <c r="BK321" s="44" t="str">
        <f t="shared" si="318"/>
        <v/>
      </c>
      <c r="BL321" s="44" t="str">
        <f t="shared" si="318"/>
        <v/>
      </c>
      <c r="BM321" s="44" t="str">
        <f t="shared" si="318"/>
        <v/>
      </c>
      <c r="BN321" s="44" t="str">
        <f t="shared" si="318"/>
        <v/>
      </c>
      <c r="BO321" s="44" t="str">
        <f t="shared" si="318"/>
        <v/>
      </c>
      <c r="BP321" s="44" t="str">
        <f t="shared" si="318"/>
        <v/>
      </c>
      <c r="BQ321" s="44" t="str">
        <f t="shared" si="318"/>
        <v/>
      </c>
      <c r="BR321" s="44" t="str">
        <f t="shared" si="318"/>
        <v/>
      </c>
      <c r="BS321" s="44" t="str">
        <f t="shared" si="318"/>
        <v/>
      </c>
      <c r="BT321" s="44" t="str">
        <f t="shared" ref="BT321:CC321" si="319">E309</f>
        <v/>
      </c>
      <c r="BU321" s="44" t="str">
        <f t="shared" si="319"/>
        <v/>
      </c>
      <c r="BV321" s="44" t="str">
        <f t="shared" si="319"/>
        <v/>
      </c>
      <c r="BW321" s="44" t="str">
        <f t="shared" si="319"/>
        <v/>
      </c>
      <c r="BX321" s="44" t="str">
        <f t="shared" si="319"/>
        <v/>
      </c>
      <c r="BY321" s="44" t="str">
        <f t="shared" si="319"/>
        <v/>
      </c>
      <c r="BZ321" s="44" t="str">
        <f t="shared" si="319"/>
        <v/>
      </c>
      <c r="CA321" s="44" t="str">
        <f t="shared" si="319"/>
        <v/>
      </c>
      <c r="CB321" s="44" t="str">
        <f t="shared" si="319"/>
        <v/>
      </c>
      <c r="CC321" s="44" t="str">
        <f t="shared" si="319"/>
        <v/>
      </c>
      <c r="CD321" s="44" t="str">
        <f t="shared" ref="CD321:CM321" si="320">E309</f>
        <v/>
      </c>
      <c r="CE321" s="44" t="str">
        <f t="shared" si="320"/>
        <v/>
      </c>
      <c r="CF321" s="44" t="str">
        <f t="shared" si="320"/>
        <v/>
      </c>
      <c r="CG321" s="44" t="str">
        <f t="shared" si="320"/>
        <v/>
      </c>
      <c r="CH321" s="44" t="str">
        <f t="shared" si="320"/>
        <v/>
      </c>
      <c r="CI321" s="44" t="str">
        <f t="shared" si="320"/>
        <v/>
      </c>
      <c r="CJ321" s="44" t="str">
        <f t="shared" si="320"/>
        <v/>
      </c>
      <c r="CK321" s="44" t="str">
        <f t="shared" si="320"/>
        <v/>
      </c>
      <c r="CL321" s="44" t="str">
        <f t="shared" si="320"/>
        <v/>
      </c>
      <c r="CM321" s="44" t="str">
        <f t="shared" si="320"/>
        <v/>
      </c>
      <c r="CN321" s="44" t="str">
        <f t="shared" ref="CN321:CW321" si="321">E309</f>
        <v/>
      </c>
      <c r="CO321" s="44" t="str">
        <f t="shared" si="321"/>
        <v/>
      </c>
      <c r="CP321" s="44" t="str">
        <f t="shared" si="321"/>
        <v/>
      </c>
      <c r="CQ321" s="44" t="str">
        <f t="shared" si="321"/>
        <v/>
      </c>
      <c r="CR321" s="44" t="str">
        <f t="shared" si="321"/>
        <v/>
      </c>
      <c r="CS321" s="44" t="str">
        <f t="shared" si="321"/>
        <v/>
      </c>
      <c r="CT321" s="44" t="str">
        <f t="shared" si="321"/>
        <v/>
      </c>
      <c r="CU321" s="44" t="str">
        <f t="shared" si="321"/>
        <v/>
      </c>
      <c r="CV321" s="44" t="str">
        <f t="shared" si="321"/>
        <v/>
      </c>
      <c r="CW321" s="44" t="str">
        <f t="shared" si="321"/>
        <v/>
      </c>
      <c r="CX321" s="44" t="str">
        <f t="shared" ref="CX321:DG321" si="322">E309</f>
        <v/>
      </c>
      <c r="CY321" s="44" t="str">
        <f t="shared" si="322"/>
        <v/>
      </c>
      <c r="CZ321" s="44" t="str">
        <f t="shared" si="322"/>
        <v/>
      </c>
      <c r="DA321" s="44" t="str">
        <f t="shared" si="322"/>
        <v/>
      </c>
      <c r="DB321" s="44" t="str">
        <f t="shared" si="322"/>
        <v/>
      </c>
      <c r="DC321" s="44" t="str">
        <f t="shared" si="322"/>
        <v/>
      </c>
      <c r="DD321" s="44" t="str">
        <f t="shared" si="322"/>
        <v/>
      </c>
      <c r="DE321" s="44" t="str">
        <f t="shared" si="322"/>
        <v/>
      </c>
      <c r="DF321" s="44" t="str">
        <f t="shared" si="322"/>
        <v/>
      </c>
      <c r="DG321" s="44" t="str">
        <f t="shared" si="322"/>
        <v/>
      </c>
      <c r="DH321" s="44" t="str">
        <f t="shared" ref="DH321:DQ321" si="323">E309</f>
        <v/>
      </c>
      <c r="DI321" s="44" t="str">
        <f t="shared" si="323"/>
        <v/>
      </c>
      <c r="DJ321" s="44" t="str">
        <f t="shared" si="323"/>
        <v/>
      </c>
      <c r="DK321" s="44" t="str">
        <f t="shared" si="323"/>
        <v/>
      </c>
      <c r="DL321" s="44" t="str">
        <f t="shared" si="323"/>
        <v/>
      </c>
      <c r="DM321" s="44" t="str">
        <f t="shared" si="323"/>
        <v/>
      </c>
      <c r="DN321" s="44" t="str">
        <f t="shared" si="323"/>
        <v/>
      </c>
      <c r="DO321" s="44" t="str">
        <f t="shared" si="323"/>
        <v/>
      </c>
      <c r="DP321" s="44" t="str">
        <f t="shared" si="323"/>
        <v/>
      </c>
      <c r="DQ321" s="44" t="str">
        <f t="shared" si="323"/>
        <v/>
      </c>
      <c r="DR321" s="2" t="s">
        <v>13</v>
      </c>
      <c r="DS321" s="42" t="s">
        <v>4</v>
      </c>
      <c r="DT321" s="44" t="s">
        <v>3</v>
      </c>
      <c r="DU321" s="44" t="str">
        <f t="shared" ref="DU321:ED321" si="324">E309</f>
        <v/>
      </c>
      <c r="DV321" s="44" t="str">
        <f t="shared" si="324"/>
        <v/>
      </c>
      <c r="DW321" s="44" t="str">
        <f t="shared" si="324"/>
        <v/>
      </c>
      <c r="DX321" s="44" t="str">
        <f t="shared" si="324"/>
        <v/>
      </c>
      <c r="DY321" s="44" t="str">
        <f t="shared" si="324"/>
        <v/>
      </c>
      <c r="DZ321" s="44" t="str">
        <f t="shared" si="324"/>
        <v/>
      </c>
      <c r="EA321" s="44" t="str">
        <f t="shared" si="324"/>
        <v/>
      </c>
      <c r="EB321" s="44" t="str">
        <f t="shared" si="324"/>
        <v/>
      </c>
      <c r="EC321" s="44" t="str">
        <f t="shared" si="324"/>
        <v/>
      </c>
      <c r="ED321" s="44" t="str">
        <f t="shared" si="324"/>
        <v/>
      </c>
      <c r="EE321" s="44" t="str">
        <f t="shared" ref="EE321:EN321" si="325">E309</f>
        <v/>
      </c>
      <c r="EF321" s="44" t="str">
        <f t="shared" si="325"/>
        <v/>
      </c>
      <c r="EG321" s="44" t="str">
        <f t="shared" si="325"/>
        <v/>
      </c>
      <c r="EH321" s="44" t="str">
        <f t="shared" si="325"/>
        <v/>
      </c>
      <c r="EI321" s="44" t="str">
        <f t="shared" si="325"/>
        <v/>
      </c>
      <c r="EJ321" s="44" t="str">
        <f t="shared" si="325"/>
        <v/>
      </c>
      <c r="EK321" s="44" t="str">
        <f t="shared" si="325"/>
        <v/>
      </c>
      <c r="EL321" s="44" t="str">
        <f t="shared" si="325"/>
        <v/>
      </c>
      <c r="EM321" s="44" t="str">
        <f t="shared" si="325"/>
        <v/>
      </c>
      <c r="EN321" s="44" t="str">
        <f t="shared" si="325"/>
        <v/>
      </c>
      <c r="EO321" s="44" t="str">
        <f t="shared" ref="EO321:EX321" si="326">E309</f>
        <v/>
      </c>
      <c r="EP321" s="44" t="str">
        <f t="shared" si="326"/>
        <v/>
      </c>
      <c r="EQ321" s="44" t="str">
        <f t="shared" si="326"/>
        <v/>
      </c>
      <c r="ER321" s="44" t="str">
        <f t="shared" si="326"/>
        <v/>
      </c>
      <c r="ES321" s="44" t="str">
        <f t="shared" si="326"/>
        <v/>
      </c>
      <c r="ET321" s="44" t="str">
        <f t="shared" si="326"/>
        <v/>
      </c>
      <c r="EU321" s="44" t="str">
        <f t="shared" si="326"/>
        <v/>
      </c>
      <c r="EV321" s="44" t="str">
        <f t="shared" si="326"/>
        <v/>
      </c>
      <c r="EW321" s="44" t="str">
        <f t="shared" si="326"/>
        <v/>
      </c>
      <c r="EX321" s="44" t="str">
        <f t="shared" si="326"/>
        <v/>
      </c>
      <c r="EY321" s="44" t="str">
        <f t="shared" ref="EY321:FH321" si="327">E309</f>
        <v/>
      </c>
      <c r="EZ321" s="44" t="str">
        <f t="shared" si="327"/>
        <v/>
      </c>
      <c r="FA321" s="44" t="str">
        <f t="shared" si="327"/>
        <v/>
      </c>
      <c r="FB321" s="44" t="str">
        <f t="shared" si="327"/>
        <v/>
      </c>
      <c r="FC321" s="44" t="str">
        <f t="shared" si="327"/>
        <v/>
      </c>
      <c r="FD321" s="44" t="str">
        <f t="shared" si="327"/>
        <v/>
      </c>
      <c r="FE321" s="44" t="str">
        <f t="shared" si="327"/>
        <v/>
      </c>
      <c r="FF321" s="44" t="str">
        <f t="shared" si="327"/>
        <v/>
      </c>
      <c r="FG321" s="44" t="str">
        <f t="shared" si="327"/>
        <v/>
      </c>
      <c r="FH321" s="44" t="str">
        <f t="shared" si="327"/>
        <v/>
      </c>
      <c r="FI321" s="44" t="str">
        <f t="shared" ref="FI321:FR321" si="328">E309</f>
        <v/>
      </c>
      <c r="FJ321" s="44" t="str">
        <f t="shared" si="328"/>
        <v/>
      </c>
      <c r="FK321" s="44" t="str">
        <f t="shared" si="328"/>
        <v/>
      </c>
      <c r="FL321" s="44" t="str">
        <f t="shared" si="328"/>
        <v/>
      </c>
      <c r="FM321" s="44" t="str">
        <f t="shared" si="328"/>
        <v/>
      </c>
      <c r="FN321" s="44" t="str">
        <f t="shared" si="328"/>
        <v/>
      </c>
      <c r="FO321" s="44" t="str">
        <f t="shared" si="328"/>
        <v/>
      </c>
      <c r="FP321" s="44" t="str">
        <f t="shared" si="328"/>
        <v/>
      </c>
      <c r="FQ321" s="44" t="str">
        <f t="shared" si="328"/>
        <v/>
      </c>
      <c r="FR321" s="44" t="str">
        <f t="shared" si="328"/>
        <v/>
      </c>
      <c r="FS321" s="44" t="str">
        <f t="shared" ref="FS321:GB321" si="329">E309</f>
        <v/>
      </c>
      <c r="FT321" s="44" t="str">
        <f t="shared" si="329"/>
        <v/>
      </c>
      <c r="FU321" s="44" t="str">
        <f t="shared" si="329"/>
        <v/>
      </c>
      <c r="FV321" s="44" t="str">
        <f t="shared" si="329"/>
        <v/>
      </c>
      <c r="FW321" s="44" t="str">
        <f t="shared" si="329"/>
        <v/>
      </c>
      <c r="FX321" s="44" t="str">
        <f t="shared" si="329"/>
        <v/>
      </c>
      <c r="FY321" s="44" t="str">
        <f t="shared" si="329"/>
        <v/>
      </c>
      <c r="FZ321" s="44" t="str">
        <f t="shared" si="329"/>
        <v/>
      </c>
      <c r="GA321" s="44" t="str">
        <f t="shared" si="329"/>
        <v/>
      </c>
      <c r="GB321" s="44" t="str">
        <f t="shared" si="329"/>
        <v/>
      </c>
      <c r="GC321" s="44" t="str">
        <f t="shared" ref="GC321:GL321" si="330">E309</f>
        <v/>
      </c>
      <c r="GD321" s="44" t="str">
        <f t="shared" si="330"/>
        <v/>
      </c>
      <c r="GE321" s="44" t="str">
        <f t="shared" si="330"/>
        <v/>
      </c>
      <c r="GF321" s="44" t="str">
        <f t="shared" si="330"/>
        <v/>
      </c>
      <c r="GG321" s="44" t="str">
        <f t="shared" si="330"/>
        <v/>
      </c>
      <c r="GH321" s="44" t="str">
        <f t="shared" si="330"/>
        <v/>
      </c>
      <c r="GI321" s="44" t="str">
        <f t="shared" si="330"/>
        <v/>
      </c>
      <c r="GJ321" s="44" t="str">
        <f t="shared" si="330"/>
        <v/>
      </c>
      <c r="GK321" s="44" t="str">
        <f t="shared" si="330"/>
        <v/>
      </c>
      <c r="GL321" s="44" t="str">
        <f t="shared" si="330"/>
        <v/>
      </c>
      <c r="GM321" s="333"/>
      <c r="GO321" s="42" t="s">
        <v>4</v>
      </c>
      <c r="GP321" s="27" t="s">
        <v>3</v>
      </c>
      <c r="GQ321" s="27" t="str">
        <f t="shared" ref="GQ321:GZ321" si="331">E309</f>
        <v/>
      </c>
      <c r="GR321" s="27" t="str">
        <f t="shared" si="331"/>
        <v/>
      </c>
      <c r="GS321" s="27" t="str">
        <f t="shared" si="331"/>
        <v/>
      </c>
      <c r="GT321" s="27" t="str">
        <f t="shared" si="331"/>
        <v/>
      </c>
      <c r="GU321" s="27" t="str">
        <f t="shared" si="331"/>
        <v/>
      </c>
      <c r="GV321" s="27" t="str">
        <f t="shared" si="331"/>
        <v/>
      </c>
      <c r="GW321" s="27" t="str">
        <f t="shared" si="331"/>
        <v/>
      </c>
      <c r="GX321" s="27" t="str">
        <f t="shared" si="331"/>
        <v/>
      </c>
      <c r="GY321" s="27" t="str">
        <f t="shared" si="331"/>
        <v/>
      </c>
      <c r="GZ321" s="27" t="str">
        <f t="shared" si="331"/>
        <v/>
      </c>
      <c r="HA321" s="27" t="s">
        <v>2</v>
      </c>
    </row>
    <row r="322" spans="1:221" hidden="1" x14ac:dyDescent="0.2">
      <c r="A322" s="2" t="s">
        <v>1</v>
      </c>
      <c r="B322" s="26"/>
      <c r="S322" s="16"/>
      <c r="AJ322" s="27">
        <v>2023</v>
      </c>
      <c r="AK322" s="27">
        <v>1</v>
      </c>
      <c r="AL322" s="30">
        <v>0</v>
      </c>
      <c r="AM322" s="30">
        <v>0</v>
      </c>
      <c r="AN322" s="30">
        <v>0</v>
      </c>
      <c r="AO322" s="30">
        <v>0</v>
      </c>
      <c r="AP322" s="30">
        <v>0</v>
      </c>
      <c r="AQ322" s="30">
        <v>0</v>
      </c>
      <c r="AR322" s="30">
        <v>0</v>
      </c>
      <c r="AS322" s="30">
        <v>0</v>
      </c>
      <c r="AT322" s="30">
        <v>0</v>
      </c>
      <c r="AU322" s="30">
        <v>0</v>
      </c>
      <c r="AV322" s="65"/>
      <c r="AX322" s="29">
        <v>2023</v>
      </c>
      <c r="AY322" s="30">
        <f t="shared" ref="AY322:AY329" si="332">AY310</f>
        <v>0</v>
      </c>
      <c r="AZ322" s="30">
        <f>INDEX(AY310:BF317,MATCH(AX322,AW310:AW317,0),MATCH(AZ320,AY308:BF308,0))</f>
        <v>0</v>
      </c>
      <c r="BA322" s="30">
        <f>INDEX(AY310:BF317,MATCH(AX322,AW310:AW317,0),MATCH(BA320,AY308:BF308,0))*(INDEX(AL322:AU329,MATCH(BA320,AJ322:AJ329,0),MATCH(BA321,AL321:AU321,0)))</f>
        <v>0</v>
      </c>
      <c r="BB322" s="30">
        <f>INDEX(AY310:BF317,MATCH(AX322,AW310:AW317,0),MATCH(BB320,AY308:BF308,0))*(INDEX(AL322:AU329,MATCH(BB320,AJ322:AJ329,0),MATCH(BB321,AL321:AU321,0)))</f>
        <v>0</v>
      </c>
      <c r="BC322" s="30">
        <f>INDEX(AY310:BF317,MATCH(AX322,AW310:AW317,0),MATCH(BC320,AY308:BF308,0))*(INDEX(AL322:AU329,MATCH(BC320,AJ322:AJ329,0),MATCH(BC321,AL321:AU321,0)))</f>
        <v>0</v>
      </c>
      <c r="BD322" s="30">
        <f>INDEX(AY310:BF317,MATCH(AX322,AW310:AW317,0),MATCH(BD320,AY308:BF308,0))*(INDEX(AL322:AU329,MATCH(BD320,AJ322:AJ329,0),MATCH(BD321,AL321:AU321,0)))</f>
        <v>0</v>
      </c>
      <c r="BE322" s="30">
        <f>INDEX(AY310:BF317,MATCH(AX322,AW310:AW317,0),MATCH(BE320,AY308:BF308,0))*(INDEX(AL322:AU329,MATCH(BE320,AJ322:AJ329,0),MATCH(BE321,AL321:AU321,0)))</f>
        <v>0</v>
      </c>
      <c r="BF322" s="30">
        <f>INDEX(AY310:BF317,MATCH(AX322,AW310:AW317,0),MATCH(BF320,AY308:BF308,0))*(INDEX(AL322:AU329,MATCH(BF320,AJ322:AJ329,0),MATCH(BF321,AL321:AU321,0)))</f>
        <v>0</v>
      </c>
      <c r="BG322" s="30">
        <f>INDEX(AY310:BF317,MATCH(AX322,AW310:AW317,0),MATCH(BG320,AY308:BF308,0))*(INDEX(AL322:AU329,MATCH(BG320,AJ322:AJ329,0),MATCH(BG321,AL321:AU321,0)))</f>
        <v>0</v>
      </c>
      <c r="BH322" s="30">
        <f>INDEX(AY310:BF317,MATCH(AX322,AW310:AW317,0),MATCH(BH320,AY308:BF308,0))*(INDEX(AL322:AU329,MATCH(BH320,AJ322:AJ329,0),MATCH(BH321,AL321:AU321,0)))</f>
        <v>0</v>
      </c>
      <c r="BI322" s="30">
        <f>INDEX(AY310:BF317,MATCH(AX322,AW310:AW317,0),MATCH(BI320,AY308:BF308,0))*(INDEX(AL322:AU329,MATCH(BI320,AJ322:AJ329,0),MATCH(BI321,AL321:AU321,0)))</f>
        <v>0</v>
      </c>
      <c r="BJ322" s="30">
        <f>INDEX(AY310:BF317,MATCH(AX322,AW310:AW317,0),MATCH(BJ320,AY308:BF308,0))*(INDEX(AL322:AU329,MATCH(BJ320,AJ322:AJ329,0),MATCH(BJ321,AL321:AU321,0)))</f>
        <v>0</v>
      </c>
      <c r="BK322" s="30">
        <f>INDEX(AY310:BF317,MATCH(AX322,AW310:AW317,0),MATCH(BK320,AY308:BF308,0))*(INDEX(AL322:AU329,MATCH(BK320,AJ322:AJ329,0),MATCH(BK321,AL321:AU321,0)))</f>
        <v>0</v>
      </c>
      <c r="BL322" s="30">
        <f>INDEX(AY310:BF317,MATCH(AX322,AW310:AW317,0),MATCH(BL320,AY308:BF308,0))*(INDEX(AL322:AU329,MATCH(BL320,AJ322:AJ329,0),MATCH(BL321,AL321:AU321,0)))</f>
        <v>0</v>
      </c>
      <c r="BM322" s="30">
        <f>INDEX(AY310:BF317,MATCH(AX322,AW310:AW317,0),MATCH(BM320,AY308:BF308,0))*(INDEX(AL322:AU329,MATCH(BM320,AJ322:AJ329,0),MATCH(BM321,AL321:AU321,0)))</f>
        <v>0</v>
      </c>
      <c r="BN322" s="30">
        <f>INDEX(AY310:BF317,MATCH(AX322,AW310:AW317,0),MATCH(BN320,AY308:BF308,0))*(INDEX(AL322:AU329,MATCH(BN320,AJ322:AJ329,0),MATCH(BN321,AL321:AU321,0)))</f>
        <v>0</v>
      </c>
      <c r="BO322" s="30">
        <f>INDEX(AY310:BF317,MATCH(AX322,AW310:AW317,0),MATCH(BO320,AY308:BF308,0))*(INDEX(AL322:AU329,MATCH(BO320,AJ322:AJ329,0),MATCH(BO321,AL321:AU321,0)))</f>
        <v>0</v>
      </c>
      <c r="BP322" s="30">
        <f>INDEX(AY310:BF317,MATCH(AX322,AW310:AW317,0),MATCH(BP320,AY308:BF308,0))*(INDEX(AL322:AU329,MATCH(BP320,AJ322:AJ329,0),MATCH(BP321,AL321:AU321,0)))</f>
        <v>0</v>
      </c>
      <c r="BQ322" s="30">
        <f>INDEX(AY310:BF317,MATCH(AX322,AW310:AW317,0),MATCH(BQ320,AY308:BF308,0))*(INDEX(AL322:AU329,MATCH(BQ320,AJ322:AJ329,0),MATCH(BQ321,AL321:AU321,0)))</f>
        <v>0</v>
      </c>
      <c r="BR322" s="30">
        <f>INDEX(AY310:BF317,MATCH(AX322,AW310:AW317,0),MATCH(BR320,AY308:BF308,0))*(INDEX(AL322:AU329,MATCH(BR320,AJ322:AJ329,0),MATCH(BR321,AL321:AU321,0)))</f>
        <v>0</v>
      </c>
      <c r="BS322" s="30">
        <f>INDEX(AY310:BF317,MATCH(AX322,AW310:AW317,0),MATCH(BS320,AY308:BF308,0))*(INDEX(AL322:AU329,MATCH(BS320,AJ322:AJ329,0),MATCH(BS321,AL321:AU321,0)))</f>
        <v>0</v>
      </c>
      <c r="BT322" s="30">
        <f>INDEX(AY310:BF317,MATCH(AX322,AW310:AW317,0),MATCH(BT320,AY308:BF308,0))*(INDEX(AL322:AU329,MATCH(BT320,AJ322:AJ329,0),MATCH(BT321,AL321:AU321,0)))</f>
        <v>0</v>
      </c>
      <c r="BU322" s="30">
        <f>INDEX(AY310:BF317,MATCH(AX322,AW310:AW317,0),MATCH(BU320,AY308:BF308,0))*(INDEX(AL322:AU329,MATCH(BU320,AJ322:AJ329,0),MATCH(BU321,AL321:AU321,0)))</f>
        <v>0</v>
      </c>
      <c r="BV322" s="30">
        <f>INDEX(AY310:BF317,MATCH(AX322,AW310:AW317,0),MATCH(BV320,AY308:BF308,0))*(INDEX(AL322:AU329,MATCH(BV320,AJ322:AJ329,0),MATCH(BV321,AL321:AU321,0)))</f>
        <v>0</v>
      </c>
      <c r="BW322" s="30">
        <f>INDEX(AY310:BF317,MATCH(AX322,AW310:AW317,0),MATCH(BW320,AY308:BF308,0))*(INDEX(AL322:AU329,MATCH(BW320,AJ322:AJ329,0),MATCH(BW321,AL321:AU321,0)))</f>
        <v>0</v>
      </c>
      <c r="BX322" s="30">
        <f>INDEX(AY310:BF317,MATCH(AX322,AW310:AW317,0),MATCH(BX320,AY308:BF308,0))*(INDEX(AL322:AU329,MATCH(BX320,AJ322:AJ329,0),MATCH(BX321,AL321:AU321,0)))</f>
        <v>0</v>
      </c>
      <c r="BY322" s="30">
        <f>INDEX(AY310:BF317,MATCH(AX322,AW310:AW317,0),MATCH(BY320,AY308:BF308,0))*(INDEX(AL322:AU329,MATCH(BY320,AJ322:AJ329,0),MATCH(BY321,AL321:AU321,0)))</f>
        <v>0</v>
      </c>
      <c r="BZ322" s="30">
        <f>INDEX(AY310:BF317,MATCH(AX322,AW310:AW317,0),MATCH(BZ320,AY308:BF308,0))*(INDEX(AL322:AU329,MATCH(BZ320,AJ322:AJ329,0),MATCH(BZ321,AL321:AU321,0)))</f>
        <v>0</v>
      </c>
      <c r="CA322" s="30">
        <f>INDEX(AY310:BF317,MATCH(AX322,AW310:AW317,0),MATCH(CA320,AY308:BF308,0))*(INDEX(AL322:AU329,MATCH(CA320,AJ322:AJ329,0),MATCH(CA321,AL321:AU321,0)))</f>
        <v>0</v>
      </c>
      <c r="CB322" s="30">
        <f>INDEX(AY310:BF317,MATCH(AX322,AW310:AW317,0),MATCH(CB320,AY308:BF308,0))*(INDEX(AL322:AU329,MATCH(CB320,AJ322:AJ329,0),MATCH(CB321,AL321:AU321,0)))</f>
        <v>0</v>
      </c>
      <c r="CC322" s="30">
        <f>INDEX(AY310:BF317,MATCH(AX322,AW310:AW317,0),MATCH(CC320,AY308:BF308,0))*(INDEX(AL322:AU329,MATCH(CC320,AJ322:AJ329,0),MATCH(CC321,AL321:AU321,0)))</f>
        <v>0</v>
      </c>
      <c r="CD322" s="30">
        <f>INDEX(AY310:BF317,MATCH(AX322,AW310:AW317,0),MATCH(CD320,AY308:BF308,0))*(INDEX(AL322:AU329,MATCH(CD320,AJ322:AJ329,0),MATCH(CD321,AL321:AU321,0)))</f>
        <v>0</v>
      </c>
      <c r="CE322" s="30">
        <f>INDEX(AY310:BF317,MATCH(AX322,AW310:AW317,0),MATCH(CE320,AY308:BF308,0))*(INDEX(AL322:AU329,MATCH(CE320,AJ322:AJ329,0),MATCH(CE321,AL321:AU321,0)))</f>
        <v>0</v>
      </c>
      <c r="CF322" s="30">
        <f>INDEX(AY310:BF317,MATCH(AX322,AW310:AW317,0),MATCH(CF320,AY308:BF308,0))*(INDEX(AL322:AU329,MATCH(CF320,AJ322:AJ329,0),MATCH(CF321,AL321:AU321,0)))</f>
        <v>0</v>
      </c>
      <c r="CG322" s="30">
        <f>INDEX(AY310:BF317,MATCH(AX322,AW310:AW317,0),MATCH(CG320,AY308:BF308,0))*(INDEX(AL322:AU329,MATCH(CG320,AJ322:AJ329,0),MATCH(CG321,AL321:AU321,0)))</f>
        <v>0</v>
      </c>
      <c r="CH322" s="30">
        <f>INDEX(AY310:BF317,MATCH(AX322,AW310:AW317,0),MATCH(CH320,AY308:BF308,0))*(INDEX(AL322:AU329,MATCH(CH320,AJ322:AJ329,0),MATCH(CH321,AL321:AU321,0)))</f>
        <v>0</v>
      </c>
      <c r="CI322" s="30">
        <f>INDEX(AY310:BF317,MATCH(AX322,AW310:AW317,0),MATCH(CI320,AY308:BF308,0))*(INDEX(AL322:AU329,MATCH(CI320,AJ322:AJ329,0),MATCH(CI321,AL321:AU321,0)))</f>
        <v>0</v>
      </c>
      <c r="CJ322" s="30">
        <f>INDEX(AY310:BF317,MATCH(AX322,AW310:AW317,0),MATCH(CJ320,AY308:BF308,0))*(INDEX(AL322:AU329,MATCH(CJ320,AJ322:AJ329,0),MATCH(CJ321,AL321:AU321,0)))</f>
        <v>0</v>
      </c>
      <c r="CK322" s="30">
        <f>INDEX(AY310:BF317,MATCH(AX322,AW310:AW317,0),MATCH(CK320,AY308:BF308,0))*(INDEX(AL322:AU329,MATCH(CK320,AJ322:AJ329,0),MATCH(CK321,AL321:AU321,0)))</f>
        <v>0</v>
      </c>
      <c r="CL322" s="30">
        <f>INDEX(AY310:BF317,MATCH(AX322,AW310:AW317,0),MATCH(CL320,AY308:BF308,0))*(INDEX(AL322:AU329,MATCH(CL320,AJ322:AJ329,0),MATCH(CL321,AL321:AU321,0)))</f>
        <v>0</v>
      </c>
      <c r="CM322" s="30">
        <f>INDEX(AY310:BF317,MATCH(AX322,AW310:AW317,0),MATCH(CM320,AY308:BF308,0))*(INDEX(AL322:AU329,MATCH(CM320,AJ322:AJ329,0),MATCH(CM321,AL321:AU321,0)))</f>
        <v>0</v>
      </c>
      <c r="CN322" s="30">
        <f>INDEX(AY310:BF317,MATCH(AX322,AW310:AW317,0),MATCH(CN320,AY308:BF308,0))*(INDEX(AL322:AU329,MATCH(CN320,AJ322:AJ329,0),MATCH(CN321,AL321:AU321,0)))</f>
        <v>0</v>
      </c>
      <c r="CO322" s="30">
        <f>INDEX(AY310:BF317,MATCH(AX322,AW310:AW317,0),MATCH(CO320,AY308:BF308,0))*(INDEX(AL322:AU329,MATCH(CO320,AJ322:AJ329,0),MATCH(CO321,AL321:AU321,0)))</f>
        <v>0</v>
      </c>
      <c r="CP322" s="30">
        <f>INDEX(AY310:BF317,MATCH(AX322,AW310:AW317,0),MATCH(CP320,AY308:BF308,0))*(INDEX(AL322:AU329,MATCH(CP320,AJ322:AJ329,0),MATCH(CP321,AL321:AU321,0)))</f>
        <v>0</v>
      </c>
      <c r="CQ322" s="30">
        <f>INDEX(AY310:BF317,MATCH(AX322,AW310:AW317,0),MATCH(CQ320,AY308:BF308,0))*(INDEX(AL322:AU329,MATCH(CQ320,AJ322:AJ329,0),MATCH(CQ321,AL321:AU321,0)))</f>
        <v>0</v>
      </c>
      <c r="CR322" s="30">
        <f>INDEX(AY310:BF317,MATCH(AX322,AW310:AW317,0),MATCH(CR320,AY308:BF308,0))*(INDEX(AL322:AU329,MATCH(CR320,AJ322:AJ329,0),MATCH(CR321,AL321:AU321,0)))</f>
        <v>0</v>
      </c>
      <c r="CS322" s="30">
        <f>INDEX(AY310:BF317,MATCH(AX322,AW310:AW317,0),MATCH(CS320,AY308:BF308,0))*(INDEX(AL322:AU329,MATCH(CS320,AJ322:AJ329,0),MATCH(CS321,AL321:AU321,0)))</f>
        <v>0</v>
      </c>
      <c r="CT322" s="30">
        <f>INDEX(AY310:BF317,MATCH(AX322,AW310:AW317,0),MATCH(CT320,AY308:BF308,0))*(INDEX(AL322:AU329,MATCH(CT320,AJ322:AJ329,0),MATCH(CT321,AL321:AU321,0)))</f>
        <v>0</v>
      </c>
      <c r="CU322" s="30">
        <f>INDEX(AY310:BF317,MATCH(AX322,AW310:AW317,0),MATCH(CU320,AY308:BF308,0))*(INDEX(AL322:AU329,MATCH(CU320,AJ322:AJ329,0),MATCH(CU321,AL321:AU321,0)))</f>
        <v>0</v>
      </c>
      <c r="CV322" s="30">
        <f>INDEX(AY310:BF317,MATCH(AX322,AW310:AW317,0),MATCH(CV320,AY308:BF308,0))*(INDEX(AL322:AU329,MATCH(CV320,AJ322:AJ329,0),MATCH(CV321,AL321:AU321,0)))</f>
        <v>0</v>
      </c>
      <c r="CW322" s="30">
        <f>INDEX(AY310:BF317,MATCH(AX322,AW310:AW317,0),MATCH(CW320,AY308:BF308,0))*(INDEX(AL322:AU329,MATCH(CW320,AJ322:AJ329,0),MATCH(CW321,AL321:AU321,0)))</f>
        <v>0</v>
      </c>
      <c r="CX322" s="30">
        <f>INDEX(AY310:BF317,MATCH(AX322,AW310:AW317,0),MATCH(CX320,AY308:BF308,0))*(INDEX(AL322:AU329,MATCH(CX320,AJ322:AJ329,0),MATCH(CX321,AL321:AU321,0)))</f>
        <v>0</v>
      </c>
      <c r="CY322" s="30">
        <f>INDEX(AY310:BF317,MATCH(AX322,AW310:AW317,0),MATCH(CY320,AY308:BF308,0))*(INDEX(AL322:AU329,MATCH(CY320,AJ322:AJ329,0),MATCH(CY321,AL321:AU321,0)))</f>
        <v>0</v>
      </c>
      <c r="CZ322" s="30">
        <f>INDEX(AY310:BF317,MATCH(AX322,AW310:AW317,0),MATCH(CZ320,AY308:BF308,0))*(INDEX(AL322:AU329,MATCH(CZ320,AJ322:AJ329,0),MATCH(CZ321,AL321:AU321,0)))</f>
        <v>0</v>
      </c>
      <c r="DA322" s="30">
        <f>INDEX(AY310:BF317,MATCH(AX322,AW310:AW317,0),MATCH(DA320,AY308:BF308,0))*(INDEX(AL322:AU329,MATCH(DA320,AJ322:AJ329,0),MATCH(DA321,AL321:AU321,0)))</f>
        <v>0</v>
      </c>
      <c r="DB322" s="30">
        <f>INDEX(AY310:BF317,MATCH(AX322,AW310:AW317,0),MATCH(DB320,AY308:BF308,0))*(INDEX(AL322:AU329,MATCH(DB320,AJ322:AJ329,0),MATCH(DB321,AL321:AU321,0)))</f>
        <v>0</v>
      </c>
      <c r="DC322" s="30">
        <f>INDEX(AY310:BF317,MATCH(AX322,AW310:AW317,0),MATCH(DC320,AY308:BF308,0))*(INDEX(AL322:AU329,MATCH(DC320,AJ322:AJ329,0),MATCH(DC321,AL321:AU321,0)))</f>
        <v>0</v>
      </c>
      <c r="DD322" s="30">
        <f>INDEX(AY310:BF317,MATCH(AX322,AW310:AW317,0),MATCH(DD320,AY308:BF308,0))*(INDEX(AL322:AU329,MATCH(DD320,AJ322:AJ329,0),MATCH(DD321,AL321:AU321,0)))</f>
        <v>0</v>
      </c>
      <c r="DE322" s="30">
        <f>INDEX(AY310:BF317,MATCH(AX322,AW310:AW317,0),MATCH(DE320,AY308:BF308,0))*(INDEX(AL322:AU329,MATCH(DE320,AJ322:AJ329,0),MATCH(DE321,AL321:AU321,0)))</f>
        <v>0</v>
      </c>
      <c r="DF322" s="30">
        <f>INDEX(AY310:BF317,MATCH(AX322,AW310:AW317,0),MATCH(DF320,AY308:BF308,0))*(INDEX(AL322:AU329,MATCH(DF320,AJ322:AJ329,0),MATCH(DF321,AL321:AU321,0)))</f>
        <v>0</v>
      </c>
      <c r="DG322" s="30">
        <f>INDEX(AY310:BF317,MATCH(AX322,AW310:AW317,0),MATCH(DG320,AY308:BF308,0))*(INDEX(AL322:AU329,MATCH(DG320,AJ322:AJ329,0),MATCH(DG321,AL321:AU321,0)))</f>
        <v>0</v>
      </c>
      <c r="DH322" s="30">
        <f>INDEX(AY310:BF317,MATCH(AX322,AW310:AW317,0),MATCH(DH320,AY308:BF308,0))*(INDEX(AL322:AU329,MATCH(DH320,AJ322:AJ329,0),MATCH(DH321,AL321:AU321,0)))</f>
        <v>0</v>
      </c>
      <c r="DI322" s="30">
        <f>INDEX(AY310:BF317,MATCH(AX322,AW310:AW317,0),MATCH(DI320,AY308:BF308,0))*(INDEX(AL322:AU329,MATCH(DI320,AJ322:AJ329,0),MATCH(DI321,AL321:AU321,0)))</f>
        <v>0</v>
      </c>
      <c r="DJ322" s="30">
        <f>INDEX(AY310:BF317,MATCH(AX322,AW310:AW317,0),MATCH(DJ320,AY308:BF308,0))*(INDEX(AL322:AU329,MATCH(DJ320,AJ322:AJ329,0),MATCH(DJ321,AL321:AU321,0)))</f>
        <v>0</v>
      </c>
      <c r="DK322" s="30">
        <f>INDEX(AY310:BF317,MATCH(AX322,AW310:AW317,0),MATCH(DK320,AY308:BF308,0))*(INDEX(AL322:AU329,MATCH(DK320,AJ322:AJ329,0),MATCH(DK321,AL321:AU321,0)))</f>
        <v>0</v>
      </c>
      <c r="DL322" s="30">
        <f>INDEX(AY310:BF317,MATCH(AX322,AW310:AW317,0),MATCH(DL320,AY308:BF308,0))*(INDEX(AL322:AU329,MATCH(DL320,AJ322:AJ329,0),MATCH(DL321,AL321:AU321,0)))</f>
        <v>0</v>
      </c>
      <c r="DM322" s="30">
        <f>INDEX(AY310:BF317,MATCH(AX322,AW310:AW317,0),MATCH(DM320,AY308:BF308,0))*(INDEX(AL322:AU329,MATCH(DM320,AJ322:AJ329,0),MATCH(DM321,AL321:AU321,0)))</f>
        <v>0</v>
      </c>
      <c r="DN322" s="30">
        <f>INDEX(AY310:BF317,MATCH(AX322,AW310:AW317,0),MATCH(DN320,AY308:BF308,0))*(INDEX(AL322:AU329,MATCH(DN320,AJ322:AJ329,0),MATCH(DN321,AL321:AU321,0)))</f>
        <v>0</v>
      </c>
      <c r="DO322" s="30">
        <f>INDEX(AY310:BF317,MATCH(AX322,AW310:AW317,0),MATCH(DO320,AY308:BF308,0))*(INDEX(AL322:AU329,MATCH(DO320,AJ322:AJ329,0),MATCH(DO321,AL321:AU321,0)))</f>
        <v>0</v>
      </c>
      <c r="DP322" s="30">
        <f>INDEX(AY310:BF317,MATCH(AX322,AW310:AW317,0),MATCH(DP320,AY308:BF308,0))*(INDEX(AL322:AU329,MATCH(DP320,AJ322:AJ329,0),MATCH(DP321,AL321:AU321,0)))</f>
        <v>0</v>
      </c>
      <c r="DQ322" s="30">
        <f>INDEX(AY310:BF317,MATCH(AX322,AW310:AW317,0),MATCH(DQ320,AY308:BF308,0))*(INDEX(AL322:AU329,MATCH(DQ320,AJ322:AJ329,0),MATCH(DQ321,AL321:AU321,0)))</f>
        <v>0</v>
      </c>
      <c r="DR322" s="2" t="b">
        <f t="shared" ref="DR322:DR329" si="333">SUM(AY322:DQ322)=P310</f>
        <v>1</v>
      </c>
      <c r="DS322" s="29">
        <v>2023</v>
      </c>
      <c r="DT322" s="30">
        <f>IF(DS322&gt;DT320,AY321-AY322,0)</f>
        <v>0</v>
      </c>
      <c r="DU322" s="30">
        <f>IF(DS322&gt;DU320,AZ321-AZ322,0)</f>
        <v>0</v>
      </c>
      <c r="DV322" s="30">
        <f>IF(DS322&gt;DV320,BA321-BA322,0)</f>
        <v>0</v>
      </c>
      <c r="DW322" s="30">
        <f>IF(DS322&gt;DW320,BB321-BB322,0)</f>
        <v>0</v>
      </c>
      <c r="DX322" s="30">
        <f>IF(DS322&gt;DX320,BC321-BC322,0)</f>
        <v>0</v>
      </c>
      <c r="DY322" s="30">
        <f>IF(DS322&gt;DY320,BD321-BD322,0)</f>
        <v>0</v>
      </c>
      <c r="DZ322" s="30">
        <f>IF(DS322&gt;DZ320,BE321-BE322,0)</f>
        <v>0</v>
      </c>
      <c r="EA322" s="30">
        <f>IF(DS322&gt;EA320,BF321-BF322,0)</f>
        <v>0</v>
      </c>
      <c r="EB322" s="30">
        <f>IF(DS322&gt;EB320,BG321-BG322,0)</f>
        <v>0</v>
      </c>
      <c r="EC322" s="30">
        <f>IF(DS322&gt;EC320,BH321-BH322,0)</f>
        <v>0</v>
      </c>
      <c r="ED322" s="30">
        <f>IF(DS322&gt;ED320,BI321-BI322,0)</f>
        <v>0</v>
      </c>
      <c r="EE322" s="30">
        <f>IF(DS322&gt;EE320,BJ321-BJ322,0)</f>
        <v>0</v>
      </c>
      <c r="EF322" s="30">
        <f>IF(DS322&gt;EF320,BK321-BK322,0)</f>
        <v>0</v>
      </c>
      <c r="EG322" s="30">
        <f>IF(DS322&gt;EG320,BL321-BL322,0)</f>
        <v>0</v>
      </c>
      <c r="EH322" s="30">
        <f>IF(DS322&gt;EH320,BM321-BM322,0)</f>
        <v>0</v>
      </c>
      <c r="EI322" s="30">
        <f>IF(DS322&gt;EI320,BN321-BN322,0)</f>
        <v>0</v>
      </c>
      <c r="EJ322" s="30">
        <f>IF(DS322&gt;EJ320,BO321-BO322,0)</f>
        <v>0</v>
      </c>
      <c r="EK322" s="30">
        <f>IF(DS322&gt;EK320,BP321-BP322,0)</f>
        <v>0</v>
      </c>
      <c r="EL322" s="30">
        <f>IF(DS322&gt;EL320,BQ321-BQ322,0)</f>
        <v>0</v>
      </c>
      <c r="EM322" s="30">
        <f>IF(DS322&gt;EM320,BR321-BR322,0)</f>
        <v>0</v>
      </c>
      <c r="EN322" s="30">
        <f>IF(DS322&gt;EN320,BS321-BS322,0)</f>
        <v>0</v>
      </c>
      <c r="EO322" s="30">
        <f>IF(DS322&gt;EO320,BT321-BT322,0)</f>
        <v>0</v>
      </c>
      <c r="EP322" s="30">
        <f>IF(DS322&gt;EP320,BU321-BU322,0)</f>
        <v>0</v>
      </c>
      <c r="EQ322" s="30">
        <f>IF(DS322&gt;EQ320,BV321-BV322,0)</f>
        <v>0</v>
      </c>
      <c r="ER322" s="30">
        <f>IF(DS322&gt;ER320,BW321-BW322,0)</f>
        <v>0</v>
      </c>
      <c r="ES322" s="30">
        <f>IF(DS322&gt;ES320,BX321-BX322,0)</f>
        <v>0</v>
      </c>
      <c r="ET322" s="30">
        <f>IF(DS322&gt;ET320,BY321-BY322,0)</f>
        <v>0</v>
      </c>
      <c r="EU322" s="30">
        <f>IF(DS322&gt;EU320,BZ321-BZ322,0)</f>
        <v>0</v>
      </c>
      <c r="EV322" s="30">
        <f>IF(DS322&gt;EV320,CA321-CA322,0)</f>
        <v>0</v>
      </c>
      <c r="EW322" s="30">
        <f>IF(DS322&gt;EW320,CB321-CB322,0)</f>
        <v>0</v>
      </c>
      <c r="EX322" s="30">
        <f>IF(DS322&gt;EX320,CC321-CC322,0)</f>
        <v>0</v>
      </c>
      <c r="EY322" s="30">
        <f>IF(DS322&gt;EY320,CD321-CD322,0)</f>
        <v>0</v>
      </c>
      <c r="EZ322" s="30">
        <f>IF(DS322&gt;EZ320,CE321-CE322,0)</f>
        <v>0</v>
      </c>
      <c r="FA322" s="30">
        <f>IF(DS322&gt;FA320,CF321-CF322,0)</f>
        <v>0</v>
      </c>
      <c r="FB322" s="30">
        <f>IF(DS322&gt;FB320,CG321-CG322,0)</f>
        <v>0</v>
      </c>
      <c r="FC322" s="30">
        <f>IF(DS322&gt;FC320,CH321-CH322,0)</f>
        <v>0</v>
      </c>
      <c r="FD322" s="30">
        <f>IF(DS322&gt;FD320,CI321-CI322,0)</f>
        <v>0</v>
      </c>
      <c r="FE322" s="30">
        <f>IF(DS322&gt;FE320,CJ321-CJ322,0)</f>
        <v>0</v>
      </c>
      <c r="FF322" s="30">
        <f>IF(DS322&gt;FF320,CK321-CK322,0)</f>
        <v>0</v>
      </c>
      <c r="FG322" s="30">
        <f>IF(DS322&gt;FG320,CL321-CL322,0)</f>
        <v>0</v>
      </c>
      <c r="FH322" s="30">
        <f>IF(DS322&gt;FH320,CM321-CM322,0)</f>
        <v>0</v>
      </c>
      <c r="FI322" s="30">
        <f>IF(DS322&gt;FI320,CN321-CN322,0)</f>
        <v>0</v>
      </c>
      <c r="FJ322" s="30">
        <f>IF(DS322&gt;FJ320,CO321-CO322,0)</f>
        <v>0</v>
      </c>
      <c r="FK322" s="30">
        <f>IF(DS322&gt;FK320,CP321-CP322,0)</f>
        <v>0</v>
      </c>
      <c r="FL322" s="30">
        <f>IF(DS322&gt;FL320,CQ321-CQ322,0)</f>
        <v>0</v>
      </c>
      <c r="FM322" s="30">
        <f>IF(DS322&gt;FM320,CR321-CR322,0)</f>
        <v>0</v>
      </c>
      <c r="FN322" s="30">
        <f>IF(DS322&gt;FN320,CS321-CS322,0)</f>
        <v>0</v>
      </c>
      <c r="FO322" s="30">
        <f>IF(DS322&gt;FO320,CT321-CT322,0)</f>
        <v>0</v>
      </c>
      <c r="FP322" s="30">
        <f>IF(DS322&gt;FP320,CU321-CU322,0)</f>
        <v>0</v>
      </c>
      <c r="FQ322" s="30">
        <f>IF(DS322&gt;FQ320,CV321-CV322,0)</f>
        <v>0</v>
      </c>
      <c r="FR322" s="30">
        <f>IF(DS322&gt;FR320,CW321-CW322,0)</f>
        <v>0</v>
      </c>
      <c r="FS322" s="30">
        <f>IF(DS322&gt;FS320,CX321-CX322,0)</f>
        <v>0</v>
      </c>
      <c r="FT322" s="30">
        <f>IF(DS322&gt;FT320,CY321-CY322,0)</f>
        <v>0</v>
      </c>
      <c r="FU322" s="30">
        <f>IF(DS322&gt;FU320,CZ321-CZ322,0)</f>
        <v>0</v>
      </c>
      <c r="FV322" s="30">
        <f>IF(DS322&gt;FV320,DA321-DA322,0)</f>
        <v>0</v>
      </c>
      <c r="FW322" s="30">
        <f>IF(DS322&gt;FW320,DB321-DB322,0)</f>
        <v>0</v>
      </c>
      <c r="FX322" s="30">
        <f>IF(DS322&gt;FX320,DC321-DC322,0)</f>
        <v>0</v>
      </c>
      <c r="FY322" s="30">
        <f>IF(DS322&gt;FY320,DD321-DD322,0)</f>
        <v>0</v>
      </c>
      <c r="FZ322" s="30">
        <f>IF(DS322&gt;FZ320,DE321-DE322,0)</f>
        <v>0</v>
      </c>
      <c r="GA322" s="30">
        <f>IF(DS322&gt;GA320,DF321-DF322,0)</f>
        <v>0</v>
      </c>
      <c r="GB322" s="30">
        <f>IF(DS322&gt;GB320,DG321-DG322,0)</f>
        <v>0</v>
      </c>
      <c r="GC322" s="30">
        <f>IF(DS322&gt;GC320,DH321-DH322,0)</f>
        <v>0</v>
      </c>
      <c r="GD322" s="30">
        <f>IF(DS322&gt;GD320,DI321-DI322,0)</f>
        <v>0</v>
      </c>
      <c r="GE322" s="30">
        <f>IF(DS322&gt;GE320,DJ321-DJ322,0)</f>
        <v>0</v>
      </c>
      <c r="GF322" s="30">
        <f>IF(DS322&gt;GF320,DK321-DK322,0)</f>
        <v>0</v>
      </c>
      <c r="GG322" s="30">
        <f>IF(DS322&gt;GG320,DL321-DL322,0)</f>
        <v>0</v>
      </c>
      <c r="GH322" s="30">
        <f>IF(DS322&gt;GH320,DM321-DM322,0)</f>
        <v>0</v>
      </c>
      <c r="GI322" s="30">
        <f>IF(DS322&gt;GI320,DN321-DN322,0)</f>
        <v>0</v>
      </c>
      <c r="GJ322" s="30">
        <f>IF(DS322&gt;GJ320,DO321-DO322,0)</f>
        <v>0</v>
      </c>
      <c r="GK322" s="30">
        <f>IF(DS322&gt;GK320,DP321-DP322,0)</f>
        <v>0</v>
      </c>
      <c r="GL322" s="30">
        <f>IF(DS322&gt;GL320,DQ321-DQ322,0)</f>
        <v>0</v>
      </c>
      <c r="GM322" s="30" t="b">
        <f t="shared" ref="GM322:GM329" si="334">SUM(DT322:GL322)+SUM(Z310:AI310)=V310</f>
        <v>1</v>
      </c>
      <c r="GO322" s="29">
        <v>2023</v>
      </c>
      <c r="GP322" s="27">
        <f>SUMIF(DT321:GL321,GP321,DT322:GL322)</f>
        <v>0</v>
      </c>
      <c r="GQ322" s="28">
        <f>SUMIF(DT321:GL321,GQ321,DT322:GL322)</f>
        <v>0</v>
      </c>
      <c r="GR322" s="28">
        <f>SUMIF(DT321:GL321,GR321,DT322:GL322)</f>
        <v>0</v>
      </c>
      <c r="GS322" s="28">
        <f>SUMIF(DT321:GL321,GS321,DT322:GL322)</f>
        <v>0</v>
      </c>
      <c r="GT322" s="28">
        <f>SUMIF(DT321:GL321,GT321,DT322:GL322)</f>
        <v>0</v>
      </c>
      <c r="GU322" s="28">
        <f>SUMIF(DT321:GL321,GU321,DT322:GL322)</f>
        <v>0</v>
      </c>
      <c r="GV322" s="28">
        <f>SUMIF(DT321:GL321,GV321,DT322:GL322)</f>
        <v>0</v>
      </c>
      <c r="GW322" s="28">
        <f>SUMIF(DT321:GL321,GW321,DT322:GL322)</f>
        <v>0</v>
      </c>
      <c r="GX322" s="28">
        <f>SUMIF(DT321:GL321,GX321,DT322:GL322)</f>
        <v>0</v>
      </c>
      <c r="GY322" s="28">
        <f>SUMIF(DT321:GL321,GY321,DT322:GL322)</f>
        <v>0</v>
      </c>
      <c r="GZ322" s="28">
        <f>SUMIF(DT321:GL321,GZ321,DT322:GL322)</f>
        <v>0</v>
      </c>
      <c r="HA322" s="27" t="b">
        <f t="shared" ref="HA322:HA329" si="335">SUM(GP322:GZ322)=(V310-SUM(Z310:AI310))</f>
        <v>1</v>
      </c>
    </row>
    <row r="323" spans="1:221" hidden="1" x14ac:dyDescent="0.2">
      <c r="A323" s="2" t="s">
        <v>1</v>
      </c>
      <c r="B323" s="26"/>
      <c r="S323" s="16"/>
      <c r="AJ323" s="27">
        <v>2024</v>
      </c>
      <c r="AK323" s="27">
        <v>0</v>
      </c>
      <c r="AL323" s="30">
        <f t="shared" ref="AL323:AL329" si="336">IFERROR(E311/U311,0)</f>
        <v>0</v>
      </c>
      <c r="AM323" s="30">
        <f t="shared" ref="AM323:AM329" si="337">IFERROR(F311/U311,0)</f>
        <v>0</v>
      </c>
      <c r="AN323" s="30">
        <f t="shared" ref="AN323:AN329" si="338">IFERROR(G311/U311,0)</f>
        <v>0</v>
      </c>
      <c r="AO323" s="30">
        <f t="shared" ref="AO323:AO329" si="339">IFERROR(H311/U311,0)</f>
        <v>0</v>
      </c>
      <c r="AP323" s="30">
        <f t="shared" ref="AP323:AP329" si="340">IFERROR(I311/U311,0)</f>
        <v>0</v>
      </c>
      <c r="AQ323" s="30">
        <f t="shared" ref="AQ323:AQ329" si="341">IFERROR(J311/U311,0)</f>
        <v>0</v>
      </c>
      <c r="AR323" s="30">
        <f t="shared" ref="AR323:AR329" si="342">IFERROR(K311/U311,0)</f>
        <v>0</v>
      </c>
      <c r="AS323" s="30">
        <f t="shared" ref="AS323:AS329" si="343">IFERROR(L311/U311,0)</f>
        <v>0</v>
      </c>
      <c r="AT323" s="30">
        <f t="shared" ref="AT323:AT329" si="344">IFERROR(M311/U311,0)</f>
        <v>0</v>
      </c>
      <c r="AU323" s="30">
        <f t="shared" ref="AU323:AU329" si="345">IFERROR(N311/U311,0)</f>
        <v>0</v>
      </c>
      <c r="AV323" s="65"/>
      <c r="AX323" s="29">
        <v>2024</v>
      </c>
      <c r="AY323" s="30">
        <f t="shared" si="332"/>
        <v>0</v>
      </c>
      <c r="AZ323" s="30">
        <f>INDEX(AY310:BF317,MATCH(AX323,AW310:AW317,0),MATCH(AZ320,AY308:BF308,0))*(INDEX(AL322:AU329,MATCH(AZ320,AJ322:AJ329,0),MATCH(AZ321,AL321:AU321,0)))</f>
        <v>0</v>
      </c>
      <c r="BA323" s="30">
        <f>INDEX(AY310:BF317,MATCH(AX323,AW310:AW317,0),MATCH(BA320,AY308:BF308,0))*(INDEX(AL322:AU329,MATCH(BA320,AJ322:AJ329,0),MATCH(BA321,AL321:AU321,0)))</f>
        <v>0</v>
      </c>
      <c r="BB323" s="30">
        <f>INDEX(AY310:BF317,MATCH(AX323,AW310:AW317,0),MATCH(BB320,AY308:BF308,0))*(INDEX(AL322:AU329,MATCH(BB320,AJ322:AJ329,0),MATCH(BB321,AL321:AU321,0)))</f>
        <v>0</v>
      </c>
      <c r="BC323" s="30">
        <f>INDEX(AY310:BF317,MATCH(AX323,AW310:AW317,0),MATCH(BC320,AY308:BF308,0))*(INDEX(AL322:AU329,MATCH(BC320,AJ322:AJ329,0),MATCH(BC321,AL321:AU321,0)))</f>
        <v>0</v>
      </c>
      <c r="BD323" s="30">
        <f>INDEX(AY310:BF317,MATCH(AX323,AW310:AW317,0),MATCH(BD320,AY308:BF308,0))*(INDEX(AL322:AU329,MATCH(BD320,AJ322:AJ329,0),MATCH(BD321,AL321:AU321,0)))</f>
        <v>0</v>
      </c>
      <c r="BE323" s="30">
        <f>INDEX(AY310:BF317,MATCH(AX323,AW310:AW317,0),MATCH(BE320,AY308:BF308,0))*(INDEX(AL322:AU329,MATCH(BE320,AJ322:AJ329,0),MATCH(BE321,AL321:AU321,0)))</f>
        <v>0</v>
      </c>
      <c r="BF323" s="30">
        <f>INDEX(AY310:BF317,MATCH(AX323,AW310:AW317,0),MATCH(BF320,AY308:BF308,0))*(INDEX(AL322:AU329,MATCH(BF320,AJ322:AJ329,0),MATCH(BF321,AL321:AU321,0)))</f>
        <v>0</v>
      </c>
      <c r="BG323" s="30">
        <f>INDEX(AY310:BF317,MATCH(AX323,AW310:AW317,0),MATCH(BG320,AY308:BF308,0))*(INDEX(AL322:AU329,MATCH(BG320,AJ322:AJ329,0),MATCH(BG321,AL321:AU321,0)))</f>
        <v>0</v>
      </c>
      <c r="BH323" s="30">
        <f>INDEX(AY310:BF317,MATCH(AX323,AW310:AW317,0),MATCH(BH320,AY308:BF308,0))*(INDEX(AL322:AU329,MATCH(BH320,AJ322:AJ329,0),MATCH(BH321,AL321:AU321,0)))</f>
        <v>0</v>
      </c>
      <c r="BI323" s="30">
        <f>INDEX(AY310:BF317,MATCH(AX323,AW310:AW317,0),MATCH(BI320,AY308:BF308,0))*(INDEX(AL322:AU329,MATCH(BI320,AJ322:AJ329,0),MATCH(BI321,AL321:AU321,0)))</f>
        <v>0</v>
      </c>
      <c r="BJ323" s="30">
        <f>INDEX(AY310:BF317,MATCH(AX323,AW310:AW317,0),MATCH(BJ320,AY308:BF308,0))*(INDEX(AL322:AU329,MATCH(BJ320,AJ322:AJ329,0),MATCH(BJ321,AL321:AU321,0)))</f>
        <v>0</v>
      </c>
      <c r="BK323" s="30">
        <f>INDEX(AY310:BF317,MATCH(AX323,AW310:AW317,0),MATCH(BK320,AY308:BF308,0))*(INDEX(AL322:AU329,MATCH(BK320,AJ322:AJ329,0),MATCH(BK321,AL321:AU321,0)))</f>
        <v>0</v>
      </c>
      <c r="BL323" s="30">
        <f>INDEX(AY310:BF317,MATCH(AX323,AW310:AW317,0),MATCH(BL320,AY308:BF308,0))*(INDEX(AL322:AU329,MATCH(BL320,AJ322:AJ329,0),MATCH(BL321,AL321:AU321,0)))</f>
        <v>0</v>
      </c>
      <c r="BM323" s="30">
        <f>INDEX(AY310:BF317,MATCH(AX323,AW310:AW317,0),MATCH(BM320,AY308:BF308,0))*(INDEX(AL322:AU329,MATCH(BM320,AJ322:AJ329,0),MATCH(BM321,AL321:AU321,0)))</f>
        <v>0</v>
      </c>
      <c r="BN323" s="30">
        <f>INDEX(AY310:BF317,MATCH(AX323,AW310:AW317,0),MATCH(BN320,AY308:BF308,0))*(INDEX(AL322:AU329,MATCH(BN320,AJ322:AJ329,0),MATCH(BN321,AL321:AU321,0)))</f>
        <v>0</v>
      </c>
      <c r="BO323" s="30">
        <f>INDEX(AY310:BF317,MATCH(AX323,AW310:AW317,0),MATCH(BO320,AY308:BF308,0))*(INDEX(AL322:AU329,MATCH(BO320,AJ322:AJ329,0),MATCH(BO321,AL321:AU321,0)))</f>
        <v>0</v>
      </c>
      <c r="BP323" s="30">
        <f>INDEX(AY310:BF317,MATCH(AX323,AW310:AW317,0),MATCH(BP320,AY308:BF308,0))*(INDEX(AL322:AU329,MATCH(BP320,AJ322:AJ329,0),MATCH(BP321,AL321:AU321,0)))</f>
        <v>0</v>
      </c>
      <c r="BQ323" s="30">
        <f>INDEX(AY310:BF317,MATCH(AX323,AW310:AW317,0),MATCH(BQ320,AY308:BF308,0))*(INDEX(AL322:AU329,MATCH(BQ320,AJ322:AJ329,0),MATCH(BQ321,AL321:AU321,0)))</f>
        <v>0</v>
      </c>
      <c r="BR323" s="30">
        <f>INDEX(AY310:BF317,MATCH(AX323,AW310:AW317,0),MATCH(BR320,AY308:BF308,0))*(INDEX(AL322:AU329,MATCH(BR320,AJ322:AJ329,0),MATCH(BR321,AL321:AU321,0)))</f>
        <v>0</v>
      </c>
      <c r="BS323" s="30">
        <f>INDEX(AY310:BF317,MATCH(AX323,AW310:AW317,0),MATCH(BS320,AY308:BF308,0))*(INDEX(AL322:AU329,MATCH(BS320,AJ322:AJ329,0),MATCH(BS321,AL321:AU321,0)))</f>
        <v>0</v>
      </c>
      <c r="BT323" s="30">
        <f>INDEX(AY310:BF317,MATCH(AX323,AW310:AW317,0),MATCH(BT320,AY308:BF308,0))*(INDEX(AL322:AU329,MATCH(BT320,AJ322:AJ329,0),MATCH(BT321,AL321:AU321,0)))</f>
        <v>0</v>
      </c>
      <c r="BU323" s="30">
        <f>INDEX(AY310:BF317,MATCH(AX323,AW310:AW317,0),MATCH(BU320,AY308:BF308,0))*(INDEX(AL322:AU329,MATCH(BU320,AJ322:AJ329,0),MATCH(BU321,AL321:AU321,0)))</f>
        <v>0</v>
      </c>
      <c r="BV323" s="30">
        <f>INDEX(AY310:BF317,MATCH(AX323,AW310:AW317,0),MATCH(BV320,AY308:BF308,0))*(INDEX(AL322:AU329,MATCH(BV320,AJ322:AJ329,0),MATCH(BV321,AL321:AU321,0)))</f>
        <v>0</v>
      </c>
      <c r="BW323" s="30">
        <f>INDEX(AY310:BF317,MATCH(AX323,AW310:AW317,0),MATCH(BW320,AY308:BF308,0))*(INDEX(AL322:AU329,MATCH(BW320,AJ322:AJ329,0),MATCH(BW321,AL321:AU321,0)))</f>
        <v>0</v>
      </c>
      <c r="BX323" s="30">
        <f>INDEX(AY310:BF317,MATCH(AX323,AW310:AW317,0),MATCH(BX320,AY308:BF308,0))*(INDEX(AL322:AU329,MATCH(BX320,AJ322:AJ329,0),MATCH(BX321,AL321:AU321,0)))</f>
        <v>0</v>
      </c>
      <c r="BY323" s="30">
        <f>INDEX(AY310:BF317,MATCH(AX323,AW310:AW317,0),MATCH(BY320,AY308:BF308,0))*(INDEX(AL322:AU329,MATCH(BY320,AJ322:AJ329,0),MATCH(BY321,AL321:AU321,0)))</f>
        <v>0</v>
      </c>
      <c r="BZ323" s="30">
        <f>INDEX(AY310:BF317,MATCH(AX323,AW310:AW317,0),MATCH(BZ320,AY308:BF308,0))*(INDEX(AL322:AU329,MATCH(BZ320,AJ322:AJ329,0),MATCH(BZ321,AL321:AU321,0)))</f>
        <v>0</v>
      </c>
      <c r="CA323" s="30">
        <f>INDEX(AY310:BF317,MATCH(AX323,AW310:AW317,0),MATCH(CA320,AY308:BF308,0))*(INDEX(AL322:AU329,MATCH(CA320,AJ322:AJ329,0),MATCH(CA321,AL321:AU321,0)))</f>
        <v>0</v>
      </c>
      <c r="CB323" s="30">
        <f>INDEX(AY310:BF317,MATCH(AX323,AW310:AW317,0),MATCH(CB320,AY308:BF308,0))*(INDEX(AL322:AU329,MATCH(CB320,AJ322:AJ329,0),MATCH(CB321,AL321:AU321,0)))</f>
        <v>0</v>
      </c>
      <c r="CC323" s="30">
        <f>INDEX(AY310:BF317,MATCH(AX323,AW310:AW317,0),MATCH(CC320,AY308:BF308,0))*(INDEX(AL322:AU329,MATCH(CC320,AJ322:AJ329,0),MATCH(CC321,AL321:AU321,0)))</f>
        <v>0</v>
      </c>
      <c r="CD323" s="30">
        <f>INDEX(AY310:BF317,MATCH(AX323,AW310:AW317,0),MATCH(CD320,AY308:BF308,0))*(INDEX(AL322:AU329,MATCH(CD320,AJ322:AJ329,0),MATCH(CD321,AL321:AU321,0)))</f>
        <v>0</v>
      </c>
      <c r="CE323" s="30">
        <f>INDEX(AY310:BF317,MATCH(AX323,AW310:AW317,0),MATCH(CE320,AY308:BF308,0))*(INDEX(AL322:AU329,MATCH(CE320,AJ322:AJ329,0),MATCH(CE321,AL321:AU321,0)))</f>
        <v>0</v>
      </c>
      <c r="CF323" s="30">
        <f>INDEX(AY310:BF317,MATCH(AX323,AW310:AW317,0),MATCH(CF320,AY308:BF308,0))*(INDEX(AL322:AU329,MATCH(CF320,AJ322:AJ329,0),MATCH(CF321,AL321:AU321,0)))</f>
        <v>0</v>
      </c>
      <c r="CG323" s="30">
        <f>INDEX(AY310:BF317,MATCH(AX323,AW310:AW317,0),MATCH(CG320,AY308:BF308,0))*(INDEX(AL322:AU329,MATCH(CG320,AJ322:AJ329,0),MATCH(CG321,AL321:AU321,0)))</f>
        <v>0</v>
      </c>
      <c r="CH323" s="30">
        <f>INDEX(AY310:BF317,MATCH(AX323,AW310:AW317,0),MATCH(CH320,AY308:BF308,0))*(INDEX(AL322:AU329,MATCH(CH320,AJ322:AJ329,0),MATCH(CH321,AL321:AU321,0)))</f>
        <v>0</v>
      </c>
      <c r="CI323" s="30">
        <f>INDEX(AY310:BF317,MATCH(AX323,AW310:AW317,0),MATCH(CI320,AY308:BF308,0))*(INDEX(AL322:AU329,MATCH(CI320,AJ322:AJ329,0),MATCH(CI321,AL321:AU321,0)))</f>
        <v>0</v>
      </c>
      <c r="CJ323" s="30">
        <f>INDEX(AY310:BF317,MATCH(AX323,AW310:AW317,0),MATCH(CJ320,AY308:BF308,0))*(INDEX(AL322:AU329,MATCH(CJ320,AJ322:AJ329,0),MATCH(CJ321,AL321:AU321,0)))</f>
        <v>0</v>
      </c>
      <c r="CK323" s="30">
        <f>INDEX(AY310:BF317,MATCH(AX323,AW310:AW317,0),MATCH(CK320,AY308:BF308,0))*(INDEX(AL322:AU329,MATCH(CK320,AJ322:AJ329,0),MATCH(CK321,AL321:AU321,0)))</f>
        <v>0</v>
      </c>
      <c r="CL323" s="30">
        <f>INDEX(AY310:BF317,MATCH(AX323,AW310:AW317,0),MATCH(CL320,AY308:BF308,0))*(INDEX(AL322:AU329,MATCH(CL320,AJ322:AJ329,0),MATCH(CL321,AL321:AU321,0)))</f>
        <v>0</v>
      </c>
      <c r="CM323" s="30">
        <f>INDEX(AY310:BF317,MATCH(AX323,AW310:AW317,0),MATCH(CM320,AY308:BF308,0))*(INDEX(AL322:AU329,MATCH(CM320,AJ322:AJ329,0),MATCH(CM321,AL321:AU321,0)))</f>
        <v>0</v>
      </c>
      <c r="CN323" s="30">
        <f>INDEX(AY310:BF317,MATCH(AX323,AW310:AW317,0),MATCH(CN320,AY308:BF308,0))*(INDEX(AL322:AU329,MATCH(CN320,AJ322:AJ329,0),MATCH(CN321,AL321:AU321,0)))</f>
        <v>0</v>
      </c>
      <c r="CO323" s="30">
        <f>INDEX(AY310:BF317,MATCH(AX323,AW310:AW317,0),MATCH(CO320,AY308:BF308,0))*(INDEX(AL322:AU329,MATCH(CO320,AJ322:AJ329,0),MATCH(CO321,AL321:AU321,0)))</f>
        <v>0</v>
      </c>
      <c r="CP323" s="30">
        <f>INDEX(AY310:BF317,MATCH(AX323,AW310:AW317,0),MATCH(CP320,AY308:BF308,0))*(INDEX(AL322:AU329,MATCH(CP320,AJ322:AJ329,0),MATCH(CP321,AL321:AU321,0)))</f>
        <v>0</v>
      </c>
      <c r="CQ323" s="30">
        <f>INDEX(AY310:BF317,MATCH(AX323,AW310:AW317,0),MATCH(CQ320,AY308:BF308,0))*(INDEX(AL322:AU329,MATCH(CQ320,AJ322:AJ329,0),MATCH(CQ321,AL321:AU321,0)))</f>
        <v>0</v>
      </c>
      <c r="CR323" s="30">
        <f>INDEX(AY310:BF317,MATCH(AX323,AW310:AW317,0),MATCH(CR320,AY308:BF308,0))*(INDEX(AL322:AU329,MATCH(CR320,AJ322:AJ329,0),MATCH(CR321,AL321:AU321,0)))</f>
        <v>0</v>
      </c>
      <c r="CS323" s="30">
        <f>INDEX(AY310:BF317,MATCH(AX323,AW310:AW317,0),MATCH(CS320,AY308:BF308,0))*(INDEX(AL322:AU329,MATCH(CS320,AJ322:AJ329,0),MATCH(CS321,AL321:AU321,0)))</f>
        <v>0</v>
      </c>
      <c r="CT323" s="30">
        <f>INDEX(AY310:BF317,MATCH(AX323,AW310:AW317,0),MATCH(CT320,AY308:BF308,0))*(INDEX(AL322:AU329,MATCH(CT320,AJ322:AJ329,0),MATCH(CT321,AL321:AU321,0)))</f>
        <v>0</v>
      </c>
      <c r="CU323" s="30">
        <f>INDEX(AY310:BF317,MATCH(AX323,AW310:AW317,0),MATCH(CU320,AY308:BF308,0))*(INDEX(AL322:AU329,MATCH(CU320,AJ322:AJ329,0),MATCH(CU321,AL321:AU321,0)))</f>
        <v>0</v>
      </c>
      <c r="CV323" s="30">
        <f>INDEX(AY310:BF317,MATCH(AX323,AW310:AW317,0),MATCH(CV320,AY308:BF308,0))*(INDEX(AL322:AU329,MATCH(CV320,AJ322:AJ329,0),MATCH(CV321,AL321:AU321,0)))</f>
        <v>0</v>
      </c>
      <c r="CW323" s="30">
        <f>INDEX(AY310:BF317,MATCH(AX323,AW310:AW317,0),MATCH(CW320,AY308:BF308,0))*(INDEX(AL322:AU329,MATCH(CW320,AJ322:AJ329,0),MATCH(CW321,AL321:AU321,0)))</f>
        <v>0</v>
      </c>
      <c r="CX323" s="30">
        <f>INDEX(AY310:BF317,MATCH(AX323,AW310:AW317,0),MATCH(CX320,AY308:BF308,0))*(INDEX(AL322:AU329,MATCH(CX320,AJ322:AJ329,0),MATCH(CX321,AL321:AU321,0)))</f>
        <v>0</v>
      </c>
      <c r="CY323" s="30">
        <f>INDEX(AY310:BF317,MATCH(AX323,AW310:AW317,0),MATCH(CY320,AY308:BF308,0))*(INDEX(AL322:AU329,MATCH(CY320,AJ322:AJ329,0),MATCH(CY321,AL321:AU321,0)))</f>
        <v>0</v>
      </c>
      <c r="CZ323" s="30">
        <f>INDEX(AY310:BF317,MATCH(AX323,AW310:AW317,0),MATCH(CZ320,AY308:BF308,0))*(INDEX(AL322:AU329,MATCH(CZ320,AJ322:AJ329,0),MATCH(CZ321,AL321:AU321,0)))</f>
        <v>0</v>
      </c>
      <c r="DA323" s="30">
        <f>INDEX(AY310:BF317,MATCH(AX323,AW310:AW317,0),MATCH(DA320,AY308:BF308,0))*(INDEX(AL322:AU329,MATCH(DA320,AJ322:AJ329,0),MATCH(DA321,AL321:AU321,0)))</f>
        <v>0</v>
      </c>
      <c r="DB323" s="30">
        <f>INDEX(AY310:BF317,MATCH(AX323,AW310:AW317,0),MATCH(DB320,AY308:BF308,0))*(INDEX(AL322:AU329,MATCH(DB320,AJ322:AJ329,0),MATCH(DB321,AL321:AU321,0)))</f>
        <v>0</v>
      </c>
      <c r="DC323" s="30">
        <f>INDEX(AY310:BF317,MATCH(AX323,AW310:AW317,0),MATCH(DC320,AY308:BF308,0))*(INDEX(AL322:AU329,MATCH(DC320,AJ322:AJ329,0),MATCH(DC321,AL321:AU321,0)))</f>
        <v>0</v>
      </c>
      <c r="DD323" s="30">
        <f>INDEX(AY310:BF317,MATCH(AX323,AW310:AW317,0),MATCH(DD320,AY308:BF308,0))*(INDEX(AL322:AU329,MATCH(DD320,AJ322:AJ329,0),MATCH(DD321,AL321:AU321,0)))</f>
        <v>0</v>
      </c>
      <c r="DE323" s="30">
        <f>INDEX(AY310:BF317,MATCH(AX323,AW310:AW317,0),MATCH(DE320,AY308:BF308,0))*(INDEX(AL322:AU329,MATCH(DE320,AJ322:AJ329,0),MATCH(DE321,AL321:AU321,0)))</f>
        <v>0</v>
      </c>
      <c r="DF323" s="30">
        <f>INDEX(AY310:BF317,MATCH(AX323,AW310:AW317,0),MATCH(DF320,AY308:BF308,0))*(INDEX(AL322:AU329,MATCH(DF320,AJ322:AJ329,0),MATCH(DF321,AL321:AU321,0)))</f>
        <v>0</v>
      </c>
      <c r="DG323" s="30">
        <f>INDEX(AY310:BF317,MATCH(AX323,AW310:AW317,0),MATCH(DG320,AY308:BF308,0))*(INDEX(AL322:AU329,MATCH(DG320,AJ322:AJ329,0),MATCH(DG321,AL321:AU321,0)))</f>
        <v>0</v>
      </c>
      <c r="DH323" s="30">
        <f>INDEX(AY310:BF317,MATCH(AX323,AW310:AW317,0),MATCH(DH320,AY308:BF308,0))*(INDEX(AL322:AU329,MATCH(DH320,AJ322:AJ329,0),MATCH(DH321,AL321:AU321,0)))</f>
        <v>0</v>
      </c>
      <c r="DI323" s="30">
        <f>INDEX(AY310:BF317,MATCH(AX323,AW310:AW317,0),MATCH(DI320,AY308:BF308,0))*(INDEX(AL322:AU329,MATCH(DI320,AJ322:AJ329,0),MATCH(DI321,AL321:AU321,0)))</f>
        <v>0</v>
      </c>
      <c r="DJ323" s="30">
        <f>INDEX(AY310:BF317,MATCH(AX323,AW310:AW317,0),MATCH(DJ320,AY308:BF308,0))*(INDEX(AL322:AU329,MATCH(DJ320,AJ322:AJ329,0),MATCH(DJ321,AL321:AU321,0)))</f>
        <v>0</v>
      </c>
      <c r="DK323" s="30">
        <f>INDEX(AY310:BF317,MATCH(AX323,AW310:AW317,0),MATCH(DK320,AY308:BF308,0))*(INDEX(AL322:AU329,MATCH(DK320,AJ322:AJ329,0),MATCH(DK321,AL321:AU321,0)))</f>
        <v>0</v>
      </c>
      <c r="DL323" s="30">
        <f>INDEX(AY310:BF317,MATCH(AX323,AW310:AW317,0),MATCH(DL320,AY308:BF308,0))*(INDEX(AL322:AU329,MATCH(DL320,AJ322:AJ329,0),MATCH(DL321,AL321:AU321,0)))</f>
        <v>0</v>
      </c>
      <c r="DM323" s="30">
        <f>INDEX(AY310:BF317,MATCH(AX323,AW310:AW317,0),MATCH(DM320,AY308:BF308,0))*(INDEX(AL322:AU329,MATCH(DM320,AJ322:AJ329,0),MATCH(DM321,AL321:AU321,0)))</f>
        <v>0</v>
      </c>
      <c r="DN323" s="30">
        <f>INDEX(AY310:BF317,MATCH(AX323,AW310:AW317,0),MATCH(DN320,AY308:BF308,0))*(INDEX(AL322:AU329,MATCH(DN320,AJ322:AJ329,0),MATCH(DN321,AL321:AU321,0)))</f>
        <v>0</v>
      </c>
      <c r="DO323" s="30">
        <f>INDEX(AY310:BF317,MATCH(AX323,AW310:AW317,0),MATCH(DO320,AY308:BF308,0))*(INDEX(AL322:AU329,MATCH(DO320,AJ322:AJ329,0),MATCH(DO321,AL321:AU321,0)))</f>
        <v>0</v>
      </c>
      <c r="DP323" s="30">
        <f>INDEX(AY310:BF317,MATCH(AX323,AW310:AW317,0),MATCH(DP320,AY308:BF308,0))*(INDEX(AL322:AU329,MATCH(DP320,AJ322:AJ329,0),MATCH(DP321,AL321:AU321,0)))</f>
        <v>0</v>
      </c>
      <c r="DQ323" s="30">
        <f>INDEX(AY310:BF317,MATCH(AX323,AW310:AW317,0),MATCH(DQ320,AY308:BF308,0))*(INDEX(AL322:AU329,MATCH(DQ320,AJ322:AJ329,0),MATCH(DQ321,AL321:AU321,0)))</f>
        <v>0</v>
      </c>
      <c r="DR323" s="2" t="b">
        <f t="shared" si="333"/>
        <v>1</v>
      </c>
      <c r="DS323" s="29">
        <v>2024</v>
      </c>
      <c r="DT323" s="30">
        <f>IF(DS323&gt;DT320,AY322-AY323,0)</f>
        <v>0</v>
      </c>
      <c r="DU323" s="30">
        <f>IF(DS323&gt;DU320,AZ322-AZ323,0)</f>
        <v>0</v>
      </c>
      <c r="DV323" s="30">
        <f>IF(DS323&gt;DV320,BA322-BA323,0)</f>
        <v>0</v>
      </c>
      <c r="DW323" s="30">
        <f>IF(DS323&gt;DW320,BB322-BB323,0)</f>
        <v>0</v>
      </c>
      <c r="DX323" s="30">
        <f>IF(DS323&gt;DX320,BC322-BC323,0)</f>
        <v>0</v>
      </c>
      <c r="DY323" s="30">
        <f>IF(DS323&gt;DY320,BD322-BD323,0)</f>
        <v>0</v>
      </c>
      <c r="DZ323" s="30">
        <f>IF(DS323&gt;DZ320,BE322-BE323,0)</f>
        <v>0</v>
      </c>
      <c r="EA323" s="30">
        <f>IF(DS323&gt;EA320,BF322-BF323,0)</f>
        <v>0</v>
      </c>
      <c r="EB323" s="30">
        <f>IF(DS323&gt;EB320,BG322-BG323,0)</f>
        <v>0</v>
      </c>
      <c r="EC323" s="30">
        <f>IF(DS323&gt;EC320,BH322-BH323,0)</f>
        <v>0</v>
      </c>
      <c r="ED323" s="30">
        <f>IF(DS323&gt;ED320,BI322-BI323,0)</f>
        <v>0</v>
      </c>
      <c r="EE323" s="30">
        <f>IF(DS323&gt;EE320,BJ322-BJ323,0)</f>
        <v>0</v>
      </c>
      <c r="EF323" s="30">
        <f>IF(DS323&gt;EF320,BK322-BK323,0)</f>
        <v>0</v>
      </c>
      <c r="EG323" s="30">
        <f>IF(DS323&gt;EG320,BL322-BL323,0)</f>
        <v>0</v>
      </c>
      <c r="EH323" s="30">
        <f>IF(DS323&gt;EH320,BM322-BM323,0)</f>
        <v>0</v>
      </c>
      <c r="EI323" s="30">
        <f>IF(DS323&gt;EI320,BN322-BN323,0)</f>
        <v>0</v>
      </c>
      <c r="EJ323" s="30">
        <f>IF(DS323&gt;EJ320,BO322-BO323,0)</f>
        <v>0</v>
      </c>
      <c r="EK323" s="30">
        <f>IF(DS323&gt;EK320,BP322-BP323,0)</f>
        <v>0</v>
      </c>
      <c r="EL323" s="30">
        <f>IF(DS323&gt;EL320,BQ322-BQ323,0)</f>
        <v>0</v>
      </c>
      <c r="EM323" s="30">
        <f>IF(DS323&gt;EM320,BR322-BR323,0)</f>
        <v>0</v>
      </c>
      <c r="EN323" s="30">
        <f>IF(DS323&gt;EN320,BS322-BS323,0)</f>
        <v>0</v>
      </c>
      <c r="EO323" s="30">
        <f>IF(DS323&gt;EO320,BT322-BT323,0)</f>
        <v>0</v>
      </c>
      <c r="EP323" s="30">
        <f>IF(DS323&gt;EP320,BU322-BU323,0)</f>
        <v>0</v>
      </c>
      <c r="EQ323" s="30">
        <f>IF(DS323&gt;EQ320,BV322-BV323,0)</f>
        <v>0</v>
      </c>
      <c r="ER323" s="30">
        <f>IF(DS323&gt;ER320,BW322-BW323,0)</f>
        <v>0</v>
      </c>
      <c r="ES323" s="30">
        <f>IF(DS323&gt;ES320,BX322-BX323,0)</f>
        <v>0</v>
      </c>
      <c r="ET323" s="30">
        <f>IF(DS323&gt;ET320,BY322-BY323,0)</f>
        <v>0</v>
      </c>
      <c r="EU323" s="30">
        <f>IF(DS323&gt;EU320,BZ322-BZ323,0)</f>
        <v>0</v>
      </c>
      <c r="EV323" s="30">
        <f>IF(DS323&gt;EV320,CA322-CA323,0)</f>
        <v>0</v>
      </c>
      <c r="EW323" s="30">
        <f>IF(DS323&gt;EW320,CB322-CB323,0)</f>
        <v>0</v>
      </c>
      <c r="EX323" s="30">
        <f>IF(DS323&gt;EX320,CC322-CC323,0)</f>
        <v>0</v>
      </c>
      <c r="EY323" s="30">
        <f>IF(DS323&gt;EY320,CD322-CD323,0)</f>
        <v>0</v>
      </c>
      <c r="EZ323" s="30">
        <f>IF(DS323&gt;EZ320,CE322-CE323,0)</f>
        <v>0</v>
      </c>
      <c r="FA323" s="30">
        <f>IF(DS323&gt;FA320,CF322-CF323,0)</f>
        <v>0</v>
      </c>
      <c r="FB323" s="30">
        <f>IF(DS323&gt;FB320,CG322-CG323,0)</f>
        <v>0</v>
      </c>
      <c r="FC323" s="30">
        <f>IF(DS323&gt;FC320,CH322-CH323,0)</f>
        <v>0</v>
      </c>
      <c r="FD323" s="30">
        <f>IF(DS323&gt;FD320,CI322-CI323,0)</f>
        <v>0</v>
      </c>
      <c r="FE323" s="30">
        <f>IF(DS323&gt;FE320,CJ322-CJ323,0)</f>
        <v>0</v>
      </c>
      <c r="FF323" s="30">
        <f>IF(DS323&gt;FF320,CK322-CK323,0)</f>
        <v>0</v>
      </c>
      <c r="FG323" s="30">
        <f>IF(DS323&gt;FG320,CL322-CL323,0)</f>
        <v>0</v>
      </c>
      <c r="FH323" s="30">
        <f>IF(DS323&gt;FH320,CM322-CM323,0)</f>
        <v>0</v>
      </c>
      <c r="FI323" s="30">
        <f>IF(DS323&gt;FI320,CN322-CN323,0)</f>
        <v>0</v>
      </c>
      <c r="FJ323" s="30">
        <f>IF(DS323&gt;FJ320,CO322-CO323,0)</f>
        <v>0</v>
      </c>
      <c r="FK323" s="30">
        <f>IF(DS323&gt;FK320,CP322-CP323,0)</f>
        <v>0</v>
      </c>
      <c r="FL323" s="30">
        <f>IF(DS323&gt;FL320,CQ322-CQ323,0)</f>
        <v>0</v>
      </c>
      <c r="FM323" s="30">
        <f>IF(DS323&gt;FM320,CR322-CR323,0)</f>
        <v>0</v>
      </c>
      <c r="FN323" s="30">
        <f>IF(DS323&gt;FN320,CS322-CS323,0)</f>
        <v>0</v>
      </c>
      <c r="FO323" s="30">
        <f>IF(DS323&gt;FO320,CT322-CT323,0)</f>
        <v>0</v>
      </c>
      <c r="FP323" s="30">
        <f>IF(DS323&gt;FP320,CU322-CU323,0)</f>
        <v>0</v>
      </c>
      <c r="FQ323" s="30">
        <f>IF(DS323&gt;FQ320,CV322-CV323,0)</f>
        <v>0</v>
      </c>
      <c r="FR323" s="30">
        <f>IF(DS323&gt;FR320,CW322-CW323,0)</f>
        <v>0</v>
      </c>
      <c r="FS323" s="30">
        <f>IF(DS323&gt;FS320,CX322-CX323,0)</f>
        <v>0</v>
      </c>
      <c r="FT323" s="30">
        <f>IF(DS323&gt;FT320,CY322-CY323,0)</f>
        <v>0</v>
      </c>
      <c r="FU323" s="30">
        <f>IF(DS323&gt;FU320,CZ322-CZ323,0)</f>
        <v>0</v>
      </c>
      <c r="FV323" s="30">
        <f>IF(DS323&gt;FV320,DA322-DA323,0)</f>
        <v>0</v>
      </c>
      <c r="FW323" s="30">
        <f>IF(DS323&gt;FW320,DB322-DB323,0)</f>
        <v>0</v>
      </c>
      <c r="FX323" s="30">
        <f>IF(DS323&gt;FX320,DC322-DC323,0)</f>
        <v>0</v>
      </c>
      <c r="FY323" s="30">
        <f>IF(DS323&gt;FY320,DD322-DD323,0)</f>
        <v>0</v>
      </c>
      <c r="FZ323" s="30">
        <f>IF(DS323&gt;FZ320,DE322-DE323,0)</f>
        <v>0</v>
      </c>
      <c r="GA323" s="30">
        <f>IF(DS323&gt;GA320,DF322-DF323,0)</f>
        <v>0</v>
      </c>
      <c r="GB323" s="30">
        <f>IF(DS323&gt;GB320,DG322-DG323,0)</f>
        <v>0</v>
      </c>
      <c r="GC323" s="30">
        <f>IF(DS323&gt;GC320,DH322-DH323,0)</f>
        <v>0</v>
      </c>
      <c r="GD323" s="30">
        <f>IF(DS323&gt;GD320,DI322-DI323,0)</f>
        <v>0</v>
      </c>
      <c r="GE323" s="30">
        <f>IF(DS323&gt;GE320,DJ322-DJ323,0)</f>
        <v>0</v>
      </c>
      <c r="GF323" s="30">
        <f>IF(DS323&gt;GF320,DK322-DK323,0)</f>
        <v>0</v>
      </c>
      <c r="GG323" s="30">
        <f>IF(DS323&gt;GG320,DL322-DL323,0)</f>
        <v>0</v>
      </c>
      <c r="GH323" s="30">
        <f>IF(DS323&gt;GH320,DM322-DM323,0)</f>
        <v>0</v>
      </c>
      <c r="GI323" s="30">
        <f>IF(DS323&gt;GI320,DN322-DN323,0)</f>
        <v>0</v>
      </c>
      <c r="GJ323" s="30">
        <f>IF(DS323&gt;GJ320,DO322-DO323,0)</f>
        <v>0</v>
      </c>
      <c r="GK323" s="30">
        <f>IF(DS323&gt;GK320,DP322-DP323,0)</f>
        <v>0</v>
      </c>
      <c r="GL323" s="30">
        <f>IF(DS323&gt;GL320,DQ322-DQ323,0)</f>
        <v>0</v>
      </c>
      <c r="GM323" s="30" t="b">
        <f t="shared" si="334"/>
        <v>1</v>
      </c>
      <c r="GO323" s="29">
        <v>2024</v>
      </c>
      <c r="GP323" s="27">
        <f>SUMIF(DT321:GL321,GP321,DT323:GL323)</f>
        <v>0</v>
      </c>
      <c r="GQ323" s="28">
        <f>SUMIF(DT321:GL321,GQ321,DT323:GL323)</f>
        <v>0</v>
      </c>
      <c r="GR323" s="28">
        <f>SUMIF(DT321:GL321,GR321,DT323:GL323)</f>
        <v>0</v>
      </c>
      <c r="GS323" s="28">
        <f>SUMIF(DT321:GL321,GS321,DT323:GL323)</f>
        <v>0</v>
      </c>
      <c r="GT323" s="28">
        <f>SUMIF(DT321:GL321,GT321,DT323:GL323)</f>
        <v>0</v>
      </c>
      <c r="GU323" s="28">
        <f>SUMIF(DT321:GL321,GU321,DT323:GL323)</f>
        <v>0</v>
      </c>
      <c r="GV323" s="28">
        <f>SUMIF(DT321:GL321,GV321,DT323:GL323)</f>
        <v>0</v>
      </c>
      <c r="GW323" s="28">
        <f>SUMIF(DT321:GL321,GW321,DT323:GL323)</f>
        <v>0</v>
      </c>
      <c r="GX323" s="28">
        <f>SUMIF(DT321:GL321,GX321,DT323:GL323)</f>
        <v>0</v>
      </c>
      <c r="GY323" s="28">
        <f>SUMIF(DT321:GL321,GY321,DT323:GL323)</f>
        <v>0</v>
      </c>
      <c r="GZ323" s="28">
        <f>SUMIF(DT321:GL321,GZ321,DT323:GL323)</f>
        <v>0</v>
      </c>
      <c r="HA323" s="27" t="b">
        <f t="shared" si="335"/>
        <v>1</v>
      </c>
    </row>
    <row r="324" spans="1:221" hidden="1" x14ac:dyDescent="0.2">
      <c r="A324" s="2" t="s">
        <v>1</v>
      </c>
      <c r="B324" s="26"/>
      <c r="S324" s="16"/>
      <c r="AJ324" s="27">
        <v>2025</v>
      </c>
      <c r="AK324" s="27">
        <v>0</v>
      </c>
      <c r="AL324" s="30">
        <f t="shared" si="336"/>
        <v>0</v>
      </c>
      <c r="AM324" s="30">
        <f t="shared" si="337"/>
        <v>0</v>
      </c>
      <c r="AN324" s="30">
        <f t="shared" si="338"/>
        <v>0</v>
      </c>
      <c r="AO324" s="30">
        <f t="shared" si="339"/>
        <v>0</v>
      </c>
      <c r="AP324" s="30">
        <f t="shared" si="340"/>
        <v>0</v>
      </c>
      <c r="AQ324" s="30">
        <f t="shared" si="341"/>
        <v>0</v>
      </c>
      <c r="AR324" s="30">
        <f t="shared" si="342"/>
        <v>0</v>
      </c>
      <c r="AS324" s="30">
        <f t="shared" si="343"/>
        <v>0</v>
      </c>
      <c r="AT324" s="30">
        <f t="shared" si="344"/>
        <v>0</v>
      </c>
      <c r="AU324" s="30">
        <f t="shared" si="345"/>
        <v>0</v>
      </c>
      <c r="AV324" s="65"/>
      <c r="AX324" s="29">
        <v>2025</v>
      </c>
      <c r="AY324" s="30">
        <f t="shared" si="332"/>
        <v>0</v>
      </c>
      <c r="AZ324" s="30">
        <f>INDEX(AY310:BF317,MATCH(AX324,AW310:AW317,0),MATCH(AZ320,AY308:BF308,0))*(INDEX(AL322:AU329,MATCH(AZ320,AJ322:AJ329,0),MATCH(AZ321,AL321:AU321,0)))</f>
        <v>0</v>
      </c>
      <c r="BA324" s="30">
        <f>INDEX(AY310:BF317,MATCH(AX324,AW310:AW317,0),MATCH(BA320,AY308:BF308,0))*(INDEX(AL322:AU329,MATCH(BA320,AJ322:AJ329,0),MATCH(BA321,AL321:AU321,0)))</f>
        <v>0</v>
      </c>
      <c r="BB324" s="30">
        <f>INDEX(AY310:BF317,MATCH(AX324,AW310:AW317,0),MATCH(BB320,AY308:BF308,0))*(INDEX(AL322:AU329,MATCH(BB320,AJ322:AJ329,0),MATCH(BB321,AL321:AU321,0)))</f>
        <v>0</v>
      </c>
      <c r="BC324" s="30">
        <f>INDEX(AY310:BF317,MATCH(AX324,AW310:AW317,0),MATCH(BC320,AY308:BF308,0))*(INDEX(AL322:AU329,MATCH(BC320,AJ322:AJ329,0),MATCH(BC321,AL321:AU321,0)))</f>
        <v>0</v>
      </c>
      <c r="BD324" s="30">
        <f>INDEX(AY310:BF317,MATCH(AX324,AW310:AW317,0),MATCH(BD320,AY308:BF308,0))*(INDEX(AL322:AU329,MATCH(BD320,AJ322:AJ329,0),MATCH(BD321,AL321:AU321,0)))</f>
        <v>0</v>
      </c>
      <c r="BE324" s="30">
        <f>INDEX(AY310:BF317,MATCH(AX324,AW310:AW317,0),MATCH(BE320,AY308:BF308,0))*(INDEX(AL322:AU329,MATCH(BE320,AJ322:AJ329,0),MATCH(BE321,AL321:AU321,0)))</f>
        <v>0</v>
      </c>
      <c r="BF324" s="30">
        <f>INDEX(AY310:BF317,MATCH(AX324,AW310:AW317,0),MATCH(BF320,AY308:BF308,0))*(INDEX(AL322:AU329,MATCH(BF320,AJ322:AJ329,0),MATCH(BF321,AL321:AU321,0)))</f>
        <v>0</v>
      </c>
      <c r="BG324" s="30">
        <f>INDEX(AY310:BF317,MATCH(AX324,AW310:AW317,0),MATCH(BG320,AY308:BF308,0))*(INDEX(AL322:AU329,MATCH(BG320,AJ322:AJ329,0),MATCH(BG321,AL321:AU321,0)))</f>
        <v>0</v>
      </c>
      <c r="BH324" s="30">
        <f>INDEX(AY310:BF317,MATCH(AX324,AW310:AW317,0),MATCH(BH320,AY308:BF308,0))*(INDEX(AL322:AU329,MATCH(BH320,AJ322:AJ329,0),MATCH(BH321,AL321:AU321,0)))</f>
        <v>0</v>
      </c>
      <c r="BI324" s="30">
        <f>INDEX(AY310:BF317,MATCH(AX324,AW310:AW317,0),MATCH(BI320,AY308:BF308,0))*(INDEX(AL322:AU329,MATCH(BI320,AJ322:AJ329,0),MATCH(BI321,AL321:AU321,0)))</f>
        <v>0</v>
      </c>
      <c r="BJ324" s="30">
        <f>INDEX(AY310:BF317,MATCH(AX324,AW310:AW317,0),MATCH(BJ320,AY308:BF308,0))*(INDEX(AL322:AU329,MATCH(BJ320,AJ322:AJ329,0),MATCH(BJ321,AL321:AU321,0)))</f>
        <v>0</v>
      </c>
      <c r="BK324" s="30">
        <f>INDEX(AY310:BF317,MATCH(AX324,AW310:AW317,0),MATCH(BK320,AY308:BF308,0))*(INDEX(AL322:AU329,MATCH(BK320,AJ322:AJ329,0),MATCH(BK321,AL321:AU321,0)))</f>
        <v>0</v>
      </c>
      <c r="BL324" s="30">
        <f>INDEX(AY310:BF317,MATCH(AX324,AW310:AW317,0),MATCH(BL320,AY308:BF308,0))*(INDEX(AL322:AU329,MATCH(BL320,AJ322:AJ329,0),MATCH(BL321,AL321:AU321,0)))</f>
        <v>0</v>
      </c>
      <c r="BM324" s="30">
        <f>INDEX(AY310:BF317,MATCH(AX324,AW310:AW317,0),MATCH(BM320,AY308:BF308,0))*(INDEX(AL322:AU329,MATCH(BM320,AJ322:AJ329,0),MATCH(BM321,AL321:AU321,0)))</f>
        <v>0</v>
      </c>
      <c r="BN324" s="30">
        <f>INDEX(AY310:BF317,MATCH(AX324,AW310:AW317,0),MATCH(BN320,AY308:BF308,0))*(INDEX(AL322:AU329,MATCH(BN320,AJ322:AJ329,0),MATCH(BN321,AL321:AU321,0)))</f>
        <v>0</v>
      </c>
      <c r="BO324" s="30">
        <f>INDEX(AY310:BF317,MATCH(AX324,AW310:AW317,0),MATCH(BO320,AY308:BF308,0))*(INDEX(AL322:AU329,MATCH(BO320,AJ322:AJ329,0),MATCH(BO321,AL321:AU321,0)))</f>
        <v>0</v>
      </c>
      <c r="BP324" s="30">
        <f>INDEX(AY310:BF317,MATCH(AX324,AW310:AW317,0),MATCH(BP320,AY308:BF308,0))*(INDEX(AL322:AU329,MATCH(BP320,AJ322:AJ329,0),MATCH(BP321,AL321:AU321,0)))</f>
        <v>0</v>
      </c>
      <c r="BQ324" s="30">
        <f>INDEX(AY310:BF317,MATCH(AX324,AW310:AW317,0),MATCH(BQ320,AY308:BF308,0))*(INDEX(AL322:AU329,MATCH(BQ320,AJ322:AJ329,0),MATCH(BQ321,AL321:AU321,0)))</f>
        <v>0</v>
      </c>
      <c r="BR324" s="30">
        <f>INDEX(AY310:BF317,MATCH(AX324,AW310:AW317,0),MATCH(BR320,AY308:BF308,0))*(INDEX(AL322:AU329,MATCH(BR320,AJ322:AJ329,0),MATCH(BR321,AL321:AU321,0)))</f>
        <v>0</v>
      </c>
      <c r="BS324" s="30">
        <f>INDEX(AY310:BF317,MATCH(AX324,AW310:AW317,0),MATCH(BS320,AY308:BF308,0))*(INDEX(AL322:AU329,MATCH(BS320,AJ322:AJ329,0),MATCH(BS321,AL321:AU321,0)))</f>
        <v>0</v>
      </c>
      <c r="BT324" s="30">
        <f>INDEX(AY310:BF317,MATCH(AX324,AW310:AW317,0),MATCH(BT320,AY308:BF308,0))*(INDEX(AL322:AU329,MATCH(BT320,AJ322:AJ329,0),MATCH(BT321,AL321:AU321,0)))</f>
        <v>0</v>
      </c>
      <c r="BU324" s="30">
        <f>INDEX(AY310:BF317,MATCH(AX324,AW310:AW317,0),MATCH(BU320,AY308:BF308,0))*(INDEX(AL322:AU329,MATCH(BU320,AJ322:AJ329,0),MATCH(BU321,AL321:AU321,0)))</f>
        <v>0</v>
      </c>
      <c r="BV324" s="30">
        <f>INDEX(AY310:BF317,MATCH(AX324,AW310:AW317,0),MATCH(BV320,AY308:BF308,0))*(INDEX(AL322:AU329,MATCH(BV320,AJ322:AJ329,0),MATCH(BV321,AL321:AU321,0)))</f>
        <v>0</v>
      </c>
      <c r="BW324" s="30">
        <f>INDEX(AY310:BF317,MATCH(AX324,AW310:AW317,0),MATCH(BW320,AY308:BF308,0))*(INDEX(AL322:AU329,MATCH(BW320,AJ322:AJ329,0),MATCH(BW321,AL321:AU321,0)))</f>
        <v>0</v>
      </c>
      <c r="BX324" s="30">
        <f>INDEX(AY310:BF317,MATCH(AX324,AW310:AW317,0),MATCH(BX320,AY308:BF308,0))*(INDEX(AL322:AU329,MATCH(BX320,AJ322:AJ329,0),MATCH(BX321,AL321:AU321,0)))</f>
        <v>0</v>
      </c>
      <c r="BY324" s="30">
        <f>INDEX(AY310:BF317,MATCH(AX324,AW310:AW317,0),MATCH(BY320,AY308:BF308,0))*(INDEX(AL322:AU329,MATCH(BY320,AJ322:AJ329,0),MATCH(BY321,AL321:AU321,0)))</f>
        <v>0</v>
      </c>
      <c r="BZ324" s="30">
        <f>INDEX(AY310:BF317,MATCH(AX324,AW310:AW317,0),MATCH(BZ320,AY308:BF308,0))*(INDEX(AL322:AU329,MATCH(BZ320,AJ322:AJ329,0),MATCH(BZ321,AL321:AU321,0)))</f>
        <v>0</v>
      </c>
      <c r="CA324" s="30">
        <f>INDEX(AY310:BF317,MATCH(AX324,AW310:AW317,0),MATCH(CA320,AY308:BF308,0))*(INDEX(AL322:AU329,MATCH(CA320,AJ322:AJ329,0),MATCH(CA321,AL321:AU321,0)))</f>
        <v>0</v>
      </c>
      <c r="CB324" s="30">
        <f>INDEX(AY310:BF317,MATCH(AX324,AW310:AW317,0),MATCH(CB320,AY308:BF308,0))*(INDEX(AL322:AU329,MATCH(CB320,AJ322:AJ329,0),MATCH(CB321,AL321:AU321,0)))</f>
        <v>0</v>
      </c>
      <c r="CC324" s="30">
        <f>INDEX(AY310:BF317,MATCH(AX324,AW310:AW317,0),MATCH(CC320,AY308:BF308,0))*(INDEX(AL322:AU329,MATCH(CC320,AJ322:AJ329,0),MATCH(CC321,AL321:AU321,0)))</f>
        <v>0</v>
      </c>
      <c r="CD324" s="30">
        <f>INDEX(AY310:BF317,MATCH(AX324,AW310:AW317,0),MATCH(CD320,AY308:BF308,0))*(INDEX(AL322:AU329,MATCH(CD320,AJ322:AJ329,0),MATCH(CD321,AL321:AU321,0)))</f>
        <v>0</v>
      </c>
      <c r="CE324" s="30">
        <f>INDEX(AY310:BF317,MATCH(AX324,AW310:AW317,0),MATCH(CE320,AY308:BF308,0))*(INDEX(AL322:AU329,MATCH(CE320,AJ322:AJ329,0),MATCH(CE321,AL321:AU321,0)))</f>
        <v>0</v>
      </c>
      <c r="CF324" s="30">
        <f>INDEX(AY310:BF317,MATCH(AX324,AW310:AW317,0),MATCH(CF320,AY308:BF308,0))*(INDEX(AL322:AU329,MATCH(CF320,AJ322:AJ329,0),MATCH(CF321,AL321:AU321,0)))</f>
        <v>0</v>
      </c>
      <c r="CG324" s="30">
        <f>INDEX(AY310:BF317,MATCH(AX324,AW310:AW317,0),MATCH(CG320,AY308:BF308,0))*(INDEX(AL322:AU329,MATCH(CG320,AJ322:AJ329,0),MATCH(CG321,AL321:AU321,0)))</f>
        <v>0</v>
      </c>
      <c r="CH324" s="30">
        <f>INDEX(AY310:BF317,MATCH(AX324,AW310:AW317,0),MATCH(CH320,AY308:BF308,0))*(INDEX(AL322:AU329,MATCH(CH320,AJ322:AJ329,0),MATCH(CH321,AL321:AU321,0)))</f>
        <v>0</v>
      </c>
      <c r="CI324" s="30">
        <f>INDEX(AY310:BF317,MATCH(AX324,AW310:AW317,0),MATCH(CI320,AY308:BF308,0))*(INDEX(AL322:AU329,MATCH(CI320,AJ322:AJ329,0),MATCH(CI321,AL321:AU321,0)))</f>
        <v>0</v>
      </c>
      <c r="CJ324" s="30">
        <f>INDEX(AY310:BF317,MATCH(AX324,AW310:AW317,0),MATCH(CJ320,AY308:BF308,0))*(INDEX(AL322:AU329,MATCH(CJ320,AJ322:AJ329,0),MATCH(CJ321,AL321:AU321,0)))</f>
        <v>0</v>
      </c>
      <c r="CK324" s="30">
        <f>INDEX(AY310:BF317,MATCH(AX324,AW310:AW317,0),MATCH(CK320,AY308:BF308,0))*(INDEX(AL322:AU329,MATCH(CK320,AJ322:AJ329,0),MATCH(CK321,AL321:AU321,0)))</f>
        <v>0</v>
      </c>
      <c r="CL324" s="30">
        <f>INDEX(AY310:BF317,MATCH(AX324,AW310:AW317,0),MATCH(CL320,AY308:BF308,0))*(INDEX(AL322:AU329,MATCH(CL320,AJ322:AJ329,0),MATCH(CL321,AL321:AU321,0)))</f>
        <v>0</v>
      </c>
      <c r="CM324" s="30">
        <f>INDEX(AY310:BF317,MATCH(AX324,AW310:AW317,0),MATCH(CM320,AY308:BF308,0))*(INDEX(AL322:AU329,MATCH(CM320,AJ322:AJ329,0),MATCH(CM321,AL321:AU321,0)))</f>
        <v>0</v>
      </c>
      <c r="CN324" s="30">
        <f>INDEX(AY310:BF317,MATCH(AX324,AW310:AW317,0),MATCH(CN320,AY308:BF308,0))*(INDEX(AL322:AU329,MATCH(CN320,AJ322:AJ329,0),MATCH(CN321,AL321:AU321,0)))</f>
        <v>0</v>
      </c>
      <c r="CO324" s="30">
        <f>INDEX(AY310:BF317,MATCH(AX324,AW310:AW317,0),MATCH(CO320,AY308:BF308,0))*(INDEX(AL322:AU329,MATCH(CO320,AJ322:AJ329,0),MATCH(CO321,AL321:AU321,0)))</f>
        <v>0</v>
      </c>
      <c r="CP324" s="30">
        <f>INDEX(AY310:BF317,MATCH(AX324,AW310:AW317,0),MATCH(CP320,AY308:BF308,0))*(INDEX(AL322:AU329,MATCH(CP320,AJ322:AJ329,0),MATCH(CP321,AL321:AU321,0)))</f>
        <v>0</v>
      </c>
      <c r="CQ324" s="30">
        <f>INDEX(AY310:BF317,MATCH(AX324,AW310:AW317,0),MATCH(CQ320,AY308:BF308,0))*(INDEX(AL322:AU329,MATCH(CQ320,AJ322:AJ329,0),MATCH(CQ321,AL321:AU321,0)))</f>
        <v>0</v>
      </c>
      <c r="CR324" s="30">
        <f>INDEX(AY310:BF317,MATCH(AX324,AW310:AW317,0),MATCH(CR320,AY308:BF308,0))*(INDEX(AL322:AU329,MATCH(CR320,AJ322:AJ329,0),MATCH(CR321,AL321:AU321,0)))</f>
        <v>0</v>
      </c>
      <c r="CS324" s="30">
        <f>INDEX(AY310:BF317,MATCH(AX324,AW310:AW317,0),MATCH(CS320,AY308:BF308,0))*(INDEX(AL322:AU329,MATCH(CS320,AJ322:AJ329,0),MATCH(CS321,AL321:AU321,0)))</f>
        <v>0</v>
      </c>
      <c r="CT324" s="30">
        <f>INDEX(AY310:BF317,MATCH(AX324,AW310:AW317,0),MATCH(CT320,AY308:BF308,0))*(INDEX(AL322:AU329,MATCH(CT320,AJ322:AJ329,0),MATCH(CT321,AL321:AU321,0)))</f>
        <v>0</v>
      </c>
      <c r="CU324" s="30">
        <f>INDEX(AY310:BF317,MATCH(AX324,AW310:AW317,0),MATCH(CU320,AY308:BF308,0))*(INDEX(AL322:AU329,MATCH(CU320,AJ322:AJ329,0),MATCH(CU321,AL321:AU321,0)))</f>
        <v>0</v>
      </c>
      <c r="CV324" s="30">
        <f>INDEX(AY310:BF317,MATCH(AX324,AW310:AW317,0),MATCH(CV320,AY308:BF308,0))*(INDEX(AL322:AU329,MATCH(CV320,AJ322:AJ329,0),MATCH(CV321,AL321:AU321,0)))</f>
        <v>0</v>
      </c>
      <c r="CW324" s="30">
        <f>INDEX(AY310:BF317,MATCH(AX324,AW310:AW317,0),MATCH(CW320,AY308:BF308,0))*(INDEX(AL322:AU329,MATCH(CW320,AJ322:AJ329,0),MATCH(CW321,AL321:AU321,0)))</f>
        <v>0</v>
      </c>
      <c r="CX324" s="30">
        <f>INDEX(AY310:BF317,MATCH(AX324,AW310:AW317,0),MATCH(CX320,AY308:BF308,0))*(INDEX(AL322:AU329,MATCH(CX320,AJ322:AJ329,0),MATCH(CX321,AL321:AU321,0)))</f>
        <v>0</v>
      </c>
      <c r="CY324" s="30">
        <f>INDEX(AY310:BF317,MATCH(AX324,AW310:AW317,0),MATCH(CY320,AY308:BF308,0))*(INDEX(AL322:AU329,MATCH(CY320,AJ322:AJ329,0),MATCH(CY321,AL321:AU321,0)))</f>
        <v>0</v>
      </c>
      <c r="CZ324" s="30">
        <f>INDEX(AY310:BF317,MATCH(AX324,AW310:AW317,0),MATCH(CZ320,AY308:BF308,0))*(INDEX(AL322:AU329,MATCH(CZ320,AJ322:AJ329,0),MATCH(CZ321,AL321:AU321,0)))</f>
        <v>0</v>
      </c>
      <c r="DA324" s="30">
        <f>INDEX(AY310:BF317,MATCH(AX324,AW310:AW317,0),MATCH(DA320,AY308:BF308,0))*(INDEX(AL322:AU329,MATCH(DA320,AJ322:AJ329,0),MATCH(DA321,AL321:AU321,0)))</f>
        <v>0</v>
      </c>
      <c r="DB324" s="30">
        <f>INDEX(AY310:BF317,MATCH(AX324,AW310:AW317,0),MATCH(DB320,AY308:BF308,0))*(INDEX(AL322:AU329,MATCH(DB320,AJ322:AJ329,0),MATCH(DB321,AL321:AU321,0)))</f>
        <v>0</v>
      </c>
      <c r="DC324" s="30">
        <f>INDEX(AY310:BF317,MATCH(AX324,AW310:AW317,0),MATCH(DC320,AY308:BF308,0))*(INDEX(AL322:AU329,MATCH(DC320,AJ322:AJ329,0),MATCH(DC321,AL321:AU321,0)))</f>
        <v>0</v>
      </c>
      <c r="DD324" s="30">
        <f>INDEX(AY310:BF317,MATCH(AX324,AW310:AW317,0),MATCH(DD320,AY308:BF308,0))*(INDEX(AL322:AU329,MATCH(DD320,AJ322:AJ329,0),MATCH(DD321,AL321:AU321,0)))</f>
        <v>0</v>
      </c>
      <c r="DE324" s="30">
        <f>INDEX(AY310:BF317,MATCH(AX324,AW310:AW317,0),MATCH(DE320,AY308:BF308,0))*(INDEX(AL322:AU329,MATCH(DE320,AJ322:AJ329,0),MATCH(DE321,AL321:AU321,0)))</f>
        <v>0</v>
      </c>
      <c r="DF324" s="30">
        <f>INDEX(AY310:BF317,MATCH(AX324,AW310:AW317,0),MATCH(DF320,AY308:BF308,0))*(INDEX(AL322:AU329,MATCH(DF320,AJ322:AJ329,0),MATCH(DF321,AL321:AU321,0)))</f>
        <v>0</v>
      </c>
      <c r="DG324" s="30">
        <f>INDEX(AY310:BF317,MATCH(AX324,AW310:AW317,0),MATCH(DG320,AY308:BF308,0))*(INDEX(AL322:AU329,MATCH(DG320,AJ322:AJ329,0),MATCH(DG321,AL321:AU321,0)))</f>
        <v>0</v>
      </c>
      <c r="DH324" s="30">
        <f>INDEX(AY310:BF317,MATCH(AX324,AW310:AW317,0),MATCH(DH320,AY308:BF308,0))*(INDEX(AL322:AU329,MATCH(DH320,AJ322:AJ329,0),MATCH(DH321,AL321:AU321,0)))</f>
        <v>0</v>
      </c>
      <c r="DI324" s="30">
        <f>INDEX(AY310:BF317,MATCH(AX324,AW310:AW317,0),MATCH(DI320,AY308:BF308,0))*(INDEX(AL322:AU329,MATCH(DI320,AJ322:AJ329,0),MATCH(DI321,AL321:AU321,0)))</f>
        <v>0</v>
      </c>
      <c r="DJ324" s="30">
        <f>INDEX(AY310:BF317,MATCH(AX324,AW310:AW317,0),MATCH(DJ320,AY308:BF308,0))*(INDEX(AL322:AU329,MATCH(DJ320,AJ322:AJ329,0),MATCH(DJ321,AL321:AU321,0)))</f>
        <v>0</v>
      </c>
      <c r="DK324" s="30">
        <f>INDEX(AY310:BF317,MATCH(AX324,AW310:AW317,0),MATCH(DK320,AY308:BF308,0))*(INDEX(AL322:AU329,MATCH(DK320,AJ322:AJ329,0),MATCH(DK321,AL321:AU321,0)))</f>
        <v>0</v>
      </c>
      <c r="DL324" s="30">
        <f>INDEX(AY310:BF317,MATCH(AX324,AW310:AW317,0),MATCH(DL320,AY308:BF308,0))*(INDEX(AL322:AU329,MATCH(DL320,AJ322:AJ329,0),MATCH(DL321,AL321:AU321,0)))</f>
        <v>0</v>
      </c>
      <c r="DM324" s="30">
        <f>INDEX(AY310:BF317,MATCH(AX324,AW310:AW317,0),MATCH(DM320,AY308:BF308,0))*(INDEX(AL322:AU329,MATCH(DM320,AJ322:AJ329,0),MATCH(DM321,AL321:AU321,0)))</f>
        <v>0</v>
      </c>
      <c r="DN324" s="30">
        <f>INDEX(AY310:BF317,MATCH(AX324,AW310:AW317,0),MATCH(DN320,AY308:BF308,0))*(INDEX(AL322:AU329,MATCH(DN320,AJ322:AJ329,0),MATCH(DN321,AL321:AU321,0)))</f>
        <v>0</v>
      </c>
      <c r="DO324" s="30">
        <f>INDEX(AY310:BF317,MATCH(AX324,AW310:AW317,0),MATCH(DO320,AY308:BF308,0))*(INDEX(AL322:AU329,MATCH(DO320,AJ322:AJ329,0),MATCH(DO321,AL321:AU321,0)))</f>
        <v>0</v>
      </c>
      <c r="DP324" s="30">
        <f>INDEX(AY310:BF317,MATCH(AX324,AW310:AW317,0),MATCH(DP320,AY308:BF308,0))*(INDEX(AL322:AU329,MATCH(DP320,AJ322:AJ329,0),MATCH(DP321,AL321:AU321,0)))</f>
        <v>0</v>
      </c>
      <c r="DQ324" s="30">
        <f>INDEX(AY310:BF317,MATCH(AX324,AW310:AW317,0),MATCH(DQ320,AY308:BF308,0))*(INDEX(AL322:AU329,MATCH(DQ320,AJ322:AJ329,0),MATCH(DQ321,AL321:AU321,0)))</f>
        <v>0</v>
      </c>
      <c r="DR324" s="2" t="b">
        <f t="shared" si="333"/>
        <v>1</v>
      </c>
      <c r="DS324" s="29">
        <v>2025</v>
      </c>
      <c r="DT324" s="30">
        <f>IF(DS324&gt;DT320,AY323-AY324,0)</f>
        <v>0</v>
      </c>
      <c r="DU324" s="30">
        <f>IF(DS324&gt;DU320,AZ323-AZ324,0)</f>
        <v>0</v>
      </c>
      <c r="DV324" s="30">
        <f>IF(DS324&gt;DV320,BA323-BA324,0)</f>
        <v>0</v>
      </c>
      <c r="DW324" s="30">
        <f>IF(DS324&gt;DW320,BB323-BB324,0)</f>
        <v>0</v>
      </c>
      <c r="DX324" s="30">
        <f>IF(DS324&gt;DX320,BC323-BC324,0)</f>
        <v>0</v>
      </c>
      <c r="DY324" s="30">
        <f>IF(DS324&gt;DY320,BD323-BD324,0)</f>
        <v>0</v>
      </c>
      <c r="DZ324" s="30">
        <f>IF(DS324&gt;DZ320,BE323-BE324,0)</f>
        <v>0</v>
      </c>
      <c r="EA324" s="30">
        <f>IF(DS324&gt;EA320,BF323-BF324,0)</f>
        <v>0</v>
      </c>
      <c r="EB324" s="30">
        <f>IF(DS324&gt;EB320,BG323-BG324,0)</f>
        <v>0</v>
      </c>
      <c r="EC324" s="30">
        <f>IF(DS324&gt;EC320,BH323-BH324,0)</f>
        <v>0</v>
      </c>
      <c r="ED324" s="30">
        <f>IF(DS324&gt;ED320,BI323-BI324,0)</f>
        <v>0</v>
      </c>
      <c r="EE324" s="30">
        <f>IF(DS324&gt;EE320,BJ323-BJ324,0)</f>
        <v>0</v>
      </c>
      <c r="EF324" s="30">
        <f>IF(DS324&gt;EF320,BK323-BK324,0)</f>
        <v>0</v>
      </c>
      <c r="EG324" s="30">
        <f>IF(DS324&gt;EG320,BL323-BL324,0)</f>
        <v>0</v>
      </c>
      <c r="EH324" s="30">
        <f>IF(DS324&gt;EH320,BM323-BM324,0)</f>
        <v>0</v>
      </c>
      <c r="EI324" s="30">
        <f>IF(DS324&gt;EI320,BN323-BN324,0)</f>
        <v>0</v>
      </c>
      <c r="EJ324" s="30">
        <f>IF(DS324&gt;EJ320,BO323-BO324,0)</f>
        <v>0</v>
      </c>
      <c r="EK324" s="30">
        <f>IF(DS324&gt;EK320,BP323-BP324,0)</f>
        <v>0</v>
      </c>
      <c r="EL324" s="30">
        <f>IF(DS324&gt;EL320,BQ323-BQ324,0)</f>
        <v>0</v>
      </c>
      <c r="EM324" s="30">
        <f>IF(DS324&gt;EM320,BR323-BR324,0)</f>
        <v>0</v>
      </c>
      <c r="EN324" s="30">
        <f>IF(DS324&gt;EN320,BS323-BS324,0)</f>
        <v>0</v>
      </c>
      <c r="EO324" s="30">
        <f>IF(DS324&gt;EO320,BT323-BT324,0)</f>
        <v>0</v>
      </c>
      <c r="EP324" s="30">
        <f>IF(DS324&gt;EP320,BU323-BU324,0)</f>
        <v>0</v>
      </c>
      <c r="EQ324" s="30">
        <f>IF(DS324&gt;EQ320,BV323-BV324,0)</f>
        <v>0</v>
      </c>
      <c r="ER324" s="30">
        <f>IF(DS324&gt;ER320,BW323-BW324,0)</f>
        <v>0</v>
      </c>
      <c r="ES324" s="30">
        <f>IF(DS324&gt;ES320,BX323-BX324,0)</f>
        <v>0</v>
      </c>
      <c r="ET324" s="30">
        <f>IF(DS324&gt;ET320,BY323-BY324,0)</f>
        <v>0</v>
      </c>
      <c r="EU324" s="30">
        <f>IF(DS324&gt;EU320,BZ323-BZ324,0)</f>
        <v>0</v>
      </c>
      <c r="EV324" s="30">
        <f>IF(DS324&gt;EV320,CA323-CA324,0)</f>
        <v>0</v>
      </c>
      <c r="EW324" s="30">
        <f>IF(DS324&gt;EW320,CB323-CB324,0)</f>
        <v>0</v>
      </c>
      <c r="EX324" s="30">
        <f>IF(DS324&gt;EX320,CC323-CC324,0)</f>
        <v>0</v>
      </c>
      <c r="EY324" s="30">
        <f>IF(DS324&gt;EY320,CD323-CD324,0)</f>
        <v>0</v>
      </c>
      <c r="EZ324" s="30">
        <f>IF(DS324&gt;EZ320,CE323-CE324,0)</f>
        <v>0</v>
      </c>
      <c r="FA324" s="30">
        <f>IF(DS324&gt;FA320,CF323-CF324,0)</f>
        <v>0</v>
      </c>
      <c r="FB324" s="30">
        <f>IF(DS324&gt;FB320,CG323-CG324,0)</f>
        <v>0</v>
      </c>
      <c r="FC324" s="30">
        <f>IF(DS324&gt;FC320,CH323-CH324,0)</f>
        <v>0</v>
      </c>
      <c r="FD324" s="30">
        <f>IF(DS324&gt;FD320,CI323-CI324,0)</f>
        <v>0</v>
      </c>
      <c r="FE324" s="30">
        <f>IF(DS324&gt;FE320,CJ323-CJ324,0)</f>
        <v>0</v>
      </c>
      <c r="FF324" s="30">
        <f>IF(DS324&gt;FF320,CK323-CK324,0)</f>
        <v>0</v>
      </c>
      <c r="FG324" s="30">
        <f>IF(DS324&gt;FG320,CL323-CL324,0)</f>
        <v>0</v>
      </c>
      <c r="FH324" s="30">
        <f>IF(DS324&gt;FH320,CM323-CM324,0)</f>
        <v>0</v>
      </c>
      <c r="FI324" s="30">
        <f>IF(DS324&gt;FI320,CN323-CN324,0)</f>
        <v>0</v>
      </c>
      <c r="FJ324" s="30">
        <f>IF(DS324&gt;FJ320,CO323-CO324,0)</f>
        <v>0</v>
      </c>
      <c r="FK324" s="30">
        <f>IF(DS324&gt;FK320,CP323-CP324,0)</f>
        <v>0</v>
      </c>
      <c r="FL324" s="30">
        <f>IF(DS324&gt;FL320,CQ323-CQ324,0)</f>
        <v>0</v>
      </c>
      <c r="FM324" s="30">
        <f>IF(DS324&gt;FM320,CR323-CR324,0)</f>
        <v>0</v>
      </c>
      <c r="FN324" s="30">
        <f>IF(DS324&gt;FN320,CS323-CS324,0)</f>
        <v>0</v>
      </c>
      <c r="FO324" s="30">
        <f>IF(DS324&gt;FO320,CT323-CT324,0)</f>
        <v>0</v>
      </c>
      <c r="FP324" s="30">
        <f>IF(DS324&gt;FP320,CU323-CU324,0)</f>
        <v>0</v>
      </c>
      <c r="FQ324" s="30">
        <f>IF(DS324&gt;FQ320,CV323-CV324,0)</f>
        <v>0</v>
      </c>
      <c r="FR324" s="30">
        <f>IF(DS324&gt;FR320,CW323-CW324,0)</f>
        <v>0</v>
      </c>
      <c r="FS324" s="30">
        <f>IF(DS324&gt;FS320,CX323-CX324,0)</f>
        <v>0</v>
      </c>
      <c r="FT324" s="30">
        <f>IF(DS324&gt;FT320,CY323-CY324,0)</f>
        <v>0</v>
      </c>
      <c r="FU324" s="30">
        <f>IF(DS324&gt;FU320,CZ323-CZ324,0)</f>
        <v>0</v>
      </c>
      <c r="FV324" s="30">
        <f>IF(DS324&gt;FV320,DA323-DA324,0)</f>
        <v>0</v>
      </c>
      <c r="FW324" s="30">
        <f>IF(DS324&gt;FW320,DB323-DB324,0)</f>
        <v>0</v>
      </c>
      <c r="FX324" s="30">
        <f>IF(DS324&gt;FX320,DC323-DC324,0)</f>
        <v>0</v>
      </c>
      <c r="FY324" s="30">
        <f>IF(DS324&gt;FY320,DD323-DD324,0)</f>
        <v>0</v>
      </c>
      <c r="FZ324" s="30">
        <f>IF(DS324&gt;FZ320,DE323-DE324,0)</f>
        <v>0</v>
      </c>
      <c r="GA324" s="30">
        <f>IF(DS324&gt;GA320,DF323-DF324,0)</f>
        <v>0</v>
      </c>
      <c r="GB324" s="30">
        <f>IF(DS324&gt;GB320,DG323-DG324,0)</f>
        <v>0</v>
      </c>
      <c r="GC324" s="30">
        <f>IF(DS324&gt;GC320,DH323-DH324,0)</f>
        <v>0</v>
      </c>
      <c r="GD324" s="30">
        <f>IF(DS324&gt;GD320,DI323-DI324,0)</f>
        <v>0</v>
      </c>
      <c r="GE324" s="30">
        <f>IF(DS324&gt;GE320,DJ323-DJ324,0)</f>
        <v>0</v>
      </c>
      <c r="GF324" s="30">
        <f>IF(DS324&gt;GF320,DK323-DK324,0)</f>
        <v>0</v>
      </c>
      <c r="GG324" s="30">
        <f>IF(DS324&gt;GG320,DL323-DL324,0)</f>
        <v>0</v>
      </c>
      <c r="GH324" s="30">
        <f>IF(DS324&gt;GH320,DM323-DM324,0)</f>
        <v>0</v>
      </c>
      <c r="GI324" s="30">
        <f>IF(DS324&gt;GI320,DN323-DN324,0)</f>
        <v>0</v>
      </c>
      <c r="GJ324" s="30">
        <f>IF(DS324&gt;GJ320,DO323-DO324,0)</f>
        <v>0</v>
      </c>
      <c r="GK324" s="30">
        <f>IF(DS324&gt;GK320,DP323-DP324,0)</f>
        <v>0</v>
      </c>
      <c r="GL324" s="30">
        <f>IF(DS324&gt;GL320,DQ323-DQ324,0)</f>
        <v>0</v>
      </c>
      <c r="GM324" s="30" t="b">
        <f t="shared" si="334"/>
        <v>1</v>
      </c>
      <c r="GO324" s="29">
        <v>2025</v>
      </c>
      <c r="GP324" s="27">
        <f>SUMIF(DT321:GL321,GP321,DT324:GL324)</f>
        <v>0</v>
      </c>
      <c r="GQ324" s="28">
        <f>SUMIF(DT321:GL321,GQ321,DT324:GL324)</f>
        <v>0</v>
      </c>
      <c r="GR324" s="28">
        <f>SUMIF(DT321:GL321,GR321,DT324:GL324)</f>
        <v>0</v>
      </c>
      <c r="GS324" s="28">
        <f>SUMIF(DT321:GL321,GS321,DT324:GL324)</f>
        <v>0</v>
      </c>
      <c r="GT324" s="28">
        <f>SUMIF(DT321:GL321,GT321,DT324:GL324)</f>
        <v>0</v>
      </c>
      <c r="GU324" s="28">
        <f>SUMIF(DT321:GL321,GU321,DT324:GL324)</f>
        <v>0</v>
      </c>
      <c r="GV324" s="28">
        <f>SUMIF(DT321:GL321,GV321,DT324:GL324)</f>
        <v>0</v>
      </c>
      <c r="GW324" s="28">
        <f>SUMIF(DT321:GL321,GW321,DT324:GL324)</f>
        <v>0</v>
      </c>
      <c r="GX324" s="28">
        <f>SUMIF(DT321:GL321,GX321,DT324:GL324)</f>
        <v>0</v>
      </c>
      <c r="GY324" s="28">
        <f>SUMIF(DT321:GL321,GY321,DT324:GL324)</f>
        <v>0</v>
      </c>
      <c r="GZ324" s="28">
        <f>SUMIF(DT321:GL321,GZ321,DT324:GL324)</f>
        <v>0</v>
      </c>
      <c r="HA324" s="27" t="b">
        <f t="shared" si="335"/>
        <v>1</v>
      </c>
    </row>
    <row r="325" spans="1:221" hidden="1" x14ac:dyDescent="0.2">
      <c r="A325" s="2" t="s">
        <v>1</v>
      </c>
      <c r="B325" s="26"/>
      <c r="S325" s="16"/>
      <c r="AJ325" s="27">
        <v>2026</v>
      </c>
      <c r="AK325" s="27">
        <v>0</v>
      </c>
      <c r="AL325" s="30">
        <f t="shared" si="336"/>
        <v>0</v>
      </c>
      <c r="AM325" s="30">
        <f t="shared" si="337"/>
        <v>0</v>
      </c>
      <c r="AN325" s="30">
        <f t="shared" si="338"/>
        <v>0</v>
      </c>
      <c r="AO325" s="30">
        <f t="shared" si="339"/>
        <v>0</v>
      </c>
      <c r="AP325" s="30">
        <f t="shared" si="340"/>
        <v>0</v>
      </c>
      <c r="AQ325" s="30">
        <f t="shared" si="341"/>
        <v>0</v>
      </c>
      <c r="AR325" s="30">
        <f t="shared" si="342"/>
        <v>0</v>
      </c>
      <c r="AS325" s="30">
        <f t="shared" si="343"/>
        <v>0</v>
      </c>
      <c r="AT325" s="30">
        <f t="shared" si="344"/>
        <v>0</v>
      </c>
      <c r="AU325" s="30">
        <f t="shared" si="345"/>
        <v>0</v>
      </c>
      <c r="AV325" s="65"/>
      <c r="AX325" s="29">
        <v>2026</v>
      </c>
      <c r="AY325" s="30">
        <f t="shared" si="332"/>
        <v>0</v>
      </c>
      <c r="AZ325" s="30">
        <f>INDEX(AY310:BF317,MATCH(AX325,AW310:AW317,0),MATCH(AZ320,AY308:BF308,0))*(INDEX(AL322:AU329,MATCH(AZ320,AJ322:AJ329,0),MATCH(AZ321,AL321:AU321,0)))</f>
        <v>0</v>
      </c>
      <c r="BA325" s="30">
        <f>INDEX(AY310:BF317,MATCH(AX325,AW310:AW317,0),MATCH(BA320,AY308:BF308,0))*(INDEX(AL322:AU329,MATCH(BA320,AJ322:AJ329,0),MATCH(BA321,AL321:AU321,0)))</f>
        <v>0</v>
      </c>
      <c r="BB325" s="30">
        <f>INDEX(AY310:BF317,MATCH(AX325,AW310:AW317,0),MATCH(BB320,AY308:BF308,0))*(INDEX(AL322:AU329,MATCH(BB320,AJ322:AJ329,0),MATCH(BB321,AL321:AU321,0)))</f>
        <v>0</v>
      </c>
      <c r="BC325" s="30">
        <f>INDEX(AY310:BF317,MATCH(AX325,AW310:AW317,0),MATCH(BC320,AY308:BF308,0))*(INDEX(AL322:AU329,MATCH(BC320,AJ322:AJ329,0),MATCH(BC321,AL321:AU321,0)))</f>
        <v>0</v>
      </c>
      <c r="BD325" s="30">
        <f>INDEX(AY310:BF317,MATCH(AX325,AW310:AW317,0),MATCH(BD320,AY308:BF308,0))*(INDEX(AL322:AU329,MATCH(BD320,AJ322:AJ329,0),MATCH(BD321,AL321:AU321,0)))</f>
        <v>0</v>
      </c>
      <c r="BE325" s="30">
        <f>INDEX(AY310:BF317,MATCH(AX325,AW310:AW317,0),MATCH(BE320,AY308:BF308,0))*(INDEX(AL322:AU329,MATCH(BE320,AJ322:AJ329,0),MATCH(BE321,AL321:AU321,0)))</f>
        <v>0</v>
      </c>
      <c r="BF325" s="30">
        <f>INDEX(AY310:BF317,MATCH(AX325,AW310:AW317,0),MATCH(BF320,AY308:BF308,0))*(INDEX(AL322:AU329,MATCH(BF320,AJ322:AJ329,0),MATCH(BF321,AL321:AU321,0)))</f>
        <v>0</v>
      </c>
      <c r="BG325" s="30">
        <f>INDEX(AY310:BF317,MATCH(AX325,AW310:AW317,0),MATCH(BG320,AY308:BF308,0))*(INDEX(AL322:AU329,MATCH(BG320,AJ322:AJ329,0),MATCH(BG321,AL321:AU321,0)))</f>
        <v>0</v>
      </c>
      <c r="BH325" s="30">
        <f>INDEX(AY310:BF317,MATCH(AX325,AW310:AW317,0),MATCH(BH320,AY308:BF308,0))*(INDEX(AL322:AU329,MATCH(BH320,AJ322:AJ329,0),MATCH(BH321,AL321:AU321,0)))</f>
        <v>0</v>
      </c>
      <c r="BI325" s="30">
        <f>INDEX(AY310:BF317,MATCH(AX325,AW310:AW317,0),MATCH(BI320,AY308:BF308,0))*(INDEX(AL322:AU329,MATCH(BI320,AJ322:AJ329,0),MATCH(BI321,AL321:AU321,0)))</f>
        <v>0</v>
      </c>
      <c r="BJ325" s="30">
        <f>INDEX(AY310:BF317,MATCH(AX325,AW310:AW317,0),MATCH(BJ320,AY308:BF308,0))*(INDEX(AL322:AU329,MATCH(BJ320,AJ322:AJ329,0),MATCH(BJ321,AL321:AU321,0)))</f>
        <v>0</v>
      </c>
      <c r="BK325" s="30">
        <f>INDEX(AY310:BF317,MATCH(AX325,AW310:AW317,0),MATCH(BK320,AY308:BF308,0))*(INDEX(AL322:AU329,MATCH(BK320,AJ322:AJ329,0),MATCH(BK321,AL321:AU321,0)))</f>
        <v>0</v>
      </c>
      <c r="BL325" s="30">
        <f>INDEX(AY310:BF317,MATCH(AX325,AW310:AW317,0),MATCH(BL320,AY308:BF308,0))*(INDEX(AL322:AU329,MATCH(BL320,AJ322:AJ329,0),MATCH(BL321,AL321:AU321,0)))</f>
        <v>0</v>
      </c>
      <c r="BM325" s="30">
        <f>INDEX(AY310:BF317,MATCH(AX325,AW310:AW317,0),MATCH(BM320,AY308:BF308,0))*(INDEX(AL322:AU329,MATCH(BM320,AJ322:AJ329,0),MATCH(BM321,AL321:AU321,0)))</f>
        <v>0</v>
      </c>
      <c r="BN325" s="30">
        <f>INDEX(AY310:BF317,MATCH(AX325,AW310:AW317,0),MATCH(BN320,AY308:BF308,0))*(INDEX(AL322:AU329,MATCH(BN320,AJ322:AJ329,0),MATCH(BN321,AL321:AU321,0)))</f>
        <v>0</v>
      </c>
      <c r="BO325" s="30">
        <f>INDEX(AY310:BF317,MATCH(AX325,AW310:AW317,0),MATCH(BO320,AY308:BF308,0))*(INDEX(AL322:AU329,MATCH(BO320,AJ322:AJ329,0),MATCH(BO321,AL321:AU321,0)))</f>
        <v>0</v>
      </c>
      <c r="BP325" s="30">
        <f>INDEX(AY310:BF317,MATCH(AX325,AW310:AW317,0),MATCH(BP320,AY308:BF308,0))*(INDEX(AL322:AU329,MATCH(BP320,AJ322:AJ329,0),MATCH(BP321,AL321:AU321,0)))</f>
        <v>0</v>
      </c>
      <c r="BQ325" s="30">
        <f>INDEX(AY310:BF317,MATCH(AX325,AW310:AW317,0),MATCH(BQ320,AY308:BF308,0))*(INDEX(AL322:AU329,MATCH(BQ320,AJ322:AJ329,0),MATCH(BQ321,AL321:AU321,0)))</f>
        <v>0</v>
      </c>
      <c r="BR325" s="30">
        <f>INDEX(AY310:BF317,MATCH(AX325,AW310:AW317,0),MATCH(BR320,AY308:BF308,0))*(INDEX(AL322:AU329,MATCH(BR320,AJ322:AJ329,0),MATCH(BR321,AL321:AU321,0)))</f>
        <v>0</v>
      </c>
      <c r="BS325" s="30">
        <f>INDEX(AY310:BF317,MATCH(AX325,AW310:AW317,0),MATCH(BS320,AY308:BF308,0))*(INDEX(AL322:AU329,MATCH(BS320,AJ322:AJ329,0),MATCH(BS321,AL321:AU321,0)))</f>
        <v>0</v>
      </c>
      <c r="BT325" s="30">
        <f>INDEX(AY310:BF317,MATCH(AX325,AW310:AW317,0),MATCH(BT320,AY308:BF308,0))*(INDEX(AL322:AU329,MATCH(BT320,AJ322:AJ329,0),MATCH(BT321,AL321:AU321,0)))</f>
        <v>0</v>
      </c>
      <c r="BU325" s="30">
        <f>INDEX(AY310:BF317,MATCH(AX325,AW310:AW317,0),MATCH(BU320,AY308:BF308,0))*(INDEX(AL322:AU329,MATCH(BU320,AJ322:AJ329,0),MATCH(BU321,AL321:AU321,0)))</f>
        <v>0</v>
      </c>
      <c r="BV325" s="30">
        <f>INDEX(AY310:BF317,MATCH(AX325,AW310:AW317,0),MATCH(BV320,AY308:BF308,0))*(INDEX(AL322:AU329,MATCH(BV320,AJ322:AJ329,0),MATCH(BV321,AL321:AU321,0)))</f>
        <v>0</v>
      </c>
      <c r="BW325" s="30">
        <f>INDEX(AY310:BF317,MATCH(AX325,AW310:AW317,0),MATCH(BW320,AY308:BF308,0))*(INDEX(AL322:AU329,MATCH(BW320,AJ322:AJ329,0),MATCH(BW321,AL321:AU321,0)))</f>
        <v>0</v>
      </c>
      <c r="BX325" s="30">
        <f>INDEX(AY310:BF317,MATCH(AX325,AW310:AW317,0),MATCH(BX320,AY308:BF308,0))*(INDEX(AL322:AU329,MATCH(BX320,AJ322:AJ329,0),MATCH(BX321,AL321:AU321,0)))</f>
        <v>0</v>
      </c>
      <c r="BY325" s="30">
        <f>INDEX(AY310:BF317,MATCH(AX325,AW310:AW317,0),MATCH(BY320,AY308:BF308,0))*(INDEX(AL322:AU329,MATCH(BY320,AJ322:AJ329,0),MATCH(BY321,AL321:AU321,0)))</f>
        <v>0</v>
      </c>
      <c r="BZ325" s="30">
        <f>INDEX(AY310:BF317,MATCH(AX325,AW310:AW317,0),MATCH(BZ320,AY308:BF308,0))*(INDEX(AL322:AU329,MATCH(BZ320,AJ322:AJ329,0),MATCH(BZ321,AL321:AU321,0)))</f>
        <v>0</v>
      </c>
      <c r="CA325" s="30">
        <f>INDEX(AY310:BF317,MATCH(AX325,AW310:AW317,0),MATCH(CA320,AY308:BF308,0))*(INDEX(AL322:AU329,MATCH(CA320,AJ322:AJ329,0),MATCH(CA321,AL321:AU321,0)))</f>
        <v>0</v>
      </c>
      <c r="CB325" s="30">
        <f>INDEX(AY310:BF317,MATCH(AX325,AW310:AW317,0),MATCH(CB320,AY308:BF308,0))*(INDEX(AL322:AU329,MATCH(CB320,AJ322:AJ329,0),MATCH(CB321,AL321:AU321,0)))</f>
        <v>0</v>
      </c>
      <c r="CC325" s="30">
        <f>INDEX(AY310:BF317,MATCH(AX325,AW310:AW317,0),MATCH(CC320,AY308:BF308,0))*(INDEX(AL322:AU329,MATCH(CC320,AJ322:AJ329,0),MATCH(CC321,AL321:AU321,0)))</f>
        <v>0</v>
      </c>
      <c r="CD325" s="30">
        <f>INDEX(AY310:BF317,MATCH(AX325,AW310:AW317,0),MATCH(CD320,AY308:BF308,0))*(INDEX(AL322:AU329,MATCH(CD320,AJ322:AJ329,0),MATCH(CD321,AL321:AU321,0)))</f>
        <v>0</v>
      </c>
      <c r="CE325" s="30">
        <f>INDEX(AY310:BF317,MATCH(AX325,AW310:AW317,0),MATCH(CE320,AY308:BF308,0))*(INDEX(AL322:AU329,MATCH(CE320,AJ322:AJ329,0),MATCH(CE321,AL321:AU321,0)))</f>
        <v>0</v>
      </c>
      <c r="CF325" s="30">
        <f>INDEX(AY310:BF317,MATCH(AX325,AW310:AW317,0),MATCH(CF320,AY308:BF308,0))*(INDEX(AL322:AU329,MATCH(CF320,AJ322:AJ329,0),MATCH(CF321,AL321:AU321,0)))</f>
        <v>0</v>
      </c>
      <c r="CG325" s="30">
        <f>INDEX(AY310:BF317,MATCH(AX325,AW310:AW317,0),MATCH(CG320,AY308:BF308,0))*(INDEX(AL322:AU329,MATCH(CG320,AJ322:AJ329,0),MATCH(CG321,AL321:AU321,0)))</f>
        <v>0</v>
      </c>
      <c r="CH325" s="30">
        <f>INDEX(AY310:BF317,MATCH(AX325,AW310:AW317,0),MATCH(CH320,AY308:BF308,0))*(INDEX(AL322:AU329,MATCH(CH320,AJ322:AJ329,0),MATCH(CH321,AL321:AU321,0)))</f>
        <v>0</v>
      </c>
      <c r="CI325" s="30">
        <f>INDEX(AY310:BF317,MATCH(AX325,AW310:AW317,0),MATCH(CI320,AY308:BF308,0))*(INDEX(AL322:AU329,MATCH(CI320,AJ322:AJ329,0),MATCH(CI321,AL321:AU321,0)))</f>
        <v>0</v>
      </c>
      <c r="CJ325" s="30">
        <f>INDEX(AY310:BF317,MATCH(AX325,AW310:AW317,0),MATCH(CJ320,AY308:BF308,0))*(INDEX(AL322:AU329,MATCH(CJ320,AJ322:AJ329,0),MATCH(CJ321,AL321:AU321,0)))</f>
        <v>0</v>
      </c>
      <c r="CK325" s="30">
        <f>INDEX(AY310:BF317,MATCH(AX325,AW310:AW317,0),MATCH(CK320,AY308:BF308,0))*(INDEX(AL322:AU329,MATCH(CK320,AJ322:AJ329,0),MATCH(CK321,AL321:AU321,0)))</f>
        <v>0</v>
      </c>
      <c r="CL325" s="30">
        <f>INDEX(AY310:BF317,MATCH(AX325,AW310:AW317,0),MATCH(CL320,AY308:BF308,0))*(INDEX(AL322:AU329,MATCH(CL320,AJ322:AJ329,0),MATCH(CL321,AL321:AU321,0)))</f>
        <v>0</v>
      </c>
      <c r="CM325" s="30">
        <f>INDEX(AY310:BF317,MATCH(AX325,AW310:AW317,0),MATCH(CM320,AY308:BF308,0))*(INDEX(AL322:AU329,MATCH(CM320,AJ322:AJ329,0),MATCH(CM321,AL321:AU321,0)))</f>
        <v>0</v>
      </c>
      <c r="CN325" s="30">
        <f>INDEX(AY310:BF317,MATCH(AX325,AW310:AW317,0),MATCH(CN320,AY308:BF308,0))*(INDEX(AL322:AU329,MATCH(CN320,AJ322:AJ329,0),MATCH(CN321,AL321:AU321,0)))</f>
        <v>0</v>
      </c>
      <c r="CO325" s="30">
        <f>INDEX(AY310:BF317,MATCH(AX325,AW310:AW317,0),MATCH(CO320,AY308:BF308,0))*(INDEX(AL322:AU329,MATCH(CO320,AJ322:AJ329,0),MATCH(CO321,AL321:AU321,0)))</f>
        <v>0</v>
      </c>
      <c r="CP325" s="30">
        <f>INDEX(AY310:BF317,MATCH(AX325,AW310:AW317,0),MATCH(CP320,AY308:BF308,0))*(INDEX(AL322:AU329,MATCH(CP320,AJ322:AJ329,0),MATCH(CP321,AL321:AU321,0)))</f>
        <v>0</v>
      </c>
      <c r="CQ325" s="30">
        <f>INDEX(AY310:BF317,MATCH(AX325,AW310:AW317,0),MATCH(CQ320,AY308:BF308,0))*(INDEX(AL322:AU329,MATCH(CQ320,AJ322:AJ329,0),MATCH(CQ321,AL321:AU321,0)))</f>
        <v>0</v>
      </c>
      <c r="CR325" s="30">
        <f>INDEX(AY310:BF317,MATCH(AX325,AW310:AW317,0),MATCH(CR320,AY308:BF308,0))*(INDEX(AL322:AU329,MATCH(CR320,AJ322:AJ329,0),MATCH(CR321,AL321:AU321,0)))</f>
        <v>0</v>
      </c>
      <c r="CS325" s="30">
        <f>INDEX(AY310:BF317,MATCH(AX325,AW310:AW317,0),MATCH(CS320,AY308:BF308,0))*(INDEX(AL322:AU329,MATCH(CS320,AJ322:AJ329,0),MATCH(CS321,AL321:AU321,0)))</f>
        <v>0</v>
      </c>
      <c r="CT325" s="30">
        <f>INDEX(AY310:BF317,MATCH(AX325,AW310:AW317,0),MATCH(CT320,AY308:BF308,0))*(INDEX(AL322:AU329,MATCH(CT320,AJ322:AJ329,0),MATCH(CT321,AL321:AU321,0)))</f>
        <v>0</v>
      </c>
      <c r="CU325" s="30">
        <f>INDEX(AY310:BF317,MATCH(AX325,AW310:AW317,0),MATCH(CU320,AY308:BF308,0))*(INDEX(AL322:AU329,MATCH(CU320,AJ322:AJ329,0),MATCH(CU321,AL321:AU321,0)))</f>
        <v>0</v>
      </c>
      <c r="CV325" s="30">
        <f>INDEX(AY310:BF317,MATCH(AX325,AW310:AW317,0),MATCH(CV320,AY308:BF308,0))*(INDEX(AL322:AU329,MATCH(CV320,AJ322:AJ329,0),MATCH(CV321,AL321:AU321,0)))</f>
        <v>0</v>
      </c>
      <c r="CW325" s="30">
        <f>INDEX(AY310:BF317,MATCH(AX325,AW310:AW317,0),MATCH(CW320,AY308:BF308,0))*(INDEX(AL322:AU329,MATCH(CW320,AJ322:AJ329,0),MATCH(CW321,AL321:AU321,0)))</f>
        <v>0</v>
      </c>
      <c r="CX325" s="30">
        <f>INDEX(AY310:BF317,MATCH(AX325,AW310:AW317,0),MATCH(CX320,AY308:BF308,0))*(INDEX(AL322:AU329,MATCH(CX320,AJ322:AJ329,0),MATCH(CX321,AL321:AU321,0)))</f>
        <v>0</v>
      </c>
      <c r="CY325" s="30">
        <f>INDEX(AY310:BF317,MATCH(AX325,AW310:AW317,0),MATCH(CY320,AY308:BF308,0))*(INDEX(AL322:AU329,MATCH(CY320,AJ322:AJ329,0),MATCH(CY321,AL321:AU321,0)))</f>
        <v>0</v>
      </c>
      <c r="CZ325" s="30">
        <f>INDEX(AY310:BF317,MATCH(AX325,AW310:AW317,0),MATCH(CZ320,AY308:BF308,0))*(INDEX(AL322:AU329,MATCH(CZ320,AJ322:AJ329,0),MATCH(CZ321,AL321:AU321,0)))</f>
        <v>0</v>
      </c>
      <c r="DA325" s="30">
        <f>INDEX(AY310:BF317,MATCH(AX325,AW310:AW317,0),MATCH(DA320,AY308:BF308,0))*(INDEX(AL322:AU329,MATCH(DA320,AJ322:AJ329,0),MATCH(DA321,AL321:AU321,0)))</f>
        <v>0</v>
      </c>
      <c r="DB325" s="30">
        <f>INDEX(AY310:BF317,MATCH(AX325,AW310:AW317,0),MATCH(DB320,AY308:BF308,0))*(INDEX(AL322:AU329,MATCH(DB320,AJ322:AJ329,0),MATCH(DB321,AL321:AU321,0)))</f>
        <v>0</v>
      </c>
      <c r="DC325" s="30">
        <f>INDEX(AY310:BF317,MATCH(AX325,AW310:AW317,0),MATCH(DC320,AY308:BF308,0))*(INDEX(AL322:AU329,MATCH(DC320,AJ322:AJ329,0),MATCH(DC321,AL321:AU321,0)))</f>
        <v>0</v>
      </c>
      <c r="DD325" s="30">
        <f>INDEX(AY310:BF317,MATCH(AX325,AW310:AW317,0),MATCH(DD320,AY308:BF308,0))*(INDEX(AL322:AU329,MATCH(DD320,AJ322:AJ329,0),MATCH(DD321,AL321:AU321,0)))</f>
        <v>0</v>
      </c>
      <c r="DE325" s="30">
        <f>INDEX(AY310:BF317,MATCH(AX325,AW310:AW317,0),MATCH(DE320,AY308:BF308,0))*(INDEX(AL322:AU329,MATCH(DE320,AJ322:AJ329,0),MATCH(DE321,AL321:AU321,0)))</f>
        <v>0</v>
      </c>
      <c r="DF325" s="30">
        <f>INDEX(AY310:BF317,MATCH(AX325,AW310:AW317,0),MATCH(DF320,AY308:BF308,0))*(INDEX(AL322:AU329,MATCH(DF320,AJ322:AJ329,0),MATCH(DF321,AL321:AU321,0)))</f>
        <v>0</v>
      </c>
      <c r="DG325" s="30">
        <f>INDEX(AY310:BF317,MATCH(AX325,AW310:AW317,0),MATCH(DG320,AY308:BF308,0))*(INDEX(AL322:AU329,MATCH(DG320,AJ322:AJ329,0),MATCH(DG321,AL321:AU321,0)))</f>
        <v>0</v>
      </c>
      <c r="DH325" s="30">
        <f>INDEX(AY310:BF317,MATCH(AX325,AW310:AW317,0),MATCH(DH320,AY308:BF308,0))*(INDEX(AL322:AU329,MATCH(DH320,AJ322:AJ329,0),MATCH(DH321,AL321:AU321,0)))</f>
        <v>0</v>
      </c>
      <c r="DI325" s="30">
        <f>INDEX(AY310:BF317,MATCH(AX325,AW310:AW317,0),MATCH(DI320,AY308:BF308,0))*(INDEX(AL322:AU329,MATCH(DI320,AJ322:AJ329,0),MATCH(DI321,AL321:AU321,0)))</f>
        <v>0</v>
      </c>
      <c r="DJ325" s="30">
        <f>INDEX(AY310:BF317,MATCH(AX325,AW310:AW317,0),MATCH(DJ320,AY308:BF308,0))*(INDEX(AL322:AU329,MATCH(DJ320,AJ322:AJ329,0),MATCH(DJ321,AL321:AU321,0)))</f>
        <v>0</v>
      </c>
      <c r="DK325" s="30">
        <f>INDEX(AY310:BF317,MATCH(AX325,AW310:AW317,0),MATCH(DK320,AY308:BF308,0))*(INDEX(AL322:AU329,MATCH(DK320,AJ322:AJ329,0),MATCH(DK321,AL321:AU321,0)))</f>
        <v>0</v>
      </c>
      <c r="DL325" s="30">
        <f>INDEX(AY310:BF317,MATCH(AX325,AW310:AW317,0),MATCH(DL320,AY308:BF308,0))*(INDEX(AL322:AU329,MATCH(DL320,AJ322:AJ329,0),MATCH(DL321,AL321:AU321,0)))</f>
        <v>0</v>
      </c>
      <c r="DM325" s="30">
        <f>INDEX(AY310:BF317,MATCH(AX325,AW310:AW317,0),MATCH(DM320,AY308:BF308,0))*(INDEX(AL322:AU329,MATCH(DM320,AJ322:AJ329,0),MATCH(DM321,AL321:AU321,0)))</f>
        <v>0</v>
      </c>
      <c r="DN325" s="30">
        <f>INDEX(AY310:BF317,MATCH(AX325,AW310:AW317,0),MATCH(DN320,AY308:BF308,0))*(INDEX(AL322:AU329,MATCH(DN320,AJ322:AJ329,0),MATCH(DN321,AL321:AU321,0)))</f>
        <v>0</v>
      </c>
      <c r="DO325" s="30">
        <f>INDEX(AY310:BF317,MATCH(AX325,AW310:AW317,0),MATCH(DO320,AY308:BF308,0))*(INDEX(AL322:AU329,MATCH(DO320,AJ322:AJ329,0),MATCH(DO321,AL321:AU321,0)))</f>
        <v>0</v>
      </c>
      <c r="DP325" s="30">
        <f>INDEX(AY310:BF317,MATCH(AX325,AW310:AW317,0),MATCH(DP320,AY308:BF308,0))*(INDEX(AL322:AU329,MATCH(DP320,AJ322:AJ329,0),MATCH(DP321,AL321:AU321,0)))</f>
        <v>0</v>
      </c>
      <c r="DQ325" s="30">
        <f>INDEX(AY310:BF317,MATCH(AX325,AW310:AW317,0),MATCH(DQ320,AY308:BF308,0))*(INDEX(AL322:AU329,MATCH(DQ320,AJ322:AJ329,0),MATCH(DQ321,AL321:AU321,0)))</f>
        <v>0</v>
      </c>
      <c r="DR325" s="2" t="b">
        <f t="shared" si="333"/>
        <v>1</v>
      </c>
      <c r="DS325" s="29">
        <v>2026</v>
      </c>
      <c r="DT325" s="30">
        <f>IF(DS325&gt;DT320,AY324-AY325,0)</f>
        <v>0</v>
      </c>
      <c r="DU325" s="30">
        <f>IF(DS325&gt;DU320,AZ324-AZ325,0)</f>
        <v>0</v>
      </c>
      <c r="DV325" s="30">
        <f>IF(DS325&gt;DV320,BA324-BA325,0)</f>
        <v>0</v>
      </c>
      <c r="DW325" s="30">
        <f>IF(DS325&gt;DW320,BB324-BB325,0)</f>
        <v>0</v>
      </c>
      <c r="DX325" s="30">
        <f>IF(DS325&gt;DX320,BC324-BC325,0)</f>
        <v>0</v>
      </c>
      <c r="DY325" s="30">
        <f>IF(DS325&gt;DY320,BD324-BD325,0)</f>
        <v>0</v>
      </c>
      <c r="DZ325" s="30">
        <f>IF(DS325&gt;DZ320,BE324-BE325,0)</f>
        <v>0</v>
      </c>
      <c r="EA325" s="30">
        <f>IF(DS325&gt;EA320,BF324-BF325,0)</f>
        <v>0</v>
      </c>
      <c r="EB325" s="30">
        <f>IF(DS325&gt;EB320,BG324-BG325,0)</f>
        <v>0</v>
      </c>
      <c r="EC325" s="30">
        <f>IF(DS325&gt;EC320,BH324-BH325,0)</f>
        <v>0</v>
      </c>
      <c r="ED325" s="30">
        <f>IF(DS325&gt;ED320,BI324-BI325,0)</f>
        <v>0</v>
      </c>
      <c r="EE325" s="30">
        <f>IF(DS325&gt;EE320,BJ324-BJ325,0)</f>
        <v>0</v>
      </c>
      <c r="EF325" s="30">
        <f>IF(DS325&gt;EF320,BK324-BK325,0)</f>
        <v>0</v>
      </c>
      <c r="EG325" s="30">
        <f>IF(DS325&gt;EG320,BL324-BL325,0)</f>
        <v>0</v>
      </c>
      <c r="EH325" s="30">
        <f>IF(DS325&gt;EH320,BM324-BM325,0)</f>
        <v>0</v>
      </c>
      <c r="EI325" s="30">
        <f>IF(DS325&gt;EI320,BN324-BN325,0)</f>
        <v>0</v>
      </c>
      <c r="EJ325" s="30">
        <f>IF(DS325&gt;EJ320,BO324-BO325,0)</f>
        <v>0</v>
      </c>
      <c r="EK325" s="30">
        <f>IF(DS325&gt;EK320,BP324-BP325,0)</f>
        <v>0</v>
      </c>
      <c r="EL325" s="30">
        <f>IF(DS325&gt;EL320,BQ324-BQ325,0)</f>
        <v>0</v>
      </c>
      <c r="EM325" s="30">
        <f>IF(DS325&gt;EM320,BR324-BR325,0)</f>
        <v>0</v>
      </c>
      <c r="EN325" s="30">
        <f>IF(DS325&gt;EN320,BS324-BS325,0)</f>
        <v>0</v>
      </c>
      <c r="EO325" s="30">
        <f>IF(DS325&gt;EO320,BT324-BT325,0)</f>
        <v>0</v>
      </c>
      <c r="EP325" s="30">
        <f>IF(DS325&gt;EP320,BU324-BU325,0)</f>
        <v>0</v>
      </c>
      <c r="EQ325" s="30">
        <f>IF(DS325&gt;EQ320,BV324-BV325,0)</f>
        <v>0</v>
      </c>
      <c r="ER325" s="30">
        <f>IF(DS325&gt;ER320,BW324-BW325,0)</f>
        <v>0</v>
      </c>
      <c r="ES325" s="30">
        <f>IF(DS325&gt;ES320,BX324-BX325,0)</f>
        <v>0</v>
      </c>
      <c r="ET325" s="30">
        <f>IF(DS325&gt;ET320,BY324-BY325,0)</f>
        <v>0</v>
      </c>
      <c r="EU325" s="30">
        <f>IF(DS325&gt;EU320,BZ324-BZ325,0)</f>
        <v>0</v>
      </c>
      <c r="EV325" s="30">
        <f>IF(DS325&gt;EV320,CA324-CA325,0)</f>
        <v>0</v>
      </c>
      <c r="EW325" s="30">
        <f>IF(DS325&gt;EW320,CB324-CB325,0)</f>
        <v>0</v>
      </c>
      <c r="EX325" s="30">
        <f>IF(DS325&gt;EX320,CC324-CC325,0)</f>
        <v>0</v>
      </c>
      <c r="EY325" s="30">
        <f>IF(DS325&gt;EY320,CD324-CD325,0)</f>
        <v>0</v>
      </c>
      <c r="EZ325" s="30">
        <f>IF(DS325&gt;EZ320,CE324-CE325,0)</f>
        <v>0</v>
      </c>
      <c r="FA325" s="30">
        <f>IF(DS325&gt;FA320,CF324-CF325,0)</f>
        <v>0</v>
      </c>
      <c r="FB325" s="30">
        <f>IF(DS325&gt;FB320,CG324-CG325,0)</f>
        <v>0</v>
      </c>
      <c r="FC325" s="30">
        <f>IF(DS325&gt;FC320,CH324-CH325,0)</f>
        <v>0</v>
      </c>
      <c r="FD325" s="30">
        <f>IF(DS325&gt;FD320,CI324-CI325,0)</f>
        <v>0</v>
      </c>
      <c r="FE325" s="30">
        <f>IF(DS325&gt;FE320,CJ324-CJ325,0)</f>
        <v>0</v>
      </c>
      <c r="FF325" s="30">
        <f>IF(DS325&gt;FF320,CK324-CK325,0)</f>
        <v>0</v>
      </c>
      <c r="FG325" s="30">
        <f>IF(DS325&gt;FG320,CL324-CL325,0)</f>
        <v>0</v>
      </c>
      <c r="FH325" s="30">
        <f>IF(DS325&gt;FH320,CM324-CM325,0)</f>
        <v>0</v>
      </c>
      <c r="FI325" s="30">
        <f>IF(DS325&gt;FI320,CN324-CN325,0)</f>
        <v>0</v>
      </c>
      <c r="FJ325" s="30">
        <f>IF(DS325&gt;FJ320,CO324-CO325,0)</f>
        <v>0</v>
      </c>
      <c r="FK325" s="30">
        <f>IF(DS325&gt;FK320,CP324-CP325,0)</f>
        <v>0</v>
      </c>
      <c r="FL325" s="30">
        <f>IF(DS325&gt;FL320,CQ324-CQ325,0)</f>
        <v>0</v>
      </c>
      <c r="FM325" s="30">
        <f>IF(DS325&gt;FM320,CR324-CR325,0)</f>
        <v>0</v>
      </c>
      <c r="FN325" s="30">
        <f>IF(DS325&gt;FN320,CS324-CS325,0)</f>
        <v>0</v>
      </c>
      <c r="FO325" s="30">
        <f>IF(DS325&gt;FO320,CT324-CT325,0)</f>
        <v>0</v>
      </c>
      <c r="FP325" s="30">
        <f>IF(DS325&gt;FP320,CU324-CU325,0)</f>
        <v>0</v>
      </c>
      <c r="FQ325" s="30">
        <f>IF(DS325&gt;FQ320,CV324-CV325,0)</f>
        <v>0</v>
      </c>
      <c r="FR325" s="30">
        <f>IF(DS325&gt;FR320,CW324-CW325,0)</f>
        <v>0</v>
      </c>
      <c r="FS325" s="30">
        <f>IF(DS325&gt;FS320,CX324-CX325,0)</f>
        <v>0</v>
      </c>
      <c r="FT325" s="30">
        <f>IF(DS325&gt;FT320,CY324-CY325,0)</f>
        <v>0</v>
      </c>
      <c r="FU325" s="30">
        <f>IF(DS325&gt;FU320,CZ324-CZ325,0)</f>
        <v>0</v>
      </c>
      <c r="FV325" s="30">
        <f>IF(DS325&gt;FV320,DA324-DA325,0)</f>
        <v>0</v>
      </c>
      <c r="FW325" s="30">
        <f>IF(DS325&gt;FW320,DB324-DB325,0)</f>
        <v>0</v>
      </c>
      <c r="FX325" s="30">
        <f>IF(DS325&gt;FX320,DC324-DC325,0)</f>
        <v>0</v>
      </c>
      <c r="FY325" s="30">
        <f>IF(DS325&gt;FY320,DD324-DD325,0)</f>
        <v>0</v>
      </c>
      <c r="FZ325" s="30">
        <f>IF(DS325&gt;FZ320,DE324-DE325,0)</f>
        <v>0</v>
      </c>
      <c r="GA325" s="30">
        <f>IF(DS325&gt;GA320,DF324-DF325,0)</f>
        <v>0</v>
      </c>
      <c r="GB325" s="30">
        <f>IF(DS325&gt;GB320,DG324-DG325,0)</f>
        <v>0</v>
      </c>
      <c r="GC325" s="30">
        <f>IF(DS325&gt;GC320,DH324-DH325,0)</f>
        <v>0</v>
      </c>
      <c r="GD325" s="30">
        <f>IF(DS325&gt;GD320,DI324-DI325,0)</f>
        <v>0</v>
      </c>
      <c r="GE325" s="30">
        <f>IF(DS325&gt;GE320,DJ324-DJ325,0)</f>
        <v>0</v>
      </c>
      <c r="GF325" s="30">
        <f>IF(DS325&gt;GF320,DK324-DK325,0)</f>
        <v>0</v>
      </c>
      <c r="GG325" s="30">
        <f>IF(DS325&gt;GG320,DL324-DL325,0)</f>
        <v>0</v>
      </c>
      <c r="GH325" s="30">
        <f>IF(DS325&gt;GH320,DM324-DM325,0)</f>
        <v>0</v>
      </c>
      <c r="GI325" s="30">
        <f>IF(DS325&gt;GI320,DN324-DN325,0)</f>
        <v>0</v>
      </c>
      <c r="GJ325" s="30">
        <f>IF(DS325&gt;GJ320,DO324-DO325,0)</f>
        <v>0</v>
      </c>
      <c r="GK325" s="30">
        <f>IF(DS325&gt;GK320,DP324-DP325,0)</f>
        <v>0</v>
      </c>
      <c r="GL325" s="30">
        <f>IF(DS325&gt;GL320,DQ324-DQ325,0)</f>
        <v>0</v>
      </c>
      <c r="GM325" s="30" t="b">
        <f t="shared" si="334"/>
        <v>1</v>
      </c>
      <c r="GO325" s="29">
        <v>2026</v>
      </c>
      <c r="GP325" s="27">
        <f>SUMIF(DT321:GL321,GP321,DT325:GL325)</f>
        <v>0</v>
      </c>
      <c r="GQ325" s="28">
        <f>SUMIF(DT321:GL321,GQ321,DT325:GL325)</f>
        <v>0</v>
      </c>
      <c r="GR325" s="28">
        <f>SUMIF(DT321:GL321,GR321,DT325:GL325)</f>
        <v>0</v>
      </c>
      <c r="GS325" s="28">
        <f>SUMIF(DT321:GL321,GS321,DT325:GL325)</f>
        <v>0</v>
      </c>
      <c r="GT325" s="28">
        <f>SUMIF(DT321:GL321,GT321,DT325:GL325)</f>
        <v>0</v>
      </c>
      <c r="GU325" s="28">
        <f>SUMIF(DT321:GL321,GU321,DT325:GL325)</f>
        <v>0</v>
      </c>
      <c r="GV325" s="28">
        <f>SUMIF(DT321:GL321,GV321,DT325:GL325)</f>
        <v>0</v>
      </c>
      <c r="GW325" s="28">
        <f>SUMIF(DT321:GL321,GW321,DT325:GL325)</f>
        <v>0</v>
      </c>
      <c r="GX325" s="28">
        <f>SUMIF(DT321:GL321,GX321,DT325:GL325)</f>
        <v>0</v>
      </c>
      <c r="GY325" s="28">
        <f>SUMIF(DT321:GL321,GY321,DT325:GL325)</f>
        <v>0</v>
      </c>
      <c r="GZ325" s="28">
        <f>SUMIF(DT321:GL321,GZ321,DT325:GL325)</f>
        <v>0</v>
      </c>
      <c r="HA325" s="27" t="b">
        <f t="shared" si="335"/>
        <v>1</v>
      </c>
    </row>
    <row r="326" spans="1:221" hidden="1" x14ac:dyDescent="0.2">
      <c r="A326" s="2" t="s">
        <v>1</v>
      </c>
      <c r="B326" s="26"/>
      <c r="S326" s="16"/>
      <c r="AJ326" s="27">
        <v>2027</v>
      </c>
      <c r="AK326" s="27">
        <v>0</v>
      </c>
      <c r="AL326" s="30">
        <f t="shared" si="336"/>
        <v>0</v>
      </c>
      <c r="AM326" s="30">
        <f t="shared" si="337"/>
        <v>0</v>
      </c>
      <c r="AN326" s="30">
        <f t="shared" si="338"/>
        <v>0</v>
      </c>
      <c r="AO326" s="30">
        <f t="shared" si="339"/>
        <v>0</v>
      </c>
      <c r="AP326" s="30">
        <f t="shared" si="340"/>
        <v>0</v>
      </c>
      <c r="AQ326" s="30">
        <f t="shared" si="341"/>
        <v>0</v>
      </c>
      <c r="AR326" s="30">
        <f t="shared" si="342"/>
        <v>0</v>
      </c>
      <c r="AS326" s="30">
        <f t="shared" si="343"/>
        <v>0</v>
      </c>
      <c r="AT326" s="30">
        <f t="shared" si="344"/>
        <v>0</v>
      </c>
      <c r="AU326" s="30">
        <f t="shared" si="345"/>
        <v>0</v>
      </c>
      <c r="AV326" s="65"/>
      <c r="AX326" s="29">
        <v>2027</v>
      </c>
      <c r="AY326" s="30">
        <f t="shared" si="332"/>
        <v>0</v>
      </c>
      <c r="AZ326" s="30">
        <f>INDEX(AY310:BF317,MATCH(AX326,AW310:AW317,0),MATCH(AZ320,AY308:BF308,0))*(INDEX(AL322:AU329,MATCH(AZ320,AJ322:AJ329,0),MATCH(AZ321,AL321:AU321,0)))</f>
        <v>0</v>
      </c>
      <c r="BA326" s="30">
        <f>INDEX(AY310:BF317,MATCH(AX326,AW310:AW317,0),MATCH(BA320,AY308:BF308,0))*(INDEX(AL322:AU329,MATCH(BA320,AJ322:AJ329,0),MATCH(BA321,AL321:AU321,0)))</f>
        <v>0</v>
      </c>
      <c r="BB326" s="30">
        <f>INDEX(AY310:BF317,MATCH(AX326,AW310:AW317,0),MATCH(BB320,AY308:BF308,0))*(INDEX(AL322:AU329,MATCH(BB320,AJ322:AJ329,0),MATCH(BB321,AL321:AU321,0)))</f>
        <v>0</v>
      </c>
      <c r="BC326" s="30">
        <f>INDEX(AY310:BF317,MATCH(AX326,AW310:AW317,0),MATCH(BC320,AY308:BF308,0))*(INDEX(AL322:AU329,MATCH(BC320,AJ322:AJ329,0),MATCH(BC321,AL321:AU321,0)))</f>
        <v>0</v>
      </c>
      <c r="BD326" s="30">
        <f>INDEX(AY310:BF317,MATCH(AX326,AW310:AW317,0),MATCH(BD320,AY308:BF308,0))*(INDEX(AL322:AU329,MATCH(BD320,AJ322:AJ329,0),MATCH(BD321,AL321:AU321,0)))</f>
        <v>0</v>
      </c>
      <c r="BE326" s="30">
        <f>INDEX(AY310:BF317,MATCH(AX326,AW310:AW317,0),MATCH(BE320,AY308:BF308,0))*(INDEX(AL322:AU329,MATCH(BE320,AJ322:AJ329,0),MATCH(BE321,AL321:AU321,0)))</f>
        <v>0</v>
      </c>
      <c r="BF326" s="30">
        <f>INDEX(AY310:BF317,MATCH(AX326,AW310:AW317,0),MATCH(BF320,AY308:BF308,0))*(INDEX(AL322:AU329,MATCH(BF320,AJ322:AJ329,0),MATCH(BF321,AL321:AU321,0)))</f>
        <v>0</v>
      </c>
      <c r="BG326" s="30">
        <f>INDEX(AY310:BF317,MATCH(AX326,AW310:AW317,0),MATCH(BG320,AY308:BF308,0))*(INDEX(AL322:AU329,MATCH(BG320,AJ322:AJ329,0),MATCH(BG321,AL321:AU321,0)))</f>
        <v>0</v>
      </c>
      <c r="BH326" s="30">
        <f>INDEX(AY310:BF317,MATCH(AX326,AW310:AW317,0),MATCH(BH320,AY308:BF308,0))*(INDEX(AL322:AU329,MATCH(BH320,AJ322:AJ329,0),MATCH(BH321,AL321:AU321,0)))</f>
        <v>0</v>
      </c>
      <c r="BI326" s="30">
        <f>INDEX(AY310:BF317,MATCH(AX326,AW310:AW317,0),MATCH(BI320,AY308:BF308,0))*(INDEX(AL322:AU329,MATCH(BI320,AJ322:AJ329,0),MATCH(BI321,AL321:AU321,0)))</f>
        <v>0</v>
      </c>
      <c r="BJ326" s="30">
        <f>INDEX(AY310:BF317,MATCH(AX326,AW310:AW317,0),MATCH(BJ320,AY308:BF308,0))*(INDEX(AL322:AU329,MATCH(BJ320,AJ322:AJ329,0),MATCH(BJ321,AL321:AU321,0)))</f>
        <v>0</v>
      </c>
      <c r="BK326" s="30">
        <f>INDEX(AY310:BF317,MATCH(AX326,AW310:AW317,0),MATCH(BK320,AY308:BF308,0))*(INDEX(AL322:AU329,MATCH(BK320,AJ322:AJ329,0),MATCH(BK321,AL321:AU321,0)))</f>
        <v>0</v>
      </c>
      <c r="BL326" s="30">
        <f>INDEX(AY310:BF317,MATCH(AX326,AW310:AW317,0),MATCH(BL320,AY308:BF308,0))*(INDEX(AL322:AU329,MATCH(BL320,AJ322:AJ329,0),MATCH(BL321,AL321:AU321,0)))</f>
        <v>0</v>
      </c>
      <c r="BM326" s="30">
        <f>INDEX(AY310:BF317,MATCH(AX326,AW310:AW317,0),MATCH(BM320,AY308:BF308,0))*(INDEX(AL322:AU329,MATCH(BM320,AJ322:AJ329,0),MATCH(BM321,AL321:AU321,0)))</f>
        <v>0</v>
      </c>
      <c r="BN326" s="30">
        <f>INDEX(AY310:BF317,MATCH(AX326,AW310:AW317,0),MATCH(BN320,AY308:BF308,0))*(INDEX(AL322:AU329,MATCH(BN320,AJ322:AJ329,0),MATCH(BN321,AL321:AU321,0)))</f>
        <v>0</v>
      </c>
      <c r="BO326" s="30">
        <f>INDEX(AY310:BF317,MATCH(AX326,AW310:AW317,0),MATCH(BO320,AY308:BF308,0))*(INDEX(AL322:AU329,MATCH(BO320,AJ322:AJ329,0),MATCH(BO321,AL321:AU321,0)))</f>
        <v>0</v>
      </c>
      <c r="BP326" s="30">
        <f>INDEX(AY310:BF317,MATCH(AX326,AW310:AW317,0),MATCH(BP320,AY308:BF308,0))*(INDEX(AL322:AU329,MATCH(BP320,AJ322:AJ329,0),MATCH(BP321,AL321:AU321,0)))</f>
        <v>0</v>
      </c>
      <c r="BQ326" s="30">
        <f>INDEX(AY310:BF317,MATCH(AX326,AW310:AW317,0),MATCH(BQ320,AY308:BF308,0))*(INDEX(AL322:AU329,MATCH(BQ320,AJ322:AJ329,0),MATCH(BQ321,AL321:AU321,0)))</f>
        <v>0</v>
      </c>
      <c r="BR326" s="30">
        <f>INDEX(AY310:BF317,MATCH(AX326,AW310:AW317,0),MATCH(BR320,AY308:BF308,0))*(INDEX(AL322:AU329,MATCH(BR320,AJ322:AJ329,0),MATCH(BR321,AL321:AU321,0)))</f>
        <v>0</v>
      </c>
      <c r="BS326" s="30">
        <f>INDEX(AY310:BF317,MATCH(AX326,AW310:AW317,0),MATCH(BS320,AY308:BF308,0))*(INDEX(AL322:AU329,MATCH(BS320,AJ322:AJ329,0),MATCH(BS321,AL321:AU321,0)))</f>
        <v>0</v>
      </c>
      <c r="BT326" s="30">
        <f>INDEX(AY310:BF317,MATCH(AX326,AW310:AW317,0),MATCH(BT320,AY308:BF308,0))*(INDEX(AL322:AU329,MATCH(BT320,AJ322:AJ329,0),MATCH(BT321,AL321:AU321,0)))</f>
        <v>0</v>
      </c>
      <c r="BU326" s="30">
        <f>INDEX(AY310:BF317,MATCH(AX326,AW310:AW317,0),MATCH(BU320,AY308:BF308,0))*(INDEX(AL322:AU329,MATCH(BU320,AJ322:AJ329,0),MATCH(BU321,AL321:AU321,0)))</f>
        <v>0</v>
      </c>
      <c r="BV326" s="30">
        <f>INDEX(AY310:BF317,MATCH(AX326,AW310:AW317,0),MATCH(BV320,AY308:BF308,0))*(INDEX(AL322:AU329,MATCH(BV320,AJ322:AJ329,0),MATCH(BV321,AL321:AU321,0)))</f>
        <v>0</v>
      </c>
      <c r="BW326" s="30">
        <f>INDEX(AY310:BF317,MATCH(AX326,AW310:AW317,0),MATCH(BW320,AY308:BF308,0))*(INDEX(AL322:AU329,MATCH(BW320,AJ322:AJ329,0),MATCH(BW321,AL321:AU321,0)))</f>
        <v>0</v>
      </c>
      <c r="BX326" s="30">
        <f>INDEX(AY310:BF317,MATCH(AX326,AW310:AW317,0),MATCH(BX320,AY308:BF308,0))*(INDEX(AL322:AU329,MATCH(BX320,AJ322:AJ329,0),MATCH(BX321,AL321:AU321,0)))</f>
        <v>0</v>
      </c>
      <c r="BY326" s="30">
        <f>INDEX(AY310:BF317,MATCH(AX326,AW310:AW317,0),MATCH(BY320,AY308:BF308,0))*(INDEX(AL322:AU329,MATCH(BY320,AJ322:AJ329,0),MATCH(BY321,AL321:AU321,0)))</f>
        <v>0</v>
      </c>
      <c r="BZ326" s="30">
        <f>INDEX(AY310:BF317,MATCH(AX326,AW310:AW317,0),MATCH(BZ320,AY308:BF308,0))*(INDEX(AL322:AU329,MATCH(BZ320,AJ322:AJ329,0),MATCH(BZ321,AL321:AU321,0)))</f>
        <v>0</v>
      </c>
      <c r="CA326" s="30">
        <f>INDEX(AY310:BF317,MATCH(AX326,AW310:AW317,0),MATCH(CA320,AY308:BF308,0))*(INDEX(AL322:AU329,MATCH(CA320,AJ322:AJ329,0),MATCH(CA321,AL321:AU321,0)))</f>
        <v>0</v>
      </c>
      <c r="CB326" s="30">
        <f>INDEX(AY310:BF317,MATCH(AX326,AW310:AW317,0),MATCH(CB320,AY308:BF308,0))*(INDEX(AL322:AU329,MATCH(CB320,AJ322:AJ329,0),MATCH(CB321,AL321:AU321,0)))</f>
        <v>0</v>
      </c>
      <c r="CC326" s="30">
        <f>INDEX(AY310:BF317,MATCH(AX326,AW310:AW317,0),MATCH(CC320,AY308:BF308,0))*(INDEX(AL322:AU329,MATCH(CC320,AJ322:AJ329,0),MATCH(CC321,AL321:AU321,0)))</f>
        <v>0</v>
      </c>
      <c r="CD326" s="30">
        <f>INDEX(AY310:BF317,MATCH(AX326,AW310:AW317,0),MATCH(CD320,AY308:BF308,0))*(INDEX(AL322:AU329,MATCH(CD320,AJ322:AJ329,0),MATCH(CD321,AL321:AU321,0)))</f>
        <v>0</v>
      </c>
      <c r="CE326" s="30">
        <f>INDEX(AY310:BF317,MATCH(AX326,AW310:AW317,0),MATCH(CE320,AY308:BF308,0))*(INDEX(AL322:AU329,MATCH(CE320,AJ322:AJ329,0),MATCH(CE321,AL321:AU321,0)))</f>
        <v>0</v>
      </c>
      <c r="CF326" s="30">
        <f>INDEX(AY310:BF317,MATCH(AX326,AW310:AW317,0),MATCH(CF320,AY308:BF308,0))*(INDEX(AL322:AU329,MATCH(CF320,AJ322:AJ329,0),MATCH(CF321,AL321:AU321,0)))</f>
        <v>0</v>
      </c>
      <c r="CG326" s="30">
        <f>INDEX(AY310:BF317,MATCH(AX326,AW310:AW317,0),MATCH(CG320,AY308:BF308,0))*(INDEX(AL322:AU329,MATCH(CG320,AJ322:AJ329,0),MATCH(CG321,AL321:AU321,0)))</f>
        <v>0</v>
      </c>
      <c r="CH326" s="30">
        <f>INDEX(AY310:BF317,MATCH(AX326,AW310:AW317,0),MATCH(CH320,AY308:BF308,0))*(INDEX(AL322:AU329,MATCH(CH320,AJ322:AJ329,0),MATCH(CH321,AL321:AU321,0)))</f>
        <v>0</v>
      </c>
      <c r="CI326" s="30">
        <f>INDEX(AY310:BF317,MATCH(AX326,AW310:AW317,0),MATCH(CI320,AY308:BF308,0))*(INDEX(AL322:AU329,MATCH(CI320,AJ322:AJ329,0),MATCH(CI321,AL321:AU321,0)))</f>
        <v>0</v>
      </c>
      <c r="CJ326" s="30">
        <f>INDEX(AY310:BF317,MATCH(AX326,AW310:AW317,0),MATCH(CJ320,AY308:BF308,0))*(INDEX(AL322:AU329,MATCH(CJ320,AJ322:AJ329,0),MATCH(CJ321,AL321:AU321,0)))</f>
        <v>0</v>
      </c>
      <c r="CK326" s="30">
        <f>INDEX(AY310:BF317,MATCH(AX326,AW310:AW317,0),MATCH(CK320,AY308:BF308,0))*(INDEX(AL322:AU329,MATCH(CK320,AJ322:AJ329,0),MATCH(CK321,AL321:AU321,0)))</f>
        <v>0</v>
      </c>
      <c r="CL326" s="30">
        <f>INDEX(AY310:BF317,MATCH(AX326,AW310:AW317,0),MATCH(CL320,AY308:BF308,0))*(INDEX(AL322:AU329,MATCH(CL320,AJ322:AJ329,0),MATCH(CL321,AL321:AU321,0)))</f>
        <v>0</v>
      </c>
      <c r="CM326" s="30">
        <f>INDEX(AY310:BF317,MATCH(AX326,AW310:AW317,0),MATCH(CM320,AY308:BF308,0))*(INDEX(AL322:AU329,MATCH(CM320,AJ322:AJ329,0),MATCH(CM321,AL321:AU321,0)))</f>
        <v>0</v>
      </c>
      <c r="CN326" s="30">
        <f>INDEX(AY310:BF317,MATCH(AX326,AW310:AW317,0),MATCH(CN320,AY308:BF308,0))*(INDEX(AL322:AU329,MATCH(CN320,AJ322:AJ329,0),MATCH(CN321,AL321:AU321,0)))</f>
        <v>0</v>
      </c>
      <c r="CO326" s="30">
        <f>INDEX(AY310:BF317,MATCH(AX326,AW310:AW317,0),MATCH(CO320,AY308:BF308,0))*(INDEX(AL322:AU329,MATCH(CO320,AJ322:AJ329,0),MATCH(CO321,AL321:AU321,0)))</f>
        <v>0</v>
      </c>
      <c r="CP326" s="30">
        <f>INDEX(AY310:BF317,MATCH(AX326,AW310:AW317,0),MATCH(CP320,AY308:BF308,0))*(INDEX(AL322:AU329,MATCH(CP320,AJ322:AJ329,0),MATCH(CP321,AL321:AU321,0)))</f>
        <v>0</v>
      </c>
      <c r="CQ326" s="30">
        <f>INDEX(AY310:BF317,MATCH(AX326,AW310:AW317,0),MATCH(CQ320,AY308:BF308,0))*(INDEX(AL322:AU329,MATCH(CQ320,AJ322:AJ329,0),MATCH(CQ321,AL321:AU321,0)))</f>
        <v>0</v>
      </c>
      <c r="CR326" s="30">
        <f>INDEX(AY310:BF317,MATCH(AX326,AW310:AW317,0),MATCH(CR320,AY308:BF308,0))*(INDEX(AL322:AU329,MATCH(CR320,AJ322:AJ329,0),MATCH(CR321,AL321:AU321,0)))</f>
        <v>0</v>
      </c>
      <c r="CS326" s="30">
        <f>INDEX(AY310:BF317,MATCH(AX326,AW310:AW317,0),MATCH(CS320,AY308:BF308,0))*(INDEX(AL322:AU329,MATCH(CS320,AJ322:AJ329,0),MATCH(CS321,AL321:AU321,0)))</f>
        <v>0</v>
      </c>
      <c r="CT326" s="30">
        <f>INDEX(AY310:BF317,MATCH(AX326,AW310:AW317,0),MATCH(CT320,AY308:BF308,0))*(INDEX(AL322:AU329,MATCH(CT320,AJ322:AJ329,0),MATCH(CT321,AL321:AU321,0)))</f>
        <v>0</v>
      </c>
      <c r="CU326" s="30">
        <f>INDEX(AY310:BF317,MATCH(AX326,AW310:AW317,0),MATCH(CU320,AY308:BF308,0))*(INDEX(AL322:AU329,MATCH(CU320,AJ322:AJ329,0),MATCH(CU321,AL321:AU321,0)))</f>
        <v>0</v>
      </c>
      <c r="CV326" s="30">
        <f>INDEX(AY310:BF317,MATCH(AX326,AW310:AW317,0),MATCH(CV320,AY308:BF308,0))*(INDEX(AL322:AU329,MATCH(CV320,AJ322:AJ329,0),MATCH(CV321,AL321:AU321,0)))</f>
        <v>0</v>
      </c>
      <c r="CW326" s="30">
        <f>INDEX(AY310:BF317,MATCH(AX326,AW310:AW317,0),MATCH(CW320,AY308:BF308,0))*(INDEX(AL322:AU329,MATCH(CW320,AJ322:AJ329,0),MATCH(CW321,AL321:AU321,0)))</f>
        <v>0</v>
      </c>
      <c r="CX326" s="30">
        <f>INDEX(AY310:BF317,MATCH(AX326,AW310:AW317,0),MATCH(CX320,AY308:BF308,0))*(INDEX(AL322:AU329,MATCH(CX320,AJ322:AJ329,0),MATCH(CX321,AL321:AU321,0)))</f>
        <v>0</v>
      </c>
      <c r="CY326" s="30">
        <f>INDEX(AY310:BF317,MATCH(AX326,AW310:AW317,0),MATCH(CY320,AY308:BF308,0))*(INDEX(AL322:AU329,MATCH(CY320,AJ322:AJ329,0),MATCH(CY321,AL321:AU321,0)))</f>
        <v>0</v>
      </c>
      <c r="CZ326" s="30">
        <f>INDEX(AY310:BF317,MATCH(AX326,AW310:AW317,0),MATCH(CZ320,AY308:BF308,0))*(INDEX(AL322:AU329,MATCH(CZ320,AJ322:AJ329,0),MATCH(CZ321,AL321:AU321,0)))</f>
        <v>0</v>
      </c>
      <c r="DA326" s="30">
        <f>INDEX(AY310:BF317,MATCH(AX326,AW310:AW317,0),MATCH(DA320,AY308:BF308,0))*(INDEX(AL322:AU329,MATCH(DA320,AJ322:AJ329,0),MATCH(DA321,AL321:AU321,0)))</f>
        <v>0</v>
      </c>
      <c r="DB326" s="30">
        <f>INDEX(AY310:BF317,MATCH(AX326,AW310:AW317,0),MATCH(DB320,AY308:BF308,0))*(INDEX(AL322:AU329,MATCH(DB320,AJ322:AJ329,0),MATCH(DB321,AL321:AU321,0)))</f>
        <v>0</v>
      </c>
      <c r="DC326" s="30">
        <f>INDEX(AY310:BF317,MATCH(AX326,AW310:AW317,0),MATCH(DC320,AY308:BF308,0))*(INDEX(AL322:AU329,MATCH(DC320,AJ322:AJ329,0),MATCH(DC321,AL321:AU321,0)))</f>
        <v>0</v>
      </c>
      <c r="DD326" s="30">
        <f>INDEX(AY310:BF317,MATCH(AX326,AW310:AW317,0),MATCH(DD320,AY308:BF308,0))*(INDEX(AL322:AU329,MATCH(DD320,AJ322:AJ329,0),MATCH(DD321,AL321:AU321,0)))</f>
        <v>0</v>
      </c>
      <c r="DE326" s="30">
        <f>INDEX(AY310:BF317,MATCH(AX326,AW310:AW317,0),MATCH(DE320,AY308:BF308,0))*(INDEX(AL322:AU329,MATCH(DE320,AJ322:AJ329,0),MATCH(DE321,AL321:AU321,0)))</f>
        <v>0</v>
      </c>
      <c r="DF326" s="30">
        <f>INDEX(AY310:BF317,MATCH(AX326,AW310:AW317,0),MATCH(DF320,AY308:BF308,0))*(INDEX(AL322:AU329,MATCH(DF320,AJ322:AJ329,0),MATCH(DF321,AL321:AU321,0)))</f>
        <v>0</v>
      </c>
      <c r="DG326" s="30">
        <f>INDEX(AY310:BF317,MATCH(AX326,AW310:AW317,0),MATCH(DG320,AY308:BF308,0))*(INDEX(AL322:AU329,MATCH(DG320,AJ322:AJ329,0),MATCH(DG321,AL321:AU321,0)))</f>
        <v>0</v>
      </c>
      <c r="DH326" s="30">
        <f>INDEX(AY310:BF317,MATCH(AX326,AW310:AW317,0),MATCH(DH320,AY308:BF308,0))*(INDEX(AL322:AU329,MATCH(DH320,AJ322:AJ329,0),MATCH(DH321,AL321:AU321,0)))</f>
        <v>0</v>
      </c>
      <c r="DI326" s="30">
        <f>INDEX(AY310:BF317,MATCH(AX326,AW310:AW317,0),MATCH(DI320,AY308:BF308,0))*(INDEX(AL322:AU329,MATCH(DI320,AJ322:AJ329,0),MATCH(DI321,AL321:AU321,0)))</f>
        <v>0</v>
      </c>
      <c r="DJ326" s="30">
        <f>INDEX(AY310:BF317,MATCH(AX326,AW310:AW317,0),MATCH(DJ320,AY308:BF308,0))*(INDEX(AL322:AU329,MATCH(DJ320,AJ322:AJ329,0),MATCH(DJ321,AL321:AU321,0)))</f>
        <v>0</v>
      </c>
      <c r="DK326" s="30">
        <f>INDEX(AY310:BF317,MATCH(AX326,AW310:AW317,0),MATCH(DK320,AY308:BF308,0))*(INDEX(AL322:AU329,MATCH(DK320,AJ322:AJ329,0),MATCH(DK321,AL321:AU321,0)))</f>
        <v>0</v>
      </c>
      <c r="DL326" s="30">
        <f>INDEX(AY310:BF317,MATCH(AX326,AW310:AW317,0),MATCH(DL320,AY308:BF308,0))*(INDEX(AL322:AU329,MATCH(DL320,AJ322:AJ329,0),MATCH(DL321,AL321:AU321,0)))</f>
        <v>0</v>
      </c>
      <c r="DM326" s="30">
        <f>INDEX(AY310:BF317,MATCH(AX326,AW310:AW317,0),MATCH(DM320,AY308:BF308,0))*(INDEX(AL322:AU329,MATCH(DM320,AJ322:AJ329,0),MATCH(DM321,AL321:AU321,0)))</f>
        <v>0</v>
      </c>
      <c r="DN326" s="30">
        <f>INDEX(AY310:BF317,MATCH(AX326,AW310:AW317,0),MATCH(DN320,AY308:BF308,0))*(INDEX(AL322:AU329,MATCH(DN320,AJ322:AJ329,0),MATCH(DN321,AL321:AU321,0)))</f>
        <v>0</v>
      </c>
      <c r="DO326" s="30">
        <f>INDEX(AY310:BF317,MATCH(AX326,AW310:AW317,0),MATCH(DO320,AY308:BF308,0))*(INDEX(AL322:AU329,MATCH(DO320,AJ322:AJ329,0),MATCH(DO321,AL321:AU321,0)))</f>
        <v>0</v>
      </c>
      <c r="DP326" s="30">
        <f>INDEX(AY310:BF317,MATCH(AX326,AW310:AW317,0),MATCH(DP320,AY308:BF308,0))*(INDEX(AL322:AU329,MATCH(DP320,AJ322:AJ329,0),MATCH(DP321,AL321:AU321,0)))</f>
        <v>0</v>
      </c>
      <c r="DQ326" s="30">
        <f>INDEX(AY310:BF317,MATCH(AX326,AW310:AW317,0),MATCH(DQ320,AY308:BF308,0))*(INDEX(AL322:AU329,MATCH(DQ320,AJ322:AJ329,0),MATCH(DQ321,AL321:AU321,0)))</f>
        <v>0</v>
      </c>
      <c r="DR326" s="2" t="b">
        <f t="shared" si="333"/>
        <v>1</v>
      </c>
      <c r="DS326" s="29">
        <v>2027</v>
      </c>
      <c r="DT326" s="30">
        <f>IF(DS326&gt;DT320,AY325-AY326,0)</f>
        <v>0</v>
      </c>
      <c r="DU326" s="30">
        <f>IF(DS326&gt;DU320,AZ325-AZ326,0)</f>
        <v>0</v>
      </c>
      <c r="DV326" s="30">
        <f>IF(DS326&gt;DV320,BA325-BA326,0)</f>
        <v>0</v>
      </c>
      <c r="DW326" s="30">
        <f>IF(DS326&gt;DW320,BB325-BB326,0)</f>
        <v>0</v>
      </c>
      <c r="DX326" s="30">
        <f>IF(DS326&gt;DX320,BC325-BC326,0)</f>
        <v>0</v>
      </c>
      <c r="DY326" s="30">
        <f>IF(DS326&gt;DY320,BD325-BD326,0)</f>
        <v>0</v>
      </c>
      <c r="DZ326" s="30">
        <f>IF(DS326&gt;DZ320,BE325-BE326,0)</f>
        <v>0</v>
      </c>
      <c r="EA326" s="30">
        <f>IF(DS326&gt;EA320,BF325-BF326,0)</f>
        <v>0</v>
      </c>
      <c r="EB326" s="30">
        <f>IF(DS326&gt;EB320,BG325-BG326,0)</f>
        <v>0</v>
      </c>
      <c r="EC326" s="30">
        <f>IF(DS326&gt;EC320,BH325-BH326,0)</f>
        <v>0</v>
      </c>
      <c r="ED326" s="30">
        <f>IF(DS326&gt;ED320,BI325-BI326,0)</f>
        <v>0</v>
      </c>
      <c r="EE326" s="30">
        <f>IF(DS326&gt;EE320,BJ325-BJ326,0)</f>
        <v>0</v>
      </c>
      <c r="EF326" s="30">
        <f>IF(DS326&gt;EF320,BK325-BK326,0)</f>
        <v>0</v>
      </c>
      <c r="EG326" s="30">
        <f>IF(DS326&gt;EG320,BL325-BL326,0)</f>
        <v>0</v>
      </c>
      <c r="EH326" s="30">
        <f>IF(DS326&gt;EH320,BM325-BM326,0)</f>
        <v>0</v>
      </c>
      <c r="EI326" s="30">
        <f>IF(DS326&gt;EI320,BN325-BN326,0)</f>
        <v>0</v>
      </c>
      <c r="EJ326" s="30">
        <f>IF(DS326&gt;EJ320,BO325-BO326,0)</f>
        <v>0</v>
      </c>
      <c r="EK326" s="30">
        <f>IF(DS326&gt;EK320,BP325-BP326,0)</f>
        <v>0</v>
      </c>
      <c r="EL326" s="30">
        <f>IF(DS326&gt;EL320,BQ325-BQ326,0)</f>
        <v>0</v>
      </c>
      <c r="EM326" s="30">
        <f>IF(DS326&gt;EM320,BR325-BR326,0)</f>
        <v>0</v>
      </c>
      <c r="EN326" s="30">
        <f>IF(DS326&gt;EN320,BS325-BS326,0)</f>
        <v>0</v>
      </c>
      <c r="EO326" s="30">
        <f>IF(DS326&gt;EO320,BT325-BT326,0)</f>
        <v>0</v>
      </c>
      <c r="EP326" s="30">
        <f>IF(DS326&gt;EP320,BU325-BU326,0)</f>
        <v>0</v>
      </c>
      <c r="EQ326" s="30">
        <f>IF(DS326&gt;EQ320,BV325-BV326,0)</f>
        <v>0</v>
      </c>
      <c r="ER326" s="30">
        <f>IF(DS326&gt;ER320,BW325-BW326,0)</f>
        <v>0</v>
      </c>
      <c r="ES326" s="30">
        <f>IF(DS326&gt;ES320,BX325-BX326,0)</f>
        <v>0</v>
      </c>
      <c r="ET326" s="30">
        <f>IF(DS326&gt;ET320,BY325-BY326,0)</f>
        <v>0</v>
      </c>
      <c r="EU326" s="30">
        <f>IF(DS326&gt;EU320,BZ325-BZ326,0)</f>
        <v>0</v>
      </c>
      <c r="EV326" s="30">
        <f>IF(DS326&gt;EV320,CA325-CA326,0)</f>
        <v>0</v>
      </c>
      <c r="EW326" s="30">
        <f>IF(DS326&gt;EW320,CB325-CB326,0)</f>
        <v>0</v>
      </c>
      <c r="EX326" s="30">
        <f>IF(DS326&gt;EX320,CC325-CC326,0)</f>
        <v>0</v>
      </c>
      <c r="EY326" s="30">
        <f>IF(DS326&gt;EY320,CD325-CD326,0)</f>
        <v>0</v>
      </c>
      <c r="EZ326" s="30">
        <f>IF(DS326&gt;EZ320,CE325-CE326,0)</f>
        <v>0</v>
      </c>
      <c r="FA326" s="30">
        <f>IF(DS326&gt;FA320,CF325-CF326,0)</f>
        <v>0</v>
      </c>
      <c r="FB326" s="30">
        <f>IF(DS326&gt;FB320,CG325-CG326,0)</f>
        <v>0</v>
      </c>
      <c r="FC326" s="30">
        <f>IF(DS326&gt;FC320,CH325-CH326,0)</f>
        <v>0</v>
      </c>
      <c r="FD326" s="30">
        <f>IF(DS326&gt;FD320,CI325-CI326,0)</f>
        <v>0</v>
      </c>
      <c r="FE326" s="30">
        <f>IF(DS326&gt;FE320,CJ325-CJ326,0)</f>
        <v>0</v>
      </c>
      <c r="FF326" s="30">
        <f>IF(DS326&gt;FF320,CK325-CK326,0)</f>
        <v>0</v>
      </c>
      <c r="FG326" s="30">
        <f>IF(DS326&gt;FG320,CL325-CL326,0)</f>
        <v>0</v>
      </c>
      <c r="FH326" s="30">
        <f>IF(DS326&gt;FH320,CM325-CM326,0)</f>
        <v>0</v>
      </c>
      <c r="FI326" s="30">
        <f>IF(DS326&gt;FI320,CN325-CN326,0)</f>
        <v>0</v>
      </c>
      <c r="FJ326" s="30">
        <f>IF(DS326&gt;FJ320,CO325-CO326,0)</f>
        <v>0</v>
      </c>
      <c r="FK326" s="30">
        <f>IF(DS326&gt;FK320,CP325-CP326,0)</f>
        <v>0</v>
      </c>
      <c r="FL326" s="30">
        <f>IF(DS326&gt;FL320,CQ325-CQ326,0)</f>
        <v>0</v>
      </c>
      <c r="FM326" s="30">
        <f>IF(DS326&gt;FM320,CR325-CR326,0)</f>
        <v>0</v>
      </c>
      <c r="FN326" s="30">
        <f>IF(DS326&gt;FN320,CS325-CS326,0)</f>
        <v>0</v>
      </c>
      <c r="FO326" s="30">
        <f>IF(DS326&gt;FO320,CT325-CT326,0)</f>
        <v>0</v>
      </c>
      <c r="FP326" s="30">
        <f>IF(DS326&gt;FP320,CU325-CU326,0)</f>
        <v>0</v>
      </c>
      <c r="FQ326" s="30">
        <f>IF(DS326&gt;FQ320,CV325-CV326,0)</f>
        <v>0</v>
      </c>
      <c r="FR326" s="30">
        <f>IF(DS326&gt;FR320,CW325-CW326,0)</f>
        <v>0</v>
      </c>
      <c r="FS326" s="30">
        <f>IF(DS326&gt;FS320,CX325-CX326,0)</f>
        <v>0</v>
      </c>
      <c r="FT326" s="30">
        <f>IF(DS326&gt;FT320,CY325-CY326,0)</f>
        <v>0</v>
      </c>
      <c r="FU326" s="30">
        <f>IF(DS326&gt;FU320,CZ325-CZ326,0)</f>
        <v>0</v>
      </c>
      <c r="FV326" s="30">
        <f>IF(DS326&gt;FV320,DA325-DA326,0)</f>
        <v>0</v>
      </c>
      <c r="FW326" s="30">
        <f>IF(DS326&gt;FW320,DB325-DB326,0)</f>
        <v>0</v>
      </c>
      <c r="FX326" s="30">
        <f>IF(DS326&gt;FX320,DC325-DC326,0)</f>
        <v>0</v>
      </c>
      <c r="FY326" s="30">
        <f>IF(DS326&gt;FY320,DD325-DD326,0)</f>
        <v>0</v>
      </c>
      <c r="FZ326" s="30">
        <f>IF(DS326&gt;FZ320,DE325-DE326,0)</f>
        <v>0</v>
      </c>
      <c r="GA326" s="30">
        <f>IF(DS326&gt;GA320,DF325-DF326,0)</f>
        <v>0</v>
      </c>
      <c r="GB326" s="30">
        <f>IF(DS326&gt;GB320,DG325-DG326,0)</f>
        <v>0</v>
      </c>
      <c r="GC326" s="30">
        <f>IF(DS326&gt;GC320,DH325-DH326,0)</f>
        <v>0</v>
      </c>
      <c r="GD326" s="30">
        <f>IF(DS326&gt;GD320,DI325-DI326,0)</f>
        <v>0</v>
      </c>
      <c r="GE326" s="30">
        <f>IF(DS326&gt;GE320,DJ325-DJ326,0)</f>
        <v>0</v>
      </c>
      <c r="GF326" s="30">
        <f>IF(DS326&gt;GF320,DK325-DK326,0)</f>
        <v>0</v>
      </c>
      <c r="GG326" s="30">
        <f>IF(DS326&gt;GG320,DL325-DL326,0)</f>
        <v>0</v>
      </c>
      <c r="GH326" s="30">
        <f>IF(DS326&gt;GH320,DM325-DM326,0)</f>
        <v>0</v>
      </c>
      <c r="GI326" s="30">
        <f>IF(DS326&gt;GI320,DN325-DN326,0)</f>
        <v>0</v>
      </c>
      <c r="GJ326" s="30">
        <f>IF(DS326&gt;GJ320,DO325-DO326,0)</f>
        <v>0</v>
      </c>
      <c r="GK326" s="30">
        <f>IF(DS326&gt;GK320,DP325-DP326,0)</f>
        <v>0</v>
      </c>
      <c r="GL326" s="30">
        <f>IF(DS326&gt;GL320,DQ325-DQ326,0)</f>
        <v>0</v>
      </c>
      <c r="GM326" s="30" t="b">
        <f t="shared" si="334"/>
        <v>1</v>
      </c>
      <c r="GO326" s="29">
        <v>2027</v>
      </c>
      <c r="GP326" s="27">
        <f>SUMIF(DT321:GL321,GP321,DT326:GL326)</f>
        <v>0</v>
      </c>
      <c r="GQ326" s="28">
        <f>SUMIF(DT321:GL321,GQ321,DT326:GL326)</f>
        <v>0</v>
      </c>
      <c r="GR326" s="28">
        <f>SUMIF(DT321:GL321,GR321,DT326:GL326)</f>
        <v>0</v>
      </c>
      <c r="GS326" s="28">
        <f>SUMIF(DT321:GL321,GS321,DT326:GL326)</f>
        <v>0</v>
      </c>
      <c r="GT326" s="28">
        <f>SUMIF(DT321:GL321,GT321,DT326:GL326)</f>
        <v>0</v>
      </c>
      <c r="GU326" s="28">
        <f>SUMIF(DT321:GL321,GU321,DT326:GL326)</f>
        <v>0</v>
      </c>
      <c r="GV326" s="28">
        <f>SUMIF(DT321:GL321,GV321,DT326:GL326)</f>
        <v>0</v>
      </c>
      <c r="GW326" s="28">
        <f>SUMIF(DT321:GL321,GW321,DT326:GL326)</f>
        <v>0</v>
      </c>
      <c r="GX326" s="28">
        <f>SUMIF(DT321:GL321,GX321,DT326:GL326)</f>
        <v>0</v>
      </c>
      <c r="GY326" s="28">
        <f>SUMIF(DT321:GL321,GY321,DT326:GL326)</f>
        <v>0</v>
      </c>
      <c r="GZ326" s="28">
        <f>SUMIF(DT321:GL321,GZ321,DT326:GL326)</f>
        <v>0</v>
      </c>
      <c r="HA326" s="27" t="b">
        <f t="shared" si="335"/>
        <v>1</v>
      </c>
    </row>
    <row r="327" spans="1:221" hidden="1" x14ac:dyDescent="0.2">
      <c r="A327" s="2" t="s">
        <v>1</v>
      </c>
      <c r="B327" s="26"/>
      <c r="S327" s="16"/>
      <c r="AJ327" s="27">
        <v>2028</v>
      </c>
      <c r="AK327" s="27">
        <v>0</v>
      </c>
      <c r="AL327" s="30">
        <f t="shared" si="336"/>
        <v>0</v>
      </c>
      <c r="AM327" s="30">
        <f t="shared" si="337"/>
        <v>0</v>
      </c>
      <c r="AN327" s="30">
        <f t="shared" si="338"/>
        <v>0</v>
      </c>
      <c r="AO327" s="30">
        <f t="shared" si="339"/>
        <v>0</v>
      </c>
      <c r="AP327" s="30">
        <f t="shared" si="340"/>
        <v>0</v>
      </c>
      <c r="AQ327" s="30">
        <f t="shared" si="341"/>
        <v>0</v>
      </c>
      <c r="AR327" s="30">
        <f t="shared" si="342"/>
        <v>0</v>
      </c>
      <c r="AS327" s="30">
        <f t="shared" si="343"/>
        <v>0</v>
      </c>
      <c r="AT327" s="30">
        <f t="shared" si="344"/>
        <v>0</v>
      </c>
      <c r="AU327" s="30">
        <f t="shared" si="345"/>
        <v>0</v>
      </c>
      <c r="AV327" s="65"/>
      <c r="AX327" s="29">
        <v>2028</v>
      </c>
      <c r="AY327" s="30">
        <f t="shared" si="332"/>
        <v>0</v>
      </c>
      <c r="AZ327" s="30">
        <f>INDEX(AY310:BF317,MATCH(AX327,AW310:AW317,0),MATCH(AZ320,AY308:BF308,0))*(INDEX(AL322:AU329,MATCH(AZ320,AJ322:AJ329,0),MATCH(AZ321,AL321:AU321,0)))</f>
        <v>0</v>
      </c>
      <c r="BA327" s="30">
        <f>INDEX(AY310:BF317,MATCH(AX327,AW310:AW317,0),MATCH(BA320,AY308:BF308,0))*(INDEX(AL322:AU329,MATCH(BA320,AJ322:AJ329,0),MATCH(BA321,AL321:AU321,0)))</f>
        <v>0</v>
      </c>
      <c r="BB327" s="30">
        <f>INDEX(AY310:BF317,MATCH(AX327,AW310:AW317,0),MATCH(BB320,AY308:BF308,0))*(INDEX(AL322:AU329,MATCH(BB320,AJ322:AJ329,0),MATCH(BB321,AL321:AU321,0)))</f>
        <v>0</v>
      </c>
      <c r="BC327" s="30">
        <f>INDEX(AY310:BF317,MATCH(AX327,AW310:AW317,0),MATCH(BC320,AY308:BF308,0))*(INDEX(AL322:AU329,MATCH(BC320,AJ322:AJ329,0),MATCH(BC321,AL321:AU321,0)))</f>
        <v>0</v>
      </c>
      <c r="BD327" s="30">
        <f>INDEX(AY310:BF317,MATCH(AX327,AW310:AW317,0),MATCH(BD320,AY308:BF308,0))*(INDEX(AL322:AU329,MATCH(BD320,AJ322:AJ329,0),MATCH(BD321,AL321:AU321,0)))</f>
        <v>0</v>
      </c>
      <c r="BE327" s="30">
        <f>INDEX(AY310:BF317,MATCH(AX327,AW310:AW317,0),MATCH(BE320,AY308:BF308,0))*(INDEX(AL322:AU329,MATCH(BE320,AJ322:AJ329,0),MATCH(BE321,AL321:AU321,0)))</f>
        <v>0</v>
      </c>
      <c r="BF327" s="30">
        <f>INDEX(AY310:BF317,MATCH(AX327,AW310:AW317,0),MATCH(BF320,AY308:BF308,0))*(INDEX(AL322:AU329,MATCH(BF320,AJ322:AJ329,0),MATCH(BF321,AL321:AU321,0)))</f>
        <v>0</v>
      </c>
      <c r="BG327" s="30">
        <f>INDEX(AY310:BF317,MATCH(AX327,AW310:AW317,0),MATCH(BG320,AY308:BF308,0))*(INDEX(AL322:AU329,MATCH(BG320,AJ322:AJ329,0),MATCH(BG321,AL321:AU321,0)))</f>
        <v>0</v>
      </c>
      <c r="BH327" s="30">
        <f>INDEX(AY310:BF317,MATCH(AX327,AW310:AW317,0),MATCH(BH320,AY308:BF308,0))*(INDEX(AL322:AU329,MATCH(BH320,AJ322:AJ329,0),MATCH(BH321,AL321:AU321,0)))</f>
        <v>0</v>
      </c>
      <c r="BI327" s="30">
        <f>INDEX(AY310:BF317,MATCH(AX327,AW310:AW317,0),MATCH(BI320,AY308:BF308,0))*(INDEX(AL322:AU329,MATCH(BI320,AJ322:AJ329,0),MATCH(BI321,AL321:AU321,0)))</f>
        <v>0</v>
      </c>
      <c r="BJ327" s="30">
        <f>INDEX(AY310:BF317,MATCH(AX327,AW310:AW317,0),MATCH(BJ320,AY308:BF308,0))*(INDEX(AL322:AU329,MATCH(BJ320,AJ322:AJ329,0),MATCH(BJ321,AL321:AU321,0)))</f>
        <v>0</v>
      </c>
      <c r="BK327" s="30">
        <f>INDEX(AY310:BF317,MATCH(AX327,AW310:AW317,0),MATCH(BK320,AY308:BF308,0))*(INDEX(AL322:AU329,MATCH(BK320,AJ322:AJ329,0),MATCH(BK321,AL321:AU321,0)))</f>
        <v>0</v>
      </c>
      <c r="BL327" s="30">
        <f>INDEX(AY310:BF317,MATCH(AX327,AW310:AW317,0),MATCH(BL320,AY308:BF308,0))*(INDEX(AL322:AU329,MATCH(BL320,AJ322:AJ329,0),MATCH(BL321,AL321:AU321,0)))</f>
        <v>0</v>
      </c>
      <c r="BM327" s="30">
        <f>INDEX(AY310:BF317,MATCH(AX327,AW310:AW317,0),MATCH(BM320,AY308:BF308,0))*(INDEX(AL322:AU329,MATCH(BM320,AJ322:AJ329,0),MATCH(BM321,AL321:AU321,0)))</f>
        <v>0</v>
      </c>
      <c r="BN327" s="30">
        <f>INDEX(AY310:BF317,MATCH(AX327,AW310:AW317,0),MATCH(BN320,AY308:BF308,0))*(INDEX(AL322:AU329,MATCH(BN320,AJ322:AJ329,0),MATCH(BN321,AL321:AU321,0)))</f>
        <v>0</v>
      </c>
      <c r="BO327" s="30">
        <f>INDEX(AY310:BF317,MATCH(AX327,AW310:AW317,0),MATCH(BO320,AY308:BF308,0))*(INDEX(AL322:AU329,MATCH(BO320,AJ322:AJ329,0),MATCH(BO321,AL321:AU321,0)))</f>
        <v>0</v>
      </c>
      <c r="BP327" s="30">
        <f>INDEX(AY310:BF317,MATCH(AX327,AW310:AW317,0),MATCH(BP320,AY308:BF308,0))*(INDEX(AL322:AU329,MATCH(BP320,AJ322:AJ329,0),MATCH(BP321,AL321:AU321,0)))</f>
        <v>0</v>
      </c>
      <c r="BQ327" s="30">
        <f>INDEX(AY310:BF317,MATCH(AX327,AW310:AW317,0),MATCH(BQ320,AY308:BF308,0))*(INDEX(AL322:AU329,MATCH(BQ320,AJ322:AJ329,0),MATCH(BQ321,AL321:AU321,0)))</f>
        <v>0</v>
      </c>
      <c r="BR327" s="30">
        <f>INDEX(AY310:BF317,MATCH(AX327,AW310:AW317,0),MATCH(BR320,AY308:BF308,0))*(INDEX(AL322:AU329,MATCH(BR320,AJ322:AJ329,0),MATCH(BR321,AL321:AU321,0)))</f>
        <v>0</v>
      </c>
      <c r="BS327" s="30">
        <f>INDEX(AY310:BF317,MATCH(AX327,AW310:AW317,0),MATCH(BS320,AY308:BF308,0))*(INDEX(AL322:AU329,MATCH(BS320,AJ322:AJ329,0),MATCH(BS321,AL321:AU321,0)))</f>
        <v>0</v>
      </c>
      <c r="BT327" s="30">
        <f>INDEX(AY310:BF317,MATCH(AX327,AW310:AW317,0),MATCH(BT320,AY308:BF308,0))*(INDEX(AL322:AU329,MATCH(BT320,AJ322:AJ329,0),MATCH(BT321,AL321:AU321,0)))</f>
        <v>0</v>
      </c>
      <c r="BU327" s="30">
        <f>INDEX(AY310:BF317,MATCH(AX327,AW310:AW317,0),MATCH(BU320,AY308:BF308,0))*(INDEX(AL322:AU329,MATCH(BU320,AJ322:AJ329,0),MATCH(BU321,AL321:AU321,0)))</f>
        <v>0</v>
      </c>
      <c r="BV327" s="30">
        <f>INDEX(AY310:BF317,MATCH(AX327,AW310:AW317,0),MATCH(BV320,AY308:BF308,0))*(INDEX(AL322:AU329,MATCH(BV320,AJ322:AJ329,0),MATCH(BV321,AL321:AU321,0)))</f>
        <v>0</v>
      </c>
      <c r="BW327" s="30">
        <f>INDEX(AY310:BF317,MATCH(AX327,AW310:AW317,0),MATCH(BW320,AY308:BF308,0))*(INDEX(AL322:AU329,MATCH(BW320,AJ322:AJ329,0),MATCH(BW321,AL321:AU321,0)))</f>
        <v>0</v>
      </c>
      <c r="BX327" s="30">
        <f>INDEX(AY310:BF317,MATCH(AX327,AW310:AW317,0),MATCH(BX320,AY308:BF308,0))*(INDEX(AL322:AU329,MATCH(BX320,AJ322:AJ329,0),MATCH(BX321,AL321:AU321,0)))</f>
        <v>0</v>
      </c>
      <c r="BY327" s="30">
        <f>INDEX(AY310:BF317,MATCH(AX327,AW310:AW317,0),MATCH(BY320,AY308:BF308,0))*(INDEX(AL322:AU329,MATCH(BY320,AJ322:AJ329,0),MATCH(BY321,AL321:AU321,0)))</f>
        <v>0</v>
      </c>
      <c r="BZ327" s="30">
        <f>INDEX(AY310:BF317,MATCH(AX327,AW310:AW317,0),MATCH(BZ320,AY308:BF308,0))*(INDEX(AL322:AU329,MATCH(BZ320,AJ322:AJ329,0),MATCH(BZ321,AL321:AU321,0)))</f>
        <v>0</v>
      </c>
      <c r="CA327" s="30">
        <f>INDEX(AY310:BF317,MATCH(AX327,AW310:AW317,0),MATCH(CA320,AY308:BF308,0))*(INDEX(AL322:AU329,MATCH(CA320,AJ322:AJ329,0),MATCH(CA321,AL321:AU321,0)))</f>
        <v>0</v>
      </c>
      <c r="CB327" s="30">
        <f>INDEX(AY310:BF317,MATCH(AX327,AW310:AW317,0),MATCH(CB320,AY308:BF308,0))*(INDEX(AL322:AU329,MATCH(CB320,AJ322:AJ329,0),MATCH(CB321,AL321:AU321,0)))</f>
        <v>0</v>
      </c>
      <c r="CC327" s="30">
        <f>INDEX(AY310:BF317,MATCH(AX327,AW310:AW317,0),MATCH(CC320,AY308:BF308,0))*(INDEX(AL322:AU329,MATCH(CC320,AJ322:AJ329,0),MATCH(CC321,AL321:AU321,0)))</f>
        <v>0</v>
      </c>
      <c r="CD327" s="30">
        <f>INDEX(AY310:BF317,MATCH(AX327,AW310:AW317,0),MATCH(CD320,AY308:BF308,0))*(INDEX(AL322:AU329,MATCH(CD320,AJ322:AJ329,0),MATCH(CD321,AL321:AU321,0)))</f>
        <v>0</v>
      </c>
      <c r="CE327" s="30">
        <f>INDEX(AY310:BF317,MATCH(AX327,AW310:AW317,0),MATCH(CE320,AY308:BF308,0))*(INDEX(AL322:AU329,MATCH(CE320,AJ322:AJ329,0),MATCH(CE321,AL321:AU321,0)))</f>
        <v>0</v>
      </c>
      <c r="CF327" s="30">
        <f>INDEX(AY310:BF317,MATCH(AX327,AW310:AW317,0),MATCH(CF320,AY308:BF308,0))*(INDEX(AL322:AU329,MATCH(CF320,AJ322:AJ329,0),MATCH(CF321,AL321:AU321,0)))</f>
        <v>0</v>
      </c>
      <c r="CG327" s="30">
        <f>INDEX(AY310:BF317,MATCH(AX327,AW310:AW317,0),MATCH(CG320,AY308:BF308,0))*(INDEX(AL322:AU329,MATCH(CG320,AJ322:AJ329,0),MATCH(CG321,AL321:AU321,0)))</f>
        <v>0</v>
      </c>
      <c r="CH327" s="30">
        <f>INDEX(AY310:BF317,MATCH(AX327,AW310:AW317,0),MATCH(CH320,AY308:BF308,0))*(INDEX(AL322:AU329,MATCH(CH320,AJ322:AJ329,0),MATCH(CH321,AL321:AU321,0)))</f>
        <v>0</v>
      </c>
      <c r="CI327" s="30">
        <f>INDEX(AY310:BF317,MATCH(AX327,AW310:AW317,0),MATCH(CI320,AY308:BF308,0))*(INDEX(AL322:AU329,MATCH(CI320,AJ322:AJ329,0),MATCH(CI321,AL321:AU321,0)))</f>
        <v>0</v>
      </c>
      <c r="CJ327" s="30">
        <f>INDEX(AY310:BF317,MATCH(AX327,AW310:AW317,0),MATCH(CJ320,AY308:BF308,0))*(INDEX(AL322:AU329,MATCH(CJ320,AJ322:AJ329,0),MATCH(CJ321,AL321:AU321,0)))</f>
        <v>0</v>
      </c>
      <c r="CK327" s="30">
        <f>INDEX(AY310:BF317,MATCH(AX327,AW310:AW317,0),MATCH(CK320,AY308:BF308,0))*(INDEX(AL322:AU329,MATCH(CK320,AJ322:AJ329,0),MATCH(CK321,AL321:AU321,0)))</f>
        <v>0</v>
      </c>
      <c r="CL327" s="30">
        <f>INDEX(AY310:BF317,MATCH(AX327,AW310:AW317,0),MATCH(CL320,AY308:BF308,0))*(INDEX(AL322:AU329,MATCH(CL320,AJ322:AJ329,0),MATCH(CL321,AL321:AU321,0)))</f>
        <v>0</v>
      </c>
      <c r="CM327" s="30">
        <f>INDEX(AY310:BF317,MATCH(AX327,AW310:AW317,0),MATCH(CM320,AY308:BF308,0))*(INDEX(AL322:AU329,MATCH(CM320,AJ322:AJ329,0),MATCH(CM321,AL321:AU321,0)))</f>
        <v>0</v>
      </c>
      <c r="CN327" s="30">
        <f>INDEX(AY310:BF317,MATCH(AX327,AW310:AW317,0),MATCH(CN320,AY308:BF308,0))*(INDEX(AL322:AU329,MATCH(CN320,AJ322:AJ329,0),MATCH(CN321,AL321:AU321,0)))</f>
        <v>0</v>
      </c>
      <c r="CO327" s="30">
        <f>INDEX(AY310:BF317,MATCH(AX327,AW310:AW317,0),MATCH(CO320,AY308:BF308,0))*(INDEX(AL322:AU329,MATCH(CO320,AJ322:AJ329,0),MATCH(CO321,AL321:AU321,0)))</f>
        <v>0</v>
      </c>
      <c r="CP327" s="30">
        <f>INDEX(AY310:BF317,MATCH(AX327,AW310:AW317,0),MATCH(CP320,AY308:BF308,0))*(INDEX(AL322:AU329,MATCH(CP320,AJ322:AJ329,0),MATCH(CP321,AL321:AU321,0)))</f>
        <v>0</v>
      </c>
      <c r="CQ327" s="30">
        <f>INDEX(AY310:BF317,MATCH(AX327,AW310:AW317,0),MATCH(CQ320,AY308:BF308,0))*(INDEX(AL322:AU329,MATCH(CQ320,AJ322:AJ329,0),MATCH(CQ321,AL321:AU321,0)))</f>
        <v>0</v>
      </c>
      <c r="CR327" s="30">
        <f>INDEX(AY310:BF317,MATCH(AX327,AW310:AW317,0),MATCH(CR320,AY308:BF308,0))*(INDEX(AL322:AU329,MATCH(CR320,AJ322:AJ329,0),MATCH(CR321,AL321:AU321,0)))</f>
        <v>0</v>
      </c>
      <c r="CS327" s="30">
        <f>INDEX(AY310:BF317,MATCH(AX327,AW310:AW317,0),MATCH(CS320,AY308:BF308,0))*(INDEX(AL322:AU329,MATCH(CS320,AJ322:AJ329,0),MATCH(CS321,AL321:AU321,0)))</f>
        <v>0</v>
      </c>
      <c r="CT327" s="30">
        <f>INDEX(AY310:BF317,MATCH(AX327,AW310:AW317,0),MATCH(CT320,AY308:BF308,0))*(INDEX(AL322:AU329,MATCH(CT320,AJ322:AJ329,0),MATCH(CT321,AL321:AU321,0)))</f>
        <v>0</v>
      </c>
      <c r="CU327" s="30">
        <f>INDEX(AY310:BF317,MATCH(AX327,AW310:AW317,0),MATCH(CU320,AY308:BF308,0))*(INDEX(AL322:AU329,MATCH(CU320,AJ322:AJ329,0),MATCH(CU321,AL321:AU321,0)))</f>
        <v>0</v>
      </c>
      <c r="CV327" s="30">
        <f>INDEX(AY310:BF317,MATCH(AX327,AW310:AW317,0),MATCH(CV320,AY308:BF308,0))*(INDEX(AL322:AU329,MATCH(CV320,AJ322:AJ329,0),MATCH(CV321,AL321:AU321,0)))</f>
        <v>0</v>
      </c>
      <c r="CW327" s="30">
        <f>INDEX(AY310:BF317,MATCH(AX327,AW310:AW317,0),MATCH(CW320,AY308:BF308,0))*(INDEX(AL322:AU329,MATCH(CW320,AJ322:AJ329,0),MATCH(CW321,AL321:AU321,0)))</f>
        <v>0</v>
      </c>
      <c r="CX327" s="30">
        <f>INDEX(AY310:BF317,MATCH(AX327,AW310:AW317,0),MATCH(CX320,AY308:BF308,0))*(INDEX(AL322:AU329,MATCH(CX320,AJ322:AJ329,0),MATCH(CX321,AL321:AU321,0)))</f>
        <v>0</v>
      </c>
      <c r="CY327" s="30">
        <f>INDEX(AY310:BF317,MATCH(AX327,AW310:AW317,0),MATCH(CY320,AY308:BF308,0))*(INDEX(AL322:AU329,MATCH(CY320,AJ322:AJ329,0),MATCH(CY321,AL321:AU321,0)))</f>
        <v>0</v>
      </c>
      <c r="CZ327" s="30">
        <f>INDEX(AY310:BF317,MATCH(AX327,AW310:AW317,0),MATCH(CZ320,AY308:BF308,0))*(INDEX(AL322:AU329,MATCH(CZ320,AJ322:AJ329,0),MATCH(CZ321,AL321:AU321,0)))</f>
        <v>0</v>
      </c>
      <c r="DA327" s="30">
        <f>INDEX(AY310:BF317,MATCH(AX327,AW310:AW317,0),MATCH(DA320,AY308:BF308,0))*(INDEX(AL322:AU329,MATCH(DA320,AJ322:AJ329,0),MATCH(DA321,AL321:AU321,0)))</f>
        <v>0</v>
      </c>
      <c r="DB327" s="30">
        <f>INDEX(AY310:BF317,MATCH(AX327,AW310:AW317,0),MATCH(DB320,AY308:BF308,0))*(INDEX(AL322:AU329,MATCH(DB320,AJ322:AJ329,0),MATCH(DB321,AL321:AU321,0)))</f>
        <v>0</v>
      </c>
      <c r="DC327" s="30">
        <f>INDEX(AY310:BF317,MATCH(AX327,AW310:AW317,0),MATCH(DC320,AY308:BF308,0))*(INDEX(AL322:AU329,MATCH(DC320,AJ322:AJ329,0),MATCH(DC321,AL321:AU321,0)))</f>
        <v>0</v>
      </c>
      <c r="DD327" s="30">
        <f>INDEX(AY310:BF317,MATCH(AX327,AW310:AW317,0),MATCH(DD320,AY308:BF308,0))*(INDEX(AL322:AU329,MATCH(DD320,AJ322:AJ329,0),MATCH(DD321,AL321:AU321,0)))</f>
        <v>0</v>
      </c>
      <c r="DE327" s="30">
        <f>INDEX(AY310:BF317,MATCH(AX327,AW310:AW317,0),MATCH(DE320,AY308:BF308,0))*(INDEX(AL322:AU329,MATCH(DE320,AJ322:AJ329,0),MATCH(DE321,AL321:AU321,0)))</f>
        <v>0</v>
      </c>
      <c r="DF327" s="30">
        <f>INDEX(AY310:BF317,MATCH(AX327,AW310:AW317,0),MATCH(DF320,AY308:BF308,0))*(INDEX(AL322:AU329,MATCH(DF320,AJ322:AJ329,0),MATCH(DF321,AL321:AU321,0)))</f>
        <v>0</v>
      </c>
      <c r="DG327" s="30">
        <f>INDEX(AY310:BF317,MATCH(AX327,AW310:AW317,0),MATCH(DG320,AY308:BF308,0))*(INDEX(AL322:AU329,MATCH(DG320,AJ322:AJ329,0),MATCH(DG321,AL321:AU321,0)))</f>
        <v>0</v>
      </c>
      <c r="DH327" s="30">
        <f>INDEX(AY310:BF317,MATCH(AX327,AW310:AW317,0),MATCH(DH320,AY308:BF308,0))*(INDEX(AL322:AU329,MATCH(DH320,AJ322:AJ329,0),MATCH(DH321,AL321:AU321,0)))</f>
        <v>0</v>
      </c>
      <c r="DI327" s="30">
        <f>INDEX(AY310:BF317,MATCH(AX327,AW310:AW317,0),MATCH(DI320,AY308:BF308,0))*(INDEX(AL322:AU329,MATCH(DI320,AJ322:AJ329,0),MATCH(DI321,AL321:AU321,0)))</f>
        <v>0</v>
      </c>
      <c r="DJ327" s="30">
        <f>INDEX(AY310:BF317,MATCH(AX327,AW310:AW317,0),MATCH(DJ320,AY308:BF308,0))*(INDEX(AL322:AU329,MATCH(DJ320,AJ322:AJ329,0),MATCH(DJ321,AL321:AU321,0)))</f>
        <v>0</v>
      </c>
      <c r="DK327" s="30">
        <f>INDEX(AY310:BF317,MATCH(AX327,AW310:AW317,0),MATCH(DK320,AY308:BF308,0))*(INDEX(AL322:AU329,MATCH(DK320,AJ322:AJ329,0),MATCH(DK321,AL321:AU321,0)))</f>
        <v>0</v>
      </c>
      <c r="DL327" s="30">
        <f>INDEX(AY310:BF317,MATCH(AX327,AW310:AW317,0),MATCH(DL320,AY308:BF308,0))*(INDEX(AL322:AU329,MATCH(DL320,AJ322:AJ329,0),MATCH(DL321,AL321:AU321,0)))</f>
        <v>0</v>
      </c>
      <c r="DM327" s="30">
        <f>INDEX(AY310:BF317,MATCH(AX327,AW310:AW317,0),MATCH(DM320,AY308:BF308,0))*(INDEX(AL322:AU329,MATCH(DM320,AJ322:AJ329,0),MATCH(DM321,AL321:AU321,0)))</f>
        <v>0</v>
      </c>
      <c r="DN327" s="30">
        <f>INDEX(AY310:BF317,MATCH(AX327,AW310:AW317,0),MATCH(DN320,AY308:BF308,0))*(INDEX(AL322:AU329,MATCH(DN320,AJ322:AJ329,0),MATCH(DN321,AL321:AU321,0)))</f>
        <v>0</v>
      </c>
      <c r="DO327" s="30">
        <f>INDEX(AY310:BF317,MATCH(AX327,AW310:AW317,0),MATCH(DO320,AY308:BF308,0))*(INDEX(AL322:AU329,MATCH(DO320,AJ322:AJ329,0),MATCH(DO321,AL321:AU321,0)))</f>
        <v>0</v>
      </c>
      <c r="DP327" s="30">
        <f>INDEX(AY310:BF317,MATCH(AX327,AW310:AW317,0),MATCH(DP320,AY308:BF308,0))*(INDEX(AL322:AU329,MATCH(DP320,AJ322:AJ329,0),MATCH(DP321,AL321:AU321,0)))</f>
        <v>0</v>
      </c>
      <c r="DQ327" s="30">
        <f>INDEX(AY310:BF317,MATCH(AX327,AW310:AW317,0),MATCH(DQ320,AY308:BF308,0))*(INDEX(AL322:AU329,MATCH(DQ320,AJ322:AJ329,0),MATCH(DQ321,AL321:AU321,0)))</f>
        <v>0</v>
      </c>
      <c r="DR327" s="2" t="b">
        <f t="shared" si="333"/>
        <v>1</v>
      </c>
      <c r="DS327" s="29">
        <v>2028</v>
      </c>
      <c r="DT327" s="30">
        <f>IF(DS327&gt;DT320,AY326-AY327,0)</f>
        <v>0</v>
      </c>
      <c r="DU327" s="30">
        <f>IF(DS327&gt;DU320,AZ326-AZ327,0)</f>
        <v>0</v>
      </c>
      <c r="DV327" s="30">
        <f>IF(DS327&gt;DV320,BA326-BA327,0)</f>
        <v>0</v>
      </c>
      <c r="DW327" s="30">
        <f>IF(DS327&gt;DW320,BB326-BB327,0)</f>
        <v>0</v>
      </c>
      <c r="DX327" s="30">
        <f>IF(DS327&gt;DX320,BC326-BC327,0)</f>
        <v>0</v>
      </c>
      <c r="DY327" s="30">
        <f>IF(DS327&gt;DY320,BD326-BD327,0)</f>
        <v>0</v>
      </c>
      <c r="DZ327" s="30">
        <f>IF(DS327&gt;DZ320,BE326-BE327,0)</f>
        <v>0</v>
      </c>
      <c r="EA327" s="30">
        <f>IF(DS327&gt;EA320,BF326-BF327,0)</f>
        <v>0</v>
      </c>
      <c r="EB327" s="30">
        <f>IF(DS327&gt;EB320,BG326-BG327,0)</f>
        <v>0</v>
      </c>
      <c r="EC327" s="30">
        <f>IF(DS327&gt;EC320,BH326-BH327,0)</f>
        <v>0</v>
      </c>
      <c r="ED327" s="30">
        <f>IF(DS327&gt;ED320,BI326-BI327,0)</f>
        <v>0</v>
      </c>
      <c r="EE327" s="30">
        <f>IF(DS327&gt;EE320,BJ326-BJ327,0)</f>
        <v>0</v>
      </c>
      <c r="EF327" s="30">
        <f>IF(DS327&gt;EF320,BK326-BK327,0)</f>
        <v>0</v>
      </c>
      <c r="EG327" s="30">
        <f>IF(DS327&gt;EG320,BL326-BL327,0)</f>
        <v>0</v>
      </c>
      <c r="EH327" s="30">
        <f>IF(DS327&gt;EH320,BM326-BM327,0)</f>
        <v>0</v>
      </c>
      <c r="EI327" s="30">
        <f>IF(DS327&gt;EI320,BN326-BN327,0)</f>
        <v>0</v>
      </c>
      <c r="EJ327" s="30">
        <f>IF(DS327&gt;EJ320,BO326-BO327,0)</f>
        <v>0</v>
      </c>
      <c r="EK327" s="30">
        <f>IF(DS327&gt;EK320,BP326-BP327,0)</f>
        <v>0</v>
      </c>
      <c r="EL327" s="30">
        <f>IF(DS327&gt;EL320,BQ326-BQ327,0)</f>
        <v>0</v>
      </c>
      <c r="EM327" s="30">
        <f>IF(DS327&gt;EM320,BR326-BR327,0)</f>
        <v>0</v>
      </c>
      <c r="EN327" s="30">
        <f>IF(DS327&gt;EN320,BS326-BS327,0)</f>
        <v>0</v>
      </c>
      <c r="EO327" s="30">
        <f>IF(DS327&gt;EO320,BT326-BT327,0)</f>
        <v>0</v>
      </c>
      <c r="EP327" s="30">
        <f>IF(DS327&gt;EP320,BU326-BU327,0)</f>
        <v>0</v>
      </c>
      <c r="EQ327" s="30">
        <f>IF(DS327&gt;EQ320,BV326-BV327,0)</f>
        <v>0</v>
      </c>
      <c r="ER327" s="30">
        <f>IF(DS327&gt;ER320,BW326-BW327,0)</f>
        <v>0</v>
      </c>
      <c r="ES327" s="30">
        <f>IF(DS327&gt;ES320,BX326-BX327,0)</f>
        <v>0</v>
      </c>
      <c r="ET327" s="30">
        <f>IF(DS327&gt;ET320,BY326-BY327,0)</f>
        <v>0</v>
      </c>
      <c r="EU327" s="30">
        <f>IF(DS327&gt;EU320,BZ326-BZ327,0)</f>
        <v>0</v>
      </c>
      <c r="EV327" s="30">
        <f>IF(DS327&gt;EV320,CA326-CA327,0)</f>
        <v>0</v>
      </c>
      <c r="EW327" s="30">
        <f>IF(DS327&gt;EW320,CB326-CB327,0)</f>
        <v>0</v>
      </c>
      <c r="EX327" s="30">
        <f>IF(DS327&gt;EX320,CC326-CC327,0)</f>
        <v>0</v>
      </c>
      <c r="EY327" s="30">
        <f>IF(DS327&gt;EY320,CD326-CD327,0)</f>
        <v>0</v>
      </c>
      <c r="EZ327" s="30">
        <f>IF(DS327&gt;EZ320,CE326-CE327,0)</f>
        <v>0</v>
      </c>
      <c r="FA327" s="30">
        <f>IF(DS327&gt;FA320,CF326-CF327,0)</f>
        <v>0</v>
      </c>
      <c r="FB327" s="30">
        <f>IF(DS327&gt;FB320,CG326-CG327,0)</f>
        <v>0</v>
      </c>
      <c r="FC327" s="30">
        <f>IF(DS327&gt;FC320,CH326-CH327,0)</f>
        <v>0</v>
      </c>
      <c r="FD327" s="30">
        <f>IF(DS327&gt;FD320,CI326-CI327,0)</f>
        <v>0</v>
      </c>
      <c r="FE327" s="30">
        <f>IF(DS327&gt;FE320,CJ326-CJ327,0)</f>
        <v>0</v>
      </c>
      <c r="FF327" s="30">
        <f>IF(DS327&gt;FF320,CK326-CK327,0)</f>
        <v>0</v>
      </c>
      <c r="FG327" s="30">
        <f>IF(DS327&gt;FG320,CL326-CL327,0)</f>
        <v>0</v>
      </c>
      <c r="FH327" s="30">
        <f>IF(DS327&gt;FH320,CM326-CM327,0)</f>
        <v>0</v>
      </c>
      <c r="FI327" s="30">
        <f>IF(DS327&gt;FI320,CN326-CN327,0)</f>
        <v>0</v>
      </c>
      <c r="FJ327" s="30">
        <f>IF(DS327&gt;FJ320,CO326-CO327,0)</f>
        <v>0</v>
      </c>
      <c r="FK327" s="30">
        <f>IF(DS327&gt;FK320,CP326-CP327,0)</f>
        <v>0</v>
      </c>
      <c r="FL327" s="30">
        <f>IF(DS327&gt;FL320,CQ326-CQ327,0)</f>
        <v>0</v>
      </c>
      <c r="FM327" s="30">
        <f>IF(DS327&gt;FM320,CR326-CR327,0)</f>
        <v>0</v>
      </c>
      <c r="FN327" s="30">
        <f>IF(DS327&gt;FN320,CS326-CS327,0)</f>
        <v>0</v>
      </c>
      <c r="FO327" s="30">
        <f>IF(DS327&gt;FO320,CT326-CT327,0)</f>
        <v>0</v>
      </c>
      <c r="FP327" s="30">
        <f>IF(DS327&gt;FP320,CU326-CU327,0)</f>
        <v>0</v>
      </c>
      <c r="FQ327" s="30">
        <f>IF(DS327&gt;FQ320,CV326-CV327,0)</f>
        <v>0</v>
      </c>
      <c r="FR327" s="30">
        <f>IF(DS327&gt;FR320,CW326-CW327,0)</f>
        <v>0</v>
      </c>
      <c r="FS327" s="30">
        <f>IF(DS327&gt;FS320,CX326-CX327,0)</f>
        <v>0</v>
      </c>
      <c r="FT327" s="30">
        <f>IF(DS327&gt;FT320,CY326-CY327,0)</f>
        <v>0</v>
      </c>
      <c r="FU327" s="30">
        <f>IF(DS327&gt;FU320,CZ326-CZ327,0)</f>
        <v>0</v>
      </c>
      <c r="FV327" s="30">
        <f>IF(DS327&gt;FV320,DA326-DA327,0)</f>
        <v>0</v>
      </c>
      <c r="FW327" s="30">
        <f>IF(DS327&gt;FW320,DB326-DB327,0)</f>
        <v>0</v>
      </c>
      <c r="FX327" s="30">
        <f>IF(DS327&gt;FX320,DC326-DC327,0)</f>
        <v>0</v>
      </c>
      <c r="FY327" s="30">
        <f>IF(DS327&gt;FY320,DD326-DD327,0)</f>
        <v>0</v>
      </c>
      <c r="FZ327" s="30">
        <f>IF(DS327&gt;FZ320,DE326-DE327,0)</f>
        <v>0</v>
      </c>
      <c r="GA327" s="30">
        <f>IF(DS327&gt;GA320,DF326-DF327,0)</f>
        <v>0</v>
      </c>
      <c r="GB327" s="30">
        <f>IF(DS327&gt;GB320,DG326-DG327,0)</f>
        <v>0</v>
      </c>
      <c r="GC327" s="30">
        <f>IF(DS327&gt;GC320,DH326-DH327,0)</f>
        <v>0</v>
      </c>
      <c r="GD327" s="30">
        <f>IF(DS327&gt;GD320,DI326-DI327,0)</f>
        <v>0</v>
      </c>
      <c r="GE327" s="30">
        <f>IF(DS327&gt;GE320,DJ326-DJ327,0)</f>
        <v>0</v>
      </c>
      <c r="GF327" s="30">
        <f>IF(DS327&gt;GF320,DK326-DK327,0)</f>
        <v>0</v>
      </c>
      <c r="GG327" s="30">
        <f>IF(DS327&gt;GG320,DL326-DL327,0)</f>
        <v>0</v>
      </c>
      <c r="GH327" s="30">
        <f>IF(DS327&gt;GH320,DM326-DM327,0)</f>
        <v>0</v>
      </c>
      <c r="GI327" s="30">
        <f>IF(DS327&gt;GI320,DN326-DN327,0)</f>
        <v>0</v>
      </c>
      <c r="GJ327" s="30">
        <f>IF(DS327&gt;GJ320,DO326-DO327,0)</f>
        <v>0</v>
      </c>
      <c r="GK327" s="30">
        <f>IF(DS327&gt;GK320,DP326-DP327,0)</f>
        <v>0</v>
      </c>
      <c r="GL327" s="30">
        <f>IF(DS327&gt;GL320,DQ326-DQ327,0)</f>
        <v>0</v>
      </c>
      <c r="GM327" s="30" t="b">
        <f t="shared" si="334"/>
        <v>1</v>
      </c>
      <c r="GO327" s="29">
        <v>2028</v>
      </c>
      <c r="GP327" s="27">
        <f>SUMIF(DT321:GL321,GP321,DT327:GL327)</f>
        <v>0</v>
      </c>
      <c r="GQ327" s="28">
        <f>SUMIF(DT321:GL321,GQ321,DT327:GL327)</f>
        <v>0</v>
      </c>
      <c r="GR327" s="28">
        <f>SUMIF(DT321:GL321,GR321,DT327:GL327)</f>
        <v>0</v>
      </c>
      <c r="GS327" s="28">
        <f>SUMIF(DT321:GL321,GS321,DT327:GL327)</f>
        <v>0</v>
      </c>
      <c r="GT327" s="28">
        <f>SUMIF(DT321:GL321,GT321,DT327:GL327)</f>
        <v>0</v>
      </c>
      <c r="GU327" s="28">
        <f>SUMIF(DT321:GL321,GU321,DT327:GL327)</f>
        <v>0</v>
      </c>
      <c r="GV327" s="28">
        <f>SUMIF(DT321:GL321,GV321,DT327:GL327)</f>
        <v>0</v>
      </c>
      <c r="GW327" s="28">
        <f>SUMIF(DT321:GL321,GW321,DT327:GL327)</f>
        <v>0</v>
      </c>
      <c r="GX327" s="28">
        <f>SUMIF(DT321:GL321,GX321,DT327:GL327)</f>
        <v>0</v>
      </c>
      <c r="GY327" s="28">
        <f>SUMIF(DT321:GL321,GY321,DT327:GL327)</f>
        <v>0</v>
      </c>
      <c r="GZ327" s="28">
        <f>SUMIF(DT321:GL321,GZ321,DT327:GL327)</f>
        <v>0</v>
      </c>
      <c r="HA327" s="27" t="b">
        <f t="shared" si="335"/>
        <v>1</v>
      </c>
    </row>
    <row r="328" spans="1:221" ht="15.75" hidden="1" customHeight="1" x14ac:dyDescent="0.2">
      <c r="A328" s="2" t="s">
        <v>1</v>
      </c>
      <c r="B328" s="26"/>
      <c r="S328" s="16"/>
      <c r="AJ328" s="27">
        <v>2029</v>
      </c>
      <c r="AK328" s="27">
        <v>0</v>
      </c>
      <c r="AL328" s="30">
        <f t="shared" si="336"/>
        <v>0</v>
      </c>
      <c r="AM328" s="30">
        <f t="shared" si="337"/>
        <v>0</v>
      </c>
      <c r="AN328" s="30">
        <f t="shared" si="338"/>
        <v>0</v>
      </c>
      <c r="AO328" s="30">
        <f t="shared" si="339"/>
        <v>0</v>
      </c>
      <c r="AP328" s="30">
        <f t="shared" si="340"/>
        <v>0</v>
      </c>
      <c r="AQ328" s="30">
        <f t="shared" si="341"/>
        <v>0</v>
      </c>
      <c r="AR328" s="30">
        <f t="shared" si="342"/>
        <v>0</v>
      </c>
      <c r="AS328" s="30">
        <f t="shared" si="343"/>
        <v>0</v>
      </c>
      <c r="AT328" s="30">
        <f t="shared" si="344"/>
        <v>0</v>
      </c>
      <c r="AU328" s="30">
        <f t="shared" si="345"/>
        <v>0</v>
      </c>
      <c r="AV328" s="65"/>
      <c r="AX328" s="29">
        <v>2029</v>
      </c>
      <c r="AY328" s="30">
        <f t="shared" si="332"/>
        <v>0</v>
      </c>
      <c r="AZ328" s="30">
        <f>INDEX(AY310:BF317,MATCH(AX328,AW310:AW317,0),MATCH(AZ320,AY308:BF308,0))*(INDEX(AL322:AU329,MATCH(AZ320,AJ322:AJ329,0),MATCH(AZ321,AL321:AU321,0)))</f>
        <v>0</v>
      </c>
      <c r="BA328" s="30">
        <f>INDEX(AY310:BF317,MATCH(AX328,AW310:AW317,0),MATCH(BA320,AY308:BF308,0))*(INDEX(AL322:AU329,MATCH(BA320,AJ322:AJ329,0),MATCH(BA321,AL321:AU321,0)))</f>
        <v>0</v>
      </c>
      <c r="BB328" s="30">
        <f>INDEX(AY310:BF317,MATCH(AX328,AW310:AW317,0),MATCH(BB320,AY308:BF308,0))*(INDEX(AL322:AU329,MATCH(BB320,AJ322:AJ329,0),MATCH(BB321,AL321:AU321,0)))</f>
        <v>0</v>
      </c>
      <c r="BC328" s="30">
        <f>INDEX(AY310:BF317,MATCH(AX328,AW310:AW317,0),MATCH(BC320,AY308:BF308,0))*(INDEX(AL322:AU329,MATCH(BC320,AJ322:AJ329,0),MATCH(BC321,AL321:AU321,0)))</f>
        <v>0</v>
      </c>
      <c r="BD328" s="30">
        <f>INDEX(AY310:BF317,MATCH(AX328,AW310:AW317,0),MATCH(BD320,AY308:BF308,0))*(INDEX(AL322:AU329,MATCH(BD320,AJ322:AJ329,0),MATCH(BD321,AL321:AU321,0)))</f>
        <v>0</v>
      </c>
      <c r="BE328" s="30">
        <f>INDEX(AY310:BF317,MATCH(AX328,AW310:AW317,0),MATCH(BE320,AY308:BF308,0))*(INDEX(AL322:AU329,MATCH(BE320,AJ322:AJ329,0),MATCH(BE321,AL321:AU321,0)))</f>
        <v>0</v>
      </c>
      <c r="BF328" s="30">
        <f>INDEX(AY310:BF317,MATCH(AX328,AW310:AW317,0),MATCH(BF320,AY308:BF308,0))*(INDEX(AL322:AU329,MATCH(BF320,AJ322:AJ329,0),MATCH(BF321,AL321:AU321,0)))</f>
        <v>0</v>
      </c>
      <c r="BG328" s="30">
        <f>INDEX(AY310:BF317,MATCH(AX328,AW310:AW317,0),MATCH(BG320,AY308:BF308,0))*(INDEX(AL322:AU329,MATCH(BG320,AJ322:AJ329,0),MATCH(BG321,AL321:AU321,0)))</f>
        <v>0</v>
      </c>
      <c r="BH328" s="30">
        <f>INDEX(AY310:BF317,MATCH(AX328,AW310:AW317,0),MATCH(BH320,AY308:BF308,0))*(INDEX(AL322:AU329,MATCH(BH320,AJ322:AJ329,0),MATCH(BH321,AL321:AU321,0)))</f>
        <v>0</v>
      </c>
      <c r="BI328" s="30">
        <f>INDEX(AY310:BF317,MATCH(AX328,AW310:AW317,0),MATCH(BI320,AY308:BF308,0))*(INDEX(AL322:AU329,MATCH(BI320,AJ322:AJ329,0),MATCH(BI321,AL321:AU321,0)))</f>
        <v>0</v>
      </c>
      <c r="BJ328" s="30">
        <f>INDEX(AY310:BF317,MATCH(AX328,AW310:AW317,0),MATCH(BJ320,AY308:BF308,0))*(INDEX(AL322:AU329,MATCH(BJ320,AJ322:AJ329,0),MATCH(BJ321,AL321:AU321,0)))</f>
        <v>0</v>
      </c>
      <c r="BK328" s="30">
        <f>INDEX(AY310:BF317,MATCH(AX328,AW310:AW317,0),MATCH(BK320,AY308:BF308,0))*(INDEX(AL322:AU329,MATCH(BK320,AJ322:AJ329,0),MATCH(BK321,AL321:AU321,0)))</f>
        <v>0</v>
      </c>
      <c r="BL328" s="30">
        <f>INDEX(AY310:BF317,MATCH(AX328,AW310:AW317,0),MATCH(BL320,AY308:BF308,0))*(INDEX(AL322:AU329,MATCH(BL320,AJ322:AJ329,0),MATCH(BL321,AL321:AU321,0)))</f>
        <v>0</v>
      </c>
      <c r="BM328" s="30">
        <f>INDEX(AY310:BF317,MATCH(AX328,AW310:AW317,0),MATCH(BM320,AY308:BF308,0))*(INDEX(AL322:AU329,MATCH(BM320,AJ322:AJ329,0),MATCH(BM321,AL321:AU321,0)))</f>
        <v>0</v>
      </c>
      <c r="BN328" s="30">
        <f>INDEX(AY310:BF317,MATCH(AX328,AW310:AW317,0),MATCH(BN320,AY308:BF308,0))*(INDEX(AL322:AU329,MATCH(BN320,AJ322:AJ329,0),MATCH(BN321,AL321:AU321,0)))</f>
        <v>0</v>
      </c>
      <c r="BO328" s="30">
        <f>INDEX(AY310:BF317,MATCH(AX328,AW310:AW317,0),MATCH(BO320,AY308:BF308,0))*(INDEX(AL322:AU329,MATCH(BO320,AJ322:AJ329,0),MATCH(BO321,AL321:AU321,0)))</f>
        <v>0</v>
      </c>
      <c r="BP328" s="30">
        <f>INDEX(AY310:BF317,MATCH(AX328,AW310:AW317,0),MATCH(BP320,AY308:BF308,0))*(INDEX(AL322:AU329,MATCH(BP320,AJ322:AJ329,0),MATCH(BP321,AL321:AU321,0)))</f>
        <v>0</v>
      </c>
      <c r="BQ328" s="30">
        <f>INDEX(AY310:BF317,MATCH(AX328,AW310:AW317,0),MATCH(BQ320,AY308:BF308,0))*(INDEX(AL322:AU329,MATCH(BQ320,AJ322:AJ329,0),MATCH(BQ321,AL321:AU321,0)))</f>
        <v>0</v>
      </c>
      <c r="BR328" s="30">
        <f>INDEX(AY310:BF317,MATCH(AX328,AW310:AW317,0),MATCH(BR320,AY308:BF308,0))*(INDEX(AL322:AU329,MATCH(BR320,AJ322:AJ329,0),MATCH(BR321,AL321:AU321,0)))</f>
        <v>0</v>
      </c>
      <c r="BS328" s="30">
        <f>INDEX(AY310:BF317,MATCH(AX328,AW310:AW317,0),MATCH(BS320,AY308:BF308,0))*(INDEX(AL322:AU329,MATCH(BS320,AJ322:AJ329,0),MATCH(BS321,AL321:AU321,0)))</f>
        <v>0</v>
      </c>
      <c r="BT328" s="30">
        <f>INDEX(AY310:BF317,MATCH(AX328,AW310:AW317,0),MATCH(BT320,AY308:BF308,0))*(INDEX(AL322:AU329,MATCH(BT320,AJ322:AJ329,0),MATCH(BT321,AL321:AU321,0)))</f>
        <v>0</v>
      </c>
      <c r="BU328" s="30">
        <f>INDEX(AY310:BF317,MATCH(AX328,AW310:AW317,0),MATCH(BU320,AY308:BF308,0))*(INDEX(AL322:AU329,MATCH(BU320,AJ322:AJ329,0),MATCH(BU321,AL321:AU321,0)))</f>
        <v>0</v>
      </c>
      <c r="BV328" s="30">
        <f>INDEX(AY310:BF317,MATCH(AX328,AW310:AW317,0),MATCH(BV320,AY308:BF308,0))*(INDEX(AL322:AU329,MATCH(BV320,AJ322:AJ329,0),MATCH(BV321,AL321:AU321,0)))</f>
        <v>0</v>
      </c>
      <c r="BW328" s="30">
        <f>INDEX(AY310:BF317,MATCH(AX328,AW310:AW317,0),MATCH(BW320,AY308:BF308,0))*(INDEX(AL322:AU329,MATCH(BW320,AJ322:AJ329,0),MATCH(BW321,AL321:AU321,0)))</f>
        <v>0</v>
      </c>
      <c r="BX328" s="30">
        <f>INDEX(AY310:BF317,MATCH(AX328,AW310:AW317,0),MATCH(BX320,AY308:BF308,0))*(INDEX(AL322:AU329,MATCH(BX320,AJ322:AJ329,0),MATCH(BX321,AL321:AU321,0)))</f>
        <v>0</v>
      </c>
      <c r="BY328" s="30">
        <f>INDEX(AY310:BF317,MATCH(AX328,AW310:AW317,0),MATCH(BY320,AY308:BF308,0))*(INDEX(AL322:AU329,MATCH(BY320,AJ322:AJ329,0),MATCH(BY321,AL321:AU321,0)))</f>
        <v>0</v>
      </c>
      <c r="BZ328" s="30">
        <f>INDEX(AY310:BF317,MATCH(AX328,AW310:AW317,0),MATCH(BZ320,AY308:BF308,0))*(INDEX(AL322:AU329,MATCH(BZ320,AJ322:AJ329,0),MATCH(BZ321,AL321:AU321,0)))</f>
        <v>0</v>
      </c>
      <c r="CA328" s="30">
        <f>INDEX(AY310:BF317,MATCH(AX328,AW310:AW317,0),MATCH(CA320,AY308:BF308,0))*(INDEX(AL322:AU329,MATCH(CA320,AJ322:AJ329,0),MATCH(CA321,AL321:AU321,0)))</f>
        <v>0</v>
      </c>
      <c r="CB328" s="30">
        <f>INDEX(AY310:BF317,MATCH(AX328,AW310:AW317,0),MATCH(CB320,AY308:BF308,0))*(INDEX(AL322:AU329,MATCH(CB320,AJ322:AJ329,0),MATCH(CB321,AL321:AU321,0)))</f>
        <v>0</v>
      </c>
      <c r="CC328" s="30">
        <f>INDEX(AY310:BF317,MATCH(AX328,AW310:AW317,0),MATCH(CC320,AY308:BF308,0))*(INDEX(AL322:AU329,MATCH(CC320,AJ322:AJ329,0),MATCH(CC321,AL321:AU321,0)))</f>
        <v>0</v>
      </c>
      <c r="CD328" s="30">
        <f>INDEX(AY310:BF317,MATCH(AX328,AW310:AW317,0),MATCH(CD320,AY308:BF308,0))*(INDEX(AL322:AU329,MATCH(CD320,AJ322:AJ329,0),MATCH(CD321,AL321:AU321,0)))</f>
        <v>0</v>
      </c>
      <c r="CE328" s="30">
        <f>INDEX(AY310:BF317,MATCH(AX328,AW310:AW317,0),MATCH(CE320,AY308:BF308,0))*(INDEX(AL322:AU329,MATCH(CE320,AJ322:AJ329,0),MATCH(CE321,AL321:AU321,0)))</f>
        <v>0</v>
      </c>
      <c r="CF328" s="30">
        <f>INDEX(AY310:BF317,MATCH(AX328,AW310:AW317,0),MATCH(CF320,AY308:BF308,0))*(INDEX(AL322:AU329,MATCH(CF320,AJ322:AJ329,0),MATCH(CF321,AL321:AU321,0)))</f>
        <v>0</v>
      </c>
      <c r="CG328" s="30">
        <f>INDEX(AY310:BF317,MATCH(AX328,AW310:AW317,0),MATCH(CG320,AY308:BF308,0))*(INDEX(AL322:AU329,MATCH(CG320,AJ322:AJ329,0),MATCH(CG321,AL321:AU321,0)))</f>
        <v>0</v>
      </c>
      <c r="CH328" s="30">
        <f>INDEX(AY310:BF317,MATCH(AX328,AW310:AW317,0),MATCH(CH320,AY308:BF308,0))*(INDEX(AL322:AU329,MATCH(CH320,AJ322:AJ329,0),MATCH(CH321,AL321:AU321,0)))</f>
        <v>0</v>
      </c>
      <c r="CI328" s="30">
        <f>INDEX(AY310:BF317,MATCH(AX328,AW310:AW317,0),MATCH(CI320,AY308:BF308,0))*(INDEX(AL322:AU329,MATCH(CI320,AJ322:AJ329,0),MATCH(CI321,AL321:AU321,0)))</f>
        <v>0</v>
      </c>
      <c r="CJ328" s="30">
        <f>INDEX(AY310:BF317,MATCH(AX328,AW310:AW317,0),MATCH(CJ320,AY308:BF308,0))*(INDEX(AL322:AU329,MATCH(CJ320,AJ322:AJ329,0),MATCH(CJ321,AL321:AU321,0)))</f>
        <v>0</v>
      </c>
      <c r="CK328" s="30">
        <f>INDEX(AY310:BF317,MATCH(AX328,AW310:AW317,0),MATCH(CK320,AY308:BF308,0))*(INDEX(AL322:AU329,MATCH(CK320,AJ322:AJ329,0),MATCH(CK321,AL321:AU321,0)))</f>
        <v>0</v>
      </c>
      <c r="CL328" s="30">
        <f>INDEX(AY310:BF317,MATCH(AX328,AW310:AW317,0),MATCH(CL320,AY308:BF308,0))*(INDEX(AL322:AU329,MATCH(CL320,AJ322:AJ329,0),MATCH(CL321,AL321:AU321,0)))</f>
        <v>0</v>
      </c>
      <c r="CM328" s="30">
        <f>INDEX(AY310:BF317,MATCH(AX328,AW310:AW317,0),MATCH(CM320,AY308:BF308,0))*(INDEX(AL322:AU329,MATCH(CM320,AJ322:AJ329,0),MATCH(CM321,AL321:AU321,0)))</f>
        <v>0</v>
      </c>
      <c r="CN328" s="30">
        <f>INDEX(AY310:BF317,MATCH(AX328,AW310:AW317,0),MATCH(CN320,AY308:BF308,0))*(INDEX(AL322:AU329,MATCH(CN320,AJ322:AJ329,0),MATCH(CN321,AL321:AU321,0)))</f>
        <v>0</v>
      </c>
      <c r="CO328" s="30">
        <f>INDEX(AY310:BF317,MATCH(AX328,AW310:AW317,0),MATCH(CO320,AY308:BF308,0))*(INDEX(AL322:AU329,MATCH(CO320,AJ322:AJ329,0),MATCH(CO321,AL321:AU321,0)))</f>
        <v>0</v>
      </c>
      <c r="CP328" s="30">
        <f>INDEX(AY310:BF317,MATCH(AX328,AW310:AW317,0),MATCH(CP320,AY308:BF308,0))*(INDEX(AL322:AU329,MATCH(CP320,AJ322:AJ329,0),MATCH(CP321,AL321:AU321,0)))</f>
        <v>0</v>
      </c>
      <c r="CQ328" s="30">
        <f>INDEX(AY310:BF317,MATCH(AX328,AW310:AW317,0),MATCH(CQ320,AY308:BF308,0))*(INDEX(AL322:AU329,MATCH(CQ320,AJ322:AJ329,0),MATCH(CQ321,AL321:AU321,0)))</f>
        <v>0</v>
      </c>
      <c r="CR328" s="30">
        <f>INDEX(AY310:BF317,MATCH(AX328,AW310:AW317,0),MATCH(CR320,AY308:BF308,0))*(INDEX(AL322:AU329,MATCH(CR320,AJ322:AJ329,0),MATCH(CR321,AL321:AU321,0)))</f>
        <v>0</v>
      </c>
      <c r="CS328" s="30">
        <f>INDEX(AY310:BF317,MATCH(AX328,AW310:AW317,0),MATCH(CS320,AY308:BF308,0))*(INDEX(AL322:AU329,MATCH(CS320,AJ322:AJ329,0),MATCH(CS321,AL321:AU321,0)))</f>
        <v>0</v>
      </c>
      <c r="CT328" s="30">
        <f>INDEX(AY310:BF317,MATCH(AX328,AW310:AW317,0),MATCH(CT320,AY308:BF308,0))*(INDEX(AL322:AU329,MATCH(CT320,AJ322:AJ329,0),MATCH(CT321,AL321:AU321,0)))</f>
        <v>0</v>
      </c>
      <c r="CU328" s="30">
        <f>INDEX(AY310:BF317,MATCH(AX328,AW310:AW317,0),MATCH(CU320,AY308:BF308,0))*(INDEX(AL322:AU329,MATCH(CU320,AJ322:AJ329,0),MATCH(CU321,AL321:AU321,0)))</f>
        <v>0</v>
      </c>
      <c r="CV328" s="30">
        <f>INDEX(AY310:BF317,MATCH(AX328,AW310:AW317,0),MATCH(CV320,AY308:BF308,0))*(INDEX(AL322:AU329,MATCH(CV320,AJ322:AJ329,0),MATCH(CV321,AL321:AU321,0)))</f>
        <v>0</v>
      </c>
      <c r="CW328" s="30">
        <f>INDEX(AY310:BF317,MATCH(AX328,AW310:AW317,0),MATCH(CW320,AY308:BF308,0))*(INDEX(AL322:AU329,MATCH(CW320,AJ322:AJ329,0),MATCH(CW321,AL321:AU321,0)))</f>
        <v>0</v>
      </c>
      <c r="CX328" s="30">
        <f>INDEX(AY310:BF317,MATCH(AX328,AW310:AW317,0),MATCH(CX320,AY308:BF308,0))*(INDEX(AL322:AU329,MATCH(CX320,AJ322:AJ329,0),MATCH(CX321,AL321:AU321,0)))</f>
        <v>0</v>
      </c>
      <c r="CY328" s="30">
        <f>INDEX(AY310:BF317,MATCH(AX328,AW310:AW317,0),MATCH(CY320,AY308:BF308,0))*(INDEX(AL322:AU329,MATCH(CY320,AJ322:AJ329,0),MATCH(CY321,AL321:AU321,0)))</f>
        <v>0</v>
      </c>
      <c r="CZ328" s="30">
        <f>INDEX(AY310:BF317,MATCH(AX328,AW310:AW317,0),MATCH(CZ320,AY308:BF308,0))*(INDEX(AL322:AU329,MATCH(CZ320,AJ322:AJ329,0),MATCH(CZ321,AL321:AU321,0)))</f>
        <v>0</v>
      </c>
      <c r="DA328" s="30">
        <f>INDEX(AY310:BF317,MATCH(AX328,AW310:AW317,0),MATCH(DA320,AY308:BF308,0))*(INDEX(AL322:AU329,MATCH(DA320,AJ322:AJ329,0),MATCH(DA321,AL321:AU321,0)))</f>
        <v>0</v>
      </c>
      <c r="DB328" s="30">
        <f>INDEX(AY310:BF317,MATCH(AX328,AW310:AW317,0),MATCH(DB320,AY308:BF308,0))*(INDEX(AL322:AU329,MATCH(DB320,AJ322:AJ329,0),MATCH(DB321,AL321:AU321,0)))</f>
        <v>0</v>
      </c>
      <c r="DC328" s="30">
        <f>INDEX(AY310:BF317,MATCH(AX328,AW310:AW317,0),MATCH(DC320,AY308:BF308,0))*(INDEX(AL322:AU329,MATCH(DC320,AJ322:AJ329,0),MATCH(DC321,AL321:AU321,0)))</f>
        <v>0</v>
      </c>
      <c r="DD328" s="30">
        <f>INDEX(AY310:BF317,MATCH(AX328,AW310:AW317,0),MATCH(DD320,AY308:BF308,0))*(INDEX(AL322:AU329,MATCH(DD320,AJ322:AJ329,0),MATCH(DD321,AL321:AU321,0)))</f>
        <v>0</v>
      </c>
      <c r="DE328" s="30">
        <f>INDEX(AY310:BF317,MATCH(AX328,AW310:AW317,0),MATCH(DE320,AY308:BF308,0))*(INDEX(AL322:AU329,MATCH(DE320,AJ322:AJ329,0),MATCH(DE321,AL321:AU321,0)))</f>
        <v>0</v>
      </c>
      <c r="DF328" s="30">
        <f>INDEX(AY310:BF317,MATCH(AX328,AW310:AW317,0),MATCH(DF320,AY308:BF308,0))*(INDEX(AL322:AU329,MATCH(DF320,AJ322:AJ329,0),MATCH(DF321,AL321:AU321,0)))</f>
        <v>0</v>
      </c>
      <c r="DG328" s="30">
        <f>INDEX(AY310:BF317,MATCH(AX328,AW310:AW317,0),MATCH(DG320,AY308:BF308,0))*(INDEX(AL322:AU329,MATCH(DG320,AJ322:AJ329,0),MATCH(DG321,AL321:AU321,0)))</f>
        <v>0</v>
      </c>
      <c r="DH328" s="30">
        <f>INDEX(AY310:BF317,MATCH(AX328,AW310:AW317,0),MATCH(DH320,AY308:BF308,0))*(INDEX(AL322:AU329,MATCH(DH320,AJ322:AJ329,0),MATCH(DH321,AL321:AU321,0)))</f>
        <v>0</v>
      </c>
      <c r="DI328" s="30">
        <f>INDEX(AY310:BF317,MATCH(AX328,AW310:AW317,0),MATCH(DI320,AY308:BF308,0))*(INDEX(AL322:AU329,MATCH(DI320,AJ322:AJ329,0),MATCH(DI321,AL321:AU321,0)))</f>
        <v>0</v>
      </c>
      <c r="DJ328" s="30">
        <f>INDEX(AY310:BF317,MATCH(AX328,AW310:AW317,0),MATCH(DJ320,AY308:BF308,0))*(INDEX(AL322:AU329,MATCH(DJ320,AJ322:AJ329,0),MATCH(DJ321,AL321:AU321,0)))</f>
        <v>0</v>
      </c>
      <c r="DK328" s="30">
        <f>INDEX(AY310:BF317,MATCH(AX328,AW310:AW317,0),MATCH(DK320,AY308:BF308,0))*(INDEX(AL322:AU329,MATCH(DK320,AJ322:AJ329,0),MATCH(DK321,AL321:AU321,0)))</f>
        <v>0</v>
      </c>
      <c r="DL328" s="30">
        <f>INDEX(AY310:BF317,MATCH(AX328,AW310:AW317,0),MATCH(DL320,AY308:BF308,0))*(INDEX(AL322:AU329,MATCH(DL320,AJ322:AJ329,0),MATCH(DL321,AL321:AU321,0)))</f>
        <v>0</v>
      </c>
      <c r="DM328" s="30">
        <f>INDEX(AY310:BF317,MATCH(AX328,AW310:AW317,0),MATCH(DM320,AY308:BF308,0))*(INDEX(AL322:AU329,MATCH(DM320,AJ322:AJ329,0),MATCH(DM321,AL321:AU321,0)))</f>
        <v>0</v>
      </c>
      <c r="DN328" s="30">
        <f>INDEX(AY310:BF317,MATCH(AX328,AW310:AW317,0),MATCH(DN320,AY308:BF308,0))*(INDEX(AL322:AU329,MATCH(DN320,AJ322:AJ329,0),MATCH(DN321,AL321:AU321,0)))</f>
        <v>0</v>
      </c>
      <c r="DO328" s="30">
        <f>INDEX(AY310:BF317,MATCH(AX328,AW310:AW317,0),MATCH(DO320,AY308:BF308,0))*(INDEX(AL322:AU329,MATCH(DO320,AJ322:AJ329,0),MATCH(DO321,AL321:AU321,0)))</f>
        <v>0</v>
      </c>
      <c r="DP328" s="30">
        <f>INDEX(AY310:BF317,MATCH(AX328,AW310:AW317,0),MATCH(DP320,AY308:BF308,0))*(INDEX(AL322:AU329,MATCH(DP320,AJ322:AJ329,0),MATCH(DP321,AL321:AU321,0)))</f>
        <v>0</v>
      </c>
      <c r="DQ328" s="30">
        <f>INDEX(AY310:BF317,MATCH(AX328,AW310:AW317,0),MATCH(DQ320,AY308:BF308,0))*(INDEX(AL322:AU329,MATCH(DQ320,AJ322:AJ329,0),MATCH(DQ321,AL321:AU321,0)))</f>
        <v>0</v>
      </c>
      <c r="DR328" s="2" t="b">
        <f t="shared" si="333"/>
        <v>1</v>
      </c>
      <c r="DS328" s="29">
        <v>2029</v>
      </c>
      <c r="DT328" s="30">
        <f>IF(DS328&gt;DT320,AY327-AY328,0)</f>
        <v>0</v>
      </c>
      <c r="DU328" s="30">
        <f>IF(DS328&gt;DU320,AZ327-AZ328,0)</f>
        <v>0</v>
      </c>
      <c r="DV328" s="30">
        <f>IF(DS328&gt;DV320,BA327-BA328,0)</f>
        <v>0</v>
      </c>
      <c r="DW328" s="30">
        <f>IF(DS328&gt;DW320,BB327-BB328,0)</f>
        <v>0</v>
      </c>
      <c r="DX328" s="30">
        <f>IF(DS328&gt;DX320,BC327-BC328,0)</f>
        <v>0</v>
      </c>
      <c r="DY328" s="30">
        <f>IF(DS328&gt;DY320,BD327-BD328,0)</f>
        <v>0</v>
      </c>
      <c r="DZ328" s="30">
        <f>IF(DS328&gt;DZ320,BE327-BE328,0)</f>
        <v>0</v>
      </c>
      <c r="EA328" s="30">
        <f>IF(DS328&gt;EA320,BF327-BF328,0)</f>
        <v>0</v>
      </c>
      <c r="EB328" s="30">
        <f>IF(DS328&gt;EB320,BG327-BG328,0)</f>
        <v>0</v>
      </c>
      <c r="EC328" s="30">
        <f>IF(DS328&gt;EC320,BH327-BH328,0)</f>
        <v>0</v>
      </c>
      <c r="ED328" s="30">
        <f>IF(DS328&gt;ED320,BI327-BI328,0)</f>
        <v>0</v>
      </c>
      <c r="EE328" s="30">
        <f>IF(DS328&gt;EE320,BJ327-BJ328,0)</f>
        <v>0</v>
      </c>
      <c r="EF328" s="30">
        <f>IF(DS328&gt;EF320,BK327-BK328,0)</f>
        <v>0</v>
      </c>
      <c r="EG328" s="30">
        <f>IF(DS328&gt;EG320,BL327-BL328,0)</f>
        <v>0</v>
      </c>
      <c r="EH328" s="30">
        <f>IF(DS328&gt;EH320,BM327-BM328,0)</f>
        <v>0</v>
      </c>
      <c r="EI328" s="30">
        <f>IF(DS328&gt;EI320,BN327-BN328,0)</f>
        <v>0</v>
      </c>
      <c r="EJ328" s="30">
        <f>IF(DS328&gt;EJ320,BO327-BO328,0)</f>
        <v>0</v>
      </c>
      <c r="EK328" s="30">
        <f>IF(DS328&gt;EK320,BP327-BP328,0)</f>
        <v>0</v>
      </c>
      <c r="EL328" s="30">
        <f>IF(DS328&gt;EL320,BQ327-BQ328,0)</f>
        <v>0</v>
      </c>
      <c r="EM328" s="30">
        <f>IF(DS328&gt;EM320,BR327-BR328,0)</f>
        <v>0</v>
      </c>
      <c r="EN328" s="30">
        <f>IF(DS328&gt;EN320,BS327-BS328,0)</f>
        <v>0</v>
      </c>
      <c r="EO328" s="30">
        <f>IF(DS328&gt;EO320,BT327-BT328,0)</f>
        <v>0</v>
      </c>
      <c r="EP328" s="30">
        <f>IF(DS328&gt;EP320,BU327-BU328,0)</f>
        <v>0</v>
      </c>
      <c r="EQ328" s="30">
        <f>IF(DS328&gt;EQ320,BV327-BV328,0)</f>
        <v>0</v>
      </c>
      <c r="ER328" s="30">
        <f>IF(DS328&gt;ER320,BW327-BW328,0)</f>
        <v>0</v>
      </c>
      <c r="ES328" s="30">
        <f>IF(DS328&gt;ES320,BX327-BX328,0)</f>
        <v>0</v>
      </c>
      <c r="ET328" s="30">
        <f>IF(DS328&gt;ET320,BY327-BY328,0)</f>
        <v>0</v>
      </c>
      <c r="EU328" s="30">
        <f>IF(DS328&gt;EU320,BZ327-BZ328,0)</f>
        <v>0</v>
      </c>
      <c r="EV328" s="30">
        <f>IF(DS328&gt;EV320,CA327-CA328,0)</f>
        <v>0</v>
      </c>
      <c r="EW328" s="30">
        <f>IF(DS328&gt;EW320,CB327-CB328,0)</f>
        <v>0</v>
      </c>
      <c r="EX328" s="30">
        <f>IF(DS328&gt;EX320,CC327-CC328,0)</f>
        <v>0</v>
      </c>
      <c r="EY328" s="30">
        <f>IF(DS328&gt;EY320,CD327-CD328,0)</f>
        <v>0</v>
      </c>
      <c r="EZ328" s="30">
        <f>IF(DS328&gt;EZ320,CE327-CE328,0)</f>
        <v>0</v>
      </c>
      <c r="FA328" s="30">
        <f>IF(DS328&gt;FA320,CF327-CF328,0)</f>
        <v>0</v>
      </c>
      <c r="FB328" s="30">
        <f>IF(DS328&gt;FB320,CG327-CG328,0)</f>
        <v>0</v>
      </c>
      <c r="FC328" s="30">
        <f>IF(DS328&gt;FC320,CH327-CH328,0)</f>
        <v>0</v>
      </c>
      <c r="FD328" s="30">
        <f>IF(DS328&gt;FD320,CI327-CI328,0)</f>
        <v>0</v>
      </c>
      <c r="FE328" s="30">
        <f>IF(DS328&gt;FE320,CJ327-CJ328,0)</f>
        <v>0</v>
      </c>
      <c r="FF328" s="30">
        <f>IF(DS328&gt;FF320,CK327-CK328,0)</f>
        <v>0</v>
      </c>
      <c r="FG328" s="30">
        <f>IF(DS328&gt;FG320,CL327-CL328,0)</f>
        <v>0</v>
      </c>
      <c r="FH328" s="30">
        <f>IF(DS328&gt;FH320,CM327-CM328,0)</f>
        <v>0</v>
      </c>
      <c r="FI328" s="30">
        <f>IF(DS328&gt;FI320,CN327-CN328,0)</f>
        <v>0</v>
      </c>
      <c r="FJ328" s="30">
        <f>IF(DS328&gt;FJ320,CO327-CO328,0)</f>
        <v>0</v>
      </c>
      <c r="FK328" s="30">
        <f>IF(DS328&gt;FK320,CP327-CP328,0)</f>
        <v>0</v>
      </c>
      <c r="FL328" s="30">
        <f>IF(DS328&gt;FL320,CQ327-CQ328,0)</f>
        <v>0</v>
      </c>
      <c r="FM328" s="30">
        <f>IF(DS328&gt;FM320,CR327-CR328,0)</f>
        <v>0</v>
      </c>
      <c r="FN328" s="30">
        <f>IF(DS328&gt;FN320,CS327-CS328,0)</f>
        <v>0</v>
      </c>
      <c r="FO328" s="30">
        <f>IF(DS328&gt;FO320,CT327-CT328,0)</f>
        <v>0</v>
      </c>
      <c r="FP328" s="30">
        <f>IF(DS328&gt;FP320,CU327-CU328,0)</f>
        <v>0</v>
      </c>
      <c r="FQ328" s="30">
        <f>IF(DS328&gt;FQ320,CV327-CV328,0)</f>
        <v>0</v>
      </c>
      <c r="FR328" s="30">
        <f>IF(DS328&gt;FR320,CW327-CW328,0)</f>
        <v>0</v>
      </c>
      <c r="FS328" s="30">
        <f>IF(DS328&gt;FS320,CX327-CX328,0)</f>
        <v>0</v>
      </c>
      <c r="FT328" s="30">
        <f>IF(DS328&gt;FT320,CY327-CY328,0)</f>
        <v>0</v>
      </c>
      <c r="FU328" s="30">
        <f>IF(DS328&gt;FU320,CZ327-CZ328,0)</f>
        <v>0</v>
      </c>
      <c r="FV328" s="30">
        <f>IF(DS328&gt;FV320,DA327-DA328,0)</f>
        <v>0</v>
      </c>
      <c r="FW328" s="30">
        <f>IF(DS328&gt;FW320,DB327-DB328,0)</f>
        <v>0</v>
      </c>
      <c r="FX328" s="30">
        <f>IF(DS328&gt;FX320,DC327-DC328,0)</f>
        <v>0</v>
      </c>
      <c r="FY328" s="30">
        <f>IF(DS328&gt;FY320,DD327-DD328,0)</f>
        <v>0</v>
      </c>
      <c r="FZ328" s="30">
        <f>IF(DS328&gt;FZ320,DE327-DE328,0)</f>
        <v>0</v>
      </c>
      <c r="GA328" s="30">
        <f>IF(DS328&gt;GA320,DF327-DF328,0)</f>
        <v>0</v>
      </c>
      <c r="GB328" s="30">
        <f>IF(DS328&gt;GB320,DG327-DG328,0)</f>
        <v>0</v>
      </c>
      <c r="GC328" s="30">
        <f>IF(DS328&gt;GC320,DH327-DH328,0)</f>
        <v>0</v>
      </c>
      <c r="GD328" s="30">
        <f>IF(DS328&gt;GD320,DI327-DI328,0)</f>
        <v>0</v>
      </c>
      <c r="GE328" s="30">
        <f>IF(DS328&gt;GE320,DJ327-DJ328,0)</f>
        <v>0</v>
      </c>
      <c r="GF328" s="30">
        <f>IF(DS328&gt;GF320,DK327-DK328,0)</f>
        <v>0</v>
      </c>
      <c r="GG328" s="30">
        <f>IF(DS328&gt;GG320,DL327-DL328,0)</f>
        <v>0</v>
      </c>
      <c r="GH328" s="30">
        <f>IF(DS328&gt;GH320,DM327-DM328,0)</f>
        <v>0</v>
      </c>
      <c r="GI328" s="30">
        <f>IF(DS328&gt;GI320,DN327-DN328,0)</f>
        <v>0</v>
      </c>
      <c r="GJ328" s="30">
        <f>IF(DS328&gt;GJ320,DO327-DO328,0)</f>
        <v>0</v>
      </c>
      <c r="GK328" s="30">
        <f>IF(DS328&gt;GK320,DP327-DP328,0)</f>
        <v>0</v>
      </c>
      <c r="GL328" s="30">
        <f>IF(DS328&gt;GL320,DQ327-DQ328,0)</f>
        <v>0</v>
      </c>
      <c r="GM328" s="30" t="b">
        <f t="shared" si="334"/>
        <v>1</v>
      </c>
      <c r="GO328" s="29">
        <v>2029</v>
      </c>
      <c r="GP328" s="27">
        <f>SUMIF(DT321:GL321,GP321,DT328:GL328)</f>
        <v>0</v>
      </c>
      <c r="GQ328" s="28">
        <f>SUMIF(DT321:GL321,GQ321,DT328:GL328)</f>
        <v>0</v>
      </c>
      <c r="GR328" s="28">
        <f>SUMIF(DT321:GL321,GR321,DT328:GL328)</f>
        <v>0</v>
      </c>
      <c r="GS328" s="28">
        <f>SUMIF(DT321:GL321,GS321,DT328:GL328)</f>
        <v>0</v>
      </c>
      <c r="GT328" s="28">
        <f>SUMIF(DT321:GL321,GT321,DT328:GL328)</f>
        <v>0</v>
      </c>
      <c r="GU328" s="28">
        <f>SUMIF(DT321:GL321,GU321,DT328:GL328)</f>
        <v>0</v>
      </c>
      <c r="GV328" s="28">
        <f>SUMIF(DT321:GL321,GV321,DT328:GL328)</f>
        <v>0</v>
      </c>
      <c r="GW328" s="28">
        <f>SUMIF(DT321:GL321,GW321,DT328:GL328)</f>
        <v>0</v>
      </c>
      <c r="GX328" s="28">
        <f>SUMIF(DT321:GL321,GX321,DT328:GL328)</f>
        <v>0</v>
      </c>
      <c r="GY328" s="28">
        <f>SUMIF(DT321:GL321,GY321,DT328:GL328)</f>
        <v>0</v>
      </c>
      <c r="GZ328" s="28">
        <f>SUMIF(DT321:GL321,GZ321,DT328:GL328)</f>
        <v>0</v>
      </c>
      <c r="HA328" s="27" t="b">
        <f t="shared" si="335"/>
        <v>1</v>
      </c>
    </row>
    <row r="329" spans="1:221" hidden="1" x14ac:dyDescent="0.2">
      <c r="A329" s="2" t="s">
        <v>1</v>
      </c>
      <c r="B329" s="26"/>
      <c r="S329" s="16"/>
      <c r="AJ329" s="27">
        <v>2030</v>
      </c>
      <c r="AK329" s="27">
        <v>0</v>
      </c>
      <c r="AL329" s="30">
        <f t="shared" si="336"/>
        <v>0</v>
      </c>
      <c r="AM329" s="30">
        <f t="shared" si="337"/>
        <v>0</v>
      </c>
      <c r="AN329" s="30">
        <f t="shared" si="338"/>
        <v>0</v>
      </c>
      <c r="AO329" s="30">
        <f t="shared" si="339"/>
        <v>0</v>
      </c>
      <c r="AP329" s="30">
        <f t="shared" si="340"/>
        <v>0</v>
      </c>
      <c r="AQ329" s="30">
        <f t="shared" si="341"/>
        <v>0</v>
      </c>
      <c r="AR329" s="30">
        <f t="shared" si="342"/>
        <v>0</v>
      </c>
      <c r="AS329" s="30">
        <f t="shared" si="343"/>
        <v>0</v>
      </c>
      <c r="AT329" s="30">
        <f t="shared" si="344"/>
        <v>0</v>
      </c>
      <c r="AU329" s="30">
        <f t="shared" si="345"/>
        <v>0</v>
      </c>
      <c r="AV329" s="65"/>
      <c r="AX329" s="29">
        <v>2030</v>
      </c>
      <c r="AY329" s="30">
        <f t="shared" si="332"/>
        <v>0</v>
      </c>
      <c r="AZ329" s="30">
        <f>INDEX(AY310:BF317,MATCH(AX329,AW310:AW317,0),MATCH(AZ320,AY308:BF308,0))*(INDEX(AL322:AU329,MATCH(AZ320,AJ322:AJ329,0),MATCH(AZ321,AL321:AU321,0)))</f>
        <v>0</v>
      </c>
      <c r="BA329" s="30">
        <f>INDEX(AY310:BF317,MATCH(AX329,AW310:AW317,0),MATCH(BA320,AY308:BF308,0))*(INDEX(AL322:AU329,MATCH(BA320,AJ322:AJ329,0),MATCH(BA321,AL321:AU321,0)))</f>
        <v>0</v>
      </c>
      <c r="BB329" s="30">
        <f>INDEX(AY310:BF317,MATCH(AX329,AW310:AW317,0),MATCH(BB320,AY308:BF308,0))*(INDEX(AL322:AU329,MATCH(BB320,AJ322:AJ329,0),MATCH(BB321,AL321:AU321,0)))</f>
        <v>0</v>
      </c>
      <c r="BC329" s="30">
        <f>INDEX(AY310:BF317,MATCH(AX329,AW310:AW317,0),MATCH(BC320,AY308:BF308,0))*(INDEX(AL322:AU329,MATCH(BC320,AJ322:AJ329,0),MATCH(BC321,AL321:AU321,0)))</f>
        <v>0</v>
      </c>
      <c r="BD329" s="30">
        <f>INDEX(AY310:BF317,MATCH(AX329,AW310:AW317,0),MATCH(BD320,AY308:BF308,0))*(INDEX(AL322:AU329,MATCH(BD320,AJ322:AJ329,0),MATCH(BD321,AL321:AU321,0)))</f>
        <v>0</v>
      </c>
      <c r="BE329" s="30">
        <f>INDEX(AY310:BF317,MATCH(AX329,AW310:AW317,0),MATCH(BE320,AY308:BF308,0))*(INDEX(AL322:AU329,MATCH(BE320,AJ322:AJ329,0),MATCH(BE321,AL321:AU321,0)))</f>
        <v>0</v>
      </c>
      <c r="BF329" s="30">
        <f>INDEX(AY310:BF317,MATCH(AX329,AW310:AW317,0),MATCH(BF320,AY308:BF308,0))*(INDEX(AL322:AU329,MATCH(BF320,AJ322:AJ329,0),MATCH(BF321,AL321:AU321,0)))</f>
        <v>0</v>
      </c>
      <c r="BG329" s="30">
        <f>INDEX(AY310:BF317,MATCH(AX329,AW310:AW317,0),MATCH(BG320,AY308:BF308,0))*(INDEX(AL322:AU329,MATCH(BG320,AJ322:AJ329,0),MATCH(BG321,AL321:AU321,0)))</f>
        <v>0</v>
      </c>
      <c r="BH329" s="30">
        <f>INDEX(AY310:BF317,MATCH(AX329,AW310:AW317,0),MATCH(BH320,AY308:BF308,0))*(INDEX(AL322:AU329,MATCH(BH320,AJ322:AJ329,0),MATCH(BH321,AL321:AU321,0)))</f>
        <v>0</v>
      </c>
      <c r="BI329" s="30">
        <f>INDEX(AY310:BF317,MATCH(AX329,AW310:AW317,0),MATCH(BI320,AY308:BF308,0))*(INDEX(AL322:AU329,MATCH(BI320,AJ322:AJ329,0),MATCH(BI321,AL321:AU321,0)))</f>
        <v>0</v>
      </c>
      <c r="BJ329" s="30">
        <f>INDEX(AY310:BF317,MATCH(AX329,AW310:AW317,0),MATCH(BJ320,AY308:BF308,0))*(INDEX(AL322:AU329,MATCH(BJ320,AJ322:AJ329,0),MATCH(BJ321,AL321:AU321,0)))</f>
        <v>0</v>
      </c>
      <c r="BK329" s="30">
        <f>INDEX(AY310:BF317,MATCH(AX329,AW310:AW317,0),MATCH(BK320,AY308:BF308,0))*(INDEX(AL322:AU329,MATCH(BK320,AJ322:AJ329,0),MATCH(BK321,AL321:AU321,0)))</f>
        <v>0</v>
      </c>
      <c r="BL329" s="30">
        <f>INDEX(AY310:BF317,MATCH(AX329,AW310:AW317,0),MATCH(BL320,AY308:BF308,0))*(INDEX(AL322:AU329,MATCH(BL320,AJ322:AJ329,0),MATCH(BL321,AL321:AU321,0)))</f>
        <v>0</v>
      </c>
      <c r="BM329" s="30">
        <f>INDEX(AY310:BF317,MATCH(AX329,AW310:AW317,0),MATCH(BM320,AY308:BF308,0))*(INDEX(AL322:AU329,MATCH(BM320,AJ322:AJ329,0),MATCH(BM321,AL321:AU321,0)))</f>
        <v>0</v>
      </c>
      <c r="BN329" s="30">
        <f>INDEX(AY310:BF317,MATCH(AX329,AW310:AW317,0),MATCH(BN320,AY308:BF308,0))*(INDEX(AL322:AU329,MATCH(BN320,AJ322:AJ329,0),MATCH(BN321,AL321:AU321,0)))</f>
        <v>0</v>
      </c>
      <c r="BO329" s="30">
        <f>INDEX(AY310:BF317,MATCH(AX329,AW310:AW317,0),MATCH(BO320,AY308:BF308,0))*(INDEX(AL322:AU329,MATCH(BO320,AJ322:AJ329,0),MATCH(BO321,AL321:AU321,0)))</f>
        <v>0</v>
      </c>
      <c r="BP329" s="30">
        <f>INDEX(AY310:BF317,MATCH(AX329,AW310:AW317,0),MATCH(BP320,AY308:BF308,0))*(INDEX(AL322:AU329,MATCH(BP320,AJ322:AJ329,0),MATCH(BP321,AL321:AU321,0)))</f>
        <v>0</v>
      </c>
      <c r="BQ329" s="30">
        <f>INDEX(AY310:BF317,MATCH(AX329,AW310:AW317,0),MATCH(BQ320,AY308:BF308,0))*(INDEX(AL322:AU329,MATCH(BQ320,AJ322:AJ329,0),MATCH(BQ321,AL321:AU321,0)))</f>
        <v>0</v>
      </c>
      <c r="BR329" s="30">
        <f>INDEX(AY310:BF317,MATCH(AX329,AW310:AW317,0),MATCH(BR320,AY308:BF308,0))*(INDEX(AL322:AU329,MATCH(BR320,AJ322:AJ329,0),MATCH(BR321,AL321:AU321,0)))</f>
        <v>0</v>
      </c>
      <c r="BS329" s="30">
        <f>INDEX(AY310:BF317,MATCH(AX329,AW310:AW317,0),MATCH(BS320,AY308:BF308,0))*(INDEX(AL322:AU329,MATCH(BS320,AJ322:AJ329,0),MATCH(BS321,AL321:AU321,0)))</f>
        <v>0</v>
      </c>
      <c r="BT329" s="30">
        <f>INDEX(AY310:BF317,MATCH(AX329,AW310:AW317,0),MATCH(BT320,AY308:BF308,0))*(INDEX(AL322:AU329,MATCH(BT320,AJ322:AJ329,0),MATCH(BT321,AL321:AU321,0)))</f>
        <v>0</v>
      </c>
      <c r="BU329" s="30">
        <f>INDEX(AY310:BF317,MATCH(AX329,AW310:AW317,0),MATCH(BU320,AY308:BF308,0))*(INDEX(AL322:AU329,MATCH(BU320,AJ322:AJ329,0),MATCH(BU321,AL321:AU321,0)))</f>
        <v>0</v>
      </c>
      <c r="BV329" s="30">
        <f>INDEX(AY310:BF317,MATCH(AX329,AW310:AW317,0),MATCH(BV320,AY308:BF308,0))*(INDEX(AL322:AU329,MATCH(BV320,AJ322:AJ329,0),MATCH(BV321,AL321:AU321,0)))</f>
        <v>0</v>
      </c>
      <c r="BW329" s="30">
        <f>INDEX(AY310:BF317,MATCH(AX329,AW310:AW317,0),MATCH(BW320,AY308:BF308,0))*(INDEX(AL322:AU329,MATCH(BW320,AJ322:AJ329,0),MATCH(BW321,AL321:AU321,0)))</f>
        <v>0</v>
      </c>
      <c r="BX329" s="30">
        <f>INDEX(AY310:BF317,MATCH(AX329,AW310:AW317,0),MATCH(BX320,AY308:BF308,0))*(INDEX(AL322:AU329,MATCH(BX320,AJ322:AJ329,0),MATCH(BX321,AL321:AU321,0)))</f>
        <v>0</v>
      </c>
      <c r="BY329" s="30">
        <f>INDEX(AY310:BF317,MATCH(AX329,AW310:AW317,0),MATCH(BY320,AY308:BF308,0))*(INDEX(AL322:AU329,MATCH(BY320,AJ322:AJ329,0),MATCH(BY321,AL321:AU321,0)))</f>
        <v>0</v>
      </c>
      <c r="BZ329" s="30">
        <f>INDEX(AY310:BF317,MATCH(AX329,AW310:AW317,0),MATCH(BZ320,AY308:BF308,0))*(INDEX(AL322:AU329,MATCH(BZ320,AJ322:AJ329,0),MATCH(BZ321,AL321:AU321,0)))</f>
        <v>0</v>
      </c>
      <c r="CA329" s="30">
        <f>INDEX(AY310:BF317,MATCH(AX329,AW310:AW317,0),MATCH(CA320,AY308:BF308,0))*(INDEX(AL322:AU329,MATCH(CA320,AJ322:AJ329,0),MATCH(CA321,AL321:AU321,0)))</f>
        <v>0</v>
      </c>
      <c r="CB329" s="30">
        <f>INDEX(AY310:BF317,MATCH(AX329,AW310:AW317,0),MATCH(CB320,AY308:BF308,0))*(INDEX(AL322:AU329,MATCH(CB320,AJ322:AJ329,0),MATCH(CB321,AL321:AU321,0)))</f>
        <v>0</v>
      </c>
      <c r="CC329" s="30">
        <f>INDEX(AY310:BF317,MATCH(AX329,AW310:AW317,0),MATCH(CC320,AY308:BF308,0))*(INDEX(AL322:AU329,MATCH(CC320,AJ322:AJ329,0),MATCH(CC321,AL321:AU321,0)))</f>
        <v>0</v>
      </c>
      <c r="CD329" s="30">
        <f>INDEX(AY310:BF317,MATCH(AX329,AW310:AW317,0),MATCH(CD320,AY308:BF308,0))*(INDEX(AL322:AU329,MATCH(CD320,AJ322:AJ329,0),MATCH(CD321,AL321:AU321,0)))</f>
        <v>0</v>
      </c>
      <c r="CE329" s="30">
        <f>INDEX(AY310:BF317,MATCH(AX329,AW310:AW317,0),MATCH(CE320,AY308:BF308,0))*(INDEX(AL322:AU329,MATCH(CE320,AJ322:AJ329,0),MATCH(CE321,AL321:AU321,0)))</f>
        <v>0</v>
      </c>
      <c r="CF329" s="30">
        <f>INDEX(AY310:BF317,MATCH(AX329,AW310:AW317,0),MATCH(CF320,AY308:BF308,0))*(INDEX(AL322:AU329,MATCH(CF320,AJ322:AJ329,0),MATCH(CF321,AL321:AU321,0)))</f>
        <v>0</v>
      </c>
      <c r="CG329" s="30">
        <f>INDEX(AY310:BF317,MATCH(AX329,AW310:AW317,0),MATCH(CG320,AY308:BF308,0))*(INDEX(AL322:AU329,MATCH(CG320,AJ322:AJ329,0),MATCH(CG321,AL321:AU321,0)))</f>
        <v>0</v>
      </c>
      <c r="CH329" s="30">
        <f>INDEX(AY310:BF317,MATCH(AX329,AW310:AW317,0),MATCH(CH320,AY308:BF308,0))*(INDEX(AL322:AU329,MATCH(CH320,AJ322:AJ329,0),MATCH(CH321,AL321:AU321,0)))</f>
        <v>0</v>
      </c>
      <c r="CI329" s="30">
        <f>INDEX(AY310:BF317,MATCH(AX329,AW310:AW317,0),MATCH(CI320,AY308:BF308,0))*(INDEX(AL322:AU329,MATCH(CI320,AJ322:AJ329,0),MATCH(CI321,AL321:AU321,0)))</f>
        <v>0</v>
      </c>
      <c r="CJ329" s="30">
        <f>INDEX(AY310:BF317,MATCH(AX329,AW310:AW317,0),MATCH(CJ320,AY308:BF308,0))*(INDEX(AL322:AU329,MATCH(CJ320,AJ322:AJ329,0),MATCH(CJ321,AL321:AU321,0)))</f>
        <v>0</v>
      </c>
      <c r="CK329" s="30">
        <f>INDEX(AY310:BF317,MATCH(AX329,AW310:AW317,0),MATCH(CK320,AY308:BF308,0))*(INDEX(AL322:AU329,MATCH(CK320,AJ322:AJ329,0),MATCH(CK321,AL321:AU321,0)))</f>
        <v>0</v>
      </c>
      <c r="CL329" s="30">
        <f>INDEX(AY310:BF317,MATCH(AX329,AW310:AW317,0),MATCH(CL320,AY308:BF308,0))*(INDEX(AL322:AU329,MATCH(CL320,AJ322:AJ329,0),MATCH(CL321,AL321:AU321,0)))</f>
        <v>0</v>
      </c>
      <c r="CM329" s="30">
        <f>INDEX(AY310:BF317,MATCH(AX329,AW310:AW317,0),MATCH(CM320,AY308:BF308,0))*(INDEX(AL322:AU329,MATCH(CM320,AJ322:AJ329,0),MATCH(CM321,AL321:AU321,0)))</f>
        <v>0</v>
      </c>
      <c r="CN329" s="30">
        <f>INDEX(AY310:BF317,MATCH(AX329,AW310:AW317,0),MATCH(CN320,AY308:BF308,0))*(INDEX(AL322:AU329,MATCH(CN320,AJ322:AJ329,0),MATCH(CN321,AL321:AU321,0)))</f>
        <v>0</v>
      </c>
      <c r="CO329" s="30">
        <f>INDEX(AY310:BF317,MATCH(AX329,AW310:AW317,0),MATCH(CO320,AY308:BF308,0))*(INDEX(AL322:AU329,MATCH(CO320,AJ322:AJ329,0),MATCH(CO321,AL321:AU321,0)))</f>
        <v>0</v>
      </c>
      <c r="CP329" s="30">
        <f>INDEX(AY310:BF317,MATCH(AX329,AW310:AW317,0),MATCH(CP320,AY308:BF308,0))*(INDEX(AL322:AU329,MATCH(CP320,AJ322:AJ329,0),MATCH(CP321,AL321:AU321,0)))</f>
        <v>0</v>
      </c>
      <c r="CQ329" s="30">
        <f>INDEX(AY310:BF317,MATCH(AX329,AW310:AW317,0),MATCH(CQ320,AY308:BF308,0))*(INDEX(AL322:AU329,MATCH(CQ320,AJ322:AJ329,0),MATCH(CQ321,AL321:AU321,0)))</f>
        <v>0</v>
      </c>
      <c r="CR329" s="30">
        <f>INDEX(AY310:BF317,MATCH(AX329,AW310:AW317,0),MATCH(CR320,AY308:BF308,0))*(INDEX(AL322:AU329,MATCH(CR320,AJ322:AJ329,0),MATCH(CR321,AL321:AU321,0)))</f>
        <v>0</v>
      </c>
      <c r="CS329" s="30">
        <f>INDEX(AY310:BF317,MATCH(AX329,AW310:AW317,0),MATCH(CS320,AY308:BF308,0))*(INDEX(AL322:AU329,MATCH(CS320,AJ322:AJ329,0),MATCH(CS321,AL321:AU321,0)))</f>
        <v>0</v>
      </c>
      <c r="CT329" s="30">
        <f>INDEX(AY310:BF317,MATCH(AX329,AW310:AW317,0),MATCH(CT320,AY308:BF308,0))*(INDEX(AL322:AU329,MATCH(CT320,AJ322:AJ329,0),MATCH(CT321,AL321:AU321,0)))</f>
        <v>0</v>
      </c>
      <c r="CU329" s="30">
        <f>INDEX(AY310:BF317,MATCH(AX329,AW310:AW317,0),MATCH(CU320,AY308:BF308,0))*(INDEX(AL322:AU329,MATCH(CU320,AJ322:AJ329,0),MATCH(CU321,AL321:AU321,0)))</f>
        <v>0</v>
      </c>
      <c r="CV329" s="30">
        <f>INDEX(AY310:BF317,MATCH(AX329,AW310:AW317,0),MATCH(CV320,AY308:BF308,0))*(INDEX(AL322:AU329,MATCH(CV320,AJ322:AJ329,0),MATCH(CV321,AL321:AU321,0)))</f>
        <v>0</v>
      </c>
      <c r="CW329" s="30">
        <f>INDEX(AY310:BF317,MATCH(AX329,AW310:AW317,0),MATCH(CW320,AY308:BF308,0))*(INDEX(AL322:AU329,MATCH(CW320,AJ322:AJ329,0),MATCH(CW321,AL321:AU321,0)))</f>
        <v>0</v>
      </c>
      <c r="CX329" s="30">
        <f>INDEX(AY310:BF317,MATCH(AX329,AW310:AW317,0),MATCH(CX320,AY308:BF308,0))*(INDEX(AL322:AU329,MATCH(CX320,AJ322:AJ329,0),MATCH(CX321,AL321:AU321,0)))</f>
        <v>0</v>
      </c>
      <c r="CY329" s="30">
        <f>INDEX(AY310:BF317,MATCH(AX329,AW310:AW317,0),MATCH(CY320,AY308:BF308,0))*(INDEX(AL322:AU329,MATCH(CY320,AJ322:AJ329,0),MATCH(CY321,AL321:AU321,0)))</f>
        <v>0</v>
      </c>
      <c r="CZ329" s="30">
        <f>INDEX(AY310:BF317,MATCH(AX329,AW310:AW317,0),MATCH(CZ320,AY308:BF308,0))*(INDEX(AL322:AU329,MATCH(CZ320,AJ322:AJ329,0),MATCH(CZ321,AL321:AU321,0)))</f>
        <v>0</v>
      </c>
      <c r="DA329" s="30">
        <f>INDEX(AY310:BF317,MATCH(AX329,AW310:AW317,0),MATCH(DA320,AY308:BF308,0))*(INDEX(AL322:AU329,MATCH(DA320,AJ322:AJ329,0),MATCH(DA321,AL321:AU321,0)))</f>
        <v>0</v>
      </c>
      <c r="DB329" s="30">
        <f>INDEX(AY310:BF317,MATCH(AX329,AW310:AW317,0),MATCH(DB320,AY308:BF308,0))*(INDEX(AL322:AU329,MATCH(DB320,AJ322:AJ329,0),MATCH(DB321,AL321:AU321,0)))</f>
        <v>0</v>
      </c>
      <c r="DC329" s="30">
        <f>INDEX(AY310:BF317,MATCH(AX329,AW310:AW317,0),MATCH(DC320,AY308:BF308,0))*(INDEX(AL322:AU329,MATCH(DC320,AJ322:AJ329,0),MATCH(DC321,AL321:AU321,0)))</f>
        <v>0</v>
      </c>
      <c r="DD329" s="30">
        <f>INDEX(AY310:BF317,MATCH(AX329,AW310:AW317,0),MATCH(DD320,AY308:BF308,0))*(INDEX(AL322:AU329,MATCH(DD320,AJ322:AJ329,0),MATCH(DD321,AL321:AU321,0)))</f>
        <v>0</v>
      </c>
      <c r="DE329" s="30">
        <f>INDEX(AY310:BF317,MATCH(AX329,AW310:AW317,0),MATCH(DE320,AY308:BF308,0))*(INDEX(AL322:AU329,MATCH(DE320,AJ322:AJ329,0),MATCH(DE321,AL321:AU321,0)))</f>
        <v>0</v>
      </c>
      <c r="DF329" s="30">
        <f>INDEX(AY310:BF317,MATCH(AX329,AW310:AW317,0),MATCH(DF320,AY308:BF308,0))*(INDEX(AL322:AU329,MATCH(DF320,AJ322:AJ329,0),MATCH(DF321,AL321:AU321,0)))</f>
        <v>0</v>
      </c>
      <c r="DG329" s="30">
        <f>INDEX(AY310:BF317,MATCH(AX329,AW310:AW317,0),MATCH(DG320,AY308:BF308,0))*(INDEX(AL322:AU329,MATCH(DG320,AJ322:AJ329,0),MATCH(DG321,AL321:AU321,0)))</f>
        <v>0</v>
      </c>
      <c r="DH329" s="30">
        <f>INDEX(AY310:BF317,MATCH(AX329,AW310:AW317,0),MATCH(DH320,AY308:BF308,0))*(INDEX(AL322:AU329,MATCH(DH320,AJ322:AJ329,0),MATCH(DH321,AL321:AU321,0)))</f>
        <v>0</v>
      </c>
      <c r="DI329" s="30">
        <f>INDEX(AY310:BF317,MATCH(AX329,AW310:AW317,0),MATCH(DI320,AY308:BF308,0))*(INDEX(AL322:AU329,MATCH(DI320,AJ322:AJ329,0),MATCH(DI321,AL321:AU321,0)))</f>
        <v>0</v>
      </c>
      <c r="DJ329" s="30">
        <f>INDEX(AY310:BF317,MATCH(AX329,AW310:AW317,0),MATCH(DJ320,AY308:BF308,0))*(INDEX(AL322:AU329,MATCH(DJ320,AJ322:AJ329,0),MATCH(DJ321,AL321:AU321,0)))</f>
        <v>0</v>
      </c>
      <c r="DK329" s="30">
        <f>INDEX(AY310:BF317,MATCH(AX329,AW310:AW317,0),MATCH(DK320,AY308:BF308,0))*(INDEX(AL322:AU329,MATCH(DK320,AJ322:AJ329,0),MATCH(DK321,AL321:AU321,0)))</f>
        <v>0</v>
      </c>
      <c r="DL329" s="30">
        <f>INDEX(AY310:BF317,MATCH(AX329,AW310:AW317,0),MATCH(DL320,AY308:BF308,0))*(INDEX(AL322:AU329,MATCH(DL320,AJ322:AJ329,0),MATCH(DL321,AL321:AU321,0)))</f>
        <v>0</v>
      </c>
      <c r="DM329" s="30">
        <f>INDEX(AY310:BF317,MATCH(AX329,AW310:AW317,0),MATCH(DM320,AY308:BF308,0))*(INDEX(AL322:AU329,MATCH(DM320,AJ322:AJ329,0),MATCH(DM321,AL321:AU321,0)))</f>
        <v>0</v>
      </c>
      <c r="DN329" s="30">
        <f>INDEX(AY310:BF317,MATCH(AX329,AW310:AW317,0),MATCH(DN320,AY308:BF308,0))*(INDEX(AL322:AU329,MATCH(DN320,AJ322:AJ329,0),MATCH(DN321,AL321:AU321,0)))</f>
        <v>0</v>
      </c>
      <c r="DO329" s="30">
        <f>INDEX(AY310:BF317,MATCH(AX329,AW310:AW317,0),MATCH(DO320,AY308:BF308,0))*(INDEX(AL322:AU329,MATCH(DO320,AJ322:AJ329,0),MATCH(DO321,AL321:AU321,0)))</f>
        <v>0</v>
      </c>
      <c r="DP329" s="30">
        <f>INDEX(AY310:BF317,MATCH(AX329,AW310:AW317,0),MATCH(DP320,AY308:BF308,0))*(INDEX(AL322:AU329,MATCH(DP320,AJ322:AJ329,0),MATCH(DP321,AL321:AU321,0)))</f>
        <v>0</v>
      </c>
      <c r="DQ329" s="30">
        <f>INDEX(AY310:BF317,MATCH(AX329,AW310:AW317,0),MATCH(DQ320,AY308:BF308,0))*(INDEX(AL322:AU329,MATCH(DQ320,AJ322:AJ329,0),MATCH(DQ321,AL321:AU321,0)))</f>
        <v>0</v>
      </c>
      <c r="DR329" s="2" t="b">
        <f t="shared" si="333"/>
        <v>1</v>
      </c>
      <c r="DS329" s="29">
        <v>2030</v>
      </c>
      <c r="DT329" s="30">
        <f>IF(DS329&gt;DT320,AY328-AY329,0)</f>
        <v>0</v>
      </c>
      <c r="DU329" s="30">
        <f>IF(DS329&gt;DU320,AZ328-AZ329,0)</f>
        <v>0</v>
      </c>
      <c r="DV329" s="30">
        <f>IF(DS329&gt;DV320,BA328-BA329,0)</f>
        <v>0</v>
      </c>
      <c r="DW329" s="30">
        <f>IF(DS329&gt;DW320,BB328-BB329,0)</f>
        <v>0</v>
      </c>
      <c r="DX329" s="30">
        <f>IF(DS329&gt;DX320,BC328-BC329,0)</f>
        <v>0</v>
      </c>
      <c r="DY329" s="30">
        <f>IF(DS329&gt;DY320,BD328-BD329,0)</f>
        <v>0</v>
      </c>
      <c r="DZ329" s="30">
        <f>IF(DS329&gt;DZ320,BE328-BE329,0)</f>
        <v>0</v>
      </c>
      <c r="EA329" s="30">
        <f>IF(DS329&gt;EA320,BF328-BF329,0)</f>
        <v>0</v>
      </c>
      <c r="EB329" s="30">
        <f>IF(DS329&gt;EB320,BG328-BG329,0)</f>
        <v>0</v>
      </c>
      <c r="EC329" s="30">
        <f>IF(DS329&gt;EC320,BH328-BH329,0)</f>
        <v>0</v>
      </c>
      <c r="ED329" s="30">
        <f>IF(DS329&gt;ED320,BI328-BI329,0)</f>
        <v>0</v>
      </c>
      <c r="EE329" s="30">
        <f>IF(DS329&gt;EE320,BJ328-BJ329,0)</f>
        <v>0</v>
      </c>
      <c r="EF329" s="30">
        <f>IF(DS329&gt;EF320,BK328-BK329,0)</f>
        <v>0</v>
      </c>
      <c r="EG329" s="30">
        <f>IF(DS329&gt;EG320,BL328-BL329,0)</f>
        <v>0</v>
      </c>
      <c r="EH329" s="30">
        <f>IF(DS329&gt;EH320,BM328-BM329,0)</f>
        <v>0</v>
      </c>
      <c r="EI329" s="30">
        <f>IF(DS329&gt;EI320,BN328-BN329,0)</f>
        <v>0</v>
      </c>
      <c r="EJ329" s="30">
        <f>IF(DS329&gt;EJ320,BO328-BO329,0)</f>
        <v>0</v>
      </c>
      <c r="EK329" s="30">
        <f>IF(DS329&gt;EK320,BP328-BP329,0)</f>
        <v>0</v>
      </c>
      <c r="EL329" s="30">
        <f>IF(DS329&gt;EL320,BQ328-BQ329,0)</f>
        <v>0</v>
      </c>
      <c r="EM329" s="30">
        <f>IF(DS329&gt;EM320,BR328-BR329,0)</f>
        <v>0</v>
      </c>
      <c r="EN329" s="30">
        <f>IF(DS329&gt;EN320,BS328-BS329,0)</f>
        <v>0</v>
      </c>
      <c r="EO329" s="30">
        <f>IF(DS329&gt;EO320,BT328-BT329,0)</f>
        <v>0</v>
      </c>
      <c r="EP329" s="30">
        <f>IF(DS329&gt;EP320,BU328-BU329,0)</f>
        <v>0</v>
      </c>
      <c r="EQ329" s="30">
        <f>IF(DS329&gt;EQ320,BV328-BV329,0)</f>
        <v>0</v>
      </c>
      <c r="ER329" s="30">
        <f>IF(DS329&gt;ER320,BW328-BW329,0)</f>
        <v>0</v>
      </c>
      <c r="ES329" s="30">
        <f>IF(DS329&gt;ES320,BX328-BX329,0)</f>
        <v>0</v>
      </c>
      <c r="ET329" s="30">
        <f>IF(DS329&gt;ET320,BY328-BY329,0)</f>
        <v>0</v>
      </c>
      <c r="EU329" s="30">
        <f>IF(DS329&gt;EU320,BZ328-BZ329,0)</f>
        <v>0</v>
      </c>
      <c r="EV329" s="30">
        <f>IF(DS329&gt;EV320,CA328-CA329,0)</f>
        <v>0</v>
      </c>
      <c r="EW329" s="30">
        <f>IF(DS329&gt;EW320,CB328-CB329,0)</f>
        <v>0</v>
      </c>
      <c r="EX329" s="30">
        <f>IF(DS329&gt;EX320,CC328-CC329,0)</f>
        <v>0</v>
      </c>
      <c r="EY329" s="30">
        <f>IF(DS329&gt;EY320,CD328-CD329,0)</f>
        <v>0</v>
      </c>
      <c r="EZ329" s="30">
        <f>IF(DS329&gt;EZ320,CE328-CE329,0)</f>
        <v>0</v>
      </c>
      <c r="FA329" s="30">
        <f>IF(DS329&gt;FA320,CF328-CF329,0)</f>
        <v>0</v>
      </c>
      <c r="FB329" s="30">
        <f>IF(DS329&gt;FB320,CG328-CG329,0)</f>
        <v>0</v>
      </c>
      <c r="FC329" s="30">
        <f>IF(DS329&gt;FC320,CH328-CH329,0)</f>
        <v>0</v>
      </c>
      <c r="FD329" s="30">
        <f>IF(DS329&gt;FD320,CI328-CI329,0)</f>
        <v>0</v>
      </c>
      <c r="FE329" s="30">
        <f>IF(DS329&gt;FE320,CJ328-CJ329,0)</f>
        <v>0</v>
      </c>
      <c r="FF329" s="30">
        <f>IF(DS329&gt;FF320,CK328-CK329,0)</f>
        <v>0</v>
      </c>
      <c r="FG329" s="30">
        <f>IF(DS329&gt;FG320,CL328-CL329,0)</f>
        <v>0</v>
      </c>
      <c r="FH329" s="30">
        <f>IF(DS329&gt;FH320,CM328-CM329,0)</f>
        <v>0</v>
      </c>
      <c r="FI329" s="30">
        <f>IF(DS329&gt;FI320,CN328-CN329,0)</f>
        <v>0</v>
      </c>
      <c r="FJ329" s="30">
        <f>IF(DS329&gt;FJ320,CO328-CO329,0)</f>
        <v>0</v>
      </c>
      <c r="FK329" s="30">
        <f>IF(DS329&gt;FK320,CP328-CP329,0)</f>
        <v>0</v>
      </c>
      <c r="FL329" s="30">
        <f>IF(DS329&gt;FL320,CQ328-CQ329,0)</f>
        <v>0</v>
      </c>
      <c r="FM329" s="30">
        <f>IF(DS329&gt;FM320,CR328-CR329,0)</f>
        <v>0</v>
      </c>
      <c r="FN329" s="30">
        <f>IF(DS329&gt;FN320,CS328-CS329,0)</f>
        <v>0</v>
      </c>
      <c r="FO329" s="30">
        <f>IF(DS329&gt;FO320,CT328-CT329,0)</f>
        <v>0</v>
      </c>
      <c r="FP329" s="30">
        <f>IF(DS329&gt;FP320,CU328-CU329,0)</f>
        <v>0</v>
      </c>
      <c r="FQ329" s="30">
        <f>IF(DS329&gt;FQ320,CV328-CV329,0)</f>
        <v>0</v>
      </c>
      <c r="FR329" s="30">
        <f>IF(DS329&gt;FR320,CW328-CW329,0)</f>
        <v>0</v>
      </c>
      <c r="FS329" s="30">
        <f>IF(DS329&gt;FS320,CX328-CX329,0)</f>
        <v>0</v>
      </c>
      <c r="FT329" s="30">
        <f>IF(DS329&gt;FT320,CY328-CY329,0)</f>
        <v>0</v>
      </c>
      <c r="FU329" s="30">
        <f>IF(DS329&gt;FU320,CZ328-CZ329,0)</f>
        <v>0</v>
      </c>
      <c r="FV329" s="30">
        <f>IF(DS329&gt;FV320,DA328-DA329,0)</f>
        <v>0</v>
      </c>
      <c r="FW329" s="30">
        <f>IF(DS329&gt;FW320,DB328-DB329,0)</f>
        <v>0</v>
      </c>
      <c r="FX329" s="30">
        <f>IF(DS329&gt;FX320,DC328-DC329,0)</f>
        <v>0</v>
      </c>
      <c r="FY329" s="30">
        <f>IF(DS329&gt;FY320,DD328-DD329,0)</f>
        <v>0</v>
      </c>
      <c r="FZ329" s="30">
        <f>IF(DS329&gt;FZ320,DE328-DE329,0)</f>
        <v>0</v>
      </c>
      <c r="GA329" s="30">
        <f>IF(DS329&gt;GA320,DF328-DF329,0)</f>
        <v>0</v>
      </c>
      <c r="GB329" s="30">
        <f>IF(DS329&gt;GB320,DG328-DG329,0)</f>
        <v>0</v>
      </c>
      <c r="GC329" s="30">
        <f>IF(DS329&gt;GC320,DH328-DH329,0)</f>
        <v>0</v>
      </c>
      <c r="GD329" s="30">
        <f>IF(DS329&gt;GD320,DI328-DI329,0)</f>
        <v>0</v>
      </c>
      <c r="GE329" s="30">
        <f>IF(DS329&gt;GE320,DJ328-DJ329,0)</f>
        <v>0</v>
      </c>
      <c r="GF329" s="30">
        <f>IF(DS329&gt;GF320,DK328-DK329,0)</f>
        <v>0</v>
      </c>
      <c r="GG329" s="30">
        <f>IF(DS329&gt;GG320,DL328-DL329,0)</f>
        <v>0</v>
      </c>
      <c r="GH329" s="30">
        <f>IF(DS329&gt;GH320,DM328-DM329,0)</f>
        <v>0</v>
      </c>
      <c r="GI329" s="30">
        <f>IF(DS329&gt;GI320,DN328-DN329,0)</f>
        <v>0</v>
      </c>
      <c r="GJ329" s="30">
        <f>IF(DS329&gt;GJ320,DO328-DO329,0)</f>
        <v>0</v>
      </c>
      <c r="GK329" s="30">
        <f>IF(DS329&gt;GK320,DP328-DP329,0)</f>
        <v>0</v>
      </c>
      <c r="GL329" s="30">
        <f>IF(DS329&gt;GL320,DQ328-DQ329,0)</f>
        <v>0</v>
      </c>
      <c r="GM329" s="30" t="b">
        <f t="shared" si="334"/>
        <v>1</v>
      </c>
      <c r="GO329" s="29">
        <v>2030</v>
      </c>
      <c r="GP329" s="27">
        <f>SUMIF(DT321:GL321,GP321,DT329:GL329)</f>
        <v>0</v>
      </c>
      <c r="GQ329" s="28">
        <f>SUMIF(DT321:GL321,GQ321,DT329:GL329)</f>
        <v>0</v>
      </c>
      <c r="GR329" s="28">
        <f>SUMIF(DT321:GL321,GR321,DT329:GL329)</f>
        <v>0</v>
      </c>
      <c r="GS329" s="28">
        <f>SUMIF(DT321:GL321,GS321,DT329:GL329)</f>
        <v>0</v>
      </c>
      <c r="GT329" s="28">
        <f>SUMIF(DT321:GL321,GT321,DT329:GL329)</f>
        <v>0</v>
      </c>
      <c r="GU329" s="28">
        <f>SUMIF(DT321:GL321,GU321,DT329:GL329)</f>
        <v>0</v>
      </c>
      <c r="GV329" s="28">
        <f>SUMIF(DT321:GL321,GV321,DT329:GL329)</f>
        <v>0</v>
      </c>
      <c r="GW329" s="28">
        <f>SUMIF(DT321:GL321,GW321,DT329:GL329)</f>
        <v>0</v>
      </c>
      <c r="GX329" s="28">
        <f>SUMIF(DT321:GL321,GX321,DT329:GL329)</f>
        <v>0</v>
      </c>
      <c r="GY329" s="28">
        <f>SUMIF(DT321:GL321,GY321,DT329:GL329)</f>
        <v>0</v>
      </c>
      <c r="GZ329" s="28">
        <f>SUMIF(DT321:GL321,GZ321,DT329:GL329)</f>
        <v>0</v>
      </c>
      <c r="HA329" s="27" t="b">
        <f t="shared" si="335"/>
        <v>1</v>
      </c>
    </row>
    <row r="330" spans="1:221" hidden="1" x14ac:dyDescent="0.2">
      <c r="A330" s="2" t="s">
        <v>1</v>
      </c>
      <c r="B330" s="26"/>
      <c r="S330" s="16"/>
    </row>
    <row r="331" spans="1:221" hidden="1" x14ac:dyDescent="0.2">
      <c r="A331" s="2" t="s">
        <v>1</v>
      </c>
      <c r="B331" s="26"/>
      <c r="S331" s="16"/>
      <c r="DS331" s="2" t="s">
        <v>12</v>
      </c>
    </row>
    <row r="332" spans="1:221" hidden="1" x14ac:dyDescent="0.2">
      <c r="A332" s="2" t="s">
        <v>1</v>
      </c>
      <c r="B332" s="26"/>
      <c r="H332" s="64"/>
      <c r="I332" s="64"/>
      <c r="J332" s="64"/>
      <c r="K332" s="64"/>
      <c r="L332" s="64"/>
      <c r="M332" s="64"/>
      <c r="N332" s="64"/>
      <c r="O332" s="64"/>
      <c r="P332" s="64"/>
      <c r="Q332" s="64"/>
      <c r="R332" s="64"/>
      <c r="S332" s="16"/>
      <c r="T332" s="63"/>
      <c r="DS332" s="50"/>
      <c r="DT332" s="44">
        <v>2023</v>
      </c>
      <c r="DU332" s="44">
        <v>2024</v>
      </c>
      <c r="DV332" s="44">
        <v>2024</v>
      </c>
      <c r="DW332" s="44">
        <v>2024</v>
      </c>
      <c r="DX332" s="44">
        <v>2024</v>
      </c>
      <c r="DY332" s="44">
        <v>2024</v>
      </c>
      <c r="DZ332" s="44">
        <v>2024</v>
      </c>
      <c r="EA332" s="44">
        <v>2024</v>
      </c>
      <c r="EB332" s="44">
        <v>2024</v>
      </c>
      <c r="EC332" s="44">
        <v>2024</v>
      </c>
      <c r="ED332" s="44">
        <v>2024</v>
      </c>
      <c r="EE332" s="44">
        <v>2025</v>
      </c>
      <c r="EF332" s="44">
        <v>2025</v>
      </c>
      <c r="EG332" s="44">
        <v>2025</v>
      </c>
      <c r="EH332" s="44">
        <v>2025</v>
      </c>
      <c r="EI332" s="44">
        <v>2025</v>
      </c>
      <c r="EJ332" s="44">
        <v>2025</v>
      </c>
      <c r="EK332" s="44">
        <v>2025</v>
      </c>
      <c r="EL332" s="44">
        <v>2025</v>
      </c>
      <c r="EM332" s="44">
        <v>2025</v>
      </c>
      <c r="EN332" s="44">
        <v>2025</v>
      </c>
      <c r="EO332" s="44">
        <v>2026</v>
      </c>
      <c r="EP332" s="44">
        <v>2026</v>
      </c>
      <c r="EQ332" s="44">
        <v>2026</v>
      </c>
      <c r="ER332" s="44">
        <v>2026</v>
      </c>
      <c r="ES332" s="44">
        <v>2026</v>
      </c>
      <c r="ET332" s="44">
        <v>2026</v>
      </c>
      <c r="EU332" s="44">
        <v>2026</v>
      </c>
      <c r="EV332" s="44">
        <v>2026</v>
      </c>
      <c r="EW332" s="44">
        <v>2026</v>
      </c>
      <c r="EX332" s="44">
        <v>2026</v>
      </c>
      <c r="EY332" s="44">
        <v>2027</v>
      </c>
      <c r="EZ332" s="44">
        <v>2027</v>
      </c>
      <c r="FA332" s="44">
        <v>2027</v>
      </c>
      <c r="FB332" s="44">
        <v>2027</v>
      </c>
      <c r="FC332" s="44">
        <v>2027</v>
      </c>
      <c r="FD332" s="44">
        <v>2027</v>
      </c>
      <c r="FE332" s="44">
        <v>2027</v>
      </c>
      <c r="FF332" s="44">
        <v>2027</v>
      </c>
      <c r="FG332" s="44">
        <v>2027</v>
      </c>
      <c r="FH332" s="44">
        <v>2027</v>
      </c>
      <c r="FI332" s="44">
        <v>2028</v>
      </c>
      <c r="FJ332" s="44">
        <v>2028</v>
      </c>
      <c r="FK332" s="44">
        <v>2028</v>
      </c>
      <c r="FL332" s="44">
        <v>2028</v>
      </c>
      <c r="FM332" s="44">
        <v>2028</v>
      </c>
      <c r="FN332" s="44">
        <v>2028</v>
      </c>
      <c r="FO332" s="44">
        <v>2028</v>
      </c>
      <c r="FP332" s="44">
        <v>2028</v>
      </c>
      <c r="FQ332" s="44">
        <v>2028</v>
      </c>
      <c r="FR332" s="44">
        <v>2028</v>
      </c>
      <c r="FS332" s="44">
        <v>2029</v>
      </c>
      <c r="FT332" s="44">
        <v>2029</v>
      </c>
      <c r="FU332" s="44">
        <v>2029</v>
      </c>
      <c r="FV332" s="44">
        <v>2029</v>
      </c>
      <c r="FW332" s="44">
        <v>2029</v>
      </c>
      <c r="FX332" s="44">
        <v>2029</v>
      </c>
      <c r="FY332" s="44">
        <v>2029</v>
      </c>
      <c r="FZ332" s="44">
        <v>2029</v>
      </c>
      <c r="GA332" s="44">
        <v>2029</v>
      </c>
      <c r="GB332" s="44">
        <v>2029</v>
      </c>
      <c r="GC332" s="44">
        <v>2030</v>
      </c>
      <c r="GD332" s="44">
        <v>2030</v>
      </c>
      <c r="GE332" s="44">
        <v>2030</v>
      </c>
      <c r="GF332" s="44">
        <v>2030</v>
      </c>
      <c r="GG332" s="44">
        <v>2030</v>
      </c>
      <c r="GH332" s="44">
        <v>2030</v>
      </c>
      <c r="GI332" s="44">
        <v>2030</v>
      </c>
      <c r="GJ332" s="44">
        <v>2030</v>
      </c>
      <c r="GK332" s="44">
        <v>2030</v>
      </c>
      <c r="GL332" s="44">
        <v>2030</v>
      </c>
      <c r="GM332" s="332" t="s">
        <v>2</v>
      </c>
      <c r="GN332" s="63"/>
      <c r="GO332" s="63"/>
      <c r="GP332" s="63" t="s">
        <v>11</v>
      </c>
      <c r="GQ332" s="63"/>
      <c r="GR332" s="63"/>
      <c r="GS332" s="63"/>
      <c r="GT332" s="63"/>
      <c r="GU332" s="63"/>
      <c r="GV332" s="63"/>
      <c r="GW332" s="63"/>
      <c r="GX332" s="63"/>
      <c r="GY332" s="63"/>
      <c r="GZ332" s="63"/>
      <c r="HC332" s="2" t="s">
        <v>10</v>
      </c>
    </row>
    <row r="333" spans="1:221" hidden="1" x14ac:dyDescent="0.2">
      <c r="A333" s="2" t="s">
        <v>1</v>
      </c>
      <c r="B333" s="26"/>
      <c r="I333" s="34"/>
      <c r="J333" s="34"/>
      <c r="K333" s="34"/>
      <c r="L333" s="34"/>
      <c r="M333" s="34"/>
      <c r="N333" s="34"/>
      <c r="O333" s="34"/>
      <c r="P333" s="34"/>
      <c r="Q333" s="34"/>
      <c r="R333" s="34"/>
      <c r="S333" s="16"/>
      <c r="T333" s="62"/>
      <c r="DS333" s="42" t="s">
        <v>4</v>
      </c>
      <c r="DT333" s="44" t="s">
        <v>3</v>
      </c>
      <c r="DU333" s="44" t="str">
        <f t="shared" ref="DU333:ED333" si="346">E309</f>
        <v/>
      </c>
      <c r="DV333" s="44" t="str">
        <f t="shared" si="346"/>
        <v/>
      </c>
      <c r="DW333" s="44" t="str">
        <f t="shared" si="346"/>
        <v/>
      </c>
      <c r="DX333" s="44" t="str">
        <f t="shared" si="346"/>
        <v/>
      </c>
      <c r="DY333" s="44" t="str">
        <f t="shared" si="346"/>
        <v/>
      </c>
      <c r="DZ333" s="44" t="str">
        <f t="shared" si="346"/>
        <v/>
      </c>
      <c r="EA333" s="44" t="str">
        <f t="shared" si="346"/>
        <v/>
      </c>
      <c r="EB333" s="44" t="str">
        <f t="shared" si="346"/>
        <v/>
      </c>
      <c r="EC333" s="44" t="str">
        <f t="shared" si="346"/>
        <v/>
      </c>
      <c r="ED333" s="44" t="str">
        <f t="shared" si="346"/>
        <v/>
      </c>
      <c r="EE333" s="44" t="str">
        <f t="shared" ref="EE333:EN333" si="347">E309</f>
        <v/>
      </c>
      <c r="EF333" s="44" t="str">
        <f t="shared" si="347"/>
        <v/>
      </c>
      <c r="EG333" s="44" t="str">
        <f t="shared" si="347"/>
        <v/>
      </c>
      <c r="EH333" s="44" t="str">
        <f t="shared" si="347"/>
        <v/>
      </c>
      <c r="EI333" s="44" t="str">
        <f t="shared" si="347"/>
        <v/>
      </c>
      <c r="EJ333" s="44" t="str">
        <f t="shared" si="347"/>
        <v/>
      </c>
      <c r="EK333" s="44" t="str">
        <f t="shared" si="347"/>
        <v/>
      </c>
      <c r="EL333" s="44" t="str">
        <f t="shared" si="347"/>
        <v/>
      </c>
      <c r="EM333" s="44" t="str">
        <f t="shared" si="347"/>
        <v/>
      </c>
      <c r="EN333" s="44" t="str">
        <f t="shared" si="347"/>
        <v/>
      </c>
      <c r="EO333" s="44" t="str">
        <f t="shared" ref="EO333:EX333" si="348">E309</f>
        <v/>
      </c>
      <c r="EP333" s="44" t="str">
        <f t="shared" si="348"/>
        <v/>
      </c>
      <c r="EQ333" s="44" t="str">
        <f t="shared" si="348"/>
        <v/>
      </c>
      <c r="ER333" s="44" t="str">
        <f t="shared" si="348"/>
        <v/>
      </c>
      <c r="ES333" s="44" t="str">
        <f t="shared" si="348"/>
        <v/>
      </c>
      <c r="ET333" s="44" t="str">
        <f t="shared" si="348"/>
        <v/>
      </c>
      <c r="EU333" s="44" t="str">
        <f t="shared" si="348"/>
        <v/>
      </c>
      <c r="EV333" s="44" t="str">
        <f t="shared" si="348"/>
        <v/>
      </c>
      <c r="EW333" s="44" t="str">
        <f t="shared" si="348"/>
        <v/>
      </c>
      <c r="EX333" s="44" t="str">
        <f t="shared" si="348"/>
        <v/>
      </c>
      <c r="EY333" s="44" t="str">
        <f t="shared" ref="EY333:FH333" si="349">E309</f>
        <v/>
      </c>
      <c r="EZ333" s="44" t="str">
        <f t="shared" si="349"/>
        <v/>
      </c>
      <c r="FA333" s="44" t="str">
        <f t="shared" si="349"/>
        <v/>
      </c>
      <c r="FB333" s="44" t="str">
        <f t="shared" si="349"/>
        <v/>
      </c>
      <c r="FC333" s="44" t="str">
        <f t="shared" si="349"/>
        <v/>
      </c>
      <c r="FD333" s="44" t="str">
        <f t="shared" si="349"/>
        <v/>
      </c>
      <c r="FE333" s="44" t="str">
        <f t="shared" si="349"/>
        <v/>
      </c>
      <c r="FF333" s="44" t="str">
        <f t="shared" si="349"/>
        <v/>
      </c>
      <c r="FG333" s="44" t="str">
        <f t="shared" si="349"/>
        <v/>
      </c>
      <c r="FH333" s="44" t="str">
        <f t="shared" si="349"/>
        <v/>
      </c>
      <c r="FI333" s="44" t="str">
        <f t="shared" ref="FI333:FR333" si="350">E309</f>
        <v/>
      </c>
      <c r="FJ333" s="44" t="str">
        <f t="shared" si="350"/>
        <v/>
      </c>
      <c r="FK333" s="44" t="str">
        <f t="shared" si="350"/>
        <v/>
      </c>
      <c r="FL333" s="44" t="str">
        <f t="shared" si="350"/>
        <v/>
      </c>
      <c r="FM333" s="44" t="str">
        <f t="shared" si="350"/>
        <v/>
      </c>
      <c r="FN333" s="44" t="str">
        <f t="shared" si="350"/>
        <v/>
      </c>
      <c r="FO333" s="44" t="str">
        <f t="shared" si="350"/>
        <v/>
      </c>
      <c r="FP333" s="44" t="str">
        <f t="shared" si="350"/>
        <v/>
      </c>
      <c r="FQ333" s="44" t="str">
        <f t="shared" si="350"/>
        <v/>
      </c>
      <c r="FR333" s="44" t="str">
        <f t="shared" si="350"/>
        <v/>
      </c>
      <c r="FS333" s="44" t="str">
        <f t="shared" ref="FS333:GB333" si="351">E309</f>
        <v/>
      </c>
      <c r="FT333" s="44" t="str">
        <f t="shared" si="351"/>
        <v/>
      </c>
      <c r="FU333" s="44" t="str">
        <f t="shared" si="351"/>
        <v/>
      </c>
      <c r="FV333" s="44" t="str">
        <f t="shared" si="351"/>
        <v/>
      </c>
      <c r="FW333" s="44" t="str">
        <f t="shared" si="351"/>
        <v/>
      </c>
      <c r="FX333" s="44" t="str">
        <f t="shared" si="351"/>
        <v/>
      </c>
      <c r="FY333" s="44" t="str">
        <f t="shared" si="351"/>
        <v/>
      </c>
      <c r="FZ333" s="44" t="str">
        <f t="shared" si="351"/>
        <v/>
      </c>
      <c r="GA333" s="44" t="str">
        <f t="shared" si="351"/>
        <v/>
      </c>
      <c r="GB333" s="44" t="str">
        <f t="shared" si="351"/>
        <v/>
      </c>
      <c r="GC333" s="44" t="str">
        <f t="shared" ref="GC333:GL333" si="352">E309</f>
        <v/>
      </c>
      <c r="GD333" s="44" t="str">
        <f t="shared" si="352"/>
        <v/>
      </c>
      <c r="GE333" s="44" t="str">
        <f t="shared" si="352"/>
        <v/>
      </c>
      <c r="GF333" s="44" t="str">
        <f t="shared" si="352"/>
        <v/>
      </c>
      <c r="GG333" s="44" t="str">
        <f t="shared" si="352"/>
        <v/>
      </c>
      <c r="GH333" s="44" t="str">
        <f t="shared" si="352"/>
        <v/>
      </c>
      <c r="GI333" s="44" t="str">
        <f t="shared" si="352"/>
        <v/>
      </c>
      <c r="GJ333" s="44" t="str">
        <f t="shared" si="352"/>
        <v/>
      </c>
      <c r="GK333" s="44" t="str">
        <f t="shared" si="352"/>
        <v/>
      </c>
      <c r="GL333" s="44" t="str">
        <f t="shared" si="352"/>
        <v/>
      </c>
      <c r="GM333" s="333"/>
      <c r="GO333" s="42" t="s">
        <v>4</v>
      </c>
      <c r="GP333" s="27" t="s">
        <v>3</v>
      </c>
      <c r="GQ333" s="27" t="str">
        <f t="shared" ref="GQ333:GZ333" si="353">E309</f>
        <v/>
      </c>
      <c r="GR333" s="27" t="str">
        <f t="shared" si="353"/>
        <v/>
      </c>
      <c r="GS333" s="27" t="str">
        <f t="shared" si="353"/>
        <v/>
      </c>
      <c r="GT333" s="27" t="str">
        <f t="shared" si="353"/>
        <v/>
      </c>
      <c r="GU333" s="27" t="str">
        <f t="shared" si="353"/>
        <v/>
      </c>
      <c r="GV333" s="27" t="str">
        <f t="shared" si="353"/>
        <v/>
      </c>
      <c r="GW333" s="27" t="str">
        <f t="shared" si="353"/>
        <v/>
      </c>
      <c r="GX333" s="27" t="str">
        <f t="shared" si="353"/>
        <v/>
      </c>
      <c r="GY333" s="27" t="str">
        <f t="shared" si="353"/>
        <v/>
      </c>
      <c r="GZ333" s="27" t="str">
        <f t="shared" si="353"/>
        <v/>
      </c>
      <c r="HA333" s="27" t="s">
        <v>2</v>
      </c>
      <c r="HC333" s="27" t="str">
        <f t="shared" ref="HC333:HL333" si="354">E309</f>
        <v/>
      </c>
      <c r="HD333" s="27" t="str">
        <f t="shared" si="354"/>
        <v/>
      </c>
      <c r="HE333" s="27" t="str">
        <f t="shared" si="354"/>
        <v/>
      </c>
      <c r="HF333" s="27" t="str">
        <f t="shared" si="354"/>
        <v/>
      </c>
      <c r="HG333" s="27" t="str">
        <f t="shared" si="354"/>
        <v/>
      </c>
      <c r="HH333" s="27" t="str">
        <f t="shared" si="354"/>
        <v/>
      </c>
      <c r="HI333" s="27" t="str">
        <f t="shared" si="354"/>
        <v/>
      </c>
      <c r="HJ333" s="27" t="str">
        <f t="shared" si="354"/>
        <v/>
      </c>
      <c r="HK333" s="27" t="str">
        <f t="shared" si="354"/>
        <v/>
      </c>
      <c r="HL333" s="27" t="str">
        <f t="shared" si="354"/>
        <v/>
      </c>
      <c r="HM333" s="27" t="s">
        <v>2</v>
      </c>
    </row>
    <row r="334" spans="1:221" hidden="1" x14ac:dyDescent="0.2">
      <c r="A334" s="2" t="s">
        <v>1</v>
      </c>
      <c r="B334" s="26"/>
      <c r="I334" s="34"/>
      <c r="J334" s="34"/>
      <c r="K334" s="34"/>
      <c r="L334" s="34"/>
      <c r="M334" s="34"/>
      <c r="N334" s="34"/>
      <c r="O334" s="34"/>
      <c r="P334" s="34"/>
      <c r="Q334" s="34"/>
      <c r="R334" s="34"/>
      <c r="S334" s="16"/>
      <c r="T334" s="62"/>
      <c r="DS334" s="29">
        <v>2023</v>
      </c>
      <c r="DT334" s="30">
        <f>INDEX(DU310:EB317,MATCH(DS334,DS310:DS317,0),MATCH(DT332,DU308:EB308,0))*INDEX(AK322:AU329,MATCH(DT332,AJ322:AJ329,0),MATCH(DT333,AK321:AU321,0))</f>
        <v>0</v>
      </c>
      <c r="DU334" s="30">
        <f>INDEX(DU310:EB317,MATCH(DS334,DS310:DS317,0),MATCH(DU332,DU308:EB308,0))*INDEX(AK322:AU329,MATCH(DU332,AJ322:AJ329,0),MATCH(DU333,AK321:AU321,0))</f>
        <v>0</v>
      </c>
      <c r="DV334" s="30">
        <f>INDEX(DU310:EB317,MATCH(DS334,DS310:DS317,0),MATCH(DV332,DU308:EB308,0))*INDEX(AK322:AU329,MATCH(DV332,AJ322:AJ329,0),MATCH(DV333,AK321:AU321,0))</f>
        <v>0</v>
      </c>
      <c r="DW334" s="30">
        <f>INDEX(DU310:EB317,MATCH(DS334,DS310:DS317,0),MATCH(DW332,DU308:EB308,0))*INDEX(AK322:AU329,MATCH(DW332,AJ322:AJ329,0),MATCH(DW333,AK321:AU321,0))</f>
        <v>0</v>
      </c>
      <c r="DX334" s="30">
        <f>INDEX(DU310:EB317,MATCH(DS334,DS310:DS317,0),MATCH(DX332,DU308:EB308,0))*INDEX(AK322:AU329,MATCH(DX332,AJ322:AJ329,0),MATCH(DX333,AK321:AU321,0))</f>
        <v>0</v>
      </c>
      <c r="DY334" s="30">
        <f>INDEX(DU310:EB317,MATCH(DS334,DS310:DS317,0),MATCH(DY332,DU308:EB308,0))*INDEX(AK322:AU329,MATCH(DY332,AJ322:AJ329,0),MATCH(DY333,AK321:AU321,0))</f>
        <v>0</v>
      </c>
      <c r="DZ334" s="30">
        <f>INDEX(DU310:EB317,MATCH(DS334,DS310:DS317,0),MATCH(DZ332,DU308:EB308,0))*INDEX(AK322:AU329,MATCH(DZ332,AJ322:AJ329,0),MATCH(DZ333,AK321:AU321,0))</f>
        <v>0</v>
      </c>
      <c r="EA334" s="30">
        <f>INDEX(DU310:EB317,MATCH(DS334,DS310:DS317,0),MATCH(EA332,DU308:EB308,0))*INDEX(AK322:AU329,MATCH(EA332,AJ322:AJ329,0),MATCH(EA333,AK321:AU321,0))</f>
        <v>0</v>
      </c>
      <c r="EB334" s="30">
        <f>INDEX(DU310:EB317,MATCH(DS334,DS310:DS317,0),MATCH(EB332,DU308:EB308,0))*INDEX(AK322:AU329,MATCH(EB332,AJ322:AJ329,0),MATCH(EB333,AK321:AU321,0))</f>
        <v>0</v>
      </c>
      <c r="EC334" s="30">
        <f>INDEX(DU310:EB317,MATCH(DS334,DS310:DS317,0),MATCH(EC332,DU308:EB308,0))*INDEX(AK322:AU329,MATCH(EC332,AJ322:AJ329,0),MATCH(EC333,AK321:AU321,0))</f>
        <v>0</v>
      </c>
      <c r="ED334" s="30">
        <f>INDEX(DU310:EB317,MATCH(DS334,DS310:DS317,0),MATCH(ED332,DU308:EB308,0))*INDEX(AK322:AU329,MATCH(ED332,AJ322:AJ329,0),MATCH(ED333,AK321:AU321,0))</f>
        <v>0</v>
      </c>
      <c r="EE334" s="30">
        <f>INDEX(DU310:EB317,MATCH(DS334,DS310:DS317,0),MATCH(EE332,DU308:EB308,0))*INDEX(AK322:AU329,MATCH(EE332,AJ322:AJ329,0),MATCH(EE333,AK321:AU321,0))</f>
        <v>0</v>
      </c>
      <c r="EF334" s="30">
        <f>INDEX(DU310:EB317,MATCH(DS334,DS310:DS317,0),MATCH(EF332,DU308:EB308,0))*INDEX(AK322:AU329,MATCH(EF332,AJ322:AJ329,0),MATCH(EF333,AK321:AU321,0))</f>
        <v>0</v>
      </c>
      <c r="EG334" s="30">
        <f>INDEX(DU310:EB317,MATCH(DS334,DS310:DS317,0),MATCH(EG332,DU308:EB308,0))*INDEX(AK322:AU329,MATCH(EG332,AJ322:AJ329,0),MATCH(EG333,AK321:AU321,0))</f>
        <v>0</v>
      </c>
      <c r="EH334" s="30">
        <f>INDEX(DU310:EB317,MATCH(DS334,DS310:DS317,0),MATCH(EH332,DU308:EB308,0))*INDEX(AK322:AU329,MATCH(EH332,AJ322:AJ329,0),MATCH(EH333,AK321:AU321,0))</f>
        <v>0</v>
      </c>
      <c r="EI334" s="30">
        <f>INDEX(DU310:EB317,MATCH(DS334,DS310:DS317,0),MATCH(EI332,DU308:EB308,0))*INDEX(AK322:AU329,MATCH(EI332,AJ322:AJ329,0),MATCH(EI333,AK321:AU321,0))</f>
        <v>0</v>
      </c>
      <c r="EJ334" s="30">
        <f>INDEX(DU310:EB317,MATCH(DS334,DS310:DS317,0),MATCH(EJ332,DU308:EB308,0))*INDEX(AK322:AU329,MATCH(EJ332,AJ322:AJ329,0),MATCH(EJ333,AK321:AU321,0))</f>
        <v>0</v>
      </c>
      <c r="EK334" s="30">
        <f>INDEX(DU310:EB317,MATCH(DS334,DS310:DS317,0),MATCH(EK332,DU308:EB308,0))*INDEX(AK322:AU329,MATCH(EK332,AJ322:AJ329,0),MATCH(EK333,AK321:AU321,0))</f>
        <v>0</v>
      </c>
      <c r="EL334" s="30">
        <f>INDEX(DU310:EB317,MATCH(DS334,DS310:DS317,0),MATCH(EL332,DU308:EB308,0))*INDEX(AK322:AU329,MATCH(EL332,AJ322:AJ329,0),MATCH(EL333,AK321:AU321,0))</f>
        <v>0</v>
      </c>
      <c r="EM334" s="30">
        <f>INDEX(DU310:EB317,MATCH(DS334,DS310:DS317,0),MATCH(EM332,DU308:EB308,0))*INDEX(AK322:AU329,MATCH(EM332,AJ322:AJ329,0),MATCH(EM333,AK321:AU321,0))</f>
        <v>0</v>
      </c>
      <c r="EN334" s="30">
        <f>INDEX(DU310:EB317,MATCH(DS334,DS310:DS317,0),MATCH(EN332,DU308:EB308,0))*INDEX(AK322:AU329,MATCH(EN332,AJ322:AJ329,0),MATCH(EN333,AK321:AU321,0))</f>
        <v>0</v>
      </c>
      <c r="EO334" s="30">
        <f>INDEX(DU310:EB317,MATCH(DS334,DS310:DS317,0),MATCH(EO332,DU308:EB308,0))*INDEX(AK322:AU329,MATCH(EO332,AJ322:AJ329,0),MATCH(EO333,AK321:AU321,0))</f>
        <v>0</v>
      </c>
      <c r="EP334" s="30">
        <f>INDEX(DU310:EB317,MATCH(DS334,DS310:DS317,0),MATCH(EP332,DU308:EB308,0))*INDEX(AK322:AU329,MATCH(EP332,AJ322:AJ329,0),MATCH(EP333,AK321:AU321,0))</f>
        <v>0</v>
      </c>
      <c r="EQ334" s="30">
        <f>INDEX(DU310:EB317,MATCH(DS334,DS310:DS317,0),MATCH(EQ332,DU308:EB308,0))*INDEX(AK322:AU329,MATCH(EQ332,AJ322:AJ329,0),MATCH(EQ333,AK321:AU321,0))</f>
        <v>0</v>
      </c>
      <c r="ER334" s="30">
        <f>INDEX(DU310:EB317,MATCH(DS334,DS310:DS317,0),MATCH(ER332,DU308:EB308,0))*INDEX(AK322:AU329,MATCH(ER332,AJ322:AJ329,0),MATCH(ER333,AK321:AU321,0))</f>
        <v>0</v>
      </c>
      <c r="ES334" s="30">
        <f>INDEX(DU310:EB317,MATCH(DS334,DS310:DS317,0),MATCH(ES332,DU308:EB308,0))*INDEX(AK322:AU329,MATCH(ES332,AJ322:AJ329,0),MATCH(ES333,AK321:AU321,0))</f>
        <v>0</v>
      </c>
      <c r="ET334" s="30">
        <f>INDEX(DU310:EB317,MATCH(DS334,DS310:DS317,0),MATCH(ET332,DU308:EB308,0))*INDEX(AK322:AU329,MATCH(ET332,AJ322:AJ329,0),MATCH(ET333,AK321:AU321,0))</f>
        <v>0</v>
      </c>
      <c r="EU334" s="30">
        <f>INDEX(DU310:EB317,MATCH(DS334,DS310:DS317,0),MATCH(EU332,DU308:EB308,0))*INDEX(AK322:AU329,MATCH(EU332,AJ322:AJ329,0),MATCH(EU333,AK321:AU321,0))</f>
        <v>0</v>
      </c>
      <c r="EV334" s="30">
        <f>INDEX(DU310:EB317,MATCH(DS334,DS310:DS317,0),MATCH(EV332,DU308:EB308,0))*INDEX(AK322:AU329,MATCH(EV332,AJ322:AJ329,0),MATCH(EV333,AK321:AU321,0))</f>
        <v>0</v>
      </c>
      <c r="EW334" s="30">
        <f>INDEX(DU310:EB317,MATCH(DS334,DS310:DS317,0),MATCH(EW332,DU308:EB308,0))*INDEX(AK322:AU329,MATCH(EW332,AJ322:AJ329,0),MATCH(EW333,AK321:AU321,0))</f>
        <v>0</v>
      </c>
      <c r="EX334" s="30">
        <f>INDEX(DU310:EB317,MATCH(DS334,DS310:DS317,0),MATCH(EX332,DU308:EB308,0))*INDEX(AK322:AU329,MATCH(EX332,AJ322:AJ329,0),MATCH(EX333,AK321:AU321,0))</f>
        <v>0</v>
      </c>
      <c r="EY334" s="30">
        <f>INDEX(DU310:EB317,MATCH(DS334,DS310:DS317,0),MATCH(EY332,DU308:EB308,0))*INDEX(AK322:AU329,MATCH(EY332,AJ322:AJ329,0),MATCH(EY333,AK321:AU321,0))</f>
        <v>0</v>
      </c>
      <c r="EZ334" s="30">
        <f>INDEX(DU310:EB317,MATCH(DS334,DS310:DS317,0),MATCH(EZ332,DU308:EB308,0))*INDEX(AK322:AU329,MATCH(EZ332,AJ322:AJ329,0),MATCH(EZ333,AK321:AU321,0))</f>
        <v>0</v>
      </c>
      <c r="FA334" s="30">
        <f>INDEX(DU310:EB317,MATCH(DS334,DS310:DS317,0),MATCH(FA332,DU308:EB308,0))*INDEX(AK322:AU329,MATCH(FA332,AJ322:AJ329,0),MATCH(FA333,AK321:AU321,0))</f>
        <v>0</v>
      </c>
      <c r="FB334" s="30">
        <f>INDEX(DU310:EB317,MATCH(DS334,DS310:DS317,0),MATCH(FB332,DU308:EB308,0))*INDEX(AK322:AU329,MATCH(FB332,AJ322:AJ329,0),MATCH(FB333,AK321:AU321,0))</f>
        <v>0</v>
      </c>
      <c r="FC334" s="30">
        <f>INDEX(DU310:EB317,MATCH(DS334,DS310:DS317,0),MATCH(FC332,DU308:EB308,0))*INDEX(AK322:AU329,MATCH(FC332,AJ322:AJ329,0),MATCH(FC333,AK321:AU321,0))</f>
        <v>0</v>
      </c>
      <c r="FD334" s="30">
        <f>INDEX(DU310:EB317,MATCH(DS334,DS310:DS317,0),MATCH(FD332,DU308:EB308,0))*INDEX(AK322:AU329,MATCH(FD332,AJ322:AJ329,0),MATCH(FD333,AK321:AU321,0))</f>
        <v>0</v>
      </c>
      <c r="FE334" s="30">
        <f>INDEX(DU310:EB317,MATCH(DS334,DS310:DS317,0),MATCH(FE332,DU308:EB308,0))*INDEX(AK322:AU329,MATCH(FE332,AJ322:AJ329,0),MATCH(FE333,AK321:AU321,0))</f>
        <v>0</v>
      </c>
      <c r="FF334" s="30">
        <f>INDEX(DU310:EB317,MATCH(DS334,DS310:DS317,0),MATCH(FF332,DU308:EB308,0))*INDEX(AK322:AU329,MATCH(FF332,AJ322:AJ329,0),MATCH(FF333,AK321:AU321,0))</f>
        <v>0</v>
      </c>
      <c r="FG334" s="30">
        <f>INDEX(DU310:EB317,MATCH(DS334,DS310:DS317,0),MATCH(FG332,DU308:EB308,0))*INDEX(AK322:AU329,MATCH(FG332,AJ322:AJ329,0),MATCH(FG333,AK321:AU321,0))</f>
        <v>0</v>
      </c>
      <c r="FH334" s="30">
        <f>INDEX(DU310:EB317,MATCH(DS334,DS310:DS317,0),MATCH(FH332,DU308:EB308,0))*INDEX(AK322:AU329,MATCH(FH332,AJ322:AJ329,0),MATCH(FH333,AK321:AU321,0))</f>
        <v>0</v>
      </c>
      <c r="FI334" s="30">
        <f>INDEX(DU310:EB317,MATCH(DS334,DS310:DS317,0),MATCH(FI332,DU308:EB308,0))*INDEX(AK322:AU329,MATCH(FI332,AJ322:AJ329,0),MATCH(FI333,AK321:AU321,0))</f>
        <v>0</v>
      </c>
      <c r="FJ334" s="30">
        <f>INDEX(DU310:EB317,MATCH(DS334,DS310:DS317,0),MATCH(FJ332,DU308:EB308,0))*INDEX(AK322:AU329,MATCH(FJ332,AJ322:AJ329,0),MATCH(FJ333,AK321:AU321,0))</f>
        <v>0</v>
      </c>
      <c r="FK334" s="30">
        <f>INDEX(DU310:EB317,MATCH(DS334,DS310:DS317,0),MATCH(FK332,DU308:EB308,0))*INDEX(AK322:AU329,MATCH(FK332,AJ322:AJ329,0),MATCH(FK333,AK321:AU321,0))</f>
        <v>0</v>
      </c>
      <c r="FL334" s="30">
        <f>INDEX(DU310:EB317,MATCH(DS334,DS310:DS317,0),MATCH(FL332,DU308:EB308,0))*INDEX(AK322:AU329,MATCH(FL332,AJ322:AJ329,0),MATCH(FL333,AK321:AU321,0))</f>
        <v>0</v>
      </c>
      <c r="FM334" s="30">
        <f>INDEX(DU310:EB317,MATCH(DS334,DS310:DS317,0),MATCH(FM332,DU308:EB308,0))*INDEX(AK322:AU329,MATCH(FM332,AJ322:AJ329,0),MATCH(FM333,AK321:AU321,0))</f>
        <v>0</v>
      </c>
      <c r="FN334" s="30">
        <f>INDEX(DU310:EB317,MATCH(DS334,DS310:DS317,0),MATCH(FN332,DU308:EB308,0))*INDEX(AK322:AU329,MATCH(FN332,AJ322:AJ329,0),MATCH(FN333,AK321:AU321,0))</f>
        <v>0</v>
      </c>
      <c r="FO334" s="30">
        <f>INDEX(DU310:EB317,MATCH(DS334,DS310:DS317,0),MATCH(FO332,DU308:EB308,0))*INDEX(AK322:AU329,MATCH(FO332,AJ322:AJ329,0),MATCH(FO333,AK321:AU321,0))</f>
        <v>0</v>
      </c>
      <c r="FP334" s="30">
        <f>INDEX(DU310:EB317,MATCH(DS334,DS310:DS317,0),MATCH(FP332,DU308:EB308,0))*INDEX(AK322:AU329,MATCH(FP332,AJ322:AJ329,0),MATCH(FP333,AK321:AU321,0))</f>
        <v>0</v>
      </c>
      <c r="FQ334" s="30">
        <f>INDEX(DU310:EB317,MATCH(DS334,DS310:DS317,0),MATCH(FQ332,DU308:EB308,0))*INDEX(AK322:AU329,MATCH(FQ332,AJ322:AJ329,0),MATCH(FQ333,AK321:AU321,0))</f>
        <v>0</v>
      </c>
      <c r="FR334" s="30">
        <f>INDEX(DU310:EB317,MATCH(DS334,DS310:DS317,0),MATCH(FR332,DU308:EB308,0))*INDEX(AK322:AU329,MATCH(FR332,AJ322:AJ329,0),MATCH(FR333,AK321:AU321,0))</f>
        <v>0</v>
      </c>
      <c r="FS334" s="30">
        <f>INDEX(DU310:EB317,MATCH(DS334,DS310:DS317,0),MATCH(FS332,DU308:EB308,0))*INDEX(AK322:AU329,MATCH(FS332,AJ322:AJ329,0),MATCH(FS333,AK321:AU321,0))</f>
        <v>0</v>
      </c>
      <c r="FT334" s="30">
        <f>INDEX(DU310:EB317,MATCH(DS334,DS310:DS317,0),MATCH(FT332,DU308:EB308,0))*INDEX(AK322:AU329,MATCH(FT332,AJ322:AJ329,0),MATCH(FT333,AK321:AU321,0))</f>
        <v>0</v>
      </c>
      <c r="FU334" s="30">
        <f>INDEX(DU310:EB317,MATCH(DS334,DS310:DS317,0),MATCH(FU332,DU308:EB308,0))*INDEX(AK322:AU329,MATCH(FU332,AJ322:AJ329,0),MATCH(FU333,AK321:AU321,0))</f>
        <v>0</v>
      </c>
      <c r="FV334" s="30">
        <f>INDEX(DU310:EB317,MATCH(DS334,DS310:DS317,0),MATCH(FV332,DU308:EB308,0))*INDEX(AK322:AU329,MATCH(FV332,AJ322:AJ329,0),MATCH(FV333,AK321:AU321,0))</f>
        <v>0</v>
      </c>
      <c r="FW334" s="30">
        <f>INDEX(DU310:EB317,MATCH(DS334,DS310:DS317,0),MATCH(FW332,DU308:EB308,0))*INDEX(AK322:AU329,MATCH(FW332,AJ322:AJ329,0),MATCH(FW333,AK321:AU321,0))</f>
        <v>0</v>
      </c>
      <c r="FX334" s="30">
        <f>INDEX(DU310:EB317,MATCH(DS334,DS310:DS317,0),MATCH(FX332,DU308:EB308,0))*INDEX(AK322:AU329,MATCH(FX332,AJ322:AJ329,0),MATCH(FX333,AK321:AU321,0))</f>
        <v>0</v>
      </c>
      <c r="FY334" s="30">
        <f>INDEX(DU310:EB317,MATCH(DS334,DS310:DS317,0),MATCH(FY332,DU308:EB308,0))*INDEX(AK322:AU329,MATCH(FY332,AJ322:AJ329,0),MATCH(FY333,AK321:AU321,0))</f>
        <v>0</v>
      </c>
      <c r="FZ334" s="30">
        <f>INDEX(DU310:EB317,MATCH(DS334,DS310:DS317,0),MATCH(FZ332,DU308:EB308,0))*INDEX(AK322:AU329,MATCH(FZ332,AJ322:AJ329,0),MATCH(FZ333,AK321:AU321,0))</f>
        <v>0</v>
      </c>
      <c r="GA334" s="30">
        <f>INDEX(DU310:EB317,MATCH(DS334,DS310:DS317,0),MATCH(GA332,DU308:EB308,0))*INDEX(AK322:AU329,MATCH(GA332,AJ322:AJ329,0),MATCH(GA333,AK321:AU321,0))</f>
        <v>0</v>
      </c>
      <c r="GB334" s="30">
        <f>INDEX(DU310:EB317,MATCH(DS334,DS310:DS317,0),MATCH(GB332,DU308:EB308,0))*INDEX(AK322:AU329,MATCH(GB332,AJ322:AJ329,0),MATCH(GB333,AK321:AU321,0))</f>
        <v>0</v>
      </c>
      <c r="GC334" s="30">
        <f>INDEX(DU310:EB317,MATCH(DS334,DS310:DS317,0),MATCH(GC332,DU308:EB308,0))*INDEX(AK322:AU329,MATCH(GC332,AJ322:AJ329,0),MATCH(GC333,AK321:AU321,0))</f>
        <v>0</v>
      </c>
      <c r="GD334" s="30">
        <f>INDEX(DU310:EB317,MATCH(DS334,DS310:DS317,0),MATCH(GD332,DU308:EB308,0))*INDEX(AK322:AU329,MATCH(GD332,AJ322:AJ329,0),MATCH(GD333,AK321:AU321,0))</f>
        <v>0</v>
      </c>
      <c r="GE334" s="30">
        <f>INDEX(DU310:EB317,MATCH(DS334,DS310:DS317,0),MATCH(GE332,DU308:EB308,0))*INDEX(AK322:AU329,MATCH(GE332,AJ322:AJ329,0),MATCH(GE333,AK321:AU321,0))</f>
        <v>0</v>
      </c>
      <c r="GF334" s="30">
        <f>INDEX(DU310:EB317,MATCH(DS334,DS310:DS317,0),MATCH(GF332,DU308:EB308,0))*INDEX(AK322:AU329,MATCH(GF332,AJ322:AJ329,0),MATCH(GF333,AK321:AU321,0))</f>
        <v>0</v>
      </c>
      <c r="GG334" s="30">
        <f>INDEX(DU310:EB317,MATCH(DS334,DS310:DS317,0),MATCH(GG332,DU308:EB308,0))*INDEX(AK322:AU329,MATCH(GG332,AJ322:AJ329,0),MATCH(GG333,AK321:AU321,0))</f>
        <v>0</v>
      </c>
      <c r="GH334" s="30">
        <f>INDEX(DU310:EB317,MATCH(DS334,DS310:DS317,0),MATCH(GH332,DU308:EB308,0))*INDEX(AK322:AU329,MATCH(GH332,AJ322:AJ329,0),MATCH(GH333,AK321:AU321,0))</f>
        <v>0</v>
      </c>
      <c r="GI334" s="30">
        <f>INDEX(DU310:EB317,MATCH(DS334,DS310:DS317,0),MATCH(GI332,DU308:EB308,0))*INDEX(AK322:AU329,MATCH(GI332,AJ322:AJ329,0),MATCH(GI333,AK321:AU321,0))</f>
        <v>0</v>
      </c>
      <c r="GJ334" s="30">
        <f>INDEX(DU310:EB317,MATCH(DS334,DS310:DS317,0),MATCH(GJ332,DU308:EB308,0))*INDEX(AK322:AU329,MATCH(GJ332,AJ322:AJ329,0),MATCH(GJ333,AK321:AU321,0))</f>
        <v>0</v>
      </c>
      <c r="GK334" s="30">
        <f>INDEX(DU310:EB317,MATCH(DS334,DS310:DS317,0),MATCH(GK332,DU308:EB308,0))*INDEX(AK322:AU329,MATCH(GK332,AJ322:AJ329,0),MATCH(GK333,AK321:AU321,0))</f>
        <v>0</v>
      </c>
      <c r="GL334" s="30">
        <f>INDEX(DU310:EB317,MATCH(DS334,DS310:DS317,0),MATCH(GL332,DU308:EB308,0))*INDEX(AK322:AU329,MATCH(GL332,AJ322:AJ329,0),MATCH(GL333,AK321:AU321,0))</f>
        <v>0</v>
      </c>
      <c r="GM334" s="30" t="b">
        <f t="shared" ref="GM334:GM341" si="355">SUM(DT334:GL334)=O310-SUM(HC334:HL334)</f>
        <v>1</v>
      </c>
      <c r="GO334" s="29">
        <v>2023</v>
      </c>
      <c r="GP334" s="27">
        <f>SUMIF(DT321:EO321,GP321,DT334:EO334)</f>
        <v>0</v>
      </c>
      <c r="GQ334" s="28">
        <f>SUMIF(DT321:GL321,GQ321,DT334:GL334)</f>
        <v>0</v>
      </c>
      <c r="GR334" s="28">
        <f>SUMIF(DT321:GL321,GR321,DT334:GL334)</f>
        <v>0</v>
      </c>
      <c r="GS334" s="28">
        <f>SUMIF(DT321:GL321,GS321,DT334:GL334)</f>
        <v>0</v>
      </c>
      <c r="GT334" s="28">
        <f>SUMIF(DT321:GL321,GT321,DT334:GL334)</f>
        <v>0</v>
      </c>
      <c r="GU334" s="28">
        <f>SUMIF(DT321:GL321,GU321,DT334:GL334)</f>
        <v>0</v>
      </c>
      <c r="GV334" s="28">
        <f>SUMIF(DT321:GL321,GV321,DT334:GL334)</f>
        <v>0</v>
      </c>
      <c r="GW334" s="28">
        <f>SUMIF(DT321:GL321,GW321,DT334:GL334)</f>
        <v>0</v>
      </c>
      <c r="GX334" s="28">
        <f>SUMIF(DT321:GL321,GX321,DT334:GL334)</f>
        <v>0</v>
      </c>
      <c r="GY334" s="28">
        <f>SUMIF(DT321:GL321,GY321,DT334:GL334)</f>
        <v>0</v>
      </c>
      <c r="GZ334" s="28">
        <f>SUMIF(DT321:GL321,GZ321,DT334:GL334)</f>
        <v>0</v>
      </c>
      <c r="HA334" s="27" t="b">
        <f t="shared" ref="HA334:HA341" si="356">O310=SUM(GP334:GZ334)</f>
        <v>1</v>
      </c>
      <c r="HC334" s="28">
        <f>IF(HA334,0,(O310-SUM(GP334:GZ334))*INDEX(AL322:AU329,MATCH(GO334,AJ322:AJ329,0),MATCH(HC333,AL321:AU321,0)))</f>
        <v>0</v>
      </c>
      <c r="HD334" s="28">
        <f>IF(HA334,0,(O310-SUM(GP334:GZ334))*INDEX(AL322:AU329,MATCH(GO334,AJ322:AJ329,0),MATCH(HD333,AL321:AU321,0)))</f>
        <v>0</v>
      </c>
      <c r="HE334" s="28">
        <f>IF(HA334,0,(O310-SUM(GP334:GZ334))*INDEX(AL322:AU329,MATCH(GO334,AJ322:AJ329,0),MATCH(HE333,AL321:AU321,0)))</f>
        <v>0</v>
      </c>
      <c r="HF334" s="28">
        <f>IF(HA334,0,(O310-SUM(GP334:GZ334))*INDEX(AL322:AU329,MATCH(GO334,AJ322:AJ329,0),MATCH(HF333,AL321:AU321,0)))</f>
        <v>0</v>
      </c>
      <c r="HG334" s="28">
        <f>IF(HA334,0,(O310-SUM(GP334:GZ334))*INDEX(AL322:AU329,MATCH(GO334,AJ322:AJ329,0),MATCH(HG333,AL321:AU321,0)))</f>
        <v>0</v>
      </c>
      <c r="HH334" s="28">
        <f>IF(HA334,0,(O310-SUM(GP334:GZ334))*INDEX(AL322:AU329,MATCH(GO334,AJ322:AJ329,0),MATCH(HH333,AL321:AU321,0)))</f>
        <v>0</v>
      </c>
      <c r="HI334" s="28">
        <f>IF(HA334,0,(O310-SUM(GP334:GZ334))*INDEX(AL322:AU329,MATCH(GO334,AJ322:AJ329,0),MATCH(HI333,AL321:AU321,0)))</f>
        <v>0</v>
      </c>
      <c r="HJ334" s="28">
        <f>IF(HA334,0,(O310-SUM(GP334:GZ334))*INDEX(AL322:AU329,MATCH(GO334,AJ322:AJ329,0),MATCH(HJ333,AL321:AU321,0)))</f>
        <v>0</v>
      </c>
      <c r="HK334" s="28">
        <f>IF(HA334,0,(O310-SUM(GP334:GZ334))*INDEX(AL322:AU329,MATCH(GO334,AJ322:AJ329,0),MATCH(HK333,AL321:AU321,0)))</f>
        <v>0</v>
      </c>
      <c r="HL334" s="28">
        <f>IF(HA334,0,(O310-SUM(GP334:GZ334))*INDEX(AL322:AU329,MATCH(GO334,AJ322:AJ329,0),MATCH(HL333,AL321:AU321,0)))</f>
        <v>0</v>
      </c>
      <c r="HM334" s="28" t="b">
        <f t="shared" ref="HM334:HM341" si="357">(SUM(HC334:HL334)+SUM(GP334:GZ334))=O310</f>
        <v>1</v>
      </c>
    </row>
    <row r="335" spans="1:221" hidden="1" x14ac:dyDescent="0.2">
      <c r="A335" s="2" t="s">
        <v>1</v>
      </c>
      <c r="B335" s="26"/>
      <c r="I335" s="34"/>
      <c r="J335" s="34"/>
      <c r="K335" s="34"/>
      <c r="L335" s="34"/>
      <c r="M335" s="34"/>
      <c r="N335" s="34"/>
      <c r="O335" s="34"/>
      <c r="P335" s="34"/>
      <c r="Q335" s="34"/>
      <c r="R335" s="34"/>
      <c r="S335" s="16"/>
      <c r="T335" s="62"/>
      <c r="DS335" s="29">
        <v>2024</v>
      </c>
      <c r="DT335" s="30">
        <f>INDEX(DU310:EB317,MATCH(DS335,DS310:DS317,0),MATCH(DT332,DU308:EB308,0))*INDEX(AK322:AU329,MATCH(DT332,AJ322:AJ329,0),MATCH(DT333,AK321:AU321,0))</f>
        <v>0</v>
      </c>
      <c r="DU335" s="30">
        <f>INDEX(DU310:EB317,MATCH(DS335,DS310:DS317,0),MATCH(DU332,DU308:EB308,0))*INDEX(AK322:AU329,MATCH(DU332,AJ322:AJ329,0),MATCH(DU333,AK321:AU321,0))</f>
        <v>0</v>
      </c>
      <c r="DV335" s="30">
        <f>INDEX(DU310:EB317,MATCH(DS335,DS310:DS317,0),MATCH(DV332,DU308:EB308,0))*INDEX(AK322:AU329,MATCH(DV332,AJ322:AJ329,0),MATCH(DV333,AK321:AU321,0))</f>
        <v>0</v>
      </c>
      <c r="DW335" s="30">
        <f>INDEX(DU310:EB317,MATCH(DS335,DS310:DS317,0),MATCH(DW332,DU308:EB308,0))*INDEX(AK322:AU329,MATCH(DW332,AJ322:AJ329,0),MATCH(DW333,AK321:AU321,0))</f>
        <v>0</v>
      </c>
      <c r="DX335" s="30">
        <f>INDEX(DU310:EB317,MATCH(DS335,DS310:DS317,0),MATCH(DX332,DU308:EB308,0))*INDEX(AK322:AU329,MATCH(DX332,AJ322:AJ329,0),MATCH(DX333,AK321:AU321,0))</f>
        <v>0</v>
      </c>
      <c r="DY335" s="30">
        <f>INDEX(DU310:EB317,MATCH(DS335,DS310:DS317,0),MATCH(DY332,DU308:EB308,0))*INDEX(AK322:AU329,MATCH(DY332,AJ322:AJ329,0),MATCH(DY333,AK321:AU321,0))</f>
        <v>0</v>
      </c>
      <c r="DZ335" s="30">
        <f>INDEX(DU310:EB317,MATCH(DS335,DS310:DS317,0),MATCH(DZ332,DU308:EB308,0))*INDEX(AK322:AU329,MATCH(DZ332,AJ322:AJ329,0),MATCH(DZ333,AK321:AU321,0))</f>
        <v>0</v>
      </c>
      <c r="EA335" s="30">
        <f>INDEX(DU310:EB317,MATCH(DS335,DS310:DS317,0),MATCH(EA332,DU308:EB308,0))*INDEX(AK322:AU329,MATCH(EA332,AJ322:AJ329,0),MATCH(EA333,AK321:AU321,0))</f>
        <v>0</v>
      </c>
      <c r="EB335" s="30">
        <f>INDEX(DU310:EB317,MATCH(DS335,DS310:DS317,0),MATCH(EB332,DU308:EB308,0))*INDEX(AK322:AU329,MATCH(EB332,AJ322:AJ329,0),MATCH(EB333,AK321:AU321,0))</f>
        <v>0</v>
      </c>
      <c r="EC335" s="30">
        <f>INDEX(DU310:EB317,MATCH(DS335,DS310:DS317,0),MATCH(EC332,DU308:EB308,0))*INDEX(AK322:AU329,MATCH(EC332,AJ322:AJ329,0),MATCH(EC333,AK321:AU321,0))</f>
        <v>0</v>
      </c>
      <c r="ED335" s="30">
        <f>INDEX(DU310:EB317,MATCH(DS335,DS310:DS317,0),MATCH(ED332,DU308:EB308,0))*INDEX(AK322:AU329,MATCH(ED332,AJ322:AJ329,0),MATCH(ED333,AK321:AU321,0))</f>
        <v>0</v>
      </c>
      <c r="EE335" s="30">
        <f>INDEX(DU310:EB317,MATCH(DS335,DS310:DS317,0),MATCH(EE332,DU308:EB308,0))*INDEX(AK322:AU329,MATCH(EE332,AJ322:AJ329,0),MATCH(EE333,AK321:AU321,0))</f>
        <v>0</v>
      </c>
      <c r="EF335" s="30">
        <f>INDEX(DU310:EB317,MATCH(DS335,DS310:DS317,0),MATCH(EF332,DU308:EB308,0))*INDEX(AK322:AU329,MATCH(EF332,AJ322:AJ329,0),MATCH(EF333,AK321:AU321,0))</f>
        <v>0</v>
      </c>
      <c r="EG335" s="30">
        <f>INDEX(DU310:EB317,MATCH(DS335,DS310:DS317,0),MATCH(EG332,DU308:EB308,0))*INDEX(AK322:AU329,MATCH(EG332,AJ322:AJ329,0),MATCH(EG333,AK321:AU321,0))</f>
        <v>0</v>
      </c>
      <c r="EH335" s="30">
        <f>INDEX(DU310:EB317,MATCH(DS335,DS310:DS317,0),MATCH(EH332,DU308:EB308,0))*INDEX(AK322:AU329,MATCH(EH332,AJ322:AJ329,0),MATCH(EH333,AK321:AU321,0))</f>
        <v>0</v>
      </c>
      <c r="EI335" s="30">
        <f>INDEX(DU310:EB317,MATCH(DS335,DS310:DS317,0),MATCH(EI332,DU308:EB308,0))*INDEX(AK322:AU329,MATCH(EI332,AJ322:AJ329,0),MATCH(EI333,AK321:AU321,0))</f>
        <v>0</v>
      </c>
      <c r="EJ335" s="30">
        <f>INDEX(DU310:EB317,MATCH(DS335,DS310:DS317,0),MATCH(EJ332,DU308:EB308,0))*INDEX(AK322:AU329,MATCH(EJ332,AJ322:AJ329,0),MATCH(EJ333,AK321:AU321,0))</f>
        <v>0</v>
      </c>
      <c r="EK335" s="30">
        <f>INDEX(DU310:EB317,MATCH(DS335,DS310:DS317,0),MATCH(EK332,DU308:EB308,0))*INDEX(AK322:AU329,MATCH(EK332,AJ322:AJ329,0),MATCH(EK333,AK321:AU321,0))</f>
        <v>0</v>
      </c>
      <c r="EL335" s="30">
        <f>INDEX(DU310:EB317,MATCH(DS335,DS310:DS317,0),MATCH(EL332,DU308:EB308,0))*INDEX(AK322:AU329,MATCH(EL332,AJ322:AJ329,0),MATCH(EL333,AK321:AU321,0))</f>
        <v>0</v>
      </c>
      <c r="EM335" s="30">
        <f>INDEX(DU310:EB317,MATCH(DS335,DS310:DS317,0),MATCH(EM332,DU308:EB308,0))*INDEX(AK322:AU329,MATCH(EM332,AJ322:AJ329,0),MATCH(EM333,AK321:AU321,0))</f>
        <v>0</v>
      </c>
      <c r="EN335" s="30">
        <f>INDEX(DU310:EB317,MATCH(DS335,DS310:DS317,0),MATCH(EN332,DU308:EB308,0))*INDEX(AK322:AU329,MATCH(EN332,AJ322:AJ329,0),MATCH(EN333,AK321:AU321,0))</f>
        <v>0</v>
      </c>
      <c r="EO335" s="30">
        <f>INDEX(DU310:EB317,MATCH(DS335,DS310:DS317,0),MATCH(EO332,DU308:EB308,0))*INDEX(AK322:AU329,MATCH(EO332,AJ322:AJ329,0),MATCH(EO333,AK321:AU321,0))</f>
        <v>0</v>
      </c>
      <c r="EP335" s="30">
        <f>INDEX(DU310:EB317,MATCH(DS335,DS310:DS317,0),MATCH(EP332,DU308:EB308,0))*INDEX(AK322:AU329,MATCH(EP332,AJ322:AJ329,0),MATCH(EP333,AK321:AU321,0))</f>
        <v>0</v>
      </c>
      <c r="EQ335" s="30">
        <f>INDEX(DU310:EB317,MATCH(DS335,DS310:DS317,0),MATCH(EQ332,DU308:EB308,0))*INDEX(AK322:AU329,MATCH(EQ332,AJ322:AJ329,0),MATCH(EQ333,AK321:AU321,0))</f>
        <v>0</v>
      </c>
      <c r="ER335" s="30">
        <f>INDEX(DU310:EB317,MATCH(DS335,DS310:DS317,0),MATCH(ER332,DU308:EB308,0))*INDEX(AK322:AU329,MATCH(ER332,AJ322:AJ329,0),MATCH(ER333,AK321:AU321,0))</f>
        <v>0</v>
      </c>
      <c r="ES335" s="30">
        <f>INDEX(DU310:EB317,MATCH(DS335,DS310:DS317,0),MATCH(ES332,DU308:EB308,0))*INDEX(AK322:AU329,MATCH(ES332,AJ322:AJ329,0),MATCH(ES333,AK321:AU321,0))</f>
        <v>0</v>
      </c>
      <c r="ET335" s="30">
        <f>INDEX(DU310:EB317,MATCH(DS335,DS310:DS317,0),MATCH(ET332,DU308:EB308,0))*INDEX(AK322:AU329,MATCH(ET332,AJ322:AJ329,0),MATCH(ET333,AK321:AU321,0))</f>
        <v>0</v>
      </c>
      <c r="EU335" s="30">
        <f>INDEX(DU310:EB317,MATCH(DS335,DS310:DS317,0),MATCH(EU332,DU308:EB308,0))*INDEX(AK322:AU329,MATCH(EU332,AJ322:AJ329,0),MATCH(EU333,AK321:AU321,0))</f>
        <v>0</v>
      </c>
      <c r="EV335" s="30">
        <f>INDEX(DU310:EB317,MATCH(DS335,DS310:DS317,0),MATCH(EV332,DU308:EB308,0))*INDEX(AK322:AU329,MATCH(EV332,AJ322:AJ329,0),MATCH(EV333,AK321:AU321,0))</f>
        <v>0</v>
      </c>
      <c r="EW335" s="30">
        <f>INDEX(DU310:EB317,MATCH(DS335,DS310:DS317,0),MATCH(EW332,DU308:EB308,0))*INDEX(AK322:AU329,MATCH(EW332,AJ322:AJ329,0),MATCH(EW333,AK321:AU321,0))</f>
        <v>0</v>
      </c>
      <c r="EX335" s="30">
        <f>INDEX(DU310:EB317,MATCH(DS335,DS310:DS317,0),MATCH(EX332,DU308:EB308,0))*INDEX(AK322:AU329,MATCH(EX332,AJ322:AJ329,0),MATCH(EX333,AK321:AU321,0))</f>
        <v>0</v>
      </c>
      <c r="EY335" s="30">
        <f>INDEX(DU310:EB317,MATCH(DS335,DS310:DS317,0),MATCH(EY332,DU308:EB308,0))*INDEX(AK322:AU329,MATCH(EY332,AJ322:AJ329,0),MATCH(EY333,AK321:AU321,0))</f>
        <v>0</v>
      </c>
      <c r="EZ335" s="30">
        <f>INDEX(DU310:EB317,MATCH(DS335,DS310:DS317,0),MATCH(EZ332,DU308:EB308,0))*INDEX(AK322:AU329,MATCH(EZ332,AJ322:AJ329,0),MATCH(EZ333,AK321:AU321,0))</f>
        <v>0</v>
      </c>
      <c r="FA335" s="30">
        <f>INDEX(DU310:EB317,MATCH(DS335,DS310:DS317,0),MATCH(FA332,DU308:EB308,0))*INDEX(AK322:AU329,MATCH(FA332,AJ322:AJ329,0),MATCH(FA333,AK321:AU321,0))</f>
        <v>0</v>
      </c>
      <c r="FB335" s="30">
        <f>INDEX(DU310:EB317,MATCH(DS335,DS310:DS317,0),MATCH(FB332,DU308:EB308,0))*INDEX(AK322:AU329,MATCH(FB332,AJ322:AJ329,0),MATCH(FB333,AK321:AU321,0))</f>
        <v>0</v>
      </c>
      <c r="FC335" s="30">
        <f>INDEX(DU310:EB317,MATCH(DS335,DS310:DS317,0),MATCH(FC332,DU308:EB308,0))*INDEX(AK322:AU329,MATCH(FC332,AJ322:AJ329,0),MATCH(FC333,AK321:AU321,0))</f>
        <v>0</v>
      </c>
      <c r="FD335" s="30">
        <f>INDEX(DU310:EB317,MATCH(DS335,DS310:DS317,0),MATCH(FD332,DU308:EB308,0))*INDEX(AK322:AU329,MATCH(FD332,AJ322:AJ329,0),MATCH(FD333,AK321:AU321,0))</f>
        <v>0</v>
      </c>
      <c r="FE335" s="30">
        <f>INDEX(DU310:EB317,MATCH(DS335,DS310:DS317,0),MATCH(FE332,DU308:EB308,0))*INDEX(AK322:AU329,MATCH(FE332,AJ322:AJ329,0),MATCH(FE333,AK321:AU321,0))</f>
        <v>0</v>
      </c>
      <c r="FF335" s="30">
        <f>INDEX(DU310:EB317,MATCH(DS335,DS310:DS317,0),MATCH(FF332,DU308:EB308,0))*INDEX(AK322:AU329,MATCH(FF332,AJ322:AJ329,0),MATCH(FF333,AK321:AU321,0))</f>
        <v>0</v>
      </c>
      <c r="FG335" s="30">
        <f>INDEX(DU310:EB317,MATCH(DS335,DS310:DS317,0),MATCH(FG332,DU308:EB308,0))*INDEX(AK322:AU329,MATCH(FG332,AJ322:AJ329,0),MATCH(FG333,AK321:AU321,0))</f>
        <v>0</v>
      </c>
      <c r="FH335" s="30">
        <f>INDEX(DU310:EB317,MATCH(DS335,DS310:DS317,0),MATCH(FH332,DU308:EB308,0))*INDEX(AK322:AU329,MATCH(FH332,AJ322:AJ329,0),MATCH(FH333,AK321:AU321,0))</f>
        <v>0</v>
      </c>
      <c r="FI335" s="30">
        <f>INDEX(DU310:EB317,MATCH(DS335,DS310:DS317,0),MATCH(FI332,DU308:EB308,0))*INDEX(AK322:AU329,MATCH(FI332,AJ322:AJ329,0),MATCH(FI333,AK321:AU321,0))</f>
        <v>0</v>
      </c>
      <c r="FJ335" s="30">
        <f>INDEX(DU310:EB317,MATCH(DS335,DS310:DS317,0),MATCH(FJ332,DU308:EB308,0))*INDEX(AK322:AU329,MATCH(FJ332,AJ322:AJ329,0),MATCH(FJ333,AK321:AU321,0))</f>
        <v>0</v>
      </c>
      <c r="FK335" s="30">
        <f>INDEX(DU310:EB317,MATCH(DS335,DS310:DS317,0),MATCH(FK332,DU308:EB308,0))*INDEX(AK322:AU329,MATCH(FK332,AJ322:AJ329,0),MATCH(FK333,AK321:AU321,0))</f>
        <v>0</v>
      </c>
      <c r="FL335" s="30">
        <f>INDEX(DU310:EB317,MATCH(DS335,DS310:DS317,0),MATCH(FL332,DU308:EB308,0))*INDEX(AK322:AU329,MATCH(FL332,AJ322:AJ329,0),MATCH(FL333,AK321:AU321,0))</f>
        <v>0</v>
      </c>
      <c r="FM335" s="30">
        <f>INDEX(DU310:EB317,MATCH(DS335,DS310:DS317,0),MATCH(FM332,DU308:EB308,0))*INDEX(AK322:AU329,MATCH(FM332,AJ322:AJ329,0),MATCH(FM333,AK321:AU321,0))</f>
        <v>0</v>
      </c>
      <c r="FN335" s="30">
        <f>INDEX(DU310:EB317,MATCH(DS335,DS310:DS317,0),MATCH(FN332,DU308:EB308,0))*INDEX(AK322:AU329,MATCH(FN332,AJ322:AJ329,0),MATCH(FN333,AK321:AU321,0))</f>
        <v>0</v>
      </c>
      <c r="FO335" s="30">
        <f>INDEX(DU310:EB317,MATCH(DS335,DS310:DS317,0),MATCH(FO332,DU308:EB308,0))*INDEX(AK322:AU329,MATCH(FO332,AJ322:AJ329,0),MATCH(FO333,AK321:AU321,0))</f>
        <v>0</v>
      </c>
      <c r="FP335" s="30">
        <f>INDEX(DU310:EB317,MATCH(DS335,DS310:DS317,0),MATCH(FP332,DU308:EB308,0))*INDEX(AK322:AU329,MATCH(FP332,AJ322:AJ329,0),MATCH(FP333,AK321:AU321,0))</f>
        <v>0</v>
      </c>
      <c r="FQ335" s="30">
        <f>INDEX(DU310:EB317,MATCH(DS335,DS310:DS317,0),MATCH(FQ332,DU308:EB308,0))*INDEX(AK322:AU329,MATCH(FQ332,AJ322:AJ329,0),MATCH(FQ333,AK321:AU321,0))</f>
        <v>0</v>
      </c>
      <c r="FR335" s="30">
        <f>INDEX(DU310:EB317,MATCH(DS335,DS310:DS317,0),MATCH(FR332,DU308:EB308,0))*INDEX(AK322:AU329,MATCH(FR332,AJ322:AJ329,0),MATCH(FR333,AK321:AU321,0))</f>
        <v>0</v>
      </c>
      <c r="FS335" s="30">
        <f>INDEX(DU310:EB317,MATCH(DS335,DS310:DS317,0),MATCH(FS332,DU308:EB308,0))*INDEX(AK322:AU329,MATCH(FS332,AJ322:AJ329,0),MATCH(FS333,AK321:AU321,0))</f>
        <v>0</v>
      </c>
      <c r="FT335" s="30">
        <f>INDEX(DU310:EB317,MATCH(DS335,DS310:DS317,0),MATCH(FT332,DU308:EB308,0))*INDEX(AK322:AU329,MATCH(FT332,AJ322:AJ329,0),MATCH(FT333,AK321:AU321,0))</f>
        <v>0</v>
      </c>
      <c r="FU335" s="30">
        <f>INDEX(DU310:EB317,MATCH(DS335,DS310:DS317,0),MATCH(FU332,DU308:EB308,0))*INDEX(AK322:AU329,MATCH(FU332,AJ322:AJ329,0),MATCH(FU333,AK321:AU321,0))</f>
        <v>0</v>
      </c>
      <c r="FV335" s="30">
        <f>INDEX(DU310:EB317,MATCH(DS335,DS310:DS317,0),MATCH(FV332,DU308:EB308,0))*INDEX(AK322:AU329,MATCH(FV332,AJ322:AJ329,0),MATCH(FV333,AK321:AU321,0))</f>
        <v>0</v>
      </c>
      <c r="FW335" s="30">
        <f>INDEX(DU310:EB317,MATCH(DS335,DS310:DS317,0),MATCH(FW332,DU308:EB308,0))*INDEX(AK322:AU329,MATCH(FW332,AJ322:AJ329,0),MATCH(FW333,AK321:AU321,0))</f>
        <v>0</v>
      </c>
      <c r="FX335" s="30">
        <f>INDEX(DU310:EB317,MATCH(DS335,DS310:DS317,0),MATCH(FX332,DU308:EB308,0))*INDEX(AK322:AU329,MATCH(FX332,AJ322:AJ329,0),MATCH(FX333,AK321:AU321,0))</f>
        <v>0</v>
      </c>
      <c r="FY335" s="30">
        <f>INDEX(DU310:EB317,MATCH(DS335,DS310:DS317,0),MATCH(FY332,DU308:EB308,0))*INDEX(AK322:AU329,MATCH(FY332,AJ322:AJ329,0),MATCH(FY333,AK321:AU321,0))</f>
        <v>0</v>
      </c>
      <c r="FZ335" s="30">
        <f>INDEX(DU310:EB317,MATCH(DS335,DS310:DS317,0),MATCH(FZ332,DU308:EB308,0))*INDEX(AK322:AU329,MATCH(FZ332,AJ322:AJ329,0),MATCH(FZ333,AK321:AU321,0))</f>
        <v>0</v>
      </c>
      <c r="GA335" s="30">
        <f>INDEX(DU310:EB317,MATCH(DS335,DS310:DS317,0),MATCH(GA332,DU308:EB308,0))*INDEX(AK322:AU329,MATCH(GA332,AJ322:AJ329,0),MATCH(GA333,AK321:AU321,0))</f>
        <v>0</v>
      </c>
      <c r="GB335" s="30">
        <f>INDEX(DU310:EB317,MATCH(DS335,DS310:DS317,0),MATCH(GB332,DU308:EB308,0))*INDEX(AK322:AU329,MATCH(GB332,AJ322:AJ329,0),MATCH(GB333,AK321:AU321,0))</f>
        <v>0</v>
      </c>
      <c r="GC335" s="30">
        <f>INDEX(DU310:EB317,MATCH(DS335,DS310:DS317,0),MATCH(GC332,DU308:EB308,0))*INDEX(AK322:AU329,MATCH(GC332,AJ322:AJ329,0),MATCH(GC333,AK321:AU321,0))</f>
        <v>0</v>
      </c>
      <c r="GD335" s="30">
        <f>INDEX(DU310:EB317,MATCH(DS335,DS310:DS317,0),MATCH(GD332,DU308:EB308,0))*INDEX(AK322:AU329,MATCH(GD332,AJ322:AJ329,0),MATCH(GD333,AK321:AU321,0))</f>
        <v>0</v>
      </c>
      <c r="GE335" s="30">
        <f>INDEX(DU310:EB317,MATCH(DS335,DS310:DS317,0),MATCH(GE332,DU308:EB308,0))*INDEX(AK322:AU329,MATCH(GE332,AJ322:AJ329,0),MATCH(GE333,AK321:AU321,0))</f>
        <v>0</v>
      </c>
      <c r="GF335" s="30">
        <f>INDEX(DU310:EB317,MATCH(DS335,DS310:DS317,0),MATCH(GF332,DU308:EB308,0))*INDEX(AK322:AU329,MATCH(GF332,AJ322:AJ329,0),MATCH(GF333,AK321:AU321,0))</f>
        <v>0</v>
      </c>
      <c r="GG335" s="30">
        <f>INDEX(DU310:EB317,MATCH(DS335,DS310:DS317,0),MATCH(GG332,DU308:EB308,0))*INDEX(AK322:AU329,MATCH(GG332,AJ322:AJ329,0),MATCH(GG333,AK321:AU321,0))</f>
        <v>0</v>
      </c>
      <c r="GH335" s="30">
        <f>INDEX(DU310:EB317,MATCH(DS335,DS310:DS317,0),MATCH(GH332,DU308:EB308,0))*INDEX(AK322:AU329,MATCH(GH332,AJ322:AJ329,0),MATCH(GH333,AK321:AU321,0))</f>
        <v>0</v>
      </c>
      <c r="GI335" s="30">
        <f>INDEX(DU310:EB317,MATCH(DS335,DS310:DS317,0),MATCH(GI332,DU308:EB308,0))*INDEX(AK322:AU329,MATCH(GI332,AJ322:AJ329,0),MATCH(GI333,AK321:AU321,0))</f>
        <v>0</v>
      </c>
      <c r="GJ335" s="30">
        <f>INDEX(DU310:EB317,MATCH(DS335,DS310:DS317,0),MATCH(GJ332,DU308:EB308,0))*INDEX(AK322:AU329,MATCH(GJ332,AJ322:AJ329,0),MATCH(GJ333,AK321:AU321,0))</f>
        <v>0</v>
      </c>
      <c r="GK335" s="30">
        <f>INDEX(DU310:EB317,MATCH(DS335,DS310:DS317,0),MATCH(GK332,DU308:EB308,0))*INDEX(AK322:AU329,MATCH(GK332,AJ322:AJ329,0),MATCH(GK333,AK321:AU321,0))</f>
        <v>0</v>
      </c>
      <c r="GL335" s="30">
        <f>INDEX(DU310:EB317,MATCH(DS335,DS310:DS317,0),MATCH(GL332,DU308:EB308,0))*INDEX(AK322:AU329,MATCH(GL332,AJ322:AJ329,0),MATCH(GL333,AK321:AU321,0))</f>
        <v>0</v>
      </c>
      <c r="GM335" s="30" t="b">
        <f t="shared" si="355"/>
        <v>1</v>
      </c>
      <c r="GO335" s="29">
        <v>2024</v>
      </c>
      <c r="GP335" s="27">
        <f>SUMIF(DT321:EO321,GP321,DT335:EO335)</f>
        <v>0</v>
      </c>
      <c r="GQ335" s="28">
        <f>SUMIF(DT321:GL321,GQ321,DT335:GL335)</f>
        <v>0</v>
      </c>
      <c r="GR335" s="28">
        <f>SUMIF(DT321:GL321,GR321,DT335:GL335)</f>
        <v>0</v>
      </c>
      <c r="GS335" s="28">
        <f>SUMIF(DT321:GL321,GS321,DT335:GL335)</f>
        <v>0</v>
      </c>
      <c r="GT335" s="28">
        <f>SUMIF(DT321:GL321,GT321,DT335:GL335)</f>
        <v>0</v>
      </c>
      <c r="GU335" s="28">
        <f>SUMIF(DT321:GL321,GU321,DT335:GL335)</f>
        <v>0</v>
      </c>
      <c r="GV335" s="28">
        <f>SUMIF(DT321:GL321,GV321,DT335:GL335)</f>
        <v>0</v>
      </c>
      <c r="GW335" s="28">
        <f>SUMIF(DT321:GL321,GW321,DT335:GL335)</f>
        <v>0</v>
      </c>
      <c r="GX335" s="28">
        <f>SUMIF(DT321:GL321,GX321,DT335:GL335)</f>
        <v>0</v>
      </c>
      <c r="GY335" s="28">
        <f>SUMIF(DT321:GL321,GY321,DT335:GL335)</f>
        <v>0</v>
      </c>
      <c r="GZ335" s="28">
        <f>SUMIF(DT321:GL321,GZ321,DT335:GL335)</f>
        <v>0</v>
      </c>
      <c r="HA335" s="27" t="b">
        <f t="shared" si="356"/>
        <v>1</v>
      </c>
      <c r="HC335" s="28">
        <f>IF(HA335,0,(O311-SUM(GP335:GZ335))*INDEX(AL322:AU329,MATCH(GO335,AJ322:AJ329,0),MATCH(HC333,AL321:AU321,0)))</f>
        <v>0</v>
      </c>
      <c r="HD335" s="28">
        <f>IF(HA335,0,(O311-SUM(GP335:GZ335))*INDEX(AL322:AU329,MATCH(GO335,AJ322:AJ329,0),MATCH(HD333,AL321:AU321,0)))</f>
        <v>0</v>
      </c>
      <c r="HE335" s="28">
        <f>IF(HA335,0,(O311-SUM(GP335:GZ335))*INDEX(AL322:AU329,MATCH(GO335,AJ322:AJ329,0),MATCH(HE333,AL321:AU321,0)))</f>
        <v>0</v>
      </c>
      <c r="HF335" s="28">
        <f>IF(HA335,0,(O311-SUM(GP335:GZ335))*INDEX(AL322:AU329,MATCH(GO335,AJ322:AJ329,0),MATCH(HF333,AL321:AU321,0)))</f>
        <v>0</v>
      </c>
      <c r="HG335" s="28">
        <f>IF(HA335,0,(O311-SUM(GP335:GZ335))*INDEX(AL322:AU329,MATCH(GO335,AJ322:AJ329,0),MATCH(HG333,AL321:AU321,0)))</f>
        <v>0</v>
      </c>
      <c r="HH335" s="28">
        <f>IF(HA335,0,(O311-SUM(GP335:GZ335))*INDEX(AL322:AU329,MATCH(GO335,AJ322:AJ329,0),MATCH(HH333,AL321:AU321,0)))</f>
        <v>0</v>
      </c>
      <c r="HI335" s="28">
        <f>IF(HA335,0,(O311-SUM(GP335:GZ335))*INDEX(AL322:AU329,MATCH(GO335,AJ322:AJ329,0),MATCH(HI333,AL321:AU321,0)))</f>
        <v>0</v>
      </c>
      <c r="HJ335" s="28">
        <f>IF(HA335,0,(O311-SUM(GP335:GZ335))*INDEX(AL322:AU329,MATCH(GO335,AJ322:AJ329,0),MATCH(HJ333,AL321:AU321,0)))</f>
        <v>0</v>
      </c>
      <c r="HK335" s="28">
        <f>IF(HA335,0,(O311-SUM(GP335:GZ335))*INDEX(AL322:AU329,MATCH(GO335,AJ322:AJ329,0),MATCH(HK333,AL321:AU321,0)))</f>
        <v>0</v>
      </c>
      <c r="HL335" s="28">
        <f>IF(HA335,0,(O311-SUM(GP335:GZ335))*INDEX(AL322:AU329,MATCH(GO335,AJ322:AJ329,0),MATCH(HL333,AL321:AU321,0)))</f>
        <v>0</v>
      </c>
      <c r="HM335" s="28" t="b">
        <f t="shared" si="357"/>
        <v>1</v>
      </c>
    </row>
    <row r="336" spans="1:221" hidden="1" x14ac:dyDescent="0.2">
      <c r="A336" s="2" t="s">
        <v>1</v>
      </c>
      <c r="B336" s="26"/>
      <c r="I336" s="34"/>
      <c r="J336" s="34"/>
      <c r="K336" s="34"/>
      <c r="L336" s="34"/>
      <c r="M336" s="34"/>
      <c r="N336" s="34"/>
      <c r="O336" s="34"/>
      <c r="P336" s="34"/>
      <c r="Q336" s="34"/>
      <c r="R336" s="34"/>
      <c r="S336" s="16"/>
      <c r="T336" s="62"/>
      <c r="DS336" s="29">
        <v>2025</v>
      </c>
      <c r="DT336" s="30">
        <f>INDEX(DU310:EB317,MATCH(DS336,DS310:DS317,0),MATCH(DT332,DU308:EB308,0))*INDEX(AK322:AU329,MATCH(DT332,AJ322:AJ329,0),MATCH(DT333,AK321:AU321,0))</f>
        <v>0</v>
      </c>
      <c r="DU336" s="30">
        <f>INDEX(DU310:EB317,MATCH(DS336,DS310:DS317,0),MATCH(DU332,DU308:EB308,0))*INDEX(AK322:AU329,MATCH(DU332,AJ322:AJ329,0),MATCH(DU333,AK321:AU321,0))</f>
        <v>0</v>
      </c>
      <c r="DV336" s="30">
        <f>INDEX(DU310:EB317,MATCH(DS336,DS310:DS317,0),MATCH(DV332,DU308:EB308,0))*INDEX(AK322:AU329,MATCH(DV332,AJ322:AJ329,0),MATCH(DV333,AK321:AU321,0))</f>
        <v>0</v>
      </c>
      <c r="DW336" s="30">
        <f>INDEX(DU310:EB317,MATCH(DS336,DS310:DS317,0),MATCH(DW332,DU308:EB308,0))*INDEX(AK322:AU329,MATCH(DW332,AJ322:AJ329,0),MATCH(DW333,AK321:AU321,0))</f>
        <v>0</v>
      </c>
      <c r="DX336" s="30">
        <f>INDEX(DU310:EB317,MATCH(DS336,DS310:DS317,0),MATCH(DX332,DU308:EB308,0))*INDEX(AK322:AU329,MATCH(DX332,AJ322:AJ329,0),MATCH(DX333,AK321:AU321,0))</f>
        <v>0</v>
      </c>
      <c r="DY336" s="30">
        <f>INDEX(DU310:EB317,MATCH(DS336,DS310:DS317,0),MATCH(DY332,DU308:EB308,0))*INDEX(AK322:AU329,MATCH(DY332,AJ322:AJ329,0),MATCH(DY333,AK321:AU321,0))</f>
        <v>0</v>
      </c>
      <c r="DZ336" s="30">
        <f>INDEX(DU310:EB317,MATCH(DS336,DS310:DS317,0),MATCH(DZ332,DU308:EB308,0))*INDEX(AK322:AU329,MATCH(DZ332,AJ322:AJ329,0),MATCH(DZ333,AK321:AU321,0))</f>
        <v>0</v>
      </c>
      <c r="EA336" s="30">
        <f>INDEX(DU310:EB317,MATCH(DS336,DS310:DS317,0),MATCH(EA332,DU308:EB308,0))*INDEX(AK322:AU329,MATCH(EA332,AJ322:AJ329,0),MATCH(EA333,AK321:AU321,0))</f>
        <v>0</v>
      </c>
      <c r="EB336" s="30">
        <f>INDEX(DU310:EB317,MATCH(DS336,DS310:DS317,0),MATCH(EB332,DU308:EB308,0))*INDEX(AK322:AU329,MATCH(EB332,AJ322:AJ329,0),MATCH(EB333,AK321:AU321,0))</f>
        <v>0</v>
      </c>
      <c r="EC336" s="30">
        <f>INDEX(DU310:EB317,MATCH(DS336,DS310:DS317,0),MATCH(EC332,DU308:EB308,0))*INDEX(AK322:AU329,MATCH(EC332,AJ322:AJ329,0),MATCH(EC333,AK321:AU321,0))</f>
        <v>0</v>
      </c>
      <c r="ED336" s="30">
        <f>INDEX(DU310:EB317,MATCH(DS336,DS310:DS317,0),MATCH(ED332,DU308:EB308,0))*INDEX(AK322:AU329,MATCH(ED332,AJ322:AJ329,0),MATCH(ED333,AK321:AU321,0))</f>
        <v>0</v>
      </c>
      <c r="EE336" s="30">
        <f>INDEX(DU310:EB317,MATCH(DS336,DS310:DS317,0),MATCH(EE332,DU308:EB308,0))*INDEX(AK322:AU329,MATCH(EE332,AJ322:AJ329,0),MATCH(EE333,AK321:AU321,0))</f>
        <v>0</v>
      </c>
      <c r="EF336" s="30">
        <f>INDEX(DU310:EB317,MATCH(DS336,DS310:DS317,0),MATCH(EF332,DU308:EB308,0))*INDEX(AK322:AU329,MATCH(EF332,AJ322:AJ329,0),MATCH(EF333,AK321:AU321,0))</f>
        <v>0</v>
      </c>
      <c r="EG336" s="30">
        <f>INDEX(DU310:EB317,MATCH(DS336,DS310:DS317,0),MATCH(EG332,DU308:EB308,0))*INDEX(AK322:AU329,MATCH(EG332,AJ322:AJ329,0),MATCH(EG333,AK321:AU321,0))</f>
        <v>0</v>
      </c>
      <c r="EH336" s="30">
        <f>INDEX(DU310:EB317,MATCH(DS336,DS310:DS317,0),MATCH(EH332,DU308:EB308,0))*INDEX(AK322:AU329,MATCH(EH332,AJ322:AJ329,0),MATCH(EH333,AK321:AU321,0))</f>
        <v>0</v>
      </c>
      <c r="EI336" s="30">
        <f>INDEX(DU310:EB317,MATCH(DS336,DS310:DS317,0),MATCH(EI332,DU308:EB308,0))*INDEX(AK322:AU329,MATCH(EI332,AJ322:AJ329,0),MATCH(EI333,AK321:AU321,0))</f>
        <v>0</v>
      </c>
      <c r="EJ336" s="30">
        <f>INDEX(DU310:EB317,MATCH(DS336,DS310:DS317,0),MATCH(EJ332,DU308:EB308,0))*INDEX(AK322:AU329,MATCH(EJ332,AJ322:AJ329,0),MATCH(EJ333,AK321:AU321,0))</f>
        <v>0</v>
      </c>
      <c r="EK336" s="30">
        <f>INDEX(DU310:EB317,MATCH(DS336,DS310:DS317,0),MATCH(EK332,DU308:EB308,0))*INDEX(AK322:AU329,MATCH(EK332,AJ322:AJ329,0),MATCH(EK333,AK321:AU321,0))</f>
        <v>0</v>
      </c>
      <c r="EL336" s="30">
        <f>INDEX(DU310:EB317,MATCH(DS336,DS310:DS317,0),MATCH(EL332,DU308:EB308,0))*INDEX(AK322:AU329,MATCH(EL332,AJ322:AJ329,0),MATCH(EL333,AK321:AU321,0))</f>
        <v>0</v>
      </c>
      <c r="EM336" s="30">
        <f>INDEX(DU310:EB317,MATCH(DS336,DS310:DS317,0),MATCH(EM332,DU308:EB308,0))*INDEX(AK322:AU329,MATCH(EM332,AJ322:AJ329,0),MATCH(EM333,AK321:AU321,0))</f>
        <v>0</v>
      </c>
      <c r="EN336" s="30">
        <f>INDEX(DU310:EB317,MATCH(DS336,DS310:DS317,0),MATCH(EN332,DU308:EB308,0))*INDEX(AK322:AU329,MATCH(EN332,AJ322:AJ329,0),MATCH(EN333,AK321:AU321,0))</f>
        <v>0</v>
      </c>
      <c r="EO336" s="30">
        <f>INDEX(DU310:EB317,MATCH(DS336,DS310:DS317,0),MATCH(EO332,DU308:EB308,0))*INDEX(AK322:AU329,MATCH(EO332,AJ322:AJ329,0),MATCH(EO333,AK321:AU321,0))</f>
        <v>0</v>
      </c>
      <c r="EP336" s="30">
        <f>INDEX(DU310:EB317,MATCH(DS336,DS310:DS317,0),MATCH(EP332,DU308:EB308,0))*INDEX(AK322:AU329,MATCH(EP332,AJ322:AJ329,0),MATCH(EP333,AK321:AU321,0))</f>
        <v>0</v>
      </c>
      <c r="EQ336" s="30">
        <f>INDEX(DU310:EB317,MATCH(DS336,DS310:DS317,0),MATCH(EQ332,DU308:EB308,0))*INDEX(AK322:AU329,MATCH(EQ332,AJ322:AJ329,0),MATCH(EQ333,AK321:AU321,0))</f>
        <v>0</v>
      </c>
      <c r="ER336" s="30">
        <f>INDEX(DU310:EB317,MATCH(DS336,DS310:DS317,0),MATCH(ER332,DU308:EB308,0))*INDEX(AK322:AU329,MATCH(ER332,AJ322:AJ329,0),MATCH(ER333,AK321:AU321,0))</f>
        <v>0</v>
      </c>
      <c r="ES336" s="30">
        <f>INDEX(DU310:EB317,MATCH(DS336,DS310:DS317,0),MATCH(ES332,DU308:EB308,0))*INDEX(AK322:AU329,MATCH(ES332,AJ322:AJ329,0),MATCH(ES333,AK321:AU321,0))</f>
        <v>0</v>
      </c>
      <c r="ET336" s="30">
        <f>INDEX(DU310:EB317,MATCH(DS336,DS310:DS317,0),MATCH(ET332,DU308:EB308,0))*INDEX(AK322:AU329,MATCH(ET332,AJ322:AJ329,0),MATCH(ET333,AK321:AU321,0))</f>
        <v>0</v>
      </c>
      <c r="EU336" s="30">
        <f>INDEX(DU310:EB317,MATCH(DS336,DS310:DS317,0),MATCH(EU332,DU308:EB308,0))*INDEX(AK322:AU329,MATCH(EU332,AJ322:AJ329,0),MATCH(EU333,AK321:AU321,0))</f>
        <v>0</v>
      </c>
      <c r="EV336" s="30">
        <f>INDEX(DU310:EB317,MATCH(DS336,DS310:DS317,0),MATCH(EV332,DU308:EB308,0))*INDEX(AK322:AU329,MATCH(EV332,AJ322:AJ329,0),MATCH(EV333,AK321:AU321,0))</f>
        <v>0</v>
      </c>
      <c r="EW336" s="30">
        <f>INDEX(DU310:EB317,MATCH(DS336,DS310:DS317,0),MATCH(EW332,DU308:EB308,0))*INDEX(AK322:AU329,MATCH(EW332,AJ322:AJ329,0),MATCH(EW333,AK321:AU321,0))</f>
        <v>0</v>
      </c>
      <c r="EX336" s="30">
        <f>INDEX(DU310:EB317,MATCH(DS336,DS310:DS317,0),MATCH(EX332,DU308:EB308,0))*INDEX(AK322:AU329,MATCH(EX332,AJ322:AJ329,0),MATCH(EX333,AK321:AU321,0))</f>
        <v>0</v>
      </c>
      <c r="EY336" s="30">
        <f>INDEX(DU310:EB317,MATCH(DS336,DS310:DS317,0),MATCH(EY332,DU308:EB308,0))*INDEX(AK322:AU329,MATCH(EY332,AJ322:AJ329,0),MATCH(EY333,AK321:AU321,0))</f>
        <v>0</v>
      </c>
      <c r="EZ336" s="30">
        <f>INDEX(DU310:EB317,MATCH(DS336,DS310:DS317,0),MATCH(EZ332,DU308:EB308,0))*INDEX(AK322:AU329,MATCH(EZ332,AJ322:AJ329,0),MATCH(EZ333,AK321:AU321,0))</f>
        <v>0</v>
      </c>
      <c r="FA336" s="30">
        <f>INDEX(DU310:EB317,MATCH(DS336,DS310:DS317,0),MATCH(FA332,DU308:EB308,0))*INDEX(AK322:AU329,MATCH(FA332,AJ322:AJ329,0),MATCH(FA333,AK321:AU321,0))</f>
        <v>0</v>
      </c>
      <c r="FB336" s="30">
        <f>INDEX(DU310:EB317,MATCH(DS336,DS310:DS317,0),MATCH(FB332,DU308:EB308,0))*INDEX(AK322:AU329,MATCH(FB332,AJ322:AJ329,0),MATCH(FB333,AK321:AU321,0))</f>
        <v>0</v>
      </c>
      <c r="FC336" s="30">
        <f>INDEX(DU310:EB317,MATCH(DS336,DS310:DS317,0),MATCH(FC332,DU308:EB308,0))*INDEX(AK322:AU329,MATCH(FC332,AJ322:AJ329,0),MATCH(FC333,AK321:AU321,0))</f>
        <v>0</v>
      </c>
      <c r="FD336" s="30">
        <f>INDEX(DU310:EB317,MATCH(DS336,DS310:DS317,0),MATCH(FD332,DU308:EB308,0))*INDEX(AK322:AU329,MATCH(FD332,AJ322:AJ329,0),MATCH(FD333,AK321:AU321,0))</f>
        <v>0</v>
      </c>
      <c r="FE336" s="30">
        <f>INDEX(DU310:EB317,MATCH(DS336,DS310:DS317,0),MATCH(FE332,DU308:EB308,0))*INDEX(AK322:AU329,MATCH(FE332,AJ322:AJ329,0),MATCH(FE333,AK321:AU321,0))</f>
        <v>0</v>
      </c>
      <c r="FF336" s="30">
        <f>INDEX(DU310:EB317,MATCH(DS336,DS310:DS317,0),MATCH(FF332,DU308:EB308,0))*INDEX(AK322:AU329,MATCH(FF332,AJ322:AJ329,0),MATCH(FF333,AK321:AU321,0))</f>
        <v>0</v>
      </c>
      <c r="FG336" s="30">
        <f>INDEX(DU310:EB317,MATCH(DS336,DS310:DS317,0),MATCH(FG332,DU308:EB308,0))*INDEX(AK322:AU329,MATCH(FG332,AJ322:AJ329,0),MATCH(FG333,AK321:AU321,0))</f>
        <v>0</v>
      </c>
      <c r="FH336" s="30">
        <f>INDEX(DU310:EB317,MATCH(DS336,DS310:DS317,0),MATCH(FH332,DU308:EB308,0))*INDEX(AK322:AU329,MATCH(FH332,AJ322:AJ329,0),MATCH(FH333,AK321:AU321,0))</f>
        <v>0</v>
      </c>
      <c r="FI336" s="30">
        <f>INDEX(DU310:EB317,MATCH(DS336,DS310:DS317,0),MATCH(FI332,DU308:EB308,0))*INDEX(AK322:AU329,MATCH(FI332,AJ322:AJ329,0),MATCH(FI333,AK321:AU321,0))</f>
        <v>0</v>
      </c>
      <c r="FJ336" s="30">
        <f>INDEX(DU310:EB317,MATCH(DS336,DS310:DS317,0),MATCH(FJ332,DU308:EB308,0))*INDEX(AK322:AU329,MATCH(FJ332,AJ322:AJ329,0),MATCH(FJ333,AK321:AU321,0))</f>
        <v>0</v>
      </c>
      <c r="FK336" s="30">
        <f>INDEX(DU310:EB317,MATCH(DS336,DS310:DS317,0),MATCH(FK332,DU308:EB308,0))*INDEX(AK322:AU329,MATCH(FK332,AJ322:AJ329,0),MATCH(FK333,AK321:AU321,0))</f>
        <v>0</v>
      </c>
      <c r="FL336" s="30">
        <f>INDEX(DU310:EB317,MATCH(DS336,DS310:DS317,0),MATCH(FL332,DU308:EB308,0))*INDEX(AK322:AU329,MATCH(FL332,AJ322:AJ329,0),MATCH(FL333,AK321:AU321,0))</f>
        <v>0</v>
      </c>
      <c r="FM336" s="30">
        <f>INDEX(DU310:EB317,MATCH(DS336,DS310:DS317,0),MATCH(FM332,DU308:EB308,0))*INDEX(AK322:AU329,MATCH(FM332,AJ322:AJ329,0),MATCH(FM333,AK321:AU321,0))</f>
        <v>0</v>
      </c>
      <c r="FN336" s="30">
        <f>INDEX(DU310:EB317,MATCH(DS336,DS310:DS317,0),MATCH(FN332,DU308:EB308,0))*INDEX(AK322:AU329,MATCH(FN332,AJ322:AJ329,0),MATCH(FN333,AK321:AU321,0))</f>
        <v>0</v>
      </c>
      <c r="FO336" s="30">
        <f>INDEX(DU310:EB317,MATCH(DS336,DS310:DS317,0),MATCH(FO332,DU308:EB308,0))*INDEX(AK322:AU329,MATCH(FO332,AJ322:AJ329,0),MATCH(FO333,AK321:AU321,0))</f>
        <v>0</v>
      </c>
      <c r="FP336" s="30">
        <f>INDEX(DU310:EB317,MATCH(DS336,DS310:DS317,0),MATCH(FP332,DU308:EB308,0))*INDEX(AK322:AU329,MATCH(FP332,AJ322:AJ329,0),MATCH(FP333,AK321:AU321,0))</f>
        <v>0</v>
      </c>
      <c r="FQ336" s="30">
        <f>INDEX(DU310:EB317,MATCH(DS336,DS310:DS317,0),MATCH(FQ332,DU308:EB308,0))*INDEX(AK322:AU329,MATCH(FQ332,AJ322:AJ329,0),MATCH(FQ333,AK321:AU321,0))</f>
        <v>0</v>
      </c>
      <c r="FR336" s="30">
        <f>INDEX(DU310:EB317,MATCH(DS336,DS310:DS317,0),MATCH(FR332,DU308:EB308,0))*INDEX(AK322:AU329,MATCH(FR332,AJ322:AJ329,0),MATCH(FR333,AK321:AU321,0))</f>
        <v>0</v>
      </c>
      <c r="FS336" s="30">
        <f>INDEX(DU310:EB317,MATCH(DS336,DS310:DS317,0),MATCH(FS332,DU308:EB308,0))*INDEX(AK322:AU329,MATCH(FS332,AJ322:AJ329,0),MATCH(FS333,AK321:AU321,0))</f>
        <v>0</v>
      </c>
      <c r="FT336" s="30">
        <f>INDEX(DU310:EB317,MATCH(DS336,DS310:DS317,0),MATCH(FT332,DU308:EB308,0))*INDEX(AK322:AU329,MATCH(FT332,AJ322:AJ329,0),MATCH(FT333,AK321:AU321,0))</f>
        <v>0</v>
      </c>
      <c r="FU336" s="30">
        <f>INDEX(DU310:EB317,MATCH(DS336,DS310:DS317,0),MATCH(FU332,DU308:EB308,0))*INDEX(AK322:AU329,MATCH(FU332,AJ322:AJ329,0),MATCH(FU333,AK321:AU321,0))</f>
        <v>0</v>
      </c>
      <c r="FV336" s="30">
        <f>INDEX(DU310:EB317,MATCH(DS336,DS310:DS317,0),MATCH(FV332,DU308:EB308,0))*INDEX(AK322:AU329,MATCH(FV332,AJ322:AJ329,0),MATCH(FV333,AK321:AU321,0))</f>
        <v>0</v>
      </c>
      <c r="FW336" s="30">
        <f>INDEX(DU310:EB317,MATCH(DS336,DS310:DS317,0),MATCH(FW332,DU308:EB308,0))*INDEX(AK322:AU329,MATCH(FW332,AJ322:AJ329,0),MATCH(FW333,AK321:AU321,0))</f>
        <v>0</v>
      </c>
      <c r="FX336" s="30">
        <f>INDEX(DU310:EB317,MATCH(DS336,DS310:DS317,0),MATCH(FX332,DU308:EB308,0))*INDEX(AK322:AU329,MATCH(FX332,AJ322:AJ329,0),MATCH(FX333,AK321:AU321,0))</f>
        <v>0</v>
      </c>
      <c r="FY336" s="30">
        <f>INDEX(DU310:EB317,MATCH(DS336,DS310:DS317,0),MATCH(FY332,DU308:EB308,0))*INDEX(AK322:AU329,MATCH(FY332,AJ322:AJ329,0),MATCH(FY333,AK321:AU321,0))</f>
        <v>0</v>
      </c>
      <c r="FZ336" s="30">
        <f>INDEX(DU310:EB317,MATCH(DS336,DS310:DS317,0),MATCH(FZ332,DU308:EB308,0))*INDEX(AK322:AU329,MATCH(FZ332,AJ322:AJ329,0),MATCH(FZ333,AK321:AU321,0))</f>
        <v>0</v>
      </c>
      <c r="GA336" s="30">
        <f>INDEX(DU310:EB317,MATCH(DS336,DS310:DS317,0),MATCH(GA332,DU308:EB308,0))*INDEX(AK322:AU329,MATCH(GA332,AJ322:AJ329,0),MATCH(GA333,AK321:AU321,0))</f>
        <v>0</v>
      </c>
      <c r="GB336" s="30">
        <f>INDEX(DU310:EB317,MATCH(DS336,DS310:DS317,0),MATCH(GB332,DU308:EB308,0))*INDEX(AK322:AU329,MATCH(GB332,AJ322:AJ329,0),MATCH(GB333,AK321:AU321,0))</f>
        <v>0</v>
      </c>
      <c r="GC336" s="30">
        <f>INDEX(DU310:EB317,MATCH(DS336,DS310:DS317,0),MATCH(GC332,DU308:EB308,0))*INDEX(AK322:AU329,MATCH(GC332,AJ322:AJ329,0),MATCH(GC333,AK321:AU321,0))</f>
        <v>0</v>
      </c>
      <c r="GD336" s="30">
        <f>INDEX(DU310:EB317,MATCH(DS336,DS310:DS317,0),MATCH(GD332,DU308:EB308,0))*INDEX(AK322:AU329,MATCH(GD332,AJ322:AJ329,0),MATCH(GD333,AK321:AU321,0))</f>
        <v>0</v>
      </c>
      <c r="GE336" s="30">
        <f>INDEX(DU310:EB317,MATCH(DS336,DS310:DS317,0),MATCH(GE332,DU308:EB308,0))*INDEX(AK322:AU329,MATCH(GE332,AJ322:AJ329,0),MATCH(GE333,AK321:AU321,0))</f>
        <v>0</v>
      </c>
      <c r="GF336" s="30">
        <f>INDEX(DU310:EB317,MATCH(DS336,DS310:DS317,0),MATCH(GF332,DU308:EB308,0))*INDEX(AK322:AU329,MATCH(GF332,AJ322:AJ329,0),MATCH(GF333,AK321:AU321,0))</f>
        <v>0</v>
      </c>
      <c r="GG336" s="30">
        <f>INDEX(DU310:EB317,MATCH(DS336,DS310:DS317,0),MATCH(GG332,DU308:EB308,0))*INDEX(AK322:AU329,MATCH(GG332,AJ322:AJ329,0),MATCH(GG333,AK321:AU321,0))</f>
        <v>0</v>
      </c>
      <c r="GH336" s="30">
        <f>INDEX(DU310:EB317,MATCH(DS336,DS310:DS317,0),MATCH(GH332,DU308:EB308,0))*INDEX(AK322:AU329,MATCH(GH332,AJ322:AJ329,0),MATCH(GH333,AK321:AU321,0))</f>
        <v>0</v>
      </c>
      <c r="GI336" s="30">
        <f>INDEX(DU310:EB317,MATCH(DS336,DS310:DS317,0),MATCH(GI332,DU308:EB308,0))*INDEX(AK322:AU329,MATCH(GI332,AJ322:AJ329,0),MATCH(GI333,AK321:AU321,0))</f>
        <v>0</v>
      </c>
      <c r="GJ336" s="30">
        <f>INDEX(DU310:EB317,MATCH(DS336,DS310:DS317,0),MATCH(GJ332,DU308:EB308,0))*INDEX(AK322:AU329,MATCH(GJ332,AJ322:AJ329,0),MATCH(GJ333,AK321:AU321,0))</f>
        <v>0</v>
      </c>
      <c r="GK336" s="30">
        <f>INDEX(DU310:EB317,MATCH(DS336,DS310:DS317,0),MATCH(GK332,DU308:EB308,0))*INDEX(AK322:AU329,MATCH(GK332,AJ322:AJ329,0),MATCH(GK333,AK321:AU321,0))</f>
        <v>0</v>
      </c>
      <c r="GL336" s="30">
        <f>INDEX(DU310:EB317,MATCH(DS336,DS310:DS317,0),MATCH(GL332,DU308:EB308,0))*INDEX(AK322:AU329,MATCH(GL332,AJ322:AJ329,0),MATCH(GL333,AK321:AU321,0))</f>
        <v>0</v>
      </c>
      <c r="GM336" s="30" t="b">
        <f t="shared" si="355"/>
        <v>1</v>
      </c>
      <c r="GO336" s="29">
        <v>2025</v>
      </c>
      <c r="GP336" s="27">
        <f>SUMIF(DT321:EO321,GP321,DT336:EO336)</f>
        <v>0</v>
      </c>
      <c r="GQ336" s="28">
        <f>SUMIF(DT321:GL321,GQ321,DT336:GL336)</f>
        <v>0</v>
      </c>
      <c r="GR336" s="28">
        <f>SUMIF(DT321:GL321,GR321,DT336:GL336)</f>
        <v>0</v>
      </c>
      <c r="GS336" s="28">
        <f>SUMIF(DT321:GL321,GS321,DT336:GL336)</f>
        <v>0</v>
      </c>
      <c r="GT336" s="28">
        <f>SUMIF(DT321:GL321,GT321,DT336:GL336)</f>
        <v>0</v>
      </c>
      <c r="GU336" s="28">
        <f>SUMIF(DT321:GL321,GU321,DT336:GL336)</f>
        <v>0</v>
      </c>
      <c r="GV336" s="28">
        <f>SUMIF(DT321:GL321,GV321,DT336:GL336)</f>
        <v>0</v>
      </c>
      <c r="GW336" s="28">
        <f>SUMIF(DT321:GL321,GW321,DT336:GL336)</f>
        <v>0</v>
      </c>
      <c r="GX336" s="28">
        <f>SUMIF(DT321:GL321,GX321,DT336:GL336)</f>
        <v>0</v>
      </c>
      <c r="GY336" s="28">
        <f>SUMIF(DT321:GL321,GY321,DT336:GL336)</f>
        <v>0</v>
      </c>
      <c r="GZ336" s="28">
        <f>SUMIF(DT321:GL321,GZ321,DT336:GL336)</f>
        <v>0</v>
      </c>
      <c r="HA336" s="27" t="b">
        <f t="shared" si="356"/>
        <v>1</v>
      </c>
      <c r="HC336" s="28">
        <f>IF(HA336,0,(O312-SUM(GP336:GZ336))*INDEX(AL322:AU329,MATCH(GO336,AJ322:AJ329,0),MATCH(HC333,AL321:AU321,0)))</f>
        <v>0</v>
      </c>
      <c r="HD336" s="28">
        <f>IF(HA336,0,(O312-SUM(GP336:GZ336))*INDEX(AL322:AU329,MATCH(GO336,AJ322:AJ329,0),MATCH(HD333,AL321:AU321,0)))</f>
        <v>0</v>
      </c>
      <c r="HE336" s="28">
        <f>IF(HA336,0,(O312-SUM(GP336:GZ336))*INDEX(AL322:AU329,MATCH(GO336,AJ322:AJ329,0),MATCH(HE333,AL321:AU321,0)))</f>
        <v>0</v>
      </c>
      <c r="HF336" s="28">
        <f>IF(HA336,0,(O312-SUM(GP336:GZ336))*INDEX(AL322:AU329,MATCH(GO336,AJ322:AJ329,0),MATCH(HF333,AL321:AU321,0)))</f>
        <v>0</v>
      </c>
      <c r="HG336" s="28">
        <f>IF(HA336,0,(O312-SUM(GP336:GZ336))*INDEX(AL322:AU329,MATCH(GO336,AJ322:AJ329,0),MATCH(HG333,AL321:AU321,0)))</f>
        <v>0</v>
      </c>
      <c r="HH336" s="28">
        <f>IF(HA336,0,(O312-SUM(GP336:GZ336))*INDEX(AL322:AU329,MATCH(GO336,AJ322:AJ329,0),MATCH(HH333,AL321:AU321,0)))</f>
        <v>0</v>
      </c>
      <c r="HI336" s="28">
        <f>IF(HA336,0,(O312-SUM(GP336:GZ336))*INDEX(AL322:AU329,MATCH(GO336,AJ322:AJ329,0),MATCH(HI333,AL321:AU321,0)))</f>
        <v>0</v>
      </c>
      <c r="HJ336" s="28">
        <f>IF(HA336,0,(O312-SUM(GP336:GZ336))*INDEX(AL322:AU329,MATCH(GO336,AJ322:AJ329,0),MATCH(HJ333,AL321:AU321,0)))</f>
        <v>0</v>
      </c>
      <c r="HK336" s="28">
        <f>IF(HA336,0,(O312-SUM(GP336:GZ336))*INDEX(AL322:AU329,MATCH(GO336,AJ322:AJ329,0),MATCH(HK333,AL321:AU321,0)))</f>
        <v>0</v>
      </c>
      <c r="HL336" s="28">
        <f>IF(HA336,0,(O312-SUM(GP336:GZ336))*INDEX(AL322:AU329,MATCH(GO336,AJ322:AJ329,0),MATCH(HL333,AL321:AU321,0)))</f>
        <v>0</v>
      </c>
      <c r="HM336" s="28" t="b">
        <f t="shared" si="357"/>
        <v>1</v>
      </c>
    </row>
    <row r="337" spans="1:221" hidden="1" x14ac:dyDescent="0.2">
      <c r="A337" s="2" t="s">
        <v>1</v>
      </c>
      <c r="B337" s="26"/>
      <c r="I337" s="34"/>
      <c r="J337" s="34"/>
      <c r="K337" s="34"/>
      <c r="L337" s="34"/>
      <c r="M337" s="34"/>
      <c r="N337" s="34"/>
      <c r="O337" s="34"/>
      <c r="P337" s="34"/>
      <c r="Q337" s="34"/>
      <c r="R337" s="34"/>
      <c r="S337" s="16"/>
      <c r="T337" s="62"/>
      <c r="DS337" s="29">
        <v>2026</v>
      </c>
      <c r="DT337" s="30">
        <f>INDEX(DU310:EB317,MATCH(DS337,DS310:DS317,0),MATCH(DT332,DU308:EB308,0))*INDEX(AK322:AU329,MATCH(DT332,AJ322:AJ329,0),MATCH(DT333,AK321:AU321,0))</f>
        <v>0</v>
      </c>
      <c r="DU337" s="30">
        <f>INDEX(DU310:EB317,MATCH(DS337,DS310:DS317,0),MATCH(DU332,DU308:EB308,0))*INDEX(AK322:AU329,MATCH(DU332,AJ322:AJ329,0),MATCH(DU333,AK321:AU321,0))</f>
        <v>0</v>
      </c>
      <c r="DV337" s="30">
        <f>INDEX(DU310:EB317,MATCH(DS337,DS310:DS317,0),MATCH(DV332,DU308:EB308,0))*INDEX(AK322:AU329,MATCH(DV332,AJ322:AJ329,0),MATCH(DV333,AK321:AU321,0))</f>
        <v>0</v>
      </c>
      <c r="DW337" s="30">
        <f>INDEX(DU310:EB317,MATCH(DS337,DS310:DS317,0),MATCH(DW332,DU308:EB308,0))*INDEX(AK322:AU329,MATCH(DW332,AJ322:AJ329,0),MATCH(DW333,AK321:AU321,0))</f>
        <v>0</v>
      </c>
      <c r="DX337" s="30">
        <f>INDEX(DU310:EB317,MATCH(DS337,DS310:DS317,0),MATCH(DX332,DU308:EB308,0))*INDEX(AK322:AU329,MATCH(DX332,AJ322:AJ329,0),MATCH(DX333,AK321:AU321,0))</f>
        <v>0</v>
      </c>
      <c r="DY337" s="30">
        <f>INDEX(DU310:EB317,MATCH(DS337,DS310:DS317,0),MATCH(DY332,DU308:EB308,0))*INDEX(AK322:AU329,MATCH(DY332,AJ322:AJ329,0),MATCH(DY333,AK321:AU321,0))</f>
        <v>0</v>
      </c>
      <c r="DZ337" s="30">
        <f>INDEX(DU310:EB317,MATCH(DS337,DS310:DS317,0),MATCH(DZ332,DU308:EB308,0))*INDEX(AK322:AU329,MATCH(DZ332,AJ322:AJ329,0),MATCH(DZ333,AK321:AU321,0))</f>
        <v>0</v>
      </c>
      <c r="EA337" s="30">
        <f>INDEX(DU310:EB317,MATCH(DS337,DS310:DS317,0),MATCH(EA332,DU308:EB308,0))*INDEX(AK322:AU329,MATCH(EA332,AJ322:AJ329,0),MATCH(EA333,AK321:AU321,0))</f>
        <v>0</v>
      </c>
      <c r="EB337" s="30">
        <f>INDEX(DU310:EB317,MATCH(DS337,DS310:DS317,0),MATCH(EB332,DU308:EB308,0))*INDEX(AK322:AU329,MATCH(EB332,AJ322:AJ329,0),MATCH(EB333,AK321:AU321,0))</f>
        <v>0</v>
      </c>
      <c r="EC337" s="30">
        <f>INDEX(DU310:EB317,MATCH(DS337,DS310:DS317,0),MATCH(EC332,DU308:EB308,0))*INDEX(AK322:AU329,MATCH(EC332,AJ322:AJ329,0),MATCH(EC333,AK321:AU321,0))</f>
        <v>0</v>
      </c>
      <c r="ED337" s="30">
        <f>INDEX(DU310:EB317,MATCH(DS337,DS310:DS317,0),MATCH(ED332,DU308:EB308,0))*INDEX(AK322:AU329,MATCH(ED332,AJ322:AJ329,0),MATCH(ED333,AK321:AU321,0))</f>
        <v>0</v>
      </c>
      <c r="EE337" s="30">
        <f>INDEX(DU310:EB317,MATCH(DS337,DS310:DS317,0),MATCH(EE332,DU308:EB308,0))*INDEX(AK322:AU329,MATCH(EE332,AJ322:AJ329,0),MATCH(EE333,AK321:AU321,0))</f>
        <v>0</v>
      </c>
      <c r="EF337" s="30">
        <f>INDEX(DU310:EB317,MATCH(DS337,DS310:DS317,0),MATCH(EF332,DU308:EB308,0))*INDEX(AK322:AU329,MATCH(EF332,AJ322:AJ329,0),MATCH(EF333,AK321:AU321,0))</f>
        <v>0</v>
      </c>
      <c r="EG337" s="30">
        <f>INDEX(DU310:EB317,MATCH(DS337,DS310:DS317,0),MATCH(EG332,DU308:EB308,0))*INDEX(AK322:AU329,MATCH(EG332,AJ322:AJ329,0),MATCH(EG333,AK321:AU321,0))</f>
        <v>0</v>
      </c>
      <c r="EH337" s="30">
        <f>INDEX(DU310:EB317,MATCH(DS337,DS310:DS317,0),MATCH(EH332,DU308:EB308,0))*INDEX(AK322:AU329,MATCH(EH332,AJ322:AJ329,0),MATCH(EH333,AK321:AU321,0))</f>
        <v>0</v>
      </c>
      <c r="EI337" s="30">
        <f>INDEX(DU310:EB317,MATCH(DS337,DS310:DS317,0),MATCH(EI332,DU308:EB308,0))*INDEX(AK322:AU329,MATCH(EI332,AJ322:AJ329,0),MATCH(EI333,AK321:AU321,0))</f>
        <v>0</v>
      </c>
      <c r="EJ337" s="30">
        <f>INDEX(DU310:EB317,MATCH(DS337,DS310:DS317,0),MATCH(EJ332,DU308:EB308,0))*INDEX(AK322:AU329,MATCH(EJ332,AJ322:AJ329,0),MATCH(EJ333,AK321:AU321,0))</f>
        <v>0</v>
      </c>
      <c r="EK337" s="30">
        <f>INDEX(DU310:EB317,MATCH(DS337,DS310:DS317,0),MATCH(EK332,DU308:EB308,0))*INDEX(AK322:AU329,MATCH(EK332,AJ322:AJ329,0),MATCH(EK333,AK321:AU321,0))</f>
        <v>0</v>
      </c>
      <c r="EL337" s="30">
        <f>INDEX(DU310:EB317,MATCH(DS337,DS310:DS317,0),MATCH(EL332,DU308:EB308,0))*INDEX(AK322:AU329,MATCH(EL332,AJ322:AJ329,0),MATCH(EL333,AK321:AU321,0))</f>
        <v>0</v>
      </c>
      <c r="EM337" s="30">
        <f>INDEX(DU310:EB317,MATCH(DS337,DS310:DS317,0),MATCH(EM332,DU308:EB308,0))*INDEX(AK322:AU329,MATCH(EM332,AJ322:AJ329,0),MATCH(EM333,AK321:AU321,0))</f>
        <v>0</v>
      </c>
      <c r="EN337" s="30">
        <f>INDEX(DU310:EB317,MATCH(DS337,DS310:DS317,0),MATCH(EN332,DU308:EB308,0))*INDEX(AK322:AU329,MATCH(EN332,AJ322:AJ329,0),MATCH(EN333,AK321:AU321,0))</f>
        <v>0</v>
      </c>
      <c r="EO337" s="30">
        <f>INDEX(DU310:EB317,MATCH(DS337,DS310:DS317,0),MATCH(EO332,DU308:EB308,0))*INDEX(AK322:AU329,MATCH(EO332,AJ322:AJ329,0),MATCH(EO333,AK321:AU321,0))</f>
        <v>0</v>
      </c>
      <c r="EP337" s="30">
        <f>INDEX(DU310:EB317,MATCH(DS337,DS310:DS317,0),MATCH(EP332,DU308:EB308,0))*INDEX(AK322:AU329,MATCH(EP332,AJ322:AJ329,0),MATCH(EP333,AK321:AU321,0))</f>
        <v>0</v>
      </c>
      <c r="EQ337" s="30">
        <f>INDEX(DU310:EB317,MATCH(DS337,DS310:DS317,0),MATCH(EQ332,DU308:EB308,0))*INDEX(AK322:AU329,MATCH(EQ332,AJ322:AJ329,0),MATCH(EQ333,AK321:AU321,0))</f>
        <v>0</v>
      </c>
      <c r="ER337" s="30">
        <f>INDEX(DU310:EB317,MATCH(DS337,DS310:DS317,0),MATCH(ER332,DU308:EB308,0))*INDEX(AK322:AU329,MATCH(ER332,AJ322:AJ329,0),MATCH(ER333,AK321:AU321,0))</f>
        <v>0</v>
      </c>
      <c r="ES337" s="30">
        <f>INDEX(DU310:EB317,MATCH(DS337,DS310:DS317,0),MATCH(ES332,DU308:EB308,0))*INDEX(AK322:AU329,MATCH(ES332,AJ322:AJ329,0),MATCH(ES333,AK321:AU321,0))</f>
        <v>0</v>
      </c>
      <c r="ET337" s="30">
        <f>INDEX(DU310:EB317,MATCH(DS337,DS310:DS317,0),MATCH(ET332,DU308:EB308,0))*INDEX(AK322:AU329,MATCH(ET332,AJ322:AJ329,0),MATCH(ET333,AK321:AU321,0))</f>
        <v>0</v>
      </c>
      <c r="EU337" s="30">
        <f>INDEX(DU310:EB317,MATCH(DS337,DS310:DS317,0),MATCH(EU332,DU308:EB308,0))*INDEX(AK322:AU329,MATCH(EU332,AJ322:AJ329,0),MATCH(EU333,AK321:AU321,0))</f>
        <v>0</v>
      </c>
      <c r="EV337" s="30">
        <f>INDEX(DU310:EB317,MATCH(DS337,DS310:DS317,0),MATCH(EV332,DU308:EB308,0))*INDEX(AK322:AU329,MATCH(EV332,AJ322:AJ329,0),MATCH(EV333,AK321:AU321,0))</f>
        <v>0</v>
      </c>
      <c r="EW337" s="30">
        <f>INDEX(DU310:EB317,MATCH(DS337,DS310:DS317,0),MATCH(EW332,DU308:EB308,0))*INDEX(AK322:AU329,MATCH(EW332,AJ322:AJ329,0),MATCH(EW333,AK321:AU321,0))</f>
        <v>0</v>
      </c>
      <c r="EX337" s="30">
        <f>INDEX(DU310:EB317,MATCH(DS337,DS310:DS317,0),MATCH(EX332,DU308:EB308,0))*INDEX(AK322:AU329,MATCH(EX332,AJ322:AJ329,0),MATCH(EX333,AK321:AU321,0))</f>
        <v>0</v>
      </c>
      <c r="EY337" s="30">
        <f>INDEX(DU310:EB317,MATCH(DS337,DS310:DS317,0),MATCH(EY332,DU308:EB308,0))*INDEX(AK322:AU329,MATCH(EY332,AJ322:AJ329,0),MATCH(EY333,AK321:AU321,0))</f>
        <v>0</v>
      </c>
      <c r="EZ337" s="30">
        <f>INDEX(DU310:EB317,MATCH(DS337,DS310:DS317,0),MATCH(EZ332,DU308:EB308,0))*INDEX(AK322:AU329,MATCH(EZ332,AJ322:AJ329,0),MATCH(EZ333,AK321:AU321,0))</f>
        <v>0</v>
      </c>
      <c r="FA337" s="30">
        <f>INDEX(DU310:EB317,MATCH(DS337,DS310:DS317,0),MATCH(FA332,DU308:EB308,0))*INDEX(AK322:AU329,MATCH(FA332,AJ322:AJ329,0),MATCH(FA333,AK321:AU321,0))</f>
        <v>0</v>
      </c>
      <c r="FB337" s="30">
        <f>INDEX(DU310:EB317,MATCH(DS337,DS310:DS317,0),MATCH(FB332,DU308:EB308,0))*INDEX(AK322:AU329,MATCH(FB332,AJ322:AJ329,0),MATCH(FB333,AK321:AU321,0))</f>
        <v>0</v>
      </c>
      <c r="FC337" s="30">
        <f>INDEX(DU310:EB317,MATCH(DS337,DS310:DS317,0),MATCH(FC332,DU308:EB308,0))*INDEX(AK322:AU329,MATCH(FC332,AJ322:AJ329,0),MATCH(FC333,AK321:AU321,0))</f>
        <v>0</v>
      </c>
      <c r="FD337" s="30">
        <f>INDEX(DU310:EB317,MATCH(DS337,DS310:DS317,0),MATCH(FD332,DU308:EB308,0))*INDEX(AK322:AU329,MATCH(FD332,AJ322:AJ329,0),MATCH(FD333,AK321:AU321,0))</f>
        <v>0</v>
      </c>
      <c r="FE337" s="30">
        <f>INDEX(DU310:EB317,MATCH(DS337,DS310:DS317,0),MATCH(FE332,DU308:EB308,0))*INDEX(AK322:AU329,MATCH(FE332,AJ322:AJ329,0),MATCH(FE333,AK321:AU321,0))</f>
        <v>0</v>
      </c>
      <c r="FF337" s="30">
        <f>INDEX(DU310:EB317,MATCH(DS337,DS310:DS317,0),MATCH(FF332,DU308:EB308,0))*INDEX(AK322:AU329,MATCH(FF332,AJ322:AJ329,0),MATCH(FF333,AK321:AU321,0))</f>
        <v>0</v>
      </c>
      <c r="FG337" s="30">
        <f>INDEX(DU310:EB317,MATCH(DS337,DS310:DS317,0),MATCH(FG332,DU308:EB308,0))*INDEX(AK322:AU329,MATCH(FG332,AJ322:AJ329,0),MATCH(FG333,AK321:AU321,0))</f>
        <v>0</v>
      </c>
      <c r="FH337" s="30">
        <f>INDEX(DU310:EB317,MATCH(DS337,DS310:DS317,0),MATCH(FH332,DU308:EB308,0))*INDEX(AK322:AU329,MATCH(FH332,AJ322:AJ329,0),MATCH(FH333,AK321:AU321,0))</f>
        <v>0</v>
      </c>
      <c r="FI337" s="30">
        <f>INDEX(DU310:EB317,MATCH(DS337,DS310:DS317,0),MATCH(FI332,DU308:EB308,0))*INDEX(AK322:AU329,MATCH(FI332,AJ322:AJ329,0),MATCH(FI333,AK321:AU321,0))</f>
        <v>0</v>
      </c>
      <c r="FJ337" s="30">
        <f>INDEX(DU310:EB317,MATCH(DS337,DS310:DS317,0),MATCH(FJ332,DU308:EB308,0))*INDEX(AK322:AU329,MATCH(FJ332,AJ322:AJ329,0),MATCH(FJ333,AK321:AU321,0))</f>
        <v>0</v>
      </c>
      <c r="FK337" s="30">
        <f>INDEX(DU310:EB317,MATCH(DS337,DS310:DS317,0),MATCH(FK332,DU308:EB308,0))*INDEX(AK322:AU329,MATCH(FK332,AJ322:AJ329,0),MATCH(FK333,AK321:AU321,0))</f>
        <v>0</v>
      </c>
      <c r="FL337" s="30">
        <f>INDEX(DU310:EB317,MATCH(DS337,DS310:DS317,0),MATCH(FL332,DU308:EB308,0))*INDEX(AK322:AU329,MATCH(FL332,AJ322:AJ329,0),MATCH(FL333,AK321:AU321,0))</f>
        <v>0</v>
      </c>
      <c r="FM337" s="30">
        <f>INDEX(DU310:EB317,MATCH(DS337,DS310:DS317,0),MATCH(FM332,DU308:EB308,0))*INDEX(AK322:AU329,MATCH(FM332,AJ322:AJ329,0),MATCH(FM333,AK321:AU321,0))</f>
        <v>0</v>
      </c>
      <c r="FN337" s="30">
        <f>INDEX(DU310:EB317,MATCH(DS337,DS310:DS317,0),MATCH(FN332,DU308:EB308,0))*INDEX(AK322:AU329,MATCH(FN332,AJ322:AJ329,0),MATCH(FN333,AK321:AU321,0))</f>
        <v>0</v>
      </c>
      <c r="FO337" s="30">
        <f>INDEX(DU310:EB317,MATCH(DS337,DS310:DS317,0),MATCH(FO332,DU308:EB308,0))*INDEX(AK322:AU329,MATCH(FO332,AJ322:AJ329,0),MATCH(FO333,AK321:AU321,0))</f>
        <v>0</v>
      </c>
      <c r="FP337" s="30">
        <f>INDEX(DU310:EB317,MATCH(DS337,DS310:DS317,0),MATCH(FP332,DU308:EB308,0))*INDEX(AK322:AU329,MATCH(FP332,AJ322:AJ329,0),MATCH(FP333,AK321:AU321,0))</f>
        <v>0</v>
      </c>
      <c r="FQ337" s="30">
        <f>INDEX(DU310:EB317,MATCH(DS337,DS310:DS317,0),MATCH(FQ332,DU308:EB308,0))*INDEX(AK322:AU329,MATCH(FQ332,AJ322:AJ329,0),MATCH(FQ333,AK321:AU321,0))</f>
        <v>0</v>
      </c>
      <c r="FR337" s="30">
        <f>INDEX(DU310:EB317,MATCH(DS337,DS310:DS317,0),MATCH(FR332,DU308:EB308,0))*INDEX(AK322:AU329,MATCH(FR332,AJ322:AJ329,0),MATCH(FR333,AK321:AU321,0))</f>
        <v>0</v>
      </c>
      <c r="FS337" s="30">
        <f>INDEX(DU310:EB317,MATCH(DS337,DS310:DS317,0),MATCH(FS332,DU308:EB308,0))*INDEX(AK322:AU329,MATCH(FS332,AJ322:AJ329,0),MATCH(FS333,AK321:AU321,0))</f>
        <v>0</v>
      </c>
      <c r="FT337" s="30">
        <f>INDEX(DU310:EB317,MATCH(DS337,DS310:DS317,0),MATCH(FT332,DU308:EB308,0))*INDEX(AK322:AU329,MATCH(FT332,AJ322:AJ329,0),MATCH(FT333,AK321:AU321,0))</f>
        <v>0</v>
      </c>
      <c r="FU337" s="30">
        <f>INDEX(DU310:EB317,MATCH(DS337,DS310:DS317,0),MATCH(FU332,DU308:EB308,0))*INDEX(AK322:AU329,MATCH(FU332,AJ322:AJ329,0),MATCH(FU333,AK321:AU321,0))</f>
        <v>0</v>
      </c>
      <c r="FV337" s="30">
        <f>INDEX(DU310:EB317,MATCH(DS337,DS310:DS317,0),MATCH(FV332,DU308:EB308,0))*INDEX(AK322:AU329,MATCH(FV332,AJ322:AJ329,0),MATCH(FV333,AK321:AU321,0))</f>
        <v>0</v>
      </c>
      <c r="FW337" s="30">
        <f>INDEX(DU310:EB317,MATCH(DS337,DS310:DS317,0),MATCH(FW332,DU308:EB308,0))*INDEX(AK322:AU329,MATCH(FW332,AJ322:AJ329,0),MATCH(FW333,AK321:AU321,0))</f>
        <v>0</v>
      </c>
      <c r="FX337" s="30">
        <f>INDEX(DU310:EB317,MATCH(DS337,DS310:DS317,0),MATCH(FX332,DU308:EB308,0))*INDEX(AK322:AU329,MATCH(FX332,AJ322:AJ329,0),MATCH(FX333,AK321:AU321,0))</f>
        <v>0</v>
      </c>
      <c r="FY337" s="30">
        <f>INDEX(DU310:EB317,MATCH(DS337,DS310:DS317,0),MATCH(FY332,DU308:EB308,0))*INDEX(AK322:AU329,MATCH(FY332,AJ322:AJ329,0),MATCH(FY333,AK321:AU321,0))</f>
        <v>0</v>
      </c>
      <c r="FZ337" s="30">
        <f>INDEX(DU310:EB317,MATCH(DS337,DS310:DS317,0),MATCH(FZ332,DU308:EB308,0))*INDEX(AK322:AU329,MATCH(FZ332,AJ322:AJ329,0),MATCH(FZ333,AK321:AU321,0))</f>
        <v>0</v>
      </c>
      <c r="GA337" s="30">
        <f>INDEX(DU310:EB317,MATCH(DS337,DS310:DS317,0),MATCH(GA332,DU308:EB308,0))*INDEX(AK322:AU329,MATCH(GA332,AJ322:AJ329,0),MATCH(GA333,AK321:AU321,0))</f>
        <v>0</v>
      </c>
      <c r="GB337" s="30">
        <f>INDEX(DU310:EB317,MATCH(DS337,DS310:DS317,0),MATCH(GB332,DU308:EB308,0))*INDEX(AK322:AU329,MATCH(GB332,AJ322:AJ329,0),MATCH(GB333,AK321:AU321,0))</f>
        <v>0</v>
      </c>
      <c r="GC337" s="30">
        <f>INDEX(DU310:EB317,MATCH(DS337,DS310:DS317,0),MATCH(GC332,DU308:EB308,0))*INDEX(AK322:AU329,MATCH(GC332,AJ322:AJ329,0),MATCH(GC333,AK321:AU321,0))</f>
        <v>0</v>
      </c>
      <c r="GD337" s="30">
        <f>INDEX(DU310:EB317,MATCH(DS337,DS310:DS317,0),MATCH(GD332,DU308:EB308,0))*INDEX(AK322:AU329,MATCH(GD332,AJ322:AJ329,0),MATCH(GD333,AK321:AU321,0))</f>
        <v>0</v>
      </c>
      <c r="GE337" s="30">
        <f>INDEX(DU310:EB317,MATCH(DS337,DS310:DS317,0),MATCH(GE332,DU308:EB308,0))*INDEX(AK322:AU329,MATCH(GE332,AJ322:AJ329,0),MATCH(GE333,AK321:AU321,0))</f>
        <v>0</v>
      </c>
      <c r="GF337" s="30">
        <f>INDEX(DU310:EB317,MATCH(DS337,DS310:DS317,0),MATCH(GF332,DU308:EB308,0))*INDEX(AK322:AU329,MATCH(GF332,AJ322:AJ329,0),MATCH(GF333,AK321:AU321,0))</f>
        <v>0</v>
      </c>
      <c r="GG337" s="30">
        <f>INDEX(DU310:EB317,MATCH(DS337,DS310:DS317,0),MATCH(GG332,DU308:EB308,0))*INDEX(AK322:AU329,MATCH(GG332,AJ322:AJ329,0),MATCH(GG333,AK321:AU321,0))</f>
        <v>0</v>
      </c>
      <c r="GH337" s="30">
        <f>INDEX(DU310:EB317,MATCH(DS337,DS310:DS317,0),MATCH(GH332,DU308:EB308,0))*INDEX(AK322:AU329,MATCH(GH332,AJ322:AJ329,0),MATCH(GH333,AK321:AU321,0))</f>
        <v>0</v>
      </c>
      <c r="GI337" s="30">
        <f>INDEX(DU310:EB317,MATCH(DS337,DS310:DS317,0),MATCH(GI332,DU308:EB308,0))*INDEX(AK322:AU329,MATCH(GI332,AJ322:AJ329,0),MATCH(GI333,AK321:AU321,0))</f>
        <v>0</v>
      </c>
      <c r="GJ337" s="30">
        <f>INDEX(DU310:EB317,MATCH(DS337,DS310:DS317,0),MATCH(GJ332,DU308:EB308,0))*INDEX(AK322:AU329,MATCH(GJ332,AJ322:AJ329,0),MATCH(GJ333,AK321:AU321,0))</f>
        <v>0</v>
      </c>
      <c r="GK337" s="30">
        <f>INDEX(DU310:EB317,MATCH(DS337,DS310:DS317,0),MATCH(GK332,DU308:EB308,0))*INDEX(AK322:AU329,MATCH(GK332,AJ322:AJ329,0),MATCH(GK333,AK321:AU321,0))</f>
        <v>0</v>
      </c>
      <c r="GL337" s="30">
        <f>INDEX(DU310:EB317,MATCH(DS337,DS310:DS317,0),MATCH(GL332,DU308:EB308,0))*INDEX(AK322:AU329,MATCH(GL332,AJ322:AJ329,0),MATCH(GL333,AK321:AU321,0))</f>
        <v>0</v>
      </c>
      <c r="GM337" s="30" t="b">
        <f t="shared" si="355"/>
        <v>1</v>
      </c>
      <c r="GO337" s="29">
        <v>2026</v>
      </c>
      <c r="GP337" s="27">
        <f>SUMIF(DT321:EO321,GP321,DT337:EO337)</f>
        <v>0</v>
      </c>
      <c r="GQ337" s="28">
        <f>SUMIF(DT321:GL321,GQ321,DT337:GL337)</f>
        <v>0</v>
      </c>
      <c r="GR337" s="28">
        <f>SUMIF(DT321:GL321,GR321,DT337:GL337)</f>
        <v>0</v>
      </c>
      <c r="GS337" s="28">
        <f>SUMIF(DT321:GL321,GS321,DT337:GL337)</f>
        <v>0</v>
      </c>
      <c r="GT337" s="28">
        <f>SUMIF(DT321:GL321,GT321,DT337:GL337)</f>
        <v>0</v>
      </c>
      <c r="GU337" s="28">
        <f>SUMIF(DT321:GL321,GU321,DT337:GL337)</f>
        <v>0</v>
      </c>
      <c r="GV337" s="28">
        <f>SUMIF(DT321:GL321,GV321,DT337:GL337)</f>
        <v>0</v>
      </c>
      <c r="GW337" s="28">
        <f>SUMIF(DT321:GL321,GW321,DT337:GL337)</f>
        <v>0</v>
      </c>
      <c r="GX337" s="28">
        <f>SUMIF(DT321:GL321,GX321,DT337:GL337)</f>
        <v>0</v>
      </c>
      <c r="GY337" s="28">
        <f>SUMIF(DT321:GL321,GY321,DT337:GL337)</f>
        <v>0</v>
      </c>
      <c r="GZ337" s="28">
        <f>SUMIF(DT321:GL321,GZ321,DT337:GL337)</f>
        <v>0</v>
      </c>
      <c r="HA337" s="27" t="b">
        <f t="shared" si="356"/>
        <v>1</v>
      </c>
      <c r="HC337" s="28">
        <f>IF(HA337,0,(O313-SUM(GP337:GZ337))*INDEX(AL322:AU329,MATCH(GO337,AJ322:AJ329,0),MATCH(HC333,AL321:AU321,0)))</f>
        <v>0</v>
      </c>
      <c r="HD337" s="28">
        <f>IF(HA337,0,(O313-SUM(GP337:GZ337))*INDEX(AL322:AU329,MATCH(GO337,AJ322:AJ329,0),MATCH(HD333,AL321:AU321,0)))</f>
        <v>0</v>
      </c>
      <c r="HE337" s="28">
        <f>IF(HA337,0,(O313-SUM(GP337:GZ337))*INDEX(AL322:AU329,MATCH(GO337,AJ322:AJ329,0),MATCH(HE333,AL321:AU321,0)))</f>
        <v>0</v>
      </c>
      <c r="HF337" s="28">
        <f>IF(HA337,0,(O313-SUM(GP337:GZ337))*INDEX(AL322:AU329,MATCH(GO337,AJ322:AJ329,0),MATCH(HF333,AL321:AU321,0)))</f>
        <v>0</v>
      </c>
      <c r="HG337" s="28">
        <f>IF(HA337,0,(O313-SUM(GP337:GZ337))*INDEX(AL322:AU329,MATCH(GO337,AJ322:AJ329,0),MATCH(HG333,AL321:AU321,0)))</f>
        <v>0</v>
      </c>
      <c r="HH337" s="28">
        <f>IF(HA337,0,(O313-SUM(GP337:GZ337))*INDEX(AL322:AU329,MATCH(GO337,AJ322:AJ329,0),MATCH(HH333,AL321:AU321,0)))</f>
        <v>0</v>
      </c>
      <c r="HI337" s="28">
        <f>IF(HA337,0,(O313-SUM(GP337:GZ337))*INDEX(AL322:AU329,MATCH(GO337,AJ322:AJ329,0),MATCH(HI333,AL321:AU321,0)))</f>
        <v>0</v>
      </c>
      <c r="HJ337" s="28">
        <f>IF(HA337,0,(O313-SUM(GP337:GZ337))*INDEX(AL322:AU329,MATCH(GO337,AJ322:AJ329,0),MATCH(HJ333,AL321:AU321,0)))</f>
        <v>0</v>
      </c>
      <c r="HK337" s="28">
        <f>IF(HA337,0,(O313-SUM(GP337:GZ337))*INDEX(AL322:AU329,MATCH(GO337,AJ322:AJ329,0),MATCH(HK333,AL321:AU321,0)))</f>
        <v>0</v>
      </c>
      <c r="HL337" s="28">
        <f>IF(HA337,0,(O313-SUM(GP337:GZ337))*INDEX(AL322:AU329,MATCH(GO337,AJ322:AJ329,0),MATCH(HL333,AL321:AU321,0)))</f>
        <v>0</v>
      </c>
      <c r="HM337" s="28" t="b">
        <f t="shared" si="357"/>
        <v>1</v>
      </c>
    </row>
    <row r="338" spans="1:221" hidden="1" x14ac:dyDescent="0.2">
      <c r="A338" s="2" t="s">
        <v>1</v>
      </c>
      <c r="B338" s="26"/>
      <c r="I338" s="34"/>
      <c r="J338" s="34"/>
      <c r="K338" s="34"/>
      <c r="L338" s="34"/>
      <c r="M338" s="34"/>
      <c r="N338" s="34"/>
      <c r="O338" s="34"/>
      <c r="P338" s="34"/>
      <c r="Q338" s="34"/>
      <c r="R338" s="34"/>
      <c r="S338" s="16"/>
      <c r="T338" s="62"/>
      <c r="DS338" s="29">
        <v>2027</v>
      </c>
      <c r="DT338" s="30">
        <f>INDEX(DU310:EB317,MATCH(DS338,DS310:DS317,0),MATCH(DT332,DU308:EB308,0))*INDEX(AK322:AU329,MATCH(DT332,AJ322:AJ329,0),MATCH(DT333,AK321:AU321,0))</f>
        <v>0</v>
      </c>
      <c r="DU338" s="30">
        <f>INDEX(DU310:EB317,MATCH(DS338,DS310:DS317,0),MATCH(DU332,DU308:EB308,0))*INDEX(AK322:AU329,MATCH(DU332,AJ322:AJ329,0),MATCH(DU333,AK321:AU321,0))</f>
        <v>0</v>
      </c>
      <c r="DV338" s="30">
        <f>INDEX(DU310:EB317,MATCH(DS338,DS310:DS317,0),MATCH(DV332,DU308:EB308,0))*INDEX(AK322:AU329,MATCH(DV332,AJ322:AJ329,0),MATCH(DV333,AK321:AU321,0))</f>
        <v>0</v>
      </c>
      <c r="DW338" s="30">
        <f>INDEX(DU310:EB317,MATCH(DS338,DS310:DS317,0),MATCH(DW332,DU308:EB308,0))*INDEX(AK322:AU329,MATCH(DW332,AJ322:AJ329,0),MATCH(DW333,AK321:AU321,0))</f>
        <v>0</v>
      </c>
      <c r="DX338" s="30">
        <f>INDEX(DU310:EB317,MATCH(DS338,DS310:DS317,0),MATCH(DX332,DU308:EB308,0))*INDEX(AK322:AU329,MATCH(DX332,AJ322:AJ329,0),MATCH(DX333,AK321:AU321,0))</f>
        <v>0</v>
      </c>
      <c r="DY338" s="30">
        <f>INDEX(DU310:EB317,MATCH(DS338,DS310:DS317,0),MATCH(DY332,DU308:EB308,0))*INDEX(AK322:AU329,MATCH(DY332,AJ322:AJ329,0),MATCH(DY333,AK321:AU321,0))</f>
        <v>0</v>
      </c>
      <c r="DZ338" s="30">
        <f>INDEX(DU310:EB317,MATCH(DS338,DS310:DS317,0),MATCH(DZ332,DU308:EB308,0))*INDEX(AK322:AU329,MATCH(DZ332,AJ322:AJ329,0),MATCH(DZ333,AK321:AU321,0))</f>
        <v>0</v>
      </c>
      <c r="EA338" s="30">
        <f>INDEX(DU310:EB317,MATCH(DS338,DS310:DS317,0),MATCH(EA332,DU308:EB308,0))*INDEX(AK322:AU329,MATCH(EA332,AJ322:AJ329,0),MATCH(EA333,AK321:AU321,0))</f>
        <v>0</v>
      </c>
      <c r="EB338" s="30">
        <f>INDEX(DU310:EB317,MATCH(DS338,DS310:DS317,0),MATCH(EB332,DU308:EB308,0))*INDEX(AK322:AU329,MATCH(EB332,AJ322:AJ329,0),MATCH(EB333,AK321:AU321,0))</f>
        <v>0</v>
      </c>
      <c r="EC338" s="30">
        <f>INDEX(DU310:EB317,MATCH(DS338,DS310:DS317,0),MATCH(EC332,DU308:EB308,0))*INDEX(AK322:AU329,MATCH(EC332,AJ322:AJ329,0),MATCH(EC333,AK321:AU321,0))</f>
        <v>0</v>
      </c>
      <c r="ED338" s="30">
        <f>INDEX(DU310:EB317,MATCH(DS338,DS310:DS317,0),MATCH(ED332,DU308:EB308,0))*INDEX(AK322:AU329,MATCH(ED332,AJ322:AJ329,0),MATCH(ED333,AK321:AU321,0))</f>
        <v>0</v>
      </c>
      <c r="EE338" s="30">
        <f>INDEX(DU310:EB317,MATCH(DS338,DS310:DS317,0),MATCH(EE332,DU308:EB308,0))*INDEX(AK322:AU329,MATCH(EE332,AJ322:AJ329,0),MATCH(EE333,AK321:AU321,0))</f>
        <v>0</v>
      </c>
      <c r="EF338" s="30">
        <f>INDEX(DU310:EB317,MATCH(DS338,DS310:DS317,0),MATCH(EF332,DU308:EB308,0))*INDEX(AK322:AU329,MATCH(EF332,AJ322:AJ329,0),MATCH(EF333,AK321:AU321,0))</f>
        <v>0</v>
      </c>
      <c r="EG338" s="30">
        <f>INDEX(DU310:EB317,MATCH(DS338,DS310:DS317,0),MATCH(EG332,DU308:EB308,0))*INDEX(AK322:AU329,MATCH(EG332,AJ322:AJ329,0),MATCH(EG333,AK321:AU321,0))</f>
        <v>0</v>
      </c>
      <c r="EH338" s="30">
        <f>INDEX(DU310:EB317,MATCH(DS338,DS310:DS317,0),MATCH(EH332,DU308:EB308,0))*INDEX(AK322:AU329,MATCH(EH332,AJ322:AJ329,0),MATCH(EH333,AK321:AU321,0))</f>
        <v>0</v>
      </c>
      <c r="EI338" s="30">
        <f>INDEX(DU310:EB317,MATCH(DS338,DS310:DS317,0),MATCH(EI332,DU308:EB308,0))*INDEX(AK322:AU329,MATCH(EI332,AJ322:AJ329,0),MATCH(EI333,AK321:AU321,0))</f>
        <v>0</v>
      </c>
      <c r="EJ338" s="30">
        <f>INDEX(DU310:EB317,MATCH(DS338,DS310:DS317,0),MATCH(EJ332,DU308:EB308,0))*INDEX(AK322:AU329,MATCH(EJ332,AJ322:AJ329,0),MATCH(EJ333,AK321:AU321,0))</f>
        <v>0</v>
      </c>
      <c r="EK338" s="30">
        <f>INDEX(DU310:EB317,MATCH(DS338,DS310:DS317,0),MATCH(EK332,DU308:EB308,0))*INDEX(AK322:AU329,MATCH(EK332,AJ322:AJ329,0),MATCH(EK333,AK321:AU321,0))</f>
        <v>0</v>
      </c>
      <c r="EL338" s="30">
        <f>INDEX(DU310:EB317,MATCH(DS338,DS310:DS317,0),MATCH(EL332,DU308:EB308,0))*INDEX(AK322:AU329,MATCH(EL332,AJ322:AJ329,0),MATCH(EL333,AK321:AU321,0))</f>
        <v>0</v>
      </c>
      <c r="EM338" s="30">
        <f>INDEX(DU310:EB317,MATCH(DS338,DS310:DS317,0),MATCH(EM332,DU308:EB308,0))*INDEX(AK322:AU329,MATCH(EM332,AJ322:AJ329,0),MATCH(EM333,AK321:AU321,0))</f>
        <v>0</v>
      </c>
      <c r="EN338" s="30">
        <f>INDEX(DU310:EB317,MATCH(DS338,DS310:DS317,0),MATCH(EN332,DU308:EB308,0))*INDEX(AK322:AU329,MATCH(EN332,AJ322:AJ329,0),MATCH(EN333,AK321:AU321,0))</f>
        <v>0</v>
      </c>
      <c r="EO338" s="30">
        <f>INDEX(DU310:EB317,MATCH(DS338,DS310:DS317,0),MATCH(EO332,DU308:EB308,0))*INDEX(AK322:AU329,MATCH(EO332,AJ322:AJ329,0),MATCH(EO333,AK321:AU321,0))</f>
        <v>0</v>
      </c>
      <c r="EP338" s="30">
        <f>INDEX(DU310:EB317,MATCH(DS338,DS310:DS317,0),MATCH(EP332,DU308:EB308,0))*INDEX(AK322:AU329,MATCH(EP332,AJ322:AJ329,0),MATCH(EP333,AK321:AU321,0))</f>
        <v>0</v>
      </c>
      <c r="EQ338" s="30">
        <f>INDEX(DU310:EB317,MATCH(DS338,DS310:DS317,0),MATCH(EQ332,DU308:EB308,0))*INDEX(AK322:AU329,MATCH(EQ332,AJ322:AJ329,0),MATCH(EQ333,AK321:AU321,0))</f>
        <v>0</v>
      </c>
      <c r="ER338" s="30">
        <f>INDEX(DU310:EB317,MATCH(DS338,DS310:DS317,0),MATCH(ER332,DU308:EB308,0))*INDEX(AK322:AU329,MATCH(ER332,AJ322:AJ329,0),MATCH(ER333,AK321:AU321,0))</f>
        <v>0</v>
      </c>
      <c r="ES338" s="30">
        <f>INDEX(DU310:EB317,MATCH(DS338,DS310:DS317,0),MATCH(ES332,DU308:EB308,0))*INDEX(AK322:AU329,MATCH(ES332,AJ322:AJ329,0),MATCH(ES333,AK321:AU321,0))</f>
        <v>0</v>
      </c>
      <c r="ET338" s="30">
        <f>INDEX(DU310:EB317,MATCH(DS338,DS310:DS317,0),MATCH(ET332,DU308:EB308,0))*INDEX(AK322:AU329,MATCH(ET332,AJ322:AJ329,0),MATCH(ET333,AK321:AU321,0))</f>
        <v>0</v>
      </c>
      <c r="EU338" s="30">
        <f>INDEX(DU310:EB317,MATCH(DS338,DS310:DS317,0),MATCH(EU332,DU308:EB308,0))*INDEX(AK322:AU329,MATCH(EU332,AJ322:AJ329,0),MATCH(EU333,AK321:AU321,0))</f>
        <v>0</v>
      </c>
      <c r="EV338" s="30">
        <f>INDEX(DU310:EB317,MATCH(DS338,DS310:DS317,0),MATCH(EV332,DU308:EB308,0))*INDEX(AK322:AU329,MATCH(EV332,AJ322:AJ329,0),MATCH(EV333,AK321:AU321,0))</f>
        <v>0</v>
      </c>
      <c r="EW338" s="30">
        <f>INDEX(DU310:EB317,MATCH(DS338,DS310:DS317,0),MATCH(EW332,DU308:EB308,0))*INDEX(AK322:AU329,MATCH(EW332,AJ322:AJ329,0),MATCH(EW333,AK321:AU321,0))</f>
        <v>0</v>
      </c>
      <c r="EX338" s="30">
        <f>INDEX(DU310:EB317,MATCH(DS338,DS310:DS317,0),MATCH(EX332,DU308:EB308,0))*INDEX(AK322:AU329,MATCH(EX332,AJ322:AJ329,0),MATCH(EX333,AK321:AU321,0))</f>
        <v>0</v>
      </c>
      <c r="EY338" s="30">
        <f>INDEX(DU310:EB317,MATCH(DS338,DS310:DS317,0),MATCH(EY332,DU308:EB308,0))*INDEX(AK322:AU329,MATCH(EY332,AJ322:AJ329,0),MATCH(EY333,AK321:AU321,0))</f>
        <v>0</v>
      </c>
      <c r="EZ338" s="30">
        <f>INDEX(DU310:EB317,MATCH(DS338,DS310:DS317,0),MATCH(EZ332,DU308:EB308,0))*INDEX(AK322:AU329,MATCH(EZ332,AJ322:AJ329,0),MATCH(EZ333,AK321:AU321,0))</f>
        <v>0</v>
      </c>
      <c r="FA338" s="30">
        <f>INDEX(DU310:EB317,MATCH(DS338,DS310:DS317,0),MATCH(FA332,DU308:EB308,0))*INDEX(AK322:AU329,MATCH(FA332,AJ322:AJ329,0),MATCH(FA333,AK321:AU321,0))</f>
        <v>0</v>
      </c>
      <c r="FB338" s="30">
        <f>INDEX(DU310:EB317,MATCH(DS338,DS310:DS317,0),MATCH(FB332,DU308:EB308,0))*INDEX(AK322:AU329,MATCH(FB332,AJ322:AJ329,0),MATCH(FB333,AK321:AU321,0))</f>
        <v>0</v>
      </c>
      <c r="FC338" s="30">
        <f>INDEX(DU310:EB317,MATCH(DS338,DS310:DS317,0),MATCH(FC332,DU308:EB308,0))*INDEX(AK322:AU329,MATCH(FC332,AJ322:AJ329,0),MATCH(FC333,AK321:AU321,0))</f>
        <v>0</v>
      </c>
      <c r="FD338" s="30">
        <f>INDEX(DU310:EB317,MATCH(DS338,DS310:DS317,0),MATCH(FD332,DU308:EB308,0))*INDEX(AK322:AU329,MATCH(FD332,AJ322:AJ329,0),MATCH(FD333,AK321:AU321,0))</f>
        <v>0</v>
      </c>
      <c r="FE338" s="30">
        <f>INDEX(DU310:EB317,MATCH(DS338,DS310:DS317,0),MATCH(FE332,DU308:EB308,0))*INDEX(AK322:AU329,MATCH(FE332,AJ322:AJ329,0),MATCH(FE333,AK321:AU321,0))</f>
        <v>0</v>
      </c>
      <c r="FF338" s="30">
        <f>INDEX(DU310:EB317,MATCH(DS338,DS310:DS317,0),MATCH(FF332,DU308:EB308,0))*INDEX(AK322:AU329,MATCH(FF332,AJ322:AJ329,0),MATCH(FF333,AK321:AU321,0))</f>
        <v>0</v>
      </c>
      <c r="FG338" s="30">
        <f>INDEX(DU310:EB317,MATCH(DS338,DS310:DS317,0),MATCH(FG332,DU308:EB308,0))*INDEX(AK322:AU329,MATCH(FG332,AJ322:AJ329,0),MATCH(FG333,AK321:AU321,0))</f>
        <v>0</v>
      </c>
      <c r="FH338" s="30">
        <f>INDEX(DU310:EB317,MATCH(DS338,DS310:DS317,0),MATCH(FH332,DU308:EB308,0))*INDEX(AK322:AU329,MATCH(FH332,AJ322:AJ329,0),MATCH(FH333,AK321:AU321,0))</f>
        <v>0</v>
      </c>
      <c r="FI338" s="30">
        <f>INDEX(DU310:EB317,MATCH(DS338,DS310:DS317,0),MATCH(FI332,DU308:EB308,0))*INDEX(AK322:AU329,MATCH(FI332,AJ322:AJ329,0),MATCH(FI333,AK321:AU321,0))</f>
        <v>0</v>
      </c>
      <c r="FJ338" s="30">
        <f>INDEX(DU310:EB317,MATCH(DS338,DS310:DS317,0),MATCH(FJ332,DU308:EB308,0))*INDEX(AK322:AU329,MATCH(FJ332,AJ322:AJ329,0),MATCH(FJ333,AK321:AU321,0))</f>
        <v>0</v>
      </c>
      <c r="FK338" s="30">
        <f>INDEX(DU310:EB317,MATCH(DS338,DS310:DS317,0),MATCH(FK332,DU308:EB308,0))*INDEX(AK322:AU329,MATCH(FK332,AJ322:AJ329,0),MATCH(FK333,AK321:AU321,0))</f>
        <v>0</v>
      </c>
      <c r="FL338" s="30">
        <f>INDEX(DU310:EB317,MATCH(DS338,DS310:DS317,0),MATCH(FL332,DU308:EB308,0))*INDEX(AK322:AU329,MATCH(FL332,AJ322:AJ329,0),MATCH(FL333,AK321:AU321,0))</f>
        <v>0</v>
      </c>
      <c r="FM338" s="30">
        <f>INDEX(DU310:EB317,MATCH(DS338,DS310:DS317,0),MATCH(FM332,DU308:EB308,0))*INDEX(AK322:AU329,MATCH(FM332,AJ322:AJ329,0),MATCH(FM333,AK321:AU321,0))</f>
        <v>0</v>
      </c>
      <c r="FN338" s="30">
        <f>INDEX(DU310:EB317,MATCH(DS338,DS310:DS317,0),MATCH(FN332,DU308:EB308,0))*INDEX(AK322:AU329,MATCH(FN332,AJ322:AJ329,0),MATCH(FN333,AK321:AU321,0))</f>
        <v>0</v>
      </c>
      <c r="FO338" s="30">
        <f>INDEX(DU310:EB317,MATCH(DS338,DS310:DS317,0),MATCH(FO332,DU308:EB308,0))*INDEX(AK322:AU329,MATCH(FO332,AJ322:AJ329,0),MATCH(FO333,AK321:AU321,0))</f>
        <v>0</v>
      </c>
      <c r="FP338" s="30">
        <f>INDEX(DU310:EB317,MATCH(DS338,DS310:DS317,0),MATCH(FP332,DU308:EB308,0))*INDEX(AK322:AU329,MATCH(FP332,AJ322:AJ329,0),MATCH(FP333,AK321:AU321,0))</f>
        <v>0</v>
      </c>
      <c r="FQ338" s="30">
        <f>INDEX(DU310:EB317,MATCH(DS338,DS310:DS317,0),MATCH(FQ332,DU308:EB308,0))*INDEX(AK322:AU329,MATCH(FQ332,AJ322:AJ329,0),MATCH(FQ333,AK321:AU321,0))</f>
        <v>0</v>
      </c>
      <c r="FR338" s="30">
        <f>INDEX(DU310:EB317,MATCH(DS338,DS310:DS317,0),MATCH(FR332,DU308:EB308,0))*INDEX(AK322:AU329,MATCH(FR332,AJ322:AJ329,0),MATCH(FR333,AK321:AU321,0))</f>
        <v>0</v>
      </c>
      <c r="FS338" s="30">
        <f>INDEX(DU310:EB317,MATCH(DS338,DS310:DS317,0),MATCH(FS332,DU308:EB308,0))*INDEX(AK322:AU329,MATCH(FS332,AJ322:AJ329,0),MATCH(FS333,AK321:AU321,0))</f>
        <v>0</v>
      </c>
      <c r="FT338" s="30">
        <f>INDEX(DU310:EB317,MATCH(DS338,DS310:DS317,0),MATCH(FT332,DU308:EB308,0))*INDEX(AK322:AU329,MATCH(FT332,AJ322:AJ329,0),MATCH(FT333,AK321:AU321,0))</f>
        <v>0</v>
      </c>
      <c r="FU338" s="30">
        <f>INDEX(DU310:EB317,MATCH(DS338,DS310:DS317,0),MATCH(FU332,DU308:EB308,0))*INDEX(AK322:AU329,MATCH(FU332,AJ322:AJ329,0),MATCH(FU333,AK321:AU321,0))</f>
        <v>0</v>
      </c>
      <c r="FV338" s="30">
        <f>INDEX(DU310:EB317,MATCH(DS338,DS310:DS317,0),MATCH(FV332,DU308:EB308,0))*INDEX(AK322:AU329,MATCH(FV332,AJ322:AJ329,0),MATCH(FV333,AK321:AU321,0))</f>
        <v>0</v>
      </c>
      <c r="FW338" s="30">
        <f>INDEX(DU310:EB317,MATCH(DS338,DS310:DS317,0),MATCH(FW332,DU308:EB308,0))*INDEX(AK322:AU329,MATCH(FW332,AJ322:AJ329,0),MATCH(FW333,AK321:AU321,0))</f>
        <v>0</v>
      </c>
      <c r="FX338" s="30">
        <f>INDEX(DU310:EB317,MATCH(DS338,DS310:DS317,0),MATCH(FX332,DU308:EB308,0))*INDEX(AK322:AU329,MATCH(FX332,AJ322:AJ329,0),MATCH(FX333,AK321:AU321,0))</f>
        <v>0</v>
      </c>
      <c r="FY338" s="30">
        <f>INDEX(DU310:EB317,MATCH(DS338,DS310:DS317,0),MATCH(FY332,DU308:EB308,0))*INDEX(AK322:AU329,MATCH(FY332,AJ322:AJ329,0),MATCH(FY333,AK321:AU321,0))</f>
        <v>0</v>
      </c>
      <c r="FZ338" s="30">
        <f>INDEX(DU310:EB317,MATCH(DS338,DS310:DS317,0),MATCH(FZ332,DU308:EB308,0))*INDEX(AK322:AU329,MATCH(FZ332,AJ322:AJ329,0),MATCH(FZ333,AK321:AU321,0))</f>
        <v>0</v>
      </c>
      <c r="GA338" s="30">
        <f>INDEX(DU310:EB317,MATCH(DS338,DS310:DS317,0),MATCH(GA332,DU308:EB308,0))*INDEX(AK322:AU329,MATCH(GA332,AJ322:AJ329,0),MATCH(GA333,AK321:AU321,0))</f>
        <v>0</v>
      </c>
      <c r="GB338" s="30">
        <f>INDEX(DU310:EB317,MATCH(DS338,DS310:DS317,0),MATCH(GB332,DU308:EB308,0))*INDEX(AK322:AU329,MATCH(GB332,AJ322:AJ329,0),MATCH(GB333,AK321:AU321,0))</f>
        <v>0</v>
      </c>
      <c r="GC338" s="30">
        <f>INDEX(DU310:EB317,MATCH(DS338,DS310:DS317,0),MATCH(GC332,DU308:EB308,0))*INDEX(AK322:AU329,MATCH(GC332,AJ322:AJ329,0),MATCH(GC333,AK321:AU321,0))</f>
        <v>0</v>
      </c>
      <c r="GD338" s="30">
        <f>INDEX(DU310:EB317,MATCH(DS338,DS310:DS317,0),MATCH(GD332,DU308:EB308,0))*INDEX(AK322:AU329,MATCH(GD332,AJ322:AJ329,0),MATCH(GD333,AK321:AU321,0))</f>
        <v>0</v>
      </c>
      <c r="GE338" s="30">
        <f>INDEX(DU310:EB317,MATCH(DS338,DS310:DS317,0),MATCH(GE332,DU308:EB308,0))*INDEX(AK322:AU329,MATCH(GE332,AJ322:AJ329,0),MATCH(GE333,AK321:AU321,0))</f>
        <v>0</v>
      </c>
      <c r="GF338" s="30">
        <f>INDEX(DU310:EB317,MATCH(DS338,DS310:DS317,0),MATCH(GF332,DU308:EB308,0))*INDEX(AK322:AU329,MATCH(GF332,AJ322:AJ329,0),MATCH(GF333,AK321:AU321,0))</f>
        <v>0</v>
      </c>
      <c r="GG338" s="30">
        <f>INDEX(DU310:EB317,MATCH(DS338,DS310:DS317,0),MATCH(GG332,DU308:EB308,0))*INDEX(AK322:AU329,MATCH(GG332,AJ322:AJ329,0),MATCH(GG333,AK321:AU321,0))</f>
        <v>0</v>
      </c>
      <c r="GH338" s="30">
        <f>INDEX(DU310:EB317,MATCH(DS338,DS310:DS317,0),MATCH(GH332,DU308:EB308,0))*INDEX(AK322:AU329,MATCH(GH332,AJ322:AJ329,0),MATCH(GH333,AK321:AU321,0))</f>
        <v>0</v>
      </c>
      <c r="GI338" s="30">
        <f>INDEX(DU310:EB317,MATCH(DS338,DS310:DS317,0),MATCH(GI332,DU308:EB308,0))*INDEX(AK322:AU329,MATCH(GI332,AJ322:AJ329,0),MATCH(GI333,AK321:AU321,0))</f>
        <v>0</v>
      </c>
      <c r="GJ338" s="30">
        <f>INDEX(DU310:EB317,MATCH(DS338,DS310:DS317,0),MATCH(GJ332,DU308:EB308,0))*INDEX(AK322:AU329,MATCH(GJ332,AJ322:AJ329,0),MATCH(GJ333,AK321:AU321,0))</f>
        <v>0</v>
      </c>
      <c r="GK338" s="30">
        <f>INDEX(DU310:EB317,MATCH(DS338,DS310:DS317,0),MATCH(GK332,DU308:EB308,0))*INDEX(AK322:AU329,MATCH(GK332,AJ322:AJ329,0),MATCH(GK333,AK321:AU321,0))</f>
        <v>0</v>
      </c>
      <c r="GL338" s="30">
        <f>INDEX(DU310:EB317,MATCH(DS338,DS310:DS317,0),MATCH(GL332,DU308:EB308,0))*INDEX(AK322:AU329,MATCH(GL332,AJ322:AJ329,0),MATCH(GL333,AK321:AU321,0))</f>
        <v>0</v>
      </c>
      <c r="GM338" s="30" t="b">
        <f t="shared" si="355"/>
        <v>1</v>
      </c>
      <c r="GO338" s="29">
        <v>2027</v>
      </c>
      <c r="GP338" s="27">
        <f>SUMIF(DT321:EO321,GP321,DT338:EO338)</f>
        <v>0</v>
      </c>
      <c r="GQ338" s="28">
        <f>SUMIF(DT321:GL321,GQ321,DT338:GL338)</f>
        <v>0</v>
      </c>
      <c r="GR338" s="28">
        <f>SUMIF(DT321:GL321,GR321,DT338:GL338)</f>
        <v>0</v>
      </c>
      <c r="GS338" s="28">
        <f>SUMIF(DT321:GL321,GS321,DT338:GL338)</f>
        <v>0</v>
      </c>
      <c r="GT338" s="28">
        <f>SUMIF(DT321:GL321,GT321,DT338:GL338)</f>
        <v>0</v>
      </c>
      <c r="GU338" s="28">
        <f>SUMIF(DT321:GL321,GU321,DT338:GL338)</f>
        <v>0</v>
      </c>
      <c r="GV338" s="28">
        <f>SUMIF(DT321:GL321,GV321,DT338:GL338)</f>
        <v>0</v>
      </c>
      <c r="GW338" s="28">
        <f>SUMIF(DT321:GL321,GW321,DT338:GL338)</f>
        <v>0</v>
      </c>
      <c r="GX338" s="28">
        <f>SUMIF(DT321:GL321,GX321,DT338:GL338)</f>
        <v>0</v>
      </c>
      <c r="GY338" s="28">
        <f>SUMIF(DT321:GL321,GY321,DT338:GL338)</f>
        <v>0</v>
      </c>
      <c r="GZ338" s="28">
        <f>SUMIF(DT321:GL321,GZ321,DT338:GL338)</f>
        <v>0</v>
      </c>
      <c r="HA338" s="27" t="b">
        <f t="shared" si="356"/>
        <v>1</v>
      </c>
      <c r="HC338" s="28">
        <f>IF(HA338,0,(O314-SUM(GP338:GZ338))*INDEX(AL322:AU329,MATCH(GO338,AJ322:AJ329,0),MATCH(HC333,AL321:AU321,0)))</f>
        <v>0</v>
      </c>
      <c r="HD338" s="28">
        <f>IF(HA338,0,(O314-SUM(GP338:GZ338))*INDEX(AL322:AU329,MATCH(GO338,AJ322:AJ329,0),MATCH(HD333,AL321:AU321,0)))</f>
        <v>0</v>
      </c>
      <c r="HE338" s="28">
        <f>IF(HA338,0,(O314-SUM(GP338:GZ338))*INDEX(AL322:AU329,MATCH(GO338,AJ322:AJ329,0),MATCH(HE333,AL321:AU321,0)))</f>
        <v>0</v>
      </c>
      <c r="HF338" s="28">
        <f>IF(HA338,0,(O314-SUM(GP338:GZ338))*INDEX(AL322:AU329,MATCH(GO338,AJ322:AJ329,0),MATCH(HF333,AL321:AU321,0)))</f>
        <v>0</v>
      </c>
      <c r="HG338" s="28">
        <f>IF(HA338,0,(O314-SUM(GP338:GZ338))*INDEX(AL322:AU329,MATCH(GO338,AJ322:AJ329,0),MATCH(HG333,AL321:AU321,0)))</f>
        <v>0</v>
      </c>
      <c r="HH338" s="28">
        <f>IF(HA338,0,(O314-SUM(GP338:GZ338))*INDEX(AL322:AU329,MATCH(GO338,AJ322:AJ329,0),MATCH(HH333,AL321:AU321,0)))</f>
        <v>0</v>
      </c>
      <c r="HI338" s="28">
        <f>IF(HA338,0,(O314-SUM(GP338:GZ338))*INDEX(AL322:AU329,MATCH(GO338,AJ322:AJ329,0),MATCH(HI333,AL321:AU321,0)))</f>
        <v>0</v>
      </c>
      <c r="HJ338" s="28">
        <f>IF(HA338,0,(O314-SUM(GP338:GZ338))*INDEX(AL322:AU329,MATCH(GO338,AJ322:AJ329,0),MATCH(HJ333,AL321:AU321,0)))</f>
        <v>0</v>
      </c>
      <c r="HK338" s="28">
        <f>IF(HA338,0,(O314-SUM(GP338:GZ338))*INDEX(AL322:AU329,MATCH(GO338,AJ322:AJ329,0),MATCH(HK333,AL321:AU321,0)))</f>
        <v>0</v>
      </c>
      <c r="HL338" s="28">
        <f>IF(HA338,0,(O314-SUM(GP338:GZ338))*INDEX(AL322:AU329,MATCH(GO338,AJ322:AJ329,0),MATCH(HL333,AL321:AU321,0)))</f>
        <v>0</v>
      </c>
      <c r="HM338" s="28" t="b">
        <f t="shared" si="357"/>
        <v>1</v>
      </c>
    </row>
    <row r="339" spans="1:221" hidden="1" x14ac:dyDescent="0.2">
      <c r="A339" s="2" t="s">
        <v>1</v>
      </c>
      <c r="B339" s="26"/>
      <c r="I339" s="34"/>
      <c r="J339" s="34"/>
      <c r="K339" s="34"/>
      <c r="L339" s="34"/>
      <c r="M339" s="34"/>
      <c r="N339" s="34"/>
      <c r="O339" s="34"/>
      <c r="P339" s="34"/>
      <c r="Q339" s="34"/>
      <c r="R339" s="34"/>
      <c r="S339" s="16"/>
      <c r="T339" s="62"/>
      <c r="DS339" s="29">
        <v>2028</v>
      </c>
      <c r="DT339" s="30">
        <f>INDEX(DU310:EB317,MATCH(DS339,DS310:DS317,0),MATCH(DT332,DU308:EB308,0))*INDEX(AK322:AU329,MATCH(DT332,AJ322:AJ329,0),MATCH(DT333,AK321:AU321,0))</f>
        <v>0</v>
      </c>
      <c r="DU339" s="30">
        <f>INDEX(DU310:EB317,MATCH(DS339,DS310:DS317,0),MATCH(DU332,DU308:EB308,0))*INDEX(AK322:AU329,MATCH(DU332,AJ322:AJ329,0),MATCH(DU333,AK321:AU321,0))</f>
        <v>0</v>
      </c>
      <c r="DV339" s="30">
        <f>INDEX(DU310:EB317,MATCH(DS339,DS310:DS317,0),MATCH(DV332,DU308:EB308,0))*INDEX(AK322:AU329,MATCH(DV332,AJ322:AJ329,0),MATCH(DV333,AK321:AU321,0))</f>
        <v>0</v>
      </c>
      <c r="DW339" s="30">
        <f>INDEX(DU310:EB317,MATCH(DS339,DS310:DS317,0),MATCH(DW332,DU308:EB308,0))*INDEX(AK322:AU329,MATCH(DW332,AJ322:AJ329,0),MATCH(DW333,AK321:AU321,0))</f>
        <v>0</v>
      </c>
      <c r="DX339" s="30">
        <f>INDEX(DU310:EB317,MATCH(DS339,DS310:DS317,0),MATCH(DX332,DU308:EB308,0))*INDEX(AK322:AU329,MATCH(DX332,AJ322:AJ329,0),MATCH(DX333,AK321:AU321,0))</f>
        <v>0</v>
      </c>
      <c r="DY339" s="30">
        <f>INDEX(DU310:EB317,MATCH(DS339,DS310:DS317,0),MATCH(DY332,DU308:EB308,0))*INDEX(AK322:AU329,MATCH(DY332,AJ322:AJ329,0),MATCH(DY333,AK321:AU321,0))</f>
        <v>0</v>
      </c>
      <c r="DZ339" s="30">
        <f>INDEX(DU310:EB317,MATCH(DS339,DS310:DS317,0),MATCH(DZ332,DU308:EB308,0))*INDEX(AK322:AU329,MATCH(DZ332,AJ322:AJ329,0),MATCH(DZ333,AK321:AU321,0))</f>
        <v>0</v>
      </c>
      <c r="EA339" s="30">
        <f>INDEX(DU310:EB317,MATCH(DS339,DS310:DS317,0),MATCH(EA332,DU308:EB308,0))*INDEX(AK322:AU329,MATCH(EA332,AJ322:AJ329,0),MATCH(EA333,AK321:AU321,0))</f>
        <v>0</v>
      </c>
      <c r="EB339" s="30">
        <f>INDEX(DU310:EB317,MATCH(DS339,DS310:DS317,0),MATCH(EB332,DU308:EB308,0))*INDEX(AK322:AU329,MATCH(EB332,AJ322:AJ329,0),MATCH(EB333,AK321:AU321,0))</f>
        <v>0</v>
      </c>
      <c r="EC339" s="30">
        <f>INDEX(DU310:EB317,MATCH(DS339,DS310:DS317,0),MATCH(EC332,DU308:EB308,0))*INDEX(AK322:AU329,MATCH(EC332,AJ322:AJ329,0),MATCH(EC333,AK321:AU321,0))</f>
        <v>0</v>
      </c>
      <c r="ED339" s="30">
        <f>INDEX(DU310:EB317,MATCH(DS339,DS310:DS317,0),MATCH(ED332,DU308:EB308,0))*INDEX(AK322:AU329,MATCH(ED332,AJ322:AJ329,0),MATCH(ED333,AK321:AU321,0))</f>
        <v>0</v>
      </c>
      <c r="EE339" s="30">
        <f>INDEX(DU310:EB317,MATCH(DS339,DS310:DS317,0),MATCH(EE332,DU308:EB308,0))*INDEX(AK322:AU329,MATCH(EE332,AJ322:AJ329,0),MATCH(EE333,AK321:AU321,0))</f>
        <v>0</v>
      </c>
      <c r="EF339" s="30">
        <f>INDEX(DU310:EB317,MATCH(DS339,DS310:DS317,0),MATCH(EF332,DU308:EB308,0))*INDEX(AK322:AU329,MATCH(EF332,AJ322:AJ329,0),MATCH(EF333,AK321:AU321,0))</f>
        <v>0</v>
      </c>
      <c r="EG339" s="30">
        <f>INDEX(DU310:EB317,MATCH(DS339,DS310:DS317,0),MATCH(EG332,DU308:EB308,0))*INDEX(AK322:AU329,MATCH(EG332,AJ322:AJ329,0),MATCH(EG333,AK321:AU321,0))</f>
        <v>0</v>
      </c>
      <c r="EH339" s="30">
        <f>INDEX(DU310:EB317,MATCH(DS339,DS310:DS317,0),MATCH(EH332,DU308:EB308,0))*INDEX(AK322:AU329,MATCH(EH332,AJ322:AJ329,0),MATCH(EH333,AK321:AU321,0))</f>
        <v>0</v>
      </c>
      <c r="EI339" s="30">
        <f>INDEX(DU310:EB317,MATCH(DS339,DS310:DS317,0),MATCH(EI332,DU308:EB308,0))*INDEX(AK322:AU329,MATCH(EI332,AJ322:AJ329,0),MATCH(EI333,AK321:AU321,0))</f>
        <v>0</v>
      </c>
      <c r="EJ339" s="30">
        <f>INDEX(DU310:EB317,MATCH(DS339,DS310:DS317,0),MATCH(EJ332,DU308:EB308,0))*INDEX(AK322:AU329,MATCH(EJ332,AJ322:AJ329,0),MATCH(EJ333,AK321:AU321,0))</f>
        <v>0</v>
      </c>
      <c r="EK339" s="30">
        <f>INDEX(DU310:EB317,MATCH(DS339,DS310:DS317,0),MATCH(EK332,DU308:EB308,0))*INDEX(AK322:AU329,MATCH(EK332,AJ322:AJ329,0),MATCH(EK333,AK321:AU321,0))</f>
        <v>0</v>
      </c>
      <c r="EL339" s="30">
        <f>INDEX(DU310:EB317,MATCH(DS339,DS310:DS317,0),MATCH(EL332,DU308:EB308,0))*INDEX(AK322:AU329,MATCH(EL332,AJ322:AJ329,0),MATCH(EL333,AK321:AU321,0))</f>
        <v>0</v>
      </c>
      <c r="EM339" s="30">
        <f>INDEX(DU310:EB317,MATCH(DS339,DS310:DS317,0),MATCH(EM332,DU308:EB308,0))*INDEX(AK322:AU329,MATCH(EM332,AJ322:AJ329,0),MATCH(EM333,AK321:AU321,0))</f>
        <v>0</v>
      </c>
      <c r="EN339" s="30">
        <f>INDEX(DU310:EB317,MATCH(DS339,DS310:DS317,0),MATCH(EN332,DU308:EB308,0))*INDEX(AK322:AU329,MATCH(EN332,AJ322:AJ329,0),MATCH(EN333,AK321:AU321,0))</f>
        <v>0</v>
      </c>
      <c r="EO339" s="30">
        <f>INDEX(DU310:EB317,MATCH(DS339,DS310:DS317,0),MATCH(EO332,DU308:EB308,0))*INDEX(AK322:AU329,MATCH(EO332,AJ322:AJ329,0),MATCH(EO333,AK321:AU321,0))</f>
        <v>0</v>
      </c>
      <c r="EP339" s="30">
        <f>INDEX(DU310:EB317,MATCH(DS339,DS310:DS317,0),MATCH(EP332,DU308:EB308,0))*INDEX(AK322:AU329,MATCH(EP332,AJ322:AJ329,0),MATCH(EP333,AK321:AU321,0))</f>
        <v>0</v>
      </c>
      <c r="EQ339" s="30">
        <f>INDEX(DU310:EB317,MATCH(DS339,DS310:DS317,0),MATCH(EQ332,DU308:EB308,0))*INDEX(AK322:AU329,MATCH(EQ332,AJ322:AJ329,0),MATCH(EQ333,AK321:AU321,0))</f>
        <v>0</v>
      </c>
      <c r="ER339" s="30">
        <f>INDEX(DU310:EB317,MATCH(DS339,DS310:DS317,0),MATCH(ER332,DU308:EB308,0))*INDEX(AK322:AU329,MATCH(ER332,AJ322:AJ329,0),MATCH(ER333,AK321:AU321,0))</f>
        <v>0</v>
      </c>
      <c r="ES339" s="30">
        <f>INDEX(DU310:EB317,MATCH(DS339,DS310:DS317,0),MATCH(ES332,DU308:EB308,0))*INDEX(AK322:AU329,MATCH(ES332,AJ322:AJ329,0),MATCH(ES333,AK321:AU321,0))</f>
        <v>0</v>
      </c>
      <c r="ET339" s="30">
        <f>INDEX(DU310:EB317,MATCH(DS339,DS310:DS317,0),MATCH(ET332,DU308:EB308,0))*INDEX(AK322:AU329,MATCH(ET332,AJ322:AJ329,0),MATCH(ET333,AK321:AU321,0))</f>
        <v>0</v>
      </c>
      <c r="EU339" s="30">
        <f>INDEX(DU310:EB317,MATCH(DS339,DS310:DS317,0),MATCH(EU332,DU308:EB308,0))*INDEX(AK322:AU329,MATCH(EU332,AJ322:AJ329,0),MATCH(EU333,AK321:AU321,0))</f>
        <v>0</v>
      </c>
      <c r="EV339" s="30">
        <f>INDEX(DU310:EB317,MATCH(DS339,DS310:DS317,0),MATCH(EV332,DU308:EB308,0))*INDEX(AK322:AU329,MATCH(EV332,AJ322:AJ329,0),MATCH(EV333,AK321:AU321,0))</f>
        <v>0</v>
      </c>
      <c r="EW339" s="30">
        <f>INDEX(DU310:EB317,MATCH(DS339,DS310:DS317,0),MATCH(EW332,DU308:EB308,0))*INDEX(AK322:AU329,MATCH(EW332,AJ322:AJ329,0),MATCH(EW333,AK321:AU321,0))</f>
        <v>0</v>
      </c>
      <c r="EX339" s="30">
        <f>INDEX(DU310:EB317,MATCH(DS339,DS310:DS317,0),MATCH(EX332,DU308:EB308,0))*INDEX(AK322:AU329,MATCH(EX332,AJ322:AJ329,0),MATCH(EX333,AK321:AU321,0))</f>
        <v>0</v>
      </c>
      <c r="EY339" s="30">
        <f>INDEX(DU310:EB317,MATCH(DS339,DS310:DS317,0),MATCH(EY332,DU308:EB308,0))*INDEX(AK322:AU329,MATCH(EY332,AJ322:AJ329,0),MATCH(EY333,AK321:AU321,0))</f>
        <v>0</v>
      </c>
      <c r="EZ339" s="30">
        <f>INDEX(DU310:EB317,MATCH(DS339,DS310:DS317,0),MATCH(EZ332,DU308:EB308,0))*INDEX(AK322:AU329,MATCH(EZ332,AJ322:AJ329,0),MATCH(EZ333,AK321:AU321,0))</f>
        <v>0</v>
      </c>
      <c r="FA339" s="30">
        <f>INDEX(DU310:EB317,MATCH(DS339,DS310:DS317,0),MATCH(FA332,DU308:EB308,0))*INDEX(AK322:AU329,MATCH(FA332,AJ322:AJ329,0),MATCH(FA333,AK321:AU321,0))</f>
        <v>0</v>
      </c>
      <c r="FB339" s="30">
        <f>INDEX(DU310:EB317,MATCH(DS339,DS310:DS317,0),MATCH(FB332,DU308:EB308,0))*INDEX(AK322:AU329,MATCH(FB332,AJ322:AJ329,0),MATCH(FB333,AK321:AU321,0))</f>
        <v>0</v>
      </c>
      <c r="FC339" s="30">
        <f>INDEX(DU310:EB317,MATCH(DS339,DS310:DS317,0),MATCH(FC332,DU308:EB308,0))*INDEX(AK322:AU329,MATCH(FC332,AJ322:AJ329,0),MATCH(FC333,AK321:AU321,0))</f>
        <v>0</v>
      </c>
      <c r="FD339" s="30">
        <f>INDEX(DU310:EB317,MATCH(DS339,DS310:DS317,0),MATCH(FD332,DU308:EB308,0))*INDEX(AK322:AU329,MATCH(FD332,AJ322:AJ329,0),MATCH(FD333,AK321:AU321,0))</f>
        <v>0</v>
      </c>
      <c r="FE339" s="30">
        <f>INDEX(DU310:EB317,MATCH(DS339,DS310:DS317,0),MATCH(FE332,DU308:EB308,0))*INDEX(AK322:AU329,MATCH(FE332,AJ322:AJ329,0),MATCH(FE333,AK321:AU321,0))</f>
        <v>0</v>
      </c>
      <c r="FF339" s="30">
        <f>INDEX(DU310:EB317,MATCH(DS339,DS310:DS317,0),MATCH(FF332,DU308:EB308,0))*INDEX(AK322:AU329,MATCH(FF332,AJ322:AJ329,0),MATCH(FF333,AK321:AU321,0))</f>
        <v>0</v>
      </c>
      <c r="FG339" s="30">
        <f>INDEX(DU310:EB317,MATCH(DS339,DS310:DS317,0),MATCH(FG332,DU308:EB308,0))*INDEX(AK322:AU329,MATCH(FG332,AJ322:AJ329,0),MATCH(FG333,AK321:AU321,0))</f>
        <v>0</v>
      </c>
      <c r="FH339" s="30">
        <f>INDEX(DU310:EB317,MATCH(DS339,DS310:DS317,0),MATCH(FH332,DU308:EB308,0))*INDEX(AK322:AU329,MATCH(FH332,AJ322:AJ329,0),MATCH(FH333,AK321:AU321,0))</f>
        <v>0</v>
      </c>
      <c r="FI339" s="30">
        <f>INDEX(DU310:EB317,MATCH(DS339,DS310:DS317,0),MATCH(FI332,DU308:EB308,0))*INDEX(AK322:AU329,MATCH(FI332,AJ322:AJ329,0),MATCH(FI333,AK321:AU321,0))</f>
        <v>0</v>
      </c>
      <c r="FJ339" s="30">
        <f>INDEX(DU310:EB317,MATCH(DS339,DS310:DS317,0),MATCH(FJ332,DU308:EB308,0))*INDEX(AK322:AU329,MATCH(FJ332,AJ322:AJ329,0),MATCH(FJ333,AK321:AU321,0))</f>
        <v>0</v>
      </c>
      <c r="FK339" s="30">
        <f>INDEX(DU310:EB317,MATCH(DS339,DS310:DS317,0),MATCH(FK332,DU308:EB308,0))*INDEX(AK322:AU329,MATCH(FK332,AJ322:AJ329,0),MATCH(FK333,AK321:AU321,0))</f>
        <v>0</v>
      </c>
      <c r="FL339" s="30">
        <f>INDEX(DU310:EB317,MATCH(DS339,DS310:DS317,0),MATCH(FL332,DU308:EB308,0))*INDEX(AK322:AU329,MATCH(FL332,AJ322:AJ329,0),MATCH(FL333,AK321:AU321,0))</f>
        <v>0</v>
      </c>
      <c r="FM339" s="30">
        <f>INDEX(DU310:EB317,MATCH(DS339,DS310:DS317,0),MATCH(FM332,DU308:EB308,0))*INDEX(AK322:AU329,MATCH(FM332,AJ322:AJ329,0),MATCH(FM333,AK321:AU321,0))</f>
        <v>0</v>
      </c>
      <c r="FN339" s="30">
        <f>INDEX(DU310:EB317,MATCH(DS339,DS310:DS317,0),MATCH(FN332,DU308:EB308,0))*INDEX(AK322:AU329,MATCH(FN332,AJ322:AJ329,0),MATCH(FN333,AK321:AU321,0))</f>
        <v>0</v>
      </c>
      <c r="FO339" s="30">
        <f>INDEX(DU310:EB317,MATCH(DS339,DS310:DS317,0),MATCH(FO332,DU308:EB308,0))*INDEX(AK322:AU329,MATCH(FO332,AJ322:AJ329,0),MATCH(FO333,AK321:AU321,0))</f>
        <v>0</v>
      </c>
      <c r="FP339" s="30">
        <f>INDEX(DU310:EB317,MATCH(DS339,DS310:DS317,0),MATCH(FP332,DU308:EB308,0))*INDEX(AK322:AU329,MATCH(FP332,AJ322:AJ329,0),MATCH(FP333,AK321:AU321,0))</f>
        <v>0</v>
      </c>
      <c r="FQ339" s="30">
        <f>INDEX(DU310:EB317,MATCH(DS339,DS310:DS317,0),MATCH(FQ332,DU308:EB308,0))*INDEX(AK322:AU329,MATCH(FQ332,AJ322:AJ329,0),MATCH(FQ333,AK321:AU321,0))</f>
        <v>0</v>
      </c>
      <c r="FR339" s="30">
        <f>INDEX(DU310:EB317,MATCH(DS339,DS310:DS317,0),MATCH(FR332,DU308:EB308,0))*INDEX(AK322:AU329,MATCH(FR332,AJ322:AJ329,0),MATCH(FR333,AK321:AU321,0))</f>
        <v>0</v>
      </c>
      <c r="FS339" s="30">
        <f>INDEX(DU310:EB317,MATCH(DS339,DS310:DS317,0),MATCH(FS332,DU308:EB308,0))*INDEX(AK322:AU329,MATCH(FS332,AJ322:AJ329,0),MATCH(FS333,AK321:AU321,0))</f>
        <v>0</v>
      </c>
      <c r="FT339" s="30">
        <f>INDEX(DU310:EB317,MATCH(DS339,DS310:DS317,0),MATCH(FT332,DU308:EB308,0))*INDEX(AK322:AU329,MATCH(FT332,AJ322:AJ329,0),MATCH(FT333,AK321:AU321,0))</f>
        <v>0</v>
      </c>
      <c r="FU339" s="30">
        <f>INDEX(DU310:EB317,MATCH(DS339,DS310:DS317,0),MATCH(FU332,DU308:EB308,0))*INDEX(AK322:AU329,MATCH(FU332,AJ322:AJ329,0),MATCH(FU333,AK321:AU321,0))</f>
        <v>0</v>
      </c>
      <c r="FV339" s="30">
        <f>INDEX(DU310:EB317,MATCH(DS339,DS310:DS317,0),MATCH(FV332,DU308:EB308,0))*INDEX(AK322:AU329,MATCH(FV332,AJ322:AJ329,0),MATCH(FV333,AK321:AU321,0))</f>
        <v>0</v>
      </c>
      <c r="FW339" s="30">
        <f>INDEX(DU310:EB317,MATCH(DS339,DS310:DS317,0),MATCH(FW332,DU308:EB308,0))*INDEX(AK322:AU329,MATCH(FW332,AJ322:AJ329,0),MATCH(FW333,AK321:AU321,0))</f>
        <v>0</v>
      </c>
      <c r="FX339" s="30">
        <f>INDEX(DU310:EB317,MATCH(DS339,DS310:DS317,0),MATCH(FX332,DU308:EB308,0))*INDEX(AK322:AU329,MATCH(FX332,AJ322:AJ329,0),MATCH(FX333,AK321:AU321,0))</f>
        <v>0</v>
      </c>
      <c r="FY339" s="30">
        <f>INDEX(DU310:EB317,MATCH(DS339,DS310:DS317,0),MATCH(FY332,DU308:EB308,0))*INDEX(AK322:AU329,MATCH(FY332,AJ322:AJ329,0),MATCH(FY333,AK321:AU321,0))</f>
        <v>0</v>
      </c>
      <c r="FZ339" s="30">
        <f>INDEX(DU310:EB317,MATCH(DS339,DS310:DS317,0),MATCH(FZ332,DU308:EB308,0))*INDEX(AK322:AU329,MATCH(FZ332,AJ322:AJ329,0),MATCH(FZ333,AK321:AU321,0))</f>
        <v>0</v>
      </c>
      <c r="GA339" s="30">
        <f>INDEX(DU310:EB317,MATCH(DS339,DS310:DS317,0),MATCH(GA332,DU308:EB308,0))*INDEX(AK322:AU329,MATCH(GA332,AJ322:AJ329,0),MATCH(GA333,AK321:AU321,0))</f>
        <v>0</v>
      </c>
      <c r="GB339" s="30">
        <f>INDEX(DU310:EB317,MATCH(DS339,DS310:DS317,0),MATCH(GB332,DU308:EB308,0))*INDEX(AK322:AU329,MATCH(GB332,AJ322:AJ329,0),MATCH(GB333,AK321:AU321,0))</f>
        <v>0</v>
      </c>
      <c r="GC339" s="30">
        <f>INDEX(DU310:EB317,MATCH(DS339,DS310:DS317,0),MATCH(GC332,DU308:EB308,0))*INDEX(AK322:AU329,MATCH(GC332,AJ322:AJ329,0),MATCH(GC333,AK321:AU321,0))</f>
        <v>0</v>
      </c>
      <c r="GD339" s="30">
        <f>INDEX(DU310:EB317,MATCH(DS339,DS310:DS317,0),MATCH(GD332,DU308:EB308,0))*INDEX(AK322:AU329,MATCH(GD332,AJ322:AJ329,0),MATCH(GD333,AK321:AU321,0))</f>
        <v>0</v>
      </c>
      <c r="GE339" s="30">
        <f>INDEX(DU310:EB317,MATCH(DS339,DS310:DS317,0),MATCH(GE332,DU308:EB308,0))*INDEX(AK322:AU329,MATCH(GE332,AJ322:AJ329,0),MATCH(GE333,AK321:AU321,0))</f>
        <v>0</v>
      </c>
      <c r="GF339" s="30">
        <f>INDEX(DU310:EB317,MATCH(DS339,DS310:DS317,0),MATCH(GF332,DU308:EB308,0))*INDEX(AK322:AU329,MATCH(GF332,AJ322:AJ329,0),MATCH(GF333,AK321:AU321,0))</f>
        <v>0</v>
      </c>
      <c r="GG339" s="30">
        <f>INDEX(DU310:EB317,MATCH(DS339,DS310:DS317,0),MATCH(GG332,DU308:EB308,0))*INDEX(AK322:AU329,MATCH(GG332,AJ322:AJ329,0),MATCH(GG333,AK321:AU321,0))</f>
        <v>0</v>
      </c>
      <c r="GH339" s="30">
        <f>INDEX(DU310:EB317,MATCH(DS339,DS310:DS317,0),MATCH(GH332,DU308:EB308,0))*INDEX(AK322:AU329,MATCH(GH332,AJ322:AJ329,0),MATCH(GH333,AK321:AU321,0))</f>
        <v>0</v>
      </c>
      <c r="GI339" s="30">
        <f>INDEX(DU310:EB317,MATCH(DS339,DS310:DS317,0),MATCH(GI332,DU308:EB308,0))*INDEX(AK322:AU329,MATCH(GI332,AJ322:AJ329,0),MATCH(GI333,AK321:AU321,0))</f>
        <v>0</v>
      </c>
      <c r="GJ339" s="30">
        <f>INDEX(DU310:EB317,MATCH(DS339,DS310:DS317,0),MATCH(GJ332,DU308:EB308,0))*INDEX(AK322:AU329,MATCH(GJ332,AJ322:AJ329,0),MATCH(GJ333,AK321:AU321,0))</f>
        <v>0</v>
      </c>
      <c r="GK339" s="30">
        <f>INDEX(DU310:EB317,MATCH(DS339,DS310:DS317,0),MATCH(GK332,DU308:EB308,0))*INDEX(AK322:AU329,MATCH(GK332,AJ322:AJ329,0),MATCH(GK333,AK321:AU321,0))</f>
        <v>0</v>
      </c>
      <c r="GL339" s="30">
        <f>INDEX(DU310:EB317,MATCH(DS339,DS310:DS317,0),MATCH(GL332,DU308:EB308,0))*INDEX(AK322:AU329,MATCH(GL332,AJ322:AJ329,0),MATCH(GL333,AK321:AU321,0))</f>
        <v>0</v>
      </c>
      <c r="GM339" s="30" t="b">
        <f t="shared" si="355"/>
        <v>1</v>
      </c>
      <c r="GO339" s="29">
        <v>2028</v>
      </c>
      <c r="GP339" s="27">
        <f>SUMIF(DT321:EO321,GP321,DT339:EO339)</f>
        <v>0</v>
      </c>
      <c r="GQ339" s="28">
        <f>SUMIF(DT321:GL321,GQ321,DT339:GL339)</f>
        <v>0</v>
      </c>
      <c r="GR339" s="28">
        <f>SUMIF(DT321:GL321,GR321,DT339:GL339)</f>
        <v>0</v>
      </c>
      <c r="GS339" s="28">
        <f>SUMIF(DT321:GL321,GS321,DT339:GL339)</f>
        <v>0</v>
      </c>
      <c r="GT339" s="28">
        <f>SUMIF(DT321:GL321,GT321,DT339:GL339)</f>
        <v>0</v>
      </c>
      <c r="GU339" s="28">
        <f>SUMIF(DT321:GL321,GU321,DT339:GL339)</f>
        <v>0</v>
      </c>
      <c r="GV339" s="28">
        <f>SUMIF(DT321:GL321,GV321,DT339:GL339)</f>
        <v>0</v>
      </c>
      <c r="GW339" s="28">
        <f>SUMIF(DT321:GL321,GW321,DT339:GL339)</f>
        <v>0</v>
      </c>
      <c r="GX339" s="28">
        <f>SUMIF(DT321:GL321,GX321,DT339:GL339)</f>
        <v>0</v>
      </c>
      <c r="GY339" s="28">
        <f>SUMIF(DT321:GL321,GY321,DT339:GL339)</f>
        <v>0</v>
      </c>
      <c r="GZ339" s="28">
        <f>SUMIF(DT321:GL321,GZ321,DT339:GL339)</f>
        <v>0</v>
      </c>
      <c r="HA339" s="27" t="b">
        <f t="shared" si="356"/>
        <v>1</v>
      </c>
      <c r="HC339" s="28">
        <f>IF(HA339,0,(O315-SUM(GP339:GZ339))*INDEX(AL322:AU329,MATCH(GO339,AJ322:AJ329,0),MATCH(HC333,AL321:AU321,0)))</f>
        <v>0</v>
      </c>
      <c r="HD339" s="28">
        <f>IF(HA339,0,(O315-SUM(GP339:GZ339))*INDEX(AL322:AU329,MATCH(GO339,AJ322:AJ329,0),MATCH(HD333,AL321:AU321,0)))</f>
        <v>0</v>
      </c>
      <c r="HE339" s="28">
        <f>IF(HA339,0,(O315-SUM(GP339:GZ339))*INDEX(AL322:AU329,MATCH(GO339,AJ322:AJ329,0),MATCH(HE333,AL321:AU321,0)))</f>
        <v>0</v>
      </c>
      <c r="HF339" s="28">
        <f>IF(HA339,0,(O315-SUM(GP339:GZ339))*INDEX(AL322:AU329,MATCH(GO339,AJ322:AJ329,0),MATCH(HF333,AL321:AU321,0)))</f>
        <v>0</v>
      </c>
      <c r="HG339" s="28">
        <f>IF(HA339,0,(O315-SUM(GP339:GZ339))*INDEX(AL322:AU329,MATCH(GO339,AJ322:AJ329,0),MATCH(HG333,AL321:AU321,0)))</f>
        <v>0</v>
      </c>
      <c r="HH339" s="28">
        <f>IF(HA339,0,(O315-SUM(GP339:GZ339))*INDEX(AL322:AU329,MATCH(GO339,AJ322:AJ329,0),MATCH(HH333,AL321:AU321,0)))</f>
        <v>0</v>
      </c>
      <c r="HI339" s="28">
        <f>IF(HA339,0,(O315-SUM(GP339:GZ339))*INDEX(AL322:AU329,MATCH(GO339,AJ322:AJ329,0),MATCH(HI333,AL321:AU321,0)))</f>
        <v>0</v>
      </c>
      <c r="HJ339" s="28">
        <f>IF(HA339,0,(O315-SUM(GP339:GZ339))*INDEX(AL322:AU329,MATCH(GO339,AJ322:AJ329,0),MATCH(HJ333,AL321:AU321,0)))</f>
        <v>0</v>
      </c>
      <c r="HK339" s="28">
        <f>IF(HA339,0,(O315-SUM(GP339:GZ339))*INDEX(AL322:AU329,MATCH(GO339,AJ322:AJ329,0),MATCH(HK333,AL321:AU321,0)))</f>
        <v>0</v>
      </c>
      <c r="HL339" s="28">
        <f>IF(HA339,0,(O315-SUM(GP339:GZ339))*INDEX(AL322:AU329,MATCH(GO339,AJ322:AJ329,0),MATCH(HL333,AL321:AU321,0)))</f>
        <v>0</v>
      </c>
      <c r="HM339" s="28" t="b">
        <f t="shared" si="357"/>
        <v>1</v>
      </c>
    </row>
    <row r="340" spans="1:221" hidden="1" x14ac:dyDescent="0.2">
      <c r="A340" s="2" t="s">
        <v>1</v>
      </c>
      <c r="B340" s="26"/>
      <c r="S340" s="16"/>
      <c r="DS340" s="29">
        <v>2029</v>
      </c>
      <c r="DT340" s="30">
        <f>INDEX(DU310:EB317,MATCH(DS340,DS310:DS317,0),MATCH(DT332,DU308:EB308,0))*INDEX(AK322:AU329,MATCH(DT332,AJ322:AJ329,0),MATCH(DT333,AK321:AU321,0))</f>
        <v>0</v>
      </c>
      <c r="DU340" s="30">
        <f>INDEX(DU310:EB317,MATCH(DS340,DS310:DS317,0),MATCH(DU332,DU308:EB308,0))*INDEX(AK322:AU329,MATCH(DU332,AJ322:AJ329,0),MATCH(DU333,AK321:AU321,0))</f>
        <v>0</v>
      </c>
      <c r="DV340" s="30">
        <f>INDEX(DU310:EB317,MATCH(DS340,DS310:DS317,0),MATCH(DV332,DU308:EB308,0))*INDEX(AK322:AU329,MATCH(DV332,AJ322:AJ329,0),MATCH(DV333,AK321:AU321,0))</f>
        <v>0</v>
      </c>
      <c r="DW340" s="30">
        <f>INDEX(DU310:EB317,MATCH(DS340,DS310:DS317,0),MATCH(DW332,DU308:EB308,0))*INDEX(AK322:AU329,MATCH(DW332,AJ322:AJ329,0),MATCH(DW333,AK321:AU321,0))</f>
        <v>0</v>
      </c>
      <c r="DX340" s="30">
        <f>INDEX(DU310:EB317,MATCH(DS340,DS310:DS317,0),MATCH(DX332,DU308:EB308,0))*INDEX(AK322:AU329,MATCH(DX332,AJ322:AJ329,0),MATCH(DX333,AK321:AU321,0))</f>
        <v>0</v>
      </c>
      <c r="DY340" s="30">
        <f>INDEX(DU310:EB317,MATCH(DS340,DS310:DS317,0),MATCH(DY332,DU308:EB308,0))*INDEX(AK322:AU329,MATCH(DY332,AJ322:AJ329,0),MATCH(DY333,AK321:AU321,0))</f>
        <v>0</v>
      </c>
      <c r="DZ340" s="30">
        <f>INDEX(DU310:EB317,MATCH(DS340,DS310:DS317,0),MATCH(DZ332,DU308:EB308,0))*INDEX(AK322:AU329,MATCH(DZ332,AJ322:AJ329,0),MATCH(DZ333,AK321:AU321,0))</f>
        <v>0</v>
      </c>
      <c r="EA340" s="30">
        <f>INDEX(DU310:EB317,MATCH(DS340,DS310:DS317,0),MATCH(EA332,DU308:EB308,0))*INDEX(AK322:AU329,MATCH(EA332,AJ322:AJ329,0),MATCH(EA333,AK321:AU321,0))</f>
        <v>0</v>
      </c>
      <c r="EB340" s="30">
        <f>INDEX(DU310:EB317,MATCH(DS340,DS310:DS317,0),MATCH(EB332,DU308:EB308,0))*INDEX(AK322:AU329,MATCH(EB332,AJ322:AJ329,0),MATCH(EB333,AK321:AU321,0))</f>
        <v>0</v>
      </c>
      <c r="EC340" s="30">
        <f>INDEX(DU310:EB317,MATCH(DS340,DS310:DS317,0),MATCH(EC332,DU308:EB308,0))*INDEX(AK322:AU329,MATCH(EC332,AJ322:AJ329,0),MATCH(EC333,AK321:AU321,0))</f>
        <v>0</v>
      </c>
      <c r="ED340" s="30">
        <f>INDEX(DU310:EB317,MATCH(DS340,DS310:DS317,0),MATCH(ED332,DU308:EB308,0))*INDEX(AK322:AU329,MATCH(ED332,AJ322:AJ329,0),MATCH(ED333,AK321:AU321,0))</f>
        <v>0</v>
      </c>
      <c r="EE340" s="30">
        <f>INDEX(DU310:EB317,MATCH(DS340,DS310:DS317,0),MATCH(EE332,DU308:EB308,0))*INDEX(AK322:AU329,MATCH(EE332,AJ322:AJ329,0),MATCH(EE333,AK321:AU321,0))</f>
        <v>0</v>
      </c>
      <c r="EF340" s="30">
        <f>INDEX(DU310:EB317,MATCH(DS340,DS310:DS317,0),MATCH(EF332,DU308:EB308,0))*INDEX(AK322:AU329,MATCH(EF332,AJ322:AJ329,0),MATCH(EF333,AK321:AU321,0))</f>
        <v>0</v>
      </c>
      <c r="EG340" s="30">
        <f>INDEX(DU310:EB317,MATCH(DS340,DS310:DS317,0),MATCH(EG332,DU308:EB308,0))*INDEX(AK322:AU329,MATCH(EG332,AJ322:AJ329,0),MATCH(EG333,AK321:AU321,0))</f>
        <v>0</v>
      </c>
      <c r="EH340" s="30">
        <f>INDEX(DU310:EB317,MATCH(DS340,DS310:DS317,0),MATCH(EH332,DU308:EB308,0))*INDEX(AK322:AU329,MATCH(EH332,AJ322:AJ329,0),MATCH(EH333,AK321:AU321,0))</f>
        <v>0</v>
      </c>
      <c r="EI340" s="30">
        <f>INDEX(DU310:EB317,MATCH(DS340,DS310:DS317,0),MATCH(EI332,DU308:EB308,0))*INDEX(AK322:AU329,MATCH(EI332,AJ322:AJ329,0),MATCH(EI333,AK321:AU321,0))</f>
        <v>0</v>
      </c>
      <c r="EJ340" s="30">
        <f>INDEX(DU310:EB317,MATCH(DS340,DS310:DS317,0),MATCH(EJ332,DU308:EB308,0))*INDEX(AK322:AU329,MATCH(EJ332,AJ322:AJ329,0),MATCH(EJ333,AK321:AU321,0))</f>
        <v>0</v>
      </c>
      <c r="EK340" s="30">
        <f>INDEX(DU310:EB317,MATCH(DS340,DS310:DS317,0),MATCH(EK332,DU308:EB308,0))*INDEX(AK322:AU329,MATCH(EK332,AJ322:AJ329,0),MATCH(EK333,AK321:AU321,0))</f>
        <v>0</v>
      </c>
      <c r="EL340" s="30">
        <f>INDEX(DU310:EB317,MATCH(DS340,DS310:DS317,0),MATCH(EL332,DU308:EB308,0))*INDEX(AK322:AU329,MATCH(EL332,AJ322:AJ329,0),MATCH(EL333,AK321:AU321,0))</f>
        <v>0</v>
      </c>
      <c r="EM340" s="30">
        <f>INDEX(DU310:EB317,MATCH(DS340,DS310:DS317,0),MATCH(EM332,DU308:EB308,0))*INDEX(AK322:AU329,MATCH(EM332,AJ322:AJ329,0),MATCH(EM333,AK321:AU321,0))</f>
        <v>0</v>
      </c>
      <c r="EN340" s="30">
        <f>INDEX(DU310:EB317,MATCH(DS340,DS310:DS317,0),MATCH(EN332,DU308:EB308,0))*INDEX(AK322:AU329,MATCH(EN332,AJ322:AJ329,0),MATCH(EN333,AK321:AU321,0))</f>
        <v>0</v>
      </c>
      <c r="EO340" s="30">
        <f>INDEX(DU310:EB317,MATCH(DS340,DS310:DS317,0),MATCH(EO332,DU308:EB308,0))*INDEX(AK322:AU329,MATCH(EO332,AJ322:AJ329,0),MATCH(EO333,AK321:AU321,0))</f>
        <v>0</v>
      </c>
      <c r="EP340" s="30">
        <f>INDEX(DU310:EB317,MATCH(DS340,DS310:DS317,0),MATCH(EP332,DU308:EB308,0))*INDEX(AK322:AU329,MATCH(EP332,AJ322:AJ329,0),MATCH(EP333,AK321:AU321,0))</f>
        <v>0</v>
      </c>
      <c r="EQ340" s="30">
        <f>INDEX(DU310:EB317,MATCH(DS340,DS310:DS317,0),MATCH(EQ332,DU308:EB308,0))*INDEX(AK322:AU329,MATCH(EQ332,AJ322:AJ329,0),MATCH(EQ333,AK321:AU321,0))</f>
        <v>0</v>
      </c>
      <c r="ER340" s="30">
        <f>INDEX(DU310:EB317,MATCH(DS340,DS310:DS317,0),MATCH(ER332,DU308:EB308,0))*INDEX(AK322:AU329,MATCH(ER332,AJ322:AJ329,0),MATCH(ER333,AK321:AU321,0))</f>
        <v>0</v>
      </c>
      <c r="ES340" s="30">
        <f>INDEX(DU310:EB317,MATCH(DS340,DS310:DS317,0),MATCH(ES332,DU308:EB308,0))*INDEX(AK322:AU329,MATCH(ES332,AJ322:AJ329,0),MATCH(ES333,AK321:AU321,0))</f>
        <v>0</v>
      </c>
      <c r="ET340" s="30">
        <f>INDEX(DU310:EB317,MATCH(DS340,DS310:DS317,0),MATCH(ET332,DU308:EB308,0))*INDEX(AK322:AU329,MATCH(ET332,AJ322:AJ329,0),MATCH(ET333,AK321:AU321,0))</f>
        <v>0</v>
      </c>
      <c r="EU340" s="30">
        <f>INDEX(DU310:EB317,MATCH(DS340,DS310:DS317,0),MATCH(EU332,DU308:EB308,0))*INDEX(AK322:AU329,MATCH(EU332,AJ322:AJ329,0),MATCH(EU333,AK321:AU321,0))</f>
        <v>0</v>
      </c>
      <c r="EV340" s="30">
        <f>INDEX(DU310:EB317,MATCH(DS340,DS310:DS317,0),MATCH(EV332,DU308:EB308,0))*INDEX(AK322:AU329,MATCH(EV332,AJ322:AJ329,0),MATCH(EV333,AK321:AU321,0))</f>
        <v>0</v>
      </c>
      <c r="EW340" s="30">
        <f>INDEX(DU310:EB317,MATCH(DS340,DS310:DS317,0),MATCH(EW332,DU308:EB308,0))*INDEX(AK322:AU329,MATCH(EW332,AJ322:AJ329,0),MATCH(EW333,AK321:AU321,0))</f>
        <v>0</v>
      </c>
      <c r="EX340" s="30">
        <f>INDEX(DU310:EB317,MATCH(DS340,DS310:DS317,0),MATCH(EX332,DU308:EB308,0))*INDEX(AK322:AU329,MATCH(EX332,AJ322:AJ329,0),MATCH(EX333,AK321:AU321,0))</f>
        <v>0</v>
      </c>
      <c r="EY340" s="30">
        <f>INDEX(DU310:EB317,MATCH(DS340,DS310:DS317,0),MATCH(EY332,DU308:EB308,0))*INDEX(AK322:AU329,MATCH(EY332,AJ322:AJ329,0),MATCH(EY333,AK321:AU321,0))</f>
        <v>0</v>
      </c>
      <c r="EZ340" s="30">
        <f>INDEX(DU310:EB317,MATCH(DS340,DS310:DS317,0),MATCH(EZ332,DU308:EB308,0))*INDEX(AK322:AU329,MATCH(EZ332,AJ322:AJ329,0),MATCH(EZ333,AK321:AU321,0))</f>
        <v>0</v>
      </c>
      <c r="FA340" s="30">
        <f>INDEX(DU310:EB317,MATCH(DS340,DS310:DS317,0),MATCH(FA332,DU308:EB308,0))*INDEX(AK322:AU329,MATCH(FA332,AJ322:AJ329,0),MATCH(FA333,AK321:AU321,0))</f>
        <v>0</v>
      </c>
      <c r="FB340" s="30">
        <f>INDEX(DU310:EB317,MATCH(DS340,DS310:DS317,0),MATCH(FB332,DU308:EB308,0))*INDEX(AK322:AU329,MATCH(FB332,AJ322:AJ329,0),MATCH(FB333,AK321:AU321,0))</f>
        <v>0</v>
      </c>
      <c r="FC340" s="30">
        <f>INDEX(DU310:EB317,MATCH(DS340,DS310:DS317,0),MATCH(FC332,DU308:EB308,0))*INDEX(AK322:AU329,MATCH(FC332,AJ322:AJ329,0),MATCH(FC333,AK321:AU321,0))</f>
        <v>0</v>
      </c>
      <c r="FD340" s="30">
        <f>INDEX(DU310:EB317,MATCH(DS340,DS310:DS317,0),MATCH(FD332,DU308:EB308,0))*INDEX(AK322:AU329,MATCH(FD332,AJ322:AJ329,0),MATCH(FD333,AK321:AU321,0))</f>
        <v>0</v>
      </c>
      <c r="FE340" s="30">
        <f>INDEX(DU310:EB317,MATCH(DS340,DS310:DS317,0),MATCH(FE332,DU308:EB308,0))*INDEX(AK322:AU329,MATCH(FE332,AJ322:AJ329,0),MATCH(FE333,AK321:AU321,0))</f>
        <v>0</v>
      </c>
      <c r="FF340" s="30">
        <f>INDEX(DU310:EB317,MATCH(DS340,DS310:DS317,0),MATCH(FF332,DU308:EB308,0))*INDEX(AK322:AU329,MATCH(FF332,AJ322:AJ329,0),MATCH(FF333,AK321:AU321,0))</f>
        <v>0</v>
      </c>
      <c r="FG340" s="30">
        <f>INDEX(DU310:EB317,MATCH(DS340,DS310:DS317,0),MATCH(FG332,DU308:EB308,0))*INDEX(AK322:AU329,MATCH(FG332,AJ322:AJ329,0),MATCH(FG333,AK321:AU321,0))</f>
        <v>0</v>
      </c>
      <c r="FH340" s="30">
        <f>INDEX(DU310:EB317,MATCH(DS340,DS310:DS317,0),MATCH(FH332,DU308:EB308,0))*INDEX(AK322:AU329,MATCH(FH332,AJ322:AJ329,0),MATCH(FH333,AK321:AU321,0))</f>
        <v>0</v>
      </c>
      <c r="FI340" s="30">
        <f>INDEX(DU310:EB317,MATCH(DS340,DS310:DS317,0),MATCH(FI332,DU308:EB308,0))*INDEX(AK322:AU329,MATCH(FI332,AJ322:AJ329,0),MATCH(FI333,AK321:AU321,0))</f>
        <v>0</v>
      </c>
      <c r="FJ340" s="30">
        <f>INDEX(DU310:EB317,MATCH(DS340,DS310:DS317,0),MATCH(FJ332,DU308:EB308,0))*INDEX(AK322:AU329,MATCH(FJ332,AJ322:AJ329,0),MATCH(FJ333,AK321:AU321,0))</f>
        <v>0</v>
      </c>
      <c r="FK340" s="30">
        <f>INDEX(DU310:EB317,MATCH(DS340,DS310:DS317,0),MATCH(FK332,DU308:EB308,0))*INDEX(AK322:AU329,MATCH(FK332,AJ322:AJ329,0),MATCH(FK333,AK321:AU321,0))</f>
        <v>0</v>
      </c>
      <c r="FL340" s="30">
        <f>INDEX(DU310:EB317,MATCH(DS340,DS310:DS317,0),MATCH(FL332,DU308:EB308,0))*INDEX(AK322:AU329,MATCH(FL332,AJ322:AJ329,0),MATCH(FL333,AK321:AU321,0))</f>
        <v>0</v>
      </c>
      <c r="FM340" s="30">
        <f>INDEX(DU310:EB317,MATCH(DS340,DS310:DS317,0),MATCH(FM332,DU308:EB308,0))*INDEX(AK322:AU329,MATCH(FM332,AJ322:AJ329,0),MATCH(FM333,AK321:AU321,0))</f>
        <v>0</v>
      </c>
      <c r="FN340" s="30">
        <f>INDEX(DU310:EB317,MATCH(DS340,DS310:DS317,0),MATCH(FN332,DU308:EB308,0))*INDEX(AK322:AU329,MATCH(FN332,AJ322:AJ329,0),MATCH(FN333,AK321:AU321,0))</f>
        <v>0</v>
      </c>
      <c r="FO340" s="30">
        <f>INDEX(DU310:EB317,MATCH(DS340,DS310:DS317,0),MATCH(FO332,DU308:EB308,0))*INDEX(AK322:AU329,MATCH(FO332,AJ322:AJ329,0),MATCH(FO333,AK321:AU321,0))</f>
        <v>0</v>
      </c>
      <c r="FP340" s="30">
        <f>INDEX(DU310:EB317,MATCH(DS340,DS310:DS317,0),MATCH(FP332,DU308:EB308,0))*INDEX(AK322:AU329,MATCH(FP332,AJ322:AJ329,0),MATCH(FP333,AK321:AU321,0))</f>
        <v>0</v>
      </c>
      <c r="FQ340" s="30">
        <f>INDEX(DU310:EB317,MATCH(DS340,DS310:DS317,0),MATCH(FQ332,DU308:EB308,0))*INDEX(AK322:AU329,MATCH(FQ332,AJ322:AJ329,0),MATCH(FQ333,AK321:AU321,0))</f>
        <v>0</v>
      </c>
      <c r="FR340" s="30">
        <f>INDEX(DU310:EB317,MATCH(DS340,DS310:DS317,0),MATCH(FR332,DU308:EB308,0))*INDEX(AK322:AU329,MATCH(FR332,AJ322:AJ329,0),MATCH(FR333,AK321:AU321,0))</f>
        <v>0</v>
      </c>
      <c r="FS340" s="30">
        <f>INDEX(DU310:EB317,MATCH(DS340,DS310:DS317,0),MATCH(FS332,DU308:EB308,0))*INDEX(AK322:AU329,MATCH(FS332,AJ322:AJ329,0),MATCH(FS333,AK321:AU321,0))</f>
        <v>0</v>
      </c>
      <c r="FT340" s="30">
        <f>INDEX(DU310:EB317,MATCH(DS340,DS310:DS317,0),MATCH(FT332,DU308:EB308,0))*INDEX(AK322:AU329,MATCH(FT332,AJ322:AJ329,0),MATCH(FT333,AK321:AU321,0))</f>
        <v>0</v>
      </c>
      <c r="FU340" s="30">
        <f>INDEX(DU310:EB317,MATCH(DS340,DS310:DS317,0),MATCH(FU332,DU308:EB308,0))*INDEX(AK322:AU329,MATCH(FU332,AJ322:AJ329,0),MATCH(FU333,AK321:AU321,0))</f>
        <v>0</v>
      </c>
      <c r="FV340" s="30">
        <f>INDEX(DU310:EB317,MATCH(DS340,DS310:DS317,0),MATCH(FV332,DU308:EB308,0))*INDEX(AK322:AU329,MATCH(FV332,AJ322:AJ329,0),MATCH(FV333,AK321:AU321,0))</f>
        <v>0</v>
      </c>
      <c r="FW340" s="30">
        <f>INDEX(DU310:EB317,MATCH(DS340,DS310:DS317,0),MATCH(FW332,DU308:EB308,0))*INDEX(AK322:AU329,MATCH(FW332,AJ322:AJ329,0),MATCH(FW333,AK321:AU321,0))</f>
        <v>0</v>
      </c>
      <c r="FX340" s="30">
        <f>INDEX(DU310:EB317,MATCH(DS340,DS310:DS317,0),MATCH(FX332,DU308:EB308,0))*INDEX(AK322:AU329,MATCH(FX332,AJ322:AJ329,0),MATCH(FX333,AK321:AU321,0))</f>
        <v>0</v>
      </c>
      <c r="FY340" s="30">
        <f>INDEX(DU310:EB317,MATCH(DS340,DS310:DS317,0),MATCH(FY332,DU308:EB308,0))*INDEX(AK322:AU329,MATCH(FY332,AJ322:AJ329,0),MATCH(FY333,AK321:AU321,0))</f>
        <v>0</v>
      </c>
      <c r="FZ340" s="30">
        <f>INDEX(DU310:EB317,MATCH(DS340,DS310:DS317,0),MATCH(FZ332,DU308:EB308,0))*INDEX(AK322:AU329,MATCH(FZ332,AJ322:AJ329,0),MATCH(FZ333,AK321:AU321,0))</f>
        <v>0</v>
      </c>
      <c r="GA340" s="30">
        <f>INDEX(DU310:EB317,MATCH(DS340,DS310:DS317,0),MATCH(GA332,DU308:EB308,0))*INDEX(AK322:AU329,MATCH(GA332,AJ322:AJ329,0),MATCH(GA333,AK321:AU321,0))</f>
        <v>0</v>
      </c>
      <c r="GB340" s="30">
        <f>INDEX(DU310:EB317,MATCH(DS340,DS310:DS317,0),MATCH(GB332,DU308:EB308,0))*INDEX(AK322:AU329,MATCH(GB332,AJ322:AJ329,0),MATCH(GB333,AK321:AU321,0))</f>
        <v>0</v>
      </c>
      <c r="GC340" s="30">
        <f>INDEX(DU310:EB317,MATCH(DS340,DS310:DS317,0),MATCH(GC332,DU308:EB308,0))*INDEX(AK322:AU329,MATCH(GC332,AJ322:AJ329,0),MATCH(GC333,AK321:AU321,0))</f>
        <v>0</v>
      </c>
      <c r="GD340" s="30">
        <f>INDEX(DU310:EB317,MATCH(DS340,DS310:DS317,0),MATCH(GD332,DU308:EB308,0))*INDEX(AK322:AU329,MATCH(GD332,AJ322:AJ329,0),MATCH(GD333,AK321:AU321,0))</f>
        <v>0</v>
      </c>
      <c r="GE340" s="30">
        <f>INDEX(DU310:EB317,MATCH(DS340,DS310:DS317,0),MATCH(GE332,DU308:EB308,0))*INDEX(AK322:AU329,MATCH(GE332,AJ322:AJ329,0),MATCH(GE333,AK321:AU321,0))</f>
        <v>0</v>
      </c>
      <c r="GF340" s="30">
        <f>INDEX(DU310:EB317,MATCH(DS340,DS310:DS317,0),MATCH(GF332,DU308:EB308,0))*INDEX(AK322:AU329,MATCH(GF332,AJ322:AJ329,0),MATCH(GF333,AK321:AU321,0))</f>
        <v>0</v>
      </c>
      <c r="GG340" s="30">
        <f>INDEX(DU310:EB317,MATCH(DS340,DS310:DS317,0),MATCH(GG332,DU308:EB308,0))*INDEX(AK322:AU329,MATCH(GG332,AJ322:AJ329,0),MATCH(GG333,AK321:AU321,0))</f>
        <v>0</v>
      </c>
      <c r="GH340" s="30">
        <f>INDEX(DU310:EB317,MATCH(DS340,DS310:DS317,0),MATCH(GH332,DU308:EB308,0))*INDEX(AK322:AU329,MATCH(GH332,AJ322:AJ329,0),MATCH(GH333,AK321:AU321,0))</f>
        <v>0</v>
      </c>
      <c r="GI340" s="30">
        <f>INDEX(DU310:EB317,MATCH(DS340,DS310:DS317,0),MATCH(GI332,DU308:EB308,0))*INDEX(AK322:AU329,MATCH(GI332,AJ322:AJ329,0),MATCH(GI333,AK321:AU321,0))</f>
        <v>0</v>
      </c>
      <c r="GJ340" s="30">
        <f>INDEX(DU310:EB317,MATCH(DS340,DS310:DS317,0),MATCH(GJ332,DU308:EB308,0))*INDEX(AK322:AU329,MATCH(GJ332,AJ322:AJ329,0),MATCH(GJ333,AK321:AU321,0))</f>
        <v>0</v>
      </c>
      <c r="GK340" s="30">
        <f>INDEX(DU310:EB317,MATCH(DS340,DS310:DS317,0),MATCH(GK332,DU308:EB308,0))*INDEX(AK322:AU329,MATCH(GK332,AJ322:AJ329,0),MATCH(GK333,AK321:AU321,0))</f>
        <v>0</v>
      </c>
      <c r="GL340" s="30">
        <f>INDEX(DU310:EB317,MATCH(DS340,DS310:DS317,0),MATCH(GL332,DU308:EB308,0))*INDEX(AK322:AU329,MATCH(GL332,AJ322:AJ329,0),MATCH(GL333,AK321:AU321,0))</f>
        <v>0</v>
      </c>
      <c r="GM340" s="30" t="b">
        <f t="shared" si="355"/>
        <v>1</v>
      </c>
      <c r="GO340" s="29">
        <v>2029</v>
      </c>
      <c r="GP340" s="27">
        <f>SUMIF(DT321:EO321,GP321,DT340:EO340)</f>
        <v>0</v>
      </c>
      <c r="GQ340" s="28">
        <f>SUMIF(DT321:GL321,GQ321,DT340:GL340)</f>
        <v>0</v>
      </c>
      <c r="GR340" s="28">
        <f>SUMIF(DT321:GL321,GR321,DT340:GL340)</f>
        <v>0</v>
      </c>
      <c r="GS340" s="28">
        <f>SUMIF(DT321:GL321,GS321,DT340:GL340)</f>
        <v>0</v>
      </c>
      <c r="GT340" s="28">
        <f>SUMIF(DT321:GL321,GT321,DT340:GL340)</f>
        <v>0</v>
      </c>
      <c r="GU340" s="28">
        <f>SUMIF(DT321:GL321,GU321,DT340:GL340)</f>
        <v>0</v>
      </c>
      <c r="GV340" s="28">
        <f>SUMIF(DT321:GL321,GV321,DT340:GL340)</f>
        <v>0</v>
      </c>
      <c r="GW340" s="28">
        <f>SUMIF(DT321:GL321,GW321,DT340:GL340)</f>
        <v>0</v>
      </c>
      <c r="GX340" s="28">
        <f>SUMIF(DT321:GL321,GX321,DT340:GL340)</f>
        <v>0</v>
      </c>
      <c r="GY340" s="28">
        <f>SUMIF(DT321:GL321,GY321,DT340:GL340)</f>
        <v>0</v>
      </c>
      <c r="GZ340" s="28">
        <f>SUMIF(DT321:GL321,GZ321,DT340:GL340)</f>
        <v>0</v>
      </c>
      <c r="HA340" s="27" t="b">
        <f t="shared" si="356"/>
        <v>1</v>
      </c>
      <c r="HC340" s="28">
        <f>IF(HA340,0,(O316-SUM(GP340:GZ340))*INDEX(AL322:AU329,MATCH(GO340,AJ322:AJ329,0),MATCH(HC333,AL321:AU321,0)))</f>
        <v>0</v>
      </c>
      <c r="HD340" s="28">
        <f>IF(HA340,0,(O316-SUM(GP340:GZ340))*INDEX(AL322:AU329,MATCH(GO340,AJ322:AJ329,0),MATCH(HD333,AL321:AU321,0)))</f>
        <v>0</v>
      </c>
      <c r="HE340" s="28">
        <f>IF(HA340,0,(O316-SUM(GP340:GZ340))*INDEX(AL322:AU329,MATCH(GO340,AJ322:AJ329,0),MATCH(HE333,AL321:AU321,0)))</f>
        <v>0</v>
      </c>
      <c r="HF340" s="28">
        <f>IF(HA340,0,(O316-SUM(GP340:GZ340))*INDEX(AL322:AU329,MATCH(GO340,AJ322:AJ329,0),MATCH(HF333,AL321:AU321,0)))</f>
        <v>0</v>
      </c>
      <c r="HG340" s="28">
        <f>IF(HA340,0,(O316-SUM(GP340:GZ340))*INDEX(AL322:AU329,MATCH(GO340,AJ322:AJ329,0),MATCH(HG333,AL321:AU321,0)))</f>
        <v>0</v>
      </c>
      <c r="HH340" s="28">
        <f>IF(HA340,0,(O316-SUM(GP340:GZ340))*INDEX(AL322:AU329,MATCH(GO340,AJ322:AJ329,0),MATCH(HH333,AL321:AU321,0)))</f>
        <v>0</v>
      </c>
      <c r="HI340" s="28">
        <f>IF(HA340,0,(O316-SUM(GP340:GZ340))*INDEX(AL322:AU329,MATCH(GO340,AJ322:AJ329,0),MATCH(HI333,AL321:AU321,0)))</f>
        <v>0</v>
      </c>
      <c r="HJ340" s="28">
        <f>IF(HA340,0,(O316-SUM(GP340:GZ340))*INDEX(AL322:AU329,MATCH(GO340,AJ322:AJ329,0),MATCH(HJ333,AL321:AU321,0)))</f>
        <v>0</v>
      </c>
      <c r="HK340" s="28">
        <f>IF(HA340,0,(O316-SUM(GP340:GZ340))*INDEX(AL322:AU329,MATCH(GO340,AJ322:AJ329,0),MATCH(HK333,AL321:AU321,0)))</f>
        <v>0</v>
      </c>
      <c r="HL340" s="28">
        <f>IF(HA340,0,(O316-SUM(GP340:GZ340))*INDEX(AL322:AU329,MATCH(GO340,AJ322:AJ329,0),MATCH(HL333,AL321:AU321,0)))</f>
        <v>0</v>
      </c>
      <c r="HM340" s="28" t="b">
        <f t="shared" si="357"/>
        <v>1</v>
      </c>
    </row>
    <row r="341" spans="1:221" hidden="1" x14ac:dyDescent="0.2">
      <c r="A341" s="2" t="s">
        <v>1</v>
      </c>
      <c r="B341" s="26"/>
      <c r="S341" s="16"/>
      <c r="DS341" s="29">
        <v>2030</v>
      </c>
      <c r="DT341" s="30">
        <f>INDEX(DU310:EB317,MATCH(DS341,DS310:DS317,0),MATCH(DT332,DU308:EB308,0))*INDEX(AK322:AU329,MATCH(DT332,AJ322:AJ329,0),MATCH(DT333,AK321:AU321,0))</f>
        <v>0</v>
      </c>
      <c r="DU341" s="30">
        <f>INDEX(DU310:EB317,MATCH(DS341,DS310:DS317,0),MATCH(DU332,DU308:EB308,0))*INDEX(AK322:AU329,MATCH(DU332,AJ322:AJ329,0),MATCH(DU333,AK321:AU321,0))</f>
        <v>0</v>
      </c>
      <c r="DV341" s="30">
        <f>INDEX(DU310:EB317,MATCH(DS341,DS310:DS317,0),MATCH(DV332,DU308:EB308,0))*INDEX(AK322:AU329,MATCH(DV332,AJ322:AJ329,0),MATCH(DV333,AK321:AU321,0))</f>
        <v>0</v>
      </c>
      <c r="DW341" s="30">
        <f>INDEX(DU310:EB317,MATCH(DS341,DS310:DS317,0),MATCH(DW332,DU308:EB308,0))*INDEX(AK322:AU329,MATCH(DW332,AJ322:AJ329,0),MATCH(DW333,AK321:AU321,0))</f>
        <v>0</v>
      </c>
      <c r="DX341" s="30">
        <f>INDEX(DU310:EB317,MATCH(DS341,DS310:DS317,0),MATCH(DX332,DU308:EB308,0))*INDEX(AK322:AU329,MATCH(DX332,AJ322:AJ329,0),MATCH(DX333,AK321:AU321,0))</f>
        <v>0</v>
      </c>
      <c r="DY341" s="30">
        <f>INDEX(DU310:EB317,MATCH(DS341,DS310:DS317,0),MATCH(DY332,DU308:EB308,0))*INDEX(AK322:AU329,MATCH(DY332,AJ322:AJ329,0),MATCH(DY333,AK321:AU321,0))</f>
        <v>0</v>
      </c>
      <c r="DZ341" s="30">
        <f>INDEX(DU310:EB317,MATCH(DS341,DS310:DS317,0),MATCH(DZ332,DU308:EB308,0))*INDEX(AK322:AU329,MATCH(DZ332,AJ322:AJ329,0),MATCH(DZ333,AK321:AU321,0))</f>
        <v>0</v>
      </c>
      <c r="EA341" s="30">
        <f>INDEX(DU310:EB317,MATCH(DS341,DS310:DS317,0),MATCH(EA332,DU308:EB308,0))*INDEX(AK322:AU329,MATCH(EA332,AJ322:AJ329,0),MATCH(EA333,AK321:AU321,0))</f>
        <v>0</v>
      </c>
      <c r="EB341" s="30">
        <f>INDEX(DU310:EB317,MATCH(DS341,DS310:DS317,0),MATCH(EB332,DU308:EB308,0))*INDEX(AK322:AU329,MATCH(EB332,AJ322:AJ329,0),MATCH(EB333,AK321:AU321,0))</f>
        <v>0</v>
      </c>
      <c r="EC341" s="30">
        <f>INDEX(DU310:EB317,MATCH(DS341,DS310:DS317,0),MATCH(EC332,DU308:EB308,0))*INDEX(AK322:AU329,MATCH(EC332,AJ322:AJ329,0),MATCH(EC333,AK321:AU321,0))</f>
        <v>0</v>
      </c>
      <c r="ED341" s="30">
        <f>INDEX(DU310:EB317,MATCH(DS341,DS310:DS317,0),MATCH(ED332,DU308:EB308,0))*INDEX(AK322:AU329,MATCH(ED332,AJ322:AJ329,0),MATCH(ED333,AK321:AU321,0))</f>
        <v>0</v>
      </c>
      <c r="EE341" s="30">
        <f>INDEX(DU310:EB317,MATCH(DS341,DS310:DS317,0),MATCH(EE332,DU308:EB308,0))*INDEX(AK322:AU329,MATCH(EE332,AJ322:AJ329,0),MATCH(EE333,AK321:AU321,0))</f>
        <v>0</v>
      </c>
      <c r="EF341" s="30">
        <f>INDEX(DU310:EB317,MATCH(DS341,DS310:DS317,0),MATCH(EF332,DU308:EB308,0))*INDEX(AK322:AU329,MATCH(EF332,AJ322:AJ329,0),MATCH(EF333,AK321:AU321,0))</f>
        <v>0</v>
      </c>
      <c r="EG341" s="30">
        <f>INDEX(DU310:EB317,MATCH(DS341,DS310:DS317,0),MATCH(EG332,DU308:EB308,0))*INDEX(AK322:AU329,MATCH(EG332,AJ322:AJ329,0),MATCH(EG333,AK321:AU321,0))</f>
        <v>0</v>
      </c>
      <c r="EH341" s="30">
        <f>INDEX(DU310:EB317,MATCH(DS341,DS310:DS317,0),MATCH(EH332,DU308:EB308,0))*INDEX(AK322:AU329,MATCH(EH332,AJ322:AJ329,0),MATCH(EH333,AK321:AU321,0))</f>
        <v>0</v>
      </c>
      <c r="EI341" s="30">
        <f>INDEX(DU310:EB317,MATCH(DS341,DS310:DS317,0),MATCH(EI332,DU308:EB308,0))*INDEX(AK322:AU329,MATCH(EI332,AJ322:AJ329,0),MATCH(EI333,AK321:AU321,0))</f>
        <v>0</v>
      </c>
      <c r="EJ341" s="30">
        <f>INDEX(DU310:EB317,MATCH(DS341,DS310:DS317,0),MATCH(EJ332,DU308:EB308,0))*INDEX(AK322:AU329,MATCH(EJ332,AJ322:AJ329,0),MATCH(EJ333,AK321:AU321,0))</f>
        <v>0</v>
      </c>
      <c r="EK341" s="30">
        <f>INDEX(DU310:EB317,MATCH(DS341,DS310:DS317,0),MATCH(EK332,DU308:EB308,0))*INDEX(AK322:AU329,MATCH(EK332,AJ322:AJ329,0),MATCH(EK333,AK321:AU321,0))</f>
        <v>0</v>
      </c>
      <c r="EL341" s="30">
        <f>INDEX(DU310:EB317,MATCH(DS341,DS310:DS317,0),MATCH(EL332,DU308:EB308,0))*INDEX(AK322:AU329,MATCH(EL332,AJ322:AJ329,0),MATCH(EL333,AK321:AU321,0))</f>
        <v>0</v>
      </c>
      <c r="EM341" s="30">
        <f>INDEX(DU310:EB317,MATCH(DS341,DS310:DS317,0),MATCH(EM332,DU308:EB308,0))*INDEX(AK322:AU329,MATCH(EM332,AJ322:AJ329,0),MATCH(EM333,AK321:AU321,0))</f>
        <v>0</v>
      </c>
      <c r="EN341" s="30">
        <f>INDEX(DU310:EB317,MATCH(DS341,DS310:DS317,0),MATCH(EN332,DU308:EB308,0))*INDEX(AK322:AU329,MATCH(EN332,AJ322:AJ329,0),MATCH(EN333,AK321:AU321,0))</f>
        <v>0</v>
      </c>
      <c r="EO341" s="30">
        <f>INDEX(DU310:EB317,MATCH(DS341,DS310:DS317,0),MATCH(EO332,DU308:EB308,0))*INDEX(AK322:AU329,MATCH(EO332,AJ322:AJ329,0),MATCH(EO333,AK321:AU321,0))</f>
        <v>0</v>
      </c>
      <c r="EP341" s="30">
        <f>INDEX(DU310:EB317,MATCH(DS341,DS310:DS317,0),MATCH(EP332,DU308:EB308,0))*INDEX(AK322:AU329,MATCH(EP332,AJ322:AJ329,0),MATCH(EP333,AK321:AU321,0))</f>
        <v>0</v>
      </c>
      <c r="EQ341" s="30">
        <f>INDEX(DU310:EB317,MATCH(DS341,DS310:DS317,0),MATCH(EQ332,DU308:EB308,0))*INDEX(AK322:AU329,MATCH(EQ332,AJ322:AJ329,0),MATCH(EQ333,AK321:AU321,0))</f>
        <v>0</v>
      </c>
      <c r="ER341" s="30">
        <f>INDEX(DU310:EB317,MATCH(DS341,DS310:DS317,0),MATCH(ER332,DU308:EB308,0))*INDEX(AK322:AU329,MATCH(ER332,AJ322:AJ329,0),MATCH(ER333,AK321:AU321,0))</f>
        <v>0</v>
      </c>
      <c r="ES341" s="30">
        <f>INDEX(DU310:EB317,MATCH(DS341,DS310:DS317,0),MATCH(ES332,DU308:EB308,0))*INDEX(AK322:AU329,MATCH(ES332,AJ322:AJ329,0),MATCH(ES333,AK321:AU321,0))</f>
        <v>0</v>
      </c>
      <c r="ET341" s="30">
        <f>INDEX(DU310:EB317,MATCH(DS341,DS310:DS317,0),MATCH(ET332,DU308:EB308,0))*INDEX(AK322:AU329,MATCH(ET332,AJ322:AJ329,0),MATCH(ET333,AK321:AU321,0))</f>
        <v>0</v>
      </c>
      <c r="EU341" s="30">
        <f>INDEX(DU310:EB317,MATCH(DS341,DS310:DS317,0),MATCH(EU332,DU308:EB308,0))*INDEX(AK322:AU329,MATCH(EU332,AJ322:AJ329,0),MATCH(EU333,AK321:AU321,0))</f>
        <v>0</v>
      </c>
      <c r="EV341" s="30">
        <f>INDEX(DU310:EB317,MATCH(DS341,DS310:DS317,0),MATCH(EV332,DU308:EB308,0))*INDEX(AK322:AU329,MATCH(EV332,AJ322:AJ329,0),MATCH(EV333,AK321:AU321,0))</f>
        <v>0</v>
      </c>
      <c r="EW341" s="30">
        <f>INDEX(DU310:EB317,MATCH(DS341,DS310:DS317,0),MATCH(EW332,DU308:EB308,0))*INDEX(AK322:AU329,MATCH(EW332,AJ322:AJ329,0),MATCH(EW333,AK321:AU321,0))</f>
        <v>0</v>
      </c>
      <c r="EX341" s="30">
        <f>INDEX(DU310:EB317,MATCH(DS341,DS310:DS317,0),MATCH(EX332,DU308:EB308,0))*INDEX(AK322:AU329,MATCH(EX332,AJ322:AJ329,0),MATCH(EX333,AK321:AU321,0))</f>
        <v>0</v>
      </c>
      <c r="EY341" s="30">
        <f>INDEX(DU310:EB317,MATCH(DS341,DS310:DS317,0),MATCH(EY332,DU308:EB308,0))*INDEX(AK322:AU329,MATCH(EY332,AJ322:AJ329,0),MATCH(EY333,AK321:AU321,0))</f>
        <v>0</v>
      </c>
      <c r="EZ341" s="30">
        <f>INDEX(DU310:EB317,MATCH(DS341,DS310:DS317,0),MATCH(EZ332,DU308:EB308,0))*INDEX(AK322:AU329,MATCH(EZ332,AJ322:AJ329,0),MATCH(EZ333,AK321:AU321,0))</f>
        <v>0</v>
      </c>
      <c r="FA341" s="30">
        <f>INDEX(DU310:EB317,MATCH(DS341,DS310:DS317,0),MATCH(FA332,DU308:EB308,0))*INDEX(AK322:AU329,MATCH(FA332,AJ322:AJ329,0),MATCH(FA333,AK321:AU321,0))</f>
        <v>0</v>
      </c>
      <c r="FB341" s="30">
        <f>INDEX(DU310:EB317,MATCH(DS341,DS310:DS317,0),MATCH(FB332,DU308:EB308,0))*INDEX(AK322:AU329,MATCH(FB332,AJ322:AJ329,0),MATCH(FB333,AK321:AU321,0))</f>
        <v>0</v>
      </c>
      <c r="FC341" s="30">
        <f>INDEX(DU310:EB317,MATCH(DS341,DS310:DS317,0),MATCH(FC332,DU308:EB308,0))*INDEX(AK322:AU329,MATCH(FC332,AJ322:AJ329,0),MATCH(FC333,AK321:AU321,0))</f>
        <v>0</v>
      </c>
      <c r="FD341" s="30">
        <f>INDEX(DU310:EB317,MATCH(DS341,DS310:DS317,0),MATCH(FD332,DU308:EB308,0))*INDEX(AK322:AU329,MATCH(FD332,AJ322:AJ329,0),MATCH(FD333,AK321:AU321,0))</f>
        <v>0</v>
      </c>
      <c r="FE341" s="30">
        <f>INDEX(DU310:EB317,MATCH(DS341,DS310:DS317,0),MATCH(FE332,DU308:EB308,0))*INDEX(AK322:AU329,MATCH(FE332,AJ322:AJ329,0),MATCH(FE333,AK321:AU321,0))</f>
        <v>0</v>
      </c>
      <c r="FF341" s="30">
        <f>INDEX(DU310:EB317,MATCH(DS341,DS310:DS317,0),MATCH(FF332,DU308:EB308,0))*INDEX(AK322:AU329,MATCH(FF332,AJ322:AJ329,0),MATCH(FF333,AK321:AU321,0))</f>
        <v>0</v>
      </c>
      <c r="FG341" s="30">
        <f>INDEX(DU310:EB317,MATCH(DS341,DS310:DS317,0),MATCH(FG332,DU308:EB308,0))*INDEX(AK322:AU329,MATCH(FG332,AJ322:AJ329,0),MATCH(FG333,AK321:AU321,0))</f>
        <v>0</v>
      </c>
      <c r="FH341" s="30">
        <f>INDEX(DU310:EB317,MATCH(DS341,DS310:DS317,0),MATCH(FH332,DU308:EB308,0))*INDEX(AK322:AU329,MATCH(FH332,AJ322:AJ329,0),MATCH(FH333,AK321:AU321,0))</f>
        <v>0</v>
      </c>
      <c r="FI341" s="30">
        <f>INDEX(DU310:EB317,MATCH(DS341,DS310:DS317,0),MATCH(FI332,DU308:EB308,0))*INDEX(AK322:AU329,MATCH(FI332,AJ322:AJ329,0),MATCH(FI333,AK321:AU321,0))</f>
        <v>0</v>
      </c>
      <c r="FJ341" s="30">
        <f>INDEX(DU310:EB317,MATCH(DS341,DS310:DS317,0),MATCH(FJ332,DU308:EB308,0))*INDEX(AK322:AU329,MATCH(FJ332,AJ322:AJ329,0),MATCH(FJ333,AK321:AU321,0))</f>
        <v>0</v>
      </c>
      <c r="FK341" s="30">
        <f>INDEX(DU310:EB317,MATCH(DS341,DS310:DS317,0),MATCH(FK332,DU308:EB308,0))*INDEX(AK322:AU329,MATCH(FK332,AJ322:AJ329,0),MATCH(FK333,AK321:AU321,0))</f>
        <v>0</v>
      </c>
      <c r="FL341" s="30">
        <f>INDEX(DU310:EB317,MATCH(DS341,DS310:DS317,0),MATCH(FL332,DU308:EB308,0))*INDEX(AK322:AU329,MATCH(FL332,AJ322:AJ329,0),MATCH(FL333,AK321:AU321,0))</f>
        <v>0</v>
      </c>
      <c r="FM341" s="30">
        <f>INDEX(DU310:EB317,MATCH(DS341,DS310:DS317,0),MATCH(FM332,DU308:EB308,0))*INDEX(AK322:AU329,MATCH(FM332,AJ322:AJ329,0),MATCH(FM333,AK321:AU321,0))</f>
        <v>0</v>
      </c>
      <c r="FN341" s="30">
        <f>INDEX(DU310:EB317,MATCH(DS341,DS310:DS317,0),MATCH(FN332,DU308:EB308,0))*INDEX(AK322:AU329,MATCH(FN332,AJ322:AJ329,0),MATCH(FN333,AK321:AU321,0))</f>
        <v>0</v>
      </c>
      <c r="FO341" s="30">
        <f>INDEX(DU310:EB317,MATCH(DS341,DS310:DS317,0),MATCH(FO332,DU308:EB308,0))*INDEX(AK322:AU329,MATCH(FO332,AJ322:AJ329,0),MATCH(FO333,AK321:AU321,0))</f>
        <v>0</v>
      </c>
      <c r="FP341" s="30">
        <f>INDEX(DU310:EB317,MATCH(DS341,DS310:DS317,0),MATCH(FP332,DU308:EB308,0))*INDEX(AK322:AU329,MATCH(FP332,AJ322:AJ329,0),MATCH(FP333,AK321:AU321,0))</f>
        <v>0</v>
      </c>
      <c r="FQ341" s="30">
        <f>INDEX(DU310:EB317,MATCH(DS341,DS310:DS317,0),MATCH(FQ332,DU308:EB308,0))*INDEX(AK322:AU329,MATCH(FQ332,AJ322:AJ329,0),MATCH(FQ333,AK321:AU321,0))</f>
        <v>0</v>
      </c>
      <c r="FR341" s="30">
        <f>INDEX(DU310:EB317,MATCH(DS341,DS310:DS317,0),MATCH(FR332,DU308:EB308,0))*INDEX(AK322:AU329,MATCH(FR332,AJ322:AJ329,0),MATCH(FR333,AK321:AU321,0))</f>
        <v>0</v>
      </c>
      <c r="FS341" s="30">
        <f>INDEX(DU310:EB317,MATCH(DS341,DS310:DS317,0),MATCH(FS332,DU308:EB308,0))*INDEX(AK322:AU329,MATCH(FS332,AJ322:AJ329,0),MATCH(FS333,AK321:AU321,0))</f>
        <v>0</v>
      </c>
      <c r="FT341" s="30">
        <f>INDEX(DU310:EB317,MATCH(DS341,DS310:DS317,0),MATCH(FT332,DU308:EB308,0))*INDEX(AK322:AU329,MATCH(FT332,AJ322:AJ329,0),MATCH(FT333,AK321:AU321,0))</f>
        <v>0</v>
      </c>
      <c r="FU341" s="30">
        <f>INDEX(DU310:EB317,MATCH(DS341,DS310:DS317,0),MATCH(FU332,DU308:EB308,0))*INDEX(AK322:AU329,MATCH(FU332,AJ322:AJ329,0),MATCH(FU333,AK321:AU321,0))</f>
        <v>0</v>
      </c>
      <c r="FV341" s="30">
        <f>INDEX(DU310:EB317,MATCH(DS341,DS310:DS317,0),MATCH(FV332,DU308:EB308,0))*INDEX(AK322:AU329,MATCH(FV332,AJ322:AJ329,0),MATCH(FV333,AK321:AU321,0))</f>
        <v>0</v>
      </c>
      <c r="FW341" s="30">
        <f>INDEX(DU310:EB317,MATCH(DS341,DS310:DS317,0),MATCH(FW332,DU308:EB308,0))*INDEX(AK322:AU329,MATCH(FW332,AJ322:AJ329,0),MATCH(FW333,AK321:AU321,0))</f>
        <v>0</v>
      </c>
      <c r="FX341" s="30">
        <f>INDEX(DU310:EB317,MATCH(DS341,DS310:DS317,0),MATCH(FX332,DU308:EB308,0))*INDEX(AK322:AU329,MATCH(FX332,AJ322:AJ329,0),MATCH(FX333,AK321:AU321,0))</f>
        <v>0</v>
      </c>
      <c r="FY341" s="30">
        <f>INDEX(DU310:EB317,MATCH(DS341,DS310:DS317,0),MATCH(FY332,DU308:EB308,0))*INDEX(AK322:AU329,MATCH(FY332,AJ322:AJ329,0),MATCH(FY333,AK321:AU321,0))</f>
        <v>0</v>
      </c>
      <c r="FZ341" s="30">
        <f>INDEX(DU310:EB317,MATCH(DS341,DS310:DS317,0),MATCH(FZ332,DU308:EB308,0))*INDEX(AK322:AU329,MATCH(FZ332,AJ322:AJ329,0),MATCH(FZ333,AK321:AU321,0))</f>
        <v>0</v>
      </c>
      <c r="GA341" s="30">
        <f>INDEX(DU310:EB317,MATCH(DS341,DS310:DS317,0),MATCH(GA332,DU308:EB308,0))*INDEX(AK322:AU329,MATCH(GA332,AJ322:AJ329,0),MATCH(GA333,AK321:AU321,0))</f>
        <v>0</v>
      </c>
      <c r="GB341" s="30">
        <f>INDEX(DU310:EB317,MATCH(DS341,DS310:DS317,0),MATCH(GB332,DU308:EB308,0))*INDEX(AK322:AU329,MATCH(GB332,AJ322:AJ329,0),MATCH(GB333,AK321:AU321,0))</f>
        <v>0</v>
      </c>
      <c r="GC341" s="30">
        <f>INDEX(DU310:EB317,MATCH(DS341,DS310:DS317,0),MATCH(GC332,DU308:EB308,0))*INDEX(AK322:AU329,MATCH(GC332,AJ322:AJ329,0),MATCH(GC333,AK321:AU321,0))</f>
        <v>0</v>
      </c>
      <c r="GD341" s="30">
        <f>INDEX(DU310:EB317,MATCH(DS341,DS310:DS317,0),MATCH(GD332,DU308:EB308,0))*INDEX(AK322:AU329,MATCH(GD332,AJ322:AJ329,0),MATCH(GD333,AK321:AU321,0))</f>
        <v>0</v>
      </c>
      <c r="GE341" s="30">
        <f>INDEX(DU310:EB317,MATCH(DS341,DS310:DS317,0),MATCH(GE332,DU308:EB308,0))*INDEX(AK322:AU329,MATCH(GE332,AJ322:AJ329,0),MATCH(GE333,AK321:AU321,0))</f>
        <v>0</v>
      </c>
      <c r="GF341" s="30">
        <f>INDEX(DU310:EB317,MATCH(DS341,DS310:DS317,0),MATCH(GF332,DU308:EB308,0))*INDEX(AK322:AU329,MATCH(GF332,AJ322:AJ329,0),MATCH(GF333,AK321:AU321,0))</f>
        <v>0</v>
      </c>
      <c r="GG341" s="30">
        <f>INDEX(DU310:EB317,MATCH(DS341,DS310:DS317,0),MATCH(GG332,DU308:EB308,0))*INDEX(AK322:AU329,MATCH(GG332,AJ322:AJ329,0),MATCH(GG333,AK321:AU321,0))</f>
        <v>0</v>
      </c>
      <c r="GH341" s="30">
        <f>INDEX(DU310:EB317,MATCH(DS341,DS310:DS317,0),MATCH(GH332,DU308:EB308,0))*INDEX(AK322:AU329,MATCH(GH332,AJ322:AJ329,0),MATCH(GH333,AK321:AU321,0))</f>
        <v>0</v>
      </c>
      <c r="GI341" s="30">
        <f>INDEX(DU310:EB317,MATCH(DS341,DS310:DS317,0),MATCH(GI332,DU308:EB308,0))*INDEX(AK322:AU329,MATCH(GI332,AJ322:AJ329,0),MATCH(GI333,AK321:AU321,0))</f>
        <v>0</v>
      </c>
      <c r="GJ341" s="30">
        <f>INDEX(DU310:EB317,MATCH(DS341,DS310:DS317,0),MATCH(GJ332,DU308:EB308,0))*INDEX(AK322:AU329,MATCH(GJ332,AJ322:AJ329,0),MATCH(GJ333,AK321:AU321,0))</f>
        <v>0</v>
      </c>
      <c r="GK341" s="30">
        <f>INDEX(DU310:EB317,MATCH(DS341,DS310:DS317,0),MATCH(GK332,DU308:EB308,0))*INDEX(AK322:AU329,MATCH(GK332,AJ322:AJ329,0),MATCH(GK333,AK321:AU321,0))</f>
        <v>0</v>
      </c>
      <c r="GL341" s="30">
        <f>INDEX(DU310:EB317,MATCH(DS341,DS310:DS317,0),MATCH(GL332,DU308:EB308,0))*INDEX(AK322:AU329,MATCH(GL332,AJ322:AJ329,0),MATCH(GL333,AK321:AU321,0))</f>
        <v>0</v>
      </c>
      <c r="GM341" s="30" t="b">
        <f t="shared" si="355"/>
        <v>1</v>
      </c>
      <c r="GO341" s="29">
        <v>2030</v>
      </c>
      <c r="GP341" s="27">
        <f>SUMIF(DT321:EO321,GP321,DT341:EO341)</f>
        <v>0</v>
      </c>
      <c r="GQ341" s="28">
        <f>SUMIF(DT321:GL321,GQ321,DT341:GL341)</f>
        <v>0</v>
      </c>
      <c r="GR341" s="28">
        <f>SUMIF(DT321:GL321,GR321,DT341:GL341)</f>
        <v>0</v>
      </c>
      <c r="GS341" s="28">
        <f>SUMIF(DT321:GL321,GS321,DT341:GL341)</f>
        <v>0</v>
      </c>
      <c r="GT341" s="28">
        <f>SUMIF(DT321:GL321,GT321,DT341:GL341)</f>
        <v>0</v>
      </c>
      <c r="GU341" s="28">
        <f>SUMIF(DT321:GL321,GU321,DT341:GL341)</f>
        <v>0</v>
      </c>
      <c r="GV341" s="28">
        <f>SUMIF(DT321:GL321,GV321,DT341:GL341)</f>
        <v>0</v>
      </c>
      <c r="GW341" s="28">
        <f>SUMIF(DT321:GL321,GW321,DT341:GL341)</f>
        <v>0</v>
      </c>
      <c r="GX341" s="28">
        <f>SUMIF(DT321:GL321,GX321,DT341:GL341)</f>
        <v>0</v>
      </c>
      <c r="GY341" s="28">
        <f>SUMIF(DT321:GL321,GY321,DT341:GL341)</f>
        <v>0</v>
      </c>
      <c r="GZ341" s="28">
        <f>SUMIF(DT321:GL321,GZ321,DT341:GL341)</f>
        <v>0</v>
      </c>
      <c r="HA341" s="27" t="b">
        <f t="shared" si="356"/>
        <v>1</v>
      </c>
      <c r="HC341" s="28">
        <f>IF(HA341,0,(O317-SUM(GP341:GZ341))*INDEX(AL322:AU329,MATCH(GO341,AJ322:AJ329,0),MATCH(HC333,AL321:AU321,0)))</f>
        <v>0</v>
      </c>
      <c r="HD341" s="28">
        <f>IF(HA341,0,(O317-SUM(GP341:GZ341))*INDEX(AL322:AU329,MATCH(GO341,AJ322:AJ329,0),MATCH(HD333,AL321:AU321,0)))</f>
        <v>0</v>
      </c>
      <c r="HE341" s="28">
        <f>IF(HA341,0,(O317-SUM(GP341:GZ341))*INDEX(AL322:AU329,MATCH(GO341,AJ322:AJ329,0),MATCH(HE333,AL321:AU321,0)))</f>
        <v>0</v>
      </c>
      <c r="HF341" s="28">
        <f>IF(HA341,0,(O317-SUM(GP341:GZ341))*INDEX(AL322:AU329,MATCH(GO341,AJ322:AJ329,0),MATCH(HF333,AL321:AU321,0)))</f>
        <v>0</v>
      </c>
      <c r="HG341" s="28">
        <f>IF(HA341,0,(O317-SUM(GP341:GZ341))*INDEX(AL322:AU329,MATCH(GO341,AJ322:AJ329,0),MATCH(HG333,AL321:AU321,0)))</f>
        <v>0</v>
      </c>
      <c r="HH341" s="28">
        <f>IF(HA341,0,(O317-SUM(GP341:GZ341))*INDEX(AL322:AU329,MATCH(GO341,AJ322:AJ329,0),MATCH(HH333,AL321:AU321,0)))</f>
        <v>0</v>
      </c>
      <c r="HI341" s="28">
        <f>IF(HA341,0,(O317-SUM(GP341:GZ341))*INDEX(AL322:AU329,MATCH(GO341,AJ322:AJ329,0),MATCH(HI333,AL321:AU321,0)))</f>
        <v>0</v>
      </c>
      <c r="HJ341" s="28">
        <f>IF(HA341,0,(O317-SUM(GP341:GZ341))*INDEX(AL322:AU329,MATCH(GO341,AJ322:AJ329,0),MATCH(HJ333,AL321:AU321,0)))</f>
        <v>0</v>
      </c>
      <c r="HK341" s="28">
        <f>IF(HA341,0,(O317-SUM(GP341:GZ341))*INDEX(AL322:AU329,MATCH(GO341,AJ322:AJ329,0),MATCH(HK333,AL321:AU321,0)))</f>
        <v>0</v>
      </c>
      <c r="HL341" s="28">
        <f>IF(HA341,0,(O317-SUM(GP341:GZ341))*INDEX(AL322:AU329,MATCH(GO341,AJ322:AJ329,0),MATCH(HL333,AL321:AU321,0)))</f>
        <v>0</v>
      </c>
      <c r="HM341" s="28" t="b">
        <f t="shared" si="357"/>
        <v>1</v>
      </c>
    </row>
    <row r="342" spans="1:221" hidden="1" x14ac:dyDescent="0.2">
      <c r="A342" s="2" t="s">
        <v>1</v>
      </c>
      <c r="B342" s="26"/>
      <c r="S342" s="16"/>
    </row>
    <row r="343" spans="1:221" ht="12.75" customHeight="1" x14ac:dyDescent="0.2">
      <c r="B343" s="26"/>
      <c r="D343" s="60" t="s">
        <v>9</v>
      </c>
      <c r="E343" s="334" t="str">
        <f>Translations!$B$1421</f>
        <v>Shrnutí pro každého dodavatele</v>
      </c>
      <c r="F343" s="334"/>
      <c r="G343" s="334"/>
      <c r="H343" s="334"/>
      <c r="I343" s="334"/>
      <c r="J343" s="334"/>
      <c r="K343" s="334"/>
      <c r="L343" s="334"/>
      <c r="M343" s="334"/>
      <c r="N343" s="334"/>
      <c r="O343" s="334"/>
      <c r="P343" s="334"/>
      <c r="Q343" s="334"/>
      <c r="R343" s="334"/>
      <c r="S343" s="16"/>
    </row>
    <row r="344" spans="1:221" ht="12.75" customHeight="1" x14ac:dyDescent="0.2">
      <c r="B344" s="26"/>
      <c r="D344" s="60"/>
      <c r="E344" s="335" t="str">
        <f>Translations!$B$1422</f>
        <v>Po výběru příslušného dodavatele paliva pro tento zdrojový tok se v níže uvedeném poli automaticky zobrazí všechny relevantní informace pro komunikaci s příslušným dodavatelem paliva podle přílohy Xa.</v>
      </c>
      <c r="F344" s="335"/>
      <c r="G344" s="335"/>
      <c r="H344" s="335"/>
      <c r="I344" s="335"/>
      <c r="J344" s="335"/>
      <c r="K344" s="335"/>
      <c r="L344" s="335"/>
      <c r="M344" s="335"/>
      <c r="N344" s="335"/>
      <c r="O344" s="335"/>
      <c r="P344" s="335"/>
      <c r="Q344" s="335"/>
      <c r="R344" s="335"/>
      <c r="S344" s="16"/>
    </row>
    <row r="345" spans="1:221" ht="12.75" customHeight="1" x14ac:dyDescent="0.2">
      <c r="B345" s="26"/>
      <c r="D345" s="60"/>
      <c r="E345" s="335" t="str">
        <f>Translations!$B$1423</f>
        <v>Rozdělení množství paliva, nakoupeného, spotřebovaného, převzatého a uloženého na sklad a vyvezeného, se dělí na dodavatele a roky podle zásady „kdo dřív přijde, ten dřív odejde“ popsané v kapitole 10 pokynů GD1.</v>
      </c>
      <c r="F345" s="335"/>
      <c r="G345" s="335"/>
      <c r="H345" s="335"/>
      <c r="I345" s="335"/>
      <c r="J345" s="335"/>
      <c r="K345" s="335"/>
      <c r="L345" s="335"/>
      <c r="M345" s="335"/>
      <c r="N345" s="335"/>
      <c r="O345" s="335"/>
      <c r="P345" s="335"/>
      <c r="Q345" s="335"/>
      <c r="R345" s="335"/>
      <c r="S345" s="16"/>
    </row>
    <row r="346" spans="1:221" ht="5.0999999999999996" customHeight="1" x14ac:dyDescent="0.2">
      <c r="B346" s="26"/>
      <c r="S346" s="16"/>
    </row>
    <row r="347" spans="1:221" ht="5.0999999999999996" customHeight="1" x14ac:dyDescent="0.2">
      <c r="B347" s="26"/>
      <c r="E347" s="58"/>
      <c r="F347" s="57"/>
      <c r="G347" s="57"/>
      <c r="H347" s="57"/>
      <c r="I347" s="57"/>
      <c r="J347" s="57"/>
      <c r="K347" s="57"/>
      <c r="L347" s="57"/>
      <c r="M347" s="57"/>
      <c r="N347" s="57"/>
      <c r="O347" s="57"/>
      <c r="P347" s="57"/>
      <c r="Q347" s="57"/>
      <c r="R347" s="56"/>
      <c r="S347" s="16"/>
    </row>
    <row r="348" spans="1:221" ht="12.75" customHeight="1" x14ac:dyDescent="0.2">
      <c r="B348" s="26"/>
      <c r="E348" s="348" t="str">
        <f>Translations!$B$1424</f>
        <v>Zařízení ETS1</v>
      </c>
      <c r="F348" s="349"/>
      <c r="G348" s="350"/>
      <c r="H348" s="342">
        <f>G2</f>
        <v>0</v>
      </c>
      <c r="I348" s="343"/>
      <c r="J348" s="343"/>
      <c r="K348" s="343"/>
      <c r="L348" s="343"/>
      <c r="M348" s="343"/>
      <c r="N348" s="343"/>
      <c r="O348" s="343"/>
      <c r="P348" s="343"/>
      <c r="Q348" s="344"/>
      <c r="R348" s="51"/>
      <c r="S348" s="16"/>
    </row>
    <row r="349" spans="1:221" x14ac:dyDescent="0.2">
      <c r="B349" s="26"/>
      <c r="E349" s="339" t="str">
        <f>Translations!$B$1425</f>
        <v>Název zdrojového toku</v>
      </c>
      <c r="F349" s="340"/>
      <c r="G349" s="341"/>
      <c r="H349" s="342" t="str">
        <f>IF(E280="","",E280)</f>
        <v/>
      </c>
      <c r="I349" s="343"/>
      <c r="J349" s="343"/>
      <c r="K349" s="343"/>
      <c r="L349" s="343"/>
      <c r="M349" s="343"/>
      <c r="N349" s="343"/>
      <c r="O349" s="343"/>
      <c r="P349" s="343"/>
      <c r="Q349" s="344"/>
      <c r="R349" s="51"/>
      <c r="S349" s="16"/>
    </row>
    <row r="350" spans="1:221" x14ac:dyDescent="0.2">
      <c r="B350" s="26"/>
      <c r="E350" s="339" t="str">
        <f>Translations!$B$1426</f>
        <v>Dodavatel</v>
      </c>
      <c r="F350" s="340"/>
      <c r="G350" s="341"/>
      <c r="H350" s="345"/>
      <c r="I350" s="346"/>
      <c r="J350" s="346"/>
      <c r="K350" s="346"/>
      <c r="L350" s="346"/>
      <c r="M350" s="346"/>
      <c r="N350" s="346"/>
      <c r="O350" s="346"/>
      <c r="P350" s="346"/>
      <c r="Q350" s="347"/>
      <c r="R350" s="51"/>
      <c r="S350" s="16"/>
      <c r="U350" s="27" t="str">
        <f>IF(H350="","",H350)</f>
        <v/>
      </c>
    </row>
    <row r="351" spans="1:221" x14ac:dyDescent="0.2">
      <c r="B351" s="26"/>
      <c r="E351" s="339" t="s">
        <v>1756</v>
      </c>
      <c r="F351" s="340"/>
      <c r="G351" s="341"/>
      <c r="H351" s="342" t="str">
        <f>IF(H350="","",INDEX(I288:I297,MATCH(H350,V288:V297,0)))</f>
        <v/>
      </c>
      <c r="I351" s="343"/>
      <c r="J351" s="343"/>
      <c r="K351" s="343"/>
      <c r="L351" s="343"/>
      <c r="M351" s="343"/>
      <c r="N351" s="343"/>
      <c r="O351" s="343"/>
      <c r="P351" s="343"/>
      <c r="Q351" s="344"/>
      <c r="R351" s="51"/>
      <c r="S351" s="16"/>
    </row>
    <row r="352" spans="1:221" x14ac:dyDescent="0.2">
      <c r="B352" s="26"/>
      <c r="E352" s="339" t="str">
        <f>Translations!$B$1427</f>
        <v>Případný odkaz</v>
      </c>
      <c r="F352" s="340"/>
      <c r="G352" s="341"/>
      <c r="H352" s="353" t="str">
        <f>IF(H350="","",INDEX(L288:L297,MATCH(H350,V288:V297,0)))</f>
        <v/>
      </c>
      <c r="I352" s="353"/>
      <c r="J352" s="353"/>
      <c r="K352" s="353"/>
      <c r="L352" s="353"/>
      <c r="M352" s="353"/>
      <c r="N352" s="353"/>
      <c r="O352" s="353"/>
      <c r="P352" s="353"/>
      <c r="Q352" s="353"/>
      <c r="R352" s="51"/>
      <c r="S352" s="16"/>
      <c r="DS352" s="2" t="s">
        <v>8</v>
      </c>
    </row>
    <row r="353" spans="1:209" x14ac:dyDescent="0.2">
      <c r="B353" s="26"/>
      <c r="E353" s="315"/>
      <c r="F353" s="3"/>
      <c r="G353" s="3"/>
      <c r="H353" s="3"/>
      <c r="I353" s="3"/>
      <c r="J353" s="3"/>
      <c r="K353" s="3"/>
      <c r="L353" s="3"/>
      <c r="M353" s="3"/>
      <c r="N353" s="3"/>
      <c r="O353" s="3"/>
      <c r="P353" s="3"/>
      <c r="Q353" s="3"/>
      <c r="R353" s="51"/>
      <c r="S353" s="16"/>
    </row>
    <row r="354" spans="1:209" ht="12.75" customHeight="1" x14ac:dyDescent="0.2">
      <c r="B354" s="26"/>
      <c r="E354" s="37"/>
      <c r="R354" s="51"/>
      <c r="S354" s="16"/>
      <c r="DS354" s="50"/>
      <c r="DT354" s="44">
        <v>2023</v>
      </c>
      <c r="DU354" s="44">
        <v>2024</v>
      </c>
      <c r="DV354" s="44">
        <v>2024</v>
      </c>
      <c r="DW354" s="44">
        <v>2024</v>
      </c>
      <c r="DX354" s="44">
        <v>2024</v>
      </c>
      <c r="DY354" s="44">
        <v>2024</v>
      </c>
      <c r="DZ354" s="44">
        <v>2024</v>
      </c>
      <c r="EA354" s="44">
        <v>2024</v>
      </c>
      <c r="EB354" s="44">
        <v>2024</v>
      </c>
      <c r="EC354" s="44">
        <v>2024</v>
      </c>
      <c r="ED354" s="44">
        <v>2024</v>
      </c>
      <c r="EE354" s="44">
        <v>2025</v>
      </c>
      <c r="EF354" s="44">
        <v>2025</v>
      </c>
      <c r="EG354" s="44">
        <v>2025</v>
      </c>
      <c r="EH354" s="44">
        <v>2025</v>
      </c>
      <c r="EI354" s="44">
        <v>2025</v>
      </c>
      <c r="EJ354" s="44">
        <v>2025</v>
      </c>
      <c r="EK354" s="44">
        <v>2025</v>
      </c>
      <c r="EL354" s="44">
        <v>2025</v>
      </c>
      <c r="EM354" s="44">
        <v>2025</v>
      </c>
      <c r="EN354" s="44">
        <v>2025</v>
      </c>
      <c r="EO354" s="44">
        <v>2026</v>
      </c>
      <c r="EP354" s="44">
        <v>2026</v>
      </c>
      <c r="EQ354" s="44">
        <v>2026</v>
      </c>
      <c r="ER354" s="44">
        <v>2026</v>
      </c>
      <c r="ES354" s="44">
        <v>2026</v>
      </c>
      <c r="ET354" s="44">
        <v>2026</v>
      </c>
      <c r="EU354" s="44">
        <v>2026</v>
      </c>
      <c r="EV354" s="44">
        <v>2026</v>
      </c>
      <c r="EW354" s="44">
        <v>2026</v>
      </c>
      <c r="EX354" s="44">
        <v>2026</v>
      </c>
      <c r="EY354" s="44">
        <v>2027</v>
      </c>
      <c r="EZ354" s="44">
        <v>2027</v>
      </c>
      <c r="FA354" s="44">
        <v>2027</v>
      </c>
      <c r="FB354" s="44">
        <v>2027</v>
      </c>
      <c r="FC354" s="44">
        <v>2027</v>
      </c>
      <c r="FD354" s="44">
        <v>2027</v>
      </c>
      <c r="FE354" s="44">
        <v>2027</v>
      </c>
      <c r="FF354" s="44">
        <v>2027</v>
      </c>
      <c r="FG354" s="44">
        <v>2027</v>
      </c>
      <c r="FH354" s="44">
        <v>2027</v>
      </c>
      <c r="FI354" s="44">
        <v>2028</v>
      </c>
      <c r="FJ354" s="44">
        <v>2028</v>
      </c>
      <c r="FK354" s="44">
        <v>2028</v>
      </c>
      <c r="FL354" s="44">
        <v>2028</v>
      </c>
      <c r="FM354" s="44">
        <v>2028</v>
      </c>
      <c r="FN354" s="44">
        <v>2028</v>
      </c>
      <c r="FO354" s="44">
        <v>2028</v>
      </c>
      <c r="FP354" s="44">
        <v>2028</v>
      </c>
      <c r="FQ354" s="44">
        <v>2028</v>
      </c>
      <c r="FR354" s="44">
        <v>2028</v>
      </c>
      <c r="FS354" s="44">
        <v>2029</v>
      </c>
      <c r="FT354" s="44">
        <v>2029</v>
      </c>
      <c r="FU354" s="44">
        <v>2029</v>
      </c>
      <c r="FV354" s="44">
        <v>2029</v>
      </c>
      <c r="FW354" s="44">
        <v>2029</v>
      </c>
      <c r="FX354" s="44">
        <v>2029</v>
      </c>
      <c r="FY354" s="44">
        <v>2029</v>
      </c>
      <c r="FZ354" s="44">
        <v>2029</v>
      </c>
      <c r="GA354" s="44">
        <v>2029</v>
      </c>
      <c r="GB354" s="44">
        <v>2029</v>
      </c>
      <c r="GC354" s="44">
        <v>2030</v>
      </c>
      <c r="GD354" s="44">
        <v>2030</v>
      </c>
      <c r="GE354" s="44">
        <v>2030</v>
      </c>
      <c r="GF354" s="44">
        <v>2030</v>
      </c>
      <c r="GG354" s="44">
        <v>2030</v>
      </c>
      <c r="GH354" s="44">
        <v>2030</v>
      </c>
      <c r="GI354" s="44">
        <v>2030</v>
      </c>
      <c r="GJ354" s="44">
        <v>2030</v>
      </c>
      <c r="GK354" s="44">
        <v>2030</v>
      </c>
      <c r="GL354" s="44">
        <v>2030</v>
      </c>
      <c r="GM354" s="54" t="s">
        <v>2</v>
      </c>
      <c r="GP354" s="2" t="s">
        <v>7</v>
      </c>
    </row>
    <row r="355" spans="1:209" x14ac:dyDescent="0.2">
      <c r="B355" s="26"/>
      <c r="E355" s="52" t="s">
        <v>1758</v>
      </c>
      <c r="F355" s="53">
        <f>CNTR_ReportingYear</f>
        <v>2024</v>
      </c>
      <c r="G355" s="3"/>
      <c r="H355" s="3"/>
      <c r="I355" s="3"/>
      <c r="J355" s="3"/>
      <c r="K355" s="3"/>
      <c r="L355" s="3"/>
      <c r="M355" s="3"/>
      <c r="N355" s="3"/>
      <c r="O355" s="3"/>
      <c r="P355" s="3"/>
      <c r="Q355" s="3"/>
      <c r="R355" s="51"/>
      <c r="S355" s="16"/>
      <c r="DS355" s="50"/>
      <c r="DT355" s="44"/>
      <c r="DU355" s="44"/>
      <c r="DV355" s="44"/>
      <c r="DW355" s="44"/>
      <c r="DX355" s="44"/>
      <c r="DY355" s="44"/>
      <c r="DZ355" s="44"/>
      <c r="EA355" s="44"/>
      <c r="EB355" s="44"/>
      <c r="EC355" s="44"/>
      <c r="ED355" s="44"/>
      <c r="EE355" s="44"/>
      <c r="EF355" s="44"/>
      <c r="EG355" s="44"/>
      <c r="EH355" s="44"/>
      <c r="EI355" s="44"/>
      <c r="EJ355" s="44"/>
      <c r="EK355" s="44"/>
      <c r="EL355" s="44"/>
      <c r="EM355" s="44"/>
      <c r="EN355" s="44"/>
      <c r="EO355" s="44"/>
      <c r="EP355" s="44"/>
      <c r="EQ355" s="44"/>
      <c r="ER355" s="44"/>
      <c r="ES355" s="44"/>
      <c r="ET355" s="44"/>
      <c r="EU355" s="44"/>
      <c r="EV355" s="44"/>
      <c r="EW355" s="44"/>
      <c r="EX355" s="44"/>
      <c r="EY355" s="44"/>
      <c r="EZ355" s="44"/>
      <c r="FA355" s="44"/>
      <c r="FB355" s="44"/>
      <c r="FC355" s="44"/>
      <c r="FD355" s="44"/>
      <c r="FE355" s="44"/>
      <c r="FF355" s="44"/>
      <c r="FG355" s="44"/>
      <c r="FH355" s="44"/>
      <c r="FI355" s="44"/>
      <c r="FJ355" s="44"/>
      <c r="FK355" s="44"/>
      <c r="FL355" s="44"/>
      <c r="FM355" s="44"/>
      <c r="FN355" s="44"/>
      <c r="FO355" s="44"/>
      <c r="FP355" s="44"/>
      <c r="FQ355" s="44"/>
      <c r="FR355" s="44"/>
      <c r="FS355" s="44"/>
      <c r="FT355" s="44"/>
      <c r="FU355" s="44"/>
      <c r="FV355" s="44"/>
      <c r="FW355" s="44"/>
      <c r="FX355" s="44"/>
      <c r="FY355" s="44"/>
      <c r="FZ355" s="44"/>
      <c r="GA355" s="44"/>
      <c r="GB355" s="44"/>
      <c r="GC355" s="44"/>
      <c r="GD355" s="44"/>
      <c r="GE355" s="44"/>
      <c r="GF355" s="44"/>
      <c r="GG355" s="44"/>
      <c r="GH355" s="44"/>
      <c r="GI355" s="44"/>
      <c r="GJ355" s="44"/>
      <c r="GK355" s="44"/>
      <c r="GL355" s="44"/>
      <c r="GM355" s="49"/>
    </row>
    <row r="356" spans="1:209" ht="5.0999999999999996" customHeight="1" x14ac:dyDescent="0.2">
      <c r="B356" s="26"/>
      <c r="E356" s="37"/>
      <c r="R356" s="51"/>
      <c r="S356" s="16"/>
      <c r="DS356" s="50"/>
      <c r="DT356" s="44"/>
      <c r="DU356" s="44"/>
      <c r="DV356" s="44"/>
      <c r="DW356" s="44"/>
      <c r="DX356" s="44"/>
      <c r="DY356" s="44"/>
      <c r="DZ356" s="44"/>
      <c r="EA356" s="44"/>
      <c r="EB356" s="44"/>
      <c r="EC356" s="44"/>
      <c r="ED356" s="44"/>
      <c r="EE356" s="44"/>
      <c r="EF356" s="44"/>
      <c r="EG356" s="44"/>
      <c r="EH356" s="44"/>
      <c r="EI356" s="44"/>
      <c r="EJ356" s="44"/>
      <c r="EK356" s="44"/>
      <c r="EL356" s="44"/>
      <c r="EM356" s="44"/>
      <c r="EN356" s="44"/>
      <c r="EO356" s="44"/>
      <c r="EP356" s="44"/>
      <c r="EQ356" s="44"/>
      <c r="ER356" s="44"/>
      <c r="ES356" s="44"/>
      <c r="ET356" s="44"/>
      <c r="EU356" s="44"/>
      <c r="EV356" s="44"/>
      <c r="EW356" s="44"/>
      <c r="EX356" s="44"/>
      <c r="EY356" s="44"/>
      <c r="EZ356" s="44"/>
      <c r="FA356" s="44"/>
      <c r="FB356" s="44"/>
      <c r="FC356" s="44"/>
      <c r="FD356" s="44"/>
      <c r="FE356" s="44"/>
      <c r="FF356" s="44"/>
      <c r="FG356" s="44"/>
      <c r="FH356" s="44"/>
      <c r="FI356" s="44"/>
      <c r="FJ356" s="44"/>
      <c r="FK356" s="44"/>
      <c r="FL356" s="44"/>
      <c r="FM356" s="44"/>
      <c r="FN356" s="44"/>
      <c r="FO356" s="44"/>
      <c r="FP356" s="44"/>
      <c r="FQ356" s="44"/>
      <c r="FR356" s="44"/>
      <c r="FS356" s="44"/>
      <c r="FT356" s="44"/>
      <c r="FU356" s="44"/>
      <c r="FV356" s="44"/>
      <c r="FW356" s="44"/>
      <c r="FX356" s="44"/>
      <c r="FY356" s="44"/>
      <c r="FZ356" s="44"/>
      <c r="GA356" s="44"/>
      <c r="GB356" s="44"/>
      <c r="GC356" s="44"/>
      <c r="GD356" s="44"/>
      <c r="GE356" s="44"/>
      <c r="GF356" s="44"/>
      <c r="GG356" s="44"/>
      <c r="GH356" s="44"/>
      <c r="GI356" s="44"/>
      <c r="GJ356" s="44"/>
      <c r="GK356" s="44"/>
      <c r="GL356" s="44"/>
      <c r="GM356" s="49"/>
    </row>
    <row r="357" spans="1:209" ht="25.5" customHeight="1" x14ac:dyDescent="0.2">
      <c r="B357" s="26"/>
      <c r="E357" s="37"/>
      <c r="G357" s="48" t="s">
        <v>1757</v>
      </c>
      <c r="H357" s="47" t="str">
        <f>Translations!$B$1428</f>
        <v>Nákup</v>
      </c>
      <c r="I357" s="47" t="str">
        <f>Translations!$B$1429</f>
        <v>Spotřeba</v>
      </c>
      <c r="J357" s="47" t="str">
        <f>Translations!$B$1413</f>
        <v>Zásoby (počáteční stav)</v>
      </c>
      <c r="K357" s="47" t="str">
        <f>Translations!$B$1430</f>
        <v>Zásoby ( na konci)</v>
      </c>
      <c r="L357" s="47" t="str">
        <f>Translations!$B$632</f>
        <v>Export</v>
      </c>
      <c r="M357" s="46"/>
      <c r="N357" s="351" t="str">
        <f>Translations!$B$1431</f>
        <v>Jednotky v tabulce:</v>
      </c>
      <c r="O357" s="352"/>
      <c r="P357" s="45" t="str">
        <f>L280</f>
        <v>t</v>
      </c>
      <c r="R357" s="41"/>
      <c r="S357" s="16"/>
      <c r="DS357" s="42" t="s">
        <v>4</v>
      </c>
      <c r="DT357" s="44" t="s">
        <v>3</v>
      </c>
      <c r="DU357" s="44" t="str">
        <f t="shared" ref="DU357:ED357" si="358">E309</f>
        <v/>
      </c>
      <c r="DV357" s="44" t="str">
        <f t="shared" si="358"/>
        <v/>
      </c>
      <c r="DW357" s="44" t="str">
        <f t="shared" si="358"/>
        <v/>
      </c>
      <c r="DX357" s="44" t="str">
        <f t="shared" si="358"/>
        <v/>
      </c>
      <c r="DY357" s="44" t="str">
        <f t="shared" si="358"/>
        <v/>
      </c>
      <c r="DZ357" s="44" t="str">
        <f t="shared" si="358"/>
        <v/>
      </c>
      <c r="EA357" s="44" t="str">
        <f t="shared" si="358"/>
        <v/>
      </c>
      <c r="EB357" s="44" t="str">
        <f t="shared" si="358"/>
        <v/>
      </c>
      <c r="EC357" s="44" t="str">
        <f t="shared" si="358"/>
        <v/>
      </c>
      <c r="ED357" s="44" t="str">
        <f t="shared" si="358"/>
        <v/>
      </c>
      <c r="EE357" s="44" t="str">
        <f t="shared" ref="EE357:EN357" si="359">E309</f>
        <v/>
      </c>
      <c r="EF357" s="44" t="str">
        <f t="shared" si="359"/>
        <v/>
      </c>
      <c r="EG357" s="44" t="str">
        <f t="shared" si="359"/>
        <v/>
      </c>
      <c r="EH357" s="44" t="str">
        <f t="shared" si="359"/>
        <v/>
      </c>
      <c r="EI357" s="44" t="str">
        <f t="shared" si="359"/>
        <v/>
      </c>
      <c r="EJ357" s="44" t="str">
        <f t="shared" si="359"/>
        <v/>
      </c>
      <c r="EK357" s="44" t="str">
        <f t="shared" si="359"/>
        <v/>
      </c>
      <c r="EL357" s="44" t="str">
        <f t="shared" si="359"/>
        <v/>
      </c>
      <c r="EM357" s="44" t="str">
        <f t="shared" si="359"/>
        <v/>
      </c>
      <c r="EN357" s="44" t="str">
        <f t="shared" si="359"/>
        <v/>
      </c>
      <c r="EO357" s="44" t="str">
        <f t="shared" ref="EO357:EX357" si="360">E309</f>
        <v/>
      </c>
      <c r="EP357" s="44" t="str">
        <f t="shared" si="360"/>
        <v/>
      </c>
      <c r="EQ357" s="44" t="str">
        <f t="shared" si="360"/>
        <v/>
      </c>
      <c r="ER357" s="44" t="str">
        <f t="shared" si="360"/>
        <v/>
      </c>
      <c r="ES357" s="44" t="str">
        <f t="shared" si="360"/>
        <v/>
      </c>
      <c r="ET357" s="44" t="str">
        <f t="shared" si="360"/>
        <v/>
      </c>
      <c r="EU357" s="44" t="str">
        <f t="shared" si="360"/>
        <v/>
      </c>
      <c r="EV357" s="44" t="str">
        <f t="shared" si="360"/>
        <v/>
      </c>
      <c r="EW357" s="44" t="str">
        <f t="shared" si="360"/>
        <v/>
      </c>
      <c r="EX357" s="44" t="str">
        <f t="shared" si="360"/>
        <v/>
      </c>
      <c r="EY357" s="44" t="str">
        <f t="shared" ref="EY357:FH357" si="361">E309</f>
        <v/>
      </c>
      <c r="EZ357" s="44" t="str">
        <f t="shared" si="361"/>
        <v/>
      </c>
      <c r="FA357" s="44" t="str">
        <f t="shared" si="361"/>
        <v/>
      </c>
      <c r="FB357" s="44" t="str">
        <f t="shared" si="361"/>
        <v/>
      </c>
      <c r="FC357" s="44" t="str">
        <f t="shared" si="361"/>
        <v/>
      </c>
      <c r="FD357" s="44" t="str">
        <f t="shared" si="361"/>
        <v/>
      </c>
      <c r="FE357" s="44" t="str">
        <f t="shared" si="361"/>
        <v/>
      </c>
      <c r="FF357" s="44" t="str">
        <f t="shared" si="361"/>
        <v/>
      </c>
      <c r="FG357" s="44" t="str">
        <f t="shared" si="361"/>
        <v/>
      </c>
      <c r="FH357" s="44" t="str">
        <f t="shared" si="361"/>
        <v/>
      </c>
      <c r="FI357" s="44" t="str">
        <f t="shared" ref="FI357:FR357" si="362">E309</f>
        <v/>
      </c>
      <c r="FJ357" s="44" t="str">
        <f t="shared" si="362"/>
        <v/>
      </c>
      <c r="FK357" s="44" t="str">
        <f t="shared" si="362"/>
        <v/>
      </c>
      <c r="FL357" s="44" t="str">
        <f t="shared" si="362"/>
        <v/>
      </c>
      <c r="FM357" s="44" t="str">
        <f t="shared" si="362"/>
        <v/>
      </c>
      <c r="FN357" s="44" t="str">
        <f t="shared" si="362"/>
        <v/>
      </c>
      <c r="FO357" s="44" t="str">
        <f t="shared" si="362"/>
        <v/>
      </c>
      <c r="FP357" s="44" t="str">
        <f t="shared" si="362"/>
        <v/>
      </c>
      <c r="FQ357" s="44" t="str">
        <f t="shared" si="362"/>
        <v/>
      </c>
      <c r="FR357" s="44" t="str">
        <f t="shared" si="362"/>
        <v/>
      </c>
      <c r="FS357" s="44" t="str">
        <f t="shared" ref="FS357:GB357" si="363">E309</f>
        <v/>
      </c>
      <c r="FT357" s="44" t="str">
        <f t="shared" si="363"/>
        <v/>
      </c>
      <c r="FU357" s="44" t="str">
        <f t="shared" si="363"/>
        <v/>
      </c>
      <c r="FV357" s="44" t="str">
        <f t="shared" si="363"/>
        <v/>
      </c>
      <c r="FW357" s="44" t="str">
        <f t="shared" si="363"/>
        <v/>
      </c>
      <c r="FX357" s="44" t="str">
        <f t="shared" si="363"/>
        <v/>
      </c>
      <c r="FY357" s="44" t="str">
        <f t="shared" si="363"/>
        <v/>
      </c>
      <c r="FZ357" s="44" t="str">
        <f t="shared" si="363"/>
        <v/>
      </c>
      <c r="GA357" s="44" t="str">
        <f t="shared" si="363"/>
        <v/>
      </c>
      <c r="GB357" s="44" t="str">
        <f t="shared" si="363"/>
        <v/>
      </c>
      <c r="GC357" s="44" t="str">
        <f t="shared" ref="GC357:GL357" si="364">E309</f>
        <v/>
      </c>
      <c r="GD357" s="44" t="str">
        <f t="shared" si="364"/>
        <v/>
      </c>
      <c r="GE357" s="44" t="str">
        <f t="shared" si="364"/>
        <v/>
      </c>
      <c r="GF357" s="44" t="str">
        <f t="shared" si="364"/>
        <v/>
      </c>
      <c r="GG357" s="44" t="str">
        <f t="shared" si="364"/>
        <v/>
      </c>
      <c r="GH357" s="44" t="str">
        <f t="shared" si="364"/>
        <v/>
      </c>
      <c r="GI357" s="44" t="str">
        <f t="shared" si="364"/>
        <v/>
      </c>
      <c r="GJ357" s="44" t="str">
        <f t="shared" si="364"/>
        <v/>
      </c>
      <c r="GK357" s="44" t="str">
        <f t="shared" si="364"/>
        <v/>
      </c>
      <c r="GL357" s="44" t="str">
        <f t="shared" si="364"/>
        <v/>
      </c>
      <c r="GM357" s="43"/>
      <c r="GO357" s="42" t="s">
        <v>4</v>
      </c>
      <c r="GP357" s="27" t="s">
        <v>3</v>
      </c>
      <c r="GQ357" s="27" t="str">
        <f t="shared" ref="GQ357:GZ357" si="365">E309</f>
        <v/>
      </c>
      <c r="GR357" s="27" t="str">
        <f t="shared" si="365"/>
        <v/>
      </c>
      <c r="GS357" s="27" t="str">
        <f t="shared" si="365"/>
        <v/>
      </c>
      <c r="GT357" s="27" t="str">
        <f t="shared" si="365"/>
        <v/>
      </c>
      <c r="GU357" s="27" t="str">
        <f t="shared" si="365"/>
        <v/>
      </c>
      <c r="GV357" s="27" t="str">
        <f t="shared" si="365"/>
        <v/>
      </c>
      <c r="GW357" s="27" t="str">
        <f t="shared" si="365"/>
        <v/>
      </c>
      <c r="GX357" s="27" t="str">
        <f t="shared" si="365"/>
        <v/>
      </c>
      <c r="GY357" s="27" t="str">
        <f t="shared" si="365"/>
        <v/>
      </c>
      <c r="GZ357" s="27" t="str">
        <f t="shared" si="365"/>
        <v/>
      </c>
      <c r="HA357" s="27" t="s">
        <v>2</v>
      </c>
    </row>
    <row r="358" spans="1:209" hidden="1" x14ac:dyDescent="0.2">
      <c r="A358" s="2" t="s">
        <v>1</v>
      </c>
      <c r="B358" s="26"/>
      <c r="E358" s="37"/>
      <c r="R358" s="41"/>
      <c r="S358" s="16"/>
      <c r="DS358" s="29">
        <v>2023</v>
      </c>
      <c r="DT358" s="30">
        <f t="shared" ref="DT358:EY358" si="366">DT322-DT334</f>
        <v>0</v>
      </c>
      <c r="DU358" s="30">
        <f t="shared" si="366"/>
        <v>0</v>
      </c>
      <c r="DV358" s="30">
        <f t="shared" si="366"/>
        <v>0</v>
      </c>
      <c r="DW358" s="30">
        <f t="shared" si="366"/>
        <v>0</v>
      </c>
      <c r="DX358" s="30">
        <f t="shared" si="366"/>
        <v>0</v>
      </c>
      <c r="DY358" s="30">
        <f t="shared" si="366"/>
        <v>0</v>
      </c>
      <c r="DZ358" s="30">
        <f t="shared" si="366"/>
        <v>0</v>
      </c>
      <c r="EA358" s="30">
        <f t="shared" si="366"/>
        <v>0</v>
      </c>
      <c r="EB358" s="30">
        <f t="shared" si="366"/>
        <v>0</v>
      </c>
      <c r="EC358" s="30">
        <f t="shared" si="366"/>
        <v>0</v>
      </c>
      <c r="ED358" s="30">
        <f t="shared" si="366"/>
        <v>0</v>
      </c>
      <c r="EE358" s="30">
        <f t="shared" si="366"/>
        <v>0</v>
      </c>
      <c r="EF358" s="30">
        <f t="shared" si="366"/>
        <v>0</v>
      </c>
      <c r="EG358" s="30">
        <f t="shared" si="366"/>
        <v>0</v>
      </c>
      <c r="EH358" s="30">
        <f t="shared" si="366"/>
        <v>0</v>
      </c>
      <c r="EI358" s="30">
        <f t="shared" si="366"/>
        <v>0</v>
      </c>
      <c r="EJ358" s="30">
        <f t="shared" si="366"/>
        <v>0</v>
      </c>
      <c r="EK358" s="30">
        <f t="shared" si="366"/>
        <v>0</v>
      </c>
      <c r="EL358" s="30">
        <f t="shared" si="366"/>
        <v>0</v>
      </c>
      <c r="EM358" s="30">
        <f t="shared" si="366"/>
        <v>0</v>
      </c>
      <c r="EN358" s="30">
        <f t="shared" si="366"/>
        <v>0</v>
      </c>
      <c r="EO358" s="30">
        <f t="shared" si="366"/>
        <v>0</v>
      </c>
      <c r="EP358" s="30">
        <f t="shared" si="366"/>
        <v>0</v>
      </c>
      <c r="EQ358" s="30">
        <f t="shared" si="366"/>
        <v>0</v>
      </c>
      <c r="ER358" s="30">
        <f t="shared" si="366"/>
        <v>0</v>
      </c>
      <c r="ES358" s="30">
        <f t="shared" si="366"/>
        <v>0</v>
      </c>
      <c r="ET358" s="30">
        <f t="shared" si="366"/>
        <v>0</v>
      </c>
      <c r="EU358" s="30">
        <f t="shared" si="366"/>
        <v>0</v>
      </c>
      <c r="EV358" s="30">
        <f t="shared" si="366"/>
        <v>0</v>
      </c>
      <c r="EW358" s="30">
        <f t="shared" si="366"/>
        <v>0</v>
      </c>
      <c r="EX358" s="30">
        <f t="shared" si="366"/>
        <v>0</v>
      </c>
      <c r="EY358" s="30">
        <f t="shared" si="366"/>
        <v>0</v>
      </c>
      <c r="EZ358" s="30">
        <f t="shared" ref="EZ358:GE358" si="367">EZ322-EZ334</f>
        <v>0</v>
      </c>
      <c r="FA358" s="30">
        <f t="shared" si="367"/>
        <v>0</v>
      </c>
      <c r="FB358" s="30">
        <f t="shared" si="367"/>
        <v>0</v>
      </c>
      <c r="FC358" s="30">
        <f t="shared" si="367"/>
        <v>0</v>
      </c>
      <c r="FD358" s="30">
        <f t="shared" si="367"/>
        <v>0</v>
      </c>
      <c r="FE358" s="30">
        <f t="shared" si="367"/>
        <v>0</v>
      </c>
      <c r="FF358" s="30">
        <f t="shared" si="367"/>
        <v>0</v>
      </c>
      <c r="FG358" s="30">
        <f t="shared" si="367"/>
        <v>0</v>
      </c>
      <c r="FH358" s="30">
        <f t="shared" si="367"/>
        <v>0</v>
      </c>
      <c r="FI358" s="30">
        <f t="shared" si="367"/>
        <v>0</v>
      </c>
      <c r="FJ358" s="30">
        <f t="shared" si="367"/>
        <v>0</v>
      </c>
      <c r="FK358" s="30">
        <f t="shared" si="367"/>
        <v>0</v>
      </c>
      <c r="FL358" s="30">
        <f t="shared" si="367"/>
        <v>0</v>
      </c>
      <c r="FM358" s="30">
        <f t="shared" si="367"/>
        <v>0</v>
      </c>
      <c r="FN358" s="30">
        <f t="shared" si="367"/>
        <v>0</v>
      </c>
      <c r="FO358" s="30">
        <f t="shared" si="367"/>
        <v>0</v>
      </c>
      <c r="FP358" s="30">
        <f t="shared" si="367"/>
        <v>0</v>
      </c>
      <c r="FQ358" s="30">
        <f t="shared" si="367"/>
        <v>0</v>
      </c>
      <c r="FR358" s="30">
        <f t="shared" si="367"/>
        <v>0</v>
      </c>
      <c r="FS358" s="30">
        <f t="shared" si="367"/>
        <v>0</v>
      </c>
      <c r="FT358" s="30">
        <f t="shared" si="367"/>
        <v>0</v>
      </c>
      <c r="FU358" s="30">
        <f t="shared" si="367"/>
        <v>0</v>
      </c>
      <c r="FV358" s="30">
        <f t="shared" si="367"/>
        <v>0</v>
      </c>
      <c r="FW358" s="30">
        <f t="shared" si="367"/>
        <v>0</v>
      </c>
      <c r="FX358" s="30">
        <f t="shared" si="367"/>
        <v>0</v>
      </c>
      <c r="FY358" s="30">
        <f t="shared" si="367"/>
        <v>0</v>
      </c>
      <c r="FZ358" s="30">
        <f t="shared" si="367"/>
        <v>0</v>
      </c>
      <c r="GA358" s="30">
        <f t="shared" si="367"/>
        <v>0</v>
      </c>
      <c r="GB358" s="30">
        <f t="shared" si="367"/>
        <v>0</v>
      </c>
      <c r="GC358" s="30">
        <f t="shared" si="367"/>
        <v>0</v>
      </c>
      <c r="GD358" s="30">
        <f t="shared" si="367"/>
        <v>0</v>
      </c>
      <c r="GE358" s="30">
        <f t="shared" si="367"/>
        <v>0</v>
      </c>
      <c r="GF358" s="30">
        <f t="shared" ref="GF358:GL358" si="368">GF322-GF334</f>
        <v>0</v>
      </c>
      <c r="GG358" s="30">
        <f t="shared" si="368"/>
        <v>0</v>
      </c>
      <c r="GH358" s="30">
        <f t="shared" si="368"/>
        <v>0</v>
      </c>
      <c r="GI358" s="30">
        <f t="shared" si="368"/>
        <v>0</v>
      </c>
      <c r="GJ358" s="30">
        <f t="shared" si="368"/>
        <v>0</v>
      </c>
      <c r="GK358" s="30">
        <f t="shared" si="368"/>
        <v>0</v>
      </c>
      <c r="GL358" s="30">
        <f t="shared" si="368"/>
        <v>0</v>
      </c>
      <c r="GM358" s="30" t="b">
        <f t="shared" ref="GM358:GM365" si="369">SUM(DT358:GL358)+SUM(Z310:AI310)-SUM(HC334:HL334)=Q310</f>
        <v>1</v>
      </c>
      <c r="GO358" s="29">
        <v>2023</v>
      </c>
      <c r="GP358" s="27">
        <f>SUMIF(DT321:GL321,GP321,DT358:GL358)</f>
        <v>0</v>
      </c>
      <c r="GQ358" s="28">
        <f>SUMIF(DT321:GL321,GQ321,DT358:GL358)</f>
        <v>0</v>
      </c>
      <c r="GR358" s="28">
        <f>SUMIF(DT321:GL321,GR321,DT358:GL358)</f>
        <v>0</v>
      </c>
      <c r="GS358" s="28">
        <f>SUMIF(DT321:GL321,GS321,DT358:GL358)</f>
        <v>0</v>
      </c>
      <c r="GT358" s="28">
        <f>SUMIF(DT321:GL321,GT321,DT358:GL358)</f>
        <v>0</v>
      </c>
      <c r="GU358" s="28">
        <f>SUMIF(DT321:GL321,GU321,DT358:GL358)</f>
        <v>0</v>
      </c>
      <c r="GV358" s="28">
        <f>SUMIF(DT321:GL321,GV321,DT358:GL358)</f>
        <v>0</v>
      </c>
      <c r="GW358" s="28">
        <f>SUMIF(DT321:GL321,GW321,DT358:GL358)</f>
        <v>0</v>
      </c>
      <c r="GX358" s="28">
        <f>SUMIF(DT321:GL321,GX321,DT358:GL358)</f>
        <v>0</v>
      </c>
      <c r="GY358" s="28">
        <f>SUMIF(DT321:GL321,GY321,DT358:GL358)</f>
        <v>0</v>
      </c>
      <c r="GZ358" s="28">
        <f>SUMIF(DT321:GL321,GZ321,DT358:GL358)</f>
        <v>0</v>
      </c>
      <c r="HA358" s="27" t="b">
        <f t="shared" ref="HA358:HA365" si="370">SUM(GP358:GZ358)-SUM(HC334:HL334)=(Q310-SUM(Z310:AI310))</f>
        <v>1</v>
      </c>
    </row>
    <row r="359" spans="1:209" x14ac:dyDescent="0.2">
      <c r="B359" s="26"/>
      <c r="E359" s="37"/>
      <c r="G359" s="36">
        <v>2024</v>
      </c>
      <c r="H359" s="35">
        <f>IF(G359&gt;CNTR_ReportingYear,"",INDEX(E311:N311,MATCH(U350,E309:N309,0)))</f>
        <v>0</v>
      </c>
      <c r="I359" s="35">
        <f>IF(G359&gt;CNTR_ReportingYear,"",INDEX(GQ359:GZ365,MATCH(G359,GO359:GO365,0),MATCH(U350,GQ357:GZ357,0))-INDEX(HC335:HL341,MATCH(G359,GO335:GO341,0),MATCH(U350,HC333:HL333,0))+INDEX(Z310:AI317,MATCH(G359,D310:D317,0),MATCH(U350,Z309:AI309,0)))</f>
        <v>0</v>
      </c>
      <c r="J359" s="35">
        <f>IF(G359&gt;CNTR_ReportingYear,"",SUMIFS(AY322:DQ322,AY321:DQ321,U350))</f>
        <v>0</v>
      </c>
      <c r="K359" s="35">
        <f>IF(G359&gt;CNTR_ReportingYear,"",SUMIFS(AY323:DQ323,AY321:DQ321,U350))</f>
        <v>0</v>
      </c>
      <c r="L359" s="35">
        <f>IF(G359&gt;CNTR_ReportingYear,"",INDEX(GQ335:GZ341,MATCH(G359,GO335:GO341,0),MATCH(U350,GQ333:GZ333,0))+INDEX(HC335:HL341,MATCH(G359,GO335:GO341,0),MATCH(U350,HC333:HL333,0)))</f>
        <v>0</v>
      </c>
      <c r="M359" s="34"/>
      <c r="N359" s="40" t="str">
        <f>H357</f>
        <v>Nákup</v>
      </c>
      <c r="O359" s="337" t="str">
        <f>Translations!$B$1432</f>
        <v>Množství nakoupeného paliva</v>
      </c>
      <c r="P359" s="337"/>
      <c r="Q359" s="337"/>
      <c r="R359" s="31"/>
      <c r="S359" s="16"/>
      <c r="DS359" s="29">
        <v>2024</v>
      </c>
      <c r="DT359" s="30">
        <f t="shared" ref="DT359:EY359" si="371">DT323-DT335</f>
        <v>0</v>
      </c>
      <c r="DU359" s="30">
        <f t="shared" si="371"/>
        <v>0</v>
      </c>
      <c r="DV359" s="30">
        <f t="shared" si="371"/>
        <v>0</v>
      </c>
      <c r="DW359" s="30">
        <f t="shared" si="371"/>
        <v>0</v>
      </c>
      <c r="DX359" s="30">
        <f t="shared" si="371"/>
        <v>0</v>
      </c>
      <c r="DY359" s="30">
        <f t="shared" si="371"/>
        <v>0</v>
      </c>
      <c r="DZ359" s="30">
        <f t="shared" si="371"/>
        <v>0</v>
      </c>
      <c r="EA359" s="30">
        <f t="shared" si="371"/>
        <v>0</v>
      </c>
      <c r="EB359" s="30">
        <f t="shared" si="371"/>
        <v>0</v>
      </c>
      <c r="EC359" s="30">
        <f t="shared" si="371"/>
        <v>0</v>
      </c>
      <c r="ED359" s="30">
        <f t="shared" si="371"/>
        <v>0</v>
      </c>
      <c r="EE359" s="30">
        <f t="shared" si="371"/>
        <v>0</v>
      </c>
      <c r="EF359" s="30">
        <f t="shared" si="371"/>
        <v>0</v>
      </c>
      <c r="EG359" s="30">
        <f t="shared" si="371"/>
        <v>0</v>
      </c>
      <c r="EH359" s="30">
        <f t="shared" si="371"/>
        <v>0</v>
      </c>
      <c r="EI359" s="30">
        <f t="shared" si="371"/>
        <v>0</v>
      </c>
      <c r="EJ359" s="30">
        <f t="shared" si="371"/>
        <v>0</v>
      </c>
      <c r="EK359" s="30">
        <f t="shared" si="371"/>
        <v>0</v>
      </c>
      <c r="EL359" s="30">
        <f t="shared" si="371"/>
        <v>0</v>
      </c>
      <c r="EM359" s="30">
        <f t="shared" si="371"/>
        <v>0</v>
      </c>
      <c r="EN359" s="30">
        <f t="shared" si="371"/>
        <v>0</v>
      </c>
      <c r="EO359" s="30">
        <f t="shared" si="371"/>
        <v>0</v>
      </c>
      <c r="EP359" s="30">
        <f t="shared" si="371"/>
        <v>0</v>
      </c>
      <c r="EQ359" s="30">
        <f t="shared" si="371"/>
        <v>0</v>
      </c>
      <c r="ER359" s="30">
        <f t="shared" si="371"/>
        <v>0</v>
      </c>
      <c r="ES359" s="30">
        <f t="shared" si="371"/>
        <v>0</v>
      </c>
      <c r="ET359" s="30">
        <f t="shared" si="371"/>
        <v>0</v>
      </c>
      <c r="EU359" s="30">
        <f t="shared" si="371"/>
        <v>0</v>
      </c>
      <c r="EV359" s="30">
        <f t="shared" si="371"/>
        <v>0</v>
      </c>
      <c r="EW359" s="30">
        <f t="shared" si="371"/>
        <v>0</v>
      </c>
      <c r="EX359" s="30">
        <f t="shared" si="371"/>
        <v>0</v>
      </c>
      <c r="EY359" s="30">
        <f t="shared" si="371"/>
        <v>0</v>
      </c>
      <c r="EZ359" s="30">
        <f t="shared" ref="EZ359:GE359" si="372">EZ323-EZ335</f>
        <v>0</v>
      </c>
      <c r="FA359" s="30">
        <f t="shared" si="372"/>
        <v>0</v>
      </c>
      <c r="FB359" s="30">
        <f t="shared" si="372"/>
        <v>0</v>
      </c>
      <c r="FC359" s="30">
        <f t="shared" si="372"/>
        <v>0</v>
      </c>
      <c r="FD359" s="30">
        <f t="shared" si="372"/>
        <v>0</v>
      </c>
      <c r="FE359" s="30">
        <f t="shared" si="372"/>
        <v>0</v>
      </c>
      <c r="FF359" s="30">
        <f t="shared" si="372"/>
        <v>0</v>
      </c>
      <c r="FG359" s="30">
        <f t="shared" si="372"/>
        <v>0</v>
      </c>
      <c r="FH359" s="30">
        <f t="shared" si="372"/>
        <v>0</v>
      </c>
      <c r="FI359" s="30">
        <f t="shared" si="372"/>
        <v>0</v>
      </c>
      <c r="FJ359" s="30">
        <f t="shared" si="372"/>
        <v>0</v>
      </c>
      <c r="FK359" s="30">
        <f t="shared" si="372"/>
        <v>0</v>
      </c>
      <c r="FL359" s="30">
        <f t="shared" si="372"/>
        <v>0</v>
      </c>
      <c r="FM359" s="30">
        <f t="shared" si="372"/>
        <v>0</v>
      </c>
      <c r="FN359" s="30">
        <f t="shared" si="372"/>
        <v>0</v>
      </c>
      <c r="FO359" s="30">
        <f t="shared" si="372"/>
        <v>0</v>
      </c>
      <c r="FP359" s="30">
        <f t="shared" si="372"/>
        <v>0</v>
      </c>
      <c r="FQ359" s="30">
        <f t="shared" si="372"/>
        <v>0</v>
      </c>
      <c r="FR359" s="30">
        <f t="shared" si="372"/>
        <v>0</v>
      </c>
      <c r="FS359" s="30">
        <f t="shared" si="372"/>
        <v>0</v>
      </c>
      <c r="FT359" s="30">
        <f t="shared" si="372"/>
        <v>0</v>
      </c>
      <c r="FU359" s="30">
        <f t="shared" si="372"/>
        <v>0</v>
      </c>
      <c r="FV359" s="30">
        <f t="shared" si="372"/>
        <v>0</v>
      </c>
      <c r="FW359" s="30">
        <f t="shared" si="372"/>
        <v>0</v>
      </c>
      <c r="FX359" s="30">
        <f t="shared" si="372"/>
        <v>0</v>
      </c>
      <c r="FY359" s="30">
        <f t="shared" si="372"/>
        <v>0</v>
      </c>
      <c r="FZ359" s="30">
        <f t="shared" si="372"/>
        <v>0</v>
      </c>
      <c r="GA359" s="30">
        <f t="shared" si="372"/>
        <v>0</v>
      </c>
      <c r="GB359" s="30">
        <f t="shared" si="372"/>
        <v>0</v>
      </c>
      <c r="GC359" s="30">
        <f t="shared" si="372"/>
        <v>0</v>
      </c>
      <c r="GD359" s="30">
        <f t="shared" si="372"/>
        <v>0</v>
      </c>
      <c r="GE359" s="30">
        <f t="shared" si="372"/>
        <v>0</v>
      </c>
      <c r="GF359" s="30">
        <f t="shared" ref="GF359:GL359" si="373">GF323-GF335</f>
        <v>0</v>
      </c>
      <c r="GG359" s="30">
        <f t="shared" si="373"/>
        <v>0</v>
      </c>
      <c r="GH359" s="30">
        <f t="shared" si="373"/>
        <v>0</v>
      </c>
      <c r="GI359" s="30">
        <f t="shared" si="373"/>
        <v>0</v>
      </c>
      <c r="GJ359" s="30">
        <f t="shared" si="373"/>
        <v>0</v>
      </c>
      <c r="GK359" s="30">
        <f t="shared" si="373"/>
        <v>0</v>
      </c>
      <c r="GL359" s="30">
        <f t="shared" si="373"/>
        <v>0</v>
      </c>
      <c r="GM359" s="30" t="b">
        <f t="shared" si="369"/>
        <v>1</v>
      </c>
      <c r="GO359" s="29">
        <v>2024</v>
      </c>
      <c r="GP359" s="27">
        <f>SUMIF(DT321:GL321,GP321,DT359:GL359)</f>
        <v>0</v>
      </c>
      <c r="GQ359" s="28">
        <f>SUMIF(DT321:GL321,GQ321,DT359:GL359)</f>
        <v>0</v>
      </c>
      <c r="GR359" s="28">
        <f>SUMIF(DT321:GL321,GR321,DT359:GL359)</f>
        <v>0</v>
      </c>
      <c r="GS359" s="28">
        <f>SUMIF(DT321:GL321,GS321,DT359:GL359)</f>
        <v>0</v>
      </c>
      <c r="GT359" s="28">
        <f>SUMIF(DT321:GL321,GT321,DT359:GL359)</f>
        <v>0</v>
      </c>
      <c r="GU359" s="28">
        <f>SUMIF(DT321:GL321,GU321,DT359:GL359)</f>
        <v>0</v>
      </c>
      <c r="GV359" s="28">
        <f>SUMIF(DT321:GL321,GV321,DT359:GL359)</f>
        <v>0</v>
      </c>
      <c r="GW359" s="28">
        <f>SUMIF(DT321:GL321,GW321,DT359:GL359)</f>
        <v>0</v>
      </c>
      <c r="GX359" s="28">
        <f>SUMIF(DT321:GL321,GX321,DT359:GL359)</f>
        <v>0</v>
      </c>
      <c r="GY359" s="28">
        <f>SUMIF(DT321:GL321,GY321,DT359:GL359)</f>
        <v>0</v>
      </c>
      <c r="GZ359" s="28">
        <f>SUMIF(DT321:GL321,GZ321,DT359:GL359)</f>
        <v>0</v>
      </c>
      <c r="HA359" s="27" t="b">
        <f t="shared" si="370"/>
        <v>1</v>
      </c>
    </row>
    <row r="360" spans="1:209" x14ac:dyDescent="0.2">
      <c r="B360" s="26"/>
      <c r="E360" s="37"/>
      <c r="G360" s="36">
        <v>2025</v>
      </c>
      <c r="H360" s="35" t="str">
        <f>IF(G360&gt;CNTR_ReportingYear,"",INDEX(E312:N312,MATCH(U350,E309:N309,0)))</f>
        <v/>
      </c>
      <c r="I360" s="35" t="str">
        <f>IF(G360&gt;CNTR_ReportingYear,"",INDEX(GQ359:GZ365,MATCH(G360,GO359:GO365,0),MATCH(U350,GQ357:GZ357,0))-INDEX(HC335:HL341,MATCH(G360,GO335:GO341,0),MATCH(U350,HC333:HL333,0))+INDEX(Z310:AI317,MATCH(G360,D310:D317,0),MATCH(U350,Z309:AI309,0)))</f>
        <v/>
      </c>
      <c r="J360" s="35" t="str">
        <f>IF(G360&gt;CNTR_ReportingYear,"",SUMIFS(AY323:DQ323,AY321:DQ321,U350))</f>
        <v/>
      </c>
      <c r="K360" s="35" t="str">
        <f>IF(G360&gt;CNTR_ReportingYear,"",SUMIFS(AY324:DQ324,AY321:DQ321,U350))</f>
        <v/>
      </c>
      <c r="L360" s="35" t="str">
        <f>IF(G360&gt;CNTR_ReportingYear,"",INDEX(GQ335:GZ341,MATCH(G360,GO335:GO341,0),MATCH(U350,GQ333:GZ333,0))+INDEX(HC335:HL341,MATCH(G360,GO335:GO341,0),MATCH(U350,HC333:HL333,0)))</f>
        <v/>
      </c>
      <c r="M360" s="34"/>
      <c r="N360" s="40" t="str">
        <f>I357</f>
        <v>Spotřeba</v>
      </c>
      <c r="O360" s="336" t="str">
        <f>Translations!$B$1433</f>
        <v>Množství spotřebované pro účely přílohy I</v>
      </c>
      <c r="P360" s="336"/>
      <c r="Q360" s="336"/>
      <c r="R360" s="31"/>
      <c r="S360" s="16"/>
      <c r="DS360" s="29">
        <v>2025</v>
      </c>
      <c r="DT360" s="30">
        <f t="shared" ref="DT360:EY360" si="374">DT324-DT336</f>
        <v>0</v>
      </c>
      <c r="DU360" s="30">
        <f t="shared" si="374"/>
        <v>0</v>
      </c>
      <c r="DV360" s="30">
        <f t="shared" si="374"/>
        <v>0</v>
      </c>
      <c r="DW360" s="30">
        <f t="shared" si="374"/>
        <v>0</v>
      </c>
      <c r="DX360" s="30">
        <f t="shared" si="374"/>
        <v>0</v>
      </c>
      <c r="DY360" s="30">
        <f t="shared" si="374"/>
        <v>0</v>
      </c>
      <c r="DZ360" s="30">
        <f t="shared" si="374"/>
        <v>0</v>
      </c>
      <c r="EA360" s="30">
        <f t="shared" si="374"/>
        <v>0</v>
      </c>
      <c r="EB360" s="30">
        <f t="shared" si="374"/>
        <v>0</v>
      </c>
      <c r="EC360" s="30">
        <f t="shared" si="374"/>
        <v>0</v>
      </c>
      <c r="ED360" s="30">
        <f t="shared" si="374"/>
        <v>0</v>
      </c>
      <c r="EE360" s="30">
        <f t="shared" si="374"/>
        <v>0</v>
      </c>
      <c r="EF360" s="30">
        <f t="shared" si="374"/>
        <v>0</v>
      </c>
      <c r="EG360" s="30">
        <f t="shared" si="374"/>
        <v>0</v>
      </c>
      <c r="EH360" s="30">
        <f t="shared" si="374"/>
        <v>0</v>
      </c>
      <c r="EI360" s="30">
        <f t="shared" si="374"/>
        <v>0</v>
      </c>
      <c r="EJ360" s="30">
        <f t="shared" si="374"/>
        <v>0</v>
      </c>
      <c r="EK360" s="30">
        <f t="shared" si="374"/>
        <v>0</v>
      </c>
      <c r="EL360" s="30">
        <f t="shared" si="374"/>
        <v>0</v>
      </c>
      <c r="EM360" s="30">
        <f t="shared" si="374"/>
        <v>0</v>
      </c>
      <c r="EN360" s="30">
        <f t="shared" si="374"/>
        <v>0</v>
      </c>
      <c r="EO360" s="30">
        <f t="shared" si="374"/>
        <v>0</v>
      </c>
      <c r="EP360" s="30">
        <f t="shared" si="374"/>
        <v>0</v>
      </c>
      <c r="EQ360" s="30">
        <f t="shared" si="374"/>
        <v>0</v>
      </c>
      <c r="ER360" s="30">
        <f t="shared" si="374"/>
        <v>0</v>
      </c>
      <c r="ES360" s="30">
        <f t="shared" si="374"/>
        <v>0</v>
      </c>
      <c r="ET360" s="30">
        <f t="shared" si="374"/>
        <v>0</v>
      </c>
      <c r="EU360" s="30">
        <f t="shared" si="374"/>
        <v>0</v>
      </c>
      <c r="EV360" s="30">
        <f t="shared" si="374"/>
        <v>0</v>
      </c>
      <c r="EW360" s="30">
        <f t="shared" si="374"/>
        <v>0</v>
      </c>
      <c r="EX360" s="30">
        <f t="shared" si="374"/>
        <v>0</v>
      </c>
      <c r="EY360" s="30">
        <f t="shared" si="374"/>
        <v>0</v>
      </c>
      <c r="EZ360" s="30">
        <f t="shared" ref="EZ360:GE360" si="375">EZ324-EZ336</f>
        <v>0</v>
      </c>
      <c r="FA360" s="30">
        <f t="shared" si="375"/>
        <v>0</v>
      </c>
      <c r="FB360" s="30">
        <f t="shared" si="375"/>
        <v>0</v>
      </c>
      <c r="FC360" s="30">
        <f t="shared" si="375"/>
        <v>0</v>
      </c>
      <c r="FD360" s="30">
        <f t="shared" si="375"/>
        <v>0</v>
      </c>
      <c r="FE360" s="30">
        <f t="shared" si="375"/>
        <v>0</v>
      </c>
      <c r="FF360" s="30">
        <f t="shared" si="375"/>
        <v>0</v>
      </c>
      <c r="FG360" s="30">
        <f t="shared" si="375"/>
        <v>0</v>
      </c>
      <c r="FH360" s="30">
        <f t="shared" si="375"/>
        <v>0</v>
      </c>
      <c r="FI360" s="30">
        <f t="shared" si="375"/>
        <v>0</v>
      </c>
      <c r="FJ360" s="30">
        <f t="shared" si="375"/>
        <v>0</v>
      </c>
      <c r="FK360" s="30">
        <f t="shared" si="375"/>
        <v>0</v>
      </c>
      <c r="FL360" s="30">
        <f t="shared" si="375"/>
        <v>0</v>
      </c>
      <c r="FM360" s="30">
        <f t="shared" si="375"/>
        <v>0</v>
      </c>
      <c r="FN360" s="30">
        <f t="shared" si="375"/>
        <v>0</v>
      </c>
      <c r="FO360" s="30">
        <f t="shared" si="375"/>
        <v>0</v>
      </c>
      <c r="FP360" s="30">
        <f t="shared" si="375"/>
        <v>0</v>
      </c>
      <c r="FQ360" s="30">
        <f t="shared" si="375"/>
        <v>0</v>
      </c>
      <c r="FR360" s="30">
        <f t="shared" si="375"/>
        <v>0</v>
      </c>
      <c r="FS360" s="30">
        <f t="shared" si="375"/>
        <v>0</v>
      </c>
      <c r="FT360" s="30">
        <f t="shared" si="375"/>
        <v>0</v>
      </c>
      <c r="FU360" s="30">
        <f t="shared" si="375"/>
        <v>0</v>
      </c>
      <c r="FV360" s="30">
        <f t="shared" si="375"/>
        <v>0</v>
      </c>
      <c r="FW360" s="30">
        <f t="shared" si="375"/>
        <v>0</v>
      </c>
      <c r="FX360" s="30">
        <f t="shared" si="375"/>
        <v>0</v>
      </c>
      <c r="FY360" s="30">
        <f t="shared" si="375"/>
        <v>0</v>
      </c>
      <c r="FZ360" s="30">
        <f t="shared" si="375"/>
        <v>0</v>
      </c>
      <c r="GA360" s="30">
        <f t="shared" si="375"/>
        <v>0</v>
      </c>
      <c r="GB360" s="30">
        <f t="shared" si="375"/>
        <v>0</v>
      </c>
      <c r="GC360" s="30">
        <f t="shared" si="375"/>
        <v>0</v>
      </c>
      <c r="GD360" s="30">
        <f t="shared" si="375"/>
        <v>0</v>
      </c>
      <c r="GE360" s="30">
        <f t="shared" si="375"/>
        <v>0</v>
      </c>
      <c r="GF360" s="30">
        <f t="shared" ref="GF360:GL360" si="376">GF324-GF336</f>
        <v>0</v>
      </c>
      <c r="GG360" s="30">
        <f t="shared" si="376"/>
        <v>0</v>
      </c>
      <c r="GH360" s="30">
        <f t="shared" si="376"/>
        <v>0</v>
      </c>
      <c r="GI360" s="30">
        <f t="shared" si="376"/>
        <v>0</v>
      </c>
      <c r="GJ360" s="30">
        <f t="shared" si="376"/>
        <v>0</v>
      </c>
      <c r="GK360" s="30">
        <f t="shared" si="376"/>
        <v>0</v>
      </c>
      <c r="GL360" s="30">
        <f t="shared" si="376"/>
        <v>0</v>
      </c>
      <c r="GM360" s="30" t="b">
        <f t="shared" si="369"/>
        <v>1</v>
      </c>
      <c r="GO360" s="29">
        <v>2025</v>
      </c>
      <c r="GP360" s="27">
        <f>SUMIF(DT321:GL321,GP321,DT360:GL360)</f>
        <v>0</v>
      </c>
      <c r="GQ360" s="28">
        <f>SUMIF(DT321:GL321,GQ321,DT360:GL360)</f>
        <v>0</v>
      </c>
      <c r="GR360" s="28">
        <f>SUMIF(DT321:GL321,GR321,DT360:GL360)</f>
        <v>0</v>
      </c>
      <c r="GS360" s="28">
        <f>SUMIF(DT321:GL321,GS321,DT360:GL360)</f>
        <v>0</v>
      </c>
      <c r="GT360" s="28">
        <f>SUMIF(DT321:GL321,GT321,DT360:GL360)</f>
        <v>0</v>
      </c>
      <c r="GU360" s="28">
        <f>SUMIF(DT321:GL321,GU321,DT360:GL360)</f>
        <v>0</v>
      </c>
      <c r="GV360" s="28">
        <f>SUMIF(DT321:GL321,GV321,DT360:GL360)</f>
        <v>0</v>
      </c>
      <c r="GW360" s="28">
        <f>SUMIF(DT321:GL321,GW321,DT360:GL360)</f>
        <v>0</v>
      </c>
      <c r="GX360" s="28">
        <f>SUMIF(DT321:GL321,GX321,DT360:GL360)</f>
        <v>0</v>
      </c>
      <c r="GY360" s="28">
        <f>SUMIF(DT321:GL321,GY321,DT360:GL360)</f>
        <v>0</v>
      </c>
      <c r="GZ360" s="28">
        <f>SUMIF(DT321:GL321,GZ321,DT360:GL360)</f>
        <v>0</v>
      </c>
      <c r="HA360" s="27" t="b">
        <f t="shared" si="370"/>
        <v>1</v>
      </c>
    </row>
    <row r="361" spans="1:209" x14ac:dyDescent="0.2">
      <c r="B361" s="26"/>
      <c r="E361" s="37"/>
      <c r="G361" s="36">
        <v>2026</v>
      </c>
      <c r="H361" s="35" t="str">
        <f>IF(G361&gt;CNTR_ReportingYear,"",INDEX(E313:N313,MATCH(U350,E309:N309,0)))</f>
        <v/>
      </c>
      <c r="I361" s="35" t="str">
        <f>IF(G361&gt;CNTR_ReportingYear,"",INDEX(GQ359:GZ365,MATCH(G361,GO359:GO365,0),MATCH(U350,GQ357:GZ357,0))-INDEX(HC335:HL341,MATCH(G361,GO335:GO341,0),MATCH(U350,HC333:HL333,0))+INDEX(Z310:AI317,MATCH(G361,D310:D317,0),MATCH(U350,Z309:AI309,0)))</f>
        <v/>
      </c>
      <c r="J361" s="35" t="str">
        <f>IF(G361&gt;CNTR_ReportingYear,"",SUMIFS(AY324:DQ324,AY321:DQ321,U350))</f>
        <v/>
      </c>
      <c r="K361" s="35" t="str">
        <f>IF(G361&gt;CNTR_ReportingYear,"",SUMIFS(AY325:DQ325,AY321:DQ321,U350))</f>
        <v/>
      </c>
      <c r="L361" s="35" t="str">
        <f>IF(G361&gt;CNTR_ReportingYear,"",INDEX(GQ335:GZ341,MATCH(G361,GO335:GO341,0),MATCH(U350,GQ333:GZ333,0))+INDEX(HC335:HL341,MATCH(G361,GO335:GO341,0),MATCH(U350,HC333:HL333,0)))</f>
        <v/>
      </c>
      <c r="M361" s="34"/>
      <c r="N361" s="40" t="str">
        <f>J357</f>
        <v>Zásoby (počáteční stav)</v>
      </c>
      <c r="O361" s="337" t="str">
        <f>Translations!$B$1414</f>
        <v>Množství paliva na skladě (začátek roku Y)</v>
      </c>
      <c r="P361" s="337"/>
      <c r="Q361" s="337"/>
      <c r="R361" s="31"/>
      <c r="S361" s="16"/>
      <c r="DS361" s="29">
        <v>2026</v>
      </c>
      <c r="DT361" s="30">
        <f t="shared" ref="DT361:EY361" si="377">DT325-DT337</f>
        <v>0</v>
      </c>
      <c r="DU361" s="30">
        <f t="shared" si="377"/>
        <v>0</v>
      </c>
      <c r="DV361" s="30">
        <f t="shared" si="377"/>
        <v>0</v>
      </c>
      <c r="DW361" s="30">
        <f t="shared" si="377"/>
        <v>0</v>
      </c>
      <c r="DX361" s="30">
        <f t="shared" si="377"/>
        <v>0</v>
      </c>
      <c r="DY361" s="30">
        <f t="shared" si="377"/>
        <v>0</v>
      </c>
      <c r="DZ361" s="30">
        <f t="shared" si="377"/>
        <v>0</v>
      </c>
      <c r="EA361" s="30">
        <f t="shared" si="377"/>
        <v>0</v>
      </c>
      <c r="EB361" s="30">
        <f t="shared" si="377"/>
        <v>0</v>
      </c>
      <c r="EC361" s="30">
        <f t="shared" si="377"/>
        <v>0</v>
      </c>
      <c r="ED361" s="30">
        <f t="shared" si="377"/>
        <v>0</v>
      </c>
      <c r="EE361" s="30">
        <f t="shared" si="377"/>
        <v>0</v>
      </c>
      <c r="EF361" s="30">
        <f t="shared" si="377"/>
        <v>0</v>
      </c>
      <c r="EG361" s="30">
        <f t="shared" si="377"/>
        <v>0</v>
      </c>
      <c r="EH361" s="30">
        <f t="shared" si="377"/>
        <v>0</v>
      </c>
      <c r="EI361" s="30">
        <f t="shared" si="377"/>
        <v>0</v>
      </c>
      <c r="EJ361" s="30">
        <f t="shared" si="377"/>
        <v>0</v>
      </c>
      <c r="EK361" s="30">
        <f t="shared" si="377"/>
        <v>0</v>
      </c>
      <c r="EL361" s="30">
        <f t="shared" si="377"/>
        <v>0</v>
      </c>
      <c r="EM361" s="30">
        <f t="shared" si="377"/>
        <v>0</v>
      </c>
      <c r="EN361" s="30">
        <f t="shared" si="377"/>
        <v>0</v>
      </c>
      <c r="EO361" s="30">
        <f t="shared" si="377"/>
        <v>0</v>
      </c>
      <c r="EP361" s="30">
        <f t="shared" si="377"/>
        <v>0</v>
      </c>
      <c r="EQ361" s="30">
        <f t="shared" si="377"/>
        <v>0</v>
      </c>
      <c r="ER361" s="30">
        <f t="shared" si="377"/>
        <v>0</v>
      </c>
      <c r="ES361" s="30">
        <f t="shared" si="377"/>
        <v>0</v>
      </c>
      <c r="ET361" s="30">
        <f t="shared" si="377"/>
        <v>0</v>
      </c>
      <c r="EU361" s="30">
        <f t="shared" si="377"/>
        <v>0</v>
      </c>
      <c r="EV361" s="30">
        <f t="shared" si="377"/>
        <v>0</v>
      </c>
      <c r="EW361" s="30">
        <f t="shared" si="377"/>
        <v>0</v>
      </c>
      <c r="EX361" s="30">
        <f t="shared" si="377"/>
        <v>0</v>
      </c>
      <c r="EY361" s="30">
        <f t="shared" si="377"/>
        <v>0</v>
      </c>
      <c r="EZ361" s="30">
        <f t="shared" ref="EZ361:GE361" si="378">EZ325-EZ337</f>
        <v>0</v>
      </c>
      <c r="FA361" s="30">
        <f t="shared" si="378"/>
        <v>0</v>
      </c>
      <c r="FB361" s="30">
        <f t="shared" si="378"/>
        <v>0</v>
      </c>
      <c r="FC361" s="30">
        <f t="shared" si="378"/>
        <v>0</v>
      </c>
      <c r="FD361" s="30">
        <f t="shared" si="378"/>
        <v>0</v>
      </c>
      <c r="FE361" s="30">
        <f t="shared" si="378"/>
        <v>0</v>
      </c>
      <c r="FF361" s="30">
        <f t="shared" si="378"/>
        <v>0</v>
      </c>
      <c r="FG361" s="30">
        <f t="shared" si="378"/>
        <v>0</v>
      </c>
      <c r="FH361" s="30">
        <f t="shared" si="378"/>
        <v>0</v>
      </c>
      <c r="FI361" s="30">
        <f t="shared" si="378"/>
        <v>0</v>
      </c>
      <c r="FJ361" s="30">
        <f t="shared" si="378"/>
        <v>0</v>
      </c>
      <c r="FK361" s="30">
        <f t="shared" si="378"/>
        <v>0</v>
      </c>
      <c r="FL361" s="30">
        <f t="shared" si="378"/>
        <v>0</v>
      </c>
      <c r="FM361" s="30">
        <f t="shared" si="378"/>
        <v>0</v>
      </c>
      <c r="FN361" s="30">
        <f t="shared" si="378"/>
        <v>0</v>
      </c>
      <c r="FO361" s="30">
        <f t="shared" si="378"/>
        <v>0</v>
      </c>
      <c r="FP361" s="30">
        <f t="shared" si="378"/>
        <v>0</v>
      </c>
      <c r="FQ361" s="30">
        <f t="shared" si="378"/>
        <v>0</v>
      </c>
      <c r="FR361" s="30">
        <f t="shared" si="378"/>
        <v>0</v>
      </c>
      <c r="FS361" s="30">
        <f t="shared" si="378"/>
        <v>0</v>
      </c>
      <c r="FT361" s="30">
        <f t="shared" si="378"/>
        <v>0</v>
      </c>
      <c r="FU361" s="30">
        <f t="shared" si="378"/>
        <v>0</v>
      </c>
      <c r="FV361" s="30">
        <f t="shared" si="378"/>
        <v>0</v>
      </c>
      <c r="FW361" s="30">
        <f t="shared" si="378"/>
        <v>0</v>
      </c>
      <c r="FX361" s="30">
        <f t="shared" si="378"/>
        <v>0</v>
      </c>
      <c r="FY361" s="30">
        <f t="shared" si="378"/>
        <v>0</v>
      </c>
      <c r="FZ361" s="30">
        <f t="shared" si="378"/>
        <v>0</v>
      </c>
      <c r="GA361" s="30">
        <f t="shared" si="378"/>
        <v>0</v>
      </c>
      <c r="GB361" s="30">
        <f t="shared" si="378"/>
        <v>0</v>
      </c>
      <c r="GC361" s="30">
        <f t="shared" si="378"/>
        <v>0</v>
      </c>
      <c r="GD361" s="30">
        <f t="shared" si="378"/>
        <v>0</v>
      </c>
      <c r="GE361" s="30">
        <f t="shared" si="378"/>
        <v>0</v>
      </c>
      <c r="GF361" s="30">
        <f t="shared" ref="GF361:GL361" si="379">GF325-GF337</f>
        <v>0</v>
      </c>
      <c r="GG361" s="30">
        <f t="shared" si="379"/>
        <v>0</v>
      </c>
      <c r="GH361" s="30">
        <f t="shared" si="379"/>
        <v>0</v>
      </c>
      <c r="GI361" s="30">
        <f t="shared" si="379"/>
        <v>0</v>
      </c>
      <c r="GJ361" s="30">
        <f t="shared" si="379"/>
        <v>0</v>
      </c>
      <c r="GK361" s="30">
        <f t="shared" si="379"/>
        <v>0</v>
      </c>
      <c r="GL361" s="30">
        <f t="shared" si="379"/>
        <v>0</v>
      </c>
      <c r="GM361" s="30" t="b">
        <f t="shared" si="369"/>
        <v>1</v>
      </c>
      <c r="GO361" s="29">
        <v>2026</v>
      </c>
      <c r="GP361" s="27">
        <f>SUMIF(DT321:GL321,GP321,DT361:GL361)</f>
        <v>0</v>
      </c>
      <c r="GQ361" s="28">
        <f>SUMIF(DT321:GL321,GQ321,DT361:GL361)</f>
        <v>0</v>
      </c>
      <c r="GR361" s="28">
        <f>SUMIF(DT321:GL321,GR321,DT361:GL361)</f>
        <v>0</v>
      </c>
      <c r="GS361" s="28">
        <f>SUMIF(DT321:GL321,GS321,DT361:GL361)</f>
        <v>0</v>
      </c>
      <c r="GT361" s="28">
        <f>SUMIF(DT321:GL321,GT321,DT361:GL361)</f>
        <v>0</v>
      </c>
      <c r="GU361" s="28">
        <f>SUMIF(DT321:GL321,GU321,DT361:GL361)</f>
        <v>0</v>
      </c>
      <c r="GV361" s="28">
        <f>SUMIF(DT321:GL321,GV321,DT361:GL361)</f>
        <v>0</v>
      </c>
      <c r="GW361" s="28">
        <f>SUMIF(DT321:GL321,GW321,DT361:GL361)</f>
        <v>0</v>
      </c>
      <c r="GX361" s="28">
        <f>SUMIF(DT321:GL321,GX321,DT361:GL361)</f>
        <v>0</v>
      </c>
      <c r="GY361" s="28">
        <f>SUMIF(DT321:GL321,GY321,DT361:GL361)</f>
        <v>0</v>
      </c>
      <c r="GZ361" s="28">
        <f>SUMIF(DT321:GL321,GZ321,DT361:GL361)</f>
        <v>0</v>
      </c>
      <c r="HA361" s="27" t="b">
        <f t="shared" si="370"/>
        <v>1</v>
      </c>
    </row>
    <row r="362" spans="1:209" x14ac:dyDescent="0.2">
      <c r="B362" s="26"/>
      <c r="E362" s="37"/>
      <c r="G362" s="36">
        <v>2027</v>
      </c>
      <c r="H362" s="35" t="str">
        <f>IF(G362&gt;CNTR_ReportingYear,"",INDEX(E314:N314,MATCH(U350,E309:N309,0)))</f>
        <v/>
      </c>
      <c r="I362" s="35" t="str">
        <f>IF(G362&gt;CNTR_ReportingYear,"",INDEX(GQ359:GZ365,MATCH(G362,GO359:GO365,0),MATCH(U350,GQ357:GZ357,0))-INDEX(HC335:HL341,MATCH(G362,GO335:GO341,0),MATCH(U350,HC333:HL333,0))+INDEX(Z310:AI317,MATCH(G362,D310:D317,0),MATCH(U350,Z309:AI309,0)))</f>
        <v/>
      </c>
      <c r="J362" s="35" t="str">
        <f>IF(G362&gt;CNTR_ReportingYear,"",SUMIFS(AY325:DQ325,AY321:DQ321,U350))</f>
        <v/>
      </c>
      <c r="K362" s="35" t="str">
        <f>IF(G362&gt;CNTR_ReportingYear,"",SUMIFS(AY326:DQ326,AY321:DQ321,U350))</f>
        <v/>
      </c>
      <c r="L362" s="35" t="str">
        <f>IF(G362&gt;CNTR_ReportingYear,"",INDEX(GQ335:GZ341,MATCH(G362,GO335:GO341,0),MATCH(U350,GQ333:GZ333,0))+INDEX(HC335:HL341,MATCH(G362,GO335:GO341,0),MATCH(U350,HC333:HL333,0)))</f>
        <v/>
      </c>
      <c r="M362" s="34"/>
      <c r="N362" s="40" t="str">
        <f>K357</f>
        <v>Zásoby ( na konci)</v>
      </c>
      <c r="O362" s="337" t="str">
        <f>Translations!$B$1416</f>
        <v>Množství paliva na skladě (konec roku Y)</v>
      </c>
      <c r="P362" s="337"/>
      <c r="Q362" s="337"/>
      <c r="R362" s="31"/>
      <c r="S362" s="16"/>
      <c r="DS362" s="29">
        <v>2027</v>
      </c>
      <c r="DT362" s="30">
        <f t="shared" ref="DT362:EY362" si="380">DT326-DT338</f>
        <v>0</v>
      </c>
      <c r="DU362" s="30">
        <f t="shared" si="380"/>
        <v>0</v>
      </c>
      <c r="DV362" s="30">
        <f t="shared" si="380"/>
        <v>0</v>
      </c>
      <c r="DW362" s="30">
        <f t="shared" si="380"/>
        <v>0</v>
      </c>
      <c r="DX362" s="30">
        <f t="shared" si="380"/>
        <v>0</v>
      </c>
      <c r="DY362" s="30">
        <f t="shared" si="380"/>
        <v>0</v>
      </c>
      <c r="DZ362" s="30">
        <f t="shared" si="380"/>
        <v>0</v>
      </c>
      <c r="EA362" s="30">
        <f t="shared" si="380"/>
        <v>0</v>
      </c>
      <c r="EB362" s="30">
        <f t="shared" si="380"/>
        <v>0</v>
      </c>
      <c r="EC362" s="30">
        <f t="shared" si="380"/>
        <v>0</v>
      </c>
      <c r="ED362" s="30">
        <f t="shared" si="380"/>
        <v>0</v>
      </c>
      <c r="EE362" s="30">
        <f t="shared" si="380"/>
        <v>0</v>
      </c>
      <c r="EF362" s="30">
        <f t="shared" si="380"/>
        <v>0</v>
      </c>
      <c r="EG362" s="30">
        <f t="shared" si="380"/>
        <v>0</v>
      </c>
      <c r="EH362" s="30">
        <f t="shared" si="380"/>
        <v>0</v>
      </c>
      <c r="EI362" s="30">
        <f t="shared" si="380"/>
        <v>0</v>
      </c>
      <c r="EJ362" s="30">
        <f t="shared" si="380"/>
        <v>0</v>
      </c>
      <c r="EK362" s="30">
        <f t="shared" si="380"/>
        <v>0</v>
      </c>
      <c r="EL362" s="30">
        <f t="shared" si="380"/>
        <v>0</v>
      </c>
      <c r="EM362" s="30">
        <f t="shared" si="380"/>
        <v>0</v>
      </c>
      <c r="EN362" s="30">
        <f t="shared" si="380"/>
        <v>0</v>
      </c>
      <c r="EO362" s="30">
        <f t="shared" si="380"/>
        <v>0</v>
      </c>
      <c r="EP362" s="30">
        <f t="shared" si="380"/>
        <v>0</v>
      </c>
      <c r="EQ362" s="30">
        <f t="shared" si="380"/>
        <v>0</v>
      </c>
      <c r="ER362" s="30">
        <f t="shared" si="380"/>
        <v>0</v>
      </c>
      <c r="ES362" s="30">
        <f t="shared" si="380"/>
        <v>0</v>
      </c>
      <c r="ET362" s="30">
        <f t="shared" si="380"/>
        <v>0</v>
      </c>
      <c r="EU362" s="30">
        <f t="shared" si="380"/>
        <v>0</v>
      </c>
      <c r="EV362" s="30">
        <f t="shared" si="380"/>
        <v>0</v>
      </c>
      <c r="EW362" s="30">
        <f t="shared" si="380"/>
        <v>0</v>
      </c>
      <c r="EX362" s="30">
        <f t="shared" si="380"/>
        <v>0</v>
      </c>
      <c r="EY362" s="30">
        <f t="shared" si="380"/>
        <v>0</v>
      </c>
      <c r="EZ362" s="30">
        <f t="shared" ref="EZ362:GE362" si="381">EZ326-EZ338</f>
        <v>0</v>
      </c>
      <c r="FA362" s="30">
        <f t="shared" si="381"/>
        <v>0</v>
      </c>
      <c r="FB362" s="30">
        <f t="shared" si="381"/>
        <v>0</v>
      </c>
      <c r="FC362" s="30">
        <f t="shared" si="381"/>
        <v>0</v>
      </c>
      <c r="FD362" s="30">
        <f t="shared" si="381"/>
        <v>0</v>
      </c>
      <c r="FE362" s="30">
        <f t="shared" si="381"/>
        <v>0</v>
      </c>
      <c r="FF362" s="30">
        <f t="shared" si="381"/>
        <v>0</v>
      </c>
      <c r="FG362" s="30">
        <f t="shared" si="381"/>
        <v>0</v>
      </c>
      <c r="FH362" s="30">
        <f t="shared" si="381"/>
        <v>0</v>
      </c>
      <c r="FI362" s="30">
        <f t="shared" si="381"/>
        <v>0</v>
      </c>
      <c r="FJ362" s="30">
        <f t="shared" si="381"/>
        <v>0</v>
      </c>
      <c r="FK362" s="30">
        <f t="shared" si="381"/>
        <v>0</v>
      </c>
      <c r="FL362" s="30">
        <f t="shared" si="381"/>
        <v>0</v>
      </c>
      <c r="FM362" s="30">
        <f t="shared" si="381"/>
        <v>0</v>
      </c>
      <c r="FN362" s="30">
        <f t="shared" si="381"/>
        <v>0</v>
      </c>
      <c r="FO362" s="30">
        <f t="shared" si="381"/>
        <v>0</v>
      </c>
      <c r="FP362" s="30">
        <f t="shared" si="381"/>
        <v>0</v>
      </c>
      <c r="FQ362" s="30">
        <f t="shared" si="381"/>
        <v>0</v>
      </c>
      <c r="FR362" s="30">
        <f t="shared" si="381"/>
        <v>0</v>
      </c>
      <c r="FS362" s="30">
        <f t="shared" si="381"/>
        <v>0</v>
      </c>
      <c r="FT362" s="30">
        <f t="shared" si="381"/>
        <v>0</v>
      </c>
      <c r="FU362" s="30">
        <f t="shared" si="381"/>
        <v>0</v>
      </c>
      <c r="FV362" s="30">
        <f t="shared" si="381"/>
        <v>0</v>
      </c>
      <c r="FW362" s="30">
        <f t="shared" si="381"/>
        <v>0</v>
      </c>
      <c r="FX362" s="30">
        <f t="shared" si="381"/>
        <v>0</v>
      </c>
      <c r="FY362" s="30">
        <f t="shared" si="381"/>
        <v>0</v>
      </c>
      <c r="FZ362" s="30">
        <f t="shared" si="381"/>
        <v>0</v>
      </c>
      <c r="GA362" s="30">
        <f t="shared" si="381"/>
        <v>0</v>
      </c>
      <c r="GB362" s="30">
        <f t="shared" si="381"/>
        <v>0</v>
      </c>
      <c r="GC362" s="30">
        <f t="shared" si="381"/>
        <v>0</v>
      </c>
      <c r="GD362" s="30">
        <f t="shared" si="381"/>
        <v>0</v>
      </c>
      <c r="GE362" s="30">
        <f t="shared" si="381"/>
        <v>0</v>
      </c>
      <c r="GF362" s="30">
        <f t="shared" ref="GF362:GL362" si="382">GF326-GF338</f>
        <v>0</v>
      </c>
      <c r="GG362" s="30">
        <f t="shared" si="382"/>
        <v>0</v>
      </c>
      <c r="GH362" s="30">
        <f t="shared" si="382"/>
        <v>0</v>
      </c>
      <c r="GI362" s="30">
        <f t="shared" si="382"/>
        <v>0</v>
      </c>
      <c r="GJ362" s="30">
        <f t="shared" si="382"/>
        <v>0</v>
      </c>
      <c r="GK362" s="30">
        <f t="shared" si="382"/>
        <v>0</v>
      </c>
      <c r="GL362" s="30">
        <f t="shared" si="382"/>
        <v>0</v>
      </c>
      <c r="GM362" s="30" t="b">
        <f t="shared" si="369"/>
        <v>1</v>
      </c>
      <c r="GO362" s="29">
        <v>2027</v>
      </c>
      <c r="GP362" s="27">
        <f>SUMIF(DT321:GL321,GP321,DT362:GL362)</f>
        <v>0</v>
      </c>
      <c r="GQ362" s="28">
        <f>SUMIF(DT321:GL321,GQ321,DT362:GL362)</f>
        <v>0</v>
      </c>
      <c r="GR362" s="28">
        <f>SUMIF(DT321:GL321,GR321,DT362:GL362)</f>
        <v>0</v>
      </c>
      <c r="GS362" s="28">
        <f>SUMIF(DT321:GL321,GS321,DT362:GL362)</f>
        <v>0</v>
      </c>
      <c r="GT362" s="28">
        <f>SUMIF(DT321:GL321,GT321,DT362:GL362)</f>
        <v>0</v>
      </c>
      <c r="GU362" s="28">
        <f>SUMIF(DT321:GL321,GU321,DT362:GL362)</f>
        <v>0</v>
      </c>
      <c r="GV362" s="28">
        <f>SUMIF(DT321:GL321,GV321,DT362:GL362)</f>
        <v>0</v>
      </c>
      <c r="GW362" s="28">
        <f>SUMIF(DT321:GL321,GW321,DT362:GL362)</f>
        <v>0</v>
      </c>
      <c r="GX362" s="28">
        <f>SUMIF(DT321:GL321,GX321,DT362:GL362)</f>
        <v>0</v>
      </c>
      <c r="GY362" s="28">
        <f>SUMIF(DT321:GL321,GY321,DT362:GL362)</f>
        <v>0</v>
      </c>
      <c r="GZ362" s="28">
        <f>SUMIF(DT321:GL321,GZ321,DT362:GL362)</f>
        <v>0</v>
      </c>
      <c r="HA362" s="27" t="b">
        <f t="shared" si="370"/>
        <v>1</v>
      </c>
    </row>
    <row r="363" spans="1:209" x14ac:dyDescent="0.2">
      <c r="B363" s="26"/>
      <c r="E363" s="37"/>
      <c r="G363" s="36">
        <v>2028</v>
      </c>
      <c r="H363" s="35" t="str">
        <f>IF(G363&gt;CNTR_ReportingYear,"",INDEX(E315:N315,MATCH(U350,E309:N309,0)))</f>
        <v/>
      </c>
      <c r="I363" s="35" t="str">
        <f>IF(G363&gt;CNTR_ReportingYear,"",INDEX(GQ359:GZ365,MATCH(G363,GO359:GO365,0),MATCH(U350,GQ357:GZ357,0))-INDEX(HC335:HL341,MATCH(G363,GO335:GO341,0),MATCH(U350,HC333:HL333,0))+INDEX(Z310:AI317,MATCH(G363,D310:D317,0),MATCH(U350,Z309:AI309,0)))</f>
        <v/>
      </c>
      <c r="J363" s="35" t="str">
        <f>IF(G363&gt;CNTR_ReportingYear,"",SUMIFS(AY326:DQ326,AY321:DQ321,U350))</f>
        <v/>
      </c>
      <c r="K363" s="35" t="str">
        <f>IF(G363&gt;CNTR_ReportingYear,"",SUMIFS(AY327:DQ327,AY321:DQ321,U350))</f>
        <v/>
      </c>
      <c r="L363" s="35" t="str">
        <f>IF(G363&gt;CNTR_ReportingYear,"",INDEX(GQ335:GZ341,MATCH(G363,GO335:GO341,0),MATCH(U350,GQ333:GZ333,0))+INDEX(HC335:HL341,MATCH(G363,GO335:GO341,0),MATCH(U350,HC333:HL333,0)))</f>
        <v/>
      </c>
      <c r="M363" s="34"/>
      <c r="N363" s="38" t="str">
        <f>L357</f>
        <v>Export</v>
      </c>
      <c r="O363" s="338" t="str">
        <f>Translations!$B$1418</f>
        <v>Množství paliva vyvezeného třetím stranám nebo spotřebovaného pro činnosti, na které se nevztahuje příloha I (např. mobilní stroje).</v>
      </c>
      <c r="P363" s="338"/>
      <c r="Q363" s="338"/>
      <c r="R363" s="31"/>
      <c r="S363" s="16"/>
      <c r="DS363" s="29">
        <v>2028</v>
      </c>
      <c r="DT363" s="30">
        <f t="shared" ref="DT363:EY363" si="383">DT327-DT339</f>
        <v>0</v>
      </c>
      <c r="DU363" s="30">
        <f t="shared" si="383"/>
        <v>0</v>
      </c>
      <c r="DV363" s="30">
        <f t="shared" si="383"/>
        <v>0</v>
      </c>
      <c r="DW363" s="30">
        <f t="shared" si="383"/>
        <v>0</v>
      </c>
      <c r="DX363" s="30">
        <f t="shared" si="383"/>
        <v>0</v>
      </c>
      <c r="DY363" s="30">
        <f t="shared" si="383"/>
        <v>0</v>
      </c>
      <c r="DZ363" s="30">
        <f t="shared" si="383"/>
        <v>0</v>
      </c>
      <c r="EA363" s="30">
        <f t="shared" si="383"/>
        <v>0</v>
      </c>
      <c r="EB363" s="30">
        <f t="shared" si="383"/>
        <v>0</v>
      </c>
      <c r="EC363" s="30">
        <f t="shared" si="383"/>
        <v>0</v>
      </c>
      <c r="ED363" s="30">
        <f t="shared" si="383"/>
        <v>0</v>
      </c>
      <c r="EE363" s="30">
        <f t="shared" si="383"/>
        <v>0</v>
      </c>
      <c r="EF363" s="30">
        <f t="shared" si="383"/>
        <v>0</v>
      </c>
      <c r="EG363" s="30">
        <f t="shared" si="383"/>
        <v>0</v>
      </c>
      <c r="EH363" s="30">
        <f t="shared" si="383"/>
        <v>0</v>
      </c>
      <c r="EI363" s="30">
        <f t="shared" si="383"/>
        <v>0</v>
      </c>
      <c r="EJ363" s="30">
        <f t="shared" si="383"/>
        <v>0</v>
      </c>
      <c r="EK363" s="30">
        <f t="shared" si="383"/>
        <v>0</v>
      </c>
      <c r="EL363" s="30">
        <f t="shared" si="383"/>
        <v>0</v>
      </c>
      <c r="EM363" s="30">
        <f t="shared" si="383"/>
        <v>0</v>
      </c>
      <c r="EN363" s="30">
        <f t="shared" si="383"/>
        <v>0</v>
      </c>
      <c r="EO363" s="30">
        <f t="shared" si="383"/>
        <v>0</v>
      </c>
      <c r="EP363" s="30">
        <f t="shared" si="383"/>
        <v>0</v>
      </c>
      <c r="EQ363" s="30">
        <f t="shared" si="383"/>
        <v>0</v>
      </c>
      <c r="ER363" s="30">
        <f t="shared" si="383"/>
        <v>0</v>
      </c>
      <c r="ES363" s="30">
        <f t="shared" si="383"/>
        <v>0</v>
      </c>
      <c r="ET363" s="30">
        <f t="shared" si="383"/>
        <v>0</v>
      </c>
      <c r="EU363" s="30">
        <f t="shared" si="383"/>
        <v>0</v>
      </c>
      <c r="EV363" s="30">
        <f t="shared" si="383"/>
        <v>0</v>
      </c>
      <c r="EW363" s="30">
        <f t="shared" si="383"/>
        <v>0</v>
      </c>
      <c r="EX363" s="30">
        <f t="shared" si="383"/>
        <v>0</v>
      </c>
      <c r="EY363" s="30">
        <f t="shared" si="383"/>
        <v>0</v>
      </c>
      <c r="EZ363" s="30">
        <f t="shared" ref="EZ363:GE363" si="384">EZ327-EZ339</f>
        <v>0</v>
      </c>
      <c r="FA363" s="30">
        <f t="shared" si="384"/>
        <v>0</v>
      </c>
      <c r="FB363" s="30">
        <f t="shared" si="384"/>
        <v>0</v>
      </c>
      <c r="FC363" s="30">
        <f t="shared" si="384"/>
        <v>0</v>
      </c>
      <c r="FD363" s="30">
        <f t="shared" si="384"/>
        <v>0</v>
      </c>
      <c r="FE363" s="30">
        <f t="shared" si="384"/>
        <v>0</v>
      </c>
      <c r="FF363" s="30">
        <f t="shared" si="384"/>
        <v>0</v>
      </c>
      <c r="FG363" s="30">
        <f t="shared" si="384"/>
        <v>0</v>
      </c>
      <c r="FH363" s="30">
        <f t="shared" si="384"/>
        <v>0</v>
      </c>
      <c r="FI363" s="30">
        <f t="shared" si="384"/>
        <v>0</v>
      </c>
      <c r="FJ363" s="30">
        <f t="shared" si="384"/>
        <v>0</v>
      </c>
      <c r="FK363" s="30">
        <f t="shared" si="384"/>
        <v>0</v>
      </c>
      <c r="FL363" s="30">
        <f t="shared" si="384"/>
        <v>0</v>
      </c>
      <c r="FM363" s="30">
        <f t="shared" si="384"/>
        <v>0</v>
      </c>
      <c r="FN363" s="30">
        <f t="shared" si="384"/>
        <v>0</v>
      </c>
      <c r="FO363" s="30">
        <f t="shared" si="384"/>
        <v>0</v>
      </c>
      <c r="FP363" s="30">
        <f t="shared" si="384"/>
        <v>0</v>
      </c>
      <c r="FQ363" s="30">
        <f t="shared" si="384"/>
        <v>0</v>
      </c>
      <c r="FR363" s="30">
        <f t="shared" si="384"/>
        <v>0</v>
      </c>
      <c r="FS363" s="30">
        <f t="shared" si="384"/>
        <v>0</v>
      </c>
      <c r="FT363" s="30">
        <f t="shared" si="384"/>
        <v>0</v>
      </c>
      <c r="FU363" s="30">
        <f t="shared" si="384"/>
        <v>0</v>
      </c>
      <c r="FV363" s="30">
        <f t="shared" si="384"/>
        <v>0</v>
      </c>
      <c r="FW363" s="30">
        <f t="shared" si="384"/>
        <v>0</v>
      </c>
      <c r="FX363" s="30">
        <f t="shared" si="384"/>
        <v>0</v>
      </c>
      <c r="FY363" s="30">
        <f t="shared" si="384"/>
        <v>0</v>
      </c>
      <c r="FZ363" s="30">
        <f t="shared" si="384"/>
        <v>0</v>
      </c>
      <c r="GA363" s="30">
        <f t="shared" si="384"/>
        <v>0</v>
      </c>
      <c r="GB363" s="30">
        <f t="shared" si="384"/>
        <v>0</v>
      </c>
      <c r="GC363" s="30">
        <f t="shared" si="384"/>
        <v>0</v>
      </c>
      <c r="GD363" s="30">
        <f t="shared" si="384"/>
        <v>0</v>
      </c>
      <c r="GE363" s="30">
        <f t="shared" si="384"/>
        <v>0</v>
      </c>
      <c r="GF363" s="30">
        <f t="shared" ref="GF363:GL363" si="385">GF327-GF339</f>
        <v>0</v>
      </c>
      <c r="GG363" s="30">
        <f t="shared" si="385"/>
        <v>0</v>
      </c>
      <c r="GH363" s="30">
        <f t="shared" si="385"/>
        <v>0</v>
      </c>
      <c r="GI363" s="30">
        <f t="shared" si="385"/>
        <v>0</v>
      </c>
      <c r="GJ363" s="30">
        <f t="shared" si="385"/>
        <v>0</v>
      </c>
      <c r="GK363" s="30">
        <f t="shared" si="385"/>
        <v>0</v>
      </c>
      <c r="GL363" s="30">
        <f t="shared" si="385"/>
        <v>0</v>
      </c>
      <c r="GM363" s="30" t="b">
        <f t="shared" si="369"/>
        <v>1</v>
      </c>
      <c r="GO363" s="29">
        <v>2028</v>
      </c>
      <c r="GP363" s="27">
        <f>SUMIF(DT321:GL321,GP321,DT363:GL363)</f>
        <v>0</v>
      </c>
      <c r="GQ363" s="28">
        <f>SUMIF(DT321:GL321,GQ321,DT363:GL363)</f>
        <v>0</v>
      </c>
      <c r="GR363" s="28">
        <f>SUMIF(DT321:GL321,GR321,DT363:GL363)</f>
        <v>0</v>
      </c>
      <c r="GS363" s="28">
        <f>SUMIF(DT321:GL321,GS321,DT363:GL363)</f>
        <v>0</v>
      </c>
      <c r="GT363" s="28">
        <f>SUMIF(DT321:GL321,GT321,DT363:GL363)</f>
        <v>0</v>
      </c>
      <c r="GU363" s="28">
        <f>SUMIF(DT321:GL321,GU321,DT363:GL363)</f>
        <v>0</v>
      </c>
      <c r="GV363" s="28">
        <f>SUMIF(DT321:GL321,GV321,DT363:GL363)</f>
        <v>0</v>
      </c>
      <c r="GW363" s="28">
        <f>SUMIF(DT321:GL321,GW321,DT363:GL363)</f>
        <v>0</v>
      </c>
      <c r="GX363" s="28">
        <f>SUMIF(DT321:GL321,GX321,DT363:GL363)</f>
        <v>0</v>
      </c>
      <c r="GY363" s="28">
        <f>SUMIF(DT321:GL321,GY321,DT363:GL363)</f>
        <v>0</v>
      </c>
      <c r="GZ363" s="28">
        <f>SUMIF(DT321:GL321,GZ321,DT363:GL363)</f>
        <v>0</v>
      </c>
      <c r="HA363" s="27" t="b">
        <f t="shared" si="370"/>
        <v>1</v>
      </c>
    </row>
    <row r="364" spans="1:209" x14ac:dyDescent="0.2">
      <c r="B364" s="26"/>
      <c r="E364" s="37"/>
      <c r="G364" s="36">
        <v>2029</v>
      </c>
      <c r="H364" s="35" t="str">
        <f>IF(G364&gt;CNTR_ReportingYear,"",INDEX(E316:N316,MATCH(U350,E309:N309,0)))</f>
        <v/>
      </c>
      <c r="I364" s="35" t="str">
        <f>IF(G364&gt;CNTR_ReportingYear,"",INDEX(GQ359:GZ365,MATCH(G364,GO359:GO365,0),MATCH(U350,GQ357:GZ357,0))-INDEX(HC335:HL341,MATCH(G364,GO335:GO341,0),MATCH(U350,HC333:HL333,0))+INDEX(Z310:AI317,MATCH(G364,D310:D317,0),MATCH(U350,Z309:AI309,0)))</f>
        <v/>
      </c>
      <c r="J364" s="35" t="str">
        <f>IF(G364&gt;CNTR_ReportingYear,"",SUMIFS(AY327:DQ327,AY321:DQ321,U350))</f>
        <v/>
      </c>
      <c r="K364" s="35" t="str">
        <f>IF(G364&gt;CNTR_ReportingYear,"",SUMIFS(AY328:DQ328,AY321:DQ321,U350))</f>
        <v/>
      </c>
      <c r="L364" s="35" t="str">
        <f>IF(G364&gt;CNTR_ReportingYear,"",INDEX(GQ335:GZ341,MATCH(G364,GO335:GO341,0),MATCH(U350,GQ333:GZ333,0))+INDEX(HC335:HL341,MATCH(G364,GO335:GO341,0),MATCH(U350,HC333:HL333,0)))</f>
        <v/>
      </c>
      <c r="M364" s="34"/>
      <c r="N364" s="34"/>
      <c r="O364" s="338"/>
      <c r="P364" s="338"/>
      <c r="Q364" s="338"/>
      <c r="R364" s="31"/>
      <c r="S364" s="16"/>
      <c r="DS364" s="29">
        <v>2029</v>
      </c>
      <c r="DT364" s="30">
        <f t="shared" ref="DT364:EY364" si="386">DT328-DT340</f>
        <v>0</v>
      </c>
      <c r="DU364" s="30">
        <f t="shared" si="386"/>
        <v>0</v>
      </c>
      <c r="DV364" s="30">
        <f t="shared" si="386"/>
        <v>0</v>
      </c>
      <c r="DW364" s="30">
        <f t="shared" si="386"/>
        <v>0</v>
      </c>
      <c r="DX364" s="30">
        <f t="shared" si="386"/>
        <v>0</v>
      </c>
      <c r="DY364" s="30">
        <f t="shared" si="386"/>
        <v>0</v>
      </c>
      <c r="DZ364" s="30">
        <f t="shared" si="386"/>
        <v>0</v>
      </c>
      <c r="EA364" s="30">
        <f t="shared" si="386"/>
        <v>0</v>
      </c>
      <c r="EB364" s="30">
        <f t="shared" si="386"/>
        <v>0</v>
      </c>
      <c r="EC364" s="30">
        <f t="shared" si="386"/>
        <v>0</v>
      </c>
      <c r="ED364" s="30">
        <f t="shared" si="386"/>
        <v>0</v>
      </c>
      <c r="EE364" s="30">
        <f t="shared" si="386"/>
        <v>0</v>
      </c>
      <c r="EF364" s="30">
        <f t="shared" si="386"/>
        <v>0</v>
      </c>
      <c r="EG364" s="30">
        <f t="shared" si="386"/>
        <v>0</v>
      </c>
      <c r="EH364" s="30">
        <f t="shared" si="386"/>
        <v>0</v>
      </c>
      <c r="EI364" s="30">
        <f t="shared" si="386"/>
        <v>0</v>
      </c>
      <c r="EJ364" s="30">
        <f t="shared" si="386"/>
        <v>0</v>
      </c>
      <c r="EK364" s="30">
        <f t="shared" si="386"/>
        <v>0</v>
      </c>
      <c r="EL364" s="30">
        <f t="shared" si="386"/>
        <v>0</v>
      </c>
      <c r="EM364" s="30">
        <f t="shared" si="386"/>
        <v>0</v>
      </c>
      <c r="EN364" s="30">
        <f t="shared" si="386"/>
        <v>0</v>
      </c>
      <c r="EO364" s="30">
        <f t="shared" si="386"/>
        <v>0</v>
      </c>
      <c r="EP364" s="30">
        <f t="shared" si="386"/>
        <v>0</v>
      </c>
      <c r="EQ364" s="30">
        <f t="shared" si="386"/>
        <v>0</v>
      </c>
      <c r="ER364" s="30">
        <f t="shared" si="386"/>
        <v>0</v>
      </c>
      <c r="ES364" s="30">
        <f t="shared" si="386"/>
        <v>0</v>
      </c>
      <c r="ET364" s="30">
        <f t="shared" si="386"/>
        <v>0</v>
      </c>
      <c r="EU364" s="30">
        <f t="shared" si="386"/>
        <v>0</v>
      </c>
      <c r="EV364" s="30">
        <f t="shared" si="386"/>
        <v>0</v>
      </c>
      <c r="EW364" s="30">
        <f t="shared" si="386"/>
        <v>0</v>
      </c>
      <c r="EX364" s="30">
        <f t="shared" si="386"/>
        <v>0</v>
      </c>
      <c r="EY364" s="30">
        <f t="shared" si="386"/>
        <v>0</v>
      </c>
      <c r="EZ364" s="30">
        <f t="shared" ref="EZ364:GE364" si="387">EZ328-EZ340</f>
        <v>0</v>
      </c>
      <c r="FA364" s="30">
        <f t="shared" si="387"/>
        <v>0</v>
      </c>
      <c r="FB364" s="30">
        <f t="shared" si="387"/>
        <v>0</v>
      </c>
      <c r="FC364" s="30">
        <f t="shared" si="387"/>
        <v>0</v>
      </c>
      <c r="FD364" s="30">
        <f t="shared" si="387"/>
        <v>0</v>
      </c>
      <c r="FE364" s="30">
        <f t="shared" si="387"/>
        <v>0</v>
      </c>
      <c r="FF364" s="30">
        <f t="shared" si="387"/>
        <v>0</v>
      </c>
      <c r="FG364" s="30">
        <f t="shared" si="387"/>
        <v>0</v>
      </c>
      <c r="FH364" s="30">
        <f t="shared" si="387"/>
        <v>0</v>
      </c>
      <c r="FI364" s="30">
        <f t="shared" si="387"/>
        <v>0</v>
      </c>
      <c r="FJ364" s="30">
        <f t="shared" si="387"/>
        <v>0</v>
      </c>
      <c r="FK364" s="30">
        <f t="shared" si="387"/>
        <v>0</v>
      </c>
      <c r="FL364" s="30">
        <f t="shared" si="387"/>
        <v>0</v>
      </c>
      <c r="FM364" s="30">
        <f t="shared" si="387"/>
        <v>0</v>
      </c>
      <c r="FN364" s="30">
        <f t="shared" si="387"/>
        <v>0</v>
      </c>
      <c r="FO364" s="30">
        <f t="shared" si="387"/>
        <v>0</v>
      </c>
      <c r="FP364" s="30">
        <f t="shared" si="387"/>
        <v>0</v>
      </c>
      <c r="FQ364" s="30">
        <f t="shared" si="387"/>
        <v>0</v>
      </c>
      <c r="FR364" s="30">
        <f t="shared" si="387"/>
        <v>0</v>
      </c>
      <c r="FS364" s="30">
        <f t="shared" si="387"/>
        <v>0</v>
      </c>
      <c r="FT364" s="30">
        <f t="shared" si="387"/>
        <v>0</v>
      </c>
      <c r="FU364" s="30">
        <f t="shared" si="387"/>
        <v>0</v>
      </c>
      <c r="FV364" s="30">
        <f t="shared" si="387"/>
        <v>0</v>
      </c>
      <c r="FW364" s="30">
        <f t="shared" si="387"/>
        <v>0</v>
      </c>
      <c r="FX364" s="30">
        <f t="shared" si="387"/>
        <v>0</v>
      </c>
      <c r="FY364" s="30">
        <f t="shared" si="387"/>
        <v>0</v>
      </c>
      <c r="FZ364" s="30">
        <f t="shared" si="387"/>
        <v>0</v>
      </c>
      <c r="GA364" s="30">
        <f t="shared" si="387"/>
        <v>0</v>
      </c>
      <c r="GB364" s="30">
        <f t="shared" si="387"/>
        <v>0</v>
      </c>
      <c r="GC364" s="30">
        <f t="shared" si="387"/>
        <v>0</v>
      </c>
      <c r="GD364" s="30">
        <f t="shared" si="387"/>
        <v>0</v>
      </c>
      <c r="GE364" s="30">
        <f t="shared" si="387"/>
        <v>0</v>
      </c>
      <c r="GF364" s="30">
        <f t="shared" ref="GF364:GL364" si="388">GF328-GF340</f>
        <v>0</v>
      </c>
      <c r="GG364" s="30">
        <f t="shared" si="388"/>
        <v>0</v>
      </c>
      <c r="GH364" s="30">
        <f t="shared" si="388"/>
        <v>0</v>
      </c>
      <c r="GI364" s="30">
        <f t="shared" si="388"/>
        <v>0</v>
      </c>
      <c r="GJ364" s="30">
        <f t="shared" si="388"/>
        <v>0</v>
      </c>
      <c r="GK364" s="30">
        <f t="shared" si="388"/>
        <v>0</v>
      </c>
      <c r="GL364" s="30">
        <f t="shared" si="388"/>
        <v>0</v>
      </c>
      <c r="GM364" s="30" t="b">
        <f t="shared" si="369"/>
        <v>1</v>
      </c>
      <c r="GO364" s="29">
        <v>2029</v>
      </c>
      <c r="GP364" s="27">
        <f>SUMIF(DT321:GL321,GP321,DT364:GL364)</f>
        <v>0</v>
      </c>
      <c r="GQ364" s="28">
        <f>SUMIF(DT321:GL321,GQ321,DT364:GL364)</f>
        <v>0</v>
      </c>
      <c r="GR364" s="28">
        <f>SUMIF(DT321:GL321,GR321,DT364:GL364)</f>
        <v>0</v>
      </c>
      <c r="GS364" s="28">
        <f>SUMIF(DT321:GL321,GS321,DT364:GL364)</f>
        <v>0</v>
      </c>
      <c r="GT364" s="28">
        <f>SUMIF(DT321:GL321,GT321,DT364:GL364)</f>
        <v>0</v>
      </c>
      <c r="GU364" s="28">
        <f>SUMIF(DT321:GL321,GU321,DT364:GL364)</f>
        <v>0</v>
      </c>
      <c r="GV364" s="28">
        <f>SUMIF(DT321:GL321,GV321,DT364:GL364)</f>
        <v>0</v>
      </c>
      <c r="GW364" s="28">
        <f>SUMIF(DT321:GL321,GW321,DT364:GL364)</f>
        <v>0</v>
      </c>
      <c r="GX364" s="28">
        <f>SUMIF(DT321:GL321,GX321,DT364:GL364)</f>
        <v>0</v>
      </c>
      <c r="GY364" s="28">
        <f>SUMIF(DT321:GL321,GY321,DT364:GL364)</f>
        <v>0</v>
      </c>
      <c r="GZ364" s="28">
        <f>SUMIF(DT321:GL321,GZ321,DT364:GL364)</f>
        <v>0</v>
      </c>
      <c r="HA364" s="27" t="b">
        <f t="shared" si="370"/>
        <v>1</v>
      </c>
    </row>
    <row r="365" spans="1:209" x14ac:dyDescent="0.2">
      <c r="B365" s="26"/>
      <c r="E365" s="37"/>
      <c r="G365" s="36">
        <v>2030</v>
      </c>
      <c r="H365" s="35" t="str">
        <f>IF(G365&gt;CNTR_ReportingYear,"",INDEX(E317:N317,MATCH(U350,E309:N309,0)))</f>
        <v/>
      </c>
      <c r="I365" s="35" t="str">
        <f>IF(G365&gt;CNTR_ReportingYear,"",INDEX(GQ359:GZ365,MATCH(G365,GO359:GO365,0),MATCH(U350,GQ357:GZ357,0))-INDEX(HC335:HL341,MATCH(G365,GO335:GO341,0),MATCH(U350,HC333:HL333,0))+INDEX(Z310:AI317,MATCH(G365,D310:D317,0),MATCH(U350,Z309:AI309,0)))</f>
        <v/>
      </c>
      <c r="J365" s="35" t="str">
        <f>IF(G365&gt;CNTR_ReportingYear,"",SUMIFS(AY328:DQ328,AY321:DQ321,U350))</f>
        <v/>
      </c>
      <c r="K365" s="35" t="str">
        <f>IF(G365&gt;CNTR_ReportingYear,"",SUMIFS(AY329:DQ329,AY321:DQ321,U350))</f>
        <v/>
      </c>
      <c r="L365" s="35" t="str">
        <f>IF(G365&gt;CNTR_ReportingYear,"",INDEX(GQ335:GZ341,MATCH(G365,GO335:GO341,0),MATCH(U350,GQ333:GZ333,0))+INDEX(HC335:HL341,MATCH(G365,GO335:GO341,0),MATCH(U350,HC333:HL333,0)))</f>
        <v/>
      </c>
      <c r="M365" s="34"/>
      <c r="N365" s="33"/>
      <c r="O365" s="338"/>
      <c r="P365" s="338"/>
      <c r="Q365" s="338"/>
      <c r="R365" s="31"/>
      <c r="S365" s="16"/>
      <c r="DS365" s="29">
        <v>2030</v>
      </c>
      <c r="DT365" s="30">
        <f t="shared" ref="DT365:EY365" si="389">DT329-DT341</f>
        <v>0</v>
      </c>
      <c r="DU365" s="30">
        <f t="shared" si="389"/>
        <v>0</v>
      </c>
      <c r="DV365" s="30">
        <f t="shared" si="389"/>
        <v>0</v>
      </c>
      <c r="DW365" s="30">
        <f t="shared" si="389"/>
        <v>0</v>
      </c>
      <c r="DX365" s="30">
        <f t="shared" si="389"/>
        <v>0</v>
      </c>
      <c r="DY365" s="30">
        <f t="shared" si="389"/>
        <v>0</v>
      </c>
      <c r="DZ365" s="30">
        <f t="shared" si="389"/>
        <v>0</v>
      </c>
      <c r="EA365" s="30">
        <f t="shared" si="389"/>
        <v>0</v>
      </c>
      <c r="EB365" s="30">
        <f t="shared" si="389"/>
        <v>0</v>
      </c>
      <c r="EC365" s="30">
        <f t="shared" si="389"/>
        <v>0</v>
      </c>
      <c r="ED365" s="30">
        <f t="shared" si="389"/>
        <v>0</v>
      </c>
      <c r="EE365" s="30">
        <f t="shared" si="389"/>
        <v>0</v>
      </c>
      <c r="EF365" s="30">
        <f t="shared" si="389"/>
        <v>0</v>
      </c>
      <c r="EG365" s="30">
        <f t="shared" si="389"/>
        <v>0</v>
      </c>
      <c r="EH365" s="30">
        <f t="shared" si="389"/>
        <v>0</v>
      </c>
      <c r="EI365" s="30">
        <f t="shared" si="389"/>
        <v>0</v>
      </c>
      <c r="EJ365" s="30">
        <f t="shared" si="389"/>
        <v>0</v>
      </c>
      <c r="EK365" s="30">
        <f t="shared" si="389"/>
        <v>0</v>
      </c>
      <c r="EL365" s="30">
        <f t="shared" si="389"/>
        <v>0</v>
      </c>
      <c r="EM365" s="30">
        <f t="shared" si="389"/>
        <v>0</v>
      </c>
      <c r="EN365" s="30">
        <f t="shared" si="389"/>
        <v>0</v>
      </c>
      <c r="EO365" s="30">
        <f t="shared" si="389"/>
        <v>0</v>
      </c>
      <c r="EP365" s="30">
        <f t="shared" si="389"/>
        <v>0</v>
      </c>
      <c r="EQ365" s="30">
        <f t="shared" si="389"/>
        <v>0</v>
      </c>
      <c r="ER365" s="30">
        <f t="shared" si="389"/>
        <v>0</v>
      </c>
      <c r="ES365" s="30">
        <f t="shared" si="389"/>
        <v>0</v>
      </c>
      <c r="ET365" s="30">
        <f t="shared" si="389"/>
        <v>0</v>
      </c>
      <c r="EU365" s="30">
        <f t="shared" si="389"/>
        <v>0</v>
      </c>
      <c r="EV365" s="30">
        <f t="shared" si="389"/>
        <v>0</v>
      </c>
      <c r="EW365" s="30">
        <f t="shared" si="389"/>
        <v>0</v>
      </c>
      <c r="EX365" s="30">
        <f t="shared" si="389"/>
        <v>0</v>
      </c>
      <c r="EY365" s="30">
        <f t="shared" si="389"/>
        <v>0</v>
      </c>
      <c r="EZ365" s="30">
        <f t="shared" ref="EZ365:GE365" si="390">EZ329-EZ341</f>
        <v>0</v>
      </c>
      <c r="FA365" s="30">
        <f t="shared" si="390"/>
        <v>0</v>
      </c>
      <c r="FB365" s="30">
        <f t="shared" si="390"/>
        <v>0</v>
      </c>
      <c r="FC365" s="30">
        <f t="shared" si="390"/>
        <v>0</v>
      </c>
      <c r="FD365" s="30">
        <f t="shared" si="390"/>
        <v>0</v>
      </c>
      <c r="FE365" s="30">
        <f t="shared" si="390"/>
        <v>0</v>
      </c>
      <c r="FF365" s="30">
        <f t="shared" si="390"/>
        <v>0</v>
      </c>
      <c r="FG365" s="30">
        <f t="shared" si="390"/>
        <v>0</v>
      </c>
      <c r="FH365" s="30">
        <f t="shared" si="390"/>
        <v>0</v>
      </c>
      <c r="FI365" s="30">
        <f t="shared" si="390"/>
        <v>0</v>
      </c>
      <c r="FJ365" s="30">
        <f t="shared" si="390"/>
        <v>0</v>
      </c>
      <c r="FK365" s="30">
        <f t="shared" si="390"/>
        <v>0</v>
      </c>
      <c r="FL365" s="30">
        <f t="shared" si="390"/>
        <v>0</v>
      </c>
      <c r="FM365" s="30">
        <f t="shared" si="390"/>
        <v>0</v>
      </c>
      <c r="FN365" s="30">
        <f t="shared" si="390"/>
        <v>0</v>
      </c>
      <c r="FO365" s="30">
        <f t="shared" si="390"/>
        <v>0</v>
      </c>
      <c r="FP365" s="30">
        <f t="shared" si="390"/>
        <v>0</v>
      </c>
      <c r="FQ365" s="30">
        <f t="shared" si="390"/>
        <v>0</v>
      </c>
      <c r="FR365" s="30">
        <f t="shared" si="390"/>
        <v>0</v>
      </c>
      <c r="FS365" s="30">
        <f t="shared" si="390"/>
        <v>0</v>
      </c>
      <c r="FT365" s="30">
        <f t="shared" si="390"/>
        <v>0</v>
      </c>
      <c r="FU365" s="30">
        <f t="shared" si="390"/>
        <v>0</v>
      </c>
      <c r="FV365" s="30">
        <f t="shared" si="390"/>
        <v>0</v>
      </c>
      <c r="FW365" s="30">
        <f t="shared" si="390"/>
        <v>0</v>
      </c>
      <c r="FX365" s="30">
        <f t="shared" si="390"/>
        <v>0</v>
      </c>
      <c r="FY365" s="30">
        <f t="shared" si="390"/>
        <v>0</v>
      </c>
      <c r="FZ365" s="30">
        <f t="shared" si="390"/>
        <v>0</v>
      </c>
      <c r="GA365" s="30">
        <f t="shared" si="390"/>
        <v>0</v>
      </c>
      <c r="GB365" s="30">
        <f t="shared" si="390"/>
        <v>0</v>
      </c>
      <c r="GC365" s="30">
        <f t="shared" si="390"/>
        <v>0</v>
      </c>
      <c r="GD365" s="30">
        <f t="shared" si="390"/>
        <v>0</v>
      </c>
      <c r="GE365" s="30">
        <f t="shared" si="390"/>
        <v>0</v>
      </c>
      <c r="GF365" s="30">
        <f t="shared" ref="GF365:GL365" si="391">GF329-GF341</f>
        <v>0</v>
      </c>
      <c r="GG365" s="30">
        <f t="shared" si="391"/>
        <v>0</v>
      </c>
      <c r="GH365" s="30">
        <f t="shared" si="391"/>
        <v>0</v>
      </c>
      <c r="GI365" s="30">
        <f t="shared" si="391"/>
        <v>0</v>
      </c>
      <c r="GJ365" s="30">
        <f t="shared" si="391"/>
        <v>0</v>
      </c>
      <c r="GK365" s="30">
        <f t="shared" si="391"/>
        <v>0</v>
      </c>
      <c r="GL365" s="30">
        <f t="shared" si="391"/>
        <v>0</v>
      </c>
      <c r="GM365" s="30" t="b">
        <f t="shared" si="369"/>
        <v>1</v>
      </c>
      <c r="GO365" s="29">
        <v>2030</v>
      </c>
      <c r="GP365" s="27">
        <f>SUMIF(DT321:GL321,GP321,DT365:GL365)</f>
        <v>0</v>
      </c>
      <c r="GQ365" s="28">
        <f>SUMIF(DT321:GL321,GQ321,DT365:GL365)</f>
        <v>0</v>
      </c>
      <c r="GR365" s="28">
        <f>SUMIF(DT321:GL321,GR321,DT365:GL365)</f>
        <v>0</v>
      </c>
      <c r="GS365" s="28">
        <f>SUMIF(DT321:GL321,GS321,DT365:GL365)</f>
        <v>0</v>
      </c>
      <c r="GT365" s="28">
        <f>SUMIF(DT321:GL321,GT321,DT365:GL365)</f>
        <v>0</v>
      </c>
      <c r="GU365" s="28">
        <f>SUMIF(DT321:GL321,GU321,DT365:GL365)</f>
        <v>0</v>
      </c>
      <c r="GV365" s="28">
        <f>SUMIF(DT321:GL321,GV321,DT365:GL365)</f>
        <v>0</v>
      </c>
      <c r="GW365" s="28">
        <f>SUMIF(DT321:GL321,GW321,DT365:GL365)</f>
        <v>0</v>
      </c>
      <c r="GX365" s="28">
        <f>SUMIF(DT321:GL321,GX321,DT365:GL365)</f>
        <v>0</v>
      </c>
      <c r="GY365" s="28">
        <f>SUMIF(DT321:GL321,GY321,DT365:GL365)</f>
        <v>0</v>
      </c>
      <c r="GZ365" s="28">
        <f>SUMIF(DT321:GL321,GZ321,DT365:GL365)</f>
        <v>0</v>
      </c>
      <c r="HA365" s="27" t="b">
        <f t="shared" si="370"/>
        <v>1</v>
      </c>
    </row>
    <row r="366" spans="1:209" x14ac:dyDescent="0.2">
      <c r="B366" s="26"/>
      <c r="E366" s="25"/>
      <c r="F366" s="24"/>
      <c r="G366" s="24"/>
      <c r="H366" s="24"/>
      <c r="I366" s="24"/>
      <c r="J366" s="24"/>
      <c r="K366" s="24"/>
      <c r="L366" s="24"/>
      <c r="M366" s="24"/>
      <c r="N366" s="24"/>
      <c r="O366" s="24"/>
      <c r="P366" s="24"/>
      <c r="Q366" s="24"/>
      <c r="R366" s="23"/>
      <c r="S366" s="16"/>
    </row>
    <row r="367" spans="1:209" ht="13.5" thickBot="1" x14ac:dyDescent="0.25">
      <c r="B367" s="22"/>
      <c r="C367" s="21"/>
      <c r="D367" s="20"/>
      <c r="E367" s="19"/>
      <c r="F367" s="18"/>
      <c r="G367" s="18"/>
      <c r="H367" s="18"/>
      <c r="I367" s="18"/>
      <c r="J367" s="18"/>
      <c r="K367" s="18"/>
      <c r="L367" s="18"/>
      <c r="M367" s="18"/>
      <c r="N367" s="18"/>
      <c r="O367" s="18"/>
      <c r="P367" s="18"/>
      <c r="Q367" s="18"/>
      <c r="S367" s="16"/>
    </row>
    <row r="368" spans="1:209" ht="13.5" thickBot="1" x14ac:dyDescent="0.25">
      <c r="A368" s="89"/>
      <c r="B368" s="17"/>
      <c r="C368" s="6"/>
      <c r="D368" s="8"/>
      <c r="E368" s="7"/>
      <c r="F368" s="6"/>
      <c r="G368" s="6"/>
      <c r="H368" s="6"/>
      <c r="I368" s="6"/>
      <c r="J368" s="6"/>
      <c r="K368" s="6"/>
      <c r="L368" s="6"/>
      <c r="M368" s="6"/>
      <c r="N368" s="6"/>
      <c r="O368" s="6"/>
      <c r="P368" s="6"/>
      <c r="Q368" s="6"/>
      <c r="S368" s="16"/>
    </row>
    <row r="369" spans="1:23" ht="23.25" customHeight="1" thickBot="1" x14ac:dyDescent="0.25">
      <c r="A369" s="88" t="str">
        <f>IF(E369="","","PRINT")</f>
        <v/>
      </c>
      <c r="B369" s="87"/>
      <c r="C369" s="86">
        <f>C280+1</f>
        <v>5</v>
      </c>
      <c r="D369" s="85"/>
      <c r="E369" s="373"/>
      <c r="F369" s="374"/>
      <c r="G369" s="374"/>
      <c r="H369" s="374"/>
      <c r="I369" s="374"/>
      <c r="J369" s="375"/>
      <c r="K369" s="312" t="s">
        <v>1761</v>
      </c>
      <c r="L369" s="313" t="s">
        <v>1762</v>
      </c>
      <c r="M369" s="316" t="s">
        <v>1770</v>
      </c>
      <c r="N369" s="317"/>
      <c r="O369" s="317"/>
      <c r="P369" s="317"/>
      <c r="Q369" s="317"/>
      <c r="R369" s="307"/>
      <c r="S369" s="16"/>
      <c r="T369" s="83" t="str">
        <f>IF(AND(E369&lt;&gt;"",COUNTIF($T370:T$2240,"PRINT")=0),"PRINT","")</f>
        <v/>
      </c>
      <c r="U369" s="82" t="str">
        <f>Translations!$B$1399</f>
        <v>Energie:</v>
      </c>
      <c r="V369" s="81" t="str">
        <f>IF($E369="","",IFERROR(SUM(INDEX([1]J_Accounting!$BG$4:$BG$122,MATCH($E369,[1]J_Accounting!$E$4:$E$122,0)),INDEX([1]J_Accounting!$BH$4:$BH$122,MATCH($E369,[1]J_Accounting!$E$4:$E$122,0)),INDEX([1]J_Accounting!$BI$4:$BI$122,MATCH($E369,[1]J_Accounting!$E$4:$E$122,0))),""))</f>
        <v/>
      </c>
      <c r="W369" s="2" t="s">
        <v>6</v>
      </c>
    </row>
    <row r="370" spans="1:23" x14ac:dyDescent="0.2">
      <c r="B370" s="26"/>
      <c r="M370" s="305"/>
      <c r="N370" s="308"/>
      <c r="O370" s="376"/>
      <c r="P370" s="376"/>
      <c r="Q370" s="306"/>
      <c r="R370" s="307"/>
      <c r="S370" s="16"/>
    </row>
    <row r="371" spans="1:23" ht="12.75" customHeight="1" x14ac:dyDescent="0.2">
      <c r="B371" s="26"/>
      <c r="D371" s="60" t="s">
        <v>31</v>
      </c>
      <c r="E371" s="334" t="str">
        <f>Translations!$B$1402</f>
        <v>Identifikace dodavatelů paliva</v>
      </c>
      <c r="F371" s="334"/>
      <c r="G371" s="334"/>
      <c r="H371" s="334"/>
      <c r="I371" s="334"/>
      <c r="J371" s="334"/>
      <c r="K371" s="334"/>
      <c r="L371" s="334"/>
      <c r="M371" s="334"/>
      <c r="N371" s="334"/>
      <c r="O371" s="334"/>
      <c r="P371" s="334"/>
      <c r="Q371" s="334"/>
      <c r="S371" s="16"/>
    </row>
    <row r="372" spans="1:23" ht="12.75" customHeight="1" x14ac:dyDescent="0.2">
      <c r="B372" s="26"/>
      <c r="D372" s="60"/>
      <c r="E372" s="335" t="str">
        <f>Translations!$B$1403</f>
        <v>Uveďte podrobnosti o všech dodavatelích příslušného paliva (zdrojový tok).</v>
      </c>
      <c r="F372" s="335"/>
      <c r="G372" s="335"/>
      <c r="H372" s="335"/>
      <c r="I372" s="335"/>
      <c r="J372" s="335"/>
      <c r="K372" s="335"/>
      <c r="L372" s="335"/>
      <c r="M372" s="335"/>
      <c r="N372" s="335"/>
      <c r="O372" s="335"/>
      <c r="P372" s="335"/>
      <c r="Q372" s="335"/>
      <c r="S372" s="16"/>
    </row>
    <row r="373" spans="1:23" ht="12.75" customHeight="1" x14ac:dyDescent="0.2">
      <c r="B373" s="26"/>
      <c r="D373" s="60"/>
      <c r="E373" s="335" t="str">
        <f>Translations!$B$1405</f>
        <v>Můžete také přidat referenční text nebo číslo specifické pro dodavatele pro identifikaci, např. identifikační číslo měřidla používané na fakturách (číslo EIC atd.).</v>
      </c>
      <c r="F373" s="335"/>
      <c r="G373" s="335"/>
      <c r="H373" s="335"/>
      <c r="I373" s="335"/>
      <c r="J373" s="335"/>
      <c r="K373" s="335"/>
      <c r="L373" s="335"/>
      <c r="M373" s="335"/>
      <c r="N373" s="335"/>
      <c r="O373" s="335"/>
      <c r="P373" s="335"/>
      <c r="Q373" s="335"/>
      <c r="S373" s="16"/>
    </row>
    <row r="374" spans="1:23" ht="12.75" customHeight="1" x14ac:dyDescent="0.2">
      <c r="B374" s="26"/>
      <c r="D374" s="60"/>
      <c r="E374" s="335"/>
      <c r="F374" s="335"/>
      <c r="G374" s="335"/>
      <c r="H374" s="335"/>
      <c r="I374" s="335"/>
      <c r="J374" s="335"/>
      <c r="K374" s="335"/>
      <c r="L374" s="335"/>
      <c r="M374" s="335"/>
      <c r="N374" s="335"/>
      <c r="O374" s="335"/>
      <c r="P374" s="335"/>
      <c r="Q374" s="335"/>
      <c r="S374" s="16"/>
    </row>
    <row r="375" spans="1:23" ht="5.0999999999999996" customHeight="1" x14ac:dyDescent="0.2">
      <c r="B375" s="26"/>
      <c r="D375" s="60"/>
      <c r="E375" s="59"/>
      <c r="F375" s="59"/>
      <c r="G375" s="59"/>
      <c r="H375" s="59"/>
      <c r="I375" s="59"/>
      <c r="J375" s="59"/>
      <c r="K375" s="59"/>
      <c r="L375" s="59"/>
      <c r="M375" s="59"/>
      <c r="N375" s="59"/>
      <c r="S375" s="16"/>
    </row>
    <row r="376" spans="1:23" x14ac:dyDescent="0.2">
      <c r="B376" s="26"/>
      <c r="E376" s="377" t="str">
        <f>Translations!$B$1406</f>
        <v>Název dodavatele</v>
      </c>
      <c r="F376" s="377"/>
      <c r="G376" s="377"/>
      <c r="H376" s="377"/>
      <c r="I376" s="377" t="s">
        <v>1756</v>
      </c>
      <c r="J376" s="377"/>
      <c r="K376" s="377"/>
      <c r="L376" s="377" t="s">
        <v>198</v>
      </c>
      <c r="M376" s="377"/>
      <c r="N376" s="377"/>
      <c r="O376" s="377"/>
      <c r="P376" s="3"/>
      <c r="Q376" s="3"/>
      <c r="S376" s="16"/>
    </row>
    <row r="377" spans="1:23" x14ac:dyDescent="0.2">
      <c r="B377" s="26"/>
      <c r="D377" s="79">
        <v>1</v>
      </c>
      <c r="E377" s="354"/>
      <c r="F377" s="354"/>
      <c r="G377" s="354"/>
      <c r="H377" s="354"/>
      <c r="I377" s="354"/>
      <c r="J377" s="354"/>
      <c r="K377" s="354"/>
      <c r="L377" s="370"/>
      <c r="M377" s="370"/>
      <c r="N377" s="3"/>
      <c r="O377" s="3"/>
      <c r="P377" s="3"/>
      <c r="Q377" s="3"/>
      <c r="S377" s="16"/>
      <c r="V377" s="27" t="str">
        <f t="shared" ref="V377:V386" si="392">IF(E377="","",D377&amp;". "&amp;E377)</f>
        <v/>
      </c>
    </row>
    <row r="378" spans="1:23" x14ac:dyDescent="0.2">
      <c r="B378" s="26"/>
      <c r="D378" s="79">
        <v>2</v>
      </c>
      <c r="E378" s="354"/>
      <c r="F378" s="354"/>
      <c r="G378" s="354"/>
      <c r="H378" s="354"/>
      <c r="I378" s="354"/>
      <c r="J378" s="354"/>
      <c r="K378" s="354"/>
      <c r="L378" s="370"/>
      <c r="M378" s="370"/>
      <c r="N378" s="3"/>
      <c r="O378" s="3"/>
      <c r="P378" s="3"/>
      <c r="Q378" s="3"/>
      <c r="S378" s="16"/>
      <c r="V378" s="27" t="str">
        <f t="shared" si="392"/>
        <v/>
      </c>
    </row>
    <row r="379" spans="1:23" x14ac:dyDescent="0.2">
      <c r="B379" s="26"/>
      <c r="D379" s="79">
        <v>3</v>
      </c>
      <c r="E379" s="354"/>
      <c r="F379" s="354"/>
      <c r="G379" s="354"/>
      <c r="H379" s="354"/>
      <c r="I379" s="354"/>
      <c r="J379" s="354"/>
      <c r="K379" s="354"/>
      <c r="L379" s="370"/>
      <c r="M379" s="370"/>
      <c r="N379" s="3"/>
      <c r="O379" s="3"/>
      <c r="P379" s="3"/>
      <c r="Q379" s="3"/>
      <c r="S379" s="16"/>
      <c r="V379" s="27" t="str">
        <f t="shared" si="392"/>
        <v/>
      </c>
    </row>
    <row r="380" spans="1:23" x14ac:dyDescent="0.2">
      <c r="B380" s="26"/>
      <c r="D380" s="79">
        <v>4</v>
      </c>
      <c r="E380" s="354"/>
      <c r="F380" s="354"/>
      <c r="G380" s="354"/>
      <c r="H380" s="354"/>
      <c r="I380" s="354"/>
      <c r="J380" s="354"/>
      <c r="K380" s="354"/>
      <c r="L380" s="370"/>
      <c r="M380" s="370"/>
      <c r="N380" s="3"/>
      <c r="O380" s="3"/>
      <c r="P380" s="3"/>
      <c r="Q380" s="3"/>
      <c r="S380" s="16"/>
      <c r="V380" s="27" t="str">
        <f t="shared" si="392"/>
        <v/>
      </c>
    </row>
    <row r="381" spans="1:23" x14ac:dyDescent="0.2">
      <c r="B381" s="26"/>
      <c r="D381" s="79">
        <v>5</v>
      </c>
      <c r="E381" s="354"/>
      <c r="F381" s="354"/>
      <c r="G381" s="354"/>
      <c r="H381" s="354"/>
      <c r="I381" s="354"/>
      <c r="J381" s="354"/>
      <c r="K381" s="354"/>
      <c r="L381" s="370"/>
      <c r="M381" s="370"/>
      <c r="N381" s="3"/>
      <c r="O381" s="3"/>
      <c r="P381" s="3"/>
      <c r="Q381" s="3"/>
      <c r="S381" s="16"/>
      <c r="V381" s="27" t="str">
        <f t="shared" si="392"/>
        <v/>
      </c>
    </row>
    <row r="382" spans="1:23" x14ac:dyDescent="0.2">
      <c r="B382" s="26"/>
      <c r="D382" s="79">
        <v>6</v>
      </c>
      <c r="E382" s="354"/>
      <c r="F382" s="354"/>
      <c r="G382" s="354"/>
      <c r="H382" s="354"/>
      <c r="I382" s="354"/>
      <c r="J382" s="354"/>
      <c r="K382" s="354"/>
      <c r="L382" s="370"/>
      <c r="M382" s="370"/>
      <c r="N382" s="3"/>
      <c r="O382" s="3"/>
      <c r="P382" s="3"/>
      <c r="Q382" s="3"/>
      <c r="S382" s="16"/>
      <c r="V382" s="27" t="str">
        <f t="shared" si="392"/>
        <v/>
      </c>
    </row>
    <row r="383" spans="1:23" x14ac:dyDescent="0.2">
      <c r="B383" s="26"/>
      <c r="D383" s="79">
        <v>7</v>
      </c>
      <c r="E383" s="354"/>
      <c r="F383" s="354"/>
      <c r="G383" s="354"/>
      <c r="H383" s="354"/>
      <c r="I383" s="354"/>
      <c r="J383" s="354"/>
      <c r="K383" s="354"/>
      <c r="L383" s="370"/>
      <c r="M383" s="370"/>
      <c r="N383" s="3"/>
      <c r="O383" s="3"/>
      <c r="P383" s="3"/>
      <c r="Q383" s="3"/>
      <c r="S383" s="16"/>
      <c r="V383" s="27" t="str">
        <f t="shared" si="392"/>
        <v/>
      </c>
    </row>
    <row r="384" spans="1:23" x14ac:dyDescent="0.2">
      <c r="B384" s="26"/>
      <c r="D384" s="79">
        <v>8</v>
      </c>
      <c r="E384" s="354"/>
      <c r="F384" s="354"/>
      <c r="G384" s="354"/>
      <c r="H384" s="354"/>
      <c r="I384" s="354"/>
      <c r="J384" s="354"/>
      <c r="K384" s="354"/>
      <c r="L384" s="370"/>
      <c r="M384" s="370"/>
      <c r="N384" s="3"/>
      <c r="O384" s="3"/>
      <c r="P384" s="3"/>
      <c r="Q384" s="3"/>
      <c r="S384" s="16"/>
      <c r="V384" s="27" t="str">
        <f t="shared" si="392"/>
        <v/>
      </c>
    </row>
    <row r="385" spans="2:133" x14ac:dyDescent="0.2">
      <c r="B385" s="26"/>
      <c r="D385" s="79">
        <v>9</v>
      </c>
      <c r="E385" s="354"/>
      <c r="F385" s="354"/>
      <c r="G385" s="354"/>
      <c r="H385" s="354"/>
      <c r="I385" s="354"/>
      <c r="J385" s="354"/>
      <c r="K385" s="354"/>
      <c r="L385" s="370"/>
      <c r="M385" s="370"/>
      <c r="N385" s="3"/>
      <c r="O385" s="3"/>
      <c r="P385" s="3"/>
      <c r="Q385" s="3"/>
      <c r="S385" s="16"/>
      <c r="V385" s="27" t="str">
        <f t="shared" si="392"/>
        <v/>
      </c>
    </row>
    <row r="386" spans="2:133" x14ac:dyDescent="0.2">
      <c r="B386" s="26"/>
      <c r="D386" s="79">
        <v>10</v>
      </c>
      <c r="E386" s="354"/>
      <c r="F386" s="354"/>
      <c r="G386" s="354"/>
      <c r="H386" s="354"/>
      <c r="I386" s="354"/>
      <c r="J386" s="354"/>
      <c r="K386" s="354"/>
      <c r="L386" s="370"/>
      <c r="M386" s="370"/>
      <c r="N386" s="3"/>
      <c r="O386" s="3"/>
      <c r="P386" s="3"/>
      <c r="Q386" s="3"/>
      <c r="S386" s="16"/>
      <c r="V386" s="27" t="str">
        <f t="shared" si="392"/>
        <v/>
      </c>
    </row>
    <row r="387" spans="2:133" x14ac:dyDescent="0.2">
      <c r="B387" s="26"/>
      <c r="S387" s="16"/>
    </row>
    <row r="388" spans="2:133" ht="12.75" customHeight="1" x14ac:dyDescent="0.2">
      <c r="B388" s="26"/>
      <c r="D388" s="60" t="s">
        <v>30</v>
      </c>
      <c r="E388" s="334" t="str">
        <f>Translations!$B$1409</f>
        <v>Nakoupené, spotřebované a vyvezené množství</v>
      </c>
      <c r="F388" s="334"/>
      <c r="G388" s="334"/>
      <c r="H388" s="334"/>
      <c r="I388" s="334"/>
      <c r="J388" s="334"/>
      <c r="K388" s="334"/>
      <c r="L388" s="334"/>
      <c r="M388" s="334"/>
      <c r="N388" s="334"/>
      <c r="O388" s="334"/>
      <c r="P388" s="334"/>
      <c r="Q388" s="334"/>
      <c r="S388" s="16"/>
    </row>
    <row r="389" spans="2:133" x14ac:dyDescent="0.2">
      <c r="B389" s="26"/>
      <c r="D389" s="60"/>
      <c r="E389" s="335" t="str">
        <f>Translations!$B$1410</f>
        <v>Zde uveďte množství pro každý z následujících parametrů:</v>
      </c>
      <c r="F389" s="335"/>
      <c r="G389" s="335"/>
      <c r="H389" s="335"/>
      <c r="I389" s="335"/>
      <c r="J389" s="335"/>
      <c r="K389" s="335"/>
      <c r="L389" s="335"/>
      <c r="M389" s="335"/>
      <c r="N389" s="335"/>
      <c r="O389" s="335"/>
      <c r="P389" s="335"/>
      <c r="Q389" s="335"/>
      <c r="S389" s="16"/>
    </row>
    <row r="390" spans="2:133" x14ac:dyDescent="0.2">
      <c r="B390" s="26"/>
      <c r="D390" s="60"/>
      <c r="E390" s="32"/>
      <c r="F390" s="40" t="str">
        <f>Translations!$B$1411</f>
        <v>Nakoupené množství</v>
      </c>
      <c r="G390" s="337" t="str">
        <f>Translations!$B$1412</f>
        <v>Množství paliva nakoupeného od každého dodavatele v roce Y</v>
      </c>
      <c r="H390" s="337"/>
      <c r="I390" s="337"/>
      <c r="J390" s="337"/>
      <c r="K390" s="337"/>
      <c r="L390" s="337"/>
      <c r="M390" s="337"/>
      <c r="N390" s="337"/>
      <c r="O390" s="337"/>
      <c r="P390" s="337"/>
      <c r="Q390" s="337"/>
      <c r="S390" s="16"/>
    </row>
    <row r="391" spans="2:133" x14ac:dyDescent="0.2">
      <c r="B391" s="26"/>
      <c r="D391" s="60"/>
      <c r="E391" s="32"/>
      <c r="F391" s="40" t="str">
        <f>Translations!$B$1413</f>
        <v>Zásoby (počáteční stav)</v>
      </c>
      <c r="G391" s="337" t="str">
        <f>Translations!$B$1414</f>
        <v>Množství paliva na skladě (začátek roku Y)</v>
      </c>
      <c r="H391" s="355"/>
      <c r="I391" s="355"/>
      <c r="J391" s="355"/>
      <c r="K391" s="355"/>
      <c r="L391" s="355"/>
      <c r="M391" s="355"/>
      <c r="N391" s="355"/>
      <c r="O391" s="355"/>
      <c r="P391" s="355"/>
      <c r="Q391" s="355"/>
      <c r="S391" s="16"/>
    </row>
    <row r="392" spans="2:133" x14ac:dyDescent="0.2">
      <c r="B392" s="26"/>
      <c r="D392" s="60"/>
      <c r="E392" s="363" t="str">
        <f>Translations!$B$1415</f>
        <v>Zásoby (na konci roku)</v>
      </c>
      <c r="F392" s="364"/>
      <c r="G392" s="366" t="str">
        <f>Translations!$B$1416</f>
        <v>Množství paliva na skladě (konec roku Y)</v>
      </c>
      <c r="H392" s="367"/>
      <c r="I392" s="367"/>
      <c r="J392" s="367"/>
      <c r="K392" s="367"/>
      <c r="L392" s="367"/>
      <c r="M392" s="367"/>
      <c r="N392" s="367"/>
      <c r="O392" s="367"/>
      <c r="P392" s="367"/>
      <c r="Q392" s="367"/>
      <c r="S392" s="16"/>
    </row>
    <row r="393" spans="2:133" x14ac:dyDescent="0.2">
      <c r="B393" s="26"/>
      <c r="D393" s="60"/>
      <c r="E393" s="365"/>
      <c r="F393" s="365"/>
      <c r="G393" s="368" t="str">
        <f>Translations!$B$1417</f>
        <v>Zásoby před rokem 2024 nejsou přiřazeny konkrétnímu dodavateli, protože v té době nebyl systém ETS2 relevantní.</v>
      </c>
      <c r="H393" s="369"/>
      <c r="I393" s="369"/>
      <c r="J393" s="369"/>
      <c r="K393" s="369"/>
      <c r="L393" s="369"/>
      <c r="M393" s="369"/>
      <c r="N393" s="369"/>
      <c r="O393" s="369"/>
      <c r="P393" s="369"/>
      <c r="Q393" s="369"/>
      <c r="S393" s="16"/>
    </row>
    <row r="394" spans="2:133" ht="12.75" customHeight="1" x14ac:dyDescent="0.2">
      <c r="B394" s="26"/>
      <c r="D394" s="60"/>
      <c r="E394" s="32"/>
      <c r="F394" s="40" t="str">
        <f>Translations!$B$632</f>
        <v>Export</v>
      </c>
      <c r="G394" s="337" t="str">
        <f>Translations!$B$1418</f>
        <v>Množství paliva vyvezeného třetím stranám nebo spotřebovaného pro činnosti, na které se nevztahuje příloha I (např. mobilní stroje).</v>
      </c>
      <c r="H394" s="355"/>
      <c r="I394" s="355"/>
      <c r="J394" s="355"/>
      <c r="K394" s="355"/>
      <c r="L394" s="355"/>
      <c r="M394" s="355"/>
      <c r="N394" s="355"/>
      <c r="O394" s="355"/>
      <c r="P394" s="355"/>
      <c r="Q394" s="355"/>
      <c r="S394" s="16"/>
    </row>
    <row r="395" spans="2:133" x14ac:dyDescent="0.2">
      <c r="B395" s="26"/>
      <c r="D395" s="60"/>
      <c r="E395" s="32"/>
      <c r="F395" s="40" t="str">
        <f>Translations!$B$1419</f>
        <v>Celková spotřeba</v>
      </c>
      <c r="G395" s="337" t="str">
        <f>Translations!$B$1420</f>
        <v>Množství spotřebované pro účely přílohy I v roce Y. Všimněte si, že v případě, že se hodnoty liší od úrovně aktivity zdrojového toku, zobrazí se červený indikátor chyby.</v>
      </c>
      <c r="H395" s="355"/>
      <c r="I395" s="355"/>
      <c r="J395" s="355"/>
      <c r="K395" s="355"/>
      <c r="L395" s="355"/>
      <c r="M395" s="355"/>
      <c r="N395" s="355"/>
      <c r="O395" s="355"/>
      <c r="P395" s="355"/>
      <c r="Q395" s="355"/>
      <c r="S395" s="16"/>
    </row>
    <row r="396" spans="2:133" ht="5.0999999999999996" customHeight="1" x14ac:dyDescent="0.2">
      <c r="B396" s="26"/>
      <c r="S396" s="16"/>
    </row>
    <row r="397" spans="2:133" ht="12.95" customHeight="1" x14ac:dyDescent="0.2">
      <c r="B397" s="26"/>
      <c r="D397" s="356" t="s">
        <v>1757</v>
      </c>
      <c r="E397" s="357" t="str">
        <f>Translations!$B$1411</f>
        <v>Nakoupené množství</v>
      </c>
      <c r="F397" s="358"/>
      <c r="G397" s="358"/>
      <c r="H397" s="358"/>
      <c r="I397" s="358"/>
      <c r="J397" s="358"/>
      <c r="K397" s="358"/>
      <c r="L397" s="358"/>
      <c r="M397" s="358"/>
      <c r="N397" s="359"/>
      <c r="O397" s="360" t="str">
        <f>Translations!$B$632</f>
        <v>Export</v>
      </c>
      <c r="P397" s="360" t="str">
        <f>Translations!$B$1415</f>
        <v>Zásoby (na konci roku)</v>
      </c>
      <c r="Q397" s="360" t="str">
        <f>Translations!$B$1419</f>
        <v>Celková spotřeba</v>
      </c>
      <c r="S397" s="16"/>
      <c r="U397" s="371" t="s">
        <v>29</v>
      </c>
      <c r="V397" s="332" t="s">
        <v>28</v>
      </c>
      <c r="W397" s="27" t="s">
        <v>27</v>
      </c>
      <c r="X397" s="27" t="s">
        <v>27</v>
      </c>
      <c r="Z397" s="329" t="s">
        <v>26</v>
      </c>
      <c r="AA397" s="330"/>
      <c r="AB397" s="331"/>
      <c r="AU397" s="332" t="s">
        <v>25</v>
      </c>
      <c r="AW397" s="2" t="s">
        <v>24</v>
      </c>
      <c r="AX397" s="44" t="s">
        <v>16</v>
      </c>
      <c r="AY397" s="44">
        <v>2023</v>
      </c>
      <c r="AZ397" s="44">
        <v>2024</v>
      </c>
      <c r="BA397" s="44">
        <v>2025</v>
      </c>
      <c r="BB397" s="44">
        <v>2026</v>
      </c>
      <c r="BC397" s="44">
        <v>2027</v>
      </c>
      <c r="BD397" s="44">
        <v>2028</v>
      </c>
      <c r="BE397" s="44">
        <v>2029</v>
      </c>
      <c r="BF397" s="44">
        <v>2030</v>
      </c>
      <c r="BG397" s="44" t="s">
        <v>13</v>
      </c>
      <c r="BI397" s="2" t="s">
        <v>23</v>
      </c>
      <c r="BJ397" s="44" t="s">
        <v>16</v>
      </c>
      <c r="BK397" s="44">
        <v>2023</v>
      </c>
      <c r="BL397" s="44">
        <v>2024</v>
      </c>
      <c r="BM397" s="44">
        <v>2025</v>
      </c>
      <c r="BN397" s="44">
        <v>2026</v>
      </c>
      <c r="BO397" s="44">
        <v>2027</v>
      </c>
      <c r="BP397" s="44">
        <v>2028</v>
      </c>
      <c r="BQ397" s="44">
        <v>2029</v>
      </c>
      <c r="BR397" s="44">
        <v>2030</v>
      </c>
      <c r="BS397" s="44" t="s">
        <v>13</v>
      </c>
      <c r="BT397" s="63"/>
      <c r="BU397" s="63"/>
      <c r="BV397" s="63"/>
      <c r="BW397" s="63"/>
      <c r="BX397" s="63"/>
      <c r="BY397" s="63"/>
      <c r="BZ397" s="63"/>
      <c r="CA397" s="63"/>
      <c r="CB397" s="63"/>
      <c r="CC397" s="63"/>
      <c r="CD397" s="63"/>
      <c r="CE397" s="63"/>
      <c r="CF397" s="63"/>
      <c r="CG397" s="63"/>
      <c r="CH397" s="63"/>
      <c r="CI397" s="63"/>
      <c r="CJ397" s="63"/>
      <c r="CK397" s="63"/>
      <c r="CL397" s="63"/>
      <c r="CM397" s="63"/>
      <c r="CN397" s="63"/>
      <c r="CO397" s="63"/>
      <c r="CP397" s="63"/>
      <c r="CQ397" s="63"/>
      <c r="CR397" s="63"/>
      <c r="CS397" s="63"/>
      <c r="CT397" s="63"/>
      <c r="CU397" s="63"/>
      <c r="CV397" s="63"/>
      <c r="CW397" s="63"/>
      <c r="CX397" s="63"/>
      <c r="CY397" s="63"/>
      <c r="CZ397" s="63"/>
      <c r="DA397" s="63"/>
      <c r="DB397" s="63"/>
      <c r="DC397" s="63"/>
      <c r="DD397" s="63"/>
      <c r="DE397" s="63"/>
      <c r="DF397" s="63"/>
      <c r="DG397" s="63"/>
      <c r="DH397" s="63"/>
      <c r="DI397" s="63"/>
      <c r="DJ397" s="63"/>
      <c r="DK397" s="63"/>
      <c r="DL397" s="63"/>
      <c r="DM397" s="63"/>
      <c r="DN397" s="63"/>
      <c r="DO397" s="63"/>
      <c r="DP397" s="63"/>
      <c r="DQ397" s="63"/>
      <c r="DS397" s="2" t="s">
        <v>22</v>
      </c>
      <c r="DT397" s="44" t="s">
        <v>16</v>
      </c>
      <c r="DU397" s="44">
        <v>2023</v>
      </c>
      <c r="DV397" s="44">
        <v>2024</v>
      </c>
      <c r="DW397" s="44">
        <v>2025</v>
      </c>
      <c r="DX397" s="44">
        <v>2026</v>
      </c>
      <c r="DY397" s="44">
        <v>2027</v>
      </c>
      <c r="DZ397" s="44">
        <v>2028</v>
      </c>
      <c r="EA397" s="44">
        <v>2029</v>
      </c>
      <c r="EB397" s="44">
        <v>2030</v>
      </c>
      <c r="EC397" s="44" t="s">
        <v>13</v>
      </c>
    </row>
    <row r="398" spans="2:133" ht="62.25" customHeight="1" x14ac:dyDescent="0.2">
      <c r="B398" s="26"/>
      <c r="D398" s="356"/>
      <c r="E398" s="76" t="str">
        <f>INDEX(V377:V386,COLUMNS(E398:E398))</f>
        <v/>
      </c>
      <c r="F398" s="76" t="str">
        <f>INDEX(V377:V386,COLUMNS(E398:F398))</f>
        <v/>
      </c>
      <c r="G398" s="76" t="str">
        <f>INDEX(V377:V386,COLUMNS(E398:G398))</f>
        <v/>
      </c>
      <c r="H398" s="76" t="str">
        <f>INDEX(V377:V386,COLUMNS(E398:H398))</f>
        <v/>
      </c>
      <c r="I398" s="76" t="str">
        <f>INDEX(V377:V386,COLUMNS(E398:I398))</f>
        <v/>
      </c>
      <c r="J398" s="76" t="str">
        <f>INDEX(V377:V386,COLUMNS(E398:J398))</f>
        <v/>
      </c>
      <c r="K398" s="76" t="str">
        <f>INDEX(V377:V386,COLUMNS(E398:K398))</f>
        <v/>
      </c>
      <c r="L398" s="76" t="str">
        <f>INDEX(V377:V386,COLUMNS(E398:L398))</f>
        <v/>
      </c>
      <c r="M398" s="76" t="str">
        <f>INDEX(V377:V386,COLUMNS(E398:M398))</f>
        <v/>
      </c>
      <c r="N398" s="76" t="str">
        <f>INDEX(V377:V386,COLUMNS(E398:N398))</f>
        <v/>
      </c>
      <c r="O398" s="361"/>
      <c r="P398" s="361"/>
      <c r="Q398" s="362"/>
      <c r="S398" s="16"/>
      <c r="T398" s="63"/>
      <c r="U398" s="372"/>
      <c r="V398" s="333"/>
      <c r="W398" s="44" t="s">
        <v>21</v>
      </c>
      <c r="X398" s="44" t="s">
        <v>20</v>
      </c>
      <c r="Z398" s="44" t="str">
        <f t="shared" ref="Z398:AI398" si="393">E398</f>
        <v/>
      </c>
      <c r="AA398" s="44" t="str">
        <f t="shared" si="393"/>
        <v/>
      </c>
      <c r="AB398" s="44" t="str">
        <f t="shared" si="393"/>
        <v/>
      </c>
      <c r="AC398" s="44" t="str">
        <f t="shared" si="393"/>
        <v/>
      </c>
      <c r="AD398" s="44" t="str">
        <f t="shared" si="393"/>
        <v/>
      </c>
      <c r="AE398" s="44" t="str">
        <f t="shared" si="393"/>
        <v/>
      </c>
      <c r="AF398" s="44" t="str">
        <f t="shared" si="393"/>
        <v/>
      </c>
      <c r="AG398" s="44" t="str">
        <f t="shared" si="393"/>
        <v/>
      </c>
      <c r="AH398" s="44" t="str">
        <f t="shared" si="393"/>
        <v/>
      </c>
      <c r="AI398" s="44" t="str">
        <f t="shared" si="393"/>
        <v/>
      </c>
      <c r="AJ398" s="63"/>
      <c r="AK398" s="63"/>
      <c r="AL398" s="63"/>
      <c r="AN398" s="63"/>
      <c r="AO398" s="63"/>
      <c r="AP398" s="63"/>
      <c r="AQ398" s="63"/>
      <c r="AR398" s="63"/>
      <c r="AS398" s="63"/>
      <c r="AT398" s="63"/>
      <c r="AU398" s="333"/>
      <c r="AV398" s="63"/>
      <c r="AW398" s="2" t="s">
        <v>19</v>
      </c>
      <c r="AX398" s="44">
        <v>0</v>
      </c>
      <c r="AY398" s="44">
        <v>0</v>
      </c>
      <c r="AZ398" s="44">
        <v>0</v>
      </c>
      <c r="BA398" s="44">
        <v>0</v>
      </c>
      <c r="BB398" s="44">
        <v>0</v>
      </c>
      <c r="BC398" s="44">
        <v>0</v>
      </c>
      <c r="BD398" s="44">
        <v>0</v>
      </c>
      <c r="BE398" s="44">
        <v>0</v>
      </c>
      <c r="BF398" s="44">
        <v>0</v>
      </c>
      <c r="BG398" s="44"/>
      <c r="BH398" s="63"/>
      <c r="BI398" s="2" t="s">
        <v>19</v>
      </c>
      <c r="BJ398" s="44">
        <v>0</v>
      </c>
      <c r="BK398" s="44">
        <v>0</v>
      </c>
      <c r="BL398" s="44">
        <v>0</v>
      </c>
      <c r="BM398" s="44">
        <v>0</v>
      </c>
      <c r="BN398" s="44">
        <v>0</v>
      </c>
      <c r="BO398" s="44">
        <v>0</v>
      </c>
      <c r="BP398" s="44">
        <v>0</v>
      </c>
      <c r="BQ398" s="44">
        <v>0</v>
      </c>
      <c r="BR398" s="44">
        <v>0</v>
      </c>
      <c r="BS398" s="44"/>
      <c r="BT398" s="63"/>
      <c r="BU398" s="63"/>
      <c r="BV398" s="63"/>
      <c r="BW398" s="63"/>
      <c r="BX398" s="63"/>
      <c r="BY398" s="63"/>
      <c r="BZ398" s="63"/>
      <c r="CA398" s="63"/>
      <c r="CB398" s="63"/>
      <c r="CC398" s="63"/>
      <c r="CD398" s="63"/>
      <c r="CE398" s="63"/>
      <c r="CF398" s="63"/>
      <c r="CG398" s="63"/>
      <c r="CH398" s="63"/>
      <c r="CI398" s="63"/>
      <c r="CJ398" s="63"/>
      <c r="CK398" s="63"/>
      <c r="CL398" s="63"/>
      <c r="CM398" s="63"/>
      <c r="CN398" s="63"/>
      <c r="CO398" s="63"/>
      <c r="CP398" s="63"/>
      <c r="CQ398" s="63"/>
      <c r="CR398" s="63"/>
      <c r="CS398" s="63"/>
      <c r="CT398" s="63"/>
      <c r="CU398" s="63"/>
      <c r="CV398" s="63"/>
      <c r="CW398" s="63"/>
      <c r="CX398" s="63"/>
      <c r="CY398" s="63"/>
      <c r="CZ398" s="63"/>
      <c r="DA398" s="63"/>
      <c r="DB398" s="63"/>
      <c r="DC398" s="63"/>
      <c r="DD398" s="63"/>
      <c r="DE398" s="63"/>
      <c r="DF398" s="63"/>
      <c r="DG398" s="63"/>
      <c r="DH398" s="63"/>
      <c r="DI398" s="63"/>
      <c r="DJ398" s="63"/>
      <c r="DK398" s="63"/>
      <c r="DL398" s="63"/>
      <c r="DM398" s="63"/>
      <c r="DN398" s="63"/>
      <c r="DO398" s="63"/>
      <c r="DP398" s="63"/>
      <c r="DQ398" s="63"/>
      <c r="DR398" s="2" t="str">
        <f>Translations!$B$632</f>
        <v>Export</v>
      </c>
      <c r="DS398" s="2" t="s">
        <v>19</v>
      </c>
      <c r="DT398" s="44">
        <v>0</v>
      </c>
      <c r="DU398" s="44">
        <v>0</v>
      </c>
      <c r="DV398" s="44">
        <v>0</v>
      </c>
      <c r="DW398" s="44">
        <v>0</v>
      </c>
      <c r="DX398" s="44">
        <v>0</v>
      </c>
      <c r="DY398" s="44">
        <v>0</v>
      </c>
      <c r="DZ398" s="44">
        <v>0</v>
      </c>
      <c r="EA398" s="44">
        <v>0</v>
      </c>
      <c r="EB398" s="44">
        <v>0</v>
      </c>
      <c r="EC398" s="44"/>
    </row>
    <row r="399" spans="2:133" x14ac:dyDescent="0.2">
      <c r="B399" s="26"/>
      <c r="D399" s="74">
        <v>2023</v>
      </c>
      <c r="E399" s="36"/>
      <c r="F399" s="36"/>
      <c r="G399" s="36"/>
      <c r="H399" s="36"/>
      <c r="I399" s="36"/>
      <c r="J399" s="36"/>
      <c r="K399" s="36"/>
      <c r="L399" s="36"/>
      <c r="M399" s="36"/>
      <c r="N399" s="36"/>
      <c r="O399" s="36"/>
      <c r="P399" s="73"/>
      <c r="Q399" s="75"/>
      <c r="S399" s="16"/>
      <c r="U399" s="27">
        <f t="shared" ref="U399:U406" si="394">SUM(E399:N399)</f>
        <v>0</v>
      </c>
      <c r="V399" s="27"/>
      <c r="W399" s="27"/>
      <c r="X399" s="71">
        <f>P399</f>
        <v>0</v>
      </c>
      <c r="Z399" s="27"/>
      <c r="AA399" s="27"/>
      <c r="AB399" s="27"/>
      <c r="AC399" s="27"/>
      <c r="AD399" s="27"/>
      <c r="AE399" s="27"/>
      <c r="AF399" s="27"/>
      <c r="AG399" s="27"/>
      <c r="AH399" s="27"/>
      <c r="AI399" s="27"/>
      <c r="AU399" s="44">
        <v>0</v>
      </c>
      <c r="AW399" s="44">
        <v>2023</v>
      </c>
      <c r="AX399" s="44">
        <v>0</v>
      </c>
      <c r="AY399" s="66">
        <f>IF(AY397=AW399,X399,IF(AX399=0,MAX(AY398-MAX(AU399-SUM(AX398:AX398),0),0),AY398))</f>
        <v>0</v>
      </c>
      <c r="AZ399" s="66">
        <f>IF(AZ397=AW399,X399,IF(AY399=0,MAX(AZ398-MAX(AU399-SUM(AX398:AY398),0),0),AZ398))</f>
        <v>0</v>
      </c>
      <c r="BA399" s="66">
        <f>IF(BA397=AW399,X399,IF(AZ399=0,MAX(BA398-MAX(AU399-SUM(AX398:AZ398),0),0),BA398))</f>
        <v>0</v>
      </c>
      <c r="BB399" s="66">
        <f>IF(BB397=AW399,X399,IF(BA399=0,MAX(BB398-MAX(AU399-SUM(AX398:BA398),0),0),BB398))</f>
        <v>0</v>
      </c>
      <c r="BC399" s="66">
        <f>IF(BC397=AW399,X399,IF(BB399=0,MAX(BC398-MAX(AU399-SUM(AX398:BB398),0),0),BC398))</f>
        <v>0</v>
      </c>
      <c r="BD399" s="66">
        <f>IF(BD397=AW399,X399,IF(BC399=0,MAX(BD398-MAX(AU399-SUM(AX398:BC398),0),0),BD398))</f>
        <v>0</v>
      </c>
      <c r="BE399" s="66">
        <f>IF(BE397=AW399,X399,IF(BD399=0,MAX(BE398-MAX(AU399-SUM(AX398:BD398),0),0),BE398))</f>
        <v>0</v>
      </c>
      <c r="BF399" s="66">
        <f>IF(BF397=AW399,X399,IF(BE399=0,MAX(BF398-MAX(AU399-SUM(AX398:BE398),0),0),BF398))</f>
        <v>0</v>
      </c>
      <c r="BG399" s="66" t="b">
        <f t="shared" ref="BG399:BG406" si="395">SUM(AY399:BF399)=P399</f>
        <v>1</v>
      </c>
      <c r="BI399" s="44">
        <v>2023</v>
      </c>
      <c r="BJ399" s="44">
        <v>0</v>
      </c>
      <c r="BK399" s="66">
        <f>IF(BI399&gt;BK397,AY398-AY399,0)</f>
        <v>0</v>
      </c>
      <c r="BL399" s="66">
        <f>IF(BI399&gt;BL397,AZ398-AZ399,0)</f>
        <v>0</v>
      </c>
      <c r="BM399" s="66">
        <f>IF(BI399&gt;BM397,BA398-BA399,0)</f>
        <v>0</v>
      </c>
      <c r="BN399" s="66">
        <f>IF(BI399&gt;BN397,BB398-BB399,0)</f>
        <v>0</v>
      </c>
      <c r="BO399" s="66">
        <f>IF(BI399&gt;BO397,BC398-BC399,0)</f>
        <v>0</v>
      </c>
      <c r="BP399" s="66">
        <f>IF(BI399&gt;BP397,BD398-BD399,0)</f>
        <v>0</v>
      </c>
      <c r="BQ399" s="66">
        <f>IF(BI399&gt;BQ397,BE398-BE399,0)</f>
        <v>0</v>
      </c>
      <c r="BR399" s="66">
        <f>IF(BI399&gt;BR397,BF398-BF399,0)</f>
        <v>0</v>
      </c>
      <c r="BS399" s="66" t="b">
        <f t="shared" ref="BS399:BS406" si="396">SUM(BK399:BR399)=V399-SUM(Z399:AI399)</f>
        <v>1</v>
      </c>
      <c r="BT399" s="68"/>
      <c r="BU399" s="68"/>
      <c r="BV399" s="68"/>
      <c r="BW399" s="68"/>
      <c r="BX399" s="68"/>
      <c r="BY399" s="68"/>
      <c r="BZ399" s="68"/>
      <c r="CA399" s="68"/>
      <c r="CB399" s="68"/>
      <c r="CC399" s="68"/>
      <c r="CD399" s="68"/>
      <c r="CE399" s="68"/>
      <c r="CF399" s="68"/>
      <c r="CG399" s="68"/>
      <c r="CH399" s="68"/>
      <c r="CI399" s="68"/>
      <c r="CJ399" s="68"/>
      <c r="CK399" s="68"/>
      <c r="CL399" s="68"/>
      <c r="CM399" s="68"/>
      <c r="CN399" s="68"/>
      <c r="CO399" s="68"/>
      <c r="CP399" s="68"/>
      <c r="CQ399" s="68"/>
      <c r="CR399" s="68"/>
      <c r="CS399" s="68"/>
      <c r="CT399" s="68"/>
      <c r="CU399" s="68"/>
      <c r="CV399" s="68"/>
      <c r="CW399" s="68"/>
      <c r="CX399" s="68"/>
      <c r="CY399" s="68"/>
      <c r="CZ399" s="68"/>
      <c r="DA399" s="68"/>
      <c r="DB399" s="68"/>
      <c r="DC399" s="68"/>
      <c r="DD399" s="68"/>
      <c r="DE399" s="68"/>
      <c r="DF399" s="68"/>
      <c r="DG399" s="68"/>
      <c r="DH399" s="68"/>
      <c r="DI399" s="68"/>
      <c r="DJ399" s="68"/>
      <c r="DK399" s="68"/>
      <c r="DL399" s="68"/>
      <c r="DM399" s="68"/>
      <c r="DN399" s="68"/>
      <c r="DO399" s="68"/>
      <c r="DP399" s="68"/>
      <c r="DQ399" s="68"/>
      <c r="DR399" s="63">
        <f t="shared" ref="DR399:DR406" si="397">O399</f>
        <v>0</v>
      </c>
      <c r="DS399" s="44">
        <v>2023</v>
      </c>
      <c r="DT399" s="44">
        <v>0</v>
      </c>
      <c r="DU399" s="66">
        <f>IF(DS399&gt;DU397,IF(DR399&lt;=BK399,DR399,BK399),0)</f>
        <v>0</v>
      </c>
      <c r="DV399" s="66">
        <f>IF(DS399&gt;DV397,IF(DR399&lt;=BL399,DR399,BL399),0)</f>
        <v>0</v>
      </c>
      <c r="DW399" s="66">
        <f>IF(DS399&gt;DW397,IF(DR399&lt;=BM399,DR399,BM399),0)</f>
        <v>0</v>
      </c>
      <c r="DX399" s="66">
        <f>IF(DS399&gt;DX397,IF(DR399&lt;=BN399,DR399,BN399),0)</f>
        <v>0</v>
      </c>
      <c r="DY399" s="66">
        <f>IF(DS399&gt;DY397,IF(DR399&lt;=BO399,DR399,BO399),0)</f>
        <v>0</v>
      </c>
      <c r="DZ399" s="66">
        <f>IF(DS399&gt;DZ397,IF(DR399&lt;=BP399,DR399,BP399),0)</f>
        <v>0</v>
      </c>
      <c r="EA399" s="66">
        <f>IF(DS399&gt;EA397,IF(DR399&lt;=BQ399,DR399,BQ399),0)</f>
        <v>0</v>
      </c>
      <c r="EB399" s="66">
        <f>IF(DS399&gt;EB397,IF(DR399&lt;=BR399,DR399,BR399),0)</f>
        <v>0</v>
      </c>
      <c r="EC399" s="66" t="b">
        <f t="shared" ref="EC399:EC406" si="398">SUM(DU399:EB399)+SUM(HC423:HL423)=O399</f>
        <v>1</v>
      </c>
    </row>
    <row r="400" spans="2:133" x14ac:dyDescent="0.2">
      <c r="B400" s="26"/>
      <c r="D400" s="74">
        <v>2024</v>
      </c>
      <c r="E400" s="73"/>
      <c r="F400" s="73"/>
      <c r="G400" s="73"/>
      <c r="H400" s="73"/>
      <c r="I400" s="73"/>
      <c r="J400" s="73"/>
      <c r="K400" s="73"/>
      <c r="L400" s="73"/>
      <c r="M400" s="73"/>
      <c r="N400" s="73"/>
      <c r="O400" s="73"/>
      <c r="P400" s="73"/>
      <c r="Q400" s="35">
        <f t="shared" ref="Q400:Q406" si="399">SUM(E400:N400)-O400+(P399-P400)</f>
        <v>0</v>
      </c>
      <c r="R400" s="72" t="b">
        <f>AND(E369&lt;&gt;"",D400=CNTR_ReportingYear,ROUND(SUM(Q400),0)&lt;&gt;ROUND(SUM(M369),0))</f>
        <v>0</v>
      </c>
      <c r="S400" s="16"/>
      <c r="U400" s="27">
        <f t="shared" si="394"/>
        <v>0</v>
      </c>
      <c r="V400" s="66">
        <f t="shared" ref="V400:V406" si="400">O400+Q400</f>
        <v>0</v>
      </c>
      <c r="W400" s="71">
        <f t="shared" ref="W400:W406" si="401">V400-P399</f>
        <v>0</v>
      </c>
      <c r="X400" s="71">
        <f t="shared" ref="X400:X406" si="402">IF(W400&gt;0,P400,P399+W400+(P400-P399))</f>
        <v>0</v>
      </c>
      <c r="Y400" s="69"/>
      <c r="Z400" s="70">
        <f t="shared" ref="Z400:Z406" si="403">IF(W400&lt;=0,0,W400*E400/SUM(E400:N400))</f>
        <v>0</v>
      </c>
      <c r="AA400" s="70">
        <f t="shared" ref="AA400:AA406" si="404">IF(W400&lt;=0,0,W400*F400/SUM(E400:N400))</f>
        <v>0</v>
      </c>
      <c r="AB400" s="70">
        <f t="shared" ref="AB400:AB406" si="405">IF(W400&lt;=0,0,W400*G400/SUM(E400:N400))</f>
        <v>0</v>
      </c>
      <c r="AC400" s="70">
        <f t="shared" ref="AC400:AC406" si="406">IF(W400&lt;=0,0,W400*H400/SUM(E400:N400))</f>
        <v>0</v>
      </c>
      <c r="AD400" s="70">
        <f t="shared" ref="AD400:AD406" si="407">IF(W400&lt;=0,0,W400*I400/SUM(E400:N400))</f>
        <v>0</v>
      </c>
      <c r="AE400" s="70">
        <f t="shared" ref="AE400:AE406" si="408">IF(W400&lt;=0,0,W400*J400/SUM(E400:N400))</f>
        <v>0</v>
      </c>
      <c r="AF400" s="70">
        <f t="shared" ref="AF400:AF406" si="409">IF(W400&lt;=0,0,W400*K400/SUM(E400:N400))</f>
        <v>0</v>
      </c>
      <c r="AG400" s="70">
        <f t="shared" ref="AG400:AG406" si="410">IF(W400&lt;=0,0,W400*L400/SUM(E400:N400))</f>
        <v>0</v>
      </c>
      <c r="AH400" s="70">
        <f t="shared" ref="AH400:AH406" si="411">IF(W400&lt;=0,0,W400*M400/SUM(E400:N400))</f>
        <v>0</v>
      </c>
      <c r="AI400" s="70">
        <f t="shared" ref="AI400:AI406" si="412">IF(W400&lt;=0,0,W400*N400/SUM(E400:N400))</f>
        <v>0</v>
      </c>
      <c r="AJ400" s="69"/>
      <c r="AK400" s="69"/>
      <c r="AL400" s="69"/>
      <c r="AN400" s="69"/>
      <c r="AO400" s="69"/>
      <c r="AP400" s="69"/>
      <c r="AQ400" s="69"/>
      <c r="AR400" s="69"/>
      <c r="AS400" s="69"/>
      <c r="AT400" s="69"/>
      <c r="AU400" s="44">
        <f t="shared" ref="AU400:AU406" si="413">IF(V400&lt;P399,V400,P399)</f>
        <v>0</v>
      </c>
      <c r="AV400" s="69"/>
      <c r="AW400" s="44">
        <v>2024</v>
      </c>
      <c r="AX400" s="44">
        <v>0</v>
      </c>
      <c r="AY400" s="66">
        <f>IF(AY397=AW400,X400,IF(AX400=0,MAX(AY399-MAX(AU400-SUM(AX399:AX399),0),0),AY399))</f>
        <v>0</v>
      </c>
      <c r="AZ400" s="66">
        <f>IF(AZ397=AW400,X400,IF(AY400=0,MAX(AZ399-MAX(AU400-SUM(AX399:AY399),0),0),AZ399))</f>
        <v>0</v>
      </c>
      <c r="BA400" s="66">
        <f>IF(BA397=AW400,X400,IF(AZ400=0,MAX(BA399-MAX(AU400-SUM(AX399:AZ399),0),0),BA399))</f>
        <v>0</v>
      </c>
      <c r="BB400" s="66">
        <f>IF(BB397=AW400,X400,IF(BA400=0,MAX(BB399-MAX(AU400-SUM(AX399:BA399),0),0),BB399))</f>
        <v>0</v>
      </c>
      <c r="BC400" s="66">
        <f>IF(BC397=AW400,X400,IF(BB400=0,MAX(BC399-MAX(AU400-SUM(AX399:BB399),0),0),BC399))</f>
        <v>0</v>
      </c>
      <c r="BD400" s="66">
        <f>IF(BD397=AW400,X400,IF(BC400=0,MAX(BD399-MAX(AU400-SUM(AX399:BC399),0),0),BD399))</f>
        <v>0</v>
      </c>
      <c r="BE400" s="66">
        <f>IF(BE397=AW400,X400,IF(BD400=0,MAX(BE399-MAX(AU400-SUM(AX399:BD399),0),0),BE399))</f>
        <v>0</v>
      </c>
      <c r="BF400" s="66">
        <f>IF(BF397=AW400,X400,IF(BE400=0,MAX(BF399-MAX(AU400-SUM(AX399:BE399),0),0),BF399))</f>
        <v>0</v>
      </c>
      <c r="BG400" s="66" t="b">
        <f t="shared" si="395"/>
        <v>1</v>
      </c>
      <c r="BI400" s="44">
        <v>2024</v>
      </c>
      <c r="BJ400" s="44">
        <v>0</v>
      </c>
      <c r="BK400" s="66">
        <f>IF(BI400&gt;BK397,AY399-AY400,0)</f>
        <v>0</v>
      </c>
      <c r="BL400" s="66">
        <f>IF(BI400&gt;BL397,AZ399-AZ400,0)</f>
        <v>0</v>
      </c>
      <c r="BM400" s="66">
        <f>IF(BI400&gt;BM397,BA399-BA400,0)</f>
        <v>0</v>
      </c>
      <c r="BN400" s="66">
        <f>IF(BI400&gt;BN397,BB399-BB400,0)</f>
        <v>0</v>
      </c>
      <c r="BO400" s="66">
        <f>IF(BI400&gt;BO397,BC399-BC400,0)</f>
        <v>0</v>
      </c>
      <c r="BP400" s="66">
        <f>IF(BI400&gt;BP397,BD399-BD400,0)</f>
        <v>0</v>
      </c>
      <c r="BQ400" s="66">
        <f>IF(BI400&gt;BQ397,BE399-BE400,0)</f>
        <v>0</v>
      </c>
      <c r="BR400" s="66">
        <f>IF(BI400&gt;BR397,BF399-BF400,0)</f>
        <v>0</v>
      </c>
      <c r="BS400" s="66" t="b">
        <f t="shared" si="396"/>
        <v>1</v>
      </c>
      <c r="BT400" s="68"/>
      <c r="BU400" s="68"/>
      <c r="BV400" s="68"/>
      <c r="BW400" s="68"/>
      <c r="BX400" s="68"/>
      <c r="BY400" s="68"/>
      <c r="BZ400" s="68"/>
      <c r="CA400" s="68"/>
      <c r="CB400" s="68"/>
      <c r="CC400" s="68"/>
      <c r="CD400" s="68"/>
      <c r="CE400" s="68"/>
      <c r="CF400" s="68"/>
      <c r="CG400" s="68"/>
      <c r="CH400" s="68"/>
      <c r="CI400" s="68"/>
      <c r="CJ400" s="68"/>
      <c r="CK400" s="68"/>
      <c r="CL400" s="68"/>
      <c r="CM400" s="68"/>
      <c r="CN400" s="68"/>
      <c r="CO400" s="68"/>
      <c r="CP400" s="68"/>
      <c r="CQ400" s="68"/>
      <c r="CR400" s="68"/>
      <c r="CS400" s="68"/>
      <c r="CT400" s="68"/>
      <c r="CU400" s="68"/>
      <c r="CV400" s="68"/>
      <c r="CW400" s="68"/>
      <c r="CX400" s="68"/>
      <c r="CY400" s="68"/>
      <c r="CZ400" s="68"/>
      <c r="DA400" s="68"/>
      <c r="DB400" s="68"/>
      <c r="DC400" s="68"/>
      <c r="DD400" s="68"/>
      <c r="DE400" s="68"/>
      <c r="DF400" s="68"/>
      <c r="DG400" s="68"/>
      <c r="DH400" s="68"/>
      <c r="DI400" s="68"/>
      <c r="DJ400" s="68"/>
      <c r="DK400" s="68"/>
      <c r="DL400" s="68"/>
      <c r="DM400" s="68"/>
      <c r="DN400" s="68"/>
      <c r="DO400" s="68"/>
      <c r="DP400" s="68"/>
      <c r="DQ400" s="68"/>
      <c r="DR400" s="67">
        <f t="shared" si="397"/>
        <v>0</v>
      </c>
      <c r="DS400" s="44">
        <v>2024</v>
      </c>
      <c r="DT400" s="44">
        <v>0</v>
      </c>
      <c r="DU400" s="66">
        <f>IF(DS400&gt;DU397,IF(DR400&lt;=BK400,DR400,BK400),0)</f>
        <v>0</v>
      </c>
      <c r="DV400" s="66">
        <f>IF(DS400&gt;DV397,IF(DR400&lt;=BL400,DR400,BL400),0)</f>
        <v>0</v>
      </c>
      <c r="DW400" s="66">
        <f>IF(DS400&gt;DW397,IF(DR400&lt;=BM400,DR400,BM400),0)</f>
        <v>0</v>
      </c>
      <c r="DX400" s="66">
        <f>IF(DS400&gt;DX397,IF(DR400&lt;=BN400,DR400,BN400),0)</f>
        <v>0</v>
      </c>
      <c r="DY400" s="66">
        <f>IF(DS400&gt;DY397,IF(DR400&lt;=BO400,DR400,BO400),0)</f>
        <v>0</v>
      </c>
      <c r="DZ400" s="66">
        <f>IF(DS400&gt;DZ397,IF(DR400&lt;=BP400,DR400,BP400),0)</f>
        <v>0</v>
      </c>
      <c r="EA400" s="66">
        <f>IF(DS400&gt;EA397,IF(DR400&lt;=BQ400,DR400,BQ400),0)</f>
        <v>0</v>
      </c>
      <c r="EB400" s="66">
        <f>IF(DS400&gt;EB397,IF(DR400&lt;=BR400,DR400,BR400),0)</f>
        <v>0</v>
      </c>
      <c r="EC400" s="66" t="b">
        <f t="shared" si="398"/>
        <v>1</v>
      </c>
    </row>
    <row r="401" spans="1:209" x14ac:dyDescent="0.2">
      <c r="B401" s="26"/>
      <c r="D401" s="74">
        <v>2025</v>
      </c>
      <c r="E401" s="73"/>
      <c r="F401" s="73"/>
      <c r="G401" s="73"/>
      <c r="H401" s="73"/>
      <c r="I401" s="73"/>
      <c r="J401" s="73"/>
      <c r="K401" s="73"/>
      <c r="L401" s="73"/>
      <c r="M401" s="73"/>
      <c r="N401" s="73"/>
      <c r="O401" s="73"/>
      <c r="P401" s="73"/>
      <c r="Q401" s="35">
        <f t="shared" si="399"/>
        <v>0</v>
      </c>
      <c r="R401" s="72" t="b">
        <f>AND(E369&lt;&gt;"",D401=CNTR_ReportingYear,ROUND(SUM(Q401),0)&lt;&gt;ROUND(SUM(M369),0))</f>
        <v>0</v>
      </c>
      <c r="S401" s="16"/>
      <c r="U401" s="27">
        <f t="shared" si="394"/>
        <v>0</v>
      </c>
      <c r="V401" s="66">
        <f t="shared" si="400"/>
        <v>0</v>
      </c>
      <c r="W401" s="71">
        <f t="shared" si="401"/>
        <v>0</v>
      </c>
      <c r="X401" s="71">
        <f t="shared" si="402"/>
        <v>0</v>
      </c>
      <c r="Y401" s="69"/>
      <c r="Z401" s="70">
        <f t="shared" si="403"/>
        <v>0</v>
      </c>
      <c r="AA401" s="70">
        <f t="shared" si="404"/>
        <v>0</v>
      </c>
      <c r="AB401" s="70">
        <f t="shared" si="405"/>
        <v>0</v>
      </c>
      <c r="AC401" s="70">
        <f t="shared" si="406"/>
        <v>0</v>
      </c>
      <c r="AD401" s="70">
        <f t="shared" si="407"/>
        <v>0</v>
      </c>
      <c r="AE401" s="70">
        <f t="shared" si="408"/>
        <v>0</v>
      </c>
      <c r="AF401" s="70">
        <f t="shared" si="409"/>
        <v>0</v>
      </c>
      <c r="AG401" s="70">
        <f t="shared" si="410"/>
        <v>0</v>
      </c>
      <c r="AH401" s="70">
        <f t="shared" si="411"/>
        <v>0</v>
      </c>
      <c r="AI401" s="70">
        <f t="shared" si="412"/>
        <v>0</v>
      </c>
      <c r="AJ401" s="69"/>
      <c r="AK401" s="69"/>
      <c r="AL401" s="69"/>
      <c r="AN401" s="69"/>
      <c r="AO401" s="69"/>
      <c r="AP401" s="69"/>
      <c r="AQ401" s="69"/>
      <c r="AR401" s="69"/>
      <c r="AS401" s="69"/>
      <c r="AT401" s="69"/>
      <c r="AU401" s="44">
        <f t="shared" si="413"/>
        <v>0</v>
      </c>
      <c r="AV401" s="69"/>
      <c r="AW401" s="44">
        <v>2025</v>
      </c>
      <c r="AX401" s="44">
        <v>0</v>
      </c>
      <c r="AY401" s="66">
        <f>IF(AY397=AW401,X401,IF(AX401=0,MAX(AY400-MAX(AU401-SUM(AX400:AX400),0),0),AY400))</f>
        <v>0</v>
      </c>
      <c r="AZ401" s="66">
        <f>IF(AZ397=AW401,X401,IF(AY401=0,MAX(AZ400-MAX(AU401-SUM(AX400:AY400),0),0),AZ400))</f>
        <v>0</v>
      </c>
      <c r="BA401" s="66">
        <f>IF(BA397=AW401,X401,IF(AZ401=0,MAX(BA400-MAX(AU401-SUM(AX400:AZ400),0),0),BA400))</f>
        <v>0</v>
      </c>
      <c r="BB401" s="66">
        <f>IF(BB397=AW401,X401,IF(BA401=0,MAX(BB400-MAX(AU401-SUM(AX400:BA400),0),0),BB400))</f>
        <v>0</v>
      </c>
      <c r="BC401" s="66">
        <f>IF(BC397=AW401,X401,IF(BB401=0,MAX(BC400-MAX(AU401-SUM(AX400:BB400),0),0),BC400))</f>
        <v>0</v>
      </c>
      <c r="BD401" s="66">
        <f>IF(BD397=AW401,X401,IF(BC401=0,MAX(BD400-MAX(AU401-SUM(AX400:BC400),0),0),BD400))</f>
        <v>0</v>
      </c>
      <c r="BE401" s="66">
        <f>IF(BE397=AW401,X401,IF(BD401=0,MAX(BE400-MAX(AU401-SUM(AX400:BD400),0),0),BE400))</f>
        <v>0</v>
      </c>
      <c r="BF401" s="66">
        <f>IF(BF397=AW401,X401,IF(BE401=0,MAX(BF400-MAX(AU401-SUM(AX400:BE400),0),0),BF400))</f>
        <v>0</v>
      </c>
      <c r="BG401" s="66" t="b">
        <f t="shared" si="395"/>
        <v>1</v>
      </c>
      <c r="BI401" s="44">
        <v>2025</v>
      </c>
      <c r="BJ401" s="44">
        <v>0</v>
      </c>
      <c r="BK401" s="66">
        <f>IF(BI401&gt;BK397,AY400-AY401,0)</f>
        <v>0</v>
      </c>
      <c r="BL401" s="66">
        <f>IF(BI401&gt;BL397,AZ400-AZ401,0)</f>
        <v>0</v>
      </c>
      <c r="BM401" s="66">
        <f>IF(BI401&gt;BM397,BA400-BA401,0)</f>
        <v>0</v>
      </c>
      <c r="BN401" s="66">
        <f>IF(BI401&gt;BN397,BB400-BB401,0)</f>
        <v>0</v>
      </c>
      <c r="BO401" s="66">
        <f>IF(BI401&gt;BO397,BC400-BC401,0)</f>
        <v>0</v>
      </c>
      <c r="BP401" s="66">
        <f>IF(BI401&gt;BP397,BD400-BD401,0)</f>
        <v>0</v>
      </c>
      <c r="BQ401" s="66">
        <f>IF(BI401&gt;BQ397,BE400-BE401,0)</f>
        <v>0</v>
      </c>
      <c r="BR401" s="66">
        <f>IF(BI401&gt;BR397,BF400-BF401,0)</f>
        <v>0</v>
      </c>
      <c r="BS401" s="66" t="b">
        <f t="shared" si="396"/>
        <v>1</v>
      </c>
      <c r="BT401" s="68"/>
      <c r="BU401" s="68"/>
      <c r="BV401" s="68"/>
      <c r="BW401" s="68"/>
      <c r="BX401" s="68"/>
      <c r="BY401" s="68"/>
      <c r="BZ401" s="68"/>
      <c r="CA401" s="68"/>
      <c r="CB401" s="68"/>
      <c r="CC401" s="68"/>
      <c r="CD401" s="68"/>
      <c r="CE401" s="68"/>
      <c r="CF401" s="68"/>
      <c r="CG401" s="68"/>
      <c r="CH401" s="68"/>
      <c r="CI401" s="68"/>
      <c r="CJ401" s="68"/>
      <c r="CK401" s="68"/>
      <c r="CL401" s="68"/>
      <c r="CM401" s="68"/>
      <c r="CN401" s="68"/>
      <c r="CO401" s="68"/>
      <c r="CP401" s="68"/>
      <c r="CQ401" s="68"/>
      <c r="CR401" s="68"/>
      <c r="CS401" s="68"/>
      <c r="CT401" s="68"/>
      <c r="CU401" s="68"/>
      <c r="CV401" s="68"/>
      <c r="CW401" s="68"/>
      <c r="CX401" s="68"/>
      <c r="CY401" s="68"/>
      <c r="CZ401" s="68"/>
      <c r="DA401" s="68"/>
      <c r="DB401" s="68"/>
      <c r="DC401" s="68"/>
      <c r="DD401" s="68"/>
      <c r="DE401" s="68"/>
      <c r="DF401" s="68"/>
      <c r="DG401" s="68"/>
      <c r="DH401" s="68"/>
      <c r="DI401" s="68"/>
      <c r="DJ401" s="68"/>
      <c r="DK401" s="68"/>
      <c r="DL401" s="68"/>
      <c r="DM401" s="68"/>
      <c r="DN401" s="68"/>
      <c r="DO401" s="68"/>
      <c r="DP401" s="68"/>
      <c r="DQ401" s="68"/>
      <c r="DR401" s="67">
        <f t="shared" si="397"/>
        <v>0</v>
      </c>
      <c r="DS401" s="44">
        <v>2025</v>
      </c>
      <c r="DT401" s="44">
        <v>0</v>
      </c>
      <c r="DU401" s="66">
        <f>IF(DS401&gt;DU397,IF(DR401&lt;=BK401,DR401,BK401),0)</f>
        <v>0</v>
      </c>
      <c r="DV401" s="66">
        <f>IF(DS401&gt;DV397,IF(DR401&lt;=BL401,DR401,BL401),0)</f>
        <v>0</v>
      </c>
      <c r="DW401" s="66">
        <f>IF(DS401&gt;DW397,IF(DR401&lt;=BM401,DR401,BM401),0)</f>
        <v>0</v>
      </c>
      <c r="DX401" s="66">
        <f>IF(DS401&gt;DX397,IF(DR401&lt;=BN401,DR401,BN401),0)</f>
        <v>0</v>
      </c>
      <c r="DY401" s="66">
        <f>IF(DS401&gt;DY397,IF(DR401&lt;=BO401,DR401,BO401),0)</f>
        <v>0</v>
      </c>
      <c r="DZ401" s="66">
        <f>IF(DS401&gt;DZ397,IF(DR401&lt;=BP401,DR401,BP401),0)</f>
        <v>0</v>
      </c>
      <c r="EA401" s="66">
        <f>IF(DS401&gt;EA397,IF(DR401&lt;=BQ401,DR401,BQ401),0)</f>
        <v>0</v>
      </c>
      <c r="EB401" s="66">
        <f>IF(DS401&gt;EB397,IF(DR401&lt;=BR401,DR401,BR401),0)</f>
        <v>0</v>
      </c>
      <c r="EC401" s="66" t="b">
        <f t="shared" si="398"/>
        <v>1</v>
      </c>
    </row>
    <row r="402" spans="1:209" x14ac:dyDescent="0.2">
      <c r="B402" s="26"/>
      <c r="D402" s="74">
        <v>2026</v>
      </c>
      <c r="E402" s="73"/>
      <c r="F402" s="73"/>
      <c r="G402" s="73"/>
      <c r="H402" s="73"/>
      <c r="I402" s="73"/>
      <c r="J402" s="73"/>
      <c r="K402" s="73"/>
      <c r="L402" s="73"/>
      <c r="M402" s="73"/>
      <c r="N402" s="73"/>
      <c r="O402" s="73"/>
      <c r="P402" s="73"/>
      <c r="Q402" s="35">
        <f t="shared" si="399"/>
        <v>0</v>
      </c>
      <c r="R402" s="72" t="b">
        <f>AND(E369&lt;&gt;"",D402=CNTR_ReportingYear,ROUND(SUM(Q402),0)&lt;&gt;ROUND(SUM(M369),0))</f>
        <v>0</v>
      </c>
      <c r="S402" s="16"/>
      <c r="U402" s="27">
        <f t="shared" si="394"/>
        <v>0</v>
      </c>
      <c r="V402" s="66">
        <f t="shared" si="400"/>
        <v>0</v>
      </c>
      <c r="W402" s="71">
        <f t="shared" si="401"/>
        <v>0</v>
      </c>
      <c r="X402" s="71">
        <f t="shared" si="402"/>
        <v>0</v>
      </c>
      <c r="Y402" s="69"/>
      <c r="Z402" s="70">
        <f t="shared" si="403"/>
        <v>0</v>
      </c>
      <c r="AA402" s="70">
        <f t="shared" si="404"/>
        <v>0</v>
      </c>
      <c r="AB402" s="70">
        <f t="shared" si="405"/>
        <v>0</v>
      </c>
      <c r="AC402" s="70">
        <f t="shared" si="406"/>
        <v>0</v>
      </c>
      <c r="AD402" s="70">
        <f t="shared" si="407"/>
        <v>0</v>
      </c>
      <c r="AE402" s="70">
        <f t="shared" si="408"/>
        <v>0</v>
      </c>
      <c r="AF402" s="70">
        <f t="shared" si="409"/>
        <v>0</v>
      </c>
      <c r="AG402" s="70">
        <f t="shared" si="410"/>
        <v>0</v>
      </c>
      <c r="AH402" s="70">
        <f t="shared" si="411"/>
        <v>0</v>
      </c>
      <c r="AI402" s="70">
        <f t="shared" si="412"/>
        <v>0</v>
      </c>
      <c r="AJ402" s="69"/>
      <c r="AK402" s="69"/>
      <c r="AL402" s="69"/>
      <c r="AN402" s="69"/>
      <c r="AO402" s="69"/>
      <c r="AP402" s="69"/>
      <c r="AQ402" s="69"/>
      <c r="AR402" s="69"/>
      <c r="AS402" s="69"/>
      <c r="AT402" s="69"/>
      <c r="AU402" s="44">
        <f t="shared" si="413"/>
        <v>0</v>
      </c>
      <c r="AV402" s="69"/>
      <c r="AW402" s="44">
        <v>2026</v>
      </c>
      <c r="AX402" s="44">
        <v>0</v>
      </c>
      <c r="AY402" s="66">
        <f>IF(AY397=AW402,X402,IF(AX402=0,MAX(AY401-MAX(AU402-SUM(AX401:AX401),0),0),AY401))</f>
        <v>0</v>
      </c>
      <c r="AZ402" s="66">
        <f>IF(AZ397=AW402,X402,IF(AY402=0,MAX(AZ401-MAX(AU402-SUM(AX401:AY401),0),0),AZ401))</f>
        <v>0</v>
      </c>
      <c r="BA402" s="66">
        <f>IF(BA397=AW402,X402,IF(AZ402=0,MAX(BA401-MAX(AU402-SUM(AX401:AZ401),0),0),BA401))</f>
        <v>0</v>
      </c>
      <c r="BB402" s="66">
        <f>IF(BB397=AW402,X402,IF(BA402=0,MAX(BB401-MAX(AU402-SUM(AX401:BA401),0),0),BB401))</f>
        <v>0</v>
      </c>
      <c r="BC402" s="66">
        <f>IF(BC397=AW402,X402,IF(BB402=0,MAX(BC401-MAX(AU402-SUM(AX401:BB401),0),0),BC401))</f>
        <v>0</v>
      </c>
      <c r="BD402" s="66">
        <f>IF(BD397=AW402,X402,IF(BC402=0,MAX(BD401-MAX(AU402-SUM(AX401:BC401),0),0),BD401))</f>
        <v>0</v>
      </c>
      <c r="BE402" s="66">
        <f>IF(BE397=AW402,X402,IF(BD402=0,MAX(BE401-MAX(AU402-SUM(AX401:BD401),0),0),BE401))</f>
        <v>0</v>
      </c>
      <c r="BF402" s="66">
        <f>IF(BF397=AW402,X402,IF(BE402=0,MAX(BF401-MAX(AU402-SUM(AX401:BE401),0),0),BF401))</f>
        <v>0</v>
      </c>
      <c r="BG402" s="66" t="b">
        <f t="shared" si="395"/>
        <v>1</v>
      </c>
      <c r="BI402" s="44">
        <v>2026</v>
      </c>
      <c r="BJ402" s="44">
        <v>0</v>
      </c>
      <c r="BK402" s="66">
        <f>IF(BI402&gt;BK397,AY401-AY402,0)</f>
        <v>0</v>
      </c>
      <c r="BL402" s="66">
        <f>IF(BI402&gt;BL397,AZ401-AZ402,0)</f>
        <v>0</v>
      </c>
      <c r="BM402" s="66">
        <f>IF(BI402&gt;BM397,BA401-BA402,0)</f>
        <v>0</v>
      </c>
      <c r="BN402" s="66">
        <f>IF(BI402&gt;BN397,BB401-BB402,0)</f>
        <v>0</v>
      </c>
      <c r="BO402" s="66">
        <f>IF(BI402&gt;BO397,BC401-BC402,0)</f>
        <v>0</v>
      </c>
      <c r="BP402" s="66">
        <f>IF(BI402&gt;BP397,BD401-BD402,0)</f>
        <v>0</v>
      </c>
      <c r="BQ402" s="66">
        <f>IF(BI402&gt;BQ397,BE401-BE402,0)</f>
        <v>0</v>
      </c>
      <c r="BR402" s="66">
        <f>IF(BI402&gt;BR397,BF401-BF402,0)</f>
        <v>0</v>
      </c>
      <c r="BS402" s="66" t="b">
        <f t="shared" si="396"/>
        <v>1</v>
      </c>
      <c r="BT402" s="68"/>
      <c r="BU402" s="68"/>
      <c r="BV402" s="68"/>
      <c r="BW402" s="68"/>
      <c r="BX402" s="68"/>
      <c r="BY402" s="68"/>
      <c r="BZ402" s="68"/>
      <c r="CA402" s="68"/>
      <c r="CB402" s="68"/>
      <c r="CC402" s="68"/>
      <c r="CD402" s="68"/>
      <c r="CE402" s="68"/>
      <c r="CF402" s="68"/>
      <c r="CG402" s="68"/>
      <c r="CH402" s="68"/>
      <c r="CI402" s="68"/>
      <c r="CJ402" s="68"/>
      <c r="CK402" s="68"/>
      <c r="CL402" s="68"/>
      <c r="CM402" s="68"/>
      <c r="CN402" s="68"/>
      <c r="CO402" s="68"/>
      <c r="CP402" s="68"/>
      <c r="CQ402" s="68"/>
      <c r="CR402" s="68"/>
      <c r="CS402" s="68"/>
      <c r="CT402" s="68"/>
      <c r="CU402" s="68"/>
      <c r="CV402" s="68"/>
      <c r="CW402" s="68"/>
      <c r="CX402" s="68"/>
      <c r="CY402" s="68"/>
      <c r="CZ402" s="68"/>
      <c r="DA402" s="68"/>
      <c r="DB402" s="68"/>
      <c r="DC402" s="68"/>
      <c r="DD402" s="68"/>
      <c r="DE402" s="68"/>
      <c r="DF402" s="68"/>
      <c r="DG402" s="68"/>
      <c r="DH402" s="68"/>
      <c r="DI402" s="68"/>
      <c r="DJ402" s="68"/>
      <c r="DK402" s="68"/>
      <c r="DL402" s="68"/>
      <c r="DM402" s="68"/>
      <c r="DN402" s="68"/>
      <c r="DO402" s="68"/>
      <c r="DP402" s="68"/>
      <c r="DQ402" s="68"/>
      <c r="DR402" s="67">
        <f t="shared" si="397"/>
        <v>0</v>
      </c>
      <c r="DS402" s="44">
        <v>2026</v>
      </c>
      <c r="DT402" s="44">
        <v>0</v>
      </c>
      <c r="DU402" s="66">
        <f>IF(DS402&gt;DU397,IF(DR402&lt;=BK402,DR402,BK402),0)</f>
        <v>0</v>
      </c>
      <c r="DV402" s="66">
        <f>IF(DS402&gt;DV397,IF(DR402&lt;=BL402,DR402,BL402),0)</f>
        <v>0</v>
      </c>
      <c r="DW402" s="66">
        <f>IF(DS402&gt;DW397,IF(DR402&lt;=BM402,DR402,BM402),0)</f>
        <v>0</v>
      </c>
      <c r="DX402" s="66">
        <f>IF(DS402&gt;DX397,IF(DR402&lt;=BN402,DR402,BN402),0)</f>
        <v>0</v>
      </c>
      <c r="DY402" s="66">
        <f>IF(DS402&gt;DY397,IF(DR402&lt;=BO402,DR402,BO402),0)</f>
        <v>0</v>
      </c>
      <c r="DZ402" s="66">
        <f>IF(DS402&gt;DZ397,IF(DR402&lt;=BP402,DR402,BP402),0)</f>
        <v>0</v>
      </c>
      <c r="EA402" s="66">
        <f>IF(DS402&gt;EA397,IF(DR402&lt;=BQ402,DR402,BQ402),0)</f>
        <v>0</v>
      </c>
      <c r="EB402" s="66">
        <f>IF(DS402&gt;EB397,IF(DR402&lt;=BR402,DR402,BR402),0)</f>
        <v>0</v>
      </c>
      <c r="EC402" s="66" t="b">
        <f t="shared" si="398"/>
        <v>1</v>
      </c>
    </row>
    <row r="403" spans="1:209" x14ac:dyDescent="0.2">
      <c r="B403" s="26"/>
      <c r="D403" s="74">
        <v>2027</v>
      </c>
      <c r="E403" s="73"/>
      <c r="F403" s="73"/>
      <c r="G403" s="73"/>
      <c r="H403" s="73"/>
      <c r="I403" s="73"/>
      <c r="J403" s="73"/>
      <c r="K403" s="73"/>
      <c r="L403" s="73"/>
      <c r="M403" s="73"/>
      <c r="N403" s="73"/>
      <c r="O403" s="73"/>
      <c r="P403" s="73"/>
      <c r="Q403" s="35">
        <f t="shared" si="399"/>
        <v>0</v>
      </c>
      <c r="R403" s="72" t="b">
        <f>AND(E369&lt;&gt;"",D403=CNTR_ReportingYear,ROUND(SUM(Q403),0)&lt;&gt;ROUND(SUM(M369),0))</f>
        <v>0</v>
      </c>
      <c r="S403" s="16"/>
      <c r="U403" s="27">
        <f t="shared" si="394"/>
        <v>0</v>
      </c>
      <c r="V403" s="66">
        <f t="shared" si="400"/>
        <v>0</v>
      </c>
      <c r="W403" s="71">
        <f t="shared" si="401"/>
        <v>0</v>
      </c>
      <c r="X403" s="71">
        <f t="shared" si="402"/>
        <v>0</v>
      </c>
      <c r="Y403" s="69"/>
      <c r="Z403" s="70">
        <f t="shared" si="403"/>
        <v>0</v>
      </c>
      <c r="AA403" s="70">
        <f t="shared" si="404"/>
        <v>0</v>
      </c>
      <c r="AB403" s="70">
        <f t="shared" si="405"/>
        <v>0</v>
      </c>
      <c r="AC403" s="70">
        <f t="shared" si="406"/>
        <v>0</v>
      </c>
      <c r="AD403" s="70">
        <f t="shared" si="407"/>
        <v>0</v>
      </c>
      <c r="AE403" s="70">
        <f t="shared" si="408"/>
        <v>0</v>
      </c>
      <c r="AF403" s="70">
        <f t="shared" si="409"/>
        <v>0</v>
      </c>
      <c r="AG403" s="70">
        <f t="shared" si="410"/>
        <v>0</v>
      </c>
      <c r="AH403" s="70">
        <f t="shared" si="411"/>
        <v>0</v>
      </c>
      <c r="AI403" s="70">
        <f t="shared" si="412"/>
        <v>0</v>
      </c>
      <c r="AJ403" s="69"/>
      <c r="AK403" s="69"/>
      <c r="AL403" s="69"/>
      <c r="AN403" s="69"/>
      <c r="AO403" s="69"/>
      <c r="AP403" s="69"/>
      <c r="AQ403" s="69"/>
      <c r="AR403" s="69"/>
      <c r="AS403" s="69"/>
      <c r="AT403" s="69"/>
      <c r="AU403" s="44">
        <f t="shared" si="413"/>
        <v>0</v>
      </c>
      <c r="AV403" s="69"/>
      <c r="AW403" s="44">
        <v>2027</v>
      </c>
      <c r="AX403" s="44">
        <v>0</v>
      </c>
      <c r="AY403" s="66">
        <f>IF(AY397=AW403,X403,IF(AX403=0,MAX(AY402-MAX(AU403-SUM(AX402:AX402),0),0),AY402))</f>
        <v>0</v>
      </c>
      <c r="AZ403" s="66">
        <f>IF(AZ397=AW403,X403,IF(AY403=0,MAX(AZ402-MAX(AU403-SUM(AX402:AY402),0),0),AZ402))</f>
        <v>0</v>
      </c>
      <c r="BA403" s="66">
        <f>IF(BA397=AW403,X403,IF(AZ403=0,MAX(BA402-MAX(AU403-SUM(AX402:AZ402),0),0),BA402))</f>
        <v>0</v>
      </c>
      <c r="BB403" s="66">
        <f>IF(BB397=AW403,X403,IF(BA403=0,MAX(BB402-MAX(AU403-SUM(AX402:BA402),0),0),BB402))</f>
        <v>0</v>
      </c>
      <c r="BC403" s="66">
        <f>IF(BC397=AW403,X403,IF(BB403=0,MAX(BC402-MAX(AU403-SUM(AX402:BB402),0),0),BC402))</f>
        <v>0</v>
      </c>
      <c r="BD403" s="66">
        <f>IF(BD397=AW403,X403,IF(BC403=0,MAX(BD402-MAX(AU403-SUM(AX402:BC402),0),0),BD402))</f>
        <v>0</v>
      </c>
      <c r="BE403" s="66">
        <f>IF(BE397=AW403,X403,IF(BD403=0,MAX(BE402-MAX(AU403-SUM(AX402:BD402),0),0),BE402))</f>
        <v>0</v>
      </c>
      <c r="BF403" s="66">
        <f>IF(BF397=AW403,X403,IF(BE403=0,MAX(BF402-MAX(AU403-SUM(AX402:BE402),0),0),BF402))</f>
        <v>0</v>
      </c>
      <c r="BG403" s="66" t="b">
        <f t="shared" si="395"/>
        <v>1</v>
      </c>
      <c r="BI403" s="44">
        <v>2027</v>
      </c>
      <c r="BJ403" s="44">
        <v>0</v>
      </c>
      <c r="BK403" s="66">
        <f>IF(BI403&gt;BK397,AY402-AY403,0)</f>
        <v>0</v>
      </c>
      <c r="BL403" s="66">
        <f>IF(BI403&gt;BL397,AZ402-AZ403,0)</f>
        <v>0</v>
      </c>
      <c r="BM403" s="66">
        <f>IF(BI403&gt;BM397,BA402-BA403,0)</f>
        <v>0</v>
      </c>
      <c r="BN403" s="66">
        <f>IF(BI403&gt;BN397,BB402-BB403,0)</f>
        <v>0</v>
      </c>
      <c r="BO403" s="66">
        <f>IF(BI403&gt;BO397,BC402-BC403,0)</f>
        <v>0</v>
      </c>
      <c r="BP403" s="66">
        <f>IF(BI403&gt;BP397,BD402-BD403,0)</f>
        <v>0</v>
      </c>
      <c r="BQ403" s="66">
        <f>IF(BI403&gt;BQ397,BE402-BE403,0)</f>
        <v>0</v>
      </c>
      <c r="BR403" s="66">
        <f>IF(BI403&gt;BR397,BF402-BF403,0)</f>
        <v>0</v>
      </c>
      <c r="BS403" s="66" t="b">
        <f t="shared" si="396"/>
        <v>1</v>
      </c>
      <c r="BT403" s="68"/>
      <c r="BU403" s="68"/>
      <c r="BV403" s="68"/>
      <c r="BW403" s="68"/>
      <c r="BX403" s="68"/>
      <c r="BY403" s="68"/>
      <c r="BZ403" s="68"/>
      <c r="CA403" s="68"/>
      <c r="CB403" s="68"/>
      <c r="CC403" s="68"/>
      <c r="CD403" s="68"/>
      <c r="CE403" s="68"/>
      <c r="CF403" s="68"/>
      <c r="CG403" s="68"/>
      <c r="CH403" s="68"/>
      <c r="CI403" s="68"/>
      <c r="CJ403" s="68"/>
      <c r="CK403" s="68"/>
      <c r="CL403" s="68"/>
      <c r="CM403" s="68"/>
      <c r="CN403" s="68"/>
      <c r="CO403" s="68"/>
      <c r="CP403" s="68"/>
      <c r="CQ403" s="68"/>
      <c r="CR403" s="68"/>
      <c r="CS403" s="68"/>
      <c r="CT403" s="68"/>
      <c r="CU403" s="68"/>
      <c r="CV403" s="68"/>
      <c r="CW403" s="68"/>
      <c r="CX403" s="68"/>
      <c r="CY403" s="68"/>
      <c r="CZ403" s="68"/>
      <c r="DA403" s="68"/>
      <c r="DB403" s="68"/>
      <c r="DC403" s="68"/>
      <c r="DD403" s="68"/>
      <c r="DE403" s="68"/>
      <c r="DF403" s="68"/>
      <c r="DG403" s="68"/>
      <c r="DH403" s="68"/>
      <c r="DI403" s="68"/>
      <c r="DJ403" s="68"/>
      <c r="DK403" s="68"/>
      <c r="DL403" s="68"/>
      <c r="DM403" s="68"/>
      <c r="DN403" s="68"/>
      <c r="DO403" s="68"/>
      <c r="DP403" s="68"/>
      <c r="DQ403" s="68"/>
      <c r="DR403" s="67">
        <f t="shared" si="397"/>
        <v>0</v>
      </c>
      <c r="DS403" s="44">
        <v>2027</v>
      </c>
      <c r="DT403" s="44">
        <v>0</v>
      </c>
      <c r="DU403" s="66">
        <f>IF(DS403&gt;DU397,IF(DR403&lt;=BK403,DR403,BK403),0)</f>
        <v>0</v>
      </c>
      <c r="DV403" s="66">
        <f>IF(DS403&gt;DV397,IF(DR403&lt;=BL403,DR403,BL403),0)</f>
        <v>0</v>
      </c>
      <c r="DW403" s="66">
        <f>IF(DS403&gt;DW397,IF(DR403&lt;=BM403,DR403,BM403),0)</f>
        <v>0</v>
      </c>
      <c r="DX403" s="66">
        <f>IF(DS403&gt;DX397,IF(DR403&lt;=BN403,DR403,BN403),0)</f>
        <v>0</v>
      </c>
      <c r="DY403" s="66">
        <f>IF(DS403&gt;DY397,IF(DR403&lt;=BO403,DR403,BO403),0)</f>
        <v>0</v>
      </c>
      <c r="DZ403" s="66">
        <f>IF(DS403&gt;DZ397,IF(DR403&lt;=BP403,DR403,BP403),0)</f>
        <v>0</v>
      </c>
      <c r="EA403" s="66">
        <f>IF(DS403&gt;EA397,IF(DR403&lt;=BQ403,DR403,BQ403),0)</f>
        <v>0</v>
      </c>
      <c r="EB403" s="66">
        <f>IF(DS403&gt;EB397,IF(DR403&lt;=BR403,DR403,BR403),0)</f>
        <v>0</v>
      </c>
      <c r="EC403" s="66" t="b">
        <f t="shared" si="398"/>
        <v>1</v>
      </c>
    </row>
    <row r="404" spans="1:209" x14ac:dyDescent="0.2">
      <c r="B404" s="26"/>
      <c r="D404" s="74">
        <v>2028</v>
      </c>
      <c r="E404" s="73"/>
      <c r="F404" s="73"/>
      <c r="G404" s="73"/>
      <c r="H404" s="73"/>
      <c r="I404" s="73"/>
      <c r="J404" s="73"/>
      <c r="K404" s="73"/>
      <c r="L404" s="73"/>
      <c r="M404" s="73"/>
      <c r="N404" s="73"/>
      <c r="O404" s="73"/>
      <c r="P404" s="73"/>
      <c r="Q404" s="35">
        <f t="shared" si="399"/>
        <v>0</v>
      </c>
      <c r="R404" s="72" t="b">
        <f>AND(E369&lt;&gt;"",D404=CNTR_ReportingYear,ROUND(SUM(Q404),0)&lt;&gt;ROUND(SUM(M369),0))</f>
        <v>0</v>
      </c>
      <c r="S404" s="16"/>
      <c r="U404" s="27">
        <f t="shared" si="394"/>
        <v>0</v>
      </c>
      <c r="V404" s="66">
        <f t="shared" si="400"/>
        <v>0</v>
      </c>
      <c r="W404" s="71">
        <f t="shared" si="401"/>
        <v>0</v>
      </c>
      <c r="X404" s="71">
        <f t="shared" si="402"/>
        <v>0</v>
      </c>
      <c r="Y404" s="69"/>
      <c r="Z404" s="70">
        <f t="shared" si="403"/>
        <v>0</v>
      </c>
      <c r="AA404" s="70">
        <f t="shared" si="404"/>
        <v>0</v>
      </c>
      <c r="AB404" s="70">
        <f t="shared" si="405"/>
        <v>0</v>
      </c>
      <c r="AC404" s="70">
        <f t="shared" si="406"/>
        <v>0</v>
      </c>
      <c r="AD404" s="70">
        <f t="shared" si="407"/>
        <v>0</v>
      </c>
      <c r="AE404" s="70">
        <f t="shared" si="408"/>
        <v>0</v>
      </c>
      <c r="AF404" s="70">
        <f t="shared" si="409"/>
        <v>0</v>
      </c>
      <c r="AG404" s="70">
        <f t="shared" si="410"/>
        <v>0</v>
      </c>
      <c r="AH404" s="70">
        <f t="shared" si="411"/>
        <v>0</v>
      </c>
      <c r="AI404" s="70">
        <f t="shared" si="412"/>
        <v>0</v>
      </c>
      <c r="AJ404" s="69"/>
      <c r="AK404" s="69"/>
      <c r="AL404" s="69"/>
      <c r="AN404" s="69"/>
      <c r="AO404" s="69"/>
      <c r="AP404" s="69"/>
      <c r="AQ404" s="69"/>
      <c r="AR404" s="69"/>
      <c r="AS404" s="69"/>
      <c r="AT404" s="69"/>
      <c r="AU404" s="44">
        <f t="shared" si="413"/>
        <v>0</v>
      </c>
      <c r="AV404" s="69"/>
      <c r="AW404" s="44">
        <v>2028</v>
      </c>
      <c r="AX404" s="44">
        <v>0</v>
      </c>
      <c r="AY404" s="66">
        <f>IF(AY397=AW404,X404,IF(AX404=0,MAX(AY403-MAX(AU404-SUM(AX403:AX403),0),0),AY403))</f>
        <v>0</v>
      </c>
      <c r="AZ404" s="66">
        <f>IF(AZ397=AW404,X404,IF(AY404=0,MAX(AZ403-MAX(AU404-SUM(AX403:AY403),0),0),AZ403))</f>
        <v>0</v>
      </c>
      <c r="BA404" s="66">
        <f>IF(BA397=AW404,X404,IF(AZ404=0,MAX(BA403-MAX(AU404-SUM(AX403:AZ403),0),0),BA403))</f>
        <v>0</v>
      </c>
      <c r="BB404" s="66">
        <f>IF(BB397=AW404,X404,IF(BA404=0,MAX(BB403-MAX(AU404-SUM(AX403:BA403),0),0),BB403))</f>
        <v>0</v>
      </c>
      <c r="BC404" s="66">
        <f>IF(BC397=AW404,X404,IF(BB404=0,MAX(BC403-MAX(AU404-SUM(AX403:BB403),0),0),BC403))</f>
        <v>0</v>
      </c>
      <c r="BD404" s="66">
        <f>IF(BD397=AW404,X404,IF(BC404=0,MAX(BD403-MAX(AU404-SUM(AX403:BC403),0),0),BD403))</f>
        <v>0</v>
      </c>
      <c r="BE404" s="66">
        <f>IF(BE397=AW404,X404,IF(BD404=0,MAX(BE403-MAX(AU404-SUM(AX403:BD403),0),0),BE403))</f>
        <v>0</v>
      </c>
      <c r="BF404" s="66">
        <f>IF(BF397=AW404,X404,IF(BE404=0,MAX(BF403-MAX(AU404-SUM(AX403:BE403),0),0),BF403))</f>
        <v>0</v>
      </c>
      <c r="BG404" s="66" t="b">
        <f t="shared" si="395"/>
        <v>1</v>
      </c>
      <c r="BI404" s="44">
        <v>2028</v>
      </c>
      <c r="BJ404" s="44">
        <v>0</v>
      </c>
      <c r="BK404" s="66">
        <f>IF(BI404&gt;BK397,AY403-AY404,0)</f>
        <v>0</v>
      </c>
      <c r="BL404" s="66">
        <f>IF(BI404&gt;BL397,AZ403-AZ404,0)</f>
        <v>0</v>
      </c>
      <c r="BM404" s="66">
        <f>IF(BI404&gt;BM397,BA403-BA404,0)</f>
        <v>0</v>
      </c>
      <c r="BN404" s="66">
        <f>IF(BI404&gt;BN397,BB403-BB404,0)</f>
        <v>0</v>
      </c>
      <c r="BO404" s="66">
        <f>IF(BI404&gt;BO397,BC403-BC404,0)</f>
        <v>0</v>
      </c>
      <c r="BP404" s="66">
        <f>IF(BI404&gt;BP397,BD403-BD404,0)</f>
        <v>0</v>
      </c>
      <c r="BQ404" s="66">
        <f>IF(BI404&gt;BQ397,BE403-BE404,0)</f>
        <v>0</v>
      </c>
      <c r="BR404" s="66">
        <f>IF(BI404&gt;BR397,BF403-BF404,0)</f>
        <v>0</v>
      </c>
      <c r="BS404" s="66" t="b">
        <f t="shared" si="396"/>
        <v>1</v>
      </c>
      <c r="BT404" s="68"/>
      <c r="BU404" s="68"/>
      <c r="BV404" s="68"/>
      <c r="BW404" s="68"/>
      <c r="BX404" s="68"/>
      <c r="BY404" s="68"/>
      <c r="BZ404" s="68"/>
      <c r="CA404" s="68"/>
      <c r="CB404" s="68"/>
      <c r="CC404" s="68"/>
      <c r="CD404" s="68"/>
      <c r="CE404" s="68"/>
      <c r="CF404" s="68"/>
      <c r="CG404" s="68"/>
      <c r="CH404" s="68"/>
      <c r="CI404" s="68"/>
      <c r="CJ404" s="68"/>
      <c r="CK404" s="68"/>
      <c r="CL404" s="68"/>
      <c r="CM404" s="68"/>
      <c r="CN404" s="68"/>
      <c r="CO404" s="68"/>
      <c r="CP404" s="68"/>
      <c r="CQ404" s="68"/>
      <c r="CR404" s="68"/>
      <c r="CS404" s="68"/>
      <c r="CT404" s="68"/>
      <c r="CU404" s="68"/>
      <c r="CV404" s="68"/>
      <c r="CW404" s="68"/>
      <c r="CX404" s="68"/>
      <c r="CY404" s="68"/>
      <c r="CZ404" s="68"/>
      <c r="DA404" s="68"/>
      <c r="DB404" s="68"/>
      <c r="DC404" s="68"/>
      <c r="DD404" s="68"/>
      <c r="DE404" s="68"/>
      <c r="DF404" s="68"/>
      <c r="DG404" s="68"/>
      <c r="DH404" s="68"/>
      <c r="DI404" s="68"/>
      <c r="DJ404" s="68"/>
      <c r="DK404" s="68"/>
      <c r="DL404" s="68"/>
      <c r="DM404" s="68"/>
      <c r="DN404" s="68"/>
      <c r="DO404" s="68"/>
      <c r="DP404" s="68"/>
      <c r="DQ404" s="68"/>
      <c r="DR404" s="67">
        <f t="shared" si="397"/>
        <v>0</v>
      </c>
      <c r="DS404" s="44">
        <v>2028</v>
      </c>
      <c r="DT404" s="44">
        <v>0</v>
      </c>
      <c r="DU404" s="66">
        <f>IF(DS404&gt;DU397,IF(DR404&lt;=BK404,DR404,BK404),0)</f>
        <v>0</v>
      </c>
      <c r="DV404" s="66">
        <f>IF(DS404&gt;DV397,IF(DR404&lt;=BL404,DR404,BL404),0)</f>
        <v>0</v>
      </c>
      <c r="DW404" s="66">
        <f>IF(DS404&gt;DW397,IF(DR404&lt;=BM404,DR404,BM404),0)</f>
        <v>0</v>
      </c>
      <c r="DX404" s="66">
        <f>IF(DS404&gt;DX397,IF(DR404&lt;=BN404,DR404,BN404),0)</f>
        <v>0</v>
      </c>
      <c r="DY404" s="66">
        <f>IF(DS404&gt;DY397,IF(DR404&lt;=BO404,DR404,BO404),0)</f>
        <v>0</v>
      </c>
      <c r="DZ404" s="66">
        <f>IF(DS404&gt;DZ397,IF(DR404&lt;=BP404,DR404,BP404),0)</f>
        <v>0</v>
      </c>
      <c r="EA404" s="66">
        <f>IF(DS404&gt;EA397,IF(DR404&lt;=BQ404,DR404,BQ404),0)</f>
        <v>0</v>
      </c>
      <c r="EB404" s="66">
        <f>IF(DS404&gt;EB397,IF(DR404&lt;=BR404,DR404,BR404),0)</f>
        <v>0</v>
      </c>
      <c r="EC404" s="66" t="b">
        <f t="shared" si="398"/>
        <v>1</v>
      </c>
    </row>
    <row r="405" spans="1:209" x14ac:dyDescent="0.2">
      <c r="B405" s="26"/>
      <c r="D405" s="74">
        <v>2029</v>
      </c>
      <c r="E405" s="73"/>
      <c r="F405" s="73"/>
      <c r="G405" s="73"/>
      <c r="H405" s="73"/>
      <c r="I405" s="73"/>
      <c r="J405" s="73"/>
      <c r="K405" s="73"/>
      <c r="L405" s="73"/>
      <c r="M405" s="73"/>
      <c r="N405" s="73"/>
      <c r="O405" s="73"/>
      <c r="P405" s="73"/>
      <c r="Q405" s="35">
        <f t="shared" si="399"/>
        <v>0</v>
      </c>
      <c r="R405" s="72" t="b">
        <f>AND(E369&lt;&gt;"",D405=CNTR_ReportingYear,ROUND(SUM(Q405),0)&lt;&gt;ROUND(SUM(M369),0))</f>
        <v>0</v>
      </c>
      <c r="S405" s="16"/>
      <c r="U405" s="27">
        <f t="shared" si="394"/>
        <v>0</v>
      </c>
      <c r="V405" s="66">
        <f t="shared" si="400"/>
        <v>0</v>
      </c>
      <c r="W405" s="71">
        <f t="shared" si="401"/>
        <v>0</v>
      </c>
      <c r="X405" s="71">
        <f t="shared" si="402"/>
        <v>0</v>
      </c>
      <c r="Y405" s="69"/>
      <c r="Z405" s="70">
        <f t="shared" si="403"/>
        <v>0</v>
      </c>
      <c r="AA405" s="70">
        <f t="shared" si="404"/>
        <v>0</v>
      </c>
      <c r="AB405" s="70">
        <f t="shared" si="405"/>
        <v>0</v>
      </c>
      <c r="AC405" s="70">
        <f t="shared" si="406"/>
        <v>0</v>
      </c>
      <c r="AD405" s="70">
        <f t="shared" si="407"/>
        <v>0</v>
      </c>
      <c r="AE405" s="70">
        <f t="shared" si="408"/>
        <v>0</v>
      </c>
      <c r="AF405" s="70">
        <f t="shared" si="409"/>
        <v>0</v>
      </c>
      <c r="AG405" s="70">
        <f t="shared" si="410"/>
        <v>0</v>
      </c>
      <c r="AH405" s="70">
        <f t="shared" si="411"/>
        <v>0</v>
      </c>
      <c r="AI405" s="70">
        <f t="shared" si="412"/>
        <v>0</v>
      </c>
      <c r="AJ405" s="69"/>
      <c r="AK405" s="69"/>
      <c r="AL405" s="69"/>
      <c r="AN405" s="69"/>
      <c r="AO405" s="69"/>
      <c r="AP405" s="69"/>
      <c r="AQ405" s="69"/>
      <c r="AR405" s="69"/>
      <c r="AS405" s="69"/>
      <c r="AT405" s="69"/>
      <c r="AU405" s="44">
        <f t="shared" si="413"/>
        <v>0</v>
      </c>
      <c r="AV405" s="69"/>
      <c r="AW405" s="44">
        <v>2029</v>
      </c>
      <c r="AX405" s="44">
        <v>0</v>
      </c>
      <c r="AY405" s="66">
        <f>IF(AY397=AW405,X405,IF(AX405=0,MAX(AY404-MAX(AU405-SUM(AX404:AX404),0),0),AY404))</f>
        <v>0</v>
      </c>
      <c r="AZ405" s="66">
        <f>IF(AZ397=AW405,X405,IF(AY405=0,MAX(AZ404-MAX(AU405-SUM(AX404:AY404),0),0),AZ404))</f>
        <v>0</v>
      </c>
      <c r="BA405" s="66">
        <f>IF(BA397=AW405,X405,IF(AZ405=0,MAX(BA404-MAX(AU405-SUM(AX404:AZ404),0),0),BA404))</f>
        <v>0</v>
      </c>
      <c r="BB405" s="66">
        <f>IF(BB397=AW405,X405,IF(BA405=0,MAX(BB404-MAX(AU405-SUM(AX404:BA404),0),0),BB404))</f>
        <v>0</v>
      </c>
      <c r="BC405" s="66">
        <f>IF(BC397=AW405,X405,IF(BB405=0,MAX(BC404-MAX(AU405-SUM(AX404:BB404),0),0),BC404))</f>
        <v>0</v>
      </c>
      <c r="BD405" s="66">
        <f>IF(BD397=AW405,X405,IF(BC405=0,MAX(BD404-MAX(AU405-SUM(AX404:BC404),0),0),BD404))</f>
        <v>0</v>
      </c>
      <c r="BE405" s="66">
        <f>IF(BE397=AW405,X405,IF(BD405=0,MAX(BE404-MAX(AU405-SUM(AX404:BD404),0),0),BE404))</f>
        <v>0</v>
      </c>
      <c r="BF405" s="66">
        <f>IF(BF397=AW405,X405,IF(BE405=0,MAX(BF404-MAX(AU405-SUM(AX404:BE404),0),0),BF404))</f>
        <v>0</v>
      </c>
      <c r="BG405" s="66" t="b">
        <f t="shared" si="395"/>
        <v>1</v>
      </c>
      <c r="BI405" s="44">
        <v>2029</v>
      </c>
      <c r="BJ405" s="44">
        <v>0</v>
      </c>
      <c r="BK405" s="66">
        <f>IF(BI405&gt;BK397,AY404-AY405,0)</f>
        <v>0</v>
      </c>
      <c r="BL405" s="66">
        <f>IF(BI405&gt;BL397,AZ404-AZ405,0)</f>
        <v>0</v>
      </c>
      <c r="BM405" s="66">
        <f>IF(BI405&gt;BM397,BA404-BA405,0)</f>
        <v>0</v>
      </c>
      <c r="BN405" s="66">
        <f>IF(BI405&gt;BN397,BB404-BB405,0)</f>
        <v>0</v>
      </c>
      <c r="BO405" s="66">
        <f>IF(BI405&gt;BO397,BC404-BC405,0)</f>
        <v>0</v>
      </c>
      <c r="BP405" s="66">
        <f>IF(BI405&gt;BP397,BD404-BD405,0)</f>
        <v>0</v>
      </c>
      <c r="BQ405" s="66">
        <f>IF(BI405&gt;BQ397,BE404-BE405,0)</f>
        <v>0</v>
      </c>
      <c r="BR405" s="66">
        <f>IF(BI405&gt;BR397,BF404-BF405,0)</f>
        <v>0</v>
      </c>
      <c r="BS405" s="66" t="b">
        <f t="shared" si="396"/>
        <v>1</v>
      </c>
      <c r="BT405" s="68"/>
      <c r="BU405" s="68"/>
      <c r="BV405" s="68"/>
      <c r="BW405" s="68"/>
      <c r="BX405" s="68"/>
      <c r="BY405" s="68"/>
      <c r="BZ405" s="68"/>
      <c r="CA405" s="68"/>
      <c r="CB405" s="68"/>
      <c r="CC405" s="68"/>
      <c r="CD405" s="68"/>
      <c r="CE405" s="68"/>
      <c r="CF405" s="68"/>
      <c r="CG405" s="68"/>
      <c r="CH405" s="68"/>
      <c r="CI405" s="68"/>
      <c r="CJ405" s="68"/>
      <c r="CK405" s="68"/>
      <c r="CL405" s="68"/>
      <c r="CM405" s="68"/>
      <c r="CN405" s="68"/>
      <c r="CO405" s="68"/>
      <c r="CP405" s="68"/>
      <c r="CQ405" s="68"/>
      <c r="CR405" s="68"/>
      <c r="CS405" s="68"/>
      <c r="CT405" s="68"/>
      <c r="CU405" s="68"/>
      <c r="CV405" s="68"/>
      <c r="CW405" s="68"/>
      <c r="CX405" s="68"/>
      <c r="CY405" s="68"/>
      <c r="CZ405" s="68"/>
      <c r="DA405" s="68"/>
      <c r="DB405" s="68"/>
      <c r="DC405" s="68"/>
      <c r="DD405" s="68"/>
      <c r="DE405" s="68"/>
      <c r="DF405" s="68"/>
      <c r="DG405" s="68"/>
      <c r="DH405" s="68"/>
      <c r="DI405" s="68"/>
      <c r="DJ405" s="68"/>
      <c r="DK405" s="68"/>
      <c r="DL405" s="68"/>
      <c r="DM405" s="68"/>
      <c r="DN405" s="68"/>
      <c r="DO405" s="68"/>
      <c r="DP405" s="68"/>
      <c r="DQ405" s="68"/>
      <c r="DR405" s="67">
        <f t="shared" si="397"/>
        <v>0</v>
      </c>
      <c r="DS405" s="44">
        <v>2029</v>
      </c>
      <c r="DT405" s="44">
        <v>0</v>
      </c>
      <c r="DU405" s="66">
        <f>IF(DS405&gt;DU397,IF(DR405&lt;=BK405,DR405,BK405),0)</f>
        <v>0</v>
      </c>
      <c r="DV405" s="66">
        <f>IF(DS405&gt;DV397,IF(DR405&lt;=BL405,DR405,BL405),0)</f>
        <v>0</v>
      </c>
      <c r="DW405" s="66">
        <f>IF(DS405&gt;DW397,IF(DR405&lt;=BM405,DR405,BM405),0)</f>
        <v>0</v>
      </c>
      <c r="DX405" s="66">
        <f>IF(DS405&gt;DX397,IF(DR405&lt;=BN405,DR405,BN405),0)</f>
        <v>0</v>
      </c>
      <c r="DY405" s="66">
        <f>IF(DS405&gt;DY397,IF(DR405&lt;=BO405,DR405,BO405),0)</f>
        <v>0</v>
      </c>
      <c r="DZ405" s="66">
        <f>IF(DS405&gt;DZ397,IF(DR405&lt;=BP405,DR405,BP405),0)</f>
        <v>0</v>
      </c>
      <c r="EA405" s="66">
        <f>IF(DS405&gt;EA397,IF(DR405&lt;=BQ405,DR405,BQ405),0)</f>
        <v>0</v>
      </c>
      <c r="EB405" s="66">
        <f>IF(DS405&gt;EB397,IF(DR405&lt;=BR405,DR405,BR405),0)</f>
        <v>0</v>
      </c>
      <c r="EC405" s="66" t="b">
        <f t="shared" si="398"/>
        <v>1</v>
      </c>
    </row>
    <row r="406" spans="1:209" x14ac:dyDescent="0.2">
      <c r="B406" s="26"/>
      <c r="D406" s="74">
        <v>2030</v>
      </c>
      <c r="E406" s="73"/>
      <c r="F406" s="73"/>
      <c r="G406" s="73"/>
      <c r="H406" s="73"/>
      <c r="I406" s="73"/>
      <c r="J406" s="73"/>
      <c r="K406" s="73"/>
      <c r="L406" s="73"/>
      <c r="M406" s="73"/>
      <c r="N406" s="73"/>
      <c r="O406" s="73"/>
      <c r="P406" s="73"/>
      <c r="Q406" s="35">
        <f t="shared" si="399"/>
        <v>0</v>
      </c>
      <c r="R406" s="72" t="b">
        <f>AND(E369&lt;&gt;"",D406=CNTR_ReportingYear,ROUND(SUM(Q406),0)&lt;&gt;ROUND(SUM(M369),0))</f>
        <v>0</v>
      </c>
      <c r="S406" s="16"/>
      <c r="U406" s="27">
        <f t="shared" si="394"/>
        <v>0</v>
      </c>
      <c r="V406" s="66">
        <f t="shared" si="400"/>
        <v>0</v>
      </c>
      <c r="W406" s="71">
        <f t="shared" si="401"/>
        <v>0</v>
      </c>
      <c r="X406" s="71">
        <f t="shared" si="402"/>
        <v>0</v>
      </c>
      <c r="Y406" s="69"/>
      <c r="Z406" s="70">
        <f t="shared" si="403"/>
        <v>0</v>
      </c>
      <c r="AA406" s="70">
        <f t="shared" si="404"/>
        <v>0</v>
      </c>
      <c r="AB406" s="70">
        <f t="shared" si="405"/>
        <v>0</v>
      </c>
      <c r="AC406" s="70">
        <f t="shared" si="406"/>
        <v>0</v>
      </c>
      <c r="AD406" s="70">
        <f t="shared" si="407"/>
        <v>0</v>
      </c>
      <c r="AE406" s="70">
        <f t="shared" si="408"/>
        <v>0</v>
      </c>
      <c r="AF406" s="70">
        <f t="shared" si="409"/>
        <v>0</v>
      </c>
      <c r="AG406" s="70">
        <f t="shared" si="410"/>
        <v>0</v>
      </c>
      <c r="AH406" s="70">
        <f t="shared" si="411"/>
        <v>0</v>
      </c>
      <c r="AI406" s="70">
        <f t="shared" si="412"/>
        <v>0</v>
      </c>
      <c r="AJ406" s="69"/>
      <c r="AK406" s="69"/>
      <c r="AL406" s="69"/>
      <c r="AN406" s="69"/>
      <c r="AO406" s="69"/>
      <c r="AP406" s="69"/>
      <c r="AQ406" s="69"/>
      <c r="AR406" s="69"/>
      <c r="AS406" s="69"/>
      <c r="AT406" s="69"/>
      <c r="AU406" s="44">
        <f t="shared" si="413"/>
        <v>0</v>
      </c>
      <c r="AV406" s="69"/>
      <c r="AW406" s="44">
        <v>2030</v>
      </c>
      <c r="AX406" s="44">
        <v>0</v>
      </c>
      <c r="AY406" s="66">
        <f>IF(AY397=AW406,X406,IF(AX406=0,MAX(AY405-MAX(AU406-SUM(AX405:AX405),0),0),AY405))</f>
        <v>0</v>
      </c>
      <c r="AZ406" s="66">
        <f>IF(AZ397=AW406,X406,IF(AY406=0,MAX(AZ405-MAX(AU406-SUM(AX405:AY405),0),0),AZ405))</f>
        <v>0</v>
      </c>
      <c r="BA406" s="66">
        <f>IF(BA397=AW406,X406,IF(AZ406=0,MAX(BA405-MAX(AU406-SUM(AX405:AZ405),0),0),BA405))</f>
        <v>0</v>
      </c>
      <c r="BB406" s="66">
        <f>IF(BB397=AW406,X406,IF(BA406=0,MAX(BB405-MAX(AU406-SUM(AX405:BA405),0),0),BB405))</f>
        <v>0</v>
      </c>
      <c r="BC406" s="66">
        <f>IF(BC397=AW406,X406,IF(BB406=0,MAX(BC405-MAX(AU406-SUM(AX405:BB405),0),0),BC405))</f>
        <v>0</v>
      </c>
      <c r="BD406" s="66">
        <f>IF(BD397=AW406,X406,IF(BC406=0,MAX(BD405-MAX(AU406-SUM(AX405:BC405),0),0),BD405))</f>
        <v>0</v>
      </c>
      <c r="BE406" s="66">
        <f>IF(BE397=AW406,X406,IF(BD406=0,MAX(BE405-MAX(AU406-SUM(AX405:BD405),0),0),BE405))</f>
        <v>0</v>
      </c>
      <c r="BF406" s="66">
        <f>IF(BF397=AW406,X406,IF(BE406=0,MAX(BF405-MAX(AU406-SUM(AX405:BE405),0),0),BF405))</f>
        <v>0</v>
      </c>
      <c r="BG406" s="66" t="b">
        <f t="shared" si="395"/>
        <v>1</v>
      </c>
      <c r="BI406" s="44">
        <v>2030</v>
      </c>
      <c r="BJ406" s="44">
        <v>0</v>
      </c>
      <c r="BK406" s="66">
        <f>IF(BI406&gt;BK397,AY405-AY406,0)</f>
        <v>0</v>
      </c>
      <c r="BL406" s="66">
        <f>IF(BI406&gt;BL397,AZ405-AZ406,0)</f>
        <v>0</v>
      </c>
      <c r="BM406" s="66">
        <f>IF(BI406&gt;BM397,BA405-BA406,0)</f>
        <v>0</v>
      </c>
      <c r="BN406" s="66">
        <f>IF(BI406&gt;BN397,BB405-BB406,0)</f>
        <v>0</v>
      </c>
      <c r="BO406" s="66">
        <f>IF(BI406&gt;BO397,BC405-BC406,0)</f>
        <v>0</v>
      </c>
      <c r="BP406" s="66">
        <f>IF(BI406&gt;BP397,BD405-BD406,0)</f>
        <v>0</v>
      </c>
      <c r="BQ406" s="66">
        <f>IF(BI406&gt;BQ397,BE405-BE406,0)</f>
        <v>0</v>
      </c>
      <c r="BR406" s="66">
        <f>IF(BI406&gt;BR397,BF405-BF406,0)</f>
        <v>0</v>
      </c>
      <c r="BS406" s="66" t="b">
        <f t="shared" si="396"/>
        <v>1</v>
      </c>
      <c r="BT406" s="68"/>
      <c r="BU406" s="68"/>
      <c r="BV406" s="68"/>
      <c r="BW406" s="68"/>
      <c r="BX406" s="68"/>
      <c r="BY406" s="68"/>
      <c r="BZ406" s="68"/>
      <c r="CA406" s="68"/>
      <c r="CB406" s="68"/>
      <c r="CC406" s="68"/>
      <c r="CD406" s="68"/>
      <c r="CE406" s="68"/>
      <c r="CF406" s="68"/>
      <c r="CG406" s="68"/>
      <c r="CH406" s="68"/>
      <c r="CI406" s="68"/>
      <c r="CJ406" s="68"/>
      <c r="CK406" s="68"/>
      <c r="CL406" s="68"/>
      <c r="CM406" s="68"/>
      <c r="CN406" s="68"/>
      <c r="CO406" s="68"/>
      <c r="CP406" s="68"/>
      <c r="CQ406" s="68"/>
      <c r="CR406" s="68"/>
      <c r="CS406" s="68"/>
      <c r="CT406" s="68"/>
      <c r="CU406" s="68"/>
      <c r="CV406" s="68"/>
      <c r="CW406" s="68"/>
      <c r="CX406" s="68"/>
      <c r="CY406" s="68"/>
      <c r="CZ406" s="68"/>
      <c r="DA406" s="68"/>
      <c r="DB406" s="68"/>
      <c r="DC406" s="68"/>
      <c r="DD406" s="68"/>
      <c r="DE406" s="68"/>
      <c r="DF406" s="68"/>
      <c r="DG406" s="68"/>
      <c r="DH406" s="68"/>
      <c r="DI406" s="68"/>
      <c r="DJ406" s="68"/>
      <c r="DK406" s="68"/>
      <c r="DL406" s="68"/>
      <c r="DM406" s="68"/>
      <c r="DN406" s="68"/>
      <c r="DO406" s="68"/>
      <c r="DP406" s="68"/>
      <c r="DQ406" s="68"/>
      <c r="DR406" s="67">
        <f t="shared" si="397"/>
        <v>0</v>
      </c>
      <c r="DS406" s="44">
        <v>2030</v>
      </c>
      <c r="DT406" s="44">
        <v>0</v>
      </c>
      <c r="DU406" s="66">
        <f>IF(DS406&gt;DU397,IF(DR406&lt;=BK406,DR406,BK406),0)</f>
        <v>0</v>
      </c>
      <c r="DV406" s="66">
        <f>IF(DS406&gt;DV397,IF(DR406&lt;=BL406,DR406,BL406),0)</f>
        <v>0</v>
      </c>
      <c r="DW406" s="66">
        <f>IF(DS406&gt;DW397,IF(DR406&lt;=BM406,DR406,BM406),0)</f>
        <v>0</v>
      </c>
      <c r="DX406" s="66">
        <f>IF(DS406&gt;DX397,IF(DR406&lt;=BN406,DR406,BN406),0)</f>
        <v>0</v>
      </c>
      <c r="DY406" s="66">
        <f>IF(DS406&gt;DY397,IF(DR406&lt;=BO406,DR406,BO406),0)</f>
        <v>0</v>
      </c>
      <c r="DZ406" s="66">
        <f>IF(DS406&gt;DZ397,IF(DR406&lt;=BP406,DR406,BP406),0)</f>
        <v>0</v>
      </c>
      <c r="EA406" s="66">
        <f>IF(DS406&gt;EA397,IF(DR406&lt;=BQ406,DR406,BQ406),0)</f>
        <v>0</v>
      </c>
      <c r="EB406" s="66">
        <f>IF(DS406&gt;EB397,IF(DR406&lt;=BR406,DR406,BR406),0)</f>
        <v>0</v>
      </c>
      <c r="EC406" s="66" t="b">
        <f t="shared" si="398"/>
        <v>1</v>
      </c>
    </row>
    <row r="407" spans="1:209" x14ac:dyDescent="0.2">
      <c r="B407" s="26"/>
      <c r="S407" s="16"/>
    </row>
    <row r="408" spans="1:209" hidden="1" x14ac:dyDescent="0.2">
      <c r="A408" s="2" t="s">
        <v>1</v>
      </c>
      <c r="B408" s="26"/>
      <c r="S408" s="16"/>
      <c r="DS408" s="2" t="s">
        <v>18</v>
      </c>
    </row>
    <row r="409" spans="1:209" hidden="1" x14ac:dyDescent="0.2">
      <c r="A409" s="2" t="s">
        <v>1</v>
      </c>
      <c r="B409" s="26"/>
      <c r="S409" s="16"/>
      <c r="AJ409" s="329" t="s">
        <v>17</v>
      </c>
      <c r="AK409" s="330"/>
      <c r="AL409" s="330"/>
      <c r="AM409" s="330"/>
      <c r="AN409" s="330"/>
      <c r="AO409" s="330"/>
      <c r="AP409" s="330"/>
      <c r="AQ409" s="330"/>
      <c r="AR409" s="330"/>
      <c r="AS409" s="330"/>
      <c r="AT409" s="330"/>
      <c r="AU409" s="331"/>
      <c r="AV409" s="63"/>
      <c r="AX409" s="50" t="s">
        <v>16</v>
      </c>
      <c r="AY409" s="44">
        <v>2023</v>
      </c>
      <c r="AZ409" s="44">
        <v>2024</v>
      </c>
      <c r="BA409" s="44">
        <v>2024</v>
      </c>
      <c r="BB409" s="44">
        <v>2024</v>
      </c>
      <c r="BC409" s="44">
        <v>2024</v>
      </c>
      <c r="BD409" s="44">
        <v>2024</v>
      </c>
      <c r="BE409" s="44">
        <v>2024</v>
      </c>
      <c r="BF409" s="44">
        <v>2024</v>
      </c>
      <c r="BG409" s="44">
        <v>2024</v>
      </c>
      <c r="BH409" s="44">
        <v>2024</v>
      </c>
      <c r="BI409" s="44">
        <v>2024</v>
      </c>
      <c r="BJ409" s="44">
        <v>2025</v>
      </c>
      <c r="BK409" s="44">
        <v>2025</v>
      </c>
      <c r="BL409" s="44">
        <v>2025</v>
      </c>
      <c r="BM409" s="44">
        <v>2025</v>
      </c>
      <c r="BN409" s="44">
        <v>2025</v>
      </c>
      <c r="BO409" s="44">
        <v>2025</v>
      </c>
      <c r="BP409" s="44">
        <v>2025</v>
      </c>
      <c r="BQ409" s="44">
        <v>2025</v>
      </c>
      <c r="BR409" s="44">
        <v>2025</v>
      </c>
      <c r="BS409" s="44">
        <v>2025</v>
      </c>
      <c r="BT409" s="44">
        <v>2026</v>
      </c>
      <c r="BU409" s="44">
        <v>2026</v>
      </c>
      <c r="BV409" s="44">
        <v>2026</v>
      </c>
      <c r="BW409" s="44">
        <v>2026</v>
      </c>
      <c r="BX409" s="44">
        <v>2026</v>
      </c>
      <c r="BY409" s="44">
        <v>2026</v>
      </c>
      <c r="BZ409" s="44">
        <v>2026</v>
      </c>
      <c r="CA409" s="44">
        <v>2026</v>
      </c>
      <c r="CB409" s="44">
        <v>2026</v>
      </c>
      <c r="CC409" s="44">
        <v>2026</v>
      </c>
      <c r="CD409" s="44">
        <v>2027</v>
      </c>
      <c r="CE409" s="44">
        <v>2027</v>
      </c>
      <c r="CF409" s="44">
        <v>2027</v>
      </c>
      <c r="CG409" s="44">
        <v>2027</v>
      </c>
      <c r="CH409" s="44">
        <v>2027</v>
      </c>
      <c r="CI409" s="44">
        <v>2027</v>
      </c>
      <c r="CJ409" s="44">
        <v>2027</v>
      </c>
      <c r="CK409" s="44">
        <v>2027</v>
      </c>
      <c r="CL409" s="44">
        <v>2027</v>
      </c>
      <c r="CM409" s="44">
        <v>2027</v>
      </c>
      <c r="CN409" s="44">
        <v>2028</v>
      </c>
      <c r="CO409" s="44">
        <v>2028</v>
      </c>
      <c r="CP409" s="44">
        <v>2028</v>
      </c>
      <c r="CQ409" s="44">
        <v>2028</v>
      </c>
      <c r="CR409" s="44">
        <v>2028</v>
      </c>
      <c r="CS409" s="44">
        <v>2028</v>
      </c>
      <c r="CT409" s="44">
        <v>2028</v>
      </c>
      <c r="CU409" s="44">
        <v>2028</v>
      </c>
      <c r="CV409" s="44">
        <v>2028</v>
      </c>
      <c r="CW409" s="44">
        <v>2028</v>
      </c>
      <c r="CX409" s="44">
        <v>2029</v>
      </c>
      <c r="CY409" s="44">
        <v>2029</v>
      </c>
      <c r="CZ409" s="44">
        <v>2029</v>
      </c>
      <c r="DA409" s="44">
        <v>2029</v>
      </c>
      <c r="DB409" s="44">
        <v>2029</v>
      </c>
      <c r="DC409" s="44">
        <v>2029</v>
      </c>
      <c r="DD409" s="44">
        <v>2029</v>
      </c>
      <c r="DE409" s="44">
        <v>2029</v>
      </c>
      <c r="DF409" s="44">
        <v>2029</v>
      </c>
      <c r="DG409" s="44">
        <v>2029</v>
      </c>
      <c r="DH409" s="44">
        <v>2030</v>
      </c>
      <c r="DI409" s="44">
        <v>2030</v>
      </c>
      <c r="DJ409" s="44">
        <v>2030</v>
      </c>
      <c r="DK409" s="44">
        <v>2030</v>
      </c>
      <c r="DL409" s="44">
        <v>2030</v>
      </c>
      <c r="DM409" s="44">
        <v>2030</v>
      </c>
      <c r="DN409" s="44">
        <v>2030</v>
      </c>
      <c r="DO409" s="44">
        <v>2030</v>
      </c>
      <c r="DP409" s="44">
        <v>2030</v>
      </c>
      <c r="DQ409" s="44">
        <v>2030</v>
      </c>
      <c r="DS409" s="50"/>
      <c r="DT409" s="44">
        <v>2023</v>
      </c>
      <c r="DU409" s="44">
        <v>2024</v>
      </c>
      <c r="DV409" s="44">
        <v>2024</v>
      </c>
      <c r="DW409" s="44">
        <v>2024</v>
      </c>
      <c r="DX409" s="44">
        <v>2024</v>
      </c>
      <c r="DY409" s="44">
        <v>2024</v>
      </c>
      <c r="DZ409" s="44">
        <v>2024</v>
      </c>
      <c r="EA409" s="44">
        <v>2024</v>
      </c>
      <c r="EB409" s="44">
        <v>2024</v>
      </c>
      <c r="EC409" s="44">
        <v>2024</v>
      </c>
      <c r="ED409" s="44">
        <v>2024</v>
      </c>
      <c r="EE409" s="44">
        <v>2025</v>
      </c>
      <c r="EF409" s="44">
        <v>2025</v>
      </c>
      <c r="EG409" s="44">
        <v>2025</v>
      </c>
      <c r="EH409" s="44">
        <v>2025</v>
      </c>
      <c r="EI409" s="44">
        <v>2025</v>
      </c>
      <c r="EJ409" s="44">
        <v>2025</v>
      </c>
      <c r="EK409" s="44">
        <v>2025</v>
      </c>
      <c r="EL409" s="44">
        <v>2025</v>
      </c>
      <c r="EM409" s="44">
        <v>2025</v>
      </c>
      <c r="EN409" s="44">
        <v>2025</v>
      </c>
      <c r="EO409" s="44">
        <v>2026</v>
      </c>
      <c r="EP409" s="44">
        <v>2026</v>
      </c>
      <c r="EQ409" s="44">
        <v>2026</v>
      </c>
      <c r="ER409" s="44">
        <v>2026</v>
      </c>
      <c r="ES409" s="44">
        <v>2026</v>
      </c>
      <c r="ET409" s="44">
        <v>2026</v>
      </c>
      <c r="EU409" s="44">
        <v>2026</v>
      </c>
      <c r="EV409" s="44">
        <v>2026</v>
      </c>
      <c r="EW409" s="44">
        <v>2026</v>
      </c>
      <c r="EX409" s="44">
        <v>2026</v>
      </c>
      <c r="EY409" s="44">
        <v>2027</v>
      </c>
      <c r="EZ409" s="44">
        <v>2027</v>
      </c>
      <c r="FA409" s="44">
        <v>2027</v>
      </c>
      <c r="FB409" s="44">
        <v>2027</v>
      </c>
      <c r="FC409" s="44">
        <v>2027</v>
      </c>
      <c r="FD409" s="44">
        <v>2027</v>
      </c>
      <c r="FE409" s="44">
        <v>2027</v>
      </c>
      <c r="FF409" s="44">
        <v>2027</v>
      </c>
      <c r="FG409" s="44">
        <v>2027</v>
      </c>
      <c r="FH409" s="44">
        <v>2027</v>
      </c>
      <c r="FI409" s="44">
        <v>2028</v>
      </c>
      <c r="FJ409" s="44">
        <v>2028</v>
      </c>
      <c r="FK409" s="44">
        <v>2028</v>
      </c>
      <c r="FL409" s="44">
        <v>2028</v>
      </c>
      <c r="FM409" s="44">
        <v>2028</v>
      </c>
      <c r="FN409" s="44">
        <v>2028</v>
      </c>
      <c r="FO409" s="44">
        <v>2028</v>
      </c>
      <c r="FP409" s="44">
        <v>2028</v>
      </c>
      <c r="FQ409" s="44">
        <v>2028</v>
      </c>
      <c r="FR409" s="44">
        <v>2028</v>
      </c>
      <c r="FS409" s="44">
        <v>2029</v>
      </c>
      <c r="FT409" s="44">
        <v>2029</v>
      </c>
      <c r="FU409" s="44">
        <v>2029</v>
      </c>
      <c r="FV409" s="44">
        <v>2029</v>
      </c>
      <c r="FW409" s="44">
        <v>2029</v>
      </c>
      <c r="FX409" s="44">
        <v>2029</v>
      </c>
      <c r="FY409" s="44">
        <v>2029</v>
      </c>
      <c r="FZ409" s="44">
        <v>2029</v>
      </c>
      <c r="GA409" s="44">
        <v>2029</v>
      </c>
      <c r="GB409" s="44">
        <v>2029</v>
      </c>
      <c r="GC409" s="44">
        <v>2030</v>
      </c>
      <c r="GD409" s="44">
        <v>2030</v>
      </c>
      <c r="GE409" s="44">
        <v>2030</v>
      </c>
      <c r="GF409" s="44">
        <v>2030</v>
      </c>
      <c r="GG409" s="44">
        <v>2030</v>
      </c>
      <c r="GH409" s="44">
        <v>2030</v>
      </c>
      <c r="GI409" s="44">
        <v>2030</v>
      </c>
      <c r="GJ409" s="44">
        <v>2030</v>
      </c>
      <c r="GK409" s="44">
        <v>2030</v>
      </c>
      <c r="GL409" s="44">
        <v>2030</v>
      </c>
      <c r="GM409" s="332" t="s">
        <v>2</v>
      </c>
      <c r="GP409" s="2" t="s">
        <v>15</v>
      </c>
    </row>
    <row r="410" spans="1:209" hidden="1" x14ac:dyDescent="0.2">
      <c r="A410" s="2" t="s">
        <v>1</v>
      </c>
      <c r="B410" s="26"/>
      <c r="S410" s="16"/>
      <c r="AJ410" s="44" t="s">
        <v>14</v>
      </c>
      <c r="AK410" s="44" t="s">
        <v>3</v>
      </c>
      <c r="AL410" s="44" t="str">
        <f t="shared" ref="AL410:AU410" si="414">E398</f>
        <v/>
      </c>
      <c r="AM410" s="44" t="str">
        <f t="shared" si="414"/>
        <v/>
      </c>
      <c r="AN410" s="44" t="str">
        <f t="shared" si="414"/>
        <v/>
      </c>
      <c r="AO410" s="44" t="str">
        <f t="shared" si="414"/>
        <v/>
      </c>
      <c r="AP410" s="44" t="str">
        <f t="shared" si="414"/>
        <v/>
      </c>
      <c r="AQ410" s="44" t="str">
        <f t="shared" si="414"/>
        <v/>
      </c>
      <c r="AR410" s="44" t="str">
        <f t="shared" si="414"/>
        <v/>
      </c>
      <c r="AS410" s="44" t="str">
        <f t="shared" si="414"/>
        <v/>
      </c>
      <c r="AT410" s="44" t="str">
        <f t="shared" si="414"/>
        <v/>
      </c>
      <c r="AU410" s="44" t="str">
        <f t="shared" si="414"/>
        <v/>
      </c>
      <c r="AV410" s="63"/>
      <c r="AX410" s="42" t="s">
        <v>14</v>
      </c>
      <c r="AY410" s="44" t="s">
        <v>3</v>
      </c>
      <c r="AZ410" s="44" t="str">
        <f t="shared" ref="AZ410:BI410" si="415">E398</f>
        <v/>
      </c>
      <c r="BA410" s="44" t="str">
        <f t="shared" si="415"/>
        <v/>
      </c>
      <c r="BB410" s="44" t="str">
        <f t="shared" si="415"/>
        <v/>
      </c>
      <c r="BC410" s="44" t="str">
        <f t="shared" si="415"/>
        <v/>
      </c>
      <c r="BD410" s="44" t="str">
        <f t="shared" si="415"/>
        <v/>
      </c>
      <c r="BE410" s="44" t="str">
        <f t="shared" si="415"/>
        <v/>
      </c>
      <c r="BF410" s="44" t="str">
        <f t="shared" si="415"/>
        <v/>
      </c>
      <c r="BG410" s="44" t="str">
        <f t="shared" si="415"/>
        <v/>
      </c>
      <c r="BH410" s="44" t="str">
        <f t="shared" si="415"/>
        <v/>
      </c>
      <c r="BI410" s="44" t="str">
        <f t="shared" si="415"/>
        <v/>
      </c>
      <c r="BJ410" s="44" t="str">
        <f t="shared" ref="BJ410:BS410" si="416">E398</f>
        <v/>
      </c>
      <c r="BK410" s="44" t="str">
        <f t="shared" si="416"/>
        <v/>
      </c>
      <c r="BL410" s="44" t="str">
        <f t="shared" si="416"/>
        <v/>
      </c>
      <c r="BM410" s="44" t="str">
        <f t="shared" si="416"/>
        <v/>
      </c>
      <c r="BN410" s="44" t="str">
        <f t="shared" si="416"/>
        <v/>
      </c>
      <c r="BO410" s="44" t="str">
        <f t="shared" si="416"/>
        <v/>
      </c>
      <c r="BP410" s="44" t="str">
        <f t="shared" si="416"/>
        <v/>
      </c>
      <c r="BQ410" s="44" t="str">
        <f t="shared" si="416"/>
        <v/>
      </c>
      <c r="BR410" s="44" t="str">
        <f t="shared" si="416"/>
        <v/>
      </c>
      <c r="BS410" s="44" t="str">
        <f t="shared" si="416"/>
        <v/>
      </c>
      <c r="BT410" s="44" t="str">
        <f t="shared" ref="BT410:CC410" si="417">E398</f>
        <v/>
      </c>
      <c r="BU410" s="44" t="str">
        <f t="shared" si="417"/>
        <v/>
      </c>
      <c r="BV410" s="44" t="str">
        <f t="shared" si="417"/>
        <v/>
      </c>
      <c r="BW410" s="44" t="str">
        <f t="shared" si="417"/>
        <v/>
      </c>
      <c r="BX410" s="44" t="str">
        <f t="shared" si="417"/>
        <v/>
      </c>
      <c r="BY410" s="44" t="str">
        <f t="shared" si="417"/>
        <v/>
      </c>
      <c r="BZ410" s="44" t="str">
        <f t="shared" si="417"/>
        <v/>
      </c>
      <c r="CA410" s="44" t="str">
        <f t="shared" si="417"/>
        <v/>
      </c>
      <c r="CB410" s="44" t="str">
        <f t="shared" si="417"/>
        <v/>
      </c>
      <c r="CC410" s="44" t="str">
        <f t="shared" si="417"/>
        <v/>
      </c>
      <c r="CD410" s="44" t="str">
        <f t="shared" ref="CD410:CM410" si="418">E398</f>
        <v/>
      </c>
      <c r="CE410" s="44" t="str">
        <f t="shared" si="418"/>
        <v/>
      </c>
      <c r="CF410" s="44" t="str">
        <f t="shared" si="418"/>
        <v/>
      </c>
      <c r="CG410" s="44" t="str">
        <f t="shared" si="418"/>
        <v/>
      </c>
      <c r="CH410" s="44" t="str">
        <f t="shared" si="418"/>
        <v/>
      </c>
      <c r="CI410" s="44" t="str">
        <f t="shared" si="418"/>
        <v/>
      </c>
      <c r="CJ410" s="44" t="str">
        <f t="shared" si="418"/>
        <v/>
      </c>
      <c r="CK410" s="44" t="str">
        <f t="shared" si="418"/>
        <v/>
      </c>
      <c r="CL410" s="44" t="str">
        <f t="shared" si="418"/>
        <v/>
      </c>
      <c r="CM410" s="44" t="str">
        <f t="shared" si="418"/>
        <v/>
      </c>
      <c r="CN410" s="44" t="str">
        <f t="shared" ref="CN410:CW410" si="419">E398</f>
        <v/>
      </c>
      <c r="CO410" s="44" t="str">
        <f t="shared" si="419"/>
        <v/>
      </c>
      <c r="CP410" s="44" t="str">
        <f t="shared" si="419"/>
        <v/>
      </c>
      <c r="CQ410" s="44" t="str">
        <f t="shared" si="419"/>
        <v/>
      </c>
      <c r="CR410" s="44" t="str">
        <f t="shared" si="419"/>
        <v/>
      </c>
      <c r="CS410" s="44" t="str">
        <f t="shared" si="419"/>
        <v/>
      </c>
      <c r="CT410" s="44" t="str">
        <f t="shared" si="419"/>
        <v/>
      </c>
      <c r="CU410" s="44" t="str">
        <f t="shared" si="419"/>
        <v/>
      </c>
      <c r="CV410" s="44" t="str">
        <f t="shared" si="419"/>
        <v/>
      </c>
      <c r="CW410" s="44" t="str">
        <f t="shared" si="419"/>
        <v/>
      </c>
      <c r="CX410" s="44" t="str">
        <f t="shared" ref="CX410:DG410" si="420">E398</f>
        <v/>
      </c>
      <c r="CY410" s="44" t="str">
        <f t="shared" si="420"/>
        <v/>
      </c>
      <c r="CZ410" s="44" t="str">
        <f t="shared" si="420"/>
        <v/>
      </c>
      <c r="DA410" s="44" t="str">
        <f t="shared" si="420"/>
        <v/>
      </c>
      <c r="DB410" s="44" t="str">
        <f t="shared" si="420"/>
        <v/>
      </c>
      <c r="DC410" s="44" t="str">
        <f t="shared" si="420"/>
        <v/>
      </c>
      <c r="DD410" s="44" t="str">
        <f t="shared" si="420"/>
        <v/>
      </c>
      <c r="DE410" s="44" t="str">
        <f t="shared" si="420"/>
        <v/>
      </c>
      <c r="DF410" s="44" t="str">
        <f t="shared" si="420"/>
        <v/>
      </c>
      <c r="DG410" s="44" t="str">
        <f t="shared" si="420"/>
        <v/>
      </c>
      <c r="DH410" s="44" t="str">
        <f t="shared" ref="DH410:DQ410" si="421">E398</f>
        <v/>
      </c>
      <c r="DI410" s="44" t="str">
        <f t="shared" si="421"/>
        <v/>
      </c>
      <c r="DJ410" s="44" t="str">
        <f t="shared" si="421"/>
        <v/>
      </c>
      <c r="DK410" s="44" t="str">
        <f t="shared" si="421"/>
        <v/>
      </c>
      <c r="DL410" s="44" t="str">
        <f t="shared" si="421"/>
        <v/>
      </c>
      <c r="DM410" s="44" t="str">
        <f t="shared" si="421"/>
        <v/>
      </c>
      <c r="DN410" s="44" t="str">
        <f t="shared" si="421"/>
        <v/>
      </c>
      <c r="DO410" s="44" t="str">
        <f t="shared" si="421"/>
        <v/>
      </c>
      <c r="DP410" s="44" t="str">
        <f t="shared" si="421"/>
        <v/>
      </c>
      <c r="DQ410" s="44" t="str">
        <f t="shared" si="421"/>
        <v/>
      </c>
      <c r="DR410" s="2" t="s">
        <v>13</v>
      </c>
      <c r="DS410" s="42" t="s">
        <v>4</v>
      </c>
      <c r="DT410" s="44" t="s">
        <v>3</v>
      </c>
      <c r="DU410" s="44" t="str">
        <f t="shared" ref="DU410:ED410" si="422">E398</f>
        <v/>
      </c>
      <c r="DV410" s="44" t="str">
        <f t="shared" si="422"/>
        <v/>
      </c>
      <c r="DW410" s="44" t="str">
        <f t="shared" si="422"/>
        <v/>
      </c>
      <c r="DX410" s="44" t="str">
        <f t="shared" si="422"/>
        <v/>
      </c>
      <c r="DY410" s="44" t="str">
        <f t="shared" si="422"/>
        <v/>
      </c>
      <c r="DZ410" s="44" t="str">
        <f t="shared" si="422"/>
        <v/>
      </c>
      <c r="EA410" s="44" t="str">
        <f t="shared" si="422"/>
        <v/>
      </c>
      <c r="EB410" s="44" t="str">
        <f t="shared" si="422"/>
        <v/>
      </c>
      <c r="EC410" s="44" t="str">
        <f t="shared" si="422"/>
        <v/>
      </c>
      <c r="ED410" s="44" t="str">
        <f t="shared" si="422"/>
        <v/>
      </c>
      <c r="EE410" s="44" t="str">
        <f t="shared" ref="EE410:EN410" si="423">E398</f>
        <v/>
      </c>
      <c r="EF410" s="44" t="str">
        <f t="shared" si="423"/>
        <v/>
      </c>
      <c r="EG410" s="44" t="str">
        <f t="shared" si="423"/>
        <v/>
      </c>
      <c r="EH410" s="44" t="str">
        <f t="shared" si="423"/>
        <v/>
      </c>
      <c r="EI410" s="44" t="str">
        <f t="shared" si="423"/>
        <v/>
      </c>
      <c r="EJ410" s="44" t="str">
        <f t="shared" si="423"/>
        <v/>
      </c>
      <c r="EK410" s="44" t="str">
        <f t="shared" si="423"/>
        <v/>
      </c>
      <c r="EL410" s="44" t="str">
        <f t="shared" si="423"/>
        <v/>
      </c>
      <c r="EM410" s="44" t="str">
        <f t="shared" si="423"/>
        <v/>
      </c>
      <c r="EN410" s="44" t="str">
        <f t="shared" si="423"/>
        <v/>
      </c>
      <c r="EO410" s="44" t="str">
        <f t="shared" ref="EO410:EX410" si="424">E398</f>
        <v/>
      </c>
      <c r="EP410" s="44" t="str">
        <f t="shared" si="424"/>
        <v/>
      </c>
      <c r="EQ410" s="44" t="str">
        <f t="shared" si="424"/>
        <v/>
      </c>
      <c r="ER410" s="44" t="str">
        <f t="shared" si="424"/>
        <v/>
      </c>
      <c r="ES410" s="44" t="str">
        <f t="shared" si="424"/>
        <v/>
      </c>
      <c r="ET410" s="44" t="str">
        <f t="shared" si="424"/>
        <v/>
      </c>
      <c r="EU410" s="44" t="str">
        <f t="shared" si="424"/>
        <v/>
      </c>
      <c r="EV410" s="44" t="str">
        <f t="shared" si="424"/>
        <v/>
      </c>
      <c r="EW410" s="44" t="str">
        <f t="shared" si="424"/>
        <v/>
      </c>
      <c r="EX410" s="44" t="str">
        <f t="shared" si="424"/>
        <v/>
      </c>
      <c r="EY410" s="44" t="str">
        <f t="shared" ref="EY410:FH410" si="425">E398</f>
        <v/>
      </c>
      <c r="EZ410" s="44" t="str">
        <f t="shared" si="425"/>
        <v/>
      </c>
      <c r="FA410" s="44" t="str">
        <f t="shared" si="425"/>
        <v/>
      </c>
      <c r="FB410" s="44" t="str">
        <f t="shared" si="425"/>
        <v/>
      </c>
      <c r="FC410" s="44" t="str">
        <f t="shared" si="425"/>
        <v/>
      </c>
      <c r="FD410" s="44" t="str">
        <f t="shared" si="425"/>
        <v/>
      </c>
      <c r="FE410" s="44" t="str">
        <f t="shared" si="425"/>
        <v/>
      </c>
      <c r="FF410" s="44" t="str">
        <f t="shared" si="425"/>
        <v/>
      </c>
      <c r="FG410" s="44" t="str">
        <f t="shared" si="425"/>
        <v/>
      </c>
      <c r="FH410" s="44" t="str">
        <f t="shared" si="425"/>
        <v/>
      </c>
      <c r="FI410" s="44" t="str">
        <f t="shared" ref="FI410:FR410" si="426">E398</f>
        <v/>
      </c>
      <c r="FJ410" s="44" t="str">
        <f t="shared" si="426"/>
        <v/>
      </c>
      <c r="FK410" s="44" t="str">
        <f t="shared" si="426"/>
        <v/>
      </c>
      <c r="FL410" s="44" t="str">
        <f t="shared" si="426"/>
        <v/>
      </c>
      <c r="FM410" s="44" t="str">
        <f t="shared" si="426"/>
        <v/>
      </c>
      <c r="FN410" s="44" t="str">
        <f t="shared" si="426"/>
        <v/>
      </c>
      <c r="FO410" s="44" t="str">
        <f t="shared" si="426"/>
        <v/>
      </c>
      <c r="FP410" s="44" t="str">
        <f t="shared" si="426"/>
        <v/>
      </c>
      <c r="FQ410" s="44" t="str">
        <f t="shared" si="426"/>
        <v/>
      </c>
      <c r="FR410" s="44" t="str">
        <f t="shared" si="426"/>
        <v/>
      </c>
      <c r="FS410" s="44" t="str">
        <f t="shared" ref="FS410:GB410" si="427">E398</f>
        <v/>
      </c>
      <c r="FT410" s="44" t="str">
        <f t="shared" si="427"/>
        <v/>
      </c>
      <c r="FU410" s="44" t="str">
        <f t="shared" si="427"/>
        <v/>
      </c>
      <c r="FV410" s="44" t="str">
        <f t="shared" si="427"/>
        <v/>
      </c>
      <c r="FW410" s="44" t="str">
        <f t="shared" si="427"/>
        <v/>
      </c>
      <c r="FX410" s="44" t="str">
        <f t="shared" si="427"/>
        <v/>
      </c>
      <c r="FY410" s="44" t="str">
        <f t="shared" si="427"/>
        <v/>
      </c>
      <c r="FZ410" s="44" t="str">
        <f t="shared" si="427"/>
        <v/>
      </c>
      <c r="GA410" s="44" t="str">
        <f t="shared" si="427"/>
        <v/>
      </c>
      <c r="GB410" s="44" t="str">
        <f t="shared" si="427"/>
        <v/>
      </c>
      <c r="GC410" s="44" t="str">
        <f t="shared" ref="GC410:GL410" si="428">E398</f>
        <v/>
      </c>
      <c r="GD410" s="44" t="str">
        <f t="shared" si="428"/>
        <v/>
      </c>
      <c r="GE410" s="44" t="str">
        <f t="shared" si="428"/>
        <v/>
      </c>
      <c r="GF410" s="44" t="str">
        <f t="shared" si="428"/>
        <v/>
      </c>
      <c r="GG410" s="44" t="str">
        <f t="shared" si="428"/>
        <v/>
      </c>
      <c r="GH410" s="44" t="str">
        <f t="shared" si="428"/>
        <v/>
      </c>
      <c r="GI410" s="44" t="str">
        <f t="shared" si="428"/>
        <v/>
      </c>
      <c r="GJ410" s="44" t="str">
        <f t="shared" si="428"/>
        <v/>
      </c>
      <c r="GK410" s="44" t="str">
        <f t="shared" si="428"/>
        <v/>
      </c>
      <c r="GL410" s="44" t="str">
        <f t="shared" si="428"/>
        <v/>
      </c>
      <c r="GM410" s="333"/>
      <c r="GO410" s="42" t="s">
        <v>4</v>
      </c>
      <c r="GP410" s="27" t="s">
        <v>3</v>
      </c>
      <c r="GQ410" s="27" t="str">
        <f t="shared" ref="GQ410:GZ410" si="429">E398</f>
        <v/>
      </c>
      <c r="GR410" s="27" t="str">
        <f t="shared" si="429"/>
        <v/>
      </c>
      <c r="GS410" s="27" t="str">
        <f t="shared" si="429"/>
        <v/>
      </c>
      <c r="GT410" s="27" t="str">
        <f t="shared" si="429"/>
        <v/>
      </c>
      <c r="GU410" s="27" t="str">
        <f t="shared" si="429"/>
        <v/>
      </c>
      <c r="GV410" s="27" t="str">
        <f t="shared" si="429"/>
        <v/>
      </c>
      <c r="GW410" s="27" t="str">
        <f t="shared" si="429"/>
        <v/>
      </c>
      <c r="GX410" s="27" t="str">
        <f t="shared" si="429"/>
        <v/>
      </c>
      <c r="GY410" s="27" t="str">
        <f t="shared" si="429"/>
        <v/>
      </c>
      <c r="GZ410" s="27" t="str">
        <f t="shared" si="429"/>
        <v/>
      </c>
      <c r="HA410" s="27" t="s">
        <v>2</v>
      </c>
    </row>
    <row r="411" spans="1:209" hidden="1" x14ac:dyDescent="0.2">
      <c r="A411" s="2" t="s">
        <v>1</v>
      </c>
      <c r="B411" s="26"/>
      <c r="S411" s="16"/>
      <c r="AJ411" s="27">
        <v>2023</v>
      </c>
      <c r="AK411" s="27">
        <v>1</v>
      </c>
      <c r="AL411" s="30">
        <v>0</v>
      </c>
      <c r="AM411" s="30">
        <v>0</v>
      </c>
      <c r="AN411" s="30">
        <v>0</v>
      </c>
      <c r="AO411" s="30">
        <v>0</v>
      </c>
      <c r="AP411" s="30">
        <v>0</v>
      </c>
      <c r="AQ411" s="30">
        <v>0</v>
      </c>
      <c r="AR411" s="30">
        <v>0</v>
      </c>
      <c r="AS411" s="30">
        <v>0</v>
      </c>
      <c r="AT411" s="30">
        <v>0</v>
      </c>
      <c r="AU411" s="30">
        <v>0</v>
      </c>
      <c r="AV411" s="65"/>
      <c r="AX411" s="29">
        <v>2023</v>
      </c>
      <c r="AY411" s="30">
        <f t="shared" ref="AY411:AY418" si="430">AY399</f>
        <v>0</v>
      </c>
      <c r="AZ411" s="30">
        <f>INDEX(AY399:BF406,MATCH(AX411,AW399:AW406,0),MATCH(AZ409,AY397:BF397,0))</f>
        <v>0</v>
      </c>
      <c r="BA411" s="30">
        <f>INDEX(AY399:BF406,MATCH(AX411,AW399:AW406,0),MATCH(BA409,AY397:BF397,0))*(INDEX(AL411:AU418,MATCH(BA409,AJ411:AJ418,0),MATCH(BA410,AL410:AU410,0)))</f>
        <v>0</v>
      </c>
      <c r="BB411" s="30">
        <f>INDEX(AY399:BF406,MATCH(AX411,AW399:AW406,0),MATCH(BB409,AY397:BF397,0))*(INDEX(AL411:AU418,MATCH(BB409,AJ411:AJ418,0),MATCH(BB410,AL410:AU410,0)))</f>
        <v>0</v>
      </c>
      <c r="BC411" s="30">
        <f>INDEX(AY399:BF406,MATCH(AX411,AW399:AW406,0),MATCH(BC409,AY397:BF397,0))*(INDEX(AL411:AU418,MATCH(BC409,AJ411:AJ418,0),MATCH(BC410,AL410:AU410,0)))</f>
        <v>0</v>
      </c>
      <c r="BD411" s="30">
        <f>INDEX(AY399:BF406,MATCH(AX411,AW399:AW406,0),MATCH(BD409,AY397:BF397,0))*(INDEX(AL411:AU418,MATCH(BD409,AJ411:AJ418,0),MATCH(BD410,AL410:AU410,0)))</f>
        <v>0</v>
      </c>
      <c r="BE411" s="30">
        <f>INDEX(AY399:BF406,MATCH(AX411,AW399:AW406,0),MATCH(BE409,AY397:BF397,0))*(INDEX(AL411:AU418,MATCH(BE409,AJ411:AJ418,0),MATCH(BE410,AL410:AU410,0)))</f>
        <v>0</v>
      </c>
      <c r="BF411" s="30">
        <f>INDEX(AY399:BF406,MATCH(AX411,AW399:AW406,0),MATCH(BF409,AY397:BF397,0))*(INDEX(AL411:AU418,MATCH(BF409,AJ411:AJ418,0),MATCH(BF410,AL410:AU410,0)))</f>
        <v>0</v>
      </c>
      <c r="BG411" s="30">
        <f>INDEX(AY399:BF406,MATCH(AX411,AW399:AW406,0),MATCH(BG409,AY397:BF397,0))*(INDEX(AL411:AU418,MATCH(BG409,AJ411:AJ418,0),MATCH(BG410,AL410:AU410,0)))</f>
        <v>0</v>
      </c>
      <c r="BH411" s="30">
        <f>INDEX(AY399:BF406,MATCH(AX411,AW399:AW406,0),MATCH(BH409,AY397:BF397,0))*(INDEX(AL411:AU418,MATCH(BH409,AJ411:AJ418,0),MATCH(BH410,AL410:AU410,0)))</f>
        <v>0</v>
      </c>
      <c r="BI411" s="30">
        <f>INDEX(AY399:BF406,MATCH(AX411,AW399:AW406,0),MATCH(BI409,AY397:BF397,0))*(INDEX(AL411:AU418,MATCH(BI409,AJ411:AJ418,0),MATCH(BI410,AL410:AU410,0)))</f>
        <v>0</v>
      </c>
      <c r="BJ411" s="30">
        <f>INDEX(AY399:BF406,MATCH(AX411,AW399:AW406,0),MATCH(BJ409,AY397:BF397,0))*(INDEX(AL411:AU418,MATCH(BJ409,AJ411:AJ418,0),MATCH(BJ410,AL410:AU410,0)))</f>
        <v>0</v>
      </c>
      <c r="BK411" s="30">
        <f>INDEX(AY399:BF406,MATCH(AX411,AW399:AW406,0),MATCH(BK409,AY397:BF397,0))*(INDEX(AL411:AU418,MATCH(BK409,AJ411:AJ418,0),MATCH(BK410,AL410:AU410,0)))</f>
        <v>0</v>
      </c>
      <c r="BL411" s="30">
        <f>INDEX(AY399:BF406,MATCH(AX411,AW399:AW406,0),MATCH(BL409,AY397:BF397,0))*(INDEX(AL411:AU418,MATCH(BL409,AJ411:AJ418,0),MATCH(BL410,AL410:AU410,0)))</f>
        <v>0</v>
      </c>
      <c r="BM411" s="30">
        <f>INDEX(AY399:BF406,MATCH(AX411,AW399:AW406,0),MATCH(BM409,AY397:BF397,0))*(INDEX(AL411:AU418,MATCH(BM409,AJ411:AJ418,0),MATCH(BM410,AL410:AU410,0)))</f>
        <v>0</v>
      </c>
      <c r="BN411" s="30">
        <f>INDEX(AY399:BF406,MATCH(AX411,AW399:AW406,0),MATCH(BN409,AY397:BF397,0))*(INDEX(AL411:AU418,MATCH(BN409,AJ411:AJ418,0),MATCH(BN410,AL410:AU410,0)))</f>
        <v>0</v>
      </c>
      <c r="BO411" s="30">
        <f>INDEX(AY399:BF406,MATCH(AX411,AW399:AW406,0),MATCH(BO409,AY397:BF397,0))*(INDEX(AL411:AU418,MATCH(BO409,AJ411:AJ418,0),MATCH(BO410,AL410:AU410,0)))</f>
        <v>0</v>
      </c>
      <c r="BP411" s="30">
        <f>INDEX(AY399:BF406,MATCH(AX411,AW399:AW406,0),MATCH(BP409,AY397:BF397,0))*(INDEX(AL411:AU418,MATCH(BP409,AJ411:AJ418,0),MATCH(BP410,AL410:AU410,0)))</f>
        <v>0</v>
      </c>
      <c r="BQ411" s="30">
        <f>INDEX(AY399:BF406,MATCH(AX411,AW399:AW406,0),MATCH(BQ409,AY397:BF397,0))*(INDEX(AL411:AU418,MATCH(BQ409,AJ411:AJ418,0),MATCH(BQ410,AL410:AU410,0)))</f>
        <v>0</v>
      </c>
      <c r="BR411" s="30">
        <f>INDEX(AY399:BF406,MATCH(AX411,AW399:AW406,0),MATCH(BR409,AY397:BF397,0))*(INDEX(AL411:AU418,MATCH(BR409,AJ411:AJ418,0),MATCH(BR410,AL410:AU410,0)))</f>
        <v>0</v>
      </c>
      <c r="BS411" s="30">
        <f>INDEX(AY399:BF406,MATCH(AX411,AW399:AW406,0),MATCH(BS409,AY397:BF397,0))*(INDEX(AL411:AU418,MATCH(BS409,AJ411:AJ418,0),MATCH(BS410,AL410:AU410,0)))</f>
        <v>0</v>
      </c>
      <c r="BT411" s="30">
        <f>INDEX(AY399:BF406,MATCH(AX411,AW399:AW406,0),MATCH(BT409,AY397:BF397,0))*(INDEX(AL411:AU418,MATCH(BT409,AJ411:AJ418,0),MATCH(BT410,AL410:AU410,0)))</f>
        <v>0</v>
      </c>
      <c r="BU411" s="30">
        <f>INDEX(AY399:BF406,MATCH(AX411,AW399:AW406,0),MATCH(BU409,AY397:BF397,0))*(INDEX(AL411:AU418,MATCH(BU409,AJ411:AJ418,0),MATCH(BU410,AL410:AU410,0)))</f>
        <v>0</v>
      </c>
      <c r="BV411" s="30">
        <f>INDEX(AY399:BF406,MATCH(AX411,AW399:AW406,0),MATCH(BV409,AY397:BF397,0))*(INDEX(AL411:AU418,MATCH(BV409,AJ411:AJ418,0),MATCH(BV410,AL410:AU410,0)))</f>
        <v>0</v>
      </c>
      <c r="BW411" s="30">
        <f>INDEX(AY399:BF406,MATCH(AX411,AW399:AW406,0),MATCH(BW409,AY397:BF397,0))*(INDEX(AL411:AU418,MATCH(BW409,AJ411:AJ418,0),MATCH(BW410,AL410:AU410,0)))</f>
        <v>0</v>
      </c>
      <c r="BX411" s="30">
        <f>INDEX(AY399:BF406,MATCH(AX411,AW399:AW406,0),MATCH(BX409,AY397:BF397,0))*(INDEX(AL411:AU418,MATCH(BX409,AJ411:AJ418,0),MATCH(BX410,AL410:AU410,0)))</f>
        <v>0</v>
      </c>
      <c r="BY411" s="30">
        <f>INDEX(AY399:BF406,MATCH(AX411,AW399:AW406,0),MATCH(BY409,AY397:BF397,0))*(INDEX(AL411:AU418,MATCH(BY409,AJ411:AJ418,0),MATCH(BY410,AL410:AU410,0)))</f>
        <v>0</v>
      </c>
      <c r="BZ411" s="30">
        <f>INDEX(AY399:BF406,MATCH(AX411,AW399:AW406,0),MATCH(BZ409,AY397:BF397,0))*(INDEX(AL411:AU418,MATCH(BZ409,AJ411:AJ418,0),MATCH(BZ410,AL410:AU410,0)))</f>
        <v>0</v>
      </c>
      <c r="CA411" s="30">
        <f>INDEX(AY399:BF406,MATCH(AX411,AW399:AW406,0),MATCH(CA409,AY397:BF397,0))*(INDEX(AL411:AU418,MATCH(CA409,AJ411:AJ418,0),MATCH(CA410,AL410:AU410,0)))</f>
        <v>0</v>
      </c>
      <c r="CB411" s="30">
        <f>INDEX(AY399:BF406,MATCH(AX411,AW399:AW406,0),MATCH(CB409,AY397:BF397,0))*(INDEX(AL411:AU418,MATCH(CB409,AJ411:AJ418,0),MATCH(CB410,AL410:AU410,0)))</f>
        <v>0</v>
      </c>
      <c r="CC411" s="30">
        <f>INDEX(AY399:BF406,MATCH(AX411,AW399:AW406,0),MATCH(CC409,AY397:BF397,0))*(INDEX(AL411:AU418,MATCH(CC409,AJ411:AJ418,0),MATCH(CC410,AL410:AU410,0)))</f>
        <v>0</v>
      </c>
      <c r="CD411" s="30">
        <f>INDEX(AY399:BF406,MATCH(AX411,AW399:AW406,0),MATCH(CD409,AY397:BF397,0))*(INDEX(AL411:AU418,MATCH(CD409,AJ411:AJ418,0),MATCH(CD410,AL410:AU410,0)))</f>
        <v>0</v>
      </c>
      <c r="CE411" s="30">
        <f>INDEX(AY399:BF406,MATCH(AX411,AW399:AW406,0),MATCH(CE409,AY397:BF397,0))*(INDEX(AL411:AU418,MATCH(CE409,AJ411:AJ418,0),MATCH(CE410,AL410:AU410,0)))</f>
        <v>0</v>
      </c>
      <c r="CF411" s="30">
        <f>INDEX(AY399:BF406,MATCH(AX411,AW399:AW406,0),MATCH(CF409,AY397:BF397,0))*(INDEX(AL411:AU418,MATCH(CF409,AJ411:AJ418,0),MATCH(CF410,AL410:AU410,0)))</f>
        <v>0</v>
      </c>
      <c r="CG411" s="30">
        <f>INDEX(AY399:BF406,MATCH(AX411,AW399:AW406,0),MATCH(CG409,AY397:BF397,0))*(INDEX(AL411:AU418,MATCH(CG409,AJ411:AJ418,0),MATCH(CG410,AL410:AU410,0)))</f>
        <v>0</v>
      </c>
      <c r="CH411" s="30">
        <f>INDEX(AY399:BF406,MATCH(AX411,AW399:AW406,0),MATCH(CH409,AY397:BF397,0))*(INDEX(AL411:AU418,MATCH(CH409,AJ411:AJ418,0),MATCH(CH410,AL410:AU410,0)))</f>
        <v>0</v>
      </c>
      <c r="CI411" s="30">
        <f>INDEX(AY399:BF406,MATCH(AX411,AW399:AW406,0),MATCH(CI409,AY397:BF397,0))*(INDEX(AL411:AU418,MATCH(CI409,AJ411:AJ418,0),MATCH(CI410,AL410:AU410,0)))</f>
        <v>0</v>
      </c>
      <c r="CJ411" s="30">
        <f>INDEX(AY399:BF406,MATCH(AX411,AW399:AW406,0),MATCH(CJ409,AY397:BF397,0))*(INDEX(AL411:AU418,MATCH(CJ409,AJ411:AJ418,0),MATCH(CJ410,AL410:AU410,0)))</f>
        <v>0</v>
      </c>
      <c r="CK411" s="30">
        <f>INDEX(AY399:BF406,MATCH(AX411,AW399:AW406,0),MATCH(CK409,AY397:BF397,0))*(INDEX(AL411:AU418,MATCH(CK409,AJ411:AJ418,0),MATCH(CK410,AL410:AU410,0)))</f>
        <v>0</v>
      </c>
      <c r="CL411" s="30">
        <f>INDEX(AY399:BF406,MATCH(AX411,AW399:AW406,0),MATCH(CL409,AY397:BF397,0))*(INDEX(AL411:AU418,MATCH(CL409,AJ411:AJ418,0),MATCH(CL410,AL410:AU410,0)))</f>
        <v>0</v>
      </c>
      <c r="CM411" s="30">
        <f>INDEX(AY399:BF406,MATCH(AX411,AW399:AW406,0),MATCH(CM409,AY397:BF397,0))*(INDEX(AL411:AU418,MATCH(CM409,AJ411:AJ418,0),MATCH(CM410,AL410:AU410,0)))</f>
        <v>0</v>
      </c>
      <c r="CN411" s="30">
        <f>INDEX(AY399:BF406,MATCH(AX411,AW399:AW406,0),MATCH(CN409,AY397:BF397,0))*(INDEX(AL411:AU418,MATCH(CN409,AJ411:AJ418,0),MATCH(CN410,AL410:AU410,0)))</f>
        <v>0</v>
      </c>
      <c r="CO411" s="30">
        <f>INDEX(AY399:BF406,MATCH(AX411,AW399:AW406,0),MATCH(CO409,AY397:BF397,0))*(INDEX(AL411:AU418,MATCH(CO409,AJ411:AJ418,0),MATCH(CO410,AL410:AU410,0)))</f>
        <v>0</v>
      </c>
      <c r="CP411" s="30">
        <f>INDEX(AY399:BF406,MATCH(AX411,AW399:AW406,0),MATCH(CP409,AY397:BF397,0))*(INDEX(AL411:AU418,MATCH(CP409,AJ411:AJ418,0),MATCH(CP410,AL410:AU410,0)))</f>
        <v>0</v>
      </c>
      <c r="CQ411" s="30">
        <f>INDEX(AY399:BF406,MATCH(AX411,AW399:AW406,0),MATCH(CQ409,AY397:BF397,0))*(INDEX(AL411:AU418,MATCH(CQ409,AJ411:AJ418,0),MATCH(CQ410,AL410:AU410,0)))</f>
        <v>0</v>
      </c>
      <c r="CR411" s="30">
        <f>INDEX(AY399:BF406,MATCH(AX411,AW399:AW406,0),MATCH(CR409,AY397:BF397,0))*(INDEX(AL411:AU418,MATCH(CR409,AJ411:AJ418,0),MATCH(CR410,AL410:AU410,0)))</f>
        <v>0</v>
      </c>
      <c r="CS411" s="30">
        <f>INDEX(AY399:BF406,MATCH(AX411,AW399:AW406,0),MATCH(CS409,AY397:BF397,0))*(INDEX(AL411:AU418,MATCH(CS409,AJ411:AJ418,0),MATCH(CS410,AL410:AU410,0)))</f>
        <v>0</v>
      </c>
      <c r="CT411" s="30">
        <f>INDEX(AY399:BF406,MATCH(AX411,AW399:AW406,0),MATCH(CT409,AY397:BF397,0))*(INDEX(AL411:AU418,MATCH(CT409,AJ411:AJ418,0),MATCH(CT410,AL410:AU410,0)))</f>
        <v>0</v>
      </c>
      <c r="CU411" s="30">
        <f>INDEX(AY399:BF406,MATCH(AX411,AW399:AW406,0),MATCH(CU409,AY397:BF397,0))*(INDEX(AL411:AU418,MATCH(CU409,AJ411:AJ418,0),MATCH(CU410,AL410:AU410,0)))</f>
        <v>0</v>
      </c>
      <c r="CV411" s="30">
        <f>INDEX(AY399:BF406,MATCH(AX411,AW399:AW406,0),MATCH(CV409,AY397:BF397,0))*(INDEX(AL411:AU418,MATCH(CV409,AJ411:AJ418,0),MATCH(CV410,AL410:AU410,0)))</f>
        <v>0</v>
      </c>
      <c r="CW411" s="30">
        <f>INDEX(AY399:BF406,MATCH(AX411,AW399:AW406,0),MATCH(CW409,AY397:BF397,0))*(INDEX(AL411:AU418,MATCH(CW409,AJ411:AJ418,0),MATCH(CW410,AL410:AU410,0)))</f>
        <v>0</v>
      </c>
      <c r="CX411" s="30">
        <f>INDEX(AY399:BF406,MATCH(AX411,AW399:AW406,0),MATCH(CX409,AY397:BF397,0))*(INDEX(AL411:AU418,MATCH(CX409,AJ411:AJ418,0),MATCH(CX410,AL410:AU410,0)))</f>
        <v>0</v>
      </c>
      <c r="CY411" s="30">
        <f>INDEX(AY399:BF406,MATCH(AX411,AW399:AW406,0),MATCH(CY409,AY397:BF397,0))*(INDEX(AL411:AU418,MATCH(CY409,AJ411:AJ418,0),MATCH(CY410,AL410:AU410,0)))</f>
        <v>0</v>
      </c>
      <c r="CZ411" s="30">
        <f>INDEX(AY399:BF406,MATCH(AX411,AW399:AW406,0),MATCH(CZ409,AY397:BF397,0))*(INDEX(AL411:AU418,MATCH(CZ409,AJ411:AJ418,0),MATCH(CZ410,AL410:AU410,0)))</f>
        <v>0</v>
      </c>
      <c r="DA411" s="30">
        <f>INDEX(AY399:BF406,MATCH(AX411,AW399:AW406,0),MATCH(DA409,AY397:BF397,0))*(INDEX(AL411:AU418,MATCH(DA409,AJ411:AJ418,0),MATCH(DA410,AL410:AU410,0)))</f>
        <v>0</v>
      </c>
      <c r="DB411" s="30">
        <f>INDEX(AY399:BF406,MATCH(AX411,AW399:AW406,0),MATCH(DB409,AY397:BF397,0))*(INDEX(AL411:AU418,MATCH(DB409,AJ411:AJ418,0),MATCH(DB410,AL410:AU410,0)))</f>
        <v>0</v>
      </c>
      <c r="DC411" s="30">
        <f>INDEX(AY399:BF406,MATCH(AX411,AW399:AW406,0),MATCH(DC409,AY397:BF397,0))*(INDEX(AL411:AU418,MATCH(DC409,AJ411:AJ418,0),MATCH(DC410,AL410:AU410,0)))</f>
        <v>0</v>
      </c>
      <c r="DD411" s="30">
        <f>INDEX(AY399:BF406,MATCH(AX411,AW399:AW406,0),MATCH(DD409,AY397:BF397,0))*(INDEX(AL411:AU418,MATCH(DD409,AJ411:AJ418,0),MATCH(DD410,AL410:AU410,0)))</f>
        <v>0</v>
      </c>
      <c r="DE411" s="30">
        <f>INDEX(AY399:BF406,MATCH(AX411,AW399:AW406,0),MATCH(DE409,AY397:BF397,0))*(INDEX(AL411:AU418,MATCH(DE409,AJ411:AJ418,0),MATCH(DE410,AL410:AU410,0)))</f>
        <v>0</v>
      </c>
      <c r="DF411" s="30">
        <f>INDEX(AY399:BF406,MATCH(AX411,AW399:AW406,0),MATCH(DF409,AY397:BF397,0))*(INDEX(AL411:AU418,MATCH(DF409,AJ411:AJ418,0),MATCH(DF410,AL410:AU410,0)))</f>
        <v>0</v>
      </c>
      <c r="DG411" s="30">
        <f>INDEX(AY399:BF406,MATCH(AX411,AW399:AW406,0),MATCH(DG409,AY397:BF397,0))*(INDEX(AL411:AU418,MATCH(DG409,AJ411:AJ418,0),MATCH(DG410,AL410:AU410,0)))</f>
        <v>0</v>
      </c>
      <c r="DH411" s="30">
        <f>INDEX(AY399:BF406,MATCH(AX411,AW399:AW406,0),MATCH(DH409,AY397:BF397,0))*(INDEX(AL411:AU418,MATCH(DH409,AJ411:AJ418,0),MATCH(DH410,AL410:AU410,0)))</f>
        <v>0</v>
      </c>
      <c r="DI411" s="30">
        <f>INDEX(AY399:BF406,MATCH(AX411,AW399:AW406,0),MATCH(DI409,AY397:BF397,0))*(INDEX(AL411:AU418,MATCH(DI409,AJ411:AJ418,0),MATCH(DI410,AL410:AU410,0)))</f>
        <v>0</v>
      </c>
      <c r="DJ411" s="30">
        <f>INDEX(AY399:BF406,MATCH(AX411,AW399:AW406,0),MATCH(DJ409,AY397:BF397,0))*(INDEX(AL411:AU418,MATCH(DJ409,AJ411:AJ418,0),MATCH(DJ410,AL410:AU410,0)))</f>
        <v>0</v>
      </c>
      <c r="DK411" s="30">
        <f>INDEX(AY399:BF406,MATCH(AX411,AW399:AW406,0),MATCH(DK409,AY397:BF397,0))*(INDEX(AL411:AU418,MATCH(DK409,AJ411:AJ418,0),MATCH(DK410,AL410:AU410,0)))</f>
        <v>0</v>
      </c>
      <c r="DL411" s="30">
        <f>INDEX(AY399:BF406,MATCH(AX411,AW399:AW406,0),MATCH(DL409,AY397:BF397,0))*(INDEX(AL411:AU418,MATCH(DL409,AJ411:AJ418,0),MATCH(DL410,AL410:AU410,0)))</f>
        <v>0</v>
      </c>
      <c r="DM411" s="30">
        <f>INDEX(AY399:BF406,MATCH(AX411,AW399:AW406,0),MATCH(DM409,AY397:BF397,0))*(INDEX(AL411:AU418,MATCH(DM409,AJ411:AJ418,0),MATCH(DM410,AL410:AU410,0)))</f>
        <v>0</v>
      </c>
      <c r="DN411" s="30">
        <f>INDEX(AY399:BF406,MATCH(AX411,AW399:AW406,0),MATCH(DN409,AY397:BF397,0))*(INDEX(AL411:AU418,MATCH(DN409,AJ411:AJ418,0),MATCH(DN410,AL410:AU410,0)))</f>
        <v>0</v>
      </c>
      <c r="DO411" s="30">
        <f>INDEX(AY399:BF406,MATCH(AX411,AW399:AW406,0),MATCH(DO409,AY397:BF397,0))*(INDEX(AL411:AU418,MATCH(DO409,AJ411:AJ418,0),MATCH(DO410,AL410:AU410,0)))</f>
        <v>0</v>
      </c>
      <c r="DP411" s="30">
        <f>INDEX(AY399:BF406,MATCH(AX411,AW399:AW406,0),MATCH(DP409,AY397:BF397,0))*(INDEX(AL411:AU418,MATCH(DP409,AJ411:AJ418,0),MATCH(DP410,AL410:AU410,0)))</f>
        <v>0</v>
      </c>
      <c r="DQ411" s="30">
        <f>INDEX(AY399:BF406,MATCH(AX411,AW399:AW406,0),MATCH(DQ409,AY397:BF397,0))*(INDEX(AL411:AU418,MATCH(DQ409,AJ411:AJ418,0),MATCH(DQ410,AL410:AU410,0)))</f>
        <v>0</v>
      </c>
      <c r="DR411" s="2" t="b">
        <f t="shared" ref="DR411:DR418" si="431">SUM(AY411:DQ411)=P399</f>
        <v>1</v>
      </c>
      <c r="DS411" s="29">
        <v>2023</v>
      </c>
      <c r="DT411" s="30">
        <f>IF(DS411&gt;DT409,AY410-AY411,0)</f>
        <v>0</v>
      </c>
      <c r="DU411" s="30">
        <f>IF(DS411&gt;DU409,AZ410-AZ411,0)</f>
        <v>0</v>
      </c>
      <c r="DV411" s="30">
        <f>IF(DS411&gt;DV409,BA410-BA411,0)</f>
        <v>0</v>
      </c>
      <c r="DW411" s="30">
        <f>IF(DS411&gt;DW409,BB410-BB411,0)</f>
        <v>0</v>
      </c>
      <c r="DX411" s="30">
        <f>IF(DS411&gt;DX409,BC410-BC411,0)</f>
        <v>0</v>
      </c>
      <c r="DY411" s="30">
        <f>IF(DS411&gt;DY409,BD410-BD411,0)</f>
        <v>0</v>
      </c>
      <c r="DZ411" s="30">
        <f>IF(DS411&gt;DZ409,BE410-BE411,0)</f>
        <v>0</v>
      </c>
      <c r="EA411" s="30">
        <f>IF(DS411&gt;EA409,BF410-BF411,0)</f>
        <v>0</v>
      </c>
      <c r="EB411" s="30">
        <f>IF(DS411&gt;EB409,BG410-BG411,0)</f>
        <v>0</v>
      </c>
      <c r="EC411" s="30">
        <f>IF(DS411&gt;EC409,BH410-BH411,0)</f>
        <v>0</v>
      </c>
      <c r="ED411" s="30">
        <f>IF(DS411&gt;ED409,BI410-BI411,0)</f>
        <v>0</v>
      </c>
      <c r="EE411" s="30">
        <f>IF(DS411&gt;EE409,BJ410-BJ411,0)</f>
        <v>0</v>
      </c>
      <c r="EF411" s="30">
        <f>IF(DS411&gt;EF409,BK410-BK411,0)</f>
        <v>0</v>
      </c>
      <c r="EG411" s="30">
        <f>IF(DS411&gt;EG409,BL410-BL411,0)</f>
        <v>0</v>
      </c>
      <c r="EH411" s="30">
        <f>IF(DS411&gt;EH409,BM410-BM411,0)</f>
        <v>0</v>
      </c>
      <c r="EI411" s="30">
        <f>IF(DS411&gt;EI409,BN410-BN411,0)</f>
        <v>0</v>
      </c>
      <c r="EJ411" s="30">
        <f>IF(DS411&gt;EJ409,BO410-BO411,0)</f>
        <v>0</v>
      </c>
      <c r="EK411" s="30">
        <f>IF(DS411&gt;EK409,BP410-BP411,0)</f>
        <v>0</v>
      </c>
      <c r="EL411" s="30">
        <f>IF(DS411&gt;EL409,BQ410-BQ411,0)</f>
        <v>0</v>
      </c>
      <c r="EM411" s="30">
        <f>IF(DS411&gt;EM409,BR410-BR411,0)</f>
        <v>0</v>
      </c>
      <c r="EN411" s="30">
        <f>IF(DS411&gt;EN409,BS410-BS411,0)</f>
        <v>0</v>
      </c>
      <c r="EO411" s="30">
        <f>IF(DS411&gt;EO409,BT410-BT411,0)</f>
        <v>0</v>
      </c>
      <c r="EP411" s="30">
        <f>IF(DS411&gt;EP409,BU410-BU411,0)</f>
        <v>0</v>
      </c>
      <c r="EQ411" s="30">
        <f>IF(DS411&gt;EQ409,BV410-BV411,0)</f>
        <v>0</v>
      </c>
      <c r="ER411" s="30">
        <f>IF(DS411&gt;ER409,BW410-BW411,0)</f>
        <v>0</v>
      </c>
      <c r="ES411" s="30">
        <f>IF(DS411&gt;ES409,BX410-BX411,0)</f>
        <v>0</v>
      </c>
      <c r="ET411" s="30">
        <f>IF(DS411&gt;ET409,BY410-BY411,0)</f>
        <v>0</v>
      </c>
      <c r="EU411" s="30">
        <f>IF(DS411&gt;EU409,BZ410-BZ411,0)</f>
        <v>0</v>
      </c>
      <c r="EV411" s="30">
        <f>IF(DS411&gt;EV409,CA410-CA411,0)</f>
        <v>0</v>
      </c>
      <c r="EW411" s="30">
        <f>IF(DS411&gt;EW409,CB410-CB411,0)</f>
        <v>0</v>
      </c>
      <c r="EX411" s="30">
        <f>IF(DS411&gt;EX409,CC410-CC411,0)</f>
        <v>0</v>
      </c>
      <c r="EY411" s="30">
        <f>IF(DS411&gt;EY409,CD410-CD411,0)</f>
        <v>0</v>
      </c>
      <c r="EZ411" s="30">
        <f>IF(DS411&gt;EZ409,CE410-CE411,0)</f>
        <v>0</v>
      </c>
      <c r="FA411" s="30">
        <f>IF(DS411&gt;FA409,CF410-CF411,0)</f>
        <v>0</v>
      </c>
      <c r="FB411" s="30">
        <f>IF(DS411&gt;FB409,CG410-CG411,0)</f>
        <v>0</v>
      </c>
      <c r="FC411" s="30">
        <f>IF(DS411&gt;FC409,CH410-CH411,0)</f>
        <v>0</v>
      </c>
      <c r="FD411" s="30">
        <f>IF(DS411&gt;FD409,CI410-CI411,0)</f>
        <v>0</v>
      </c>
      <c r="FE411" s="30">
        <f>IF(DS411&gt;FE409,CJ410-CJ411,0)</f>
        <v>0</v>
      </c>
      <c r="FF411" s="30">
        <f>IF(DS411&gt;FF409,CK410-CK411,0)</f>
        <v>0</v>
      </c>
      <c r="FG411" s="30">
        <f>IF(DS411&gt;FG409,CL410-CL411,0)</f>
        <v>0</v>
      </c>
      <c r="FH411" s="30">
        <f>IF(DS411&gt;FH409,CM410-CM411,0)</f>
        <v>0</v>
      </c>
      <c r="FI411" s="30">
        <f>IF(DS411&gt;FI409,CN410-CN411,0)</f>
        <v>0</v>
      </c>
      <c r="FJ411" s="30">
        <f>IF(DS411&gt;FJ409,CO410-CO411,0)</f>
        <v>0</v>
      </c>
      <c r="FK411" s="30">
        <f>IF(DS411&gt;FK409,CP410-CP411,0)</f>
        <v>0</v>
      </c>
      <c r="FL411" s="30">
        <f>IF(DS411&gt;FL409,CQ410-CQ411,0)</f>
        <v>0</v>
      </c>
      <c r="FM411" s="30">
        <f>IF(DS411&gt;FM409,CR410-CR411,0)</f>
        <v>0</v>
      </c>
      <c r="FN411" s="30">
        <f>IF(DS411&gt;FN409,CS410-CS411,0)</f>
        <v>0</v>
      </c>
      <c r="FO411" s="30">
        <f>IF(DS411&gt;FO409,CT410-CT411,0)</f>
        <v>0</v>
      </c>
      <c r="FP411" s="30">
        <f>IF(DS411&gt;FP409,CU410-CU411,0)</f>
        <v>0</v>
      </c>
      <c r="FQ411" s="30">
        <f>IF(DS411&gt;FQ409,CV410-CV411,0)</f>
        <v>0</v>
      </c>
      <c r="FR411" s="30">
        <f>IF(DS411&gt;FR409,CW410-CW411,0)</f>
        <v>0</v>
      </c>
      <c r="FS411" s="30">
        <f>IF(DS411&gt;FS409,CX410-CX411,0)</f>
        <v>0</v>
      </c>
      <c r="FT411" s="30">
        <f>IF(DS411&gt;FT409,CY410-CY411,0)</f>
        <v>0</v>
      </c>
      <c r="FU411" s="30">
        <f>IF(DS411&gt;FU409,CZ410-CZ411,0)</f>
        <v>0</v>
      </c>
      <c r="FV411" s="30">
        <f>IF(DS411&gt;FV409,DA410-DA411,0)</f>
        <v>0</v>
      </c>
      <c r="FW411" s="30">
        <f>IF(DS411&gt;FW409,DB410-DB411,0)</f>
        <v>0</v>
      </c>
      <c r="FX411" s="30">
        <f>IF(DS411&gt;FX409,DC410-DC411,0)</f>
        <v>0</v>
      </c>
      <c r="FY411" s="30">
        <f>IF(DS411&gt;FY409,DD410-DD411,0)</f>
        <v>0</v>
      </c>
      <c r="FZ411" s="30">
        <f>IF(DS411&gt;FZ409,DE410-DE411,0)</f>
        <v>0</v>
      </c>
      <c r="GA411" s="30">
        <f>IF(DS411&gt;GA409,DF410-DF411,0)</f>
        <v>0</v>
      </c>
      <c r="GB411" s="30">
        <f>IF(DS411&gt;GB409,DG410-DG411,0)</f>
        <v>0</v>
      </c>
      <c r="GC411" s="30">
        <f>IF(DS411&gt;GC409,DH410-DH411,0)</f>
        <v>0</v>
      </c>
      <c r="GD411" s="30">
        <f>IF(DS411&gt;GD409,DI410-DI411,0)</f>
        <v>0</v>
      </c>
      <c r="GE411" s="30">
        <f>IF(DS411&gt;GE409,DJ410-DJ411,0)</f>
        <v>0</v>
      </c>
      <c r="GF411" s="30">
        <f>IF(DS411&gt;GF409,DK410-DK411,0)</f>
        <v>0</v>
      </c>
      <c r="GG411" s="30">
        <f>IF(DS411&gt;GG409,DL410-DL411,0)</f>
        <v>0</v>
      </c>
      <c r="GH411" s="30">
        <f>IF(DS411&gt;GH409,DM410-DM411,0)</f>
        <v>0</v>
      </c>
      <c r="GI411" s="30">
        <f>IF(DS411&gt;GI409,DN410-DN411,0)</f>
        <v>0</v>
      </c>
      <c r="GJ411" s="30">
        <f>IF(DS411&gt;GJ409,DO410-DO411,0)</f>
        <v>0</v>
      </c>
      <c r="GK411" s="30">
        <f>IF(DS411&gt;GK409,DP410-DP411,0)</f>
        <v>0</v>
      </c>
      <c r="GL411" s="30">
        <f>IF(DS411&gt;GL409,DQ410-DQ411,0)</f>
        <v>0</v>
      </c>
      <c r="GM411" s="30" t="b">
        <f t="shared" ref="GM411:GM418" si="432">SUM(DT411:GL411)+SUM(Z399:AI399)=V399</f>
        <v>1</v>
      </c>
      <c r="GO411" s="29">
        <v>2023</v>
      </c>
      <c r="GP411" s="27">
        <f>SUMIF(DT410:GL410,GP410,DT411:GL411)</f>
        <v>0</v>
      </c>
      <c r="GQ411" s="28">
        <f>SUMIF(DT410:GL410,GQ410,DT411:GL411)</f>
        <v>0</v>
      </c>
      <c r="GR411" s="28">
        <f>SUMIF(DT410:GL410,GR410,DT411:GL411)</f>
        <v>0</v>
      </c>
      <c r="GS411" s="28">
        <f>SUMIF(DT410:GL410,GS410,DT411:GL411)</f>
        <v>0</v>
      </c>
      <c r="GT411" s="28">
        <f>SUMIF(DT410:GL410,GT410,DT411:GL411)</f>
        <v>0</v>
      </c>
      <c r="GU411" s="28">
        <f>SUMIF(DT410:GL410,GU410,DT411:GL411)</f>
        <v>0</v>
      </c>
      <c r="GV411" s="28">
        <f>SUMIF(DT410:GL410,GV410,DT411:GL411)</f>
        <v>0</v>
      </c>
      <c r="GW411" s="28">
        <f>SUMIF(DT410:GL410,GW410,DT411:GL411)</f>
        <v>0</v>
      </c>
      <c r="GX411" s="28">
        <f>SUMIF(DT410:GL410,GX410,DT411:GL411)</f>
        <v>0</v>
      </c>
      <c r="GY411" s="28">
        <f>SUMIF(DT410:GL410,GY410,DT411:GL411)</f>
        <v>0</v>
      </c>
      <c r="GZ411" s="28">
        <f>SUMIF(DT410:GL410,GZ410,DT411:GL411)</f>
        <v>0</v>
      </c>
      <c r="HA411" s="27" t="b">
        <f t="shared" ref="HA411:HA418" si="433">SUM(GP411:GZ411)=(V399-SUM(Z399:AI399))</f>
        <v>1</v>
      </c>
    </row>
    <row r="412" spans="1:209" hidden="1" x14ac:dyDescent="0.2">
      <c r="A412" s="2" t="s">
        <v>1</v>
      </c>
      <c r="B412" s="26"/>
      <c r="S412" s="16"/>
      <c r="AJ412" s="27">
        <v>2024</v>
      </c>
      <c r="AK412" s="27">
        <v>0</v>
      </c>
      <c r="AL412" s="30">
        <f t="shared" ref="AL412:AL418" si="434">IFERROR(E400/U400,0)</f>
        <v>0</v>
      </c>
      <c r="AM412" s="30">
        <f t="shared" ref="AM412:AM418" si="435">IFERROR(F400/U400,0)</f>
        <v>0</v>
      </c>
      <c r="AN412" s="30">
        <f t="shared" ref="AN412:AN418" si="436">IFERROR(G400/U400,0)</f>
        <v>0</v>
      </c>
      <c r="AO412" s="30">
        <f t="shared" ref="AO412:AO418" si="437">IFERROR(H400/U400,0)</f>
        <v>0</v>
      </c>
      <c r="AP412" s="30">
        <f t="shared" ref="AP412:AP418" si="438">IFERROR(I400/U400,0)</f>
        <v>0</v>
      </c>
      <c r="AQ412" s="30">
        <f t="shared" ref="AQ412:AQ418" si="439">IFERROR(J400/U400,0)</f>
        <v>0</v>
      </c>
      <c r="AR412" s="30">
        <f t="shared" ref="AR412:AR418" si="440">IFERROR(K400/U400,0)</f>
        <v>0</v>
      </c>
      <c r="AS412" s="30">
        <f t="shared" ref="AS412:AS418" si="441">IFERROR(L400/U400,0)</f>
        <v>0</v>
      </c>
      <c r="AT412" s="30">
        <f t="shared" ref="AT412:AT418" si="442">IFERROR(M400/U400,0)</f>
        <v>0</v>
      </c>
      <c r="AU412" s="30">
        <f t="shared" ref="AU412:AU418" si="443">IFERROR(N400/U400,0)</f>
        <v>0</v>
      </c>
      <c r="AV412" s="65"/>
      <c r="AX412" s="29">
        <v>2024</v>
      </c>
      <c r="AY412" s="30">
        <f t="shared" si="430"/>
        <v>0</v>
      </c>
      <c r="AZ412" s="30">
        <f>INDEX(AY399:BF406,MATCH(AX412,AW399:AW406,0),MATCH(AZ409,AY397:BF397,0))*(INDEX(AL411:AU418,MATCH(AZ409,AJ411:AJ418,0),MATCH(AZ410,AL410:AU410,0)))</f>
        <v>0</v>
      </c>
      <c r="BA412" s="30">
        <f>INDEX(AY399:BF406,MATCH(AX412,AW399:AW406,0),MATCH(BA409,AY397:BF397,0))*(INDEX(AL411:AU418,MATCH(BA409,AJ411:AJ418,0),MATCH(BA410,AL410:AU410,0)))</f>
        <v>0</v>
      </c>
      <c r="BB412" s="30">
        <f>INDEX(AY399:BF406,MATCH(AX412,AW399:AW406,0),MATCH(BB409,AY397:BF397,0))*(INDEX(AL411:AU418,MATCH(BB409,AJ411:AJ418,0),MATCH(BB410,AL410:AU410,0)))</f>
        <v>0</v>
      </c>
      <c r="BC412" s="30">
        <f>INDEX(AY399:BF406,MATCH(AX412,AW399:AW406,0),MATCH(BC409,AY397:BF397,0))*(INDEX(AL411:AU418,MATCH(BC409,AJ411:AJ418,0),MATCH(BC410,AL410:AU410,0)))</f>
        <v>0</v>
      </c>
      <c r="BD412" s="30">
        <f>INDEX(AY399:BF406,MATCH(AX412,AW399:AW406,0),MATCH(BD409,AY397:BF397,0))*(INDEX(AL411:AU418,MATCH(BD409,AJ411:AJ418,0),MATCH(BD410,AL410:AU410,0)))</f>
        <v>0</v>
      </c>
      <c r="BE412" s="30">
        <f>INDEX(AY399:BF406,MATCH(AX412,AW399:AW406,0),MATCH(BE409,AY397:BF397,0))*(INDEX(AL411:AU418,MATCH(BE409,AJ411:AJ418,0),MATCH(BE410,AL410:AU410,0)))</f>
        <v>0</v>
      </c>
      <c r="BF412" s="30">
        <f>INDEX(AY399:BF406,MATCH(AX412,AW399:AW406,0),MATCH(BF409,AY397:BF397,0))*(INDEX(AL411:AU418,MATCH(BF409,AJ411:AJ418,0),MATCH(BF410,AL410:AU410,0)))</f>
        <v>0</v>
      </c>
      <c r="BG412" s="30">
        <f>INDEX(AY399:BF406,MATCH(AX412,AW399:AW406,0),MATCH(BG409,AY397:BF397,0))*(INDEX(AL411:AU418,MATCH(BG409,AJ411:AJ418,0),MATCH(BG410,AL410:AU410,0)))</f>
        <v>0</v>
      </c>
      <c r="BH412" s="30">
        <f>INDEX(AY399:BF406,MATCH(AX412,AW399:AW406,0),MATCH(BH409,AY397:BF397,0))*(INDEX(AL411:AU418,MATCH(BH409,AJ411:AJ418,0),MATCH(BH410,AL410:AU410,0)))</f>
        <v>0</v>
      </c>
      <c r="BI412" s="30">
        <f>INDEX(AY399:BF406,MATCH(AX412,AW399:AW406,0),MATCH(BI409,AY397:BF397,0))*(INDEX(AL411:AU418,MATCH(BI409,AJ411:AJ418,0),MATCH(BI410,AL410:AU410,0)))</f>
        <v>0</v>
      </c>
      <c r="BJ412" s="30">
        <f>INDEX(AY399:BF406,MATCH(AX412,AW399:AW406,0),MATCH(BJ409,AY397:BF397,0))*(INDEX(AL411:AU418,MATCH(BJ409,AJ411:AJ418,0),MATCH(BJ410,AL410:AU410,0)))</f>
        <v>0</v>
      </c>
      <c r="BK412" s="30">
        <f>INDEX(AY399:BF406,MATCH(AX412,AW399:AW406,0),MATCH(BK409,AY397:BF397,0))*(INDEX(AL411:AU418,MATCH(BK409,AJ411:AJ418,0),MATCH(BK410,AL410:AU410,0)))</f>
        <v>0</v>
      </c>
      <c r="BL412" s="30">
        <f>INDEX(AY399:BF406,MATCH(AX412,AW399:AW406,0),MATCH(BL409,AY397:BF397,0))*(INDEX(AL411:AU418,MATCH(BL409,AJ411:AJ418,0),MATCH(BL410,AL410:AU410,0)))</f>
        <v>0</v>
      </c>
      <c r="BM412" s="30">
        <f>INDEX(AY399:BF406,MATCH(AX412,AW399:AW406,0),MATCH(BM409,AY397:BF397,0))*(INDEX(AL411:AU418,MATCH(BM409,AJ411:AJ418,0),MATCH(BM410,AL410:AU410,0)))</f>
        <v>0</v>
      </c>
      <c r="BN412" s="30">
        <f>INDEX(AY399:BF406,MATCH(AX412,AW399:AW406,0),MATCH(BN409,AY397:BF397,0))*(INDEX(AL411:AU418,MATCH(BN409,AJ411:AJ418,0),MATCH(BN410,AL410:AU410,0)))</f>
        <v>0</v>
      </c>
      <c r="BO412" s="30">
        <f>INDEX(AY399:BF406,MATCH(AX412,AW399:AW406,0),MATCH(BO409,AY397:BF397,0))*(INDEX(AL411:AU418,MATCH(BO409,AJ411:AJ418,0),MATCH(BO410,AL410:AU410,0)))</f>
        <v>0</v>
      </c>
      <c r="BP412" s="30">
        <f>INDEX(AY399:BF406,MATCH(AX412,AW399:AW406,0),MATCH(BP409,AY397:BF397,0))*(INDEX(AL411:AU418,MATCH(BP409,AJ411:AJ418,0),MATCH(BP410,AL410:AU410,0)))</f>
        <v>0</v>
      </c>
      <c r="BQ412" s="30">
        <f>INDEX(AY399:BF406,MATCH(AX412,AW399:AW406,0),MATCH(BQ409,AY397:BF397,0))*(INDEX(AL411:AU418,MATCH(BQ409,AJ411:AJ418,0),MATCH(BQ410,AL410:AU410,0)))</f>
        <v>0</v>
      </c>
      <c r="BR412" s="30">
        <f>INDEX(AY399:BF406,MATCH(AX412,AW399:AW406,0),MATCH(BR409,AY397:BF397,0))*(INDEX(AL411:AU418,MATCH(BR409,AJ411:AJ418,0),MATCH(BR410,AL410:AU410,0)))</f>
        <v>0</v>
      </c>
      <c r="BS412" s="30">
        <f>INDEX(AY399:BF406,MATCH(AX412,AW399:AW406,0),MATCH(BS409,AY397:BF397,0))*(INDEX(AL411:AU418,MATCH(BS409,AJ411:AJ418,0),MATCH(BS410,AL410:AU410,0)))</f>
        <v>0</v>
      </c>
      <c r="BT412" s="30">
        <f>INDEX(AY399:BF406,MATCH(AX412,AW399:AW406,0),MATCH(BT409,AY397:BF397,0))*(INDEX(AL411:AU418,MATCH(BT409,AJ411:AJ418,0),MATCH(BT410,AL410:AU410,0)))</f>
        <v>0</v>
      </c>
      <c r="BU412" s="30">
        <f>INDEX(AY399:BF406,MATCH(AX412,AW399:AW406,0),MATCH(BU409,AY397:BF397,0))*(INDEX(AL411:AU418,MATCH(BU409,AJ411:AJ418,0),MATCH(BU410,AL410:AU410,0)))</f>
        <v>0</v>
      </c>
      <c r="BV412" s="30">
        <f>INDEX(AY399:BF406,MATCH(AX412,AW399:AW406,0),MATCH(BV409,AY397:BF397,0))*(INDEX(AL411:AU418,MATCH(BV409,AJ411:AJ418,0),MATCH(BV410,AL410:AU410,0)))</f>
        <v>0</v>
      </c>
      <c r="BW412" s="30">
        <f>INDEX(AY399:BF406,MATCH(AX412,AW399:AW406,0),MATCH(BW409,AY397:BF397,0))*(INDEX(AL411:AU418,MATCH(BW409,AJ411:AJ418,0),MATCH(BW410,AL410:AU410,0)))</f>
        <v>0</v>
      </c>
      <c r="BX412" s="30">
        <f>INDEX(AY399:BF406,MATCH(AX412,AW399:AW406,0),MATCH(BX409,AY397:BF397,0))*(INDEX(AL411:AU418,MATCH(BX409,AJ411:AJ418,0),MATCH(BX410,AL410:AU410,0)))</f>
        <v>0</v>
      </c>
      <c r="BY412" s="30">
        <f>INDEX(AY399:BF406,MATCH(AX412,AW399:AW406,0),MATCH(BY409,AY397:BF397,0))*(INDEX(AL411:AU418,MATCH(BY409,AJ411:AJ418,0),MATCH(BY410,AL410:AU410,0)))</f>
        <v>0</v>
      </c>
      <c r="BZ412" s="30">
        <f>INDEX(AY399:BF406,MATCH(AX412,AW399:AW406,0),MATCH(BZ409,AY397:BF397,0))*(INDEX(AL411:AU418,MATCH(BZ409,AJ411:AJ418,0),MATCH(BZ410,AL410:AU410,0)))</f>
        <v>0</v>
      </c>
      <c r="CA412" s="30">
        <f>INDEX(AY399:BF406,MATCH(AX412,AW399:AW406,0),MATCH(CA409,AY397:BF397,0))*(INDEX(AL411:AU418,MATCH(CA409,AJ411:AJ418,0),MATCH(CA410,AL410:AU410,0)))</f>
        <v>0</v>
      </c>
      <c r="CB412" s="30">
        <f>INDEX(AY399:BF406,MATCH(AX412,AW399:AW406,0),MATCH(CB409,AY397:BF397,0))*(INDEX(AL411:AU418,MATCH(CB409,AJ411:AJ418,0),MATCH(CB410,AL410:AU410,0)))</f>
        <v>0</v>
      </c>
      <c r="CC412" s="30">
        <f>INDEX(AY399:BF406,MATCH(AX412,AW399:AW406,0),MATCH(CC409,AY397:BF397,0))*(INDEX(AL411:AU418,MATCH(CC409,AJ411:AJ418,0),MATCH(CC410,AL410:AU410,0)))</f>
        <v>0</v>
      </c>
      <c r="CD412" s="30">
        <f>INDEX(AY399:BF406,MATCH(AX412,AW399:AW406,0),MATCH(CD409,AY397:BF397,0))*(INDEX(AL411:AU418,MATCH(CD409,AJ411:AJ418,0),MATCH(CD410,AL410:AU410,0)))</f>
        <v>0</v>
      </c>
      <c r="CE412" s="30">
        <f>INDEX(AY399:BF406,MATCH(AX412,AW399:AW406,0),MATCH(CE409,AY397:BF397,0))*(INDEX(AL411:AU418,MATCH(CE409,AJ411:AJ418,0),MATCH(CE410,AL410:AU410,0)))</f>
        <v>0</v>
      </c>
      <c r="CF412" s="30">
        <f>INDEX(AY399:BF406,MATCH(AX412,AW399:AW406,0),MATCH(CF409,AY397:BF397,0))*(INDEX(AL411:AU418,MATCH(CF409,AJ411:AJ418,0),MATCH(CF410,AL410:AU410,0)))</f>
        <v>0</v>
      </c>
      <c r="CG412" s="30">
        <f>INDEX(AY399:BF406,MATCH(AX412,AW399:AW406,0),MATCH(CG409,AY397:BF397,0))*(INDEX(AL411:AU418,MATCH(CG409,AJ411:AJ418,0),MATCH(CG410,AL410:AU410,0)))</f>
        <v>0</v>
      </c>
      <c r="CH412" s="30">
        <f>INDEX(AY399:BF406,MATCH(AX412,AW399:AW406,0),MATCH(CH409,AY397:BF397,0))*(INDEX(AL411:AU418,MATCH(CH409,AJ411:AJ418,0),MATCH(CH410,AL410:AU410,0)))</f>
        <v>0</v>
      </c>
      <c r="CI412" s="30">
        <f>INDEX(AY399:BF406,MATCH(AX412,AW399:AW406,0),MATCH(CI409,AY397:BF397,0))*(INDEX(AL411:AU418,MATCH(CI409,AJ411:AJ418,0),MATCH(CI410,AL410:AU410,0)))</f>
        <v>0</v>
      </c>
      <c r="CJ412" s="30">
        <f>INDEX(AY399:BF406,MATCH(AX412,AW399:AW406,0),MATCH(CJ409,AY397:BF397,0))*(INDEX(AL411:AU418,MATCH(CJ409,AJ411:AJ418,0),MATCH(CJ410,AL410:AU410,0)))</f>
        <v>0</v>
      </c>
      <c r="CK412" s="30">
        <f>INDEX(AY399:BF406,MATCH(AX412,AW399:AW406,0),MATCH(CK409,AY397:BF397,0))*(INDEX(AL411:AU418,MATCH(CK409,AJ411:AJ418,0),MATCH(CK410,AL410:AU410,0)))</f>
        <v>0</v>
      </c>
      <c r="CL412" s="30">
        <f>INDEX(AY399:BF406,MATCH(AX412,AW399:AW406,0),MATCH(CL409,AY397:BF397,0))*(INDEX(AL411:AU418,MATCH(CL409,AJ411:AJ418,0),MATCH(CL410,AL410:AU410,0)))</f>
        <v>0</v>
      </c>
      <c r="CM412" s="30">
        <f>INDEX(AY399:BF406,MATCH(AX412,AW399:AW406,0),MATCH(CM409,AY397:BF397,0))*(INDEX(AL411:AU418,MATCH(CM409,AJ411:AJ418,0),MATCH(CM410,AL410:AU410,0)))</f>
        <v>0</v>
      </c>
      <c r="CN412" s="30">
        <f>INDEX(AY399:BF406,MATCH(AX412,AW399:AW406,0),MATCH(CN409,AY397:BF397,0))*(INDEX(AL411:AU418,MATCH(CN409,AJ411:AJ418,0),MATCH(CN410,AL410:AU410,0)))</f>
        <v>0</v>
      </c>
      <c r="CO412" s="30">
        <f>INDEX(AY399:BF406,MATCH(AX412,AW399:AW406,0),MATCH(CO409,AY397:BF397,0))*(INDEX(AL411:AU418,MATCH(CO409,AJ411:AJ418,0),MATCH(CO410,AL410:AU410,0)))</f>
        <v>0</v>
      </c>
      <c r="CP412" s="30">
        <f>INDEX(AY399:BF406,MATCH(AX412,AW399:AW406,0),MATCH(CP409,AY397:BF397,0))*(INDEX(AL411:AU418,MATCH(CP409,AJ411:AJ418,0),MATCH(CP410,AL410:AU410,0)))</f>
        <v>0</v>
      </c>
      <c r="CQ412" s="30">
        <f>INDEX(AY399:BF406,MATCH(AX412,AW399:AW406,0),MATCH(CQ409,AY397:BF397,0))*(INDEX(AL411:AU418,MATCH(CQ409,AJ411:AJ418,0),MATCH(CQ410,AL410:AU410,0)))</f>
        <v>0</v>
      </c>
      <c r="CR412" s="30">
        <f>INDEX(AY399:BF406,MATCH(AX412,AW399:AW406,0),MATCH(CR409,AY397:BF397,0))*(INDEX(AL411:AU418,MATCH(CR409,AJ411:AJ418,0),MATCH(CR410,AL410:AU410,0)))</f>
        <v>0</v>
      </c>
      <c r="CS412" s="30">
        <f>INDEX(AY399:BF406,MATCH(AX412,AW399:AW406,0),MATCH(CS409,AY397:BF397,0))*(INDEX(AL411:AU418,MATCH(CS409,AJ411:AJ418,0),MATCH(CS410,AL410:AU410,0)))</f>
        <v>0</v>
      </c>
      <c r="CT412" s="30">
        <f>INDEX(AY399:BF406,MATCH(AX412,AW399:AW406,0),MATCH(CT409,AY397:BF397,0))*(INDEX(AL411:AU418,MATCH(CT409,AJ411:AJ418,0),MATCH(CT410,AL410:AU410,0)))</f>
        <v>0</v>
      </c>
      <c r="CU412" s="30">
        <f>INDEX(AY399:BF406,MATCH(AX412,AW399:AW406,0),MATCH(CU409,AY397:BF397,0))*(INDEX(AL411:AU418,MATCH(CU409,AJ411:AJ418,0),MATCH(CU410,AL410:AU410,0)))</f>
        <v>0</v>
      </c>
      <c r="CV412" s="30">
        <f>INDEX(AY399:BF406,MATCH(AX412,AW399:AW406,0),MATCH(CV409,AY397:BF397,0))*(INDEX(AL411:AU418,MATCH(CV409,AJ411:AJ418,0),MATCH(CV410,AL410:AU410,0)))</f>
        <v>0</v>
      </c>
      <c r="CW412" s="30">
        <f>INDEX(AY399:BF406,MATCH(AX412,AW399:AW406,0),MATCH(CW409,AY397:BF397,0))*(INDEX(AL411:AU418,MATCH(CW409,AJ411:AJ418,0),MATCH(CW410,AL410:AU410,0)))</f>
        <v>0</v>
      </c>
      <c r="CX412" s="30">
        <f>INDEX(AY399:BF406,MATCH(AX412,AW399:AW406,0),MATCH(CX409,AY397:BF397,0))*(INDEX(AL411:AU418,MATCH(CX409,AJ411:AJ418,0),MATCH(CX410,AL410:AU410,0)))</f>
        <v>0</v>
      </c>
      <c r="CY412" s="30">
        <f>INDEX(AY399:BF406,MATCH(AX412,AW399:AW406,0),MATCH(CY409,AY397:BF397,0))*(INDEX(AL411:AU418,MATCH(CY409,AJ411:AJ418,0),MATCH(CY410,AL410:AU410,0)))</f>
        <v>0</v>
      </c>
      <c r="CZ412" s="30">
        <f>INDEX(AY399:BF406,MATCH(AX412,AW399:AW406,0),MATCH(CZ409,AY397:BF397,0))*(INDEX(AL411:AU418,MATCH(CZ409,AJ411:AJ418,0),MATCH(CZ410,AL410:AU410,0)))</f>
        <v>0</v>
      </c>
      <c r="DA412" s="30">
        <f>INDEX(AY399:BF406,MATCH(AX412,AW399:AW406,0),MATCH(DA409,AY397:BF397,0))*(INDEX(AL411:AU418,MATCH(DA409,AJ411:AJ418,0),MATCH(DA410,AL410:AU410,0)))</f>
        <v>0</v>
      </c>
      <c r="DB412" s="30">
        <f>INDEX(AY399:BF406,MATCH(AX412,AW399:AW406,0),MATCH(DB409,AY397:BF397,0))*(INDEX(AL411:AU418,MATCH(DB409,AJ411:AJ418,0),MATCH(DB410,AL410:AU410,0)))</f>
        <v>0</v>
      </c>
      <c r="DC412" s="30">
        <f>INDEX(AY399:BF406,MATCH(AX412,AW399:AW406,0),MATCH(DC409,AY397:BF397,0))*(INDEX(AL411:AU418,MATCH(DC409,AJ411:AJ418,0),MATCH(DC410,AL410:AU410,0)))</f>
        <v>0</v>
      </c>
      <c r="DD412" s="30">
        <f>INDEX(AY399:BF406,MATCH(AX412,AW399:AW406,0),MATCH(DD409,AY397:BF397,0))*(INDEX(AL411:AU418,MATCH(DD409,AJ411:AJ418,0),MATCH(DD410,AL410:AU410,0)))</f>
        <v>0</v>
      </c>
      <c r="DE412" s="30">
        <f>INDEX(AY399:BF406,MATCH(AX412,AW399:AW406,0),MATCH(DE409,AY397:BF397,0))*(INDEX(AL411:AU418,MATCH(DE409,AJ411:AJ418,0),MATCH(DE410,AL410:AU410,0)))</f>
        <v>0</v>
      </c>
      <c r="DF412" s="30">
        <f>INDEX(AY399:BF406,MATCH(AX412,AW399:AW406,0),MATCH(DF409,AY397:BF397,0))*(INDEX(AL411:AU418,MATCH(DF409,AJ411:AJ418,0),MATCH(DF410,AL410:AU410,0)))</f>
        <v>0</v>
      </c>
      <c r="DG412" s="30">
        <f>INDEX(AY399:BF406,MATCH(AX412,AW399:AW406,0),MATCH(DG409,AY397:BF397,0))*(INDEX(AL411:AU418,MATCH(DG409,AJ411:AJ418,0),MATCH(DG410,AL410:AU410,0)))</f>
        <v>0</v>
      </c>
      <c r="DH412" s="30">
        <f>INDEX(AY399:BF406,MATCH(AX412,AW399:AW406,0),MATCH(DH409,AY397:BF397,0))*(INDEX(AL411:AU418,MATCH(DH409,AJ411:AJ418,0),MATCH(DH410,AL410:AU410,0)))</f>
        <v>0</v>
      </c>
      <c r="DI412" s="30">
        <f>INDEX(AY399:BF406,MATCH(AX412,AW399:AW406,0),MATCH(DI409,AY397:BF397,0))*(INDEX(AL411:AU418,MATCH(DI409,AJ411:AJ418,0),MATCH(DI410,AL410:AU410,0)))</f>
        <v>0</v>
      </c>
      <c r="DJ412" s="30">
        <f>INDEX(AY399:BF406,MATCH(AX412,AW399:AW406,0),MATCH(DJ409,AY397:BF397,0))*(INDEX(AL411:AU418,MATCH(DJ409,AJ411:AJ418,0),MATCH(DJ410,AL410:AU410,0)))</f>
        <v>0</v>
      </c>
      <c r="DK412" s="30">
        <f>INDEX(AY399:BF406,MATCH(AX412,AW399:AW406,0),MATCH(DK409,AY397:BF397,0))*(INDEX(AL411:AU418,MATCH(DK409,AJ411:AJ418,0),MATCH(DK410,AL410:AU410,0)))</f>
        <v>0</v>
      </c>
      <c r="DL412" s="30">
        <f>INDEX(AY399:BF406,MATCH(AX412,AW399:AW406,0),MATCH(DL409,AY397:BF397,0))*(INDEX(AL411:AU418,MATCH(DL409,AJ411:AJ418,0),MATCH(DL410,AL410:AU410,0)))</f>
        <v>0</v>
      </c>
      <c r="DM412" s="30">
        <f>INDEX(AY399:BF406,MATCH(AX412,AW399:AW406,0),MATCH(DM409,AY397:BF397,0))*(INDEX(AL411:AU418,MATCH(DM409,AJ411:AJ418,0),MATCH(DM410,AL410:AU410,0)))</f>
        <v>0</v>
      </c>
      <c r="DN412" s="30">
        <f>INDEX(AY399:BF406,MATCH(AX412,AW399:AW406,0),MATCH(DN409,AY397:BF397,0))*(INDEX(AL411:AU418,MATCH(DN409,AJ411:AJ418,0),MATCH(DN410,AL410:AU410,0)))</f>
        <v>0</v>
      </c>
      <c r="DO412" s="30">
        <f>INDEX(AY399:BF406,MATCH(AX412,AW399:AW406,0),MATCH(DO409,AY397:BF397,0))*(INDEX(AL411:AU418,MATCH(DO409,AJ411:AJ418,0),MATCH(DO410,AL410:AU410,0)))</f>
        <v>0</v>
      </c>
      <c r="DP412" s="30">
        <f>INDEX(AY399:BF406,MATCH(AX412,AW399:AW406,0),MATCH(DP409,AY397:BF397,0))*(INDEX(AL411:AU418,MATCH(DP409,AJ411:AJ418,0),MATCH(DP410,AL410:AU410,0)))</f>
        <v>0</v>
      </c>
      <c r="DQ412" s="30">
        <f>INDEX(AY399:BF406,MATCH(AX412,AW399:AW406,0),MATCH(DQ409,AY397:BF397,0))*(INDEX(AL411:AU418,MATCH(DQ409,AJ411:AJ418,0),MATCH(DQ410,AL410:AU410,0)))</f>
        <v>0</v>
      </c>
      <c r="DR412" s="2" t="b">
        <f t="shared" si="431"/>
        <v>1</v>
      </c>
      <c r="DS412" s="29">
        <v>2024</v>
      </c>
      <c r="DT412" s="30">
        <f>IF(DS412&gt;DT409,AY411-AY412,0)</f>
        <v>0</v>
      </c>
      <c r="DU412" s="30">
        <f>IF(DS412&gt;DU409,AZ411-AZ412,0)</f>
        <v>0</v>
      </c>
      <c r="DV412" s="30">
        <f>IF(DS412&gt;DV409,BA411-BA412,0)</f>
        <v>0</v>
      </c>
      <c r="DW412" s="30">
        <f>IF(DS412&gt;DW409,BB411-BB412,0)</f>
        <v>0</v>
      </c>
      <c r="DX412" s="30">
        <f>IF(DS412&gt;DX409,BC411-BC412,0)</f>
        <v>0</v>
      </c>
      <c r="DY412" s="30">
        <f>IF(DS412&gt;DY409,BD411-BD412,0)</f>
        <v>0</v>
      </c>
      <c r="DZ412" s="30">
        <f>IF(DS412&gt;DZ409,BE411-BE412,0)</f>
        <v>0</v>
      </c>
      <c r="EA412" s="30">
        <f>IF(DS412&gt;EA409,BF411-BF412,0)</f>
        <v>0</v>
      </c>
      <c r="EB412" s="30">
        <f>IF(DS412&gt;EB409,BG411-BG412,0)</f>
        <v>0</v>
      </c>
      <c r="EC412" s="30">
        <f>IF(DS412&gt;EC409,BH411-BH412,0)</f>
        <v>0</v>
      </c>
      <c r="ED412" s="30">
        <f>IF(DS412&gt;ED409,BI411-BI412,0)</f>
        <v>0</v>
      </c>
      <c r="EE412" s="30">
        <f>IF(DS412&gt;EE409,BJ411-BJ412,0)</f>
        <v>0</v>
      </c>
      <c r="EF412" s="30">
        <f>IF(DS412&gt;EF409,BK411-BK412,0)</f>
        <v>0</v>
      </c>
      <c r="EG412" s="30">
        <f>IF(DS412&gt;EG409,BL411-BL412,0)</f>
        <v>0</v>
      </c>
      <c r="EH412" s="30">
        <f>IF(DS412&gt;EH409,BM411-BM412,0)</f>
        <v>0</v>
      </c>
      <c r="EI412" s="30">
        <f>IF(DS412&gt;EI409,BN411-BN412,0)</f>
        <v>0</v>
      </c>
      <c r="EJ412" s="30">
        <f>IF(DS412&gt;EJ409,BO411-BO412,0)</f>
        <v>0</v>
      </c>
      <c r="EK412" s="30">
        <f>IF(DS412&gt;EK409,BP411-BP412,0)</f>
        <v>0</v>
      </c>
      <c r="EL412" s="30">
        <f>IF(DS412&gt;EL409,BQ411-BQ412,0)</f>
        <v>0</v>
      </c>
      <c r="EM412" s="30">
        <f>IF(DS412&gt;EM409,BR411-BR412,0)</f>
        <v>0</v>
      </c>
      <c r="EN412" s="30">
        <f>IF(DS412&gt;EN409,BS411-BS412,0)</f>
        <v>0</v>
      </c>
      <c r="EO412" s="30">
        <f>IF(DS412&gt;EO409,BT411-BT412,0)</f>
        <v>0</v>
      </c>
      <c r="EP412" s="30">
        <f>IF(DS412&gt;EP409,BU411-BU412,0)</f>
        <v>0</v>
      </c>
      <c r="EQ412" s="30">
        <f>IF(DS412&gt;EQ409,BV411-BV412,0)</f>
        <v>0</v>
      </c>
      <c r="ER412" s="30">
        <f>IF(DS412&gt;ER409,BW411-BW412,0)</f>
        <v>0</v>
      </c>
      <c r="ES412" s="30">
        <f>IF(DS412&gt;ES409,BX411-BX412,0)</f>
        <v>0</v>
      </c>
      <c r="ET412" s="30">
        <f>IF(DS412&gt;ET409,BY411-BY412,0)</f>
        <v>0</v>
      </c>
      <c r="EU412" s="30">
        <f>IF(DS412&gt;EU409,BZ411-BZ412,0)</f>
        <v>0</v>
      </c>
      <c r="EV412" s="30">
        <f>IF(DS412&gt;EV409,CA411-CA412,0)</f>
        <v>0</v>
      </c>
      <c r="EW412" s="30">
        <f>IF(DS412&gt;EW409,CB411-CB412,0)</f>
        <v>0</v>
      </c>
      <c r="EX412" s="30">
        <f>IF(DS412&gt;EX409,CC411-CC412,0)</f>
        <v>0</v>
      </c>
      <c r="EY412" s="30">
        <f>IF(DS412&gt;EY409,CD411-CD412,0)</f>
        <v>0</v>
      </c>
      <c r="EZ412" s="30">
        <f>IF(DS412&gt;EZ409,CE411-CE412,0)</f>
        <v>0</v>
      </c>
      <c r="FA412" s="30">
        <f>IF(DS412&gt;FA409,CF411-CF412,0)</f>
        <v>0</v>
      </c>
      <c r="FB412" s="30">
        <f>IF(DS412&gt;FB409,CG411-CG412,0)</f>
        <v>0</v>
      </c>
      <c r="FC412" s="30">
        <f>IF(DS412&gt;FC409,CH411-CH412,0)</f>
        <v>0</v>
      </c>
      <c r="FD412" s="30">
        <f>IF(DS412&gt;FD409,CI411-CI412,0)</f>
        <v>0</v>
      </c>
      <c r="FE412" s="30">
        <f>IF(DS412&gt;FE409,CJ411-CJ412,0)</f>
        <v>0</v>
      </c>
      <c r="FF412" s="30">
        <f>IF(DS412&gt;FF409,CK411-CK412,0)</f>
        <v>0</v>
      </c>
      <c r="FG412" s="30">
        <f>IF(DS412&gt;FG409,CL411-CL412,0)</f>
        <v>0</v>
      </c>
      <c r="FH412" s="30">
        <f>IF(DS412&gt;FH409,CM411-CM412,0)</f>
        <v>0</v>
      </c>
      <c r="FI412" s="30">
        <f>IF(DS412&gt;FI409,CN411-CN412,0)</f>
        <v>0</v>
      </c>
      <c r="FJ412" s="30">
        <f>IF(DS412&gt;FJ409,CO411-CO412,0)</f>
        <v>0</v>
      </c>
      <c r="FK412" s="30">
        <f>IF(DS412&gt;FK409,CP411-CP412,0)</f>
        <v>0</v>
      </c>
      <c r="FL412" s="30">
        <f>IF(DS412&gt;FL409,CQ411-CQ412,0)</f>
        <v>0</v>
      </c>
      <c r="FM412" s="30">
        <f>IF(DS412&gt;FM409,CR411-CR412,0)</f>
        <v>0</v>
      </c>
      <c r="FN412" s="30">
        <f>IF(DS412&gt;FN409,CS411-CS412,0)</f>
        <v>0</v>
      </c>
      <c r="FO412" s="30">
        <f>IF(DS412&gt;FO409,CT411-CT412,0)</f>
        <v>0</v>
      </c>
      <c r="FP412" s="30">
        <f>IF(DS412&gt;FP409,CU411-CU412,0)</f>
        <v>0</v>
      </c>
      <c r="FQ412" s="30">
        <f>IF(DS412&gt;FQ409,CV411-CV412,0)</f>
        <v>0</v>
      </c>
      <c r="FR412" s="30">
        <f>IF(DS412&gt;FR409,CW411-CW412,0)</f>
        <v>0</v>
      </c>
      <c r="FS412" s="30">
        <f>IF(DS412&gt;FS409,CX411-CX412,0)</f>
        <v>0</v>
      </c>
      <c r="FT412" s="30">
        <f>IF(DS412&gt;FT409,CY411-CY412,0)</f>
        <v>0</v>
      </c>
      <c r="FU412" s="30">
        <f>IF(DS412&gt;FU409,CZ411-CZ412,0)</f>
        <v>0</v>
      </c>
      <c r="FV412" s="30">
        <f>IF(DS412&gt;FV409,DA411-DA412,0)</f>
        <v>0</v>
      </c>
      <c r="FW412" s="30">
        <f>IF(DS412&gt;FW409,DB411-DB412,0)</f>
        <v>0</v>
      </c>
      <c r="FX412" s="30">
        <f>IF(DS412&gt;FX409,DC411-DC412,0)</f>
        <v>0</v>
      </c>
      <c r="FY412" s="30">
        <f>IF(DS412&gt;FY409,DD411-DD412,0)</f>
        <v>0</v>
      </c>
      <c r="FZ412" s="30">
        <f>IF(DS412&gt;FZ409,DE411-DE412,0)</f>
        <v>0</v>
      </c>
      <c r="GA412" s="30">
        <f>IF(DS412&gt;GA409,DF411-DF412,0)</f>
        <v>0</v>
      </c>
      <c r="GB412" s="30">
        <f>IF(DS412&gt;GB409,DG411-DG412,0)</f>
        <v>0</v>
      </c>
      <c r="GC412" s="30">
        <f>IF(DS412&gt;GC409,DH411-DH412,0)</f>
        <v>0</v>
      </c>
      <c r="GD412" s="30">
        <f>IF(DS412&gt;GD409,DI411-DI412,0)</f>
        <v>0</v>
      </c>
      <c r="GE412" s="30">
        <f>IF(DS412&gt;GE409,DJ411-DJ412,0)</f>
        <v>0</v>
      </c>
      <c r="GF412" s="30">
        <f>IF(DS412&gt;GF409,DK411-DK412,0)</f>
        <v>0</v>
      </c>
      <c r="GG412" s="30">
        <f>IF(DS412&gt;GG409,DL411-DL412,0)</f>
        <v>0</v>
      </c>
      <c r="GH412" s="30">
        <f>IF(DS412&gt;GH409,DM411-DM412,0)</f>
        <v>0</v>
      </c>
      <c r="GI412" s="30">
        <f>IF(DS412&gt;GI409,DN411-DN412,0)</f>
        <v>0</v>
      </c>
      <c r="GJ412" s="30">
        <f>IF(DS412&gt;GJ409,DO411-DO412,0)</f>
        <v>0</v>
      </c>
      <c r="GK412" s="30">
        <f>IF(DS412&gt;GK409,DP411-DP412,0)</f>
        <v>0</v>
      </c>
      <c r="GL412" s="30">
        <f>IF(DS412&gt;GL409,DQ411-DQ412,0)</f>
        <v>0</v>
      </c>
      <c r="GM412" s="30" t="b">
        <f t="shared" si="432"/>
        <v>1</v>
      </c>
      <c r="GO412" s="29">
        <v>2024</v>
      </c>
      <c r="GP412" s="27">
        <f>SUMIF(DT410:GL410,GP410,DT412:GL412)</f>
        <v>0</v>
      </c>
      <c r="GQ412" s="28">
        <f>SUMIF(DT410:GL410,GQ410,DT412:GL412)</f>
        <v>0</v>
      </c>
      <c r="GR412" s="28">
        <f>SUMIF(DT410:GL410,GR410,DT412:GL412)</f>
        <v>0</v>
      </c>
      <c r="GS412" s="28">
        <f>SUMIF(DT410:GL410,GS410,DT412:GL412)</f>
        <v>0</v>
      </c>
      <c r="GT412" s="28">
        <f>SUMIF(DT410:GL410,GT410,DT412:GL412)</f>
        <v>0</v>
      </c>
      <c r="GU412" s="28">
        <f>SUMIF(DT410:GL410,GU410,DT412:GL412)</f>
        <v>0</v>
      </c>
      <c r="GV412" s="28">
        <f>SUMIF(DT410:GL410,GV410,DT412:GL412)</f>
        <v>0</v>
      </c>
      <c r="GW412" s="28">
        <f>SUMIF(DT410:GL410,GW410,DT412:GL412)</f>
        <v>0</v>
      </c>
      <c r="GX412" s="28">
        <f>SUMIF(DT410:GL410,GX410,DT412:GL412)</f>
        <v>0</v>
      </c>
      <c r="GY412" s="28">
        <f>SUMIF(DT410:GL410,GY410,DT412:GL412)</f>
        <v>0</v>
      </c>
      <c r="GZ412" s="28">
        <f>SUMIF(DT410:GL410,GZ410,DT412:GL412)</f>
        <v>0</v>
      </c>
      <c r="HA412" s="27" t="b">
        <f t="shared" si="433"/>
        <v>1</v>
      </c>
    </row>
    <row r="413" spans="1:209" hidden="1" x14ac:dyDescent="0.2">
      <c r="A413" s="2" t="s">
        <v>1</v>
      </c>
      <c r="B413" s="26"/>
      <c r="S413" s="16"/>
      <c r="AJ413" s="27">
        <v>2025</v>
      </c>
      <c r="AK413" s="27">
        <v>0</v>
      </c>
      <c r="AL413" s="30">
        <f t="shared" si="434"/>
        <v>0</v>
      </c>
      <c r="AM413" s="30">
        <f t="shared" si="435"/>
        <v>0</v>
      </c>
      <c r="AN413" s="30">
        <f t="shared" si="436"/>
        <v>0</v>
      </c>
      <c r="AO413" s="30">
        <f t="shared" si="437"/>
        <v>0</v>
      </c>
      <c r="AP413" s="30">
        <f t="shared" si="438"/>
        <v>0</v>
      </c>
      <c r="AQ413" s="30">
        <f t="shared" si="439"/>
        <v>0</v>
      </c>
      <c r="AR413" s="30">
        <f t="shared" si="440"/>
        <v>0</v>
      </c>
      <c r="AS413" s="30">
        <f t="shared" si="441"/>
        <v>0</v>
      </c>
      <c r="AT413" s="30">
        <f t="shared" si="442"/>
        <v>0</v>
      </c>
      <c r="AU413" s="30">
        <f t="shared" si="443"/>
        <v>0</v>
      </c>
      <c r="AV413" s="65"/>
      <c r="AX413" s="29">
        <v>2025</v>
      </c>
      <c r="AY413" s="30">
        <f t="shared" si="430"/>
        <v>0</v>
      </c>
      <c r="AZ413" s="30">
        <f>INDEX(AY399:BF406,MATCH(AX413,AW399:AW406,0),MATCH(AZ409,AY397:BF397,0))*(INDEX(AL411:AU418,MATCH(AZ409,AJ411:AJ418,0),MATCH(AZ410,AL410:AU410,0)))</f>
        <v>0</v>
      </c>
      <c r="BA413" s="30">
        <f>INDEX(AY399:BF406,MATCH(AX413,AW399:AW406,0),MATCH(BA409,AY397:BF397,0))*(INDEX(AL411:AU418,MATCH(BA409,AJ411:AJ418,0),MATCH(BA410,AL410:AU410,0)))</f>
        <v>0</v>
      </c>
      <c r="BB413" s="30">
        <f>INDEX(AY399:BF406,MATCH(AX413,AW399:AW406,0),MATCH(BB409,AY397:BF397,0))*(INDEX(AL411:AU418,MATCH(BB409,AJ411:AJ418,0),MATCH(BB410,AL410:AU410,0)))</f>
        <v>0</v>
      </c>
      <c r="BC413" s="30">
        <f>INDEX(AY399:BF406,MATCH(AX413,AW399:AW406,0),MATCH(BC409,AY397:BF397,0))*(INDEX(AL411:AU418,MATCH(BC409,AJ411:AJ418,0),MATCH(BC410,AL410:AU410,0)))</f>
        <v>0</v>
      </c>
      <c r="BD413" s="30">
        <f>INDEX(AY399:BF406,MATCH(AX413,AW399:AW406,0),MATCH(BD409,AY397:BF397,0))*(INDEX(AL411:AU418,MATCH(BD409,AJ411:AJ418,0),MATCH(BD410,AL410:AU410,0)))</f>
        <v>0</v>
      </c>
      <c r="BE413" s="30">
        <f>INDEX(AY399:BF406,MATCH(AX413,AW399:AW406,0),MATCH(BE409,AY397:BF397,0))*(INDEX(AL411:AU418,MATCH(BE409,AJ411:AJ418,0),MATCH(BE410,AL410:AU410,0)))</f>
        <v>0</v>
      </c>
      <c r="BF413" s="30">
        <f>INDEX(AY399:BF406,MATCH(AX413,AW399:AW406,0),MATCH(BF409,AY397:BF397,0))*(INDEX(AL411:AU418,MATCH(BF409,AJ411:AJ418,0),MATCH(BF410,AL410:AU410,0)))</f>
        <v>0</v>
      </c>
      <c r="BG413" s="30">
        <f>INDEX(AY399:BF406,MATCH(AX413,AW399:AW406,0),MATCH(BG409,AY397:BF397,0))*(INDEX(AL411:AU418,MATCH(BG409,AJ411:AJ418,0),MATCH(BG410,AL410:AU410,0)))</f>
        <v>0</v>
      </c>
      <c r="BH413" s="30">
        <f>INDEX(AY399:BF406,MATCH(AX413,AW399:AW406,0),MATCH(BH409,AY397:BF397,0))*(INDEX(AL411:AU418,MATCH(BH409,AJ411:AJ418,0),MATCH(BH410,AL410:AU410,0)))</f>
        <v>0</v>
      </c>
      <c r="BI413" s="30">
        <f>INDEX(AY399:BF406,MATCH(AX413,AW399:AW406,0),MATCH(BI409,AY397:BF397,0))*(INDEX(AL411:AU418,MATCH(BI409,AJ411:AJ418,0),MATCH(BI410,AL410:AU410,0)))</f>
        <v>0</v>
      </c>
      <c r="BJ413" s="30">
        <f>INDEX(AY399:BF406,MATCH(AX413,AW399:AW406,0),MATCH(BJ409,AY397:BF397,0))*(INDEX(AL411:AU418,MATCH(BJ409,AJ411:AJ418,0),MATCH(BJ410,AL410:AU410,0)))</f>
        <v>0</v>
      </c>
      <c r="BK413" s="30">
        <f>INDEX(AY399:BF406,MATCH(AX413,AW399:AW406,0),MATCH(BK409,AY397:BF397,0))*(INDEX(AL411:AU418,MATCH(BK409,AJ411:AJ418,0),MATCH(BK410,AL410:AU410,0)))</f>
        <v>0</v>
      </c>
      <c r="BL413" s="30">
        <f>INDEX(AY399:BF406,MATCH(AX413,AW399:AW406,0),MATCH(BL409,AY397:BF397,0))*(INDEX(AL411:AU418,MATCH(BL409,AJ411:AJ418,0),MATCH(BL410,AL410:AU410,0)))</f>
        <v>0</v>
      </c>
      <c r="BM413" s="30">
        <f>INDEX(AY399:BF406,MATCH(AX413,AW399:AW406,0),MATCH(BM409,AY397:BF397,0))*(INDEX(AL411:AU418,MATCH(BM409,AJ411:AJ418,0),MATCH(BM410,AL410:AU410,0)))</f>
        <v>0</v>
      </c>
      <c r="BN413" s="30">
        <f>INDEX(AY399:BF406,MATCH(AX413,AW399:AW406,0),MATCH(BN409,AY397:BF397,0))*(INDEX(AL411:AU418,MATCH(BN409,AJ411:AJ418,0),MATCH(BN410,AL410:AU410,0)))</f>
        <v>0</v>
      </c>
      <c r="BO413" s="30">
        <f>INDEX(AY399:BF406,MATCH(AX413,AW399:AW406,0),MATCH(BO409,AY397:BF397,0))*(INDEX(AL411:AU418,MATCH(BO409,AJ411:AJ418,0),MATCH(BO410,AL410:AU410,0)))</f>
        <v>0</v>
      </c>
      <c r="BP413" s="30">
        <f>INDEX(AY399:BF406,MATCH(AX413,AW399:AW406,0),MATCH(BP409,AY397:BF397,0))*(INDEX(AL411:AU418,MATCH(BP409,AJ411:AJ418,0),MATCH(BP410,AL410:AU410,0)))</f>
        <v>0</v>
      </c>
      <c r="BQ413" s="30">
        <f>INDEX(AY399:BF406,MATCH(AX413,AW399:AW406,0),MATCH(BQ409,AY397:BF397,0))*(INDEX(AL411:AU418,MATCH(BQ409,AJ411:AJ418,0),MATCH(BQ410,AL410:AU410,0)))</f>
        <v>0</v>
      </c>
      <c r="BR413" s="30">
        <f>INDEX(AY399:BF406,MATCH(AX413,AW399:AW406,0),MATCH(BR409,AY397:BF397,0))*(INDEX(AL411:AU418,MATCH(BR409,AJ411:AJ418,0),MATCH(BR410,AL410:AU410,0)))</f>
        <v>0</v>
      </c>
      <c r="BS413" s="30">
        <f>INDEX(AY399:BF406,MATCH(AX413,AW399:AW406,0),MATCH(BS409,AY397:BF397,0))*(INDEX(AL411:AU418,MATCH(BS409,AJ411:AJ418,0),MATCH(BS410,AL410:AU410,0)))</f>
        <v>0</v>
      </c>
      <c r="BT413" s="30">
        <f>INDEX(AY399:BF406,MATCH(AX413,AW399:AW406,0),MATCH(BT409,AY397:BF397,0))*(INDEX(AL411:AU418,MATCH(BT409,AJ411:AJ418,0),MATCH(BT410,AL410:AU410,0)))</f>
        <v>0</v>
      </c>
      <c r="BU413" s="30">
        <f>INDEX(AY399:BF406,MATCH(AX413,AW399:AW406,0),MATCH(BU409,AY397:BF397,0))*(INDEX(AL411:AU418,MATCH(BU409,AJ411:AJ418,0),MATCH(BU410,AL410:AU410,0)))</f>
        <v>0</v>
      </c>
      <c r="BV413" s="30">
        <f>INDEX(AY399:BF406,MATCH(AX413,AW399:AW406,0),MATCH(BV409,AY397:BF397,0))*(INDEX(AL411:AU418,MATCH(BV409,AJ411:AJ418,0),MATCH(BV410,AL410:AU410,0)))</f>
        <v>0</v>
      </c>
      <c r="BW413" s="30">
        <f>INDEX(AY399:BF406,MATCH(AX413,AW399:AW406,0),MATCH(BW409,AY397:BF397,0))*(INDEX(AL411:AU418,MATCH(BW409,AJ411:AJ418,0),MATCH(BW410,AL410:AU410,0)))</f>
        <v>0</v>
      </c>
      <c r="BX413" s="30">
        <f>INDEX(AY399:BF406,MATCH(AX413,AW399:AW406,0),MATCH(BX409,AY397:BF397,0))*(INDEX(AL411:AU418,MATCH(BX409,AJ411:AJ418,0),MATCH(BX410,AL410:AU410,0)))</f>
        <v>0</v>
      </c>
      <c r="BY413" s="30">
        <f>INDEX(AY399:BF406,MATCH(AX413,AW399:AW406,0),MATCH(BY409,AY397:BF397,0))*(INDEX(AL411:AU418,MATCH(BY409,AJ411:AJ418,0),MATCH(BY410,AL410:AU410,0)))</f>
        <v>0</v>
      </c>
      <c r="BZ413" s="30">
        <f>INDEX(AY399:BF406,MATCH(AX413,AW399:AW406,0),MATCH(BZ409,AY397:BF397,0))*(INDEX(AL411:AU418,MATCH(BZ409,AJ411:AJ418,0),MATCH(BZ410,AL410:AU410,0)))</f>
        <v>0</v>
      </c>
      <c r="CA413" s="30">
        <f>INDEX(AY399:BF406,MATCH(AX413,AW399:AW406,0),MATCH(CA409,AY397:BF397,0))*(INDEX(AL411:AU418,MATCH(CA409,AJ411:AJ418,0),MATCH(CA410,AL410:AU410,0)))</f>
        <v>0</v>
      </c>
      <c r="CB413" s="30">
        <f>INDEX(AY399:BF406,MATCH(AX413,AW399:AW406,0),MATCH(CB409,AY397:BF397,0))*(INDEX(AL411:AU418,MATCH(CB409,AJ411:AJ418,0),MATCH(CB410,AL410:AU410,0)))</f>
        <v>0</v>
      </c>
      <c r="CC413" s="30">
        <f>INDEX(AY399:BF406,MATCH(AX413,AW399:AW406,0),MATCH(CC409,AY397:BF397,0))*(INDEX(AL411:AU418,MATCH(CC409,AJ411:AJ418,0),MATCH(CC410,AL410:AU410,0)))</f>
        <v>0</v>
      </c>
      <c r="CD413" s="30">
        <f>INDEX(AY399:BF406,MATCH(AX413,AW399:AW406,0),MATCH(CD409,AY397:BF397,0))*(INDEX(AL411:AU418,MATCH(CD409,AJ411:AJ418,0),MATCH(CD410,AL410:AU410,0)))</f>
        <v>0</v>
      </c>
      <c r="CE413" s="30">
        <f>INDEX(AY399:BF406,MATCH(AX413,AW399:AW406,0),MATCH(CE409,AY397:BF397,0))*(INDEX(AL411:AU418,MATCH(CE409,AJ411:AJ418,0),MATCH(CE410,AL410:AU410,0)))</f>
        <v>0</v>
      </c>
      <c r="CF413" s="30">
        <f>INDEX(AY399:BF406,MATCH(AX413,AW399:AW406,0),MATCH(CF409,AY397:BF397,0))*(INDEX(AL411:AU418,MATCH(CF409,AJ411:AJ418,0),MATCH(CF410,AL410:AU410,0)))</f>
        <v>0</v>
      </c>
      <c r="CG413" s="30">
        <f>INDEX(AY399:BF406,MATCH(AX413,AW399:AW406,0),MATCH(CG409,AY397:BF397,0))*(INDEX(AL411:AU418,MATCH(CG409,AJ411:AJ418,0),MATCH(CG410,AL410:AU410,0)))</f>
        <v>0</v>
      </c>
      <c r="CH413" s="30">
        <f>INDEX(AY399:BF406,MATCH(AX413,AW399:AW406,0),MATCH(CH409,AY397:BF397,0))*(INDEX(AL411:AU418,MATCH(CH409,AJ411:AJ418,0),MATCH(CH410,AL410:AU410,0)))</f>
        <v>0</v>
      </c>
      <c r="CI413" s="30">
        <f>INDEX(AY399:BF406,MATCH(AX413,AW399:AW406,0),MATCH(CI409,AY397:BF397,0))*(INDEX(AL411:AU418,MATCH(CI409,AJ411:AJ418,0),MATCH(CI410,AL410:AU410,0)))</f>
        <v>0</v>
      </c>
      <c r="CJ413" s="30">
        <f>INDEX(AY399:BF406,MATCH(AX413,AW399:AW406,0),MATCH(CJ409,AY397:BF397,0))*(INDEX(AL411:AU418,MATCH(CJ409,AJ411:AJ418,0),MATCH(CJ410,AL410:AU410,0)))</f>
        <v>0</v>
      </c>
      <c r="CK413" s="30">
        <f>INDEX(AY399:BF406,MATCH(AX413,AW399:AW406,0),MATCH(CK409,AY397:BF397,0))*(INDEX(AL411:AU418,MATCH(CK409,AJ411:AJ418,0),MATCH(CK410,AL410:AU410,0)))</f>
        <v>0</v>
      </c>
      <c r="CL413" s="30">
        <f>INDEX(AY399:BF406,MATCH(AX413,AW399:AW406,0),MATCH(CL409,AY397:BF397,0))*(INDEX(AL411:AU418,MATCH(CL409,AJ411:AJ418,0),MATCH(CL410,AL410:AU410,0)))</f>
        <v>0</v>
      </c>
      <c r="CM413" s="30">
        <f>INDEX(AY399:BF406,MATCH(AX413,AW399:AW406,0),MATCH(CM409,AY397:BF397,0))*(INDEX(AL411:AU418,MATCH(CM409,AJ411:AJ418,0),MATCH(CM410,AL410:AU410,0)))</f>
        <v>0</v>
      </c>
      <c r="CN413" s="30">
        <f>INDEX(AY399:BF406,MATCH(AX413,AW399:AW406,0),MATCH(CN409,AY397:BF397,0))*(INDEX(AL411:AU418,MATCH(CN409,AJ411:AJ418,0),MATCH(CN410,AL410:AU410,0)))</f>
        <v>0</v>
      </c>
      <c r="CO413" s="30">
        <f>INDEX(AY399:BF406,MATCH(AX413,AW399:AW406,0),MATCH(CO409,AY397:BF397,0))*(INDEX(AL411:AU418,MATCH(CO409,AJ411:AJ418,0),MATCH(CO410,AL410:AU410,0)))</f>
        <v>0</v>
      </c>
      <c r="CP413" s="30">
        <f>INDEX(AY399:BF406,MATCH(AX413,AW399:AW406,0),MATCH(CP409,AY397:BF397,0))*(INDEX(AL411:AU418,MATCH(CP409,AJ411:AJ418,0),MATCH(CP410,AL410:AU410,0)))</f>
        <v>0</v>
      </c>
      <c r="CQ413" s="30">
        <f>INDEX(AY399:BF406,MATCH(AX413,AW399:AW406,0),MATCH(CQ409,AY397:BF397,0))*(INDEX(AL411:AU418,MATCH(CQ409,AJ411:AJ418,0),MATCH(CQ410,AL410:AU410,0)))</f>
        <v>0</v>
      </c>
      <c r="CR413" s="30">
        <f>INDEX(AY399:BF406,MATCH(AX413,AW399:AW406,0),MATCH(CR409,AY397:BF397,0))*(INDEX(AL411:AU418,MATCH(CR409,AJ411:AJ418,0),MATCH(CR410,AL410:AU410,0)))</f>
        <v>0</v>
      </c>
      <c r="CS413" s="30">
        <f>INDEX(AY399:BF406,MATCH(AX413,AW399:AW406,0),MATCH(CS409,AY397:BF397,0))*(INDEX(AL411:AU418,MATCH(CS409,AJ411:AJ418,0),MATCH(CS410,AL410:AU410,0)))</f>
        <v>0</v>
      </c>
      <c r="CT413" s="30">
        <f>INDEX(AY399:BF406,MATCH(AX413,AW399:AW406,0),MATCH(CT409,AY397:BF397,0))*(INDEX(AL411:AU418,MATCH(CT409,AJ411:AJ418,0),MATCH(CT410,AL410:AU410,0)))</f>
        <v>0</v>
      </c>
      <c r="CU413" s="30">
        <f>INDEX(AY399:BF406,MATCH(AX413,AW399:AW406,0),MATCH(CU409,AY397:BF397,0))*(INDEX(AL411:AU418,MATCH(CU409,AJ411:AJ418,0),MATCH(CU410,AL410:AU410,0)))</f>
        <v>0</v>
      </c>
      <c r="CV413" s="30">
        <f>INDEX(AY399:BF406,MATCH(AX413,AW399:AW406,0),MATCH(CV409,AY397:BF397,0))*(INDEX(AL411:AU418,MATCH(CV409,AJ411:AJ418,0),MATCH(CV410,AL410:AU410,0)))</f>
        <v>0</v>
      </c>
      <c r="CW413" s="30">
        <f>INDEX(AY399:BF406,MATCH(AX413,AW399:AW406,0),MATCH(CW409,AY397:BF397,0))*(INDEX(AL411:AU418,MATCH(CW409,AJ411:AJ418,0),MATCH(CW410,AL410:AU410,0)))</f>
        <v>0</v>
      </c>
      <c r="CX413" s="30">
        <f>INDEX(AY399:BF406,MATCH(AX413,AW399:AW406,0),MATCH(CX409,AY397:BF397,0))*(INDEX(AL411:AU418,MATCH(CX409,AJ411:AJ418,0),MATCH(CX410,AL410:AU410,0)))</f>
        <v>0</v>
      </c>
      <c r="CY413" s="30">
        <f>INDEX(AY399:BF406,MATCH(AX413,AW399:AW406,0),MATCH(CY409,AY397:BF397,0))*(INDEX(AL411:AU418,MATCH(CY409,AJ411:AJ418,0),MATCH(CY410,AL410:AU410,0)))</f>
        <v>0</v>
      </c>
      <c r="CZ413" s="30">
        <f>INDEX(AY399:BF406,MATCH(AX413,AW399:AW406,0),MATCH(CZ409,AY397:BF397,0))*(INDEX(AL411:AU418,MATCH(CZ409,AJ411:AJ418,0),MATCH(CZ410,AL410:AU410,0)))</f>
        <v>0</v>
      </c>
      <c r="DA413" s="30">
        <f>INDEX(AY399:BF406,MATCH(AX413,AW399:AW406,0),MATCH(DA409,AY397:BF397,0))*(INDEX(AL411:AU418,MATCH(DA409,AJ411:AJ418,0),MATCH(DA410,AL410:AU410,0)))</f>
        <v>0</v>
      </c>
      <c r="DB413" s="30">
        <f>INDEX(AY399:BF406,MATCH(AX413,AW399:AW406,0),MATCH(DB409,AY397:BF397,0))*(INDEX(AL411:AU418,MATCH(DB409,AJ411:AJ418,0),MATCH(DB410,AL410:AU410,0)))</f>
        <v>0</v>
      </c>
      <c r="DC413" s="30">
        <f>INDEX(AY399:BF406,MATCH(AX413,AW399:AW406,0),MATCH(DC409,AY397:BF397,0))*(INDEX(AL411:AU418,MATCH(DC409,AJ411:AJ418,0),MATCH(DC410,AL410:AU410,0)))</f>
        <v>0</v>
      </c>
      <c r="DD413" s="30">
        <f>INDEX(AY399:BF406,MATCH(AX413,AW399:AW406,0),MATCH(DD409,AY397:BF397,0))*(INDEX(AL411:AU418,MATCH(DD409,AJ411:AJ418,0),MATCH(DD410,AL410:AU410,0)))</f>
        <v>0</v>
      </c>
      <c r="DE413" s="30">
        <f>INDEX(AY399:BF406,MATCH(AX413,AW399:AW406,0),MATCH(DE409,AY397:BF397,0))*(INDEX(AL411:AU418,MATCH(DE409,AJ411:AJ418,0),MATCH(DE410,AL410:AU410,0)))</f>
        <v>0</v>
      </c>
      <c r="DF413" s="30">
        <f>INDEX(AY399:BF406,MATCH(AX413,AW399:AW406,0),MATCH(DF409,AY397:BF397,0))*(INDEX(AL411:AU418,MATCH(DF409,AJ411:AJ418,0),MATCH(DF410,AL410:AU410,0)))</f>
        <v>0</v>
      </c>
      <c r="DG413" s="30">
        <f>INDEX(AY399:BF406,MATCH(AX413,AW399:AW406,0),MATCH(DG409,AY397:BF397,0))*(INDEX(AL411:AU418,MATCH(DG409,AJ411:AJ418,0),MATCH(DG410,AL410:AU410,0)))</f>
        <v>0</v>
      </c>
      <c r="DH413" s="30">
        <f>INDEX(AY399:BF406,MATCH(AX413,AW399:AW406,0),MATCH(DH409,AY397:BF397,0))*(INDEX(AL411:AU418,MATCH(DH409,AJ411:AJ418,0),MATCH(DH410,AL410:AU410,0)))</f>
        <v>0</v>
      </c>
      <c r="DI413" s="30">
        <f>INDEX(AY399:BF406,MATCH(AX413,AW399:AW406,0),MATCH(DI409,AY397:BF397,0))*(INDEX(AL411:AU418,MATCH(DI409,AJ411:AJ418,0),MATCH(DI410,AL410:AU410,0)))</f>
        <v>0</v>
      </c>
      <c r="DJ413" s="30">
        <f>INDEX(AY399:BF406,MATCH(AX413,AW399:AW406,0),MATCH(DJ409,AY397:BF397,0))*(INDEX(AL411:AU418,MATCH(DJ409,AJ411:AJ418,0),MATCH(DJ410,AL410:AU410,0)))</f>
        <v>0</v>
      </c>
      <c r="DK413" s="30">
        <f>INDEX(AY399:BF406,MATCH(AX413,AW399:AW406,0),MATCH(DK409,AY397:BF397,0))*(INDEX(AL411:AU418,MATCH(DK409,AJ411:AJ418,0),MATCH(DK410,AL410:AU410,0)))</f>
        <v>0</v>
      </c>
      <c r="DL413" s="30">
        <f>INDEX(AY399:BF406,MATCH(AX413,AW399:AW406,0),MATCH(DL409,AY397:BF397,0))*(INDEX(AL411:AU418,MATCH(DL409,AJ411:AJ418,0),MATCH(DL410,AL410:AU410,0)))</f>
        <v>0</v>
      </c>
      <c r="DM413" s="30">
        <f>INDEX(AY399:BF406,MATCH(AX413,AW399:AW406,0),MATCH(DM409,AY397:BF397,0))*(INDEX(AL411:AU418,MATCH(DM409,AJ411:AJ418,0),MATCH(DM410,AL410:AU410,0)))</f>
        <v>0</v>
      </c>
      <c r="DN413" s="30">
        <f>INDEX(AY399:BF406,MATCH(AX413,AW399:AW406,0),MATCH(DN409,AY397:BF397,0))*(INDEX(AL411:AU418,MATCH(DN409,AJ411:AJ418,0),MATCH(DN410,AL410:AU410,0)))</f>
        <v>0</v>
      </c>
      <c r="DO413" s="30">
        <f>INDEX(AY399:BF406,MATCH(AX413,AW399:AW406,0),MATCH(DO409,AY397:BF397,0))*(INDEX(AL411:AU418,MATCH(DO409,AJ411:AJ418,0),MATCH(DO410,AL410:AU410,0)))</f>
        <v>0</v>
      </c>
      <c r="DP413" s="30">
        <f>INDEX(AY399:BF406,MATCH(AX413,AW399:AW406,0),MATCH(DP409,AY397:BF397,0))*(INDEX(AL411:AU418,MATCH(DP409,AJ411:AJ418,0),MATCH(DP410,AL410:AU410,0)))</f>
        <v>0</v>
      </c>
      <c r="DQ413" s="30">
        <f>INDEX(AY399:BF406,MATCH(AX413,AW399:AW406,0),MATCH(DQ409,AY397:BF397,0))*(INDEX(AL411:AU418,MATCH(DQ409,AJ411:AJ418,0),MATCH(DQ410,AL410:AU410,0)))</f>
        <v>0</v>
      </c>
      <c r="DR413" s="2" t="b">
        <f t="shared" si="431"/>
        <v>1</v>
      </c>
      <c r="DS413" s="29">
        <v>2025</v>
      </c>
      <c r="DT413" s="30">
        <f>IF(DS413&gt;DT409,AY412-AY413,0)</f>
        <v>0</v>
      </c>
      <c r="DU413" s="30">
        <f>IF(DS413&gt;DU409,AZ412-AZ413,0)</f>
        <v>0</v>
      </c>
      <c r="DV413" s="30">
        <f>IF(DS413&gt;DV409,BA412-BA413,0)</f>
        <v>0</v>
      </c>
      <c r="DW413" s="30">
        <f>IF(DS413&gt;DW409,BB412-BB413,0)</f>
        <v>0</v>
      </c>
      <c r="DX413" s="30">
        <f>IF(DS413&gt;DX409,BC412-BC413,0)</f>
        <v>0</v>
      </c>
      <c r="DY413" s="30">
        <f>IF(DS413&gt;DY409,BD412-BD413,0)</f>
        <v>0</v>
      </c>
      <c r="DZ413" s="30">
        <f>IF(DS413&gt;DZ409,BE412-BE413,0)</f>
        <v>0</v>
      </c>
      <c r="EA413" s="30">
        <f>IF(DS413&gt;EA409,BF412-BF413,0)</f>
        <v>0</v>
      </c>
      <c r="EB413" s="30">
        <f>IF(DS413&gt;EB409,BG412-BG413,0)</f>
        <v>0</v>
      </c>
      <c r="EC413" s="30">
        <f>IF(DS413&gt;EC409,BH412-BH413,0)</f>
        <v>0</v>
      </c>
      <c r="ED413" s="30">
        <f>IF(DS413&gt;ED409,BI412-BI413,0)</f>
        <v>0</v>
      </c>
      <c r="EE413" s="30">
        <f>IF(DS413&gt;EE409,BJ412-BJ413,0)</f>
        <v>0</v>
      </c>
      <c r="EF413" s="30">
        <f>IF(DS413&gt;EF409,BK412-BK413,0)</f>
        <v>0</v>
      </c>
      <c r="EG413" s="30">
        <f>IF(DS413&gt;EG409,BL412-BL413,0)</f>
        <v>0</v>
      </c>
      <c r="EH413" s="30">
        <f>IF(DS413&gt;EH409,BM412-BM413,0)</f>
        <v>0</v>
      </c>
      <c r="EI413" s="30">
        <f>IF(DS413&gt;EI409,BN412-BN413,0)</f>
        <v>0</v>
      </c>
      <c r="EJ413" s="30">
        <f>IF(DS413&gt;EJ409,BO412-BO413,0)</f>
        <v>0</v>
      </c>
      <c r="EK413" s="30">
        <f>IF(DS413&gt;EK409,BP412-BP413,0)</f>
        <v>0</v>
      </c>
      <c r="EL413" s="30">
        <f>IF(DS413&gt;EL409,BQ412-BQ413,0)</f>
        <v>0</v>
      </c>
      <c r="EM413" s="30">
        <f>IF(DS413&gt;EM409,BR412-BR413,0)</f>
        <v>0</v>
      </c>
      <c r="EN413" s="30">
        <f>IF(DS413&gt;EN409,BS412-BS413,0)</f>
        <v>0</v>
      </c>
      <c r="EO413" s="30">
        <f>IF(DS413&gt;EO409,BT412-BT413,0)</f>
        <v>0</v>
      </c>
      <c r="EP413" s="30">
        <f>IF(DS413&gt;EP409,BU412-BU413,0)</f>
        <v>0</v>
      </c>
      <c r="EQ413" s="30">
        <f>IF(DS413&gt;EQ409,BV412-BV413,0)</f>
        <v>0</v>
      </c>
      <c r="ER413" s="30">
        <f>IF(DS413&gt;ER409,BW412-BW413,0)</f>
        <v>0</v>
      </c>
      <c r="ES413" s="30">
        <f>IF(DS413&gt;ES409,BX412-BX413,0)</f>
        <v>0</v>
      </c>
      <c r="ET413" s="30">
        <f>IF(DS413&gt;ET409,BY412-BY413,0)</f>
        <v>0</v>
      </c>
      <c r="EU413" s="30">
        <f>IF(DS413&gt;EU409,BZ412-BZ413,0)</f>
        <v>0</v>
      </c>
      <c r="EV413" s="30">
        <f>IF(DS413&gt;EV409,CA412-CA413,0)</f>
        <v>0</v>
      </c>
      <c r="EW413" s="30">
        <f>IF(DS413&gt;EW409,CB412-CB413,0)</f>
        <v>0</v>
      </c>
      <c r="EX413" s="30">
        <f>IF(DS413&gt;EX409,CC412-CC413,0)</f>
        <v>0</v>
      </c>
      <c r="EY413" s="30">
        <f>IF(DS413&gt;EY409,CD412-CD413,0)</f>
        <v>0</v>
      </c>
      <c r="EZ413" s="30">
        <f>IF(DS413&gt;EZ409,CE412-CE413,0)</f>
        <v>0</v>
      </c>
      <c r="FA413" s="30">
        <f>IF(DS413&gt;FA409,CF412-CF413,0)</f>
        <v>0</v>
      </c>
      <c r="FB413" s="30">
        <f>IF(DS413&gt;FB409,CG412-CG413,0)</f>
        <v>0</v>
      </c>
      <c r="FC413" s="30">
        <f>IF(DS413&gt;FC409,CH412-CH413,0)</f>
        <v>0</v>
      </c>
      <c r="FD413" s="30">
        <f>IF(DS413&gt;FD409,CI412-CI413,0)</f>
        <v>0</v>
      </c>
      <c r="FE413" s="30">
        <f>IF(DS413&gt;FE409,CJ412-CJ413,0)</f>
        <v>0</v>
      </c>
      <c r="FF413" s="30">
        <f>IF(DS413&gt;FF409,CK412-CK413,0)</f>
        <v>0</v>
      </c>
      <c r="FG413" s="30">
        <f>IF(DS413&gt;FG409,CL412-CL413,0)</f>
        <v>0</v>
      </c>
      <c r="FH413" s="30">
        <f>IF(DS413&gt;FH409,CM412-CM413,0)</f>
        <v>0</v>
      </c>
      <c r="FI413" s="30">
        <f>IF(DS413&gt;FI409,CN412-CN413,0)</f>
        <v>0</v>
      </c>
      <c r="FJ413" s="30">
        <f>IF(DS413&gt;FJ409,CO412-CO413,0)</f>
        <v>0</v>
      </c>
      <c r="FK413" s="30">
        <f>IF(DS413&gt;FK409,CP412-CP413,0)</f>
        <v>0</v>
      </c>
      <c r="FL413" s="30">
        <f>IF(DS413&gt;FL409,CQ412-CQ413,0)</f>
        <v>0</v>
      </c>
      <c r="FM413" s="30">
        <f>IF(DS413&gt;FM409,CR412-CR413,0)</f>
        <v>0</v>
      </c>
      <c r="FN413" s="30">
        <f>IF(DS413&gt;FN409,CS412-CS413,0)</f>
        <v>0</v>
      </c>
      <c r="FO413" s="30">
        <f>IF(DS413&gt;FO409,CT412-CT413,0)</f>
        <v>0</v>
      </c>
      <c r="FP413" s="30">
        <f>IF(DS413&gt;FP409,CU412-CU413,0)</f>
        <v>0</v>
      </c>
      <c r="FQ413" s="30">
        <f>IF(DS413&gt;FQ409,CV412-CV413,0)</f>
        <v>0</v>
      </c>
      <c r="FR413" s="30">
        <f>IF(DS413&gt;FR409,CW412-CW413,0)</f>
        <v>0</v>
      </c>
      <c r="FS413" s="30">
        <f>IF(DS413&gt;FS409,CX412-CX413,0)</f>
        <v>0</v>
      </c>
      <c r="FT413" s="30">
        <f>IF(DS413&gt;FT409,CY412-CY413,0)</f>
        <v>0</v>
      </c>
      <c r="FU413" s="30">
        <f>IF(DS413&gt;FU409,CZ412-CZ413,0)</f>
        <v>0</v>
      </c>
      <c r="FV413" s="30">
        <f>IF(DS413&gt;FV409,DA412-DA413,0)</f>
        <v>0</v>
      </c>
      <c r="FW413" s="30">
        <f>IF(DS413&gt;FW409,DB412-DB413,0)</f>
        <v>0</v>
      </c>
      <c r="FX413" s="30">
        <f>IF(DS413&gt;FX409,DC412-DC413,0)</f>
        <v>0</v>
      </c>
      <c r="FY413" s="30">
        <f>IF(DS413&gt;FY409,DD412-DD413,0)</f>
        <v>0</v>
      </c>
      <c r="FZ413" s="30">
        <f>IF(DS413&gt;FZ409,DE412-DE413,0)</f>
        <v>0</v>
      </c>
      <c r="GA413" s="30">
        <f>IF(DS413&gt;GA409,DF412-DF413,0)</f>
        <v>0</v>
      </c>
      <c r="GB413" s="30">
        <f>IF(DS413&gt;GB409,DG412-DG413,0)</f>
        <v>0</v>
      </c>
      <c r="GC413" s="30">
        <f>IF(DS413&gt;GC409,DH412-DH413,0)</f>
        <v>0</v>
      </c>
      <c r="GD413" s="30">
        <f>IF(DS413&gt;GD409,DI412-DI413,0)</f>
        <v>0</v>
      </c>
      <c r="GE413" s="30">
        <f>IF(DS413&gt;GE409,DJ412-DJ413,0)</f>
        <v>0</v>
      </c>
      <c r="GF413" s="30">
        <f>IF(DS413&gt;GF409,DK412-DK413,0)</f>
        <v>0</v>
      </c>
      <c r="GG413" s="30">
        <f>IF(DS413&gt;GG409,DL412-DL413,0)</f>
        <v>0</v>
      </c>
      <c r="GH413" s="30">
        <f>IF(DS413&gt;GH409,DM412-DM413,0)</f>
        <v>0</v>
      </c>
      <c r="GI413" s="30">
        <f>IF(DS413&gt;GI409,DN412-DN413,0)</f>
        <v>0</v>
      </c>
      <c r="GJ413" s="30">
        <f>IF(DS413&gt;GJ409,DO412-DO413,0)</f>
        <v>0</v>
      </c>
      <c r="GK413" s="30">
        <f>IF(DS413&gt;GK409,DP412-DP413,0)</f>
        <v>0</v>
      </c>
      <c r="GL413" s="30">
        <f>IF(DS413&gt;GL409,DQ412-DQ413,0)</f>
        <v>0</v>
      </c>
      <c r="GM413" s="30" t="b">
        <f t="shared" si="432"/>
        <v>1</v>
      </c>
      <c r="GO413" s="29">
        <v>2025</v>
      </c>
      <c r="GP413" s="27">
        <f>SUMIF(DT410:GL410,GP410,DT413:GL413)</f>
        <v>0</v>
      </c>
      <c r="GQ413" s="28">
        <f>SUMIF(DT410:GL410,GQ410,DT413:GL413)</f>
        <v>0</v>
      </c>
      <c r="GR413" s="28">
        <f>SUMIF(DT410:GL410,GR410,DT413:GL413)</f>
        <v>0</v>
      </c>
      <c r="GS413" s="28">
        <f>SUMIF(DT410:GL410,GS410,DT413:GL413)</f>
        <v>0</v>
      </c>
      <c r="GT413" s="28">
        <f>SUMIF(DT410:GL410,GT410,DT413:GL413)</f>
        <v>0</v>
      </c>
      <c r="GU413" s="28">
        <f>SUMIF(DT410:GL410,GU410,DT413:GL413)</f>
        <v>0</v>
      </c>
      <c r="GV413" s="28">
        <f>SUMIF(DT410:GL410,GV410,DT413:GL413)</f>
        <v>0</v>
      </c>
      <c r="GW413" s="28">
        <f>SUMIF(DT410:GL410,GW410,DT413:GL413)</f>
        <v>0</v>
      </c>
      <c r="GX413" s="28">
        <f>SUMIF(DT410:GL410,GX410,DT413:GL413)</f>
        <v>0</v>
      </c>
      <c r="GY413" s="28">
        <f>SUMIF(DT410:GL410,GY410,DT413:GL413)</f>
        <v>0</v>
      </c>
      <c r="GZ413" s="28">
        <f>SUMIF(DT410:GL410,GZ410,DT413:GL413)</f>
        <v>0</v>
      </c>
      <c r="HA413" s="27" t="b">
        <f t="shared" si="433"/>
        <v>1</v>
      </c>
    </row>
    <row r="414" spans="1:209" hidden="1" x14ac:dyDescent="0.2">
      <c r="A414" s="2" t="s">
        <v>1</v>
      </c>
      <c r="B414" s="26"/>
      <c r="S414" s="16"/>
      <c r="AJ414" s="27">
        <v>2026</v>
      </c>
      <c r="AK414" s="27">
        <v>0</v>
      </c>
      <c r="AL414" s="30">
        <f t="shared" si="434"/>
        <v>0</v>
      </c>
      <c r="AM414" s="30">
        <f t="shared" si="435"/>
        <v>0</v>
      </c>
      <c r="AN414" s="30">
        <f t="shared" si="436"/>
        <v>0</v>
      </c>
      <c r="AO414" s="30">
        <f t="shared" si="437"/>
        <v>0</v>
      </c>
      <c r="AP414" s="30">
        <f t="shared" si="438"/>
        <v>0</v>
      </c>
      <c r="AQ414" s="30">
        <f t="shared" si="439"/>
        <v>0</v>
      </c>
      <c r="AR414" s="30">
        <f t="shared" si="440"/>
        <v>0</v>
      </c>
      <c r="AS414" s="30">
        <f t="shared" si="441"/>
        <v>0</v>
      </c>
      <c r="AT414" s="30">
        <f t="shared" si="442"/>
        <v>0</v>
      </c>
      <c r="AU414" s="30">
        <f t="shared" si="443"/>
        <v>0</v>
      </c>
      <c r="AV414" s="65"/>
      <c r="AX414" s="29">
        <v>2026</v>
      </c>
      <c r="AY414" s="30">
        <f t="shared" si="430"/>
        <v>0</v>
      </c>
      <c r="AZ414" s="30">
        <f>INDEX(AY399:BF406,MATCH(AX414,AW399:AW406,0),MATCH(AZ409,AY397:BF397,0))*(INDEX(AL411:AU418,MATCH(AZ409,AJ411:AJ418,0),MATCH(AZ410,AL410:AU410,0)))</f>
        <v>0</v>
      </c>
      <c r="BA414" s="30">
        <f>INDEX(AY399:BF406,MATCH(AX414,AW399:AW406,0),MATCH(BA409,AY397:BF397,0))*(INDEX(AL411:AU418,MATCH(BA409,AJ411:AJ418,0),MATCH(BA410,AL410:AU410,0)))</f>
        <v>0</v>
      </c>
      <c r="BB414" s="30">
        <f>INDEX(AY399:BF406,MATCH(AX414,AW399:AW406,0),MATCH(BB409,AY397:BF397,0))*(INDEX(AL411:AU418,MATCH(BB409,AJ411:AJ418,0),MATCH(BB410,AL410:AU410,0)))</f>
        <v>0</v>
      </c>
      <c r="BC414" s="30">
        <f>INDEX(AY399:BF406,MATCH(AX414,AW399:AW406,0),MATCH(BC409,AY397:BF397,0))*(INDEX(AL411:AU418,MATCH(BC409,AJ411:AJ418,0),MATCH(BC410,AL410:AU410,0)))</f>
        <v>0</v>
      </c>
      <c r="BD414" s="30">
        <f>INDEX(AY399:BF406,MATCH(AX414,AW399:AW406,0),MATCH(BD409,AY397:BF397,0))*(INDEX(AL411:AU418,MATCH(BD409,AJ411:AJ418,0),MATCH(BD410,AL410:AU410,0)))</f>
        <v>0</v>
      </c>
      <c r="BE414" s="30">
        <f>INDEX(AY399:BF406,MATCH(AX414,AW399:AW406,0),MATCH(BE409,AY397:BF397,0))*(INDEX(AL411:AU418,MATCH(BE409,AJ411:AJ418,0),MATCH(BE410,AL410:AU410,0)))</f>
        <v>0</v>
      </c>
      <c r="BF414" s="30">
        <f>INDEX(AY399:BF406,MATCH(AX414,AW399:AW406,0),MATCH(BF409,AY397:BF397,0))*(INDEX(AL411:AU418,MATCH(BF409,AJ411:AJ418,0),MATCH(BF410,AL410:AU410,0)))</f>
        <v>0</v>
      </c>
      <c r="BG414" s="30">
        <f>INDEX(AY399:BF406,MATCH(AX414,AW399:AW406,0),MATCH(BG409,AY397:BF397,0))*(INDEX(AL411:AU418,MATCH(BG409,AJ411:AJ418,0),MATCH(BG410,AL410:AU410,0)))</f>
        <v>0</v>
      </c>
      <c r="BH414" s="30">
        <f>INDEX(AY399:BF406,MATCH(AX414,AW399:AW406,0),MATCH(BH409,AY397:BF397,0))*(INDEX(AL411:AU418,MATCH(BH409,AJ411:AJ418,0),MATCH(BH410,AL410:AU410,0)))</f>
        <v>0</v>
      </c>
      <c r="BI414" s="30">
        <f>INDEX(AY399:BF406,MATCH(AX414,AW399:AW406,0),MATCH(BI409,AY397:BF397,0))*(INDEX(AL411:AU418,MATCH(BI409,AJ411:AJ418,0),MATCH(BI410,AL410:AU410,0)))</f>
        <v>0</v>
      </c>
      <c r="BJ414" s="30">
        <f>INDEX(AY399:BF406,MATCH(AX414,AW399:AW406,0),MATCH(BJ409,AY397:BF397,0))*(INDEX(AL411:AU418,MATCH(BJ409,AJ411:AJ418,0),MATCH(BJ410,AL410:AU410,0)))</f>
        <v>0</v>
      </c>
      <c r="BK414" s="30">
        <f>INDEX(AY399:BF406,MATCH(AX414,AW399:AW406,0),MATCH(BK409,AY397:BF397,0))*(INDEX(AL411:AU418,MATCH(BK409,AJ411:AJ418,0),MATCH(BK410,AL410:AU410,0)))</f>
        <v>0</v>
      </c>
      <c r="BL414" s="30">
        <f>INDEX(AY399:BF406,MATCH(AX414,AW399:AW406,0),MATCH(BL409,AY397:BF397,0))*(INDEX(AL411:AU418,MATCH(BL409,AJ411:AJ418,0),MATCH(BL410,AL410:AU410,0)))</f>
        <v>0</v>
      </c>
      <c r="BM414" s="30">
        <f>INDEX(AY399:BF406,MATCH(AX414,AW399:AW406,0),MATCH(BM409,AY397:BF397,0))*(INDEX(AL411:AU418,MATCH(BM409,AJ411:AJ418,0),MATCH(BM410,AL410:AU410,0)))</f>
        <v>0</v>
      </c>
      <c r="BN414" s="30">
        <f>INDEX(AY399:BF406,MATCH(AX414,AW399:AW406,0),MATCH(BN409,AY397:BF397,0))*(INDEX(AL411:AU418,MATCH(BN409,AJ411:AJ418,0),MATCH(BN410,AL410:AU410,0)))</f>
        <v>0</v>
      </c>
      <c r="BO414" s="30">
        <f>INDEX(AY399:BF406,MATCH(AX414,AW399:AW406,0),MATCH(BO409,AY397:BF397,0))*(INDEX(AL411:AU418,MATCH(BO409,AJ411:AJ418,0),MATCH(BO410,AL410:AU410,0)))</f>
        <v>0</v>
      </c>
      <c r="BP414" s="30">
        <f>INDEX(AY399:BF406,MATCH(AX414,AW399:AW406,0),MATCH(BP409,AY397:BF397,0))*(INDEX(AL411:AU418,MATCH(BP409,AJ411:AJ418,0),MATCH(BP410,AL410:AU410,0)))</f>
        <v>0</v>
      </c>
      <c r="BQ414" s="30">
        <f>INDEX(AY399:BF406,MATCH(AX414,AW399:AW406,0),MATCH(BQ409,AY397:BF397,0))*(INDEX(AL411:AU418,MATCH(BQ409,AJ411:AJ418,0),MATCH(BQ410,AL410:AU410,0)))</f>
        <v>0</v>
      </c>
      <c r="BR414" s="30">
        <f>INDEX(AY399:BF406,MATCH(AX414,AW399:AW406,0),MATCH(BR409,AY397:BF397,0))*(INDEX(AL411:AU418,MATCH(BR409,AJ411:AJ418,0),MATCH(BR410,AL410:AU410,0)))</f>
        <v>0</v>
      </c>
      <c r="BS414" s="30">
        <f>INDEX(AY399:BF406,MATCH(AX414,AW399:AW406,0),MATCH(BS409,AY397:BF397,0))*(INDEX(AL411:AU418,MATCH(BS409,AJ411:AJ418,0),MATCH(BS410,AL410:AU410,0)))</f>
        <v>0</v>
      </c>
      <c r="BT414" s="30">
        <f>INDEX(AY399:BF406,MATCH(AX414,AW399:AW406,0),MATCH(BT409,AY397:BF397,0))*(INDEX(AL411:AU418,MATCH(BT409,AJ411:AJ418,0),MATCH(BT410,AL410:AU410,0)))</f>
        <v>0</v>
      </c>
      <c r="BU414" s="30">
        <f>INDEX(AY399:BF406,MATCH(AX414,AW399:AW406,0),MATCH(BU409,AY397:BF397,0))*(INDEX(AL411:AU418,MATCH(BU409,AJ411:AJ418,0),MATCH(BU410,AL410:AU410,0)))</f>
        <v>0</v>
      </c>
      <c r="BV414" s="30">
        <f>INDEX(AY399:BF406,MATCH(AX414,AW399:AW406,0),MATCH(BV409,AY397:BF397,0))*(INDEX(AL411:AU418,MATCH(BV409,AJ411:AJ418,0),MATCH(BV410,AL410:AU410,0)))</f>
        <v>0</v>
      </c>
      <c r="BW414" s="30">
        <f>INDEX(AY399:BF406,MATCH(AX414,AW399:AW406,0),MATCH(BW409,AY397:BF397,0))*(INDEX(AL411:AU418,MATCH(BW409,AJ411:AJ418,0),MATCH(BW410,AL410:AU410,0)))</f>
        <v>0</v>
      </c>
      <c r="BX414" s="30">
        <f>INDEX(AY399:BF406,MATCH(AX414,AW399:AW406,0),MATCH(BX409,AY397:BF397,0))*(INDEX(AL411:AU418,MATCH(BX409,AJ411:AJ418,0),MATCH(BX410,AL410:AU410,0)))</f>
        <v>0</v>
      </c>
      <c r="BY414" s="30">
        <f>INDEX(AY399:BF406,MATCH(AX414,AW399:AW406,0),MATCH(BY409,AY397:BF397,0))*(INDEX(AL411:AU418,MATCH(BY409,AJ411:AJ418,0),MATCH(BY410,AL410:AU410,0)))</f>
        <v>0</v>
      </c>
      <c r="BZ414" s="30">
        <f>INDEX(AY399:BF406,MATCH(AX414,AW399:AW406,0),MATCH(BZ409,AY397:BF397,0))*(INDEX(AL411:AU418,MATCH(BZ409,AJ411:AJ418,0),MATCH(BZ410,AL410:AU410,0)))</f>
        <v>0</v>
      </c>
      <c r="CA414" s="30">
        <f>INDEX(AY399:BF406,MATCH(AX414,AW399:AW406,0),MATCH(CA409,AY397:BF397,0))*(INDEX(AL411:AU418,MATCH(CA409,AJ411:AJ418,0),MATCH(CA410,AL410:AU410,0)))</f>
        <v>0</v>
      </c>
      <c r="CB414" s="30">
        <f>INDEX(AY399:BF406,MATCH(AX414,AW399:AW406,0),MATCH(CB409,AY397:BF397,0))*(INDEX(AL411:AU418,MATCH(CB409,AJ411:AJ418,0),MATCH(CB410,AL410:AU410,0)))</f>
        <v>0</v>
      </c>
      <c r="CC414" s="30">
        <f>INDEX(AY399:BF406,MATCH(AX414,AW399:AW406,0),MATCH(CC409,AY397:BF397,0))*(INDEX(AL411:AU418,MATCH(CC409,AJ411:AJ418,0),MATCH(CC410,AL410:AU410,0)))</f>
        <v>0</v>
      </c>
      <c r="CD414" s="30">
        <f>INDEX(AY399:BF406,MATCH(AX414,AW399:AW406,0),MATCH(CD409,AY397:BF397,0))*(INDEX(AL411:AU418,MATCH(CD409,AJ411:AJ418,0),MATCH(CD410,AL410:AU410,0)))</f>
        <v>0</v>
      </c>
      <c r="CE414" s="30">
        <f>INDEX(AY399:BF406,MATCH(AX414,AW399:AW406,0),MATCH(CE409,AY397:BF397,0))*(INDEX(AL411:AU418,MATCH(CE409,AJ411:AJ418,0),MATCH(CE410,AL410:AU410,0)))</f>
        <v>0</v>
      </c>
      <c r="CF414" s="30">
        <f>INDEX(AY399:BF406,MATCH(AX414,AW399:AW406,0),MATCH(CF409,AY397:BF397,0))*(INDEX(AL411:AU418,MATCH(CF409,AJ411:AJ418,0),MATCH(CF410,AL410:AU410,0)))</f>
        <v>0</v>
      </c>
      <c r="CG414" s="30">
        <f>INDEX(AY399:BF406,MATCH(AX414,AW399:AW406,0),MATCH(CG409,AY397:BF397,0))*(INDEX(AL411:AU418,MATCH(CG409,AJ411:AJ418,0),MATCH(CG410,AL410:AU410,0)))</f>
        <v>0</v>
      </c>
      <c r="CH414" s="30">
        <f>INDEX(AY399:BF406,MATCH(AX414,AW399:AW406,0),MATCH(CH409,AY397:BF397,0))*(INDEX(AL411:AU418,MATCH(CH409,AJ411:AJ418,0),MATCH(CH410,AL410:AU410,0)))</f>
        <v>0</v>
      </c>
      <c r="CI414" s="30">
        <f>INDEX(AY399:BF406,MATCH(AX414,AW399:AW406,0),MATCH(CI409,AY397:BF397,0))*(INDEX(AL411:AU418,MATCH(CI409,AJ411:AJ418,0),MATCH(CI410,AL410:AU410,0)))</f>
        <v>0</v>
      </c>
      <c r="CJ414" s="30">
        <f>INDEX(AY399:BF406,MATCH(AX414,AW399:AW406,0),MATCH(CJ409,AY397:BF397,0))*(INDEX(AL411:AU418,MATCH(CJ409,AJ411:AJ418,0),MATCH(CJ410,AL410:AU410,0)))</f>
        <v>0</v>
      </c>
      <c r="CK414" s="30">
        <f>INDEX(AY399:BF406,MATCH(AX414,AW399:AW406,0),MATCH(CK409,AY397:BF397,0))*(INDEX(AL411:AU418,MATCH(CK409,AJ411:AJ418,0),MATCH(CK410,AL410:AU410,0)))</f>
        <v>0</v>
      </c>
      <c r="CL414" s="30">
        <f>INDEX(AY399:BF406,MATCH(AX414,AW399:AW406,0),MATCH(CL409,AY397:BF397,0))*(INDEX(AL411:AU418,MATCH(CL409,AJ411:AJ418,0),MATCH(CL410,AL410:AU410,0)))</f>
        <v>0</v>
      </c>
      <c r="CM414" s="30">
        <f>INDEX(AY399:BF406,MATCH(AX414,AW399:AW406,0),MATCH(CM409,AY397:BF397,0))*(INDEX(AL411:AU418,MATCH(CM409,AJ411:AJ418,0),MATCH(CM410,AL410:AU410,0)))</f>
        <v>0</v>
      </c>
      <c r="CN414" s="30">
        <f>INDEX(AY399:BF406,MATCH(AX414,AW399:AW406,0),MATCH(CN409,AY397:BF397,0))*(INDEX(AL411:AU418,MATCH(CN409,AJ411:AJ418,0),MATCH(CN410,AL410:AU410,0)))</f>
        <v>0</v>
      </c>
      <c r="CO414" s="30">
        <f>INDEX(AY399:BF406,MATCH(AX414,AW399:AW406,0),MATCH(CO409,AY397:BF397,0))*(INDEX(AL411:AU418,MATCH(CO409,AJ411:AJ418,0),MATCH(CO410,AL410:AU410,0)))</f>
        <v>0</v>
      </c>
      <c r="CP414" s="30">
        <f>INDEX(AY399:BF406,MATCH(AX414,AW399:AW406,0),MATCH(CP409,AY397:BF397,0))*(INDEX(AL411:AU418,MATCH(CP409,AJ411:AJ418,0),MATCH(CP410,AL410:AU410,0)))</f>
        <v>0</v>
      </c>
      <c r="CQ414" s="30">
        <f>INDEX(AY399:BF406,MATCH(AX414,AW399:AW406,0),MATCH(CQ409,AY397:BF397,0))*(INDEX(AL411:AU418,MATCH(CQ409,AJ411:AJ418,0),MATCH(CQ410,AL410:AU410,0)))</f>
        <v>0</v>
      </c>
      <c r="CR414" s="30">
        <f>INDEX(AY399:BF406,MATCH(AX414,AW399:AW406,0),MATCH(CR409,AY397:BF397,0))*(INDEX(AL411:AU418,MATCH(CR409,AJ411:AJ418,0),MATCH(CR410,AL410:AU410,0)))</f>
        <v>0</v>
      </c>
      <c r="CS414" s="30">
        <f>INDEX(AY399:BF406,MATCH(AX414,AW399:AW406,0),MATCH(CS409,AY397:BF397,0))*(INDEX(AL411:AU418,MATCH(CS409,AJ411:AJ418,0),MATCH(CS410,AL410:AU410,0)))</f>
        <v>0</v>
      </c>
      <c r="CT414" s="30">
        <f>INDEX(AY399:BF406,MATCH(AX414,AW399:AW406,0),MATCH(CT409,AY397:BF397,0))*(INDEX(AL411:AU418,MATCH(CT409,AJ411:AJ418,0),MATCH(CT410,AL410:AU410,0)))</f>
        <v>0</v>
      </c>
      <c r="CU414" s="30">
        <f>INDEX(AY399:BF406,MATCH(AX414,AW399:AW406,0),MATCH(CU409,AY397:BF397,0))*(INDEX(AL411:AU418,MATCH(CU409,AJ411:AJ418,0),MATCH(CU410,AL410:AU410,0)))</f>
        <v>0</v>
      </c>
      <c r="CV414" s="30">
        <f>INDEX(AY399:BF406,MATCH(AX414,AW399:AW406,0),MATCH(CV409,AY397:BF397,0))*(INDEX(AL411:AU418,MATCH(CV409,AJ411:AJ418,0),MATCH(CV410,AL410:AU410,0)))</f>
        <v>0</v>
      </c>
      <c r="CW414" s="30">
        <f>INDEX(AY399:BF406,MATCH(AX414,AW399:AW406,0),MATCH(CW409,AY397:BF397,0))*(INDEX(AL411:AU418,MATCH(CW409,AJ411:AJ418,0),MATCH(CW410,AL410:AU410,0)))</f>
        <v>0</v>
      </c>
      <c r="CX414" s="30">
        <f>INDEX(AY399:BF406,MATCH(AX414,AW399:AW406,0),MATCH(CX409,AY397:BF397,0))*(INDEX(AL411:AU418,MATCH(CX409,AJ411:AJ418,0),MATCH(CX410,AL410:AU410,0)))</f>
        <v>0</v>
      </c>
      <c r="CY414" s="30">
        <f>INDEX(AY399:BF406,MATCH(AX414,AW399:AW406,0),MATCH(CY409,AY397:BF397,0))*(INDEX(AL411:AU418,MATCH(CY409,AJ411:AJ418,0),MATCH(CY410,AL410:AU410,0)))</f>
        <v>0</v>
      </c>
      <c r="CZ414" s="30">
        <f>INDEX(AY399:BF406,MATCH(AX414,AW399:AW406,0),MATCH(CZ409,AY397:BF397,0))*(INDEX(AL411:AU418,MATCH(CZ409,AJ411:AJ418,0),MATCH(CZ410,AL410:AU410,0)))</f>
        <v>0</v>
      </c>
      <c r="DA414" s="30">
        <f>INDEX(AY399:BF406,MATCH(AX414,AW399:AW406,0),MATCH(DA409,AY397:BF397,0))*(INDEX(AL411:AU418,MATCH(DA409,AJ411:AJ418,0),MATCH(DA410,AL410:AU410,0)))</f>
        <v>0</v>
      </c>
      <c r="DB414" s="30">
        <f>INDEX(AY399:BF406,MATCH(AX414,AW399:AW406,0),MATCH(DB409,AY397:BF397,0))*(INDEX(AL411:AU418,MATCH(DB409,AJ411:AJ418,0),MATCH(DB410,AL410:AU410,0)))</f>
        <v>0</v>
      </c>
      <c r="DC414" s="30">
        <f>INDEX(AY399:BF406,MATCH(AX414,AW399:AW406,0),MATCH(DC409,AY397:BF397,0))*(INDEX(AL411:AU418,MATCH(DC409,AJ411:AJ418,0),MATCH(DC410,AL410:AU410,0)))</f>
        <v>0</v>
      </c>
      <c r="DD414" s="30">
        <f>INDEX(AY399:BF406,MATCH(AX414,AW399:AW406,0),MATCH(DD409,AY397:BF397,0))*(INDEX(AL411:AU418,MATCH(DD409,AJ411:AJ418,0),MATCH(DD410,AL410:AU410,0)))</f>
        <v>0</v>
      </c>
      <c r="DE414" s="30">
        <f>INDEX(AY399:BF406,MATCH(AX414,AW399:AW406,0),MATCH(DE409,AY397:BF397,0))*(INDEX(AL411:AU418,MATCH(DE409,AJ411:AJ418,0),MATCH(DE410,AL410:AU410,0)))</f>
        <v>0</v>
      </c>
      <c r="DF414" s="30">
        <f>INDEX(AY399:BF406,MATCH(AX414,AW399:AW406,0),MATCH(DF409,AY397:BF397,0))*(INDEX(AL411:AU418,MATCH(DF409,AJ411:AJ418,0),MATCH(DF410,AL410:AU410,0)))</f>
        <v>0</v>
      </c>
      <c r="DG414" s="30">
        <f>INDEX(AY399:BF406,MATCH(AX414,AW399:AW406,0),MATCH(DG409,AY397:BF397,0))*(INDEX(AL411:AU418,MATCH(DG409,AJ411:AJ418,0),MATCH(DG410,AL410:AU410,0)))</f>
        <v>0</v>
      </c>
      <c r="DH414" s="30">
        <f>INDEX(AY399:BF406,MATCH(AX414,AW399:AW406,0),MATCH(DH409,AY397:BF397,0))*(INDEX(AL411:AU418,MATCH(DH409,AJ411:AJ418,0),MATCH(DH410,AL410:AU410,0)))</f>
        <v>0</v>
      </c>
      <c r="DI414" s="30">
        <f>INDEX(AY399:BF406,MATCH(AX414,AW399:AW406,0),MATCH(DI409,AY397:BF397,0))*(INDEX(AL411:AU418,MATCH(DI409,AJ411:AJ418,0),MATCH(DI410,AL410:AU410,0)))</f>
        <v>0</v>
      </c>
      <c r="DJ414" s="30">
        <f>INDEX(AY399:BF406,MATCH(AX414,AW399:AW406,0),MATCH(DJ409,AY397:BF397,0))*(INDEX(AL411:AU418,MATCH(DJ409,AJ411:AJ418,0),MATCH(DJ410,AL410:AU410,0)))</f>
        <v>0</v>
      </c>
      <c r="DK414" s="30">
        <f>INDEX(AY399:BF406,MATCH(AX414,AW399:AW406,0),MATCH(DK409,AY397:BF397,0))*(INDEX(AL411:AU418,MATCH(DK409,AJ411:AJ418,0),MATCH(DK410,AL410:AU410,0)))</f>
        <v>0</v>
      </c>
      <c r="DL414" s="30">
        <f>INDEX(AY399:BF406,MATCH(AX414,AW399:AW406,0),MATCH(DL409,AY397:BF397,0))*(INDEX(AL411:AU418,MATCH(DL409,AJ411:AJ418,0),MATCH(DL410,AL410:AU410,0)))</f>
        <v>0</v>
      </c>
      <c r="DM414" s="30">
        <f>INDEX(AY399:BF406,MATCH(AX414,AW399:AW406,0),MATCH(DM409,AY397:BF397,0))*(INDEX(AL411:AU418,MATCH(DM409,AJ411:AJ418,0),MATCH(DM410,AL410:AU410,0)))</f>
        <v>0</v>
      </c>
      <c r="DN414" s="30">
        <f>INDEX(AY399:BF406,MATCH(AX414,AW399:AW406,0),MATCH(DN409,AY397:BF397,0))*(INDEX(AL411:AU418,MATCH(DN409,AJ411:AJ418,0),MATCH(DN410,AL410:AU410,0)))</f>
        <v>0</v>
      </c>
      <c r="DO414" s="30">
        <f>INDEX(AY399:BF406,MATCH(AX414,AW399:AW406,0),MATCH(DO409,AY397:BF397,0))*(INDEX(AL411:AU418,MATCH(DO409,AJ411:AJ418,0),MATCH(DO410,AL410:AU410,0)))</f>
        <v>0</v>
      </c>
      <c r="DP414" s="30">
        <f>INDEX(AY399:BF406,MATCH(AX414,AW399:AW406,0),MATCH(DP409,AY397:BF397,0))*(INDEX(AL411:AU418,MATCH(DP409,AJ411:AJ418,0),MATCH(DP410,AL410:AU410,0)))</f>
        <v>0</v>
      </c>
      <c r="DQ414" s="30">
        <f>INDEX(AY399:BF406,MATCH(AX414,AW399:AW406,0),MATCH(DQ409,AY397:BF397,0))*(INDEX(AL411:AU418,MATCH(DQ409,AJ411:AJ418,0),MATCH(DQ410,AL410:AU410,0)))</f>
        <v>0</v>
      </c>
      <c r="DR414" s="2" t="b">
        <f t="shared" si="431"/>
        <v>1</v>
      </c>
      <c r="DS414" s="29">
        <v>2026</v>
      </c>
      <c r="DT414" s="30">
        <f>IF(DS414&gt;DT409,AY413-AY414,0)</f>
        <v>0</v>
      </c>
      <c r="DU414" s="30">
        <f>IF(DS414&gt;DU409,AZ413-AZ414,0)</f>
        <v>0</v>
      </c>
      <c r="DV414" s="30">
        <f>IF(DS414&gt;DV409,BA413-BA414,0)</f>
        <v>0</v>
      </c>
      <c r="DW414" s="30">
        <f>IF(DS414&gt;DW409,BB413-BB414,0)</f>
        <v>0</v>
      </c>
      <c r="DX414" s="30">
        <f>IF(DS414&gt;DX409,BC413-BC414,0)</f>
        <v>0</v>
      </c>
      <c r="DY414" s="30">
        <f>IF(DS414&gt;DY409,BD413-BD414,0)</f>
        <v>0</v>
      </c>
      <c r="DZ414" s="30">
        <f>IF(DS414&gt;DZ409,BE413-BE414,0)</f>
        <v>0</v>
      </c>
      <c r="EA414" s="30">
        <f>IF(DS414&gt;EA409,BF413-BF414,0)</f>
        <v>0</v>
      </c>
      <c r="EB414" s="30">
        <f>IF(DS414&gt;EB409,BG413-BG414,0)</f>
        <v>0</v>
      </c>
      <c r="EC414" s="30">
        <f>IF(DS414&gt;EC409,BH413-BH414,0)</f>
        <v>0</v>
      </c>
      <c r="ED414" s="30">
        <f>IF(DS414&gt;ED409,BI413-BI414,0)</f>
        <v>0</v>
      </c>
      <c r="EE414" s="30">
        <f>IF(DS414&gt;EE409,BJ413-BJ414,0)</f>
        <v>0</v>
      </c>
      <c r="EF414" s="30">
        <f>IF(DS414&gt;EF409,BK413-BK414,0)</f>
        <v>0</v>
      </c>
      <c r="EG414" s="30">
        <f>IF(DS414&gt;EG409,BL413-BL414,0)</f>
        <v>0</v>
      </c>
      <c r="EH414" s="30">
        <f>IF(DS414&gt;EH409,BM413-BM414,0)</f>
        <v>0</v>
      </c>
      <c r="EI414" s="30">
        <f>IF(DS414&gt;EI409,BN413-BN414,0)</f>
        <v>0</v>
      </c>
      <c r="EJ414" s="30">
        <f>IF(DS414&gt;EJ409,BO413-BO414,0)</f>
        <v>0</v>
      </c>
      <c r="EK414" s="30">
        <f>IF(DS414&gt;EK409,BP413-BP414,0)</f>
        <v>0</v>
      </c>
      <c r="EL414" s="30">
        <f>IF(DS414&gt;EL409,BQ413-BQ414,0)</f>
        <v>0</v>
      </c>
      <c r="EM414" s="30">
        <f>IF(DS414&gt;EM409,BR413-BR414,0)</f>
        <v>0</v>
      </c>
      <c r="EN414" s="30">
        <f>IF(DS414&gt;EN409,BS413-BS414,0)</f>
        <v>0</v>
      </c>
      <c r="EO414" s="30">
        <f>IF(DS414&gt;EO409,BT413-BT414,0)</f>
        <v>0</v>
      </c>
      <c r="EP414" s="30">
        <f>IF(DS414&gt;EP409,BU413-BU414,0)</f>
        <v>0</v>
      </c>
      <c r="EQ414" s="30">
        <f>IF(DS414&gt;EQ409,BV413-BV414,0)</f>
        <v>0</v>
      </c>
      <c r="ER414" s="30">
        <f>IF(DS414&gt;ER409,BW413-BW414,0)</f>
        <v>0</v>
      </c>
      <c r="ES414" s="30">
        <f>IF(DS414&gt;ES409,BX413-BX414,0)</f>
        <v>0</v>
      </c>
      <c r="ET414" s="30">
        <f>IF(DS414&gt;ET409,BY413-BY414,0)</f>
        <v>0</v>
      </c>
      <c r="EU414" s="30">
        <f>IF(DS414&gt;EU409,BZ413-BZ414,0)</f>
        <v>0</v>
      </c>
      <c r="EV414" s="30">
        <f>IF(DS414&gt;EV409,CA413-CA414,0)</f>
        <v>0</v>
      </c>
      <c r="EW414" s="30">
        <f>IF(DS414&gt;EW409,CB413-CB414,0)</f>
        <v>0</v>
      </c>
      <c r="EX414" s="30">
        <f>IF(DS414&gt;EX409,CC413-CC414,0)</f>
        <v>0</v>
      </c>
      <c r="EY414" s="30">
        <f>IF(DS414&gt;EY409,CD413-CD414,0)</f>
        <v>0</v>
      </c>
      <c r="EZ414" s="30">
        <f>IF(DS414&gt;EZ409,CE413-CE414,0)</f>
        <v>0</v>
      </c>
      <c r="FA414" s="30">
        <f>IF(DS414&gt;FA409,CF413-CF414,0)</f>
        <v>0</v>
      </c>
      <c r="FB414" s="30">
        <f>IF(DS414&gt;FB409,CG413-CG414,0)</f>
        <v>0</v>
      </c>
      <c r="FC414" s="30">
        <f>IF(DS414&gt;FC409,CH413-CH414,0)</f>
        <v>0</v>
      </c>
      <c r="FD414" s="30">
        <f>IF(DS414&gt;FD409,CI413-CI414,0)</f>
        <v>0</v>
      </c>
      <c r="FE414" s="30">
        <f>IF(DS414&gt;FE409,CJ413-CJ414,0)</f>
        <v>0</v>
      </c>
      <c r="FF414" s="30">
        <f>IF(DS414&gt;FF409,CK413-CK414,0)</f>
        <v>0</v>
      </c>
      <c r="FG414" s="30">
        <f>IF(DS414&gt;FG409,CL413-CL414,0)</f>
        <v>0</v>
      </c>
      <c r="FH414" s="30">
        <f>IF(DS414&gt;FH409,CM413-CM414,0)</f>
        <v>0</v>
      </c>
      <c r="FI414" s="30">
        <f>IF(DS414&gt;FI409,CN413-CN414,0)</f>
        <v>0</v>
      </c>
      <c r="FJ414" s="30">
        <f>IF(DS414&gt;FJ409,CO413-CO414,0)</f>
        <v>0</v>
      </c>
      <c r="FK414" s="30">
        <f>IF(DS414&gt;FK409,CP413-CP414,0)</f>
        <v>0</v>
      </c>
      <c r="FL414" s="30">
        <f>IF(DS414&gt;FL409,CQ413-CQ414,0)</f>
        <v>0</v>
      </c>
      <c r="FM414" s="30">
        <f>IF(DS414&gt;FM409,CR413-CR414,0)</f>
        <v>0</v>
      </c>
      <c r="FN414" s="30">
        <f>IF(DS414&gt;FN409,CS413-CS414,0)</f>
        <v>0</v>
      </c>
      <c r="FO414" s="30">
        <f>IF(DS414&gt;FO409,CT413-CT414,0)</f>
        <v>0</v>
      </c>
      <c r="FP414" s="30">
        <f>IF(DS414&gt;FP409,CU413-CU414,0)</f>
        <v>0</v>
      </c>
      <c r="FQ414" s="30">
        <f>IF(DS414&gt;FQ409,CV413-CV414,0)</f>
        <v>0</v>
      </c>
      <c r="FR414" s="30">
        <f>IF(DS414&gt;FR409,CW413-CW414,0)</f>
        <v>0</v>
      </c>
      <c r="FS414" s="30">
        <f>IF(DS414&gt;FS409,CX413-CX414,0)</f>
        <v>0</v>
      </c>
      <c r="FT414" s="30">
        <f>IF(DS414&gt;FT409,CY413-CY414,0)</f>
        <v>0</v>
      </c>
      <c r="FU414" s="30">
        <f>IF(DS414&gt;FU409,CZ413-CZ414,0)</f>
        <v>0</v>
      </c>
      <c r="FV414" s="30">
        <f>IF(DS414&gt;FV409,DA413-DA414,0)</f>
        <v>0</v>
      </c>
      <c r="FW414" s="30">
        <f>IF(DS414&gt;FW409,DB413-DB414,0)</f>
        <v>0</v>
      </c>
      <c r="FX414" s="30">
        <f>IF(DS414&gt;FX409,DC413-DC414,0)</f>
        <v>0</v>
      </c>
      <c r="FY414" s="30">
        <f>IF(DS414&gt;FY409,DD413-DD414,0)</f>
        <v>0</v>
      </c>
      <c r="FZ414" s="30">
        <f>IF(DS414&gt;FZ409,DE413-DE414,0)</f>
        <v>0</v>
      </c>
      <c r="GA414" s="30">
        <f>IF(DS414&gt;GA409,DF413-DF414,0)</f>
        <v>0</v>
      </c>
      <c r="GB414" s="30">
        <f>IF(DS414&gt;GB409,DG413-DG414,0)</f>
        <v>0</v>
      </c>
      <c r="GC414" s="30">
        <f>IF(DS414&gt;GC409,DH413-DH414,0)</f>
        <v>0</v>
      </c>
      <c r="GD414" s="30">
        <f>IF(DS414&gt;GD409,DI413-DI414,0)</f>
        <v>0</v>
      </c>
      <c r="GE414" s="30">
        <f>IF(DS414&gt;GE409,DJ413-DJ414,0)</f>
        <v>0</v>
      </c>
      <c r="GF414" s="30">
        <f>IF(DS414&gt;GF409,DK413-DK414,0)</f>
        <v>0</v>
      </c>
      <c r="GG414" s="30">
        <f>IF(DS414&gt;GG409,DL413-DL414,0)</f>
        <v>0</v>
      </c>
      <c r="GH414" s="30">
        <f>IF(DS414&gt;GH409,DM413-DM414,0)</f>
        <v>0</v>
      </c>
      <c r="GI414" s="30">
        <f>IF(DS414&gt;GI409,DN413-DN414,0)</f>
        <v>0</v>
      </c>
      <c r="GJ414" s="30">
        <f>IF(DS414&gt;GJ409,DO413-DO414,0)</f>
        <v>0</v>
      </c>
      <c r="GK414" s="30">
        <f>IF(DS414&gt;GK409,DP413-DP414,0)</f>
        <v>0</v>
      </c>
      <c r="GL414" s="30">
        <f>IF(DS414&gt;GL409,DQ413-DQ414,0)</f>
        <v>0</v>
      </c>
      <c r="GM414" s="30" t="b">
        <f t="shared" si="432"/>
        <v>1</v>
      </c>
      <c r="GO414" s="29">
        <v>2026</v>
      </c>
      <c r="GP414" s="27">
        <f>SUMIF(DT410:GL410,GP410,DT414:GL414)</f>
        <v>0</v>
      </c>
      <c r="GQ414" s="28">
        <f>SUMIF(DT410:GL410,GQ410,DT414:GL414)</f>
        <v>0</v>
      </c>
      <c r="GR414" s="28">
        <f>SUMIF(DT410:GL410,GR410,DT414:GL414)</f>
        <v>0</v>
      </c>
      <c r="GS414" s="28">
        <f>SUMIF(DT410:GL410,GS410,DT414:GL414)</f>
        <v>0</v>
      </c>
      <c r="GT414" s="28">
        <f>SUMIF(DT410:GL410,GT410,DT414:GL414)</f>
        <v>0</v>
      </c>
      <c r="GU414" s="28">
        <f>SUMIF(DT410:GL410,GU410,DT414:GL414)</f>
        <v>0</v>
      </c>
      <c r="GV414" s="28">
        <f>SUMIF(DT410:GL410,GV410,DT414:GL414)</f>
        <v>0</v>
      </c>
      <c r="GW414" s="28">
        <f>SUMIF(DT410:GL410,GW410,DT414:GL414)</f>
        <v>0</v>
      </c>
      <c r="GX414" s="28">
        <f>SUMIF(DT410:GL410,GX410,DT414:GL414)</f>
        <v>0</v>
      </c>
      <c r="GY414" s="28">
        <f>SUMIF(DT410:GL410,GY410,DT414:GL414)</f>
        <v>0</v>
      </c>
      <c r="GZ414" s="28">
        <f>SUMIF(DT410:GL410,GZ410,DT414:GL414)</f>
        <v>0</v>
      </c>
      <c r="HA414" s="27" t="b">
        <f t="shared" si="433"/>
        <v>1</v>
      </c>
    </row>
    <row r="415" spans="1:209" hidden="1" x14ac:dyDescent="0.2">
      <c r="A415" s="2" t="s">
        <v>1</v>
      </c>
      <c r="B415" s="26"/>
      <c r="S415" s="16"/>
      <c r="AJ415" s="27">
        <v>2027</v>
      </c>
      <c r="AK415" s="27">
        <v>0</v>
      </c>
      <c r="AL415" s="30">
        <f t="shared" si="434"/>
        <v>0</v>
      </c>
      <c r="AM415" s="30">
        <f t="shared" si="435"/>
        <v>0</v>
      </c>
      <c r="AN415" s="30">
        <f t="shared" si="436"/>
        <v>0</v>
      </c>
      <c r="AO415" s="30">
        <f t="shared" si="437"/>
        <v>0</v>
      </c>
      <c r="AP415" s="30">
        <f t="shared" si="438"/>
        <v>0</v>
      </c>
      <c r="AQ415" s="30">
        <f t="shared" si="439"/>
        <v>0</v>
      </c>
      <c r="AR415" s="30">
        <f t="shared" si="440"/>
        <v>0</v>
      </c>
      <c r="AS415" s="30">
        <f t="shared" si="441"/>
        <v>0</v>
      </c>
      <c r="AT415" s="30">
        <f t="shared" si="442"/>
        <v>0</v>
      </c>
      <c r="AU415" s="30">
        <f t="shared" si="443"/>
        <v>0</v>
      </c>
      <c r="AV415" s="65"/>
      <c r="AX415" s="29">
        <v>2027</v>
      </c>
      <c r="AY415" s="30">
        <f t="shared" si="430"/>
        <v>0</v>
      </c>
      <c r="AZ415" s="30">
        <f>INDEX(AY399:BF406,MATCH(AX415,AW399:AW406,0),MATCH(AZ409,AY397:BF397,0))*(INDEX(AL411:AU418,MATCH(AZ409,AJ411:AJ418,0),MATCH(AZ410,AL410:AU410,0)))</f>
        <v>0</v>
      </c>
      <c r="BA415" s="30">
        <f>INDEX(AY399:BF406,MATCH(AX415,AW399:AW406,0),MATCH(BA409,AY397:BF397,0))*(INDEX(AL411:AU418,MATCH(BA409,AJ411:AJ418,0),MATCH(BA410,AL410:AU410,0)))</f>
        <v>0</v>
      </c>
      <c r="BB415" s="30">
        <f>INDEX(AY399:BF406,MATCH(AX415,AW399:AW406,0),MATCH(BB409,AY397:BF397,0))*(INDEX(AL411:AU418,MATCH(BB409,AJ411:AJ418,0),MATCH(BB410,AL410:AU410,0)))</f>
        <v>0</v>
      </c>
      <c r="BC415" s="30">
        <f>INDEX(AY399:BF406,MATCH(AX415,AW399:AW406,0),MATCH(BC409,AY397:BF397,0))*(INDEX(AL411:AU418,MATCH(BC409,AJ411:AJ418,0),MATCH(BC410,AL410:AU410,0)))</f>
        <v>0</v>
      </c>
      <c r="BD415" s="30">
        <f>INDEX(AY399:BF406,MATCH(AX415,AW399:AW406,0),MATCH(BD409,AY397:BF397,0))*(INDEX(AL411:AU418,MATCH(BD409,AJ411:AJ418,0),MATCH(BD410,AL410:AU410,0)))</f>
        <v>0</v>
      </c>
      <c r="BE415" s="30">
        <f>INDEX(AY399:BF406,MATCH(AX415,AW399:AW406,0),MATCH(BE409,AY397:BF397,0))*(INDEX(AL411:AU418,MATCH(BE409,AJ411:AJ418,0),MATCH(BE410,AL410:AU410,0)))</f>
        <v>0</v>
      </c>
      <c r="BF415" s="30">
        <f>INDEX(AY399:BF406,MATCH(AX415,AW399:AW406,0),MATCH(BF409,AY397:BF397,0))*(INDEX(AL411:AU418,MATCH(BF409,AJ411:AJ418,0),MATCH(BF410,AL410:AU410,0)))</f>
        <v>0</v>
      </c>
      <c r="BG415" s="30">
        <f>INDEX(AY399:BF406,MATCH(AX415,AW399:AW406,0),MATCH(BG409,AY397:BF397,0))*(INDEX(AL411:AU418,MATCH(BG409,AJ411:AJ418,0),MATCH(BG410,AL410:AU410,0)))</f>
        <v>0</v>
      </c>
      <c r="BH415" s="30">
        <f>INDEX(AY399:BF406,MATCH(AX415,AW399:AW406,0),MATCH(BH409,AY397:BF397,0))*(INDEX(AL411:AU418,MATCH(BH409,AJ411:AJ418,0),MATCH(BH410,AL410:AU410,0)))</f>
        <v>0</v>
      </c>
      <c r="BI415" s="30">
        <f>INDEX(AY399:BF406,MATCH(AX415,AW399:AW406,0),MATCH(BI409,AY397:BF397,0))*(INDEX(AL411:AU418,MATCH(BI409,AJ411:AJ418,0),MATCH(BI410,AL410:AU410,0)))</f>
        <v>0</v>
      </c>
      <c r="BJ415" s="30">
        <f>INDEX(AY399:BF406,MATCH(AX415,AW399:AW406,0),MATCH(BJ409,AY397:BF397,0))*(INDEX(AL411:AU418,MATCH(BJ409,AJ411:AJ418,0),MATCH(BJ410,AL410:AU410,0)))</f>
        <v>0</v>
      </c>
      <c r="BK415" s="30">
        <f>INDEX(AY399:BF406,MATCH(AX415,AW399:AW406,0),MATCH(BK409,AY397:BF397,0))*(INDEX(AL411:AU418,MATCH(BK409,AJ411:AJ418,0),MATCH(BK410,AL410:AU410,0)))</f>
        <v>0</v>
      </c>
      <c r="BL415" s="30">
        <f>INDEX(AY399:BF406,MATCH(AX415,AW399:AW406,0),MATCH(BL409,AY397:BF397,0))*(INDEX(AL411:AU418,MATCH(BL409,AJ411:AJ418,0),MATCH(BL410,AL410:AU410,0)))</f>
        <v>0</v>
      </c>
      <c r="BM415" s="30">
        <f>INDEX(AY399:BF406,MATCH(AX415,AW399:AW406,0),MATCH(BM409,AY397:BF397,0))*(INDEX(AL411:AU418,MATCH(BM409,AJ411:AJ418,0),MATCH(BM410,AL410:AU410,0)))</f>
        <v>0</v>
      </c>
      <c r="BN415" s="30">
        <f>INDEX(AY399:BF406,MATCH(AX415,AW399:AW406,0),MATCH(BN409,AY397:BF397,0))*(INDEX(AL411:AU418,MATCH(BN409,AJ411:AJ418,0),MATCH(BN410,AL410:AU410,0)))</f>
        <v>0</v>
      </c>
      <c r="BO415" s="30">
        <f>INDEX(AY399:BF406,MATCH(AX415,AW399:AW406,0),MATCH(BO409,AY397:BF397,0))*(INDEX(AL411:AU418,MATCH(BO409,AJ411:AJ418,0),MATCH(BO410,AL410:AU410,0)))</f>
        <v>0</v>
      </c>
      <c r="BP415" s="30">
        <f>INDEX(AY399:BF406,MATCH(AX415,AW399:AW406,0),MATCH(BP409,AY397:BF397,0))*(INDEX(AL411:AU418,MATCH(BP409,AJ411:AJ418,0),MATCH(BP410,AL410:AU410,0)))</f>
        <v>0</v>
      </c>
      <c r="BQ415" s="30">
        <f>INDEX(AY399:BF406,MATCH(AX415,AW399:AW406,0),MATCH(BQ409,AY397:BF397,0))*(INDEX(AL411:AU418,MATCH(BQ409,AJ411:AJ418,0),MATCH(BQ410,AL410:AU410,0)))</f>
        <v>0</v>
      </c>
      <c r="BR415" s="30">
        <f>INDEX(AY399:BF406,MATCH(AX415,AW399:AW406,0),MATCH(BR409,AY397:BF397,0))*(INDEX(AL411:AU418,MATCH(BR409,AJ411:AJ418,0),MATCH(BR410,AL410:AU410,0)))</f>
        <v>0</v>
      </c>
      <c r="BS415" s="30">
        <f>INDEX(AY399:BF406,MATCH(AX415,AW399:AW406,0),MATCH(BS409,AY397:BF397,0))*(INDEX(AL411:AU418,MATCH(BS409,AJ411:AJ418,0),MATCH(BS410,AL410:AU410,0)))</f>
        <v>0</v>
      </c>
      <c r="BT415" s="30">
        <f>INDEX(AY399:BF406,MATCH(AX415,AW399:AW406,0),MATCH(BT409,AY397:BF397,0))*(INDEX(AL411:AU418,MATCH(BT409,AJ411:AJ418,0),MATCH(BT410,AL410:AU410,0)))</f>
        <v>0</v>
      </c>
      <c r="BU415" s="30">
        <f>INDEX(AY399:BF406,MATCH(AX415,AW399:AW406,0),MATCH(BU409,AY397:BF397,0))*(INDEX(AL411:AU418,MATCH(BU409,AJ411:AJ418,0),MATCH(BU410,AL410:AU410,0)))</f>
        <v>0</v>
      </c>
      <c r="BV415" s="30">
        <f>INDEX(AY399:BF406,MATCH(AX415,AW399:AW406,0),MATCH(BV409,AY397:BF397,0))*(INDEX(AL411:AU418,MATCH(BV409,AJ411:AJ418,0),MATCH(BV410,AL410:AU410,0)))</f>
        <v>0</v>
      </c>
      <c r="BW415" s="30">
        <f>INDEX(AY399:BF406,MATCH(AX415,AW399:AW406,0),MATCH(BW409,AY397:BF397,0))*(INDEX(AL411:AU418,MATCH(BW409,AJ411:AJ418,0),MATCH(BW410,AL410:AU410,0)))</f>
        <v>0</v>
      </c>
      <c r="BX415" s="30">
        <f>INDEX(AY399:BF406,MATCH(AX415,AW399:AW406,0),MATCH(BX409,AY397:BF397,0))*(INDEX(AL411:AU418,MATCH(BX409,AJ411:AJ418,0),MATCH(BX410,AL410:AU410,0)))</f>
        <v>0</v>
      </c>
      <c r="BY415" s="30">
        <f>INDEX(AY399:BF406,MATCH(AX415,AW399:AW406,0),MATCH(BY409,AY397:BF397,0))*(INDEX(AL411:AU418,MATCH(BY409,AJ411:AJ418,0),MATCH(BY410,AL410:AU410,0)))</f>
        <v>0</v>
      </c>
      <c r="BZ415" s="30">
        <f>INDEX(AY399:BF406,MATCH(AX415,AW399:AW406,0),MATCH(BZ409,AY397:BF397,0))*(INDEX(AL411:AU418,MATCH(BZ409,AJ411:AJ418,0),MATCH(BZ410,AL410:AU410,0)))</f>
        <v>0</v>
      </c>
      <c r="CA415" s="30">
        <f>INDEX(AY399:BF406,MATCH(AX415,AW399:AW406,0),MATCH(CA409,AY397:BF397,0))*(INDEX(AL411:AU418,MATCH(CA409,AJ411:AJ418,0),MATCH(CA410,AL410:AU410,0)))</f>
        <v>0</v>
      </c>
      <c r="CB415" s="30">
        <f>INDEX(AY399:BF406,MATCH(AX415,AW399:AW406,0),MATCH(CB409,AY397:BF397,0))*(INDEX(AL411:AU418,MATCH(CB409,AJ411:AJ418,0),MATCH(CB410,AL410:AU410,0)))</f>
        <v>0</v>
      </c>
      <c r="CC415" s="30">
        <f>INDEX(AY399:BF406,MATCH(AX415,AW399:AW406,0),MATCH(CC409,AY397:BF397,0))*(INDEX(AL411:AU418,MATCH(CC409,AJ411:AJ418,0),MATCH(CC410,AL410:AU410,0)))</f>
        <v>0</v>
      </c>
      <c r="CD415" s="30">
        <f>INDEX(AY399:BF406,MATCH(AX415,AW399:AW406,0),MATCH(CD409,AY397:BF397,0))*(INDEX(AL411:AU418,MATCH(CD409,AJ411:AJ418,0),MATCH(CD410,AL410:AU410,0)))</f>
        <v>0</v>
      </c>
      <c r="CE415" s="30">
        <f>INDEX(AY399:BF406,MATCH(AX415,AW399:AW406,0),MATCH(CE409,AY397:BF397,0))*(INDEX(AL411:AU418,MATCH(CE409,AJ411:AJ418,0),MATCH(CE410,AL410:AU410,0)))</f>
        <v>0</v>
      </c>
      <c r="CF415" s="30">
        <f>INDEX(AY399:BF406,MATCH(AX415,AW399:AW406,0),MATCH(CF409,AY397:BF397,0))*(INDEX(AL411:AU418,MATCH(CF409,AJ411:AJ418,0),MATCH(CF410,AL410:AU410,0)))</f>
        <v>0</v>
      </c>
      <c r="CG415" s="30">
        <f>INDEX(AY399:BF406,MATCH(AX415,AW399:AW406,0),MATCH(CG409,AY397:BF397,0))*(INDEX(AL411:AU418,MATCH(CG409,AJ411:AJ418,0),MATCH(CG410,AL410:AU410,0)))</f>
        <v>0</v>
      </c>
      <c r="CH415" s="30">
        <f>INDEX(AY399:BF406,MATCH(AX415,AW399:AW406,0),MATCH(CH409,AY397:BF397,0))*(INDEX(AL411:AU418,MATCH(CH409,AJ411:AJ418,0),MATCH(CH410,AL410:AU410,0)))</f>
        <v>0</v>
      </c>
      <c r="CI415" s="30">
        <f>INDEX(AY399:BF406,MATCH(AX415,AW399:AW406,0),MATCH(CI409,AY397:BF397,0))*(INDEX(AL411:AU418,MATCH(CI409,AJ411:AJ418,0),MATCH(CI410,AL410:AU410,0)))</f>
        <v>0</v>
      </c>
      <c r="CJ415" s="30">
        <f>INDEX(AY399:BF406,MATCH(AX415,AW399:AW406,0),MATCH(CJ409,AY397:BF397,0))*(INDEX(AL411:AU418,MATCH(CJ409,AJ411:AJ418,0),MATCH(CJ410,AL410:AU410,0)))</f>
        <v>0</v>
      </c>
      <c r="CK415" s="30">
        <f>INDEX(AY399:BF406,MATCH(AX415,AW399:AW406,0),MATCH(CK409,AY397:BF397,0))*(INDEX(AL411:AU418,MATCH(CK409,AJ411:AJ418,0),MATCH(CK410,AL410:AU410,0)))</f>
        <v>0</v>
      </c>
      <c r="CL415" s="30">
        <f>INDEX(AY399:BF406,MATCH(AX415,AW399:AW406,0),MATCH(CL409,AY397:BF397,0))*(INDEX(AL411:AU418,MATCH(CL409,AJ411:AJ418,0),MATCH(CL410,AL410:AU410,0)))</f>
        <v>0</v>
      </c>
      <c r="CM415" s="30">
        <f>INDEX(AY399:BF406,MATCH(AX415,AW399:AW406,0),MATCH(CM409,AY397:BF397,0))*(INDEX(AL411:AU418,MATCH(CM409,AJ411:AJ418,0),MATCH(CM410,AL410:AU410,0)))</f>
        <v>0</v>
      </c>
      <c r="CN415" s="30">
        <f>INDEX(AY399:BF406,MATCH(AX415,AW399:AW406,0),MATCH(CN409,AY397:BF397,0))*(INDEX(AL411:AU418,MATCH(CN409,AJ411:AJ418,0),MATCH(CN410,AL410:AU410,0)))</f>
        <v>0</v>
      </c>
      <c r="CO415" s="30">
        <f>INDEX(AY399:BF406,MATCH(AX415,AW399:AW406,0),MATCH(CO409,AY397:BF397,0))*(INDEX(AL411:AU418,MATCH(CO409,AJ411:AJ418,0),MATCH(CO410,AL410:AU410,0)))</f>
        <v>0</v>
      </c>
      <c r="CP415" s="30">
        <f>INDEX(AY399:BF406,MATCH(AX415,AW399:AW406,0),MATCH(CP409,AY397:BF397,0))*(INDEX(AL411:AU418,MATCH(CP409,AJ411:AJ418,0),MATCH(CP410,AL410:AU410,0)))</f>
        <v>0</v>
      </c>
      <c r="CQ415" s="30">
        <f>INDEX(AY399:BF406,MATCH(AX415,AW399:AW406,0),MATCH(CQ409,AY397:BF397,0))*(INDEX(AL411:AU418,MATCH(CQ409,AJ411:AJ418,0),MATCH(CQ410,AL410:AU410,0)))</f>
        <v>0</v>
      </c>
      <c r="CR415" s="30">
        <f>INDEX(AY399:BF406,MATCH(AX415,AW399:AW406,0),MATCH(CR409,AY397:BF397,0))*(INDEX(AL411:AU418,MATCH(CR409,AJ411:AJ418,0),MATCH(CR410,AL410:AU410,0)))</f>
        <v>0</v>
      </c>
      <c r="CS415" s="30">
        <f>INDEX(AY399:BF406,MATCH(AX415,AW399:AW406,0),MATCH(CS409,AY397:BF397,0))*(INDEX(AL411:AU418,MATCH(CS409,AJ411:AJ418,0),MATCH(CS410,AL410:AU410,0)))</f>
        <v>0</v>
      </c>
      <c r="CT415" s="30">
        <f>INDEX(AY399:BF406,MATCH(AX415,AW399:AW406,0),MATCH(CT409,AY397:BF397,0))*(INDEX(AL411:AU418,MATCH(CT409,AJ411:AJ418,0),MATCH(CT410,AL410:AU410,0)))</f>
        <v>0</v>
      </c>
      <c r="CU415" s="30">
        <f>INDEX(AY399:BF406,MATCH(AX415,AW399:AW406,0),MATCH(CU409,AY397:BF397,0))*(INDEX(AL411:AU418,MATCH(CU409,AJ411:AJ418,0),MATCH(CU410,AL410:AU410,0)))</f>
        <v>0</v>
      </c>
      <c r="CV415" s="30">
        <f>INDEX(AY399:BF406,MATCH(AX415,AW399:AW406,0),MATCH(CV409,AY397:BF397,0))*(INDEX(AL411:AU418,MATCH(CV409,AJ411:AJ418,0),MATCH(CV410,AL410:AU410,0)))</f>
        <v>0</v>
      </c>
      <c r="CW415" s="30">
        <f>INDEX(AY399:BF406,MATCH(AX415,AW399:AW406,0),MATCH(CW409,AY397:BF397,0))*(INDEX(AL411:AU418,MATCH(CW409,AJ411:AJ418,0),MATCH(CW410,AL410:AU410,0)))</f>
        <v>0</v>
      </c>
      <c r="CX415" s="30">
        <f>INDEX(AY399:BF406,MATCH(AX415,AW399:AW406,0),MATCH(CX409,AY397:BF397,0))*(INDEX(AL411:AU418,MATCH(CX409,AJ411:AJ418,0),MATCH(CX410,AL410:AU410,0)))</f>
        <v>0</v>
      </c>
      <c r="CY415" s="30">
        <f>INDEX(AY399:BF406,MATCH(AX415,AW399:AW406,0),MATCH(CY409,AY397:BF397,0))*(INDEX(AL411:AU418,MATCH(CY409,AJ411:AJ418,0),MATCH(CY410,AL410:AU410,0)))</f>
        <v>0</v>
      </c>
      <c r="CZ415" s="30">
        <f>INDEX(AY399:BF406,MATCH(AX415,AW399:AW406,0),MATCH(CZ409,AY397:BF397,0))*(INDEX(AL411:AU418,MATCH(CZ409,AJ411:AJ418,0),MATCH(CZ410,AL410:AU410,0)))</f>
        <v>0</v>
      </c>
      <c r="DA415" s="30">
        <f>INDEX(AY399:BF406,MATCH(AX415,AW399:AW406,0),MATCH(DA409,AY397:BF397,0))*(INDEX(AL411:AU418,MATCH(DA409,AJ411:AJ418,0),MATCH(DA410,AL410:AU410,0)))</f>
        <v>0</v>
      </c>
      <c r="DB415" s="30">
        <f>INDEX(AY399:BF406,MATCH(AX415,AW399:AW406,0),MATCH(DB409,AY397:BF397,0))*(INDEX(AL411:AU418,MATCH(DB409,AJ411:AJ418,0),MATCH(DB410,AL410:AU410,0)))</f>
        <v>0</v>
      </c>
      <c r="DC415" s="30">
        <f>INDEX(AY399:BF406,MATCH(AX415,AW399:AW406,0),MATCH(DC409,AY397:BF397,0))*(INDEX(AL411:AU418,MATCH(DC409,AJ411:AJ418,0),MATCH(DC410,AL410:AU410,0)))</f>
        <v>0</v>
      </c>
      <c r="DD415" s="30">
        <f>INDEX(AY399:BF406,MATCH(AX415,AW399:AW406,0),MATCH(DD409,AY397:BF397,0))*(INDEX(AL411:AU418,MATCH(DD409,AJ411:AJ418,0),MATCH(DD410,AL410:AU410,0)))</f>
        <v>0</v>
      </c>
      <c r="DE415" s="30">
        <f>INDEX(AY399:BF406,MATCH(AX415,AW399:AW406,0),MATCH(DE409,AY397:BF397,0))*(INDEX(AL411:AU418,MATCH(DE409,AJ411:AJ418,0),MATCH(DE410,AL410:AU410,0)))</f>
        <v>0</v>
      </c>
      <c r="DF415" s="30">
        <f>INDEX(AY399:BF406,MATCH(AX415,AW399:AW406,0),MATCH(DF409,AY397:BF397,0))*(INDEX(AL411:AU418,MATCH(DF409,AJ411:AJ418,0),MATCH(DF410,AL410:AU410,0)))</f>
        <v>0</v>
      </c>
      <c r="DG415" s="30">
        <f>INDEX(AY399:BF406,MATCH(AX415,AW399:AW406,0),MATCH(DG409,AY397:BF397,0))*(INDEX(AL411:AU418,MATCH(DG409,AJ411:AJ418,0),MATCH(DG410,AL410:AU410,0)))</f>
        <v>0</v>
      </c>
      <c r="DH415" s="30">
        <f>INDEX(AY399:BF406,MATCH(AX415,AW399:AW406,0),MATCH(DH409,AY397:BF397,0))*(INDEX(AL411:AU418,MATCH(DH409,AJ411:AJ418,0),MATCH(DH410,AL410:AU410,0)))</f>
        <v>0</v>
      </c>
      <c r="DI415" s="30">
        <f>INDEX(AY399:BF406,MATCH(AX415,AW399:AW406,0),MATCH(DI409,AY397:BF397,0))*(INDEX(AL411:AU418,MATCH(DI409,AJ411:AJ418,0),MATCH(DI410,AL410:AU410,0)))</f>
        <v>0</v>
      </c>
      <c r="DJ415" s="30">
        <f>INDEX(AY399:BF406,MATCH(AX415,AW399:AW406,0),MATCH(DJ409,AY397:BF397,0))*(INDEX(AL411:AU418,MATCH(DJ409,AJ411:AJ418,0),MATCH(DJ410,AL410:AU410,0)))</f>
        <v>0</v>
      </c>
      <c r="DK415" s="30">
        <f>INDEX(AY399:BF406,MATCH(AX415,AW399:AW406,0),MATCH(DK409,AY397:BF397,0))*(INDEX(AL411:AU418,MATCH(DK409,AJ411:AJ418,0),MATCH(DK410,AL410:AU410,0)))</f>
        <v>0</v>
      </c>
      <c r="DL415" s="30">
        <f>INDEX(AY399:BF406,MATCH(AX415,AW399:AW406,0),MATCH(DL409,AY397:BF397,0))*(INDEX(AL411:AU418,MATCH(DL409,AJ411:AJ418,0),MATCH(DL410,AL410:AU410,0)))</f>
        <v>0</v>
      </c>
      <c r="DM415" s="30">
        <f>INDEX(AY399:BF406,MATCH(AX415,AW399:AW406,0),MATCH(DM409,AY397:BF397,0))*(INDEX(AL411:AU418,MATCH(DM409,AJ411:AJ418,0),MATCH(DM410,AL410:AU410,0)))</f>
        <v>0</v>
      </c>
      <c r="DN415" s="30">
        <f>INDEX(AY399:BF406,MATCH(AX415,AW399:AW406,0),MATCH(DN409,AY397:BF397,0))*(INDEX(AL411:AU418,MATCH(DN409,AJ411:AJ418,0),MATCH(DN410,AL410:AU410,0)))</f>
        <v>0</v>
      </c>
      <c r="DO415" s="30">
        <f>INDEX(AY399:BF406,MATCH(AX415,AW399:AW406,0),MATCH(DO409,AY397:BF397,0))*(INDEX(AL411:AU418,MATCH(DO409,AJ411:AJ418,0),MATCH(DO410,AL410:AU410,0)))</f>
        <v>0</v>
      </c>
      <c r="DP415" s="30">
        <f>INDEX(AY399:BF406,MATCH(AX415,AW399:AW406,0),MATCH(DP409,AY397:BF397,0))*(INDEX(AL411:AU418,MATCH(DP409,AJ411:AJ418,0),MATCH(DP410,AL410:AU410,0)))</f>
        <v>0</v>
      </c>
      <c r="DQ415" s="30">
        <f>INDEX(AY399:BF406,MATCH(AX415,AW399:AW406,0),MATCH(DQ409,AY397:BF397,0))*(INDEX(AL411:AU418,MATCH(DQ409,AJ411:AJ418,0),MATCH(DQ410,AL410:AU410,0)))</f>
        <v>0</v>
      </c>
      <c r="DR415" s="2" t="b">
        <f t="shared" si="431"/>
        <v>1</v>
      </c>
      <c r="DS415" s="29">
        <v>2027</v>
      </c>
      <c r="DT415" s="30">
        <f>IF(DS415&gt;DT409,AY414-AY415,0)</f>
        <v>0</v>
      </c>
      <c r="DU415" s="30">
        <f>IF(DS415&gt;DU409,AZ414-AZ415,0)</f>
        <v>0</v>
      </c>
      <c r="DV415" s="30">
        <f>IF(DS415&gt;DV409,BA414-BA415,0)</f>
        <v>0</v>
      </c>
      <c r="DW415" s="30">
        <f>IF(DS415&gt;DW409,BB414-BB415,0)</f>
        <v>0</v>
      </c>
      <c r="DX415" s="30">
        <f>IF(DS415&gt;DX409,BC414-BC415,0)</f>
        <v>0</v>
      </c>
      <c r="DY415" s="30">
        <f>IF(DS415&gt;DY409,BD414-BD415,0)</f>
        <v>0</v>
      </c>
      <c r="DZ415" s="30">
        <f>IF(DS415&gt;DZ409,BE414-BE415,0)</f>
        <v>0</v>
      </c>
      <c r="EA415" s="30">
        <f>IF(DS415&gt;EA409,BF414-BF415,0)</f>
        <v>0</v>
      </c>
      <c r="EB415" s="30">
        <f>IF(DS415&gt;EB409,BG414-BG415,0)</f>
        <v>0</v>
      </c>
      <c r="EC415" s="30">
        <f>IF(DS415&gt;EC409,BH414-BH415,0)</f>
        <v>0</v>
      </c>
      <c r="ED415" s="30">
        <f>IF(DS415&gt;ED409,BI414-BI415,0)</f>
        <v>0</v>
      </c>
      <c r="EE415" s="30">
        <f>IF(DS415&gt;EE409,BJ414-BJ415,0)</f>
        <v>0</v>
      </c>
      <c r="EF415" s="30">
        <f>IF(DS415&gt;EF409,BK414-BK415,0)</f>
        <v>0</v>
      </c>
      <c r="EG415" s="30">
        <f>IF(DS415&gt;EG409,BL414-BL415,0)</f>
        <v>0</v>
      </c>
      <c r="EH415" s="30">
        <f>IF(DS415&gt;EH409,BM414-BM415,0)</f>
        <v>0</v>
      </c>
      <c r="EI415" s="30">
        <f>IF(DS415&gt;EI409,BN414-BN415,0)</f>
        <v>0</v>
      </c>
      <c r="EJ415" s="30">
        <f>IF(DS415&gt;EJ409,BO414-BO415,0)</f>
        <v>0</v>
      </c>
      <c r="EK415" s="30">
        <f>IF(DS415&gt;EK409,BP414-BP415,0)</f>
        <v>0</v>
      </c>
      <c r="EL415" s="30">
        <f>IF(DS415&gt;EL409,BQ414-BQ415,0)</f>
        <v>0</v>
      </c>
      <c r="EM415" s="30">
        <f>IF(DS415&gt;EM409,BR414-BR415,0)</f>
        <v>0</v>
      </c>
      <c r="EN415" s="30">
        <f>IF(DS415&gt;EN409,BS414-BS415,0)</f>
        <v>0</v>
      </c>
      <c r="EO415" s="30">
        <f>IF(DS415&gt;EO409,BT414-BT415,0)</f>
        <v>0</v>
      </c>
      <c r="EP415" s="30">
        <f>IF(DS415&gt;EP409,BU414-BU415,0)</f>
        <v>0</v>
      </c>
      <c r="EQ415" s="30">
        <f>IF(DS415&gt;EQ409,BV414-BV415,0)</f>
        <v>0</v>
      </c>
      <c r="ER415" s="30">
        <f>IF(DS415&gt;ER409,BW414-BW415,0)</f>
        <v>0</v>
      </c>
      <c r="ES415" s="30">
        <f>IF(DS415&gt;ES409,BX414-BX415,0)</f>
        <v>0</v>
      </c>
      <c r="ET415" s="30">
        <f>IF(DS415&gt;ET409,BY414-BY415,0)</f>
        <v>0</v>
      </c>
      <c r="EU415" s="30">
        <f>IF(DS415&gt;EU409,BZ414-BZ415,0)</f>
        <v>0</v>
      </c>
      <c r="EV415" s="30">
        <f>IF(DS415&gt;EV409,CA414-CA415,0)</f>
        <v>0</v>
      </c>
      <c r="EW415" s="30">
        <f>IF(DS415&gt;EW409,CB414-CB415,0)</f>
        <v>0</v>
      </c>
      <c r="EX415" s="30">
        <f>IF(DS415&gt;EX409,CC414-CC415,0)</f>
        <v>0</v>
      </c>
      <c r="EY415" s="30">
        <f>IF(DS415&gt;EY409,CD414-CD415,0)</f>
        <v>0</v>
      </c>
      <c r="EZ415" s="30">
        <f>IF(DS415&gt;EZ409,CE414-CE415,0)</f>
        <v>0</v>
      </c>
      <c r="FA415" s="30">
        <f>IF(DS415&gt;FA409,CF414-CF415,0)</f>
        <v>0</v>
      </c>
      <c r="FB415" s="30">
        <f>IF(DS415&gt;FB409,CG414-CG415,0)</f>
        <v>0</v>
      </c>
      <c r="FC415" s="30">
        <f>IF(DS415&gt;FC409,CH414-CH415,0)</f>
        <v>0</v>
      </c>
      <c r="FD415" s="30">
        <f>IF(DS415&gt;FD409,CI414-CI415,0)</f>
        <v>0</v>
      </c>
      <c r="FE415" s="30">
        <f>IF(DS415&gt;FE409,CJ414-CJ415,0)</f>
        <v>0</v>
      </c>
      <c r="FF415" s="30">
        <f>IF(DS415&gt;FF409,CK414-CK415,0)</f>
        <v>0</v>
      </c>
      <c r="FG415" s="30">
        <f>IF(DS415&gt;FG409,CL414-CL415,0)</f>
        <v>0</v>
      </c>
      <c r="FH415" s="30">
        <f>IF(DS415&gt;FH409,CM414-CM415,0)</f>
        <v>0</v>
      </c>
      <c r="FI415" s="30">
        <f>IF(DS415&gt;FI409,CN414-CN415,0)</f>
        <v>0</v>
      </c>
      <c r="FJ415" s="30">
        <f>IF(DS415&gt;FJ409,CO414-CO415,0)</f>
        <v>0</v>
      </c>
      <c r="FK415" s="30">
        <f>IF(DS415&gt;FK409,CP414-CP415,0)</f>
        <v>0</v>
      </c>
      <c r="FL415" s="30">
        <f>IF(DS415&gt;FL409,CQ414-CQ415,0)</f>
        <v>0</v>
      </c>
      <c r="FM415" s="30">
        <f>IF(DS415&gt;FM409,CR414-CR415,0)</f>
        <v>0</v>
      </c>
      <c r="FN415" s="30">
        <f>IF(DS415&gt;FN409,CS414-CS415,0)</f>
        <v>0</v>
      </c>
      <c r="FO415" s="30">
        <f>IF(DS415&gt;FO409,CT414-CT415,0)</f>
        <v>0</v>
      </c>
      <c r="FP415" s="30">
        <f>IF(DS415&gt;FP409,CU414-CU415,0)</f>
        <v>0</v>
      </c>
      <c r="FQ415" s="30">
        <f>IF(DS415&gt;FQ409,CV414-CV415,0)</f>
        <v>0</v>
      </c>
      <c r="FR415" s="30">
        <f>IF(DS415&gt;FR409,CW414-CW415,0)</f>
        <v>0</v>
      </c>
      <c r="FS415" s="30">
        <f>IF(DS415&gt;FS409,CX414-CX415,0)</f>
        <v>0</v>
      </c>
      <c r="FT415" s="30">
        <f>IF(DS415&gt;FT409,CY414-CY415,0)</f>
        <v>0</v>
      </c>
      <c r="FU415" s="30">
        <f>IF(DS415&gt;FU409,CZ414-CZ415,0)</f>
        <v>0</v>
      </c>
      <c r="FV415" s="30">
        <f>IF(DS415&gt;FV409,DA414-DA415,0)</f>
        <v>0</v>
      </c>
      <c r="FW415" s="30">
        <f>IF(DS415&gt;FW409,DB414-DB415,0)</f>
        <v>0</v>
      </c>
      <c r="FX415" s="30">
        <f>IF(DS415&gt;FX409,DC414-DC415,0)</f>
        <v>0</v>
      </c>
      <c r="FY415" s="30">
        <f>IF(DS415&gt;FY409,DD414-DD415,0)</f>
        <v>0</v>
      </c>
      <c r="FZ415" s="30">
        <f>IF(DS415&gt;FZ409,DE414-DE415,0)</f>
        <v>0</v>
      </c>
      <c r="GA415" s="30">
        <f>IF(DS415&gt;GA409,DF414-DF415,0)</f>
        <v>0</v>
      </c>
      <c r="GB415" s="30">
        <f>IF(DS415&gt;GB409,DG414-DG415,0)</f>
        <v>0</v>
      </c>
      <c r="GC415" s="30">
        <f>IF(DS415&gt;GC409,DH414-DH415,0)</f>
        <v>0</v>
      </c>
      <c r="GD415" s="30">
        <f>IF(DS415&gt;GD409,DI414-DI415,0)</f>
        <v>0</v>
      </c>
      <c r="GE415" s="30">
        <f>IF(DS415&gt;GE409,DJ414-DJ415,0)</f>
        <v>0</v>
      </c>
      <c r="GF415" s="30">
        <f>IF(DS415&gt;GF409,DK414-DK415,0)</f>
        <v>0</v>
      </c>
      <c r="GG415" s="30">
        <f>IF(DS415&gt;GG409,DL414-DL415,0)</f>
        <v>0</v>
      </c>
      <c r="GH415" s="30">
        <f>IF(DS415&gt;GH409,DM414-DM415,0)</f>
        <v>0</v>
      </c>
      <c r="GI415" s="30">
        <f>IF(DS415&gt;GI409,DN414-DN415,0)</f>
        <v>0</v>
      </c>
      <c r="GJ415" s="30">
        <f>IF(DS415&gt;GJ409,DO414-DO415,0)</f>
        <v>0</v>
      </c>
      <c r="GK415" s="30">
        <f>IF(DS415&gt;GK409,DP414-DP415,0)</f>
        <v>0</v>
      </c>
      <c r="GL415" s="30">
        <f>IF(DS415&gt;GL409,DQ414-DQ415,0)</f>
        <v>0</v>
      </c>
      <c r="GM415" s="30" t="b">
        <f t="shared" si="432"/>
        <v>1</v>
      </c>
      <c r="GO415" s="29">
        <v>2027</v>
      </c>
      <c r="GP415" s="27">
        <f>SUMIF(DT410:GL410,GP410,DT415:GL415)</f>
        <v>0</v>
      </c>
      <c r="GQ415" s="28">
        <f>SUMIF(DT410:GL410,GQ410,DT415:GL415)</f>
        <v>0</v>
      </c>
      <c r="GR415" s="28">
        <f>SUMIF(DT410:GL410,GR410,DT415:GL415)</f>
        <v>0</v>
      </c>
      <c r="GS415" s="28">
        <f>SUMIF(DT410:GL410,GS410,DT415:GL415)</f>
        <v>0</v>
      </c>
      <c r="GT415" s="28">
        <f>SUMIF(DT410:GL410,GT410,DT415:GL415)</f>
        <v>0</v>
      </c>
      <c r="GU415" s="28">
        <f>SUMIF(DT410:GL410,GU410,DT415:GL415)</f>
        <v>0</v>
      </c>
      <c r="GV415" s="28">
        <f>SUMIF(DT410:GL410,GV410,DT415:GL415)</f>
        <v>0</v>
      </c>
      <c r="GW415" s="28">
        <f>SUMIF(DT410:GL410,GW410,DT415:GL415)</f>
        <v>0</v>
      </c>
      <c r="GX415" s="28">
        <f>SUMIF(DT410:GL410,GX410,DT415:GL415)</f>
        <v>0</v>
      </c>
      <c r="GY415" s="28">
        <f>SUMIF(DT410:GL410,GY410,DT415:GL415)</f>
        <v>0</v>
      </c>
      <c r="GZ415" s="28">
        <f>SUMIF(DT410:GL410,GZ410,DT415:GL415)</f>
        <v>0</v>
      </c>
      <c r="HA415" s="27" t="b">
        <f t="shared" si="433"/>
        <v>1</v>
      </c>
    </row>
    <row r="416" spans="1:209" hidden="1" x14ac:dyDescent="0.2">
      <c r="A416" s="2" t="s">
        <v>1</v>
      </c>
      <c r="B416" s="26"/>
      <c r="S416" s="16"/>
      <c r="AJ416" s="27">
        <v>2028</v>
      </c>
      <c r="AK416" s="27">
        <v>0</v>
      </c>
      <c r="AL416" s="30">
        <f t="shared" si="434"/>
        <v>0</v>
      </c>
      <c r="AM416" s="30">
        <f t="shared" si="435"/>
        <v>0</v>
      </c>
      <c r="AN416" s="30">
        <f t="shared" si="436"/>
        <v>0</v>
      </c>
      <c r="AO416" s="30">
        <f t="shared" si="437"/>
        <v>0</v>
      </c>
      <c r="AP416" s="30">
        <f t="shared" si="438"/>
        <v>0</v>
      </c>
      <c r="AQ416" s="30">
        <f t="shared" si="439"/>
        <v>0</v>
      </c>
      <c r="AR416" s="30">
        <f t="shared" si="440"/>
        <v>0</v>
      </c>
      <c r="AS416" s="30">
        <f t="shared" si="441"/>
        <v>0</v>
      </c>
      <c r="AT416" s="30">
        <f t="shared" si="442"/>
        <v>0</v>
      </c>
      <c r="AU416" s="30">
        <f t="shared" si="443"/>
        <v>0</v>
      </c>
      <c r="AV416" s="65"/>
      <c r="AX416" s="29">
        <v>2028</v>
      </c>
      <c r="AY416" s="30">
        <f t="shared" si="430"/>
        <v>0</v>
      </c>
      <c r="AZ416" s="30">
        <f>INDEX(AY399:BF406,MATCH(AX416,AW399:AW406,0),MATCH(AZ409,AY397:BF397,0))*(INDEX(AL411:AU418,MATCH(AZ409,AJ411:AJ418,0),MATCH(AZ410,AL410:AU410,0)))</f>
        <v>0</v>
      </c>
      <c r="BA416" s="30">
        <f>INDEX(AY399:BF406,MATCH(AX416,AW399:AW406,0),MATCH(BA409,AY397:BF397,0))*(INDEX(AL411:AU418,MATCH(BA409,AJ411:AJ418,0),MATCH(BA410,AL410:AU410,0)))</f>
        <v>0</v>
      </c>
      <c r="BB416" s="30">
        <f>INDEX(AY399:BF406,MATCH(AX416,AW399:AW406,0),MATCH(BB409,AY397:BF397,0))*(INDEX(AL411:AU418,MATCH(BB409,AJ411:AJ418,0),MATCH(BB410,AL410:AU410,0)))</f>
        <v>0</v>
      </c>
      <c r="BC416" s="30">
        <f>INDEX(AY399:BF406,MATCH(AX416,AW399:AW406,0),MATCH(BC409,AY397:BF397,0))*(INDEX(AL411:AU418,MATCH(BC409,AJ411:AJ418,0),MATCH(BC410,AL410:AU410,0)))</f>
        <v>0</v>
      </c>
      <c r="BD416" s="30">
        <f>INDEX(AY399:BF406,MATCH(AX416,AW399:AW406,0),MATCH(BD409,AY397:BF397,0))*(INDEX(AL411:AU418,MATCH(BD409,AJ411:AJ418,0),MATCH(BD410,AL410:AU410,0)))</f>
        <v>0</v>
      </c>
      <c r="BE416" s="30">
        <f>INDEX(AY399:BF406,MATCH(AX416,AW399:AW406,0),MATCH(BE409,AY397:BF397,0))*(INDEX(AL411:AU418,MATCH(BE409,AJ411:AJ418,0),MATCH(BE410,AL410:AU410,0)))</f>
        <v>0</v>
      </c>
      <c r="BF416" s="30">
        <f>INDEX(AY399:BF406,MATCH(AX416,AW399:AW406,0),MATCH(BF409,AY397:BF397,0))*(INDEX(AL411:AU418,MATCH(BF409,AJ411:AJ418,0),MATCH(BF410,AL410:AU410,0)))</f>
        <v>0</v>
      </c>
      <c r="BG416" s="30">
        <f>INDEX(AY399:BF406,MATCH(AX416,AW399:AW406,0),MATCH(BG409,AY397:BF397,0))*(INDEX(AL411:AU418,MATCH(BG409,AJ411:AJ418,0),MATCH(BG410,AL410:AU410,0)))</f>
        <v>0</v>
      </c>
      <c r="BH416" s="30">
        <f>INDEX(AY399:BF406,MATCH(AX416,AW399:AW406,0),MATCH(BH409,AY397:BF397,0))*(INDEX(AL411:AU418,MATCH(BH409,AJ411:AJ418,0),MATCH(BH410,AL410:AU410,0)))</f>
        <v>0</v>
      </c>
      <c r="BI416" s="30">
        <f>INDEX(AY399:BF406,MATCH(AX416,AW399:AW406,0),MATCH(BI409,AY397:BF397,0))*(INDEX(AL411:AU418,MATCH(BI409,AJ411:AJ418,0),MATCH(BI410,AL410:AU410,0)))</f>
        <v>0</v>
      </c>
      <c r="BJ416" s="30">
        <f>INDEX(AY399:BF406,MATCH(AX416,AW399:AW406,0),MATCH(BJ409,AY397:BF397,0))*(INDEX(AL411:AU418,MATCH(BJ409,AJ411:AJ418,0),MATCH(BJ410,AL410:AU410,0)))</f>
        <v>0</v>
      </c>
      <c r="BK416" s="30">
        <f>INDEX(AY399:BF406,MATCH(AX416,AW399:AW406,0),MATCH(BK409,AY397:BF397,0))*(INDEX(AL411:AU418,MATCH(BK409,AJ411:AJ418,0),MATCH(BK410,AL410:AU410,0)))</f>
        <v>0</v>
      </c>
      <c r="BL416" s="30">
        <f>INDEX(AY399:BF406,MATCH(AX416,AW399:AW406,0),MATCH(BL409,AY397:BF397,0))*(INDEX(AL411:AU418,MATCH(BL409,AJ411:AJ418,0),MATCH(BL410,AL410:AU410,0)))</f>
        <v>0</v>
      </c>
      <c r="BM416" s="30">
        <f>INDEX(AY399:BF406,MATCH(AX416,AW399:AW406,0),MATCH(BM409,AY397:BF397,0))*(INDEX(AL411:AU418,MATCH(BM409,AJ411:AJ418,0),MATCH(BM410,AL410:AU410,0)))</f>
        <v>0</v>
      </c>
      <c r="BN416" s="30">
        <f>INDEX(AY399:BF406,MATCH(AX416,AW399:AW406,0),MATCH(BN409,AY397:BF397,0))*(INDEX(AL411:AU418,MATCH(BN409,AJ411:AJ418,0),MATCH(BN410,AL410:AU410,0)))</f>
        <v>0</v>
      </c>
      <c r="BO416" s="30">
        <f>INDEX(AY399:BF406,MATCH(AX416,AW399:AW406,0),MATCH(BO409,AY397:BF397,0))*(INDEX(AL411:AU418,MATCH(BO409,AJ411:AJ418,0),MATCH(BO410,AL410:AU410,0)))</f>
        <v>0</v>
      </c>
      <c r="BP416" s="30">
        <f>INDEX(AY399:BF406,MATCH(AX416,AW399:AW406,0),MATCH(BP409,AY397:BF397,0))*(INDEX(AL411:AU418,MATCH(BP409,AJ411:AJ418,0),MATCH(BP410,AL410:AU410,0)))</f>
        <v>0</v>
      </c>
      <c r="BQ416" s="30">
        <f>INDEX(AY399:BF406,MATCH(AX416,AW399:AW406,0),MATCH(BQ409,AY397:BF397,0))*(INDEX(AL411:AU418,MATCH(BQ409,AJ411:AJ418,0),MATCH(BQ410,AL410:AU410,0)))</f>
        <v>0</v>
      </c>
      <c r="BR416" s="30">
        <f>INDEX(AY399:BF406,MATCH(AX416,AW399:AW406,0),MATCH(BR409,AY397:BF397,0))*(INDEX(AL411:AU418,MATCH(BR409,AJ411:AJ418,0),MATCH(BR410,AL410:AU410,0)))</f>
        <v>0</v>
      </c>
      <c r="BS416" s="30">
        <f>INDEX(AY399:BF406,MATCH(AX416,AW399:AW406,0),MATCH(BS409,AY397:BF397,0))*(INDEX(AL411:AU418,MATCH(BS409,AJ411:AJ418,0),MATCH(BS410,AL410:AU410,0)))</f>
        <v>0</v>
      </c>
      <c r="BT416" s="30">
        <f>INDEX(AY399:BF406,MATCH(AX416,AW399:AW406,0),MATCH(BT409,AY397:BF397,0))*(INDEX(AL411:AU418,MATCH(BT409,AJ411:AJ418,0),MATCH(BT410,AL410:AU410,0)))</f>
        <v>0</v>
      </c>
      <c r="BU416" s="30">
        <f>INDEX(AY399:BF406,MATCH(AX416,AW399:AW406,0),MATCH(BU409,AY397:BF397,0))*(INDEX(AL411:AU418,MATCH(BU409,AJ411:AJ418,0),MATCH(BU410,AL410:AU410,0)))</f>
        <v>0</v>
      </c>
      <c r="BV416" s="30">
        <f>INDEX(AY399:BF406,MATCH(AX416,AW399:AW406,0),MATCH(BV409,AY397:BF397,0))*(INDEX(AL411:AU418,MATCH(BV409,AJ411:AJ418,0),MATCH(BV410,AL410:AU410,0)))</f>
        <v>0</v>
      </c>
      <c r="BW416" s="30">
        <f>INDEX(AY399:BF406,MATCH(AX416,AW399:AW406,0),MATCH(BW409,AY397:BF397,0))*(INDEX(AL411:AU418,MATCH(BW409,AJ411:AJ418,0),MATCH(BW410,AL410:AU410,0)))</f>
        <v>0</v>
      </c>
      <c r="BX416" s="30">
        <f>INDEX(AY399:BF406,MATCH(AX416,AW399:AW406,0),MATCH(BX409,AY397:BF397,0))*(INDEX(AL411:AU418,MATCH(BX409,AJ411:AJ418,0),MATCH(BX410,AL410:AU410,0)))</f>
        <v>0</v>
      </c>
      <c r="BY416" s="30">
        <f>INDEX(AY399:BF406,MATCH(AX416,AW399:AW406,0),MATCH(BY409,AY397:BF397,0))*(INDEX(AL411:AU418,MATCH(BY409,AJ411:AJ418,0),MATCH(BY410,AL410:AU410,0)))</f>
        <v>0</v>
      </c>
      <c r="BZ416" s="30">
        <f>INDEX(AY399:BF406,MATCH(AX416,AW399:AW406,0),MATCH(BZ409,AY397:BF397,0))*(INDEX(AL411:AU418,MATCH(BZ409,AJ411:AJ418,0),MATCH(BZ410,AL410:AU410,0)))</f>
        <v>0</v>
      </c>
      <c r="CA416" s="30">
        <f>INDEX(AY399:BF406,MATCH(AX416,AW399:AW406,0),MATCH(CA409,AY397:BF397,0))*(INDEX(AL411:AU418,MATCH(CA409,AJ411:AJ418,0),MATCH(CA410,AL410:AU410,0)))</f>
        <v>0</v>
      </c>
      <c r="CB416" s="30">
        <f>INDEX(AY399:BF406,MATCH(AX416,AW399:AW406,0),MATCH(CB409,AY397:BF397,0))*(INDEX(AL411:AU418,MATCH(CB409,AJ411:AJ418,0),MATCH(CB410,AL410:AU410,0)))</f>
        <v>0</v>
      </c>
      <c r="CC416" s="30">
        <f>INDEX(AY399:BF406,MATCH(AX416,AW399:AW406,0),MATCH(CC409,AY397:BF397,0))*(INDEX(AL411:AU418,MATCH(CC409,AJ411:AJ418,0),MATCH(CC410,AL410:AU410,0)))</f>
        <v>0</v>
      </c>
      <c r="CD416" s="30">
        <f>INDEX(AY399:BF406,MATCH(AX416,AW399:AW406,0),MATCH(CD409,AY397:BF397,0))*(INDEX(AL411:AU418,MATCH(CD409,AJ411:AJ418,0),MATCH(CD410,AL410:AU410,0)))</f>
        <v>0</v>
      </c>
      <c r="CE416" s="30">
        <f>INDEX(AY399:BF406,MATCH(AX416,AW399:AW406,0),MATCH(CE409,AY397:BF397,0))*(INDEX(AL411:AU418,MATCH(CE409,AJ411:AJ418,0),MATCH(CE410,AL410:AU410,0)))</f>
        <v>0</v>
      </c>
      <c r="CF416" s="30">
        <f>INDEX(AY399:BF406,MATCH(AX416,AW399:AW406,0),MATCH(CF409,AY397:BF397,0))*(INDEX(AL411:AU418,MATCH(CF409,AJ411:AJ418,0),MATCH(CF410,AL410:AU410,0)))</f>
        <v>0</v>
      </c>
      <c r="CG416" s="30">
        <f>INDEX(AY399:BF406,MATCH(AX416,AW399:AW406,0),MATCH(CG409,AY397:BF397,0))*(INDEX(AL411:AU418,MATCH(CG409,AJ411:AJ418,0),MATCH(CG410,AL410:AU410,0)))</f>
        <v>0</v>
      </c>
      <c r="CH416" s="30">
        <f>INDEX(AY399:BF406,MATCH(AX416,AW399:AW406,0),MATCH(CH409,AY397:BF397,0))*(INDEX(AL411:AU418,MATCH(CH409,AJ411:AJ418,0),MATCH(CH410,AL410:AU410,0)))</f>
        <v>0</v>
      </c>
      <c r="CI416" s="30">
        <f>INDEX(AY399:BF406,MATCH(AX416,AW399:AW406,0),MATCH(CI409,AY397:BF397,0))*(INDEX(AL411:AU418,MATCH(CI409,AJ411:AJ418,0),MATCH(CI410,AL410:AU410,0)))</f>
        <v>0</v>
      </c>
      <c r="CJ416" s="30">
        <f>INDEX(AY399:BF406,MATCH(AX416,AW399:AW406,0),MATCH(CJ409,AY397:BF397,0))*(INDEX(AL411:AU418,MATCH(CJ409,AJ411:AJ418,0),MATCH(CJ410,AL410:AU410,0)))</f>
        <v>0</v>
      </c>
      <c r="CK416" s="30">
        <f>INDEX(AY399:BF406,MATCH(AX416,AW399:AW406,0),MATCH(CK409,AY397:BF397,0))*(INDEX(AL411:AU418,MATCH(CK409,AJ411:AJ418,0),MATCH(CK410,AL410:AU410,0)))</f>
        <v>0</v>
      </c>
      <c r="CL416" s="30">
        <f>INDEX(AY399:BF406,MATCH(AX416,AW399:AW406,0),MATCH(CL409,AY397:BF397,0))*(INDEX(AL411:AU418,MATCH(CL409,AJ411:AJ418,0),MATCH(CL410,AL410:AU410,0)))</f>
        <v>0</v>
      </c>
      <c r="CM416" s="30">
        <f>INDEX(AY399:BF406,MATCH(AX416,AW399:AW406,0),MATCH(CM409,AY397:BF397,0))*(INDEX(AL411:AU418,MATCH(CM409,AJ411:AJ418,0),MATCH(CM410,AL410:AU410,0)))</f>
        <v>0</v>
      </c>
      <c r="CN416" s="30">
        <f>INDEX(AY399:BF406,MATCH(AX416,AW399:AW406,0),MATCH(CN409,AY397:BF397,0))*(INDEX(AL411:AU418,MATCH(CN409,AJ411:AJ418,0),MATCH(CN410,AL410:AU410,0)))</f>
        <v>0</v>
      </c>
      <c r="CO416" s="30">
        <f>INDEX(AY399:BF406,MATCH(AX416,AW399:AW406,0),MATCH(CO409,AY397:BF397,0))*(INDEX(AL411:AU418,MATCH(CO409,AJ411:AJ418,0),MATCH(CO410,AL410:AU410,0)))</f>
        <v>0</v>
      </c>
      <c r="CP416" s="30">
        <f>INDEX(AY399:BF406,MATCH(AX416,AW399:AW406,0),MATCH(CP409,AY397:BF397,0))*(INDEX(AL411:AU418,MATCH(CP409,AJ411:AJ418,0),MATCH(CP410,AL410:AU410,0)))</f>
        <v>0</v>
      </c>
      <c r="CQ416" s="30">
        <f>INDEX(AY399:BF406,MATCH(AX416,AW399:AW406,0),MATCH(CQ409,AY397:BF397,0))*(INDEX(AL411:AU418,MATCH(CQ409,AJ411:AJ418,0),MATCH(CQ410,AL410:AU410,0)))</f>
        <v>0</v>
      </c>
      <c r="CR416" s="30">
        <f>INDEX(AY399:BF406,MATCH(AX416,AW399:AW406,0),MATCH(CR409,AY397:BF397,0))*(INDEX(AL411:AU418,MATCH(CR409,AJ411:AJ418,0),MATCH(CR410,AL410:AU410,0)))</f>
        <v>0</v>
      </c>
      <c r="CS416" s="30">
        <f>INDEX(AY399:BF406,MATCH(AX416,AW399:AW406,0),MATCH(CS409,AY397:BF397,0))*(INDEX(AL411:AU418,MATCH(CS409,AJ411:AJ418,0),MATCH(CS410,AL410:AU410,0)))</f>
        <v>0</v>
      </c>
      <c r="CT416" s="30">
        <f>INDEX(AY399:BF406,MATCH(AX416,AW399:AW406,0),MATCH(CT409,AY397:BF397,0))*(INDEX(AL411:AU418,MATCH(CT409,AJ411:AJ418,0),MATCH(CT410,AL410:AU410,0)))</f>
        <v>0</v>
      </c>
      <c r="CU416" s="30">
        <f>INDEX(AY399:BF406,MATCH(AX416,AW399:AW406,0),MATCH(CU409,AY397:BF397,0))*(INDEX(AL411:AU418,MATCH(CU409,AJ411:AJ418,0),MATCH(CU410,AL410:AU410,0)))</f>
        <v>0</v>
      </c>
      <c r="CV416" s="30">
        <f>INDEX(AY399:BF406,MATCH(AX416,AW399:AW406,0),MATCH(CV409,AY397:BF397,0))*(INDEX(AL411:AU418,MATCH(CV409,AJ411:AJ418,0),MATCH(CV410,AL410:AU410,0)))</f>
        <v>0</v>
      </c>
      <c r="CW416" s="30">
        <f>INDEX(AY399:BF406,MATCH(AX416,AW399:AW406,0),MATCH(CW409,AY397:BF397,0))*(INDEX(AL411:AU418,MATCH(CW409,AJ411:AJ418,0),MATCH(CW410,AL410:AU410,0)))</f>
        <v>0</v>
      </c>
      <c r="CX416" s="30">
        <f>INDEX(AY399:BF406,MATCH(AX416,AW399:AW406,0),MATCH(CX409,AY397:BF397,0))*(INDEX(AL411:AU418,MATCH(CX409,AJ411:AJ418,0),MATCH(CX410,AL410:AU410,0)))</f>
        <v>0</v>
      </c>
      <c r="CY416" s="30">
        <f>INDEX(AY399:BF406,MATCH(AX416,AW399:AW406,0),MATCH(CY409,AY397:BF397,0))*(INDEX(AL411:AU418,MATCH(CY409,AJ411:AJ418,0),MATCH(CY410,AL410:AU410,0)))</f>
        <v>0</v>
      </c>
      <c r="CZ416" s="30">
        <f>INDEX(AY399:BF406,MATCH(AX416,AW399:AW406,0),MATCH(CZ409,AY397:BF397,0))*(INDEX(AL411:AU418,MATCH(CZ409,AJ411:AJ418,0),MATCH(CZ410,AL410:AU410,0)))</f>
        <v>0</v>
      </c>
      <c r="DA416" s="30">
        <f>INDEX(AY399:BF406,MATCH(AX416,AW399:AW406,0),MATCH(DA409,AY397:BF397,0))*(INDEX(AL411:AU418,MATCH(DA409,AJ411:AJ418,0),MATCH(DA410,AL410:AU410,0)))</f>
        <v>0</v>
      </c>
      <c r="DB416" s="30">
        <f>INDEX(AY399:BF406,MATCH(AX416,AW399:AW406,0),MATCH(DB409,AY397:BF397,0))*(INDEX(AL411:AU418,MATCH(DB409,AJ411:AJ418,0),MATCH(DB410,AL410:AU410,0)))</f>
        <v>0</v>
      </c>
      <c r="DC416" s="30">
        <f>INDEX(AY399:BF406,MATCH(AX416,AW399:AW406,0),MATCH(DC409,AY397:BF397,0))*(INDEX(AL411:AU418,MATCH(DC409,AJ411:AJ418,0),MATCH(DC410,AL410:AU410,0)))</f>
        <v>0</v>
      </c>
      <c r="DD416" s="30">
        <f>INDEX(AY399:BF406,MATCH(AX416,AW399:AW406,0),MATCH(DD409,AY397:BF397,0))*(INDEX(AL411:AU418,MATCH(DD409,AJ411:AJ418,0),MATCH(DD410,AL410:AU410,0)))</f>
        <v>0</v>
      </c>
      <c r="DE416" s="30">
        <f>INDEX(AY399:BF406,MATCH(AX416,AW399:AW406,0),MATCH(DE409,AY397:BF397,0))*(INDEX(AL411:AU418,MATCH(DE409,AJ411:AJ418,0),MATCH(DE410,AL410:AU410,0)))</f>
        <v>0</v>
      </c>
      <c r="DF416" s="30">
        <f>INDEX(AY399:BF406,MATCH(AX416,AW399:AW406,0),MATCH(DF409,AY397:BF397,0))*(INDEX(AL411:AU418,MATCH(DF409,AJ411:AJ418,0),MATCH(DF410,AL410:AU410,0)))</f>
        <v>0</v>
      </c>
      <c r="DG416" s="30">
        <f>INDEX(AY399:BF406,MATCH(AX416,AW399:AW406,0),MATCH(DG409,AY397:BF397,0))*(INDEX(AL411:AU418,MATCH(DG409,AJ411:AJ418,0),MATCH(DG410,AL410:AU410,0)))</f>
        <v>0</v>
      </c>
      <c r="DH416" s="30">
        <f>INDEX(AY399:BF406,MATCH(AX416,AW399:AW406,0),MATCH(DH409,AY397:BF397,0))*(INDEX(AL411:AU418,MATCH(DH409,AJ411:AJ418,0),MATCH(DH410,AL410:AU410,0)))</f>
        <v>0</v>
      </c>
      <c r="DI416" s="30">
        <f>INDEX(AY399:BF406,MATCH(AX416,AW399:AW406,0),MATCH(DI409,AY397:BF397,0))*(INDEX(AL411:AU418,MATCH(DI409,AJ411:AJ418,0),MATCH(DI410,AL410:AU410,0)))</f>
        <v>0</v>
      </c>
      <c r="DJ416" s="30">
        <f>INDEX(AY399:BF406,MATCH(AX416,AW399:AW406,0),MATCH(DJ409,AY397:BF397,0))*(INDEX(AL411:AU418,MATCH(DJ409,AJ411:AJ418,0),MATCH(DJ410,AL410:AU410,0)))</f>
        <v>0</v>
      </c>
      <c r="DK416" s="30">
        <f>INDEX(AY399:BF406,MATCH(AX416,AW399:AW406,0),MATCH(DK409,AY397:BF397,0))*(INDEX(AL411:AU418,MATCH(DK409,AJ411:AJ418,0),MATCH(DK410,AL410:AU410,0)))</f>
        <v>0</v>
      </c>
      <c r="DL416" s="30">
        <f>INDEX(AY399:BF406,MATCH(AX416,AW399:AW406,0),MATCH(DL409,AY397:BF397,0))*(INDEX(AL411:AU418,MATCH(DL409,AJ411:AJ418,0),MATCH(DL410,AL410:AU410,0)))</f>
        <v>0</v>
      </c>
      <c r="DM416" s="30">
        <f>INDEX(AY399:BF406,MATCH(AX416,AW399:AW406,0),MATCH(DM409,AY397:BF397,0))*(INDEX(AL411:AU418,MATCH(DM409,AJ411:AJ418,0),MATCH(DM410,AL410:AU410,0)))</f>
        <v>0</v>
      </c>
      <c r="DN416" s="30">
        <f>INDEX(AY399:BF406,MATCH(AX416,AW399:AW406,0),MATCH(DN409,AY397:BF397,0))*(INDEX(AL411:AU418,MATCH(DN409,AJ411:AJ418,0),MATCH(DN410,AL410:AU410,0)))</f>
        <v>0</v>
      </c>
      <c r="DO416" s="30">
        <f>INDEX(AY399:BF406,MATCH(AX416,AW399:AW406,0),MATCH(DO409,AY397:BF397,0))*(INDEX(AL411:AU418,MATCH(DO409,AJ411:AJ418,0),MATCH(DO410,AL410:AU410,0)))</f>
        <v>0</v>
      </c>
      <c r="DP416" s="30">
        <f>INDEX(AY399:BF406,MATCH(AX416,AW399:AW406,0),MATCH(DP409,AY397:BF397,0))*(INDEX(AL411:AU418,MATCH(DP409,AJ411:AJ418,0),MATCH(DP410,AL410:AU410,0)))</f>
        <v>0</v>
      </c>
      <c r="DQ416" s="30">
        <f>INDEX(AY399:BF406,MATCH(AX416,AW399:AW406,0),MATCH(DQ409,AY397:BF397,0))*(INDEX(AL411:AU418,MATCH(DQ409,AJ411:AJ418,0),MATCH(DQ410,AL410:AU410,0)))</f>
        <v>0</v>
      </c>
      <c r="DR416" s="2" t="b">
        <f t="shared" si="431"/>
        <v>1</v>
      </c>
      <c r="DS416" s="29">
        <v>2028</v>
      </c>
      <c r="DT416" s="30">
        <f>IF(DS416&gt;DT409,AY415-AY416,0)</f>
        <v>0</v>
      </c>
      <c r="DU416" s="30">
        <f>IF(DS416&gt;DU409,AZ415-AZ416,0)</f>
        <v>0</v>
      </c>
      <c r="DV416" s="30">
        <f>IF(DS416&gt;DV409,BA415-BA416,0)</f>
        <v>0</v>
      </c>
      <c r="DW416" s="30">
        <f>IF(DS416&gt;DW409,BB415-BB416,0)</f>
        <v>0</v>
      </c>
      <c r="DX416" s="30">
        <f>IF(DS416&gt;DX409,BC415-BC416,0)</f>
        <v>0</v>
      </c>
      <c r="DY416" s="30">
        <f>IF(DS416&gt;DY409,BD415-BD416,0)</f>
        <v>0</v>
      </c>
      <c r="DZ416" s="30">
        <f>IF(DS416&gt;DZ409,BE415-BE416,0)</f>
        <v>0</v>
      </c>
      <c r="EA416" s="30">
        <f>IF(DS416&gt;EA409,BF415-BF416,0)</f>
        <v>0</v>
      </c>
      <c r="EB416" s="30">
        <f>IF(DS416&gt;EB409,BG415-BG416,0)</f>
        <v>0</v>
      </c>
      <c r="EC416" s="30">
        <f>IF(DS416&gt;EC409,BH415-BH416,0)</f>
        <v>0</v>
      </c>
      <c r="ED416" s="30">
        <f>IF(DS416&gt;ED409,BI415-BI416,0)</f>
        <v>0</v>
      </c>
      <c r="EE416" s="30">
        <f>IF(DS416&gt;EE409,BJ415-BJ416,0)</f>
        <v>0</v>
      </c>
      <c r="EF416" s="30">
        <f>IF(DS416&gt;EF409,BK415-BK416,0)</f>
        <v>0</v>
      </c>
      <c r="EG416" s="30">
        <f>IF(DS416&gt;EG409,BL415-BL416,0)</f>
        <v>0</v>
      </c>
      <c r="EH416" s="30">
        <f>IF(DS416&gt;EH409,BM415-BM416,0)</f>
        <v>0</v>
      </c>
      <c r="EI416" s="30">
        <f>IF(DS416&gt;EI409,BN415-BN416,0)</f>
        <v>0</v>
      </c>
      <c r="EJ416" s="30">
        <f>IF(DS416&gt;EJ409,BO415-BO416,0)</f>
        <v>0</v>
      </c>
      <c r="EK416" s="30">
        <f>IF(DS416&gt;EK409,BP415-BP416,0)</f>
        <v>0</v>
      </c>
      <c r="EL416" s="30">
        <f>IF(DS416&gt;EL409,BQ415-BQ416,0)</f>
        <v>0</v>
      </c>
      <c r="EM416" s="30">
        <f>IF(DS416&gt;EM409,BR415-BR416,0)</f>
        <v>0</v>
      </c>
      <c r="EN416" s="30">
        <f>IF(DS416&gt;EN409,BS415-BS416,0)</f>
        <v>0</v>
      </c>
      <c r="EO416" s="30">
        <f>IF(DS416&gt;EO409,BT415-BT416,0)</f>
        <v>0</v>
      </c>
      <c r="EP416" s="30">
        <f>IF(DS416&gt;EP409,BU415-BU416,0)</f>
        <v>0</v>
      </c>
      <c r="EQ416" s="30">
        <f>IF(DS416&gt;EQ409,BV415-BV416,0)</f>
        <v>0</v>
      </c>
      <c r="ER416" s="30">
        <f>IF(DS416&gt;ER409,BW415-BW416,0)</f>
        <v>0</v>
      </c>
      <c r="ES416" s="30">
        <f>IF(DS416&gt;ES409,BX415-BX416,0)</f>
        <v>0</v>
      </c>
      <c r="ET416" s="30">
        <f>IF(DS416&gt;ET409,BY415-BY416,0)</f>
        <v>0</v>
      </c>
      <c r="EU416" s="30">
        <f>IF(DS416&gt;EU409,BZ415-BZ416,0)</f>
        <v>0</v>
      </c>
      <c r="EV416" s="30">
        <f>IF(DS416&gt;EV409,CA415-CA416,0)</f>
        <v>0</v>
      </c>
      <c r="EW416" s="30">
        <f>IF(DS416&gt;EW409,CB415-CB416,0)</f>
        <v>0</v>
      </c>
      <c r="EX416" s="30">
        <f>IF(DS416&gt;EX409,CC415-CC416,0)</f>
        <v>0</v>
      </c>
      <c r="EY416" s="30">
        <f>IF(DS416&gt;EY409,CD415-CD416,0)</f>
        <v>0</v>
      </c>
      <c r="EZ416" s="30">
        <f>IF(DS416&gt;EZ409,CE415-CE416,0)</f>
        <v>0</v>
      </c>
      <c r="FA416" s="30">
        <f>IF(DS416&gt;FA409,CF415-CF416,0)</f>
        <v>0</v>
      </c>
      <c r="FB416" s="30">
        <f>IF(DS416&gt;FB409,CG415-CG416,0)</f>
        <v>0</v>
      </c>
      <c r="FC416" s="30">
        <f>IF(DS416&gt;FC409,CH415-CH416,0)</f>
        <v>0</v>
      </c>
      <c r="FD416" s="30">
        <f>IF(DS416&gt;FD409,CI415-CI416,0)</f>
        <v>0</v>
      </c>
      <c r="FE416" s="30">
        <f>IF(DS416&gt;FE409,CJ415-CJ416,0)</f>
        <v>0</v>
      </c>
      <c r="FF416" s="30">
        <f>IF(DS416&gt;FF409,CK415-CK416,0)</f>
        <v>0</v>
      </c>
      <c r="FG416" s="30">
        <f>IF(DS416&gt;FG409,CL415-CL416,0)</f>
        <v>0</v>
      </c>
      <c r="FH416" s="30">
        <f>IF(DS416&gt;FH409,CM415-CM416,0)</f>
        <v>0</v>
      </c>
      <c r="FI416" s="30">
        <f>IF(DS416&gt;FI409,CN415-CN416,0)</f>
        <v>0</v>
      </c>
      <c r="FJ416" s="30">
        <f>IF(DS416&gt;FJ409,CO415-CO416,0)</f>
        <v>0</v>
      </c>
      <c r="FK416" s="30">
        <f>IF(DS416&gt;FK409,CP415-CP416,0)</f>
        <v>0</v>
      </c>
      <c r="FL416" s="30">
        <f>IF(DS416&gt;FL409,CQ415-CQ416,0)</f>
        <v>0</v>
      </c>
      <c r="FM416" s="30">
        <f>IF(DS416&gt;FM409,CR415-CR416,0)</f>
        <v>0</v>
      </c>
      <c r="FN416" s="30">
        <f>IF(DS416&gt;FN409,CS415-CS416,0)</f>
        <v>0</v>
      </c>
      <c r="FO416" s="30">
        <f>IF(DS416&gt;FO409,CT415-CT416,0)</f>
        <v>0</v>
      </c>
      <c r="FP416" s="30">
        <f>IF(DS416&gt;FP409,CU415-CU416,0)</f>
        <v>0</v>
      </c>
      <c r="FQ416" s="30">
        <f>IF(DS416&gt;FQ409,CV415-CV416,0)</f>
        <v>0</v>
      </c>
      <c r="FR416" s="30">
        <f>IF(DS416&gt;FR409,CW415-CW416,0)</f>
        <v>0</v>
      </c>
      <c r="FS416" s="30">
        <f>IF(DS416&gt;FS409,CX415-CX416,0)</f>
        <v>0</v>
      </c>
      <c r="FT416" s="30">
        <f>IF(DS416&gt;FT409,CY415-CY416,0)</f>
        <v>0</v>
      </c>
      <c r="FU416" s="30">
        <f>IF(DS416&gt;FU409,CZ415-CZ416,0)</f>
        <v>0</v>
      </c>
      <c r="FV416" s="30">
        <f>IF(DS416&gt;FV409,DA415-DA416,0)</f>
        <v>0</v>
      </c>
      <c r="FW416" s="30">
        <f>IF(DS416&gt;FW409,DB415-DB416,0)</f>
        <v>0</v>
      </c>
      <c r="FX416" s="30">
        <f>IF(DS416&gt;FX409,DC415-DC416,0)</f>
        <v>0</v>
      </c>
      <c r="FY416" s="30">
        <f>IF(DS416&gt;FY409,DD415-DD416,0)</f>
        <v>0</v>
      </c>
      <c r="FZ416" s="30">
        <f>IF(DS416&gt;FZ409,DE415-DE416,0)</f>
        <v>0</v>
      </c>
      <c r="GA416" s="30">
        <f>IF(DS416&gt;GA409,DF415-DF416,0)</f>
        <v>0</v>
      </c>
      <c r="GB416" s="30">
        <f>IF(DS416&gt;GB409,DG415-DG416,0)</f>
        <v>0</v>
      </c>
      <c r="GC416" s="30">
        <f>IF(DS416&gt;GC409,DH415-DH416,0)</f>
        <v>0</v>
      </c>
      <c r="GD416" s="30">
        <f>IF(DS416&gt;GD409,DI415-DI416,0)</f>
        <v>0</v>
      </c>
      <c r="GE416" s="30">
        <f>IF(DS416&gt;GE409,DJ415-DJ416,0)</f>
        <v>0</v>
      </c>
      <c r="GF416" s="30">
        <f>IF(DS416&gt;GF409,DK415-DK416,0)</f>
        <v>0</v>
      </c>
      <c r="GG416" s="30">
        <f>IF(DS416&gt;GG409,DL415-DL416,0)</f>
        <v>0</v>
      </c>
      <c r="GH416" s="30">
        <f>IF(DS416&gt;GH409,DM415-DM416,0)</f>
        <v>0</v>
      </c>
      <c r="GI416" s="30">
        <f>IF(DS416&gt;GI409,DN415-DN416,0)</f>
        <v>0</v>
      </c>
      <c r="GJ416" s="30">
        <f>IF(DS416&gt;GJ409,DO415-DO416,0)</f>
        <v>0</v>
      </c>
      <c r="GK416" s="30">
        <f>IF(DS416&gt;GK409,DP415-DP416,0)</f>
        <v>0</v>
      </c>
      <c r="GL416" s="30">
        <f>IF(DS416&gt;GL409,DQ415-DQ416,0)</f>
        <v>0</v>
      </c>
      <c r="GM416" s="30" t="b">
        <f t="shared" si="432"/>
        <v>1</v>
      </c>
      <c r="GO416" s="29">
        <v>2028</v>
      </c>
      <c r="GP416" s="27">
        <f>SUMIF(DT410:GL410,GP410,DT416:GL416)</f>
        <v>0</v>
      </c>
      <c r="GQ416" s="28">
        <f>SUMIF(DT410:GL410,GQ410,DT416:GL416)</f>
        <v>0</v>
      </c>
      <c r="GR416" s="28">
        <f>SUMIF(DT410:GL410,GR410,DT416:GL416)</f>
        <v>0</v>
      </c>
      <c r="GS416" s="28">
        <f>SUMIF(DT410:GL410,GS410,DT416:GL416)</f>
        <v>0</v>
      </c>
      <c r="GT416" s="28">
        <f>SUMIF(DT410:GL410,GT410,DT416:GL416)</f>
        <v>0</v>
      </c>
      <c r="GU416" s="28">
        <f>SUMIF(DT410:GL410,GU410,DT416:GL416)</f>
        <v>0</v>
      </c>
      <c r="GV416" s="28">
        <f>SUMIF(DT410:GL410,GV410,DT416:GL416)</f>
        <v>0</v>
      </c>
      <c r="GW416" s="28">
        <f>SUMIF(DT410:GL410,GW410,DT416:GL416)</f>
        <v>0</v>
      </c>
      <c r="GX416" s="28">
        <f>SUMIF(DT410:GL410,GX410,DT416:GL416)</f>
        <v>0</v>
      </c>
      <c r="GY416" s="28">
        <f>SUMIF(DT410:GL410,GY410,DT416:GL416)</f>
        <v>0</v>
      </c>
      <c r="GZ416" s="28">
        <f>SUMIF(DT410:GL410,GZ410,DT416:GL416)</f>
        <v>0</v>
      </c>
      <c r="HA416" s="27" t="b">
        <f t="shared" si="433"/>
        <v>1</v>
      </c>
    </row>
    <row r="417" spans="1:221" ht="15.75" hidden="1" customHeight="1" x14ac:dyDescent="0.2">
      <c r="A417" s="2" t="s">
        <v>1</v>
      </c>
      <c r="B417" s="26"/>
      <c r="S417" s="16"/>
      <c r="AJ417" s="27">
        <v>2029</v>
      </c>
      <c r="AK417" s="27">
        <v>0</v>
      </c>
      <c r="AL417" s="30">
        <f t="shared" si="434"/>
        <v>0</v>
      </c>
      <c r="AM417" s="30">
        <f t="shared" si="435"/>
        <v>0</v>
      </c>
      <c r="AN417" s="30">
        <f t="shared" si="436"/>
        <v>0</v>
      </c>
      <c r="AO417" s="30">
        <f t="shared" si="437"/>
        <v>0</v>
      </c>
      <c r="AP417" s="30">
        <f t="shared" si="438"/>
        <v>0</v>
      </c>
      <c r="AQ417" s="30">
        <f t="shared" si="439"/>
        <v>0</v>
      </c>
      <c r="AR417" s="30">
        <f t="shared" si="440"/>
        <v>0</v>
      </c>
      <c r="AS417" s="30">
        <f t="shared" si="441"/>
        <v>0</v>
      </c>
      <c r="AT417" s="30">
        <f t="shared" si="442"/>
        <v>0</v>
      </c>
      <c r="AU417" s="30">
        <f t="shared" si="443"/>
        <v>0</v>
      </c>
      <c r="AV417" s="65"/>
      <c r="AX417" s="29">
        <v>2029</v>
      </c>
      <c r="AY417" s="30">
        <f t="shared" si="430"/>
        <v>0</v>
      </c>
      <c r="AZ417" s="30">
        <f>INDEX(AY399:BF406,MATCH(AX417,AW399:AW406,0),MATCH(AZ409,AY397:BF397,0))*(INDEX(AL411:AU418,MATCH(AZ409,AJ411:AJ418,0),MATCH(AZ410,AL410:AU410,0)))</f>
        <v>0</v>
      </c>
      <c r="BA417" s="30">
        <f>INDEX(AY399:BF406,MATCH(AX417,AW399:AW406,0),MATCH(BA409,AY397:BF397,0))*(INDEX(AL411:AU418,MATCH(BA409,AJ411:AJ418,0),MATCH(BA410,AL410:AU410,0)))</f>
        <v>0</v>
      </c>
      <c r="BB417" s="30">
        <f>INDEX(AY399:BF406,MATCH(AX417,AW399:AW406,0),MATCH(BB409,AY397:BF397,0))*(INDEX(AL411:AU418,MATCH(BB409,AJ411:AJ418,0),MATCH(BB410,AL410:AU410,0)))</f>
        <v>0</v>
      </c>
      <c r="BC417" s="30">
        <f>INDEX(AY399:BF406,MATCH(AX417,AW399:AW406,0),MATCH(BC409,AY397:BF397,0))*(INDEX(AL411:AU418,MATCH(BC409,AJ411:AJ418,0),MATCH(BC410,AL410:AU410,0)))</f>
        <v>0</v>
      </c>
      <c r="BD417" s="30">
        <f>INDEX(AY399:BF406,MATCH(AX417,AW399:AW406,0),MATCH(BD409,AY397:BF397,0))*(INDEX(AL411:AU418,MATCH(BD409,AJ411:AJ418,0),MATCH(BD410,AL410:AU410,0)))</f>
        <v>0</v>
      </c>
      <c r="BE417" s="30">
        <f>INDEX(AY399:BF406,MATCH(AX417,AW399:AW406,0),MATCH(BE409,AY397:BF397,0))*(INDEX(AL411:AU418,MATCH(BE409,AJ411:AJ418,0),MATCH(BE410,AL410:AU410,0)))</f>
        <v>0</v>
      </c>
      <c r="BF417" s="30">
        <f>INDEX(AY399:BF406,MATCH(AX417,AW399:AW406,0),MATCH(BF409,AY397:BF397,0))*(INDEX(AL411:AU418,MATCH(BF409,AJ411:AJ418,0),MATCH(BF410,AL410:AU410,0)))</f>
        <v>0</v>
      </c>
      <c r="BG417" s="30">
        <f>INDEX(AY399:BF406,MATCH(AX417,AW399:AW406,0),MATCH(BG409,AY397:BF397,0))*(INDEX(AL411:AU418,MATCH(BG409,AJ411:AJ418,0),MATCH(BG410,AL410:AU410,0)))</f>
        <v>0</v>
      </c>
      <c r="BH417" s="30">
        <f>INDEX(AY399:BF406,MATCH(AX417,AW399:AW406,0),MATCH(BH409,AY397:BF397,0))*(INDEX(AL411:AU418,MATCH(BH409,AJ411:AJ418,0),MATCH(BH410,AL410:AU410,0)))</f>
        <v>0</v>
      </c>
      <c r="BI417" s="30">
        <f>INDEX(AY399:BF406,MATCH(AX417,AW399:AW406,0),MATCH(BI409,AY397:BF397,0))*(INDEX(AL411:AU418,MATCH(BI409,AJ411:AJ418,0),MATCH(BI410,AL410:AU410,0)))</f>
        <v>0</v>
      </c>
      <c r="BJ417" s="30">
        <f>INDEX(AY399:BF406,MATCH(AX417,AW399:AW406,0),MATCH(BJ409,AY397:BF397,0))*(INDEX(AL411:AU418,MATCH(BJ409,AJ411:AJ418,0),MATCH(BJ410,AL410:AU410,0)))</f>
        <v>0</v>
      </c>
      <c r="BK417" s="30">
        <f>INDEX(AY399:BF406,MATCH(AX417,AW399:AW406,0),MATCH(BK409,AY397:BF397,0))*(INDEX(AL411:AU418,MATCH(BK409,AJ411:AJ418,0),MATCH(BK410,AL410:AU410,0)))</f>
        <v>0</v>
      </c>
      <c r="BL417" s="30">
        <f>INDEX(AY399:BF406,MATCH(AX417,AW399:AW406,0),MATCH(BL409,AY397:BF397,0))*(INDEX(AL411:AU418,MATCH(BL409,AJ411:AJ418,0),MATCH(BL410,AL410:AU410,0)))</f>
        <v>0</v>
      </c>
      <c r="BM417" s="30">
        <f>INDEX(AY399:BF406,MATCH(AX417,AW399:AW406,0),MATCH(BM409,AY397:BF397,0))*(INDEX(AL411:AU418,MATCH(BM409,AJ411:AJ418,0),MATCH(BM410,AL410:AU410,0)))</f>
        <v>0</v>
      </c>
      <c r="BN417" s="30">
        <f>INDEX(AY399:BF406,MATCH(AX417,AW399:AW406,0),MATCH(BN409,AY397:BF397,0))*(INDEX(AL411:AU418,MATCH(BN409,AJ411:AJ418,0),MATCH(BN410,AL410:AU410,0)))</f>
        <v>0</v>
      </c>
      <c r="BO417" s="30">
        <f>INDEX(AY399:BF406,MATCH(AX417,AW399:AW406,0),MATCH(BO409,AY397:BF397,0))*(INDEX(AL411:AU418,MATCH(BO409,AJ411:AJ418,0),MATCH(BO410,AL410:AU410,0)))</f>
        <v>0</v>
      </c>
      <c r="BP417" s="30">
        <f>INDEX(AY399:BF406,MATCH(AX417,AW399:AW406,0),MATCH(BP409,AY397:BF397,0))*(INDEX(AL411:AU418,MATCH(BP409,AJ411:AJ418,0),MATCH(BP410,AL410:AU410,0)))</f>
        <v>0</v>
      </c>
      <c r="BQ417" s="30">
        <f>INDEX(AY399:BF406,MATCH(AX417,AW399:AW406,0),MATCH(BQ409,AY397:BF397,0))*(INDEX(AL411:AU418,MATCH(BQ409,AJ411:AJ418,0),MATCH(BQ410,AL410:AU410,0)))</f>
        <v>0</v>
      </c>
      <c r="BR417" s="30">
        <f>INDEX(AY399:BF406,MATCH(AX417,AW399:AW406,0),MATCH(BR409,AY397:BF397,0))*(INDEX(AL411:AU418,MATCH(BR409,AJ411:AJ418,0),MATCH(BR410,AL410:AU410,0)))</f>
        <v>0</v>
      </c>
      <c r="BS417" s="30">
        <f>INDEX(AY399:BF406,MATCH(AX417,AW399:AW406,0),MATCH(BS409,AY397:BF397,0))*(INDEX(AL411:AU418,MATCH(BS409,AJ411:AJ418,0),MATCH(BS410,AL410:AU410,0)))</f>
        <v>0</v>
      </c>
      <c r="BT417" s="30">
        <f>INDEX(AY399:BF406,MATCH(AX417,AW399:AW406,0),MATCH(BT409,AY397:BF397,0))*(INDEX(AL411:AU418,MATCH(BT409,AJ411:AJ418,0),MATCH(BT410,AL410:AU410,0)))</f>
        <v>0</v>
      </c>
      <c r="BU417" s="30">
        <f>INDEX(AY399:BF406,MATCH(AX417,AW399:AW406,0),MATCH(BU409,AY397:BF397,0))*(INDEX(AL411:AU418,MATCH(BU409,AJ411:AJ418,0),MATCH(BU410,AL410:AU410,0)))</f>
        <v>0</v>
      </c>
      <c r="BV417" s="30">
        <f>INDEX(AY399:BF406,MATCH(AX417,AW399:AW406,0),MATCH(BV409,AY397:BF397,0))*(INDEX(AL411:AU418,MATCH(BV409,AJ411:AJ418,0),MATCH(BV410,AL410:AU410,0)))</f>
        <v>0</v>
      </c>
      <c r="BW417" s="30">
        <f>INDEX(AY399:BF406,MATCH(AX417,AW399:AW406,0),MATCH(BW409,AY397:BF397,0))*(INDEX(AL411:AU418,MATCH(BW409,AJ411:AJ418,0),MATCH(BW410,AL410:AU410,0)))</f>
        <v>0</v>
      </c>
      <c r="BX417" s="30">
        <f>INDEX(AY399:BF406,MATCH(AX417,AW399:AW406,0),MATCH(BX409,AY397:BF397,0))*(INDEX(AL411:AU418,MATCH(BX409,AJ411:AJ418,0),MATCH(BX410,AL410:AU410,0)))</f>
        <v>0</v>
      </c>
      <c r="BY417" s="30">
        <f>INDEX(AY399:BF406,MATCH(AX417,AW399:AW406,0),MATCH(BY409,AY397:BF397,0))*(INDEX(AL411:AU418,MATCH(BY409,AJ411:AJ418,0),MATCH(BY410,AL410:AU410,0)))</f>
        <v>0</v>
      </c>
      <c r="BZ417" s="30">
        <f>INDEX(AY399:BF406,MATCH(AX417,AW399:AW406,0),MATCH(BZ409,AY397:BF397,0))*(INDEX(AL411:AU418,MATCH(BZ409,AJ411:AJ418,0),MATCH(BZ410,AL410:AU410,0)))</f>
        <v>0</v>
      </c>
      <c r="CA417" s="30">
        <f>INDEX(AY399:BF406,MATCH(AX417,AW399:AW406,0),MATCH(CA409,AY397:BF397,0))*(INDEX(AL411:AU418,MATCH(CA409,AJ411:AJ418,0),MATCH(CA410,AL410:AU410,0)))</f>
        <v>0</v>
      </c>
      <c r="CB417" s="30">
        <f>INDEX(AY399:BF406,MATCH(AX417,AW399:AW406,0),MATCH(CB409,AY397:BF397,0))*(INDEX(AL411:AU418,MATCH(CB409,AJ411:AJ418,0),MATCH(CB410,AL410:AU410,0)))</f>
        <v>0</v>
      </c>
      <c r="CC417" s="30">
        <f>INDEX(AY399:BF406,MATCH(AX417,AW399:AW406,0),MATCH(CC409,AY397:BF397,0))*(INDEX(AL411:AU418,MATCH(CC409,AJ411:AJ418,0),MATCH(CC410,AL410:AU410,0)))</f>
        <v>0</v>
      </c>
      <c r="CD417" s="30">
        <f>INDEX(AY399:BF406,MATCH(AX417,AW399:AW406,0),MATCH(CD409,AY397:BF397,0))*(INDEX(AL411:AU418,MATCH(CD409,AJ411:AJ418,0),MATCH(CD410,AL410:AU410,0)))</f>
        <v>0</v>
      </c>
      <c r="CE417" s="30">
        <f>INDEX(AY399:BF406,MATCH(AX417,AW399:AW406,0),MATCH(CE409,AY397:BF397,0))*(INDEX(AL411:AU418,MATCH(CE409,AJ411:AJ418,0),MATCH(CE410,AL410:AU410,0)))</f>
        <v>0</v>
      </c>
      <c r="CF417" s="30">
        <f>INDEX(AY399:BF406,MATCH(AX417,AW399:AW406,0),MATCH(CF409,AY397:BF397,0))*(INDEX(AL411:AU418,MATCH(CF409,AJ411:AJ418,0),MATCH(CF410,AL410:AU410,0)))</f>
        <v>0</v>
      </c>
      <c r="CG417" s="30">
        <f>INDEX(AY399:BF406,MATCH(AX417,AW399:AW406,0),MATCH(CG409,AY397:BF397,0))*(INDEX(AL411:AU418,MATCH(CG409,AJ411:AJ418,0),MATCH(CG410,AL410:AU410,0)))</f>
        <v>0</v>
      </c>
      <c r="CH417" s="30">
        <f>INDEX(AY399:BF406,MATCH(AX417,AW399:AW406,0),MATCH(CH409,AY397:BF397,0))*(INDEX(AL411:AU418,MATCH(CH409,AJ411:AJ418,0),MATCH(CH410,AL410:AU410,0)))</f>
        <v>0</v>
      </c>
      <c r="CI417" s="30">
        <f>INDEX(AY399:BF406,MATCH(AX417,AW399:AW406,0),MATCH(CI409,AY397:BF397,0))*(INDEX(AL411:AU418,MATCH(CI409,AJ411:AJ418,0),MATCH(CI410,AL410:AU410,0)))</f>
        <v>0</v>
      </c>
      <c r="CJ417" s="30">
        <f>INDEX(AY399:BF406,MATCH(AX417,AW399:AW406,0),MATCH(CJ409,AY397:BF397,0))*(INDEX(AL411:AU418,MATCH(CJ409,AJ411:AJ418,0),MATCH(CJ410,AL410:AU410,0)))</f>
        <v>0</v>
      </c>
      <c r="CK417" s="30">
        <f>INDEX(AY399:BF406,MATCH(AX417,AW399:AW406,0),MATCH(CK409,AY397:BF397,0))*(INDEX(AL411:AU418,MATCH(CK409,AJ411:AJ418,0),MATCH(CK410,AL410:AU410,0)))</f>
        <v>0</v>
      </c>
      <c r="CL417" s="30">
        <f>INDEX(AY399:BF406,MATCH(AX417,AW399:AW406,0),MATCH(CL409,AY397:BF397,0))*(INDEX(AL411:AU418,MATCH(CL409,AJ411:AJ418,0),MATCH(CL410,AL410:AU410,0)))</f>
        <v>0</v>
      </c>
      <c r="CM417" s="30">
        <f>INDEX(AY399:BF406,MATCH(AX417,AW399:AW406,0),MATCH(CM409,AY397:BF397,0))*(INDEX(AL411:AU418,MATCH(CM409,AJ411:AJ418,0),MATCH(CM410,AL410:AU410,0)))</f>
        <v>0</v>
      </c>
      <c r="CN417" s="30">
        <f>INDEX(AY399:BF406,MATCH(AX417,AW399:AW406,0),MATCH(CN409,AY397:BF397,0))*(INDEX(AL411:AU418,MATCH(CN409,AJ411:AJ418,0),MATCH(CN410,AL410:AU410,0)))</f>
        <v>0</v>
      </c>
      <c r="CO417" s="30">
        <f>INDEX(AY399:BF406,MATCH(AX417,AW399:AW406,0),MATCH(CO409,AY397:BF397,0))*(INDEX(AL411:AU418,MATCH(CO409,AJ411:AJ418,0),MATCH(CO410,AL410:AU410,0)))</f>
        <v>0</v>
      </c>
      <c r="CP417" s="30">
        <f>INDEX(AY399:BF406,MATCH(AX417,AW399:AW406,0),MATCH(CP409,AY397:BF397,0))*(INDEX(AL411:AU418,MATCH(CP409,AJ411:AJ418,0),MATCH(CP410,AL410:AU410,0)))</f>
        <v>0</v>
      </c>
      <c r="CQ417" s="30">
        <f>INDEX(AY399:BF406,MATCH(AX417,AW399:AW406,0),MATCH(CQ409,AY397:BF397,0))*(INDEX(AL411:AU418,MATCH(CQ409,AJ411:AJ418,0),MATCH(CQ410,AL410:AU410,0)))</f>
        <v>0</v>
      </c>
      <c r="CR417" s="30">
        <f>INDEX(AY399:BF406,MATCH(AX417,AW399:AW406,0),MATCH(CR409,AY397:BF397,0))*(INDEX(AL411:AU418,MATCH(CR409,AJ411:AJ418,0),MATCH(CR410,AL410:AU410,0)))</f>
        <v>0</v>
      </c>
      <c r="CS417" s="30">
        <f>INDEX(AY399:BF406,MATCH(AX417,AW399:AW406,0),MATCH(CS409,AY397:BF397,0))*(INDEX(AL411:AU418,MATCH(CS409,AJ411:AJ418,0),MATCH(CS410,AL410:AU410,0)))</f>
        <v>0</v>
      </c>
      <c r="CT417" s="30">
        <f>INDEX(AY399:BF406,MATCH(AX417,AW399:AW406,0),MATCH(CT409,AY397:BF397,0))*(INDEX(AL411:AU418,MATCH(CT409,AJ411:AJ418,0),MATCH(CT410,AL410:AU410,0)))</f>
        <v>0</v>
      </c>
      <c r="CU417" s="30">
        <f>INDEX(AY399:BF406,MATCH(AX417,AW399:AW406,0),MATCH(CU409,AY397:BF397,0))*(INDEX(AL411:AU418,MATCH(CU409,AJ411:AJ418,0),MATCH(CU410,AL410:AU410,0)))</f>
        <v>0</v>
      </c>
      <c r="CV417" s="30">
        <f>INDEX(AY399:BF406,MATCH(AX417,AW399:AW406,0),MATCH(CV409,AY397:BF397,0))*(INDEX(AL411:AU418,MATCH(CV409,AJ411:AJ418,0),MATCH(CV410,AL410:AU410,0)))</f>
        <v>0</v>
      </c>
      <c r="CW417" s="30">
        <f>INDEX(AY399:BF406,MATCH(AX417,AW399:AW406,0),MATCH(CW409,AY397:BF397,0))*(INDEX(AL411:AU418,MATCH(CW409,AJ411:AJ418,0),MATCH(CW410,AL410:AU410,0)))</f>
        <v>0</v>
      </c>
      <c r="CX417" s="30">
        <f>INDEX(AY399:BF406,MATCH(AX417,AW399:AW406,0),MATCH(CX409,AY397:BF397,0))*(INDEX(AL411:AU418,MATCH(CX409,AJ411:AJ418,0),MATCH(CX410,AL410:AU410,0)))</f>
        <v>0</v>
      </c>
      <c r="CY417" s="30">
        <f>INDEX(AY399:BF406,MATCH(AX417,AW399:AW406,0),MATCH(CY409,AY397:BF397,0))*(INDEX(AL411:AU418,MATCH(CY409,AJ411:AJ418,0),MATCH(CY410,AL410:AU410,0)))</f>
        <v>0</v>
      </c>
      <c r="CZ417" s="30">
        <f>INDEX(AY399:BF406,MATCH(AX417,AW399:AW406,0),MATCH(CZ409,AY397:BF397,0))*(INDEX(AL411:AU418,MATCH(CZ409,AJ411:AJ418,0),MATCH(CZ410,AL410:AU410,0)))</f>
        <v>0</v>
      </c>
      <c r="DA417" s="30">
        <f>INDEX(AY399:BF406,MATCH(AX417,AW399:AW406,0),MATCH(DA409,AY397:BF397,0))*(INDEX(AL411:AU418,MATCH(DA409,AJ411:AJ418,0),MATCH(DA410,AL410:AU410,0)))</f>
        <v>0</v>
      </c>
      <c r="DB417" s="30">
        <f>INDEX(AY399:BF406,MATCH(AX417,AW399:AW406,0),MATCH(DB409,AY397:BF397,0))*(INDEX(AL411:AU418,MATCH(DB409,AJ411:AJ418,0),MATCH(DB410,AL410:AU410,0)))</f>
        <v>0</v>
      </c>
      <c r="DC417" s="30">
        <f>INDEX(AY399:BF406,MATCH(AX417,AW399:AW406,0),MATCH(DC409,AY397:BF397,0))*(INDEX(AL411:AU418,MATCH(DC409,AJ411:AJ418,0),MATCH(DC410,AL410:AU410,0)))</f>
        <v>0</v>
      </c>
      <c r="DD417" s="30">
        <f>INDEX(AY399:BF406,MATCH(AX417,AW399:AW406,0),MATCH(DD409,AY397:BF397,0))*(INDEX(AL411:AU418,MATCH(DD409,AJ411:AJ418,0),MATCH(DD410,AL410:AU410,0)))</f>
        <v>0</v>
      </c>
      <c r="DE417" s="30">
        <f>INDEX(AY399:BF406,MATCH(AX417,AW399:AW406,0),MATCH(DE409,AY397:BF397,0))*(INDEX(AL411:AU418,MATCH(DE409,AJ411:AJ418,0),MATCH(DE410,AL410:AU410,0)))</f>
        <v>0</v>
      </c>
      <c r="DF417" s="30">
        <f>INDEX(AY399:BF406,MATCH(AX417,AW399:AW406,0),MATCH(DF409,AY397:BF397,0))*(INDEX(AL411:AU418,MATCH(DF409,AJ411:AJ418,0),MATCH(DF410,AL410:AU410,0)))</f>
        <v>0</v>
      </c>
      <c r="DG417" s="30">
        <f>INDEX(AY399:BF406,MATCH(AX417,AW399:AW406,0),MATCH(DG409,AY397:BF397,0))*(INDEX(AL411:AU418,MATCH(DG409,AJ411:AJ418,0),MATCH(DG410,AL410:AU410,0)))</f>
        <v>0</v>
      </c>
      <c r="DH417" s="30">
        <f>INDEX(AY399:BF406,MATCH(AX417,AW399:AW406,0),MATCH(DH409,AY397:BF397,0))*(INDEX(AL411:AU418,MATCH(DH409,AJ411:AJ418,0),MATCH(DH410,AL410:AU410,0)))</f>
        <v>0</v>
      </c>
      <c r="DI417" s="30">
        <f>INDEX(AY399:BF406,MATCH(AX417,AW399:AW406,0),MATCH(DI409,AY397:BF397,0))*(INDEX(AL411:AU418,MATCH(DI409,AJ411:AJ418,0),MATCH(DI410,AL410:AU410,0)))</f>
        <v>0</v>
      </c>
      <c r="DJ417" s="30">
        <f>INDEX(AY399:BF406,MATCH(AX417,AW399:AW406,0),MATCH(DJ409,AY397:BF397,0))*(INDEX(AL411:AU418,MATCH(DJ409,AJ411:AJ418,0),MATCH(DJ410,AL410:AU410,0)))</f>
        <v>0</v>
      </c>
      <c r="DK417" s="30">
        <f>INDEX(AY399:BF406,MATCH(AX417,AW399:AW406,0),MATCH(DK409,AY397:BF397,0))*(INDEX(AL411:AU418,MATCH(DK409,AJ411:AJ418,0),MATCH(DK410,AL410:AU410,0)))</f>
        <v>0</v>
      </c>
      <c r="DL417" s="30">
        <f>INDEX(AY399:BF406,MATCH(AX417,AW399:AW406,0),MATCH(DL409,AY397:BF397,0))*(INDEX(AL411:AU418,MATCH(DL409,AJ411:AJ418,0),MATCH(DL410,AL410:AU410,0)))</f>
        <v>0</v>
      </c>
      <c r="DM417" s="30">
        <f>INDEX(AY399:BF406,MATCH(AX417,AW399:AW406,0),MATCH(DM409,AY397:BF397,0))*(INDEX(AL411:AU418,MATCH(DM409,AJ411:AJ418,0),MATCH(DM410,AL410:AU410,0)))</f>
        <v>0</v>
      </c>
      <c r="DN417" s="30">
        <f>INDEX(AY399:BF406,MATCH(AX417,AW399:AW406,0),MATCH(DN409,AY397:BF397,0))*(INDEX(AL411:AU418,MATCH(DN409,AJ411:AJ418,0),MATCH(DN410,AL410:AU410,0)))</f>
        <v>0</v>
      </c>
      <c r="DO417" s="30">
        <f>INDEX(AY399:BF406,MATCH(AX417,AW399:AW406,0),MATCH(DO409,AY397:BF397,0))*(INDEX(AL411:AU418,MATCH(DO409,AJ411:AJ418,0),MATCH(DO410,AL410:AU410,0)))</f>
        <v>0</v>
      </c>
      <c r="DP417" s="30">
        <f>INDEX(AY399:BF406,MATCH(AX417,AW399:AW406,0),MATCH(DP409,AY397:BF397,0))*(INDEX(AL411:AU418,MATCH(DP409,AJ411:AJ418,0),MATCH(DP410,AL410:AU410,0)))</f>
        <v>0</v>
      </c>
      <c r="DQ417" s="30">
        <f>INDEX(AY399:BF406,MATCH(AX417,AW399:AW406,0),MATCH(DQ409,AY397:BF397,0))*(INDEX(AL411:AU418,MATCH(DQ409,AJ411:AJ418,0),MATCH(DQ410,AL410:AU410,0)))</f>
        <v>0</v>
      </c>
      <c r="DR417" s="2" t="b">
        <f t="shared" si="431"/>
        <v>1</v>
      </c>
      <c r="DS417" s="29">
        <v>2029</v>
      </c>
      <c r="DT417" s="30">
        <f>IF(DS417&gt;DT409,AY416-AY417,0)</f>
        <v>0</v>
      </c>
      <c r="DU417" s="30">
        <f>IF(DS417&gt;DU409,AZ416-AZ417,0)</f>
        <v>0</v>
      </c>
      <c r="DV417" s="30">
        <f>IF(DS417&gt;DV409,BA416-BA417,0)</f>
        <v>0</v>
      </c>
      <c r="DW417" s="30">
        <f>IF(DS417&gt;DW409,BB416-BB417,0)</f>
        <v>0</v>
      </c>
      <c r="DX417" s="30">
        <f>IF(DS417&gt;DX409,BC416-BC417,0)</f>
        <v>0</v>
      </c>
      <c r="DY417" s="30">
        <f>IF(DS417&gt;DY409,BD416-BD417,0)</f>
        <v>0</v>
      </c>
      <c r="DZ417" s="30">
        <f>IF(DS417&gt;DZ409,BE416-BE417,0)</f>
        <v>0</v>
      </c>
      <c r="EA417" s="30">
        <f>IF(DS417&gt;EA409,BF416-BF417,0)</f>
        <v>0</v>
      </c>
      <c r="EB417" s="30">
        <f>IF(DS417&gt;EB409,BG416-BG417,0)</f>
        <v>0</v>
      </c>
      <c r="EC417" s="30">
        <f>IF(DS417&gt;EC409,BH416-BH417,0)</f>
        <v>0</v>
      </c>
      <c r="ED417" s="30">
        <f>IF(DS417&gt;ED409,BI416-BI417,0)</f>
        <v>0</v>
      </c>
      <c r="EE417" s="30">
        <f>IF(DS417&gt;EE409,BJ416-BJ417,0)</f>
        <v>0</v>
      </c>
      <c r="EF417" s="30">
        <f>IF(DS417&gt;EF409,BK416-BK417,0)</f>
        <v>0</v>
      </c>
      <c r="EG417" s="30">
        <f>IF(DS417&gt;EG409,BL416-BL417,0)</f>
        <v>0</v>
      </c>
      <c r="EH417" s="30">
        <f>IF(DS417&gt;EH409,BM416-BM417,0)</f>
        <v>0</v>
      </c>
      <c r="EI417" s="30">
        <f>IF(DS417&gt;EI409,BN416-BN417,0)</f>
        <v>0</v>
      </c>
      <c r="EJ417" s="30">
        <f>IF(DS417&gt;EJ409,BO416-BO417,0)</f>
        <v>0</v>
      </c>
      <c r="EK417" s="30">
        <f>IF(DS417&gt;EK409,BP416-BP417,0)</f>
        <v>0</v>
      </c>
      <c r="EL417" s="30">
        <f>IF(DS417&gt;EL409,BQ416-BQ417,0)</f>
        <v>0</v>
      </c>
      <c r="EM417" s="30">
        <f>IF(DS417&gt;EM409,BR416-BR417,0)</f>
        <v>0</v>
      </c>
      <c r="EN417" s="30">
        <f>IF(DS417&gt;EN409,BS416-BS417,0)</f>
        <v>0</v>
      </c>
      <c r="EO417" s="30">
        <f>IF(DS417&gt;EO409,BT416-BT417,0)</f>
        <v>0</v>
      </c>
      <c r="EP417" s="30">
        <f>IF(DS417&gt;EP409,BU416-BU417,0)</f>
        <v>0</v>
      </c>
      <c r="EQ417" s="30">
        <f>IF(DS417&gt;EQ409,BV416-BV417,0)</f>
        <v>0</v>
      </c>
      <c r="ER417" s="30">
        <f>IF(DS417&gt;ER409,BW416-BW417,0)</f>
        <v>0</v>
      </c>
      <c r="ES417" s="30">
        <f>IF(DS417&gt;ES409,BX416-BX417,0)</f>
        <v>0</v>
      </c>
      <c r="ET417" s="30">
        <f>IF(DS417&gt;ET409,BY416-BY417,0)</f>
        <v>0</v>
      </c>
      <c r="EU417" s="30">
        <f>IF(DS417&gt;EU409,BZ416-BZ417,0)</f>
        <v>0</v>
      </c>
      <c r="EV417" s="30">
        <f>IF(DS417&gt;EV409,CA416-CA417,0)</f>
        <v>0</v>
      </c>
      <c r="EW417" s="30">
        <f>IF(DS417&gt;EW409,CB416-CB417,0)</f>
        <v>0</v>
      </c>
      <c r="EX417" s="30">
        <f>IF(DS417&gt;EX409,CC416-CC417,0)</f>
        <v>0</v>
      </c>
      <c r="EY417" s="30">
        <f>IF(DS417&gt;EY409,CD416-CD417,0)</f>
        <v>0</v>
      </c>
      <c r="EZ417" s="30">
        <f>IF(DS417&gt;EZ409,CE416-CE417,0)</f>
        <v>0</v>
      </c>
      <c r="FA417" s="30">
        <f>IF(DS417&gt;FA409,CF416-CF417,0)</f>
        <v>0</v>
      </c>
      <c r="FB417" s="30">
        <f>IF(DS417&gt;FB409,CG416-CG417,0)</f>
        <v>0</v>
      </c>
      <c r="FC417" s="30">
        <f>IF(DS417&gt;FC409,CH416-CH417,0)</f>
        <v>0</v>
      </c>
      <c r="FD417" s="30">
        <f>IF(DS417&gt;FD409,CI416-CI417,0)</f>
        <v>0</v>
      </c>
      <c r="FE417" s="30">
        <f>IF(DS417&gt;FE409,CJ416-CJ417,0)</f>
        <v>0</v>
      </c>
      <c r="FF417" s="30">
        <f>IF(DS417&gt;FF409,CK416-CK417,0)</f>
        <v>0</v>
      </c>
      <c r="FG417" s="30">
        <f>IF(DS417&gt;FG409,CL416-CL417,0)</f>
        <v>0</v>
      </c>
      <c r="FH417" s="30">
        <f>IF(DS417&gt;FH409,CM416-CM417,0)</f>
        <v>0</v>
      </c>
      <c r="FI417" s="30">
        <f>IF(DS417&gt;FI409,CN416-CN417,0)</f>
        <v>0</v>
      </c>
      <c r="FJ417" s="30">
        <f>IF(DS417&gt;FJ409,CO416-CO417,0)</f>
        <v>0</v>
      </c>
      <c r="FK417" s="30">
        <f>IF(DS417&gt;FK409,CP416-CP417,0)</f>
        <v>0</v>
      </c>
      <c r="FL417" s="30">
        <f>IF(DS417&gt;FL409,CQ416-CQ417,0)</f>
        <v>0</v>
      </c>
      <c r="FM417" s="30">
        <f>IF(DS417&gt;FM409,CR416-CR417,0)</f>
        <v>0</v>
      </c>
      <c r="FN417" s="30">
        <f>IF(DS417&gt;FN409,CS416-CS417,0)</f>
        <v>0</v>
      </c>
      <c r="FO417" s="30">
        <f>IF(DS417&gt;FO409,CT416-CT417,0)</f>
        <v>0</v>
      </c>
      <c r="FP417" s="30">
        <f>IF(DS417&gt;FP409,CU416-CU417,0)</f>
        <v>0</v>
      </c>
      <c r="FQ417" s="30">
        <f>IF(DS417&gt;FQ409,CV416-CV417,0)</f>
        <v>0</v>
      </c>
      <c r="FR417" s="30">
        <f>IF(DS417&gt;FR409,CW416-CW417,0)</f>
        <v>0</v>
      </c>
      <c r="FS417" s="30">
        <f>IF(DS417&gt;FS409,CX416-CX417,0)</f>
        <v>0</v>
      </c>
      <c r="FT417" s="30">
        <f>IF(DS417&gt;FT409,CY416-CY417,0)</f>
        <v>0</v>
      </c>
      <c r="FU417" s="30">
        <f>IF(DS417&gt;FU409,CZ416-CZ417,0)</f>
        <v>0</v>
      </c>
      <c r="FV417" s="30">
        <f>IF(DS417&gt;FV409,DA416-DA417,0)</f>
        <v>0</v>
      </c>
      <c r="FW417" s="30">
        <f>IF(DS417&gt;FW409,DB416-DB417,0)</f>
        <v>0</v>
      </c>
      <c r="FX417" s="30">
        <f>IF(DS417&gt;FX409,DC416-DC417,0)</f>
        <v>0</v>
      </c>
      <c r="FY417" s="30">
        <f>IF(DS417&gt;FY409,DD416-DD417,0)</f>
        <v>0</v>
      </c>
      <c r="FZ417" s="30">
        <f>IF(DS417&gt;FZ409,DE416-DE417,0)</f>
        <v>0</v>
      </c>
      <c r="GA417" s="30">
        <f>IF(DS417&gt;GA409,DF416-DF417,0)</f>
        <v>0</v>
      </c>
      <c r="GB417" s="30">
        <f>IF(DS417&gt;GB409,DG416-DG417,0)</f>
        <v>0</v>
      </c>
      <c r="GC417" s="30">
        <f>IF(DS417&gt;GC409,DH416-DH417,0)</f>
        <v>0</v>
      </c>
      <c r="GD417" s="30">
        <f>IF(DS417&gt;GD409,DI416-DI417,0)</f>
        <v>0</v>
      </c>
      <c r="GE417" s="30">
        <f>IF(DS417&gt;GE409,DJ416-DJ417,0)</f>
        <v>0</v>
      </c>
      <c r="GF417" s="30">
        <f>IF(DS417&gt;GF409,DK416-DK417,0)</f>
        <v>0</v>
      </c>
      <c r="GG417" s="30">
        <f>IF(DS417&gt;GG409,DL416-DL417,0)</f>
        <v>0</v>
      </c>
      <c r="GH417" s="30">
        <f>IF(DS417&gt;GH409,DM416-DM417,0)</f>
        <v>0</v>
      </c>
      <c r="GI417" s="30">
        <f>IF(DS417&gt;GI409,DN416-DN417,0)</f>
        <v>0</v>
      </c>
      <c r="GJ417" s="30">
        <f>IF(DS417&gt;GJ409,DO416-DO417,0)</f>
        <v>0</v>
      </c>
      <c r="GK417" s="30">
        <f>IF(DS417&gt;GK409,DP416-DP417,0)</f>
        <v>0</v>
      </c>
      <c r="GL417" s="30">
        <f>IF(DS417&gt;GL409,DQ416-DQ417,0)</f>
        <v>0</v>
      </c>
      <c r="GM417" s="30" t="b">
        <f t="shared" si="432"/>
        <v>1</v>
      </c>
      <c r="GO417" s="29">
        <v>2029</v>
      </c>
      <c r="GP417" s="27">
        <f>SUMIF(DT410:GL410,GP410,DT417:GL417)</f>
        <v>0</v>
      </c>
      <c r="GQ417" s="28">
        <f>SUMIF(DT410:GL410,GQ410,DT417:GL417)</f>
        <v>0</v>
      </c>
      <c r="GR417" s="28">
        <f>SUMIF(DT410:GL410,GR410,DT417:GL417)</f>
        <v>0</v>
      </c>
      <c r="GS417" s="28">
        <f>SUMIF(DT410:GL410,GS410,DT417:GL417)</f>
        <v>0</v>
      </c>
      <c r="GT417" s="28">
        <f>SUMIF(DT410:GL410,GT410,DT417:GL417)</f>
        <v>0</v>
      </c>
      <c r="GU417" s="28">
        <f>SUMIF(DT410:GL410,GU410,DT417:GL417)</f>
        <v>0</v>
      </c>
      <c r="GV417" s="28">
        <f>SUMIF(DT410:GL410,GV410,DT417:GL417)</f>
        <v>0</v>
      </c>
      <c r="GW417" s="28">
        <f>SUMIF(DT410:GL410,GW410,DT417:GL417)</f>
        <v>0</v>
      </c>
      <c r="GX417" s="28">
        <f>SUMIF(DT410:GL410,GX410,DT417:GL417)</f>
        <v>0</v>
      </c>
      <c r="GY417" s="28">
        <f>SUMIF(DT410:GL410,GY410,DT417:GL417)</f>
        <v>0</v>
      </c>
      <c r="GZ417" s="28">
        <f>SUMIF(DT410:GL410,GZ410,DT417:GL417)</f>
        <v>0</v>
      </c>
      <c r="HA417" s="27" t="b">
        <f t="shared" si="433"/>
        <v>1</v>
      </c>
    </row>
    <row r="418" spans="1:221" hidden="1" x14ac:dyDescent="0.2">
      <c r="A418" s="2" t="s">
        <v>1</v>
      </c>
      <c r="B418" s="26"/>
      <c r="S418" s="16"/>
      <c r="AJ418" s="27">
        <v>2030</v>
      </c>
      <c r="AK418" s="27">
        <v>0</v>
      </c>
      <c r="AL418" s="30">
        <f t="shared" si="434"/>
        <v>0</v>
      </c>
      <c r="AM418" s="30">
        <f t="shared" si="435"/>
        <v>0</v>
      </c>
      <c r="AN418" s="30">
        <f t="shared" si="436"/>
        <v>0</v>
      </c>
      <c r="AO418" s="30">
        <f t="shared" si="437"/>
        <v>0</v>
      </c>
      <c r="AP418" s="30">
        <f t="shared" si="438"/>
        <v>0</v>
      </c>
      <c r="AQ418" s="30">
        <f t="shared" si="439"/>
        <v>0</v>
      </c>
      <c r="AR418" s="30">
        <f t="shared" si="440"/>
        <v>0</v>
      </c>
      <c r="AS418" s="30">
        <f t="shared" si="441"/>
        <v>0</v>
      </c>
      <c r="AT418" s="30">
        <f t="shared" si="442"/>
        <v>0</v>
      </c>
      <c r="AU418" s="30">
        <f t="shared" si="443"/>
        <v>0</v>
      </c>
      <c r="AV418" s="65"/>
      <c r="AX418" s="29">
        <v>2030</v>
      </c>
      <c r="AY418" s="30">
        <f t="shared" si="430"/>
        <v>0</v>
      </c>
      <c r="AZ418" s="30">
        <f>INDEX(AY399:BF406,MATCH(AX418,AW399:AW406,0),MATCH(AZ409,AY397:BF397,0))*(INDEX(AL411:AU418,MATCH(AZ409,AJ411:AJ418,0),MATCH(AZ410,AL410:AU410,0)))</f>
        <v>0</v>
      </c>
      <c r="BA418" s="30">
        <f>INDEX(AY399:BF406,MATCH(AX418,AW399:AW406,0),MATCH(BA409,AY397:BF397,0))*(INDEX(AL411:AU418,MATCH(BA409,AJ411:AJ418,0),MATCH(BA410,AL410:AU410,0)))</f>
        <v>0</v>
      </c>
      <c r="BB418" s="30">
        <f>INDEX(AY399:BF406,MATCH(AX418,AW399:AW406,0),MATCH(BB409,AY397:BF397,0))*(INDEX(AL411:AU418,MATCH(BB409,AJ411:AJ418,0),MATCH(BB410,AL410:AU410,0)))</f>
        <v>0</v>
      </c>
      <c r="BC418" s="30">
        <f>INDEX(AY399:BF406,MATCH(AX418,AW399:AW406,0),MATCH(BC409,AY397:BF397,0))*(INDEX(AL411:AU418,MATCH(BC409,AJ411:AJ418,0),MATCH(BC410,AL410:AU410,0)))</f>
        <v>0</v>
      </c>
      <c r="BD418" s="30">
        <f>INDEX(AY399:BF406,MATCH(AX418,AW399:AW406,0),MATCH(BD409,AY397:BF397,0))*(INDEX(AL411:AU418,MATCH(BD409,AJ411:AJ418,0),MATCH(BD410,AL410:AU410,0)))</f>
        <v>0</v>
      </c>
      <c r="BE418" s="30">
        <f>INDEX(AY399:BF406,MATCH(AX418,AW399:AW406,0),MATCH(BE409,AY397:BF397,0))*(INDEX(AL411:AU418,MATCH(BE409,AJ411:AJ418,0),MATCH(BE410,AL410:AU410,0)))</f>
        <v>0</v>
      </c>
      <c r="BF418" s="30">
        <f>INDEX(AY399:BF406,MATCH(AX418,AW399:AW406,0),MATCH(BF409,AY397:BF397,0))*(INDEX(AL411:AU418,MATCH(BF409,AJ411:AJ418,0),MATCH(BF410,AL410:AU410,0)))</f>
        <v>0</v>
      </c>
      <c r="BG418" s="30">
        <f>INDEX(AY399:BF406,MATCH(AX418,AW399:AW406,0),MATCH(BG409,AY397:BF397,0))*(INDEX(AL411:AU418,MATCH(BG409,AJ411:AJ418,0),MATCH(BG410,AL410:AU410,0)))</f>
        <v>0</v>
      </c>
      <c r="BH418" s="30">
        <f>INDEX(AY399:BF406,MATCH(AX418,AW399:AW406,0),MATCH(BH409,AY397:BF397,0))*(INDEX(AL411:AU418,MATCH(BH409,AJ411:AJ418,0),MATCH(BH410,AL410:AU410,0)))</f>
        <v>0</v>
      </c>
      <c r="BI418" s="30">
        <f>INDEX(AY399:BF406,MATCH(AX418,AW399:AW406,0),MATCH(BI409,AY397:BF397,0))*(INDEX(AL411:AU418,MATCH(BI409,AJ411:AJ418,0),MATCH(BI410,AL410:AU410,0)))</f>
        <v>0</v>
      </c>
      <c r="BJ418" s="30">
        <f>INDEX(AY399:BF406,MATCH(AX418,AW399:AW406,0),MATCH(BJ409,AY397:BF397,0))*(INDEX(AL411:AU418,MATCH(BJ409,AJ411:AJ418,0),MATCH(BJ410,AL410:AU410,0)))</f>
        <v>0</v>
      </c>
      <c r="BK418" s="30">
        <f>INDEX(AY399:BF406,MATCH(AX418,AW399:AW406,0),MATCH(BK409,AY397:BF397,0))*(INDEX(AL411:AU418,MATCH(BK409,AJ411:AJ418,0),MATCH(BK410,AL410:AU410,0)))</f>
        <v>0</v>
      </c>
      <c r="BL418" s="30">
        <f>INDEX(AY399:BF406,MATCH(AX418,AW399:AW406,0),MATCH(BL409,AY397:BF397,0))*(INDEX(AL411:AU418,MATCH(BL409,AJ411:AJ418,0),MATCH(BL410,AL410:AU410,0)))</f>
        <v>0</v>
      </c>
      <c r="BM418" s="30">
        <f>INDEX(AY399:BF406,MATCH(AX418,AW399:AW406,0),MATCH(BM409,AY397:BF397,0))*(INDEX(AL411:AU418,MATCH(BM409,AJ411:AJ418,0),MATCH(BM410,AL410:AU410,0)))</f>
        <v>0</v>
      </c>
      <c r="BN418" s="30">
        <f>INDEX(AY399:BF406,MATCH(AX418,AW399:AW406,0),MATCH(BN409,AY397:BF397,0))*(INDEX(AL411:AU418,MATCH(BN409,AJ411:AJ418,0),MATCH(BN410,AL410:AU410,0)))</f>
        <v>0</v>
      </c>
      <c r="BO418" s="30">
        <f>INDEX(AY399:BF406,MATCH(AX418,AW399:AW406,0),MATCH(BO409,AY397:BF397,0))*(INDEX(AL411:AU418,MATCH(BO409,AJ411:AJ418,0),MATCH(BO410,AL410:AU410,0)))</f>
        <v>0</v>
      </c>
      <c r="BP418" s="30">
        <f>INDEX(AY399:BF406,MATCH(AX418,AW399:AW406,0),MATCH(BP409,AY397:BF397,0))*(INDEX(AL411:AU418,MATCH(BP409,AJ411:AJ418,0),MATCH(BP410,AL410:AU410,0)))</f>
        <v>0</v>
      </c>
      <c r="BQ418" s="30">
        <f>INDEX(AY399:BF406,MATCH(AX418,AW399:AW406,0),MATCH(BQ409,AY397:BF397,0))*(INDEX(AL411:AU418,MATCH(BQ409,AJ411:AJ418,0),MATCH(BQ410,AL410:AU410,0)))</f>
        <v>0</v>
      </c>
      <c r="BR418" s="30">
        <f>INDEX(AY399:BF406,MATCH(AX418,AW399:AW406,0),MATCH(BR409,AY397:BF397,0))*(INDEX(AL411:AU418,MATCH(BR409,AJ411:AJ418,0),MATCH(BR410,AL410:AU410,0)))</f>
        <v>0</v>
      </c>
      <c r="BS418" s="30">
        <f>INDEX(AY399:BF406,MATCH(AX418,AW399:AW406,0),MATCH(BS409,AY397:BF397,0))*(INDEX(AL411:AU418,MATCH(BS409,AJ411:AJ418,0),MATCH(BS410,AL410:AU410,0)))</f>
        <v>0</v>
      </c>
      <c r="BT418" s="30">
        <f>INDEX(AY399:BF406,MATCH(AX418,AW399:AW406,0),MATCH(BT409,AY397:BF397,0))*(INDEX(AL411:AU418,MATCH(BT409,AJ411:AJ418,0),MATCH(BT410,AL410:AU410,0)))</f>
        <v>0</v>
      </c>
      <c r="BU418" s="30">
        <f>INDEX(AY399:BF406,MATCH(AX418,AW399:AW406,0),MATCH(BU409,AY397:BF397,0))*(INDEX(AL411:AU418,MATCH(BU409,AJ411:AJ418,0),MATCH(BU410,AL410:AU410,0)))</f>
        <v>0</v>
      </c>
      <c r="BV418" s="30">
        <f>INDEX(AY399:BF406,MATCH(AX418,AW399:AW406,0),MATCH(BV409,AY397:BF397,0))*(INDEX(AL411:AU418,MATCH(BV409,AJ411:AJ418,0),MATCH(BV410,AL410:AU410,0)))</f>
        <v>0</v>
      </c>
      <c r="BW418" s="30">
        <f>INDEX(AY399:BF406,MATCH(AX418,AW399:AW406,0),MATCH(BW409,AY397:BF397,0))*(INDEX(AL411:AU418,MATCH(BW409,AJ411:AJ418,0),MATCH(BW410,AL410:AU410,0)))</f>
        <v>0</v>
      </c>
      <c r="BX418" s="30">
        <f>INDEX(AY399:BF406,MATCH(AX418,AW399:AW406,0),MATCH(BX409,AY397:BF397,0))*(INDEX(AL411:AU418,MATCH(BX409,AJ411:AJ418,0),MATCH(BX410,AL410:AU410,0)))</f>
        <v>0</v>
      </c>
      <c r="BY418" s="30">
        <f>INDEX(AY399:BF406,MATCH(AX418,AW399:AW406,0),MATCH(BY409,AY397:BF397,0))*(INDEX(AL411:AU418,MATCH(BY409,AJ411:AJ418,0),MATCH(BY410,AL410:AU410,0)))</f>
        <v>0</v>
      </c>
      <c r="BZ418" s="30">
        <f>INDEX(AY399:BF406,MATCH(AX418,AW399:AW406,0),MATCH(BZ409,AY397:BF397,0))*(INDEX(AL411:AU418,MATCH(BZ409,AJ411:AJ418,0),MATCH(BZ410,AL410:AU410,0)))</f>
        <v>0</v>
      </c>
      <c r="CA418" s="30">
        <f>INDEX(AY399:BF406,MATCH(AX418,AW399:AW406,0),MATCH(CA409,AY397:BF397,0))*(INDEX(AL411:AU418,MATCH(CA409,AJ411:AJ418,0),MATCH(CA410,AL410:AU410,0)))</f>
        <v>0</v>
      </c>
      <c r="CB418" s="30">
        <f>INDEX(AY399:BF406,MATCH(AX418,AW399:AW406,0),MATCH(CB409,AY397:BF397,0))*(INDEX(AL411:AU418,MATCH(CB409,AJ411:AJ418,0),MATCH(CB410,AL410:AU410,0)))</f>
        <v>0</v>
      </c>
      <c r="CC418" s="30">
        <f>INDEX(AY399:BF406,MATCH(AX418,AW399:AW406,0),MATCH(CC409,AY397:BF397,0))*(INDEX(AL411:AU418,MATCH(CC409,AJ411:AJ418,0),MATCH(CC410,AL410:AU410,0)))</f>
        <v>0</v>
      </c>
      <c r="CD418" s="30">
        <f>INDEX(AY399:BF406,MATCH(AX418,AW399:AW406,0),MATCH(CD409,AY397:BF397,0))*(INDEX(AL411:AU418,MATCH(CD409,AJ411:AJ418,0),MATCH(CD410,AL410:AU410,0)))</f>
        <v>0</v>
      </c>
      <c r="CE418" s="30">
        <f>INDEX(AY399:BF406,MATCH(AX418,AW399:AW406,0),MATCH(CE409,AY397:BF397,0))*(INDEX(AL411:AU418,MATCH(CE409,AJ411:AJ418,0),MATCH(CE410,AL410:AU410,0)))</f>
        <v>0</v>
      </c>
      <c r="CF418" s="30">
        <f>INDEX(AY399:BF406,MATCH(AX418,AW399:AW406,0),MATCH(CF409,AY397:BF397,0))*(INDEX(AL411:AU418,MATCH(CF409,AJ411:AJ418,0),MATCH(CF410,AL410:AU410,0)))</f>
        <v>0</v>
      </c>
      <c r="CG418" s="30">
        <f>INDEX(AY399:BF406,MATCH(AX418,AW399:AW406,0),MATCH(CG409,AY397:BF397,0))*(INDEX(AL411:AU418,MATCH(CG409,AJ411:AJ418,0),MATCH(CG410,AL410:AU410,0)))</f>
        <v>0</v>
      </c>
      <c r="CH418" s="30">
        <f>INDEX(AY399:BF406,MATCH(AX418,AW399:AW406,0),MATCH(CH409,AY397:BF397,0))*(INDEX(AL411:AU418,MATCH(CH409,AJ411:AJ418,0),MATCH(CH410,AL410:AU410,0)))</f>
        <v>0</v>
      </c>
      <c r="CI418" s="30">
        <f>INDEX(AY399:BF406,MATCH(AX418,AW399:AW406,0),MATCH(CI409,AY397:BF397,0))*(INDEX(AL411:AU418,MATCH(CI409,AJ411:AJ418,0),MATCH(CI410,AL410:AU410,0)))</f>
        <v>0</v>
      </c>
      <c r="CJ418" s="30">
        <f>INDEX(AY399:BF406,MATCH(AX418,AW399:AW406,0),MATCH(CJ409,AY397:BF397,0))*(INDEX(AL411:AU418,MATCH(CJ409,AJ411:AJ418,0),MATCH(CJ410,AL410:AU410,0)))</f>
        <v>0</v>
      </c>
      <c r="CK418" s="30">
        <f>INDEX(AY399:BF406,MATCH(AX418,AW399:AW406,0),MATCH(CK409,AY397:BF397,0))*(INDEX(AL411:AU418,MATCH(CK409,AJ411:AJ418,0),MATCH(CK410,AL410:AU410,0)))</f>
        <v>0</v>
      </c>
      <c r="CL418" s="30">
        <f>INDEX(AY399:BF406,MATCH(AX418,AW399:AW406,0),MATCH(CL409,AY397:BF397,0))*(INDEX(AL411:AU418,MATCH(CL409,AJ411:AJ418,0),MATCH(CL410,AL410:AU410,0)))</f>
        <v>0</v>
      </c>
      <c r="CM418" s="30">
        <f>INDEX(AY399:BF406,MATCH(AX418,AW399:AW406,0),MATCH(CM409,AY397:BF397,0))*(INDEX(AL411:AU418,MATCH(CM409,AJ411:AJ418,0),MATCH(CM410,AL410:AU410,0)))</f>
        <v>0</v>
      </c>
      <c r="CN418" s="30">
        <f>INDEX(AY399:BF406,MATCH(AX418,AW399:AW406,0),MATCH(CN409,AY397:BF397,0))*(INDEX(AL411:AU418,MATCH(CN409,AJ411:AJ418,0),MATCH(CN410,AL410:AU410,0)))</f>
        <v>0</v>
      </c>
      <c r="CO418" s="30">
        <f>INDEX(AY399:BF406,MATCH(AX418,AW399:AW406,0),MATCH(CO409,AY397:BF397,0))*(INDEX(AL411:AU418,MATCH(CO409,AJ411:AJ418,0),MATCH(CO410,AL410:AU410,0)))</f>
        <v>0</v>
      </c>
      <c r="CP418" s="30">
        <f>INDEX(AY399:BF406,MATCH(AX418,AW399:AW406,0),MATCH(CP409,AY397:BF397,0))*(INDEX(AL411:AU418,MATCH(CP409,AJ411:AJ418,0),MATCH(CP410,AL410:AU410,0)))</f>
        <v>0</v>
      </c>
      <c r="CQ418" s="30">
        <f>INDEX(AY399:BF406,MATCH(AX418,AW399:AW406,0),MATCH(CQ409,AY397:BF397,0))*(INDEX(AL411:AU418,MATCH(CQ409,AJ411:AJ418,0),MATCH(CQ410,AL410:AU410,0)))</f>
        <v>0</v>
      </c>
      <c r="CR418" s="30">
        <f>INDEX(AY399:BF406,MATCH(AX418,AW399:AW406,0),MATCH(CR409,AY397:BF397,0))*(INDEX(AL411:AU418,MATCH(CR409,AJ411:AJ418,0),MATCH(CR410,AL410:AU410,0)))</f>
        <v>0</v>
      </c>
      <c r="CS418" s="30">
        <f>INDEX(AY399:BF406,MATCH(AX418,AW399:AW406,0),MATCH(CS409,AY397:BF397,0))*(INDEX(AL411:AU418,MATCH(CS409,AJ411:AJ418,0),MATCH(CS410,AL410:AU410,0)))</f>
        <v>0</v>
      </c>
      <c r="CT418" s="30">
        <f>INDEX(AY399:BF406,MATCH(AX418,AW399:AW406,0),MATCH(CT409,AY397:BF397,0))*(INDEX(AL411:AU418,MATCH(CT409,AJ411:AJ418,0),MATCH(CT410,AL410:AU410,0)))</f>
        <v>0</v>
      </c>
      <c r="CU418" s="30">
        <f>INDEX(AY399:BF406,MATCH(AX418,AW399:AW406,0),MATCH(CU409,AY397:BF397,0))*(INDEX(AL411:AU418,MATCH(CU409,AJ411:AJ418,0),MATCH(CU410,AL410:AU410,0)))</f>
        <v>0</v>
      </c>
      <c r="CV418" s="30">
        <f>INDEX(AY399:BF406,MATCH(AX418,AW399:AW406,0),MATCH(CV409,AY397:BF397,0))*(INDEX(AL411:AU418,MATCH(CV409,AJ411:AJ418,0),MATCH(CV410,AL410:AU410,0)))</f>
        <v>0</v>
      </c>
      <c r="CW418" s="30">
        <f>INDEX(AY399:BF406,MATCH(AX418,AW399:AW406,0),MATCH(CW409,AY397:BF397,0))*(INDEX(AL411:AU418,MATCH(CW409,AJ411:AJ418,0),MATCH(CW410,AL410:AU410,0)))</f>
        <v>0</v>
      </c>
      <c r="CX418" s="30">
        <f>INDEX(AY399:BF406,MATCH(AX418,AW399:AW406,0),MATCH(CX409,AY397:BF397,0))*(INDEX(AL411:AU418,MATCH(CX409,AJ411:AJ418,0),MATCH(CX410,AL410:AU410,0)))</f>
        <v>0</v>
      </c>
      <c r="CY418" s="30">
        <f>INDEX(AY399:BF406,MATCH(AX418,AW399:AW406,0),MATCH(CY409,AY397:BF397,0))*(INDEX(AL411:AU418,MATCH(CY409,AJ411:AJ418,0),MATCH(CY410,AL410:AU410,0)))</f>
        <v>0</v>
      </c>
      <c r="CZ418" s="30">
        <f>INDEX(AY399:BF406,MATCH(AX418,AW399:AW406,0),MATCH(CZ409,AY397:BF397,0))*(INDEX(AL411:AU418,MATCH(CZ409,AJ411:AJ418,0),MATCH(CZ410,AL410:AU410,0)))</f>
        <v>0</v>
      </c>
      <c r="DA418" s="30">
        <f>INDEX(AY399:BF406,MATCH(AX418,AW399:AW406,0),MATCH(DA409,AY397:BF397,0))*(INDEX(AL411:AU418,MATCH(DA409,AJ411:AJ418,0),MATCH(DA410,AL410:AU410,0)))</f>
        <v>0</v>
      </c>
      <c r="DB418" s="30">
        <f>INDEX(AY399:BF406,MATCH(AX418,AW399:AW406,0),MATCH(DB409,AY397:BF397,0))*(INDEX(AL411:AU418,MATCH(DB409,AJ411:AJ418,0),MATCH(DB410,AL410:AU410,0)))</f>
        <v>0</v>
      </c>
      <c r="DC418" s="30">
        <f>INDEX(AY399:BF406,MATCH(AX418,AW399:AW406,0),MATCH(DC409,AY397:BF397,0))*(INDEX(AL411:AU418,MATCH(DC409,AJ411:AJ418,0),MATCH(DC410,AL410:AU410,0)))</f>
        <v>0</v>
      </c>
      <c r="DD418" s="30">
        <f>INDEX(AY399:BF406,MATCH(AX418,AW399:AW406,0),MATCH(DD409,AY397:BF397,0))*(INDEX(AL411:AU418,MATCH(DD409,AJ411:AJ418,0),MATCH(DD410,AL410:AU410,0)))</f>
        <v>0</v>
      </c>
      <c r="DE418" s="30">
        <f>INDEX(AY399:BF406,MATCH(AX418,AW399:AW406,0),MATCH(DE409,AY397:BF397,0))*(INDEX(AL411:AU418,MATCH(DE409,AJ411:AJ418,0),MATCH(DE410,AL410:AU410,0)))</f>
        <v>0</v>
      </c>
      <c r="DF418" s="30">
        <f>INDEX(AY399:BF406,MATCH(AX418,AW399:AW406,0),MATCH(DF409,AY397:BF397,0))*(INDEX(AL411:AU418,MATCH(DF409,AJ411:AJ418,0),MATCH(DF410,AL410:AU410,0)))</f>
        <v>0</v>
      </c>
      <c r="DG418" s="30">
        <f>INDEX(AY399:BF406,MATCH(AX418,AW399:AW406,0),MATCH(DG409,AY397:BF397,0))*(INDEX(AL411:AU418,MATCH(DG409,AJ411:AJ418,0),MATCH(DG410,AL410:AU410,0)))</f>
        <v>0</v>
      </c>
      <c r="DH418" s="30">
        <f>INDEX(AY399:BF406,MATCH(AX418,AW399:AW406,0),MATCH(DH409,AY397:BF397,0))*(INDEX(AL411:AU418,MATCH(DH409,AJ411:AJ418,0),MATCH(DH410,AL410:AU410,0)))</f>
        <v>0</v>
      </c>
      <c r="DI418" s="30">
        <f>INDEX(AY399:BF406,MATCH(AX418,AW399:AW406,0),MATCH(DI409,AY397:BF397,0))*(INDEX(AL411:AU418,MATCH(DI409,AJ411:AJ418,0),MATCH(DI410,AL410:AU410,0)))</f>
        <v>0</v>
      </c>
      <c r="DJ418" s="30">
        <f>INDEX(AY399:BF406,MATCH(AX418,AW399:AW406,0),MATCH(DJ409,AY397:BF397,0))*(INDEX(AL411:AU418,MATCH(DJ409,AJ411:AJ418,0),MATCH(DJ410,AL410:AU410,0)))</f>
        <v>0</v>
      </c>
      <c r="DK418" s="30">
        <f>INDEX(AY399:BF406,MATCH(AX418,AW399:AW406,0),MATCH(DK409,AY397:BF397,0))*(INDEX(AL411:AU418,MATCH(DK409,AJ411:AJ418,0),MATCH(DK410,AL410:AU410,0)))</f>
        <v>0</v>
      </c>
      <c r="DL418" s="30">
        <f>INDEX(AY399:BF406,MATCH(AX418,AW399:AW406,0),MATCH(DL409,AY397:BF397,0))*(INDEX(AL411:AU418,MATCH(DL409,AJ411:AJ418,0),MATCH(DL410,AL410:AU410,0)))</f>
        <v>0</v>
      </c>
      <c r="DM418" s="30">
        <f>INDEX(AY399:BF406,MATCH(AX418,AW399:AW406,0),MATCH(DM409,AY397:BF397,0))*(INDEX(AL411:AU418,MATCH(DM409,AJ411:AJ418,0),MATCH(DM410,AL410:AU410,0)))</f>
        <v>0</v>
      </c>
      <c r="DN418" s="30">
        <f>INDEX(AY399:BF406,MATCH(AX418,AW399:AW406,0),MATCH(DN409,AY397:BF397,0))*(INDEX(AL411:AU418,MATCH(DN409,AJ411:AJ418,0),MATCH(DN410,AL410:AU410,0)))</f>
        <v>0</v>
      </c>
      <c r="DO418" s="30">
        <f>INDEX(AY399:BF406,MATCH(AX418,AW399:AW406,0),MATCH(DO409,AY397:BF397,0))*(INDEX(AL411:AU418,MATCH(DO409,AJ411:AJ418,0),MATCH(DO410,AL410:AU410,0)))</f>
        <v>0</v>
      </c>
      <c r="DP418" s="30">
        <f>INDEX(AY399:BF406,MATCH(AX418,AW399:AW406,0),MATCH(DP409,AY397:BF397,0))*(INDEX(AL411:AU418,MATCH(DP409,AJ411:AJ418,0),MATCH(DP410,AL410:AU410,0)))</f>
        <v>0</v>
      </c>
      <c r="DQ418" s="30">
        <f>INDEX(AY399:BF406,MATCH(AX418,AW399:AW406,0),MATCH(DQ409,AY397:BF397,0))*(INDEX(AL411:AU418,MATCH(DQ409,AJ411:AJ418,0),MATCH(DQ410,AL410:AU410,0)))</f>
        <v>0</v>
      </c>
      <c r="DR418" s="2" t="b">
        <f t="shared" si="431"/>
        <v>1</v>
      </c>
      <c r="DS418" s="29">
        <v>2030</v>
      </c>
      <c r="DT418" s="30">
        <f>IF(DS418&gt;DT409,AY417-AY418,0)</f>
        <v>0</v>
      </c>
      <c r="DU418" s="30">
        <f>IF(DS418&gt;DU409,AZ417-AZ418,0)</f>
        <v>0</v>
      </c>
      <c r="DV418" s="30">
        <f>IF(DS418&gt;DV409,BA417-BA418,0)</f>
        <v>0</v>
      </c>
      <c r="DW418" s="30">
        <f>IF(DS418&gt;DW409,BB417-BB418,0)</f>
        <v>0</v>
      </c>
      <c r="DX418" s="30">
        <f>IF(DS418&gt;DX409,BC417-BC418,0)</f>
        <v>0</v>
      </c>
      <c r="DY418" s="30">
        <f>IF(DS418&gt;DY409,BD417-BD418,0)</f>
        <v>0</v>
      </c>
      <c r="DZ418" s="30">
        <f>IF(DS418&gt;DZ409,BE417-BE418,0)</f>
        <v>0</v>
      </c>
      <c r="EA418" s="30">
        <f>IF(DS418&gt;EA409,BF417-BF418,0)</f>
        <v>0</v>
      </c>
      <c r="EB418" s="30">
        <f>IF(DS418&gt;EB409,BG417-BG418,0)</f>
        <v>0</v>
      </c>
      <c r="EC418" s="30">
        <f>IF(DS418&gt;EC409,BH417-BH418,0)</f>
        <v>0</v>
      </c>
      <c r="ED418" s="30">
        <f>IF(DS418&gt;ED409,BI417-BI418,0)</f>
        <v>0</v>
      </c>
      <c r="EE418" s="30">
        <f>IF(DS418&gt;EE409,BJ417-BJ418,0)</f>
        <v>0</v>
      </c>
      <c r="EF418" s="30">
        <f>IF(DS418&gt;EF409,BK417-BK418,0)</f>
        <v>0</v>
      </c>
      <c r="EG418" s="30">
        <f>IF(DS418&gt;EG409,BL417-BL418,0)</f>
        <v>0</v>
      </c>
      <c r="EH418" s="30">
        <f>IF(DS418&gt;EH409,BM417-BM418,0)</f>
        <v>0</v>
      </c>
      <c r="EI418" s="30">
        <f>IF(DS418&gt;EI409,BN417-BN418,0)</f>
        <v>0</v>
      </c>
      <c r="EJ418" s="30">
        <f>IF(DS418&gt;EJ409,BO417-BO418,0)</f>
        <v>0</v>
      </c>
      <c r="EK418" s="30">
        <f>IF(DS418&gt;EK409,BP417-BP418,0)</f>
        <v>0</v>
      </c>
      <c r="EL418" s="30">
        <f>IF(DS418&gt;EL409,BQ417-BQ418,0)</f>
        <v>0</v>
      </c>
      <c r="EM418" s="30">
        <f>IF(DS418&gt;EM409,BR417-BR418,0)</f>
        <v>0</v>
      </c>
      <c r="EN418" s="30">
        <f>IF(DS418&gt;EN409,BS417-BS418,0)</f>
        <v>0</v>
      </c>
      <c r="EO418" s="30">
        <f>IF(DS418&gt;EO409,BT417-BT418,0)</f>
        <v>0</v>
      </c>
      <c r="EP418" s="30">
        <f>IF(DS418&gt;EP409,BU417-BU418,0)</f>
        <v>0</v>
      </c>
      <c r="EQ418" s="30">
        <f>IF(DS418&gt;EQ409,BV417-BV418,0)</f>
        <v>0</v>
      </c>
      <c r="ER418" s="30">
        <f>IF(DS418&gt;ER409,BW417-BW418,0)</f>
        <v>0</v>
      </c>
      <c r="ES418" s="30">
        <f>IF(DS418&gt;ES409,BX417-BX418,0)</f>
        <v>0</v>
      </c>
      <c r="ET418" s="30">
        <f>IF(DS418&gt;ET409,BY417-BY418,0)</f>
        <v>0</v>
      </c>
      <c r="EU418" s="30">
        <f>IF(DS418&gt;EU409,BZ417-BZ418,0)</f>
        <v>0</v>
      </c>
      <c r="EV418" s="30">
        <f>IF(DS418&gt;EV409,CA417-CA418,0)</f>
        <v>0</v>
      </c>
      <c r="EW418" s="30">
        <f>IF(DS418&gt;EW409,CB417-CB418,0)</f>
        <v>0</v>
      </c>
      <c r="EX418" s="30">
        <f>IF(DS418&gt;EX409,CC417-CC418,0)</f>
        <v>0</v>
      </c>
      <c r="EY418" s="30">
        <f>IF(DS418&gt;EY409,CD417-CD418,0)</f>
        <v>0</v>
      </c>
      <c r="EZ418" s="30">
        <f>IF(DS418&gt;EZ409,CE417-CE418,0)</f>
        <v>0</v>
      </c>
      <c r="FA418" s="30">
        <f>IF(DS418&gt;FA409,CF417-CF418,0)</f>
        <v>0</v>
      </c>
      <c r="FB418" s="30">
        <f>IF(DS418&gt;FB409,CG417-CG418,0)</f>
        <v>0</v>
      </c>
      <c r="FC418" s="30">
        <f>IF(DS418&gt;FC409,CH417-CH418,0)</f>
        <v>0</v>
      </c>
      <c r="FD418" s="30">
        <f>IF(DS418&gt;FD409,CI417-CI418,0)</f>
        <v>0</v>
      </c>
      <c r="FE418" s="30">
        <f>IF(DS418&gt;FE409,CJ417-CJ418,0)</f>
        <v>0</v>
      </c>
      <c r="FF418" s="30">
        <f>IF(DS418&gt;FF409,CK417-CK418,0)</f>
        <v>0</v>
      </c>
      <c r="FG418" s="30">
        <f>IF(DS418&gt;FG409,CL417-CL418,0)</f>
        <v>0</v>
      </c>
      <c r="FH418" s="30">
        <f>IF(DS418&gt;FH409,CM417-CM418,0)</f>
        <v>0</v>
      </c>
      <c r="FI418" s="30">
        <f>IF(DS418&gt;FI409,CN417-CN418,0)</f>
        <v>0</v>
      </c>
      <c r="FJ418" s="30">
        <f>IF(DS418&gt;FJ409,CO417-CO418,0)</f>
        <v>0</v>
      </c>
      <c r="FK418" s="30">
        <f>IF(DS418&gt;FK409,CP417-CP418,0)</f>
        <v>0</v>
      </c>
      <c r="FL418" s="30">
        <f>IF(DS418&gt;FL409,CQ417-CQ418,0)</f>
        <v>0</v>
      </c>
      <c r="FM418" s="30">
        <f>IF(DS418&gt;FM409,CR417-CR418,0)</f>
        <v>0</v>
      </c>
      <c r="FN418" s="30">
        <f>IF(DS418&gt;FN409,CS417-CS418,0)</f>
        <v>0</v>
      </c>
      <c r="FO418" s="30">
        <f>IF(DS418&gt;FO409,CT417-CT418,0)</f>
        <v>0</v>
      </c>
      <c r="FP418" s="30">
        <f>IF(DS418&gt;FP409,CU417-CU418,0)</f>
        <v>0</v>
      </c>
      <c r="FQ418" s="30">
        <f>IF(DS418&gt;FQ409,CV417-CV418,0)</f>
        <v>0</v>
      </c>
      <c r="FR418" s="30">
        <f>IF(DS418&gt;FR409,CW417-CW418,0)</f>
        <v>0</v>
      </c>
      <c r="FS418" s="30">
        <f>IF(DS418&gt;FS409,CX417-CX418,0)</f>
        <v>0</v>
      </c>
      <c r="FT418" s="30">
        <f>IF(DS418&gt;FT409,CY417-CY418,0)</f>
        <v>0</v>
      </c>
      <c r="FU418" s="30">
        <f>IF(DS418&gt;FU409,CZ417-CZ418,0)</f>
        <v>0</v>
      </c>
      <c r="FV418" s="30">
        <f>IF(DS418&gt;FV409,DA417-DA418,0)</f>
        <v>0</v>
      </c>
      <c r="FW418" s="30">
        <f>IF(DS418&gt;FW409,DB417-DB418,0)</f>
        <v>0</v>
      </c>
      <c r="FX418" s="30">
        <f>IF(DS418&gt;FX409,DC417-DC418,0)</f>
        <v>0</v>
      </c>
      <c r="FY418" s="30">
        <f>IF(DS418&gt;FY409,DD417-DD418,0)</f>
        <v>0</v>
      </c>
      <c r="FZ418" s="30">
        <f>IF(DS418&gt;FZ409,DE417-DE418,0)</f>
        <v>0</v>
      </c>
      <c r="GA418" s="30">
        <f>IF(DS418&gt;GA409,DF417-DF418,0)</f>
        <v>0</v>
      </c>
      <c r="GB418" s="30">
        <f>IF(DS418&gt;GB409,DG417-DG418,0)</f>
        <v>0</v>
      </c>
      <c r="GC418" s="30">
        <f>IF(DS418&gt;GC409,DH417-DH418,0)</f>
        <v>0</v>
      </c>
      <c r="GD418" s="30">
        <f>IF(DS418&gt;GD409,DI417-DI418,0)</f>
        <v>0</v>
      </c>
      <c r="GE418" s="30">
        <f>IF(DS418&gt;GE409,DJ417-DJ418,0)</f>
        <v>0</v>
      </c>
      <c r="GF418" s="30">
        <f>IF(DS418&gt;GF409,DK417-DK418,0)</f>
        <v>0</v>
      </c>
      <c r="GG418" s="30">
        <f>IF(DS418&gt;GG409,DL417-DL418,0)</f>
        <v>0</v>
      </c>
      <c r="GH418" s="30">
        <f>IF(DS418&gt;GH409,DM417-DM418,0)</f>
        <v>0</v>
      </c>
      <c r="GI418" s="30">
        <f>IF(DS418&gt;GI409,DN417-DN418,0)</f>
        <v>0</v>
      </c>
      <c r="GJ418" s="30">
        <f>IF(DS418&gt;GJ409,DO417-DO418,0)</f>
        <v>0</v>
      </c>
      <c r="GK418" s="30">
        <f>IF(DS418&gt;GK409,DP417-DP418,0)</f>
        <v>0</v>
      </c>
      <c r="GL418" s="30">
        <f>IF(DS418&gt;GL409,DQ417-DQ418,0)</f>
        <v>0</v>
      </c>
      <c r="GM418" s="30" t="b">
        <f t="shared" si="432"/>
        <v>1</v>
      </c>
      <c r="GO418" s="29">
        <v>2030</v>
      </c>
      <c r="GP418" s="27">
        <f>SUMIF(DT410:GL410,GP410,DT418:GL418)</f>
        <v>0</v>
      </c>
      <c r="GQ418" s="28">
        <f>SUMIF(DT410:GL410,GQ410,DT418:GL418)</f>
        <v>0</v>
      </c>
      <c r="GR418" s="28">
        <f>SUMIF(DT410:GL410,GR410,DT418:GL418)</f>
        <v>0</v>
      </c>
      <c r="GS418" s="28">
        <f>SUMIF(DT410:GL410,GS410,DT418:GL418)</f>
        <v>0</v>
      </c>
      <c r="GT418" s="28">
        <f>SUMIF(DT410:GL410,GT410,DT418:GL418)</f>
        <v>0</v>
      </c>
      <c r="GU418" s="28">
        <f>SUMIF(DT410:GL410,GU410,DT418:GL418)</f>
        <v>0</v>
      </c>
      <c r="GV418" s="28">
        <f>SUMIF(DT410:GL410,GV410,DT418:GL418)</f>
        <v>0</v>
      </c>
      <c r="GW418" s="28">
        <f>SUMIF(DT410:GL410,GW410,DT418:GL418)</f>
        <v>0</v>
      </c>
      <c r="GX418" s="28">
        <f>SUMIF(DT410:GL410,GX410,DT418:GL418)</f>
        <v>0</v>
      </c>
      <c r="GY418" s="28">
        <f>SUMIF(DT410:GL410,GY410,DT418:GL418)</f>
        <v>0</v>
      </c>
      <c r="GZ418" s="28">
        <f>SUMIF(DT410:GL410,GZ410,DT418:GL418)</f>
        <v>0</v>
      </c>
      <c r="HA418" s="27" t="b">
        <f t="shared" si="433"/>
        <v>1</v>
      </c>
    </row>
    <row r="419" spans="1:221" hidden="1" x14ac:dyDescent="0.2">
      <c r="A419" s="2" t="s">
        <v>1</v>
      </c>
      <c r="B419" s="26"/>
      <c r="S419" s="16"/>
    </row>
    <row r="420" spans="1:221" hidden="1" x14ac:dyDescent="0.2">
      <c r="A420" s="2" t="s">
        <v>1</v>
      </c>
      <c r="B420" s="26"/>
      <c r="S420" s="16"/>
      <c r="DS420" s="2" t="s">
        <v>12</v>
      </c>
    </row>
    <row r="421" spans="1:221" hidden="1" x14ac:dyDescent="0.2">
      <c r="A421" s="2" t="s">
        <v>1</v>
      </c>
      <c r="B421" s="26"/>
      <c r="H421" s="64"/>
      <c r="I421" s="64"/>
      <c r="J421" s="64"/>
      <c r="K421" s="64"/>
      <c r="L421" s="64"/>
      <c r="M421" s="64"/>
      <c r="N421" s="64"/>
      <c r="O421" s="64"/>
      <c r="P421" s="64"/>
      <c r="Q421" s="64"/>
      <c r="R421" s="64"/>
      <c r="S421" s="16"/>
      <c r="T421" s="63"/>
      <c r="DS421" s="50"/>
      <c r="DT421" s="44">
        <v>2023</v>
      </c>
      <c r="DU421" s="44">
        <v>2024</v>
      </c>
      <c r="DV421" s="44">
        <v>2024</v>
      </c>
      <c r="DW421" s="44">
        <v>2024</v>
      </c>
      <c r="DX421" s="44">
        <v>2024</v>
      </c>
      <c r="DY421" s="44">
        <v>2024</v>
      </c>
      <c r="DZ421" s="44">
        <v>2024</v>
      </c>
      <c r="EA421" s="44">
        <v>2024</v>
      </c>
      <c r="EB421" s="44">
        <v>2024</v>
      </c>
      <c r="EC421" s="44">
        <v>2024</v>
      </c>
      <c r="ED421" s="44">
        <v>2024</v>
      </c>
      <c r="EE421" s="44">
        <v>2025</v>
      </c>
      <c r="EF421" s="44">
        <v>2025</v>
      </c>
      <c r="EG421" s="44">
        <v>2025</v>
      </c>
      <c r="EH421" s="44">
        <v>2025</v>
      </c>
      <c r="EI421" s="44">
        <v>2025</v>
      </c>
      <c r="EJ421" s="44">
        <v>2025</v>
      </c>
      <c r="EK421" s="44">
        <v>2025</v>
      </c>
      <c r="EL421" s="44">
        <v>2025</v>
      </c>
      <c r="EM421" s="44">
        <v>2025</v>
      </c>
      <c r="EN421" s="44">
        <v>2025</v>
      </c>
      <c r="EO421" s="44">
        <v>2026</v>
      </c>
      <c r="EP421" s="44">
        <v>2026</v>
      </c>
      <c r="EQ421" s="44">
        <v>2026</v>
      </c>
      <c r="ER421" s="44">
        <v>2026</v>
      </c>
      <c r="ES421" s="44">
        <v>2026</v>
      </c>
      <c r="ET421" s="44">
        <v>2026</v>
      </c>
      <c r="EU421" s="44">
        <v>2026</v>
      </c>
      <c r="EV421" s="44">
        <v>2026</v>
      </c>
      <c r="EW421" s="44">
        <v>2026</v>
      </c>
      <c r="EX421" s="44">
        <v>2026</v>
      </c>
      <c r="EY421" s="44">
        <v>2027</v>
      </c>
      <c r="EZ421" s="44">
        <v>2027</v>
      </c>
      <c r="FA421" s="44">
        <v>2027</v>
      </c>
      <c r="FB421" s="44">
        <v>2027</v>
      </c>
      <c r="FC421" s="44">
        <v>2027</v>
      </c>
      <c r="FD421" s="44">
        <v>2027</v>
      </c>
      <c r="FE421" s="44">
        <v>2027</v>
      </c>
      <c r="FF421" s="44">
        <v>2027</v>
      </c>
      <c r="FG421" s="44">
        <v>2027</v>
      </c>
      <c r="FH421" s="44">
        <v>2027</v>
      </c>
      <c r="FI421" s="44">
        <v>2028</v>
      </c>
      <c r="FJ421" s="44">
        <v>2028</v>
      </c>
      <c r="FK421" s="44">
        <v>2028</v>
      </c>
      <c r="FL421" s="44">
        <v>2028</v>
      </c>
      <c r="FM421" s="44">
        <v>2028</v>
      </c>
      <c r="FN421" s="44">
        <v>2028</v>
      </c>
      <c r="FO421" s="44">
        <v>2028</v>
      </c>
      <c r="FP421" s="44">
        <v>2028</v>
      </c>
      <c r="FQ421" s="44">
        <v>2028</v>
      </c>
      <c r="FR421" s="44">
        <v>2028</v>
      </c>
      <c r="FS421" s="44">
        <v>2029</v>
      </c>
      <c r="FT421" s="44">
        <v>2029</v>
      </c>
      <c r="FU421" s="44">
        <v>2029</v>
      </c>
      <c r="FV421" s="44">
        <v>2029</v>
      </c>
      <c r="FW421" s="44">
        <v>2029</v>
      </c>
      <c r="FX421" s="44">
        <v>2029</v>
      </c>
      <c r="FY421" s="44">
        <v>2029</v>
      </c>
      <c r="FZ421" s="44">
        <v>2029</v>
      </c>
      <c r="GA421" s="44">
        <v>2029</v>
      </c>
      <c r="GB421" s="44">
        <v>2029</v>
      </c>
      <c r="GC421" s="44">
        <v>2030</v>
      </c>
      <c r="GD421" s="44">
        <v>2030</v>
      </c>
      <c r="GE421" s="44">
        <v>2030</v>
      </c>
      <c r="GF421" s="44">
        <v>2030</v>
      </c>
      <c r="GG421" s="44">
        <v>2030</v>
      </c>
      <c r="GH421" s="44">
        <v>2030</v>
      </c>
      <c r="GI421" s="44">
        <v>2030</v>
      </c>
      <c r="GJ421" s="44">
        <v>2030</v>
      </c>
      <c r="GK421" s="44">
        <v>2030</v>
      </c>
      <c r="GL421" s="44">
        <v>2030</v>
      </c>
      <c r="GM421" s="332" t="s">
        <v>2</v>
      </c>
      <c r="GN421" s="63"/>
      <c r="GO421" s="63"/>
      <c r="GP421" s="63" t="s">
        <v>11</v>
      </c>
      <c r="GQ421" s="63"/>
      <c r="GR421" s="63"/>
      <c r="GS421" s="63"/>
      <c r="GT421" s="63"/>
      <c r="GU421" s="63"/>
      <c r="GV421" s="63"/>
      <c r="GW421" s="63"/>
      <c r="GX421" s="63"/>
      <c r="GY421" s="63"/>
      <c r="GZ421" s="63"/>
      <c r="HC421" s="2" t="s">
        <v>10</v>
      </c>
    </row>
    <row r="422" spans="1:221" hidden="1" x14ac:dyDescent="0.2">
      <c r="A422" s="2" t="s">
        <v>1</v>
      </c>
      <c r="B422" s="26"/>
      <c r="I422" s="34"/>
      <c r="J422" s="34"/>
      <c r="K422" s="34"/>
      <c r="L422" s="34"/>
      <c r="M422" s="34"/>
      <c r="N422" s="34"/>
      <c r="O422" s="34"/>
      <c r="P422" s="34"/>
      <c r="Q422" s="34"/>
      <c r="R422" s="34"/>
      <c r="S422" s="16"/>
      <c r="T422" s="62"/>
      <c r="DS422" s="42" t="s">
        <v>4</v>
      </c>
      <c r="DT422" s="44" t="s">
        <v>3</v>
      </c>
      <c r="DU422" s="44" t="str">
        <f t="shared" ref="DU422:ED422" si="444">E398</f>
        <v/>
      </c>
      <c r="DV422" s="44" t="str">
        <f t="shared" si="444"/>
        <v/>
      </c>
      <c r="DW422" s="44" t="str">
        <f t="shared" si="444"/>
        <v/>
      </c>
      <c r="DX422" s="44" t="str">
        <f t="shared" si="444"/>
        <v/>
      </c>
      <c r="DY422" s="44" t="str">
        <f t="shared" si="444"/>
        <v/>
      </c>
      <c r="DZ422" s="44" t="str">
        <f t="shared" si="444"/>
        <v/>
      </c>
      <c r="EA422" s="44" t="str">
        <f t="shared" si="444"/>
        <v/>
      </c>
      <c r="EB422" s="44" t="str">
        <f t="shared" si="444"/>
        <v/>
      </c>
      <c r="EC422" s="44" t="str">
        <f t="shared" si="444"/>
        <v/>
      </c>
      <c r="ED422" s="44" t="str">
        <f t="shared" si="444"/>
        <v/>
      </c>
      <c r="EE422" s="44" t="str">
        <f t="shared" ref="EE422:EN422" si="445">E398</f>
        <v/>
      </c>
      <c r="EF422" s="44" t="str">
        <f t="shared" si="445"/>
        <v/>
      </c>
      <c r="EG422" s="44" t="str">
        <f t="shared" si="445"/>
        <v/>
      </c>
      <c r="EH422" s="44" t="str">
        <f t="shared" si="445"/>
        <v/>
      </c>
      <c r="EI422" s="44" t="str">
        <f t="shared" si="445"/>
        <v/>
      </c>
      <c r="EJ422" s="44" t="str">
        <f t="shared" si="445"/>
        <v/>
      </c>
      <c r="EK422" s="44" t="str">
        <f t="shared" si="445"/>
        <v/>
      </c>
      <c r="EL422" s="44" t="str">
        <f t="shared" si="445"/>
        <v/>
      </c>
      <c r="EM422" s="44" t="str">
        <f t="shared" si="445"/>
        <v/>
      </c>
      <c r="EN422" s="44" t="str">
        <f t="shared" si="445"/>
        <v/>
      </c>
      <c r="EO422" s="44" t="str">
        <f t="shared" ref="EO422:EX422" si="446">E398</f>
        <v/>
      </c>
      <c r="EP422" s="44" t="str">
        <f t="shared" si="446"/>
        <v/>
      </c>
      <c r="EQ422" s="44" t="str">
        <f t="shared" si="446"/>
        <v/>
      </c>
      <c r="ER422" s="44" t="str">
        <f t="shared" si="446"/>
        <v/>
      </c>
      <c r="ES422" s="44" t="str">
        <f t="shared" si="446"/>
        <v/>
      </c>
      <c r="ET422" s="44" t="str">
        <f t="shared" si="446"/>
        <v/>
      </c>
      <c r="EU422" s="44" t="str">
        <f t="shared" si="446"/>
        <v/>
      </c>
      <c r="EV422" s="44" t="str">
        <f t="shared" si="446"/>
        <v/>
      </c>
      <c r="EW422" s="44" t="str">
        <f t="shared" si="446"/>
        <v/>
      </c>
      <c r="EX422" s="44" t="str">
        <f t="shared" si="446"/>
        <v/>
      </c>
      <c r="EY422" s="44" t="str">
        <f t="shared" ref="EY422:FH422" si="447">E398</f>
        <v/>
      </c>
      <c r="EZ422" s="44" t="str">
        <f t="shared" si="447"/>
        <v/>
      </c>
      <c r="FA422" s="44" t="str">
        <f t="shared" si="447"/>
        <v/>
      </c>
      <c r="FB422" s="44" t="str">
        <f t="shared" si="447"/>
        <v/>
      </c>
      <c r="FC422" s="44" t="str">
        <f t="shared" si="447"/>
        <v/>
      </c>
      <c r="FD422" s="44" t="str">
        <f t="shared" si="447"/>
        <v/>
      </c>
      <c r="FE422" s="44" t="str">
        <f t="shared" si="447"/>
        <v/>
      </c>
      <c r="FF422" s="44" t="str">
        <f t="shared" si="447"/>
        <v/>
      </c>
      <c r="FG422" s="44" t="str">
        <f t="shared" si="447"/>
        <v/>
      </c>
      <c r="FH422" s="44" t="str">
        <f t="shared" si="447"/>
        <v/>
      </c>
      <c r="FI422" s="44" t="str">
        <f t="shared" ref="FI422:FR422" si="448">E398</f>
        <v/>
      </c>
      <c r="FJ422" s="44" t="str">
        <f t="shared" si="448"/>
        <v/>
      </c>
      <c r="FK422" s="44" t="str">
        <f t="shared" si="448"/>
        <v/>
      </c>
      <c r="FL422" s="44" t="str">
        <f t="shared" si="448"/>
        <v/>
      </c>
      <c r="FM422" s="44" t="str">
        <f t="shared" si="448"/>
        <v/>
      </c>
      <c r="FN422" s="44" t="str">
        <f t="shared" si="448"/>
        <v/>
      </c>
      <c r="FO422" s="44" t="str">
        <f t="shared" si="448"/>
        <v/>
      </c>
      <c r="FP422" s="44" t="str">
        <f t="shared" si="448"/>
        <v/>
      </c>
      <c r="FQ422" s="44" t="str">
        <f t="shared" si="448"/>
        <v/>
      </c>
      <c r="FR422" s="44" t="str">
        <f t="shared" si="448"/>
        <v/>
      </c>
      <c r="FS422" s="44" t="str">
        <f t="shared" ref="FS422:GB422" si="449">E398</f>
        <v/>
      </c>
      <c r="FT422" s="44" t="str">
        <f t="shared" si="449"/>
        <v/>
      </c>
      <c r="FU422" s="44" t="str">
        <f t="shared" si="449"/>
        <v/>
      </c>
      <c r="FV422" s="44" t="str">
        <f t="shared" si="449"/>
        <v/>
      </c>
      <c r="FW422" s="44" t="str">
        <f t="shared" si="449"/>
        <v/>
      </c>
      <c r="FX422" s="44" t="str">
        <f t="shared" si="449"/>
        <v/>
      </c>
      <c r="FY422" s="44" t="str">
        <f t="shared" si="449"/>
        <v/>
      </c>
      <c r="FZ422" s="44" t="str">
        <f t="shared" si="449"/>
        <v/>
      </c>
      <c r="GA422" s="44" t="str">
        <f t="shared" si="449"/>
        <v/>
      </c>
      <c r="GB422" s="44" t="str">
        <f t="shared" si="449"/>
        <v/>
      </c>
      <c r="GC422" s="44" t="str">
        <f t="shared" ref="GC422:GL422" si="450">E398</f>
        <v/>
      </c>
      <c r="GD422" s="44" t="str">
        <f t="shared" si="450"/>
        <v/>
      </c>
      <c r="GE422" s="44" t="str">
        <f t="shared" si="450"/>
        <v/>
      </c>
      <c r="GF422" s="44" t="str">
        <f t="shared" si="450"/>
        <v/>
      </c>
      <c r="GG422" s="44" t="str">
        <f t="shared" si="450"/>
        <v/>
      </c>
      <c r="GH422" s="44" t="str">
        <f t="shared" si="450"/>
        <v/>
      </c>
      <c r="GI422" s="44" t="str">
        <f t="shared" si="450"/>
        <v/>
      </c>
      <c r="GJ422" s="44" t="str">
        <f t="shared" si="450"/>
        <v/>
      </c>
      <c r="GK422" s="44" t="str">
        <f t="shared" si="450"/>
        <v/>
      </c>
      <c r="GL422" s="44" t="str">
        <f t="shared" si="450"/>
        <v/>
      </c>
      <c r="GM422" s="333"/>
      <c r="GO422" s="42" t="s">
        <v>4</v>
      </c>
      <c r="GP422" s="27" t="s">
        <v>3</v>
      </c>
      <c r="GQ422" s="27" t="str">
        <f t="shared" ref="GQ422:GZ422" si="451">E398</f>
        <v/>
      </c>
      <c r="GR422" s="27" t="str">
        <f t="shared" si="451"/>
        <v/>
      </c>
      <c r="GS422" s="27" t="str">
        <f t="shared" si="451"/>
        <v/>
      </c>
      <c r="GT422" s="27" t="str">
        <f t="shared" si="451"/>
        <v/>
      </c>
      <c r="GU422" s="27" t="str">
        <f t="shared" si="451"/>
        <v/>
      </c>
      <c r="GV422" s="27" t="str">
        <f t="shared" si="451"/>
        <v/>
      </c>
      <c r="GW422" s="27" t="str">
        <f t="shared" si="451"/>
        <v/>
      </c>
      <c r="GX422" s="27" t="str">
        <f t="shared" si="451"/>
        <v/>
      </c>
      <c r="GY422" s="27" t="str">
        <f t="shared" si="451"/>
        <v/>
      </c>
      <c r="GZ422" s="27" t="str">
        <f t="shared" si="451"/>
        <v/>
      </c>
      <c r="HA422" s="27" t="s">
        <v>2</v>
      </c>
      <c r="HC422" s="27" t="str">
        <f t="shared" ref="HC422:HL422" si="452">E398</f>
        <v/>
      </c>
      <c r="HD422" s="27" t="str">
        <f t="shared" si="452"/>
        <v/>
      </c>
      <c r="HE422" s="27" t="str">
        <f t="shared" si="452"/>
        <v/>
      </c>
      <c r="HF422" s="27" t="str">
        <f t="shared" si="452"/>
        <v/>
      </c>
      <c r="HG422" s="27" t="str">
        <f t="shared" si="452"/>
        <v/>
      </c>
      <c r="HH422" s="27" t="str">
        <f t="shared" si="452"/>
        <v/>
      </c>
      <c r="HI422" s="27" t="str">
        <f t="shared" si="452"/>
        <v/>
      </c>
      <c r="HJ422" s="27" t="str">
        <f t="shared" si="452"/>
        <v/>
      </c>
      <c r="HK422" s="27" t="str">
        <f t="shared" si="452"/>
        <v/>
      </c>
      <c r="HL422" s="27" t="str">
        <f t="shared" si="452"/>
        <v/>
      </c>
      <c r="HM422" s="27" t="s">
        <v>2</v>
      </c>
    </row>
    <row r="423" spans="1:221" hidden="1" x14ac:dyDescent="0.2">
      <c r="A423" s="2" t="s">
        <v>1</v>
      </c>
      <c r="B423" s="26"/>
      <c r="I423" s="34"/>
      <c r="J423" s="34"/>
      <c r="K423" s="34"/>
      <c r="L423" s="34"/>
      <c r="M423" s="34"/>
      <c r="N423" s="34"/>
      <c r="O423" s="34"/>
      <c r="P423" s="34"/>
      <c r="Q423" s="34"/>
      <c r="R423" s="34"/>
      <c r="S423" s="16"/>
      <c r="T423" s="62"/>
      <c r="DS423" s="29">
        <v>2023</v>
      </c>
      <c r="DT423" s="30">
        <f>INDEX(DU399:EB406,MATCH(DS423,DS399:DS406,0),MATCH(DT421,DU397:EB397,0))*INDEX(AK411:AU418,MATCH(DT421,AJ411:AJ418,0),MATCH(DT422,AK410:AU410,0))</f>
        <v>0</v>
      </c>
      <c r="DU423" s="30">
        <f>INDEX(DU399:EB406,MATCH(DS423,DS399:DS406,0),MATCH(DU421,DU397:EB397,0))*INDEX(AK411:AU418,MATCH(DU421,AJ411:AJ418,0),MATCH(DU422,AK410:AU410,0))</f>
        <v>0</v>
      </c>
      <c r="DV423" s="30">
        <f>INDEX(DU399:EB406,MATCH(DS423,DS399:DS406,0),MATCH(DV421,DU397:EB397,0))*INDEX(AK411:AU418,MATCH(DV421,AJ411:AJ418,0),MATCH(DV422,AK410:AU410,0))</f>
        <v>0</v>
      </c>
      <c r="DW423" s="30">
        <f>INDEX(DU399:EB406,MATCH(DS423,DS399:DS406,0),MATCH(DW421,DU397:EB397,0))*INDEX(AK411:AU418,MATCH(DW421,AJ411:AJ418,0),MATCH(DW422,AK410:AU410,0))</f>
        <v>0</v>
      </c>
      <c r="DX423" s="30">
        <f>INDEX(DU399:EB406,MATCH(DS423,DS399:DS406,0),MATCH(DX421,DU397:EB397,0))*INDEX(AK411:AU418,MATCH(DX421,AJ411:AJ418,0),MATCH(DX422,AK410:AU410,0))</f>
        <v>0</v>
      </c>
      <c r="DY423" s="30">
        <f>INDEX(DU399:EB406,MATCH(DS423,DS399:DS406,0),MATCH(DY421,DU397:EB397,0))*INDEX(AK411:AU418,MATCH(DY421,AJ411:AJ418,0),MATCH(DY422,AK410:AU410,0))</f>
        <v>0</v>
      </c>
      <c r="DZ423" s="30">
        <f>INDEX(DU399:EB406,MATCH(DS423,DS399:DS406,0),MATCH(DZ421,DU397:EB397,0))*INDEX(AK411:AU418,MATCH(DZ421,AJ411:AJ418,0),MATCH(DZ422,AK410:AU410,0))</f>
        <v>0</v>
      </c>
      <c r="EA423" s="30">
        <f>INDEX(DU399:EB406,MATCH(DS423,DS399:DS406,0),MATCH(EA421,DU397:EB397,0))*INDEX(AK411:AU418,MATCH(EA421,AJ411:AJ418,0),MATCH(EA422,AK410:AU410,0))</f>
        <v>0</v>
      </c>
      <c r="EB423" s="30">
        <f>INDEX(DU399:EB406,MATCH(DS423,DS399:DS406,0),MATCH(EB421,DU397:EB397,0))*INDEX(AK411:AU418,MATCH(EB421,AJ411:AJ418,0),MATCH(EB422,AK410:AU410,0))</f>
        <v>0</v>
      </c>
      <c r="EC423" s="30">
        <f>INDEX(DU399:EB406,MATCH(DS423,DS399:DS406,0),MATCH(EC421,DU397:EB397,0))*INDEX(AK411:AU418,MATCH(EC421,AJ411:AJ418,0),MATCH(EC422,AK410:AU410,0))</f>
        <v>0</v>
      </c>
      <c r="ED423" s="30">
        <f>INDEX(DU399:EB406,MATCH(DS423,DS399:DS406,0),MATCH(ED421,DU397:EB397,0))*INDEX(AK411:AU418,MATCH(ED421,AJ411:AJ418,0),MATCH(ED422,AK410:AU410,0))</f>
        <v>0</v>
      </c>
      <c r="EE423" s="30">
        <f>INDEX(DU399:EB406,MATCH(DS423,DS399:DS406,0),MATCH(EE421,DU397:EB397,0))*INDEX(AK411:AU418,MATCH(EE421,AJ411:AJ418,0),MATCH(EE422,AK410:AU410,0))</f>
        <v>0</v>
      </c>
      <c r="EF423" s="30">
        <f>INDEX(DU399:EB406,MATCH(DS423,DS399:DS406,0),MATCH(EF421,DU397:EB397,0))*INDEX(AK411:AU418,MATCH(EF421,AJ411:AJ418,0),MATCH(EF422,AK410:AU410,0))</f>
        <v>0</v>
      </c>
      <c r="EG423" s="30">
        <f>INDEX(DU399:EB406,MATCH(DS423,DS399:DS406,0),MATCH(EG421,DU397:EB397,0))*INDEX(AK411:AU418,MATCH(EG421,AJ411:AJ418,0),MATCH(EG422,AK410:AU410,0))</f>
        <v>0</v>
      </c>
      <c r="EH423" s="30">
        <f>INDEX(DU399:EB406,MATCH(DS423,DS399:DS406,0),MATCH(EH421,DU397:EB397,0))*INDEX(AK411:AU418,MATCH(EH421,AJ411:AJ418,0),MATCH(EH422,AK410:AU410,0))</f>
        <v>0</v>
      </c>
      <c r="EI423" s="30">
        <f>INDEX(DU399:EB406,MATCH(DS423,DS399:DS406,0),MATCH(EI421,DU397:EB397,0))*INDEX(AK411:AU418,MATCH(EI421,AJ411:AJ418,0),MATCH(EI422,AK410:AU410,0))</f>
        <v>0</v>
      </c>
      <c r="EJ423" s="30">
        <f>INDEX(DU399:EB406,MATCH(DS423,DS399:DS406,0),MATCH(EJ421,DU397:EB397,0))*INDEX(AK411:AU418,MATCH(EJ421,AJ411:AJ418,0),MATCH(EJ422,AK410:AU410,0))</f>
        <v>0</v>
      </c>
      <c r="EK423" s="30">
        <f>INDEX(DU399:EB406,MATCH(DS423,DS399:DS406,0),MATCH(EK421,DU397:EB397,0))*INDEX(AK411:AU418,MATCH(EK421,AJ411:AJ418,0),MATCH(EK422,AK410:AU410,0))</f>
        <v>0</v>
      </c>
      <c r="EL423" s="30">
        <f>INDEX(DU399:EB406,MATCH(DS423,DS399:DS406,0),MATCH(EL421,DU397:EB397,0))*INDEX(AK411:AU418,MATCH(EL421,AJ411:AJ418,0),MATCH(EL422,AK410:AU410,0))</f>
        <v>0</v>
      </c>
      <c r="EM423" s="30">
        <f>INDEX(DU399:EB406,MATCH(DS423,DS399:DS406,0),MATCH(EM421,DU397:EB397,0))*INDEX(AK411:AU418,MATCH(EM421,AJ411:AJ418,0),MATCH(EM422,AK410:AU410,0))</f>
        <v>0</v>
      </c>
      <c r="EN423" s="30">
        <f>INDEX(DU399:EB406,MATCH(DS423,DS399:DS406,0),MATCH(EN421,DU397:EB397,0))*INDEX(AK411:AU418,MATCH(EN421,AJ411:AJ418,0),MATCH(EN422,AK410:AU410,0))</f>
        <v>0</v>
      </c>
      <c r="EO423" s="30">
        <f>INDEX(DU399:EB406,MATCH(DS423,DS399:DS406,0),MATCH(EO421,DU397:EB397,0))*INDEX(AK411:AU418,MATCH(EO421,AJ411:AJ418,0),MATCH(EO422,AK410:AU410,0))</f>
        <v>0</v>
      </c>
      <c r="EP423" s="30">
        <f>INDEX(DU399:EB406,MATCH(DS423,DS399:DS406,0),MATCH(EP421,DU397:EB397,0))*INDEX(AK411:AU418,MATCH(EP421,AJ411:AJ418,0),MATCH(EP422,AK410:AU410,0))</f>
        <v>0</v>
      </c>
      <c r="EQ423" s="30">
        <f>INDEX(DU399:EB406,MATCH(DS423,DS399:DS406,0),MATCH(EQ421,DU397:EB397,0))*INDEX(AK411:AU418,MATCH(EQ421,AJ411:AJ418,0),MATCH(EQ422,AK410:AU410,0))</f>
        <v>0</v>
      </c>
      <c r="ER423" s="30">
        <f>INDEX(DU399:EB406,MATCH(DS423,DS399:DS406,0),MATCH(ER421,DU397:EB397,0))*INDEX(AK411:AU418,MATCH(ER421,AJ411:AJ418,0),MATCH(ER422,AK410:AU410,0))</f>
        <v>0</v>
      </c>
      <c r="ES423" s="30">
        <f>INDEX(DU399:EB406,MATCH(DS423,DS399:DS406,0),MATCH(ES421,DU397:EB397,0))*INDEX(AK411:AU418,MATCH(ES421,AJ411:AJ418,0),MATCH(ES422,AK410:AU410,0))</f>
        <v>0</v>
      </c>
      <c r="ET423" s="30">
        <f>INDEX(DU399:EB406,MATCH(DS423,DS399:DS406,0),MATCH(ET421,DU397:EB397,0))*INDEX(AK411:AU418,MATCH(ET421,AJ411:AJ418,0),MATCH(ET422,AK410:AU410,0))</f>
        <v>0</v>
      </c>
      <c r="EU423" s="30">
        <f>INDEX(DU399:EB406,MATCH(DS423,DS399:DS406,0),MATCH(EU421,DU397:EB397,0))*INDEX(AK411:AU418,MATCH(EU421,AJ411:AJ418,0),MATCH(EU422,AK410:AU410,0))</f>
        <v>0</v>
      </c>
      <c r="EV423" s="30">
        <f>INDEX(DU399:EB406,MATCH(DS423,DS399:DS406,0),MATCH(EV421,DU397:EB397,0))*INDEX(AK411:AU418,MATCH(EV421,AJ411:AJ418,0),MATCH(EV422,AK410:AU410,0))</f>
        <v>0</v>
      </c>
      <c r="EW423" s="30">
        <f>INDEX(DU399:EB406,MATCH(DS423,DS399:DS406,0),MATCH(EW421,DU397:EB397,0))*INDEX(AK411:AU418,MATCH(EW421,AJ411:AJ418,0),MATCH(EW422,AK410:AU410,0))</f>
        <v>0</v>
      </c>
      <c r="EX423" s="30">
        <f>INDEX(DU399:EB406,MATCH(DS423,DS399:DS406,0),MATCH(EX421,DU397:EB397,0))*INDEX(AK411:AU418,MATCH(EX421,AJ411:AJ418,0),MATCH(EX422,AK410:AU410,0))</f>
        <v>0</v>
      </c>
      <c r="EY423" s="30">
        <f>INDEX(DU399:EB406,MATCH(DS423,DS399:DS406,0),MATCH(EY421,DU397:EB397,0))*INDEX(AK411:AU418,MATCH(EY421,AJ411:AJ418,0),MATCH(EY422,AK410:AU410,0))</f>
        <v>0</v>
      </c>
      <c r="EZ423" s="30">
        <f>INDEX(DU399:EB406,MATCH(DS423,DS399:DS406,0),MATCH(EZ421,DU397:EB397,0))*INDEX(AK411:AU418,MATCH(EZ421,AJ411:AJ418,0),MATCH(EZ422,AK410:AU410,0))</f>
        <v>0</v>
      </c>
      <c r="FA423" s="30">
        <f>INDEX(DU399:EB406,MATCH(DS423,DS399:DS406,0),MATCH(FA421,DU397:EB397,0))*INDEX(AK411:AU418,MATCH(FA421,AJ411:AJ418,0),MATCH(FA422,AK410:AU410,0))</f>
        <v>0</v>
      </c>
      <c r="FB423" s="30">
        <f>INDEX(DU399:EB406,MATCH(DS423,DS399:DS406,0),MATCH(FB421,DU397:EB397,0))*INDEX(AK411:AU418,MATCH(FB421,AJ411:AJ418,0),MATCH(FB422,AK410:AU410,0))</f>
        <v>0</v>
      </c>
      <c r="FC423" s="30">
        <f>INDEX(DU399:EB406,MATCH(DS423,DS399:DS406,0),MATCH(FC421,DU397:EB397,0))*INDEX(AK411:AU418,MATCH(FC421,AJ411:AJ418,0),MATCH(FC422,AK410:AU410,0))</f>
        <v>0</v>
      </c>
      <c r="FD423" s="30">
        <f>INDEX(DU399:EB406,MATCH(DS423,DS399:DS406,0),MATCH(FD421,DU397:EB397,0))*INDEX(AK411:AU418,MATCH(FD421,AJ411:AJ418,0),MATCH(FD422,AK410:AU410,0))</f>
        <v>0</v>
      </c>
      <c r="FE423" s="30">
        <f>INDEX(DU399:EB406,MATCH(DS423,DS399:DS406,0),MATCH(FE421,DU397:EB397,0))*INDEX(AK411:AU418,MATCH(FE421,AJ411:AJ418,0),MATCH(FE422,AK410:AU410,0))</f>
        <v>0</v>
      </c>
      <c r="FF423" s="30">
        <f>INDEX(DU399:EB406,MATCH(DS423,DS399:DS406,0),MATCH(FF421,DU397:EB397,0))*INDEX(AK411:AU418,MATCH(FF421,AJ411:AJ418,0),MATCH(FF422,AK410:AU410,0))</f>
        <v>0</v>
      </c>
      <c r="FG423" s="30">
        <f>INDEX(DU399:EB406,MATCH(DS423,DS399:DS406,0),MATCH(FG421,DU397:EB397,0))*INDEX(AK411:AU418,MATCH(FG421,AJ411:AJ418,0),MATCH(FG422,AK410:AU410,0))</f>
        <v>0</v>
      </c>
      <c r="FH423" s="30">
        <f>INDEX(DU399:EB406,MATCH(DS423,DS399:DS406,0),MATCH(FH421,DU397:EB397,0))*INDEX(AK411:AU418,MATCH(FH421,AJ411:AJ418,0),MATCH(FH422,AK410:AU410,0))</f>
        <v>0</v>
      </c>
      <c r="FI423" s="30">
        <f>INDEX(DU399:EB406,MATCH(DS423,DS399:DS406,0),MATCH(FI421,DU397:EB397,0))*INDEX(AK411:AU418,MATCH(FI421,AJ411:AJ418,0),MATCH(FI422,AK410:AU410,0))</f>
        <v>0</v>
      </c>
      <c r="FJ423" s="30">
        <f>INDEX(DU399:EB406,MATCH(DS423,DS399:DS406,0),MATCH(FJ421,DU397:EB397,0))*INDEX(AK411:AU418,MATCH(FJ421,AJ411:AJ418,0),MATCH(FJ422,AK410:AU410,0))</f>
        <v>0</v>
      </c>
      <c r="FK423" s="30">
        <f>INDEX(DU399:EB406,MATCH(DS423,DS399:DS406,0),MATCH(FK421,DU397:EB397,0))*INDEX(AK411:AU418,MATCH(FK421,AJ411:AJ418,0),MATCH(FK422,AK410:AU410,0))</f>
        <v>0</v>
      </c>
      <c r="FL423" s="30">
        <f>INDEX(DU399:EB406,MATCH(DS423,DS399:DS406,0),MATCH(FL421,DU397:EB397,0))*INDEX(AK411:AU418,MATCH(FL421,AJ411:AJ418,0),MATCH(FL422,AK410:AU410,0))</f>
        <v>0</v>
      </c>
      <c r="FM423" s="30">
        <f>INDEX(DU399:EB406,MATCH(DS423,DS399:DS406,0),MATCH(FM421,DU397:EB397,0))*INDEX(AK411:AU418,MATCH(FM421,AJ411:AJ418,0),MATCH(FM422,AK410:AU410,0))</f>
        <v>0</v>
      </c>
      <c r="FN423" s="30">
        <f>INDEX(DU399:EB406,MATCH(DS423,DS399:DS406,0),MATCH(FN421,DU397:EB397,0))*INDEX(AK411:AU418,MATCH(FN421,AJ411:AJ418,0),MATCH(FN422,AK410:AU410,0))</f>
        <v>0</v>
      </c>
      <c r="FO423" s="30">
        <f>INDEX(DU399:EB406,MATCH(DS423,DS399:DS406,0),MATCH(FO421,DU397:EB397,0))*INDEX(AK411:AU418,MATCH(FO421,AJ411:AJ418,0),MATCH(FO422,AK410:AU410,0))</f>
        <v>0</v>
      </c>
      <c r="FP423" s="30">
        <f>INDEX(DU399:EB406,MATCH(DS423,DS399:DS406,0),MATCH(FP421,DU397:EB397,0))*INDEX(AK411:AU418,MATCH(FP421,AJ411:AJ418,0),MATCH(FP422,AK410:AU410,0))</f>
        <v>0</v>
      </c>
      <c r="FQ423" s="30">
        <f>INDEX(DU399:EB406,MATCH(DS423,DS399:DS406,0),MATCH(FQ421,DU397:EB397,0))*INDEX(AK411:AU418,MATCH(FQ421,AJ411:AJ418,0),MATCH(FQ422,AK410:AU410,0))</f>
        <v>0</v>
      </c>
      <c r="FR423" s="30">
        <f>INDEX(DU399:EB406,MATCH(DS423,DS399:DS406,0),MATCH(FR421,DU397:EB397,0))*INDEX(AK411:AU418,MATCH(FR421,AJ411:AJ418,0),MATCH(FR422,AK410:AU410,0))</f>
        <v>0</v>
      </c>
      <c r="FS423" s="30">
        <f>INDEX(DU399:EB406,MATCH(DS423,DS399:DS406,0),MATCH(FS421,DU397:EB397,0))*INDEX(AK411:AU418,MATCH(FS421,AJ411:AJ418,0),MATCH(FS422,AK410:AU410,0))</f>
        <v>0</v>
      </c>
      <c r="FT423" s="30">
        <f>INDEX(DU399:EB406,MATCH(DS423,DS399:DS406,0),MATCH(FT421,DU397:EB397,0))*INDEX(AK411:AU418,MATCH(FT421,AJ411:AJ418,0),MATCH(FT422,AK410:AU410,0))</f>
        <v>0</v>
      </c>
      <c r="FU423" s="30">
        <f>INDEX(DU399:EB406,MATCH(DS423,DS399:DS406,0),MATCH(FU421,DU397:EB397,0))*INDEX(AK411:AU418,MATCH(FU421,AJ411:AJ418,0),MATCH(FU422,AK410:AU410,0))</f>
        <v>0</v>
      </c>
      <c r="FV423" s="30">
        <f>INDEX(DU399:EB406,MATCH(DS423,DS399:DS406,0),MATCH(FV421,DU397:EB397,0))*INDEX(AK411:AU418,MATCH(FV421,AJ411:AJ418,0),MATCH(FV422,AK410:AU410,0))</f>
        <v>0</v>
      </c>
      <c r="FW423" s="30">
        <f>INDEX(DU399:EB406,MATCH(DS423,DS399:DS406,0),MATCH(FW421,DU397:EB397,0))*INDEX(AK411:AU418,MATCH(FW421,AJ411:AJ418,0),MATCH(FW422,AK410:AU410,0))</f>
        <v>0</v>
      </c>
      <c r="FX423" s="30">
        <f>INDEX(DU399:EB406,MATCH(DS423,DS399:DS406,0),MATCH(FX421,DU397:EB397,0))*INDEX(AK411:AU418,MATCH(FX421,AJ411:AJ418,0),MATCH(FX422,AK410:AU410,0))</f>
        <v>0</v>
      </c>
      <c r="FY423" s="30">
        <f>INDEX(DU399:EB406,MATCH(DS423,DS399:DS406,0),MATCH(FY421,DU397:EB397,0))*INDEX(AK411:AU418,MATCH(FY421,AJ411:AJ418,0),MATCH(FY422,AK410:AU410,0))</f>
        <v>0</v>
      </c>
      <c r="FZ423" s="30">
        <f>INDEX(DU399:EB406,MATCH(DS423,DS399:DS406,0),MATCH(FZ421,DU397:EB397,0))*INDEX(AK411:AU418,MATCH(FZ421,AJ411:AJ418,0),MATCH(FZ422,AK410:AU410,0))</f>
        <v>0</v>
      </c>
      <c r="GA423" s="30">
        <f>INDEX(DU399:EB406,MATCH(DS423,DS399:DS406,0),MATCH(GA421,DU397:EB397,0))*INDEX(AK411:AU418,MATCH(GA421,AJ411:AJ418,0),MATCH(GA422,AK410:AU410,0))</f>
        <v>0</v>
      </c>
      <c r="GB423" s="30">
        <f>INDEX(DU399:EB406,MATCH(DS423,DS399:DS406,0),MATCH(GB421,DU397:EB397,0))*INDEX(AK411:AU418,MATCH(GB421,AJ411:AJ418,0),MATCH(GB422,AK410:AU410,0))</f>
        <v>0</v>
      </c>
      <c r="GC423" s="30">
        <f>INDEX(DU399:EB406,MATCH(DS423,DS399:DS406,0),MATCH(GC421,DU397:EB397,0))*INDEX(AK411:AU418,MATCH(GC421,AJ411:AJ418,0),MATCH(GC422,AK410:AU410,0))</f>
        <v>0</v>
      </c>
      <c r="GD423" s="30">
        <f>INDEX(DU399:EB406,MATCH(DS423,DS399:DS406,0),MATCH(GD421,DU397:EB397,0))*INDEX(AK411:AU418,MATCH(GD421,AJ411:AJ418,0),MATCH(GD422,AK410:AU410,0))</f>
        <v>0</v>
      </c>
      <c r="GE423" s="30">
        <f>INDEX(DU399:EB406,MATCH(DS423,DS399:DS406,0),MATCH(GE421,DU397:EB397,0))*INDEX(AK411:AU418,MATCH(GE421,AJ411:AJ418,0),MATCH(GE422,AK410:AU410,0))</f>
        <v>0</v>
      </c>
      <c r="GF423" s="30">
        <f>INDEX(DU399:EB406,MATCH(DS423,DS399:DS406,0),MATCH(GF421,DU397:EB397,0))*INDEX(AK411:AU418,MATCH(GF421,AJ411:AJ418,0),MATCH(GF422,AK410:AU410,0))</f>
        <v>0</v>
      </c>
      <c r="GG423" s="30">
        <f>INDEX(DU399:EB406,MATCH(DS423,DS399:DS406,0),MATCH(GG421,DU397:EB397,0))*INDEX(AK411:AU418,MATCH(GG421,AJ411:AJ418,0),MATCH(GG422,AK410:AU410,0))</f>
        <v>0</v>
      </c>
      <c r="GH423" s="30">
        <f>INDEX(DU399:EB406,MATCH(DS423,DS399:DS406,0),MATCH(GH421,DU397:EB397,0))*INDEX(AK411:AU418,MATCH(GH421,AJ411:AJ418,0),MATCH(GH422,AK410:AU410,0))</f>
        <v>0</v>
      </c>
      <c r="GI423" s="30">
        <f>INDEX(DU399:EB406,MATCH(DS423,DS399:DS406,0),MATCH(GI421,DU397:EB397,0))*INDEX(AK411:AU418,MATCH(GI421,AJ411:AJ418,0),MATCH(GI422,AK410:AU410,0))</f>
        <v>0</v>
      </c>
      <c r="GJ423" s="30">
        <f>INDEX(DU399:EB406,MATCH(DS423,DS399:DS406,0),MATCH(GJ421,DU397:EB397,0))*INDEX(AK411:AU418,MATCH(GJ421,AJ411:AJ418,0),MATCH(GJ422,AK410:AU410,0))</f>
        <v>0</v>
      </c>
      <c r="GK423" s="30">
        <f>INDEX(DU399:EB406,MATCH(DS423,DS399:DS406,0),MATCH(GK421,DU397:EB397,0))*INDEX(AK411:AU418,MATCH(GK421,AJ411:AJ418,0),MATCH(GK422,AK410:AU410,0))</f>
        <v>0</v>
      </c>
      <c r="GL423" s="30">
        <f>INDEX(DU399:EB406,MATCH(DS423,DS399:DS406,0),MATCH(GL421,DU397:EB397,0))*INDEX(AK411:AU418,MATCH(GL421,AJ411:AJ418,0),MATCH(GL422,AK410:AU410,0))</f>
        <v>0</v>
      </c>
      <c r="GM423" s="30" t="b">
        <f t="shared" ref="GM423:GM430" si="453">SUM(DT423:GL423)=O399-SUM(HC423:HL423)</f>
        <v>1</v>
      </c>
      <c r="GO423" s="29">
        <v>2023</v>
      </c>
      <c r="GP423" s="27">
        <f>SUMIF(DT410:EO410,GP410,DT423:EO423)</f>
        <v>0</v>
      </c>
      <c r="GQ423" s="28">
        <f>SUMIF(DT410:GL410,GQ410,DT423:GL423)</f>
        <v>0</v>
      </c>
      <c r="GR423" s="28">
        <f>SUMIF(DT410:GL410,GR410,DT423:GL423)</f>
        <v>0</v>
      </c>
      <c r="GS423" s="28">
        <f>SUMIF(DT410:GL410,GS410,DT423:GL423)</f>
        <v>0</v>
      </c>
      <c r="GT423" s="28">
        <f>SUMIF(DT410:GL410,GT410,DT423:GL423)</f>
        <v>0</v>
      </c>
      <c r="GU423" s="28">
        <f>SUMIF(DT410:GL410,GU410,DT423:GL423)</f>
        <v>0</v>
      </c>
      <c r="GV423" s="28">
        <f>SUMIF(DT410:GL410,GV410,DT423:GL423)</f>
        <v>0</v>
      </c>
      <c r="GW423" s="28">
        <f>SUMIF(DT410:GL410,GW410,DT423:GL423)</f>
        <v>0</v>
      </c>
      <c r="GX423" s="28">
        <f>SUMIF(DT410:GL410,GX410,DT423:GL423)</f>
        <v>0</v>
      </c>
      <c r="GY423" s="28">
        <f>SUMIF(DT410:GL410,GY410,DT423:GL423)</f>
        <v>0</v>
      </c>
      <c r="GZ423" s="28">
        <f>SUMIF(DT410:GL410,GZ410,DT423:GL423)</f>
        <v>0</v>
      </c>
      <c r="HA423" s="27" t="b">
        <f t="shared" ref="HA423:HA430" si="454">O399=SUM(GP423:GZ423)</f>
        <v>1</v>
      </c>
      <c r="HC423" s="28">
        <f>IF(HA423,0,(O399-SUM(GP423:GZ423))*INDEX(AL411:AU418,MATCH(GO423,AJ411:AJ418,0),MATCH(HC422,AL410:AU410,0)))</f>
        <v>0</v>
      </c>
      <c r="HD423" s="28">
        <f>IF(HA423,0,(O399-SUM(GP423:GZ423))*INDEX(AL411:AU418,MATCH(GO423,AJ411:AJ418,0),MATCH(HD422,AL410:AU410,0)))</f>
        <v>0</v>
      </c>
      <c r="HE423" s="28">
        <f>IF(HA423,0,(O399-SUM(GP423:GZ423))*INDEX(AL411:AU418,MATCH(GO423,AJ411:AJ418,0),MATCH(HE422,AL410:AU410,0)))</f>
        <v>0</v>
      </c>
      <c r="HF423" s="28">
        <f>IF(HA423,0,(O399-SUM(GP423:GZ423))*INDEX(AL411:AU418,MATCH(GO423,AJ411:AJ418,0),MATCH(HF422,AL410:AU410,0)))</f>
        <v>0</v>
      </c>
      <c r="HG423" s="28">
        <f>IF(HA423,0,(O399-SUM(GP423:GZ423))*INDEX(AL411:AU418,MATCH(GO423,AJ411:AJ418,0),MATCH(HG422,AL410:AU410,0)))</f>
        <v>0</v>
      </c>
      <c r="HH423" s="28">
        <f>IF(HA423,0,(O399-SUM(GP423:GZ423))*INDEX(AL411:AU418,MATCH(GO423,AJ411:AJ418,0),MATCH(HH422,AL410:AU410,0)))</f>
        <v>0</v>
      </c>
      <c r="HI423" s="28">
        <f>IF(HA423,0,(O399-SUM(GP423:GZ423))*INDEX(AL411:AU418,MATCH(GO423,AJ411:AJ418,0),MATCH(HI422,AL410:AU410,0)))</f>
        <v>0</v>
      </c>
      <c r="HJ423" s="28">
        <f>IF(HA423,0,(O399-SUM(GP423:GZ423))*INDEX(AL411:AU418,MATCH(GO423,AJ411:AJ418,0),MATCH(HJ422,AL410:AU410,0)))</f>
        <v>0</v>
      </c>
      <c r="HK423" s="28">
        <f>IF(HA423,0,(O399-SUM(GP423:GZ423))*INDEX(AL411:AU418,MATCH(GO423,AJ411:AJ418,0),MATCH(HK422,AL410:AU410,0)))</f>
        <v>0</v>
      </c>
      <c r="HL423" s="28">
        <f>IF(HA423,0,(O399-SUM(GP423:GZ423))*INDEX(AL411:AU418,MATCH(GO423,AJ411:AJ418,0),MATCH(HL422,AL410:AU410,0)))</f>
        <v>0</v>
      </c>
      <c r="HM423" s="28" t="b">
        <f t="shared" ref="HM423:HM430" si="455">(SUM(HC423:HL423)+SUM(GP423:GZ423))=O399</f>
        <v>1</v>
      </c>
    </row>
    <row r="424" spans="1:221" hidden="1" x14ac:dyDescent="0.2">
      <c r="A424" s="2" t="s">
        <v>1</v>
      </c>
      <c r="B424" s="26"/>
      <c r="I424" s="34"/>
      <c r="J424" s="34"/>
      <c r="K424" s="34"/>
      <c r="L424" s="34"/>
      <c r="M424" s="34"/>
      <c r="N424" s="34"/>
      <c r="O424" s="34"/>
      <c r="P424" s="34"/>
      <c r="Q424" s="34"/>
      <c r="R424" s="34"/>
      <c r="S424" s="16"/>
      <c r="T424" s="62"/>
      <c r="DS424" s="29">
        <v>2024</v>
      </c>
      <c r="DT424" s="30">
        <f>INDEX(DU399:EB406,MATCH(DS424,DS399:DS406,0),MATCH(DT421,DU397:EB397,0))*INDEX(AK411:AU418,MATCH(DT421,AJ411:AJ418,0),MATCH(DT422,AK410:AU410,0))</f>
        <v>0</v>
      </c>
      <c r="DU424" s="30">
        <f>INDEX(DU399:EB406,MATCH(DS424,DS399:DS406,0),MATCH(DU421,DU397:EB397,0))*INDEX(AK411:AU418,MATCH(DU421,AJ411:AJ418,0),MATCH(DU422,AK410:AU410,0))</f>
        <v>0</v>
      </c>
      <c r="DV424" s="30">
        <f>INDEX(DU399:EB406,MATCH(DS424,DS399:DS406,0),MATCH(DV421,DU397:EB397,0))*INDEX(AK411:AU418,MATCH(DV421,AJ411:AJ418,0),MATCH(DV422,AK410:AU410,0))</f>
        <v>0</v>
      </c>
      <c r="DW424" s="30">
        <f>INDEX(DU399:EB406,MATCH(DS424,DS399:DS406,0),MATCH(DW421,DU397:EB397,0))*INDEX(AK411:AU418,MATCH(DW421,AJ411:AJ418,0),MATCH(DW422,AK410:AU410,0))</f>
        <v>0</v>
      </c>
      <c r="DX424" s="30">
        <f>INDEX(DU399:EB406,MATCH(DS424,DS399:DS406,0),MATCH(DX421,DU397:EB397,0))*INDEX(AK411:AU418,MATCH(DX421,AJ411:AJ418,0),MATCH(DX422,AK410:AU410,0))</f>
        <v>0</v>
      </c>
      <c r="DY424" s="30">
        <f>INDEX(DU399:EB406,MATCH(DS424,DS399:DS406,0),MATCH(DY421,DU397:EB397,0))*INDEX(AK411:AU418,MATCH(DY421,AJ411:AJ418,0),MATCH(DY422,AK410:AU410,0))</f>
        <v>0</v>
      </c>
      <c r="DZ424" s="30">
        <f>INDEX(DU399:EB406,MATCH(DS424,DS399:DS406,0),MATCH(DZ421,DU397:EB397,0))*INDEX(AK411:AU418,MATCH(DZ421,AJ411:AJ418,0),MATCH(DZ422,AK410:AU410,0))</f>
        <v>0</v>
      </c>
      <c r="EA424" s="30">
        <f>INDEX(DU399:EB406,MATCH(DS424,DS399:DS406,0),MATCH(EA421,DU397:EB397,0))*INDEX(AK411:AU418,MATCH(EA421,AJ411:AJ418,0),MATCH(EA422,AK410:AU410,0))</f>
        <v>0</v>
      </c>
      <c r="EB424" s="30">
        <f>INDEX(DU399:EB406,MATCH(DS424,DS399:DS406,0),MATCH(EB421,DU397:EB397,0))*INDEX(AK411:AU418,MATCH(EB421,AJ411:AJ418,0),MATCH(EB422,AK410:AU410,0))</f>
        <v>0</v>
      </c>
      <c r="EC424" s="30">
        <f>INDEX(DU399:EB406,MATCH(DS424,DS399:DS406,0),MATCH(EC421,DU397:EB397,0))*INDEX(AK411:AU418,MATCH(EC421,AJ411:AJ418,0),MATCH(EC422,AK410:AU410,0))</f>
        <v>0</v>
      </c>
      <c r="ED424" s="30">
        <f>INDEX(DU399:EB406,MATCH(DS424,DS399:DS406,0),MATCH(ED421,DU397:EB397,0))*INDEX(AK411:AU418,MATCH(ED421,AJ411:AJ418,0),MATCH(ED422,AK410:AU410,0))</f>
        <v>0</v>
      </c>
      <c r="EE424" s="30">
        <f>INDEX(DU399:EB406,MATCH(DS424,DS399:DS406,0),MATCH(EE421,DU397:EB397,0))*INDEX(AK411:AU418,MATCH(EE421,AJ411:AJ418,0),MATCH(EE422,AK410:AU410,0))</f>
        <v>0</v>
      </c>
      <c r="EF424" s="30">
        <f>INDEX(DU399:EB406,MATCH(DS424,DS399:DS406,0),MATCH(EF421,DU397:EB397,0))*INDEX(AK411:AU418,MATCH(EF421,AJ411:AJ418,0),MATCH(EF422,AK410:AU410,0))</f>
        <v>0</v>
      </c>
      <c r="EG424" s="30">
        <f>INDEX(DU399:EB406,MATCH(DS424,DS399:DS406,0),MATCH(EG421,DU397:EB397,0))*INDEX(AK411:AU418,MATCH(EG421,AJ411:AJ418,0),MATCH(EG422,AK410:AU410,0))</f>
        <v>0</v>
      </c>
      <c r="EH424" s="30">
        <f>INDEX(DU399:EB406,MATCH(DS424,DS399:DS406,0),MATCH(EH421,DU397:EB397,0))*INDEX(AK411:AU418,MATCH(EH421,AJ411:AJ418,0),MATCH(EH422,AK410:AU410,0))</f>
        <v>0</v>
      </c>
      <c r="EI424" s="30">
        <f>INDEX(DU399:EB406,MATCH(DS424,DS399:DS406,0),MATCH(EI421,DU397:EB397,0))*INDEX(AK411:AU418,MATCH(EI421,AJ411:AJ418,0),MATCH(EI422,AK410:AU410,0))</f>
        <v>0</v>
      </c>
      <c r="EJ424" s="30">
        <f>INDEX(DU399:EB406,MATCH(DS424,DS399:DS406,0),MATCH(EJ421,DU397:EB397,0))*INDEX(AK411:AU418,MATCH(EJ421,AJ411:AJ418,0),MATCH(EJ422,AK410:AU410,0))</f>
        <v>0</v>
      </c>
      <c r="EK424" s="30">
        <f>INDEX(DU399:EB406,MATCH(DS424,DS399:DS406,0),MATCH(EK421,DU397:EB397,0))*INDEX(AK411:AU418,MATCH(EK421,AJ411:AJ418,0),MATCH(EK422,AK410:AU410,0))</f>
        <v>0</v>
      </c>
      <c r="EL424" s="30">
        <f>INDEX(DU399:EB406,MATCH(DS424,DS399:DS406,0),MATCH(EL421,DU397:EB397,0))*INDEX(AK411:AU418,MATCH(EL421,AJ411:AJ418,0),MATCH(EL422,AK410:AU410,0))</f>
        <v>0</v>
      </c>
      <c r="EM424" s="30">
        <f>INDEX(DU399:EB406,MATCH(DS424,DS399:DS406,0),MATCH(EM421,DU397:EB397,0))*INDEX(AK411:AU418,MATCH(EM421,AJ411:AJ418,0),MATCH(EM422,AK410:AU410,0))</f>
        <v>0</v>
      </c>
      <c r="EN424" s="30">
        <f>INDEX(DU399:EB406,MATCH(DS424,DS399:DS406,0),MATCH(EN421,DU397:EB397,0))*INDEX(AK411:AU418,MATCH(EN421,AJ411:AJ418,0),MATCH(EN422,AK410:AU410,0))</f>
        <v>0</v>
      </c>
      <c r="EO424" s="30">
        <f>INDEX(DU399:EB406,MATCH(DS424,DS399:DS406,0),MATCH(EO421,DU397:EB397,0))*INDEX(AK411:AU418,MATCH(EO421,AJ411:AJ418,0),MATCH(EO422,AK410:AU410,0))</f>
        <v>0</v>
      </c>
      <c r="EP424" s="30">
        <f>INDEX(DU399:EB406,MATCH(DS424,DS399:DS406,0),MATCH(EP421,DU397:EB397,0))*INDEX(AK411:AU418,MATCH(EP421,AJ411:AJ418,0),MATCH(EP422,AK410:AU410,0))</f>
        <v>0</v>
      </c>
      <c r="EQ424" s="30">
        <f>INDEX(DU399:EB406,MATCH(DS424,DS399:DS406,0),MATCH(EQ421,DU397:EB397,0))*INDEX(AK411:AU418,MATCH(EQ421,AJ411:AJ418,0),MATCH(EQ422,AK410:AU410,0))</f>
        <v>0</v>
      </c>
      <c r="ER424" s="30">
        <f>INDEX(DU399:EB406,MATCH(DS424,DS399:DS406,0),MATCH(ER421,DU397:EB397,0))*INDEX(AK411:AU418,MATCH(ER421,AJ411:AJ418,0),MATCH(ER422,AK410:AU410,0))</f>
        <v>0</v>
      </c>
      <c r="ES424" s="30">
        <f>INDEX(DU399:EB406,MATCH(DS424,DS399:DS406,0),MATCH(ES421,DU397:EB397,0))*INDEX(AK411:AU418,MATCH(ES421,AJ411:AJ418,0),MATCH(ES422,AK410:AU410,0))</f>
        <v>0</v>
      </c>
      <c r="ET424" s="30">
        <f>INDEX(DU399:EB406,MATCH(DS424,DS399:DS406,0),MATCH(ET421,DU397:EB397,0))*INDEX(AK411:AU418,MATCH(ET421,AJ411:AJ418,0),MATCH(ET422,AK410:AU410,0))</f>
        <v>0</v>
      </c>
      <c r="EU424" s="30">
        <f>INDEX(DU399:EB406,MATCH(DS424,DS399:DS406,0),MATCH(EU421,DU397:EB397,0))*INDEX(AK411:AU418,MATCH(EU421,AJ411:AJ418,0),MATCH(EU422,AK410:AU410,0))</f>
        <v>0</v>
      </c>
      <c r="EV424" s="30">
        <f>INDEX(DU399:EB406,MATCH(DS424,DS399:DS406,0),MATCH(EV421,DU397:EB397,0))*INDEX(AK411:AU418,MATCH(EV421,AJ411:AJ418,0),MATCH(EV422,AK410:AU410,0))</f>
        <v>0</v>
      </c>
      <c r="EW424" s="30">
        <f>INDEX(DU399:EB406,MATCH(DS424,DS399:DS406,0),MATCH(EW421,DU397:EB397,0))*INDEX(AK411:AU418,MATCH(EW421,AJ411:AJ418,0),MATCH(EW422,AK410:AU410,0))</f>
        <v>0</v>
      </c>
      <c r="EX424" s="30">
        <f>INDEX(DU399:EB406,MATCH(DS424,DS399:DS406,0),MATCH(EX421,DU397:EB397,0))*INDEX(AK411:AU418,MATCH(EX421,AJ411:AJ418,0),MATCH(EX422,AK410:AU410,0))</f>
        <v>0</v>
      </c>
      <c r="EY424" s="30">
        <f>INDEX(DU399:EB406,MATCH(DS424,DS399:DS406,0),MATCH(EY421,DU397:EB397,0))*INDEX(AK411:AU418,MATCH(EY421,AJ411:AJ418,0),MATCH(EY422,AK410:AU410,0))</f>
        <v>0</v>
      </c>
      <c r="EZ424" s="30">
        <f>INDEX(DU399:EB406,MATCH(DS424,DS399:DS406,0),MATCH(EZ421,DU397:EB397,0))*INDEX(AK411:AU418,MATCH(EZ421,AJ411:AJ418,0),MATCH(EZ422,AK410:AU410,0))</f>
        <v>0</v>
      </c>
      <c r="FA424" s="30">
        <f>INDEX(DU399:EB406,MATCH(DS424,DS399:DS406,0),MATCH(FA421,DU397:EB397,0))*INDEX(AK411:AU418,MATCH(FA421,AJ411:AJ418,0),MATCH(FA422,AK410:AU410,0))</f>
        <v>0</v>
      </c>
      <c r="FB424" s="30">
        <f>INDEX(DU399:EB406,MATCH(DS424,DS399:DS406,0),MATCH(FB421,DU397:EB397,0))*INDEX(AK411:AU418,MATCH(FB421,AJ411:AJ418,0),MATCH(FB422,AK410:AU410,0))</f>
        <v>0</v>
      </c>
      <c r="FC424" s="30">
        <f>INDEX(DU399:EB406,MATCH(DS424,DS399:DS406,0),MATCH(FC421,DU397:EB397,0))*INDEX(AK411:AU418,MATCH(FC421,AJ411:AJ418,0),MATCH(FC422,AK410:AU410,0))</f>
        <v>0</v>
      </c>
      <c r="FD424" s="30">
        <f>INDEX(DU399:EB406,MATCH(DS424,DS399:DS406,0),MATCH(FD421,DU397:EB397,0))*INDEX(AK411:AU418,MATCH(FD421,AJ411:AJ418,0),MATCH(FD422,AK410:AU410,0))</f>
        <v>0</v>
      </c>
      <c r="FE424" s="30">
        <f>INDEX(DU399:EB406,MATCH(DS424,DS399:DS406,0),MATCH(FE421,DU397:EB397,0))*INDEX(AK411:AU418,MATCH(FE421,AJ411:AJ418,0),MATCH(FE422,AK410:AU410,0))</f>
        <v>0</v>
      </c>
      <c r="FF424" s="30">
        <f>INDEX(DU399:EB406,MATCH(DS424,DS399:DS406,0),MATCH(FF421,DU397:EB397,0))*INDEX(AK411:AU418,MATCH(FF421,AJ411:AJ418,0),MATCH(FF422,AK410:AU410,0))</f>
        <v>0</v>
      </c>
      <c r="FG424" s="30">
        <f>INDEX(DU399:EB406,MATCH(DS424,DS399:DS406,0),MATCH(FG421,DU397:EB397,0))*INDEX(AK411:AU418,MATCH(FG421,AJ411:AJ418,0),MATCH(FG422,AK410:AU410,0))</f>
        <v>0</v>
      </c>
      <c r="FH424" s="30">
        <f>INDEX(DU399:EB406,MATCH(DS424,DS399:DS406,0),MATCH(FH421,DU397:EB397,0))*INDEX(AK411:AU418,MATCH(FH421,AJ411:AJ418,0),MATCH(FH422,AK410:AU410,0))</f>
        <v>0</v>
      </c>
      <c r="FI424" s="30">
        <f>INDEX(DU399:EB406,MATCH(DS424,DS399:DS406,0),MATCH(FI421,DU397:EB397,0))*INDEX(AK411:AU418,MATCH(FI421,AJ411:AJ418,0),MATCH(FI422,AK410:AU410,0))</f>
        <v>0</v>
      </c>
      <c r="FJ424" s="30">
        <f>INDEX(DU399:EB406,MATCH(DS424,DS399:DS406,0),MATCH(FJ421,DU397:EB397,0))*INDEX(AK411:AU418,MATCH(FJ421,AJ411:AJ418,0),MATCH(FJ422,AK410:AU410,0))</f>
        <v>0</v>
      </c>
      <c r="FK424" s="30">
        <f>INDEX(DU399:EB406,MATCH(DS424,DS399:DS406,0),MATCH(FK421,DU397:EB397,0))*INDEX(AK411:AU418,MATCH(FK421,AJ411:AJ418,0),MATCH(FK422,AK410:AU410,0))</f>
        <v>0</v>
      </c>
      <c r="FL424" s="30">
        <f>INDEX(DU399:EB406,MATCH(DS424,DS399:DS406,0),MATCH(FL421,DU397:EB397,0))*INDEX(AK411:AU418,MATCH(FL421,AJ411:AJ418,0),MATCH(FL422,AK410:AU410,0))</f>
        <v>0</v>
      </c>
      <c r="FM424" s="30">
        <f>INDEX(DU399:EB406,MATCH(DS424,DS399:DS406,0),MATCH(FM421,DU397:EB397,0))*INDEX(AK411:AU418,MATCH(FM421,AJ411:AJ418,0),MATCH(FM422,AK410:AU410,0))</f>
        <v>0</v>
      </c>
      <c r="FN424" s="30">
        <f>INDEX(DU399:EB406,MATCH(DS424,DS399:DS406,0),MATCH(FN421,DU397:EB397,0))*INDEX(AK411:AU418,MATCH(FN421,AJ411:AJ418,0),MATCH(FN422,AK410:AU410,0))</f>
        <v>0</v>
      </c>
      <c r="FO424" s="30">
        <f>INDEX(DU399:EB406,MATCH(DS424,DS399:DS406,0),MATCH(FO421,DU397:EB397,0))*INDEX(AK411:AU418,MATCH(FO421,AJ411:AJ418,0),MATCH(FO422,AK410:AU410,0))</f>
        <v>0</v>
      </c>
      <c r="FP424" s="30">
        <f>INDEX(DU399:EB406,MATCH(DS424,DS399:DS406,0),MATCH(FP421,DU397:EB397,0))*INDEX(AK411:AU418,MATCH(FP421,AJ411:AJ418,0),MATCH(FP422,AK410:AU410,0))</f>
        <v>0</v>
      </c>
      <c r="FQ424" s="30">
        <f>INDEX(DU399:EB406,MATCH(DS424,DS399:DS406,0),MATCH(FQ421,DU397:EB397,0))*INDEX(AK411:AU418,MATCH(FQ421,AJ411:AJ418,0),MATCH(FQ422,AK410:AU410,0))</f>
        <v>0</v>
      </c>
      <c r="FR424" s="30">
        <f>INDEX(DU399:EB406,MATCH(DS424,DS399:DS406,0),MATCH(FR421,DU397:EB397,0))*INDEX(AK411:AU418,MATCH(FR421,AJ411:AJ418,0),MATCH(FR422,AK410:AU410,0))</f>
        <v>0</v>
      </c>
      <c r="FS424" s="30">
        <f>INDEX(DU399:EB406,MATCH(DS424,DS399:DS406,0),MATCH(FS421,DU397:EB397,0))*INDEX(AK411:AU418,MATCH(FS421,AJ411:AJ418,0),MATCH(FS422,AK410:AU410,0))</f>
        <v>0</v>
      </c>
      <c r="FT424" s="30">
        <f>INDEX(DU399:EB406,MATCH(DS424,DS399:DS406,0),MATCH(FT421,DU397:EB397,0))*INDEX(AK411:AU418,MATCH(FT421,AJ411:AJ418,0),MATCH(FT422,AK410:AU410,0))</f>
        <v>0</v>
      </c>
      <c r="FU424" s="30">
        <f>INDEX(DU399:EB406,MATCH(DS424,DS399:DS406,0),MATCH(FU421,DU397:EB397,0))*INDEX(AK411:AU418,MATCH(FU421,AJ411:AJ418,0),MATCH(FU422,AK410:AU410,0))</f>
        <v>0</v>
      </c>
      <c r="FV424" s="30">
        <f>INDEX(DU399:EB406,MATCH(DS424,DS399:DS406,0),MATCH(FV421,DU397:EB397,0))*INDEX(AK411:AU418,MATCH(FV421,AJ411:AJ418,0),MATCH(FV422,AK410:AU410,0))</f>
        <v>0</v>
      </c>
      <c r="FW424" s="30">
        <f>INDEX(DU399:EB406,MATCH(DS424,DS399:DS406,0),MATCH(FW421,DU397:EB397,0))*INDEX(AK411:AU418,MATCH(FW421,AJ411:AJ418,0),MATCH(FW422,AK410:AU410,0))</f>
        <v>0</v>
      </c>
      <c r="FX424" s="30">
        <f>INDEX(DU399:EB406,MATCH(DS424,DS399:DS406,0),MATCH(FX421,DU397:EB397,0))*INDEX(AK411:AU418,MATCH(FX421,AJ411:AJ418,0),MATCH(FX422,AK410:AU410,0))</f>
        <v>0</v>
      </c>
      <c r="FY424" s="30">
        <f>INDEX(DU399:EB406,MATCH(DS424,DS399:DS406,0),MATCH(FY421,DU397:EB397,0))*INDEX(AK411:AU418,MATCH(FY421,AJ411:AJ418,0),MATCH(FY422,AK410:AU410,0))</f>
        <v>0</v>
      </c>
      <c r="FZ424" s="30">
        <f>INDEX(DU399:EB406,MATCH(DS424,DS399:DS406,0),MATCH(FZ421,DU397:EB397,0))*INDEX(AK411:AU418,MATCH(FZ421,AJ411:AJ418,0),MATCH(FZ422,AK410:AU410,0))</f>
        <v>0</v>
      </c>
      <c r="GA424" s="30">
        <f>INDEX(DU399:EB406,MATCH(DS424,DS399:DS406,0),MATCH(GA421,DU397:EB397,0))*INDEX(AK411:AU418,MATCH(GA421,AJ411:AJ418,0),MATCH(GA422,AK410:AU410,0))</f>
        <v>0</v>
      </c>
      <c r="GB424" s="30">
        <f>INDEX(DU399:EB406,MATCH(DS424,DS399:DS406,0),MATCH(GB421,DU397:EB397,0))*INDEX(AK411:AU418,MATCH(GB421,AJ411:AJ418,0),MATCH(GB422,AK410:AU410,0))</f>
        <v>0</v>
      </c>
      <c r="GC424" s="30">
        <f>INDEX(DU399:EB406,MATCH(DS424,DS399:DS406,0),MATCH(GC421,DU397:EB397,0))*INDEX(AK411:AU418,MATCH(GC421,AJ411:AJ418,0),MATCH(GC422,AK410:AU410,0))</f>
        <v>0</v>
      </c>
      <c r="GD424" s="30">
        <f>INDEX(DU399:EB406,MATCH(DS424,DS399:DS406,0),MATCH(GD421,DU397:EB397,0))*INDEX(AK411:AU418,MATCH(GD421,AJ411:AJ418,0),MATCH(GD422,AK410:AU410,0))</f>
        <v>0</v>
      </c>
      <c r="GE424" s="30">
        <f>INDEX(DU399:EB406,MATCH(DS424,DS399:DS406,0),MATCH(GE421,DU397:EB397,0))*INDEX(AK411:AU418,MATCH(GE421,AJ411:AJ418,0),MATCH(GE422,AK410:AU410,0))</f>
        <v>0</v>
      </c>
      <c r="GF424" s="30">
        <f>INDEX(DU399:EB406,MATCH(DS424,DS399:DS406,0),MATCH(GF421,DU397:EB397,0))*INDEX(AK411:AU418,MATCH(GF421,AJ411:AJ418,0),MATCH(GF422,AK410:AU410,0))</f>
        <v>0</v>
      </c>
      <c r="GG424" s="30">
        <f>INDEX(DU399:EB406,MATCH(DS424,DS399:DS406,0),MATCH(GG421,DU397:EB397,0))*INDEX(AK411:AU418,MATCH(GG421,AJ411:AJ418,0),MATCH(GG422,AK410:AU410,0))</f>
        <v>0</v>
      </c>
      <c r="GH424" s="30">
        <f>INDEX(DU399:EB406,MATCH(DS424,DS399:DS406,0),MATCH(GH421,DU397:EB397,0))*INDEX(AK411:AU418,MATCH(GH421,AJ411:AJ418,0),MATCH(GH422,AK410:AU410,0))</f>
        <v>0</v>
      </c>
      <c r="GI424" s="30">
        <f>INDEX(DU399:EB406,MATCH(DS424,DS399:DS406,0),MATCH(GI421,DU397:EB397,0))*INDEX(AK411:AU418,MATCH(GI421,AJ411:AJ418,0),MATCH(GI422,AK410:AU410,0))</f>
        <v>0</v>
      </c>
      <c r="GJ424" s="30">
        <f>INDEX(DU399:EB406,MATCH(DS424,DS399:DS406,0),MATCH(GJ421,DU397:EB397,0))*INDEX(AK411:AU418,MATCH(GJ421,AJ411:AJ418,0),MATCH(GJ422,AK410:AU410,0))</f>
        <v>0</v>
      </c>
      <c r="GK424" s="30">
        <f>INDEX(DU399:EB406,MATCH(DS424,DS399:DS406,0),MATCH(GK421,DU397:EB397,0))*INDEX(AK411:AU418,MATCH(GK421,AJ411:AJ418,0),MATCH(GK422,AK410:AU410,0))</f>
        <v>0</v>
      </c>
      <c r="GL424" s="30">
        <f>INDEX(DU399:EB406,MATCH(DS424,DS399:DS406,0),MATCH(GL421,DU397:EB397,0))*INDEX(AK411:AU418,MATCH(GL421,AJ411:AJ418,0),MATCH(GL422,AK410:AU410,0))</f>
        <v>0</v>
      </c>
      <c r="GM424" s="30" t="b">
        <f t="shared" si="453"/>
        <v>1</v>
      </c>
      <c r="GO424" s="29">
        <v>2024</v>
      </c>
      <c r="GP424" s="27">
        <f>SUMIF(DT410:EO410,GP410,DT424:EO424)</f>
        <v>0</v>
      </c>
      <c r="GQ424" s="28">
        <f>SUMIF(DT410:GL410,GQ410,DT424:GL424)</f>
        <v>0</v>
      </c>
      <c r="GR424" s="28">
        <f>SUMIF(DT410:GL410,GR410,DT424:GL424)</f>
        <v>0</v>
      </c>
      <c r="GS424" s="28">
        <f>SUMIF(DT410:GL410,GS410,DT424:GL424)</f>
        <v>0</v>
      </c>
      <c r="GT424" s="28">
        <f>SUMIF(DT410:GL410,GT410,DT424:GL424)</f>
        <v>0</v>
      </c>
      <c r="GU424" s="28">
        <f>SUMIF(DT410:GL410,GU410,DT424:GL424)</f>
        <v>0</v>
      </c>
      <c r="GV424" s="28">
        <f>SUMIF(DT410:GL410,GV410,DT424:GL424)</f>
        <v>0</v>
      </c>
      <c r="GW424" s="28">
        <f>SUMIF(DT410:GL410,GW410,DT424:GL424)</f>
        <v>0</v>
      </c>
      <c r="GX424" s="28">
        <f>SUMIF(DT410:GL410,GX410,DT424:GL424)</f>
        <v>0</v>
      </c>
      <c r="GY424" s="28">
        <f>SUMIF(DT410:GL410,GY410,DT424:GL424)</f>
        <v>0</v>
      </c>
      <c r="GZ424" s="28">
        <f>SUMIF(DT410:GL410,GZ410,DT424:GL424)</f>
        <v>0</v>
      </c>
      <c r="HA424" s="27" t="b">
        <f t="shared" si="454"/>
        <v>1</v>
      </c>
      <c r="HC424" s="28">
        <f>IF(HA424,0,(O400-SUM(GP424:GZ424))*INDEX(AL411:AU418,MATCH(GO424,AJ411:AJ418,0),MATCH(HC422,AL410:AU410,0)))</f>
        <v>0</v>
      </c>
      <c r="HD424" s="28">
        <f>IF(HA424,0,(O400-SUM(GP424:GZ424))*INDEX(AL411:AU418,MATCH(GO424,AJ411:AJ418,0),MATCH(HD422,AL410:AU410,0)))</f>
        <v>0</v>
      </c>
      <c r="HE424" s="28">
        <f>IF(HA424,0,(O400-SUM(GP424:GZ424))*INDEX(AL411:AU418,MATCH(GO424,AJ411:AJ418,0),MATCH(HE422,AL410:AU410,0)))</f>
        <v>0</v>
      </c>
      <c r="HF424" s="28">
        <f>IF(HA424,0,(O400-SUM(GP424:GZ424))*INDEX(AL411:AU418,MATCH(GO424,AJ411:AJ418,0),MATCH(HF422,AL410:AU410,0)))</f>
        <v>0</v>
      </c>
      <c r="HG424" s="28">
        <f>IF(HA424,0,(O400-SUM(GP424:GZ424))*INDEX(AL411:AU418,MATCH(GO424,AJ411:AJ418,0),MATCH(HG422,AL410:AU410,0)))</f>
        <v>0</v>
      </c>
      <c r="HH424" s="28">
        <f>IF(HA424,0,(O400-SUM(GP424:GZ424))*INDEX(AL411:AU418,MATCH(GO424,AJ411:AJ418,0),MATCH(HH422,AL410:AU410,0)))</f>
        <v>0</v>
      </c>
      <c r="HI424" s="28">
        <f>IF(HA424,0,(O400-SUM(GP424:GZ424))*INDEX(AL411:AU418,MATCH(GO424,AJ411:AJ418,0),MATCH(HI422,AL410:AU410,0)))</f>
        <v>0</v>
      </c>
      <c r="HJ424" s="28">
        <f>IF(HA424,0,(O400-SUM(GP424:GZ424))*INDEX(AL411:AU418,MATCH(GO424,AJ411:AJ418,0),MATCH(HJ422,AL410:AU410,0)))</f>
        <v>0</v>
      </c>
      <c r="HK424" s="28">
        <f>IF(HA424,0,(O400-SUM(GP424:GZ424))*INDEX(AL411:AU418,MATCH(GO424,AJ411:AJ418,0),MATCH(HK422,AL410:AU410,0)))</f>
        <v>0</v>
      </c>
      <c r="HL424" s="28">
        <f>IF(HA424,0,(O400-SUM(GP424:GZ424))*INDEX(AL411:AU418,MATCH(GO424,AJ411:AJ418,0),MATCH(HL422,AL410:AU410,0)))</f>
        <v>0</v>
      </c>
      <c r="HM424" s="28" t="b">
        <f t="shared" si="455"/>
        <v>1</v>
      </c>
    </row>
    <row r="425" spans="1:221" hidden="1" x14ac:dyDescent="0.2">
      <c r="A425" s="2" t="s">
        <v>1</v>
      </c>
      <c r="B425" s="26"/>
      <c r="I425" s="34"/>
      <c r="J425" s="34"/>
      <c r="K425" s="34"/>
      <c r="L425" s="34"/>
      <c r="M425" s="34"/>
      <c r="N425" s="34"/>
      <c r="O425" s="34"/>
      <c r="P425" s="34"/>
      <c r="Q425" s="34"/>
      <c r="R425" s="34"/>
      <c r="S425" s="16"/>
      <c r="T425" s="62"/>
      <c r="DS425" s="29">
        <v>2025</v>
      </c>
      <c r="DT425" s="30">
        <f>INDEX(DU399:EB406,MATCH(DS425,DS399:DS406,0),MATCH(DT421,DU397:EB397,0))*INDEX(AK411:AU418,MATCH(DT421,AJ411:AJ418,0),MATCH(DT422,AK410:AU410,0))</f>
        <v>0</v>
      </c>
      <c r="DU425" s="30">
        <f>INDEX(DU399:EB406,MATCH(DS425,DS399:DS406,0),MATCH(DU421,DU397:EB397,0))*INDEX(AK411:AU418,MATCH(DU421,AJ411:AJ418,0),MATCH(DU422,AK410:AU410,0))</f>
        <v>0</v>
      </c>
      <c r="DV425" s="30">
        <f>INDEX(DU399:EB406,MATCH(DS425,DS399:DS406,0),MATCH(DV421,DU397:EB397,0))*INDEX(AK411:AU418,MATCH(DV421,AJ411:AJ418,0),MATCH(DV422,AK410:AU410,0))</f>
        <v>0</v>
      </c>
      <c r="DW425" s="30">
        <f>INDEX(DU399:EB406,MATCH(DS425,DS399:DS406,0),MATCH(DW421,DU397:EB397,0))*INDEX(AK411:AU418,MATCH(DW421,AJ411:AJ418,0),MATCH(DW422,AK410:AU410,0))</f>
        <v>0</v>
      </c>
      <c r="DX425" s="30">
        <f>INDEX(DU399:EB406,MATCH(DS425,DS399:DS406,0),MATCH(DX421,DU397:EB397,0))*INDEX(AK411:AU418,MATCH(DX421,AJ411:AJ418,0),MATCH(DX422,AK410:AU410,0))</f>
        <v>0</v>
      </c>
      <c r="DY425" s="30">
        <f>INDEX(DU399:EB406,MATCH(DS425,DS399:DS406,0),MATCH(DY421,DU397:EB397,0))*INDEX(AK411:AU418,MATCH(DY421,AJ411:AJ418,0),MATCH(DY422,AK410:AU410,0))</f>
        <v>0</v>
      </c>
      <c r="DZ425" s="30">
        <f>INDEX(DU399:EB406,MATCH(DS425,DS399:DS406,0),MATCH(DZ421,DU397:EB397,0))*INDEX(AK411:AU418,MATCH(DZ421,AJ411:AJ418,0),MATCH(DZ422,AK410:AU410,0))</f>
        <v>0</v>
      </c>
      <c r="EA425" s="30">
        <f>INDEX(DU399:EB406,MATCH(DS425,DS399:DS406,0),MATCH(EA421,DU397:EB397,0))*INDEX(AK411:AU418,MATCH(EA421,AJ411:AJ418,0),MATCH(EA422,AK410:AU410,0))</f>
        <v>0</v>
      </c>
      <c r="EB425" s="30">
        <f>INDEX(DU399:EB406,MATCH(DS425,DS399:DS406,0),MATCH(EB421,DU397:EB397,0))*INDEX(AK411:AU418,MATCH(EB421,AJ411:AJ418,0),MATCH(EB422,AK410:AU410,0))</f>
        <v>0</v>
      </c>
      <c r="EC425" s="30">
        <f>INDEX(DU399:EB406,MATCH(DS425,DS399:DS406,0),MATCH(EC421,DU397:EB397,0))*INDEX(AK411:AU418,MATCH(EC421,AJ411:AJ418,0),MATCH(EC422,AK410:AU410,0))</f>
        <v>0</v>
      </c>
      <c r="ED425" s="30">
        <f>INDEX(DU399:EB406,MATCH(DS425,DS399:DS406,0),MATCH(ED421,DU397:EB397,0))*INDEX(AK411:AU418,MATCH(ED421,AJ411:AJ418,0),MATCH(ED422,AK410:AU410,0))</f>
        <v>0</v>
      </c>
      <c r="EE425" s="30">
        <f>INDEX(DU399:EB406,MATCH(DS425,DS399:DS406,0),MATCH(EE421,DU397:EB397,0))*INDEX(AK411:AU418,MATCH(EE421,AJ411:AJ418,0),MATCH(EE422,AK410:AU410,0))</f>
        <v>0</v>
      </c>
      <c r="EF425" s="30">
        <f>INDEX(DU399:EB406,MATCH(DS425,DS399:DS406,0),MATCH(EF421,DU397:EB397,0))*INDEX(AK411:AU418,MATCH(EF421,AJ411:AJ418,0),MATCH(EF422,AK410:AU410,0))</f>
        <v>0</v>
      </c>
      <c r="EG425" s="30">
        <f>INDEX(DU399:EB406,MATCH(DS425,DS399:DS406,0),MATCH(EG421,DU397:EB397,0))*INDEX(AK411:AU418,MATCH(EG421,AJ411:AJ418,0),MATCH(EG422,AK410:AU410,0))</f>
        <v>0</v>
      </c>
      <c r="EH425" s="30">
        <f>INDEX(DU399:EB406,MATCH(DS425,DS399:DS406,0),MATCH(EH421,DU397:EB397,0))*INDEX(AK411:AU418,MATCH(EH421,AJ411:AJ418,0),MATCH(EH422,AK410:AU410,0))</f>
        <v>0</v>
      </c>
      <c r="EI425" s="30">
        <f>INDEX(DU399:EB406,MATCH(DS425,DS399:DS406,0),MATCH(EI421,DU397:EB397,0))*INDEX(AK411:AU418,MATCH(EI421,AJ411:AJ418,0),MATCH(EI422,AK410:AU410,0))</f>
        <v>0</v>
      </c>
      <c r="EJ425" s="30">
        <f>INDEX(DU399:EB406,MATCH(DS425,DS399:DS406,0),MATCH(EJ421,DU397:EB397,0))*INDEX(AK411:AU418,MATCH(EJ421,AJ411:AJ418,0),MATCH(EJ422,AK410:AU410,0))</f>
        <v>0</v>
      </c>
      <c r="EK425" s="30">
        <f>INDEX(DU399:EB406,MATCH(DS425,DS399:DS406,0),MATCH(EK421,DU397:EB397,0))*INDEX(AK411:AU418,MATCH(EK421,AJ411:AJ418,0),MATCH(EK422,AK410:AU410,0))</f>
        <v>0</v>
      </c>
      <c r="EL425" s="30">
        <f>INDEX(DU399:EB406,MATCH(DS425,DS399:DS406,0),MATCH(EL421,DU397:EB397,0))*INDEX(AK411:AU418,MATCH(EL421,AJ411:AJ418,0),MATCH(EL422,AK410:AU410,0))</f>
        <v>0</v>
      </c>
      <c r="EM425" s="30">
        <f>INDEX(DU399:EB406,MATCH(DS425,DS399:DS406,0),MATCH(EM421,DU397:EB397,0))*INDEX(AK411:AU418,MATCH(EM421,AJ411:AJ418,0),MATCH(EM422,AK410:AU410,0))</f>
        <v>0</v>
      </c>
      <c r="EN425" s="30">
        <f>INDEX(DU399:EB406,MATCH(DS425,DS399:DS406,0),MATCH(EN421,DU397:EB397,0))*INDEX(AK411:AU418,MATCH(EN421,AJ411:AJ418,0),MATCH(EN422,AK410:AU410,0))</f>
        <v>0</v>
      </c>
      <c r="EO425" s="30">
        <f>INDEX(DU399:EB406,MATCH(DS425,DS399:DS406,0),MATCH(EO421,DU397:EB397,0))*INDEX(AK411:AU418,MATCH(EO421,AJ411:AJ418,0),MATCH(EO422,AK410:AU410,0))</f>
        <v>0</v>
      </c>
      <c r="EP425" s="30">
        <f>INDEX(DU399:EB406,MATCH(DS425,DS399:DS406,0),MATCH(EP421,DU397:EB397,0))*INDEX(AK411:AU418,MATCH(EP421,AJ411:AJ418,0),MATCH(EP422,AK410:AU410,0))</f>
        <v>0</v>
      </c>
      <c r="EQ425" s="30">
        <f>INDEX(DU399:EB406,MATCH(DS425,DS399:DS406,0),MATCH(EQ421,DU397:EB397,0))*INDEX(AK411:AU418,MATCH(EQ421,AJ411:AJ418,0),MATCH(EQ422,AK410:AU410,0))</f>
        <v>0</v>
      </c>
      <c r="ER425" s="30">
        <f>INDEX(DU399:EB406,MATCH(DS425,DS399:DS406,0),MATCH(ER421,DU397:EB397,0))*INDEX(AK411:AU418,MATCH(ER421,AJ411:AJ418,0),MATCH(ER422,AK410:AU410,0))</f>
        <v>0</v>
      </c>
      <c r="ES425" s="30">
        <f>INDEX(DU399:EB406,MATCH(DS425,DS399:DS406,0),MATCH(ES421,DU397:EB397,0))*INDEX(AK411:AU418,MATCH(ES421,AJ411:AJ418,0),MATCH(ES422,AK410:AU410,0))</f>
        <v>0</v>
      </c>
      <c r="ET425" s="30">
        <f>INDEX(DU399:EB406,MATCH(DS425,DS399:DS406,0),MATCH(ET421,DU397:EB397,0))*INDEX(AK411:AU418,MATCH(ET421,AJ411:AJ418,0),MATCH(ET422,AK410:AU410,0))</f>
        <v>0</v>
      </c>
      <c r="EU425" s="30">
        <f>INDEX(DU399:EB406,MATCH(DS425,DS399:DS406,0),MATCH(EU421,DU397:EB397,0))*INDEX(AK411:AU418,MATCH(EU421,AJ411:AJ418,0),MATCH(EU422,AK410:AU410,0))</f>
        <v>0</v>
      </c>
      <c r="EV425" s="30">
        <f>INDEX(DU399:EB406,MATCH(DS425,DS399:DS406,0),MATCH(EV421,DU397:EB397,0))*INDEX(AK411:AU418,MATCH(EV421,AJ411:AJ418,0),MATCH(EV422,AK410:AU410,0))</f>
        <v>0</v>
      </c>
      <c r="EW425" s="30">
        <f>INDEX(DU399:EB406,MATCH(DS425,DS399:DS406,0),MATCH(EW421,DU397:EB397,0))*INDEX(AK411:AU418,MATCH(EW421,AJ411:AJ418,0),MATCH(EW422,AK410:AU410,0))</f>
        <v>0</v>
      </c>
      <c r="EX425" s="30">
        <f>INDEX(DU399:EB406,MATCH(DS425,DS399:DS406,0),MATCH(EX421,DU397:EB397,0))*INDEX(AK411:AU418,MATCH(EX421,AJ411:AJ418,0),MATCH(EX422,AK410:AU410,0))</f>
        <v>0</v>
      </c>
      <c r="EY425" s="30">
        <f>INDEX(DU399:EB406,MATCH(DS425,DS399:DS406,0),MATCH(EY421,DU397:EB397,0))*INDEX(AK411:AU418,MATCH(EY421,AJ411:AJ418,0),MATCH(EY422,AK410:AU410,0))</f>
        <v>0</v>
      </c>
      <c r="EZ425" s="30">
        <f>INDEX(DU399:EB406,MATCH(DS425,DS399:DS406,0),MATCH(EZ421,DU397:EB397,0))*INDEX(AK411:AU418,MATCH(EZ421,AJ411:AJ418,0),MATCH(EZ422,AK410:AU410,0))</f>
        <v>0</v>
      </c>
      <c r="FA425" s="30">
        <f>INDEX(DU399:EB406,MATCH(DS425,DS399:DS406,0),MATCH(FA421,DU397:EB397,0))*INDEX(AK411:AU418,MATCH(FA421,AJ411:AJ418,0),MATCH(FA422,AK410:AU410,0))</f>
        <v>0</v>
      </c>
      <c r="FB425" s="30">
        <f>INDEX(DU399:EB406,MATCH(DS425,DS399:DS406,0),MATCH(FB421,DU397:EB397,0))*INDEX(AK411:AU418,MATCH(FB421,AJ411:AJ418,0),MATCH(FB422,AK410:AU410,0))</f>
        <v>0</v>
      </c>
      <c r="FC425" s="30">
        <f>INDEX(DU399:EB406,MATCH(DS425,DS399:DS406,0),MATCH(FC421,DU397:EB397,0))*INDEX(AK411:AU418,MATCH(FC421,AJ411:AJ418,0),MATCH(FC422,AK410:AU410,0))</f>
        <v>0</v>
      </c>
      <c r="FD425" s="30">
        <f>INDEX(DU399:EB406,MATCH(DS425,DS399:DS406,0),MATCH(FD421,DU397:EB397,0))*INDEX(AK411:AU418,MATCH(FD421,AJ411:AJ418,0),MATCH(FD422,AK410:AU410,0))</f>
        <v>0</v>
      </c>
      <c r="FE425" s="30">
        <f>INDEX(DU399:EB406,MATCH(DS425,DS399:DS406,0),MATCH(FE421,DU397:EB397,0))*INDEX(AK411:AU418,MATCH(FE421,AJ411:AJ418,0),MATCH(FE422,AK410:AU410,0))</f>
        <v>0</v>
      </c>
      <c r="FF425" s="30">
        <f>INDEX(DU399:EB406,MATCH(DS425,DS399:DS406,0),MATCH(FF421,DU397:EB397,0))*INDEX(AK411:AU418,MATCH(FF421,AJ411:AJ418,0),MATCH(FF422,AK410:AU410,0))</f>
        <v>0</v>
      </c>
      <c r="FG425" s="30">
        <f>INDEX(DU399:EB406,MATCH(DS425,DS399:DS406,0),MATCH(FG421,DU397:EB397,0))*INDEX(AK411:AU418,MATCH(FG421,AJ411:AJ418,0),MATCH(FG422,AK410:AU410,0))</f>
        <v>0</v>
      </c>
      <c r="FH425" s="30">
        <f>INDEX(DU399:EB406,MATCH(DS425,DS399:DS406,0),MATCH(FH421,DU397:EB397,0))*INDEX(AK411:AU418,MATCH(FH421,AJ411:AJ418,0),MATCH(FH422,AK410:AU410,0))</f>
        <v>0</v>
      </c>
      <c r="FI425" s="30">
        <f>INDEX(DU399:EB406,MATCH(DS425,DS399:DS406,0),MATCH(FI421,DU397:EB397,0))*INDEX(AK411:AU418,MATCH(FI421,AJ411:AJ418,0),MATCH(FI422,AK410:AU410,0))</f>
        <v>0</v>
      </c>
      <c r="FJ425" s="30">
        <f>INDEX(DU399:EB406,MATCH(DS425,DS399:DS406,0),MATCH(FJ421,DU397:EB397,0))*INDEX(AK411:AU418,MATCH(FJ421,AJ411:AJ418,0),MATCH(FJ422,AK410:AU410,0))</f>
        <v>0</v>
      </c>
      <c r="FK425" s="30">
        <f>INDEX(DU399:EB406,MATCH(DS425,DS399:DS406,0),MATCH(FK421,DU397:EB397,0))*INDEX(AK411:AU418,MATCH(FK421,AJ411:AJ418,0),MATCH(FK422,AK410:AU410,0))</f>
        <v>0</v>
      </c>
      <c r="FL425" s="30">
        <f>INDEX(DU399:EB406,MATCH(DS425,DS399:DS406,0),MATCH(FL421,DU397:EB397,0))*INDEX(AK411:AU418,MATCH(FL421,AJ411:AJ418,0),MATCH(FL422,AK410:AU410,0))</f>
        <v>0</v>
      </c>
      <c r="FM425" s="30">
        <f>INDEX(DU399:EB406,MATCH(DS425,DS399:DS406,0),MATCH(FM421,DU397:EB397,0))*INDEX(AK411:AU418,MATCH(FM421,AJ411:AJ418,0),MATCH(FM422,AK410:AU410,0))</f>
        <v>0</v>
      </c>
      <c r="FN425" s="30">
        <f>INDEX(DU399:EB406,MATCH(DS425,DS399:DS406,0),MATCH(FN421,DU397:EB397,0))*INDEX(AK411:AU418,MATCH(FN421,AJ411:AJ418,0),MATCH(FN422,AK410:AU410,0))</f>
        <v>0</v>
      </c>
      <c r="FO425" s="30">
        <f>INDEX(DU399:EB406,MATCH(DS425,DS399:DS406,0),MATCH(FO421,DU397:EB397,0))*INDEX(AK411:AU418,MATCH(FO421,AJ411:AJ418,0),MATCH(FO422,AK410:AU410,0))</f>
        <v>0</v>
      </c>
      <c r="FP425" s="30">
        <f>INDEX(DU399:EB406,MATCH(DS425,DS399:DS406,0),MATCH(FP421,DU397:EB397,0))*INDEX(AK411:AU418,MATCH(FP421,AJ411:AJ418,0),MATCH(FP422,AK410:AU410,0))</f>
        <v>0</v>
      </c>
      <c r="FQ425" s="30">
        <f>INDEX(DU399:EB406,MATCH(DS425,DS399:DS406,0),MATCH(FQ421,DU397:EB397,0))*INDEX(AK411:AU418,MATCH(FQ421,AJ411:AJ418,0),MATCH(FQ422,AK410:AU410,0))</f>
        <v>0</v>
      </c>
      <c r="FR425" s="30">
        <f>INDEX(DU399:EB406,MATCH(DS425,DS399:DS406,0),MATCH(FR421,DU397:EB397,0))*INDEX(AK411:AU418,MATCH(FR421,AJ411:AJ418,0),MATCH(FR422,AK410:AU410,0))</f>
        <v>0</v>
      </c>
      <c r="FS425" s="30">
        <f>INDEX(DU399:EB406,MATCH(DS425,DS399:DS406,0),MATCH(FS421,DU397:EB397,0))*INDEX(AK411:AU418,MATCH(FS421,AJ411:AJ418,0),MATCH(FS422,AK410:AU410,0))</f>
        <v>0</v>
      </c>
      <c r="FT425" s="30">
        <f>INDEX(DU399:EB406,MATCH(DS425,DS399:DS406,0),MATCH(FT421,DU397:EB397,0))*INDEX(AK411:AU418,MATCH(FT421,AJ411:AJ418,0),MATCH(FT422,AK410:AU410,0))</f>
        <v>0</v>
      </c>
      <c r="FU425" s="30">
        <f>INDEX(DU399:EB406,MATCH(DS425,DS399:DS406,0),MATCH(FU421,DU397:EB397,0))*INDEX(AK411:AU418,MATCH(FU421,AJ411:AJ418,0),MATCH(FU422,AK410:AU410,0))</f>
        <v>0</v>
      </c>
      <c r="FV425" s="30">
        <f>INDEX(DU399:EB406,MATCH(DS425,DS399:DS406,0),MATCH(FV421,DU397:EB397,0))*INDEX(AK411:AU418,MATCH(FV421,AJ411:AJ418,0),MATCH(FV422,AK410:AU410,0))</f>
        <v>0</v>
      </c>
      <c r="FW425" s="30">
        <f>INDEX(DU399:EB406,MATCH(DS425,DS399:DS406,0),MATCH(FW421,DU397:EB397,0))*INDEX(AK411:AU418,MATCH(FW421,AJ411:AJ418,0),MATCH(FW422,AK410:AU410,0))</f>
        <v>0</v>
      </c>
      <c r="FX425" s="30">
        <f>INDEX(DU399:EB406,MATCH(DS425,DS399:DS406,0),MATCH(FX421,DU397:EB397,0))*INDEX(AK411:AU418,MATCH(FX421,AJ411:AJ418,0),MATCH(FX422,AK410:AU410,0))</f>
        <v>0</v>
      </c>
      <c r="FY425" s="30">
        <f>INDEX(DU399:EB406,MATCH(DS425,DS399:DS406,0),MATCH(FY421,DU397:EB397,0))*INDEX(AK411:AU418,MATCH(FY421,AJ411:AJ418,0),MATCH(FY422,AK410:AU410,0))</f>
        <v>0</v>
      </c>
      <c r="FZ425" s="30">
        <f>INDEX(DU399:EB406,MATCH(DS425,DS399:DS406,0),MATCH(FZ421,DU397:EB397,0))*INDEX(AK411:AU418,MATCH(FZ421,AJ411:AJ418,0),MATCH(FZ422,AK410:AU410,0))</f>
        <v>0</v>
      </c>
      <c r="GA425" s="30">
        <f>INDEX(DU399:EB406,MATCH(DS425,DS399:DS406,0),MATCH(GA421,DU397:EB397,0))*INDEX(AK411:AU418,MATCH(GA421,AJ411:AJ418,0),MATCH(GA422,AK410:AU410,0))</f>
        <v>0</v>
      </c>
      <c r="GB425" s="30">
        <f>INDEX(DU399:EB406,MATCH(DS425,DS399:DS406,0),MATCH(GB421,DU397:EB397,0))*INDEX(AK411:AU418,MATCH(GB421,AJ411:AJ418,0),MATCH(GB422,AK410:AU410,0))</f>
        <v>0</v>
      </c>
      <c r="GC425" s="30">
        <f>INDEX(DU399:EB406,MATCH(DS425,DS399:DS406,0),MATCH(GC421,DU397:EB397,0))*INDEX(AK411:AU418,MATCH(GC421,AJ411:AJ418,0),MATCH(GC422,AK410:AU410,0))</f>
        <v>0</v>
      </c>
      <c r="GD425" s="30">
        <f>INDEX(DU399:EB406,MATCH(DS425,DS399:DS406,0),MATCH(GD421,DU397:EB397,0))*INDEX(AK411:AU418,MATCH(GD421,AJ411:AJ418,0),MATCH(GD422,AK410:AU410,0))</f>
        <v>0</v>
      </c>
      <c r="GE425" s="30">
        <f>INDEX(DU399:EB406,MATCH(DS425,DS399:DS406,0),MATCH(GE421,DU397:EB397,0))*INDEX(AK411:AU418,MATCH(GE421,AJ411:AJ418,0),MATCH(GE422,AK410:AU410,0))</f>
        <v>0</v>
      </c>
      <c r="GF425" s="30">
        <f>INDEX(DU399:EB406,MATCH(DS425,DS399:DS406,0),MATCH(GF421,DU397:EB397,0))*INDEX(AK411:AU418,MATCH(GF421,AJ411:AJ418,0),MATCH(GF422,AK410:AU410,0))</f>
        <v>0</v>
      </c>
      <c r="GG425" s="30">
        <f>INDEX(DU399:EB406,MATCH(DS425,DS399:DS406,0),MATCH(GG421,DU397:EB397,0))*INDEX(AK411:AU418,MATCH(GG421,AJ411:AJ418,0),MATCH(GG422,AK410:AU410,0))</f>
        <v>0</v>
      </c>
      <c r="GH425" s="30">
        <f>INDEX(DU399:EB406,MATCH(DS425,DS399:DS406,0),MATCH(GH421,DU397:EB397,0))*INDEX(AK411:AU418,MATCH(GH421,AJ411:AJ418,0),MATCH(GH422,AK410:AU410,0))</f>
        <v>0</v>
      </c>
      <c r="GI425" s="30">
        <f>INDEX(DU399:EB406,MATCH(DS425,DS399:DS406,0),MATCH(GI421,DU397:EB397,0))*INDEX(AK411:AU418,MATCH(GI421,AJ411:AJ418,0),MATCH(GI422,AK410:AU410,0))</f>
        <v>0</v>
      </c>
      <c r="GJ425" s="30">
        <f>INDEX(DU399:EB406,MATCH(DS425,DS399:DS406,0),MATCH(GJ421,DU397:EB397,0))*INDEX(AK411:AU418,MATCH(GJ421,AJ411:AJ418,0),MATCH(GJ422,AK410:AU410,0))</f>
        <v>0</v>
      </c>
      <c r="GK425" s="30">
        <f>INDEX(DU399:EB406,MATCH(DS425,DS399:DS406,0),MATCH(GK421,DU397:EB397,0))*INDEX(AK411:AU418,MATCH(GK421,AJ411:AJ418,0),MATCH(GK422,AK410:AU410,0))</f>
        <v>0</v>
      </c>
      <c r="GL425" s="30">
        <f>INDEX(DU399:EB406,MATCH(DS425,DS399:DS406,0),MATCH(GL421,DU397:EB397,0))*INDEX(AK411:AU418,MATCH(GL421,AJ411:AJ418,0),MATCH(GL422,AK410:AU410,0))</f>
        <v>0</v>
      </c>
      <c r="GM425" s="30" t="b">
        <f t="shared" si="453"/>
        <v>1</v>
      </c>
      <c r="GO425" s="29">
        <v>2025</v>
      </c>
      <c r="GP425" s="27">
        <f>SUMIF(DT410:EO410,GP410,DT425:EO425)</f>
        <v>0</v>
      </c>
      <c r="GQ425" s="28">
        <f>SUMIF(DT410:GL410,GQ410,DT425:GL425)</f>
        <v>0</v>
      </c>
      <c r="GR425" s="28">
        <f>SUMIF(DT410:GL410,GR410,DT425:GL425)</f>
        <v>0</v>
      </c>
      <c r="GS425" s="28">
        <f>SUMIF(DT410:GL410,GS410,DT425:GL425)</f>
        <v>0</v>
      </c>
      <c r="GT425" s="28">
        <f>SUMIF(DT410:GL410,GT410,DT425:GL425)</f>
        <v>0</v>
      </c>
      <c r="GU425" s="28">
        <f>SUMIF(DT410:GL410,GU410,DT425:GL425)</f>
        <v>0</v>
      </c>
      <c r="GV425" s="28">
        <f>SUMIF(DT410:GL410,GV410,DT425:GL425)</f>
        <v>0</v>
      </c>
      <c r="GW425" s="28">
        <f>SUMIF(DT410:GL410,GW410,DT425:GL425)</f>
        <v>0</v>
      </c>
      <c r="GX425" s="28">
        <f>SUMIF(DT410:GL410,GX410,DT425:GL425)</f>
        <v>0</v>
      </c>
      <c r="GY425" s="28">
        <f>SUMIF(DT410:GL410,GY410,DT425:GL425)</f>
        <v>0</v>
      </c>
      <c r="GZ425" s="28">
        <f>SUMIF(DT410:GL410,GZ410,DT425:GL425)</f>
        <v>0</v>
      </c>
      <c r="HA425" s="27" t="b">
        <f t="shared" si="454"/>
        <v>1</v>
      </c>
      <c r="HC425" s="28">
        <f>IF(HA425,0,(O401-SUM(GP425:GZ425))*INDEX(AL411:AU418,MATCH(GO425,AJ411:AJ418,0),MATCH(HC422,AL410:AU410,0)))</f>
        <v>0</v>
      </c>
      <c r="HD425" s="28">
        <f>IF(HA425,0,(O401-SUM(GP425:GZ425))*INDEX(AL411:AU418,MATCH(GO425,AJ411:AJ418,0),MATCH(HD422,AL410:AU410,0)))</f>
        <v>0</v>
      </c>
      <c r="HE425" s="28">
        <f>IF(HA425,0,(O401-SUM(GP425:GZ425))*INDEX(AL411:AU418,MATCH(GO425,AJ411:AJ418,0),MATCH(HE422,AL410:AU410,0)))</f>
        <v>0</v>
      </c>
      <c r="HF425" s="28">
        <f>IF(HA425,0,(O401-SUM(GP425:GZ425))*INDEX(AL411:AU418,MATCH(GO425,AJ411:AJ418,0),MATCH(HF422,AL410:AU410,0)))</f>
        <v>0</v>
      </c>
      <c r="HG425" s="28">
        <f>IF(HA425,0,(O401-SUM(GP425:GZ425))*INDEX(AL411:AU418,MATCH(GO425,AJ411:AJ418,0),MATCH(HG422,AL410:AU410,0)))</f>
        <v>0</v>
      </c>
      <c r="HH425" s="28">
        <f>IF(HA425,0,(O401-SUM(GP425:GZ425))*INDEX(AL411:AU418,MATCH(GO425,AJ411:AJ418,0),MATCH(HH422,AL410:AU410,0)))</f>
        <v>0</v>
      </c>
      <c r="HI425" s="28">
        <f>IF(HA425,0,(O401-SUM(GP425:GZ425))*INDEX(AL411:AU418,MATCH(GO425,AJ411:AJ418,0),MATCH(HI422,AL410:AU410,0)))</f>
        <v>0</v>
      </c>
      <c r="HJ425" s="28">
        <f>IF(HA425,0,(O401-SUM(GP425:GZ425))*INDEX(AL411:AU418,MATCH(GO425,AJ411:AJ418,0),MATCH(HJ422,AL410:AU410,0)))</f>
        <v>0</v>
      </c>
      <c r="HK425" s="28">
        <f>IF(HA425,0,(O401-SUM(GP425:GZ425))*INDEX(AL411:AU418,MATCH(GO425,AJ411:AJ418,0),MATCH(HK422,AL410:AU410,0)))</f>
        <v>0</v>
      </c>
      <c r="HL425" s="28">
        <f>IF(HA425,0,(O401-SUM(GP425:GZ425))*INDEX(AL411:AU418,MATCH(GO425,AJ411:AJ418,0),MATCH(HL422,AL410:AU410,0)))</f>
        <v>0</v>
      </c>
      <c r="HM425" s="28" t="b">
        <f t="shared" si="455"/>
        <v>1</v>
      </c>
    </row>
    <row r="426" spans="1:221" hidden="1" x14ac:dyDescent="0.2">
      <c r="A426" s="2" t="s">
        <v>1</v>
      </c>
      <c r="B426" s="26"/>
      <c r="I426" s="34"/>
      <c r="J426" s="34"/>
      <c r="K426" s="34"/>
      <c r="L426" s="34"/>
      <c r="M426" s="34"/>
      <c r="N426" s="34"/>
      <c r="O426" s="34"/>
      <c r="P426" s="34"/>
      <c r="Q426" s="34"/>
      <c r="R426" s="34"/>
      <c r="S426" s="16"/>
      <c r="T426" s="62"/>
      <c r="DS426" s="29">
        <v>2026</v>
      </c>
      <c r="DT426" s="30">
        <f>INDEX(DU399:EB406,MATCH(DS426,DS399:DS406,0),MATCH(DT421,DU397:EB397,0))*INDEX(AK411:AU418,MATCH(DT421,AJ411:AJ418,0),MATCH(DT422,AK410:AU410,0))</f>
        <v>0</v>
      </c>
      <c r="DU426" s="30">
        <f>INDEX(DU399:EB406,MATCH(DS426,DS399:DS406,0),MATCH(DU421,DU397:EB397,0))*INDEX(AK411:AU418,MATCH(DU421,AJ411:AJ418,0),MATCH(DU422,AK410:AU410,0))</f>
        <v>0</v>
      </c>
      <c r="DV426" s="30">
        <f>INDEX(DU399:EB406,MATCH(DS426,DS399:DS406,0),MATCH(DV421,DU397:EB397,0))*INDEX(AK411:AU418,MATCH(DV421,AJ411:AJ418,0),MATCH(DV422,AK410:AU410,0))</f>
        <v>0</v>
      </c>
      <c r="DW426" s="30">
        <f>INDEX(DU399:EB406,MATCH(DS426,DS399:DS406,0),MATCH(DW421,DU397:EB397,0))*INDEX(AK411:AU418,MATCH(DW421,AJ411:AJ418,0),MATCH(DW422,AK410:AU410,0))</f>
        <v>0</v>
      </c>
      <c r="DX426" s="30">
        <f>INDEX(DU399:EB406,MATCH(DS426,DS399:DS406,0),MATCH(DX421,DU397:EB397,0))*INDEX(AK411:AU418,MATCH(DX421,AJ411:AJ418,0),MATCH(DX422,AK410:AU410,0))</f>
        <v>0</v>
      </c>
      <c r="DY426" s="30">
        <f>INDEX(DU399:EB406,MATCH(DS426,DS399:DS406,0),MATCH(DY421,DU397:EB397,0))*INDEX(AK411:AU418,MATCH(DY421,AJ411:AJ418,0),MATCH(DY422,AK410:AU410,0))</f>
        <v>0</v>
      </c>
      <c r="DZ426" s="30">
        <f>INDEX(DU399:EB406,MATCH(DS426,DS399:DS406,0),MATCH(DZ421,DU397:EB397,0))*INDEX(AK411:AU418,MATCH(DZ421,AJ411:AJ418,0),MATCH(DZ422,AK410:AU410,0))</f>
        <v>0</v>
      </c>
      <c r="EA426" s="30">
        <f>INDEX(DU399:EB406,MATCH(DS426,DS399:DS406,0),MATCH(EA421,DU397:EB397,0))*INDEX(AK411:AU418,MATCH(EA421,AJ411:AJ418,0),MATCH(EA422,AK410:AU410,0))</f>
        <v>0</v>
      </c>
      <c r="EB426" s="30">
        <f>INDEX(DU399:EB406,MATCH(DS426,DS399:DS406,0),MATCH(EB421,DU397:EB397,0))*INDEX(AK411:AU418,MATCH(EB421,AJ411:AJ418,0),MATCH(EB422,AK410:AU410,0))</f>
        <v>0</v>
      </c>
      <c r="EC426" s="30">
        <f>INDEX(DU399:EB406,MATCH(DS426,DS399:DS406,0),MATCH(EC421,DU397:EB397,0))*INDEX(AK411:AU418,MATCH(EC421,AJ411:AJ418,0),MATCH(EC422,AK410:AU410,0))</f>
        <v>0</v>
      </c>
      <c r="ED426" s="30">
        <f>INDEX(DU399:EB406,MATCH(DS426,DS399:DS406,0),MATCH(ED421,DU397:EB397,0))*INDEX(AK411:AU418,MATCH(ED421,AJ411:AJ418,0),MATCH(ED422,AK410:AU410,0))</f>
        <v>0</v>
      </c>
      <c r="EE426" s="30">
        <f>INDEX(DU399:EB406,MATCH(DS426,DS399:DS406,0),MATCH(EE421,DU397:EB397,0))*INDEX(AK411:AU418,MATCH(EE421,AJ411:AJ418,0),MATCH(EE422,AK410:AU410,0))</f>
        <v>0</v>
      </c>
      <c r="EF426" s="30">
        <f>INDEX(DU399:EB406,MATCH(DS426,DS399:DS406,0),MATCH(EF421,DU397:EB397,0))*INDEX(AK411:AU418,MATCH(EF421,AJ411:AJ418,0),MATCH(EF422,AK410:AU410,0))</f>
        <v>0</v>
      </c>
      <c r="EG426" s="30">
        <f>INDEX(DU399:EB406,MATCH(DS426,DS399:DS406,0),MATCH(EG421,DU397:EB397,0))*INDEX(AK411:AU418,MATCH(EG421,AJ411:AJ418,0),MATCH(EG422,AK410:AU410,0))</f>
        <v>0</v>
      </c>
      <c r="EH426" s="30">
        <f>INDEX(DU399:EB406,MATCH(DS426,DS399:DS406,0),MATCH(EH421,DU397:EB397,0))*INDEX(AK411:AU418,MATCH(EH421,AJ411:AJ418,0),MATCH(EH422,AK410:AU410,0))</f>
        <v>0</v>
      </c>
      <c r="EI426" s="30">
        <f>INDEX(DU399:EB406,MATCH(DS426,DS399:DS406,0),MATCH(EI421,DU397:EB397,0))*INDEX(AK411:AU418,MATCH(EI421,AJ411:AJ418,0),MATCH(EI422,AK410:AU410,0))</f>
        <v>0</v>
      </c>
      <c r="EJ426" s="30">
        <f>INDEX(DU399:EB406,MATCH(DS426,DS399:DS406,0),MATCH(EJ421,DU397:EB397,0))*INDEX(AK411:AU418,MATCH(EJ421,AJ411:AJ418,0),MATCH(EJ422,AK410:AU410,0))</f>
        <v>0</v>
      </c>
      <c r="EK426" s="30">
        <f>INDEX(DU399:EB406,MATCH(DS426,DS399:DS406,0),MATCH(EK421,DU397:EB397,0))*INDEX(AK411:AU418,MATCH(EK421,AJ411:AJ418,0),MATCH(EK422,AK410:AU410,0))</f>
        <v>0</v>
      </c>
      <c r="EL426" s="30">
        <f>INDEX(DU399:EB406,MATCH(DS426,DS399:DS406,0),MATCH(EL421,DU397:EB397,0))*INDEX(AK411:AU418,MATCH(EL421,AJ411:AJ418,0),MATCH(EL422,AK410:AU410,0))</f>
        <v>0</v>
      </c>
      <c r="EM426" s="30">
        <f>INDEX(DU399:EB406,MATCH(DS426,DS399:DS406,0),MATCH(EM421,DU397:EB397,0))*INDEX(AK411:AU418,MATCH(EM421,AJ411:AJ418,0),MATCH(EM422,AK410:AU410,0))</f>
        <v>0</v>
      </c>
      <c r="EN426" s="30">
        <f>INDEX(DU399:EB406,MATCH(DS426,DS399:DS406,0),MATCH(EN421,DU397:EB397,0))*INDEX(AK411:AU418,MATCH(EN421,AJ411:AJ418,0),MATCH(EN422,AK410:AU410,0))</f>
        <v>0</v>
      </c>
      <c r="EO426" s="30">
        <f>INDEX(DU399:EB406,MATCH(DS426,DS399:DS406,0),MATCH(EO421,DU397:EB397,0))*INDEX(AK411:AU418,MATCH(EO421,AJ411:AJ418,0),MATCH(EO422,AK410:AU410,0))</f>
        <v>0</v>
      </c>
      <c r="EP426" s="30">
        <f>INDEX(DU399:EB406,MATCH(DS426,DS399:DS406,0),MATCH(EP421,DU397:EB397,0))*INDEX(AK411:AU418,MATCH(EP421,AJ411:AJ418,0),MATCH(EP422,AK410:AU410,0))</f>
        <v>0</v>
      </c>
      <c r="EQ426" s="30">
        <f>INDEX(DU399:EB406,MATCH(DS426,DS399:DS406,0),MATCH(EQ421,DU397:EB397,0))*INDEX(AK411:AU418,MATCH(EQ421,AJ411:AJ418,0),MATCH(EQ422,AK410:AU410,0))</f>
        <v>0</v>
      </c>
      <c r="ER426" s="30">
        <f>INDEX(DU399:EB406,MATCH(DS426,DS399:DS406,0),MATCH(ER421,DU397:EB397,0))*INDEX(AK411:AU418,MATCH(ER421,AJ411:AJ418,0),MATCH(ER422,AK410:AU410,0))</f>
        <v>0</v>
      </c>
      <c r="ES426" s="30">
        <f>INDEX(DU399:EB406,MATCH(DS426,DS399:DS406,0),MATCH(ES421,DU397:EB397,0))*INDEX(AK411:AU418,MATCH(ES421,AJ411:AJ418,0),MATCH(ES422,AK410:AU410,0))</f>
        <v>0</v>
      </c>
      <c r="ET426" s="30">
        <f>INDEX(DU399:EB406,MATCH(DS426,DS399:DS406,0),MATCH(ET421,DU397:EB397,0))*INDEX(AK411:AU418,MATCH(ET421,AJ411:AJ418,0),MATCH(ET422,AK410:AU410,0))</f>
        <v>0</v>
      </c>
      <c r="EU426" s="30">
        <f>INDEX(DU399:EB406,MATCH(DS426,DS399:DS406,0),MATCH(EU421,DU397:EB397,0))*INDEX(AK411:AU418,MATCH(EU421,AJ411:AJ418,0),MATCH(EU422,AK410:AU410,0))</f>
        <v>0</v>
      </c>
      <c r="EV426" s="30">
        <f>INDEX(DU399:EB406,MATCH(DS426,DS399:DS406,0),MATCH(EV421,DU397:EB397,0))*INDEX(AK411:AU418,MATCH(EV421,AJ411:AJ418,0),MATCH(EV422,AK410:AU410,0))</f>
        <v>0</v>
      </c>
      <c r="EW426" s="30">
        <f>INDEX(DU399:EB406,MATCH(DS426,DS399:DS406,0),MATCH(EW421,DU397:EB397,0))*INDEX(AK411:AU418,MATCH(EW421,AJ411:AJ418,0),MATCH(EW422,AK410:AU410,0))</f>
        <v>0</v>
      </c>
      <c r="EX426" s="30">
        <f>INDEX(DU399:EB406,MATCH(DS426,DS399:DS406,0),MATCH(EX421,DU397:EB397,0))*INDEX(AK411:AU418,MATCH(EX421,AJ411:AJ418,0),MATCH(EX422,AK410:AU410,0))</f>
        <v>0</v>
      </c>
      <c r="EY426" s="30">
        <f>INDEX(DU399:EB406,MATCH(DS426,DS399:DS406,0),MATCH(EY421,DU397:EB397,0))*INDEX(AK411:AU418,MATCH(EY421,AJ411:AJ418,0),MATCH(EY422,AK410:AU410,0))</f>
        <v>0</v>
      </c>
      <c r="EZ426" s="30">
        <f>INDEX(DU399:EB406,MATCH(DS426,DS399:DS406,0),MATCH(EZ421,DU397:EB397,0))*INDEX(AK411:AU418,MATCH(EZ421,AJ411:AJ418,0),MATCH(EZ422,AK410:AU410,0))</f>
        <v>0</v>
      </c>
      <c r="FA426" s="30">
        <f>INDEX(DU399:EB406,MATCH(DS426,DS399:DS406,0),MATCH(FA421,DU397:EB397,0))*INDEX(AK411:AU418,MATCH(FA421,AJ411:AJ418,0),MATCH(FA422,AK410:AU410,0))</f>
        <v>0</v>
      </c>
      <c r="FB426" s="30">
        <f>INDEX(DU399:EB406,MATCH(DS426,DS399:DS406,0),MATCH(FB421,DU397:EB397,0))*INDEX(AK411:AU418,MATCH(FB421,AJ411:AJ418,0),MATCH(FB422,AK410:AU410,0))</f>
        <v>0</v>
      </c>
      <c r="FC426" s="30">
        <f>INDEX(DU399:EB406,MATCH(DS426,DS399:DS406,0),MATCH(FC421,DU397:EB397,0))*INDEX(AK411:AU418,MATCH(FC421,AJ411:AJ418,0),MATCH(FC422,AK410:AU410,0))</f>
        <v>0</v>
      </c>
      <c r="FD426" s="30">
        <f>INDEX(DU399:EB406,MATCH(DS426,DS399:DS406,0),MATCH(FD421,DU397:EB397,0))*INDEX(AK411:AU418,MATCH(FD421,AJ411:AJ418,0),MATCH(FD422,AK410:AU410,0))</f>
        <v>0</v>
      </c>
      <c r="FE426" s="30">
        <f>INDEX(DU399:EB406,MATCH(DS426,DS399:DS406,0),MATCH(FE421,DU397:EB397,0))*INDEX(AK411:AU418,MATCH(FE421,AJ411:AJ418,0),MATCH(FE422,AK410:AU410,0))</f>
        <v>0</v>
      </c>
      <c r="FF426" s="30">
        <f>INDEX(DU399:EB406,MATCH(DS426,DS399:DS406,0),MATCH(FF421,DU397:EB397,0))*INDEX(AK411:AU418,MATCH(FF421,AJ411:AJ418,0),MATCH(FF422,AK410:AU410,0))</f>
        <v>0</v>
      </c>
      <c r="FG426" s="30">
        <f>INDEX(DU399:EB406,MATCH(DS426,DS399:DS406,0),MATCH(FG421,DU397:EB397,0))*INDEX(AK411:AU418,MATCH(FG421,AJ411:AJ418,0),MATCH(FG422,AK410:AU410,0))</f>
        <v>0</v>
      </c>
      <c r="FH426" s="30">
        <f>INDEX(DU399:EB406,MATCH(DS426,DS399:DS406,0),MATCH(FH421,DU397:EB397,0))*INDEX(AK411:AU418,MATCH(FH421,AJ411:AJ418,0),MATCH(FH422,AK410:AU410,0))</f>
        <v>0</v>
      </c>
      <c r="FI426" s="30">
        <f>INDEX(DU399:EB406,MATCH(DS426,DS399:DS406,0),MATCH(FI421,DU397:EB397,0))*INDEX(AK411:AU418,MATCH(FI421,AJ411:AJ418,0),MATCH(FI422,AK410:AU410,0))</f>
        <v>0</v>
      </c>
      <c r="FJ426" s="30">
        <f>INDEX(DU399:EB406,MATCH(DS426,DS399:DS406,0),MATCH(FJ421,DU397:EB397,0))*INDEX(AK411:AU418,MATCH(FJ421,AJ411:AJ418,0),MATCH(FJ422,AK410:AU410,0))</f>
        <v>0</v>
      </c>
      <c r="FK426" s="30">
        <f>INDEX(DU399:EB406,MATCH(DS426,DS399:DS406,0),MATCH(FK421,DU397:EB397,0))*INDEX(AK411:AU418,MATCH(FK421,AJ411:AJ418,0),MATCH(FK422,AK410:AU410,0))</f>
        <v>0</v>
      </c>
      <c r="FL426" s="30">
        <f>INDEX(DU399:EB406,MATCH(DS426,DS399:DS406,0),MATCH(FL421,DU397:EB397,0))*INDEX(AK411:AU418,MATCH(FL421,AJ411:AJ418,0),MATCH(FL422,AK410:AU410,0))</f>
        <v>0</v>
      </c>
      <c r="FM426" s="30">
        <f>INDEX(DU399:EB406,MATCH(DS426,DS399:DS406,0),MATCH(FM421,DU397:EB397,0))*INDEX(AK411:AU418,MATCH(FM421,AJ411:AJ418,0),MATCH(FM422,AK410:AU410,0))</f>
        <v>0</v>
      </c>
      <c r="FN426" s="30">
        <f>INDEX(DU399:EB406,MATCH(DS426,DS399:DS406,0),MATCH(FN421,DU397:EB397,0))*INDEX(AK411:AU418,MATCH(FN421,AJ411:AJ418,0),MATCH(FN422,AK410:AU410,0))</f>
        <v>0</v>
      </c>
      <c r="FO426" s="30">
        <f>INDEX(DU399:EB406,MATCH(DS426,DS399:DS406,0),MATCH(FO421,DU397:EB397,0))*INDEX(AK411:AU418,MATCH(FO421,AJ411:AJ418,0),MATCH(FO422,AK410:AU410,0))</f>
        <v>0</v>
      </c>
      <c r="FP426" s="30">
        <f>INDEX(DU399:EB406,MATCH(DS426,DS399:DS406,0),MATCH(FP421,DU397:EB397,0))*INDEX(AK411:AU418,MATCH(FP421,AJ411:AJ418,0),MATCH(FP422,AK410:AU410,0))</f>
        <v>0</v>
      </c>
      <c r="FQ426" s="30">
        <f>INDEX(DU399:EB406,MATCH(DS426,DS399:DS406,0),MATCH(FQ421,DU397:EB397,0))*INDEX(AK411:AU418,MATCH(FQ421,AJ411:AJ418,0),MATCH(FQ422,AK410:AU410,0))</f>
        <v>0</v>
      </c>
      <c r="FR426" s="30">
        <f>INDEX(DU399:EB406,MATCH(DS426,DS399:DS406,0),MATCH(FR421,DU397:EB397,0))*INDEX(AK411:AU418,MATCH(FR421,AJ411:AJ418,0),MATCH(FR422,AK410:AU410,0))</f>
        <v>0</v>
      </c>
      <c r="FS426" s="30">
        <f>INDEX(DU399:EB406,MATCH(DS426,DS399:DS406,0),MATCH(FS421,DU397:EB397,0))*INDEX(AK411:AU418,MATCH(FS421,AJ411:AJ418,0),MATCH(FS422,AK410:AU410,0))</f>
        <v>0</v>
      </c>
      <c r="FT426" s="30">
        <f>INDEX(DU399:EB406,MATCH(DS426,DS399:DS406,0),MATCH(FT421,DU397:EB397,0))*INDEX(AK411:AU418,MATCH(FT421,AJ411:AJ418,0),MATCH(FT422,AK410:AU410,0))</f>
        <v>0</v>
      </c>
      <c r="FU426" s="30">
        <f>INDEX(DU399:EB406,MATCH(DS426,DS399:DS406,0),MATCH(FU421,DU397:EB397,0))*INDEX(AK411:AU418,MATCH(FU421,AJ411:AJ418,0),MATCH(FU422,AK410:AU410,0))</f>
        <v>0</v>
      </c>
      <c r="FV426" s="30">
        <f>INDEX(DU399:EB406,MATCH(DS426,DS399:DS406,0),MATCH(FV421,DU397:EB397,0))*INDEX(AK411:AU418,MATCH(FV421,AJ411:AJ418,0),MATCH(FV422,AK410:AU410,0))</f>
        <v>0</v>
      </c>
      <c r="FW426" s="30">
        <f>INDEX(DU399:EB406,MATCH(DS426,DS399:DS406,0),MATCH(FW421,DU397:EB397,0))*INDEX(AK411:AU418,MATCH(FW421,AJ411:AJ418,0),MATCH(FW422,AK410:AU410,0))</f>
        <v>0</v>
      </c>
      <c r="FX426" s="30">
        <f>INDEX(DU399:EB406,MATCH(DS426,DS399:DS406,0),MATCH(FX421,DU397:EB397,0))*INDEX(AK411:AU418,MATCH(FX421,AJ411:AJ418,0),MATCH(FX422,AK410:AU410,0))</f>
        <v>0</v>
      </c>
      <c r="FY426" s="30">
        <f>INDEX(DU399:EB406,MATCH(DS426,DS399:DS406,0),MATCH(FY421,DU397:EB397,0))*INDEX(AK411:AU418,MATCH(FY421,AJ411:AJ418,0),MATCH(FY422,AK410:AU410,0))</f>
        <v>0</v>
      </c>
      <c r="FZ426" s="30">
        <f>INDEX(DU399:EB406,MATCH(DS426,DS399:DS406,0),MATCH(FZ421,DU397:EB397,0))*INDEX(AK411:AU418,MATCH(FZ421,AJ411:AJ418,0),MATCH(FZ422,AK410:AU410,0))</f>
        <v>0</v>
      </c>
      <c r="GA426" s="30">
        <f>INDEX(DU399:EB406,MATCH(DS426,DS399:DS406,0),MATCH(GA421,DU397:EB397,0))*INDEX(AK411:AU418,MATCH(GA421,AJ411:AJ418,0),MATCH(GA422,AK410:AU410,0))</f>
        <v>0</v>
      </c>
      <c r="GB426" s="30">
        <f>INDEX(DU399:EB406,MATCH(DS426,DS399:DS406,0),MATCH(GB421,DU397:EB397,0))*INDEX(AK411:AU418,MATCH(GB421,AJ411:AJ418,0),MATCH(GB422,AK410:AU410,0))</f>
        <v>0</v>
      </c>
      <c r="GC426" s="30">
        <f>INDEX(DU399:EB406,MATCH(DS426,DS399:DS406,0),MATCH(GC421,DU397:EB397,0))*INDEX(AK411:AU418,MATCH(GC421,AJ411:AJ418,0),MATCH(GC422,AK410:AU410,0))</f>
        <v>0</v>
      </c>
      <c r="GD426" s="30">
        <f>INDEX(DU399:EB406,MATCH(DS426,DS399:DS406,0),MATCH(GD421,DU397:EB397,0))*INDEX(AK411:AU418,MATCH(GD421,AJ411:AJ418,0),MATCH(GD422,AK410:AU410,0))</f>
        <v>0</v>
      </c>
      <c r="GE426" s="30">
        <f>INDEX(DU399:EB406,MATCH(DS426,DS399:DS406,0),MATCH(GE421,DU397:EB397,0))*INDEX(AK411:AU418,MATCH(GE421,AJ411:AJ418,0),MATCH(GE422,AK410:AU410,0))</f>
        <v>0</v>
      </c>
      <c r="GF426" s="30">
        <f>INDEX(DU399:EB406,MATCH(DS426,DS399:DS406,0),MATCH(GF421,DU397:EB397,0))*INDEX(AK411:AU418,MATCH(GF421,AJ411:AJ418,0),MATCH(GF422,AK410:AU410,0))</f>
        <v>0</v>
      </c>
      <c r="GG426" s="30">
        <f>INDEX(DU399:EB406,MATCH(DS426,DS399:DS406,0),MATCH(GG421,DU397:EB397,0))*INDEX(AK411:AU418,MATCH(GG421,AJ411:AJ418,0),MATCH(GG422,AK410:AU410,0))</f>
        <v>0</v>
      </c>
      <c r="GH426" s="30">
        <f>INDEX(DU399:EB406,MATCH(DS426,DS399:DS406,0),MATCH(GH421,DU397:EB397,0))*INDEX(AK411:AU418,MATCH(GH421,AJ411:AJ418,0),MATCH(GH422,AK410:AU410,0))</f>
        <v>0</v>
      </c>
      <c r="GI426" s="30">
        <f>INDEX(DU399:EB406,MATCH(DS426,DS399:DS406,0),MATCH(GI421,DU397:EB397,0))*INDEX(AK411:AU418,MATCH(GI421,AJ411:AJ418,0),MATCH(GI422,AK410:AU410,0))</f>
        <v>0</v>
      </c>
      <c r="GJ426" s="30">
        <f>INDEX(DU399:EB406,MATCH(DS426,DS399:DS406,0),MATCH(GJ421,DU397:EB397,0))*INDEX(AK411:AU418,MATCH(GJ421,AJ411:AJ418,0),MATCH(GJ422,AK410:AU410,0))</f>
        <v>0</v>
      </c>
      <c r="GK426" s="30">
        <f>INDEX(DU399:EB406,MATCH(DS426,DS399:DS406,0),MATCH(GK421,DU397:EB397,0))*INDEX(AK411:AU418,MATCH(GK421,AJ411:AJ418,0),MATCH(GK422,AK410:AU410,0))</f>
        <v>0</v>
      </c>
      <c r="GL426" s="30">
        <f>INDEX(DU399:EB406,MATCH(DS426,DS399:DS406,0),MATCH(GL421,DU397:EB397,0))*INDEX(AK411:AU418,MATCH(GL421,AJ411:AJ418,0),MATCH(GL422,AK410:AU410,0))</f>
        <v>0</v>
      </c>
      <c r="GM426" s="30" t="b">
        <f t="shared" si="453"/>
        <v>1</v>
      </c>
      <c r="GO426" s="29">
        <v>2026</v>
      </c>
      <c r="GP426" s="27">
        <f>SUMIF(DT410:EO410,GP410,DT426:EO426)</f>
        <v>0</v>
      </c>
      <c r="GQ426" s="28">
        <f>SUMIF(DT410:GL410,GQ410,DT426:GL426)</f>
        <v>0</v>
      </c>
      <c r="GR426" s="28">
        <f>SUMIF(DT410:GL410,GR410,DT426:GL426)</f>
        <v>0</v>
      </c>
      <c r="GS426" s="28">
        <f>SUMIF(DT410:GL410,GS410,DT426:GL426)</f>
        <v>0</v>
      </c>
      <c r="GT426" s="28">
        <f>SUMIF(DT410:GL410,GT410,DT426:GL426)</f>
        <v>0</v>
      </c>
      <c r="GU426" s="28">
        <f>SUMIF(DT410:GL410,GU410,DT426:GL426)</f>
        <v>0</v>
      </c>
      <c r="GV426" s="28">
        <f>SUMIF(DT410:GL410,GV410,DT426:GL426)</f>
        <v>0</v>
      </c>
      <c r="GW426" s="28">
        <f>SUMIF(DT410:GL410,GW410,DT426:GL426)</f>
        <v>0</v>
      </c>
      <c r="GX426" s="28">
        <f>SUMIF(DT410:GL410,GX410,DT426:GL426)</f>
        <v>0</v>
      </c>
      <c r="GY426" s="28">
        <f>SUMIF(DT410:GL410,GY410,DT426:GL426)</f>
        <v>0</v>
      </c>
      <c r="GZ426" s="28">
        <f>SUMIF(DT410:GL410,GZ410,DT426:GL426)</f>
        <v>0</v>
      </c>
      <c r="HA426" s="27" t="b">
        <f t="shared" si="454"/>
        <v>1</v>
      </c>
      <c r="HC426" s="28">
        <f>IF(HA426,0,(O402-SUM(GP426:GZ426))*INDEX(AL411:AU418,MATCH(GO426,AJ411:AJ418,0),MATCH(HC422,AL410:AU410,0)))</f>
        <v>0</v>
      </c>
      <c r="HD426" s="28">
        <f>IF(HA426,0,(O402-SUM(GP426:GZ426))*INDEX(AL411:AU418,MATCH(GO426,AJ411:AJ418,0),MATCH(HD422,AL410:AU410,0)))</f>
        <v>0</v>
      </c>
      <c r="HE426" s="28">
        <f>IF(HA426,0,(O402-SUM(GP426:GZ426))*INDEX(AL411:AU418,MATCH(GO426,AJ411:AJ418,0),MATCH(HE422,AL410:AU410,0)))</f>
        <v>0</v>
      </c>
      <c r="HF426" s="28">
        <f>IF(HA426,0,(O402-SUM(GP426:GZ426))*INDEX(AL411:AU418,MATCH(GO426,AJ411:AJ418,0),MATCH(HF422,AL410:AU410,0)))</f>
        <v>0</v>
      </c>
      <c r="HG426" s="28">
        <f>IF(HA426,0,(O402-SUM(GP426:GZ426))*INDEX(AL411:AU418,MATCH(GO426,AJ411:AJ418,0),MATCH(HG422,AL410:AU410,0)))</f>
        <v>0</v>
      </c>
      <c r="HH426" s="28">
        <f>IF(HA426,0,(O402-SUM(GP426:GZ426))*INDEX(AL411:AU418,MATCH(GO426,AJ411:AJ418,0),MATCH(HH422,AL410:AU410,0)))</f>
        <v>0</v>
      </c>
      <c r="HI426" s="28">
        <f>IF(HA426,0,(O402-SUM(GP426:GZ426))*INDEX(AL411:AU418,MATCH(GO426,AJ411:AJ418,0),MATCH(HI422,AL410:AU410,0)))</f>
        <v>0</v>
      </c>
      <c r="HJ426" s="28">
        <f>IF(HA426,0,(O402-SUM(GP426:GZ426))*INDEX(AL411:AU418,MATCH(GO426,AJ411:AJ418,0),MATCH(HJ422,AL410:AU410,0)))</f>
        <v>0</v>
      </c>
      <c r="HK426" s="28">
        <f>IF(HA426,0,(O402-SUM(GP426:GZ426))*INDEX(AL411:AU418,MATCH(GO426,AJ411:AJ418,0),MATCH(HK422,AL410:AU410,0)))</f>
        <v>0</v>
      </c>
      <c r="HL426" s="28">
        <f>IF(HA426,0,(O402-SUM(GP426:GZ426))*INDEX(AL411:AU418,MATCH(GO426,AJ411:AJ418,0),MATCH(HL422,AL410:AU410,0)))</f>
        <v>0</v>
      </c>
      <c r="HM426" s="28" t="b">
        <f t="shared" si="455"/>
        <v>1</v>
      </c>
    </row>
    <row r="427" spans="1:221" hidden="1" x14ac:dyDescent="0.2">
      <c r="A427" s="2" t="s">
        <v>1</v>
      </c>
      <c r="B427" s="26"/>
      <c r="I427" s="34"/>
      <c r="J427" s="34"/>
      <c r="K427" s="34"/>
      <c r="L427" s="34"/>
      <c r="M427" s="34"/>
      <c r="N427" s="34"/>
      <c r="O427" s="34"/>
      <c r="P427" s="34"/>
      <c r="Q427" s="34"/>
      <c r="R427" s="34"/>
      <c r="S427" s="16"/>
      <c r="T427" s="62"/>
      <c r="DS427" s="29">
        <v>2027</v>
      </c>
      <c r="DT427" s="30">
        <f>INDEX(DU399:EB406,MATCH(DS427,DS399:DS406,0),MATCH(DT421,DU397:EB397,0))*INDEX(AK411:AU418,MATCH(DT421,AJ411:AJ418,0),MATCH(DT422,AK410:AU410,0))</f>
        <v>0</v>
      </c>
      <c r="DU427" s="30">
        <f>INDEX(DU399:EB406,MATCH(DS427,DS399:DS406,0),MATCH(DU421,DU397:EB397,0))*INDEX(AK411:AU418,MATCH(DU421,AJ411:AJ418,0),MATCH(DU422,AK410:AU410,0))</f>
        <v>0</v>
      </c>
      <c r="DV427" s="30">
        <f>INDEX(DU399:EB406,MATCH(DS427,DS399:DS406,0),MATCH(DV421,DU397:EB397,0))*INDEX(AK411:AU418,MATCH(DV421,AJ411:AJ418,0),MATCH(DV422,AK410:AU410,0))</f>
        <v>0</v>
      </c>
      <c r="DW427" s="30">
        <f>INDEX(DU399:EB406,MATCH(DS427,DS399:DS406,0),MATCH(DW421,DU397:EB397,0))*INDEX(AK411:AU418,MATCH(DW421,AJ411:AJ418,0),MATCH(DW422,AK410:AU410,0))</f>
        <v>0</v>
      </c>
      <c r="DX427" s="30">
        <f>INDEX(DU399:EB406,MATCH(DS427,DS399:DS406,0),MATCH(DX421,DU397:EB397,0))*INDEX(AK411:AU418,MATCH(DX421,AJ411:AJ418,0),MATCH(DX422,AK410:AU410,0))</f>
        <v>0</v>
      </c>
      <c r="DY427" s="30">
        <f>INDEX(DU399:EB406,MATCH(DS427,DS399:DS406,0),MATCH(DY421,DU397:EB397,0))*INDEX(AK411:AU418,MATCH(DY421,AJ411:AJ418,0),MATCH(DY422,AK410:AU410,0))</f>
        <v>0</v>
      </c>
      <c r="DZ427" s="30">
        <f>INDEX(DU399:EB406,MATCH(DS427,DS399:DS406,0),MATCH(DZ421,DU397:EB397,0))*INDEX(AK411:AU418,MATCH(DZ421,AJ411:AJ418,0),MATCH(DZ422,AK410:AU410,0))</f>
        <v>0</v>
      </c>
      <c r="EA427" s="30">
        <f>INDEX(DU399:EB406,MATCH(DS427,DS399:DS406,0),MATCH(EA421,DU397:EB397,0))*INDEX(AK411:AU418,MATCH(EA421,AJ411:AJ418,0),MATCH(EA422,AK410:AU410,0))</f>
        <v>0</v>
      </c>
      <c r="EB427" s="30">
        <f>INDEX(DU399:EB406,MATCH(DS427,DS399:DS406,0),MATCH(EB421,DU397:EB397,0))*INDEX(AK411:AU418,MATCH(EB421,AJ411:AJ418,0),MATCH(EB422,AK410:AU410,0))</f>
        <v>0</v>
      </c>
      <c r="EC427" s="30">
        <f>INDEX(DU399:EB406,MATCH(DS427,DS399:DS406,0),MATCH(EC421,DU397:EB397,0))*INDEX(AK411:AU418,MATCH(EC421,AJ411:AJ418,0),MATCH(EC422,AK410:AU410,0))</f>
        <v>0</v>
      </c>
      <c r="ED427" s="30">
        <f>INDEX(DU399:EB406,MATCH(DS427,DS399:DS406,0),MATCH(ED421,DU397:EB397,0))*INDEX(AK411:AU418,MATCH(ED421,AJ411:AJ418,0),MATCH(ED422,AK410:AU410,0))</f>
        <v>0</v>
      </c>
      <c r="EE427" s="30">
        <f>INDEX(DU399:EB406,MATCH(DS427,DS399:DS406,0),MATCH(EE421,DU397:EB397,0))*INDEX(AK411:AU418,MATCH(EE421,AJ411:AJ418,0),MATCH(EE422,AK410:AU410,0))</f>
        <v>0</v>
      </c>
      <c r="EF427" s="30">
        <f>INDEX(DU399:EB406,MATCH(DS427,DS399:DS406,0),MATCH(EF421,DU397:EB397,0))*INDEX(AK411:AU418,MATCH(EF421,AJ411:AJ418,0),MATCH(EF422,AK410:AU410,0))</f>
        <v>0</v>
      </c>
      <c r="EG427" s="30">
        <f>INDEX(DU399:EB406,MATCH(DS427,DS399:DS406,0),MATCH(EG421,DU397:EB397,0))*INDEX(AK411:AU418,MATCH(EG421,AJ411:AJ418,0),MATCH(EG422,AK410:AU410,0))</f>
        <v>0</v>
      </c>
      <c r="EH427" s="30">
        <f>INDEX(DU399:EB406,MATCH(DS427,DS399:DS406,0),MATCH(EH421,DU397:EB397,0))*INDEX(AK411:AU418,MATCH(EH421,AJ411:AJ418,0),MATCH(EH422,AK410:AU410,0))</f>
        <v>0</v>
      </c>
      <c r="EI427" s="30">
        <f>INDEX(DU399:EB406,MATCH(DS427,DS399:DS406,0),MATCH(EI421,DU397:EB397,0))*INDEX(AK411:AU418,MATCH(EI421,AJ411:AJ418,0),MATCH(EI422,AK410:AU410,0))</f>
        <v>0</v>
      </c>
      <c r="EJ427" s="30">
        <f>INDEX(DU399:EB406,MATCH(DS427,DS399:DS406,0),MATCH(EJ421,DU397:EB397,0))*INDEX(AK411:AU418,MATCH(EJ421,AJ411:AJ418,0),MATCH(EJ422,AK410:AU410,0))</f>
        <v>0</v>
      </c>
      <c r="EK427" s="30">
        <f>INDEX(DU399:EB406,MATCH(DS427,DS399:DS406,0),MATCH(EK421,DU397:EB397,0))*INDEX(AK411:AU418,MATCH(EK421,AJ411:AJ418,0),MATCH(EK422,AK410:AU410,0))</f>
        <v>0</v>
      </c>
      <c r="EL427" s="30">
        <f>INDEX(DU399:EB406,MATCH(DS427,DS399:DS406,0),MATCH(EL421,DU397:EB397,0))*INDEX(AK411:AU418,MATCH(EL421,AJ411:AJ418,0),MATCH(EL422,AK410:AU410,0))</f>
        <v>0</v>
      </c>
      <c r="EM427" s="30">
        <f>INDEX(DU399:EB406,MATCH(DS427,DS399:DS406,0),MATCH(EM421,DU397:EB397,0))*INDEX(AK411:AU418,MATCH(EM421,AJ411:AJ418,0),MATCH(EM422,AK410:AU410,0))</f>
        <v>0</v>
      </c>
      <c r="EN427" s="30">
        <f>INDEX(DU399:EB406,MATCH(DS427,DS399:DS406,0),MATCH(EN421,DU397:EB397,0))*INDEX(AK411:AU418,MATCH(EN421,AJ411:AJ418,0),MATCH(EN422,AK410:AU410,0))</f>
        <v>0</v>
      </c>
      <c r="EO427" s="30">
        <f>INDEX(DU399:EB406,MATCH(DS427,DS399:DS406,0),MATCH(EO421,DU397:EB397,0))*INDEX(AK411:AU418,MATCH(EO421,AJ411:AJ418,0),MATCH(EO422,AK410:AU410,0))</f>
        <v>0</v>
      </c>
      <c r="EP427" s="30">
        <f>INDEX(DU399:EB406,MATCH(DS427,DS399:DS406,0),MATCH(EP421,DU397:EB397,0))*INDEX(AK411:AU418,MATCH(EP421,AJ411:AJ418,0),MATCH(EP422,AK410:AU410,0))</f>
        <v>0</v>
      </c>
      <c r="EQ427" s="30">
        <f>INDEX(DU399:EB406,MATCH(DS427,DS399:DS406,0),MATCH(EQ421,DU397:EB397,0))*INDEX(AK411:AU418,MATCH(EQ421,AJ411:AJ418,0),MATCH(EQ422,AK410:AU410,0))</f>
        <v>0</v>
      </c>
      <c r="ER427" s="30">
        <f>INDEX(DU399:EB406,MATCH(DS427,DS399:DS406,0),MATCH(ER421,DU397:EB397,0))*INDEX(AK411:AU418,MATCH(ER421,AJ411:AJ418,0),MATCH(ER422,AK410:AU410,0))</f>
        <v>0</v>
      </c>
      <c r="ES427" s="30">
        <f>INDEX(DU399:EB406,MATCH(DS427,DS399:DS406,0),MATCH(ES421,DU397:EB397,0))*INDEX(AK411:AU418,MATCH(ES421,AJ411:AJ418,0),MATCH(ES422,AK410:AU410,0))</f>
        <v>0</v>
      </c>
      <c r="ET427" s="30">
        <f>INDEX(DU399:EB406,MATCH(DS427,DS399:DS406,0),MATCH(ET421,DU397:EB397,0))*INDEX(AK411:AU418,MATCH(ET421,AJ411:AJ418,0),MATCH(ET422,AK410:AU410,0))</f>
        <v>0</v>
      </c>
      <c r="EU427" s="30">
        <f>INDEX(DU399:EB406,MATCH(DS427,DS399:DS406,0),MATCH(EU421,DU397:EB397,0))*INDEX(AK411:AU418,MATCH(EU421,AJ411:AJ418,0),MATCH(EU422,AK410:AU410,0))</f>
        <v>0</v>
      </c>
      <c r="EV427" s="30">
        <f>INDEX(DU399:EB406,MATCH(DS427,DS399:DS406,0),MATCH(EV421,DU397:EB397,0))*INDEX(AK411:AU418,MATCH(EV421,AJ411:AJ418,0),MATCH(EV422,AK410:AU410,0))</f>
        <v>0</v>
      </c>
      <c r="EW427" s="30">
        <f>INDEX(DU399:EB406,MATCH(DS427,DS399:DS406,0),MATCH(EW421,DU397:EB397,0))*INDEX(AK411:AU418,MATCH(EW421,AJ411:AJ418,0),MATCH(EW422,AK410:AU410,0))</f>
        <v>0</v>
      </c>
      <c r="EX427" s="30">
        <f>INDEX(DU399:EB406,MATCH(DS427,DS399:DS406,0),MATCH(EX421,DU397:EB397,0))*INDEX(AK411:AU418,MATCH(EX421,AJ411:AJ418,0),MATCH(EX422,AK410:AU410,0))</f>
        <v>0</v>
      </c>
      <c r="EY427" s="30">
        <f>INDEX(DU399:EB406,MATCH(DS427,DS399:DS406,0),MATCH(EY421,DU397:EB397,0))*INDEX(AK411:AU418,MATCH(EY421,AJ411:AJ418,0),MATCH(EY422,AK410:AU410,0))</f>
        <v>0</v>
      </c>
      <c r="EZ427" s="30">
        <f>INDEX(DU399:EB406,MATCH(DS427,DS399:DS406,0),MATCH(EZ421,DU397:EB397,0))*INDEX(AK411:AU418,MATCH(EZ421,AJ411:AJ418,0),MATCH(EZ422,AK410:AU410,0))</f>
        <v>0</v>
      </c>
      <c r="FA427" s="30">
        <f>INDEX(DU399:EB406,MATCH(DS427,DS399:DS406,0),MATCH(FA421,DU397:EB397,0))*INDEX(AK411:AU418,MATCH(FA421,AJ411:AJ418,0),MATCH(FA422,AK410:AU410,0))</f>
        <v>0</v>
      </c>
      <c r="FB427" s="30">
        <f>INDEX(DU399:EB406,MATCH(DS427,DS399:DS406,0),MATCH(FB421,DU397:EB397,0))*INDEX(AK411:AU418,MATCH(FB421,AJ411:AJ418,0),MATCH(FB422,AK410:AU410,0))</f>
        <v>0</v>
      </c>
      <c r="FC427" s="30">
        <f>INDEX(DU399:EB406,MATCH(DS427,DS399:DS406,0),MATCH(FC421,DU397:EB397,0))*INDEX(AK411:AU418,MATCH(FC421,AJ411:AJ418,0),MATCH(FC422,AK410:AU410,0))</f>
        <v>0</v>
      </c>
      <c r="FD427" s="30">
        <f>INDEX(DU399:EB406,MATCH(DS427,DS399:DS406,0),MATCH(FD421,DU397:EB397,0))*INDEX(AK411:AU418,MATCH(FD421,AJ411:AJ418,0),MATCH(FD422,AK410:AU410,0))</f>
        <v>0</v>
      </c>
      <c r="FE427" s="30">
        <f>INDEX(DU399:EB406,MATCH(DS427,DS399:DS406,0),MATCH(FE421,DU397:EB397,0))*INDEX(AK411:AU418,MATCH(FE421,AJ411:AJ418,0),MATCH(FE422,AK410:AU410,0))</f>
        <v>0</v>
      </c>
      <c r="FF427" s="30">
        <f>INDEX(DU399:EB406,MATCH(DS427,DS399:DS406,0),MATCH(FF421,DU397:EB397,0))*INDEX(AK411:AU418,MATCH(FF421,AJ411:AJ418,0),MATCH(FF422,AK410:AU410,0))</f>
        <v>0</v>
      </c>
      <c r="FG427" s="30">
        <f>INDEX(DU399:EB406,MATCH(DS427,DS399:DS406,0),MATCH(FG421,DU397:EB397,0))*INDEX(AK411:AU418,MATCH(FG421,AJ411:AJ418,0),MATCH(FG422,AK410:AU410,0))</f>
        <v>0</v>
      </c>
      <c r="FH427" s="30">
        <f>INDEX(DU399:EB406,MATCH(DS427,DS399:DS406,0),MATCH(FH421,DU397:EB397,0))*INDEX(AK411:AU418,MATCH(FH421,AJ411:AJ418,0),MATCH(FH422,AK410:AU410,0))</f>
        <v>0</v>
      </c>
      <c r="FI427" s="30">
        <f>INDEX(DU399:EB406,MATCH(DS427,DS399:DS406,0),MATCH(FI421,DU397:EB397,0))*INDEX(AK411:AU418,MATCH(FI421,AJ411:AJ418,0),MATCH(FI422,AK410:AU410,0))</f>
        <v>0</v>
      </c>
      <c r="FJ427" s="30">
        <f>INDEX(DU399:EB406,MATCH(DS427,DS399:DS406,0),MATCH(FJ421,DU397:EB397,0))*INDEX(AK411:AU418,MATCH(FJ421,AJ411:AJ418,0),MATCH(FJ422,AK410:AU410,0))</f>
        <v>0</v>
      </c>
      <c r="FK427" s="30">
        <f>INDEX(DU399:EB406,MATCH(DS427,DS399:DS406,0),MATCH(FK421,DU397:EB397,0))*INDEX(AK411:AU418,MATCH(FK421,AJ411:AJ418,0),MATCH(FK422,AK410:AU410,0))</f>
        <v>0</v>
      </c>
      <c r="FL427" s="30">
        <f>INDEX(DU399:EB406,MATCH(DS427,DS399:DS406,0),MATCH(FL421,DU397:EB397,0))*INDEX(AK411:AU418,MATCH(FL421,AJ411:AJ418,0),MATCH(FL422,AK410:AU410,0))</f>
        <v>0</v>
      </c>
      <c r="FM427" s="30">
        <f>INDEX(DU399:EB406,MATCH(DS427,DS399:DS406,0),MATCH(FM421,DU397:EB397,0))*INDEX(AK411:AU418,MATCH(FM421,AJ411:AJ418,0),MATCH(FM422,AK410:AU410,0))</f>
        <v>0</v>
      </c>
      <c r="FN427" s="30">
        <f>INDEX(DU399:EB406,MATCH(DS427,DS399:DS406,0),MATCH(FN421,DU397:EB397,0))*INDEX(AK411:AU418,MATCH(FN421,AJ411:AJ418,0),MATCH(FN422,AK410:AU410,0))</f>
        <v>0</v>
      </c>
      <c r="FO427" s="30">
        <f>INDEX(DU399:EB406,MATCH(DS427,DS399:DS406,0),MATCH(FO421,DU397:EB397,0))*INDEX(AK411:AU418,MATCH(FO421,AJ411:AJ418,0),MATCH(FO422,AK410:AU410,0))</f>
        <v>0</v>
      </c>
      <c r="FP427" s="30">
        <f>INDEX(DU399:EB406,MATCH(DS427,DS399:DS406,0),MATCH(FP421,DU397:EB397,0))*INDEX(AK411:AU418,MATCH(FP421,AJ411:AJ418,0),MATCH(FP422,AK410:AU410,0))</f>
        <v>0</v>
      </c>
      <c r="FQ427" s="30">
        <f>INDEX(DU399:EB406,MATCH(DS427,DS399:DS406,0),MATCH(FQ421,DU397:EB397,0))*INDEX(AK411:AU418,MATCH(FQ421,AJ411:AJ418,0),MATCH(FQ422,AK410:AU410,0))</f>
        <v>0</v>
      </c>
      <c r="FR427" s="30">
        <f>INDEX(DU399:EB406,MATCH(DS427,DS399:DS406,0),MATCH(FR421,DU397:EB397,0))*INDEX(AK411:AU418,MATCH(FR421,AJ411:AJ418,0),MATCH(FR422,AK410:AU410,0))</f>
        <v>0</v>
      </c>
      <c r="FS427" s="30">
        <f>INDEX(DU399:EB406,MATCH(DS427,DS399:DS406,0),MATCH(FS421,DU397:EB397,0))*INDEX(AK411:AU418,MATCH(FS421,AJ411:AJ418,0),MATCH(FS422,AK410:AU410,0))</f>
        <v>0</v>
      </c>
      <c r="FT427" s="30">
        <f>INDEX(DU399:EB406,MATCH(DS427,DS399:DS406,0),MATCH(FT421,DU397:EB397,0))*INDEX(AK411:AU418,MATCH(FT421,AJ411:AJ418,0),MATCH(FT422,AK410:AU410,0))</f>
        <v>0</v>
      </c>
      <c r="FU427" s="30">
        <f>INDEX(DU399:EB406,MATCH(DS427,DS399:DS406,0),MATCH(FU421,DU397:EB397,0))*INDEX(AK411:AU418,MATCH(FU421,AJ411:AJ418,0),MATCH(FU422,AK410:AU410,0))</f>
        <v>0</v>
      </c>
      <c r="FV427" s="30">
        <f>INDEX(DU399:EB406,MATCH(DS427,DS399:DS406,0),MATCH(FV421,DU397:EB397,0))*INDEX(AK411:AU418,MATCH(FV421,AJ411:AJ418,0),MATCH(FV422,AK410:AU410,0))</f>
        <v>0</v>
      </c>
      <c r="FW427" s="30">
        <f>INDEX(DU399:EB406,MATCH(DS427,DS399:DS406,0),MATCH(FW421,DU397:EB397,0))*INDEX(AK411:AU418,MATCH(FW421,AJ411:AJ418,0),MATCH(FW422,AK410:AU410,0))</f>
        <v>0</v>
      </c>
      <c r="FX427" s="30">
        <f>INDEX(DU399:EB406,MATCH(DS427,DS399:DS406,0),MATCH(FX421,DU397:EB397,0))*INDEX(AK411:AU418,MATCH(FX421,AJ411:AJ418,0),MATCH(FX422,AK410:AU410,0))</f>
        <v>0</v>
      </c>
      <c r="FY427" s="30">
        <f>INDEX(DU399:EB406,MATCH(DS427,DS399:DS406,0),MATCH(FY421,DU397:EB397,0))*INDEX(AK411:AU418,MATCH(FY421,AJ411:AJ418,0),MATCH(FY422,AK410:AU410,0))</f>
        <v>0</v>
      </c>
      <c r="FZ427" s="30">
        <f>INDEX(DU399:EB406,MATCH(DS427,DS399:DS406,0),MATCH(FZ421,DU397:EB397,0))*INDEX(AK411:AU418,MATCH(FZ421,AJ411:AJ418,0),MATCH(FZ422,AK410:AU410,0))</f>
        <v>0</v>
      </c>
      <c r="GA427" s="30">
        <f>INDEX(DU399:EB406,MATCH(DS427,DS399:DS406,0),MATCH(GA421,DU397:EB397,0))*INDEX(AK411:AU418,MATCH(GA421,AJ411:AJ418,0),MATCH(GA422,AK410:AU410,0))</f>
        <v>0</v>
      </c>
      <c r="GB427" s="30">
        <f>INDEX(DU399:EB406,MATCH(DS427,DS399:DS406,0),MATCH(GB421,DU397:EB397,0))*INDEX(AK411:AU418,MATCH(GB421,AJ411:AJ418,0),MATCH(GB422,AK410:AU410,0))</f>
        <v>0</v>
      </c>
      <c r="GC427" s="30">
        <f>INDEX(DU399:EB406,MATCH(DS427,DS399:DS406,0),MATCH(GC421,DU397:EB397,0))*INDEX(AK411:AU418,MATCH(GC421,AJ411:AJ418,0),MATCH(GC422,AK410:AU410,0))</f>
        <v>0</v>
      </c>
      <c r="GD427" s="30">
        <f>INDEX(DU399:EB406,MATCH(DS427,DS399:DS406,0),MATCH(GD421,DU397:EB397,0))*INDEX(AK411:AU418,MATCH(GD421,AJ411:AJ418,0),MATCH(GD422,AK410:AU410,0))</f>
        <v>0</v>
      </c>
      <c r="GE427" s="30">
        <f>INDEX(DU399:EB406,MATCH(DS427,DS399:DS406,0),MATCH(GE421,DU397:EB397,0))*INDEX(AK411:AU418,MATCH(GE421,AJ411:AJ418,0),MATCH(GE422,AK410:AU410,0))</f>
        <v>0</v>
      </c>
      <c r="GF427" s="30">
        <f>INDEX(DU399:EB406,MATCH(DS427,DS399:DS406,0),MATCH(GF421,DU397:EB397,0))*INDEX(AK411:AU418,MATCH(GF421,AJ411:AJ418,0),MATCH(GF422,AK410:AU410,0))</f>
        <v>0</v>
      </c>
      <c r="GG427" s="30">
        <f>INDEX(DU399:EB406,MATCH(DS427,DS399:DS406,0),MATCH(GG421,DU397:EB397,0))*INDEX(AK411:AU418,MATCH(GG421,AJ411:AJ418,0),MATCH(GG422,AK410:AU410,0))</f>
        <v>0</v>
      </c>
      <c r="GH427" s="30">
        <f>INDEX(DU399:EB406,MATCH(DS427,DS399:DS406,0),MATCH(GH421,DU397:EB397,0))*INDEX(AK411:AU418,MATCH(GH421,AJ411:AJ418,0),MATCH(GH422,AK410:AU410,0))</f>
        <v>0</v>
      </c>
      <c r="GI427" s="30">
        <f>INDEX(DU399:EB406,MATCH(DS427,DS399:DS406,0),MATCH(GI421,DU397:EB397,0))*INDEX(AK411:AU418,MATCH(GI421,AJ411:AJ418,0),MATCH(GI422,AK410:AU410,0))</f>
        <v>0</v>
      </c>
      <c r="GJ427" s="30">
        <f>INDEX(DU399:EB406,MATCH(DS427,DS399:DS406,0),MATCH(GJ421,DU397:EB397,0))*INDEX(AK411:AU418,MATCH(GJ421,AJ411:AJ418,0),MATCH(GJ422,AK410:AU410,0))</f>
        <v>0</v>
      </c>
      <c r="GK427" s="30">
        <f>INDEX(DU399:EB406,MATCH(DS427,DS399:DS406,0),MATCH(GK421,DU397:EB397,0))*INDEX(AK411:AU418,MATCH(GK421,AJ411:AJ418,0),MATCH(GK422,AK410:AU410,0))</f>
        <v>0</v>
      </c>
      <c r="GL427" s="30">
        <f>INDEX(DU399:EB406,MATCH(DS427,DS399:DS406,0),MATCH(GL421,DU397:EB397,0))*INDEX(AK411:AU418,MATCH(GL421,AJ411:AJ418,0),MATCH(GL422,AK410:AU410,0))</f>
        <v>0</v>
      </c>
      <c r="GM427" s="30" t="b">
        <f t="shared" si="453"/>
        <v>1</v>
      </c>
      <c r="GO427" s="29">
        <v>2027</v>
      </c>
      <c r="GP427" s="27">
        <f>SUMIF(DT410:EO410,GP410,DT427:EO427)</f>
        <v>0</v>
      </c>
      <c r="GQ427" s="28">
        <f>SUMIF(DT410:GL410,GQ410,DT427:GL427)</f>
        <v>0</v>
      </c>
      <c r="GR427" s="28">
        <f>SUMIF(DT410:GL410,GR410,DT427:GL427)</f>
        <v>0</v>
      </c>
      <c r="GS427" s="28">
        <f>SUMIF(DT410:GL410,GS410,DT427:GL427)</f>
        <v>0</v>
      </c>
      <c r="GT427" s="28">
        <f>SUMIF(DT410:GL410,GT410,DT427:GL427)</f>
        <v>0</v>
      </c>
      <c r="GU427" s="28">
        <f>SUMIF(DT410:GL410,GU410,DT427:GL427)</f>
        <v>0</v>
      </c>
      <c r="GV427" s="28">
        <f>SUMIF(DT410:GL410,GV410,DT427:GL427)</f>
        <v>0</v>
      </c>
      <c r="GW427" s="28">
        <f>SUMIF(DT410:GL410,GW410,DT427:GL427)</f>
        <v>0</v>
      </c>
      <c r="GX427" s="28">
        <f>SUMIF(DT410:GL410,GX410,DT427:GL427)</f>
        <v>0</v>
      </c>
      <c r="GY427" s="28">
        <f>SUMIF(DT410:GL410,GY410,DT427:GL427)</f>
        <v>0</v>
      </c>
      <c r="GZ427" s="28">
        <f>SUMIF(DT410:GL410,GZ410,DT427:GL427)</f>
        <v>0</v>
      </c>
      <c r="HA427" s="27" t="b">
        <f t="shared" si="454"/>
        <v>1</v>
      </c>
      <c r="HC427" s="28">
        <f>IF(HA427,0,(O403-SUM(GP427:GZ427))*INDEX(AL411:AU418,MATCH(GO427,AJ411:AJ418,0),MATCH(HC422,AL410:AU410,0)))</f>
        <v>0</v>
      </c>
      <c r="HD427" s="28">
        <f>IF(HA427,0,(O403-SUM(GP427:GZ427))*INDEX(AL411:AU418,MATCH(GO427,AJ411:AJ418,0),MATCH(HD422,AL410:AU410,0)))</f>
        <v>0</v>
      </c>
      <c r="HE427" s="28">
        <f>IF(HA427,0,(O403-SUM(GP427:GZ427))*INDEX(AL411:AU418,MATCH(GO427,AJ411:AJ418,0),MATCH(HE422,AL410:AU410,0)))</f>
        <v>0</v>
      </c>
      <c r="HF427" s="28">
        <f>IF(HA427,0,(O403-SUM(GP427:GZ427))*INDEX(AL411:AU418,MATCH(GO427,AJ411:AJ418,0),MATCH(HF422,AL410:AU410,0)))</f>
        <v>0</v>
      </c>
      <c r="HG427" s="28">
        <f>IF(HA427,0,(O403-SUM(GP427:GZ427))*INDEX(AL411:AU418,MATCH(GO427,AJ411:AJ418,0),MATCH(HG422,AL410:AU410,0)))</f>
        <v>0</v>
      </c>
      <c r="HH427" s="28">
        <f>IF(HA427,0,(O403-SUM(GP427:GZ427))*INDEX(AL411:AU418,MATCH(GO427,AJ411:AJ418,0),MATCH(HH422,AL410:AU410,0)))</f>
        <v>0</v>
      </c>
      <c r="HI427" s="28">
        <f>IF(HA427,0,(O403-SUM(GP427:GZ427))*INDEX(AL411:AU418,MATCH(GO427,AJ411:AJ418,0),MATCH(HI422,AL410:AU410,0)))</f>
        <v>0</v>
      </c>
      <c r="HJ427" s="28">
        <f>IF(HA427,0,(O403-SUM(GP427:GZ427))*INDEX(AL411:AU418,MATCH(GO427,AJ411:AJ418,0),MATCH(HJ422,AL410:AU410,0)))</f>
        <v>0</v>
      </c>
      <c r="HK427" s="28">
        <f>IF(HA427,0,(O403-SUM(GP427:GZ427))*INDEX(AL411:AU418,MATCH(GO427,AJ411:AJ418,0),MATCH(HK422,AL410:AU410,0)))</f>
        <v>0</v>
      </c>
      <c r="HL427" s="28">
        <f>IF(HA427,0,(O403-SUM(GP427:GZ427))*INDEX(AL411:AU418,MATCH(GO427,AJ411:AJ418,0),MATCH(HL422,AL410:AU410,0)))</f>
        <v>0</v>
      </c>
      <c r="HM427" s="28" t="b">
        <f t="shared" si="455"/>
        <v>1</v>
      </c>
    </row>
    <row r="428" spans="1:221" hidden="1" x14ac:dyDescent="0.2">
      <c r="A428" s="2" t="s">
        <v>1</v>
      </c>
      <c r="B428" s="26"/>
      <c r="I428" s="34"/>
      <c r="J428" s="34"/>
      <c r="K428" s="34"/>
      <c r="L428" s="34"/>
      <c r="M428" s="34"/>
      <c r="N428" s="34"/>
      <c r="O428" s="34"/>
      <c r="P428" s="34"/>
      <c r="Q428" s="34"/>
      <c r="R428" s="34"/>
      <c r="S428" s="16"/>
      <c r="T428" s="62"/>
      <c r="DS428" s="29">
        <v>2028</v>
      </c>
      <c r="DT428" s="30">
        <f>INDEX(DU399:EB406,MATCH(DS428,DS399:DS406,0),MATCH(DT421,DU397:EB397,0))*INDEX(AK411:AU418,MATCH(DT421,AJ411:AJ418,0),MATCH(DT422,AK410:AU410,0))</f>
        <v>0</v>
      </c>
      <c r="DU428" s="30">
        <f>INDEX(DU399:EB406,MATCH(DS428,DS399:DS406,0),MATCH(DU421,DU397:EB397,0))*INDEX(AK411:AU418,MATCH(DU421,AJ411:AJ418,0),MATCH(DU422,AK410:AU410,0))</f>
        <v>0</v>
      </c>
      <c r="DV428" s="30">
        <f>INDEX(DU399:EB406,MATCH(DS428,DS399:DS406,0),MATCH(DV421,DU397:EB397,0))*INDEX(AK411:AU418,MATCH(DV421,AJ411:AJ418,0),MATCH(DV422,AK410:AU410,0))</f>
        <v>0</v>
      </c>
      <c r="DW428" s="30">
        <f>INDEX(DU399:EB406,MATCH(DS428,DS399:DS406,0),MATCH(DW421,DU397:EB397,0))*INDEX(AK411:AU418,MATCH(DW421,AJ411:AJ418,0),MATCH(DW422,AK410:AU410,0))</f>
        <v>0</v>
      </c>
      <c r="DX428" s="30">
        <f>INDEX(DU399:EB406,MATCH(DS428,DS399:DS406,0),MATCH(DX421,DU397:EB397,0))*INDEX(AK411:AU418,MATCH(DX421,AJ411:AJ418,0),MATCH(DX422,AK410:AU410,0))</f>
        <v>0</v>
      </c>
      <c r="DY428" s="30">
        <f>INDEX(DU399:EB406,MATCH(DS428,DS399:DS406,0),MATCH(DY421,DU397:EB397,0))*INDEX(AK411:AU418,MATCH(DY421,AJ411:AJ418,0),MATCH(DY422,AK410:AU410,0))</f>
        <v>0</v>
      </c>
      <c r="DZ428" s="30">
        <f>INDEX(DU399:EB406,MATCH(DS428,DS399:DS406,0),MATCH(DZ421,DU397:EB397,0))*INDEX(AK411:AU418,MATCH(DZ421,AJ411:AJ418,0),MATCH(DZ422,AK410:AU410,0))</f>
        <v>0</v>
      </c>
      <c r="EA428" s="30">
        <f>INDEX(DU399:EB406,MATCH(DS428,DS399:DS406,0),MATCH(EA421,DU397:EB397,0))*INDEX(AK411:AU418,MATCH(EA421,AJ411:AJ418,0),MATCH(EA422,AK410:AU410,0))</f>
        <v>0</v>
      </c>
      <c r="EB428" s="30">
        <f>INDEX(DU399:EB406,MATCH(DS428,DS399:DS406,0),MATCH(EB421,DU397:EB397,0))*INDEX(AK411:AU418,MATCH(EB421,AJ411:AJ418,0),MATCH(EB422,AK410:AU410,0))</f>
        <v>0</v>
      </c>
      <c r="EC428" s="30">
        <f>INDEX(DU399:EB406,MATCH(DS428,DS399:DS406,0),MATCH(EC421,DU397:EB397,0))*INDEX(AK411:AU418,MATCH(EC421,AJ411:AJ418,0),MATCH(EC422,AK410:AU410,0))</f>
        <v>0</v>
      </c>
      <c r="ED428" s="30">
        <f>INDEX(DU399:EB406,MATCH(DS428,DS399:DS406,0),MATCH(ED421,DU397:EB397,0))*INDEX(AK411:AU418,MATCH(ED421,AJ411:AJ418,0),MATCH(ED422,AK410:AU410,0))</f>
        <v>0</v>
      </c>
      <c r="EE428" s="30">
        <f>INDEX(DU399:EB406,MATCH(DS428,DS399:DS406,0),MATCH(EE421,DU397:EB397,0))*INDEX(AK411:AU418,MATCH(EE421,AJ411:AJ418,0),MATCH(EE422,AK410:AU410,0))</f>
        <v>0</v>
      </c>
      <c r="EF428" s="30">
        <f>INDEX(DU399:EB406,MATCH(DS428,DS399:DS406,0),MATCH(EF421,DU397:EB397,0))*INDEX(AK411:AU418,MATCH(EF421,AJ411:AJ418,0),MATCH(EF422,AK410:AU410,0))</f>
        <v>0</v>
      </c>
      <c r="EG428" s="30">
        <f>INDEX(DU399:EB406,MATCH(DS428,DS399:DS406,0),MATCH(EG421,DU397:EB397,0))*INDEX(AK411:AU418,MATCH(EG421,AJ411:AJ418,0),MATCH(EG422,AK410:AU410,0))</f>
        <v>0</v>
      </c>
      <c r="EH428" s="30">
        <f>INDEX(DU399:EB406,MATCH(DS428,DS399:DS406,0),MATCH(EH421,DU397:EB397,0))*INDEX(AK411:AU418,MATCH(EH421,AJ411:AJ418,0),MATCH(EH422,AK410:AU410,0))</f>
        <v>0</v>
      </c>
      <c r="EI428" s="30">
        <f>INDEX(DU399:EB406,MATCH(DS428,DS399:DS406,0),MATCH(EI421,DU397:EB397,0))*INDEX(AK411:AU418,MATCH(EI421,AJ411:AJ418,0),MATCH(EI422,AK410:AU410,0))</f>
        <v>0</v>
      </c>
      <c r="EJ428" s="30">
        <f>INDEX(DU399:EB406,MATCH(DS428,DS399:DS406,0),MATCH(EJ421,DU397:EB397,0))*INDEX(AK411:AU418,MATCH(EJ421,AJ411:AJ418,0),MATCH(EJ422,AK410:AU410,0))</f>
        <v>0</v>
      </c>
      <c r="EK428" s="30">
        <f>INDEX(DU399:EB406,MATCH(DS428,DS399:DS406,0),MATCH(EK421,DU397:EB397,0))*INDEX(AK411:AU418,MATCH(EK421,AJ411:AJ418,0),MATCH(EK422,AK410:AU410,0))</f>
        <v>0</v>
      </c>
      <c r="EL428" s="30">
        <f>INDEX(DU399:EB406,MATCH(DS428,DS399:DS406,0),MATCH(EL421,DU397:EB397,0))*INDEX(AK411:AU418,MATCH(EL421,AJ411:AJ418,0),MATCH(EL422,AK410:AU410,0))</f>
        <v>0</v>
      </c>
      <c r="EM428" s="30">
        <f>INDEX(DU399:EB406,MATCH(DS428,DS399:DS406,0),MATCH(EM421,DU397:EB397,0))*INDEX(AK411:AU418,MATCH(EM421,AJ411:AJ418,0),MATCH(EM422,AK410:AU410,0))</f>
        <v>0</v>
      </c>
      <c r="EN428" s="30">
        <f>INDEX(DU399:EB406,MATCH(DS428,DS399:DS406,0),MATCH(EN421,DU397:EB397,0))*INDEX(AK411:AU418,MATCH(EN421,AJ411:AJ418,0),MATCH(EN422,AK410:AU410,0))</f>
        <v>0</v>
      </c>
      <c r="EO428" s="30">
        <f>INDEX(DU399:EB406,MATCH(DS428,DS399:DS406,0),MATCH(EO421,DU397:EB397,0))*INDEX(AK411:AU418,MATCH(EO421,AJ411:AJ418,0),MATCH(EO422,AK410:AU410,0))</f>
        <v>0</v>
      </c>
      <c r="EP428" s="30">
        <f>INDEX(DU399:EB406,MATCH(DS428,DS399:DS406,0),MATCH(EP421,DU397:EB397,0))*INDEX(AK411:AU418,MATCH(EP421,AJ411:AJ418,0),MATCH(EP422,AK410:AU410,0))</f>
        <v>0</v>
      </c>
      <c r="EQ428" s="30">
        <f>INDEX(DU399:EB406,MATCH(DS428,DS399:DS406,0),MATCH(EQ421,DU397:EB397,0))*INDEX(AK411:AU418,MATCH(EQ421,AJ411:AJ418,0),MATCH(EQ422,AK410:AU410,0))</f>
        <v>0</v>
      </c>
      <c r="ER428" s="30">
        <f>INDEX(DU399:EB406,MATCH(DS428,DS399:DS406,0),MATCH(ER421,DU397:EB397,0))*INDEX(AK411:AU418,MATCH(ER421,AJ411:AJ418,0),MATCH(ER422,AK410:AU410,0))</f>
        <v>0</v>
      </c>
      <c r="ES428" s="30">
        <f>INDEX(DU399:EB406,MATCH(DS428,DS399:DS406,0),MATCH(ES421,DU397:EB397,0))*INDEX(AK411:AU418,MATCH(ES421,AJ411:AJ418,0),MATCH(ES422,AK410:AU410,0))</f>
        <v>0</v>
      </c>
      <c r="ET428" s="30">
        <f>INDEX(DU399:EB406,MATCH(DS428,DS399:DS406,0),MATCH(ET421,DU397:EB397,0))*INDEX(AK411:AU418,MATCH(ET421,AJ411:AJ418,0),MATCH(ET422,AK410:AU410,0))</f>
        <v>0</v>
      </c>
      <c r="EU428" s="30">
        <f>INDEX(DU399:EB406,MATCH(DS428,DS399:DS406,0),MATCH(EU421,DU397:EB397,0))*INDEX(AK411:AU418,MATCH(EU421,AJ411:AJ418,0),MATCH(EU422,AK410:AU410,0))</f>
        <v>0</v>
      </c>
      <c r="EV428" s="30">
        <f>INDEX(DU399:EB406,MATCH(DS428,DS399:DS406,0),MATCH(EV421,DU397:EB397,0))*INDEX(AK411:AU418,MATCH(EV421,AJ411:AJ418,0),MATCH(EV422,AK410:AU410,0))</f>
        <v>0</v>
      </c>
      <c r="EW428" s="30">
        <f>INDEX(DU399:EB406,MATCH(DS428,DS399:DS406,0),MATCH(EW421,DU397:EB397,0))*INDEX(AK411:AU418,MATCH(EW421,AJ411:AJ418,0),MATCH(EW422,AK410:AU410,0))</f>
        <v>0</v>
      </c>
      <c r="EX428" s="30">
        <f>INDEX(DU399:EB406,MATCH(DS428,DS399:DS406,0),MATCH(EX421,DU397:EB397,0))*INDEX(AK411:AU418,MATCH(EX421,AJ411:AJ418,0),MATCH(EX422,AK410:AU410,0))</f>
        <v>0</v>
      </c>
      <c r="EY428" s="30">
        <f>INDEX(DU399:EB406,MATCH(DS428,DS399:DS406,0),MATCH(EY421,DU397:EB397,0))*INDEX(AK411:AU418,MATCH(EY421,AJ411:AJ418,0),MATCH(EY422,AK410:AU410,0))</f>
        <v>0</v>
      </c>
      <c r="EZ428" s="30">
        <f>INDEX(DU399:EB406,MATCH(DS428,DS399:DS406,0),MATCH(EZ421,DU397:EB397,0))*INDEX(AK411:AU418,MATCH(EZ421,AJ411:AJ418,0),MATCH(EZ422,AK410:AU410,0))</f>
        <v>0</v>
      </c>
      <c r="FA428" s="30">
        <f>INDEX(DU399:EB406,MATCH(DS428,DS399:DS406,0),MATCH(FA421,DU397:EB397,0))*INDEX(AK411:AU418,MATCH(FA421,AJ411:AJ418,0),MATCH(FA422,AK410:AU410,0))</f>
        <v>0</v>
      </c>
      <c r="FB428" s="30">
        <f>INDEX(DU399:EB406,MATCH(DS428,DS399:DS406,0),MATCH(FB421,DU397:EB397,0))*INDEX(AK411:AU418,MATCH(FB421,AJ411:AJ418,0),MATCH(FB422,AK410:AU410,0))</f>
        <v>0</v>
      </c>
      <c r="FC428" s="30">
        <f>INDEX(DU399:EB406,MATCH(DS428,DS399:DS406,0),MATCH(FC421,DU397:EB397,0))*INDEX(AK411:AU418,MATCH(FC421,AJ411:AJ418,0),MATCH(FC422,AK410:AU410,0))</f>
        <v>0</v>
      </c>
      <c r="FD428" s="30">
        <f>INDEX(DU399:EB406,MATCH(DS428,DS399:DS406,0),MATCH(FD421,DU397:EB397,0))*INDEX(AK411:AU418,MATCH(FD421,AJ411:AJ418,0),MATCH(FD422,AK410:AU410,0))</f>
        <v>0</v>
      </c>
      <c r="FE428" s="30">
        <f>INDEX(DU399:EB406,MATCH(DS428,DS399:DS406,0),MATCH(FE421,DU397:EB397,0))*INDEX(AK411:AU418,MATCH(FE421,AJ411:AJ418,0),MATCH(FE422,AK410:AU410,0))</f>
        <v>0</v>
      </c>
      <c r="FF428" s="30">
        <f>INDEX(DU399:EB406,MATCH(DS428,DS399:DS406,0),MATCH(FF421,DU397:EB397,0))*INDEX(AK411:AU418,MATCH(FF421,AJ411:AJ418,0),MATCH(FF422,AK410:AU410,0))</f>
        <v>0</v>
      </c>
      <c r="FG428" s="30">
        <f>INDEX(DU399:EB406,MATCH(DS428,DS399:DS406,0),MATCH(FG421,DU397:EB397,0))*INDEX(AK411:AU418,MATCH(FG421,AJ411:AJ418,0),MATCH(FG422,AK410:AU410,0))</f>
        <v>0</v>
      </c>
      <c r="FH428" s="30">
        <f>INDEX(DU399:EB406,MATCH(DS428,DS399:DS406,0),MATCH(FH421,DU397:EB397,0))*INDEX(AK411:AU418,MATCH(FH421,AJ411:AJ418,0),MATCH(FH422,AK410:AU410,0))</f>
        <v>0</v>
      </c>
      <c r="FI428" s="30">
        <f>INDEX(DU399:EB406,MATCH(DS428,DS399:DS406,0),MATCH(FI421,DU397:EB397,0))*INDEX(AK411:AU418,MATCH(FI421,AJ411:AJ418,0),MATCH(FI422,AK410:AU410,0))</f>
        <v>0</v>
      </c>
      <c r="FJ428" s="30">
        <f>INDEX(DU399:EB406,MATCH(DS428,DS399:DS406,0),MATCH(FJ421,DU397:EB397,0))*INDEX(AK411:AU418,MATCH(FJ421,AJ411:AJ418,0),MATCH(FJ422,AK410:AU410,0))</f>
        <v>0</v>
      </c>
      <c r="FK428" s="30">
        <f>INDEX(DU399:EB406,MATCH(DS428,DS399:DS406,0),MATCH(FK421,DU397:EB397,0))*INDEX(AK411:AU418,MATCH(FK421,AJ411:AJ418,0),MATCH(FK422,AK410:AU410,0))</f>
        <v>0</v>
      </c>
      <c r="FL428" s="30">
        <f>INDEX(DU399:EB406,MATCH(DS428,DS399:DS406,0),MATCH(FL421,DU397:EB397,0))*INDEX(AK411:AU418,MATCH(FL421,AJ411:AJ418,0),MATCH(FL422,AK410:AU410,0))</f>
        <v>0</v>
      </c>
      <c r="FM428" s="30">
        <f>INDEX(DU399:EB406,MATCH(DS428,DS399:DS406,0),MATCH(FM421,DU397:EB397,0))*INDEX(AK411:AU418,MATCH(FM421,AJ411:AJ418,0),MATCH(FM422,AK410:AU410,0))</f>
        <v>0</v>
      </c>
      <c r="FN428" s="30">
        <f>INDEX(DU399:EB406,MATCH(DS428,DS399:DS406,0),MATCH(FN421,DU397:EB397,0))*INDEX(AK411:AU418,MATCH(FN421,AJ411:AJ418,0),MATCH(FN422,AK410:AU410,0))</f>
        <v>0</v>
      </c>
      <c r="FO428" s="30">
        <f>INDEX(DU399:EB406,MATCH(DS428,DS399:DS406,0),MATCH(FO421,DU397:EB397,0))*INDEX(AK411:AU418,MATCH(FO421,AJ411:AJ418,0),MATCH(FO422,AK410:AU410,0))</f>
        <v>0</v>
      </c>
      <c r="FP428" s="30">
        <f>INDEX(DU399:EB406,MATCH(DS428,DS399:DS406,0),MATCH(FP421,DU397:EB397,0))*INDEX(AK411:AU418,MATCH(FP421,AJ411:AJ418,0),MATCH(FP422,AK410:AU410,0))</f>
        <v>0</v>
      </c>
      <c r="FQ428" s="30">
        <f>INDEX(DU399:EB406,MATCH(DS428,DS399:DS406,0),MATCH(FQ421,DU397:EB397,0))*INDEX(AK411:AU418,MATCH(FQ421,AJ411:AJ418,0),MATCH(FQ422,AK410:AU410,0))</f>
        <v>0</v>
      </c>
      <c r="FR428" s="30">
        <f>INDEX(DU399:EB406,MATCH(DS428,DS399:DS406,0),MATCH(FR421,DU397:EB397,0))*INDEX(AK411:AU418,MATCH(FR421,AJ411:AJ418,0),MATCH(FR422,AK410:AU410,0))</f>
        <v>0</v>
      </c>
      <c r="FS428" s="30">
        <f>INDEX(DU399:EB406,MATCH(DS428,DS399:DS406,0),MATCH(FS421,DU397:EB397,0))*INDEX(AK411:AU418,MATCH(FS421,AJ411:AJ418,0),MATCH(FS422,AK410:AU410,0))</f>
        <v>0</v>
      </c>
      <c r="FT428" s="30">
        <f>INDEX(DU399:EB406,MATCH(DS428,DS399:DS406,0),MATCH(FT421,DU397:EB397,0))*INDEX(AK411:AU418,MATCH(FT421,AJ411:AJ418,0),MATCH(FT422,AK410:AU410,0))</f>
        <v>0</v>
      </c>
      <c r="FU428" s="30">
        <f>INDEX(DU399:EB406,MATCH(DS428,DS399:DS406,0),MATCH(FU421,DU397:EB397,0))*INDEX(AK411:AU418,MATCH(FU421,AJ411:AJ418,0),MATCH(FU422,AK410:AU410,0))</f>
        <v>0</v>
      </c>
      <c r="FV428" s="30">
        <f>INDEX(DU399:EB406,MATCH(DS428,DS399:DS406,0),MATCH(FV421,DU397:EB397,0))*INDEX(AK411:AU418,MATCH(FV421,AJ411:AJ418,0),MATCH(FV422,AK410:AU410,0))</f>
        <v>0</v>
      </c>
      <c r="FW428" s="30">
        <f>INDEX(DU399:EB406,MATCH(DS428,DS399:DS406,0),MATCH(FW421,DU397:EB397,0))*INDEX(AK411:AU418,MATCH(FW421,AJ411:AJ418,0),MATCH(FW422,AK410:AU410,0))</f>
        <v>0</v>
      </c>
      <c r="FX428" s="30">
        <f>INDEX(DU399:EB406,MATCH(DS428,DS399:DS406,0),MATCH(FX421,DU397:EB397,0))*INDEX(AK411:AU418,MATCH(FX421,AJ411:AJ418,0),MATCH(FX422,AK410:AU410,0))</f>
        <v>0</v>
      </c>
      <c r="FY428" s="30">
        <f>INDEX(DU399:EB406,MATCH(DS428,DS399:DS406,0),MATCH(FY421,DU397:EB397,0))*INDEX(AK411:AU418,MATCH(FY421,AJ411:AJ418,0),MATCH(FY422,AK410:AU410,0))</f>
        <v>0</v>
      </c>
      <c r="FZ428" s="30">
        <f>INDEX(DU399:EB406,MATCH(DS428,DS399:DS406,0),MATCH(FZ421,DU397:EB397,0))*INDEX(AK411:AU418,MATCH(FZ421,AJ411:AJ418,0),MATCH(FZ422,AK410:AU410,0))</f>
        <v>0</v>
      </c>
      <c r="GA428" s="30">
        <f>INDEX(DU399:EB406,MATCH(DS428,DS399:DS406,0),MATCH(GA421,DU397:EB397,0))*INDEX(AK411:AU418,MATCH(GA421,AJ411:AJ418,0),MATCH(GA422,AK410:AU410,0))</f>
        <v>0</v>
      </c>
      <c r="GB428" s="30">
        <f>INDEX(DU399:EB406,MATCH(DS428,DS399:DS406,0),MATCH(GB421,DU397:EB397,0))*INDEX(AK411:AU418,MATCH(GB421,AJ411:AJ418,0),MATCH(GB422,AK410:AU410,0))</f>
        <v>0</v>
      </c>
      <c r="GC428" s="30">
        <f>INDEX(DU399:EB406,MATCH(DS428,DS399:DS406,0),MATCH(GC421,DU397:EB397,0))*INDEX(AK411:AU418,MATCH(GC421,AJ411:AJ418,0),MATCH(GC422,AK410:AU410,0))</f>
        <v>0</v>
      </c>
      <c r="GD428" s="30">
        <f>INDEX(DU399:EB406,MATCH(DS428,DS399:DS406,0),MATCH(GD421,DU397:EB397,0))*INDEX(AK411:AU418,MATCH(GD421,AJ411:AJ418,0),MATCH(GD422,AK410:AU410,0))</f>
        <v>0</v>
      </c>
      <c r="GE428" s="30">
        <f>INDEX(DU399:EB406,MATCH(DS428,DS399:DS406,0),MATCH(GE421,DU397:EB397,0))*INDEX(AK411:AU418,MATCH(GE421,AJ411:AJ418,0),MATCH(GE422,AK410:AU410,0))</f>
        <v>0</v>
      </c>
      <c r="GF428" s="30">
        <f>INDEX(DU399:EB406,MATCH(DS428,DS399:DS406,0),MATCH(GF421,DU397:EB397,0))*INDEX(AK411:AU418,MATCH(GF421,AJ411:AJ418,0),MATCH(GF422,AK410:AU410,0))</f>
        <v>0</v>
      </c>
      <c r="GG428" s="30">
        <f>INDEX(DU399:EB406,MATCH(DS428,DS399:DS406,0),MATCH(GG421,DU397:EB397,0))*INDEX(AK411:AU418,MATCH(GG421,AJ411:AJ418,0),MATCH(GG422,AK410:AU410,0))</f>
        <v>0</v>
      </c>
      <c r="GH428" s="30">
        <f>INDEX(DU399:EB406,MATCH(DS428,DS399:DS406,0),MATCH(GH421,DU397:EB397,0))*INDEX(AK411:AU418,MATCH(GH421,AJ411:AJ418,0),MATCH(GH422,AK410:AU410,0))</f>
        <v>0</v>
      </c>
      <c r="GI428" s="30">
        <f>INDEX(DU399:EB406,MATCH(DS428,DS399:DS406,0),MATCH(GI421,DU397:EB397,0))*INDEX(AK411:AU418,MATCH(GI421,AJ411:AJ418,0),MATCH(GI422,AK410:AU410,0))</f>
        <v>0</v>
      </c>
      <c r="GJ428" s="30">
        <f>INDEX(DU399:EB406,MATCH(DS428,DS399:DS406,0),MATCH(GJ421,DU397:EB397,0))*INDEX(AK411:AU418,MATCH(GJ421,AJ411:AJ418,0),MATCH(GJ422,AK410:AU410,0))</f>
        <v>0</v>
      </c>
      <c r="GK428" s="30">
        <f>INDEX(DU399:EB406,MATCH(DS428,DS399:DS406,0),MATCH(GK421,DU397:EB397,0))*INDEX(AK411:AU418,MATCH(GK421,AJ411:AJ418,0),MATCH(GK422,AK410:AU410,0))</f>
        <v>0</v>
      </c>
      <c r="GL428" s="30">
        <f>INDEX(DU399:EB406,MATCH(DS428,DS399:DS406,0),MATCH(GL421,DU397:EB397,0))*INDEX(AK411:AU418,MATCH(GL421,AJ411:AJ418,0),MATCH(GL422,AK410:AU410,0))</f>
        <v>0</v>
      </c>
      <c r="GM428" s="30" t="b">
        <f t="shared" si="453"/>
        <v>1</v>
      </c>
      <c r="GO428" s="29">
        <v>2028</v>
      </c>
      <c r="GP428" s="27">
        <f>SUMIF(DT410:EO410,GP410,DT428:EO428)</f>
        <v>0</v>
      </c>
      <c r="GQ428" s="28">
        <f>SUMIF(DT410:GL410,GQ410,DT428:GL428)</f>
        <v>0</v>
      </c>
      <c r="GR428" s="28">
        <f>SUMIF(DT410:GL410,GR410,DT428:GL428)</f>
        <v>0</v>
      </c>
      <c r="GS428" s="28">
        <f>SUMIF(DT410:GL410,GS410,DT428:GL428)</f>
        <v>0</v>
      </c>
      <c r="GT428" s="28">
        <f>SUMIF(DT410:GL410,GT410,DT428:GL428)</f>
        <v>0</v>
      </c>
      <c r="GU428" s="28">
        <f>SUMIF(DT410:GL410,GU410,DT428:GL428)</f>
        <v>0</v>
      </c>
      <c r="GV428" s="28">
        <f>SUMIF(DT410:GL410,GV410,DT428:GL428)</f>
        <v>0</v>
      </c>
      <c r="GW428" s="28">
        <f>SUMIF(DT410:GL410,GW410,DT428:GL428)</f>
        <v>0</v>
      </c>
      <c r="GX428" s="28">
        <f>SUMIF(DT410:GL410,GX410,DT428:GL428)</f>
        <v>0</v>
      </c>
      <c r="GY428" s="28">
        <f>SUMIF(DT410:GL410,GY410,DT428:GL428)</f>
        <v>0</v>
      </c>
      <c r="GZ428" s="28">
        <f>SUMIF(DT410:GL410,GZ410,DT428:GL428)</f>
        <v>0</v>
      </c>
      <c r="HA428" s="27" t="b">
        <f t="shared" si="454"/>
        <v>1</v>
      </c>
      <c r="HC428" s="28">
        <f>IF(HA428,0,(O404-SUM(GP428:GZ428))*INDEX(AL411:AU418,MATCH(GO428,AJ411:AJ418,0),MATCH(HC422,AL410:AU410,0)))</f>
        <v>0</v>
      </c>
      <c r="HD428" s="28">
        <f>IF(HA428,0,(O404-SUM(GP428:GZ428))*INDEX(AL411:AU418,MATCH(GO428,AJ411:AJ418,0),MATCH(HD422,AL410:AU410,0)))</f>
        <v>0</v>
      </c>
      <c r="HE428" s="28">
        <f>IF(HA428,0,(O404-SUM(GP428:GZ428))*INDEX(AL411:AU418,MATCH(GO428,AJ411:AJ418,0),MATCH(HE422,AL410:AU410,0)))</f>
        <v>0</v>
      </c>
      <c r="HF428" s="28">
        <f>IF(HA428,0,(O404-SUM(GP428:GZ428))*INDEX(AL411:AU418,MATCH(GO428,AJ411:AJ418,0),MATCH(HF422,AL410:AU410,0)))</f>
        <v>0</v>
      </c>
      <c r="HG428" s="28">
        <f>IF(HA428,0,(O404-SUM(GP428:GZ428))*INDEX(AL411:AU418,MATCH(GO428,AJ411:AJ418,0),MATCH(HG422,AL410:AU410,0)))</f>
        <v>0</v>
      </c>
      <c r="HH428" s="28">
        <f>IF(HA428,0,(O404-SUM(GP428:GZ428))*INDEX(AL411:AU418,MATCH(GO428,AJ411:AJ418,0),MATCH(HH422,AL410:AU410,0)))</f>
        <v>0</v>
      </c>
      <c r="HI428" s="28">
        <f>IF(HA428,0,(O404-SUM(GP428:GZ428))*INDEX(AL411:AU418,MATCH(GO428,AJ411:AJ418,0),MATCH(HI422,AL410:AU410,0)))</f>
        <v>0</v>
      </c>
      <c r="HJ428" s="28">
        <f>IF(HA428,0,(O404-SUM(GP428:GZ428))*INDEX(AL411:AU418,MATCH(GO428,AJ411:AJ418,0),MATCH(HJ422,AL410:AU410,0)))</f>
        <v>0</v>
      </c>
      <c r="HK428" s="28">
        <f>IF(HA428,0,(O404-SUM(GP428:GZ428))*INDEX(AL411:AU418,MATCH(GO428,AJ411:AJ418,0),MATCH(HK422,AL410:AU410,0)))</f>
        <v>0</v>
      </c>
      <c r="HL428" s="28">
        <f>IF(HA428,0,(O404-SUM(GP428:GZ428))*INDEX(AL411:AU418,MATCH(GO428,AJ411:AJ418,0),MATCH(HL422,AL410:AU410,0)))</f>
        <v>0</v>
      </c>
      <c r="HM428" s="28" t="b">
        <f t="shared" si="455"/>
        <v>1</v>
      </c>
    </row>
    <row r="429" spans="1:221" hidden="1" x14ac:dyDescent="0.2">
      <c r="A429" s="2" t="s">
        <v>1</v>
      </c>
      <c r="B429" s="26"/>
      <c r="S429" s="16"/>
      <c r="DS429" s="29">
        <v>2029</v>
      </c>
      <c r="DT429" s="30">
        <f>INDEX(DU399:EB406,MATCH(DS429,DS399:DS406,0),MATCH(DT421,DU397:EB397,0))*INDEX(AK411:AU418,MATCH(DT421,AJ411:AJ418,0),MATCH(DT422,AK410:AU410,0))</f>
        <v>0</v>
      </c>
      <c r="DU429" s="30">
        <f>INDEX(DU399:EB406,MATCH(DS429,DS399:DS406,0),MATCH(DU421,DU397:EB397,0))*INDEX(AK411:AU418,MATCH(DU421,AJ411:AJ418,0),MATCH(DU422,AK410:AU410,0))</f>
        <v>0</v>
      </c>
      <c r="DV429" s="30">
        <f>INDEX(DU399:EB406,MATCH(DS429,DS399:DS406,0),MATCH(DV421,DU397:EB397,0))*INDEX(AK411:AU418,MATCH(DV421,AJ411:AJ418,0),MATCH(DV422,AK410:AU410,0))</f>
        <v>0</v>
      </c>
      <c r="DW429" s="30">
        <f>INDEX(DU399:EB406,MATCH(DS429,DS399:DS406,0),MATCH(DW421,DU397:EB397,0))*INDEX(AK411:AU418,MATCH(DW421,AJ411:AJ418,0),MATCH(DW422,AK410:AU410,0))</f>
        <v>0</v>
      </c>
      <c r="DX429" s="30">
        <f>INDEX(DU399:EB406,MATCH(DS429,DS399:DS406,0),MATCH(DX421,DU397:EB397,0))*INDEX(AK411:AU418,MATCH(DX421,AJ411:AJ418,0),MATCH(DX422,AK410:AU410,0))</f>
        <v>0</v>
      </c>
      <c r="DY429" s="30">
        <f>INDEX(DU399:EB406,MATCH(DS429,DS399:DS406,0),MATCH(DY421,DU397:EB397,0))*INDEX(AK411:AU418,MATCH(DY421,AJ411:AJ418,0),MATCH(DY422,AK410:AU410,0))</f>
        <v>0</v>
      </c>
      <c r="DZ429" s="30">
        <f>INDEX(DU399:EB406,MATCH(DS429,DS399:DS406,0),MATCH(DZ421,DU397:EB397,0))*INDEX(AK411:AU418,MATCH(DZ421,AJ411:AJ418,0),MATCH(DZ422,AK410:AU410,0))</f>
        <v>0</v>
      </c>
      <c r="EA429" s="30">
        <f>INDEX(DU399:EB406,MATCH(DS429,DS399:DS406,0),MATCH(EA421,DU397:EB397,0))*INDEX(AK411:AU418,MATCH(EA421,AJ411:AJ418,0),MATCH(EA422,AK410:AU410,0))</f>
        <v>0</v>
      </c>
      <c r="EB429" s="30">
        <f>INDEX(DU399:EB406,MATCH(DS429,DS399:DS406,0),MATCH(EB421,DU397:EB397,0))*INDEX(AK411:AU418,MATCH(EB421,AJ411:AJ418,0),MATCH(EB422,AK410:AU410,0))</f>
        <v>0</v>
      </c>
      <c r="EC429" s="30">
        <f>INDEX(DU399:EB406,MATCH(DS429,DS399:DS406,0),MATCH(EC421,DU397:EB397,0))*INDEX(AK411:AU418,MATCH(EC421,AJ411:AJ418,0),MATCH(EC422,AK410:AU410,0))</f>
        <v>0</v>
      </c>
      <c r="ED429" s="30">
        <f>INDEX(DU399:EB406,MATCH(DS429,DS399:DS406,0),MATCH(ED421,DU397:EB397,0))*INDEX(AK411:AU418,MATCH(ED421,AJ411:AJ418,0),MATCH(ED422,AK410:AU410,0))</f>
        <v>0</v>
      </c>
      <c r="EE429" s="30">
        <f>INDEX(DU399:EB406,MATCH(DS429,DS399:DS406,0),MATCH(EE421,DU397:EB397,0))*INDEX(AK411:AU418,MATCH(EE421,AJ411:AJ418,0),MATCH(EE422,AK410:AU410,0))</f>
        <v>0</v>
      </c>
      <c r="EF429" s="30">
        <f>INDEX(DU399:EB406,MATCH(DS429,DS399:DS406,0),MATCH(EF421,DU397:EB397,0))*INDEX(AK411:AU418,MATCH(EF421,AJ411:AJ418,0),MATCH(EF422,AK410:AU410,0))</f>
        <v>0</v>
      </c>
      <c r="EG429" s="30">
        <f>INDEX(DU399:EB406,MATCH(DS429,DS399:DS406,0),MATCH(EG421,DU397:EB397,0))*INDEX(AK411:AU418,MATCH(EG421,AJ411:AJ418,0),MATCH(EG422,AK410:AU410,0))</f>
        <v>0</v>
      </c>
      <c r="EH429" s="30">
        <f>INDEX(DU399:EB406,MATCH(DS429,DS399:DS406,0),MATCH(EH421,DU397:EB397,0))*INDEX(AK411:AU418,MATCH(EH421,AJ411:AJ418,0),MATCH(EH422,AK410:AU410,0))</f>
        <v>0</v>
      </c>
      <c r="EI429" s="30">
        <f>INDEX(DU399:EB406,MATCH(DS429,DS399:DS406,0),MATCH(EI421,DU397:EB397,0))*INDEX(AK411:AU418,MATCH(EI421,AJ411:AJ418,0),MATCH(EI422,AK410:AU410,0))</f>
        <v>0</v>
      </c>
      <c r="EJ429" s="30">
        <f>INDEX(DU399:EB406,MATCH(DS429,DS399:DS406,0),MATCH(EJ421,DU397:EB397,0))*INDEX(AK411:AU418,MATCH(EJ421,AJ411:AJ418,0),MATCH(EJ422,AK410:AU410,0))</f>
        <v>0</v>
      </c>
      <c r="EK429" s="30">
        <f>INDEX(DU399:EB406,MATCH(DS429,DS399:DS406,0),MATCH(EK421,DU397:EB397,0))*INDEX(AK411:AU418,MATCH(EK421,AJ411:AJ418,0),MATCH(EK422,AK410:AU410,0))</f>
        <v>0</v>
      </c>
      <c r="EL429" s="30">
        <f>INDEX(DU399:EB406,MATCH(DS429,DS399:DS406,0),MATCH(EL421,DU397:EB397,0))*INDEX(AK411:AU418,MATCH(EL421,AJ411:AJ418,0),MATCH(EL422,AK410:AU410,0))</f>
        <v>0</v>
      </c>
      <c r="EM429" s="30">
        <f>INDEX(DU399:EB406,MATCH(DS429,DS399:DS406,0),MATCH(EM421,DU397:EB397,0))*INDEX(AK411:AU418,MATCH(EM421,AJ411:AJ418,0),MATCH(EM422,AK410:AU410,0))</f>
        <v>0</v>
      </c>
      <c r="EN429" s="30">
        <f>INDEX(DU399:EB406,MATCH(DS429,DS399:DS406,0),MATCH(EN421,DU397:EB397,0))*INDEX(AK411:AU418,MATCH(EN421,AJ411:AJ418,0),MATCH(EN422,AK410:AU410,0))</f>
        <v>0</v>
      </c>
      <c r="EO429" s="30">
        <f>INDEX(DU399:EB406,MATCH(DS429,DS399:DS406,0),MATCH(EO421,DU397:EB397,0))*INDEX(AK411:AU418,MATCH(EO421,AJ411:AJ418,0),MATCH(EO422,AK410:AU410,0))</f>
        <v>0</v>
      </c>
      <c r="EP429" s="30">
        <f>INDEX(DU399:EB406,MATCH(DS429,DS399:DS406,0),MATCH(EP421,DU397:EB397,0))*INDEX(AK411:AU418,MATCH(EP421,AJ411:AJ418,0),MATCH(EP422,AK410:AU410,0))</f>
        <v>0</v>
      </c>
      <c r="EQ429" s="30">
        <f>INDEX(DU399:EB406,MATCH(DS429,DS399:DS406,0),MATCH(EQ421,DU397:EB397,0))*INDEX(AK411:AU418,MATCH(EQ421,AJ411:AJ418,0),MATCH(EQ422,AK410:AU410,0))</f>
        <v>0</v>
      </c>
      <c r="ER429" s="30">
        <f>INDEX(DU399:EB406,MATCH(DS429,DS399:DS406,0),MATCH(ER421,DU397:EB397,0))*INDEX(AK411:AU418,MATCH(ER421,AJ411:AJ418,0),MATCH(ER422,AK410:AU410,0))</f>
        <v>0</v>
      </c>
      <c r="ES429" s="30">
        <f>INDEX(DU399:EB406,MATCH(DS429,DS399:DS406,0),MATCH(ES421,DU397:EB397,0))*INDEX(AK411:AU418,MATCH(ES421,AJ411:AJ418,0),MATCH(ES422,AK410:AU410,0))</f>
        <v>0</v>
      </c>
      <c r="ET429" s="30">
        <f>INDEX(DU399:EB406,MATCH(DS429,DS399:DS406,0),MATCH(ET421,DU397:EB397,0))*INDEX(AK411:AU418,MATCH(ET421,AJ411:AJ418,0),MATCH(ET422,AK410:AU410,0))</f>
        <v>0</v>
      </c>
      <c r="EU429" s="30">
        <f>INDEX(DU399:EB406,MATCH(DS429,DS399:DS406,0),MATCH(EU421,DU397:EB397,0))*INDEX(AK411:AU418,MATCH(EU421,AJ411:AJ418,0),MATCH(EU422,AK410:AU410,0))</f>
        <v>0</v>
      </c>
      <c r="EV429" s="30">
        <f>INDEX(DU399:EB406,MATCH(DS429,DS399:DS406,0),MATCH(EV421,DU397:EB397,0))*INDEX(AK411:AU418,MATCH(EV421,AJ411:AJ418,0),MATCH(EV422,AK410:AU410,0))</f>
        <v>0</v>
      </c>
      <c r="EW429" s="30">
        <f>INDEX(DU399:EB406,MATCH(DS429,DS399:DS406,0),MATCH(EW421,DU397:EB397,0))*INDEX(AK411:AU418,MATCH(EW421,AJ411:AJ418,0),MATCH(EW422,AK410:AU410,0))</f>
        <v>0</v>
      </c>
      <c r="EX429" s="30">
        <f>INDEX(DU399:EB406,MATCH(DS429,DS399:DS406,0),MATCH(EX421,DU397:EB397,0))*INDEX(AK411:AU418,MATCH(EX421,AJ411:AJ418,0),MATCH(EX422,AK410:AU410,0))</f>
        <v>0</v>
      </c>
      <c r="EY429" s="30">
        <f>INDEX(DU399:EB406,MATCH(DS429,DS399:DS406,0),MATCH(EY421,DU397:EB397,0))*INDEX(AK411:AU418,MATCH(EY421,AJ411:AJ418,0),MATCH(EY422,AK410:AU410,0))</f>
        <v>0</v>
      </c>
      <c r="EZ429" s="30">
        <f>INDEX(DU399:EB406,MATCH(DS429,DS399:DS406,0),MATCH(EZ421,DU397:EB397,0))*INDEX(AK411:AU418,MATCH(EZ421,AJ411:AJ418,0),MATCH(EZ422,AK410:AU410,0))</f>
        <v>0</v>
      </c>
      <c r="FA429" s="30">
        <f>INDEX(DU399:EB406,MATCH(DS429,DS399:DS406,0),MATCH(FA421,DU397:EB397,0))*INDEX(AK411:AU418,MATCH(FA421,AJ411:AJ418,0),MATCH(FA422,AK410:AU410,0))</f>
        <v>0</v>
      </c>
      <c r="FB429" s="30">
        <f>INDEX(DU399:EB406,MATCH(DS429,DS399:DS406,0),MATCH(FB421,DU397:EB397,0))*INDEX(AK411:AU418,MATCH(FB421,AJ411:AJ418,0),MATCH(FB422,AK410:AU410,0))</f>
        <v>0</v>
      </c>
      <c r="FC429" s="30">
        <f>INDEX(DU399:EB406,MATCH(DS429,DS399:DS406,0),MATCH(FC421,DU397:EB397,0))*INDEX(AK411:AU418,MATCH(FC421,AJ411:AJ418,0),MATCH(FC422,AK410:AU410,0))</f>
        <v>0</v>
      </c>
      <c r="FD429" s="30">
        <f>INDEX(DU399:EB406,MATCH(DS429,DS399:DS406,0),MATCH(FD421,DU397:EB397,0))*INDEX(AK411:AU418,MATCH(FD421,AJ411:AJ418,0),MATCH(FD422,AK410:AU410,0))</f>
        <v>0</v>
      </c>
      <c r="FE429" s="30">
        <f>INDEX(DU399:EB406,MATCH(DS429,DS399:DS406,0),MATCH(FE421,DU397:EB397,0))*INDEX(AK411:AU418,MATCH(FE421,AJ411:AJ418,0),MATCH(FE422,AK410:AU410,0))</f>
        <v>0</v>
      </c>
      <c r="FF429" s="30">
        <f>INDEX(DU399:EB406,MATCH(DS429,DS399:DS406,0),MATCH(FF421,DU397:EB397,0))*INDEX(AK411:AU418,MATCH(FF421,AJ411:AJ418,0),MATCH(FF422,AK410:AU410,0))</f>
        <v>0</v>
      </c>
      <c r="FG429" s="30">
        <f>INDEX(DU399:EB406,MATCH(DS429,DS399:DS406,0),MATCH(FG421,DU397:EB397,0))*INDEX(AK411:AU418,MATCH(FG421,AJ411:AJ418,0),MATCH(FG422,AK410:AU410,0))</f>
        <v>0</v>
      </c>
      <c r="FH429" s="30">
        <f>INDEX(DU399:EB406,MATCH(DS429,DS399:DS406,0),MATCH(FH421,DU397:EB397,0))*INDEX(AK411:AU418,MATCH(FH421,AJ411:AJ418,0),MATCH(FH422,AK410:AU410,0))</f>
        <v>0</v>
      </c>
      <c r="FI429" s="30">
        <f>INDEX(DU399:EB406,MATCH(DS429,DS399:DS406,0),MATCH(FI421,DU397:EB397,0))*INDEX(AK411:AU418,MATCH(FI421,AJ411:AJ418,0),MATCH(FI422,AK410:AU410,0))</f>
        <v>0</v>
      </c>
      <c r="FJ429" s="30">
        <f>INDEX(DU399:EB406,MATCH(DS429,DS399:DS406,0),MATCH(FJ421,DU397:EB397,0))*INDEX(AK411:AU418,MATCH(FJ421,AJ411:AJ418,0),MATCH(FJ422,AK410:AU410,0))</f>
        <v>0</v>
      </c>
      <c r="FK429" s="30">
        <f>INDEX(DU399:EB406,MATCH(DS429,DS399:DS406,0),MATCH(FK421,DU397:EB397,0))*INDEX(AK411:AU418,MATCH(FK421,AJ411:AJ418,0),MATCH(FK422,AK410:AU410,0))</f>
        <v>0</v>
      </c>
      <c r="FL429" s="30">
        <f>INDEX(DU399:EB406,MATCH(DS429,DS399:DS406,0),MATCH(FL421,DU397:EB397,0))*INDEX(AK411:AU418,MATCH(FL421,AJ411:AJ418,0),MATCH(FL422,AK410:AU410,0))</f>
        <v>0</v>
      </c>
      <c r="FM429" s="30">
        <f>INDEX(DU399:EB406,MATCH(DS429,DS399:DS406,0),MATCH(FM421,DU397:EB397,0))*INDEX(AK411:AU418,MATCH(FM421,AJ411:AJ418,0),MATCH(FM422,AK410:AU410,0))</f>
        <v>0</v>
      </c>
      <c r="FN429" s="30">
        <f>INDEX(DU399:EB406,MATCH(DS429,DS399:DS406,0),MATCH(FN421,DU397:EB397,0))*INDEX(AK411:AU418,MATCH(FN421,AJ411:AJ418,0),MATCH(FN422,AK410:AU410,0))</f>
        <v>0</v>
      </c>
      <c r="FO429" s="30">
        <f>INDEX(DU399:EB406,MATCH(DS429,DS399:DS406,0),MATCH(FO421,DU397:EB397,0))*INDEX(AK411:AU418,MATCH(FO421,AJ411:AJ418,0),MATCH(FO422,AK410:AU410,0))</f>
        <v>0</v>
      </c>
      <c r="FP429" s="30">
        <f>INDEX(DU399:EB406,MATCH(DS429,DS399:DS406,0),MATCH(FP421,DU397:EB397,0))*INDEX(AK411:AU418,MATCH(FP421,AJ411:AJ418,0),MATCH(FP422,AK410:AU410,0))</f>
        <v>0</v>
      </c>
      <c r="FQ429" s="30">
        <f>INDEX(DU399:EB406,MATCH(DS429,DS399:DS406,0),MATCH(FQ421,DU397:EB397,0))*INDEX(AK411:AU418,MATCH(FQ421,AJ411:AJ418,0),MATCH(FQ422,AK410:AU410,0))</f>
        <v>0</v>
      </c>
      <c r="FR429" s="30">
        <f>INDEX(DU399:EB406,MATCH(DS429,DS399:DS406,0),MATCH(FR421,DU397:EB397,0))*INDEX(AK411:AU418,MATCH(FR421,AJ411:AJ418,0),MATCH(FR422,AK410:AU410,0))</f>
        <v>0</v>
      </c>
      <c r="FS429" s="30">
        <f>INDEX(DU399:EB406,MATCH(DS429,DS399:DS406,0),MATCH(FS421,DU397:EB397,0))*INDEX(AK411:AU418,MATCH(FS421,AJ411:AJ418,0),MATCH(FS422,AK410:AU410,0))</f>
        <v>0</v>
      </c>
      <c r="FT429" s="30">
        <f>INDEX(DU399:EB406,MATCH(DS429,DS399:DS406,0),MATCH(FT421,DU397:EB397,0))*INDEX(AK411:AU418,MATCH(FT421,AJ411:AJ418,0),MATCH(FT422,AK410:AU410,0))</f>
        <v>0</v>
      </c>
      <c r="FU429" s="30">
        <f>INDEX(DU399:EB406,MATCH(DS429,DS399:DS406,0),MATCH(FU421,DU397:EB397,0))*INDEX(AK411:AU418,MATCH(FU421,AJ411:AJ418,0),MATCH(FU422,AK410:AU410,0))</f>
        <v>0</v>
      </c>
      <c r="FV429" s="30">
        <f>INDEX(DU399:EB406,MATCH(DS429,DS399:DS406,0),MATCH(FV421,DU397:EB397,0))*INDEX(AK411:AU418,MATCH(FV421,AJ411:AJ418,0),MATCH(FV422,AK410:AU410,0))</f>
        <v>0</v>
      </c>
      <c r="FW429" s="30">
        <f>INDEX(DU399:EB406,MATCH(DS429,DS399:DS406,0),MATCH(FW421,DU397:EB397,0))*INDEX(AK411:AU418,MATCH(FW421,AJ411:AJ418,0),MATCH(FW422,AK410:AU410,0))</f>
        <v>0</v>
      </c>
      <c r="FX429" s="30">
        <f>INDEX(DU399:EB406,MATCH(DS429,DS399:DS406,0),MATCH(FX421,DU397:EB397,0))*INDEX(AK411:AU418,MATCH(FX421,AJ411:AJ418,0),MATCH(FX422,AK410:AU410,0))</f>
        <v>0</v>
      </c>
      <c r="FY429" s="30">
        <f>INDEX(DU399:EB406,MATCH(DS429,DS399:DS406,0),MATCH(FY421,DU397:EB397,0))*INDEX(AK411:AU418,MATCH(FY421,AJ411:AJ418,0),MATCH(FY422,AK410:AU410,0))</f>
        <v>0</v>
      </c>
      <c r="FZ429" s="30">
        <f>INDEX(DU399:EB406,MATCH(DS429,DS399:DS406,0),MATCH(FZ421,DU397:EB397,0))*INDEX(AK411:AU418,MATCH(FZ421,AJ411:AJ418,0),MATCH(FZ422,AK410:AU410,0))</f>
        <v>0</v>
      </c>
      <c r="GA429" s="30">
        <f>INDEX(DU399:EB406,MATCH(DS429,DS399:DS406,0),MATCH(GA421,DU397:EB397,0))*INDEX(AK411:AU418,MATCH(GA421,AJ411:AJ418,0),MATCH(GA422,AK410:AU410,0))</f>
        <v>0</v>
      </c>
      <c r="GB429" s="30">
        <f>INDEX(DU399:EB406,MATCH(DS429,DS399:DS406,0),MATCH(GB421,DU397:EB397,0))*INDEX(AK411:AU418,MATCH(GB421,AJ411:AJ418,0),MATCH(GB422,AK410:AU410,0))</f>
        <v>0</v>
      </c>
      <c r="GC429" s="30">
        <f>INDEX(DU399:EB406,MATCH(DS429,DS399:DS406,0),MATCH(GC421,DU397:EB397,0))*INDEX(AK411:AU418,MATCH(GC421,AJ411:AJ418,0),MATCH(GC422,AK410:AU410,0))</f>
        <v>0</v>
      </c>
      <c r="GD429" s="30">
        <f>INDEX(DU399:EB406,MATCH(DS429,DS399:DS406,0),MATCH(GD421,DU397:EB397,0))*INDEX(AK411:AU418,MATCH(GD421,AJ411:AJ418,0),MATCH(GD422,AK410:AU410,0))</f>
        <v>0</v>
      </c>
      <c r="GE429" s="30">
        <f>INDEX(DU399:EB406,MATCH(DS429,DS399:DS406,0),MATCH(GE421,DU397:EB397,0))*INDEX(AK411:AU418,MATCH(GE421,AJ411:AJ418,0),MATCH(GE422,AK410:AU410,0))</f>
        <v>0</v>
      </c>
      <c r="GF429" s="30">
        <f>INDEX(DU399:EB406,MATCH(DS429,DS399:DS406,0),MATCH(GF421,DU397:EB397,0))*INDEX(AK411:AU418,MATCH(GF421,AJ411:AJ418,0),MATCH(GF422,AK410:AU410,0))</f>
        <v>0</v>
      </c>
      <c r="GG429" s="30">
        <f>INDEX(DU399:EB406,MATCH(DS429,DS399:DS406,0),MATCH(GG421,DU397:EB397,0))*INDEX(AK411:AU418,MATCH(GG421,AJ411:AJ418,0),MATCH(GG422,AK410:AU410,0))</f>
        <v>0</v>
      </c>
      <c r="GH429" s="30">
        <f>INDEX(DU399:EB406,MATCH(DS429,DS399:DS406,0),MATCH(GH421,DU397:EB397,0))*INDEX(AK411:AU418,MATCH(GH421,AJ411:AJ418,0),MATCH(GH422,AK410:AU410,0))</f>
        <v>0</v>
      </c>
      <c r="GI429" s="30">
        <f>INDEX(DU399:EB406,MATCH(DS429,DS399:DS406,0),MATCH(GI421,DU397:EB397,0))*INDEX(AK411:AU418,MATCH(GI421,AJ411:AJ418,0),MATCH(GI422,AK410:AU410,0))</f>
        <v>0</v>
      </c>
      <c r="GJ429" s="30">
        <f>INDEX(DU399:EB406,MATCH(DS429,DS399:DS406,0),MATCH(GJ421,DU397:EB397,0))*INDEX(AK411:AU418,MATCH(GJ421,AJ411:AJ418,0),MATCH(GJ422,AK410:AU410,0))</f>
        <v>0</v>
      </c>
      <c r="GK429" s="30">
        <f>INDEX(DU399:EB406,MATCH(DS429,DS399:DS406,0),MATCH(GK421,DU397:EB397,0))*INDEX(AK411:AU418,MATCH(GK421,AJ411:AJ418,0),MATCH(GK422,AK410:AU410,0))</f>
        <v>0</v>
      </c>
      <c r="GL429" s="30">
        <f>INDEX(DU399:EB406,MATCH(DS429,DS399:DS406,0),MATCH(GL421,DU397:EB397,0))*INDEX(AK411:AU418,MATCH(GL421,AJ411:AJ418,0),MATCH(GL422,AK410:AU410,0))</f>
        <v>0</v>
      </c>
      <c r="GM429" s="30" t="b">
        <f t="shared" si="453"/>
        <v>1</v>
      </c>
      <c r="GO429" s="29">
        <v>2029</v>
      </c>
      <c r="GP429" s="27">
        <f>SUMIF(DT410:EO410,GP410,DT429:EO429)</f>
        <v>0</v>
      </c>
      <c r="GQ429" s="28">
        <f>SUMIF(DT410:GL410,GQ410,DT429:GL429)</f>
        <v>0</v>
      </c>
      <c r="GR429" s="28">
        <f>SUMIF(DT410:GL410,GR410,DT429:GL429)</f>
        <v>0</v>
      </c>
      <c r="GS429" s="28">
        <f>SUMIF(DT410:GL410,GS410,DT429:GL429)</f>
        <v>0</v>
      </c>
      <c r="GT429" s="28">
        <f>SUMIF(DT410:GL410,GT410,DT429:GL429)</f>
        <v>0</v>
      </c>
      <c r="GU429" s="28">
        <f>SUMIF(DT410:GL410,GU410,DT429:GL429)</f>
        <v>0</v>
      </c>
      <c r="GV429" s="28">
        <f>SUMIF(DT410:GL410,GV410,DT429:GL429)</f>
        <v>0</v>
      </c>
      <c r="GW429" s="28">
        <f>SUMIF(DT410:GL410,GW410,DT429:GL429)</f>
        <v>0</v>
      </c>
      <c r="GX429" s="28">
        <f>SUMIF(DT410:GL410,GX410,DT429:GL429)</f>
        <v>0</v>
      </c>
      <c r="GY429" s="28">
        <f>SUMIF(DT410:GL410,GY410,DT429:GL429)</f>
        <v>0</v>
      </c>
      <c r="GZ429" s="28">
        <f>SUMIF(DT410:GL410,GZ410,DT429:GL429)</f>
        <v>0</v>
      </c>
      <c r="HA429" s="27" t="b">
        <f t="shared" si="454"/>
        <v>1</v>
      </c>
      <c r="HC429" s="28">
        <f>IF(HA429,0,(O405-SUM(GP429:GZ429))*INDEX(AL411:AU418,MATCH(GO429,AJ411:AJ418,0),MATCH(HC422,AL410:AU410,0)))</f>
        <v>0</v>
      </c>
      <c r="HD429" s="28">
        <f>IF(HA429,0,(O405-SUM(GP429:GZ429))*INDEX(AL411:AU418,MATCH(GO429,AJ411:AJ418,0),MATCH(HD422,AL410:AU410,0)))</f>
        <v>0</v>
      </c>
      <c r="HE429" s="28">
        <f>IF(HA429,0,(O405-SUM(GP429:GZ429))*INDEX(AL411:AU418,MATCH(GO429,AJ411:AJ418,0),MATCH(HE422,AL410:AU410,0)))</f>
        <v>0</v>
      </c>
      <c r="HF429" s="28">
        <f>IF(HA429,0,(O405-SUM(GP429:GZ429))*INDEX(AL411:AU418,MATCH(GO429,AJ411:AJ418,0),MATCH(HF422,AL410:AU410,0)))</f>
        <v>0</v>
      </c>
      <c r="HG429" s="28">
        <f>IF(HA429,0,(O405-SUM(GP429:GZ429))*INDEX(AL411:AU418,MATCH(GO429,AJ411:AJ418,0),MATCH(HG422,AL410:AU410,0)))</f>
        <v>0</v>
      </c>
      <c r="HH429" s="28">
        <f>IF(HA429,0,(O405-SUM(GP429:GZ429))*INDEX(AL411:AU418,MATCH(GO429,AJ411:AJ418,0),MATCH(HH422,AL410:AU410,0)))</f>
        <v>0</v>
      </c>
      <c r="HI429" s="28">
        <f>IF(HA429,0,(O405-SUM(GP429:GZ429))*INDEX(AL411:AU418,MATCH(GO429,AJ411:AJ418,0),MATCH(HI422,AL410:AU410,0)))</f>
        <v>0</v>
      </c>
      <c r="HJ429" s="28">
        <f>IF(HA429,0,(O405-SUM(GP429:GZ429))*INDEX(AL411:AU418,MATCH(GO429,AJ411:AJ418,0),MATCH(HJ422,AL410:AU410,0)))</f>
        <v>0</v>
      </c>
      <c r="HK429" s="28">
        <f>IF(HA429,0,(O405-SUM(GP429:GZ429))*INDEX(AL411:AU418,MATCH(GO429,AJ411:AJ418,0),MATCH(HK422,AL410:AU410,0)))</f>
        <v>0</v>
      </c>
      <c r="HL429" s="28">
        <f>IF(HA429,0,(O405-SUM(GP429:GZ429))*INDEX(AL411:AU418,MATCH(GO429,AJ411:AJ418,0),MATCH(HL422,AL410:AU410,0)))</f>
        <v>0</v>
      </c>
      <c r="HM429" s="28" t="b">
        <f t="shared" si="455"/>
        <v>1</v>
      </c>
    </row>
    <row r="430" spans="1:221" hidden="1" x14ac:dyDescent="0.2">
      <c r="A430" s="2" t="s">
        <v>1</v>
      </c>
      <c r="B430" s="26"/>
      <c r="S430" s="16"/>
      <c r="DS430" s="29">
        <v>2030</v>
      </c>
      <c r="DT430" s="30">
        <f>INDEX(DU399:EB406,MATCH(DS430,DS399:DS406,0),MATCH(DT421,DU397:EB397,0))*INDEX(AK411:AU418,MATCH(DT421,AJ411:AJ418,0),MATCH(DT422,AK410:AU410,0))</f>
        <v>0</v>
      </c>
      <c r="DU430" s="30">
        <f>INDEX(DU399:EB406,MATCH(DS430,DS399:DS406,0),MATCH(DU421,DU397:EB397,0))*INDEX(AK411:AU418,MATCH(DU421,AJ411:AJ418,0),MATCH(DU422,AK410:AU410,0))</f>
        <v>0</v>
      </c>
      <c r="DV430" s="30">
        <f>INDEX(DU399:EB406,MATCH(DS430,DS399:DS406,0),MATCH(DV421,DU397:EB397,0))*INDEX(AK411:AU418,MATCH(DV421,AJ411:AJ418,0),MATCH(DV422,AK410:AU410,0))</f>
        <v>0</v>
      </c>
      <c r="DW430" s="30">
        <f>INDEX(DU399:EB406,MATCH(DS430,DS399:DS406,0),MATCH(DW421,DU397:EB397,0))*INDEX(AK411:AU418,MATCH(DW421,AJ411:AJ418,0),MATCH(DW422,AK410:AU410,0))</f>
        <v>0</v>
      </c>
      <c r="DX430" s="30">
        <f>INDEX(DU399:EB406,MATCH(DS430,DS399:DS406,0),MATCH(DX421,DU397:EB397,0))*INDEX(AK411:AU418,MATCH(DX421,AJ411:AJ418,0),MATCH(DX422,AK410:AU410,0))</f>
        <v>0</v>
      </c>
      <c r="DY430" s="30">
        <f>INDEX(DU399:EB406,MATCH(DS430,DS399:DS406,0),MATCH(DY421,DU397:EB397,0))*INDEX(AK411:AU418,MATCH(DY421,AJ411:AJ418,0),MATCH(DY422,AK410:AU410,0))</f>
        <v>0</v>
      </c>
      <c r="DZ430" s="30">
        <f>INDEX(DU399:EB406,MATCH(DS430,DS399:DS406,0),MATCH(DZ421,DU397:EB397,0))*INDEX(AK411:AU418,MATCH(DZ421,AJ411:AJ418,0),MATCH(DZ422,AK410:AU410,0))</f>
        <v>0</v>
      </c>
      <c r="EA430" s="30">
        <f>INDEX(DU399:EB406,MATCH(DS430,DS399:DS406,0),MATCH(EA421,DU397:EB397,0))*INDEX(AK411:AU418,MATCH(EA421,AJ411:AJ418,0),MATCH(EA422,AK410:AU410,0))</f>
        <v>0</v>
      </c>
      <c r="EB430" s="30">
        <f>INDEX(DU399:EB406,MATCH(DS430,DS399:DS406,0),MATCH(EB421,DU397:EB397,0))*INDEX(AK411:AU418,MATCH(EB421,AJ411:AJ418,0),MATCH(EB422,AK410:AU410,0))</f>
        <v>0</v>
      </c>
      <c r="EC430" s="30">
        <f>INDEX(DU399:EB406,MATCH(DS430,DS399:DS406,0),MATCH(EC421,DU397:EB397,0))*INDEX(AK411:AU418,MATCH(EC421,AJ411:AJ418,0),MATCH(EC422,AK410:AU410,0))</f>
        <v>0</v>
      </c>
      <c r="ED430" s="30">
        <f>INDEX(DU399:EB406,MATCH(DS430,DS399:DS406,0),MATCH(ED421,DU397:EB397,0))*INDEX(AK411:AU418,MATCH(ED421,AJ411:AJ418,0),MATCH(ED422,AK410:AU410,0))</f>
        <v>0</v>
      </c>
      <c r="EE430" s="30">
        <f>INDEX(DU399:EB406,MATCH(DS430,DS399:DS406,0),MATCH(EE421,DU397:EB397,0))*INDEX(AK411:AU418,MATCH(EE421,AJ411:AJ418,0),MATCH(EE422,AK410:AU410,0))</f>
        <v>0</v>
      </c>
      <c r="EF430" s="30">
        <f>INDEX(DU399:EB406,MATCH(DS430,DS399:DS406,0),MATCH(EF421,DU397:EB397,0))*INDEX(AK411:AU418,MATCH(EF421,AJ411:AJ418,0),MATCH(EF422,AK410:AU410,0))</f>
        <v>0</v>
      </c>
      <c r="EG430" s="30">
        <f>INDEX(DU399:EB406,MATCH(DS430,DS399:DS406,0),MATCH(EG421,DU397:EB397,0))*INDEX(AK411:AU418,MATCH(EG421,AJ411:AJ418,0),MATCH(EG422,AK410:AU410,0))</f>
        <v>0</v>
      </c>
      <c r="EH430" s="30">
        <f>INDEX(DU399:EB406,MATCH(DS430,DS399:DS406,0),MATCH(EH421,DU397:EB397,0))*INDEX(AK411:AU418,MATCH(EH421,AJ411:AJ418,0),MATCH(EH422,AK410:AU410,0))</f>
        <v>0</v>
      </c>
      <c r="EI430" s="30">
        <f>INDEX(DU399:EB406,MATCH(DS430,DS399:DS406,0),MATCH(EI421,DU397:EB397,0))*INDEX(AK411:AU418,MATCH(EI421,AJ411:AJ418,0),MATCH(EI422,AK410:AU410,0))</f>
        <v>0</v>
      </c>
      <c r="EJ430" s="30">
        <f>INDEX(DU399:EB406,MATCH(DS430,DS399:DS406,0),MATCH(EJ421,DU397:EB397,0))*INDEX(AK411:AU418,MATCH(EJ421,AJ411:AJ418,0),MATCH(EJ422,AK410:AU410,0))</f>
        <v>0</v>
      </c>
      <c r="EK430" s="30">
        <f>INDEX(DU399:EB406,MATCH(DS430,DS399:DS406,0),MATCH(EK421,DU397:EB397,0))*INDEX(AK411:AU418,MATCH(EK421,AJ411:AJ418,0),MATCH(EK422,AK410:AU410,0))</f>
        <v>0</v>
      </c>
      <c r="EL430" s="30">
        <f>INDEX(DU399:EB406,MATCH(DS430,DS399:DS406,0),MATCH(EL421,DU397:EB397,0))*INDEX(AK411:AU418,MATCH(EL421,AJ411:AJ418,0),MATCH(EL422,AK410:AU410,0))</f>
        <v>0</v>
      </c>
      <c r="EM430" s="30">
        <f>INDEX(DU399:EB406,MATCH(DS430,DS399:DS406,0),MATCH(EM421,DU397:EB397,0))*INDEX(AK411:AU418,MATCH(EM421,AJ411:AJ418,0),MATCH(EM422,AK410:AU410,0))</f>
        <v>0</v>
      </c>
      <c r="EN430" s="30">
        <f>INDEX(DU399:EB406,MATCH(DS430,DS399:DS406,0),MATCH(EN421,DU397:EB397,0))*INDEX(AK411:AU418,MATCH(EN421,AJ411:AJ418,0),MATCH(EN422,AK410:AU410,0))</f>
        <v>0</v>
      </c>
      <c r="EO430" s="30">
        <f>INDEX(DU399:EB406,MATCH(DS430,DS399:DS406,0),MATCH(EO421,DU397:EB397,0))*INDEX(AK411:AU418,MATCH(EO421,AJ411:AJ418,0),MATCH(EO422,AK410:AU410,0))</f>
        <v>0</v>
      </c>
      <c r="EP430" s="30">
        <f>INDEX(DU399:EB406,MATCH(DS430,DS399:DS406,0),MATCH(EP421,DU397:EB397,0))*INDEX(AK411:AU418,MATCH(EP421,AJ411:AJ418,0),MATCH(EP422,AK410:AU410,0))</f>
        <v>0</v>
      </c>
      <c r="EQ430" s="30">
        <f>INDEX(DU399:EB406,MATCH(DS430,DS399:DS406,0),MATCH(EQ421,DU397:EB397,0))*INDEX(AK411:AU418,MATCH(EQ421,AJ411:AJ418,0),MATCH(EQ422,AK410:AU410,0))</f>
        <v>0</v>
      </c>
      <c r="ER430" s="30">
        <f>INDEX(DU399:EB406,MATCH(DS430,DS399:DS406,0),MATCH(ER421,DU397:EB397,0))*INDEX(AK411:AU418,MATCH(ER421,AJ411:AJ418,0),MATCH(ER422,AK410:AU410,0))</f>
        <v>0</v>
      </c>
      <c r="ES430" s="30">
        <f>INDEX(DU399:EB406,MATCH(DS430,DS399:DS406,0),MATCH(ES421,DU397:EB397,0))*INDEX(AK411:AU418,MATCH(ES421,AJ411:AJ418,0),MATCH(ES422,AK410:AU410,0))</f>
        <v>0</v>
      </c>
      <c r="ET430" s="30">
        <f>INDEX(DU399:EB406,MATCH(DS430,DS399:DS406,0),MATCH(ET421,DU397:EB397,0))*INDEX(AK411:AU418,MATCH(ET421,AJ411:AJ418,0),MATCH(ET422,AK410:AU410,0))</f>
        <v>0</v>
      </c>
      <c r="EU430" s="30">
        <f>INDEX(DU399:EB406,MATCH(DS430,DS399:DS406,0),MATCH(EU421,DU397:EB397,0))*INDEX(AK411:AU418,MATCH(EU421,AJ411:AJ418,0),MATCH(EU422,AK410:AU410,0))</f>
        <v>0</v>
      </c>
      <c r="EV430" s="30">
        <f>INDEX(DU399:EB406,MATCH(DS430,DS399:DS406,0),MATCH(EV421,DU397:EB397,0))*INDEX(AK411:AU418,MATCH(EV421,AJ411:AJ418,0),MATCH(EV422,AK410:AU410,0))</f>
        <v>0</v>
      </c>
      <c r="EW430" s="30">
        <f>INDEX(DU399:EB406,MATCH(DS430,DS399:DS406,0),MATCH(EW421,DU397:EB397,0))*INDEX(AK411:AU418,MATCH(EW421,AJ411:AJ418,0),MATCH(EW422,AK410:AU410,0))</f>
        <v>0</v>
      </c>
      <c r="EX430" s="30">
        <f>INDEX(DU399:EB406,MATCH(DS430,DS399:DS406,0),MATCH(EX421,DU397:EB397,0))*INDEX(AK411:AU418,MATCH(EX421,AJ411:AJ418,0),MATCH(EX422,AK410:AU410,0))</f>
        <v>0</v>
      </c>
      <c r="EY430" s="30">
        <f>INDEX(DU399:EB406,MATCH(DS430,DS399:DS406,0),MATCH(EY421,DU397:EB397,0))*INDEX(AK411:AU418,MATCH(EY421,AJ411:AJ418,0),MATCH(EY422,AK410:AU410,0))</f>
        <v>0</v>
      </c>
      <c r="EZ430" s="30">
        <f>INDEX(DU399:EB406,MATCH(DS430,DS399:DS406,0),MATCH(EZ421,DU397:EB397,0))*INDEX(AK411:AU418,MATCH(EZ421,AJ411:AJ418,0),MATCH(EZ422,AK410:AU410,0))</f>
        <v>0</v>
      </c>
      <c r="FA430" s="30">
        <f>INDEX(DU399:EB406,MATCH(DS430,DS399:DS406,0),MATCH(FA421,DU397:EB397,0))*INDEX(AK411:AU418,MATCH(FA421,AJ411:AJ418,0),MATCH(FA422,AK410:AU410,0))</f>
        <v>0</v>
      </c>
      <c r="FB430" s="30">
        <f>INDEX(DU399:EB406,MATCH(DS430,DS399:DS406,0),MATCH(FB421,DU397:EB397,0))*INDEX(AK411:AU418,MATCH(FB421,AJ411:AJ418,0),MATCH(FB422,AK410:AU410,0))</f>
        <v>0</v>
      </c>
      <c r="FC430" s="30">
        <f>INDEX(DU399:EB406,MATCH(DS430,DS399:DS406,0),MATCH(FC421,DU397:EB397,0))*INDEX(AK411:AU418,MATCH(FC421,AJ411:AJ418,0),MATCH(FC422,AK410:AU410,0))</f>
        <v>0</v>
      </c>
      <c r="FD430" s="30">
        <f>INDEX(DU399:EB406,MATCH(DS430,DS399:DS406,0),MATCH(FD421,DU397:EB397,0))*INDEX(AK411:AU418,MATCH(FD421,AJ411:AJ418,0),MATCH(FD422,AK410:AU410,0))</f>
        <v>0</v>
      </c>
      <c r="FE430" s="30">
        <f>INDEX(DU399:EB406,MATCH(DS430,DS399:DS406,0),MATCH(FE421,DU397:EB397,0))*INDEX(AK411:AU418,MATCH(FE421,AJ411:AJ418,0),MATCH(FE422,AK410:AU410,0))</f>
        <v>0</v>
      </c>
      <c r="FF430" s="30">
        <f>INDEX(DU399:EB406,MATCH(DS430,DS399:DS406,0),MATCH(FF421,DU397:EB397,0))*INDEX(AK411:AU418,MATCH(FF421,AJ411:AJ418,0),MATCH(FF422,AK410:AU410,0))</f>
        <v>0</v>
      </c>
      <c r="FG430" s="30">
        <f>INDEX(DU399:EB406,MATCH(DS430,DS399:DS406,0),MATCH(FG421,DU397:EB397,0))*INDEX(AK411:AU418,MATCH(FG421,AJ411:AJ418,0),MATCH(FG422,AK410:AU410,0))</f>
        <v>0</v>
      </c>
      <c r="FH430" s="30">
        <f>INDEX(DU399:EB406,MATCH(DS430,DS399:DS406,0),MATCH(FH421,DU397:EB397,0))*INDEX(AK411:AU418,MATCH(FH421,AJ411:AJ418,0),MATCH(FH422,AK410:AU410,0))</f>
        <v>0</v>
      </c>
      <c r="FI430" s="30">
        <f>INDEX(DU399:EB406,MATCH(DS430,DS399:DS406,0),MATCH(FI421,DU397:EB397,0))*INDEX(AK411:AU418,MATCH(FI421,AJ411:AJ418,0),MATCH(FI422,AK410:AU410,0))</f>
        <v>0</v>
      </c>
      <c r="FJ430" s="30">
        <f>INDEX(DU399:EB406,MATCH(DS430,DS399:DS406,0),MATCH(FJ421,DU397:EB397,0))*INDEX(AK411:AU418,MATCH(FJ421,AJ411:AJ418,0),MATCH(FJ422,AK410:AU410,0))</f>
        <v>0</v>
      </c>
      <c r="FK430" s="30">
        <f>INDEX(DU399:EB406,MATCH(DS430,DS399:DS406,0),MATCH(FK421,DU397:EB397,0))*INDEX(AK411:AU418,MATCH(FK421,AJ411:AJ418,0),MATCH(FK422,AK410:AU410,0))</f>
        <v>0</v>
      </c>
      <c r="FL430" s="30">
        <f>INDEX(DU399:EB406,MATCH(DS430,DS399:DS406,0),MATCH(FL421,DU397:EB397,0))*INDEX(AK411:AU418,MATCH(FL421,AJ411:AJ418,0),MATCH(FL422,AK410:AU410,0))</f>
        <v>0</v>
      </c>
      <c r="FM430" s="30">
        <f>INDEX(DU399:EB406,MATCH(DS430,DS399:DS406,0),MATCH(FM421,DU397:EB397,0))*INDEX(AK411:AU418,MATCH(FM421,AJ411:AJ418,0),MATCH(FM422,AK410:AU410,0))</f>
        <v>0</v>
      </c>
      <c r="FN430" s="30">
        <f>INDEX(DU399:EB406,MATCH(DS430,DS399:DS406,0),MATCH(FN421,DU397:EB397,0))*INDEX(AK411:AU418,MATCH(FN421,AJ411:AJ418,0),MATCH(FN422,AK410:AU410,0))</f>
        <v>0</v>
      </c>
      <c r="FO430" s="30">
        <f>INDEX(DU399:EB406,MATCH(DS430,DS399:DS406,0),MATCH(FO421,DU397:EB397,0))*INDEX(AK411:AU418,MATCH(FO421,AJ411:AJ418,0),MATCH(FO422,AK410:AU410,0))</f>
        <v>0</v>
      </c>
      <c r="FP430" s="30">
        <f>INDEX(DU399:EB406,MATCH(DS430,DS399:DS406,0),MATCH(FP421,DU397:EB397,0))*INDEX(AK411:AU418,MATCH(FP421,AJ411:AJ418,0),MATCH(FP422,AK410:AU410,0))</f>
        <v>0</v>
      </c>
      <c r="FQ430" s="30">
        <f>INDEX(DU399:EB406,MATCH(DS430,DS399:DS406,0),MATCH(FQ421,DU397:EB397,0))*INDEX(AK411:AU418,MATCH(FQ421,AJ411:AJ418,0),MATCH(FQ422,AK410:AU410,0))</f>
        <v>0</v>
      </c>
      <c r="FR430" s="30">
        <f>INDEX(DU399:EB406,MATCH(DS430,DS399:DS406,0),MATCH(FR421,DU397:EB397,0))*INDEX(AK411:AU418,MATCH(FR421,AJ411:AJ418,0),MATCH(FR422,AK410:AU410,0))</f>
        <v>0</v>
      </c>
      <c r="FS430" s="30">
        <f>INDEX(DU399:EB406,MATCH(DS430,DS399:DS406,0),MATCH(FS421,DU397:EB397,0))*INDEX(AK411:AU418,MATCH(FS421,AJ411:AJ418,0),MATCH(FS422,AK410:AU410,0))</f>
        <v>0</v>
      </c>
      <c r="FT430" s="30">
        <f>INDEX(DU399:EB406,MATCH(DS430,DS399:DS406,0),MATCH(FT421,DU397:EB397,0))*INDEX(AK411:AU418,MATCH(FT421,AJ411:AJ418,0),MATCH(FT422,AK410:AU410,0))</f>
        <v>0</v>
      </c>
      <c r="FU430" s="30">
        <f>INDEX(DU399:EB406,MATCH(DS430,DS399:DS406,0),MATCH(FU421,DU397:EB397,0))*INDEX(AK411:AU418,MATCH(FU421,AJ411:AJ418,0),MATCH(FU422,AK410:AU410,0))</f>
        <v>0</v>
      </c>
      <c r="FV430" s="30">
        <f>INDEX(DU399:EB406,MATCH(DS430,DS399:DS406,0),MATCH(FV421,DU397:EB397,0))*INDEX(AK411:AU418,MATCH(FV421,AJ411:AJ418,0),MATCH(FV422,AK410:AU410,0))</f>
        <v>0</v>
      </c>
      <c r="FW430" s="30">
        <f>INDEX(DU399:EB406,MATCH(DS430,DS399:DS406,0),MATCH(FW421,DU397:EB397,0))*INDEX(AK411:AU418,MATCH(FW421,AJ411:AJ418,0),MATCH(FW422,AK410:AU410,0))</f>
        <v>0</v>
      </c>
      <c r="FX430" s="30">
        <f>INDEX(DU399:EB406,MATCH(DS430,DS399:DS406,0),MATCH(FX421,DU397:EB397,0))*INDEX(AK411:AU418,MATCH(FX421,AJ411:AJ418,0),MATCH(FX422,AK410:AU410,0))</f>
        <v>0</v>
      </c>
      <c r="FY430" s="30">
        <f>INDEX(DU399:EB406,MATCH(DS430,DS399:DS406,0),MATCH(FY421,DU397:EB397,0))*INDEX(AK411:AU418,MATCH(FY421,AJ411:AJ418,0),MATCH(FY422,AK410:AU410,0))</f>
        <v>0</v>
      </c>
      <c r="FZ430" s="30">
        <f>INDEX(DU399:EB406,MATCH(DS430,DS399:DS406,0),MATCH(FZ421,DU397:EB397,0))*INDEX(AK411:AU418,MATCH(FZ421,AJ411:AJ418,0),MATCH(FZ422,AK410:AU410,0))</f>
        <v>0</v>
      </c>
      <c r="GA430" s="30">
        <f>INDEX(DU399:EB406,MATCH(DS430,DS399:DS406,0),MATCH(GA421,DU397:EB397,0))*INDEX(AK411:AU418,MATCH(GA421,AJ411:AJ418,0),MATCH(GA422,AK410:AU410,0))</f>
        <v>0</v>
      </c>
      <c r="GB430" s="30">
        <f>INDEX(DU399:EB406,MATCH(DS430,DS399:DS406,0),MATCH(GB421,DU397:EB397,0))*INDEX(AK411:AU418,MATCH(GB421,AJ411:AJ418,0),MATCH(GB422,AK410:AU410,0))</f>
        <v>0</v>
      </c>
      <c r="GC430" s="30">
        <f>INDEX(DU399:EB406,MATCH(DS430,DS399:DS406,0),MATCH(GC421,DU397:EB397,0))*INDEX(AK411:AU418,MATCH(GC421,AJ411:AJ418,0),MATCH(GC422,AK410:AU410,0))</f>
        <v>0</v>
      </c>
      <c r="GD430" s="30">
        <f>INDEX(DU399:EB406,MATCH(DS430,DS399:DS406,0),MATCH(GD421,DU397:EB397,0))*INDEX(AK411:AU418,MATCH(GD421,AJ411:AJ418,0),MATCH(GD422,AK410:AU410,0))</f>
        <v>0</v>
      </c>
      <c r="GE430" s="30">
        <f>INDEX(DU399:EB406,MATCH(DS430,DS399:DS406,0),MATCH(GE421,DU397:EB397,0))*INDEX(AK411:AU418,MATCH(GE421,AJ411:AJ418,0),MATCH(GE422,AK410:AU410,0))</f>
        <v>0</v>
      </c>
      <c r="GF430" s="30">
        <f>INDEX(DU399:EB406,MATCH(DS430,DS399:DS406,0),MATCH(GF421,DU397:EB397,0))*INDEX(AK411:AU418,MATCH(GF421,AJ411:AJ418,0),MATCH(GF422,AK410:AU410,0))</f>
        <v>0</v>
      </c>
      <c r="GG430" s="30">
        <f>INDEX(DU399:EB406,MATCH(DS430,DS399:DS406,0),MATCH(GG421,DU397:EB397,0))*INDEX(AK411:AU418,MATCH(GG421,AJ411:AJ418,0),MATCH(GG422,AK410:AU410,0))</f>
        <v>0</v>
      </c>
      <c r="GH430" s="30">
        <f>INDEX(DU399:EB406,MATCH(DS430,DS399:DS406,0),MATCH(GH421,DU397:EB397,0))*INDEX(AK411:AU418,MATCH(GH421,AJ411:AJ418,0),MATCH(GH422,AK410:AU410,0))</f>
        <v>0</v>
      </c>
      <c r="GI430" s="30">
        <f>INDEX(DU399:EB406,MATCH(DS430,DS399:DS406,0),MATCH(GI421,DU397:EB397,0))*INDEX(AK411:AU418,MATCH(GI421,AJ411:AJ418,0),MATCH(GI422,AK410:AU410,0))</f>
        <v>0</v>
      </c>
      <c r="GJ430" s="30">
        <f>INDEX(DU399:EB406,MATCH(DS430,DS399:DS406,0),MATCH(GJ421,DU397:EB397,0))*INDEX(AK411:AU418,MATCH(GJ421,AJ411:AJ418,0),MATCH(GJ422,AK410:AU410,0))</f>
        <v>0</v>
      </c>
      <c r="GK430" s="30">
        <f>INDEX(DU399:EB406,MATCH(DS430,DS399:DS406,0),MATCH(GK421,DU397:EB397,0))*INDEX(AK411:AU418,MATCH(GK421,AJ411:AJ418,0),MATCH(GK422,AK410:AU410,0))</f>
        <v>0</v>
      </c>
      <c r="GL430" s="30">
        <f>INDEX(DU399:EB406,MATCH(DS430,DS399:DS406,0),MATCH(GL421,DU397:EB397,0))*INDEX(AK411:AU418,MATCH(GL421,AJ411:AJ418,0),MATCH(GL422,AK410:AU410,0))</f>
        <v>0</v>
      </c>
      <c r="GM430" s="30" t="b">
        <f t="shared" si="453"/>
        <v>1</v>
      </c>
      <c r="GO430" s="29">
        <v>2030</v>
      </c>
      <c r="GP430" s="27">
        <f>SUMIF(DT410:EO410,GP410,DT430:EO430)</f>
        <v>0</v>
      </c>
      <c r="GQ430" s="28">
        <f>SUMIF(DT410:GL410,GQ410,DT430:GL430)</f>
        <v>0</v>
      </c>
      <c r="GR430" s="28">
        <f>SUMIF(DT410:GL410,GR410,DT430:GL430)</f>
        <v>0</v>
      </c>
      <c r="GS430" s="28">
        <f>SUMIF(DT410:GL410,GS410,DT430:GL430)</f>
        <v>0</v>
      </c>
      <c r="GT430" s="28">
        <f>SUMIF(DT410:GL410,GT410,DT430:GL430)</f>
        <v>0</v>
      </c>
      <c r="GU430" s="28">
        <f>SUMIF(DT410:GL410,GU410,DT430:GL430)</f>
        <v>0</v>
      </c>
      <c r="GV430" s="28">
        <f>SUMIF(DT410:GL410,GV410,DT430:GL430)</f>
        <v>0</v>
      </c>
      <c r="GW430" s="28">
        <f>SUMIF(DT410:GL410,GW410,DT430:GL430)</f>
        <v>0</v>
      </c>
      <c r="GX430" s="28">
        <f>SUMIF(DT410:GL410,GX410,DT430:GL430)</f>
        <v>0</v>
      </c>
      <c r="GY430" s="28">
        <f>SUMIF(DT410:GL410,GY410,DT430:GL430)</f>
        <v>0</v>
      </c>
      <c r="GZ430" s="28">
        <f>SUMIF(DT410:GL410,GZ410,DT430:GL430)</f>
        <v>0</v>
      </c>
      <c r="HA430" s="27" t="b">
        <f t="shared" si="454"/>
        <v>1</v>
      </c>
      <c r="HC430" s="28">
        <f>IF(HA430,0,(O406-SUM(GP430:GZ430))*INDEX(AL411:AU418,MATCH(GO430,AJ411:AJ418,0),MATCH(HC422,AL410:AU410,0)))</f>
        <v>0</v>
      </c>
      <c r="HD430" s="28">
        <f>IF(HA430,0,(O406-SUM(GP430:GZ430))*INDEX(AL411:AU418,MATCH(GO430,AJ411:AJ418,0),MATCH(HD422,AL410:AU410,0)))</f>
        <v>0</v>
      </c>
      <c r="HE430" s="28">
        <f>IF(HA430,0,(O406-SUM(GP430:GZ430))*INDEX(AL411:AU418,MATCH(GO430,AJ411:AJ418,0),MATCH(HE422,AL410:AU410,0)))</f>
        <v>0</v>
      </c>
      <c r="HF430" s="28">
        <f>IF(HA430,0,(O406-SUM(GP430:GZ430))*INDEX(AL411:AU418,MATCH(GO430,AJ411:AJ418,0),MATCH(HF422,AL410:AU410,0)))</f>
        <v>0</v>
      </c>
      <c r="HG430" s="28">
        <f>IF(HA430,0,(O406-SUM(GP430:GZ430))*INDEX(AL411:AU418,MATCH(GO430,AJ411:AJ418,0),MATCH(HG422,AL410:AU410,0)))</f>
        <v>0</v>
      </c>
      <c r="HH430" s="28">
        <f>IF(HA430,0,(O406-SUM(GP430:GZ430))*INDEX(AL411:AU418,MATCH(GO430,AJ411:AJ418,0),MATCH(HH422,AL410:AU410,0)))</f>
        <v>0</v>
      </c>
      <c r="HI430" s="28">
        <f>IF(HA430,0,(O406-SUM(GP430:GZ430))*INDEX(AL411:AU418,MATCH(GO430,AJ411:AJ418,0),MATCH(HI422,AL410:AU410,0)))</f>
        <v>0</v>
      </c>
      <c r="HJ430" s="28">
        <f>IF(HA430,0,(O406-SUM(GP430:GZ430))*INDEX(AL411:AU418,MATCH(GO430,AJ411:AJ418,0),MATCH(HJ422,AL410:AU410,0)))</f>
        <v>0</v>
      </c>
      <c r="HK430" s="28">
        <f>IF(HA430,0,(O406-SUM(GP430:GZ430))*INDEX(AL411:AU418,MATCH(GO430,AJ411:AJ418,0),MATCH(HK422,AL410:AU410,0)))</f>
        <v>0</v>
      </c>
      <c r="HL430" s="28">
        <f>IF(HA430,0,(O406-SUM(GP430:GZ430))*INDEX(AL411:AU418,MATCH(GO430,AJ411:AJ418,0),MATCH(HL422,AL410:AU410,0)))</f>
        <v>0</v>
      </c>
      <c r="HM430" s="28" t="b">
        <f t="shared" si="455"/>
        <v>1</v>
      </c>
    </row>
    <row r="431" spans="1:221" hidden="1" x14ac:dyDescent="0.2">
      <c r="A431" s="2" t="s">
        <v>1</v>
      </c>
      <c r="B431" s="26"/>
      <c r="S431" s="16"/>
    </row>
    <row r="432" spans="1:221" ht="12.75" customHeight="1" x14ac:dyDescent="0.2">
      <c r="B432" s="26"/>
      <c r="D432" s="60" t="s">
        <v>9</v>
      </c>
      <c r="E432" s="334" t="str">
        <f>Translations!$B$1421</f>
        <v>Shrnutí pro každého dodavatele</v>
      </c>
      <c r="F432" s="334"/>
      <c r="G432" s="334"/>
      <c r="H432" s="334"/>
      <c r="I432" s="334"/>
      <c r="J432" s="334"/>
      <c r="K432" s="334"/>
      <c r="L432" s="334"/>
      <c r="M432" s="334"/>
      <c r="N432" s="334"/>
      <c r="O432" s="334"/>
      <c r="P432" s="334"/>
      <c r="Q432" s="334"/>
      <c r="R432" s="334"/>
      <c r="S432" s="16"/>
    </row>
    <row r="433" spans="1:209" ht="12.75" customHeight="1" x14ac:dyDescent="0.2">
      <c r="B433" s="26"/>
      <c r="D433" s="60"/>
      <c r="E433" s="335" t="str">
        <f>Translations!$B$1422</f>
        <v>Po výběru příslušného dodavatele paliva pro tento zdrojový tok se v níže uvedeném poli automaticky zobrazí všechny relevantní informace pro komunikaci s příslušným dodavatelem paliva podle přílohy Xa.</v>
      </c>
      <c r="F433" s="335"/>
      <c r="G433" s="335"/>
      <c r="H433" s="335"/>
      <c r="I433" s="335"/>
      <c r="J433" s="335"/>
      <c r="K433" s="335"/>
      <c r="L433" s="335"/>
      <c r="M433" s="335"/>
      <c r="N433" s="335"/>
      <c r="O433" s="335"/>
      <c r="P433" s="335"/>
      <c r="Q433" s="335"/>
      <c r="R433" s="335"/>
      <c r="S433" s="16"/>
    </row>
    <row r="434" spans="1:209" ht="12.75" customHeight="1" x14ac:dyDescent="0.2">
      <c r="B434" s="26"/>
      <c r="D434" s="60"/>
      <c r="E434" s="335" t="str">
        <f>Translations!$B$1423</f>
        <v>Rozdělení množství paliva, nakoupeného, spotřebovaného, převzatého a uloženého na sklad a vyvezeného, se dělí na dodavatele a roky podle zásady „kdo dřív přijde, ten dřív odejde“ popsané v kapitole 10 pokynů GD1.</v>
      </c>
      <c r="F434" s="335"/>
      <c r="G434" s="335"/>
      <c r="H434" s="335"/>
      <c r="I434" s="335"/>
      <c r="J434" s="335"/>
      <c r="K434" s="335"/>
      <c r="L434" s="335"/>
      <c r="M434" s="335"/>
      <c r="N434" s="335"/>
      <c r="O434" s="335"/>
      <c r="P434" s="335"/>
      <c r="Q434" s="335"/>
      <c r="R434" s="335"/>
      <c r="S434" s="16"/>
    </row>
    <row r="435" spans="1:209" ht="5.0999999999999996" customHeight="1" x14ac:dyDescent="0.2">
      <c r="B435" s="26"/>
      <c r="S435" s="16"/>
    </row>
    <row r="436" spans="1:209" ht="5.0999999999999996" customHeight="1" x14ac:dyDescent="0.2">
      <c r="B436" s="26"/>
      <c r="E436" s="58"/>
      <c r="F436" s="57"/>
      <c r="G436" s="57"/>
      <c r="H436" s="57"/>
      <c r="I436" s="57"/>
      <c r="J436" s="57"/>
      <c r="K436" s="57"/>
      <c r="L436" s="57"/>
      <c r="M436" s="57"/>
      <c r="N436" s="57"/>
      <c r="O436" s="57"/>
      <c r="P436" s="57"/>
      <c r="Q436" s="57"/>
      <c r="R436" s="56"/>
      <c r="S436" s="16"/>
    </row>
    <row r="437" spans="1:209" ht="12.75" customHeight="1" x14ac:dyDescent="0.2">
      <c r="B437" s="26"/>
      <c r="E437" s="348" t="str">
        <f>Translations!$B$1424</f>
        <v>Zařízení ETS1</v>
      </c>
      <c r="F437" s="349"/>
      <c r="G437" s="350"/>
      <c r="H437" s="342">
        <f>G2</f>
        <v>0</v>
      </c>
      <c r="I437" s="343"/>
      <c r="J437" s="343"/>
      <c r="K437" s="343"/>
      <c r="L437" s="343"/>
      <c r="M437" s="343"/>
      <c r="N437" s="343"/>
      <c r="O437" s="343"/>
      <c r="P437" s="343"/>
      <c r="Q437" s="344"/>
      <c r="R437" s="51"/>
      <c r="S437" s="16"/>
    </row>
    <row r="438" spans="1:209" x14ac:dyDescent="0.2">
      <c r="B438" s="26"/>
      <c r="E438" s="339" t="str">
        <f>Translations!$B$1425</f>
        <v>Název zdrojového toku</v>
      </c>
      <c r="F438" s="340"/>
      <c r="G438" s="341"/>
      <c r="H438" s="342" t="str">
        <f>IF(E369="","",E369)</f>
        <v/>
      </c>
      <c r="I438" s="343"/>
      <c r="J438" s="343"/>
      <c r="K438" s="343"/>
      <c r="L438" s="343"/>
      <c r="M438" s="343"/>
      <c r="N438" s="343"/>
      <c r="O438" s="343"/>
      <c r="P438" s="343"/>
      <c r="Q438" s="344"/>
      <c r="R438" s="51"/>
      <c r="S438" s="16"/>
    </row>
    <row r="439" spans="1:209" x14ac:dyDescent="0.2">
      <c r="B439" s="26"/>
      <c r="E439" s="339" t="str">
        <f>Translations!$B$1426</f>
        <v>Dodavatel</v>
      </c>
      <c r="F439" s="340"/>
      <c r="G439" s="341"/>
      <c r="H439" s="345"/>
      <c r="I439" s="346"/>
      <c r="J439" s="346"/>
      <c r="K439" s="346"/>
      <c r="L439" s="346"/>
      <c r="M439" s="346"/>
      <c r="N439" s="346"/>
      <c r="O439" s="346"/>
      <c r="P439" s="346"/>
      <c r="Q439" s="347"/>
      <c r="R439" s="51"/>
      <c r="S439" s="16"/>
      <c r="U439" s="27" t="str">
        <f>IF(H439="","",H439)</f>
        <v/>
      </c>
    </row>
    <row r="440" spans="1:209" x14ac:dyDescent="0.2">
      <c r="B440" s="26"/>
      <c r="E440" s="339" t="s">
        <v>1756</v>
      </c>
      <c r="F440" s="340"/>
      <c r="G440" s="341"/>
      <c r="H440" s="342" t="str">
        <f>IF(H439="","",INDEX(I377:I386,MATCH(H439,V377:V386,0)))</f>
        <v/>
      </c>
      <c r="I440" s="343"/>
      <c r="J440" s="343"/>
      <c r="K440" s="343"/>
      <c r="L440" s="343"/>
      <c r="M440" s="343"/>
      <c r="N440" s="343"/>
      <c r="O440" s="343"/>
      <c r="P440" s="343"/>
      <c r="Q440" s="344"/>
      <c r="R440" s="51"/>
      <c r="S440" s="16"/>
    </row>
    <row r="441" spans="1:209" x14ac:dyDescent="0.2">
      <c r="B441" s="26"/>
      <c r="E441" s="339" t="str">
        <f>Translations!$B$1427</f>
        <v>Případný odkaz</v>
      </c>
      <c r="F441" s="340"/>
      <c r="G441" s="341"/>
      <c r="H441" s="353" t="str">
        <f>IF(H439="","",INDEX(L377:L386,MATCH(H439,V377:V386,0)))</f>
        <v/>
      </c>
      <c r="I441" s="353"/>
      <c r="J441" s="353"/>
      <c r="K441" s="353"/>
      <c r="L441" s="353"/>
      <c r="M441" s="353"/>
      <c r="N441" s="353"/>
      <c r="O441" s="353"/>
      <c r="P441" s="353"/>
      <c r="Q441" s="353"/>
      <c r="R441" s="51"/>
      <c r="S441" s="16"/>
      <c r="DS441" s="2" t="s">
        <v>8</v>
      </c>
    </row>
    <row r="442" spans="1:209" x14ac:dyDescent="0.2">
      <c r="B442" s="26"/>
      <c r="E442" s="315"/>
      <c r="F442" s="3"/>
      <c r="G442" s="3"/>
      <c r="H442" s="3"/>
      <c r="I442" s="3"/>
      <c r="J442" s="3"/>
      <c r="K442" s="3"/>
      <c r="L442" s="3"/>
      <c r="M442" s="3"/>
      <c r="N442" s="3"/>
      <c r="O442" s="3"/>
      <c r="P442" s="3"/>
      <c r="Q442" s="3"/>
      <c r="R442" s="51"/>
      <c r="S442" s="16"/>
    </row>
    <row r="443" spans="1:209" ht="12.75" customHeight="1" x14ac:dyDescent="0.2">
      <c r="B443" s="26"/>
      <c r="E443" s="37"/>
      <c r="R443" s="51"/>
      <c r="S443" s="16"/>
      <c r="DS443" s="50"/>
      <c r="DT443" s="44">
        <v>2023</v>
      </c>
      <c r="DU443" s="44">
        <v>2024</v>
      </c>
      <c r="DV443" s="44">
        <v>2024</v>
      </c>
      <c r="DW443" s="44">
        <v>2024</v>
      </c>
      <c r="DX443" s="44">
        <v>2024</v>
      </c>
      <c r="DY443" s="44">
        <v>2024</v>
      </c>
      <c r="DZ443" s="44">
        <v>2024</v>
      </c>
      <c r="EA443" s="44">
        <v>2024</v>
      </c>
      <c r="EB443" s="44">
        <v>2024</v>
      </c>
      <c r="EC443" s="44">
        <v>2024</v>
      </c>
      <c r="ED443" s="44">
        <v>2024</v>
      </c>
      <c r="EE443" s="44">
        <v>2025</v>
      </c>
      <c r="EF443" s="44">
        <v>2025</v>
      </c>
      <c r="EG443" s="44">
        <v>2025</v>
      </c>
      <c r="EH443" s="44">
        <v>2025</v>
      </c>
      <c r="EI443" s="44">
        <v>2025</v>
      </c>
      <c r="EJ443" s="44">
        <v>2025</v>
      </c>
      <c r="EK443" s="44">
        <v>2025</v>
      </c>
      <c r="EL443" s="44">
        <v>2025</v>
      </c>
      <c r="EM443" s="44">
        <v>2025</v>
      </c>
      <c r="EN443" s="44">
        <v>2025</v>
      </c>
      <c r="EO443" s="44">
        <v>2026</v>
      </c>
      <c r="EP443" s="44">
        <v>2026</v>
      </c>
      <c r="EQ443" s="44">
        <v>2026</v>
      </c>
      <c r="ER443" s="44">
        <v>2026</v>
      </c>
      <c r="ES443" s="44">
        <v>2026</v>
      </c>
      <c r="ET443" s="44">
        <v>2026</v>
      </c>
      <c r="EU443" s="44">
        <v>2026</v>
      </c>
      <c r="EV443" s="44">
        <v>2026</v>
      </c>
      <c r="EW443" s="44">
        <v>2026</v>
      </c>
      <c r="EX443" s="44">
        <v>2026</v>
      </c>
      <c r="EY443" s="44">
        <v>2027</v>
      </c>
      <c r="EZ443" s="44">
        <v>2027</v>
      </c>
      <c r="FA443" s="44">
        <v>2027</v>
      </c>
      <c r="FB443" s="44">
        <v>2027</v>
      </c>
      <c r="FC443" s="44">
        <v>2027</v>
      </c>
      <c r="FD443" s="44">
        <v>2027</v>
      </c>
      <c r="FE443" s="44">
        <v>2027</v>
      </c>
      <c r="FF443" s="44">
        <v>2027</v>
      </c>
      <c r="FG443" s="44">
        <v>2027</v>
      </c>
      <c r="FH443" s="44">
        <v>2027</v>
      </c>
      <c r="FI443" s="44">
        <v>2028</v>
      </c>
      <c r="FJ443" s="44">
        <v>2028</v>
      </c>
      <c r="FK443" s="44">
        <v>2028</v>
      </c>
      <c r="FL443" s="44">
        <v>2028</v>
      </c>
      <c r="FM443" s="44">
        <v>2028</v>
      </c>
      <c r="FN443" s="44">
        <v>2028</v>
      </c>
      <c r="FO443" s="44">
        <v>2028</v>
      </c>
      <c r="FP443" s="44">
        <v>2028</v>
      </c>
      <c r="FQ443" s="44">
        <v>2028</v>
      </c>
      <c r="FR443" s="44">
        <v>2028</v>
      </c>
      <c r="FS443" s="44">
        <v>2029</v>
      </c>
      <c r="FT443" s="44">
        <v>2029</v>
      </c>
      <c r="FU443" s="44">
        <v>2029</v>
      </c>
      <c r="FV443" s="44">
        <v>2029</v>
      </c>
      <c r="FW443" s="44">
        <v>2029</v>
      </c>
      <c r="FX443" s="44">
        <v>2029</v>
      </c>
      <c r="FY443" s="44">
        <v>2029</v>
      </c>
      <c r="FZ443" s="44">
        <v>2029</v>
      </c>
      <c r="GA443" s="44">
        <v>2029</v>
      </c>
      <c r="GB443" s="44">
        <v>2029</v>
      </c>
      <c r="GC443" s="44">
        <v>2030</v>
      </c>
      <c r="GD443" s="44">
        <v>2030</v>
      </c>
      <c r="GE443" s="44">
        <v>2030</v>
      </c>
      <c r="GF443" s="44">
        <v>2030</v>
      </c>
      <c r="GG443" s="44">
        <v>2030</v>
      </c>
      <c r="GH443" s="44">
        <v>2030</v>
      </c>
      <c r="GI443" s="44">
        <v>2030</v>
      </c>
      <c r="GJ443" s="44">
        <v>2030</v>
      </c>
      <c r="GK443" s="44">
        <v>2030</v>
      </c>
      <c r="GL443" s="44">
        <v>2030</v>
      </c>
      <c r="GM443" s="54" t="s">
        <v>2</v>
      </c>
      <c r="GP443" s="2" t="s">
        <v>7</v>
      </c>
    </row>
    <row r="444" spans="1:209" x14ac:dyDescent="0.2">
      <c r="B444" s="26"/>
      <c r="E444" s="52" t="s">
        <v>1758</v>
      </c>
      <c r="F444" s="53">
        <f>CNTR_ReportingYear</f>
        <v>2024</v>
      </c>
      <c r="G444" s="3"/>
      <c r="H444" s="3"/>
      <c r="I444" s="3"/>
      <c r="J444" s="3"/>
      <c r="K444" s="3"/>
      <c r="L444" s="3"/>
      <c r="M444" s="3"/>
      <c r="N444" s="3"/>
      <c r="O444" s="3"/>
      <c r="P444" s="3"/>
      <c r="Q444" s="3"/>
      <c r="R444" s="51"/>
      <c r="S444" s="16"/>
      <c r="DS444" s="50"/>
      <c r="DT444" s="44"/>
      <c r="DU444" s="44"/>
      <c r="DV444" s="44"/>
      <c r="DW444" s="44"/>
      <c r="DX444" s="44"/>
      <c r="DY444" s="44"/>
      <c r="DZ444" s="44"/>
      <c r="EA444" s="44"/>
      <c r="EB444" s="44"/>
      <c r="EC444" s="44"/>
      <c r="ED444" s="44"/>
      <c r="EE444" s="44"/>
      <c r="EF444" s="44"/>
      <c r="EG444" s="44"/>
      <c r="EH444" s="44"/>
      <c r="EI444" s="44"/>
      <c r="EJ444" s="44"/>
      <c r="EK444" s="44"/>
      <c r="EL444" s="44"/>
      <c r="EM444" s="44"/>
      <c r="EN444" s="44"/>
      <c r="EO444" s="44"/>
      <c r="EP444" s="44"/>
      <c r="EQ444" s="44"/>
      <c r="ER444" s="44"/>
      <c r="ES444" s="44"/>
      <c r="ET444" s="44"/>
      <c r="EU444" s="44"/>
      <c r="EV444" s="44"/>
      <c r="EW444" s="44"/>
      <c r="EX444" s="44"/>
      <c r="EY444" s="44"/>
      <c r="EZ444" s="44"/>
      <c r="FA444" s="44"/>
      <c r="FB444" s="44"/>
      <c r="FC444" s="44"/>
      <c r="FD444" s="44"/>
      <c r="FE444" s="44"/>
      <c r="FF444" s="44"/>
      <c r="FG444" s="44"/>
      <c r="FH444" s="44"/>
      <c r="FI444" s="44"/>
      <c r="FJ444" s="44"/>
      <c r="FK444" s="44"/>
      <c r="FL444" s="44"/>
      <c r="FM444" s="44"/>
      <c r="FN444" s="44"/>
      <c r="FO444" s="44"/>
      <c r="FP444" s="44"/>
      <c r="FQ444" s="44"/>
      <c r="FR444" s="44"/>
      <c r="FS444" s="44"/>
      <c r="FT444" s="44"/>
      <c r="FU444" s="44"/>
      <c r="FV444" s="44"/>
      <c r="FW444" s="44"/>
      <c r="FX444" s="44"/>
      <c r="FY444" s="44"/>
      <c r="FZ444" s="44"/>
      <c r="GA444" s="44"/>
      <c r="GB444" s="44"/>
      <c r="GC444" s="44"/>
      <c r="GD444" s="44"/>
      <c r="GE444" s="44"/>
      <c r="GF444" s="44"/>
      <c r="GG444" s="44"/>
      <c r="GH444" s="44"/>
      <c r="GI444" s="44"/>
      <c r="GJ444" s="44"/>
      <c r="GK444" s="44"/>
      <c r="GL444" s="44"/>
      <c r="GM444" s="49"/>
    </row>
    <row r="445" spans="1:209" ht="5.0999999999999996" customHeight="1" x14ac:dyDescent="0.2">
      <c r="B445" s="26"/>
      <c r="E445" s="37"/>
      <c r="R445" s="51"/>
      <c r="S445" s="16"/>
      <c r="DS445" s="50"/>
      <c r="DT445" s="44"/>
      <c r="DU445" s="44"/>
      <c r="DV445" s="44"/>
      <c r="DW445" s="44"/>
      <c r="DX445" s="44"/>
      <c r="DY445" s="44"/>
      <c r="DZ445" s="44"/>
      <c r="EA445" s="44"/>
      <c r="EB445" s="44"/>
      <c r="EC445" s="44"/>
      <c r="ED445" s="44"/>
      <c r="EE445" s="44"/>
      <c r="EF445" s="44"/>
      <c r="EG445" s="44"/>
      <c r="EH445" s="44"/>
      <c r="EI445" s="44"/>
      <c r="EJ445" s="44"/>
      <c r="EK445" s="44"/>
      <c r="EL445" s="44"/>
      <c r="EM445" s="44"/>
      <c r="EN445" s="44"/>
      <c r="EO445" s="44"/>
      <c r="EP445" s="44"/>
      <c r="EQ445" s="44"/>
      <c r="ER445" s="44"/>
      <c r="ES445" s="44"/>
      <c r="ET445" s="44"/>
      <c r="EU445" s="44"/>
      <c r="EV445" s="44"/>
      <c r="EW445" s="44"/>
      <c r="EX445" s="44"/>
      <c r="EY445" s="44"/>
      <c r="EZ445" s="44"/>
      <c r="FA445" s="44"/>
      <c r="FB445" s="44"/>
      <c r="FC445" s="44"/>
      <c r="FD445" s="44"/>
      <c r="FE445" s="44"/>
      <c r="FF445" s="44"/>
      <c r="FG445" s="44"/>
      <c r="FH445" s="44"/>
      <c r="FI445" s="44"/>
      <c r="FJ445" s="44"/>
      <c r="FK445" s="44"/>
      <c r="FL445" s="44"/>
      <c r="FM445" s="44"/>
      <c r="FN445" s="44"/>
      <c r="FO445" s="44"/>
      <c r="FP445" s="44"/>
      <c r="FQ445" s="44"/>
      <c r="FR445" s="44"/>
      <c r="FS445" s="44"/>
      <c r="FT445" s="44"/>
      <c r="FU445" s="44"/>
      <c r="FV445" s="44"/>
      <c r="FW445" s="44"/>
      <c r="FX445" s="44"/>
      <c r="FY445" s="44"/>
      <c r="FZ445" s="44"/>
      <c r="GA445" s="44"/>
      <c r="GB445" s="44"/>
      <c r="GC445" s="44"/>
      <c r="GD445" s="44"/>
      <c r="GE445" s="44"/>
      <c r="GF445" s="44"/>
      <c r="GG445" s="44"/>
      <c r="GH445" s="44"/>
      <c r="GI445" s="44"/>
      <c r="GJ445" s="44"/>
      <c r="GK445" s="44"/>
      <c r="GL445" s="44"/>
      <c r="GM445" s="49"/>
    </row>
    <row r="446" spans="1:209" ht="25.5" customHeight="1" x14ac:dyDescent="0.2">
      <c r="B446" s="26"/>
      <c r="E446" s="37"/>
      <c r="G446" s="48" t="s">
        <v>1757</v>
      </c>
      <c r="H446" s="47" t="str">
        <f>Translations!$B$1428</f>
        <v>Nákup</v>
      </c>
      <c r="I446" s="47" t="str">
        <f>Translations!$B$1429</f>
        <v>Spotřeba</v>
      </c>
      <c r="J446" s="47" t="str">
        <f>Translations!$B$1413</f>
        <v>Zásoby (počáteční stav)</v>
      </c>
      <c r="K446" s="47" t="str">
        <f>Translations!$B$1430</f>
        <v>Zásoby ( na konci)</v>
      </c>
      <c r="L446" s="47" t="str">
        <f>Translations!$B$632</f>
        <v>Export</v>
      </c>
      <c r="M446" s="46"/>
      <c r="N446" s="351" t="str">
        <f>Translations!$B$1431</f>
        <v>Jednotky v tabulce:</v>
      </c>
      <c r="O446" s="352"/>
      <c r="P446" s="45" t="str">
        <f>L369</f>
        <v>t</v>
      </c>
      <c r="R446" s="41"/>
      <c r="S446" s="16"/>
      <c r="DS446" s="42" t="s">
        <v>4</v>
      </c>
      <c r="DT446" s="44" t="s">
        <v>3</v>
      </c>
      <c r="DU446" s="44" t="str">
        <f t="shared" ref="DU446:ED446" si="456">E398</f>
        <v/>
      </c>
      <c r="DV446" s="44" t="str">
        <f t="shared" si="456"/>
        <v/>
      </c>
      <c r="DW446" s="44" t="str">
        <f t="shared" si="456"/>
        <v/>
      </c>
      <c r="DX446" s="44" t="str">
        <f t="shared" si="456"/>
        <v/>
      </c>
      <c r="DY446" s="44" t="str">
        <f t="shared" si="456"/>
        <v/>
      </c>
      <c r="DZ446" s="44" t="str">
        <f t="shared" si="456"/>
        <v/>
      </c>
      <c r="EA446" s="44" t="str">
        <f t="shared" si="456"/>
        <v/>
      </c>
      <c r="EB446" s="44" t="str">
        <f t="shared" si="456"/>
        <v/>
      </c>
      <c r="EC446" s="44" t="str">
        <f t="shared" si="456"/>
        <v/>
      </c>
      <c r="ED446" s="44" t="str">
        <f t="shared" si="456"/>
        <v/>
      </c>
      <c r="EE446" s="44" t="str">
        <f t="shared" ref="EE446:EN446" si="457">E398</f>
        <v/>
      </c>
      <c r="EF446" s="44" t="str">
        <f t="shared" si="457"/>
        <v/>
      </c>
      <c r="EG446" s="44" t="str">
        <f t="shared" si="457"/>
        <v/>
      </c>
      <c r="EH446" s="44" t="str">
        <f t="shared" si="457"/>
        <v/>
      </c>
      <c r="EI446" s="44" t="str">
        <f t="shared" si="457"/>
        <v/>
      </c>
      <c r="EJ446" s="44" t="str">
        <f t="shared" si="457"/>
        <v/>
      </c>
      <c r="EK446" s="44" t="str">
        <f t="shared" si="457"/>
        <v/>
      </c>
      <c r="EL446" s="44" t="str">
        <f t="shared" si="457"/>
        <v/>
      </c>
      <c r="EM446" s="44" t="str">
        <f t="shared" si="457"/>
        <v/>
      </c>
      <c r="EN446" s="44" t="str">
        <f t="shared" si="457"/>
        <v/>
      </c>
      <c r="EO446" s="44" t="str">
        <f t="shared" ref="EO446:EX446" si="458">E398</f>
        <v/>
      </c>
      <c r="EP446" s="44" t="str">
        <f t="shared" si="458"/>
        <v/>
      </c>
      <c r="EQ446" s="44" t="str">
        <f t="shared" si="458"/>
        <v/>
      </c>
      <c r="ER446" s="44" t="str">
        <f t="shared" si="458"/>
        <v/>
      </c>
      <c r="ES446" s="44" t="str">
        <f t="shared" si="458"/>
        <v/>
      </c>
      <c r="ET446" s="44" t="str">
        <f t="shared" si="458"/>
        <v/>
      </c>
      <c r="EU446" s="44" t="str">
        <f t="shared" si="458"/>
        <v/>
      </c>
      <c r="EV446" s="44" t="str">
        <f t="shared" si="458"/>
        <v/>
      </c>
      <c r="EW446" s="44" t="str">
        <f t="shared" si="458"/>
        <v/>
      </c>
      <c r="EX446" s="44" t="str">
        <f t="shared" si="458"/>
        <v/>
      </c>
      <c r="EY446" s="44" t="str">
        <f t="shared" ref="EY446:FH446" si="459">E398</f>
        <v/>
      </c>
      <c r="EZ446" s="44" t="str">
        <f t="shared" si="459"/>
        <v/>
      </c>
      <c r="FA446" s="44" t="str">
        <f t="shared" si="459"/>
        <v/>
      </c>
      <c r="FB446" s="44" t="str">
        <f t="shared" si="459"/>
        <v/>
      </c>
      <c r="FC446" s="44" t="str">
        <f t="shared" si="459"/>
        <v/>
      </c>
      <c r="FD446" s="44" t="str">
        <f t="shared" si="459"/>
        <v/>
      </c>
      <c r="FE446" s="44" t="str">
        <f t="shared" si="459"/>
        <v/>
      </c>
      <c r="FF446" s="44" t="str">
        <f t="shared" si="459"/>
        <v/>
      </c>
      <c r="FG446" s="44" t="str">
        <f t="shared" si="459"/>
        <v/>
      </c>
      <c r="FH446" s="44" t="str">
        <f t="shared" si="459"/>
        <v/>
      </c>
      <c r="FI446" s="44" t="str">
        <f t="shared" ref="FI446:FR446" si="460">E398</f>
        <v/>
      </c>
      <c r="FJ446" s="44" t="str">
        <f t="shared" si="460"/>
        <v/>
      </c>
      <c r="FK446" s="44" t="str">
        <f t="shared" si="460"/>
        <v/>
      </c>
      <c r="FL446" s="44" t="str">
        <f t="shared" si="460"/>
        <v/>
      </c>
      <c r="FM446" s="44" t="str">
        <f t="shared" si="460"/>
        <v/>
      </c>
      <c r="FN446" s="44" t="str">
        <f t="shared" si="460"/>
        <v/>
      </c>
      <c r="FO446" s="44" t="str">
        <f t="shared" si="460"/>
        <v/>
      </c>
      <c r="FP446" s="44" t="str">
        <f t="shared" si="460"/>
        <v/>
      </c>
      <c r="FQ446" s="44" t="str">
        <f t="shared" si="460"/>
        <v/>
      </c>
      <c r="FR446" s="44" t="str">
        <f t="shared" si="460"/>
        <v/>
      </c>
      <c r="FS446" s="44" t="str">
        <f t="shared" ref="FS446:GB446" si="461">E398</f>
        <v/>
      </c>
      <c r="FT446" s="44" t="str">
        <f t="shared" si="461"/>
        <v/>
      </c>
      <c r="FU446" s="44" t="str">
        <f t="shared" si="461"/>
        <v/>
      </c>
      <c r="FV446" s="44" t="str">
        <f t="shared" si="461"/>
        <v/>
      </c>
      <c r="FW446" s="44" t="str">
        <f t="shared" si="461"/>
        <v/>
      </c>
      <c r="FX446" s="44" t="str">
        <f t="shared" si="461"/>
        <v/>
      </c>
      <c r="FY446" s="44" t="str">
        <f t="shared" si="461"/>
        <v/>
      </c>
      <c r="FZ446" s="44" t="str">
        <f t="shared" si="461"/>
        <v/>
      </c>
      <c r="GA446" s="44" t="str">
        <f t="shared" si="461"/>
        <v/>
      </c>
      <c r="GB446" s="44" t="str">
        <f t="shared" si="461"/>
        <v/>
      </c>
      <c r="GC446" s="44" t="str">
        <f t="shared" ref="GC446:GL446" si="462">E398</f>
        <v/>
      </c>
      <c r="GD446" s="44" t="str">
        <f t="shared" si="462"/>
        <v/>
      </c>
      <c r="GE446" s="44" t="str">
        <f t="shared" si="462"/>
        <v/>
      </c>
      <c r="GF446" s="44" t="str">
        <f t="shared" si="462"/>
        <v/>
      </c>
      <c r="GG446" s="44" t="str">
        <f t="shared" si="462"/>
        <v/>
      </c>
      <c r="GH446" s="44" t="str">
        <f t="shared" si="462"/>
        <v/>
      </c>
      <c r="GI446" s="44" t="str">
        <f t="shared" si="462"/>
        <v/>
      </c>
      <c r="GJ446" s="44" t="str">
        <f t="shared" si="462"/>
        <v/>
      </c>
      <c r="GK446" s="44" t="str">
        <f t="shared" si="462"/>
        <v/>
      </c>
      <c r="GL446" s="44" t="str">
        <f t="shared" si="462"/>
        <v/>
      </c>
      <c r="GM446" s="43"/>
      <c r="GO446" s="42" t="s">
        <v>4</v>
      </c>
      <c r="GP446" s="27" t="s">
        <v>3</v>
      </c>
      <c r="GQ446" s="27" t="str">
        <f t="shared" ref="GQ446:GZ446" si="463">E398</f>
        <v/>
      </c>
      <c r="GR446" s="27" t="str">
        <f t="shared" si="463"/>
        <v/>
      </c>
      <c r="GS446" s="27" t="str">
        <f t="shared" si="463"/>
        <v/>
      </c>
      <c r="GT446" s="27" t="str">
        <f t="shared" si="463"/>
        <v/>
      </c>
      <c r="GU446" s="27" t="str">
        <f t="shared" si="463"/>
        <v/>
      </c>
      <c r="GV446" s="27" t="str">
        <f t="shared" si="463"/>
        <v/>
      </c>
      <c r="GW446" s="27" t="str">
        <f t="shared" si="463"/>
        <v/>
      </c>
      <c r="GX446" s="27" t="str">
        <f t="shared" si="463"/>
        <v/>
      </c>
      <c r="GY446" s="27" t="str">
        <f t="shared" si="463"/>
        <v/>
      </c>
      <c r="GZ446" s="27" t="str">
        <f t="shared" si="463"/>
        <v/>
      </c>
      <c r="HA446" s="27" t="s">
        <v>2</v>
      </c>
    </row>
    <row r="447" spans="1:209" hidden="1" x14ac:dyDescent="0.2">
      <c r="A447" s="2" t="s">
        <v>1</v>
      </c>
      <c r="B447" s="26"/>
      <c r="E447" s="37"/>
      <c r="R447" s="41"/>
      <c r="S447" s="16"/>
      <c r="DS447" s="29">
        <v>2023</v>
      </c>
      <c r="DT447" s="30">
        <f t="shared" ref="DT447:EY447" si="464">DT411-DT423</f>
        <v>0</v>
      </c>
      <c r="DU447" s="30">
        <f t="shared" si="464"/>
        <v>0</v>
      </c>
      <c r="DV447" s="30">
        <f t="shared" si="464"/>
        <v>0</v>
      </c>
      <c r="DW447" s="30">
        <f t="shared" si="464"/>
        <v>0</v>
      </c>
      <c r="DX447" s="30">
        <f t="shared" si="464"/>
        <v>0</v>
      </c>
      <c r="DY447" s="30">
        <f t="shared" si="464"/>
        <v>0</v>
      </c>
      <c r="DZ447" s="30">
        <f t="shared" si="464"/>
        <v>0</v>
      </c>
      <c r="EA447" s="30">
        <f t="shared" si="464"/>
        <v>0</v>
      </c>
      <c r="EB447" s="30">
        <f t="shared" si="464"/>
        <v>0</v>
      </c>
      <c r="EC447" s="30">
        <f t="shared" si="464"/>
        <v>0</v>
      </c>
      <c r="ED447" s="30">
        <f t="shared" si="464"/>
        <v>0</v>
      </c>
      <c r="EE447" s="30">
        <f t="shared" si="464"/>
        <v>0</v>
      </c>
      <c r="EF447" s="30">
        <f t="shared" si="464"/>
        <v>0</v>
      </c>
      <c r="EG447" s="30">
        <f t="shared" si="464"/>
        <v>0</v>
      </c>
      <c r="EH447" s="30">
        <f t="shared" si="464"/>
        <v>0</v>
      </c>
      <c r="EI447" s="30">
        <f t="shared" si="464"/>
        <v>0</v>
      </c>
      <c r="EJ447" s="30">
        <f t="shared" si="464"/>
        <v>0</v>
      </c>
      <c r="EK447" s="30">
        <f t="shared" si="464"/>
        <v>0</v>
      </c>
      <c r="EL447" s="30">
        <f t="shared" si="464"/>
        <v>0</v>
      </c>
      <c r="EM447" s="30">
        <f t="shared" si="464"/>
        <v>0</v>
      </c>
      <c r="EN447" s="30">
        <f t="shared" si="464"/>
        <v>0</v>
      </c>
      <c r="EO447" s="30">
        <f t="shared" si="464"/>
        <v>0</v>
      </c>
      <c r="EP447" s="30">
        <f t="shared" si="464"/>
        <v>0</v>
      </c>
      <c r="EQ447" s="30">
        <f t="shared" si="464"/>
        <v>0</v>
      </c>
      <c r="ER447" s="30">
        <f t="shared" si="464"/>
        <v>0</v>
      </c>
      <c r="ES447" s="30">
        <f t="shared" si="464"/>
        <v>0</v>
      </c>
      <c r="ET447" s="30">
        <f t="shared" si="464"/>
        <v>0</v>
      </c>
      <c r="EU447" s="30">
        <f t="shared" si="464"/>
        <v>0</v>
      </c>
      <c r="EV447" s="30">
        <f t="shared" si="464"/>
        <v>0</v>
      </c>
      <c r="EW447" s="30">
        <f t="shared" si="464"/>
        <v>0</v>
      </c>
      <c r="EX447" s="30">
        <f t="shared" si="464"/>
        <v>0</v>
      </c>
      <c r="EY447" s="30">
        <f t="shared" si="464"/>
        <v>0</v>
      </c>
      <c r="EZ447" s="30">
        <f t="shared" ref="EZ447:GE447" si="465">EZ411-EZ423</f>
        <v>0</v>
      </c>
      <c r="FA447" s="30">
        <f t="shared" si="465"/>
        <v>0</v>
      </c>
      <c r="FB447" s="30">
        <f t="shared" si="465"/>
        <v>0</v>
      </c>
      <c r="FC447" s="30">
        <f t="shared" si="465"/>
        <v>0</v>
      </c>
      <c r="FD447" s="30">
        <f t="shared" si="465"/>
        <v>0</v>
      </c>
      <c r="FE447" s="30">
        <f t="shared" si="465"/>
        <v>0</v>
      </c>
      <c r="FF447" s="30">
        <f t="shared" si="465"/>
        <v>0</v>
      </c>
      <c r="FG447" s="30">
        <f t="shared" si="465"/>
        <v>0</v>
      </c>
      <c r="FH447" s="30">
        <f t="shared" si="465"/>
        <v>0</v>
      </c>
      <c r="FI447" s="30">
        <f t="shared" si="465"/>
        <v>0</v>
      </c>
      <c r="FJ447" s="30">
        <f t="shared" si="465"/>
        <v>0</v>
      </c>
      <c r="FK447" s="30">
        <f t="shared" si="465"/>
        <v>0</v>
      </c>
      <c r="FL447" s="30">
        <f t="shared" si="465"/>
        <v>0</v>
      </c>
      <c r="FM447" s="30">
        <f t="shared" si="465"/>
        <v>0</v>
      </c>
      <c r="FN447" s="30">
        <f t="shared" si="465"/>
        <v>0</v>
      </c>
      <c r="FO447" s="30">
        <f t="shared" si="465"/>
        <v>0</v>
      </c>
      <c r="FP447" s="30">
        <f t="shared" si="465"/>
        <v>0</v>
      </c>
      <c r="FQ447" s="30">
        <f t="shared" si="465"/>
        <v>0</v>
      </c>
      <c r="FR447" s="30">
        <f t="shared" si="465"/>
        <v>0</v>
      </c>
      <c r="FS447" s="30">
        <f t="shared" si="465"/>
        <v>0</v>
      </c>
      <c r="FT447" s="30">
        <f t="shared" si="465"/>
        <v>0</v>
      </c>
      <c r="FU447" s="30">
        <f t="shared" si="465"/>
        <v>0</v>
      </c>
      <c r="FV447" s="30">
        <f t="shared" si="465"/>
        <v>0</v>
      </c>
      <c r="FW447" s="30">
        <f t="shared" si="465"/>
        <v>0</v>
      </c>
      <c r="FX447" s="30">
        <f t="shared" si="465"/>
        <v>0</v>
      </c>
      <c r="FY447" s="30">
        <f t="shared" si="465"/>
        <v>0</v>
      </c>
      <c r="FZ447" s="30">
        <f t="shared" si="465"/>
        <v>0</v>
      </c>
      <c r="GA447" s="30">
        <f t="shared" si="465"/>
        <v>0</v>
      </c>
      <c r="GB447" s="30">
        <f t="shared" si="465"/>
        <v>0</v>
      </c>
      <c r="GC447" s="30">
        <f t="shared" si="465"/>
        <v>0</v>
      </c>
      <c r="GD447" s="30">
        <f t="shared" si="465"/>
        <v>0</v>
      </c>
      <c r="GE447" s="30">
        <f t="shared" si="465"/>
        <v>0</v>
      </c>
      <c r="GF447" s="30">
        <f t="shared" ref="GF447:GL447" si="466">GF411-GF423</f>
        <v>0</v>
      </c>
      <c r="GG447" s="30">
        <f t="shared" si="466"/>
        <v>0</v>
      </c>
      <c r="GH447" s="30">
        <f t="shared" si="466"/>
        <v>0</v>
      </c>
      <c r="GI447" s="30">
        <f t="shared" si="466"/>
        <v>0</v>
      </c>
      <c r="GJ447" s="30">
        <f t="shared" si="466"/>
        <v>0</v>
      </c>
      <c r="GK447" s="30">
        <f t="shared" si="466"/>
        <v>0</v>
      </c>
      <c r="GL447" s="30">
        <f t="shared" si="466"/>
        <v>0</v>
      </c>
      <c r="GM447" s="30" t="b">
        <f t="shared" ref="GM447:GM454" si="467">SUM(DT447:GL447)+SUM(Z399:AI399)-SUM(HC423:HL423)=Q399</f>
        <v>1</v>
      </c>
      <c r="GO447" s="29">
        <v>2023</v>
      </c>
      <c r="GP447" s="27">
        <f>SUMIF(DT410:GL410,GP410,DT447:GL447)</f>
        <v>0</v>
      </c>
      <c r="GQ447" s="28">
        <f>SUMIF(DT410:GL410,GQ410,DT447:GL447)</f>
        <v>0</v>
      </c>
      <c r="GR447" s="28">
        <f>SUMIF(DT410:GL410,GR410,DT447:GL447)</f>
        <v>0</v>
      </c>
      <c r="GS447" s="28">
        <f>SUMIF(DT410:GL410,GS410,DT447:GL447)</f>
        <v>0</v>
      </c>
      <c r="GT447" s="28">
        <f>SUMIF(DT410:GL410,GT410,DT447:GL447)</f>
        <v>0</v>
      </c>
      <c r="GU447" s="28">
        <f>SUMIF(DT410:GL410,GU410,DT447:GL447)</f>
        <v>0</v>
      </c>
      <c r="GV447" s="28">
        <f>SUMIF(DT410:GL410,GV410,DT447:GL447)</f>
        <v>0</v>
      </c>
      <c r="GW447" s="28">
        <f>SUMIF(DT410:GL410,GW410,DT447:GL447)</f>
        <v>0</v>
      </c>
      <c r="GX447" s="28">
        <f>SUMIF(DT410:GL410,GX410,DT447:GL447)</f>
        <v>0</v>
      </c>
      <c r="GY447" s="28">
        <f>SUMIF(DT410:GL410,GY410,DT447:GL447)</f>
        <v>0</v>
      </c>
      <c r="GZ447" s="28">
        <f>SUMIF(DT410:GL410,GZ410,DT447:GL447)</f>
        <v>0</v>
      </c>
      <c r="HA447" s="27" t="b">
        <f t="shared" ref="HA447:HA454" si="468">SUM(GP447:GZ447)-SUM(HC423:HL423)=(Q399-SUM(Z399:AI399))</f>
        <v>1</v>
      </c>
    </row>
    <row r="448" spans="1:209" x14ac:dyDescent="0.2">
      <c r="B448" s="26"/>
      <c r="E448" s="37"/>
      <c r="G448" s="36">
        <v>2024</v>
      </c>
      <c r="H448" s="35">
        <f>IF(G448&gt;CNTR_ReportingYear,"",INDEX(E400:N400,MATCH(U439,E398:N398,0)))</f>
        <v>0</v>
      </c>
      <c r="I448" s="35">
        <f>IF(G448&gt;CNTR_ReportingYear,"",INDEX(GQ448:GZ454,MATCH(G448,GO448:GO454,0),MATCH(U439,GQ446:GZ446,0))-INDEX(HC424:HL430,MATCH(G448,GO424:GO430,0),MATCH(U439,HC422:HL422,0))+INDEX(Z399:AI406,MATCH(G448,D399:D406,0),MATCH(U439,Z398:AI398,0)))</f>
        <v>0</v>
      </c>
      <c r="J448" s="35">
        <f>IF(G448&gt;CNTR_ReportingYear,"",SUMIFS(AY411:DQ411,AY410:DQ410,U439))</f>
        <v>0</v>
      </c>
      <c r="K448" s="35">
        <f>IF(G448&gt;CNTR_ReportingYear,"",SUMIFS(AY412:DQ412,AY410:DQ410,U439))</f>
        <v>0</v>
      </c>
      <c r="L448" s="35">
        <f>IF(G448&gt;CNTR_ReportingYear,"",INDEX(GQ424:GZ430,MATCH(G448,GO424:GO430,0),MATCH(U439,GQ422:GZ422,0))+INDEX(HC424:HL430,MATCH(G448,GO424:GO430,0),MATCH(U439,HC422:HL422,0)))</f>
        <v>0</v>
      </c>
      <c r="M448" s="34"/>
      <c r="N448" s="40" t="str">
        <f>H446</f>
        <v>Nákup</v>
      </c>
      <c r="O448" s="337" t="str">
        <f>Translations!$B$1432</f>
        <v>Množství nakoupeného paliva</v>
      </c>
      <c r="P448" s="337"/>
      <c r="Q448" s="337"/>
      <c r="R448" s="31"/>
      <c r="S448" s="16"/>
      <c r="DS448" s="29">
        <v>2024</v>
      </c>
      <c r="DT448" s="30">
        <f t="shared" ref="DT448:EY448" si="469">DT412-DT424</f>
        <v>0</v>
      </c>
      <c r="DU448" s="30">
        <f t="shared" si="469"/>
        <v>0</v>
      </c>
      <c r="DV448" s="30">
        <f t="shared" si="469"/>
        <v>0</v>
      </c>
      <c r="DW448" s="30">
        <f t="shared" si="469"/>
        <v>0</v>
      </c>
      <c r="DX448" s="30">
        <f t="shared" si="469"/>
        <v>0</v>
      </c>
      <c r="DY448" s="30">
        <f t="shared" si="469"/>
        <v>0</v>
      </c>
      <c r="DZ448" s="30">
        <f t="shared" si="469"/>
        <v>0</v>
      </c>
      <c r="EA448" s="30">
        <f t="shared" si="469"/>
        <v>0</v>
      </c>
      <c r="EB448" s="30">
        <f t="shared" si="469"/>
        <v>0</v>
      </c>
      <c r="EC448" s="30">
        <f t="shared" si="469"/>
        <v>0</v>
      </c>
      <c r="ED448" s="30">
        <f t="shared" si="469"/>
        <v>0</v>
      </c>
      <c r="EE448" s="30">
        <f t="shared" si="469"/>
        <v>0</v>
      </c>
      <c r="EF448" s="30">
        <f t="shared" si="469"/>
        <v>0</v>
      </c>
      <c r="EG448" s="30">
        <f t="shared" si="469"/>
        <v>0</v>
      </c>
      <c r="EH448" s="30">
        <f t="shared" si="469"/>
        <v>0</v>
      </c>
      <c r="EI448" s="30">
        <f t="shared" si="469"/>
        <v>0</v>
      </c>
      <c r="EJ448" s="30">
        <f t="shared" si="469"/>
        <v>0</v>
      </c>
      <c r="EK448" s="30">
        <f t="shared" si="469"/>
        <v>0</v>
      </c>
      <c r="EL448" s="30">
        <f t="shared" si="469"/>
        <v>0</v>
      </c>
      <c r="EM448" s="30">
        <f t="shared" si="469"/>
        <v>0</v>
      </c>
      <c r="EN448" s="30">
        <f t="shared" si="469"/>
        <v>0</v>
      </c>
      <c r="EO448" s="30">
        <f t="shared" si="469"/>
        <v>0</v>
      </c>
      <c r="EP448" s="30">
        <f t="shared" si="469"/>
        <v>0</v>
      </c>
      <c r="EQ448" s="30">
        <f t="shared" si="469"/>
        <v>0</v>
      </c>
      <c r="ER448" s="30">
        <f t="shared" si="469"/>
        <v>0</v>
      </c>
      <c r="ES448" s="30">
        <f t="shared" si="469"/>
        <v>0</v>
      </c>
      <c r="ET448" s="30">
        <f t="shared" si="469"/>
        <v>0</v>
      </c>
      <c r="EU448" s="30">
        <f t="shared" si="469"/>
        <v>0</v>
      </c>
      <c r="EV448" s="30">
        <f t="shared" si="469"/>
        <v>0</v>
      </c>
      <c r="EW448" s="30">
        <f t="shared" si="469"/>
        <v>0</v>
      </c>
      <c r="EX448" s="30">
        <f t="shared" si="469"/>
        <v>0</v>
      </c>
      <c r="EY448" s="30">
        <f t="shared" si="469"/>
        <v>0</v>
      </c>
      <c r="EZ448" s="30">
        <f t="shared" ref="EZ448:GE448" si="470">EZ412-EZ424</f>
        <v>0</v>
      </c>
      <c r="FA448" s="30">
        <f t="shared" si="470"/>
        <v>0</v>
      </c>
      <c r="FB448" s="30">
        <f t="shared" si="470"/>
        <v>0</v>
      </c>
      <c r="FC448" s="30">
        <f t="shared" si="470"/>
        <v>0</v>
      </c>
      <c r="FD448" s="30">
        <f t="shared" si="470"/>
        <v>0</v>
      </c>
      <c r="FE448" s="30">
        <f t="shared" si="470"/>
        <v>0</v>
      </c>
      <c r="FF448" s="30">
        <f t="shared" si="470"/>
        <v>0</v>
      </c>
      <c r="FG448" s="30">
        <f t="shared" si="470"/>
        <v>0</v>
      </c>
      <c r="FH448" s="30">
        <f t="shared" si="470"/>
        <v>0</v>
      </c>
      <c r="FI448" s="30">
        <f t="shared" si="470"/>
        <v>0</v>
      </c>
      <c r="FJ448" s="30">
        <f t="shared" si="470"/>
        <v>0</v>
      </c>
      <c r="FK448" s="30">
        <f t="shared" si="470"/>
        <v>0</v>
      </c>
      <c r="FL448" s="30">
        <f t="shared" si="470"/>
        <v>0</v>
      </c>
      <c r="FM448" s="30">
        <f t="shared" si="470"/>
        <v>0</v>
      </c>
      <c r="FN448" s="30">
        <f t="shared" si="470"/>
        <v>0</v>
      </c>
      <c r="FO448" s="30">
        <f t="shared" si="470"/>
        <v>0</v>
      </c>
      <c r="FP448" s="30">
        <f t="shared" si="470"/>
        <v>0</v>
      </c>
      <c r="FQ448" s="30">
        <f t="shared" si="470"/>
        <v>0</v>
      </c>
      <c r="FR448" s="30">
        <f t="shared" si="470"/>
        <v>0</v>
      </c>
      <c r="FS448" s="30">
        <f t="shared" si="470"/>
        <v>0</v>
      </c>
      <c r="FT448" s="30">
        <f t="shared" si="470"/>
        <v>0</v>
      </c>
      <c r="FU448" s="30">
        <f t="shared" si="470"/>
        <v>0</v>
      </c>
      <c r="FV448" s="30">
        <f t="shared" si="470"/>
        <v>0</v>
      </c>
      <c r="FW448" s="30">
        <f t="shared" si="470"/>
        <v>0</v>
      </c>
      <c r="FX448" s="30">
        <f t="shared" si="470"/>
        <v>0</v>
      </c>
      <c r="FY448" s="30">
        <f t="shared" si="470"/>
        <v>0</v>
      </c>
      <c r="FZ448" s="30">
        <f t="shared" si="470"/>
        <v>0</v>
      </c>
      <c r="GA448" s="30">
        <f t="shared" si="470"/>
        <v>0</v>
      </c>
      <c r="GB448" s="30">
        <f t="shared" si="470"/>
        <v>0</v>
      </c>
      <c r="GC448" s="30">
        <f t="shared" si="470"/>
        <v>0</v>
      </c>
      <c r="GD448" s="30">
        <f t="shared" si="470"/>
        <v>0</v>
      </c>
      <c r="GE448" s="30">
        <f t="shared" si="470"/>
        <v>0</v>
      </c>
      <c r="GF448" s="30">
        <f t="shared" ref="GF448:GL448" si="471">GF412-GF424</f>
        <v>0</v>
      </c>
      <c r="GG448" s="30">
        <f t="shared" si="471"/>
        <v>0</v>
      </c>
      <c r="GH448" s="30">
        <f t="shared" si="471"/>
        <v>0</v>
      </c>
      <c r="GI448" s="30">
        <f t="shared" si="471"/>
        <v>0</v>
      </c>
      <c r="GJ448" s="30">
        <f t="shared" si="471"/>
        <v>0</v>
      </c>
      <c r="GK448" s="30">
        <f t="shared" si="471"/>
        <v>0</v>
      </c>
      <c r="GL448" s="30">
        <f t="shared" si="471"/>
        <v>0</v>
      </c>
      <c r="GM448" s="30" t="b">
        <f t="shared" si="467"/>
        <v>1</v>
      </c>
      <c r="GO448" s="29">
        <v>2024</v>
      </c>
      <c r="GP448" s="27">
        <f>SUMIF(DT410:GL410,GP410,DT448:GL448)</f>
        <v>0</v>
      </c>
      <c r="GQ448" s="28">
        <f>SUMIF(DT410:GL410,GQ410,DT448:GL448)</f>
        <v>0</v>
      </c>
      <c r="GR448" s="28">
        <f>SUMIF(DT410:GL410,GR410,DT448:GL448)</f>
        <v>0</v>
      </c>
      <c r="GS448" s="28">
        <f>SUMIF(DT410:GL410,GS410,DT448:GL448)</f>
        <v>0</v>
      </c>
      <c r="GT448" s="28">
        <f>SUMIF(DT410:GL410,GT410,DT448:GL448)</f>
        <v>0</v>
      </c>
      <c r="GU448" s="28">
        <f>SUMIF(DT410:GL410,GU410,DT448:GL448)</f>
        <v>0</v>
      </c>
      <c r="GV448" s="28">
        <f>SUMIF(DT410:GL410,GV410,DT448:GL448)</f>
        <v>0</v>
      </c>
      <c r="GW448" s="28">
        <f>SUMIF(DT410:GL410,GW410,DT448:GL448)</f>
        <v>0</v>
      </c>
      <c r="GX448" s="28">
        <f>SUMIF(DT410:GL410,GX410,DT448:GL448)</f>
        <v>0</v>
      </c>
      <c r="GY448" s="28">
        <f>SUMIF(DT410:GL410,GY410,DT448:GL448)</f>
        <v>0</v>
      </c>
      <c r="GZ448" s="28">
        <f>SUMIF(DT410:GL410,GZ410,DT448:GL448)</f>
        <v>0</v>
      </c>
      <c r="HA448" s="27" t="b">
        <f t="shared" si="468"/>
        <v>1</v>
      </c>
    </row>
    <row r="449" spans="1:209" x14ac:dyDescent="0.2">
      <c r="B449" s="26"/>
      <c r="E449" s="37"/>
      <c r="G449" s="36">
        <v>2025</v>
      </c>
      <c r="H449" s="35" t="str">
        <f>IF(G449&gt;CNTR_ReportingYear,"",INDEX(E401:N401,MATCH(U439,E398:N398,0)))</f>
        <v/>
      </c>
      <c r="I449" s="35" t="str">
        <f>IF(G449&gt;CNTR_ReportingYear,"",INDEX(GQ448:GZ454,MATCH(G449,GO448:GO454,0),MATCH(U439,GQ446:GZ446,0))-INDEX(HC424:HL430,MATCH(G449,GO424:GO430,0),MATCH(U439,HC422:HL422,0))+INDEX(Z399:AI406,MATCH(G449,D399:D406,0),MATCH(U439,Z398:AI398,0)))</f>
        <v/>
      </c>
      <c r="J449" s="35" t="str">
        <f>IF(G449&gt;CNTR_ReportingYear,"",SUMIFS(AY412:DQ412,AY410:DQ410,U439))</f>
        <v/>
      </c>
      <c r="K449" s="35" t="str">
        <f>IF(G449&gt;CNTR_ReportingYear,"",SUMIFS(AY413:DQ413,AY410:DQ410,U439))</f>
        <v/>
      </c>
      <c r="L449" s="35" t="str">
        <f>IF(G449&gt;CNTR_ReportingYear,"",INDEX(GQ424:GZ430,MATCH(G449,GO424:GO430,0),MATCH(U439,GQ422:GZ422,0))+INDEX(HC424:HL430,MATCH(G449,GO424:GO430,0),MATCH(U439,HC422:HL422,0)))</f>
        <v/>
      </c>
      <c r="M449" s="34"/>
      <c r="N449" s="40" t="str">
        <f>I446</f>
        <v>Spotřeba</v>
      </c>
      <c r="O449" s="336" t="str">
        <f>Translations!$B$1433</f>
        <v>Množství spotřebované pro účely přílohy I</v>
      </c>
      <c r="P449" s="336"/>
      <c r="Q449" s="336"/>
      <c r="R449" s="31"/>
      <c r="S449" s="16"/>
      <c r="DS449" s="29">
        <v>2025</v>
      </c>
      <c r="DT449" s="30">
        <f t="shared" ref="DT449:EY449" si="472">DT413-DT425</f>
        <v>0</v>
      </c>
      <c r="DU449" s="30">
        <f t="shared" si="472"/>
        <v>0</v>
      </c>
      <c r="DV449" s="30">
        <f t="shared" si="472"/>
        <v>0</v>
      </c>
      <c r="DW449" s="30">
        <f t="shared" si="472"/>
        <v>0</v>
      </c>
      <c r="DX449" s="30">
        <f t="shared" si="472"/>
        <v>0</v>
      </c>
      <c r="DY449" s="30">
        <f t="shared" si="472"/>
        <v>0</v>
      </c>
      <c r="DZ449" s="30">
        <f t="shared" si="472"/>
        <v>0</v>
      </c>
      <c r="EA449" s="30">
        <f t="shared" si="472"/>
        <v>0</v>
      </c>
      <c r="EB449" s="30">
        <f t="shared" si="472"/>
        <v>0</v>
      </c>
      <c r="EC449" s="30">
        <f t="shared" si="472"/>
        <v>0</v>
      </c>
      <c r="ED449" s="30">
        <f t="shared" si="472"/>
        <v>0</v>
      </c>
      <c r="EE449" s="30">
        <f t="shared" si="472"/>
        <v>0</v>
      </c>
      <c r="EF449" s="30">
        <f t="shared" si="472"/>
        <v>0</v>
      </c>
      <c r="EG449" s="30">
        <f t="shared" si="472"/>
        <v>0</v>
      </c>
      <c r="EH449" s="30">
        <f t="shared" si="472"/>
        <v>0</v>
      </c>
      <c r="EI449" s="30">
        <f t="shared" si="472"/>
        <v>0</v>
      </c>
      <c r="EJ449" s="30">
        <f t="shared" si="472"/>
        <v>0</v>
      </c>
      <c r="EK449" s="30">
        <f t="shared" si="472"/>
        <v>0</v>
      </c>
      <c r="EL449" s="30">
        <f t="shared" si="472"/>
        <v>0</v>
      </c>
      <c r="EM449" s="30">
        <f t="shared" si="472"/>
        <v>0</v>
      </c>
      <c r="EN449" s="30">
        <f t="shared" si="472"/>
        <v>0</v>
      </c>
      <c r="EO449" s="30">
        <f t="shared" si="472"/>
        <v>0</v>
      </c>
      <c r="EP449" s="30">
        <f t="shared" si="472"/>
        <v>0</v>
      </c>
      <c r="EQ449" s="30">
        <f t="shared" si="472"/>
        <v>0</v>
      </c>
      <c r="ER449" s="30">
        <f t="shared" si="472"/>
        <v>0</v>
      </c>
      <c r="ES449" s="30">
        <f t="shared" si="472"/>
        <v>0</v>
      </c>
      <c r="ET449" s="30">
        <f t="shared" si="472"/>
        <v>0</v>
      </c>
      <c r="EU449" s="30">
        <f t="shared" si="472"/>
        <v>0</v>
      </c>
      <c r="EV449" s="30">
        <f t="shared" si="472"/>
        <v>0</v>
      </c>
      <c r="EW449" s="30">
        <f t="shared" si="472"/>
        <v>0</v>
      </c>
      <c r="EX449" s="30">
        <f t="shared" si="472"/>
        <v>0</v>
      </c>
      <c r="EY449" s="30">
        <f t="shared" si="472"/>
        <v>0</v>
      </c>
      <c r="EZ449" s="30">
        <f t="shared" ref="EZ449:GE449" si="473">EZ413-EZ425</f>
        <v>0</v>
      </c>
      <c r="FA449" s="30">
        <f t="shared" si="473"/>
        <v>0</v>
      </c>
      <c r="FB449" s="30">
        <f t="shared" si="473"/>
        <v>0</v>
      </c>
      <c r="FC449" s="30">
        <f t="shared" si="473"/>
        <v>0</v>
      </c>
      <c r="FD449" s="30">
        <f t="shared" si="473"/>
        <v>0</v>
      </c>
      <c r="FE449" s="30">
        <f t="shared" si="473"/>
        <v>0</v>
      </c>
      <c r="FF449" s="30">
        <f t="shared" si="473"/>
        <v>0</v>
      </c>
      <c r="FG449" s="30">
        <f t="shared" si="473"/>
        <v>0</v>
      </c>
      <c r="FH449" s="30">
        <f t="shared" si="473"/>
        <v>0</v>
      </c>
      <c r="FI449" s="30">
        <f t="shared" si="473"/>
        <v>0</v>
      </c>
      <c r="FJ449" s="30">
        <f t="shared" si="473"/>
        <v>0</v>
      </c>
      <c r="FK449" s="30">
        <f t="shared" si="473"/>
        <v>0</v>
      </c>
      <c r="FL449" s="30">
        <f t="shared" si="473"/>
        <v>0</v>
      </c>
      <c r="FM449" s="30">
        <f t="shared" si="473"/>
        <v>0</v>
      </c>
      <c r="FN449" s="30">
        <f t="shared" si="473"/>
        <v>0</v>
      </c>
      <c r="FO449" s="30">
        <f t="shared" si="473"/>
        <v>0</v>
      </c>
      <c r="FP449" s="30">
        <f t="shared" si="473"/>
        <v>0</v>
      </c>
      <c r="FQ449" s="30">
        <f t="shared" si="473"/>
        <v>0</v>
      </c>
      <c r="FR449" s="30">
        <f t="shared" si="473"/>
        <v>0</v>
      </c>
      <c r="FS449" s="30">
        <f t="shared" si="473"/>
        <v>0</v>
      </c>
      <c r="FT449" s="30">
        <f t="shared" si="473"/>
        <v>0</v>
      </c>
      <c r="FU449" s="30">
        <f t="shared" si="473"/>
        <v>0</v>
      </c>
      <c r="FV449" s="30">
        <f t="shared" si="473"/>
        <v>0</v>
      </c>
      <c r="FW449" s="30">
        <f t="shared" si="473"/>
        <v>0</v>
      </c>
      <c r="FX449" s="30">
        <f t="shared" si="473"/>
        <v>0</v>
      </c>
      <c r="FY449" s="30">
        <f t="shared" si="473"/>
        <v>0</v>
      </c>
      <c r="FZ449" s="30">
        <f t="shared" si="473"/>
        <v>0</v>
      </c>
      <c r="GA449" s="30">
        <f t="shared" si="473"/>
        <v>0</v>
      </c>
      <c r="GB449" s="30">
        <f t="shared" si="473"/>
        <v>0</v>
      </c>
      <c r="GC449" s="30">
        <f t="shared" si="473"/>
        <v>0</v>
      </c>
      <c r="GD449" s="30">
        <f t="shared" si="473"/>
        <v>0</v>
      </c>
      <c r="GE449" s="30">
        <f t="shared" si="473"/>
        <v>0</v>
      </c>
      <c r="GF449" s="30">
        <f t="shared" ref="GF449:GL449" si="474">GF413-GF425</f>
        <v>0</v>
      </c>
      <c r="GG449" s="30">
        <f t="shared" si="474"/>
        <v>0</v>
      </c>
      <c r="GH449" s="30">
        <f t="shared" si="474"/>
        <v>0</v>
      </c>
      <c r="GI449" s="30">
        <f t="shared" si="474"/>
        <v>0</v>
      </c>
      <c r="GJ449" s="30">
        <f t="shared" si="474"/>
        <v>0</v>
      </c>
      <c r="GK449" s="30">
        <f t="shared" si="474"/>
        <v>0</v>
      </c>
      <c r="GL449" s="30">
        <f t="shared" si="474"/>
        <v>0</v>
      </c>
      <c r="GM449" s="30" t="b">
        <f t="shared" si="467"/>
        <v>1</v>
      </c>
      <c r="GO449" s="29">
        <v>2025</v>
      </c>
      <c r="GP449" s="27">
        <f>SUMIF(DT410:GL410,GP410,DT449:GL449)</f>
        <v>0</v>
      </c>
      <c r="GQ449" s="28">
        <f>SUMIF(DT410:GL410,GQ410,DT449:GL449)</f>
        <v>0</v>
      </c>
      <c r="GR449" s="28">
        <f>SUMIF(DT410:GL410,GR410,DT449:GL449)</f>
        <v>0</v>
      </c>
      <c r="GS449" s="28">
        <f>SUMIF(DT410:GL410,GS410,DT449:GL449)</f>
        <v>0</v>
      </c>
      <c r="GT449" s="28">
        <f>SUMIF(DT410:GL410,GT410,DT449:GL449)</f>
        <v>0</v>
      </c>
      <c r="GU449" s="28">
        <f>SUMIF(DT410:GL410,GU410,DT449:GL449)</f>
        <v>0</v>
      </c>
      <c r="GV449" s="28">
        <f>SUMIF(DT410:GL410,GV410,DT449:GL449)</f>
        <v>0</v>
      </c>
      <c r="GW449" s="28">
        <f>SUMIF(DT410:GL410,GW410,DT449:GL449)</f>
        <v>0</v>
      </c>
      <c r="GX449" s="28">
        <f>SUMIF(DT410:GL410,GX410,DT449:GL449)</f>
        <v>0</v>
      </c>
      <c r="GY449" s="28">
        <f>SUMIF(DT410:GL410,GY410,DT449:GL449)</f>
        <v>0</v>
      </c>
      <c r="GZ449" s="28">
        <f>SUMIF(DT410:GL410,GZ410,DT449:GL449)</f>
        <v>0</v>
      </c>
      <c r="HA449" s="27" t="b">
        <f t="shared" si="468"/>
        <v>1</v>
      </c>
    </row>
    <row r="450" spans="1:209" x14ac:dyDescent="0.2">
      <c r="B450" s="26"/>
      <c r="E450" s="37"/>
      <c r="G450" s="36">
        <v>2026</v>
      </c>
      <c r="H450" s="35" t="str">
        <f>IF(G450&gt;CNTR_ReportingYear,"",INDEX(E402:N402,MATCH(U439,E398:N398,0)))</f>
        <v/>
      </c>
      <c r="I450" s="35" t="str">
        <f>IF(G450&gt;CNTR_ReportingYear,"",INDEX(GQ448:GZ454,MATCH(G450,GO448:GO454,0),MATCH(U439,GQ446:GZ446,0))-INDEX(HC424:HL430,MATCH(G450,GO424:GO430,0),MATCH(U439,HC422:HL422,0))+INDEX(Z399:AI406,MATCH(G450,D399:D406,0),MATCH(U439,Z398:AI398,0)))</f>
        <v/>
      </c>
      <c r="J450" s="35" t="str">
        <f>IF(G450&gt;CNTR_ReportingYear,"",SUMIFS(AY413:DQ413,AY410:DQ410,U439))</f>
        <v/>
      </c>
      <c r="K450" s="35" t="str">
        <f>IF(G450&gt;CNTR_ReportingYear,"",SUMIFS(AY414:DQ414,AY410:DQ410,U439))</f>
        <v/>
      </c>
      <c r="L450" s="35" t="str">
        <f>IF(G450&gt;CNTR_ReportingYear,"",INDEX(GQ424:GZ430,MATCH(G450,GO424:GO430,0),MATCH(U439,GQ422:GZ422,0))+INDEX(HC424:HL430,MATCH(G450,GO424:GO430,0),MATCH(U439,HC422:HL422,0)))</f>
        <v/>
      </c>
      <c r="M450" s="34"/>
      <c r="N450" s="40" t="str">
        <f>J446</f>
        <v>Zásoby (počáteční stav)</v>
      </c>
      <c r="O450" s="337" t="str">
        <f>Translations!$B$1414</f>
        <v>Množství paliva na skladě (začátek roku Y)</v>
      </c>
      <c r="P450" s="337"/>
      <c r="Q450" s="337"/>
      <c r="R450" s="31"/>
      <c r="S450" s="16"/>
      <c r="DS450" s="29">
        <v>2026</v>
      </c>
      <c r="DT450" s="30">
        <f t="shared" ref="DT450:EY450" si="475">DT414-DT426</f>
        <v>0</v>
      </c>
      <c r="DU450" s="30">
        <f t="shared" si="475"/>
        <v>0</v>
      </c>
      <c r="DV450" s="30">
        <f t="shared" si="475"/>
        <v>0</v>
      </c>
      <c r="DW450" s="30">
        <f t="shared" si="475"/>
        <v>0</v>
      </c>
      <c r="DX450" s="30">
        <f t="shared" si="475"/>
        <v>0</v>
      </c>
      <c r="DY450" s="30">
        <f t="shared" si="475"/>
        <v>0</v>
      </c>
      <c r="DZ450" s="30">
        <f t="shared" si="475"/>
        <v>0</v>
      </c>
      <c r="EA450" s="30">
        <f t="shared" si="475"/>
        <v>0</v>
      </c>
      <c r="EB450" s="30">
        <f t="shared" si="475"/>
        <v>0</v>
      </c>
      <c r="EC450" s="30">
        <f t="shared" si="475"/>
        <v>0</v>
      </c>
      <c r="ED450" s="30">
        <f t="shared" si="475"/>
        <v>0</v>
      </c>
      <c r="EE450" s="30">
        <f t="shared" si="475"/>
        <v>0</v>
      </c>
      <c r="EF450" s="30">
        <f t="shared" si="475"/>
        <v>0</v>
      </c>
      <c r="EG450" s="30">
        <f t="shared" si="475"/>
        <v>0</v>
      </c>
      <c r="EH450" s="30">
        <f t="shared" si="475"/>
        <v>0</v>
      </c>
      <c r="EI450" s="30">
        <f t="shared" si="475"/>
        <v>0</v>
      </c>
      <c r="EJ450" s="30">
        <f t="shared" si="475"/>
        <v>0</v>
      </c>
      <c r="EK450" s="30">
        <f t="shared" si="475"/>
        <v>0</v>
      </c>
      <c r="EL450" s="30">
        <f t="shared" si="475"/>
        <v>0</v>
      </c>
      <c r="EM450" s="30">
        <f t="shared" si="475"/>
        <v>0</v>
      </c>
      <c r="EN450" s="30">
        <f t="shared" si="475"/>
        <v>0</v>
      </c>
      <c r="EO450" s="30">
        <f t="shared" si="475"/>
        <v>0</v>
      </c>
      <c r="EP450" s="30">
        <f t="shared" si="475"/>
        <v>0</v>
      </c>
      <c r="EQ450" s="30">
        <f t="shared" si="475"/>
        <v>0</v>
      </c>
      <c r="ER450" s="30">
        <f t="shared" si="475"/>
        <v>0</v>
      </c>
      <c r="ES450" s="30">
        <f t="shared" si="475"/>
        <v>0</v>
      </c>
      <c r="ET450" s="30">
        <f t="shared" si="475"/>
        <v>0</v>
      </c>
      <c r="EU450" s="30">
        <f t="shared" si="475"/>
        <v>0</v>
      </c>
      <c r="EV450" s="30">
        <f t="shared" si="475"/>
        <v>0</v>
      </c>
      <c r="EW450" s="30">
        <f t="shared" si="475"/>
        <v>0</v>
      </c>
      <c r="EX450" s="30">
        <f t="shared" si="475"/>
        <v>0</v>
      </c>
      <c r="EY450" s="30">
        <f t="shared" si="475"/>
        <v>0</v>
      </c>
      <c r="EZ450" s="30">
        <f t="shared" ref="EZ450:GE450" si="476">EZ414-EZ426</f>
        <v>0</v>
      </c>
      <c r="FA450" s="30">
        <f t="shared" si="476"/>
        <v>0</v>
      </c>
      <c r="FB450" s="30">
        <f t="shared" si="476"/>
        <v>0</v>
      </c>
      <c r="FC450" s="30">
        <f t="shared" si="476"/>
        <v>0</v>
      </c>
      <c r="FD450" s="30">
        <f t="shared" si="476"/>
        <v>0</v>
      </c>
      <c r="FE450" s="30">
        <f t="shared" si="476"/>
        <v>0</v>
      </c>
      <c r="FF450" s="30">
        <f t="shared" si="476"/>
        <v>0</v>
      </c>
      <c r="FG450" s="30">
        <f t="shared" si="476"/>
        <v>0</v>
      </c>
      <c r="FH450" s="30">
        <f t="shared" si="476"/>
        <v>0</v>
      </c>
      <c r="FI450" s="30">
        <f t="shared" si="476"/>
        <v>0</v>
      </c>
      <c r="FJ450" s="30">
        <f t="shared" si="476"/>
        <v>0</v>
      </c>
      <c r="FK450" s="30">
        <f t="shared" si="476"/>
        <v>0</v>
      </c>
      <c r="FL450" s="30">
        <f t="shared" si="476"/>
        <v>0</v>
      </c>
      <c r="FM450" s="30">
        <f t="shared" si="476"/>
        <v>0</v>
      </c>
      <c r="FN450" s="30">
        <f t="shared" si="476"/>
        <v>0</v>
      </c>
      <c r="FO450" s="30">
        <f t="shared" si="476"/>
        <v>0</v>
      </c>
      <c r="FP450" s="30">
        <f t="shared" si="476"/>
        <v>0</v>
      </c>
      <c r="FQ450" s="30">
        <f t="shared" si="476"/>
        <v>0</v>
      </c>
      <c r="FR450" s="30">
        <f t="shared" si="476"/>
        <v>0</v>
      </c>
      <c r="FS450" s="30">
        <f t="shared" si="476"/>
        <v>0</v>
      </c>
      <c r="FT450" s="30">
        <f t="shared" si="476"/>
        <v>0</v>
      </c>
      <c r="FU450" s="30">
        <f t="shared" si="476"/>
        <v>0</v>
      </c>
      <c r="FV450" s="30">
        <f t="shared" si="476"/>
        <v>0</v>
      </c>
      <c r="FW450" s="30">
        <f t="shared" si="476"/>
        <v>0</v>
      </c>
      <c r="FX450" s="30">
        <f t="shared" si="476"/>
        <v>0</v>
      </c>
      <c r="FY450" s="30">
        <f t="shared" si="476"/>
        <v>0</v>
      </c>
      <c r="FZ450" s="30">
        <f t="shared" si="476"/>
        <v>0</v>
      </c>
      <c r="GA450" s="30">
        <f t="shared" si="476"/>
        <v>0</v>
      </c>
      <c r="GB450" s="30">
        <f t="shared" si="476"/>
        <v>0</v>
      </c>
      <c r="GC450" s="30">
        <f t="shared" si="476"/>
        <v>0</v>
      </c>
      <c r="GD450" s="30">
        <f t="shared" si="476"/>
        <v>0</v>
      </c>
      <c r="GE450" s="30">
        <f t="shared" si="476"/>
        <v>0</v>
      </c>
      <c r="GF450" s="30">
        <f t="shared" ref="GF450:GL450" si="477">GF414-GF426</f>
        <v>0</v>
      </c>
      <c r="GG450" s="30">
        <f t="shared" si="477"/>
        <v>0</v>
      </c>
      <c r="GH450" s="30">
        <f t="shared" si="477"/>
        <v>0</v>
      </c>
      <c r="GI450" s="30">
        <f t="shared" si="477"/>
        <v>0</v>
      </c>
      <c r="GJ450" s="30">
        <f t="shared" si="477"/>
        <v>0</v>
      </c>
      <c r="GK450" s="30">
        <f t="shared" si="477"/>
        <v>0</v>
      </c>
      <c r="GL450" s="30">
        <f t="shared" si="477"/>
        <v>0</v>
      </c>
      <c r="GM450" s="30" t="b">
        <f t="shared" si="467"/>
        <v>1</v>
      </c>
      <c r="GO450" s="29">
        <v>2026</v>
      </c>
      <c r="GP450" s="27">
        <f>SUMIF(DT410:GL410,GP410,DT450:GL450)</f>
        <v>0</v>
      </c>
      <c r="GQ450" s="28">
        <f>SUMIF(DT410:GL410,GQ410,DT450:GL450)</f>
        <v>0</v>
      </c>
      <c r="GR450" s="28">
        <f>SUMIF(DT410:GL410,GR410,DT450:GL450)</f>
        <v>0</v>
      </c>
      <c r="GS450" s="28">
        <f>SUMIF(DT410:GL410,GS410,DT450:GL450)</f>
        <v>0</v>
      </c>
      <c r="GT450" s="28">
        <f>SUMIF(DT410:GL410,GT410,DT450:GL450)</f>
        <v>0</v>
      </c>
      <c r="GU450" s="28">
        <f>SUMIF(DT410:GL410,GU410,DT450:GL450)</f>
        <v>0</v>
      </c>
      <c r="GV450" s="28">
        <f>SUMIF(DT410:GL410,GV410,DT450:GL450)</f>
        <v>0</v>
      </c>
      <c r="GW450" s="28">
        <f>SUMIF(DT410:GL410,GW410,DT450:GL450)</f>
        <v>0</v>
      </c>
      <c r="GX450" s="28">
        <f>SUMIF(DT410:GL410,GX410,DT450:GL450)</f>
        <v>0</v>
      </c>
      <c r="GY450" s="28">
        <f>SUMIF(DT410:GL410,GY410,DT450:GL450)</f>
        <v>0</v>
      </c>
      <c r="GZ450" s="28">
        <f>SUMIF(DT410:GL410,GZ410,DT450:GL450)</f>
        <v>0</v>
      </c>
      <c r="HA450" s="27" t="b">
        <f t="shared" si="468"/>
        <v>1</v>
      </c>
    </row>
    <row r="451" spans="1:209" x14ac:dyDescent="0.2">
      <c r="B451" s="26"/>
      <c r="E451" s="37"/>
      <c r="G451" s="36">
        <v>2027</v>
      </c>
      <c r="H451" s="35" t="str">
        <f>IF(G451&gt;CNTR_ReportingYear,"",INDEX(E403:N403,MATCH(U439,E398:N398,0)))</f>
        <v/>
      </c>
      <c r="I451" s="35" t="str">
        <f>IF(G451&gt;CNTR_ReportingYear,"",INDEX(GQ448:GZ454,MATCH(G451,GO448:GO454,0),MATCH(U439,GQ446:GZ446,0))-INDEX(HC424:HL430,MATCH(G451,GO424:GO430,0),MATCH(U439,HC422:HL422,0))+INDEX(Z399:AI406,MATCH(G451,D399:D406,0),MATCH(U439,Z398:AI398,0)))</f>
        <v/>
      </c>
      <c r="J451" s="35" t="str">
        <f>IF(G451&gt;CNTR_ReportingYear,"",SUMIFS(AY414:DQ414,AY410:DQ410,U439))</f>
        <v/>
      </c>
      <c r="K451" s="35" t="str">
        <f>IF(G451&gt;CNTR_ReportingYear,"",SUMIFS(AY415:DQ415,AY410:DQ410,U439))</f>
        <v/>
      </c>
      <c r="L451" s="35" t="str">
        <f>IF(G451&gt;CNTR_ReportingYear,"",INDEX(GQ424:GZ430,MATCH(G451,GO424:GO430,0),MATCH(U439,GQ422:GZ422,0))+INDEX(HC424:HL430,MATCH(G451,GO424:GO430,0),MATCH(U439,HC422:HL422,0)))</f>
        <v/>
      </c>
      <c r="M451" s="34"/>
      <c r="N451" s="40" t="str">
        <f>K446</f>
        <v>Zásoby ( na konci)</v>
      </c>
      <c r="O451" s="337" t="str">
        <f>Translations!$B$1416</f>
        <v>Množství paliva na skladě (konec roku Y)</v>
      </c>
      <c r="P451" s="337"/>
      <c r="Q451" s="337"/>
      <c r="R451" s="31"/>
      <c r="S451" s="16"/>
      <c r="DS451" s="29">
        <v>2027</v>
      </c>
      <c r="DT451" s="30">
        <f t="shared" ref="DT451:EY451" si="478">DT415-DT427</f>
        <v>0</v>
      </c>
      <c r="DU451" s="30">
        <f t="shared" si="478"/>
        <v>0</v>
      </c>
      <c r="DV451" s="30">
        <f t="shared" si="478"/>
        <v>0</v>
      </c>
      <c r="DW451" s="30">
        <f t="shared" si="478"/>
        <v>0</v>
      </c>
      <c r="DX451" s="30">
        <f t="shared" si="478"/>
        <v>0</v>
      </c>
      <c r="DY451" s="30">
        <f t="shared" si="478"/>
        <v>0</v>
      </c>
      <c r="DZ451" s="30">
        <f t="shared" si="478"/>
        <v>0</v>
      </c>
      <c r="EA451" s="30">
        <f t="shared" si="478"/>
        <v>0</v>
      </c>
      <c r="EB451" s="30">
        <f t="shared" si="478"/>
        <v>0</v>
      </c>
      <c r="EC451" s="30">
        <f t="shared" si="478"/>
        <v>0</v>
      </c>
      <c r="ED451" s="30">
        <f t="shared" si="478"/>
        <v>0</v>
      </c>
      <c r="EE451" s="30">
        <f t="shared" si="478"/>
        <v>0</v>
      </c>
      <c r="EF451" s="30">
        <f t="shared" si="478"/>
        <v>0</v>
      </c>
      <c r="EG451" s="30">
        <f t="shared" si="478"/>
        <v>0</v>
      </c>
      <c r="EH451" s="30">
        <f t="shared" si="478"/>
        <v>0</v>
      </c>
      <c r="EI451" s="30">
        <f t="shared" si="478"/>
        <v>0</v>
      </c>
      <c r="EJ451" s="30">
        <f t="shared" si="478"/>
        <v>0</v>
      </c>
      <c r="EK451" s="30">
        <f t="shared" si="478"/>
        <v>0</v>
      </c>
      <c r="EL451" s="30">
        <f t="shared" si="478"/>
        <v>0</v>
      </c>
      <c r="EM451" s="30">
        <f t="shared" si="478"/>
        <v>0</v>
      </c>
      <c r="EN451" s="30">
        <f t="shared" si="478"/>
        <v>0</v>
      </c>
      <c r="EO451" s="30">
        <f t="shared" si="478"/>
        <v>0</v>
      </c>
      <c r="EP451" s="30">
        <f t="shared" si="478"/>
        <v>0</v>
      </c>
      <c r="EQ451" s="30">
        <f t="shared" si="478"/>
        <v>0</v>
      </c>
      <c r="ER451" s="30">
        <f t="shared" si="478"/>
        <v>0</v>
      </c>
      <c r="ES451" s="30">
        <f t="shared" si="478"/>
        <v>0</v>
      </c>
      <c r="ET451" s="30">
        <f t="shared" si="478"/>
        <v>0</v>
      </c>
      <c r="EU451" s="30">
        <f t="shared" si="478"/>
        <v>0</v>
      </c>
      <c r="EV451" s="30">
        <f t="shared" si="478"/>
        <v>0</v>
      </c>
      <c r="EW451" s="30">
        <f t="shared" si="478"/>
        <v>0</v>
      </c>
      <c r="EX451" s="30">
        <f t="shared" si="478"/>
        <v>0</v>
      </c>
      <c r="EY451" s="30">
        <f t="shared" si="478"/>
        <v>0</v>
      </c>
      <c r="EZ451" s="30">
        <f t="shared" ref="EZ451:GE451" si="479">EZ415-EZ427</f>
        <v>0</v>
      </c>
      <c r="FA451" s="30">
        <f t="shared" si="479"/>
        <v>0</v>
      </c>
      <c r="FB451" s="30">
        <f t="shared" si="479"/>
        <v>0</v>
      </c>
      <c r="FC451" s="30">
        <f t="shared" si="479"/>
        <v>0</v>
      </c>
      <c r="FD451" s="30">
        <f t="shared" si="479"/>
        <v>0</v>
      </c>
      <c r="FE451" s="30">
        <f t="shared" si="479"/>
        <v>0</v>
      </c>
      <c r="FF451" s="30">
        <f t="shared" si="479"/>
        <v>0</v>
      </c>
      <c r="FG451" s="30">
        <f t="shared" si="479"/>
        <v>0</v>
      </c>
      <c r="FH451" s="30">
        <f t="shared" si="479"/>
        <v>0</v>
      </c>
      <c r="FI451" s="30">
        <f t="shared" si="479"/>
        <v>0</v>
      </c>
      <c r="FJ451" s="30">
        <f t="shared" si="479"/>
        <v>0</v>
      </c>
      <c r="FK451" s="30">
        <f t="shared" si="479"/>
        <v>0</v>
      </c>
      <c r="FL451" s="30">
        <f t="shared" si="479"/>
        <v>0</v>
      </c>
      <c r="FM451" s="30">
        <f t="shared" si="479"/>
        <v>0</v>
      </c>
      <c r="FN451" s="30">
        <f t="shared" si="479"/>
        <v>0</v>
      </c>
      <c r="FO451" s="30">
        <f t="shared" si="479"/>
        <v>0</v>
      </c>
      <c r="FP451" s="30">
        <f t="shared" si="479"/>
        <v>0</v>
      </c>
      <c r="FQ451" s="30">
        <f t="shared" si="479"/>
        <v>0</v>
      </c>
      <c r="FR451" s="30">
        <f t="shared" si="479"/>
        <v>0</v>
      </c>
      <c r="FS451" s="30">
        <f t="shared" si="479"/>
        <v>0</v>
      </c>
      <c r="FT451" s="30">
        <f t="shared" si="479"/>
        <v>0</v>
      </c>
      <c r="FU451" s="30">
        <f t="shared" si="479"/>
        <v>0</v>
      </c>
      <c r="FV451" s="30">
        <f t="shared" si="479"/>
        <v>0</v>
      </c>
      <c r="FW451" s="30">
        <f t="shared" si="479"/>
        <v>0</v>
      </c>
      <c r="FX451" s="30">
        <f t="shared" si="479"/>
        <v>0</v>
      </c>
      <c r="FY451" s="30">
        <f t="shared" si="479"/>
        <v>0</v>
      </c>
      <c r="FZ451" s="30">
        <f t="shared" si="479"/>
        <v>0</v>
      </c>
      <c r="GA451" s="30">
        <f t="shared" si="479"/>
        <v>0</v>
      </c>
      <c r="GB451" s="30">
        <f t="shared" si="479"/>
        <v>0</v>
      </c>
      <c r="GC451" s="30">
        <f t="shared" si="479"/>
        <v>0</v>
      </c>
      <c r="GD451" s="30">
        <f t="shared" si="479"/>
        <v>0</v>
      </c>
      <c r="GE451" s="30">
        <f t="shared" si="479"/>
        <v>0</v>
      </c>
      <c r="GF451" s="30">
        <f t="shared" ref="GF451:GL451" si="480">GF415-GF427</f>
        <v>0</v>
      </c>
      <c r="GG451" s="30">
        <f t="shared" si="480"/>
        <v>0</v>
      </c>
      <c r="GH451" s="30">
        <f t="shared" si="480"/>
        <v>0</v>
      </c>
      <c r="GI451" s="30">
        <f t="shared" si="480"/>
        <v>0</v>
      </c>
      <c r="GJ451" s="30">
        <f t="shared" si="480"/>
        <v>0</v>
      </c>
      <c r="GK451" s="30">
        <f t="shared" si="480"/>
        <v>0</v>
      </c>
      <c r="GL451" s="30">
        <f t="shared" si="480"/>
        <v>0</v>
      </c>
      <c r="GM451" s="30" t="b">
        <f t="shared" si="467"/>
        <v>1</v>
      </c>
      <c r="GO451" s="29">
        <v>2027</v>
      </c>
      <c r="GP451" s="27">
        <f>SUMIF(DT410:GL410,GP410,DT451:GL451)</f>
        <v>0</v>
      </c>
      <c r="GQ451" s="28">
        <f>SUMIF(DT410:GL410,GQ410,DT451:GL451)</f>
        <v>0</v>
      </c>
      <c r="GR451" s="28">
        <f>SUMIF(DT410:GL410,GR410,DT451:GL451)</f>
        <v>0</v>
      </c>
      <c r="GS451" s="28">
        <f>SUMIF(DT410:GL410,GS410,DT451:GL451)</f>
        <v>0</v>
      </c>
      <c r="GT451" s="28">
        <f>SUMIF(DT410:GL410,GT410,DT451:GL451)</f>
        <v>0</v>
      </c>
      <c r="GU451" s="28">
        <f>SUMIF(DT410:GL410,GU410,DT451:GL451)</f>
        <v>0</v>
      </c>
      <c r="GV451" s="28">
        <f>SUMIF(DT410:GL410,GV410,DT451:GL451)</f>
        <v>0</v>
      </c>
      <c r="GW451" s="28">
        <f>SUMIF(DT410:GL410,GW410,DT451:GL451)</f>
        <v>0</v>
      </c>
      <c r="GX451" s="28">
        <f>SUMIF(DT410:GL410,GX410,DT451:GL451)</f>
        <v>0</v>
      </c>
      <c r="GY451" s="28">
        <f>SUMIF(DT410:GL410,GY410,DT451:GL451)</f>
        <v>0</v>
      </c>
      <c r="GZ451" s="28">
        <f>SUMIF(DT410:GL410,GZ410,DT451:GL451)</f>
        <v>0</v>
      </c>
      <c r="HA451" s="27" t="b">
        <f t="shared" si="468"/>
        <v>1</v>
      </c>
    </row>
    <row r="452" spans="1:209" x14ac:dyDescent="0.2">
      <c r="B452" s="26"/>
      <c r="E452" s="37"/>
      <c r="G452" s="36">
        <v>2028</v>
      </c>
      <c r="H452" s="35" t="str">
        <f>IF(G452&gt;CNTR_ReportingYear,"",INDEX(E404:N404,MATCH(U439,E398:N398,0)))</f>
        <v/>
      </c>
      <c r="I452" s="35" t="str">
        <f>IF(G452&gt;CNTR_ReportingYear,"",INDEX(GQ448:GZ454,MATCH(G452,GO448:GO454,0),MATCH(U439,GQ446:GZ446,0))-INDEX(HC424:HL430,MATCH(G452,GO424:GO430,0),MATCH(U439,HC422:HL422,0))+INDEX(Z399:AI406,MATCH(G452,D399:D406,0),MATCH(U439,Z398:AI398,0)))</f>
        <v/>
      </c>
      <c r="J452" s="35" t="str">
        <f>IF(G452&gt;CNTR_ReportingYear,"",SUMIFS(AY415:DQ415,AY410:DQ410,U439))</f>
        <v/>
      </c>
      <c r="K452" s="35" t="str">
        <f>IF(G452&gt;CNTR_ReportingYear,"",SUMIFS(AY416:DQ416,AY410:DQ410,U439))</f>
        <v/>
      </c>
      <c r="L452" s="35" t="str">
        <f>IF(G452&gt;CNTR_ReportingYear,"",INDEX(GQ424:GZ430,MATCH(G452,GO424:GO430,0),MATCH(U439,GQ422:GZ422,0))+INDEX(HC424:HL430,MATCH(G452,GO424:GO430,0),MATCH(U439,HC422:HL422,0)))</f>
        <v/>
      </c>
      <c r="M452" s="34"/>
      <c r="N452" s="38" t="str">
        <f>L446</f>
        <v>Export</v>
      </c>
      <c r="O452" s="338" t="str">
        <f>Translations!$B$1418</f>
        <v>Množství paliva vyvezeného třetím stranám nebo spotřebovaného pro činnosti, na které se nevztahuje příloha I (např. mobilní stroje).</v>
      </c>
      <c r="P452" s="338"/>
      <c r="Q452" s="338"/>
      <c r="R452" s="31"/>
      <c r="S452" s="16"/>
      <c r="DS452" s="29">
        <v>2028</v>
      </c>
      <c r="DT452" s="30">
        <f t="shared" ref="DT452:EY452" si="481">DT416-DT428</f>
        <v>0</v>
      </c>
      <c r="DU452" s="30">
        <f t="shared" si="481"/>
        <v>0</v>
      </c>
      <c r="DV452" s="30">
        <f t="shared" si="481"/>
        <v>0</v>
      </c>
      <c r="DW452" s="30">
        <f t="shared" si="481"/>
        <v>0</v>
      </c>
      <c r="DX452" s="30">
        <f t="shared" si="481"/>
        <v>0</v>
      </c>
      <c r="DY452" s="30">
        <f t="shared" si="481"/>
        <v>0</v>
      </c>
      <c r="DZ452" s="30">
        <f t="shared" si="481"/>
        <v>0</v>
      </c>
      <c r="EA452" s="30">
        <f t="shared" si="481"/>
        <v>0</v>
      </c>
      <c r="EB452" s="30">
        <f t="shared" si="481"/>
        <v>0</v>
      </c>
      <c r="EC452" s="30">
        <f t="shared" si="481"/>
        <v>0</v>
      </c>
      <c r="ED452" s="30">
        <f t="shared" si="481"/>
        <v>0</v>
      </c>
      <c r="EE452" s="30">
        <f t="shared" si="481"/>
        <v>0</v>
      </c>
      <c r="EF452" s="30">
        <f t="shared" si="481"/>
        <v>0</v>
      </c>
      <c r="EG452" s="30">
        <f t="shared" si="481"/>
        <v>0</v>
      </c>
      <c r="EH452" s="30">
        <f t="shared" si="481"/>
        <v>0</v>
      </c>
      <c r="EI452" s="30">
        <f t="shared" si="481"/>
        <v>0</v>
      </c>
      <c r="EJ452" s="30">
        <f t="shared" si="481"/>
        <v>0</v>
      </c>
      <c r="EK452" s="30">
        <f t="shared" si="481"/>
        <v>0</v>
      </c>
      <c r="EL452" s="30">
        <f t="shared" si="481"/>
        <v>0</v>
      </c>
      <c r="EM452" s="30">
        <f t="shared" si="481"/>
        <v>0</v>
      </c>
      <c r="EN452" s="30">
        <f t="shared" si="481"/>
        <v>0</v>
      </c>
      <c r="EO452" s="30">
        <f t="shared" si="481"/>
        <v>0</v>
      </c>
      <c r="EP452" s="30">
        <f t="shared" si="481"/>
        <v>0</v>
      </c>
      <c r="EQ452" s="30">
        <f t="shared" si="481"/>
        <v>0</v>
      </c>
      <c r="ER452" s="30">
        <f t="shared" si="481"/>
        <v>0</v>
      </c>
      <c r="ES452" s="30">
        <f t="shared" si="481"/>
        <v>0</v>
      </c>
      <c r="ET452" s="30">
        <f t="shared" si="481"/>
        <v>0</v>
      </c>
      <c r="EU452" s="30">
        <f t="shared" si="481"/>
        <v>0</v>
      </c>
      <c r="EV452" s="30">
        <f t="shared" si="481"/>
        <v>0</v>
      </c>
      <c r="EW452" s="30">
        <f t="shared" si="481"/>
        <v>0</v>
      </c>
      <c r="EX452" s="30">
        <f t="shared" si="481"/>
        <v>0</v>
      </c>
      <c r="EY452" s="30">
        <f t="shared" si="481"/>
        <v>0</v>
      </c>
      <c r="EZ452" s="30">
        <f t="shared" ref="EZ452:GE452" si="482">EZ416-EZ428</f>
        <v>0</v>
      </c>
      <c r="FA452" s="30">
        <f t="shared" si="482"/>
        <v>0</v>
      </c>
      <c r="FB452" s="30">
        <f t="shared" si="482"/>
        <v>0</v>
      </c>
      <c r="FC452" s="30">
        <f t="shared" si="482"/>
        <v>0</v>
      </c>
      <c r="FD452" s="30">
        <f t="shared" si="482"/>
        <v>0</v>
      </c>
      <c r="FE452" s="30">
        <f t="shared" si="482"/>
        <v>0</v>
      </c>
      <c r="FF452" s="30">
        <f t="shared" si="482"/>
        <v>0</v>
      </c>
      <c r="FG452" s="30">
        <f t="shared" si="482"/>
        <v>0</v>
      </c>
      <c r="FH452" s="30">
        <f t="shared" si="482"/>
        <v>0</v>
      </c>
      <c r="FI452" s="30">
        <f t="shared" si="482"/>
        <v>0</v>
      </c>
      <c r="FJ452" s="30">
        <f t="shared" si="482"/>
        <v>0</v>
      </c>
      <c r="FK452" s="30">
        <f t="shared" si="482"/>
        <v>0</v>
      </c>
      <c r="FL452" s="30">
        <f t="shared" si="482"/>
        <v>0</v>
      </c>
      <c r="FM452" s="30">
        <f t="shared" si="482"/>
        <v>0</v>
      </c>
      <c r="FN452" s="30">
        <f t="shared" si="482"/>
        <v>0</v>
      </c>
      <c r="FO452" s="30">
        <f t="shared" si="482"/>
        <v>0</v>
      </c>
      <c r="FP452" s="30">
        <f t="shared" si="482"/>
        <v>0</v>
      </c>
      <c r="FQ452" s="30">
        <f t="shared" si="482"/>
        <v>0</v>
      </c>
      <c r="FR452" s="30">
        <f t="shared" si="482"/>
        <v>0</v>
      </c>
      <c r="FS452" s="30">
        <f t="shared" si="482"/>
        <v>0</v>
      </c>
      <c r="FT452" s="30">
        <f t="shared" si="482"/>
        <v>0</v>
      </c>
      <c r="FU452" s="30">
        <f t="shared" si="482"/>
        <v>0</v>
      </c>
      <c r="FV452" s="30">
        <f t="shared" si="482"/>
        <v>0</v>
      </c>
      <c r="FW452" s="30">
        <f t="shared" si="482"/>
        <v>0</v>
      </c>
      <c r="FX452" s="30">
        <f t="shared" si="482"/>
        <v>0</v>
      </c>
      <c r="FY452" s="30">
        <f t="shared" si="482"/>
        <v>0</v>
      </c>
      <c r="FZ452" s="30">
        <f t="shared" si="482"/>
        <v>0</v>
      </c>
      <c r="GA452" s="30">
        <f t="shared" si="482"/>
        <v>0</v>
      </c>
      <c r="GB452" s="30">
        <f t="shared" si="482"/>
        <v>0</v>
      </c>
      <c r="GC452" s="30">
        <f t="shared" si="482"/>
        <v>0</v>
      </c>
      <c r="GD452" s="30">
        <f t="shared" si="482"/>
        <v>0</v>
      </c>
      <c r="GE452" s="30">
        <f t="shared" si="482"/>
        <v>0</v>
      </c>
      <c r="GF452" s="30">
        <f t="shared" ref="GF452:GL452" si="483">GF416-GF428</f>
        <v>0</v>
      </c>
      <c r="GG452" s="30">
        <f t="shared" si="483"/>
        <v>0</v>
      </c>
      <c r="GH452" s="30">
        <f t="shared" si="483"/>
        <v>0</v>
      </c>
      <c r="GI452" s="30">
        <f t="shared" si="483"/>
        <v>0</v>
      </c>
      <c r="GJ452" s="30">
        <f t="shared" si="483"/>
        <v>0</v>
      </c>
      <c r="GK452" s="30">
        <f t="shared" si="483"/>
        <v>0</v>
      </c>
      <c r="GL452" s="30">
        <f t="shared" si="483"/>
        <v>0</v>
      </c>
      <c r="GM452" s="30" t="b">
        <f t="shared" si="467"/>
        <v>1</v>
      </c>
      <c r="GO452" s="29">
        <v>2028</v>
      </c>
      <c r="GP452" s="27">
        <f>SUMIF(DT410:GL410,GP410,DT452:GL452)</f>
        <v>0</v>
      </c>
      <c r="GQ452" s="28">
        <f>SUMIF(DT410:GL410,GQ410,DT452:GL452)</f>
        <v>0</v>
      </c>
      <c r="GR452" s="28">
        <f>SUMIF(DT410:GL410,GR410,DT452:GL452)</f>
        <v>0</v>
      </c>
      <c r="GS452" s="28">
        <f>SUMIF(DT410:GL410,GS410,DT452:GL452)</f>
        <v>0</v>
      </c>
      <c r="GT452" s="28">
        <f>SUMIF(DT410:GL410,GT410,DT452:GL452)</f>
        <v>0</v>
      </c>
      <c r="GU452" s="28">
        <f>SUMIF(DT410:GL410,GU410,DT452:GL452)</f>
        <v>0</v>
      </c>
      <c r="GV452" s="28">
        <f>SUMIF(DT410:GL410,GV410,DT452:GL452)</f>
        <v>0</v>
      </c>
      <c r="GW452" s="28">
        <f>SUMIF(DT410:GL410,GW410,DT452:GL452)</f>
        <v>0</v>
      </c>
      <c r="GX452" s="28">
        <f>SUMIF(DT410:GL410,GX410,DT452:GL452)</f>
        <v>0</v>
      </c>
      <c r="GY452" s="28">
        <f>SUMIF(DT410:GL410,GY410,DT452:GL452)</f>
        <v>0</v>
      </c>
      <c r="GZ452" s="28">
        <f>SUMIF(DT410:GL410,GZ410,DT452:GL452)</f>
        <v>0</v>
      </c>
      <c r="HA452" s="27" t="b">
        <f t="shared" si="468"/>
        <v>1</v>
      </c>
    </row>
    <row r="453" spans="1:209" x14ac:dyDescent="0.2">
      <c r="B453" s="26"/>
      <c r="E453" s="37"/>
      <c r="G453" s="36">
        <v>2029</v>
      </c>
      <c r="H453" s="35" t="str">
        <f>IF(G453&gt;CNTR_ReportingYear,"",INDEX(E405:N405,MATCH(U439,E398:N398,0)))</f>
        <v/>
      </c>
      <c r="I453" s="35" t="str">
        <f>IF(G453&gt;CNTR_ReportingYear,"",INDEX(GQ448:GZ454,MATCH(G453,GO448:GO454,0),MATCH(U439,GQ446:GZ446,0))-INDEX(HC424:HL430,MATCH(G453,GO424:GO430,0),MATCH(U439,HC422:HL422,0))+INDEX(Z399:AI406,MATCH(G453,D399:D406,0),MATCH(U439,Z398:AI398,0)))</f>
        <v/>
      </c>
      <c r="J453" s="35" t="str">
        <f>IF(G453&gt;CNTR_ReportingYear,"",SUMIFS(AY416:DQ416,AY410:DQ410,U439))</f>
        <v/>
      </c>
      <c r="K453" s="35" t="str">
        <f>IF(G453&gt;CNTR_ReportingYear,"",SUMIFS(AY417:DQ417,AY410:DQ410,U439))</f>
        <v/>
      </c>
      <c r="L453" s="35" t="str">
        <f>IF(G453&gt;CNTR_ReportingYear,"",INDEX(GQ424:GZ430,MATCH(G453,GO424:GO430,0),MATCH(U439,GQ422:GZ422,0))+INDEX(HC424:HL430,MATCH(G453,GO424:GO430,0),MATCH(U439,HC422:HL422,0)))</f>
        <v/>
      </c>
      <c r="M453" s="34"/>
      <c r="N453" s="34"/>
      <c r="O453" s="338"/>
      <c r="P453" s="338"/>
      <c r="Q453" s="338"/>
      <c r="R453" s="31"/>
      <c r="S453" s="16"/>
      <c r="DS453" s="29">
        <v>2029</v>
      </c>
      <c r="DT453" s="30">
        <f t="shared" ref="DT453:EY453" si="484">DT417-DT429</f>
        <v>0</v>
      </c>
      <c r="DU453" s="30">
        <f t="shared" si="484"/>
        <v>0</v>
      </c>
      <c r="DV453" s="30">
        <f t="shared" si="484"/>
        <v>0</v>
      </c>
      <c r="DW453" s="30">
        <f t="shared" si="484"/>
        <v>0</v>
      </c>
      <c r="DX453" s="30">
        <f t="shared" si="484"/>
        <v>0</v>
      </c>
      <c r="DY453" s="30">
        <f t="shared" si="484"/>
        <v>0</v>
      </c>
      <c r="DZ453" s="30">
        <f t="shared" si="484"/>
        <v>0</v>
      </c>
      <c r="EA453" s="30">
        <f t="shared" si="484"/>
        <v>0</v>
      </c>
      <c r="EB453" s="30">
        <f t="shared" si="484"/>
        <v>0</v>
      </c>
      <c r="EC453" s="30">
        <f t="shared" si="484"/>
        <v>0</v>
      </c>
      <c r="ED453" s="30">
        <f t="shared" si="484"/>
        <v>0</v>
      </c>
      <c r="EE453" s="30">
        <f t="shared" si="484"/>
        <v>0</v>
      </c>
      <c r="EF453" s="30">
        <f t="shared" si="484"/>
        <v>0</v>
      </c>
      <c r="EG453" s="30">
        <f t="shared" si="484"/>
        <v>0</v>
      </c>
      <c r="EH453" s="30">
        <f t="shared" si="484"/>
        <v>0</v>
      </c>
      <c r="EI453" s="30">
        <f t="shared" si="484"/>
        <v>0</v>
      </c>
      <c r="EJ453" s="30">
        <f t="shared" si="484"/>
        <v>0</v>
      </c>
      <c r="EK453" s="30">
        <f t="shared" si="484"/>
        <v>0</v>
      </c>
      <c r="EL453" s="30">
        <f t="shared" si="484"/>
        <v>0</v>
      </c>
      <c r="EM453" s="30">
        <f t="shared" si="484"/>
        <v>0</v>
      </c>
      <c r="EN453" s="30">
        <f t="shared" si="484"/>
        <v>0</v>
      </c>
      <c r="EO453" s="30">
        <f t="shared" si="484"/>
        <v>0</v>
      </c>
      <c r="EP453" s="30">
        <f t="shared" si="484"/>
        <v>0</v>
      </c>
      <c r="EQ453" s="30">
        <f t="shared" si="484"/>
        <v>0</v>
      </c>
      <c r="ER453" s="30">
        <f t="shared" si="484"/>
        <v>0</v>
      </c>
      <c r="ES453" s="30">
        <f t="shared" si="484"/>
        <v>0</v>
      </c>
      <c r="ET453" s="30">
        <f t="shared" si="484"/>
        <v>0</v>
      </c>
      <c r="EU453" s="30">
        <f t="shared" si="484"/>
        <v>0</v>
      </c>
      <c r="EV453" s="30">
        <f t="shared" si="484"/>
        <v>0</v>
      </c>
      <c r="EW453" s="30">
        <f t="shared" si="484"/>
        <v>0</v>
      </c>
      <c r="EX453" s="30">
        <f t="shared" si="484"/>
        <v>0</v>
      </c>
      <c r="EY453" s="30">
        <f t="shared" si="484"/>
        <v>0</v>
      </c>
      <c r="EZ453" s="30">
        <f t="shared" ref="EZ453:GE453" si="485">EZ417-EZ429</f>
        <v>0</v>
      </c>
      <c r="FA453" s="30">
        <f t="shared" si="485"/>
        <v>0</v>
      </c>
      <c r="FB453" s="30">
        <f t="shared" si="485"/>
        <v>0</v>
      </c>
      <c r="FC453" s="30">
        <f t="shared" si="485"/>
        <v>0</v>
      </c>
      <c r="FD453" s="30">
        <f t="shared" si="485"/>
        <v>0</v>
      </c>
      <c r="FE453" s="30">
        <f t="shared" si="485"/>
        <v>0</v>
      </c>
      <c r="FF453" s="30">
        <f t="shared" si="485"/>
        <v>0</v>
      </c>
      <c r="FG453" s="30">
        <f t="shared" si="485"/>
        <v>0</v>
      </c>
      <c r="FH453" s="30">
        <f t="shared" si="485"/>
        <v>0</v>
      </c>
      <c r="FI453" s="30">
        <f t="shared" si="485"/>
        <v>0</v>
      </c>
      <c r="FJ453" s="30">
        <f t="shared" si="485"/>
        <v>0</v>
      </c>
      <c r="FK453" s="30">
        <f t="shared" si="485"/>
        <v>0</v>
      </c>
      <c r="FL453" s="30">
        <f t="shared" si="485"/>
        <v>0</v>
      </c>
      <c r="FM453" s="30">
        <f t="shared" si="485"/>
        <v>0</v>
      </c>
      <c r="FN453" s="30">
        <f t="shared" si="485"/>
        <v>0</v>
      </c>
      <c r="FO453" s="30">
        <f t="shared" si="485"/>
        <v>0</v>
      </c>
      <c r="FP453" s="30">
        <f t="shared" si="485"/>
        <v>0</v>
      </c>
      <c r="FQ453" s="30">
        <f t="shared" si="485"/>
        <v>0</v>
      </c>
      <c r="FR453" s="30">
        <f t="shared" si="485"/>
        <v>0</v>
      </c>
      <c r="FS453" s="30">
        <f t="shared" si="485"/>
        <v>0</v>
      </c>
      <c r="FT453" s="30">
        <f t="shared" si="485"/>
        <v>0</v>
      </c>
      <c r="FU453" s="30">
        <f t="shared" si="485"/>
        <v>0</v>
      </c>
      <c r="FV453" s="30">
        <f t="shared" si="485"/>
        <v>0</v>
      </c>
      <c r="FW453" s="30">
        <f t="shared" si="485"/>
        <v>0</v>
      </c>
      <c r="FX453" s="30">
        <f t="shared" si="485"/>
        <v>0</v>
      </c>
      <c r="FY453" s="30">
        <f t="shared" si="485"/>
        <v>0</v>
      </c>
      <c r="FZ453" s="30">
        <f t="shared" si="485"/>
        <v>0</v>
      </c>
      <c r="GA453" s="30">
        <f t="shared" si="485"/>
        <v>0</v>
      </c>
      <c r="GB453" s="30">
        <f t="shared" si="485"/>
        <v>0</v>
      </c>
      <c r="GC453" s="30">
        <f t="shared" si="485"/>
        <v>0</v>
      </c>
      <c r="GD453" s="30">
        <f t="shared" si="485"/>
        <v>0</v>
      </c>
      <c r="GE453" s="30">
        <f t="shared" si="485"/>
        <v>0</v>
      </c>
      <c r="GF453" s="30">
        <f t="shared" ref="GF453:GL453" si="486">GF417-GF429</f>
        <v>0</v>
      </c>
      <c r="GG453" s="30">
        <f t="shared" si="486"/>
        <v>0</v>
      </c>
      <c r="GH453" s="30">
        <f t="shared" si="486"/>
        <v>0</v>
      </c>
      <c r="GI453" s="30">
        <f t="shared" si="486"/>
        <v>0</v>
      </c>
      <c r="GJ453" s="30">
        <f t="shared" si="486"/>
        <v>0</v>
      </c>
      <c r="GK453" s="30">
        <f t="shared" si="486"/>
        <v>0</v>
      </c>
      <c r="GL453" s="30">
        <f t="shared" si="486"/>
        <v>0</v>
      </c>
      <c r="GM453" s="30" t="b">
        <f t="shared" si="467"/>
        <v>1</v>
      </c>
      <c r="GO453" s="29">
        <v>2029</v>
      </c>
      <c r="GP453" s="27">
        <f>SUMIF(DT410:GL410,GP410,DT453:GL453)</f>
        <v>0</v>
      </c>
      <c r="GQ453" s="28">
        <f>SUMIF(DT410:GL410,GQ410,DT453:GL453)</f>
        <v>0</v>
      </c>
      <c r="GR453" s="28">
        <f>SUMIF(DT410:GL410,GR410,DT453:GL453)</f>
        <v>0</v>
      </c>
      <c r="GS453" s="28">
        <f>SUMIF(DT410:GL410,GS410,DT453:GL453)</f>
        <v>0</v>
      </c>
      <c r="GT453" s="28">
        <f>SUMIF(DT410:GL410,GT410,DT453:GL453)</f>
        <v>0</v>
      </c>
      <c r="GU453" s="28">
        <f>SUMIF(DT410:GL410,GU410,DT453:GL453)</f>
        <v>0</v>
      </c>
      <c r="GV453" s="28">
        <f>SUMIF(DT410:GL410,GV410,DT453:GL453)</f>
        <v>0</v>
      </c>
      <c r="GW453" s="28">
        <f>SUMIF(DT410:GL410,GW410,DT453:GL453)</f>
        <v>0</v>
      </c>
      <c r="GX453" s="28">
        <f>SUMIF(DT410:GL410,GX410,DT453:GL453)</f>
        <v>0</v>
      </c>
      <c r="GY453" s="28">
        <f>SUMIF(DT410:GL410,GY410,DT453:GL453)</f>
        <v>0</v>
      </c>
      <c r="GZ453" s="28">
        <f>SUMIF(DT410:GL410,GZ410,DT453:GL453)</f>
        <v>0</v>
      </c>
      <c r="HA453" s="27" t="b">
        <f t="shared" si="468"/>
        <v>1</v>
      </c>
    </row>
    <row r="454" spans="1:209" x14ac:dyDescent="0.2">
      <c r="B454" s="26"/>
      <c r="E454" s="37"/>
      <c r="G454" s="36">
        <v>2030</v>
      </c>
      <c r="H454" s="35" t="str">
        <f>IF(G454&gt;CNTR_ReportingYear,"",INDEX(E406:N406,MATCH(U439,E398:N398,0)))</f>
        <v/>
      </c>
      <c r="I454" s="35" t="str">
        <f>IF(G454&gt;CNTR_ReportingYear,"",INDEX(GQ448:GZ454,MATCH(G454,GO448:GO454,0),MATCH(U439,GQ446:GZ446,0))-INDEX(HC424:HL430,MATCH(G454,GO424:GO430,0),MATCH(U439,HC422:HL422,0))+INDEX(Z399:AI406,MATCH(G454,D399:D406,0),MATCH(U439,Z398:AI398,0)))</f>
        <v/>
      </c>
      <c r="J454" s="35" t="str">
        <f>IF(G454&gt;CNTR_ReportingYear,"",SUMIFS(AY417:DQ417,AY410:DQ410,U439))</f>
        <v/>
      </c>
      <c r="K454" s="35" t="str">
        <f>IF(G454&gt;CNTR_ReportingYear,"",SUMIFS(AY418:DQ418,AY410:DQ410,U439))</f>
        <v/>
      </c>
      <c r="L454" s="35" t="str">
        <f>IF(G454&gt;CNTR_ReportingYear,"",INDEX(GQ424:GZ430,MATCH(G454,GO424:GO430,0),MATCH(U439,GQ422:GZ422,0))+INDEX(HC424:HL430,MATCH(G454,GO424:GO430,0),MATCH(U439,HC422:HL422,0)))</f>
        <v/>
      </c>
      <c r="M454" s="34"/>
      <c r="N454" s="33"/>
      <c r="O454" s="338"/>
      <c r="P454" s="338"/>
      <c r="Q454" s="338"/>
      <c r="R454" s="31"/>
      <c r="S454" s="16"/>
      <c r="DS454" s="29">
        <v>2030</v>
      </c>
      <c r="DT454" s="30">
        <f t="shared" ref="DT454:EY454" si="487">DT418-DT430</f>
        <v>0</v>
      </c>
      <c r="DU454" s="30">
        <f t="shared" si="487"/>
        <v>0</v>
      </c>
      <c r="DV454" s="30">
        <f t="shared" si="487"/>
        <v>0</v>
      </c>
      <c r="DW454" s="30">
        <f t="shared" si="487"/>
        <v>0</v>
      </c>
      <c r="DX454" s="30">
        <f t="shared" si="487"/>
        <v>0</v>
      </c>
      <c r="DY454" s="30">
        <f t="shared" si="487"/>
        <v>0</v>
      </c>
      <c r="DZ454" s="30">
        <f t="shared" si="487"/>
        <v>0</v>
      </c>
      <c r="EA454" s="30">
        <f t="shared" si="487"/>
        <v>0</v>
      </c>
      <c r="EB454" s="30">
        <f t="shared" si="487"/>
        <v>0</v>
      </c>
      <c r="EC454" s="30">
        <f t="shared" si="487"/>
        <v>0</v>
      </c>
      <c r="ED454" s="30">
        <f t="shared" si="487"/>
        <v>0</v>
      </c>
      <c r="EE454" s="30">
        <f t="shared" si="487"/>
        <v>0</v>
      </c>
      <c r="EF454" s="30">
        <f t="shared" si="487"/>
        <v>0</v>
      </c>
      <c r="EG454" s="30">
        <f t="shared" si="487"/>
        <v>0</v>
      </c>
      <c r="EH454" s="30">
        <f t="shared" si="487"/>
        <v>0</v>
      </c>
      <c r="EI454" s="30">
        <f t="shared" si="487"/>
        <v>0</v>
      </c>
      <c r="EJ454" s="30">
        <f t="shared" si="487"/>
        <v>0</v>
      </c>
      <c r="EK454" s="30">
        <f t="shared" si="487"/>
        <v>0</v>
      </c>
      <c r="EL454" s="30">
        <f t="shared" si="487"/>
        <v>0</v>
      </c>
      <c r="EM454" s="30">
        <f t="shared" si="487"/>
        <v>0</v>
      </c>
      <c r="EN454" s="30">
        <f t="shared" si="487"/>
        <v>0</v>
      </c>
      <c r="EO454" s="30">
        <f t="shared" si="487"/>
        <v>0</v>
      </c>
      <c r="EP454" s="30">
        <f t="shared" si="487"/>
        <v>0</v>
      </c>
      <c r="EQ454" s="30">
        <f t="shared" si="487"/>
        <v>0</v>
      </c>
      <c r="ER454" s="30">
        <f t="shared" si="487"/>
        <v>0</v>
      </c>
      <c r="ES454" s="30">
        <f t="shared" si="487"/>
        <v>0</v>
      </c>
      <c r="ET454" s="30">
        <f t="shared" si="487"/>
        <v>0</v>
      </c>
      <c r="EU454" s="30">
        <f t="shared" si="487"/>
        <v>0</v>
      </c>
      <c r="EV454" s="30">
        <f t="shared" si="487"/>
        <v>0</v>
      </c>
      <c r="EW454" s="30">
        <f t="shared" si="487"/>
        <v>0</v>
      </c>
      <c r="EX454" s="30">
        <f t="shared" si="487"/>
        <v>0</v>
      </c>
      <c r="EY454" s="30">
        <f t="shared" si="487"/>
        <v>0</v>
      </c>
      <c r="EZ454" s="30">
        <f t="shared" ref="EZ454:GE454" si="488">EZ418-EZ430</f>
        <v>0</v>
      </c>
      <c r="FA454" s="30">
        <f t="shared" si="488"/>
        <v>0</v>
      </c>
      <c r="FB454" s="30">
        <f t="shared" si="488"/>
        <v>0</v>
      </c>
      <c r="FC454" s="30">
        <f t="shared" si="488"/>
        <v>0</v>
      </c>
      <c r="FD454" s="30">
        <f t="shared" si="488"/>
        <v>0</v>
      </c>
      <c r="FE454" s="30">
        <f t="shared" si="488"/>
        <v>0</v>
      </c>
      <c r="FF454" s="30">
        <f t="shared" si="488"/>
        <v>0</v>
      </c>
      <c r="FG454" s="30">
        <f t="shared" si="488"/>
        <v>0</v>
      </c>
      <c r="FH454" s="30">
        <f t="shared" si="488"/>
        <v>0</v>
      </c>
      <c r="FI454" s="30">
        <f t="shared" si="488"/>
        <v>0</v>
      </c>
      <c r="FJ454" s="30">
        <f t="shared" si="488"/>
        <v>0</v>
      </c>
      <c r="FK454" s="30">
        <f t="shared" si="488"/>
        <v>0</v>
      </c>
      <c r="FL454" s="30">
        <f t="shared" si="488"/>
        <v>0</v>
      </c>
      <c r="FM454" s="30">
        <f t="shared" si="488"/>
        <v>0</v>
      </c>
      <c r="FN454" s="30">
        <f t="shared" si="488"/>
        <v>0</v>
      </c>
      <c r="FO454" s="30">
        <f t="shared" si="488"/>
        <v>0</v>
      </c>
      <c r="FP454" s="30">
        <f t="shared" si="488"/>
        <v>0</v>
      </c>
      <c r="FQ454" s="30">
        <f t="shared" si="488"/>
        <v>0</v>
      </c>
      <c r="FR454" s="30">
        <f t="shared" si="488"/>
        <v>0</v>
      </c>
      <c r="FS454" s="30">
        <f t="shared" si="488"/>
        <v>0</v>
      </c>
      <c r="FT454" s="30">
        <f t="shared" si="488"/>
        <v>0</v>
      </c>
      <c r="FU454" s="30">
        <f t="shared" si="488"/>
        <v>0</v>
      </c>
      <c r="FV454" s="30">
        <f t="shared" si="488"/>
        <v>0</v>
      </c>
      <c r="FW454" s="30">
        <f t="shared" si="488"/>
        <v>0</v>
      </c>
      <c r="FX454" s="30">
        <f t="shared" si="488"/>
        <v>0</v>
      </c>
      <c r="FY454" s="30">
        <f t="shared" si="488"/>
        <v>0</v>
      </c>
      <c r="FZ454" s="30">
        <f t="shared" si="488"/>
        <v>0</v>
      </c>
      <c r="GA454" s="30">
        <f t="shared" si="488"/>
        <v>0</v>
      </c>
      <c r="GB454" s="30">
        <f t="shared" si="488"/>
        <v>0</v>
      </c>
      <c r="GC454" s="30">
        <f t="shared" si="488"/>
        <v>0</v>
      </c>
      <c r="GD454" s="30">
        <f t="shared" si="488"/>
        <v>0</v>
      </c>
      <c r="GE454" s="30">
        <f t="shared" si="488"/>
        <v>0</v>
      </c>
      <c r="GF454" s="30">
        <f t="shared" ref="GF454:GL454" si="489">GF418-GF430</f>
        <v>0</v>
      </c>
      <c r="GG454" s="30">
        <f t="shared" si="489"/>
        <v>0</v>
      </c>
      <c r="GH454" s="30">
        <f t="shared" si="489"/>
        <v>0</v>
      </c>
      <c r="GI454" s="30">
        <f t="shared" si="489"/>
        <v>0</v>
      </c>
      <c r="GJ454" s="30">
        <f t="shared" si="489"/>
        <v>0</v>
      </c>
      <c r="GK454" s="30">
        <f t="shared" si="489"/>
        <v>0</v>
      </c>
      <c r="GL454" s="30">
        <f t="shared" si="489"/>
        <v>0</v>
      </c>
      <c r="GM454" s="30" t="b">
        <f t="shared" si="467"/>
        <v>1</v>
      </c>
      <c r="GO454" s="29">
        <v>2030</v>
      </c>
      <c r="GP454" s="27">
        <f>SUMIF(DT410:GL410,GP410,DT454:GL454)</f>
        <v>0</v>
      </c>
      <c r="GQ454" s="28">
        <f>SUMIF(DT410:GL410,GQ410,DT454:GL454)</f>
        <v>0</v>
      </c>
      <c r="GR454" s="28">
        <f>SUMIF(DT410:GL410,GR410,DT454:GL454)</f>
        <v>0</v>
      </c>
      <c r="GS454" s="28">
        <f>SUMIF(DT410:GL410,GS410,DT454:GL454)</f>
        <v>0</v>
      </c>
      <c r="GT454" s="28">
        <f>SUMIF(DT410:GL410,GT410,DT454:GL454)</f>
        <v>0</v>
      </c>
      <c r="GU454" s="28">
        <f>SUMIF(DT410:GL410,GU410,DT454:GL454)</f>
        <v>0</v>
      </c>
      <c r="GV454" s="28">
        <f>SUMIF(DT410:GL410,GV410,DT454:GL454)</f>
        <v>0</v>
      </c>
      <c r="GW454" s="28">
        <f>SUMIF(DT410:GL410,GW410,DT454:GL454)</f>
        <v>0</v>
      </c>
      <c r="GX454" s="28">
        <f>SUMIF(DT410:GL410,GX410,DT454:GL454)</f>
        <v>0</v>
      </c>
      <c r="GY454" s="28">
        <f>SUMIF(DT410:GL410,GY410,DT454:GL454)</f>
        <v>0</v>
      </c>
      <c r="GZ454" s="28">
        <f>SUMIF(DT410:GL410,GZ410,DT454:GL454)</f>
        <v>0</v>
      </c>
      <c r="HA454" s="27" t="b">
        <f t="shared" si="468"/>
        <v>1</v>
      </c>
    </row>
    <row r="455" spans="1:209" x14ac:dyDescent="0.2">
      <c r="B455" s="26"/>
      <c r="E455" s="25"/>
      <c r="F455" s="24"/>
      <c r="G455" s="24"/>
      <c r="H455" s="24"/>
      <c r="I455" s="24"/>
      <c r="J455" s="24"/>
      <c r="K455" s="24"/>
      <c r="L455" s="24"/>
      <c r="M455" s="24"/>
      <c r="N455" s="24"/>
      <c r="O455" s="24"/>
      <c r="P455" s="24"/>
      <c r="Q455" s="24"/>
      <c r="R455" s="23"/>
      <c r="S455" s="16"/>
    </row>
    <row r="456" spans="1:209" ht="13.5" thickBot="1" x14ac:dyDescent="0.25">
      <c r="B456" s="22"/>
      <c r="C456" s="21"/>
      <c r="D456" s="20"/>
      <c r="E456" s="19"/>
      <c r="F456" s="18"/>
      <c r="G456" s="18"/>
      <c r="H456" s="18"/>
      <c r="I456" s="18"/>
      <c r="J456" s="18"/>
      <c r="K456" s="18"/>
      <c r="L456" s="18"/>
      <c r="M456" s="18"/>
      <c r="N456" s="18"/>
      <c r="O456" s="18"/>
      <c r="P456" s="18"/>
      <c r="Q456" s="18"/>
      <c r="S456" s="16"/>
    </row>
    <row r="457" spans="1:209" ht="13.5" thickBot="1" x14ac:dyDescent="0.25">
      <c r="A457" s="89"/>
      <c r="B457" s="17"/>
      <c r="C457" s="6"/>
      <c r="D457" s="8"/>
      <c r="E457" s="7"/>
      <c r="F457" s="6"/>
      <c r="G457" s="6"/>
      <c r="H457" s="6"/>
      <c r="I457" s="6"/>
      <c r="J457" s="6"/>
      <c r="K457" s="6"/>
      <c r="L457" s="6"/>
      <c r="M457" s="6"/>
      <c r="N457" s="6"/>
      <c r="O457" s="6"/>
      <c r="P457" s="6"/>
      <c r="Q457" s="6"/>
      <c r="S457" s="16"/>
    </row>
    <row r="458" spans="1:209" ht="27" customHeight="1" thickBot="1" x14ac:dyDescent="0.25">
      <c r="A458" s="88" t="str">
        <f>IF(E458="","","PRINT")</f>
        <v/>
      </c>
      <c r="B458" s="87"/>
      <c r="C458" s="86">
        <f>C369+1</f>
        <v>6</v>
      </c>
      <c r="D458" s="85"/>
      <c r="E458" s="373"/>
      <c r="F458" s="374"/>
      <c r="G458" s="374"/>
      <c r="H458" s="374"/>
      <c r="I458" s="374"/>
      <c r="J458" s="375"/>
      <c r="K458" s="312" t="s">
        <v>1761</v>
      </c>
      <c r="L458" s="313" t="s">
        <v>1762</v>
      </c>
      <c r="M458" s="316" t="s">
        <v>1770</v>
      </c>
      <c r="N458" s="317"/>
      <c r="O458" s="317"/>
      <c r="P458" s="317"/>
      <c r="Q458" s="317"/>
      <c r="R458" s="307"/>
      <c r="S458" s="16"/>
      <c r="T458" s="83" t="str">
        <f>IF(AND(E458&lt;&gt;"",COUNTIF($T459:T$2240,"PRINT")=0),"PRINT","")</f>
        <v/>
      </c>
      <c r="U458" s="82" t="str">
        <f>Translations!$B$1399</f>
        <v>Energie:</v>
      </c>
      <c r="V458" s="81" t="str">
        <f>IF($E458="","",IFERROR(SUM(INDEX([1]J_Accounting!$BG$4:$BG$122,MATCH($E458,[1]J_Accounting!$E$4:$E$122,0)),INDEX([1]J_Accounting!$BH$4:$BH$122,MATCH($E458,[1]J_Accounting!$E$4:$E$122,0)),INDEX([1]J_Accounting!$BI$4:$BI$122,MATCH($E458,[1]J_Accounting!$E$4:$E$122,0))),""))</f>
        <v/>
      </c>
      <c r="W458" s="2" t="s">
        <v>6</v>
      </c>
    </row>
    <row r="459" spans="1:209" x14ac:dyDescent="0.2">
      <c r="B459" s="26"/>
      <c r="M459" s="305"/>
      <c r="N459" s="308"/>
      <c r="O459" s="376"/>
      <c r="P459" s="376"/>
      <c r="Q459" s="306"/>
      <c r="R459" s="307"/>
      <c r="S459" s="16"/>
    </row>
    <row r="460" spans="1:209" ht="12.75" customHeight="1" x14ac:dyDescent="0.2">
      <c r="B460" s="26"/>
      <c r="D460" s="60" t="s">
        <v>31</v>
      </c>
      <c r="E460" s="334" t="str">
        <f>Translations!$B$1402</f>
        <v>Identifikace dodavatelů paliva</v>
      </c>
      <c r="F460" s="334"/>
      <c r="G460" s="334"/>
      <c r="H460" s="334"/>
      <c r="I460" s="334"/>
      <c r="J460" s="334"/>
      <c r="K460" s="334"/>
      <c r="L460" s="334"/>
      <c r="M460" s="334"/>
      <c r="N460" s="334"/>
      <c r="O460" s="334"/>
      <c r="P460" s="334"/>
      <c r="Q460" s="334"/>
      <c r="S460" s="16"/>
    </row>
    <row r="461" spans="1:209" ht="12.75" customHeight="1" x14ac:dyDescent="0.2">
      <c r="B461" s="26"/>
      <c r="D461" s="60"/>
      <c r="E461" s="335" t="str">
        <f>Translations!$B$1403</f>
        <v>Uveďte podrobnosti o všech dodavatelích příslušného paliva (zdrojový tok).</v>
      </c>
      <c r="F461" s="335"/>
      <c r="G461" s="335"/>
      <c r="H461" s="335"/>
      <c r="I461" s="335"/>
      <c r="J461" s="335"/>
      <c r="K461" s="335"/>
      <c r="L461" s="335"/>
      <c r="M461" s="335"/>
      <c r="N461" s="335"/>
      <c r="O461" s="335"/>
      <c r="P461" s="335"/>
      <c r="Q461" s="335"/>
      <c r="S461" s="16"/>
    </row>
    <row r="462" spans="1:209" ht="12.75" customHeight="1" x14ac:dyDescent="0.2">
      <c r="B462" s="26"/>
      <c r="D462" s="60"/>
      <c r="E462" s="335" t="str">
        <f>Translations!$B$1405</f>
        <v>Můžete také přidat referenční text nebo číslo specifické pro dodavatele pro identifikaci, např. identifikační číslo měřidla používané na fakturách (číslo EIC atd.).</v>
      </c>
      <c r="F462" s="335"/>
      <c r="G462" s="335"/>
      <c r="H462" s="335"/>
      <c r="I462" s="335"/>
      <c r="J462" s="335"/>
      <c r="K462" s="335"/>
      <c r="L462" s="335"/>
      <c r="M462" s="335"/>
      <c r="N462" s="335"/>
      <c r="O462" s="335"/>
      <c r="P462" s="335"/>
      <c r="Q462" s="335"/>
      <c r="S462" s="16"/>
    </row>
    <row r="463" spans="1:209" ht="12.75" customHeight="1" x14ac:dyDescent="0.2">
      <c r="B463" s="26"/>
      <c r="D463" s="60"/>
      <c r="E463" s="335"/>
      <c r="F463" s="335"/>
      <c r="G463" s="335"/>
      <c r="H463" s="335"/>
      <c r="I463" s="335"/>
      <c r="J463" s="335"/>
      <c r="K463" s="335"/>
      <c r="L463" s="335"/>
      <c r="M463" s="335"/>
      <c r="N463" s="335"/>
      <c r="O463" s="335"/>
      <c r="P463" s="335"/>
      <c r="Q463" s="335"/>
      <c r="S463" s="16"/>
    </row>
    <row r="464" spans="1:209" ht="5.0999999999999996" customHeight="1" x14ac:dyDescent="0.2">
      <c r="B464" s="26"/>
      <c r="D464" s="60"/>
      <c r="E464" s="59"/>
      <c r="F464" s="59"/>
      <c r="G464" s="59"/>
      <c r="H464" s="59"/>
      <c r="I464" s="59"/>
      <c r="J464" s="59"/>
      <c r="K464" s="59"/>
      <c r="L464" s="59"/>
      <c r="M464" s="59"/>
      <c r="N464" s="59"/>
      <c r="S464" s="16"/>
    </row>
    <row r="465" spans="2:22" x14ac:dyDescent="0.2">
      <c r="B465" s="26"/>
      <c r="E465" s="377" t="str">
        <f>Translations!$B$1406</f>
        <v>Název dodavatele</v>
      </c>
      <c r="F465" s="377"/>
      <c r="G465" s="377"/>
      <c r="H465" s="377"/>
      <c r="I465" s="377" t="s">
        <v>1756</v>
      </c>
      <c r="J465" s="377"/>
      <c r="K465" s="377"/>
      <c r="L465" s="377" t="s">
        <v>198</v>
      </c>
      <c r="M465" s="377"/>
      <c r="N465" s="377"/>
      <c r="O465" s="377"/>
      <c r="P465"/>
      <c r="Q465"/>
      <c r="S465" s="16"/>
    </row>
    <row r="466" spans="2:22" x14ac:dyDescent="0.2">
      <c r="B466" s="26"/>
      <c r="D466" s="79">
        <v>1</v>
      </c>
      <c r="E466" s="354"/>
      <c r="F466" s="354"/>
      <c r="G466" s="354"/>
      <c r="H466" s="354"/>
      <c r="I466" s="354"/>
      <c r="J466" s="354"/>
      <c r="K466" s="354"/>
      <c r="L466" s="370"/>
      <c r="M466" s="370"/>
      <c r="N466" s="3"/>
      <c r="O466" s="3"/>
      <c r="P466" s="3"/>
      <c r="Q466" s="3"/>
      <c r="S466" s="16"/>
      <c r="V466" s="27" t="str">
        <f t="shared" ref="V466:V475" si="490">IF(E466="","",D466&amp;". "&amp;E466)</f>
        <v/>
      </c>
    </row>
    <row r="467" spans="2:22" x14ac:dyDescent="0.2">
      <c r="B467" s="26"/>
      <c r="D467" s="79">
        <v>2</v>
      </c>
      <c r="E467" s="354"/>
      <c r="F467" s="354"/>
      <c r="G467" s="354"/>
      <c r="H467" s="354"/>
      <c r="I467" s="354"/>
      <c r="J467" s="354"/>
      <c r="K467" s="354"/>
      <c r="L467" s="370"/>
      <c r="M467" s="370"/>
      <c r="N467" s="3"/>
      <c r="O467" s="3"/>
      <c r="P467" s="3"/>
      <c r="Q467" s="3"/>
      <c r="S467" s="16"/>
      <c r="V467" s="27" t="str">
        <f t="shared" si="490"/>
        <v/>
      </c>
    </row>
    <row r="468" spans="2:22" x14ac:dyDescent="0.2">
      <c r="B468" s="26"/>
      <c r="D468" s="79">
        <v>3</v>
      </c>
      <c r="E468" s="354"/>
      <c r="F468" s="354"/>
      <c r="G468" s="354"/>
      <c r="H468" s="354"/>
      <c r="I468" s="354"/>
      <c r="J468" s="354"/>
      <c r="K468" s="354"/>
      <c r="L468" s="370"/>
      <c r="M468" s="370"/>
      <c r="N468" s="3"/>
      <c r="O468" s="3"/>
      <c r="P468" s="3"/>
      <c r="Q468" s="3"/>
      <c r="S468" s="16"/>
      <c r="V468" s="27" t="str">
        <f t="shared" si="490"/>
        <v/>
      </c>
    </row>
    <row r="469" spans="2:22" x14ac:dyDescent="0.2">
      <c r="B469" s="26"/>
      <c r="D469" s="79">
        <v>4</v>
      </c>
      <c r="E469" s="354"/>
      <c r="F469" s="354"/>
      <c r="G469" s="354"/>
      <c r="H469" s="354"/>
      <c r="I469" s="354"/>
      <c r="J469" s="354"/>
      <c r="K469" s="354"/>
      <c r="L469" s="370"/>
      <c r="M469" s="370"/>
      <c r="N469" s="3"/>
      <c r="O469" s="3"/>
      <c r="P469" s="3"/>
      <c r="Q469" s="3"/>
      <c r="S469" s="16"/>
      <c r="V469" s="27" t="str">
        <f t="shared" si="490"/>
        <v/>
      </c>
    </row>
    <row r="470" spans="2:22" x14ac:dyDescent="0.2">
      <c r="B470" s="26"/>
      <c r="D470" s="79">
        <v>5</v>
      </c>
      <c r="E470" s="354"/>
      <c r="F470" s="354"/>
      <c r="G470" s="354"/>
      <c r="H470" s="354"/>
      <c r="I470" s="354"/>
      <c r="J470" s="354"/>
      <c r="K470" s="354"/>
      <c r="L470" s="370"/>
      <c r="M470" s="370"/>
      <c r="N470" s="3"/>
      <c r="O470" s="3"/>
      <c r="P470" s="3"/>
      <c r="Q470" s="3"/>
      <c r="S470" s="16"/>
      <c r="V470" s="27" t="str">
        <f t="shared" si="490"/>
        <v/>
      </c>
    </row>
    <row r="471" spans="2:22" x14ac:dyDescent="0.2">
      <c r="B471" s="26"/>
      <c r="D471" s="79">
        <v>6</v>
      </c>
      <c r="E471" s="354"/>
      <c r="F471" s="354"/>
      <c r="G471" s="354"/>
      <c r="H471" s="354"/>
      <c r="I471" s="354"/>
      <c r="J471" s="354"/>
      <c r="K471" s="354"/>
      <c r="L471" s="370"/>
      <c r="M471" s="370"/>
      <c r="N471" s="3"/>
      <c r="O471" s="3"/>
      <c r="P471" s="3"/>
      <c r="Q471" s="3"/>
      <c r="S471" s="16"/>
      <c r="V471" s="27" t="str">
        <f t="shared" si="490"/>
        <v/>
      </c>
    </row>
    <row r="472" spans="2:22" x14ac:dyDescent="0.2">
      <c r="B472" s="26"/>
      <c r="D472" s="79">
        <v>7</v>
      </c>
      <c r="E472" s="354"/>
      <c r="F472" s="354"/>
      <c r="G472" s="354"/>
      <c r="H472" s="354"/>
      <c r="I472" s="354"/>
      <c r="J472" s="354"/>
      <c r="K472" s="354"/>
      <c r="L472" s="370"/>
      <c r="M472" s="370"/>
      <c r="N472" s="3"/>
      <c r="O472" s="3"/>
      <c r="P472" s="3"/>
      <c r="Q472" s="3"/>
      <c r="S472" s="16"/>
      <c r="V472" s="27" t="str">
        <f t="shared" si="490"/>
        <v/>
      </c>
    </row>
    <row r="473" spans="2:22" x14ac:dyDescent="0.2">
      <c r="B473" s="26"/>
      <c r="D473" s="79">
        <v>8</v>
      </c>
      <c r="E473" s="354"/>
      <c r="F473" s="354"/>
      <c r="G473" s="354"/>
      <c r="H473" s="354"/>
      <c r="I473" s="354"/>
      <c r="J473" s="354"/>
      <c r="K473" s="354"/>
      <c r="L473" s="370"/>
      <c r="M473" s="370"/>
      <c r="N473" s="3"/>
      <c r="O473" s="3"/>
      <c r="P473" s="3"/>
      <c r="Q473" s="3"/>
      <c r="S473" s="16"/>
      <c r="V473" s="27" t="str">
        <f t="shared" si="490"/>
        <v/>
      </c>
    </row>
    <row r="474" spans="2:22" x14ac:dyDescent="0.2">
      <c r="B474" s="26"/>
      <c r="D474" s="79">
        <v>9</v>
      </c>
      <c r="E474" s="354"/>
      <c r="F474" s="354"/>
      <c r="G474" s="354"/>
      <c r="H474" s="354"/>
      <c r="I474" s="354"/>
      <c r="J474" s="354"/>
      <c r="K474" s="354"/>
      <c r="L474" s="370"/>
      <c r="M474" s="370"/>
      <c r="N474" s="3"/>
      <c r="O474" s="3"/>
      <c r="P474" s="3"/>
      <c r="Q474" s="3"/>
      <c r="S474" s="16"/>
      <c r="V474" s="27" t="str">
        <f t="shared" si="490"/>
        <v/>
      </c>
    </row>
    <row r="475" spans="2:22" x14ac:dyDescent="0.2">
      <c r="B475" s="26"/>
      <c r="D475" s="79">
        <v>10</v>
      </c>
      <c r="E475" s="354"/>
      <c r="F475" s="354"/>
      <c r="G475" s="354"/>
      <c r="H475" s="354"/>
      <c r="I475" s="354"/>
      <c r="J475" s="354"/>
      <c r="K475" s="354"/>
      <c r="L475" s="370"/>
      <c r="M475" s="370"/>
      <c r="N475" s="3"/>
      <c r="O475" s="3"/>
      <c r="P475" s="3"/>
      <c r="Q475" s="3"/>
      <c r="S475" s="16"/>
      <c r="V475" s="27" t="str">
        <f t="shared" si="490"/>
        <v/>
      </c>
    </row>
    <row r="476" spans="2:22" x14ac:dyDescent="0.2">
      <c r="B476" s="26"/>
      <c r="S476" s="16"/>
    </row>
    <row r="477" spans="2:22" ht="12.75" customHeight="1" x14ac:dyDescent="0.2">
      <c r="B477" s="26"/>
      <c r="D477" s="60" t="s">
        <v>30</v>
      </c>
      <c r="E477" s="334" t="str">
        <f>Translations!$B$1409</f>
        <v>Nakoupené, spotřebované a vyvezené množství</v>
      </c>
      <c r="F477" s="334"/>
      <c r="G477" s="334"/>
      <c r="H477" s="334"/>
      <c r="I477" s="334"/>
      <c r="J477" s="334"/>
      <c r="K477" s="334"/>
      <c r="L477" s="334"/>
      <c r="M477" s="334"/>
      <c r="N477" s="334"/>
      <c r="O477" s="334"/>
      <c r="P477" s="334"/>
      <c r="Q477" s="334"/>
      <c r="S477" s="16"/>
    </row>
    <row r="478" spans="2:22" x14ac:dyDescent="0.2">
      <c r="B478" s="26"/>
      <c r="D478" s="60"/>
      <c r="E478" s="335" t="str">
        <f>Translations!$B$1410</f>
        <v>Zde uveďte množství pro každý z následujících parametrů:</v>
      </c>
      <c r="F478" s="335"/>
      <c r="G478" s="335"/>
      <c r="H478" s="335"/>
      <c r="I478" s="335"/>
      <c r="J478" s="335"/>
      <c r="K478" s="335"/>
      <c r="L478" s="335"/>
      <c r="M478" s="335"/>
      <c r="N478" s="335"/>
      <c r="O478" s="335"/>
      <c r="P478" s="335"/>
      <c r="Q478" s="335"/>
      <c r="S478" s="16"/>
    </row>
    <row r="479" spans="2:22" x14ac:dyDescent="0.2">
      <c r="B479" s="26"/>
      <c r="D479" s="60"/>
      <c r="E479" s="32"/>
      <c r="F479" s="40" t="str">
        <f>Translations!$B$1411</f>
        <v>Nakoupené množství</v>
      </c>
      <c r="G479" s="337" t="str">
        <f>Translations!$B$1412</f>
        <v>Množství paliva nakoupeného od každého dodavatele v roce Y</v>
      </c>
      <c r="H479" s="337"/>
      <c r="I479" s="337"/>
      <c r="J479" s="337"/>
      <c r="K479" s="337"/>
      <c r="L479" s="337"/>
      <c r="M479" s="337"/>
      <c r="N479" s="337"/>
      <c r="O479" s="337"/>
      <c r="P479" s="337"/>
      <c r="Q479" s="337"/>
      <c r="S479" s="16"/>
    </row>
    <row r="480" spans="2:22" x14ac:dyDescent="0.2">
      <c r="B480" s="26"/>
      <c r="D480" s="60"/>
      <c r="E480" s="32"/>
      <c r="F480" s="40" t="str">
        <f>Translations!$B$1413</f>
        <v>Zásoby (počáteční stav)</v>
      </c>
      <c r="G480" s="337" t="str">
        <f>Translations!$B$1414</f>
        <v>Množství paliva na skladě (začátek roku Y)</v>
      </c>
      <c r="H480" s="355"/>
      <c r="I480" s="355"/>
      <c r="J480" s="355"/>
      <c r="K480" s="355"/>
      <c r="L480" s="355"/>
      <c r="M480" s="355"/>
      <c r="N480" s="355"/>
      <c r="O480" s="355"/>
      <c r="P480" s="355"/>
      <c r="Q480" s="355"/>
      <c r="S480" s="16"/>
    </row>
    <row r="481" spans="2:133" x14ac:dyDescent="0.2">
      <c r="B481" s="26"/>
      <c r="D481" s="60"/>
      <c r="E481" s="363" t="str">
        <f>Translations!$B$1415</f>
        <v>Zásoby (na konci roku)</v>
      </c>
      <c r="F481" s="364"/>
      <c r="G481" s="366" t="str">
        <f>Translations!$B$1416</f>
        <v>Množství paliva na skladě (konec roku Y)</v>
      </c>
      <c r="H481" s="367"/>
      <c r="I481" s="367"/>
      <c r="J481" s="367"/>
      <c r="K481" s="367"/>
      <c r="L481" s="367"/>
      <c r="M481" s="367"/>
      <c r="N481" s="367"/>
      <c r="O481" s="367"/>
      <c r="P481" s="367"/>
      <c r="Q481" s="367"/>
      <c r="S481" s="16"/>
    </row>
    <row r="482" spans="2:133" x14ac:dyDescent="0.2">
      <c r="B482" s="26"/>
      <c r="D482" s="60"/>
      <c r="E482" s="365"/>
      <c r="F482" s="365"/>
      <c r="G482" s="368" t="str">
        <f>Translations!$B$1417</f>
        <v>Zásoby před rokem 2024 nejsou přiřazeny konkrétnímu dodavateli, protože v té době nebyl systém ETS2 relevantní.</v>
      </c>
      <c r="H482" s="369"/>
      <c r="I482" s="369"/>
      <c r="J482" s="369"/>
      <c r="K482" s="369"/>
      <c r="L482" s="369"/>
      <c r="M482" s="369"/>
      <c r="N482" s="369"/>
      <c r="O482" s="369"/>
      <c r="P482" s="369"/>
      <c r="Q482" s="369"/>
      <c r="S482" s="16"/>
    </row>
    <row r="483" spans="2:133" ht="12.75" customHeight="1" x14ac:dyDescent="0.2">
      <c r="B483" s="26"/>
      <c r="D483" s="60"/>
      <c r="E483" s="32"/>
      <c r="F483" s="40" t="str">
        <f>Translations!$B$632</f>
        <v>Export</v>
      </c>
      <c r="G483" s="337" t="str">
        <f>Translations!$B$1418</f>
        <v>Množství paliva vyvezeného třetím stranám nebo spotřebovaného pro činnosti, na které se nevztahuje příloha I (např. mobilní stroje).</v>
      </c>
      <c r="H483" s="355"/>
      <c r="I483" s="355"/>
      <c r="J483" s="355"/>
      <c r="K483" s="355"/>
      <c r="L483" s="355"/>
      <c r="M483" s="355"/>
      <c r="N483" s="355"/>
      <c r="O483" s="355"/>
      <c r="P483" s="355"/>
      <c r="Q483" s="355"/>
      <c r="S483" s="16"/>
    </row>
    <row r="484" spans="2:133" x14ac:dyDescent="0.2">
      <c r="B484" s="26"/>
      <c r="D484" s="60"/>
      <c r="E484" s="32"/>
      <c r="F484" s="40" t="str">
        <f>Translations!$B$1419</f>
        <v>Celková spotřeba</v>
      </c>
      <c r="G484" s="337" t="str">
        <f>Translations!$B$1420</f>
        <v>Množství spotřebované pro účely přílohy I v roce Y. Všimněte si, že v případě, že se hodnoty liší od úrovně aktivity zdrojového toku, zobrazí se červený indikátor chyby.</v>
      </c>
      <c r="H484" s="355"/>
      <c r="I484" s="355"/>
      <c r="J484" s="355"/>
      <c r="K484" s="355"/>
      <c r="L484" s="355"/>
      <c r="M484" s="355"/>
      <c r="N484" s="355"/>
      <c r="O484" s="355"/>
      <c r="P484" s="355"/>
      <c r="Q484" s="355"/>
      <c r="S484" s="16"/>
    </row>
    <row r="485" spans="2:133" ht="5.0999999999999996" customHeight="1" x14ac:dyDescent="0.2">
      <c r="B485" s="26"/>
      <c r="S485" s="16"/>
    </row>
    <row r="486" spans="2:133" ht="12.95" customHeight="1" x14ac:dyDescent="0.2">
      <c r="B486" s="26"/>
      <c r="D486" s="356" t="s">
        <v>1757</v>
      </c>
      <c r="E486" s="357" t="str">
        <f>Translations!$B$1411</f>
        <v>Nakoupené množství</v>
      </c>
      <c r="F486" s="358"/>
      <c r="G486" s="358"/>
      <c r="H486" s="358"/>
      <c r="I486" s="358"/>
      <c r="J486" s="358"/>
      <c r="K486" s="358"/>
      <c r="L486" s="358"/>
      <c r="M486" s="358"/>
      <c r="N486" s="359"/>
      <c r="O486" s="360" t="str">
        <f>Translations!$B$632</f>
        <v>Export</v>
      </c>
      <c r="P486" s="360" t="str">
        <f>Translations!$B$1415</f>
        <v>Zásoby (na konci roku)</v>
      </c>
      <c r="Q486" s="360" t="str">
        <f>Translations!$B$1419</f>
        <v>Celková spotřeba</v>
      </c>
      <c r="S486" s="16"/>
      <c r="U486" s="371" t="s">
        <v>29</v>
      </c>
      <c r="V486" s="332" t="s">
        <v>28</v>
      </c>
      <c r="W486" s="27" t="s">
        <v>27</v>
      </c>
      <c r="X486" s="27" t="s">
        <v>27</v>
      </c>
      <c r="Z486" s="329" t="s">
        <v>26</v>
      </c>
      <c r="AA486" s="330"/>
      <c r="AB486" s="331"/>
      <c r="AU486" s="332" t="s">
        <v>25</v>
      </c>
      <c r="AW486" s="2" t="s">
        <v>24</v>
      </c>
      <c r="AX486" s="44" t="s">
        <v>16</v>
      </c>
      <c r="AY486" s="44">
        <v>2023</v>
      </c>
      <c r="AZ486" s="44">
        <v>2024</v>
      </c>
      <c r="BA486" s="44">
        <v>2025</v>
      </c>
      <c r="BB486" s="44">
        <v>2026</v>
      </c>
      <c r="BC486" s="44">
        <v>2027</v>
      </c>
      <c r="BD486" s="44">
        <v>2028</v>
      </c>
      <c r="BE486" s="44">
        <v>2029</v>
      </c>
      <c r="BF486" s="44">
        <v>2030</v>
      </c>
      <c r="BG486" s="44" t="s">
        <v>13</v>
      </c>
      <c r="BI486" s="2" t="s">
        <v>23</v>
      </c>
      <c r="BJ486" s="44" t="s">
        <v>16</v>
      </c>
      <c r="BK486" s="44">
        <v>2023</v>
      </c>
      <c r="BL486" s="44">
        <v>2024</v>
      </c>
      <c r="BM486" s="44">
        <v>2025</v>
      </c>
      <c r="BN486" s="44">
        <v>2026</v>
      </c>
      <c r="BO486" s="44">
        <v>2027</v>
      </c>
      <c r="BP486" s="44">
        <v>2028</v>
      </c>
      <c r="BQ486" s="44">
        <v>2029</v>
      </c>
      <c r="BR486" s="44">
        <v>2030</v>
      </c>
      <c r="BS486" s="44" t="s">
        <v>13</v>
      </c>
      <c r="BT486" s="63"/>
      <c r="BU486" s="63"/>
      <c r="BV486" s="63"/>
      <c r="BW486" s="63"/>
      <c r="BX486" s="63"/>
      <c r="BY486" s="63"/>
      <c r="BZ486" s="63"/>
      <c r="CA486" s="63"/>
      <c r="CB486" s="63"/>
      <c r="CC486" s="63"/>
      <c r="CD486" s="63"/>
      <c r="CE486" s="63"/>
      <c r="CF486" s="63"/>
      <c r="CG486" s="63"/>
      <c r="CH486" s="63"/>
      <c r="CI486" s="63"/>
      <c r="CJ486" s="63"/>
      <c r="CK486" s="63"/>
      <c r="CL486" s="63"/>
      <c r="CM486" s="63"/>
      <c r="CN486" s="63"/>
      <c r="CO486" s="63"/>
      <c r="CP486" s="63"/>
      <c r="CQ486" s="63"/>
      <c r="CR486" s="63"/>
      <c r="CS486" s="63"/>
      <c r="CT486" s="63"/>
      <c r="CU486" s="63"/>
      <c r="CV486" s="63"/>
      <c r="CW486" s="63"/>
      <c r="CX486" s="63"/>
      <c r="CY486" s="63"/>
      <c r="CZ486" s="63"/>
      <c r="DA486" s="63"/>
      <c r="DB486" s="63"/>
      <c r="DC486" s="63"/>
      <c r="DD486" s="63"/>
      <c r="DE486" s="63"/>
      <c r="DF486" s="63"/>
      <c r="DG486" s="63"/>
      <c r="DH486" s="63"/>
      <c r="DI486" s="63"/>
      <c r="DJ486" s="63"/>
      <c r="DK486" s="63"/>
      <c r="DL486" s="63"/>
      <c r="DM486" s="63"/>
      <c r="DN486" s="63"/>
      <c r="DO486" s="63"/>
      <c r="DP486" s="63"/>
      <c r="DQ486" s="63"/>
      <c r="DS486" s="2" t="s">
        <v>22</v>
      </c>
      <c r="DT486" s="44" t="s">
        <v>16</v>
      </c>
      <c r="DU486" s="44">
        <v>2023</v>
      </c>
      <c r="DV486" s="44">
        <v>2024</v>
      </c>
      <c r="DW486" s="44">
        <v>2025</v>
      </c>
      <c r="DX486" s="44">
        <v>2026</v>
      </c>
      <c r="DY486" s="44">
        <v>2027</v>
      </c>
      <c r="DZ486" s="44">
        <v>2028</v>
      </c>
      <c r="EA486" s="44">
        <v>2029</v>
      </c>
      <c r="EB486" s="44">
        <v>2030</v>
      </c>
      <c r="EC486" s="44" t="s">
        <v>13</v>
      </c>
    </row>
    <row r="487" spans="2:133" ht="62.25" customHeight="1" x14ac:dyDescent="0.2">
      <c r="B487" s="26"/>
      <c r="D487" s="356"/>
      <c r="E487" s="76" t="str">
        <f>INDEX(V466:V475,COLUMNS(E487:E487))</f>
        <v/>
      </c>
      <c r="F487" s="76" t="str">
        <f>INDEX(V466:V475,COLUMNS(E487:F487))</f>
        <v/>
      </c>
      <c r="G487" s="76" t="str">
        <f>INDEX(V466:V475,COLUMNS(E487:G487))</f>
        <v/>
      </c>
      <c r="H487" s="76" t="str">
        <f>INDEX(V466:V475,COLUMNS(E487:H487))</f>
        <v/>
      </c>
      <c r="I487" s="76" t="str">
        <f>INDEX(V466:V475,COLUMNS(E487:I487))</f>
        <v/>
      </c>
      <c r="J487" s="76" t="str">
        <f>INDEX(V466:V475,COLUMNS(E487:J487))</f>
        <v/>
      </c>
      <c r="K487" s="76" t="str">
        <f>INDEX(V466:V475,COLUMNS(E487:K487))</f>
        <v/>
      </c>
      <c r="L487" s="76" t="str">
        <f>INDEX(V466:V475,COLUMNS(E487:L487))</f>
        <v/>
      </c>
      <c r="M487" s="76" t="str">
        <f>INDEX(V466:V475,COLUMNS(E487:M487))</f>
        <v/>
      </c>
      <c r="N487" s="76" t="str">
        <f>INDEX(V466:V475,COLUMNS(E487:N487))</f>
        <v/>
      </c>
      <c r="O487" s="361"/>
      <c r="P487" s="361"/>
      <c r="Q487" s="362"/>
      <c r="S487" s="16"/>
      <c r="T487" s="63"/>
      <c r="U487" s="372"/>
      <c r="V487" s="333"/>
      <c r="W487" s="44" t="s">
        <v>21</v>
      </c>
      <c r="X487" s="44" t="s">
        <v>20</v>
      </c>
      <c r="Z487" s="44" t="str">
        <f t="shared" ref="Z487:AI487" si="491">E487</f>
        <v/>
      </c>
      <c r="AA487" s="44" t="str">
        <f t="shared" si="491"/>
        <v/>
      </c>
      <c r="AB487" s="44" t="str">
        <f t="shared" si="491"/>
        <v/>
      </c>
      <c r="AC487" s="44" t="str">
        <f t="shared" si="491"/>
        <v/>
      </c>
      <c r="AD487" s="44" t="str">
        <f t="shared" si="491"/>
        <v/>
      </c>
      <c r="AE487" s="44" t="str">
        <f t="shared" si="491"/>
        <v/>
      </c>
      <c r="AF487" s="44" t="str">
        <f t="shared" si="491"/>
        <v/>
      </c>
      <c r="AG487" s="44" t="str">
        <f t="shared" si="491"/>
        <v/>
      </c>
      <c r="AH487" s="44" t="str">
        <f t="shared" si="491"/>
        <v/>
      </c>
      <c r="AI487" s="44" t="str">
        <f t="shared" si="491"/>
        <v/>
      </c>
      <c r="AJ487" s="63"/>
      <c r="AK487" s="63"/>
      <c r="AL487" s="63"/>
      <c r="AN487" s="63"/>
      <c r="AO487" s="63"/>
      <c r="AP487" s="63"/>
      <c r="AQ487" s="63"/>
      <c r="AR487" s="63"/>
      <c r="AS487" s="63"/>
      <c r="AT487" s="63"/>
      <c r="AU487" s="333"/>
      <c r="AV487" s="63"/>
      <c r="AW487" s="2" t="s">
        <v>19</v>
      </c>
      <c r="AX487" s="44">
        <v>0</v>
      </c>
      <c r="AY487" s="44">
        <v>0</v>
      </c>
      <c r="AZ487" s="44">
        <v>0</v>
      </c>
      <c r="BA487" s="44">
        <v>0</v>
      </c>
      <c r="BB487" s="44">
        <v>0</v>
      </c>
      <c r="BC487" s="44">
        <v>0</v>
      </c>
      <c r="BD487" s="44">
        <v>0</v>
      </c>
      <c r="BE487" s="44">
        <v>0</v>
      </c>
      <c r="BF487" s="44">
        <v>0</v>
      </c>
      <c r="BG487" s="44"/>
      <c r="BH487" s="63"/>
      <c r="BI487" s="2" t="s">
        <v>19</v>
      </c>
      <c r="BJ487" s="44">
        <v>0</v>
      </c>
      <c r="BK487" s="44">
        <v>0</v>
      </c>
      <c r="BL487" s="44">
        <v>0</v>
      </c>
      <c r="BM487" s="44">
        <v>0</v>
      </c>
      <c r="BN487" s="44">
        <v>0</v>
      </c>
      <c r="BO487" s="44">
        <v>0</v>
      </c>
      <c r="BP487" s="44">
        <v>0</v>
      </c>
      <c r="BQ487" s="44">
        <v>0</v>
      </c>
      <c r="BR487" s="44">
        <v>0</v>
      </c>
      <c r="BS487" s="44"/>
      <c r="BT487" s="63"/>
      <c r="BU487" s="63"/>
      <c r="BV487" s="63"/>
      <c r="BW487" s="63"/>
      <c r="BX487" s="63"/>
      <c r="BY487" s="63"/>
      <c r="BZ487" s="63"/>
      <c r="CA487" s="63"/>
      <c r="CB487" s="63"/>
      <c r="CC487" s="63"/>
      <c r="CD487" s="63"/>
      <c r="CE487" s="63"/>
      <c r="CF487" s="63"/>
      <c r="CG487" s="63"/>
      <c r="CH487" s="63"/>
      <c r="CI487" s="63"/>
      <c r="CJ487" s="63"/>
      <c r="CK487" s="63"/>
      <c r="CL487" s="63"/>
      <c r="CM487" s="63"/>
      <c r="CN487" s="63"/>
      <c r="CO487" s="63"/>
      <c r="CP487" s="63"/>
      <c r="CQ487" s="63"/>
      <c r="CR487" s="63"/>
      <c r="CS487" s="63"/>
      <c r="CT487" s="63"/>
      <c r="CU487" s="63"/>
      <c r="CV487" s="63"/>
      <c r="CW487" s="63"/>
      <c r="CX487" s="63"/>
      <c r="CY487" s="63"/>
      <c r="CZ487" s="63"/>
      <c r="DA487" s="63"/>
      <c r="DB487" s="63"/>
      <c r="DC487" s="63"/>
      <c r="DD487" s="63"/>
      <c r="DE487" s="63"/>
      <c r="DF487" s="63"/>
      <c r="DG487" s="63"/>
      <c r="DH487" s="63"/>
      <c r="DI487" s="63"/>
      <c r="DJ487" s="63"/>
      <c r="DK487" s="63"/>
      <c r="DL487" s="63"/>
      <c r="DM487" s="63"/>
      <c r="DN487" s="63"/>
      <c r="DO487" s="63"/>
      <c r="DP487" s="63"/>
      <c r="DQ487" s="63"/>
      <c r="DR487" s="2" t="str">
        <f>Translations!$B$632</f>
        <v>Export</v>
      </c>
      <c r="DS487" s="2" t="s">
        <v>19</v>
      </c>
      <c r="DT487" s="44">
        <v>0</v>
      </c>
      <c r="DU487" s="44">
        <v>0</v>
      </c>
      <c r="DV487" s="44">
        <v>0</v>
      </c>
      <c r="DW487" s="44">
        <v>0</v>
      </c>
      <c r="DX487" s="44">
        <v>0</v>
      </c>
      <c r="DY487" s="44">
        <v>0</v>
      </c>
      <c r="DZ487" s="44">
        <v>0</v>
      </c>
      <c r="EA487" s="44">
        <v>0</v>
      </c>
      <c r="EB487" s="44">
        <v>0</v>
      </c>
      <c r="EC487" s="44"/>
    </row>
    <row r="488" spans="2:133" x14ac:dyDescent="0.2">
      <c r="B488" s="26"/>
      <c r="D488" s="74">
        <v>2023</v>
      </c>
      <c r="E488" s="36"/>
      <c r="F488" s="36"/>
      <c r="G488" s="36"/>
      <c r="H488" s="36"/>
      <c r="I488" s="36"/>
      <c r="J488" s="36"/>
      <c r="K488" s="36"/>
      <c r="L488" s="36"/>
      <c r="M488" s="36"/>
      <c r="N488" s="36"/>
      <c r="O488" s="36"/>
      <c r="P488" s="73"/>
      <c r="Q488" s="75"/>
      <c r="S488" s="16"/>
      <c r="U488" s="27">
        <f t="shared" ref="U488:U495" si="492">SUM(E488:N488)</f>
        <v>0</v>
      </c>
      <c r="V488" s="27"/>
      <c r="W488" s="27"/>
      <c r="X488" s="71">
        <f>P488</f>
        <v>0</v>
      </c>
      <c r="Z488" s="27"/>
      <c r="AA488" s="27"/>
      <c r="AB488" s="27"/>
      <c r="AC488" s="27"/>
      <c r="AD488" s="27"/>
      <c r="AE488" s="27"/>
      <c r="AF488" s="27"/>
      <c r="AG488" s="27"/>
      <c r="AH488" s="27"/>
      <c r="AI488" s="27"/>
      <c r="AU488" s="44">
        <v>0</v>
      </c>
      <c r="AW488" s="44">
        <v>2023</v>
      </c>
      <c r="AX488" s="44">
        <v>0</v>
      </c>
      <c r="AY488" s="66">
        <f>IF(AY486=AW488,X488,IF(AX488=0,MAX(AY487-MAX(AU488-SUM(AX487:AX487),0),0),AY487))</f>
        <v>0</v>
      </c>
      <c r="AZ488" s="66">
        <f>IF(AZ486=AW488,X488,IF(AY488=0,MAX(AZ487-MAX(AU488-SUM(AX487:AY487),0),0),AZ487))</f>
        <v>0</v>
      </c>
      <c r="BA488" s="66">
        <f>IF(BA486=AW488,X488,IF(AZ488=0,MAX(BA487-MAX(AU488-SUM(AX487:AZ487),0),0),BA487))</f>
        <v>0</v>
      </c>
      <c r="BB488" s="66">
        <f>IF(BB486=AW488,X488,IF(BA488=0,MAX(BB487-MAX(AU488-SUM(AX487:BA487),0),0),BB487))</f>
        <v>0</v>
      </c>
      <c r="BC488" s="66">
        <f>IF(BC486=AW488,X488,IF(BB488=0,MAX(BC487-MAX(AU488-SUM(AX487:BB487),0),0),BC487))</f>
        <v>0</v>
      </c>
      <c r="BD488" s="66">
        <f>IF(BD486=AW488,X488,IF(BC488=0,MAX(BD487-MAX(AU488-SUM(AX487:BC487),0),0),BD487))</f>
        <v>0</v>
      </c>
      <c r="BE488" s="66">
        <f>IF(BE486=AW488,X488,IF(BD488=0,MAX(BE487-MAX(AU488-SUM(AX487:BD487),0),0),BE487))</f>
        <v>0</v>
      </c>
      <c r="BF488" s="66">
        <f>IF(BF486=AW488,X488,IF(BE488=0,MAX(BF487-MAX(AU488-SUM(AX487:BE487),0),0),BF487))</f>
        <v>0</v>
      </c>
      <c r="BG488" s="66" t="b">
        <f t="shared" ref="BG488:BG495" si="493">SUM(AY488:BF488)=P488</f>
        <v>1</v>
      </c>
      <c r="BI488" s="44">
        <v>2023</v>
      </c>
      <c r="BJ488" s="44">
        <v>0</v>
      </c>
      <c r="BK488" s="66">
        <f>IF(BI488&gt;BK486,AY487-AY488,0)</f>
        <v>0</v>
      </c>
      <c r="BL488" s="66">
        <f>IF(BI488&gt;BL486,AZ487-AZ488,0)</f>
        <v>0</v>
      </c>
      <c r="BM488" s="66">
        <f>IF(BI488&gt;BM486,BA487-BA488,0)</f>
        <v>0</v>
      </c>
      <c r="BN488" s="66">
        <f>IF(BI488&gt;BN486,BB487-BB488,0)</f>
        <v>0</v>
      </c>
      <c r="BO488" s="66">
        <f>IF(BI488&gt;BO486,BC487-BC488,0)</f>
        <v>0</v>
      </c>
      <c r="BP488" s="66">
        <f>IF(BI488&gt;BP486,BD487-BD488,0)</f>
        <v>0</v>
      </c>
      <c r="BQ488" s="66">
        <f>IF(BI488&gt;BQ486,BE487-BE488,0)</f>
        <v>0</v>
      </c>
      <c r="BR488" s="66">
        <f>IF(BI488&gt;BR486,BF487-BF488,0)</f>
        <v>0</v>
      </c>
      <c r="BS488" s="66" t="b">
        <f t="shared" ref="BS488:BS495" si="494">SUM(BK488:BR488)=V488-SUM(Z488:AI488)</f>
        <v>1</v>
      </c>
      <c r="BT488" s="68"/>
      <c r="BU488" s="68"/>
      <c r="BV488" s="68"/>
      <c r="BW488" s="68"/>
      <c r="BX488" s="68"/>
      <c r="BY488" s="68"/>
      <c r="BZ488" s="68"/>
      <c r="CA488" s="68"/>
      <c r="CB488" s="68"/>
      <c r="CC488" s="68"/>
      <c r="CD488" s="68"/>
      <c r="CE488" s="68"/>
      <c r="CF488" s="68"/>
      <c r="CG488" s="68"/>
      <c r="CH488" s="68"/>
      <c r="CI488" s="68"/>
      <c r="CJ488" s="68"/>
      <c r="CK488" s="68"/>
      <c r="CL488" s="68"/>
      <c r="CM488" s="68"/>
      <c r="CN488" s="68"/>
      <c r="CO488" s="68"/>
      <c r="CP488" s="68"/>
      <c r="CQ488" s="68"/>
      <c r="CR488" s="68"/>
      <c r="CS488" s="68"/>
      <c r="CT488" s="68"/>
      <c r="CU488" s="68"/>
      <c r="CV488" s="68"/>
      <c r="CW488" s="68"/>
      <c r="CX488" s="68"/>
      <c r="CY488" s="68"/>
      <c r="CZ488" s="68"/>
      <c r="DA488" s="68"/>
      <c r="DB488" s="68"/>
      <c r="DC488" s="68"/>
      <c r="DD488" s="68"/>
      <c r="DE488" s="68"/>
      <c r="DF488" s="68"/>
      <c r="DG488" s="68"/>
      <c r="DH488" s="68"/>
      <c r="DI488" s="68"/>
      <c r="DJ488" s="68"/>
      <c r="DK488" s="68"/>
      <c r="DL488" s="68"/>
      <c r="DM488" s="68"/>
      <c r="DN488" s="68"/>
      <c r="DO488" s="68"/>
      <c r="DP488" s="68"/>
      <c r="DQ488" s="68"/>
      <c r="DR488" s="63">
        <f t="shared" ref="DR488:DR495" si="495">O488</f>
        <v>0</v>
      </c>
      <c r="DS488" s="44">
        <v>2023</v>
      </c>
      <c r="DT488" s="44">
        <v>0</v>
      </c>
      <c r="DU488" s="66">
        <f>IF(DS488&gt;DU486,IF(DR488&lt;=BK488,DR488,BK488),0)</f>
        <v>0</v>
      </c>
      <c r="DV488" s="66">
        <f>IF(DS488&gt;DV486,IF(DR488&lt;=BL488,DR488,BL488),0)</f>
        <v>0</v>
      </c>
      <c r="DW488" s="66">
        <f>IF(DS488&gt;DW486,IF(DR488&lt;=BM488,DR488,BM488),0)</f>
        <v>0</v>
      </c>
      <c r="DX488" s="66">
        <f>IF(DS488&gt;DX486,IF(DR488&lt;=BN488,DR488,BN488),0)</f>
        <v>0</v>
      </c>
      <c r="DY488" s="66">
        <f>IF(DS488&gt;DY486,IF(DR488&lt;=BO488,DR488,BO488),0)</f>
        <v>0</v>
      </c>
      <c r="DZ488" s="66">
        <f>IF(DS488&gt;DZ486,IF(DR488&lt;=BP488,DR488,BP488),0)</f>
        <v>0</v>
      </c>
      <c r="EA488" s="66">
        <f>IF(DS488&gt;EA486,IF(DR488&lt;=BQ488,DR488,BQ488),0)</f>
        <v>0</v>
      </c>
      <c r="EB488" s="66">
        <f>IF(DS488&gt;EB486,IF(DR488&lt;=BR488,DR488,BR488),0)</f>
        <v>0</v>
      </c>
      <c r="EC488" s="66" t="b">
        <f t="shared" ref="EC488:EC495" si="496">SUM(DU488:EB488)+SUM(HC512:HL512)=O488</f>
        <v>1</v>
      </c>
    </row>
    <row r="489" spans="2:133" x14ac:dyDescent="0.2">
      <c r="B489" s="26"/>
      <c r="D489" s="74">
        <v>2024</v>
      </c>
      <c r="E489" s="73"/>
      <c r="F489" s="73"/>
      <c r="G489" s="73"/>
      <c r="H489" s="73"/>
      <c r="I489" s="73"/>
      <c r="J489" s="73"/>
      <c r="K489" s="73"/>
      <c r="L489" s="73"/>
      <c r="M489" s="73"/>
      <c r="N489" s="73"/>
      <c r="O489" s="73"/>
      <c r="P489" s="73"/>
      <c r="Q489" s="35">
        <f t="shared" ref="Q489:Q495" si="497">SUM(E489:N489)-O489+(P488-P489)</f>
        <v>0</v>
      </c>
      <c r="R489" s="72" t="b">
        <f>AND(E458&lt;&gt;"",D489=CNTR_ReportingYear,ROUND(SUM(Q489),0)&lt;&gt;ROUND(SUM(M458),0))</f>
        <v>0</v>
      </c>
      <c r="S489" s="16"/>
      <c r="U489" s="27">
        <f t="shared" si="492"/>
        <v>0</v>
      </c>
      <c r="V489" s="66">
        <f t="shared" ref="V489:V495" si="498">O489+Q489</f>
        <v>0</v>
      </c>
      <c r="W489" s="71">
        <f t="shared" ref="W489:W495" si="499">V489-P488</f>
        <v>0</v>
      </c>
      <c r="X489" s="71">
        <f t="shared" ref="X489:X495" si="500">IF(W489&gt;0,P489,P488+W489+(P489-P488))</f>
        <v>0</v>
      </c>
      <c r="Y489" s="69"/>
      <c r="Z489" s="70">
        <f t="shared" ref="Z489:Z495" si="501">IF(W489&lt;=0,0,W489*E489/SUM(E489:N489))</f>
        <v>0</v>
      </c>
      <c r="AA489" s="70">
        <f t="shared" ref="AA489:AA495" si="502">IF(W489&lt;=0,0,W489*F489/SUM(E489:N489))</f>
        <v>0</v>
      </c>
      <c r="AB489" s="70">
        <f t="shared" ref="AB489:AB495" si="503">IF(W489&lt;=0,0,W489*G489/SUM(E489:N489))</f>
        <v>0</v>
      </c>
      <c r="AC489" s="70">
        <f t="shared" ref="AC489:AC495" si="504">IF(W489&lt;=0,0,W489*H489/SUM(E489:N489))</f>
        <v>0</v>
      </c>
      <c r="AD489" s="70">
        <f t="shared" ref="AD489:AD495" si="505">IF(W489&lt;=0,0,W489*I489/SUM(E489:N489))</f>
        <v>0</v>
      </c>
      <c r="AE489" s="70">
        <f t="shared" ref="AE489:AE495" si="506">IF(W489&lt;=0,0,W489*J489/SUM(E489:N489))</f>
        <v>0</v>
      </c>
      <c r="AF489" s="70">
        <f t="shared" ref="AF489:AF495" si="507">IF(W489&lt;=0,0,W489*K489/SUM(E489:N489))</f>
        <v>0</v>
      </c>
      <c r="AG489" s="70">
        <f t="shared" ref="AG489:AG495" si="508">IF(W489&lt;=0,0,W489*L489/SUM(E489:N489))</f>
        <v>0</v>
      </c>
      <c r="AH489" s="70">
        <f t="shared" ref="AH489:AH495" si="509">IF(W489&lt;=0,0,W489*M489/SUM(E489:N489))</f>
        <v>0</v>
      </c>
      <c r="AI489" s="70">
        <f t="shared" ref="AI489:AI495" si="510">IF(W489&lt;=0,0,W489*N489/SUM(E489:N489))</f>
        <v>0</v>
      </c>
      <c r="AJ489" s="69"/>
      <c r="AK489" s="69"/>
      <c r="AL489" s="69"/>
      <c r="AN489" s="69"/>
      <c r="AO489" s="69"/>
      <c r="AP489" s="69"/>
      <c r="AQ489" s="69"/>
      <c r="AR489" s="69"/>
      <c r="AS489" s="69"/>
      <c r="AT489" s="69"/>
      <c r="AU489" s="44">
        <f t="shared" ref="AU489:AU495" si="511">IF(V489&lt;P488,V489,P488)</f>
        <v>0</v>
      </c>
      <c r="AV489" s="69"/>
      <c r="AW489" s="44">
        <v>2024</v>
      </c>
      <c r="AX489" s="44">
        <v>0</v>
      </c>
      <c r="AY489" s="66">
        <f>IF(AY486=AW489,X489,IF(AX489=0,MAX(AY488-MAX(AU489-SUM(AX488:AX488),0),0),AY488))</f>
        <v>0</v>
      </c>
      <c r="AZ489" s="66">
        <f>IF(AZ486=AW489,X489,IF(AY489=0,MAX(AZ488-MAX(AU489-SUM(AX488:AY488),0),0),AZ488))</f>
        <v>0</v>
      </c>
      <c r="BA489" s="66">
        <f>IF(BA486=AW489,X489,IF(AZ489=0,MAX(BA488-MAX(AU489-SUM(AX488:AZ488),0),0),BA488))</f>
        <v>0</v>
      </c>
      <c r="BB489" s="66">
        <f>IF(BB486=AW489,X489,IF(BA489=0,MAX(BB488-MAX(AU489-SUM(AX488:BA488),0),0),BB488))</f>
        <v>0</v>
      </c>
      <c r="BC489" s="66">
        <f>IF(BC486=AW489,X489,IF(BB489=0,MAX(BC488-MAX(AU489-SUM(AX488:BB488),0),0),BC488))</f>
        <v>0</v>
      </c>
      <c r="BD489" s="66">
        <f>IF(BD486=AW489,X489,IF(BC489=0,MAX(BD488-MAX(AU489-SUM(AX488:BC488),0),0),BD488))</f>
        <v>0</v>
      </c>
      <c r="BE489" s="66">
        <f>IF(BE486=AW489,X489,IF(BD489=0,MAX(BE488-MAX(AU489-SUM(AX488:BD488),0),0),BE488))</f>
        <v>0</v>
      </c>
      <c r="BF489" s="66">
        <f>IF(BF486=AW489,X489,IF(BE489=0,MAX(BF488-MAX(AU489-SUM(AX488:BE488),0),0),BF488))</f>
        <v>0</v>
      </c>
      <c r="BG489" s="66" t="b">
        <f t="shared" si="493"/>
        <v>1</v>
      </c>
      <c r="BI489" s="44">
        <v>2024</v>
      </c>
      <c r="BJ489" s="44">
        <v>0</v>
      </c>
      <c r="BK489" s="66">
        <f>IF(BI489&gt;BK486,AY488-AY489,0)</f>
        <v>0</v>
      </c>
      <c r="BL489" s="66">
        <f>IF(BI489&gt;BL486,AZ488-AZ489,0)</f>
        <v>0</v>
      </c>
      <c r="BM489" s="66">
        <f>IF(BI489&gt;BM486,BA488-BA489,0)</f>
        <v>0</v>
      </c>
      <c r="BN489" s="66">
        <f>IF(BI489&gt;BN486,BB488-BB489,0)</f>
        <v>0</v>
      </c>
      <c r="BO489" s="66">
        <f>IF(BI489&gt;BO486,BC488-BC489,0)</f>
        <v>0</v>
      </c>
      <c r="BP489" s="66">
        <f>IF(BI489&gt;BP486,BD488-BD489,0)</f>
        <v>0</v>
      </c>
      <c r="BQ489" s="66">
        <f>IF(BI489&gt;BQ486,BE488-BE489,0)</f>
        <v>0</v>
      </c>
      <c r="BR489" s="66">
        <f>IF(BI489&gt;BR486,BF488-BF489,0)</f>
        <v>0</v>
      </c>
      <c r="BS489" s="66" t="b">
        <f t="shared" si="494"/>
        <v>1</v>
      </c>
      <c r="BT489" s="68"/>
      <c r="BU489" s="68"/>
      <c r="BV489" s="68"/>
      <c r="BW489" s="68"/>
      <c r="BX489" s="68"/>
      <c r="BY489" s="68"/>
      <c r="BZ489" s="68"/>
      <c r="CA489" s="68"/>
      <c r="CB489" s="68"/>
      <c r="CC489" s="68"/>
      <c r="CD489" s="68"/>
      <c r="CE489" s="68"/>
      <c r="CF489" s="68"/>
      <c r="CG489" s="68"/>
      <c r="CH489" s="68"/>
      <c r="CI489" s="68"/>
      <c r="CJ489" s="68"/>
      <c r="CK489" s="68"/>
      <c r="CL489" s="68"/>
      <c r="CM489" s="68"/>
      <c r="CN489" s="68"/>
      <c r="CO489" s="68"/>
      <c r="CP489" s="68"/>
      <c r="CQ489" s="68"/>
      <c r="CR489" s="68"/>
      <c r="CS489" s="68"/>
      <c r="CT489" s="68"/>
      <c r="CU489" s="68"/>
      <c r="CV489" s="68"/>
      <c r="CW489" s="68"/>
      <c r="CX489" s="68"/>
      <c r="CY489" s="68"/>
      <c r="CZ489" s="68"/>
      <c r="DA489" s="68"/>
      <c r="DB489" s="68"/>
      <c r="DC489" s="68"/>
      <c r="DD489" s="68"/>
      <c r="DE489" s="68"/>
      <c r="DF489" s="68"/>
      <c r="DG489" s="68"/>
      <c r="DH489" s="68"/>
      <c r="DI489" s="68"/>
      <c r="DJ489" s="68"/>
      <c r="DK489" s="68"/>
      <c r="DL489" s="68"/>
      <c r="DM489" s="68"/>
      <c r="DN489" s="68"/>
      <c r="DO489" s="68"/>
      <c r="DP489" s="68"/>
      <c r="DQ489" s="68"/>
      <c r="DR489" s="67">
        <f t="shared" si="495"/>
        <v>0</v>
      </c>
      <c r="DS489" s="44">
        <v>2024</v>
      </c>
      <c r="DT489" s="44">
        <v>0</v>
      </c>
      <c r="DU489" s="66">
        <f>IF(DS489&gt;DU486,IF(DR489&lt;=BK489,DR489,BK489),0)</f>
        <v>0</v>
      </c>
      <c r="DV489" s="66">
        <f>IF(DS489&gt;DV486,IF(DR489&lt;=BL489,DR489,BL489),0)</f>
        <v>0</v>
      </c>
      <c r="DW489" s="66">
        <f>IF(DS489&gt;DW486,IF(DR489&lt;=BM489,DR489,BM489),0)</f>
        <v>0</v>
      </c>
      <c r="DX489" s="66">
        <f>IF(DS489&gt;DX486,IF(DR489&lt;=BN489,DR489,BN489),0)</f>
        <v>0</v>
      </c>
      <c r="DY489" s="66">
        <f>IF(DS489&gt;DY486,IF(DR489&lt;=BO489,DR489,BO489),0)</f>
        <v>0</v>
      </c>
      <c r="DZ489" s="66">
        <f>IF(DS489&gt;DZ486,IF(DR489&lt;=BP489,DR489,BP489),0)</f>
        <v>0</v>
      </c>
      <c r="EA489" s="66">
        <f>IF(DS489&gt;EA486,IF(DR489&lt;=BQ489,DR489,BQ489),0)</f>
        <v>0</v>
      </c>
      <c r="EB489" s="66">
        <f>IF(DS489&gt;EB486,IF(DR489&lt;=BR489,DR489,BR489),0)</f>
        <v>0</v>
      </c>
      <c r="EC489" s="66" t="b">
        <f t="shared" si="496"/>
        <v>1</v>
      </c>
    </row>
    <row r="490" spans="2:133" x14ac:dyDescent="0.2">
      <c r="B490" s="26"/>
      <c r="D490" s="74">
        <v>2025</v>
      </c>
      <c r="E490" s="73"/>
      <c r="F490" s="73"/>
      <c r="G490" s="73"/>
      <c r="H490" s="73"/>
      <c r="I490" s="73"/>
      <c r="J490" s="73"/>
      <c r="K490" s="73"/>
      <c r="L490" s="73"/>
      <c r="M490" s="73"/>
      <c r="N490" s="73"/>
      <c r="O490" s="73"/>
      <c r="P490" s="73"/>
      <c r="Q490" s="35">
        <f t="shared" si="497"/>
        <v>0</v>
      </c>
      <c r="R490" s="72" t="b">
        <f>AND(E458&lt;&gt;"",D490=CNTR_ReportingYear,ROUND(SUM(Q490),0)&lt;&gt;ROUND(SUM(M458),0))</f>
        <v>0</v>
      </c>
      <c r="S490" s="16"/>
      <c r="U490" s="27">
        <f t="shared" si="492"/>
        <v>0</v>
      </c>
      <c r="V490" s="66">
        <f t="shared" si="498"/>
        <v>0</v>
      </c>
      <c r="W490" s="71">
        <f t="shared" si="499"/>
        <v>0</v>
      </c>
      <c r="X490" s="71">
        <f t="shared" si="500"/>
        <v>0</v>
      </c>
      <c r="Y490" s="69"/>
      <c r="Z490" s="70">
        <f t="shared" si="501"/>
        <v>0</v>
      </c>
      <c r="AA490" s="70">
        <f t="shared" si="502"/>
        <v>0</v>
      </c>
      <c r="AB490" s="70">
        <f t="shared" si="503"/>
        <v>0</v>
      </c>
      <c r="AC490" s="70">
        <f t="shared" si="504"/>
        <v>0</v>
      </c>
      <c r="AD490" s="70">
        <f t="shared" si="505"/>
        <v>0</v>
      </c>
      <c r="AE490" s="70">
        <f t="shared" si="506"/>
        <v>0</v>
      </c>
      <c r="AF490" s="70">
        <f t="shared" si="507"/>
        <v>0</v>
      </c>
      <c r="AG490" s="70">
        <f t="shared" si="508"/>
        <v>0</v>
      </c>
      <c r="AH490" s="70">
        <f t="shared" si="509"/>
        <v>0</v>
      </c>
      <c r="AI490" s="70">
        <f t="shared" si="510"/>
        <v>0</v>
      </c>
      <c r="AJ490" s="69"/>
      <c r="AK490" s="69"/>
      <c r="AL490" s="69"/>
      <c r="AN490" s="69"/>
      <c r="AO490" s="69"/>
      <c r="AP490" s="69"/>
      <c r="AQ490" s="69"/>
      <c r="AR490" s="69"/>
      <c r="AS490" s="69"/>
      <c r="AT490" s="69"/>
      <c r="AU490" s="44">
        <f t="shared" si="511"/>
        <v>0</v>
      </c>
      <c r="AV490" s="69"/>
      <c r="AW490" s="44">
        <v>2025</v>
      </c>
      <c r="AX490" s="44">
        <v>0</v>
      </c>
      <c r="AY490" s="66">
        <f>IF(AY486=AW490,X490,IF(AX490=0,MAX(AY489-MAX(AU490-SUM(AX489:AX489),0),0),AY489))</f>
        <v>0</v>
      </c>
      <c r="AZ490" s="66">
        <f>IF(AZ486=AW490,X490,IF(AY490=0,MAX(AZ489-MAX(AU490-SUM(AX489:AY489),0),0),AZ489))</f>
        <v>0</v>
      </c>
      <c r="BA490" s="66">
        <f>IF(BA486=AW490,X490,IF(AZ490=0,MAX(BA489-MAX(AU490-SUM(AX489:AZ489),0),0),BA489))</f>
        <v>0</v>
      </c>
      <c r="BB490" s="66">
        <f>IF(BB486=AW490,X490,IF(BA490=0,MAX(BB489-MAX(AU490-SUM(AX489:BA489),0),0),BB489))</f>
        <v>0</v>
      </c>
      <c r="BC490" s="66">
        <f>IF(BC486=AW490,X490,IF(BB490=0,MAX(BC489-MAX(AU490-SUM(AX489:BB489),0),0),BC489))</f>
        <v>0</v>
      </c>
      <c r="BD490" s="66">
        <f>IF(BD486=AW490,X490,IF(BC490=0,MAX(BD489-MAX(AU490-SUM(AX489:BC489),0),0),BD489))</f>
        <v>0</v>
      </c>
      <c r="BE490" s="66">
        <f>IF(BE486=AW490,X490,IF(BD490=0,MAX(BE489-MAX(AU490-SUM(AX489:BD489),0),0),BE489))</f>
        <v>0</v>
      </c>
      <c r="BF490" s="66">
        <f>IF(BF486=AW490,X490,IF(BE490=0,MAX(BF489-MAX(AU490-SUM(AX489:BE489),0),0),BF489))</f>
        <v>0</v>
      </c>
      <c r="BG490" s="66" t="b">
        <f t="shared" si="493"/>
        <v>1</v>
      </c>
      <c r="BI490" s="44">
        <v>2025</v>
      </c>
      <c r="BJ490" s="44">
        <v>0</v>
      </c>
      <c r="BK490" s="66">
        <f>IF(BI490&gt;BK486,AY489-AY490,0)</f>
        <v>0</v>
      </c>
      <c r="BL490" s="66">
        <f>IF(BI490&gt;BL486,AZ489-AZ490,0)</f>
        <v>0</v>
      </c>
      <c r="BM490" s="66">
        <f>IF(BI490&gt;BM486,BA489-BA490,0)</f>
        <v>0</v>
      </c>
      <c r="BN490" s="66">
        <f>IF(BI490&gt;BN486,BB489-BB490,0)</f>
        <v>0</v>
      </c>
      <c r="BO490" s="66">
        <f>IF(BI490&gt;BO486,BC489-BC490,0)</f>
        <v>0</v>
      </c>
      <c r="BP490" s="66">
        <f>IF(BI490&gt;BP486,BD489-BD490,0)</f>
        <v>0</v>
      </c>
      <c r="BQ490" s="66">
        <f>IF(BI490&gt;BQ486,BE489-BE490,0)</f>
        <v>0</v>
      </c>
      <c r="BR490" s="66">
        <f>IF(BI490&gt;BR486,BF489-BF490,0)</f>
        <v>0</v>
      </c>
      <c r="BS490" s="66" t="b">
        <f t="shared" si="494"/>
        <v>1</v>
      </c>
      <c r="BT490" s="68"/>
      <c r="BU490" s="68"/>
      <c r="BV490" s="68"/>
      <c r="BW490" s="68"/>
      <c r="BX490" s="68"/>
      <c r="BY490" s="68"/>
      <c r="BZ490" s="68"/>
      <c r="CA490" s="68"/>
      <c r="CB490" s="68"/>
      <c r="CC490" s="68"/>
      <c r="CD490" s="68"/>
      <c r="CE490" s="68"/>
      <c r="CF490" s="68"/>
      <c r="CG490" s="68"/>
      <c r="CH490" s="68"/>
      <c r="CI490" s="68"/>
      <c r="CJ490" s="68"/>
      <c r="CK490" s="68"/>
      <c r="CL490" s="68"/>
      <c r="CM490" s="68"/>
      <c r="CN490" s="68"/>
      <c r="CO490" s="68"/>
      <c r="CP490" s="68"/>
      <c r="CQ490" s="68"/>
      <c r="CR490" s="68"/>
      <c r="CS490" s="68"/>
      <c r="CT490" s="68"/>
      <c r="CU490" s="68"/>
      <c r="CV490" s="68"/>
      <c r="CW490" s="68"/>
      <c r="CX490" s="68"/>
      <c r="CY490" s="68"/>
      <c r="CZ490" s="68"/>
      <c r="DA490" s="68"/>
      <c r="DB490" s="68"/>
      <c r="DC490" s="68"/>
      <c r="DD490" s="68"/>
      <c r="DE490" s="68"/>
      <c r="DF490" s="68"/>
      <c r="DG490" s="68"/>
      <c r="DH490" s="68"/>
      <c r="DI490" s="68"/>
      <c r="DJ490" s="68"/>
      <c r="DK490" s="68"/>
      <c r="DL490" s="68"/>
      <c r="DM490" s="68"/>
      <c r="DN490" s="68"/>
      <c r="DO490" s="68"/>
      <c r="DP490" s="68"/>
      <c r="DQ490" s="68"/>
      <c r="DR490" s="67">
        <f t="shared" si="495"/>
        <v>0</v>
      </c>
      <c r="DS490" s="44">
        <v>2025</v>
      </c>
      <c r="DT490" s="44">
        <v>0</v>
      </c>
      <c r="DU490" s="66">
        <f>IF(DS490&gt;DU486,IF(DR490&lt;=BK490,DR490,BK490),0)</f>
        <v>0</v>
      </c>
      <c r="DV490" s="66">
        <f>IF(DS490&gt;DV486,IF(DR490&lt;=BL490,DR490,BL490),0)</f>
        <v>0</v>
      </c>
      <c r="DW490" s="66">
        <f>IF(DS490&gt;DW486,IF(DR490&lt;=BM490,DR490,BM490),0)</f>
        <v>0</v>
      </c>
      <c r="DX490" s="66">
        <f>IF(DS490&gt;DX486,IF(DR490&lt;=BN490,DR490,BN490),0)</f>
        <v>0</v>
      </c>
      <c r="DY490" s="66">
        <f>IF(DS490&gt;DY486,IF(DR490&lt;=BO490,DR490,BO490),0)</f>
        <v>0</v>
      </c>
      <c r="DZ490" s="66">
        <f>IF(DS490&gt;DZ486,IF(DR490&lt;=BP490,DR490,BP490),0)</f>
        <v>0</v>
      </c>
      <c r="EA490" s="66">
        <f>IF(DS490&gt;EA486,IF(DR490&lt;=BQ490,DR490,BQ490),0)</f>
        <v>0</v>
      </c>
      <c r="EB490" s="66">
        <f>IF(DS490&gt;EB486,IF(DR490&lt;=BR490,DR490,BR490),0)</f>
        <v>0</v>
      </c>
      <c r="EC490" s="66" t="b">
        <f t="shared" si="496"/>
        <v>1</v>
      </c>
    </row>
    <row r="491" spans="2:133" x14ac:dyDescent="0.2">
      <c r="B491" s="26"/>
      <c r="D491" s="74">
        <v>2026</v>
      </c>
      <c r="E491" s="73"/>
      <c r="F491" s="73"/>
      <c r="G491" s="73"/>
      <c r="H491" s="73"/>
      <c r="I491" s="73"/>
      <c r="J491" s="73"/>
      <c r="K491" s="73"/>
      <c r="L491" s="73"/>
      <c r="M491" s="73"/>
      <c r="N491" s="73"/>
      <c r="O491" s="73"/>
      <c r="P491" s="73"/>
      <c r="Q491" s="35">
        <f t="shared" si="497"/>
        <v>0</v>
      </c>
      <c r="R491" s="72" t="b">
        <f>AND(E458&lt;&gt;"",D491=CNTR_ReportingYear,ROUND(SUM(Q491),0)&lt;&gt;ROUND(SUM(M458),0))</f>
        <v>0</v>
      </c>
      <c r="S491" s="16"/>
      <c r="U491" s="27">
        <f t="shared" si="492"/>
        <v>0</v>
      </c>
      <c r="V491" s="66">
        <f t="shared" si="498"/>
        <v>0</v>
      </c>
      <c r="W491" s="71">
        <f t="shared" si="499"/>
        <v>0</v>
      </c>
      <c r="X491" s="71">
        <f t="shared" si="500"/>
        <v>0</v>
      </c>
      <c r="Y491" s="69"/>
      <c r="Z491" s="70">
        <f t="shared" si="501"/>
        <v>0</v>
      </c>
      <c r="AA491" s="70">
        <f t="shared" si="502"/>
        <v>0</v>
      </c>
      <c r="AB491" s="70">
        <f t="shared" si="503"/>
        <v>0</v>
      </c>
      <c r="AC491" s="70">
        <f t="shared" si="504"/>
        <v>0</v>
      </c>
      <c r="AD491" s="70">
        <f t="shared" si="505"/>
        <v>0</v>
      </c>
      <c r="AE491" s="70">
        <f t="shared" si="506"/>
        <v>0</v>
      </c>
      <c r="AF491" s="70">
        <f t="shared" si="507"/>
        <v>0</v>
      </c>
      <c r="AG491" s="70">
        <f t="shared" si="508"/>
        <v>0</v>
      </c>
      <c r="AH491" s="70">
        <f t="shared" si="509"/>
        <v>0</v>
      </c>
      <c r="AI491" s="70">
        <f t="shared" si="510"/>
        <v>0</v>
      </c>
      <c r="AJ491" s="69"/>
      <c r="AK491" s="69"/>
      <c r="AL491" s="69"/>
      <c r="AN491" s="69"/>
      <c r="AO491" s="69"/>
      <c r="AP491" s="69"/>
      <c r="AQ491" s="69"/>
      <c r="AR491" s="69"/>
      <c r="AS491" s="69"/>
      <c r="AT491" s="69"/>
      <c r="AU491" s="44">
        <f t="shared" si="511"/>
        <v>0</v>
      </c>
      <c r="AV491" s="69"/>
      <c r="AW491" s="44">
        <v>2026</v>
      </c>
      <c r="AX491" s="44">
        <v>0</v>
      </c>
      <c r="AY491" s="66">
        <f>IF(AY486=AW491,X491,IF(AX491=0,MAX(AY490-MAX(AU491-SUM(AX490:AX490),0),0),AY490))</f>
        <v>0</v>
      </c>
      <c r="AZ491" s="66">
        <f>IF(AZ486=AW491,X491,IF(AY491=0,MAX(AZ490-MAX(AU491-SUM(AX490:AY490),0),0),AZ490))</f>
        <v>0</v>
      </c>
      <c r="BA491" s="66">
        <f>IF(BA486=AW491,X491,IF(AZ491=0,MAX(BA490-MAX(AU491-SUM(AX490:AZ490),0),0),BA490))</f>
        <v>0</v>
      </c>
      <c r="BB491" s="66">
        <f>IF(BB486=AW491,X491,IF(BA491=0,MAX(BB490-MAX(AU491-SUM(AX490:BA490),0),0),BB490))</f>
        <v>0</v>
      </c>
      <c r="BC491" s="66">
        <f>IF(BC486=AW491,X491,IF(BB491=0,MAX(BC490-MAX(AU491-SUM(AX490:BB490),0),0),BC490))</f>
        <v>0</v>
      </c>
      <c r="BD491" s="66">
        <f>IF(BD486=AW491,X491,IF(BC491=0,MAX(BD490-MAX(AU491-SUM(AX490:BC490),0),0),BD490))</f>
        <v>0</v>
      </c>
      <c r="BE491" s="66">
        <f>IF(BE486=AW491,X491,IF(BD491=0,MAX(BE490-MAX(AU491-SUM(AX490:BD490),0),0),BE490))</f>
        <v>0</v>
      </c>
      <c r="BF491" s="66">
        <f>IF(BF486=AW491,X491,IF(BE491=0,MAX(BF490-MAX(AU491-SUM(AX490:BE490),0),0),BF490))</f>
        <v>0</v>
      </c>
      <c r="BG491" s="66" t="b">
        <f t="shared" si="493"/>
        <v>1</v>
      </c>
      <c r="BI491" s="44">
        <v>2026</v>
      </c>
      <c r="BJ491" s="44">
        <v>0</v>
      </c>
      <c r="BK491" s="66">
        <f>IF(BI491&gt;BK486,AY490-AY491,0)</f>
        <v>0</v>
      </c>
      <c r="BL491" s="66">
        <f>IF(BI491&gt;BL486,AZ490-AZ491,0)</f>
        <v>0</v>
      </c>
      <c r="BM491" s="66">
        <f>IF(BI491&gt;BM486,BA490-BA491,0)</f>
        <v>0</v>
      </c>
      <c r="BN491" s="66">
        <f>IF(BI491&gt;BN486,BB490-BB491,0)</f>
        <v>0</v>
      </c>
      <c r="BO491" s="66">
        <f>IF(BI491&gt;BO486,BC490-BC491,0)</f>
        <v>0</v>
      </c>
      <c r="BP491" s="66">
        <f>IF(BI491&gt;BP486,BD490-BD491,0)</f>
        <v>0</v>
      </c>
      <c r="BQ491" s="66">
        <f>IF(BI491&gt;BQ486,BE490-BE491,0)</f>
        <v>0</v>
      </c>
      <c r="BR491" s="66">
        <f>IF(BI491&gt;BR486,BF490-BF491,0)</f>
        <v>0</v>
      </c>
      <c r="BS491" s="66" t="b">
        <f t="shared" si="494"/>
        <v>1</v>
      </c>
      <c r="BT491" s="68"/>
      <c r="BU491" s="68"/>
      <c r="BV491" s="68"/>
      <c r="BW491" s="68"/>
      <c r="BX491" s="68"/>
      <c r="BY491" s="68"/>
      <c r="BZ491" s="68"/>
      <c r="CA491" s="68"/>
      <c r="CB491" s="68"/>
      <c r="CC491" s="68"/>
      <c r="CD491" s="68"/>
      <c r="CE491" s="68"/>
      <c r="CF491" s="68"/>
      <c r="CG491" s="68"/>
      <c r="CH491" s="68"/>
      <c r="CI491" s="68"/>
      <c r="CJ491" s="68"/>
      <c r="CK491" s="68"/>
      <c r="CL491" s="68"/>
      <c r="CM491" s="68"/>
      <c r="CN491" s="68"/>
      <c r="CO491" s="68"/>
      <c r="CP491" s="68"/>
      <c r="CQ491" s="68"/>
      <c r="CR491" s="68"/>
      <c r="CS491" s="68"/>
      <c r="CT491" s="68"/>
      <c r="CU491" s="68"/>
      <c r="CV491" s="68"/>
      <c r="CW491" s="68"/>
      <c r="CX491" s="68"/>
      <c r="CY491" s="68"/>
      <c r="CZ491" s="68"/>
      <c r="DA491" s="68"/>
      <c r="DB491" s="68"/>
      <c r="DC491" s="68"/>
      <c r="DD491" s="68"/>
      <c r="DE491" s="68"/>
      <c r="DF491" s="68"/>
      <c r="DG491" s="68"/>
      <c r="DH491" s="68"/>
      <c r="DI491" s="68"/>
      <c r="DJ491" s="68"/>
      <c r="DK491" s="68"/>
      <c r="DL491" s="68"/>
      <c r="DM491" s="68"/>
      <c r="DN491" s="68"/>
      <c r="DO491" s="68"/>
      <c r="DP491" s="68"/>
      <c r="DQ491" s="68"/>
      <c r="DR491" s="67">
        <f t="shared" si="495"/>
        <v>0</v>
      </c>
      <c r="DS491" s="44">
        <v>2026</v>
      </c>
      <c r="DT491" s="44">
        <v>0</v>
      </c>
      <c r="DU491" s="66">
        <f>IF(DS491&gt;DU486,IF(DR491&lt;=BK491,DR491,BK491),0)</f>
        <v>0</v>
      </c>
      <c r="DV491" s="66">
        <f>IF(DS491&gt;DV486,IF(DR491&lt;=BL491,DR491,BL491),0)</f>
        <v>0</v>
      </c>
      <c r="DW491" s="66">
        <f>IF(DS491&gt;DW486,IF(DR491&lt;=BM491,DR491,BM491),0)</f>
        <v>0</v>
      </c>
      <c r="DX491" s="66">
        <f>IF(DS491&gt;DX486,IF(DR491&lt;=BN491,DR491,BN491),0)</f>
        <v>0</v>
      </c>
      <c r="DY491" s="66">
        <f>IF(DS491&gt;DY486,IF(DR491&lt;=BO491,DR491,BO491),0)</f>
        <v>0</v>
      </c>
      <c r="DZ491" s="66">
        <f>IF(DS491&gt;DZ486,IF(DR491&lt;=BP491,DR491,BP491),0)</f>
        <v>0</v>
      </c>
      <c r="EA491" s="66">
        <f>IF(DS491&gt;EA486,IF(DR491&lt;=BQ491,DR491,BQ491),0)</f>
        <v>0</v>
      </c>
      <c r="EB491" s="66">
        <f>IF(DS491&gt;EB486,IF(DR491&lt;=BR491,DR491,BR491),0)</f>
        <v>0</v>
      </c>
      <c r="EC491" s="66" t="b">
        <f t="shared" si="496"/>
        <v>1</v>
      </c>
    </row>
    <row r="492" spans="2:133" x14ac:dyDescent="0.2">
      <c r="B492" s="26"/>
      <c r="D492" s="74">
        <v>2027</v>
      </c>
      <c r="E492" s="73"/>
      <c r="F492" s="73"/>
      <c r="G492" s="73"/>
      <c r="H492" s="73"/>
      <c r="I492" s="73"/>
      <c r="J492" s="73"/>
      <c r="K492" s="73"/>
      <c r="L492" s="73"/>
      <c r="M492" s="73"/>
      <c r="N492" s="73"/>
      <c r="O492" s="73"/>
      <c r="P492" s="73"/>
      <c r="Q492" s="35">
        <f t="shared" si="497"/>
        <v>0</v>
      </c>
      <c r="R492" s="72" t="b">
        <f>AND(E458&lt;&gt;"",D492=CNTR_ReportingYear,ROUND(SUM(Q492),0)&lt;&gt;ROUND(SUM(M458),0))</f>
        <v>0</v>
      </c>
      <c r="S492" s="16"/>
      <c r="U492" s="27">
        <f t="shared" si="492"/>
        <v>0</v>
      </c>
      <c r="V492" s="66">
        <f t="shared" si="498"/>
        <v>0</v>
      </c>
      <c r="W492" s="71">
        <f t="shared" si="499"/>
        <v>0</v>
      </c>
      <c r="X492" s="71">
        <f t="shared" si="500"/>
        <v>0</v>
      </c>
      <c r="Y492" s="69"/>
      <c r="Z492" s="70">
        <f t="shared" si="501"/>
        <v>0</v>
      </c>
      <c r="AA492" s="70">
        <f t="shared" si="502"/>
        <v>0</v>
      </c>
      <c r="AB492" s="70">
        <f t="shared" si="503"/>
        <v>0</v>
      </c>
      <c r="AC492" s="70">
        <f t="shared" si="504"/>
        <v>0</v>
      </c>
      <c r="AD492" s="70">
        <f t="shared" si="505"/>
        <v>0</v>
      </c>
      <c r="AE492" s="70">
        <f t="shared" si="506"/>
        <v>0</v>
      </c>
      <c r="AF492" s="70">
        <f t="shared" si="507"/>
        <v>0</v>
      </c>
      <c r="AG492" s="70">
        <f t="shared" si="508"/>
        <v>0</v>
      </c>
      <c r="AH492" s="70">
        <f t="shared" si="509"/>
        <v>0</v>
      </c>
      <c r="AI492" s="70">
        <f t="shared" si="510"/>
        <v>0</v>
      </c>
      <c r="AJ492" s="69"/>
      <c r="AK492" s="69"/>
      <c r="AL492" s="69"/>
      <c r="AN492" s="69"/>
      <c r="AO492" s="69"/>
      <c r="AP492" s="69"/>
      <c r="AQ492" s="69"/>
      <c r="AR492" s="69"/>
      <c r="AS492" s="69"/>
      <c r="AT492" s="69"/>
      <c r="AU492" s="44">
        <f t="shared" si="511"/>
        <v>0</v>
      </c>
      <c r="AV492" s="69"/>
      <c r="AW492" s="44">
        <v>2027</v>
      </c>
      <c r="AX492" s="44">
        <v>0</v>
      </c>
      <c r="AY492" s="66">
        <f>IF(AY486=AW492,X492,IF(AX492=0,MAX(AY491-MAX(AU492-SUM(AX491:AX491),0),0),AY491))</f>
        <v>0</v>
      </c>
      <c r="AZ492" s="66">
        <f>IF(AZ486=AW492,X492,IF(AY492=0,MAX(AZ491-MAX(AU492-SUM(AX491:AY491),0),0),AZ491))</f>
        <v>0</v>
      </c>
      <c r="BA492" s="66">
        <f>IF(BA486=AW492,X492,IF(AZ492=0,MAX(BA491-MAX(AU492-SUM(AX491:AZ491),0),0),BA491))</f>
        <v>0</v>
      </c>
      <c r="BB492" s="66">
        <f>IF(BB486=AW492,X492,IF(BA492=0,MAX(BB491-MAX(AU492-SUM(AX491:BA491),0),0),BB491))</f>
        <v>0</v>
      </c>
      <c r="BC492" s="66">
        <f>IF(BC486=AW492,X492,IF(BB492=0,MAX(BC491-MAX(AU492-SUM(AX491:BB491),0),0),BC491))</f>
        <v>0</v>
      </c>
      <c r="BD492" s="66">
        <f>IF(BD486=AW492,X492,IF(BC492=0,MAX(BD491-MAX(AU492-SUM(AX491:BC491),0),0),BD491))</f>
        <v>0</v>
      </c>
      <c r="BE492" s="66">
        <f>IF(BE486=AW492,X492,IF(BD492=0,MAX(BE491-MAX(AU492-SUM(AX491:BD491),0),0),BE491))</f>
        <v>0</v>
      </c>
      <c r="BF492" s="66">
        <f>IF(BF486=AW492,X492,IF(BE492=0,MAX(BF491-MAX(AU492-SUM(AX491:BE491),0),0),BF491))</f>
        <v>0</v>
      </c>
      <c r="BG492" s="66" t="b">
        <f t="shared" si="493"/>
        <v>1</v>
      </c>
      <c r="BI492" s="44">
        <v>2027</v>
      </c>
      <c r="BJ492" s="44">
        <v>0</v>
      </c>
      <c r="BK492" s="66">
        <f>IF(BI492&gt;BK486,AY491-AY492,0)</f>
        <v>0</v>
      </c>
      <c r="BL492" s="66">
        <f>IF(BI492&gt;BL486,AZ491-AZ492,0)</f>
        <v>0</v>
      </c>
      <c r="BM492" s="66">
        <f>IF(BI492&gt;BM486,BA491-BA492,0)</f>
        <v>0</v>
      </c>
      <c r="BN492" s="66">
        <f>IF(BI492&gt;BN486,BB491-BB492,0)</f>
        <v>0</v>
      </c>
      <c r="BO492" s="66">
        <f>IF(BI492&gt;BO486,BC491-BC492,0)</f>
        <v>0</v>
      </c>
      <c r="BP492" s="66">
        <f>IF(BI492&gt;BP486,BD491-BD492,0)</f>
        <v>0</v>
      </c>
      <c r="BQ492" s="66">
        <f>IF(BI492&gt;BQ486,BE491-BE492,0)</f>
        <v>0</v>
      </c>
      <c r="BR492" s="66">
        <f>IF(BI492&gt;BR486,BF491-BF492,0)</f>
        <v>0</v>
      </c>
      <c r="BS492" s="66" t="b">
        <f t="shared" si="494"/>
        <v>1</v>
      </c>
      <c r="BT492" s="68"/>
      <c r="BU492" s="68"/>
      <c r="BV492" s="68"/>
      <c r="BW492" s="68"/>
      <c r="BX492" s="68"/>
      <c r="BY492" s="68"/>
      <c r="BZ492" s="68"/>
      <c r="CA492" s="68"/>
      <c r="CB492" s="68"/>
      <c r="CC492" s="68"/>
      <c r="CD492" s="68"/>
      <c r="CE492" s="68"/>
      <c r="CF492" s="68"/>
      <c r="CG492" s="68"/>
      <c r="CH492" s="68"/>
      <c r="CI492" s="68"/>
      <c r="CJ492" s="68"/>
      <c r="CK492" s="68"/>
      <c r="CL492" s="68"/>
      <c r="CM492" s="68"/>
      <c r="CN492" s="68"/>
      <c r="CO492" s="68"/>
      <c r="CP492" s="68"/>
      <c r="CQ492" s="68"/>
      <c r="CR492" s="68"/>
      <c r="CS492" s="68"/>
      <c r="CT492" s="68"/>
      <c r="CU492" s="68"/>
      <c r="CV492" s="68"/>
      <c r="CW492" s="68"/>
      <c r="CX492" s="68"/>
      <c r="CY492" s="68"/>
      <c r="CZ492" s="68"/>
      <c r="DA492" s="68"/>
      <c r="DB492" s="68"/>
      <c r="DC492" s="68"/>
      <c r="DD492" s="68"/>
      <c r="DE492" s="68"/>
      <c r="DF492" s="68"/>
      <c r="DG492" s="68"/>
      <c r="DH492" s="68"/>
      <c r="DI492" s="68"/>
      <c r="DJ492" s="68"/>
      <c r="DK492" s="68"/>
      <c r="DL492" s="68"/>
      <c r="DM492" s="68"/>
      <c r="DN492" s="68"/>
      <c r="DO492" s="68"/>
      <c r="DP492" s="68"/>
      <c r="DQ492" s="68"/>
      <c r="DR492" s="67">
        <f t="shared" si="495"/>
        <v>0</v>
      </c>
      <c r="DS492" s="44">
        <v>2027</v>
      </c>
      <c r="DT492" s="44">
        <v>0</v>
      </c>
      <c r="DU492" s="66">
        <f>IF(DS492&gt;DU486,IF(DR492&lt;=BK492,DR492,BK492),0)</f>
        <v>0</v>
      </c>
      <c r="DV492" s="66">
        <f>IF(DS492&gt;DV486,IF(DR492&lt;=BL492,DR492,BL492),0)</f>
        <v>0</v>
      </c>
      <c r="DW492" s="66">
        <f>IF(DS492&gt;DW486,IF(DR492&lt;=BM492,DR492,BM492),0)</f>
        <v>0</v>
      </c>
      <c r="DX492" s="66">
        <f>IF(DS492&gt;DX486,IF(DR492&lt;=BN492,DR492,BN492),0)</f>
        <v>0</v>
      </c>
      <c r="DY492" s="66">
        <f>IF(DS492&gt;DY486,IF(DR492&lt;=BO492,DR492,BO492),0)</f>
        <v>0</v>
      </c>
      <c r="DZ492" s="66">
        <f>IF(DS492&gt;DZ486,IF(DR492&lt;=BP492,DR492,BP492),0)</f>
        <v>0</v>
      </c>
      <c r="EA492" s="66">
        <f>IF(DS492&gt;EA486,IF(DR492&lt;=BQ492,DR492,BQ492),0)</f>
        <v>0</v>
      </c>
      <c r="EB492" s="66">
        <f>IF(DS492&gt;EB486,IF(DR492&lt;=BR492,DR492,BR492),0)</f>
        <v>0</v>
      </c>
      <c r="EC492" s="66" t="b">
        <f t="shared" si="496"/>
        <v>1</v>
      </c>
    </row>
    <row r="493" spans="2:133" x14ac:dyDescent="0.2">
      <c r="B493" s="26"/>
      <c r="D493" s="74">
        <v>2028</v>
      </c>
      <c r="E493" s="73"/>
      <c r="F493" s="73"/>
      <c r="G493" s="73"/>
      <c r="H493" s="73"/>
      <c r="I493" s="73"/>
      <c r="J493" s="73"/>
      <c r="K493" s="73"/>
      <c r="L493" s="73"/>
      <c r="M493" s="73"/>
      <c r="N493" s="73"/>
      <c r="O493" s="73"/>
      <c r="P493" s="73"/>
      <c r="Q493" s="35">
        <f t="shared" si="497"/>
        <v>0</v>
      </c>
      <c r="R493" s="72" t="b">
        <f>AND(E458&lt;&gt;"",D493=CNTR_ReportingYear,ROUND(SUM(Q493),0)&lt;&gt;ROUND(SUM(M458),0))</f>
        <v>0</v>
      </c>
      <c r="S493" s="16"/>
      <c r="U493" s="27">
        <f t="shared" si="492"/>
        <v>0</v>
      </c>
      <c r="V493" s="66">
        <f t="shared" si="498"/>
        <v>0</v>
      </c>
      <c r="W493" s="71">
        <f t="shared" si="499"/>
        <v>0</v>
      </c>
      <c r="X493" s="71">
        <f t="shared" si="500"/>
        <v>0</v>
      </c>
      <c r="Y493" s="69"/>
      <c r="Z493" s="70">
        <f t="shared" si="501"/>
        <v>0</v>
      </c>
      <c r="AA493" s="70">
        <f t="shared" si="502"/>
        <v>0</v>
      </c>
      <c r="AB493" s="70">
        <f t="shared" si="503"/>
        <v>0</v>
      </c>
      <c r="AC493" s="70">
        <f t="shared" si="504"/>
        <v>0</v>
      </c>
      <c r="AD493" s="70">
        <f t="shared" si="505"/>
        <v>0</v>
      </c>
      <c r="AE493" s="70">
        <f t="shared" si="506"/>
        <v>0</v>
      </c>
      <c r="AF493" s="70">
        <f t="shared" si="507"/>
        <v>0</v>
      </c>
      <c r="AG493" s="70">
        <f t="shared" si="508"/>
        <v>0</v>
      </c>
      <c r="AH493" s="70">
        <f t="shared" si="509"/>
        <v>0</v>
      </c>
      <c r="AI493" s="70">
        <f t="shared" si="510"/>
        <v>0</v>
      </c>
      <c r="AJ493" s="69"/>
      <c r="AK493" s="69"/>
      <c r="AL493" s="69"/>
      <c r="AN493" s="69"/>
      <c r="AO493" s="69"/>
      <c r="AP493" s="69"/>
      <c r="AQ493" s="69"/>
      <c r="AR493" s="69"/>
      <c r="AS493" s="69"/>
      <c r="AT493" s="69"/>
      <c r="AU493" s="44">
        <f t="shared" si="511"/>
        <v>0</v>
      </c>
      <c r="AV493" s="69"/>
      <c r="AW493" s="44">
        <v>2028</v>
      </c>
      <c r="AX493" s="44">
        <v>0</v>
      </c>
      <c r="AY493" s="66">
        <f>IF(AY486=AW493,X493,IF(AX493=0,MAX(AY492-MAX(AU493-SUM(AX492:AX492),0),0),AY492))</f>
        <v>0</v>
      </c>
      <c r="AZ493" s="66">
        <f>IF(AZ486=AW493,X493,IF(AY493=0,MAX(AZ492-MAX(AU493-SUM(AX492:AY492),0),0),AZ492))</f>
        <v>0</v>
      </c>
      <c r="BA493" s="66">
        <f>IF(BA486=AW493,X493,IF(AZ493=0,MAX(BA492-MAX(AU493-SUM(AX492:AZ492),0),0),BA492))</f>
        <v>0</v>
      </c>
      <c r="BB493" s="66">
        <f>IF(BB486=AW493,X493,IF(BA493=0,MAX(BB492-MAX(AU493-SUM(AX492:BA492),0),0),BB492))</f>
        <v>0</v>
      </c>
      <c r="BC493" s="66">
        <f>IF(BC486=AW493,X493,IF(BB493=0,MAX(BC492-MAX(AU493-SUM(AX492:BB492),0),0),BC492))</f>
        <v>0</v>
      </c>
      <c r="BD493" s="66">
        <f>IF(BD486=AW493,X493,IF(BC493=0,MAX(BD492-MAX(AU493-SUM(AX492:BC492),0),0),BD492))</f>
        <v>0</v>
      </c>
      <c r="BE493" s="66">
        <f>IF(BE486=AW493,X493,IF(BD493=0,MAX(BE492-MAX(AU493-SUM(AX492:BD492),0),0),BE492))</f>
        <v>0</v>
      </c>
      <c r="BF493" s="66">
        <f>IF(BF486=AW493,X493,IF(BE493=0,MAX(BF492-MAX(AU493-SUM(AX492:BE492),0),0),BF492))</f>
        <v>0</v>
      </c>
      <c r="BG493" s="66" t="b">
        <f t="shared" si="493"/>
        <v>1</v>
      </c>
      <c r="BI493" s="44">
        <v>2028</v>
      </c>
      <c r="BJ493" s="44">
        <v>0</v>
      </c>
      <c r="BK493" s="66">
        <f>IF(BI493&gt;BK486,AY492-AY493,0)</f>
        <v>0</v>
      </c>
      <c r="BL493" s="66">
        <f>IF(BI493&gt;BL486,AZ492-AZ493,0)</f>
        <v>0</v>
      </c>
      <c r="BM493" s="66">
        <f>IF(BI493&gt;BM486,BA492-BA493,0)</f>
        <v>0</v>
      </c>
      <c r="BN493" s="66">
        <f>IF(BI493&gt;BN486,BB492-BB493,0)</f>
        <v>0</v>
      </c>
      <c r="BO493" s="66">
        <f>IF(BI493&gt;BO486,BC492-BC493,0)</f>
        <v>0</v>
      </c>
      <c r="BP493" s="66">
        <f>IF(BI493&gt;BP486,BD492-BD493,0)</f>
        <v>0</v>
      </c>
      <c r="BQ493" s="66">
        <f>IF(BI493&gt;BQ486,BE492-BE493,0)</f>
        <v>0</v>
      </c>
      <c r="BR493" s="66">
        <f>IF(BI493&gt;BR486,BF492-BF493,0)</f>
        <v>0</v>
      </c>
      <c r="BS493" s="66" t="b">
        <f t="shared" si="494"/>
        <v>1</v>
      </c>
      <c r="BT493" s="68"/>
      <c r="BU493" s="68"/>
      <c r="BV493" s="68"/>
      <c r="BW493" s="68"/>
      <c r="BX493" s="68"/>
      <c r="BY493" s="68"/>
      <c r="BZ493" s="68"/>
      <c r="CA493" s="68"/>
      <c r="CB493" s="68"/>
      <c r="CC493" s="68"/>
      <c r="CD493" s="68"/>
      <c r="CE493" s="68"/>
      <c r="CF493" s="68"/>
      <c r="CG493" s="68"/>
      <c r="CH493" s="68"/>
      <c r="CI493" s="68"/>
      <c r="CJ493" s="68"/>
      <c r="CK493" s="68"/>
      <c r="CL493" s="68"/>
      <c r="CM493" s="68"/>
      <c r="CN493" s="68"/>
      <c r="CO493" s="68"/>
      <c r="CP493" s="68"/>
      <c r="CQ493" s="68"/>
      <c r="CR493" s="68"/>
      <c r="CS493" s="68"/>
      <c r="CT493" s="68"/>
      <c r="CU493" s="68"/>
      <c r="CV493" s="68"/>
      <c r="CW493" s="68"/>
      <c r="CX493" s="68"/>
      <c r="CY493" s="68"/>
      <c r="CZ493" s="68"/>
      <c r="DA493" s="68"/>
      <c r="DB493" s="68"/>
      <c r="DC493" s="68"/>
      <c r="DD493" s="68"/>
      <c r="DE493" s="68"/>
      <c r="DF493" s="68"/>
      <c r="DG493" s="68"/>
      <c r="DH493" s="68"/>
      <c r="DI493" s="68"/>
      <c r="DJ493" s="68"/>
      <c r="DK493" s="68"/>
      <c r="DL493" s="68"/>
      <c r="DM493" s="68"/>
      <c r="DN493" s="68"/>
      <c r="DO493" s="68"/>
      <c r="DP493" s="68"/>
      <c r="DQ493" s="68"/>
      <c r="DR493" s="67">
        <f t="shared" si="495"/>
        <v>0</v>
      </c>
      <c r="DS493" s="44">
        <v>2028</v>
      </c>
      <c r="DT493" s="44">
        <v>0</v>
      </c>
      <c r="DU493" s="66">
        <f>IF(DS493&gt;DU486,IF(DR493&lt;=BK493,DR493,BK493),0)</f>
        <v>0</v>
      </c>
      <c r="DV493" s="66">
        <f>IF(DS493&gt;DV486,IF(DR493&lt;=BL493,DR493,BL493),0)</f>
        <v>0</v>
      </c>
      <c r="DW493" s="66">
        <f>IF(DS493&gt;DW486,IF(DR493&lt;=BM493,DR493,BM493),0)</f>
        <v>0</v>
      </c>
      <c r="DX493" s="66">
        <f>IF(DS493&gt;DX486,IF(DR493&lt;=BN493,DR493,BN493),0)</f>
        <v>0</v>
      </c>
      <c r="DY493" s="66">
        <f>IF(DS493&gt;DY486,IF(DR493&lt;=BO493,DR493,BO493),0)</f>
        <v>0</v>
      </c>
      <c r="DZ493" s="66">
        <f>IF(DS493&gt;DZ486,IF(DR493&lt;=BP493,DR493,BP493),0)</f>
        <v>0</v>
      </c>
      <c r="EA493" s="66">
        <f>IF(DS493&gt;EA486,IF(DR493&lt;=BQ493,DR493,BQ493),0)</f>
        <v>0</v>
      </c>
      <c r="EB493" s="66">
        <f>IF(DS493&gt;EB486,IF(DR493&lt;=BR493,DR493,BR493),0)</f>
        <v>0</v>
      </c>
      <c r="EC493" s="66" t="b">
        <f t="shared" si="496"/>
        <v>1</v>
      </c>
    </row>
    <row r="494" spans="2:133" x14ac:dyDescent="0.2">
      <c r="B494" s="26"/>
      <c r="D494" s="74">
        <v>2029</v>
      </c>
      <c r="E494" s="73"/>
      <c r="F494" s="73"/>
      <c r="G494" s="73"/>
      <c r="H494" s="73"/>
      <c r="I494" s="73"/>
      <c r="J494" s="73"/>
      <c r="K494" s="73"/>
      <c r="L494" s="73"/>
      <c r="M494" s="73"/>
      <c r="N494" s="73"/>
      <c r="O494" s="73"/>
      <c r="P494" s="73"/>
      <c r="Q494" s="35">
        <f t="shared" si="497"/>
        <v>0</v>
      </c>
      <c r="R494" s="72" t="b">
        <f>AND(E458&lt;&gt;"",D494=CNTR_ReportingYear,ROUND(SUM(Q494),0)&lt;&gt;ROUND(SUM(M458),0))</f>
        <v>0</v>
      </c>
      <c r="S494" s="16"/>
      <c r="U494" s="27">
        <f t="shared" si="492"/>
        <v>0</v>
      </c>
      <c r="V494" s="66">
        <f t="shared" si="498"/>
        <v>0</v>
      </c>
      <c r="W494" s="71">
        <f t="shared" si="499"/>
        <v>0</v>
      </c>
      <c r="X494" s="71">
        <f t="shared" si="500"/>
        <v>0</v>
      </c>
      <c r="Y494" s="69"/>
      <c r="Z494" s="70">
        <f t="shared" si="501"/>
        <v>0</v>
      </c>
      <c r="AA494" s="70">
        <f t="shared" si="502"/>
        <v>0</v>
      </c>
      <c r="AB494" s="70">
        <f t="shared" si="503"/>
        <v>0</v>
      </c>
      <c r="AC494" s="70">
        <f t="shared" si="504"/>
        <v>0</v>
      </c>
      <c r="AD494" s="70">
        <f t="shared" si="505"/>
        <v>0</v>
      </c>
      <c r="AE494" s="70">
        <f t="shared" si="506"/>
        <v>0</v>
      </c>
      <c r="AF494" s="70">
        <f t="shared" si="507"/>
        <v>0</v>
      </c>
      <c r="AG494" s="70">
        <f t="shared" si="508"/>
        <v>0</v>
      </c>
      <c r="AH494" s="70">
        <f t="shared" si="509"/>
        <v>0</v>
      </c>
      <c r="AI494" s="70">
        <f t="shared" si="510"/>
        <v>0</v>
      </c>
      <c r="AJ494" s="69"/>
      <c r="AK494" s="69"/>
      <c r="AL494" s="69"/>
      <c r="AN494" s="69"/>
      <c r="AO494" s="69"/>
      <c r="AP494" s="69"/>
      <c r="AQ494" s="69"/>
      <c r="AR494" s="69"/>
      <c r="AS494" s="69"/>
      <c r="AT494" s="69"/>
      <c r="AU494" s="44">
        <f t="shared" si="511"/>
        <v>0</v>
      </c>
      <c r="AV494" s="69"/>
      <c r="AW494" s="44">
        <v>2029</v>
      </c>
      <c r="AX494" s="44">
        <v>0</v>
      </c>
      <c r="AY494" s="66">
        <f>IF(AY486=AW494,X494,IF(AX494=0,MAX(AY493-MAX(AU494-SUM(AX493:AX493),0),0),AY493))</f>
        <v>0</v>
      </c>
      <c r="AZ494" s="66">
        <f>IF(AZ486=AW494,X494,IF(AY494=0,MAX(AZ493-MAX(AU494-SUM(AX493:AY493),0),0),AZ493))</f>
        <v>0</v>
      </c>
      <c r="BA494" s="66">
        <f>IF(BA486=AW494,X494,IF(AZ494=0,MAX(BA493-MAX(AU494-SUM(AX493:AZ493),0),0),BA493))</f>
        <v>0</v>
      </c>
      <c r="BB494" s="66">
        <f>IF(BB486=AW494,X494,IF(BA494=0,MAX(BB493-MAX(AU494-SUM(AX493:BA493),0),0),BB493))</f>
        <v>0</v>
      </c>
      <c r="BC494" s="66">
        <f>IF(BC486=AW494,X494,IF(BB494=0,MAX(BC493-MAX(AU494-SUM(AX493:BB493),0),0),BC493))</f>
        <v>0</v>
      </c>
      <c r="BD494" s="66">
        <f>IF(BD486=AW494,X494,IF(BC494=0,MAX(BD493-MAX(AU494-SUM(AX493:BC493),0),0),BD493))</f>
        <v>0</v>
      </c>
      <c r="BE494" s="66">
        <f>IF(BE486=AW494,X494,IF(BD494=0,MAX(BE493-MAX(AU494-SUM(AX493:BD493),0),0),BE493))</f>
        <v>0</v>
      </c>
      <c r="BF494" s="66">
        <f>IF(BF486=AW494,X494,IF(BE494=0,MAX(BF493-MAX(AU494-SUM(AX493:BE493),0),0),BF493))</f>
        <v>0</v>
      </c>
      <c r="BG494" s="66" t="b">
        <f t="shared" si="493"/>
        <v>1</v>
      </c>
      <c r="BI494" s="44">
        <v>2029</v>
      </c>
      <c r="BJ494" s="44">
        <v>0</v>
      </c>
      <c r="BK494" s="66">
        <f>IF(BI494&gt;BK486,AY493-AY494,0)</f>
        <v>0</v>
      </c>
      <c r="BL494" s="66">
        <f>IF(BI494&gt;BL486,AZ493-AZ494,0)</f>
        <v>0</v>
      </c>
      <c r="BM494" s="66">
        <f>IF(BI494&gt;BM486,BA493-BA494,0)</f>
        <v>0</v>
      </c>
      <c r="BN494" s="66">
        <f>IF(BI494&gt;BN486,BB493-BB494,0)</f>
        <v>0</v>
      </c>
      <c r="BO494" s="66">
        <f>IF(BI494&gt;BO486,BC493-BC494,0)</f>
        <v>0</v>
      </c>
      <c r="BP494" s="66">
        <f>IF(BI494&gt;BP486,BD493-BD494,0)</f>
        <v>0</v>
      </c>
      <c r="BQ494" s="66">
        <f>IF(BI494&gt;BQ486,BE493-BE494,0)</f>
        <v>0</v>
      </c>
      <c r="BR494" s="66">
        <f>IF(BI494&gt;BR486,BF493-BF494,0)</f>
        <v>0</v>
      </c>
      <c r="BS494" s="66" t="b">
        <f t="shared" si="494"/>
        <v>1</v>
      </c>
      <c r="BT494" s="68"/>
      <c r="BU494" s="68"/>
      <c r="BV494" s="68"/>
      <c r="BW494" s="68"/>
      <c r="BX494" s="68"/>
      <c r="BY494" s="68"/>
      <c r="BZ494" s="68"/>
      <c r="CA494" s="68"/>
      <c r="CB494" s="68"/>
      <c r="CC494" s="68"/>
      <c r="CD494" s="68"/>
      <c r="CE494" s="68"/>
      <c r="CF494" s="68"/>
      <c r="CG494" s="68"/>
      <c r="CH494" s="68"/>
      <c r="CI494" s="68"/>
      <c r="CJ494" s="68"/>
      <c r="CK494" s="68"/>
      <c r="CL494" s="68"/>
      <c r="CM494" s="68"/>
      <c r="CN494" s="68"/>
      <c r="CO494" s="68"/>
      <c r="CP494" s="68"/>
      <c r="CQ494" s="68"/>
      <c r="CR494" s="68"/>
      <c r="CS494" s="68"/>
      <c r="CT494" s="68"/>
      <c r="CU494" s="68"/>
      <c r="CV494" s="68"/>
      <c r="CW494" s="68"/>
      <c r="CX494" s="68"/>
      <c r="CY494" s="68"/>
      <c r="CZ494" s="68"/>
      <c r="DA494" s="68"/>
      <c r="DB494" s="68"/>
      <c r="DC494" s="68"/>
      <c r="DD494" s="68"/>
      <c r="DE494" s="68"/>
      <c r="DF494" s="68"/>
      <c r="DG494" s="68"/>
      <c r="DH494" s="68"/>
      <c r="DI494" s="68"/>
      <c r="DJ494" s="68"/>
      <c r="DK494" s="68"/>
      <c r="DL494" s="68"/>
      <c r="DM494" s="68"/>
      <c r="DN494" s="68"/>
      <c r="DO494" s="68"/>
      <c r="DP494" s="68"/>
      <c r="DQ494" s="68"/>
      <c r="DR494" s="67">
        <f t="shared" si="495"/>
        <v>0</v>
      </c>
      <c r="DS494" s="44">
        <v>2029</v>
      </c>
      <c r="DT494" s="44">
        <v>0</v>
      </c>
      <c r="DU494" s="66">
        <f>IF(DS494&gt;DU486,IF(DR494&lt;=BK494,DR494,BK494),0)</f>
        <v>0</v>
      </c>
      <c r="DV494" s="66">
        <f>IF(DS494&gt;DV486,IF(DR494&lt;=BL494,DR494,BL494),0)</f>
        <v>0</v>
      </c>
      <c r="DW494" s="66">
        <f>IF(DS494&gt;DW486,IF(DR494&lt;=BM494,DR494,BM494),0)</f>
        <v>0</v>
      </c>
      <c r="DX494" s="66">
        <f>IF(DS494&gt;DX486,IF(DR494&lt;=BN494,DR494,BN494),0)</f>
        <v>0</v>
      </c>
      <c r="DY494" s="66">
        <f>IF(DS494&gt;DY486,IF(DR494&lt;=BO494,DR494,BO494),0)</f>
        <v>0</v>
      </c>
      <c r="DZ494" s="66">
        <f>IF(DS494&gt;DZ486,IF(DR494&lt;=BP494,DR494,BP494),0)</f>
        <v>0</v>
      </c>
      <c r="EA494" s="66">
        <f>IF(DS494&gt;EA486,IF(DR494&lt;=BQ494,DR494,BQ494),0)</f>
        <v>0</v>
      </c>
      <c r="EB494" s="66">
        <f>IF(DS494&gt;EB486,IF(DR494&lt;=BR494,DR494,BR494),0)</f>
        <v>0</v>
      </c>
      <c r="EC494" s="66" t="b">
        <f t="shared" si="496"/>
        <v>1</v>
      </c>
    </row>
    <row r="495" spans="2:133" x14ac:dyDescent="0.2">
      <c r="B495" s="26"/>
      <c r="D495" s="74">
        <v>2030</v>
      </c>
      <c r="E495" s="73"/>
      <c r="F495" s="73"/>
      <c r="G495" s="73"/>
      <c r="H495" s="73"/>
      <c r="I495" s="73"/>
      <c r="J495" s="73"/>
      <c r="K495" s="73"/>
      <c r="L495" s="73"/>
      <c r="M495" s="73"/>
      <c r="N495" s="73"/>
      <c r="O495" s="73"/>
      <c r="P495" s="73"/>
      <c r="Q495" s="35">
        <f t="shared" si="497"/>
        <v>0</v>
      </c>
      <c r="R495" s="72" t="b">
        <f>AND(E458&lt;&gt;"",D495=CNTR_ReportingYear,ROUND(SUM(Q495),0)&lt;&gt;ROUND(SUM(M458),0))</f>
        <v>0</v>
      </c>
      <c r="S495" s="16"/>
      <c r="U495" s="27">
        <f t="shared" si="492"/>
        <v>0</v>
      </c>
      <c r="V495" s="66">
        <f t="shared" si="498"/>
        <v>0</v>
      </c>
      <c r="W495" s="71">
        <f t="shared" si="499"/>
        <v>0</v>
      </c>
      <c r="X495" s="71">
        <f t="shared" si="500"/>
        <v>0</v>
      </c>
      <c r="Y495" s="69"/>
      <c r="Z495" s="70">
        <f t="shared" si="501"/>
        <v>0</v>
      </c>
      <c r="AA495" s="70">
        <f t="shared" si="502"/>
        <v>0</v>
      </c>
      <c r="AB495" s="70">
        <f t="shared" si="503"/>
        <v>0</v>
      </c>
      <c r="AC495" s="70">
        <f t="shared" si="504"/>
        <v>0</v>
      </c>
      <c r="AD495" s="70">
        <f t="shared" si="505"/>
        <v>0</v>
      </c>
      <c r="AE495" s="70">
        <f t="shared" si="506"/>
        <v>0</v>
      </c>
      <c r="AF495" s="70">
        <f t="shared" si="507"/>
        <v>0</v>
      </c>
      <c r="AG495" s="70">
        <f t="shared" si="508"/>
        <v>0</v>
      </c>
      <c r="AH495" s="70">
        <f t="shared" si="509"/>
        <v>0</v>
      </c>
      <c r="AI495" s="70">
        <f t="shared" si="510"/>
        <v>0</v>
      </c>
      <c r="AJ495" s="69"/>
      <c r="AK495" s="69"/>
      <c r="AL495" s="69"/>
      <c r="AN495" s="69"/>
      <c r="AO495" s="69"/>
      <c r="AP495" s="69"/>
      <c r="AQ495" s="69"/>
      <c r="AR495" s="69"/>
      <c r="AS495" s="69"/>
      <c r="AT495" s="69"/>
      <c r="AU495" s="44">
        <f t="shared" si="511"/>
        <v>0</v>
      </c>
      <c r="AV495" s="69"/>
      <c r="AW495" s="44">
        <v>2030</v>
      </c>
      <c r="AX495" s="44">
        <v>0</v>
      </c>
      <c r="AY495" s="66">
        <f>IF(AY486=AW495,X495,IF(AX495=0,MAX(AY494-MAX(AU495-SUM(AX494:AX494),0),0),AY494))</f>
        <v>0</v>
      </c>
      <c r="AZ495" s="66">
        <f>IF(AZ486=AW495,X495,IF(AY495=0,MAX(AZ494-MAX(AU495-SUM(AX494:AY494),0),0),AZ494))</f>
        <v>0</v>
      </c>
      <c r="BA495" s="66">
        <f>IF(BA486=AW495,X495,IF(AZ495=0,MAX(BA494-MAX(AU495-SUM(AX494:AZ494),0),0),BA494))</f>
        <v>0</v>
      </c>
      <c r="BB495" s="66">
        <f>IF(BB486=AW495,X495,IF(BA495=0,MAX(BB494-MAX(AU495-SUM(AX494:BA494),0),0),BB494))</f>
        <v>0</v>
      </c>
      <c r="BC495" s="66">
        <f>IF(BC486=AW495,X495,IF(BB495=0,MAX(BC494-MAX(AU495-SUM(AX494:BB494),0),0),BC494))</f>
        <v>0</v>
      </c>
      <c r="BD495" s="66">
        <f>IF(BD486=AW495,X495,IF(BC495=0,MAX(BD494-MAX(AU495-SUM(AX494:BC494),0),0),BD494))</f>
        <v>0</v>
      </c>
      <c r="BE495" s="66">
        <f>IF(BE486=AW495,X495,IF(BD495=0,MAX(BE494-MAX(AU495-SUM(AX494:BD494),0),0),BE494))</f>
        <v>0</v>
      </c>
      <c r="BF495" s="66">
        <f>IF(BF486=AW495,X495,IF(BE495=0,MAX(BF494-MAX(AU495-SUM(AX494:BE494),0),0),BF494))</f>
        <v>0</v>
      </c>
      <c r="BG495" s="66" t="b">
        <f t="shared" si="493"/>
        <v>1</v>
      </c>
      <c r="BI495" s="44">
        <v>2030</v>
      </c>
      <c r="BJ495" s="44">
        <v>0</v>
      </c>
      <c r="BK495" s="66">
        <f>IF(BI495&gt;BK486,AY494-AY495,0)</f>
        <v>0</v>
      </c>
      <c r="BL495" s="66">
        <f>IF(BI495&gt;BL486,AZ494-AZ495,0)</f>
        <v>0</v>
      </c>
      <c r="BM495" s="66">
        <f>IF(BI495&gt;BM486,BA494-BA495,0)</f>
        <v>0</v>
      </c>
      <c r="BN495" s="66">
        <f>IF(BI495&gt;BN486,BB494-BB495,0)</f>
        <v>0</v>
      </c>
      <c r="BO495" s="66">
        <f>IF(BI495&gt;BO486,BC494-BC495,0)</f>
        <v>0</v>
      </c>
      <c r="BP495" s="66">
        <f>IF(BI495&gt;BP486,BD494-BD495,0)</f>
        <v>0</v>
      </c>
      <c r="BQ495" s="66">
        <f>IF(BI495&gt;BQ486,BE494-BE495,0)</f>
        <v>0</v>
      </c>
      <c r="BR495" s="66">
        <f>IF(BI495&gt;BR486,BF494-BF495,0)</f>
        <v>0</v>
      </c>
      <c r="BS495" s="66" t="b">
        <f t="shared" si="494"/>
        <v>1</v>
      </c>
      <c r="BT495" s="68"/>
      <c r="BU495" s="68"/>
      <c r="BV495" s="68"/>
      <c r="BW495" s="68"/>
      <c r="BX495" s="68"/>
      <c r="BY495" s="68"/>
      <c r="BZ495" s="68"/>
      <c r="CA495" s="68"/>
      <c r="CB495" s="68"/>
      <c r="CC495" s="68"/>
      <c r="CD495" s="68"/>
      <c r="CE495" s="68"/>
      <c r="CF495" s="68"/>
      <c r="CG495" s="68"/>
      <c r="CH495" s="68"/>
      <c r="CI495" s="68"/>
      <c r="CJ495" s="68"/>
      <c r="CK495" s="68"/>
      <c r="CL495" s="68"/>
      <c r="CM495" s="68"/>
      <c r="CN495" s="68"/>
      <c r="CO495" s="68"/>
      <c r="CP495" s="68"/>
      <c r="CQ495" s="68"/>
      <c r="CR495" s="68"/>
      <c r="CS495" s="68"/>
      <c r="CT495" s="68"/>
      <c r="CU495" s="68"/>
      <c r="CV495" s="68"/>
      <c r="CW495" s="68"/>
      <c r="CX495" s="68"/>
      <c r="CY495" s="68"/>
      <c r="CZ495" s="68"/>
      <c r="DA495" s="68"/>
      <c r="DB495" s="68"/>
      <c r="DC495" s="68"/>
      <c r="DD495" s="68"/>
      <c r="DE495" s="68"/>
      <c r="DF495" s="68"/>
      <c r="DG495" s="68"/>
      <c r="DH495" s="68"/>
      <c r="DI495" s="68"/>
      <c r="DJ495" s="68"/>
      <c r="DK495" s="68"/>
      <c r="DL495" s="68"/>
      <c r="DM495" s="68"/>
      <c r="DN495" s="68"/>
      <c r="DO495" s="68"/>
      <c r="DP495" s="68"/>
      <c r="DQ495" s="68"/>
      <c r="DR495" s="67">
        <f t="shared" si="495"/>
        <v>0</v>
      </c>
      <c r="DS495" s="44">
        <v>2030</v>
      </c>
      <c r="DT495" s="44">
        <v>0</v>
      </c>
      <c r="DU495" s="66">
        <f>IF(DS495&gt;DU486,IF(DR495&lt;=BK495,DR495,BK495),0)</f>
        <v>0</v>
      </c>
      <c r="DV495" s="66">
        <f>IF(DS495&gt;DV486,IF(DR495&lt;=BL495,DR495,BL495),0)</f>
        <v>0</v>
      </c>
      <c r="DW495" s="66">
        <f>IF(DS495&gt;DW486,IF(DR495&lt;=BM495,DR495,BM495),0)</f>
        <v>0</v>
      </c>
      <c r="DX495" s="66">
        <f>IF(DS495&gt;DX486,IF(DR495&lt;=BN495,DR495,BN495),0)</f>
        <v>0</v>
      </c>
      <c r="DY495" s="66">
        <f>IF(DS495&gt;DY486,IF(DR495&lt;=BO495,DR495,BO495),0)</f>
        <v>0</v>
      </c>
      <c r="DZ495" s="66">
        <f>IF(DS495&gt;DZ486,IF(DR495&lt;=BP495,DR495,BP495),0)</f>
        <v>0</v>
      </c>
      <c r="EA495" s="66">
        <f>IF(DS495&gt;EA486,IF(DR495&lt;=BQ495,DR495,BQ495),0)</f>
        <v>0</v>
      </c>
      <c r="EB495" s="66">
        <f>IF(DS495&gt;EB486,IF(DR495&lt;=BR495,DR495,BR495),0)</f>
        <v>0</v>
      </c>
      <c r="EC495" s="66" t="b">
        <f t="shared" si="496"/>
        <v>1</v>
      </c>
    </row>
    <row r="496" spans="2:133" x14ac:dyDescent="0.2">
      <c r="B496" s="26"/>
      <c r="S496" s="16"/>
    </row>
    <row r="497" spans="1:221" hidden="1" x14ac:dyDescent="0.2">
      <c r="A497" s="2" t="s">
        <v>1</v>
      </c>
      <c r="B497" s="26"/>
      <c r="S497" s="16"/>
      <c r="DS497" s="2" t="s">
        <v>18</v>
      </c>
    </row>
    <row r="498" spans="1:221" hidden="1" x14ac:dyDescent="0.2">
      <c r="A498" s="2" t="s">
        <v>1</v>
      </c>
      <c r="B498" s="26"/>
      <c r="S498" s="16"/>
      <c r="AJ498" s="329" t="s">
        <v>17</v>
      </c>
      <c r="AK498" s="330"/>
      <c r="AL498" s="330"/>
      <c r="AM498" s="330"/>
      <c r="AN498" s="330"/>
      <c r="AO498" s="330"/>
      <c r="AP498" s="330"/>
      <c r="AQ498" s="330"/>
      <c r="AR498" s="330"/>
      <c r="AS498" s="330"/>
      <c r="AT498" s="330"/>
      <c r="AU498" s="331"/>
      <c r="AV498" s="63"/>
      <c r="AX498" s="50" t="s">
        <v>16</v>
      </c>
      <c r="AY498" s="44">
        <v>2023</v>
      </c>
      <c r="AZ498" s="44">
        <v>2024</v>
      </c>
      <c r="BA498" s="44">
        <v>2024</v>
      </c>
      <c r="BB498" s="44">
        <v>2024</v>
      </c>
      <c r="BC498" s="44">
        <v>2024</v>
      </c>
      <c r="BD498" s="44">
        <v>2024</v>
      </c>
      <c r="BE498" s="44">
        <v>2024</v>
      </c>
      <c r="BF498" s="44">
        <v>2024</v>
      </c>
      <c r="BG498" s="44">
        <v>2024</v>
      </c>
      <c r="BH498" s="44">
        <v>2024</v>
      </c>
      <c r="BI498" s="44">
        <v>2024</v>
      </c>
      <c r="BJ498" s="44">
        <v>2025</v>
      </c>
      <c r="BK498" s="44">
        <v>2025</v>
      </c>
      <c r="BL498" s="44">
        <v>2025</v>
      </c>
      <c r="BM498" s="44">
        <v>2025</v>
      </c>
      <c r="BN498" s="44">
        <v>2025</v>
      </c>
      <c r="BO498" s="44">
        <v>2025</v>
      </c>
      <c r="BP498" s="44">
        <v>2025</v>
      </c>
      <c r="BQ498" s="44">
        <v>2025</v>
      </c>
      <c r="BR498" s="44">
        <v>2025</v>
      </c>
      <c r="BS498" s="44">
        <v>2025</v>
      </c>
      <c r="BT498" s="44">
        <v>2026</v>
      </c>
      <c r="BU498" s="44">
        <v>2026</v>
      </c>
      <c r="BV498" s="44">
        <v>2026</v>
      </c>
      <c r="BW498" s="44">
        <v>2026</v>
      </c>
      <c r="BX498" s="44">
        <v>2026</v>
      </c>
      <c r="BY498" s="44">
        <v>2026</v>
      </c>
      <c r="BZ498" s="44">
        <v>2026</v>
      </c>
      <c r="CA498" s="44">
        <v>2026</v>
      </c>
      <c r="CB498" s="44">
        <v>2026</v>
      </c>
      <c r="CC498" s="44">
        <v>2026</v>
      </c>
      <c r="CD498" s="44">
        <v>2027</v>
      </c>
      <c r="CE498" s="44">
        <v>2027</v>
      </c>
      <c r="CF498" s="44">
        <v>2027</v>
      </c>
      <c r="CG498" s="44">
        <v>2027</v>
      </c>
      <c r="CH498" s="44">
        <v>2027</v>
      </c>
      <c r="CI498" s="44">
        <v>2027</v>
      </c>
      <c r="CJ498" s="44">
        <v>2027</v>
      </c>
      <c r="CK498" s="44">
        <v>2027</v>
      </c>
      <c r="CL498" s="44">
        <v>2027</v>
      </c>
      <c r="CM498" s="44">
        <v>2027</v>
      </c>
      <c r="CN498" s="44">
        <v>2028</v>
      </c>
      <c r="CO498" s="44">
        <v>2028</v>
      </c>
      <c r="CP498" s="44">
        <v>2028</v>
      </c>
      <c r="CQ498" s="44">
        <v>2028</v>
      </c>
      <c r="CR498" s="44">
        <v>2028</v>
      </c>
      <c r="CS498" s="44">
        <v>2028</v>
      </c>
      <c r="CT498" s="44">
        <v>2028</v>
      </c>
      <c r="CU498" s="44">
        <v>2028</v>
      </c>
      <c r="CV498" s="44">
        <v>2028</v>
      </c>
      <c r="CW498" s="44">
        <v>2028</v>
      </c>
      <c r="CX498" s="44">
        <v>2029</v>
      </c>
      <c r="CY498" s="44">
        <v>2029</v>
      </c>
      <c r="CZ498" s="44">
        <v>2029</v>
      </c>
      <c r="DA498" s="44">
        <v>2029</v>
      </c>
      <c r="DB498" s="44">
        <v>2029</v>
      </c>
      <c r="DC498" s="44">
        <v>2029</v>
      </c>
      <c r="DD498" s="44">
        <v>2029</v>
      </c>
      <c r="DE498" s="44">
        <v>2029</v>
      </c>
      <c r="DF498" s="44">
        <v>2029</v>
      </c>
      <c r="DG498" s="44">
        <v>2029</v>
      </c>
      <c r="DH498" s="44">
        <v>2030</v>
      </c>
      <c r="DI498" s="44">
        <v>2030</v>
      </c>
      <c r="DJ498" s="44">
        <v>2030</v>
      </c>
      <c r="DK498" s="44">
        <v>2030</v>
      </c>
      <c r="DL498" s="44">
        <v>2030</v>
      </c>
      <c r="DM498" s="44">
        <v>2030</v>
      </c>
      <c r="DN498" s="44">
        <v>2030</v>
      </c>
      <c r="DO498" s="44">
        <v>2030</v>
      </c>
      <c r="DP498" s="44">
        <v>2030</v>
      </c>
      <c r="DQ498" s="44">
        <v>2030</v>
      </c>
      <c r="DS498" s="50"/>
      <c r="DT498" s="44">
        <v>2023</v>
      </c>
      <c r="DU498" s="44">
        <v>2024</v>
      </c>
      <c r="DV498" s="44">
        <v>2024</v>
      </c>
      <c r="DW498" s="44">
        <v>2024</v>
      </c>
      <c r="DX498" s="44">
        <v>2024</v>
      </c>
      <c r="DY498" s="44">
        <v>2024</v>
      </c>
      <c r="DZ498" s="44">
        <v>2024</v>
      </c>
      <c r="EA498" s="44">
        <v>2024</v>
      </c>
      <c r="EB498" s="44">
        <v>2024</v>
      </c>
      <c r="EC498" s="44">
        <v>2024</v>
      </c>
      <c r="ED498" s="44">
        <v>2024</v>
      </c>
      <c r="EE498" s="44">
        <v>2025</v>
      </c>
      <c r="EF498" s="44">
        <v>2025</v>
      </c>
      <c r="EG498" s="44">
        <v>2025</v>
      </c>
      <c r="EH498" s="44">
        <v>2025</v>
      </c>
      <c r="EI498" s="44">
        <v>2025</v>
      </c>
      <c r="EJ498" s="44">
        <v>2025</v>
      </c>
      <c r="EK498" s="44">
        <v>2025</v>
      </c>
      <c r="EL498" s="44">
        <v>2025</v>
      </c>
      <c r="EM498" s="44">
        <v>2025</v>
      </c>
      <c r="EN498" s="44">
        <v>2025</v>
      </c>
      <c r="EO498" s="44">
        <v>2026</v>
      </c>
      <c r="EP498" s="44">
        <v>2026</v>
      </c>
      <c r="EQ498" s="44">
        <v>2026</v>
      </c>
      <c r="ER498" s="44">
        <v>2026</v>
      </c>
      <c r="ES498" s="44">
        <v>2026</v>
      </c>
      <c r="ET498" s="44">
        <v>2026</v>
      </c>
      <c r="EU498" s="44">
        <v>2026</v>
      </c>
      <c r="EV498" s="44">
        <v>2026</v>
      </c>
      <c r="EW498" s="44">
        <v>2026</v>
      </c>
      <c r="EX498" s="44">
        <v>2026</v>
      </c>
      <c r="EY498" s="44">
        <v>2027</v>
      </c>
      <c r="EZ498" s="44">
        <v>2027</v>
      </c>
      <c r="FA498" s="44">
        <v>2027</v>
      </c>
      <c r="FB498" s="44">
        <v>2027</v>
      </c>
      <c r="FC498" s="44">
        <v>2027</v>
      </c>
      <c r="FD498" s="44">
        <v>2027</v>
      </c>
      <c r="FE498" s="44">
        <v>2027</v>
      </c>
      <c r="FF498" s="44">
        <v>2027</v>
      </c>
      <c r="FG498" s="44">
        <v>2027</v>
      </c>
      <c r="FH498" s="44">
        <v>2027</v>
      </c>
      <c r="FI498" s="44">
        <v>2028</v>
      </c>
      <c r="FJ498" s="44">
        <v>2028</v>
      </c>
      <c r="FK498" s="44">
        <v>2028</v>
      </c>
      <c r="FL498" s="44">
        <v>2028</v>
      </c>
      <c r="FM498" s="44">
        <v>2028</v>
      </c>
      <c r="FN498" s="44">
        <v>2028</v>
      </c>
      <c r="FO498" s="44">
        <v>2028</v>
      </c>
      <c r="FP498" s="44">
        <v>2028</v>
      </c>
      <c r="FQ498" s="44">
        <v>2028</v>
      </c>
      <c r="FR498" s="44">
        <v>2028</v>
      </c>
      <c r="FS498" s="44">
        <v>2029</v>
      </c>
      <c r="FT498" s="44">
        <v>2029</v>
      </c>
      <c r="FU498" s="44">
        <v>2029</v>
      </c>
      <c r="FV498" s="44">
        <v>2029</v>
      </c>
      <c r="FW498" s="44">
        <v>2029</v>
      </c>
      <c r="FX498" s="44">
        <v>2029</v>
      </c>
      <c r="FY498" s="44">
        <v>2029</v>
      </c>
      <c r="FZ498" s="44">
        <v>2029</v>
      </c>
      <c r="GA498" s="44">
        <v>2029</v>
      </c>
      <c r="GB498" s="44">
        <v>2029</v>
      </c>
      <c r="GC498" s="44">
        <v>2030</v>
      </c>
      <c r="GD498" s="44">
        <v>2030</v>
      </c>
      <c r="GE498" s="44">
        <v>2030</v>
      </c>
      <c r="GF498" s="44">
        <v>2030</v>
      </c>
      <c r="GG498" s="44">
        <v>2030</v>
      </c>
      <c r="GH498" s="44">
        <v>2030</v>
      </c>
      <c r="GI498" s="44">
        <v>2030</v>
      </c>
      <c r="GJ498" s="44">
        <v>2030</v>
      </c>
      <c r="GK498" s="44">
        <v>2030</v>
      </c>
      <c r="GL498" s="44">
        <v>2030</v>
      </c>
      <c r="GM498" s="332" t="s">
        <v>2</v>
      </c>
      <c r="GP498" s="2" t="s">
        <v>15</v>
      </c>
    </row>
    <row r="499" spans="1:221" hidden="1" x14ac:dyDescent="0.2">
      <c r="A499" s="2" t="s">
        <v>1</v>
      </c>
      <c r="B499" s="26"/>
      <c r="S499" s="16"/>
      <c r="AJ499" s="44" t="s">
        <v>14</v>
      </c>
      <c r="AK499" s="44" t="s">
        <v>3</v>
      </c>
      <c r="AL499" s="44" t="str">
        <f t="shared" ref="AL499:AU499" si="512">E487</f>
        <v/>
      </c>
      <c r="AM499" s="44" t="str">
        <f t="shared" si="512"/>
        <v/>
      </c>
      <c r="AN499" s="44" t="str">
        <f t="shared" si="512"/>
        <v/>
      </c>
      <c r="AO499" s="44" t="str">
        <f t="shared" si="512"/>
        <v/>
      </c>
      <c r="AP499" s="44" t="str">
        <f t="shared" si="512"/>
        <v/>
      </c>
      <c r="AQ499" s="44" t="str">
        <f t="shared" si="512"/>
        <v/>
      </c>
      <c r="AR499" s="44" t="str">
        <f t="shared" si="512"/>
        <v/>
      </c>
      <c r="AS499" s="44" t="str">
        <f t="shared" si="512"/>
        <v/>
      </c>
      <c r="AT499" s="44" t="str">
        <f t="shared" si="512"/>
        <v/>
      </c>
      <c r="AU499" s="44" t="str">
        <f t="shared" si="512"/>
        <v/>
      </c>
      <c r="AV499" s="63"/>
      <c r="AX499" s="42" t="s">
        <v>14</v>
      </c>
      <c r="AY499" s="44" t="s">
        <v>3</v>
      </c>
      <c r="AZ499" s="44" t="str">
        <f t="shared" ref="AZ499:BI499" si="513">E487</f>
        <v/>
      </c>
      <c r="BA499" s="44" t="str">
        <f t="shared" si="513"/>
        <v/>
      </c>
      <c r="BB499" s="44" t="str">
        <f t="shared" si="513"/>
        <v/>
      </c>
      <c r="BC499" s="44" t="str">
        <f t="shared" si="513"/>
        <v/>
      </c>
      <c r="BD499" s="44" t="str">
        <f t="shared" si="513"/>
        <v/>
      </c>
      <c r="BE499" s="44" t="str">
        <f t="shared" si="513"/>
        <v/>
      </c>
      <c r="BF499" s="44" t="str">
        <f t="shared" si="513"/>
        <v/>
      </c>
      <c r="BG499" s="44" t="str">
        <f t="shared" si="513"/>
        <v/>
      </c>
      <c r="BH499" s="44" t="str">
        <f t="shared" si="513"/>
        <v/>
      </c>
      <c r="BI499" s="44" t="str">
        <f t="shared" si="513"/>
        <v/>
      </c>
      <c r="BJ499" s="44" t="str">
        <f t="shared" ref="BJ499:BS499" si="514">E487</f>
        <v/>
      </c>
      <c r="BK499" s="44" t="str">
        <f t="shared" si="514"/>
        <v/>
      </c>
      <c r="BL499" s="44" t="str">
        <f t="shared" si="514"/>
        <v/>
      </c>
      <c r="BM499" s="44" t="str">
        <f t="shared" si="514"/>
        <v/>
      </c>
      <c r="BN499" s="44" t="str">
        <f t="shared" si="514"/>
        <v/>
      </c>
      <c r="BO499" s="44" t="str">
        <f t="shared" si="514"/>
        <v/>
      </c>
      <c r="BP499" s="44" t="str">
        <f t="shared" si="514"/>
        <v/>
      </c>
      <c r="BQ499" s="44" t="str">
        <f t="shared" si="514"/>
        <v/>
      </c>
      <c r="BR499" s="44" t="str">
        <f t="shared" si="514"/>
        <v/>
      </c>
      <c r="BS499" s="44" t="str">
        <f t="shared" si="514"/>
        <v/>
      </c>
      <c r="BT499" s="44" t="str">
        <f t="shared" ref="BT499:CC499" si="515">E487</f>
        <v/>
      </c>
      <c r="BU499" s="44" t="str">
        <f t="shared" si="515"/>
        <v/>
      </c>
      <c r="BV499" s="44" t="str">
        <f t="shared" si="515"/>
        <v/>
      </c>
      <c r="BW499" s="44" t="str">
        <f t="shared" si="515"/>
        <v/>
      </c>
      <c r="BX499" s="44" t="str">
        <f t="shared" si="515"/>
        <v/>
      </c>
      <c r="BY499" s="44" t="str">
        <f t="shared" si="515"/>
        <v/>
      </c>
      <c r="BZ499" s="44" t="str">
        <f t="shared" si="515"/>
        <v/>
      </c>
      <c r="CA499" s="44" t="str">
        <f t="shared" si="515"/>
        <v/>
      </c>
      <c r="CB499" s="44" t="str">
        <f t="shared" si="515"/>
        <v/>
      </c>
      <c r="CC499" s="44" t="str">
        <f t="shared" si="515"/>
        <v/>
      </c>
      <c r="CD499" s="44" t="str">
        <f t="shared" ref="CD499:CM499" si="516">E487</f>
        <v/>
      </c>
      <c r="CE499" s="44" t="str">
        <f t="shared" si="516"/>
        <v/>
      </c>
      <c r="CF499" s="44" t="str">
        <f t="shared" si="516"/>
        <v/>
      </c>
      <c r="CG499" s="44" t="str">
        <f t="shared" si="516"/>
        <v/>
      </c>
      <c r="CH499" s="44" t="str">
        <f t="shared" si="516"/>
        <v/>
      </c>
      <c r="CI499" s="44" t="str">
        <f t="shared" si="516"/>
        <v/>
      </c>
      <c r="CJ499" s="44" t="str">
        <f t="shared" si="516"/>
        <v/>
      </c>
      <c r="CK499" s="44" t="str">
        <f t="shared" si="516"/>
        <v/>
      </c>
      <c r="CL499" s="44" t="str">
        <f t="shared" si="516"/>
        <v/>
      </c>
      <c r="CM499" s="44" t="str">
        <f t="shared" si="516"/>
        <v/>
      </c>
      <c r="CN499" s="44" t="str">
        <f t="shared" ref="CN499:CW499" si="517">E487</f>
        <v/>
      </c>
      <c r="CO499" s="44" t="str">
        <f t="shared" si="517"/>
        <v/>
      </c>
      <c r="CP499" s="44" t="str">
        <f t="shared" si="517"/>
        <v/>
      </c>
      <c r="CQ499" s="44" t="str">
        <f t="shared" si="517"/>
        <v/>
      </c>
      <c r="CR499" s="44" t="str">
        <f t="shared" si="517"/>
        <v/>
      </c>
      <c r="CS499" s="44" t="str">
        <f t="shared" si="517"/>
        <v/>
      </c>
      <c r="CT499" s="44" t="str">
        <f t="shared" si="517"/>
        <v/>
      </c>
      <c r="CU499" s="44" t="str">
        <f t="shared" si="517"/>
        <v/>
      </c>
      <c r="CV499" s="44" t="str">
        <f t="shared" si="517"/>
        <v/>
      </c>
      <c r="CW499" s="44" t="str">
        <f t="shared" si="517"/>
        <v/>
      </c>
      <c r="CX499" s="44" t="str">
        <f t="shared" ref="CX499:DG499" si="518">E487</f>
        <v/>
      </c>
      <c r="CY499" s="44" t="str">
        <f t="shared" si="518"/>
        <v/>
      </c>
      <c r="CZ499" s="44" t="str">
        <f t="shared" si="518"/>
        <v/>
      </c>
      <c r="DA499" s="44" t="str">
        <f t="shared" si="518"/>
        <v/>
      </c>
      <c r="DB499" s="44" t="str">
        <f t="shared" si="518"/>
        <v/>
      </c>
      <c r="DC499" s="44" t="str">
        <f t="shared" si="518"/>
        <v/>
      </c>
      <c r="DD499" s="44" t="str">
        <f t="shared" si="518"/>
        <v/>
      </c>
      <c r="DE499" s="44" t="str">
        <f t="shared" si="518"/>
        <v/>
      </c>
      <c r="DF499" s="44" t="str">
        <f t="shared" si="518"/>
        <v/>
      </c>
      <c r="DG499" s="44" t="str">
        <f t="shared" si="518"/>
        <v/>
      </c>
      <c r="DH499" s="44" t="str">
        <f t="shared" ref="DH499:DQ499" si="519">E487</f>
        <v/>
      </c>
      <c r="DI499" s="44" t="str">
        <f t="shared" si="519"/>
        <v/>
      </c>
      <c r="DJ499" s="44" t="str">
        <f t="shared" si="519"/>
        <v/>
      </c>
      <c r="DK499" s="44" t="str">
        <f t="shared" si="519"/>
        <v/>
      </c>
      <c r="DL499" s="44" t="str">
        <f t="shared" si="519"/>
        <v/>
      </c>
      <c r="DM499" s="44" t="str">
        <f t="shared" si="519"/>
        <v/>
      </c>
      <c r="DN499" s="44" t="str">
        <f t="shared" si="519"/>
        <v/>
      </c>
      <c r="DO499" s="44" t="str">
        <f t="shared" si="519"/>
        <v/>
      </c>
      <c r="DP499" s="44" t="str">
        <f t="shared" si="519"/>
        <v/>
      </c>
      <c r="DQ499" s="44" t="str">
        <f t="shared" si="519"/>
        <v/>
      </c>
      <c r="DR499" s="2" t="s">
        <v>13</v>
      </c>
      <c r="DS499" s="42" t="s">
        <v>4</v>
      </c>
      <c r="DT499" s="44" t="s">
        <v>3</v>
      </c>
      <c r="DU499" s="44" t="str">
        <f t="shared" ref="DU499:ED499" si="520">E487</f>
        <v/>
      </c>
      <c r="DV499" s="44" t="str">
        <f t="shared" si="520"/>
        <v/>
      </c>
      <c r="DW499" s="44" t="str">
        <f t="shared" si="520"/>
        <v/>
      </c>
      <c r="DX499" s="44" t="str">
        <f t="shared" si="520"/>
        <v/>
      </c>
      <c r="DY499" s="44" t="str">
        <f t="shared" si="520"/>
        <v/>
      </c>
      <c r="DZ499" s="44" t="str">
        <f t="shared" si="520"/>
        <v/>
      </c>
      <c r="EA499" s="44" t="str">
        <f t="shared" si="520"/>
        <v/>
      </c>
      <c r="EB499" s="44" t="str">
        <f t="shared" si="520"/>
        <v/>
      </c>
      <c r="EC499" s="44" t="str">
        <f t="shared" si="520"/>
        <v/>
      </c>
      <c r="ED499" s="44" t="str">
        <f t="shared" si="520"/>
        <v/>
      </c>
      <c r="EE499" s="44" t="str">
        <f t="shared" ref="EE499:EN499" si="521">E487</f>
        <v/>
      </c>
      <c r="EF499" s="44" t="str">
        <f t="shared" si="521"/>
        <v/>
      </c>
      <c r="EG499" s="44" t="str">
        <f t="shared" si="521"/>
        <v/>
      </c>
      <c r="EH499" s="44" t="str">
        <f t="shared" si="521"/>
        <v/>
      </c>
      <c r="EI499" s="44" t="str">
        <f t="shared" si="521"/>
        <v/>
      </c>
      <c r="EJ499" s="44" t="str">
        <f t="shared" si="521"/>
        <v/>
      </c>
      <c r="EK499" s="44" t="str">
        <f t="shared" si="521"/>
        <v/>
      </c>
      <c r="EL499" s="44" t="str">
        <f t="shared" si="521"/>
        <v/>
      </c>
      <c r="EM499" s="44" t="str">
        <f t="shared" si="521"/>
        <v/>
      </c>
      <c r="EN499" s="44" t="str">
        <f t="shared" si="521"/>
        <v/>
      </c>
      <c r="EO499" s="44" t="str">
        <f t="shared" ref="EO499:EX499" si="522">E487</f>
        <v/>
      </c>
      <c r="EP499" s="44" t="str">
        <f t="shared" si="522"/>
        <v/>
      </c>
      <c r="EQ499" s="44" t="str">
        <f t="shared" si="522"/>
        <v/>
      </c>
      <c r="ER499" s="44" t="str">
        <f t="shared" si="522"/>
        <v/>
      </c>
      <c r="ES499" s="44" t="str">
        <f t="shared" si="522"/>
        <v/>
      </c>
      <c r="ET499" s="44" t="str">
        <f t="shared" si="522"/>
        <v/>
      </c>
      <c r="EU499" s="44" t="str">
        <f t="shared" si="522"/>
        <v/>
      </c>
      <c r="EV499" s="44" t="str">
        <f t="shared" si="522"/>
        <v/>
      </c>
      <c r="EW499" s="44" t="str">
        <f t="shared" si="522"/>
        <v/>
      </c>
      <c r="EX499" s="44" t="str">
        <f t="shared" si="522"/>
        <v/>
      </c>
      <c r="EY499" s="44" t="str">
        <f t="shared" ref="EY499:FH499" si="523">E487</f>
        <v/>
      </c>
      <c r="EZ499" s="44" t="str">
        <f t="shared" si="523"/>
        <v/>
      </c>
      <c r="FA499" s="44" t="str">
        <f t="shared" si="523"/>
        <v/>
      </c>
      <c r="FB499" s="44" t="str">
        <f t="shared" si="523"/>
        <v/>
      </c>
      <c r="FC499" s="44" t="str">
        <f t="shared" si="523"/>
        <v/>
      </c>
      <c r="FD499" s="44" t="str">
        <f t="shared" si="523"/>
        <v/>
      </c>
      <c r="FE499" s="44" t="str">
        <f t="shared" si="523"/>
        <v/>
      </c>
      <c r="FF499" s="44" t="str">
        <f t="shared" si="523"/>
        <v/>
      </c>
      <c r="FG499" s="44" t="str">
        <f t="shared" si="523"/>
        <v/>
      </c>
      <c r="FH499" s="44" t="str">
        <f t="shared" si="523"/>
        <v/>
      </c>
      <c r="FI499" s="44" t="str">
        <f t="shared" ref="FI499:FR499" si="524">E487</f>
        <v/>
      </c>
      <c r="FJ499" s="44" t="str">
        <f t="shared" si="524"/>
        <v/>
      </c>
      <c r="FK499" s="44" t="str">
        <f t="shared" si="524"/>
        <v/>
      </c>
      <c r="FL499" s="44" t="str">
        <f t="shared" si="524"/>
        <v/>
      </c>
      <c r="FM499" s="44" t="str">
        <f t="shared" si="524"/>
        <v/>
      </c>
      <c r="FN499" s="44" t="str">
        <f t="shared" si="524"/>
        <v/>
      </c>
      <c r="FO499" s="44" t="str">
        <f t="shared" si="524"/>
        <v/>
      </c>
      <c r="FP499" s="44" t="str">
        <f t="shared" si="524"/>
        <v/>
      </c>
      <c r="FQ499" s="44" t="str">
        <f t="shared" si="524"/>
        <v/>
      </c>
      <c r="FR499" s="44" t="str">
        <f t="shared" si="524"/>
        <v/>
      </c>
      <c r="FS499" s="44" t="str">
        <f t="shared" ref="FS499:GB499" si="525">E487</f>
        <v/>
      </c>
      <c r="FT499" s="44" t="str">
        <f t="shared" si="525"/>
        <v/>
      </c>
      <c r="FU499" s="44" t="str">
        <f t="shared" si="525"/>
        <v/>
      </c>
      <c r="FV499" s="44" t="str">
        <f t="shared" si="525"/>
        <v/>
      </c>
      <c r="FW499" s="44" t="str">
        <f t="shared" si="525"/>
        <v/>
      </c>
      <c r="FX499" s="44" t="str">
        <f t="shared" si="525"/>
        <v/>
      </c>
      <c r="FY499" s="44" t="str">
        <f t="shared" si="525"/>
        <v/>
      </c>
      <c r="FZ499" s="44" t="str">
        <f t="shared" si="525"/>
        <v/>
      </c>
      <c r="GA499" s="44" t="str">
        <f t="shared" si="525"/>
        <v/>
      </c>
      <c r="GB499" s="44" t="str">
        <f t="shared" si="525"/>
        <v/>
      </c>
      <c r="GC499" s="44" t="str">
        <f t="shared" ref="GC499:GL499" si="526">E487</f>
        <v/>
      </c>
      <c r="GD499" s="44" t="str">
        <f t="shared" si="526"/>
        <v/>
      </c>
      <c r="GE499" s="44" t="str">
        <f t="shared" si="526"/>
        <v/>
      </c>
      <c r="GF499" s="44" t="str">
        <f t="shared" si="526"/>
        <v/>
      </c>
      <c r="GG499" s="44" t="str">
        <f t="shared" si="526"/>
        <v/>
      </c>
      <c r="GH499" s="44" t="str">
        <f t="shared" si="526"/>
        <v/>
      </c>
      <c r="GI499" s="44" t="str">
        <f t="shared" si="526"/>
        <v/>
      </c>
      <c r="GJ499" s="44" t="str">
        <f t="shared" si="526"/>
        <v/>
      </c>
      <c r="GK499" s="44" t="str">
        <f t="shared" si="526"/>
        <v/>
      </c>
      <c r="GL499" s="44" t="str">
        <f t="shared" si="526"/>
        <v/>
      </c>
      <c r="GM499" s="333"/>
      <c r="GO499" s="42" t="s">
        <v>4</v>
      </c>
      <c r="GP499" s="27" t="s">
        <v>3</v>
      </c>
      <c r="GQ499" s="27" t="str">
        <f t="shared" ref="GQ499:GZ499" si="527">E487</f>
        <v/>
      </c>
      <c r="GR499" s="27" t="str">
        <f t="shared" si="527"/>
        <v/>
      </c>
      <c r="GS499" s="27" t="str">
        <f t="shared" si="527"/>
        <v/>
      </c>
      <c r="GT499" s="27" t="str">
        <f t="shared" si="527"/>
        <v/>
      </c>
      <c r="GU499" s="27" t="str">
        <f t="shared" si="527"/>
        <v/>
      </c>
      <c r="GV499" s="27" t="str">
        <f t="shared" si="527"/>
        <v/>
      </c>
      <c r="GW499" s="27" t="str">
        <f t="shared" si="527"/>
        <v/>
      </c>
      <c r="GX499" s="27" t="str">
        <f t="shared" si="527"/>
        <v/>
      </c>
      <c r="GY499" s="27" t="str">
        <f t="shared" si="527"/>
        <v/>
      </c>
      <c r="GZ499" s="27" t="str">
        <f t="shared" si="527"/>
        <v/>
      </c>
      <c r="HA499" s="27" t="s">
        <v>2</v>
      </c>
    </row>
    <row r="500" spans="1:221" hidden="1" x14ac:dyDescent="0.2">
      <c r="A500" s="2" t="s">
        <v>1</v>
      </c>
      <c r="B500" s="26"/>
      <c r="S500" s="16"/>
      <c r="AJ500" s="27">
        <v>2023</v>
      </c>
      <c r="AK500" s="27">
        <v>1</v>
      </c>
      <c r="AL500" s="30">
        <v>0</v>
      </c>
      <c r="AM500" s="30">
        <v>0</v>
      </c>
      <c r="AN500" s="30">
        <v>0</v>
      </c>
      <c r="AO500" s="30">
        <v>0</v>
      </c>
      <c r="AP500" s="30">
        <v>0</v>
      </c>
      <c r="AQ500" s="30">
        <v>0</v>
      </c>
      <c r="AR500" s="30">
        <v>0</v>
      </c>
      <c r="AS500" s="30">
        <v>0</v>
      </c>
      <c r="AT500" s="30">
        <v>0</v>
      </c>
      <c r="AU500" s="30">
        <v>0</v>
      </c>
      <c r="AV500" s="65"/>
      <c r="AX500" s="29">
        <v>2023</v>
      </c>
      <c r="AY500" s="30">
        <f t="shared" ref="AY500:AY507" si="528">AY488</f>
        <v>0</v>
      </c>
      <c r="AZ500" s="30">
        <f>INDEX(AY488:BF495,MATCH(AX500,AW488:AW495,0),MATCH(AZ498,AY486:BF486,0))</f>
        <v>0</v>
      </c>
      <c r="BA500" s="30">
        <f>INDEX(AY488:BF495,MATCH(AX500,AW488:AW495,0),MATCH(BA498,AY486:BF486,0))*(INDEX(AL500:AU507,MATCH(BA498,AJ500:AJ507,0),MATCH(BA499,AL499:AU499,0)))</f>
        <v>0</v>
      </c>
      <c r="BB500" s="30">
        <f>INDEX(AY488:BF495,MATCH(AX500,AW488:AW495,0),MATCH(BB498,AY486:BF486,0))*(INDEX(AL500:AU507,MATCH(BB498,AJ500:AJ507,0),MATCH(BB499,AL499:AU499,0)))</f>
        <v>0</v>
      </c>
      <c r="BC500" s="30">
        <f>INDEX(AY488:BF495,MATCH(AX500,AW488:AW495,0),MATCH(BC498,AY486:BF486,0))*(INDEX(AL500:AU507,MATCH(BC498,AJ500:AJ507,0),MATCH(BC499,AL499:AU499,0)))</f>
        <v>0</v>
      </c>
      <c r="BD500" s="30">
        <f>INDEX(AY488:BF495,MATCH(AX500,AW488:AW495,0),MATCH(BD498,AY486:BF486,0))*(INDEX(AL500:AU507,MATCH(BD498,AJ500:AJ507,0),MATCH(BD499,AL499:AU499,0)))</f>
        <v>0</v>
      </c>
      <c r="BE500" s="30">
        <f>INDEX(AY488:BF495,MATCH(AX500,AW488:AW495,0),MATCH(BE498,AY486:BF486,0))*(INDEX(AL500:AU507,MATCH(BE498,AJ500:AJ507,0),MATCH(BE499,AL499:AU499,0)))</f>
        <v>0</v>
      </c>
      <c r="BF500" s="30">
        <f>INDEX(AY488:BF495,MATCH(AX500,AW488:AW495,0),MATCH(BF498,AY486:BF486,0))*(INDEX(AL500:AU507,MATCH(BF498,AJ500:AJ507,0),MATCH(BF499,AL499:AU499,0)))</f>
        <v>0</v>
      </c>
      <c r="BG500" s="30">
        <f>INDEX(AY488:BF495,MATCH(AX500,AW488:AW495,0),MATCH(BG498,AY486:BF486,0))*(INDEX(AL500:AU507,MATCH(BG498,AJ500:AJ507,0),MATCH(BG499,AL499:AU499,0)))</f>
        <v>0</v>
      </c>
      <c r="BH500" s="30">
        <f>INDEX(AY488:BF495,MATCH(AX500,AW488:AW495,0),MATCH(BH498,AY486:BF486,0))*(INDEX(AL500:AU507,MATCH(BH498,AJ500:AJ507,0),MATCH(BH499,AL499:AU499,0)))</f>
        <v>0</v>
      </c>
      <c r="BI500" s="30">
        <f>INDEX(AY488:BF495,MATCH(AX500,AW488:AW495,0),MATCH(BI498,AY486:BF486,0))*(INDEX(AL500:AU507,MATCH(BI498,AJ500:AJ507,0),MATCH(BI499,AL499:AU499,0)))</f>
        <v>0</v>
      </c>
      <c r="BJ500" s="30">
        <f>INDEX(AY488:BF495,MATCH(AX500,AW488:AW495,0),MATCH(BJ498,AY486:BF486,0))*(INDEX(AL500:AU507,MATCH(BJ498,AJ500:AJ507,0),MATCH(BJ499,AL499:AU499,0)))</f>
        <v>0</v>
      </c>
      <c r="BK500" s="30">
        <f>INDEX(AY488:BF495,MATCH(AX500,AW488:AW495,0),MATCH(BK498,AY486:BF486,0))*(INDEX(AL500:AU507,MATCH(BK498,AJ500:AJ507,0),MATCH(BK499,AL499:AU499,0)))</f>
        <v>0</v>
      </c>
      <c r="BL500" s="30">
        <f>INDEX(AY488:BF495,MATCH(AX500,AW488:AW495,0),MATCH(BL498,AY486:BF486,0))*(INDEX(AL500:AU507,MATCH(BL498,AJ500:AJ507,0),MATCH(BL499,AL499:AU499,0)))</f>
        <v>0</v>
      </c>
      <c r="BM500" s="30">
        <f>INDEX(AY488:BF495,MATCH(AX500,AW488:AW495,0),MATCH(BM498,AY486:BF486,0))*(INDEX(AL500:AU507,MATCH(BM498,AJ500:AJ507,0),MATCH(BM499,AL499:AU499,0)))</f>
        <v>0</v>
      </c>
      <c r="BN500" s="30">
        <f>INDEX(AY488:BF495,MATCH(AX500,AW488:AW495,0),MATCH(BN498,AY486:BF486,0))*(INDEX(AL500:AU507,MATCH(BN498,AJ500:AJ507,0),MATCH(BN499,AL499:AU499,0)))</f>
        <v>0</v>
      </c>
      <c r="BO500" s="30">
        <f>INDEX(AY488:BF495,MATCH(AX500,AW488:AW495,0),MATCH(BO498,AY486:BF486,0))*(INDEX(AL500:AU507,MATCH(BO498,AJ500:AJ507,0),MATCH(BO499,AL499:AU499,0)))</f>
        <v>0</v>
      </c>
      <c r="BP500" s="30">
        <f>INDEX(AY488:BF495,MATCH(AX500,AW488:AW495,0),MATCH(BP498,AY486:BF486,0))*(INDEX(AL500:AU507,MATCH(BP498,AJ500:AJ507,0),MATCH(BP499,AL499:AU499,0)))</f>
        <v>0</v>
      </c>
      <c r="BQ500" s="30">
        <f>INDEX(AY488:BF495,MATCH(AX500,AW488:AW495,0),MATCH(BQ498,AY486:BF486,0))*(INDEX(AL500:AU507,MATCH(BQ498,AJ500:AJ507,0),MATCH(BQ499,AL499:AU499,0)))</f>
        <v>0</v>
      </c>
      <c r="BR500" s="30">
        <f>INDEX(AY488:BF495,MATCH(AX500,AW488:AW495,0),MATCH(BR498,AY486:BF486,0))*(INDEX(AL500:AU507,MATCH(BR498,AJ500:AJ507,0),MATCH(BR499,AL499:AU499,0)))</f>
        <v>0</v>
      </c>
      <c r="BS500" s="30">
        <f>INDEX(AY488:BF495,MATCH(AX500,AW488:AW495,0),MATCH(BS498,AY486:BF486,0))*(INDEX(AL500:AU507,MATCH(BS498,AJ500:AJ507,0),MATCH(BS499,AL499:AU499,0)))</f>
        <v>0</v>
      </c>
      <c r="BT500" s="30">
        <f>INDEX(AY488:BF495,MATCH(AX500,AW488:AW495,0),MATCH(BT498,AY486:BF486,0))*(INDEX(AL500:AU507,MATCH(BT498,AJ500:AJ507,0),MATCH(BT499,AL499:AU499,0)))</f>
        <v>0</v>
      </c>
      <c r="BU500" s="30">
        <f>INDEX(AY488:BF495,MATCH(AX500,AW488:AW495,0),MATCH(BU498,AY486:BF486,0))*(INDEX(AL500:AU507,MATCH(BU498,AJ500:AJ507,0),MATCH(BU499,AL499:AU499,0)))</f>
        <v>0</v>
      </c>
      <c r="BV500" s="30">
        <f>INDEX(AY488:BF495,MATCH(AX500,AW488:AW495,0),MATCH(BV498,AY486:BF486,0))*(INDEX(AL500:AU507,MATCH(BV498,AJ500:AJ507,0),MATCH(BV499,AL499:AU499,0)))</f>
        <v>0</v>
      </c>
      <c r="BW500" s="30">
        <f>INDEX(AY488:BF495,MATCH(AX500,AW488:AW495,0),MATCH(BW498,AY486:BF486,0))*(INDEX(AL500:AU507,MATCH(BW498,AJ500:AJ507,0),MATCH(BW499,AL499:AU499,0)))</f>
        <v>0</v>
      </c>
      <c r="BX500" s="30">
        <f>INDEX(AY488:BF495,MATCH(AX500,AW488:AW495,0),MATCH(BX498,AY486:BF486,0))*(INDEX(AL500:AU507,MATCH(BX498,AJ500:AJ507,0),MATCH(BX499,AL499:AU499,0)))</f>
        <v>0</v>
      </c>
      <c r="BY500" s="30">
        <f>INDEX(AY488:BF495,MATCH(AX500,AW488:AW495,0),MATCH(BY498,AY486:BF486,0))*(INDEX(AL500:AU507,MATCH(BY498,AJ500:AJ507,0),MATCH(BY499,AL499:AU499,0)))</f>
        <v>0</v>
      </c>
      <c r="BZ500" s="30">
        <f>INDEX(AY488:BF495,MATCH(AX500,AW488:AW495,0),MATCH(BZ498,AY486:BF486,0))*(INDEX(AL500:AU507,MATCH(BZ498,AJ500:AJ507,0),MATCH(BZ499,AL499:AU499,0)))</f>
        <v>0</v>
      </c>
      <c r="CA500" s="30">
        <f>INDEX(AY488:BF495,MATCH(AX500,AW488:AW495,0),MATCH(CA498,AY486:BF486,0))*(INDEX(AL500:AU507,MATCH(CA498,AJ500:AJ507,0),MATCH(CA499,AL499:AU499,0)))</f>
        <v>0</v>
      </c>
      <c r="CB500" s="30">
        <f>INDEX(AY488:BF495,MATCH(AX500,AW488:AW495,0),MATCH(CB498,AY486:BF486,0))*(INDEX(AL500:AU507,MATCH(CB498,AJ500:AJ507,0),MATCH(CB499,AL499:AU499,0)))</f>
        <v>0</v>
      </c>
      <c r="CC500" s="30">
        <f>INDEX(AY488:BF495,MATCH(AX500,AW488:AW495,0),MATCH(CC498,AY486:BF486,0))*(INDEX(AL500:AU507,MATCH(CC498,AJ500:AJ507,0),MATCH(CC499,AL499:AU499,0)))</f>
        <v>0</v>
      </c>
      <c r="CD500" s="30">
        <f>INDEX(AY488:BF495,MATCH(AX500,AW488:AW495,0),MATCH(CD498,AY486:BF486,0))*(INDEX(AL500:AU507,MATCH(CD498,AJ500:AJ507,0),MATCH(CD499,AL499:AU499,0)))</f>
        <v>0</v>
      </c>
      <c r="CE500" s="30">
        <f>INDEX(AY488:BF495,MATCH(AX500,AW488:AW495,0),MATCH(CE498,AY486:BF486,0))*(INDEX(AL500:AU507,MATCH(CE498,AJ500:AJ507,0),MATCH(CE499,AL499:AU499,0)))</f>
        <v>0</v>
      </c>
      <c r="CF500" s="30">
        <f>INDEX(AY488:BF495,MATCH(AX500,AW488:AW495,0),MATCH(CF498,AY486:BF486,0))*(INDEX(AL500:AU507,MATCH(CF498,AJ500:AJ507,0),MATCH(CF499,AL499:AU499,0)))</f>
        <v>0</v>
      </c>
      <c r="CG500" s="30">
        <f>INDEX(AY488:BF495,MATCH(AX500,AW488:AW495,0),MATCH(CG498,AY486:BF486,0))*(INDEX(AL500:AU507,MATCH(CG498,AJ500:AJ507,0),MATCH(CG499,AL499:AU499,0)))</f>
        <v>0</v>
      </c>
      <c r="CH500" s="30">
        <f>INDEX(AY488:BF495,MATCH(AX500,AW488:AW495,0),MATCH(CH498,AY486:BF486,0))*(INDEX(AL500:AU507,MATCH(CH498,AJ500:AJ507,0),MATCH(CH499,AL499:AU499,0)))</f>
        <v>0</v>
      </c>
      <c r="CI500" s="30">
        <f>INDEX(AY488:BF495,MATCH(AX500,AW488:AW495,0),MATCH(CI498,AY486:BF486,0))*(INDEX(AL500:AU507,MATCH(CI498,AJ500:AJ507,0),MATCH(CI499,AL499:AU499,0)))</f>
        <v>0</v>
      </c>
      <c r="CJ500" s="30">
        <f>INDEX(AY488:BF495,MATCH(AX500,AW488:AW495,0),MATCH(CJ498,AY486:BF486,0))*(INDEX(AL500:AU507,MATCH(CJ498,AJ500:AJ507,0),MATCH(CJ499,AL499:AU499,0)))</f>
        <v>0</v>
      </c>
      <c r="CK500" s="30">
        <f>INDEX(AY488:BF495,MATCH(AX500,AW488:AW495,0),MATCH(CK498,AY486:BF486,0))*(INDEX(AL500:AU507,MATCH(CK498,AJ500:AJ507,0),MATCH(CK499,AL499:AU499,0)))</f>
        <v>0</v>
      </c>
      <c r="CL500" s="30">
        <f>INDEX(AY488:BF495,MATCH(AX500,AW488:AW495,0),MATCH(CL498,AY486:BF486,0))*(INDEX(AL500:AU507,MATCH(CL498,AJ500:AJ507,0),MATCH(CL499,AL499:AU499,0)))</f>
        <v>0</v>
      </c>
      <c r="CM500" s="30">
        <f>INDEX(AY488:BF495,MATCH(AX500,AW488:AW495,0),MATCH(CM498,AY486:BF486,0))*(INDEX(AL500:AU507,MATCH(CM498,AJ500:AJ507,0),MATCH(CM499,AL499:AU499,0)))</f>
        <v>0</v>
      </c>
      <c r="CN500" s="30">
        <f>INDEX(AY488:BF495,MATCH(AX500,AW488:AW495,0),MATCH(CN498,AY486:BF486,0))*(INDEX(AL500:AU507,MATCH(CN498,AJ500:AJ507,0),MATCH(CN499,AL499:AU499,0)))</f>
        <v>0</v>
      </c>
      <c r="CO500" s="30">
        <f>INDEX(AY488:BF495,MATCH(AX500,AW488:AW495,0),MATCH(CO498,AY486:BF486,0))*(INDEX(AL500:AU507,MATCH(CO498,AJ500:AJ507,0),MATCH(CO499,AL499:AU499,0)))</f>
        <v>0</v>
      </c>
      <c r="CP500" s="30">
        <f>INDEX(AY488:BF495,MATCH(AX500,AW488:AW495,0),MATCH(CP498,AY486:BF486,0))*(INDEX(AL500:AU507,MATCH(CP498,AJ500:AJ507,0),MATCH(CP499,AL499:AU499,0)))</f>
        <v>0</v>
      </c>
      <c r="CQ500" s="30">
        <f>INDEX(AY488:BF495,MATCH(AX500,AW488:AW495,0),MATCH(CQ498,AY486:BF486,0))*(INDEX(AL500:AU507,MATCH(CQ498,AJ500:AJ507,0),MATCH(CQ499,AL499:AU499,0)))</f>
        <v>0</v>
      </c>
      <c r="CR500" s="30">
        <f>INDEX(AY488:BF495,MATCH(AX500,AW488:AW495,0),MATCH(CR498,AY486:BF486,0))*(INDEX(AL500:AU507,MATCH(CR498,AJ500:AJ507,0),MATCH(CR499,AL499:AU499,0)))</f>
        <v>0</v>
      </c>
      <c r="CS500" s="30">
        <f>INDEX(AY488:BF495,MATCH(AX500,AW488:AW495,0),MATCH(CS498,AY486:BF486,0))*(INDEX(AL500:AU507,MATCH(CS498,AJ500:AJ507,0),MATCH(CS499,AL499:AU499,0)))</f>
        <v>0</v>
      </c>
      <c r="CT500" s="30">
        <f>INDEX(AY488:BF495,MATCH(AX500,AW488:AW495,0),MATCH(CT498,AY486:BF486,0))*(INDEX(AL500:AU507,MATCH(CT498,AJ500:AJ507,0),MATCH(CT499,AL499:AU499,0)))</f>
        <v>0</v>
      </c>
      <c r="CU500" s="30">
        <f>INDEX(AY488:BF495,MATCH(AX500,AW488:AW495,0),MATCH(CU498,AY486:BF486,0))*(INDEX(AL500:AU507,MATCH(CU498,AJ500:AJ507,0),MATCH(CU499,AL499:AU499,0)))</f>
        <v>0</v>
      </c>
      <c r="CV500" s="30">
        <f>INDEX(AY488:BF495,MATCH(AX500,AW488:AW495,0),MATCH(CV498,AY486:BF486,0))*(INDEX(AL500:AU507,MATCH(CV498,AJ500:AJ507,0),MATCH(CV499,AL499:AU499,0)))</f>
        <v>0</v>
      </c>
      <c r="CW500" s="30">
        <f>INDEX(AY488:BF495,MATCH(AX500,AW488:AW495,0),MATCH(CW498,AY486:BF486,0))*(INDEX(AL500:AU507,MATCH(CW498,AJ500:AJ507,0),MATCH(CW499,AL499:AU499,0)))</f>
        <v>0</v>
      </c>
      <c r="CX500" s="30">
        <f>INDEX(AY488:BF495,MATCH(AX500,AW488:AW495,0),MATCH(CX498,AY486:BF486,0))*(INDEX(AL500:AU507,MATCH(CX498,AJ500:AJ507,0),MATCH(CX499,AL499:AU499,0)))</f>
        <v>0</v>
      </c>
      <c r="CY500" s="30">
        <f>INDEX(AY488:BF495,MATCH(AX500,AW488:AW495,0),MATCH(CY498,AY486:BF486,0))*(INDEX(AL500:AU507,MATCH(CY498,AJ500:AJ507,0),MATCH(CY499,AL499:AU499,0)))</f>
        <v>0</v>
      </c>
      <c r="CZ500" s="30">
        <f>INDEX(AY488:BF495,MATCH(AX500,AW488:AW495,0),MATCH(CZ498,AY486:BF486,0))*(INDEX(AL500:AU507,MATCH(CZ498,AJ500:AJ507,0),MATCH(CZ499,AL499:AU499,0)))</f>
        <v>0</v>
      </c>
      <c r="DA500" s="30">
        <f>INDEX(AY488:BF495,MATCH(AX500,AW488:AW495,0),MATCH(DA498,AY486:BF486,0))*(INDEX(AL500:AU507,MATCH(DA498,AJ500:AJ507,0),MATCH(DA499,AL499:AU499,0)))</f>
        <v>0</v>
      </c>
      <c r="DB500" s="30">
        <f>INDEX(AY488:BF495,MATCH(AX500,AW488:AW495,0),MATCH(DB498,AY486:BF486,0))*(INDEX(AL500:AU507,MATCH(DB498,AJ500:AJ507,0),MATCH(DB499,AL499:AU499,0)))</f>
        <v>0</v>
      </c>
      <c r="DC500" s="30">
        <f>INDEX(AY488:BF495,MATCH(AX500,AW488:AW495,0),MATCH(DC498,AY486:BF486,0))*(INDEX(AL500:AU507,MATCH(DC498,AJ500:AJ507,0),MATCH(DC499,AL499:AU499,0)))</f>
        <v>0</v>
      </c>
      <c r="DD500" s="30">
        <f>INDEX(AY488:BF495,MATCH(AX500,AW488:AW495,0),MATCH(DD498,AY486:BF486,0))*(INDEX(AL500:AU507,MATCH(DD498,AJ500:AJ507,0),MATCH(DD499,AL499:AU499,0)))</f>
        <v>0</v>
      </c>
      <c r="DE500" s="30">
        <f>INDEX(AY488:BF495,MATCH(AX500,AW488:AW495,0),MATCH(DE498,AY486:BF486,0))*(INDEX(AL500:AU507,MATCH(DE498,AJ500:AJ507,0),MATCH(DE499,AL499:AU499,0)))</f>
        <v>0</v>
      </c>
      <c r="DF500" s="30">
        <f>INDEX(AY488:BF495,MATCH(AX500,AW488:AW495,0),MATCH(DF498,AY486:BF486,0))*(INDEX(AL500:AU507,MATCH(DF498,AJ500:AJ507,0),MATCH(DF499,AL499:AU499,0)))</f>
        <v>0</v>
      </c>
      <c r="DG500" s="30">
        <f>INDEX(AY488:BF495,MATCH(AX500,AW488:AW495,0),MATCH(DG498,AY486:BF486,0))*(INDEX(AL500:AU507,MATCH(DG498,AJ500:AJ507,0),MATCH(DG499,AL499:AU499,0)))</f>
        <v>0</v>
      </c>
      <c r="DH500" s="30">
        <f>INDEX(AY488:BF495,MATCH(AX500,AW488:AW495,0),MATCH(DH498,AY486:BF486,0))*(INDEX(AL500:AU507,MATCH(DH498,AJ500:AJ507,0),MATCH(DH499,AL499:AU499,0)))</f>
        <v>0</v>
      </c>
      <c r="DI500" s="30">
        <f>INDEX(AY488:BF495,MATCH(AX500,AW488:AW495,0),MATCH(DI498,AY486:BF486,0))*(INDEX(AL500:AU507,MATCH(DI498,AJ500:AJ507,0),MATCH(DI499,AL499:AU499,0)))</f>
        <v>0</v>
      </c>
      <c r="DJ500" s="30">
        <f>INDEX(AY488:BF495,MATCH(AX500,AW488:AW495,0),MATCH(DJ498,AY486:BF486,0))*(INDEX(AL500:AU507,MATCH(DJ498,AJ500:AJ507,0),MATCH(DJ499,AL499:AU499,0)))</f>
        <v>0</v>
      </c>
      <c r="DK500" s="30">
        <f>INDEX(AY488:BF495,MATCH(AX500,AW488:AW495,0),MATCH(DK498,AY486:BF486,0))*(INDEX(AL500:AU507,MATCH(DK498,AJ500:AJ507,0),MATCH(DK499,AL499:AU499,0)))</f>
        <v>0</v>
      </c>
      <c r="DL500" s="30">
        <f>INDEX(AY488:BF495,MATCH(AX500,AW488:AW495,0),MATCH(DL498,AY486:BF486,0))*(INDEX(AL500:AU507,MATCH(DL498,AJ500:AJ507,0),MATCH(DL499,AL499:AU499,0)))</f>
        <v>0</v>
      </c>
      <c r="DM500" s="30">
        <f>INDEX(AY488:BF495,MATCH(AX500,AW488:AW495,0),MATCH(DM498,AY486:BF486,0))*(INDEX(AL500:AU507,MATCH(DM498,AJ500:AJ507,0),MATCH(DM499,AL499:AU499,0)))</f>
        <v>0</v>
      </c>
      <c r="DN500" s="30">
        <f>INDEX(AY488:BF495,MATCH(AX500,AW488:AW495,0),MATCH(DN498,AY486:BF486,0))*(INDEX(AL500:AU507,MATCH(DN498,AJ500:AJ507,0),MATCH(DN499,AL499:AU499,0)))</f>
        <v>0</v>
      </c>
      <c r="DO500" s="30">
        <f>INDEX(AY488:BF495,MATCH(AX500,AW488:AW495,0),MATCH(DO498,AY486:BF486,0))*(INDEX(AL500:AU507,MATCH(DO498,AJ500:AJ507,0),MATCH(DO499,AL499:AU499,0)))</f>
        <v>0</v>
      </c>
      <c r="DP500" s="30">
        <f>INDEX(AY488:BF495,MATCH(AX500,AW488:AW495,0),MATCH(DP498,AY486:BF486,0))*(INDEX(AL500:AU507,MATCH(DP498,AJ500:AJ507,0),MATCH(DP499,AL499:AU499,0)))</f>
        <v>0</v>
      </c>
      <c r="DQ500" s="30">
        <f>INDEX(AY488:BF495,MATCH(AX500,AW488:AW495,0),MATCH(DQ498,AY486:BF486,0))*(INDEX(AL500:AU507,MATCH(DQ498,AJ500:AJ507,0),MATCH(DQ499,AL499:AU499,0)))</f>
        <v>0</v>
      </c>
      <c r="DR500" s="2" t="b">
        <f t="shared" ref="DR500:DR507" si="529">SUM(AY500:DQ500)=P488</f>
        <v>1</v>
      </c>
      <c r="DS500" s="29">
        <v>2023</v>
      </c>
      <c r="DT500" s="30">
        <f>IF(DS500&gt;DT498,AY499-AY500,0)</f>
        <v>0</v>
      </c>
      <c r="DU500" s="30">
        <f>IF(DS500&gt;DU498,AZ499-AZ500,0)</f>
        <v>0</v>
      </c>
      <c r="DV500" s="30">
        <f>IF(DS500&gt;DV498,BA499-BA500,0)</f>
        <v>0</v>
      </c>
      <c r="DW500" s="30">
        <f>IF(DS500&gt;DW498,BB499-BB500,0)</f>
        <v>0</v>
      </c>
      <c r="DX500" s="30">
        <f>IF(DS500&gt;DX498,BC499-BC500,0)</f>
        <v>0</v>
      </c>
      <c r="DY500" s="30">
        <f>IF(DS500&gt;DY498,BD499-BD500,0)</f>
        <v>0</v>
      </c>
      <c r="DZ500" s="30">
        <f>IF(DS500&gt;DZ498,BE499-BE500,0)</f>
        <v>0</v>
      </c>
      <c r="EA500" s="30">
        <f>IF(DS500&gt;EA498,BF499-BF500,0)</f>
        <v>0</v>
      </c>
      <c r="EB500" s="30">
        <f>IF(DS500&gt;EB498,BG499-BG500,0)</f>
        <v>0</v>
      </c>
      <c r="EC500" s="30">
        <f>IF(DS500&gt;EC498,BH499-BH500,0)</f>
        <v>0</v>
      </c>
      <c r="ED500" s="30">
        <f>IF(DS500&gt;ED498,BI499-BI500,0)</f>
        <v>0</v>
      </c>
      <c r="EE500" s="30">
        <f>IF(DS500&gt;EE498,BJ499-BJ500,0)</f>
        <v>0</v>
      </c>
      <c r="EF500" s="30">
        <f>IF(DS500&gt;EF498,BK499-BK500,0)</f>
        <v>0</v>
      </c>
      <c r="EG500" s="30">
        <f>IF(DS500&gt;EG498,BL499-BL500,0)</f>
        <v>0</v>
      </c>
      <c r="EH500" s="30">
        <f>IF(DS500&gt;EH498,BM499-BM500,0)</f>
        <v>0</v>
      </c>
      <c r="EI500" s="30">
        <f>IF(DS500&gt;EI498,BN499-BN500,0)</f>
        <v>0</v>
      </c>
      <c r="EJ500" s="30">
        <f>IF(DS500&gt;EJ498,BO499-BO500,0)</f>
        <v>0</v>
      </c>
      <c r="EK500" s="30">
        <f>IF(DS500&gt;EK498,BP499-BP500,0)</f>
        <v>0</v>
      </c>
      <c r="EL500" s="30">
        <f>IF(DS500&gt;EL498,BQ499-BQ500,0)</f>
        <v>0</v>
      </c>
      <c r="EM500" s="30">
        <f>IF(DS500&gt;EM498,BR499-BR500,0)</f>
        <v>0</v>
      </c>
      <c r="EN500" s="30">
        <f>IF(DS500&gt;EN498,BS499-BS500,0)</f>
        <v>0</v>
      </c>
      <c r="EO500" s="30">
        <f>IF(DS500&gt;EO498,BT499-BT500,0)</f>
        <v>0</v>
      </c>
      <c r="EP500" s="30">
        <f>IF(DS500&gt;EP498,BU499-BU500,0)</f>
        <v>0</v>
      </c>
      <c r="EQ500" s="30">
        <f>IF(DS500&gt;EQ498,BV499-BV500,0)</f>
        <v>0</v>
      </c>
      <c r="ER500" s="30">
        <f>IF(DS500&gt;ER498,BW499-BW500,0)</f>
        <v>0</v>
      </c>
      <c r="ES500" s="30">
        <f>IF(DS500&gt;ES498,BX499-BX500,0)</f>
        <v>0</v>
      </c>
      <c r="ET500" s="30">
        <f>IF(DS500&gt;ET498,BY499-BY500,0)</f>
        <v>0</v>
      </c>
      <c r="EU500" s="30">
        <f>IF(DS500&gt;EU498,BZ499-BZ500,0)</f>
        <v>0</v>
      </c>
      <c r="EV500" s="30">
        <f>IF(DS500&gt;EV498,CA499-CA500,0)</f>
        <v>0</v>
      </c>
      <c r="EW500" s="30">
        <f>IF(DS500&gt;EW498,CB499-CB500,0)</f>
        <v>0</v>
      </c>
      <c r="EX500" s="30">
        <f>IF(DS500&gt;EX498,CC499-CC500,0)</f>
        <v>0</v>
      </c>
      <c r="EY500" s="30">
        <f>IF(DS500&gt;EY498,CD499-CD500,0)</f>
        <v>0</v>
      </c>
      <c r="EZ500" s="30">
        <f>IF(DS500&gt;EZ498,CE499-CE500,0)</f>
        <v>0</v>
      </c>
      <c r="FA500" s="30">
        <f>IF(DS500&gt;FA498,CF499-CF500,0)</f>
        <v>0</v>
      </c>
      <c r="FB500" s="30">
        <f>IF(DS500&gt;FB498,CG499-CG500,0)</f>
        <v>0</v>
      </c>
      <c r="FC500" s="30">
        <f>IF(DS500&gt;FC498,CH499-CH500,0)</f>
        <v>0</v>
      </c>
      <c r="FD500" s="30">
        <f>IF(DS500&gt;FD498,CI499-CI500,0)</f>
        <v>0</v>
      </c>
      <c r="FE500" s="30">
        <f>IF(DS500&gt;FE498,CJ499-CJ500,0)</f>
        <v>0</v>
      </c>
      <c r="FF500" s="30">
        <f>IF(DS500&gt;FF498,CK499-CK500,0)</f>
        <v>0</v>
      </c>
      <c r="FG500" s="30">
        <f>IF(DS500&gt;FG498,CL499-CL500,0)</f>
        <v>0</v>
      </c>
      <c r="FH500" s="30">
        <f>IF(DS500&gt;FH498,CM499-CM500,0)</f>
        <v>0</v>
      </c>
      <c r="FI500" s="30">
        <f>IF(DS500&gt;FI498,CN499-CN500,0)</f>
        <v>0</v>
      </c>
      <c r="FJ500" s="30">
        <f>IF(DS500&gt;FJ498,CO499-CO500,0)</f>
        <v>0</v>
      </c>
      <c r="FK500" s="30">
        <f>IF(DS500&gt;FK498,CP499-CP500,0)</f>
        <v>0</v>
      </c>
      <c r="FL500" s="30">
        <f>IF(DS500&gt;FL498,CQ499-CQ500,0)</f>
        <v>0</v>
      </c>
      <c r="FM500" s="30">
        <f>IF(DS500&gt;FM498,CR499-CR500,0)</f>
        <v>0</v>
      </c>
      <c r="FN500" s="30">
        <f>IF(DS500&gt;FN498,CS499-CS500,0)</f>
        <v>0</v>
      </c>
      <c r="FO500" s="30">
        <f>IF(DS500&gt;FO498,CT499-CT500,0)</f>
        <v>0</v>
      </c>
      <c r="FP500" s="30">
        <f>IF(DS500&gt;FP498,CU499-CU500,0)</f>
        <v>0</v>
      </c>
      <c r="FQ500" s="30">
        <f>IF(DS500&gt;FQ498,CV499-CV500,0)</f>
        <v>0</v>
      </c>
      <c r="FR500" s="30">
        <f>IF(DS500&gt;FR498,CW499-CW500,0)</f>
        <v>0</v>
      </c>
      <c r="FS500" s="30">
        <f>IF(DS500&gt;FS498,CX499-CX500,0)</f>
        <v>0</v>
      </c>
      <c r="FT500" s="30">
        <f>IF(DS500&gt;FT498,CY499-CY500,0)</f>
        <v>0</v>
      </c>
      <c r="FU500" s="30">
        <f>IF(DS500&gt;FU498,CZ499-CZ500,0)</f>
        <v>0</v>
      </c>
      <c r="FV500" s="30">
        <f>IF(DS500&gt;FV498,DA499-DA500,0)</f>
        <v>0</v>
      </c>
      <c r="FW500" s="30">
        <f>IF(DS500&gt;FW498,DB499-DB500,0)</f>
        <v>0</v>
      </c>
      <c r="FX500" s="30">
        <f>IF(DS500&gt;FX498,DC499-DC500,0)</f>
        <v>0</v>
      </c>
      <c r="FY500" s="30">
        <f>IF(DS500&gt;FY498,DD499-DD500,0)</f>
        <v>0</v>
      </c>
      <c r="FZ500" s="30">
        <f>IF(DS500&gt;FZ498,DE499-DE500,0)</f>
        <v>0</v>
      </c>
      <c r="GA500" s="30">
        <f>IF(DS500&gt;GA498,DF499-DF500,0)</f>
        <v>0</v>
      </c>
      <c r="GB500" s="30">
        <f>IF(DS500&gt;GB498,DG499-DG500,0)</f>
        <v>0</v>
      </c>
      <c r="GC500" s="30">
        <f>IF(DS500&gt;GC498,DH499-DH500,0)</f>
        <v>0</v>
      </c>
      <c r="GD500" s="30">
        <f>IF(DS500&gt;GD498,DI499-DI500,0)</f>
        <v>0</v>
      </c>
      <c r="GE500" s="30">
        <f>IF(DS500&gt;GE498,DJ499-DJ500,0)</f>
        <v>0</v>
      </c>
      <c r="GF500" s="30">
        <f>IF(DS500&gt;GF498,DK499-DK500,0)</f>
        <v>0</v>
      </c>
      <c r="GG500" s="30">
        <f>IF(DS500&gt;GG498,DL499-DL500,0)</f>
        <v>0</v>
      </c>
      <c r="GH500" s="30">
        <f>IF(DS500&gt;GH498,DM499-DM500,0)</f>
        <v>0</v>
      </c>
      <c r="GI500" s="30">
        <f>IF(DS500&gt;GI498,DN499-DN500,0)</f>
        <v>0</v>
      </c>
      <c r="GJ500" s="30">
        <f>IF(DS500&gt;GJ498,DO499-DO500,0)</f>
        <v>0</v>
      </c>
      <c r="GK500" s="30">
        <f>IF(DS500&gt;GK498,DP499-DP500,0)</f>
        <v>0</v>
      </c>
      <c r="GL500" s="30">
        <f>IF(DS500&gt;GL498,DQ499-DQ500,0)</f>
        <v>0</v>
      </c>
      <c r="GM500" s="30" t="b">
        <f t="shared" ref="GM500:GM507" si="530">SUM(DT500:GL500)+SUM(Z488:AI488)=V488</f>
        <v>1</v>
      </c>
      <c r="GO500" s="29">
        <v>2023</v>
      </c>
      <c r="GP500" s="27">
        <f>SUMIF(DT499:GL499,GP499,DT500:GL500)</f>
        <v>0</v>
      </c>
      <c r="GQ500" s="28">
        <f>SUMIF(DT499:GL499,GQ499,DT500:GL500)</f>
        <v>0</v>
      </c>
      <c r="GR500" s="28">
        <f>SUMIF(DT499:GL499,GR499,DT500:GL500)</f>
        <v>0</v>
      </c>
      <c r="GS500" s="28">
        <f>SUMIF(DT499:GL499,GS499,DT500:GL500)</f>
        <v>0</v>
      </c>
      <c r="GT500" s="28">
        <f>SUMIF(DT499:GL499,GT499,DT500:GL500)</f>
        <v>0</v>
      </c>
      <c r="GU500" s="28">
        <f>SUMIF(DT499:GL499,GU499,DT500:GL500)</f>
        <v>0</v>
      </c>
      <c r="GV500" s="28">
        <f>SUMIF(DT499:GL499,GV499,DT500:GL500)</f>
        <v>0</v>
      </c>
      <c r="GW500" s="28">
        <f>SUMIF(DT499:GL499,GW499,DT500:GL500)</f>
        <v>0</v>
      </c>
      <c r="GX500" s="28">
        <f>SUMIF(DT499:GL499,GX499,DT500:GL500)</f>
        <v>0</v>
      </c>
      <c r="GY500" s="28">
        <f>SUMIF(DT499:GL499,GY499,DT500:GL500)</f>
        <v>0</v>
      </c>
      <c r="GZ500" s="28">
        <f>SUMIF(DT499:GL499,GZ499,DT500:GL500)</f>
        <v>0</v>
      </c>
      <c r="HA500" s="27" t="b">
        <f t="shared" ref="HA500:HA507" si="531">SUM(GP500:GZ500)=(V488-SUM(Z488:AI488))</f>
        <v>1</v>
      </c>
    </row>
    <row r="501" spans="1:221" hidden="1" x14ac:dyDescent="0.2">
      <c r="A501" s="2" t="s">
        <v>1</v>
      </c>
      <c r="B501" s="26"/>
      <c r="S501" s="16"/>
      <c r="AJ501" s="27">
        <v>2024</v>
      </c>
      <c r="AK501" s="27">
        <v>0</v>
      </c>
      <c r="AL501" s="30">
        <f t="shared" ref="AL501:AL507" si="532">IFERROR(E489/U489,0)</f>
        <v>0</v>
      </c>
      <c r="AM501" s="30">
        <f t="shared" ref="AM501:AM507" si="533">IFERROR(F489/U489,0)</f>
        <v>0</v>
      </c>
      <c r="AN501" s="30">
        <f t="shared" ref="AN501:AN507" si="534">IFERROR(G489/U489,0)</f>
        <v>0</v>
      </c>
      <c r="AO501" s="30">
        <f t="shared" ref="AO501:AO507" si="535">IFERROR(H489/U489,0)</f>
        <v>0</v>
      </c>
      <c r="AP501" s="30">
        <f t="shared" ref="AP501:AP507" si="536">IFERROR(I489/U489,0)</f>
        <v>0</v>
      </c>
      <c r="AQ501" s="30">
        <f t="shared" ref="AQ501:AQ507" si="537">IFERROR(J489/U489,0)</f>
        <v>0</v>
      </c>
      <c r="AR501" s="30">
        <f t="shared" ref="AR501:AR507" si="538">IFERROR(K489/U489,0)</f>
        <v>0</v>
      </c>
      <c r="AS501" s="30">
        <f t="shared" ref="AS501:AS507" si="539">IFERROR(L489/U489,0)</f>
        <v>0</v>
      </c>
      <c r="AT501" s="30">
        <f t="shared" ref="AT501:AT507" si="540">IFERROR(M489/U489,0)</f>
        <v>0</v>
      </c>
      <c r="AU501" s="30">
        <f t="shared" ref="AU501:AU507" si="541">IFERROR(N489/U489,0)</f>
        <v>0</v>
      </c>
      <c r="AV501" s="65"/>
      <c r="AX501" s="29">
        <v>2024</v>
      </c>
      <c r="AY501" s="30">
        <f t="shared" si="528"/>
        <v>0</v>
      </c>
      <c r="AZ501" s="30">
        <f>INDEX(AY488:BF495,MATCH(AX501,AW488:AW495,0),MATCH(AZ498,AY486:BF486,0))*(INDEX(AL500:AU507,MATCH(AZ498,AJ500:AJ507,0),MATCH(AZ499,AL499:AU499,0)))</f>
        <v>0</v>
      </c>
      <c r="BA501" s="30">
        <f>INDEX(AY488:BF495,MATCH(AX501,AW488:AW495,0),MATCH(BA498,AY486:BF486,0))*(INDEX(AL500:AU507,MATCH(BA498,AJ500:AJ507,0),MATCH(BA499,AL499:AU499,0)))</f>
        <v>0</v>
      </c>
      <c r="BB501" s="30">
        <f>INDEX(AY488:BF495,MATCH(AX501,AW488:AW495,0),MATCH(BB498,AY486:BF486,0))*(INDEX(AL500:AU507,MATCH(BB498,AJ500:AJ507,0),MATCH(BB499,AL499:AU499,0)))</f>
        <v>0</v>
      </c>
      <c r="BC501" s="30">
        <f>INDEX(AY488:BF495,MATCH(AX501,AW488:AW495,0),MATCH(BC498,AY486:BF486,0))*(INDEX(AL500:AU507,MATCH(BC498,AJ500:AJ507,0),MATCH(BC499,AL499:AU499,0)))</f>
        <v>0</v>
      </c>
      <c r="BD501" s="30">
        <f>INDEX(AY488:BF495,MATCH(AX501,AW488:AW495,0),MATCH(BD498,AY486:BF486,0))*(INDEX(AL500:AU507,MATCH(BD498,AJ500:AJ507,0),MATCH(BD499,AL499:AU499,0)))</f>
        <v>0</v>
      </c>
      <c r="BE501" s="30">
        <f>INDEX(AY488:BF495,MATCH(AX501,AW488:AW495,0),MATCH(BE498,AY486:BF486,0))*(INDEX(AL500:AU507,MATCH(BE498,AJ500:AJ507,0),MATCH(BE499,AL499:AU499,0)))</f>
        <v>0</v>
      </c>
      <c r="BF501" s="30">
        <f>INDEX(AY488:BF495,MATCH(AX501,AW488:AW495,0),MATCH(BF498,AY486:BF486,0))*(INDEX(AL500:AU507,MATCH(BF498,AJ500:AJ507,0),MATCH(BF499,AL499:AU499,0)))</f>
        <v>0</v>
      </c>
      <c r="BG501" s="30">
        <f>INDEX(AY488:BF495,MATCH(AX501,AW488:AW495,0),MATCH(BG498,AY486:BF486,0))*(INDEX(AL500:AU507,MATCH(BG498,AJ500:AJ507,0),MATCH(BG499,AL499:AU499,0)))</f>
        <v>0</v>
      </c>
      <c r="BH501" s="30">
        <f>INDEX(AY488:BF495,MATCH(AX501,AW488:AW495,0),MATCH(BH498,AY486:BF486,0))*(INDEX(AL500:AU507,MATCH(BH498,AJ500:AJ507,0),MATCH(BH499,AL499:AU499,0)))</f>
        <v>0</v>
      </c>
      <c r="BI501" s="30">
        <f>INDEX(AY488:BF495,MATCH(AX501,AW488:AW495,0),MATCH(BI498,AY486:BF486,0))*(INDEX(AL500:AU507,MATCH(BI498,AJ500:AJ507,0),MATCH(BI499,AL499:AU499,0)))</f>
        <v>0</v>
      </c>
      <c r="BJ501" s="30">
        <f>INDEX(AY488:BF495,MATCH(AX501,AW488:AW495,0),MATCH(BJ498,AY486:BF486,0))*(INDEX(AL500:AU507,MATCH(BJ498,AJ500:AJ507,0),MATCH(BJ499,AL499:AU499,0)))</f>
        <v>0</v>
      </c>
      <c r="BK501" s="30">
        <f>INDEX(AY488:BF495,MATCH(AX501,AW488:AW495,0),MATCH(BK498,AY486:BF486,0))*(INDEX(AL500:AU507,MATCH(BK498,AJ500:AJ507,0),MATCH(BK499,AL499:AU499,0)))</f>
        <v>0</v>
      </c>
      <c r="BL501" s="30">
        <f>INDEX(AY488:BF495,MATCH(AX501,AW488:AW495,0),MATCH(BL498,AY486:BF486,0))*(INDEX(AL500:AU507,MATCH(BL498,AJ500:AJ507,0),MATCH(BL499,AL499:AU499,0)))</f>
        <v>0</v>
      </c>
      <c r="BM501" s="30">
        <f>INDEX(AY488:BF495,MATCH(AX501,AW488:AW495,0),MATCH(BM498,AY486:BF486,0))*(INDEX(AL500:AU507,MATCH(BM498,AJ500:AJ507,0),MATCH(BM499,AL499:AU499,0)))</f>
        <v>0</v>
      </c>
      <c r="BN501" s="30">
        <f>INDEX(AY488:BF495,MATCH(AX501,AW488:AW495,0),MATCH(BN498,AY486:BF486,0))*(INDEX(AL500:AU507,MATCH(BN498,AJ500:AJ507,0),MATCH(BN499,AL499:AU499,0)))</f>
        <v>0</v>
      </c>
      <c r="BO501" s="30">
        <f>INDEX(AY488:BF495,MATCH(AX501,AW488:AW495,0),MATCH(BO498,AY486:BF486,0))*(INDEX(AL500:AU507,MATCH(BO498,AJ500:AJ507,0),MATCH(BO499,AL499:AU499,0)))</f>
        <v>0</v>
      </c>
      <c r="BP501" s="30">
        <f>INDEX(AY488:BF495,MATCH(AX501,AW488:AW495,0),MATCH(BP498,AY486:BF486,0))*(INDEX(AL500:AU507,MATCH(BP498,AJ500:AJ507,0),MATCH(BP499,AL499:AU499,0)))</f>
        <v>0</v>
      </c>
      <c r="BQ501" s="30">
        <f>INDEX(AY488:BF495,MATCH(AX501,AW488:AW495,0),MATCH(BQ498,AY486:BF486,0))*(INDEX(AL500:AU507,MATCH(BQ498,AJ500:AJ507,0),MATCH(BQ499,AL499:AU499,0)))</f>
        <v>0</v>
      </c>
      <c r="BR501" s="30">
        <f>INDEX(AY488:BF495,MATCH(AX501,AW488:AW495,0),MATCH(BR498,AY486:BF486,0))*(INDEX(AL500:AU507,MATCH(BR498,AJ500:AJ507,0),MATCH(BR499,AL499:AU499,0)))</f>
        <v>0</v>
      </c>
      <c r="BS501" s="30">
        <f>INDEX(AY488:BF495,MATCH(AX501,AW488:AW495,0),MATCH(BS498,AY486:BF486,0))*(INDEX(AL500:AU507,MATCH(BS498,AJ500:AJ507,0),MATCH(BS499,AL499:AU499,0)))</f>
        <v>0</v>
      </c>
      <c r="BT501" s="30">
        <f>INDEX(AY488:BF495,MATCH(AX501,AW488:AW495,0),MATCH(BT498,AY486:BF486,0))*(INDEX(AL500:AU507,MATCH(BT498,AJ500:AJ507,0),MATCH(BT499,AL499:AU499,0)))</f>
        <v>0</v>
      </c>
      <c r="BU501" s="30">
        <f>INDEX(AY488:BF495,MATCH(AX501,AW488:AW495,0),MATCH(BU498,AY486:BF486,0))*(INDEX(AL500:AU507,MATCH(BU498,AJ500:AJ507,0),MATCH(BU499,AL499:AU499,0)))</f>
        <v>0</v>
      </c>
      <c r="BV501" s="30">
        <f>INDEX(AY488:BF495,MATCH(AX501,AW488:AW495,0),MATCH(BV498,AY486:BF486,0))*(INDEX(AL500:AU507,MATCH(BV498,AJ500:AJ507,0),MATCH(BV499,AL499:AU499,0)))</f>
        <v>0</v>
      </c>
      <c r="BW501" s="30">
        <f>INDEX(AY488:BF495,MATCH(AX501,AW488:AW495,0),MATCH(BW498,AY486:BF486,0))*(INDEX(AL500:AU507,MATCH(BW498,AJ500:AJ507,0),MATCH(BW499,AL499:AU499,0)))</f>
        <v>0</v>
      </c>
      <c r="BX501" s="30">
        <f>INDEX(AY488:BF495,MATCH(AX501,AW488:AW495,0),MATCH(BX498,AY486:BF486,0))*(INDEX(AL500:AU507,MATCH(BX498,AJ500:AJ507,0),MATCH(BX499,AL499:AU499,0)))</f>
        <v>0</v>
      </c>
      <c r="BY501" s="30">
        <f>INDEX(AY488:BF495,MATCH(AX501,AW488:AW495,0),MATCH(BY498,AY486:BF486,0))*(INDEX(AL500:AU507,MATCH(BY498,AJ500:AJ507,0),MATCH(BY499,AL499:AU499,0)))</f>
        <v>0</v>
      </c>
      <c r="BZ501" s="30">
        <f>INDEX(AY488:BF495,MATCH(AX501,AW488:AW495,0),MATCH(BZ498,AY486:BF486,0))*(INDEX(AL500:AU507,MATCH(BZ498,AJ500:AJ507,0),MATCH(BZ499,AL499:AU499,0)))</f>
        <v>0</v>
      </c>
      <c r="CA501" s="30">
        <f>INDEX(AY488:BF495,MATCH(AX501,AW488:AW495,0),MATCH(CA498,AY486:BF486,0))*(INDEX(AL500:AU507,MATCH(CA498,AJ500:AJ507,0),MATCH(CA499,AL499:AU499,0)))</f>
        <v>0</v>
      </c>
      <c r="CB501" s="30">
        <f>INDEX(AY488:BF495,MATCH(AX501,AW488:AW495,0),MATCH(CB498,AY486:BF486,0))*(INDEX(AL500:AU507,MATCH(CB498,AJ500:AJ507,0),MATCH(CB499,AL499:AU499,0)))</f>
        <v>0</v>
      </c>
      <c r="CC501" s="30">
        <f>INDEX(AY488:BF495,MATCH(AX501,AW488:AW495,0),MATCH(CC498,AY486:BF486,0))*(INDEX(AL500:AU507,MATCH(CC498,AJ500:AJ507,0),MATCH(CC499,AL499:AU499,0)))</f>
        <v>0</v>
      </c>
      <c r="CD501" s="30">
        <f>INDEX(AY488:BF495,MATCH(AX501,AW488:AW495,0),MATCH(CD498,AY486:BF486,0))*(INDEX(AL500:AU507,MATCH(CD498,AJ500:AJ507,0),MATCH(CD499,AL499:AU499,0)))</f>
        <v>0</v>
      </c>
      <c r="CE501" s="30">
        <f>INDEX(AY488:BF495,MATCH(AX501,AW488:AW495,0),MATCH(CE498,AY486:BF486,0))*(INDEX(AL500:AU507,MATCH(CE498,AJ500:AJ507,0),MATCH(CE499,AL499:AU499,0)))</f>
        <v>0</v>
      </c>
      <c r="CF501" s="30">
        <f>INDEX(AY488:BF495,MATCH(AX501,AW488:AW495,0),MATCH(CF498,AY486:BF486,0))*(INDEX(AL500:AU507,MATCH(CF498,AJ500:AJ507,0),MATCH(CF499,AL499:AU499,0)))</f>
        <v>0</v>
      </c>
      <c r="CG501" s="30">
        <f>INDEX(AY488:BF495,MATCH(AX501,AW488:AW495,0),MATCH(CG498,AY486:BF486,0))*(INDEX(AL500:AU507,MATCH(CG498,AJ500:AJ507,0),MATCH(CG499,AL499:AU499,0)))</f>
        <v>0</v>
      </c>
      <c r="CH501" s="30">
        <f>INDEX(AY488:BF495,MATCH(AX501,AW488:AW495,0),MATCH(CH498,AY486:BF486,0))*(INDEX(AL500:AU507,MATCH(CH498,AJ500:AJ507,0),MATCH(CH499,AL499:AU499,0)))</f>
        <v>0</v>
      </c>
      <c r="CI501" s="30">
        <f>INDEX(AY488:BF495,MATCH(AX501,AW488:AW495,0),MATCH(CI498,AY486:BF486,0))*(INDEX(AL500:AU507,MATCH(CI498,AJ500:AJ507,0),MATCH(CI499,AL499:AU499,0)))</f>
        <v>0</v>
      </c>
      <c r="CJ501" s="30">
        <f>INDEX(AY488:BF495,MATCH(AX501,AW488:AW495,0),MATCH(CJ498,AY486:BF486,0))*(INDEX(AL500:AU507,MATCH(CJ498,AJ500:AJ507,0),MATCH(CJ499,AL499:AU499,0)))</f>
        <v>0</v>
      </c>
      <c r="CK501" s="30">
        <f>INDEX(AY488:BF495,MATCH(AX501,AW488:AW495,0),MATCH(CK498,AY486:BF486,0))*(INDEX(AL500:AU507,MATCH(CK498,AJ500:AJ507,0),MATCH(CK499,AL499:AU499,0)))</f>
        <v>0</v>
      </c>
      <c r="CL501" s="30">
        <f>INDEX(AY488:BF495,MATCH(AX501,AW488:AW495,0),MATCH(CL498,AY486:BF486,0))*(INDEX(AL500:AU507,MATCH(CL498,AJ500:AJ507,0),MATCH(CL499,AL499:AU499,0)))</f>
        <v>0</v>
      </c>
      <c r="CM501" s="30">
        <f>INDEX(AY488:BF495,MATCH(AX501,AW488:AW495,0),MATCH(CM498,AY486:BF486,0))*(INDEX(AL500:AU507,MATCH(CM498,AJ500:AJ507,0),MATCH(CM499,AL499:AU499,0)))</f>
        <v>0</v>
      </c>
      <c r="CN501" s="30">
        <f>INDEX(AY488:BF495,MATCH(AX501,AW488:AW495,0),MATCH(CN498,AY486:BF486,0))*(INDEX(AL500:AU507,MATCH(CN498,AJ500:AJ507,0),MATCH(CN499,AL499:AU499,0)))</f>
        <v>0</v>
      </c>
      <c r="CO501" s="30">
        <f>INDEX(AY488:BF495,MATCH(AX501,AW488:AW495,0),MATCH(CO498,AY486:BF486,0))*(INDEX(AL500:AU507,MATCH(CO498,AJ500:AJ507,0),MATCH(CO499,AL499:AU499,0)))</f>
        <v>0</v>
      </c>
      <c r="CP501" s="30">
        <f>INDEX(AY488:BF495,MATCH(AX501,AW488:AW495,0),MATCH(CP498,AY486:BF486,0))*(INDEX(AL500:AU507,MATCH(CP498,AJ500:AJ507,0),MATCH(CP499,AL499:AU499,0)))</f>
        <v>0</v>
      </c>
      <c r="CQ501" s="30">
        <f>INDEX(AY488:BF495,MATCH(AX501,AW488:AW495,0),MATCH(CQ498,AY486:BF486,0))*(INDEX(AL500:AU507,MATCH(CQ498,AJ500:AJ507,0),MATCH(CQ499,AL499:AU499,0)))</f>
        <v>0</v>
      </c>
      <c r="CR501" s="30">
        <f>INDEX(AY488:BF495,MATCH(AX501,AW488:AW495,0),MATCH(CR498,AY486:BF486,0))*(INDEX(AL500:AU507,MATCH(CR498,AJ500:AJ507,0),MATCH(CR499,AL499:AU499,0)))</f>
        <v>0</v>
      </c>
      <c r="CS501" s="30">
        <f>INDEX(AY488:BF495,MATCH(AX501,AW488:AW495,0),MATCH(CS498,AY486:BF486,0))*(INDEX(AL500:AU507,MATCH(CS498,AJ500:AJ507,0),MATCH(CS499,AL499:AU499,0)))</f>
        <v>0</v>
      </c>
      <c r="CT501" s="30">
        <f>INDEX(AY488:BF495,MATCH(AX501,AW488:AW495,0),MATCH(CT498,AY486:BF486,0))*(INDEX(AL500:AU507,MATCH(CT498,AJ500:AJ507,0),MATCH(CT499,AL499:AU499,0)))</f>
        <v>0</v>
      </c>
      <c r="CU501" s="30">
        <f>INDEX(AY488:BF495,MATCH(AX501,AW488:AW495,0),MATCH(CU498,AY486:BF486,0))*(INDEX(AL500:AU507,MATCH(CU498,AJ500:AJ507,0),MATCH(CU499,AL499:AU499,0)))</f>
        <v>0</v>
      </c>
      <c r="CV501" s="30">
        <f>INDEX(AY488:BF495,MATCH(AX501,AW488:AW495,0),MATCH(CV498,AY486:BF486,0))*(INDEX(AL500:AU507,MATCH(CV498,AJ500:AJ507,0),MATCH(CV499,AL499:AU499,0)))</f>
        <v>0</v>
      </c>
      <c r="CW501" s="30">
        <f>INDEX(AY488:BF495,MATCH(AX501,AW488:AW495,0),MATCH(CW498,AY486:BF486,0))*(INDEX(AL500:AU507,MATCH(CW498,AJ500:AJ507,0),MATCH(CW499,AL499:AU499,0)))</f>
        <v>0</v>
      </c>
      <c r="CX501" s="30">
        <f>INDEX(AY488:BF495,MATCH(AX501,AW488:AW495,0),MATCH(CX498,AY486:BF486,0))*(INDEX(AL500:AU507,MATCH(CX498,AJ500:AJ507,0),MATCH(CX499,AL499:AU499,0)))</f>
        <v>0</v>
      </c>
      <c r="CY501" s="30">
        <f>INDEX(AY488:BF495,MATCH(AX501,AW488:AW495,0),MATCH(CY498,AY486:BF486,0))*(INDEX(AL500:AU507,MATCH(CY498,AJ500:AJ507,0),MATCH(CY499,AL499:AU499,0)))</f>
        <v>0</v>
      </c>
      <c r="CZ501" s="30">
        <f>INDEX(AY488:BF495,MATCH(AX501,AW488:AW495,0),MATCH(CZ498,AY486:BF486,0))*(INDEX(AL500:AU507,MATCH(CZ498,AJ500:AJ507,0),MATCH(CZ499,AL499:AU499,0)))</f>
        <v>0</v>
      </c>
      <c r="DA501" s="30">
        <f>INDEX(AY488:BF495,MATCH(AX501,AW488:AW495,0),MATCH(DA498,AY486:BF486,0))*(INDEX(AL500:AU507,MATCH(DA498,AJ500:AJ507,0),MATCH(DA499,AL499:AU499,0)))</f>
        <v>0</v>
      </c>
      <c r="DB501" s="30">
        <f>INDEX(AY488:BF495,MATCH(AX501,AW488:AW495,0),MATCH(DB498,AY486:BF486,0))*(INDEX(AL500:AU507,MATCH(DB498,AJ500:AJ507,0),MATCH(DB499,AL499:AU499,0)))</f>
        <v>0</v>
      </c>
      <c r="DC501" s="30">
        <f>INDEX(AY488:BF495,MATCH(AX501,AW488:AW495,0),MATCH(DC498,AY486:BF486,0))*(INDEX(AL500:AU507,MATCH(DC498,AJ500:AJ507,0),MATCH(DC499,AL499:AU499,0)))</f>
        <v>0</v>
      </c>
      <c r="DD501" s="30">
        <f>INDEX(AY488:BF495,MATCH(AX501,AW488:AW495,0),MATCH(DD498,AY486:BF486,0))*(INDEX(AL500:AU507,MATCH(DD498,AJ500:AJ507,0),MATCH(DD499,AL499:AU499,0)))</f>
        <v>0</v>
      </c>
      <c r="DE501" s="30">
        <f>INDEX(AY488:BF495,MATCH(AX501,AW488:AW495,0),MATCH(DE498,AY486:BF486,0))*(INDEX(AL500:AU507,MATCH(DE498,AJ500:AJ507,0),MATCH(DE499,AL499:AU499,0)))</f>
        <v>0</v>
      </c>
      <c r="DF501" s="30">
        <f>INDEX(AY488:BF495,MATCH(AX501,AW488:AW495,0),MATCH(DF498,AY486:BF486,0))*(INDEX(AL500:AU507,MATCH(DF498,AJ500:AJ507,0),MATCH(DF499,AL499:AU499,0)))</f>
        <v>0</v>
      </c>
      <c r="DG501" s="30">
        <f>INDEX(AY488:BF495,MATCH(AX501,AW488:AW495,0),MATCH(DG498,AY486:BF486,0))*(INDEX(AL500:AU507,MATCH(DG498,AJ500:AJ507,0),MATCH(DG499,AL499:AU499,0)))</f>
        <v>0</v>
      </c>
      <c r="DH501" s="30">
        <f>INDEX(AY488:BF495,MATCH(AX501,AW488:AW495,0),MATCH(DH498,AY486:BF486,0))*(INDEX(AL500:AU507,MATCH(DH498,AJ500:AJ507,0),MATCH(DH499,AL499:AU499,0)))</f>
        <v>0</v>
      </c>
      <c r="DI501" s="30">
        <f>INDEX(AY488:BF495,MATCH(AX501,AW488:AW495,0),MATCH(DI498,AY486:BF486,0))*(INDEX(AL500:AU507,MATCH(DI498,AJ500:AJ507,0),MATCH(DI499,AL499:AU499,0)))</f>
        <v>0</v>
      </c>
      <c r="DJ501" s="30">
        <f>INDEX(AY488:BF495,MATCH(AX501,AW488:AW495,0),MATCH(DJ498,AY486:BF486,0))*(INDEX(AL500:AU507,MATCH(DJ498,AJ500:AJ507,0),MATCH(DJ499,AL499:AU499,0)))</f>
        <v>0</v>
      </c>
      <c r="DK501" s="30">
        <f>INDEX(AY488:BF495,MATCH(AX501,AW488:AW495,0),MATCH(DK498,AY486:BF486,0))*(INDEX(AL500:AU507,MATCH(DK498,AJ500:AJ507,0),MATCH(DK499,AL499:AU499,0)))</f>
        <v>0</v>
      </c>
      <c r="DL501" s="30">
        <f>INDEX(AY488:BF495,MATCH(AX501,AW488:AW495,0),MATCH(DL498,AY486:BF486,0))*(INDEX(AL500:AU507,MATCH(DL498,AJ500:AJ507,0),MATCH(DL499,AL499:AU499,0)))</f>
        <v>0</v>
      </c>
      <c r="DM501" s="30">
        <f>INDEX(AY488:BF495,MATCH(AX501,AW488:AW495,0),MATCH(DM498,AY486:BF486,0))*(INDEX(AL500:AU507,MATCH(DM498,AJ500:AJ507,0),MATCH(DM499,AL499:AU499,0)))</f>
        <v>0</v>
      </c>
      <c r="DN501" s="30">
        <f>INDEX(AY488:BF495,MATCH(AX501,AW488:AW495,0),MATCH(DN498,AY486:BF486,0))*(INDEX(AL500:AU507,MATCH(DN498,AJ500:AJ507,0),MATCH(DN499,AL499:AU499,0)))</f>
        <v>0</v>
      </c>
      <c r="DO501" s="30">
        <f>INDEX(AY488:BF495,MATCH(AX501,AW488:AW495,0),MATCH(DO498,AY486:BF486,0))*(INDEX(AL500:AU507,MATCH(DO498,AJ500:AJ507,0),MATCH(DO499,AL499:AU499,0)))</f>
        <v>0</v>
      </c>
      <c r="DP501" s="30">
        <f>INDEX(AY488:BF495,MATCH(AX501,AW488:AW495,0),MATCH(DP498,AY486:BF486,0))*(INDEX(AL500:AU507,MATCH(DP498,AJ500:AJ507,0),MATCH(DP499,AL499:AU499,0)))</f>
        <v>0</v>
      </c>
      <c r="DQ501" s="30">
        <f>INDEX(AY488:BF495,MATCH(AX501,AW488:AW495,0),MATCH(DQ498,AY486:BF486,0))*(INDEX(AL500:AU507,MATCH(DQ498,AJ500:AJ507,0),MATCH(DQ499,AL499:AU499,0)))</f>
        <v>0</v>
      </c>
      <c r="DR501" s="2" t="b">
        <f t="shared" si="529"/>
        <v>1</v>
      </c>
      <c r="DS501" s="29">
        <v>2024</v>
      </c>
      <c r="DT501" s="30">
        <f>IF(DS501&gt;DT498,AY500-AY501,0)</f>
        <v>0</v>
      </c>
      <c r="DU501" s="30">
        <f>IF(DS501&gt;DU498,AZ500-AZ501,0)</f>
        <v>0</v>
      </c>
      <c r="DV501" s="30">
        <f>IF(DS501&gt;DV498,BA500-BA501,0)</f>
        <v>0</v>
      </c>
      <c r="DW501" s="30">
        <f>IF(DS501&gt;DW498,BB500-BB501,0)</f>
        <v>0</v>
      </c>
      <c r="DX501" s="30">
        <f>IF(DS501&gt;DX498,BC500-BC501,0)</f>
        <v>0</v>
      </c>
      <c r="DY501" s="30">
        <f>IF(DS501&gt;DY498,BD500-BD501,0)</f>
        <v>0</v>
      </c>
      <c r="DZ501" s="30">
        <f>IF(DS501&gt;DZ498,BE500-BE501,0)</f>
        <v>0</v>
      </c>
      <c r="EA501" s="30">
        <f>IF(DS501&gt;EA498,BF500-BF501,0)</f>
        <v>0</v>
      </c>
      <c r="EB501" s="30">
        <f>IF(DS501&gt;EB498,BG500-BG501,0)</f>
        <v>0</v>
      </c>
      <c r="EC501" s="30">
        <f>IF(DS501&gt;EC498,BH500-BH501,0)</f>
        <v>0</v>
      </c>
      <c r="ED501" s="30">
        <f>IF(DS501&gt;ED498,BI500-BI501,0)</f>
        <v>0</v>
      </c>
      <c r="EE501" s="30">
        <f>IF(DS501&gt;EE498,BJ500-BJ501,0)</f>
        <v>0</v>
      </c>
      <c r="EF501" s="30">
        <f>IF(DS501&gt;EF498,BK500-BK501,0)</f>
        <v>0</v>
      </c>
      <c r="EG501" s="30">
        <f>IF(DS501&gt;EG498,BL500-BL501,0)</f>
        <v>0</v>
      </c>
      <c r="EH501" s="30">
        <f>IF(DS501&gt;EH498,BM500-BM501,0)</f>
        <v>0</v>
      </c>
      <c r="EI501" s="30">
        <f>IF(DS501&gt;EI498,BN500-BN501,0)</f>
        <v>0</v>
      </c>
      <c r="EJ501" s="30">
        <f>IF(DS501&gt;EJ498,BO500-BO501,0)</f>
        <v>0</v>
      </c>
      <c r="EK501" s="30">
        <f>IF(DS501&gt;EK498,BP500-BP501,0)</f>
        <v>0</v>
      </c>
      <c r="EL501" s="30">
        <f>IF(DS501&gt;EL498,BQ500-BQ501,0)</f>
        <v>0</v>
      </c>
      <c r="EM501" s="30">
        <f>IF(DS501&gt;EM498,BR500-BR501,0)</f>
        <v>0</v>
      </c>
      <c r="EN501" s="30">
        <f>IF(DS501&gt;EN498,BS500-BS501,0)</f>
        <v>0</v>
      </c>
      <c r="EO501" s="30">
        <f>IF(DS501&gt;EO498,BT500-BT501,0)</f>
        <v>0</v>
      </c>
      <c r="EP501" s="30">
        <f>IF(DS501&gt;EP498,BU500-BU501,0)</f>
        <v>0</v>
      </c>
      <c r="EQ501" s="30">
        <f>IF(DS501&gt;EQ498,BV500-BV501,0)</f>
        <v>0</v>
      </c>
      <c r="ER501" s="30">
        <f>IF(DS501&gt;ER498,BW500-BW501,0)</f>
        <v>0</v>
      </c>
      <c r="ES501" s="30">
        <f>IF(DS501&gt;ES498,BX500-BX501,0)</f>
        <v>0</v>
      </c>
      <c r="ET501" s="30">
        <f>IF(DS501&gt;ET498,BY500-BY501,0)</f>
        <v>0</v>
      </c>
      <c r="EU501" s="30">
        <f>IF(DS501&gt;EU498,BZ500-BZ501,0)</f>
        <v>0</v>
      </c>
      <c r="EV501" s="30">
        <f>IF(DS501&gt;EV498,CA500-CA501,0)</f>
        <v>0</v>
      </c>
      <c r="EW501" s="30">
        <f>IF(DS501&gt;EW498,CB500-CB501,0)</f>
        <v>0</v>
      </c>
      <c r="EX501" s="30">
        <f>IF(DS501&gt;EX498,CC500-CC501,0)</f>
        <v>0</v>
      </c>
      <c r="EY501" s="30">
        <f>IF(DS501&gt;EY498,CD500-CD501,0)</f>
        <v>0</v>
      </c>
      <c r="EZ501" s="30">
        <f>IF(DS501&gt;EZ498,CE500-CE501,0)</f>
        <v>0</v>
      </c>
      <c r="FA501" s="30">
        <f>IF(DS501&gt;FA498,CF500-CF501,0)</f>
        <v>0</v>
      </c>
      <c r="FB501" s="30">
        <f>IF(DS501&gt;FB498,CG500-CG501,0)</f>
        <v>0</v>
      </c>
      <c r="FC501" s="30">
        <f>IF(DS501&gt;FC498,CH500-CH501,0)</f>
        <v>0</v>
      </c>
      <c r="FD501" s="30">
        <f>IF(DS501&gt;FD498,CI500-CI501,0)</f>
        <v>0</v>
      </c>
      <c r="FE501" s="30">
        <f>IF(DS501&gt;FE498,CJ500-CJ501,0)</f>
        <v>0</v>
      </c>
      <c r="FF501" s="30">
        <f>IF(DS501&gt;FF498,CK500-CK501,0)</f>
        <v>0</v>
      </c>
      <c r="FG501" s="30">
        <f>IF(DS501&gt;FG498,CL500-CL501,0)</f>
        <v>0</v>
      </c>
      <c r="FH501" s="30">
        <f>IF(DS501&gt;FH498,CM500-CM501,0)</f>
        <v>0</v>
      </c>
      <c r="FI501" s="30">
        <f>IF(DS501&gt;FI498,CN500-CN501,0)</f>
        <v>0</v>
      </c>
      <c r="FJ501" s="30">
        <f>IF(DS501&gt;FJ498,CO500-CO501,0)</f>
        <v>0</v>
      </c>
      <c r="FK501" s="30">
        <f>IF(DS501&gt;FK498,CP500-CP501,0)</f>
        <v>0</v>
      </c>
      <c r="FL501" s="30">
        <f>IF(DS501&gt;FL498,CQ500-CQ501,0)</f>
        <v>0</v>
      </c>
      <c r="FM501" s="30">
        <f>IF(DS501&gt;FM498,CR500-CR501,0)</f>
        <v>0</v>
      </c>
      <c r="FN501" s="30">
        <f>IF(DS501&gt;FN498,CS500-CS501,0)</f>
        <v>0</v>
      </c>
      <c r="FO501" s="30">
        <f>IF(DS501&gt;FO498,CT500-CT501,0)</f>
        <v>0</v>
      </c>
      <c r="FP501" s="30">
        <f>IF(DS501&gt;FP498,CU500-CU501,0)</f>
        <v>0</v>
      </c>
      <c r="FQ501" s="30">
        <f>IF(DS501&gt;FQ498,CV500-CV501,0)</f>
        <v>0</v>
      </c>
      <c r="FR501" s="30">
        <f>IF(DS501&gt;FR498,CW500-CW501,0)</f>
        <v>0</v>
      </c>
      <c r="FS501" s="30">
        <f>IF(DS501&gt;FS498,CX500-CX501,0)</f>
        <v>0</v>
      </c>
      <c r="FT501" s="30">
        <f>IF(DS501&gt;FT498,CY500-CY501,0)</f>
        <v>0</v>
      </c>
      <c r="FU501" s="30">
        <f>IF(DS501&gt;FU498,CZ500-CZ501,0)</f>
        <v>0</v>
      </c>
      <c r="FV501" s="30">
        <f>IF(DS501&gt;FV498,DA500-DA501,0)</f>
        <v>0</v>
      </c>
      <c r="FW501" s="30">
        <f>IF(DS501&gt;FW498,DB500-DB501,0)</f>
        <v>0</v>
      </c>
      <c r="FX501" s="30">
        <f>IF(DS501&gt;FX498,DC500-DC501,0)</f>
        <v>0</v>
      </c>
      <c r="FY501" s="30">
        <f>IF(DS501&gt;FY498,DD500-DD501,0)</f>
        <v>0</v>
      </c>
      <c r="FZ501" s="30">
        <f>IF(DS501&gt;FZ498,DE500-DE501,0)</f>
        <v>0</v>
      </c>
      <c r="GA501" s="30">
        <f>IF(DS501&gt;GA498,DF500-DF501,0)</f>
        <v>0</v>
      </c>
      <c r="GB501" s="30">
        <f>IF(DS501&gt;GB498,DG500-DG501,0)</f>
        <v>0</v>
      </c>
      <c r="GC501" s="30">
        <f>IF(DS501&gt;GC498,DH500-DH501,0)</f>
        <v>0</v>
      </c>
      <c r="GD501" s="30">
        <f>IF(DS501&gt;GD498,DI500-DI501,0)</f>
        <v>0</v>
      </c>
      <c r="GE501" s="30">
        <f>IF(DS501&gt;GE498,DJ500-DJ501,0)</f>
        <v>0</v>
      </c>
      <c r="GF501" s="30">
        <f>IF(DS501&gt;GF498,DK500-DK501,0)</f>
        <v>0</v>
      </c>
      <c r="GG501" s="30">
        <f>IF(DS501&gt;GG498,DL500-DL501,0)</f>
        <v>0</v>
      </c>
      <c r="GH501" s="30">
        <f>IF(DS501&gt;GH498,DM500-DM501,0)</f>
        <v>0</v>
      </c>
      <c r="GI501" s="30">
        <f>IF(DS501&gt;GI498,DN500-DN501,0)</f>
        <v>0</v>
      </c>
      <c r="GJ501" s="30">
        <f>IF(DS501&gt;GJ498,DO500-DO501,0)</f>
        <v>0</v>
      </c>
      <c r="GK501" s="30">
        <f>IF(DS501&gt;GK498,DP500-DP501,0)</f>
        <v>0</v>
      </c>
      <c r="GL501" s="30">
        <f>IF(DS501&gt;GL498,DQ500-DQ501,0)</f>
        <v>0</v>
      </c>
      <c r="GM501" s="30" t="b">
        <f t="shared" si="530"/>
        <v>1</v>
      </c>
      <c r="GO501" s="29">
        <v>2024</v>
      </c>
      <c r="GP501" s="27">
        <f>SUMIF(DT499:GL499,GP499,DT501:GL501)</f>
        <v>0</v>
      </c>
      <c r="GQ501" s="28">
        <f>SUMIF(DT499:GL499,GQ499,DT501:GL501)</f>
        <v>0</v>
      </c>
      <c r="GR501" s="28">
        <f>SUMIF(DT499:GL499,GR499,DT501:GL501)</f>
        <v>0</v>
      </c>
      <c r="GS501" s="28">
        <f>SUMIF(DT499:GL499,GS499,DT501:GL501)</f>
        <v>0</v>
      </c>
      <c r="GT501" s="28">
        <f>SUMIF(DT499:GL499,GT499,DT501:GL501)</f>
        <v>0</v>
      </c>
      <c r="GU501" s="28">
        <f>SUMIF(DT499:GL499,GU499,DT501:GL501)</f>
        <v>0</v>
      </c>
      <c r="GV501" s="28">
        <f>SUMIF(DT499:GL499,GV499,DT501:GL501)</f>
        <v>0</v>
      </c>
      <c r="GW501" s="28">
        <f>SUMIF(DT499:GL499,GW499,DT501:GL501)</f>
        <v>0</v>
      </c>
      <c r="GX501" s="28">
        <f>SUMIF(DT499:GL499,GX499,DT501:GL501)</f>
        <v>0</v>
      </c>
      <c r="GY501" s="28">
        <f>SUMIF(DT499:GL499,GY499,DT501:GL501)</f>
        <v>0</v>
      </c>
      <c r="GZ501" s="28">
        <f>SUMIF(DT499:GL499,GZ499,DT501:GL501)</f>
        <v>0</v>
      </c>
      <c r="HA501" s="27" t="b">
        <f t="shared" si="531"/>
        <v>1</v>
      </c>
    </row>
    <row r="502" spans="1:221" hidden="1" x14ac:dyDescent="0.2">
      <c r="A502" s="2" t="s">
        <v>1</v>
      </c>
      <c r="B502" s="26"/>
      <c r="S502" s="16"/>
      <c r="AJ502" s="27">
        <v>2025</v>
      </c>
      <c r="AK502" s="27">
        <v>0</v>
      </c>
      <c r="AL502" s="30">
        <f t="shared" si="532"/>
        <v>0</v>
      </c>
      <c r="AM502" s="30">
        <f t="shared" si="533"/>
        <v>0</v>
      </c>
      <c r="AN502" s="30">
        <f t="shared" si="534"/>
        <v>0</v>
      </c>
      <c r="AO502" s="30">
        <f t="shared" si="535"/>
        <v>0</v>
      </c>
      <c r="AP502" s="30">
        <f t="shared" si="536"/>
        <v>0</v>
      </c>
      <c r="AQ502" s="30">
        <f t="shared" si="537"/>
        <v>0</v>
      </c>
      <c r="AR502" s="30">
        <f t="shared" si="538"/>
        <v>0</v>
      </c>
      <c r="AS502" s="30">
        <f t="shared" si="539"/>
        <v>0</v>
      </c>
      <c r="AT502" s="30">
        <f t="shared" si="540"/>
        <v>0</v>
      </c>
      <c r="AU502" s="30">
        <f t="shared" si="541"/>
        <v>0</v>
      </c>
      <c r="AV502" s="65"/>
      <c r="AX502" s="29">
        <v>2025</v>
      </c>
      <c r="AY502" s="30">
        <f t="shared" si="528"/>
        <v>0</v>
      </c>
      <c r="AZ502" s="30">
        <f>INDEX(AY488:BF495,MATCH(AX502,AW488:AW495,0),MATCH(AZ498,AY486:BF486,0))*(INDEX(AL500:AU507,MATCH(AZ498,AJ500:AJ507,0),MATCH(AZ499,AL499:AU499,0)))</f>
        <v>0</v>
      </c>
      <c r="BA502" s="30">
        <f>INDEX(AY488:BF495,MATCH(AX502,AW488:AW495,0),MATCH(BA498,AY486:BF486,0))*(INDEX(AL500:AU507,MATCH(BA498,AJ500:AJ507,0),MATCH(BA499,AL499:AU499,0)))</f>
        <v>0</v>
      </c>
      <c r="BB502" s="30">
        <f>INDEX(AY488:BF495,MATCH(AX502,AW488:AW495,0),MATCH(BB498,AY486:BF486,0))*(INDEX(AL500:AU507,MATCH(BB498,AJ500:AJ507,0),MATCH(BB499,AL499:AU499,0)))</f>
        <v>0</v>
      </c>
      <c r="BC502" s="30">
        <f>INDEX(AY488:BF495,MATCH(AX502,AW488:AW495,0),MATCH(BC498,AY486:BF486,0))*(INDEX(AL500:AU507,MATCH(BC498,AJ500:AJ507,0),MATCH(BC499,AL499:AU499,0)))</f>
        <v>0</v>
      </c>
      <c r="BD502" s="30">
        <f>INDEX(AY488:BF495,MATCH(AX502,AW488:AW495,0),MATCH(BD498,AY486:BF486,0))*(INDEX(AL500:AU507,MATCH(BD498,AJ500:AJ507,0),MATCH(BD499,AL499:AU499,0)))</f>
        <v>0</v>
      </c>
      <c r="BE502" s="30">
        <f>INDEX(AY488:BF495,MATCH(AX502,AW488:AW495,0),MATCH(BE498,AY486:BF486,0))*(INDEX(AL500:AU507,MATCH(BE498,AJ500:AJ507,0),MATCH(BE499,AL499:AU499,0)))</f>
        <v>0</v>
      </c>
      <c r="BF502" s="30">
        <f>INDEX(AY488:BF495,MATCH(AX502,AW488:AW495,0),MATCH(BF498,AY486:BF486,0))*(INDEX(AL500:AU507,MATCH(BF498,AJ500:AJ507,0),MATCH(BF499,AL499:AU499,0)))</f>
        <v>0</v>
      </c>
      <c r="BG502" s="30">
        <f>INDEX(AY488:BF495,MATCH(AX502,AW488:AW495,0),MATCH(BG498,AY486:BF486,0))*(INDEX(AL500:AU507,MATCH(BG498,AJ500:AJ507,0),MATCH(BG499,AL499:AU499,0)))</f>
        <v>0</v>
      </c>
      <c r="BH502" s="30">
        <f>INDEX(AY488:BF495,MATCH(AX502,AW488:AW495,0),MATCH(BH498,AY486:BF486,0))*(INDEX(AL500:AU507,MATCH(BH498,AJ500:AJ507,0),MATCH(BH499,AL499:AU499,0)))</f>
        <v>0</v>
      </c>
      <c r="BI502" s="30">
        <f>INDEX(AY488:BF495,MATCH(AX502,AW488:AW495,0),MATCH(BI498,AY486:BF486,0))*(INDEX(AL500:AU507,MATCH(BI498,AJ500:AJ507,0),MATCH(BI499,AL499:AU499,0)))</f>
        <v>0</v>
      </c>
      <c r="BJ502" s="30">
        <f>INDEX(AY488:BF495,MATCH(AX502,AW488:AW495,0),MATCH(BJ498,AY486:BF486,0))*(INDEX(AL500:AU507,MATCH(BJ498,AJ500:AJ507,0),MATCH(BJ499,AL499:AU499,0)))</f>
        <v>0</v>
      </c>
      <c r="BK502" s="30">
        <f>INDEX(AY488:BF495,MATCH(AX502,AW488:AW495,0),MATCH(BK498,AY486:BF486,0))*(INDEX(AL500:AU507,MATCH(BK498,AJ500:AJ507,0),MATCH(BK499,AL499:AU499,0)))</f>
        <v>0</v>
      </c>
      <c r="BL502" s="30">
        <f>INDEX(AY488:BF495,MATCH(AX502,AW488:AW495,0),MATCH(BL498,AY486:BF486,0))*(INDEX(AL500:AU507,MATCH(BL498,AJ500:AJ507,0),MATCH(BL499,AL499:AU499,0)))</f>
        <v>0</v>
      </c>
      <c r="BM502" s="30">
        <f>INDEX(AY488:BF495,MATCH(AX502,AW488:AW495,0),MATCH(BM498,AY486:BF486,0))*(INDEX(AL500:AU507,MATCH(BM498,AJ500:AJ507,0),MATCH(BM499,AL499:AU499,0)))</f>
        <v>0</v>
      </c>
      <c r="BN502" s="30">
        <f>INDEX(AY488:BF495,MATCH(AX502,AW488:AW495,0),MATCH(BN498,AY486:BF486,0))*(INDEX(AL500:AU507,MATCH(BN498,AJ500:AJ507,0),MATCH(BN499,AL499:AU499,0)))</f>
        <v>0</v>
      </c>
      <c r="BO502" s="30">
        <f>INDEX(AY488:BF495,MATCH(AX502,AW488:AW495,0),MATCH(BO498,AY486:BF486,0))*(INDEX(AL500:AU507,MATCH(BO498,AJ500:AJ507,0),MATCH(BO499,AL499:AU499,0)))</f>
        <v>0</v>
      </c>
      <c r="BP502" s="30">
        <f>INDEX(AY488:BF495,MATCH(AX502,AW488:AW495,0),MATCH(BP498,AY486:BF486,0))*(INDEX(AL500:AU507,MATCH(BP498,AJ500:AJ507,0),MATCH(BP499,AL499:AU499,0)))</f>
        <v>0</v>
      </c>
      <c r="BQ502" s="30">
        <f>INDEX(AY488:BF495,MATCH(AX502,AW488:AW495,0),MATCH(BQ498,AY486:BF486,0))*(INDEX(AL500:AU507,MATCH(BQ498,AJ500:AJ507,0),MATCH(BQ499,AL499:AU499,0)))</f>
        <v>0</v>
      </c>
      <c r="BR502" s="30">
        <f>INDEX(AY488:BF495,MATCH(AX502,AW488:AW495,0),MATCH(BR498,AY486:BF486,0))*(INDEX(AL500:AU507,MATCH(BR498,AJ500:AJ507,0),MATCH(BR499,AL499:AU499,0)))</f>
        <v>0</v>
      </c>
      <c r="BS502" s="30">
        <f>INDEX(AY488:BF495,MATCH(AX502,AW488:AW495,0),MATCH(BS498,AY486:BF486,0))*(INDEX(AL500:AU507,MATCH(BS498,AJ500:AJ507,0),MATCH(BS499,AL499:AU499,0)))</f>
        <v>0</v>
      </c>
      <c r="BT502" s="30">
        <f>INDEX(AY488:BF495,MATCH(AX502,AW488:AW495,0),MATCH(BT498,AY486:BF486,0))*(INDEX(AL500:AU507,MATCH(BT498,AJ500:AJ507,0),MATCH(BT499,AL499:AU499,0)))</f>
        <v>0</v>
      </c>
      <c r="BU502" s="30">
        <f>INDEX(AY488:BF495,MATCH(AX502,AW488:AW495,0),MATCH(BU498,AY486:BF486,0))*(INDEX(AL500:AU507,MATCH(BU498,AJ500:AJ507,0),MATCH(BU499,AL499:AU499,0)))</f>
        <v>0</v>
      </c>
      <c r="BV502" s="30">
        <f>INDEX(AY488:BF495,MATCH(AX502,AW488:AW495,0),MATCH(BV498,AY486:BF486,0))*(INDEX(AL500:AU507,MATCH(BV498,AJ500:AJ507,0),MATCH(BV499,AL499:AU499,0)))</f>
        <v>0</v>
      </c>
      <c r="BW502" s="30">
        <f>INDEX(AY488:BF495,MATCH(AX502,AW488:AW495,0),MATCH(BW498,AY486:BF486,0))*(INDEX(AL500:AU507,MATCH(BW498,AJ500:AJ507,0),MATCH(BW499,AL499:AU499,0)))</f>
        <v>0</v>
      </c>
      <c r="BX502" s="30">
        <f>INDEX(AY488:BF495,MATCH(AX502,AW488:AW495,0),MATCH(BX498,AY486:BF486,0))*(INDEX(AL500:AU507,MATCH(BX498,AJ500:AJ507,0),MATCH(BX499,AL499:AU499,0)))</f>
        <v>0</v>
      </c>
      <c r="BY502" s="30">
        <f>INDEX(AY488:BF495,MATCH(AX502,AW488:AW495,0),MATCH(BY498,AY486:BF486,0))*(INDEX(AL500:AU507,MATCH(BY498,AJ500:AJ507,0),MATCH(BY499,AL499:AU499,0)))</f>
        <v>0</v>
      </c>
      <c r="BZ502" s="30">
        <f>INDEX(AY488:BF495,MATCH(AX502,AW488:AW495,0),MATCH(BZ498,AY486:BF486,0))*(INDEX(AL500:AU507,MATCH(BZ498,AJ500:AJ507,0),MATCH(BZ499,AL499:AU499,0)))</f>
        <v>0</v>
      </c>
      <c r="CA502" s="30">
        <f>INDEX(AY488:BF495,MATCH(AX502,AW488:AW495,0),MATCH(CA498,AY486:BF486,0))*(INDEX(AL500:AU507,MATCH(CA498,AJ500:AJ507,0),MATCH(CA499,AL499:AU499,0)))</f>
        <v>0</v>
      </c>
      <c r="CB502" s="30">
        <f>INDEX(AY488:BF495,MATCH(AX502,AW488:AW495,0),MATCH(CB498,AY486:BF486,0))*(INDEX(AL500:AU507,MATCH(CB498,AJ500:AJ507,0),MATCH(CB499,AL499:AU499,0)))</f>
        <v>0</v>
      </c>
      <c r="CC502" s="30">
        <f>INDEX(AY488:BF495,MATCH(AX502,AW488:AW495,0),MATCH(CC498,AY486:BF486,0))*(INDEX(AL500:AU507,MATCH(CC498,AJ500:AJ507,0),MATCH(CC499,AL499:AU499,0)))</f>
        <v>0</v>
      </c>
      <c r="CD502" s="30">
        <f>INDEX(AY488:BF495,MATCH(AX502,AW488:AW495,0),MATCH(CD498,AY486:BF486,0))*(INDEX(AL500:AU507,MATCH(CD498,AJ500:AJ507,0),MATCH(CD499,AL499:AU499,0)))</f>
        <v>0</v>
      </c>
      <c r="CE502" s="30">
        <f>INDEX(AY488:BF495,MATCH(AX502,AW488:AW495,0),MATCH(CE498,AY486:BF486,0))*(INDEX(AL500:AU507,MATCH(CE498,AJ500:AJ507,0),MATCH(CE499,AL499:AU499,0)))</f>
        <v>0</v>
      </c>
      <c r="CF502" s="30">
        <f>INDEX(AY488:BF495,MATCH(AX502,AW488:AW495,0),MATCH(CF498,AY486:BF486,0))*(INDEX(AL500:AU507,MATCH(CF498,AJ500:AJ507,0),MATCH(CF499,AL499:AU499,0)))</f>
        <v>0</v>
      </c>
      <c r="CG502" s="30">
        <f>INDEX(AY488:BF495,MATCH(AX502,AW488:AW495,0),MATCH(CG498,AY486:BF486,0))*(INDEX(AL500:AU507,MATCH(CG498,AJ500:AJ507,0),MATCH(CG499,AL499:AU499,0)))</f>
        <v>0</v>
      </c>
      <c r="CH502" s="30">
        <f>INDEX(AY488:BF495,MATCH(AX502,AW488:AW495,0),MATCH(CH498,AY486:BF486,0))*(INDEX(AL500:AU507,MATCH(CH498,AJ500:AJ507,0),MATCH(CH499,AL499:AU499,0)))</f>
        <v>0</v>
      </c>
      <c r="CI502" s="30">
        <f>INDEX(AY488:BF495,MATCH(AX502,AW488:AW495,0),MATCH(CI498,AY486:BF486,0))*(INDEX(AL500:AU507,MATCH(CI498,AJ500:AJ507,0),MATCH(CI499,AL499:AU499,0)))</f>
        <v>0</v>
      </c>
      <c r="CJ502" s="30">
        <f>INDEX(AY488:BF495,MATCH(AX502,AW488:AW495,0),MATCH(CJ498,AY486:BF486,0))*(INDEX(AL500:AU507,MATCH(CJ498,AJ500:AJ507,0),MATCH(CJ499,AL499:AU499,0)))</f>
        <v>0</v>
      </c>
      <c r="CK502" s="30">
        <f>INDEX(AY488:BF495,MATCH(AX502,AW488:AW495,0),MATCH(CK498,AY486:BF486,0))*(INDEX(AL500:AU507,MATCH(CK498,AJ500:AJ507,0),MATCH(CK499,AL499:AU499,0)))</f>
        <v>0</v>
      </c>
      <c r="CL502" s="30">
        <f>INDEX(AY488:BF495,MATCH(AX502,AW488:AW495,0),MATCH(CL498,AY486:BF486,0))*(INDEX(AL500:AU507,MATCH(CL498,AJ500:AJ507,0),MATCH(CL499,AL499:AU499,0)))</f>
        <v>0</v>
      </c>
      <c r="CM502" s="30">
        <f>INDEX(AY488:BF495,MATCH(AX502,AW488:AW495,0),MATCH(CM498,AY486:BF486,0))*(INDEX(AL500:AU507,MATCH(CM498,AJ500:AJ507,0),MATCH(CM499,AL499:AU499,0)))</f>
        <v>0</v>
      </c>
      <c r="CN502" s="30">
        <f>INDEX(AY488:BF495,MATCH(AX502,AW488:AW495,0),MATCH(CN498,AY486:BF486,0))*(INDEX(AL500:AU507,MATCH(CN498,AJ500:AJ507,0),MATCH(CN499,AL499:AU499,0)))</f>
        <v>0</v>
      </c>
      <c r="CO502" s="30">
        <f>INDEX(AY488:BF495,MATCH(AX502,AW488:AW495,0),MATCH(CO498,AY486:BF486,0))*(INDEX(AL500:AU507,MATCH(CO498,AJ500:AJ507,0),MATCH(CO499,AL499:AU499,0)))</f>
        <v>0</v>
      </c>
      <c r="CP502" s="30">
        <f>INDEX(AY488:BF495,MATCH(AX502,AW488:AW495,0),MATCH(CP498,AY486:BF486,0))*(INDEX(AL500:AU507,MATCH(CP498,AJ500:AJ507,0),MATCH(CP499,AL499:AU499,0)))</f>
        <v>0</v>
      </c>
      <c r="CQ502" s="30">
        <f>INDEX(AY488:BF495,MATCH(AX502,AW488:AW495,0),MATCH(CQ498,AY486:BF486,0))*(INDEX(AL500:AU507,MATCH(CQ498,AJ500:AJ507,0),MATCH(CQ499,AL499:AU499,0)))</f>
        <v>0</v>
      </c>
      <c r="CR502" s="30">
        <f>INDEX(AY488:BF495,MATCH(AX502,AW488:AW495,0),MATCH(CR498,AY486:BF486,0))*(INDEX(AL500:AU507,MATCH(CR498,AJ500:AJ507,0),MATCH(CR499,AL499:AU499,0)))</f>
        <v>0</v>
      </c>
      <c r="CS502" s="30">
        <f>INDEX(AY488:BF495,MATCH(AX502,AW488:AW495,0),MATCH(CS498,AY486:BF486,0))*(INDEX(AL500:AU507,MATCH(CS498,AJ500:AJ507,0),MATCH(CS499,AL499:AU499,0)))</f>
        <v>0</v>
      </c>
      <c r="CT502" s="30">
        <f>INDEX(AY488:BF495,MATCH(AX502,AW488:AW495,0),MATCH(CT498,AY486:BF486,0))*(INDEX(AL500:AU507,MATCH(CT498,AJ500:AJ507,0),MATCH(CT499,AL499:AU499,0)))</f>
        <v>0</v>
      </c>
      <c r="CU502" s="30">
        <f>INDEX(AY488:BF495,MATCH(AX502,AW488:AW495,0),MATCH(CU498,AY486:BF486,0))*(INDEX(AL500:AU507,MATCH(CU498,AJ500:AJ507,0),MATCH(CU499,AL499:AU499,0)))</f>
        <v>0</v>
      </c>
      <c r="CV502" s="30">
        <f>INDEX(AY488:BF495,MATCH(AX502,AW488:AW495,0),MATCH(CV498,AY486:BF486,0))*(INDEX(AL500:AU507,MATCH(CV498,AJ500:AJ507,0),MATCH(CV499,AL499:AU499,0)))</f>
        <v>0</v>
      </c>
      <c r="CW502" s="30">
        <f>INDEX(AY488:BF495,MATCH(AX502,AW488:AW495,0),MATCH(CW498,AY486:BF486,0))*(INDEX(AL500:AU507,MATCH(CW498,AJ500:AJ507,0),MATCH(CW499,AL499:AU499,0)))</f>
        <v>0</v>
      </c>
      <c r="CX502" s="30">
        <f>INDEX(AY488:BF495,MATCH(AX502,AW488:AW495,0),MATCH(CX498,AY486:BF486,0))*(INDEX(AL500:AU507,MATCH(CX498,AJ500:AJ507,0),MATCH(CX499,AL499:AU499,0)))</f>
        <v>0</v>
      </c>
      <c r="CY502" s="30">
        <f>INDEX(AY488:BF495,MATCH(AX502,AW488:AW495,0),MATCH(CY498,AY486:BF486,0))*(INDEX(AL500:AU507,MATCH(CY498,AJ500:AJ507,0),MATCH(CY499,AL499:AU499,0)))</f>
        <v>0</v>
      </c>
      <c r="CZ502" s="30">
        <f>INDEX(AY488:BF495,MATCH(AX502,AW488:AW495,0),MATCH(CZ498,AY486:BF486,0))*(INDEX(AL500:AU507,MATCH(CZ498,AJ500:AJ507,0),MATCH(CZ499,AL499:AU499,0)))</f>
        <v>0</v>
      </c>
      <c r="DA502" s="30">
        <f>INDEX(AY488:BF495,MATCH(AX502,AW488:AW495,0),MATCH(DA498,AY486:BF486,0))*(INDEX(AL500:AU507,MATCH(DA498,AJ500:AJ507,0),MATCH(DA499,AL499:AU499,0)))</f>
        <v>0</v>
      </c>
      <c r="DB502" s="30">
        <f>INDEX(AY488:BF495,MATCH(AX502,AW488:AW495,0),MATCH(DB498,AY486:BF486,0))*(INDEX(AL500:AU507,MATCH(DB498,AJ500:AJ507,0),MATCH(DB499,AL499:AU499,0)))</f>
        <v>0</v>
      </c>
      <c r="DC502" s="30">
        <f>INDEX(AY488:BF495,MATCH(AX502,AW488:AW495,0),MATCH(DC498,AY486:BF486,0))*(INDEX(AL500:AU507,MATCH(DC498,AJ500:AJ507,0),MATCH(DC499,AL499:AU499,0)))</f>
        <v>0</v>
      </c>
      <c r="DD502" s="30">
        <f>INDEX(AY488:BF495,MATCH(AX502,AW488:AW495,0),MATCH(DD498,AY486:BF486,0))*(INDEX(AL500:AU507,MATCH(DD498,AJ500:AJ507,0),MATCH(DD499,AL499:AU499,0)))</f>
        <v>0</v>
      </c>
      <c r="DE502" s="30">
        <f>INDEX(AY488:BF495,MATCH(AX502,AW488:AW495,0),MATCH(DE498,AY486:BF486,0))*(INDEX(AL500:AU507,MATCH(DE498,AJ500:AJ507,0),MATCH(DE499,AL499:AU499,0)))</f>
        <v>0</v>
      </c>
      <c r="DF502" s="30">
        <f>INDEX(AY488:BF495,MATCH(AX502,AW488:AW495,0),MATCH(DF498,AY486:BF486,0))*(INDEX(AL500:AU507,MATCH(DF498,AJ500:AJ507,0),MATCH(DF499,AL499:AU499,0)))</f>
        <v>0</v>
      </c>
      <c r="DG502" s="30">
        <f>INDEX(AY488:BF495,MATCH(AX502,AW488:AW495,0),MATCH(DG498,AY486:BF486,0))*(INDEX(AL500:AU507,MATCH(DG498,AJ500:AJ507,0),MATCH(DG499,AL499:AU499,0)))</f>
        <v>0</v>
      </c>
      <c r="DH502" s="30">
        <f>INDEX(AY488:BF495,MATCH(AX502,AW488:AW495,0),MATCH(DH498,AY486:BF486,0))*(INDEX(AL500:AU507,MATCH(DH498,AJ500:AJ507,0),MATCH(DH499,AL499:AU499,0)))</f>
        <v>0</v>
      </c>
      <c r="DI502" s="30">
        <f>INDEX(AY488:BF495,MATCH(AX502,AW488:AW495,0),MATCH(DI498,AY486:BF486,0))*(INDEX(AL500:AU507,MATCH(DI498,AJ500:AJ507,0),MATCH(DI499,AL499:AU499,0)))</f>
        <v>0</v>
      </c>
      <c r="DJ502" s="30">
        <f>INDEX(AY488:BF495,MATCH(AX502,AW488:AW495,0),MATCH(DJ498,AY486:BF486,0))*(INDEX(AL500:AU507,MATCH(DJ498,AJ500:AJ507,0),MATCH(DJ499,AL499:AU499,0)))</f>
        <v>0</v>
      </c>
      <c r="DK502" s="30">
        <f>INDEX(AY488:BF495,MATCH(AX502,AW488:AW495,0),MATCH(DK498,AY486:BF486,0))*(INDEX(AL500:AU507,MATCH(DK498,AJ500:AJ507,0),MATCH(DK499,AL499:AU499,0)))</f>
        <v>0</v>
      </c>
      <c r="DL502" s="30">
        <f>INDEX(AY488:BF495,MATCH(AX502,AW488:AW495,0),MATCH(DL498,AY486:BF486,0))*(INDEX(AL500:AU507,MATCH(DL498,AJ500:AJ507,0),MATCH(DL499,AL499:AU499,0)))</f>
        <v>0</v>
      </c>
      <c r="DM502" s="30">
        <f>INDEX(AY488:BF495,MATCH(AX502,AW488:AW495,0),MATCH(DM498,AY486:BF486,0))*(INDEX(AL500:AU507,MATCH(DM498,AJ500:AJ507,0),MATCH(DM499,AL499:AU499,0)))</f>
        <v>0</v>
      </c>
      <c r="DN502" s="30">
        <f>INDEX(AY488:BF495,MATCH(AX502,AW488:AW495,0),MATCH(DN498,AY486:BF486,0))*(INDEX(AL500:AU507,MATCH(DN498,AJ500:AJ507,0),MATCH(DN499,AL499:AU499,0)))</f>
        <v>0</v>
      </c>
      <c r="DO502" s="30">
        <f>INDEX(AY488:BF495,MATCH(AX502,AW488:AW495,0),MATCH(DO498,AY486:BF486,0))*(INDEX(AL500:AU507,MATCH(DO498,AJ500:AJ507,0),MATCH(DO499,AL499:AU499,0)))</f>
        <v>0</v>
      </c>
      <c r="DP502" s="30">
        <f>INDEX(AY488:BF495,MATCH(AX502,AW488:AW495,0),MATCH(DP498,AY486:BF486,0))*(INDEX(AL500:AU507,MATCH(DP498,AJ500:AJ507,0),MATCH(DP499,AL499:AU499,0)))</f>
        <v>0</v>
      </c>
      <c r="DQ502" s="30">
        <f>INDEX(AY488:BF495,MATCH(AX502,AW488:AW495,0),MATCH(DQ498,AY486:BF486,0))*(INDEX(AL500:AU507,MATCH(DQ498,AJ500:AJ507,0),MATCH(DQ499,AL499:AU499,0)))</f>
        <v>0</v>
      </c>
      <c r="DR502" s="2" t="b">
        <f t="shared" si="529"/>
        <v>1</v>
      </c>
      <c r="DS502" s="29">
        <v>2025</v>
      </c>
      <c r="DT502" s="30">
        <f>IF(DS502&gt;DT498,AY501-AY502,0)</f>
        <v>0</v>
      </c>
      <c r="DU502" s="30">
        <f>IF(DS502&gt;DU498,AZ501-AZ502,0)</f>
        <v>0</v>
      </c>
      <c r="DV502" s="30">
        <f>IF(DS502&gt;DV498,BA501-BA502,0)</f>
        <v>0</v>
      </c>
      <c r="DW502" s="30">
        <f>IF(DS502&gt;DW498,BB501-BB502,0)</f>
        <v>0</v>
      </c>
      <c r="DX502" s="30">
        <f>IF(DS502&gt;DX498,BC501-BC502,0)</f>
        <v>0</v>
      </c>
      <c r="DY502" s="30">
        <f>IF(DS502&gt;DY498,BD501-BD502,0)</f>
        <v>0</v>
      </c>
      <c r="DZ502" s="30">
        <f>IF(DS502&gt;DZ498,BE501-BE502,0)</f>
        <v>0</v>
      </c>
      <c r="EA502" s="30">
        <f>IF(DS502&gt;EA498,BF501-BF502,0)</f>
        <v>0</v>
      </c>
      <c r="EB502" s="30">
        <f>IF(DS502&gt;EB498,BG501-BG502,0)</f>
        <v>0</v>
      </c>
      <c r="EC502" s="30">
        <f>IF(DS502&gt;EC498,BH501-BH502,0)</f>
        <v>0</v>
      </c>
      <c r="ED502" s="30">
        <f>IF(DS502&gt;ED498,BI501-BI502,0)</f>
        <v>0</v>
      </c>
      <c r="EE502" s="30">
        <f>IF(DS502&gt;EE498,BJ501-BJ502,0)</f>
        <v>0</v>
      </c>
      <c r="EF502" s="30">
        <f>IF(DS502&gt;EF498,BK501-BK502,0)</f>
        <v>0</v>
      </c>
      <c r="EG502" s="30">
        <f>IF(DS502&gt;EG498,BL501-BL502,0)</f>
        <v>0</v>
      </c>
      <c r="EH502" s="30">
        <f>IF(DS502&gt;EH498,BM501-BM502,0)</f>
        <v>0</v>
      </c>
      <c r="EI502" s="30">
        <f>IF(DS502&gt;EI498,BN501-BN502,0)</f>
        <v>0</v>
      </c>
      <c r="EJ502" s="30">
        <f>IF(DS502&gt;EJ498,BO501-BO502,0)</f>
        <v>0</v>
      </c>
      <c r="EK502" s="30">
        <f>IF(DS502&gt;EK498,BP501-BP502,0)</f>
        <v>0</v>
      </c>
      <c r="EL502" s="30">
        <f>IF(DS502&gt;EL498,BQ501-BQ502,0)</f>
        <v>0</v>
      </c>
      <c r="EM502" s="30">
        <f>IF(DS502&gt;EM498,BR501-BR502,0)</f>
        <v>0</v>
      </c>
      <c r="EN502" s="30">
        <f>IF(DS502&gt;EN498,BS501-BS502,0)</f>
        <v>0</v>
      </c>
      <c r="EO502" s="30">
        <f>IF(DS502&gt;EO498,BT501-BT502,0)</f>
        <v>0</v>
      </c>
      <c r="EP502" s="30">
        <f>IF(DS502&gt;EP498,BU501-BU502,0)</f>
        <v>0</v>
      </c>
      <c r="EQ502" s="30">
        <f>IF(DS502&gt;EQ498,BV501-BV502,0)</f>
        <v>0</v>
      </c>
      <c r="ER502" s="30">
        <f>IF(DS502&gt;ER498,BW501-BW502,0)</f>
        <v>0</v>
      </c>
      <c r="ES502" s="30">
        <f>IF(DS502&gt;ES498,BX501-BX502,0)</f>
        <v>0</v>
      </c>
      <c r="ET502" s="30">
        <f>IF(DS502&gt;ET498,BY501-BY502,0)</f>
        <v>0</v>
      </c>
      <c r="EU502" s="30">
        <f>IF(DS502&gt;EU498,BZ501-BZ502,0)</f>
        <v>0</v>
      </c>
      <c r="EV502" s="30">
        <f>IF(DS502&gt;EV498,CA501-CA502,0)</f>
        <v>0</v>
      </c>
      <c r="EW502" s="30">
        <f>IF(DS502&gt;EW498,CB501-CB502,0)</f>
        <v>0</v>
      </c>
      <c r="EX502" s="30">
        <f>IF(DS502&gt;EX498,CC501-CC502,0)</f>
        <v>0</v>
      </c>
      <c r="EY502" s="30">
        <f>IF(DS502&gt;EY498,CD501-CD502,0)</f>
        <v>0</v>
      </c>
      <c r="EZ502" s="30">
        <f>IF(DS502&gt;EZ498,CE501-CE502,0)</f>
        <v>0</v>
      </c>
      <c r="FA502" s="30">
        <f>IF(DS502&gt;FA498,CF501-CF502,0)</f>
        <v>0</v>
      </c>
      <c r="FB502" s="30">
        <f>IF(DS502&gt;FB498,CG501-CG502,0)</f>
        <v>0</v>
      </c>
      <c r="FC502" s="30">
        <f>IF(DS502&gt;FC498,CH501-CH502,0)</f>
        <v>0</v>
      </c>
      <c r="FD502" s="30">
        <f>IF(DS502&gt;FD498,CI501-CI502,0)</f>
        <v>0</v>
      </c>
      <c r="FE502" s="30">
        <f>IF(DS502&gt;FE498,CJ501-CJ502,0)</f>
        <v>0</v>
      </c>
      <c r="FF502" s="30">
        <f>IF(DS502&gt;FF498,CK501-CK502,0)</f>
        <v>0</v>
      </c>
      <c r="FG502" s="30">
        <f>IF(DS502&gt;FG498,CL501-CL502,0)</f>
        <v>0</v>
      </c>
      <c r="FH502" s="30">
        <f>IF(DS502&gt;FH498,CM501-CM502,0)</f>
        <v>0</v>
      </c>
      <c r="FI502" s="30">
        <f>IF(DS502&gt;FI498,CN501-CN502,0)</f>
        <v>0</v>
      </c>
      <c r="FJ502" s="30">
        <f>IF(DS502&gt;FJ498,CO501-CO502,0)</f>
        <v>0</v>
      </c>
      <c r="FK502" s="30">
        <f>IF(DS502&gt;FK498,CP501-CP502,0)</f>
        <v>0</v>
      </c>
      <c r="FL502" s="30">
        <f>IF(DS502&gt;FL498,CQ501-CQ502,0)</f>
        <v>0</v>
      </c>
      <c r="FM502" s="30">
        <f>IF(DS502&gt;FM498,CR501-CR502,0)</f>
        <v>0</v>
      </c>
      <c r="FN502" s="30">
        <f>IF(DS502&gt;FN498,CS501-CS502,0)</f>
        <v>0</v>
      </c>
      <c r="FO502" s="30">
        <f>IF(DS502&gt;FO498,CT501-CT502,0)</f>
        <v>0</v>
      </c>
      <c r="FP502" s="30">
        <f>IF(DS502&gt;FP498,CU501-CU502,0)</f>
        <v>0</v>
      </c>
      <c r="FQ502" s="30">
        <f>IF(DS502&gt;FQ498,CV501-CV502,0)</f>
        <v>0</v>
      </c>
      <c r="FR502" s="30">
        <f>IF(DS502&gt;FR498,CW501-CW502,0)</f>
        <v>0</v>
      </c>
      <c r="FS502" s="30">
        <f>IF(DS502&gt;FS498,CX501-CX502,0)</f>
        <v>0</v>
      </c>
      <c r="FT502" s="30">
        <f>IF(DS502&gt;FT498,CY501-CY502,0)</f>
        <v>0</v>
      </c>
      <c r="FU502" s="30">
        <f>IF(DS502&gt;FU498,CZ501-CZ502,0)</f>
        <v>0</v>
      </c>
      <c r="FV502" s="30">
        <f>IF(DS502&gt;FV498,DA501-DA502,0)</f>
        <v>0</v>
      </c>
      <c r="FW502" s="30">
        <f>IF(DS502&gt;FW498,DB501-DB502,0)</f>
        <v>0</v>
      </c>
      <c r="FX502" s="30">
        <f>IF(DS502&gt;FX498,DC501-DC502,0)</f>
        <v>0</v>
      </c>
      <c r="FY502" s="30">
        <f>IF(DS502&gt;FY498,DD501-DD502,0)</f>
        <v>0</v>
      </c>
      <c r="FZ502" s="30">
        <f>IF(DS502&gt;FZ498,DE501-DE502,0)</f>
        <v>0</v>
      </c>
      <c r="GA502" s="30">
        <f>IF(DS502&gt;GA498,DF501-DF502,0)</f>
        <v>0</v>
      </c>
      <c r="GB502" s="30">
        <f>IF(DS502&gt;GB498,DG501-DG502,0)</f>
        <v>0</v>
      </c>
      <c r="GC502" s="30">
        <f>IF(DS502&gt;GC498,DH501-DH502,0)</f>
        <v>0</v>
      </c>
      <c r="GD502" s="30">
        <f>IF(DS502&gt;GD498,DI501-DI502,0)</f>
        <v>0</v>
      </c>
      <c r="GE502" s="30">
        <f>IF(DS502&gt;GE498,DJ501-DJ502,0)</f>
        <v>0</v>
      </c>
      <c r="GF502" s="30">
        <f>IF(DS502&gt;GF498,DK501-DK502,0)</f>
        <v>0</v>
      </c>
      <c r="GG502" s="30">
        <f>IF(DS502&gt;GG498,DL501-DL502,0)</f>
        <v>0</v>
      </c>
      <c r="GH502" s="30">
        <f>IF(DS502&gt;GH498,DM501-DM502,0)</f>
        <v>0</v>
      </c>
      <c r="GI502" s="30">
        <f>IF(DS502&gt;GI498,DN501-DN502,0)</f>
        <v>0</v>
      </c>
      <c r="GJ502" s="30">
        <f>IF(DS502&gt;GJ498,DO501-DO502,0)</f>
        <v>0</v>
      </c>
      <c r="GK502" s="30">
        <f>IF(DS502&gt;GK498,DP501-DP502,0)</f>
        <v>0</v>
      </c>
      <c r="GL502" s="30">
        <f>IF(DS502&gt;GL498,DQ501-DQ502,0)</f>
        <v>0</v>
      </c>
      <c r="GM502" s="30" t="b">
        <f t="shared" si="530"/>
        <v>1</v>
      </c>
      <c r="GO502" s="29">
        <v>2025</v>
      </c>
      <c r="GP502" s="27">
        <f>SUMIF(DT499:GL499,GP499,DT502:GL502)</f>
        <v>0</v>
      </c>
      <c r="GQ502" s="28">
        <f>SUMIF(DT499:GL499,GQ499,DT502:GL502)</f>
        <v>0</v>
      </c>
      <c r="GR502" s="28">
        <f>SUMIF(DT499:GL499,GR499,DT502:GL502)</f>
        <v>0</v>
      </c>
      <c r="GS502" s="28">
        <f>SUMIF(DT499:GL499,GS499,DT502:GL502)</f>
        <v>0</v>
      </c>
      <c r="GT502" s="28">
        <f>SUMIF(DT499:GL499,GT499,DT502:GL502)</f>
        <v>0</v>
      </c>
      <c r="GU502" s="28">
        <f>SUMIF(DT499:GL499,GU499,DT502:GL502)</f>
        <v>0</v>
      </c>
      <c r="GV502" s="28">
        <f>SUMIF(DT499:GL499,GV499,DT502:GL502)</f>
        <v>0</v>
      </c>
      <c r="GW502" s="28">
        <f>SUMIF(DT499:GL499,GW499,DT502:GL502)</f>
        <v>0</v>
      </c>
      <c r="GX502" s="28">
        <f>SUMIF(DT499:GL499,GX499,DT502:GL502)</f>
        <v>0</v>
      </c>
      <c r="GY502" s="28">
        <f>SUMIF(DT499:GL499,GY499,DT502:GL502)</f>
        <v>0</v>
      </c>
      <c r="GZ502" s="28">
        <f>SUMIF(DT499:GL499,GZ499,DT502:GL502)</f>
        <v>0</v>
      </c>
      <c r="HA502" s="27" t="b">
        <f t="shared" si="531"/>
        <v>1</v>
      </c>
    </row>
    <row r="503" spans="1:221" hidden="1" x14ac:dyDescent="0.2">
      <c r="A503" s="2" t="s">
        <v>1</v>
      </c>
      <c r="B503" s="26"/>
      <c r="S503" s="16"/>
      <c r="AJ503" s="27">
        <v>2026</v>
      </c>
      <c r="AK503" s="27">
        <v>0</v>
      </c>
      <c r="AL503" s="30">
        <f t="shared" si="532"/>
        <v>0</v>
      </c>
      <c r="AM503" s="30">
        <f t="shared" si="533"/>
        <v>0</v>
      </c>
      <c r="AN503" s="30">
        <f t="shared" si="534"/>
        <v>0</v>
      </c>
      <c r="AO503" s="30">
        <f t="shared" si="535"/>
        <v>0</v>
      </c>
      <c r="AP503" s="30">
        <f t="shared" si="536"/>
        <v>0</v>
      </c>
      <c r="AQ503" s="30">
        <f t="shared" si="537"/>
        <v>0</v>
      </c>
      <c r="AR503" s="30">
        <f t="shared" si="538"/>
        <v>0</v>
      </c>
      <c r="AS503" s="30">
        <f t="shared" si="539"/>
        <v>0</v>
      </c>
      <c r="AT503" s="30">
        <f t="shared" si="540"/>
        <v>0</v>
      </c>
      <c r="AU503" s="30">
        <f t="shared" si="541"/>
        <v>0</v>
      </c>
      <c r="AV503" s="65"/>
      <c r="AX503" s="29">
        <v>2026</v>
      </c>
      <c r="AY503" s="30">
        <f t="shared" si="528"/>
        <v>0</v>
      </c>
      <c r="AZ503" s="30">
        <f>INDEX(AY488:BF495,MATCH(AX503,AW488:AW495,0),MATCH(AZ498,AY486:BF486,0))*(INDEX(AL500:AU507,MATCH(AZ498,AJ500:AJ507,0),MATCH(AZ499,AL499:AU499,0)))</f>
        <v>0</v>
      </c>
      <c r="BA503" s="30">
        <f>INDEX(AY488:BF495,MATCH(AX503,AW488:AW495,0),MATCH(BA498,AY486:BF486,0))*(INDEX(AL500:AU507,MATCH(BA498,AJ500:AJ507,0),MATCH(BA499,AL499:AU499,0)))</f>
        <v>0</v>
      </c>
      <c r="BB503" s="30">
        <f>INDEX(AY488:BF495,MATCH(AX503,AW488:AW495,0),MATCH(BB498,AY486:BF486,0))*(INDEX(AL500:AU507,MATCH(BB498,AJ500:AJ507,0),MATCH(BB499,AL499:AU499,0)))</f>
        <v>0</v>
      </c>
      <c r="BC503" s="30">
        <f>INDEX(AY488:BF495,MATCH(AX503,AW488:AW495,0),MATCH(BC498,AY486:BF486,0))*(INDEX(AL500:AU507,MATCH(BC498,AJ500:AJ507,0),MATCH(BC499,AL499:AU499,0)))</f>
        <v>0</v>
      </c>
      <c r="BD503" s="30">
        <f>INDEX(AY488:BF495,MATCH(AX503,AW488:AW495,0),MATCH(BD498,AY486:BF486,0))*(INDEX(AL500:AU507,MATCH(BD498,AJ500:AJ507,0),MATCH(BD499,AL499:AU499,0)))</f>
        <v>0</v>
      </c>
      <c r="BE503" s="30">
        <f>INDEX(AY488:BF495,MATCH(AX503,AW488:AW495,0),MATCH(BE498,AY486:BF486,0))*(INDEX(AL500:AU507,MATCH(BE498,AJ500:AJ507,0),MATCH(BE499,AL499:AU499,0)))</f>
        <v>0</v>
      </c>
      <c r="BF503" s="30">
        <f>INDEX(AY488:BF495,MATCH(AX503,AW488:AW495,0),MATCH(BF498,AY486:BF486,0))*(INDEX(AL500:AU507,MATCH(BF498,AJ500:AJ507,0),MATCH(BF499,AL499:AU499,0)))</f>
        <v>0</v>
      </c>
      <c r="BG503" s="30">
        <f>INDEX(AY488:BF495,MATCH(AX503,AW488:AW495,0),MATCH(BG498,AY486:BF486,0))*(INDEX(AL500:AU507,MATCH(BG498,AJ500:AJ507,0),MATCH(BG499,AL499:AU499,0)))</f>
        <v>0</v>
      </c>
      <c r="BH503" s="30">
        <f>INDEX(AY488:BF495,MATCH(AX503,AW488:AW495,0),MATCH(BH498,AY486:BF486,0))*(INDEX(AL500:AU507,MATCH(BH498,AJ500:AJ507,0),MATCH(BH499,AL499:AU499,0)))</f>
        <v>0</v>
      </c>
      <c r="BI503" s="30">
        <f>INDEX(AY488:BF495,MATCH(AX503,AW488:AW495,0),MATCH(BI498,AY486:BF486,0))*(INDEX(AL500:AU507,MATCH(BI498,AJ500:AJ507,0),MATCH(BI499,AL499:AU499,0)))</f>
        <v>0</v>
      </c>
      <c r="BJ503" s="30">
        <f>INDEX(AY488:BF495,MATCH(AX503,AW488:AW495,0),MATCH(BJ498,AY486:BF486,0))*(INDEX(AL500:AU507,MATCH(BJ498,AJ500:AJ507,0),MATCH(BJ499,AL499:AU499,0)))</f>
        <v>0</v>
      </c>
      <c r="BK503" s="30">
        <f>INDEX(AY488:BF495,MATCH(AX503,AW488:AW495,0),MATCH(BK498,AY486:BF486,0))*(INDEX(AL500:AU507,MATCH(BK498,AJ500:AJ507,0),MATCH(BK499,AL499:AU499,0)))</f>
        <v>0</v>
      </c>
      <c r="BL503" s="30">
        <f>INDEX(AY488:BF495,MATCH(AX503,AW488:AW495,0),MATCH(BL498,AY486:BF486,0))*(INDEX(AL500:AU507,MATCH(BL498,AJ500:AJ507,0),MATCH(BL499,AL499:AU499,0)))</f>
        <v>0</v>
      </c>
      <c r="BM503" s="30">
        <f>INDEX(AY488:BF495,MATCH(AX503,AW488:AW495,0),MATCH(BM498,AY486:BF486,0))*(INDEX(AL500:AU507,MATCH(BM498,AJ500:AJ507,0),MATCH(BM499,AL499:AU499,0)))</f>
        <v>0</v>
      </c>
      <c r="BN503" s="30">
        <f>INDEX(AY488:BF495,MATCH(AX503,AW488:AW495,0),MATCH(BN498,AY486:BF486,0))*(INDEX(AL500:AU507,MATCH(BN498,AJ500:AJ507,0),MATCH(BN499,AL499:AU499,0)))</f>
        <v>0</v>
      </c>
      <c r="BO503" s="30">
        <f>INDEX(AY488:BF495,MATCH(AX503,AW488:AW495,0),MATCH(BO498,AY486:BF486,0))*(INDEX(AL500:AU507,MATCH(BO498,AJ500:AJ507,0),MATCH(BO499,AL499:AU499,0)))</f>
        <v>0</v>
      </c>
      <c r="BP503" s="30">
        <f>INDEX(AY488:BF495,MATCH(AX503,AW488:AW495,0),MATCH(BP498,AY486:BF486,0))*(INDEX(AL500:AU507,MATCH(BP498,AJ500:AJ507,0),MATCH(BP499,AL499:AU499,0)))</f>
        <v>0</v>
      </c>
      <c r="BQ503" s="30">
        <f>INDEX(AY488:BF495,MATCH(AX503,AW488:AW495,0),MATCH(BQ498,AY486:BF486,0))*(INDEX(AL500:AU507,MATCH(BQ498,AJ500:AJ507,0),MATCH(BQ499,AL499:AU499,0)))</f>
        <v>0</v>
      </c>
      <c r="BR503" s="30">
        <f>INDEX(AY488:BF495,MATCH(AX503,AW488:AW495,0),MATCH(BR498,AY486:BF486,0))*(INDEX(AL500:AU507,MATCH(BR498,AJ500:AJ507,0),MATCH(BR499,AL499:AU499,0)))</f>
        <v>0</v>
      </c>
      <c r="BS503" s="30">
        <f>INDEX(AY488:BF495,MATCH(AX503,AW488:AW495,0),MATCH(BS498,AY486:BF486,0))*(INDEX(AL500:AU507,MATCH(BS498,AJ500:AJ507,0),MATCH(BS499,AL499:AU499,0)))</f>
        <v>0</v>
      </c>
      <c r="BT503" s="30">
        <f>INDEX(AY488:BF495,MATCH(AX503,AW488:AW495,0),MATCH(BT498,AY486:BF486,0))*(INDEX(AL500:AU507,MATCH(BT498,AJ500:AJ507,0),MATCH(BT499,AL499:AU499,0)))</f>
        <v>0</v>
      </c>
      <c r="BU503" s="30">
        <f>INDEX(AY488:BF495,MATCH(AX503,AW488:AW495,0),MATCH(BU498,AY486:BF486,0))*(INDEX(AL500:AU507,MATCH(BU498,AJ500:AJ507,0),MATCH(BU499,AL499:AU499,0)))</f>
        <v>0</v>
      </c>
      <c r="BV503" s="30">
        <f>INDEX(AY488:BF495,MATCH(AX503,AW488:AW495,0),MATCH(BV498,AY486:BF486,0))*(INDEX(AL500:AU507,MATCH(BV498,AJ500:AJ507,0),MATCH(BV499,AL499:AU499,0)))</f>
        <v>0</v>
      </c>
      <c r="BW503" s="30">
        <f>INDEX(AY488:BF495,MATCH(AX503,AW488:AW495,0),MATCH(BW498,AY486:BF486,0))*(INDEX(AL500:AU507,MATCH(BW498,AJ500:AJ507,0),MATCH(BW499,AL499:AU499,0)))</f>
        <v>0</v>
      </c>
      <c r="BX503" s="30">
        <f>INDEX(AY488:BF495,MATCH(AX503,AW488:AW495,0),MATCH(BX498,AY486:BF486,0))*(INDEX(AL500:AU507,MATCH(BX498,AJ500:AJ507,0),MATCH(BX499,AL499:AU499,0)))</f>
        <v>0</v>
      </c>
      <c r="BY503" s="30">
        <f>INDEX(AY488:BF495,MATCH(AX503,AW488:AW495,0),MATCH(BY498,AY486:BF486,0))*(INDEX(AL500:AU507,MATCH(BY498,AJ500:AJ507,0),MATCH(BY499,AL499:AU499,0)))</f>
        <v>0</v>
      </c>
      <c r="BZ503" s="30">
        <f>INDEX(AY488:BF495,MATCH(AX503,AW488:AW495,0),MATCH(BZ498,AY486:BF486,0))*(INDEX(AL500:AU507,MATCH(BZ498,AJ500:AJ507,0),MATCH(BZ499,AL499:AU499,0)))</f>
        <v>0</v>
      </c>
      <c r="CA503" s="30">
        <f>INDEX(AY488:BF495,MATCH(AX503,AW488:AW495,0),MATCH(CA498,AY486:BF486,0))*(INDEX(AL500:AU507,MATCH(CA498,AJ500:AJ507,0),MATCH(CA499,AL499:AU499,0)))</f>
        <v>0</v>
      </c>
      <c r="CB503" s="30">
        <f>INDEX(AY488:BF495,MATCH(AX503,AW488:AW495,0),MATCH(CB498,AY486:BF486,0))*(INDEX(AL500:AU507,MATCH(CB498,AJ500:AJ507,0),MATCH(CB499,AL499:AU499,0)))</f>
        <v>0</v>
      </c>
      <c r="CC503" s="30">
        <f>INDEX(AY488:BF495,MATCH(AX503,AW488:AW495,0),MATCH(CC498,AY486:BF486,0))*(INDEX(AL500:AU507,MATCH(CC498,AJ500:AJ507,0),MATCH(CC499,AL499:AU499,0)))</f>
        <v>0</v>
      </c>
      <c r="CD503" s="30">
        <f>INDEX(AY488:BF495,MATCH(AX503,AW488:AW495,0),MATCH(CD498,AY486:BF486,0))*(INDEX(AL500:AU507,MATCH(CD498,AJ500:AJ507,0),MATCH(CD499,AL499:AU499,0)))</f>
        <v>0</v>
      </c>
      <c r="CE503" s="30">
        <f>INDEX(AY488:BF495,MATCH(AX503,AW488:AW495,0),MATCH(CE498,AY486:BF486,0))*(INDEX(AL500:AU507,MATCH(CE498,AJ500:AJ507,0),MATCH(CE499,AL499:AU499,0)))</f>
        <v>0</v>
      </c>
      <c r="CF503" s="30">
        <f>INDEX(AY488:BF495,MATCH(AX503,AW488:AW495,0),MATCH(CF498,AY486:BF486,0))*(INDEX(AL500:AU507,MATCH(CF498,AJ500:AJ507,0),MATCH(CF499,AL499:AU499,0)))</f>
        <v>0</v>
      </c>
      <c r="CG503" s="30">
        <f>INDEX(AY488:BF495,MATCH(AX503,AW488:AW495,0),MATCH(CG498,AY486:BF486,0))*(INDEX(AL500:AU507,MATCH(CG498,AJ500:AJ507,0),MATCH(CG499,AL499:AU499,0)))</f>
        <v>0</v>
      </c>
      <c r="CH503" s="30">
        <f>INDEX(AY488:BF495,MATCH(AX503,AW488:AW495,0),MATCH(CH498,AY486:BF486,0))*(INDEX(AL500:AU507,MATCH(CH498,AJ500:AJ507,0),MATCH(CH499,AL499:AU499,0)))</f>
        <v>0</v>
      </c>
      <c r="CI503" s="30">
        <f>INDEX(AY488:BF495,MATCH(AX503,AW488:AW495,0),MATCH(CI498,AY486:BF486,0))*(INDEX(AL500:AU507,MATCH(CI498,AJ500:AJ507,0),MATCH(CI499,AL499:AU499,0)))</f>
        <v>0</v>
      </c>
      <c r="CJ503" s="30">
        <f>INDEX(AY488:BF495,MATCH(AX503,AW488:AW495,0),MATCH(CJ498,AY486:BF486,0))*(INDEX(AL500:AU507,MATCH(CJ498,AJ500:AJ507,0),MATCH(CJ499,AL499:AU499,0)))</f>
        <v>0</v>
      </c>
      <c r="CK503" s="30">
        <f>INDEX(AY488:BF495,MATCH(AX503,AW488:AW495,0),MATCH(CK498,AY486:BF486,0))*(INDEX(AL500:AU507,MATCH(CK498,AJ500:AJ507,0),MATCH(CK499,AL499:AU499,0)))</f>
        <v>0</v>
      </c>
      <c r="CL503" s="30">
        <f>INDEX(AY488:BF495,MATCH(AX503,AW488:AW495,0),MATCH(CL498,AY486:BF486,0))*(INDEX(AL500:AU507,MATCH(CL498,AJ500:AJ507,0),MATCH(CL499,AL499:AU499,0)))</f>
        <v>0</v>
      </c>
      <c r="CM503" s="30">
        <f>INDEX(AY488:BF495,MATCH(AX503,AW488:AW495,0),MATCH(CM498,AY486:BF486,0))*(INDEX(AL500:AU507,MATCH(CM498,AJ500:AJ507,0),MATCH(CM499,AL499:AU499,0)))</f>
        <v>0</v>
      </c>
      <c r="CN503" s="30">
        <f>INDEX(AY488:BF495,MATCH(AX503,AW488:AW495,0),MATCH(CN498,AY486:BF486,0))*(INDEX(AL500:AU507,MATCH(CN498,AJ500:AJ507,0),MATCH(CN499,AL499:AU499,0)))</f>
        <v>0</v>
      </c>
      <c r="CO503" s="30">
        <f>INDEX(AY488:BF495,MATCH(AX503,AW488:AW495,0),MATCH(CO498,AY486:BF486,0))*(INDEX(AL500:AU507,MATCH(CO498,AJ500:AJ507,0),MATCH(CO499,AL499:AU499,0)))</f>
        <v>0</v>
      </c>
      <c r="CP503" s="30">
        <f>INDEX(AY488:BF495,MATCH(AX503,AW488:AW495,0),MATCH(CP498,AY486:BF486,0))*(INDEX(AL500:AU507,MATCH(CP498,AJ500:AJ507,0),MATCH(CP499,AL499:AU499,0)))</f>
        <v>0</v>
      </c>
      <c r="CQ503" s="30">
        <f>INDEX(AY488:BF495,MATCH(AX503,AW488:AW495,0),MATCH(CQ498,AY486:BF486,0))*(INDEX(AL500:AU507,MATCH(CQ498,AJ500:AJ507,0),MATCH(CQ499,AL499:AU499,0)))</f>
        <v>0</v>
      </c>
      <c r="CR503" s="30">
        <f>INDEX(AY488:BF495,MATCH(AX503,AW488:AW495,0),MATCH(CR498,AY486:BF486,0))*(INDEX(AL500:AU507,MATCH(CR498,AJ500:AJ507,0),MATCH(CR499,AL499:AU499,0)))</f>
        <v>0</v>
      </c>
      <c r="CS503" s="30">
        <f>INDEX(AY488:BF495,MATCH(AX503,AW488:AW495,0),MATCH(CS498,AY486:BF486,0))*(INDEX(AL500:AU507,MATCH(CS498,AJ500:AJ507,0),MATCH(CS499,AL499:AU499,0)))</f>
        <v>0</v>
      </c>
      <c r="CT503" s="30">
        <f>INDEX(AY488:BF495,MATCH(AX503,AW488:AW495,0),MATCH(CT498,AY486:BF486,0))*(INDEX(AL500:AU507,MATCH(CT498,AJ500:AJ507,0),MATCH(CT499,AL499:AU499,0)))</f>
        <v>0</v>
      </c>
      <c r="CU503" s="30">
        <f>INDEX(AY488:BF495,MATCH(AX503,AW488:AW495,0),MATCH(CU498,AY486:BF486,0))*(INDEX(AL500:AU507,MATCH(CU498,AJ500:AJ507,0),MATCH(CU499,AL499:AU499,0)))</f>
        <v>0</v>
      </c>
      <c r="CV503" s="30">
        <f>INDEX(AY488:BF495,MATCH(AX503,AW488:AW495,0),MATCH(CV498,AY486:BF486,0))*(INDEX(AL500:AU507,MATCH(CV498,AJ500:AJ507,0),MATCH(CV499,AL499:AU499,0)))</f>
        <v>0</v>
      </c>
      <c r="CW503" s="30">
        <f>INDEX(AY488:BF495,MATCH(AX503,AW488:AW495,0),MATCH(CW498,AY486:BF486,0))*(INDEX(AL500:AU507,MATCH(CW498,AJ500:AJ507,0),MATCH(CW499,AL499:AU499,0)))</f>
        <v>0</v>
      </c>
      <c r="CX503" s="30">
        <f>INDEX(AY488:BF495,MATCH(AX503,AW488:AW495,0),MATCH(CX498,AY486:BF486,0))*(INDEX(AL500:AU507,MATCH(CX498,AJ500:AJ507,0),MATCH(CX499,AL499:AU499,0)))</f>
        <v>0</v>
      </c>
      <c r="CY503" s="30">
        <f>INDEX(AY488:BF495,MATCH(AX503,AW488:AW495,0),MATCH(CY498,AY486:BF486,0))*(INDEX(AL500:AU507,MATCH(CY498,AJ500:AJ507,0),MATCH(CY499,AL499:AU499,0)))</f>
        <v>0</v>
      </c>
      <c r="CZ503" s="30">
        <f>INDEX(AY488:BF495,MATCH(AX503,AW488:AW495,0),MATCH(CZ498,AY486:BF486,0))*(INDEX(AL500:AU507,MATCH(CZ498,AJ500:AJ507,0),MATCH(CZ499,AL499:AU499,0)))</f>
        <v>0</v>
      </c>
      <c r="DA503" s="30">
        <f>INDEX(AY488:BF495,MATCH(AX503,AW488:AW495,0),MATCH(DA498,AY486:BF486,0))*(INDEX(AL500:AU507,MATCH(DA498,AJ500:AJ507,0),MATCH(DA499,AL499:AU499,0)))</f>
        <v>0</v>
      </c>
      <c r="DB503" s="30">
        <f>INDEX(AY488:BF495,MATCH(AX503,AW488:AW495,0),MATCH(DB498,AY486:BF486,0))*(INDEX(AL500:AU507,MATCH(DB498,AJ500:AJ507,0),MATCH(DB499,AL499:AU499,0)))</f>
        <v>0</v>
      </c>
      <c r="DC503" s="30">
        <f>INDEX(AY488:BF495,MATCH(AX503,AW488:AW495,0),MATCH(DC498,AY486:BF486,0))*(INDEX(AL500:AU507,MATCH(DC498,AJ500:AJ507,0),MATCH(DC499,AL499:AU499,0)))</f>
        <v>0</v>
      </c>
      <c r="DD503" s="30">
        <f>INDEX(AY488:BF495,MATCH(AX503,AW488:AW495,0),MATCH(DD498,AY486:BF486,0))*(INDEX(AL500:AU507,MATCH(DD498,AJ500:AJ507,0),MATCH(DD499,AL499:AU499,0)))</f>
        <v>0</v>
      </c>
      <c r="DE503" s="30">
        <f>INDEX(AY488:BF495,MATCH(AX503,AW488:AW495,0),MATCH(DE498,AY486:BF486,0))*(INDEX(AL500:AU507,MATCH(DE498,AJ500:AJ507,0),MATCH(DE499,AL499:AU499,0)))</f>
        <v>0</v>
      </c>
      <c r="DF503" s="30">
        <f>INDEX(AY488:BF495,MATCH(AX503,AW488:AW495,0),MATCH(DF498,AY486:BF486,0))*(INDEX(AL500:AU507,MATCH(DF498,AJ500:AJ507,0),MATCH(DF499,AL499:AU499,0)))</f>
        <v>0</v>
      </c>
      <c r="DG503" s="30">
        <f>INDEX(AY488:BF495,MATCH(AX503,AW488:AW495,0),MATCH(DG498,AY486:BF486,0))*(INDEX(AL500:AU507,MATCH(DG498,AJ500:AJ507,0),MATCH(DG499,AL499:AU499,0)))</f>
        <v>0</v>
      </c>
      <c r="DH503" s="30">
        <f>INDEX(AY488:BF495,MATCH(AX503,AW488:AW495,0),MATCH(DH498,AY486:BF486,0))*(INDEX(AL500:AU507,MATCH(DH498,AJ500:AJ507,0),MATCH(DH499,AL499:AU499,0)))</f>
        <v>0</v>
      </c>
      <c r="DI503" s="30">
        <f>INDEX(AY488:BF495,MATCH(AX503,AW488:AW495,0),MATCH(DI498,AY486:BF486,0))*(INDEX(AL500:AU507,MATCH(DI498,AJ500:AJ507,0),MATCH(DI499,AL499:AU499,0)))</f>
        <v>0</v>
      </c>
      <c r="DJ503" s="30">
        <f>INDEX(AY488:BF495,MATCH(AX503,AW488:AW495,0),MATCH(DJ498,AY486:BF486,0))*(INDEX(AL500:AU507,MATCH(DJ498,AJ500:AJ507,0),MATCH(DJ499,AL499:AU499,0)))</f>
        <v>0</v>
      </c>
      <c r="DK503" s="30">
        <f>INDEX(AY488:BF495,MATCH(AX503,AW488:AW495,0),MATCH(DK498,AY486:BF486,0))*(INDEX(AL500:AU507,MATCH(DK498,AJ500:AJ507,0),MATCH(DK499,AL499:AU499,0)))</f>
        <v>0</v>
      </c>
      <c r="DL503" s="30">
        <f>INDEX(AY488:BF495,MATCH(AX503,AW488:AW495,0),MATCH(DL498,AY486:BF486,0))*(INDEX(AL500:AU507,MATCH(DL498,AJ500:AJ507,0),MATCH(DL499,AL499:AU499,0)))</f>
        <v>0</v>
      </c>
      <c r="DM503" s="30">
        <f>INDEX(AY488:BF495,MATCH(AX503,AW488:AW495,0),MATCH(DM498,AY486:BF486,0))*(INDEX(AL500:AU507,MATCH(DM498,AJ500:AJ507,0),MATCH(DM499,AL499:AU499,0)))</f>
        <v>0</v>
      </c>
      <c r="DN503" s="30">
        <f>INDEX(AY488:BF495,MATCH(AX503,AW488:AW495,0),MATCH(DN498,AY486:BF486,0))*(INDEX(AL500:AU507,MATCH(DN498,AJ500:AJ507,0),MATCH(DN499,AL499:AU499,0)))</f>
        <v>0</v>
      </c>
      <c r="DO503" s="30">
        <f>INDEX(AY488:BF495,MATCH(AX503,AW488:AW495,0),MATCH(DO498,AY486:BF486,0))*(INDEX(AL500:AU507,MATCH(DO498,AJ500:AJ507,0),MATCH(DO499,AL499:AU499,0)))</f>
        <v>0</v>
      </c>
      <c r="DP503" s="30">
        <f>INDEX(AY488:BF495,MATCH(AX503,AW488:AW495,0),MATCH(DP498,AY486:BF486,0))*(INDEX(AL500:AU507,MATCH(DP498,AJ500:AJ507,0),MATCH(DP499,AL499:AU499,0)))</f>
        <v>0</v>
      </c>
      <c r="DQ503" s="30">
        <f>INDEX(AY488:BF495,MATCH(AX503,AW488:AW495,0),MATCH(DQ498,AY486:BF486,0))*(INDEX(AL500:AU507,MATCH(DQ498,AJ500:AJ507,0),MATCH(DQ499,AL499:AU499,0)))</f>
        <v>0</v>
      </c>
      <c r="DR503" s="2" t="b">
        <f t="shared" si="529"/>
        <v>1</v>
      </c>
      <c r="DS503" s="29">
        <v>2026</v>
      </c>
      <c r="DT503" s="30">
        <f>IF(DS503&gt;DT498,AY502-AY503,0)</f>
        <v>0</v>
      </c>
      <c r="DU503" s="30">
        <f>IF(DS503&gt;DU498,AZ502-AZ503,0)</f>
        <v>0</v>
      </c>
      <c r="DV503" s="30">
        <f>IF(DS503&gt;DV498,BA502-BA503,0)</f>
        <v>0</v>
      </c>
      <c r="DW503" s="30">
        <f>IF(DS503&gt;DW498,BB502-BB503,0)</f>
        <v>0</v>
      </c>
      <c r="DX503" s="30">
        <f>IF(DS503&gt;DX498,BC502-BC503,0)</f>
        <v>0</v>
      </c>
      <c r="DY503" s="30">
        <f>IF(DS503&gt;DY498,BD502-BD503,0)</f>
        <v>0</v>
      </c>
      <c r="DZ503" s="30">
        <f>IF(DS503&gt;DZ498,BE502-BE503,0)</f>
        <v>0</v>
      </c>
      <c r="EA503" s="30">
        <f>IF(DS503&gt;EA498,BF502-BF503,0)</f>
        <v>0</v>
      </c>
      <c r="EB503" s="30">
        <f>IF(DS503&gt;EB498,BG502-BG503,0)</f>
        <v>0</v>
      </c>
      <c r="EC503" s="30">
        <f>IF(DS503&gt;EC498,BH502-BH503,0)</f>
        <v>0</v>
      </c>
      <c r="ED503" s="30">
        <f>IF(DS503&gt;ED498,BI502-BI503,0)</f>
        <v>0</v>
      </c>
      <c r="EE503" s="30">
        <f>IF(DS503&gt;EE498,BJ502-BJ503,0)</f>
        <v>0</v>
      </c>
      <c r="EF503" s="30">
        <f>IF(DS503&gt;EF498,BK502-BK503,0)</f>
        <v>0</v>
      </c>
      <c r="EG503" s="30">
        <f>IF(DS503&gt;EG498,BL502-BL503,0)</f>
        <v>0</v>
      </c>
      <c r="EH503" s="30">
        <f>IF(DS503&gt;EH498,BM502-BM503,0)</f>
        <v>0</v>
      </c>
      <c r="EI503" s="30">
        <f>IF(DS503&gt;EI498,BN502-BN503,0)</f>
        <v>0</v>
      </c>
      <c r="EJ503" s="30">
        <f>IF(DS503&gt;EJ498,BO502-BO503,0)</f>
        <v>0</v>
      </c>
      <c r="EK503" s="30">
        <f>IF(DS503&gt;EK498,BP502-BP503,0)</f>
        <v>0</v>
      </c>
      <c r="EL503" s="30">
        <f>IF(DS503&gt;EL498,BQ502-BQ503,0)</f>
        <v>0</v>
      </c>
      <c r="EM503" s="30">
        <f>IF(DS503&gt;EM498,BR502-BR503,0)</f>
        <v>0</v>
      </c>
      <c r="EN503" s="30">
        <f>IF(DS503&gt;EN498,BS502-BS503,0)</f>
        <v>0</v>
      </c>
      <c r="EO503" s="30">
        <f>IF(DS503&gt;EO498,BT502-BT503,0)</f>
        <v>0</v>
      </c>
      <c r="EP503" s="30">
        <f>IF(DS503&gt;EP498,BU502-BU503,0)</f>
        <v>0</v>
      </c>
      <c r="EQ503" s="30">
        <f>IF(DS503&gt;EQ498,BV502-BV503,0)</f>
        <v>0</v>
      </c>
      <c r="ER503" s="30">
        <f>IF(DS503&gt;ER498,BW502-BW503,0)</f>
        <v>0</v>
      </c>
      <c r="ES503" s="30">
        <f>IF(DS503&gt;ES498,BX502-BX503,0)</f>
        <v>0</v>
      </c>
      <c r="ET503" s="30">
        <f>IF(DS503&gt;ET498,BY502-BY503,0)</f>
        <v>0</v>
      </c>
      <c r="EU503" s="30">
        <f>IF(DS503&gt;EU498,BZ502-BZ503,0)</f>
        <v>0</v>
      </c>
      <c r="EV503" s="30">
        <f>IF(DS503&gt;EV498,CA502-CA503,0)</f>
        <v>0</v>
      </c>
      <c r="EW503" s="30">
        <f>IF(DS503&gt;EW498,CB502-CB503,0)</f>
        <v>0</v>
      </c>
      <c r="EX503" s="30">
        <f>IF(DS503&gt;EX498,CC502-CC503,0)</f>
        <v>0</v>
      </c>
      <c r="EY503" s="30">
        <f>IF(DS503&gt;EY498,CD502-CD503,0)</f>
        <v>0</v>
      </c>
      <c r="EZ503" s="30">
        <f>IF(DS503&gt;EZ498,CE502-CE503,0)</f>
        <v>0</v>
      </c>
      <c r="FA503" s="30">
        <f>IF(DS503&gt;FA498,CF502-CF503,0)</f>
        <v>0</v>
      </c>
      <c r="FB503" s="30">
        <f>IF(DS503&gt;FB498,CG502-CG503,0)</f>
        <v>0</v>
      </c>
      <c r="FC503" s="30">
        <f>IF(DS503&gt;FC498,CH502-CH503,0)</f>
        <v>0</v>
      </c>
      <c r="FD503" s="30">
        <f>IF(DS503&gt;FD498,CI502-CI503,0)</f>
        <v>0</v>
      </c>
      <c r="FE503" s="30">
        <f>IF(DS503&gt;FE498,CJ502-CJ503,0)</f>
        <v>0</v>
      </c>
      <c r="FF503" s="30">
        <f>IF(DS503&gt;FF498,CK502-CK503,0)</f>
        <v>0</v>
      </c>
      <c r="FG503" s="30">
        <f>IF(DS503&gt;FG498,CL502-CL503,0)</f>
        <v>0</v>
      </c>
      <c r="FH503" s="30">
        <f>IF(DS503&gt;FH498,CM502-CM503,0)</f>
        <v>0</v>
      </c>
      <c r="FI503" s="30">
        <f>IF(DS503&gt;FI498,CN502-CN503,0)</f>
        <v>0</v>
      </c>
      <c r="FJ503" s="30">
        <f>IF(DS503&gt;FJ498,CO502-CO503,0)</f>
        <v>0</v>
      </c>
      <c r="FK503" s="30">
        <f>IF(DS503&gt;FK498,CP502-CP503,0)</f>
        <v>0</v>
      </c>
      <c r="FL503" s="30">
        <f>IF(DS503&gt;FL498,CQ502-CQ503,0)</f>
        <v>0</v>
      </c>
      <c r="FM503" s="30">
        <f>IF(DS503&gt;FM498,CR502-CR503,0)</f>
        <v>0</v>
      </c>
      <c r="FN503" s="30">
        <f>IF(DS503&gt;FN498,CS502-CS503,0)</f>
        <v>0</v>
      </c>
      <c r="FO503" s="30">
        <f>IF(DS503&gt;FO498,CT502-CT503,0)</f>
        <v>0</v>
      </c>
      <c r="FP503" s="30">
        <f>IF(DS503&gt;FP498,CU502-CU503,0)</f>
        <v>0</v>
      </c>
      <c r="FQ503" s="30">
        <f>IF(DS503&gt;FQ498,CV502-CV503,0)</f>
        <v>0</v>
      </c>
      <c r="FR503" s="30">
        <f>IF(DS503&gt;FR498,CW502-CW503,0)</f>
        <v>0</v>
      </c>
      <c r="FS503" s="30">
        <f>IF(DS503&gt;FS498,CX502-CX503,0)</f>
        <v>0</v>
      </c>
      <c r="FT503" s="30">
        <f>IF(DS503&gt;FT498,CY502-CY503,0)</f>
        <v>0</v>
      </c>
      <c r="FU503" s="30">
        <f>IF(DS503&gt;FU498,CZ502-CZ503,0)</f>
        <v>0</v>
      </c>
      <c r="FV503" s="30">
        <f>IF(DS503&gt;FV498,DA502-DA503,0)</f>
        <v>0</v>
      </c>
      <c r="FW503" s="30">
        <f>IF(DS503&gt;FW498,DB502-DB503,0)</f>
        <v>0</v>
      </c>
      <c r="FX503" s="30">
        <f>IF(DS503&gt;FX498,DC502-DC503,0)</f>
        <v>0</v>
      </c>
      <c r="FY503" s="30">
        <f>IF(DS503&gt;FY498,DD502-DD503,0)</f>
        <v>0</v>
      </c>
      <c r="FZ503" s="30">
        <f>IF(DS503&gt;FZ498,DE502-DE503,0)</f>
        <v>0</v>
      </c>
      <c r="GA503" s="30">
        <f>IF(DS503&gt;GA498,DF502-DF503,0)</f>
        <v>0</v>
      </c>
      <c r="GB503" s="30">
        <f>IF(DS503&gt;GB498,DG502-DG503,0)</f>
        <v>0</v>
      </c>
      <c r="GC503" s="30">
        <f>IF(DS503&gt;GC498,DH502-DH503,0)</f>
        <v>0</v>
      </c>
      <c r="GD503" s="30">
        <f>IF(DS503&gt;GD498,DI502-DI503,0)</f>
        <v>0</v>
      </c>
      <c r="GE503" s="30">
        <f>IF(DS503&gt;GE498,DJ502-DJ503,0)</f>
        <v>0</v>
      </c>
      <c r="GF503" s="30">
        <f>IF(DS503&gt;GF498,DK502-DK503,0)</f>
        <v>0</v>
      </c>
      <c r="GG503" s="30">
        <f>IF(DS503&gt;GG498,DL502-DL503,0)</f>
        <v>0</v>
      </c>
      <c r="GH503" s="30">
        <f>IF(DS503&gt;GH498,DM502-DM503,0)</f>
        <v>0</v>
      </c>
      <c r="GI503" s="30">
        <f>IF(DS503&gt;GI498,DN502-DN503,0)</f>
        <v>0</v>
      </c>
      <c r="GJ503" s="30">
        <f>IF(DS503&gt;GJ498,DO502-DO503,0)</f>
        <v>0</v>
      </c>
      <c r="GK503" s="30">
        <f>IF(DS503&gt;GK498,DP502-DP503,0)</f>
        <v>0</v>
      </c>
      <c r="GL503" s="30">
        <f>IF(DS503&gt;GL498,DQ502-DQ503,0)</f>
        <v>0</v>
      </c>
      <c r="GM503" s="30" t="b">
        <f t="shared" si="530"/>
        <v>1</v>
      </c>
      <c r="GO503" s="29">
        <v>2026</v>
      </c>
      <c r="GP503" s="27">
        <f>SUMIF(DT499:GL499,GP499,DT503:GL503)</f>
        <v>0</v>
      </c>
      <c r="GQ503" s="28">
        <f>SUMIF(DT499:GL499,GQ499,DT503:GL503)</f>
        <v>0</v>
      </c>
      <c r="GR503" s="28">
        <f>SUMIF(DT499:GL499,GR499,DT503:GL503)</f>
        <v>0</v>
      </c>
      <c r="GS503" s="28">
        <f>SUMIF(DT499:GL499,GS499,DT503:GL503)</f>
        <v>0</v>
      </c>
      <c r="GT503" s="28">
        <f>SUMIF(DT499:GL499,GT499,DT503:GL503)</f>
        <v>0</v>
      </c>
      <c r="GU503" s="28">
        <f>SUMIF(DT499:GL499,GU499,DT503:GL503)</f>
        <v>0</v>
      </c>
      <c r="GV503" s="28">
        <f>SUMIF(DT499:GL499,GV499,DT503:GL503)</f>
        <v>0</v>
      </c>
      <c r="GW503" s="28">
        <f>SUMIF(DT499:GL499,GW499,DT503:GL503)</f>
        <v>0</v>
      </c>
      <c r="GX503" s="28">
        <f>SUMIF(DT499:GL499,GX499,DT503:GL503)</f>
        <v>0</v>
      </c>
      <c r="GY503" s="28">
        <f>SUMIF(DT499:GL499,GY499,DT503:GL503)</f>
        <v>0</v>
      </c>
      <c r="GZ503" s="28">
        <f>SUMIF(DT499:GL499,GZ499,DT503:GL503)</f>
        <v>0</v>
      </c>
      <c r="HA503" s="27" t="b">
        <f t="shared" si="531"/>
        <v>1</v>
      </c>
    </row>
    <row r="504" spans="1:221" hidden="1" x14ac:dyDescent="0.2">
      <c r="A504" s="2" t="s">
        <v>1</v>
      </c>
      <c r="B504" s="26"/>
      <c r="S504" s="16"/>
      <c r="AJ504" s="27">
        <v>2027</v>
      </c>
      <c r="AK504" s="27">
        <v>0</v>
      </c>
      <c r="AL504" s="30">
        <f t="shared" si="532"/>
        <v>0</v>
      </c>
      <c r="AM504" s="30">
        <f t="shared" si="533"/>
        <v>0</v>
      </c>
      <c r="AN504" s="30">
        <f t="shared" si="534"/>
        <v>0</v>
      </c>
      <c r="AO504" s="30">
        <f t="shared" si="535"/>
        <v>0</v>
      </c>
      <c r="AP504" s="30">
        <f t="shared" si="536"/>
        <v>0</v>
      </c>
      <c r="AQ504" s="30">
        <f t="shared" si="537"/>
        <v>0</v>
      </c>
      <c r="AR504" s="30">
        <f t="shared" si="538"/>
        <v>0</v>
      </c>
      <c r="AS504" s="30">
        <f t="shared" si="539"/>
        <v>0</v>
      </c>
      <c r="AT504" s="30">
        <f t="shared" si="540"/>
        <v>0</v>
      </c>
      <c r="AU504" s="30">
        <f t="shared" si="541"/>
        <v>0</v>
      </c>
      <c r="AV504" s="65"/>
      <c r="AX504" s="29">
        <v>2027</v>
      </c>
      <c r="AY504" s="30">
        <f t="shared" si="528"/>
        <v>0</v>
      </c>
      <c r="AZ504" s="30">
        <f>INDEX(AY488:BF495,MATCH(AX504,AW488:AW495,0),MATCH(AZ498,AY486:BF486,0))*(INDEX(AL500:AU507,MATCH(AZ498,AJ500:AJ507,0),MATCH(AZ499,AL499:AU499,0)))</f>
        <v>0</v>
      </c>
      <c r="BA504" s="30">
        <f>INDEX(AY488:BF495,MATCH(AX504,AW488:AW495,0),MATCH(BA498,AY486:BF486,0))*(INDEX(AL500:AU507,MATCH(BA498,AJ500:AJ507,0),MATCH(BA499,AL499:AU499,0)))</f>
        <v>0</v>
      </c>
      <c r="BB504" s="30">
        <f>INDEX(AY488:BF495,MATCH(AX504,AW488:AW495,0),MATCH(BB498,AY486:BF486,0))*(INDEX(AL500:AU507,MATCH(BB498,AJ500:AJ507,0),MATCH(BB499,AL499:AU499,0)))</f>
        <v>0</v>
      </c>
      <c r="BC504" s="30">
        <f>INDEX(AY488:BF495,MATCH(AX504,AW488:AW495,0),MATCH(BC498,AY486:BF486,0))*(INDEX(AL500:AU507,MATCH(BC498,AJ500:AJ507,0),MATCH(BC499,AL499:AU499,0)))</f>
        <v>0</v>
      </c>
      <c r="BD504" s="30">
        <f>INDEX(AY488:BF495,MATCH(AX504,AW488:AW495,0),MATCH(BD498,AY486:BF486,0))*(INDEX(AL500:AU507,MATCH(BD498,AJ500:AJ507,0),MATCH(BD499,AL499:AU499,0)))</f>
        <v>0</v>
      </c>
      <c r="BE504" s="30">
        <f>INDEX(AY488:BF495,MATCH(AX504,AW488:AW495,0),MATCH(BE498,AY486:BF486,0))*(INDEX(AL500:AU507,MATCH(BE498,AJ500:AJ507,0),MATCH(BE499,AL499:AU499,0)))</f>
        <v>0</v>
      </c>
      <c r="BF504" s="30">
        <f>INDEX(AY488:BF495,MATCH(AX504,AW488:AW495,0),MATCH(BF498,AY486:BF486,0))*(INDEX(AL500:AU507,MATCH(BF498,AJ500:AJ507,0),MATCH(BF499,AL499:AU499,0)))</f>
        <v>0</v>
      </c>
      <c r="BG504" s="30">
        <f>INDEX(AY488:BF495,MATCH(AX504,AW488:AW495,0),MATCH(BG498,AY486:BF486,0))*(INDEX(AL500:AU507,MATCH(BG498,AJ500:AJ507,0),MATCH(BG499,AL499:AU499,0)))</f>
        <v>0</v>
      </c>
      <c r="BH504" s="30">
        <f>INDEX(AY488:BF495,MATCH(AX504,AW488:AW495,0),MATCH(BH498,AY486:BF486,0))*(INDEX(AL500:AU507,MATCH(BH498,AJ500:AJ507,0),MATCH(BH499,AL499:AU499,0)))</f>
        <v>0</v>
      </c>
      <c r="BI504" s="30">
        <f>INDEX(AY488:BF495,MATCH(AX504,AW488:AW495,0),MATCH(BI498,AY486:BF486,0))*(INDEX(AL500:AU507,MATCH(BI498,AJ500:AJ507,0),MATCH(BI499,AL499:AU499,0)))</f>
        <v>0</v>
      </c>
      <c r="BJ504" s="30">
        <f>INDEX(AY488:BF495,MATCH(AX504,AW488:AW495,0),MATCH(BJ498,AY486:BF486,0))*(INDEX(AL500:AU507,MATCH(BJ498,AJ500:AJ507,0),MATCH(BJ499,AL499:AU499,0)))</f>
        <v>0</v>
      </c>
      <c r="BK504" s="30">
        <f>INDEX(AY488:BF495,MATCH(AX504,AW488:AW495,0),MATCH(BK498,AY486:BF486,0))*(INDEX(AL500:AU507,MATCH(BK498,AJ500:AJ507,0),MATCH(BK499,AL499:AU499,0)))</f>
        <v>0</v>
      </c>
      <c r="BL504" s="30">
        <f>INDEX(AY488:BF495,MATCH(AX504,AW488:AW495,0),MATCH(BL498,AY486:BF486,0))*(INDEX(AL500:AU507,MATCH(BL498,AJ500:AJ507,0),MATCH(BL499,AL499:AU499,0)))</f>
        <v>0</v>
      </c>
      <c r="BM504" s="30">
        <f>INDEX(AY488:BF495,MATCH(AX504,AW488:AW495,0),MATCH(BM498,AY486:BF486,0))*(INDEX(AL500:AU507,MATCH(BM498,AJ500:AJ507,0),MATCH(BM499,AL499:AU499,0)))</f>
        <v>0</v>
      </c>
      <c r="BN504" s="30">
        <f>INDEX(AY488:BF495,MATCH(AX504,AW488:AW495,0),MATCH(BN498,AY486:BF486,0))*(INDEX(AL500:AU507,MATCH(BN498,AJ500:AJ507,0),MATCH(BN499,AL499:AU499,0)))</f>
        <v>0</v>
      </c>
      <c r="BO504" s="30">
        <f>INDEX(AY488:BF495,MATCH(AX504,AW488:AW495,0),MATCH(BO498,AY486:BF486,0))*(INDEX(AL500:AU507,MATCH(BO498,AJ500:AJ507,0),MATCH(BO499,AL499:AU499,0)))</f>
        <v>0</v>
      </c>
      <c r="BP504" s="30">
        <f>INDEX(AY488:BF495,MATCH(AX504,AW488:AW495,0),MATCH(BP498,AY486:BF486,0))*(INDEX(AL500:AU507,MATCH(BP498,AJ500:AJ507,0),MATCH(BP499,AL499:AU499,0)))</f>
        <v>0</v>
      </c>
      <c r="BQ504" s="30">
        <f>INDEX(AY488:BF495,MATCH(AX504,AW488:AW495,0),MATCH(BQ498,AY486:BF486,0))*(INDEX(AL500:AU507,MATCH(BQ498,AJ500:AJ507,0),MATCH(BQ499,AL499:AU499,0)))</f>
        <v>0</v>
      </c>
      <c r="BR504" s="30">
        <f>INDEX(AY488:BF495,MATCH(AX504,AW488:AW495,0),MATCH(BR498,AY486:BF486,0))*(INDEX(AL500:AU507,MATCH(BR498,AJ500:AJ507,0),MATCH(BR499,AL499:AU499,0)))</f>
        <v>0</v>
      </c>
      <c r="BS504" s="30">
        <f>INDEX(AY488:BF495,MATCH(AX504,AW488:AW495,0),MATCH(BS498,AY486:BF486,0))*(INDEX(AL500:AU507,MATCH(BS498,AJ500:AJ507,0),MATCH(BS499,AL499:AU499,0)))</f>
        <v>0</v>
      </c>
      <c r="BT504" s="30">
        <f>INDEX(AY488:BF495,MATCH(AX504,AW488:AW495,0),MATCH(BT498,AY486:BF486,0))*(INDEX(AL500:AU507,MATCH(BT498,AJ500:AJ507,0),MATCH(BT499,AL499:AU499,0)))</f>
        <v>0</v>
      </c>
      <c r="BU504" s="30">
        <f>INDEX(AY488:BF495,MATCH(AX504,AW488:AW495,0),MATCH(BU498,AY486:BF486,0))*(INDEX(AL500:AU507,MATCH(BU498,AJ500:AJ507,0),MATCH(BU499,AL499:AU499,0)))</f>
        <v>0</v>
      </c>
      <c r="BV504" s="30">
        <f>INDEX(AY488:BF495,MATCH(AX504,AW488:AW495,0),MATCH(BV498,AY486:BF486,0))*(INDEX(AL500:AU507,MATCH(BV498,AJ500:AJ507,0),MATCH(BV499,AL499:AU499,0)))</f>
        <v>0</v>
      </c>
      <c r="BW504" s="30">
        <f>INDEX(AY488:BF495,MATCH(AX504,AW488:AW495,0),MATCH(BW498,AY486:BF486,0))*(INDEX(AL500:AU507,MATCH(BW498,AJ500:AJ507,0),MATCH(BW499,AL499:AU499,0)))</f>
        <v>0</v>
      </c>
      <c r="BX504" s="30">
        <f>INDEX(AY488:BF495,MATCH(AX504,AW488:AW495,0),MATCH(BX498,AY486:BF486,0))*(INDEX(AL500:AU507,MATCH(BX498,AJ500:AJ507,0),MATCH(BX499,AL499:AU499,0)))</f>
        <v>0</v>
      </c>
      <c r="BY504" s="30">
        <f>INDEX(AY488:BF495,MATCH(AX504,AW488:AW495,0),MATCH(BY498,AY486:BF486,0))*(INDEX(AL500:AU507,MATCH(BY498,AJ500:AJ507,0),MATCH(BY499,AL499:AU499,0)))</f>
        <v>0</v>
      </c>
      <c r="BZ504" s="30">
        <f>INDEX(AY488:BF495,MATCH(AX504,AW488:AW495,0),MATCH(BZ498,AY486:BF486,0))*(INDEX(AL500:AU507,MATCH(BZ498,AJ500:AJ507,0),MATCH(BZ499,AL499:AU499,0)))</f>
        <v>0</v>
      </c>
      <c r="CA504" s="30">
        <f>INDEX(AY488:BF495,MATCH(AX504,AW488:AW495,0),MATCH(CA498,AY486:BF486,0))*(INDEX(AL500:AU507,MATCH(CA498,AJ500:AJ507,0),MATCH(CA499,AL499:AU499,0)))</f>
        <v>0</v>
      </c>
      <c r="CB504" s="30">
        <f>INDEX(AY488:BF495,MATCH(AX504,AW488:AW495,0),MATCH(CB498,AY486:BF486,0))*(INDEX(AL500:AU507,MATCH(CB498,AJ500:AJ507,0),MATCH(CB499,AL499:AU499,0)))</f>
        <v>0</v>
      </c>
      <c r="CC504" s="30">
        <f>INDEX(AY488:BF495,MATCH(AX504,AW488:AW495,0),MATCH(CC498,AY486:BF486,0))*(INDEX(AL500:AU507,MATCH(CC498,AJ500:AJ507,0),MATCH(CC499,AL499:AU499,0)))</f>
        <v>0</v>
      </c>
      <c r="CD504" s="30">
        <f>INDEX(AY488:BF495,MATCH(AX504,AW488:AW495,0),MATCH(CD498,AY486:BF486,0))*(INDEX(AL500:AU507,MATCH(CD498,AJ500:AJ507,0),MATCH(CD499,AL499:AU499,0)))</f>
        <v>0</v>
      </c>
      <c r="CE504" s="30">
        <f>INDEX(AY488:BF495,MATCH(AX504,AW488:AW495,0),MATCH(CE498,AY486:BF486,0))*(INDEX(AL500:AU507,MATCH(CE498,AJ500:AJ507,0),MATCH(CE499,AL499:AU499,0)))</f>
        <v>0</v>
      </c>
      <c r="CF504" s="30">
        <f>INDEX(AY488:BF495,MATCH(AX504,AW488:AW495,0),MATCH(CF498,AY486:BF486,0))*(INDEX(AL500:AU507,MATCH(CF498,AJ500:AJ507,0),MATCH(CF499,AL499:AU499,0)))</f>
        <v>0</v>
      </c>
      <c r="CG504" s="30">
        <f>INDEX(AY488:BF495,MATCH(AX504,AW488:AW495,0),MATCH(CG498,AY486:BF486,0))*(INDEX(AL500:AU507,MATCH(CG498,AJ500:AJ507,0),MATCH(CG499,AL499:AU499,0)))</f>
        <v>0</v>
      </c>
      <c r="CH504" s="30">
        <f>INDEX(AY488:BF495,MATCH(AX504,AW488:AW495,0),MATCH(CH498,AY486:BF486,0))*(INDEX(AL500:AU507,MATCH(CH498,AJ500:AJ507,0),MATCH(CH499,AL499:AU499,0)))</f>
        <v>0</v>
      </c>
      <c r="CI504" s="30">
        <f>INDEX(AY488:BF495,MATCH(AX504,AW488:AW495,0),MATCH(CI498,AY486:BF486,0))*(INDEX(AL500:AU507,MATCH(CI498,AJ500:AJ507,0),MATCH(CI499,AL499:AU499,0)))</f>
        <v>0</v>
      </c>
      <c r="CJ504" s="30">
        <f>INDEX(AY488:BF495,MATCH(AX504,AW488:AW495,0),MATCH(CJ498,AY486:BF486,0))*(INDEX(AL500:AU507,MATCH(CJ498,AJ500:AJ507,0),MATCH(CJ499,AL499:AU499,0)))</f>
        <v>0</v>
      </c>
      <c r="CK504" s="30">
        <f>INDEX(AY488:BF495,MATCH(AX504,AW488:AW495,0),MATCH(CK498,AY486:BF486,0))*(INDEX(AL500:AU507,MATCH(CK498,AJ500:AJ507,0),MATCH(CK499,AL499:AU499,0)))</f>
        <v>0</v>
      </c>
      <c r="CL504" s="30">
        <f>INDEX(AY488:BF495,MATCH(AX504,AW488:AW495,0),MATCH(CL498,AY486:BF486,0))*(INDEX(AL500:AU507,MATCH(CL498,AJ500:AJ507,0),MATCH(CL499,AL499:AU499,0)))</f>
        <v>0</v>
      </c>
      <c r="CM504" s="30">
        <f>INDEX(AY488:BF495,MATCH(AX504,AW488:AW495,0),MATCH(CM498,AY486:BF486,0))*(INDEX(AL500:AU507,MATCH(CM498,AJ500:AJ507,0),MATCH(CM499,AL499:AU499,0)))</f>
        <v>0</v>
      </c>
      <c r="CN504" s="30">
        <f>INDEX(AY488:BF495,MATCH(AX504,AW488:AW495,0),MATCH(CN498,AY486:BF486,0))*(INDEX(AL500:AU507,MATCH(CN498,AJ500:AJ507,0),MATCH(CN499,AL499:AU499,0)))</f>
        <v>0</v>
      </c>
      <c r="CO504" s="30">
        <f>INDEX(AY488:BF495,MATCH(AX504,AW488:AW495,0),MATCH(CO498,AY486:BF486,0))*(INDEX(AL500:AU507,MATCH(CO498,AJ500:AJ507,0),MATCH(CO499,AL499:AU499,0)))</f>
        <v>0</v>
      </c>
      <c r="CP504" s="30">
        <f>INDEX(AY488:BF495,MATCH(AX504,AW488:AW495,0),MATCH(CP498,AY486:BF486,0))*(INDEX(AL500:AU507,MATCH(CP498,AJ500:AJ507,0),MATCH(CP499,AL499:AU499,0)))</f>
        <v>0</v>
      </c>
      <c r="CQ504" s="30">
        <f>INDEX(AY488:BF495,MATCH(AX504,AW488:AW495,0),MATCH(CQ498,AY486:BF486,0))*(INDEX(AL500:AU507,MATCH(CQ498,AJ500:AJ507,0),MATCH(CQ499,AL499:AU499,0)))</f>
        <v>0</v>
      </c>
      <c r="CR504" s="30">
        <f>INDEX(AY488:BF495,MATCH(AX504,AW488:AW495,0),MATCH(CR498,AY486:BF486,0))*(INDEX(AL500:AU507,MATCH(CR498,AJ500:AJ507,0),MATCH(CR499,AL499:AU499,0)))</f>
        <v>0</v>
      </c>
      <c r="CS504" s="30">
        <f>INDEX(AY488:BF495,MATCH(AX504,AW488:AW495,0),MATCH(CS498,AY486:BF486,0))*(INDEX(AL500:AU507,MATCH(CS498,AJ500:AJ507,0),MATCH(CS499,AL499:AU499,0)))</f>
        <v>0</v>
      </c>
      <c r="CT504" s="30">
        <f>INDEX(AY488:BF495,MATCH(AX504,AW488:AW495,0),MATCH(CT498,AY486:BF486,0))*(INDEX(AL500:AU507,MATCH(CT498,AJ500:AJ507,0),MATCH(CT499,AL499:AU499,0)))</f>
        <v>0</v>
      </c>
      <c r="CU504" s="30">
        <f>INDEX(AY488:BF495,MATCH(AX504,AW488:AW495,0),MATCH(CU498,AY486:BF486,0))*(INDEX(AL500:AU507,MATCH(CU498,AJ500:AJ507,0),MATCH(CU499,AL499:AU499,0)))</f>
        <v>0</v>
      </c>
      <c r="CV504" s="30">
        <f>INDEX(AY488:BF495,MATCH(AX504,AW488:AW495,0),MATCH(CV498,AY486:BF486,0))*(INDEX(AL500:AU507,MATCH(CV498,AJ500:AJ507,0),MATCH(CV499,AL499:AU499,0)))</f>
        <v>0</v>
      </c>
      <c r="CW504" s="30">
        <f>INDEX(AY488:BF495,MATCH(AX504,AW488:AW495,0),MATCH(CW498,AY486:BF486,0))*(INDEX(AL500:AU507,MATCH(CW498,AJ500:AJ507,0),MATCH(CW499,AL499:AU499,0)))</f>
        <v>0</v>
      </c>
      <c r="CX504" s="30">
        <f>INDEX(AY488:BF495,MATCH(AX504,AW488:AW495,0),MATCH(CX498,AY486:BF486,0))*(INDEX(AL500:AU507,MATCH(CX498,AJ500:AJ507,0),MATCH(CX499,AL499:AU499,0)))</f>
        <v>0</v>
      </c>
      <c r="CY504" s="30">
        <f>INDEX(AY488:BF495,MATCH(AX504,AW488:AW495,0),MATCH(CY498,AY486:BF486,0))*(INDEX(AL500:AU507,MATCH(CY498,AJ500:AJ507,0),MATCH(CY499,AL499:AU499,0)))</f>
        <v>0</v>
      </c>
      <c r="CZ504" s="30">
        <f>INDEX(AY488:BF495,MATCH(AX504,AW488:AW495,0),MATCH(CZ498,AY486:BF486,0))*(INDEX(AL500:AU507,MATCH(CZ498,AJ500:AJ507,0),MATCH(CZ499,AL499:AU499,0)))</f>
        <v>0</v>
      </c>
      <c r="DA504" s="30">
        <f>INDEX(AY488:BF495,MATCH(AX504,AW488:AW495,0),MATCH(DA498,AY486:BF486,0))*(INDEX(AL500:AU507,MATCH(DA498,AJ500:AJ507,0),MATCH(DA499,AL499:AU499,0)))</f>
        <v>0</v>
      </c>
      <c r="DB504" s="30">
        <f>INDEX(AY488:BF495,MATCH(AX504,AW488:AW495,0),MATCH(DB498,AY486:BF486,0))*(INDEX(AL500:AU507,MATCH(DB498,AJ500:AJ507,0),MATCH(DB499,AL499:AU499,0)))</f>
        <v>0</v>
      </c>
      <c r="DC504" s="30">
        <f>INDEX(AY488:BF495,MATCH(AX504,AW488:AW495,0),MATCH(DC498,AY486:BF486,0))*(INDEX(AL500:AU507,MATCH(DC498,AJ500:AJ507,0),MATCH(DC499,AL499:AU499,0)))</f>
        <v>0</v>
      </c>
      <c r="DD504" s="30">
        <f>INDEX(AY488:BF495,MATCH(AX504,AW488:AW495,0),MATCH(DD498,AY486:BF486,0))*(INDEX(AL500:AU507,MATCH(DD498,AJ500:AJ507,0),MATCH(DD499,AL499:AU499,0)))</f>
        <v>0</v>
      </c>
      <c r="DE504" s="30">
        <f>INDEX(AY488:BF495,MATCH(AX504,AW488:AW495,0),MATCH(DE498,AY486:BF486,0))*(INDEX(AL500:AU507,MATCH(DE498,AJ500:AJ507,0),MATCH(DE499,AL499:AU499,0)))</f>
        <v>0</v>
      </c>
      <c r="DF504" s="30">
        <f>INDEX(AY488:BF495,MATCH(AX504,AW488:AW495,0),MATCH(DF498,AY486:BF486,0))*(INDEX(AL500:AU507,MATCH(DF498,AJ500:AJ507,0),MATCH(DF499,AL499:AU499,0)))</f>
        <v>0</v>
      </c>
      <c r="DG504" s="30">
        <f>INDEX(AY488:BF495,MATCH(AX504,AW488:AW495,0),MATCH(DG498,AY486:BF486,0))*(INDEX(AL500:AU507,MATCH(DG498,AJ500:AJ507,0),MATCH(DG499,AL499:AU499,0)))</f>
        <v>0</v>
      </c>
      <c r="DH504" s="30">
        <f>INDEX(AY488:BF495,MATCH(AX504,AW488:AW495,0),MATCH(DH498,AY486:BF486,0))*(INDEX(AL500:AU507,MATCH(DH498,AJ500:AJ507,0),MATCH(DH499,AL499:AU499,0)))</f>
        <v>0</v>
      </c>
      <c r="DI504" s="30">
        <f>INDEX(AY488:BF495,MATCH(AX504,AW488:AW495,0),MATCH(DI498,AY486:BF486,0))*(INDEX(AL500:AU507,MATCH(DI498,AJ500:AJ507,0),MATCH(DI499,AL499:AU499,0)))</f>
        <v>0</v>
      </c>
      <c r="DJ504" s="30">
        <f>INDEX(AY488:BF495,MATCH(AX504,AW488:AW495,0),MATCH(DJ498,AY486:BF486,0))*(INDEX(AL500:AU507,MATCH(DJ498,AJ500:AJ507,0),MATCH(DJ499,AL499:AU499,0)))</f>
        <v>0</v>
      </c>
      <c r="DK504" s="30">
        <f>INDEX(AY488:BF495,MATCH(AX504,AW488:AW495,0),MATCH(DK498,AY486:BF486,0))*(INDEX(AL500:AU507,MATCH(DK498,AJ500:AJ507,0),MATCH(DK499,AL499:AU499,0)))</f>
        <v>0</v>
      </c>
      <c r="DL504" s="30">
        <f>INDEX(AY488:BF495,MATCH(AX504,AW488:AW495,0),MATCH(DL498,AY486:BF486,0))*(INDEX(AL500:AU507,MATCH(DL498,AJ500:AJ507,0),MATCH(DL499,AL499:AU499,0)))</f>
        <v>0</v>
      </c>
      <c r="DM504" s="30">
        <f>INDEX(AY488:BF495,MATCH(AX504,AW488:AW495,0),MATCH(DM498,AY486:BF486,0))*(INDEX(AL500:AU507,MATCH(DM498,AJ500:AJ507,0),MATCH(DM499,AL499:AU499,0)))</f>
        <v>0</v>
      </c>
      <c r="DN504" s="30">
        <f>INDEX(AY488:BF495,MATCH(AX504,AW488:AW495,0),MATCH(DN498,AY486:BF486,0))*(INDEX(AL500:AU507,MATCH(DN498,AJ500:AJ507,0),MATCH(DN499,AL499:AU499,0)))</f>
        <v>0</v>
      </c>
      <c r="DO504" s="30">
        <f>INDEX(AY488:BF495,MATCH(AX504,AW488:AW495,0),MATCH(DO498,AY486:BF486,0))*(INDEX(AL500:AU507,MATCH(DO498,AJ500:AJ507,0),MATCH(DO499,AL499:AU499,0)))</f>
        <v>0</v>
      </c>
      <c r="DP504" s="30">
        <f>INDEX(AY488:BF495,MATCH(AX504,AW488:AW495,0),MATCH(DP498,AY486:BF486,0))*(INDEX(AL500:AU507,MATCH(DP498,AJ500:AJ507,0),MATCH(DP499,AL499:AU499,0)))</f>
        <v>0</v>
      </c>
      <c r="DQ504" s="30">
        <f>INDEX(AY488:BF495,MATCH(AX504,AW488:AW495,0),MATCH(DQ498,AY486:BF486,0))*(INDEX(AL500:AU507,MATCH(DQ498,AJ500:AJ507,0),MATCH(DQ499,AL499:AU499,0)))</f>
        <v>0</v>
      </c>
      <c r="DR504" s="2" t="b">
        <f t="shared" si="529"/>
        <v>1</v>
      </c>
      <c r="DS504" s="29">
        <v>2027</v>
      </c>
      <c r="DT504" s="30">
        <f>IF(DS504&gt;DT498,AY503-AY504,0)</f>
        <v>0</v>
      </c>
      <c r="DU504" s="30">
        <f>IF(DS504&gt;DU498,AZ503-AZ504,0)</f>
        <v>0</v>
      </c>
      <c r="DV504" s="30">
        <f>IF(DS504&gt;DV498,BA503-BA504,0)</f>
        <v>0</v>
      </c>
      <c r="DW504" s="30">
        <f>IF(DS504&gt;DW498,BB503-BB504,0)</f>
        <v>0</v>
      </c>
      <c r="DX504" s="30">
        <f>IF(DS504&gt;DX498,BC503-BC504,0)</f>
        <v>0</v>
      </c>
      <c r="DY504" s="30">
        <f>IF(DS504&gt;DY498,BD503-BD504,0)</f>
        <v>0</v>
      </c>
      <c r="DZ504" s="30">
        <f>IF(DS504&gt;DZ498,BE503-BE504,0)</f>
        <v>0</v>
      </c>
      <c r="EA504" s="30">
        <f>IF(DS504&gt;EA498,BF503-BF504,0)</f>
        <v>0</v>
      </c>
      <c r="EB504" s="30">
        <f>IF(DS504&gt;EB498,BG503-BG504,0)</f>
        <v>0</v>
      </c>
      <c r="EC504" s="30">
        <f>IF(DS504&gt;EC498,BH503-BH504,0)</f>
        <v>0</v>
      </c>
      <c r="ED504" s="30">
        <f>IF(DS504&gt;ED498,BI503-BI504,0)</f>
        <v>0</v>
      </c>
      <c r="EE504" s="30">
        <f>IF(DS504&gt;EE498,BJ503-BJ504,0)</f>
        <v>0</v>
      </c>
      <c r="EF504" s="30">
        <f>IF(DS504&gt;EF498,BK503-BK504,0)</f>
        <v>0</v>
      </c>
      <c r="EG504" s="30">
        <f>IF(DS504&gt;EG498,BL503-BL504,0)</f>
        <v>0</v>
      </c>
      <c r="EH504" s="30">
        <f>IF(DS504&gt;EH498,BM503-BM504,0)</f>
        <v>0</v>
      </c>
      <c r="EI504" s="30">
        <f>IF(DS504&gt;EI498,BN503-BN504,0)</f>
        <v>0</v>
      </c>
      <c r="EJ504" s="30">
        <f>IF(DS504&gt;EJ498,BO503-BO504,0)</f>
        <v>0</v>
      </c>
      <c r="EK504" s="30">
        <f>IF(DS504&gt;EK498,BP503-BP504,0)</f>
        <v>0</v>
      </c>
      <c r="EL504" s="30">
        <f>IF(DS504&gt;EL498,BQ503-BQ504,0)</f>
        <v>0</v>
      </c>
      <c r="EM504" s="30">
        <f>IF(DS504&gt;EM498,BR503-BR504,0)</f>
        <v>0</v>
      </c>
      <c r="EN504" s="30">
        <f>IF(DS504&gt;EN498,BS503-BS504,0)</f>
        <v>0</v>
      </c>
      <c r="EO504" s="30">
        <f>IF(DS504&gt;EO498,BT503-BT504,0)</f>
        <v>0</v>
      </c>
      <c r="EP504" s="30">
        <f>IF(DS504&gt;EP498,BU503-BU504,0)</f>
        <v>0</v>
      </c>
      <c r="EQ504" s="30">
        <f>IF(DS504&gt;EQ498,BV503-BV504,0)</f>
        <v>0</v>
      </c>
      <c r="ER504" s="30">
        <f>IF(DS504&gt;ER498,BW503-BW504,0)</f>
        <v>0</v>
      </c>
      <c r="ES504" s="30">
        <f>IF(DS504&gt;ES498,BX503-BX504,0)</f>
        <v>0</v>
      </c>
      <c r="ET504" s="30">
        <f>IF(DS504&gt;ET498,BY503-BY504,0)</f>
        <v>0</v>
      </c>
      <c r="EU504" s="30">
        <f>IF(DS504&gt;EU498,BZ503-BZ504,0)</f>
        <v>0</v>
      </c>
      <c r="EV504" s="30">
        <f>IF(DS504&gt;EV498,CA503-CA504,0)</f>
        <v>0</v>
      </c>
      <c r="EW504" s="30">
        <f>IF(DS504&gt;EW498,CB503-CB504,0)</f>
        <v>0</v>
      </c>
      <c r="EX504" s="30">
        <f>IF(DS504&gt;EX498,CC503-CC504,0)</f>
        <v>0</v>
      </c>
      <c r="EY504" s="30">
        <f>IF(DS504&gt;EY498,CD503-CD504,0)</f>
        <v>0</v>
      </c>
      <c r="EZ504" s="30">
        <f>IF(DS504&gt;EZ498,CE503-CE504,0)</f>
        <v>0</v>
      </c>
      <c r="FA504" s="30">
        <f>IF(DS504&gt;FA498,CF503-CF504,0)</f>
        <v>0</v>
      </c>
      <c r="FB504" s="30">
        <f>IF(DS504&gt;FB498,CG503-CG504,0)</f>
        <v>0</v>
      </c>
      <c r="FC504" s="30">
        <f>IF(DS504&gt;FC498,CH503-CH504,0)</f>
        <v>0</v>
      </c>
      <c r="FD504" s="30">
        <f>IF(DS504&gt;FD498,CI503-CI504,0)</f>
        <v>0</v>
      </c>
      <c r="FE504" s="30">
        <f>IF(DS504&gt;FE498,CJ503-CJ504,0)</f>
        <v>0</v>
      </c>
      <c r="FF504" s="30">
        <f>IF(DS504&gt;FF498,CK503-CK504,0)</f>
        <v>0</v>
      </c>
      <c r="FG504" s="30">
        <f>IF(DS504&gt;FG498,CL503-CL504,0)</f>
        <v>0</v>
      </c>
      <c r="FH504" s="30">
        <f>IF(DS504&gt;FH498,CM503-CM504,0)</f>
        <v>0</v>
      </c>
      <c r="FI504" s="30">
        <f>IF(DS504&gt;FI498,CN503-CN504,0)</f>
        <v>0</v>
      </c>
      <c r="FJ504" s="30">
        <f>IF(DS504&gt;FJ498,CO503-CO504,0)</f>
        <v>0</v>
      </c>
      <c r="FK504" s="30">
        <f>IF(DS504&gt;FK498,CP503-CP504,0)</f>
        <v>0</v>
      </c>
      <c r="FL504" s="30">
        <f>IF(DS504&gt;FL498,CQ503-CQ504,0)</f>
        <v>0</v>
      </c>
      <c r="FM504" s="30">
        <f>IF(DS504&gt;FM498,CR503-CR504,0)</f>
        <v>0</v>
      </c>
      <c r="FN504" s="30">
        <f>IF(DS504&gt;FN498,CS503-CS504,0)</f>
        <v>0</v>
      </c>
      <c r="FO504" s="30">
        <f>IF(DS504&gt;FO498,CT503-CT504,0)</f>
        <v>0</v>
      </c>
      <c r="FP504" s="30">
        <f>IF(DS504&gt;FP498,CU503-CU504,0)</f>
        <v>0</v>
      </c>
      <c r="FQ504" s="30">
        <f>IF(DS504&gt;FQ498,CV503-CV504,0)</f>
        <v>0</v>
      </c>
      <c r="FR504" s="30">
        <f>IF(DS504&gt;FR498,CW503-CW504,0)</f>
        <v>0</v>
      </c>
      <c r="FS504" s="30">
        <f>IF(DS504&gt;FS498,CX503-CX504,0)</f>
        <v>0</v>
      </c>
      <c r="FT504" s="30">
        <f>IF(DS504&gt;FT498,CY503-CY504,0)</f>
        <v>0</v>
      </c>
      <c r="FU504" s="30">
        <f>IF(DS504&gt;FU498,CZ503-CZ504,0)</f>
        <v>0</v>
      </c>
      <c r="FV504" s="30">
        <f>IF(DS504&gt;FV498,DA503-DA504,0)</f>
        <v>0</v>
      </c>
      <c r="FW504" s="30">
        <f>IF(DS504&gt;FW498,DB503-DB504,0)</f>
        <v>0</v>
      </c>
      <c r="FX504" s="30">
        <f>IF(DS504&gt;FX498,DC503-DC504,0)</f>
        <v>0</v>
      </c>
      <c r="FY504" s="30">
        <f>IF(DS504&gt;FY498,DD503-DD504,0)</f>
        <v>0</v>
      </c>
      <c r="FZ504" s="30">
        <f>IF(DS504&gt;FZ498,DE503-DE504,0)</f>
        <v>0</v>
      </c>
      <c r="GA504" s="30">
        <f>IF(DS504&gt;GA498,DF503-DF504,0)</f>
        <v>0</v>
      </c>
      <c r="GB504" s="30">
        <f>IF(DS504&gt;GB498,DG503-DG504,0)</f>
        <v>0</v>
      </c>
      <c r="GC504" s="30">
        <f>IF(DS504&gt;GC498,DH503-DH504,0)</f>
        <v>0</v>
      </c>
      <c r="GD504" s="30">
        <f>IF(DS504&gt;GD498,DI503-DI504,0)</f>
        <v>0</v>
      </c>
      <c r="GE504" s="30">
        <f>IF(DS504&gt;GE498,DJ503-DJ504,0)</f>
        <v>0</v>
      </c>
      <c r="GF504" s="30">
        <f>IF(DS504&gt;GF498,DK503-DK504,0)</f>
        <v>0</v>
      </c>
      <c r="GG504" s="30">
        <f>IF(DS504&gt;GG498,DL503-DL504,0)</f>
        <v>0</v>
      </c>
      <c r="GH504" s="30">
        <f>IF(DS504&gt;GH498,DM503-DM504,0)</f>
        <v>0</v>
      </c>
      <c r="GI504" s="30">
        <f>IF(DS504&gt;GI498,DN503-DN504,0)</f>
        <v>0</v>
      </c>
      <c r="GJ504" s="30">
        <f>IF(DS504&gt;GJ498,DO503-DO504,0)</f>
        <v>0</v>
      </c>
      <c r="GK504" s="30">
        <f>IF(DS504&gt;GK498,DP503-DP504,0)</f>
        <v>0</v>
      </c>
      <c r="GL504" s="30">
        <f>IF(DS504&gt;GL498,DQ503-DQ504,0)</f>
        <v>0</v>
      </c>
      <c r="GM504" s="30" t="b">
        <f t="shared" si="530"/>
        <v>1</v>
      </c>
      <c r="GO504" s="29">
        <v>2027</v>
      </c>
      <c r="GP504" s="27">
        <f>SUMIF(DT499:GL499,GP499,DT504:GL504)</f>
        <v>0</v>
      </c>
      <c r="GQ504" s="28">
        <f>SUMIF(DT499:GL499,GQ499,DT504:GL504)</f>
        <v>0</v>
      </c>
      <c r="GR504" s="28">
        <f>SUMIF(DT499:GL499,GR499,DT504:GL504)</f>
        <v>0</v>
      </c>
      <c r="GS504" s="28">
        <f>SUMIF(DT499:GL499,GS499,DT504:GL504)</f>
        <v>0</v>
      </c>
      <c r="GT504" s="28">
        <f>SUMIF(DT499:GL499,GT499,DT504:GL504)</f>
        <v>0</v>
      </c>
      <c r="GU504" s="28">
        <f>SUMIF(DT499:GL499,GU499,DT504:GL504)</f>
        <v>0</v>
      </c>
      <c r="GV504" s="28">
        <f>SUMIF(DT499:GL499,GV499,DT504:GL504)</f>
        <v>0</v>
      </c>
      <c r="GW504" s="28">
        <f>SUMIF(DT499:GL499,GW499,DT504:GL504)</f>
        <v>0</v>
      </c>
      <c r="GX504" s="28">
        <f>SUMIF(DT499:GL499,GX499,DT504:GL504)</f>
        <v>0</v>
      </c>
      <c r="GY504" s="28">
        <f>SUMIF(DT499:GL499,GY499,DT504:GL504)</f>
        <v>0</v>
      </c>
      <c r="GZ504" s="28">
        <f>SUMIF(DT499:GL499,GZ499,DT504:GL504)</f>
        <v>0</v>
      </c>
      <c r="HA504" s="27" t="b">
        <f t="shared" si="531"/>
        <v>1</v>
      </c>
    </row>
    <row r="505" spans="1:221" hidden="1" x14ac:dyDescent="0.2">
      <c r="A505" s="2" t="s">
        <v>1</v>
      </c>
      <c r="B505" s="26"/>
      <c r="S505" s="16"/>
      <c r="AJ505" s="27">
        <v>2028</v>
      </c>
      <c r="AK505" s="27">
        <v>0</v>
      </c>
      <c r="AL505" s="30">
        <f t="shared" si="532"/>
        <v>0</v>
      </c>
      <c r="AM505" s="30">
        <f t="shared" si="533"/>
        <v>0</v>
      </c>
      <c r="AN505" s="30">
        <f t="shared" si="534"/>
        <v>0</v>
      </c>
      <c r="AO505" s="30">
        <f t="shared" si="535"/>
        <v>0</v>
      </c>
      <c r="AP505" s="30">
        <f t="shared" si="536"/>
        <v>0</v>
      </c>
      <c r="AQ505" s="30">
        <f t="shared" si="537"/>
        <v>0</v>
      </c>
      <c r="AR505" s="30">
        <f t="shared" si="538"/>
        <v>0</v>
      </c>
      <c r="AS505" s="30">
        <f t="shared" si="539"/>
        <v>0</v>
      </c>
      <c r="AT505" s="30">
        <f t="shared" si="540"/>
        <v>0</v>
      </c>
      <c r="AU505" s="30">
        <f t="shared" si="541"/>
        <v>0</v>
      </c>
      <c r="AV505" s="65"/>
      <c r="AX505" s="29">
        <v>2028</v>
      </c>
      <c r="AY505" s="30">
        <f t="shared" si="528"/>
        <v>0</v>
      </c>
      <c r="AZ505" s="30">
        <f>INDEX(AY488:BF495,MATCH(AX505,AW488:AW495,0),MATCH(AZ498,AY486:BF486,0))*(INDEX(AL500:AU507,MATCH(AZ498,AJ500:AJ507,0),MATCH(AZ499,AL499:AU499,0)))</f>
        <v>0</v>
      </c>
      <c r="BA505" s="30">
        <f>INDEX(AY488:BF495,MATCH(AX505,AW488:AW495,0),MATCH(BA498,AY486:BF486,0))*(INDEX(AL500:AU507,MATCH(BA498,AJ500:AJ507,0),MATCH(BA499,AL499:AU499,0)))</f>
        <v>0</v>
      </c>
      <c r="BB505" s="30">
        <f>INDEX(AY488:BF495,MATCH(AX505,AW488:AW495,0),MATCH(BB498,AY486:BF486,0))*(INDEX(AL500:AU507,MATCH(BB498,AJ500:AJ507,0),MATCH(BB499,AL499:AU499,0)))</f>
        <v>0</v>
      </c>
      <c r="BC505" s="30">
        <f>INDEX(AY488:BF495,MATCH(AX505,AW488:AW495,0),MATCH(BC498,AY486:BF486,0))*(INDEX(AL500:AU507,MATCH(BC498,AJ500:AJ507,0),MATCH(BC499,AL499:AU499,0)))</f>
        <v>0</v>
      </c>
      <c r="BD505" s="30">
        <f>INDEX(AY488:BF495,MATCH(AX505,AW488:AW495,0),MATCH(BD498,AY486:BF486,0))*(INDEX(AL500:AU507,MATCH(BD498,AJ500:AJ507,0),MATCH(BD499,AL499:AU499,0)))</f>
        <v>0</v>
      </c>
      <c r="BE505" s="30">
        <f>INDEX(AY488:BF495,MATCH(AX505,AW488:AW495,0),MATCH(BE498,AY486:BF486,0))*(INDEX(AL500:AU507,MATCH(BE498,AJ500:AJ507,0),MATCH(BE499,AL499:AU499,0)))</f>
        <v>0</v>
      </c>
      <c r="BF505" s="30">
        <f>INDEX(AY488:BF495,MATCH(AX505,AW488:AW495,0),MATCH(BF498,AY486:BF486,0))*(INDEX(AL500:AU507,MATCH(BF498,AJ500:AJ507,0),MATCH(BF499,AL499:AU499,0)))</f>
        <v>0</v>
      </c>
      <c r="BG505" s="30">
        <f>INDEX(AY488:BF495,MATCH(AX505,AW488:AW495,0),MATCH(BG498,AY486:BF486,0))*(INDEX(AL500:AU507,MATCH(BG498,AJ500:AJ507,0),MATCH(BG499,AL499:AU499,0)))</f>
        <v>0</v>
      </c>
      <c r="BH505" s="30">
        <f>INDEX(AY488:BF495,MATCH(AX505,AW488:AW495,0),MATCH(BH498,AY486:BF486,0))*(INDEX(AL500:AU507,MATCH(BH498,AJ500:AJ507,0),MATCH(BH499,AL499:AU499,0)))</f>
        <v>0</v>
      </c>
      <c r="BI505" s="30">
        <f>INDEX(AY488:BF495,MATCH(AX505,AW488:AW495,0),MATCH(BI498,AY486:BF486,0))*(INDEX(AL500:AU507,MATCH(BI498,AJ500:AJ507,0),MATCH(BI499,AL499:AU499,0)))</f>
        <v>0</v>
      </c>
      <c r="BJ505" s="30">
        <f>INDEX(AY488:BF495,MATCH(AX505,AW488:AW495,0),MATCH(BJ498,AY486:BF486,0))*(INDEX(AL500:AU507,MATCH(BJ498,AJ500:AJ507,0),MATCH(BJ499,AL499:AU499,0)))</f>
        <v>0</v>
      </c>
      <c r="BK505" s="30">
        <f>INDEX(AY488:BF495,MATCH(AX505,AW488:AW495,0),MATCH(BK498,AY486:BF486,0))*(INDEX(AL500:AU507,MATCH(BK498,AJ500:AJ507,0),MATCH(BK499,AL499:AU499,0)))</f>
        <v>0</v>
      </c>
      <c r="BL505" s="30">
        <f>INDEX(AY488:BF495,MATCH(AX505,AW488:AW495,0),MATCH(BL498,AY486:BF486,0))*(INDEX(AL500:AU507,MATCH(BL498,AJ500:AJ507,0),MATCH(BL499,AL499:AU499,0)))</f>
        <v>0</v>
      </c>
      <c r="BM505" s="30">
        <f>INDEX(AY488:BF495,MATCH(AX505,AW488:AW495,0),MATCH(BM498,AY486:BF486,0))*(INDEX(AL500:AU507,MATCH(BM498,AJ500:AJ507,0),MATCH(BM499,AL499:AU499,0)))</f>
        <v>0</v>
      </c>
      <c r="BN505" s="30">
        <f>INDEX(AY488:BF495,MATCH(AX505,AW488:AW495,0),MATCH(BN498,AY486:BF486,0))*(INDEX(AL500:AU507,MATCH(BN498,AJ500:AJ507,0),MATCH(BN499,AL499:AU499,0)))</f>
        <v>0</v>
      </c>
      <c r="BO505" s="30">
        <f>INDEX(AY488:BF495,MATCH(AX505,AW488:AW495,0),MATCH(BO498,AY486:BF486,0))*(INDEX(AL500:AU507,MATCH(BO498,AJ500:AJ507,0),MATCH(BO499,AL499:AU499,0)))</f>
        <v>0</v>
      </c>
      <c r="BP505" s="30">
        <f>INDEX(AY488:BF495,MATCH(AX505,AW488:AW495,0),MATCH(BP498,AY486:BF486,0))*(INDEX(AL500:AU507,MATCH(BP498,AJ500:AJ507,0),MATCH(BP499,AL499:AU499,0)))</f>
        <v>0</v>
      </c>
      <c r="BQ505" s="30">
        <f>INDEX(AY488:BF495,MATCH(AX505,AW488:AW495,0),MATCH(BQ498,AY486:BF486,0))*(INDEX(AL500:AU507,MATCH(BQ498,AJ500:AJ507,0),MATCH(BQ499,AL499:AU499,0)))</f>
        <v>0</v>
      </c>
      <c r="BR505" s="30">
        <f>INDEX(AY488:BF495,MATCH(AX505,AW488:AW495,0),MATCH(BR498,AY486:BF486,0))*(INDEX(AL500:AU507,MATCH(BR498,AJ500:AJ507,0),MATCH(BR499,AL499:AU499,0)))</f>
        <v>0</v>
      </c>
      <c r="BS505" s="30">
        <f>INDEX(AY488:BF495,MATCH(AX505,AW488:AW495,0),MATCH(BS498,AY486:BF486,0))*(INDEX(AL500:AU507,MATCH(BS498,AJ500:AJ507,0),MATCH(BS499,AL499:AU499,0)))</f>
        <v>0</v>
      </c>
      <c r="BT505" s="30">
        <f>INDEX(AY488:BF495,MATCH(AX505,AW488:AW495,0),MATCH(BT498,AY486:BF486,0))*(INDEX(AL500:AU507,MATCH(BT498,AJ500:AJ507,0),MATCH(BT499,AL499:AU499,0)))</f>
        <v>0</v>
      </c>
      <c r="BU505" s="30">
        <f>INDEX(AY488:BF495,MATCH(AX505,AW488:AW495,0),MATCH(BU498,AY486:BF486,0))*(INDEX(AL500:AU507,MATCH(BU498,AJ500:AJ507,0),MATCH(BU499,AL499:AU499,0)))</f>
        <v>0</v>
      </c>
      <c r="BV505" s="30">
        <f>INDEX(AY488:BF495,MATCH(AX505,AW488:AW495,0),MATCH(BV498,AY486:BF486,0))*(INDEX(AL500:AU507,MATCH(BV498,AJ500:AJ507,0),MATCH(BV499,AL499:AU499,0)))</f>
        <v>0</v>
      </c>
      <c r="BW505" s="30">
        <f>INDEX(AY488:BF495,MATCH(AX505,AW488:AW495,0),MATCH(BW498,AY486:BF486,0))*(INDEX(AL500:AU507,MATCH(BW498,AJ500:AJ507,0),MATCH(BW499,AL499:AU499,0)))</f>
        <v>0</v>
      </c>
      <c r="BX505" s="30">
        <f>INDEX(AY488:BF495,MATCH(AX505,AW488:AW495,0),MATCH(BX498,AY486:BF486,0))*(INDEX(AL500:AU507,MATCH(BX498,AJ500:AJ507,0),MATCH(BX499,AL499:AU499,0)))</f>
        <v>0</v>
      </c>
      <c r="BY505" s="30">
        <f>INDEX(AY488:BF495,MATCH(AX505,AW488:AW495,0),MATCH(BY498,AY486:BF486,0))*(INDEX(AL500:AU507,MATCH(BY498,AJ500:AJ507,0),MATCH(BY499,AL499:AU499,0)))</f>
        <v>0</v>
      </c>
      <c r="BZ505" s="30">
        <f>INDEX(AY488:BF495,MATCH(AX505,AW488:AW495,0),MATCH(BZ498,AY486:BF486,0))*(INDEX(AL500:AU507,MATCH(BZ498,AJ500:AJ507,0),MATCH(BZ499,AL499:AU499,0)))</f>
        <v>0</v>
      </c>
      <c r="CA505" s="30">
        <f>INDEX(AY488:BF495,MATCH(AX505,AW488:AW495,0),MATCH(CA498,AY486:BF486,0))*(INDEX(AL500:AU507,MATCH(CA498,AJ500:AJ507,0),MATCH(CA499,AL499:AU499,0)))</f>
        <v>0</v>
      </c>
      <c r="CB505" s="30">
        <f>INDEX(AY488:BF495,MATCH(AX505,AW488:AW495,0),MATCH(CB498,AY486:BF486,0))*(INDEX(AL500:AU507,MATCH(CB498,AJ500:AJ507,0),MATCH(CB499,AL499:AU499,0)))</f>
        <v>0</v>
      </c>
      <c r="CC505" s="30">
        <f>INDEX(AY488:BF495,MATCH(AX505,AW488:AW495,0),MATCH(CC498,AY486:BF486,0))*(INDEX(AL500:AU507,MATCH(CC498,AJ500:AJ507,0),MATCH(CC499,AL499:AU499,0)))</f>
        <v>0</v>
      </c>
      <c r="CD505" s="30">
        <f>INDEX(AY488:BF495,MATCH(AX505,AW488:AW495,0),MATCH(CD498,AY486:BF486,0))*(INDEX(AL500:AU507,MATCH(CD498,AJ500:AJ507,0),MATCH(CD499,AL499:AU499,0)))</f>
        <v>0</v>
      </c>
      <c r="CE505" s="30">
        <f>INDEX(AY488:BF495,MATCH(AX505,AW488:AW495,0),MATCH(CE498,AY486:BF486,0))*(INDEX(AL500:AU507,MATCH(CE498,AJ500:AJ507,0),MATCH(CE499,AL499:AU499,0)))</f>
        <v>0</v>
      </c>
      <c r="CF505" s="30">
        <f>INDEX(AY488:BF495,MATCH(AX505,AW488:AW495,0),MATCH(CF498,AY486:BF486,0))*(INDEX(AL500:AU507,MATCH(CF498,AJ500:AJ507,0),MATCH(CF499,AL499:AU499,0)))</f>
        <v>0</v>
      </c>
      <c r="CG505" s="30">
        <f>INDEX(AY488:BF495,MATCH(AX505,AW488:AW495,0),MATCH(CG498,AY486:BF486,0))*(INDEX(AL500:AU507,MATCH(CG498,AJ500:AJ507,0),MATCH(CG499,AL499:AU499,0)))</f>
        <v>0</v>
      </c>
      <c r="CH505" s="30">
        <f>INDEX(AY488:BF495,MATCH(AX505,AW488:AW495,0),MATCH(CH498,AY486:BF486,0))*(INDEX(AL500:AU507,MATCH(CH498,AJ500:AJ507,0),MATCH(CH499,AL499:AU499,0)))</f>
        <v>0</v>
      </c>
      <c r="CI505" s="30">
        <f>INDEX(AY488:BF495,MATCH(AX505,AW488:AW495,0),MATCH(CI498,AY486:BF486,0))*(INDEX(AL500:AU507,MATCH(CI498,AJ500:AJ507,0),MATCH(CI499,AL499:AU499,0)))</f>
        <v>0</v>
      </c>
      <c r="CJ505" s="30">
        <f>INDEX(AY488:BF495,MATCH(AX505,AW488:AW495,0),MATCH(CJ498,AY486:BF486,0))*(INDEX(AL500:AU507,MATCH(CJ498,AJ500:AJ507,0),MATCH(CJ499,AL499:AU499,0)))</f>
        <v>0</v>
      </c>
      <c r="CK505" s="30">
        <f>INDEX(AY488:BF495,MATCH(AX505,AW488:AW495,0),MATCH(CK498,AY486:BF486,0))*(INDEX(AL500:AU507,MATCH(CK498,AJ500:AJ507,0),MATCH(CK499,AL499:AU499,0)))</f>
        <v>0</v>
      </c>
      <c r="CL505" s="30">
        <f>INDEX(AY488:BF495,MATCH(AX505,AW488:AW495,0),MATCH(CL498,AY486:BF486,0))*(INDEX(AL500:AU507,MATCH(CL498,AJ500:AJ507,0),MATCH(CL499,AL499:AU499,0)))</f>
        <v>0</v>
      </c>
      <c r="CM505" s="30">
        <f>INDEX(AY488:BF495,MATCH(AX505,AW488:AW495,0),MATCH(CM498,AY486:BF486,0))*(INDEX(AL500:AU507,MATCH(CM498,AJ500:AJ507,0),MATCH(CM499,AL499:AU499,0)))</f>
        <v>0</v>
      </c>
      <c r="CN505" s="30">
        <f>INDEX(AY488:BF495,MATCH(AX505,AW488:AW495,0),MATCH(CN498,AY486:BF486,0))*(INDEX(AL500:AU507,MATCH(CN498,AJ500:AJ507,0),MATCH(CN499,AL499:AU499,0)))</f>
        <v>0</v>
      </c>
      <c r="CO505" s="30">
        <f>INDEX(AY488:BF495,MATCH(AX505,AW488:AW495,0),MATCH(CO498,AY486:BF486,0))*(INDEX(AL500:AU507,MATCH(CO498,AJ500:AJ507,0),MATCH(CO499,AL499:AU499,0)))</f>
        <v>0</v>
      </c>
      <c r="CP505" s="30">
        <f>INDEX(AY488:BF495,MATCH(AX505,AW488:AW495,0),MATCH(CP498,AY486:BF486,0))*(INDEX(AL500:AU507,MATCH(CP498,AJ500:AJ507,0),MATCH(CP499,AL499:AU499,0)))</f>
        <v>0</v>
      </c>
      <c r="CQ505" s="30">
        <f>INDEX(AY488:BF495,MATCH(AX505,AW488:AW495,0),MATCH(CQ498,AY486:BF486,0))*(INDEX(AL500:AU507,MATCH(CQ498,AJ500:AJ507,0),MATCH(CQ499,AL499:AU499,0)))</f>
        <v>0</v>
      </c>
      <c r="CR505" s="30">
        <f>INDEX(AY488:BF495,MATCH(AX505,AW488:AW495,0),MATCH(CR498,AY486:BF486,0))*(INDEX(AL500:AU507,MATCH(CR498,AJ500:AJ507,0),MATCH(CR499,AL499:AU499,0)))</f>
        <v>0</v>
      </c>
      <c r="CS505" s="30">
        <f>INDEX(AY488:BF495,MATCH(AX505,AW488:AW495,0),MATCH(CS498,AY486:BF486,0))*(INDEX(AL500:AU507,MATCH(CS498,AJ500:AJ507,0),MATCH(CS499,AL499:AU499,0)))</f>
        <v>0</v>
      </c>
      <c r="CT505" s="30">
        <f>INDEX(AY488:BF495,MATCH(AX505,AW488:AW495,0),MATCH(CT498,AY486:BF486,0))*(INDEX(AL500:AU507,MATCH(CT498,AJ500:AJ507,0),MATCH(CT499,AL499:AU499,0)))</f>
        <v>0</v>
      </c>
      <c r="CU505" s="30">
        <f>INDEX(AY488:BF495,MATCH(AX505,AW488:AW495,0),MATCH(CU498,AY486:BF486,0))*(INDEX(AL500:AU507,MATCH(CU498,AJ500:AJ507,0),MATCH(CU499,AL499:AU499,0)))</f>
        <v>0</v>
      </c>
      <c r="CV505" s="30">
        <f>INDEX(AY488:BF495,MATCH(AX505,AW488:AW495,0),MATCH(CV498,AY486:BF486,0))*(INDEX(AL500:AU507,MATCH(CV498,AJ500:AJ507,0),MATCH(CV499,AL499:AU499,0)))</f>
        <v>0</v>
      </c>
      <c r="CW505" s="30">
        <f>INDEX(AY488:BF495,MATCH(AX505,AW488:AW495,0),MATCH(CW498,AY486:BF486,0))*(INDEX(AL500:AU507,MATCH(CW498,AJ500:AJ507,0),MATCH(CW499,AL499:AU499,0)))</f>
        <v>0</v>
      </c>
      <c r="CX505" s="30">
        <f>INDEX(AY488:BF495,MATCH(AX505,AW488:AW495,0),MATCH(CX498,AY486:BF486,0))*(INDEX(AL500:AU507,MATCH(CX498,AJ500:AJ507,0),MATCH(CX499,AL499:AU499,0)))</f>
        <v>0</v>
      </c>
      <c r="CY505" s="30">
        <f>INDEX(AY488:BF495,MATCH(AX505,AW488:AW495,0),MATCH(CY498,AY486:BF486,0))*(INDEX(AL500:AU507,MATCH(CY498,AJ500:AJ507,0),MATCH(CY499,AL499:AU499,0)))</f>
        <v>0</v>
      </c>
      <c r="CZ505" s="30">
        <f>INDEX(AY488:BF495,MATCH(AX505,AW488:AW495,0),MATCH(CZ498,AY486:BF486,0))*(INDEX(AL500:AU507,MATCH(CZ498,AJ500:AJ507,0),MATCH(CZ499,AL499:AU499,0)))</f>
        <v>0</v>
      </c>
      <c r="DA505" s="30">
        <f>INDEX(AY488:BF495,MATCH(AX505,AW488:AW495,0),MATCH(DA498,AY486:BF486,0))*(INDEX(AL500:AU507,MATCH(DA498,AJ500:AJ507,0),MATCH(DA499,AL499:AU499,0)))</f>
        <v>0</v>
      </c>
      <c r="DB505" s="30">
        <f>INDEX(AY488:BF495,MATCH(AX505,AW488:AW495,0),MATCH(DB498,AY486:BF486,0))*(INDEX(AL500:AU507,MATCH(DB498,AJ500:AJ507,0),MATCH(DB499,AL499:AU499,0)))</f>
        <v>0</v>
      </c>
      <c r="DC505" s="30">
        <f>INDEX(AY488:BF495,MATCH(AX505,AW488:AW495,0),MATCH(DC498,AY486:BF486,0))*(INDEX(AL500:AU507,MATCH(DC498,AJ500:AJ507,0),MATCH(DC499,AL499:AU499,0)))</f>
        <v>0</v>
      </c>
      <c r="DD505" s="30">
        <f>INDEX(AY488:BF495,MATCH(AX505,AW488:AW495,0),MATCH(DD498,AY486:BF486,0))*(INDEX(AL500:AU507,MATCH(DD498,AJ500:AJ507,0),MATCH(DD499,AL499:AU499,0)))</f>
        <v>0</v>
      </c>
      <c r="DE505" s="30">
        <f>INDEX(AY488:BF495,MATCH(AX505,AW488:AW495,0),MATCH(DE498,AY486:BF486,0))*(INDEX(AL500:AU507,MATCH(DE498,AJ500:AJ507,0),MATCH(DE499,AL499:AU499,0)))</f>
        <v>0</v>
      </c>
      <c r="DF505" s="30">
        <f>INDEX(AY488:BF495,MATCH(AX505,AW488:AW495,0),MATCH(DF498,AY486:BF486,0))*(INDEX(AL500:AU507,MATCH(DF498,AJ500:AJ507,0),MATCH(DF499,AL499:AU499,0)))</f>
        <v>0</v>
      </c>
      <c r="DG505" s="30">
        <f>INDEX(AY488:BF495,MATCH(AX505,AW488:AW495,0),MATCH(DG498,AY486:BF486,0))*(INDEX(AL500:AU507,MATCH(DG498,AJ500:AJ507,0),MATCH(DG499,AL499:AU499,0)))</f>
        <v>0</v>
      </c>
      <c r="DH505" s="30">
        <f>INDEX(AY488:BF495,MATCH(AX505,AW488:AW495,0),MATCH(DH498,AY486:BF486,0))*(INDEX(AL500:AU507,MATCH(DH498,AJ500:AJ507,0),MATCH(DH499,AL499:AU499,0)))</f>
        <v>0</v>
      </c>
      <c r="DI505" s="30">
        <f>INDEX(AY488:BF495,MATCH(AX505,AW488:AW495,0),MATCH(DI498,AY486:BF486,0))*(INDEX(AL500:AU507,MATCH(DI498,AJ500:AJ507,0),MATCH(DI499,AL499:AU499,0)))</f>
        <v>0</v>
      </c>
      <c r="DJ505" s="30">
        <f>INDEX(AY488:BF495,MATCH(AX505,AW488:AW495,0),MATCH(DJ498,AY486:BF486,0))*(INDEX(AL500:AU507,MATCH(DJ498,AJ500:AJ507,0),MATCH(DJ499,AL499:AU499,0)))</f>
        <v>0</v>
      </c>
      <c r="DK505" s="30">
        <f>INDEX(AY488:BF495,MATCH(AX505,AW488:AW495,0),MATCH(DK498,AY486:BF486,0))*(INDEX(AL500:AU507,MATCH(DK498,AJ500:AJ507,0),MATCH(DK499,AL499:AU499,0)))</f>
        <v>0</v>
      </c>
      <c r="DL505" s="30">
        <f>INDEX(AY488:BF495,MATCH(AX505,AW488:AW495,0),MATCH(DL498,AY486:BF486,0))*(INDEX(AL500:AU507,MATCH(DL498,AJ500:AJ507,0),MATCH(DL499,AL499:AU499,0)))</f>
        <v>0</v>
      </c>
      <c r="DM505" s="30">
        <f>INDEX(AY488:BF495,MATCH(AX505,AW488:AW495,0),MATCH(DM498,AY486:BF486,0))*(INDEX(AL500:AU507,MATCH(DM498,AJ500:AJ507,0),MATCH(DM499,AL499:AU499,0)))</f>
        <v>0</v>
      </c>
      <c r="DN505" s="30">
        <f>INDEX(AY488:BF495,MATCH(AX505,AW488:AW495,0),MATCH(DN498,AY486:BF486,0))*(INDEX(AL500:AU507,MATCH(DN498,AJ500:AJ507,0),MATCH(DN499,AL499:AU499,0)))</f>
        <v>0</v>
      </c>
      <c r="DO505" s="30">
        <f>INDEX(AY488:BF495,MATCH(AX505,AW488:AW495,0),MATCH(DO498,AY486:BF486,0))*(INDEX(AL500:AU507,MATCH(DO498,AJ500:AJ507,0),MATCH(DO499,AL499:AU499,0)))</f>
        <v>0</v>
      </c>
      <c r="DP505" s="30">
        <f>INDEX(AY488:BF495,MATCH(AX505,AW488:AW495,0),MATCH(DP498,AY486:BF486,0))*(INDEX(AL500:AU507,MATCH(DP498,AJ500:AJ507,0),MATCH(DP499,AL499:AU499,0)))</f>
        <v>0</v>
      </c>
      <c r="DQ505" s="30">
        <f>INDEX(AY488:BF495,MATCH(AX505,AW488:AW495,0),MATCH(DQ498,AY486:BF486,0))*(INDEX(AL500:AU507,MATCH(DQ498,AJ500:AJ507,0),MATCH(DQ499,AL499:AU499,0)))</f>
        <v>0</v>
      </c>
      <c r="DR505" s="2" t="b">
        <f t="shared" si="529"/>
        <v>1</v>
      </c>
      <c r="DS505" s="29">
        <v>2028</v>
      </c>
      <c r="DT505" s="30">
        <f>IF(DS505&gt;DT498,AY504-AY505,0)</f>
        <v>0</v>
      </c>
      <c r="DU505" s="30">
        <f>IF(DS505&gt;DU498,AZ504-AZ505,0)</f>
        <v>0</v>
      </c>
      <c r="DV505" s="30">
        <f>IF(DS505&gt;DV498,BA504-BA505,0)</f>
        <v>0</v>
      </c>
      <c r="DW505" s="30">
        <f>IF(DS505&gt;DW498,BB504-BB505,0)</f>
        <v>0</v>
      </c>
      <c r="DX505" s="30">
        <f>IF(DS505&gt;DX498,BC504-BC505,0)</f>
        <v>0</v>
      </c>
      <c r="DY505" s="30">
        <f>IF(DS505&gt;DY498,BD504-BD505,0)</f>
        <v>0</v>
      </c>
      <c r="DZ505" s="30">
        <f>IF(DS505&gt;DZ498,BE504-BE505,0)</f>
        <v>0</v>
      </c>
      <c r="EA505" s="30">
        <f>IF(DS505&gt;EA498,BF504-BF505,0)</f>
        <v>0</v>
      </c>
      <c r="EB505" s="30">
        <f>IF(DS505&gt;EB498,BG504-BG505,0)</f>
        <v>0</v>
      </c>
      <c r="EC505" s="30">
        <f>IF(DS505&gt;EC498,BH504-BH505,0)</f>
        <v>0</v>
      </c>
      <c r="ED505" s="30">
        <f>IF(DS505&gt;ED498,BI504-BI505,0)</f>
        <v>0</v>
      </c>
      <c r="EE505" s="30">
        <f>IF(DS505&gt;EE498,BJ504-BJ505,0)</f>
        <v>0</v>
      </c>
      <c r="EF505" s="30">
        <f>IF(DS505&gt;EF498,BK504-BK505,0)</f>
        <v>0</v>
      </c>
      <c r="EG505" s="30">
        <f>IF(DS505&gt;EG498,BL504-BL505,0)</f>
        <v>0</v>
      </c>
      <c r="EH505" s="30">
        <f>IF(DS505&gt;EH498,BM504-BM505,0)</f>
        <v>0</v>
      </c>
      <c r="EI505" s="30">
        <f>IF(DS505&gt;EI498,BN504-BN505,0)</f>
        <v>0</v>
      </c>
      <c r="EJ505" s="30">
        <f>IF(DS505&gt;EJ498,BO504-BO505,0)</f>
        <v>0</v>
      </c>
      <c r="EK505" s="30">
        <f>IF(DS505&gt;EK498,BP504-BP505,0)</f>
        <v>0</v>
      </c>
      <c r="EL505" s="30">
        <f>IF(DS505&gt;EL498,BQ504-BQ505,0)</f>
        <v>0</v>
      </c>
      <c r="EM505" s="30">
        <f>IF(DS505&gt;EM498,BR504-BR505,0)</f>
        <v>0</v>
      </c>
      <c r="EN505" s="30">
        <f>IF(DS505&gt;EN498,BS504-BS505,0)</f>
        <v>0</v>
      </c>
      <c r="EO505" s="30">
        <f>IF(DS505&gt;EO498,BT504-BT505,0)</f>
        <v>0</v>
      </c>
      <c r="EP505" s="30">
        <f>IF(DS505&gt;EP498,BU504-BU505,0)</f>
        <v>0</v>
      </c>
      <c r="EQ505" s="30">
        <f>IF(DS505&gt;EQ498,BV504-BV505,0)</f>
        <v>0</v>
      </c>
      <c r="ER505" s="30">
        <f>IF(DS505&gt;ER498,BW504-BW505,0)</f>
        <v>0</v>
      </c>
      <c r="ES505" s="30">
        <f>IF(DS505&gt;ES498,BX504-BX505,0)</f>
        <v>0</v>
      </c>
      <c r="ET505" s="30">
        <f>IF(DS505&gt;ET498,BY504-BY505,0)</f>
        <v>0</v>
      </c>
      <c r="EU505" s="30">
        <f>IF(DS505&gt;EU498,BZ504-BZ505,0)</f>
        <v>0</v>
      </c>
      <c r="EV505" s="30">
        <f>IF(DS505&gt;EV498,CA504-CA505,0)</f>
        <v>0</v>
      </c>
      <c r="EW505" s="30">
        <f>IF(DS505&gt;EW498,CB504-CB505,0)</f>
        <v>0</v>
      </c>
      <c r="EX505" s="30">
        <f>IF(DS505&gt;EX498,CC504-CC505,0)</f>
        <v>0</v>
      </c>
      <c r="EY505" s="30">
        <f>IF(DS505&gt;EY498,CD504-CD505,0)</f>
        <v>0</v>
      </c>
      <c r="EZ505" s="30">
        <f>IF(DS505&gt;EZ498,CE504-CE505,0)</f>
        <v>0</v>
      </c>
      <c r="FA505" s="30">
        <f>IF(DS505&gt;FA498,CF504-CF505,0)</f>
        <v>0</v>
      </c>
      <c r="FB505" s="30">
        <f>IF(DS505&gt;FB498,CG504-CG505,0)</f>
        <v>0</v>
      </c>
      <c r="FC505" s="30">
        <f>IF(DS505&gt;FC498,CH504-CH505,0)</f>
        <v>0</v>
      </c>
      <c r="FD505" s="30">
        <f>IF(DS505&gt;FD498,CI504-CI505,0)</f>
        <v>0</v>
      </c>
      <c r="FE505" s="30">
        <f>IF(DS505&gt;FE498,CJ504-CJ505,0)</f>
        <v>0</v>
      </c>
      <c r="FF505" s="30">
        <f>IF(DS505&gt;FF498,CK504-CK505,0)</f>
        <v>0</v>
      </c>
      <c r="FG505" s="30">
        <f>IF(DS505&gt;FG498,CL504-CL505,0)</f>
        <v>0</v>
      </c>
      <c r="FH505" s="30">
        <f>IF(DS505&gt;FH498,CM504-CM505,0)</f>
        <v>0</v>
      </c>
      <c r="FI505" s="30">
        <f>IF(DS505&gt;FI498,CN504-CN505,0)</f>
        <v>0</v>
      </c>
      <c r="FJ505" s="30">
        <f>IF(DS505&gt;FJ498,CO504-CO505,0)</f>
        <v>0</v>
      </c>
      <c r="FK505" s="30">
        <f>IF(DS505&gt;FK498,CP504-CP505,0)</f>
        <v>0</v>
      </c>
      <c r="FL505" s="30">
        <f>IF(DS505&gt;FL498,CQ504-CQ505,0)</f>
        <v>0</v>
      </c>
      <c r="FM505" s="30">
        <f>IF(DS505&gt;FM498,CR504-CR505,0)</f>
        <v>0</v>
      </c>
      <c r="FN505" s="30">
        <f>IF(DS505&gt;FN498,CS504-CS505,0)</f>
        <v>0</v>
      </c>
      <c r="FO505" s="30">
        <f>IF(DS505&gt;FO498,CT504-CT505,0)</f>
        <v>0</v>
      </c>
      <c r="FP505" s="30">
        <f>IF(DS505&gt;FP498,CU504-CU505,0)</f>
        <v>0</v>
      </c>
      <c r="FQ505" s="30">
        <f>IF(DS505&gt;FQ498,CV504-CV505,0)</f>
        <v>0</v>
      </c>
      <c r="FR505" s="30">
        <f>IF(DS505&gt;FR498,CW504-CW505,0)</f>
        <v>0</v>
      </c>
      <c r="FS505" s="30">
        <f>IF(DS505&gt;FS498,CX504-CX505,0)</f>
        <v>0</v>
      </c>
      <c r="FT505" s="30">
        <f>IF(DS505&gt;FT498,CY504-CY505,0)</f>
        <v>0</v>
      </c>
      <c r="FU505" s="30">
        <f>IF(DS505&gt;FU498,CZ504-CZ505,0)</f>
        <v>0</v>
      </c>
      <c r="FV505" s="30">
        <f>IF(DS505&gt;FV498,DA504-DA505,0)</f>
        <v>0</v>
      </c>
      <c r="FW505" s="30">
        <f>IF(DS505&gt;FW498,DB504-DB505,0)</f>
        <v>0</v>
      </c>
      <c r="FX505" s="30">
        <f>IF(DS505&gt;FX498,DC504-DC505,0)</f>
        <v>0</v>
      </c>
      <c r="FY505" s="30">
        <f>IF(DS505&gt;FY498,DD504-DD505,0)</f>
        <v>0</v>
      </c>
      <c r="FZ505" s="30">
        <f>IF(DS505&gt;FZ498,DE504-DE505,0)</f>
        <v>0</v>
      </c>
      <c r="GA505" s="30">
        <f>IF(DS505&gt;GA498,DF504-DF505,0)</f>
        <v>0</v>
      </c>
      <c r="GB505" s="30">
        <f>IF(DS505&gt;GB498,DG504-DG505,0)</f>
        <v>0</v>
      </c>
      <c r="GC505" s="30">
        <f>IF(DS505&gt;GC498,DH504-DH505,0)</f>
        <v>0</v>
      </c>
      <c r="GD505" s="30">
        <f>IF(DS505&gt;GD498,DI504-DI505,0)</f>
        <v>0</v>
      </c>
      <c r="GE505" s="30">
        <f>IF(DS505&gt;GE498,DJ504-DJ505,0)</f>
        <v>0</v>
      </c>
      <c r="GF505" s="30">
        <f>IF(DS505&gt;GF498,DK504-DK505,0)</f>
        <v>0</v>
      </c>
      <c r="GG505" s="30">
        <f>IF(DS505&gt;GG498,DL504-DL505,0)</f>
        <v>0</v>
      </c>
      <c r="GH505" s="30">
        <f>IF(DS505&gt;GH498,DM504-DM505,0)</f>
        <v>0</v>
      </c>
      <c r="GI505" s="30">
        <f>IF(DS505&gt;GI498,DN504-DN505,0)</f>
        <v>0</v>
      </c>
      <c r="GJ505" s="30">
        <f>IF(DS505&gt;GJ498,DO504-DO505,0)</f>
        <v>0</v>
      </c>
      <c r="GK505" s="30">
        <f>IF(DS505&gt;GK498,DP504-DP505,0)</f>
        <v>0</v>
      </c>
      <c r="GL505" s="30">
        <f>IF(DS505&gt;GL498,DQ504-DQ505,0)</f>
        <v>0</v>
      </c>
      <c r="GM505" s="30" t="b">
        <f t="shared" si="530"/>
        <v>1</v>
      </c>
      <c r="GO505" s="29">
        <v>2028</v>
      </c>
      <c r="GP505" s="27">
        <f>SUMIF(DT499:GL499,GP499,DT505:GL505)</f>
        <v>0</v>
      </c>
      <c r="GQ505" s="28">
        <f>SUMIF(DT499:GL499,GQ499,DT505:GL505)</f>
        <v>0</v>
      </c>
      <c r="GR505" s="28">
        <f>SUMIF(DT499:GL499,GR499,DT505:GL505)</f>
        <v>0</v>
      </c>
      <c r="GS505" s="28">
        <f>SUMIF(DT499:GL499,GS499,DT505:GL505)</f>
        <v>0</v>
      </c>
      <c r="GT505" s="28">
        <f>SUMIF(DT499:GL499,GT499,DT505:GL505)</f>
        <v>0</v>
      </c>
      <c r="GU505" s="28">
        <f>SUMIF(DT499:GL499,GU499,DT505:GL505)</f>
        <v>0</v>
      </c>
      <c r="GV505" s="28">
        <f>SUMIF(DT499:GL499,GV499,DT505:GL505)</f>
        <v>0</v>
      </c>
      <c r="GW505" s="28">
        <f>SUMIF(DT499:GL499,GW499,DT505:GL505)</f>
        <v>0</v>
      </c>
      <c r="GX505" s="28">
        <f>SUMIF(DT499:GL499,GX499,DT505:GL505)</f>
        <v>0</v>
      </c>
      <c r="GY505" s="28">
        <f>SUMIF(DT499:GL499,GY499,DT505:GL505)</f>
        <v>0</v>
      </c>
      <c r="GZ505" s="28">
        <f>SUMIF(DT499:GL499,GZ499,DT505:GL505)</f>
        <v>0</v>
      </c>
      <c r="HA505" s="27" t="b">
        <f t="shared" si="531"/>
        <v>1</v>
      </c>
    </row>
    <row r="506" spans="1:221" ht="15.75" hidden="1" customHeight="1" x14ac:dyDescent="0.2">
      <c r="A506" s="2" t="s">
        <v>1</v>
      </c>
      <c r="B506" s="26"/>
      <c r="S506" s="16"/>
      <c r="AJ506" s="27">
        <v>2029</v>
      </c>
      <c r="AK506" s="27">
        <v>0</v>
      </c>
      <c r="AL506" s="30">
        <f t="shared" si="532"/>
        <v>0</v>
      </c>
      <c r="AM506" s="30">
        <f t="shared" si="533"/>
        <v>0</v>
      </c>
      <c r="AN506" s="30">
        <f t="shared" si="534"/>
        <v>0</v>
      </c>
      <c r="AO506" s="30">
        <f t="shared" si="535"/>
        <v>0</v>
      </c>
      <c r="AP506" s="30">
        <f t="shared" si="536"/>
        <v>0</v>
      </c>
      <c r="AQ506" s="30">
        <f t="shared" si="537"/>
        <v>0</v>
      </c>
      <c r="AR506" s="30">
        <f t="shared" si="538"/>
        <v>0</v>
      </c>
      <c r="AS506" s="30">
        <f t="shared" si="539"/>
        <v>0</v>
      </c>
      <c r="AT506" s="30">
        <f t="shared" si="540"/>
        <v>0</v>
      </c>
      <c r="AU506" s="30">
        <f t="shared" si="541"/>
        <v>0</v>
      </c>
      <c r="AV506" s="65"/>
      <c r="AX506" s="29">
        <v>2029</v>
      </c>
      <c r="AY506" s="30">
        <f t="shared" si="528"/>
        <v>0</v>
      </c>
      <c r="AZ506" s="30">
        <f>INDEX(AY488:BF495,MATCH(AX506,AW488:AW495,0),MATCH(AZ498,AY486:BF486,0))*(INDEX(AL500:AU507,MATCH(AZ498,AJ500:AJ507,0),MATCH(AZ499,AL499:AU499,0)))</f>
        <v>0</v>
      </c>
      <c r="BA506" s="30">
        <f>INDEX(AY488:BF495,MATCH(AX506,AW488:AW495,0),MATCH(BA498,AY486:BF486,0))*(INDEX(AL500:AU507,MATCH(BA498,AJ500:AJ507,0),MATCH(BA499,AL499:AU499,0)))</f>
        <v>0</v>
      </c>
      <c r="BB506" s="30">
        <f>INDEX(AY488:BF495,MATCH(AX506,AW488:AW495,0),MATCH(BB498,AY486:BF486,0))*(INDEX(AL500:AU507,MATCH(BB498,AJ500:AJ507,0),MATCH(BB499,AL499:AU499,0)))</f>
        <v>0</v>
      </c>
      <c r="BC506" s="30">
        <f>INDEX(AY488:BF495,MATCH(AX506,AW488:AW495,0),MATCH(BC498,AY486:BF486,0))*(INDEX(AL500:AU507,MATCH(BC498,AJ500:AJ507,0),MATCH(BC499,AL499:AU499,0)))</f>
        <v>0</v>
      </c>
      <c r="BD506" s="30">
        <f>INDEX(AY488:BF495,MATCH(AX506,AW488:AW495,0),MATCH(BD498,AY486:BF486,0))*(INDEX(AL500:AU507,MATCH(BD498,AJ500:AJ507,0),MATCH(BD499,AL499:AU499,0)))</f>
        <v>0</v>
      </c>
      <c r="BE506" s="30">
        <f>INDEX(AY488:BF495,MATCH(AX506,AW488:AW495,0),MATCH(BE498,AY486:BF486,0))*(INDEX(AL500:AU507,MATCH(BE498,AJ500:AJ507,0),MATCH(BE499,AL499:AU499,0)))</f>
        <v>0</v>
      </c>
      <c r="BF506" s="30">
        <f>INDEX(AY488:BF495,MATCH(AX506,AW488:AW495,0),MATCH(BF498,AY486:BF486,0))*(INDEX(AL500:AU507,MATCH(BF498,AJ500:AJ507,0),MATCH(BF499,AL499:AU499,0)))</f>
        <v>0</v>
      </c>
      <c r="BG506" s="30">
        <f>INDEX(AY488:BF495,MATCH(AX506,AW488:AW495,0),MATCH(BG498,AY486:BF486,0))*(INDEX(AL500:AU507,MATCH(BG498,AJ500:AJ507,0),MATCH(BG499,AL499:AU499,0)))</f>
        <v>0</v>
      </c>
      <c r="BH506" s="30">
        <f>INDEX(AY488:BF495,MATCH(AX506,AW488:AW495,0),MATCH(BH498,AY486:BF486,0))*(INDEX(AL500:AU507,MATCH(BH498,AJ500:AJ507,0),MATCH(BH499,AL499:AU499,0)))</f>
        <v>0</v>
      </c>
      <c r="BI506" s="30">
        <f>INDEX(AY488:BF495,MATCH(AX506,AW488:AW495,0),MATCH(BI498,AY486:BF486,0))*(INDEX(AL500:AU507,MATCH(BI498,AJ500:AJ507,0),MATCH(BI499,AL499:AU499,0)))</f>
        <v>0</v>
      </c>
      <c r="BJ506" s="30">
        <f>INDEX(AY488:BF495,MATCH(AX506,AW488:AW495,0),MATCH(BJ498,AY486:BF486,0))*(INDEX(AL500:AU507,MATCH(BJ498,AJ500:AJ507,0),MATCH(BJ499,AL499:AU499,0)))</f>
        <v>0</v>
      </c>
      <c r="BK506" s="30">
        <f>INDEX(AY488:BF495,MATCH(AX506,AW488:AW495,0),MATCH(BK498,AY486:BF486,0))*(INDEX(AL500:AU507,MATCH(BK498,AJ500:AJ507,0),MATCH(BK499,AL499:AU499,0)))</f>
        <v>0</v>
      </c>
      <c r="BL506" s="30">
        <f>INDEX(AY488:BF495,MATCH(AX506,AW488:AW495,0),MATCH(BL498,AY486:BF486,0))*(INDEX(AL500:AU507,MATCH(BL498,AJ500:AJ507,0),MATCH(BL499,AL499:AU499,0)))</f>
        <v>0</v>
      </c>
      <c r="BM506" s="30">
        <f>INDEX(AY488:BF495,MATCH(AX506,AW488:AW495,0),MATCH(BM498,AY486:BF486,0))*(INDEX(AL500:AU507,MATCH(BM498,AJ500:AJ507,0),MATCH(BM499,AL499:AU499,0)))</f>
        <v>0</v>
      </c>
      <c r="BN506" s="30">
        <f>INDEX(AY488:BF495,MATCH(AX506,AW488:AW495,0),MATCH(BN498,AY486:BF486,0))*(INDEX(AL500:AU507,MATCH(BN498,AJ500:AJ507,0),MATCH(BN499,AL499:AU499,0)))</f>
        <v>0</v>
      </c>
      <c r="BO506" s="30">
        <f>INDEX(AY488:BF495,MATCH(AX506,AW488:AW495,0),MATCH(BO498,AY486:BF486,0))*(INDEX(AL500:AU507,MATCH(BO498,AJ500:AJ507,0),MATCH(BO499,AL499:AU499,0)))</f>
        <v>0</v>
      </c>
      <c r="BP506" s="30">
        <f>INDEX(AY488:BF495,MATCH(AX506,AW488:AW495,0),MATCH(BP498,AY486:BF486,0))*(INDEX(AL500:AU507,MATCH(BP498,AJ500:AJ507,0),MATCH(BP499,AL499:AU499,0)))</f>
        <v>0</v>
      </c>
      <c r="BQ506" s="30">
        <f>INDEX(AY488:BF495,MATCH(AX506,AW488:AW495,0),MATCH(BQ498,AY486:BF486,0))*(INDEX(AL500:AU507,MATCH(BQ498,AJ500:AJ507,0),MATCH(BQ499,AL499:AU499,0)))</f>
        <v>0</v>
      </c>
      <c r="BR506" s="30">
        <f>INDEX(AY488:BF495,MATCH(AX506,AW488:AW495,0),MATCH(BR498,AY486:BF486,0))*(INDEX(AL500:AU507,MATCH(BR498,AJ500:AJ507,0),MATCH(BR499,AL499:AU499,0)))</f>
        <v>0</v>
      </c>
      <c r="BS506" s="30">
        <f>INDEX(AY488:BF495,MATCH(AX506,AW488:AW495,0),MATCH(BS498,AY486:BF486,0))*(INDEX(AL500:AU507,MATCH(BS498,AJ500:AJ507,0),MATCH(BS499,AL499:AU499,0)))</f>
        <v>0</v>
      </c>
      <c r="BT506" s="30">
        <f>INDEX(AY488:BF495,MATCH(AX506,AW488:AW495,0),MATCH(BT498,AY486:BF486,0))*(INDEX(AL500:AU507,MATCH(BT498,AJ500:AJ507,0),MATCH(BT499,AL499:AU499,0)))</f>
        <v>0</v>
      </c>
      <c r="BU506" s="30">
        <f>INDEX(AY488:BF495,MATCH(AX506,AW488:AW495,0),MATCH(BU498,AY486:BF486,0))*(INDEX(AL500:AU507,MATCH(BU498,AJ500:AJ507,0),MATCH(BU499,AL499:AU499,0)))</f>
        <v>0</v>
      </c>
      <c r="BV506" s="30">
        <f>INDEX(AY488:BF495,MATCH(AX506,AW488:AW495,0),MATCH(BV498,AY486:BF486,0))*(INDEX(AL500:AU507,MATCH(BV498,AJ500:AJ507,0),MATCH(BV499,AL499:AU499,0)))</f>
        <v>0</v>
      </c>
      <c r="BW506" s="30">
        <f>INDEX(AY488:BF495,MATCH(AX506,AW488:AW495,0),MATCH(BW498,AY486:BF486,0))*(INDEX(AL500:AU507,MATCH(BW498,AJ500:AJ507,0),MATCH(BW499,AL499:AU499,0)))</f>
        <v>0</v>
      </c>
      <c r="BX506" s="30">
        <f>INDEX(AY488:BF495,MATCH(AX506,AW488:AW495,0),MATCH(BX498,AY486:BF486,0))*(INDEX(AL500:AU507,MATCH(BX498,AJ500:AJ507,0),MATCH(BX499,AL499:AU499,0)))</f>
        <v>0</v>
      </c>
      <c r="BY506" s="30">
        <f>INDEX(AY488:BF495,MATCH(AX506,AW488:AW495,0),MATCH(BY498,AY486:BF486,0))*(INDEX(AL500:AU507,MATCH(BY498,AJ500:AJ507,0),MATCH(BY499,AL499:AU499,0)))</f>
        <v>0</v>
      </c>
      <c r="BZ506" s="30">
        <f>INDEX(AY488:BF495,MATCH(AX506,AW488:AW495,0),MATCH(BZ498,AY486:BF486,0))*(INDEX(AL500:AU507,MATCH(BZ498,AJ500:AJ507,0),MATCH(BZ499,AL499:AU499,0)))</f>
        <v>0</v>
      </c>
      <c r="CA506" s="30">
        <f>INDEX(AY488:BF495,MATCH(AX506,AW488:AW495,0),MATCH(CA498,AY486:BF486,0))*(INDEX(AL500:AU507,MATCH(CA498,AJ500:AJ507,0),MATCH(CA499,AL499:AU499,0)))</f>
        <v>0</v>
      </c>
      <c r="CB506" s="30">
        <f>INDEX(AY488:BF495,MATCH(AX506,AW488:AW495,0),MATCH(CB498,AY486:BF486,0))*(INDEX(AL500:AU507,MATCH(CB498,AJ500:AJ507,0),MATCH(CB499,AL499:AU499,0)))</f>
        <v>0</v>
      </c>
      <c r="CC506" s="30">
        <f>INDEX(AY488:BF495,MATCH(AX506,AW488:AW495,0),MATCH(CC498,AY486:BF486,0))*(INDEX(AL500:AU507,MATCH(CC498,AJ500:AJ507,0),MATCH(CC499,AL499:AU499,0)))</f>
        <v>0</v>
      </c>
      <c r="CD506" s="30">
        <f>INDEX(AY488:BF495,MATCH(AX506,AW488:AW495,0),MATCH(CD498,AY486:BF486,0))*(INDEX(AL500:AU507,MATCH(CD498,AJ500:AJ507,0),MATCH(CD499,AL499:AU499,0)))</f>
        <v>0</v>
      </c>
      <c r="CE506" s="30">
        <f>INDEX(AY488:BF495,MATCH(AX506,AW488:AW495,0),MATCH(CE498,AY486:BF486,0))*(INDEX(AL500:AU507,MATCH(CE498,AJ500:AJ507,0),MATCH(CE499,AL499:AU499,0)))</f>
        <v>0</v>
      </c>
      <c r="CF506" s="30">
        <f>INDEX(AY488:BF495,MATCH(AX506,AW488:AW495,0),MATCH(CF498,AY486:BF486,0))*(INDEX(AL500:AU507,MATCH(CF498,AJ500:AJ507,0),MATCH(CF499,AL499:AU499,0)))</f>
        <v>0</v>
      </c>
      <c r="CG506" s="30">
        <f>INDEX(AY488:BF495,MATCH(AX506,AW488:AW495,0),MATCH(CG498,AY486:BF486,0))*(INDEX(AL500:AU507,MATCH(CG498,AJ500:AJ507,0),MATCH(CG499,AL499:AU499,0)))</f>
        <v>0</v>
      </c>
      <c r="CH506" s="30">
        <f>INDEX(AY488:BF495,MATCH(AX506,AW488:AW495,0),MATCH(CH498,AY486:BF486,0))*(INDEX(AL500:AU507,MATCH(CH498,AJ500:AJ507,0),MATCH(CH499,AL499:AU499,0)))</f>
        <v>0</v>
      </c>
      <c r="CI506" s="30">
        <f>INDEX(AY488:BF495,MATCH(AX506,AW488:AW495,0),MATCH(CI498,AY486:BF486,0))*(INDEX(AL500:AU507,MATCH(CI498,AJ500:AJ507,0),MATCH(CI499,AL499:AU499,0)))</f>
        <v>0</v>
      </c>
      <c r="CJ506" s="30">
        <f>INDEX(AY488:BF495,MATCH(AX506,AW488:AW495,0),MATCH(CJ498,AY486:BF486,0))*(INDEX(AL500:AU507,MATCH(CJ498,AJ500:AJ507,0),MATCH(CJ499,AL499:AU499,0)))</f>
        <v>0</v>
      </c>
      <c r="CK506" s="30">
        <f>INDEX(AY488:BF495,MATCH(AX506,AW488:AW495,0),MATCH(CK498,AY486:BF486,0))*(INDEX(AL500:AU507,MATCH(CK498,AJ500:AJ507,0),MATCH(CK499,AL499:AU499,0)))</f>
        <v>0</v>
      </c>
      <c r="CL506" s="30">
        <f>INDEX(AY488:BF495,MATCH(AX506,AW488:AW495,0),MATCH(CL498,AY486:BF486,0))*(INDEX(AL500:AU507,MATCH(CL498,AJ500:AJ507,0),MATCH(CL499,AL499:AU499,0)))</f>
        <v>0</v>
      </c>
      <c r="CM506" s="30">
        <f>INDEX(AY488:BF495,MATCH(AX506,AW488:AW495,0),MATCH(CM498,AY486:BF486,0))*(INDEX(AL500:AU507,MATCH(CM498,AJ500:AJ507,0),MATCH(CM499,AL499:AU499,0)))</f>
        <v>0</v>
      </c>
      <c r="CN506" s="30">
        <f>INDEX(AY488:BF495,MATCH(AX506,AW488:AW495,0),MATCH(CN498,AY486:BF486,0))*(INDEX(AL500:AU507,MATCH(CN498,AJ500:AJ507,0),MATCH(CN499,AL499:AU499,0)))</f>
        <v>0</v>
      </c>
      <c r="CO506" s="30">
        <f>INDEX(AY488:BF495,MATCH(AX506,AW488:AW495,0),MATCH(CO498,AY486:BF486,0))*(INDEX(AL500:AU507,MATCH(CO498,AJ500:AJ507,0),MATCH(CO499,AL499:AU499,0)))</f>
        <v>0</v>
      </c>
      <c r="CP506" s="30">
        <f>INDEX(AY488:BF495,MATCH(AX506,AW488:AW495,0),MATCH(CP498,AY486:BF486,0))*(INDEX(AL500:AU507,MATCH(CP498,AJ500:AJ507,0),MATCH(CP499,AL499:AU499,0)))</f>
        <v>0</v>
      </c>
      <c r="CQ506" s="30">
        <f>INDEX(AY488:BF495,MATCH(AX506,AW488:AW495,0),MATCH(CQ498,AY486:BF486,0))*(INDEX(AL500:AU507,MATCH(CQ498,AJ500:AJ507,0),MATCH(CQ499,AL499:AU499,0)))</f>
        <v>0</v>
      </c>
      <c r="CR506" s="30">
        <f>INDEX(AY488:BF495,MATCH(AX506,AW488:AW495,0),MATCH(CR498,AY486:BF486,0))*(INDEX(AL500:AU507,MATCH(CR498,AJ500:AJ507,0),MATCH(CR499,AL499:AU499,0)))</f>
        <v>0</v>
      </c>
      <c r="CS506" s="30">
        <f>INDEX(AY488:BF495,MATCH(AX506,AW488:AW495,0),MATCH(CS498,AY486:BF486,0))*(INDEX(AL500:AU507,MATCH(CS498,AJ500:AJ507,0),MATCH(CS499,AL499:AU499,0)))</f>
        <v>0</v>
      </c>
      <c r="CT506" s="30">
        <f>INDEX(AY488:BF495,MATCH(AX506,AW488:AW495,0),MATCH(CT498,AY486:BF486,0))*(INDEX(AL500:AU507,MATCH(CT498,AJ500:AJ507,0),MATCH(CT499,AL499:AU499,0)))</f>
        <v>0</v>
      </c>
      <c r="CU506" s="30">
        <f>INDEX(AY488:BF495,MATCH(AX506,AW488:AW495,0),MATCH(CU498,AY486:BF486,0))*(INDEX(AL500:AU507,MATCH(CU498,AJ500:AJ507,0),MATCH(CU499,AL499:AU499,0)))</f>
        <v>0</v>
      </c>
      <c r="CV506" s="30">
        <f>INDEX(AY488:BF495,MATCH(AX506,AW488:AW495,0),MATCH(CV498,AY486:BF486,0))*(INDEX(AL500:AU507,MATCH(CV498,AJ500:AJ507,0),MATCH(CV499,AL499:AU499,0)))</f>
        <v>0</v>
      </c>
      <c r="CW506" s="30">
        <f>INDEX(AY488:BF495,MATCH(AX506,AW488:AW495,0),MATCH(CW498,AY486:BF486,0))*(INDEX(AL500:AU507,MATCH(CW498,AJ500:AJ507,0),MATCH(CW499,AL499:AU499,0)))</f>
        <v>0</v>
      </c>
      <c r="CX506" s="30">
        <f>INDEX(AY488:BF495,MATCH(AX506,AW488:AW495,0),MATCH(CX498,AY486:BF486,0))*(INDEX(AL500:AU507,MATCH(CX498,AJ500:AJ507,0),MATCH(CX499,AL499:AU499,0)))</f>
        <v>0</v>
      </c>
      <c r="CY506" s="30">
        <f>INDEX(AY488:BF495,MATCH(AX506,AW488:AW495,0),MATCH(CY498,AY486:BF486,0))*(INDEX(AL500:AU507,MATCH(CY498,AJ500:AJ507,0),MATCH(CY499,AL499:AU499,0)))</f>
        <v>0</v>
      </c>
      <c r="CZ506" s="30">
        <f>INDEX(AY488:BF495,MATCH(AX506,AW488:AW495,0),MATCH(CZ498,AY486:BF486,0))*(INDEX(AL500:AU507,MATCH(CZ498,AJ500:AJ507,0),MATCH(CZ499,AL499:AU499,0)))</f>
        <v>0</v>
      </c>
      <c r="DA506" s="30">
        <f>INDEX(AY488:BF495,MATCH(AX506,AW488:AW495,0),MATCH(DA498,AY486:BF486,0))*(INDEX(AL500:AU507,MATCH(DA498,AJ500:AJ507,0),MATCH(DA499,AL499:AU499,0)))</f>
        <v>0</v>
      </c>
      <c r="DB506" s="30">
        <f>INDEX(AY488:BF495,MATCH(AX506,AW488:AW495,0),MATCH(DB498,AY486:BF486,0))*(INDEX(AL500:AU507,MATCH(DB498,AJ500:AJ507,0),MATCH(DB499,AL499:AU499,0)))</f>
        <v>0</v>
      </c>
      <c r="DC506" s="30">
        <f>INDEX(AY488:BF495,MATCH(AX506,AW488:AW495,0),MATCH(DC498,AY486:BF486,0))*(INDEX(AL500:AU507,MATCH(DC498,AJ500:AJ507,0),MATCH(DC499,AL499:AU499,0)))</f>
        <v>0</v>
      </c>
      <c r="DD506" s="30">
        <f>INDEX(AY488:BF495,MATCH(AX506,AW488:AW495,0),MATCH(DD498,AY486:BF486,0))*(INDEX(AL500:AU507,MATCH(DD498,AJ500:AJ507,0),MATCH(DD499,AL499:AU499,0)))</f>
        <v>0</v>
      </c>
      <c r="DE506" s="30">
        <f>INDEX(AY488:BF495,MATCH(AX506,AW488:AW495,0),MATCH(DE498,AY486:BF486,0))*(INDEX(AL500:AU507,MATCH(DE498,AJ500:AJ507,0),MATCH(DE499,AL499:AU499,0)))</f>
        <v>0</v>
      </c>
      <c r="DF506" s="30">
        <f>INDEX(AY488:BF495,MATCH(AX506,AW488:AW495,0),MATCH(DF498,AY486:BF486,0))*(INDEX(AL500:AU507,MATCH(DF498,AJ500:AJ507,0),MATCH(DF499,AL499:AU499,0)))</f>
        <v>0</v>
      </c>
      <c r="DG506" s="30">
        <f>INDEX(AY488:BF495,MATCH(AX506,AW488:AW495,0),MATCH(DG498,AY486:BF486,0))*(INDEX(AL500:AU507,MATCH(DG498,AJ500:AJ507,0),MATCH(DG499,AL499:AU499,0)))</f>
        <v>0</v>
      </c>
      <c r="DH506" s="30">
        <f>INDEX(AY488:BF495,MATCH(AX506,AW488:AW495,0),MATCH(DH498,AY486:BF486,0))*(INDEX(AL500:AU507,MATCH(DH498,AJ500:AJ507,0),MATCH(DH499,AL499:AU499,0)))</f>
        <v>0</v>
      </c>
      <c r="DI506" s="30">
        <f>INDEX(AY488:BF495,MATCH(AX506,AW488:AW495,0),MATCH(DI498,AY486:BF486,0))*(INDEX(AL500:AU507,MATCH(DI498,AJ500:AJ507,0),MATCH(DI499,AL499:AU499,0)))</f>
        <v>0</v>
      </c>
      <c r="DJ506" s="30">
        <f>INDEX(AY488:BF495,MATCH(AX506,AW488:AW495,0),MATCH(DJ498,AY486:BF486,0))*(INDEX(AL500:AU507,MATCH(DJ498,AJ500:AJ507,0),MATCH(DJ499,AL499:AU499,0)))</f>
        <v>0</v>
      </c>
      <c r="DK506" s="30">
        <f>INDEX(AY488:BF495,MATCH(AX506,AW488:AW495,0),MATCH(DK498,AY486:BF486,0))*(INDEX(AL500:AU507,MATCH(DK498,AJ500:AJ507,0),MATCH(DK499,AL499:AU499,0)))</f>
        <v>0</v>
      </c>
      <c r="DL506" s="30">
        <f>INDEX(AY488:BF495,MATCH(AX506,AW488:AW495,0),MATCH(DL498,AY486:BF486,0))*(INDEX(AL500:AU507,MATCH(DL498,AJ500:AJ507,0),MATCH(DL499,AL499:AU499,0)))</f>
        <v>0</v>
      </c>
      <c r="DM506" s="30">
        <f>INDEX(AY488:BF495,MATCH(AX506,AW488:AW495,0),MATCH(DM498,AY486:BF486,0))*(INDEX(AL500:AU507,MATCH(DM498,AJ500:AJ507,0),MATCH(DM499,AL499:AU499,0)))</f>
        <v>0</v>
      </c>
      <c r="DN506" s="30">
        <f>INDEX(AY488:BF495,MATCH(AX506,AW488:AW495,0),MATCH(DN498,AY486:BF486,0))*(INDEX(AL500:AU507,MATCH(DN498,AJ500:AJ507,0),MATCH(DN499,AL499:AU499,0)))</f>
        <v>0</v>
      </c>
      <c r="DO506" s="30">
        <f>INDEX(AY488:BF495,MATCH(AX506,AW488:AW495,0),MATCH(DO498,AY486:BF486,0))*(INDEX(AL500:AU507,MATCH(DO498,AJ500:AJ507,0),MATCH(DO499,AL499:AU499,0)))</f>
        <v>0</v>
      </c>
      <c r="DP506" s="30">
        <f>INDEX(AY488:BF495,MATCH(AX506,AW488:AW495,0),MATCH(DP498,AY486:BF486,0))*(INDEX(AL500:AU507,MATCH(DP498,AJ500:AJ507,0),MATCH(DP499,AL499:AU499,0)))</f>
        <v>0</v>
      </c>
      <c r="DQ506" s="30">
        <f>INDEX(AY488:BF495,MATCH(AX506,AW488:AW495,0),MATCH(DQ498,AY486:BF486,0))*(INDEX(AL500:AU507,MATCH(DQ498,AJ500:AJ507,0),MATCH(DQ499,AL499:AU499,0)))</f>
        <v>0</v>
      </c>
      <c r="DR506" s="2" t="b">
        <f t="shared" si="529"/>
        <v>1</v>
      </c>
      <c r="DS506" s="29">
        <v>2029</v>
      </c>
      <c r="DT506" s="30">
        <f>IF(DS506&gt;DT498,AY505-AY506,0)</f>
        <v>0</v>
      </c>
      <c r="DU506" s="30">
        <f>IF(DS506&gt;DU498,AZ505-AZ506,0)</f>
        <v>0</v>
      </c>
      <c r="DV506" s="30">
        <f>IF(DS506&gt;DV498,BA505-BA506,0)</f>
        <v>0</v>
      </c>
      <c r="DW506" s="30">
        <f>IF(DS506&gt;DW498,BB505-BB506,0)</f>
        <v>0</v>
      </c>
      <c r="DX506" s="30">
        <f>IF(DS506&gt;DX498,BC505-BC506,0)</f>
        <v>0</v>
      </c>
      <c r="DY506" s="30">
        <f>IF(DS506&gt;DY498,BD505-BD506,0)</f>
        <v>0</v>
      </c>
      <c r="DZ506" s="30">
        <f>IF(DS506&gt;DZ498,BE505-BE506,0)</f>
        <v>0</v>
      </c>
      <c r="EA506" s="30">
        <f>IF(DS506&gt;EA498,BF505-BF506,0)</f>
        <v>0</v>
      </c>
      <c r="EB506" s="30">
        <f>IF(DS506&gt;EB498,BG505-BG506,0)</f>
        <v>0</v>
      </c>
      <c r="EC506" s="30">
        <f>IF(DS506&gt;EC498,BH505-BH506,0)</f>
        <v>0</v>
      </c>
      <c r="ED506" s="30">
        <f>IF(DS506&gt;ED498,BI505-BI506,0)</f>
        <v>0</v>
      </c>
      <c r="EE506" s="30">
        <f>IF(DS506&gt;EE498,BJ505-BJ506,0)</f>
        <v>0</v>
      </c>
      <c r="EF506" s="30">
        <f>IF(DS506&gt;EF498,BK505-BK506,0)</f>
        <v>0</v>
      </c>
      <c r="EG506" s="30">
        <f>IF(DS506&gt;EG498,BL505-BL506,0)</f>
        <v>0</v>
      </c>
      <c r="EH506" s="30">
        <f>IF(DS506&gt;EH498,BM505-BM506,0)</f>
        <v>0</v>
      </c>
      <c r="EI506" s="30">
        <f>IF(DS506&gt;EI498,BN505-BN506,0)</f>
        <v>0</v>
      </c>
      <c r="EJ506" s="30">
        <f>IF(DS506&gt;EJ498,BO505-BO506,0)</f>
        <v>0</v>
      </c>
      <c r="EK506" s="30">
        <f>IF(DS506&gt;EK498,BP505-BP506,0)</f>
        <v>0</v>
      </c>
      <c r="EL506" s="30">
        <f>IF(DS506&gt;EL498,BQ505-BQ506,0)</f>
        <v>0</v>
      </c>
      <c r="EM506" s="30">
        <f>IF(DS506&gt;EM498,BR505-BR506,0)</f>
        <v>0</v>
      </c>
      <c r="EN506" s="30">
        <f>IF(DS506&gt;EN498,BS505-BS506,0)</f>
        <v>0</v>
      </c>
      <c r="EO506" s="30">
        <f>IF(DS506&gt;EO498,BT505-BT506,0)</f>
        <v>0</v>
      </c>
      <c r="EP506" s="30">
        <f>IF(DS506&gt;EP498,BU505-BU506,0)</f>
        <v>0</v>
      </c>
      <c r="EQ506" s="30">
        <f>IF(DS506&gt;EQ498,BV505-BV506,0)</f>
        <v>0</v>
      </c>
      <c r="ER506" s="30">
        <f>IF(DS506&gt;ER498,BW505-BW506,0)</f>
        <v>0</v>
      </c>
      <c r="ES506" s="30">
        <f>IF(DS506&gt;ES498,BX505-BX506,0)</f>
        <v>0</v>
      </c>
      <c r="ET506" s="30">
        <f>IF(DS506&gt;ET498,BY505-BY506,0)</f>
        <v>0</v>
      </c>
      <c r="EU506" s="30">
        <f>IF(DS506&gt;EU498,BZ505-BZ506,0)</f>
        <v>0</v>
      </c>
      <c r="EV506" s="30">
        <f>IF(DS506&gt;EV498,CA505-CA506,0)</f>
        <v>0</v>
      </c>
      <c r="EW506" s="30">
        <f>IF(DS506&gt;EW498,CB505-CB506,0)</f>
        <v>0</v>
      </c>
      <c r="EX506" s="30">
        <f>IF(DS506&gt;EX498,CC505-CC506,0)</f>
        <v>0</v>
      </c>
      <c r="EY506" s="30">
        <f>IF(DS506&gt;EY498,CD505-CD506,0)</f>
        <v>0</v>
      </c>
      <c r="EZ506" s="30">
        <f>IF(DS506&gt;EZ498,CE505-CE506,0)</f>
        <v>0</v>
      </c>
      <c r="FA506" s="30">
        <f>IF(DS506&gt;FA498,CF505-CF506,0)</f>
        <v>0</v>
      </c>
      <c r="FB506" s="30">
        <f>IF(DS506&gt;FB498,CG505-CG506,0)</f>
        <v>0</v>
      </c>
      <c r="FC506" s="30">
        <f>IF(DS506&gt;FC498,CH505-CH506,0)</f>
        <v>0</v>
      </c>
      <c r="FD506" s="30">
        <f>IF(DS506&gt;FD498,CI505-CI506,0)</f>
        <v>0</v>
      </c>
      <c r="FE506" s="30">
        <f>IF(DS506&gt;FE498,CJ505-CJ506,0)</f>
        <v>0</v>
      </c>
      <c r="FF506" s="30">
        <f>IF(DS506&gt;FF498,CK505-CK506,0)</f>
        <v>0</v>
      </c>
      <c r="FG506" s="30">
        <f>IF(DS506&gt;FG498,CL505-CL506,0)</f>
        <v>0</v>
      </c>
      <c r="FH506" s="30">
        <f>IF(DS506&gt;FH498,CM505-CM506,0)</f>
        <v>0</v>
      </c>
      <c r="FI506" s="30">
        <f>IF(DS506&gt;FI498,CN505-CN506,0)</f>
        <v>0</v>
      </c>
      <c r="FJ506" s="30">
        <f>IF(DS506&gt;FJ498,CO505-CO506,0)</f>
        <v>0</v>
      </c>
      <c r="FK506" s="30">
        <f>IF(DS506&gt;FK498,CP505-CP506,0)</f>
        <v>0</v>
      </c>
      <c r="FL506" s="30">
        <f>IF(DS506&gt;FL498,CQ505-CQ506,0)</f>
        <v>0</v>
      </c>
      <c r="FM506" s="30">
        <f>IF(DS506&gt;FM498,CR505-CR506,0)</f>
        <v>0</v>
      </c>
      <c r="FN506" s="30">
        <f>IF(DS506&gt;FN498,CS505-CS506,0)</f>
        <v>0</v>
      </c>
      <c r="FO506" s="30">
        <f>IF(DS506&gt;FO498,CT505-CT506,0)</f>
        <v>0</v>
      </c>
      <c r="FP506" s="30">
        <f>IF(DS506&gt;FP498,CU505-CU506,0)</f>
        <v>0</v>
      </c>
      <c r="FQ506" s="30">
        <f>IF(DS506&gt;FQ498,CV505-CV506,0)</f>
        <v>0</v>
      </c>
      <c r="FR506" s="30">
        <f>IF(DS506&gt;FR498,CW505-CW506,0)</f>
        <v>0</v>
      </c>
      <c r="FS506" s="30">
        <f>IF(DS506&gt;FS498,CX505-CX506,0)</f>
        <v>0</v>
      </c>
      <c r="FT506" s="30">
        <f>IF(DS506&gt;FT498,CY505-CY506,0)</f>
        <v>0</v>
      </c>
      <c r="FU506" s="30">
        <f>IF(DS506&gt;FU498,CZ505-CZ506,0)</f>
        <v>0</v>
      </c>
      <c r="FV506" s="30">
        <f>IF(DS506&gt;FV498,DA505-DA506,0)</f>
        <v>0</v>
      </c>
      <c r="FW506" s="30">
        <f>IF(DS506&gt;FW498,DB505-DB506,0)</f>
        <v>0</v>
      </c>
      <c r="FX506" s="30">
        <f>IF(DS506&gt;FX498,DC505-DC506,0)</f>
        <v>0</v>
      </c>
      <c r="FY506" s="30">
        <f>IF(DS506&gt;FY498,DD505-DD506,0)</f>
        <v>0</v>
      </c>
      <c r="FZ506" s="30">
        <f>IF(DS506&gt;FZ498,DE505-DE506,0)</f>
        <v>0</v>
      </c>
      <c r="GA506" s="30">
        <f>IF(DS506&gt;GA498,DF505-DF506,0)</f>
        <v>0</v>
      </c>
      <c r="GB506" s="30">
        <f>IF(DS506&gt;GB498,DG505-DG506,0)</f>
        <v>0</v>
      </c>
      <c r="GC506" s="30">
        <f>IF(DS506&gt;GC498,DH505-DH506,0)</f>
        <v>0</v>
      </c>
      <c r="GD506" s="30">
        <f>IF(DS506&gt;GD498,DI505-DI506,0)</f>
        <v>0</v>
      </c>
      <c r="GE506" s="30">
        <f>IF(DS506&gt;GE498,DJ505-DJ506,0)</f>
        <v>0</v>
      </c>
      <c r="GF506" s="30">
        <f>IF(DS506&gt;GF498,DK505-DK506,0)</f>
        <v>0</v>
      </c>
      <c r="GG506" s="30">
        <f>IF(DS506&gt;GG498,DL505-DL506,0)</f>
        <v>0</v>
      </c>
      <c r="GH506" s="30">
        <f>IF(DS506&gt;GH498,DM505-DM506,0)</f>
        <v>0</v>
      </c>
      <c r="GI506" s="30">
        <f>IF(DS506&gt;GI498,DN505-DN506,0)</f>
        <v>0</v>
      </c>
      <c r="GJ506" s="30">
        <f>IF(DS506&gt;GJ498,DO505-DO506,0)</f>
        <v>0</v>
      </c>
      <c r="GK506" s="30">
        <f>IF(DS506&gt;GK498,DP505-DP506,0)</f>
        <v>0</v>
      </c>
      <c r="GL506" s="30">
        <f>IF(DS506&gt;GL498,DQ505-DQ506,0)</f>
        <v>0</v>
      </c>
      <c r="GM506" s="30" t="b">
        <f t="shared" si="530"/>
        <v>1</v>
      </c>
      <c r="GO506" s="29">
        <v>2029</v>
      </c>
      <c r="GP506" s="27">
        <f>SUMIF(DT499:GL499,GP499,DT506:GL506)</f>
        <v>0</v>
      </c>
      <c r="GQ506" s="28">
        <f>SUMIF(DT499:GL499,GQ499,DT506:GL506)</f>
        <v>0</v>
      </c>
      <c r="GR506" s="28">
        <f>SUMIF(DT499:GL499,GR499,DT506:GL506)</f>
        <v>0</v>
      </c>
      <c r="GS506" s="28">
        <f>SUMIF(DT499:GL499,GS499,DT506:GL506)</f>
        <v>0</v>
      </c>
      <c r="GT506" s="28">
        <f>SUMIF(DT499:GL499,GT499,DT506:GL506)</f>
        <v>0</v>
      </c>
      <c r="GU506" s="28">
        <f>SUMIF(DT499:GL499,GU499,DT506:GL506)</f>
        <v>0</v>
      </c>
      <c r="GV506" s="28">
        <f>SUMIF(DT499:GL499,GV499,DT506:GL506)</f>
        <v>0</v>
      </c>
      <c r="GW506" s="28">
        <f>SUMIF(DT499:GL499,GW499,DT506:GL506)</f>
        <v>0</v>
      </c>
      <c r="GX506" s="28">
        <f>SUMIF(DT499:GL499,GX499,DT506:GL506)</f>
        <v>0</v>
      </c>
      <c r="GY506" s="28">
        <f>SUMIF(DT499:GL499,GY499,DT506:GL506)</f>
        <v>0</v>
      </c>
      <c r="GZ506" s="28">
        <f>SUMIF(DT499:GL499,GZ499,DT506:GL506)</f>
        <v>0</v>
      </c>
      <c r="HA506" s="27" t="b">
        <f t="shared" si="531"/>
        <v>1</v>
      </c>
    </row>
    <row r="507" spans="1:221" hidden="1" x14ac:dyDescent="0.2">
      <c r="A507" s="2" t="s">
        <v>1</v>
      </c>
      <c r="B507" s="26"/>
      <c r="S507" s="16"/>
      <c r="AJ507" s="27">
        <v>2030</v>
      </c>
      <c r="AK507" s="27">
        <v>0</v>
      </c>
      <c r="AL507" s="30">
        <f t="shared" si="532"/>
        <v>0</v>
      </c>
      <c r="AM507" s="30">
        <f t="shared" si="533"/>
        <v>0</v>
      </c>
      <c r="AN507" s="30">
        <f t="shared" si="534"/>
        <v>0</v>
      </c>
      <c r="AO507" s="30">
        <f t="shared" si="535"/>
        <v>0</v>
      </c>
      <c r="AP507" s="30">
        <f t="shared" si="536"/>
        <v>0</v>
      </c>
      <c r="AQ507" s="30">
        <f t="shared" si="537"/>
        <v>0</v>
      </c>
      <c r="AR507" s="30">
        <f t="shared" si="538"/>
        <v>0</v>
      </c>
      <c r="AS507" s="30">
        <f t="shared" si="539"/>
        <v>0</v>
      </c>
      <c r="AT507" s="30">
        <f t="shared" si="540"/>
        <v>0</v>
      </c>
      <c r="AU507" s="30">
        <f t="shared" si="541"/>
        <v>0</v>
      </c>
      <c r="AV507" s="65"/>
      <c r="AX507" s="29">
        <v>2030</v>
      </c>
      <c r="AY507" s="30">
        <f t="shared" si="528"/>
        <v>0</v>
      </c>
      <c r="AZ507" s="30">
        <f>INDEX(AY488:BF495,MATCH(AX507,AW488:AW495,0),MATCH(AZ498,AY486:BF486,0))*(INDEX(AL500:AU507,MATCH(AZ498,AJ500:AJ507,0),MATCH(AZ499,AL499:AU499,0)))</f>
        <v>0</v>
      </c>
      <c r="BA507" s="30">
        <f>INDEX(AY488:BF495,MATCH(AX507,AW488:AW495,0),MATCH(BA498,AY486:BF486,0))*(INDEX(AL500:AU507,MATCH(BA498,AJ500:AJ507,0),MATCH(BA499,AL499:AU499,0)))</f>
        <v>0</v>
      </c>
      <c r="BB507" s="30">
        <f>INDEX(AY488:BF495,MATCH(AX507,AW488:AW495,0),MATCH(BB498,AY486:BF486,0))*(INDEX(AL500:AU507,MATCH(BB498,AJ500:AJ507,0),MATCH(BB499,AL499:AU499,0)))</f>
        <v>0</v>
      </c>
      <c r="BC507" s="30">
        <f>INDEX(AY488:BF495,MATCH(AX507,AW488:AW495,0),MATCH(BC498,AY486:BF486,0))*(INDEX(AL500:AU507,MATCH(BC498,AJ500:AJ507,0),MATCH(BC499,AL499:AU499,0)))</f>
        <v>0</v>
      </c>
      <c r="BD507" s="30">
        <f>INDEX(AY488:BF495,MATCH(AX507,AW488:AW495,0),MATCH(BD498,AY486:BF486,0))*(INDEX(AL500:AU507,MATCH(BD498,AJ500:AJ507,0),MATCH(BD499,AL499:AU499,0)))</f>
        <v>0</v>
      </c>
      <c r="BE507" s="30">
        <f>INDEX(AY488:BF495,MATCH(AX507,AW488:AW495,0),MATCH(BE498,AY486:BF486,0))*(INDEX(AL500:AU507,MATCH(BE498,AJ500:AJ507,0),MATCH(BE499,AL499:AU499,0)))</f>
        <v>0</v>
      </c>
      <c r="BF507" s="30">
        <f>INDEX(AY488:BF495,MATCH(AX507,AW488:AW495,0),MATCH(BF498,AY486:BF486,0))*(INDEX(AL500:AU507,MATCH(BF498,AJ500:AJ507,0),MATCH(BF499,AL499:AU499,0)))</f>
        <v>0</v>
      </c>
      <c r="BG507" s="30">
        <f>INDEX(AY488:BF495,MATCH(AX507,AW488:AW495,0),MATCH(BG498,AY486:BF486,0))*(INDEX(AL500:AU507,MATCH(BG498,AJ500:AJ507,0),MATCH(BG499,AL499:AU499,0)))</f>
        <v>0</v>
      </c>
      <c r="BH507" s="30">
        <f>INDEX(AY488:BF495,MATCH(AX507,AW488:AW495,0),MATCH(BH498,AY486:BF486,0))*(INDEX(AL500:AU507,MATCH(BH498,AJ500:AJ507,0),MATCH(BH499,AL499:AU499,0)))</f>
        <v>0</v>
      </c>
      <c r="BI507" s="30">
        <f>INDEX(AY488:BF495,MATCH(AX507,AW488:AW495,0),MATCH(BI498,AY486:BF486,0))*(INDEX(AL500:AU507,MATCH(BI498,AJ500:AJ507,0),MATCH(BI499,AL499:AU499,0)))</f>
        <v>0</v>
      </c>
      <c r="BJ507" s="30">
        <f>INDEX(AY488:BF495,MATCH(AX507,AW488:AW495,0),MATCH(BJ498,AY486:BF486,0))*(INDEX(AL500:AU507,MATCH(BJ498,AJ500:AJ507,0),MATCH(BJ499,AL499:AU499,0)))</f>
        <v>0</v>
      </c>
      <c r="BK507" s="30">
        <f>INDEX(AY488:BF495,MATCH(AX507,AW488:AW495,0),MATCH(BK498,AY486:BF486,0))*(INDEX(AL500:AU507,MATCH(BK498,AJ500:AJ507,0),MATCH(BK499,AL499:AU499,0)))</f>
        <v>0</v>
      </c>
      <c r="BL507" s="30">
        <f>INDEX(AY488:BF495,MATCH(AX507,AW488:AW495,0),MATCH(BL498,AY486:BF486,0))*(INDEX(AL500:AU507,MATCH(BL498,AJ500:AJ507,0),MATCH(BL499,AL499:AU499,0)))</f>
        <v>0</v>
      </c>
      <c r="BM507" s="30">
        <f>INDEX(AY488:BF495,MATCH(AX507,AW488:AW495,0),MATCH(BM498,AY486:BF486,0))*(INDEX(AL500:AU507,MATCH(BM498,AJ500:AJ507,0),MATCH(BM499,AL499:AU499,0)))</f>
        <v>0</v>
      </c>
      <c r="BN507" s="30">
        <f>INDEX(AY488:BF495,MATCH(AX507,AW488:AW495,0),MATCH(BN498,AY486:BF486,0))*(INDEX(AL500:AU507,MATCH(BN498,AJ500:AJ507,0),MATCH(BN499,AL499:AU499,0)))</f>
        <v>0</v>
      </c>
      <c r="BO507" s="30">
        <f>INDEX(AY488:BF495,MATCH(AX507,AW488:AW495,0),MATCH(BO498,AY486:BF486,0))*(INDEX(AL500:AU507,MATCH(BO498,AJ500:AJ507,0),MATCH(BO499,AL499:AU499,0)))</f>
        <v>0</v>
      </c>
      <c r="BP507" s="30">
        <f>INDEX(AY488:BF495,MATCH(AX507,AW488:AW495,0),MATCH(BP498,AY486:BF486,0))*(INDEX(AL500:AU507,MATCH(BP498,AJ500:AJ507,0),MATCH(BP499,AL499:AU499,0)))</f>
        <v>0</v>
      </c>
      <c r="BQ507" s="30">
        <f>INDEX(AY488:BF495,MATCH(AX507,AW488:AW495,0),MATCH(BQ498,AY486:BF486,0))*(INDEX(AL500:AU507,MATCH(BQ498,AJ500:AJ507,0),MATCH(BQ499,AL499:AU499,0)))</f>
        <v>0</v>
      </c>
      <c r="BR507" s="30">
        <f>INDEX(AY488:BF495,MATCH(AX507,AW488:AW495,0),MATCH(BR498,AY486:BF486,0))*(INDEX(AL500:AU507,MATCH(BR498,AJ500:AJ507,0),MATCH(BR499,AL499:AU499,0)))</f>
        <v>0</v>
      </c>
      <c r="BS507" s="30">
        <f>INDEX(AY488:BF495,MATCH(AX507,AW488:AW495,0),MATCH(BS498,AY486:BF486,0))*(INDEX(AL500:AU507,MATCH(BS498,AJ500:AJ507,0),MATCH(BS499,AL499:AU499,0)))</f>
        <v>0</v>
      </c>
      <c r="BT507" s="30">
        <f>INDEX(AY488:BF495,MATCH(AX507,AW488:AW495,0),MATCH(BT498,AY486:BF486,0))*(INDEX(AL500:AU507,MATCH(BT498,AJ500:AJ507,0),MATCH(BT499,AL499:AU499,0)))</f>
        <v>0</v>
      </c>
      <c r="BU507" s="30">
        <f>INDEX(AY488:BF495,MATCH(AX507,AW488:AW495,0),MATCH(BU498,AY486:BF486,0))*(INDEX(AL500:AU507,MATCH(BU498,AJ500:AJ507,0),MATCH(BU499,AL499:AU499,0)))</f>
        <v>0</v>
      </c>
      <c r="BV507" s="30">
        <f>INDEX(AY488:BF495,MATCH(AX507,AW488:AW495,0),MATCH(BV498,AY486:BF486,0))*(INDEX(AL500:AU507,MATCH(BV498,AJ500:AJ507,0),MATCH(BV499,AL499:AU499,0)))</f>
        <v>0</v>
      </c>
      <c r="BW507" s="30">
        <f>INDEX(AY488:BF495,MATCH(AX507,AW488:AW495,0),MATCH(BW498,AY486:BF486,0))*(INDEX(AL500:AU507,MATCH(BW498,AJ500:AJ507,0),MATCH(BW499,AL499:AU499,0)))</f>
        <v>0</v>
      </c>
      <c r="BX507" s="30">
        <f>INDEX(AY488:BF495,MATCH(AX507,AW488:AW495,0),MATCH(BX498,AY486:BF486,0))*(INDEX(AL500:AU507,MATCH(BX498,AJ500:AJ507,0),MATCH(BX499,AL499:AU499,0)))</f>
        <v>0</v>
      </c>
      <c r="BY507" s="30">
        <f>INDEX(AY488:BF495,MATCH(AX507,AW488:AW495,0),MATCH(BY498,AY486:BF486,0))*(INDEX(AL500:AU507,MATCH(BY498,AJ500:AJ507,0),MATCH(BY499,AL499:AU499,0)))</f>
        <v>0</v>
      </c>
      <c r="BZ507" s="30">
        <f>INDEX(AY488:BF495,MATCH(AX507,AW488:AW495,0),MATCH(BZ498,AY486:BF486,0))*(INDEX(AL500:AU507,MATCH(BZ498,AJ500:AJ507,0),MATCH(BZ499,AL499:AU499,0)))</f>
        <v>0</v>
      </c>
      <c r="CA507" s="30">
        <f>INDEX(AY488:BF495,MATCH(AX507,AW488:AW495,0),MATCH(CA498,AY486:BF486,0))*(INDEX(AL500:AU507,MATCH(CA498,AJ500:AJ507,0),MATCH(CA499,AL499:AU499,0)))</f>
        <v>0</v>
      </c>
      <c r="CB507" s="30">
        <f>INDEX(AY488:BF495,MATCH(AX507,AW488:AW495,0),MATCH(CB498,AY486:BF486,0))*(INDEX(AL500:AU507,MATCH(CB498,AJ500:AJ507,0),MATCH(CB499,AL499:AU499,0)))</f>
        <v>0</v>
      </c>
      <c r="CC507" s="30">
        <f>INDEX(AY488:BF495,MATCH(AX507,AW488:AW495,0),MATCH(CC498,AY486:BF486,0))*(INDEX(AL500:AU507,MATCH(CC498,AJ500:AJ507,0),MATCH(CC499,AL499:AU499,0)))</f>
        <v>0</v>
      </c>
      <c r="CD507" s="30">
        <f>INDEX(AY488:BF495,MATCH(AX507,AW488:AW495,0),MATCH(CD498,AY486:BF486,0))*(INDEX(AL500:AU507,MATCH(CD498,AJ500:AJ507,0),MATCH(CD499,AL499:AU499,0)))</f>
        <v>0</v>
      </c>
      <c r="CE507" s="30">
        <f>INDEX(AY488:BF495,MATCH(AX507,AW488:AW495,0),MATCH(CE498,AY486:BF486,0))*(INDEX(AL500:AU507,MATCH(CE498,AJ500:AJ507,0),MATCH(CE499,AL499:AU499,0)))</f>
        <v>0</v>
      </c>
      <c r="CF507" s="30">
        <f>INDEX(AY488:BF495,MATCH(AX507,AW488:AW495,0),MATCH(CF498,AY486:BF486,0))*(INDEX(AL500:AU507,MATCH(CF498,AJ500:AJ507,0),MATCH(CF499,AL499:AU499,0)))</f>
        <v>0</v>
      </c>
      <c r="CG507" s="30">
        <f>INDEX(AY488:BF495,MATCH(AX507,AW488:AW495,0),MATCH(CG498,AY486:BF486,0))*(INDEX(AL500:AU507,MATCH(CG498,AJ500:AJ507,0),MATCH(CG499,AL499:AU499,0)))</f>
        <v>0</v>
      </c>
      <c r="CH507" s="30">
        <f>INDEX(AY488:BF495,MATCH(AX507,AW488:AW495,0),MATCH(CH498,AY486:BF486,0))*(INDEX(AL500:AU507,MATCH(CH498,AJ500:AJ507,0),MATCH(CH499,AL499:AU499,0)))</f>
        <v>0</v>
      </c>
      <c r="CI507" s="30">
        <f>INDEX(AY488:BF495,MATCH(AX507,AW488:AW495,0),MATCH(CI498,AY486:BF486,0))*(INDEX(AL500:AU507,MATCH(CI498,AJ500:AJ507,0),MATCH(CI499,AL499:AU499,0)))</f>
        <v>0</v>
      </c>
      <c r="CJ507" s="30">
        <f>INDEX(AY488:BF495,MATCH(AX507,AW488:AW495,0),MATCH(CJ498,AY486:BF486,0))*(INDEX(AL500:AU507,MATCH(CJ498,AJ500:AJ507,0),MATCH(CJ499,AL499:AU499,0)))</f>
        <v>0</v>
      </c>
      <c r="CK507" s="30">
        <f>INDEX(AY488:BF495,MATCH(AX507,AW488:AW495,0),MATCH(CK498,AY486:BF486,0))*(INDEX(AL500:AU507,MATCH(CK498,AJ500:AJ507,0),MATCH(CK499,AL499:AU499,0)))</f>
        <v>0</v>
      </c>
      <c r="CL507" s="30">
        <f>INDEX(AY488:BF495,MATCH(AX507,AW488:AW495,0),MATCH(CL498,AY486:BF486,0))*(INDEX(AL500:AU507,MATCH(CL498,AJ500:AJ507,0),MATCH(CL499,AL499:AU499,0)))</f>
        <v>0</v>
      </c>
      <c r="CM507" s="30">
        <f>INDEX(AY488:BF495,MATCH(AX507,AW488:AW495,0),MATCH(CM498,AY486:BF486,0))*(INDEX(AL500:AU507,MATCH(CM498,AJ500:AJ507,0),MATCH(CM499,AL499:AU499,0)))</f>
        <v>0</v>
      </c>
      <c r="CN507" s="30">
        <f>INDEX(AY488:BF495,MATCH(AX507,AW488:AW495,0),MATCH(CN498,AY486:BF486,0))*(INDEX(AL500:AU507,MATCH(CN498,AJ500:AJ507,0),MATCH(CN499,AL499:AU499,0)))</f>
        <v>0</v>
      </c>
      <c r="CO507" s="30">
        <f>INDEX(AY488:BF495,MATCH(AX507,AW488:AW495,0),MATCH(CO498,AY486:BF486,0))*(INDEX(AL500:AU507,MATCH(CO498,AJ500:AJ507,0),MATCH(CO499,AL499:AU499,0)))</f>
        <v>0</v>
      </c>
      <c r="CP507" s="30">
        <f>INDEX(AY488:BF495,MATCH(AX507,AW488:AW495,0),MATCH(CP498,AY486:BF486,0))*(INDEX(AL500:AU507,MATCH(CP498,AJ500:AJ507,0),MATCH(CP499,AL499:AU499,0)))</f>
        <v>0</v>
      </c>
      <c r="CQ507" s="30">
        <f>INDEX(AY488:BF495,MATCH(AX507,AW488:AW495,0),MATCH(CQ498,AY486:BF486,0))*(INDEX(AL500:AU507,MATCH(CQ498,AJ500:AJ507,0),MATCH(CQ499,AL499:AU499,0)))</f>
        <v>0</v>
      </c>
      <c r="CR507" s="30">
        <f>INDEX(AY488:BF495,MATCH(AX507,AW488:AW495,0),MATCH(CR498,AY486:BF486,0))*(INDEX(AL500:AU507,MATCH(CR498,AJ500:AJ507,0),MATCH(CR499,AL499:AU499,0)))</f>
        <v>0</v>
      </c>
      <c r="CS507" s="30">
        <f>INDEX(AY488:BF495,MATCH(AX507,AW488:AW495,0),MATCH(CS498,AY486:BF486,0))*(INDEX(AL500:AU507,MATCH(CS498,AJ500:AJ507,0),MATCH(CS499,AL499:AU499,0)))</f>
        <v>0</v>
      </c>
      <c r="CT507" s="30">
        <f>INDEX(AY488:BF495,MATCH(AX507,AW488:AW495,0),MATCH(CT498,AY486:BF486,0))*(INDEX(AL500:AU507,MATCH(CT498,AJ500:AJ507,0),MATCH(CT499,AL499:AU499,0)))</f>
        <v>0</v>
      </c>
      <c r="CU507" s="30">
        <f>INDEX(AY488:BF495,MATCH(AX507,AW488:AW495,0),MATCH(CU498,AY486:BF486,0))*(INDEX(AL500:AU507,MATCH(CU498,AJ500:AJ507,0),MATCH(CU499,AL499:AU499,0)))</f>
        <v>0</v>
      </c>
      <c r="CV507" s="30">
        <f>INDEX(AY488:BF495,MATCH(AX507,AW488:AW495,0),MATCH(CV498,AY486:BF486,0))*(INDEX(AL500:AU507,MATCH(CV498,AJ500:AJ507,0),MATCH(CV499,AL499:AU499,0)))</f>
        <v>0</v>
      </c>
      <c r="CW507" s="30">
        <f>INDEX(AY488:BF495,MATCH(AX507,AW488:AW495,0),MATCH(CW498,AY486:BF486,0))*(INDEX(AL500:AU507,MATCH(CW498,AJ500:AJ507,0),MATCH(CW499,AL499:AU499,0)))</f>
        <v>0</v>
      </c>
      <c r="CX507" s="30">
        <f>INDEX(AY488:BF495,MATCH(AX507,AW488:AW495,0),MATCH(CX498,AY486:BF486,0))*(INDEX(AL500:AU507,MATCH(CX498,AJ500:AJ507,0),MATCH(CX499,AL499:AU499,0)))</f>
        <v>0</v>
      </c>
      <c r="CY507" s="30">
        <f>INDEX(AY488:BF495,MATCH(AX507,AW488:AW495,0),MATCH(CY498,AY486:BF486,0))*(INDEX(AL500:AU507,MATCH(CY498,AJ500:AJ507,0),MATCH(CY499,AL499:AU499,0)))</f>
        <v>0</v>
      </c>
      <c r="CZ507" s="30">
        <f>INDEX(AY488:BF495,MATCH(AX507,AW488:AW495,0),MATCH(CZ498,AY486:BF486,0))*(INDEX(AL500:AU507,MATCH(CZ498,AJ500:AJ507,0),MATCH(CZ499,AL499:AU499,0)))</f>
        <v>0</v>
      </c>
      <c r="DA507" s="30">
        <f>INDEX(AY488:BF495,MATCH(AX507,AW488:AW495,0),MATCH(DA498,AY486:BF486,0))*(INDEX(AL500:AU507,MATCH(DA498,AJ500:AJ507,0),MATCH(DA499,AL499:AU499,0)))</f>
        <v>0</v>
      </c>
      <c r="DB507" s="30">
        <f>INDEX(AY488:BF495,MATCH(AX507,AW488:AW495,0),MATCH(DB498,AY486:BF486,0))*(INDEX(AL500:AU507,MATCH(DB498,AJ500:AJ507,0),MATCH(DB499,AL499:AU499,0)))</f>
        <v>0</v>
      </c>
      <c r="DC507" s="30">
        <f>INDEX(AY488:BF495,MATCH(AX507,AW488:AW495,0),MATCH(DC498,AY486:BF486,0))*(INDEX(AL500:AU507,MATCH(DC498,AJ500:AJ507,0),MATCH(DC499,AL499:AU499,0)))</f>
        <v>0</v>
      </c>
      <c r="DD507" s="30">
        <f>INDEX(AY488:BF495,MATCH(AX507,AW488:AW495,0),MATCH(DD498,AY486:BF486,0))*(INDEX(AL500:AU507,MATCH(DD498,AJ500:AJ507,0),MATCH(DD499,AL499:AU499,0)))</f>
        <v>0</v>
      </c>
      <c r="DE507" s="30">
        <f>INDEX(AY488:BF495,MATCH(AX507,AW488:AW495,0),MATCH(DE498,AY486:BF486,0))*(INDEX(AL500:AU507,MATCH(DE498,AJ500:AJ507,0),MATCH(DE499,AL499:AU499,0)))</f>
        <v>0</v>
      </c>
      <c r="DF507" s="30">
        <f>INDEX(AY488:BF495,MATCH(AX507,AW488:AW495,0),MATCH(DF498,AY486:BF486,0))*(INDEX(AL500:AU507,MATCH(DF498,AJ500:AJ507,0),MATCH(DF499,AL499:AU499,0)))</f>
        <v>0</v>
      </c>
      <c r="DG507" s="30">
        <f>INDEX(AY488:BF495,MATCH(AX507,AW488:AW495,0),MATCH(DG498,AY486:BF486,0))*(INDEX(AL500:AU507,MATCH(DG498,AJ500:AJ507,0),MATCH(DG499,AL499:AU499,0)))</f>
        <v>0</v>
      </c>
      <c r="DH507" s="30">
        <f>INDEX(AY488:BF495,MATCH(AX507,AW488:AW495,0),MATCH(DH498,AY486:BF486,0))*(INDEX(AL500:AU507,MATCH(DH498,AJ500:AJ507,0),MATCH(DH499,AL499:AU499,0)))</f>
        <v>0</v>
      </c>
      <c r="DI507" s="30">
        <f>INDEX(AY488:BF495,MATCH(AX507,AW488:AW495,0),MATCH(DI498,AY486:BF486,0))*(INDEX(AL500:AU507,MATCH(DI498,AJ500:AJ507,0),MATCH(DI499,AL499:AU499,0)))</f>
        <v>0</v>
      </c>
      <c r="DJ507" s="30">
        <f>INDEX(AY488:BF495,MATCH(AX507,AW488:AW495,0),MATCH(DJ498,AY486:BF486,0))*(INDEX(AL500:AU507,MATCH(DJ498,AJ500:AJ507,0),MATCH(DJ499,AL499:AU499,0)))</f>
        <v>0</v>
      </c>
      <c r="DK507" s="30">
        <f>INDEX(AY488:BF495,MATCH(AX507,AW488:AW495,0),MATCH(DK498,AY486:BF486,0))*(INDEX(AL500:AU507,MATCH(DK498,AJ500:AJ507,0),MATCH(DK499,AL499:AU499,0)))</f>
        <v>0</v>
      </c>
      <c r="DL507" s="30">
        <f>INDEX(AY488:BF495,MATCH(AX507,AW488:AW495,0),MATCH(DL498,AY486:BF486,0))*(INDEX(AL500:AU507,MATCH(DL498,AJ500:AJ507,0),MATCH(DL499,AL499:AU499,0)))</f>
        <v>0</v>
      </c>
      <c r="DM507" s="30">
        <f>INDEX(AY488:BF495,MATCH(AX507,AW488:AW495,0),MATCH(DM498,AY486:BF486,0))*(INDEX(AL500:AU507,MATCH(DM498,AJ500:AJ507,0),MATCH(DM499,AL499:AU499,0)))</f>
        <v>0</v>
      </c>
      <c r="DN507" s="30">
        <f>INDEX(AY488:BF495,MATCH(AX507,AW488:AW495,0),MATCH(DN498,AY486:BF486,0))*(INDEX(AL500:AU507,MATCH(DN498,AJ500:AJ507,0),MATCH(DN499,AL499:AU499,0)))</f>
        <v>0</v>
      </c>
      <c r="DO507" s="30">
        <f>INDEX(AY488:BF495,MATCH(AX507,AW488:AW495,0),MATCH(DO498,AY486:BF486,0))*(INDEX(AL500:AU507,MATCH(DO498,AJ500:AJ507,0),MATCH(DO499,AL499:AU499,0)))</f>
        <v>0</v>
      </c>
      <c r="DP507" s="30">
        <f>INDEX(AY488:BF495,MATCH(AX507,AW488:AW495,0),MATCH(DP498,AY486:BF486,0))*(INDEX(AL500:AU507,MATCH(DP498,AJ500:AJ507,0),MATCH(DP499,AL499:AU499,0)))</f>
        <v>0</v>
      </c>
      <c r="DQ507" s="30">
        <f>INDEX(AY488:BF495,MATCH(AX507,AW488:AW495,0),MATCH(DQ498,AY486:BF486,0))*(INDEX(AL500:AU507,MATCH(DQ498,AJ500:AJ507,0),MATCH(DQ499,AL499:AU499,0)))</f>
        <v>0</v>
      </c>
      <c r="DR507" s="2" t="b">
        <f t="shared" si="529"/>
        <v>1</v>
      </c>
      <c r="DS507" s="29">
        <v>2030</v>
      </c>
      <c r="DT507" s="30">
        <f>IF(DS507&gt;DT498,AY506-AY507,0)</f>
        <v>0</v>
      </c>
      <c r="DU507" s="30">
        <f>IF(DS507&gt;DU498,AZ506-AZ507,0)</f>
        <v>0</v>
      </c>
      <c r="DV507" s="30">
        <f>IF(DS507&gt;DV498,BA506-BA507,0)</f>
        <v>0</v>
      </c>
      <c r="DW507" s="30">
        <f>IF(DS507&gt;DW498,BB506-BB507,0)</f>
        <v>0</v>
      </c>
      <c r="DX507" s="30">
        <f>IF(DS507&gt;DX498,BC506-BC507,0)</f>
        <v>0</v>
      </c>
      <c r="DY507" s="30">
        <f>IF(DS507&gt;DY498,BD506-BD507,0)</f>
        <v>0</v>
      </c>
      <c r="DZ507" s="30">
        <f>IF(DS507&gt;DZ498,BE506-BE507,0)</f>
        <v>0</v>
      </c>
      <c r="EA507" s="30">
        <f>IF(DS507&gt;EA498,BF506-BF507,0)</f>
        <v>0</v>
      </c>
      <c r="EB507" s="30">
        <f>IF(DS507&gt;EB498,BG506-BG507,0)</f>
        <v>0</v>
      </c>
      <c r="EC507" s="30">
        <f>IF(DS507&gt;EC498,BH506-BH507,0)</f>
        <v>0</v>
      </c>
      <c r="ED507" s="30">
        <f>IF(DS507&gt;ED498,BI506-BI507,0)</f>
        <v>0</v>
      </c>
      <c r="EE507" s="30">
        <f>IF(DS507&gt;EE498,BJ506-BJ507,0)</f>
        <v>0</v>
      </c>
      <c r="EF507" s="30">
        <f>IF(DS507&gt;EF498,BK506-BK507,0)</f>
        <v>0</v>
      </c>
      <c r="EG507" s="30">
        <f>IF(DS507&gt;EG498,BL506-BL507,0)</f>
        <v>0</v>
      </c>
      <c r="EH507" s="30">
        <f>IF(DS507&gt;EH498,BM506-BM507,0)</f>
        <v>0</v>
      </c>
      <c r="EI507" s="30">
        <f>IF(DS507&gt;EI498,BN506-BN507,0)</f>
        <v>0</v>
      </c>
      <c r="EJ507" s="30">
        <f>IF(DS507&gt;EJ498,BO506-BO507,0)</f>
        <v>0</v>
      </c>
      <c r="EK507" s="30">
        <f>IF(DS507&gt;EK498,BP506-BP507,0)</f>
        <v>0</v>
      </c>
      <c r="EL507" s="30">
        <f>IF(DS507&gt;EL498,BQ506-BQ507,0)</f>
        <v>0</v>
      </c>
      <c r="EM507" s="30">
        <f>IF(DS507&gt;EM498,BR506-BR507,0)</f>
        <v>0</v>
      </c>
      <c r="EN507" s="30">
        <f>IF(DS507&gt;EN498,BS506-BS507,0)</f>
        <v>0</v>
      </c>
      <c r="EO507" s="30">
        <f>IF(DS507&gt;EO498,BT506-BT507,0)</f>
        <v>0</v>
      </c>
      <c r="EP507" s="30">
        <f>IF(DS507&gt;EP498,BU506-BU507,0)</f>
        <v>0</v>
      </c>
      <c r="EQ507" s="30">
        <f>IF(DS507&gt;EQ498,BV506-BV507,0)</f>
        <v>0</v>
      </c>
      <c r="ER507" s="30">
        <f>IF(DS507&gt;ER498,BW506-BW507,0)</f>
        <v>0</v>
      </c>
      <c r="ES507" s="30">
        <f>IF(DS507&gt;ES498,BX506-BX507,0)</f>
        <v>0</v>
      </c>
      <c r="ET507" s="30">
        <f>IF(DS507&gt;ET498,BY506-BY507,0)</f>
        <v>0</v>
      </c>
      <c r="EU507" s="30">
        <f>IF(DS507&gt;EU498,BZ506-BZ507,0)</f>
        <v>0</v>
      </c>
      <c r="EV507" s="30">
        <f>IF(DS507&gt;EV498,CA506-CA507,0)</f>
        <v>0</v>
      </c>
      <c r="EW507" s="30">
        <f>IF(DS507&gt;EW498,CB506-CB507,0)</f>
        <v>0</v>
      </c>
      <c r="EX507" s="30">
        <f>IF(DS507&gt;EX498,CC506-CC507,0)</f>
        <v>0</v>
      </c>
      <c r="EY507" s="30">
        <f>IF(DS507&gt;EY498,CD506-CD507,0)</f>
        <v>0</v>
      </c>
      <c r="EZ507" s="30">
        <f>IF(DS507&gt;EZ498,CE506-CE507,0)</f>
        <v>0</v>
      </c>
      <c r="FA507" s="30">
        <f>IF(DS507&gt;FA498,CF506-CF507,0)</f>
        <v>0</v>
      </c>
      <c r="FB507" s="30">
        <f>IF(DS507&gt;FB498,CG506-CG507,0)</f>
        <v>0</v>
      </c>
      <c r="FC507" s="30">
        <f>IF(DS507&gt;FC498,CH506-CH507,0)</f>
        <v>0</v>
      </c>
      <c r="FD507" s="30">
        <f>IF(DS507&gt;FD498,CI506-CI507,0)</f>
        <v>0</v>
      </c>
      <c r="FE507" s="30">
        <f>IF(DS507&gt;FE498,CJ506-CJ507,0)</f>
        <v>0</v>
      </c>
      <c r="FF507" s="30">
        <f>IF(DS507&gt;FF498,CK506-CK507,0)</f>
        <v>0</v>
      </c>
      <c r="FG507" s="30">
        <f>IF(DS507&gt;FG498,CL506-CL507,0)</f>
        <v>0</v>
      </c>
      <c r="FH507" s="30">
        <f>IF(DS507&gt;FH498,CM506-CM507,0)</f>
        <v>0</v>
      </c>
      <c r="FI507" s="30">
        <f>IF(DS507&gt;FI498,CN506-CN507,0)</f>
        <v>0</v>
      </c>
      <c r="FJ507" s="30">
        <f>IF(DS507&gt;FJ498,CO506-CO507,0)</f>
        <v>0</v>
      </c>
      <c r="FK507" s="30">
        <f>IF(DS507&gt;FK498,CP506-CP507,0)</f>
        <v>0</v>
      </c>
      <c r="FL507" s="30">
        <f>IF(DS507&gt;FL498,CQ506-CQ507,0)</f>
        <v>0</v>
      </c>
      <c r="FM507" s="30">
        <f>IF(DS507&gt;FM498,CR506-CR507,0)</f>
        <v>0</v>
      </c>
      <c r="FN507" s="30">
        <f>IF(DS507&gt;FN498,CS506-CS507,0)</f>
        <v>0</v>
      </c>
      <c r="FO507" s="30">
        <f>IF(DS507&gt;FO498,CT506-CT507,0)</f>
        <v>0</v>
      </c>
      <c r="FP507" s="30">
        <f>IF(DS507&gt;FP498,CU506-CU507,0)</f>
        <v>0</v>
      </c>
      <c r="FQ507" s="30">
        <f>IF(DS507&gt;FQ498,CV506-CV507,0)</f>
        <v>0</v>
      </c>
      <c r="FR507" s="30">
        <f>IF(DS507&gt;FR498,CW506-CW507,0)</f>
        <v>0</v>
      </c>
      <c r="FS507" s="30">
        <f>IF(DS507&gt;FS498,CX506-CX507,0)</f>
        <v>0</v>
      </c>
      <c r="FT507" s="30">
        <f>IF(DS507&gt;FT498,CY506-CY507,0)</f>
        <v>0</v>
      </c>
      <c r="FU507" s="30">
        <f>IF(DS507&gt;FU498,CZ506-CZ507,0)</f>
        <v>0</v>
      </c>
      <c r="FV507" s="30">
        <f>IF(DS507&gt;FV498,DA506-DA507,0)</f>
        <v>0</v>
      </c>
      <c r="FW507" s="30">
        <f>IF(DS507&gt;FW498,DB506-DB507,0)</f>
        <v>0</v>
      </c>
      <c r="FX507" s="30">
        <f>IF(DS507&gt;FX498,DC506-DC507,0)</f>
        <v>0</v>
      </c>
      <c r="FY507" s="30">
        <f>IF(DS507&gt;FY498,DD506-DD507,0)</f>
        <v>0</v>
      </c>
      <c r="FZ507" s="30">
        <f>IF(DS507&gt;FZ498,DE506-DE507,0)</f>
        <v>0</v>
      </c>
      <c r="GA507" s="30">
        <f>IF(DS507&gt;GA498,DF506-DF507,0)</f>
        <v>0</v>
      </c>
      <c r="GB507" s="30">
        <f>IF(DS507&gt;GB498,DG506-DG507,0)</f>
        <v>0</v>
      </c>
      <c r="GC507" s="30">
        <f>IF(DS507&gt;GC498,DH506-DH507,0)</f>
        <v>0</v>
      </c>
      <c r="GD507" s="30">
        <f>IF(DS507&gt;GD498,DI506-DI507,0)</f>
        <v>0</v>
      </c>
      <c r="GE507" s="30">
        <f>IF(DS507&gt;GE498,DJ506-DJ507,0)</f>
        <v>0</v>
      </c>
      <c r="GF507" s="30">
        <f>IF(DS507&gt;GF498,DK506-DK507,0)</f>
        <v>0</v>
      </c>
      <c r="GG507" s="30">
        <f>IF(DS507&gt;GG498,DL506-DL507,0)</f>
        <v>0</v>
      </c>
      <c r="GH507" s="30">
        <f>IF(DS507&gt;GH498,DM506-DM507,0)</f>
        <v>0</v>
      </c>
      <c r="GI507" s="30">
        <f>IF(DS507&gt;GI498,DN506-DN507,0)</f>
        <v>0</v>
      </c>
      <c r="GJ507" s="30">
        <f>IF(DS507&gt;GJ498,DO506-DO507,0)</f>
        <v>0</v>
      </c>
      <c r="GK507" s="30">
        <f>IF(DS507&gt;GK498,DP506-DP507,0)</f>
        <v>0</v>
      </c>
      <c r="GL507" s="30">
        <f>IF(DS507&gt;GL498,DQ506-DQ507,0)</f>
        <v>0</v>
      </c>
      <c r="GM507" s="30" t="b">
        <f t="shared" si="530"/>
        <v>1</v>
      </c>
      <c r="GO507" s="29">
        <v>2030</v>
      </c>
      <c r="GP507" s="27">
        <f>SUMIF(DT499:GL499,GP499,DT507:GL507)</f>
        <v>0</v>
      </c>
      <c r="GQ507" s="28">
        <f>SUMIF(DT499:GL499,GQ499,DT507:GL507)</f>
        <v>0</v>
      </c>
      <c r="GR507" s="28">
        <f>SUMIF(DT499:GL499,GR499,DT507:GL507)</f>
        <v>0</v>
      </c>
      <c r="GS507" s="28">
        <f>SUMIF(DT499:GL499,GS499,DT507:GL507)</f>
        <v>0</v>
      </c>
      <c r="GT507" s="28">
        <f>SUMIF(DT499:GL499,GT499,DT507:GL507)</f>
        <v>0</v>
      </c>
      <c r="GU507" s="28">
        <f>SUMIF(DT499:GL499,GU499,DT507:GL507)</f>
        <v>0</v>
      </c>
      <c r="GV507" s="28">
        <f>SUMIF(DT499:GL499,GV499,DT507:GL507)</f>
        <v>0</v>
      </c>
      <c r="GW507" s="28">
        <f>SUMIF(DT499:GL499,GW499,DT507:GL507)</f>
        <v>0</v>
      </c>
      <c r="GX507" s="28">
        <f>SUMIF(DT499:GL499,GX499,DT507:GL507)</f>
        <v>0</v>
      </c>
      <c r="GY507" s="28">
        <f>SUMIF(DT499:GL499,GY499,DT507:GL507)</f>
        <v>0</v>
      </c>
      <c r="GZ507" s="28">
        <f>SUMIF(DT499:GL499,GZ499,DT507:GL507)</f>
        <v>0</v>
      </c>
      <c r="HA507" s="27" t="b">
        <f t="shared" si="531"/>
        <v>1</v>
      </c>
    </row>
    <row r="508" spans="1:221" hidden="1" x14ac:dyDescent="0.2">
      <c r="A508" s="2" t="s">
        <v>1</v>
      </c>
      <c r="B508" s="26"/>
      <c r="S508" s="16"/>
    </row>
    <row r="509" spans="1:221" hidden="1" x14ac:dyDescent="0.2">
      <c r="A509" s="2" t="s">
        <v>1</v>
      </c>
      <c r="B509" s="26"/>
      <c r="S509" s="16"/>
      <c r="DS509" s="2" t="s">
        <v>12</v>
      </c>
    </row>
    <row r="510" spans="1:221" hidden="1" x14ac:dyDescent="0.2">
      <c r="A510" s="2" t="s">
        <v>1</v>
      </c>
      <c r="B510" s="26"/>
      <c r="H510" s="64"/>
      <c r="I510" s="64"/>
      <c r="J510" s="64"/>
      <c r="K510" s="64"/>
      <c r="L510" s="64"/>
      <c r="M510" s="64"/>
      <c r="N510" s="64"/>
      <c r="O510" s="64"/>
      <c r="P510" s="64"/>
      <c r="Q510" s="64"/>
      <c r="R510" s="64"/>
      <c r="S510" s="16"/>
      <c r="T510" s="63"/>
      <c r="DS510" s="50"/>
      <c r="DT510" s="44">
        <v>2023</v>
      </c>
      <c r="DU510" s="44">
        <v>2024</v>
      </c>
      <c r="DV510" s="44">
        <v>2024</v>
      </c>
      <c r="DW510" s="44">
        <v>2024</v>
      </c>
      <c r="DX510" s="44">
        <v>2024</v>
      </c>
      <c r="DY510" s="44">
        <v>2024</v>
      </c>
      <c r="DZ510" s="44">
        <v>2024</v>
      </c>
      <c r="EA510" s="44">
        <v>2024</v>
      </c>
      <c r="EB510" s="44">
        <v>2024</v>
      </c>
      <c r="EC510" s="44">
        <v>2024</v>
      </c>
      <c r="ED510" s="44">
        <v>2024</v>
      </c>
      <c r="EE510" s="44">
        <v>2025</v>
      </c>
      <c r="EF510" s="44">
        <v>2025</v>
      </c>
      <c r="EG510" s="44">
        <v>2025</v>
      </c>
      <c r="EH510" s="44">
        <v>2025</v>
      </c>
      <c r="EI510" s="44">
        <v>2025</v>
      </c>
      <c r="EJ510" s="44">
        <v>2025</v>
      </c>
      <c r="EK510" s="44">
        <v>2025</v>
      </c>
      <c r="EL510" s="44">
        <v>2025</v>
      </c>
      <c r="EM510" s="44">
        <v>2025</v>
      </c>
      <c r="EN510" s="44">
        <v>2025</v>
      </c>
      <c r="EO510" s="44">
        <v>2026</v>
      </c>
      <c r="EP510" s="44">
        <v>2026</v>
      </c>
      <c r="EQ510" s="44">
        <v>2026</v>
      </c>
      <c r="ER510" s="44">
        <v>2026</v>
      </c>
      <c r="ES510" s="44">
        <v>2026</v>
      </c>
      <c r="ET510" s="44">
        <v>2026</v>
      </c>
      <c r="EU510" s="44">
        <v>2026</v>
      </c>
      <c r="EV510" s="44">
        <v>2026</v>
      </c>
      <c r="EW510" s="44">
        <v>2026</v>
      </c>
      <c r="EX510" s="44">
        <v>2026</v>
      </c>
      <c r="EY510" s="44">
        <v>2027</v>
      </c>
      <c r="EZ510" s="44">
        <v>2027</v>
      </c>
      <c r="FA510" s="44">
        <v>2027</v>
      </c>
      <c r="FB510" s="44">
        <v>2027</v>
      </c>
      <c r="FC510" s="44">
        <v>2027</v>
      </c>
      <c r="FD510" s="44">
        <v>2027</v>
      </c>
      <c r="FE510" s="44">
        <v>2027</v>
      </c>
      <c r="FF510" s="44">
        <v>2027</v>
      </c>
      <c r="FG510" s="44">
        <v>2027</v>
      </c>
      <c r="FH510" s="44">
        <v>2027</v>
      </c>
      <c r="FI510" s="44">
        <v>2028</v>
      </c>
      <c r="FJ510" s="44">
        <v>2028</v>
      </c>
      <c r="FK510" s="44">
        <v>2028</v>
      </c>
      <c r="FL510" s="44">
        <v>2028</v>
      </c>
      <c r="FM510" s="44">
        <v>2028</v>
      </c>
      <c r="FN510" s="44">
        <v>2028</v>
      </c>
      <c r="FO510" s="44">
        <v>2028</v>
      </c>
      <c r="FP510" s="44">
        <v>2028</v>
      </c>
      <c r="FQ510" s="44">
        <v>2028</v>
      </c>
      <c r="FR510" s="44">
        <v>2028</v>
      </c>
      <c r="FS510" s="44">
        <v>2029</v>
      </c>
      <c r="FT510" s="44">
        <v>2029</v>
      </c>
      <c r="FU510" s="44">
        <v>2029</v>
      </c>
      <c r="FV510" s="44">
        <v>2029</v>
      </c>
      <c r="FW510" s="44">
        <v>2029</v>
      </c>
      <c r="FX510" s="44">
        <v>2029</v>
      </c>
      <c r="FY510" s="44">
        <v>2029</v>
      </c>
      <c r="FZ510" s="44">
        <v>2029</v>
      </c>
      <c r="GA510" s="44">
        <v>2029</v>
      </c>
      <c r="GB510" s="44">
        <v>2029</v>
      </c>
      <c r="GC510" s="44">
        <v>2030</v>
      </c>
      <c r="GD510" s="44">
        <v>2030</v>
      </c>
      <c r="GE510" s="44">
        <v>2030</v>
      </c>
      <c r="GF510" s="44">
        <v>2030</v>
      </c>
      <c r="GG510" s="44">
        <v>2030</v>
      </c>
      <c r="GH510" s="44">
        <v>2030</v>
      </c>
      <c r="GI510" s="44">
        <v>2030</v>
      </c>
      <c r="GJ510" s="44">
        <v>2030</v>
      </c>
      <c r="GK510" s="44">
        <v>2030</v>
      </c>
      <c r="GL510" s="44">
        <v>2030</v>
      </c>
      <c r="GM510" s="332" t="s">
        <v>2</v>
      </c>
      <c r="GN510" s="63"/>
      <c r="GO510" s="63"/>
      <c r="GP510" s="63" t="s">
        <v>11</v>
      </c>
      <c r="GQ510" s="63"/>
      <c r="GR510" s="63"/>
      <c r="GS510" s="63"/>
      <c r="GT510" s="63"/>
      <c r="GU510" s="63"/>
      <c r="GV510" s="63"/>
      <c r="GW510" s="63"/>
      <c r="GX510" s="63"/>
      <c r="GY510" s="63"/>
      <c r="GZ510" s="63"/>
      <c r="HC510" s="2" t="s">
        <v>10</v>
      </c>
    </row>
    <row r="511" spans="1:221" hidden="1" x14ac:dyDescent="0.2">
      <c r="A511" s="2" t="s">
        <v>1</v>
      </c>
      <c r="B511" s="26"/>
      <c r="I511" s="34"/>
      <c r="J511" s="34"/>
      <c r="K511" s="34"/>
      <c r="L511" s="34"/>
      <c r="M511" s="34"/>
      <c r="N511" s="34"/>
      <c r="O511" s="34"/>
      <c r="P511" s="34"/>
      <c r="Q511" s="34"/>
      <c r="R511" s="34"/>
      <c r="S511" s="16"/>
      <c r="T511" s="62"/>
      <c r="DS511" s="42" t="s">
        <v>4</v>
      </c>
      <c r="DT511" s="44" t="s">
        <v>3</v>
      </c>
      <c r="DU511" s="44" t="str">
        <f t="shared" ref="DU511:ED511" si="542">E487</f>
        <v/>
      </c>
      <c r="DV511" s="44" t="str">
        <f t="shared" si="542"/>
        <v/>
      </c>
      <c r="DW511" s="44" t="str">
        <f t="shared" si="542"/>
        <v/>
      </c>
      <c r="DX511" s="44" t="str">
        <f t="shared" si="542"/>
        <v/>
      </c>
      <c r="DY511" s="44" t="str">
        <f t="shared" si="542"/>
        <v/>
      </c>
      <c r="DZ511" s="44" t="str">
        <f t="shared" si="542"/>
        <v/>
      </c>
      <c r="EA511" s="44" t="str">
        <f t="shared" si="542"/>
        <v/>
      </c>
      <c r="EB511" s="44" t="str">
        <f t="shared" si="542"/>
        <v/>
      </c>
      <c r="EC511" s="44" t="str">
        <f t="shared" si="542"/>
        <v/>
      </c>
      <c r="ED511" s="44" t="str">
        <f t="shared" si="542"/>
        <v/>
      </c>
      <c r="EE511" s="44" t="str">
        <f t="shared" ref="EE511:EN511" si="543">E487</f>
        <v/>
      </c>
      <c r="EF511" s="44" t="str">
        <f t="shared" si="543"/>
        <v/>
      </c>
      <c r="EG511" s="44" t="str">
        <f t="shared" si="543"/>
        <v/>
      </c>
      <c r="EH511" s="44" t="str">
        <f t="shared" si="543"/>
        <v/>
      </c>
      <c r="EI511" s="44" t="str">
        <f t="shared" si="543"/>
        <v/>
      </c>
      <c r="EJ511" s="44" t="str">
        <f t="shared" si="543"/>
        <v/>
      </c>
      <c r="EK511" s="44" t="str">
        <f t="shared" si="543"/>
        <v/>
      </c>
      <c r="EL511" s="44" t="str">
        <f t="shared" si="543"/>
        <v/>
      </c>
      <c r="EM511" s="44" t="str">
        <f t="shared" si="543"/>
        <v/>
      </c>
      <c r="EN511" s="44" t="str">
        <f t="shared" si="543"/>
        <v/>
      </c>
      <c r="EO511" s="44" t="str">
        <f t="shared" ref="EO511:EX511" si="544">E487</f>
        <v/>
      </c>
      <c r="EP511" s="44" t="str">
        <f t="shared" si="544"/>
        <v/>
      </c>
      <c r="EQ511" s="44" t="str">
        <f t="shared" si="544"/>
        <v/>
      </c>
      <c r="ER511" s="44" t="str">
        <f t="shared" si="544"/>
        <v/>
      </c>
      <c r="ES511" s="44" t="str">
        <f t="shared" si="544"/>
        <v/>
      </c>
      <c r="ET511" s="44" t="str">
        <f t="shared" si="544"/>
        <v/>
      </c>
      <c r="EU511" s="44" t="str">
        <f t="shared" si="544"/>
        <v/>
      </c>
      <c r="EV511" s="44" t="str">
        <f t="shared" si="544"/>
        <v/>
      </c>
      <c r="EW511" s="44" t="str">
        <f t="shared" si="544"/>
        <v/>
      </c>
      <c r="EX511" s="44" t="str">
        <f t="shared" si="544"/>
        <v/>
      </c>
      <c r="EY511" s="44" t="str">
        <f t="shared" ref="EY511:FH511" si="545">E487</f>
        <v/>
      </c>
      <c r="EZ511" s="44" t="str">
        <f t="shared" si="545"/>
        <v/>
      </c>
      <c r="FA511" s="44" t="str">
        <f t="shared" si="545"/>
        <v/>
      </c>
      <c r="FB511" s="44" t="str">
        <f t="shared" si="545"/>
        <v/>
      </c>
      <c r="FC511" s="44" t="str">
        <f t="shared" si="545"/>
        <v/>
      </c>
      <c r="FD511" s="44" t="str">
        <f t="shared" si="545"/>
        <v/>
      </c>
      <c r="FE511" s="44" t="str">
        <f t="shared" si="545"/>
        <v/>
      </c>
      <c r="FF511" s="44" t="str">
        <f t="shared" si="545"/>
        <v/>
      </c>
      <c r="FG511" s="44" t="str">
        <f t="shared" si="545"/>
        <v/>
      </c>
      <c r="FH511" s="44" t="str">
        <f t="shared" si="545"/>
        <v/>
      </c>
      <c r="FI511" s="44" t="str">
        <f t="shared" ref="FI511:FR511" si="546">E487</f>
        <v/>
      </c>
      <c r="FJ511" s="44" t="str">
        <f t="shared" si="546"/>
        <v/>
      </c>
      <c r="FK511" s="44" t="str">
        <f t="shared" si="546"/>
        <v/>
      </c>
      <c r="FL511" s="44" t="str">
        <f t="shared" si="546"/>
        <v/>
      </c>
      <c r="FM511" s="44" t="str">
        <f t="shared" si="546"/>
        <v/>
      </c>
      <c r="FN511" s="44" t="str">
        <f t="shared" si="546"/>
        <v/>
      </c>
      <c r="FO511" s="44" t="str">
        <f t="shared" si="546"/>
        <v/>
      </c>
      <c r="FP511" s="44" t="str">
        <f t="shared" si="546"/>
        <v/>
      </c>
      <c r="FQ511" s="44" t="str">
        <f t="shared" si="546"/>
        <v/>
      </c>
      <c r="FR511" s="44" t="str">
        <f t="shared" si="546"/>
        <v/>
      </c>
      <c r="FS511" s="44" t="str">
        <f t="shared" ref="FS511:GB511" si="547">E487</f>
        <v/>
      </c>
      <c r="FT511" s="44" t="str">
        <f t="shared" si="547"/>
        <v/>
      </c>
      <c r="FU511" s="44" t="str">
        <f t="shared" si="547"/>
        <v/>
      </c>
      <c r="FV511" s="44" t="str">
        <f t="shared" si="547"/>
        <v/>
      </c>
      <c r="FW511" s="44" t="str">
        <f t="shared" si="547"/>
        <v/>
      </c>
      <c r="FX511" s="44" t="str">
        <f t="shared" si="547"/>
        <v/>
      </c>
      <c r="FY511" s="44" t="str">
        <f t="shared" si="547"/>
        <v/>
      </c>
      <c r="FZ511" s="44" t="str">
        <f t="shared" si="547"/>
        <v/>
      </c>
      <c r="GA511" s="44" t="str">
        <f t="shared" si="547"/>
        <v/>
      </c>
      <c r="GB511" s="44" t="str">
        <f t="shared" si="547"/>
        <v/>
      </c>
      <c r="GC511" s="44" t="str">
        <f t="shared" ref="GC511:GL511" si="548">E487</f>
        <v/>
      </c>
      <c r="GD511" s="44" t="str">
        <f t="shared" si="548"/>
        <v/>
      </c>
      <c r="GE511" s="44" t="str">
        <f t="shared" si="548"/>
        <v/>
      </c>
      <c r="GF511" s="44" t="str">
        <f t="shared" si="548"/>
        <v/>
      </c>
      <c r="GG511" s="44" t="str">
        <f t="shared" si="548"/>
        <v/>
      </c>
      <c r="GH511" s="44" t="str">
        <f t="shared" si="548"/>
        <v/>
      </c>
      <c r="GI511" s="44" t="str">
        <f t="shared" si="548"/>
        <v/>
      </c>
      <c r="GJ511" s="44" t="str">
        <f t="shared" si="548"/>
        <v/>
      </c>
      <c r="GK511" s="44" t="str">
        <f t="shared" si="548"/>
        <v/>
      </c>
      <c r="GL511" s="44" t="str">
        <f t="shared" si="548"/>
        <v/>
      </c>
      <c r="GM511" s="333"/>
      <c r="GO511" s="42" t="s">
        <v>4</v>
      </c>
      <c r="GP511" s="27" t="s">
        <v>3</v>
      </c>
      <c r="GQ511" s="27" t="str">
        <f t="shared" ref="GQ511:GZ511" si="549">E487</f>
        <v/>
      </c>
      <c r="GR511" s="27" t="str">
        <f t="shared" si="549"/>
        <v/>
      </c>
      <c r="GS511" s="27" t="str">
        <f t="shared" si="549"/>
        <v/>
      </c>
      <c r="GT511" s="27" t="str">
        <f t="shared" si="549"/>
        <v/>
      </c>
      <c r="GU511" s="27" t="str">
        <f t="shared" si="549"/>
        <v/>
      </c>
      <c r="GV511" s="27" t="str">
        <f t="shared" si="549"/>
        <v/>
      </c>
      <c r="GW511" s="27" t="str">
        <f t="shared" si="549"/>
        <v/>
      </c>
      <c r="GX511" s="27" t="str">
        <f t="shared" si="549"/>
        <v/>
      </c>
      <c r="GY511" s="27" t="str">
        <f t="shared" si="549"/>
        <v/>
      </c>
      <c r="GZ511" s="27" t="str">
        <f t="shared" si="549"/>
        <v/>
      </c>
      <c r="HA511" s="27" t="s">
        <v>2</v>
      </c>
      <c r="HC511" s="27" t="str">
        <f t="shared" ref="HC511:HL511" si="550">E487</f>
        <v/>
      </c>
      <c r="HD511" s="27" t="str">
        <f t="shared" si="550"/>
        <v/>
      </c>
      <c r="HE511" s="27" t="str">
        <f t="shared" si="550"/>
        <v/>
      </c>
      <c r="HF511" s="27" t="str">
        <f t="shared" si="550"/>
        <v/>
      </c>
      <c r="HG511" s="27" t="str">
        <f t="shared" si="550"/>
        <v/>
      </c>
      <c r="HH511" s="27" t="str">
        <f t="shared" si="550"/>
        <v/>
      </c>
      <c r="HI511" s="27" t="str">
        <f t="shared" si="550"/>
        <v/>
      </c>
      <c r="HJ511" s="27" t="str">
        <f t="shared" si="550"/>
        <v/>
      </c>
      <c r="HK511" s="27" t="str">
        <f t="shared" si="550"/>
        <v/>
      </c>
      <c r="HL511" s="27" t="str">
        <f t="shared" si="550"/>
        <v/>
      </c>
      <c r="HM511" s="27" t="s">
        <v>2</v>
      </c>
    </row>
    <row r="512" spans="1:221" hidden="1" x14ac:dyDescent="0.2">
      <c r="A512" s="2" t="s">
        <v>1</v>
      </c>
      <c r="B512" s="26"/>
      <c r="I512" s="34"/>
      <c r="J512" s="34"/>
      <c r="K512" s="34"/>
      <c r="L512" s="34"/>
      <c r="M512" s="34"/>
      <c r="N512" s="34"/>
      <c r="O512" s="34"/>
      <c r="P512" s="34"/>
      <c r="Q512" s="34"/>
      <c r="R512" s="34"/>
      <c r="S512" s="16"/>
      <c r="T512" s="62"/>
      <c r="DS512" s="29">
        <v>2023</v>
      </c>
      <c r="DT512" s="30">
        <f>INDEX(DU488:EB495,MATCH(DS512,DS488:DS495,0),MATCH(DT510,DU486:EB486,0))*INDEX(AK500:AU507,MATCH(DT510,AJ500:AJ507,0),MATCH(DT511,AK499:AU499,0))</f>
        <v>0</v>
      </c>
      <c r="DU512" s="30">
        <f>INDEX(DU488:EB495,MATCH(DS512,DS488:DS495,0),MATCH(DU510,DU486:EB486,0))*INDEX(AK500:AU507,MATCH(DU510,AJ500:AJ507,0),MATCH(DU511,AK499:AU499,0))</f>
        <v>0</v>
      </c>
      <c r="DV512" s="30">
        <f>INDEX(DU488:EB495,MATCH(DS512,DS488:DS495,0),MATCH(DV510,DU486:EB486,0))*INDEX(AK500:AU507,MATCH(DV510,AJ500:AJ507,0),MATCH(DV511,AK499:AU499,0))</f>
        <v>0</v>
      </c>
      <c r="DW512" s="30">
        <f>INDEX(DU488:EB495,MATCH(DS512,DS488:DS495,0),MATCH(DW510,DU486:EB486,0))*INDEX(AK500:AU507,MATCH(DW510,AJ500:AJ507,0),MATCH(DW511,AK499:AU499,0))</f>
        <v>0</v>
      </c>
      <c r="DX512" s="30">
        <f>INDEX(DU488:EB495,MATCH(DS512,DS488:DS495,0),MATCH(DX510,DU486:EB486,0))*INDEX(AK500:AU507,MATCH(DX510,AJ500:AJ507,0),MATCH(DX511,AK499:AU499,0))</f>
        <v>0</v>
      </c>
      <c r="DY512" s="30">
        <f>INDEX(DU488:EB495,MATCH(DS512,DS488:DS495,0),MATCH(DY510,DU486:EB486,0))*INDEX(AK500:AU507,MATCH(DY510,AJ500:AJ507,0),MATCH(DY511,AK499:AU499,0))</f>
        <v>0</v>
      </c>
      <c r="DZ512" s="30">
        <f>INDEX(DU488:EB495,MATCH(DS512,DS488:DS495,0),MATCH(DZ510,DU486:EB486,0))*INDEX(AK500:AU507,MATCH(DZ510,AJ500:AJ507,0),MATCH(DZ511,AK499:AU499,0))</f>
        <v>0</v>
      </c>
      <c r="EA512" s="30">
        <f>INDEX(DU488:EB495,MATCH(DS512,DS488:DS495,0),MATCH(EA510,DU486:EB486,0))*INDEX(AK500:AU507,MATCH(EA510,AJ500:AJ507,0),MATCH(EA511,AK499:AU499,0))</f>
        <v>0</v>
      </c>
      <c r="EB512" s="30">
        <f>INDEX(DU488:EB495,MATCH(DS512,DS488:DS495,0),MATCH(EB510,DU486:EB486,0))*INDEX(AK500:AU507,MATCH(EB510,AJ500:AJ507,0),MATCH(EB511,AK499:AU499,0))</f>
        <v>0</v>
      </c>
      <c r="EC512" s="30">
        <f>INDEX(DU488:EB495,MATCH(DS512,DS488:DS495,0),MATCH(EC510,DU486:EB486,0))*INDEX(AK500:AU507,MATCH(EC510,AJ500:AJ507,0),MATCH(EC511,AK499:AU499,0))</f>
        <v>0</v>
      </c>
      <c r="ED512" s="30">
        <f>INDEX(DU488:EB495,MATCH(DS512,DS488:DS495,0),MATCH(ED510,DU486:EB486,0))*INDEX(AK500:AU507,MATCH(ED510,AJ500:AJ507,0),MATCH(ED511,AK499:AU499,0))</f>
        <v>0</v>
      </c>
      <c r="EE512" s="30">
        <f>INDEX(DU488:EB495,MATCH(DS512,DS488:DS495,0),MATCH(EE510,DU486:EB486,0))*INDEX(AK500:AU507,MATCH(EE510,AJ500:AJ507,0),MATCH(EE511,AK499:AU499,0))</f>
        <v>0</v>
      </c>
      <c r="EF512" s="30">
        <f>INDEX(DU488:EB495,MATCH(DS512,DS488:DS495,0),MATCH(EF510,DU486:EB486,0))*INDEX(AK500:AU507,MATCH(EF510,AJ500:AJ507,0),MATCH(EF511,AK499:AU499,0))</f>
        <v>0</v>
      </c>
      <c r="EG512" s="30">
        <f>INDEX(DU488:EB495,MATCH(DS512,DS488:DS495,0),MATCH(EG510,DU486:EB486,0))*INDEX(AK500:AU507,MATCH(EG510,AJ500:AJ507,0),MATCH(EG511,AK499:AU499,0))</f>
        <v>0</v>
      </c>
      <c r="EH512" s="30">
        <f>INDEX(DU488:EB495,MATCH(DS512,DS488:DS495,0),MATCH(EH510,DU486:EB486,0))*INDEX(AK500:AU507,MATCH(EH510,AJ500:AJ507,0),MATCH(EH511,AK499:AU499,0))</f>
        <v>0</v>
      </c>
      <c r="EI512" s="30">
        <f>INDEX(DU488:EB495,MATCH(DS512,DS488:DS495,0),MATCH(EI510,DU486:EB486,0))*INDEX(AK500:AU507,MATCH(EI510,AJ500:AJ507,0),MATCH(EI511,AK499:AU499,0))</f>
        <v>0</v>
      </c>
      <c r="EJ512" s="30">
        <f>INDEX(DU488:EB495,MATCH(DS512,DS488:DS495,0),MATCH(EJ510,DU486:EB486,0))*INDEX(AK500:AU507,MATCH(EJ510,AJ500:AJ507,0),MATCH(EJ511,AK499:AU499,0))</f>
        <v>0</v>
      </c>
      <c r="EK512" s="30">
        <f>INDEX(DU488:EB495,MATCH(DS512,DS488:DS495,0),MATCH(EK510,DU486:EB486,0))*INDEX(AK500:AU507,MATCH(EK510,AJ500:AJ507,0),MATCH(EK511,AK499:AU499,0))</f>
        <v>0</v>
      </c>
      <c r="EL512" s="30">
        <f>INDEX(DU488:EB495,MATCH(DS512,DS488:DS495,0),MATCH(EL510,DU486:EB486,0))*INDEX(AK500:AU507,MATCH(EL510,AJ500:AJ507,0),MATCH(EL511,AK499:AU499,0))</f>
        <v>0</v>
      </c>
      <c r="EM512" s="30">
        <f>INDEX(DU488:EB495,MATCH(DS512,DS488:DS495,0),MATCH(EM510,DU486:EB486,0))*INDEX(AK500:AU507,MATCH(EM510,AJ500:AJ507,0),MATCH(EM511,AK499:AU499,0))</f>
        <v>0</v>
      </c>
      <c r="EN512" s="30">
        <f>INDEX(DU488:EB495,MATCH(DS512,DS488:DS495,0),MATCH(EN510,DU486:EB486,0))*INDEX(AK500:AU507,MATCH(EN510,AJ500:AJ507,0),MATCH(EN511,AK499:AU499,0))</f>
        <v>0</v>
      </c>
      <c r="EO512" s="30">
        <f>INDEX(DU488:EB495,MATCH(DS512,DS488:DS495,0),MATCH(EO510,DU486:EB486,0))*INDEX(AK500:AU507,MATCH(EO510,AJ500:AJ507,0),MATCH(EO511,AK499:AU499,0))</f>
        <v>0</v>
      </c>
      <c r="EP512" s="30">
        <f>INDEX(DU488:EB495,MATCH(DS512,DS488:DS495,0),MATCH(EP510,DU486:EB486,0))*INDEX(AK500:AU507,MATCH(EP510,AJ500:AJ507,0),MATCH(EP511,AK499:AU499,0))</f>
        <v>0</v>
      </c>
      <c r="EQ512" s="30">
        <f>INDEX(DU488:EB495,MATCH(DS512,DS488:DS495,0),MATCH(EQ510,DU486:EB486,0))*INDEX(AK500:AU507,MATCH(EQ510,AJ500:AJ507,0),MATCH(EQ511,AK499:AU499,0))</f>
        <v>0</v>
      </c>
      <c r="ER512" s="30">
        <f>INDEX(DU488:EB495,MATCH(DS512,DS488:DS495,0),MATCH(ER510,DU486:EB486,0))*INDEX(AK500:AU507,MATCH(ER510,AJ500:AJ507,0),MATCH(ER511,AK499:AU499,0))</f>
        <v>0</v>
      </c>
      <c r="ES512" s="30">
        <f>INDEX(DU488:EB495,MATCH(DS512,DS488:DS495,0),MATCH(ES510,DU486:EB486,0))*INDEX(AK500:AU507,MATCH(ES510,AJ500:AJ507,0),MATCH(ES511,AK499:AU499,0))</f>
        <v>0</v>
      </c>
      <c r="ET512" s="30">
        <f>INDEX(DU488:EB495,MATCH(DS512,DS488:DS495,0),MATCH(ET510,DU486:EB486,0))*INDEX(AK500:AU507,MATCH(ET510,AJ500:AJ507,0),MATCH(ET511,AK499:AU499,0))</f>
        <v>0</v>
      </c>
      <c r="EU512" s="30">
        <f>INDEX(DU488:EB495,MATCH(DS512,DS488:DS495,0),MATCH(EU510,DU486:EB486,0))*INDEX(AK500:AU507,MATCH(EU510,AJ500:AJ507,0),MATCH(EU511,AK499:AU499,0))</f>
        <v>0</v>
      </c>
      <c r="EV512" s="30">
        <f>INDEX(DU488:EB495,MATCH(DS512,DS488:DS495,0),MATCH(EV510,DU486:EB486,0))*INDEX(AK500:AU507,MATCH(EV510,AJ500:AJ507,0),MATCH(EV511,AK499:AU499,0))</f>
        <v>0</v>
      </c>
      <c r="EW512" s="30">
        <f>INDEX(DU488:EB495,MATCH(DS512,DS488:DS495,0),MATCH(EW510,DU486:EB486,0))*INDEX(AK500:AU507,MATCH(EW510,AJ500:AJ507,0),MATCH(EW511,AK499:AU499,0))</f>
        <v>0</v>
      </c>
      <c r="EX512" s="30">
        <f>INDEX(DU488:EB495,MATCH(DS512,DS488:DS495,0),MATCH(EX510,DU486:EB486,0))*INDEX(AK500:AU507,MATCH(EX510,AJ500:AJ507,0),MATCH(EX511,AK499:AU499,0))</f>
        <v>0</v>
      </c>
      <c r="EY512" s="30">
        <f>INDEX(DU488:EB495,MATCH(DS512,DS488:DS495,0),MATCH(EY510,DU486:EB486,0))*INDEX(AK500:AU507,MATCH(EY510,AJ500:AJ507,0),MATCH(EY511,AK499:AU499,0))</f>
        <v>0</v>
      </c>
      <c r="EZ512" s="30">
        <f>INDEX(DU488:EB495,MATCH(DS512,DS488:DS495,0),MATCH(EZ510,DU486:EB486,0))*INDEX(AK500:AU507,MATCH(EZ510,AJ500:AJ507,0),MATCH(EZ511,AK499:AU499,0))</f>
        <v>0</v>
      </c>
      <c r="FA512" s="30">
        <f>INDEX(DU488:EB495,MATCH(DS512,DS488:DS495,0),MATCH(FA510,DU486:EB486,0))*INDEX(AK500:AU507,MATCH(FA510,AJ500:AJ507,0),MATCH(FA511,AK499:AU499,0))</f>
        <v>0</v>
      </c>
      <c r="FB512" s="30">
        <f>INDEX(DU488:EB495,MATCH(DS512,DS488:DS495,0),MATCH(FB510,DU486:EB486,0))*INDEX(AK500:AU507,MATCH(FB510,AJ500:AJ507,0),MATCH(FB511,AK499:AU499,0))</f>
        <v>0</v>
      </c>
      <c r="FC512" s="30">
        <f>INDEX(DU488:EB495,MATCH(DS512,DS488:DS495,0),MATCH(FC510,DU486:EB486,0))*INDEX(AK500:AU507,MATCH(FC510,AJ500:AJ507,0),MATCH(FC511,AK499:AU499,0))</f>
        <v>0</v>
      </c>
      <c r="FD512" s="30">
        <f>INDEX(DU488:EB495,MATCH(DS512,DS488:DS495,0),MATCH(FD510,DU486:EB486,0))*INDEX(AK500:AU507,MATCH(FD510,AJ500:AJ507,0),MATCH(FD511,AK499:AU499,0))</f>
        <v>0</v>
      </c>
      <c r="FE512" s="30">
        <f>INDEX(DU488:EB495,MATCH(DS512,DS488:DS495,0),MATCH(FE510,DU486:EB486,0))*INDEX(AK500:AU507,MATCH(FE510,AJ500:AJ507,0),MATCH(FE511,AK499:AU499,0))</f>
        <v>0</v>
      </c>
      <c r="FF512" s="30">
        <f>INDEX(DU488:EB495,MATCH(DS512,DS488:DS495,0),MATCH(FF510,DU486:EB486,0))*INDEX(AK500:AU507,MATCH(FF510,AJ500:AJ507,0),MATCH(FF511,AK499:AU499,0))</f>
        <v>0</v>
      </c>
      <c r="FG512" s="30">
        <f>INDEX(DU488:EB495,MATCH(DS512,DS488:DS495,0),MATCH(FG510,DU486:EB486,0))*INDEX(AK500:AU507,MATCH(FG510,AJ500:AJ507,0),MATCH(FG511,AK499:AU499,0))</f>
        <v>0</v>
      </c>
      <c r="FH512" s="30">
        <f>INDEX(DU488:EB495,MATCH(DS512,DS488:DS495,0),MATCH(FH510,DU486:EB486,0))*INDEX(AK500:AU507,MATCH(FH510,AJ500:AJ507,0),MATCH(FH511,AK499:AU499,0))</f>
        <v>0</v>
      </c>
      <c r="FI512" s="30">
        <f>INDEX(DU488:EB495,MATCH(DS512,DS488:DS495,0),MATCH(FI510,DU486:EB486,0))*INDEX(AK500:AU507,MATCH(FI510,AJ500:AJ507,0),MATCH(FI511,AK499:AU499,0))</f>
        <v>0</v>
      </c>
      <c r="FJ512" s="30">
        <f>INDEX(DU488:EB495,MATCH(DS512,DS488:DS495,0),MATCH(FJ510,DU486:EB486,0))*INDEX(AK500:AU507,MATCH(FJ510,AJ500:AJ507,0),MATCH(FJ511,AK499:AU499,0))</f>
        <v>0</v>
      </c>
      <c r="FK512" s="30">
        <f>INDEX(DU488:EB495,MATCH(DS512,DS488:DS495,0),MATCH(FK510,DU486:EB486,0))*INDEX(AK500:AU507,MATCH(FK510,AJ500:AJ507,0),MATCH(FK511,AK499:AU499,0))</f>
        <v>0</v>
      </c>
      <c r="FL512" s="30">
        <f>INDEX(DU488:EB495,MATCH(DS512,DS488:DS495,0),MATCH(FL510,DU486:EB486,0))*INDEX(AK500:AU507,MATCH(FL510,AJ500:AJ507,0),MATCH(FL511,AK499:AU499,0))</f>
        <v>0</v>
      </c>
      <c r="FM512" s="30">
        <f>INDEX(DU488:EB495,MATCH(DS512,DS488:DS495,0),MATCH(FM510,DU486:EB486,0))*INDEX(AK500:AU507,MATCH(FM510,AJ500:AJ507,0),MATCH(FM511,AK499:AU499,0))</f>
        <v>0</v>
      </c>
      <c r="FN512" s="30">
        <f>INDEX(DU488:EB495,MATCH(DS512,DS488:DS495,0),MATCH(FN510,DU486:EB486,0))*INDEX(AK500:AU507,MATCH(FN510,AJ500:AJ507,0),MATCH(FN511,AK499:AU499,0))</f>
        <v>0</v>
      </c>
      <c r="FO512" s="30">
        <f>INDEX(DU488:EB495,MATCH(DS512,DS488:DS495,0),MATCH(FO510,DU486:EB486,0))*INDEX(AK500:AU507,MATCH(FO510,AJ500:AJ507,0),MATCH(FO511,AK499:AU499,0))</f>
        <v>0</v>
      </c>
      <c r="FP512" s="30">
        <f>INDEX(DU488:EB495,MATCH(DS512,DS488:DS495,0),MATCH(FP510,DU486:EB486,0))*INDEX(AK500:AU507,MATCH(FP510,AJ500:AJ507,0),MATCH(FP511,AK499:AU499,0))</f>
        <v>0</v>
      </c>
      <c r="FQ512" s="30">
        <f>INDEX(DU488:EB495,MATCH(DS512,DS488:DS495,0),MATCH(FQ510,DU486:EB486,0))*INDEX(AK500:AU507,MATCH(FQ510,AJ500:AJ507,0),MATCH(FQ511,AK499:AU499,0))</f>
        <v>0</v>
      </c>
      <c r="FR512" s="30">
        <f>INDEX(DU488:EB495,MATCH(DS512,DS488:DS495,0),MATCH(FR510,DU486:EB486,0))*INDEX(AK500:AU507,MATCH(FR510,AJ500:AJ507,0),MATCH(FR511,AK499:AU499,0))</f>
        <v>0</v>
      </c>
      <c r="FS512" s="30">
        <f>INDEX(DU488:EB495,MATCH(DS512,DS488:DS495,0),MATCH(FS510,DU486:EB486,0))*INDEX(AK500:AU507,MATCH(FS510,AJ500:AJ507,0),MATCH(FS511,AK499:AU499,0))</f>
        <v>0</v>
      </c>
      <c r="FT512" s="30">
        <f>INDEX(DU488:EB495,MATCH(DS512,DS488:DS495,0),MATCH(FT510,DU486:EB486,0))*INDEX(AK500:AU507,MATCH(FT510,AJ500:AJ507,0),MATCH(FT511,AK499:AU499,0))</f>
        <v>0</v>
      </c>
      <c r="FU512" s="30">
        <f>INDEX(DU488:EB495,MATCH(DS512,DS488:DS495,0),MATCH(FU510,DU486:EB486,0))*INDEX(AK500:AU507,MATCH(FU510,AJ500:AJ507,0),MATCH(FU511,AK499:AU499,0))</f>
        <v>0</v>
      </c>
      <c r="FV512" s="30">
        <f>INDEX(DU488:EB495,MATCH(DS512,DS488:DS495,0),MATCH(FV510,DU486:EB486,0))*INDEX(AK500:AU507,MATCH(FV510,AJ500:AJ507,0),MATCH(FV511,AK499:AU499,0))</f>
        <v>0</v>
      </c>
      <c r="FW512" s="30">
        <f>INDEX(DU488:EB495,MATCH(DS512,DS488:DS495,0),MATCH(FW510,DU486:EB486,0))*INDEX(AK500:AU507,MATCH(FW510,AJ500:AJ507,0),MATCH(FW511,AK499:AU499,0))</f>
        <v>0</v>
      </c>
      <c r="FX512" s="30">
        <f>INDEX(DU488:EB495,MATCH(DS512,DS488:DS495,0),MATCH(FX510,DU486:EB486,0))*INDEX(AK500:AU507,MATCH(FX510,AJ500:AJ507,0),MATCH(FX511,AK499:AU499,0))</f>
        <v>0</v>
      </c>
      <c r="FY512" s="30">
        <f>INDEX(DU488:EB495,MATCH(DS512,DS488:DS495,0),MATCH(FY510,DU486:EB486,0))*INDEX(AK500:AU507,MATCH(FY510,AJ500:AJ507,0),MATCH(FY511,AK499:AU499,0))</f>
        <v>0</v>
      </c>
      <c r="FZ512" s="30">
        <f>INDEX(DU488:EB495,MATCH(DS512,DS488:DS495,0),MATCH(FZ510,DU486:EB486,0))*INDEX(AK500:AU507,MATCH(FZ510,AJ500:AJ507,0),MATCH(FZ511,AK499:AU499,0))</f>
        <v>0</v>
      </c>
      <c r="GA512" s="30">
        <f>INDEX(DU488:EB495,MATCH(DS512,DS488:DS495,0),MATCH(GA510,DU486:EB486,0))*INDEX(AK500:AU507,MATCH(GA510,AJ500:AJ507,0),MATCH(GA511,AK499:AU499,0))</f>
        <v>0</v>
      </c>
      <c r="GB512" s="30">
        <f>INDEX(DU488:EB495,MATCH(DS512,DS488:DS495,0),MATCH(GB510,DU486:EB486,0))*INDEX(AK500:AU507,MATCH(GB510,AJ500:AJ507,0),MATCH(GB511,AK499:AU499,0))</f>
        <v>0</v>
      </c>
      <c r="GC512" s="30">
        <f>INDEX(DU488:EB495,MATCH(DS512,DS488:DS495,0),MATCH(GC510,DU486:EB486,0))*INDEX(AK500:AU507,MATCH(GC510,AJ500:AJ507,0),MATCH(GC511,AK499:AU499,0))</f>
        <v>0</v>
      </c>
      <c r="GD512" s="30">
        <f>INDEX(DU488:EB495,MATCH(DS512,DS488:DS495,0),MATCH(GD510,DU486:EB486,0))*INDEX(AK500:AU507,MATCH(GD510,AJ500:AJ507,0),MATCH(GD511,AK499:AU499,0))</f>
        <v>0</v>
      </c>
      <c r="GE512" s="30">
        <f>INDEX(DU488:EB495,MATCH(DS512,DS488:DS495,0),MATCH(GE510,DU486:EB486,0))*INDEX(AK500:AU507,MATCH(GE510,AJ500:AJ507,0),MATCH(GE511,AK499:AU499,0))</f>
        <v>0</v>
      </c>
      <c r="GF512" s="30">
        <f>INDEX(DU488:EB495,MATCH(DS512,DS488:DS495,0),MATCH(GF510,DU486:EB486,0))*INDEX(AK500:AU507,MATCH(GF510,AJ500:AJ507,0),MATCH(GF511,AK499:AU499,0))</f>
        <v>0</v>
      </c>
      <c r="GG512" s="30">
        <f>INDEX(DU488:EB495,MATCH(DS512,DS488:DS495,0),MATCH(GG510,DU486:EB486,0))*INDEX(AK500:AU507,MATCH(GG510,AJ500:AJ507,0),MATCH(GG511,AK499:AU499,0))</f>
        <v>0</v>
      </c>
      <c r="GH512" s="30">
        <f>INDEX(DU488:EB495,MATCH(DS512,DS488:DS495,0),MATCH(GH510,DU486:EB486,0))*INDEX(AK500:AU507,MATCH(GH510,AJ500:AJ507,0),MATCH(GH511,AK499:AU499,0))</f>
        <v>0</v>
      </c>
      <c r="GI512" s="30">
        <f>INDEX(DU488:EB495,MATCH(DS512,DS488:DS495,0),MATCH(GI510,DU486:EB486,0))*INDEX(AK500:AU507,MATCH(GI510,AJ500:AJ507,0),MATCH(GI511,AK499:AU499,0))</f>
        <v>0</v>
      </c>
      <c r="GJ512" s="30">
        <f>INDEX(DU488:EB495,MATCH(DS512,DS488:DS495,0),MATCH(GJ510,DU486:EB486,0))*INDEX(AK500:AU507,MATCH(GJ510,AJ500:AJ507,0),MATCH(GJ511,AK499:AU499,0))</f>
        <v>0</v>
      </c>
      <c r="GK512" s="30">
        <f>INDEX(DU488:EB495,MATCH(DS512,DS488:DS495,0),MATCH(GK510,DU486:EB486,0))*INDEX(AK500:AU507,MATCH(GK510,AJ500:AJ507,0),MATCH(GK511,AK499:AU499,0))</f>
        <v>0</v>
      </c>
      <c r="GL512" s="30">
        <f>INDEX(DU488:EB495,MATCH(DS512,DS488:DS495,0),MATCH(GL510,DU486:EB486,0))*INDEX(AK500:AU507,MATCH(GL510,AJ500:AJ507,0),MATCH(GL511,AK499:AU499,0))</f>
        <v>0</v>
      </c>
      <c r="GM512" s="30" t="b">
        <f t="shared" ref="GM512:GM519" si="551">SUM(DT512:GL512)=O488-SUM(HC512:HL512)</f>
        <v>1</v>
      </c>
      <c r="GO512" s="29">
        <v>2023</v>
      </c>
      <c r="GP512" s="27">
        <f>SUMIF(DT499:EO499,GP499,DT512:EO512)</f>
        <v>0</v>
      </c>
      <c r="GQ512" s="28">
        <f>SUMIF(DT499:GL499,GQ499,DT512:GL512)</f>
        <v>0</v>
      </c>
      <c r="GR512" s="28">
        <f>SUMIF(DT499:GL499,GR499,DT512:GL512)</f>
        <v>0</v>
      </c>
      <c r="GS512" s="28">
        <f>SUMIF(DT499:GL499,GS499,DT512:GL512)</f>
        <v>0</v>
      </c>
      <c r="GT512" s="28">
        <f>SUMIF(DT499:GL499,GT499,DT512:GL512)</f>
        <v>0</v>
      </c>
      <c r="GU512" s="28">
        <f>SUMIF(DT499:GL499,GU499,DT512:GL512)</f>
        <v>0</v>
      </c>
      <c r="GV512" s="28">
        <f>SUMIF(DT499:GL499,GV499,DT512:GL512)</f>
        <v>0</v>
      </c>
      <c r="GW512" s="28">
        <f>SUMIF(DT499:GL499,GW499,DT512:GL512)</f>
        <v>0</v>
      </c>
      <c r="GX512" s="28">
        <f>SUMIF(DT499:GL499,GX499,DT512:GL512)</f>
        <v>0</v>
      </c>
      <c r="GY512" s="28">
        <f>SUMIF(DT499:GL499,GY499,DT512:GL512)</f>
        <v>0</v>
      </c>
      <c r="GZ512" s="28">
        <f>SUMIF(DT499:GL499,GZ499,DT512:GL512)</f>
        <v>0</v>
      </c>
      <c r="HA512" s="27" t="b">
        <f t="shared" ref="HA512:HA519" si="552">O488=SUM(GP512:GZ512)</f>
        <v>1</v>
      </c>
      <c r="HC512" s="28">
        <f>IF(HA512,0,(O488-SUM(GP512:GZ512))*INDEX(AL500:AU507,MATCH(GO512,AJ500:AJ507,0),MATCH(HC511,AL499:AU499,0)))</f>
        <v>0</v>
      </c>
      <c r="HD512" s="28">
        <f>IF(HA512,0,(O488-SUM(GP512:GZ512))*INDEX(AL500:AU507,MATCH(GO512,AJ500:AJ507,0),MATCH(HD511,AL499:AU499,0)))</f>
        <v>0</v>
      </c>
      <c r="HE512" s="28">
        <f>IF(HA512,0,(O488-SUM(GP512:GZ512))*INDEX(AL500:AU507,MATCH(GO512,AJ500:AJ507,0),MATCH(HE511,AL499:AU499,0)))</f>
        <v>0</v>
      </c>
      <c r="HF512" s="28">
        <f>IF(HA512,0,(O488-SUM(GP512:GZ512))*INDEX(AL500:AU507,MATCH(GO512,AJ500:AJ507,0),MATCH(HF511,AL499:AU499,0)))</f>
        <v>0</v>
      </c>
      <c r="HG512" s="28">
        <f>IF(HA512,0,(O488-SUM(GP512:GZ512))*INDEX(AL500:AU507,MATCH(GO512,AJ500:AJ507,0),MATCH(HG511,AL499:AU499,0)))</f>
        <v>0</v>
      </c>
      <c r="HH512" s="28">
        <f>IF(HA512,0,(O488-SUM(GP512:GZ512))*INDEX(AL500:AU507,MATCH(GO512,AJ500:AJ507,0),MATCH(HH511,AL499:AU499,0)))</f>
        <v>0</v>
      </c>
      <c r="HI512" s="28">
        <f>IF(HA512,0,(O488-SUM(GP512:GZ512))*INDEX(AL500:AU507,MATCH(GO512,AJ500:AJ507,0),MATCH(HI511,AL499:AU499,0)))</f>
        <v>0</v>
      </c>
      <c r="HJ512" s="28">
        <f>IF(HA512,0,(O488-SUM(GP512:GZ512))*INDEX(AL500:AU507,MATCH(GO512,AJ500:AJ507,0),MATCH(HJ511,AL499:AU499,0)))</f>
        <v>0</v>
      </c>
      <c r="HK512" s="28">
        <f>IF(HA512,0,(O488-SUM(GP512:GZ512))*INDEX(AL500:AU507,MATCH(GO512,AJ500:AJ507,0),MATCH(HK511,AL499:AU499,0)))</f>
        <v>0</v>
      </c>
      <c r="HL512" s="28">
        <f>IF(HA512,0,(O488-SUM(GP512:GZ512))*INDEX(AL500:AU507,MATCH(GO512,AJ500:AJ507,0),MATCH(HL511,AL499:AU499,0)))</f>
        <v>0</v>
      </c>
      <c r="HM512" s="28" t="b">
        <f t="shared" ref="HM512:HM519" si="553">(SUM(HC512:HL512)+SUM(GP512:GZ512))=O488</f>
        <v>1</v>
      </c>
    </row>
    <row r="513" spans="1:221" hidden="1" x14ac:dyDescent="0.2">
      <c r="A513" s="2" t="s">
        <v>1</v>
      </c>
      <c r="B513" s="26"/>
      <c r="I513" s="34"/>
      <c r="J513" s="34"/>
      <c r="K513" s="34"/>
      <c r="L513" s="34"/>
      <c r="M513" s="34"/>
      <c r="N513" s="34"/>
      <c r="O513" s="34"/>
      <c r="P513" s="34"/>
      <c r="Q513" s="34"/>
      <c r="R513" s="34"/>
      <c r="S513" s="16"/>
      <c r="T513" s="62"/>
      <c r="DS513" s="29">
        <v>2024</v>
      </c>
      <c r="DT513" s="30">
        <f>INDEX(DU488:EB495,MATCH(DS513,DS488:DS495,0),MATCH(DT510,DU486:EB486,0))*INDEX(AK500:AU507,MATCH(DT510,AJ500:AJ507,0),MATCH(DT511,AK499:AU499,0))</f>
        <v>0</v>
      </c>
      <c r="DU513" s="30">
        <f>INDEX(DU488:EB495,MATCH(DS513,DS488:DS495,0),MATCH(DU510,DU486:EB486,0))*INDEX(AK500:AU507,MATCH(DU510,AJ500:AJ507,0),MATCH(DU511,AK499:AU499,0))</f>
        <v>0</v>
      </c>
      <c r="DV513" s="30">
        <f>INDEX(DU488:EB495,MATCH(DS513,DS488:DS495,0),MATCH(DV510,DU486:EB486,0))*INDEX(AK500:AU507,MATCH(DV510,AJ500:AJ507,0),MATCH(DV511,AK499:AU499,0))</f>
        <v>0</v>
      </c>
      <c r="DW513" s="30">
        <f>INDEX(DU488:EB495,MATCH(DS513,DS488:DS495,0),MATCH(DW510,DU486:EB486,0))*INDEX(AK500:AU507,MATCH(DW510,AJ500:AJ507,0),MATCH(DW511,AK499:AU499,0))</f>
        <v>0</v>
      </c>
      <c r="DX513" s="30">
        <f>INDEX(DU488:EB495,MATCH(DS513,DS488:DS495,0),MATCH(DX510,DU486:EB486,0))*INDEX(AK500:AU507,MATCH(DX510,AJ500:AJ507,0),MATCH(DX511,AK499:AU499,0))</f>
        <v>0</v>
      </c>
      <c r="DY513" s="30">
        <f>INDEX(DU488:EB495,MATCH(DS513,DS488:DS495,0),MATCH(DY510,DU486:EB486,0))*INDEX(AK500:AU507,MATCH(DY510,AJ500:AJ507,0),MATCH(DY511,AK499:AU499,0))</f>
        <v>0</v>
      </c>
      <c r="DZ513" s="30">
        <f>INDEX(DU488:EB495,MATCH(DS513,DS488:DS495,0),MATCH(DZ510,DU486:EB486,0))*INDEX(AK500:AU507,MATCH(DZ510,AJ500:AJ507,0),MATCH(DZ511,AK499:AU499,0))</f>
        <v>0</v>
      </c>
      <c r="EA513" s="30">
        <f>INDEX(DU488:EB495,MATCH(DS513,DS488:DS495,0),MATCH(EA510,DU486:EB486,0))*INDEX(AK500:AU507,MATCH(EA510,AJ500:AJ507,0),MATCH(EA511,AK499:AU499,0))</f>
        <v>0</v>
      </c>
      <c r="EB513" s="30">
        <f>INDEX(DU488:EB495,MATCH(DS513,DS488:DS495,0),MATCH(EB510,DU486:EB486,0))*INDEX(AK500:AU507,MATCH(EB510,AJ500:AJ507,0),MATCH(EB511,AK499:AU499,0))</f>
        <v>0</v>
      </c>
      <c r="EC513" s="30">
        <f>INDEX(DU488:EB495,MATCH(DS513,DS488:DS495,0),MATCH(EC510,DU486:EB486,0))*INDEX(AK500:AU507,MATCH(EC510,AJ500:AJ507,0),MATCH(EC511,AK499:AU499,0))</f>
        <v>0</v>
      </c>
      <c r="ED513" s="30">
        <f>INDEX(DU488:EB495,MATCH(DS513,DS488:DS495,0),MATCH(ED510,DU486:EB486,0))*INDEX(AK500:AU507,MATCH(ED510,AJ500:AJ507,0),MATCH(ED511,AK499:AU499,0))</f>
        <v>0</v>
      </c>
      <c r="EE513" s="30">
        <f>INDEX(DU488:EB495,MATCH(DS513,DS488:DS495,0),MATCH(EE510,DU486:EB486,0))*INDEX(AK500:AU507,MATCH(EE510,AJ500:AJ507,0),MATCH(EE511,AK499:AU499,0))</f>
        <v>0</v>
      </c>
      <c r="EF513" s="30">
        <f>INDEX(DU488:EB495,MATCH(DS513,DS488:DS495,0),MATCH(EF510,DU486:EB486,0))*INDEX(AK500:AU507,MATCH(EF510,AJ500:AJ507,0),MATCH(EF511,AK499:AU499,0))</f>
        <v>0</v>
      </c>
      <c r="EG513" s="30">
        <f>INDEX(DU488:EB495,MATCH(DS513,DS488:DS495,0),MATCH(EG510,DU486:EB486,0))*INDEX(AK500:AU507,MATCH(EG510,AJ500:AJ507,0),MATCH(EG511,AK499:AU499,0))</f>
        <v>0</v>
      </c>
      <c r="EH513" s="30">
        <f>INDEX(DU488:EB495,MATCH(DS513,DS488:DS495,0),MATCH(EH510,DU486:EB486,0))*INDEX(AK500:AU507,MATCH(EH510,AJ500:AJ507,0),MATCH(EH511,AK499:AU499,0))</f>
        <v>0</v>
      </c>
      <c r="EI513" s="30">
        <f>INDEX(DU488:EB495,MATCH(DS513,DS488:DS495,0),MATCH(EI510,DU486:EB486,0))*INDEX(AK500:AU507,MATCH(EI510,AJ500:AJ507,0),MATCH(EI511,AK499:AU499,0))</f>
        <v>0</v>
      </c>
      <c r="EJ513" s="30">
        <f>INDEX(DU488:EB495,MATCH(DS513,DS488:DS495,0),MATCH(EJ510,DU486:EB486,0))*INDEX(AK500:AU507,MATCH(EJ510,AJ500:AJ507,0),MATCH(EJ511,AK499:AU499,0))</f>
        <v>0</v>
      </c>
      <c r="EK513" s="30">
        <f>INDEX(DU488:EB495,MATCH(DS513,DS488:DS495,0),MATCH(EK510,DU486:EB486,0))*INDEX(AK500:AU507,MATCH(EK510,AJ500:AJ507,0),MATCH(EK511,AK499:AU499,0))</f>
        <v>0</v>
      </c>
      <c r="EL513" s="30">
        <f>INDEX(DU488:EB495,MATCH(DS513,DS488:DS495,0),MATCH(EL510,DU486:EB486,0))*INDEX(AK500:AU507,MATCH(EL510,AJ500:AJ507,0),MATCH(EL511,AK499:AU499,0))</f>
        <v>0</v>
      </c>
      <c r="EM513" s="30">
        <f>INDEX(DU488:EB495,MATCH(DS513,DS488:DS495,0),MATCH(EM510,DU486:EB486,0))*INDEX(AK500:AU507,MATCH(EM510,AJ500:AJ507,0),MATCH(EM511,AK499:AU499,0))</f>
        <v>0</v>
      </c>
      <c r="EN513" s="30">
        <f>INDEX(DU488:EB495,MATCH(DS513,DS488:DS495,0),MATCH(EN510,DU486:EB486,0))*INDEX(AK500:AU507,MATCH(EN510,AJ500:AJ507,0),MATCH(EN511,AK499:AU499,0))</f>
        <v>0</v>
      </c>
      <c r="EO513" s="30">
        <f>INDEX(DU488:EB495,MATCH(DS513,DS488:DS495,0),MATCH(EO510,DU486:EB486,0))*INDEX(AK500:AU507,MATCH(EO510,AJ500:AJ507,0),MATCH(EO511,AK499:AU499,0))</f>
        <v>0</v>
      </c>
      <c r="EP513" s="30">
        <f>INDEX(DU488:EB495,MATCH(DS513,DS488:DS495,0),MATCH(EP510,DU486:EB486,0))*INDEX(AK500:AU507,MATCH(EP510,AJ500:AJ507,0),MATCH(EP511,AK499:AU499,0))</f>
        <v>0</v>
      </c>
      <c r="EQ513" s="30">
        <f>INDEX(DU488:EB495,MATCH(DS513,DS488:DS495,0),MATCH(EQ510,DU486:EB486,0))*INDEX(AK500:AU507,MATCH(EQ510,AJ500:AJ507,0),MATCH(EQ511,AK499:AU499,0))</f>
        <v>0</v>
      </c>
      <c r="ER513" s="30">
        <f>INDEX(DU488:EB495,MATCH(DS513,DS488:DS495,0),MATCH(ER510,DU486:EB486,0))*INDEX(AK500:AU507,MATCH(ER510,AJ500:AJ507,0),MATCH(ER511,AK499:AU499,0))</f>
        <v>0</v>
      </c>
      <c r="ES513" s="30">
        <f>INDEX(DU488:EB495,MATCH(DS513,DS488:DS495,0),MATCH(ES510,DU486:EB486,0))*INDEX(AK500:AU507,MATCH(ES510,AJ500:AJ507,0),MATCH(ES511,AK499:AU499,0))</f>
        <v>0</v>
      </c>
      <c r="ET513" s="30">
        <f>INDEX(DU488:EB495,MATCH(DS513,DS488:DS495,0),MATCH(ET510,DU486:EB486,0))*INDEX(AK500:AU507,MATCH(ET510,AJ500:AJ507,0),MATCH(ET511,AK499:AU499,0))</f>
        <v>0</v>
      </c>
      <c r="EU513" s="30">
        <f>INDEX(DU488:EB495,MATCH(DS513,DS488:DS495,0),MATCH(EU510,DU486:EB486,0))*INDEX(AK500:AU507,MATCH(EU510,AJ500:AJ507,0),MATCH(EU511,AK499:AU499,0))</f>
        <v>0</v>
      </c>
      <c r="EV513" s="30">
        <f>INDEX(DU488:EB495,MATCH(DS513,DS488:DS495,0),MATCH(EV510,DU486:EB486,0))*INDEX(AK500:AU507,MATCH(EV510,AJ500:AJ507,0),MATCH(EV511,AK499:AU499,0))</f>
        <v>0</v>
      </c>
      <c r="EW513" s="30">
        <f>INDEX(DU488:EB495,MATCH(DS513,DS488:DS495,0),MATCH(EW510,DU486:EB486,0))*INDEX(AK500:AU507,MATCH(EW510,AJ500:AJ507,0),MATCH(EW511,AK499:AU499,0))</f>
        <v>0</v>
      </c>
      <c r="EX513" s="30">
        <f>INDEX(DU488:EB495,MATCH(DS513,DS488:DS495,0),MATCH(EX510,DU486:EB486,0))*INDEX(AK500:AU507,MATCH(EX510,AJ500:AJ507,0),MATCH(EX511,AK499:AU499,0))</f>
        <v>0</v>
      </c>
      <c r="EY513" s="30">
        <f>INDEX(DU488:EB495,MATCH(DS513,DS488:DS495,0),MATCH(EY510,DU486:EB486,0))*INDEX(AK500:AU507,MATCH(EY510,AJ500:AJ507,0),MATCH(EY511,AK499:AU499,0))</f>
        <v>0</v>
      </c>
      <c r="EZ513" s="30">
        <f>INDEX(DU488:EB495,MATCH(DS513,DS488:DS495,0),MATCH(EZ510,DU486:EB486,0))*INDEX(AK500:AU507,MATCH(EZ510,AJ500:AJ507,0),MATCH(EZ511,AK499:AU499,0))</f>
        <v>0</v>
      </c>
      <c r="FA513" s="30">
        <f>INDEX(DU488:EB495,MATCH(DS513,DS488:DS495,0),MATCH(FA510,DU486:EB486,0))*INDEX(AK500:AU507,MATCH(FA510,AJ500:AJ507,0),MATCH(FA511,AK499:AU499,0))</f>
        <v>0</v>
      </c>
      <c r="FB513" s="30">
        <f>INDEX(DU488:EB495,MATCH(DS513,DS488:DS495,0),MATCH(FB510,DU486:EB486,0))*INDEX(AK500:AU507,MATCH(FB510,AJ500:AJ507,0),MATCH(FB511,AK499:AU499,0))</f>
        <v>0</v>
      </c>
      <c r="FC513" s="30">
        <f>INDEX(DU488:EB495,MATCH(DS513,DS488:DS495,0),MATCH(FC510,DU486:EB486,0))*INDEX(AK500:AU507,MATCH(FC510,AJ500:AJ507,0),MATCH(FC511,AK499:AU499,0))</f>
        <v>0</v>
      </c>
      <c r="FD513" s="30">
        <f>INDEX(DU488:EB495,MATCH(DS513,DS488:DS495,0),MATCH(FD510,DU486:EB486,0))*INDEX(AK500:AU507,MATCH(FD510,AJ500:AJ507,0),MATCH(FD511,AK499:AU499,0))</f>
        <v>0</v>
      </c>
      <c r="FE513" s="30">
        <f>INDEX(DU488:EB495,MATCH(DS513,DS488:DS495,0),MATCH(FE510,DU486:EB486,0))*INDEX(AK500:AU507,MATCH(FE510,AJ500:AJ507,0),MATCH(FE511,AK499:AU499,0))</f>
        <v>0</v>
      </c>
      <c r="FF513" s="30">
        <f>INDEX(DU488:EB495,MATCH(DS513,DS488:DS495,0),MATCH(FF510,DU486:EB486,0))*INDEX(AK500:AU507,MATCH(FF510,AJ500:AJ507,0),MATCH(FF511,AK499:AU499,0))</f>
        <v>0</v>
      </c>
      <c r="FG513" s="30">
        <f>INDEX(DU488:EB495,MATCH(DS513,DS488:DS495,0),MATCH(FG510,DU486:EB486,0))*INDEX(AK500:AU507,MATCH(FG510,AJ500:AJ507,0),MATCH(FG511,AK499:AU499,0))</f>
        <v>0</v>
      </c>
      <c r="FH513" s="30">
        <f>INDEX(DU488:EB495,MATCH(DS513,DS488:DS495,0),MATCH(FH510,DU486:EB486,0))*INDEX(AK500:AU507,MATCH(FH510,AJ500:AJ507,0),MATCH(FH511,AK499:AU499,0))</f>
        <v>0</v>
      </c>
      <c r="FI513" s="30">
        <f>INDEX(DU488:EB495,MATCH(DS513,DS488:DS495,0),MATCH(FI510,DU486:EB486,0))*INDEX(AK500:AU507,MATCH(FI510,AJ500:AJ507,0),MATCH(FI511,AK499:AU499,0))</f>
        <v>0</v>
      </c>
      <c r="FJ513" s="30">
        <f>INDEX(DU488:EB495,MATCH(DS513,DS488:DS495,0),MATCH(FJ510,DU486:EB486,0))*INDEX(AK500:AU507,MATCH(FJ510,AJ500:AJ507,0),MATCH(FJ511,AK499:AU499,0))</f>
        <v>0</v>
      </c>
      <c r="FK513" s="30">
        <f>INDEX(DU488:EB495,MATCH(DS513,DS488:DS495,0),MATCH(FK510,DU486:EB486,0))*INDEX(AK500:AU507,MATCH(FK510,AJ500:AJ507,0),MATCH(FK511,AK499:AU499,0))</f>
        <v>0</v>
      </c>
      <c r="FL513" s="30">
        <f>INDEX(DU488:EB495,MATCH(DS513,DS488:DS495,0),MATCH(FL510,DU486:EB486,0))*INDEX(AK500:AU507,MATCH(FL510,AJ500:AJ507,0),MATCH(FL511,AK499:AU499,0))</f>
        <v>0</v>
      </c>
      <c r="FM513" s="30">
        <f>INDEX(DU488:EB495,MATCH(DS513,DS488:DS495,0),MATCH(FM510,DU486:EB486,0))*INDEX(AK500:AU507,MATCH(FM510,AJ500:AJ507,0),MATCH(FM511,AK499:AU499,0))</f>
        <v>0</v>
      </c>
      <c r="FN513" s="30">
        <f>INDEX(DU488:EB495,MATCH(DS513,DS488:DS495,0),MATCH(FN510,DU486:EB486,0))*INDEX(AK500:AU507,MATCH(FN510,AJ500:AJ507,0),MATCH(FN511,AK499:AU499,0))</f>
        <v>0</v>
      </c>
      <c r="FO513" s="30">
        <f>INDEX(DU488:EB495,MATCH(DS513,DS488:DS495,0),MATCH(FO510,DU486:EB486,0))*INDEX(AK500:AU507,MATCH(FO510,AJ500:AJ507,0),MATCH(FO511,AK499:AU499,0))</f>
        <v>0</v>
      </c>
      <c r="FP513" s="30">
        <f>INDEX(DU488:EB495,MATCH(DS513,DS488:DS495,0),MATCH(FP510,DU486:EB486,0))*INDEX(AK500:AU507,MATCH(FP510,AJ500:AJ507,0),MATCH(FP511,AK499:AU499,0))</f>
        <v>0</v>
      </c>
      <c r="FQ513" s="30">
        <f>INDEX(DU488:EB495,MATCH(DS513,DS488:DS495,0),MATCH(FQ510,DU486:EB486,0))*INDEX(AK500:AU507,MATCH(FQ510,AJ500:AJ507,0),MATCH(FQ511,AK499:AU499,0))</f>
        <v>0</v>
      </c>
      <c r="FR513" s="30">
        <f>INDEX(DU488:EB495,MATCH(DS513,DS488:DS495,0),MATCH(FR510,DU486:EB486,0))*INDEX(AK500:AU507,MATCH(FR510,AJ500:AJ507,0),MATCH(FR511,AK499:AU499,0))</f>
        <v>0</v>
      </c>
      <c r="FS513" s="30">
        <f>INDEX(DU488:EB495,MATCH(DS513,DS488:DS495,0),MATCH(FS510,DU486:EB486,0))*INDEX(AK500:AU507,MATCH(FS510,AJ500:AJ507,0),MATCH(FS511,AK499:AU499,0))</f>
        <v>0</v>
      </c>
      <c r="FT513" s="30">
        <f>INDEX(DU488:EB495,MATCH(DS513,DS488:DS495,0),MATCH(FT510,DU486:EB486,0))*INDEX(AK500:AU507,MATCH(FT510,AJ500:AJ507,0),MATCH(FT511,AK499:AU499,0))</f>
        <v>0</v>
      </c>
      <c r="FU513" s="30">
        <f>INDEX(DU488:EB495,MATCH(DS513,DS488:DS495,0),MATCH(FU510,DU486:EB486,0))*INDEX(AK500:AU507,MATCH(FU510,AJ500:AJ507,0),MATCH(FU511,AK499:AU499,0))</f>
        <v>0</v>
      </c>
      <c r="FV513" s="30">
        <f>INDEX(DU488:EB495,MATCH(DS513,DS488:DS495,0),MATCH(FV510,DU486:EB486,0))*INDEX(AK500:AU507,MATCH(FV510,AJ500:AJ507,0),MATCH(FV511,AK499:AU499,0))</f>
        <v>0</v>
      </c>
      <c r="FW513" s="30">
        <f>INDEX(DU488:EB495,MATCH(DS513,DS488:DS495,0),MATCH(FW510,DU486:EB486,0))*INDEX(AK500:AU507,MATCH(FW510,AJ500:AJ507,0),MATCH(FW511,AK499:AU499,0))</f>
        <v>0</v>
      </c>
      <c r="FX513" s="30">
        <f>INDEX(DU488:EB495,MATCH(DS513,DS488:DS495,0),MATCH(FX510,DU486:EB486,0))*INDEX(AK500:AU507,MATCH(FX510,AJ500:AJ507,0),MATCH(FX511,AK499:AU499,0))</f>
        <v>0</v>
      </c>
      <c r="FY513" s="30">
        <f>INDEX(DU488:EB495,MATCH(DS513,DS488:DS495,0),MATCH(FY510,DU486:EB486,0))*INDEX(AK500:AU507,MATCH(FY510,AJ500:AJ507,0),MATCH(FY511,AK499:AU499,0))</f>
        <v>0</v>
      </c>
      <c r="FZ513" s="30">
        <f>INDEX(DU488:EB495,MATCH(DS513,DS488:DS495,0),MATCH(FZ510,DU486:EB486,0))*INDEX(AK500:AU507,MATCH(FZ510,AJ500:AJ507,0),MATCH(FZ511,AK499:AU499,0))</f>
        <v>0</v>
      </c>
      <c r="GA513" s="30">
        <f>INDEX(DU488:EB495,MATCH(DS513,DS488:DS495,0),MATCH(GA510,DU486:EB486,0))*INDEX(AK500:AU507,MATCH(GA510,AJ500:AJ507,0),MATCH(GA511,AK499:AU499,0))</f>
        <v>0</v>
      </c>
      <c r="GB513" s="30">
        <f>INDEX(DU488:EB495,MATCH(DS513,DS488:DS495,0),MATCH(GB510,DU486:EB486,0))*INDEX(AK500:AU507,MATCH(GB510,AJ500:AJ507,0),MATCH(GB511,AK499:AU499,0))</f>
        <v>0</v>
      </c>
      <c r="GC513" s="30">
        <f>INDEX(DU488:EB495,MATCH(DS513,DS488:DS495,0),MATCH(GC510,DU486:EB486,0))*INDEX(AK500:AU507,MATCH(GC510,AJ500:AJ507,0),MATCH(GC511,AK499:AU499,0))</f>
        <v>0</v>
      </c>
      <c r="GD513" s="30">
        <f>INDEX(DU488:EB495,MATCH(DS513,DS488:DS495,0),MATCH(GD510,DU486:EB486,0))*INDEX(AK500:AU507,MATCH(GD510,AJ500:AJ507,0),MATCH(GD511,AK499:AU499,0))</f>
        <v>0</v>
      </c>
      <c r="GE513" s="30">
        <f>INDEX(DU488:EB495,MATCH(DS513,DS488:DS495,0),MATCH(GE510,DU486:EB486,0))*INDEX(AK500:AU507,MATCH(GE510,AJ500:AJ507,0),MATCH(GE511,AK499:AU499,0))</f>
        <v>0</v>
      </c>
      <c r="GF513" s="30">
        <f>INDEX(DU488:EB495,MATCH(DS513,DS488:DS495,0),MATCH(GF510,DU486:EB486,0))*INDEX(AK500:AU507,MATCH(GF510,AJ500:AJ507,0),MATCH(GF511,AK499:AU499,0))</f>
        <v>0</v>
      </c>
      <c r="GG513" s="30">
        <f>INDEX(DU488:EB495,MATCH(DS513,DS488:DS495,0),MATCH(GG510,DU486:EB486,0))*INDEX(AK500:AU507,MATCH(GG510,AJ500:AJ507,0),MATCH(GG511,AK499:AU499,0))</f>
        <v>0</v>
      </c>
      <c r="GH513" s="30">
        <f>INDEX(DU488:EB495,MATCH(DS513,DS488:DS495,0),MATCH(GH510,DU486:EB486,0))*INDEX(AK500:AU507,MATCH(GH510,AJ500:AJ507,0),MATCH(GH511,AK499:AU499,0))</f>
        <v>0</v>
      </c>
      <c r="GI513" s="30">
        <f>INDEX(DU488:EB495,MATCH(DS513,DS488:DS495,0),MATCH(GI510,DU486:EB486,0))*INDEX(AK500:AU507,MATCH(GI510,AJ500:AJ507,0),MATCH(GI511,AK499:AU499,0))</f>
        <v>0</v>
      </c>
      <c r="GJ513" s="30">
        <f>INDEX(DU488:EB495,MATCH(DS513,DS488:DS495,0),MATCH(GJ510,DU486:EB486,0))*INDEX(AK500:AU507,MATCH(GJ510,AJ500:AJ507,0),MATCH(GJ511,AK499:AU499,0))</f>
        <v>0</v>
      </c>
      <c r="GK513" s="30">
        <f>INDEX(DU488:EB495,MATCH(DS513,DS488:DS495,0),MATCH(GK510,DU486:EB486,0))*INDEX(AK500:AU507,MATCH(GK510,AJ500:AJ507,0),MATCH(GK511,AK499:AU499,0))</f>
        <v>0</v>
      </c>
      <c r="GL513" s="30">
        <f>INDEX(DU488:EB495,MATCH(DS513,DS488:DS495,0),MATCH(GL510,DU486:EB486,0))*INDEX(AK500:AU507,MATCH(GL510,AJ500:AJ507,0),MATCH(GL511,AK499:AU499,0))</f>
        <v>0</v>
      </c>
      <c r="GM513" s="30" t="b">
        <f t="shared" si="551"/>
        <v>1</v>
      </c>
      <c r="GO513" s="29">
        <v>2024</v>
      </c>
      <c r="GP513" s="27">
        <f>SUMIF(DT499:EO499,GP499,DT513:EO513)</f>
        <v>0</v>
      </c>
      <c r="GQ513" s="28">
        <f>SUMIF(DT499:GL499,GQ499,DT513:GL513)</f>
        <v>0</v>
      </c>
      <c r="GR513" s="28">
        <f>SUMIF(DT499:GL499,GR499,DT513:GL513)</f>
        <v>0</v>
      </c>
      <c r="GS513" s="28">
        <f>SUMIF(DT499:GL499,GS499,DT513:GL513)</f>
        <v>0</v>
      </c>
      <c r="GT513" s="28">
        <f>SUMIF(DT499:GL499,GT499,DT513:GL513)</f>
        <v>0</v>
      </c>
      <c r="GU513" s="28">
        <f>SUMIF(DT499:GL499,GU499,DT513:GL513)</f>
        <v>0</v>
      </c>
      <c r="GV513" s="28">
        <f>SUMIF(DT499:GL499,GV499,DT513:GL513)</f>
        <v>0</v>
      </c>
      <c r="GW513" s="28">
        <f>SUMIF(DT499:GL499,GW499,DT513:GL513)</f>
        <v>0</v>
      </c>
      <c r="GX513" s="28">
        <f>SUMIF(DT499:GL499,GX499,DT513:GL513)</f>
        <v>0</v>
      </c>
      <c r="GY513" s="28">
        <f>SUMIF(DT499:GL499,GY499,DT513:GL513)</f>
        <v>0</v>
      </c>
      <c r="GZ513" s="28">
        <f>SUMIF(DT499:GL499,GZ499,DT513:GL513)</f>
        <v>0</v>
      </c>
      <c r="HA513" s="27" t="b">
        <f t="shared" si="552"/>
        <v>1</v>
      </c>
      <c r="HC513" s="28">
        <f>IF(HA513,0,(O489-SUM(GP513:GZ513))*INDEX(AL500:AU507,MATCH(GO513,AJ500:AJ507,0),MATCH(HC511,AL499:AU499,0)))</f>
        <v>0</v>
      </c>
      <c r="HD513" s="28">
        <f>IF(HA513,0,(O489-SUM(GP513:GZ513))*INDEX(AL500:AU507,MATCH(GO513,AJ500:AJ507,0),MATCH(HD511,AL499:AU499,0)))</f>
        <v>0</v>
      </c>
      <c r="HE513" s="28">
        <f>IF(HA513,0,(O489-SUM(GP513:GZ513))*INDEX(AL500:AU507,MATCH(GO513,AJ500:AJ507,0),MATCH(HE511,AL499:AU499,0)))</f>
        <v>0</v>
      </c>
      <c r="HF513" s="28">
        <f>IF(HA513,0,(O489-SUM(GP513:GZ513))*INDEX(AL500:AU507,MATCH(GO513,AJ500:AJ507,0),MATCH(HF511,AL499:AU499,0)))</f>
        <v>0</v>
      </c>
      <c r="HG513" s="28">
        <f>IF(HA513,0,(O489-SUM(GP513:GZ513))*INDEX(AL500:AU507,MATCH(GO513,AJ500:AJ507,0),MATCH(HG511,AL499:AU499,0)))</f>
        <v>0</v>
      </c>
      <c r="HH513" s="28">
        <f>IF(HA513,0,(O489-SUM(GP513:GZ513))*INDEX(AL500:AU507,MATCH(GO513,AJ500:AJ507,0),MATCH(HH511,AL499:AU499,0)))</f>
        <v>0</v>
      </c>
      <c r="HI513" s="28">
        <f>IF(HA513,0,(O489-SUM(GP513:GZ513))*INDEX(AL500:AU507,MATCH(GO513,AJ500:AJ507,0),MATCH(HI511,AL499:AU499,0)))</f>
        <v>0</v>
      </c>
      <c r="HJ513" s="28">
        <f>IF(HA513,0,(O489-SUM(GP513:GZ513))*INDEX(AL500:AU507,MATCH(GO513,AJ500:AJ507,0),MATCH(HJ511,AL499:AU499,0)))</f>
        <v>0</v>
      </c>
      <c r="HK513" s="28">
        <f>IF(HA513,0,(O489-SUM(GP513:GZ513))*INDEX(AL500:AU507,MATCH(GO513,AJ500:AJ507,0),MATCH(HK511,AL499:AU499,0)))</f>
        <v>0</v>
      </c>
      <c r="HL513" s="28">
        <f>IF(HA513,0,(O489-SUM(GP513:GZ513))*INDEX(AL500:AU507,MATCH(GO513,AJ500:AJ507,0),MATCH(HL511,AL499:AU499,0)))</f>
        <v>0</v>
      </c>
      <c r="HM513" s="28" t="b">
        <f t="shared" si="553"/>
        <v>1</v>
      </c>
    </row>
    <row r="514" spans="1:221" hidden="1" x14ac:dyDescent="0.2">
      <c r="A514" s="2" t="s">
        <v>1</v>
      </c>
      <c r="B514" s="26"/>
      <c r="I514" s="34"/>
      <c r="J514" s="34"/>
      <c r="K514" s="34"/>
      <c r="L514" s="34"/>
      <c r="M514" s="34"/>
      <c r="N514" s="34"/>
      <c r="O514" s="34"/>
      <c r="P514" s="34"/>
      <c r="Q514" s="34"/>
      <c r="R514" s="34"/>
      <c r="S514" s="16"/>
      <c r="T514" s="62"/>
      <c r="DS514" s="29">
        <v>2025</v>
      </c>
      <c r="DT514" s="30">
        <f>INDEX(DU488:EB495,MATCH(DS514,DS488:DS495,0),MATCH(DT510,DU486:EB486,0))*INDEX(AK500:AU507,MATCH(DT510,AJ500:AJ507,0),MATCH(DT511,AK499:AU499,0))</f>
        <v>0</v>
      </c>
      <c r="DU514" s="30">
        <f>INDEX(DU488:EB495,MATCH(DS514,DS488:DS495,0),MATCH(DU510,DU486:EB486,0))*INDEX(AK500:AU507,MATCH(DU510,AJ500:AJ507,0),MATCH(DU511,AK499:AU499,0))</f>
        <v>0</v>
      </c>
      <c r="DV514" s="30">
        <f>INDEX(DU488:EB495,MATCH(DS514,DS488:DS495,0),MATCH(DV510,DU486:EB486,0))*INDEX(AK500:AU507,MATCH(DV510,AJ500:AJ507,0),MATCH(DV511,AK499:AU499,0))</f>
        <v>0</v>
      </c>
      <c r="DW514" s="30">
        <f>INDEX(DU488:EB495,MATCH(DS514,DS488:DS495,0),MATCH(DW510,DU486:EB486,0))*INDEX(AK500:AU507,MATCH(DW510,AJ500:AJ507,0),MATCH(DW511,AK499:AU499,0))</f>
        <v>0</v>
      </c>
      <c r="DX514" s="30">
        <f>INDEX(DU488:EB495,MATCH(DS514,DS488:DS495,0),MATCH(DX510,DU486:EB486,0))*INDEX(AK500:AU507,MATCH(DX510,AJ500:AJ507,0),MATCH(DX511,AK499:AU499,0))</f>
        <v>0</v>
      </c>
      <c r="DY514" s="30">
        <f>INDEX(DU488:EB495,MATCH(DS514,DS488:DS495,0),MATCH(DY510,DU486:EB486,0))*INDEX(AK500:AU507,MATCH(DY510,AJ500:AJ507,0),MATCH(DY511,AK499:AU499,0))</f>
        <v>0</v>
      </c>
      <c r="DZ514" s="30">
        <f>INDEX(DU488:EB495,MATCH(DS514,DS488:DS495,0),MATCH(DZ510,DU486:EB486,0))*INDEX(AK500:AU507,MATCH(DZ510,AJ500:AJ507,0),MATCH(DZ511,AK499:AU499,0))</f>
        <v>0</v>
      </c>
      <c r="EA514" s="30">
        <f>INDEX(DU488:EB495,MATCH(DS514,DS488:DS495,0),MATCH(EA510,DU486:EB486,0))*INDEX(AK500:AU507,MATCH(EA510,AJ500:AJ507,0),MATCH(EA511,AK499:AU499,0))</f>
        <v>0</v>
      </c>
      <c r="EB514" s="30">
        <f>INDEX(DU488:EB495,MATCH(DS514,DS488:DS495,0),MATCH(EB510,DU486:EB486,0))*INDEX(AK500:AU507,MATCH(EB510,AJ500:AJ507,0),MATCH(EB511,AK499:AU499,0))</f>
        <v>0</v>
      </c>
      <c r="EC514" s="30">
        <f>INDEX(DU488:EB495,MATCH(DS514,DS488:DS495,0),MATCH(EC510,DU486:EB486,0))*INDEX(AK500:AU507,MATCH(EC510,AJ500:AJ507,0),MATCH(EC511,AK499:AU499,0))</f>
        <v>0</v>
      </c>
      <c r="ED514" s="30">
        <f>INDEX(DU488:EB495,MATCH(DS514,DS488:DS495,0),MATCH(ED510,DU486:EB486,0))*INDEX(AK500:AU507,MATCH(ED510,AJ500:AJ507,0),MATCH(ED511,AK499:AU499,0))</f>
        <v>0</v>
      </c>
      <c r="EE514" s="30">
        <f>INDEX(DU488:EB495,MATCH(DS514,DS488:DS495,0),MATCH(EE510,DU486:EB486,0))*INDEX(AK500:AU507,MATCH(EE510,AJ500:AJ507,0),MATCH(EE511,AK499:AU499,0))</f>
        <v>0</v>
      </c>
      <c r="EF514" s="30">
        <f>INDEX(DU488:EB495,MATCH(DS514,DS488:DS495,0),MATCH(EF510,DU486:EB486,0))*INDEX(AK500:AU507,MATCH(EF510,AJ500:AJ507,0),MATCH(EF511,AK499:AU499,0))</f>
        <v>0</v>
      </c>
      <c r="EG514" s="30">
        <f>INDEX(DU488:EB495,MATCH(DS514,DS488:DS495,0),MATCH(EG510,DU486:EB486,0))*INDEX(AK500:AU507,MATCH(EG510,AJ500:AJ507,0),MATCH(EG511,AK499:AU499,0))</f>
        <v>0</v>
      </c>
      <c r="EH514" s="30">
        <f>INDEX(DU488:EB495,MATCH(DS514,DS488:DS495,0),MATCH(EH510,DU486:EB486,0))*INDEX(AK500:AU507,MATCH(EH510,AJ500:AJ507,0),MATCH(EH511,AK499:AU499,0))</f>
        <v>0</v>
      </c>
      <c r="EI514" s="30">
        <f>INDEX(DU488:EB495,MATCH(DS514,DS488:DS495,0),MATCH(EI510,DU486:EB486,0))*INDEX(AK500:AU507,MATCH(EI510,AJ500:AJ507,0),MATCH(EI511,AK499:AU499,0))</f>
        <v>0</v>
      </c>
      <c r="EJ514" s="30">
        <f>INDEX(DU488:EB495,MATCH(DS514,DS488:DS495,0),MATCH(EJ510,DU486:EB486,0))*INDEX(AK500:AU507,MATCH(EJ510,AJ500:AJ507,0),MATCH(EJ511,AK499:AU499,0))</f>
        <v>0</v>
      </c>
      <c r="EK514" s="30">
        <f>INDEX(DU488:EB495,MATCH(DS514,DS488:DS495,0),MATCH(EK510,DU486:EB486,0))*INDEX(AK500:AU507,MATCH(EK510,AJ500:AJ507,0),MATCH(EK511,AK499:AU499,0))</f>
        <v>0</v>
      </c>
      <c r="EL514" s="30">
        <f>INDEX(DU488:EB495,MATCH(DS514,DS488:DS495,0),MATCH(EL510,DU486:EB486,0))*INDEX(AK500:AU507,MATCH(EL510,AJ500:AJ507,0),MATCH(EL511,AK499:AU499,0))</f>
        <v>0</v>
      </c>
      <c r="EM514" s="30">
        <f>INDEX(DU488:EB495,MATCH(DS514,DS488:DS495,0),MATCH(EM510,DU486:EB486,0))*INDEX(AK500:AU507,MATCH(EM510,AJ500:AJ507,0),MATCH(EM511,AK499:AU499,0))</f>
        <v>0</v>
      </c>
      <c r="EN514" s="30">
        <f>INDEX(DU488:EB495,MATCH(DS514,DS488:DS495,0),MATCH(EN510,DU486:EB486,0))*INDEX(AK500:AU507,MATCH(EN510,AJ500:AJ507,0),MATCH(EN511,AK499:AU499,0))</f>
        <v>0</v>
      </c>
      <c r="EO514" s="30">
        <f>INDEX(DU488:EB495,MATCH(DS514,DS488:DS495,0),MATCH(EO510,DU486:EB486,0))*INDEX(AK500:AU507,MATCH(EO510,AJ500:AJ507,0),MATCH(EO511,AK499:AU499,0))</f>
        <v>0</v>
      </c>
      <c r="EP514" s="30">
        <f>INDEX(DU488:EB495,MATCH(DS514,DS488:DS495,0),MATCH(EP510,DU486:EB486,0))*INDEX(AK500:AU507,MATCH(EP510,AJ500:AJ507,0),MATCH(EP511,AK499:AU499,0))</f>
        <v>0</v>
      </c>
      <c r="EQ514" s="30">
        <f>INDEX(DU488:EB495,MATCH(DS514,DS488:DS495,0),MATCH(EQ510,DU486:EB486,0))*INDEX(AK500:AU507,MATCH(EQ510,AJ500:AJ507,0),MATCH(EQ511,AK499:AU499,0))</f>
        <v>0</v>
      </c>
      <c r="ER514" s="30">
        <f>INDEX(DU488:EB495,MATCH(DS514,DS488:DS495,0),MATCH(ER510,DU486:EB486,0))*INDEX(AK500:AU507,MATCH(ER510,AJ500:AJ507,0),MATCH(ER511,AK499:AU499,0))</f>
        <v>0</v>
      </c>
      <c r="ES514" s="30">
        <f>INDEX(DU488:EB495,MATCH(DS514,DS488:DS495,0),MATCH(ES510,DU486:EB486,0))*INDEX(AK500:AU507,MATCH(ES510,AJ500:AJ507,0),MATCH(ES511,AK499:AU499,0))</f>
        <v>0</v>
      </c>
      <c r="ET514" s="30">
        <f>INDEX(DU488:EB495,MATCH(DS514,DS488:DS495,0),MATCH(ET510,DU486:EB486,0))*INDEX(AK500:AU507,MATCH(ET510,AJ500:AJ507,0),MATCH(ET511,AK499:AU499,0))</f>
        <v>0</v>
      </c>
      <c r="EU514" s="30">
        <f>INDEX(DU488:EB495,MATCH(DS514,DS488:DS495,0),MATCH(EU510,DU486:EB486,0))*INDEX(AK500:AU507,MATCH(EU510,AJ500:AJ507,0),MATCH(EU511,AK499:AU499,0))</f>
        <v>0</v>
      </c>
      <c r="EV514" s="30">
        <f>INDEX(DU488:EB495,MATCH(DS514,DS488:DS495,0),MATCH(EV510,DU486:EB486,0))*INDEX(AK500:AU507,MATCH(EV510,AJ500:AJ507,0),MATCH(EV511,AK499:AU499,0))</f>
        <v>0</v>
      </c>
      <c r="EW514" s="30">
        <f>INDEX(DU488:EB495,MATCH(DS514,DS488:DS495,0),MATCH(EW510,DU486:EB486,0))*INDEX(AK500:AU507,MATCH(EW510,AJ500:AJ507,0),MATCH(EW511,AK499:AU499,0))</f>
        <v>0</v>
      </c>
      <c r="EX514" s="30">
        <f>INDEX(DU488:EB495,MATCH(DS514,DS488:DS495,0),MATCH(EX510,DU486:EB486,0))*INDEX(AK500:AU507,MATCH(EX510,AJ500:AJ507,0),MATCH(EX511,AK499:AU499,0))</f>
        <v>0</v>
      </c>
      <c r="EY514" s="30">
        <f>INDEX(DU488:EB495,MATCH(DS514,DS488:DS495,0),MATCH(EY510,DU486:EB486,0))*INDEX(AK500:AU507,MATCH(EY510,AJ500:AJ507,0),MATCH(EY511,AK499:AU499,0))</f>
        <v>0</v>
      </c>
      <c r="EZ514" s="30">
        <f>INDEX(DU488:EB495,MATCH(DS514,DS488:DS495,0),MATCH(EZ510,DU486:EB486,0))*INDEX(AK500:AU507,MATCH(EZ510,AJ500:AJ507,0),MATCH(EZ511,AK499:AU499,0))</f>
        <v>0</v>
      </c>
      <c r="FA514" s="30">
        <f>INDEX(DU488:EB495,MATCH(DS514,DS488:DS495,0),MATCH(FA510,DU486:EB486,0))*INDEX(AK500:AU507,MATCH(FA510,AJ500:AJ507,0),MATCH(FA511,AK499:AU499,0))</f>
        <v>0</v>
      </c>
      <c r="FB514" s="30">
        <f>INDEX(DU488:EB495,MATCH(DS514,DS488:DS495,0),MATCH(FB510,DU486:EB486,0))*INDEX(AK500:AU507,MATCH(FB510,AJ500:AJ507,0),MATCH(FB511,AK499:AU499,0))</f>
        <v>0</v>
      </c>
      <c r="FC514" s="30">
        <f>INDEX(DU488:EB495,MATCH(DS514,DS488:DS495,0),MATCH(FC510,DU486:EB486,0))*INDEX(AK500:AU507,MATCH(FC510,AJ500:AJ507,0),MATCH(FC511,AK499:AU499,0))</f>
        <v>0</v>
      </c>
      <c r="FD514" s="30">
        <f>INDEX(DU488:EB495,MATCH(DS514,DS488:DS495,0),MATCH(FD510,DU486:EB486,0))*INDEX(AK500:AU507,MATCH(FD510,AJ500:AJ507,0),MATCH(FD511,AK499:AU499,0))</f>
        <v>0</v>
      </c>
      <c r="FE514" s="30">
        <f>INDEX(DU488:EB495,MATCH(DS514,DS488:DS495,0),MATCH(FE510,DU486:EB486,0))*INDEX(AK500:AU507,MATCH(FE510,AJ500:AJ507,0),MATCH(FE511,AK499:AU499,0))</f>
        <v>0</v>
      </c>
      <c r="FF514" s="30">
        <f>INDEX(DU488:EB495,MATCH(DS514,DS488:DS495,0),MATCH(FF510,DU486:EB486,0))*INDEX(AK500:AU507,MATCH(FF510,AJ500:AJ507,0),MATCH(FF511,AK499:AU499,0))</f>
        <v>0</v>
      </c>
      <c r="FG514" s="30">
        <f>INDEX(DU488:EB495,MATCH(DS514,DS488:DS495,0),MATCH(FG510,DU486:EB486,0))*INDEX(AK500:AU507,MATCH(FG510,AJ500:AJ507,0),MATCH(FG511,AK499:AU499,0))</f>
        <v>0</v>
      </c>
      <c r="FH514" s="30">
        <f>INDEX(DU488:EB495,MATCH(DS514,DS488:DS495,0),MATCH(FH510,DU486:EB486,0))*INDEX(AK500:AU507,MATCH(FH510,AJ500:AJ507,0),MATCH(FH511,AK499:AU499,0))</f>
        <v>0</v>
      </c>
      <c r="FI514" s="30">
        <f>INDEX(DU488:EB495,MATCH(DS514,DS488:DS495,0),MATCH(FI510,DU486:EB486,0))*INDEX(AK500:AU507,MATCH(FI510,AJ500:AJ507,0),MATCH(FI511,AK499:AU499,0))</f>
        <v>0</v>
      </c>
      <c r="FJ514" s="30">
        <f>INDEX(DU488:EB495,MATCH(DS514,DS488:DS495,0),MATCH(FJ510,DU486:EB486,0))*INDEX(AK500:AU507,MATCH(FJ510,AJ500:AJ507,0),MATCH(FJ511,AK499:AU499,0))</f>
        <v>0</v>
      </c>
      <c r="FK514" s="30">
        <f>INDEX(DU488:EB495,MATCH(DS514,DS488:DS495,0),MATCH(FK510,DU486:EB486,0))*INDEX(AK500:AU507,MATCH(FK510,AJ500:AJ507,0),MATCH(FK511,AK499:AU499,0))</f>
        <v>0</v>
      </c>
      <c r="FL514" s="30">
        <f>INDEX(DU488:EB495,MATCH(DS514,DS488:DS495,0),MATCH(FL510,DU486:EB486,0))*INDEX(AK500:AU507,MATCH(FL510,AJ500:AJ507,0),MATCH(FL511,AK499:AU499,0))</f>
        <v>0</v>
      </c>
      <c r="FM514" s="30">
        <f>INDEX(DU488:EB495,MATCH(DS514,DS488:DS495,0),MATCH(FM510,DU486:EB486,0))*INDEX(AK500:AU507,MATCH(FM510,AJ500:AJ507,0),MATCH(FM511,AK499:AU499,0))</f>
        <v>0</v>
      </c>
      <c r="FN514" s="30">
        <f>INDEX(DU488:EB495,MATCH(DS514,DS488:DS495,0),MATCH(FN510,DU486:EB486,0))*INDEX(AK500:AU507,MATCH(FN510,AJ500:AJ507,0),MATCH(FN511,AK499:AU499,0))</f>
        <v>0</v>
      </c>
      <c r="FO514" s="30">
        <f>INDEX(DU488:EB495,MATCH(DS514,DS488:DS495,0),MATCH(FO510,DU486:EB486,0))*INDEX(AK500:AU507,MATCH(FO510,AJ500:AJ507,0),MATCH(FO511,AK499:AU499,0))</f>
        <v>0</v>
      </c>
      <c r="FP514" s="30">
        <f>INDEX(DU488:EB495,MATCH(DS514,DS488:DS495,0),MATCH(FP510,DU486:EB486,0))*INDEX(AK500:AU507,MATCH(FP510,AJ500:AJ507,0),MATCH(FP511,AK499:AU499,0))</f>
        <v>0</v>
      </c>
      <c r="FQ514" s="30">
        <f>INDEX(DU488:EB495,MATCH(DS514,DS488:DS495,0),MATCH(FQ510,DU486:EB486,0))*INDEX(AK500:AU507,MATCH(FQ510,AJ500:AJ507,0),MATCH(FQ511,AK499:AU499,0))</f>
        <v>0</v>
      </c>
      <c r="FR514" s="30">
        <f>INDEX(DU488:EB495,MATCH(DS514,DS488:DS495,0),MATCH(FR510,DU486:EB486,0))*INDEX(AK500:AU507,MATCH(FR510,AJ500:AJ507,0),MATCH(FR511,AK499:AU499,0))</f>
        <v>0</v>
      </c>
      <c r="FS514" s="30">
        <f>INDEX(DU488:EB495,MATCH(DS514,DS488:DS495,0),MATCH(FS510,DU486:EB486,0))*INDEX(AK500:AU507,MATCH(FS510,AJ500:AJ507,0),MATCH(FS511,AK499:AU499,0))</f>
        <v>0</v>
      </c>
      <c r="FT514" s="30">
        <f>INDEX(DU488:EB495,MATCH(DS514,DS488:DS495,0),MATCH(FT510,DU486:EB486,0))*INDEX(AK500:AU507,MATCH(FT510,AJ500:AJ507,0),MATCH(FT511,AK499:AU499,0))</f>
        <v>0</v>
      </c>
      <c r="FU514" s="30">
        <f>INDEX(DU488:EB495,MATCH(DS514,DS488:DS495,0),MATCH(FU510,DU486:EB486,0))*INDEX(AK500:AU507,MATCH(FU510,AJ500:AJ507,0),MATCH(FU511,AK499:AU499,0))</f>
        <v>0</v>
      </c>
      <c r="FV514" s="30">
        <f>INDEX(DU488:EB495,MATCH(DS514,DS488:DS495,0),MATCH(FV510,DU486:EB486,0))*INDEX(AK500:AU507,MATCH(FV510,AJ500:AJ507,0),MATCH(FV511,AK499:AU499,0))</f>
        <v>0</v>
      </c>
      <c r="FW514" s="30">
        <f>INDEX(DU488:EB495,MATCH(DS514,DS488:DS495,0),MATCH(FW510,DU486:EB486,0))*INDEX(AK500:AU507,MATCH(FW510,AJ500:AJ507,0),MATCH(FW511,AK499:AU499,0))</f>
        <v>0</v>
      </c>
      <c r="FX514" s="30">
        <f>INDEX(DU488:EB495,MATCH(DS514,DS488:DS495,0),MATCH(FX510,DU486:EB486,0))*INDEX(AK500:AU507,MATCH(FX510,AJ500:AJ507,0),MATCH(FX511,AK499:AU499,0))</f>
        <v>0</v>
      </c>
      <c r="FY514" s="30">
        <f>INDEX(DU488:EB495,MATCH(DS514,DS488:DS495,0),MATCH(FY510,DU486:EB486,0))*INDEX(AK500:AU507,MATCH(FY510,AJ500:AJ507,0),MATCH(FY511,AK499:AU499,0))</f>
        <v>0</v>
      </c>
      <c r="FZ514" s="30">
        <f>INDEX(DU488:EB495,MATCH(DS514,DS488:DS495,0),MATCH(FZ510,DU486:EB486,0))*INDEX(AK500:AU507,MATCH(FZ510,AJ500:AJ507,0),MATCH(FZ511,AK499:AU499,0))</f>
        <v>0</v>
      </c>
      <c r="GA514" s="30">
        <f>INDEX(DU488:EB495,MATCH(DS514,DS488:DS495,0),MATCH(GA510,DU486:EB486,0))*INDEX(AK500:AU507,MATCH(GA510,AJ500:AJ507,0),MATCH(GA511,AK499:AU499,0))</f>
        <v>0</v>
      </c>
      <c r="GB514" s="30">
        <f>INDEX(DU488:EB495,MATCH(DS514,DS488:DS495,0),MATCH(GB510,DU486:EB486,0))*INDEX(AK500:AU507,MATCH(GB510,AJ500:AJ507,0),MATCH(GB511,AK499:AU499,0))</f>
        <v>0</v>
      </c>
      <c r="GC514" s="30">
        <f>INDEX(DU488:EB495,MATCH(DS514,DS488:DS495,0),MATCH(GC510,DU486:EB486,0))*INDEX(AK500:AU507,MATCH(GC510,AJ500:AJ507,0),MATCH(GC511,AK499:AU499,0))</f>
        <v>0</v>
      </c>
      <c r="GD514" s="30">
        <f>INDEX(DU488:EB495,MATCH(DS514,DS488:DS495,0),MATCH(GD510,DU486:EB486,0))*INDEX(AK500:AU507,MATCH(GD510,AJ500:AJ507,0),MATCH(GD511,AK499:AU499,0))</f>
        <v>0</v>
      </c>
      <c r="GE514" s="30">
        <f>INDEX(DU488:EB495,MATCH(DS514,DS488:DS495,0),MATCH(GE510,DU486:EB486,0))*INDEX(AK500:AU507,MATCH(GE510,AJ500:AJ507,0),MATCH(GE511,AK499:AU499,0))</f>
        <v>0</v>
      </c>
      <c r="GF514" s="30">
        <f>INDEX(DU488:EB495,MATCH(DS514,DS488:DS495,0),MATCH(GF510,DU486:EB486,0))*INDEX(AK500:AU507,MATCH(GF510,AJ500:AJ507,0),MATCH(GF511,AK499:AU499,0))</f>
        <v>0</v>
      </c>
      <c r="GG514" s="30">
        <f>INDEX(DU488:EB495,MATCH(DS514,DS488:DS495,0),MATCH(GG510,DU486:EB486,0))*INDEX(AK500:AU507,MATCH(GG510,AJ500:AJ507,0),MATCH(GG511,AK499:AU499,0))</f>
        <v>0</v>
      </c>
      <c r="GH514" s="30">
        <f>INDEX(DU488:EB495,MATCH(DS514,DS488:DS495,0),MATCH(GH510,DU486:EB486,0))*INDEX(AK500:AU507,MATCH(GH510,AJ500:AJ507,0),MATCH(GH511,AK499:AU499,0))</f>
        <v>0</v>
      </c>
      <c r="GI514" s="30">
        <f>INDEX(DU488:EB495,MATCH(DS514,DS488:DS495,0),MATCH(GI510,DU486:EB486,0))*INDEX(AK500:AU507,MATCH(GI510,AJ500:AJ507,0),MATCH(GI511,AK499:AU499,0))</f>
        <v>0</v>
      </c>
      <c r="GJ514" s="30">
        <f>INDEX(DU488:EB495,MATCH(DS514,DS488:DS495,0),MATCH(GJ510,DU486:EB486,0))*INDEX(AK500:AU507,MATCH(GJ510,AJ500:AJ507,0),MATCH(GJ511,AK499:AU499,0))</f>
        <v>0</v>
      </c>
      <c r="GK514" s="30">
        <f>INDEX(DU488:EB495,MATCH(DS514,DS488:DS495,0),MATCH(GK510,DU486:EB486,0))*INDEX(AK500:AU507,MATCH(GK510,AJ500:AJ507,0),MATCH(GK511,AK499:AU499,0))</f>
        <v>0</v>
      </c>
      <c r="GL514" s="30">
        <f>INDEX(DU488:EB495,MATCH(DS514,DS488:DS495,0),MATCH(GL510,DU486:EB486,0))*INDEX(AK500:AU507,MATCH(GL510,AJ500:AJ507,0),MATCH(GL511,AK499:AU499,0))</f>
        <v>0</v>
      </c>
      <c r="GM514" s="30" t="b">
        <f t="shared" si="551"/>
        <v>1</v>
      </c>
      <c r="GO514" s="29">
        <v>2025</v>
      </c>
      <c r="GP514" s="27">
        <f>SUMIF(DT499:EO499,GP499,DT514:EO514)</f>
        <v>0</v>
      </c>
      <c r="GQ514" s="28">
        <f>SUMIF(DT499:GL499,GQ499,DT514:GL514)</f>
        <v>0</v>
      </c>
      <c r="GR514" s="28">
        <f>SUMIF(DT499:GL499,GR499,DT514:GL514)</f>
        <v>0</v>
      </c>
      <c r="GS514" s="28">
        <f>SUMIF(DT499:GL499,GS499,DT514:GL514)</f>
        <v>0</v>
      </c>
      <c r="GT514" s="28">
        <f>SUMIF(DT499:GL499,GT499,DT514:GL514)</f>
        <v>0</v>
      </c>
      <c r="GU514" s="28">
        <f>SUMIF(DT499:GL499,GU499,DT514:GL514)</f>
        <v>0</v>
      </c>
      <c r="GV514" s="28">
        <f>SUMIF(DT499:GL499,GV499,DT514:GL514)</f>
        <v>0</v>
      </c>
      <c r="GW514" s="28">
        <f>SUMIF(DT499:GL499,GW499,DT514:GL514)</f>
        <v>0</v>
      </c>
      <c r="GX514" s="28">
        <f>SUMIF(DT499:GL499,GX499,DT514:GL514)</f>
        <v>0</v>
      </c>
      <c r="GY514" s="28">
        <f>SUMIF(DT499:GL499,GY499,DT514:GL514)</f>
        <v>0</v>
      </c>
      <c r="GZ514" s="28">
        <f>SUMIF(DT499:GL499,GZ499,DT514:GL514)</f>
        <v>0</v>
      </c>
      <c r="HA514" s="27" t="b">
        <f t="shared" si="552"/>
        <v>1</v>
      </c>
      <c r="HC514" s="28">
        <f>IF(HA514,0,(O490-SUM(GP514:GZ514))*INDEX(AL500:AU507,MATCH(GO514,AJ500:AJ507,0),MATCH(HC511,AL499:AU499,0)))</f>
        <v>0</v>
      </c>
      <c r="HD514" s="28">
        <f>IF(HA514,0,(O490-SUM(GP514:GZ514))*INDEX(AL500:AU507,MATCH(GO514,AJ500:AJ507,0),MATCH(HD511,AL499:AU499,0)))</f>
        <v>0</v>
      </c>
      <c r="HE514" s="28">
        <f>IF(HA514,0,(O490-SUM(GP514:GZ514))*INDEX(AL500:AU507,MATCH(GO514,AJ500:AJ507,0),MATCH(HE511,AL499:AU499,0)))</f>
        <v>0</v>
      </c>
      <c r="HF514" s="28">
        <f>IF(HA514,0,(O490-SUM(GP514:GZ514))*INDEX(AL500:AU507,MATCH(GO514,AJ500:AJ507,0),MATCH(HF511,AL499:AU499,0)))</f>
        <v>0</v>
      </c>
      <c r="HG514" s="28">
        <f>IF(HA514,0,(O490-SUM(GP514:GZ514))*INDEX(AL500:AU507,MATCH(GO514,AJ500:AJ507,0),MATCH(HG511,AL499:AU499,0)))</f>
        <v>0</v>
      </c>
      <c r="HH514" s="28">
        <f>IF(HA514,0,(O490-SUM(GP514:GZ514))*INDEX(AL500:AU507,MATCH(GO514,AJ500:AJ507,0),MATCH(HH511,AL499:AU499,0)))</f>
        <v>0</v>
      </c>
      <c r="HI514" s="28">
        <f>IF(HA514,0,(O490-SUM(GP514:GZ514))*INDEX(AL500:AU507,MATCH(GO514,AJ500:AJ507,0),MATCH(HI511,AL499:AU499,0)))</f>
        <v>0</v>
      </c>
      <c r="HJ514" s="28">
        <f>IF(HA514,0,(O490-SUM(GP514:GZ514))*INDEX(AL500:AU507,MATCH(GO514,AJ500:AJ507,0),MATCH(HJ511,AL499:AU499,0)))</f>
        <v>0</v>
      </c>
      <c r="HK514" s="28">
        <f>IF(HA514,0,(O490-SUM(GP514:GZ514))*INDEX(AL500:AU507,MATCH(GO514,AJ500:AJ507,0),MATCH(HK511,AL499:AU499,0)))</f>
        <v>0</v>
      </c>
      <c r="HL514" s="28">
        <f>IF(HA514,0,(O490-SUM(GP514:GZ514))*INDEX(AL500:AU507,MATCH(GO514,AJ500:AJ507,0),MATCH(HL511,AL499:AU499,0)))</f>
        <v>0</v>
      </c>
      <c r="HM514" s="28" t="b">
        <f t="shared" si="553"/>
        <v>1</v>
      </c>
    </row>
    <row r="515" spans="1:221" hidden="1" x14ac:dyDescent="0.2">
      <c r="A515" s="2" t="s">
        <v>1</v>
      </c>
      <c r="B515" s="26"/>
      <c r="I515" s="34"/>
      <c r="J515" s="34"/>
      <c r="K515" s="34"/>
      <c r="L515" s="34"/>
      <c r="M515" s="34"/>
      <c r="N515" s="34"/>
      <c r="O515" s="34"/>
      <c r="P515" s="34"/>
      <c r="Q515" s="34"/>
      <c r="R515" s="34"/>
      <c r="S515" s="16"/>
      <c r="T515" s="62"/>
      <c r="DS515" s="29">
        <v>2026</v>
      </c>
      <c r="DT515" s="30">
        <f>INDEX(DU488:EB495,MATCH(DS515,DS488:DS495,0),MATCH(DT510,DU486:EB486,0))*INDEX(AK500:AU507,MATCH(DT510,AJ500:AJ507,0),MATCH(DT511,AK499:AU499,0))</f>
        <v>0</v>
      </c>
      <c r="DU515" s="30">
        <f>INDEX(DU488:EB495,MATCH(DS515,DS488:DS495,0),MATCH(DU510,DU486:EB486,0))*INDEX(AK500:AU507,MATCH(DU510,AJ500:AJ507,0),MATCH(DU511,AK499:AU499,0))</f>
        <v>0</v>
      </c>
      <c r="DV515" s="30">
        <f>INDEX(DU488:EB495,MATCH(DS515,DS488:DS495,0),MATCH(DV510,DU486:EB486,0))*INDEX(AK500:AU507,MATCH(DV510,AJ500:AJ507,0),MATCH(DV511,AK499:AU499,0))</f>
        <v>0</v>
      </c>
      <c r="DW515" s="30">
        <f>INDEX(DU488:EB495,MATCH(DS515,DS488:DS495,0),MATCH(DW510,DU486:EB486,0))*INDEX(AK500:AU507,MATCH(DW510,AJ500:AJ507,0),MATCH(DW511,AK499:AU499,0))</f>
        <v>0</v>
      </c>
      <c r="DX515" s="30">
        <f>INDEX(DU488:EB495,MATCH(DS515,DS488:DS495,0),MATCH(DX510,DU486:EB486,0))*INDEX(AK500:AU507,MATCH(DX510,AJ500:AJ507,0),MATCH(DX511,AK499:AU499,0))</f>
        <v>0</v>
      </c>
      <c r="DY515" s="30">
        <f>INDEX(DU488:EB495,MATCH(DS515,DS488:DS495,0),MATCH(DY510,DU486:EB486,0))*INDEX(AK500:AU507,MATCH(DY510,AJ500:AJ507,0),MATCH(DY511,AK499:AU499,0))</f>
        <v>0</v>
      </c>
      <c r="DZ515" s="30">
        <f>INDEX(DU488:EB495,MATCH(DS515,DS488:DS495,0),MATCH(DZ510,DU486:EB486,0))*INDEX(AK500:AU507,MATCH(DZ510,AJ500:AJ507,0),MATCH(DZ511,AK499:AU499,0))</f>
        <v>0</v>
      </c>
      <c r="EA515" s="30">
        <f>INDEX(DU488:EB495,MATCH(DS515,DS488:DS495,0),MATCH(EA510,DU486:EB486,0))*INDEX(AK500:AU507,MATCH(EA510,AJ500:AJ507,0),MATCH(EA511,AK499:AU499,0))</f>
        <v>0</v>
      </c>
      <c r="EB515" s="30">
        <f>INDEX(DU488:EB495,MATCH(DS515,DS488:DS495,0),MATCH(EB510,DU486:EB486,0))*INDEX(AK500:AU507,MATCH(EB510,AJ500:AJ507,0),MATCH(EB511,AK499:AU499,0))</f>
        <v>0</v>
      </c>
      <c r="EC515" s="30">
        <f>INDEX(DU488:EB495,MATCH(DS515,DS488:DS495,0),MATCH(EC510,DU486:EB486,0))*INDEX(AK500:AU507,MATCH(EC510,AJ500:AJ507,0),MATCH(EC511,AK499:AU499,0))</f>
        <v>0</v>
      </c>
      <c r="ED515" s="30">
        <f>INDEX(DU488:EB495,MATCH(DS515,DS488:DS495,0),MATCH(ED510,DU486:EB486,0))*INDEX(AK500:AU507,MATCH(ED510,AJ500:AJ507,0),MATCH(ED511,AK499:AU499,0))</f>
        <v>0</v>
      </c>
      <c r="EE515" s="30">
        <f>INDEX(DU488:EB495,MATCH(DS515,DS488:DS495,0),MATCH(EE510,DU486:EB486,0))*INDEX(AK500:AU507,MATCH(EE510,AJ500:AJ507,0),MATCH(EE511,AK499:AU499,0))</f>
        <v>0</v>
      </c>
      <c r="EF515" s="30">
        <f>INDEX(DU488:EB495,MATCH(DS515,DS488:DS495,0),MATCH(EF510,DU486:EB486,0))*INDEX(AK500:AU507,MATCH(EF510,AJ500:AJ507,0),MATCH(EF511,AK499:AU499,0))</f>
        <v>0</v>
      </c>
      <c r="EG515" s="30">
        <f>INDEX(DU488:EB495,MATCH(DS515,DS488:DS495,0),MATCH(EG510,DU486:EB486,0))*INDEX(AK500:AU507,MATCH(EG510,AJ500:AJ507,0),MATCH(EG511,AK499:AU499,0))</f>
        <v>0</v>
      </c>
      <c r="EH515" s="30">
        <f>INDEX(DU488:EB495,MATCH(DS515,DS488:DS495,0),MATCH(EH510,DU486:EB486,0))*INDEX(AK500:AU507,MATCH(EH510,AJ500:AJ507,0),MATCH(EH511,AK499:AU499,0))</f>
        <v>0</v>
      </c>
      <c r="EI515" s="30">
        <f>INDEX(DU488:EB495,MATCH(DS515,DS488:DS495,0),MATCH(EI510,DU486:EB486,0))*INDEX(AK500:AU507,MATCH(EI510,AJ500:AJ507,0),MATCH(EI511,AK499:AU499,0))</f>
        <v>0</v>
      </c>
      <c r="EJ515" s="30">
        <f>INDEX(DU488:EB495,MATCH(DS515,DS488:DS495,0),MATCH(EJ510,DU486:EB486,0))*INDEX(AK500:AU507,MATCH(EJ510,AJ500:AJ507,0),MATCH(EJ511,AK499:AU499,0))</f>
        <v>0</v>
      </c>
      <c r="EK515" s="30">
        <f>INDEX(DU488:EB495,MATCH(DS515,DS488:DS495,0),MATCH(EK510,DU486:EB486,0))*INDEX(AK500:AU507,MATCH(EK510,AJ500:AJ507,0),MATCH(EK511,AK499:AU499,0))</f>
        <v>0</v>
      </c>
      <c r="EL515" s="30">
        <f>INDEX(DU488:EB495,MATCH(DS515,DS488:DS495,0),MATCH(EL510,DU486:EB486,0))*INDEX(AK500:AU507,MATCH(EL510,AJ500:AJ507,0),MATCH(EL511,AK499:AU499,0))</f>
        <v>0</v>
      </c>
      <c r="EM515" s="30">
        <f>INDEX(DU488:EB495,MATCH(DS515,DS488:DS495,0),MATCH(EM510,DU486:EB486,0))*INDEX(AK500:AU507,MATCH(EM510,AJ500:AJ507,0),MATCH(EM511,AK499:AU499,0))</f>
        <v>0</v>
      </c>
      <c r="EN515" s="30">
        <f>INDEX(DU488:EB495,MATCH(DS515,DS488:DS495,0),MATCH(EN510,DU486:EB486,0))*INDEX(AK500:AU507,MATCH(EN510,AJ500:AJ507,0),MATCH(EN511,AK499:AU499,0))</f>
        <v>0</v>
      </c>
      <c r="EO515" s="30">
        <f>INDEX(DU488:EB495,MATCH(DS515,DS488:DS495,0),MATCH(EO510,DU486:EB486,0))*INDEX(AK500:AU507,MATCH(EO510,AJ500:AJ507,0),MATCH(EO511,AK499:AU499,0))</f>
        <v>0</v>
      </c>
      <c r="EP515" s="30">
        <f>INDEX(DU488:EB495,MATCH(DS515,DS488:DS495,0),MATCH(EP510,DU486:EB486,0))*INDEX(AK500:AU507,MATCH(EP510,AJ500:AJ507,0),MATCH(EP511,AK499:AU499,0))</f>
        <v>0</v>
      </c>
      <c r="EQ515" s="30">
        <f>INDEX(DU488:EB495,MATCH(DS515,DS488:DS495,0),MATCH(EQ510,DU486:EB486,0))*INDEX(AK500:AU507,MATCH(EQ510,AJ500:AJ507,0),MATCH(EQ511,AK499:AU499,0))</f>
        <v>0</v>
      </c>
      <c r="ER515" s="30">
        <f>INDEX(DU488:EB495,MATCH(DS515,DS488:DS495,0),MATCH(ER510,DU486:EB486,0))*INDEX(AK500:AU507,MATCH(ER510,AJ500:AJ507,0),MATCH(ER511,AK499:AU499,0))</f>
        <v>0</v>
      </c>
      <c r="ES515" s="30">
        <f>INDEX(DU488:EB495,MATCH(DS515,DS488:DS495,0),MATCH(ES510,DU486:EB486,0))*INDEX(AK500:AU507,MATCH(ES510,AJ500:AJ507,0),MATCH(ES511,AK499:AU499,0))</f>
        <v>0</v>
      </c>
      <c r="ET515" s="30">
        <f>INDEX(DU488:EB495,MATCH(DS515,DS488:DS495,0),MATCH(ET510,DU486:EB486,0))*INDEX(AK500:AU507,MATCH(ET510,AJ500:AJ507,0),MATCH(ET511,AK499:AU499,0))</f>
        <v>0</v>
      </c>
      <c r="EU515" s="30">
        <f>INDEX(DU488:EB495,MATCH(DS515,DS488:DS495,0),MATCH(EU510,DU486:EB486,0))*INDEX(AK500:AU507,MATCH(EU510,AJ500:AJ507,0),MATCH(EU511,AK499:AU499,0))</f>
        <v>0</v>
      </c>
      <c r="EV515" s="30">
        <f>INDEX(DU488:EB495,MATCH(DS515,DS488:DS495,0),MATCH(EV510,DU486:EB486,0))*INDEX(AK500:AU507,MATCH(EV510,AJ500:AJ507,0),MATCH(EV511,AK499:AU499,0))</f>
        <v>0</v>
      </c>
      <c r="EW515" s="30">
        <f>INDEX(DU488:EB495,MATCH(DS515,DS488:DS495,0),MATCH(EW510,DU486:EB486,0))*INDEX(AK500:AU507,MATCH(EW510,AJ500:AJ507,0),MATCH(EW511,AK499:AU499,0))</f>
        <v>0</v>
      </c>
      <c r="EX515" s="30">
        <f>INDEX(DU488:EB495,MATCH(DS515,DS488:DS495,0),MATCH(EX510,DU486:EB486,0))*INDEX(AK500:AU507,MATCH(EX510,AJ500:AJ507,0),MATCH(EX511,AK499:AU499,0))</f>
        <v>0</v>
      </c>
      <c r="EY515" s="30">
        <f>INDEX(DU488:EB495,MATCH(DS515,DS488:DS495,0),MATCH(EY510,DU486:EB486,0))*INDEX(AK500:AU507,MATCH(EY510,AJ500:AJ507,0),MATCH(EY511,AK499:AU499,0))</f>
        <v>0</v>
      </c>
      <c r="EZ515" s="30">
        <f>INDEX(DU488:EB495,MATCH(DS515,DS488:DS495,0),MATCH(EZ510,DU486:EB486,0))*INDEX(AK500:AU507,MATCH(EZ510,AJ500:AJ507,0),MATCH(EZ511,AK499:AU499,0))</f>
        <v>0</v>
      </c>
      <c r="FA515" s="30">
        <f>INDEX(DU488:EB495,MATCH(DS515,DS488:DS495,0),MATCH(FA510,DU486:EB486,0))*INDEX(AK500:AU507,MATCH(FA510,AJ500:AJ507,0),MATCH(FA511,AK499:AU499,0))</f>
        <v>0</v>
      </c>
      <c r="FB515" s="30">
        <f>INDEX(DU488:EB495,MATCH(DS515,DS488:DS495,0),MATCH(FB510,DU486:EB486,0))*INDEX(AK500:AU507,MATCH(FB510,AJ500:AJ507,0),MATCH(FB511,AK499:AU499,0))</f>
        <v>0</v>
      </c>
      <c r="FC515" s="30">
        <f>INDEX(DU488:EB495,MATCH(DS515,DS488:DS495,0),MATCH(FC510,DU486:EB486,0))*INDEX(AK500:AU507,MATCH(FC510,AJ500:AJ507,0),MATCH(FC511,AK499:AU499,0))</f>
        <v>0</v>
      </c>
      <c r="FD515" s="30">
        <f>INDEX(DU488:EB495,MATCH(DS515,DS488:DS495,0),MATCH(FD510,DU486:EB486,0))*INDEX(AK500:AU507,MATCH(FD510,AJ500:AJ507,0),MATCH(FD511,AK499:AU499,0))</f>
        <v>0</v>
      </c>
      <c r="FE515" s="30">
        <f>INDEX(DU488:EB495,MATCH(DS515,DS488:DS495,0),MATCH(FE510,DU486:EB486,0))*INDEX(AK500:AU507,MATCH(FE510,AJ500:AJ507,0),MATCH(FE511,AK499:AU499,0))</f>
        <v>0</v>
      </c>
      <c r="FF515" s="30">
        <f>INDEX(DU488:EB495,MATCH(DS515,DS488:DS495,0),MATCH(FF510,DU486:EB486,0))*INDEX(AK500:AU507,MATCH(FF510,AJ500:AJ507,0),MATCH(FF511,AK499:AU499,0))</f>
        <v>0</v>
      </c>
      <c r="FG515" s="30">
        <f>INDEX(DU488:EB495,MATCH(DS515,DS488:DS495,0),MATCH(FG510,DU486:EB486,0))*INDEX(AK500:AU507,MATCH(FG510,AJ500:AJ507,0),MATCH(FG511,AK499:AU499,0))</f>
        <v>0</v>
      </c>
      <c r="FH515" s="30">
        <f>INDEX(DU488:EB495,MATCH(DS515,DS488:DS495,0),MATCH(FH510,DU486:EB486,0))*INDEX(AK500:AU507,MATCH(FH510,AJ500:AJ507,0),MATCH(FH511,AK499:AU499,0))</f>
        <v>0</v>
      </c>
      <c r="FI515" s="30">
        <f>INDEX(DU488:EB495,MATCH(DS515,DS488:DS495,0),MATCH(FI510,DU486:EB486,0))*INDEX(AK500:AU507,MATCH(FI510,AJ500:AJ507,0),MATCH(FI511,AK499:AU499,0))</f>
        <v>0</v>
      </c>
      <c r="FJ515" s="30">
        <f>INDEX(DU488:EB495,MATCH(DS515,DS488:DS495,0),MATCH(FJ510,DU486:EB486,0))*INDEX(AK500:AU507,MATCH(FJ510,AJ500:AJ507,0),MATCH(FJ511,AK499:AU499,0))</f>
        <v>0</v>
      </c>
      <c r="FK515" s="30">
        <f>INDEX(DU488:EB495,MATCH(DS515,DS488:DS495,0),MATCH(FK510,DU486:EB486,0))*INDEX(AK500:AU507,MATCH(FK510,AJ500:AJ507,0),MATCH(FK511,AK499:AU499,0))</f>
        <v>0</v>
      </c>
      <c r="FL515" s="30">
        <f>INDEX(DU488:EB495,MATCH(DS515,DS488:DS495,0),MATCH(FL510,DU486:EB486,0))*INDEX(AK500:AU507,MATCH(FL510,AJ500:AJ507,0),MATCH(FL511,AK499:AU499,0))</f>
        <v>0</v>
      </c>
      <c r="FM515" s="30">
        <f>INDEX(DU488:EB495,MATCH(DS515,DS488:DS495,0),MATCH(FM510,DU486:EB486,0))*INDEX(AK500:AU507,MATCH(FM510,AJ500:AJ507,0),MATCH(FM511,AK499:AU499,0))</f>
        <v>0</v>
      </c>
      <c r="FN515" s="30">
        <f>INDEX(DU488:EB495,MATCH(DS515,DS488:DS495,0),MATCH(FN510,DU486:EB486,0))*INDEX(AK500:AU507,MATCH(FN510,AJ500:AJ507,0),MATCH(FN511,AK499:AU499,0))</f>
        <v>0</v>
      </c>
      <c r="FO515" s="30">
        <f>INDEX(DU488:EB495,MATCH(DS515,DS488:DS495,0),MATCH(FO510,DU486:EB486,0))*INDEX(AK500:AU507,MATCH(FO510,AJ500:AJ507,0),MATCH(FO511,AK499:AU499,0))</f>
        <v>0</v>
      </c>
      <c r="FP515" s="30">
        <f>INDEX(DU488:EB495,MATCH(DS515,DS488:DS495,0),MATCH(FP510,DU486:EB486,0))*INDEX(AK500:AU507,MATCH(FP510,AJ500:AJ507,0),MATCH(FP511,AK499:AU499,0))</f>
        <v>0</v>
      </c>
      <c r="FQ515" s="30">
        <f>INDEX(DU488:EB495,MATCH(DS515,DS488:DS495,0),MATCH(FQ510,DU486:EB486,0))*INDEX(AK500:AU507,MATCH(FQ510,AJ500:AJ507,0),MATCH(FQ511,AK499:AU499,0))</f>
        <v>0</v>
      </c>
      <c r="FR515" s="30">
        <f>INDEX(DU488:EB495,MATCH(DS515,DS488:DS495,0),MATCH(FR510,DU486:EB486,0))*INDEX(AK500:AU507,MATCH(FR510,AJ500:AJ507,0),MATCH(FR511,AK499:AU499,0))</f>
        <v>0</v>
      </c>
      <c r="FS515" s="30">
        <f>INDEX(DU488:EB495,MATCH(DS515,DS488:DS495,0),MATCH(FS510,DU486:EB486,0))*INDEX(AK500:AU507,MATCH(FS510,AJ500:AJ507,0),MATCH(FS511,AK499:AU499,0))</f>
        <v>0</v>
      </c>
      <c r="FT515" s="30">
        <f>INDEX(DU488:EB495,MATCH(DS515,DS488:DS495,0),MATCH(FT510,DU486:EB486,0))*INDEX(AK500:AU507,MATCH(FT510,AJ500:AJ507,0),MATCH(FT511,AK499:AU499,0))</f>
        <v>0</v>
      </c>
      <c r="FU515" s="30">
        <f>INDEX(DU488:EB495,MATCH(DS515,DS488:DS495,0),MATCH(FU510,DU486:EB486,0))*INDEX(AK500:AU507,MATCH(FU510,AJ500:AJ507,0),MATCH(FU511,AK499:AU499,0))</f>
        <v>0</v>
      </c>
      <c r="FV515" s="30">
        <f>INDEX(DU488:EB495,MATCH(DS515,DS488:DS495,0),MATCH(FV510,DU486:EB486,0))*INDEX(AK500:AU507,MATCH(FV510,AJ500:AJ507,0),MATCH(FV511,AK499:AU499,0))</f>
        <v>0</v>
      </c>
      <c r="FW515" s="30">
        <f>INDEX(DU488:EB495,MATCH(DS515,DS488:DS495,0),MATCH(FW510,DU486:EB486,0))*INDEX(AK500:AU507,MATCH(FW510,AJ500:AJ507,0),MATCH(FW511,AK499:AU499,0))</f>
        <v>0</v>
      </c>
      <c r="FX515" s="30">
        <f>INDEX(DU488:EB495,MATCH(DS515,DS488:DS495,0),MATCH(FX510,DU486:EB486,0))*INDEX(AK500:AU507,MATCH(FX510,AJ500:AJ507,0),MATCH(FX511,AK499:AU499,0))</f>
        <v>0</v>
      </c>
      <c r="FY515" s="30">
        <f>INDEX(DU488:EB495,MATCH(DS515,DS488:DS495,0),MATCH(FY510,DU486:EB486,0))*INDEX(AK500:AU507,MATCH(FY510,AJ500:AJ507,0),MATCH(FY511,AK499:AU499,0))</f>
        <v>0</v>
      </c>
      <c r="FZ515" s="30">
        <f>INDEX(DU488:EB495,MATCH(DS515,DS488:DS495,0),MATCH(FZ510,DU486:EB486,0))*INDEX(AK500:AU507,MATCH(FZ510,AJ500:AJ507,0),MATCH(FZ511,AK499:AU499,0))</f>
        <v>0</v>
      </c>
      <c r="GA515" s="30">
        <f>INDEX(DU488:EB495,MATCH(DS515,DS488:DS495,0),MATCH(GA510,DU486:EB486,0))*INDEX(AK500:AU507,MATCH(GA510,AJ500:AJ507,0),MATCH(GA511,AK499:AU499,0))</f>
        <v>0</v>
      </c>
      <c r="GB515" s="30">
        <f>INDEX(DU488:EB495,MATCH(DS515,DS488:DS495,0),MATCH(GB510,DU486:EB486,0))*INDEX(AK500:AU507,MATCH(GB510,AJ500:AJ507,0),MATCH(GB511,AK499:AU499,0))</f>
        <v>0</v>
      </c>
      <c r="GC515" s="30">
        <f>INDEX(DU488:EB495,MATCH(DS515,DS488:DS495,0),MATCH(GC510,DU486:EB486,0))*INDEX(AK500:AU507,MATCH(GC510,AJ500:AJ507,0),MATCH(GC511,AK499:AU499,0))</f>
        <v>0</v>
      </c>
      <c r="GD515" s="30">
        <f>INDEX(DU488:EB495,MATCH(DS515,DS488:DS495,0),MATCH(GD510,DU486:EB486,0))*INDEX(AK500:AU507,MATCH(GD510,AJ500:AJ507,0),MATCH(GD511,AK499:AU499,0))</f>
        <v>0</v>
      </c>
      <c r="GE515" s="30">
        <f>INDEX(DU488:EB495,MATCH(DS515,DS488:DS495,0),MATCH(GE510,DU486:EB486,0))*INDEX(AK500:AU507,MATCH(GE510,AJ500:AJ507,0),MATCH(GE511,AK499:AU499,0))</f>
        <v>0</v>
      </c>
      <c r="GF515" s="30">
        <f>INDEX(DU488:EB495,MATCH(DS515,DS488:DS495,0),MATCH(GF510,DU486:EB486,0))*INDEX(AK500:AU507,MATCH(GF510,AJ500:AJ507,0),MATCH(GF511,AK499:AU499,0))</f>
        <v>0</v>
      </c>
      <c r="GG515" s="30">
        <f>INDEX(DU488:EB495,MATCH(DS515,DS488:DS495,0),MATCH(GG510,DU486:EB486,0))*INDEX(AK500:AU507,MATCH(GG510,AJ500:AJ507,0),MATCH(GG511,AK499:AU499,0))</f>
        <v>0</v>
      </c>
      <c r="GH515" s="30">
        <f>INDEX(DU488:EB495,MATCH(DS515,DS488:DS495,0),MATCH(GH510,DU486:EB486,0))*INDEX(AK500:AU507,MATCH(GH510,AJ500:AJ507,0),MATCH(GH511,AK499:AU499,0))</f>
        <v>0</v>
      </c>
      <c r="GI515" s="30">
        <f>INDEX(DU488:EB495,MATCH(DS515,DS488:DS495,0),MATCH(GI510,DU486:EB486,0))*INDEX(AK500:AU507,MATCH(GI510,AJ500:AJ507,0),MATCH(GI511,AK499:AU499,0))</f>
        <v>0</v>
      </c>
      <c r="GJ515" s="30">
        <f>INDEX(DU488:EB495,MATCH(DS515,DS488:DS495,0),MATCH(GJ510,DU486:EB486,0))*INDEX(AK500:AU507,MATCH(GJ510,AJ500:AJ507,0),MATCH(GJ511,AK499:AU499,0))</f>
        <v>0</v>
      </c>
      <c r="GK515" s="30">
        <f>INDEX(DU488:EB495,MATCH(DS515,DS488:DS495,0),MATCH(GK510,DU486:EB486,0))*INDEX(AK500:AU507,MATCH(GK510,AJ500:AJ507,0),MATCH(GK511,AK499:AU499,0))</f>
        <v>0</v>
      </c>
      <c r="GL515" s="30">
        <f>INDEX(DU488:EB495,MATCH(DS515,DS488:DS495,0),MATCH(GL510,DU486:EB486,0))*INDEX(AK500:AU507,MATCH(GL510,AJ500:AJ507,0),MATCH(GL511,AK499:AU499,0))</f>
        <v>0</v>
      </c>
      <c r="GM515" s="30" t="b">
        <f t="shared" si="551"/>
        <v>1</v>
      </c>
      <c r="GO515" s="29">
        <v>2026</v>
      </c>
      <c r="GP515" s="27">
        <f>SUMIF(DT499:EO499,GP499,DT515:EO515)</f>
        <v>0</v>
      </c>
      <c r="GQ515" s="28">
        <f>SUMIF(DT499:GL499,GQ499,DT515:GL515)</f>
        <v>0</v>
      </c>
      <c r="GR515" s="28">
        <f>SUMIF(DT499:GL499,GR499,DT515:GL515)</f>
        <v>0</v>
      </c>
      <c r="GS515" s="28">
        <f>SUMIF(DT499:GL499,GS499,DT515:GL515)</f>
        <v>0</v>
      </c>
      <c r="GT515" s="28">
        <f>SUMIF(DT499:GL499,GT499,DT515:GL515)</f>
        <v>0</v>
      </c>
      <c r="GU515" s="28">
        <f>SUMIF(DT499:GL499,GU499,DT515:GL515)</f>
        <v>0</v>
      </c>
      <c r="GV515" s="28">
        <f>SUMIF(DT499:GL499,GV499,DT515:GL515)</f>
        <v>0</v>
      </c>
      <c r="GW515" s="28">
        <f>SUMIF(DT499:GL499,GW499,DT515:GL515)</f>
        <v>0</v>
      </c>
      <c r="GX515" s="28">
        <f>SUMIF(DT499:GL499,GX499,DT515:GL515)</f>
        <v>0</v>
      </c>
      <c r="GY515" s="28">
        <f>SUMIF(DT499:GL499,GY499,DT515:GL515)</f>
        <v>0</v>
      </c>
      <c r="GZ515" s="28">
        <f>SUMIF(DT499:GL499,GZ499,DT515:GL515)</f>
        <v>0</v>
      </c>
      <c r="HA515" s="27" t="b">
        <f t="shared" si="552"/>
        <v>1</v>
      </c>
      <c r="HC515" s="28">
        <f>IF(HA515,0,(O491-SUM(GP515:GZ515))*INDEX(AL500:AU507,MATCH(GO515,AJ500:AJ507,0),MATCH(HC511,AL499:AU499,0)))</f>
        <v>0</v>
      </c>
      <c r="HD515" s="28">
        <f>IF(HA515,0,(O491-SUM(GP515:GZ515))*INDEX(AL500:AU507,MATCH(GO515,AJ500:AJ507,0),MATCH(HD511,AL499:AU499,0)))</f>
        <v>0</v>
      </c>
      <c r="HE515" s="28">
        <f>IF(HA515,0,(O491-SUM(GP515:GZ515))*INDEX(AL500:AU507,MATCH(GO515,AJ500:AJ507,0),MATCH(HE511,AL499:AU499,0)))</f>
        <v>0</v>
      </c>
      <c r="HF515" s="28">
        <f>IF(HA515,0,(O491-SUM(GP515:GZ515))*INDEX(AL500:AU507,MATCH(GO515,AJ500:AJ507,0),MATCH(HF511,AL499:AU499,0)))</f>
        <v>0</v>
      </c>
      <c r="HG515" s="28">
        <f>IF(HA515,0,(O491-SUM(GP515:GZ515))*INDEX(AL500:AU507,MATCH(GO515,AJ500:AJ507,0),MATCH(HG511,AL499:AU499,0)))</f>
        <v>0</v>
      </c>
      <c r="HH515" s="28">
        <f>IF(HA515,0,(O491-SUM(GP515:GZ515))*INDEX(AL500:AU507,MATCH(GO515,AJ500:AJ507,0),MATCH(HH511,AL499:AU499,0)))</f>
        <v>0</v>
      </c>
      <c r="HI515" s="28">
        <f>IF(HA515,0,(O491-SUM(GP515:GZ515))*INDEX(AL500:AU507,MATCH(GO515,AJ500:AJ507,0),MATCH(HI511,AL499:AU499,0)))</f>
        <v>0</v>
      </c>
      <c r="HJ515" s="28">
        <f>IF(HA515,0,(O491-SUM(GP515:GZ515))*INDEX(AL500:AU507,MATCH(GO515,AJ500:AJ507,0),MATCH(HJ511,AL499:AU499,0)))</f>
        <v>0</v>
      </c>
      <c r="HK515" s="28">
        <f>IF(HA515,0,(O491-SUM(GP515:GZ515))*INDEX(AL500:AU507,MATCH(GO515,AJ500:AJ507,0),MATCH(HK511,AL499:AU499,0)))</f>
        <v>0</v>
      </c>
      <c r="HL515" s="28">
        <f>IF(HA515,0,(O491-SUM(GP515:GZ515))*INDEX(AL500:AU507,MATCH(GO515,AJ500:AJ507,0),MATCH(HL511,AL499:AU499,0)))</f>
        <v>0</v>
      </c>
      <c r="HM515" s="28" t="b">
        <f t="shared" si="553"/>
        <v>1</v>
      </c>
    </row>
    <row r="516" spans="1:221" hidden="1" x14ac:dyDescent="0.2">
      <c r="A516" s="2" t="s">
        <v>1</v>
      </c>
      <c r="B516" s="26"/>
      <c r="I516" s="34"/>
      <c r="J516" s="34"/>
      <c r="K516" s="34"/>
      <c r="L516" s="34"/>
      <c r="M516" s="34"/>
      <c r="N516" s="34"/>
      <c r="O516" s="34"/>
      <c r="P516" s="34"/>
      <c r="Q516" s="34"/>
      <c r="R516" s="34"/>
      <c r="S516" s="16"/>
      <c r="T516" s="62"/>
      <c r="DS516" s="29">
        <v>2027</v>
      </c>
      <c r="DT516" s="30">
        <f>INDEX(DU488:EB495,MATCH(DS516,DS488:DS495,0),MATCH(DT510,DU486:EB486,0))*INDEX(AK500:AU507,MATCH(DT510,AJ500:AJ507,0),MATCH(DT511,AK499:AU499,0))</f>
        <v>0</v>
      </c>
      <c r="DU516" s="30">
        <f>INDEX(DU488:EB495,MATCH(DS516,DS488:DS495,0),MATCH(DU510,DU486:EB486,0))*INDEX(AK500:AU507,MATCH(DU510,AJ500:AJ507,0),MATCH(DU511,AK499:AU499,0))</f>
        <v>0</v>
      </c>
      <c r="DV516" s="30">
        <f>INDEX(DU488:EB495,MATCH(DS516,DS488:DS495,0),MATCH(DV510,DU486:EB486,0))*INDEX(AK500:AU507,MATCH(DV510,AJ500:AJ507,0),MATCH(DV511,AK499:AU499,0))</f>
        <v>0</v>
      </c>
      <c r="DW516" s="30">
        <f>INDEX(DU488:EB495,MATCH(DS516,DS488:DS495,0),MATCH(DW510,DU486:EB486,0))*INDEX(AK500:AU507,MATCH(DW510,AJ500:AJ507,0),MATCH(DW511,AK499:AU499,0))</f>
        <v>0</v>
      </c>
      <c r="DX516" s="30">
        <f>INDEX(DU488:EB495,MATCH(DS516,DS488:DS495,0),MATCH(DX510,DU486:EB486,0))*INDEX(AK500:AU507,MATCH(DX510,AJ500:AJ507,0),MATCH(DX511,AK499:AU499,0))</f>
        <v>0</v>
      </c>
      <c r="DY516" s="30">
        <f>INDEX(DU488:EB495,MATCH(DS516,DS488:DS495,0),MATCH(DY510,DU486:EB486,0))*INDEX(AK500:AU507,MATCH(DY510,AJ500:AJ507,0),MATCH(DY511,AK499:AU499,0))</f>
        <v>0</v>
      </c>
      <c r="DZ516" s="30">
        <f>INDEX(DU488:EB495,MATCH(DS516,DS488:DS495,0),MATCH(DZ510,DU486:EB486,0))*INDEX(AK500:AU507,MATCH(DZ510,AJ500:AJ507,0),MATCH(DZ511,AK499:AU499,0))</f>
        <v>0</v>
      </c>
      <c r="EA516" s="30">
        <f>INDEX(DU488:EB495,MATCH(DS516,DS488:DS495,0),MATCH(EA510,DU486:EB486,0))*INDEX(AK500:AU507,MATCH(EA510,AJ500:AJ507,0),MATCH(EA511,AK499:AU499,0))</f>
        <v>0</v>
      </c>
      <c r="EB516" s="30">
        <f>INDEX(DU488:EB495,MATCH(DS516,DS488:DS495,0),MATCH(EB510,DU486:EB486,0))*INDEX(AK500:AU507,MATCH(EB510,AJ500:AJ507,0),MATCH(EB511,AK499:AU499,0))</f>
        <v>0</v>
      </c>
      <c r="EC516" s="30">
        <f>INDEX(DU488:EB495,MATCH(DS516,DS488:DS495,0),MATCH(EC510,DU486:EB486,0))*INDEX(AK500:AU507,MATCH(EC510,AJ500:AJ507,0),MATCH(EC511,AK499:AU499,0))</f>
        <v>0</v>
      </c>
      <c r="ED516" s="30">
        <f>INDEX(DU488:EB495,MATCH(DS516,DS488:DS495,0),MATCH(ED510,DU486:EB486,0))*INDEX(AK500:AU507,MATCH(ED510,AJ500:AJ507,0),MATCH(ED511,AK499:AU499,0))</f>
        <v>0</v>
      </c>
      <c r="EE516" s="30">
        <f>INDEX(DU488:EB495,MATCH(DS516,DS488:DS495,0),MATCH(EE510,DU486:EB486,0))*INDEX(AK500:AU507,MATCH(EE510,AJ500:AJ507,0),MATCH(EE511,AK499:AU499,0))</f>
        <v>0</v>
      </c>
      <c r="EF516" s="30">
        <f>INDEX(DU488:EB495,MATCH(DS516,DS488:DS495,0),MATCH(EF510,DU486:EB486,0))*INDEX(AK500:AU507,MATCH(EF510,AJ500:AJ507,0),MATCH(EF511,AK499:AU499,0))</f>
        <v>0</v>
      </c>
      <c r="EG516" s="30">
        <f>INDEX(DU488:EB495,MATCH(DS516,DS488:DS495,0),MATCH(EG510,DU486:EB486,0))*INDEX(AK500:AU507,MATCH(EG510,AJ500:AJ507,0),MATCH(EG511,AK499:AU499,0))</f>
        <v>0</v>
      </c>
      <c r="EH516" s="30">
        <f>INDEX(DU488:EB495,MATCH(DS516,DS488:DS495,0),MATCH(EH510,DU486:EB486,0))*INDEX(AK500:AU507,MATCH(EH510,AJ500:AJ507,0),MATCH(EH511,AK499:AU499,0))</f>
        <v>0</v>
      </c>
      <c r="EI516" s="30">
        <f>INDEX(DU488:EB495,MATCH(DS516,DS488:DS495,0),MATCH(EI510,DU486:EB486,0))*INDEX(AK500:AU507,MATCH(EI510,AJ500:AJ507,0),MATCH(EI511,AK499:AU499,0))</f>
        <v>0</v>
      </c>
      <c r="EJ516" s="30">
        <f>INDEX(DU488:EB495,MATCH(DS516,DS488:DS495,0),MATCH(EJ510,DU486:EB486,0))*INDEX(AK500:AU507,MATCH(EJ510,AJ500:AJ507,0),MATCH(EJ511,AK499:AU499,0))</f>
        <v>0</v>
      </c>
      <c r="EK516" s="30">
        <f>INDEX(DU488:EB495,MATCH(DS516,DS488:DS495,0),MATCH(EK510,DU486:EB486,0))*INDEX(AK500:AU507,MATCH(EK510,AJ500:AJ507,0),MATCH(EK511,AK499:AU499,0))</f>
        <v>0</v>
      </c>
      <c r="EL516" s="30">
        <f>INDEX(DU488:EB495,MATCH(DS516,DS488:DS495,0),MATCH(EL510,DU486:EB486,0))*INDEX(AK500:AU507,MATCH(EL510,AJ500:AJ507,0),MATCH(EL511,AK499:AU499,0))</f>
        <v>0</v>
      </c>
      <c r="EM516" s="30">
        <f>INDEX(DU488:EB495,MATCH(DS516,DS488:DS495,0),MATCH(EM510,DU486:EB486,0))*INDEX(AK500:AU507,MATCH(EM510,AJ500:AJ507,0),MATCH(EM511,AK499:AU499,0))</f>
        <v>0</v>
      </c>
      <c r="EN516" s="30">
        <f>INDEX(DU488:EB495,MATCH(DS516,DS488:DS495,0),MATCH(EN510,DU486:EB486,0))*INDEX(AK500:AU507,MATCH(EN510,AJ500:AJ507,0),MATCH(EN511,AK499:AU499,0))</f>
        <v>0</v>
      </c>
      <c r="EO516" s="30">
        <f>INDEX(DU488:EB495,MATCH(DS516,DS488:DS495,0),MATCH(EO510,DU486:EB486,0))*INDEX(AK500:AU507,MATCH(EO510,AJ500:AJ507,0),MATCH(EO511,AK499:AU499,0))</f>
        <v>0</v>
      </c>
      <c r="EP516" s="30">
        <f>INDEX(DU488:EB495,MATCH(DS516,DS488:DS495,0),MATCH(EP510,DU486:EB486,0))*INDEX(AK500:AU507,MATCH(EP510,AJ500:AJ507,0),MATCH(EP511,AK499:AU499,0))</f>
        <v>0</v>
      </c>
      <c r="EQ516" s="30">
        <f>INDEX(DU488:EB495,MATCH(DS516,DS488:DS495,0),MATCH(EQ510,DU486:EB486,0))*INDEX(AK500:AU507,MATCH(EQ510,AJ500:AJ507,0),MATCH(EQ511,AK499:AU499,0))</f>
        <v>0</v>
      </c>
      <c r="ER516" s="30">
        <f>INDEX(DU488:EB495,MATCH(DS516,DS488:DS495,0),MATCH(ER510,DU486:EB486,0))*INDEX(AK500:AU507,MATCH(ER510,AJ500:AJ507,0),MATCH(ER511,AK499:AU499,0))</f>
        <v>0</v>
      </c>
      <c r="ES516" s="30">
        <f>INDEX(DU488:EB495,MATCH(DS516,DS488:DS495,0),MATCH(ES510,DU486:EB486,0))*INDEX(AK500:AU507,MATCH(ES510,AJ500:AJ507,0),MATCH(ES511,AK499:AU499,0))</f>
        <v>0</v>
      </c>
      <c r="ET516" s="30">
        <f>INDEX(DU488:EB495,MATCH(DS516,DS488:DS495,0),MATCH(ET510,DU486:EB486,0))*INDEX(AK500:AU507,MATCH(ET510,AJ500:AJ507,0),MATCH(ET511,AK499:AU499,0))</f>
        <v>0</v>
      </c>
      <c r="EU516" s="30">
        <f>INDEX(DU488:EB495,MATCH(DS516,DS488:DS495,0),MATCH(EU510,DU486:EB486,0))*INDEX(AK500:AU507,MATCH(EU510,AJ500:AJ507,0),MATCH(EU511,AK499:AU499,0))</f>
        <v>0</v>
      </c>
      <c r="EV516" s="30">
        <f>INDEX(DU488:EB495,MATCH(DS516,DS488:DS495,0),MATCH(EV510,DU486:EB486,0))*INDEX(AK500:AU507,MATCH(EV510,AJ500:AJ507,0),MATCH(EV511,AK499:AU499,0))</f>
        <v>0</v>
      </c>
      <c r="EW516" s="30">
        <f>INDEX(DU488:EB495,MATCH(DS516,DS488:DS495,0),MATCH(EW510,DU486:EB486,0))*INDEX(AK500:AU507,MATCH(EW510,AJ500:AJ507,0),MATCH(EW511,AK499:AU499,0))</f>
        <v>0</v>
      </c>
      <c r="EX516" s="30">
        <f>INDEX(DU488:EB495,MATCH(DS516,DS488:DS495,0),MATCH(EX510,DU486:EB486,0))*INDEX(AK500:AU507,MATCH(EX510,AJ500:AJ507,0),MATCH(EX511,AK499:AU499,0))</f>
        <v>0</v>
      </c>
      <c r="EY516" s="30">
        <f>INDEX(DU488:EB495,MATCH(DS516,DS488:DS495,0),MATCH(EY510,DU486:EB486,0))*INDEX(AK500:AU507,MATCH(EY510,AJ500:AJ507,0),MATCH(EY511,AK499:AU499,0))</f>
        <v>0</v>
      </c>
      <c r="EZ516" s="30">
        <f>INDEX(DU488:EB495,MATCH(DS516,DS488:DS495,0),MATCH(EZ510,DU486:EB486,0))*INDEX(AK500:AU507,MATCH(EZ510,AJ500:AJ507,0),MATCH(EZ511,AK499:AU499,0))</f>
        <v>0</v>
      </c>
      <c r="FA516" s="30">
        <f>INDEX(DU488:EB495,MATCH(DS516,DS488:DS495,0),MATCH(FA510,DU486:EB486,0))*INDEX(AK500:AU507,MATCH(FA510,AJ500:AJ507,0),MATCH(FA511,AK499:AU499,0))</f>
        <v>0</v>
      </c>
      <c r="FB516" s="30">
        <f>INDEX(DU488:EB495,MATCH(DS516,DS488:DS495,0),MATCH(FB510,DU486:EB486,0))*INDEX(AK500:AU507,MATCH(FB510,AJ500:AJ507,0),MATCH(FB511,AK499:AU499,0))</f>
        <v>0</v>
      </c>
      <c r="FC516" s="30">
        <f>INDEX(DU488:EB495,MATCH(DS516,DS488:DS495,0),MATCH(FC510,DU486:EB486,0))*INDEX(AK500:AU507,MATCH(FC510,AJ500:AJ507,0),MATCH(FC511,AK499:AU499,0))</f>
        <v>0</v>
      </c>
      <c r="FD516" s="30">
        <f>INDEX(DU488:EB495,MATCH(DS516,DS488:DS495,0),MATCH(FD510,DU486:EB486,0))*INDEX(AK500:AU507,MATCH(FD510,AJ500:AJ507,0),MATCH(FD511,AK499:AU499,0))</f>
        <v>0</v>
      </c>
      <c r="FE516" s="30">
        <f>INDEX(DU488:EB495,MATCH(DS516,DS488:DS495,0),MATCH(FE510,DU486:EB486,0))*INDEX(AK500:AU507,MATCH(FE510,AJ500:AJ507,0),MATCH(FE511,AK499:AU499,0))</f>
        <v>0</v>
      </c>
      <c r="FF516" s="30">
        <f>INDEX(DU488:EB495,MATCH(DS516,DS488:DS495,0),MATCH(FF510,DU486:EB486,0))*INDEX(AK500:AU507,MATCH(FF510,AJ500:AJ507,0),MATCH(FF511,AK499:AU499,0))</f>
        <v>0</v>
      </c>
      <c r="FG516" s="30">
        <f>INDEX(DU488:EB495,MATCH(DS516,DS488:DS495,0),MATCH(FG510,DU486:EB486,0))*INDEX(AK500:AU507,MATCH(FG510,AJ500:AJ507,0),MATCH(FG511,AK499:AU499,0))</f>
        <v>0</v>
      </c>
      <c r="FH516" s="30">
        <f>INDEX(DU488:EB495,MATCH(DS516,DS488:DS495,0),MATCH(FH510,DU486:EB486,0))*INDEX(AK500:AU507,MATCH(FH510,AJ500:AJ507,0),MATCH(FH511,AK499:AU499,0))</f>
        <v>0</v>
      </c>
      <c r="FI516" s="30">
        <f>INDEX(DU488:EB495,MATCH(DS516,DS488:DS495,0),MATCH(FI510,DU486:EB486,0))*INDEX(AK500:AU507,MATCH(FI510,AJ500:AJ507,0),MATCH(FI511,AK499:AU499,0))</f>
        <v>0</v>
      </c>
      <c r="FJ516" s="30">
        <f>INDEX(DU488:EB495,MATCH(DS516,DS488:DS495,0),MATCH(FJ510,DU486:EB486,0))*INDEX(AK500:AU507,MATCH(FJ510,AJ500:AJ507,0),MATCH(FJ511,AK499:AU499,0))</f>
        <v>0</v>
      </c>
      <c r="FK516" s="30">
        <f>INDEX(DU488:EB495,MATCH(DS516,DS488:DS495,0),MATCH(FK510,DU486:EB486,0))*INDEX(AK500:AU507,MATCH(FK510,AJ500:AJ507,0),MATCH(FK511,AK499:AU499,0))</f>
        <v>0</v>
      </c>
      <c r="FL516" s="30">
        <f>INDEX(DU488:EB495,MATCH(DS516,DS488:DS495,0),MATCH(FL510,DU486:EB486,0))*INDEX(AK500:AU507,MATCH(FL510,AJ500:AJ507,0),MATCH(FL511,AK499:AU499,0))</f>
        <v>0</v>
      </c>
      <c r="FM516" s="30">
        <f>INDEX(DU488:EB495,MATCH(DS516,DS488:DS495,0),MATCH(FM510,DU486:EB486,0))*INDEX(AK500:AU507,MATCH(FM510,AJ500:AJ507,0),MATCH(FM511,AK499:AU499,0))</f>
        <v>0</v>
      </c>
      <c r="FN516" s="30">
        <f>INDEX(DU488:EB495,MATCH(DS516,DS488:DS495,0),MATCH(FN510,DU486:EB486,0))*INDEX(AK500:AU507,MATCH(FN510,AJ500:AJ507,0),MATCH(FN511,AK499:AU499,0))</f>
        <v>0</v>
      </c>
      <c r="FO516" s="30">
        <f>INDEX(DU488:EB495,MATCH(DS516,DS488:DS495,0),MATCH(FO510,DU486:EB486,0))*INDEX(AK500:AU507,MATCH(FO510,AJ500:AJ507,0),MATCH(FO511,AK499:AU499,0))</f>
        <v>0</v>
      </c>
      <c r="FP516" s="30">
        <f>INDEX(DU488:EB495,MATCH(DS516,DS488:DS495,0),MATCH(FP510,DU486:EB486,0))*INDEX(AK500:AU507,MATCH(FP510,AJ500:AJ507,0),MATCH(FP511,AK499:AU499,0))</f>
        <v>0</v>
      </c>
      <c r="FQ516" s="30">
        <f>INDEX(DU488:EB495,MATCH(DS516,DS488:DS495,0),MATCH(FQ510,DU486:EB486,0))*INDEX(AK500:AU507,MATCH(FQ510,AJ500:AJ507,0),MATCH(FQ511,AK499:AU499,0))</f>
        <v>0</v>
      </c>
      <c r="FR516" s="30">
        <f>INDEX(DU488:EB495,MATCH(DS516,DS488:DS495,0),MATCH(FR510,DU486:EB486,0))*INDEX(AK500:AU507,MATCH(FR510,AJ500:AJ507,0),MATCH(FR511,AK499:AU499,0))</f>
        <v>0</v>
      </c>
      <c r="FS516" s="30">
        <f>INDEX(DU488:EB495,MATCH(DS516,DS488:DS495,0),MATCH(FS510,DU486:EB486,0))*INDEX(AK500:AU507,MATCH(FS510,AJ500:AJ507,0),MATCH(FS511,AK499:AU499,0))</f>
        <v>0</v>
      </c>
      <c r="FT516" s="30">
        <f>INDEX(DU488:EB495,MATCH(DS516,DS488:DS495,0),MATCH(FT510,DU486:EB486,0))*INDEX(AK500:AU507,MATCH(FT510,AJ500:AJ507,0),MATCH(FT511,AK499:AU499,0))</f>
        <v>0</v>
      </c>
      <c r="FU516" s="30">
        <f>INDEX(DU488:EB495,MATCH(DS516,DS488:DS495,0),MATCH(FU510,DU486:EB486,0))*INDEX(AK500:AU507,MATCH(FU510,AJ500:AJ507,0),MATCH(FU511,AK499:AU499,0))</f>
        <v>0</v>
      </c>
      <c r="FV516" s="30">
        <f>INDEX(DU488:EB495,MATCH(DS516,DS488:DS495,0),MATCH(FV510,DU486:EB486,0))*INDEX(AK500:AU507,MATCH(FV510,AJ500:AJ507,0),MATCH(FV511,AK499:AU499,0))</f>
        <v>0</v>
      </c>
      <c r="FW516" s="30">
        <f>INDEX(DU488:EB495,MATCH(DS516,DS488:DS495,0),MATCH(FW510,DU486:EB486,0))*INDEX(AK500:AU507,MATCH(FW510,AJ500:AJ507,0),MATCH(FW511,AK499:AU499,0))</f>
        <v>0</v>
      </c>
      <c r="FX516" s="30">
        <f>INDEX(DU488:EB495,MATCH(DS516,DS488:DS495,0),MATCH(FX510,DU486:EB486,0))*INDEX(AK500:AU507,MATCH(FX510,AJ500:AJ507,0),MATCH(FX511,AK499:AU499,0))</f>
        <v>0</v>
      </c>
      <c r="FY516" s="30">
        <f>INDEX(DU488:EB495,MATCH(DS516,DS488:DS495,0),MATCH(FY510,DU486:EB486,0))*INDEX(AK500:AU507,MATCH(FY510,AJ500:AJ507,0),MATCH(FY511,AK499:AU499,0))</f>
        <v>0</v>
      </c>
      <c r="FZ516" s="30">
        <f>INDEX(DU488:EB495,MATCH(DS516,DS488:DS495,0),MATCH(FZ510,DU486:EB486,0))*INDEX(AK500:AU507,MATCH(FZ510,AJ500:AJ507,0),MATCH(FZ511,AK499:AU499,0))</f>
        <v>0</v>
      </c>
      <c r="GA516" s="30">
        <f>INDEX(DU488:EB495,MATCH(DS516,DS488:DS495,0),MATCH(GA510,DU486:EB486,0))*INDEX(AK500:AU507,MATCH(GA510,AJ500:AJ507,0),MATCH(GA511,AK499:AU499,0))</f>
        <v>0</v>
      </c>
      <c r="GB516" s="30">
        <f>INDEX(DU488:EB495,MATCH(DS516,DS488:DS495,0),MATCH(GB510,DU486:EB486,0))*INDEX(AK500:AU507,MATCH(GB510,AJ500:AJ507,0),MATCH(GB511,AK499:AU499,0))</f>
        <v>0</v>
      </c>
      <c r="GC516" s="30">
        <f>INDEX(DU488:EB495,MATCH(DS516,DS488:DS495,0),MATCH(GC510,DU486:EB486,0))*INDEX(AK500:AU507,MATCH(GC510,AJ500:AJ507,0),MATCH(GC511,AK499:AU499,0))</f>
        <v>0</v>
      </c>
      <c r="GD516" s="30">
        <f>INDEX(DU488:EB495,MATCH(DS516,DS488:DS495,0),MATCH(GD510,DU486:EB486,0))*INDEX(AK500:AU507,MATCH(GD510,AJ500:AJ507,0),MATCH(GD511,AK499:AU499,0))</f>
        <v>0</v>
      </c>
      <c r="GE516" s="30">
        <f>INDEX(DU488:EB495,MATCH(DS516,DS488:DS495,0),MATCH(GE510,DU486:EB486,0))*INDEX(AK500:AU507,MATCH(GE510,AJ500:AJ507,0),MATCH(GE511,AK499:AU499,0))</f>
        <v>0</v>
      </c>
      <c r="GF516" s="30">
        <f>INDEX(DU488:EB495,MATCH(DS516,DS488:DS495,0),MATCH(GF510,DU486:EB486,0))*INDEX(AK500:AU507,MATCH(GF510,AJ500:AJ507,0),MATCH(GF511,AK499:AU499,0))</f>
        <v>0</v>
      </c>
      <c r="GG516" s="30">
        <f>INDEX(DU488:EB495,MATCH(DS516,DS488:DS495,0),MATCH(GG510,DU486:EB486,0))*INDEX(AK500:AU507,MATCH(GG510,AJ500:AJ507,0),MATCH(GG511,AK499:AU499,0))</f>
        <v>0</v>
      </c>
      <c r="GH516" s="30">
        <f>INDEX(DU488:EB495,MATCH(DS516,DS488:DS495,0),MATCH(GH510,DU486:EB486,0))*INDEX(AK500:AU507,MATCH(GH510,AJ500:AJ507,0),MATCH(GH511,AK499:AU499,0))</f>
        <v>0</v>
      </c>
      <c r="GI516" s="30">
        <f>INDEX(DU488:EB495,MATCH(DS516,DS488:DS495,0),MATCH(GI510,DU486:EB486,0))*INDEX(AK500:AU507,MATCH(GI510,AJ500:AJ507,0),MATCH(GI511,AK499:AU499,0))</f>
        <v>0</v>
      </c>
      <c r="GJ516" s="30">
        <f>INDEX(DU488:EB495,MATCH(DS516,DS488:DS495,0),MATCH(GJ510,DU486:EB486,0))*INDEX(AK500:AU507,MATCH(GJ510,AJ500:AJ507,0),MATCH(GJ511,AK499:AU499,0))</f>
        <v>0</v>
      </c>
      <c r="GK516" s="30">
        <f>INDEX(DU488:EB495,MATCH(DS516,DS488:DS495,0),MATCH(GK510,DU486:EB486,0))*INDEX(AK500:AU507,MATCH(GK510,AJ500:AJ507,0),MATCH(GK511,AK499:AU499,0))</f>
        <v>0</v>
      </c>
      <c r="GL516" s="30">
        <f>INDEX(DU488:EB495,MATCH(DS516,DS488:DS495,0),MATCH(GL510,DU486:EB486,0))*INDEX(AK500:AU507,MATCH(GL510,AJ500:AJ507,0),MATCH(GL511,AK499:AU499,0))</f>
        <v>0</v>
      </c>
      <c r="GM516" s="30" t="b">
        <f t="shared" si="551"/>
        <v>1</v>
      </c>
      <c r="GO516" s="29">
        <v>2027</v>
      </c>
      <c r="GP516" s="27">
        <f>SUMIF(DT499:EO499,GP499,DT516:EO516)</f>
        <v>0</v>
      </c>
      <c r="GQ516" s="28">
        <f>SUMIF(DT499:GL499,GQ499,DT516:GL516)</f>
        <v>0</v>
      </c>
      <c r="GR516" s="28">
        <f>SUMIF(DT499:GL499,GR499,DT516:GL516)</f>
        <v>0</v>
      </c>
      <c r="GS516" s="28">
        <f>SUMIF(DT499:GL499,GS499,DT516:GL516)</f>
        <v>0</v>
      </c>
      <c r="GT516" s="28">
        <f>SUMIF(DT499:GL499,GT499,DT516:GL516)</f>
        <v>0</v>
      </c>
      <c r="GU516" s="28">
        <f>SUMIF(DT499:GL499,GU499,DT516:GL516)</f>
        <v>0</v>
      </c>
      <c r="GV516" s="28">
        <f>SUMIF(DT499:GL499,GV499,DT516:GL516)</f>
        <v>0</v>
      </c>
      <c r="GW516" s="28">
        <f>SUMIF(DT499:GL499,GW499,DT516:GL516)</f>
        <v>0</v>
      </c>
      <c r="GX516" s="28">
        <f>SUMIF(DT499:GL499,GX499,DT516:GL516)</f>
        <v>0</v>
      </c>
      <c r="GY516" s="28">
        <f>SUMIF(DT499:GL499,GY499,DT516:GL516)</f>
        <v>0</v>
      </c>
      <c r="GZ516" s="28">
        <f>SUMIF(DT499:GL499,GZ499,DT516:GL516)</f>
        <v>0</v>
      </c>
      <c r="HA516" s="27" t="b">
        <f t="shared" si="552"/>
        <v>1</v>
      </c>
      <c r="HC516" s="28">
        <f>IF(HA516,0,(O492-SUM(GP516:GZ516))*INDEX(AL500:AU507,MATCH(GO516,AJ500:AJ507,0),MATCH(HC511,AL499:AU499,0)))</f>
        <v>0</v>
      </c>
      <c r="HD516" s="28">
        <f>IF(HA516,0,(O492-SUM(GP516:GZ516))*INDEX(AL500:AU507,MATCH(GO516,AJ500:AJ507,0),MATCH(HD511,AL499:AU499,0)))</f>
        <v>0</v>
      </c>
      <c r="HE516" s="28">
        <f>IF(HA516,0,(O492-SUM(GP516:GZ516))*INDEX(AL500:AU507,MATCH(GO516,AJ500:AJ507,0),MATCH(HE511,AL499:AU499,0)))</f>
        <v>0</v>
      </c>
      <c r="HF516" s="28">
        <f>IF(HA516,0,(O492-SUM(GP516:GZ516))*INDEX(AL500:AU507,MATCH(GO516,AJ500:AJ507,0),MATCH(HF511,AL499:AU499,0)))</f>
        <v>0</v>
      </c>
      <c r="HG516" s="28">
        <f>IF(HA516,0,(O492-SUM(GP516:GZ516))*INDEX(AL500:AU507,MATCH(GO516,AJ500:AJ507,0),MATCH(HG511,AL499:AU499,0)))</f>
        <v>0</v>
      </c>
      <c r="HH516" s="28">
        <f>IF(HA516,0,(O492-SUM(GP516:GZ516))*INDEX(AL500:AU507,MATCH(GO516,AJ500:AJ507,0),MATCH(HH511,AL499:AU499,0)))</f>
        <v>0</v>
      </c>
      <c r="HI516" s="28">
        <f>IF(HA516,0,(O492-SUM(GP516:GZ516))*INDEX(AL500:AU507,MATCH(GO516,AJ500:AJ507,0),MATCH(HI511,AL499:AU499,0)))</f>
        <v>0</v>
      </c>
      <c r="HJ516" s="28">
        <f>IF(HA516,0,(O492-SUM(GP516:GZ516))*INDEX(AL500:AU507,MATCH(GO516,AJ500:AJ507,0),MATCH(HJ511,AL499:AU499,0)))</f>
        <v>0</v>
      </c>
      <c r="HK516" s="28">
        <f>IF(HA516,0,(O492-SUM(GP516:GZ516))*INDEX(AL500:AU507,MATCH(GO516,AJ500:AJ507,0),MATCH(HK511,AL499:AU499,0)))</f>
        <v>0</v>
      </c>
      <c r="HL516" s="28">
        <f>IF(HA516,0,(O492-SUM(GP516:GZ516))*INDEX(AL500:AU507,MATCH(GO516,AJ500:AJ507,0),MATCH(HL511,AL499:AU499,0)))</f>
        <v>0</v>
      </c>
      <c r="HM516" s="28" t="b">
        <f t="shared" si="553"/>
        <v>1</v>
      </c>
    </row>
    <row r="517" spans="1:221" hidden="1" x14ac:dyDescent="0.2">
      <c r="A517" s="2" t="s">
        <v>1</v>
      </c>
      <c r="B517" s="26"/>
      <c r="I517" s="34"/>
      <c r="J517" s="34"/>
      <c r="K517" s="34"/>
      <c r="L517" s="34"/>
      <c r="M517" s="34"/>
      <c r="N517" s="34"/>
      <c r="O517" s="34"/>
      <c r="P517" s="34"/>
      <c r="Q517" s="34"/>
      <c r="R517" s="34"/>
      <c r="S517" s="16"/>
      <c r="T517" s="62"/>
      <c r="DS517" s="29">
        <v>2028</v>
      </c>
      <c r="DT517" s="30">
        <f>INDEX(DU488:EB495,MATCH(DS517,DS488:DS495,0),MATCH(DT510,DU486:EB486,0))*INDEX(AK500:AU507,MATCH(DT510,AJ500:AJ507,0),MATCH(DT511,AK499:AU499,0))</f>
        <v>0</v>
      </c>
      <c r="DU517" s="30">
        <f>INDEX(DU488:EB495,MATCH(DS517,DS488:DS495,0),MATCH(DU510,DU486:EB486,0))*INDEX(AK500:AU507,MATCH(DU510,AJ500:AJ507,0),MATCH(DU511,AK499:AU499,0))</f>
        <v>0</v>
      </c>
      <c r="DV517" s="30">
        <f>INDEX(DU488:EB495,MATCH(DS517,DS488:DS495,0),MATCH(DV510,DU486:EB486,0))*INDEX(AK500:AU507,MATCH(DV510,AJ500:AJ507,0),MATCH(DV511,AK499:AU499,0))</f>
        <v>0</v>
      </c>
      <c r="DW517" s="30">
        <f>INDEX(DU488:EB495,MATCH(DS517,DS488:DS495,0),MATCH(DW510,DU486:EB486,0))*INDEX(AK500:AU507,MATCH(DW510,AJ500:AJ507,0),MATCH(DW511,AK499:AU499,0))</f>
        <v>0</v>
      </c>
      <c r="DX517" s="30">
        <f>INDEX(DU488:EB495,MATCH(DS517,DS488:DS495,0),MATCH(DX510,DU486:EB486,0))*INDEX(AK500:AU507,MATCH(DX510,AJ500:AJ507,0),MATCH(DX511,AK499:AU499,0))</f>
        <v>0</v>
      </c>
      <c r="DY517" s="30">
        <f>INDEX(DU488:EB495,MATCH(DS517,DS488:DS495,0),MATCH(DY510,DU486:EB486,0))*INDEX(AK500:AU507,MATCH(DY510,AJ500:AJ507,0),MATCH(DY511,AK499:AU499,0))</f>
        <v>0</v>
      </c>
      <c r="DZ517" s="30">
        <f>INDEX(DU488:EB495,MATCH(DS517,DS488:DS495,0),MATCH(DZ510,DU486:EB486,0))*INDEX(AK500:AU507,MATCH(DZ510,AJ500:AJ507,0),MATCH(DZ511,AK499:AU499,0))</f>
        <v>0</v>
      </c>
      <c r="EA517" s="30">
        <f>INDEX(DU488:EB495,MATCH(DS517,DS488:DS495,0),MATCH(EA510,DU486:EB486,0))*INDEX(AK500:AU507,MATCH(EA510,AJ500:AJ507,0),MATCH(EA511,AK499:AU499,0))</f>
        <v>0</v>
      </c>
      <c r="EB517" s="30">
        <f>INDEX(DU488:EB495,MATCH(DS517,DS488:DS495,0),MATCH(EB510,DU486:EB486,0))*INDEX(AK500:AU507,MATCH(EB510,AJ500:AJ507,0),MATCH(EB511,AK499:AU499,0))</f>
        <v>0</v>
      </c>
      <c r="EC517" s="30">
        <f>INDEX(DU488:EB495,MATCH(DS517,DS488:DS495,0),MATCH(EC510,DU486:EB486,0))*INDEX(AK500:AU507,MATCH(EC510,AJ500:AJ507,0),MATCH(EC511,AK499:AU499,0))</f>
        <v>0</v>
      </c>
      <c r="ED517" s="30">
        <f>INDEX(DU488:EB495,MATCH(DS517,DS488:DS495,0),MATCH(ED510,DU486:EB486,0))*INDEX(AK500:AU507,MATCH(ED510,AJ500:AJ507,0),MATCH(ED511,AK499:AU499,0))</f>
        <v>0</v>
      </c>
      <c r="EE517" s="30">
        <f>INDEX(DU488:EB495,MATCH(DS517,DS488:DS495,0),MATCH(EE510,DU486:EB486,0))*INDEX(AK500:AU507,MATCH(EE510,AJ500:AJ507,0),MATCH(EE511,AK499:AU499,0))</f>
        <v>0</v>
      </c>
      <c r="EF517" s="30">
        <f>INDEX(DU488:EB495,MATCH(DS517,DS488:DS495,0),MATCH(EF510,DU486:EB486,0))*INDEX(AK500:AU507,MATCH(EF510,AJ500:AJ507,0),MATCH(EF511,AK499:AU499,0))</f>
        <v>0</v>
      </c>
      <c r="EG517" s="30">
        <f>INDEX(DU488:EB495,MATCH(DS517,DS488:DS495,0),MATCH(EG510,DU486:EB486,0))*INDEX(AK500:AU507,MATCH(EG510,AJ500:AJ507,0),MATCH(EG511,AK499:AU499,0))</f>
        <v>0</v>
      </c>
      <c r="EH517" s="30">
        <f>INDEX(DU488:EB495,MATCH(DS517,DS488:DS495,0),MATCH(EH510,DU486:EB486,0))*INDEX(AK500:AU507,MATCH(EH510,AJ500:AJ507,0),MATCH(EH511,AK499:AU499,0))</f>
        <v>0</v>
      </c>
      <c r="EI517" s="30">
        <f>INDEX(DU488:EB495,MATCH(DS517,DS488:DS495,0),MATCH(EI510,DU486:EB486,0))*INDEX(AK500:AU507,MATCH(EI510,AJ500:AJ507,0),MATCH(EI511,AK499:AU499,0))</f>
        <v>0</v>
      </c>
      <c r="EJ517" s="30">
        <f>INDEX(DU488:EB495,MATCH(DS517,DS488:DS495,0),MATCH(EJ510,DU486:EB486,0))*INDEX(AK500:AU507,MATCH(EJ510,AJ500:AJ507,0),MATCH(EJ511,AK499:AU499,0))</f>
        <v>0</v>
      </c>
      <c r="EK517" s="30">
        <f>INDEX(DU488:EB495,MATCH(DS517,DS488:DS495,0),MATCH(EK510,DU486:EB486,0))*INDEX(AK500:AU507,MATCH(EK510,AJ500:AJ507,0),MATCH(EK511,AK499:AU499,0))</f>
        <v>0</v>
      </c>
      <c r="EL517" s="30">
        <f>INDEX(DU488:EB495,MATCH(DS517,DS488:DS495,0),MATCH(EL510,DU486:EB486,0))*INDEX(AK500:AU507,MATCH(EL510,AJ500:AJ507,0),MATCH(EL511,AK499:AU499,0))</f>
        <v>0</v>
      </c>
      <c r="EM517" s="30">
        <f>INDEX(DU488:EB495,MATCH(DS517,DS488:DS495,0),MATCH(EM510,DU486:EB486,0))*INDEX(AK500:AU507,MATCH(EM510,AJ500:AJ507,0),MATCH(EM511,AK499:AU499,0))</f>
        <v>0</v>
      </c>
      <c r="EN517" s="30">
        <f>INDEX(DU488:EB495,MATCH(DS517,DS488:DS495,0),MATCH(EN510,DU486:EB486,0))*INDEX(AK500:AU507,MATCH(EN510,AJ500:AJ507,0),MATCH(EN511,AK499:AU499,0))</f>
        <v>0</v>
      </c>
      <c r="EO517" s="30">
        <f>INDEX(DU488:EB495,MATCH(DS517,DS488:DS495,0),MATCH(EO510,DU486:EB486,0))*INDEX(AK500:AU507,MATCH(EO510,AJ500:AJ507,0),MATCH(EO511,AK499:AU499,0))</f>
        <v>0</v>
      </c>
      <c r="EP517" s="30">
        <f>INDEX(DU488:EB495,MATCH(DS517,DS488:DS495,0),MATCH(EP510,DU486:EB486,0))*INDEX(AK500:AU507,MATCH(EP510,AJ500:AJ507,0),MATCH(EP511,AK499:AU499,0))</f>
        <v>0</v>
      </c>
      <c r="EQ517" s="30">
        <f>INDEX(DU488:EB495,MATCH(DS517,DS488:DS495,0),MATCH(EQ510,DU486:EB486,0))*INDEX(AK500:AU507,MATCH(EQ510,AJ500:AJ507,0),MATCH(EQ511,AK499:AU499,0))</f>
        <v>0</v>
      </c>
      <c r="ER517" s="30">
        <f>INDEX(DU488:EB495,MATCH(DS517,DS488:DS495,0),MATCH(ER510,DU486:EB486,0))*INDEX(AK500:AU507,MATCH(ER510,AJ500:AJ507,0),MATCH(ER511,AK499:AU499,0))</f>
        <v>0</v>
      </c>
      <c r="ES517" s="30">
        <f>INDEX(DU488:EB495,MATCH(DS517,DS488:DS495,0),MATCH(ES510,DU486:EB486,0))*INDEX(AK500:AU507,MATCH(ES510,AJ500:AJ507,0),MATCH(ES511,AK499:AU499,0))</f>
        <v>0</v>
      </c>
      <c r="ET517" s="30">
        <f>INDEX(DU488:EB495,MATCH(DS517,DS488:DS495,0),MATCH(ET510,DU486:EB486,0))*INDEX(AK500:AU507,MATCH(ET510,AJ500:AJ507,0),MATCH(ET511,AK499:AU499,0))</f>
        <v>0</v>
      </c>
      <c r="EU517" s="30">
        <f>INDEX(DU488:EB495,MATCH(DS517,DS488:DS495,0),MATCH(EU510,DU486:EB486,0))*INDEX(AK500:AU507,MATCH(EU510,AJ500:AJ507,0),MATCH(EU511,AK499:AU499,0))</f>
        <v>0</v>
      </c>
      <c r="EV517" s="30">
        <f>INDEX(DU488:EB495,MATCH(DS517,DS488:DS495,0),MATCH(EV510,DU486:EB486,0))*INDEX(AK500:AU507,MATCH(EV510,AJ500:AJ507,0),MATCH(EV511,AK499:AU499,0))</f>
        <v>0</v>
      </c>
      <c r="EW517" s="30">
        <f>INDEX(DU488:EB495,MATCH(DS517,DS488:DS495,0),MATCH(EW510,DU486:EB486,0))*INDEX(AK500:AU507,MATCH(EW510,AJ500:AJ507,0),MATCH(EW511,AK499:AU499,0))</f>
        <v>0</v>
      </c>
      <c r="EX517" s="30">
        <f>INDEX(DU488:EB495,MATCH(DS517,DS488:DS495,0),MATCH(EX510,DU486:EB486,0))*INDEX(AK500:AU507,MATCH(EX510,AJ500:AJ507,0),MATCH(EX511,AK499:AU499,0))</f>
        <v>0</v>
      </c>
      <c r="EY517" s="30">
        <f>INDEX(DU488:EB495,MATCH(DS517,DS488:DS495,0),MATCH(EY510,DU486:EB486,0))*INDEX(AK500:AU507,MATCH(EY510,AJ500:AJ507,0),MATCH(EY511,AK499:AU499,0))</f>
        <v>0</v>
      </c>
      <c r="EZ517" s="30">
        <f>INDEX(DU488:EB495,MATCH(DS517,DS488:DS495,0),MATCH(EZ510,DU486:EB486,0))*INDEX(AK500:AU507,MATCH(EZ510,AJ500:AJ507,0),MATCH(EZ511,AK499:AU499,0))</f>
        <v>0</v>
      </c>
      <c r="FA517" s="30">
        <f>INDEX(DU488:EB495,MATCH(DS517,DS488:DS495,0),MATCH(FA510,DU486:EB486,0))*INDEX(AK500:AU507,MATCH(FA510,AJ500:AJ507,0),MATCH(FA511,AK499:AU499,0))</f>
        <v>0</v>
      </c>
      <c r="FB517" s="30">
        <f>INDEX(DU488:EB495,MATCH(DS517,DS488:DS495,0),MATCH(FB510,DU486:EB486,0))*INDEX(AK500:AU507,MATCH(FB510,AJ500:AJ507,0),MATCH(FB511,AK499:AU499,0))</f>
        <v>0</v>
      </c>
      <c r="FC517" s="30">
        <f>INDEX(DU488:EB495,MATCH(DS517,DS488:DS495,0),MATCH(FC510,DU486:EB486,0))*INDEX(AK500:AU507,MATCH(FC510,AJ500:AJ507,0),MATCH(FC511,AK499:AU499,0))</f>
        <v>0</v>
      </c>
      <c r="FD517" s="30">
        <f>INDEX(DU488:EB495,MATCH(DS517,DS488:DS495,0),MATCH(FD510,DU486:EB486,0))*INDEX(AK500:AU507,MATCH(FD510,AJ500:AJ507,0),MATCH(FD511,AK499:AU499,0))</f>
        <v>0</v>
      </c>
      <c r="FE517" s="30">
        <f>INDEX(DU488:EB495,MATCH(DS517,DS488:DS495,0),MATCH(FE510,DU486:EB486,0))*INDEX(AK500:AU507,MATCH(FE510,AJ500:AJ507,0),MATCH(FE511,AK499:AU499,0))</f>
        <v>0</v>
      </c>
      <c r="FF517" s="30">
        <f>INDEX(DU488:EB495,MATCH(DS517,DS488:DS495,0),MATCH(FF510,DU486:EB486,0))*INDEX(AK500:AU507,MATCH(FF510,AJ500:AJ507,0),MATCH(FF511,AK499:AU499,0))</f>
        <v>0</v>
      </c>
      <c r="FG517" s="30">
        <f>INDEX(DU488:EB495,MATCH(DS517,DS488:DS495,0),MATCH(FG510,DU486:EB486,0))*INDEX(AK500:AU507,MATCH(FG510,AJ500:AJ507,0),MATCH(FG511,AK499:AU499,0))</f>
        <v>0</v>
      </c>
      <c r="FH517" s="30">
        <f>INDEX(DU488:EB495,MATCH(DS517,DS488:DS495,0),MATCH(FH510,DU486:EB486,0))*INDEX(AK500:AU507,MATCH(FH510,AJ500:AJ507,0),MATCH(FH511,AK499:AU499,0))</f>
        <v>0</v>
      </c>
      <c r="FI517" s="30">
        <f>INDEX(DU488:EB495,MATCH(DS517,DS488:DS495,0),MATCH(FI510,DU486:EB486,0))*INDEX(AK500:AU507,MATCH(FI510,AJ500:AJ507,0),MATCH(FI511,AK499:AU499,0))</f>
        <v>0</v>
      </c>
      <c r="FJ517" s="30">
        <f>INDEX(DU488:EB495,MATCH(DS517,DS488:DS495,0),MATCH(FJ510,DU486:EB486,0))*INDEX(AK500:AU507,MATCH(FJ510,AJ500:AJ507,0),MATCH(FJ511,AK499:AU499,0))</f>
        <v>0</v>
      </c>
      <c r="FK517" s="30">
        <f>INDEX(DU488:EB495,MATCH(DS517,DS488:DS495,0),MATCH(FK510,DU486:EB486,0))*INDEX(AK500:AU507,MATCH(FK510,AJ500:AJ507,0),MATCH(FK511,AK499:AU499,0))</f>
        <v>0</v>
      </c>
      <c r="FL517" s="30">
        <f>INDEX(DU488:EB495,MATCH(DS517,DS488:DS495,0),MATCH(FL510,DU486:EB486,0))*INDEX(AK500:AU507,MATCH(FL510,AJ500:AJ507,0),MATCH(FL511,AK499:AU499,0))</f>
        <v>0</v>
      </c>
      <c r="FM517" s="30">
        <f>INDEX(DU488:EB495,MATCH(DS517,DS488:DS495,0),MATCH(FM510,DU486:EB486,0))*INDEX(AK500:AU507,MATCH(FM510,AJ500:AJ507,0),MATCH(FM511,AK499:AU499,0))</f>
        <v>0</v>
      </c>
      <c r="FN517" s="30">
        <f>INDEX(DU488:EB495,MATCH(DS517,DS488:DS495,0),MATCH(FN510,DU486:EB486,0))*INDEX(AK500:AU507,MATCH(FN510,AJ500:AJ507,0),MATCH(FN511,AK499:AU499,0))</f>
        <v>0</v>
      </c>
      <c r="FO517" s="30">
        <f>INDEX(DU488:EB495,MATCH(DS517,DS488:DS495,0),MATCH(FO510,DU486:EB486,0))*INDEX(AK500:AU507,MATCH(FO510,AJ500:AJ507,0),MATCH(FO511,AK499:AU499,0))</f>
        <v>0</v>
      </c>
      <c r="FP517" s="30">
        <f>INDEX(DU488:EB495,MATCH(DS517,DS488:DS495,0),MATCH(FP510,DU486:EB486,0))*INDEX(AK500:AU507,MATCH(FP510,AJ500:AJ507,0),MATCH(FP511,AK499:AU499,0))</f>
        <v>0</v>
      </c>
      <c r="FQ517" s="30">
        <f>INDEX(DU488:EB495,MATCH(DS517,DS488:DS495,0),MATCH(FQ510,DU486:EB486,0))*INDEX(AK500:AU507,MATCH(FQ510,AJ500:AJ507,0),MATCH(FQ511,AK499:AU499,0))</f>
        <v>0</v>
      </c>
      <c r="FR517" s="30">
        <f>INDEX(DU488:EB495,MATCH(DS517,DS488:DS495,0),MATCH(FR510,DU486:EB486,0))*INDEX(AK500:AU507,MATCH(FR510,AJ500:AJ507,0),MATCH(FR511,AK499:AU499,0))</f>
        <v>0</v>
      </c>
      <c r="FS517" s="30">
        <f>INDEX(DU488:EB495,MATCH(DS517,DS488:DS495,0),MATCH(FS510,DU486:EB486,0))*INDEX(AK500:AU507,MATCH(FS510,AJ500:AJ507,0),MATCH(FS511,AK499:AU499,0))</f>
        <v>0</v>
      </c>
      <c r="FT517" s="30">
        <f>INDEX(DU488:EB495,MATCH(DS517,DS488:DS495,0),MATCH(FT510,DU486:EB486,0))*INDEX(AK500:AU507,MATCH(FT510,AJ500:AJ507,0),MATCH(FT511,AK499:AU499,0))</f>
        <v>0</v>
      </c>
      <c r="FU517" s="30">
        <f>INDEX(DU488:EB495,MATCH(DS517,DS488:DS495,0),MATCH(FU510,DU486:EB486,0))*INDEX(AK500:AU507,MATCH(FU510,AJ500:AJ507,0),MATCH(FU511,AK499:AU499,0))</f>
        <v>0</v>
      </c>
      <c r="FV517" s="30">
        <f>INDEX(DU488:EB495,MATCH(DS517,DS488:DS495,0),MATCH(FV510,DU486:EB486,0))*INDEX(AK500:AU507,MATCH(FV510,AJ500:AJ507,0),MATCH(FV511,AK499:AU499,0))</f>
        <v>0</v>
      </c>
      <c r="FW517" s="30">
        <f>INDEX(DU488:EB495,MATCH(DS517,DS488:DS495,0),MATCH(FW510,DU486:EB486,0))*INDEX(AK500:AU507,MATCH(FW510,AJ500:AJ507,0),MATCH(FW511,AK499:AU499,0))</f>
        <v>0</v>
      </c>
      <c r="FX517" s="30">
        <f>INDEX(DU488:EB495,MATCH(DS517,DS488:DS495,0),MATCH(FX510,DU486:EB486,0))*INDEX(AK500:AU507,MATCH(FX510,AJ500:AJ507,0),MATCH(FX511,AK499:AU499,0))</f>
        <v>0</v>
      </c>
      <c r="FY517" s="30">
        <f>INDEX(DU488:EB495,MATCH(DS517,DS488:DS495,0),MATCH(FY510,DU486:EB486,0))*INDEX(AK500:AU507,MATCH(FY510,AJ500:AJ507,0),MATCH(FY511,AK499:AU499,0))</f>
        <v>0</v>
      </c>
      <c r="FZ517" s="30">
        <f>INDEX(DU488:EB495,MATCH(DS517,DS488:DS495,0),MATCH(FZ510,DU486:EB486,0))*INDEX(AK500:AU507,MATCH(FZ510,AJ500:AJ507,0),MATCH(FZ511,AK499:AU499,0))</f>
        <v>0</v>
      </c>
      <c r="GA517" s="30">
        <f>INDEX(DU488:EB495,MATCH(DS517,DS488:DS495,0),MATCH(GA510,DU486:EB486,0))*INDEX(AK500:AU507,MATCH(GA510,AJ500:AJ507,0),MATCH(GA511,AK499:AU499,0))</f>
        <v>0</v>
      </c>
      <c r="GB517" s="30">
        <f>INDEX(DU488:EB495,MATCH(DS517,DS488:DS495,0),MATCH(GB510,DU486:EB486,0))*INDEX(AK500:AU507,MATCH(GB510,AJ500:AJ507,0),MATCH(GB511,AK499:AU499,0))</f>
        <v>0</v>
      </c>
      <c r="GC517" s="30">
        <f>INDEX(DU488:EB495,MATCH(DS517,DS488:DS495,0),MATCH(GC510,DU486:EB486,0))*INDEX(AK500:AU507,MATCH(GC510,AJ500:AJ507,0),MATCH(GC511,AK499:AU499,0))</f>
        <v>0</v>
      </c>
      <c r="GD517" s="30">
        <f>INDEX(DU488:EB495,MATCH(DS517,DS488:DS495,0),MATCH(GD510,DU486:EB486,0))*INDEX(AK500:AU507,MATCH(GD510,AJ500:AJ507,0),MATCH(GD511,AK499:AU499,0))</f>
        <v>0</v>
      </c>
      <c r="GE517" s="30">
        <f>INDEX(DU488:EB495,MATCH(DS517,DS488:DS495,0),MATCH(GE510,DU486:EB486,0))*INDEX(AK500:AU507,MATCH(GE510,AJ500:AJ507,0),MATCH(GE511,AK499:AU499,0))</f>
        <v>0</v>
      </c>
      <c r="GF517" s="30">
        <f>INDEX(DU488:EB495,MATCH(DS517,DS488:DS495,0),MATCH(GF510,DU486:EB486,0))*INDEX(AK500:AU507,MATCH(GF510,AJ500:AJ507,0),MATCH(GF511,AK499:AU499,0))</f>
        <v>0</v>
      </c>
      <c r="GG517" s="30">
        <f>INDEX(DU488:EB495,MATCH(DS517,DS488:DS495,0),MATCH(GG510,DU486:EB486,0))*INDEX(AK500:AU507,MATCH(GG510,AJ500:AJ507,0),MATCH(GG511,AK499:AU499,0))</f>
        <v>0</v>
      </c>
      <c r="GH517" s="30">
        <f>INDEX(DU488:EB495,MATCH(DS517,DS488:DS495,0),MATCH(GH510,DU486:EB486,0))*INDEX(AK500:AU507,MATCH(GH510,AJ500:AJ507,0),MATCH(GH511,AK499:AU499,0))</f>
        <v>0</v>
      </c>
      <c r="GI517" s="30">
        <f>INDEX(DU488:EB495,MATCH(DS517,DS488:DS495,0),MATCH(GI510,DU486:EB486,0))*INDEX(AK500:AU507,MATCH(GI510,AJ500:AJ507,0),MATCH(GI511,AK499:AU499,0))</f>
        <v>0</v>
      </c>
      <c r="GJ517" s="30">
        <f>INDEX(DU488:EB495,MATCH(DS517,DS488:DS495,0),MATCH(GJ510,DU486:EB486,0))*INDEX(AK500:AU507,MATCH(GJ510,AJ500:AJ507,0),MATCH(GJ511,AK499:AU499,0))</f>
        <v>0</v>
      </c>
      <c r="GK517" s="30">
        <f>INDEX(DU488:EB495,MATCH(DS517,DS488:DS495,0),MATCH(GK510,DU486:EB486,0))*INDEX(AK500:AU507,MATCH(GK510,AJ500:AJ507,0),MATCH(GK511,AK499:AU499,0))</f>
        <v>0</v>
      </c>
      <c r="GL517" s="30">
        <f>INDEX(DU488:EB495,MATCH(DS517,DS488:DS495,0),MATCH(GL510,DU486:EB486,0))*INDEX(AK500:AU507,MATCH(GL510,AJ500:AJ507,0),MATCH(GL511,AK499:AU499,0))</f>
        <v>0</v>
      </c>
      <c r="GM517" s="30" t="b">
        <f t="shared" si="551"/>
        <v>1</v>
      </c>
      <c r="GO517" s="29">
        <v>2028</v>
      </c>
      <c r="GP517" s="27">
        <f>SUMIF(DT499:EO499,GP499,DT517:EO517)</f>
        <v>0</v>
      </c>
      <c r="GQ517" s="28">
        <f>SUMIF(DT499:GL499,GQ499,DT517:GL517)</f>
        <v>0</v>
      </c>
      <c r="GR517" s="28">
        <f>SUMIF(DT499:GL499,GR499,DT517:GL517)</f>
        <v>0</v>
      </c>
      <c r="GS517" s="28">
        <f>SUMIF(DT499:GL499,GS499,DT517:GL517)</f>
        <v>0</v>
      </c>
      <c r="GT517" s="28">
        <f>SUMIF(DT499:GL499,GT499,DT517:GL517)</f>
        <v>0</v>
      </c>
      <c r="GU517" s="28">
        <f>SUMIF(DT499:GL499,GU499,DT517:GL517)</f>
        <v>0</v>
      </c>
      <c r="GV517" s="28">
        <f>SUMIF(DT499:GL499,GV499,DT517:GL517)</f>
        <v>0</v>
      </c>
      <c r="GW517" s="28">
        <f>SUMIF(DT499:GL499,GW499,DT517:GL517)</f>
        <v>0</v>
      </c>
      <c r="GX517" s="28">
        <f>SUMIF(DT499:GL499,GX499,DT517:GL517)</f>
        <v>0</v>
      </c>
      <c r="GY517" s="28">
        <f>SUMIF(DT499:GL499,GY499,DT517:GL517)</f>
        <v>0</v>
      </c>
      <c r="GZ517" s="28">
        <f>SUMIF(DT499:GL499,GZ499,DT517:GL517)</f>
        <v>0</v>
      </c>
      <c r="HA517" s="27" t="b">
        <f t="shared" si="552"/>
        <v>1</v>
      </c>
      <c r="HC517" s="28">
        <f>IF(HA517,0,(O493-SUM(GP517:GZ517))*INDEX(AL500:AU507,MATCH(GO517,AJ500:AJ507,0),MATCH(HC511,AL499:AU499,0)))</f>
        <v>0</v>
      </c>
      <c r="HD517" s="28">
        <f>IF(HA517,0,(O493-SUM(GP517:GZ517))*INDEX(AL500:AU507,MATCH(GO517,AJ500:AJ507,0),MATCH(HD511,AL499:AU499,0)))</f>
        <v>0</v>
      </c>
      <c r="HE517" s="28">
        <f>IF(HA517,0,(O493-SUM(GP517:GZ517))*INDEX(AL500:AU507,MATCH(GO517,AJ500:AJ507,0),MATCH(HE511,AL499:AU499,0)))</f>
        <v>0</v>
      </c>
      <c r="HF517" s="28">
        <f>IF(HA517,0,(O493-SUM(GP517:GZ517))*INDEX(AL500:AU507,MATCH(GO517,AJ500:AJ507,0),MATCH(HF511,AL499:AU499,0)))</f>
        <v>0</v>
      </c>
      <c r="HG517" s="28">
        <f>IF(HA517,0,(O493-SUM(GP517:GZ517))*INDEX(AL500:AU507,MATCH(GO517,AJ500:AJ507,0),MATCH(HG511,AL499:AU499,0)))</f>
        <v>0</v>
      </c>
      <c r="HH517" s="28">
        <f>IF(HA517,0,(O493-SUM(GP517:GZ517))*INDEX(AL500:AU507,MATCH(GO517,AJ500:AJ507,0),MATCH(HH511,AL499:AU499,0)))</f>
        <v>0</v>
      </c>
      <c r="HI517" s="28">
        <f>IF(HA517,0,(O493-SUM(GP517:GZ517))*INDEX(AL500:AU507,MATCH(GO517,AJ500:AJ507,0),MATCH(HI511,AL499:AU499,0)))</f>
        <v>0</v>
      </c>
      <c r="HJ517" s="28">
        <f>IF(HA517,0,(O493-SUM(GP517:GZ517))*INDEX(AL500:AU507,MATCH(GO517,AJ500:AJ507,0),MATCH(HJ511,AL499:AU499,0)))</f>
        <v>0</v>
      </c>
      <c r="HK517" s="28">
        <f>IF(HA517,0,(O493-SUM(GP517:GZ517))*INDEX(AL500:AU507,MATCH(GO517,AJ500:AJ507,0),MATCH(HK511,AL499:AU499,0)))</f>
        <v>0</v>
      </c>
      <c r="HL517" s="28">
        <f>IF(HA517,0,(O493-SUM(GP517:GZ517))*INDEX(AL500:AU507,MATCH(GO517,AJ500:AJ507,0),MATCH(HL511,AL499:AU499,0)))</f>
        <v>0</v>
      </c>
      <c r="HM517" s="28" t="b">
        <f t="shared" si="553"/>
        <v>1</v>
      </c>
    </row>
    <row r="518" spans="1:221" hidden="1" x14ac:dyDescent="0.2">
      <c r="A518" s="2" t="s">
        <v>1</v>
      </c>
      <c r="B518" s="26"/>
      <c r="S518" s="16"/>
      <c r="DS518" s="29">
        <v>2029</v>
      </c>
      <c r="DT518" s="30">
        <f>INDEX(DU488:EB495,MATCH(DS518,DS488:DS495,0),MATCH(DT510,DU486:EB486,0))*INDEX(AK500:AU507,MATCH(DT510,AJ500:AJ507,0),MATCH(DT511,AK499:AU499,0))</f>
        <v>0</v>
      </c>
      <c r="DU518" s="30">
        <f>INDEX(DU488:EB495,MATCH(DS518,DS488:DS495,0),MATCH(DU510,DU486:EB486,0))*INDEX(AK500:AU507,MATCH(DU510,AJ500:AJ507,0),MATCH(DU511,AK499:AU499,0))</f>
        <v>0</v>
      </c>
      <c r="DV518" s="30">
        <f>INDEX(DU488:EB495,MATCH(DS518,DS488:DS495,0),MATCH(DV510,DU486:EB486,0))*INDEX(AK500:AU507,MATCH(DV510,AJ500:AJ507,0),MATCH(DV511,AK499:AU499,0))</f>
        <v>0</v>
      </c>
      <c r="DW518" s="30">
        <f>INDEX(DU488:EB495,MATCH(DS518,DS488:DS495,0),MATCH(DW510,DU486:EB486,0))*INDEX(AK500:AU507,MATCH(DW510,AJ500:AJ507,0),MATCH(DW511,AK499:AU499,0))</f>
        <v>0</v>
      </c>
      <c r="DX518" s="30">
        <f>INDEX(DU488:EB495,MATCH(DS518,DS488:DS495,0),MATCH(DX510,DU486:EB486,0))*INDEX(AK500:AU507,MATCH(DX510,AJ500:AJ507,0),MATCH(DX511,AK499:AU499,0))</f>
        <v>0</v>
      </c>
      <c r="DY518" s="30">
        <f>INDEX(DU488:EB495,MATCH(DS518,DS488:DS495,0),MATCH(DY510,DU486:EB486,0))*INDEX(AK500:AU507,MATCH(DY510,AJ500:AJ507,0),MATCH(DY511,AK499:AU499,0))</f>
        <v>0</v>
      </c>
      <c r="DZ518" s="30">
        <f>INDEX(DU488:EB495,MATCH(DS518,DS488:DS495,0),MATCH(DZ510,DU486:EB486,0))*INDEX(AK500:AU507,MATCH(DZ510,AJ500:AJ507,0),MATCH(DZ511,AK499:AU499,0))</f>
        <v>0</v>
      </c>
      <c r="EA518" s="30">
        <f>INDEX(DU488:EB495,MATCH(DS518,DS488:DS495,0),MATCH(EA510,DU486:EB486,0))*INDEX(AK500:AU507,MATCH(EA510,AJ500:AJ507,0),MATCH(EA511,AK499:AU499,0))</f>
        <v>0</v>
      </c>
      <c r="EB518" s="30">
        <f>INDEX(DU488:EB495,MATCH(DS518,DS488:DS495,0),MATCH(EB510,DU486:EB486,0))*INDEX(AK500:AU507,MATCH(EB510,AJ500:AJ507,0),MATCH(EB511,AK499:AU499,0))</f>
        <v>0</v>
      </c>
      <c r="EC518" s="30">
        <f>INDEX(DU488:EB495,MATCH(DS518,DS488:DS495,0),MATCH(EC510,DU486:EB486,0))*INDEX(AK500:AU507,MATCH(EC510,AJ500:AJ507,0),MATCH(EC511,AK499:AU499,0))</f>
        <v>0</v>
      </c>
      <c r="ED518" s="30">
        <f>INDEX(DU488:EB495,MATCH(DS518,DS488:DS495,0),MATCH(ED510,DU486:EB486,0))*INDEX(AK500:AU507,MATCH(ED510,AJ500:AJ507,0),MATCH(ED511,AK499:AU499,0))</f>
        <v>0</v>
      </c>
      <c r="EE518" s="30">
        <f>INDEX(DU488:EB495,MATCH(DS518,DS488:DS495,0),MATCH(EE510,DU486:EB486,0))*INDEX(AK500:AU507,MATCH(EE510,AJ500:AJ507,0),MATCH(EE511,AK499:AU499,0))</f>
        <v>0</v>
      </c>
      <c r="EF518" s="30">
        <f>INDEX(DU488:EB495,MATCH(DS518,DS488:DS495,0),MATCH(EF510,DU486:EB486,0))*INDEX(AK500:AU507,MATCH(EF510,AJ500:AJ507,0),MATCH(EF511,AK499:AU499,0))</f>
        <v>0</v>
      </c>
      <c r="EG518" s="30">
        <f>INDEX(DU488:EB495,MATCH(DS518,DS488:DS495,0),MATCH(EG510,DU486:EB486,0))*INDEX(AK500:AU507,MATCH(EG510,AJ500:AJ507,0),MATCH(EG511,AK499:AU499,0))</f>
        <v>0</v>
      </c>
      <c r="EH518" s="30">
        <f>INDEX(DU488:EB495,MATCH(DS518,DS488:DS495,0),MATCH(EH510,DU486:EB486,0))*INDEX(AK500:AU507,MATCH(EH510,AJ500:AJ507,0),MATCH(EH511,AK499:AU499,0))</f>
        <v>0</v>
      </c>
      <c r="EI518" s="30">
        <f>INDEX(DU488:EB495,MATCH(DS518,DS488:DS495,0),MATCH(EI510,DU486:EB486,0))*INDEX(AK500:AU507,MATCH(EI510,AJ500:AJ507,0),MATCH(EI511,AK499:AU499,0))</f>
        <v>0</v>
      </c>
      <c r="EJ518" s="30">
        <f>INDEX(DU488:EB495,MATCH(DS518,DS488:DS495,0),MATCH(EJ510,DU486:EB486,0))*INDEX(AK500:AU507,MATCH(EJ510,AJ500:AJ507,0),MATCH(EJ511,AK499:AU499,0))</f>
        <v>0</v>
      </c>
      <c r="EK518" s="30">
        <f>INDEX(DU488:EB495,MATCH(DS518,DS488:DS495,0),MATCH(EK510,DU486:EB486,0))*INDEX(AK500:AU507,MATCH(EK510,AJ500:AJ507,0),MATCH(EK511,AK499:AU499,0))</f>
        <v>0</v>
      </c>
      <c r="EL518" s="30">
        <f>INDEX(DU488:EB495,MATCH(DS518,DS488:DS495,0),MATCH(EL510,DU486:EB486,0))*INDEX(AK500:AU507,MATCH(EL510,AJ500:AJ507,0),MATCH(EL511,AK499:AU499,0))</f>
        <v>0</v>
      </c>
      <c r="EM518" s="30">
        <f>INDEX(DU488:EB495,MATCH(DS518,DS488:DS495,0),MATCH(EM510,DU486:EB486,0))*INDEX(AK500:AU507,MATCH(EM510,AJ500:AJ507,0),MATCH(EM511,AK499:AU499,0))</f>
        <v>0</v>
      </c>
      <c r="EN518" s="30">
        <f>INDEX(DU488:EB495,MATCH(DS518,DS488:DS495,0),MATCH(EN510,DU486:EB486,0))*INDEX(AK500:AU507,MATCH(EN510,AJ500:AJ507,0),MATCH(EN511,AK499:AU499,0))</f>
        <v>0</v>
      </c>
      <c r="EO518" s="30">
        <f>INDEX(DU488:EB495,MATCH(DS518,DS488:DS495,0),MATCH(EO510,DU486:EB486,0))*INDEX(AK500:AU507,MATCH(EO510,AJ500:AJ507,0),MATCH(EO511,AK499:AU499,0))</f>
        <v>0</v>
      </c>
      <c r="EP518" s="30">
        <f>INDEX(DU488:EB495,MATCH(DS518,DS488:DS495,0),MATCH(EP510,DU486:EB486,0))*INDEX(AK500:AU507,MATCH(EP510,AJ500:AJ507,0),MATCH(EP511,AK499:AU499,0))</f>
        <v>0</v>
      </c>
      <c r="EQ518" s="30">
        <f>INDEX(DU488:EB495,MATCH(DS518,DS488:DS495,0),MATCH(EQ510,DU486:EB486,0))*INDEX(AK500:AU507,MATCH(EQ510,AJ500:AJ507,0),MATCH(EQ511,AK499:AU499,0))</f>
        <v>0</v>
      </c>
      <c r="ER518" s="30">
        <f>INDEX(DU488:EB495,MATCH(DS518,DS488:DS495,0),MATCH(ER510,DU486:EB486,0))*INDEX(AK500:AU507,MATCH(ER510,AJ500:AJ507,0),MATCH(ER511,AK499:AU499,0))</f>
        <v>0</v>
      </c>
      <c r="ES518" s="30">
        <f>INDEX(DU488:EB495,MATCH(DS518,DS488:DS495,0),MATCH(ES510,DU486:EB486,0))*INDEX(AK500:AU507,MATCH(ES510,AJ500:AJ507,0),MATCH(ES511,AK499:AU499,0))</f>
        <v>0</v>
      </c>
      <c r="ET518" s="30">
        <f>INDEX(DU488:EB495,MATCH(DS518,DS488:DS495,0),MATCH(ET510,DU486:EB486,0))*INDEX(AK500:AU507,MATCH(ET510,AJ500:AJ507,0),MATCH(ET511,AK499:AU499,0))</f>
        <v>0</v>
      </c>
      <c r="EU518" s="30">
        <f>INDEX(DU488:EB495,MATCH(DS518,DS488:DS495,0),MATCH(EU510,DU486:EB486,0))*INDEX(AK500:AU507,MATCH(EU510,AJ500:AJ507,0),MATCH(EU511,AK499:AU499,0))</f>
        <v>0</v>
      </c>
      <c r="EV518" s="30">
        <f>INDEX(DU488:EB495,MATCH(DS518,DS488:DS495,0),MATCH(EV510,DU486:EB486,0))*INDEX(AK500:AU507,MATCH(EV510,AJ500:AJ507,0),MATCH(EV511,AK499:AU499,0))</f>
        <v>0</v>
      </c>
      <c r="EW518" s="30">
        <f>INDEX(DU488:EB495,MATCH(DS518,DS488:DS495,0),MATCH(EW510,DU486:EB486,0))*INDEX(AK500:AU507,MATCH(EW510,AJ500:AJ507,0),MATCH(EW511,AK499:AU499,0))</f>
        <v>0</v>
      </c>
      <c r="EX518" s="30">
        <f>INDEX(DU488:EB495,MATCH(DS518,DS488:DS495,0),MATCH(EX510,DU486:EB486,0))*INDEX(AK500:AU507,MATCH(EX510,AJ500:AJ507,0),MATCH(EX511,AK499:AU499,0))</f>
        <v>0</v>
      </c>
      <c r="EY518" s="30">
        <f>INDEX(DU488:EB495,MATCH(DS518,DS488:DS495,0),MATCH(EY510,DU486:EB486,0))*INDEX(AK500:AU507,MATCH(EY510,AJ500:AJ507,0),MATCH(EY511,AK499:AU499,0))</f>
        <v>0</v>
      </c>
      <c r="EZ518" s="30">
        <f>INDEX(DU488:EB495,MATCH(DS518,DS488:DS495,0),MATCH(EZ510,DU486:EB486,0))*INDEX(AK500:AU507,MATCH(EZ510,AJ500:AJ507,0),MATCH(EZ511,AK499:AU499,0))</f>
        <v>0</v>
      </c>
      <c r="FA518" s="30">
        <f>INDEX(DU488:EB495,MATCH(DS518,DS488:DS495,0),MATCH(FA510,DU486:EB486,0))*INDEX(AK500:AU507,MATCH(FA510,AJ500:AJ507,0),MATCH(FA511,AK499:AU499,0))</f>
        <v>0</v>
      </c>
      <c r="FB518" s="30">
        <f>INDEX(DU488:EB495,MATCH(DS518,DS488:DS495,0),MATCH(FB510,DU486:EB486,0))*INDEX(AK500:AU507,MATCH(FB510,AJ500:AJ507,0),MATCH(FB511,AK499:AU499,0))</f>
        <v>0</v>
      </c>
      <c r="FC518" s="30">
        <f>INDEX(DU488:EB495,MATCH(DS518,DS488:DS495,0),MATCH(FC510,DU486:EB486,0))*INDEX(AK500:AU507,MATCH(FC510,AJ500:AJ507,0),MATCH(FC511,AK499:AU499,0))</f>
        <v>0</v>
      </c>
      <c r="FD518" s="30">
        <f>INDEX(DU488:EB495,MATCH(DS518,DS488:DS495,0),MATCH(FD510,DU486:EB486,0))*INDEX(AK500:AU507,MATCH(FD510,AJ500:AJ507,0),MATCH(FD511,AK499:AU499,0))</f>
        <v>0</v>
      </c>
      <c r="FE518" s="30">
        <f>INDEX(DU488:EB495,MATCH(DS518,DS488:DS495,0),MATCH(FE510,DU486:EB486,0))*INDEX(AK500:AU507,MATCH(FE510,AJ500:AJ507,0),MATCH(FE511,AK499:AU499,0))</f>
        <v>0</v>
      </c>
      <c r="FF518" s="30">
        <f>INDEX(DU488:EB495,MATCH(DS518,DS488:DS495,0),MATCH(FF510,DU486:EB486,0))*INDEX(AK500:AU507,MATCH(FF510,AJ500:AJ507,0),MATCH(FF511,AK499:AU499,0))</f>
        <v>0</v>
      </c>
      <c r="FG518" s="30">
        <f>INDEX(DU488:EB495,MATCH(DS518,DS488:DS495,0),MATCH(FG510,DU486:EB486,0))*INDEX(AK500:AU507,MATCH(FG510,AJ500:AJ507,0),MATCH(FG511,AK499:AU499,0))</f>
        <v>0</v>
      </c>
      <c r="FH518" s="30">
        <f>INDEX(DU488:EB495,MATCH(DS518,DS488:DS495,0),MATCH(FH510,DU486:EB486,0))*INDEX(AK500:AU507,MATCH(FH510,AJ500:AJ507,0),MATCH(FH511,AK499:AU499,0))</f>
        <v>0</v>
      </c>
      <c r="FI518" s="30">
        <f>INDEX(DU488:EB495,MATCH(DS518,DS488:DS495,0),MATCH(FI510,DU486:EB486,0))*INDEX(AK500:AU507,MATCH(FI510,AJ500:AJ507,0),MATCH(FI511,AK499:AU499,0))</f>
        <v>0</v>
      </c>
      <c r="FJ518" s="30">
        <f>INDEX(DU488:EB495,MATCH(DS518,DS488:DS495,0),MATCH(FJ510,DU486:EB486,0))*INDEX(AK500:AU507,MATCH(FJ510,AJ500:AJ507,0),MATCH(FJ511,AK499:AU499,0))</f>
        <v>0</v>
      </c>
      <c r="FK518" s="30">
        <f>INDEX(DU488:EB495,MATCH(DS518,DS488:DS495,0),MATCH(FK510,DU486:EB486,0))*INDEX(AK500:AU507,MATCH(FK510,AJ500:AJ507,0),MATCH(FK511,AK499:AU499,0))</f>
        <v>0</v>
      </c>
      <c r="FL518" s="30">
        <f>INDEX(DU488:EB495,MATCH(DS518,DS488:DS495,0),MATCH(FL510,DU486:EB486,0))*INDEX(AK500:AU507,MATCH(FL510,AJ500:AJ507,0),MATCH(FL511,AK499:AU499,0))</f>
        <v>0</v>
      </c>
      <c r="FM518" s="30">
        <f>INDEX(DU488:EB495,MATCH(DS518,DS488:DS495,0),MATCH(FM510,DU486:EB486,0))*INDEX(AK500:AU507,MATCH(FM510,AJ500:AJ507,0),MATCH(FM511,AK499:AU499,0))</f>
        <v>0</v>
      </c>
      <c r="FN518" s="30">
        <f>INDEX(DU488:EB495,MATCH(DS518,DS488:DS495,0),MATCH(FN510,DU486:EB486,0))*INDEX(AK500:AU507,MATCH(FN510,AJ500:AJ507,0),MATCH(FN511,AK499:AU499,0))</f>
        <v>0</v>
      </c>
      <c r="FO518" s="30">
        <f>INDEX(DU488:EB495,MATCH(DS518,DS488:DS495,0),MATCH(FO510,DU486:EB486,0))*INDEX(AK500:AU507,MATCH(FO510,AJ500:AJ507,0),MATCH(FO511,AK499:AU499,0))</f>
        <v>0</v>
      </c>
      <c r="FP518" s="30">
        <f>INDEX(DU488:EB495,MATCH(DS518,DS488:DS495,0),MATCH(FP510,DU486:EB486,0))*INDEX(AK500:AU507,MATCH(FP510,AJ500:AJ507,0),MATCH(FP511,AK499:AU499,0))</f>
        <v>0</v>
      </c>
      <c r="FQ518" s="30">
        <f>INDEX(DU488:EB495,MATCH(DS518,DS488:DS495,0),MATCH(FQ510,DU486:EB486,0))*INDEX(AK500:AU507,MATCH(FQ510,AJ500:AJ507,0),MATCH(FQ511,AK499:AU499,0))</f>
        <v>0</v>
      </c>
      <c r="FR518" s="30">
        <f>INDEX(DU488:EB495,MATCH(DS518,DS488:DS495,0),MATCH(FR510,DU486:EB486,0))*INDEX(AK500:AU507,MATCH(FR510,AJ500:AJ507,0),MATCH(FR511,AK499:AU499,0))</f>
        <v>0</v>
      </c>
      <c r="FS518" s="30">
        <f>INDEX(DU488:EB495,MATCH(DS518,DS488:DS495,0),MATCH(FS510,DU486:EB486,0))*INDEX(AK500:AU507,MATCH(FS510,AJ500:AJ507,0),MATCH(FS511,AK499:AU499,0))</f>
        <v>0</v>
      </c>
      <c r="FT518" s="30">
        <f>INDEX(DU488:EB495,MATCH(DS518,DS488:DS495,0),MATCH(FT510,DU486:EB486,0))*INDEX(AK500:AU507,MATCH(FT510,AJ500:AJ507,0),MATCH(FT511,AK499:AU499,0))</f>
        <v>0</v>
      </c>
      <c r="FU518" s="30">
        <f>INDEX(DU488:EB495,MATCH(DS518,DS488:DS495,0),MATCH(FU510,DU486:EB486,0))*INDEX(AK500:AU507,MATCH(FU510,AJ500:AJ507,0),MATCH(FU511,AK499:AU499,0))</f>
        <v>0</v>
      </c>
      <c r="FV518" s="30">
        <f>INDEX(DU488:EB495,MATCH(DS518,DS488:DS495,0),MATCH(FV510,DU486:EB486,0))*INDEX(AK500:AU507,MATCH(FV510,AJ500:AJ507,0),MATCH(FV511,AK499:AU499,0))</f>
        <v>0</v>
      </c>
      <c r="FW518" s="30">
        <f>INDEX(DU488:EB495,MATCH(DS518,DS488:DS495,0),MATCH(FW510,DU486:EB486,0))*INDEX(AK500:AU507,MATCH(FW510,AJ500:AJ507,0),MATCH(FW511,AK499:AU499,0))</f>
        <v>0</v>
      </c>
      <c r="FX518" s="30">
        <f>INDEX(DU488:EB495,MATCH(DS518,DS488:DS495,0),MATCH(FX510,DU486:EB486,0))*INDEX(AK500:AU507,MATCH(FX510,AJ500:AJ507,0),MATCH(FX511,AK499:AU499,0))</f>
        <v>0</v>
      </c>
      <c r="FY518" s="30">
        <f>INDEX(DU488:EB495,MATCH(DS518,DS488:DS495,0),MATCH(FY510,DU486:EB486,0))*INDEX(AK500:AU507,MATCH(FY510,AJ500:AJ507,0),MATCH(FY511,AK499:AU499,0))</f>
        <v>0</v>
      </c>
      <c r="FZ518" s="30">
        <f>INDEX(DU488:EB495,MATCH(DS518,DS488:DS495,0),MATCH(FZ510,DU486:EB486,0))*INDEX(AK500:AU507,MATCH(FZ510,AJ500:AJ507,0),MATCH(FZ511,AK499:AU499,0))</f>
        <v>0</v>
      </c>
      <c r="GA518" s="30">
        <f>INDEX(DU488:EB495,MATCH(DS518,DS488:DS495,0),MATCH(GA510,DU486:EB486,0))*INDEX(AK500:AU507,MATCH(GA510,AJ500:AJ507,0),MATCH(GA511,AK499:AU499,0))</f>
        <v>0</v>
      </c>
      <c r="GB518" s="30">
        <f>INDEX(DU488:EB495,MATCH(DS518,DS488:DS495,0),MATCH(GB510,DU486:EB486,0))*INDEX(AK500:AU507,MATCH(GB510,AJ500:AJ507,0),MATCH(GB511,AK499:AU499,0))</f>
        <v>0</v>
      </c>
      <c r="GC518" s="30">
        <f>INDEX(DU488:EB495,MATCH(DS518,DS488:DS495,0),MATCH(GC510,DU486:EB486,0))*INDEX(AK500:AU507,MATCH(GC510,AJ500:AJ507,0),MATCH(GC511,AK499:AU499,0))</f>
        <v>0</v>
      </c>
      <c r="GD518" s="30">
        <f>INDEX(DU488:EB495,MATCH(DS518,DS488:DS495,0),MATCH(GD510,DU486:EB486,0))*INDEX(AK500:AU507,MATCH(GD510,AJ500:AJ507,0),MATCH(GD511,AK499:AU499,0))</f>
        <v>0</v>
      </c>
      <c r="GE518" s="30">
        <f>INDEX(DU488:EB495,MATCH(DS518,DS488:DS495,0),MATCH(GE510,DU486:EB486,0))*INDEX(AK500:AU507,MATCH(GE510,AJ500:AJ507,0),MATCH(GE511,AK499:AU499,0))</f>
        <v>0</v>
      </c>
      <c r="GF518" s="30">
        <f>INDEX(DU488:EB495,MATCH(DS518,DS488:DS495,0),MATCH(GF510,DU486:EB486,0))*INDEX(AK500:AU507,MATCH(GF510,AJ500:AJ507,0),MATCH(GF511,AK499:AU499,0))</f>
        <v>0</v>
      </c>
      <c r="GG518" s="30">
        <f>INDEX(DU488:EB495,MATCH(DS518,DS488:DS495,0),MATCH(GG510,DU486:EB486,0))*INDEX(AK500:AU507,MATCH(GG510,AJ500:AJ507,0),MATCH(GG511,AK499:AU499,0))</f>
        <v>0</v>
      </c>
      <c r="GH518" s="30">
        <f>INDEX(DU488:EB495,MATCH(DS518,DS488:DS495,0),MATCH(GH510,DU486:EB486,0))*INDEX(AK500:AU507,MATCH(GH510,AJ500:AJ507,0),MATCH(GH511,AK499:AU499,0))</f>
        <v>0</v>
      </c>
      <c r="GI518" s="30">
        <f>INDEX(DU488:EB495,MATCH(DS518,DS488:DS495,0),MATCH(GI510,DU486:EB486,0))*INDEX(AK500:AU507,MATCH(GI510,AJ500:AJ507,0),MATCH(GI511,AK499:AU499,0))</f>
        <v>0</v>
      </c>
      <c r="GJ518" s="30">
        <f>INDEX(DU488:EB495,MATCH(DS518,DS488:DS495,0),MATCH(GJ510,DU486:EB486,0))*INDEX(AK500:AU507,MATCH(GJ510,AJ500:AJ507,0),MATCH(GJ511,AK499:AU499,0))</f>
        <v>0</v>
      </c>
      <c r="GK518" s="30">
        <f>INDEX(DU488:EB495,MATCH(DS518,DS488:DS495,0),MATCH(GK510,DU486:EB486,0))*INDEX(AK500:AU507,MATCH(GK510,AJ500:AJ507,0),MATCH(GK511,AK499:AU499,0))</f>
        <v>0</v>
      </c>
      <c r="GL518" s="30">
        <f>INDEX(DU488:EB495,MATCH(DS518,DS488:DS495,0),MATCH(GL510,DU486:EB486,0))*INDEX(AK500:AU507,MATCH(GL510,AJ500:AJ507,0),MATCH(GL511,AK499:AU499,0))</f>
        <v>0</v>
      </c>
      <c r="GM518" s="30" t="b">
        <f t="shared" si="551"/>
        <v>1</v>
      </c>
      <c r="GO518" s="29">
        <v>2029</v>
      </c>
      <c r="GP518" s="27">
        <f>SUMIF(DT499:EO499,GP499,DT518:EO518)</f>
        <v>0</v>
      </c>
      <c r="GQ518" s="28">
        <f>SUMIF(DT499:GL499,GQ499,DT518:GL518)</f>
        <v>0</v>
      </c>
      <c r="GR518" s="28">
        <f>SUMIF(DT499:GL499,GR499,DT518:GL518)</f>
        <v>0</v>
      </c>
      <c r="GS518" s="28">
        <f>SUMIF(DT499:GL499,GS499,DT518:GL518)</f>
        <v>0</v>
      </c>
      <c r="GT518" s="28">
        <f>SUMIF(DT499:GL499,GT499,DT518:GL518)</f>
        <v>0</v>
      </c>
      <c r="GU518" s="28">
        <f>SUMIF(DT499:GL499,GU499,DT518:GL518)</f>
        <v>0</v>
      </c>
      <c r="GV518" s="28">
        <f>SUMIF(DT499:GL499,GV499,DT518:GL518)</f>
        <v>0</v>
      </c>
      <c r="GW518" s="28">
        <f>SUMIF(DT499:GL499,GW499,DT518:GL518)</f>
        <v>0</v>
      </c>
      <c r="GX518" s="28">
        <f>SUMIF(DT499:GL499,GX499,DT518:GL518)</f>
        <v>0</v>
      </c>
      <c r="GY518" s="28">
        <f>SUMIF(DT499:GL499,GY499,DT518:GL518)</f>
        <v>0</v>
      </c>
      <c r="GZ518" s="28">
        <f>SUMIF(DT499:GL499,GZ499,DT518:GL518)</f>
        <v>0</v>
      </c>
      <c r="HA518" s="27" t="b">
        <f t="shared" si="552"/>
        <v>1</v>
      </c>
      <c r="HC518" s="28">
        <f>IF(HA518,0,(O494-SUM(GP518:GZ518))*INDEX(AL500:AU507,MATCH(GO518,AJ500:AJ507,0),MATCH(HC511,AL499:AU499,0)))</f>
        <v>0</v>
      </c>
      <c r="HD518" s="28">
        <f>IF(HA518,0,(O494-SUM(GP518:GZ518))*INDEX(AL500:AU507,MATCH(GO518,AJ500:AJ507,0),MATCH(HD511,AL499:AU499,0)))</f>
        <v>0</v>
      </c>
      <c r="HE518" s="28">
        <f>IF(HA518,0,(O494-SUM(GP518:GZ518))*INDEX(AL500:AU507,MATCH(GO518,AJ500:AJ507,0),MATCH(HE511,AL499:AU499,0)))</f>
        <v>0</v>
      </c>
      <c r="HF518" s="28">
        <f>IF(HA518,0,(O494-SUM(GP518:GZ518))*INDEX(AL500:AU507,MATCH(GO518,AJ500:AJ507,0),MATCH(HF511,AL499:AU499,0)))</f>
        <v>0</v>
      </c>
      <c r="HG518" s="28">
        <f>IF(HA518,0,(O494-SUM(GP518:GZ518))*INDEX(AL500:AU507,MATCH(GO518,AJ500:AJ507,0),MATCH(HG511,AL499:AU499,0)))</f>
        <v>0</v>
      </c>
      <c r="HH518" s="28">
        <f>IF(HA518,0,(O494-SUM(GP518:GZ518))*INDEX(AL500:AU507,MATCH(GO518,AJ500:AJ507,0),MATCH(HH511,AL499:AU499,0)))</f>
        <v>0</v>
      </c>
      <c r="HI518" s="28">
        <f>IF(HA518,0,(O494-SUM(GP518:GZ518))*INDEX(AL500:AU507,MATCH(GO518,AJ500:AJ507,0),MATCH(HI511,AL499:AU499,0)))</f>
        <v>0</v>
      </c>
      <c r="HJ518" s="28">
        <f>IF(HA518,0,(O494-SUM(GP518:GZ518))*INDEX(AL500:AU507,MATCH(GO518,AJ500:AJ507,0),MATCH(HJ511,AL499:AU499,0)))</f>
        <v>0</v>
      </c>
      <c r="HK518" s="28">
        <f>IF(HA518,0,(O494-SUM(GP518:GZ518))*INDEX(AL500:AU507,MATCH(GO518,AJ500:AJ507,0),MATCH(HK511,AL499:AU499,0)))</f>
        <v>0</v>
      </c>
      <c r="HL518" s="28">
        <f>IF(HA518,0,(O494-SUM(GP518:GZ518))*INDEX(AL500:AU507,MATCH(GO518,AJ500:AJ507,0),MATCH(HL511,AL499:AU499,0)))</f>
        <v>0</v>
      </c>
      <c r="HM518" s="28" t="b">
        <f t="shared" si="553"/>
        <v>1</v>
      </c>
    </row>
    <row r="519" spans="1:221" hidden="1" x14ac:dyDescent="0.2">
      <c r="A519" s="2" t="s">
        <v>1</v>
      </c>
      <c r="B519" s="26"/>
      <c r="S519" s="16"/>
      <c r="DS519" s="29">
        <v>2030</v>
      </c>
      <c r="DT519" s="30">
        <f>INDEX(DU488:EB495,MATCH(DS519,DS488:DS495,0),MATCH(DT510,DU486:EB486,0))*INDEX(AK500:AU507,MATCH(DT510,AJ500:AJ507,0),MATCH(DT511,AK499:AU499,0))</f>
        <v>0</v>
      </c>
      <c r="DU519" s="30">
        <f>INDEX(DU488:EB495,MATCH(DS519,DS488:DS495,0),MATCH(DU510,DU486:EB486,0))*INDEX(AK500:AU507,MATCH(DU510,AJ500:AJ507,0),MATCH(DU511,AK499:AU499,0))</f>
        <v>0</v>
      </c>
      <c r="DV519" s="30">
        <f>INDEX(DU488:EB495,MATCH(DS519,DS488:DS495,0),MATCH(DV510,DU486:EB486,0))*INDEX(AK500:AU507,MATCH(DV510,AJ500:AJ507,0),MATCH(DV511,AK499:AU499,0))</f>
        <v>0</v>
      </c>
      <c r="DW519" s="30">
        <f>INDEX(DU488:EB495,MATCH(DS519,DS488:DS495,0),MATCH(DW510,DU486:EB486,0))*INDEX(AK500:AU507,MATCH(DW510,AJ500:AJ507,0),MATCH(DW511,AK499:AU499,0))</f>
        <v>0</v>
      </c>
      <c r="DX519" s="30">
        <f>INDEX(DU488:EB495,MATCH(DS519,DS488:DS495,0),MATCH(DX510,DU486:EB486,0))*INDEX(AK500:AU507,MATCH(DX510,AJ500:AJ507,0),MATCH(DX511,AK499:AU499,0))</f>
        <v>0</v>
      </c>
      <c r="DY519" s="30">
        <f>INDEX(DU488:EB495,MATCH(DS519,DS488:DS495,0),MATCH(DY510,DU486:EB486,0))*INDEX(AK500:AU507,MATCH(DY510,AJ500:AJ507,0),MATCH(DY511,AK499:AU499,0))</f>
        <v>0</v>
      </c>
      <c r="DZ519" s="30">
        <f>INDEX(DU488:EB495,MATCH(DS519,DS488:DS495,0),MATCH(DZ510,DU486:EB486,0))*INDEX(AK500:AU507,MATCH(DZ510,AJ500:AJ507,0),MATCH(DZ511,AK499:AU499,0))</f>
        <v>0</v>
      </c>
      <c r="EA519" s="30">
        <f>INDEX(DU488:EB495,MATCH(DS519,DS488:DS495,0),MATCH(EA510,DU486:EB486,0))*INDEX(AK500:AU507,MATCH(EA510,AJ500:AJ507,0),MATCH(EA511,AK499:AU499,0))</f>
        <v>0</v>
      </c>
      <c r="EB519" s="30">
        <f>INDEX(DU488:EB495,MATCH(DS519,DS488:DS495,0),MATCH(EB510,DU486:EB486,0))*INDEX(AK500:AU507,MATCH(EB510,AJ500:AJ507,0),MATCH(EB511,AK499:AU499,0))</f>
        <v>0</v>
      </c>
      <c r="EC519" s="30">
        <f>INDEX(DU488:EB495,MATCH(DS519,DS488:DS495,0),MATCH(EC510,DU486:EB486,0))*INDEX(AK500:AU507,MATCH(EC510,AJ500:AJ507,0),MATCH(EC511,AK499:AU499,0))</f>
        <v>0</v>
      </c>
      <c r="ED519" s="30">
        <f>INDEX(DU488:EB495,MATCH(DS519,DS488:DS495,0),MATCH(ED510,DU486:EB486,0))*INDEX(AK500:AU507,MATCH(ED510,AJ500:AJ507,0),MATCH(ED511,AK499:AU499,0))</f>
        <v>0</v>
      </c>
      <c r="EE519" s="30">
        <f>INDEX(DU488:EB495,MATCH(DS519,DS488:DS495,0),MATCH(EE510,DU486:EB486,0))*INDEX(AK500:AU507,MATCH(EE510,AJ500:AJ507,0),MATCH(EE511,AK499:AU499,0))</f>
        <v>0</v>
      </c>
      <c r="EF519" s="30">
        <f>INDEX(DU488:EB495,MATCH(DS519,DS488:DS495,0),MATCH(EF510,DU486:EB486,0))*INDEX(AK500:AU507,MATCH(EF510,AJ500:AJ507,0),MATCH(EF511,AK499:AU499,0))</f>
        <v>0</v>
      </c>
      <c r="EG519" s="30">
        <f>INDEX(DU488:EB495,MATCH(DS519,DS488:DS495,0),MATCH(EG510,DU486:EB486,0))*INDEX(AK500:AU507,MATCH(EG510,AJ500:AJ507,0),MATCH(EG511,AK499:AU499,0))</f>
        <v>0</v>
      </c>
      <c r="EH519" s="30">
        <f>INDEX(DU488:EB495,MATCH(DS519,DS488:DS495,0),MATCH(EH510,DU486:EB486,0))*INDEX(AK500:AU507,MATCH(EH510,AJ500:AJ507,0),MATCH(EH511,AK499:AU499,0))</f>
        <v>0</v>
      </c>
      <c r="EI519" s="30">
        <f>INDEX(DU488:EB495,MATCH(DS519,DS488:DS495,0),MATCH(EI510,DU486:EB486,0))*INDEX(AK500:AU507,MATCH(EI510,AJ500:AJ507,0),MATCH(EI511,AK499:AU499,0))</f>
        <v>0</v>
      </c>
      <c r="EJ519" s="30">
        <f>INDEX(DU488:EB495,MATCH(DS519,DS488:DS495,0),MATCH(EJ510,DU486:EB486,0))*INDEX(AK500:AU507,MATCH(EJ510,AJ500:AJ507,0),MATCH(EJ511,AK499:AU499,0))</f>
        <v>0</v>
      </c>
      <c r="EK519" s="30">
        <f>INDEX(DU488:EB495,MATCH(DS519,DS488:DS495,0),MATCH(EK510,DU486:EB486,0))*INDEX(AK500:AU507,MATCH(EK510,AJ500:AJ507,0),MATCH(EK511,AK499:AU499,0))</f>
        <v>0</v>
      </c>
      <c r="EL519" s="30">
        <f>INDEX(DU488:EB495,MATCH(DS519,DS488:DS495,0),MATCH(EL510,DU486:EB486,0))*INDEX(AK500:AU507,MATCH(EL510,AJ500:AJ507,0),MATCH(EL511,AK499:AU499,0))</f>
        <v>0</v>
      </c>
      <c r="EM519" s="30">
        <f>INDEX(DU488:EB495,MATCH(DS519,DS488:DS495,0),MATCH(EM510,DU486:EB486,0))*INDEX(AK500:AU507,MATCH(EM510,AJ500:AJ507,0),MATCH(EM511,AK499:AU499,0))</f>
        <v>0</v>
      </c>
      <c r="EN519" s="30">
        <f>INDEX(DU488:EB495,MATCH(DS519,DS488:DS495,0),MATCH(EN510,DU486:EB486,0))*INDEX(AK500:AU507,MATCH(EN510,AJ500:AJ507,0),MATCH(EN511,AK499:AU499,0))</f>
        <v>0</v>
      </c>
      <c r="EO519" s="30">
        <f>INDEX(DU488:EB495,MATCH(DS519,DS488:DS495,0),MATCH(EO510,DU486:EB486,0))*INDEX(AK500:AU507,MATCH(EO510,AJ500:AJ507,0),MATCH(EO511,AK499:AU499,0))</f>
        <v>0</v>
      </c>
      <c r="EP519" s="30">
        <f>INDEX(DU488:EB495,MATCH(DS519,DS488:DS495,0),MATCH(EP510,DU486:EB486,0))*INDEX(AK500:AU507,MATCH(EP510,AJ500:AJ507,0),MATCH(EP511,AK499:AU499,0))</f>
        <v>0</v>
      </c>
      <c r="EQ519" s="30">
        <f>INDEX(DU488:EB495,MATCH(DS519,DS488:DS495,0),MATCH(EQ510,DU486:EB486,0))*INDEX(AK500:AU507,MATCH(EQ510,AJ500:AJ507,0),MATCH(EQ511,AK499:AU499,0))</f>
        <v>0</v>
      </c>
      <c r="ER519" s="30">
        <f>INDEX(DU488:EB495,MATCH(DS519,DS488:DS495,0),MATCH(ER510,DU486:EB486,0))*INDEX(AK500:AU507,MATCH(ER510,AJ500:AJ507,0),MATCH(ER511,AK499:AU499,0))</f>
        <v>0</v>
      </c>
      <c r="ES519" s="30">
        <f>INDEX(DU488:EB495,MATCH(DS519,DS488:DS495,0),MATCH(ES510,DU486:EB486,0))*INDEX(AK500:AU507,MATCH(ES510,AJ500:AJ507,0),MATCH(ES511,AK499:AU499,0))</f>
        <v>0</v>
      </c>
      <c r="ET519" s="30">
        <f>INDEX(DU488:EB495,MATCH(DS519,DS488:DS495,0),MATCH(ET510,DU486:EB486,0))*INDEX(AK500:AU507,MATCH(ET510,AJ500:AJ507,0),MATCH(ET511,AK499:AU499,0))</f>
        <v>0</v>
      </c>
      <c r="EU519" s="30">
        <f>INDEX(DU488:EB495,MATCH(DS519,DS488:DS495,0),MATCH(EU510,DU486:EB486,0))*INDEX(AK500:AU507,MATCH(EU510,AJ500:AJ507,0),MATCH(EU511,AK499:AU499,0))</f>
        <v>0</v>
      </c>
      <c r="EV519" s="30">
        <f>INDEX(DU488:EB495,MATCH(DS519,DS488:DS495,0),MATCH(EV510,DU486:EB486,0))*INDEX(AK500:AU507,MATCH(EV510,AJ500:AJ507,0),MATCH(EV511,AK499:AU499,0))</f>
        <v>0</v>
      </c>
      <c r="EW519" s="30">
        <f>INDEX(DU488:EB495,MATCH(DS519,DS488:DS495,0),MATCH(EW510,DU486:EB486,0))*INDEX(AK500:AU507,MATCH(EW510,AJ500:AJ507,0),MATCH(EW511,AK499:AU499,0))</f>
        <v>0</v>
      </c>
      <c r="EX519" s="30">
        <f>INDEX(DU488:EB495,MATCH(DS519,DS488:DS495,0),MATCH(EX510,DU486:EB486,0))*INDEX(AK500:AU507,MATCH(EX510,AJ500:AJ507,0),MATCH(EX511,AK499:AU499,0))</f>
        <v>0</v>
      </c>
      <c r="EY519" s="30">
        <f>INDEX(DU488:EB495,MATCH(DS519,DS488:DS495,0),MATCH(EY510,DU486:EB486,0))*INDEX(AK500:AU507,MATCH(EY510,AJ500:AJ507,0),MATCH(EY511,AK499:AU499,0))</f>
        <v>0</v>
      </c>
      <c r="EZ519" s="30">
        <f>INDEX(DU488:EB495,MATCH(DS519,DS488:DS495,0),MATCH(EZ510,DU486:EB486,0))*INDEX(AK500:AU507,MATCH(EZ510,AJ500:AJ507,0),MATCH(EZ511,AK499:AU499,0))</f>
        <v>0</v>
      </c>
      <c r="FA519" s="30">
        <f>INDEX(DU488:EB495,MATCH(DS519,DS488:DS495,0),MATCH(FA510,DU486:EB486,0))*INDEX(AK500:AU507,MATCH(FA510,AJ500:AJ507,0),MATCH(FA511,AK499:AU499,0))</f>
        <v>0</v>
      </c>
      <c r="FB519" s="30">
        <f>INDEX(DU488:EB495,MATCH(DS519,DS488:DS495,0),MATCH(FB510,DU486:EB486,0))*INDEX(AK500:AU507,MATCH(FB510,AJ500:AJ507,0),MATCH(FB511,AK499:AU499,0))</f>
        <v>0</v>
      </c>
      <c r="FC519" s="30">
        <f>INDEX(DU488:EB495,MATCH(DS519,DS488:DS495,0),MATCH(FC510,DU486:EB486,0))*INDEX(AK500:AU507,MATCH(FC510,AJ500:AJ507,0),MATCH(FC511,AK499:AU499,0))</f>
        <v>0</v>
      </c>
      <c r="FD519" s="30">
        <f>INDEX(DU488:EB495,MATCH(DS519,DS488:DS495,0),MATCH(FD510,DU486:EB486,0))*INDEX(AK500:AU507,MATCH(FD510,AJ500:AJ507,0),MATCH(FD511,AK499:AU499,0))</f>
        <v>0</v>
      </c>
      <c r="FE519" s="30">
        <f>INDEX(DU488:EB495,MATCH(DS519,DS488:DS495,0),MATCH(FE510,DU486:EB486,0))*INDEX(AK500:AU507,MATCH(FE510,AJ500:AJ507,0),MATCH(FE511,AK499:AU499,0))</f>
        <v>0</v>
      </c>
      <c r="FF519" s="30">
        <f>INDEX(DU488:EB495,MATCH(DS519,DS488:DS495,0),MATCH(FF510,DU486:EB486,0))*INDEX(AK500:AU507,MATCH(FF510,AJ500:AJ507,0),MATCH(FF511,AK499:AU499,0))</f>
        <v>0</v>
      </c>
      <c r="FG519" s="30">
        <f>INDEX(DU488:EB495,MATCH(DS519,DS488:DS495,0),MATCH(FG510,DU486:EB486,0))*INDEX(AK500:AU507,MATCH(FG510,AJ500:AJ507,0),MATCH(FG511,AK499:AU499,0))</f>
        <v>0</v>
      </c>
      <c r="FH519" s="30">
        <f>INDEX(DU488:EB495,MATCH(DS519,DS488:DS495,0),MATCH(FH510,DU486:EB486,0))*INDEX(AK500:AU507,MATCH(FH510,AJ500:AJ507,0),MATCH(FH511,AK499:AU499,0))</f>
        <v>0</v>
      </c>
      <c r="FI519" s="30">
        <f>INDEX(DU488:EB495,MATCH(DS519,DS488:DS495,0),MATCH(FI510,DU486:EB486,0))*INDEX(AK500:AU507,MATCH(FI510,AJ500:AJ507,0),MATCH(FI511,AK499:AU499,0))</f>
        <v>0</v>
      </c>
      <c r="FJ519" s="30">
        <f>INDEX(DU488:EB495,MATCH(DS519,DS488:DS495,0),MATCH(FJ510,DU486:EB486,0))*INDEX(AK500:AU507,MATCH(FJ510,AJ500:AJ507,0),MATCH(FJ511,AK499:AU499,0))</f>
        <v>0</v>
      </c>
      <c r="FK519" s="30">
        <f>INDEX(DU488:EB495,MATCH(DS519,DS488:DS495,0),MATCH(FK510,DU486:EB486,0))*INDEX(AK500:AU507,MATCH(FK510,AJ500:AJ507,0),MATCH(FK511,AK499:AU499,0))</f>
        <v>0</v>
      </c>
      <c r="FL519" s="30">
        <f>INDEX(DU488:EB495,MATCH(DS519,DS488:DS495,0),MATCH(FL510,DU486:EB486,0))*INDEX(AK500:AU507,MATCH(FL510,AJ500:AJ507,0),MATCH(FL511,AK499:AU499,0))</f>
        <v>0</v>
      </c>
      <c r="FM519" s="30">
        <f>INDEX(DU488:EB495,MATCH(DS519,DS488:DS495,0),MATCH(FM510,DU486:EB486,0))*INDEX(AK500:AU507,MATCH(FM510,AJ500:AJ507,0),MATCH(FM511,AK499:AU499,0))</f>
        <v>0</v>
      </c>
      <c r="FN519" s="30">
        <f>INDEX(DU488:EB495,MATCH(DS519,DS488:DS495,0),MATCH(FN510,DU486:EB486,0))*INDEX(AK500:AU507,MATCH(FN510,AJ500:AJ507,0),MATCH(FN511,AK499:AU499,0))</f>
        <v>0</v>
      </c>
      <c r="FO519" s="30">
        <f>INDEX(DU488:EB495,MATCH(DS519,DS488:DS495,0),MATCH(FO510,DU486:EB486,0))*INDEX(AK500:AU507,MATCH(FO510,AJ500:AJ507,0),MATCH(FO511,AK499:AU499,0))</f>
        <v>0</v>
      </c>
      <c r="FP519" s="30">
        <f>INDEX(DU488:EB495,MATCH(DS519,DS488:DS495,0),MATCH(FP510,DU486:EB486,0))*INDEX(AK500:AU507,MATCH(FP510,AJ500:AJ507,0),MATCH(FP511,AK499:AU499,0))</f>
        <v>0</v>
      </c>
      <c r="FQ519" s="30">
        <f>INDEX(DU488:EB495,MATCH(DS519,DS488:DS495,0),MATCH(FQ510,DU486:EB486,0))*INDEX(AK500:AU507,MATCH(FQ510,AJ500:AJ507,0),MATCH(FQ511,AK499:AU499,0))</f>
        <v>0</v>
      </c>
      <c r="FR519" s="30">
        <f>INDEX(DU488:EB495,MATCH(DS519,DS488:DS495,0),MATCH(FR510,DU486:EB486,0))*INDEX(AK500:AU507,MATCH(FR510,AJ500:AJ507,0),MATCH(FR511,AK499:AU499,0))</f>
        <v>0</v>
      </c>
      <c r="FS519" s="30">
        <f>INDEX(DU488:EB495,MATCH(DS519,DS488:DS495,0),MATCH(FS510,DU486:EB486,0))*INDEX(AK500:AU507,MATCH(FS510,AJ500:AJ507,0),MATCH(FS511,AK499:AU499,0))</f>
        <v>0</v>
      </c>
      <c r="FT519" s="30">
        <f>INDEX(DU488:EB495,MATCH(DS519,DS488:DS495,0),MATCH(FT510,DU486:EB486,0))*INDEX(AK500:AU507,MATCH(FT510,AJ500:AJ507,0),MATCH(FT511,AK499:AU499,0))</f>
        <v>0</v>
      </c>
      <c r="FU519" s="30">
        <f>INDEX(DU488:EB495,MATCH(DS519,DS488:DS495,0),MATCH(FU510,DU486:EB486,0))*INDEX(AK500:AU507,MATCH(FU510,AJ500:AJ507,0),MATCH(FU511,AK499:AU499,0))</f>
        <v>0</v>
      </c>
      <c r="FV519" s="30">
        <f>INDEX(DU488:EB495,MATCH(DS519,DS488:DS495,0),MATCH(FV510,DU486:EB486,0))*INDEX(AK500:AU507,MATCH(FV510,AJ500:AJ507,0),MATCH(FV511,AK499:AU499,0))</f>
        <v>0</v>
      </c>
      <c r="FW519" s="30">
        <f>INDEX(DU488:EB495,MATCH(DS519,DS488:DS495,0),MATCH(FW510,DU486:EB486,0))*INDEX(AK500:AU507,MATCH(FW510,AJ500:AJ507,0),MATCH(FW511,AK499:AU499,0))</f>
        <v>0</v>
      </c>
      <c r="FX519" s="30">
        <f>INDEX(DU488:EB495,MATCH(DS519,DS488:DS495,0),MATCH(FX510,DU486:EB486,0))*INDEX(AK500:AU507,MATCH(FX510,AJ500:AJ507,0),MATCH(FX511,AK499:AU499,0))</f>
        <v>0</v>
      </c>
      <c r="FY519" s="30">
        <f>INDEX(DU488:EB495,MATCH(DS519,DS488:DS495,0),MATCH(FY510,DU486:EB486,0))*INDEX(AK500:AU507,MATCH(FY510,AJ500:AJ507,0),MATCH(FY511,AK499:AU499,0))</f>
        <v>0</v>
      </c>
      <c r="FZ519" s="30">
        <f>INDEX(DU488:EB495,MATCH(DS519,DS488:DS495,0),MATCH(FZ510,DU486:EB486,0))*INDEX(AK500:AU507,MATCH(FZ510,AJ500:AJ507,0),MATCH(FZ511,AK499:AU499,0))</f>
        <v>0</v>
      </c>
      <c r="GA519" s="30">
        <f>INDEX(DU488:EB495,MATCH(DS519,DS488:DS495,0),MATCH(GA510,DU486:EB486,0))*INDEX(AK500:AU507,MATCH(GA510,AJ500:AJ507,0),MATCH(GA511,AK499:AU499,0))</f>
        <v>0</v>
      </c>
      <c r="GB519" s="30">
        <f>INDEX(DU488:EB495,MATCH(DS519,DS488:DS495,0),MATCH(GB510,DU486:EB486,0))*INDEX(AK500:AU507,MATCH(GB510,AJ500:AJ507,0),MATCH(GB511,AK499:AU499,0))</f>
        <v>0</v>
      </c>
      <c r="GC519" s="30">
        <f>INDEX(DU488:EB495,MATCH(DS519,DS488:DS495,0),MATCH(GC510,DU486:EB486,0))*INDEX(AK500:AU507,MATCH(GC510,AJ500:AJ507,0),MATCH(GC511,AK499:AU499,0))</f>
        <v>0</v>
      </c>
      <c r="GD519" s="30">
        <f>INDEX(DU488:EB495,MATCH(DS519,DS488:DS495,0),MATCH(GD510,DU486:EB486,0))*INDEX(AK500:AU507,MATCH(GD510,AJ500:AJ507,0),MATCH(GD511,AK499:AU499,0))</f>
        <v>0</v>
      </c>
      <c r="GE519" s="30">
        <f>INDEX(DU488:EB495,MATCH(DS519,DS488:DS495,0),MATCH(GE510,DU486:EB486,0))*INDEX(AK500:AU507,MATCH(GE510,AJ500:AJ507,0),MATCH(GE511,AK499:AU499,0))</f>
        <v>0</v>
      </c>
      <c r="GF519" s="30">
        <f>INDEX(DU488:EB495,MATCH(DS519,DS488:DS495,0),MATCH(GF510,DU486:EB486,0))*INDEX(AK500:AU507,MATCH(GF510,AJ500:AJ507,0),MATCH(GF511,AK499:AU499,0))</f>
        <v>0</v>
      </c>
      <c r="GG519" s="30">
        <f>INDEX(DU488:EB495,MATCH(DS519,DS488:DS495,0),MATCH(GG510,DU486:EB486,0))*INDEX(AK500:AU507,MATCH(GG510,AJ500:AJ507,0),MATCH(GG511,AK499:AU499,0))</f>
        <v>0</v>
      </c>
      <c r="GH519" s="30">
        <f>INDEX(DU488:EB495,MATCH(DS519,DS488:DS495,0),MATCH(GH510,DU486:EB486,0))*INDEX(AK500:AU507,MATCH(GH510,AJ500:AJ507,0),MATCH(GH511,AK499:AU499,0))</f>
        <v>0</v>
      </c>
      <c r="GI519" s="30">
        <f>INDEX(DU488:EB495,MATCH(DS519,DS488:DS495,0),MATCH(GI510,DU486:EB486,0))*INDEX(AK500:AU507,MATCH(GI510,AJ500:AJ507,0),MATCH(GI511,AK499:AU499,0))</f>
        <v>0</v>
      </c>
      <c r="GJ519" s="30">
        <f>INDEX(DU488:EB495,MATCH(DS519,DS488:DS495,0),MATCH(GJ510,DU486:EB486,0))*INDEX(AK500:AU507,MATCH(GJ510,AJ500:AJ507,0),MATCH(GJ511,AK499:AU499,0))</f>
        <v>0</v>
      </c>
      <c r="GK519" s="30">
        <f>INDEX(DU488:EB495,MATCH(DS519,DS488:DS495,0),MATCH(GK510,DU486:EB486,0))*INDEX(AK500:AU507,MATCH(GK510,AJ500:AJ507,0),MATCH(GK511,AK499:AU499,0))</f>
        <v>0</v>
      </c>
      <c r="GL519" s="30">
        <f>INDEX(DU488:EB495,MATCH(DS519,DS488:DS495,0),MATCH(GL510,DU486:EB486,0))*INDEX(AK500:AU507,MATCH(GL510,AJ500:AJ507,0),MATCH(GL511,AK499:AU499,0))</f>
        <v>0</v>
      </c>
      <c r="GM519" s="30" t="b">
        <f t="shared" si="551"/>
        <v>1</v>
      </c>
      <c r="GO519" s="29">
        <v>2030</v>
      </c>
      <c r="GP519" s="27">
        <f>SUMIF(DT499:EO499,GP499,DT519:EO519)</f>
        <v>0</v>
      </c>
      <c r="GQ519" s="28">
        <f>SUMIF(DT499:GL499,GQ499,DT519:GL519)</f>
        <v>0</v>
      </c>
      <c r="GR519" s="28">
        <f>SUMIF(DT499:GL499,GR499,DT519:GL519)</f>
        <v>0</v>
      </c>
      <c r="GS519" s="28">
        <f>SUMIF(DT499:GL499,GS499,DT519:GL519)</f>
        <v>0</v>
      </c>
      <c r="GT519" s="28">
        <f>SUMIF(DT499:GL499,GT499,DT519:GL519)</f>
        <v>0</v>
      </c>
      <c r="GU519" s="28">
        <f>SUMIF(DT499:GL499,GU499,DT519:GL519)</f>
        <v>0</v>
      </c>
      <c r="GV519" s="28">
        <f>SUMIF(DT499:GL499,GV499,DT519:GL519)</f>
        <v>0</v>
      </c>
      <c r="GW519" s="28">
        <f>SUMIF(DT499:GL499,GW499,DT519:GL519)</f>
        <v>0</v>
      </c>
      <c r="GX519" s="28">
        <f>SUMIF(DT499:GL499,GX499,DT519:GL519)</f>
        <v>0</v>
      </c>
      <c r="GY519" s="28">
        <f>SUMIF(DT499:GL499,GY499,DT519:GL519)</f>
        <v>0</v>
      </c>
      <c r="GZ519" s="28">
        <f>SUMIF(DT499:GL499,GZ499,DT519:GL519)</f>
        <v>0</v>
      </c>
      <c r="HA519" s="27" t="b">
        <f t="shared" si="552"/>
        <v>1</v>
      </c>
      <c r="HC519" s="28">
        <f>IF(HA519,0,(O495-SUM(GP519:GZ519))*INDEX(AL500:AU507,MATCH(GO519,AJ500:AJ507,0),MATCH(HC511,AL499:AU499,0)))</f>
        <v>0</v>
      </c>
      <c r="HD519" s="28">
        <f>IF(HA519,0,(O495-SUM(GP519:GZ519))*INDEX(AL500:AU507,MATCH(GO519,AJ500:AJ507,0),MATCH(HD511,AL499:AU499,0)))</f>
        <v>0</v>
      </c>
      <c r="HE519" s="28">
        <f>IF(HA519,0,(O495-SUM(GP519:GZ519))*INDEX(AL500:AU507,MATCH(GO519,AJ500:AJ507,0),MATCH(HE511,AL499:AU499,0)))</f>
        <v>0</v>
      </c>
      <c r="HF519" s="28">
        <f>IF(HA519,0,(O495-SUM(GP519:GZ519))*INDEX(AL500:AU507,MATCH(GO519,AJ500:AJ507,0),MATCH(HF511,AL499:AU499,0)))</f>
        <v>0</v>
      </c>
      <c r="HG519" s="28">
        <f>IF(HA519,0,(O495-SUM(GP519:GZ519))*INDEX(AL500:AU507,MATCH(GO519,AJ500:AJ507,0),MATCH(HG511,AL499:AU499,0)))</f>
        <v>0</v>
      </c>
      <c r="HH519" s="28">
        <f>IF(HA519,0,(O495-SUM(GP519:GZ519))*INDEX(AL500:AU507,MATCH(GO519,AJ500:AJ507,0),MATCH(HH511,AL499:AU499,0)))</f>
        <v>0</v>
      </c>
      <c r="HI519" s="28">
        <f>IF(HA519,0,(O495-SUM(GP519:GZ519))*INDEX(AL500:AU507,MATCH(GO519,AJ500:AJ507,0),MATCH(HI511,AL499:AU499,0)))</f>
        <v>0</v>
      </c>
      <c r="HJ519" s="28">
        <f>IF(HA519,0,(O495-SUM(GP519:GZ519))*INDEX(AL500:AU507,MATCH(GO519,AJ500:AJ507,0),MATCH(HJ511,AL499:AU499,0)))</f>
        <v>0</v>
      </c>
      <c r="HK519" s="28">
        <f>IF(HA519,0,(O495-SUM(GP519:GZ519))*INDEX(AL500:AU507,MATCH(GO519,AJ500:AJ507,0),MATCH(HK511,AL499:AU499,0)))</f>
        <v>0</v>
      </c>
      <c r="HL519" s="28">
        <f>IF(HA519,0,(O495-SUM(GP519:GZ519))*INDEX(AL500:AU507,MATCH(GO519,AJ500:AJ507,0),MATCH(HL511,AL499:AU499,0)))</f>
        <v>0</v>
      </c>
      <c r="HM519" s="28" t="b">
        <f t="shared" si="553"/>
        <v>1</v>
      </c>
    </row>
    <row r="520" spans="1:221" hidden="1" x14ac:dyDescent="0.2">
      <c r="A520" s="2" t="s">
        <v>1</v>
      </c>
      <c r="B520" s="26"/>
      <c r="S520" s="16"/>
    </row>
    <row r="521" spans="1:221" ht="12.75" customHeight="1" x14ac:dyDescent="0.2">
      <c r="B521" s="26"/>
      <c r="D521" s="60" t="s">
        <v>9</v>
      </c>
      <c r="E521" s="334" t="str">
        <f>Translations!$B$1421</f>
        <v>Shrnutí pro každého dodavatele</v>
      </c>
      <c r="F521" s="334"/>
      <c r="G521" s="334"/>
      <c r="H521" s="334"/>
      <c r="I521" s="334"/>
      <c r="J521" s="334"/>
      <c r="K521" s="334"/>
      <c r="L521" s="334"/>
      <c r="M521" s="334"/>
      <c r="N521" s="334"/>
      <c r="O521" s="334"/>
      <c r="P521" s="334"/>
      <c r="Q521" s="334"/>
      <c r="R521" s="334"/>
      <c r="S521" s="16"/>
    </row>
    <row r="522" spans="1:221" ht="12.75" customHeight="1" x14ac:dyDescent="0.2">
      <c r="B522" s="26"/>
      <c r="D522" s="60"/>
      <c r="E522" s="335" t="str">
        <f>Translations!$B$1422</f>
        <v>Po výběru příslušného dodavatele paliva pro tento zdrojový tok se v níže uvedeném poli automaticky zobrazí všechny relevantní informace pro komunikaci s příslušným dodavatelem paliva podle přílohy Xa.</v>
      </c>
      <c r="F522" s="335"/>
      <c r="G522" s="335"/>
      <c r="H522" s="335"/>
      <c r="I522" s="335"/>
      <c r="J522" s="335"/>
      <c r="K522" s="335"/>
      <c r="L522" s="335"/>
      <c r="M522" s="335"/>
      <c r="N522" s="335"/>
      <c r="O522" s="335"/>
      <c r="P522" s="335"/>
      <c r="Q522" s="335"/>
      <c r="R522" s="335"/>
      <c r="S522" s="16"/>
    </row>
    <row r="523" spans="1:221" ht="12.75" customHeight="1" x14ac:dyDescent="0.2">
      <c r="B523" s="26"/>
      <c r="D523" s="60"/>
      <c r="E523" s="335" t="str">
        <f>Translations!$B$1423</f>
        <v>Rozdělení množství paliva, nakoupeného, spotřebovaného, převzatého a uloženého na sklad a vyvezeného, se dělí na dodavatele a roky podle zásady „kdo dřív přijde, ten dřív odejde“ popsané v kapitole 10 pokynů GD1.</v>
      </c>
      <c r="F523" s="335"/>
      <c r="G523" s="335"/>
      <c r="H523" s="335"/>
      <c r="I523" s="335"/>
      <c r="J523" s="335"/>
      <c r="K523" s="335"/>
      <c r="L523" s="335"/>
      <c r="M523" s="335"/>
      <c r="N523" s="335"/>
      <c r="O523" s="335"/>
      <c r="P523" s="335"/>
      <c r="Q523" s="335"/>
      <c r="R523" s="335"/>
      <c r="S523" s="16"/>
    </row>
    <row r="524" spans="1:221" ht="5.0999999999999996" customHeight="1" x14ac:dyDescent="0.2">
      <c r="B524" s="26"/>
      <c r="S524" s="16"/>
    </row>
    <row r="525" spans="1:221" ht="5.0999999999999996" customHeight="1" x14ac:dyDescent="0.2">
      <c r="B525" s="26"/>
      <c r="E525" s="58"/>
      <c r="F525" s="57"/>
      <c r="G525" s="57"/>
      <c r="H525" s="57"/>
      <c r="I525" s="57"/>
      <c r="J525" s="57"/>
      <c r="K525" s="57"/>
      <c r="L525" s="57"/>
      <c r="M525" s="57"/>
      <c r="N525" s="57"/>
      <c r="O525" s="57"/>
      <c r="P525" s="57"/>
      <c r="Q525" s="57"/>
      <c r="R525" s="56"/>
      <c r="S525" s="16"/>
    </row>
    <row r="526" spans="1:221" ht="12.75" customHeight="1" x14ac:dyDescent="0.2">
      <c r="B526" s="26"/>
      <c r="E526" s="348" t="str">
        <f>Translations!$B$1424</f>
        <v>Zařízení ETS1</v>
      </c>
      <c r="F526" s="349"/>
      <c r="G526" s="350"/>
      <c r="H526" s="342">
        <f>G2</f>
        <v>0</v>
      </c>
      <c r="I526" s="343"/>
      <c r="J526" s="343"/>
      <c r="K526" s="343"/>
      <c r="L526" s="343"/>
      <c r="M526" s="343"/>
      <c r="N526" s="343"/>
      <c r="O526" s="343"/>
      <c r="P526" s="343"/>
      <c r="Q526" s="344"/>
      <c r="R526" s="51"/>
      <c r="S526" s="16"/>
    </row>
    <row r="527" spans="1:221" x14ac:dyDescent="0.2">
      <c r="B527" s="26"/>
      <c r="E527" s="339" t="str">
        <f>Translations!$B$1425</f>
        <v>Název zdrojového toku</v>
      </c>
      <c r="F527" s="340"/>
      <c r="G527" s="341"/>
      <c r="H527" s="342" t="str">
        <f>IF(E458="","",E458)</f>
        <v/>
      </c>
      <c r="I527" s="343"/>
      <c r="J527" s="343"/>
      <c r="K527" s="343"/>
      <c r="L527" s="343"/>
      <c r="M527" s="343"/>
      <c r="N527" s="343"/>
      <c r="O527" s="343"/>
      <c r="P527" s="343"/>
      <c r="Q527" s="344"/>
      <c r="R527" s="51"/>
      <c r="S527" s="16"/>
    </row>
    <row r="528" spans="1:221" x14ac:dyDescent="0.2">
      <c r="B528" s="26"/>
      <c r="E528" s="339" t="str">
        <f>Translations!$B$1426</f>
        <v>Dodavatel</v>
      </c>
      <c r="F528" s="340"/>
      <c r="G528" s="341"/>
      <c r="H528" s="345"/>
      <c r="I528" s="346"/>
      <c r="J528" s="346"/>
      <c r="K528" s="346"/>
      <c r="L528" s="346"/>
      <c r="M528" s="346"/>
      <c r="N528" s="346"/>
      <c r="O528" s="346"/>
      <c r="P528" s="346"/>
      <c r="Q528" s="347"/>
      <c r="R528" s="51"/>
      <c r="S528" s="16"/>
      <c r="U528" s="27" t="str">
        <f>IF(H528="","",H528)</f>
        <v/>
      </c>
    </row>
    <row r="529" spans="1:209" x14ac:dyDescent="0.2">
      <c r="B529" s="26"/>
      <c r="E529" s="339" t="s">
        <v>1756</v>
      </c>
      <c r="F529" s="340"/>
      <c r="G529" s="341"/>
      <c r="H529" s="342" t="str">
        <f>IF(H528="","",INDEX(I466:I475,MATCH(H528,V466:V475,0)))</f>
        <v/>
      </c>
      <c r="I529" s="343"/>
      <c r="J529" s="343"/>
      <c r="K529" s="343"/>
      <c r="L529" s="343"/>
      <c r="M529" s="343"/>
      <c r="N529" s="343"/>
      <c r="O529" s="343"/>
      <c r="P529" s="343"/>
      <c r="Q529" s="344"/>
      <c r="R529" s="51"/>
      <c r="S529" s="16"/>
    </row>
    <row r="530" spans="1:209" x14ac:dyDescent="0.2">
      <c r="B530" s="26"/>
      <c r="E530" s="37" t="str">
        <f>Translations!$B$1427</f>
        <v>Případný odkaz</v>
      </c>
      <c r="G530" s="51"/>
      <c r="H530" s="353" t="str">
        <f>IF(H528="","",INDEX(L466:L475,MATCH(H528,V466:V475,0)))</f>
        <v/>
      </c>
      <c r="I530" s="353"/>
      <c r="J530" s="353"/>
      <c r="K530" s="353"/>
      <c r="L530" s="353"/>
      <c r="M530" s="353"/>
      <c r="N530" s="353"/>
      <c r="O530" s="353"/>
      <c r="P530" s="353"/>
      <c r="Q530" s="353"/>
      <c r="R530" s="51"/>
      <c r="S530" s="16"/>
      <c r="DS530" s="2" t="s">
        <v>8</v>
      </c>
    </row>
    <row r="531" spans="1:209" x14ac:dyDescent="0.2">
      <c r="B531" s="26"/>
      <c r="E531" s="315"/>
      <c r="F531" s="3"/>
      <c r="G531" s="3"/>
      <c r="H531" s="3"/>
      <c r="I531" s="3"/>
      <c r="J531" s="3"/>
      <c r="K531" s="3"/>
      <c r="L531" s="3"/>
      <c r="M531" s="3"/>
      <c r="N531" s="3"/>
      <c r="O531" s="3"/>
      <c r="P531" s="3"/>
      <c r="Q531" s="3"/>
      <c r="R531" s="51"/>
      <c r="S531" s="16"/>
    </row>
    <row r="532" spans="1:209" ht="12.75" customHeight="1" x14ac:dyDescent="0.2">
      <c r="B532" s="26"/>
      <c r="E532" s="37"/>
      <c r="R532" s="51"/>
      <c r="S532" s="16"/>
      <c r="DS532" s="50"/>
      <c r="DT532" s="44">
        <v>2023</v>
      </c>
      <c r="DU532" s="44">
        <v>2024</v>
      </c>
      <c r="DV532" s="44">
        <v>2024</v>
      </c>
      <c r="DW532" s="44">
        <v>2024</v>
      </c>
      <c r="DX532" s="44">
        <v>2024</v>
      </c>
      <c r="DY532" s="44">
        <v>2024</v>
      </c>
      <c r="DZ532" s="44">
        <v>2024</v>
      </c>
      <c r="EA532" s="44">
        <v>2024</v>
      </c>
      <c r="EB532" s="44">
        <v>2024</v>
      </c>
      <c r="EC532" s="44">
        <v>2024</v>
      </c>
      <c r="ED532" s="44">
        <v>2024</v>
      </c>
      <c r="EE532" s="44">
        <v>2025</v>
      </c>
      <c r="EF532" s="44">
        <v>2025</v>
      </c>
      <c r="EG532" s="44">
        <v>2025</v>
      </c>
      <c r="EH532" s="44">
        <v>2025</v>
      </c>
      <c r="EI532" s="44">
        <v>2025</v>
      </c>
      <c r="EJ532" s="44">
        <v>2025</v>
      </c>
      <c r="EK532" s="44">
        <v>2025</v>
      </c>
      <c r="EL532" s="44">
        <v>2025</v>
      </c>
      <c r="EM532" s="44">
        <v>2025</v>
      </c>
      <c r="EN532" s="44">
        <v>2025</v>
      </c>
      <c r="EO532" s="44">
        <v>2026</v>
      </c>
      <c r="EP532" s="44">
        <v>2026</v>
      </c>
      <c r="EQ532" s="44">
        <v>2026</v>
      </c>
      <c r="ER532" s="44">
        <v>2026</v>
      </c>
      <c r="ES532" s="44">
        <v>2026</v>
      </c>
      <c r="ET532" s="44">
        <v>2026</v>
      </c>
      <c r="EU532" s="44">
        <v>2026</v>
      </c>
      <c r="EV532" s="44">
        <v>2026</v>
      </c>
      <c r="EW532" s="44">
        <v>2026</v>
      </c>
      <c r="EX532" s="44">
        <v>2026</v>
      </c>
      <c r="EY532" s="44">
        <v>2027</v>
      </c>
      <c r="EZ532" s="44">
        <v>2027</v>
      </c>
      <c r="FA532" s="44">
        <v>2027</v>
      </c>
      <c r="FB532" s="44">
        <v>2027</v>
      </c>
      <c r="FC532" s="44">
        <v>2027</v>
      </c>
      <c r="FD532" s="44">
        <v>2027</v>
      </c>
      <c r="FE532" s="44">
        <v>2027</v>
      </c>
      <c r="FF532" s="44">
        <v>2027</v>
      </c>
      <c r="FG532" s="44">
        <v>2027</v>
      </c>
      <c r="FH532" s="44">
        <v>2027</v>
      </c>
      <c r="FI532" s="44">
        <v>2028</v>
      </c>
      <c r="FJ532" s="44">
        <v>2028</v>
      </c>
      <c r="FK532" s="44">
        <v>2028</v>
      </c>
      <c r="FL532" s="44">
        <v>2028</v>
      </c>
      <c r="FM532" s="44">
        <v>2028</v>
      </c>
      <c r="FN532" s="44">
        <v>2028</v>
      </c>
      <c r="FO532" s="44">
        <v>2028</v>
      </c>
      <c r="FP532" s="44">
        <v>2028</v>
      </c>
      <c r="FQ532" s="44">
        <v>2028</v>
      </c>
      <c r="FR532" s="44">
        <v>2028</v>
      </c>
      <c r="FS532" s="44">
        <v>2029</v>
      </c>
      <c r="FT532" s="44">
        <v>2029</v>
      </c>
      <c r="FU532" s="44">
        <v>2029</v>
      </c>
      <c r="FV532" s="44">
        <v>2029</v>
      </c>
      <c r="FW532" s="44">
        <v>2029</v>
      </c>
      <c r="FX532" s="44">
        <v>2029</v>
      </c>
      <c r="FY532" s="44">
        <v>2029</v>
      </c>
      <c r="FZ532" s="44">
        <v>2029</v>
      </c>
      <c r="GA532" s="44">
        <v>2029</v>
      </c>
      <c r="GB532" s="44">
        <v>2029</v>
      </c>
      <c r="GC532" s="44">
        <v>2030</v>
      </c>
      <c r="GD532" s="44">
        <v>2030</v>
      </c>
      <c r="GE532" s="44">
        <v>2030</v>
      </c>
      <c r="GF532" s="44">
        <v>2030</v>
      </c>
      <c r="GG532" s="44">
        <v>2030</v>
      </c>
      <c r="GH532" s="44">
        <v>2030</v>
      </c>
      <c r="GI532" s="44">
        <v>2030</v>
      </c>
      <c r="GJ532" s="44">
        <v>2030</v>
      </c>
      <c r="GK532" s="44">
        <v>2030</v>
      </c>
      <c r="GL532" s="44">
        <v>2030</v>
      </c>
      <c r="GM532" s="54" t="s">
        <v>2</v>
      </c>
      <c r="GP532" s="2" t="s">
        <v>7</v>
      </c>
    </row>
    <row r="533" spans="1:209" x14ac:dyDescent="0.2">
      <c r="B533" s="26"/>
      <c r="E533" s="52" t="s">
        <v>1758</v>
      </c>
      <c r="F533" s="53">
        <f>CNTR_ReportingYear</f>
        <v>2024</v>
      </c>
      <c r="G533" s="3"/>
      <c r="H533" s="3"/>
      <c r="I533" s="3"/>
      <c r="J533" s="3"/>
      <c r="K533" s="3"/>
      <c r="L533" s="3"/>
      <c r="M533" s="3"/>
      <c r="N533" s="3"/>
      <c r="O533" s="3"/>
      <c r="P533" s="3"/>
      <c r="Q533" s="3"/>
      <c r="R533" s="51"/>
      <c r="S533" s="16"/>
      <c r="DS533" s="50"/>
      <c r="DT533" s="44"/>
      <c r="DU533" s="44"/>
      <c r="DV533" s="44"/>
      <c r="DW533" s="44"/>
      <c r="DX533" s="44"/>
      <c r="DY533" s="44"/>
      <c r="DZ533" s="44"/>
      <c r="EA533" s="44"/>
      <c r="EB533" s="44"/>
      <c r="EC533" s="44"/>
      <c r="ED533" s="44"/>
      <c r="EE533" s="44"/>
      <c r="EF533" s="44"/>
      <c r="EG533" s="44"/>
      <c r="EH533" s="44"/>
      <c r="EI533" s="44"/>
      <c r="EJ533" s="44"/>
      <c r="EK533" s="44"/>
      <c r="EL533" s="44"/>
      <c r="EM533" s="44"/>
      <c r="EN533" s="44"/>
      <c r="EO533" s="44"/>
      <c r="EP533" s="44"/>
      <c r="EQ533" s="44"/>
      <c r="ER533" s="44"/>
      <c r="ES533" s="44"/>
      <c r="ET533" s="44"/>
      <c r="EU533" s="44"/>
      <c r="EV533" s="44"/>
      <c r="EW533" s="44"/>
      <c r="EX533" s="44"/>
      <c r="EY533" s="44"/>
      <c r="EZ533" s="44"/>
      <c r="FA533" s="44"/>
      <c r="FB533" s="44"/>
      <c r="FC533" s="44"/>
      <c r="FD533" s="44"/>
      <c r="FE533" s="44"/>
      <c r="FF533" s="44"/>
      <c r="FG533" s="44"/>
      <c r="FH533" s="44"/>
      <c r="FI533" s="44"/>
      <c r="FJ533" s="44"/>
      <c r="FK533" s="44"/>
      <c r="FL533" s="44"/>
      <c r="FM533" s="44"/>
      <c r="FN533" s="44"/>
      <c r="FO533" s="44"/>
      <c r="FP533" s="44"/>
      <c r="FQ533" s="44"/>
      <c r="FR533" s="44"/>
      <c r="FS533" s="44"/>
      <c r="FT533" s="44"/>
      <c r="FU533" s="44"/>
      <c r="FV533" s="44"/>
      <c r="FW533" s="44"/>
      <c r="FX533" s="44"/>
      <c r="FY533" s="44"/>
      <c r="FZ533" s="44"/>
      <c r="GA533" s="44"/>
      <c r="GB533" s="44"/>
      <c r="GC533" s="44"/>
      <c r="GD533" s="44"/>
      <c r="GE533" s="44"/>
      <c r="GF533" s="44"/>
      <c r="GG533" s="44"/>
      <c r="GH533" s="44"/>
      <c r="GI533" s="44"/>
      <c r="GJ533" s="44"/>
      <c r="GK533" s="44"/>
      <c r="GL533" s="44"/>
      <c r="GM533" s="49"/>
    </row>
    <row r="534" spans="1:209" ht="5.0999999999999996" customHeight="1" x14ac:dyDescent="0.2">
      <c r="B534" s="26"/>
      <c r="E534" s="37"/>
      <c r="R534" s="51"/>
      <c r="S534" s="16"/>
      <c r="DS534" s="50"/>
      <c r="DT534" s="44"/>
      <c r="DU534" s="44"/>
      <c r="DV534" s="44"/>
      <c r="DW534" s="44"/>
      <c r="DX534" s="44"/>
      <c r="DY534" s="44"/>
      <c r="DZ534" s="44"/>
      <c r="EA534" s="44"/>
      <c r="EB534" s="44"/>
      <c r="EC534" s="44"/>
      <c r="ED534" s="44"/>
      <c r="EE534" s="44"/>
      <c r="EF534" s="44"/>
      <c r="EG534" s="44"/>
      <c r="EH534" s="44"/>
      <c r="EI534" s="44"/>
      <c r="EJ534" s="44"/>
      <c r="EK534" s="44"/>
      <c r="EL534" s="44"/>
      <c r="EM534" s="44"/>
      <c r="EN534" s="44"/>
      <c r="EO534" s="44"/>
      <c r="EP534" s="44"/>
      <c r="EQ534" s="44"/>
      <c r="ER534" s="44"/>
      <c r="ES534" s="44"/>
      <c r="ET534" s="44"/>
      <c r="EU534" s="44"/>
      <c r="EV534" s="44"/>
      <c r="EW534" s="44"/>
      <c r="EX534" s="44"/>
      <c r="EY534" s="44"/>
      <c r="EZ534" s="44"/>
      <c r="FA534" s="44"/>
      <c r="FB534" s="44"/>
      <c r="FC534" s="44"/>
      <c r="FD534" s="44"/>
      <c r="FE534" s="44"/>
      <c r="FF534" s="44"/>
      <c r="FG534" s="44"/>
      <c r="FH534" s="44"/>
      <c r="FI534" s="44"/>
      <c r="FJ534" s="44"/>
      <c r="FK534" s="44"/>
      <c r="FL534" s="44"/>
      <c r="FM534" s="44"/>
      <c r="FN534" s="44"/>
      <c r="FO534" s="44"/>
      <c r="FP534" s="44"/>
      <c r="FQ534" s="44"/>
      <c r="FR534" s="44"/>
      <c r="FS534" s="44"/>
      <c r="FT534" s="44"/>
      <c r="FU534" s="44"/>
      <c r="FV534" s="44"/>
      <c r="FW534" s="44"/>
      <c r="FX534" s="44"/>
      <c r="FY534" s="44"/>
      <c r="FZ534" s="44"/>
      <c r="GA534" s="44"/>
      <c r="GB534" s="44"/>
      <c r="GC534" s="44"/>
      <c r="GD534" s="44"/>
      <c r="GE534" s="44"/>
      <c r="GF534" s="44"/>
      <c r="GG534" s="44"/>
      <c r="GH534" s="44"/>
      <c r="GI534" s="44"/>
      <c r="GJ534" s="44"/>
      <c r="GK534" s="44"/>
      <c r="GL534" s="44"/>
      <c r="GM534" s="49"/>
    </row>
    <row r="535" spans="1:209" ht="25.5" customHeight="1" x14ac:dyDescent="0.2">
      <c r="B535" s="26"/>
      <c r="E535" s="37"/>
      <c r="G535" s="48" t="s">
        <v>1757</v>
      </c>
      <c r="H535" s="47" t="str">
        <f>Translations!$B$1428</f>
        <v>Nákup</v>
      </c>
      <c r="I535" s="47" t="str">
        <f>Translations!$B$1429</f>
        <v>Spotřeba</v>
      </c>
      <c r="J535" s="47" t="str">
        <f>Translations!$B$1413</f>
        <v>Zásoby (počáteční stav)</v>
      </c>
      <c r="K535" s="47" t="str">
        <f>Translations!$B$1430</f>
        <v>Zásoby ( na konci)</v>
      </c>
      <c r="L535" s="47" t="str">
        <f>Translations!$B$632</f>
        <v>Export</v>
      </c>
      <c r="M535" s="46"/>
      <c r="N535" s="351" t="str">
        <f>Translations!$B$1431</f>
        <v>Jednotky v tabulce:</v>
      </c>
      <c r="O535" s="352"/>
      <c r="P535" s="45" t="str">
        <f>L458</f>
        <v>t</v>
      </c>
      <c r="R535" s="41"/>
      <c r="S535" s="16"/>
      <c r="DS535" s="42" t="s">
        <v>4</v>
      </c>
      <c r="DT535" s="44" t="s">
        <v>3</v>
      </c>
      <c r="DU535" s="44" t="str">
        <f t="shared" ref="DU535:ED535" si="554">E487</f>
        <v/>
      </c>
      <c r="DV535" s="44" t="str">
        <f t="shared" si="554"/>
        <v/>
      </c>
      <c r="DW535" s="44" t="str">
        <f t="shared" si="554"/>
        <v/>
      </c>
      <c r="DX535" s="44" t="str">
        <f t="shared" si="554"/>
        <v/>
      </c>
      <c r="DY535" s="44" t="str">
        <f t="shared" si="554"/>
        <v/>
      </c>
      <c r="DZ535" s="44" t="str">
        <f t="shared" si="554"/>
        <v/>
      </c>
      <c r="EA535" s="44" t="str">
        <f t="shared" si="554"/>
        <v/>
      </c>
      <c r="EB535" s="44" t="str">
        <f t="shared" si="554"/>
        <v/>
      </c>
      <c r="EC535" s="44" t="str">
        <f t="shared" si="554"/>
        <v/>
      </c>
      <c r="ED535" s="44" t="str">
        <f t="shared" si="554"/>
        <v/>
      </c>
      <c r="EE535" s="44" t="str">
        <f t="shared" ref="EE535:EN535" si="555">E487</f>
        <v/>
      </c>
      <c r="EF535" s="44" t="str">
        <f t="shared" si="555"/>
        <v/>
      </c>
      <c r="EG535" s="44" t="str">
        <f t="shared" si="555"/>
        <v/>
      </c>
      <c r="EH535" s="44" t="str">
        <f t="shared" si="555"/>
        <v/>
      </c>
      <c r="EI535" s="44" t="str">
        <f t="shared" si="555"/>
        <v/>
      </c>
      <c r="EJ535" s="44" t="str">
        <f t="shared" si="555"/>
        <v/>
      </c>
      <c r="EK535" s="44" t="str">
        <f t="shared" si="555"/>
        <v/>
      </c>
      <c r="EL535" s="44" t="str">
        <f t="shared" si="555"/>
        <v/>
      </c>
      <c r="EM535" s="44" t="str">
        <f t="shared" si="555"/>
        <v/>
      </c>
      <c r="EN535" s="44" t="str">
        <f t="shared" si="555"/>
        <v/>
      </c>
      <c r="EO535" s="44" t="str">
        <f t="shared" ref="EO535:EX535" si="556">E487</f>
        <v/>
      </c>
      <c r="EP535" s="44" t="str">
        <f t="shared" si="556"/>
        <v/>
      </c>
      <c r="EQ535" s="44" t="str">
        <f t="shared" si="556"/>
        <v/>
      </c>
      <c r="ER535" s="44" t="str">
        <f t="shared" si="556"/>
        <v/>
      </c>
      <c r="ES535" s="44" t="str">
        <f t="shared" si="556"/>
        <v/>
      </c>
      <c r="ET535" s="44" t="str">
        <f t="shared" si="556"/>
        <v/>
      </c>
      <c r="EU535" s="44" t="str">
        <f t="shared" si="556"/>
        <v/>
      </c>
      <c r="EV535" s="44" t="str">
        <f t="shared" si="556"/>
        <v/>
      </c>
      <c r="EW535" s="44" t="str">
        <f t="shared" si="556"/>
        <v/>
      </c>
      <c r="EX535" s="44" t="str">
        <f t="shared" si="556"/>
        <v/>
      </c>
      <c r="EY535" s="44" t="str">
        <f t="shared" ref="EY535:FH535" si="557">E487</f>
        <v/>
      </c>
      <c r="EZ535" s="44" t="str">
        <f t="shared" si="557"/>
        <v/>
      </c>
      <c r="FA535" s="44" t="str">
        <f t="shared" si="557"/>
        <v/>
      </c>
      <c r="FB535" s="44" t="str">
        <f t="shared" si="557"/>
        <v/>
      </c>
      <c r="FC535" s="44" t="str">
        <f t="shared" si="557"/>
        <v/>
      </c>
      <c r="FD535" s="44" t="str">
        <f t="shared" si="557"/>
        <v/>
      </c>
      <c r="FE535" s="44" t="str">
        <f t="shared" si="557"/>
        <v/>
      </c>
      <c r="FF535" s="44" t="str">
        <f t="shared" si="557"/>
        <v/>
      </c>
      <c r="FG535" s="44" t="str">
        <f t="shared" si="557"/>
        <v/>
      </c>
      <c r="FH535" s="44" t="str">
        <f t="shared" si="557"/>
        <v/>
      </c>
      <c r="FI535" s="44" t="str">
        <f t="shared" ref="FI535:FR535" si="558">E487</f>
        <v/>
      </c>
      <c r="FJ535" s="44" t="str">
        <f t="shared" si="558"/>
        <v/>
      </c>
      <c r="FK535" s="44" t="str">
        <f t="shared" si="558"/>
        <v/>
      </c>
      <c r="FL535" s="44" t="str">
        <f t="shared" si="558"/>
        <v/>
      </c>
      <c r="FM535" s="44" t="str">
        <f t="shared" si="558"/>
        <v/>
      </c>
      <c r="FN535" s="44" t="str">
        <f t="shared" si="558"/>
        <v/>
      </c>
      <c r="FO535" s="44" t="str">
        <f t="shared" si="558"/>
        <v/>
      </c>
      <c r="FP535" s="44" t="str">
        <f t="shared" si="558"/>
        <v/>
      </c>
      <c r="FQ535" s="44" t="str">
        <f t="shared" si="558"/>
        <v/>
      </c>
      <c r="FR535" s="44" t="str">
        <f t="shared" si="558"/>
        <v/>
      </c>
      <c r="FS535" s="44" t="str">
        <f t="shared" ref="FS535:GB535" si="559">E487</f>
        <v/>
      </c>
      <c r="FT535" s="44" t="str">
        <f t="shared" si="559"/>
        <v/>
      </c>
      <c r="FU535" s="44" t="str">
        <f t="shared" si="559"/>
        <v/>
      </c>
      <c r="FV535" s="44" t="str">
        <f t="shared" si="559"/>
        <v/>
      </c>
      <c r="FW535" s="44" t="str">
        <f t="shared" si="559"/>
        <v/>
      </c>
      <c r="FX535" s="44" t="str">
        <f t="shared" si="559"/>
        <v/>
      </c>
      <c r="FY535" s="44" t="str">
        <f t="shared" si="559"/>
        <v/>
      </c>
      <c r="FZ535" s="44" t="str">
        <f t="shared" si="559"/>
        <v/>
      </c>
      <c r="GA535" s="44" t="str">
        <f t="shared" si="559"/>
        <v/>
      </c>
      <c r="GB535" s="44" t="str">
        <f t="shared" si="559"/>
        <v/>
      </c>
      <c r="GC535" s="44" t="str">
        <f t="shared" ref="GC535:GL535" si="560">E487</f>
        <v/>
      </c>
      <c r="GD535" s="44" t="str">
        <f t="shared" si="560"/>
        <v/>
      </c>
      <c r="GE535" s="44" t="str">
        <f t="shared" si="560"/>
        <v/>
      </c>
      <c r="GF535" s="44" t="str">
        <f t="shared" si="560"/>
        <v/>
      </c>
      <c r="GG535" s="44" t="str">
        <f t="shared" si="560"/>
        <v/>
      </c>
      <c r="GH535" s="44" t="str">
        <f t="shared" si="560"/>
        <v/>
      </c>
      <c r="GI535" s="44" t="str">
        <f t="shared" si="560"/>
        <v/>
      </c>
      <c r="GJ535" s="44" t="str">
        <f t="shared" si="560"/>
        <v/>
      </c>
      <c r="GK535" s="44" t="str">
        <f t="shared" si="560"/>
        <v/>
      </c>
      <c r="GL535" s="44" t="str">
        <f t="shared" si="560"/>
        <v/>
      </c>
      <c r="GM535" s="43"/>
      <c r="GO535" s="42" t="s">
        <v>4</v>
      </c>
      <c r="GP535" s="27" t="s">
        <v>3</v>
      </c>
      <c r="GQ535" s="27" t="str">
        <f t="shared" ref="GQ535:GZ535" si="561">E487</f>
        <v/>
      </c>
      <c r="GR535" s="27" t="str">
        <f t="shared" si="561"/>
        <v/>
      </c>
      <c r="GS535" s="27" t="str">
        <f t="shared" si="561"/>
        <v/>
      </c>
      <c r="GT535" s="27" t="str">
        <f t="shared" si="561"/>
        <v/>
      </c>
      <c r="GU535" s="27" t="str">
        <f t="shared" si="561"/>
        <v/>
      </c>
      <c r="GV535" s="27" t="str">
        <f t="shared" si="561"/>
        <v/>
      </c>
      <c r="GW535" s="27" t="str">
        <f t="shared" si="561"/>
        <v/>
      </c>
      <c r="GX535" s="27" t="str">
        <f t="shared" si="561"/>
        <v/>
      </c>
      <c r="GY535" s="27" t="str">
        <f t="shared" si="561"/>
        <v/>
      </c>
      <c r="GZ535" s="27" t="str">
        <f t="shared" si="561"/>
        <v/>
      </c>
      <c r="HA535" s="27" t="s">
        <v>2</v>
      </c>
    </row>
    <row r="536" spans="1:209" hidden="1" x14ac:dyDescent="0.2">
      <c r="A536" s="2" t="s">
        <v>1</v>
      </c>
      <c r="B536" s="26"/>
      <c r="E536" s="37"/>
      <c r="R536" s="41"/>
      <c r="S536" s="16"/>
      <c r="DS536" s="29">
        <v>2023</v>
      </c>
      <c r="DT536" s="30">
        <f t="shared" ref="DT536:EY536" si="562">DT500-DT512</f>
        <v>0</v>
      </c>
      <c r="DU536" s="30">
        <f t="shared" si="562"/>
        <v>0</v>
      </c>
      <c r="DV536" s="30">
        <f t="shared" si="562"/>
        <v>0</v>
      </c>
      <c r="DW536" s="30">
        <f t="shared" si="562"/>
        <v>0</v>
      </c>
      <c r="DX536" s="30">
        <f t="shared" si="562"/>
        <v>0</v>
      </c>
      <c r="DY536" s="30">
        <f t="shared" si="562"/>
        <v>0</v>
      </c>
      <c r="DZ536" s="30">
        <f t="shared" si="562"/>
        <v>0</v>
      </c>
      <c r="EA536" s="30">
        <f t="shared" si="562"/>
        <v>0</v>
      </c>
      <c r="EB536" s="30">
        <f t="shared" si="562"/>
        <v>0</v>
      </c>
      <c r="EC536" s="30">
        <f t="shared" si="562"/>
        <v>0</v>
      </c>
      <c r="ED536" s="30">
        <f t="shared" si="562"/>
        <v>0</v>
      </c>
      <c r="EE536" s="30">
        <f t="shared" si="562"/>
        <v>0</v>
      </c>
      <c r="EF536" s="30">
        <f t="shared" si="562"/>
        <v>0</v>
      </c>
      <c r="EG536" s="30">
        <f t="shared" si="562"/>
        <v>0</v>
      </c>
      <c r="EH536" s="30">
        <f t="shared" si="562"/>
        <v>0</v>
      </c>
      <c r="EI536" s="30">
        <f t="shared" si="562"/>
        <v>0</v>
      </c>
      <c r="EJ536" s="30">
        <f t="shared" si="562"/>
        <v>0</v>
      </c>
      <c r="EK536" s="30">
        <f t="shared" si="562"/>
        <v>0</v>
      </c>
      <c r="EL536" s="30">
        <f t="shared" si="562"/>
        <v>0</v>
      </c>
      <c r="EM536" s="30">
        <f t="shared" si="562"/>
        <v>0</v>
      </c>
      <c r="EN536" s="30">
        <f t="shared" si="562"/>
        <v>0</v>
      </c>
      <c r="EO536" s="30">
        <f t="shared" si="562"/>
        <v>0</v>
      </c>
      <c r="EP536" s="30">
        <f t="shared" si="562"/>
        <v>0</v>
      </c>
      <c r="EQ536" s="30">
        <f t="shared" si="562"/>
        <v>0</v>
      </c>
      <c r="ER536" s="30">
        <f t="shared" si="562"/>
        <v>0</v>
      </c>
      <c r="ES536" s="30">
        <f t="shared" si="562"/>
        <v>0</v>
      </c>
      <c r="ET536" s="30">
        <f t="shared" si="562"/>
        <v>0</v>
      </c>
      <c r="EU536" s="30">
        <f t="shared" si="562"/>
        <v>0</v>
      </c>
      <c r="EV536" s="30">
        <f t="shared" si="562"/>
        <v>0</v>
      </c>
      <c r="EW536" s="30">
        <f t="shared" si="562"/>
        <v>0</v>
      </c>
      <c r="EX536" s="30">
        <f t="shared" si="562"/>
        <v>0</v>
      </c>
      <c r="EY536" s="30">
        <f t="shared" si="562"/>
        <v>0</v>
      </c>
      <c r="EZ536" s="30">
        <f t="shared" ref="EZ536:GE536" si="563">EZ500-EZ512</f>
        <v>0</v>
      </c>
      <c r="FA536" s="30">
        <f t="shared" si="563"/>
        <v>0</v>
      </c>
      <c r="FB536" s="30">
        <f t="shared" si="563"/>
        <v>0</v>
      </c>
      <c r="FC536" s="30">
        <f t="shared" si="563"/>
        <v>0</v>
      </c>
      <c r="FD536" s="30">
        <f t="shared" si="563"/>
        <v>0</v>
      </c>
      <c r="FE536" s="30">
        <f t="shared" si="563"/>
        <v>0</v>
      </c>
      <c r="FF536" s="30">
        <f t="shared" si="563"/>
        <v>0</v>
      </c>
      <c r="FG536" s="30">
        <f t="shared" si="563"/>
        <v>0</v>
      </c>
      <c r="FH536" s="30">
        <f t="shared" si="563"/>
        <v>0</v>
      </c>
      <c r="FI536" s="30">
        <f t="shared" si="563"/>
        <v>0</v>
      </c>
      <c r="FJ536" s="30">
        <f t="shared" si="563"/>
        <v>0</v>
      </c>
      <c r="FK536" s="30">
        <f t="shared" si="563"/>
        <v>0</v>
      </c>
      <c r="FL536" s="30">
        <f t="shared" si="563"/>
        <v>0</v>
      </c>
      <c r="FM536" s="30">
        <f t="shared" si="563"/>
        <v>0</v>
      </c>
      <c r="FN536" s="30">
        <f t="shared" si="563"/>
        <v>0</v>
      </c>
      <c r="FO536" s="30">
        <f t="shared" si="563"/>
        <v>0</v>
      </c>
      <c r="FP536" s="30">
        <f t="shared" si="563"/>
        <v>0</v>
      </c>
      <c r="FQ536" s="30">
        <f t="shared" si="563"/>
        <v>0</v>
      </c>
      <c r="FR536" s="30">
        <f t="shared" si="563"/>
        <v>0</v>
      </c>
      <c r="FS536" s="30">
        <f t="shared" si="563"/>
        <v>0</v>
      </c>
      <c r="FT536" s="30">
        <f t="shared" si="563"/>
        <v>0</v>
      </c>
      <c r="FU536" s="30">
        <f t="shared" si="563"/>
        <v>0</v>
      </c>
      <c r="FV536" s="30">
        <f t="shared" si="563"/>
        <v>0</v>
      </c>
      <c r="FW536" s="30">
        <f t="shared" si="563"/>
        <v>0</v>
      </c>
      <c r="FX536" s="30">
        <f t="shared" si="563"/>
        <v>0</v>
      </c>
      <c r="FY536" s="30">
        <f t="shared" si="563"/>
        <v>0</v>
      </c>
      <c r="FZ536" s="30">
        <f t="shared" si="563"/>
        <v>0</v>
      </c>
      <c r="GA536" s="30">
        <f t="shared" si="563"/>
        <v>0</v>
      </c>
      <c r="GB536" s="30">
        <f t="shared" si="563"/>
        <v>0</v>
      </c>
      <c r="GC536" s="30">
        <f t="shared" si="563"/>
        <v>0</v>
      </c>
      <c r="GD536" s="30">
        <f t="shared" si="563"/>
        <v>0</v>
      </c>
      <c r="GE536" s="30">
        <f t="shared" si="563"/>
        <v>0</v>
      </c>
      <c r="GF536" s="30">
        <f t="shared" ref="GF536:GL536" si="564">GF500-GF512</f>
        <v>0</v>
      </c>
      <c r="GG536" s="30">
        <f t="shared" si="564"/>
        <v>0</v>
      </c>
      <c r="GH536" s="30">
        <f t="shared" si="564"/>
        <v>0</v>
      </c>
      <c r="GI536" s="30">
        <f t="shared" si="564"/>
        <v>0</v>
      </c>
      <c r="GJ536" s="30">
        <f t="shared" si="564"/>
        <v>0</v>
      </c>
      <c r="GK536" s="30">
        <f t="shared" si="564"/>
        <v>0</v>
      </c>
      <c r="GL536" s="30">
        <f t="shared" si="564"/>
        <v>0</v>
      </c>
      <c r="GM536" s="30" t="b">
        <f t="shared" ref="GM536:GM543" si="565">SUM(DT536:GL536)+SUM(Z488:AI488)-SUM(HC512:HL512)=Q488</f>
        <v>1</v>
      </c>
      <c r="GO536" s="29">
        <v>2023</v>
      </c>
      <c r="GP536" s="27">
        <f>SUMIF(DT499:GL499,GP499,DT536:GL536)</f>
        <v>0</v>
      </c>
      <c r="GQ536" s="28">
        <f>SUMIF(DT499:GL499,GQ499,DT536:GL536)</f>
        <v>0</v>
      </c>
      <c r="GR536" s="28">
        <f>SUMIF(DT499:GL499,GR499,DT536:GL536)</f>
        <v>0</v>
      </c>
      <c r="GS536" s="28">
        <f>SUMIF(DT499:GL499,GS499,DT536:GL536)</f>
        <v>0</v>
      </c>
      <c r="GT536" s="28">
        <f>SUMIF(DT499:GL499,GT499,DT536:GL536)</f>
        <v>0</v>
      </c>
      <c r="GU536" s="28">
        <f>SUMIF(DT499:GL499,GU499,DT536:GL536)</f>
        <v>0</v>
      </c>
      <c r="GV536" s="28">
        <f>SUMIF(DT499:GL499,GV499,DT536:GL536)</f>
        <v>0</v>
      </c>
      <c r="GW536" s="28">
        <f>SUMIF(DT499:GL499,GW499,DT536:GL536)</f>
        <v>0</v>
      </c>
      <c r="GX536" s="28">
        <f>SUMIF(DT499:GL499,GX499,DT536:GL536)</f>
        <v>0</v>
      </c>
      <c r="GY536" s="28">
        <f>SUMIF(DT499:GL499,GY499,DT536:GL536)</f>
        <v>0</v>
      </c>
      <c r="GZ536" s="28">
        <f>SUMIF(DT499:GL499,GZ499,DT536:GL536)</f>
        <v>0</v>
      </c>
      <c r="HA536" s="27" t="b">
        <f t="shared" ref="HA536:HA543" si="566">SUM(GP536:GZ536)-SUM(HC512:HL512)=(Q488-SUM(Z488:AI488))</f>
        <v>1</v>
      </c>
    </row>
    <row r="537" spans="1:209" x14ac:dyDescent="0.2">
      <c r="B537" s="26"/>
      <c r="E537" s="37"/>
      <c r="G537" s="36">
        <v>2024</v>
      </c>
      <c r="H537" s="35">
        <f>IF(G537&gt;CNTR_ReportingYear,"",INDEX(E489:N489,MATCH(U528,E487:N487,0)))</f>
        <v>0</v>
      </c>
      <c r="I537" s="35">
        <f>IF(G537&gt;CNTR_ReportingYear,"",INDEX(GQ537:GZ543,MATCH(G537,GO537:GO543,0),MATCH(U528,GQ535:GZ535,0))-INDEX(HC513:HL519,MATCH(G537,GO513:GO519,0),MATCH(U528,HC511:HL511,0))+INDEX(Z488:AI495,MATCH(G537,D488:D495,0),MATCH(U528,Z487:AI487,0)))</f>
        <v>0</v>
      </c>
      <c r="J537" s="35">
        <f>IF(G537&gt;CNTR_ReportingYear,"",SUMIFS(AY500:DQ500,AY499:DQ499,U528))</f>
        <v>0</v>
      </c>
      <c r="K537" s="35">
        <f>IF(G537&gt;CNTR_ReportingYear,"",SUMIFS(AY501:DQ501,AY499:DQ499,U528))</f>
        <v>0</v>
      </c>
      <c r="L537" s="35">
        <f>IF(G537&gt;CNTR_ReportingYear,"",INDEX(GQ513:GZ519,MATCH(G537,GO513:GO519,0),MATCH(U528,GQ511:GZ511,0))+INDEX(HC513:HL519,MATCH(G537,GO513:GO519,0),MATCH(U528,HC511:HL511,0)))</f>
        <v>0</v>
      </c>
      <c r="M537" s="34"/>
      <c r="N537" s="40" t="str">
        <f>H535</f>
        <v>Nákup</v>
      </c>
      <c r="O537" s="337" t="str">
        <f>Translations!$B$1432</f>
        <v>Množství nakoupeného paliva</v>
      </c>
      <c r="P537" s="337"/>
      <c r="Q537" s="337"/>
      <c r="R537" s="31"/>
      <c r="S537" s="16"/>
      <c r="DS537" s="29">
        <v>2024</v>
      </c>
      <c r="DT537" s="30">
        <f t="shared" ref="DT537:EY537" si="567">DT501-DT513</f>
        <v>0</v>
      </c>
      <c r="DU537" s="30">
        <f t="shared" si="567"/>
        <v>0</v>
      </c>
      <c r="DV537" s="30">
        <f t="shared" si="567"/>
        <v>0</v>
      </c>
      <c r="DW537" s="30">
        <f t="shared" si="567"/>
        <v>0</v>
      </c>
      <c r="DX537" s="30">
        <f t="shared" si="567"/>
        <v>0</v>
      </c>
      <c r="DY537" s="30">
        <f t="shared" si="567"/>
        <v>0</v>
      </c>
      <c r="DZ537" s="30">
        <f t="shared" si="567"/>
        <v>0</v>
      </c>
      <c r="EA537" s="30">
        <f t="shared" si="567"/>
        <v>0</v>
      </c>
      <c r="EB537" s="30">
        <f t="shared" si="567"/>
        <v>0</v>
      </c>
      <c r="EC537" s="30">
        <f t="shared" si="567"/>
        <v>0</v>
      </c>
      <c r="ED537" s="30">
        <f t="shared" si="567"/>
        <v>0</v>
      </c>
      <c r="EE537" s="30">
        <f t="shared" si="567"/>
        <v>0</v>
      </c>
      <c r="EF537" s="30">
        <f t="shared" si="567"/>
        <v>0</v>
      </c>
      <c r="EG537" s="30">
        <f t="shared" si="567"/>
        <v>0</v>
      </c>
      <c r="EH537" s="30">
        <f t="shared" si="567"/>
        <v>0</v>
      </c>
      <c r="EI537" s="30">
        <f t="shared" si="567"/>
        <v>0</v>
      </c>
      <c r="EJ537" s="30">
        <f t="shared" si="567"/>
        <v>0</v>
      </c>
      <c r="EK537" s="30">
        <f t="shared" si="567"/>
        <v>0</v>
      </c>
      <c r="EL537" s="30">
        <f t="shared" si="567"/>
        <v>0</v>
      </c>
      <c r="EM537" s="30">
        <f t="shared" si="567"/>
        <v>0</v>
      </c>
      <c r="EN537" s="30">
        <f t="shared" si="567"/>
        <v>0</v>
      </c>
      <c r="EO537" s="30">
        <f t="shared" si="567"/>
        <v>0</v>
      </c>
      <c r="EP537" s="30">
        <f t="shared" si="567"/>
        <v>0</v>
      </c>
      <c r="EQ537" s="30">
        <f t="shared" si="567"/>
        <v>0</v>
      </c>
      <c r="ER537" s="30">
        <f t="shared" si="567"/>
        <v>0</v>
      </c>
      <c r="ES537" s="30">
        <f t="shared" si="567"/>
        <v>0</v>
      </c>
      <c r="ET537" s="30">
        <f t="shared" si="567"/>
        <v>0</v>
      </c>
      <c r="EU537" s="30">
        <f t="shared" si="567"/>
        <v>0</v>
      </c>
      <c r="EV537" s="30">
        <f t="shared" si="567"/>
        <v>0</v>
      </c>
      <c r="EW537" s="30">
        <f t="shared" si="567"/>
        <v>0</v>
      </c>
      <c r="EX537" s="30">
        <f t="shared" si="567"/>
        <v>0</v>
      </c>
      <c r="EY537" s="30">
        <f t="shared" si="567"/>
        <v>0</v>
      </c>
      <c r="EZ537" s="30">
        <f t="shared" ref="EZ537:GE537" si="568">EZ501-EZ513</f>
        <v>0</v>
      </c>
      <c r="FA537" s="30">
        <f t="shared" si="568"/>
        <v>0</v>
      </c>
      <c r="FB537" s="30">
        <f t="shared" si="568"/>
        <v>0</v>
      </c>
      <c r="FC537" s="30">
        <f t="shared" si="568"/>
        <v>0</v>
      </c>
      <c r="FD537" s="30">
        <f t="shared" si="568"/>
        <v>0</v>
      </c>
      <c r="FE537" s="30">
        <f t="shared" si="568"/>
        <v>0</v>
      </c>
      <c r="FF537" s="30">
        <f t="shared" si="568"/>
        <v>0</v>
      </c>
      <c r="FG537" s="30">
        <f t="shared" si="568"/>
        <v>0</v>
      </c>
      <c r="FH537" s="30">
        <f t="shared" si="568"/>
        <v>0</v>
      </c>
      <c r="FI537" s="30">
        <f t="shared" si="568"/>
        <v>0</v>
      </c>
      <c r="FJ537" s="30">
        <f t="shared" si="568"/>
        <v>0</v>
      </c>
      <c r="FK537" s="30">
        <f t="shared" si="568"/>
        <v>0</v>
      </c>
      <c r="FL537" s="30">
        <f t="shared" si="568"/>
        <v>0</v>
      </c>
      <c r="FM537" s="30">
        <f t="shared" si="568"/>
        <v>0</v>
      </c>
      <c r="FN537" s="30">
        <f t="shared" si="568"/>
        <v>0</v>
      </c>
      <c r="FO537" s="30">
        <f t="shared" si="568"/>
        <v>0</v>
      </c>
      <c r="FP537" s="30">
        <f t="shared" si="568"/>
        <v>0</v>
      </c>
      <c r="FQ537" s="30">
        <f t="shared" si="568"/>
        <v>0</v>
      </c>
      <c r="FR537" s="30">
        <f t="shared" si="568"/>
        <v>0</v>
      </c>
      <c r="FS537" s="30">
        <f t="shared" si="568"/>
        <v>0</v>
      </c>
      <c r="FT537" s="30">
        <f t="shared" si="568"/>
        <v>0</v>
      </c>
      <c r="FU537" s="30">
        <f t="shared" si="568"/>
        <v>0</v>
      </c>
      <c r="FV537" s="30">
        <f t="shared" si="568"/>
        <v>0</v>
      </c>
      <c r="FW537" s="30">
        <f t="shared" si="568"/>
        <v>0</v>
      </c>
      <c r="FX537" s="30">
        <f t="shared" si="568"/>
        <v>0</v>
      </c>
      <c r="FY537" s="30">
        <f t="shared" si="568"/>
        <v>0</v>
      </c>
      <c r="FZ537" s="30">
        <f t="shared" si="568"/>
        <v>0</v>
      </c>
      <c r="GA537" s="30">
        <f t="shared" si="568"/>
        <v>0</v>
      </c>
      <c r="GB537" s="30">
        <f t="shared" si="568"/>
        <v>0</v>
      </c>
      <c r="GC537" s="30">
        <f t="shared" si="568"/>
        <v>0</v>
      </c>
      <c r="GD537" s="30">
        <f t="shared" si="568"/>
        <v>0</v>
      </c>
      <c r="GE537" s="30">
        <f t="shared" si="568"/>
        <v>0</v>
      </c>
      <c r="GF537" s="30">
        <f t="shared" ref="GF537:GL537" si="569">GF501-GF513</f>
        <v>0</v>
      </c>
      <c r="GG537" s="30">
        <f t="shared" si="569"/>
        <v>0</v>
      </c>
      <c r="GH537" s="30">
        <f t="shared" si="569"/>
        <v>0</v>
      </c>
      <c r="GI537" s="30">
        <f t="shared" si="569"/>
        <v>0</v>
      </c>
      <c r="GJ537" s="30">
        <f t="shared" si="569"/>
        <v>0</v>
      </c>
      <c r="GK537" s="30">
        <f t="shared" si="569"/>
        <v>0</v>
      </c>
      <c r="GL537" s="30">
        <f t="shared" si="569"/>
        <v>0</v>
      </c>
      <c r="GM537" s="30" t="b">
        <f t="shared" si="565"/>
        <v>1</v>
      </c>
      <c r="GO537" s="29">
        <v>2024</v>
      </c>
      <c r="GP537" s="27">
        <f>SUMIF(DT499:GL499,GP499,DT537:GL537)</f>
        <v>0</v>
      </c>
      <c r="GQ537" s="28">
        <f>SUMIF(DT499:GL499,GQ499,DT537:GL537)</f>
        <v>0</v>
      </c>
      <c r="GR537" s="28">
        <f>SUMIF(DT499:GL499,GR499,DT537:GL537)</f>
        <v>0</v>
      </c>
      <c r="GS537" s="28">
        <f>SUMIF(DT499:GL499,GS499,DT537:GL537)</f>
        <v>0</v>
      </c>
      <c r="GT537" s="28">
        <f>SUMIF(DT499:GL499,GT499,DT537:GL537)</f>
        <v>0</v>
      </c>
      <c r="GU537" s="28">
        <f>SUMIF(DT499:GL499,GU499,DT537:GL537)</f>
        <v>0</v>
      </c>
      <c r="GV537" s="28">
        <f>SUMIF(DT499:GL499,GV499,DT537:GL537)</f>
        <v>0</v>
      </c>
      <c r="GW537" s="28">
        <f>SUMIF(DT499:GL499,GW499,DT537:GL537)</f>
        <v>0</v>
      </c>
      <c r="GX537" s="28">
        <f>SUMIF(DT499:GL499,GX499,DT537:GL537)</f>
        <v>0</v>
      </c>
      <c r="GY537" s="28">
        <f>SUMIF(DT499:GL499,GY499,DT537:GL537)</f>
        <v>0</v>
      </c>
      <c r="GZ537" s="28">
        <f>SUMIF(DT499:GL499,GZ499,DT537:GL537)</f>
        <v>0</v>
      </c>
      <c r="HA537" s="27" t="b">
        <f t="shared" si="566"/>
        <v>1</v>
      </c>
    </row>
    <row r="538" spans="1:209" x14ac:dyDescent="0.2">
      <c r="B538" s="26"/>
      <c r="E538" s="37"/>
      <c r="G538" s="36">
        <v>2025</v>
      </c>
      <c r="H538" s="35" t="str">
        <f>IF(G538&gt;CNTR_ReportingYear,"",INDEX(E490:N490,MATCH(U528,E487:N487,0)))</f>
        <v/>
      </c>
      <c r="I538" s="35" t="str">
        <f>IF(G538&gt;CNTR_ReportingYear,"",INDEX(GQ537:GZ543,MATCH(G538,GO537:GO543,0),MATCH(U528,GQ535:GZ535,0))-INDEX(HC513:HL519,MATCH(G538,GO513:GO519,0),MATCH(U528,HC511:HL511,0))+INDEX(Z488:AI495,MATCH(G538,D488:D495,0),MATCH(U528,Z487:AI487,0)))</f>
        <v/>
      </c>
      <c r="J538" s="35" t="str">
        <f>IF(G538&gt;CNTR_ReportingYear,"",SUMIFS(AY501:DQ501,AY499:DQ499,U528))</f>
        <v/>
      </c>
      <c r="K538" s="35" t="str">
        <f>IF(G538&gt;CNTR_ReportingYear,"",SUMIFS(AY502:DQ502,AY499:DQ499,U528))</f>
        <v/>
      </c>
      <c r="L538" s="35" t="str">
        <f>IF(G538&gt;CNTR_ReportingYear,"",INDEX(GQ513:GZ519,MATCH(G538,GO513:GO519,0),MATCH(U528,GQ511:GZ511,0))+INDEX(HC513:HL519,MATCH(G538,GO513:GO519,0),MATCH(U528,HC511:HL511,0)))</f>
        <v/>
      </c>
      <c r="M538" s="34"/>
      <c r="N538" s="40" t="str">
        <f>I535</f>
        <v>Spotřeba</v>
      </c>
      <c r="O538" s="336" t="str">
        <f>Translations!$B$1433</f>
        <v>Množství spotřebované pro účely přílohy I</v>
      </c>
      <c r="P538" s="336"/>
      <c r="Q538" s="336"/>
      <c r="R538" s="31"/>
      <c r="S538" s="16"/>
      <c r="DS538" s="29">
        <v>2025</v>
      </c>
      <c r="DT538" s="30">
        <f t="shared" ref="DT538:EY538" si="570">DT502-DT514</f>
        <v>0</v>
      </c>
      <c r="DU538" s="30">
        <f t="shared" si="570"/>
        <v>0</v>
      </c>
      <c r="DV538" s="30">
        <f t="shared" si="570"/>
        <v>0</v>
      </c>
      <c r="DW538" s="30">
        <f t="shared" si="570"/>
        <v>0</v>
      </c>
      <c r="DX538" s="30">
        <f t="shared" si="570"/>
        <v>0</v>
      </c>
      <c r="DY538" s="30">
        <f t="shared" si="570"/>
        <v>0</v>
      </c>
      <c r="DZ538" s="30">
        <f t="shared" si="570"/>
        <v>0</v>
      </c>
      <c r="EA538" s="30">
        <f t="shared" si="570"/>
        <v>0</v>
      </c>
      <c r="EB538" s="30">
        <f t="shared" si="570"/>
        <v>0</v>
      </c>
      <c r="EC538" s="30">
        <f t="shared" si="570"/>
        <v>0</v>
      </c>
      <c r="ED538" s="30">
        <f t="shared" si="570"/>
        <v>0</v>
      </c>
      <c r="EE538" s="30">
        <f t="shared" si="570"/>
        <v>0</v>
      </c>
      <c r="EF538" s="30">
        <f t="shared" si="570"/>
        <v>0</v>
      </c>
      <c r="EG538" s="30">
        <f t="shared" si="570"/>
        <v>0</v>
      </c>
      <c r="EH538" s="30">
        <f t="shared" si="570"/>
        <v>0</v>
      </c>
      <c r="EI538" s="30">
        <f t="shared" si="570"/>
        <v>0</v>
      </c>
      <c r="EJ538" s="30">
        <f t="shared" si="570"/>
        <v>0</v>
      </c>
      <c r="EK538" s="30">
        <f t="shared" si="570"/>
        <v>0</v>
      </c>
      <c r="EL538" s="30">
        <f t="shared" si="570"/>
        <v>0</v>
      </c>
      <c r="EM538" s="30">
        <f t="shared" si="570"/>
        <v>0</v>
      </c>
      <c r="EN538" s="30">
        <f t="shared" si="570"/>
        <v>0</v>
      </c>
      <c r="EO538" s="30">
        <f t="shared" si="570"/>
        <v>0</v>
      </c>
      <c r="EP538" s="30">
        <f t="shared" si="570"/>
        <v>0</v>
      </c>
      <c r="EQ538" s="30">
        <f t="shared" si="570"/>
        <v>0</v>
      </c>
      <c r="ER538" s="30">
        <f t="shared" si="570"/>
        <v>0</v>
      </c>
      <c r="ES538" s="30">
        <f t="shared" si="570"/>
        <v>0</v>
      </c>
      <c r="ET538" s="30">
        <f t="shared" si="570"/>
        <v>0</v>
      </c>
      <c r="EU538" s="30">
        <f t="shared" si="570"/>
        <v>0</v>
      </c>
      <c r="EV538" s="30">
        <f t="shared" si="570"/>
        <v>0</v>
      </c>
      <c r="EW538" s="30">
        <f t="shared" si="570"/>
        <v>0</v>
      </c>
      <c r="EX538" s="30">
        <f t="shared" si="570"/>
        <v>0</v>
      </c>
      <c r="EY538" s="30">
        <f t="shared" si="570"/>
        <v>0</v>
      </c>
      <c r="EZ538" s="30">
        <f t="shared" ref="EZ538:GE538" si="571">EZ502-EZ514</f>
        <v>0</v>
      </c>
      <c r="FA538" s="30">
        <f t="shared" si="571"/>
        <v>0</v>
      </c>
      <c r="FB538" s="30">
        <f t="shared" si="571"/>
        <v>0</v>
      </c>
      <c r="FC538" s="30">
        <f t="shared" si="571"/>
        <v>0</v>
      </c>
      <c r="FD538" s="30">
        <f t="shared" si="571"/>
        <v>0</v>
      </c>
      <c r="FE538" s="30">
        <f t="shared" si="571"/>
        <v>0</v>
      </c>
      <c r="FF538" s="30">
        <f t="shared" si="571"/>
        <v>0</v>
      </c>
      <c r="FG538" s="30">
        <f t="shared" si="571"/>
        <v>0</v>
      </c>
      <c r="FH538" s="30">
        <f t="shared" si="571"/>
        <v>0</v>
      </c>
      <c r="FI538" s="30">
        <f t="shared" si="571"/>
        <v>0</v>
      </c>
      <c r="FJ538" s="30">
        <f t="shared" si="571"/>
        <v>0</v>
      </c>
      <c r="FK538" s="30">
        <f t="shared" si="571"/>
        <v>0</v>
      </c>
      <c r="FL538" s="30">
        <f t="shared" si="571"/>
        <v>0</v>
      </c>
      <c r="FM538" s="30">
        <f t="shared" si="571"/>
        <v>0</v>
      </c>
      <c r="FN538" s="30">
        <f t="shared" si="571"/>
        <v>0</v>
      </c>
      <c r="FO538" s="30">
        <f t="shared" si="571"/>
        <v>0</v>
      </c>
      <c r="FP538" s="30">
        <f t="shared" si="571"/>
        <v>0</v>
      </c>
      <c r="FQ538" s="30">
        <f t="shared" si="571"/>
        <v>0</v>
      </c>
      <c r="FR538" s="30">
        <f t="shared" si="571"/>
        <v>0</v>
      </c>
      <c r="FS538" s="30">
        <f t="shared" si="571"/>
        <v>0</v>
      </c>
      <c r="FT538" s="30">
        <f t="shared" si="571"/>
        <v>0</v>
      </c>
      <c r="FU538" s="30">
        <f t="shared" si="571"/>
        <v>0</v>
      </c>
      <c r="FV538" s="30">
        <f t="shared" si="571"/>
        <v>0</v>
      </c>
      <c r="FW538" s="30">
        <f t="shared" si="571"/>
        <v>0</v>
      </c>
      <c r="FX538" s="30">
        <f t="shared" si="571"/>
        <v>0</v>
      </c>
      <c r="FY538" s="30">
        <f t="shared" si="571"/>
        <v>0</v>
      </c>
      <c r="FZ538" s="30">
        <f t="shared" si="571"/>
        <v>0</v>
      </c>
      <c r="GA538" s="30">
        <f t="shared" si="571"/>
        <v>0</v>
      </c>
      <c r="GB538" s="30">
        <f t="shared" si="571"/>
        <v>0</v>
      </c>
      <c r="GC538" s="30">
        <f t="shared" si="571"/>
        <v>0</v>
      </c>
      <c r="GD538" s="30">
        <f t="shared" si="571"/>
        <v>0</v>
      </c>
      <c r="GE538" s="30">
        <f t="shared" si="571"/>
        <v>0</v>
      </c>
      <c r="GF538" s="30">
        <f t="shared" ref="GF538:GL538" si="572">GF502-GF514</f>
        <v>0</v>
      </c>
      <c r="GG538" s="30">
        <f t="shared" si="572"/>
        <v>0</v>
      </c>
      <c r="GH538" s="30">
        <f t="shared" si="572"/>
        <v>0</v>
      </c>
      <c r="GI538" s="30">
        <f t="shared" si="572"/>
        <v>0</v>
      </c>
      <c r="GJ538" s="30">
        <f t="shared" si="572"/>
        <v>0</v>
      </c>
      <c r="GK538" s="30">
        <f t="shared" si="572"/>
        <v>0</v>
      </c>
      <c r="GL538" s="30">
        <f t="shared" si="572"/>
        <v>0</v>
      </c>
      <c r="GM538" s="30" t="b">
        <f t="shared" si="565"/>
        <v>1</v>
      </c>
      <c r="GO538" s="29">
        <v>2025</v>
      </c>
      <c r="GP538" s="27">
        <f>SUMIF(DT499:GL499,GP499,DT538:GL538)</f>
        <v>0</v>
      </c>
      <c r="GQ538" s="28">
        <f>SUMIF(DT499:GL499,GQ499,DT538:GL538)</f>
        <v>0</v>
      </c>
      <c r="GR538" s="28">
        <f>SUMIF(DT499:GL499,GR499,DT538:GL538)</f>
        <v>0</v>
      </c>
      <c r="GS538" s="28">
        <f>SUMIF(DT499:GL499,GS499,DT538:GL538)</f>
        <v>0</v>
      </c>
      <c r="GT538" s="28">
        <f>SUMIF(DT499:GL499,GT499,DT538:GL538)</f>
        <v>0</v>
      </c>
      <c r="GU538" s="28">
        <f>SUMIF(DT499:GL499,GU499,DT538:GL538)</f>
        <v>0</v>
      </c>
      <c r="GV538" s="28">
        <f>SUMIF(DT499:GL499,GV499,DT538:GL538)</f>
        <v>0</v>
      </c>
      <c r="GW538" s="28">
        <f>SUMIF(DT499:GL499,GW499,DT538:GL538)</f>
        <v>0</v>
      </c>
      <c r="GX538" s="28">
        <f>SUMIF(DT499:GL499,GX499,DT538:GL538)</f>
        <v>0</v>
      </c>
      <c r="GY538" s="28">
        <f>SUMIF(DT499:GL499,GY499,DT538:GL538)</f>
        <v>0</v>
      </c>
      <c r="GZ538" s="28">
        <f>SUMIF(DT499:GL499,GZ499,DT538:GL538)</f>
        <v>0</v>
      </c>
      <c r="HA538" s="27" t="b">
        <f t="shared" si="566"/>
        <v>1</v>
      </c>
    </row>
    <row r="539" spans="1:209" x14ac:dyDescent="0.2">
      <c r="B539" s="26"/>
      <c r="E539" s="37"/>
      <c r="G539" s="36">
        <v>2026</v>
      </c>
      <c r="H539" s="35" t="str">
        <f>IF(G539&gt;CNTR_ReportingYear,"",INDEX(E491:N491,MATCH(U528,E487:N487,0)))</f>
        <v/>
      </c>
      <c r="I539" s="35" t="str">
        <f>IF(G539&gt;CNTR_ReportingYear,"",INDEX(GQ537:GZ543,MATCH(G539,GO537:GO543,0),MATCH(U528,GQ535:GZ535,0))-INDEX(HC513:HL519,MATCH(G539,GO513:GO519,0),MATCH(U528,HC511:HL511,0))+INDEX(Z488:AI495,MATCH(G539,D488:D495,0),MATCH(U528,Z487:AI487,0)))</f>
        <v/>
      </c>
      <c r="J539" s="35" t="str">
        <f>IF(G539&gt;CNTR_ReportingYear,"",SUMIFS(AY502:DQ502,AY499:DQ499,U528))</f>
        <v/>
      </c>
      <c r="K539" s="35" t="str">
        <f>IF(G539&gt;CNTR_ReportingYear,"",SUMIFS(AY503:DQ503,AY499:DQ499,U528))</f>
        <v/>
      </c>
      <c r="L539" s="35" t="str">
        <f>IF(G539&gt;CNTR_ReportingYear,"",INDEX(GQ513:GZ519,MATCH(G539,GO513:GO519,0),MATCH(U528,GQ511:GZ511,0))+INDEX(HC513:HL519,MATCH(G539,GO513:GO519,0),MATCH(U528,HC511:HL511,0)))</f>
        <v/>
      </c>
      <c r="M539" s="34"/>
      <c r="N539" s="40" t="str">
        <f>J535</f>
        <v>Zásoby (počáteční stav)</v>
      </c>
      <c r="O539" s="337" t="str">
        <f>Translations!$B$1414</f>
        <v>Množství paliva na skladě (začátek roku Y)</v>
      </c>
      <c r="P539" s="337"/>
      <c r="Q539" s="337"/>
      <c r="R539" s="31"/>
      <c r="S539" s="16"/>
      <c r="DS539" s="29">
        <v>2026</v>
      </c>
      <c r="DT539" s="30">
        <f t="shared" ref="DT539:EY539" si="573">DT503-DT515</f>
        <v>0</v>
      </c>
      <c r="DU539" s="30">
        <f t="shared" si="573"/>
        <v>0</v>
      </c>
      <c r="DV539" s="30">
        <f t="shared" si="573"/>
        <v>0</v>
      </c>
      <c r="DW539" s="30">
        <f t="shared" si="573"/>
        <v>0</v>
      </c>
      <c r="DX539" s="30">
        <f t="shared" si="573"/>
        <v>0</v>
      </c>
      <c r="DY539" s="30">
        <f t="shared" si="573"/>
        <v>0</v>
      </c>
      <c r="DZ539" s="30">
        <f t="shared" si="573"/>
        <v>0</v>
      </c>
      <c r="EA539" s="30">
        <f t="shared" si="573"/>
        <v>0</v>
      </c>
      <c r="EB539" s="30">
        <f t="shared" si="573"/>
        <v>0</v>
      </c>
      <c r="EC539" s="30">
        <f t="shared" si="573"/>
        <v>0</v>
      </c>
      <c r="ED539" s="30">
        <f t="shared" si="573"/>
        <v>0</v>
      </c>
      <c r="EE539" s="30">
        <f t="shared" si="573"/>
        <v>0</v>
      </c>
      <c r="EF539" s="30">
        <f t="shared" si="573"/>
        <v>0</v>
      </c>
      <c r="EG539" s="30">
        <f t="shared" si="573"/>
        <v>0</v>
      </c>
      <c r="EH539" s="30">
        <f t="shared" si="573"/>
        <v>0</v>
      </c>
      <c r="EI539" s="30">
        <f t="shared" si="573"/>
        <v>0</v>
      </c>
      <c r="EJ539" s="30">
        <f t="shared" si="573"/>
        <v>0</v>
      </c>
      <c r="EK539" s="30">
        <f t="shared" si="573"/>
        <v>0</v>
      </c>
      <c r="EL539" s="30">
        <f t="shared" si="573"/>
        <v>0</v>
      </c>
      <c r="EM539" s="30">
        <f t="shared" si="573"/>
        <v>0</v>
      </c>
      <c r="EN539" s="30">
        <f t="shared" si="573"/>
        <v>0</v>
      </c>
      <c r="EO539" s="30">
        <f t="shared" si="573"/>
        <v>0</v>
      </c>
      <c r="EP539" s="30">
        <f t="shared" si="573"/>
        <v>0</v>
      </c>
      <c r="EQ539" s="30">
        <f t="shared" si="573"/>
        <v>0</v>
      </c>
      <c r="ER539" s="30">
        <f t="shared" si="573"/>
        <v>0</v>
      </c>
      <c r="ES539" s="30">
        <f t="shared" si="573"/>
        <v>0</v>
      </c>
      <c r="ET539" s="30">
        <f t="shared" si="573"/>
        <v>0</v>
      </c>
      <c r="EU539" s="30">
        <f t="shared" si="573"/>
        <v>0</v>
      </c>
      <c r="EV539" s="30">
        <f t="shared" si="573"/>
        <v>0</v>
      </c>
      <c r="EW539" s="30">
        <f t="shared" si="573"/>
        <v>0</v>
      </c>
      <c r="EX539" s="30">
        <f t="shared" si="573"/>
        <v>0</v>
      </c>
      <c r="EY539" s="30">
        <f t="shared" si="573"/>
        <v>0</v>
      </c>
      <c r="EZ539" s="30">
        <f t="shared" ref="EZ539:GE539" si="574">EZ503-EZ515</f>
        <v>0</v>
      </c>
      <c r="FA539" s="30">
        <f t="shared" si="574"/>
        <v>0</v>
      </c>
      <c r="FB539" s="30">
        <f t="shared" si="574"/>
        <v>0</v>
      </c>
      <c r="FC539" s="30">
        <f t="shared" si="574"/>
        <v>0</v>
      </c>
      <c r="FD539" s="30">
        <f t="shared" si="574"/>
        <v>0</v>
      </c>
      <c r="FE539" s="30">
        <f t="shared" si="574"/>
        <v>0</v>
      </c>
      <c r="FF539" s="30">
        <f t="shared" si="574"/>
        <v>0</v>
      </c>
      <c r="FG539" s="30">
        <f t="shared" si="574"/>
        <v>0</v>
      </c>
      <c r="FH539" s="30">
        <f t="shared" si="574"/>
        <v>0</v>
      </c>
      <c r="FI539" s="30">
        <f t="shared" si="574"/>
        <v>0</v>
      </c>
      <c r="FJ539" s="30">
        <f t="shared" si="574"/>
        <v>0</v>
      </c>
      <c r="FK539" s="30">
        <f t="shared" si="574"/>
        <v>0</v>
      </c>
      <c r="FL539" s="30">
        <f t="shared" si="574"/>
        <v>0</v>
      </c>
      <c r="FM539" s="30">
        <f t="shared" si="574"/>
        <v>0</v>
      </c>
      <c r="FN539" s="30">
        <f t="shared" si="574"/>
        <v>0</v>
      </c>
      <c r="FO539" s="30">
        <f t="shared" si="574"/>
        <v>0</v>
      </c>
      <c r="FP539" s="30">
        <f t="shared" si="574"/>
        <v>0</v>
      </c>
      <c r="FQ539" s="30">
        <f t="shared" si="574"/>
        <v>0</v>
      </c>
      <c r="FR539" s="30">
        <f t="shared" si="574"/>
        <v>0</v>
      </c>
      <c r="FS539" s="30">
        <f t="shared" si="574"/>
        <v>0</v>
      </c>
      <c r="FT539" s="30">
        <f t="shared" si="574"/>
        <v>0</v>
      </c>
      <c r="FU539" s="30">
        <f t="shared" si="574"/>
        <v>0</v>
      </c>
      <c r="FV539" s="30">
        <f t="shared" si="574"/>
        <v>0</v>
      </c>
      <c r="FW539" s="30">
        <f t="shared" si="574"/>
        <v>0</v>
      </c>
      <c r="FX539" s="30">
        <f t="shared" si="574"/>
        <v>0</v>
      </c>
      <c r="FY539" s="30">
        <f t="shared" si="574"/>
        <v>0</v>
      </c>
      <c r="FZ539" s="30">
        <f t="shared" si="574"/>
        <v>0</v>
      </c>
      <c r="GA539" s="30">
        <f t="shared" si="574"/>
        <v>0</v>
      </c>
      <c r="GB539" s="30">
        <f t="shared" si="574"/>
        <v>0</v>
      </c>
      <c r="GC539" s="30">
        <f t="shared" si="574"/>
        <v>0</v>
      </c>
      <c r="GD539" s="30">
        <f t="shared" si="574"/>
        <v>0</v>
      </c>
      <c r="GE539" s="30">
        <f t="shared" si="574"/>
        <v>0</v>
      </c>
      <c r="GF539" s="30">
        <f t="shared" ref="GF539:GL539" si="575">GF503-GF515</f>
        <v>0</v>
      </c>
      <c r="GG539" s="30">
        <f t="shared" si="575"/>
        <v>0</v>
      </c>
      <c r="GH539" s="30">
        <f t="shared" si="575"/>
        <v>0</v>
      </c>
      <c r="GI539" s="30">
        <f t="shared" si="575"/>
        <v>0</v>
      </c>
      <c r="GJ539" s="30">
        <f t="shared" si="575"/>
        <v>0</v>
      </c>
      <c r="GK539" s="30">
        <f t="shared" si="575"/>
        <v>0</v>
      </c>
      <c r="GL539" s="30">
        <f t="shared" si="575"/>
        <v>0</v>
      </c>
      <c r="GM539" s="30" t="b">
        <f t="shared" si="565"/>
        <v>1</v>
      </c>
      <c r="GO539" s="29">
        <v>2026</v>
      </c>
      <c r="GP539" s="27">
        <f>SUMIF(DT499:GL499,GP499,DT539:GL539)</f>
        <v>0</v>
      </c>
      <c r="GQ539" s="28">
        <f>SUMIF(DT499:GL499,GQ499,DT539:GL539)</f>
        <v>0</v>
      </c>
      <c r="GR539" s="28">
        <f>SUMIF(DT499:GL499,GR499,DT539:GL539)</f>
        <v>0</v>
      </c>
      <c r="GS539" s="28">
        <f>SUMIF(DT499:GL499,GS499,DT539:GL539)</f>
        <v>0</v>
      </c>
      <c r="GT539" s="28">
        <f>SUMIF(DT499:GL499,GT499,DT539:GL539)</f>
        <v>0</v>
      </c>
      <c r="GU539" s="28">
        <f>SUMIF(DT499:GL499,GU499,DT539:GL539)</f>
        <v>0</v>
      </c>
      <c r="GV539" s="28">
        <f>SUMIF(DT499:GL499,GV499,DT539:GL539)</f>
        <v>0</v>
      </c>
      <c r="GW539" s="28">
        <f>SUMIF(DT499:GL499,GW499,DT539:GL539)</f>
        <v>0</v>
      </c>
      <c r="GX539" s="28">
        <f>SUMIF(DT499:GL499,GX499,DT539:GL539)</f>
        <v>0</v>
      </c>
      <c r="GY539" s="28">
        <f>SUMIF(DT499:GL499,GY499,DT539:GL539)</f>
        <v>0</v>
      </c>
      <c r="GZ539" s="28">
        <f>SUMIF(DT499:GL499,GZ499,DT539:GL539)</f>
        <v>0</v>
      </c>
      <c r="HA539" s="27" t="b">
        <f t="shared" si="566"/>
        <v>1</v>
      </c>
    </row>
    <row r="540" spans="1:209" x14ac:dyDescent="0.2">
      <c r="B540" s="26"/>
      <c r="E540" s="37"/>
      <c r="G540" s="36">
        <v>2027</v>
      </c>
      <c r="H540" s="35" t="str">
        <f>IF(G540&gt;CNTR_ReportingYear,"",INDEX(E492:N492,MATCH(U528,E487:N487,0)))</f>
        <v/>
      </c>
      <c r="I540" s="35" t="str">
        <f>IF(G540&gt;CNTR_ReportingYear,"",INDEX(GQ537:GZ543,MATCH(G540,GO537:GO543,0),MATCH(U528,GQ535:GZ535,0))-INDEX(HC513:HL519,MATCH(G540,GO513:GO519,0),MATCH(U528,HC511:HL511,0))+INDEX(Z488:AI495,MATCH(G540,D488:D495,0),MATCH(U528,Z487:AI487,0)))</f>
        <v/>
      </c>
      <c r="J540" s="35" t="str">
        <f>IF(G540&gt;CNTR_ReportingYear,"",SUMIFS(AY503:DQ503,AY499:DQ499,U528))</f>
        <v/>
      </c>
      <c r="K540" s="35" t="str">
        <f>IF(G540&gt;CNTR_ReportingYear,"",SUMIFS(AY504:DQ504,AY499:DQ499,U528))</f>
        <v/>
      </c>
      <c r="L540" s="35" t="str">
        <f>IF(G540&gt;CNTR_ReportingYear,"",INDEX(GQ513:GZ519,MATCH(G540,GO513:GO519,0),MATCH(U528,GQ511:GZ511,0))+INDEX(HC513:HL519,MATCH(G540,GO513:GO519,0),MATCH(U528,HC511:HL511,0)))</f>
        <v/>
      </c>
      <c r="M540" s="34"/>
      <c r="N540" s="40" t="str">
        <f>K535</f>
        <v>Zásoby ( na konci)</v>
      </c>
      <c r="O540" s="337" t="str">
        <f>Translations!$B$1416</f>
        <v>Množství paliva na skladě (konec roku Y)</v>
      </c>
      <c r="P540" s="337"/>
      <c r="Q540" s="337"/>
      <c r="R540" s="31"/>
      <c r="S540" s="16"/>
      <c r="DS540" s="29">
        <v>2027</v>
      </c>
      <c r="DT540" s="30">
        <f t="shared" ref="DT540:EY540" si="576">DT504-DT516</f>
        <v>0</v>
      </c>
      <c r="DU540" s="30">
        <f t="shared" si="576"/>
        <v>0</v>
      </c>
      <c r="DV540" s="30">
        <f t="shared" si="576"/>
        <v>0</v>
      </c>
      <c r="DW540" s="30">
        <f t="shared" si="576"/>
        <v>0</v>
      </c>
      <c r="DX540" s="30">
        <f t="shared" si="576"/>
        <v>0</v>
      </c>
      <c r="DY540" s="30">
        <f t="shared" si="576"/>
        <v>0</v>
      </c>
      <c r="DZ540" s="30">
        <f t="shared" si="576"/>
        <v>0</v>
      </c>
      <c r="EA540" s="30">
        <f t="shared" si="576"/>
        <v>0</v>
      </c>
      <c r="EB540" s="30">
        <f t="shared" si="576"/>
        <v>0</v>
      </c>
      <c r="EC540" s="30">
        <f t="shared" si="576"/>
        <v>0</v>
      </c>
      <c r="ED540" s="30">
        <f t="shared" si="576"/>
        <v>0</v>
      </c>
      <c r="EE540" s="30">
        <f t="shared" si="576"/>
        <v>0</v>
      </c>
      <c r="EF540" s="30">
        <f t="shared" si="576"/>
        <v>0</v>
      </c>
      <c r="EG540" s="30">
        <f t="shared" si="576"/>
        <v>0</v>
      </c>
      <c r="EH540" s="30">
        <f t="shared" si="576"/>
        <v>0</v>
      </c>
      <c r="EI540" s="30">
        <f t="shared" si="576"/>
        <v>0</v>
      </c>
      <c r="EJ540" s="30">
        <f t="shared" si="576"/>
        <v>0</v>
      </c>
      <c r="EK540" s="30">
        <f t="shared" si="576"/>
        <v>0</v>
      </c>
      <c r="EL540" s="30">
        <f t="shared" si="576"/>
        <v>0</v>
      </c>
      <c r="EM540" s="30">
        <f t="shared" si="576"/>
        <v>0</v>
      </c>
      <c r="EN540" s="30">
        <f t="shared" si="576"/>
        <v>0</v>
      </c>
      <c r="EO540" s="30">
        <f t="shared" si="576"/>
        <v>0</v>
      </c>
      <c r="EP540" s="30">
        <f t="shared" si="576"/>
        <v>0</v>
      </c>
      <c r="EQ540" s="30">
        <f t="shared" si="576"/>
        <v>0</v>
      </c>
      <c r="ER540" s="30">
        <f t="shared" si="576"/>
        <v>0</v>
      </c>
      <c r="ES540" s="30">
        <f t="shared" si="576"/>
        <v>0</v>
      </c>
      <c r="ET540" s="30">
        <f t="shared" si="576"/>
        <v>0</v>
      </c>
      <c r="EU540" s="30">
        <f t="shared" si="576"/>
        <v>0</v>
      </c>
      <c r="EV540" s="30">
        <f t="shared" si="576"/>
        <v>0</v>
      </c>
      <c r="EW540" s="30">
        <f t="shared" si="576"/>
        <v>0</v>
      </c>
      <c r="EX540" s="30">
        <f t="shared" si="576"/>
        <v>0</v>
      </c>
      <c r="EY540" s="30">
        <f t="shared" si="576"/>
        <v>0</v>
      </c>
      <c r="EZ540" s="30">
        <f t="shared" ref="EZ540:GE540" si="577">EZ504-EZ516</f>
        <v>0</v>
      </c>
      <c r="FA540" s="30">
        <f t="shared" si="577"/>
        <v>0</v>
      </c>
      <c r="FB540" s="30">
        <f t="shared" si="577"/>
        <v>0</v>
      </c>
      <c r="FC540" s="30">
        <f t="shared" si="577"/>
        <v>0</v>
      </c>
      <c r="FD540" s="30">
        <f t="shared" si="577"/>
        <v>0</v>
      </c>
      <c r="FE540" s="30">
        <f t="shared" si="577"/>
        <v>0</v>
      </c>
      <c r="FF540" s="30">
        <f t="shared" si="577"/>
        <v>0</v>
      </c>
      <c r="FG540" s="30">
        <f t="shared" si="577"/>
        <v>0</v>
      </c>
      <c r="FH540" s="30">
        <f t="shared" si="577"/>
        <v>0</v>
      </c>
      <c r="FI540" s="30">
        <f t="shared" si="577"/>
        <v>0</v>
      </c>
      <c r="FJ540" s="30">
        <f t="shared" si="577"/>
        <v>0</v>
      </c>
      <c r="FK540" s="30">
        <f t="shared" si="577"/>
        <v>0</v>
      </c>
      <c r="FL540" s="30">
        <f t="shared" si="577"/>
        <v>0</v>
      </c>
      <c r="FM540" s="30">
        <f t="shared" si="577"/>
        <v>0</v>
      </c>
      <c r="FN540" s="30">
        <f t="shared" si="577"/>
        <v>0</v>
      </c>
      <c r="FO540" s="30">
        <f t="shared" si="577"/>
        <v>0</v>
      </c>
      <c r="FP540" s="30">
        <f t="shared" si="577"/>
        <v>0</v>
      </c>
      <c r="FQ540" s="30">
        <f t="shared" si="577"/>
        <v>0</v>
      </c>
      <c r="FR540" s="30">
        <f t="shared" si="577"/>
        <v>0</v>
      </c>
      <c r="FS540" s="30">
        <f t="shared" si="577"/>
        <v>0</v>
      </c>
      <c r="FT540" s="30">
        <f t="shared" si="577"/>
        <v>0</v>
      </c>
      <c r="FU540" s="30">
        <f t="shared" si="577"/>
        <v>0</v>
      </c>
      <c r="FV540" s="30">
        <f t="shared" si="577"/>
        <v>0</v>
      </c>
      <c r="FW540" s="30">
        <f t="shared" si="577"/>
        <v>0</v>
      </c>
      <c r="FX540" s="30">
        <f t="shared" si="577"/>
        <v>0</v>
      </c>
      <c r="FY540" s="30">
        <f t="shared" si="577"/>
        <v>0</v>
      </c>
      <c r="FZ540" s="30">
        <f t="shared" si="577"/>
        <v>0</v>
      </c>
      <c r="GA540" s="30">
        <f t="shared" si="577"/>
        <v>0</v>
      </c>
      <c r="GB540" s="30">
        <f t="shared" si="577"/>
        <v>0</v>
      </c>
      <c r="GC540" s="30">
        <f t="shared" si="577"/>
        <v>0</v>
      </c>
      <c r="GD540" s="30">
        <f t="shared" si="577"/>
        <v>0</v>
      </c>
      <c r="GE540" s="30">
        <f t="shared" si="577"/>
        <v>0</v>
      </c>
      <c r="GF540" s="30">
        <f t="shared" ref="GF540:GL540" si="578">GF504-GF516</f>
        <v>0</v>
      </c>
      <c r="GG540" s="30">
        <f t="shared" si="578"/>
        <v>0</v>
      </c>
      <c r="GH540" s="30">
        <f t="shared" si="578"/>
        <v>0</v>
      </c>
      <c r="GI540" s="30">
        <f t="shared" si="578"/>
        <v>0</v>
      </c>
      <c r="GJ540" s="30">
        <f t="shared" si="578"/>
        <v>0</v>
      </c>
      <c r="GK540" s="30">
        <f t="shared" si="578"/>
        <v>0</v>
      </c>
      <c r="GL540" s="30">
        <f t="shared" si="578"/>
        <v>0</v>
      </c>
      <c r="GM540" s="30" t="b">
        <f t="shared" si="565"/>
        <v>1</v>
      </c>
      <c r="GO540" s="29">
        <v>2027</v>
      </c>
      <c r="GP540" s="27">
        <f>SUMIF(DT499:GL499,GP499,DT540:GL540)</f>
        <v>0</v>
      </c>
      <c r="GQ540" s="28">
        <f>SUMIF(DT499:GL499,GQ499,DT540:GL540)</f>
        <v>0</v>
      </c>
      <c r="GR540" s="28">
        <f>SUMIF(DT499:GL499,GR499,DT540:GL540)</f>
        <v>0</v>
      </c>
      <c r="GS540" s="28">
        <f>SUMIF(DT499:GL499,GS499,DT540:GL540)</f>
        <v>0</v>
      </c>
      <c r="GT540" s="28">
        <f>SUMIF(DT499:GL499,GT499,DT540:GL540)</f>
        <v>0</v>
      </c>
      <c r="GU540" s="28">
        <f>SUMIF(DT499:GL499,GU499,DT540:GL540)</f>
        <v>0</v>
      </c>
      <c r="GV540" s="28">
        <f>SUMIF(DT499:GL499,GV499,DT540:GL540)</f>
        <v>0</v>
      </c>
      <c r="GW540" s="28">
        <f>SUMIF(DT499:GL499,GW499,DT540:GL540)</f>
        <v>0</v>
      </c>
      <c r="GX540" s="28">
        <f>SUMIF(DT499:GL499,GX499,DT540:GL540)</f>
        <v>0</v>
      </c>
      <c r="GY540" s="28">
        <f>SUMIF(DT499:GL499,GY499,DT540:GL540)</f>
        <v>0</v>
      </c>
      <c r="GZ540" s="28">
        <f>SUMIF(DT499:GL499,GZ499,DT540:GL540)</f>
        <v>0</v>
      </c>
      <c r="HA540" s="27" t="b">
        <f t="shared" si="566"/>
        <v>1</v>
      </c>
    </row>
    <row r="541" spans="1:209" x14ac:dyDescent="0.2">
      <c r="B541" s="26"/>
      <c r="E541" s="37"/>
      <c r="G541" s="36">
        <v>2028</v>
      </c>
      <c r="H541" s="35" t="str">
        <f>IF(G541&gt;CNTR_ReportingYear,"",INDEX(E493:N493,MATCH(U528,E487:N487,0)))</f>
        <v/>
      </c>
      <c r="I541" s="35" t="str">
        <f>IF(G541&gt;CNTR_ReportingYear,"",INDEX(GQ537:GZ543,MATCH(G541,GO537:GO543,0),MATCH(U528,GQ535:GZ535,0))-INDEX(HC513:HL519,MATCH(G541,GO513:GO519,0),MATCH(U528,HC511:HL511,0))+INDEX(Z488:AI495,MATCH(G541,D488:D495,0),MATCH(U528,Z487:AI487,0)))</f>
        <v/>
      </c>
      <c r="J541" s="35" t="str">
        <f>IF(G541&gt;CNTR_ReportingYear,"",SUMIFS(AY504:DQ504,AY499:DQ499,U528))</f>
        <v/>
      </c>
      <c r="K541" s="35" t="str">
        <f>IF(G541&gt;CNTR_ReportingYear,"",SUMIFS(AY505:DQ505,AY499:DQ499,U528))</f>
        <v/>
      </c>
      <c r="L541" s="35" t="str">
        <f>IF(G541&gt;CNTR_ReportingYear,"",INDEX(GQ513:GZ519,MATCH(G541,GO513:GO519,0),MATCH(U528,GQ511:GZ511,0))+INDEX(HC513:HL519,MATCH(G541,GO513:GO519,0),MATCH(U528,HC511:HL511,0)))</f>
        <v/>
      </c>
      <c r="M541" s="34"/>
      <c r="N541" s="38" t="str">
        <f>L535</f>
        <v>Export</v>
      </c>
      <c r="O541" s="338" t="str">
        <f>Translations!$B$1418</f>
        <v>Množství paliva vyvezeného třetím stranám nebo spotřebovaného pro činnosti, na které se nevztahuje příloha I (např. mobilní stroje).</v>
      </c>
      <c r="P541" s="338"/>
      <c r="Q541" s="338"/>
      <c r="R541" s="31"/>
      <c r="S541" s="16"/>
      <c r="DS541" s="29">
        <v>2028</v>
      </c>
      <c r="DT541" s="30">
        <f t="shared" ref="DT541:EY541" si="579">DT505-DT517</f>
        <v>0</v>
      </c>
      <c r="DU541" s="30">
        <f t="shared" si="579"/>
        <v>0</v>
      </c>
      <c r="DV541" s="30">
        <f t="shared" si="579"/>
        <v>0</v>
      </c>
      <c r="DW541" s="30">
        <f t="shared" si="579"/>
        <v>0</v>
      </c>
      <c r="DX541" s="30">
        <f t="shared" si="579"/>
        <v>0</v>
      </c>
      <c r="DY541" s="30">
        <f t="shared" si="579"/>
        <v>0</v>
      </c>
      <c r="DZ541" s="30">
        <f t="shared" si="579"/>
        <v>0</v>
      </c>
      <c r="EA541" s="30">
        <f t="shared" si="579"/>
        <v>0</v>
      </c>
      <c r="EB541" s="30">
        <f t="shared" si="579"/>
        <v>0</v>
      </c>
      <c r="EC541" s="30">
        <f t="shared" si="579"/>
        <v>0</v>
      </c>
      <c r="ED541" s="30">
        <f t="shared" si="579"/>
        <v>0</v>
      </c>
      <c r="EE541" s="30">
        <f t="shared" si="579"/>
        <v>0</v>
      </c>
      <c r="EF541" s="30">
        <f t="shared" si="579"/>
        <v>0</v>
      </c>
      <c r="EG541" s="30">
        <f t="shared" si="579"/>
        <v>0</v>
      </c>
      <c r="EH541" s="30">
        <f t="shared" si="579"/>
        <v>0</v>
      </c>
      <c r="EI541" s="30">
        <f t="shared" si="579"/>
        <v>0</v>
      </c>
      <c r="EJ541" s="30">
        <f t="shared" si="579"/>
        <v>0</v>
      </c>
      <c r="EK541" s="30">
        <f t="shared" si="579"/>
        <v>0</v>
      </c>
      <c r="EL541" s="30">
        <f t="shared" si="579"/>
        <v>0</v>
      </c>
      <c r="EM541" s="30">
        <f t="shared" si="579"/>
        <v>0</v>
      </c>
      <c r="EN541" s="30">
        <f t="shared" si="579"/>
        <v>0</v>
      </c>
      <c r="EO541" s="30">
        <f t="shared" si="579"/>
        <v>0</v>
      </c>
      <c r="EP541" s="30">
        <f t="shared" si="579"/>
        <v>0</v>
      </c>
      <c r="EQ541" s="30">
        <f t="shared" si="579"/>
        <v>0</v>
      </c>
      <c r="ER541" s="30">
        <f t="shared" si="579"/>
        <v>0</v>
      </c>
      <c r="ES541" s="30">
        <f t="shared" si="579"/>
        <v>0</v>
      </c>
      <c r="ET541" s="30">
        <f t="shared" si="579"/>
        <v>0</v>
      </c>
      <c r="EU541" s="30">
        <f t="shared" si="579"/>
        <v>0</v>
      </c>
      <c r="EV541" s="30">
        <f t="shared" si="579"/>
        <v>0</v>
      </c>
      <c r="EW541" s="30">
        <f t="shared" si="579"/>
        <v>0</v>
      </c>
      <c r="EX541" s="30">
        <f t="shared" si="579"/>
        <v>0</v>
      </c>
      <c r="EY541" s="30">
        <f t="shared" si="579"/>
        <v>0</v>
      </c>
      <c r="EZ541" s="30">
        <f t="shared" ref="EZ541:GE541" si="580">EZ505-EZ517</f>
        <v>0</v>
      </c>
      <c r="FA541" s="30">
        <f t="shared" si="580"/>
        <v>0</v>
      </c>
      <c r="FB541" s="30">
        <f t="shared" si="580"/>
        <v>0</v>
      </c>
      <c r="FC541" s="30">
        <f t="shared" si="580"/>
        <v>0</v>
      </c>
      <c r="FD541" s="30">
        <f t="shared" si="580"/>
        <v>0</v>
      </c>
      <c r="FE541" s="30">
        <f t="shared" si="580"/>
        <v>0</v>
      </c>
      <c r="FF541" s="30">
        <f t="shared" si="580"/>
        <v>0</v>
      </c>
      <c r="FG541" s="30">
        <f t="shared" si="580"/>
        <v>0</v>
      </c>
      <c r="FH541" s="30">
        <f t="shared" si="580"/>
        <v>0</v>
      </c>
      <c r="FI541" s="30">
        <f t="shared" si="580"/>
        <v>0</v>
      </c>
      <c r="FJ541" s="30">
        <f t="shared" si="580"/>
        <v>0</v>
      </c>
      <c r="FK541" s="30">
        <f t="shared" si="580"/>
        <v>0</v>
      </c>
      <c r="FL541" s="30">
        <f t="shared" si="580"/>
        <v>0</v>
      </c>
      <c r="FM541" s="30">
        <f t="shared" si="580"/>
        <v>0</v>
      </c>
      <c r="FN541" s="30">
        <f t="shared" si="580"/>
        <v>0</v>
      </c>
      <c r="FO541" s="30">
        <f t="shared" si="580"/>
        <v>0</v>
      </c>
      <c r="FP541" s="30">
        <f t="shared" si="580"/>
        <v>0</v>
      </c>
      <c r="FQ541" s="30">
        <f t="shared" si="580"/>
        <v>0</v>
      </c>
      <c r="FR541" s="30">
        <f t="shared" si="580"/>
        <v>0</v>
      </c>
      <c r="FS541" s="30">
        <f t="shared" si="580"/>
        <v>0</v>
      </c>
      <c r="FT541" s="30">
        <f t="shared" si="580"/>
        <v>0</v>
      </c>
      <c r="FU541" s="30">
        <f t="shared" si="580"/>
        <v>0</v>
      </c>
      <c r="FV541" s="30">
        <f t="shared" si="580"/>
        <v>0</v>
      </c>
      <c r="FW541" s="30">
        <f t="shared" si="580"/>
        <v>0</v>
      </c>
      <c r="FX541" s="30">
        <f t="shared" si="580"/>
        <v>0</v>
      </c>
      <c r="FY541" s="30">
        <f t="shared" si="580"/>
        <v>0</v>
      </c>
      <c r="FZ541" s="30">
        <f t="shared" si="580"/>
        <v>0</v>
      </c>
      <c r="GA541" s="30">
        <f t="shared" si="580"/>
        <v>0</v>
      </c>
      <c r="GB541" s="30">
        <f t="shared" si="580"/>
        <v>0</v>
      </c>
      <c r="GC541" s="30">
        <f t="shared" si="580"/>
        <v>0</v>
      </c>
      <c r="GD541" s="30">
        <f t="shared" si="580"/>
        <v>0</v>
      </c>
      <c r="GE541" s="30">
        <f t="shared" si="580"/>
        <v>0</v>
      </c>
      <c r="GF541" s="30">
        <f t="shared" ref="GF541:GL541" si="581">GF505-GF517</f>
        <v>0</v>
      </c>
      <c r="GG541" s="30">
        <f t="shared" si="581"/>
        <v>0</v>
      </c>
      <c r="GH541" s="30">
        <f t="shared" si="581"/>
        <v>0</v>
      </c>
      <c r="GI541" s="30">
        <f t="shared" si="581"/>
        <v>0</v>
      </c>
      <c r="GJ541" s="30">
        <f t="shared" si="581"/>
        <v>0</v>
      </c>
      <c r="GK541" s="30">
        <f t="shared" si="581"/>
        <v>0</v>
      </c>
      <c r="GL541" s="30">
        <f t="shared" si="581"/>
        <v>0</v>
      </c>
      <c r="GM541" s="30" t="b">
        <f t="shared" si="565"/>
        <v>1</v>
      </c>
      <c r="GO541" s="29">
        <v>2028</v>
      </c>
      <c r="GP541" s="27">
        <f>SUMIF(DT499:GL499,GP499,DT541:GL541)</f>
        <v>0</v>
      </c>
      <c r="GQ541" s="28">
        <f>SUMIF(DT499:GL499,GQ499,DT541:GL541)</f>
        <v>0</v>
      </c>
      <c r="GR541" s="28">
        <f>SUMIF(DT499:GL499,GR499,DT541:GL541)</f>
        <v>0</v>
      </c>
      <c r="GS541" s="28">
        <f>SUMIF(DT499:GL499,GS499,DT541:GL541)</f>
        <v>0</v>
      </c>
      <c r="GT541" s="28">
        <f>SUMIF(DT499:GL499,GT499,DT541:GL541)</f>
        <v>0</v>
      </c>
      <c r="GU541" s="28">
        <f>SUMIF(DT499:GL499,GU499,DT541:GL541)</f>
        <v>0</v>
      </c>
      <c r="GV541" s="28">
        <f>SUMIF(DT499:GL499,GV499,DT541:GL541)</f>
        <v>0</v>
      </c>
      <c r="GW541" s="28">
        <f>SUMIF(DT499:GL499,GW499,DT541:GL541)</f>
        <v>0</v>
      </c>
      <c r="GX541" s="28">
        <f>SUMIF(DT499:GL499,GX499,DT541:GL541)</f>
        <v>0</v>
      </c>
      <c r="GY541" s="28">
        <f>SUMIF(DT499:GL499,GY499,DT541:GL541)</f>
        <v>0</v>
      </c>
      <c r="GZ541" s="28">
        <f>SUMIF(DT499:GL499,GZ499,DT541:GL541)</f>
        <v>0</v>
      </c>
      <c r="HA541" s="27" t="b">
        <f t="shared" si="566"/>
        <v>1</v>
      </c>
    </row>
    <row r="542" spans="1:209" x14ac:dyDescent="0.2">
      <c r="B542" s="26"/>
      <c r="E542" s="37"/>
      <c r="G542" s="36">
        <v>2029</v>
      </c>
      <c r="H542" s="35" t="str">
        <f>IF(G542&gt;CNTR_ReportingYear,"",INDEX(E494:N494,MATCH(U528,E487:N487,0)))</f>
        <v/>
      </c>
      <c r="I542" s="35" t="str">
        <f>IF(G542&gt;CNTR_ReportingYear,"",INDEX(GQ537:GZ543,MATCH(G542,GO537:GO543,0),MATCH(U528,GQ535:GZ535,0))-INDEX(HC513:HL519,MATCH(G542,GO513:GO519,0),MATCH(U528,HC511:HL511,0))+INDEX(Z488:AI495,MATCH(G542,D488:D495,0),MATCH(U528,Z487:AI487,0)))</f>
        <v/>
      </c>
      <c r="J542" s="35" t="str">
        <f>IF(G542&gt;CNTR_ReportingYear,"",SUMIFS(AY505:DQ505,AY499:DQ499,U528))</f>
        <v/>
      </c>
      <c r="K542" s="35" t="str">
        <f>IF(G542&gt;CNTR_ReportingYear,"",SUMIFS(AY506:DQ506,AY499:DQ499,U528))</f>
        <v/>
      </c>
      <c r="L542" s="35" t="str">
        <f>IF(G542&gt;CNTR_ReportingYear,"",INDEX(GQ513:GZ519,MATCH(G542,GO513:GO519,0),MATCH(U528,GQ511:GZ511,0))+INDEX(HC513:HL519,MATCH(G542,GO513:GO519,0),MATCH(U528,HC511:HL511,0)))</f>
        <v/>
      </c>
      <c r="M542" s="34"/>
      <c r="N542" s="34"/>
      <c r="O542" s="338"/>
      <c r="P542" s="338"/>
      <c r="Q542" s="338"/>
      <c r="R542" s="31"/>
      <c r="S542" s="16"/>
      <c r="DS542" s="29">
        <v>2029</v>
      </c>
      <c r="DT542" s="30">
        <f t="shared" ref="DT542:EY542" si="582">DT506-DT518</f>
        <v>0</v>
      </c>
      <c r="DU542" s="30">
        <f t="shared" si="582"/>
        <v>0</v>
      </c>
      <c r="DV542" s="30">
        <f t="shared" si="582"/>
        <v>0</v>
      </c>
      <c r="DW542" s="30">
        <f t="shared" si="582"/>
        <v>0</v>
      </c>
      <c r="DX542" s="30">
        <f t="shared" si="582"/>
        <v>0</v>
      </c>
      <c r="DY542" s="30">
        <f t="shared" si="582"/>
        <v>0</v>
      </c>
      <c r="DZ542" s="30">
        <f t="shared" si="582"/>
        <v>0</v>
      </c>
      <c r="EA542" s="30">
        <f t="shared" si="582"/>
        <v>0</v>
      </c>
      <c r="EB542" s="30">
        <f t="shared" si="582"/>
        <v>0</v>
      </c>
      <c r="EC542" s="30">
        <f t="shared" si="582"/>
        <v>0</v>
      </c>
      <c r="ED542" s="30">
        <f t="shared" si="582"/>
        <v>0</v>
      </c>
      <c r="EE542" s="30">
        <f t="shared" si="582"/>
        <v>0</v>
      </c>
      <c r="EF542" s="30">
        <f t="shared" si="582"/>
        <v>0</v>
      </c>
      <c r="EG542" s="30">
        <f t="shared" si="582"/>
        <v>0</v>
      </c>
      <c r="EH542" s="30">
        <f t="shared" si="582"/>
        <v>0</v>
      </c>
      <c r="EI542" s="30">
        <f t="shared" si="582"/>
        <v>0</v>
      </c>
      <c r="EJ542" s="30">
        <f t="shared" si="582"/>
        <v>0</v>
      </c>
      <c r="EK542" s="30">
        <f t="shared" si="582"/>
        <v>0</v>
      </c>
      <c r="EL542" s="30">
        <f t="shared" si="582"/>
        <v>0</v>
      </c>
      <c r="EM542" s="30">
        <f t="shared" si="582"/>
        <v>0</v>
      </c>
      <c r="EN542" s="30">
        <f t="shared" si="582"/>
        <v>0</v>
      </c>
      <c r="EO542" s="30">
        <f t="shared" si="582"/>
        <v>0</v>
      </c>
      <c r="EP542" s="30">
        <f t="shared" si="582"/>
        <v>0</v>
      </c>
      <c r="EQ542" s="30">
        <f t="shared" si="582"/>
        <v>0</v>
      </c>
      <c r="ER542" s="30">
        <f t="shared" si="582"/>
        <v>0</v>
      </c>
      <c r="ES542" s="30">
        <f t="shared" si="582"/>
        <v>0</v>
      </c>
      <c r="ET542" s="30">
        <f t="shared" si="582"/>
        <v>0</v>
      </c>
      <c r="EU542" s="30">
        <f t="shared" si="582"/>
        <v>0</v>
      </c>
      <c r="EV542" s="30">
        <f t="shared" si="582"/>
        <v>0</v>
      </c>
      <c r="EW542" s="30">
        <f t="shared" si="582"/>
        <v>0</v>
      </c>
      <c r="EX542" s="30">
        <f t="shared" si="582"/>
        <v>0</v>
      </c>
      <c r="EY542" s="30">
        <f t="shared" si="582"/>
        <v>0</v>
      </c>
      <c r="EZ542" s="30">
        <f t="shared" ref="EZ542:GE542" si="583">EZ506-EZ518</f>
        <v>0</v>
      </c>
      <c r="FA542" s="30">
        <f t="shared" si="583"/>
        <v>0</v>
      </c>
      <c r="FB542" s="30">
        <f t="shared" si="583"/>
        <v>0</v>
      </c>
      <c r="FC542" s="30">
        <f t="shared" si="583"/>
        <v>0</v>
      </c>
      <c r="FD542" s="30">
        <f t="shared" si="583"/>
        <v>0</v>
      </c>
      <c r="FE542" s="30">
        <f t="shared" si="583"/>
        <v>0</v>
      </c>
      <c r="FF542" s="30">
        <f t="shared" si="583"/>
        <v>0</v>
      </c>
      <c r="FG542" s="30">
        <f t="shared" si="583"/>
        <v>0</v>
      </c>
      <c r="FH542" s="30">
        <f t="shared" si="583"/>
        <v>0</v>
      </c>
      <c r="FI542" s="30">
        <f t="shared" si="583"/>
        <v>0</v>
      </c>
      <c r="FJ542" s="30">
        <f t="shared" si="583"/>
        <v>0</v>
      </c>
      <c r="FK542" s="30">
        <f t="shared" si="583"/>
        <v>0</v>
      </c>
      <c r="FL542" s="30">
        <f t="shared" si="583"/>
        <v>0</v>
      </c>
      <c r="FM542" s="30">
        <f t="shared" si="583"/>
        <v>0</v>
      </c>
      <c r="FN542" s="30">
        <f t="shared" si="583"/>
        <v>0</v>
      </c>
      <c r="FO542" s="30">
        <f t="shared" si="583"/>
        <v>0</v>
      </c>
      <c r="FP542" s="30">
        <f t="shared" si="583"/>
        <v>0</v>
      </c>
      <c r="FQ542" s="30">
        <f t="shared" si="583"/>
        <v>0</v>
      </c>
      <c r="FR542" s="30">
        <f t="shared" si="583"/>
        <v>0</v>
      </c>
      <c r="FS542" s="30">
        <f t="shared" si="583"/>
        <v>0</v>
      </c>
      <c r="FT542" s="30">
        <f t="shared" si="583"/>
        <v>0</v>
      </c>
      <c r="FU542" s="30">
        <f t="shared" si="583"/>
        <v>0</v>
      </c>
      <c r="FV542" s="30">
        <f t="shared" si="583"/>
        <v>0</v>
      </c>
      <c r="FW542" s="30">
        <f t="shared" si="583"/>
        <v>0</v>
      </c>
      <c r="FX542" s="30">
        <f t="shared" si="583"/>
        <v>0</v>
      </c>
      <c r="FY542" s="30">
        <f t="shared" si="583"/>
        <v>0</v>
      </c>
      <c r="FZ542" s="30">
        <f t="shared" si="583"/>
        <v>0</v>
      </c>
      <c r="GA542" s="30">
        <f t="shared" si="583"/>
        <v>0</v>
      </c>
      <c r="GB542" s="30">
        <f t="shared" si="583"/>
        <v>0</v>
      </c>
      <c r="GC542" s="30">
        <f t="shared" si="583"/>
        <v>0</v>
      </c>
      <c r="GD542" s="30">
        <f t="shared" si="583"/>
        <v>0</v>
      </c>
      <c r="GE542" s="30">
        <f t="shared" si="583"/>
        <v>0</v>
      </c>
      <c r="GF542" s="30">
        <f t="shared" ref="GF542:GL542" si="584">GF506-GF518</f>
        <v>0</v>
      </c>
      <c r="GG542" s="30">
        <f t="shared" si="584"/>
        <v>0</v>
      </c>
      <c r="GH542" s="30">
        <f t="shared" si="584"/>
        <v>0</v>
      </c>
      <c r="GI542" s="30">
        <f t="shared" si="584"/>
        <v>0</v>
      </c>
      <c r="GJ542" s="30">
        <f t="shared" si="584"/>
        <v>0</v>
      </c>
      <c r="GK542" s="30">
        <f t="shared" si="584"/>
        <v>0</v>
      </c>
      <c r="GL542" s="30">
        <f t="shared" si="584"/>
        <v>0</v>
      </c>
      <c r="GM542" s="30" t="b">
        <f t="shared" si="565"/>
        <v>1</v>
      </c>
      <c r="GO542" s="29">
        <v>2029</v>
      </c>
      <c r="GP542" s="27">
        <f>SUMIF(DT499:GL499,GP499,DT542:GL542)</f>
        <v>0</v>
      </c>
      <c r="GQ542" s="28">
        <f>SUMIF(DT499:GL499,GQ499,DT542:GL542)</f>
        <v>0</v>
      </c>
      <c r="GR542" s="28">
        <f>SUMIF(DT499:GL499,GR499,DT542:GL542)</f>
        <v>0</v>
      </c>
      <c r="GS542" s="28">
        <f>SUMIF(DT499:GL499,GS499,DT542:GL542)</f>
        <v>0</v>
      </c>
      <c r="GT542" s="28">
        <f>SUMIF(DT499:GL499,GT499,DT542:GL542)</f>
        <v>0</v>
      </c>
      <c r="GU542" s="28">
        <f>SUMIF(DT499:GL499,GU499,DT542:GL542)</f>
        <v>0</v>
      </c>
      <c r="GV542" s="28">
        <f>SUMIF(DT499:GL499,GV499,DT542:GL542)</f>
        <v>0</v>
      </c>
      <c r="GW542" s="28">
        <f>SUMIF(DT499:GL499,GW499,DT542:GL542)</f>
        <v>0</v>
      </c>
      <c r="GX542" s="28">
        <f>SUMIF(DT499:GL499,GX499,DT542:GL542)</f>
        <v>0</v>
      </c>
      <c r="GY542" s="28">
        <f>SUMIF(DT499:GL499,GY499,DT542:GL542)</f>
        <v>0</v>
      </c>
      <c r="GZ542" s="28">
        <f>SUMIF(DT499:GL499,GZ499,DT542:GL542)</f>
        <v>0</v>
      </c>
      <c r="HA542" s="27" t="b">
        <f t="shared" si="566"/>
        <v>1</v>
      </c>
    </row>
    <row r="543" spans="1:209" x14ac:dyDescent="0.2">
      <c r="B543" s="26"/>
      <c r="E543" s="37"/>
      <c r="G543" s="36">
        <v>2030</v>
      </c>
      <c r="H543" s="35" t="str">
        <f>IF(G543&gt;CNTR_ReportingYear,"",INDEX(E495:N495,MATCH(U528,E487:N487,0)))</f>
        <v/>
      </c>
      <c r="I543" s="35" t="str">
        <f>IF(G543&gt;CNTR_ReportingYear,"",INDEX(GQ537:GZ543,MATCH(G543,GO537:GO543,0),MATCH(U528,GQ535:GZ535,0))-INDEX(HC513:HL519,MATCH(G543,GO513:GO519,0),MATCH(U528,HC511:HL511,0))+INDEX(Z488:AI495,MATCH(G543,D488:D495,0),MATCH(U528,Z487:AI487,0)))</f>
        <v/>
      </c>
      <c r="J543" s="35" t="str">
        <f>IF(G543&gt;CNTR_ReportingYear,"",SUMIFS(AY506:DQ506,AY499:DQ499,U528))</f>
        <v/>
      </c>
      <c r="K543" s="35" t="str">
        <f>IF(G543&gt;CNTR_ReportingYear,"",SUMIFS(AY507:DQ507,AY499:DQ499,U528))</f>
        <v/>
      </c>
      <c r="L543" s="35" t="str">
        <f>IF(G543&gt;CNTR_ReportingYear,"",INDEX(GQ513:GZ519,MATCH(G543,GO513:GO519,0),MATCH(U528,GQ511:GZ511,0))+INDEX(HC513:HL519,MATCH(G543,GO513:GO519,0),MATCH(U528,HC511:HL511,0)))</f>
        <v/>
      </c>
      <c r="M543" s="34"/>
      <c r="N543" s="33"/>
      <c r="O543" s="338"/>
      <c r="P543" s="338"/>
      <c r="Q543" s="338"/>
      <c r="R543" s="31"/>
      <c r="S543" s="16"/>
      <c r="DS543" s="29">
        <v>2030</v>
      </c>
      <c r="DT543" s="30">
        <f t="shared" ref="DT543:EY543" si="585">DT507-DT519</f>
        <v>0</v>
      </c>
      <c r="DU543" s="30">
        <f t="shared" si="585"/>
        <v>0</v>
      </c>
      <c r="DV543" s="30">
        <f t="shared" si="585"/>
        <v>0</v>
      </c>
      <c r="DW543" s="30">
        <f t="shared" si="585"/>
        <v>0</v>
      </c>
      <c r="DX543" s="30">
        <f t="shared" si="585"/>
        <v>0</v>
      </c>
      <c r="DY543" s="30">
        <f t="shared" si="585"/>
        <v>0</v>
      </c>
      <c r="DZ543" s="30">
        <f t="shared" si="585"/>
        <v>0</v>
      </c>
      <c r="EA543" s="30">
        <f t="shared" si="585"/>
        <v>0</v>
      </c>
      <c r="EB543" s="30">
        <f t="shared" si="585"/>
        <v>0</v>
      </c>
      <c r="EC543" s="30">
        <f t="shared" si="585"/>
        <v>0</v>
      </c>
      <c r="ED543" s="30">
        <f t="shared" si="585"/>
        <v>0</v>
      </c>
      <c r="EE543" s="30">
        <f t="shared" si="585"/>
        <v>0</v>
      </c>
      <c r="EF543" s="30">
        <f t="shared" si="585"/>
        <v>0</v>
      </c>
      <c r="EG543" s="30">
        <f t="shared" si="585"/>
        <v>0</v>
      </c>
      <c r="EH543" s="30">
        <f t="shared" si="585"/>
        <v>0</v>
      </c>
      <c r="EI543" s="30">
        <f t="shared" si="585"/>
        <v>0</v>
      </c>
      <c r="EJ543" s="30">
        <f t="shared" si="585"/>
        <v>0</v>
      </c>
      <c r="EK543" s="30">
        <f t="shared" si="585"/>
        <v>0</v>
      </c>
      <c r="EL543" s="30">
        <f t="shared" si="585"/>
        <v>0</v>
      </c>
      <c r="EM543" s="30">
        <f t="shared" si="585"/>
        <v>0</v>
      </c>
      <c r="EN543" s="30">
        <f t="shared" si="585"/>
        <v>0</v>
      </c>
      <c r="EO543" s="30">
        <f t="shared" si="585"/>
        <v>0</v>
      </c>
      <c r="EP543" s="30">
        <f t="shared" si="585"/>
        <v>0</v>
      </c>
      <c r="EQ543" s="30">
        <f t="shared" si="585"/>
        <v>0</v>
      </c>
      <c r="ER543" s="30">
        <f t="shared" si="585"/>
        <v>0</v>
      </c>
      <c r="ES543" s="30">
        <f t="shared" si="585"/>
        <v>0</v>
      </c>
      <c r="ET543" s="30">
        <f t="shared" si="585"/>
        <v>0</v>
      </c>
      <c r="EU543" s="30">
        <f t="shared" si="585"/>
        <v>0</v>
      </c>
      <c r="EV543" s="30">
        <f t="shared" si="585"/>
        <v>0</v>
      </c>
      <c r="EW543" s="30">
        <f t="shared" si="585"/>
        <v>0</v>
      </c>
      <c r="EX543" s="30">
        <f t="shared" si="585"/>
        <v>0</v>
      </c>
      <c r="EY543" s="30">
        <f t="shared" si="585"/>
        <v>0</v>
      </c>
      <c r="EZ543" s="30">
        <f t="shared" ref="EZ543:GE543" si="586">EZ507-EZ519</f>
        <v>0</v>
      </c>
      <c r="FA543" s="30">
        <f t="shared" si="586"/>
        <v>0</v>
      </c>
      <c r="FB543" s="30">
        <f t="shared" si="586"/>
        <v>0</v>
      </c>
      <c r="FC543" s="30">
        <f t="shared" si="586"/>
        <v>0</v>
      </c>
      <c r="FD543" s="30">
        <f t="shared" si="586"/>
        <v>0</v>
      </c>
      <c r="FE543" s="30">
        <f t="shared" si="586"/>
        <v>0</v>
      </c>
      <c r="FF543" s="30">
        <f t="shared" si="586"/>
        <v>0</v>
      </c>
      <c r="FG543" s="30">
        <f t="shared" si="586"/>
        <v>0</v>
      </c>
      <c r="FH543" s="30">
        <f t="shared" si="586"/>
        <v>0</v>
      </c>
      <c r="FI543" s="30">
        <f t="shared" si="586"/>
        <v>0</v>
      </c>
      <c r="FJ543" s="30">
        <f t="shared" si="586"/>
        <v>0</v>
      </c>
      <c r="FK543" s="30">
        <f t="shared" si="586"/>
        <v>0</v>
      </c>
      <c r="FL543" s="30">
        <f t="shared" si="586"/>
        <v>0</v>
      </c>
      <c r="FM543" s="30">
        <f t="shared" si="586"/>
        <v>0</v>
      </c>
      <c r="FN543" s="30">
        <f t="shared" si="586"/>
        <v>0</v>
      </c>
      <c r="FO543" s="30">
        <f t="shared" si="586"/>
        <v>0</v>
      </c>
      <c r="FP543" s="30">
        <f t="shared" si="586"/>
        <v>0</v>
      </c>
      <c r="FQ543" s="30">
        <f t="shared" si="586"/>
        <v>0</v>
      </c>
      <c r="FR543" s="30">
        <f t="shared" si="586"/>
        <v>0</v>
      </c>
      <c r="FS543" s="30">
        <f t="shared" si="586"/>
        <v>0</v>
      </c>
      <c r="FT543" s="30">
        <f t="shared" si="586"/>
        <v>0</v>
      </c>
      <c r="FU543" s="30">
        <f t="shared" si="586"/>
        <v>0</v>
      </c>
      <c r="FV543" s="30">
        <f t="shared" si="586"/>
        <v>0</v>
      </c>
      <c r="FW543" s="30">
        <f t="shared" si="586"/>
        <v>0</v>
      </c>
      <c r="FX543" s="30">
        <f t="shared" si="586"/>
        <v>0</v>
      </c>
      <c r="FY543" s="30">
        <f t="shared" si="586"/>
        <v>0</v>
      </c>
      <c r="FZ543" s="30">
        <f t="shared" si="586"/>
        <v>0</v>
      </c>
      <c r="GA543" s="30">
        <f t="shared" si="586"/>
        <v>0</v>
      </c>
      <c r="GB543" s="30">
        <f t="shared" si="586"/>
        <v>0</v>
      </c>
      <c r="GC543" s="30">
        <f t="shared" si="586"/>
        <v>0</v>
      </c>
      <c r="GD543" s="30">
        <f t="shared" si="586"/>
        <v>0</v>
      </c>
      <c r="GE543" s="30">
        <f t="shared" si="586"/>
        <v>0</v>
      </c>
      <c r="GF543" s="30">
        <f t="shared" ref="GF543:GL543" si="587">GF507-GF519</f>
        <v>0</v>
      </c>
      <c r="GG543" s="30">
        <f t="shared" si="587"/>
        <v>0</v>
      </c>
      <c r="GH543" s="30">
        <f t="shared" si="587"/>
        <v>0</v>
      </c>
      <c r="GI543" s="30">
        <f t="shared" si="587"/>
        <v>0</v>
      </c>
      <c r="GJ543" s="30">
        <f t="shared" si="587"/>
        <v>0</v>
      </c>
      <c r="GK543" s="30">
        <f t="shared" si="587"/>
        <v>0</v>
      </c>
      <c r="GL543" s="30">
        <f t="shared" si="587"/>
        <v>0</v>
      </c>
      <c r="GM543" s="30" t="b">
        <f t="shared" si="565"/>
        <v>1</v>
      </c>
      <c r="GO543" s="29">
        <v>2030</v>
      </c>
      <c r="GP543" s="27">
        <f>SUMIF(DT499:GL499,GP499,DT543:GL543)</f>
        <v>0</v>
      </c>
      <c r="GQ543" s="28">
        <f>SUMIF(DT499:GL499,GQ499,DT543:GL543)</f>
        <v>0</v>
      </c>
      <c r="GR543" s="28">
        <f>SUMIF(DT499:GL499,GR499,DT543:GL543)</f>
        <v>0</v>
      </c>
      <c r="GS543" s="28">
        <f>SUMIF(DT499:GL499,GS499,DT543:GL543)</f>
        <v>0</v>
      </c>
      <c r="GT543" s="28">
        <f>SUMIF(DT499:GL499,GT499,DT543:GL543)</f>
        <v>0</v>
      </c>
      <c r="GU543" s="28">
        <f>SUMIF(DT499:GL499,GU499,DT543:GL543)</f>
        <v>0</v>
      </c>
      <c r="GV543" s="28">
        <f>SUMIF(DT499:GL499,GV499,DT543:GL543)</f>
        <v>0</v>
      </c>
      <c r="GW543" s="28">
        <f>SUMIF(DT499:GL499,GW499,DT543:GL543)</f>
        <v>0</v>
      </c>
      <c r="GX543" s="28">
        <f>SUMIF(DT499:GL499,GX499,DT543:GL543)</f>
        <v>0</v>
      </c>
      <c r="GY543" s="28">
        <f>SUMIF(DT499:GL499,GY499,DT543:GL543)</f>
        <v>0</v>
      </c>
      <c r="GZ543" s="28">
        <f>SUMIF(DT499:GL499,GZ499,DT543:GL543)</f>
        <v>0</v>
      </c>
      <c r="HA543" s="27" t="b">
        <f t="shared" si="566"/>
        <v>1</v>
      </c>
    </row>
    <row r="544" spans="1:209" x14ac:dyDescent="0.2">
      <c r="B544" s="26"/>
      <c r="E544" s="25"/>
      <c r="F544" s="24"/>
      <c r="G544" s="24"/>
      <c r="H544" s="24"/>
      <c r="I544" s="24"/>
      <c r="J544" s="24"/>
      <c r="K544" s="24"/>
      <c r="L544" s="24"/>
      <c r="M544" s="24"/>
      <c r="N544" s="24"/>
      <c r="O544" s="24"/>
      <c r="P544" s="24"/>
      <c r="Q544" s="24"/>
      <c r="R544" s="23"/>
      <c r="S544" s="16"/>
    </row>
    <row r="545" spans="1:23" ht="13.5" thickBot="1" x14ac:dyDescent="0.25">
      <c r="B545" s="22"/>
      <c r="C545" s="21"/>
      <c r="D545" s="20"/>
      <c r="E545" s="19"/>
      <c r="F545" s="18"/>
      <c r="G545" s="18"/>
      <c r="H545" s="18"/>
      <c r="I545" s="18"/>
      <c r="J545" s="18"/>
      <c r="K545" s="18"/>
      <c r="L545" s="18"/>
      <c r="M545" s="18"/>
      <c r="N545" s="18"/>
      <c r="O545" s="18"/>
      <c r="P545" s="18"/>
      <c r="Q545" s="18"/>
      <c r="S545" s="16"/>
    </row>
    <row r="546" spans="1:23" ht="13.5" thickBot="1" x14ac:dyDescent="0.25">
      <c r="A546" s="89"/>
      <c r="B546" s="17"/>
      <c r="C546" s="6"/>
      <c r="D546" s="8"/>
      <c r="E546" s="7"/>
      <c r="F546" s="6"/>
      <c r="G546" s="6"/>
      <c r="H546" s="6"/>
      <c r="I546" s="6"/>
      <c r="J546" s="6"/>
      <c r="K546" s="6"/>
      <c r="L546" s="6"/>
      <c r="M546" s="6"/>
      <c r="N546" s="6"/>
      <c r="O546" s="6"/>
      <c r="P546" s="6"/>
      <c r="Q546" s="6"/>
      <c r="S546" s="16"/>
    </row>
    <row r="547" spans="1:23" ht="28.5" customHeight="1" thickBot="1" x14ac:dyDescent="0.25">
      <c r="A547" s="88" t="str">
        <f>IF(E547="","","PRINT")</f>
        <v/>
      </c>
      <c r="B547" s="87"/>
      <c r="C547" s="86">
        <f>C458+1</f>
        <v>7</v>
      </c>
      <c r="D547" s="85"/>
      <c r="E547" s="373"/>
      <c r="F547" s="374"/>
      <c r="G547" s="374"/>
      <c r="H547" s="374"/>
      <c r="I547" s="374"/>
      <c r="J547" s="375"/>
      <c r="K547" s="312" t="s">
        <v>1761</v>
      </c>
      <c r="L547" s="313" t="s">
        <v>1762</v>
      </c>
      <c r="M547" s="316" t="s">
        <v>1770</v>
      </c>
      <c r="N547" s="317"/>
      <c r="O547" s="317"/>
      <c r="P547" s="317"/>
      <c r="Q547" s="317"/>
      <c r="R547" s="307"/>
      <c r="S547" s="16"/>
      <c r="T547" s="83" t="str">
        <f>IF(AND(E547&lt;&gt;"",COUNTIF($T548:T$2240,"PRINT")=0),"PRINT","")</f>
        <v/>
      </c>
      <c r="U547" s="82" t="str">
        <f>Translations!$B$1399</f>
        <v>Energie:</v>
      </c>
      <c r="V547" s="81" t="str">
        <f>IF($E547="","",IFERROR(SUM(INDEX([1]J_Accounting!$BG$4:$BG$122,MATCH($E547,[1]J_Accounting!$E$4:$E$122,0)),INDEX([1]J_Accounting!$BH$4:$BH$122,MATCH($E547,[1]J_Accounting!$E$4:$E$122,0)),INDEX([1]J_Accounting!$BI$4:$BI$122,MATCH($E547,[1]J_Accounting!$E$4:$E$122,0))),""))</f>
        <v/>
      </c>
      <c r="W547" s="2" t="s">
        <v>6</v>
      </c>
    </row>
    <row r="548" spans="1:23" x14ac:dyDescent="0.2">
      <c r="B548" s="26"/>
      <c r="M548" s="305"/>
      <c r="N548" s="308"/>
      <c r="O548" s="376"/>
      <c r="P548" s="376"/>
      <c r="Q548" s="306"/>
      <c r="R548" s="307"/>
      <c r="S548" s="16"/>
    </row>
    <row r="549" spans="1:23" ht="12.75" customHeight="1" x14ac:dyDescent="0.2">
      <c r="B549" s="26"/>
      <c r="D549" s="60" t="s">
        <v>31</v>
      </c>
      <c r="E549" s="334" t="str">
        <f>Translations!$B$1402</f>
        <v>Identifikace dodavatelů paliva</v>
      </c>
      <c r="F549" s="334"/>
      <c r="G549" s="334"/>
      <c r="H549" s="334"/>
      <c r="I549" s="334"/>
      <c r="J549" s="334"/>
      <c r="K549" s="334"/>
      <c r="L549" s="334"/>
      <c r="M549" s="334"/>
      <c r="N549" s="334"/>
      <c r="O549" s="334"/>
      <c r="P549" s="334"/>
      <c r="Q549" s="334"/>
      <c r="S549" s="16"/>
    </row>
    <row r="550" spans="1:23" ht="12.75" customHeight="1" x14ac:dyDescent="0.2">
      <c r="B550" s="26"/>
      <c r="D550" s="60"/>
      <c r="E550" s="335" t="str">
        <f>Translations!$B$1403</f>
        <v>Uveďte podrobnosti o všech dodavatelích příslušného paliva (zdrojový tok).</v>
      </c>
      <c r="F550" s="335"/>
      <c r="G550" s="335"/>
      <c r="H550" s="335"/>
      <c r="I550" s="335"/>
      <c r="J550" s="335"/>
      <c r="K550" s="335"/>
      <c r="L550" s="335"/>
      <c r="M550" s="335"/>
      <c r="N550" s="335"/>
      <c r="O550" s="335"/>
      <c r="P550" s="335"/>
      <c r="Q550" s="335"/>
      <c r="S550" s="16"/>
    </row>
    <row r="551" spans="1:23" ht="12.75" customHeight="1" x14ac:dyDescent="0.2">
      <c r="B551" s="26"/>
      <c r="D551" s="60"/>
      <c r="E551" s="335" t="str">
        <f>Translations!$B$1405</f>
        <v>Můžete také přidat referenční text nebo číslo specifické pro dodavatele pro identifikaci, např. identifikační číslo měřidla používané na fakturách (číslo EIC atd.).</v>
      </c>
      <c r="F551" s="335"/>
      <c r="G551" s="335"/>
      <c r="H551" s="335"/>
      <c r="I551" s="335"/>
      <c r="J551" s="335"/>
      <c r="K551" s="335"/>
      <c r="L551" s="335"/>
      <c r="M551" s="335"/>
      <c r="N551" s="335"/>
      <c r="O551" s="335"/>
      <c r="P551" s="335"/>
      <c r="Q551" s="335"/>
      <c r="S551" s="16"/>
    </row>
    <row r="552" spans="1:23" ht="12.75" customHeight="1" x14ac:dyDescent="0.2">
      <c r="B552" s="26"/>
      <c r="D552" s="60"/>
      <c r="E552" s="335"/>
      <c r="F552" s="335"/>
      <c r="G552" s="335"/>
      <c r="H552" s="335"/>
      <c r="I552" s="335"/>
      <c r="J552" s="335"/>
      <c r="K552" s="335"/>
      <c r="L552" s="335"/>
      <c r="M552" s="335"/>
      <c r="N552" s="335"/>
      <c r="O552" s="335"/>
      <c r="P552" s="335"/>
      <c r="Q552" s="335"/>
      <c r="S552" s="16"/>
    </row>
    <row r="553" spans="1:23" ht="5.0999999999999996" customHeight="1" x14ac:dyDescent="0.2">
      <c r="B553" s="26"/>
      <c r="D553" s="60"/>
      <c r="E553" s="59"/>
      <c r="F553" s="59"/>
      <c r="G553" s="59"/>
      <c r="H553" s="59"/>
      <c r="I553" s="59"/>
      <c r="J553" s="59"/>
      <c r="K553" s="59"/>
      <c r="L553" s="59"/>
      <c r="M553" s="59"/>
      <c r="N553" s="59"/>
      <c r="S553" s="16"/>
    </row>
    <row r="554" spans="1:23" x14ac:dyDescent="0.2">
      <c r="B554" s="26"/>
      <c r="E554" s="377" t="str">
        <f>Translations!$B$1406</f>
        <v>Název dodavatele</v>
      </c>
      <c r="F554" s="377"/>
      <c r="G554" s="377"/>
      <c r="H554" s="377"/>
      <c r="I554" s="377" t="s">
        <v>1756</v>
      </c>
      <c r="J554" s="377"/>
      <c r="K554" s="377"/>
      <c r="L554" s="377" t="s">
        <v>198</v>
      </c>
      <c r="M554" s="377"/>
      <c r="N554" s="377"/>
      <c r="O554" s="377"/>
      <c r="P554" s="3"/>
      <c r="Q554" s="3"/>
      <c r="S554" s="16"/>
    </row>
    <row r="555" spans="1:23" x14ac:dyDescent="0.2">
      <c r="B555" s="26"/>
      <c r="D555" s="79">
        <v>1</v>
      </c>
      <c r="E555" s="354"/>
      <c r="F555" s="354"/>
      <c r="G555" s="354"/>
      <c r="H555" s="354"/>
      <c r="I555" s="354"/>
      <c r="J555" s="354"/>
      <c r="K555" s="354"/>
      <c r="L555" s="370"/>
      <c r="M555" s="370"/>
      <c r="N555" s="3"/>
      <c r="O555" s="3"/>
      <c r="P555" s="3"/>
      <c r="Q555" s="3"/>
      <c r="S555" s="16"/>
      <c r="V555" s="27" t="str">
        <f t="shared" ref="V555:V564" si="588">IF(E555="","",D555&amp;". "&amp;E555)</f>
        <v/>
      </c>
    </row>
    <row r="556" spans="1:23" x14ac:dyDescent="0.2">
      <c r="B556" s="26"/>
      <c r="D556" s="79">
        <v>2</v>
      </c>
      <c r="E556" s="354"/>
      <c r="F556" s="354"/>
      <c r="G556" s="354"/>
      <c r="H556" s="354"/>
      <c r="I556" s="354"/>
      <c r="J556" s="354"/>
      <c r="K556" s="354"/>
      <c r="L556" s="370"/>
      <c r="M556" s="370"/>
      <c r="N556" s="3"/>
      <c r="O556" s="3"/>
      <c r="P556" s="3"/>
      <c r="Q556" s="3"/>
      <c r="S556" s="16"/>
      <c r="V556" s="27" t="str">
        <f t="shared" si="588"/>
        <v/>
      </c>
    </row>
    <row r="557" spans="1:23" x14ac:dyDescent="0.2">
      <c r="B557" s="26"/>
      <c r="D557" s="79">
        <v>3</v>
      </c>
      <c r="E557" s="354"/>
      <c r="F557" s="354"/>
      <c r="G557" s="354"/>
      <c r="H557" s="354"/>
      <c r="I557" s="354"/>
      <c r="J557" s="354"/>
      <c r="K557" s="354"/>
      <c r="L557" s="370"/>
      <c r="M557" s="370"/>
      <c r="N557" s="3"/>
      <c r="O557" s="3"/>
      <c r="P557" s="3"/>
      <c r="Q557" s="3"/>
      <c r="S557" s="16"/>
      <c r="V557" s="27" t="str">
        <f t="shared" si="588"/>
        <v/>
      </c>
    </row>
    <row r="558" spans="1:23" x14ac:dyDescent="0.2">
      <c r="B558" s="26"/>
      <c r="D558" s="79">
        <v>4</v>
      </c>
      <c r="E558" s="354"/>
      <c r="F558" s="354"/>
      <c r="G558" s="354"/>
      <c r="H558" s="354"/>
      <c r="I558" s="354"/>
      <c r="J558" s="354"/>
      <c r="K558" s="354"/>
      <c r="L558" s="370"/>
      <c r="M558" s="370"/>
      <c r="N558" s="3"/>
      <c r="O558" s="3"/>
      <c r="P558" s="3"/>
      <c r="Q558" s="3"/>
      <c r="S558" s="16"/>
      <c r="V558" s="27" t="str">
        <f t="shared" si="588"/>
        <v/>
      </c>
    </row>
    <row r="559" spans="1:23" x14ac:dyDescent="0.2">
      <c r="B559" s="26"/>
      <c r="D559" s="79">
        <v>5</v>
      </c>
      <c r="E559" s="354"/>
      <c r="F559" s="354"/>
      <c r="G559" s="354"/>
      <c r="H559" s="354"/>
      <c r="I559" s="354"/>
      <c r="J559" s="354"/>
      <c r="K559" s="354"/>
      <c r="L559" s="370"/>
      <c r="M559" s="370"/>
      <c r="N559" s="3"/>
      <c r="O559" s="3"/>
      <c r="P559" s="3"/>
      <c r="Q559" s="3"/>
      <c r="S559" s="16"/>
      <c r="V559" s="27" t="str">
        <f t="shared" si="588"/>
        <v/>
      </c>
    </row>
    <row r="560" spans="1:23" x14ac:dyDescent="0.2">
      <c r="B560" s="26"/>
      <c r="D560" s="79">
        <v>6</v>
      </c>
      <c r="E560" s="354"/>
      <c r="F560" s="354"/>
      <c r="G560" s="354"/>
      <c r="H560" s="354"/>
      <c r="I560" s="354"/>
      <c r="J560" s="354"/>
      <c r="K560" s="354"/>
      <c r="L560" s="370"/>
      <c r="M560" s="370"/>
      <c r="N560" s="3"/>
      <c r="O560" s="3"/>
      <c r="P560" s="3"/>
      <c r="Q560" s="3"/>
      <c r="S560" s="16"/>
      <c r="V560" s="27" t="str">
        <f t="shared" si="588"/>
        <v/>
      </c>
    </row>
    <row r="561" spans="2:133" x14ac:dyDescent="0.2">
      <c r="B561" s="26"/>
      <c r="D561" s="79">
        <v>7</v>
      </c>
      <c r="E561" s="354"/>
      <c r="F561" s="354"/>
      <c r="G561" s="354"/>
      <c r="H561" s="354"/>
      <c r="I561" s="354"/>
      <c r="J561" s="354"/>
      <c r="K561" s="354"/>
      <c r="L561" s="370"/>
      <c r="M561" s="370"/>
      <c r="N561" s="3"/>
      <c r="O561" s="3"/>
      <c r="P561" s="3"/>
      <c r="Q561" s="3"/>
      <c r="S561" s="16"/>
      <c r="V561" s="27" t="str">
        <f t="shared" si="588"/>
        <v/>
      </c>
    </row>
    <row r="562" spans="2:133" x14ac:dyDescent="0.2">
      <c r="B562" s="26"/>
      <c r="D562" s="79">
        <v>8</v>
      </c>
      <c r="E562" s="354"/>
      <c r="F562" s="354"/>
      <c r="G562" s="354"/>
      <c r="H562" s="354"/>
      <c r="I562" s="354"/>
      <c r="J562" s="354"/>
      <c r="K562" s="354"/>
      <c r="L562" s="370"/>
      <c r="M562" s="370"/>
      <c r="N562" s="3"/>
      <c r="O562" s="3"/>
      <c r="P562" s="3"/>
      <c r="Q562" s="3"/>
      <c r="S562" s="16"/>
      <c r="V562" s="27" t="str">
        <f t="shared" si="588"/>
        <v/>
      </c>
    </row>
    <row r="563" spans="2:133" x14ac:dyDescent="0.2">
      <c r="B563" s="26"/>
      <c r="D563" s="79">
        <v>9</v>
      </c>
      <c r="E563" s="354"/>
      <c r="F563" s="354"/>
      <c r="G563" s="354"/>
      <c r="H563" s="354"/>
      <c r="I563" s="354"/>
      <c r="J563" s="354"/>
      <c r="K563" s="354"/>
      <c r="L563" s="370"/>
      <c r="M563" s="370"/>
      <c r="N563" s="3"/>
      <c r="O563" s="3"/>
      <c r="P563" s="3"/>
      <c r="Q563" s="3"/>
      <c r="S563" s="16"/>
      <c r="V563" s="27" t="str">
        <f t="shared" si="588"/>
        <v/>
      </c>
    </row>
    <row r="564" spans="2:133" x14ac:dyDescent="0.2">
      <c r="B564" s="26"/>
      <c r="D564" s="79">
        <v>10</v>
      </c>
      <c r="E564" s="354"/>
      <c r="F564" s="354"/>
      <c r="G564" s="354"/>
      <c r="H564" s="354"/>
      <c r="I564" s="354"/>
      <c r="J564" s="354"/>
      <c r="K564" s="354"/>
      <c r="L564" s="370"/>
      <c r="M564" s="370"/>
      <c r="N564" s="3"/>
      <c r="O564" s="3"/>
      <c r="P564" s="3"/>
      <c r="Q564" s="3"/>
      <c r="S564" s="16"/>
      <c r="V564" s="27" t="str">
        <f t="shared" si="588"/>
        <v/>
      </c>
    </row>
    <row r="565" spans="2:133" x14ac:dyDescent="0.2">
      <c r="B565" s="26"/>
      <c r="S565" s="16"/>
    </row>
    <row r="566" spans="2:133" ht="12.75" customHeight="1" x14ac:dyDescent="0.2">
      <c r="B566" s="26"/>
      <c r="D566" s="60" t="s">
        <v>30</v>
      </c>
      <c r="E566" s="334" t="str">
        <f>Translations!$B$1409</f>
        <v>Nakoupené, spotřebované a vyvezené množství</v>
      </c>
      <c r="F566" s="334"/>
      <c r="G566" s="334"/>
      <c r="H566" s="334"/>
      <c r="I566" s="334"/>
      <c r="J566" s="334"/>
      <c r="K566" s="334"/>
      <c r="L566" s="334"/>
      <c r="M566" s="334"/>
      <c r="N566" s="334"/>
      <c r="O566" s="334"/>
      <c r="P566" s="334"/>
      <c r="Q566" s="334"/>
      <c r="S566" s="16"/>
    </row>
    <row r="567" spans="2:133" x14ac:dyDescent="0.2">
      <c r="B567" s="26"/>
      <c r="D567" s="60"/>
      <c r="E567" s="335" t="str">
        <f>Translations!$B$1410</f>
        <v>Zde uveďte množství pro každý z následujících parametrů:</v>
      </c>
      <c r="F567" s="335"/>
      <c r="G567" s="335"/>
      <c r="H567" s="335"/>
      <c r="I567" s="335"/>
      <c r="J567" s="335"/>
      <c r="K567" s="335"/>
      <c r="L567" s="335"/>
      <c r="M567" s="335"/>
      <c r="N567" s="335"/>
      <c r="O567" s="335"/>
      <c r="P567" s="335"/>
      <c r="Q567" s="335"/>
      <c r="S567" s="16"/>
    </row>
    <row r="568" spans="2:133" x14ac:dyDescent="0.2">
      <c r="B568" s="26"/>
      <c r="D568" s="60"/>
      <c r="E568" s="32"/>
      <c r="F568" s="40" t="str">
        <f>Translations!$B$1411</f>
        <v>Nakoupené množství</v>
      </c>
      <c r="G568" s="337" t="str">
        <f>Translations!$B$1412</f>
        <v>Množství paliva nakoupeného od každého dodavatele v roce Y</v>
      </c>
      <c r="H568" s="337"/>
      <c r="I568" s="337"/>
      <c r="J568" s="337"/>
      <c r="K568" s="337"/>
      <c r="L568" s="337"/>
      <c r="M568" s="337"/>
      <c r="N568" s="337"/>
      <c r="O568" s="337"/>
      <c r="P568" s="337"/>
      <c r="Q568" s="337"/>
      <c r="S568" s="16"/>
    </row>
    <row r="569" spans="2:133" x14ac:dyDescent="0.2">
      <c r="B569" s="26"/>
      <c r="D569" s="60"/>
      <c r="E569" s="32"/>
      <c r="F569" s="40" t="str">
        <f>Translations!$B$1413</f>
        <v>Zásoby (počáteční stav)</v>
      </c>
      <c r="G569" s="337" t="str">
        <f>Translations!$B$1414</f>
        <v>Množství paliva na skladě (začátek roku Y)</v>
      </c>
      <c r="H569" s="355"/>
      <c r="I569" s="355"/>
      <c r="J569" s="355"/>
      <c r="K569" s="355"/>
      <c r="L569" s="355"/>
      <c r="M569" s="355"/>
      <c r="N569" s="355"/>
      <c r="O569" s="355"/>
      <c r="P569" s="355"/>
      <c r="Q569" s="355"/>
      <c r="S569" s="16"/>
    </row>
    <row r="570" spans="2:133" x14ac:dyDescent="0.2">
      <c r="B570" s="26"/>
      <c r="D570" s="60"/>
      <c r="E570" s="363" t="str">
        <f>Translations!$B$1415</f>
        <v>Zásoby (na konci roku)</v>
      </c>
      <c r="F570" s="364"/>
      <c r="G570" s="366" t="str">
        <f>Translations!$B$1416</f>
        <v>Množství paliva na skladě (konec roku Y)</v>
      </c>
      <c r="H570" s="367"/>
      <c r="I570" s="367"/>
      <c r="J570" s="367"/>
      <c r="K570" s="367"/>
      <c r="L570" s="367"/>
      <c r="M570" s="367"/>
      <c r="N570" s="367"/>
      <c r="O570" s="367"/>
      <c r="P570" s="367"/>
      <c r="Q570" s="367"/>
      <c r="S570" s="16"/>
    </row>
    <row r="571" spans="2:133" x14ac:dyDescent="0.2">
      <c r="B571" s="26"/>
      <c r="D571" s="60"/>
      <c r="E571" s="365"/>
      <c r="F571" s="365"/>
      <c r="G571" s="368" t="str">
        <f>Translations!$B$1417</f>
        <v>Zásoby před rokem 2024 nejsou přiřazeny konkrétnímu dodavateli, protože v té době nebyl systém ETS2 relevantní.</v>
      </c>
      <c r="H571" s="369"/>
      <c r="I571" s="369"/>
      <c r="J571" s="369"/>
      <c r="K571" s="369"/>
      <c r="L571" s="369"/>
      <c r="M571" s="369"/>
      <c r="N571" s="369"/>
      <c r="O571" s="369"/>
      <c r="P571" s="369"/>
      <c r="Q571" s="369"/>
      <c r="S571" s="16"/>
    </row>
    <row r="572" spans="2:133" ht="12.75" customHeight="1" x14ac:dyDescent="0.2">
      <c r="B572" s="26"/>
      <c r="D572" s="60"/>
      <c r="E572" s="32"/>
      <c r="F572" s="40" t="str">
        <f>Translations!$B$632</f>
        <v>Export</v>
      </c>
      <c r="G572" s="337" t="str">
        <f>Translations!$B$1418</f>
        <v>Množství paliva vyvezeného třetím stranám nebo spotřebovaného pro činnosti, na které se nevztahuje příloha I (např. mobilní stroje).</v>
      </c>
      <c r="H572" s="355"/>
      <c r="I572" s="355"/>
      <c r="J572" s="355"/>
      <c r="K572" s="355"/>
      <c r="L572" s="355"/>
      <c r="M572" s="355"/>
      <c r="N572" s="355"/>
      <c r="O572" s="355"/>
      <c r="P572" s="355"/>
      <c r="Q572" s="355"/>
      <c r="S572" s="16"/>
    </row>
    <row r="573" spans="2:133" x14ac:dyDescent="0.2">
      <c r="B573" s="26"/>
      <c r="D573" s="60"/>
      <c r="E573" s="32"/>
      <c r="F573" s="40" t="str">
        <f>Translations!$B$1419</f>
        <v>Celková spotřeba</v>
      </c>
      <c r="G573" s="337" t="str">
        <f>Translations!$B$1420</f>
        <v>Množství spotřebované pro účely přílohy I v roce Y. Všimněte si, že v případě, že se hodnoty liší od úrovně aktivity zdrojového toku, zobrazí se červený indikátor chyby.</v>
      </c>
      <c r="H573" s="355"/>
      <c r="I573" s="355"/>
      <c r="J573" s="355"/>
      <c r="K573" s="355"/>
      <c r="L573" s="355"/>
      <c r="M573" s="355"/>
      <c r="N573" s="355"/>
      <c r="O573" s="355"/>
      <c r="P573" s="355"/>
      <c r="Q573" s="355"/>
      <c r="S573" s="16"/>
    </row>
    <row r="574" spans="2:133" ht="5.0999999999999996" customHeight="1" x14ac:dyDescent="0.2">
      <c r="B574" s="26"/>
      <c r="S574" s="16"/>
    </row>
    <row r="575" spans="2:133" ht="12.95" customHeight="1" x14ac:dyDescent="0.2">
      <c r="B575" s="26"/>
      <c r="D575" s="356" t="s">
        <v>1757</v>
      </c>
      <c r="E575" s="357" t="str">
        <f>Translations!$B$1411</f>
        <v>Nakoupené množství</v>
      </c>
      <c r="F575" s="358"/>
      <c r="G575" s="358"/>
      <c r="H575" s="358"/>
      <c r="I575" s="358"/>
      <c r="J575" s="358"/>
      <c r="K575" s="358"/>
      <c r="L575" s="358"/>
      <c r="M575" s="358"/>
      <c r="N575" s="359"/>
      <c r="O575" s="360" t="str">
        <f>Translations!$B$632</f>
        <v>Export</v>
      </c>
      <c r="P575" s="360" t="str">
        <f>Translations!$B$1415</f>
        <v>Zásoby (na konci roku)</v>
      </c>
      <c r="Q575" s="360" t="str">
        <f>Translations!$B$1419</f>
        <v>Celková spotřeba</v>
      </c>
      <c r="S575" s="16"/>
      <c r="U575" s="371" t="s">
        <v>29</v>
      </c>
      <c r="V575" s="332" t="s">
        <v>28</v>
      </c>
      <c r="W575" s="27" t="s">
        <v>27</v>
      </c>
      <c r="X575" s="27" t="s">
        <v>27</v>
      </c>
      <c r="Z575" s="329" t="s">
        <v>26</v>
      </c>
      <c r="AA575" s="330"/>
      <c r="AB575" s="331"/>
      <c r="AU575" s="332" t="s">
        <v>25</v>
      </c>
      <c r="AW575" s="2" t="s">
        <v>24</v>
      </c>
      <c r="AX575" s="44" t="s">
        <v>16</v>
      </c>
      <c r="AY575" s="44">
        <v>2023</v>
      </c>
      <c r="AZ575" s="44">
        <v>2024</v>
      </c>
      <c r="BA575" s="44">
        <v>2025</v>
      </c>
      <c r="BB575" s="44">
        <v>2026</v>
      </c>
      <c r="BC575" s="44">
        <v>2027</v>
      </c>
      <c r="BD575" s="44">
        <v>2028</v>
      </c>
      <c r="BE575" s="44">
        <v>2029</v>
      </c>
      <c r="BF575" s="44">
        <v>2030</v>
      </c>
      <c r="BG575" s="44" t="s">
        <v>13</v>
      </c>
      <c r="BI575" s="2" t="s">
        <v>23</v>
      </c>
      <c r="BJ575" s="44" t="s">
        <v>16</v>
      </c>
      <c r="BK575" s="44">
        <v>2023</v>
      </c>
      <c r="BL575" s="44">
        <v>2024</v>
      </c>
      <c r="BM575" s="44">
        <v>2025</v>
      </c>
      <c r="BN575" s="44">
        <v>2026</v>
      </c>
      <c r="BO575" s="44">
        <v>2027</v>
      </c>
      <c r="BP575" s="44">
        <v>2028</v>
      </c>
      <c r="BQ575" s="44">
        <v>2029</v>
      </c>
      <c r="BR575" s="44">
        <v>2030</v>
      </c>
      <c r="BS575" s="44" t="s">
        <v>13</v>
      </c>
      <c r="BT575" s="63"/>
      <c r="BU575" s="63"/>
      <c r="BV575" s="63"/>
      <c r="BW575" s="63"/>
      <c r="BX575" s="63"/>
      <c r="BY575" s="63"/>
      <c r="BZ575" s="63"/>
      <c r="CA575" s="63"/>
      <c r="CB575" s="63"/>
      <c r="CC575" s="63"/>
      <c r="CD575" s="63"/>
      <c r="CE575" s="63"/>
      <c r="CF575" s="63"/>
      <c r="CG575" s="63"/>
      <c r="CH575" s="63"/>
      <c r="CI575" s="63"/>
      <c r="CJ575" s="63"/>
      <c r="CK575" s="63"/>
      <c r="CL575" s="63"/>
      <c r="CM575" s="63"/>
      <c r="CN575" s="63"/>
      <c r="CO575" s="63"/>
      <c r="CP575" s="63"/>
      <c r="CQ575" s="63"/>
      <c r="CR575" s="63"/>
      <c r="CS575" s="63"/>
      <c r="CT575" s="63"/>
      <c r="CU575" s="63"/>
      <c r="CV575" s="63"/>
      <c r="CW575" s="63"/>
      <c r="CX575" s="63"/>
      <c r="CY575" s="63"/>
      <c r="CZ575" s="63"/>
      <c r="DA575" s="63"/>
      <c r="DB575" s="63"/>
      <c r="DC575" s="63"/>
      <c r="DD575" s="63"/>
      <c r="DE575" s="63"/>
      <c r="DF575" s="63"/>
      <c r="DG575" s="63"/>
      <c r="DH575" s="63"/>
      <c r="DI575" s="63"/>
      <c r="DJ575" s="63"/>
      <c r="DK575" s="63"/>
      <c r="DL575" s="63"/>
      <c r="DM575" s="63"/>
      <c r="DN575" s="63"/>
      <c r="DO575" s="63"/>
      <c r="DP575" s="63"/>
      <c r="DQ575" s="63"/>
      <c r="DS575" s="2" t="s">
        <v>22</v>
      </c>
      <c r="DT575" s="44" t="s">
        <v>16</v>
      </c>
      <c r="DU575" s="44">
        <v>2023</v>
      </c>
      <c r="DV575" s="44">
        <v>2024</v>
      </c>
      <c r="DW575" s="44">
        <v>2025</v>
      </c>
      <c r="DX575" s="44">
        <v>2026</v>
      </c>
      <c r="DY575" s="44">
        <v>2027</v>
      </c>
      <c r="DZ575" s="44">
        <v>2028</v>
      </c>
      <c r="EA575" s="44">
        <v>2029</v>
      </c>
      <c r="EB575" s="44">
        <v>2030</v>
      </c>
      <c r="EC575" s="44" t="s">
        <v>13</v>
      </c>
    </row>
    <row r="576" spans="2:133" ht="62.25" customHeight="1" x14ac:dyDescent="0.2">
      <c r="B576" s="26"/>
      <c r="D576" s="356"/>
      <c r="E576" s="76" t="str">
        <f>INDEX(V555:V564,COLUMNS(E576:E576))</f>
        <v/>
      </c>
      <c r="F576" s="76" t="str">
        <f>INDEX(V555:V564,COLUMNS(E576:F576))</f>
        <v/>
      </c>
      <c r="G576" s="76" t="str">
        <f>INDEX(V555:V564,COLUMNS(E576:G576))</f>
        <v/>
      </c>
      <c r="H576" s="76" t="str">
        <f>INDEX(V555:V564,COLUMNS(E576:H576))</f>
        <v/>
      </c>
      <c r="I576" s="76" t="str">
        <f>INDEX(V555:V564,COLUMNS(E576:I576))</f>
        <v/>
      </c>
      <c r="J576" s="76" t="str">
        <f>INDEX(V555:V564,COLUMNS(E576:J576))</f>
        <v/>
      </c>
      <c r="K576" s="76" t="str">
        <f>INDEX(V555:V564,COLUMNS(E576:K576))</f>
        <v/>
      </c>
      <c r="L576" s="76" t="str">
        <f>INDEX(V555:V564,COLUMNS(E576:L576))</f>
        <v/>
      </c>
      <c r="M576" s="76" t="str">
        <f>INDEX(V555:V564,COLUMNS(E576:M576))</f>
        <v/>
      </c>
      <c r="N576" s="76" t="str">
        <f>INDEX(V555:V564,COLUMNS(E576:N576))</f>
        <v/>
      </c>
      <c r="O576" s="361"/>
      <c r="P576" s="361"/>
      <c r="Q576" s="362"/>
      <c r="S576" s="16"/>
      <c r="T576" s="63"/>
      <c r="U576" s="372"/>
      <c r="V576" s="333"/>
      <c r="W576" s="44" t="s">
        <v>21</v>
      </c>
      <c r="X576" s="44" t="s">
        <v>20</v>
      </c>
      <c r="Z576" s="44" t="str">
        <f t="shared" ref="Z576:AI576" si="589">E576</f>
        <v/>
      </c>
      <c r="AA576" s="44" t="str">
        <f t="shared" si="589"/>
        <v/>
      </c>
      <c r="AB576" s="44" t="str">
        <f t="shared" si="589"/>
        <v/>
      </c>
      <c r="AC576" s="44" t="str">
        <f t="shared" si="589"/>
        <v/>
      </c>
      <c r="AD576" s="44" t="str">
        <f t="shared" si="589"/>
        <v/>
      </c>
      <c r="AE576" s="44" t="str">
        <f t="shared" si="589"/>
        <v/>
      </c>
      <c r="AF576" s="44" t="str">
        <f t="shared" si="589"/>
        <v/>
      </c>
      <c r="AG576" s="44" t="str">
        <f t="shared" si="589"/>
        <v/>
      </c>
      <c r="AH576" s="44" t="str">
        <f t="shared" si="589"/>
        <v/>
      </c>
      <c r="AI576" s="44" t="str">
        <f t="shared" si="589"/>
        <v/>
      </c>
      <c r="AJ576" s="63"/>
      <c r="AK576" s="63"/>
      <c r="AL576" s="63"/>
      <c r="AN576" s="63"/>
      <c r="AO576" s="63"/>
      <c r="AP576" s="63"/>
      <c r="AQ576" s="63"/>
      <c r="AR576" s="63"/>
      <c r="AS576" s="63"/>
      <c r="AT576" s="63"/>
      <c r="AU576" s="333"/>
      <c r="AV576" s="63"/>
      <c r="AW576" s="2" t="s">
        <v>19</v>
      </c>
      <c r="AX576" s="44">
        <v>0</v>
      </c>
      <c r="AY576" s="44">
        <v>0</v>
      </c>
      <c r="AZ576" s="44">
        <v>0</v>
      </c>
      <c r="BA576" s="44">
        <v>0</v>
      </c>
      <c r="BB576" s="44">
        <v>0</v>
      </c>
      <c r="BC576" s="44">
        <v>0</v>
      </c>
      <c r="BD576" s="44">
        <v>0</v>
      </c>
      <c r="BE576" s="44">
        <v>0</v>
      </c>
      <c r="BF576" s="44">
        <v>0</v>
      </c>
      <c r="BG576" s="44"/>
      <c r="BH576" s="63"/>
      <c r="BI576" s="2" t="s">
        <v>19</v>
      </c>
      <c r="BJ576" s="44">
        <v>0</v>
      </c>
      <c r="BK576" s="44">
        <v>0</v>
      </c>
      <c r="BL576" s="44">
        <v>0</v>
      </c>
      <c r="BM576" s="44">
        <v>0</v>
      </c>
      <c r="BN576" s="44">
        <v>0</v>
      </c>
      <c r="BO576" s="44">
        <v>0</v>
      </c>
      <c r="BP576" s="44">
        <v>0</v>
      </c>
      <c r="BQ576" s="44">
        <v>0</v>
      </c>
      <c r="BR576" s="44">
        <v>0</v>
      </c>
      <c r="BS576" s="44"/>
      <c r="BT576" s="63"/>
      <c r="BU576" s="63"/>
      <c r="BV576" s="63"/>
      <c r="BW576" s="63"/>
      <c r="BX576" s="63"/>
      <c r="BY576" s="63"/>
      <c r="BZ576" s="63"/>
      <c r="CA576" s="63"/>
      <c r="CB576" s="63"/>
      <c r="CC576" s="63"/>
      <c r="CD576" s="63"/>
      <c r="CE576" s="63"/>
      <c r="CF576" s="63"/>
      <c r="CG576" s="63"/>
      <c r="CH576" s="63"/>
      <c r="CI576" s="63"/>
      <c r="CJ576" s="63"/>
      <c r="CK576" s="63"/>
      <c r="CL576" s="63"/>
      <c r="CM576" s="63"/>
      <c r="CN576" s="63"/>
      <c r="CO576" s="63"/>
      <c r="CP576" s="63"/>
      <c r="CQ576" s="63"/>
      <c r="CR576" s="63"/>
      <c r="CS576" s="63"/>
      <c r="CT576" s="63"/>
      <c r="CU576" s="63"/>
      <c r="CV576" s="63"/>
      <c r="CW576" s="63"/>
      <c r="CX576" s="63"/>
      <c r="CY576" s="63"/>
      <c r="CZ576" s="63"/>
      <c r="DA576" s="63"/>
      <c r="DB576" s="63"/>
      <c r="DC576" s="63"/>
      <c r="DD576" s="63"/>
      <c r="DE576" s="63"/>
      <c r="DF576" s="63"/>
      <c r="DG576" s="63"/>
      <c r="DH576" s="63"/>
      <c r="DI576" s="63"/>
      <c r="DJ576" s="63"/>
      <c r="DK576" s="63"/>
      <c r="DL576" s="63"/>
      <c r="DM576" s="63"/>
      <c r="DN576" s="63"/>
      <c r="DO576" s="63"/>
      <c r="DP576" s="63"/>
      <c r="DQ576" s="63"/>
      <c r="DR576" s="2" t="str">
        <f>Translations!$B$632</f>
        <v>Export</v>
      </c>
      <c r="DS576" s="2" t="s">
        <v>19</v>
      </c>
      <c r="DT576" s="44">
        <v>0</v>
      </c>
      <c r="DU576" s="44">
        <v>0</v>
      </c>
      <c r="DV576" s="44">
        <v>0</v>
      </c>
      <c r="DW576" s="44">
        <v>0</v>
      </c>
      <c r="DX576" s="44">
        <v>0</v>
      </c>
      <c r="DY576" s="44">
        <v>0</v>
      </c>
      <c r="DZ576" s="44">
        <v>0</v>
      </c>
      <c r="EA576" s="44">
        <v>0</v>
      </c>
      <c r="EB576" s="44">
        <v>0</v>
      </c>
      <c r="EC576" s="44"/>
    </row>
    <row r="577" spans="1:209" x14ac:dyDescent="0.2">
      <c r="B577" s="26"/>
      <c r="D577" s="74">
        <v>2023</v>
      </c>
      <c r="E577" s="36"/>
      <c r="F577" s="36"/>
      <c r="G577" s="36"/>
      <c r="H577" s="36"/>
      <c r="I577" s="36"/>
      <c r="J577" s="36"/>
      <c r="K577" s="36"/>
      <c r="L577" s="36"/>
      <c r="M577" s="36"/>
      <c r="N577" s="36"/>
      <c r="O577" s="36"/>
      <c r="P577" s="73"/>
      <c r="Q577" s="75"/>
      <c r="S577" s="16"/>
      <c r="U577" s="27">
        <f t="shared" ref="U577:U584" si="590">SUM(E577:N577)</f>
        <v>0</v>
      </c>
      <c r="V577" s="27"/>
      <c r="W577" s="27"/>
      <c r="X577" s="71">
        <f>P577</f>
        <v>0</v>
      </c>
      <c r="Z577" s="27"/>
      <c r="AA577" s="27"/>
      <c r="AB577" s="27"/>
      <c r="AC577" s="27"/>
      <c r="AD577" s="27"/>
      <c r="AE577" s="27"/>
      <c r="AF577" s="27"/>
      <c r="AG577" s="27"/>
      <c r="AH577" s="27"/>
      <c r="AI577" s="27"/>
      <c r="AU577" s="44">
        <v>0</v>
      </c>
      <c r="AW577" s="44">
        <v>2023</v>
      </c>
      <c r="AX577" s="44">
        <v>0</v>
      </c>
      <c r="AY577" s="66">
        <f>IF(AY575=AW577,X577,IF(AX577=0,MAX(AY576-MAX(AU577-SUM(AX576:AX576),0),0),AY576))</f>
        <v>0</v>
      </c>
      <c r="AZ577" s="66">
        <f>IF(AZ575=AW577,X577,IF(AY577=0,MAX(AZ576-MAX(AU577-SUM(AX576:AY576),0),0),AZ576))</f>
        <v>0</v>
      </c>
      <c r="BA577" s="66">
        <f>IF(BA575=AW577,X577,IF(AZ577=0,MAX(BA576-MAX(AU577-SUM(AX576:AZ576),0),0),BA576))</f>
        <v>0</v>
      </c>
      <c r="BB577" s="66">
        <f>IF(BB575=AW577,X577,IF(BA577=0,MAX(BB576-MAX(AU577-SUM(AX576:BA576),0),0),BB576))</f>
        <v>0</v>
      </c>
      <c r="BC577" s="66">
        <f>IF(BC575=AW577,X577,IF(BB577=0,MAX(BC576-MAX(AU577-SUM(AX576:BB576),0),0),BC576))</f>
        <v>0</v>
      </c>
      <c r="BD577" s="66">
        <f>IF(BD575=AW577,X577,IF(BC577=0,MAX(BD576-MAX(AU577-SUM(AX576:BC576),0),0),BD576))</f>
        <v>0</v>
      </c>
      <c r="BE577" s="66">
        <f>IF(BE575=AW577,X577,IF(BD577=0,MAX(BE576-MAX(AU577-SUM(AX576:BD576),0),0),BE576))</f>
        <v>0</v>
      </c>
      <c r="BF577" s="66">
        <f>IF(BF575=AW577,X577,IF(BE577=0,MAX(BF576-MAX(AU577-SUM(AX576:BE576),0),0),BF576))</f>
        <v>0</v>
      </c>
      <c r="BG577" s="66" t="b">
        <f t="shared" ref="BG577:BG584" si="591">SUM(AY577:BF577)=P577</f>
        <v>1</v>
      </c>
      <c r="BI577" s="44">
        <v>2023</v>
      </c>
      <c r="BJ577" s="44">
        <v>0</v>
      </c>
      <c r="BK577" s="66">
        <f>IF(BI577&gt;BK575,AY576-AY577,0)</f>
        <v>0</v>
      </c>
      <c r="BL577" s="66">
        <f>IF(BI577&gt;BL575,AZ576-AZ577,0)</f>
        <v>0</v>
      </c>
      <c r="BM577" s="66">
        <f>IF(BI577&gt;BM575,BA576-BA577,0)</f>
        <v>0</v>
      </c>
      <c r="BN577" s="66">
        <f>IF(BI577&gt;BN575,BB576-BB577,0)</f>
        <v>0</v>
      </c>
      <c r="BO577" s="66">
        <f>IF(BI577&gt;BO575,BC576-BC577,0)</f>
        <v>0</v>
      </c>
      <c r="BP577" s="66">
        <f>IF(BI577&gt;BP575,BD576-BD577,0)</f>
        <v>0</v>
      </c>
      <c r="BQ577" s="66">
        <f>IF(BI577&gt;BQ575,BE576-BE577,0)</f>
        <v>0</v>
      </c>
      <c r="BR577" s="66">
        <f>IF(BI577&gt;BR575,BF576-BF577,0)</f>
        <v>0</v>
      </c>
      <c r="BS577" s="66" t="b">
        <f t="shared" ref="BS577:BS584" si="592">SUM(BK577:BR577)=V577-SUM(Z577:AI577)</f>
        <v>1</v>
      </c>
      <c r="BT577" s="68"/>
      <c r="BU577" s="68"/>
      <c r="BV577" s="68"/>
      <c r="BW577" s="68"/>
      <c r="BX577" s="68"/>
      <c r="BY577" s="68"/>
      <c r="BZ577" s="68"/>
      <c r="CA577" s="68"/>
      <c r="CB577" s="68"/>
      <c r="CC577" s="68"/>
      <c r="CD577" s="68"/>
      <c r="CE577" s="68"/>
      <c r="CF577" s="68"/>
      <c r="CG577" s="68"/>
      <c r="CH577" s="68"/>
      <c r="CI577" s="68"/>
      <c r="CJ577" s="68"/>
      <c r="CK577" s="68"/>
      <c r="CL577" s="68"/>
      <c r="CM577" s="68"/>
      <c r="CN577" s="68"/>
      <c r="CO577" s="68"/>
      <c r="CP577" s="68"/>
      <c r="CQ577" s="68"/>
      <c r="CR577" s="68"/>
      <c r="CS577" s="68"/>
      <c r="CT577" s="68"/>
      <c r="CU577" s="68"/>
      <c r="CV577" s="68"/>
      <c r="CW577" s="68"/>
      <c r="CX577" s="68"/>
      <c r="CY577" s="68"/>
      <c r="CZ577" s="68"/>
      <c r="DA577" s="68"/>
      <c r="DB577" s="68"/>
      <c r="DC577" s="68"/>
      <c r="DD577" s="68"/>
      <c r="DE577" s="68"/>
      <c r="DF577" s="68"/>
      <c r="DG577" s="68"/>
      <c r="DH577" s="68"/>
      <c r="DI577" s="68"/>
      <c r="DJ577" s="68"/>
      <c r="DK577" s="68"/>
      <c r="DL577" s="68"/>
      <c r="DM577" s="68"/>
      <c r="DN577" s="68"/>
      <c r="DO577" s="68"/>
      <c r="DP577" s="68"/>
      <c r="DQ577" s="68"/>
      <c r="DR577" s="63">
        <f t="shared" ref="DR577:DR584" si="593">O577</f>
        <v>0</v>
      </c>
      <c r="DS577" s="44">
        <v>2023</v>
      </c>
      <c r="DT577" s="44">
        <v>0</v>
      </c>
      <c r="DU577" s="66">
        <f>IF(DS577&gt;DU575,IF(DR577&lt;=BK577,DR577,BK577),0)</f>
        <v>0</v>
      </c>
      <c r="DV577" s="66">
        <f>IF(DS577&gt;DV575,IF(DR577&lt;=BL577,DR577,BL577),0)</f>
        <v>0</v>
      </c>
      <c r="DW577" s="66">
        <f>IF(DS577&gt;DW575,IF(DR577&lt;=BM577,DR577,BM577),0)</f>
        <v>0</v>
      </c>
      <c r="DX577" s="66">
        <f>IF(DS577&gt;DX575,IF(DR577&lt;=BN577,DR577,BN577),0)</f>
        <v>0</v>
      </c>
      <c r="DY577" s="66">
        <f>IF(DS577&gt;DY575,IF(DR577&lt;=BO577,DR577,BO577),0)</f>
        <v>0</v>
      </c>
      <c r="DZ577" s="66">
        <f>IF(DS577&gt;DZ575,IF(DR577&lt;=BP577,DR577,BP577),0)</f>
        <v>0</v>
      </c>
      <c r="EA577" s="66">
        <f>IF(DS577&gt;EA575,IF(DR577&lt;=BQ577,DR577,BQ577),0)</f>
        <v>0</v>
      </c>
      <c r="EB577" s="66">
        <f>IF(DS577&gt;EB575,IF(DR577&lt;=BR577,DR577,BR577),0)</f>
        <v>0</v>
      </c>
      <c r="EC577" s="66" t="b">
        <f t="shared" ref="EC577:EC584" si="594">SUM(DU577:EB577)+SUM(HC601:HL601)=O577</f>
        <v>1</v>
      </c>
    </row>
    <row r="578" spans="1:209" x14ac:dyDescent="0.2">
      <c r="B578" s="26"/>
      <c r="D578" s="74">
        <v>2024</v>
      </c>
      <c r="E578" s="73"/>
      <c r="F578" s="73"/>
      <c r="G578" s="73"/>
      <c r="H578" s="73"/>
      <c r="I578" s="73"/>
      <c r="J578" s="73"/>
      <c r="K578" s="73"/>
      <c r="L578" s="73"/>
      <c r="M578" s="73"/>
      <c r="N578" s="73"/>
      <c r="O578" s="73"/>
      <c r="P578" s="73"/>
      <c r="Q578" s="35">
        <f t="shared" ref="Q578:Q584" si="595">SUM(E578:N578)-O578+(P577-P578)</f>
        <v>0</v>
      </c>
      <c r="R578" s="72" t="b">
        <f>AND(E547&lt;&gt;"",D578=CNTR_ReportingYear,ROUND(SUM(Q578),0)&lt;&gt;ROUND(SUM(M547),0))</f>
        <v>0</v>
      </c>
      <c r="S578" s="16"/>
      <c r="U578" s="27">
        <f t="shared" si="590"/>
        <v>0</v>
      </c>
      <c r="V578" s="66">
        <f t="shared" ref="V578:V584" si="596">O578+Q578</f>
        <v>0</v>
      </c>
      <c r="W578" s="71">
        <f t="shared" ref="W578:W584" si="597">V578-P577</f>
        <v>0</v>
      </c>
      <c r="X578" s="71">
        <f t="shared" ref="X578:X584" si="598">IF(W578&gt;0,P578,P577+W578+(P578-P577))</f>
        <v>0</v>
      </c>
      <c r="Y578" s="69"/>
      <c r="Z578" s="70">
        <f t="shared" ref="Z578:Z584" si="599">IF(W578&lt;=0,0,W578*E578/SUM(E578:N578))</f>
        <v>0</v>
      </c>
      <c r="AA578" s="70">
        <f t="shared" ref="AA578:AA584" si="600">IF(W578&lt;=0,0,W578*F578/SUM(E578:N578))</f>
        <v>0</v>
      </c>
      <c r="AB578" s="70">
        <f t="shared" ref="AB578:AB584" si="601">IF(W578&lt;=0,0,W578*G578/SUM(E578:N578))</f>
        <v>0</v>
      </c>
      <c r="AC578" s="70">
        <f t="shared" ref="AC578:AC584" si="602">IF(W578&lt;=0,0,W578*H578/SUM(E578:N578))</f>
        <v>0</v>
      </c>
      <c r="AD578" s="70">
        <f t="shared" ref="AD578:AD584" si="603">IF(W578&lt;=0,0,W578*I578/SUM(E578:N578))</f>
        <v>0</v>
      </c>
      <c r="AE578" s="70">
        <f t="shared" ref="AE578:AE584" si="604">IF(W578&lt;=0,0,W578*J578/SUM(E578:N578))</f>
        <v>0</v>
      </c>
      <c r="AF578" s="70">
        <f t="shared" ref="AF578:AF584" si="605">IF(W578&lt;=0,0,W578*K578/SUM(E578:N578))</f>
        <v>0</v>
      </c>
      <c r="AG578" s="70">
        <f t="shared" ref="AG578:AG584" si="606">IF(W578&lt;=0,0,W578*L578/SUM(E578:N578))</f>
        <v>0</v>
      </c>
      <c r="AH578" s="70">
        <f t="shared" ref="AH578:AH584" si="607">IF(W578&lt;=0,0,W578*M578/SUM(E578:N578))</f>
        <v>0</v>
      </c>
      <c r="AI578" s="70">
        <f t="shared" ref="AI578:AI584" si="608">IF(W578&lt;=0,0,W578*N578/SUM(E578:N578))</f>
        <v>0</v>
      </c>
      <c r="AJ578" s="69"/>
      <c r="AK578" s="69"/>
      <c r="AL578" s="69"/>
      <c r="AN578" s="69"/>
      <c r="AO578" s="69"/>
      <c r="AP578" s="69"/>
      <c r="AQ578" s="69"/>
      <c r="AR578" s="69"/>
      <c r="AS578" s="69"/>
      <c r="AT578" s="69"/>
      <c r="AU578" s="44">
        <f t="shared" ref="AU578:AU584" si="609">IF(V578&lt;P577,V578,P577)</f>
        <v>0</v>
      </c>
      <c r="AV578" s="69"/>
      <c r="AW578" s="44">
        <v>2024</v>
      </c>
      <c r="AX578" s="44">
        <v>0</v>
      </c>
      <c r="AY578" s="66">
        <f>IF(AY575=AW578,X578,IF(AX578=0,MAX(AY577-MAX(AU578-SUM(AX577:AX577),0),0),AY577))</f>
        <v>0</v>
      </c>
      <c r="AZ578" s="66">
        <f>IF(AZ575=AW578,X578,IF(AY578=0,MAX(AZ577-MAX(AU578-SUM(AX577:AY577),0),0),AZ577))</f>
        <v>0</v>
      </c>
      <c r="BA578" s="66">
        <f>IF(BA575=AW578,X578,IF(AZ578=0,MAX(BA577-MAX(AU578-SUM(AX577:AZ577),0),0),BA577))</f>
        <v>0</v>
      </c>
      <c r="BB578" s="66">
        <f>IF(BB575=AW578,X578,IF(BA578=0,MAX(BB577-MAX(AU578-SUM(AX577:BA577),0),0),BB577))</f>
        <v>0</v>
      </c>
      <c r="BC578" s="66">
        <f>IF(BC575=AW578,X578,IF(BB578=0,MAX(BC577-MAX(AU578-SUM(AX577:BB577),0),0),BC577))</f>
        <v>0</v>
      </c>
      <c r="BD578" s="66">
        <f>IF(BD575=AW578,X578,IF(BC578=0,MAX(BD577-MAX(AU578-SUM(AX577:BC577),0),0),BD577))</f>
        <v>0</v>
      </c>
      <c r="BE578" s="66">
        <f>IF(BE575=AW578,X578,IF(BD578=0,MAX(BE577-MAX(AU578-SUM(AX577:BD577),0),0),BE577))</f>
        <v>0</v>
      </c>
      <c r="BF578" s="66">
        <f>IF(BF575=AW578,X578,IF(BE578=0,MAX(BF577-MAX(AU578-SUM(AX577:BE577),0),0),BF577))</f>
        <v>0</v>
      </c>
      <c r="BG578" s="66" t="b">
        <f t="shared" si="591"/>
        <v>1</v>
      </c>
      <c r="BI578" s="44">
        <v>2024</v>
      </c>
      <c r="BJ578" s="44">
        <v>0</v>
      </c>
      <c r="BK578" s="66">
        <f>IF(BI578&gt;BK575,AY577-AY578,0)</f>
        <v>0</v>
      </c>
      <c r="BL578" s="66">
        <f>IF(BI578&gt;BL575,AZ577-AZ578,0)</f>
        <v>0</v>
      </c>
      <c r="BM578" s="66">
        <f>IF(BI578&gt;BM575,BA577-BA578,0)</f>
        <v>0</v>
      </c>
      <c r="BN578" s="66">
        <f>IF(BI578&gt;BN575,BB577-BB578,0)</f>
        <v>0</v>
      </c>
      <c r="BO578" s="66">
        <f>IF(BI578&gt;BO575,BC577-BC578,0)</f>
        <v>0</v>
      </c>
      <c r="BP578" s="66">
        <f>IF(BI578&gt;BP575,BD577-BD578,0)</f>
        <v>0</v>
      </c>
      <c r="BQ578" s="66">
        <f>IF(BI578&gt;BQ575,BE577-BE578,0)</f>
        <v>0</v>
      </c>
      <c r="BR578" s="66">
        <f>IF(BI578&gt;BR575,BF577-BF578,0)</f>
        <v>0</v>
      </c>
      <c r="BS578" s="66" t="b">
        <f t="shared" si="592"/>
        <v>1</v>
      </c>
      <c r="BT578" s="68"/>
      <c r="BU578" s="68"/>
      <c r="BV578" s="68"/>
      <c r="BW578" s="68"/>
      <c r="BX578" s="68"/>
      <c r="BY578" s="68"/>
      <c r="BZ578" s="68"/>
      <c r="CA578" s="68"/>
      <c r="CB578" s="68"/>
      <c r="CC578" s="68"/>
      <c r="CD578" s="68"/>
      <c r="CE578" s="68"/>
      <c r="CF578" s="68"/>
      <c r="CG578" s="68"/>
      <c r="CH578" s="68"/>
      <c r="CI578" s="68"/>
      <c r="CJ578" s="68"/>
      <c r="CK578" s="68"/>
      <c r="CL578" s="68"/>
      <c r="CM578" s="68"/>
      <c r="CN578" s="68"/>
      <c r="CO578" s="68"/>
      <c r="CP578" s="68"/>
      <c r="CQ578" s="68"/>
      <c r="CR578" s="68"/>
      <c r="CS578" s="68"/>
      <c r="CT578" s="68"/>
      <c r="CU578" s="68"/>
      <c r="CV578" s="68"/>
      <c r="CW578" s="68"/>
      <c r="CX578" s="68"/>
      <c r="CY578" s="68"/>
      <c r="CZ578" s="68"/>
      <c r="DA578" s="68"/>
      <c r="DB578" s="68"/>
      <c r="DC578" s="68"/>
      <c r="DD578" s="68"/>
      <c r="DE578" s="68"/>
      <c r="DF578" s="68"/>
      <c r="DG578" s="68"/>
      <c r="DH578" s="68"/>
      <c r="DI578" s="68"/>
      <c r="DJ578" s="68"/>
      <c r="DK578" s="68"/>
      <c r="DL578" s="68"/>
      <c r="DM578" s="68"/>
      <c r="DN578" s="68"/>
      <c r="DO578" s="68"/>
      <c r="DP578" s="68"/>
      <c r="DQ578" s="68"/>
      <c r="DR578" s="67">
        <f t="shared" si="593"/>
        <v>0</v>
      </c>
      <c r="DS578" s="44">
        <v>2024</v>
      </c>
      <c r="DT578" s="44">
        <v>0</v>
      </c>
      <c r="DU578" s="66">
        <f>IF(DS578&gt;DU575,IF(DR578&lt;=BK578,DR578,BK578),0)</f>
        <v>0</v>
      </c>
      <c r="DV578" s="66">
        <f>IF(DS578&gt;DV575,IF(DR578&lt;=BL578,DR578,BL578),0)</f>
        <v>0</v>
      </c>
      <c r="DW578" s="66">
        <f>IF(DS578&gt;DW575,IF(DR578&lt;=BM578,DR578,BM578),0)</f>
        <v>0</v>
      </c>
      <c r="DX578" s="66">
        <f>IF(DS578&gt;DX575,IF(DR578&lt;=BN578,DR578,BN578),0)</f>
        <v>0</v>
      </c>
      <c r="DY578" s="66">
        <f>IF(DS578&gt;DY575,IF(DR578&lt;=BO578,DR578,BO578),0)</f>
        <v>0</v>
      </c>
      <c r="DZ578" s="66">
        <f>IF(DS578&gt;DZ575,IF(DR578&lt;=BP578,DR578,BP578),0)</f>
        <v>0</v>
      </c>
      <c r="EA578" s="66">
        <f>IF(DS578&gt;EA575,IF(DR578&lt;=BQ578,DR578,BQ578),0)</f>
        <v>0</v>
      </c>
      <c r="EB578" s="66">
        <f>IF(DS578&gt;EB575,IF(DR578&lt;=BR578,DR578,BR578),0)</f>
        <v>0</v>
      </c>
      <c r="EC578" s="66" t="b">
        <f t="shared" si="594"/>
        <v>1</v>
      </c>
    </row>
    <row r="579" spans="1:209" x14ac:dyDescent="0.2">
      <c r="B579" s="26"/>
      <c r="D579" s="74">
        <v>2025</v>
      </c>
      <c r="E579" s="73"/>
      <c r="F579" s="73"/>
      <c r="G579" s="73"/>
      <c r="H579" s="73"/>
      <c r="I579" s="73"/>
      <c r="J579" s="73"/>
      <c r="K579" s="73"/>
      <c r="L579" s="73"/>
      <c r="M579" s="73"/>
      <c r="N579" s="73"/>
      <c r="O579" s="73"/>
      <c r="P579" s="73"/>
      <c r="Q579" s="35">
        <f t="shared" si="595"/>
        <v>0</v>
      </c>
      <c r="R579" s="72" t="b">
        <f>AND(E547&lt;&gt;"",D579=CNTR_ReportingYear,ROUND(SUM(Q579),0)&lt;&gt;ROUND(SUM(M547),0))</f>
        <v>0</v>
      </c>
      <c r="S579" s="16"/>
      <c r="U579" s="27">
        <f t="shared" si="590"/>
        <v>0</v>
      </c>
      <c r="V579" s="66">
        <f t="shared" si="596"/>
        <v>0</v>
      </c>
      <c r="W579" s="71">
        <f t="shared" si="597"/>
        <v>0</v>
      </c>
      <c r="X579" s="71">
        <f t="shared" si="598"/>
        <v>0</v>
      </c>
      <c r="Y579" s="69"/>
      <c r="Z579" s="70">
        <f t="shared" si="599"/>
        <v>0</v>
      </c>
      <c r="AA579" s="70">
        <f t="shared" si="600"/>
        <v>0</v>
      </c>
      <c r="AB579" s="70">
        <f t="shared" si="601"/>
        <v>0</v>
      </c>
      <c r="AC579" s="70">
        <f t="shared" si="602"/>
        <v>0</v>
      </c>
      <c r="AD579" s="70">
        <f t="shared" si="603"/>
        <v>0</v>
      </c>
      <c r="AE579" s="70">
        <f t="shared" si="604"/>
        <v>0</v>
      </c>
      <c r="AF579" s="70">
        <f t="shared" si="605"/>
        <v>0</v>
      </c>
      <c r="AG579" s="70">
        <f t="shared" si="606"/>
        <v>0</v>
      </c>
      <c r="AH579" s="70">
        <f t="shared" si="607"/>
        <v>0</v>
      </c>
      <c r="AI579" s="70">
        <f t="shared" si="608"/>
        <v>0</v>
      </c>
      <c r="AJ579" s="69"/>
      <c r="AK579" s="69"/>
      <c r="AL579" s="69"/>
      <c r="AN579" s="69"/>
      <c r="AO579" s="69"/>
      <c r="AP579" s="69"/>
      <c r="AQ579" s="69"/>
      <c r="AR579" s="69"/>
      <c r="AS579" s="69"/>
      <c r="AT579" s="69"/>
      <c r="AU579" s="44">
        <f t="shared" si="609"/>
        <v>0</v>
      </c>
      <c r="AV579" s="69"/>
      <c r="AW579" s="44">
        <v>2025</v>
      </c>
      <c r="AX579" s="44">
        <v>0</v>
      </c>
      <c r="AY579" s="66">
        <f>IF(AY575=AW579,X579,IF(AX579=0,MAX(AY578-MAX(AU579-SUM(AX578:AX578),0),0),AY578))</f>
        <v>0</v>
      </c>
      <c r="AZ579" s="66">
        <f>IF(AZ575=AW579,X579,IF(AY579=0,MAX(AZ578-MAX(AU579-SUM(AX578:AY578),0),0),AZ578))</f>
        <v>0</v>
      </c>
      <c r="BA579" s="66">
        <f>IF(BA575=AW579,X579,IF(AZ579=0,MAX(BA578-MAX(AU579-SUM(AX578:AZ578),0),0),BA578))</f>
        <v>0</v>
      </c>
      <c r="BB579" s="66">
        <f>IF(BB575=AW579,X579,IF(BA579=0,MAX(BB578-MAX(AU579-SUM(AX578:BA578),0),0),BB578))</f>
        <v>0</v>
      </c>
      <c r="BC579" s="66">
        <f>IF(BC575=AW579,X579,IF(BB579=0,MAX(BC578-MAX(AU579-SUM(AX578:BB578),0),0),BC578))</f>
        <v>0</v>
      </c>
      <c r="BD579" s="66">
        <f>IF(BD575=AW579,X579,IF(BC579=0,MAX(BD578-MAX(AU579-SUM(AX578:BC578),0),0),BD578))</f>
        <v>0</v>
      </c>
      <c r="BE579" s="66">
        <f>IF(BE575=AW579,X579,IF(BD579=0,MAX(BE578-MAX(AU579-SUM(AX578:BD578),0),0),BE578))</f>
        <v>0</v>
      </c>
      <c r="BF579" s="66">
        <f>IF(BF575=AW579,X579,IF(BE579=0,MAX(BF578-MAX(AU579-SUM(AX578:BE578),0),0),BF578))</f>
        <v>0</v>
      </c>
      <c r="BG579" s="66" t="b">
        <f t="shared" si="591"/>
        <v>1</v>
      </c>
      <c r="BI579" s="44">
        <v>2025</v>
      </c>
      <c r="BJ579" s="44">
        <v>0</v>
      </c>
      <c r="BK579" s="66">
        <f>IF(BI579&gt;BK575,AY578-AY579,0)</f>
        <v>0</v>
      </c>
      <c r="BL579" s="66">
        <f>IF(BI579&gt;BL575,AZ578-AZ579,0)</f>
        <v>0</v>
      </c>
      <c r="BM579" s="66">
        <f>IF(BI579&gt;BM575,BA578-BA579,0)</f>
        <v>0</v>
      </c>
      <c r="BN579" s="66">
        <f>IF(BI579&gt;BN575,BB578-BB579,0)</f>
        <v>0</v>
      </c>
      <c r="BO579" s="66">
        <f>IF(BI579&gt;BO575,BC578-BC579,0)</f>
        <v>0</v>
      </c>
      <c r="BP579" s="66">
        <f>IF(BI579&gt;BP575,BD578-BD579,0)</f>
        <v>0</v>
      </c>
      <c r="BQ579" s="66">
        <f>IF(BI579&gt;BQ575,BE578-BE579,0)</f>
        <v>0</v>
      </c>
      <c r="BR579" s="66">
        <f>IF(BI579&gt;BR575,BF578-BF579,0)</f>
        <v>0</v>
      </c>
      <c r="BS579" s="66" t="b">
        <f t="shared" si="592"/>
        <v>1</v>
      </c>
      <c r="BT579" s="68"/>
      <c r="BU579" s="68"/>
      <c r="BV579" s="68"/>
      <c r="BW579" s="68"/>
      <c r="BX579" s="68"/>
      <c r="BY579" s="68"/>
      <c r="BZ579" s="68"/>
      <c r="CA579" s="68"/>
      <c r="CB579" s="68"/>
      <c r="CC579" s="68"/>
      <c r="CD579" s="68"/>
      <c r="CE579" s="68"/>
      <c r="CF579" s="68"/>
      <c r="CG579" s="68"/>
      <c r="CH579" s="68"/>
      <c r="CI579" s="68"/>
      <c r="CJ579" s="68"/>
      <c r="CK579" s="68"/>
      <c r="CL579" s="68"/>
      <c r="CM579" s="68"/>
      <c r="CN579" s="68"/>
      <c r="CO579" s="68"/>
      <c r="CP579" s="68"/>
      <c r="CQ579" s="68"/>
      <c r="CR579" s="68"/>
      <c r="CS579" s="68"/>
      <c r="CT579" s="68"/>
      <c r="CU579" s="68"/>
      <c r="CV579" s="68"/>
      <c r="CW579" s="68"/>
      <c r="CX579" s="68"/>
      <c r="CY579" s="68"/>
      <c r="CZ579" s="68"/>
      <c r="DA579" s="68"/>
      <c r="DB579" s="68"/>
      <c r="DC579" s="68"/>
      <c r="DD579" s="68"/>
      <c r="DE579" s="68"/>
      <c r="DF579" s="68"/>
      <c r="DG579" s="68"/>
      <c r="DH579" s="68"/>
      <c r="DI579" s="68"/>
      <c r="DJ579" s="68"/>
      <c r="DK579" s="68"/>
      <c r="DL579" s="68"/>
      <c r="DM579" s="68"/>
      <c r="DN579" s="68"/>
      <c r="DO579" s="68"/>
      <c r="DP579" s="68"/>
      <c r="DQ579" s="68"/>
      <c r="DR579" s="67">
        <f t="shared" si="593"/>
        <v>0</v>
      </c>
      <c r="DS579" s="44">
        <v>2025</v>
      </c>
      <c r="DT579" s="44">
        <v>0</v>
      </c>
      <c r="DU579" s="66">
        <f>IF(DS579&gt;DU575,IF(DR579&lt;=BK579,DR579,BK579),0)</f>
        <v>0</v>
      </c>
      <c r="DV579" s="66">
        <f>IF(DS579&gt;DV575,IF(DR579&lt;=BL579,DR579,BL579),0)</f>
        <v>0</v>
      </c>
      <c r="DW579" s="66">
        <f>IF(DS579&gt;DW575,IF(DR579&lt;=BM579,DR579,BM579),0)</f>
        <v>0</v>
      </c>
      <c r="DX579" s="66">
        <f>IF(DS579&gt;DX575,IF(DR579&lt;=BN579,DR579,BN579),0)</f>
        <v>0</v>
      </c>
      <c r="DY579" s="66">
        <f>IF(DS579&gt;DY575,IF(DR579&lt;=BO579,DR579,BO579),0)</f>
        <v>0</v>
      </c>
      <c r="DZ579" s="66">
        <f>IF(DS579&gt;DZ575,IF(DR579&lt;=BP579,DR579,BP579),0)</f>
        <v>0</v>
      </c>
      <c r="EA579" s="66">
        <f>IF(DS579&gt;EA575,IF(DR579&lt;=BQ579,DR579,BQ579),0)</f>
        <v>0</v>
      </c>
      <c r="EB579" s="66">
        <f>IF(DS579&gt;EB575,IF(DR579&lt;=BR579,DR579,BR579),0)</f>
        <v>0</v>
      </c>
      <c r="EC579" s="66" t="b">
        <f t="shared" si="594"/>
        <v>1</v>
      </c>
    </row>
    <row r="580" spans="1:209" x14ac:dyDescent="0.2">
      <c r="B580" s="26"/>
      <c r="D580" s="74">
        <v>2026</v>
      </c>
      <c r="E580" s="73"/>
      <c r="F580" s="73"/>
      <c r="G580" s="73"/>
      <c r="H580" s="73"/>
      <c r="I580" s="73"/>
      <c r="J580" s="73"/>
      <c r="K580" s="73"/>
      <c r="L580" s="73"/>
      <c r="M580" s="73"/>
      <c r="N580" s="73"/>
      <c r="O580" s="73"/>
      <c r="P580" s="73"/>
      <c r="Q580" s="35">
        <f t="shared" si="595"/>
        <v>0</v>
      </c>
      <c r="R580" s="72" t="b">
        <f>AND(E547&lt;&gt;"",D580=CNTR_ReportingYear,ROUND(SUM(Q580),0)&lt;&gt;ROUND(SUM(M547),0))</f>
        <v>0</v>
      </c>
      <c r="S580" s="16"/>
      <c r="U580" s="27">
        <f t="shared" si="590"/>
        <v>0</v>
      </c>
      <c r="V580" s="66">
        <f t="shared" si="596"/>
        <v>0</v>
      </c>
      <c r="W580" s="71">
        <f t="shared" si="597"/>
        <v>0</v>
      </c>
      <c r="X580" s="71">
        <f t="shared" si="598"/>
        <v>0</v>
      </c>
      <c r="Y580" s="69"/>
      <c r="Z580" s="70">
        <f t="shared" si="599"/>
        <v>0</v>
      </c>
      <c r="AA580" s="70">
        <f t="shared" si="600"/>
        <v>0</v>
      </c>
      <c r="AB580" s="70">
        <f t="shared" si="601"/>
        <v>0</v>
      </c>
      <c r="AC580" s="70">
        <f t="shared" si="602"/>
        <v>0</v>
      </c>
      <c r="AD580" s="70">
        <f t="shared" si="603"/>
        <v>0</v>
      </c>
      <c r="AE580" s="70">
        <f t="shared" si="604"/>
        <v>0</v>
      </c>
      <c r="AF580" s="70">
        <f t="shared" si="605"/>
        <v>0</v>
      </c>
      <c r="AG580" s="70">
        <f t="shared" si="606"/>
        <v>0</v>
      </c>
      <c r="AH580" s="70">
        <f t="shared" si="607"/>
        <v>0</v>
      </c>
      <c r="AI580" s="70">
        <f t="shared" si="608"/>
        <v>0</v>
      </c>
      <c r="AJ580" s="69"/>
      <c r="AK580" s="69"/>
      <c r="AL580" s="69"/>
      <c r="AN580" s="69"/>
      <c r="AO580" s="69"/>
      <c r="AP580" s="69"/>
      <c r="AQ580" s="69"/>
      <c r="AR580" s="69"/>
      <c r="AS580" s="69"/>
      <c r="AT580" s="69"/>
      <c r="AU580" s="44">
        <f t="shared" si="609"/>
        <v>0</v>
      </c>
      <c r="AV580" s="69"/>
      <c r="AW580" s="44">
        <v>2026</v>
      </c>
      <c r="AX580" s="44">
        <v>0</v>
      </c>
      <c r="AY580" s="66">
        <f>IF(AY575=AW580,X580,IF(AX580=0,MAX(AY579-MAX(AU580-SUM(AX579:AX579),0),0),AY579))</f>
        <v>0</v>
      </c>
      <c r="AZ580" s="66">
        <f>IF(AZ575=AW580,X580,IF(AY580=0,MAX(AZ579-MAX(AU580-SUM(AX579:AY579),0),0),AZ579))</f>
        <v>0</v>
      </c>
      <c r="BA580" s="66">
        <f>IF(BA575=AW580,X580,IF(AZ580=0,MAX(BA579-MAX(AU580-SUM(AX579:AZ579),0),0),BA579))</f>
        <v>0</v>
      </c>
      <c r="BB580" s="66">
        <f>IF(BB575=AW580,X580,IF(BA580=0,MAX(BB579-MAX(AU580-SUM(AX579:BA579),0),0),BB579))</f>
        <v>0</v>
      </c>
      <c r="BC580" s="66">
        <f>IF(BC575=AW580,X580,IF(BB580=0,MAX(BC579-MAX(AU580-SUM(AX579:BB579),0),0),BC579))</f>
        <v>0</v>
      </c>
      <c r="BD580" s="66">
        <f>IF(BD575=AW580,X580,IF(BC580=0,MAX(BD579-MAX(AU580-SUM(AX579:BC579),0),0),BD579))</f>
        <v>0</v>
      </c>
      <c r="BE580" s="66">
        <f>IF(BE575=AW580,X580,IF(BD580=0,MAX(BE579-MAX(AU580-SUM(AX579:BD579),0),0),BE579))</f>
        <v>0</v>
      </c>
      <c r="BF580" s="66">
        <f>IF(BF575=AW580,X580,IF(BE580=0,MAX(BF579-MAX(AU580-SUM(AX579:BE579),0),0),BF579))</f>
        <v>0</v>
      </c>
      <c r="BG580" s="66" t="b">
        <f t="shared" si="591"/>
        <v>1</v>
      </c>
      <c r="BI580" s="44">
        <v>2026</v>
      </c>
      <c r="BJ580" s="44">
        <v>0</v>
      </c>
      <c r="BK580" s="66">
        <f>IF(BI580&gt;BK575,AY579-AY580,0)</f>
        <v>0</v>
      </c>
      <c r="BL580" s="66">
        <f>IF(BI580&gt;BL575,AZ579-AZ580,0)</f>
        <v>0</v>
      </c>
      <c r="BM580" s="66">
        <f>IF(BI580&gt;BM575,BA579-BA580,0)</f>
        <v>0</v>
      </c>
      <c r="BN580" s="66">
        <f>IF(BI580&gt;BN575,BB579-BB580,0)</f>
        <v>0</v>
      </c>
      <c r="BO580" s="66">
        <f>IF(BI580&gt;BO575,BC579-BC580,0)</f>
        <v>0</v>
      </c>
      <c r="BP580" s="66">
        <f>IF(BI580&gt;BP575,BD579-BD580,0)</f>
        <v>0</v>
      </c>
      <c r="BQ580" s="66">
        <f>IF(BI580&gt;BQ575,BE579-BE580,0)</f>
        <v>0</v>
      </c>
      <c r="BR580" s="66">
        <f>IF(BI580&gt;BR575,BF579-BF580,0)</f>
        <v>0</v>
      </c>
      <c r="BS580" s="66" t="b">
        <f t="shared" si="592"/>
        <v>1</v>
      </c>
      <c r="BT580" s="68"/>
      <c r="BU580" s="68"/>
      <c r="BV580" s="68"/>
      <c r="BW580" s="68"/>
      <c r="BX580" s="68"/>
      <c r="BY580" s="68"/>
      <c r="BZ580" s="68"/>
      <c r="CA580" s="68"/>
      <c r="CB580" s="68"/>
      <c r="CC580" s="68"/>
      <c r="CD580" s="68"/>
      <c r="CE580" s="68"/>
      <c r="CF580" s="68"/>
      <c r="CG580" s="68"/>
      <c r="CH580" s="68"/>
      <c r="CI580" s="68"/>
      <c r="CJ580" s="68"/>
      <c r="CK580" s="68"/>
      <c r="CL580" s="68"/>
      <c r="CM580" s="68"/>
      <c r="CN580" s="68"/>
      <c r="CO580" s="68"/>
      <c r="CP580" s="68"/>
      <c r="CQ580" s="68"/>
      <c r="CR580" s="68"/>
      <c r="CS580" s="68"/>
      <c r="CT580" s="68"/>
      <c r="CU580" s="68"/>
      <c r="CV580" s="68"/>
      <c r="CW580" s="68"/>
      <c r="CX580" s="68"/>
      <c r="CY580" s="68"/>
      <c r="CZ580" s="68"/>
      <c r="DA580" s="68"/>
      <c r="DB580" s="68"/>
      <c r="DC580" s="68"/>
      <c r="DD580" s="68"/>
      <c r="DE580" s="68"/>
      <c r="DF580" s="68"/>
      <c r="DG580" s="68"/>
      <c r="DH580" s="68"/>
      <c r="DI580" s="68"/>
      <c r="DJ580" s="68"/>
      <c r="DK580" s="68"/>
      <c r="DL580" s="68"/>
      <c r="DM580" s="68"/>
      <c r="DN580" s="68"/>
      <c r="DO580" s="68"/>
      <c r="DP580" s="68"/>
      <c r="DQ580" s="68"/>
      <c r="DR580" s="67">
        <f t="shared" si="593"/>
        <v>0</v>
      </c>
      <c r="DS580" s="44">
        <v>2026</v>
      </c>
      <c r="DT580" s="44">
        <v>0</v>
      </c>
      <c r="DU580" s="66">
        <f>IF(DS580&gt;DU575,IF(DR580&lt;=BK580,DR580,BK580),0)</f>
        <v>0</v>
      </c>
      <c r="DV580" s="66">
        <f>IF(DS580&gt;DV575,IF(DR580&lt;=BL580,DR580,BL580),0)</f>
        <v>0</v>
      </c>
      <c r="DW580" s="66">
        <f>IF(DS580&gt;DW575,IF(DR580&lt;=BM580,DR580,BM580),0)</f>
        <v>0</v>
      </c>
      <c r="DX580" s="66">
        <f>IF(DS580&gt;DX575,IF(DR580&lt;=BN580,DR580,BN580),0)</f>
        <v>0</v>
      </c>
      <c r="DY580" s="66">
        <f>IF(DS580&gt;DY575,IF(DR580&lt;=BO580,DR580,BO580),0)</f>
        <v>0</v>
      </c>
      <c r="DZ580" s="66">
        <f>IF(DS580&gt;DZ575,IF(DR580&lt;=BP580,DR580,BP580),0)</f>
        <v>0</v>
      </c>
      <c r="EA580" s="66">
        <f>IF(DS580&gt;EA575,IF(DR580&lt;=BQ580,DR580,BQ580),0)</f>
        <v>0</v>
      </c>
      <c r="EB580" s="66">
        <f>IF(DS580&gt;EB575,IF(DR580&lt;=BR580,DR580,BR580),0)</f>
        <v>0</v>
      </c>
      <c r="EC580" s="66" t="b">
        <f t="shared" si="594"/>
        <v>1</v>
      </c>
    </row>
    <row r="581" spans="1:209" x14ac:dyDescent="0.2">
      <c r="B581" s="26"/>
      <c r="D581" s="74">
        <v>2027</v>
      </c>
      <c r="E581" s="73"/>
      <c r="F581" s="73"/>
      <c r="G581" s="73"/>
      <c r="H581" s="73"/>
      <c r="I581" s="73"/>
      <c r="J581" s="73"/>
      <c r="K581" s="73"/>
      <c r="L581" s="73"/>
      <c r="M581" s="73"/>
      <c r="N581" s="73"/>
      <c r="O581" s="73"/>
      <c r="P581" s="73"/>
      <c r="Q581" s="35">
        <f t="shared" si="595"/>
        <v>0</v>
      </c>
      <c r="R581" s="72" t="b">
        <f>AND(E547&lt;&gt;"",D581=CNTR_ReportingYear,ROUND(SUM(Q581),0)&lt;&gt;ROUND(SUM(M547),0))</f>
        <v>0</v>
      </c>
      <c r="S581" s="16"/>
      <c r="U581" s="27">
        <f t="shared" si="590"/>
        <v>0</v>
      </c>
      <c r="V581" s="66">
        <f t="shared" si="596"/>
        <v>0</v>
      </c>
      <c r="W581" s="71">
        <f t="shared" si="597"/>
        <v>0</v>
      </c>
      <c r="X581" s="71">
        <f t="shared" si="598"/>
        <v>0</v>
      </c>
      <c r="Y581" s="69"/>
      <c r="Z581" s="70">
        <f t="shared" si="599"/>
        <v>0</v>
      </c>
      <c r="AA581" s="70">
        <f t="shared" si="600"/>
        <v>0</v>
      </c>
      <c r="AB581" s="70">
        <f t="shared" si="601"/>
        <v>0</v>
      </c>
      <c r="AC581" s="70">
        <f t="shared" si="602"/>
        <v>0</v>
      </c>
      <c r="AD581" s="70">
        <f t="shared" si="603"/>
        <v>0</v>
      </c>
      <c r="AE581" s="70">
        <f t="shared" si="604"/>
        <v>0</v>
      </c>
      <c r="AF581" s="70">
        <f t="shared" si="605"/>
        <v>0</v>
      </c>
      <c r="AG581" s="70">
        <f t="shared" si="606"/>
        <v>0</v>
      </c>
      <c r="AH581" s="70">
        <f t="shared" si="607"/>
        <v>0</v>
      </c>
      <c r="AI581" s="70">
        <f t="shared" si="608"/>
        <v>0</v>
      </c>
      <c r="AJ581" s="69"/>
      <c r="AK581" s="69"/>
      <c r="AL581" s="69"/>
      <c r="AN581" s="69"/>
      <c r="AO581" s="69"/>
      <c r="AP581" s="69"/>
      <c r="AQ581" s="69"/>
      <c r="AR581" s="69"/>
      <c r="AS581" s="69"/>
      <c r="AT581" s="69"/>
      <c r="AU581" s="44">
        <f t="shared" si="609"/>
        <v>0</v>
      </c>
      <c r="AV581" s="69"/>
      <c r="AW581" s="44">
        <v>2027</v>
      </c>
      <c r="AX581" s="44">
        <v>0</v>
      </c>
      <c r="AY581" s="66">
        <f>IF(AY575=AW581,X581,IF(AX581=0,MAX(AY580-MAX(AU581-SUM(AX580:AX580),0),0),AY580))</f>
        <v>0</v>
      </c>
      <c r="AZ581" s="66">
        <f>IF(AZ575=AW581,X581,IF(AY581=0,MAX(AZ580-MAX(AU581-SUM(AX580:AY580),0),0),AZ580))</f>
        <v>0</v>
      </c>
      <c r="BA581" s="66">
        <f>IF(BA575=AW581,X581,IF(AZ581=0,MAX(BA580-MAX(AU581-SUM(AX580:AZ580),0),0),BA580))</f>
        <v>0</v>
      </c>
      <c r="BB581" s="66">
        <f>IF(BB575=AW581,X581,IF(BA581=0,MAX(BB580-MAX(AU581-SUM(AX580:BA580),0),0),BB580))</f>
        <v>0</v>
      </c>
      <c r="BC581" s="66">
        <f>IF(BC575=AW581,X581,IF(BB581=0,MAX(BC580-MAX(AU581-SUM(AX580:BB580),0),0),BC580))</f>
        <v>0</v>
      </c>
      <c r="BD581" s="66">
        <f>IF(BD575=AW581,X581,IF(BC581=0,MAX(BD580-MAX(AU581-SUM(AX580:BC580),0),0),BD580))</f>
        <v>0</v>
      </c>
      <c r="BE581" s="66">
        <f>IF(BE575=AW581,X581,IF(BD581=0,MAX(BE580-MAX(AU581-SUM(AX580:BD580),0),0),BE580))</f>
        <v>0</v>
      </c>
      <c r="BF581" s="66">
        <f>IF(BF575=AW581,X581,IF(BE581=0,MAX(BF580-MAX(AU581-SUM(AX580:BE580),0),0),BF580))</f>
        <v>0</v>
      </c>
      <c r="BG581" s="66" t="b">
        <f t="shared" si="591"/>
        <v>1</v>
      </c>
      <c r="BI581" s="44">
        <v>2027</v>
      </c>
      <c r="BJ581" s="44">
        <v>0</v>
      </c>
      <c r="BK581" s="66">
        <f>IF(BI581&gt;BK575,AY580-AY581,0)</f>
        <v>0</v>
      </c>
      <c r="BL581" s="66">
        <f>IF(BI581&gt;BL575,AZ580-AZ581,0)</f>
        <v>0</v>
      </c>
      <c r="BM581" s="66">
        <f>IF(BI581&gt;BM575,BA580-BA581,0)</f>
        <v>0</v>
      </c>
      <c r="BN581" s="66">
        <f>IF(BI581&gt;BN575,BB580-BB581,0)</f>
        <v>0</v>
      </c>
      <c r="BO581" s="66">
        <f>IF(BI581&gt;BO575,BC580-BC581,0)</f>
        <v>0</v>
      </c>
      <c r="BP581" s="66">
        <f>IF(BI581&gt;BP575,BD580-BD581,0)</f>
        <v>0</v>
      </c>
      <c r="BQ581" s="66">
        <f>IF(BI581&gt;BQ575,BE580-BE581,0)</f>
        <v>0</v>
      </c>
      <c r="BR581" s="66">
        <f>IF(BI581&gt;BR575,BF580-BF581,0)</f>
        <v>0</v>
      </c>
      <c r="BS581" s="66" t="b">
        <f t="shared" si="592"/>
        <v>1</v>
      </c>
      <c r="BT581" s="68"/>
      <c r="BU581" s="68"/>
      <c r="BV581" s="68"/>
      <c r="BW581" s="68"/>
      <c r="BX581" s="68"/>
      <c r="BY581" s="68"/>
      <c r="BZ581" s="68"/>
      <c r="CA581" s="68"/>
      <c r="CB581" s="68"/>
      <c r="CC581" s="68"/>
      <c r="CD581" s="68"/>
      <c r="CE581" s="68"/>
      <c r="CF581" s="68"/>
      <c r="CG581" s="68"/>
      <c r="CH581" s="68"/>
      <c r="CI581" s="68"/>
      <c r="CJ581" s="68"/>
      <c r="CK581" s="68"/>
      <c r="CL581" s="68"/>
      <c r="CM581" s="68"/>
      <c r="CN581" s="68"/>
      <c r="CO581" s="68"/>
      <c r="CP581" s="68"/>
      <c r="CQ581" s="68"/>
      <c r="CR581" s="68"/>
      <c r="CS581" s="68"/>
      <c r="CT581" s="68"/>
      <c r="CU581" s="68"/>
      <c r="CV581" s="68"/>
      <c r="CW581" s="68"/>
      <c r="CX581" s="68"/>
      <c r="CY581" s="68"/>
      <c r="CZ581" s="68"/>
      <c r="DA581" s="68"/>
      <c r="DB581" s="68"/>
      <c r="DC581" s="68"/>
      <c r="DD581" s="68"/>
      <c r="DE581" s="68"/>
      <c r="DF581" s="68"/>
      <c r="DG581" s="68"/>
      <c r="DH581" s="68"/>
      <c r="DI581" s="68"/>
      <c r="DJ581" s="68"/>
      <c r="DK581" s="68"/>
      <c r="DL581" s="68"/>
      <c r="DM581" s="68"/>
      <c r="DN581" s="68"/>
      <c r="DO581" s="68"/>
      <c r="DP581" s="68"/>
      <c r="DQ581" s="68"/>
      <c r="DR581" s="67">
        <f t="shared" si="593"/>
        <v>0</v>
      </c>
      <c r="DS581" s="44">
        <v>2027</v>
      </c>
      <c r="DT581" s="44">
        <v>0</v>
      </c>
      <c r="DU581" s="66">
        <f>IF(DS581&gt;DU575,IF(DR581&lt;=BK581,DR581,BK581),0)</f>
        <v>0</v>
      </c>
      <c r="DV581" s="66">
        <f>IF(DS581&gt;DV575,IF(DR581&lt;=BL581,DR581,BL581),0)</f>
        <v>0</v>
      </c>
      <c r="DW581" s="66">
        <f>IF(DS581&gt;DW575,IF(DR581&lt;=BM581,DR581,BM581),0)</f>
        <v>0</v>
      </c>
      <c r="DX581" s="66">
        <f>IF(DS581&gt;DX575,IF(DR581&lt;=BN581,DR581,BN581),0)</f>
        <v>0</v>
      </c>
      <c r="DY581" s="66">
        <f>IF(DS581&gt;DY575,IF(DR581&lt;=BO581,DR581,BO581),0)</f>
        <v>0</v>
      </c>
      <c r="DZ581" s="66">
        <f>IF(DS581&gt;DZ575,IF(DR581&lt;=BP581,DR581,BP581),0)</f>
        <v>0</v>
      </c>
      <c r="EA581" s="66">
        <f>IF(DS581&gt;EA575,IF(DR581&lt;=BQ581,DR581,BQ581),0)</f>
        <v>0</v>
      </c>
      <c r="EB581" s="66">
        <f>IF(DS581&gt;EB575,IF(DR581&lt;=BR581,DR581,BR581),0)</f>
        <v>0</v>
      </c>
      <c r="EC581" s="66" t="b">
        <f t="shared" si="594"/>
        <v>1</v>
      </c>
    </row>
    <row r="582" spans="1:209" x14ac:dyDescent="0.2">
      <c r="B582" s="26"/>
      <c r="D582" s="74">
        <v>2028</v>
      </c>
      <c r="E582" s="73"/>
      <c r="F582" s="73"/>
      <c r="G582" s="73"/>
      <c r="H582" s="73"/>
      <c r="I582" s="73"/>
      <c r="J582" s="73"/>
      <c r="K582" s="73"/>
      <c r="L582" s="73"/>
      <c r="M582" s="73"/>
      <c r="N582" s="73"/>
      <c r="O582" s="73"/>
      <c r="P582" s="73"/>
      <c r="Q582" s="35">
        <f t="shared" si="595"/>
        <v>0</v>
      </c>
      <c r="R582" s="72" t="b">
        <f>AND(E547&lt;&gt;"",D582=CNTR_ReportingYear,ROUND(SUM(Q582),0)&lt;&gt;ROUND(SUM(M547),0))</f>
        <v>0</v>
      </c>
      <c r="S582" s="16"/>
      <c r="U582" s="27">
        <f t="shared" si="590"/>
        <v>0</v>
      </c>
      <c r="V582" s="66">
        <f t="shared" si="596"/>
        <v>0</v>
      </c>
      <c r="W582" s="71">
        <f t="shared" si="597"/>
        <v>0</v>
      </c>
      <c r="X582" s="71">
        <f t="shared" si="598"/>
        <v>0</v>
      </c>
      <c r="Y582" s="69"/>
      <c r="Z582" s="70">
        <f t="shared" si="599"/>
        <v>0</v>
      </c>
      <c r="AA582" s="70">
        <f t="shared" si="600"/>
        <v>0</v>
      </c>
      <c r="AB582" s="70">
        <f t="shared" si="601"/>
        <v>0</v>
      </c>
      <c r="AC582" s="70">
        <f t="shared" si="602"/>
        <v>0</v>
      </c>
      <c r="AD582" s="70">
        <f t="shared" si="603"/>
        <v>0</v>
      </c>
      <c r="AE582" s="70">
        <f t="shared" si="604"/>
        <v>0</v>
      </c>
      <c r="AF582" s="70">
        <f t="shared" si="605"/>
        <v>0</v>
      </c>
      <c r="AG582" s="70">
        <f t="shared" si="606"/>
        <v>0</v>
      </c>
      <c r="AH582" s="70">
        <f t="shared" si="607"/>
        <v>0</v>
      </c>
      <c r="AI582" s="70">
        <f t="shared" si="608"/>
        <v>0</v>
      </c>
      <c r="AJ582" s="69"/>
      <c r="AK582" s="69"/>
      <c r="AL582" s="69"/>
      <c r="AN582" s="69"/>
      <c r="AO582" s="69"/>
      <c r="AP582" s="69"/>
      <c r="AQ582" s="69"/>
      <c r="AR582" s="69"/>
      <c r="AS582" s="69"/>
      <c r="AT582" s="69"/>
      <c r="AU582" s="44">
        <f t="shared" si="609"/>
        <v>0</v>
      </c>
      <c r="AV582" s="69"/>
      <c r="AW582" s="44">
        <v>2028</v>
      </c>
      <c r="AX582" s="44">
        <v>0</v>
      </c>
      <c r="AY582" s="66">
        <f>IF(AY575=AW582,X582,IF(AX582=0,MAX(AY581-MAX(AU582-SUM(AX581:AX581),0),0),AY581))</f>
        <v>0</v>
      </c>
      <c r="AZ582" s="66">
        <f>IF(AZ575=AW582,X582,IF(AY582=0,MAX(AZ581-MAX(AU582-SUM(AX581:AY581),0),0),AZ581))</f>
        <v>0</v>
      </c>
      <c r="BA582" s="66">
        <f>IF(BA575=AW582,X582,IF(AZ582=0,MAX(BA581-MAX(AU582-SUM(AX581:AZ581),0),0),BA581))</f>
        <v>0</v>
      </c>
      <c r="BB582" s="66">
        <f>IF(BB575=AW582,X582,IF(BA582=0,MAX(BB581-MAX(AU582-SUM(AX581:BA581),0),0),BB581))</f>
        <v>0</v>
      </c>
      <c r="BC582" s="66">
        <f>IF(BC575=AW582,X582,IF(BB582=0,MAX(BC581-MAX(AU582-SUM(AX581:BB581),0),0),BC581))</f>
        <v>0</v>
      </c>
      <c r="BD582" s="66">
        <f>IF(BD575=AW582,X582,IF(BC582=0,MAX(BD581-MAX(AU582-SUM(AX581:BC581),0),0),BD581))</f>
        <v>0</v>
      </c>
      <c r="BE582" s="66">
        <f>IF(BE575=AW582,X582,IF(BD582=0,MAX(BE581-MAX(AU582-SUM(AX581:BD581),0),0),BE581))</f>
        <v>0</v>
      </c>
      <c r="BF582" s="66">
        <f>IF(BF575=AW582,X582,IF(BE582=0,MAX(BF581-MAX(AU582-SUM(AX581:BE581),0),0),BF581))</f>
        <v>0</v>
      </c>
      <c r="BG582" s="66" t="b">
        <f t="shared" si="591"/>
        <v>1</v>
      </c>
      <c r="BI582" s="44">
        <v>2028</v>
      </c>
      <c r="BJ582" s="44">
        <v>0</v>
      </c>
      <c r="BK582" s="66">
        <f>IF(BI582&gt;BK575,AY581-AY582,0)</f>
        <v>0</v>
      </c>
      <c r="BL582" s="66">
        <f>IF(BI582&gt;BL575,AZ581-AZ582,0)</f>
        <v>0</v>
      </c>
      <c r="BM582" s="66">
        <f>IF(BI582&gt;BM575,BA581-BA582,0)</f>
        <v>0</v>
      </c>
      <c r="BN582" s="66">
        <f>IF(BI582&gt;BN575,BB581-BB582,0)</f>
        <v>0</v>
      </c>
      <c r="BO582" s="66">
        <f>IF(BI582&gt;BO575,BC581-BC582,0)</f>
        <v>0</v>
      </c>
      <c r="BP582" s="66">
        <f>IF(BI582&gt;BP575,BD581-BD582,0)</f>
        <v>0</v>
      </c>
      <c r="BQ582" s="66">
        <f>IF(BI582&gt;BQ575,BE581-BE582,0)</f>
        <v>0</v>
      </c>
      <c r="BR582" s="66">
        <f>IF(BI582&gt;BR575,BF581-BF582,0)</f>
        <v>0</v>
      </c>
      <c r="BS582" s="66" t="b">
        <f t="shared" si="592"/>
        <v>1</v>
      </c>
      <c r="BT582" s="68"/>
      <c r="BU582" s="68"/>
      <c r="BV582" s="68"/>
      <c r="BW582" s="68"/>
      <c r="BX582" s="68"/>
      <c r="BY582" s="68"/>
      <c r="BZ582" s="68"/>
      <c r="CA582" s="68"/>
      <c r="CB582" s="68"/>
      <c r="CC582" s="68"/>
      <c r="CD582" s="68"/>
      <c r="CE582" s="68"/>
      <c r="CF582" s="68"/>
      <c r="CG582" s="68"/>
      <c r="CH582" s="68"/>
      <c r="CI582" s="68"/>
      <c r="CJ582" s="68"/>
      <c r="CK582" s="68"/>
      <c r="CL582" s="68"/>
      <c r="CM582" s="68"/>
      <c r="CN582" s="68"/>
      <c r="CO582" s="68"/>
      <c r="CP582" s="68"/>
      <c r="CQ582" s="68"/>
      <c r="CR582" s="68"/>
      <c r="CS582" s="68"/>
      <c r="CT582" s="68"/>
      <c r="CU582" s="68"/>
      <c r="CV582" s="68"/>
      <c r="CW582" s="68"/>
      <c r="CX582" s="68"/>
      <c r="CY582" s="68"/>
      <c r="CZ582" s="68"/>
      <c r="DA582" s="68"/>
      <c r="DB582" s="68"/>
      <c r="DC582" s="68"/>
      <c r="DD582" s="68"/>
      <c r="DE582" s="68"/>
      <c r="DF582" s="68"/>
      <c r="DG582" s="68"/>
      <c r="DH582" s="68"/>
      <c r="DI582" s="68"/>
      <c r="DJ582" s="68"/>
      <c r="DK582" s="68"/>
      <c r="DL582" s="68"/>
      <c r="DM582" s="68"/>
      <c r="DN582" s="68"/>
      <c r="DO582" s="68"/>
      <c r="DP582" s="68"/>
      <c r="DQ582" s="68"/>
      <c r="DR582" s="67">
        <f t="shared" si="593"/>
        <v>0</v>
      </c>
      <c r="DS582" s="44">
        <v>2028</v>
      </c>
      <c r="DT582" s="44">
        <v>0</v>
      </c>
      <c r="DU582" s="66">
        <f>IF(DS582&gt;DU575,IF(DR582&lt;=BK582,DR582,BK582),0)</f>
        <v>0</v>
      </c>
      <c r="DV582" s="66">
        <f>IF(DS582&gt;DV575,IF(DR582&lt;=BL582,DR582,BL582),0)</f>
        <v>0</v>
      </c>
      <c r="DW582" s="66">
        <f>IF(DS582&gt;DW575,IF(DR582&lt;=BM582,DR582,BM582),0)</f>
        <v>0</v>
      </c>
      <c r="DX582" s="66">
        <f>IF(DS582&gt;DX575,IF(DR582&lt;=BN582,DR582,BN582),0)</f>
        <v>0</v>
      </c>
      <c r="DY582" s="66">
        <f>IF(DS582&gt;DY575,IF(DR582&lt;=BO582,DR582,BO582),0)</f>
        <v>0</v>
      </c>
      <c r="DZ582" s="66">
        <f>IF(DS582&gt;DZ575,IF(DR582&lt;=BP582,DR582,BP582),0)</f>
        <v>0</v>
      </c>
      <c r="EA582" s="66">
        <f>IF(DS582&gt;EA575,IF(DR582&lt;=BQ582,DR582,BQ582),0)</f>
        <v>0</v>
      </c>
      <c r="EB582" s="66">
        <f>IF(DS582&gt;EB575,IF(DR582&lt;=BR582,DR582,BR582),0)</f>
        <v>0</v>
      </c>
      <c r="EC582" s="66" t="b">
        <f t="shared" si="594"/>
        <v>1</v>
      </c>
    </row>
    <row r="583" spans="1:209" x14ac:dyDescent="0.2">
      <c r="B583" s="26"/>
      <c r="D583" s="74">
        <v>2029</v>
      </c>
      <c r="E583" s="73"/>
      <c r="F583" s="73"/>
      <c r="G583" s="73"/>
      <c r="H583" s="73"/>
      <c r="I583" s="73"/>
      <c r="J583" s="73"/>
      <c r="K583" s="73"/>
      <c r="L583" s="73"/>
      <c r="M583" s="73"/>
      <c r="N583" s="73"/>
      <c r="O583" s="73"/>
      <c r="P583" s="73"/>
      <c r="Q583" s="35">
        <f t="shared" si="595"/>
        <v>0</v>
      </c>
      <c r="R583" s="72" t="b">
        <f>AND(E547&lt;&gt;"",D583=CNTR_ReportingYear,ROUND(SUM(Q583),0)&lt;&gt;ROUND(SUM(M547),0))</f>
        <v>0</v>
      </c>
      <c r="S583" s="16"/>
      <c r="U583" s="27">
        <f t="shared" si="590"/>
        <v>0</v>
      </c>
      <c r="V583" s="66">
        <f t="shared" si="596"/>
        <v>0</v>
      </c>
      <c r="W583" s="71">
        <f t="shared" si="597"/>
        <v>0</v>
      </c>
      <c r="X583" s="71">
        <f t="shared" si="598"/>
        <v>0</v>
      </c>
      <c r="Y583" s="69"/>
      <c r="Z583" s="70">
        <f t="shared" si="599"/>
        <v>0</v>
      </c>
      <c r="AA583" s="70">
        <f t="shared" si="600"/>
        <v>0</v>
      </c>
      <c r="AB583" s="70">
        <f t="shared" si="601"/>
        <v>0</v>
      </c>
      <c r="AC583" s="70">
        <f t="shared" si="602"/>
        <v>0</v>
      </c>
      <c r="AD583" s="70">
        <f t="shared" si="603"/>
        <v>0</v>
      </c>
      <c r="AE583" s="70">
        <f t="shared" si="604"/>
        <v>0</v>
      </c>
      <c r="AF583" s="70">
        <f t="shared" si="605"/>
        <v>0</v>
      </c>
      <c r="AG583" s="70">
        <f t="shared" si="606"/>
        <v>0</v>
      </c>
      <c r="AH583" s="70">
        <f t="shared" si="607"/>
        <v>0</v>
      </c>
      <c r="AI583" s="70">
        <f t="shared" si="608"/>
        <v>0</v>
      </c>
      <c r="AJ583" s="69"/>
      <c r="AK583" s="69"/>
      <c r="AL583" s="69"/>
      <c r="AN583" s="69"/>
      <c r="AO583" s="69"/>
      <c r="AP583" s="69"/>
      <c r="AQ583" s="69"/>
      <c r="AR583" s="69"/>
      <c r="AS583" s="69"/>
      <c r="AT583" s="69"/>
      <c r="AU583" s="44">
        <f t="shared" si="609"/>
        <v>0</v>
      </c>
      <c r="AV583" s="69"/>
      <c r="AW583" s="44">
        <v>2029</v>
      </c>
      <c r="AX583" s="44">
        <v>0</v>
      </c>
      <c r="AY583" s="66">
        <f>IF(AY575=AW583,X583,IF(AX583=0,MAX(AY582-MAX(AU583-SUM(AX582:AX582),0),0),AY582))</f>
        <v>0</v>
      </c>
      <c r="AZ583" s="66">
        <f>IF(AZ575=AW583,X583,IF(AY583=0,MAX(AZ582-MAX(AU583-SUM(AX582:AY582),0),0),AZ582))</f>
        <v>0</v>
      </c>
      <c r="BA583" s="66">
        <f>IF(BA575=AW583,X583,IF(AZ583=0,MAX(BA582-MAX(AU583-SUM(AX582:AZ582),0),0),BA582))</f>
        <v>0</v>
      </c>
      <c r="BB583" s="66">
        <f>IF(BB575=AW583,X583,IF(BA583=0,MAX(BB582-MAX(AU583-SUM(AX582:BA582),0),0),BB582))</f>
        <v>0</v>
      </c>
      <c r="BC583" s="66">
        <f>IF(BC575=AW583,X583,IF(BB583=0,MAX(BC582-MAX(AU583-SUM(AX582:BB582),0),0),BC582))</f>
        <v>0</v>
      </c>
      <c r="BD583" s="66">
        <f>IF(BD575=AW583,X583,IF(BC583=0,MAX(BD582-MAX(AU583-SUM(AX582:BC582),0),0),BD582))</f>
        <v>0</v>
      </c>
      <c r="BE583" s="66">
        <f>IF(BE575=AW583,X583,IF(BD583=0,MAX(BE582-MAX(AU583-SUM(AX582:BD582),0),0),BE582))</f>
        <v>0</v>
      </c>
      <c r="BF583" s="66">
        <f>IF(BF575=AW583,X583,IF(BE583=0,MAX(BF582-MAX(AU583-SUM(AX582:BE582),0),0),BF582))</f>
        <v>0</v>
      </c>
      <c r="BG583" s="66" t="b">
        <f t="shared" si="591"/>
        <v>1</v>
      </c>
      <c r="BI583" s="44">
        <v>2029</v>
      </c>
      <c r="BJ583" s="44">
        <v>0</v>
      </c>
      <c r="BK583" s="66">
        <f>IF(BI583&gt;BK575,AY582-AY583,0)</f>
        <v>0</v>
      </c>
      <c r="BL583" s="66">
        <f>IF(BI583&gt;BL575,AZ582-AZ583,0)</f>
        <v>0</v>
      </c>
      <c r="BM583" s="66">
        <f>IF(BI583&gt;BM575,BA582-BA583,0)</f>
        <v>0</v>
      </c>
      <c r="BN583" s="66">
        <f>IF(BI583&gt;BN575,BB582-BB583,0)</f>
        <v>0</v>
      </c>
      <c r="BO583" s="66">
        <f>IF(BI583&gt;BO575,BC582-BC583,0)</f>
        <v>0</v>
      </c>
      <c r="BP583" s="66">
        <f>IF(BI583&gt;BP575,BD582-BD583,0)</f>
        <v>0</v>
      </c>
      <c r="BQ583" s="66">
        <f>IF(BI583&gt;BQ575,BE582-BE583,0)</f>
        <v>0</v>
      </c>
      <c r="BR583" s="66">
        <f>IF(BI583&gt;BR575,BF582-BF583,0)</f>
        <v>0</v>
      </c>
      <c r="BS583" s="66" t="b">
        <f t="shared" si="592"/>
        <v>1</v>
      </c>
      <c r="BT583" s="68"/>
      <c r="BU583" s="68"/>
      <c r="BV583" s="68"/>
      <c r="BW583" s="68"/>
      <c r="BX583" s="68"/>
      <c r="BY583" s="68"/>
      <c r="BZ583" s="68"/>
      <c r="CA583" s="68"/>
      <c r="CB583" s="68"/>
      <c r="CC583" s="68"/>
      <c r="CD583" s="68"/>
      <c r="CE583" s="68"/>
      <c r="CF583" s="68"/>
      <c r="CG583" s="68"/>
      <c r="CH583" s="68"/>
      <c r="CI583" s="68"/>
      <c r="CJ583" s="68"/>
      <c r="CK583" s="68"/>
      <c r="CL583" s="68"/>
      <c r="CM583" s="68"/>
      <c r="CN583" s="68"/>
      <c r="CO583" s="68"/>
      <c r="CP583" s="68"/>
      <c r="CQ583" s="68"/>
      <c r="CR583" s="68"/>
      <c r="CS583" s="68"/>
      <c r="CT583" s="68"/>
      <c r="CU583" s="68"/>
      <c r="CV583" s="68"/>
      <c r="CW583" s="68"/>
      <c r="CX583" s="68"/>
      <c r="CY583" s="68"/>
      <c r="CZ583" s="68"/>
      <c r="DA583" s="68"/>
      <c r="DB583" s="68"/>
      <c r="DC583" s="68"/>
      <c r="DD583" s="68"/>
      <c r="DE583" s="68"/>
      <c r="DF583" s="68"/>
      <c r="DG583" s="68"/>
      <c r="DH583" s="68"/>
      <c r="DI583" s="68"/>
      <c r="DJ583" s="68"/>
      <c r="DK583" s="68"/>
      <c r="DL583" s="68"/>
      <c r="DM583" s="68"/>
      <c r="DN583" s="68"/>
      <c r="DO583" s="68"/>
      <c r="DP583" s="68"/>
      <c r="DQ583" s="68"/>
      <c r="DR583" s="67">
        <f t="shared" si="593"/>
        <v>0</v>
      </c>
      <c r="DS583" s="44">
        <v>2029</v>
      </c>
      <c r="DT583" s="44">
        <v>0</v>
      </c>
      <c r="DU583" s="66">
        <f>IF(DS583&gt;DU575,IF(DR583&lt;=BK583,DR583,BK583),0)</f>
        <v>0</v>
      </c>
      <c r="DV583" s="66">
        <f>IF(DS583&gt;DV575,IF(DR583&lt;=BL583,DR583,BL583),0)</f>
        <v>0</v>
      </c>
      <c r="DW583" s="66">
        <f>IF(DS583&gt;DW575,IF(DR583&lt;=BM583,DR583,BM583),0)</f>
        <v>0</v>
      </c>
      <c r="DX583" s="66">
        <f>IF(DS583&gt;DX575,IF(DR583&lt;=BN583,DR583,BN583),0)</f>
        <v>0</v>
      </c>
      <c r="DY583" s="66">
        <f>IF(DS583&gt;DY575,IF(DR583&lt;=BO583,DR583,BO583),0)</f>
        <v>0</v>
      </c>
      <c r="DZ583" s="66">
        <f>IF(DS583&gt;DZ575,IF(DR583&lt;=BP583,DR583,BP583),0)</f>
        <v>0</v>
      </c>
      <c r="EA583" s="66">
        <f>IF(DS583&gt;EA575,IF(DR583&lt;=BQ583,DR583,BQ583),0)</f>
        <v>0</v>
      </c>
      <c r="EB583" s="66">
        <f>IF(DS583&gt;EB575,IF(DR583&lt;=BR583,DR583,BR583),0)</f>
        <v>0</v>
      </c>
      <c r="EC583" s="66" t="b">
        <f t="shared" si="594"/>
        <v>1</v>
      </c>
    </row>
    <row r="584" spans="1:209" x14ac:dyDescent="0.2">
      <c r="B584" s="26"/>
      <c r="D584" s="74">
        <v>2030</v>
      </c>
      <c r="E584" s="73"/>
      <c r="F584" s="73"/>
      <c r="G584" s="73"/>
      <c r="H584" s="73"/>
      <c r="I584" s="73"/>
      <c r="J584" s="73"/>
      <c r="K584" s="73"/>
      <c r="L584" s="73"/>
      <c r="M584" s="73"/>
      <c r="N584" s="73"/>
      <c r="O584" s="73"/>
      <c r="P584" s="73"/>
      <c r="Q584" s="35">
        <f t="shared" si="595"/>
        <v>0</v>
      </c>
      <c r="R584" s="72" t="b">
        <f>AND(E547&lt;&gt;"",D584=CNTR_ReportingYear,ROUND(SUM(Q584),0)&lt;&gt;ROUND(SUM(M547),0))</f>
        <v>0</v>
      </c>
      <c r="S584" s="16"/>
      <c r="U584" s="27">
        <f t="shared" si="590"/>
        <v>0</v>
      </c>
      <c r="V584" s="66">
        <f t="shared" si="596"/>
        <v>0</v>
      </c>
      <c r="W584" s="71">
        <f t="shared" si="597"/>
        <v>0</v>
      </c>
      <c r="X584" s="71">
        <f t="shared" si="598"/>
        <v>0</v>
      </c>
      <c r="Y584" s="69"/>
      <c r="Z584" s="70">
        <f t="shared" si="599"/>
        <v>0</v>
      </c>
      <c r="AA584" s="70">
        <f t="shared" si="600"/>
        <v>0</v>
      </c>
      <c r="AB584" s="70">
        <f t="shared" si="601"/>
        <v>0</v>
      </c>
      <c r="AC584" s="70">
        <f t="shared" si="602"/>
        <v>0</v>
      </c>
      <c r="AD584" s="70">
        <f t="shared" si="603"/>
        <v>0</v>
      </c>
      <c r="AE584" s="70">
        <f t="shared" si="604"/>
        <v>0</v>
      </c>
      <c r="AF584" s="70">
        <f t="shared" si="605"/>
        <v>0</v>
      </c>
      <c r="AG584" s="70">
        <f t="shared" si="606"/>
        <v>0</v>
      </c>
      <c r="AH584" s="70">
        <f t="shared" si="607"/>
        <v>0</v>
      </c>
      <c r="AI584" s="70">
        <f t="shared" si="608"/>
        <v>0</v>
      </c>
      <c r="AJ584" s="69"/>
      <c r="AK584" s="69"/>
      <c r="AL584" s="69"/>
      <c r="AN584" s="69"/>
      <c r="AO584" s="69"/>
      <c r="AP584" s="69"/>
      <c r="AQ584" s="69"/>
      <c r="AR584" s="69"/>
      <c r="AS584" s="69"/>
      <c r="AT584" s="69"/>
      <c r="AU584" s="44">
        <f t="shared" si="609"/>
        <v>0</v>
      </c>
      <c r="AV584" s="69"/>
      <c r="AW584" s="44">
        <v>2030</v>
      </c>
      <c r="AX584" s="44">
        <v>0</v>
      </c>
      <c r="AY584" s="66">
        <f>IF(AY575=AW584,X584,IF(AX584=0,MAX(AY583-MAX(AU584-SUM(AX583:AX583),0),0),AY583))</f>
        <v>0</v>
      </c>
      <c r="AZ584" s="66">
        <f>IF(AZ575=AW584,X584,IF(AY584=0,MAX(AZ583-MAX(AU584-SUM(AX583:AY583),0),0),AZ583))</f>
        <v>0</v>
      </c>
      <c r="BA584" s="66">
        <f>IF(BA575=AW584,X584,IF(AZ584=0,MAX(BA583-MAX(AU584-SUM(AX583:AZ583),0),0),BA583))</f>
        <v>0</v>
      </c>
      <c r="BB584" s="66">
        <f>IF(BB575=AW584,X584,IF(BA584=0,MAX(BB583-MAX(AU584-SUM(AX583:BA583),0),0),BB583))</f>
        <v>0</v>
      </c>
      <c r="BC584" s="66">
        <f>IF(BC575=AW584,X584,IF(BB584=0,MAX(BC583-MAX(AU584-SUM(AX583:BB583),0),0),BC583))</f>
        <v>0</v>
      </c>
      <c r="BD584" s="66">
        <f>IF(BD575=AW584,X584,IF(BC584=0,MAX(BD583-MAX(AU584-SUM(AX583:BC583),0),0),BD583))</f>
        <v>0</v>
      </c>
      <c r="BE584" s="66">
        <f>IF(BE575=AW584,X584,IF(BD584=0,MAX(BE583-MAX(AU584-SUM(AX583:BD583),0),0),BE583))</f>
        <v>0</v>
      </c>
      <c r="BF584" s="66">
        <f>IF(BF575=AW584,X584,IF(BE584=0,MAX(BF583-MAX(AU584-SUM(AX583:BE583),0),0),BF583))</f>
        <v>0</v>
      </c>
      <c r="BG584" s="66" t="b">
        <f t="shared" si="591"/>
        <v>1</v>
      </c>
      <c r="BI584" s="44">
        <v>2030</v>
      </c>
      <c r="BJ584" s="44">
        <v>0</v>
      </c>
      <c r="BK584" s="66">
        <f>IF(BI584&gt;BK575,AY583-AY584,0)</f>
        <v>0</v>
      </c>
      <c r="BL584" s="66">
        <f>IF(BI584&gt;BL575,AZ583-AZ584,0)</f>
        <v>0</v>
      </c>
      <c r="BM584" s="66">
        <f>IF(BI584&gt;BM575,BA583-BA584,0)</f>
        <v>0</v>
      </c>
      <c r="BN584" s="66">
        <f>IF(BI584&gt;BN575,BB583-BB584,0)</f>
        <v>0</v>
      </c>
      <c r="BO584" s="66">
        <f>IF(BI584&gt;BO575,BC583-BC584,0)</f>
        <v>0</v>
      </c>
      <c r="BP584" s="66">
        <f>IF(BI584&gt;BP575,BD583-BD584,0)</f>
        <v>0</v>
      </c>
      <c r="BQ584" s="66">
        <f>IF(BI584&gt;BQ575,BE583-BE584,0)</f>
        <v>0</v>
      </c>
      <c r="BR584" s="66">
        <f>IF(BI584&gt;BR575,BF583-BF584,0)</f>
        <v>0</v>
      </c>
      <c r="BS584" s="66" t="b">
        <f t="shared" si="592"/>
        <v>1</v>
      </c>
      <c r="BT584" s="68"/>
      <c r="BU584" s="68"/>
      <c r="BV584" s="68"/>
      <c r="BW584" s="68"/>
      <c r="BX584" s="68"/>
      <c r="BY584" s="68"/>
      <c r="BZ584" s="68"/>
      <c r="CA584" s="68"/>
      <c r="CB584" s="68"/>
      <c r="CC584" s="68"/>
      <c r="CD584" s="68"/>
      <c r="CE584" s="68"/>
      <c r="CF584" s="68"/>
      <c r="CG584" s="68"/>
      <c r="CH584" s="68"/>
      <c r="CI584" s="68"/>
      <c r="CJ584" s="68"/>
      <c r="CK584" s="68"/>
      <c r="CL584" s="68"/>
      <c r="CM584" s="68"/>
      <c r="CN584" s="68"/>
      <c r="CO584" s="68"/>
      <c r="CP584" s="68"/>
      <c r="CQ584" s="68"/>
      <c r="CR584" s="68"/>
      <c r="CS584" s="68"/>
      <c r="CT584" s="68"/>
      <c r="CU584" s="68"/>
      <c r="CV584" s="68"/>
      <c r="CW584" s="68"/>
      <c r="CX584" s="68"/>
      <c r="CY584" s="68"/>
      <c r="CZ584" s="68"/>
      <c r="DA584" s="68"/>
      <c r="DB584" s="68"/>
      <c r="DC584" s="68"/>
      <c r="DD584" s="68"/>
      <c r="DE584" s="68"/>
      <c r="DF584" s="68"/>
      <c r="DG584" s="68"/>
      <c r="DH584" s="68"/>
      <c r="DI584" s="68"/>
      <c r="DJ584" s="68"/>
      <c r="DK584" s="68"/>
      <c r="DL584" s="68"/>
      <c r="DM584" s="68"/>
      <c r="DN584" s="68"/>
      <c r="DO584" s="68"/>
      <c r="DP584" s="68"/>
      <c r="DQ584" s="68"/>
      <c r="DR584" s="67">
        <f t="shared" si="593"/>
        <v>0</v>
      </c>
      <c r="DS584" s="44">
        <v>2030</v>
      </c>
      <c r="DT584" s="44">
        <v>0</v>
      </c>
      <c r="DU584" s="66">
        <f>IF(DS584&gt;DU575,IF(DR584&lt;=BK584,DR584,BK584),0)</f>
        <v>0</v>
      </c>
      <c r="DV584" s="66">
        <f>IF(DS584&gt;DV575,IF(DR584&lt;=BL584,DR584,BL584),0)</f>
        <v>0</v>
      </c>
      <c r="DW584" s="66">
        <f>IF(DS584&gt;DW575,IF(DR584&lt;=BM584,DR584,BM584),0)</f>
        <v>0</v>
      </c>
      <c r="DX584" s="66">
        <f>IF(DS584&gt;DX575,IF(DR584&lt;=BN584,DR584,BN584),0)</f>
        <v>0</v>
      </c>
      <c r="DY584" s="66">
        <f>IF(DS584&gt;DY575,IF(DR584&lt;=BO584,DR584,BO584),0)</f>
        <v>0</v>
      </c>
      <c r="DZ584" s="66">
        <f>IF(DS584&gt;DZ575,IF(DR584&lt;=BP584,DR584,BP584),0)</f>
        <v>0</v>
      </c>
      <c r="EA584" s="66">
        <f>IF(DS584&gt;EA575,IF(DR584&lt;=BQ584,DR584,BQ584),0)</f>
        <v>0</v>
      </c>
      <c r="EB584" s="66">
        <f>IF(DS584&gt;EB575,IF(DR584&lt;=BR584,DR584,BR584),0)</f>
        <v>0</v>
      </c>
      <c r="EC584" s="66" t="b">
        <f t="shared" si="594"/>
        <v>1</v>
      </c>
    </row>
    <row r="585" spans="1:209" x14ac:dyDescent="0.2">
      <c r="B585" s="26"/>
      <c r="S585" s="16"/>
    </row>
    <row r="586" spans="1:209" hidden="1" x14ac:dyDescent="0.2">
      <c r="A586" s="2" t="s">
        <v>1</v>
      </c>
      <c r="B586" s="26"/>
      <c r="S586" s="16"/>
      <c r="DS586" s="2" t="s">
        <v>18</v>
      </c>
    </row>
    <row r="587" spans="1:209" hidden="1" x14ac:dyDescent="0.2">
      <c r="A587" s="2" t="s">
        <v>1</v>
      </c>
      <c r="B587" s="26"/>
      <c r="S587" s="16"/>
      <c r="AJ587" s="329" t="s">
        <v>17</v>
      </c>
      <c r="AK587" s="330"/>
      <c r="AL587" s="330"/>
      <c r="AM587" s="330"/>
      <c r="AN587" s="330"/>
      <c r="AO587" s="330"/>
      <c r="AP587" s="330"/>
      <c r="AQ587" s="330"/>
      <c r="AR587" s="330"/>
      <c r="AS587" s="330"/>
      <c r="AT587" s="330"/>
      <c r="AU587" s="331"/>
      <c r="AV587" s="63"/>
      <c r="AX587" s="50" t="s">
        <v>16</v>
      </c>
      <c r="AY587" s="44">
        <v>2023</v>
      </c>
      <c r="AZ587" s="44">
        <v>2024</v>
      </c>
      <c r="BA587" s="44">
        <v>2024</v>
      </c>
      <c r="BB587" s="44">
        <v>2024</v>
      </c>
      <c r="BC587" s="44">
        <v>2024</v>
      </c>
      <c r="BD587" s="44">
        <v>2024</v>
      </c>
      <c r="BE587" s="44">
        <v>2024</v>
      </c>
      <c r="BF587" s="44">
        <v>2024</v>
      </c>
      <c r="BG587" s="44">
        <v>2024</v>
      </c>
      <c r="BH587" s="44">
        <v>2024</v>
      </c>
      <c r="BI587" s="44">
        <v>2024</v>
      </c>
      <c r="BJ587" s="44">
        <v>2025</v>
      </c>
      <c r="BK587" s="44">
        <v>2025</v>
      </c>
      <c r="BL587" s="44">
        <v>2025</v>
      </c>
      <c r="BM587" s="44">
        <v>2025</v>
      </c>
      <c r="BN587" s="44">
        <v>2025</v>
      </c>
      <c r="BO587" s="44">
        <v>2025</v>
      </c>
      <c r="BP587" s="44">
        <v>2025</v>
      </c>
      <c r="BQ587" s="44">
        <v>2025</v>
      </c>
      <c r="BR587" s="44">
        <v>2025</v>
      </c>
      <c r="BS587" s="44">
        <v>2025</v>
      </c>
      <c r="BT587" s="44">
        <v>2026</v>
      </c>
      <c r="BU587" s="44">
        <v>2026</v>
      </c>
      <c r="BV587" s="44">
        <v>2026</v>
      </c>
      <c r="BW587" s="44">
        <v>2026</v>
      </c>
      <c r="BX587" s="44">
        <v>2026</v>
      </c>
      <c r="BY587" s="44">
        <v>2026</v>
      </c>
      <c r="BZ587" s="44">
        <v>2026</v>
      </c>
      <c r="CA587" s="44">
        <v>2026</v>
      </c>
      <c r="CB587" s="44">
        <v>2026</v>
      </c>
      <c r="CC587" s="44">
        <v>2026</v>
      </c>
      <c r="CD587" s="44">
        <v>2027</v>
      </c>
      <c r="CE587" s="44">
        <v>2027</v>
      </c>
      <c r="CF587" s="44">
        <v>2027</v>
      </c>
      <c r="CG587" s="44">
        <v>2027</v>
      </c>
      <c r="CH587" s="44">
        <v>2027</v>
      </c>
      <c r="CI587" s="44">
        <v>2027</v>
      </c>
      <c r="CJ587" s="44">
        <v>2027</v>
      </c>
      <c r="CK587" s="44">
        <v>2027</v>
      </c>
      <c r="CL587" s="44">
        <v>2027</v>
      </c>
      <c r="CM587" s="44">
        <v>2027</v>
      </c>
      <c r="CN587" s="44">
        <v>2028</v>
      </c>
      <c r="CO587" s="44">
        <v>2028</v>
      </c>
      <c r="CP587" s="44">
        <v>2028</v>
      </c>
      <c r="CQ587" s="44">
        <v>2028</v>
      </c>
      <c r="CR587" s="44">
        <v>2028</v>
      </c>
      <c r="CS587" s="44">
        <v>2028</v>
      </c>
      <c r="CT587" s="44">
        <v>2028</v>
      </c>
      <c r="CU587" s="44">
        <v>2028</v>
      </c>
      <c r="CV587" s="44">
        <v>2028</v>
      </c>
      <c r="CW587" s="44">
        <v>2028</v>
      </c>
      <c r="CX587" s="44">
        <v>2029</v>
      </c>
      <c r="CY587" s="44">
        <v>2029</v>
      </c>
      <c r="CZ587" s="44">
        <v>2029</v>
      </c>
      <c r="DA587" s="44">
        <v>2029</v>
      </c>
      <c r="DB587" s="44">
        <v>2029</v>
      </c>
      <c r="DC587" s="44">
        <v>2029</v>
      </c>
      <c r="DD587" s="44">
        <v>2029</v>
      </c>
      <c r="DE587" s="44">
        <v>2029</v>
      </c>
      <c r="DF587" s="44">
        <v>2029</v>
      </c>
      <c r="DG587" s="44">
        <v>2029</v>
      </c>
      <c r="DH587" s="44">
        <v>2030</v>
      </c>
      <c r="DI587" s="44">
        <v>2030</v>
      </c>
      <c r="DJ587" s="44">
        <v>2030</v>
      </c>
      <c r="DK587" s="44">
        <v>2030</v>
      </c>
      <c r="DL587" s="44">
        <v>2030</v>
      </c>
      <c r="DM587" s="44">
        <v>2030</v>
      </c>
      <c r="DN587" s="44">
        <v>2030</v>
      </c>
      <c r="DO587" s="44">
        <v>2030</v>
      </c>
      <c r="DP587" s="44">
        <v>2030</v>
      </c>
      <c r="DQ587" s="44">
        <v>2030</v>
      </c>
      <c r="DS587" s="50"/>
      <c r="DT587" s="44">
        <v>2023</v>
      </c>
      <c r="DU587" s="44">
        <v>2024</v>
      </c>
      <c r="DV587" s="44">
        <v>2024</v>
      </c>
      <c r="DW587" s="44">
        <v>2024</v>
      </c>
      <c r="DX587" s="44">
        <v>2024</v>
      </c>
      <c r="DY587" s="44">
        <v>2024</v>
      </c>
      <c r="DZ587" s="44">
        <v>2024</v>
      </c>
      <c r="EA587" s="44">
        <v>2024</v>
      </c>
      <c r="EB587" s="44">
        <v>2024</v>
      </c>
      <c r="EC587" s="44">
        <v>2024</v>
      </c>
      <c r="ED587" s="44">
        <v>2024</v>
      </c>
      <c r="EE587" s="44">
        <v>2025</v>
      </c>
      <c r="EF587" s="44">
        <v>2025</v>
      </c>
      <c r="EG587" s="44">
        <v>2025</v>
      </c>
      <c r="EH587" s="44">
        <v>2025</v>
      </c>
      <c r="EI587" s="44">
        <v>2025</v>
      </c>
      <c r="EJ587" s="44">
        <v>2025</v>
      </c>
      <c r="EK587" s="44">
        <v>2025</v>
      </c>
      <c r="EL587" s="44">
        <v>2025</v>
      </c>
      <c r="EM587" s="44">
        <v>2025</v>
      </c>
      <c r="EN587" s="44">
        <v>2025</v>
      </c>
      <c r="EO587" s="44">
        <v>2026</v>
      </c>
      <c r="EP587" s="44">
        <v>2026</v>
      </c>
      <c r="EQ587" s="44">
        <v>2026</v>
      </c>
      <c r="ER587" s="44">
        <v>2026</v>
      </c>
      <c r="ES587" s="44">
        <v>2026</v>
      </c>
      <c r="ET587" s="44">
        <v>2026</v>
      </c>
      <c r="EU587" s="44">
        <v>2026</v>
      </c>
      <c r="EV587" s="44">
        <v>2026</v>
      </c>
      <c r="EW587" s="44">
        <v>2026</v>
      </c>
      <c r="EX587" s="44">
        <v>2026</v>
      </c>
      <c r="EY587" s="44">
        <v>2027</v>
      </c>
      <c r="EZ587" s="44">
        <v>2027</v>
      </c>
      <c r="FA587" s="44">
        <v>2027</v>
      </c>
      <c r="FB587" s="44">
        <v>2027</v>
      </c>
      <c r="FC587" s="44">
        <v>2027</v>
      </c>
      <c r="FD587" s="44">
        <v>2027</v>
      </c>
      <c r="FE587" s="44">
        <v>2027</v>
      </c>
      <c r="FF587" s="44">
        <v>2027</v>
      </c>
      <c r="FG587" s="44">
        <v>2027</v>
      </c>
      <c r="FH587" s="44">
        <v>2027</v>
      </c>
      <c r="FI587" s="44">
        <v>2028</v>
      </c>
      <c r="FJ587" s="44">
        <v>2028</v>
      </c>
      <c r="FK587" s="44">
        <v>2028</v>
      </c>
      <c r="FL587" s="44">
        <v>2028</v>
      </c>
      <c r="FM587" s="44">
        <v>2028</v>
      </c>
      <c r="FN587" s="44">
        <v>2028</v>
      </c>
      <c r="FO587" s="44">
        <v>2028</v>
      </c>
      <c r="FP587" s="44">
        <v>2028</v>
      </c>
      <c r="FQ587" s="44">
        <v>2028</v>
      </c>
      <c r="FR587" s="44">
        <v>2028</v>
      </c>
      <c r="FS587" s="44">
        <v>2029</v>
      </c>
      <c r="FT587" s="44">
        <v>2029</v>
      </c>
      <c r="FU587" s="44">
        <v>2029</v>
      </c>
      <c r="FV587" s="44">
        <v>2029</v>
      </c>
      <c r="FW587" s="44">
        <v>2029</v>
      </c>
      <c r="FX587" s="44">
        <v>2029</v>
      </c>
      <c r="FY587" s="44">
        <v>2029</v>
      </c>
      <c r="FZ587" s="44">
        <v>2029</v>
      </c>
      <c r="GA587" s="44">
        <v>2029</v>
      </c>
      <c r="GB587" s="44">
        <v>2029</v>
      </c>
      <c r="GC587" s="44">
        <v>2030</v>
      </c>
      <c r="GD587" s="44">
        <v>2030</v>
      </c>
      <c r="GE587" s="44">
        <v>2030</v>
      </c>
      <c r="GF587" s="44">
        <v>2030</v>
      </c>
      <c r="GG587" s="44">
        <v>2030</v>
      </c>
      <c r="GH587" s="44">
        <v>2030</v>
      </c>
      <c r="GI587" s="44">
        <v>2030</v>
      </c>
      <c r="GJ587" s="44">
        <v>2030</v>
      </c>
      <c r="GK587" s="44">
        <v>2030</v>
      </c>
      <c r="GL587" s="44">
        <v>2030</v>
      </c>
      <c r="GM587" s="332" t="s">
        <v>2</v>
      </c>
      <c r="GP587" s="2" t="s">
        <v>15</v>
      </c>
    </row>
    <row r="588" spans="1:209" hidden="1" x14ac:dyDescent="0.2">
      <c r="A588" s="2" t="s">
        <v>1</v>
      </c>
      <c r="B588" s="26"/>
      <c r="S588" s="16"/>
      <c r="AJ588" s="44" t="s">
        <v>14</v>
      </c>
      <c r="AK588" s="44" t="s">
        <v>3</v>
      </c>
      <c r="AL588" s="44" t="str">
        <f t="shared" ref="AL588:AU588" si="610">E576</f>
        <v/>
      </c>
      <c r="AM588" s="44" t="str">
        <f t="shared" si="610"/>
        <v/>
      </c>
      <c r="AN588" s="44" t="str">
        <f t="shared" si="610"/>
        <v/>
      </c>
      <c r="AO588" s="44" t="str">
        <f t="shared" si="610"/>
        <v/>
      </c>
      <c r="AP588" s="44" t="str">
        <f t="shared" si="610"/>
        <v/>
      </c>
      <c r="AQ588" s="44" t="str">
        <f t="shared" si="610"/>
        <v/>
      </c>
      <c r="AR588" s="44" t="str">
        <f t="shared" si="610"/>
        <v/>
      </c>
      <c r="AS588" s="44" t="str">
        <f t="shared" si="610"/>
        <v/>
      </c>
      <c r="AT588" s="44" t="str">
        <f t="shared" si="610"/>
        <v/>
      </c>
      <c r="AU588" s="44" t="str">
        <f t="shared" si="610"/>
        <v/>
      </c>
      <c r="AV588" s="63"/>
      <c r="AX588" s="42" t="s">
        <v>14</v>
      </c>
      <c r="AY588" s="44" t="s">
        <v>3</v>
      </c>
      <c r="AZ588" s="44" t="str">
        <f t="shared" ref="AZ588:BI588" si="611">E576</f>
        <v/>
      </c>
      <c r="BA588" s="44" t="str">
        <f t="shared" si="611"/>
        <v/>
      </c>
      <c r="BB588" s="44" t="str">
        <f t="shared" si="611"/>
        <v/>
      </c>
      <c r="BC588" s="44" t="str">
        <f t="shared" si="611"/>
        <v/>
      </c>
      <c r="BD588" s="44" t="str">
        <f t="shared" si="611"/>
        <v/>
      </c>
      <c r="BE588" s="44" t="str">
        <f t="shared" si="611"/>
        <v/>
      </c>
      <c r="BF588" s="44" t="str">
        <f t="shared" si="611"/>
        <v/>
      </c>
      <c r="BG588" s="44" t="str">
        <f t="shared" si="611"/>
        <v/>
      </c>
      <c r="BH588" s="44" t="str">
        <f t="shared" si="611"/>
        <v/>
      </c>
      <c r="BI588" s="44" t="str">
        <f t="shared" si="611"/>
        <v/>
      </c>
      <c r="BJ588" s="44" t="str">
        <f t="shared" ref="BJ588:BS588" si="612">E576</f>
        <v/>
      </c>
      <c r="BK588" s="44" t="str">
        <f t="shared" si="612"/>
        <v/>
      </c>
      <c r="BL588" s="44" t="str">
        <f t="shared" si="612"/>
        <v/>
      </c>
      <c r="BM588" s="44" t="str">
        <f t="shared" si="612"/>
        <v/>
      </c>
      <c r="BN588" s="44" t="str">
        <f t="shared" si="612"/>
        <v/>
      </c>
      <c r="BO588" s="44" t="str">
        <f t="shared" si="612"/>
        <v/>
      </c>
      <c r="BP588" s="44" t="str">
        <f t="shared" si="612"/>
        <v/>
      </c>
      <c r="BQ588" s="44" t="str">
        <f t="shared" si="612"/>
        <v/>
      </c>
      <c r="BR588" s="44" t="str">
        <f t="shared" si="612"/>
        <v/>
      </c>
      <c r="BS588" s="44" t="str">
        <f t="shared" si="612"/>
        <v/>
      </c>
      <c r="BT588" s="44" t="str">
        <f t="shared" ref="BT588:CC588" si="613">E576</f>
        <v/>
      </c>
      <c r="BU588" s="44" t="str">
        <f t="shared" si="613"/>
        <v/>
      </c>
      <c r="BV588" s="44" t="str">
        <f t="shared" si="613"/>
        <v/>
      </c>
      <c r="BW588" s="44" t="str">
        <f t="shared" si="613"/>
        <v/>
      </c>
      <c r="BX588" s="44" t="str">
        <f t="shared" si="613"/>
        <v/>
      </c>
      <c r="BY588" s="44" t="str">
        <f t="shared" si="613"/>
        <v/>
      </c>
      <c r="BZ588" s="44" t="str">
        <f t="shared" si="613"/>
        <v/>
      </c>
      <c r="CA588" s="44" t="str">
        <f t="shared" si="613"/>
        <v/>
      </c>
      <c r="CB588" s="44" t="str">
        <f t="shared" si="613"/>
        <v/>
      </c>
      <c r="CC588" s="44" t="str">
        <f t="shared" si="613"/>
        <v/>
      </c>
      <c r="CD588" s="44" t="str">
        <f t="shared" ref="CD588:CM588" si="614">E576</f>
        <v/>
      </c>
      <c r="CE588" s="44" t="str">
        <f t="shared" si="614"/>
        <v/>
      </c>
      <c r="CF588" s="44" t="str">
        <f t="shared" si="614"/>
        <v/>
      </c>
      <c r="CG588" s="44" t="str">
        <f t="shared" si="614"/>
        <v/>
      </c>
      <c r="CH588" s="44" t="str">
        <f t="shared" si="614"/>
        <v/>
      </c>
      <c r="CI588" s="44" t="str">
        <f t="shared" si="614"/>
        <v/>
      </c>
      <c r="CJ588" s="44" t="str">
        <f t="shared" si="614"/>
        <v/>
      </c>
      <c r="CK588" s="44" t="str">
        <f t="shared" si="614"/>
        <v/>
      </c>
      <c r="CL588" s="44" t="str">
        <f t="shared" si="614"/>
        <v/>
      </c>
      <c r="CM588" s="44" t="str">
        <f t="shared" si="614"/>
        <v/>
      </c>
      <c r="CN588" s="44" t="str">
        <f t="shared" ref="CN588:CW588" si="615">E576</f>
        <v/>
      </c>
      <c r="CO588" s="44" t="str">
        <f t="shared" si="615"/>
        <v/>
      </c>
      <c r="CP588" s="44" t="str">
        <f t="shared" si="615"/>
        <v/>
      </c>
      <c r="CQ588" s="44" t="str">
        <f t="shared" si="615"/>
        <v/>
      </c>
      <c r="CR588" s="44" t="str">
        <f t="shared" si="615"/>
        <v/>
      </c>
      <c r="CS588" s="44" t="str">
        <f t="shared" si="615"/>
        <v/>
      </c>
      <c r="CT588" s="44" t="str">
        <f t="shared" si="615"/>
        <v/>
      </c>
      <c r="CU588" s="44" t="str">
        <f t="shared" si="615"/>
        <v/>
      </c>
      <c r="CV588" s="44" t="str">
        <f t="shared" si="615"/>
        <v/>
      </c>
      <c r="CW588" s="44" t="str">
        <f t="shared" si="615"/>
        <v/>
      </c>
      <c r="CX588" s="44" t="str">
        <f t="shared" ref="CX588:DG588" si="616">E576</f>
        <v/>
      </c>
      <c r="CY588" s="44" t="str">
        <f t="shared" si="616"/>
        <v/>
      </c>
      <c r="CZ588" s="44" t="str">
        <f t="shared" si="616"/>
        <v/>
      </c>
      <c r="DA588" s="44" t="str">
        <f t="shared" si="616"/>
        <v/>
      </c>
      <c r="DB588" s="44" t="str">
        <f t="shared" si="616"/>
        <v/>
      </c>
      <c r="DC588" s="44" t="str">
        <f t="shared" si="616"/>
        <v/>
      </c>
      <c r="DD588" s="44" t="str">
        <f t="shared" si="616"/>
        <v/>
      </c>
      <c r="DE588" s="44" t="str">
        <f t="shared" si="616"/>
        <v/>
      </c>
      <c r="DF588" s="44" t="str">
        <f t="shared" si="616"/>
        <v/>
      </c>
      <c r="DG588" s="44" t="str">
        <f t="shared" si="616"/>
        <v/>
      </c>
      <c r="DH588" s="44" t="str">
        <f t="shared" ref="DH588:DQ588" si="617">E576</f>
        <v/>
      </c>
      <c r="DI588" s="44" t="str">
        <f t="shared" si="617"/>
        <v/>
      </c>
      <c r="DJ588" s="44" t="str">
        <f t="shared" si="617"/>
        <v/>
      </c>
      <c r="DK588" s="44" t="str">
        <f t="shared" si="617"/>
        <v/>
      </c>
      <c r="DL588" s="44" t="str">
        <f t="shared" si="617"/>
        <v/>
      </c>
      <c r="DM588" s="44" t="str">
        <f t="shared" si="617"/>
        <v/>
      </c>
      <c r="DN588" s="44" t="str">
        <f t="shared" si="617"/>
        <v/>
      </c>
      <c r="DO588" s="44" t="str">
        <f t="shared" si="617"/>
        <v/>
      </c>
      <c r="DP588" s="44" t="str">
        <f t="shared" si="617"/>
        <v/>
      </c>
      <c r="DQ588" s="44" t="str">
        <f t="shared" si="617"/>
        <v/>
      </c>
      <c r="DR588" s="2" t="s">
        <v>13</v>
      </c>
      <c r="DS588" s="42" t="s">
        <v>4</v>
      </c>
      <c r="DT588" s="44" t="s">
        <v>3</v>
      </c>
      <c r="DU588" s="44" t="str">
        <f t="shared" ref="DU588:ED588" si="618">E576</f>
        <v/>
      </c>
      <c r="DV588" s="44" t="str">
        <f t="shared" si="618"/>
        <v/>
      </c>
      <c r="DW588" s="44" t="str">
        <f t="shared" si="618"/>
        <v/>
      </c>
      <c r="DX588" s="44" t="str">
        <f t="shared" si="618"/>
        <v/>
      </c>
      <c r="DY588" s="44" t="str">
        <f t="shared" si="618"/>
        <v/>
      </c>
      <c r="DZ588" s="44" t="str">
        <f t="shared" si="618"/>
        <v/>
      </c>
      <c r="EA588" s="44" t="str">
        <f t="shared" si="618"/>
        <v/>
      </c>
      <c r="EB588" s="44" t="str">
        <f t="shared" si="618"/>
        <v/>
      </c>
      <c r="EC588" s="44" t="str">
        <f t="shared" si="618"/>
        <v/>
      </c>
      <c r="ED588" s="44" t="str">
        <f t="shared" si="618"/>
        <v/>
      </c>
      <c r="EE588" s="44" t="str">
        <f t="shared" ref="EE588:EN588" si="619">E576</f>
        <v/>
      </c>
      <c r="EF588" s="44" t="str">
        <f t="shared" si="619"/>
        <v/>
      </c>
      <c r="EG588" s="44" t="str">
        <f t="shared" si="619"/>
        <v/>
      </c>
      <c r="EH588" s="44" t="str">
        <f t="shared" si="619"/>
        <v/>
      </c>
      <c r="EI588" s="44" t="str">
        <f t="shared" si="619"/>
        <v/>
      </c>
      <c r="EJ588" s="44" t="str">
        <f t="shared" si="619"/>
        <v/>
      </c>
      <c r="EK588" s="44" t="str">
        <f t="shared" si="619"/>
        <v/>
      </c>
      <c r="EL588" s="44" t="str">
        <f t="shared" si="619"/>
        <v/>
      </c>
      <c r="EM588" s="44" t="str">
        <f t="shared" si="619"/>
        <v/>
      </c>
      <c r="EN588" s="44" t="str">
        <f t="shared" si="619"/>
        <v/>
      </c>
      <c r="EO588" s="44" t="str">
        <f t="shared" ref="EO588:EX588" si="620">E576</f>
        <v/>
      </c>
      <c r="EP588" s="44" t="str">
        <f t="shared" si="620"/>
        <v/>
      </c>
      <c r="EQ588" s="44" t="str">
        <f t="shared" si="620"/>
        <v/>
      </c>
      <c r="ER588" s="44" t="str">
        <f t="shared" si="620"/>
        <v/>
      </c>
      <c r="ES588" s="44" t="str">
        <f t="shared" si="620"/>
        <v/>
      </c>
      <c r="ET588" s="44" t="str">
        <f t="shared" si="620"/>
        <v/>
      </c>
      <c r="EU588" s="44" t="str">
        <f t="shared" si="620"/>
        <v/>
      </c>
      <c r="EV588" s="44" t="str">
        <f t="shared" si="620"/>
        <v/>
      </c>
      <c r="EW588" s="44" t="str">
        <f t="shared" si="620"/>
        <v/>
      </c>
      <c r="EX588" s="44" t="str">
        <f t="shared" si="620"/>
        <v/>
      </c>
      <c r="EY588" s="44" t="str">
        <f t="shared" ref="EY588:FH588" si="621">E576</f>
        <v/>
      </c>
      <c r="EZ588" s="44" t="str">
        <f t="shared" si="621"/>
        <v/>
      </c>
      <c r="FA588" s="44" t="str">
        <f t="shared" si="621"/>
        <v/>
      </c>
      <c r="FB588" s="44" t="str">
        <f t="shared" si="621"/>
        <v/>
      </c>
      <c r="FC588" s="44" t="str">
        <f t="shared" si="621"/>
        <v/>
      </c>
      <c r="FD588" s="44" t="str">
        <f t="shared" si="621"/>
        <v/>
      </c>
      <c r="FE588" s="44" t="str">
        <f t="shared" si="621"/>
        <v/>
      </c>
      <c r="FF588" s="44" t="str">
        <f t="shared" si="621"/>
        <v/>
      </c>
      <c r="FG588" s="44" t="str">
        <f t="shared" si="621"/>
        <v/>
      </c>
      <c r="FH588" s="44" t="str">
        <f t="shared" si="621"/>
        <v/>
      </c>
      <c r="FI588" s="44" t="str">
        <f t="shared" ref="FI588:FR588" si="622">E576</f>
        <v/>
      </c>
      <c r="FJ588" s="44" t="str">
        <f t="shared" si="622"/>
        <v/>
      </c>
      <c r="FK588" s="44" t="str">
        <f t="shared" si="622"/>
        <v/>
      </c>
      <c r="FL588" s="44" t="str">
        <f t="shared" si="622"/>
        <v/>
      </c>
      <c r="FM588" s="44" t="str">
        <f t="shared" si="622"/>
        <v/>
      </c>
      <c r="FN588" s="44" t="str">
        <f t="shared" si="622"/>
        <v/>
      </c>
      <c r="FO588" s="44" t="str">
        <f t="shared" si="622"/>
        <v/>
      </c>
      <c r="FP588" s="44" t="str">
        <f t="shared" si="622"/>
        <v/>
      </c>
      <c r="FQ588" s="44" t="str">
        <f t="shared" si="622"/>
        <v/>
      </c>
      <c r="FR588" s="44" t="str">
        <f t="shared" si="622"/>
        <v/>
      </c>
      <c r="FS588" s="44" t="str">
        <f t="shared" ref="FS588:GB588" si="623">E576</f>
        <v/>
      </c>
      <c r="FT588" s="44" t="str">
        <f t="shared" si="623"/>
        <v/>
      </c>
      <c r="FU588" s="44" t="str">
        <f t="shared" si="623"/>
        <v/>
      </c>
      <c r="FV588" s="44" t="str">
        <f t="shared" si="623"/>
        <v/>
      </c>
      <c r="FW588" s="44" t="str">
        <f t="shared" si="623"/>
        <v/>
      </c>
      <c r="FX588" s="44" t="str">
        <f t="shared" si="623"/>
        <v/>
      </c>
      <c r="FY588" s="44" t="str">
        <f t="shared" si="623"/>
        <v/>
      </c>
      <c r="FZ588" s="44" t="str">
        <f t="shared" si="623"/>
        <v/>
      </c>
      <c r="GA588" s="44" t="str">
        <f t="shared" si="623"/>
        <v/>
      </c>
      <c r="GB588" s="44" t="str">
        <f t="shared" si="623"/>
        <v/>
      </c>
      <c r="GC588" s="44" t="str">
        <f t="shared" ref="GC588:GL588" si="624">E576</f>
        <v/>
      </c>
      <c r="GD588" s="44" t="str">
        <f t="shared" si="624"/>
        <v/>
      </c>
      <c r="GE588" s="44" t="str">
        <f t="shared" si="624"/>
        <v/>
      </c>
      <c r="GF588" s="44" t="str">
        <f t="shared" si="624"/>
        <v/>
      </c>
      <c r="GG588" s="44" t="str">
        <f t="shared" si="624"/>
        <v/>
      </c>
      <c r="GH588" s="44" t="str">
        <f t="shared" si="624"/>
        <v/>
      </c>
      <c r="GI588" s="44" t="str">
        <f t="shared" si="624"/>
        <v/>
      </c>
      <c r="GJ588" s="44" t="str">
        <f t="shared" si="624"/>
        <v/>
      </c>
      <c r="GK588" s="44" t="str">
        <f t="shared" si="624"/>
        <v/>
      </c>
      <c r="GL588" s="44" t="str">
        <f t="shared" si="624"/>
        <v/>
      </c>
      <c r="GM588" s="333"/>
      <c r="GO588" s="42" t="s">
        <v>4</v>
      </c>
      <c r="GP588" s="27" t="s">
        <v>3</v>
      </c>
      <c r="GQ588" s="27" t="str">
        <f t="shared" ref="GQ588:GZ588" si="625">E576</f>
        <v/>
      </c>
      <c r="GR588" s="27" t="str">
        <f t="shared" si="625"/>
        <v/>
      </c>
      <c r="GS588" s="27" t="str">
        <f t="shared" si="625"/>
        <v/>
      </c>
      <c r="GT588" s="27" t="str">
        <f t="shared" si="625"/>
        <v/>
      </c>
      <c r="GU588" s="27" t="str">
        <f t="shared" si="625"/>
        <v/>
      </c>
      <c r="GV588" s="27" t="str">
        <f t="shared" si="625"/>
        <v/>
      </c>
      <c r="GW588" s="27" t="str">
        <f t="shared" si="625"/>
        <v/>
      </c>
      <c r="GX588" s="27" t="str">
        <f t="shared" si="625"/>
        <v/>
      </c>
      <c r="GY588" s="27" t="str">
        <f t="shared" si="625"/>
        <v/>
      </c>
      <c r="GZ588" s="27" t="str">
        <f t="shared" si="625"/>
        <v/>
      </c>
      <c r="HA588" s="27" t="s">
        <v>2</v>
      </c>
    </row>
    <row r="589" spans="1:209" hidden="1" x14ac:dyDescent="0.2">
      <c r="A589" s="2" t="s">
        <v>1</v>
      </c>
      <c r="B589" s="26"/>
      <c r="S589" s="16"/>
      <c r="AJ589" s="27">
        <v>2023</v>
      </c>
      <c r="AK589" s="27">
        <v>1</v>
      </c>
      <c r="AL589" s="30">
        <v>0</v>
      </c>
      <c r="AM589" s="30">
        <v>0</v>
      </c>
      <c r="AN589" s="30">
        <v>0</v>
      </c>
      <c r="AO589" s="30">
        <v>0</v>
      </c>
      <c r="AP589" s="30">
        <v>0</v>
      </c>
      <c r="AQ589" s="30">
        <v>0</v>
      </c>
      <c r="AR589" s="30">
        <v>0</v>
      </c>
      <c r="AS589" s="30">
        <v>0</v>
      </c>
      <c r="AT589" s="30">
        <v>0</v>
      </c>
      <c r="AU589" s="30">
        <v>0</v>
      </c>
      <c r="AV589" s="65"/>
      <c r="AX589" s="29">
        <v>2023</v>
      </c>
      <c r="AY589" s="30">
        <f t="shared" ref="AY589:AY596" si="626">AY577</f>
        <v>0</v>
      </c>
      <c r="AZ589" s="30">
        <f>INDEX(AY577:BF584,MATCH(AX589,AW577:AW584,0),MATCH(AZ587,AY575:BF575,0))</f>
        <v>0</v>
      </c>
      <c r="BA589" s="30">
        <f>INDEX(AY577:BF584,MATCH(AX589,AW577:AW584,0),MATCH(BA587,AY575:BF575,0))*(INDEX(AL589:AU596,MATCH(BA587,AJ589:AJ596,0),MATCH(BA588,AL588:AU588,0)))</f>
        <v>0</v>
      </c>
      <c r="BB589" s="30">
        <f>INDEX(AY577:BF584,MATCH(AX589,AW577:AW584,0),MATCH(BB587,AY575:BF575,0))*(INDEX(AL589:AU596,MATCH(BB587,AJ589:AJ596,0),MATCH(BB588,AL588:AU588,0)))</f>
        <v>0</v>
      </c>
      <c r="BC589" s="30">
        <f>INDEX(AY577:BF584,MATCH(AX589,AW577:AW584,0),MATCH(BC587,AY575:BF575,0))*(INDEX(AL589:AU596,MATCH(BC587,AJ589:AJ596,0),MATCH(BC588,AL588:AU588,0)))</f>
        <v>0</v>
      </c>
      <c r="BD589" s="30">
        <f>INDEX(AY577:BF584,MATCH(AX589,AW577:AW584,0),MATCH(BD587,AY575:BF575,0))*(INDEX(AL589:AU596,MATCH(BD587,AJ589:AJ596,0),MATCH(BD588,AL588:AU588,0)))</f>
        <v>0</v>
      </c>
      <c r="BE589" s="30">
        <f>INDEX(AY577:BF584,MATCH(AX589,AW577:AW584,0),MATCH(BE587,AY575:BF575,0))*(INDEX(AL589:AU596,MATCH(BE587,AJ589:AJ596,0),MATCH(BE588,AL588:AU588,0)))</f>
        <v>0</v>
      </c>
      <c r="BF589" s="30">
        <f>INDEX(AY577:BF584,MATCH(AX589,AW577:AW584,0),MATCH(BF587,AY575:BF575,0))*(INDEX(AL589:AU596,MATCH(BF587,AJ589:AJ596,0),MATCH(BF588,AL588:AU588,0)))</f>
        <v>0</v>
      </c>
      <c r="BG589" s="30">
        <f>INDEX(AY577:BF584,MATCH(AX589,AW577:AW584,0),MATCH(BG587,AY575:BF575,0))*(INDEX(AL589:AU596,MATCH(BG587,AJ589:AJ596,0),MATCH(BG588,AL588:AU588,0)))</f>
        <v>0</v>
      </c>
      <c r="BH589" s="30">
        <f>INDEX(AY577:BF584,MATCH(AX589,AW577:AW584,0),MATCH(BH587,AY575:BF575,0))*(INDEX(AL589:AU596,MATCH(BH587,AJ589:AJ596,0),MATCH(BH588,AL588:AU588,0)))</f>
        <v>0</v>
      </c>
      <c r="BI589" s="30">
        <f>INDEX(AY577:BF584,MATCH(AX589,AW577:AW584,0),MATCH(BI587,AY575:BF575,0))*(INDEX(AL589:AU596,MATCH(BI587,AJ589:AJ596,0),MATCH(BI588,AL588:AU588,0)))</f>
        <v>0</v>
      </c>
      <c r="BJ589" s="30">
        <f>INDEX(AY577:BF584,MATCH(AX589,AW577:AW584,0),MATCH(BJ587,AY575:BF575,0))*(INDEX(AL589:AU596,MATCH(BJ587,AJ589:AJ596,0),MATCH(BJ588,AL588:AU588,0)))</f>
        <v>0</v>
      </c>
      <c r="BK589" s="30">
        <f>INDEX(AY577:BF584,MATCH(AX589,AW577:AW584,0),MATCH(BK587,AY575:BF575,0))*(INDEX(AL589:AU596,MATCH(BK587,AJ589:AJ596,0),MATCH(BK588,AL588:AU588,0)))</f>
        <v>0</v>
      </c>
      <c r="BL589" s="30">
        <f>INDEX(AY577:BF584,MATCH(AX589,AW577:AW584,0),MATCH(BL587,AY575:BF575,0))*(INDEX(AL589:AU596,MATCH(BL587,AJ589:AJ596,0),MATCH(BL588,AL588:AU588,0)))</f>
        <v>0</v>
      </c>
      <c r="BM589" s="30">
        <f>INDEX(AY577:BF584,MATCH(AX589,AW577:AW584,0),MATCH(BM587,AY575:BF575,0))*(INDEX(AL589:AU596,MATCH(BM587,AJ589:AJ596,0),MATCH(BM588,AL588:AU588,0)))</f>
        <v>0</v>
      </c>
      <c r="BN589" s="30">
        <f>INDEX(AY577:BF584,MATCH(AX589,AW577:AW584,0),MATCH(BN587,AY575:BF575,0))*(INDEX(AL589:AU596,MATCH(BN587,AJ589:AJ596,0),MATCH(BN588,AL588:AU588,0)))</f>
        <v>0</v>
      </c>
      <c r="BO589" s="30">
        <f>INDEX(AY577:BF584,MATCH(AX589,AW577:AW584,0),MATCH(BO587,AY575:BF575,0))*(INDEX(AL589:AU596,MATCH(BO587,AJ589:AJ596,0),MATCH(BO588,AL588:AU588,0)))</f>
        <v>0</v>
      </c>
      <c r="BP589" s="30">
        <f>INDEX(AY577:BF584,MATCH(AX589,AW577:AW584,0),MATCH(BP587,AY575:BF575,0))*(INDEX(AL589:AU596,MATCH(BP587,AJ589:AJ596,0),MATCH(BP588,AL588:AU588,0)))</f>
        <v>0</v>
      </c>
      <c r="BQ589" s="30">
        <f>INDEX(AY577:BF584,MATCH(AX589,AW577:AW584,0),MATCH(BQ587,AY575:BF575,0))*(INDEX(AL589:AU596,MATCH(BQ587,AJ589:AJ596,0),MATCH(BQ588,AL588:AU588,0)))</f>
        <v>0</v>
      </c>
      <c r="BR589" s="30">
        <f>INDEX(AY577:BF584,MATCH(AX589,AW577:AW584,0),MATCH(BR587,AY575:BF575,0))*(INDEX(AL589:AU596,MATCH(BR587,AJ589:AJ596,0),MATCH(BR588,AL588:AU588,0)))</f>
        <v>0</v>
      </c>
      <c r="BS589" s="30">
        <f>INDEX(AY577:BF584,MATCH(AX589,AW577:AW584,0),MATCH(BS587,AY575:BF575,0))*(INDEX(AL589:AU596,MATCH(BS587,AJ589:AJ596,0),MATCH(BS588,AL588:AU588,0)))</f>
        <v>0</v>
      </c>
      <c r="BT589" s="30">
        <f>INDEX(AY577:BF584,MATCH(AX589,AW577:AW584,0),MATCH(BT587,AY575:BF575,0))*(INDEX(AL589:AU596,MATCH(BT587,AJ589:AJ596,0),MATCH(BT588,AL588:AU588,0)))</f>
        <v>0</v>
      </c>
      <c r="BU589" s="30">
        <f>INDEX(AY577:BF584,MATCH(AX589,AW577:AW584,0),MATCH(BU587,AY575:BF575,0))*(INDEX(AL589:AU596,MATCH(BU587,AJ589:AJ596,0),MATCH(BU588,AL588:AU588,0)))</f>
        <v>0</v>
      </c>
      <c r="BV589" s="30">
        <f>INDEX(AY577:BF584,MATCH(AX589,AW577:AW584,0),MATCH(BV587,AY575:BF575,0))*(INDEX(AL589:AU596,MATCH(BV587,AJ589:AJ596,0),MATCH(BV588,AL588:AU588,0)))</f>
        <v>0</v>
      </c>
      <c r="BW589" s="30">
        <f>INDEX(AY577:BF584,MATCH(AX589,AW577:AW584,0),MATCH(BW587,AY575:BF575,0))*(INDEX(AL589:AU596,MATCH(BW587,AJ589:AJ596,0),MATCH(BW588,AL588:AU588,0)))</f>
        <v>0</v>
      </c>
      <c r="BX589" s="30">
        <f>INDEX(AY577:BF584,MATCH(AX589,AW577:AW584,0),MATCH(BX587,AY575:BF575,0))*(INDEX(AL589:AU596,MATCH(BX587,AJ589:AJ596,0),MATCH(BX588,AL588:AU588,0)))</f>
        <v>0</v>
      </c>
      <c r="BY589" s="30">
        <f>INDEX(AY577:BF584,MATCH(AX589,AW577:AW584,0),MATCH(BY587,AY575:BF575,0))*(INDEX(AL589:AU596,MATCH(BY587,AJ589:AJ596,0),MATCH(BY588,AL588:AU588,0)))</f>
        <v>0</v>
      </c>
      <c r="BZ589" s="30">
        <f>INDEX(AY577:BF584,MATCH(AX589,AW577:AW584,0),MATCH(BZ587,AY575:BF575,0))*(INDEX(AL589:AU596,MATCH(BZ587,AJ589:AJ596,0),MATCH(BZ588,AL588:AU588,0)))</f>
        <v>0</v>
      </c>
      <c r="CA589" s="30">
        <f>INDEX(AY577:BF584,MATCH(AX589,AW577:AW584,0),MATCH(CA587,AY575:BF575,0))*(INDEX(AL589:AU596,MATCH(CA587,AJ589:AJ596,0),MATCH(CA588,AL588:AU588,0)))</f>
        <v>0</v>
      </c>
      <c r="CB589" s="30">
        <f>INDEX(AY577:BF584,MATCH(AX589,AW577:AW584,0),MATCH(CB587,AY575:BF575,0))*(INDEX(AL589:AU596,MATCH(CB587,AJ589:AJ596,0),MATCH(CB588,AL588:AU588,0)))</f>
        <v>0</v>
      </c>
      <c r="CC589" s="30">
        <f>INDEX(AY577:BF584,MATCH(AX589,AW577:AW584,0),MATCH(CC587,AY575:BF575,0))*(INDEX(AL589:AU596,MATCH(CC587,AJ589:AJ596,0),MATCH(CC588,AL588:AU588,0)))</f>
        <v>0</v>
      </c>
      <c r="CD589" s="30">
        <f>INDEX(AY577:BF584,MATCH(AX589,AW577:AW584,0),MATCH(CD587,AY575:BF575,0))*(INDEX(AL589:AU596,MATCH(CD587,AJ589:AJ596,0),MATCH(CD588,AL588:AU588,0)))</f>
        <v>0</v>
      </c>
      <c r="CE589" s="30">
        <f>INDEX(AY577:BF584,MATCH(AX589,AW577:AW584,0),MATCH(CE587,AY575:BF575,0))*(INDEX(AL589:AU596,MATCH(CE587,AJ589:AJ596,0),MATCH(CE588,AL588:AU588,0)))</f>
        <v>0</v>
      </c>
      <c r="CF589" s="30">
        <f>INDEX(AY577:BF584,MATCH(AX589,AW577:AW584,0),MATCH(CF587,AY575:BF575,0))*(INDEX(AL589:AU596,MATCH(CF587,AJ589:AJ596,0),MATCH(CF588,AL588:AU588,0)))</f>
        <v>0</v>
      </c>
      <c r="CG589" s="30">
        <f>INDEX(AY577:BF584,MATCH(AX589,AW577:AW584,0),MATCH(CG587,AY575:BF575,0))*(INDEX(AL589:AU596,MATCH(CG587,AJ589:AJ596,0),MATCH(CG588,AL588:AU588,0)))</f>
        <v>0</v>
      </c>
      <c r="CH589" s="30">
        <f>INDEX(AY577:BF584,MATCH(AX589,AW577:AW584,0),MATCH(CH587,AY575:BF575,0))*(INDEX(AL589:AU596,MATCH(CH587,AJ589:AJ596,0),MATCH(CH588,AL588:AU588,0)))</f>
        <v>0</v>
      </c>
      <c r="CI589" s="30">
        <f>INDEX(AY577:BF584,MATCH(AX589,AW577:AW584,0),MATCH(CI587,AY575:BF575,0))*(INDEX(AL589:AU596,MATCH(CI587,AJ589:AJ596,0),MATCH(CI588,AL588:AU588,0)))</f>
        <v>0</v>
      </c>
      <c r="CJ589" s="30">
        <f>INDEX(AY577:BF584,MATCH(AX589,AW577:AW584,0),MATCH(CJ587,AY575:BF575,0))*(INDEX(AL589:AU596,MATCH(CJ587,AJ589:AJ596,0),MATCH(CJ588,AL588:AU588,0)))</f>
        <v>0</v>
      </c>
      <c r="CK589" s="30">
        <f>INDEX(AY577:BF584,MATCH(AX589,AW577:AW584,0),MATCH(CK587,AY575:BF575,0))*(INDEX(AL589:AU596,MATCH(CK587,AJ589:AJ596,0),MATCH(CK588,AL588:AU588,0)))</f>
        <v>0</v>
      </c>
      <c r="CL589" s="30">
        <f>INDEX(AY577:BF584,MATCH(AX589,AW577:AW584,0),MATCH(CL587,AY575:BF575,0))*(INDEX(AL589:AU596,MATCH(CL587,AJ589:AJ596,0),MATCH(CL588,AL588:AU588,0)))</f>
        <v>0</v>
      </c>
      <c r="CM589" s="30">
        <f>INDEX(AY577:BF584,MATCH(AX589,AW577:AW584,0),MATCH(CM587,AY575:BF575,0))*(INDEX(AL589:AU596,MATCH(CM587,AJ589:AJ596,0),MATCH(CM588,AL588:AU588,0)))</f>
        <v>0</v>
      </c>
      <c r="CN589" s="30">
        <f>INDEX(AY577:BF584,MATCH(AX589,AW577:AW584,0),MATCH(CN587,AY575:BF575,0))*(INDEX(AL589:AU596,MATCH(CN587,AJ589:AJ596,0),MATCH(CN588,AL588:AU588,0)))</f>
        <v>0</v>
      </c>
      <c r="CO589" s="30">
        <f>INDEX(AY577:BF584,MATCH(AX589,AW577:AW584,0),MATCH(CO587,AY575:BF575,0))*(INDEX(AL589:AU596,MATCH(CO587,AJ589:AJ596,0),MATCH(CO588,AL588:AU588,0)))</f>
        <v>0</v>
      </c>
      <c r="CP589" s="30">
        <f>INDEX(AY577:BF584,MATCH(AX589,AW577:AW584,0),MATCH(CP587,AY575:BF575,0))*(INDEX(AL589:AU596,MATCH(CP587,AJ589:AJ596,0),MATCH(CP588,AL588:AU588,0)))</f>
        <v>0</v>
      </c>
      <c r="CQ589" s="30">
        <f>INDEX(AY577:BF584,MATCH(AX589,AW577:AW584,0),MATCH(CQ587,AY575:BF575,0))*(INDEX(AL589:AU596,MATCH(CQ587,AJ589:AJ596,0),MATCH(CQ588,AL588:AU588,0)))</f>
        <v>0</v>
      </c>
      <c r="CR589" s="30">
        <f>INDEX(AY577:BF584,MATCH(AX589,AW577:AW584,0),MATCH(CR587,AY575:BF575,0))*(INDEX(AL589:AU596,MATCH(CR587,AJ589:AJ596,0),MATCH(CR588,AL588:AU588,0)))</f>
        <v>0</v>
      </c>
      <c r="CS589" s="30">
        <f>INDEX(AY577:BF584,MATCH(AX589,AW577:AW584,0),MATCH(CS587,AY575:BF575,0))*(INDEX(AL589:AU596,MATCH(CS587,AJ589:AJ596,0),MATCH(CS588,AL588:AU588,0)))</f>
        <v>0</v>
      </c>
      <c r="CT589" s="30">
        <f>INDEX(AY577:BF584,MATCH(AX589,AW577:AW584,0),MATCH(CT587,AY575:BF575,0))*(INDEX(AL589:AU596,MATCH(CT587,AJ589:AJ596,0),MATCH(CT588,AL588:AU588,0)))</f>
        <v>0</v>
      </c>
      <c r="CU589" s="30">
        <f>INDEX(AY577:BF584,MATCH(AX589,AW577:AW584,0),MATCH(CU587,AY575:BF575,0))*(INDEX(AL589:AU596,MATCH(CU587,AJ589:AJ596,0),MATCH(CU588,AL588:AU588,0)))</f>
        <v>0</v>
      </c>
      <c r="CV589" s="30">
        <f>INDEX(AY577:BF584,MATCH(AX589,AW577:AW584,0),MATCH(CV587,AY575:BF575,0))*(INDEX(AL589:AU596,MATCH(CV587,AJ589:AJ596,0),MATCH(CV588,AL588:AU588,0)))</f>
        <v>0</v>
      </c>
      <c r="CW589" s="30">
        <f>INDEX(AY577:BF584,MATCH(AX589,AW577:AW584,0),MATCH(CW587,AY575:BF575,0))*(INDEX(AL589:AU596,MATCH(CW587,AJ589:AJ596,0),MATCH(CW588,AL588:AU588,0)))</f>
        <v>0</v>
      </c>
      <c r="CX589" s="30">
        <f>INDEX(AY577:BF584,MATCH(AX589,AW577:AW584,0),MATCH(CX587,AY575:BF575,0))*(INDEX(AL589:AU596,MATCH(CX587,AJ589:AJ596,0),MATCH(CX588,AL588:AU588,0)))</f>
        <v>0</v>
      </c>
      <c r="CY589" s="30">
        <f>INDEX(AY577:BF584,MATCH(AX589,AW577:AW584,0),MATCH(CY587,AY575:BF575,0))*(INDEX(AL589:AU596,MATCH(CY587,AJ589:AJ596,0),MATCH(CY588,AL588:AU588,0)))</f>
        <v>0</v>
      </c>
      <c r="CZ589" s="30">
        <f>INDEX(AY577:BF584,MATCH(AX589,AW577:AW584,0),MATCH(CZ587,AY575:BF575,0))*(INDEX(AL589:AU596,MATCH(CZ587,AJ589:AJ596,0),MATCH(CZ588,AL588:AU588,0)))</f>
        <v>0</v>
      </c>
      <c r="DA589" s="30">
        <f>INDEX(AY577:BF584,MATCH(AX589,AW577:AW584,0),MATCH(DA587,AY575:BF575,0))*(INDEX(AL589:AU596,MATCH(DA587,AJ589:AJ596,0),MATCH(DA588,AL588:AU588,0)))</f>
        <v>0</v>
      </c>
      <c r="DB589" s="30">
        <f>INDEX(AY577:BF584,MATCH(AX589,AW577:AW584,0),MATCH(DB587,AY575:BF575,0))*(INDEX(AL589:AU596,MATCH(DB587,AJ589:AJ596,0),MATCH(DB588,AL588:AU588,0)))</f>
        <v>0</v>
      </c>
      <c r="DC589" s="30">
        <f>INDEX(AY577:BF584,MATCH(AX589,AW577:AW584,0),MATCH(DC587,AY575:BF575,0))*(INDEX(AL589:AU596,MATCH(DC587,AJ589:AJ596,0),MATCH(DC588,AL588:AU588,0)))</f>
        <v>0</v>
      </c>
      <c r="DD589" s="30">
        <f>INDEX(AY577:BF584,MATCH(AX589,AW577:AW584,0),MATCH(DD587,AY575:BF575,0))*(INDEX(AL589:AU596,MATCH(DD587,AJ589:AJ596,0),MATCH(DD588,AL588:AU588,0)))</f>
        <v>0</v>
      </c>
      <c r="DE589" s="30">
        <f>INDEX(AY577:BF584,MATCH(AX589,AW577:AW584,0),MATCH(DE587,AY575:BF575,0))*(INDEX(AL589:AU596,MATCH(DE587,AJ589:AJ596,0),MATCH(DE588,AL588:AU588,0)))</f>
        <v>0</v>
      </c>
      <c r="DF589" s="30">
        <f>INDEX(AY577:BF584,MATCH(AX589,AW577:AW584,0),MATCH(DF587,AY575:BF575,0))*(INDEX(AL589:AU596,MATCH(DF587,AJ589:AJ596,0),MATCH(DF588,AL588:AU588,0)))</f>
        <v>0</v>
      </c>
      <c r="DG589" s="30">
        <f>INDEX(AY577:BF584,MATCH(AX589,AW577:AW584,0),MATCH(DG587,AY575:BF575,0))*(INDEX(AL589:AU596,MATCH(DG587,AJ589:AJ596,0),MATCH(DG588,AL588:AU588,0)))</f>
        <v>0</v>
      </c>
      <c r="DH589" s="30">
        <f>INDEX(AY577:BF584,MATCH(AX589,AW577:AW584,0),MATCH(DH587,AY575:BF575,0))*(INDEX(AL589:AU596,MATCH(DH587,AJ589:AJ596,0),MATCH(DH588,AL588:AU588,0)))</f>
        <v>0</v>
      </c>
      <c r="DI589" s="30">
        <f>INDEX(AY577:BF584,MATCH(AX589,AW577:AW584,0),MATCH(DI587,AY575:BF575,0))*(INDEX(AL589:AU596,MATCH(DI587,AJ589:AJ596,0),MATCH(DI588,AL588:AU588,0)))</f>
        <v>0</v>
      </c>
      <c r="DJ589" s="30">
        <f>INDEX(AY577:BF584,MATCH(AX589,AW577:AW584,0),MATCH(DJ587,AY575:BF575,0))*(INDEX(AL589:AU596,MATCH(DJ587,AJ589:AJ596,0),MATCH(DJ588,AL588:AU588,0)))</f>
        <v>0</v>
      </c>
      <c r="DK589" s="30">
        <f>INDEX(AY577:BF584,MATCH(AX589,AW577:AW584,0),MATCH(DK587,AY575:BF575,0))*(INDEX(AL589:AU596,MATCH(DK587,AJ589:AJ596,0),MATCH(DK588,AL588:AU588,0)))</f>
        <v>0</v>
      </c>
      <c r="DL589" s="30">
        <f>INDEX(AY577:BF584,MATCH(AX589,AW577:AW584,0),MATCH(DL587,AY575:BF575,0))*(INDEX(AL589:AU596,MATCH(DL587,AJ589:AJ596,0),MATCH(DL588,AL588:AU588,0)))</f>
        <v>0</v>
      </c>
      <c r="DM589" s="30">
        <f>INDEX(AY577:BF584,MATCH(AX589,AW577:AW584,0),MATCH(DM587,AY575:BF575,0))*(INDEX(AL589:AU596,MATCH(DM587,AJ589:AJ596,0),MATCH(DM588,AL588:AU588,0)))</f>
        <v>0</v>
      </c>
      <c r="DN589" s="30">
        <f>INDEX(AY577:BF584,MATCH(AX589,AW577:AW584,0),MATCH(DN587,AY575:BF575,0))*(INDEX(AL589:AU596,MATCH(DN587,AJ589:AJ596,0),MATCH(DN588,AL588:AU588,0)))</f>
        <v>0</v>
      </c>
      <c r="DO589" s="30">
        <f>INDEX(AY577:BF584,MATCH(AX589,AW577:AW584,0),MATCH(DO587,AY575:BF575,0))*(INDEX(AL589:AU596,MATCH(DO587,AJ589:AJ596,0),MATCH(DO588,AL588:AU588,0)))</f>
        <v>0</v>
      </c>
      <c r="DP589" s="30">
        <f>INDEX(AY577:BF584,MATCH(AX589,AW577:AW584,0),MATCH(DP587,AY575:BF575,0))*(INDEX(AL589:AU596,MATCH(DP587,AJ589:AJ596,0),MATCH(DP588,AL588:AU588,0)))</f>
        <v>0</v>
      </c>
      <c r="DQ589" s="30">
        <f>INDEX(AY577:BF584,MATCH(AX589,AW577:AW584,0),MATCH(DQ587,AY575:BF575,0))*(INDEX(AL589:AU596,MATCH(DQ587,AJ589:AJ596,0),MATCH(DQ588,AL588:AU588,0)))</f>
        <v>0</v>
      </c>
      <c r="DR589" s="2" t="b">
        <f t="shared" ref="DR589:DR596" si="627">SUM(AY589:DQ589)=P577</f>
        <v>1</v>
      </c>
      <c r="DS589" s="29">
        <v>2023</v>
      </c>
      <c r="DT589" s="30">
        <f>IF(DS589&gt;DT587,AY588-AY589,0)</f>
        <v>0</v>
      </c>
      <c r="DU589" s="30">
        <f>IF(DS589&gt;DU587,AZ588-AZ589,0)</f>
        <v>0</v>
      </c>
      <c r="DV589" s="30">
        <f>IF(DS589&gt;DV587,BA588-BA589,0)</f>
        <v>0</v>
      </c>
      <c r="DW589" s="30">
        <f>IF(DS589&gt;DW587,BB588-BB589,0)</f>
        <v>0</v>
      </c>
      <c r="DX589" s="30">
        <f>IF(DS589&gt;DX587,BC588-BC589,0)</f>
        <v>0</v>
      </c>
      <c r="DY589" s="30">
        <f>IF(DS589&gt;DY587,BD588-BD589,0)</f>
        <v>0</v>
      </c>
      <c r="DZ589" s="30">
        <f>IF(DS589&gt;DZ587,BE588-BE589,0)</f>
        <v>0</v>
      </c>
      <c r="EA589" s="30">
        <f>IF(DS589&gt;EA587,BF588-BF589,0)</f>
        <v>0</v>
      </c>
      <c r="EB589" s="30">
        <f>IF(DS589&gt;EB587,BG588-BG589,0)</f>
        <v>0</v>
      </c>
      <c r="EC589" s="30">
        <f>IF(DS589&gt;EC587,BH588-BH589,0)</f>
        <v>0</v>
      </c>
      <c r="ED589" s="30">
        <f>IF(DS589&gt;ED587,BI588-BI589,0)</f>
        <v>0</v>
      </c>
      <c r="EE589" s="30">
        <f>IF(DS589&gt;EE587,BJ588-BJ589,0)</f>
        <v>0</v>
      </c>
      <c r="EF589" s="30">
        <f>IF(DS589&gt;EF587,BK588-BK589,0)</f>
        <v>0</v>
      </c>
      <c r="EG589" s="30">
        <f>IF(DS589&gt;EG587,BL588-BL589,0)</f>
        <v>0</v>
      </c>
      <c r="EH589" s="30">
        <f>IF(DS589&gt;EH587,BM588-BM589,0)</f>
        <v>0</v>
      </c>
      <c r="EI589" s="30">
        <f>IF(DS589&gt;EI587,BN588-BN589,0)</f>
        <v>0</v>
      </c>
      <c r="EJ589" s="30">
        <f>IF(DS589&gt;EJ587,BO588-BO589,0)</f>
        <v>0</v>
      </c>
      <c r="EK589" s="30">
        <f>IF(DS589&gt;EK587,BP588-BP589,0)</f>
        <v>0</v>
      </c>
      <c r="EL589" s="30">
        <f>IF(DS589&gt;EL587,BQ588-BQ589,0)</f>
        <v>0</v>
      </c>
      <c r="EM589" s="30">
        <f>IF(DS589&gt;EM587,BR588-BR589,0)</f>
        <v>0</v>
      </c>
      <c r="EN589" s="30">
        <f>IF(DS589&gt;EN587,BS588-BS589,0)</f>
        <v>0</v>
      </c>
      <c r="EO589" s="30">
        <f>IF(DS589&gt;EO587,BT588-BT589,0)</f>
        <v>0</v>
      </c>
      <c r="EP589" s="30">
        <f>IF(DS589&gt;EP587,BU588-BU589,0)</f>
        <v>0</v>
      </c>
      <c r="EQ589" s="30">
        <f>IF(DS589&gt;EQ587,BV588-BV589,0)</f>
        <v>0</v>
      </c>
      <c r="ER589" s="30">
        <f>IF(DS589&gt;ER587,BW588-BW589,0)</f>
        <v>0</v>
      </c>
      <c r="ES589" s="30">
        <f>IF(DS589&gt;ES587,BX588-BX589,0)</f>
        <v>0</v>
      </c>
      <c r="ET589" s="30">
        <f>IF(DS589&gt;ET587,BY588-BY589,0)</f>
        <v>0</v>
      </c>
      <c r="EU589" s="30">
        <f>IF(DS589&gt;EU587,BZ588-BZ589,0)</f>
        <v>0</v>
      </c>
      <c r="EV589" s="30">
        <f>IF(DS589&gt;EV587,CA588-CA589,0)</f>
        <v>0</v>
      </c>
      <c r="EW589" s="30">
        <f>IF(DS589&gt;EW587,CB588-CB589,0)</f>
        <v>0</v>
      </c>
      <c r="EX589" s="30">
        <f>IF(DS589&gt;EX587,CC588-CC589,0)</f>
        <v>0</v>
      </c>
      <c r="EY589" s="30">
        <f>IF(DS589&gt;EY587,CD588-CD589,0)</f>
        <v>0</v>
      </c>
      <c r="EZ589" s="30">
        <f>IF(DS589&gt;EZ587,CE588-CE589,0)</f>
        <v>0</v>
      </c>
      <c r="FA589" s="30">
        <f>IF(DS589&gt;FA587,CF588-CF589,0)</f>
        <v>0</v>
      </c>
      <c r="FB589" s="30">
        <f>IF(DS589&gt;FB587,CG588-CG589,0)</f>
        <v>0</v>
      </c>
      <c r="FC589" s="30">
        <f>IF(DS589&gt;FC587,CH588-CH589,0)</f>
        <v>0</v>
      </c>
      <c r="FD589" s="30">
        <f>IF(DS589&gt;FD587,CI588-CI589,0)</f>
        <v>0</v>
      </c>
      <c r="FE589" s="30">
        <f>IF(DS589&gt;FE587,CJ588-CJ589,0)</f>
        <v>0</v>
      </c>
      <c r="FF589" s="30">
        <f>IF(DS589&gt;FF587,CK588-CK589,0)</f>
        <v>0</v>
      </c>
      <c r="FG589" s="30">
        <f>IF(DS589&gt;FG587,CL588-CL589,0)</f>
        <v>0</v>
      </c>
      <c r="FH589" s="30">
        <f>IF(DS589&gt;FH587,CM588-CM589,0)</f>
        <v>0</v>
      </c>
      <c r="FI589" s="30">
        <f>IF(DS589&gt;FI587,CN588-CN589,0)</f>
        <v>0</v>
      </c>
      <c r="FJ589" s="30">
        <f>IF(DS589&gt;FJ587,CO588-CO589,0)</f>
        <v>0</v>
      </c>
      <c r="FK589" s="30">
        <f>IF(DS589&gt;FK587,CP588-CP589,0)</f>
        <v>0</v>
      </c>
      <c r="FL589" s="30">
        <f>IF(DS589&gt;FL587,CQ588-CQ589,0)</f>
        <v>0</v>
      </c>
      <c r="FM589" s="30">
        <f>IF(DS589&gt;FM587,CR588-CR589,0)</f>
        <v>0</v>
      </c>
      <c r="FN589" s="30">
        <f>IF(DS589&gt;FN587,CS588-CS589,0)</f>
        <v>0</v>
      </c>
      <c r="FO589" s="30">
        <f>IF(DS589&gt;FO587,CT588-CT589,0)</f>
        <v>0</v>
      </c>
      <c r="FP589" s="30">
        <f>IF(DS589&gt;FP587,CU588-CU589,0)</f>
        <v>0</v>
      </c>
      <c r="FQ589" s="30">
        <f>IF(DS589&gt;FQ587,CV588-CV589,0)</f>
        <v>0</v>
      </c>
      <c r="FR589" s="30">
        <f>IF(DS589&gt;FR587,CW588-CW589,0)</f>
        <v>0</v>
      </c>
      <c r="FS589" s="30">
        <f>IF(DS589&gt;FS587,CX588-CX589,0)</f>
        <v>0</v>
      </c>
      <c r="FT589" s="30">
        <f>IF(DS589&gt;FT587,CY588-CY589,0)</f>
        <v>0</v>
      </c>
      <c r="FU589" s="30">
        <f>IF(DS589&gt;FU587,CZ588-CZ589,0)</f>
        <v>0</v>
      </c>
      <c r="FV589" s="30">
        <f>IF(DS589&gt;FV587,DA588-DA589,0)</f>
        <v>0</v>
      </c>
      <c r="FW589" s="30">
        <f>IF(DS589&gt;FW587,DB588-DB589,0)</f>
        <v>0</v>
      </c>
      <c r="FX589" s="30">
        <f>IF(DS589&gt;FX587,DC588-DC589,0)</f>
        <v>0</v>
      </c>
      <c r="FY589" s="30">
        <f>IF(DS589&gt;FY587,DD588-DD589,0)</f>
        <v>0</v>
      </c>
      <c r="FZ589" s="30">
        <f>IF(DS589&gt;FZ587,DE588-DE589,0)</f>
        <v>0</v>
      </c>
      <c r="GA589" s="30">
        <f>IF(DS589&gt;GA587,DF588-DF589,0)</f>
        <v>0</v>
      </c>
      <c r="GB589" s="30">
        <f>IF(DS589&gt;GB587,DG588-DG589,0)</f>
        <v>0</v>
      </c>
      <c r="GC589" s="30">
        <f>IF(DS589&gt;GC587,DH588-DH589,0)</f>
        <v>0</v>
      </c>
      <c r="GD589" s="30">
        <f>IF(DS589&gt;GD587,DI588-DI589,0)</f>
        <v>0</v>
      </c>
      <c r="GE589" s="30">
        <f>IF(DS589&gt;GE587,DJ588-DJ589,0)</f>
        <v>0</v>
      </c>
      <c r="GF589" s="30">
        <f>IF(DS589&gt;GF587,DK588-DK589,0)</f>
        <v>0</v>
      </c>
      <c r="GG589" s="30">
        <f>IF(DS589&gt;GG587,DL588-DL589,0)</f>
        <v>0</v>
      </c>
      <c r="GH589" s="30">
        <f>IF(DS589&gt;GH587,DM588-DM589,0)</f>
        <v>0</v>
      </c>
      <c r="GI589" s="30">
        <f>IF(DS589&gt;GI587,DN588-DN589,0)</f>
        <v>0</v>
      </c>
      <c r="GJ589" s="30">
        <f>IF(DS589&gt;GJ587,DO588-DO589,0)</f>
        <v>0</v>
      </c>
      <c r="GK589" s="30">
        <f>IF(DS589&gt;GK587,DP588-DP589,0)</f>
        <v>0</v>
      </c>
      <c r="GL589" s="30">
        <f>IF(DS589&gt;GL587,DQ588-DQ589,0)</f>
        <v>0</v>
      </c>
      <c r="GM589" s="30" t="b">
        <f t="shared" ref="GM589:GM596" si="628">SUM(DT589:GL589)+SUM(Z577:AI577)=V577</f>
        <v>1</v>
      </c>
      <c r="GO589" s="29">
        <v>2023</v>
      </c>
      <c r="GP589" s="27">
        <f>SUMIF(DT588:GL588,GP588,DT589:GL589)</f>
        <v>0</v>
      </c>
      <c r="GQ589" s="28">
        <f>SUMIF(DT588:GL588,GQ588,DT589:GL589)</f>
        <v>0</v>
      </c>
      <c r="GR589" s="28">
        <f>SUMIF(DT588:GL588,GR588,DT589:GL589)</f>
        <v>0</v>
      </c>
      <c r="GS589" s="28">
        <f>SUMIF(DT588:GL588,GS588,DT589:GL589)</f>
        <v>0</v>
      </c>
      <c r="GT589" s="28">
        <f>SUMIF(DT588:GL588,GT588,DT589:GL589)</f>
        <v>0</v>
      </c>
      <c r="GU589" s="28">
        <f>SUMIF(DT588:GL588,GU588,DT589:GL589)</f>
        <v>0</v>
      </c>
      <c r="GV589" s="28">
        <f>SUMIF(DT588:GL588,GV588,DT589:GL589)</f>
        <v>0</v>
      </c>
      <c r="GW589" s="28">
        <f>SUMIF(DT588:GL588,GW588,DT589:GL589)</f>
        <v>0</v>
      </c>
      <c r="GX589" s="28">
        <f>SUMIF(DT588:GL588,GX588,DT589:GL589)</f>
        <v>0</v>
      </c>
      <c r="GY589" s="28">
        <f>SUMIF(DT588:GL588,GY588,DT589:GL589)</f>
        <v>0</v>
      </c>
      <c r="GZ589" s="28">
        <f>SUMIF(DT588:GL588,GZ588,DT589:GL589)</f>
        <v>0</v>
      </c>
      <c r="HA589" s="27" t="b">
        <f t="shared" ref="HA589:HA596" si="629">SUM(GP589:GZ589)=(V577-SUM(Z577:AI577))</f>
        <v>1</v>
      </c>
    </row>
    <row r="590" spans="1:209" hidden="1" x14ac:dyDescent="0.2">
      <c r="A590" s="2" t="s">
        <v>1</v>
      </c>
      <c r="B590" s="26"/>
      <c r="S590" s="16"/>
      <c r="AJ590" s="27">
        <v>2024</v>
      </c>
      <c r="AK590" s="27">
        <v>0</v>
      </c>
      <c r="AL590" s="30">
        <f t="shared" ref="AL590:AL596" si="630">IFERROR(E578/U578,0)</f>
        <v>0</v>
      </c>
      <c r="AM590" s="30">
        <f t="shared" ref="AM590:AM596" si="631">IFERROR(F578/U578,0)</f>
        <v>0</v>
      </c>
      <c r="AN590" s="30">
        <f t="shared" ref="AN590:AN596" si="632">IFERROR(G578/U578,0)</f>
        <v>0</v>
      </c>
      <c r="AO590" s="30">
        <f t="shared" ref="AO590:AO596" si="633">IFERROR(H578/U578,0)</f>
        <v>0</v>
      </c>
      <c r="AP590" s="30">
        <f t="shared" ref="AP590:AP596" si="634">IFERROR(I578/U578,0)</f>
        <v>0</v>
      </c>
      <c r="AQ590" s="30">
        <f t="shared" ref="AQ590:AQ596" si="635">IFERROR(J578/U578,0)</f>
        <v>0</v>
      </c>
      <c r="AR590" s="30">
        <f t="shared" ref="AR590:AR596" si="636">IFERROR(K578/U578,0)</f>
        <v>0</v>
      </c>
      <c r="AS590" s="30">
        <f t="shared" ref="AS590:AS596" si="637">IFERROR(L578/U578,0)</f>
        <v>0</v>
      </c>
      <c r="AT590" s="30">
        <f t="shared" ref="AT590:AT596" si="638">IFERROR(M578/U578,0)</f>
        <v>0</v>
      </c>
      <c r="AU590" s="30">
        <f t="shared" ref="AU590:AU596" si="639">IFERROR(N578/U578,0)</f>
        <v>0</v>
      </c>
      <c r="AV590" s="65"/>
      <c r="AX590" s="29">
        <v>2024</v>
      </c>
      <c r="AY590" s="30">
        <f t="shared" si="626"/>
        <v>0</v>
      </c>
      <c r="AZ590" s="30">
        <f>INDEX(AY577:BF584,MATCH(AX590,AW577:AW584,0),MATCH(AZ587,AY575:BF575,0))*(INDEX(AL589:AU596,MATCH(AZ587,AJ589:AJ596,0),MATCH(AZ588,AL588:AU588,0)))</f>
        <v>0</v>
      </c>
      <c r="BA590" s="30">
        <f>INDEX(AY577:BF584,MATCH(AX590,AW577:AW584,0),MATCH(BA587,AY575:BF575,0))*(INDEX(AL589:AU596,MATCH(BA587,AJ589:AJ596,0),MATCH(BA588,AL588:AU588,0)))</f>
        <v>0</v>
      </c>
      <c r="BB590" s="30">
        <f>INDEX(AY577:BF584,MATCH(AX590,AW577:AW584,0),MATCH(BB587,AY575:BF575,0))*(INDEX(AL589:AU596,MATCH(BB587,AJ589:AJ596,0),MATCH(BB588,AL588:AU588,0)))</f>
        <v>0</v>
      </c>
      <c r="BC590" s="30">
        <f>INDEX(AY577:BF584,MATCH(AX590,AW577:AW584,0),MATCH(BC587,AY575:BF575,0))*(INDEX(AL589:AU596,MATCH(BC587,AJ589:AJ596,0),MATCH(BC588,AL588:AU588,0)))</f>
        <v>0</v>
      </c>
      <c r="BD590" s="30">
        <f>INDEX(AY577:BF584,MATCH(AX590,AW577:AW584,0),MATCH(BD587,AY575:BF575,0))*(INDEX(AL589:AU596,MATCH(BD587,AJ589:AJ596,0),MATCH(BD588,AL588:AU588,0)))</f>
        <v>0</v>
      </c>
      <c r="BE590" s="30">
        <f>INDEX(AY577:BF584,MATCH(AX590,AW577:AW584,0),MATCH(BE587,AY575:BF575,0))*(INDEX(AL589:AU596,MATCH(BE587,AJ589:AJ596,0),MATCH(BE588,AL588:AU588,0)))</f>
        <v>0</v>
      </c>
      <c r="BF590" s="30">
        <f>INDEX(AY577:BF584,MATCH(AX590,AW577:AW584,0),MATCH(BF587,AY575:BF575,0))*(INDEX(AL589:AU596,MATCH(BF587,AJ589:AJ596,0),MATCH(BF588,AL588:AU588,0)))</f>
        <v>0</v>
      </c>
      <c r="BG590" s="30">
        <f>INDEX(AY577:BF584,MATCH(AX590,AW577:AW584,0),MATCH(BG587,AY575:BF575,0))*(INDEX(AL589:AU596,MATCH(BG587,AJ589:AJ596,0),MATCH(BG588,AL588:AU588,0)))</f>
        <v>0</v>
      </c>
      <c r="BH590" s="30">
        <f>INDEX(AY577:BF584,MATCH(AX590,AW577:AW584,0),MATCH(BH587,AY575:BF575,0))*(INDEX(AL589:AU596,MATCH(BH587,AJ589:AJ596,0),MATCH(BH588,AL588:AU588,0)))</f>
        <v>0</v>
      </c>
      <c r="BI590" s="30">
        <f>INDEX(AY577:BF584,MATCH(AX590,AW577:AW584,0),MATCH(BI587,AY575:BF575,0))*(INDEX(AL589:AU596,MATCH(BI587,AJ589:AJ596,0),MATCH(BI588,AL588:AU588,0)))</f>
        <v>0</v>
      </c>
      <c r="BJ590" s="30">
        <f>INDEX(AY577:BF584,MATCH(AX590,AW577:AW584,0),MATCH(BJ587,AY575:BF575,0))*(INDEX(AL589:AU596,MATCH(BJ587,AJ589:AJ596,0),MATCH(BJ588,AL588:AU588,0)))</f>
        <v>0</v>
      </c>
      <c r="BK590" s="30">
        <f>INDEX(AY577:BF584,MATCH(AX590,AW577:AW584,0),MATCH(BK587,AY575:BF575,0))*(INDEX(AL589:AU596,MATCH(BK587,AJ589:AJ596,0),MATCH(BK588,AL588:AU588,0)))</f>
        <v>0</v>
      </c>
      <c r="BL590" s="30">
        <f>INDEX(AY577:BF584,MATCH(AX590,AW577:AW584,0),MATCH(BL587,AY575:BF575,0))*(INDEX(AL589:AU596,MATCH(BL587,AJ589:AJ596,0),MATCH(BL588,AL588:AU588,0)))</f>
        <v>0</v>
      </c>
      <c r="BM590" s="30">
        <f>INDEX(AY577:BF584,MATCH(AX590,AW577:AW584,0),MATCH(BM587,AY575:BF575,0))*(INDEX(AL589:AU596,MATCH(BM587,AJ589:AJ596,0),MATCH(BM588,AL588:AU588,0)))</f>
        <v>0</v>
      </c>
      <c r="BN590" s="30">
        <f>INDEX(AY577:BF584,MATCH(AX590,AW577:AW584,0),MATCH(BN587,AY575:BF575,0))*(INDEX(AL589:AU596,MATCH(BN587,AJ589:AJ596,0),MATCH(BN588,AL588:AU588,0)))</f>
        <v>0</v>
      </c>
      <c r="BO590" s="30">
        <f>INDEX(AY577:BF584,MATCH(AX590,AW577:AW584,0),MATCH(BO587,AY575:BF575,0))*(INDEX(AL589:AU596,MATCH(BO587,AJ589:AJ596,0),MATCH(BO588,AL588:AU588,0)))</f>
        <v>0</v>
      </c>
      <c r="BP590" s="30">
        <f>INDEX(AY577:BF584,MATCH(AX590,AW577:AW584,0),MATCH(BP587,AY575:BF575,0))*(INDEX(AL589:AU596,MATCH(BP587,AJ589:AJ596,0),MATCH(BP588,AL588:AU588,0)))</f>
        <v>0</v>
      </c>
      <c r="BQ590" s="30">
        <f>INDEX(AY577:BF584,MATCH(AX590,AW577:AW584,0),MATCH(BQ587,AY575:BF575,0))*(INDEX(AL589:AU596,MATCH(BQ587,AJ589:AJ596,0),MATCH(BQ588,AL588:AU588,0)))</f>
        <v>0</v>
      </c>
      <c r="BR590" s="30">
        <f>INDEX(AY577:BF584,MATCH(AX590,AW577:AW584,0),MATCH(BR587,AY575:BF575,0))*(INDEX(AL589:AU596,MATCH(BR587,AJ589:AJ596,0),MATCH(BR588,AL588:AU588,0)))</f>
        <v>0</v>
      </c>
      <c r="BS590" s="30">
        <f>INDEX(AY577:BF584,MATCH(AX590,AW577:AW584,0),MATCH(BS587,AY575:BF575,0))*(INDEX(AL589:AU596,MATCH(BS587,AJ589:AJ596,0),MATCH(BS588,AL588:AU588,0)))</f>
        <v>0</v>
      </c>
      <c r="BT590" s="30">
        <f>INDEX(AY577:BF584,MATCH(AX590,AW577:AW584,0),MATCH(BT587,AY575:BF575,0))*(INDEX(AL589:AU596,MATCH(BT587,AJ589:AJ596,0),MATCH(BT588,AL588:AU588,0)))</f>
        <v>0</v>
      </c>
      <c r="BU590" s="30">
        <f>INDEX(AY577:BF584,MATCH(AX590,AW577:AW584,0),MATCH(BU587,AY575:BF575,0))*(INDEX(AL589:AU596,MATCH(BU587,AJ589:AJ596,0),MATCH(BU588,AL588:AU588,0)))</f>
        <v>0</v>
      </c>
      <c r="BV590" s="30">
        <f>INDEX(AY577:BF584,MATCH(AX590,AW577:AW584,0),MATCH(BV587,AY575:BF575,0))*(INDEX(AL589:AU596,MATCH(BV587,AJ589:AJ596,0),MATCH(BV588,AL588:AU588,0)))</f>
        <v>0</v>
      </c>
      <c r="BW590" s="30">
        <f>INDEX(AY577:BF584,MATCH(AX590,AW577:AW584,0),MATCH(BW587,AY575:BF575,0))*(INDEX(AL589:AU596,MATCH(BW587,AJ589:AJ596,0),MATCH(BW588,AL588:AU588,0)))</f>
        <v>0</v>
      </c>
      <c r="BX590" s="30">
        <f>INDEX(AY577:BF584,MATCH(AX590,AW577:AW584,0),MATCH(BX587,AY575:BF575,0))*(INDEX(AL589:AU596,MATCH(BX587,AJ589:AJ596,0),MATCH(BX588,AL588:AU588,0)))</f>
        <v>0</v>
      </c>
      <c r="BY590" s="30">
        <f>INDEX(AY577:BF584,MATCH(AX590,AW577:AW584,0),MATCH(BY587,AY575:BF575,0))*(INDEX(AL589:AU596,MATCH(BY587,AJ589:AJ596,0),MATCH(BY588,AL588:AU588,0)))</f>
        <v>0</v>
      </c>
      <c r="BZ590" s="30">
        <f>INDEX(AY577:BF584,MATCH(AX590,AW577:AW584,0),MATCH(BZ587,AY575:BF575,0))*(INDEX(AL589:AU596,MATCH(BZ587,AJ589:AJ596,0),MATCH(BZ588,AL588:AU588,0)))</f>
        <v>0</v>
      </c>
      <c r="CA590" s="30">
        <f>INDEX(AY577:BF584,MATCH(AX590,AW577:AW584,0),MATCH(CA587,AY575:BF575,0))*(INDEX(AL589:AU596,MATCH(CA587,AJ589:AJ596,0),MATCH(CA588,AL588:AU588,0)))</f>
        <v>0</v>
      </c>
      <c r="CB590" s="30">
        <f>INDEX(AY577:BF584,MATCH(AX590,AW577:AW584,0),MATCH(CB587,AY575:BF575,0))*(INDEX(AL589:AU596,MATCH(CB587,AJ589:AJ596,0),MATCH(CB588,AL588:AU588,0)))</f>
        <v>0</v>
      </c>
      <c r="CC590" s="30">
        <f>INDEX(AY577:BF584,MATCH(AX590,AW577:AW584,0),MATCH(CC587,AY575:BF575,0))*(INDEX(AL589:AU596,MATCH(CC587,AJ589:AJ596,0),MATCH(CC588,AL588:AU588,0)))</f>
        <v>0</v>
      </c>
      <c r="CD590" s="30">
        <f>INDEX(AY577:BF584,MATCH(AX590,AW577:AW584,0),MATCH(CD587,AY575:BF575,0))*(INDEX(AL589:AU596,MATCH(CD587,AJ589:AJ596,0),MATCH(CD588,AL588:AU588,0)))</f>
        <v>0</v>
      </c>
      <c r="CE590" s="30">
        <f>INDEX(AY577:BF584,MATCH(AX590,AW577:AW584,0),MATCH(CE587,AY575:BF575,0))*(INDEX(AL589:AU596,MATCH(CE587,AJ589:AJ596,0),MATCH(CE588,AL588:AU588,0)))</f>
        <v>0</v>
      </c>
      <c r="CF590" s="30">
        <f>INDEX(AY577:BF584,MATCH(AX590,AW577:AW584,0),MATCH(CF587,AY575:BF575,0))*(INDEX(AL589:AU596,MATCH(CF587,AJ589:AJ596,0),MATCH(CF588,AL588:AU588,0)))</f>
        <v>0</v>
      </c>
      <c r="CG590" s="30">
        <f>INDEX(AY577:BF584,MATCH(AX590,AW577:AW584,0),MATCH(CG587,AY575:BF575,0))*(INDEX(AL589:AU596,MATCH(CG587,AJ589:AJ596,0),MATCH(CG588,AL588:AU588,0)))</f>
        <v>0</v>
      </c>
      <c r="CH590" s="30">
        <f>INDEX(AY577:BF584,MATCH(AX590,AW577:AW584,0),MATCH(CH587,AY575:BF575,0))*(INDEX(AL589:AU596,MATCH(CH587,AJ589:AJ596,0),MATCH(CH588,AL588:AU588,0)))</f>
        <v>0</v>
      </c>
      <c r="CI590" s="30">
        <f>INDEX(AY577:BF584,MATCH(AX590,AW577:AW584,0),MATCH(CI587,AY575:BF575,0))*(INDEX(AL589:AU596,MATCH(CI587,AJ589:AJ596,0),MATCH(CI588,AL588:AU588,0)))</f>
        <v>0</v>
      </c>
      <c r="CJ590" s="30">
        <f>INDEX(AY577:BF584,MATCH(AX590,AW577:AW584,0),MATCH(CJ587,AY575:BF575,0))*(INDEX(AL589:AU596,MATCH(CJ587,AJ589:AJ596,0),MATCH(CJ588,AL588:AU588,0)))</f>
        <v>0</v>
      </c>
      <c r="CK590" s="30">
        <f>INDEX(AY577:BF584,MATCH(AX590,AW577:AW584,0),MATCH(CK587,AY575:BF575,0))*(INDEX(AL589:AU596,MATCH(CK587,AJ589:AJ596,0),MATCH(CK588,AL588:AU588,0)))</f>
        <v>0</v>
      </c>
      <c r="CL590" s="30">
        <f>INDEX(AY577:BF584,MATCH(AX590,AW577:AW584,0),MATCH(CL587,AY575:BF575,0))*(INDEX(AL589:AU596,MATCH(CL587,AJ589:AJ596,0),MATCH(CL588,AL588:AU588,0)))</f>
        <v>0</v>
      </c>
      <c r="CM590" s="30">
        <f>INDEX(AY577:BF584,MATCH(AX590,AW577:AW584,0),MATCH(CM587,AY575:BF575,0))*(INDEX(AL589:AU596,MATCH(CM587,AJ589:AJ596,0),MATCH(CM588,AL588:AU588,0)))</f>
        <v>0</v>
      </c>
      <c r="CN590" s="30">
        <f>INDEX(AY577:BF584,MATCH(AX590,AW577:AW584,0),MATCH(CN587,AY575:BF575,0))*(INDEX(AL589:AU596,MATCH(CN587,AJ589:AJ596,0),MATCH(CN588,AL588:AU588,0)))</f>
        <v>0</v>
      </c>
      <c r="CO590" s="30">
        <f>INDEX(AY577:BF584,MATCH(AX590,AW577:AW584,0),MATCH(CO587,AY575:BF575,0))*(INDEX(AL589:AU596,MATCH(CO587,AJ589:AJ596,0),MATCH(CO588,AL588:AU588,0)))</f>
        <v>0</v>
      </c>
      <c r="CP590" s="30">
        <f>INDEX(AY577:BF584,MATCH(AX590,AW577:AW584,0),MATCH(CP587,AY575:BF575,0))*(INDEX(AL589:AU596,MATCH(CP587,AJ589:AJ596,0),MATCH(CP588,AL588:AU588,0)))</f>
        <v>0</v>
      </c>
      <c r="CQ590" s="30">
        <f>INDEX(AY577:BF584,MATCH(AX590,AW577:AW584,0),MATCH(CQ587,AY575:BF575,0))*(INDEX(AL589:AU596,MATCH(CQ587,AJ589:AJ596,0),MATCH(CQ588,AL588:AU588,0)))</f>
        <v>0</v>
      </c>
      <c r="CR590" s="30">
        <f>INDEX(AY577:BF584,MATCH(AX590,AW577:AW584,0),MATCH(CR587,AY575:BF575,0))*(INDEX(AL589:AU596,MATCH(CR587,AJ589:AJ596,0),MATCH(CR588,AL588:AU588,0)))</f>
        <v>0</v>
      </c>
      <c r="CS590" s="30">
        <f>INDEX(AY577:BF584,MATCH(AX590,AW577:AW584,0),MATCH(CS587,AY575:BF575,0))*(INDEX(AL589:AU596,MATCH(CS587,AJ589:AJ596,0),MATCH(CS588,AL588:AU588,0)))</f>
        <v>0</v>
      </c>
      <c r="CT590" s="30">
        <f>INDEX(AY577:BF584,MATCH(AX590,AW577:AW584,0),MATCH(CT587,AY575:BF575,0))*(INDEX(AL589:AU596,MATCH(CT587,AJ589:AJ596,0),MATCH(CT588,AL588:AU588,0)))</f>
        <v>0</v>
      </c>
      <c r="CU590" s="30">
        <f>INDEX(AY577:BF584,MATCH(AX590,AW577:AW584,0),MATCH(CU587,AY575:BF575,0))*(INDEX(AL589:AU596,MATCH(CU587,AJ589:AJ596,0),MATCH(CU588,AL588:AU588,0)))</f>
        <v>0</v>
      </c>
      <c r="CV590" s="30">
        <f>INDEX(AY577:BF584,MATCH(AX590,AW577:AW584,0),MATCH(CV587,AY575:BF575,0))*(INDEX(AL589:AU596,MATCH(CV587,AJ589:AJ596,0),MATCH(CV588,AL588:AU588,0)))</f>
        <v>0</v>
      </c>
      <c r="CW590" s="30">
        <f>INDEX(AY577:BF584,MATCH(AX590,AW577:AW584,0),MATCH(CW587,AY575:BF575,0))*(INDEX(AL589:AU596,MATCH(CW587,AJ589:AJ596,0),MATCH(CW588,AL588:AU588,0)))</f>
        <v>0</v>
      </c>
      <c r="CX590" s="30">
        <f>INDEX(AY577:BF584,MATCH(AX590,AW577:AW584,0),MATCH(CX587,AY575:BF575,0))*(INDEX(AL589:AU596,MATCH(CX587,AJ589:AJ596,0),MATCH(CX588,AL588:AU588,0)))</f>
        <v>0</v>
      </c>
      <c r="CY590" s="30">
        <f>INDEX(AY577:BF584,MATCH(AX590,AW577:AW584,0),MATCH(CY587,AY575:BF575,0))*(INDEX(AL589:AU596,MATCH(CY587,AJ589:AJ596,0),MATCH(CY588,AL588:AU588,0)))</f>
        <v>0</v>
      </c>
      <c r="CZ590" s="30">
        <f>INDEX(AY577:BF584,MATCH(AX590,AW577:AW584,0),MATCH(CZ587,AY575:BF575,0))*(INDEX(AL589:AU596,MATCH(CZ587,AJ589:AJ596,0),MATCH(CZ588,AL588:AU588,0)))</f>
        <v>0</v>
      </c>
      <c r="DA590" s="30">
        <f>INDEX(AY577:BF584,MATCH(AX590,AW577:AW584,0),MATCH(DA587,AY575:BF575,0))*(INDEX(AL589:AU596,MATCH(DA587,AJ589:AJ596,0),MATCH(DA588,AL588:AU588,0)))</f>
        <v>0</v>
      </c>
      <c r="DB590" s="30">
        <f>INDEX(AY577:BF584,MATCH(AX590,AW577:AW584,0),MATCH(DB587,AY575:BF575,0))*(INDEX(AL589:AU596,MATCH(DB587,AJ589:AJ596,0),MATCH(DB588,AL588:AU588,0)))</f>
        <v>0</v>
      </c>
      <c r="DC590" s="30">
        <f>INDEX(AY577:BF584,MATCH(AX590,AW577:AW584,0),MATCH(DC587,AY575:BF575,0))*(INDEX(AL589:AU596,MATCH(DC587,AJ589:AJ596,0),MATCH(DC588,AL588:AU588,0)))</f>
        <v>0</v>
      </c>
      <c r="DD590" s="30">
        <f>INDEX(AY577:BF584,MATCH(AX590,AW577:AW584,0),MATCH(DD587,AY575:BF575,0))*(INDEX(AL589:AU596,MATCH(DD587,AJ589:AJ596,0),MATCH(DD588,AL588:AU588,0)))</f>
        <v>0</v>
      </c>
      <c r="DE590" s="30">
        <f>INDEX(AY577:BF584,MATCH(AX590,AW577:AW584,0),MATCH(DE587,AY575:BF575,0))*(INDEX(AL589:AU596,MATCH(DE587,AJ589:AJ596,0),MATCH(DE588,AL588:AU588,0)))</f>
        <v>0</v>
      </c>
      <c r="DF590" s="30">
        <f>INDEX(AY577:BF584,MATCH(AX590,AW577:AW584,0),MATCH(DF587,AY575:BF575,0))*(INDEX(AL589:AU596,MATCH(DF587,AJ589:AJ596,0),MATCH(DF588,AL588:AU588,0)))</f>
        <v>0</v>
      </c>
      <c r="DG590" s="30">
        <f>INDEX(AY577:BF584,MATCH(AX590,AW577:AW584,0),MATCH(DG587,AY575:BF575,0))*(INDEX(AL589:AU596,MATCH(DG587,AJ589:AJ596,0),MATCH(DG588,AL588:AU588,0)))</f>
        <v>0</v>
      </c>
      <c r="DH590" s="30">
        <f>INDEX(AY577:BF584,MATCH(AX590,AW577:AW584,0),MATCH(DH587,AY575:BF575,0))*(INDEX(AL589:AU596,MATCH(DH587,AJ589:AJ596,0),MATCH(DH588,AL588:AU588,0)))</f>
        <v>0</v>
      </c>
      <c r="DI590" s="30">
        <f>INDEX(AY577:BF584,MATCH(AX590,AW577:AW584,0),MATCH(DI587,AY575:BF575,0))*(INDEX(AL589:AU596,MATCH(DI587,AJ589:AJ596,0),MATCH(DI588,AL588:AU588,0)))</f>
        <v>0</v>
      </c>
      <c r="DJ590" s="30">
        <f>INDEX(AY577:BF584,MATCH(AX590,AW577:AW584,0),MATCH(DJ587,AY575:BF575,0))*(INDEX(AL589:AU596,MATCH(DJ587,AJ589:AJ596,0),MATCH(DJ588,AL588:AU588,0)))</f>
        <v>0</v>
      </c>
      <c r="DK590" s="30">
        <f>INDEX(AY577:BF584,MATCH(AX590,AW577:AW584,0),MATCH(DK587,AY575:BF575,0))*(INDEX(AL589:AU596,MATCH(DK587,AJ589:AJ596,0),MATCH(DK588,AL588:AU588,0)))</f>
        <v>0</v>
      </c>
      <c r="DL590" s="30">
        <f>INDEX(AY577:BF584,MATCH(AX590,AW577:AW584,0),MATCH(DL587,AY575:BF575,0))*(INDEX(AL589:AU596,MATCH(DL587,AJ589:AJ596,0),MATCH(DL588,AL588:AU588,0)))</f>
        <v>0</v>
      </c>
      <c r="DM590" s="30">
        <f>INDEX(AY577:BF584,MATCH(AX590,AW577:AW584,0),MATCH(DM587,AY575:BF575,0))*(INDEX(AL589:AU596,MATCH(DM587,AJ589:AJ596,0),MATCH(DM588,AL588:AU588,0)))</f>
        <v>0</v>
      </c>
      <c r="DN590" s="30">
        <f>INDEX(AY577:BF584,MATCH(AX590,AW577:AW584,0),MATCH(DN587,AY575:BF575,0))*(INDEX(AL589:AU596,MATCH(DN587,AJ589:AJ596,0),MATCH(DN588,AL588:AU588,0)))</f>
        <v>0</v>
      </c>
      <c r="DO590" s="30">
        <f>INDEX(AY577:BF584,MATCH(AX590,AW577:AW584,0),MATCH(DO587,AY575:BF575,0))*(INDEX(AL589:AU596,MATCH(DO587,AJ589:AJ596,0),MATCH(DO588,AL588:AU588,0)))</f>
        <v>0</v>
      </c>
      <c r="DP590" s="30">
        <f>INDEX(AY577:BF584,MATCH(AX590,AW577:AW584,0),MATCH(DP587,AY575:BF575,0))*(INDEX(AL589:AU596,MATCH(DP587,AJ589:AJ596,0),MATCH(DP588,AL588:AU588,0)))</f>
        <v>0</v>
      </c>
      <c r="DQ590" s="30">
        <f>INDEX(AY577:BF584,MATCH(AX590,AW577:AW584,0),MATCH(DQ587,AY575:BF575,0))*(INDEX(AL589:AU596,MATCH(DQ587,AJ589:AJ596,0),MATCH(DQ588,AL588:AU588,0)))</f>
        <v>0</v>
      </c>
      <c r="DR590" s="2" t="b">
        <f t="shared" si="627"/>
        <v>1</v>
      </c>
      <c r="DS590" s="29">
        <v>2024</v>
      </c>
      <c r="DT590" s="30">
        <f>IF(DS590&gt;DT587,AY589-AY590,0)</f>
        <v>0</v>
      </c>
      <c r="DU590" s="30">
        <f>IF(DS590&gt;DU587,AZ589-AZ590,0)</f>
        <v>0</v>
      </c>
      <c r="DV590" s="30">
        <f>IF(DS590&gt;DV587,BA589-BA590,0)</f>
        <v>0</v>
      </c>
      <c r="DW590" s="30">
        <f>IF(DS590&gt;DW587,BB589-BB590,0)</f>
        <v>0</v>
      </c>
      <c r="DX590" s="30">
        <f>IF(DS590&gt;DX587,BC589-BC590,0)</f>
        <v>0</v>
      </c>
      <c r="DY590" s="30">
        <f>IF(DS590&gt;DY587,BD589-BD590,0)</f>
        <v>0</v>
      </c>
      <c r="DZ590" s="30">
        <f>IF(DS590&gt;DZ587,BE589-BE590,0)</f>
        <v>0</v>
      </c>
      <c r="EA590" s="30">
        <f>IF(DS590&gt;EA587,BF589-BF590,0)</f>
        <v>0</v>
      </c>
      <c r="EB590" s="30">
        <f>IF(DS590&gt;EB587,BG589-BG590,0)</f>
        <v>0</v>
      </c>
      <c r="EC590" s="30">
        <f>IF(DS590&gt;EC587,BH589-BH590,0)</f>
        <v>0</v>
      </c>
      <c r="ED590" s="30">
        <f>IF(DS590&gt;ED587,BI589-BI590,0)</f>
        <v>0</v>
      </c>
      <c r="EE590" s="30">
        <f>IF(DS590&gt;EE587,BJ589-BJ590,0)</f>
        <v>0</v>
      </c>
      <c r="EF590" s="30">
        <f>IF(DS590&gt;EF587,BK589-BK590,0)</f>
        <v>0</v>
      </c>
      <c r="EG590" s="30">
        <f>IF(DS590&gt;EG587,BL589-BL590,0)</f>
        <v>0</v>
      </c>
      <c r="EH590" s="30">
        <f>IF(DS590&gt;EH587,BM589-BM590,0)</f>
        <v>0</v>
      </c>
      <c r="EI590" s="30">
        <f>IF(DS590&gt;EI587,BN589-BN590,0)</f>
        <v>0</v>
      </c>
      <c r="EJ590" s="30">
        <f>IF(DS590&gt;EJ587,BO589-BO590,0)</f>
        <v>0</v>
      </c>
      <c r="EK590" s="30">
        <f>IF(DS590&gt;EK587,BP589-BP590,0)</f>
        <v>0</v>
      </c>
      <c r="EL590" s="30">
        <f>IF(DS590&gt;EL587,BQ589-BQ590,0)</f>
        <v>0</v>
      </c>
      <c r="EM590" s="30">
        <f>IF(DS590&gt;EM587,BR589-BR590,0)</f>
        <v>0</v>
      </c>
      <c r="EN590" s="30">
        <f>IF(DS590&gt;EN587,BS589-BS590,0)</f>
        <v>0</v>
      </c>
      <c r="EO590" s="30">
        <f>IF(DS590&gt;EO587,BT589-BT590,0)</f>
        <v>0</v>
      </c>
      <c r="EP590" s="30">
        <f>IF(DS590&gt;EP587,BU589-BU590,0)</f>
        <v>0</v>
      </c>
      <c r="EQ590" s="30">
        <f>IF(DS590&gt;EQ587,BV589-BV590,0)</f>
        <v>0</v>
      </c>
      <c r="ER590" s="30">
        <f>IF(DS590&gt;ER587,BW589-BW590,0)</f>
        <v>0</v>
      </c>
      <c r="ES590" s="30">
        <f>IF(DS590&gt;ES587,BX589-BX590,0)</f>
        <v>0</v>
      </c>
      <c r="ET590" s="30">
        <f>IF(DS590&gt;ET587,BY589-BY590,0)</f>
        <v>0</v>
      </c>
      <c r="EU590" s="30">
        <f>IF(DS590&gt;EU587,BZ589-BZ590,0)</f>
        <v>0</v>
      </c>
      <c r="EV590" s="30">
        <f>IF(DS590&gt;EV587,CA589-CA590,0)</f>
        <v>0</v>
      </c>
      <c r="EW590" s="30">
        <f>IF(DS590&gt;EW587,CB589-CB590,0)</f>
        <v>0</v>
      </c>
      <c r="EX590" s="30">
        <f>IF(DS590&gt;EX587,CC589-CC590,0)</f>
        <v>0</v>
      </c>
      <c r="EY590" s="30">
        <f>IF(DS590&gt;EY587,CD589-CD590,0)</f>
        <v>0</v>
      </c>
      <c r="EZ590" s="30">
        <f>IF(DS590&gt;EZ587,CE589-CE590,0)</f>
        <v>0</v>
      </c>
      <c r="FA590" s="30">
        <f>IF(DS590&gt;FA587,CF589-CF590,0)</f>
        <v>0</v>
      </c>
      <c r="FB590" s="30">
        <f>IF(DS590&gt;FB587,CG589-CG590,0)</f>
        <v>0</v>
      </c>
      <c r="FC590" s="30">
        <f>IF(DS590&gt;FC587,CH589-CH590,0)</f>
        <v>0</v>
      </c>
      <c r="FD590" s="30">
        <f>IF(DS590&gt;FD587,CI589-CI590,0)</f>
        <v>0</v>
      </c>
      <c r="FE590" s="30">
        <f>IF(DS590&gt;FE587,CJ589-CJ590,0)</f>
        <v>0</v>
      </c>
      <c r="FF590" s="30">
        <f>IF(DS590&gt;FF587,CK589-CK590,0)</f>
        <v>0</v>
      </c>
      <c r="FG590" s="30">
        <f>IF(DS590&gt;FG587,CL589-CL590,0)</f>
        <v>0</v>
      </c>
      <c r="FH590" s="30">
        <f>IF(DS590&gt;FH587,CM589-CM590,0)</f>
        <v>0</v>
      </c>
      <c r="FI590" s="30">
        <f>IF(DS590&gt;FI587,CN589-CN590,0)</f>
        <v>0</v>
      </c>
      <c r="FJ590" s="30">
        <f>IF(DS590&gt;FJ587,CO589-CO590,0)</f>
        <v>0</v>
      </c>
      <c r="FK590" s="30">
        <f>IF(DS590&gt;FK587,CP589-CP590,0)</f>
        <v>0</v>
      </c>
      <c r="FL590" s="30">
        <f>IF(DS590&gt;FL587,CQ589-CQ590,0)</f>
        <v>0</v>
      </c>
      <c r="FM590" s="30">
        <f>IF(DS590&gt;FM587,CR589-CR590,0)</f>
        <v>0</v>
      </c>
      <c r="FN590" s="30">
        <f>IF(DS590&gt;FN587,CS589-CS590,0)</f>
        <v>0</v>
      </c>
      <c r="FO590" s="30">
        <f>IF(DS590&gt;FO587,CT589-CT590,0)</f>
        <v>0</v>
      </c>
      <c r="FP590" s="30">
        <f>IF(DS590&gt;FP587,CU589-CU590,0)</f>
        <v>0</v>
      </c>
      <c r="FQ590" s="30">
        <f>IF(DS590&gt;FQ587,CV589-CV590,0)</f>
        <v>0</v>
      </c>
      <c r="FR590" s="30">
        <f>IF(DS590&gt;FR587,CW589-CW590,0)</f>
        <v>0</v>
      </c>
      <c r="FS590" s="30">
        <f>IF(DS590&gt;FS587,CX589-CX590,0)</f>
        <v>0</v>
      </c>
      <c r="FT590" s="30">
        <f>IF(DS590&gt;FT587,CY589-CY590,0)</f>
        <v>0</v>
      </c>
      <c r="FU590" s="30">
        <f>IF(DS590&gt;FU587,CZ589-CZ590,0)</f>
        <v>0</v>
      </c>
      <c r="FV590" s="30">
        <f>IF(DS590&gt;FV587,DA589-DA590,0)</f>
        <v>0</v>
      </c>
      <c r="FW590" s="30">
        <f>IF(DS590&gt;FW587,DB589-DB590,0)</f>
        <v>0</v>
      </c>
      <c r="FX590" s="30">
        <f>IF(DS590&gt;FX587,DC589-DC590,0)</f>
        <v>0</v>
      </c>
      <c r="FY590" s="30">
        <f>IF(DS590&gt;FY587,DD589-DD590,0)</f>
        <v>0</v>
      </c>
      <c r="FZ590" s="30">
        <f>IF(DS590&gt;FZ587,DE589-DE590,0)</f>
        <v>0</v>
      </c>
      <c r="GA590" s="30">
        <f>IF(DS590&gt;GA587,DF589-DF590,0)</f>
        <v>0</v>
      </c>
      <c r="GB590" s="30">
        <f>IF(DS590&gt;GB587,DG589-DG590,0)</f>
        <v>0</v>
      </c>
      <c r="GC590" s="30">
        <f>IF(DS590&gt;GC587,DH589-DH590,0)</f>
        <v>0</v>
      </c>
      <c r="GD590" s="30">
        <f>IF(DS590&gt;GD587,DI589-DI590,0)</f>
        <v>0</v>
      </c>
      <c r="GE590" s="30">
        <f>IF(DS590&gt;GE587,DJ589-DJ590,0)</f>
        <v>0</v>
      </c>
      <c r="GF590" s="30">
        <f>IF(DS590&gt;GF587,DK589-DK590,0)</f>
        <v>0</v>
      </c>
      <c r="GG590" s="30">
        <f>IF(DS590&gt;GG587,DL589-DL590,0)</f>
        <v>0</v>
      </c>
      <c r="GH590" s="30">
        <f>IF(DS590&gt;GH587,DM589-DM590,0)</f>
        <v>0</v>
      </c>
      <c r="GI590" s="30">
        <f>IF(DS590&gt;GI587,DN589-DN590,0)</f>
        <v>0</v>
      </c>
      <c r="GJ590" s="30">
        <f>IF(DS590&gt;GJ587,DO589-DO590,0)</f>
        <v>0</v>
      </c>
      <c r="GK590" s="30">
        <f>IF(DS590&gt;GK587,DP589-DP590,0)</f>
        <v>0</v>
      </c>
      <c r="GL590" s="30">
        <f>IF(DS590&gt;GL587,DQ589-DQ590,0)</f>
        <v>0</v>
      </c>
      <c r="GM590" s="30" t="b">
        <f t="shared" si="628"/>
        <v>1</v>
      </c>
      <c r="GO590" s="29">
        <v>2024</v>
      </c>
      <c r="GP590" s="27">
        <f>SUMIF(DT588:GL588,GP588,DT590:GL590)</f>
        <v>0</v>
      </c>
      <c r="GQ590" s="28">
        <f>SUMIF(DT588:GL588,GQ588,DT590:GL590)</f>
        <v>0</v>
      </c>
      <c r="GR590" s="28">
        <f>SUMIF(DT588:GL588,GR588,DT590:GL590)</f>
        <v>0</v>
      </c>
      <c r="GS590" s="28">
        <f>SUMIF(DT588:GL588,GS588,DT590:GL590)</f>
        <v>0</v>
      </c>
      <c r="GT590" s="28">
        <f>SUMIF(DT588:GL588,GT588,DT590:GL590)</f>
        <v>0</v>
      </c>
      <c r="GU590" s="28">
        <f>SUMIF(DT588:GL588,GU588,DT590:GL590)</f>
        <v>0</v>
      </c>
      <c r="GV590" s="28">
        <f>SUMIF(DT588:GL588,GV588,DT590:GL590)</f>
        <v>0</v>
      </c>
      <c r="GW590" s="28">
        <f>SUMIF(DT588:GL588,GW588,DT590:GL590)</f>
        <v>0</v>
      </c>
      <c r="GX590" s="28">
        <f>SUMIF(DT588:GL588,GX588,DT590:GL590)</f>
        <v>0</v>
      </c>
      <c r="GY590" s="28">
        <f>SUMIF(DT588:GL588,GY588,DT590:GL590)</f>
        <v>0</v>
      </c>
      <c r="GZ590" s="28">
        <f>SUMIF(DT588:GL588,GZ588,DT590:GL590)</f>
        <v>0</v>
      </c>
      <c r="HA590" s="27" t="b">
        <f t="shared" si="629"/>
        <v>1</v>
      </c>
    </row>
    <row r="591" spans="1:209" hidden="1" x14ac:dyDescent="0.2">
      <c r="A591" s="2" t="s">
        <v>1</v>
      </c>
      <c r="B591" s="26"/>
      <c r="S591" s="16"/>
      <c r="AJ591" s="27">
        <v>2025</v>
      </c>
      <c r="AK591" s="27">
        <v>0</v>
      </c>
      <c r="AL591" s="30">
        <f t="shared" si="630"/>
        <v>0</v>
      </c>
      <c r="AM591" s="30">
        <f t="shared" si="631"/>
        <v>0</v>
      </c>
      <c r="AN591" s="30">
        <f t="shared" si="632"/>
        <v>0</v>
      </c>
      <c r="AO591" s="30">
        <f t="shared" si="633"/>
        <v>0</v>
      </c>
      <c r="AP591" s="30">
        <f t="shared" si="634"/>
        <v>0</v>
      </c>
      <c r="AQ591" s="30">
        <f t="shared" si="635"/>
        <v>0</v>
      </c>
      <c r="AR591" s="30">
        <f t="shared" si="636"/>
        <v>0</v>
      </c>
      <c r="AS591" s="30">
        <f t="shared" si="637"/>
        <v>0</v>
      </c>
      <c r="AT591" s="30">
        <f t="shared" si="638"/>
        <v>0</v>
      </c>
      <c r="AU591" s="30">
        <f t="shared" si="639"/>
        <v>0</v>
      </c>
      <c r="AV591" s="65"/>
      <c r="AX591" s="29">
        <v>2025</v>
      </c>
      <c r="AY591" s="30">
        <f t="shared" si="626"/>
        <v>0</v>
      </c>
      <c r="AZ591" s="30">
        <f>INDEX(AY577:BF584,MATCH(AX591,AW577:AW584,0),MATCH(AZ587,AY575:BF575,0))*(INDEX(AL589:AU596,MATCH(AZ587,AJ589:AJ596,0),MATCH(AZ588,AL588:AU588,0)))</f>
        <v>0</v>
      </c>
      <c r="BA591" s="30">
        <f>INDEX(AY577:BF584,MATCH(AX591,AW577:AW584,0),MATCH(BA587,AY575:BF575,0))*(INDEX(AL589:AU596,MATCH(BA587,AJ589:AJ596,0),MATCH(BA588,AL588:AU588,0)))</f>
        <v>0</v>
      </c>
      <c r="BB591" s="30">
        <f>INDEX(AY577:BF584,MATCH(AX591,AW577:AW584,0),MATCH(BB587,AY575:BF575,0))*(INDEX(AL589:AU596,MATCH(BB587,AJ589:AJ596,0),MATCH(BB588,AL588:AU588,0)))</f>
        <v>0</v>
      </c>
      <c r="BC591" s="30">
        <f>INDEX(AY577:BF584,MATCH(AX591,AW577:AW584,0),MATCH(BC587,AY575:BF575,0))*(INDEX(AL589:AU596,MATCH(BC587,AJ589:AJ596,0),MATCH(BC588,AL588:AU588,0)))</f>
        <v>0</v>
      </c>
      <c r="BD591" s="30">
        <f>INDEX(AY577:BF584,MATCH(AX591,AW577:AW584,0),MATCH(BD587,AY575:BF575,0))*(INDEX(AL589:AU596,MATCH(BD587,AJ589:AJ596,0),MATCH(BD588,AL588:AU588,0)))</f>
        <v>0</v>
      </c>
      <c r="BE591" s="30">
        <f>INDEX(AY577:BF584,MATCH(AX591,AW577:AW584,0),MATCH(BE587,AY575:BF575,0))*(INDEX(AL589:AU596,MATCH(BE587,AJ589:AJ596,0),MATCH(BE588,AL588:AU588,0)))</f>
        <v>0</v>
      </c>
      <c r="BF591" s="30">
        <f>INDEX(AY577:BF584,MATCH(AX591,AW577:AW584,0),MATCH(BF587,AY575:BF575,0))*(INDEX(AL589:AU596,MATCH(BF587,AJ589:AJ596,0),MATCH(BF588,AL588:AU588,0)))</f>
        <v>0</v>
      </c>
      <c r="BG591" s="30">
        <f>INDEX(AY577:BF584,MATCH(AX591,AW577:AW584,0),MATCH(BG587,AY575:BF575,0))*(INDEX(AL589:AU596,MATCH(BG587,AJ589:AJ596,0),MATCH(BG588,AL588:AU588,0)))</f>
        <v>0</v>
      </c>
      <c r="BH591" s="30">
        <f>INDEX(AY577:BF584,MATCH(AX591,AW577:AW584,0),MATCH(BH587,AY575:BF575,0))*(INDEX(AL589:AU596,MATCH(BH587,AJ589:AJ596,0),MATCH(BH588,AL588:AU588,0)))</f>
        <v>0</v>
      </c>
      <c r="BI591" s="30">
        <f>INDEX(AY577:BF584,MATCH(AX591,AW577:AW584,0),MATCH(BI587,AY575:BF575,0))*(INDEX(AL589:AU596,MATCH(BI587,AJ589:AJ596,0),MATCH(BI588,AL588:AU588,0)))</f>
        <v>0</v>
      </c>
      <c r="BJ591" s="30">
        <f>INDEX(AY577:BF584,MATCH(AX591,AW577:AW584,0),MATCH(BJ587,AY575:BF575,0))*(INDEX(AL589:AU596,MATCH(BJ587,AJ589:AJ596,0),MATCH(BJ588,AL588:AU588,0)))</f>
        <v>0</v>
      </c>
      <c r="BK591" s="30">
        <f>INDEX(AY577:BF584,MATCH(AX591,AW577:AW584,0),MATCH(BK587,AY575:BF575,0))*(INDEX(AL589:AU596,MATCH(BK587,AJ589:AJ596,0),MATCH(BK588,AL588:AU588,0)))</f>
        <v>0</v>
      </c>
      <c r="BL591" s="30">
        <f>INDEX(AY577:BF584,MATCH(AX591,AW577:AW584,0),MATCH(BL587,AY575:BF575,0))*(INDEX(AL589:AU596,MATCH(BL587,AJ589:AJ596,0),MATCH(BL588,AL588:AU588,0)))</f>
        <v>0</v>
      </c>
      <c r="BM591" s="30">
        <f>INDEX(AY577:BF584,MATCH(AX591,AW577:AW584,0),MATCH(BM587,AY575:BF575,0))*(INDEX(AL589:AU596,MATCH(BM587,AJ589:AJ596,0),MATCH(BM588,AL588:AU588,0)))</f>
        <v>0</v>
      </c>
      <c r="BN591" s="30">
        <f>INDEX(AY577:BF584,MATCH(AX591,AW577:AW584,0),MATCH(BN587,AY575:BF575,0))*(INDEX(AL589:AU596,MATCH(BN587,AJ589:AJ596,0),MATCH(BN588,AL588:AU588,0)))</f>
        <v>0</v>
      </c>
      <c r="BO591" s="30">
        <f>INDEX(AY577:BF584,MATCH(AX591,AW577:AW584,0),MATCH(BO587,AY575:BF575,0))*(INDEX(AL589:AU596,MATCH(BO587,AJ589:AJ596,0),MATCH(BO588,AL588:AU588,0)))</f>
        <v>0</v>
      </c>
      <c r="BP591" s="30">
        <f>INDEX(AY577:BF584,MATCH(AX591,AW577:AW584,0),MATCH(BP587,AY575:BF575,0))*(INDEX(AL589:AU596,MATCH(BP587,AJ589:AJ596,0),MATCH(BP588,AL588:AU588,0)))</f>
        <v>0</v>
      </c>
      <c r="BQ591" s="30">
        <f>INDEX(AY577:BF584,MATCH(AX591,AW577:AW584,0),MATCH(BQ587,AY575:BF575,0))*(INDEX(AL589:AU596,MATCH(BQ587,AJ589:AJ596,0),MATCH(BQ588,AL588:AU588,0)))</f>
        <v>0</v>
      </c>
      <c r="BR591" s="30">
        <f>INDEX(AY577:BF584,MATCH(AX591,AW577:AW584,0),MATCH(BR587,AY575:BF575,0))*(INDEX(AL589:AU596,MATCH(BR587,AJ589:AJ596,0),MATCH(BR588,AL588:AU588,0)))</f>
        <v>0</v>
      </c>
      <c r="BS591" s="30">
        <f>INDEX(AY577:BF584,MATCH(AX591,AW577:AW584,0),MATCH(BS587,AY575:BF575,0))*(INDEX(AL589:AU596,MATCH(BS587,AJ589:AJ596,0),MATCH(BS588,AL588:AU588,0)))</f>
        <v>0</v>
      </c>
      <c r="BT591" s="30">
        <f>INDEX(AY577:BF584,MATCH(AX591,AW577:AW584,0),MATCH(BT587,AY575:BF575,0))*(INDEX(AL589:AU596,MATCH(BT587,AJ589:AJ596,0),MATCH(BT588,AL588:AU588,0)))</f>
        <v>0</v>
      </c>
      <c r="BU591" s="30">
        <f>INDEX(AY577:BF584,MATCH(AX591,AW577:AW584,0),MATCH(BU587,AY575:BF575,0))*(INDEX(AL589:AU596,MATCH(BU587,AJ589:AJ596,0),MATCH(BU588,AL588:AU588,0)))</f>
        <v>0</v>
      </c>
      <c r="BV591" s="30">
        <f>INDEX(AY577:BF584,MATCH(AX591,AW577:AW584,0),MATCH(BV587,AY575:BF575,0))*(INDEX(AL589:AU596,MATCH(BV587,AJ589:AJ596,0),MATCH(BV588,AL588:AU588,0)))</f>
        <v>0</v>
      </c>
      <c r="BW591" s="30">
        <f>INDEX(AY577:BF584,MATCH(AX591,AW577:AW584,0),MATCH(BW587,AY575:BF575,0))*(INDEX(AL589:AU596,MATCH(BW587,AJ589:AJ596,0),MATCH(BW588,AL588:AU588,0)))</f>
        <v>0</v>
      </c>
      <c r="BX591" s="30">
        <f>INDEX(AY577:BF584,MATCH(AX591,AW577:AW584,0),MATCH(BX587,AY575:BF575,0))*(INDEX(AL589:AU596,MATCH(BX587,AJ589:AJ596,0),MATCH(BX588,AL588:AU588,0)))</f>
        <v>0</v>
      </c>
      <c r="BY591" s="30">
        <f>INDEX(AY577:BF584,MATCH(AX591,AW577:AW584,0),MATCH(BY587,AY575:BF575,0))*(INDEX(AL589:AU596,MATCH(BY587,AJ589:AJ596,0),MATCH(BY588,AL588:AU588,0)))</f>
        <v>0</v>
      </c>
      <c r="BZ591" s="30">
        <f>INDEX(AY577:BF584,MATCH(AX591,AW577:AW584,0),MATCH(BZ587,AY575:BF575,0))*(INDEX(AL589:AU596,MATCH(BZ587,AJ589:AJ596,0),MATCH(BZ588,AL588:AU588,0)))</f>
        <v>0</v>
      </c>
      <c r="CA591" s="30">
        <f>INDEX(AY577:BF584,MATCH(AX591,AW577:AW584,0),MATCH(CA587,AY575:BF575,0))*(INDEX(AL589:AU596,MATCH(CA587,AJ589:AJ596,0),MATCH(CA588,AL588:AU588,0)))</f>
        <v>0</v>
      </c>
      <c r="CB591" s="30">
        <f>INDEX(AY577:BF584,MATCH(AX591,AW577:AW584,0),MATCH(CB587,AY575:BF575,0))*(INDEX(AL589:AU596,MATCH(CB587,AJ589:AJ596,0),MATCH(CB588,AL588:AU588,0)))</f>
        <v>0</v>
      </c>
      <c r="CC591" s="30">
        <f>INDEX(AY577:BF584,MATCH(AX591,AW577:AW584,0),MATCH(CC587,AY575:BF575,0))*(INDEX(AL589:AU596,MATCH(CC587,AJ589:AJ596,0),MATCH(CC588,AL588:AU588,0)))</f>
        <v>0</v>
      </c>
      <c r="CD591" s="30">
        <f>INDEX(AY577:BF584,MATCH(AX591,AW577:AW584,0),MATCH(CD587,AY575:BF575,0))*(INDEX(AL589:AU596,MATCH(CD587,AJ589:AJ596,0),MATCH(CD588,AL588:AU588,0)))</f>
        <v>0</v>
      </c>
      <c r="CE591" s="30">
        <f>INDEX(AY577:BF584,MATCH(AX591,AW577:AW584,0),MATCH(CE587,AY575:BF575,0))*(INDEX(AL589:AU596,MATCH(CE587,AJ589:AJ596,0),MATCH(CE588,AL588:AU588,0)))</f>
        <v>0</v>
      </c>
      <c r="CF591" s="30">
        <f>INDEX(AY577:BF584,MATCH(AX591,AW577:AW584,0),MATCH(CF587,AY575:BF575,0))*(INDEX(AL589:AU596,MATCH(CF587,AJ589:AJ596,0),MATCH(CF588,AL588:AU588,0)))</f>
        <v>0</v>
      </c>
      <c r="CG591" s="30">
        <f>INDEX(AY577:BF584,MATCH(AX591,AW577:AW584,0),MATCH(CG587,AY575:BF575,0))*(INDEX(AL589:AU596,MATCH(CG587,AJ589:AJ596,0),MATCH(CG588,AL588:AU588,0)))</f>
        <v>0</v>
      </c>
      <c r="CH591" s="30">
        <f>INDEX(AY577:BF584,MATCH(AX591,AW577:AW584,0),MATCH(CH587,AY575:BF575,0))*(INDEX(AL589:AU596,MATCH(CH587,AJ589:AJ596,0),MATCH(CH588,AL588:AU588,0)))</f>
        <v>0</v>
      </c>
      <c r="CI591" s="30">
        <f>INDEX(AY577:BF584,MATCH(AX591,AW577:AW584,0),MATCH(CI587,AY575:BF575,0))*(INDEX(AL589:AU596,MATCH(CI587,AJ589:AJ596,0),MATCH(CI588,AL588:AU588,0)))</f>
        <v>0</v>
      </c>
      <c r="CJ591" s="30">
        <f>INDEX(AY577:BF584,MATCH(AX591,AW577:AW584,0),MATCH(CJ587,AY575:BF575,0))*(INDEX(AL589:AU596,MATCH(CJ587,AJ589:AJ596,0),MATCH(CJ588,AL588:AU588,0)))</f>
        <v>0</v>
      </c>
      <c r="CK591" s="30">
        <f>INDEX(AY577:BF584,MATCH(AX591,AW577:AW584,0),MATCH(CK587,AY575:BF575,0))*(INDEX(AL589:AU596,MATCH(CK587,AJ589:AJ596,0),MATCH(CK588,AL588:AU588,0)))</f>
        <v>0</v>
      </c>
      <c r="CL591" s="30">
        <f>INDEX(AY577:BF584,MATCH(AX591,AW577:AW584,0),MATCH(CL587,AY575:BF575,0))*(INDEX(AL589:AU596,MATCH(CL587,AJ589:AJ596,0),MATCH(CL588,AL588:AU588,0)))</f>
        <v>0</v>
      </c>
      <c r="CM591" s="30">
        <f>INDEX(AY577:BF584,MATCH(AX591,AW577:AW584,0),MATCH(CM587,AY575:BF575,0))*(INDEX(AL589:AU596,MATCH(CM587,AJ589:AJ596,0),MATCH(CM588,AL588:AU588,0)))</f>
        <v>0</v>
      </c>
      <c r="CN591" s="30">
        <f>INDEX(AY577:BF584,MATCH(AX591,AW577:AW584,0),MATCH(CN587,AY575:BF575,0))*(INDEX(AL589:AU596,MATCH(CN587,AJ589:AJ596,0),MATCH(CN588,AL588:AU588,0)))</f>
        <v>0</v>
      </c>
      <c r="CO591" s="30">
        <f>INDEX(AY577:BF584,MATCH(AX591,AW577:AW584,0),MATCH(CO587,AY575:BF575,0))*(INDEX(AL589:AU596,MATCH(CO587,AJ589:AJ596,0),MATCH(CO588,AL588:AU588,0)))</f>
        <v>0</v>
      </c>
      <c r="CP591" s="30">
        <f>INDEX(AY577:BF584,MATCH(AX591,AW577:AW584,0),MATCH(CP587,AY575:BF575,0))*(INDEX(AL589:AU596,MATCH(CP587,AJ589:AJ596,0),MATCH(CP588,AL588:AU588,0)))</f>
        <v>0</v>
      </c>
      <c r="CQ591" s="30">
        <f>INDEX(AY577:BF584,MATCH(AX591,AW577:AW584,0),MATCH(CQ587,AY575:BF575,0))*(INDEX(AL589:AU596,MATCH(CQ587,AJ589:AJ596,0),MATCH(CQ588,AL588:AU588,0)))</f>
        <v>0</v>
      </c>
      <c r="CR591" s="30">
        <f>INDEX(AY577:BF584,MATCH(AX591,AW577:AW584,0),MATCH(CR587,AY575:BF575,0))*(INDEX(AL589:AU596,MATCH(CR587,AJ589:AJ596,0),MATCH(CR588,AL588:AU588,0)))</f>
        <v>0</v>
      </c>
      <c r="CS591" s="30">
        <f>INDEX(AY577:BF584,MATCH(AX591,AW577:AW584,0),MATCH(CS587,AY575:BF575,0))*(INDEX(AL589:AU596,MATCH(CS587,AJ589:AJ596,0),MATCH(CS588,AL588:AU588,0)))</f>
        <v>0</v>
      </c>
      <c r="CT591" s="30">
        <f>INDEX(AY577:BF584,MATCH(AX591,AW577:AW584,0),MATCH(CT587,AY575:BF575,0))*(INDEX(AL589:AU596,MATCH(CT587,AJ589:AJ596,0),MATCH(CT588,AL588:AU588,0)))</f>
        <v>0</v>
      </c>
      <c r="CU591" s="30">
        <f>INDEX(AY577:BF584,MATCH(AX591,AW577:AW584,0),MATCH(CU587,AY575:BF575,0))*(INDEX(AL589:AU596,MATCH(CU587,AJ589:AJ596,0),MATCH(CU588,AL588:AU588,0)))</f>
        <v>0</v>
      </c>
      <c r="CV591" s="30">
        <f>INDEX(AY577:BF584,MATCH(AX591,AW577:AW584,0),MATCH(CV587,AY575:BF575,0))*(INDEX(AL589:AU596,MATCH(CV587,AJ589:AJ596,0),MATCH(CV588,AL588:AU588,0)))</f>
        <v>0</v>
      </c>
      <c r="CW591" s="30">
        <f>INDEX(AY577:BF584,MATCH(AX591,AW577:AW584,0),MATCH(CW587,AY575:BF575,0))*(INDEX(AL589:AU596,MATCH(CW587,AJ589:AJ596,0),MATCH(CW588,AL588:AU588,0)))</f>
        <v>0</v>
      </c>
      <c r="CX591" s="30">
        <f>INDEX(AY577:BF584,MATCH(AX591,AW577:AW584,0),MATCH(CX587,AY575:BF575,0))*(INDEX(AL589:AU596,MATCH(CX587,AJ589:AJ596,0),MATCH(CX588,AL588:AU588,0)))</f>
        <v>0</v>
      </c>
      <c r="CY591" s="30">
        <f>INDEX(AY577:BF584,MATCH(AX591,AW577:AW584,0),MATCH(CY587,AY575:BF575,0))*(INDEX(AL589:AU596,MATCH(CY587,AJ589:AJ596,0),MATCH(CY588,AL588:AU588,0)))</f>
        <v>0</v>
      </c>
      <c r="CZ591" s="30">
        <f>INDEX(AY577:BF584,MATCH(AX591,AW577:AW584,0),MATCH(CZ587,AY575:BF575,0))*(INDEX(AL589:AU596,MATCH(CZ587,AJ589:AJ596,0),MATCH(CZ588,AL588:AU588,0)))</f>
        <v>0</v>
      </c>
      <c r="DA591" s="30">
        <f>INDEX(AY577:BF584,MATCH(AX591,AW577:AW584,0),MATCH(DA587,AY575:BF575,0))*(INDEX(AL589:AU596,MATCH(DA587,AJ589:AJ596,0),MATCH(DA588,AL588:AU588,0)))</f>
        <v>0</v>
      </c>
      <c r="DB591" s="30">
        <f>INDEX(AY577:BF584,MATCH(AX591,AW577:AW584,0),MATCH(DB587,AY575:BF575,0))*(INDEX(AL589:AU596,MATCH(DB587,AJ589:AJ596,0),MATCH(DB588,AL588:AU588,0)))</f>
        <v>0</v>
      </c>
      <c r="DC591" s="30">
        <f>INDEX(AY577:BF584,MATCH(AX591,AW577:AW584,0),MATCH(DC587,AY575:BF575,0))*(INDEX(AL589:AU596,MATCH(DC587,AJ589:AJ596,0),MATCH(DC588,AL588:AU588,0)))</f>
        <v>0</v>
      </c>
      <c r="DD591" s="30">
        <f>INDEX(AY577:BF584,MATCH(AX591,AW577:AW584,0),MATCH(DD587,AY575:BF575,0))*(INDEX(AL589:AU596,MATCH(DD587,AJ589:AJ596,0),MATCH(DD588,AL588:AU588,0)))</f>
        <v>0</v>
      </c>
      <c r="DE591" s="30">
        <f>INDEX(AY577:BF584,MATCH(AX591,AW577:AW584,0),MATCH(DE587,AY575:BF575,0))*(INDEX(AL589:AU596,MATCH(DE587,AJ589:AJ596,0),MATCH(DE588,AL588:AU588,0)))</f>
        <v>0</v>
      </c>
      <c r="DF591" s="30">
        <f>INDEX(AY577:BF584,MATCH(AX591,AW577:AW584,0),MATCH(DF587,AY575:BF575,0))*(INDEX(AL589:AU596,MATCH(DF587,AJ589:AJ596,0),MATCH(DF588,AL588:AU588,0)))</f>
        <v>0</v>
      </c>
      <c r="DG591" s="30">
        <f>INDEX(AY577:BF584,MATCH(AX591,AW577:AW584,0),MATCH(DG587,AY575:BF575,0))*(INDEX(AL589:AU596,MATCH(DG587,AJ589:AJ596,0),MATCH(DG588,AL588:AU588,0)))</f>
        <v>0</v>
      </c>
      <c r="DH591" s="30">
        <f>INDEX(AY577:BF584,MATCH(AX591,AW577:AW584,0),MATCH(DH587,AY575:BF575,0))*(INDEX(AL589:AU596,MATCH(DH587,AJ589:AJ596,0),MATCH(DH588,AL588:AU588,0)))</f>
        <v>0</v>
      </c>
      <c r="DI591" s="30">
        <f>INDEX(AY577:BF584,MATCH(AX591,AW577:AW584,0),MATCH(DI587,AY575:BF575,0))*(INDEX(AL589:AU596,MATCH(DI587,AJ589:AJ596,0),MATCH(DI588,AL588:AU588,0)))</f>
        <v>0</v>
      </c>
      <c r="DJ591" s="30">
        <f>INDEX(AY577:BF584,MATCH(AX591,AW577:AW584,0),MATCH(DJ587,AY575:BF575,0))*(INDEX(AL589:AU596,MATCH(DJ587,AJ589:AJ596,0),MATCH(DJ588,AL588:AU588,0)))</f>
        <v>0</v>
      </c>
      <c r="DK591" s="30">
        <f>INDEX(AY577:BF584,MATCH(AX591,AW577:AW584,0),MATCH(DK587,AY575:BF575,0))*(INDEX(AL589:AU596,MATCH(DK587,AJ589:AJ596,0),MATCH(DK588,AL588:AU588,0)))</f>
        <v>0</v>
      </c>
      <c r="DL591" s="30">
        <f>INDEX(AY577:BF584,MATCH(AX591,AW577:AW584,0),MATCH(DL587,AY575:BF575,0))*(INDEX(AL589:AU596,MATCH(DL587,AJ589:AJ596,0),MATCH(DL588,AL588:AU588,0)))</f>
        <v>0</v>
      </c>
      <c r="DM591" s="30">
        <f>INDEX(AY577:BF584,MATCH(AX591,AW577:AW584,0),MATCH(DM587,AY575:BF575,0))*(INDEX(AL589:AU596,MATCH(DM587,AJ589:AJ596,0),MATCH(DM588,AL588:AU588,0)))</f>
        <v>0</v>
      </c>
      <c r="DN591" s="30">
        <f>INDEX(AY577:BF584,MATCH(AX591,AW577:AW584,0),MATCH(DN587,AY575:BF575,0))*(INDEX(AL589:AU596,MATCH(DN587,AJ589:AJ596,0),MATCH(DN588,AL588:AU588,0)))</f>
        <v>0</v>
      </c>
      <c r="DO591" s="30">
        <f>INDEX(AY577:BF584,MATCH(AX591,AW577:AW584,0),MATCH(DO587,AY575:BF575,0))*(INDEX(AL589:AU596,MATCH(DO587,AJ589:AJ596,0),MATCH(DO588,AL588:AU588,0)))</f>
        <v>0</v>
      </c>
      <c r="DP591" s="30">
        <f>INDEX(AY577:BF584,MATCH(AX591,AW577:AW584,0),MATCH(DP587,AY575:BF575,0))*(INDEX(AL589:AU596,MATCH(DP587,AJ589:AJ596,0),MATCH(DP588,AL588:AU588,0)))</f>
        <v>0</v>
      </c>
      <c r="DQ591" s="30">
        <f>INDEX(AY577:BF584,MATCH(AX591,AW577:AW584,0),MATCH(DQ587,AY575:BF575,0))*(INDEX(AL589:AU596,MATCH(DQ587,AJ589:AJ596,0),MATCH(DQ588,AL588:AU588,0)))</f>
        <v>0</v>
      </c>
      <c r="DR591" s="2" t="b">
        <f t="shared" si="627"/>
        <v>1</v>
      </c>
      <c r="DS591" s="29">
        <v>2025</v>
      </c>
      <c r="DT591" s="30">
        <f>IF(DS591&gt;DT587,AY590-AY591,0)</f>
        <v>0</v>
      </c>
      <c r="DU591" s="30">
        <f>IF(DS591&gt;DU587,AZ590-AZ591,0)</f>
        <v>0</v>
      </c>
      <c r="DV591" s="30">
        <f>IF(DS591&gt;DV587,BA590-BA591,0)</f>
        <v>0</v>
      </c>
      <c r="DW591" s="30">
        <f>IF(DS591&gt;DW587,BB590-BB591,0)</f>
        <v>0</v>
      </c>
      <c r="DX591" s="30">
        <f>IF(DS591&gt;DX587,BC590-BC591,0)</f>
        <v>0</v>
      </c>
      <c r="DY591" s="30">
        <f>IF(DS591&gt;DY587,BD590-BD591,0)</f>
        <v>0</v>
      </c>
      <c r="DZ591" s="30">
        <f>IF(DS591&gt;DZ587,BE590-BE591,0)</f>
        <v>0</v>
      </c>
      <c r="EA591" s="30">
        <f>IF(DS591&gt;EA587,BF590-BF591,0)</f>
        <v>0</v>
      </c>
      <c r="EB591" s="30">
        <f>IF(DS591&gt;EB587,BG590-BG591,0)</f>
        <v>0</v>
      </c>
      <c r="EC591" s="30">
        <f>IF(DS591&gt;EC587,BH590-BH591,0)</f>
        <v>0</v>
      </c>
      <c r="ED591" s="30">
        <f>IF(DS591&gt;ED587,BI590-BI591,0)</f>
        <v>0</v>
      </c>
      <c r="EE591" s="30">
        <f>IF(DS591&gt;EE587,BJ590-BJ591,0)</f>
        <v>0</v>
      </c>
      <c r="EF591" s="30">
        <f>IF(DS591&gt;EF587,BK590-BK591,0)</f>
        <v>0</v>
      </c>
      <c r="EG591" s="30">
        <f>IF(DS591&gt;EG587,BL590-BL591,0)</f>
        <v>0</v>
      </c>
      <c r="EH591" s="30">
        <f>IF(DS591&gt;EH587,BM590-BM591,0)</f>
        <v>0</v>
      </c>
      <c r="EI591" s="30">
        <f>IF(DS591&gt;EI587,BN590-BN591,0)</f>
        <v>0</v>
      </c>
      <c r="EJ591" s="30">
        <f>IF(DS591&gt;EJ587,BO590-BO591,0)</f>
        <v>0</v>
      </c>
      <c r="EK591" s="30">
        <f>IF(DS591&gt;EK587,BP590-BP591,0)</f>
        <v>0</v>
      </c>
      <c r="EL591" s="30">
        <f>IF(DS591&gt;EL587,BQ590-BQ591,0)</f>
        <v>0</v>
      </c>
      <c r="EM591" s="30">
        <f>IF(DS591&gt;EM587,BR590-BR591,0)</f>
        <v>0</v>
      </c>
      <c r="EN591" s="30">
        <f>IF(DS591&gt;EN587,BS590-BS591,0)</f>
        <v>0</v>
      </c>
      <c r="EO591" s="30">
        <f>IF(DS591&gt;EO587,BT590-BT591,0)</f>
        <v>0</v>
      </c>
      <c r="EP591" s="30">
        <f>IF(DS591&gt;EP587,BU590-BU591,0)</f>
        <v>0</v>
      </c>
      <c r="EQ591" s="30">
        <f>IF(DS591&gt;EQ587,BV590-BV591,0)</f>
        <v>0</v>
      </c>
      <c r="ER591" s="30">
        <f>IF(DS591&gt;ER587,BW590-BW591,0)</f>
        <v>0</v>
      </c>
      <c r="ES591" s="30">
        <f>IF(DS591&gt;ES587,BX590-BX591,0)</f>
        <v>0</v>
      </c>
      <c r="ET591" s="30">
        <f>IF(DS591&gt;ET587,BY590-BY591,0)</f>
        <v>0</v>
      </c>
      <c r="EU591" s="30">
        <f>IF(DS591&gt;EU587,BZ590-BZ591,0)</f>
        <v>0</v>
      </c>
      <c r="EV591" s="30">
        <f>IF(DS591&gt;EV587,CA590-CA591,0)</f>
        <v>0</v>
      </c>
      <c r="EW591" s="30">
        <f>IF(DS591&gt;EW587,CB590-CB591,0)</f>
        <v>0</v>
      </c>
      <c r="EX591" s="30">
        <f>IF(DS591&gt;EX587,CC590-CC591,0)</f>
        <v>0</v>
      </c>
      <c r="EY591" s="30">
        <f>IF(DS591&gt;EY587,CD590-CD591,0)</f>
        <v>0</v>
      </c>
      <c r="EZ591" s="30">
        <f>IF(DS591&gt;EZ587,CE590-CE591,0)</f>
        <v>0</v>
      </c>
      <c r="FA591" s="30">
        <f>IF(DS591&gt;FA587,CF590-CF591,0)</f>
        <v>0</v>
      </c>
      <c r="FB591" s="30">
        <f>IF(DS591&gt;FB587,CG590-CG591,0)</f>
        <v>0</v>
      </c>
      <c r="FC591" s="30">
        <f>IF(DS591&gt;FC587,CH590-CH591,0)</f>
        <v>0</v>
      </c>
      <c r="FD591" s="30">
        <f>IF(DS591&gt;FD587,CI590-CI591,0)</f>
        <v>0</v>
      </c>
      <c r="FE591" s="30">
        <f>IF(DS591&gt;FE587,CJ590-CJ591,0)</f>
        <v>0</v>
      </c>
      <c r="FF591" s="30">
        <f>IF(DS591&gt;FF587,CK590-CK591,0)</f>
        <v>0</v>
      </c>
      <c r="FG591" s="30">
        <f>IF(DS591&gt;FG587,CL590-CL591,0)</f>
        <v>0</v>
      </c>
      <c r="FH591" s="30">
        <f>IF(DS591&gt;FH587,CM590-CM591,0)</f>
        <v>0</v>
      </c>
      <c r="FI591" s="30">
        <f>IF(DS591&gt;FI587,CN590-CN591,0)</f>
        <v>0</v>
      </c>
      <c r="FJ591" s="30">
        <f>IF(DS591&gt;FJ587,CO590-CO591,0)</f>
        <v>0</v>
      </c>
      <c r="FK591" s="30">
        <f>IF(DS591&gt;FK587,CP590-CP591,0)</f>
        <v>0</v>
      </c>
      <c r="FL591" s="30">
        <f>IF(DS591&gt;FL587,CQ590-CQ591,0)</f>
        <v>0</v>
      </c>
      <c r="FM591" s="30">
        <f>IF(DS591&gt;FM587,CR590-CR591,0)</f>
        <v>0</v>
      </c>
      <c r="FN591" s="30">
        <f>IF(DS591&gt;FN587,CS590-CS591,0)</f>
        <v>0</v>
      </c>
      <c r="FO591" s="30">
        <f>IF(DS591&gt;FO587,CT590-CT591,0)</f>
        <v>0</v>
      </c>
      <c r="FP591" s="30">
        <f>IF(DS591&gt;FP587,CU590-CU591,0)</f>
        <v>0</v>
      </c>
      <c r="FQ591" s="30">
        <f>IF(DS591&gt;FQ587,CV590-CV591,0)</f>
        <v>0</v>
      </c>
      <c r="FR591" s="30">
        <f>IF(DS591&gt;FR587,CW590-CW591,0)</f>
        <v>0</v>
      </c>
      <c r="FS591" s="30">
        <f>IF(DS591&gt;FS587,CX590-CX591,0)</f>
        <v>0</v>
      </c>
      <c r="FT591" s="30">
        <f>IF(DS591&gt;FT587,CY590-CY591,0)</f>
        <v>0</v>
      </c>
      <c r="FU591" s="30">
        <f>IF(DS591&gt;FU587,CZ590-CZ591,0)</f>
        <v>0</v>
      </c>
      <c r="FV591" s="30">
        <f>IF(DS591&gt;FV587,DA590-DA591,0)</f>
        <v>0</v>
      </c>
      <c r="FW591" s="30">
        <f>IF(DS591&gt;FW587,DB590-DB591,0)</f>
        <v>0</v>
      </c>
      <c r="FX591" s="30">
        <f>IF(DS591&gt;FX587,DC590-DC591,0)</f>
        <v>0</v>
      </c>
      <c r="FY591" s="30">
        <f>IF(DS591&gt;FY587,DD590-DD591,0)</f>
        <v>0</v>
      </c>
      <c r="FZ591" s="30">
        <f>IF(DS591&gt;FZ587,DE590-DE591,0)</f>
        <v>0</v>
      </c>
      <c r="GA591" s="30">
        <f>IF(DS591&gt;GA587,DF590-DF591,0)</f>
        <v>0</v>
      </c>
      <c r="GB591" s="30">
        <f>IF(DS591&gt;GB587,DG590-DG591,0)</f>
        <v>0</v>
      </c>
      <c r="GC591" s="30">
        <f>IF(DS591&gt;GC587,DH590-DH591,0)</f>
        <v>0</v>
      </c>
      <c r="GD591" s="30">
        <f>IF(DS591&gt;GD587,DI590-DI591,0)</f>
        <v>0</v>
      </c>
      <c r="GE591" s="30">
        <f>IF(DS591&gt;GE587,DJ590-DJ591,0)</f>
        <v>0</v>
      </c>
      <c r="GF591" s="30">
        <f>IF(DS591&gt;GF587,DK590-DK591,0)</f>
        <v>0</v>
      </c>
      <c r="GG591" s="30">
        <f>IF(DS591&gt;GG587,DL590-DL591,0)</f>
        <v>0</v>
      </c>
      <c r="GH591" s="30">
        <f>IF(DS591&gt;GH587,DM590-DM591,0)</f>
        <v>0</v>
      </c>
      <c r="GI591" s="30">
        <f>IF(DS591&gt;GI587,DN590-DN591,0)</f>
        <v>0</v>
      </c>
      <c r="GJ591" s="30">
        <f>IF(DS591&gt;GJ587,DO590-DO591,0)</f>
        <v>0</v>
      </c>
      <c r="GK591" s="30">
        <f>IF(DS591&gt;GK587,DP590-DP591,0)</f>
        <v>0</v>
      </c>
      <c r="GL591" s="30">
        <f>IF(DS591&gt;GL587,DQ590-DQ591,0)</f>
        <v>0</v>
      </c>
      <c r="GM591" s="30" t="b">
        <f t="shared" si="628"/>
        <v>1</v>
      </c>
      <c r="GO591" s="29">
        <v>2025</v>
      </c>
      <c r="GP591" s="27">
        <f>SUMIF(DT588:GL588,GP588,DT591:GL591)</f>
        <v>0</v>
      </c>
      <c r="GQ591" s="28">
        <f>SUMIF(DT588:GL588,GQ588,DT591:GL591)</f>
        <v>0</v>
      </c>
      <c r="GR591" s="28">
        <f>SUMIF(DT588:GL588,GR588,DT591:GL591)</f>
        <v>0</v>
      </c>
      <c r="GS591" s="28">
        <f>SUMIF(DT588:GL588,GS588,DT591:GL591)</f>
        <v>0</v>
      </c>
      <c r="GT591" s="28">
        <f>SUMIF(DT588:GL588,GT588,DT591:GL591)</f>
        <v>0</v>
      </c>
      <c r="GU591" s="28">
        <f>SUMIF(DT588:GL588,GU588,DT591:GL591)</f>
        <v>0</v>
      </c>
      <c r="GV591" s="28">
        <f>SUMIF(DT588:GL588,GV588,DT591:GL591)</f>
        <v>0</v>
      </c>
      <c r="GW591" s="28">
        <f>SUMIF(DT588:GL588,GW588,DT591:GL591)</f>
        <v>0</v>
      </c>
      <c r="GX591" s="28">
        <f>SUMIF(DT588:GL588,GX588,DT591:GL591)</f>
        <v>0</v>
      </c>
      <c r="GY591" s="28">
        <f>SUMIF(DT588:GL588,GY588,DT591:GL591)</f>
        <v>0</v>
      </c>
      <c r="GZ591" s="28">
        <f>SUMIF(DT588:GL588,GZ588,DT591:GL591)</f>
        <v>0</v>
      </c>
      <c r="HA591" s="27" t="b">
        <f t="shared" si="629"/>
        <v>1</v>
      </c>
    </row>
    <row r="592" spans="1:209" hidden="1" x14ac:dyDescent="0.2">
      <c r="A592" s="2" t="s">
        <v>1</v>
      </c>
      <c r="B592" s="26"/>
      <c r="S592" s="16"/>
      <c r="AJ592" s="27">
        <v>2026</v>
      </c>
      <c r="AK592" s="27">
        <v>0</v>
      </c>
      <c r="AL592" s="30">
        <f t="shared" si="630"/>
        <v>0</v>
      </c>
      <c r="AM592" s="30">
        <f t="shared" si="631"/>
        <v>0</v>
      </c>
      <c r="AN592" s="30">
        <f t="shared" si="632"/>
        <v>0</v>
      </c>
      <c r="AO592" s="30">
        <f t="shared" si="633"/>
        <v>0</v>
      </c>
      <c r="AP592" s="30">
        <f t="shared" si="634"/>
        <v>0</v>
      </c>
      <c r="AQ592" s="30">
        <f t="shared" si="635"/>
        <v>0</v>
      </c>
      <c r="AR592" s="30">
        <f t="shared" si="636"/>
        <v>0</v>
      </c>
      <c r="AS592" s="30">
        <f t="shared" si="637"/>
        <v>0</v>
      </c>
      <c r="AT592" s="30">
        <f t="shared" si="638"/>
        <v>0</v>
      </c>
      <c r="AU592" s="30">
        <f t="shared" si="639"/>
        <v>0</v>
      </c>
      <c r="AV592" s="65"/>
      <c r="AX592" s="29">
        <v>2026</v>
      </c>
      <c r="AY592" s="30">
        <f t="shared" si="626"/>
        <v>0</v>
      </c>
      <c r="AZ592" s="30">
        <f>INDEX(AY577:BF584,MATCH(AX592,AW577:AW584,0),MATCH(AZ587,AY575:BF575,0))*(INDEX(AL589:AU596,MATCH(AZ587,AJ589:AJ596,0),MATCH(AZ588,AL588:AU588,0)))</f>
        <v>0</v>
      </c>
      <c r="BA592" s="30">
        <f>INDEX(AY577:BF584,MATCH(AX592,AW577:AW584,0),MATCH(BA587,AY575:BF575,0))*(INDEX(AL589:AU596,MATCH(BA587,AJ589:AJ596,0),MATCH(BA588,AL588:AU588,0)))</f>
        <v>0</v>
      </c>
      <c r="BB592" s="30">
        <f>INDEX(AY577:BF584,MATCH(AX592,AW577:AW584,0),MATCH(BB587,AY575:BF575,0))*(INDEX(AL589:AU596,MATCH(BB587,AJ589:AJ596,0),MATCH(BB588,AL588:AU588,0)))</f>
        <v>0</v>
      </c>
      <c r="BC592" s="30">
        <f>INDEX(AY577:BF584,MATCH(AX592,AW577:AW584,0),MATCH(BC587,AY575:BF575,0))*(INDEX(AL589:AU596,MATCH(BC587,AJ589:AJ596,0),MATCH(BC588,AL588:AU588,0)))</f>
        <v>0</v>
      </c>
      <c r="BD592" s="30">
        <f>INDEX(AY577:BF584,MATCH(AX592,AW577:AW584,0),MATCH(BD587,AY575:BF575,0))*(INDEX(AL589:AU596,MATCH(BD587,AJ589:AJ596,0),MATCH(BD588,AL588:AU588,0)))</f>
        <v>0</v>
      </c>
      <c r="BE592" s="30">
        <f>INDEX(AY577:BF584,MATCH(AX592,AW577:AW584,0),MATCH(BE587,AY575:BF575,0))*(INDEX(AL589:AU596,MATCH(BE587,AJ589:AJ596,0),MATCH(BE588,AL588:AU588,0)))</f>
        <v>0</v>
      </c>
      <c r="BF592" s="30">
        <f>INDEX(AY577:BF584,MATCH(AX592,AW577:AW584,0),MATCH(BF587,AY575:BF575,0))*(INDEX(AL589:AU596,MATCH(BF587,AJ589:AJ596,0),MATCH(BF588,AL588:AU588,0)))</f>
        <v>0</v>
      </c>
      <c r="BG592" s="30">
        <f>INDEX(AY577:BF584,MATCH(AX592,AW577:AW584,0),MATCH(BG587,AY575:BF575,0))*(INDEX(AL589:AU596,MATCH(BG587,AJ589:AJ596,0),MATCH(BG588,AL588:AU588,0)))</f>
        <v>0</v>
      </c>
      <c r="BH592" s="30">
        <f>INDEX(AY577:BF584,MATCH(AX592,AW577:AW584,0),MATCH(BH587,AY575:BF575,0))*(INDEX(AL589:AU596,MATCH(BH587,AJ589:AJ596,0),MATCH(BH588,AL588:AU588,0)))</f>
        <v>0</v>
      </c>
      <c r="BI592" s="30">
        <f>INDEX(AY577:BF584,MATCH(AX592,AW577:AW584,0),MATCH(BI587,AY575:BF575,0))*(INDEX(AL589:AU596,MATCH(BI587,AJ589:AJ596,0),MATCH(BI588,AL588:AU588,0)))</f>
        <v>0</v>
      </c>
      <c r="BJ592" s="30">
        <f>INDEX(AY577:BF584,MATCH(AX592,AW577:AW584,0),MATCH(BJ587,AY575:BF575,0))*(INDEX(AL589:AU596,MATCH(BJ587,AJ589:AJ596,0),MATCH(BJ588,AL588:AU588,0)))</f>
        <v>0</v>
      </c>
      <c r="BK592" s="30">
        <f>INDEX(AY577:BF584,MATCH(AX592,AW577:AW584,0),MATCH(BK587,AY575:BF575,0))*(INDEX(AL589:AU596,MATCH(BK587,AJ589:AJ596,0),MATCH(BK588,AL588:AU588,0)))</f>
        <v>0</v>
      </c>
      <c r="BL592" s="30">
        <f>INDEX(AY577:BF584,MATCH(AX592,AW577:AW584,0),MATCH(BL587,AY575:BF575,0))*(INDEX(AL589:AU596,MATCH(BL587,AJ589:AJ596,0),MATCH(BL588,AL588:AU588,0)))</f>
        <v>0</v>
      </c>
      <c r="BM592" s="30">
        <f>INDEX(AY577:BF584,MATCH(AX592,AW577:AW584,0),MATCH(BM587,AY575:BF575,0))*(INDEX(AL589:AU596,MATCH(BM587,AJ589:AJ596,0),MATCH(BM588,AL588:AU588,0)))</f>
        <v>0</v>
      </c>
      <c r="BN592" s="30">
        <f>INDEX(AY577:BF584,MATCH(AX592,AW577:AW584,0),MATCH(BN587,AY575:BF575,0))*(INDEX(AL589:AU596,MATCH(BN587,AJ589:AJ596,0),MATCH(BN588,AL588:AU588,0)))</f>
        <v>0</v>
      </c>
      <c r="BO592" s="30">
        <f>INDEX(AY577:BF584,MATCH(AX592,AW577:AW584,0),MATCH(BO587,AY575:BF575,0))*(INDEX(AL589:AU596,MATCH(BO587,AJ589:AJ596,0),MATCH(BO588,AL588:AU588,0)))</f>
        <v>0</v>
      </c>
      <c r="BP592" s="30">
        <f>INDEX(AY577:BF584,MATCH(AX592,AW577:AW584,0),MATCH(BP587,AY575:BF575,0))*(INDEX(AL589:AU596,MATCH(BP587,AJ589:AJ596,0),MATCH(BP588,AL588:AU588,0)))</f>
        <v>0</v>
      </c>
      <c r="BQ592" s="30">
        <f>INDEX(AY577:BF584,MATCH(AX592,AW577:AW584,0),MATCH(BQ587,AY575:BF575,0))*(INDEX(AL589:AU596,MATCH(BQ587,AJ589:AJ596,0),MATCH(BQ588,AL588:AU588,0)))</f>
        <v>0</v>
      </c>
      <c r="BR592" s="30">
        <f>INDEX(AY577:BF584,MATCH(AX592,AW577:AW584,0),MATCH(BR587,AY575:BF575,0))*(INDEX(AL589:AU596,MATCH(BR587,AJ589:AJ596,0),MATCH(BR588,AL588:AU588,0)))</f>
        <v>0</v>
      </c>
      <c r="BS592" s="30">
        <f>INDEX(AY577:BF584,MATCH(AX592,AW577:AW584,0),MATCH(BS587,AY575:BF575,0))*(INDEX(AL589:AU596,MATCH(BS587,AJ589:AJ596,0),MATCH(BS588,AL588:AU588,0)))</f>
        <v>0</v>
      </c>
      <c r="BT592" s="30">
        <f>INDEX(AY577:BF584,MATCH(AX592,AW577:AW584,0),MATCH(BT587,AY575:BF575,0))*(INDEX(AL589:AU596,MATCH(BT587,AJ589:AJ596,0),MATCH(BT588,AL588:AU588,0)))</f>
        <v>0</v>
      </c>
      <c r="BU592" s="30">
        <f>INDEX(AY577:BF584,MATCH(AX592,AW577:AW584,0),MATCH(BU587,AY575:BF575,0))*(INDEX(AL589:AU596,MATCH(BU587,AJ589:AJ596,0),MATCH(BU588,AL588:AU588,0)))</f>
        <v>0</v>
      </c>
      <c r="BV592" s="30">
        <f>INDEX(AY577:BF584,MATCH(AX592,AW577:AW584,0),MATCH(BV587,AY575:BF575,0))*(INDEX(AL589:AU596,MATCH(BV587,AJ589:AJ596,0),MATCH(BV588,AL588:AU588,0)))</f>
        <v>0</v>
      </c>
      <c r="BW592" s="30">
        <f>INDEX(AY577:BF584,MATCH(AX592,AW577:AW584,0),MATCH(BW587,AY575:BF575,0))*(INDEX(AL589:AU596,MATCH(BW587,AJ589:AJ596,0),MATCH(BW588,AL588:AU588,0)))</f>
        <v>0</v>
      </c>
      <c r="BX592" s="30">
        <f>INDEX(AY577:BF584,MATCH(AX592,AW577:AW584,0),MATCH(BX587,AY575:BF575,0))*(INDEX(AL589:AU596,MATCH(BX587,AJ589:AJ596,0),MATCH(BX588,AL588:AU588,0)))</f>
        <v>0</v>
      </c>
      <c r="BY592" s="30">
        <f>INDEX(AY577:BF584,MATCH(AX592,AW577:AW584,0),MATCH(BY587,AY575:BF575,0))*(INDEX(AL589:AU596,MATCH(BY587,AJ589:AJ596,0),MATCH(BY588,AL588:AU588,0)))</f>
        <v>0</v>
      </c>
      <c r="BZ592" s="30">
        <f>INDEX(AY577:BF584,MATCH(AX592,AW577:AW584,0),MATCH(BZ587,AY575:BF575,0))*(INDEX(AL589:AU596,MATCH(BZ587,AJ589:AJ596,0),MATCH(BZ588,AL588:AU588,0)))</f>
        <v>0</v>
      </c>
      <c r="CA592" s="30">
        <f>INDEX(AY577:BF584,MATCH(AX592,AW577:AW584,0),MATCH(CA587,AY575:BF575,0))*(INDEX(AL589:AU596,MATCH(CA587,AJ589:AJ596,0),MATCH(CA588,AL588:AU588,0)))</f>
        <v>0</v>
      </c>
      <c r="CB592" s="30">
        <f>INDEX(AY577:BF584,MATCH(AX592,AW577:AW584,0),MATCH(CB587,AY575:BF575,0))*(INDEX(AL589:AU596,MATCH(CB587,AJ589:AJ596,0),MATCH(CB588,AL588:AU588,0)))</f>
        <v>0</v>
      </c>
      <c r="CC592" s="30">
        <f>INDEX(AY577:BF584,MATCH(AX592,AW577:AW584,0),MATCH(CC587,AY575:BF575,0))*(INDEX(AL589:AU596,MATCH(CC587,AJ589:AJ596,0),MATCH(CC588,AL588:AU588,0)))</f>
        <v>0</v>
      </c>
      <c r="CD592" s="30">
        <f>INDEX(AY577:BF584,MATCH(AX592,AW577:AW584,0),MATCH(CD587,AY575:BF575,0))*(INDEX(AL589:AU596,MATCH(CD587,AJ589:AJ596,0),MATCH(CD588,AL588:AU588,0)))</f>
        <v>0</v>
      </c>
      <c r="CE592" s="30">
        <f>INDEX(AY577:BF584,MATCH(AX592,AW577:AW584,0),MATCH(CE587,AY575:BF575,0))*(INDEX(AL589:AU596,MATCH(CE587,AJ589:AJ596,0),MATCH(CE588,AL588:AU588,0)))</f>
        <v>0</v>
      </c>
      <c r="CF592" s="30">
        <f>INDEX(AY577:BF584,MATCH(AX592,AW577:AW584,0),MATCH(CF587,AY575:BF575,0))*(INDEX(AL589:AU596,MATCH(CF587,AJ589:AJ596,0),MATCH(CF588,AL588:AU588,0)))</f>
        <v>0</v>
      </c>
      <c r="CG592" s="30">
        <f>INDEX(AY577:BF584,MATCH(AX592,AW577:AW584,0),MATCH(CG587,AY575:BF575,0))*(INDEX(AL589:AU596,MATCH(CG587,AJ589:AJ596,0),MATCH(CG588,AL588:AU588,0)))</f>
        <v>0</v>
      </c>
      <c r="CH592" s="30">
        <f>INDEX(AY577:BF584,MATCH(AX592,AW577:AW584,0),MATCH(CH587,AY575:BF575,0))*(INDEX(AL589:AU596,MATCH(CH587,AJ589:AJ596,0),MATCH(CH588,AL588:AU588,0)))</f>
        <v>0</v>
      </c>
      <c r="CI592" s="30">
        <f>INDEX(AY577:BF584,MATCH(AX592,AW577:AW584,0),MATCH(CI587,AY575:BF575,0))*(INDEX(AL589:AU596,MATCH(CI587,AJ589:AJ596,0),MATCH(CI588,AL588:AU588,0)))</f>
        <v>0</v>
      </c>
      <c r="CJ592" s="30">
        <f>INDEX(AY577:BF584,MATCH(AX592,AW577:AW584,0),MATCH(CJ587,AY575:BF575,0))*(INDEX(AL589:AU596,MATCH(CJ587,AJ589:AJ596,0),MATCH(CJ588,AL588:AU588,0)))</f>
        <v>0</v>
      </c>
      <c r="CK592" s="30">
        <f>INDEX(AY577:BF584,MATCH(AX592,AW577:AW584,0),MATCH(CK587,AY575:BF575,0))*(INDEX(AL589:AU596,MATCH(CK587,AJ589:AJ596,0),MATCH(CK588,AL588:AU588,0)))</f>
        <v>0</v>
      </c>
      <c r="CL592" s="30">
        <f>INDEX(AY577:BF584,MATCH(AX592,AW577:AW584,0),MATCH(CL587,AY575:BF575,0))*(INDEX(AL589:AU596,MATCH(CL587,AJ589:AJ596,0),MATCH(CL588,AL588:AU588,0)))</f>
        <v>0</v>
      </c>
      <c r="CM592" s="30">
        <f>INDEX(AY577:BF584,MATCH(AX592,AW577:AW584,0),MATCH(CM587,AY575:BF575,0))*(INDEX(AL589:AU596,MATCH(CM587,AJ589:AJ596,0),MATCH(CM588,AL588:AU588,0)))</f>
        <v>0</v>
      </c>
      <c r="CN592" s="30">
        <f>INDEX(AY577:BF584,MATCH(AX592,AW577:AW584,0),MATCH(CN587,AY575:BF575,0))*(INDEX(AL589:AU596,MATCH(CN587,AJ589:AJ596,0),MATCH(CN588,AL588:AU588,0)))</f>
        <v>0</v>
      </c>
      <c r="CO592" s="30">
        <f>INDEX(AY577:BF584,MATCH(AX592,AW577:AW584,0),MATCH(CO587,AY575:BF575,0))*(INDEX(AL589:AU596,MATCH(CO587,AJ589:AJ596,0),MATCH(CO588,AL588:AU588,0)))</f>
        <v>0</v>
      </c>
      <c r="CP592" s="30">
        <f>INDEX(AY577:BF584,MATCH(AX592,AW577:AW584,0),MATCH(CP587,AY575:BF575,0))*(INDEX(AL589:AU596,MATCH(CP587,AJ589:AJ596,0),MATCH(CP588,AL588:AU588,0)))</f>
        <v>0</v>
      </c>
      <c r="CQ592" s="30">
        <f>INDEX(AY577:BF584,MATCH(AX592,AW577:AW584,0),MATCH(CQ587,AY575:BF575,0))*(INDEX(AL589:AU596,MATCH(CQ587,AJ589:AJ596,0),MATCH(CQ588,AL588:AU588,0)))</f>
        <v>0</v>
      </c>
      <c r="CR592" s="30">
        <f>INDEX(AY577:BF584,MATCH(AX592,AW577:AW584,0),MATCH(CR587,AY575:BF575,0))*(INDEX(AL589:AU596,MATCH(CR587,AJ589:AJ596,0),MATCH(CR588,AL588:AU588,0)))</f>
        <v>0</v>
      </c>
      <c r="CS592" s="30">
        <f>INDEX(AY577:BF584,MATCH(AX592,AW577:AW584,0),MATCH(CS587,AY575:BF575,0))*(INDEX(AL589:AU596,MATCH(CS587,AJ589:AJ596,0),MATCH(CS588,AL588:AU588,0)))</f>
        <v>0</v>
      </c>
      <c r="CT592" s="30">
        <f>INDEX(AY577:BF584,MATCH(AX592,AW577:AW584,0),MATCH(CT587,AY575:BF575,0))*(INDEX(AL589:AU596,MATCH(CT587,AJ589:AJ596,0),MATCH(CT588,AL588:AU588,0)))</f>
        <v>0</v>
      </c>
      <c r="CU592" s="30">
        <f>INDEX(AY577:BF584,MATCH(AX592,AW577:AW584,0),MATCH(CU587,AY575:BF575,0))*(INDEX(AL589:AU596,MATCH(CU587,AJ589:AJ596,0),MATCH(CU588,AL588:AU588,0)))</f>
        <v>0</v>
      </c>
      <c r="CV592" s="30">
        <f>INDEX(AY577:BF584,MATCH(AX592,AW577:AW584,0),MATCH(CV587,AY575:BF575,0))*(INDEX(AL589:AU596,MATCH(CV587,AJ589:AJ596,0),MATCH(CV588,AL588:AU588,0)))</f>
        <v>0</v>
      </c>
      <c r="CW592" s="30">
        <f>INDEX(AY577:BF584,MATCH(AX592,AW577:AW584,0),MATCH(CW587,AY575:BF575,0))*(INDEX(AL589:AU596,MATCH(CW587,AJ589:AJ596,0),MATCH(CW588,AL588:AU588,0)))</f>
        <v>0</v>
      </c>
      <c r="CX592" s="30">
        <f>INDEX(AY577:BF584,MATCH(AX592,AW577:AW584,0),MATCH(CX587,AY575:BF575,0))*(INDEX(AL589:AU596,MATCH(CX587,AJ589:AJ596,0),MATCH(CX588,AL588:AU588,0)))</f>
        <v>0</v>
      </c>
      <c r="CY592" s="30">
        <f>INDEX(AY577:BF584,MATCH(AX592,AW577:AW584,0),MATCH(CY587,AY575:BF575,0))*(INDEX(AL589:AU596,MATCH(CY587,AJ589:AJ596,0),MATCH(CY588,AL588:AU588,0)))</f>
        <v>0</v>
      </c>
      <c r="CZ592" s="30">
        <f>INDEX(AY577:BF584,MATCH(AX592,AW577:AW584,0),MATCH(CZ587,AY575:BF575,0))*(INDEX(AL589:AU596,MATCH(CZ587,AJ589:AJ596,0),MATCH(CZ588,AL588:AU588,0)))</f>
        <v>0</v>
      </c>
      <c r="DA592" s="30">
        <f>INDEX(AY577:BF584,MATCH(AX592,AW577:AW584,0),MATCH(DA587,AY575:BF575,0))*(INDEX(AL589:AU596,MATCH(DA587,AJ589:AJ596,0),MATCH(DA588,AL588:AU588,0)))</f>
        <v>0</v>
      </c>
      <c r="DB592" s="30">
        <f>INDEX(AY577:BF584,MATCH(AX592,AW577:AW584,0),MATCH(DB587,AY575:BF575,0))*(INDEX(AL589:AU596,MATCH(DB587,AJ589:AJ596,0),MATCH(DB588,AL588:AU588,0)))</f>
        <v>0</v>
      </c>
      <c r="DC592" s="30">
        <f>INDEX(AY577:BF584,MATCH(AX592,AW577:AW584,0),MATCH(DC587,AY575:BF575,0))*(INDEX(AL589:AU596,MATCH(DC587,AJ589:AJ596,0),MATCH(DC588,AL588:AU588,0)))</f>
        <v>0</v>
      </c>
      <c r="DD592" s="30">
        <f>INDEX(AY577:BF584,MATCH(AX592,AW577:AW584,0),MATCH(DD587,AY575:BF575,0))*(INDEX(AL589:AU596,MATCH(DD587,AJ589:AJ596,0),MATCH(DD588,AL588:AU588,0)))</f>
        <v>0</v>
      </c>
      <c r="DE592" s="30">
        <f>INDEX(AY577:BF584,MATCH(AX592,AW577:AW584,0),MATCH(DE587,AY575:BF575,0))*(INDEX(AL589:AU596,MATCH(DE587,AJ589:AJ596,0),MATCH(DE588,AL588:AU588,0)))</f>
        <v>0</v>
      </c>
      <c r="DF592" s="30">
        <f>INDEX(AY577:BF584,MATCH(AX592,AW577:AW584,0),MATCH(DF587,AY575:BF575,0))*(INDEX(AL589:AU596,MATCH(DF587,AJ589:AJ596,0),MATCH(DF588,AL588:AU588,0)))</f>
        <v>0</v>
      </c>
      <c r="DG592" s="30">
        <f>INDEX(AY577:BF584,MATCH(AX592,AW577:AW584,0),MATCH(DG587,AY575:BF575,0))*(INDEX(AL589:AU596,MATCH(DG587,AJ589:AJ596,0),MATCH(DG588,AL588:AU588,0)))</f>
        <v>0</v>
      </c>
      <c r="DH592" s="30">
        <f>INDEX(AY577:BF584,MATCH(AX592,AW577:AW584,0),MATCH(DH587,AY575:BF575,0))*(INDEX(AL589:AU596,MATCH(DH587,AJ589:AJ596,0),MATCH(DH588,AL588:AU588,0)))</f>
        <v>0</v>
      </c>
      <c r="DI592" s="30">
        <f>INDEX(AY577:BF584,MATCH(AX592,AW577:AW584,0),MATCH(DI587,AY575:BF575,0))*(INDEX(AL589:AU596,MATCH(DI587,AJ589:AJ596,0),MATCH(DI588,AL588:AU588,0)))</f>
        <v>0</v>
      </c>
      <c r="DJ592" s="30">
        <f>INDEX(AY577:BF584,MATCH(AX592,AW577:AW584,0),MATCH(DJ587,AY575:BF575,0))*(INDEX(AL589:AU596,MATCH(DJ587,AJ589:AJ596,0),MATCH(DJ588,AL588:AU588,0)))</f>
        <v>0</v>
      </c>
      <c r="DK592" s="30">
        <f>INDEX(AY577:BF584,MATCH(AX592,AW577:AW584,0),MATCH(DK587,AY575:BF575,0))*(INDEX(AL589:AU596,MATCH(DK587,AJ589:AJ596,0),MATCH(DK588,AL588:AU588,0)))</f>
        <v>0</v>
      </c>
      <c r="DL592" s="30">
        <f>INDEX(AY577:BF584,MATCH(AX592,AW577:AW584,0),MATCH(DL587,AY575:BF575,0))*(INDEX(AL589:AU596,MATCH(DL587,AJ589:AJ596,0),MATCH(DL588,AL588:AU588,0)))</f>
        <v>0</v>
      </c>
      <c r="DM592" s="30">
        <f>INDEX(AY577:BF584,MATCH(AX592,AW577:AW584,0),MATCH(DM587,AY575:BF575,0))*(INDEX(AL589:AU596,MATCH(DM587,AJ589:AJ596,0),MATCH(DM588,AL588:AU588,0)))</f>
        <v>0</v>
      </c>
      <c r="DN592" s="30">
        <f>INDEX(AY577:BF584,MATCH(AX592,AW577:AW584,0),MATCH(DN587,AY575:BF575,0))*(INDEX(AL589:AU596,MATCH(DN587,AJ589:AJ596,0),MATCH(DN588,AL588:AU588,0)))</f>
        <v>0</v>
      </c>
      <c r="DO592" s="30">
        <f>INDEX(AY577:BF584,MATCH(AX592,AW577:AW584,0),MATCH(DO587,AY575:BF575,0))*(INDEX(AL589:AU596,MATCH(DO587,AJ589:AJ596,0),MATCH(DO588,AL588:AU588,0)))</f>
        <v>0</v>
      </c>
      <c r="DP592" s="30">
        <f>INDEX(AY577:BF584,MATCH(AX592,AW577:AW584,0),MATCH(DP587,AY575:BF575,0))*(INDEX(AL589:AU596,MATCH(DP587,AJ589:AJ596,0),MATCH(DP588,AL588:AU588,0)))</f>
        <v>0</v>
      </c>
      <c r="DQ592" s="30">
        <f>INDEX(AY577:BF584,MATCH(AX592,AW577:AW584,0),MATCH(DQ587,AY575:BF575,0))*(INDEX(AL589:AU596,MATCH(DQ587,AJ589:AJ596,0),MATCH(DQ588,AL588:AU588,0)))</f>
        <v>0</v>
      </c>
      <c r="DR592" s="2" t="b">
        <f t="shared" si="627"/>
        <v>1</v>
      </c>
      <c r="DS592" s="29">
        <v>2026</v>
      </c>
      <c r="DT592" s="30">
        <f>IF(DS592&gt;DT587,AY591-AY592,0)</f>
        <v>0</v>
      </c>
      <c r="DU592" s="30">
        <f>IF(DS592&gt;DU587,AZ591-AZ592,0)</f>
        <v>0</v>
      </c>
      <c r="DV592" s="30">
        <f>IF(DS592&gt;DV587,BA591-BA592,0)</f>
        <v>0</v>
      </c>
      <c r="DW592" s="30">
        <f>IF(DS592&gt;DW587,BB591-BB592,0)</f>
        <v>0</v>
      </c>
      <c r="DX592" s="30">
        <f>IF(DS592&gt;DX587,BC591-BC592,0)</f>
        <v>0</v>
      </c>
      <c r="DY592" s="30">
        <f>IF(DS592&gt;DY587,BD591-BD592,0)</f>
        <v>0</v>
      </c>
      <c r="DZ592" s="30">
        <f>IF(DS592&gt;DZ587,BE591-BE592,0)</f>
        <v>0</v>
      </c>
      <c r="EA592" s="30">
        <f>IF(DS592&gt;EA587,BF591-BF592,0)</f>
        <v>0</v>
      </c>
      <c r="EB592" s="30">
        <f>IF(DS592&gt;EB587,BG591-BG592,0)</f>
        <v>0</v>
      </c>
      <c r="EC592" s="30">
        <f>IF(DS592&gt;EC587,BH591-BH592,0)</f>
        <v>0</v>
      </c>
      <c r="ED592" s="30">
        <f>IF(DS592&gt;ED587,BI591-BI592,0)</f>
        <v>0</v>
      </c>
      <c r="EE592" s="30">
        <f>IF(DS592&gt;EE587,BJ591-BJ592,0)</f>
        <v>0</v>
      </c>
      <c r="EF592" s="30">
        <f>IF(DS592&gt;EF587,BK591-BK592,0)</f>
        <v>0</v>
      </c>
      <c r="EG592" s="30">
        <f>IF(DS592&gt;EG587,BL591-BL592,0)</f>
        <v>0</v>
      </c>
      <c r="EH592" s="30">
        <f>IF(DS592&gt;EH587,BM591-BM592,0)</f>
        <v>0</v>
      </c>
      <c r="EI592" s="30">
        <f>IF(DS592&gt;EI587,BN591-BN592,0)</f>
        <v>0</v>
      </c>
      <c r="EJ592" s="30">
        <f>IF(DS592&gt;EJ587,BO591-BO592,0)</f>
        <v>0</v>
      </c>
      <c r="EK592" s="30">
        <f>IF(DS592&gt;EK587,BP591-BP592,0)</f>
        <v>0</v>
      </c>
      <c r="EL592" s="30">
        <f>IF(DS592&gt;EL587,BQ591-BQ592,0)</f>
        <v>0</v>
      </c>
      <c r="EM592" s="30">
        <f>IF(DS592&gt;EM587,BR591-BR592,0)</f>
        <v>0</v>
      </c>
      <c r="EN592" s="30">
        <f>IF(DS592&gt;EN587,BS591-BS592,0)</f>
        <v>0</v>
      </c>
      <c r="EO592" s="30">
        <f>IF(DS592&gt;EO587,BT591-BT592,0)</f>
        <v>0</v>
      </c>
      <c r="EP592" s="30">
        <f>IF(DS592&gt;EP587,BU591-BU592,0)</f>
        <v>0</v>
      </c>
      <c r="EQ592" s="30">
        <f>IF(DS592&gt;EQ587,BV591-BV592,0)</f>
        <v>0</v>
      </c>
      <c r="ER592" s="30">
        <f>IF(DS592&gt;ER587,BW591-BW592,0)</f>
        <v>0</v>
      </c>
      <c r="ES592" s="30">
        <f>IF(DS592&gt;ES587,BX591-BX592,0)</f>
        <v>0</v>
      </c>
      <c r="ET592" s="30">
        <f>IF(DS592&gt;ET587,BY591-BY592,0)</f>
        <v>0</v>
      </c>
      <c r="EU592" s="30">
        <f>IF(DS592&gt;EU587,BZ591-BZ592,0)</f>
        <v>0</v>
      </c>
      <c r="EV592" s="30">
        <f>IF(DS592&gt;EV587,CA591-CA592,0)</f>
        <v>0</v>
      </c>
      <c r="EW592" s="30">
        <f>IF(DS592&gt;EW587,CB591-CB592,0)</f>
        <v>0</v>
      </c>
      <c r="EX592" s="30">
        <f>IF(DS592&gt;EX587,CC591-CC592,0)</f>
        <v>0</v>
      </c>
      <c r="EY592" s="30">
        <f>IF(DS592&gt;EY587,CD591-CD592,0)</f>
        <v>0</v>
      </c>
      <c r="EZ592" s="30">
        <f>IF(DS592&gt;EZ587,CE591-CE592,0)</f>
        <v>0</v>
      </c>
      <c r="FA592" s="30">
        <f>IF(DS592&gt;FA587,CF591-CF592,0)</f>
        <v>0</v>
      </c>
      <c r="FB592" s="30">
        <f>IF(DS592&gt;FB587,CG591-CG592,0)</f>
        <v>0</v>
      </c>
      <c r="FC592" s="30">
        <f>IF(DS592&gt;FC587,CH591-CH592,0)</f>
        <v>0</v>
      </c>
      <c r="FD592" s="30">
        <f>IF(DS592&gt;FD587,CI591-CI592,0)</f>
        <v>0</v>
      </c>
      <c r="FE592" s="30">
        <f>IF(DS592&gt;FE587,CJ591-CJ592,0)</f>
        <v>0</v>
      </c>
      <c r="FF592" s="30">
        <f>IF(DS592&gt;FF587,CK591-CK592,0)</f>
        <v>0</v>
      </c>
      <c r="FG592" s="30">
        <f>IF(DS592&gt;FG587,CL591-CL592,0)</f>
        <v>0</v>
      </c>
      <c r="FH592" s="30">
        <f>IF(DS592&gt;FH587,CM591-CM592,0)</f>
        <v>0</v>
      </c>
      <c r="FI592" s="30">
        <f>IF(DS592&gt;FI587,CN591-CN592,0)</f>
        <v>0</v>
      </c>
      <c r="FJ592" s="30">
        <f>IF(DS592&gt;FJ587,CO591-CO592,0)</f>
        <v>0</v>
      </c>
      <c r="FK592" s="30">
        <f>IF(DS592&gt;FK587,CP591-CP592,0)</f>
        <v>0</v>
      </c>
      <c r="FL592" s="30">
        <f>IF(DS592&gt;FL587,CQ591-CQ592,0)</f>
        <v>0</v>
      </c>
      <c r="FM592" s="30">
        <f>IF(DS592&gt;FM587,CR591-CR592,0)</f>
        <v>0</v>
      </c>
      <c r="FN592" s="30">
        <f>IF(DS592&gt;FN587,CS591-CS592,0)</f>
        <v>0</v>
      </c>
      <c r="FO592" s="30">
        <f>IF(DS592&gt;FO587,CT591-CT592,0)</f>
        <v>0</v>
      </c>
      <c r="FP592" s="30">
        <f>IF(DS592&gt;FP587,CU591-CU592,0)</f>
        <v>0</v>
      </c>
      <c r="FQ592" s="30">
        <f>IF(DS592&gt;FQ587,CV591-CV592,0)</f>
        <v>0</v>
      </c>
      <c r="FR592" s="30">
        <f>IF(DS592&gt;FR587,CW591-CW592,0)</f>
        <v>0</v>
      </c>
      <c r="FS592" s="30">
        <f>IF(DS592&gt;FS587,CX591-CX592,0)</f>
        <v>0</v>
      </c>
      <c r="FT592" s="30">
        <f>IF(DS592&gt;FT587,CY591-CY592,0)</f>
        <v>0</v>
      </c>
      <c r="FU592" s="30">
        <f>IF(DS592&gt;FU587,CZ591-CZ592,0)</f>
        <v>0</v>
      </c>
      <c r="FV592" s="30">
        <f>IF(DS592&gt;FV587,DA591-DA592,0)</f>
        <v>0</v>
      </c>
      <c r="FW592" s="30">
        <f>IF(DS592&gt;FW587,DB591-DB592,0)</f>
        <v>0</v>
      </c>
      <c r="FX592" s="30">
        <f>IF(DS592&gt;FX587,DC591-DC592,0)</f>
        <v>0</v>
      </c>
      <c r="FY592" s="30">
        <f>IF(DS592&gt;FY587,DD591-DD592,0)</f>
        <v>0</v>
      </c>
      <c r="FZ592" s="30">
        <f>IF(DS592&gt;FZ587,DE591-DE592,0)</f>
        <v>0</v>
      </c>
      <c r="GA592" s="30">
        <f>IF(DS592&gt;GA587,DF591-DF592,0)</f>
        <v>0</v>
      </c>
      <c r="GB592" s="30">
        <f>IF(DS592&gt;GB587,DG591-DG592,0)</f>
        <v>0</v>
      </c>
      <c r="GC592" s="30">
        <f>IF(DS592&gt;GC587,DH591-DH592,0)</f>
        <v>0</v>
      </c>
      <c r="GD592" s="30">
        <f>IF(DS592&gt;GD587,DI591-DI592,0)</f>
        <v>0</v>
      </c>
      <c r="GE592" s="30">
        <f>IF(DS592&gt;GE587,DJ591-DJ592,0)</f>
        <v>0</v>
      </c>
      <c r="GF592" s="30">
        <f>IF(DS592&gt;GF587,DK591-DK592,0)</f>
        <v>0</v>
      </c>
      <c r="GG592" s="30">
        <f>IF(DS592&gt;GG587,DL591-DL592,0)</f>
        <v>0</v>
      </c>
      <c r="GH592" s="30">
        <f>IF(DS592&gt;GH587,DM591-DM592,0)</f>
        <v>0</v>
      </c>
      <c r="GI592" s="30">
        <f>IF(DS592&gt;GI587,DN591-DN592,0)</f>
        <v>0</v>
      </c>
      <c r="GJ592" s="30">
        <f>IF(DS592&gt;GJ587,DO591-DO592,0)</f>
        <v>0</v>
      </c>
      <c r="GK592" s="30">
        <f>IF(DS592&gt;GK587,DP591-DP592,0)</f>
        <v>0</v>
      </c>
      <c r="GL592" s="30">
        <f>IF(DS592&gt;GL587,DQ591-DQ592,0)</f>
        <v>0</v>
      </c>
      <c r="GM592" s="30" t="b">
        <f t="shared" si="628"/>
        <v>1</v>
      </c>
      <c r="GO592" s="29">
        <v>2026</v>
      </c>
      <c r="GP592" s="27">
        <f>SUMIF(DT588:GL588,GP588,DT592:GL592)</f>
        <v>0</v>
      </c>
      <c r="GQ592" s="28">
        <f>SUMIF(DT588:GL588,GQ588,DT592:GL592)</f>
        <v>0</v>
      </c>
      <c r="GR592" s="28">
        <f>SUMIF(DT588:GL588,GR588,DT592:GL592)</f>
        <v>0</v>
      </c>
      <c r="GS592" s="28">
        <f>SUMIF(DT588:GL588,GS588,DT592:GL592)</f>
        <v>0</v>
      </c>
      <c r="GT592" s="28">
        <f>SUMIF(DT588:GL588,GT588,DT592:GL592)</f>
        <v>0</v>
      </c>
      <c r="GU592" s="28">
        <f>SUMIF(DT588:GL588,GU588,DT592:GL592)</f>
        <v>0</v>
      </c>
      <c r="GV592" s="28">
        <f>SUMIF(DT588:GL588,GV588,DT592:GL592)</f>
        <v>0</v>
      </c>
      <c r="GW592" s="28">
        <f>SUMIF(DT588:GL588,GW588,DT592:GL592)</f>
        <v>0</v>
      </c>
      <c r="GX592" s="28">
        <f>SUMIF(DT588:GL588,GX588,DT592:GL592)</f>
        <v>0</v>
      </c>
      <c r="GY592" s="28">
        <f>SUMIF(DT588:GL588,GY588,DT592:GL592)</f>
        <v>0</v>
      </c>
      <c r="GZ592" s="28">
        <f>SUMIF(DT588:GL588,GZ588,DT592:GL592)</f>
        <v>0</v>
      </c>
      <c r="HA592" s="27" t="b">
        <f t="shared" si="629"/>
        <v>1</v>
      </c>
    </row>
    <row r="593" spans="1:221" hidden="1" x14ac:dyDescent="0.2">
      <c r="A593" s="2" t="s">
        <v>1</v>
      </c>
      <c r="B593" s="26"/>
      <c r="S593" s="16"/>
      <c r="AJ593" s="27">
        <v>2027</v>
      </c>
      <c r="AK593" s="27">
        <v>0</v>
      </c>
      <c r="AL593" s="30">
        <f t="shared" si="630"/>
        <v>0</v>
      </c>
      <c r="AM593" s="30">
        <f t="shared" si="631"/>
        <v>0</v>
      </c>
      <c r="AN593" s="30">
        <f t="shared" si="632"/>
        <v>0</v>
      </c>
      <c r="AO593" s="30">
        <f t="shared" si="633"/>
        <v>0</v>
      </c>
      <c r="AP593" s="30">
        <f t="shared" si="634"/>
        <v>0</v>
      </c>
      <c r="AQ593" s="30">
        <f t="shared" si="635"/>
        <v>0</v>
      </c>
      <c r="AR593" s="30">
        <f t="shared" si="636"/>
        <v>0</v>
      </c>
      <c r="AS593" s="30">
        <f t="shared" si="637"/>
        <v>0</v>
      </c>
      <c r="AT593" s="30">
        <f t="shared" si="638"/>
        <v>0</v>
      </c>
      <c r="AU593" s="30">
        <f t="shared" si="639"/>
        <v>0</v>
      </c>
      <c r="AV593" s="65"/>
      <c r="AX593" s="29">
        <v>2027</v>
      </c>
      <c r="AY593" s="30">
        <f t="shared" si="626"/>
        <v>0</v>
      </c>
      <c r="AZ593" s="30">
        <f>INDEX(AY577:BF584,MATCH(AX593,AW577:AW584,0),MATCH(AZ587,AY575:BF575,0))*(INDEX(AL589:AU596,MATCH(AZ587,AJ589:AJ596,0),MATCH(AZ588,AL588:AU588,0)))</f>
        <v>0</v>
      </c>
      <c r="BA593" s="30">
        <f>INDEX(AY577:BF584,MATCH(AX593,AW577:AW584,0),MATCH(BA587,AY575:BF575,0))*(INDEX(AL589:AU596,MATCH(BA587,AJ589:AJ596,0),MATCH(BA588,AL588:AU588,0)))</f>
        <v>0</v>
      </c>
      <c r="BB593" s="30">
        <f>INDEX(AY577:BF584,MATCH(AX593,AW577:AW584,0),MATCH(BB587,AY575:BF575,0))*(INDEX(AL589:AU596,MATCH(BB587,AJ589:AJ596,0),MATCH(BB588,AL588:AU588,0)))</f>
        <v>0</v>
      </c>
      <c r="BC593" s="30">
        <f>INDEX(AY577:BF584,MATCH(AX593,AW577:AW584,0),MATCH(BC587,AY575:BF575,0))*(INDEX(AL589:AU596,MATCH(BC587,AJ589:AJ596,0),MATCH(BC588,AL588:AU588,0)))</f>
        <v>0</v>
      </c>
      <c r="BD593" s="30">
        <f>INDEX(AY577:BF584,MATCH(AX593,AW577:AW584,0),MATCH(BD587,AY575:BF575,0))*(INDEX(AL589:AU596,MATCH(BD587,AJ589:AJ596,0),MATCH(BD588,AL588:AU588,0)))</f>
        <v>0</v>
      </c>
      <c r="BE593" s="30">
        <f>INDEX(AY577:BF584,MATCH(AX593,AW577:AW584,0),MATCH(BE587,AY575:BF575,0))*(INDEX(AL589:AU596,MATCH(BE587,AJ589:AJ596,0),MATCH(BE588,AL588:AU588,0)))</f>
        <v>0</v>
      </c>
      <c r="BF593" s="30">
        <f>INDEX(AY577:BF584,MATCH(AX593,AW577:AW584,0),MATCH(BF587,AY575:BF575,0))*(INDEX(AL589:AU596,MATCH(BF587,AJ589:AJ596,0),MATCH(BF588,AL588:AU588,0)))</f>
        <v>0</v>
      </c>
      <c r="BG593" s="30">
        <f>INDEX(AY577:BF584,MATCH(AX593,AW577:AW584,0),MATCH(BG587,AY575:BF575,0))*(INDEX(AL589:AU596,MATCH(BG587,AJ589:AJ596,0),MATCH(BG588,AL588:AU588,0)))</f>
        <v>0</v>
      </c>
      <c r="BH593" s="30">
        <f>INDEX(AY577:BF584,MATCH(AX593,AW577:AW584,0),MATCH(BH587,AY575:BF575,0))*(INDEX(AL589:AU596,MATCH(BH587,AJ589:AJ596,0),MATCH(BH588,AL588:AU588,0)))</f>
        <v>0</v>
      </c>
      <c r="BI593" s="30">
        <f>INDEX(AY577:BF584,MATCH(AX593,AW577:AW584,0),MATCH(BI587,AY575:BF575,0))*(INDEX(AL589:AU596,MATCH(BI587,AJ589:AJ596,0),MATCH(BI588,AL588:AU588,0)))</f>
        <v>0</v>
      </c>
      <c r="BJ593" s="30">
        <f>INDEX(AY577:BF584,MATCH(AX593,AW577:AW584,0),MATCH(BJ587,AY575:BF575,0))*(INDEX(AL589:AU596,MATCH(BJ587,AJ589:AJ596,0),MATCH(BJ588,AL588:AU588,0)))</f>
        <v>0</v>
      </c>
      <c r="BK593" s="30">
        <f>INDEX(AY577:BF584,MATCH(AX593,AW577:AW584,0),MATCH(BK587,AY575:BF575,0))*(INDEX(AL589:AU596,MATCH(BK587,AJ589:AJ596,0),MATCH(BK588,AL588:AU588,0)))</f>
        <v>0</v>
      </c>
      <c r="BL593" s="30">
        <f>INDEX(AY577:BF584,MATCH(AX593,AW577:AW584,0),MATCH(BL587,AY575:BF575,0))*(INDEX(AL589:AU596,MATCH(BL587,AJ589:AJ596,0),MATCH(BL588,AL588:AU588,0)))</f>
        <v>0</v>
      </c>
      <c r="BM593" s="30">
        <f>INDEX(AY577:BF584,MATCH(AX593,AW577:AW584,0),MATCH(BM587,AY575:BF575,0))*(INDEX(AL589:AU596,MATCH(BM587,AJ589:AJ596,0),MATCH(BM588,AL588:AU588,0)))</f>
        <v>0</v>
      </c>
      <c r="BN593" s="30">
        <f>INDEX(AY577:BF584,MATCH(AX593,AW577:AW584,0),MATCH(BN587,AY575:BF575,0))*(INDEX(AL589:AU596,MATCH(BN587,AJ589:AJ596,0),MATCH(BN588,AL588:AU588,0)))</f>
        <v>0</v>
      </c>
      <c r="BO593" s="30">
        <f>INDEX(AY577:BF584,MATCH(AX593,AW577:AW584,0),MATCH(BO587,AY575:BF575,0))*(INDEX(AL589:AU596,MATCH(BO587,AJ589:AJ596,0),MATCH(BO588,AL588:AU588,0)))</f>
        <v>0</v>
      </c>
      <c r="BP593" s="30">
        <f>INDEX(AY577:BF584,MATCH(AX593,AW577:AW584,0),MATCH(BP587,AY575:BF575,0))*(INDEX(AL589:AU596,MATCH(BP587,AJ589:AJ596,0),MATCH(BP588,AL588:AU588,0)))</f>
        <v>0</v>
      </c>
      <c r="BQ593" s="30">
        <f>INDEX(AY577:BF584,MATCH(AX593,AW577:AW584,0),MATCH(BQ587,AY575:BF575,0))*(INDEX(AL589:AU596,MATCH(BQ587,AJ589:AJ596,0),MATCH(BQ588,AL588:AU588,0)))</f>
        <v>0</v>
      </c>
      <c r="BR593" s="30">
        <f>INDEX(AY577:BF584,MATCH(AX593,AW577:AW584,0),MATCH(BR587,AY575:BF575,0))*(INDEX(AL589:AU596,MATCH(BR587,AJ589:AJ596,0),MATCH(BR588,AL588:AU588,0)))</f>
        <v>0</v>
      </c>
      <c r="BS593" s="30">
        <f>INDEX(AY577:BF584,MATCH(AX593,AW577:AW584,0),MATCH(BS587,AY575:BF575,0))*(INDEX(AL589:AU596,MATCH(BS587,AJ589:AJ596,0),MATCH(BS588,AL588:AU588,0)))</f>
        <v>0</v>
      </c>
      <c r="BT593" s="30">
        <f>INDEX(AY577:BF584,MATCH(AX593,AW577:AW584,0),MATCH(BT587,AY575:BF575,0))*(INDEX(AL589:AU596,MATCH(BT587,AJ589:AJ596,0),MATCH(BT588,AL588:AU588,0)))</f>
        <v>0</v>
      </c>
      <c r="BU593" s="30">
        <f>INDEX(AY577:BF584,MATCH(AX593,AW577:AW584,0),MATCH(BU587,AY575:BF575,0))*(INDEX(AL589:AU596,MATCH(BU587,AJ589:AJ596,0),MATCH(BU588,AL588:AU588,0)))</f>
        <v>0</v>
      </c>
      <c r="BV593" s="30">
        <f>INDEX(AY577:BF584,MATCH(AX593,AW577:AW584,0),MATCH(BV587,AY575:BF575,0))*(INDEX(AL589:AU596,MATCH(BV587,AJ589:AJ596,0),MATCH(BV588,AL588:AU588,0)))</f>
        <v>0</v>
      </c>
      <c r="BW593" s="30">
        <f>INDEX(AY577:BF584,MATCH(AX593,AW577:AW584,0),MATCH(BW587,AY575:BF575,0))*(INDEX(AL589:AU596,MATCH(BW587,AJ589:AJ596,0),MATCH(BW588,AL588:AU588,0)))</f>
        <v>0</v>
      </c>
      <c r="BX593" s="30">
        <f>INDEX(AY577:BF584,MATCH(AX593,AW577:AW584,0),MATCH(BX587,AY575:BF575,0))*(INDEX(AL589:AU596,MATCH(BX587,AJ589:AJ596,0),MATCH(BX588,AL588:AU588,0)))</f>
        <v>0</v>
      </c>
      <c r="BY593" s="30">
        <f>INDEX(AY577:BF584,MATCH(AX593,AW577:AW584,0),MATCH(BY587,AY575:BF575,0))*(INDEX(AL589:AU596,MATCH(BY587,AJ589:AJ596,0),MATCH(BY588,AL588:AU588,0)))</f>
        <v>0</v>
      </c>
      <c r="BZ593" s="30">
        <f>INDEX(AY577:BF584,MATCH(AX593,AW577:AW584,0),MATCH(BZ587,AY575:BF575,0))*(INDEX(AL589:AU596,MATCH(BZ587,AJ589:AJ596,0),MATCH(BZ588,AL588:AU588,0)))</f>
        <v>0</v>
      </c>
      <c r="CA593" s="30">
        <f>INDEX(AY577:BF584,MATCH(AX593,AW577:AW584,0),MATCH(CA587,AY575:BF575,0))*(INDEX(AL589:AU596,MATCH(CA587,AJ589:AJ596,0),MATCH(CA588,AL588:AU588,0)))</f>
        <v>0</v>
      </c>
      <c r="CB593" s="30">
        <f>INDEX(AY577:BF584,MATCH(AX593,AW577:AW584,0),MATCH(CB587,AY575:BF575,0))*(INDEX(AL589:AU596,MATCH(CB587,AJ589:AJ596,0),MATCH(CB588,AL588:AU588,0)))</f>
        <v>0</v>
      </c>
      <c r="CC593" s="30">
        <f>INDEX(AY577:BF584,MATCH(AX593,AW577:AW584,0),MATCH(CC587,AY575:BF575,0))*(INDEX(AL589:AU596,MATCH(CC587,AJ589:AJ596,0),MATCH(CC588,AL588:AU588,0)))</f>
        <v>0</v>
      </c>
      <c r="CD593" s="30">
        <f>INDEX(AY577:BF584,MATCH(AX593,AW577:AW584,0),MATCH(CD587,AY575:BF575,0))*(INDEX(AL589:AU596,MATCH(CD587,AJ589:AJ596,0),MATCH(CD588,AL588:AU588,0)))</f>
        <v>0</v>
      </c>
      <c r="CE593" s="30">
        <f>INDEX(AY577:BF584,MATCH(AX593,AW577:AW584,0),MATCH(CE587,AY575:BF575,0))*(INDEX(AL589:AU596,MATCH(CE587,AJ589:AJ596,0),MATCH(CE588,AL588:AU588,0)))</f>
        <v>0</v>
      </c>
      <c r="CF593" s="30">
        <f>INDEX(AY577:BF584,MATCH(AX593,AW577:AW584,0),MATCH(CF587,AY575:BF575,0))*(INDEX(AL589:AU596,MATCH(CF587,AJ589:AJ596,0),MATCH(CF588,AL588:AU588,0)))</f>
        <v>0</v>
      </c>
      <c r="CG593" s="30">
        <f>INDEX(AY577:BF584,MATCH(AX593,AW577:AW584,0),MATCH(CG587,AY575:BF575,0))*(INDEX(AL589:AU596,MATCH(CG587,AJ589:AJ596,0),MATCH(CG588,AL588:AU588,0)))</f>
        <v>0</v>
      </c>
      <c r="CH593" s="30">
        <f>INDEX(AY577:BF584,MATCH(AX593,AW577:AW584,0),MATCH(CH587,AY575:BF575,0))*(INDEX(AL589:AU596,MATCH(CH587,AJ589:AJ596,0),MATCH(CH588,AL588:AU588,0)))</f>
        <v>0</v>
      </c>
      <c r="CI593" s="30">
        <f>INDEX(AY577:BF584,MATCH(AX593,AW577:AW584,0),MATCH(CI587,AY575:BF575,0))*(INDEX(AL589:AU596,MATCH(CI587,AJ589:AJ596,0),MATCH(CI588,AL588:AU588,0)))</f>
        <v>0</v>
      </c>
      <c r="CJ593" s="30">
        <f>INDEX(AY577:BF584,MATCH(AX593,AW577:AW584,0),MATCH(CJ587,AY575:BF575,0))*(INDEX(AL589:AU596,MATCH(CJ587,AJ589:AJ596,0),MATCH(CJ588,AL588:AU588,0)))</f>
        <v>0</v>
      </c>
      <c r="CK593" s="30">
        <f>INDEX(AY577:BF584,MATCH(AX593,AW577:AW584,0),MATCH(CK587,AY575:BF575,0))*(INDEX(AL589:AU596,MATCH(CK587,AJ589:AJ596,0),MATCH(CK588,AL588:AU588,0)))</f>
        <v>0</v>
      </c>
      <c r="CL593" s="30">
        <f>INDEX(AY577:BF584,MATCH(AX593,AW577:AW584,0),MATCH(CL587,AY575:BF575,0))*(INDEX(AL589:AU596,MATCH(CL587,AJ589:AJ596,0),MATCH(CL588,AL588:AU588,0)))</f>
        <v>0</v>
      </c>
      <c r="CM593" s="30">
        <f>INDEX(AY577:BF584,MATCH(AX593,AW577:AW584,0),MATCH(CM587,AY575:BF575,0))*(INDEX(AL589:AU596,MATCH(CM587,AJ589:AJ596,0),MATCH(CM588,AL588:AU588,0)))</f>
        <v>0</v>
      </c>
      <c r="CN593" s="30">
        <f>INDEX(AY577:BF584,MATCH(AX593,AW577:AW584,0),MATCH(CN587,AY575:BF575,0))*(INDEX(AL589:AU596,MATCH(CN587,AJ589:AJ596,0),MATCH(CN588,AL588:AU588,0)))</f>
        <v>0</v>
      </c>
      <c r="CO593" s="30">
        <f>INDEX(AY577:BF584,MATCH(AX593,AW577:AW584,0),MATCH(CO587,AY575:BF575,0))*(INDEX(AL589:AU596,MATCH(CO587,AJ589:AJ596,0),MATCH(CO588,AL588:AU588,0)))</f>
        <v>0</v>
      </c>
      <c r="CP593" s="30">
        <f>INDEX(AY577:BF584,MATCH(AX593,AW577:AW584,0),MATCH(CP587,AY575:BF575,0))*(INDEX(AL589:AU596,MATCH(CP587,AJ589:AJ596,0),MATCH(CP588,AL588:AU588,0)))</f>
        <v>0</v>
      </c>
      <c r="CQ593" s="30">
        <f>INDEX(AY577:BF584,MATCH(AX593,AW577:AW584,0),MATCH(CQ587,AY575:BF575,0))*(INDEX(AL589:AU596,MATCH(CQ587,AJ589:AJ596,0),MATCH(CQ588,AL588:AU588,0)))</f>
        <v>0</v>
      </c>
      <c r="CR593" s="30">
        <f>INDEX(AY577:BF584,MATCH(AX593,AW577:AW584,0),MATCH(CR587,AY575:BF575,0))*(INDEX(AL589:AU596,MATCH(CR587,AJ589:AJ596,0),MATCH(CR588,AL588:AU588,0)))</f>
        <v>0</v>
      </c>
      <c r="CS593" s="30">
        <f>INDEX(AY577:BF584,MATCH(AX593,AW577:AW584,0),MATCH(CS587,AY575:BF575,0))*(INDEX(AL589:AU596,MATCH(CS587,AJ589:AJ596,0),MATCH(CS588,AL588:AU588,0)))</f>
        <v>0</v>
      </c>
      <c r="CT593" s="30">
        <f>INDEX(AY577:BF584,MATCH(AX593,AW577:AW584,0),MATCH(CT587,AY575:BF575,0))*(INDEX(AL589:AU596,MATCH(CT587,AJ589:AJ596,0),MATCH(CT588,AL588:AU588,0)))</f>
        <v>0</v>
      </c>
      <c r="CU593" s="30">
        <f>INDEX(AY577:BF584,MATCH(AX593,AW577:AW584,0),MATCH(CU587,AY575:BF575,0))*(INDEX(AL589:AU596,MATCH(CU587,AJ589:AJ596,0),MATCH(CU588,AL588:AU588,0)))</f>
        <v>0</v>
      </c>
      <c r="CV593" s="30">
        <f>INDEX(AY577:BF584,MATCH(AX593,AW577:AW584,0),MATCH(CV587,AY575:BF575,0))*(INDEX(AL589:AU596,MATCH(CV587,AJ589:AJ596,0),MATCH(CV588,AL588:AU588,0)))</f>
        <v>0</v>
      </c>
      <c r="CW593" s="30">
        <f>INDEX(AY577:BF584,MATCH(AX593,AW577:AW584,0),MATCH(CW587,AY575:BF575,0))*(INDEX(AL589:AU596,MATCH(CW587,AJ589:AJ596,0),MATCH(CW588,AL588:AU588,0)))</f>
        <v>0</v>
      </c>
      <c r="CX593" s="30">
        <f>INDEX(AY577:BF584,MATCH(AX593,AW577:AW584,0),MATCH(CX587,AY575:BF575,0))*(INDEX(AL589:AU596,MATCH(CX587,AJ589:AJ596,0),MATCH(CX588,AL588:AU588,0)))</f>
        <v>0</v>
      </c>
      <c r="CY593" s="30">
        <f>INDEX(AY577:BF584,MATCH(AX593,AW577:AW584,0),MATCH(CY587,AY575:BF575,0))*(INDEX(AL589:AU596,MATCH(CY587,AJ589:AJ596,0),MATCH(CY588,AL588:AU588,0)))</f>
        <v>0</v>
      </c>
      <c r="CZ593" s="30">
        <f>INDEX(AY577:BF584,MATCH(AX593,AW577:AW584,0),MATCH(CZ587,AY575:BF575,0))*(INDEX(AL589:AU596,MATCH(CZ587,AJ589:AJ596,0),MATCH(CZ588,AL588:AU588,0)))</f>
        <v>0</v>
      </c>
      <c r="DA593" s="30">
        <f>INDEX(AY577:BF584,MATCH(AX593,AW577:AW584,0),MATCH(DA587,AY575:BF575,0))*(INDEX(AL589:AU596,MATCH(DA587,AJ589:AJ596,0),MATCH(DA588,AL588:AU588,0)))</f>
        <v>0</v>
      </c>
      <c r="DB593" s="30">
        <f>INDEX(AY577:BF584,MATCH(AX593,AW577:AW584,0),MATCH(DB587,AY575:BF575,0))*(INDEX(AL589:AU596,MATCH(DB587,AJ589:AJ596,0),MATCH(DB588,AL588:AU588,0)))</f>
        <v>0</v>
      </c>
      <c r="DC593" s="30">
        <f>INDEX(AY577:BF584,MATCH(AX593,AW577:AW584,0),MATCH(DC587,AY575:BF575,0))*(INDEX(AL589:AU596,MATCH(DC587,AJ589:AJ596,0),MATCH(DC588,AL588:AU588,0)))</f>
        <v>0</v>
      </c>
      <c r="DD593" s="30">
        <f>INDEX(AY577:BF584,MATCH(AX593,AW577:AW584,0),MATCH(DD587,AY575:BF575,0))*(INDEX(AL589:AU596,MATCH(DD587,AJ589:AJ596,0),MATCH(DD588,AL588:AU588,0)))</f>
        <v>0</v>
      </c>
      <c r="DE593" s="30">
        <f>INDEX(AY577:BF584,MATCH(AX593,AW577:AW584,0),MATCH(DE587,AY575:BF575,0))*(INDEX(AL589:AU596,MATCH(DE587,AJ589:AJ596,0),MATCH(DE588,AL588:AU588,0)))</f>
        <v>0</v>
      </c>
      <c r="DF593" s="30">
        <f>INDEX(AY577:BF584,MATCH(AX593,AW577:AW584,0),MATCH(DF587,AY575:BF575,0))*(INDEX(AL589:AU596,MATCH(DF587,AJ589:AJ596,0),MATCH(DF588,AL588:AU588,0)))</f>
        <v>0</v>
      </c>
      <c r="DG593" s="30">
        <f>INDEX(AY577:BF584,MATCH(AX593,AW577:AW584,0),MATCH(DG587,AY575:BF575,0))*(INDEX(AL589:AU596,MATCH(DG587,AJ589:AJ596,0),MATCH(DG588,AL588:AU588,0)))</f>
        <v>0</v>
      </c>
      <c r="DH593" s="30">
        <f>INDEX(AY577:BF584,MATCH(AX593,AW577:AW584,0),MATCH(DH587,AY575:BF575,0))*(INDEX(AL589:AU596,MATCH(DH587,AJ589:AJ596,0),MATCH(DH588,AL588:AU588,0)))</f>
        <v>0</v>
      </c>
      <c r="DI593" s="30">
        <f>INDEX(AY577:BF584,MATCH(AX593,AW577:AW584,0),MATCH(DI587,AY575:BF575,0))*(INDEX(AL589:AU596,MATCH(DI587,AJ589:AJ596,0),MATCH(DI588,AL588:AU588,0)))</f>
        <v>0</v>
      </c>
      <c r="DJ593" s="30">
        <f>INDEX(AY577:BF584,MATCH(AX593,AW577:AW584,0),MATCH(DJ587,AY575:BF575,0))*(INDEX(AL589:AU596,MATCH(DJ587,AJ589:AJ596,0),MATCH(DJ588,AL588:AU588,0)))</f>
        <v>0</v>
      </c>
      <c r="DK593" s="30">
        <f>INDEX(AY577:BF584,MATCH(AX593,AW577:AW584,0),MATCH(DK587,AY575:BF575,0))*(INDEX(AL589:AU596,MATCH(DK587,AJ589:AJ596,0),MATCH(DK588,AL588:AU588,0)))</f>
        <v>0</v>
      </c>
      <c r="DL593" s="30">
        <f>INDEX(AY577:BF584,MATCH(AX593,AW577:AW584,0),MATCH(DL587,AY575:BF575,0))*(INDEX(AL589:AU596,MATCH(DL587,AJ589:AJ596,0),MATCH(DL588,AL588:AU588,0)))</f>
        <v>0</v>
      </c>
      <c r="DM593" s="30">
        <f>INDEX(AY577:BF584,MATCH(AX593,AW577:AW584,0),MATCH(DM587,AY575:BF575,0))*(INDEX(AL589:AU596,MATCH(DM587,AJ589:AJ596,0),MATCH(DM588,AL588:AU588,0)))</f>
        <v>0</v>
      </c>
      <c r="DN593" s="30">
        <f>INDEX(AY577:BF584,MATCH(AX593,AW577:AW584,0),MATCH(DN587,AY575:BF575,0))*(INDEX(AL589:AU596,MATCH(DN587,AJ589:AJ596,0),MATCH(DN588,AL588:AU588,0)))</f>
        <v>0</v>
      </c>
      <c r="DO593" s="30">
        <f>INDEX(AY577:BF584,MATCH(AX593,AW577:AW584,0),MATCH(DO587,AY575:BF575,0))*(INDEX(AL589:AU596,MATCH(DO587,AJ589:AJ596,0),MATCH(DO588,AL588:AU588,0)))</f>
        <v>0</v>
      </c>
      <c r="DP593" s="30">
        <f>INDEX(AY577:BF584,MATCH(AX593,AW577:AW584,0),MATCH(DP587,AY575:BF575,0))*(INDEX(AL589:AU596,MATCH(DP587,AJ589:AJ596,0),MATCH(DP588,AL588:AU588,0)))</f>
        <v>0</v>
      </c>
      <c r="DQ593" s="30">
        <f>INDEX(AY577:BF584,MATCH(AX593,AW577:AW584,0),MATCH(DQ587,AY575:BF575,0))*(INDEX(AL589:AU596,MATCH(DQ587,AJ589:AJ596,0),MATCH(DQ588,AL588:AU588,0)))</f>
        <v>0</v>
      </c>
      <c r="DR593" s="2" t="b">
        <f t="shared" si="627"/>
        <v>1</v>
      </c>
      <c r="DS593" s="29">
        <v>2027</v>
      </c>
      <c r="DT593" s="30">
        <f>IF(DS593&gt;DT587,AY592-AY593,0)</f>
        <v>0</v>
      </c>
      <c r="DU593" s="30">
        <f>IF(DS593&gt;DU587,AZ592-AZ593,0)</f>
        <v>0</v>
      </c>
      <c r="DV593" s="30">
        <f>IF(DS593&gt;DV587,BA592-BA593,0)</f>
        <v>0</v>
      </c>
      <c r="DW593" s="30">
        <f>IF(DS593&gt;DW587,BB592-BB593,0)</f>
        <v>0</v>
      </c>
      <c r="DX593" s="30">
        <f>IF(DS593&gt;DX587,BC592-BC593,0)</f>
        <v>0</v>
      </c>
      <c r="DY593" s="30">
        <f>IF(DS593&gt;DY587,BD592-BD593,0)</f>
        <v>0</v>
      </c>
      <c r="DZ593" s="30">
        <f>IF(DS593&gt;DZ587,BE592-BE593,0)</f>
        <v>0</v>
      </c>
      <c r="EA593" s="30">
        <f>IF(DS593&gt;EA587,BF592-BF593,0)</f>
        <v>0</v>
      </c>
      <c r="EB593" s="30">
        <f>IF(DS593&gt;EB587,BG592-BG593,0)</f>
        <v>0</v>
      </c>
      <c r="EC593" s="30">
        <f>IF(DS593&gt;EC587,BH592-BH593,0)</f>
        <v>0</v>
      </c>
      <c r="ED593" s="30">
        <f>IF(DS593&gt;ED587,BI592-BI593,0)</f>
        <v>0</v>
      </c>
      <c r="EE593" s="30">
        <f>IF(DS593&gt;EE587,BJ592-BJ593,0)</f>
        <v>0</v>
      </c>
      <c r="EF593" s="30">
        <f>IF(DS593&gt;EF587,BK592-BK593,0)</f>
        <v>0</v>
      </c>
      <c r="EG593" s="30">
        <f>IF(DS593&gt;EG587,BL592-BL593,0)</f>
        <v>0</v>
      </c>
      <c r="EH593" s="30">
        <f>IF(DS593&gt;EH587,BM592-BM593,0)</f>
        <v>0</v>
      </c>
      <c r="EI593" s="30">
        <f>IF(DS593&gt;EI587,BN592-BN593,0)</f>
        <v>0</v>
      </c>
      <c r="EJ593" s="30">
        <f>IF(DS593&gt;EJ587,BO592-BO593,0)</f>
        <v>0</v>
      </c>
      <c r="EK593" s="30">
        <f>IF(DS593&gt;EK587,BP592-BP593,0)</f>
        <v>0</v>
      </c>
      <c r="EL593" s="30">
        <f>IF(DS593&gt;EL587,BQ592-BQ593,0)</f>
        <v>0</v>
      </c>
      <c r="EM593" s="30">
        <f>IF(DS593&gt;EM587,BR592-BR593,0)</f>
        <v>0</v>
      </c>
      <c r="EN593" s="30">
        <f>IF(DS593&gt;EN587,BS592-BS593,0)</f>
        <v>0</v>
      </c>
      <c r="EO593" s="30">
        <f>IF(DS593&gt;EO587,BT592-BT593,0)</f>
        <v>0</v>
      </c>
      <c r="EP593" s="30">
        <f>IF(DS593&gt;EP587,BU592-BU593,0)</f>
        <v>0</v>
      </c>
      <c r="EQ593" s="30">
        <f>IF(DS593&gt;EQ587,BV592-BV593,0)</f>
        <v>0</v>
      </c>
      <c r="ER593" s="30">
        <f>IF(DS593&gt;ER587,BW592-BW593,0)</f>
        <v>0</v>
      </c>
      <c r="ES593" s="30">
        <f>IF(DS593&gt;ES587,BX592-BX593,0)</f>
        <v>0</v>
      </c>
      <c r="ET593" s="30">
        <f>IF(DS593&gt;ET587,BY592-BY593,0)</f>
        <v>0</v>
      </c>
      <c r="EU593" s="30">
        <f>IF(DS593&gt;EU587,BZ592-BZ593,0)</f>
        <v>0</v>
      </c>
      <c r="EV593" s="30">
        <f>IF(DS593&gt;EV587,CA592-CA593,0)</f>
        <v>0</v>
      </c>
      <c r="EW593" s="30">
        <f>IF(DS593&gt;EW587,CB592-CB593,0)</f>
        <v>0</v>
      </c>
      <c r="EX593" s="30">
        <f>IF(DS593&gt;EX587,CC592-CC593,0)</f>
        <v>0</v>
      </c>
      <c r="EY593" s="30">
        <f>IF(DS593&gt;EY587,CD592-CD593,0)</f>
        <v>0</v>
      </c>
      <c r="EZ593" s="30">
        <f>IF(DS593&gt;EZ587,CE592-CE593,0)</f>
        <v>0</v>
      </c>
      <c r="FA593" s="30">
        <f>IF(DS593&gt;FA587,CF592-CF593,0)</f>
        <v>0</v>
      </c>
      <c r="FB593" s="30">
        <f>IF(DS593&gt;FB587,CG592-CG593,0)</f>
        <v>0</v>
      </c>
      <c r="FC593" s="30">
        <f>IF(DS593&gt;FC587,CH592-CH593,0)</f>
        <v>0</v>
      </c>
      <c r="FD593" s="30">
        <f>IF(DS593&gt;FD587,CI592-CI593,0)</f>
        <v>0</v>
      </c>
      <c r="FE593" s="30">
        <f>IF(DS593&gt;FE587,CJ592-CJ593,0)</f>
        <v>0</v>
      </c>
      <c r="FF593" s="30">
        <f>IF(DS593&gt;FF587,CK592-CK593,0)</f>
        <v>0</v>
      </c>
      <c r="FG593" s="30">
        <f>IF(DS593&gt;FG587,CL592-CL593,0)</f>
        <v>0</v>
      </c>
      <c r="FH593" s="30">
        <f>IF(DS593&gt;FH587,CM592-CM593,0)</f>
        <v>0</v>
      </c>
      <c r="FI593" s="30">
        <f>IF(DS593&gt;FI587,CN592-CN593,0)</f>
        <v>0</v>
      </c>
      <c r="FJ593" s="30">
        <f>IF(DS593&gt;FJ587,CO592-CO593,0)</f>
        <v>0</v>
      </c>
      <c r="FK593" s="30">
        <f>IF(DS593&gt;FK587,CP592-CP593,0)</f>
        <v>0</v>
      </c>
      <c r="FL593" s="30">
        <f>IF(DS593&gt;FL587,CQ592-CQ593,0)</f>
        <v>0</v>
      </c>
      <c r="FM593" s="30">
        <f>IF(DS593&gt;FM587,CR592-CR593,0)</f>
        <v>0</v>
      </c>
      <c r="FN593" s="30">
        <f>IF(DS593&gt;FN587,CS592-CS593,0)</f>
        <v>0</v>
      </c>
      <c r="FO593" s="30">
        <f>IF(DS593&gt;FO587,CT592-CT593,0)</f>
        <v>0</v>
      </c>
      <c r="FP593" s="30">
        <f>IF(DS593&gt;FP587,CU592-CU593,0)</f>
        <v>0</v>
      </c>
      <c r="FQ593" s="30">
        <f>IF(DS593&gt;FQ587,CV592-CV593,0)</f>
        <v>0</v>
      </c>
      <c r="FR593" s="30">
        <f>IF(DS593&gt;FR587,CW592-CW593,0)</f>
        <v>0</v>
      </c>
      <c r="FS593" s="30">
        <f>IF(DS593&gt;FS587,CX592-CX593,0)</f>
        <v>0</v>
      </c>
      <c r="FT593" s="30">
        <f>IF(DS593&gt;FT587,CY592-CY593,0)</f>
        <v>0</v>
      </c>
      <c r="FU593" s="30">
        <f>IF(DS593&gt;FU587,CZ592-CZ593,0)</f>
        <v>0</v>
      </c>
      <c r="FV593" s="30">
        <f>IF(DS593&gt;FV587,DA592-DA593,0)</f>
        <v>0</v>
      </c>
      <c r="FW593" s="30">
        <f>IF(DS593&gt;FW587,DB592-DB593,0)</f>
        <v>0</v>
      </c>
      <c r="FX593" s="30">
        <f>IF(DS593&gt;FX587,DC592-DC593,0)</f>
        <v>0</v>
      </c>
      <c r="FY593" s="30">
        <f>IF(DS593&gt;FY587,DD592-DD593,0)</f>
        <v>0</v>
      </c>
      <c r="FZ593" s="30">
        <f>IF(DS593&gt;FZ587,DE592-DE593,0)</f>
        <v>0</v>
      </c>
      <c r="GA593" s="30">
        <f>IF(DS593&gt;GA587,DF592-DF593,0)</f>
        <v>0</v>
      </c>
      <c r="GB593" s="30">
        <f>IF(DS593&gt;GB587,DG592-DG593,0)</f>
        <v>0</v>
      </c>
      <c r="GC593" s="30">
        <f>IF(DS593&gt;GC587,DH592-DH593,0)</f>
        <v>0</v>
      </c>
      <c r="GD593" s="30">
        <f>IF(DS593&gt;GD587,DI592-DI593,0)</f>
        <v>0</v>
      </c>
      <c r="GE593" s="30">
        <f>IF(DS593&gt;GE587,DJ592-DJ593,0)</f>
        <v>0</v>
      </c>
      <c r="GF593" s="30">
        <f>IF(DS593&gt;GF587,DK592-DK593,0)</f>
        <v>0</v>
      </c>
      <c r="GG593" s="30">
        <f>IF(DS593&gt;GG587,DL592-DL593,0)</f>
        <v>0</v>
      </c>
      <c r="GH593" s="30">
        <f>IF(DS593&gt;GH587,DM592-DM593,0)</f>
        <v>0</v>
      </c>
      <c r="GI593" s="30">
        <f>IF(DS593&gt;GI587,DN592-DN593,0)</f>
        <v>0</v>
      </c>
      <c r="GJ593" s="30">
        <f>IF(DS593&gt;GJ587,DO592-DO593,0)</f>
        <v>0</v>
      </c>
      <c r="GK593" s="30">
        <f>IF(DS593&gt;GK587,DP592-DP593,0)</f>
        <v>0</v>
      </c>
      <c r="GL593" s="30">
        <f>IF(DS593&gt;GL587,DQ592-DQ593,0)</f>
        <v>0</v>
      </c>
      <c r="GM593" s="30" t="b">
        <f t="shared" si="628"/>
        <v>1</v>
      </c>
      <c r="GO593" s="29">
        <v>2027</v>
      </c>
      <c r="GP593" s="27">
        <f>SUMIF(DT588:GL588,GP588,DT593:GL593)</f>
        <v>0</v>
      </c>
      <c r="GQ593" s="28">
        <f>SUMIF(DT588:GL588,GQ588,DT593:GL593)</f>
        <v>0</v>
      </c>
      <c r="GR593" s="28">
        <f>SUMIF(DT588:GL588,GR588,DT593:GL593)</f>
        <v>0</v>
      </c>
      <c r="GS593" s="28">
        <f>SUMIF(DT588:GL588,GS588,DT593:GL593)</f>
        <v>0</v>
      </c>
      <c r="GT593" s="28">
        <f>SUMIF(DT588:GL588,GT588,DT593:GL593)</f>
        <v>0</v>
      </c>
      <c r="GU593" s="28">
        <f>SUMIF(DT588:GL588,GU588,DT593:GL593)</f>
        <v>0</v>
      </c>
      <c r="GV593" s="28">
        <f>SUMIF(DT588:GL588,GV588,DT593:GL593)</f>
        <v>0</v>
      </c>
      <c r="GW593" s="28">
        <f>SUMIF(DT588:GL588,GW588,DT593:GL593)</f>
        <v>0</v>
      </c>
      <c r="GX593" s="28">
        <f>SUMIF(DT588:GL588,GX588,DT593:GL593)</f>
        <v>0</v>
      </c>
      <c r="GY593" s="28">
        <f>SUMIF(DT588:GL588,GY588,DT593:GL593)</f>
        <v>0</v>
      </c>
      <c r="GZ593" s="28">
        <f>SUMIF(DT588:GL588,GZ588,DT593:GL593)</f>
        <v>0</v>
      </c>
      <c r="HA593" s="27" t="b">
        <f t="shared" si="629"/>
        <v>1</v>
      </c>
    </row>
    <row r="594" spans="1:221" hidden="1" x14ac:dyDescent="0.2">
      <c r="A594" s="2" t="s">
        <v>1</v>
      </c>
      <c r="B594" s="26"/>
      <c r="S594" s="16"/>
      <c r="AJ594" s="27">
        <v>2028</v>
      </c>
      <c r="AK594" s="27">
        <v>0</v>
      </c>
      <c r="AL594" s="30">
        <f t="shared" si="630"/>
        <v>0</v>
      </c>
      <c r="AM594" s="30">
        <f t="shared" si="631"/>
        <v>0</v>
      </c>
      <c r="AN594" s="30">
        <f t="shared" si="632"/>
        <v>0</v>
      </c>
      <c r="AO594" s="30">
        <f t="shared" si="633"/>
        <v>0</v>
      </c>
      <c r="AP594" s="30">
        <f t="shared" si="634"/>
        <v>0</v>
      </c>
      <c r="AQ594" s="30">
        <f t="shared" si="635"/>
        <v>0</v>
      </c>
      <c r="AR594" s="30">
        <f t="shared" si="636"/>
        <v>0</v>
      </c>
      <c r="AS594" s="30">
        <f t="shared" si="637"/>
        <v>0</v>
      </c>
      <c r="AT594" s="30">
        <f t="shared" si="638"/>
        <v>0</v>
      </c>
      <c r="AU594" s="30">
        <f t="shared" si="639"/>
        <v>0</v>
      </c>
      <c r="AV594" s="65"/>
      <c r="AX594" s="29">
        <v>2028</v>
      </c>
      <c r="AY594" s="30">
        <f t="shared" si="626"/>
        <v>0</v>
      </c>
      <c r="AZ594" s="30">
        <f>INDEX(AY577:BF584,MATCH(AX594,AW577:AW584,0),MATCH(AZ587,AY575:BF575,0))*(INDEX(AL589:AU596,MATCH(AZ587,AJ589:AJ596,0),MATCH(AZ588,AL588:AU588,0)))</f>
        <v>0</v>
      </c>
      <c r="BA594" s="30">
        <f>INDEX(AY577:BF584,MATCH(AX594,AW577:AW584,0),MATCH(BA587,AY575:BF575,0))*(INDEX(AL589:AU596,MATCH(BA587,AJ589:AJ596,0),MATCH(BA588,AL588:AU588,0)))</f>
        <v>0</v>
      </c>
      <c r="BB594" s="30">
        <f>INDEX(AY577:BF584,MATCH(AX594,AW577:AW584,0),MATCH(BB587,AY575:BF575,0))*(INDEX(AL589:AU596,MATCH(BB587,AJ589:AJ596,0),MATCH(BB588,AL588:AU588,0)))</f>
        <v>0</v>
      </c>
      <c r="BC594" s="30">
        <f>INDEX(AY577:BF584,MATCH(AX594,AW577:AW584,0),MATCH(BC587,AY575:BF575,0))*(INDEX(AL589:AU596,MATCH(BC587,AJ589:AJ596,0),MATCH(BC588,AL588:AU588,0)))</f>
        <v>0</v>
      </c>
      <c r="BD594" s="30">
        <f>INDEX(AY577:BF584,MATCH(AX594,AW577:AW584,0),MATCH(BD587,AY575:BF575,0))*(INDEX(AL589:AU596,MATCH(BD587,AJ589:AJ596,0),MATCH(BD588,AL588:AU588,0)))</f>
        <v>0</v>
      </c>
      <c r="BE594" s="30">
        <f>INDEX(AY577:BF584,MATCH(AX594,AW577:AW584,0),MATCH(BE587,AY575:BF575,0))*(INDEX(AL589:AU596,MATCH(BE587,AJ589:AJ596,0),MATCH(BE588,AL588:AU588,0)))</f>
        <v>0</v>
      </c>
      <c r="BF594" s="30">
        <f>INDEX(AY577:BF584,MATCH(AX594,AW577:AW584,0),MATCH(BF587,AY575:BF575,0))*(INDEX(AL589:AU596,MATCH(BF587,AJ589:AJ596,0),MATCH(BF588,AL588:AU588,0)))</f>
        <v>0</v>
      </c>
      <c r="BG594" s="30">
        <f>INDEX(AY577:BF584,MATCH(AX594,AW577:AW584,0),MATCH(BG587,AY575:BF575,0))*(INDEX(AL589:AU596,MATCH(BG587,AJ589:AJ596,0),MATCH(BG588,AL588:AU588,0)))</f>
        <v>0</v>
      </c>
      <c r="BH594" s="30">
        <f>INDEX(AY577:BF584,MATCH(AX594,AW577:AW584,0),MATCH(BH587,AY575:BF575,0))*(INDEX(AL589:AU596,MATCH(BH587,AJ589:AJ596,0),MATCH(BH588,AL588:AU588,0)))</f>
        <v>0</v>
      </c>
      <c r="BI594" s="30">
        <f>INDEX(AY577:BF584,MATCH(AX594,AW577:AW584,0),MATCH(BI587,AY575:BF575,0))*(INDEX(AL589:AU596,MATCH(BI587,AJ589:AJ596,0),MATCH(BI588,AL588:AU588,0)))</f>
        <v>0</v>
      </c>
      <c r="BJ594" s="30">
        <f>INDEX(AY577:BF584,MATCH(AX594,AW577:AW584,0),MATCH(BJ587,AY575:BF575,0))*(INDEX(AL589:AU596,MATCH(BJ587,AJ589:AJ596,0),MATCH(BJ588,AL588:AU588,0)))</f>
        <v>0</v>
      </c>
      <c r="BK594" s="30">
        <f>INDEX(AY577:BF584,MATCH(AX594,AW577:AW584,0),MATCH(BK587,AY575:BF575,0))*(INDEX(AL589:AU596,MATCH(BK587,AJ589:AJ596,0),MATCH(BK588,AL588:AU588,0)))</f>
        <v>0</v>
      </c>
      <c r="BL594" s="30">
        <f>INDEX(AY577:BF584,MATCH(AX594,AW577:AW584,0),MATCH(BL587,AY575:BF575,0))*(INDEX(AL589:AU596,MATCH(BL587,AJ589:AJ596,0),MATCH(BL588,AL588:AU588,0)))</f>
        <v>0</v>
      </c>
      <c r="BM594" s="30">
        <f>INDEX(AY577:BF584,MATCH(AX594,AW577:AW584,0),MATCH(BM587,AY575:BF575,0))*(INDEX(AL589:AU596,MATCH(BM587,AJ589:AJ596,0),MATCH(BM588,AL588:AU588,0)))</f>
        <v>0</v>
      </c>
      <c r="BN594" s="30">
        <f>INDEX(AY577:BF584,MATCH(AX594,AW577:AW584,0),MATCH(BN587,AY575:BF575,0))*(INDEX(AL589:AU596,MATCH(BN587,AJ589:AJ596,0),MATCH(BN588,AL588:AU588,0)))</f>
        <v>0</v>
      </c>
      <c r="BO594" s="30">
        <f>INDEX(AY577:BF584,MATCH(AX594,AW577:AW584,0),MATCH(BO587,AY575:BF575,0))*(INDEX(AL589:AU596,MATCH(BO587,AJ589:AJ596,0),MATCH(BO588,AL588:AU588,0)))</f>
        <v>0</v>
      </c>
      <c r="BP594" s="30">
        <f>INDEX(AY577:BF584,MATCH(AX594,AW577:AW584,0),MATCH(BP587,AY575:BF575,0))*(INDEX(AL589:AU596,MATCH(BP587,AJ589:AJ596,0),MATCH(BP588,AL588:AU588,0)))</f>
        <v>0</v>
      </c>
      <c r="BQ594" s="30">
        <f>INDEX(AY577:BF584,MATCH(AX594,AW577:AW584,0),MATCH(BQ587,AY575:BF575,0))*(INDEX(AL589:AU596,MATCH(BQ587,AJ589:AJ596,0),MATCH(BQ588,AL588:AU588,0)))</f>
        <v>0</v>
      </c>
      <c r="BR594" s="30">
        <f>INDEX(AY577:BF584,MATCH(AX594,AW577:AW584,0),MATCH(BR587,AY575:BF575,0))*(INDEX(AL589:AU596,MATCH(BR587,AJ589:AJ596,0),MATCH(BR588,AL588:AU588,0)))</f>
        <v>0</v>
      </c>
      <c r="BS594" s="30">
        <f>INDEX(AY577:BF584,MATCH(AX594,AW577:AW584,0),MATCH(BS587,AY575:BF575,0))*(INDEX(AL589:AU596,MATCH(BS587,AJ589:AJ596,0),MATCH(BS588,AL588:AU588,0)))</f>
        <v>0</v>
      </c>
      <c r="BT594" s="30">
        <f>INDEX(AY577:BF584,MATCH(AX594,AW577:AW584,0),MATCH(BT587,AY575:BF575,0))*(INDEX(AL589:AU596,MATCH(BT587,AJ589:AJ596,0),MATCH(BT588,AL588:AU588,0)))</f>
        <v>0</v>
      </c>
      <c r="BU594" s="30">
        <f>INDEX(AY577:BF584,MATCH(AX594,AW577:AW584,0),MATCH(BU587,AY575:BF575,0))*(INDEX(AL589:AU596,MATCH(BU587,AJ589:AJ596,0),MATCH(BU588,AL588:AU588,0)))</f>
        <v>0</v>
      </c>
      <c r="BV594" s="30">
        <f>INDEX(AY577:BF584,MATCH(AX594,AW577:AW584,0),MATCH(BV587,AY575:BF575,0))*(INDEX(AL589:AU596,MATCH(BV587,AJ589:AJ596,0),MATCH(BV588,AL588:AU588,0)))</f>
        <v>0</v>
      </c>
      <c r="BW594" s="30">
        <f>INDEX(AY577:BF584,MATCH(AX594,AW577:AW584,0),MATCH(BW587,AY575:BF575,0))*(INDEX(AL589:AU596,MATCH(BW587,AJ589:AJ596,0),MATCH(BW588,AL588:AU588,0)))</f>
        <v>0</v>
      </c>
      <c r="BX594" s="30">
        <f>INDEX(AY577:BF584,MATCH(AX594,AW577:AW584,0),MATCH(BX587,AY575:BF575,0))*(INDEX(AL589:AU596,MATCH(BX587,AJ589:AJ596,0),MATCH(BX588,AL588:AU588,0)))</f>
        <v>0</v>
      </c>
      <c r="BY594" s="30">
        <f>INDEX(AY577:BF584,MATCH(AX594,AW577:AW584,0),MATCH(BY587,AY575:BF575,0))*(INDEX(AL589:AU596,MATCH(BY587,AJ589:AJ596,0),MATCH(BY588,AL588:AU588,0)))</f>
        <v>0</v>
      </c>
      <c r="BZ594" s="30">
        <f>INDEX(AY577:BF584,MATCH(AX594,AW577:AW584,0),MATCH(BZ587,AY575:BF575,0))*(INDEX(AL589:AU596,MATCH(BZ587,AJ589:AJ596,0),MATCH(BZ588,AL588:AU588,0)))</f>
        <v>0</v>
      </c>
      <c r="CA594" s="30">
        <f>INDEX(AY577:BF584,MATCH(AX594,AW577:AW584,0),MATCH(CA587,AY575:BF575,0))*(INDEX(AL589:AU596,MATCH(CA587,AJ589:AJ596,0),MATCH(CA588,AL588:AU588,0)))</f>
        <v>0</v>
      </c>
      <c r="CB594" s="30">
        <f>INDEX(AY577:BF584,MATCH(AX594,AW577:AW584,0),MATCH(CB587,AY575:BF575,0))*(INDEX(AL589:AU596,MATCH(CB587,AJ589:AJ596,0),MATCH(CB588,AL588:AU588,0)))</f>
        <v>0</v>
      </c>
      <c r="CC594" s="30">
        <f>INDEX(AY577:BF584,MATCH(AX594,AW577:AW584,0),MATCH(CC587,AY575:BF575,0))*(INDEX(AL589:AU596,MATCH(CC587,AJ589:AJ596,0),MATCH(CC588,AL588:AU588,0)))</f>
        <v>0</v>
      </c>
      <c r="CD594" s="30">
        <f>INDEX(AY577:BF584,MATCH(AX594,AW577:AW584,0),MATCH(CD587,AY575:BF575,0))*(INDEX(AL589:AU596,MATCH(CD587,AJ589:AJ596,0),MATCH(CD588,AL588:AU588,0)))</f>
        <v>0</v>
      </c>
      <c r="CE594" s="30">
        <f>INDEX(AY577:BF584,MATCH(AX594,AW577:AW584,0),MATCH(CE587,AY575:BF575,0))*(INDEX(AL589:AU596,MATCH(CE587,AJ589:AJ596,0),MATCH(CE588,AL588:AU588,0)))</f>
        <v>0</v>
      </c>
      <c r="CF594" s="30">
        <f>INDEX(AY577:BF584,MATCH(AX594,AW577:AW584,0),MATCH(CF587,AY575:BF575,0))*(INDEX(AL589:AU596,MATCH(CF587,AJ589:AJ596,0),MATCH(CF588,AL588:AU588,0)))</f>
        <v>0</v>
      </c>
      <c r="CG594" s="30">
        <f>INDEX(AY577:BF584,MATCH(AX594,AW577:AW584,0),MATCH(CG587,AY575:BF575,0))*(INDEX(AL589:AU596,MATCH(CG587,AJ589:AJ596,0),MATCH(CG588,AL588:AU588,0)))</f>
        <v>0</v>
      </c>
      <c r="CH594" s="30">
        <f>INDEX(AY577:BF584,MATCH(AX594,AW577:AW584,0),MATCH(CH587,AY575:BF575,0))*(INDEX(AL589:AU596,MATCH(CH587,AJ589:AJ596,0),MATCH(CH588,AL588:AU588,0)))</f>
        <v>0</v>
      </c>
      <c r="CI594" s="30">
        <f>INDEX(AY577:BF584,MATCH(AX594,AW577:AW584,0),MATCH(CI587,AY575:BF575,0))*(INDEX(AL589:AU596,MATCH(CI587,AJ589:AJ596,0),MATCH(CI588,AL588:AU588,0)))</f>
        <v>0</v>
      </c>
      <c r="CJ594" s="30">
        <f>INDEX(AY577:BF584,MATCH(AX594,AW577:AW584,0),MATCH(CJ587,AY575:BF575,0))*(INDEX(AL589:AU596,MATCH(CJ587,AJ589:AJ596,0),MATCH(CJ588,AL588:AU588,0)))</f>
        <v>0</v>
      </c>
      <c r="CK594" s="30">
        <f>INDEX(AY577:BF584,MATCH(AX594,AW577:AW584,0),MATCH(CK587,AY575:BF575,0))*(INDEX(AL589:AU596,MATCH(CK587,AJ589:AJ596,0),MATCH(CK588,AL588:AU588,0)))</f>
        <v>0</v>
      </c>
      <c r="CL594" s="30">
        <f>INDEX(AY577:BF584,MATCH(AX594,AW577:AW584,0),MATCH(CL587,AY575:BF575,0))*(INDEX(AL589:AU596,MATCH(CL587,AJ589:AJ596,0),MATCH(CL588,AL588:AU588,0)))</f>
        <v>0</v>
      </c>
      <c r="CM594" s="30">
        <f>INDEX(AY577:BF584,MATCH(AX594,AW577:AW584,0),MATCH(CM587,AY575:BF575,0))*(INDEX(AL589:AU596,MATCH(CM587,AJ589:AJ596,0),MATCH(CM588,AL588:AU588,0)))</f>
        <v>0</v>
      </c>
      <c r="CN594" s="30">
        <f>INDEX(AY577:BF584,MATCH(AX594,AW577:AW584,0),MATCH(CN587,AY575:BF575,0))*(INDEX(AL589:AU596,MATCH(CN587,AJ589:AJ596,0),MATCH(CN588,AL588:AU588,0)))</f>
        <v>0</v>
      </c>
      <c r="CO594" s="30">
        <f>INDEX(AY577:BF584,MATCH(AX594,AW577:AW584,0),MATCH(CO587,AY575:BF575,0))*(INDEX(AL589:AU596,MATCH(CO587,AJ589:AJ596,0),MATCH(CO588,AL588:AU588,0)))</f>
        <v>0</v>
      </c>
      <c r="CP594" s="30">
        <f>INDEX(AY577:BF584,MATCH(AX594,AW577:AW584,0),MATCH(CP587,AY575:BF575,0))*(INDEX(AL589:AU596,MATCH(CP587,AJ589:AJ596,0),MATCH(CP588,AL588:AU588,0)))</f>
        <v>0</v>
      </c>
      <c r="CQ594" s="30">
        <f>INDEX(AY577:BF584,MATCH(AX594,AW577:AW584,0),MATCH(CQ587,AY575:BF575,0))*(INDEX(AL589:AU596,MATCH(CQ587,AJ589:AJ596,0),MATCH(CQ588,AL588:AU588,0)))</f>
        <v>0</v>
      </c>
      <c r="CR594" s="30">
        <f>INDEX(AY577:BF584,MATCH(AX594,AW577:AW584,0),MATCH(CR587,AY575:BF575,0))*(INDEX(AL589:AU596,MATCH(CR587,AJ589:AJ596,0),MATCH(CR588,AL588:AU588,0)))</f>
        <v>0</v>
      </c>
      <c r="CS594" s="30">
        <f>INDEX(AY577:BF584,MATCH(AX594,AW577:AW584,0),MATCH(CS587,AY575:BF575,0))*(INDEX(AL589:AU596,MATCH(CS587,AJ589:AJ596,0),MATCH(CS588,AL588:AU588,0)))</f>
        <v>0</v>
      </c>
      <c r="CT594" s="30">
        <f>INDEX(AY577:BF584,MATCH(AX594,AW577:AW584,0),MATCH(CT587,AY575:BF575,0))*(INDEX(AL589:AU596,MATCH(CT587,AJ589:AJ596,0),MATCH(CT588,AL588:AU588,0)))</f>
        <v>0</v>
      </c>
      <c r="CU594" s="30">
        <f>INDEX(AY577:BF584,MATCH(AX594,AW577:AW584,0),MATCH(CU587,AY575:BF575,0))*(INDEX(AL589:AU596,MATCH(CU587,AJ589:AJ596,0),MATCH(CU588,AL588:AU588,0)))</f>
        <v>0</v>
      </c>
      <c r="CV594" s="30">
        <f>INDEX(AY577:BF584,MATCH(AX594,AW577:AW584,0),MATCH(CV587,AY575:BF575,0))*(INDEX(AL589:AU596,MATCH(CV587,AJ589:AJ596,0),MATCH(CV588,AL588:AU588,0)))</f>
        <v>0</v>
      </c>
      <c r="CW594" s="30">
        <f>INDEX(AY577:BF584,MATCH(AX594,AW577:AW584,0),MATCH(CW587,AY575:BF575,0))*(INDEX(AL589:AU596,MATCH(CW587,AJ589:AJ596,0),MATCH(CW588,AL588:AU588,0)))</f>
        <v>0</v>
      </c>
      <c r="CX594" s="30">
        <f>INDEX(AY577:BF584,MATCH(AX594,AW577:AW584,0),MATCH(CX587,AY575:BF575,0))*(INDEX(AL589:AU596,MATCH(CX587,AJ589:AJ596,0),MATCH(CX588,AL588:AU588,0)))</f>
        <v>0</v>
      </c>
      <c r="CY594" s="30">
        <f>INDEX(AY577:BF584,MATCH(AX594,AW577:AW584,0),MATCH(CY587,AY575:BF575,0))*(INDEX(AL589:AU596,MATCH(CY587,AJ589:AJ596,0),MATCH(CY588,AL588:AU588,0)))</f>
        <v>0</v>
      </c>
      <c r="CZ594" s="30">
        <f>INDEX(AY577:BF584,MATCH(AX594,AW577:AW584,0),MATCH(CZ587,AY575:BF575,0))*(INDEX(AL589:AU596,MATCH(CZ587,AJ589:AJ596,0),MATCH(CZ588,AL588:AU588,0)))</f>
        <v>0</v>
      </c>
      <c r="DA594" s="30">
        <f>INDEX(AY577:BF584,MATCH(AX594,AW577:AW584,0),MATCH(DA587,AY575:BF575,0))*(INDEX(AL589:AU596,MATCH(DA587,AJ589:AJ596,0),MATCH(DA588,AL588:AU588,0)))</f>
        <v>0</v>
      </c>
      <c r="DB594" s="30">
        <f>INDEX(AY577:BF584,MATCH(AX594,AW577:AW584,0),MATCH(DB587,AY575:BF575,0))*(INDEX(AL589:AU596,MATCH(DB587,AJ589:AJ596,0),MATCH(DB588,AL588:AU588,0)))</f>
        <v>0</v>
      </c>
      <c r="DC594" s="30">
        <f>INDEX(AY577:BF584,MATCH(AX594,AW577:AW584,0),MATCH(DC587,AY575:BF575,0))*(INDEX(AL589:AU596,MATCH(DC587,AJ589:AJ596,0),MATCH(DC588,AL588:AU588,0)))</f>
        <v>0</v>
      </c>
      <c r="DD594" s="30">
        <f>INDEX(AY577:BF584,MATCH(AX594,AW577:AW584,0),MATCH(DD587,AY575:BF575,0))*(INDEX(AL589:AU596,MATCH(DD587,AJ589:AJ596,0),MATCH(DD588,AL588:AU588,0)))</f>
        <v>0</v>
      </c>
      <c r="DE594" s="30">
        <f>INDEX(AY577:BF584,MATCH(AX594,AW577:AW584,0),MATCH(DE587,AY575:BF575,0))*(INDEX(AL589:AU596,MATCH(DE587,AJ589:AJ596,0),MATCH(DE588,AL588:AU588,0)))</f>
        <v>0</v>
      </c>
      <c r="DF594" s="30">
        <f>INDEX(AY577:BF584,MATCH(AX594,AW577:AW584,0),MATCH(DF587,AY575:BF575,0))*(INDEX(AL589:AU596,MATCH(DF587,AJ589:AJ596,0),MATCH(DF588,AL588:AU588,0)))</f>
        <v>0</v>
      </c>
      <c r="DG594" s="30">
        <f>INDEX(AY577:BF584,MATCH(AX594,AW577:AW584,0),MATCH(DG587,AY575:BF575,0))*(INDEX(AL589:AU596,MATCH(DG587,AJ589:AJ596,0),MATCH(DG588,AL588:AU588,0)))</f>
        <v>0</v>
      </c>
      <c r="DH594" s="30">
        <f>INDEX(AY577:BF584,MATCH(AX594,AW577:AW584,0),MATCH(DH587,AY575:BF575,0))*(INDEX(AL589:AU596,MATCH(DH587,AJ589:AJ596,0),MATCH(DH588,AL588:AU588,0)))</f>
        <v>0</v>
      </c>
      <c r="DI594" s="30">
        <f>INDEX(AY577:BF584,MATCH(AX594,AW577:AW584,0),MATCH(DI587,AY575:BF575,0))*(INDEX(AL589:AU596,MATCH(DI587,AJ589:AJ596,0),MATCH(DI588,AL588:AU588,0)))</f>
        <v>0</v>
      </c>
      <c r="DJ594" s="30">
        <f>INDEX(AY577:BF584,MATCH(AX594,AW577:AW584,0),MATCH(DJ587,AY575:BF575,0))*(INDEX(AL589:AU596,MATCH(DJ587,AJ589:AJ596,0),MATCH(DJ588,AL588:AU588,0)))</f>
        <v>0</v>
      </c>
      <c r="DK594" s="30">
        <f>INDEX(AY577:BF584,MATCH(AX594,AW577:AW584,0),MATCH(DK587,AY575:BF575,0))*(INDEX(AL589:AU596,MATCH(DK587,AJ589:AJ596,0),MATCH(DK588,AL588:AU588,0)))</f>
        <v>0</v>
      </c>
      <c r="DL594" s="30">
        <f>INDEX(AY577:BF584,MATCH(AX594,AW577:AW584,0),MATCH(DL587,AY575:BF575,0))*(INDEX(AL589:AU596,MATCH(DL587,AJ589:AJ596,0),MATCH(DL588,AL588:AU588,0)))</f>
        <v>0</v>
      </c>
      <c r="DM594" s="30">
        <f>INDEX(AY577:BF584,MATCH(AX594,AW577:AW584,0),MATCH(DM587,AY575:BF575,0))*(INDEX(AL589:AU596,MATCH(DM587,AJ589:AJ596,0),MATCH(DM588,AL588:AU588,0)))</f>
        <v>0</v>
      </c>
      <c r="DN594" s="30">
        <f>INDEX(AY577:BF584,MATCH(AX594,AW577:AW584,0),MATCH(DN587,AY575:BF575,0))*(INDEX(AL589:AU596,MATCH(DN587,AJ589:AJ596,0),MATCH(DN588,AL588:AU588,0)))</f>
        <v>0</v>
      </c>
      <c r="DO594" s="30">
        <f>INDEX(AY577:BF584,MATCH(AX594,AW577:AW584,0),MATCH(DO587,AY575:BF575,0))*(INDEX(AL589:AU596,MATCH(DO587,AJ589:AJ596,0),MATCH(DO588,AL588:AU588,0)))</f>
        <v>0</v>
      </c>
      <c r="DP594" s="30">
        <f>INDEX(AY577:BF584,MATCH(AX594,AW577:AW584,0),MATCH(DP587,AY575:BF575,0))*(INDEX(AL589:AU596,MATCH(DP587,AJ589:AJ596,0),MATCH(DP588,AL588:AU588,0)))</f>
        <v>0</v>
      </c>
      <c r="DQ594" s="30">
        <f>INDEX(AY577:BF584,MATCH(AX594,AW577:AW584,0),MATCH(DQ587,AY575:BF575,0))*(INDEX(AL589:AU596,MATCH(DQ587,AJ589:AJ596,0),MATCH(DQ588,AL588:AU588,0)))</f>
        <v>0</v>
      </c>
      <c r="DR594" s="2" t="b">
        <f t="shared" si="627"/>
        <v>1</v>
      </c>
      <c r="DS594" s="29">
        <v>2028</v>
      </c>
      <c r="DT594" s="30">
        <f>IF(DS594&gt;DT587,AY593-AY594,0)</f>
        <v>0</v>
      </c>
      <c r="DU594" s="30">
        <f>IF(DS594&gt;DU587,AZ593-AZ594,0)</f>
        <v>0</v>
      </c>
      <c r="DV594" s="30">
        <f>IF(DS594&gt;DV587,BA593-BA594,0)</f>
        <v>0</v>
      </c>
      <c r="DW594" s="30">
        <f>IF(DS594&gt;DW587,BB593-BB594,0)</f>
        <v>0</v>
      </c>
      <c r="DX594" s="30">
        <f>IF(DS594&gt;DX587,BC593-BC594,0)</f>
        <v>0</v>
      </c>
      <c r="DY594" s="30">
        <f>IF(DS594&gt;DY587,BD593-BD594,0)</f>
        <v>0</v>
      </c>
      <c r="DZ594" s="30">
        <f>IF(DS594&gt;DZ587,BE593-BE594,0)</f>
        <v>0</v>
      </c>
      <c r="EA594" s="30">
        <f>IF(DS594&gt;EA587,BF593-BF594,0)</f>
        <v>0</v>
      </c>
      <c r="EB594" s="30">
        <f>IF(DS594&gt;EB587,BG593-BG594,0)</f>
        <v>0</v>
      </c>
      <c r="EC594" s="30">
        <f>IF(DS594&gt;EC587,BH593-BH594,0)</f>
        <v>0</v>
      </c>
      <c r="ED594" s="30">
        <f>IF(DS594&gt;ED587,BI593-BI594,0)</f>
        <v>0</v>
      </c>
      <c r="EE594" s="30">
        <f>IF(DS594&gt;EE587,BJ593-BJ594,0)</f>
        <v>0</v>
      </c>
      <c r="EF594" s="30">
        <f>IF(DS594&gt;EF587,BK593-BK594,0)</f>
        <v>0</v>
      </c>
      <c r="EG594" s="30">
        <f>IF(DS594&gt;EG587,BL593-BL594,0)</f>
        <v>0</v>
      </c>
      <c r="EH594" s="30">
        <f>IF(DS594&gt;EH587,BM593-BM594,0)</f>
        <v>0</v>
      </c>
      <c r="EI594" s="30">
        <f>IF(DS594&gt;EI587,BN593-BN594,0)</f>
        <v>0</v>
      </c>
      <c r="EJ594" s="30">
        <f>IF(DS594&gt;EJ587,BO593-BO594,0)</f>
        <v>0</v>
      </c>
      <c r="EK594" s="30">
        <f>IF(DS594&gt;EK587,BP593-BP594,0)</f>
        <v>0</v>
      </c>
      <c r="EL594" s="30">
        <f>IF(DS594&gt;EL587,BQ593-BQ594,0)</f>
        <v>0</v>
      </c>
      <c r="EM594" s="30">
        <f>IF(DS594&gt;EM587,BR593-BR594,0)</f>
        <v>0</v>
      </c>
      <c r="EN594" s="30">
        <f>IF(DS594&gt;EN587,BS593-BS594,0)</f>
        <v>0</v>
      </c>
      <c r="EO594" s="30">
        <f>IF(DS594&gt;EO587,BT593-BT594,0)</f>
        <v>0</v>
      </c>
      <c r="EP594" s="30">
        <f>IF(DS594&gt;EP587,BU593-BU594,0)</f>
        <v>0</v>
      </c>
      <c r="EQ594" s="30">
        <f>IF(DS594&gt;EQ587,BV593-BV594,0)</f>
        <v>0</v>
      </c>
      <c r="ER594" s="30">
        <f>IF(DS594&gt;ER587,BW593-BW594,0)</f>
        <v>0</v>
      </c>
      <c r="ES594" s="30">
        <f>IF(DS594&gt;ES587,BX593-BX594,0)</f>
        <v>0</v>
      </c>
      <c r="ET594" s="30">
        <f>IF(DS594&gt;ET587,BY593-BY594,0)</f>
        <v>0</v>
      </c>
      <c r="EU594" s="30">
        <f>IF(DS594&gt;EU587,BZ593-BZ594,0)</f>
        <v>0</v>
      </c>
      <c r="EV594" s="30">
        <f>IF(DS594&gt;EV587,CA593-CA594,0)</f>
        <v>0</v>
      </c>
      <c r="EW594" s="30">
        <f>IF(DS594&gt;EW587,CB593-CB594,0)</f>
        <v>0</v>
      </c>
      <c r="EX594" s="30">
        <f>IF(DS594&gt;EX587,CC593-CC594,0)</f>
        <v>0</v>
      </c>
      <c r="EY594" s="30">
        <f>IF(DS594&gt;EY587,CD593-CD594,0)</f>
        <v>0</v>
      </c>
      <c r="EZ594" s="30">
        <f>IF(DS594&gt;EZ587,CE593-CE594,0)</f>
        <v>0</v>
      </c>
      <c r="FA594" s="30">
        <f>IF(DS594&gt;FA587,CF593-CF594,0)</f>
        <v>0</v>
      </c>
      <c r="FB594" s="30">
        <f>IF(DS594&gt;FB587,CG593-CG594,0)</f>
        <v>0</v>
      </c>
      <c r="FC594" s="30">
        <f>IF(DS594&gt;FC587,CH593-CH594,0)</f>
        <v>0</v>
      </c>
      <c r="FD594" s="30">
        <f>IF(DS594&gt;FD587,CI593-CI594,0)</f>
        <v>0</v>
      </c>
      <c r="FE594" s="30">
        <f>IF(DS594&gt;FE587,CJ593-CJ594,0)</f>
        <v>0</v>
      </c>
      <c r="FF594" s="30">
        <f>IF(DS594&gt;FF587,CK593-CK594,0)</f>
        <v>0</v>
      </c>
      <c r="FG594" s="30">
        <f>IF(DS594&gt;FG587,CL593-CL594,0)</f>
        <v>0</v>
      </c>
      <c r="FH594" s="30">
        <f>IF(DS594&gt;FH587,CM593-CM594,0)</f>
        <v>0</v>
      </c>
      <c r="FI594" s="30">
        <f>IF(DS594&gt;FI587,CN593-CN594,0)</f>
        <v>0</v>
      </c>
      <c r="FJ594" s="30">
        <f>IF(DS594&gt;FJ587,CO593-CO594,0)</f>
        <v>0</v>
      </c>
      <c r="FK594" s="30">
        <f>IF(DS594&gt;FK587,CP593-CP594,0)</f>
        <v>0</v>
      </c>
      <c r="FL594" s="30">
        <f>IF(DS594&gt;FL587,CQ593-CQ594,0)</f>
        <v>0</v>
      </c>
      <c r="FM594" s="30">
        <f>IF(DS594&gt;FM587,CR593-CR594,0)</f>
        <v>0</v>
      </c>
      <c r="FN594" s="30">
        <f>IF(DS594&gt;FN587,CS593-CS594,0)</f>
        <v>0</v>
      </c>
      <c r="FO594" s="30">
        <f>IF(DS594&gt;FO587,CT593-CT594,0)</f>
        <v>0</v>
      </c>
      <c r="FP594" s="30">
        <f>IF(DS594&gt;FP587,CU593-CU594,0)</f>
        <v>0</v>
      </c>
      <c r="FQ594" s="30">
        <f>IF(DS594&gt;FQ587,CV593-CV594,0)</f>
        <v>0</v>
      </c>
      <c r="FR594" s="30">
        <f>IF(DS594&gt;FR587,CW593-CW594,0)</f>
        <v>0</v>
      </c>
      <c r="FS594" s="30">
        <f>IF(DS594&gt;FS587,CX593-CX594,0)</f>
        <v>0</v>
      </c>
      <c r="FT594" s="30">
        <f>IF(DS594&gt;FT587,CY593-CY594,0)</f>
        <v>0</v>
      </c>
      <c r="FU594" s="30">
        <f>IF(DS594&gt;FU587,CZ593-CZ594,0)</f>
        <v>0</v>
      </c>
      <c r="FV594" s="30">
        <f>IF(DS594&gt;FV587,DA593-DA594,0)</f>
        <v>0</v>
      </c>
      <c r="FW594" s="30">
        <f>IF(DS594&gt;FW587,DB593-DB594,0)</f>
        <v>0</v>
      </c>
      <c r="FX594" s="30">
        <f>IF(DS594&gt;FX587,DC593-DC594,0)</f>
        <v>0</v>
      </c>
      <c r="FY594" s="30">
        <f>IF(DS594&gt;FY587,DD593-DD594,0)</f>
        <v>0</v>
      </c>
      <c r="FZ594" s="30">
        <f>IF(DS594&gt;FZ587,DE593-DE594,0)</f>
        <v>0</v>
      </c>
      <c r="GA594" s="30">
        <f>IF(DS594&gt;GA587,DF593-DF594,0)</f>
        <v>0</v>
      </c>
      <c r="GB594" s="30">
        <f>IF(DS594&gt;GB587,DG593-DG594,0)</f>
        <v>0</v>
      </c>
      <c r="GC594" s="30">
        <f>IF(DS594&gt;GC587,DH593-DH594,0)</f>
        <v>0</v>
      </c>
      <c r="GD594" s="30">
        <f>IF(DS594&gt;GD587,DI593-DI594,0)</f>
        <v>0</v>
      </c>
      <c r="GE594" s="30">
        <f>IF(DS594&gt;GE587,DJ593-DJ594,0)</f>
        <v>0</v>
      </c>
      <c r="GF594" s="30">
        <f>IF(DS594&gt;GF587,DK593-DK594,0)</f>
        <v>0</v>
      </c>
      <c r="GG594" s="30">
        <f>IF(DS594&gt;GG587,DL593-DL594,0)</f>
        <v>0</v>
      </c>
      <c r="GH594" s="30">
        <f>IF(DS594&gt;GH587,DM593-DM594,0)</f>
        <v>0</v>
      </c>
      <c r="GI594" s="30">
        <f>IF(DS594&gt;GI587,DN593-DN594,0)</f>
        <v>0</v>
      </c>
      <c r="GJ594" s="30">
        <f>IF(DS594&gt;GJ587,DO593-DO594,0)</f>
        <v>0</v>
      </c>
      <c r="GK594" s="30">
        <f>IF(DS594&gt;GK587,DP593-DP594,0)</f>
        <v>0</v>
      </c>
      <c r="GL594" s="30">
        <f>IF(DS594&gt;GL587,DQ593-DQ594,0)</f>
        <v>0</v>
      </c>
      <c r="GM594" s="30" t="b">
        <f t="shared" si="628"/>
        <v>1</v>
      </c>
      <c r="GO594" s="29">
        <v>2028</v>
      </c>
      <c r="GP594" s="27">
        <f>SUMIF(DT588:GL588,GP588,DT594:GL594)</f>
        <v>0</v>
      </c>
      <c r="GQ594" s="28">
        <f>SUMIF(DT588:GL588,GQ588,DT594:GL594)</f>
        <v>0</v>
      </c>
      <c r="GR594" s="28">
        <f>SUMIF(DT588:GL588,GR588,DT594:GL594)</f>
        <v>0</v>
      </c>
      <c r="GS594" s="28">
        <f>SUMIF(DT588:GL588,GS588,DT594:GL594)</f>
        <v>0</v>
      </c>
      <c r="GT594" s="28">
        <f>SUMIF(DT588:GL588,GT588,DT594:GL594)</f>
        <v>0</v>
      </c>
      <c r="GU594" s="28">
        <f>SUMIF(DT588:GL588,GU588,DT594:GL594)</f>
        <v>0</v>
      </c>
      <c r="GV594" s="28">
        <f>SUMIF(DT588:GL588,GV588,DT594:GL594)</f>
        <v>0</v>
      </c>
      <c r="GW594" s="28">
        <f>SUMIF(DT588:GL588,GW588,DT594:GL594)</f>
        <v>0</v>
      </c>
      <c r="GX594" s="28">
        <f>SUMIF(DT588:GL588,GX588,DT594:GL594)</f>
        <v>0</v>
      </c>
      <c r="GY594" s="28">
        <f>SUMIF(DT588:GL588,GY588,DT594:GL594)</f>
        <v>0</v>
      </c>
      <c r="GZ594" s="28">
        <f>SUMIF(DT588:GL588,GZ588,DT594:GL594)</f>
        <v>0</v>
      </c>
      <c r="HA594" s="27" t="b">
        <f t="shared" si="629"/>
        <v>1</v>
      </c>
    </row>
    <row r="595" spans="1:221" ht="15.75" hidden="1" customHeight="1" x14ac:dyDescent="0.2">
      <c r="A595" s="2" t="s">
        <v>1</v>
      </c>
      <c r="B595" s="26"/>
      <c r="S595" s="16"/>
      <c r="AJ595" s="27">
        <v>2029</v>
      </c>
      <c r="AK595" s="27">
        <v>0</v>
      </c>
      <c r="AL595" s="30">
        <f t="shared" si="630"/>
        <v>0</v>
      </c>
      <c r="AM595" s="30">
        <f t="shared" si="631"/>
        <v>0</v>
      </c>
      <c r="AN595" s="30">
        <f t="shared" si="632"/>
        <v>0</v>
      </c>
      <c r="AO595" s="30">
        <f t="shared" si="633"/>
        <v>0</v>
      </c>
      <c r="AP595" s="30">
        <f t="shared" si="634"/>
        <v>0</v>
      </c>
      <c r="AQ595" s="30">
        <f t="shared" si="635"/>
        <v>0</v>
      </c>
      <c r="AR595" s="30">
        <f t="shared" si="636"/>
        <v>0</v>
      </c>
      <c r="AS595" s="30">
        <f t="shared" si="637"/>
        <v>0</v>
      </c>
      <c r="AT595" s="30">
        <f t="shared" si="638"/>
        <v>0</v>
      </c>
      <c r="AU595" s="30">
        <f t="shared" si="639"/>
        <v>0</v>
      </c>
      <c r="AV595" s="65"/>
      <c r="AX595" s="29">
        <v>2029</v>
      </c>
      <c r="AY595" s="30">
        <f t="shared" si="626"/>
        <v>0</v>
      </c>
      <c r="AZ595" s="30">
        <f>INDEX(AY577:BF584,MATCH(AX595,AW577:AW584,0),MATCH(AZ587,AY575:BF575,0))*(INDEX(AL589:AU596,MATCH(AZ587,AJ589:AJ596,0),MATCH(AZ588,AL588:AU588,0)))</f>
        <v>0</v>
      </c>
      <c r="BA595" s="30">
        <f>INDEX(AY577:BF584,MATCH(AX595,AW577:AW584,0),MATCH(BA587,AY575:BF575,0))*(INDEX(AL589:AU596,MATCH(BA587,AJ589:AJ596,0),MATCH(BA588,AL588:AU588,0)))</f>
        <v>0</v>
      </c>
      <c r="BB595" s="30">
        <f>INDEX(AY577:BF584,MATCH(AX595,AW577:AW584,0),MATCH(BB587,AY575:BF575,0))*(INDEX(AL589:AU596,MATCH(BB587,AJ589:AJ596,0),MATCH(BB588,AL588:AU588,0)))</f>
        <v>0</v>
      </c>
      <c r="BC595" s="30">
        <f>INDEX(AY577:BF584,MATCH(AX595,AW577:AW584,0),MATCH(BC587,AY575:BF575,0))*(INDEX(AL589:AU596,MATCH(BC587,AJ589:AJ596,0),MATCH(BC588,AL588:AU588,0)))</f>
        <v>0</v>
      </c>
      <c r="BD595" s="30">
        <f>INDEX(AY577:BF584,MATCH(AX595,AW577:AW584,0),MATCH(BD587,AY575:BF575,0))*(INDEX(AL589:AU596,MATCH(BD587,AJ589:AJ596,0),MATCH(BD588,AL588:AU588,0)))</f>
        <v>0</v>
      </c>
      <c r="BE595" s="30">
        <f>INDEX(AY577:BF584,MATCH(AX595,AW577:AW584,0),MATCH(BE587,AY575:BF575,0))*(INDEX(AL589:AU596,MATCH(BE587,AJ589:AJ596,0),MATCH(BE588,AL588:AU588,0)))</f>
        <v>0</v>
      </c>
      <c r="BF595" s="30">
        <f>INDEX(AY577:BF584,MATCH(AX595,AW577:AW584,0),MATCH(BF587,AY575:BF575,0))*(INDEX(AL589:AU596,MATCH(BF587,AJ589:AJ596,0),MATCH(BF588,AL588:AU588,0)))</f>
        <v>0</v>
      </c>
      <c r="BG595" s="30">
        <f>INDEX(AY577:BF584,MATCH(AX595,AW577:AW584,0),MATCH(BG587,AY575:BF575,0))*(INDEX(AL589:AU596,MATCH(BG587,AJ589:AJ596,0),MATCH(BG588,AL588:AU588,0)))</f>
        <v>0</v>
      </c>
      <c r="BH595" s="30">
        <f>INDEX(AY577:BF584,MATCH(AX595,AW577:AW584,0),MATCH(BH587,AY575:BF575,0))*(INDEX(AL589:AU596,MATCH(BH587,AJ589:AJ596,0),MATCH(BH588,AL588:AU588,0)))</f>
        <v>0</v>
      </c>
      <c r="BI595" s="30">
        <f>INDEX(AY577:BF584,MATCH(AX595,AW577:AW584,0),MATCH(BI587,AY575:BF575,0))*(INDEX(AL589:AU596,MATCH(BI587,AJ589:AJ596,0),MATCH(BI588,AL588:AU588,0)))</f>
        <v>0</v>
      </c>
      <c r="BJ595" s="30">
        <f>INDEX(AY577:BF584,MATCH(AX595,AW577:AW584,0),MATCH(BJ587,AY575:BF575,0))*(INDEX(AL589:AU596,MATCH(BJ587,AJ589:AJ596,0),MATCH(BJ588,AL588:AU588,0)))</f>
        <v>0</v>
      </c>
      <c r="BK595" s="30">
        <f>INDEX(AY577:BF584,MATCH(AX595,AW577:AW584,0),MATCH(BK587,AY575:BF575,0))*(INDEX(AL589:AU596,MATCH(BK587,AJ589:AJ596,0),MATCH(BK588,AL588:AU588,0)))</f>
        <v>0</v>
      </c>
      <c r="BL595" s="30">
        <f>INDEX(AY577:BF584,MATCH(AX595,AW577:AW584,0),MATCH(BL587,AY575:BF575,0))*(INDEX(AL589:AU596,MATCH(BL587,AJ589:AJ596,0),MATCH(BL588,AL588:AU588,0)))</f>
        <v>0</v>
      </c>
      <c r="BM595" s="30">
        <f>INDEX(AY577:BF584,MATCH(AX595,AW577:AW584,0),MATCH(BM587,AY575:BF575,0))*(INDEX(AL589:AU596,MATCH(BM587,AJ589:AJ596,0),MATCH(BM588,AL588:AU588,0)))</f>
        <v>0</v>
      </c>
      <c r="BN595" s="30">
        <f>INDEX(AY577:BF584,MATCH(AX595,AW577:AW584,0),MATCH(BN587,AY575:BF575,0))*(INDEX(AL589:AU596,MATCH(BN587,AJ589:AJ596,0),MATCH(BN588,AL588:AU588,0)))</f>
        <v>0</v>
      </c>
      <c r="BO595" s="30">
        <f>INDEX(AY577:BF584,MATCH(AX595,AW577:AW584,0),MATCH(BO587,AY575:BF575,0))*(INDEX(AL589:AU596,MATCH(BO587,AJ589:AJ596,0),MATCH(BO588,AL588:AU588,0)))</f>
        <v>0</v>
      </c>
      <c r="BP595" s="30">
        <f>INDEX(AY577:BF584,MATCH(AX595,AW577:AW584,0),MATCH(BP587,AY575:BF575,0))*(INDEX(AL589:AU596,MATCH(BP587,AJ589:AJ596,0),MATCH(BP588,AL588:AU588,0)))</f>
        <v>0</v>
      </c>
      <c r="BQ595" s="30">
        <f>INDEX(AY577:BF584,MATCH(AX595,AW577:AW584,0),MATCH(BQ587,AY575:BF575,0))*(INDEX(AL589:AU596,MATCH(BQ587,AJ589:AJ596,0),MATCH(BQ588,AL588:AU588,0)))</f>
        <v>0</v>
      </c>
      <c r="BR595" s="30">
        <f>INDEX(AY577:BF584,MATCH(AX595,AW577:AW584,0),MATCH(BR587,AY575:BF575,0))*(INDEX(AL589:AU596,MATCH(BR587,AJ589:AJ596,0),MATCH(BR588,AL588:AU588,0)))</f>
        <v>0</v>
      </c>
      <c r="BS595" s="30">
        <f>INDEX(AY577:BF584,MATCH(AX595,AW577:AW584,0),MATCH(BS587,AY575:BF575,0))*(INDEX(AL589:AU596,MATCH(BS587,AJ589:AJ596,0),MATCH(BS588,AL588:AU588,0)))</f>
        <v>0</v>
      </c>
      <c r="BT595" s="30">
        <f>INDEX(AY577:BF584,MATCH(AX595,AW577:AW584,0),MATCH(BT587,AY575:BF575,0))*(INDEX(AL589:AU596,MATCH(BT587,AJ589:AJ596,0),MATCH(BT588,AL588:AU588,0)))</f>
        <v>0</v>
      </c>
      <c r="BU595" s="30">
        <f>INDEX(AY577:BF584,MATCH(AX595,AW577:AW584,0),MATCH(BU587,AY575:BF575,0))*(INDEX(AL589:AU596,MATCH(BU587,AJ589:AJ596,0),MATCH(BU588,AL588:AU588,0)))</f>
        <v>0</v>
      </c>
      <c r="BV595" s="30">
        <f>INDEX(AY577:BF584,MATCH(AX595,AW577:AW584,0),MATCH(BV587,AY575:BF575,0))*(INDEX(AL589:AU596,MATCH(BV587,AJ589:AJ596,0),MATCH(BV588,AL588:AU588,0)))</f>
        <v>0</v>
      </c>
      <c r="BW595" s="30">
        <f>INDEX(AY577:BF584,MATCH(AX595,AW577:AW584,0),MATCH(BW587,AY575:BF575,0))*(INDEX(AL589:AU596,MATCH(BW587,AJ589:AJ596,0),MATCH(BW588,AL588:AU588,0)))</f>
        <v>0</v>
      </c>
      <c r="BX595" s="30">
        <f>INDEX(AY577:BF584,MATCH(AX595,AW577:AW584,0),MATCH(BX587,AY575:BF575,0))*(INDEX(AL589:AU596,MATCH(BX587,AJ589:AJ596,0),MATCH(BX588,AL588:AU588,0)))</f>
        <v>0</v>
      </c>
      <c r="BY595" s="30">
        <f>INDEX(AY577:BF584,MATCH(AX595,AW577:AW584,0),MATCH(BY587,AY575:BF575,0))*(INDEX(AL589:AU596,MATCH(BY587,AJ589:AJ596,0),MATCH(BY588,AL588:AU588,0)))</f>
        <v>0</v>
      </c>
      <c r="BZ595" s="30">
        <f>INDEX(AY577:BF584,MATCH(AX595,AW577:AW584,0),MATCH(BZ587,AY575:BF575,0))*(INDEX(AL589:AU596,MATCH(BZ587,AJ589:AJ596,0),MATCH(BZ588,AL588:AU588,0)))</f>
        <v>0</v>
      </c>
      <c r="CA595" s="30">
        <f>INDEX(AY577:BF584,MATCH(AX595,AW577:AW584,0),MATCH(CA587,AY575:BF575,0))*(INDEX(AL589:AU596,MATCH(CA587,AJ589:AJ596,0),MATCH(CA588,AL588:AU588,0)))</f>
        <v>0</v>
      </c>
      <c r="CB595" s="30">
        <f>INDEX(AY577:BF584,MATCH(AX595,AW577:AW584,0),MATCH(CB587,AY575:BF575,0))*(INDEX(AL589:AU596,MATCH(CB587,AJ589:AJ596,0),MATCH(CB588,AL588:AU588,0)))</f>
        <v>0</v>
      </c>
      <c r="CC595" s="30">
        <f>INDEX(AY577:BF584,MATCH(AX595,AW577:AW584,0),MATCH(CC587,AY575:BF575,0))*(INDEX(AL589:AU596,MATCH(CC587,AJ589:AJ596,0),MATCH(CC588,AL588:AU588,0)))</f>
        <v>0</v>
      </c>
      <c r="CD595" s="30">
        <f>INDEX(AY577:BF584,MATCH(AX595,AW577:AW584,0),MATCH(CD587,AY575:BF575,0))*(INDEX(AL589:AU596,MATCH(CD587,AJ589:AJ596,0),MATCH(CD588,AL588:AU588,0)))</f>
        <v>0</v>
      </c>
      <c r="CE595" s="30">
        <f>INDEX(AY577:BF584,MATCH(AX595,AW577:AW584,0),MATCH(CE587,AY575:BF575,0))*(INDEX(AL589:AU596,MATCH(CE587,AJ589:AJ596,0),MATCH(CE588,AL588:AU588,0)))</f>
        <v>0</v>
      </c>
      <c r="CF595" s="30">
        <f>INDEX(AY577:BF584,MATCH(AX595,AW577:AW584,0),MATCH(CF587,AY575:BF575,0))*(INDEX(AL589:AU596,MATCH(CF587,AJ589:AJ596,0),MATCH(CF588,AL588:AU588,0)))</f>
        <v>0</v>
      </c>
      <c r="CG595" s="30">
        <f>INDEX(AY577:BF584,MATCH(AX595,AW577:AW584,0),MATCH(CG587,AY575:BF575,0))*(INDEX(AL589:AU596,MATCH(CG587,AJ589:AJ596,0),MATCH(CG588,AL588:AU588,0)))</f>
        <v>0</v>
      </c>
      <c r="CH595" s="30">
        <f>INDEX(AY577:BF584,MATCH(AX595,AW577:AW584,0),MATCH(CH587,AY575:BF575,0))*(INDEX(AL589:AU596,MATCH(CH587,AJ589:AJ596,0),MATCH(CH588,AL588:AU588,0)))</f>
        <v>0</v>
      </c>
      <c r="CI595" s="30">
        <f>INDEX(AY577:BF584,MATCH(AX595,AW577:AW584,0),MATCH(CI587,AY575:BF575,0))*(INDEX(AL589:AU596,MATCH(CI587,AJ589:AJ596,0),MATCH(CI588,AL588:AU588,0)))</f>
        <v>0</v>
      </c>
      <c r="CJ595" s="30">
        <f>INDEX(AY577:BF584,MATCH(AX595,AW577:AW584,0),MATCH(CJ587,AY575:BF575,0))*(INDEX(AL589:AU596,MATCH(CJ587,AJ589:AJ596,0),MATCH(CJ588,AL588:AU588,0)))</f>
        <v>0</v>
      </c>
      <c r="CK595" s="30">
        <f>INDEX(AY577:BF584,MATCH(AX595,AW577:AW584,0),MATCH(CK587,AY575:BF575,0))*(INDEX(AL589:AU596,MATCH(CK587,AJ589:AJ596,0),MATCH(CK588,AL588:AU588,0)))</f>
        <v>0</v>
      </c>
      <c r="CL595" s="30">
        <f>INDEX(AY577:BF584,MATCH(AX595,AW577:AW584,0),MATCH(CL587,AY575:BF575,0))*(INDEX(AL589:AU596,MATCH(CL587,AJ589:AJ596,0),MATCH(CL588,AL588:AU588,0)))</f>
        <v>0</v>
      </c>
      <c r="CM595" s="30">
        <f>INDEX(AY577:BF584,MATCH(AX595,AW577:AW584,0),MATCH(CM587,AY575:BF575,0))*(INDEX(AL589:AU596,MATCH(CM587,AJ589:AJ596,0),MATCH(CM588,AL588:AU588,0)))</f>
        <v>0</v>
      </c>
      <c r="CN595" s="30">
        <f>INDEX(AY577:BF584,MATCH(AX595,AW577:AW584,0),MATCH(CN587,AY575:BF575,0))*(INDEX(AL589:AU596,MATCH(CN587,AJ589:AJ596,0),MATCH(CN588,AL588:AU588,0)))</f>
        <v>0</v>
      </c>
      <c r="CO595" s="30">
        <f>INDEX(AY577:BF584,MATCH(AX595,AW577:AW584,0),MATCH(CO587,AY575:BF575,0))*(INDEX(AL589:AU596,MATCH(CO587,AJ589:AJ596,0),MATCH(CO588,AL588:AU588,0)))</f>
        <v>0</v>
      </c>
      <c r="CP595" s="30">
        <f>INDEX(AY577:BF584,MATCH(AX595,AW577:AW584,0),MATCH(CP587,AY575:BF575,0))*(INDEX(AL589:AU596,MATCH(CP587,AJ589:AJ596,0),MATCH(CP588,AL588:AU588,0)))</f>
        <v>0</v>
      </c>
      <c r="CQ595" s="30">
        <f>INDEX(AY577:BF584,MATCH(AX595,AW577:AW584,0),MATCH(CQ587,AY575:BF575,0))*(INDEX(AL589:AU596,MATCH(CQ587,AJ589:AJ596,0),MATCH(CQ588,AL588:AU588,0)))</f>
        <v>0</v>
      </c>
      <c r="CR595" s="30">
        <f>INDEX(AY577:BF584,MATCH(AX595,AW577:AW584,0),MATCH(CR587,AY575:BF575,0))*(INDEX(AL589:AU596,MATCH(CR587,AJ589:AJ596,0),MATCH(CR588,AL588:AU588,0)))</f>
        <v>0</v>
      </c>
      <c r="CS595" s="30">
        <f>INDEX(AY577:BF584,MATCH(AX595,AW577:AW584,0),MATCH(CS587,AY575:BF575,0))*(INDEX(AL589:AU596,MATCH(CS587,AJ589:AJ596,0),MATCH(CS588,AL588:AU588,0)))</f>
        <v>0</v>
      </c>
      <c r="CT595" s="30">
        <f>INDEX(AY577:BF584,MATCH(AX595,AW577:AW584,0),MATCH(CT587,AY575:BF575,0))*(INDEX(AL589:AU596,MATCH(CT587,AJ589:AJ596,0),MATCH(CT588,AL588:AU588,0)))</f>
        <v>0</v>
      </c>
      <c r="CU595" s="30">
        <f>INDEX(AY577:BF584,MATCH(AX595,AW577:AW584,0),MATCH(CU587,AY575:BF575,0))*(INDEX(AL589:AU596,MATCH(CU587,AJ589:AJ596,0),MATCH(CU588,AL588:AU588,0)))</f>
        <v>0</v>
      </c>
      <c r="CV595" s="30">
        <f>INDEX(AY577:BF584,MATCH(AX595,AW577:AW584,0),MATCH(CV587,AY575:BF575,0))*(INDEX(AL589:AU596,MATCH(CV587,AJ589:AJ596,0),MATCH(CV588,AL588:AU588,0)))</f>
        <v>0</v>
      </c>
      <c r="CW595" s="30">
        <f>INDEX(AY577:BF584,MATCH(AX595,AW577:AW584,0),MATCH(CW587,AY575:BF575,0))*(INDEX(AL589:AU596,MATCH(CW587,AJ589:AJ596,0),MATCH(CW588,AL588:AU588,0)))</f>
        <v>0</v>
      </c>
      <c r="CX595" s="30">
        <f>INDEX(AY577:BF584,MATCH(AX595,AW577:AW584,0),MATCH(CX587,AY575:BF575,0))*(INDEX(AL589:AU596,MATCH(CX587,AJ589:AJ596,0),MATCH(CX588,AL588:AU588,0)))</f>
        <v>0</v>
      </c>
      <c r="CY595" s="30">
        <f>INDEX(AY577:BF584,MATCH(AX595,AW577:AW584,0),MATCH(CY587,AY575:BF575,0))*(INDEX(AL589:AU596,MATCH(CY587,AJ589:AJ596,0),MATCH(CY588,AL588:AU588,0)))</f>
        <v>0</v>
      </c>
      <c r="CZ595" s="30">
        <f>INDEX(AY577:BF584,MATCH(AX595,AW577:AW584,0),MATCH(CZ587,AY575:BF575,0))*(INDEX(AL589:AU596,MATCH(CZ587,AJ589:AJ596,0),MATCH(CZ588,AL588:AU588,0)))</f>
        <v>0</v>
      </c>
      <c r="DA595" s="30">
        <f>INDEX(AY577:BF584,MATCH(AX595,AW577:AW584,0),MATCH(DA587,AY575:BF575,0))*(INDEX(AL589:AU596,MATCH(DA587,AJ589:AJ596,0),MATCH(DA588,AL588:AU588,0)))</f>
        <v>0</v>
      </c>
      <c r="DB595" s="30">
        <f>INDEX(AY577:BF584,MATCH(AX595,AW577:AW584,0),MATCH(DB587,AY575:BF575,0))*(INDEX(AL589:AU596,MATCH(DB587,AJ589:AJ596,0),MATCH(DB588,AL588:AU588,0)))</f>
        <v>0</v>
      </c>
      <c r="DC595" s="30">
        <f>INDEX(AY577:BF584,MATCH(AX595,AW577:AW584,0),MATCH(DC587,AY575:BF575,0))*(INDEX(AL589:AU596,MATCH(DC587,AJ589:AJ596,0),MATCH(DC588,AL588:AU588,0)))</f>
        <v>0</v>
      </c>
      <c r="DD595" s="30">
        <f>INDEX(AY577:BF584,MATCH(AX595,AW577:AW584,0),MATCH(DD587,AY575:BF575,0))*(INDEX(AL589:AU596,MATCH(DD587,AJ589:AJ596,0),MATCH(DD588,AL588:AU588,0)))</f>
        <v>0</v>
      </c>
      <c r="DE595" s="30">
        <f>INDEX(AY577:BF584,MATCH(AX595,AW577:AW584,0),MATCH(DE587,AY575:BF575,0))*(INDEX(AL589:AU596,MATCH(DE587,AJ589:AJ596,0),MATCH(DE588,AL588:AU588,0)))</f>
        <v>0</v>
      </c>
      <c r="DF595" s="30">
        <f>INDEX(AY577:BF584,MATCH(AX595,AW577:AW584,0),MATCH(DF587,AY575:BF575,0))*(INDEX(AL589:AU596,MATCH(DF587,AJ589:AJ596,0),MATCH(DF588,AL588:AU588,0)))</f>
        <v>0</v>
      </c>
      <c r="DG595" s="30">
        <f>INDEX(AY577:BF584,MATCH(AX595,AW577:AW584,0),MATCH(DG587,AY575:BF575,0))*(INDEX(AL589:AU596,MATCH(DG587,AJ589:AJ596,0),MATCH(DG588,AL588:AU588,0)))</f>
        <v>0</v>
      </c>
      <c r="DH595" s="30">
        <f>INDEX(AY577:BF584,MATCH(AX595,AW577:AW584,0),MATCH(DH587,AY575:BF575,0))*(INDEX(AL589:AU596,MATCH(DH587,AJ589:AJ596,0),MATCH(DH588,AL588:AU588,0)))</f>
        <v>0</v>
      </c>
      <c r="DI595" s="30">
        <f>INDEX(AY577:BF584,MATCH(AX595,AW577:AW584,0),MATCH(DI587,AY575:BF575,0))*(INDEX(AL589:AU596,MATCH(DI587,AJ589:AJ596,0),MATCH(DI588,AL588:AU588,0)))</f>
        <v>0</v>
      </c>
      <c r="DJ595" s="30">
        <f>INDEX(AY577:BF584,MATCH(AX595,AW577:AW584,0),MATCH(DJ587,AY575:BF575,0))*(INDEX(AL589:AU596,MATCH(DJ587,AJ589:AJ596,0),MATCH(DJ588,AL588:AU588,0)))</f>
        <v>0</v>
      </c>
      <c r="DK595" s="30">
        <f>INDEX(AY577:BF584,MATCH(AX595,AW577:AW584,0),MATCH(DK587,AY575:BF575,0))*(INDEX(AL589:AU596,MATCH(DK587,AJ589:AJ596,0),MATCH(DK588,AL588:AU588,0)))</f>
        <v>0</v>
      </c>
      <c r="DL595" s="30">
        <f>INDEX(AY577:BF584,MATCH(AX595,AW577:AW584,0),MATCH(DL587,AY575:BF575,0))*(INDEX(AL589:AU596,MATCH(DL587,AJ589:AJ596,0),MATCH(DL588,AL588:AU588,0)))</f>
        <v>0</v>
      </c>
      <c r="DM595" s="30">
        <f>INDEX(AY577:BF584,MATCH(AX595,AW577:AW584,0),MATCH(DM587,AY575:BF575,0))*(INDEX(AL589:AU596,MATCH(DM587,AJ589:AJ596,0),MATCH(DM588,AL588:AU588,0)))</f>
        <v>0</v>
      </c>
      <c r="DN595" s="30">
        <f>INDEX(AY577:BF584,MATCH(AX595,AW577:AW584,0),MATCH(DN587,AY575:BF575,0))*(INDEX(AL589:AU596,MATCH(DN587,AJ589:AJ596,0),MATCH(DN588,AL588:AU588,0)))</f>
        <v>0</v>
      </c>
      <c r="DO595" s="30">
        <f>INDEX(AY577:BF584,MATCH(AX595,AW577:AW584,0),MATCH(DO587,AY575:BF575,0))*(INDEX(AL589:AU596,MATCH(DO587,AJ589:AJ596,0),MATCH(DO588,AL588:AU588,0)))</f>
        <v>0</v>
      </c>
      <c r="DP595" s="30">
        <f>INDEX(AY577:BF584,MATCH(AX595,AW577:AW584,0),MATCH(DP587,AY575:BF575,0))*(INDEX(AL589:AU596,MATCH(DP587,AJ589:AJ596,0),MATCH(DP588,AL588:AU588,0)))</f>
        <v>0</v>
      </c>
      <c r="DQ595" s="30">
        <f>INDEX(AY577:BF584,MATCH(AX595,AW577:AW584,0),MATCH(DQ587,AY575:BF575,0))*(INDEX(AL589:AU596,MATCH(DQ587,AJ589:AJ596,0),MATCH(DQ588,AL588:AU588,0)))</f>
        <v>0</v>
      </c>
      <c r="DR595" s="2" t="b">
        <f t="shared" si="627"/>
        <v>1</v>
      </c>
      <c r="DS595" s="29">
        <v>2029</v>
      </c>
      <c r="DT595" s="30">
        <f>IF(DS595&gt;DT587,AY594-AY595,0)</f>
        <v>0</v>
      </c>
      <c r="DU595" s="30">
        <f>IF(DS595&gt;DU587,AZ594-AZ595,0)</f>
        <v>0</v>
      </c>
      <c r="DV595" s="30">
        <f>IF(DS595&gt;DV587,BA594-BA595,0)</f>
        <v>0</v>
      </c>
      <c r="DW595" s="30">
        <f>IF(DS595&gt;DW587,BB594-BB595,0)</f>
        <v>0</v>
      </c>
      <c r="DX595" s="30">
        <f>IF(DS595&gt;DX587,BC594-BC595,0)</f>
        <v>0</v>
      </c>
      <c r="DY595" s="30">
        <f>IF(DS595&gt;DY587,BD594-BD595,0)</f>
        <v>0</v>
      </c>
      <c r="DZ595" s="30">
        <f>IF(DS595&gt;DZ587,BE594-BE595,0)</f>
        <v>0</v>
      </c>
      <c r="EA595" s="30">
        <f>IF(DS595&gt;EA587,BF594-BF595,0)</f>
        <v>0</v>
      </c>
      <c r="EB595" s="30">
        <f>IF(DS595&gt;EB587,BG594-BG595,0)</f>
        <v>0</v>
      </c>
      <c r="EC595" s="30">
        <f>IF(DS595&gt;EC587,BH594-BH595,0)</f>
        <v>0</v>
      </c>
      <c r="ED595" s="30">
        <f>IF(DS595&gt;ED587,BI594-BI595,0)</f>
        <v>0</v>
      </c>
      <c r="EE595" s="30">
        <f>IF(DS595&gt;EE587,BJ594-BJ595,0)</f>
        <v>0</v>
      </c>
      <c r="EF595" s="30">
        <f>IF(DS595&gt;EF587,BK594-BK595,0)</f>
        <v>0</v>
      </c>
      <c r="EG595" s="30">
        <f>IF(DS595&gt;EG587,BL594-BL595,0)</f>
        <v>0</v>
      </c>
      <c r="EH595" s="30">
        <f>IF(DS595&gt;EH587,BM594-BM595,0)</f>
        <v>0</v>
      </c>
      <c r="EI595" s="30">
        <f>IF(DS595&gt;EI587,BN594-BN595,0)</f>
        <v>0</v>
      </c>
      <c r="EJ595" s="30">
        <f>IF(DS595&gt;EJ587,BO594-BO595,0)</f>
        <v>0</v>
      </c>
      <c r="EK595" s="30">
        <f>IF(DS595&gt;EK587,BP594-BP595,0)</f>
        <v>0</v>
      </c>
      <c r="EL595" s="30">
        <f>IF(DS595&gt;EL587,BQ594-BQ595,0)</f>
        <v>0</v>
      </c>
      <c r="EM595" s="30">
        <f>IF(DS595&gt;EM587,BR594-BR595,0)</f>
        <v>0</v>
      </c>
      <c r="EN595" s="30">
        <f>IF(DS595&gt;EN587,BS594-BS595,0)</f>
        <v>0</v>
      </c>
      <c r="EO595" s="30">
        <f>IF(DS595&gt;EO587,BT594-BT595,0)</f>
        <v>0</v>
      </c>
      <c r="EP595" s="30">
        <f>IF(DS595&gt;EP587,BU594-BU595,0)</f>
        <v>0</v>
      </c>
      <c r="EQ595" s="30">
        <f>IF(DS595&gt;EQ587,BV594-BV595,0)</f>
        <v>0</v>
      </c>
      <c r="ER595" s="30">
        <f>IF(DS595&gt;ER587,BW594-BW595,0)</f>
        <v>0</v>
      </c>
      <c r="ES595" s="30">
        <f>IF(DS595&gt;ES587,BX594-BX595,0)</f>
        <v>0</v>
      </c>
      <c r="ET595" s="30">
        <f>IF(DS595&gt;ET587,BY594-BY595,0)</f>
        <v>0</v>
      </c>
      <c r="EU595" s="30">
        <f>IF(DS595&gt;EU587,BZ594-BZ595,0)</f>
        <v>0</v>
      </c>
      <c r="EV595" s="30">
        <f>IF(DS595&gt;EV587,CA594-CA595,0)</f>
        <v>0</v>
      </c>
      <c r="EW595" s="30">
        <f>IF(DS595&gt;EW587,CB594-CB595,0)</f>
        <v>0</v>
      </c>
      <c r="EX595" s="30">
        <f>IF(DS595&gt;EX587,CC594-CC595,0)</f>
        <v>0</v>
      </c>
      <c r="EY595" s="30">
        <f>IF(DS595&gt;EY587,CD594-CD595,0)</f>
        <v>0</v>
      </c>
      <c r="EZ595" s="30">
        <f>IF(DS595&gt;EZ587,CE594-CE595,0)</f>
        <v>0</v>
      </c>
      <c r="FA595" s="30">
        <f>IF(DS595&gt;FA587,CF594-CF595,0)</f>
        <v>0</v>
      </c>
      <c r="FB595" s="30">
        <f>IF(DS595&gt;FB587,CG594-CG595,0)</f>
        <v>0</v>
      </c>
      <c r="FC595" s="30">
        <f>IF(DS595&gt;FC587,CH594-CH595,0)</f>
        <v>0</v>
      </c>
      <c r="FD595" s="30">
        <f>IF(DS595&gt;FD587,CI594-CI595,0)</f>
        <v>0</v>
      </c>
      <c r="FE595" s="30">
        <f>IF(DS595&gt;FE587,CJ594-CJ595,0)</f>
        <v>0</v>
      </c>
      <c r="FF595" s="30">
        <f>IF(DS595&gt;FF587,CK594-CK595,0)</f>
        <v>0</v>
      </c>
      <c r="FG595" s="30">
        <f>IF(DS595&gt;FG587,CL594-CL595,0)</f>
        <v>0</v>
      </c>
      <c r="FH595" s="30">
        <f>IF(DS595&gt;FH587,CM594-CM595,0)</f>
        <v>0</v>
      </c>
      <c r="FI595" s="30">
        <f>IF(DS595&gt;FI587,CN594-CN595,0)</f>
        <v>0</v>
      </c>
      <c r="FJ595" s="30">
        <f>IF(DS595&gt;FJ587,CO594-CO595,0)</f>
        <v>0</v>
      </c>
      <c r="FK595" s="30">
        <f>IF(DS595&gt;FK587,CP594-CP595,0)</f>
        <v>0</v>
      </c>
      <c r="FL595" s="30">
        <f>IF(DS595&gt;FL587,CQ594-CQ595,0)</f>
        <v>0</v>
      </c>
      <c r="FM595" s="30">
        <f>IF(DS595&gt;FM587,CR594-CR595,0)</f>
        <v>0</v>
      </c>
      <c r="FN595" s="30">
        <f>IF(DS595&gt;FN587,CS594-CS595,0)</f>
        <v>0</v>
      </c>
      <c r="FO595" s="30">
        <f>IF(DS595&gt;FO587,CT594-CT595,0)</f>
        <v>0</v>
      </c>
      <c r="FP595" s="30">
        <f>IF(DS595&gt;FP587,CU594-CU595,0)</f>
        <v>0</v>
      </c>
      <c r="FQ595" s="30">
        <f>IF(DS595&gt;FQ587,CV594-CV595,0)</f>
        <v>0</v>
      </c>
      <c r="FR595" s="30">
        <f>IF(DS595&gt;FR587,CW594-CW595,0)</f>
        <v>0</v>
      </c>
      <c r="FS595" s="30">
        <f>IF(DS595&gt;FS587,CX594-CX595,0)</f>
        <v>0</v>
      </c>
      <c r="FT595" s="30">
        <f>IF(DS595&gt;FT587,CY594-CY595,0)</f>
        <v>0</v>
      </c>
      <c r="FU595" s="30">
        <f>IF(DS595&gt;FU587,CZ594-CZ595,0)</f>
        <v>0</v>
      </c>
      <c r="FV595" s="30">
        <f>IF(DS595&gt;FV587,DA594-DA595,0)</f>
        <v>0</v>
      </c>
      <c r="FW595" s="30">
        <f>IF(DS595&gt;FW587,DB594-DB595,0)</f>
        <v>0</v>
      </c>
      <c r="FX595" s="30">
        <f>IF(DS595&gt;FX587,DC594-DC595,0)</f>
        <v>0</v>
      </c>
      <c r="FY595" s="30">
        <f>IF(DS595&gt;FY587,DD594-DD595,0)</f>
        <v>0</v>
      </c>
      <c r="FZ595" s="30">
        <f>IF(DS595&gt;FZ587,DE594-DE595,0)</f>
        <v>0</v>
      </c>
      <c r="GA595" s="30">
        <f>IF(DS595&gt;GA587,DF594-DF595,0)</f>
        <v>0</v>
      </c>
      <c r="GB595" s="30">
        <f>IF(DS595&gt;GB587,DG594-DG595,0)</f>
        <v>0</v>
      </c>
      <c r="GC595" s="30">
        <f>IF(DS595&gt;GC587,DH594-DH595,0)</f>
        <v>0</v>
      </c>
      <c r="GD595" s="30">
        <f>IF(DS595&gt;GD587,DI594-DI595,0)</f>
        <v>0</v>
      </c>
      <c r="GE595" s="30">
        <f>IF(DS595&gt;GE587,DJ594-DJ595,0)</f>
        <v>0</v>
      </c>
      <c r="GF595" s="30">
        <f>IF(DS595&gt;GF587,DK594-DK595,0)</f>
        <v>0</v>
      </c>
      <c r="GG595" s="30">
        <f>IF(DS595&gt;GG587,DL594-DL595,0)</f>
        <v>0</v>
      </c>
      <c r="GH595" s="30">
        <f>IF(DS595&gt;GH587,DM594-DM595,0)</f>
        <v>0</v>
      </c>
      <c r="GI595" s="30">
        <f>IF(DS595&gt;GI587,DN594-DN595,0)</f>
        <v>0</v>
      </c>
      <c r="GJ595" s="30">
        <f>IF(DS595&gt;GJ587,DO594-DO595,0)</f>
        <v>0</v>
      </c>
      <c r="GK595" s="30">
        <f>IF(DS595&gt;GK587,DP594-DP595,0)</f>
        <v>0</v>
      </c>
      <c r="GL595" s="30">
        <f>IF(DS595&gt;GL587,DQ594-DQ595,0)</f>
        <v>0</v>
      </c>
      <c r="GM595" s="30" t="b">
        <f t="shared" si="628"/>
        <v>1</v>
      </c>
      <c r="GO595" s="29">
        <v>2029</v>
      </c>
      <c r="GP595" s="27">
        <f>SUMIF(DT588:GL588,GP588,DT595:GL595)</f>
        <v>0</v>
      </c>
      <c r="GQ595" s="28">
        <f>SUMIF(DT588:GL588,GQ588,DT595:GL595)</f>
        <v>0</v>
      </c>
      <c r="GR595" s="28">
        <f>SUMIF(DT588:GL588,GR588,DT595:GL595)</f>
        <v>0</v>
      </c>
      <c r="GS595" s="28">
        <f>SUMIF(DT588:GL588,GS588,DT595:GL595)</f>
        <v>0</v>
      </c>
      <c r="GT595" s="28">
        <f>SUMIF(DT588:GL588,GT588,DT595:GL595)</f>
        <v>0</v>
      </c>
      <c r="GU595" s="28">
        <f>SUMIF(DT588:GL588,GU588,DT595:GL595)</f>
        <v>0</v>
      </c>
      <c r="GV595" s="28">
        <f>SUMIF(DT588:GL588,GV588,DT595:GL595)</f>
        <v>0</v>
      </c>
      <c r="GW595" s="28">
        <f>SUMIF(DT588:GL588,GW588,DT595:GL595)</f>
        <v>0</v>
      </c>
      <c r="GX595" s="28">
        <f>SUMIF(DT588:GL588,GX588,DT595:GL595)</f>
        <v>0</v>
      </c>
      <c r="GY595" s="28">
        <f>SUMIF(DT588:GL588,GY588,DT595:GL595)</f>
        <v>0</v>
      </c>
      <c r="GZ595" s="28">
        <f>SUMIF(DT588:GL588,GZ588,DT595:GL595)</f>
        <v>0</v>
      </c>
      <c r="HA595" s="27" t="b">
        <f t="shared" si="629"/>
        <v>1</v>
      </c>
    </row>
    <row r="596" spans="1:221" hidden="1" x14ac:dyDescent="0.2">
      <c r="A596" s="2" t="s">
        <v>1</v>
      </c>
      <c r="B596" s="26"/>
      <c r="S596" s="16"/>
      <c r="AJ596" s="27">
        <v>2030</v>
      </c>
      <c r="AK596" s="27">
        <v>0</v>
      </c>
      <c r="AL596" s="30">
        <f t="shared" si="630"/>
        <v>0</v>
      </c>
      <c r="AM596" s="30">
        <f t="shared" si="631"/>
        <v>0</v>
      </c>
      <c r="AN596" s="30">
        <f t="shared" si="632"/>
        <v>0</v>
      </c>
      <c r="AO596" s="30">
        <f t="shared" si="633"/>
        <v>0</v>
      </c>
      <c r="AP596" s="30">
        <f t="shared" si="634"/>
        <v>0</v>
      </c>
      <c r="AQ596" s="30">
        <f t="shared" si="635"/>
        <v>0</v>
      </c>
      <c r="AR596" s="30">
        <f t="shared" si="636"/>
        <v>0</v>
      </c>
      <c r="AS596" s="30">
        <f t="shared" si="637"/>
        <v>0</v>
      </c>
      <c r="AT596" s="30">
        <f t="shared" si="638"/>
        <v>0</v>
      </c>
      <c r="AU596" s="30">
        <f t="shared" si="639"/>
        <v>0</v>
      </c>
      <c r="AV596" s="65"/>
      <c r="AX596" s="29">
        <v>2030</v>
      </c>
      <c r="AY596" s="30">
        <f t="shared" si="626"/>
        <v>0</v>
      </c>
      <c r="AZ596" s="30">
        <f>INDEX(AY577:BF584,MATCH(AX596,AW577:AW584,0),MATCH(AZ587,AY575:BF575,0))*(INDEX(AL589:AU596,MATCH(AZ587,AJ589:AJ596,0),MATCH(AZ588,AL588:AU588,0)))</f>
        <v>0</v>
      </c>
      <c r="BA596" s="30">
        <f>INDEX(AY577:BF584,MATCH(AX596,AW577:AW584,0),MATCH(BA587,AY575:BF575,0))*(INDEX(AL589:AU596,MATCH(BA587,AJ589:AJ596,0),MATCH(BA588,AL588:AU588,0)))</f>
        <v>0</v>
      </c>
      <c r="BB596" s="30">
        <f>INDEX(AY577:BF584,MATCH(AX596,AW577:AW584,0),MATCH(BB587,AY575:BF575,0))*(INDEX(AL589:AU596,MATCH(BB587,AJ589:AJ596,0),MATCH(BB588,AL588:AU588,0)))</f>
        <v>0</v>
      </c>
      <c r="BC596" s="30">
        <f>INDEX(AY577:BF584,MATCH(AX596,AW577:AW584,0),MATCH(BC587,AY575:BF575,0))*(INDEX(AL589:AU596,MATCH(BC587,AJ589:AJ596,0),MATCH(BC588,AL588:AU588,0)))</f>
        <v>0</v>
      </c>
      <c r="BD596" s="30">
        <f>INDEX(AY577:BF584,MATCH(AX596,AW577:AW584,0),MATCH(BD587,AY575:BF575,0))*(INDEX(AL589:AU596,MATCH(BD587,AJ589:AJ596,0),MATCH(BD588,AL588:AU588,0)))</f>
        <v>0</v>
      </c>
      <c r="BE596" s="30">
        <f>INDEX(AY577:BF584,MATCH(AX596,AW577:AW584,0),MATCH(BE587,AY575:BF575,0))*(INDEX(AL589:AU596,MATCH(BE587,AJ589:AJ596,0),MATCH(BE588,AL588:AU588,0)))</f>
        <v>0</v>
      </c>
      <c r="BF596" s="30">
        <f>INDEX(AY577:BF584,MATCH(AX596,AW577:AW584,0),MATCH(BF587,AY575:BF575,0))*(INDEX(AL589:AU596,MATCH(BF587,AJ589:AJ596,0),MATCH(BF588,AL588:AU588,0)))</f>
        <v>0</v>
      </c>
      <c r="BG596" s="30">
        <f>INDEX(AY577:BF584,MATCH(AX596,AW577:AW584,0),MATCH(BG587,AY575:BF575,0))*(INDEX(AL589:AU596,MATCH(BG587,AJ589:AJ596,0),MATCH(BG588,AL588:AU588,0)))</f>
        <v>0</v>
      </c>
      <c r="BH596" s="30">
        <f>INDEX(AY577:BF584,MATCH(AX596,AW577:AW584,0),MATCH(BH587,AY575:BF575,0))*(INDEX(AL589:AU596,MATCH(BH587,AJ589:AJ596,0),MATCH(BH588,AL588:AU588,0)))</f>
        <v>0</v>
      </c>
      <c r="BI596" s="30">
        <f>INDEX(AY577:BF584,MATCH(AX596,AW577:AW584,0),MATCH(BI587,AY575:BF575,0))*(INDEX(AL589:AU596,MATCH(BI587,AJ589:AJ596,0),MATCH(BI588,AL588:AU588,0)))</f>
        <v>0</v>
      </c>
      <c r="BJ596" s="30">
        <f>INDEX(AY577:BF584,MATCH(AX596,AW577:AW584,0),MATCH(BJ587,AY575:BF575,0))*(INDEX(AL589:AU596,MATCH(BJ587,AJ589:AJ596,0),MATCH(BJ588,AL588:AU588,0)))</f>
        <v>0</v>
      </c>
      <c r="BK596" s="30">
        <f>INDEX(AY577:BF584,MATCH(AX596,AW577:AW584,0),MATCH(BK587,AY575:BF575,0))*(INDEX(AL589:AU596,MATCH(BK587,AJ589:AJ596,0),MATCH(BK588,AL588:AU588,0)))</f>
        <v>0</v>
      </c>
      <c r="BL596" s="30">
        <f>INDEX(AY577:BF584,MATCH(AX596,AW577:AW584,0),MATCH(BL587,AY575:BF575,0))*(INDEX(AL589:AU596,MATCH(BL587,AJ589:AJ596,0),MATCH(BL588,AL588:AU588,0)))</f>
        <v>0</v>
      </c>
      <c r="BM596" s="30">
        <f>INDEX(AY577:BF584,MATCH(AX596,AW577:AW584,0),MATCH(BM587,AY575:BF575,0))*(INDEX(AL589:AU596,MATCH(BM587,AJ589:AJ596,0),MATCH(BM588,AL588:AU588,0)))</f>
        <v>0</v>
      </c>
      <c r="BN596" s="30">
        <f>INDEX(AY577:BF584,MATCH(AX596,AW577:AW584,0),MATCH(BN587,AY575:BF575,0))*(INDEX(AL589:AU596,MATCH(BN587,AJ589:AJ596,0),MATCH(BN588,AL588:AU588,0)))</f>
        <v>0</v>
      </c>
      <c r="BO596" s="30">
        <f>INDEX(AY577:BF584,MATCH(AX596,AW577:AW584,0),MATCH(BO587,AY575:BF575,0))*(INDEX(AL589:AU596,MATCH(BO587,AJ589:AJ596,0),MATCH(BO588,AL588:AU588,0)))</f>
        <v>0</v>
      </c>
      <c r="BP596" s="30">
        <f>INDEX(AY577:BF584,MATCH(AX596,AW577:AW584,0),MATCH(BP587,AY575:BF575,0))*(INDEX(AL589:AU596,MATCH(BP587,AJ589:AJ596,0),MATCH(BP588,AL588:AU588,0)))</f>
        <v>0</v>
      </c>
      <c r="BQ596" s="30">
        <f>INDEX(AY577:BF584,MATCH(AX596,AW577:AW584,0),MATCH(BQ587,AY575:BF575,0))*(INDEX(AL589:AU596,MATCH(BQ587,AJ589:AJ596,0),MATCH(BQ588,AL588:AU588,0)))</f>
        <v>0</v>
      </c>
      <c r="BR596" s="30">
        <f>INDEX(AY577:BF584,MATCH(AX596,AW577:AW584,0),MATCH(BR587,AY575:BF575,0))*(INDEX(AL589:AU596,MATCH(BR587,AJ589:AJ596,0),MATCH(BR588,AL588:AU588,0)))</f>
        <v>0</v>
      </c>
      <c r="BS596" s="30">
        <f>INDEX(AY577:BF584,MATCH(AX596,AW577:AW584,0),MATCH(BS587,AY575:BF575,0))*(INDEX(AL589:AU596,MATCH(BS587,AJ589:AJ596,0),MATCH(BS588,AL588:AU588,0)))</f>
        <v>0</v>
      </c>
      <c r="BT596" s="30">
        <f>INDEX(AY577:BF584,MATCH(AX596,AW577:AW584,0),MATCH(BT587,AY575:BF575,0))*(INDEX(AL589:AU596,MATCH(BT587,AJ589:AJ596,0),MATCH(BT588,AL588:AU588,0)))</f>
        <v>0</v>
      </c>
      <c r="BU596" s="30">
        <f>INDEX(AY577:BF584,MATCH(AX596,AW577:AW584,0),MATCH(BU587,AY575:BF575,0))*(INDEX(AL589:AU596,MATCH(BU587,AJ589:AJ596,0),MATCH(BU588,AL588:AU588,0)))</f>
        <v>0</v>
      </c>
      <c r="BV596" s="30">
        <f>INDEX(AY577:BF584,MATCH(AX596,AW577:AW584,0),MATCH(BV587,AY575:BF575,0))*(INDEX(AL589:AU596,MATCH(BV587,AJ589:AJ596,0),MATCH(BV588,AL588:AU588,0)))</f>
        <v>0</v>
      </c>
      <c r="BW596" s="30">
        <f>INDEX(AY577:BF584,MATCH(AX596,AW577:AW584,0),MATCH(BW587,AY575:BF575,0))*(INDEX(AL589:AU596,MATCH(BW587,AJ589:AJ596,0),MATCH(BW588,AL588:AU588,0)))</f>
        <v>0</v>
      </c>
      <c r="BX596" s="30">
        <f>INDEX(AY577:BF584,MATCH(AX596,AW577:AW584,0),MATCH(BX587,AY575:BF575,0))*(INDEX(AL589:AU596,MATCH(BX587,AJ589:AJ596,0),MATCH(BX588,AL588:AU588,0)))</f>
        <v>0</v>
      </c>
      <c r="BY596" s="30">
        <f>INDEX(AY577:BF584,MATCH(AX596,AW577:AW584,0),MATCH(BY587,AY575:BF575,0))*(INDEX(AL589:AU596,MATCH(BY587,AJ589:AJ596,0),MATCH(BY588,AL588:AU588,0)))</f>
        <v>0</v>
      </c>
      <c r="BZ596" s="30">
        <f>INDEX(AY577:BF584,MATCH(AX596,AW577:AW584,0),MATCH(BZ587,AY575:BF575,0))*(INDEX(AL589:AU596,MATCH(BZ587,AJ589:AJ596,0),MATCH(BZ588,AL588:AU588,0)))</f>
        <v>0</v>
      </c>
      <c r="CA596" s="30">
        <f>INDEX(AY577:BF584,MATCH(AX596,AW577:AW584,0),MATCH(CA587,AY575:BF575,0))*(INDEX(AL589:AU596,MATCH(CA587,AJ589:AJ596,0),MATCH(CA588,AL588:AU588,0)))</f>
        <v>0</v>
      </c>
      <c r="CB596" s="30">
        <f>INDEX(AY577:BF584,MATCH(AX596,AW577:AW584,0),MATCH(CB587,AY575:BF575,0))*(INDEX(AL589:AU596,MATCH(CB587,AJ589:AJ596,0),MATCH(CB588,AL588:AU588,0)))</f>
        <v>0</v>
      </c>
      <c r="CC596" s="30">
        <f>INDEX(AY577:BF584,MATCH(AX596,AW577:AW584,0),MATCH(CC587,AY575:BF575,0))*(INDEX(AL589:AU596,MATCH(CC587,AJ589:AJ596,0),MATCH(CC588,AL588:AU588,0)))</f>
        <v>0</v>
      </c>
      <c r="CD596" s="30">
        <f>INDEX(AY577:BF584,MATCH(AX596,AW577:AW584,0),MATCH(CD587,AY575:BF575,0))*(INDEX(AL589:AU596,MATCH(CD587,AJ589:AJ596,0),MATCH(CD588,AL588:AU588,0)))</f>
        <v>0</v>
      </c>
      <c r="CE596" s="30">
        <f>INDEX(AY577:BF584,MATCH(AX596,AW577:AW584,0),MATCH(CE587,AY575:BF575,0))*(INDEX(AL589:AU596,MATCH(CE587,AJ589:AJ596,0),MATCH(CE588,AL588:AU588,0)))</f>
        <v>0</v>
      </c>
      <c r="CF596" s="30">
        <f>INDEX(AY577:BF584,MATCH(AX596,AW577:AW584,0),MATCH(CF587,AY575:BF575,0))*(INDEX(AL589:AU596,MATCH(CF587,AJ589:AJ596,0),MATCH(CF588,AL588:AU588,0)))</f>
        <v>0</v>
      </c>
      <c r="CG596" s="30">
        <f>INDEX(AY577:BF584,MATCH(AX596,AW577:AW584,0),MATCH(CG587,AY575:BF575,0))*(INDEX(AL589:AU596,MATCH(CG587,AJ589:AJ596,0),MATCH(CG588,AL588:AU588,0)))</f>
        <v>0</v>
      </c>
      <c r="CH596" s="30">
        <f>INDEX(AY577:BF584,MATCH(AX596,AW577:AW584,0),MATCH(CH587,AY575:BF575,0))*(INDEX(AL589:AU596,MATCH(CH587,AJ589:AJ596,0),MATCH(CH588,AL588:AU588,0)))</f>
        <v>0</v>
      </c>
      <c r="CI596" s="30">
        <f>INDEX(AY577:BF584,MATCH(AX596,AW577:AW584,0),MATCH(CI587,AY575:BF575,0))*(INDEX(AL589:AU596,MATCH(CI587,AJ589:AJ596,0),MATCH(CI588,AL588:AU588,0)))</f>
        <v>0</v>
      </c>
      <c r="CJ596" s="30">
        <f>INDEX(AY577:BF584,MATCH(AX596,AW577:AW584,0),MATCH(CJ587,AY575:BF575,0))*(INDEX(AL589:AU596,MATCH(CJ587,AJ589:AJ596,0),MATCH(CJ588,AL588:AU588,0)))</f>
        <v>0</v>
      </c>
      <c r="CK596" s="30">
        <f>INDEX(AY577:BF584,MATCH(AX596,AW577:AW584,0),MATCH(CK587,AY575:BF575,0))*(INDEX(AL589:AU596,MATCH(CK587,AJ589:AJ596,0),MATCH(CK588,AL588:AU588,0)))</f>
        <v>0</v>
      </c>
      <c r="CL596" s="30">
        <f>INDEX(AY577:BF584,MATCH(AX596,AW577:AW584,0),MATCH(CL587,AY575:BF575,0))*(INDEX(AL589:AU596,MATCH(CL587,AJ589:AJ596,0),MATCH(CL588,AL588:AU588,0)))</f>
        <v>0</v>
      </c>
      <c r="CM596" s="30">
        <f>INDEX(AY577:BF584,MATCH(AX596,AW577:AW584,0),MATCH(CM587,AY575:BF575,0))*(INDEX(AL589:AU596,MATCH(CM587,AJ589:AJ596,0),MATCH(CM588,AL588:AU588,0)))</f>
        <v>0</v>
      </c>
      <c r="CN596" s="30">
        <f>INDEX(AY577:BF584,MATCH(AX596,AW577:AW584,0),MATCH(CN587,AY575:BF575,0))*(INDEX(AL589:AU596,MATCH(CN587,AJ589:AJ596,0),MATCH(CN588,AL588:AU588,0)))</f>
        <v>0</v>
      </c>
      <c r="CO596" s="30">
        <f>INDEX(AY577:BF584,MATCH(AX596,AW577:AW584,0),MATCH(CO587,AY575:BF575,0))*(INDEX(AL589:AU596,MATCH(CO587,AJ589:AJ596,0),MATCH(CO588,AL588:AU588,0)))</f>
        <v>0</v>
      </c>
      <c r="CP596" s="30">
        <f>INDEX(AY577:BF584,MATCH(AX596,AW577:AW584,0),MATCH(CP587,AY575:BF575,0))*(INDEX(AL589:AU596,MATCH(CP587,AJ589:AJ596,0),MATCH(CP588,AL588:AU588,0)))</f>
        <v>0</v>
      </c>
      <c r="CQ596" s="30">
        <f>INDEX(AY577:BF584,MATCH(AX596,AW577:AW584,0),MATCH(CQ587,AY575:BF575,0))*(INDEX(AL589:AU596,MATCH(CQ587,AJ589:AJ596,0),MATCH(CQ588,AL588:AU588,0)))</f>
        <v>0</v>
      </c>
      <c r="CR596" s="30">
        <f>INDEX(AY577:BF584,MATCH(AX596,AW577:AW584,0),MATCH(CR587,AY575:BF575,0))*(INDEX(AL589:AU596,MATCH(CR587,AJ589:AJ596,0),MATCH(CR588,AL588:AU588,0)))</f>
        <v>0</v>
      </c>
      <c r="CS596" s="30">
        <f>INDEX(AY577:BF584,MATCH(AX596,AW577:AW584,0),MATCH(CS587,AY575:BF575,0))*(INDEX(AL589:AU596,MATCH(CS587,AJ589:AJ596,0),MATCH(CS588,AL588:AU588,0)))</f>
        <v>0</v>
      </c>
      <c r="CT596" s="30">
        <f>INDEX(AY577:BF584,MATCH(AX596,AW577:AW584,0),MATCH(CT587,AY575:BF575,0))*(INDEX(AL589:AU596,MATCH(CT587,AJ589:AJ596,0),MATCH(CT588,AL588:AU588,0)))</f>
        <v>0</v>
      </c>
      <c r="CU596" s="30">
        <f>INDEX(AY577:BF584,MATCH(AX596,AW577:AW584,0),MATCH(CU587,AY575:BF575,0))*(INDEX(AL589:AU596,MATCH(CU587,AJ589:AJ596,0),MATCH(CU588,AL588:AU588,0)))</f>
        <v>0</v>
      </c>
      <c r="CV596" s="30">
        <f>INDEX(AY577:BF584,MATCH(AX596,AW577:AW584,0),MATCH(CV587,AY575:BF575,0))*(INDEX(AL589:AU596,MATCH(CV587,AJ589:AJ596,0),MATCH(CV588,AL588:AU588,0)))</f>
        <v>0</v>
      </c>
      <c r="CW596" s="30">
        <f>INDEX(AY577:BF584,MATCH(AX596,AW577:AW584,0),MATCH(CW587,AY575:BF575,0))*(INDEX(AL589:AU596,MATCH(CW587,AJ589:AJ596,0),MATCH(CW588,AL588:AU588,0)))</f>
        <v>0</v>
      </c>
      <c r="CX596" s="30">
        <f>INDEX(AY577:BF584,MATCH(AX596,AW577:AW584,0),MATCH(CX587,AY575:BF575,0))*(INDEX(AL589:AU596,MATCH(CX587,AJ589:AJ596,0),MATCH(CX588,AL588:AU588,0)))</f>
        <v>0</v>
      </c>
      <c r="CY596" s="30">
        <f>INDEX(AY577:BF584,MATCH(AX596,AW577:AW584,0),MATCH(CY587,AY575:BF575,0))*(INDEX(AL589:AU596,MATCH(CY587,AJ589:AJ596,0),MATCH(CY588,AL588:AU588,0)))</f>
        <v>0</v>
      </c>
      <c r="CZ596" s="30">
        <f>INDEX(AY577:BF584,MATCH(AX596,AW577:AW584,0),MATCH(CZ587,AY575:BF575,0))*(INDEX(AL589:AU596,MATCH(CZ587,AJ589:AJ596,0),MATCH(CZ588,AL588:AU588,0)))</f>
        <v>0</v>
      </c>
      <c r="DA596" s="30">
        <f>INDEX(AY577:BF584,MATCH(AX596,AW577:AW584,0),MATCH(DA587,AY575:BF575,0))*(INDEX(AL589:AU596,MATCH(DA587,AJ589:AJ596,0),MATCH(DA588,AL588:AU588,0)))</f>
        <v>0</v>
      </c>
      <c r="DB596" s="30">
        <f>INDEX(AY577:BF584,MATCH(AX596,AW577:AW584,0),MATCH(DB587,AY575:BF575,0))*(INDEX(AL589:AU596,MATCH(DB587,AJ589:AJ596,0),MATCH(DB588,AL588:AU588,0)))</f>
        <v>0</v>
      </c>
      <c r="DC596" s="30">
        <f>INDEX(AY577:BF584,MATCH(AX596,AW577:AW584,0),MATCH(DC587,AY575:BF575,0))*(INDEX(AL589:AU596,MATCH(DC587,AJ589:AJ596,0),MATCH(DC588,AL588:AU588,0)))</f>
        <v>0</v>
      </c>
      <c r="DD596" s="30">
        <f>INDEX(AY577:BF584,MATCH(AX596,AW577:AW584,0),MATCH(DD587,AY575:BF575,0))*(INDEX(AL589:AU596,MATCH(DD587,AJ589:AJ596,0),MATCH(DD588,AL588:AU588,0)))</f>
        <v>0</v>
      </c>
      <c r="DE596" s="30">
        <f>INDEX(AY577:BF584,MATCH(AX596,AW577:AW584,0),MATCH(DE587,AY575:BF575,0))*(INDEX(AL589:AU596,MATCH(DE587,AJ589:AJ596,0),MATCH(DE588,AL588:AU588,0)))</f>
        <v>0</v>
      </c>
      <c r="DF596" s="30">
        <f>INDEX(AY577:BF584,MATCH(AX596,AW577:AW584,0),MATCH(DF587,AY575:BF575,0))*(INDEX(AL589:AU596,MATCH(DF587,AJ589:AJ596,0),MATCH(DF588,AL588:AU588,0)))</f>
        <v>0</v>
      </c>
      <c r="DG596" s="30">
        <f>INDEX(AY577:BF584,MATCH(AX596,AW577:AW584,0),MATCH(DG587,AY575:BF575,0))*(INDEX(AL589:AU596,MATCH(DG587,AJ589:AJ596,0),MATCH(DG588,AL588:AU588,0)))</f>
        <v>0</v>
      </c>
      <c r="DH596" s="30">
        <f>INDEX(AY577:BF584,MATCH(AX596,AW577:AW584,0),MATCH(DH587,AY575:BF575,0))*(INDEX(AL589:AU596,MATCH(DH587,AJ589:AJ596,0),MATCH(DH588,AL588:AU588,0)))</f>
        <v>0</v>
      </c>
      <c r="DI596" s="30">
        <f>INDEX(AY577:BF584,MATCH(AX596,AW577:AW584,0),MATCH(DI587,AY575:BF575,0))*(INDEX(AL589:AU596,MATCH(DI587,AJ589:AJ596,0),MATCH(DI588,AL588:AU588,0)))</f>
        <v>0</v>
      </c>
      <c r="DJ596" s="30">
        <f>INDEX(AY577:BF584,MATCH(AX596,AW577:AW584,0),MATCH(DJ587,AY575:BF575,0))*(INDEX(AL589:AU596,MATCH(DJ587,AJ589:AJ596,0),MATCH(DJ588,AL588:AU588,0)))</f>
        <v>0</v>
      </c>
      <c r="DK596" s="30">
        <f>INDEX(AY577:BF584,MATCH(AX596,AW577:AW584,0),MATCH(DK587,AY575:BF575,0))*(INDEX(AL589:AU596,MATCH(DK587,AJ589:AJ596,0),MATCH(DK588,AL588:AU588,0)))</f>
        <v>0</v>
      </c>
      <c r="DL596" s="30">
        <f>INDEX(AY577:BF584,MATCH(AX596,AW577:AW584,0),MATCH(DL587,AY575:BF575,0))*(INDEX(AL589:AU596,MATCH(DL587,AJ589:AJ596,0),MATCH(DL588,AL588:AU588,0)))</f>
        <v>0</v>
      </c>
      <c r="DM596" s="30">
        <f>INDEX(AY577:BF584,MATCH(AX596,AW577:AW584,0),MATCH(DM587,AY575:BF575,0))*(INDEX(AL589:AU596,MATCH(DM587,AJ589:AJ596,0),MATCH(DM588,AL588:AU588,0)))</f>
        <v>0</v>
      </c>
      <c r="DN596" s="30">
        <f>INDEX(AY577:BF584,MATCH(AX596,AW577:AW584,0),MATCH(DN587,AY575:BF575,0))*(INDEX(AL589:AU596,MATCH(DN587,AJ589:AJ596,0),MATCH(DN588,AL588:AU588,0)))</f>
        <v>0</v>
      </c>
      <c r="DO596" s="30">
        <f>INDEX(AY577:BF584,MATCH(AX596,AW577:AW584,0),MATCH(DO587,AY575:BF575,0))*(INDEX(AL589:AU596,MATCH(DO587,AJ589:AJ596,0),MATCH(DO588,AL588:AU588,0)))</f>
        <v>0</v>
      </c>
      <c r="DP596" s="30">
        <f>INDEX(AY577:BF584,MATCH(AX596,AW577:AW584,0),MATCH(DP587,AY575:BF575,0))*(INDEX(AL589:AU596,MATCH(DP587,AJ589:AJ596,0),MATCH(DP588,AL588:AU588,0)))</f>
        <v>0</v>
      </c>
      <c r="DQ596" s="30">
        <f>INDEX(AY577:BF584,MATCH(AX596,AW577:AW584,0),MATCH(DQ587,AY575:BF575,0))*(INDEX(AL589:AU596,MATCH(DQ587,AJ589:AJ596,0),MATCH(DQ588,AL588:AU588,0)))</f>
        <v>0</v>
      </c>
      <c r="DR596" s="2" t="b">
        <f t="shared" si="627"/>
        <v>1</v>
      </c>
      <c r="DS596" s="29">
        <v>2030</v>
      </c>
      <c r="DT596" s="30">
        <f>IF(DS596&gt;DT587,AY595-AY596,0)</f>
        <v>0</v>
      </c>
      <c r="DU596" s="30">
        <f>IF(DS596&gt;DU587,AZ595-AZ596,0)</f>
        <v>0</v>
      </c>
      <c r="DV596" s="30">
        <f>IF(DS596&gt;DV587,BA595-BA596,0)</f>
        <v>0</v>
      </c>
      <c r="DW596" s="30">
        <f>IF(DS596&gt;DW587,BB595-BB596,0)</f>
        <v>0</v>
      </c>
      <c r="DX596" s="30">
        <f>IF(DS596&gt;DX587,BC595-BC596,0)</f>
        <v>0</v>
      </c>
      <c r="DY596" s="30">
        <f>IF(DS596&gt;DY587,BD595-BD596,0)</f>
        <v>0</v>
      </c>
      <c r="DZ596" s="30">
        <f>IF(DS596&gt;DZ587,BE595-BE596,0)</f>
        <v>0</v>
      </c>
      <c r="EA596" s="30">
        <f>IF(DS596&gt;EA587,BF595-BF596,0)</f>
        <v>0</v>
      </c>
      <c r="EB596" s="30">
        <f>IF(DS596&gt;EB587,BG595-BG596,0)</f>
        <v>0</v>
      </c>
      <c r="EC596" s="30">
        <f>IF(DS596&gt;EC587,BH595-BH596,0)</f>
        <v>0</v>
      </c>
      <c r="ED596" s="30">
        <f>IF(DS596&gt;ED587,BI595-BI596,0)</f>
        <v>0</v>
      </c>
      <c r="EE596" s="30">
        <f>IF(DS596&gt;EE587,BJ595-BJ596,0)</f>
        <v>0</v>
      </c>
      <c r="EF596" s="30">
        <f>IF(DS596&gt;EF587,BK595-BK596,0)</f>
        <v>0</v>
      </c>
      <c r="EG596" s="30">
        <f>IF(DS596&gt;EG587,BL595-BL596,0)</f>
        <v>0</v>
      </c>
      <c r="EH596" s="30">
        <f>IF(DS596&gt;EH587,BM595-BM596,0)</f>
        <v>0</v>
      </c>
      <c r="EI596" s="30">
        <f>IF(DS596&gt;EI587,BN595-BN596,0)</f>
        <v>0</v>
      </c>
      <c r="EJ596" s="30">
        <f>IF(DS596&gt;EJ587,BO595-BO596,0)</f>
        <v>0</v>
      </c>
      <c r="EK596" s="30">
        <f>IF(DS596&gt;EK587,BP595-BP596,0)</f>
        <v>0</v>
      </c>
      <c r="EL596" s="30">
        <f>IF(DS596&gt;EL587,BQ595-BQ596,0)</f>
        <v>0</v>
      </c>
      <c r="EM596" s="30">
        <f>IF(DS596&gt;EM587,BR595-BR596,0)</f>
        <v>0</v>
      </c>
      <c r="EN596" s="30">
        <f>IF(DS596&gt;EN587,BS595-BS596,0)</f>
        <v>0</v>
      </c>
      <c r="EO596" s="30">
        <f>IF(DS596&gt;EO587,BT595-BT596,0)</f>
        <v>0</v>
      </c>
      <c r="EP596" s="30">
        <f>IF(DS596&gt;EP587,BU595-BU596,0)</f>
        <v>0</v>
      </c>
      <c r="EQ596" s="30">
        <f>IF(DS596&gt;EQ587,BV595-BV596,0)</f>
        <v>0</v>
      </c>
      <c r="ER596" s="30">
        <f>IF(DS596&gt;ER587,BW595-BW596,0)</f>
        <v>0</v>
      </c>
      <c r="ES596" s="30">
        <f>IF(DS596&gt;ES587,BX595-BX596,0)</f>
        <v>0</v>
      </c>
      <c r="ET596" s="30">
        <f>IF(DS596&gt;ET587,BY595-BY596,0)</f>
        <v>0</v>
      </c>
      <c r="EU596" s="30">
        <f>IF(DS596&gt;EU587,BZ595-BZ596,0)</f>
        <v>0</v>
      </c>
      <c r="EV596" s="30">
        <f>IF(DS596&gt;EV587,CA595-CA596,0)</f>
        <v>0</v>
      </c>
      <c r="EW596" s="30">
        <f>IF(DS596&gt;EW587,CB595-CB596,0)</f>
        <v>0</v>
      </c>
      <c r="EX596" s="30">
        <f>IF(DS596&gt;EX587,CC595-CC596,0)</f>
        <v>0</v>
      </c>
      <c r="EY596" s="30">
        <f>IF(DS596&gt;EY587,CD595-CD596,0)</f>
        <v>0</v>
      </c>
      <c r="EZ596" s="30">
        <f>IF(DS596&gt;EZ587,CE595-CE596,0)</f>
        <v>0</v>
      </c>
      <c r="FA596" s="30">
        <f>IF(DS596&gt;FA587,CF595-CF596,0)</f>
        <v>0</v>
      </c>
      <c r="FB596" s="30">
        <f>IF(DS596&gt;FB587,CG595-CG596,0)</f>
        <v>0</v>
      </c>
      <c r="FC596" s="30">
        <f>IF(DS596&gt;FC587,CH595-CH596,0)</f>
        <v>0</v>
      </c>
      <c r="FD596" s="30">
        <f>IF(DS596&gt;FD587,CI595-CI596,0)</f>
        <v>0</v>
      </c>
      <c r="FE596" s="30">
        <f>IF(DS596&gt;FE587,CJ595-CJ596,0)</f>
        <v>0</v>
      </c>
      <c r="FF596" s="30">
        <f>IF(DS596&gt;FF587,CK595-CK596,0)</f>
        <v>0</v>
      </c>
      <c r="FG596" s="30">
        <f>IF(DS596&gt;FG587,CL595-CL596,0)</f>
        <v>0</v>
      </c>
      <c r="FH596" s="30">
        <f>IF(DS596&gt;FH587,CM595-CM596,0)</f>
        <v>0</v>
      </c>
      <c r="FI596" s="30">
        <f>IF(DS596&gt;FI587,CN595-CN596,0)</f>
        <v>0</v>
      </c>
      <c r="FJ596" s="30">
        <f>IF(DS596&gt;FJ587,CO595-CO596,0)</f>
        <v>0</v>
      </c>
      <c r="FK596" s="30">
        <f>IF(DS596&gt;FK587,CP595-CP596,0)</f>
        <v>0</v>
      </c>
      <c r="FL596" s="30">
        <f>IF(DS596&gt;FL587,CQ595-CQ596,0)</f>
        <v>0</v>
      </c>
      <c r="FM596" s="30">
        <f>IF(DS596&gt;FM587,CR595-CR596,0)</f>
        <v>0</v>
      </c>
      <c r="FN596" s="30">
        <f>IF(DS596&gt;FN587,CS595-CS596,0)</f>
        <v>0</v>
      </c>
      <c r="FO596" s="30">
        <f>IF(DS596&gt;FO587,CT595-CT596,0)</f>
        <v>0</v>
      </c>
      <c r="FP596" s="30">
        <f>IF(DS596&gt;FP587,CU595-CU596,0)</f>
        <v>0</v>
      </c>
      <c r="FQ596" s="30">
        <f>IF(DS596&gt;FQ587,CV595-CV596,0)</f>
        <v>0</v>
      </c>
      <c r="FR596" s="30">
        <f>IF(DS596&gt;FR587,CW595-CW596,0)</f>
        <v>0</v>
      </c>
      <c r="FS596" s="30">
        <f>IF(DS596&gt;FS587,CX595-CX596,0)</f>
        <v>0</v>
      </c>
      <c r="FT596" s="30">
        <f>IF(DS596&gt;FT587,CY595-CY596,0)</f>
        <v>0</v>
      </c>
      <c r="FU596" s="30">
        <f>IF(DS596&gt;FU587,CZ595-CZ596,0)</f>
        <v>0</v>
      </c>
      <c r="FV596" s="30">
        <f>IF(DS596&gt;FV587,DA595-DA596,0)</f>
        <v>0</v>
      </c>
      <c r="FW596" s="30">
        <f>IF(DS596&gt;FW587,DB595-DB596,0)</f>
        <v>0</v>
      </c>
      <c r="FX596" s="30">
        <f>IF(DS596&gt;FX587,DC595-DC596,0)</f>
        <v>0</v>
      </c>
      <c r="FY596" s="30">
        <f>IF(DS596&gt;FY587,DD595-DD596,0)</f>
        <v>0</v>
      </c>
      <c r="FZ596" s="30">
        <f>IF(DS596&gt;FZ587,DE595-DE596,0)</f>
        <v>0</v>
      </c>
      <c r="GA596" s="30">
        <f>IF(DS596&gt;GA587,DF595-DF596,0)</f>
        <v>0</v>
      </c>
      <c r="GB596" s="30">
        <f>IF(DS596&gt;GB587,DG595-DG596,0)</f>
        <v>0</v>
      </c>
      <c r="GC596" s="30">
        <f>IF(DS596&gt;GC587,DH595-DH596,0)</f>
        <v>0</v>
      </c>
      <c r="GD596" s="30">
        <f>IF(DS596&gt;GD587,DI595-DI596,0)</f>
        <v>0</v>
      </c>
      <c r="GE596" s="30">
        <f>IF(DS596&gt;GE587,DJ595-DJ596,0)</f>
        <v>0</v>
      </c>
      <c r="GF596" s="30">
        <f>IF(DS596&gt;GF587,DK595-DK596,0)</f>
        <v>0</v>
      </c>
      <c r="GG596" s="30">
        <f>IF(DS596&gt;GG587,DL595-DL596,0)</f>
        <v>0</v>
      </c>
      <c r="GH596" s="30">
        <f>IF(DS596&gt;GH587,DM595-DM596,0)</f>
        <v>0</v>
      </c>
      <c r="GI596" s="30">
        <f>IF(DS596&gt;GI587,DN595-DN596,0)</f>
        <v>0</v>
      </c>
      <c r="GJ596" s="30">
        <f>IF(DS596&gt;GJ587,DO595-DO596,0)</f>
        <v>0</v>
      </c>
      <c r="GK596" s="30">
        <f>IF(DS596&gt;GK587,DP595-DP596,0)</f>
        <v>0</v>
      </c>
      <c r="GL596" s="30">
        <f>IF(DS596&gt;GL587,DQ595-DQ596,0)</f>
        <v>0</v>
      </c>
      <c r="GM596" s="30" t="b">
        <f t="shared" si="628"/>
        <v>1</v>
      </c>
      <c r="GO596" s="29">
        <v>2030</v>
      </c>
      <c r="GP596" s="27">
        <f>SUMIF(DT588:GL588,GP588,DT596:GL596)</f>
        <v>0</v>
      </c>
      <c r="GQ596" s="28">
        <f>SUMIF(DT588:GL588,GQ588,DT596:GL596)</f>
        <v>0</v>
      </c>
      <c r="GR596" s="28">
        <f>SUMIF(DT588:GL588,GR588,DT596:GL596)</f>
        <v>0</v>
      </c>
      <c r="GS596" s="28">
        <f>SUMIF(DT588:GL588,GS588,DT596:GL596)</f>
        <v>0</v>
      </c>
      <c r="GT596" s="28">
        <f>SUMIF(DT588:GL588,GT588,DT596:GL596)</f>
        <v>0</v>
      </c>
      <c r="GU596" s="28">
        <f>SUMIF(DT588:GL588,GU588,DT596:GL596)</f>
        <v>0</v>
      </c>
      <c r="GV596" s="28">
        <f>SUMIF(DT588:GL588,GV588,DT596:GL596)</f>
        <v>0</v>
      </c>
      <c r="GW596" s="28">
        <f>SUMIF(DT588:GL588,GW588,DT596:GL596)</f>
        <v>0</v>
      </c>
      <c r="GX596" s="28">
        <f>SUMIF(DT588:GL588,GX588,DT596:GL596)</f>
        <v>0</v>
      </c>
      <c r="GY596" s="28">
        <f>SUMIF(DT588:GL588,GY588,DT596:GL596)</f>
        <v>0</v>
      </c>
      <c r="GZ596" s="28">
        <f>SUMIF(DT588:GL588,GZ588,DT596:GL596)</f>
        <v>0</v>
      </c>
      <c r="HA596" s="27" t="b">
        <f t="shared" si="629"/>
        <v>1</v>
      </c>
    </row>
    <row r="597" spans="1:221" hidden="1" x14ac:dyDescent="0.2">
      <c r="A597" s="2" t="s">
        <v>1</v>
      </c>
      <c r="B597" s="26"/>
      <c r="S597" s="16"/>
    </row>
    <row r="598" spans="1:221" hidden="1" x14ac:dyDescent="0.2">
      <c r="A598" s="2" t="s">
        <v>1</v>
      </c>
      <c r="B598" s="26"/>
      <c r="S598" s="16"/>
      <c r="DS598" s="2" t="s">
        <v>12</v>
      </c>
    </row>
    <row r="599" spans="1:221" hidden="1" x14ac:dyDescent="0.2">
      <c r="A599" s="2" t="s">
        <v>1</v>
      </c>
      <c r="B599" s="26"/>
      <c r="H599" s="64"/>
      <c r="I599" s="64"/>
      <c r="J599" s="64"/>
      <c r="K599" s="64"/>
      <c r="L599" s="64"/>
      <c r="M599" s="64"/>
      <c r="N599" s="64"/>
      <c r="O599" s="64"/>
      <c r="P599" s="64"/>
      <c r="Q599" s="64"/>
      <c r="R599" s="64"/>
      <c r="S599" s="16"/>
      <c r="T599" s="63"/>
      <c r="DS599" s="50"/>
      <c r="DT599" s="44">
        <v>2023</v>
      </c>
      <c r="DU599" s="44">
        <v>2024</v>
      </c>
      <c r="DV599" s="44">
        <v>2024</v>
      </c>
      <c r="DW599" s="44">
        <v>2024</v>
      </c>
      <c r="DX599" s="44">
        <v>2024</v>
      </c>
      <c r="DY599" s="44">
        <v>2024</v>
      </c>
      <c r="DZ599" s="44">
        <v>2024</v>
      </c>
      <c r="EA599" s="44">
        <v>2024</v>
      </c>
      <c r="EB599" s="44">
        <v>2024</v>
      </c>
      <c r="EC599" s="44">
        <v>2024</v>
      </c>
      <c r="ED599" s="44">
        <v>2024</v>
      </c>
      <c r="EE599" s="44">
        <v>2025</v>
      </c>
      <c r="EF599" s="44">
        <v>2025</v>
      </c>
      <c r="EG599" s="44">
        <v>2025</v>
      </c>
      <c r="EH599" s="44">
        <v>2025</v>
      </c>
      <c r="EI599" s="44">
        <v>2025</v>
      </c>
      <c r="EJ599" s="44">
        <v>2025</v>
      </c>
      <c r="EK599" s="44">
        <v>2025</v>
      </c>
      <c r="EL599" s="44">
        <v>2025</v>
      </c>
      <c r="EM599" s="44">
        <v>2025</v>
      </c>
      <c r="EN599" s="44">
        <v>2025</v>
      </c>
      <c r="EO599" s="44">
        <v>2026</v>
      </c>
      <c r="EP599" s="44">
        <v>2026</v>
      </c>
      <c r="EQ599" s="44">
        <v>2026</v>
      </c>
      <c r="ER599" s="44">
        <v>2026</v>
      </c>
      <c r="ES599" s="44">
        <v>2026</v>
      </c>
      <c r="ET599" s="44">
        <v>2026</v>
      </c>
      <c r="EU599" s="44">
        <v>2026</v>
      </c>
      <c r="EV599" s="44">
        <v>2026</v>
      </c>
      <c r="EW599" s="44">
        <v>2026</v>
      </c>
      <c r="EX599" s="44">
        <v>2026</v>
      </c>
      <c r="EY599" s="44">
        <v>2027</v>
      </c>
      <c r="EZ599" s="44">
        <v>2027</v>
      </c>
      <c r="FA599" s="44">
        <v>2027</v>
      </c>
      <c r="FB599" s="44">
        <v>2027</v>
      </c>
      <c r="FC599" s="44">
        <v>2027</v>
      </c>
      <c r="FD599" s="44">
        <v>2027</v>
      </c>
      <c r="FE599" s="44">
        <v>2027</v>
      </c>
      <c r="FF599" s="44">
        <v>2027</v>
      </c>
      <c r="FG599" s="44">
        <v>2027</v>
      </c>
      <c r="FH599" s="44">
        <v>2027</v>
      </c>
      <c r="FI599" s="44">
        <v>2028</v>
      </c>
      <c r="FJ599" s="44">
        <v>2028</v>
      </c>
      <c r="FK599" s="44">
        <v>2028</v>
      </c>
      <c r="FL599" s="44">
        <v>2028</v>
      </c>
      <c r="FM599" s="44">
        <v>2028</v>
      </c>
      <c r="FN599" s="44">
        <v>2028</v>
      </c>
      <c r="FO599" s="44">
        <v>2028</v>
      </c>
      <c r="FP599" s="44">
        <v>2028</v>
      </c>
      <c r="FQ599" s="44">
        <v>2028</v>
      </c>
      <c r="FR599" s="44">
        <v>2028</v>
      </c>
      <c r="FS599" s="44">
        <v>2029</v>
      </c>
      <c r="FT599" s="44">
        <v>2029</v>
      </c>
      <c r="FU599" s="44">
        <v>2029</v>
      </c>
      <c r="FV599" s="44">
        <v>2029</v>
      </c>
      <c r="FW599" s="44">
        <v>2029</v>
      </c>
      <c r="FX599" s="44">
        <v>2029</v>
      </c>
      <c r="FY599" s="44">
        <v>2029</v>
      </c>
      <c r="FZ599" s="44">
        <v>2029</v>
      </c>
      <c r="GA599" s="44">
        <v>2029</v>
      </c>
      <c r="GB599" s="44">
        <v>2029</v>
      </c>
      <c r="GC599" s="44">
        <v>2030</v>
      </c>
      <c r="GD599" s="44">
        <v>2030</v>
      </c>
      <c r="GE599" s="44">
        <v>2030</v>
      </c>
      <c r="GF599" s="44">
        <v>2030</v>
      </c>
      <c r="GG599" s="44">
        <v>2030</v>
      </c>
      <c r="GH599" s="44">
        <v>2030</v>
      </c>
      <c r="GI599" s="44">
        <v>2030</v>
      </c>
      <c r="GJ599" s="44">
        <v>2030</v>
      </c>
      <c r="GK599" s="44">
        <v>2030</v>
      </c>
      <c r="GL599" s="44">
        <v>2030</v>
      </c>
      <c r="GM599" s="332" t="s">
        <v>2</v>
      </c>
      <c r="GN599" s="63"/>
      <c r="GO599" s="63"/>
      <c r="GP599" s="63" t="s">
        <v>11</v>
      </c>
      <c r="GQ599" s="63"/>
      <c r="GR599" s="63"/>
      <c r="GS599" s="63"/>
      <c r="GT599" s="63"/>
      <c r="GU599" s="63"/>
      <c r="GV599" s="63"/>
      <c r="GW599" s="63"/>
      <c r="GX599" s="63"/>
      <c r="GY599" s="63"/>
      <c r="GZ599" s="63"/>
      <c r="HC599" s="2" t="s">
        <v>10</v>
      </c>
    </row>
    <row r="600" spans="1:221" hidden="1" x14ac:dyDescent="0.2">
      <c r="A600" s="2" t="s">
        <v>1</v>
      </c>
      <c r="B600" s="26"/>
      <c r="I600" s="34"/>
      <c r="J600" s="34"/>
      <c r="K600" s="34"/>
      <c r="L600" s="34"/>
      <c r="M600" s="34"/>
      <c r="N600" s="34"/>
      <c r="O600" s="34"/>
      <c r="P600" s="34"/>
      <c r="Q600" s="34"/>
      <c r="R600" s="34"/>
      <c r="S600" s="16"/>
      <c r="T600" s="62"/>
      <c r="DS600" s="42" t="s">
        <v>4</v>
      </c>
      <c r="DT600" s="44" t="s">
        <v>3</v>
      </c>
      <c r="DU600" s="44" t="str">
        <f t="shared" ref="DU600:ED600" si="640">E576</f>
        <v/>
      </c>
      <c r="DV600" s="44" t="str">
        <f t="shared" si="640"/>
        <v/>
      </c>
      <c r="DW600" s="44" t="str">
        <f t="shared" si="640"/>
        <v/>
      </c>
      <c r="DX600" s="44" t="str">
        <f t="shared" si="640"/>
        <v/>
      </c>
      <c r="DY600" s="44" t="str">
        <f t="shared" si="640"/>
        <v/>
      </c>
      <c r="DZ600" s="44" t="str">
        <f t="shared" si="640"/>
        <v/>
      </c>
      <c r="EA600" s="44" t="str">
        <f t="shared" si="640"/>
        <v/>
      </c>
      <c r="EB600" s="44" t="str">
        <f t="shared" si="640"/>
        <v/>
      </c>
      <c r="EC600" s="44" t="str">
        <f t="shared" si="640"/>
        <v/>
      </c>
      <c r="ED600" s="44" t="str">
        <f t="shared" si="640"/>
        <v/>
      </c>
      <c r="EE600" s="44" t="str">
        <f t="shared" ref="EE600:EN600" si="641">E576</f>
        <v/>
      </c>
      <c r="EF600" s="44" t="str">
        <f t="shared" si="641"/>
        <v/>
      </c>
      <c r="EG600" s="44" t="str">
        <f t="shared" si="641"/>
        <v/>
      </c>
      <c r="EH600" s="44" t="str">
        <f t="shared" si="641"/>
        <v/>
      </c>
      <c r="EI600" s="44" t="str">
        <f t="shared" si="641"/>
        <v/>
      </c>
      <c r="EJ600" s="44" t="str">
        <f t="shared" si="641"/>
        <v/>
      </c>
      <c r="EK600" s="44" t="str">
        <f t="shared" si="641"/>
        <v/>
      </c>
      <c r="EL600" s="44" t="str">
        <f t="shared" si="641"/>
        <v/>
      </c>
      <c r="EM600" s="44" t="str">
        <f t="shared" si="641"/>
        <v/>
      </c>
      <c r="EN600" s="44" t="str">
        <f t="shared" si="641"/>
        <v/>
      </c>
      <c r="EO600" s="44" t="str">
        <f t="shared" ref="EO600:EX600" si="642">E576</f>
        <v/>
      </c>
      <c r="EP600" s="44" t="str">
        <f t="shared" si="642"/>
        <v/>
      </c>
      <c r="EQ600" s="44" t="str">
        <f t="shared" si="642"/>
        <v/>
      </c>
      <c r="ER600" s="44" t="str">
        <f t="shared" si="642"/>
        <v/>
      </c>
      <c r="ES600" s="44" t="str">
        <f t="shared" si="642"/>
        <v/>
      </c>
      <c r="ET600" s="44" t="str">
        <f t="shared" si="642"/>
        <v/>
      </c>
      <c r="EU600" s="44" t="str">
        <f t="shared" si="642"/>
        <v/>
      </c>
      <c r="EV600" s="44" t="str">
        <f t="shared" si="642"/>
        <v/>
      </c>
      <c r="EW600" s="44" t="str">
        <f t="shared" si="642"/>
        <v/>
      </c>
      <c r="EX600" s="44" t="str">
        <f t="shared" si="642"/>
        <v/>
      </c>
      <c r="EY600" s="44" t="str">
        <f t="shared" ref="EY600:FH600" si="643">E576</f>
        <v/>
      </c>
      <c r="EZ600" s="44" t="str">
        <f t="shared" si="643"/>
        <v/>
      </c>
      <c r="FA600" s="44" t="str">
        <f t="shared" si="643"/>
        <v/>
      </c>
      <c r="FB600" s="44" t="str">
        <f t="shared" si="643"/>
        <v/>
      </c>
      <c r="FC600" s="44" t="str">
        <f t="shared" si="643"/>
        <v/>
      </c>
      <c r="FD600" s="44" t="str">
        <f t="shared" si="643"/>
        <v/>
      </c>
      <c r="FE600" s="44" t="str">
        <f t="shared" si="643"/>
        <v/>
      </c>
      <c r="FF600" s="44" t="str">
        <f t="shared" si="643"/>
        <v/>
      </c>
      <c r="FG600" s="44" t="str">
        <f t="shared" si="643"/>
        <v/>
      </c>
      <c r="FH600" s="44" t="str">
        <f t="shared" si="643"/>
        <v/>
      </c>
      <c r="FI600" s="44" t="str">
        <f t="shared" ref="FI600:FR600" si="644">E576</f>
        <v/>
      </c>
      <c r="FJ600" s="44" t="str">
        <f t="shared" si="644"/>
        <v/>
      </c>
      <c r="FK600" s="44" t="str">
        <f t="shared" si="644"/>
        <v/>
      </c>
      <c r="FL600" s="44" t="str">
        <f t="shared" si="644"/>
        <v/>
      </c>
      <c r="FM600" s="44" t="str">
        <f t="shared" si="644"/>
        <v/>
      </c>
      <c r="FN600" s="44" t="str">
        <f t="shared" si="644"/>
        <v/>
      </c>
      <c r="FO600" s="44" t="str">
        <f t="shared" si="644"/>
        <v/>
      </c>
      <c r="FP600" s="44" t="str">
        <f t="shared" si="644"/>
        <v/>
      </c>
      <c r="FQ600" s="44" t="str">
        <f t="shared" si="644"/>
        <v/>
      </c>
      <c r="FR600" s="44" t="str">
        <f t="shared" si="644"/>
        <v/>
      </c>
      <c r="FS600" s="44" t="str">
        <f t="shared" ref="FS600:GB600" si="645">E576</f>
        <v/>
      </c>
      <c r="FT600" s="44" t="str">
        <f t="shared" si="645"/>
        <v/>
      </c>
      <c r="FU600" s="44" t="str">
        <f t="shared" si="645"/>
        <v/>
      </c>
      <c r="FV600" s="44" t="str">
        <f t="shared" si="645"/>
        <v/>
      </c>
      <c r="FW600" s="44" t="str">
        <f t="shared" si="645"/>
        <v/>
      </c>
      <c r="FX600" s="44" t="str">
        <f t="shared" si="645"/>
        <v/>
      </c>
      <c r="FY600" s="44" t="str">
        <f t="shared" si="645"/>
        <v/>
      </c>
      <c r="FZ600" s="44" t="str">
        <f t="shared" si="645"/>
        <v/>
      </c>
      <c r="GA600" s="44" t="str">
        <f t="shared" si="645"/>
        <v/>
      </c>
      <c r="GB600" s="44" t="str">
        <f t="shared" si="645"/>
        <v/>
      </c>
      <c r="GC600" s="44" t="str">
        <f t="shared" ref="GC600:GL600" si="646">E576</f>
        <v/>
      </c>
      <c r="GD600" s="44" t="str">
        <f t="shared" si="646"/>
        <v/>
      </c>
      <c r="GE600" s="44" t="str">
        <f t="shared" si="646"/>
        <v/>
      </c>
      <c r="GF600" s="44" t="str">
        <f t="shared" si="646"/>
        <v/>
      </c>
      <c r="GG600" s="44" t="str">
        <f t="shared" si="646"/>
        <v/>
      </c>
      <c r="GH600" s="44" t="str">
        <f t="shared" si="646"/>
        <v/>
      </c>
      <c r="GI600" s="44" t="str">
        <f t="shared" si="646"/>
        <v/>
      </c>
      <c r="GJ600" s="44" t="str">
        <f t="shared" si="646"/>
        <v/>
      </c>
      <c r="GK600" s="44" t="str">
        <f t="shared" si="646"/>
        <v/>
      </c>
      <c r="GL600" s="44" t="str">
        <f t="shared" si="646"/>
        <v/>
      </c>
      <c r="GM600" s="333"/>
      <c r="GO600" s="42" t="s">
        <v>4</v>
      </c>
      <c r="GP600" s="27" t="s">
        <v>3</v>
      </c>
      <c r="GQ600" s="27" t="str">
        <f t="shared" ref="GQ600:GZ600" si="647">E576</f>
        <v/>
      </c>
      <c r="GR600" s="27" t="str">
        <f t="shared" si="647"/>
        <v/>
      </c>
      <c r="GS600" s="27" t="str">
        <f t="shared" si="647"/>
        <v/>
      </c>
      <c r="GT600" s="27" t="str">
        <f t="shared" si="647"/>
        <v/>
      </c>
      <c r="GU600" s="27" t="str">
        <f t="shared" si="647"/>
        <v/>
      </c>
      <c r="GV600" s="27" t="str">
        <f t="shared" si="647"/>
        <v/>
      </c>
      <c r="GW600" s="27" t="str">
        <f t="shared" si="647"/>
        <v/>
      </c>
      <c r="GX600" s="27" t="str">
        <f t="shared" si="647"/>
        <v/>
      </c>
      <c r="GY600" s="27" t="str">
        <f t="shared" si="647"/>
        <v/>
      </c>
      <c r="GZ600" s="27" t="str">
        <f t="shared" si="647"/>
        <v/>
      </c>
      <c r="HA600" s="27" t="s">
        <v>2</v>
      </c>
      <c r="HC600" s="27" t="str">
        <f t="shared" ref="HC600:HL600" si="648">E576</f>
        <v/>
      </c>
      <c r="HD600" s="27" t="str">
        <f t="shared" si="648"/>
        <v/>
      </c>
      <c r="HE600" s="27" t="str">
        <f t="shared" si="648"/>
        <v/>
      </c>
      <c r="HF600" s="27" t="str">
        <f t="shared" si="648"/>
        <v/>
      </c>
      <c r="HG600" s="27" t="str">
        <f t="shared" si="648"/>
        <v/>
      </c>
      <c r="HH600" s="27" t="str">
        <f t="shared" si="648"/>
        <v/>
      </c>
      <c r="HI600" s="27" t="str">
        <f t="shared" si="648"/>
        <v/>
      </c>
      <c r="HJ600" s="27" t="str">
        <f t="shared" si="648"/>
        <v/>
      </c>
      <c r="HK600" s="27" t="str">
        <f t="shared" si="648"/>
        <v/>
      </c>
      <c r="HL600" s="27" t="str">
        <f t="shared" si="648"/>
        <v/>
      </c>
      <c r="HM600" s="27" t="s">
        <v>2</v>
      </c>
    </row>
    <row r="601" spans="1:221" hidden="1" x14ac:dyDescent="0.2">
      <c r="A601" s="2" t="s">
        <v>1</v>
      </c>
      <c r="B601" s="26"/>
      <c r="I601" s="34"/>
      <c r="J601" s="34"/>
      <c r="K601" s="34"/>
      <c r="L601" s="34"/>
      <c r="M601" s="34"/>
      <c r="N601" s="34"/>
      <c r="O601" s="34"/>
      <c r="P601" s="34"/>
      <c r="Q601" s="34"/>
      <c r="R601" s="34"/>
      <c r="S601" s="16"/>
      <c r="T601" s="62"/>
      <c r="DS601" s="29">
        <v>2023</v>
      </c>
      <c r="DT601" s="30">
        <f>INDEX(DU577:EB584,MATCH(DS601,DS577:DS584,0),MATCH(DT599,DU575:EB575,0))*INDEX(AK589:AU596,MATCH(DT599,AJ589:AJ596,0),MATCH(DT600,AK588:AU588,0))</f>
        <v>0</v>
      </c>
      <c r="DU601" s="30">
        <f>INDEX(DU577:EB584,MATCH(DS601,DS577:DS584,0),MATCH(DU599,DU575:EB575,0))*INDEX(AK589:AU596,MATCH(DU599,AJ589:AJ596,0),MATCH(DU600,AK588:AU588,0))</f>
        <v>0</v>
      </c>
      <c r="DV601" s="30">
        <f>INDEX(DU577:EB584,MATCH(DS601,DS577:DS584,0),MATCH(DV599,DU575:EB575,0))*INDEX(AK589:AU596,MATCH(DV599,AJ589:AJ596,0),MATCH(DV600,AK588:AU588,0))</f>
        <v>0</v>
      </c>
      <c r="DW601" s="30">
        <f>INDEX(DU577:EB584,MATCH(DS601,DS577:DS584,0),MATCH(DW599,DU575:EB575,0))*INDEX(AK589:AU596,MATCH(DW599,AJ589:AJ596,0),MATCH(DW600,AK588:AU588,0))</f>
        <v>0</v>
      </c>
      <c r="DX601" s="30">
        <f>INDEX(DU577:EB584,MATCH(DS601,DS577:DS584,0),MATCH(DX599,DU575:EB575,0))*INDEX(AK589:AU596,MATCH(DX599,AJ589:AJ596,0),MATCH(DX600,AK588:AU588,0))</f>
        <v>0</v>
      </c>
      <c r="DY601" s="30">
        <f>INDEX(DU577:EB584,MATCH(DS601,DS577:DS584,0),MATCH(DY599,DU575:EB575,0))*INDEX(AK589:AU596,MATCH(DY599,AJ589:AJ596,0),MATCH(DY600,AK588:AU588,0))</f>
        <v>0</v>
      </c>
      <c r="DZ601" s="30">
        <f>INDEX(DU577:EB584,MATCH(DS601,DS577:DS584,0),MATCH(DZ599,DU575:EB575,0))*INDEX(AK589:AU596,MATCH(DZ599,AJ589:AJ596,0),MATCH(DZ600,AK588:AU588,0))</f>
        <v>0</v>
      </c>
      <c r="EA601" s="30">
        <f>INDEX(DU577:EB584,MATCH(DS601,DS577:DS584,0),MATCH(EA599,DU575:EB575,0))*INDEX(AK589:AU596,MATCH(EA599,AJ589:AJ596,0),MATCH(EA600,AK588:AU588,0))</f>
        <v>0</v>
      </c>
      <c r="EB601" s="30">
        <f>INDEX(DU577:EB584,MATCH(DS601,DS577:DS584,0),MATCH(EB599,DU575:EB575,0))*INDEX(AK589:AU596,MATCH(EB599,AJ589:AJ596,0),MATCH(EB600,AK588:AU588,0))</f>
        <v>0</v>
      </c>
      <c r="EC601" s="30">
        <f>INDEX(DU577:EB584,MATCH(DS601,DS577:DS584,0),MATCH(EC599,DU575:EB575,0))*INDEX(AK589:AU596,MATCH(EC599,AJ589:AJ596,0),MATCH(EC600,AK588:AU588,0))</f>
        <v>0</v>
      </c>
      <c r="ED601" s="30">
        <f>INDEX(DU577:EB584,MATCH(DS601,DS577:DS584,0),MATCH(ED599,DU575:EB575,0))*INDEX(AK589:AU596,MATCH(ED599,AJ589:AJ596,0),MATCH(ED600,AK588:AU588,0))</f>
        <v>0</v>
      </c>
      <c r="EE601" s="30">
        <f>INDEX(DU577:EB584,MATCH(DS601,DS577:DS584,0),MATCH(EE599,DU575:EB575,0))*INDEX(AK589:AU596,MATCH(EE599,AJ589:AJ596,0),MATCH(EE600,AK588:AU588,0))</f>
        <v>0</v>
      </c>
      <c r="EF601" s="30">
        <f>INDEX(DU577:EB584,MATCH(DS601,DS577:DS584,0),MATCH(EF599,DU575:EB575,0))*INDEX(AK589:AU596,MATCH(EF599,AJ589:AJ596,0),MATCH(EF600,AK588:AU588,0))</f>
        <v>0</v>
      </c>
      <c r="EG601" s="30">
        <f>INDEX(DU577:EB584,MATCH(DS601,DS577:DS584,0),MATCH(EG599,DU575:EB575,0))*INDEX(AK589:AU596,MATCH(EG599,AJ589:AJ596,0),MATCH(EG600,AK588:AU588,0))</f>
        <v>0</v>
      </c>
      <c r="EH601" s="30">
        <f>INDEX(DU577:EB584,MATCH(DS601,DS577:DS584,0),MATCH(EH599,DU575:EB575,0))*INDEX(AK589:AU596,MATCH(EH599,AJ589:AJ596,0),MATCH(EH600,AK588:AU588,0))</f>
        <v>0</v>
      </c>
      <c r="EI601" s="30">
        <f>INDEX(DU577:EB584,MATCH(DS601,DS577:DS584,0),MATCH(EI599,DU575:EB575,0))*INDEX(AK589:AU596,MATCH(EI599,AJ589:AJ596,0),MATCH(EI600,AK588:AU588,0))</f>
        <v>0</v>
      </c>
      <c r="EJ601" s="30">
        <f>INDEX(DU577:EB584,MATCH(DS601,DS577:DS584,0),MATCH(EJ599,DU575:EB575,0))*INDEX(AK589:AU596,MATCH(EJ599,AJ589:AJ596,0),MATCH(EJ600,AK588:AU588,0))</f>
        <v>0</v>
      </c>
      <c r="EK601" s="30">
        <f>INDEX(DU577:EB584,MATCH(DS601,DS577:DS584,0),MATCH(EK599,DU575:EB575,0))*INDEX(AK589:AU596,MATCH(EK599,AJ589:AJ596,0),MATCH(EK600,AK588:AU588,0))</f>
        <v>0</v>
      </c>
      <c r="EL601" s="30">
        <f>INDEX(DU577:EB584,MATCH(DS601,DS577:DS584,0),MATCH(EL599,DU575:EB575,0))*INDEX(AK589:AU596,MATCH(EL599,AJ589:AJ596,0),MATCH(EL600,AK588:AU588,0))</f>
        <v>0</v>
      </c>
      <c r="EM601" s="30">
        <f>INDEX(DU577:EB584,MATCH(DS601,DS577:DS584,0),MATCH(EM599,DU575:EB575,0))*INDEX(AK589:AU596,MATCH(EM599,AJ589:AJ596,0),MATCH(EM600,AK588:AU588,0))</f>
        <v>0</v>
      </c>
      <c r="EN601" s="30">
        <f>INDEX(DU577:EB584,MATCH(DS601,DS577:DS584,0),MATCH(EN599,DU575:EB575,0))*INDEX(AK589:AU596,MATCH(EN599,AJ589:AJ596,0),MATCH(EN600,AK588:AU588,0))</f>
        <v>0</v>
      </c>
      <c r="EO601" s="30">
        <f>INDEX(DU577:EB584,MATCH(DS601,DS577:DS584,0),MATCH(EO599,DU575:EB575,0))*INDEX(AK589:AU596,MATCH(EO599,AJ589:AJ596,0),MATCH(EO600,AK588:AU588,0))</f>
        <v>0</v>
      </c>
      <c r="EP601" s="30">
        <f>INDEX(DU577:EB584,MATCH(DS601,DS577:DS584,0),MATCH(EP599,DU575:EB575,0))*INDEX(AK589:AU596,MATCH(EP599,AJ589:AJ596,0),MATCH(EP600,AK588:AU588,0))</f>
        <v>0</v>
      </c>
      <c r="EQ601" s="30">
        <f>INDEX(DU577:EB584,MATCH(DS601,DS577:DS584,0),MATCH(EQ599,DU575:EB575,0))*INDEX(AK589:AU596,MATCH(EQ599,AJ589:AJ596,0),MATCH(EQ600,AK588:AU588,0))</f>
        <v>0</v>
      </c>
      <c r="ER601" s="30">
        <f>INDEX(DU577:EB584,MATCH(DS601,DS577:DS584,0),MATCH(ER599,DU575:EB575,0))*INDEX(AK589:AU596,MATCH(ER599,AJ589:AJ596,0),MATCH(ER600,AK588:AU588,0))</f>
        <v>0</v>
      </c>
      <c r="ES601" s="30">
        <f>INDEX(DU577:EB584,MATCH(DS601,DS577:DS584,0),MATCH(ES599,DU575:EB575,0))*INDEX(AK589:AU596,MATCH(ES599,AJ589:AJ596,0),MATCH(ES600,AK588:AU588,0))</f>
        <v>0</v>
      </c>
      <c r="ET601" s="30">
        <f>INDEX(DU577:EB584,MATCH(DS601,DS577:DS584,0),MATCH(ET599,DU575:EB575,0))*INDEX(AK589:AU596,MATCH(ET599,AJ589:AJ596,0),MATCH(ET600,AK588:AU588,0))</f>
        <v>0</v>
      </c>
      <c r="EU601" s="30">
        <f>INDEX(DU577:EB584,MATCH(DS601,DS577:DS584,0),MATCH(EU599,DU575:EB575,0))*INDEX(AK589:AU596,MATCH(EU599,AJ589:AJ596,0),MATCH(EU600,AK588:AU588,0))</f>
        <v>0</v>
      </c>
      <c r="EV601" s="30">
        <f>INDEX(DU577:EB584,MATCH(DS601,DS577:DS584,0),MATCH(EV599,DU575:EB575,0))*INDEX(AK589:AU596,MATCH(EV599,AJ589:AJ596,0),MATCH(EV600,AK588:AU588,0))</f>
        <v>0</v>
      </c>
      <c r="EW601" s="30">
        <f>INDEX(DU577:EB584,MATCH(DS601,DS577:DS584,0),MATCH(EW599,DU575:EB575,0))*INDEX(AK589:AU596,MATCH(EW599,AJ589:AJ596,0),MATCH(EW600,AK588:AU588,0))</f>
        <v>0</v>
      </c>
      <c r="EX601" s="30">
        <f>INDEX(DU577:EB584,MATCH(DS601,DS577:DS584,0),MATCH(EX599,DU575:EB575,0))*INDEX(AK589:AU596,MATCH(EX599,AJ589:AJ596,0),MATCH(EX600,AK588:AU588,0))</f>
        <v>0</v>
      </c>
      <c r="EY601" s="30">
        <f>INDEX(DU577:EB584,MATCH(DS601,DS577:DS584,0),MATCH(EY599,DU575:EB575,0))*INDEX(AK589:AU596,MATCH(EY599,AJ589:AJ596,0),MATCH(EY600,AK588:AU588,0))</f>
        <v>0</v>
      </c>
      <c r="EZ601" s="30">
        <f>INDEX(DU577:EB584,MATCH(DS601,DS577:DS584,0),MATCH(EZ599,DU575:EB575,0))*INDEX(AK589:AU596,MATCH(EZ599,AJ589:AJ596,0),MATCH(EZ600,AK588:AU588,0))</f>
        <v>0</v>
      </c>
      <c r="FA601" s="30">
        <f>INDEX(DU577:EB584,MATCH(DS601,DS577:DS584,0),MATCH(FA599,DU575:EB575,0))*INDEX(AK589:AU596,MATCH(FA599,AJ589:AJ596,0),MATCH(FA600,AK588:AU588,0))</f>
        <v>0</v>
      </c>
      <c r="FB601" s="30">
        <f>INDEX(DU577:EB584,MATCH(DS601,DS577:DS584,0),MATCH(FB599,DU575:EB575,0))*INDEX(AK589:AU596,MATCH(FB599,AJ589:AJ596,0),MATCH(FB600,AK588:AU588,0))</f>
        <v>0</v>
      </c>
      <c r="FC601" s="30">
        <f>INDEX(DU577:EB584,MATCH(DS601,DS577:DS584,0),MATCH(FC599,DU575:EB575,0))*INDEX(AK589:AU596,MATCH(FC599,AJ589:AJ596,0),MATCH(FC600,AK588:AU588,0))</f>
        <v>0</v>
      </c>
      <c r="FD601" s="30">
        <f>INDEX(DU577:EB584,MATCH(DS601,DS577:DS584,0),MATCH(FD599,DU575:EB575,0))*INDEX(AK589:AU596,MATCH(FD599,AJ589:AJ596,0),MATCH(FD600,AK588:AU588,0))</f>
        <v>0</v>
      </c>
      <c r="FE601" s="30">
        <f>INDEX(DU577:EB584,MATCH(DS601,DS577:DS584,0),MATCH(FE599,DU575:EB575,0))*INDEX(AK589:AU596,MATCH(FE599,AJ589:AJ596,0),MATCH(FE600,AK588:AU588,0))</f>
        <v>0</v>
      </c>
      <c r="FF601" s="30">
        <f>INDEX(DU577:EB584,MATCH(DS601,DS577:DS584,0),MATCH(FF599,DU575:EB575,0))*INDEX(AK589:AU596,MATCH(FF599,AJ589:AJ596,0),MATCH(FF600,AK588:AU588,0))</f>
        <v>0</v>
      </c>
      <c r="FG601" s="30">
        <f>INDEX(DU577:EB584,MATCH(DS601,DS577:DS584,0),MATCH(FG599,DU575:EB575,0))*INDEX(AK589:AU596,MATCH(FG599,AJ589:AJ596,0),MATCH(FG600,AK588:AU588,0))</f>
        <v>0</v>
      </c>
      <c r="FH601" s="30">
        <f>INDEX(DU577:EB584,MATCH(DS601,DS577:DS584,0),MATCH(FH599,DU575:EB575,0))*INDEX(AK589:AU596,MATCH(FH599,AJ589:AJ596,0),MATCH(FH600,AK588:AU588,0))</f>
        <v>0</v>
      </c>
      <c r="FI601" s="30">
        <f>INDEX(DU577:EB584,MATCH(DS601,DS577:DS584,0),MATCH(FI599,DU575:EB575,0))*INDEX(AK589:AU596,MATCH(FI599,AJ589:AJ596,0),MATCH(FI600,AK588:AU588,0))</f>
        <v>0</v>
      </c>
      <c r="FJ601" s="30">
        <f>INDEX(DU577:EB584,MATCH(DS601,DS577:DS584,0),MATCH(FJ599,DU575:EB575,0))*INDEX(AK589:AU596,MATCH(FJ599,AJ589:AJ596,0),MATCH(FJ600,AK588:AU588,0))</f>
        <v>0</v>
      </c>
      <c r="FK601" s="30">
        <f>INDEX(DU577:EB584,MATCH(DS601,DS577:DS584,0),MATCH(FK599,DU575:EB575,0))*INDEX(AK589:AU596,MATCH(FK599,AJ589:AJ596,0),MATCH(FK600,AK588:AU588,0))</f>
        <v>0</v>
      </c>
      <c r="FL601" s="30">
        <f>INDEX(DU577:EB584,MATCH(DS601,DS577:DS584,0),MATCH(FL599,DU575:EB575,0))*INDEX(AK589:AU596,MATCH(FL599,AJ589:AJ596,0),MATCH(FL600,AK588:AU588,0))</f>
        <v>0</v>
      </c>
      <c r="FM601" s="30">
        <f>INDEX(DU577:EB584,MATCH(DS601,DS577:DS584,0),MATCH(FM599,DU575:EB575,0))*INDEX(AK589:AU596,MATCH(FM599,AJ589:AJ596,0),MATCH(FM600,AK588:AU588,0))</f>
        <v>0</v>
      </c>
      <c r="FN601" s="30">
        <f>INDEX(DU577:EB584,MATCH(DS601,DS577:DS584,0),MATCH(FN599,DU575:EB575,0))*INDEX(AK589:AU596,MATCH(FN599,AJ589:AJ596,0),MATCH(FN600,AK588:AU588,0))</f>
        <v>0</v>
      </c>
      <c r="FO601" s="30">
        <f>INDEX(DU577:EB584,MATCH(DS601,DS577:DS584,0),MATCH(FO599,DU575:EB575,0))*INDEX(AK589:AU596,MATCH(FO599,AJ589:AJ596,0),MATCH(FO600,AK588:AU588,0))</f>
        <v>0</v>
      </c>
      <c r="FP601" s="30">
        <f>INDEX(DU577:EB584,MATCH(DS601,DS577:DS584,0),MATCH(FP599,DU575:EB575,0))*INDEX(AK589:AU596,MATCH(FP599,AJ589:AJ596,0),MATCH(FP600,AK588:AU588,0))</f>
        <v>0</v>
      </c>
      <c r="FQ601" s="30">
        <f>INDEX(DU577:EB584,MATCH(DS601,DS577:DS584,0),MATCH(FQ599,DU575:EB575,0))*INDEX(AK589:AU596,MATCH(FQ599,AJ589:AJ596,0),MATCH(FQ600,AK588:AU588,0))</f>
        <v>0</v>
      </c>
      <c r="FR601" s="30">
        <f>INDEX(DU577:EB584,MATCH(DS601,DS577:DS584,0),MATCH(FR599,DU575:EB575,0))*INDEX(AK589:AU596,MATCH(FR599,AJ589:AJ596,0),MATCH(FR600,AK588:AU588,0))</f>
        <v>0</v>
      </c>
      <c r="FS601" s="30">
        <f>INDEX(DU577:EB584,MATCH(DS601,DS577:DS584,0),MATCH(FS599,DU575:EB575,0))*INDEX(AK589:AU596,MATCH(FS599,AJ589:AJ596,0),MATCH(FS600,AK588:AU588,0))</f>
        <v>0</v>
      </c>
      <c r="FT601" s="30">
        <f>INDEX(DU577:EB584,MATCH(DS601,DS577:DS584,0),MATCH(FT599,DU575:EB575,0))*INDEX(AK589:AU596,MATCH(FT599,AJ589:AJ596,0),MATCH(FT600,AK588:AU588,0))</f>
        <v>0</v>
      </c>
      <c r="FU601" s="30">
        <f>INDEX(DU577:EB584,MATCH(DS601,DS577:DS584,0),MATCH(FU599,DU575:EB575,0))*INDEX(AK589:AU596,MATCH(FU599,AJ589:AJ596,0),MATCH(FU600,AK588:AU588,0))</f>
        <v>0</v>
      </c>
      <c r="FV601" s="30">
        <f>INDEX(DU577:EB584,MATCH(DS601,DS577:DS584,0),MATCH(FV599,DU575:EB575,0))*INDEX(AK589:AU596,MATCH(FV599,AJ589:AJ596,0),MATCH(FV600,AK588:AU588,0))</f>
        <v>0</v>
      </c>
      <c r="FW601" s="30">
        <f>INDEX(DU577:EB584,MATCH(DS601,DS577:DS584,0),MATCH(FW599,DU575:EB575,0))*INDEX(AK589:AU596,MATCH(FW599,AJ589:AJ596,0),MATCH(FW600,AK588:AU588,0))</f>
        <v>0</v>
      </c>
      <c r="FX601" s="30">
        <f>INDEX(DU577:EB584,MATCH(DS601,DS577:DS584,0),MATCH(FX599,DU575:EB575,0))*INDEX(AK589:AU596,MATCH(FX599,AJ589:AJ596,0),MATCH(FX600,AK588:AU588,0))</f>
        <v>0</v>
      </c>
      <c r="FY601" s="30">
        <f>INDEX(DU577:EB584,MATCH(DS601,DS577:DS584,0),MATCH(FY599,DU575:EB575,0))*INDEX(AK589:AU596,MATCH(FY599,AJ589:AJ596,0),MATCH(FY600,AK588:AU588,0))</f>
        <v>0</v>
      </c>
      <c r="FZ601" s="30">
        <f>INDEX(DU577:EB584,MATCH(DS601,DS577:DS584,0),MATCH(FZ599,DU575:EB575,0))*INDEX(AK589:AU596,MATCH(FZ599,AJ589:AJ596,0),MATCH(FZ600,AK588:AU588,0))</f>
        <v>0</v>
      </c>
      <c r="GA601" s="30">
        <f>INDEX(DU577:EB584,MATCH(DS601,DS577:DS584,0),MATCH(GA599,DU575:EB575,0))*INDEX(AK589:AU596,MATCH(GA599,AJ589:AJ596,0),MATCH(GA600,AK588:AU588,0))</f>
        <v>0</v>
      </c>
      <c r="GB601" s="30">
        <f>INDEX(DU577:EB584,MATCH(DS601,DS577:DS584,0),MATCH(GB599,DU575:EB575,0))*INDEX(AK589:AU596,MATCH(GB599,AJ589:AJ596,0),MATCH(GB600,AK588:AU588,0))</f>
        <v>0</v>
      </c>
      <c r="GC601" s="30">
        <f>INDEX(DU577:EB584,MATCH(DS601,DS577:DS584,0),MATCH(GC599,DU575:EB575,0))*INDEX(AK589:AU596,MATCH(GC599,AJ589:AJ596,0),MATCH(GC600,AK588:AU588,0))</f>
        <v>0</v>
      </c>
      <c r="GD601" s="30">
        <f>INDEX(DU577:EB584,MATCH(DS601,DS577:DS584,0),MATCH(GD599,DU575:EB575,0))*INDEX(AK589:AU596,MATCH(GD599,AJ589:AJ596,0),MATCH(GD600,AK588:AU588,0))</f>
        <v>0</v>
      </c>
      <c r="GE601" s="30">
        <f>INDEX(DU577:EB584,MATCH(DS601,DS577:DS584,0),MATCH(GE599,DU575:EB575,0))*INDEX(AK589:AU596,MATCH(GE599,AJ589:AJ596,0),MATCH(GE600,AK588:AU588,0))</f>
        <v>0</v>
      </c>
      <c r="GF601" s="30">
        <f>INDEX(DU577:EB584,MATCH(DS601,DS577:DS584,0),MATCH(GF599,DU575:EB575,0))*INDEX(AK589:AU596,MATCH(GF599,AJ589:AJ596,0),MATCH(GF600,AK588:AU588,0))</f>
        <v>0</v>
      </c>
      <c r="GG601" s="30">
        <f>INDEX(DU577:EB584,MATCH(DS601,DS577:DS584,0),MATCH(GG599,DU575:EB575,0))*INDEX(AK589:AU596,MATCH(GG599,AJ589:AJ596,0),MATCH(GG600,AK588:AU588,0))</f>
        <v>0</v>
      </c>
      <c r="GH601" s="30">
        <f>INDEX(DU577:EB584,MATCH(DS601,DS577:DS584,0),MATCH(GH599,DU575:EB575,0))*INDEX(AK589:AU596,MATCH(GH599,AJ589:AJ596,0),MATCH(GH600,AK588:AU588,0))</f>
        <v>0</v>
      </c>
      <c r="GI601" s="30">
        <f>INDEX(DU577:EB584,MATCH(DS601,DS577:DS584,0),MATCH(GI599,DU575:EB575,0))*INDEX(AK589:AU596,MATCH(GI599,AJ589:AJ596,0),MATCH(GI600,AK588:AU588,0))</f>
        <v>0</v>
      </c>
      <c r="GJ601" s="30">
        <f>INDEX(DU577:EB584,MATCH(DS601,DS577:DS584,0),MATCH(GJ599,DU575:EB575,0))*INDEX(AK589:AU596,MATCH(GJ599,AJ589:AJ596,0),MATCH(GJ600,AK588:AU588,0))</f>
        <v>0</v>
      </c>
      <c r="GK601" s="30">
        <f>INDEX(DU577:EB584,MATCH(DS601,DS577:DS584,0),MATCH(GK599,DU575:EB575,0))*INDEX(AK589:AU596,MATCH(GK599,AJ589:AJ596,0),MATCH(GK600,AK588:AU588,0))</f>
        <v>0</v>
      </c>
      <c r="GL601" s="30">
        <f>INDEX(DU577:EB584,MATCH(DS601,DS577:DS584,0),MATCH(GL599,DU575:EB575,0))*INDEX(AK589:AU596,MATCH(GL599,AJ589:AJ596,0),MATCH(GL600,AK588:AU588,0))</f>
        <v>0</v>
      </c>
      <c r="GM601" s="30" t="b">
        <f t="shared" ref="GM601:GM608" si="649">SUM(DT601:GL601)=O577-SUM(HC601:HL601)</f>
        <v>1</v>
      </c>
      <c r="GO601" s="29">
        <v>2023</v>
      </c>
      <c r="GP601" s="27">
        <f>SUMIF(DT588:EO588,GP588,DT601:EO601)</f>
        <v>0</v>
      </c>
      <c r="GQ601" s="28">
        <f>SUMIF(DT588:GL588,GQ588,DT601:GL601)</f>
        <v>0</v>
      </c>
      <c r="GR601" s="28">
        <f>SUMIF(DT588:GL588,GR588,DT601:GL601)</f>
        <v>0</v>
      </c>
      <c r="GS601" s="28">
        <f>SUMIF(DT588:GL588,GS588,DT601:GL601)</f>
        <v>0</v>
      </c>
      <c r="GT601" s="28">
        <f>SUMIF(DT588:GL588,GT588,DT601:GL601)</f>
        <v>0</v>
      </c>
      <c r="GU601" s="28">
        <f>SUMIF(DT588:GL588,GU588,DT601:GL601)</f>
        <v>0</v>
      </c>
      <c r="GV601" s="28">
        <f>SUMIF(DT588:GL588,GV588,DT601:GL601)</f>
        <v>0</v>
      </c>
      <c r="GW601" s="28">
        <f>SUMIF(DT588:GL588,GW588,DT601:GL601)</f>
        <v>0</v>
      </c>
      <c r="GX601" s="28">
        <f>SUMIF(DT588:GL588,GX588,DT601:GL601)</f>
        <v>0</v>
      </c>
      <c r="GY601" s="28">
        <f>SUMIF(DT588:GL588,GY588,DT601:GL601)</f>
        <v>0</v>
      </c>
      <c r="GZ601" s="28">
        <f>SUMIF(DT588:GL588,GZ588,DT601:GL601)</f>
        <v>0</v>
      </c>
      <c r="HA601" s="27" t="b">
        <f t="shared" ref="HA601:HA608" si="650">O577=SUM(GP601:GZ601)</f>
        <v>1</v>
      </c>
      <c r="HC601" s="28">
        <f>IF(HA601,0,(O577-SUM(GP601:GZ601))*INDEX(AL589:AU596,MATCH(GO601,AJ589:AJ596,0),MATCH(HC600,AL588:AU588,0)))</f>
        <v>0</v>
      </c>
      <c r="HD601" s="28">
        <f>IF(HA601,0,(O577-SUM(GP601:GZ601))*INDEX(AL589:AU596,MATCH(GO601,AJ589:AJ596,0),MATCH(HD600,AL588:AU588,0)))</f>
        <v>0</v>
      </c>
      <c r="HE601" s="28">
        <f>IF(HA601,0,(O577-SUM(GP601:GZ601))*INDEX(AL589:AU596,MATCH(GO601,AJ589:AJ596,0),MATCH(HE600,AL588:AU588,0)))</f>
        <v>0</v>
      </c>
      <c r="HF601" s="28">
        <f>IF(HA601,0,(O577-SUM(GP601:GZ601))*INDEX(AL589:AU596,MATCH(GO601,AJ589:AJ596,0),MATCH(HF600,AL588:AU588,0)))</f>
        <v>0</v>
      </c>
      <c r="HG601" s="28">
        <f>IF(HA601,0,(O577-SUM(GP601:GZ601))*INDEX(AL589:AU596,MATCH(GO601,AJ589:AJ596,0),MATCH(HG600,AL588:AU588,0)))</f>
        <v>0</v>
      </c>
      <c r="HH601" s="28">
        <f>IF(HA601,0,(O577-SUM(GP601:GZ601))*INDEX(AL589:AU596,MATCH(GO601,AJ589:AJ596,0),MATCH(HH600,AL588:AU588,0)))</f>
        <v>0</v>
      </c>
      <c r="HI601" s="28">
        <f>IF(HA601,0,(O577-SUM(GP601:GZ601))*INDEX(AL589:AU596,MATCH(GO601,AJ589:AJ596,0),MATCH(HI600,AL588:AU588,0)))</f>
        <v>0</v>
      </c>
      <c r="HJ601" s="28">
        <f>IF(HA601,0,(O577-SUM(GP601:GZ601))*INDEX(AL589:AU596,MATCH(GO601,AJ589:AJ596,0),MATCH(HJ600,AL588:AU588,0)))</f>
        <v>0</v>
      </c>
      <c r="HK601" s="28">
        <f>IF(HA601,0,(O577-SUM(GP601:GZ601))*INDEX(AL589:AU596,MATCH(GO601,AJ589:AJ596,0),MATCH(HK600,AL588:AU588,0)))</f>
        <v>0</v>
      </c>
      <c r="HL601" s="28">
        <f>IF(HA601,0,(O577-SUM(GP601:GZ601))*INDEX(AL589:AU596,MATCH(GO601,AJ589:AJ596,0),MATCH(HL600,AL588:AU588,0)))</f>
        <v>0</v>
      </c>
      <c r="HM601" s="28" t="b">
        <f t="shared" ref="HM601:HM608" si="651">(SUM(HC601:HL601)+SUM(GP601:GZ601))=O577</f>
        <v>1</v>
      </c>
    </row>
    <row r="602" spans="1:221" hidden="1" x14ac:dyDescent="0.2">
      <c r="A602" s="2" t="s">
        <v>1</v>
      </c>
      <c r="B602" s="26"/>
      <c r="I602" s="34"/>
      <c r="J602" s="34"/>
      <c r="K602" s="34"/>
      <c r="L602" s="34"/>
      <c r="M602" s="34"/>
      <c r="N602" s="34"/>
      <c r="O602" s="34"/>
      <c r="P602" s="34"/>
      <c r="Q602" s="34"/>
      <c r="R602" s="34"/>
      <c r="S602" s="16"/>
      <c r="T602" s="62"/>
      <c r="DS602" s="29">
        <v>2024</v>
      </c>
      <c r="DT602" s="30">
        <f>INDEX(DU577:EB584,MATCH(DS602,DS577:DS584,0),MATCH(DT599,DU575:EB575,0))*INDEX(AK589:AU596,MATCH(DT599,AJ589:AJ596,0),MATCH(DT600,AK588:AU588,0))</f>
        <v>0</v>
      </c>
      <c r="DU602" s="30">
        <f>INDEX(DU577:EB584,MATCH(DS602,DS577:DS584,0),MATCH(DU599,DU575:EB575,0))*INDEX(AK589:AU596,MATCH(DU599,AJ589:AJ596,0),MATCH(DU600,AK588:AU588,0))</f>
        <v>0</v>
      </c>
      <c r="DV602" s="30">
        <f>INDEX(DU577:EB584,MATCH(DS602,DS577:DS584,0),MATCH(DV599,DU575:EB575,0))*INDEX(AK589:AU596,MATCH(DV599,AJ589:AJ596,0),MATCH(DV600,AK588:AU588,0))</f>
        <v>0</v>
      </c>
      <c r="DW602" s="30">
        <f>INDEX(DU577:EB584,MATCH(DS602,DS577:DS584,0),MATCH(DW599,DU575:EB575,0))*INDEX(AK589:AU596,MATCH(DW599,AJ589:AJ596,0),MATCH(DW600,AK588:AU588,0))</f>
        <v>0</v>
      </c>
      <c r="DX602" s="30">
        <f>INDEX(DU577:EB584,MATCH(DS602,DS577:DS584,0),MATCH(DX599,DU575:EB575,0))*INDEX(AK589:AU596,MATCH(DX599,AJ589:AJ596,0),MATCH(DX600,AK588:AU588,0))</f>
        <v>0</v>
      </c>
      <c r="DY602" s="30">
        <f>INDEX(DU577:EB584,MATCH(DS602,DS577:DS584,0),MATCH(DY599,DU575:EB575,0))*INDEX(AK589:AU596,MATCH(DY599,AJ589:AJ596,0),MATCH(DY600,AK588:AU588,0))</f>
        <v>0</v>
      </c>
      <c r="DZ602" s="30">
        <f>INDEX(DU577:EB584,MATCH(DS602,DS577:DS584,0),MATCH(DZ599,DU575:EB575,0))*INDEX(AK589:AU596,MATCH(DZ599,AJ589:AJ596,0),MATCH(DZ600,AK588:AU588,0))</f>
        <v>0</v>
      </c>
      <c r="EA602" s="30">
        <f>INDEX(DU577:EB584,MATCH(DS602,DS577:DS584,0),MATCH(EA599,DU575:EB575,0))*INDEX(AK589:AU596,MATCH(EA599,AJ589:AJ596,0),MATCH(EA600,AK588:AU588,0))</f>
        <v>0</v>
      </c>
      <c r="EB602" s="30">
        <f>INDEX(DU577:EB584,MATCH(DS602,DS577:DS584,0),MATCH(EB599,DU575:EB575,0))*INDEX(AK589:AU596,MATCH(EB599,AJ589:AJ596,0),MATCH(EB600,AK588:AU588,0))</f>
        <v>0</v>
      </c>
      <c r="EC602" s="30">
        <f>INDEX(DU577:EB584,MATCH(DS602,DS577:DS584,0),MATCH(EC599,DU575:EB575,0))*INDEX(AK589:AU596,MATCH(EC599,AJ589:AJ596,0),MATCH(EC600,AK588:AU588,0))</f>
        <v>0</v>
      </c>
      <c r="ED602" s="30">
        <f>INDEX(DU577:EB584,MATCH(DS602,DS577:DS584,0),MATCH(ED599,DU575:EB575,0))*INDEX(AK589:AU596,MATCH(ED599,AJ589:AJ596,0),MATCH(ED600,AK588:AU588,0))</f>
        <v>0</v>
      </c>
      <c r="EE602" s="30">
        <f>INDEX(DU577:EB584,MATCH(DS602,DS577:DS584,0),MATCH(EE599,DU575:EB575,0))*INDEX(AK589:AU596,MATCH(EE599,AJ589:AJ596,0),MATCH(EE600,AK588:AU588,0))</f>
        <v>0</v>
      </c>
      <c r="EF602" s="30">
        <f>INDEX(DU577:EB584,MATCH(DS602,DS577:DS584,0),MATCH(EF599,DU575:EB575,0))*INDEX(AK589:AU596,MATCH(EF599,AJ589:AJ596,0),MATCH(EF600,AK588:AU588,0))</f>
        <v>0</v>
      </c>
      <c r="EG602" s="30">
        <f>INDEX(DU577:EB584,MATCH(DS602,DS577:DS584,0),MATCH(EG599,DU575:EB575,0))*INDEX(AK589:AU596,MATCH(EG599,AJ589:AJ596,0),MATCH(EG600,AK588:AU588,0))</f>
        <v>0</v>
      </c>
      <c r="EH602" s="30">
        <f>INDEX(DU577:EB584,MATCH(DS602,DS577:DS584,0),MATCH(EH599,DU575:EB575,0))*INDEX(AK589:AU596,MATCH(EH599,AJ589:AJ596,0),MATCH(EH600,AK588:AU588,0))</f>
        <v>0</v>
      </c>
      <c r="EI602" s="30">
        <f>INDEX(DU577:EB584,MATCH(DS602,DS577:DS584,0),MATCH(EI599,DU575:EB575,0))*INDEX(AK589:AU596,MATCH(EI599,AJ589:AJ596,0),MATCH(EI600,AK588:AU588,0))</f>
        <v>0</v>
      </c>
      <c r="EJ602" s="30">
        <f>INDEX(DU577:EB584,MATCH(DS602,DS577:DS584,0),MATCH(EJ599,DU575:EB575,0))*INDEX(AK589:AU596,MATCH(EJ599,AJ589:AJ596,0),MATCH(EJ600,AK588:AU588,0))</f>
        <v>0</v>
      </c>
      <c r="EK602" s="30">
        <f>INDEX(DU577:EB584,MATCH(DS602,DS577:DS584,0),MATCH(EK599,DU575:EB575,0))*INDEX(AK589:AU596,MATCH(EK599,AJ589:AJ596,0),MATCH(EK600,AK588:AU588,0))</f>
        <v>0</v>
      </c>
      <c r="EL602" s="30">
        <f>INDEX(DU577:EB584,MATCH(DS602,DS577:DS584,0),MATCH(EL599,DU575:EB575,0))*INDEX(AK589:AU596,MATCH(EL599,AJ589:AJ596,0),MATCH(EL600,AK588:AU588,0))</f>
        <v>0</v>
      </c>
      <c r="EM602" s="30">
        <f>INDEX(DU577:EB584,MATCH(DS602,DS577:DS584,0),MATCH(EM599,DU575:EB575,0))*INDEX(AK589:AU596,MATCH(EM599,AJ589:AJ596,0),MATCH(EM600,AK588:AU588,0))</f>
        <v>0</v>
      </c>
      <c r="EN602" s="30">
        <f>INDEX(DU577:EB584,MATCH(DS602,DS577:DS584,0),MATCH(EN599,DU575:EB575,0))*INDEX(AK589:AU596,MATCH(EN599,AJ589:AJ596,0),MATCH(EN600,AK588:AU588,0))</f>
        <v>0</v>
      </c>
      <c r="EO602" s="30">
        <f>INDEX(DU577:EB584,MATCH(DS602,DS577:DS584,0),MATCH(EO599,DU575:EB575,0))*INDEX(AK589:AU596,MATCH(EO599,AJ589:AJ596,0),MATCH(EO600,AK588:AU588,0))</f>
        <v>0</v>
      </c>
      <c r="EP602" s="30">
        <f>INDEX(DU577:EB584,MATCH(DS602,DS577:DS584,0),MATCH(EP599,DU575:EB575,0))*INDEX(AK589:AU596,MATCH(EP599,AJ589:AJ596,0),MATCH(EP600,AK588:AU588,0))</f>
        <v>0</v>
      </c>
      <c r="EQ602" s="30">
        <f>INDEX(DU577:EB584,MATCH(DS602,DS577:DS584,0),MATCH(EQ599,DU575:EB575,0))*INDEX(AK589:AU596,MATCH(EQ599,AJ589:AJ596,0),MATCH(EQ600,AK588:AU588,0))</f>
        <v>0</v>
      </c>
      <c r="ER602" s="30">
        <f>INDEX(DU577:EB584,MATCH(DS602,DS577:DS584,0),MATCH(ER599,DU575:EB575,0))*INDEX(AK589:AU596,MATCH(ER599,AJ589:AJ596,0),MATCH(ER600,AK588:AU588,0))</f>
        <v>0</v>
      </c>
      <c r="ES602" s="30">
        <f>INDEX(DU577:EB584,MATCH(DS602,DS577:DS584,0),MATCH(ES599,DU575:EB575,0))*INDEX(AK589:AU596,MATCH(ES599,AJ589:AJ596,0),MATCH(ES600,AK588:AU588,0))</f>
        <v>0</v>
      </c>
      <c r="ET602" s="30">
        <f>INDEX(DU577:EB584,MATCH(DS602,DS577:DS584,0),MATCH(ET599,DU575:EB575,0))*INDEX(AK589:AU596,MATCH(ET599,AJ589:AJ596,0),MATCH(ET600,AK588:AU588,0))</f>
        <v>0</v>
      </c>
      <c r="EU602" s="30">
        <f>INDEX(DU577:EB584,MATCH(DS602,DS577:DS584,0),MATCH(EU599,DU575:EB575,0))*INDEX(AK589:AU596,MATCH(EU599,AJ589:AJ596,0),MATCH(EU600,AK588:AU588,0))</f>
        <v>0</v>
      </c>
      <c r="EV602" s="30">
        <f>INDEX(DU577:EB584,MATCH(DS602,DS577:DS584,0),MATCH(EV599,DU575:EB575,0))*INDEX(AK589:AU596,MATCH(EV599,AJ589:AJ596,0),MATCH(EV600,AK588:AU588,0))</f>
        <v>0</v>
      </c>
      <c r="EW602" s="30">
        <f>INDEX(DU577:EB584,MATCH(DS602,DS577:DS584,0),MATCH(EW599,DU575:EB575,0))*INDEX(AK589:AU596,MATCH(EW599,AJ589:AJ596,0),MATCH(EW600,AK588:AU588,0))</f>
        <v>0</v>
      </c>
      <c r="EX602" s="30">
        <f>INDEX(DU577:EB584,MATCH(DS602,DS577:DS584,0),MATCH(EX599,DU575:EB575,0))*INDEX(AK589:AU596,MATCH(EX599,AJ589:AJ596,0),MATCH(EX600,AK588:AU588,0))</f>
        <v>0</v>
      </c>
      <c r="EY602" s="30">
        <f>INDEX(DU577:EB584,MATCH(DS602,DS577:DS584,0),MATCH(EY599,DU575:EB575,0))*INDEX(AK589:AU596,MATCH(EY599,AJ589:AJ596,0),MATCH(EY600,AK588:AU588,0))</f>
        <v>0</v>
      </c>
      <c r="EZ602" s="30">
        <f>INDEX(DU577:EB584,MATCH(DS602,DS577:DS584,0),MATCH(EZ599,DU575:EB575,0))*INDEX(AK589:AU596,MATCH(EZ599,AJ589:AJ596,0),MATCH(EZ600,AK588:AU588,0))</f>
        <v>0</v>
      </c>
      <c r="FA602" s="30">
        <f>INDEX(DU577:EB584,MATCH(DS602,DS577:DS584,0),MATCH(FA599,DU575:EB575,0))*INDEX(AK589:AU596,MATCH(FA599,AJ589:AJ596,0),MATCH(FA600,AK588:AU588,0))</f>
        <v>0</v>
      </c>
      <c r="FB602" s="30">
        <f>INDEX(DU577:EB584,MATCH(DS602,DS577:DS584,0),MATCH(FB599,DU575:EB575,0))*INDEX(AK589:AU596,MATCH(FB599,AJ589:AJ596,0),MATCH(FB600,AK588:AU588,0))</f>
        <v>0</v>
      </c>
      <c r="FC602" s="30">
        <f>INDEX(DU577:EB584,MATCH(DS602,DS577:DS584,0),MATCH(FC599,DU575:EB575,0))*INDEX(AK589:AU596,MATCH(FC599,AJ589:AJ596,0),MATCH(FC600,AK588:AU588,0))</f>
        <v>0</v>
      </c>
      <c r="FD602" s="30">
        <f>INDEX(DU577:EB584,MATCH(DS602,DS577:DS584,0),MATCH(FD599,DU575:EB575,0))*INDEX(AK589:AU596,MATCH(FD599,AJ589:AJ596,0),MATCH(FD600,AK588:AU588,0))</f>
        <v>0</v>
      </c>
      <c r="FE602" s="30">
        <f>INDEX(DU577:EB584,MATCH(DS602,DS577:DS584,0),MATCH(FE599,DU575:EB575,0))*INDEX(AK589:AU596,MATCH(FE599,AJ589:AJ596,0),MATCH(FE600,AK588:AU588,0))</f>
        <v>0</v>
      </c>
      <c r="FF602" s="30">
        <f>INDEX(DU577:EB584,MATCH(DS602,DS577:DS584,0),MATCH(FF599,DU575:EB575,0))*INDEX(AK589:AU596,MATCH(FF599,AJ589:AJ596,0),MATCH(FF600,AK588:AU588,0))</f>
        <v>0</v>
      </c>
      <c r="FG602" s="30">
        <f>INDEX(DU577:EB584,MATCH(DS602,DS577:DS584,0),MATCH(FG599,DU575:EB575,0))*INDEX(AK589:AU596,MATCH(FG599,AJ589:AJ596,0),MATCH(FG600,AK588:AU588,0))</f>
        <v>0</v>
      </c>
      <c r="FH602" s="30">
        <f>INDEX(DU577:EB584,MATCH(DS602,DS577:DS584,0),MATCH(FH599,DU575:EB575,0))*INDEX(AK589:AU596,MATCH(FH599,AJ589:AJ596,0),MATCH(FH600,AK588:AU588,0))</f>
        <v>0</v>
      </c>
      <c r="FI602" s="30">
        <f>INDEX(DU577:EB584,MATCH(DS602,DS577:DS584,0),MATCH(FI599,DU575:EB575,0))*INDEX(AK589:AU596,MATCH(FI599,AJ589:AJ596,0),MATCH(FI600,AK588:AU588,0))</f>
        <v>0</v>
      </c>
      <c r="FJ602" s="30">
        <f>INDEX(DU577:EB584,MATCH(DS602,DS577:DS584,0),MATCH(FJ599,DU575:EB575,0))*INDEX(AK589:AU596,MATCH(FJ599,AJ589:AJ596,0),MATCH(FJ600,AK588:AU588,0))</f>
        <v>0</v>
      </c>
      <c r="FK602" s="30">
        <f>INDEX(DU577:EB584,MATCH(DS602,DS577:DS584,0),MATCH(FK599,DU575:EB575,0))*INDEX(AK589:AU596,MATCH(FK599,AJ589:AJ596,0),MATCH(FK600,AK588:AU588,0))</f>
        <v>0</v>
      </c>
      <c r="FL602" s="30">
        <f>INDEX(DU577:EB584,MATCH(DS602,DS577:DS584,0),MATCH(FL599,DU575:EB575,0))*INDEX(AK589:AU596,MATCH(FL599,AJ589:AJ596,0),MATCH(FL600,AK588:AU588,0))</f>
        <v>0</v>
      </c>
      <c r="FM602" s="30">
        <f>INDEX(DU577:EB584,MATCH(DS602,DS577:DS584,0),MATCH(FM599,DU575:EB575,0))*INDEX(AK589:AU596,MATCH(FM599,AJ589:AJ596,0),MATCH(FM600,AK588:AU588,0))</f>
        <v>0</v>
      </c>
      <c r="FN602" s="30">
        <f>INDEX(DU577:EB584,MATCH(DS602,DS577:DS584,0),MATCH(FN599,DU575:EB575,0))*INDEX(AK589:AU596,MATCH(FN599,AJ589:AJ596,0),MATCH(FN600,AK588:AU588,0))</f>
        <v>0</v>
      </c>
      <c r="FO602" s="30">
        <f>INDEX(DU577:EB584,MATCH(DS602,DS577:DS584,0),MATCH(FO599,DU575:EB575,0))*INDEX(AK589:AU596,MATCH(FO599,AJ589:AJ596,0),MATCH(FO600,AK588:AU588,0))</f>
        <v>0</v>
      </c>
      <c r="FP602" s="30">
        <f>INDEX(DU577:EB584,MATCH(DS602,DS577:DS584,0),MATCH(FP599,DU575:EB575,0))*INDEX(AK589:AU596,MATCH(FP599,AJ589:AJ596,0),MATCH(FP600,AK588:AU588,0))</f>
        <v>0</v>
      </c>
      <c r="FQ602" s="30">
        <f>INDEX(DU577:EB584,MATCH(DS602,DS577:DS584,0),MATCH(FQ599,DU575:EB575,0))*INDEX(AK589:AU596,MATCH(FQ599,AJ589:AJ596,0),MATCH(FQ600,AK588:AU588,0))</f>
        <v>0</v>
      </c>
      <c r="FR602" s="30">
        <f>INDEX(DU577:EB584,MATCH(DS602,DS577:DS584,0),MATCH(FR599,DU575:EB575,0))*INDEX(AK589:AU596,MATCH(FR599,AJ589:AJ596,0),MATCH(FR600,AK588:AU588,0))</f>
        <v>0</v>
      </c>
      <c r="FS602" s="30">
        <f>INDEX(DU577:EB584,MATCH(DS602,DS577:DS584,0),MATCH(FS599,DU575:EB575,0))*INDEX(AK589:AU596,MATCH(FS599,AJ589:AJ596,0),MATCH(FS600,AK588:AU588,0))</f>
        <v>0</v>
      </c>
      <c r="FT602" s="30">
        <f>INDEX(DU577:EB584,MATCH(DS602,DS577:DS584,0),MATCH(FT599,DU575:EB575,0))*INDEX(AK589:AU596,MATCH(FT599,AJ589:AJ596,0),MATCH(FT600,AK588:AU588,0))</f>
        <v>0</v>
      </c>
      <c r="FU602" s="30">
        <f>INDEX(DU577:EB584,MATCH(DS602,DS577:DS584,0),MATCH(FU599,DU575:EB575,0))*INDEX(AK589:AU596,MATCH(FU599,AJ589:AJ596,0),MATCH(FU600,AK588:AU588,0))</f>
        <v>0</v>
      </c>
      <c r="FV602" s="30">
        <f>INDEX(DU577:EB584,MATCH(DS602,DS577:DS584,0),MATCH(FV599,DU575:EB575,0))*INDEX(AK589:AU596,MATCH(FV599,AJ589:AJ596,0),MATCH(FV600,AK588:AU588,0))</f>
        <v>0</v>
      </c>
      <c r="FW602" s="30">
        <f>INDEX(DU577:EB584,MATCH(DS602,DS577:DS584,0),MATCH(FW599,DU575:EB575,0))*INDEX(AK589:AU596,MATCH(FW599,AJ589:AJ596,0),MATCH(FW600,AK588:AU588,0))</f>
        <v>0</v>
      </c>
      <c r="FX602" s="30">
        <f>INDEX(DU577:EB584,MATCH(DS602,DS577:DS584,0),MATCH(FX599,DU575:EB575,0))*INDEX(AK589:AU596,MATCH(FX599,AJ589:AJ596,0),MATCH(FX600,AK588:AU588,0))</f>
        <v>0</v>
      </c>
      <c r="FY602" s="30">
        <f>INDEX(DU577:EB584,MATCH(DS602,DS577:DS584,0),MATCH(FY599,DU575:EB575,0))*INDEX(AK589:AU596,MATCH(FY599,AJ589:AJ596,0),MATCH(FY600,AK588:AU588,0))</f>
        <v>0</v>
      </c>
      <c r="FZ602" s="30">
        <f>INDEX(DU577:EB584,MATCH(DS602,DS577:DS584,0),MATCH(FZ599,DU575:EB575,0))*INDEX(AK589:AU596,MATCH(FZ599,AJ589:AJ596,0),MATCH(FZ600,AK588:AU588,0))</f>
        <v>0</v>
      </c>
      <c r="GA602" s="30">
        <f>INDEX(DU577:EB584,MATCH(DS602,DS577:DS584,0),MATCH(GA599,DU575:EB575,0))*INDEX(AK589:AU596,MATCH(GA599,AJ589:AJ596,0),MATCH(GA600,AK588:AU588,0))</f>
        <v>0</v>
      </c>
      <c r="GB602" s="30">
        <f>INDEX(DU577:EB584,MATCH(DS602,DS577:DS584,0),MATCH(GB599,DU575:EB575,0))*INDEX(AK589:AU596,MATCH(GB599,AJ589:AJ596,0),MATCH(GB600,AK588:AU588,0))</f>
        <v>0</v>
      </c>
      <c r="GC602" s="30">
        <f>INDEX(DU577:EB584,MATCH(DS602,DS577:DS584,0),MATCH(GC599,DU575:EB575,0))*INDEX(AK589:AU596,MATCH(GC599,AJ589:AJ596,0),MATCH(GC600,AK588:AU588,0))</f>
        <v>0</v>
      </c>
      <c r="GD602" s="30">
        <f>INDEX(DU577:EB584,MATCH(DS602,DS577:DS584,0),MATCH(GD599,DU575:EB575,0))*INDEX(AK589:AU596,MATCH(GD599,AJ589:AJ596,0),MATCH(GD600,AK588:AU588,0))</f>
        <v>0</v>
      </c>
      <c r="GE602" s="30">
        <f>INDEX(DU577:EB584,MATCH(DS602,DS577:DS584,0),MATCH(GE599,DU575:EB575,0))*INDEX(AK589:AU596,MATCH(GE599,AJ589:AJ596,0),MATCH(GE600,AK588:AU588,0))</f>
        <v>0</v>
      </c>
      <c r="GF602" s="30">
        <f>INDEX(DU577:EB584,MATCH(DS602,DS577:DS584,0),MATCH(GF599,DU575:EB575,0))*INDEX(AK589:AU596,MATCH(GF599,AJ589:AJ596,0),MATCH(GF600,AK588:AU588,0))</f>
        <v>0</v>
      </c>
      <c r="GG602" s="30">
        <f>INDEX(DU577:EB584,MATCH(DS602,DS577:DS584,0),MATCH(GG599,DU575:EB575,0))*INDEX(AK589:AU596,MATCH(GG599,AJ589:AJ596,0),MATCH(GG600,AK588:AU588,0))</f>
        <v>0</v>
      </c>
      <c r="GH602" s="30">
        <f>INDEX(DU577:EB584,MATCH(DS602,DS577:DS584,0),MATCH(GH599,DU575:EB575,0))*INDEX(AK589:AU596,MATCH(GH599,AJ589:AJ596,0),MATCH(GH600,AK588:AU588,0))</f>
        <v>0</v>
      </c>
      <c r="GI602" s="30">
        <f>INDEX(DU577:EB584,MATCH(DS602,DS577:DS584,0),MATCH(GI599,DU575:EB575,0))*INDEX(AK589:AU596,MATCH(GI599,AJ589:AJ596,0),MATCH(GI600,AK588:AU588,0))</f>
        <v>0</v>
      </c>
      <c r="GJ602" s="30">
        <f>INDEX(DU577:EB584,MATCH(DS602,DS577:DS584,0),MATCH(GJ599,DU575:EB575,0))*INDEX(AK589:AU596,MATCH(GJ599,AJ589:AJ596,0),MATCH(GJ600,AK588:AU588,0))</f>
        <v>0</v>
      </c>
      <c r="GK602" s="30">
        <f>INDEX(DU577:EB584,MATCH(DS602,DS577:DS584,0),MATCH(GK599,DU575:EB575,0))*INDEX(AK589:AU596,MATCH(GK599,AJ589:AJ596,0),MATCH(GK600,AK588:AU588,0))</f>
        <v>0</v>
      </c>
      <c r="GL602" s="30">
        <f>INDEX(DU577:EB584,MATCH(DS602,DS577:DS584,0),MATCH(GL599,DU575:EB575,0))*INDEX(AK589:AU596,MATCH(GL599,AJ589:AJ596,0),MATCH(GL600,AK588:AU588,0))</f>
        <v>0</v>
      </c>
      <c r="GM602" s="30" t="b">
        <f t="shared" si="649"/>
        <v>1</v>
      </c>
      <c r="GO602" s="29">
        <v>2024</v>
      </c>
      <c r="GP602" s="27">
        <f>SUMIF(DT588:EO588,GP588,DT602:EO602)</f>
        <v>0</v>
      </c>
      <c r="GQ602" s="28">
        <f>SUMIF(DT588:GL588,GQ588,DT602:GL602)</f>
        <v>0</v>
      </c>
      <c r="GR602" s="28">
        <f>SUMIF(DT588:GL588,GR588,DT602:GL602)</f>
        <v>0</v>
      </c>
      <c r="GS602" s="28">
        <f>SUMIF(DT588:GL588,GS588,DT602:GL602)</f>
        <v>0</v>
      </c>
      <c r="GT602" s="28">
        <f>SUMIF(DT588:GL588,GT588,DT602:GL602)</f>
        <v>0</v>
      </c>
      <c r="GU602" s="28">
        <f>SUMIF(DT588:GL588,GU588,DT602:GL602)</f>
        <v>0</v>
      </c>
      <c r="GV602" s="28">
        <f>SUMIF(DT588:GL588,GV588,DT602:GL602)</f>
        <v>0</v>
      </c>
      <c r="GW602" s="28">
        <f>SUMIF(DT588:GL588,GW588,DT602:GL602)</f>
        <v>0</v>
      </c>
      <c r="GX602" s="28">
        <f>SUMIF(DT588:GL588,GX588,DT602:GL602)</f>
        <v>0</v>
      </c>
      <c r="GY602" s="28">
        <f>SUMIF(DT588:GL588,GY588,DT602:GL602)</f>
        <v>0</v>
      </c>
      <c r="GZ602" s="28">
        <f>SUMIF(DT588:GL588,GZ588,DT602:GL602)</f>
        <v>0</v>
      </c>
      <c r="HA602" s="27" t="b">
        <f t="shared" si="650"/>
        <v>1</v>
      </c>
      <c r="HC602" s="28">
        <f>IF(HA602,0,(O578-SUM(GP602:GZ602))*INDEX(AL589:AU596,MATCH(GO602,AJ589:AJ596,0),MATCH(HC600,AL588:AU588,0)))</f>
        <v>0</v>
      </c>
      <c r="HD602" s="28">
        <f>IF(HA602,0,(O578-SUM(GP602:GZ602))*INDEX(AL589:AU596,MATCH(GO602,AJ589:AJ596,0),MATCH(HD600,AL588:AU588,0)))</f>
        <v>0</v>
      </c>
      <c r="HE602" s="28">
        <f>IF(HA602,0,(O578-SUM(GP602:GZ602))*INDEX(AL589:AU596,MATCH(GO602,AJ589:AJ596,0),MATCH(HE600,AL588:AU588,0)))</f>
        <v>0</v>
      </c>
      <c r="HF602" s="28">
        <f>IF(HA602,0,(O578-SUM(GP602:GZ602))*INDEX(AL589:AU596,MATCH(GO602,AJ589:AJ596,0),MATCH(HF600,AL588:AU588,0)))</f>
        <v>0</v>
      </c>
      <c r="HG602" s="28">
        <f>IF(HA602,0,(O578-SUM(GP602:GZ602))*INDEX(AL589:AU596,MATCH(GO602,AJ589:AJ596,0),MATCH(HG600,AL588:AU588,0)))</f>
        <v>0</v>
      </c>
      <c r="HH602" s="28">
        <f>IF(HA602,0,(O578-SUM(GP602:GZ602))*INDEX(AL589:AU596,MATCH(GO602,AJ589:AJ596,0),MATCH(HH600,AL588:AU588,0)))</f>
        <v>0</v>
      </c>
      <c r="HI602" s="28">
        <f>IF(HA602,0,(O578-SUM(GP602:GZ602))*INDEX(AL589:AU596,MATCH(GO602,AJ589:AJ596,0),MATCH(HI600,AL588:AU588,0)))</f>
        <v>0</v>
      </c>
      <c r="HJ602" s="28">
        <f>IF(HA602,0,(O578-SUM(GP602:GZ602))*INDEX(AL589:AU596,MATCH(GO602,AJ589:AJ596,0),MATCH(HJ600,AL588:AU588,0)))</f>
        <v>0</v>
      </c>
      <c r="HK602" s="28">
        <f>IF(HA602,0,(O578-SUM(GP602:GZ602))*INDEX(AL589:AU596,MATCH(GO602,AJ589:AJ596,0),MATCH(HK600,AL588:AU588,0)))</f>
        <v>0</v>
      </c>
      <c r="HL602" s="28">
        <f>IF(HA602,0,(O578-SUM(GP602:GZ602))*INDEX(AL589:AU596,MATCH(GO602,AJ589:AJ596,0),MATCH(HL600,AL588:AU588,0)))</f>
        <v>0</v>
      </c>
      <c r="HM602" s="28" t="b">
        <f t="shared" si="651"/>
        <v>1</v>
      </c>
    </row>
    <row r="603" spans="1:221" hidden="1" x14ac:dyDescent="0.2">
      <c r="A603" s="2" t="s">
        <v>1</v>
      </c>
      <c r="B603" s="26"/>
      <c r="I603" s="34"/>
      <c r="J603" s="34"/>
      <c r="K603" s="34"/>
      <c r="L603" s="34"/>
      <c r="M603" s="34"/>
      <c r="N603" s="34"/>
      <c r="O603" s="34"/>
      <c r="P603" s="34"/>
      <c r="Q603" s="34"/>
      <c r="R603" s="34"/>
      <c r="S603" s="16"/>
      <c r="T603" s="62"/>
      <c r="DS603" s="29">
        <v>2025</v>
      </c>
      <c r="DT603" s="30">
        <f>INDEX(DU577:EB584,MATCH(DS603,DS577:DS584,0),MATCH(DT599,DU575:EB575,0))*INDEX(AK589:AU596,MATCH(DT599,AJ589:AJ596,0),MATCH(DT600,AK588:AU588,0))</f>
        <v>0</v>
      </c>
      <c r="DU603" s="30">
        <f>INDEX(DU577:EB584,MATCH(DS603,DS577:DS584,0),MATCH(DU599,DU575:EB575,0))*INDEX(AK589:AU596,MATCH(DU599,AJ589:AJ596,0),MATCH(DU600,AK588:AU588,0))</f>
        <v>0</v>
      </c>
      <c r="DV603" s="30">
        <f>INDEX(DU577:EB584,MATCH(DS603,DS577:DS584,0),MATCH(DV599,DU575:EB575,0))*INDEX(AK589:AU596,MATCH(DV599,AJ589:AJ596,0),MATCH(DV600,AK588:AU588,0))</f>
        <v>0</v>
      </c>
      <c r="DW603" s="30">
        <f>INDEX(DU577:EB584,MATCH(DS603,DS577:DS584,0),MATCH(DW599,DU575:EB575,0))*INDEX(AK589:AU596,MATCH(DW599,AJ589:AJ596,0),MATCH(DW600,AK588:AU588,0))</f>
        <v>0</v>
      </c>
      <c r="DX603" s="30">
        <f>INDEX(DU577:EB584,MATCH(DS603,DS577:DS584,0),MATCH(DX599,DU575:EB575,0))*INDEX(AK589:AU596,MATCH(DX599,AJ589:AJ596,0),MATCH(DX600,AK588:AU588,0))</f>
        <v>0</v>
      </c>
      <c r="DY603" s="30">
        <f>INDEX(DU577:EB584,MATCH(DS603,DS577:DS584,0),MATCH(DY599,DU575:EB575,0))*INDEX(AK589:AU596,MATCH(DY599,AJ589:AJ596,0),MATCH(DY600,AK588:AU588,0))</f>
        <v>0</v>
      </c>
      <c r="DZ603" s="30">
        <f>INDEX(DU577:EB584,MATCH(DS603,DS577:DS584,0),MATCH(DZ599,DU575:EB575,0))*INDEX(AK589:AU596,MATCH(DZ599,AJ589:AJ596,0),MATCH(DZ600,AK588:AU588,0))</f>
        <v>0</v>
      </c>
      <c r="EA603" s="30">
        <f>INDEX(DU577:EB584,MATCH(DS603,DS577:DS584,0),MATCH(EA599,DU575:EB575,0))*INDEX(AK589:AU596,MATCH(EA599,AJ589:AJ596,0),MATCH(EA600,AK588:AU588,0))</f>
        <v>0</v>
      </c>
      <c r="EB603" s="30">
        <f>INDEX(DU577:EB584,MATCH(DS603,DS577:DS584,0),MATCH(EB599,DU575:EB575,0))*INDEX(AK589:AU596,MATCH(EB599,AJ589:AJ596,0),MATCH(EB600,AK588:AU588,0))</f>
        <v>0</v>
      </c>
      <c r="EC603" s="30">
        <f>INDEX(DU577:EB584,MATCH(DS603,DS577:DS584,0),MATCH(EC599,DU575:EB575,0))*INDEX(AK589:AU596,MATCH(EC599,AJ589:AJ596,0),MATCH(EC600,AK588:AU588,0))</f>
        <v>0</v>
      </c>
      <c r="ED603" s="30">
        <f>INDEX(DU577:EB584,MATCH(DS603,DS577:DS584,0),MATCH(ED599,DU575:EB575,0))*INDEX(AK589:AU596,MATCH(ED599,AJ589:AJ596,0),MATCH(ED600,AK588:AU588,0))</f>
        <v>0</v>
      </c>
      <c r="EE603" s="30">
        <f>INDEX(DU577:EB584,MATCH(DS603,DS577:DS584,0),MATCH(EE599,DU575:EB575,0))*INDEX(AK589:AU596,MATCH(EE599,AJ589:AJ596,0),MATCH(EE600,AK588:AU588,0))</f>
        <v>0</v>
      </c>
      <c r="EF603" s="30">
        <f>INDEX(DU577:EB584,MATCH(DS603,DS577:DS584,0),MATCH(EF599,DU575:EB575,0))*INDEX(AK589:AU596,MATCH(EF599,AJ589:AJ596,0),MATCH(EF600,AK588:AU588,0))</f>
        <v>0</v>
      </c>
      <c r="EG603" s="30">
        <f>INDEX(DU577:EB584,MATCH(DS603,DS577:DS584,0),MATCH(EG599,DU575:EB575,0))*INDEX(AK589:AU596,MATCH(EG599,AJ589:AJ596,0),MATCH(EG600,AK588:AU588,0))</f>
        <v>0</v>
      </c>
      <c r="EH603" s="30">
        <f>INDEX(DU577:EB584,MATCH(DS603,DS577:DS584,0),MATCH(EH599,DU575:EB575,0))*INDEX(AK589:AU596,MATCH(EH599,AJ589:AJ596,0),MATCH(EH600,AK588:AU588,0))</f>
        <v>0</v>
      </c>
      <c r="EI603" s="30">
        <f>INDEX(DU577:EB584,MATCH(DS603,DS577:DS584,0),MATCH(EI599,DU575:EB575,0))*INDEX(AK589:AU596,MATCH(EI599,AJ589:AJ596,0),MATCH(EI600,AK588:AU588,0))</f>
        <v>0</v>
      </c>
      <c r="EJ603" s="30">
        <f>INDEX(DU577:EB584,MATCH(DS603,DS577:DS584,0),MATCH(EJ599,DU575:EB575,0))*INDEX(AK589:AU596,MATCH(EJ599,AJ589:AJ596,0),MATCH(EJ600,AK588:AU588,0))</f>
        <v>0</v>
      </c>
      <c r="EK603" s="30">
        <f>INDEX(DU577:EB584,MATCH(DS603,DS577:DS584,0),MATCH(EK599,DU575:EB575,0))*INDEX(AK589:AU596,MATCH(EK599,AJ589:AJ596,0),MATCH(EK600,AK588:AU588,0))</f>
        <v>0</v>
      </c>
      <c r="EL603" s="30">
        <f>INDEX(DU577:EB584,MATCH(DS603,DS577:DS584,0),MATCH(EL599,DU575:EB575,0))*INDEX(AK589:AU596,MATCH(EL599,AJ589:AJ596,0),MATCH(EL600,AK588:AU588,0))</f>
        <v>0</v>
      </c>
      <c r="EM603" s="30">
        <f>INDEX(DU577:EB584,MATCH(DS603,DS577:DS584,0),MATCH(EM599,DU575:EB575,0))*INDEX(AK589:AU596,MATCH(EM599,AJ589:AJ596,0),MATCH(EM600,AK588:AU588,0))</f>
        <v>0</v>
      </c>
      <c r="EN603" s="30">
        <f>INDEX(DU577:EB584,MATCH(DS603,DS577:DS584,0),MATCH(EN599,DU575:EB575,0))*INDEX(AK589:AU596,MATCH(EN599,AJ589:AJ596,0),MATCH(EN600,AK588:AU588,0))</f>
        <v>0</v>
      </c>
      <c r="EO603" s="30">
        <f>INDEX(DU577:EB584,MATCH(DS603,DS577:DS584,0),MATCH(EO599,DU575:EB575,0))*INDEX(AK589:AU596,MATCH(EO599,AJ589:AJ596,0),MATCH(EO600,AK588:AU588,0))</f>
        <v>0</v>
      </c>
      <c r="EP603" s="30">
        <f>INDEX(DU577:EB584,MATCH(DS603,DS577:DS584,0),MATCH(EP599,DU575:EB575,0))*INDEX(AK589:AU596,MATCH(EP599,AJ589:AJ596,0),MATCH(EP600,AK588:AU588,0))</f>
        <v>0</v>
      </c>
      <c r="EQ603" s="30">
        <f>INDEX(DU577:EB584,MATCH(DS603,DS577:DS584,0),MATCH(EQ599,DU575:EB575,0))*INDEX(AK589:AU596,MATCH(EQ599,AJ589:AJ596,0),MATCH(EQ600,AK588:AU588,0))</f>
        <v>0</v>
      </c>
      <c r="ER603" s="30">
        <f>INDEX(DU577:EB584,MATCH(DS603,DS577:DS584,0),MATCH(ER599,DU575:EB575,0))*INDEX(AK589:AU596,MATCH(ER599,AJ589:AJ596,0),MATCH(ER600,AK588:AU588,0))</f>
        <v>0</v>
      </c>
      <c r="ES603" s="30">
        <f>INDEX(DU577:EB584,MATCH(DS603,DS577:DS584,0),MATCH(ES599,DU575:EB575,0))*INDEX(AK589:AU596,MATCH(ES599,AJ589:AJ596,0),MATCH(ES600,AK588:AU588,0))</f>
        <v>0</v>
      </c>
      <c r="ET603" s="30">
        <f>INDEX(DU577:EB584,MATCH(DS603,DS577:DS584,0),MATCH(ET599,DU575:EB575,0))*INDEX(AK589:AU596,MATCH(ET599,AJ589:AJ596,0),MATCH(ET600,AK588:AU588,0))</f>
        <v>0</v>
      </c>
      <c r="EU603" s="30">
        <f>INDEX(DU577:EB584,MATCH(DS603,DS577:DS584,0),MATCH(EU599,DU575:EB575,0))*INDEX(AK589:AU596,MATCH(EU599,AJ589:AJ596,0),MATCH(EU600,AK588:AU588,0))</f>
        <v>0</v>
      </c>
      <c r="EV603" s="30">
        <f>INDEX(DU577:EB584,MATCH(DS603,DS577:DS584,0),MATCH(EV599,DU575:EB575,0))*INDEX(AK589:AU596,MATCH(EV599,AJ589:AJ596,0),MATCH(EV600,AK588:AU588,0))</f>
        <v>0</v>
      </c>
      <c r="EW603" s="30">
        <f>INDEX(DU577:EB584,MATCH(DS603,DS577:DS584,0),MATCH(EW599,DU575:EB575,0))*INDEX(AK589:AU596,MATCH(EW599,AJ589:AJ596,0),MATCH(EW600,AK588:AU588,0))</f>
        <v>0</v>
      </c>
      <c r="EX603" s="30">
        <f>INDEX(DU577:EB584,MATCH(DS603,DS577:DS584,0),MATCH(EX599,DU575:EB575,0))*INDEX(AK589:AU596,MATCH(EX599,AJ589:AJ596,0),MATCH(EX600,AK588:AU588,0))</f>
        <v>0</v>
      </c>
      <c r="EY603" s="30">
        <f>INDEX(DU577:EB584,MATCH(DS603,DS577:DS584,0),MATCH(EY599,DU575:EB575,0))*INDEX(AK589:AU596,MATCH(EY599,AJ589:AJ596,0),MATCH(EY600,AK588:AU588,0))</f>
        <v>0</v>
      </c>
      <c r="EZ603" s="30">
        <f>INDEX(DU577:EB584,MATCH(DS603,DS577:DS584,0),MATCH(EZ599,DU575:EB575,0))*INDEX(AK589:AU596,MATCH(EZ599,AJ589:AJ596,0),MATCH(EZ600,AK588:AU588,0))</f>
        <v>0</v>
      </c>
      <c r="FA603" s="30">
        <f>INDEX(DU577:EB584,MATCH(DS603,DS577:DS584,0),MATCH(FA599,DU575:EB575,0))*INDEX(AK589:AU596,MATCH(FA599,AJ589:AJ596,0),MATCH(FA600,AK588:AU588,0))</f>
        <v>0</v>
      </c>
      <c r="FB603" s="30">
        <f>INDEX(DU577:EB584,MATCH(DS603,DS577:DS584,0),MATCH(FB599,DU575:EB575,0))*INDEX(AK589:AU596,MATCH(FB599,AJ589:AJ596,0),MATCH(FB600,AK588:AU588,0))</f>
        <v>0</v>
      </c>
      <c r="FC603" s="30">
        <f>INDEX(DU577:EB584,MATCH(DS603,DS577:DS584,0),MATCH(FC599,DU575:EB575,0))*INDEX(AK589:AU596,MATCH(FC599,AJ589:AJ596,0),MATCH(FC600,AK588:AU588,0))</f>
        <v>0</v>
      </c>
      <c r="FD603" s="30">
        <f>INDEX(DU577:EB584,MATCH(DS603,DS577:DS584,0),MATCH(FD599,DU575:EB575,0))*INDEX(AK589:AU596,MATCH(FD599,AJ589:AJ596,0),MATCH(FD600,AK588:AU588,0))</f>
        <v>0</v>
      </c>
      <c r="FE603" s="30">
        <f>INDEX(DU577:EB584,MATCH(DS603,DS577:DS584,0),MATCH(FE599,DU575:EB575,0))*INDEX(AK589:AU596,MATCH(FE599,AJ589:AJ596,0),MATCH(FE600,AK588:AU588,0))</f>
        <v>0</v>
      </c>
      <c r="FF603" s="30">
        <f>INDEX(DU577:EB584,MATCH(DS603,DS577:DS584,0),MATCH(FF599,DU575:EB575,0))*INDEX(AK589:AU596,MATCH(FF599,AJ589:AJ596,0),MATCH(FF600,AK588:AU588,0))</f>
        <v>0</v>
      </c>
      <c r="FG603" s="30">
        <f>INDEX(DU577:EB584,MATCH(DS603,DS577:DS584,0),MATCH(FG599,DU575:EB575,0))*INDEX(AK589:AU596,MATCH(FG599,AJ589:AJ596,0),MATCH(FG600,AK588:AU588,0))</f>
        <v>0</v>
      </c>
      <c r="FH603" s="30">
        <f>INDEX(DU577:EB584,MATCH(DS603,DS577:DS584,0),MATCH(FH599,DU575:EB575,0))*INDEX(AK589:AU596,MATCH(FH599,AJ589:AJ596,0),MATCH(FH600,AK588:AU588,0))</f>
        <v>0</v>
      </c>
      <c r="FI603" s="30">
        <f>INDEX(DU577:EB584,MATCH(DS603,DS577:DS584,0),MATCH(FI599,DU575:EB575,0))*INDEX(AK589:AU596,MATCH(FI599,AJ589:AJ596,0),MATCH(FI600,AK588:AU588,0))</f>
        <v>0</v>
      </c>
      <c r="FJ603" s="30">
        <f>INDEX(DU577:EB584,MATCH(DS603,DS577:DS584,0),MATCH(FJ599,DU575:EB575,0))*INDEX(AK589:AU596,MATCH(FJ599,AJ589:AJ596,0),MATCH(FJ600,AK588:AU588,0))</f>
        <v>0</v>
      </c>
      <c r="FK603" s="30">
        <f>INDEX(DU577:EB584,MATCH(DS603,DS577:DS584,0),MATCH(FK599,DU575:EB575,0))*INDEX(AK589:AU596,MATCH(FK599,AJ589:AJ596,0),MATCH(FK600,AK588:AU588,0))</f>
        <v>0</v>
      </c>
      <c r="FL603" s="30">
        <f>INDEX(DU577:EB584,MATCH(DS603,DS577:DS584,0),MATCH(FL599,DU575:EB575,0))*INDEX(AK589:AU596,MATCH(FL599,AJ589:AJ596,0),MATCH(FL600,AK588:AU588,0))</f>
        <v>0</v>
      </c>
      <c r="FM603" s="30">
        <f>INDEX(DU577:EB584,MATCH(DS603,DS577:DS584,0),MATCH(FM599,DU575:EB575,0))*INDEX(AK589:AU596,MATCH(FM599,AJ589:AJ596,0),MATCH(FM600,AK588:AU588,0))</f>
        <v>0</v>
      </c>
      <c r="FN603" s="30">
        <f>INDEX(DU577:EB584,MATCH(DS603,DS577:DS584,0),MATCH(FN599,DU575:EB575,0))*INDEX(AK589:AU596,MATCH(FN599,AJ589:AJ596,0),MATCH(FN600,AK588:AU588,0))</f>
        <v>0</v>
      </c>
      <c r="FO603" s="30">
        <f>INDEX(DU577:EB584,MATCH(DS603,DS577:DS584,0),MATCH(FO599,DU575:EB575,0))*INDEX(AK589:AU596,MATCH(FO599,AJ589:AJ596,0),MATCH(FO600,AK588:AU588,0))</f>
        <v>0</v>
      </c>
      <c r="FP603" s="30">
        <f>INDEX(DU577:EB584,MATCH(DS603,DS577:DS584,0),MATCH(FP599,DU575:EB575,0))*INDEX(AK589:AU596,MATCH(FP599,AJ589:AJ596,0),MATCH(FP600,AK588:AU588,0))</f>
        <v>0</v>
      </c>
      <c r="FQ603" s="30">
        <f>INDEX(DU577:EB584,MATCH(DS603,DS577:DS584,0),MATCH(FQ599,DU575:EB575,0))*INDEX(AK589:AU596,MATCH(FQ599,AJ589:AJ596,0),MATCH(FQ600,AK588:AU588,0))</f>
        <v>0</v>
      </c>
      <c r="FR603" s="30">
        <f>INDEX(DU577:EB584,MATCH(DS603,DS577:DS584,0),MATCH(FR599,DU575:EB575,0))*INDEX(AK589:AU596,MATCH(FR599,AJ589:AJ596,0),MATCH(FR600,AK588:AU588,0))</f>
        <v>0</v>
      </c>
      <c r="FS603" s="30">
        <f>INDEX(DU577:EB584,MATCH(DS603,DS577:DS584,0),MATCH(FS599,DU575:EB575,0))*INDEX(AK589:AU596,MATCH(FS599,AJ589:AJ596,0),MATCH(FS600,AK588:AU588,0))</f>
        <v>0</v>
      </c>
      <c r="FT603" s="30">
        <f>INDEX(DU577:EB584,MATCH(DS603,DS577:DS584,0),MATCH(FT599,DU575:EB575,0))*INDEX(AK589:AU596,MATCH(FT599,AJ589:AJ596,0),MATCH(FT600,AK588:AU588,0))</f>
        <v>0</v>
      </c>
      <c r="FU603" s="30">
        <f>INDEX(DU577:EB584,MATCH(DS603,DS577:DS584,0),MATCH(FU599,DU575:EB575,0))*INDEX(AK589:AU596,MATCH(FU599,AJ589:AJ596,0),MATCH(FU600,AK588:AU588,0))</f>
        <v>0</v>
      </c>
      <c r="FV603" s="30">
        <f>INDEX(DU577:EB584,MATCH(DS603,DS577:DS584,0),MATCH(FV599,DU575:EB575,0))*INDEX(AK589:AU596,MATCH(FV599,AJ589:AJ596,0),MATCH(FV600,AK588:AU588,0))</f>
        <v>0</v>
      </c>
      <c r="FW603" s="30">
        <f>INDEX(DU577:EB584,MATCH(DS603,DS577:DS584,0),MATCH(FW599,DU575:EB575,0))*INDEX(AK589:AU596,MATCH(FW599,AJ589:AJ596,0),MATCH(FW600,AK588:AU588,0))</f>
        <v>0</v>
      </c>
      <c r="FX603" s="30">
        <f>INDEX(DU577:EB584,MATCH(DS603,DS577:DS584,0),MATCH(FX599,DU575:EB575,0))*INDEX(AK589:AU596,MATCH(FX599,AJ589:AJ596,0),MATCH(FX600,AK588:AU588,0))</f>
        <v>0</v>
      </c>
      <c r="FY603" s="30">
        <f>INDEX(DU577:EB584,MATCH(DS603,DS577:DS584,0),MATCH(FY599,DU575:EB575,0))*INDEX(AK589:AU596,MATCH(FY599,AJ589:AJ596,0),MATCH(FY600,AK588:AU588,0))</f>
        <v>0</v>
      </c>
      <c r="FZ603" s="30">
        <f>INDEX(DU577:EB584,MATCH(DS603,DS577:DS584,0),MATCH(FZ599,DU575:EB575,0))*INDEX(AK589:AU596,MATCH(FZ599,AJ589:AJ596,0),MATCH(FZ600,AK588:AU588,0))</f>
        <v>0</v>
      </c>
      <c r="GA603" s="30">
        <f>INDEX(DU577:EB584,MATCH(DS603,DS577:DS584,0),MATCH(GA599,DU575:EB575,0))*INDEX(AK589:AU596,MATCH(GA599,AJ589:AJ596,0),MATCH(GA600,AK588:AU588,0))</f>
        <v>0</v>
      </c>
      <c r="GB603" s="30">
        <f>INDEX(DU577:EB584,MATCH(DS603,DS577:DS584,0),MATCH(GB599,DU575:EB575,0))*INDEX(AK589:AU596,MATCH(GB599,AJ589:AJ596,0),MATCH(GB600,AK588:AU588,0))</f>
        <v>0</v>
      </c>
      <c r="GC603" s="30">
        <f>INDEX(DU577:EB584,MATCH(DS603,DS577:DS584,0),MATCH(GC599,DU575:EB575,0))*INDEX(AK589:AU596,MATCH(GC599,AJ589:AJ596,0),MATCH(GC600,AK588:AU588,0))</f>
        <v>0</v>
      </c>
      <c r="GD603" s="30">
        <f>INDEX(DU577:EB584,MATCH(DS603,DS577:DS584,0),MATCH(GD599,DU575:EB575,0))*INDEX(AK589:AU596,MATCH(GD599,AJ589:AJ596,0),MATCH(GD600,AK588:AU588,0))</f>
        <v>0</v>
      </c>
      <c r="GE603" s="30">
        <f>INDEX(DU577:EB584,MATCH(DS603,DS577:DS584,0),MATCH(GE599,DU575:EB575,0))*INDEX(AK589:AU596,MATCH(GE599,AJ589:AJ596,0),MATCH(GE600,AK588:AU588,0))</f>
        <v>0</v>
      </c>
      <c r="GF603" s="30">
        <f>INDEX(DU577:EB584,MATCH(DS603,DS577:DS584,0),MATCH(GF599,DU575:EB575,0))*INDEX(AK589:AU596,MATCH(GF599,AJ589:AJ596,0),MATCH(GF600,AK588:AU588,0))</f>
        <v>0</v>
      </c>
      <c r="GG603" s="30">
        <f>INDEX(DU577:EB584,MATCH(DS603,DS577:DS584,0),MATCH(GG599,DU575:EB575,0))*INDEX(AK589:AU596,MATCH(GG599,AJ589:AJ596,0),MATCH(GG600,AK588:AU588,0))</f>
        <v>0</v>
      </c>
      <c r="GH603" s="30">
        <f>INDEX(DU577:EB584,MATCH(DS603,DS577:DS584,0),MATCH(GH599,DU575:EB575,0))*INDEX(AK589:AU596,MATCH(GH599,AJ589:AJ596,0),MATCH(GH600,AK588:AU588,0))</f>
        <v>0</v>
      </c>
      <c r="GI603" s="30">
        <f>INDEX(DU577:EB584,MATCH(DS603,DS577:DS584,0),MATCH(GI599,DU575:EB575,0))*INDEX(AK589:AU596,MATCH(GI599,AJ589:AJ596,0),MATCH(GI600,AK588:AU588,0))</f>
        <v>0</v>
      </c>
      <c r="GJ603" s="30">
        <f>INDEX(DU577:EB584,MATCH(DS603,DS577:DS584,0),MATCH(GJ599,DU575:EB575,0))*INDEX(AK589:AU596,MATCH(GJ599,AJ589:AJ596,0),MATCH(GJ600,AK588:AU588,0))</f>
        <v>0</v>
      </c>
      <c r="GK603" s="30">
        <f>INDEX(DU577:EB584,MATCH(DS603,DS577:DS584,0),MATCH(GK599,DU575:EB575,0))*INDEX(AK589:AU596,MATCH(GK599,AJ589:AJ596,0),MATCH(GK600,AK588:AU588,0))</f>
        <v>0</v>
      </c>
      <c r="GL603" s="30">
        <f>INDEX(DU577:EB584,MATCH(DS603,DS577:DS584,0),MATCH(GL599,DU575:EB575,0))*INDEX(AK589:AU596,MATCH(GL599,AJ589:AJ596,0),MATCH(GL600,AK588:AU588,0))</f>
        <v>0</v>
      </c>
      <c r="GM603" s="30" t="b">
        <f t="shared" si="649"/>
        <v>1</v>
      </c>
      <c r="GO603" s="29">
        <v>2025</v>
      </c>
      <c r="GP603" s="27">
        <f>SUMIF(DT588:EO588,GP588,DT603:EO603)</f>
        <v>0</v>
      </c>
      <c r="GQ603" s="28">
        <f>SUMIF(DT588:GL588,GQ588,DT603:GL603)</f>
        <v>0</v>
      </c>
      <c r="GR603" s="28">
        <f>SUMIF(DT588:GL588,GR588,DT603:GL603)</f>
        <v>0</v>
      </c>
      <c r="GS603" s="28">
        <f>SUMIF(DT588:GL588,GS588,DT603:GL603)</f>
        <v>0</v>
      </c>
      <c r="GT603" s="28">
        <f>SUMIF(DT588:GL588,GT588,DT603:GL603)</f>
        <v>0</v>
      </c>
      <c r="GU603" s="28">
        <f>SUMIF(DT588:GL588,GU588,DT603:GL603)</f>
        <v>0</v>
      </c>
      <c r="GV603" s="28">
        <f>SUMIF(DT588:GL588,GV588,DT603:GL603)</f>
        <v>0</v>
      </c>
      <c r="GW603" s="28">
        <f>SUMIF(DT588:GL588,GW588,DT603:GL603)</f>
        <v>0</v>
      </c>
      <c r="GX603" s="28">
        <f>SUMIF(DT588:GL588,GX588,DT603:GL603)</f>
        <v>0</v>
      </c>
      <c r="GY603" s="28">
        <f>SUMIF(DT588:GL588,GY588,DT603:GL603)</f>
        <v>0</v>
      </c>
      <c r="GZ603" s="28">
        <f>SUMIF(DT588:GL588,GZ588,DT603:GL603)</f>
        <v>0</v>
      </c>
      <c r="HA603" s="27" t="b">
        <f t="shared" si="650"/>
        <v>1</v>
      </c>
      <c r="HC603" s="28">
        <f>IF(HA603,0,(O579-SUM(GP603:GZ603))*INDEX(AL589:AU596,MATCH(GO603,AJ589:AJ596,0),MATCH(HC600,AL588:AU588,0)))</f>
        <v>0</v>
      </c>
      <c r="HD603" s="28">
        <f>IF(HA603,0,(O579-SUM(GP603:GZ603))*INDEX(AL589:AU596,MATCH(GO603,AJ589:AJ596,0),MATCH(HD600,AL588:AU588,0)))</f>
        <v>0</v>
      </c>
      <c r="HE603" s="28">
        <f>IF(HA603,0,(O579-SUM(GP603:GZ603))*INDEX(AL589:AU596,MATCH(GO603,AJ589:AJ596,0),MATCH(HE600,AL588:AU588,0)))</f>
        <v>0</v>
      </c>
      <c r="HF603" s="28">
        <f>IF(HA603,0,(O579-SUM(GP603:GZ603))*INDEX(AL589:AU596,MATCH(GO603,AJ589:AJ596,0),MATCH(HF600,AL588:AU588,0)))</f>
        <v>0</v>
      </c>
      <c r="HG603" s="28">
        <f>IF(HA603,0,(O579-SUM(GP603:GZ603))*INDEX(AL589:AU596,MATCH(GO603,AJ589:AJ596,0),MATCH(HG600,AL588:AU588,0)))</f>
        <v>0</v>
      </c>
      <c r="HH603" s="28">
        <f>IF(HA603,0,(O579-SUM(GP603:GZ603))*INDEX(AL589:AU596,MATCH(GO603,AJ589:AJ596,0),MATCH(HH600,AL588:AU588,0)))</f>
        <v>0</v>
      </c>
      <c r="HI603" s="28">
        <f>IF(HA603,0,(O579-SUM(GP603:GZ603))*INDEX(AL589:AU596,MATCH(GO603,AJ589:AJ596,0),MATCH(HI600,AL588:AU588,0)))</f>
        <v>0</v>
      </c>
      <c r="HJ603" s="28">
        <f>IF(HA603,0,(O579-SUM(GP603:GZ603))*INDEX(AL589:AU596,MATCH(GO603,AJ589:AJ596,0),MATCH(HJ600,AL588:AU588,0)))</f>
        <v>0</v>
      </c>
      <c r="HK603" s="28">
        <f>IF(HA603,0,(O579-SUM(GP603:GZ603))*INDEX(AL589:AU596,MATCH(GO603,AJ589:AJ596,0),MATCH(HK600,AL588:AU588,0)))</f>
        <v>0</v>
      </c>
      <c r="HL603" s="28">
        <f>IF(HA603,0,(O579-SUM(GP603:GZ603))*INDEX(AL589:AU596,MATCH(GO603,AJ589:AJ596,0),MATCH(HL600,AL588:AU588,0)))</f>
        <v>0</v>
      </c>
      <c r="HM603" s="28" t="b">
        <f t="shared" si="651"/>
        <v>1</v>
      </c>
    </row>
    <row r="604" spans="1:221" hidden="1" x14ac:dyDescent="0.2">
      <c r="A604" s="2" t="s">
        <v>1</v>
      </c>
      <c r="B604" s="26"/>
      <c r="I604" s="34"/>
      <c r="J604" s="34"/>
      <c r="K604" s="34"/>
      <c r="L604" s="34"/>
      <c r="M604" s="34"/>
      <c r="N604" s="34"/>
      <c r="O604" s="34"/>
      <c r="P604" s="34"/>
      <c r="Q604" s="34"/>
      <c r="R604" s="34"/>
      <c r="S604" s="16"/>
      <c r="T604" s="62"/>
      <c r="DS604" s="29">
        <v>2026</v>
      </c>
      <c r="DT604" s="30">
        <f>INDEX(DU577:EB584,MATCH(DS604,DS577:DS584,0),MATCH(DT599,DU575:EB575,0))*INDEX(AK589:AU596,MATCH(DT599,AJ589:AJ596,0),MATCH(DT600,AK588:AU588,0))</f>
        <v>0</v>
      </c>
      <c r="DU604" s="30">
        <f>INDEX(DU577:EB584,MATCH(DS604,DS577:DS584,0),MATCH(DU599,DU575:EB575,0))*INDEX(AK589:AU596,MATCH(DU599,AJ589:AJ596,0),MATCH(DU600,AK588:AU588,0))</f>
        <v>0</v>
      </c>
      <c r="DV604" s="30">
        <f>INDEX(DU577:EB584,MATCH(DS604,DS577:DS584,0),MATCH(DV599,DU575:EB575,0))*INDEX(AK589:AU596,MATCH(DV599,AJ589:AJ596,0),MATCH(DV600,AK588:AU588,0))</f>
        <v>0</v>
      </c>
      <c r="DW604" s="30">
        <f>INDEX(DU577:EB584,MATCH(DS604,DS577:DS584,0),MATCH(DW599,DU575:EB575,0))*INDEX(AK589:AU596,MATCH(DW599,AJ589:AJ596,0),MATCH(DW600,AK588:AU588,0))</f>
        <v>0</v>
      </c>
      <c r="DX604" s="30">
        <f>INDEX(DU577:EB584,MATCH(DS604,DS577:DS584,0),MATCH(DX599,DU575:EB575,0))*INDEX(AK589:AU596,MATCH(DX599,AJ589:AJ596,0),MATCH(DX600,AK588:AU588,0))</f>
        <v>0</v>
      </c>
      <c r="DY604" s="30">
        <f>INDEX(DU577:EB584,MATCH(DS604,DS577:DS584,0),MATCH(DY599,DU575:EB575,0))*INDEX(AK589:AU596,MATCH(DY599,AJ589:AJ596,0),MATCH(DY600,AK588:AU588,0))</f>
        <v>0</v>
      </c>
      <c r="DZ604" s="30">
        <f>INDEX(DU577:EB584,MATCH(DS604,DS577:DS584,0),MATCH(DZ599,DU575:EB575,0))*INDEX(AK589:AU596,MATCH(DZ599,AJ589:AJ596,0),MATCH(DZ600,AK588:AU588,0))</f>
        <v>0</v>
      </c>
      <c r="EA604" s="30">
        <f>INDEX(DU577:EB584,MATCH(DS604,DS577:DS584,0),MATCH(EA599,DU575:EB575,0))*INDEX(AK589:AU596,MATCH(EA599,AJ589:AJ596,0),MATCH(EA600,AK588:AU588,0))</f>
        <v>0</v>
      </c>
      <c r="EB604" s="30">
        <f>INDEX(DU577:EB584,MATCH(DS604,DS577:DS584,0),MATCH(EB599,DU575:EB575,0))*INDEX(AK589:AU596,MATCH(EB599,AJ589:AJ596,0),MATCH(EB600,AK588:AU588,0))</f>
        <v>0</v>
      </c>
      <c r="EC604" s="30">
        <f>INDEX(DU577:EB584,MATCH(DS604,DS577:DS584,0),MATCH(EC599,DU575:EB575,0))*INDEX(AK589:AU596,MATCH(EC599,AJ589:AJ596,0),MATCH(EC600,AK588:AU588,0))</f>
        <v>0</v>
      </c>
      <c r="ED604" s="30">
        <f>INDEX(DU577:EB584,MATCH(DS604,DS577:DS584,0),MATCH(ED599,DU575:EB575,0))*INDEX(AK589:AU596,MATCH(ED599,AJ589:AJ596,0),MATCH(ED600,AK588:AU588,0))</f>
        <v>0</v>
      </c>
      <c r="EE604" s="30">
        <f>INDEX(DU577:EB584,MATCH(DS604,DS577:DS584,0),MATCH(EE599,DU575:EB575,0))*INDEX(AK589:AU596,MATCH(EE599,AJ589:AJ596,0),MATCH(EE600,AK588:AU588,0))</f>
        <v>0</v>
      </c>
      <c r="EF604" s="30">
        <f>INDEX(DU577:EB584,MATCH(DS604,DS577:DS584,0),MATCH(EF599,DU575:EB575,0))*INDEX(AK589:AU596,MATCH(EF599,AJ589:AJ596,0),MATCH(EF600,AK588:AU588,0))</f>
        <v>0</v>
      </c>
      <c r="EG604" s="30">
        <f>INDEX(DU577:EB584,MATCH(DS604,DS577:DS584,0),MATCH(EG599,DU575:EB575,0))*INDEX(AK589:AU596,MATCH(EG599,AJ589:AJ596,0),MATCH(EG600,AK588:AU588,0))</f>
        <v>0</v>
      </c>
      <c r="EH604" s="30">
        <f>INDEX(DU577:EB584,MATCH(DS604,DS577:DS584,0),MATCH(EH599,DU575:EB575,0))*INDEX(AK589:AU596,MATCH(EH599,AJ589:AJ596,0),MATCH(EH600,AK588:AU588,0))</f>
        <v>0</v>
      </c>
      <c r="EI604" s="30">
        <f>INDEX(DU577:EB584,MATCH(DS604,DS577:DS584,0),MATCH(EI599,DU575:EB575,0))*INDEX(AK589:AU596,MATCH(EI599,AJ589:AJ596,0),MATCH(EI600,AK588:AU588,0))</f>
        <v>0</v>
      </c>
      <c r="EJ604" s="30">
        <f>INDEX(DU577:EB584,MATCH(DS604,DS577:DS584,0),MATCH(EJ599,DU575:EB575,0))*INDEX(AK589:AU596,MATCH(EJ599,AJ589:AJ596,0),MATCH(EJ600,AK588:AU588,0))</f>
        <v>0</v>
      </c>
      <c r="EK604" s="30">
        <f>INDEX(DU577:EB584,MATCH(DS604,DS577:DS584,0),MATCH(EK599,DU575:EB575,0))*INDEX(AK589:AU596,MATCH(EK599,AJ589:AJ596,0),MATCH(EK600,AK588:AU588,0))</f>
        <v>0</v>
      </c>
      <c r="EL604" s="30">
        <f>INDEX(DU577:EB584,MATCH(DS604,DS577:DS584,0),MATCH(EL599,DU575:EB575,0))*INDEX(AK589:AU596,MATCH(EL599,AJ589:AJ596,0),MATCH(EL600,AK588:AU588,0))</f>
        <v>0</v>
      </c>
      <c r="EM604" s="30">
        <f>INDEX(DU577:EB584,MATCH(DS604,DS577:DS584,0),MATCH(EM599,DU575:EB575,0))*INDEX(AK589:AU596,MATCH(EM599,AJ589:AJ596,0),MATCH(EM600,AK588:AU588,0))</f>
        <v>0</v>
      </c>
      <c r="EN604" s="30">
        <f>INDEX(DU577:EB584,MATCH(DS604,DS577:DS584,0),MATCH(EN599,DU575:EB575,0))*INDEX(AK589:AU596,MATCH(EN599,AJ589:AJ596,0),MATCH(EN600,AK588:AU588,0))</f>
        <v>0</v>
      </c>
      <c r="EO604" s="30">
        <f>INDEX(DU577:EB584,MATCH(DS604,DS577:DS584,0),MATCH(EO599,DU575:EB575,0))*INDEX(AK589:AU596,MATCH(EO599,AJ589:AJ596,0),MATCH(EO600,AK588:AU588,0))</f>
        <v>0</v>
      </c>
      <c r="EP604" s="30">
        <f>INDEX(DU577:EB584,MATCH(DS604,DS577:DS584,0),MATCH(EP599,DU575:EB575,0))*INDEX(AK589:AU596,MATCH(EP599,AJ589:AJ596,0),MATCH(EP600,AK588:AU588,0))</f>
        <v>0</v>
      </c>
      <c r="EQ604" s="30">
        <f>INDEX(DU577:EB584,MATCH(DS604,DS577:DS584,0),MATCH(EQ599,DU575:EB575,0))*INDEX(AK589:AU596,MATCH(EQ599,AJ589:AJ596,0),MATCH(EQ600,AK588:AU588,0))</f>
        <v>0</v>
      </c>
      <c r="ER604" s="30">
        <f>INDEX(DU577:EB584,MATCH(DS604,DS577:DS584,0),MATCH(ER599,DU575:EB575,0))*INDEX(AK589:AU596,MATCH(ER599,AJ589:AJ596,0),MATCH(ER600,AK588:AU588,0))</f>
        <v>0</v>
      </c>
      <c r="ES604" s="30">
        <f>INDEX(DU577:EB584,MATCH(DS604,DS577:DS584,0),MATCH(ES599,DU575:EB575,0))*INDEX(AK589:AU596,MATCH(ES599,AJ589:AJ596,0),MATCH(ES600,AK588:AU588,0))</f>
        <v>0</v>
      </c>
      <c r="ET604" s="30">
        <f>INDEX(DU577:EB584,MATCH(DS604,DS577:DS584,0),MATCH(ET599,DU575:EB575,0))*INDEX(AK589:AU596,MATCH(ET599,AJ589:AJ596,0),MATCH(ET600,AK588:AU588,0))</f>
        <v>0</v>
      </c>
      <c r="EU604" s="30">
        <f>INDEX(DU577:EB584,MATCH(DS604,DS577:DS584,0),MATCH(EU599,DU575:EB575,0))*INDEX(AK589:AU596,MATCH(EU599,AJ589:AJ596,0),MATCH(EU600,AK588:AU588,0))</f>
        <v>0</v>
      </c>
      <c r="EV604" s="30">
        <f>INDEX(DU577:EB584,MATCH(DS604,DS577:DS584,0),MATCH(EV599,DU575:EB575,0))*INDEX(AK589:AU596,MATCH(EV599,AJ589:AJ596,0),MATCH(EV600,AK588:AU588,0))</f>
        <v>0</v>
      </c>
      <c r="EW604" s="30">
        <f>INDEX(DU577:EB584,MATCH(DS604,DS577:DS584,0),MATCH(EW599,DU575:EB575,0))*INDEX(AK589:AU596,MATCH(EW599,AJ589:AJ596,0),MATCH(EW600,AK588:AU588,0))</f>
        <v>0</v>
      </c>
      <c r="EX604" s="30">
        <f>INDEX(DU577:EB584,MATCH(DS604,DS577:DS584,0),MATCH(EX599,DU575:EB575,0))*INDEX(AK589:AU596,MATCH(EX599,AJ589:AJ596,0),MATCH(EX600,AK588:AU588,0))</f>
        <v>0</v>
      </c>
      <c r="EY604" s="30">
        <f>INDEX(DU577:EB584,MATCH(DS604,DS577:DS584,0),MATCH(EY599,DU575:EB575,0))*INDEX(AK589:AU596,MATCH(EY599,AJ589:AJ596,0),MATCH(EY600,AK588:AU588,0))</f>
        <v>0</v>
      </c>
      <c r="EZ604" s="30">
        <f>INDEX(DU577:EB584,MATCH(DS604,DS577:DS584,0),MATCH(EZ599,DU575:EB575,0))*INDEX(AK589:AU596,MATCH(EZ599,AJ589:AJ596,0),MATCH(EZ600,AK588:AU588,0))</f>
        <v>0</v>
      </c>
      <c r="FA604" s="30">
        <f>INDEX(DU577:EB584,MATCH(DS604,DS577:DS584,0),MATCH(FA599,DU575:EB575,0))*INDEX(AK589:AU596,MATCH(FA599,AJ589:AJ596,0),MATCH(FA600,AK588:AU588,0))</f>
        <v>0</v>
      </c>
      <c r="FB604" s="30">
        <f>INDEX(DU577:EB584,MATCH(DS604,DS577:DS584,0),MATCH(FB599,DU575:EB575,0))*INDEX(AK589:AU596,MATCH(FB599,AJ589:AJ596,0),MATCH(FB600,AK588:AU588,0))</f>
        <v>0</v>
      </c>
      <c r="FC604" s="30">
        <f>INDEX(DU577:EB584,MATCH(DS604,DS577:DS584,0),MATCH(FC599,DU575:EB575,0))*INDEX(AK589:AU596,MATCH(FC599,AJ589:AJ596,0),MATCH(FC600,AK588:AU588,0))</f>
        <v>0</v>
      </c>
      <c r="FD604" s="30">
        <f>INDEX(DU577:EB584,MATCH(DS604,DS577:DS584,0),MATCH(FD599,DU575:EB575,0))*INDEX(AK589:AU596,MATCH(FD599,AJ589:AJ596,0),MATCH(FD600,AK588:AU588,0))</f>
        <v>0</v>
      </c>
      <c r="FE604" s="30">
        <f>INDEX(DU577:EB584,MATCH(DS604,DS577:DS584,0),MATCH(FE599,DU575:EB575,0))*INDEX(AK589:AU596,MATCH(FE599,AJ589:AJ596,0),MATCH(FE600,AK588:AU588,0))</f>
        <v>0</v>
      </c>
      <c r="FF604" s="30">
        <f>INDEX(DU577:EB584,MATCH(DS604,DS577:DS584,0),MATCH(FF599,DU575:EB575,0))*INDEX(AK589:AU596,MATCH(FF599,AJ589:AJ596,0),MATCH(FF600,AK588:AU588,0))</f>
        <v>0</v>
      </c>
      <c r="FG604" s="30">
        <f>INDEX(DU577:EB584,MATCH(DS604,DS577:DS584,0),MATCH(FG599,DU575:EB575,0))*INDEX(AK589:AU596,MATCH(FG599,AJ589:AJ596,0),MATCH(FG600,AK588:AU588,0))</f>
        <v>0</v>
      </c>
      <c r="FH604" s="30">
        <f>INDEX(DU577:EB584,MATCH(DS604,DS577:DS584,0),MATCH(FH599,DU575:EB575,0))*INDEX(AK589:AU596,MATCH(FH599,AJ589:AJ596,0),MATCH(FH600,AK588:AU588,0))</f>
        <v>0</v>
      </c>
      <c r="FI604" s="30">
        <f>INDEX(DU577:EB584,MATCH(DS604,DS577:DS584,0),MATCH(FI599,DU575:EB575,0))*INDEX(AK589:AU596,MATCH(FI599,AJ589:AJ596,0),MATCH(FI600,AK588:AU588,0))</f>
        <v>0</v>
      </c>
      <c r="FJ604" s="30">
        <f>INDEX(DU577:EB584,MATCH(DS604,DS577:DS584,0),MATCH(FJ599,DU575:EB575,0))*INDEX(AK589:AU596,MATCH(FJ599,AJ589:AJ596,0),MATCH(FJ600,AK588:AU588,0))</f>
        <v>0</v>
      </c>
      <c r="FK604" s="30">
        <f>INDEX(DU577:EB584,MATCH(DS604,DS577:DS584,0),MATCH(FK599,DU575:EB575,0))*INDEX(AK589:AU596,MATCH(FK599,AJ589:AJ596,0),MATCH(FK600,AK588:AU588,0))</f>
        <v>0</v>
      </c>
      <c r="FL604" s="30">
        <f>INDEX(DU577:EB584,MATCH(DS604,DS577:DS584,0),MATCH(FL599,DU575:EB575,0))*INDEX(AK589:AU596,MATCH(FL599,AJ589:AJ596,0),MATCH(FL600,AK588:AU588,0))</f>
        <v>0</v>
      </c>
      <c r="FM604" s="30">
        <f>INDEX(DU577:EB584,MATCH(DS604,DS577:DS584,0),MATCH(FM599,DU575:EB575,0))*INDEX(AK589:AU596,MATCH(FM599,AJ589:AJ596,0),MATCH(FM600,AK588:AU588,0))</f>
        <v>0</v>
      </c>
      <c r="FN604" s="30">
        <f>INDEX(DU577:EB584,MATCH(DS604,DS577:DS584,0),MATCH(FN599,DU575:EB575,0))*INDEX(AK589:AU596,MATCH(FN599,AJ589:AJ596,0),MATCH(FN600,AK588:AU588,0))</f>
        <v>0</v>
      </c>
      <c r="FO604" s="30">
        <f>INDEX(DU577:EB584,MATCH(DS604,DS577:DS584,0),MATCH(FO599,DU575:EB575,0))*INDEX(AK589:AU596,MATCH(FO599,AJ589:AJ596,0),MATCH(FO600,AK588:AU588,0))</f>
        <v>0</v>
      </c>
      <c r="FP604" s="30">
        <f>INDEX(DU577:EB584,MATCH(DS604,DS577:DS584,0),MATCH(FP599,DU575:EB575,0))*INDEX(AK589:AU596,MATCH(FP599,AJ589:AJ596,0),MATCH(FP600,AK588:AU588,0))</f>
        <v>0</v>
      </c>
      <c r="FQ604" s="30">
        <f>INDEX(DU577:EB584,MATCH(DS604,DS577:DS584,0),MATCH(FQ599,DU575:EB575,0))*INDEX(AK589:AU596,MATCH(FQ599,AJ589:AJ596,0),MATCH(FQ600,AK588:AU588,0))</f>
        <v>0</v>
      </c>
      <c r="FR604" s="30">
        <f>INDEX(DU577:EB584,MATCH(DS604,DS577:DS584,0),MATCH(FR599,DU575:EB575,0))*INDEX(AK589:AU596,MATCH(FR599,AJ589:AJ596,0),MATCH(FR600,AK588:AU588,0))</f>
        <v>0</v>
      </c>
      <c r="FS604" s="30">
        <f>INDEX(DU577:EB584,MATCH(DS604,DS577:DS584,0),MATCH(FS599,DU575:EB575,0))*INDEX(AK589:AU596,MATCH(FS599,AJ589:AJ596,0),MATCH(FS600,AK588:AU588,0))</f>
        <v>0</v>
      </c>
      <c r="FT604" s="30">
        <f>INDEX(DU577:EB584,MATCH(DS604,DS577:DS584,0),MATCH(FT599,DU575:EB575,0))*INDEX(AK589:AU596,MATCH(FT599,AJ589:AJ596,0),MATCH(FT600,AK588:AU588,0))</f>
        <v>0</v>
      </c>
      <c r="FU604" s="30">
        <f>INDEX(DU577:EB584,MATCH(DS604,DS577:DS584,0),MATCH(FU599,DU575:EB575,0))*INDEX(AK589:AU596,MATCH(FU599,AJ589:AJ596,0),MATCH(FU600,AK588:AU588,0))</f>
        <v>0</v>
      </c>
      <c r="FV604" s="30">
        <f>INDEX(DU577:EB584,MATCH(DS604,DS577:DS584,0),MATCH(FV599,DU575:EB575,0))*INDEX(AK589:AU596,MATCH(FV599,AJ589:AJ596,0),MATCH(FV600,AK588:AU588,0))</f>
        <v>0</v>
      </c>
      <c r="FW604" s="30">
        <f>INDEX(DU577:EB584,MATCH(DS604,DS577:DS584,0),MATCH(FW599,DU575:EB575,0))*INDEX(AK589:AU596,MATCH(FW599,AJ589:AJ596,0),MATCH(FW600,AK588:AU588,0))</f>
        <v>0</v>
      </c>
      <c r="FX604" s="30">
        <f>INDEX(DU577:EB584,MATCH(DS604,DS577:DS584,0),MATCH(FX599,DU575:EB575,0))*INDEX(AK589:AU596,MATCH(FX599,AJ589:AJ596,0),MATCH(FX600,AK588:AU588,0))</f>
        <v>0</v>
      </c>
      <c r="FY604" s="30">
        <f>INDEX(DU577:EB584,MATCH(DS604,DS577:DS584,0),MATCH(FY599,DU575:EB575,0))*INDEX(AK589:AU596,MATCH(FY599,AJ589:AJ596,0),MATCH(FY600,AK588:AU588,0))</f>
        <v>0</v>
      </c>
      <c r="FZ604" s="30">
        <f>INDEX(DU577:EB584,MATCH(DS604,DS577:DS584,0),MATCH(FZ599,DU575:EB575,0))*INDEX(AK589:AU596,MATCH(FZ599,AJ589:AJ596,0),MATCH(FZ600,AK588:AU588,0))</f>
        <v>0</v>
      </c>
      <c r="GA604" s="30">
        <f>INDEX(DU577:EB584,MATCH(DS604,DS577:DS584,0),MATCH(GA599,DU575:EB575,0))*INDEX(AK589:AU596,MATCH(GA599,AJ589:AJ596,0),MATCH(GA600,AK588:AU588,0))</f>
        <v>0</v>
      </c>
      <c r="GB604" s="30">
        <f>INDEX(DU577:EB584,MATCH(DS604,DS577:DS584,0),MATCH(GB599,DU575:EB575,0))*INDEX(AK589:AU596,MATCH(GB599,AJ589:AJ596,0),MATCH(GB600,AK588:AU588,0))</f>
        <v>0</v>
      </c>
      <c r="GC604" s="30">
        <f>INDEX(DU577:EB584,MATCH(DS604,DS577:DS584,0),MATCH(GC599,DU575:EB575,0))*INDEX(AK589:AU596,MATCH(GC599,AJ589:AJ596,0),MATCH(GC600,AK588:AU588,0))</f>
        <v>0</v>
      </c>
      <c r="GD604" s="30">
        <f>INDEX(DU577:EB584,MATCH(DS604,DS577:DS584,0),MATCH(GD599,DU575:EB575,0))*INDEX(AK589:AU596,MATCH(GD599,AJ589:AJ596,0),MATCH(GD600,AK588:AU588,0))</f>
        <v>0</v>
      </c>
      <c r="GE604" s="30">
        <f>INDEX(DU577:EB584,MATCH(DS604,DS577:DS584,0),MATCH(GE599,DU575:EB575,0))*INDEX(AK589:AU596,MATCH(GE599,AJ589:AJ596,0),MATCH(GE600,AK588:AU588,0))</f>
        <v>0</v>
      </c>
      <c r="GF604" s="30">
        <f>INDEX(DU577:EB584,MATCH(DS604,DS577:DS584,0),MATCH(GF599,DU575:EB575,0))*INDEX(AK589:AU596,MATCH(GF599,AJ589:AJ596,0),MATCH(GF600,AK588:AU588,0))</f>
        <v>0</v>
      </c>
      <c r="GG604" s="30">
        <f>INDEX(DU577:EB584,MATCH(DS604,DS577:DS584,0),MATCH(GG599,DU575:EB575,0))*INDEX(AK589:AU596,MATCH(GG599,AJ589:AJ596,0),MATCH(GG600,AK588:AU588,0))</f>
        <v>0</v>
      </c>
      <c r="GH604" s="30">
        <f>INDEX(DU577:EB584,MATCH(DS604,DS577:DS584,0),MATCH(GH599,DU575:EB575,0))*INDEX(AK589:AU596,MATCH(GH599,AJ589:AJ596,0),MATCH(GH600,AK588:AU588,0))</f>
        <v>0</v>
      </c>
      <c r="GI604" s="30">
        <f>INDEX(DU577:EB584,MATCH(DS604,DS577:DS584,0),MATCH(GI599,DU575:EB575,0))*INDEX(AK589:AU596,MATCH(GI599,AJ589:AJ596,0),MATCH(GI600,AK588:AU588,0))</f>
        <v>0</v>
      </c>
      <c r="GJ604" s="30">
        <f>INDEX(DU577:EB584,MATCH(DS604,DS577:DS584,0),MATCH(GJ599,DU575:EB575,0))*INDEX(AK589:AU596,MATCH(GJ599,AJ589:AJ596,0),MATCH(GJ600,AK588:AU588,0))</f>
        <v>0</v>
      </c>
      <c r="GK604" s="30">
        <f>INDEX(DU577:EB584,MATCH(DS604,DS577:DS584,0),MATCH(GK599,DU575:EB575,0))*INDEX(AK589:AU596,MATCH(GK599,AJ589:AJ596,0),MATCH(GK600,AK588:AU588,0))</f>
        <v>0</v>
      </c>
      <c r="GL604" s="30">
        <f>INDEX(DU577:EB584,MATCH(DS604,DS577:DS584,0),MATCH(GL599,DU575:EB575,0))*INDEX(AK589:AU596,MATCH(GL599,AJ589:AJ596,0),MATCH(GL600,AK588:AU588,0))</f>
        <v>0</v>
      </c>
      <c r="GM604" s="30" t="b">
        <f t="shared" si="649"/>
        <v>1</v>
      </c>
      <c r="GO604" s="29">
        <v>2026</v>
      </c>
      <c r="GP604" s="27">
        <f>SUMIF(DT588:EO588,GP588,DT604:EO604)</f>
        <v>0</v>
      </c>
      <c r="GQ604" s="28">
        <f>SUMIF(DT588:GL588,GQ588,DT604:GL604)</f>
        <v>0</v>
      </c>
      <c r="GR604" s="28">
        <f>SUMIF(DT588:GL588,GR588,DT604:GL604)</f>
        <v>0</v>
      </c>
      <c r="GS604" s="28">
        <f>SUMIF(DT588:GL588,GS588,DT604:GL604)</f>
        <v>0</v>
      </c>
      <c r="GT604" s="28">
        <f>SUMIF(DT588:GL588,GT588,DT604:GL604)</f>
        <v>0</v>
      </c>
      <c r="GU604" s="28">
        <f>SUMIF(DT588:GL588,GU588,DT604:GL604)</f>
        <v>0</v>
      </c>
      <c r="GV604" s="28">
        <f>SUMIF(DT588:GL588,GV588,DT604:GL604)</f>
        <v>0</v>
      </c>
      <c r="GW604" s="28">
        <f>SUMIF(DT588:GL588,GW588,DT604:GL604)</f>
        <v>0</v>
      </c>
      <c r="GX604" s="28">
        <f>SUMIF(DT588:GL588,GX588,DT604:GL604)</f>
        <v>0</v>
      </c>
      <c r="GY604" s="28">
        <f>SUMIF(DT588:GL588,GY588,DT604:GL604)</f>
        <v>0</v>
      </c>
      <c r="GZ604" s="28">
        <f>SUMIF(DT588:GL588,GZ588,DT604:GL604)</f>
        <v>0</v>
      </c>
      <c r="HA604" s="27" t="b">
        <f t="shared" si="650"/>
        <v>1</v>
      </c>
      <c r="HC604" s="28">
        <f>IF(HA604,0,(O580-SUM(GP604:GZ604))*INDEX(AL589:AU596,MATCH(GO604,AJ589:AJ596,0),MATCH(HC600,AL588:AU588,0)))</f>
        <v>0</v>
      </c>
      <c r="HD604" s="28">
        <f>IF(HA604,0,(O580-SUM(GP604:GZ604))*INDEX(AL589:AU596,MATCH(GO604,AJ589:AJ596,0),MATCH(HD600,AL588:AU588,0)))</f>
        <v>0</v>
      </c>
      <c r="HE604" s="28">
        <f>IF(HA604,0,(O580-SUM(GP604:GZ604))*INDEX(AL589:AU596,MATCH(GO604,AJ589:AJ596,0),MATCH(HE600,AL588:AU588,0)))</f>
        <v>0</v>
      </c>
      <c r="HF604" s="28">
        <f>IF(HA604,0,(O580-SUM(GP604:GZ604))*INDEX(AL589:AU596,MATCH(GO604,AJ589:AJ596,0),MATCH(HF600,AL588:AU588,0)))</f>
        <v>0</v>
      </c>
      <c r="HG604" s="28">
        <f>IF(HA604,0,(O580-SUM(GP604:GZ604))*INDEX(AL589:AU596,MATCH(GO604,AJ589:AJ596,0),MATCH(HG600,AL588:AU588,0)))</f>
        <v>0</v>
      </c>
      <c r="HH604" s="28">
        <f>IF(HA604,0,(O580-SUM(GP604:GZ604))*INDEX(AL589:AU596,MATCH(GO604,AJ589:AJ596,0),MATCH(HH600,AL588:AU588,0)))</f>
        <v>0</v>
      </c>
      <c r="HI604" s="28">
        <f>IF(HA604,0,(O580-SUM(GP604:GZ604))*INDEX(AL589:AU596,MATCH(GO604,AJ589:AJ596,0),MATCH(HI600,AL588:AU588,0)))</f>
        <v>0</v>
      </c>
      <c r="HJ604" s="28">
        <f>IF(HA604,0,(O580-SUM(GP604:GZ604))*INDEX(AL589:AU596,MATCH(GO604,AJ589:AJ596,0),MATCH(HJ600,AL588:AU588,0)))</f>
        <v>0</v>
      </c>
      <c r="HK604" s="28">
        <f>IF(HA604,0,(O580-SUM(GP604:GZ604))*INDEX(AL589:AU596,MATCH(GO604,AJ589:AJ596,0),MATCH(HK600,AL588:AU588,0)))</f>
        <v>0</v>
      </c>
      <c r="HL604" s="28">
        <f>IF(HA604,0,(O580-SUM(GP604:GZ604))*INDEX(AL589:AU596,MATCH(GO604,AJ589:AJ596,0),MATCH(HL600,AL588:AU588,0)))</f>
        <v>0</v>
      </c>
      <c r="HM604" s="28" t="b">
        <f t="shared" si="651"/>
        <v>1</v>
      </c>
    </row>
    <row r="605" spans="1:221" hidden="1" x14ac:dyDescent="0.2">
      <c r="A605" s="2" t="s">
        <v>1</v>
      </c>
      <c r="B605" s="26"/>
      <c r="I605" s="34"/>
      <c r="J605" s="34"/>
      <c r="K605" s="34"/>
      <c r="L605" s="34"/>
      <c r="M605" s="34"/>
      <c r="N605" s="34"/>
      <c r="O605" s="34"/>
      <c r="P605" s="34"/>
      <c r="Q605" s="34"/>
      <c r="R605" s="34"/>
      <c r="S605" s="16"/>
      <c r="T605" s="62"/>
      <c r="DS605" s="29">
        <v>2027</v>
      </c>
      <c r="DT605" s="30">
        <f>INDEX(DU577:EB584,MATCH(DS605,DS577:DS584,0),MATCH(DT599,DU575:EB575,0))*INDEX(AK589:AU596,MATCH(DT599,AJ589:AJ596,0),MATCH(DT600,AK588:AU588,0))</f>
        <v>0</v>
      </c>
      <c r="DU605" s="30">
        <f>INDEX(DU577:EB584,MATCH(DS605,DS577:DS584,0),MATCH(DU599,DU575:EB575,0))*INDEX(AK589:AU596,MATCH(DU599,AJ589:AJ596,0),MATCH(DU600,AK588:AU588,0))</f>
        <v>0</v>
      </c>
      <c r="DV605" s="30">
        <f>INDEX(DU577:EB584,MATCH(DS605,DS577:DS584,0),MATCH(DV599,DU575:EB575,0))*INDEX(AK589:AU596,MATCH(DV599,AJ589:AJ596,0),MATCH(DV600,AK588:AU588,0))</f>
        <v>0</v>
      </c>
      <c r="DW605" s="30">
        <f>INDEX(DU577:EB584,MATCH(DS605,DS577:DS584,0),MATCH(DW599,DU575:EB575,0))*INDEX(AK589:AU596,MATCH(DW599,AJ589:AJ596,0),MATCH(DW600,AK588:AU588,0))</f>
        <v>0</v>
      </c>
      <c r="DX605" s="30">
        <f>INDEX(DU577:EB584,MATCH(DS605,DS577:DS584,0),MATCH(DX599,DU575:EB575,0))*INDEX(AK589:AU596,MATCH(DX599,AJ589:AJ596,0),MATCH(DX600,AK588:AU588,0))</f>
        <v>0</v>
      </c>
      <c r="DY605" s="30">
        <f>INDEX(DU577:EB584,MATCH(DS605,DS577:DS584,0),MATCH(DY599,DU575:EB575,0))*INDEX(AK589:AU596,MATCH(DY599,AJ589:AJ596,0),MATCH(DY600,AK588:AU588,0))</f>
        <v>0</v>
      </c>
      <c r="DZ605" s="30">
        <f>INDEX(DU577:EB584,MATCH(DS605,DS577:DS584,0),MATCH(DZ599,DU575:EB575,0))*INDEX(AK589:AU596,MATCH(DZ599,AJ589:AJ596,0),MATCH(DZ600,AK588:AU588,0))</f>
        <v>0</v>
      </c>
      <c r="EA605" s="30">
        <f>INDEX(DU577:EB584,MATCH(DS605,DS577:DS584,0),MATCH(EA599,DU575:EB575,0))*INDEX(AK589:AU596,MATCH(EA599,AJ589:AJ596,0),MATCH(EA600,AK588:AU588,0))</f>
        <v>0</v>
      </c>
      <c r="EB605" s="30">
        <f>INDEX(DU577:EB584,MATCH(DS605,DS577:DS584,0),MATCH(EB599,DU575:EB575,0))*INDEX(AK589:AU596,MATCH(EB599,AJ589:AJ596,0),MATCH(EB600,AK588:AU588,0))</f>
        <v>0</v>
      </c>
      <c r="EC605" s="30">
        <f>INDEX(DU577:EB584,MATCH(DS605,DS577:DS584,0),MATCH(EC599,DU575:EB575,0))*INDEX(AK589:AU596,MATCH(EC599,AJ589:AJ596,0),MATCH(EC600,AK588:AU588,0))</f>
        <v>0</v>
      </c>
      <c r="ED605" s="30">
        <f>INDEX(DU577:EB584,MATCH(DS605,DS577:DS584,0),MATCH(ED599,DU575:EB575,0))*INDEX(AK589:AU596,MATCH(ED599,AJ589:AJ596,0),MATCH(ED600,AK588:AU588,0))</f>
        <v>0</v>
      </c>
      <c r="EE605" s="30">
        <f>INDEX(DU577:EB584,MATCH(DS605,DS577:DS584,0),MATCH(EE599,DU575:EB575,0))*INDEX(AK589:AU596,MATCH(EE599,AJ589:AJ596,0),MATCH(EE600,AK588:AU588,0))</f>
        <v>0</v>
      </c>
      <c r="EF605" s="30">
        <f>INDEX(DU577:EB584,MATCH(DS605,DS577:DS584,0),MATCH(EF599,DU575:EB575,0))*INDEX(AK589:AU596,MATCH(EF599,AJ589:AJ596,0),MATCH(EF600,AK588:AU588,0))</f>
        <v>0</v>
      </c>
      <c r="EG605" s="30">
        <f>INDEX(DU577:EB584,MATCH(DS605,DS577:DS584,0),MATCH(EG599,DU575:EB575,0))*INDEX(AK589:AU596,MATCH(EG599,AJ589:AJ596,0),MATCH(EG600,AK588:AU588,0))</f>
        <v>0</v>
      </c>
      <c r="EH605" s="30">
        <f>INDEX(DU577:EB584,MATCH(DS605,DS577:DS584,0),MATCH(EH599,DU575:EB575,0))*INDEX(AK589:AU596,MATCH(EH599,AJ589:AJ596,0),MATCH(EH600,AK588:AU588,0))</f>
        <v>0</v>
      </c>
      <c r="EI605" s="30">
        <f>INDEX(DU577:EB584,MATCH(DS605,DS577:DS584,0),MATCH(EI599,DU575:EB575,0))*INDEX(AK589:AU596,MATCH(EI599,AJ589:AJ596,0),MATCH(EI600,AK588:AU588,0))</f>
        <v>0</v>
      </c>
      <c r="EJ605" s="30">
        <f>INDEX(DU577:EB584,MATCH(DS605,DS577:DS584,0),MATCH(EJ599,DU575:EB575,0))*INDEX(AK589:AU596,MATCH(EJ599,AJ589:AJ596,0),MATCH(EJ600,AK588:AU588,0))</f>
        <v>0</v>
      </c>
      <c r="EK605" s="30">
        <f>INDEX(DU577:EB584,MATCH(DS605,DS577:DS584,0),MATCH(EK599,DU575:EB575,0))*INDEX(AK589:AU596,MATCH(EK599,AJ589:AJ596,0),MATCH(EK600,AK588:AU588,0))</f>
        <v>0</v>
      </c>
      <c r="EL605" s="30">
        <f>INDEX(DU577:EB584,MATCH(DS605,DS577:DS584,0),MATCH(EL599,DU575:EB575,0))*INDEX(AK589:AU596,MATCH(EL599,AJ589:AJ596,0),MATCH(EL600,AK588:AU588,0))</f>
        <v>0</v>
      </c>
      <c r="EM605" s="30">
        <f>INDEX(DU577:EB584,MATCH(DS605,DS577:DS584,0),MATCH(EM599,DU575:EB575,0))*INDEX(AK589:AU596,MATCH(EM599,AJ589:AJ596,0),MATCH(EM600,AK588:AU588,0))</f>
        <v>0</v>
      </c>
      <c r="EN605" s="30">
        <f>INDEX(DU577:EB584,MATCH(DS605,DS577:DS584,0),MATCH(EN599,DU575:EB575,0))*INDEX(AK589:AU596,MATCH(EN599,AJ589:AJ596,0),MATCH(EN600,AK588:AU588,0))</f>
        <v>0</v>
      </c>
      <c r="EO605" s="30">
        <f>INDEX(DU577:EB584,MATCH(DS605,DS577:DS584,0),MATCH(EO599,DU575:EB575,0))*INDEX(AK589:AU596,MATCH(EO599,AJ589:AJ596,0),MATCH(EO600,AK588:AU588,0))</f>
        <v>0</v>
      </c>
      <c r="EP605" s="30">
        <f>INDEX(DU577:EB584,MATCH(DS605,DS577:DS584,0),MATCH(EP599,DU575:EB575,0))*INDEX(AK589:AU596,MATCH(EP599,AJ589:AJ596,0),MATCH(EP600,AK588:AU588,0))</f>
        <v>0</v>
      </c>
      <c r="EQ605" s="30">
        <f>INDEX(DU577:EB584,MATCH(DS605,DS577:DS584,0),MATCH(EQ599,DU575:EB575,0))*INDEX(AK589:AU596,MATCH(EQ599,AJ589:AJ596,0),MATCH(EQ600,AK588:AU588,0))</f>
        <v>0</v>
      </c>
      <c r="ER605" s="30">
        <f>INDEX(DU577:EB584,MATCH(DS605,DS577:DS584,0),MATCH(ER599,DU575:EB575,0))*INDEX(AK589:AU596,MATCH(ER599,AJ589:AJ596,0),MATCH(ER600,AK588:AU588,0))</f>
        <v>0</v>
      </c>
      <c r="ES605" s="30">
        <f>INDEX(DU577:EB584,MATCH(DS605,DS577:DS584,0),MATCH(ES599,DU575:EB575,0))*INDEX(AK589:AU596,MATCH(ES599,AJ589:AJ596,0),MATCH(ES600,AK588:AU588,0))</f>
        <v>0</v>
      </c>
      <c r="ET605" s="30">
        <f>INDEX(DU577:EB584,MATCH(DS605,DS577:DS584,0),MATCH(ET599,DU575:EB575,0))*INDEX(AK589:AU596,MATCH(ET599,AJ589:AJ596,0),MATCH(ET600,AK588:AU588,0))</f>
        <v>0</v>
      </c>
      <c r="EU605" s="30">
        <f>INDEX(DU577:EB584,MATCH(DS605,DS577:DS584,0),MATCH(EU599,DU575:EB575,0))*INDEX(AK589:AU596,MATCH(EU599,AJ589:AJ596,0),MATCH(EU600,AK588:AU588,0))</f>
        <v>0</v>
      </c>
      <c r="EV605" s="30">
        <f>INDEX(DU577:EB584,MATCH(DS605,DS577:DS584,0),MATCH(EV599,DU575:EB575,0))*INDEX(AK589:AU596,MATCH(EV599,AJ589:AJ596,0),MATCH(EV600,AK588:AU588,0))</f>
        <v>0</v>
      </c>
      <c r="EW605" s="30">
        <f>INDEX(DU577:EB584,MATCH(DS605,DS577:DS584,0),MATCH(EW599,DU575:EB575,0))*INDEX(AK589:AU596,MATCH(EW599,AJ589:AJ596,0),MATCH(EW600,AK588:AU588,0))</f>
        <v>0</v>
      </c>
      <c r="EX605" s="30">
        <f>INDEX(DU577:EB584,MATCH(DS605,DS577:DS584,0),MATCH(EX599,DU575:EB575,0))*INDEX(AK589:AU596,MATCH(EX599,AJ589:AJ596,0),MATCH(EX600,AK588:AU588,0))</f>
        <v>0</v>
      </c>
      <c r="EY605" s="30">
        <f>INDEX(DU577:EB584,MATCH(DS605,DS577:DS584,0),MATCH(EY599,DU575:EB575,0))*INDEX(AK589:AU596,MATCH(EY599,AJ589:AJ596,0),MATCH(EY600,AK588:AU588,0))</f>
        <v>0</v>
      </c>
      <c r="EZ605" s="30">
        <f>INDEX(DU577:EB584,MATCH(DS605,DS577:DS584,0),MATCH(EZ599,DU575:EB575,0))*INDEX(AK589:AU596,MATCH(EZ599,AJ589:AJ596,0),MATCH(EZ600,AK588:AU588,0))</f>
        <v>0</v>
      </c>
      <c r="FA605" s="30">
        <f>INDEX(DU577:EB584,MATCH(DS605,DS577:DS584,0),MATCH(FA599,DU575:EB575,0))*INDEX(AK589:AU596,MATCH(FA599,AJ589:AJ596,0),MATCH(FA600,AK588:AU588,0))</f>
        <v>0</v>
      </c>
      <c r="FB605" s="30">
        <f>INDEX(DU577:EB584,MATCH(DS605,DS577:DS584,0),MATCH(FB599,DU575:EB575,0))*INDEX(AK589:AU596,MATCH(FB599,AJ589:AJ596,0),MATCH(FB600,AK588:AU588,0))</f>
        <v>0</v>
      </c>
      <c r="FC605" s="30">
        <f>INDEX(DU577:EB584,MATCH(DS605,DS577:DS584,0),MATCH(FC599,DU575:EB575,0))*INDEX(AK589:AU596,MATCH(FC599,AJ589:AJ596,0),MATCH(FC600,AK588:AU588,0))</f>
        <v>0</v>
      </c>
      <c r="FD605" s="30">
        <f>INDEX(DU577:EB584,MATCH(DS605,DS577:DS584,0),MATCH(FD599,DU575:EB575,0))*INDEX(AK589:AU596,MATCH(FD599,AJ589:AJ596,0),MATCH(FD600,AK588:AU588,0))</f>
        <v>0</v>
      </c>
      <c r="FE605" s="30">
        <f>INDEX(DU577:EB584,MATCH(DS605,DS577:DS584,0),MATCH(FE599,DU575:EB575,0))*INDEX(AK589:AU596,MATCH(FE599,AJ589:AJ596,0),MATCH(FE600,AK588:AU588,0))</f>
        <v>0</v>
      </c>
      <c r="FF605" s="30">
        <f>INDEX(DU577:EB584,MATCH(DS605,DS577:DS584,0),MATCH(FF599,DU575:EB575,0))*INDEX(AK589:AU596,MATCH(FF599,AJ589:AJ596,0),MATCH(FF600,AK588:AU588,0))</f>
        <v>0</v>
      </c>
      <c r="FG605" s="30">
        <f>INDEX(DU577:EB584,MATCH(DS605,DS577:DS584,0),MATCH(FG599,DU575:EB575,0))*INDEX(AK589:AU596,MATCH(FG599,AJ589:AJ596,0),MATCH(FG600,AK588:AU588,0))</f>
        <v>0</v>
      </c>
      <c r="FH605" s="30">
        <f>INDEX(DU577:EB584,MATCH(DS605,DS577:DS584,0),MATCH(FH599,DU575:EB575,0))*INDEX(AK589:AU596,MATCH(FH599,AJ589:AJ596,0),MATCH(FH600,AK588:AU588,0))</f>
        <v>0</v>
      </c>
      <c r="FI605" s="30">
        <f>INDEX(DU577:EB584,MATCH(DS605,DS577:DS584,0),MATCH(FI599,DU575:EB575,0))*INDEX(AK589:AU596,MATCH(FI599,AJ589:AJ596,0),MATCH(FI600,AK588:AU588,0))</f>
        <v>0</v>
      </c>
      <c r="FJ605" s="30">
        <f>INDEX(DU577:EB584,MATCH(DS605,DS577:DS584,0),MATCH(FJ599,DU575:EB575,0))*INDEX(AK589:AU596,MATCH(FJ599,AJ589:AJ596,0),MATCH(FJ600,AK588:AU588,0))</f>
        <v>0</v>
      </c>
      <c r="FK605" s="30">
        <f>INDEX(DU577:EB584,MATCH(DS605,DS577:DS584,0),MATCH(FK599,DU575:EB575,0))*INDEX(AK589:AU596,MATCH(FK599,AJ589:AJ596,0),MATCH(FK600,AK588:AU588,0))</f>
        <v>0</v>
      </c>
      <c r="FL605" s="30">
        <f>INDEX(DU577:EB584,MATCH(DS605,DS577:DS584,0),MATCH(FL599,DU575:EB575,0))*INDEX(AK589:AU596,MATCH(FL599,AJ589:AJ596,0),MATCH(FL600,AK588:AU588,0))</f>
        <v>0</v>
      </c>
      <c r="FM605" s="30">
        <f>INDEX(DU577:EB584,MATCH(DS605,DS577:DS584,0),MATCH(FM599,DU575:EB575,0))*INDEX(AK589:AU596,MATCH(FM599,AJ589:AJ596,0),MATCH(FM600,AK588:AU588,0))</f>
        <v>0</v>
      </c>
      <c r="FN605" s="30">
        <f>INDEX(DU577:EB584,MATCH(DS605,DS577:DS584,0),MATCH(FN599,DU575:EB575,0))*INDEX(AK589:AU596,MATCH(FN599,AJ589:AJ596,0),MATCH(FN600,AK588:AU588,0))</f>
        <v>0</v>
      </c>
      <c r="FO605" s="30">
        <f>INDEX(DU577:EB584,MATCH(DS605,DS577:DS584,0),MATCH(FO599,DU575:EB575,0))*INDEX(AK589:AU596,MATCH(FO599,AJ589:AJ596,0),MATCH(FO600,AK588:AU588,0))</f>
        <v>0</v>
      </c>
      <c r="FP605" s="30">
        <f>INDEX(DU577:EB584,MATCH(DS605,DS577:DS584,0),MATCH(FP599,DU575:EB575,0))*INDEX(AK589:AU596,MATCH(FP599,AJ589:AJ596,0),MATCH(FP600,AK588:AU588,0))</f>
        <v>0</v>
      </c>
      <c r="FQ605" s="30">
        <f>INDEX(DU577:EB584,MATCH(DS605,DS577:DS584,0),MATCH(FQ599,DU575:EB575,0))*INDEX(AK589:AU596,MATCH(FQ599,AJ589:AJ596,0),MATCH(FQ600,AK588:AU588,0))</f>
        <v>0</v>
      </c>
      <c r="FR605" s="30">
        <f>INDEX(DU577:EB584,MATCH(DS605,DS577:DS584,0),MATCH(FR599,DU575:EB575,0))*INDEX(AK589:AU596,MATCH(FR599,AJ589:AJ596,0),MATCH(FR600,AK588:AU588,0))</f>
        <v>0</v>
      </c>
      <c r="FS605" s="30">
        <f>INDEX(DU577:EB584,MATCH(DS605,DS577:DS584,0),MATCH(FS599,DU575:EB575,0))*INDEX(AK589:AU596,MATCH(FS599,AJ589:AJ596,0),MATCH(FS600,AK588:AU588,0))</f>
        <v>0</v>
      </c>
      <c r="FT605" s="30">
        <f>INDEX(DU577:EB584,MATCH(DS605,DS577:DS584,0),MATCH(FT599,DU575:EB575,0))*INDEX(AK589:AU596,MATCH(FT599,AJ589:AJ596,0),MATCH(FT600,AK588:AU588,0))</f>
        <v>0</v>
      </c>
      <c r="FU605" s="30">
        <f>INDEX(DU577:EB584,MATCH(DS605,DS577:DS584,0),MATCH(FU599,DU575:EB575,0))*INDEX(AK589:AU596,MATCH(FU599,AJ589:AJ596,0),MATCH(FU600,AK588:AU588,0))</f>
        <v>0</v>
      </c>
      <c r="FV605" s="30">
        <f>INDEX(DU577:EB584,MATCH(DS605,DS577:DS584,0),MATCH(FV599,DU575:EB575,0))*INDEX(AK589:AU596,MATCH(FV599,AJ589:AJ596,0),MATCH(FV600,AK588:AU588,0))</f>
        <v>0</v>
      </c>
      <c r="FW605" s="30">
        <f>INDEX(DU577:EB584,MATCH(DS605,DS577:DS584,0),MATCH(FW599,DU575:EB575,0))*INDEX(AK589:AU596,MATCH(FW599,AJ589:AJ596,0),MATCH(FW600,AK588:AU588,0))</f>
        <v>0</v>
      </c>
      <c r="FX605" s="30">
        <f>INDEX(DU577:EB584,MATCH(DS605,DS577:DS584,0),MATCH(FX599,DU575:EB575,0))*INDEX(AK589:AU596,MATCH(FX599,AJ589:AJ596,0),MATCH(FX600,AK588:AU588,0))</f>
        <v>0</v>
      </c>
      <c r="FY605" s="30">
        <f>INDEX(DU577:EB584,MATCH(DS605,DS577:DS584,0),MATCH(FY599,DU575:EB575,0))*INDEX(AK589:AU596,MATCH(FY599,AJ589:AJ596,0),MATCH(FY600,AK588:AU588,0))</f>
        <v>0</v>
      </c>
      <c r="FZ605" s="30">
        <f>INDEX(DU577:EB584,MATCH(DS605,DS577:DS584,0),MATCH(FZ599,DU575:EB575,0))*INDEX(AK589:AU596,MATCH(FZ599,AJ589:AJ596,0),MATCH(FZ600,AK588:AU588,0))</f>
        <v>0</v>
      </c>
      <c r="GA605" s="30">
        <f>INDEX(DU577:EB584,MATCH(DS605,DS577:DS584,0),MATCH(GA599,DU575:EB575,0))*INDEX(AK589:AU596,MATCH(GA599,AJ589:AJ596,0),MATCH(GA600,AK588:AU588,0))</f>
        <v>0</v>
      </c>
      <c r="GB605" s="30">
        <f>INDEX(DU577:EB584,MATCH(DS605,DS577:DS584,0),MATCH(GB599,DU575:EB575,0))*INDEX(AK589:AU596,MATCH(GB599,AJ589:AJ596,0),MATCH(GB600,AK588:AU588,0))</f>
        <v>0</v>
      </c>
      <c r="GC605" s="30">
        <f>INDEX(DU577:EB584,MATCH(DS605,DS577:DS584,0),MATCH(GC599,DU575:EB575,0))*INDEX(AK589:AU596,MATCH(GC599,AJ589:AJ596,0),MATCH(GC600,AK588:AU588,0))</f>
        <v>0</v>
      </c>
      <c r="GD605" s="30">
        <f>INDEX(DU577:EB584,MATCH(DS605,DS577:DS584,0),MATCH(GD599,DU575:EB575,0))*INDEX(AK589:AU596,MATCH(GD599,AJ589:AJ596,0),MATCH(GD600,AK588:AU588,0))</f>
        <v>0</v>
      </c>
      <c r="GE605" s="30">
        <f>INDEX(DU577:EB584,MATCH(DS605,DS577:DS584,0),MATCH(GE599,DU575:EB575,0))*INDEX(AK589:AU596,MATCH(GE599,AJ589:AJ596,0),MATCH(GE600,AK588:AU588,0))</f>
        <v>0</v>
      </c>
      <c r="GF605" s="30">
        <f>INDEX(DU577:EB584,MATCH(DS605,DS577:DS584,0),MATCH(GF599,DU575:EB575,0))*INDEX(AK589:AU596,MATCH(GF599,AJ589:AJ596,0),MATCH(GF600,AK588:AU588,0))</f>
        <v>0</v>
      </c>
      <c r="GG605" s="30">
        <f>INDEX(DU577:EB584,MATCH(DS605,DS577:DS584,0),MATCH(GG599,DU575:EB575,0))*INDEX(AK589:AU596,MATCH(GG599,AJ589:AJ596,0),MATCH(GG600,AK588:AU588,0))</f>
        <v>0</v>
      </c>
      <c r="GH605" s="30">
        <f>INDEX(DU577:EB584,MATCH(DS605,DS577:DS584,0),MATCH(GH599,DU575:EB575,0))*INDEX(AK589:AU596,MATCH(GH599,AJ589:AJ596,0),MATCH(GH600,AK588:AU588,0))</f>
        <v>0</v>
      </c>
      <c r="GI605" s="30">
        <f>INDEX(DU577:EB584,MATCH(DS605,DS577:DS584,0),MATCH(GI599,DU575:EB575,0))*INDEX(AK589:AU596,MATCH(GI599,AJ589:AJ596,0),MATCH(GI600,AK588:AU588,0))</f>
        <v>0</v>
      </c>
      <c r="GJ605" s="30">
        <f>INDEX(DU577:EB584,MATCH(DS605,DS577:DS584,0),MATCH(GJ599,DU575:EB575,0))*INDEX(AK589:AU596,MATCH(GJ599,AJ589:AJ596,0),MATCH(GJ600,AK588:AU588,0))</f>
        <v>0</v>
      </c>
      <c r="GK605" s="30">
        <f>INDEX(DU577:EB584,MATCH(DS605,DS577:DS584,0),MATCH(GK599,DU575:EB575,0))*INDEX(AK589:AU596,MATCH(GK599,AJ589:AJ596,0),MATCH(GK600,AK588:AU588,0))</f>
        <v>0</v>
      </c>
      <c r="GL605" s="30">
        <f>INDEX(DU577:EB584,MATCH(DS605,DS577:DS584,0),MATCH(GL599,DU575:EB575,0))*INDEX(AK589:AU596,MATCH(GL599,AJ589:AJ596,0),MATCH(GL600,AK588:AU588,0))</f>
        <v>0</v>
      </c>
      <c r="GM605" s="30" t="b">
        <f t="shared" si="649"/>
        <v>1</v>
      </c>
      <c r="GO605" s="29">
        <v>2027</v>
      </c>
      <c r="GP605" s="27">
        <f>SUMIF(DT588:EO588,GP588,DT605:EO605)</f>
        <v>0</v>
      </c>
      <c r="GQ605" s="28">
        <f>SUMIF(DT588:GL588,GQ588,DT605:GL605)</f>
        <v>0</v>
      </c>
      <c r="GR605" s="28">
        <f>SUMIF(DT588:GL588,GR588,DT605:GL605)</f>
        <v>0</v>
      </c>
      <c r="GS605" s="28">
        <f>SUMIF(DT588:GL588,GS588,DT605:GL605)</f>
        <v>0</v>
      </c>
      <c r="GT605" s="28">
        <f>SUMIF(DT588:GL588,GT588,DT605:GL605)</f>
        <v>0</v>
      </c>
      <c r="GU605" s="28">
        <f>SUMIF(DT588:GL588,GU588,DT605:GL605)</f>
        <v>0</v>
      </c>
      <c r="GV605" s="28">
        <f>SUMIF(DT588:GL588,GV588,DT605:GL605)</f>
        <v>0</v>
      </c>
      <c r="GW605" s="28">
        <f>SUMIF(DT588:GL588,GW588,DT605:GL605)</f>
        <v>0</v>
      </c>
      <c r="GX605" s="28">
        <f>SUMIF(DT588:GL588,GX588,DT605:GL605)</f>
        <v>0</v>
      </c>
      <c r="GY605" s="28">
        <f>SUMIF(DT588:GL588,GY588,DT605:GL605)</f>
        <v>0</v>
      </c>
      <c r="GZ605" s="28">
        <f>SUMIF(DT588:GL588,GZ588,DT605:GL605)</f>
        <v>0</v>
      </c>
      <c r="HA605" s="27" t="b">
        <f t="shared" si="650"/>
        <v>1</v>
      </c>
      <c r="HC605" s="28">
        <f>IF(HA605,0,(O581-SUM(GP605:GZ605))*INDEX(AL589:AU596,MATCH(GO605,AJ589:AJ596,0),MATCH(HC600,AL588:AU588,0)))</f>
        <v>0</v>
      </c>
      <c r="HD605" s="28">
        <f>IF(HA605,0,(O581-SUM(GP605:GZ605))*INDEX(AL589:AU596,MATCH(GO605,AJ589:AJ596,0),MATCH(HD600,AL588:AU588,0)))</f>
        <v>0</v>
      </c>
      <c r="HE605" s="28">
        <f>IF(HA605,0,(O581-SUM(GP605:GZ605))*INDEX(AL589:AU596,MATCH(GO605,AJ589:AJ596,0),MATCH(HE600,AL588:AU588,0)))</f>
        <v>0</v>
      </c>
      <c r="HF605" s="28">
        <f>IF(HA605,0,(O581-SUM(GP605:GZ605))*INDEX(AL589:AU596,MATCH(GO605,AJ589:AJ596,0),MATCH(HF600,AL588:AU588,0)))</f>
        <v>0</v>
      </c>
      <c r="HG605" s="28">
        <f>IF(HA605,0,(O581-SUM(GP605:GZ605))*INDEX(AL589:AU596,MATCH(GO605,AJ589:AJ596,0),MATCH(HG600,AL588:AU588,0)))</f>
        <v>0</v>
      </c>
      <c r="HH605" s="28">
        <f>IF(HA605,0,(O581-SUM(GP605:GZ605))*INDEX(AL589:AU596,MATCH(GO605,AJ589:AJ596,0),MATCH(HH600,AL588:AU588,0)))</f>
        <v>0</v>
      </c>
      <c r="HI605" s="28">
        <f>IF(HA605,0,(O581-SUM(GP605:GZ605))*INDEX(AL589:AU596,MATCH(GO605,AJ589:AJ596,0),MATCH(HI600,AL588:AU588,0)))</f>
        <v>0</v>
      </c>
      <c r="HJ605" s="28">
        <f>IF(HA605,0,(O581-SUM(GP605:GZ605))*INDEX(AL589:AU596,MATCH(GO605,AJ589:AJ596,0),MATCH(HJ600,AL588:AU588,0)))</f>
        <v>0</v>
      </c>
      <c r="HK605" s="28">
        <f>IF(HA605,0,(O581-SUM(GP605:GZ605))*INDEX(AL589:AU596,MATCH(GO605,AJ589:AJ596,0),MATCH(HK600,AL588:AU588,0)))</f>
        <v>0</v>
      </c>
      <c r="HL605" s="28">
        <f>IF(HA605,0,(O581-SUM(GP605:GZ605))*INDEX(AL589:AU596,MATCH(GO605,AJ589:AJ596,0),MATCH(HL600,AL588:AU588,0)))</f>
        <v>0</v>
      </c>
      <c r="HM605" s="28" t="b">
        <f t="shared" si="651"/>
        <v>1</v>
      </c>
    </row>
    <row r="606" spans="1:221" hidden="1" x14ac:dyDescent="0.2">
      <c r="A606" s="2" t="s">
        <v>1</v>
      </c>
      <c r="B606" s="26"/>
      <c r="I606" s="34"/>
      <c r="J606" s="34"/>
      <c r="K606" s="34"/>
      <c r="L606" s="34"/>
      <c r="M606" s="34"/>
      <c r="N606" s="34"/>
      <c r="O606" s="34"/>
      <c r="P606" s="34"/>
      <c r="Q606" s="34"/>
      <c r="R606" s="34"/>
      <c r="S606" s="16"/>
      <c r="T606" s="62"/>
      <c r="DS606" s="29">
        <v>2028</v>
      </c>
      <c r="DT606" s="30">
        <f>INDEX(DU577:EB584,MATCH(DS606,DS577:DS584,0),MATCH(DT599,DU575:EB575,0))*INDEX(AK589:AU596,MATCH(DT599,AJ589:AJ596,0),MATCH(DT600,AK588:AU588,0))</f>
        <v>0</v>
      </c>
      <c r="DU606" s="30">
        <f>INDEX(DU577:EB584,MATCH(DS606,DS577:DS584,0),MATCH(DU599,DU575:EB575,0))*INDEX(AK589:AU596,MATCH(DU599,AJ589:AJ596,0),MATCH(DU600,AK588:AU588,0))</f>
        <v>0</v>
      </c>
      <c r="DV606" s="30">
        <f>INDEX(DU577:EB584,MATCH(DS606,DS577:DS584,0),MATCH(DV599,DU575:EB575,0))*INDEX(AK589:AU596,MATCH(DV599,AJ589:AJ596,0),MATCH(DV600,AK588:AU588,0))</f>
        <v>0</v>
      </c>
      <c r="DW606" s="30">
        <f>INDEX(DU577:EB584,MATCH(DS606,DS577:DS584,0),MATCH(DW599,DU575:EB575,0))*INDEX(AK589:AU596,MATCH(DW599,AJ589:AJ596,0),MATCH(DW600,AK588:AU588,0))</f>
        <v>0</v>
      </c>
      <c r="DX606" s="30">
        <f>INDEX(DU577:EB584,MATCH(DS606,DS577:DS584,0),MATCH(DX599,DU575:EB575,0))*INDEX(AK589:AU596,MATCH(DX599,AJ589:AJ596,0),MATCH(DX600,AK588:AU588,0))</f>
        <v>0</v>
      </c>
      <c r="DY606" s="30">
        <f>INDEX(DU577:EB584,MATCH(DS606,DS577:DS584,0),MATCH(DY599,DU575:EB575,0))*INDEX(AK589:AU596,MATCH(DY599,AJ589:AJ596,0),MATCH(DY600,AK588:AU588,0))</f>
        <v>0</v>
      </c>
      <c r="DZ606" s="30">
        <f>INDEX(DU577:EB584,MATCH(DS606,DS577:DS584,0),MATCH(DZ599,DU575:EB575,0))*INDEX(AK589:AU596,MATCH(DZ599,AJ589:AJ596,0),MATCH(DZ600,AK588:AU588,0))</f>
        <v>0</v>
      </c>
      <c r="EA606" s="30">
        <f>INDEX(DU577:EB584,MATCH(DS606,DS577:DS584,0),MATCH(EA599,DU575:EB575,0))*INDEX(AK589:AU596,MATCH(EA599,AJ589:AJ596,0),MATCH(EA600,AK588:AU588,0))</f>
        <v>0</v>
      </c>
      <c r="EB606" s="30">
        <f>INDEX(DU577:EB584,MATCH(DS606,DS577:DS584,0),MATCH(EB599,DU575:EB575,0))*INDEX(AK589:AU596,MATCH(EB599,AJ589:AJ596,0),MATCH(EB600,AK588:AU588,0))</f>
        <v>0</v>
      </c>
      <c r="EC606" s="30">
        <f>INDEX(DU577:EB584,MATCH(DS606,DS577:DS584,0),MATCH(EC599,DU575:EB575,0))*INDEX(AK589:AU596,MATCH(EC599,AJ589:AJ596,0),MATCH(EC600,AK588:AU588,0))</f>
        <v>0</v>
      </c>
      <c r="ED606" s="30">
        <f>INDEX(DU577:EB584,MATCH(DS606,DS577:DS584,0),MATCH(ED599,DU575:EB575,0))*INDEX(AK589:AU596,MATCH(ED599,AJ589:AJ596,0),MATCH(ED600,AK588:AU588,0))</f>
        <v>0</v>
      </c>
      <c r="EE606" s="30">
        <f>INDEX(DU577:EB584,MATCH(DS606,DS577:DS584,0),MATCH(EE599,DU575:EB575,0))*INDEX(AK589:AU596,MATCH(EE599,AJ589:AJ596,0),MATCH(EE600,AK588:AU588,0))</f>
        <v>0</v>
      </c>
      <c r="EF606" s="30">
        <f>INDEX(DU577:EB584,MATCH(DS606,DS577:DS584,0),MATCH(EF599,DU575:EB575,0))*INDEX(AK589:AU596,MATCH(EF599,AJ589:AJ596,0),MATCH(EF600,AK588:AU588,0))</f>
        <v>0</v>
      </c>
      <c r="EG606" s="30">
        <f>INDEX(DU577:EB584,MATCH(DS606,DS577:DS584,0),MATCH(EG599,DU575:EB575,0))*INDEX(AK589:AU596,MATCH(EG599,AJ589:AJ596,0),MATCH(EG600,AK588:AU588,0))</f>
        <v>0</v>
      </c>
      <c r="EH606" s="30">
        <f>INDEX(DU577:EB584,MATCH(DS606,DS577:DS584,0),MATCH(EH599,DU575:EB575,0))*INDEX(AK589:AU596,MATCH(EH599,AJ589:AJ596,0),MATCH(EH600,AK588:AU588,0))</f>
        <v>0</v>
      </c>
      <c r="EI606" s="30">
        <f>INDEX(DU577:EB584,MATCH(DS606,DS577:DS584,0),MATCH(EI599,DU575:EB575,0))*INDEX(AK589:AU596,MATCH(EI599,AJ589:AJ596,0),MATCH(EI600,AK588:AU588,0))</f>
        <v>0</v>
      </c>
      <c r="EJ606" s="30">
        <f>INDEX(DU577:EB584,MATCH(DS606,DS577:DS584,0),MATCH(EJ599,DU575:EB575,0))*INDEX(AK589:AU596,MATCH(EJ599,AJ589:AJ596,0),MATCH(EJ600,AK588:AU588,0))</f>
        <v>0</v>
      </c>
      <c r="EK606" s="30">
        <f>INDEX(DU577:EB584,MATCH(DS606,DS577:DS584,0),MATCH(EK599,DU575:EB575,0))*INDEX(AK589:AU596,MATCH(EK599,AJ589:AJ596,0),MATCH(EK600,AK588:AU588,0))</f>
        <v>0</v>
      </c>
      <c r="EL606" s="30">
        <f>INDEX(DU577:EB584,MATCH(DS606,DS577:DS584,0),MATCH(EL599,DU575:EB575,0))*INDEX(AK589:AU596,MATCH(EL599,AJ589:AJ596,0),MATCH(EL600,AK588:AU588,0))</f>
        <v>0</v>
      </c>
      <c r="EM606" s="30">
        <f>INDEX(DU577:EB584,MATCH(DS606,DS577:DS584,0),MATCH(EM599,DU575:EB575,0))*INDEX(AK589:AU596,MATCH(EM599,AJ589:AJ596,0),MATCH(EM600,AK588:AU588,0))</f>
        <v>0</v>
      </c>
      <c r="EN606" s="30">
        <f>INDEX(DU577:EB584,MATCH(DS606,DS577:DS584,0),MATCH(EN599,DU575:EB575,0))*INDEX(AK589:AU596,MATCH(EN599,AJ589:AJ596,0),MATCH(EN600,AK588:AU588,0))</f>
        <v>0</v>
      </c>
      <c r="EO606" s="30">
        <f>INDEX(DU577:EB584,MATCH(DS606,DS577:DS584,0),MATCH(EO599,DU575:EB575,0))*INDEX(AK589:AU596,MATCH(EO599,AJ589:AJ596,0),MATCH(EO600,AK588:AU588,0))</f>
        <v>0</v>
      </c>
      <c r="EP606" s="30">
        <f>INDEX(DU577:EB584,MATCH(DS606,DS577:DS584,0),MATCH(EP599,DU575:EB575,0))*INDEX(AK589:AU596,MATCH(EP599,AJ589:AJ596,0),MATCH(EP600,AK588:AU588,0))</f>
        <v>0</v>
      </c>
      <c r="EQ606" s="30">
        <f>INDEX(DU577:EB584,MATCH(DS606,DS577:DS584,0),MATCH(EQ599,DU575:EB575,0))*INDEX(AK589:AU596,MATCH(EQ599,AJ589:AJ596,0),MATCH(EQ600,AK588:AU588,0))</f>
        <v>0</v>
      </c>
      <c r="ER606" s="30">
        <f>INDEX(DU577:EB584,MATCH(DS606,DS577:DS584,0),MATCH(ER599,DU575:EB575,0))*INDEX(AK589:AU596,MATCH(ER599,AJ589:AJ596,0),MATCH(ER600,AK588:AU588,0))</f>
        <v>0</v>
      </c>
      <c r="ES606" s="30">
        <f>INDEX(DU577:EB584,MATCH(DS606,DS577:DS584,0),MATCH(ES599,DU575:EB575,0))*INDEX(AK589:AU596,MATCH(ES599,AJ589:AJ596,0),MATCH(ES600,AK588:AU588,0))</f>
        <v>0</v>
      </c>
      <c r="ET606" s="30">
        <f>INDEX(DU577:EB584,MATCH(DS606,DS577:DS584,0),MATCH(ET599,DU575:EB575,0))*INDEX(AK589:AU596,MATCH(ET599,AJ589:AJ596,0),MATCH(ET600,AK588:AU588,0))</f>
        <v>0</v>
      </c>
      <c r="EU606" s="30">
        <f>INDEX(DU577:EB584,MATCH(DS606,DS577:DS584,0),MATCH(EU599,DU575:EB575,0))*INDEX(AK589:AU596,MATCH(EU599,AJ589:AJ596,0),MATCH(EU600,AK588:AU588,0))</f>
        <v>0</v>
      </c>
      <c r="EV606" s="30">
        <f>INDEX(DU577:EB584,MATCH(DS606,DS577:DS584,0),MATCH(EV599,DU575:EB575,0))*INDEX(AK589:AU596,MATCH(EV599,AJ589:AJ596,0),MATCH(EV600,AK588:AU588,0))</f>
        <v>0</v>
      </c>
      <c r="EW606" s="30">
        <f>INDEX(DU577:EB584,MATCH(DS606,DS577:DS584,0),MATCH(EW599,DU575:EB575,0))*INDEX(AK589:AU596,MATCH(EW599,AJ589:AJ596,0),MATCH(EW600,AK588:AU588,0))</f>
        <v>0</v>
      </c>
      <c r="EX606" s="30">
        <f>INDEX(DU577:EB584,MATCH(DS606,DS577:DS584,0),MATCH(EX599,DU575:EB575,0))*INDEX(AK589:AU596,MATCH(EX599,AJ589:AJ596,0),MATCH(EX600,AK588:AU588,0))</f>
        <v>0</v>
      </c>
      <c r="EY606" s="30">
        <f>INDEX(DU577:EB584,MATCH(DS606,DS577:DS584,0),MATCH(EY599,DU575:EB575,0))*INDEX(AK589:AU596,MATCH(EY599,AJ589:AJ596,0),MATCH(EY600,AK588:AU588,0))</f>
        <v>0</v>
      </c>
      <c r="EZ606" s="30">
        <f>INDEX(DU577:EB584,MATCH(DS606,DS577:DS584,0),MATCH(EZ599,DU575:EB575,0))*INDEX(AK589:AU596,MATCH(EZ599,AJ589:AJ596,0),MATCH(EZ600,AK588:AU588,0))</f>
        <v>0</v>
      </c>
      <c r="FA606" s="30">
        <f>INDEX(DU577:EB584,MATCH(DS606,DS577:DS584,0),MATCH(FA599,DU575:EB575,0))*INDEX(AK589:AU596,MATCH(FA599,AJ589:AJ596,0),MATCH(FA600,AK588:AU588,0))</f>
        <v>0</v>
      </c>
      <c r="FB606" s="30">
        <f>INDEX(DU577:EB584,MATCH(DS606,DS577:DS584,0),MATCH(FB599,DU575:EB575,0))*INDEX(AK589:AU596,MATCH(FB599,AJ589:AJ596,0),MATCH(FB600,AK588:AU588,0))</f>
        <v>0</v>
      </c>
      <c r="FC606" s="30">
        <f>INDEX(DU577:EB584,MATCH(DS606,DS577:DS584,0),MATCH(FC599,DU575:EB575,0))*INDEX(AK589:AU596,MATCH(FC599,AJ589:AJ596,0),MATCH(FC600,AK588:AU588,0))</f>
        <v>0</v>
      </c>
      <c r="FD606" s="30">
        <f>INDEX(DU577:EB584,MATCH(DS606,DS577:DS584,0),MATCH(FD599,DU575:EB575,0))*INDEX(AK589:AU596,MATCH(FD599,AJ589:AJ596,0),MATCH(FD600,AK588:AU588,0))</f>
        <v>0</v>
      </c>
      <c r="FE606" s="30">
        <f>INDEX(DU577:EB584,MATCH(DS606,DS577:DS584,0),MATCH(FE599,DU575:EB575,0))*INDEX(AK589:AU596,MATCH(FE599,AJ589:AJ596,0),MATCH(FE600,AK588:AU588,0))</f>
        <v>0</v>
      </c>
      <c r="FF606" s="30">
        <f>INDEX(DU577:EB584,MATCH(DS606,DS577:DS584,0),MATCH(FF599,DU575:EB575,0))*INDEX(AK589:AU596,MATCH(FF599,AJ589:AJ596,0),MATCH(FF600,AK588:AU588,0))</f>
        <v>0</v>
      </c>
      <c r="FG606" s="30">
        <f>INDEX(DU577:EB584,MATCH(DS606,DS577:DS584,0),MATCH(FG599,DU575:EB575,0))*INDEX(AK589:AU596,MATCH(FG599,AJ589:AJ596,0),MATCH(FG600,AK588:AU588,0))</f>
        <v>0</v>
      </c>
      <c r="FH606" s="30">
        <f>INDEX(DU577:EB584,MATCH(DS606,DS577:DS584,0),MATCH(FH599,DU575:EB575,0))*INDEX(AK589:AU596,MATCH(FH599,AJ589:AJ596,0),MATCH(FH600,AK588:AU588,0))</f>
        <v>0</v>
      </c>
      <c r="FI606" s="30">
        <f>INDEX(DU577:EB584,MATCH(DS606,DS577:DS584,0),MATCH(FI599,DU575:EB575,0))*INDEX(AK589:AU596,MATCH(FI599,AJ589:AJ596,0),MATCH(FI600,AK588:AU588,0))</f>
        <v>0</v>
      </c>
      <c r="FJ606" s="30">
        <f>INDEX(DU577:EB584,MATCH(DS606,DS577:DS584,0),MATCH(FJ599,DU575:EB575,0))*INDEX(AK589:AU596,MATCH(FJ599,AJ589:AJ596,0),MATCH(FJ600,AK588:AU588,0))</f>
        <v>0</v>
      </c>
      <c r="FK606" s="30">
        <f>INDEX(DU577:EB584,MATCH(DS606,DS577:DS584,0),MATCH(FK599,DU575:EB575,0))*INDEX(AK589:AU596,MATCH(FK599,AJ589:AJ596,0),MATCH(FK600,AK588:AU588,0))</f>
        <v>0</v>
      </c>
      <c r="FL606" s="30">
        <f>INDEX(DU577:EB584,MATCH(DS606,DS577:DS584,0),MATCH(FL599,DU575:EB575,0))*INDEX(AK589:AU596,MATCH(FL599,AJ589:AJ596,0),MATCH(FL600,AK588:AU588,0))</f>
        <v>0</v>
      </c>
      <c r="FM606" s="30">
        <f>INDEX(DU577:EB584,MATCH(DS606,DS577:DS584,0),MATCH(FM599,DU575:EB575,0))*INDEX(AK589:AU596,MATCH(FM599,AJ589:AJ596,0),MATCH(FM600,AK588:AU588,0))</f>
        <v>0</v>
      </c>
      <c r="FN606" s="30">
        <f>INDEX(DU577:EB584,MATCH(DS606,DS577:DS584,0),MATCH(FN599,DU575:EB575,0))*INDEX(AK589:AU596,MATCH(FN599,AJ589:AJ596,0),MATCH(FN600,AK588:AU588,0))</f>
        <v>0</v>
      </c>
      <c r="FO606" s="30">
        <f>INDEX(DU577:EB584,MATCH(DS606,DS577:DS584,0),MATCH(FO599,DU575:EB575,0))*INDEX(AK589:AU596,MATCH(FO599,AJ589:AJ596,0),MATCH(FO600,AK588:AU588,0))</f>
        <v>0</v>
      </c>
      <c r="FP606" s="30">
        <f>INDEX(DU577:EB584,MATCH(DS606,DS577:DS584,0),MATCH(FP599,DU575:EB575,0))*INDEX(AK589:AU596,MATCH(FP599,AJ589:AJ596,0),MATCH(FP600,AK588:AU588,0))</f>
        <v>0</v>
      </c>
      <c r="FQ606" s="30">
        <f>INDEX(DU577:EB584,MATCH(DS606,DS577:DS584,0),MATCH(FQ599,DU575:EB575,0))*INDEX(AK589:AU596,MATCH(FQ599,AJ589:AJ596,0),MATCH(FQ600,AK588:AU588,0))</f>
        <v>0</v>
      </c>
      <c r="FR606" s="30">
        <f>INDEX(DU577:EB584,MATCH(DS606,DS577:DS584,0),MATCH(FR599,DU575:EB575,0))*INDEX(AK589:AU596,MATCH(FR599,AJ589:AJ596,0),MATCH(FR600,AK588:AU588,0))</f>
        <v>0</v>
      </c>
      <c r="FS606" s="30">
        <f>INDEX(DU577:EB584,MATCH(DS606,DS577:DS584,0),MATCH(FS599,DU575:EB575,0))*INDEX(AK589:AU596,MATCH(FS599,AJ589:AJ596,0),MATCH(FS600,AK588:AU588,0))</f>
        <v>0</v>
      </c>
      <c r="FT606" s="30">
        <f>INDEX(DU577:EB584,MATCH(DS606,DS577:DS584,0),MATCH(FT599,DU575:EB575,0))*INDEX(AK589:AU596,MATCH(FT599,AJ589:AJ596,0),MATCH(FT600,AK588:AU588,0))</f>
        <v>0</v>
      </c>
      <c r="FU606" s="30">
        <f>INDEX(DU577:EB584,MATCH(DS606,DS577:DS584,0),MATCH(FU599,DU575:EB575,0))*INDEX(AK589:AU596,MATCH(FU599,AJ589:AJ596,0),MATCH(FU600,AK588:AU588,0))</f>
        <v>0</v>
      </c>
      <c r="FV606" s="30">
        <f>INDEX(DU577:EB584,MATCH(DS606,DS577:DS584,0),MATCH(FV599,DU575:EB575,0))*INDEX(AK589:AU596,MATCH(FV599,AJ589:AJ596,0),MATCH(FV600,AK588:AU588,0))</f>
        <v>0</v>
      </c>
      <c r="FW606" s="30">
        <f>INDEX(DU577:EB584,MATCH(DS606,DS577:DS584,0),MATCH(FW599,DU575:EB575,0))*INDEX(AK589:AU596,MATCH(FW599,AJ589:AJ596,0),MATCH(FW600,AK588:AU588,0))</f>
        <v>0</v>
      </c>
      <c r="FX606" s="30">
        <f>INDEX(DU577:EB584,MATCH(DS606,DS577:DS584,0),MATCH(FX599,DU575:EB575,0))*INDEX(AK589:AU596,MATCH(FX599,AJ589:AJ596,0),MATCH(FX600,AK588:AU588,0))</f>
        <v>0</v>
      </c>
      <c r="FY606" s="30">
        <f>INDEX(DU577:EB584,MATCH(DS606,DS577:DS584,0),MATCH(FY599,DU575:EB575,0))*INDEX(AK589:AU596,MATCH(FY599,AJ589:AJ596,0),MATCH(FY600,AK588:AU588,0))</f>
        <v>0</v>
      </c>
      <c r="FZ606" s="30">
        <f>INDEX(DU577:EB584,MATCH(DS606,DS577:DS584,0),MATCH(FZ599,DU575:EB575,0))*INDEX(AK589:AU596,MATCH(FZ599,AJ589:AJ596,0),MATCH(FZ600,AK588:AU588,0))</f>
        <v>0</v>
      </c>
      <c r="GA606" s="30">
        <f>INDEX(DU577:EB584,MATCH(DS606,DS577:DS584,0),MATCH(GA599,DU575:EB575,0))*INDEX(AK589:AU596,MATCH(GA599,AJ589:AJ596,0),MATCH(GA600,AK588:AU588,0))</f>
        <v>0</v>
      </c>
      <c r="GB606" s="30">
        <f>INDEX(DU577:EB584,MATCH(DS606,DS577:DS584,0),MATCH(GB599,DU575:EB575,0))*INDEX(AK589:AU596,MATCH(GB599,AJ589:AJ596,0),MATCH(GB600,AK588:AU588,0))</f>
        <v>0</v>
      </c>
      <c r="GC606" s="30">
        <f>INDEX(DU577:EB584,MATCH(DS606,DS577:DS584,0),MATCH(GC599,DU575:EB575,0))*INDEX(AK589:AU596,MATCH(GC599,AJ589:AJ596,0),MATCH(GC600,AK588:AU588,0))</f>
        <v>0</v>
      </c>
      <c r="GD606" s="30">
        <f>INDEX(DU577:EB584,MATCH(DS606,DS577:DS584,0),MATCH(GD599,DU575:EB575,0))*INDEX(AK589:AU596,MATCH(GD599,AJ589:AJ596,0),MATCH(GD600,AK588:AU588,0))</f>
        <v>0</v>
      </c>
      <c r="GE606" s="30">
        <f>INDEX(DU577:EB584,MATCH(DS606,DS577:DS584,0),MATCH(GE599,DU575:EB575,0))*INDEX(AK589:AU596,MATCH(GE599,AJ589:AJ596,0),MATCH(GE600,AK588:AU588,0))</f>
        <v>0</v>
      </c>
      <c r="GF606" s="30">
        <f>INDEX(DU577:EB584,MATCH(DS606,DS577:DS584,0),MATCH(GF599,DU575:EB575,0))*INDEX(AK589:AU596,MATCH(GF599,AJ589:AJ596,0),MATCH(GF600,AK588:AU588,0))</f>
        <v>0</v>
      </c>
      <c r="GG606" s="30">
        <f>INDEX(DU577:EB584,MATCH(DS606,DS577:DS584,0),MATCH(GG599,DU575:EB575,0))*INDEX(AK589:AU596,MATCH(GG599,AJ589:AJ596,0),MATCH(GG600,AK588:AU588,0))</f>
        <v>0</v>
      </c>
      <c r="GH606" s="30">
        <f>INDEX(DU577:EB584,MATCH(DS606,DS577:DS584,0),MATCH(GH599,DU575:EB575,0))*INDEX(AK589:AU596,MATCH(GH599,AJ589:AJ596,0),MATCH(GH600,AK588:AU588,0))</f>
        <v>0</v>
      </c>
      <c r="GI606" s="30">
        <f>INDEX(DU577:EB584,MATCH(DS606,DS577:DS584,0),MATCH(GI599,DU575:EB575,0))*INDEX(AK589:AU596,MATCH(GI599,AJ589:AJ596,0),MATCH(GI600,AK588:AU588,0))</f>
        <v>0</v>
      </c>
      <c r="GJ606" s="30">
        <f>INDEX(DU577:EB584,MATCH(DS606,DS577:DS584,0),MATCH(GJ599,DU575:EB575,0))*INDEX(AK589:AU596,MATCH(GJ599,AJ589:AJ596,0),MATCH(GJ600,AK588:AU588,0))</f>
        <v>0</v>
      </c>
      <c r="GK606" s="30">
        <f>INDEX(DU577:EB584,MATCH(DS606,DS577:DS584,0),MATCH(GK599,DU575:EB575,0))*INDEX(AK589:AU596,MATCH(GK599,AJ589:AJ596,0),MATCH(GK600,AK588:AU588,0))</f>
        <v>0</v>
      </c>
      <c r="GL606" s="30">
        <f>INDEX(DU577:EB584,MATCH(DS606,DS577:DS584,0),MATCH(GL599,DU575:EB575,0))*INDEX(AK589:AU596,MATCH(GL599,AJ589:AJ596,0),MATCH(GL600,AK588:AU588,0))</f>
        <v>0</v>
      </c>
      <c r="GM606" s="30" t="b">
        <f t="shared" si="649"/>
        <v>1</v>
      </c>
      <c r="GO606" s="29">
        <v>2028</v>
      </c>
      <c r="GP606" s="27">
        <f>SUMIF(DT588:EO588,GP588,DT606:EO606)</f>
        <v>0</v>
      </c>
      <c r="GQ606" s="28">
        <f>SUMIF(DT588:GL588,GQ588,DT606:GL606)</f>
        <v>0</v>
      </c>
      <c r="GR606" s="28">
        <f>SUMIF(DT588:GL588,GR588,DT606:GL606)</f>
        <v>0</v>
      </c>
      <c r="GS606" s="28">
        <f>SUMIF(DT588:GL588,GS588,DT606:GL606)</f>
        <v>0</v>
      </c>
      <c r="GT606" s="28">
        <f>SUMIF(DT588:GL588,GT588,DT606:GL606)</f>
        <v>0</v>
      </c>
      <c r="GU606" s="28">
        <f>SUMIF(DT588:GL588,GU588,DT606:GL606)</f>
        <v>0</v>
      </c>
      <c r="GV606" s="28">
        <f>SUMIF(DT588:GL588,GV588,DT606:GL606)</f>
        <v>0</v>
      </c>
      <c r="GW606" s="28">
        <f>SUMIF(DT588:GL588,GW588,DT606:GL606)</f>
        <v>0</v>
      </c>
      <c r="GX606" s="28">
        <f>SUMIF(DT588:GL588,GX588,DT606:GL606)</f>
        <v>0</v>
      </c>
      <c r="GY606" s="28">
        <f>SUMIF(DT588:GL588,GY588,DT606:GL606)</f>
        <v>0</v>
      </c>
      <c r="GZ606" s="28">
        <f>SUMIF(DT588:GL588,GZ588,DT606:GL606)</f>
        <v>0</v>
      </c>
      <c r="HA606" s="27" t="b">
        <f t="shared" si="650"/>
        <v>1</v>
      </c>
      <c r="HC606" s="28">
        <f>IF(HA606,0,(O582-SUM(GP606:GZ606))*INDEX(AL589:AU596,MATCH(GO606,AJ589:AJ596,0),MATCH(HC600,AL588:AU588,0)))</f>
        <v>0</v>
      </c>
      <c r="HD606" s="28">
        <f>IF(HA606,0,(O582-SUM(GP606:GZ606))*INDEX(AL589:AU596,MATCH(GO606,AJ589:AJ596,0),MATCH(HD600,AL588:AU588,0)))</f>
        <v>0</v>
      </c>
      <c r="HE606" s="28">
        <f>IF(HA606,0,(O582-SUM(GP606:GZ606))*INDEX(AL589:AU596,MATCH(GO606,AJ589:AJ596,0),MATCH(HE600,AL588:AU588,0)))</f>
        <v>0</v>
      </c>
      <c r="HF606" s="28">
        <f>IF(HA606,0,(O582-SUM(GP606:GZ606))*INDEX(AL589:AU596,MATCH(GO606,AJ589:AJ596,0),MATCH(HF600,AL588:AU588,0)))</f>
        <v>0</v>
      </c>
      <c r="HG606" s="28">
        <f>IF(HA606,0,(O582-SUM(GP606:GZ606))*INDEX(AL589:AU596,MATCH(GO606,AJ589:AJ596,0),MATCH(HG600,AL588:AU588,0)))</f>
        <v>0</v>
      </c>
      <c r="HH606" s="28">
        <f>IF(HA606,0,(O582-SUM(GP606:GZ606))*INDEX(AL589:AU596,MATCH(GO606,AJ589:AJ596,0),MATCH(HH600,AL588:AU588,0)))</f>
        <v>0</v>
      </c>
      <c r="HI606" s="28">
        <f>IF(HA606,0,(O582-SUM(GP606:GZ606))*INDEX(AL589:AU596,MATCH(GO606,AJ589:AJ596,0),MATCH(HI600,AL588:AU588,0)))</f>
        <v>0</v>
      </c>
      <c r="HJ606" s="28">
        <f>IF(HA606,0,(O582-SUM(GP606:GZ606))*INDEX(AL589:AU596,MATCH(GO606,AJ589:AJ596,0),MATCH(HJ600,AL588:AU588,0)))</f>
        <v>0</v>
      </c>
      <c r="HK606" s="28">
        <f>IF(HA606,0,(O582-SUM(GP606:GZ606))*INDEX(AL589:AU596,MATCH(GO606,AJ589:AJ596,0),MATCH(HK600,AL588:AU588,0)))</f>
        <v>0</v>
      </c>
      <c r="HL606" s="28">
        <f>IF(HA606,0,(O582-SUM(GP606:GZ606))*INDEX(AL589:AU596,MATCH(GO606,AJ589:AJ596,0),MATCH(HL600,AL588:AU588,0)))</f>
        <v>0</v>
      </c>
      <c r="HM606" s="28" t="b">
        <f t="shared" si="651"/>
        <v>1</v>
      </c>
    </row>
    <row r="607" spans="1:221" hidden="1" x14ac:dyDescent="0.2">
      <c r="A607" s="2" t="s">
        <v>1</v>
      </c>
      <c r="B607" s="26"/>
      <c r="S607" s="16"/>
      <c r="DS607" s="29">
        <v>2029</v>
      </c>
      <c r="DT607" s="30">
        <f>INDEX(DU577:EB584,MATCH(DS607,DS577:DS584,0),MATCH(DT599,DU575:EB575,0))*INDEX(AK589:AU596,MATCH(DT599,AJ589:AJ596,0),MATCH(DT600,AK588:AU588,0))</f>
        <v>0</v>
      </c>
      <c r="DU607" s="30">
        <f>INDEX(DU577:EB584,MATCH(DS607,DS577:DS584,0),MATCH(DU599,DU575:EB575,0))*INDEX(AK589:AU596,MATCH(DU599,AJ589:AJ596,0),MATCH(DU600,AK588:AU588,0))</f>
        <v>0</v>
      </c>
      <c r="DV607" s="30">
        <f>INDEX(DU577:EB584,MATCH(DS607,DS577:DS584,0),MATCH(DV599,DU575:EB575,0))*INDEX(AK589:AU596,MATCH(DV599,AJ589:AJ596,0),MATCH(DV600,AK588:AU588,0))</f>
        <v>0</v>
      </c>
      <c r="DW607" s="30">
        <f>INDEX(DU577:EB584,MATCH(DS607,DS577:DS584,0),MATCH(DW599,DU575:EB575,0))*INDEX(AK589:AU596,MATCH(DW599,AJ589:AJ596,0),MATCH(DW600,AK588:AU588,0))</f>
        <v>0</v>
      </c>
      <c r="DX607" s="30">
        <f>INDEX(DU577:EB584,MATCH(DS607,DS577:DS584,0),MATCH(DX599,DU575:EB575,0))*INDEX(AK589:AU596,MATCH(DX599,AJ589:AJ596,0),MATCH(DX600,AK588:AU588,0))</f>
        <v>0</v>
      </c>
      <c r="DY607" s="30">
        <f>INDEX(DU577:EB584,MATCH(DS607,DS577:DS584,0),MATCH(DY599,DU575:EB575,0))*INDEX(AK589:AU596,MATCH(DY599,AJ589:AJ596,0),MATCH(DY600,AK588:AU588,0))</f>
        <v>0</v>
      </c>
      <c r="DZ607" s="30">
        <f>INDEX(DU577:EB584,MATCH(DS607,DS577:DS584,0),MATCH(DZ599,DU575:EB575,0))*INDEX(AK589:AU596,MATCH(DZ599,AJ589:AJ596,0),MATCH(DZ600,AK588:AU588,0))</f>
        <v>0</v>
      </c>
      <c r="EA607" s="30">
        <f>INDEX(DU577:EB584,MATCH(DS607,DS577:DS584,0),MATCH(EA599,DU575:EB575,0))*INDEX(AK589:AU596,MATCH(EA599,AJ589:AJ596,0),MATCH(EA600,AK588:AU588,0))</f>
        <v>0</v>
      </c>
      <c r="EB607" s="30">
        <f>INDEX(DU577:EB584,MATCH(DS607,DS577:DS584,0),MATCH(EB599,DU575:EB575,0))*INDEX(AK589:AU596,MATCH(EB599,AJ589:AJ596,0),MATCH(EB600,AK588:AU588,0))</f>
        <v>0</v>
      </c>
      <c r="EC607" s="30">
        <f>INDEX(DU577:EB584,MATCH(DS607,DS577:DS584,0),MATCH(EC599,DU575:EB575,0))*INDEX(AK589:AU596,MATCH(EC599,AJ589:AJ596,0),MATCH(EC600,AK588:AU588,0))</f>
        <v>0</v>
      </c>
      <c r="ED607" s="30">
        <f>INDEX(DU577:EB584,MATCH(DS607,DS577:DS584,0),MATCH(ED599,DU575:EB575,0))*INDEX(AK589:AU596,MATCH(ED599,AJ589:AJ596,0),MATCH(ED600,AK588:AU588,0))</f>
        <v>0</v>
      </c>
      <c r="EE607" s="30">
        <f>INDEX(DU577:EB584,MATCH(DS607,DS577:DS584,0),MATCH(EE599,DU575:EB575,0))*INDEX(AK589:AU596,MATCH(EE599,AJ589:AJ596,0),MATCH(EE600,AK588:AU588,0))</f>
        <v>0</v>
      </c>
      <c r="EF607" s="30">
        <f>INDEX(DU577:EB584,MATCH(DS607,DS577:DS584,0),MATCH(EF599,DU575:EB575,0))*INDEX(AK589:AU596,MATCH(EF599,AJ589:AJ596,0),MATCH(EF600,AK588:AU588,0))</f>
        <v>0</v>
      </c>
      <c r="EG607" s="30">
        <f>INDEX(DU577:EB584,MATCH(DS607,DS577:DS584,0),MATCH(EG599,DU575:EB575,0))*INDEX(AK589:AU596,MATCH(EG599,AJ589:AJ596,0),MATCH(EG600,AK588:AU588,0))</f>
        <v>0</v>
      </c>
      <c r="EH607" s="30">
        <f>INDEX(DU577:EB584,MATCH(DS607,DS577:DS584,0),MATCH(EH599,DU575:EB575,0))*INDEX(AK589:AU596,MATCH(EH599,AJ589:AJ596,0),MATCH(EH600,AK588:AU588,0))</f>
        <v>0</v>
      </c>
      <c r="EI607" s="30">
        <f>INDEX(DU577:EB584,MATCH(DS607,DS577:DS584,0),MATCH(EI599,DU575:EB575,0))*INDEX(AK589:AU596,MATCH(EI599,AJ589:AJ596,0),MATCH(EI600,AK588:AU588,0))</f>
        <v>0</v>
      </c>
      <c r="EJ607" s="30">
        <f>INDEX(DU577:EB584,MATCH(DS607,DS577:DS584,0),MATCH(EJ599,DU575:EB575,0))*INDEX(AK589:AU596,MATCH(EJ599,AJ589:AJ596,0),MATCH(EJ600,AK588:AU588,0))</f>
        <v>0</v>
      </c>
      <c r="EK607" s="30">
        <f>INDEX(DU577:EB584,MATCH(DS607,DS577:DS584,0),MATCH(EK599,DU575:EB575,0))*INDEX(AK589:AU596,MATCH(EK599,AJ589:AJ596,0),MATCH(EK600,AK588:AU588,0))</f>
        <v>0</v>
      </c>
      <c r="EL607" s="30">
        <f>INDEX(DU577:EB584,MATCH(DS607,DS577:DS584,0),MATCH(EL599,DU575:EB575,0))*INDEX(AK589:AU596,MATCH(EL599,AJ589:AJ596,0),MATCH(EL600,AK588:AU588,0))</f>
        <v>0</v>
      </c>
      <c r="EM607" s="30">
        <f>INDEX(DU577:EB584,MATCH(DS607,DS577:DS584,0),MATCH(EM599,DU575:EB575,0))*INDEX(AK589:AU596,MATCH(EM599,AJ589:AJ596,0),MATCH(EM600,AK588:AU588,0))</f>
        <v>0</v>
      </c>
      <c r="EN607" s="30">
        <f>INDEX(DU577:EB584,MATCH(DS607,DS577:DS584,0),MATCH(EN599,DU575:EB575,0))*INDEX(AK589:AU596,MATCH(EN599,AJ589:AJ596,0),MATCH(EN600,AK588:AU588,0))</f>
        <v>0</v>
      </c>
      <c r="EO607" s="30">
        <f>INDEX(DU577:EB584,MATCH(DS607,DS577:DS584,0),MATCH(EO599,DU575:EB575,0))*INDEX(AK589:AU596,MATCH(EO599,AJ589:AJ596,0),MATCH(EO600,AK588:AU588,0))</f>
        <v>0</v>
      </c>
      <c r="EP607" s="30">
        <f>INDEX(DU577:EB584,MATCH(DS607,DS577:DS584,0),MATCH(EP599,DU575:EB575,0))*INDEX(AK589:AU596,MATCH(EP599,AJ589:AJ596,0),MATCH(EP600,AK588:AU588,0))</f>
        <v>0</v>
      </c>
      <c r="EQ607" s="30">
        <f>INDEX(DU577:EB584,MATCH(DS607,DS577:DS584,0),MATCH(EQ599,DU575:EB575,0))*INDEX(AK589:AU596,MATCH(EQ599,AJ589:AJ596,0),MATCH(EQ600,AK588:AU588,0))</f>
        <v>0</v>
      </c>
      <c r="ER607" s="30">
        <f>INDEX(DU577:EB584,MATCH(DS607,DS577:DS584,0),MATCH(ER599,DU575:EB575,0))*INDEX(AK589:AU596,MATCH(ER599,AJ589:AJ596,0),MATCH(ER600,AK588:AU588,0))</f>
        <v>0</v>
      </c>
      <c r="ES607" s="30">
        <f>INDEX(DU577:EB584,MATCH(DS607,DS577:DS584,0),MATCH(ES599,DU575:EB575,0))*INDEX(AK589:AU596,MATCH(ES599,AJ589:AJ596,0),MATCH(ES600,AK588:AU588,0))</f>
        <v>0</v>
      </c>
      <c r="ET607" s="30">
        <f>INDEX(DU577:EB584,MATCH(DS607,DS577:DS584,0),MATCH(ET599,DU575:EB575,0))*INDEX(AK589:AU596,MATCH(ET599,AJ589:AJ596,0),MATCH(ET600,AK588:AU588,0))</f>
        <v>0</v>
      </c>
      <c r="EU607" s="30">
        <f>INDEX(DU577:EB584,MATCH(DS607,DS577:DS584,0),MATCH(EU599,DU575:EB575,0))*INDEX(AK589:AU596,MATCH(EU599,AJ589:AJ596,0),MATCH(EU600,AK588:AU588,0))</f>
        <v>0</v>
      </c>
      <c r="EV607" s="30">
        <f>INDEX(DU577:EB584,MATCH(DS607,DS577:DS584,0),MATCH(EV599,DU575:EB575,0))*INDEX(AK589:AU596,MATCH(EV599,AJ589:AJ596,0),MATCH(EV600,AK588:AU588,0))</f>
        <v>0</v>
      </c>
      <c r="EW607" s="30">
        <f>INDEX(DU577:EB584,MATCH(DS607,DS577:DS584,0),MATCH(EW599,DU575:EB575,0))*INDEX(AK589:AU596,MATCH(EW599,AJ589:AJ596,0),MATCH(EW600,AK588:AU588,0))</f>
        <v>0</v>
      </c>
      <c r="EX607" s="30">
        <f>INDEX(DU577:EB584,MATCH(DS607,DS577:DS584,0),MATCH(EX599,DU575:EB575,0))*INDEX(AK589:AU596,MATCH(EX599,AJ589:AJ596,0),MATCH(EX600,AK588:AU588,0))</f>
        <v>0</v>
      </c>
      <c r="EY607" s="30">
        <f>INDEX(DU577:EB584,MATCH(DS607,DS577:DS584,0),MATCH(EY599,DU575:EB575,0))*INDEX(AK589:AU596,MATCH(EY599,AJ589:AJ596,0),MATCH(EY600,AK588:AU588,0))</f>
        <v>0</v>
      </c>
      <c r="EZ607" s="30">
        <f>INDEX(DU577:EB584,MATCH(DS607,DS577:DS584,0),MATCH(EZ599,DU575:EB575,0))*INDEX(AK589:AU596,MATCH(EZ599,AJ589:AJ596,0),MATCH(EZ600,AK588:AU588,0))</f>
        <v>0</v>
      </c>
      <c r="FA607" s="30">
        <f>INDEX(DU577:EB584,MATCH(DS607,DS577:DS584,0),MATCH(FA599,DU575:EB575,0))*INDEX(AK589:AU596,MATCH(FA599,AJ589:AJ596,0),MATCH(FA600,AK588:AU588,0))</f>
        <v>0</v>
      </c>
      <c r="FB607" s="30">
        <f>INDEX(DU577:EB584,MATCH(DS607,DS577:DS584,0),MATCH(FB599,DU575:EB575,0))*INDEX(AK589:AU596,MATCH(FB599,AJ589:AJ596,0),MATCH(FB600,AK588:AU588,0))</f>
        <v>0</v>
      </c>
      <c r="FC607" s="30">
        <f>INDEX(DU577:EB584,MATCH(DS607,DS577:DS584,0),MATCH(FC599,DU575:EB575,0))*INDEX(AK589:AU596,MATCH(FC599,AJ589:AJ596,0),MATCH(FC600,AK588:AU588,0))</f>
        <v>0</v>
      </c>
      <c r="FD607" s="30">
        <f>INDEX(DU577:EB584,MATCH(DS607,DS577:DS584,0),MATCH(FD599,DU575:EB575,0))*INDEX(AK589:AU596,MATCH(FD599,AJ589:AJ596,0),MATCH(FD600,AK588:AU588,0))</f>
        <v>0</v>
      </c>
      <c r="FE607" s="30">
        <f>INDEX(DU577:EB584,MATCH(DS607,DS577:DS584,0),MATCH(FE599,DU575:EB575,0))*INDEX(AK589:AU596,MATCH(FE599,AJ589:AJ596,0),MATCH(FE600,AK588:AU588,0))</f>
        <v>0</v>
      </c>
      <c r="FF607" s="30">
        <f>INDEX(DU577:EB584,MATCH(DS607,DS577:DS584,0),MATCH(FF599,DU575:EB575,0))*INDEX(AK589:AU596,MATCH(FF599,AJ589:AJ596,0),MATCH(FF600,AK588:AU588,0))</f>
        <v>0</v>
      </c>
      <c r="FG607" s="30">
        <f>INDEX(DU577:EB584,MATCH(DS607,DS577:DS584,0),MATCH(FG599,DU575:EB575,0))*INDEX(AK589:AU596,MATCH(FG599,AJ589:AJ596,0),MATCH(FG600,AK588:AU588,0))</f>
        <v>0</v>
      </c>
      <c r="FH607" s="30">
        <f>INDEX(DU577:EB584,MATCH(DS607,DS577:DS584,0),MATCH(FH599,DU575:EB575,0))*INDEX(AK589:AU596,MATCH(FH599,AJ589:AJ596,0),MATCH(FH600,AK588:AU588,0))</f>
        <v>0</v>
      </c>
      <c r="FI607" s="30">
        <f>INDEX(DU577:EB584,MATCH(DS607,DS577:DS584,0),MATCH(FI599,DU575:EB575,0))*INDEX(AK589:AU596,MATCH(FI599,AJ589:AJ596,0),MATCH(FI600,AK588:AU588,0))</f>
        <v>0</v>
      </c>
      <c r="FJ607" s="30">
        <f>INDEX(DU577:EB584,MATCH(DS607,DS577:DS584,0),MATCH(FJ599,DU575:EB575,0))*INDEX(AK589:AU596,MATCH(FJ599,AJ589:AJ596,0),MATCH(FJ600,AK588:AU588,0))</f>
        <v>0</v>
      </c>
      <c r="FK607" s="30">
        <f>INDEX(DU577:EB584,MATCH(DS607,DS577:DS584,0),MATCH(FK599,DU575:EB575,0))*INDEX(AK589:AU596,MATCH(FK599,AJ589:AJ596,0),MATCH(FK600,AK588:AU588,0))</f>
        <v>0</v>
      </c>
      <c r="FL607" s="30">
        <f>INDEX(DU577:EB584,MATCH(DS607,DS577:DS584,0),MATCH(FL599,DU575:EB575,0))*INDEX(AK589:AU596,MATCH(FL599,AJ589:AJ596,0),MATCH(FL600,AK588:AU588,0))</f>
        <v>0</v>
      </c>
      <c r="FM607" s="30">
        <f>INDEX(DU577:EB584,MATCH(DS607,DS577:DS584,0),MATCH(FM599,DU575:EB575,0))*INDEX(AK589:AU596,MATCH(FM599,AJ589:AJ596,0),MATCH(FM600,AK588:AU588,0))</f>
        <v>0</v>
      </c>
      <c r="FN607" s="30">
        <f>INDEX(DU577:EB584,MATCH(DS607,DS577:DS584,0),MATCH(FN599,DU575:EB575,0))*INDEX(AK589:AU596,MATCH(FN599,AJ589:AJ596,0),MATCH(FN600,AK588:AU588,0))</f>
        <v>0</v>
      </c>
      <c r="FO607" s="30">
        <f>INDEX(DU577:EB584,MATCH(DS607,DS577:DS584,0),MATCH(FO599,DU575:EB575,0))*INDEX(AK589:AU596,MATCH(FO599,AJ589:AJ596,0),MATCH(FO600,AK588:AU588,0))</f>
        <v>0</v>
      </c>
      <c r="FP607" s="30">
        <f>INDEX(DU577:EB584,MATCH(DS607,DS577:DS584,0),MATCH(FP599,DU575:EB575,0))*INDEX(AK589:AU596,MATCH(FP599,AJ589:AJ596,0),MATCH(FP600,AK588:AU588,0))</f>
        <v>0</v>
      </c>
      <c r="FQ607" s="30">
        <f>INDEX(DU577:EB584,MATCH(DS607,DS577:DS584,0),MATCH(FQ599,DU575:EB575,0))*INDEX(AK589:AU596,MATCH(FQ599,AJ589:AJ596,0),MATCH(FQ600,AK588:AU588,0))</f>
        <v>0</v>
      </c>
      <c r="FR607" s="30">
        <f>INDEX(DU577:EB584,MATCH(DS607,DS577:DS584,0),MATCH(FR599,DU575:EB575,0))*INDEX(AK589:AU596,MATCH(FR599,AJ589:AJ596,0),MATCH(FR600,AK588:AU588,0))</f>
        <v>0</v>
      </c>
      <c r="FS607" s="30">
        <f>INDEX(DU577:EB584,MATCH(DS607,DS577:DS584,0),MATCH(FS599,DU575:EB575,0))*INDEX(AK589:AU596,MATCH(FS599,AJ589:AJ596,0),MATCH(FS600,AK588:AU588,0))</f>
        <v>0</v>
      </c>
      <c r="FT607" s="30">
        <f>INDEX(DU577:EB584,MATCH(DS607,DS577:DS584,0),MATCH(FT599,DU575:EB575,0))*INDEX(AK589:AU596,MATCH(FT599,AJ589:AJ596,0),MATCH(FT600,AK588:AU588,0))</f>
        <v>0</v>
      </c>
      <c r="FU607" s="30">
        <f>INDEX(DU577:EB584,MATCH(DS607,DS577:DS584,0),MATCH(FU599,DU575:EB575,0))*INDEX(AK589:AU596,MATCH(FU599,AJ589:AJ596,0),MATCH(FU600,AK588:AU588,0))</f>
        <v>0</v>
      </c>
      <c r="FV607" s="30">
        <f>INDEX(DU577:EB584,MATCH(DS607,DS577:DS584,0),MATCH(FV599,DU575:EB575,0))*INDEX(AK589:AU596,MATCH(FV599,AJ589:AJ596,0),MATCH(FV600,AK588:AU588,0))</f>
        <v>0</v>
      </c>
      <c r="FW607" s="30">
        <f>INDEX(DU577:EB584,MATCH(DS607,DS577:DS584,0),MATCH(FW599,DU575:EB575,0))*INDEX(AK589:AU596,MATCH(FW599,AJ589:AJ596,0),MATCH(FW600,AK588:AU588,0))</f>
        <v>0</v>
      </c>
      <c r="FX607" s="30">
        <f>INDEX(DU577:EB584,MATCH(DS607,DS577:DS584,0),MATCH(FX599,DU575:EB575,0))*INDEX(AK589:AU596,MATCH(FX599,AJ589:AJ596,0),MATCH(FX600,AK588:AU588,0))</f>
        <v>0</v>
      </c>
      <c r="FY607" s="30">
        <f>INDEX(DU577:EB584,MATCH(DS607,DS577:DS584,0),MATCH(FY599,DU575:EB575,0))*INDEX(AK589:AU596,MATCH(FY599,AJ589:AJ596,0),MATCH(FY600,AK588:AU588,0))</f>
        <v>0</v>
      </c>
      <c r="FZ607" s="30">
        <f>INDEX(DU577:EB584,MATCH(DS607,DS577:DS584,0),MATCH(FZ599,DU575:EB575,0))*INDEX(AK589:AU596,MATCH(FZ599,AJ589:AJ596,0),MATCH(FZ600,AK588:AU588,0))</f>
        <v>0</v>
      </c>
      <c r="GA607" s="30">
        <f>INDEX(DU577:EB584,MATCH(DS607,DS577:DS584,0),MATCH(GA599,DU575:EB575,0))*INDEX(AK589:AU596,MATCH(GA599,AJ589:AJ596,0),MATCH(GA600,AK588:AU588,0))</f>
        <v>0</v>
      </c>
      <c r="GB607" s="30">
        <f>INDEX(DU577:EB584,MATCH(DS607,DS577:DS584,0),MATCH(GB599,DU575:EB575,0))*INDEX(AK589:AU596,MATCH(GB599,AJ589:AJ596,0),MATCH(GB600,AK588:AU588,0))</f>
        <v>0</v>
      </c>
      <c r="GC607" s="30">
        <f>INDEX(DU577:EB584,MATCH(DS607,DS577:DS584,0),MATCH(GC599,DU575:EB575,0))*INDEX(AK589:AU596,MATCH(GC599,AJ589:AJ596,0),MATCH(GC600,AK588:AU588,0))</f>
        <v>0</v>
      </c>
      <c r="GD607" s="30">
        <f>INDEX(DU577:EB584,MATCH(DS607,DS577:DS584,0),MATCH(GD599,DU575:EB575,0))*INDEX(AK589:AU596,MATCH(GD599,AJ589:AJ596,0),MATCH(GD600,AK588:AU588,0))</f>
        <v>0</v>
      </c>
      <c r="GE607" s="30">
        <f>INDEX(DU577:EB584,MATCH(DS607,DS577:DS584,0),MATCH(GE599,DU575:EB575,0))*INDEX(AK589:AU596,MATCH(GE599,AJ589:AJ596,0),MATCH(GE600,AK588:AU588,0))</f>
        <v>0</v>
      </c>
      <c r="GF607" s="30">
        <f>INDEX(DU577:EB584,MATCH(DS607,DS577:DS584,0),MATCH(GF599,DU575:EB575,0))*INDEX(AK589:AU596,MATCH(GF599,AJ589:AJ596,0),MATCH(GF600,AK588:AU588,0))</f>
        <v>0</v>
      </c>
      <c r="GG607" s="30">
        <f>INDEX(DU577:EB584,MATCH(DS607,DS577:DS584,0),MATCH(GG599,DU575:EB575,0))*INDEX(AK589:AU596,MATCH(GG599,AJ589:AJ596,0),MATCH(GG600,AK588:AU588,0))</f>
        <v>0</v>
      </c>
      <c r="GH607" s="30">
        <f>INDEX(DU577:EB584,MATCH(DS607,DS577:DS584,0),MATCH(GH599,DU575:EB575,0))*INDEX(AK589:AU596,MATCH(GH599,AJ589:AJ596,0),MATCH(GH600,AK588:AU588,0))</f>
        <v>0</v>
      </c>
      <c r="GI607" s="30">
        <f>INDEX(DU577:EB584,MATCH(DS607,DS577:DS584,0),MATCH(GI599,DU575:EB575,0))*INDEX(AK589:AU596,MATCH(GI599,AJ589:AJ596,0),MATCH(GI600,AK588:AU588,0))</f>
        <v>0</v>
      </c>
      <c r="GJ607" s="30">
        <f>INDEX(DU577:EB584,MATCH(DS607,DS577:DS584,0),MATCH(GJ599,DU575:EB575,0))*INDEX(AK589:AU596,MATCH(GJ599,AJ589:AJ596,0),MATCH(GJ600,AK588:AU588,0))</f>
        <v>0</v>
      </c>
      <c r="GK607" s="30">
        <f>INDEX(DU577:EB584,MATCH(DS607,DS577:DS584,0),MATCH(GK599,DU575:EB575,0))*INDEX(AK589:AU596,MATCH(GK599,AJ589:AJ596,0),MATCH(GK600,AK588:AU588,0))</f>
        <v>0</v>
      </c>
      <c r="GL607" s="30">
        <f>INDEX(DU577:EB584,MATCH(DS607,DS577:DS584,0),MATCH(GL599,DU575:EB575,0))*INDEX(AK589:AU596,MATCH(GL599,AJ589:AJ596,0),MATCH(GL600,AK588:AU588,0))</f>
        <v>0</v>
      </c>
      <c r="GM607" s="30" t="b">
        <f t="shared" si="649"/>
        <v>1</v>
      </c>
      <c r="GO607" s="29">
        <v>2029</v>
      </c>
      <c r="GP607" s="27">
        <f>SUMIF(DT588:EO588,GP588,DT607:EO607)</f>
        <v>0</v>
      </c>
      <c r="GQ607" s="28">
        <f>SUMIF(DT588:GL588,GQ588,DT607:GL607)</f>
        <v>0</v>
      </c>
      <c r="GR607" s="28">
        <f>SUMIF(DT588:GL588,GR588,DT607:GL607)</f>
        <v>0</v>
      </c>
      <c r="GS607" s="28">
        <f>SUMIF(DT588:GL588,GS588,DT607:GL607)</f>
        <v>0</v>
      </c>
      <c r="GT607" s="28">
        <f>SUMIF(DT588:GL588,GT588,DT607:GL607)</f>
        <v>0</v>
      </c>
      <c r="GU607" s="28">
        <f>SUMIF(DT588:GL588,GU588,DT607:GL607)</f>
        <v>0</v>
      </c>
      <c r="GV607" s="28">
        <f>SUMIF(DT588:GL588,GV588,DT607:GL607)</f>
        <v>0</v>
      </c>
      <c r="GW607" s="28">
        <f>SUMIF(DT588:GL588,GW588,DT607:GL607)</f>
        <v>0</v>
      </c>
      <c r="GX607" s="28">
        <f>SUMIF(DT588:GL588,GX588,DT607:GL607)</f>
        <v>0</v>
      </c>
      <c r="GY607" s="28">
        <f>SUMIF(DT588:GL588,GY588,DT607:GL607)</f>
        <v>0</v>
      </c>
      <c r="GZ607" s="28">
        <f>SUMIF(DT588:GL588,GZ588,DT607:GL607)</f>
        <v>0</v>
      </c>
      <c r="HA607" s="27" t="b">
        <f t="shared" si="650"/>
        <v>1</v>
      </c>
      <c r="HC607" s="28">
        <f>IF(HA607,0,(O583-SUM(GP607:GZ607))*INDEX(AL589:AU596,MATCH(GO607,AJ589:AJ596,0),MATCH(HC600,AL588:AU588,0)))</f>
        <v>0</v>
      </c>
      <c r="HD607" s="28">
        <f>IF(HA607,0,(O583-SUM(GP607:GZ607))*INDEX(AL589:AU596,MATCH(GO607,AJ589:AJ596,0),MATCH(HD600,AL588:AU588,0)))</f>
        <v>0</v>
      </c>
      <c r="HE607" s="28">
        <f>IF(HA607,0,(O583-SUM(GP607:GZ607))*INDEX(AL589:AU596,MATCH(GO607,AJ589:AJ596,0),MATCH(HE600,AL588:AU588,0)))</f>
        <v>0</v>
      </c>
      <c r="HF607" s="28">
        <f>IF(HA607,0,(O583-SUM(GP607:GZ607))*INDEX(AL589:AU596,MATCH(GO607,AJ589:AJ596,0),MATCH(HF600,AL588:AU588,0)))</f>
        <v>0</v>
      </c>
      <c r="HG607" s="28">
        <f>IF(HA607,0,(O583-SUM(GP607:GZ607))*INDEX(AL589:AU596,MATCH(GO607,AJ589:AJ596,0),MATCH(HG600,AL588:AU588,0)))</f>
        <v>0</v>
      </c>
      <c r="HH607" s="28">
        <f>IF(HA607,0,(O583-SUM(GP607:GZ607))*INDEX(AL589:AU596,MATCH(GO607,AJ589:AJ596,0),MATCH(HH600,AL588:AU588,0)))</f>
        <v>0</v>
      </c>
      <c r="HI607" s="28">
        <f>IF(HA607,0,(O583-SUM(GP607:GZ607))*INDEX(AL589:AU596,MATCH(GO607,AJ589:AJ596,0),MATCH(HI600,AL588:AU588,0)))</f>
        <v>0</v>
      </c>
      <c r="HJ607" s="28">
        <f>IF(HA607,0,(O583-SUM(GP607:GZ607))*INDEX(AL589:AU596,MATCH(GO607,AJ589:AJ596,0),MATCH(HJ600,AL588:AU588,0)))</f>
        <v>0</v>
      </c>
      <c r="HK607" s="28">
        <f>IF(HA607,0,(O583-SUM(GP607:GZ607))*INDEX(AL589:AU596,MATCH(GO607,AJ589:AJ596,0),MATCH(HK600,AL588:AU588,0)))</f>
        <v>0</v>
      </c>
      <c r="HL607" s="28">
        <f>IF(HA607,0,(O583-SUM(GP607:GZ607))*INDEX(AL589:AU596,MATCH(GO607,AJ589:AJ596,0),MATCH(HL600,AL588:AU588,0)))</f>
        <v>0</v>
      </c>
      <c r="HM607" s="28" t="b">
        <f t="shared" si="651"/>
        <v>1</v>
      </c>
    </row>
    <row r="608" spans="1:221" hidden="1" x14ac:dyDescent="0.2">
      <c r="A608" s="2" t="s">
        <v>1</v>
      </c>
      <c r="B608" s="26"/>
      <c r="S608" s="16"/>
      <c r="DS608" s="29">
        <v>2030</v>
      </c>
      <c r="DT608" s="30">
        <f>INDEX(DU577:EB584,MATCH(DS608,DS577:DS584,0),MATCH(DT599,DU575:EB575,0))*INDEX(AK589:AU596,MATCH(DT599,AJ589:AJ596,0),MATCH(DT600,AK588:AU588,0))</f>
        <v>0</v>
      </c>
      <c r="DU608" s="30">
        <f>INDEX(DU577:EB584,MATCH(DS608,DS577:DS584,0),MATCH(DU599,DU575:EB575,0))*INDEX(AK589:AU596,MATCH(DU599,AJ589:AJ596,0),MATCH(DU600,AK588:AU588,0))</f>
        <v>0</v>
      </c>
      <c r="DV608" s="30">
        <f>INDEX(DU577:EB584,MATCH(DS608,DS577:DS584,0),MATCH(DV599,DU575:EB575,0))*INDEX(AK589:AU596,MATCH(DV599,AJ589:AJ596,0),MATCH(DV600,AK588:AU588,0))</f>
        <v>0</v>
      </c>
      <c r="DW608" s="30">
        <f>INDEX(DU577:EB584,MATCH(DS608,DS577:DS584,0),MATCH(DW599,DU575:EB575,0))*INDEX(AK589:AU596,MATCH(DW599,AJ589:AJ596,0),MATCH(DW600,AK588:AU588,0))</f>
        <v>0</v>
      </c>
      <c r="DX608" s="30">
        <f>INDEX(DU577:EB584,MATCH(DS608,DS577:DS584,0),MATCH(DX599,DU575:EB575,0))*INDEX(AK589:AU596,MATCH(DX599,AJ589:AJ596,0),MATCH(DX600,AK588:AU588,0))</f>
        <v>0</v>
      </c>
      <c r="DY608" s="30">
        <f>INDEX(DU577:EB584,MATCH(DS608,DS577:DS584,0),MATCH(DY599,DU575:EB575,0))*INDEX(AK589:AU596,MATCH(DY599,AJ589:AJ596,0),MATCH(DY600,AK588:AU588,0))</f>
        <v>0</v>
      </c>
      <c r="DZ608" s="30">
        <f>INDEX(DU577:EB584,MATCH(DS608,DS577:DS584,0),MATCH(DZ599,DU575:EB575,0))*INDEX(AK589:AU596,MATCH(DZ599,AJ589:AJ596,0),MATCH(DZ600,AK588:AU588,0))</f>
        <v>0</v>
      </c>
      <c r="EA608" s="30">
        <f>INDEX(DU577:EB584,MATCH(DS608,DS577:DS584,0),MATCH(EA599,DU575:EB575,0))*INDEX(AK589:AU596,MATCH(EA599,AJ589:AJ596,0),MATCH(EA600,AK588:AU588,0))</f>
        <v>0</v>
      </c>
      <c r="EB608" s="30">
        <f>INDEX(DU577:EB584,MATCH(DS608,DS577:DS584,0),MATCH(EB599,DU575:EB575,0))*INDEX(AK589:AU596,MATCH(EB599,AJ589:AJ596,0),MATCH(EB600,AK588:AU588,0))</f>
        <v>0</v>
      </c>
      <c r="EC608" s="30">
        <f>INDEX(DU577:EB584,MATCH(DS608,DS577:DS584,0),MATCH(EC599,DU575:EB575,0))*INDEX(AK589:AU596,MATCH(EC599,AJ589:AJ596,0),MATCH(EC600,AK588:AU588,0))</f>
        <v>0</v>
      </c>
      <c r="ED608" s="30">
        <f>INDEX(DU577:EB584,MATCH(DS608,DS577:DS584,0),MATCH(ED599,DU575:EB575,0))*INDEX(AK589:AU596,MATCH(ED599,AJ589:AJ596,0),MATCH(ED600,AK588:AU588,0))</f>
        <v>0</v>
      </c>
      <c r="EE608" s="30">
        <f>INDEX(DU577:EB584,MATCH(DS608,DS577:DS584,0),MATCH(EE599,DU575:EB575,0))*INDEX(AK589:AU596,MATCH(EE599,AJ589:AJ596,0),MATCH(EE600,AK588:AU588,0))</f>
        <v>0</v>
      </c>
      <c r="EF608" s="30">
        <f>INDEX(DU577:EB584,MATCH(DS608,DS577:DS584,0),MATCH(EF599,DU575:EB575,0))*INDEX(AK589:AU596,MATCH(EF599,AJ589:AJ596,0),MATCH(EF600,AK588:AU588,0))</f>
        <v>0</v>
      </c>
      <c r="EG608" s="30">
        <f>INDEX(DU577:EB584,MATCH(DS608,DS577:DS584,0),MATCH(EG599,DU575:EB575,0))*INDEX(AK589:AU596,MATCH(EG599,AJ589:AJ596,0),MATCH(EG600,AK588:AU588,0))</f>
        <v>0</v>
      </c>
      <c r="EH608" s="30">
        <f>INDEX(DU577:EB584,MATCH(DS608,DS577:DS584,0),MATCH(EH599,DU575:EB575,0))*INDEX(AK589:AU596,MATCH(EH599,AJ589:AJ596,0),MATCH(EH600,AK588:AU588,0))</f>
        <v>0</v>
      </c>
      <c r="EI608" s="30">
        <f>INDEX(DU577:EB584,MATCH(DS608,DS577:DS584,0),MATCH(EI599,DU575:EB575,0))*INDEX(AK589:AU596,MATCH(EI599,AJ589:AJ596,0),MATCH(EI600,AK588:AU588,0))</f>
        <v>0</v>
      </c>
      <c r="EJ608" s="30">
        <f>INDEX(DU577:EB584,MATCH(DS608,DS577:DS584,0),MATCH(EJ599,DU575:EB575,0))*INDEX(AK589:AU596,MATCH(EJ599,AJ589:AJ596,0),MATCH(EJ600,AK588:AU588,0))</f>
        <v>0</v>
      </c>
      <c r="EK608" s="30">
        <f>INDEX(DU577:EB584,MATCH(DS608,DS577:DS584,0),MATCH(EK599,DU575:EB575,0))*INDEX(AK589:AU596,MATCH(EK599,AJ589:AJ596,0),MATCH(EK600,AK588:AU588,0))</f>
        <v>0</v>
      </c>
      <c r="EL608" s="30">
        <f>INDEX(DU577:EB584,MATCH(DS608,DS577:DS584,0),MATCH(EL599,DU575:EB575,0))*INDEX(AK589:AU596,MATCH(EL599,AJ589:AJ596,0),MATCH(EL600,AK588:AU588,0))</f>
        <v>0</v>
      </c>
      <c r="EM608" s="30">
        <f>INDEX(DU577:EB584,MATCH(DS608,DS577:DS584,0),MATCH(EM599,DU575:EB575,0))*INDEX(AK589:AU596,MATCH(EM599,AJ589:AJ596,0),MATCH(EM600,AK588:AU588,0))</f>
        <v>0</v>
      </c>
      <c r="EN608" s="30">
        <f>INDEX(DU577:EB584,MATCH(DS608,DS577:DS584,0),MATCH(EN599,DU575:EB575,0))*INDEX(AK589:AU596,MATCH(EN599,AJ589:AJ596,0),MATCH(EN600,AK588:AU588,0))</f>
        <v>0</v>
      </c>
      <c r="EO608" s="30">
        <f>INDEX(DU577:EB584,MATCH(DS608,DS577:DS584,0),MATCH(EO599,DU575:EB575,0))*INDEX(AK589:AU596,MATCH(EO599,AJ589:AJ596,0),MATCH(EO600,AK588:AU588,0))</f>
        <v>0</v>
      </c>
      <c r="EP608" s="30">
        <f>INDEX(DU577:EB584,MATCH(DS608,DS577:DS584,0),MATCH(EP599,DU575:EB575,0))*INDEX(AK589:AU596,MATCH(EP599,AJ589:AJ596,0),MATCH(EP600,AK588:AU588,0))</f>
        <v>0</v>
      </c>
      <c r="EQ608" s="30">
        <f>INDEX(DU577:EB584,MATCH(DS608,DS577:DS584,0),MATCH(EQ599,DU575:EB575,0))*INDEX(AK589:AU596,MATCH(EQ599,AJ589:AJ596,0),MATCH(EQ600,AK588:AU588,0))</f>
        <v>0</v>
      </c>
      <c r="ER608" s="30">
        <f>INDEX(DU577:EB584,MATCH(DS608,DS577:DS584,0),MATCH(ER599,DU575:EB575,0))*INDEX(AK589:AU596,MATCH(ER599,AJ589:AJ596,0),MATCH(ER600,AK588:AU588,0))</f>
        <v>0</v>
      </c>
      <c r="ES608" s="30">
        <f>INDEX(DU577:EB584,MATCH(DS608,DS577:DS584,0),MATCH(ES599,DU575:EB575,0))*INDEX(AK589:AU596,MATCH(ES599,AJ589:AJ596,0),MATCH(ES600,AK588:AU588,0))</f>
        <v>0</v>
      </c>
      <c r="ET608" s="30">
        <f>INDEX(DU577:EB584,MATCH(DS608,DS577:DS584,0),MATCH(ET599,DU575:EB575,0))*INDEX(AK589:AU596,MATCH(ET599,AJ589:AJ596,0),MATCH(ET600,AK588:AU588,0))</f>
        <v>0</v>
      </c>
      <c r="EU608" s="30">
        <f>INDEX(DU577:EB584,MATCH(DS608,DS577:DS584,0),MATCH(EU599,DU575:EB575,0))*INDEX(AK589:AU596,MATCH(EU599,AJ589:AJ596,0),MATCH(EU600,AK588:AU588,0))</f>
        <v>0</v>
      </c>
      <c r="EV608" s="30">
        <f>INDEX(DU577:EB584,MATCH(DS608,DS577:DS584,0),MATCH(EV599,DU575:EB575,0))*INDEX(AK589:AU596,MATCH(EV599,AJ589:AJ596,0),MATCH(EV600,AK588:AU588,0))</f>
        <v>0</v>
      </c>
      <c r="EW608" s="30">
        <f>INDEX(DU577:EB584,MATCH(DS608,DS577:DS584,0),MATCH(EW599,DU575:EB575,0))*INDEX(AK589:AU596,MATCH(EW599,AJ589:AJ596,0),MATCH(EW600,AK588:AU588,0))</f>
        <v>0</v>
      </c>
      <c r="EX608" s="30">
        <f>INDEX(DU577:EB584,MATCH(DS608,DS577:DS584,0),MATCH(EX599,DU575:EB575,0))*INDEX(AK589:AU596,MATCH(EX599,AJ589:AJ596,0),MATCH(EX600,AK588:AU588,0))</f>
        <v>0</v>
      </c>
      <c r="EY608" s="30">
        <f>INDEX(DU577:EB584,MATCH(DS608,DS577:DS584,0),MATCH(EY599,DU575:EB575,0))*INDEX(AK589:AU596,MATCH(EY599,AJ589:AJ596,0),MATCH(EY600,AK588:AU588,0))</f>
        <v>0</v>
      </c>
      <c r="EZ608" s="30">
        <f>INDEX(DU577:EB584,MATCH(DS608,DS577:DS584,0),MATCH(EZ599,DU575:EB575,0))*INDEX(AK589:AU596,MATCH(EZ599,AJ589:AJ596,0),MATCH(EZ600,AK588:AU588,0))</f>
        <v>0</v>
      </c>
      <c r="FA608" s="30">
        <f>INDEX(DU577:EB584,MATCH(DS608,DS577:DS584,0),MATCH(FA599,DU575:EB575,0))*INDEX(AK589:AU596,MATCH(FA599,AJ589:AJ596,0),MATCH(FA600,AK588:AU588,0))</f>
        <v>0</v>
      </c>
      <c r="FB608" s="30">
        <f>INDEX(DU577:EB584,MATCH(DS608,DS577:DS584,0),MATCH(FB599,DU575:EB575,0))*INDEX(AK589:AU596,MATCH(FB599,AJ589:AJ596,0),MATCH(FB600,AK588:AU588,0))</f>
        <v>0</v>
      </c>
      <c r="FC608" s="30">
        <f>INDEX(DU577:EB584,MATCH(DS608,DS577:DS584,0),MATCH(FC599,DU575:EB575,0))*INDEX(AK589:AU596,MATCH(FC599,AJ589:AJ596,0),MATCH(FC600,AK588:AU588,0))</f>
        <v>0</v>
      </c>
      <c r="FD608" s="30">
        <f>INDEX(DU577:EB584,MATCH(DS608,DS577:DS584,0),MATCH(FD599,DU575:EB575,0))*INDEX(AK589:AU596,MATCH(FD599,AJ589:AJ596,0),MATCH(FD600,AK588:AU588,0))</f>
        <v>0</v>
      </c>
      <c r="FE608" s="30">
        <f>INDEX(DU577:EB584,MATCH(DS608,DS577:DS584,0),MATCH(FE599,DU575:EB575,0))*INDEX(AK589:AU596,MATCH(FE599,AJ589:AJ596,0),MATCH(FE600,AK588:AU588,0))</f>
        <v>0</v>
      </c>
      <c r="FF608" s="30">
        <f>INDEX(DU577:EB584,MATCH(DS608,DS577:DS584,0),MATCH(FF599,DU575:EB575,0))*INDEX(AK589:AU596,MATCH(FF599,AJ589:AJ596,0),MATCH(FF600,AK588:AU588,0))</f>
        <v>0</v>
      </c>
      <c r="FG608" s="30">
        <f>INDEX(DU577:EB584,MATCH(DS608,DS577:DS584,0),MATCH(FG599,DU575:EB575,0))*INDEX(AK589:AU596,MATCH(FG599,AJ589:AJ596,0),MATCH(FG600,AK588:AU588,0))</f>
        <v>0</v>
      </c>
      <c r="FH608" s="30">
        <f>INDEX(DU577:EB584,MATCH(DS608,DS577:DS584,0),MATCH(FH599,DU575:EB575,0))*INDEX(AK589:AU596,MATCH(FH599,AJ589:AJ596,0),MATCH(FH600,AK588:AU588,0))</f>
        <v>0</v>
      </c>
      <c r="FI608" s="30">
        <f>INDEX(DU577:EB584,MATCH(DS608,DS577:DS584,0),MATCH(FI599,DU575:EB575,0))*INDEX(AK589:AU596,MATCH(FI599,AJ589:AJ596,0),MATCH(FI600,AK588:AU588,0))</f>
        <v>0</v>
      </c>
      <c r="FJ608" s="30">
        <f>INDEX(DU577:EB584,MATCH(DS608,DS577:DS584,0),MATCH(FJ599,DU575:EB575,0))*INDEX(AK589:AU596,MATCH(FJ599,AJ589:AJ596,0),MATCH(FJ600,AK588:AU588,0))</f>
        <v>0</v>
      </c>
      <c r="FK608" s="30">
        <f>INDEX(DU577:EB584,MATCH(DS608,DS577:DS584,0),MATCH(FK599,DU575:EB575,0))*INDEX(AK589:AU596,MATCH(FK599,AJ589:AJ596,0),MATCH(FK600,AK588:AU588,0))</f>
        <v>0</v>
      </c>
      <c r="FL608" s="30">
        <f>INDEX(DU577:EB584,MATCH(DS608,DS577:DS584,0),MATCH(FL599,DU575:EB575,0))*INDEX(AK589:AU596,MATCH(FL599,AJ589:AJ596,0),MATCH(FL600,AK588:AU588,0))</f>
        <v>0</v>
      </c>
      <c r="FM608" s="30">
        <f>INDEX(DU577:EB584,MATCH(DS608,DS577:DS584,0),MATCH(FM599,DU575:EB575,0))*INDEX(AK589:AU596,MATCH(FM599,AJ589:AJ596,0),MATCH(FM600,AK588:AU588,0))</f>
        <v>0</v>
      </c>
      <c r="FN608" s="30">
        <f>INDEX(DU577:EB584,MATCH(DS608,DS577:DS584,0),MATCH(FN599,DU575:EB575,0))*INDEX(AK589:AU596,MATCH(FN599,AJ589:AJ596,0),MATCH(FN600,AK588:AU588,0))</f>
        <v>0</v>
      </c>
      <c r="FO608" s="30">
        <f>INDEX(DU577:EB584,MATCH(DS608,DS577:DS584,0),MATCH(FO599,DU575:EB575,0))*INDEX(AK589:AU596,MATCH(FO599,AJ589:AJ596,0),MATCH(FO600,AK588:AU588,0))</f>
        <v>0</v>
      </c>
      <c r="FP608" s="30">
        <f>INDEX(DU577:EB584,MATCH(DS608,DS577:DS584,0),MATCH(FP599,DU575:EB575,0))*INDEX(AK589:AU596,MATCH(FP599,AJ589:AJ596,0),MATCH(FP600,AK588:AU588,0))</f>
        <v>0</v>
      </c>
      <c r="FQ608" s="30">
        <f>INDEX(DU577:EB584,MATCH(DS608,DS577:DS584,0),MATCH(FQ599,DU575:EB575,0))*INDEX(AK589:AU596,MATCH(FQ599,AJ589:AJ596,0),MATCH(FQ600,AK588:AU588,0))</f>
        <v>0</v>
      </c>
      <c r="FR608" s="30">
        <f>INDEX(DU577:EB584,MATCH(DS608,DS577:DS584,0),MATCH(FR599,DU575:EB575,0))*INDEX(AK589:AU596,MATCH(FR599,AJ589:AJ596,0),MATCH(FR600,AK588:AU588,0))</f>
        <v>0</v>
      </c>
      <c r="FS608" s="30">
        <f>INDEX(DU577:EB584,MATCH(DS608,DS577:DS584,0),MATCH(FS599,DU575:EB575,0))*INDEX(AK589:AU596,MATCH(FS599,AJ589:AJ596,0),MATCH(FS600,AK588:AU588,0))</f>
        <v>0</v>
      </c>
      <c r="FT608" s="30">
        <f>INDEX(DU577:EB584,MATCH(DS608,DS577:DS584,0),MATCH(FT599,DU575:EB575,0))*INDEX(AK589:AU596,MATCH(FT599,AJ589:AJ596,0),MATCH(FT600,AK588:AU588,0))</f>
        <v>0</v>
      </c>
      <c r="FU608" s="30">
        <f>INDEX(DU577:EB584,MATCH(DS608,DS577:DS584,0),MATCH(FU599,DU575:EB575,0))*INDEX(AK589:AU596,MATCH(FU599,AJ589:AJ596,0),MATCH(FU600,AK588:AU588,0))</f>
        <v>0</v>
      </c>
      <c r="FV608" s="30">
        <f>INDEX(DU577:EB584,MATCH(DS608,DS577:DS584,0),MATCH(FV599,DU575:EB575,0))*INDEX(AK589:AU596,MATCH(FV599,AJ589:AJ596,0),MATCH(FV600,AK588:AU588,0))</f>
        <v>0</v>
      </c>
      <c r="FW608" s="30">
        <f>INDEX(DU577:EB584,MATCH(DS608,DS577:DS584,0),MATCH(FW599,DU575:EB575,0))*INDEX(AK589:AU596,MATCH(FW599,AJ589:AJ596,0),MATCH(FW600,AK588:AU588,0))</f>
        <v>0</v>
      </c>
      <c r="FX608" s="30">
        <f>INDEX(DU577:EB584,MATCH(DS608,DS577:DS584,0),MATCH(FX599,DU575:EB575,0))*INDEX(AK589:AU596,MATCH(FX599,AJ589:AJ596,0),MATCH(FX600,AK588:AU588,0))</f>
        <v>0</v>
      </c>
      <c r="FY608" s="30">
        <f>INDEX(DU577:EB584,MATCH(DS608,DS577:DS584,0),MATCH(FY599,DU575:EB575,0))*INDEX(AK589:AU596,MATCH(FY599,AJ589:AJ596,0),MATCH(FY600,AK588:AU588,0))</f>
        <v>0</v>
      </c>
      <c r="FZ608" s="30">
        <f>INDEX(DU577:EB584,MATCH(DS608,DS577:DS584,0),MATCH(FZ599,DU575:EB575,0))*INDEX(AK589:AU596,MATCH(FZ599,AJ589:AJ596,0),MATCH(FZ600,AK588:AU588,0))</f>
        <v>0</v>
      </c>
      <c r="GA608" s="30">
        <f>INDEX(DU577:EB584,MATCH(DS608,DS577:DS584,0),MATCH(GA599,DU575:EB575,0))*INDEX(AK589:AU596,MATCH(GA599,AJ589:AJ596,0),MATCH(GA600,AK588:AU588,0))</f>
        <v>0</v>
      </c>
      <c r="GB608" s="30">
        <f>INDEX(DU577:EB584,MATCH(DS608,DS577:DS584,0),MATCH(GB599,DU575:EB575,0))*INDEX(AK589:AU596,MATCH(GB599,AJ589:AJ596,0),MATCH(GB600,AK588:AU588,0))</f>
        <v>0</v>
      </c>
      <c r="GC608" s="30">
        <f>INDEX(DU577:EB584,MATCH(DS608,DS577:DS584,0),MATCH(GC599,DU575:EB575,0))*INDEX(AK589:AU596,MATCH(GC599,AJ589:AJ596,0),MATCH(GC600,AK588:AU588,0))</f>
        <v>0</v>
      </c>
      <c r="GD608" s="30">
        <f>INDEX(DU577:EB584,MATCH(DS608,DS577:DS584,0),MATCH(GD599,DU575:EB575,0))*INDEX(AK589:AU596,MATCH(GD599,AJ589:AJ596,0),MATCH(GD600,AK588:AU588,0))</f>
        <v>0</v>
      </c>
      <c r="GE608" s="30">
        <f>INDEX(DU577:EB584,MATCH(DS608,DS577:DS584,0),MATCH(GE599,DU575:EB575,0))*INDEX(AK589:AU596,MATCH(GE599,AJ589:AJ596,0),MATCH(GE600,AK588:AU588,0))</f>
        <v>0</v>
      </c>
      <c r="GF608" s="30">
        <f>INDEX(DU577:EB584,MATCH(DS608,DS577:DS584,0),MATCH(GF599,DU575:EB575,0))*INDEX(AK589:AU596,MATCH(GF599,AJ589:AJ596,0),MATCH(GF600,AK588:AU588,0))</f>
        <v>0</v>
      </c>
      <c r="GG608" s="30">
        <f>INDEX(DU577:EB584,MATCH(DS608,DS577:DS584,0),MATCH(GG599,DU575:EB575,0))*INDEX(AK589:AU596,MATCH(GG599,AJ589:AJ596,0),MATCH(GG600,AK588:AU588,0))</f>
        <v>0</v>
      </c>
      <c r="GH608" s="30">
        <f>INDEX(DU577:EB584,MATCH(DS608,DS577:DS584,0),MATCH(GH599,DU575:EB575,0))*INDEX(AK589:AU596,MATCH(GH599,AJ589:AJ596,0),MATCH(GH600,AK588:AU588,0))</f>
        <v>0</v>
      </c>
      <c r="GI608" s="30">
        <f>INDEX(DU577:EB584,MATCH(DS608,DS577:DS584,0),MATCH(GI599,DU575:EB575,0))*INDEX(AK589:AU596,MATCH(GI599,AJ589:AJ596,0),MATCH(GI600,AK588:AU588,0))</f>
        <v>0</v>
      </c>
      <c r="GJ608" s="30">
        <f>INDEX(DU577:EB584,MATCH(DS608,DS577:DS584,0),MATCH(GJ599,DU575:EB575,0))*INDEX(AK589:AU596,MATCH(GJ599,AJ589:AJ596,0),MATCH(GJ600,AK588:AU588,0))</f>
        <v>0</v>
      </c>
      <c r="GK608" s="30">
        <f>INDEX(DU577:EB584,MATCH(DS608,DS577:DS584,0),MATCH(GK599,DU575:EB575,0))*INDEX(AK589:AU596,MATCH(GK599,AJ589:AJ596,0),MATCH(GK600,AK588:AU588,0))</f>
        <v>0</v>
      </c>
      <c r="GL608" s="30">
        <f>INDEX(DU577:EB584,MATCH(DS608,DS577:DS584,0),MATCH(GL599,DU575:EB575,0))*INDEX(AK589:AU596,MATCH(GL599,AJ589:AJ596,0),MATCH(GL600,AK588:AU588,0))</f>
        <v>0</v>
      </c>
      <c r="GM608" s="30" t="b">
        <f t="shared" si="649"/>
        <v>1</v>
      </c>
      <c r="GO608" s="29">
        <v>2030</v>
      </c>
      <c r="GP608" s="27">
        <f>SUMIF(DT588:EO588,GP588,DT608:EO608)</f>
        <v>0</v>
      </c>
      <c r="GQ608" s="28">
        <f>SUMIF(DT588:GL588,GQ588,DT608:GL608)</f>
        <v>0</v>
      </c>
      <c r="GR608" s="28">
        <f>SUMIF(DT588:GL588,GR588,DT608:GL608)</f>
        <v>0</v>
      </c>
      <c r="GS608" s="28">
        <f>SUMIF(DT588:GL588,GS588,DT608:GL608)</f>
        <v>0</v>
      </c>
      <c r="GT608" s="28">
        <f>SUMIF(DT588:GL588,GT588,DT608:GL608)</f>
        <v>0</v>
      </c>
      <c r="GU608" s="28">
        <f>SUMIF(DT588:GL588,GU588,DT608:GL608)</f>
        <v>0</v>
      </c>
      <c r="GV608" s="28">
        <f>SUMIF(DT588:GL588,GV588,DT608:GL608)</f>
        <v>0</v>
      </c>
      <c r="GW608" s="28">
        <f>SUMIF(DT588:GL588,GW588,DT608:GL608)</f>
        <v>0</v>
      </c>
      <c r="GX608" s="28">
        <f>SUMIF(DT588:GL588,GX588,DT608:GL608)</f>
        <v>0</v>
      </c>
      <c r="GY608" s="28">
        <f>SUMIF(DT588:GL588,GY588,DT608:GL608)</f>
        <v>0</v>
      </c>
      <c r="GZ608" s="28">
        <f>SUMIF(DT588:GL588,GZ588,DT608:GL608)</f>
        <v>0</v>
      </c>
      <c r="HA608" s="27" t="b">
        <f t="shared" si="650"/>
        <v>1</v>
      </c>
      <c r="HC608" s="28">
        <f>IF(HA608,0,(O584-SUM(GP608:GZ608))*INDEX(AL589:AU596,MATCH(GO608,AJ589:AJ596,0),MATCH(HC600,AL588:AU588,0)))</f>
        <v>0</v>
      </c>
      <c r="HD608" s="28">
        <f>IF(HA608,0,(O584-SUM(GP608:GZ608))*INDEX(AL589:AU596,MATCH(GO608,AJ589:AJ596,0),MATCH(HD600,AL588:AU588,0)))</f>
        <v>0</v>
      </c>
      <c r="HE608" s="28">
        <f>IF(HA608,0,(O584-SUM(GP608:GZ608))*INDEX(AL589:AU596,MATCH(GO608,AJ589:AJ596,0),MATCH(HE600,AL588:AU588,0)))</f>
        <v>0</v>
      </c>
      <c r="HF608" s="28">
        <f>IF(HA608,0,(O584-SUM(GP608:GZ608))*INDEX(AL589:AU596,MATCH(GO608,AJ589:AJ596,0),MATCH(HF600,AL588:AU588,0)))</f>
        <v>0</v>
      </c>
      <c r="HG608" s="28">
        <f>IF(HA608,0,(O584-SUM(GP608:GZ608))*INDEX(AL589:AU596,MATCH(GO608,AJ589:AJ596,0),MATCH(HG600,AL588:AU588,0)))</f>
        <v>0</v>
      </c>
      <c r="HH608" s="28">
        <f>IF(HA608,0,(O584-SUM(GP608:GZ608))*INDEX(AL589:AU596,MATCH(GO608,AJ589:AJ596,0),MATCH(HH600,AL588:AU588,0)))</f>
        <v>0</v>
      </c>
      <c r="HI608" s="28">
        <f>IF(HA608,0,(O584-SUM(GP608:GZ608))*INDEX(AL589:AU596,MATCH(GO608,AJ589:AJ596,0),MATCH(HI600,AL588:AU588,0)))</f>
        <v>0</v>
      </c>
      <c r="HJ608" s="28">
        <f>IF(HA608,0,(O584-SUM(GP608:GZ608))*INDEX(AL589:AU596,MATCH(GO608,AJ589:AJ596,0),MATCH(HJ600,AL588:AU588,0)))</f>
        <v>0</v>
      </c>
      <c r="HK608" s="28">
        <f>IF(HA608,0,(O584-SUM(GP608:GZ608))*INDEX(AL589:AU596,MATCH(GO608,AJ589:AJ596,0),MATCH(HK600,AL588:AU588,0)))</f>
        <v>0</v>
      </c>
      <c r="HL608" s="28">
        <f>IF(HA608,0,(O584-SUM(GP608:GZ608))*INDEX(AL589:AU596,MATCH(GO608,AJ589:AJ596,0),MATCH(HL600,AL588:AU588,0)))</f>
        <v>0</v>
      </c>
      <c r="HM608" s="28" t="b">
        <f t="shared" si="651"/>
        <v>1</v>
      </c>
    </row>
    <row r="609" spans="1:209" hidden="1" x14ac:dyDescent="0.2">
      <c r="A609" s="2" t="s">
        <v>1</v>
      </c>
      <c r="B609" s="26"/>
      <c r="S609" s="16"/>
    </row>
    <row r="610" spans="1:209" ht="12.75" customHeight="1" x14ac:dyDescent="0.2">
      <c r="B610" s="26"/>
      <c r="D610" s="60" t="s">
        <v>9</v>
      </c>
      <c r="E610" s="334" t="str">
        <f>Translations!$B$1421</f>
        <v>Shrnutí pro každého dodavatele</v>
      </c>
      <c r="F610" s="334"/>
      <c r="G610" s="334"/>
      <c r="H610" s="334"/>
      <c r="I610" s="334"/>
      <c r="J610" s="334"/>
      <c r="K610" s="334"/>
      <c r="L610" s="334"/>
      <c r="M610" s="334"/>
      <c r="N610" s="334"/>
      <c r="O610" s="334"/>
      <c r="P610" s="334"/>
      <c r="Q610" s="334"/>
      <c r="R610" s="334"/>
      <c r="S610" s="16"/>
    </row>
    <row r="611" spans="1:209" ht="12.75" customHeight="1" x14ac:dyDescent="0.2">
      <c r="B611" s="26"/>
      <c r="D611" s="60"/>
      <c r="E611" s="335" t="str">
        <f>Translations!$B$1422</f>
        <v>Po výběru příslušného dodavatele paliva pro tento zdrojový tok se v níže uvedeném poli automaticky zobrazí všechny relevantní informace pro komunikaci s příslušným dodavatelem paliva podle přílohy Xa.</v>
      </c>
      <c r="F611" s="335"/>
      <c r="G611" s="335"/>
      <c r="H611" s="335"/>
      <c r="I611" s="335"/>
      <c r="J611" s="335"/>
      <c r="K611" s="335"/>
      <c r="L611" s="335"/>
      <c r="M611" s="335"/>
      <c r="N611" s="335"/>
      <c r="O611" s="335"/>
      <c r="P611" s="335"/>
      <c r="Q611" s="335"/>
      <c r="R611" s="335"/>
      <c r="S611" s="16"/>
    </row>
    <row r="612" spans="1:209" ht="12.75" customHeight="1" x14ac:dyDescent="0.2">
      <c r="B612" s="26"/>
      <c r="D612" s="60"/>
      <c r="E612" s="335" t="str">
        <f>Translations!$B$1423</f>
        <v>Rozdělení množství paliva, nakoupeného, spotřebovaného, převzatého a uloženého na sklad a vyvezeného, se dělí na dodavatele a roky podle zásady „kdo dřív přijde, ten dřív odejde“ popsané v kapitole 10 pokynů GD1.</v>
      </c>
      <c r="F612" s="335"/>
      <c r="G612" s="335"/>
      <c r="H612" s="335"/>
      <c r="I612" s="335"/>
      <c r="J612" s="335"/>
      <c r="K612" s="335"/>
      <c r="L612" s="335"/>
      <c r="M612" s="335"/>
      <c r="N612" s="335"/>
      <c r="O612" s="335"/>
      <c r="P612" s="335"/>
      <c r="Q612" s="335"/>
      <c r="R612" s="335"/>
      <c r="S612" s="16"/>
    </row>
    <row r="613" spans="1:209" ht="5.0999999999999996" customHeight="1" x14ac:dyDescent="0.2">
      <c r="B613" s="26"/>
      <c r="S613" s="16"/>
    </row>
    <row r="614" spans="1:209" ht="5.0999999999999996" customHeight="1" x14ac:dyDescent="0.2">
      <c r="B614" s="26"/>
      <c r="E614" s="58"/>
      <c r="F614" s="57"/>
      <c r="G614" s="57"/>
      <c r="H614" s="57"/>
      <c r="I614" s="57"/>
      <c r="J614" s="57"/>
      <c r="K614" s="57"/>
      <c r="L614" s="57"/>
      <c r="M614" s="57"/>
      <c r="N614" s="57"/>
      <c r="O614" s="57"/>
      <c r="P614" s="57"/>
      <c r="Q614" s="57"/>
      <c r="R614" s="56"/>
      <c r="S614" s="16"/>
    </row>
    <row r="615" spans="1:209" ht="12.75" customHeight="1" x14ac:dyDescent="0.2">
      <c r="B615" s="26"/>
      <c r="E615" s="348" t="str">
        <f>Translations!$B$1424</f>
        <v>Zařízení ETS1</v>
      </c>
      <c r="F615" s="349"/>
      <c r="G615" s="350"/>
      <c r="H615" s="342">
        <f>G2</f>
        <v>0</v>
      </c>
      <c r="I615" s="343"/>
      <c r="J615" s="343"/>
      <c r="K615" s="343"/>
      <c r="L615" s="343"/>
      <c r="M615" s="343"/>
      <c r="N615" s="343"/>
      <c r="O615" s="343"/>
      <c r="P615" s="343"/>
      <c r="Q615" s="344"/>
      <c r="R615" s="51"/>
      <c r="S615" s="16"/>
    </row>
    <row r="616" spans="1:209" x14ac:dyDescent="0.2">
      <c r="B616" s="26"/>
      <c r="E616" s="339" t="str">
        <f>Translations!$B$1425</f>
        <v>Název zdrojového toku</v>
      </c>
      <c r="F616" s="340"/>
      <c r="G616" s="341"/>
      <c r="H616" s="342" t="str">
        <f>IF(E547="","",E547)</f>
        <v/>
      </c>
      <c r="I616" s="343"/>
      <c r="J616" s="343"/>
      <c r="K616" s="343"/>
      <c r="L616" s="343"/>
      <c r="M616" s="343"/>
      <c r="N616" s="343"/>
      <c r="O616" s="343"/>
      <c r="P616" s="343"/>
      <c r="Q616" s="344"/>
      <c r="R616" s="51"/>
      <c r="S616" s="16"/>
    </row>
    <row r="617" spans="1:209" x14ac:dyDescent="0.2">
      <c r="B617" s="26"/>
      <c r="E617" s="339" t="str">
        <f>Translations!$B$1426</f>
        <v>Dodavatel</v>
      </c>
      <c r="F617" s="340"/>
      <c r="G617" s="341"/>
      <c r="H617" s="345"/>
      <c r="I617" s="346"/>
      <c r="J617" s="346"/>
      <c r="K617" s="346"/>
      <c r="L617" s="346"/>
      <c r="M617" s="346"/>
      <c r="N617" s="346"/>
      <c r="O617" s="346"/>
      <c r="P617" s="346"/>
      <c r="Q617" s="347"/>
      <c r="R617" s="51"/>
      <c r="S617" s="16"/>
      <c r="U617" s="27" t="str">
        <f>IF(H617="","",H617)</f>
        <v/>
      </c>
    </row>
    <row r="618" spans="1:209" x14ac:dyDescent="0.2">
      <c r="B618" s="26"/>
      <c r="E618" s="339" t="s">
        <v>1756</v>
      </c>
      <c r="F618" s="340"/>
      <c r="G618" s="341"/>
      <c r="H618" s="342" t="str">
        <f>IF(H617="","",INDEX(I555:I564,MATCH(H617,V555:V564,0)))</f>
        <v/>
      </c>
      <c r="I618" s="343"/>
      <c r="J618" s="343"/>
      <c r="K618" s="343"/>
      <c r="L618" s="343"/>
      <c r="M618" s="343"/>
      <c r="N618" s="343"/>
      <c r="O618" s="343"/>
      <c r="P618" s="343"/>
      <c r="Q618" s="344"/>
      <c r="R618" s="51"/>
      <c r="S618" s="16"/>
    </row>
    <row r="619" spans="1:209" x14ac:dyDescent="0.2">
      <c r="B619" s="26"/>
      <c r="E619" s="339" t="str">
        <f>Translations!$B$1427</f>
        <v>Případný odkaz</v>
      </c>
      <c r="F619" s="340"/>
      <c r="G619" s="341"/>
      <c r="H619" s="353" t="str">
        <f>IF(H617="","",INDEX(L555:L564,MATCH(H617,V555:V564,0)))</f>
        <v/>
      </c>
      <c r="I619" s="353"/>
      <c r="J619" s="353"/>
      <c r="K619" s="353"/>
      <c r="L619" s="353"/>
      <c r="M619" s="353"/>
      <c r="N619" s="353"/>
      <c r="O619" s="353"/>
      <c r="P619" s="353"/>
      <c r="Q619" s="353"/>
      <c r="R619" s="51"/>
      <c r="S619" s="16"/>
      <c r="DS619" s="2" t="s">
        <v>8</v>
      </c>
    </row>
    <row r="620" spans="1:209" x14ac:dyDescent="0.2">
      <c r="B620" s="26"/>
      <c r="E620" s="37"/>
      <c r="F620" s="3"/>
      <c r="G620" s="3"/>
      <c r="H620" s="3"/>
      <c r="I620" s="3"/>
      <c r="J620" s="3"/>
      <c r="K620" s="3"/>
      <c r="L620" s="3"/>
      <c r="M620" s="3"/>
      <c r="N620" s="3"/>
      <c r="O620" s="3"/>
      <c r="P620" s="3"/>
      <c r="Q620" s="3"/>
      <c r="R620" s="51"/>
      <c r="S620" s="16"/>
    </row>
    <row r="621" spans="1:209" ht="12.75" customHeight="1" x14ac:dyDescent="0.2">
      <c r="B621" s="26"/>
      <c r="E621" s="37"/>
      <c r="R621" s="51"/>
      <c r="S621" s="16"/>
      <c r="DS621" s="50"/>
      <c r="DT621" s="44">
        <v>2023</v>
      </c>
      <c r="DU621" s="44">
        <v>2024</v>
      </c>
      <c r="DV621" s="44">
        <v>2024</v>
      </c>
      <c r="DW621" s="44">
        <v>2024</v>
      </c>
      <c r="DX621" s="44">
        <v>2024</v>
      </c>
      <c r="DY621" s="44">
        <v>2024</v>
      </c>
      <c r="DZ621" s="44">
        <v>2024</v>
      </c>
      <c r="EA621" s="44">
        <v>2024</v>
      </c>
      <c r="EB621" s="44">
        <v>2024</v>
      </c>
      <c r="EC621" s="44">
        <v>2024</v>
      </c>
      <c r="ED621" s="44">
        <v>2024</v>
      </c>
      <c r="EE621" s="44">
        <v>2025</v>
      </c>
      <c r="EF621" s="44">
        <v>2025</v>
      </c>
      <c r="EG621" s="44">
        <v>2025</v>
      </c>
      <c r="EH621" s="44">
        <v>2025</v>
      </c>
      <c r="EI621" s="44">
        <v>2025</v>
      </c>
      <c r="EJ621" s="44">
        <v>2025</v>
      </c>
      <c r="EK621" s="44">
        <v>2025</v>
      </c>
      <c r="EL621" s="44">
        <v>2025</v>
      </c>
      <c r="EM621" s="44">
        <v>2025</v>
      </c>
      <c r="EN621" s="44">
        <v>2025</v>
      </c>
      <c r="EO621" s="44">
        <v>2026</v>
      </c>
      <c r="EP621" s="44">
        <v>2026</v>
      </c>
      <c r="EQ621" s="44">
        <v>2026</v>
      </c>
      <c r="ER621" s="44">
        <v>2026</v>
      </c>
      <c r="ES621" s="44">
        <v>2026</v>
      </c>
      <c r="ET621" s="44">
        <v>2026</v>
      </c>
      <c r="EU621" s="44">
        <v>2026</v>
      </c>
      <c r="EV621" s="44">
        <v>2026</v>
      </c>
      <c r="EW621" s="44">
        <v>2026</v>
      </c>
      <c r="EX621" s="44">
        <v>2026</v>
      </c>
      <c r="EY621" s="44">
        <v>2027</v>
      </c>
      <c r="EZ621" s="44">
        <v>2027</v>
      </c>
      <c r="FA621" s="44">
        <v>2027</v>
      </c>
      <c r="FB621" s="44">
        <v>2027</v>
      </c>
      <c r="FC621" s="44">
        <v>2027</v>
      </c>
      <c r="FD621" s="44">
        <v>2027</v>
      </c>
      <c r="FE621" s="44">
        <v>2027</v>
      </c>
      <c r="FF621" s="44">
        <v>2027</v>
      </c>
      <c r="FG621" s="44">
        <v>2027</v>
      </c>
      <c r="FH621" s="44">
        <v>2027</v>
      </c>
      <c r="FI621" s="44">
        <v>2028</v>
      </c>
      <c r="FJ621" s="44">
        <v>2028</v>
      </c>
      <c r="FK621" s="44">
        <v>2028</v>
      </c>
      <c r="FL621" s="44">
        <v>2028</v>
      </c>
      <c r="FM621" s="44">
        <v>2028</v>
      </c>
      <c r="FN621" s="44">
        <v>2028</v>
      </c>
      <c r="FO621" s="44">
        <v>2028</v>
      </c>
      <c r="FP621" s="44">
        <v>2028</v>
      </c>
      <c r="FQ621" s="44">
        <v>2028</v>
      </c>
      <c r="FR621" s="44">
        <v>2028</v>
      </c>
      <c r="FS621" s="44">
        <v>2029</v>
      </c>
      <c r="FT621" s="44">
        <v>2029</v>
      </c>
      <c r="FU621" s="44">
        <v>2029</v>
      </c>
      <c r="FV621" s="44">
        <v>2029</v>
      </c>
      <c r="FW621" s="44">
        <v>2029</v>
      </c>
      <c r="FX621" s="44">
        <v>2029</v>
      </c>
      <c r="FY621" s="44">
        <v>2029</v>
      </c>
      <c r="FZ621" s="44">
        <v>2029</v>
      </c>
      <c r="GA621" s="44">
        <v>2029</v>
      </c>
      <c r="GB621" s="44">
        <v>2029</v>
      </c>
      <c r="GC621" s="44">
        <v>2030</v>
      </c>
      <c r="GD621" s="44">
        <v>2030</v>
      </c>
      <c r="GE621" s="44">
        <v>2030</v>
      </c>
      <c r="GF621" s="44">
        <v>2030</v>
      </c>
      <c r="GG621" s="44">
        <v>2030</v>
      </c>
      <c r="GH621" s="44">
        <v>2030</v>
      </c>
      <c r="GI621" s="44">
        <v>2030</v>
      </c>
      <c r="GJ621" s="44">
        <v>2030</v>
      </c>
      <c r="GK621" s="44">
        <v>2030</v>
      </c>
      <c r="GL621" s="44">
        <v>2030</v>
      </c>
      <c r="GM621" s="54" t="s">
        <v>2</v>
      </c>
      <c r="GP621" s="2" t="s">
        <v>7</v>
      </c>
    </row>
    <row r="622" spans="1:209" x14ac:dyDescent="0.2">
      <c r="B622" s="26"/>
      <c r="E622" s="52" t="s">
        <v>1758</v>
      </c>
      <c r="F622" s="53">
        <f>CNTR_ReportingYear</f>
        <v>2024</v>
      </c>
      <c r="G622" s="3"/>
      <c r="H622" s="3"/>
      <c r="I622" s="3"/>
      <c r="J622" s="3"/>
      <c r="K622" s="3"/>
      <c r="L622" s="3"/>
      <c r="M622" s="3"/>
      <c r="N622" s="3"/>
      <c r="O622" s="3"/>
      <c r="P622" s="3"/>
      <c r="Q622" s="3"/>
      <c r="R622" s="51"/>
      <c r="S622" s="16"/>
      <c r="DS622" s="50"/>
      <c r="DT622" s="44"/>
      <c r="DU622" s="44"/>
      <c r="DV622" s="44"/>
      <c r="DW622" s="44"/>
      <c r="DX622" s="44"/>
      <c r="DY622" s="44"/>
      <c r="DZ622" s="44"/>
      <c r="EA622" s="44"/>
      <c r="EB622" s="44"/>
      <c r="EC622" s="44"/>
      <c r="ED622" s="44"/>
      <c r="EE622" s="44"/>
      <c r="EF622" s="44"/>
      <c r="EG622" s="44"/>
      <c r="EH622" s="44"/>
      <c r="EI622" s="44"/>
      <c r="EJ622" s="44"/>
      <c r="EK622" s="44"/>
      <c r="EL622" s="44"/>
      <c r="EM622" s="44"/>
      <c r="EN622" s="44"/>
      <c r="EO622" s="44"/>
      <c r="EP622" s="44"/>
      <c r="EQ622" s="44"/>
      <c r="ER622" s="44"/>
      <c r="ES622" s="44"/>
      <c r="ET622" s="44"/>
      <c r="EU622" s="44"/>
      <c r="EV622" s="44"/>
      <c r="EW622" s="44"/>
      <c r="EX622" s="44"/>
      <c r="EY622" s="44"/>
      <c r="EZ622" s="44"/>
      <c r="FA622" s="44"/>
      <c r="FB622" s="44"/>
      <c r="FC622" s="44"/>
      <c r="FD622" s="44"/>
      <c r="FE622" s="44"/>
      <c r="FF622" s="44"/>
      <c r="FG622" s="44"/>
      <c r="FH622" s="44"/>
      <c r="FI622" s="44"/>
      <c r="FJ622" s="44"/>
      <c r="FK622" s="44"/>
      <c r="FL622" s="44"/>
      <c r="FM622" s="44"/>
      <c r="FN622" s="44"/>
      <c r="FO622" s="44"/>
      <c r="FP622" s="44"/>
      <c r="FQ622" s="44"/>
      <c r="FR622" s="44"/>
      <c r="FS622" s="44"/>
      <c r="FT622" s="44"/>
      <c r="FU622" s="44"/>
      <c r="FV622" s="44"/>
      <c r="FW622" s="44"/>
      <c r="FX622" s="44"/>
      <c r="FY622" s="44"/>
      <c r="FZ622" s="44"/>
      <c r="GA622" s="44"/>
      <c r="GB622" s="44"/>
      <c r="GC622" s="44"/>
      <c r="GD622" s="44"/>
      <c r="GE622" s="44"/>
      <c r="GF622" s="44"/>
      <c r="GG622" s="44"/>
      <c r="GH622" s="44"/>
      <c r="GI622" s="44"/>
      <c r="GJ622" s="44"/>
      <c r="GK622" s="44"/>
      <c r="GL622" s="44"/>
      <c r="GM622" s="49"/>
    </row>
    <row r="623" spans="1:209" ht="5.0999999999999996" customHeight="1" x14ac:dyDescent="0.2">
      <c r="B623" s="26"/>
      <c r="E623" s="37"/>
      <c r="R623" s="51"/>
      <c r="S623" s="16"/>
      <c r="DS623" s="50"/>
      <c r="DT623" s="44"/>
      <c r="DU623" s="44"/>
      <c r="DV623" s="44"/>
      <c r="DW623" s="44"/>
      <c r="DX623" s="44"/>
      <c r="DY623" s="44"/>
      <c r="DZ623" s="44"/>
      <c r="EA623" s="44"/>
      <c r="EB623" s="44"/>
      <c r="EC623" s="44"/>
      <c r="ED623" s="44"/>
      <c r="EE623" s="44"/>
      <c r="EF623" s="44"/>
      <c r="EG623" s="44"/>
      <c r="EH623" s="44"/>
      <c r="EI623" s="44"/>
      <c r="EJ623" s="44"/>
      <c r="EK623" s="44"/>
      <c r="EL623" s="44"/>
      <c r="EM623" s="44"/>
      <c r="EN623" s="44"/>
      <c r="EO623" s="44"/>
      <c r="EP623" s="44"/>
      <c r="EQ623" s="44"/>
      <c r="ER623" s="44"/>
      <c r="ES623" s="44"/>
      <c r="ET623" s="44"/>
      <c r="EU623" s="44"/>
      <c r="EV623" s="44"/>
      <c r="EW623" s="44"/>
      <c r="EX623" s="44"/>
      <c r="EY623" s="44"/>
      <c r="EZ623" s="44"/>
      <c r="FA623" s="44"/>
      <c r="FB623" s="44"/>
      <c r="FC623" s="44"/>
      <c r="FD623" s="44"/>
      <c r="FE623" s="44"/>
      <c r="FF623" s="44"/>
      <c r="FG623" s="44"/>
      <c r="FH623" s="44"/>
      <c r="FI623" s="44"/>
      <c r="FJ623" s="44"/>
      <c r="FK623" s="44"/>
      <c r="FL623" s="44"/>
      <c r="FM623" s="44"/>
      <c r="FN623" s="44"/>
      <c r="FO623" s="44"/>
      <c r="FP623" s="44"/>
      <c r="FQ623" s="44"/>
      <c r="FR623" s="44"/>
      <c r="FS623" s="44"/>
      <c r="FT623" s="44"/>
      <c r="FU623" s="44"/>
      <c r="FV623" s="44"/>
      <c r="FW623" s="44"/>
      <c r="FX623" s="44"/>
      <c r="FY623" s="44"/>
      <c r="FZ623" s="44"/>
      <c r="GA623" s="44"/>
      <c r="GB623" s="44"/>
      <c r="GC623" s="44"/>
      <c r="GD623" s="44"/>
      <c r="GE623" s="44"/>
      <c r="GF623" s="44"/>
      <c r="GG623" s="44"/>
      <c r="GH623" s="44"/>
      <c r="GI623" s="44"/>
      <c r="GJ623" s="44"/>
      <c r="GK623" s="44"/>
      <c r="GL623" s="44"/>
      <c r="GM623" s="49"/>
    </row>
    <row r="624" spans="1:209" ht="25.5" customHeight="1" x14ac:dyDescent="0.2">
      <c r="B624" s="26"/>
      <c r="E624" s="37"/>
      <c r="G624" s="48" t="s">
        <v>1757</v>
      </c>
      <c r="H624" s="47" t="str">
        <f>Translations!$B$1428</f>
        <v>Nákup</v>
      </c>
      <c r="I624" s="47" t="str">
        <f>Translations!$B$1429</f>
        <v>Spotřeba</v>
      </c>
      <c r="J624" s="47" t="str">
        <f>Translations!$B$1413</f>
        <v>Zásoby (počáteční stav)</v>
      </c>
      <c r="K624" s="47" t="str">
        <f>Translations!$B$1430</f>
        <v>Zásoby ( na konci)</v>
      </c>
      <c r="L624" s="47" t="str">
        <f>Translations!$B$632</f>
        <v>Export</v>
      </c>
      <c r="M624" s="46"/>
      <c r="N624" s="351" t="str">
        <f>Translations!$B$1431</f>
        <v>Jednotky v tabulce:</v>
      </c>
      <c r="O624" s="352"/>
      <c r="P624" s="45" t="str">
        <f>L547</f>
        <v>t</v>
      </c>
      <c r="R624" s="41"/>
      <c r="S624" s="16"/>
      <c r="DS624" s="42" t="s">
        <v>4</v>
      </c>
      <c r="DT624" s="44" t="s">
        <v>3</v>
      </c>
      <c r="DU624" s="44" t="str">
        <f t="shared" ref="DU624:ED624" si="652">E576</f>
        <v/>
      </c>
      <c r="DV624" s="44" t="str">
        <f t="shared" si="652"/>
        <v/>
      </c>
      <c r="DW624" s="44" t="str">
        <f t="shared" si="652"/>
        <v/>
      </c>
      <c r="DX624" s="44" t="str">
        <f t="shared" si="652"/>
        <v/>
      </c>
      <c r="DY624" s="44" t="str">
        <f t="shared" si="652"/>
        <v/>
      </c>
      <c r="DZ624" s="44" t="str">
        <f t="shared" si="652"/>
        <v/>
      </c>
      <c r="EA624" s="44" t="str">
        <f t="shared" si="652"/>
        <v/>
      </c>
      <c r="EB624" s="44" t="str">
        <f t="shared" si="652"/>
        <v/>
      </c>
      <c r="EC624" s="44" t="str">
        <f t="shared" si="652"/>
        <v/>
      </c>
      <c r="ED624" s="44" t="str">
        <f t="shared" si="652"/>
        <v/>
      </c>
      <c r="EE624" s="44" t="str">
        <f t="shared" ref="EE624:EN624" si="653">E576</f>
        <v/>
      </c>
      <c r="EF624" s="44" t="str">
        <f t="shared" si="653"/>
        <v/>
      </c>
      <c r="EG624" s="44" t="str">
        <f t="shared" si="653"/>
        <v/>
      </c>
      <c r="EH624" s="44" t="str">
        <f t="shared" si="653"/>
        <v/>
      </c>
      <c r="EI624" s="44" t="str">
        <f t="shared" si="653"/>
        <v/>
      </c>
      <c r="EJ624" s="44" t="str">
        <f t="shared" si="653"/>
        <v/>
      </c>
      <c r="EK624" s="44" t="str">
        <f t="shared" si="653"/>
        <v/>
      </c>
      <c r="EL624" s="44" t="str">
        <f t="shared" si="653"/>
        <v/>
      </c>
      <c r="EM624" s="44" t="str">
        <f t="shared" si="653"/>
        <v/>
      </c>
      <c r="EN624" s="44" t="str">
        <f t="shared" si="653"/>
        <v/>
      </c>
      <c r="EO624" s="44" t="str">
        <f t="shared" ref="EO624:EX624" si="654">E576</f>
        <v/>
      </c>
      <c r="EP624" s="44" t="str">
        <f t="shared" si="654"/>
        <v/>
      </c>
      <c r="EQ624" s="44" t="str">
        <f t="shared" si="654"/>
        <v/>
      </c>
      <c r="ER624" s="44" t="str">
        <f t="shared" si="654"/>
        <v/>
      </c>
      <c r="ES624" s="44" t="str">
        <f t="shared" si="654"/>
        <v/>
      </c>
      <c r="ET624" s="44" t="str">
        <f t="shared" si="654"/>
        <v/>
      </c>
      <c r="EU624" s="44" t="str">
        <f t="shared" si="654"/>
        <v/>
      </c>
      <c r="EV624" s="44" t="str">
        <f t="shared" si="654"/>
        <v/>
      </c>
      <c r="EW624" s="44" t="str">
        <f t="shared" si="654"/>
        <v/>
      </c>
      <c r="EX624" s="44" t="str">
        <f t="shared" si="654"/>
        <v/>
      </c>
      <c r="EY624" s="44" t="str">
        <f t="shared" ref="EY624:FH624" si="655">E576</f>
        <v/>
      </c>
      <c r="EZ624" s="44" t="str">
        <f t="shared" si="655"/>
        <v/>
      </c>
      <c r="FA624" s="44" t="str">
        <f t="shared" si="655"/>
        <v/>
      </c>
      <c r="FB624" s="44" t="str">
        <f t="shared" si="655"/>
        <v/>
      </c>
      <c r="FC624" s="44" t="str">
        <f t="shared" si="655"/>
        <v/>
      </c>
      <c r="FD624" s="44" t="str">
        <f t="shared" si="655"/>
        <v/>
      </c>
      <c r="FE624" s="44" t="str">
        <f t="shared" si="655"/>
        <v/>
      </c>
      <c r="FF624" s="44" t="str">
        <f t="shared" si="655"/>
        <v/>
      </c>
      <c r="FG624" s="44" t="str">
        <f t="shared" si="655"/>
        <v/>
      </c>
      <c r="FH624" s="44" t="str">
        <f t="shared" si="655"/>
        <v/>
      </c>
      <c r="FI624" s="44" t="str">
        <f t="shared" ref="FI624:FR624" si="656">E576</f>
        <v/>
      </c>
      <c r="FJ624" s="44" t="str">
        <f t="shared" si="656"/>
        <v/>
      </c>
      <c r="FK624" s="44" t="str">
        <f t="shared" si="656"/>
        <v/>
      </c>
      <c r="FL624" s="44" t="str">
        <f t="shared" si="656"/>
        <v/>
      </c>
      <c r="FM624" s="44" t="str">
        <f t="shared" si="656"/>
        <v/>
      </c>
      <c r="FN624" s="44" t="str">
        <f t="shared" si="656"/>
        <v/>
      </c>
      <c r="FO624" s="44" t="str">
        <f t="shared" si="656"/>
        <v/>
      </c>
      <c r="FP624" s="44" t="str">
        <f t="shared" si="656"/>
        <v/>
      </c>
      <c r="FQ624" s="44" t="str">
        <f t="shared" si="656"/>
        <v/>
      </c>
      <c r="FR624" s="44" t="str">
        <f t="shared" si="656"/>
        <v/>
      </c>
      <c r="FS624" s="44" t="str">
        <f t="shared" ref="FS624:GB624" si="657">E576</f>
        <v/>
      </c>
      <c r="FT624" s="44" t="str">
        <f t="shared" si="657"/>
        <v/>
      </c>
      <c r="FU624" s="44" t="str">
        <f t="shared" si="657"/>
        <v/>
      </c>
      <c r="FV624" s="44" t="str">
        <f t="shared" si="657"/>
        <v/>
      </c>
      <c r="FW624" s="44" t="str">
        <f t="shared" si="657"/>
        <v/>
      </c>
      <c r="FX624" s="44" t="str">
        <f t="shared" si="657"/>
        <v/>
      </c>
      <c r="FY624" s="44" t="str">
        <f t="shared" si="657"/>
        <v/>
      </c>
      <c r="FZ624" s="44" t="str">
        <f t="shared" si="657"/>
        <v/>
      </c>
      <c r="GA624" s="44" t="str">
        <f t="shared" si="657"/>
        <v/>
      </c>
      <c r="GB624" s="44" t="str">
        <f t="shared" si="657"/>
        <v/>
      </c>
      <c r="GC624" s="44" t="str">
        <f t="shared" ref="GC624:GL624" si="658">E576</f>
        <v/>
      </c>
      <c r="GD624" s="44" t="str">
        <f t="shared" si="658"/>
        <v/>
      </c>
      <c r="GE624" s="44" t="str">
        <f t="shared" si="658"/>
        <v/>
      </c>
      <c r="GF624" s="44" t="str">
        <f t="shared" si="658"/>
        <v/>
      </c>
      <c r="GG624" s="44" t="str">
        <f t="shared" si="658"/>
        <v/>
      </c>
      <c r="GH624" s="44" t="str">
        <f t="shared" si="658"/>
        <v/>
      </c>
      <c r="GI624" s="44" t="str">
        <f t="shared" si="658"/>
        <v/>
      </c>
      <c r="GJ624" s="44" t="str">
        <f t="shared" si="658"/>
        <v/>
      </c>
      <c r="GK624" s="44" t="str">
        <f t="shared" si="658"/>
        <v/>
      </c>
      <c r="GL624" s="44" t="str">
        <f t="shared" si="658"/>
        <v/>
      </c>
      <c r="GM624" s="43"/>
      <c r="GO624" s="42" t="s">
        <v>4</v>
      </c>
      <c r="GP624" s="27" t="s">
        <v>3</v>
      </c>
      <c r="GQ624" s="27" t="str">
        <f t="shared" ref="GQ624:GZ624" si="659">E576</f>
        <v/>
      </c>
      <c r="GR624" s="27" t="str">
        <f t="shared" si="659"/>
        <v/>
      </c>
      <c r="GS624" s="27" t="str">
        <f t="shared" si="659"/>
        <v/>
      </c>
      <c r="GT624" s="27" t="str">
        <f t="shared" si="659"/>
        <v/>
      </c>
      <c r="GU624" s="27" t="str">
        <f t="shared" si="659"/>
        <v/>
      </c>
      <c r="GV624" s="27" t="str">
        <f t="shared" si="659"/>
        <v/>
      </c>
      <c r="GW624" s="27" t="str">
        <f t="shared" si="659"/>
        <v/>
      </c>
      <c r="GX624" s="27" t="str">
        <f t="shared" si="659"/>
        <v/>
      </c>
      <c r="GY624" s="27" t="str">
        <f t="shared" si="659"/>
        <v/>
      </c>
      <c r="GZ624" s="27" t="str">
        <f t="shared" si="659"/>
        <v/>
      </c>
      <c r="HA624" s="27" t="s">
        <v>2</v>
      </c>
    </row>
    <row r="625" spans="1:209" hidden="1" x14ac:dyDescent="0.2">
      <c r="A625" s="2" t="s">
        <v>1</v>
      </c>
      <c r="B625" s="26"/>
      <c r="E625" s="37"/>
      <c r="R625" s="41"/>
      <c r="S625" s="16"/>
      <c r="DS625" s="29">
        <v>2023</v>
      </c>
      <c r="DT625" s="30">
        <f t="shared" ref="DT625:EY625" si="660">DT589-DT601</f>
        <v>0</v>
      </c>
      <c r="DU625" s="30">
        <f t="shared" si="660"/>
        <v>0</v>
      </c>
      <c r="DV625" s="30">
        <f t="shared" si="660"/>
        <v>0</v>
      </c>
      <c r="DW625" s="30">
        <f t="shared" si="660"/>
        <v>0</v>
      </c>
      <c r="DX625" s="30">
        <f t="shared" si="660"/>
        <v>0</v>
      </c>
      <c r="DY625" s="30">
        <f t="shared" si="660"/>
        <v>0</v>
      </c>
      <c r="DZ625" s="30">
        <f t="shared" si="660"/>
        <v>0</v>
      </c>
      <c r="EA625" s="30">
        <f t="shared" si="660"/>
        <v>0</v>
      </c>
      <c r="EB625" s="30">
        <f t="shared" si="660"/>
        <v>0</v>
      </c>
      <c r="EC625" s="30">
        <f t="shared" si="660"/>
        <v>0</v>
      </c>
      <c r="ED625" s="30">
        <f t="shared" si="660"/>
        <v>0</v>
      </c>
      <c r="EE625" s="30">
        <f t="shared" si="660"/>
        <v>0</v>
      </c>
      <c r="EF625" s="30">
        <f t="shared" si="660"/>
        <v>0</v>
      </c>
      <c r="EG625" s="30">
        <f t="shared" si="660"/>
        <v>0</v>
      </c>
      <c r="EH625" s="30">
        <f t="shared" si="660"/>
        <v>0</v>
      </c>
      <c r="EI625" s="30">
        <f t="shared" si="660"/>
        <v>0</v>
      </c>
      <c r="EJ625" s="30">
        <f t="shared" si="660"/>
        <v>0</v>
      </c>
      <c r="EK625" s="30">
        <f t="shared" si="660"/>
        <v>0</v>
      </c>
      <c r="EL625" s="30">
        <f t="shared" si="660"/>
        <v>0</v>
      </c>
      <c r="EM625" s="30">
        <f t="shared" si="660"/>
        <v>0</v>
      </c>
      <c r="EN625" s="30">
        <f t="shared" si="660"/>
        <v>0</v>
      </c>
      <c r="EO625" s="30">
        <f t="shared" si="660"/>
        <v>0</v>
      </c>
      <c r="EP625" s="30">
        <f t="shared" si="660"/>
        <v>0</v>
      </c>
      <c r="EQ625" s="30">
        <f t="shared" si="660"/>
        <v>0</v>
      </c>
      <c r="ER625" s="30">
        <f t="shared" si="660"/>
        <v>0</v>
      </c>
      <c r="ES625" s="30">
        <f t="shared" si="660"/>
        <v>0</v>
      </c>
      <c r="ET625" s="30">
        <f t="shared" si="660"/>
        <v>0</v>
      </c>
      <c r="EU625" s="30">
        <f t="shared" si="660"/>
        <v>0</v>
      </c>
      <c r="EV625" s="30">
        <f t="shared" si="660"/>
        <v>0</v>
      </c>
      <c r="EW625" s="30">
        <f t="shared" si="660"/>
        <v>0</v>
      </c>
      <c r="EX625" s="30">
        <f t="shared" si="660"/>
        <v>0</v>
      </c>
      <c r="EY625" s="30">
        <f t="shared" si="660"/>
        <v>0</v>
      </c>
      <c r="EZ625" s="30">
        <f t="shared" ref="EZ625:GE625" si="661">EZ589-EZ601</f>
        <v>0</v>
      </c>
      <c r="FA625" s="30">
        <f t="shared" si="661"/>
        <v>0</v>
      </c>
      <c r="FB625" s="30">
        <f t="shared" si="661"/>
        <v>0</v>
      </c>
      <c r="FC625" s="30">
        <f t="shared" si="661"/>
        <v>0</v>
      </c>
      <c r="FD625" s="30">
        <f t="shared" si="661"/>
        <v>0</v>
      </c>
      <c r="FE625" s="30">
        <f t="shared" si="661"/>
        <v>0</v>
      </c>
      <c r="FF625" s="30">
        <f t="shared" si="661"/>
        <v>0</v>
      </c>
      <c r="FG625" s="30">
        <f t="shared" si="661"/>
        <v>0</v>
      </c>
      <c r="FH625" s="30">
        <f t="shared" si="661"/>
        <v>0</v>
      </c>
      <c r="FI625" s="30">
        <f t="shared" si="661"/>
        <v>0</v>
      </c>
      <c r="FJ625" s="30">
        <f t="shared" si="661"/>
        <v>0</v>
      </c>
      <c r="FK625" s="30">
        <f t="shared" si="661"/>
        <v>0</v>
      </c>
      <c r="FL625" s="30">
        <f t="shared" si="661"/>
        <v>0</v>
      </c>
      <c r="FM625" s="30">
        <f t="shared" si="661"/>
        <v>0</v>
      </c>
      <c r="FN625" s="30">
        <f t="shared" si="661"/>
        <v>0</v>
      </c>
      <c r="FO625" s="30">
        <f t="shared" si="661"/>
        <v>0</v>
      </c>
      <c r="FP625" s="30">
        <f t="shared" si="661"/>
        <v>0</v>
      </c>
      <c r="FQ625" s="30">
        <f t="shared" si="661"/>
        <v>0</v>
      </c>
      <c r="FR625" s="30">
        <f t="shared" si="661"/>
        <v>0</v>
      </c>
      <c r="FS625" s="30">
        <f t="shared" si="661"/>
        <v>0</v>
      </c>
      <c r="FT625" s="30">
        <f t="shared" si="661"/>
        <v>0</v>
      </c>
      <c r="FU625" s="30">
        <f t="shared" si="661"/>
        <v>0</v>
      </c>
      <c r="FV625" s="30">
        <f t="shared" si="661"/>
        <v>0</v>
      </c>
      <c r="FW625" s="30">
        <f t="shared" si="661"/>
        <v>0</v>
      </c>
      <c r="FX625" s="30">
        <f t="shared" si="661"/>
        <v>0</v>
      </c>
      <c r="FY625" s="30">
        <f t="shared" si="661"/>
        <v>0</v>
      </c>
      <c r="FZ625" s="30">
        <f t="shared" si="661"/>
        <v>0</v>
      </c>
      <c r="GA625" s="30">
        <f t="shared" si="661"/>
        <v>0</v>
      </c>
      <c r="GB625" s="30">
        <f t="shared" si="661"/>
        <v>0</v>
      </c>
      <c r="GC625" s="30">
        <f t="shared" si="661"/>
        <v>0</v>
      </c>
      <c r="GD625" s="30">
        <f t="shared" si="661"/>
        <v>0</v>
      </c>
      <c r="GE625" s="30">
        <f t="shared" si="661"/>
        <v>0</v>
      </c>
      <c r="GF625" s="30">
        <f t="shared" ref="GF625:GL625" si="662">GF589-GF601</f>
        <v>0</v>
      </c>
      <c r="GG625" s="30">
        <f t="shared" si="662"/>
        <v>0</v>
      </c>
      <c r="GH625" s="30">
        <f t="shared" si="662"/>
        <v>0</v>
      </c>
      <c r="GI625" s="30">
        <f t="shared" si="662"/>
        <v>0</v>
      </c>
      <c r="GJ625" s="30">
        <f t="shared" si="662"/>
        <v>0</v>
      </c>
      <c r="GK625" s="30">
        <f t="shared" si="662"/>
        <v>0</v>
      </c>
      <c r="GL625" s="30">
        <f t="shared" si="662"/>
        <v>0</v>
      </c>
      <c r="GM625" s="30" t="b">
        <f t="shared" ref="GM625:GM632" si="663">SUM(DT625:GL625)+SUM(Z577:AI577)-SUM(HC601:HL601)=Q577</f>
        <v>1</v>
      </c>
      <c r="GO625" s="29">
        <v>2023</v>
      </c>
      <c r="GP625" s="27">
        <f>SUMIF(DT588:GL588,GP588,DT625:GL625)</f>
        <v>0</v>
      </c>
      <c r="GQ625" s="28">
        <f>SUMIF(DT588:GL588,GQ588,DT625:GL625)</f>
        <v>0</v>
      </c>
      <c r="GR625" s="28">
        <f>SUMIF(DT588:GL588,GR588,DT625:GL625)</f>
        <v>0</v>
      </c>
      <c r="GS625" s="28">
        <f>SUMIF(DT588:GL588,GS588,DT625:GL625)</f>
        <v>0</v>
      </c>
      <c r="GT625" s="28">
        <f>SUMIF(DT588:GL588,GT588,DT625:GL625)</f>
        <v>0</v>
      </c>
      <c r="GU625" s="28">
        <f>SUMIF(DT588:GL588,GU588,DT625:GL625)</f>
        <v>0</v>
      </c>
      <c r="GV625" s="28">
        <f>SUMIF(DT588:GL588,GV588,DT625:GL625)</f>
        <v>0</v>
      </c>
      <c r="GW625" s="28">
        <f>SUMIF(DT588:GL588,GW588,DT625:GL625)</f>
        <v>0</v>
      </c>
      <c r="GX625" s="28">
        <f>SUMIF(DT588:GL588,GX588,DT625:GL625)</f>
        <v>0</v>
      </c>
      <c r="GY625" s="28">
        <f>SUMIF(DT588:GL588,GY588,DT625:GL625)</f>
        <v>0</v>
      </c>
      <c r="GZ625" s="28">
        <f>SUMIF(DT588:GL588,GZ588,DT625:GL625)</f>
        <v>0</v>
      </c>
      <c r="HA625" s="27" t="b">
        <f t="shared" ref="HA625:HA632" si="664">SUM(GP625:GZ625)-SUM(HC601:HL601)=(Q577-SUM(Z577:AI577))</f>
        <v>1</v>
      </c>
    </row>
    <row r="626" spans="1:209" x14ac:dyDescent="0.2">
      <c r="B626" s="26"/>
      <c r="E626" s="37"/>
      <c r="G626" s="36">
        <v>2024</v>
      </c>
      <c r="H626" s="35">
        <f>IF(G626&gt;CNTR_ReportingYear,"",INDEX(E578:N578,MATCH(U617,E576:N576,0)))</f>
        <v>0</v>
      </c>
      <c r="I626" s="35">
        <f>IF(G626&gt;CNTR_ReportingYear,"",INDEX(GQ626:GZ632,MATCH(G626,GO626:GO632,0),MATCH(U617,GQ624:GZ624,0))-INDEX(HC602:HL608,MATCH(G626,GO602:GO608,0),MATCH(U617,HC600:HL600,0))+INDEX(Z577:AI584,MATCH(G626,D577:D584,0),MATCH(U617,Z576:AI576,0)))</f>
        <v>0</v>
      </c>
      <c r="J626" s="35">
        <f>IF(G626&gt;CNTR_ReportingYear,"",SUMIFS(AY589:DQ589,AY588:DQ588,U617))</f>
        <v>0</v>
      </c>
      <c r="K626" s="35">
        <f>IF(G626&gt;CNTR_ReportingYear,"",SUMIFS(AY590:DQ590,AY588:DQ588,U617))</f>
        <v>0</v>
      </c>
      <c r="L626" s="35">
        <f>IF(G626&gt;CNTR_ReportingYear,"",INDEX(GQ602:GZ608,MATCH(G626,GO602:GO608,0),MATCH(U617,GQ600:GZ600,0))+INDEX(HC602:HL608,MATCH(G626,GO602:GO608,0),MATCH(U617,HC600:HL600,0)))</f>
        <v>0</v>
      </c>
      <c r="M626" s="34"/>
      <c r="N626" s="40" t="str">
        <f>H624</f>
        <v>Nákup</v>
      </c>
      <c r="O626" s="337" t="str">
        <f>Translations!$B$1432</f>
        <v>Množství nakoupeného paliva</v>
      </c>
      <c r="P626" s="337"/>
      <c r="Q626" s="337"/>
      <c r="R626" s="31"/>
      <c r="S626" s="16"/>
      <c r="DS626" s="29">
        <v>2024</v>
      </c>
      <c r="DT626" s="30">
        <f t="shared" ref="DT626:EY626" si="665">DT590-DT602</f>
        <v>0</v>
      </c>
      <c r="DU626" s="30">
        <f t="shared" si="665"/>
        <v>0</v>
      </c>
      <c r="DV626" s="30">
        <f t="shared" si="665"/>
        <v>0</v>
      </c>
      <c r="DW626" s="30">
        <f t="shared" si="665"/>
        <v>0</v>
      </c>
      <c r="DX626" s="30">
        <f t="shared" si="665"/>
        <v>0</v>
      </c>
      <c r="DY626" s="30">
        <f t="shared" si="665"/>
        <v>0</v>
      </c>
      <c r="DZ626" s="30">
        <f t="shared" si="665"/>
        <v>0</v>
      </c>
      <c r="EA626" s="30">
        <f t="shared" si="665"/>
        <v>0</v>
      </c>
      <c r="EB626" s="30">
        <f t="shared" si="665"/>
        <v>0</v>
      </c>
      <c r="EC626" s="30">
        <f t="shared" si="665"/>
        <v>0</v>
      </c>
      <c r="ED626" s="30">
        <f t="shared" si="665"/>
        <v>0</v>
      </c>
      <c r="EE626" s="30">
        <f t="shared" si="665"/>
        <v>0</v>
      </c>
      <c r="EF626" s="30">
        <f t="shared" si="665"/>
        <v>0</v>
      </c>
      <c r="EG626" s="30">
        <f t="shared" si="665"/>
        <v>0</v>
      </c>
      <c r="EH626" s="30">
        <f t="shared" si="665"/>
        <v>0</v>
      </c>
      <c r="EI626" s="30">
        <f t="shared" si="665"/>
        <v>0</v>
      </c>
      <c r="EJ626" s="30">
        <f t="shared" si="665"/>
        <v>0</v>
      </c>
      <c r="EK626" s="30">
        <f t="shared" si="665"/>
        <v>0</v>
      </c>
      <c r="EL626" s="30">
        <f t="shared" si="665"/>
        <v>0</v>
      </c>
      <c r="EM626" s="30">
        <f t="shared" si="665"/>
        <v>0</v>
      </c>
      <c r="EN626" s="30">
        <f t="shared" si="665"/>
        <v>0</v>
      </c>
      <c r="EO626" s="30">
        <f t="shared" si="665"/>
        <v>0</v>
      </c>
      <c r="EP626" s="30">
        <f t="shared" si="665"/>
        <v>0</v>
      </c>
      <c r="EQ626" s="30">
        <f t="shared" si="665"/>
        <v>0</v>
      </c>
      <c r="ER626" s="30">
        <f t="shared" si="665"/>
        <v>0</v>
      </c>
      <c r="ES626" s="30">
        <f t="shared" si="665"/>
        <v>0</v>
      </c>
      <c r="ET626" s="30">
        <f t="shared" si="665"/>
        <v>0</v>
      </c>
      <c r="EU626" s="30">
        <f t="shared" si="665"/>
        <v>0</v>
      </c>
      <c r="EV626" s="30">
        <f t="shared" si="665"/>
        <v>0</v>
      </c>
      <c r="EW626" s="30">
        <f t="shared" si="665"/>
        <v>0</v>
      </c>
      <c r="EX626" s="30">
        <f t="shared" si="665"/>
        <v>0</v>
      </c>
      <c r="EY626" s="30">
        <f t="shared" si="665"/>
        <v>0</v>
      </c>
      <c r="EZ626" s="30">
        <f t="shared" ref="EZ626:GE626" si="666">EZ590-EZ602</f>
        <v>0</v>
      </c>
      <c r="FA626" s="30">
        <f t="shared" si="666"/>
        <v>0</v>
      </c>
      <c r="FB626" s="30">
        <f t="shared" si="666"/>
        <v>0</v>
      </c>
      <c r="FC626" s="30">
        <f t="shared" si="666"/>
        <v>0</v>
      </c>
      <c r="FD626" s="30">
        <f t="shared" si="666"/>
        <v>0</v>
      </c>
      <c r="FE626" s="30">
        <f t="shared" si="666"/>
        <v>0</v>
      </c>
      <c r="FF626" s="30">
        <f t="shared" si="666"/>
        <v>0</v>
      </c>
      <c r="FG626" s="30">
        <f t="shared" si="666"/>
        <v>0</v>
      </c>
      <c r="FH626" s="30">
        <f t="shared" si="666"/>
        <v>0</v>
      </c>
      <c r="FI626" s="30">
        <f t="shared" si="666"/>
        <v>0</v>
      </c>
      <c r="FJ626" s="30">
        <f t="shared" si="666"/>
        <v>0</v>
      </c>
      <c r="FK626" s="30">
        <f t="shared" si="666"/>
        <v>0</v>
      </c>
      <c r="FL626" s="30">
        <f t="shared" si="666"/>
        <v>0</v>
      </c>
      <c r="FM626" s="30">
        <f t="shared" si="666"/>
        <v>0</v>
      </c>
      <c r="FN626" s="30">
        <f t="shared" si="666"/>
        <v>0</v>
      </c>
      <c r="FO626" s="30">
        <f t="shared" si="666"/>
        <v>0</v>
      </c>
      <c r="FP626" s="30">
        <f t="shared" si="666"/>
        <v>0</v>
      </c>
      <c r="FQ626" s="30">
        <f t="shared" si="666"/>
        <v>0</v>
      </c>
      <c r="FR626" s="30">
        <f t="shared" si="666"/>
        <v>0</v>
      </c>
      <c r="FS626" s="30">
        <f t="shared" si="666"/>
        <v>0</v>
      </c>
      <c r="FT626" s="30">
        <f t="shared" si="666"/>
        <v>0</v>
      </c>
      <c r="FU626" s="30">
        <f t="shared" si="666"/>
        <v>0</v>
      </c>
      <c r="FV626" s="30">
        <f t="shared" si="666"/>
        <v>0</v>
      </c>
      <c r="FW626" s="30">
        <f t="shared" si="666"/>
        <v>0</v>
      </c>
      <c r="FX626" s="30">
        <f t="shared" si="666"/>
        <v>0</v>
      </c>
      <c r="FY626" s="30">
        <f t="shared" si="666"/>
        <v>0</v>
      </c>
      <c r="FZ626" s="30">
        <f t="shared" si="666"/>
        <v>0</v>
      </c>
      <c r="GA626" s="30">
        <f t="shared" si="666"/>
        <v>0</v>
      </c>
      <c r="GB626" s="30">
        <f t="shared" si="666"/>
        <v>0</v>
      </c>
      <c r="GC626" s="30">
        <f t="shared" si="666"/>
        <v>0</v>
      </c>
      <c r="GD626" s="30">
        <f t="shared" si="666"/>
        <v>0</v>
      </c>
      <c r="GE626" s="30">
        <f t="shared" si="666"/>
        <v>0</v>
      </c>
      <c r="GF626" s="30">
        <f t="shared" ref="GF626:GL626" si="667">GF590-GF602</f>
        <v>0</v>
      </c>
      <c r="GG626" s="30">
        <f t="shared" si="667"/>
        <v>0</v>
      </c>
      <c r="GH626" s="30">
        <f t="shared" si="667"/>
        <v>0</v>
      </c>
      <c r="GI626" s="30">
        <f t="shared" si="667"/>
        <v>0</v>
      </c>
      <c r="GJ626" s="30">
        <f t="shared" si="667"/>
        <v>0</v>
      </c>
      <c r="GK626" s="30">
        <f t="shared" si="667"/>
        <v>0</v>
      </c>
      <c r="GL626" s="30">
        <f t="shared" si="667"/>
        <v>0</v>
      </c>
      <c r="GM626" s="30" t="b">
        <f t="shared" si="663"/>
        <v>1</v>
      </c>
      <c r="GO626" s="29">
        <v>2024</v>
      </c>
      <c r="GP626" s="27">
        <f>SUMIF(DT588:GL588,GP588,DT626:GL626)</f>
        <v>0</v>
      </c>
      <c r="GQ626" s="28">
        <f>SUMIF(DT588:GL588,GQ588,DT626:GL626)</f>
        <v>0</v>
      </c>
      <c r="GR626" s="28">
        <f>SUMIF(DT588:GL588,GR588,DT626:GL626)</f>
        <v>0</v>
      </c>
      <c r="GS626" s="28">
        <f>SUMIF(DT588:GL588,GS588,DT626:GL626)</f>
        <v>0</v>
      </c>
      <c r="GT626" s="28">
        <f>SUMIF(DT588:GL588,GT588,DT626:GL626)</f>
        <v>0</v>
      </c>
      <c r="GU626" s="28">
        <f>SUMIF(DT588:GL588,GU588,DT626:GL626)</f>
        <v>0</v>
      </c>
      <c r="GV626" s="28">
        <f>SUMIF(DT588:GL588,GV588,DT626:GL626)</f>
        <v>0</v>
      </c>
      <c r="GW626" s="28">
        <f>SUMIF(DT588:GL588,GW588,DT626:GL626)</f>
        <v>0</v>
      </c>
      <c r="GX626" s="28">
        <f>SUMIF(DT588:GL588,GX588,DT626:GL626)</f>
        <v>0</v>
      </c>
      <c r="GY626" s="28">
        <f>SUMIF(DT588:GL588,GY588,DT626:GL626)</f>
        <v>0</v>
      </c>
      <c r="GZ626" s="28">
        <f>SUMIF(DT588:GL588,GZ588,DT626:GL626)</f>
        <v>0</v>
      </c>
      <c r="HA626" s="27" t="b">
        <f t="shared" si="664"/>
        <v>1</v>
      </c>
    </row>
    <row r="627" spans="1:209" x14ac:dyDescent="0.2">
      <c r="B627" s="26"/>
      <c r="E627" s="37"/>
      <c r="G627" s="36">
        <v>2025</v>
      </c>
      <c r="H627" s="35" t="str">
        <f>IF(G627&gt;CNTR_ReportingYear,"",INDEX(E579:N579,MATCH(U617,E576:N576,0)))</f>
        <v/>
      </c>
      <c r="I627" s="35" t="str">
        <f>IF(G627&gt;CNTR_ReportingYear,"",INDEX(GQ626:GZ632,MATCH(G627,GO626:GO632,0),MATCH(U617,GQ624:GZ624,0))-INDEX(HC602:HL608,MATCH(G627,GO602:GO608,0),MATCH(U617,HC600:HL600,0))+INDEX(Z577:AI584,MATCH(G627,D577:D584,0),MATCH(U617,Z576:AI576,0)))</f>
        <v/>
      </c>
      <c r="J627" s="35" t="str">
        <f>IF(G627&gt;CNTR_ReportingYear,"",SUMIFS(AY590:DQ590,AY588:DQ588,U617))</f>
        <v/>
      </c>
      <c r="K627" s="35" t="str">
        <f>IF(G627&gt;CNTR_ReportingYear,"",SUMIFS(AY591:DQ591,AY588:DQ588,U617))</f>
        <v/>
      </c>
      <c r="L627" s="35" t="str">
        <f>IF(G627&gt;CNTR_ReportingYear,"",INDEX(GQ602:GZ608,MATCH(G627,GO602:GO608,0),MATCH(U617,GQ600:GZ600,0))+INDEX(HC602:HL608,MATCH(G627,GO602:GO608,0),MATCH(U617,HC600:HL600,0)))</f>
        <v/>
      </c>
      <c r="M627" s="34"/>
      <c r="N627" s="40" t="str">
        <f>I624</f>
        <v>Spotřeba</v>
      </c>
      <c r="O627" s="336" t="str">
        <f>Translations!$B$1433</f>
        <v>Množství spotřebované pro účely přílohy I</v>
      </c>
      <c r="P627" s="336"/>
      <c r="Q627" s="336"/>
      <c r="R627" s="31"/>
      <c r="S627" s="16"/>
      <c r="DS627" s="29">
        <v>2025</v>
      </c>
      <c r="DT627" s="30">
        <f t="shared" ref="DT627:EY627" si="668">DT591-DT603</f>
        <v>0</v>
      </c>
      <c r="DU627" s="30">
        <f t="shared" si="668"/>
        <v>0</v>
      </c>
      <c r="DV627" s="30">
        <f t="shared" si="668"/>
        <v>0</v>
      </c>
      <c r="DW627" s="30">
        <f t="shared" si="668"/>
        <v>0</v>
      </c>
      <c r="DX627" s="30">
        <f t="shared" si="668"/>
        <v>0</v>
      </c>
      <c r="DY627" s="30">
        <f t="shared" si="668"/>
        <v>0</v>
      </c>
      <c r="DZ627" s="30">
        <f t="shared" si="668"/>
        <v>0</v>
      </c>
      <c r="EA627" s="30">
        <f t="shared" si="668"/>
        <v>0</v>
      </c>
      <c r="EB627" s="30">
        <f t="shared" si="668"/>
        <v>0</v>
      </c>
      <c r="EC627" s="30">
        <f t="shared" si="668"/>
        <v>0</v>
      </c>
      <c r="ED627" s="30">
        <f t="shared" si="668"/>
        <v>0</v>
      </c>
      <c r="EE627" s="30">
        <f t="shared" si="668"/>
        <v>0</v>
      </c>
      <c r="EF627" s="30">
        <f t="shared" si="668"/>
        <v>0</v>
      </c>
      <c r="EG627" s="30">
        <f t="shared" si="668"/>
        <v>0</v>
      </c>
      <c r="EH627" s="30">
        <f t="shared" si="668"/>
        <v>0</v>
      </c>
      <c r="EI627" s="30">
        <f t="shared" si="668"/>
        <v>0</v>
      </c>
      <c r="EJ627" s="30">
        <f t="shared" si="668"/>
        <v>0</v>
      </c>
      <c r="EK627" s="30">
        <f t="shared" si="668"/>
        <v>0</v>
      </c>
      <c r="EL627" s="30">
        <f t="shared" si="668"/>
        <v>0</v>
      </c>
      <c r="EM627" s="30">
        <f t="shared" si="668"/>
        <v>0</v>
      </c>
      <c r="EN627" s="30">
        <f t="shared" si="668"/>
        <v>0</v>
      </c>
      <c r="EO627" s="30">
        <f t="shared" si="668"/>
        <v>0</v>
      </c>
      <c r="EP627" s="30">
        <f t="shared" si="668"/>
        <v>0</v>
      </c>
      <c r="EQ627" s="30">
        <f t="shared" si="668"/>
        <v>0</v>
      </c>
      <c r="ER627" s="30">
        <f t="shared" si="668"/>
        <v>0</v>
      </c>
      <c r="ES627" s="30">
        <f t="shared" si="668"/>
        <v>0</v>
      </c>
      <c r="ET627" s="30">
        <f t="shared" si="668"/>
        <v>0</v>
      </c>
      <c r="EU627" s="30">
        <f t="shared" si="668"/>
        <v>0</v>
      </c>
      <c r="EV627" s="30">
        <f t="shared" si="668"/>
        <v>0</v>
      </c>
      <c r="EW627" s="30">
        <f t="shared" si="668"/>
        <v>0</v>
      </c>
      <c r="EX627" s="30">
        <f t="shared" si="668"/>
        <v>0</v>
      </c>
      <c r="EY627" s="30">
        <f t="shared" si="668"/>
        <v>0</v>
      </c>
      <c r="EZ627" s="30">
        <f t="shared" ref="EZ627:GE627" si="669">EZ591-EZ603</f>
        <v>0</v>
      </c>
      <c r="FA627" s="30">
        <f t="shared" si="669"/>
        <v>0</v>
      </c>
      <c r="FB627" s="30">
        <f t="shared" si="669"/>
        <v>0</v>
      </c>
      <c r="FC627" s="30">
        <f t="shared" si="669"/>
        <v>0</v>
      </c>
      <c r="FD627" s="30">
        <f t="shared" si="669"/>
        <v>0</v>
      </c>
      <c r="FE627" s="30">
        <f t="shared" si="669"/>
        <v>0</v>
      </c>
      <c r="FF627" s="30">
        <f t="shared" si="669"/>
        <v>0</v>
      </c>
      <c r="FG627" s="30">
        <f t="shared" si="669"/>
        <v>0</v>
      </c>
      <c r="FH627" s="30">
        <f t="shared" si="669"/>
        <v>0</v>
      </c>
      <c r="FI627" s="30">
        <f t="shared" si="669"/>
        <v>0</v>
      </c>
      <c r="FJ627" s="30">
        <f t="shared" si="669"/>
        <v>0</v>
      </c>
      <c r="FK627" s="30">
        <f t="shared" si="669"/>
        <v>0</v>
      </c>
      <c r="FL627" s="30">
        <f t="shared" si="669"/>
        <v>0</v>
      </c>
      <c r="FM627" s="30">
        <f t="shared" si="669"/>
        <v>0</v>
      </c>
      <c r="FN627" s="30">
        <f t="shared" si="669"/>
        <v>0</v>
      </c>
      <c r="FO627" s="30">
        <f t="shared" si="669"/>
        <v>0</v>
      </c>
      <c r="FP627" s="30">
        <f t="shared" si="669"/>
        <v>0</v>
      </c>
      <c r="FQ627" s="30">
        <f t="shared" si="669"/>
        <v>0</v>
      </c>
      <c r="FR627" s="30">
        <f t="shared" si="669"/>
        <v>0</v>
      </c>
      <c r="FS627" s="30">
        <f t="shared" si="669"/>
        <v>0</v>
      </c>
      <c r="FT627" s="30">
        <f t="shared" si="669"/>
        <v>0</v>
      </c>
      <c r="FU627" s="30">
        <f t="shared" si="669"/>
        <v>0</v>
      </c>
      <c r="FV627" s="30">
        <f t="shared" si="669"/>
        <v>0</v>
      </c>
      <c r="FW627" s="30">
        <f t="shared" si="669"/>
        <v>0</v>
      </c>
      <c r="FX627" s="30">
        <f t="shared" si="669"/>
        <v>0</v>
      </c>
      <c r="FY627" s="30">
        <f t="shared" si="669"/>
        <v>0</v>
      </c>
      <c r="FZ627" s="30">
        <f t="shared" si="669"/>
        <v>0</v>
      </c>
      <c r="GA627" s="30">
        <f t="shared" si="669"/>
        <v>0</v>
      </c>
      <c r="GB627" s="30">
        <f t="shared" si="669"/>
        <v>0</v>
      </c>
      <c r="GC627" s="30">
        <f t="shared" si="669"/>
        <v>0</v>
      </c>
      <c r="GD627" s="30">
        <f t="shared" si="669"/>
        <v>0</v>
      </c>
      <c r="GE627" s="30">
        <f t="shared" si="669"/>
        <v>0</v>
      </c>
      <c r="GF627" s="30">
        <f t="shared" ref="GF627:GL627" si="670">GF591-GF603</f>
        <v>0</v>
      </c>
      <c r="GG627" s="30">
        <f t="shared" si="670"/>
        <v>0</v>
      </c>
      <c r="GH627" s="30">
        <f t="shared" si="670"/>
        <v>0</v>
      </c>
      <c r="GI627" s="30">
        <f t="shared" si="670"/>
        <v>0</v>
      </c>
      <c r="GJ627" s="30">
        <f t="shared" si="670"/>
        <v>0</v>
      </c>
      <c r="GK627" s="30">
        <f t="shared" si="670"/>
        <v>0</v>
      </c>
      <c r="GL627" s="30">
        <f t="shared" si="670"/>
        <v>0</v>
      </c>
      <c r="GM627" s="30" t="b">
        <f t="shared" si="663"/>
        <v>1</v>
      </c>
      <c r="GO627" s="29">
        <v>2025</v>
      </c>
      <c r="GP627" s="27">
        <f>SUMIF(DT588:GL588,GP588,DT627:GL627)</f>
        <v>0</v>
      </c>
      <c r="GQ627" s="28">
        <f>SUMIF(DT588:GL588,GQ588,DT627:GL627)</f>
        <v>0</v>
      </c>
      <c r="GR627" s="28">
        <f>SUMIF(DT588:GL588,GR588,DT627:GL627)</f>
        <v>0</v>
      </c>
      <c r="GS627" s="28">
        <f>SUMIF(DT588:GL588,GS588,DT627:GL627)</f>
        <v>0</v>
      </c>
      <c r="GT627" s="28">
        <f>SUMIF(DT588:GL588,GT588,DT627:GL627)</f>
        <v>0</v>
      </c>
      <c r="GU627" s="28">
        <f>SUMIF(DT588:GL588,GU588,DT627:GL627)</f>
        <v>0</v>
      </c>
      <c r="GV627" s="28">
        <f>SUMIF(DT588:GL588,GV588,DT627:GL627)</f>
        <v>0</v>
      </c>
      <c r="GW627" s="28">
        <f>SUMIF(DT588:GL588,GW588,DT627:GL627)</f>
        <v>0</v>
      </c>
      <c r="GX627" s="28">
        <f>SUMIF(DT588:GL588,GX588,DT627:GL627)</f>
        <v>0</v>
      </c>
      <c r="GY627" s="28">
        <f>SUMIF(DT588:GL588,GY588,DT627:GL627)</f>
        <v>0</v>
      </c>
      <c r="GZ627" s="28">
        <f>SUMIF(DT588:GL588,GZ588,DT627:GL627)</f>
        <v>0</v>
      </c>
      <c r="HA627" s="27" t="b">
        <f t="shared" si="664"/>
        <v>1</v>
      </c>
    </row>
    <row r="628" spans="1:209" x14ac:dyDescent="0.2">
      <c r="B628" s="26"/>
      <c r="E628" s="37"/>
      <c r="G628" s="36">
        <v>2026</v>
      </c>
      <c r="H628" s="35" t="str">
        <f>IF(G628&gt;CNTR_ReportingYear,"",INDEX(E580:N580,MATCH(U617,E576:N576,0)))</f>
        <v/>
      </c>
      <c r="I628" s="35" t="str">
        <f>IF(G628&gt;CNTR_ReportingYear,"",INDEX(GQ626:GZ632,MATCH(G628,GO626:GO632,0),MATCH(U617,GQ624:GZ624,0))-INDEX(HC602:HL608,MATCH(G628,GO602:GO608,0),MATCH(U617,HC600:HL600,0))+INDEX(Z577:AI584,MATCH(G628,D577:D584,0),MATCH(U617,Z576:AI576,0)))</f>
        <v/>
      </c>
      <c r="J628" s="35" t="str">
        <f>IF(G628&gt;CNTR_ReportingYear,"",SUMIFS(AY591:DQ591,AY588:DQ588,U617))</f>
        <v/>
      </c>
      <c r="K628" s="35" t="str">
        <f>IF(G628&gt;CNTR_ReportingYear,"",SUMIFS(AY592:DQ592,AY588:DQ588,U617))</f>
        <v/>
      </c>
      <c r="L628" s="35" t="str">
        <f>IF(G628&gt;CNTR_ReportingYear,"",INDEX(GQ602:GZ608,MATCH(G628,GO602:GO608,0),MATCH(U617,GQ600:GZ600,0))+INDEX(HC602:HL608,MATCH(G628,GO602:GO608,0),MATCH(U617,HC600:HL600,0)))</f>
        <v/>
      </c>
      <c r="M628" s="34"/>
      <c r="N628" s="40" t="str">
        <f>J624</f>
        <v>Zásoby (počáteční stav)</v>
      </c>
      <c r="O628" s="337" t="str">
        <f>Translations!$B$1414</f>
        <v>Množství paliva na skladě (začátek roku Y)</v>
      </c>
      <c r="P628" s="337"/>
      <c r="Q628" s="337"/>
      <c r="R628" s="31"/>
      <c r="S628" s="16"/>
      <c r="DS628" s="29">
        <v>2026</v>
      </c>
      <c r="DT628" s="30">
        <f t="shared" ref="DT628:EY628" si="671">DT592-DT604</f>
        <v>0</v>
      </c>
      <c r="DU628" s="30">
        <f t="shared" si="671"/>
        <v>0</v>
      </c>
      <c r="DV628" s="30">
        <f t="shared" si="671"/>
        <v>0</v>
      </c>
      <c r="DW628" s="30">
        <f t="shared" si="671"/>
        <v>0</v>
      </c>
      <c r="DX628" s="30">
        <f t="shared" si="671"/>
        <v>0</v>
      </c>
      <c r="DY628" s="30">
        <f t="shared" si="671"/>
        <v>0</v>
      </c>
      <c r="DZ628" s="30">
        <f t="shared" si="671"/>
        <v>0</v>
      </c>
      <c r="EA628" s="30">
        <f t="shared" si="671"/>
        <v>0</v>
      </c>
      <c r="EB628" s="30">
        <f t="shared" si="671"/>
        <v>0</v>
      </c>
      <c r="EC628" s="30">
        <f t="shared" si="671"/>
        <v>0</v>
      </c>
      <c r="ED628" s="30">
        <f t="shared" si="671"/>
        <v>0</v>
      </c>
      <c r="EE628" s="30">
        <f t="shared" si="671"/>
        <v>0</v>
      </c>
      <c r="EF628" s="30">
        <f t="shared" si="671"/>
        <v>0</v>
      </c>
      <c r="EG628" s="30">
        <f t="shared" si="671"/>
        <v>0</v>
      </c>
      <c r="EH628" s="30">
        <f t="shared" si="671"/>
        <v>0</v>
      </c>
      <c r="EI628" s="30">
        <f t="shared" si="671"/>
        <v>0</v>
      </c>
      <c r="EJ628" s="30">
        <f t="shared" si="671"/>
        <v>0</v>
      </c>
      <c r="EK628" s="30">
        <f t="shared" si="671"/>
        <v>0</v>
      </c>
      <c r="EL628" s="30">
        <f t="shared" si="671"/>
        <v>0</v>
      </c>
      <c r="EM628" s="30">
        <f t="shared" si="671"/>
        <v>0</v>
      </c>
      <c r="EN628" s="30">
        <f t="shared" si="671"/>
        <v>0</v>
      </c>
      <c r="EO628" s="30">
        <f t="shared" si="671"/>
        <v>0</v>
      </c>
      <c r="EP628" s="30">
        <f t="shared" si="671"/>
        <v>0</v>
      </c>
      <c r="EQ628" s="30">
        <f t="shared" si="671"/>
        <v>0</v>
      </c>
      <c r="ER628" s="30">
        <f t="shared" si="671"/>
        <v>0</v>
      </c>
      <c r="ES628" s="30">
        <f t="shared" si="671"/>
        <v>0</v>
      </c>
      <c r="ET628" s="30">
        <f t="shared" si="671"/>
        <v>0</v>
      </c>
      <c r="EU628" s="30">
        <f t="shared" si="671"/>
        <v>0</v>
      </c>
      <c r="EV628" s="30">
        <f t="shared" si="671"/>
        <v>0</v>
      </c>
      <c r="EW628" s="30">
        <f t="shared" si="671"/>
        <v>0</v>
      </c>
      <c r="EX628" s="30">
        <f t="shared" si="671"/>
        <v>0</v>
      </c>
      <c r="EY628" s="30">
        <f t="shared" si="671"/>
        <v>0</v>
      </c>
      <c r="EZ628" s="30">
        <f t="shared" ref="EZ628:GE628" si="672">EZ592-EZ604</f>
        <v>0</v>
      </c>
      <c r="FA628" s="30">
        <f t="shared" si="672"/>
        <v>0</v>
      </c>
      <c r="FB628" s="30">
        <f t="shared" si="672"/>
        <v>0</v>
      </c>
      <c r="FC628" s="30">
        <f t="shared" si="672"/>
        <v>0</v>
      </c>
      <c r="FD628" s="30">
        <f t="shared" si="672"/>
        <v>0</v>
      </c>
      <c r="FE628" s="30">
        <f t="shared" si="672"/>
        <v>0</v>
      </c>
      <c r="FF628" s="30">
        <f t="shared" si="672"/>
        <v>0</v>
      </c>
      <c r="FG628" s="30">
        <f t="shared" si="672"/>
        <v>0</v>
      </c>
      <c r="FH628" s="30">
        <f t="shared" si="672"/>
        <v>0</v>
      </c>
      <c r="FI628" s="30">
        <f t="shared" si="672"/>
        <v>0</v>
      </c>
      <c r="FJ628" s="30">
        <f t="shared" si="672"/>
        <v>0</v>
      </c>
      <c r="FK628" s="30">
        <f t="shared" si="672"/>
        <v>0</v>
      </c>
      <c r="FL628" s="30">
        <f t="shared" si="672"/>
        <v>0</v>
      </c>
      <c r="FM628" s="30">
        <f t="shared" si="672"/>
        <v>0</v>
      </c>
      <c r="FN628" s="30">
        <f t="shared" si="672"/>
        <v>0</v>
      </c>
      <c r="FO628" s="30">
        <f t="shared" si="672"/>
        <v>0</v>
      </c>
      <c r="FP628" s="30">
        <f t="shared" si="672"/>
        <v>0</v>
      </c>
      <c r="FQ628" s="30">
        <f t="shared" si="672"/>
        <v>0</v>
      </c>
      <c r="FR628" s="30">
        <f t="shared" si="672"/>
        <v>0</v>
      </c>
      <c r="FS628" s="30">
        <f t="shared" si="672"/>
        <v>0</v>
      </c>
      <c r="FT628" s="30">
        <f t="shared" si="672"/>
        <v>0</v>
      </c>
      <c r="FU628" s="30">
        <f t="shared" si="672"/>
        <v>0</v>
      </c>
      <c r="FV628" s="30">
        <f t="shared" si="672"/>
        <v>0</v>
      </c>
      <c r="FW628" s="30">
        <f t="shared" si="672"/>
        <v>0</v>
      </c>
      <c r="FX628" s="30">
        <f t="shared" si="672"/>
        <v>0</v>
      </c>
      <c r="FY628" s="30">
        <f t="shared" si="672"/>
        <v>0</v>
      </c>
      <c r="FZ628" s="30">
        <f t="shared" si="672"/>
        <v>0</v>
      </c>
      <c r="GA628" s="30">
        <f t="shared" si="672"/>
        <v>0</v>
      </c>
      <c r="GB628" s="30">
        <f t="shared" si="672"/>
        <v>0</v>
      </c>
      <c r="GC628" s="30">
        <f t="shared" si="672"/>
        <v>0</v>
      </c>
      <c r="GD628" s="30">
        <f t="shared" si="672"/>
        <v>0</v>
      </c>
      <c r="GE628" s="30">
        <f t="shared" si="672"/>
        <v>0</v>
      </c>
      <c r="GF628" s="30">
        <f t="shared" ref="GF628:GL628" si="673">GF592-GF604</f>
        <v>0</v>
      </c>
      <c r="GG628" s="30">
        <f t="shared" si="673"/>
        <v>0</v>
      </c>
      <c r="GH628" s="30">
        <f t="shared" si="673"/>
        <v>0</v>
      </c>
      <c r="GI628" s="30">
        <f t="shared" si="673"/>
        <v>0</v>
      </c>
      <c r="GJ628" s="30">
        <f t="shared" si="673"/>
        <v>0</v>
      </c>
      <c r="GK628" s="30">
        <f t="shared" si="673"/>
        <v>0</v>
      </c>
      <c r="GL628" s="30">
        <f t="shared" si="673"/>
        <v>0</v>
      </c>
      <c r="GM628" s="30" t="b">
        <f t="shared" si="663"/>
        <v>1</v>
      </c>
      <c r="GO628" s="29">
        <v>2026</v>
      </c>
      <c r="GP628" s="27">
        <f>SUMIF(DT588:GL588,GP588,DT628:GL628)</f>
        <v>0</v>
      </c>
      <c r="GQ628" s="28">
        <f>SUMIF(DT588:GL588,GQ588,DT628:GL628)</f>
        <v>0</v>
      </c>
      <c r="GR628" s="28">
        <f>SUMIF(DT588:GL588,GR588,DT628:GL628)</f>
        <v>0</v>
      </c>
      <c r="GS628" s="28">
        <f>SUMIF(DT588:GL588,GS588,DT628:GL628)</f>
        <v>0</v>
      </c>
      <c r="GT628" s="28">
        <f>SUMIF(DT588:GL588,GT588,DT628:GL628)</f>
        <v>0</v>
      </c>
      <c r="GU628" s="28">
        <f>SUMIF(DT588:GL588,GU588,DT628:GL628)</f>
        <v>0</v>
      </c>
      <c r="GV628" s="28">
        <f>SUMIF(DT588:GL588,GV588,DT628:GL628)</f>
        <v>0</v>
      </c>
      <c r="GW628" s="28">
        <f>SUMIF(DT588:GL588,GW588,DT628:GL628)</f>
        <v>0</v>
      </c>
      <c r="GX628" s="28">
        <f>SUMIF(DT588:GL588,GX588,DT628:GL628)</f>
        <v>0</v>
      </c>
      <c r="GY628" s="28">
        <f>SUMIF(DT588:GL588,GY588,DT628:GL628)</f>
        <v>0</v>
      </c>
      <c r="GZ628" s="28">
        <f>SUMIF(DT588:GL588,GZ588,DT628:GL628)</f>
        <v>0</v>
      </c>
      <c r="HA628" s="27" t="b">
        <f t="shared" si="664"/>
        <v>1</v>
      </c>
    </row>
    <row r="629" spans="1:209" x14ac:dyDescent="0.2">
      <c r="B629" s="26"/>
      <c r="E629" s="37"/>
      <c r="G629" s="36">
        <v>2027</v>
      </c>
      <c r="H629" s="35" t="str">
        <f>IF(G629&gt;CNTR_ReportingYear,"",INDEX(E581:N581,MATCH(U617,E576:N576,0)))</f>
        <v/>
      </c>
      <c r="I629" s="35" t="str">
        <f>IF(G629&gt;CNTR_ReportingYear,"",INDEX(GQ626:GZ632,MATCH(G629,GO626:GO632,0),MATCH(U617,GQ624:GZ624,0))-INDEX(HC602:HL608,MATCH(G629,GO602:GO608,0),MATCH(U617,HC600:HL600,0))+INDEX(Z577:AI584,MATCH(G629,D577:D584,0),MATCH(U617,Z576:AI576,0)))</f>
        <v/>
      </c>
      <c r="J629" s="35" t="str">
        <f>IF(G629&gt;CNTR_ReportingYear,"",SUMIFS(AY592:DQ592,AY588:DQ588,U617))</f>
        <v/>
      </c>
      <c r="K629" s="35" t="str">
        <f>IF(G629&gt;CNTR_ReportingYear,"",SUMIFS(AY593:DQ593,AY588:DQ588,U617))</f>
        <v/>
      </c>
      <c r="L629" s="35" t="str">
        <f>IF(G629&gt;CNTR_ReportingYear,"",INDEX(GQ602:GZ608,MATCH(G629,GO602:GO608,0),MATCH(U617,GQ600:GZ600,0))+INDEX(HC602:HL608,MATCH(G629,GO602:GO608,0),MATCH(U617,HC600:HL600,0)))</f>
        <v/>
      </c>
      <c r="M629" s="34"/>
      <c r="N629" s="40" t="str">
        <f>K624</f>
        <v>Zásoby ( na konci)</v>
      </c>
      <c r="O629" s="337" t="str">
        <f>Translations!$B$1416</f>
        <v>Množství paliva na skladě (konec roku Y)</v>
      </c>
      <c r="P629" s="337"/>
      <c r="Q629" s="337"/>
      <c r="R629" s="31"/>
      <c r="S629" s="16"/>
      <c r="DS629" s="29">
        <v>2027</v>
      </c>
      <c r="DT629" s="30">
        <f t="shared" ref="DT629:EY629" si="674">DT593-DT605</f>
        <v>0</v>
      </c>
      <c r="DU629" s="30">
        <f t="shared" si="674"/>
        <v>0</v>
      </c>
      <c r="DV629" s="30">
        <f t="shared" si="674"/>
        <v>0</v>
      </c>
      <c r="DW629" s="30">
        <f t="shared" si="674"/>
        <v>0</v>
      </c>
      <c r="DX629" s="30">
        <f t="shared" si="674"/>
        <v>0</v>
      </c>
      <c r="DY629" s="30">
        <f t="shared" si="674"/>
        <v>0</v>
      </c>
      <c r="DZ629" s="30">
        <f t="shared" si="674"/>
        <v>0</v>
      </c>
      <c r="EA629" s="30">
        <f t="shared" si="674"/>
        <v>0</v>
      </c>
      <c r="EB629" s="30">
        <f t="shared" si="674"/>
        <v>0</v>
      </c>
      <c r="EC629" s="30">
        <f t="shared" si="674"/>
        <v>0</v>
      </c>
      <c r="ED629" s="30">
        <f t="shared" si="674"/>
        <v>0</v>
      </c>
      <c r="EE629" s="30">
        <f t="shared" si="674"/>
        <v>0</v>
      </c>
      <c r="EF629" s="30">
        <f t="shared" si="674"/>
        <v>0</v>
      </c>
      <c r="EG629" s="30">
        <f t="shared" si="674"/>
        <v>0</v>
      </c>
      <c r="EH629" s="30">
        <f t="shared" si="674"/>
        <v>0</v>
      </c>
      <c r="EI629" s="30">
        <f t="shared" si="674"/>
        <v>0</v>
      </c>
      <c r="EJ629" s="30">
        <f t="shared" si="674"/>
        <v>0</v>
      </c>
      <c r="EK629" s="30">
        <f t="shared" si="674"/>
        <v>0</v>
      </c>
      <c r="EL629" s="30">
        <f t="shared" si="674"/>
        <v>0</v>
      </c>
      <c r="EM629" s="30">
        <f t="shared" si="674"/>
        <v>0</v>
      </c>
      <c r="EN629" s="30">
        <f t="shared" si="674"/>
        <v>0</v>
      </c>
      <c r="EO629" s="30">
        <f t="shared" si="674"/>
        <v>0</v>
      </c>
      <c r="EP629" s="30">
        <f t="shared" si="674"/>
        <v>0</v>
      </c>
      <c r="EQ629" s="30">
        <f t="shared" si="674"/>
        <v>0</v>
      </c>
      <c r="ER629" s="30">
        <f t="shared" si="674"/>
        <v>0</v>
      </c>
      <c r="ES629" s="30">
        <f t="shared" si="674"/>
        <v>0</v>
      </c>
      <c r="ET629" s="30">
        <f t="shared" si="674"/>
        <v>0</v>
      </c>
      <c r="EU629" s="30">
        <f t="shared" si="674"/>
        <v>0</v>
      </c>
      <c r="EV629" s="30">
        <f t="shared" si="674"/>
        <v>0</v>
      </c>
      <c r="EW629" s="30">
        <f t="shared" si="674"/>
        <v>0</v>
      </c>
      <c r="EX629" s="30">
        <f t="shared" si="674"/>
        <v>0</v>
      </c>
      <c r="EY629" s="30">
        <f t="shared" si="674"/>
        <v>0</v>
      </c>
      <c r="EZ629" s="30">
        <f t="shared" ref="EZ629:GE629" si="675">EZ593-EZ605</f>
        <v>0</v>
      </c>
      <c r="FA629" s="30">
        <f t="shared" si="675"/>
        <v>0</v>
      </c>
      <c r="FB629" s="30">
        <f t="shared" si="675"/>
        <v>0</v>
      </c>
      <c r="FC629" s="30">
        <f t="shared" si="675"/>
        <v>0</v>
      </c>
      <c r="FD629" s="30">
        <f t="shared" si="675"/>
        <v>0</v>
      </c>
      <c r="FE629" s="30">
        <f t="shared" si="675"/>
        <v>0</v>
      </c>
      <c r="FF629" s="30">
        <f t="shared" si="675"/>
        <v>0</v>
      </c>
      <c r="FG629" s="30">
        <f t="shared" si="675"/>
        <v>0</v>
      </c>
      <c r="FH629" s="30">
        <f t="shared" si="675"/>
        <v>0</v>
      </c>
      <c r="FI629" s="30">
        <f t="shared" si="675"/>
        <v>0</v>
      </c>
      <c r="FJ629" s="30">
        <f t="shared" si="675"/>
        <v>0</v>
      </c>
      <c r="FK629" s="30">
        <f t="shared" si="675"/>
        <v>0</v>
      </c>
      <c r="FL629" s="30">
        <f t="shared" si="675"/>
        <v>0</v>
      </c>
      <c r="FM629" s="30">
        <f t="shared" si="675"/>
        <v>0</v>
      </c>
      <c r="FN629" s="30">
        <f t="shared" si="675"/>
        <v>0</v>
      </c>
      <c r="FO629" s="30">
        <f t="shared" si="675"/>
        <v>0</v>
      </c>
      <c r="FP629" s="30">
        <f t="shared" si="675"/>
        <v>0</v>
      </c>
      <c r="FQ629" s="30">
        <f t="shared" si="675"/>
        <v>0</v>
      </c>
      <c r="FR629" s="30">
        <f t="shared" si="675"/>
        <v>0</v>
      </c>
      <c r="FS629" s="30">
        <f t="shared" si="675"/>
        <v>0</v>
      </c>
      <c r="FT629" s="30">
        <f t="shared" si="675"/>
        <v>0</v>
      </c>
      <c r="FU629" s="30">
        <f t="shared" si="675"/>
        <v>0</v>
      </c>
      <c r="FV629" s="30">
        <f t="shared" si="675"/>
        <v>0</v>
      </c>
      <c r="FW629" s="30">
        <f t="shared" si="675"/>
        <v>0</v>
      </c>
      <c r="FX629" s="30">
        <f t="shared" si="675"/>
        <v>0</v>
      </c>
      <c r="FY629" s="30">
        <f t="shared" si="675"/>
        <v>0</v>
      </c>
      <c r="FZ629" s="30">
        <f t="shared" si="675"/>
        <v>0</v>
      </c>
      <c r="GA629" s="30">
        <f t="shared" si="675"/>
        <v>0</v>
      </c>
      <c r="GB629" s="30">
        <f t="shared" si="675"/>
        <v>0</v>
      </c>
      <c r="GC629" s="30">
        <f t="shared" si="675"/>
        <v>0</v>
      </c>
      <c r="GD629" s="30">
        <f t="shared" si="675"/>
        <v>0</v>
      </c>
      <c r="GE629" s="30">
        <f t="shared" si="675"/>
        <v>0</v>
      </c>
      <c r="GF629" s="30">
        <f t="shared" ref="GF629:GL629" si="676">GF593-GF605</f>
        <v>0</v>
      </c>
      <c r="GG629" s="30">
        <f t="shared" si="676"/>
        <v>0</v>
      </c>
      <c r="GH629" s="30">
        <f t="shared" si="676"/>
        <v>0</v>
      </c>
      <c r="GI629" s="30">
        <f t="shared" si="676"/>
        <v>0</v>
      </c>
      <c r="GJ629" s="30">
        <f t="shared" si="676"/>
        <v>0</v>
      </c>
      <c r="GK629" s="30">
        <f t="shared" si="676"/>
        <v>0</v>
      </c>
      <c r="GL629" s="30">
        <f t="shared" si="676"/>
        <v>0</v>
      </c>
      <c r="GM629" s="30" t="b">
        <f t="shared" si="663"/>
        <v>1</v>
      </c>
      <c r="GO629" s="29">
        <v>2027</v>
      </c>
      <c r="GP629" s="27">
        <f>SUMIF(DT588:GL588,GP588,DT629:GL629)</f>
        <v>0</v>
      </c>
      <c r="GQ629" s="28">
        <f>SUMIF(DT588:GL588,GQ588,DT629:GL629)</f>
        <v>0</v>
      </c>
      <c r="GR629" s="28">
        <f>SUMIF(DT588:GL588,GR588,DT629:GL629)</f>
        <v>0</v>
      </c>
      <c r="GS629" s="28">
        <f>SUMIF(DT588:GL588,GS588,DT629:GL629)</f>
        <v>0</v>
      </c>
      <c r="GT629" s="28">
        <f>SUMIF(DT588:GL588,GT588,DT629:GL629)</f>
        <v>0</v>
      </c>
      <c r="GU629" s="28">
        <f>SUMIF(DT588:GL588,GU588,DT629:GL629)</f>
        <v>0</v>
      </c>
      <c r="GV629" s="28">
        <f>SUMIF(DT588:GL588,GV588,DT629:GL629)</f>
        <v>0</v>
      </c>
      <c r="GW629" s="28">
        <f>SUMIF(DT588:GL588,GW588,DT629:GL629)</f>
        <v>0</v>
      </c>
      <c r="GX629" s="28">
        <f>SUMIF(DT588:GL588,GX588,DT629:GL629)</f>
        <v>0</v>
      </c>
      <c r="GY629" s="28">
        <f>SUMIF(DT588:GL588,GY588,DT629:GL629)</f>
        <v>0</v>
      </c>
      <c r="GZ629" s="28">
        <f>SUMIF(DT588:GL588,GZ588,DT629:GL629)</f>
        <v>0</v>
      </c>
      <c r="HA629" s="27" t="b">
        <f t="shared" si="664"/>
        <v>1</v>
      </c>
    </row>
    <row r="630" spans="1:209" x14ac:dyDescent="0.2">
      <c r="B630" s="26"/>
      <c r="E630" s="37"/>
      <c r="G630" s="36">
        <v>2028</v>
      </c>
      <c r="H630" s="35" t="str">
        <f>IF(G630&gt;CNTR_ReportingYear,"",INDEX(E582:N582,MATCH(U617,E576:N576,0)))</f>
        <v/>
      </c>
      <c r="I630" s="35" t="str">
        <f>IF(G630&gt;CNTR_ReportingYear,"",INDEX(GQ626:GZ632,MATCH(G630,GO626:GO632,0),MATCH(U617,GQ624:GZ624,0))-INDEX(HC602:HL608,MATCH(G630,GO602:GO608,0),MATCH(U617,HC600:HL600,0))+INDEX(Z577:AI584,MATCH(G630,D577:D584,0),MATCH(U617,Z576:AI576,0)))</f>
        <v/>
      </c>
      <c r="J630" s="35" t="str">
        <f>IF(G630&gt;CNTR_ReportingYear,"",SUMIFS(AY593:DQ593,AY588:DQ588,U617))</f>
        <v/>
      </c>
      <c r="K630" s="35" t="str">
        <f>IF(G630&gt;CNTR_ReportingYear,"",SUMIFS(AY594:DQ594,AY588:DQ588,U617))</f>
        <v/>
      </c>
      <c r="L630" s="35" t="str">
        <f>IF(G630&gt;CNTR_ReportingYear,"",INDEX(GQ602:GZ608,MATCH(G630,GO602:GO608,0),MATCH(U617,GQ600:GZ600,0))+INDEX(HC602:HL608,MATCH(G630,GO602:GO608,0),MATCH(U617,HC600:HL600,0)))</f>
        <v/>
      </c>
      <c r="M630" s="34"/>
      <c r="N630" s="38" t="str">
        <f>L624</f>
        <v>Export</v>
      </c>
      <c r="O630" s="338" t="str">
        <f>Translations!$B$1418</f>
        <v>Množství paliva vyvezeného třetím stranám nebo spotřebovaného pro činnosti, na které se nevztahuje příloha I (např. mobilní stroje).</v>
      </c>
      <c r="P630" s="338"/>
      <c r="Q630" s="338"/>
      <c r="R630" s="31"/>
      <c r="S630" s="16"/>
      <c r="DS630" s="29">
        <v>2028</v>
      </c>
      <c r="DT630" s="30">
        <f t="shared" ref="DT630:EY630" si="677">DT594-DT606</f>
        <v>0</v>
      </c>
      <c r="DU630" s="30">
        <f t="shared" si="677"/>
        <v>0</v>
      </c>
      <c r="DV630" s="30">
        <f t="shared" si="677"/>
        <v>0</v>
      </c>
      <c r="DW630" s="30">
        <f t="shared" si="677"/>
        <v>0</v>
      </c>
      <c r="DX630" s="30">
        <f t="shared" si="677"/>
        <v>0</v>
      </c>
      <c r="DY630" s="30">
        <f t="shared" si="677"/>
        <v>0</v>
      </c>
      <c r="DZ630" s="30">
        <f t="shared" si="677"/>
        <v>0</v>
      </c>
      <c r="EA630" s="30">
        <f t="shared" si="677"/>
        <v>0</v>
      </c>
      <c r="EB630" s="30">
        <f t="shared" si="677"/>
        <v>0</v>
      </c>
      <c r="EC630" s="30">
        <f t="shared" si="677"/>
        <v>0</v>
      </c>
      <c r="ED630" s="30">
        <f t="shared" si="677"/>
        <v>0</v>
      </c>
      <c r="EE630" s="30">
        <f t="shared" si="677"/>
        <v>0</v>
      </c>
      <c r="EF630" s="30">
        <f t="shared" si="677"/>
        <v>0</v>
      </c>
      <c r="EG630" s="30">
        <f t="shared" si="677"/>
        <v>0</v>
      </c>
      <c r="EH630" s="30">
        <f t="shared" si="677"/>
        <v>0</v>
      </c>
      <c r="EI630" s="30">
        <f t="shared" si="677"/>
        <v>0</v>
      </c>
      <c r="EJ630" s="30">
        <f t="shared" si="677"/>
        <v>0</v>
      </c>
      <c r="EK630" s="30">
        <f t="shared" si="677"/>
        <v>0</v>
      </c>
      <c r="EL630" s="30">
        <f t="shared" si="677"/>
        <v>0</v>
      </c>
      <c r="EM630" s="30">
        <f t="shared" si="677"/>
        <v>0</v>
      </c>
      <c r="EN630" s="30">
        <f t="shared" si="677"/>
        <v>0</v>
      </c>
      <c r="EO630" s="30">
        <f t="shared" si="677"/>
        <v>0</v>
      </c>
      <c r="EP630" s="30">
        <f t="shared" si="677"/>
        <v>0</v>
      </c>
      <c r="EQ630" s="30">
        <f t="shared" si="677"/>
        <v>0</v>
      </c>
      <c r="ER630" s="30">
        <f t="shared" si="677"/>
        <v>0</v>
      </c>
      <c r="ES630" s="30">
        <f t="shared" si="677"/>
        <v>0</v>
      </c>
      <c r="ET630" s="30">
        <f t="shared" si="677"/>
        <v>0</v>
      </c>
      <c r="EU630" s="30">
        <f t="shared" si="677"/>
        <v>0</v>
      </c>
      <c r="EV630" s="30">
        <f t="shared" si="677"/>
        <v>0</v>
      </c>
      <c r="EW630" s="30">
        <f t="shared" si="677"/>
        <v>0</v>
      </c>
      <c r="EX630" s="30">
        <f t="shared" si="677"/>
        <v>0</v>
      </c>
      <c r="EY630" s="30">
        <f t="shared" si="677"/>
        <v>0</v>
      </c>
      <c r="EZ630" s="30">
        <f t="shared" ref="EZ630:GE630" si="678">EZ594-EZ606</f>
        <v>0</v>
      </c>
      <c r="FA630" s="30">
        <f t="shared" si="678"/>
        <v>0</v>
      </c>
      <c r="FB630" s="30">
        <f t="shared" si="678"/>
        <v>0</v>
      </c>
      <c r="FC630" s="30">
        <f t="shared" si="678"/>
        <v>0</v>
      </c>
      <c r="FD630" s="30">
        <f t="shared" si="678"/>
        <v>0</v>
      </c>
      <c r="FE630" s="30">
        <f t="shared" si="678"/>
        <v>0</v>
      </c>
      <c r="FF630" s="30">
        <f t="shared" si="678"/>
        <v>0</v>
      </c>
      <c r="FG630" s="30">
        <f t="shared" si="678"/>
        <v>0</v>
      </c>
      <c r="FH630" s="30">
        <f t="shared" si="678"/>
        <v>0</v>
      </c>
      <c r="FI630" s="30">
        <f t="shared" si="678"/>
        <v>0</v>
      </c>
      <c r="FJ630" s="30">
        <f t="shared" si="678"/>
        <v>0</v>
      </c>
      <c r="FK630" s="30">
        <f t="shared" si="678"/>
        <v>0</v>
      </c>
      <c r="FL630" s="30">
        <f t="shared" si="678"/>
        <v>0</v>
      </c>
      <c r="FM630" s="30">
        <f t="shared" si="678"/>
        <v>0</v>
      </c>
      <c r="FN630" s="30">
        <f t="shared" si="678"/>
        <v>0</v>
      </c>
      <c r="FO630" s="30">
        <f t="shared" si="678"/>
        <v>0</v>
      </c>
      <c r="FP630" s="30">
        <f t="shared" si="678"/>
        <v>0</v>
      </c>
      <c r="FQ630" s="30">
        <f t="shared" si="678"/>
        <v>0</v>
      </c>
      <c r="FR630" s="30">
        <f t="shared" si="678"/>
        <v>0</v>
      </c>
      <c r="FS630" s="30">
        <f t="shared" si="678"/>
        <v>0</v>
      </c>
      <c r="FT630" s="30">
        <f t="shared" si="678"/>
        <v>0</v>
      </c>
      <c r="FU630" s="30">
        <f t="shared" si="678"/>
        <v>0</v>
      </c>
      <c r="FV630" s="30">
        <f t="shared" si="678"/>
        <v>0</v>
      </c>
      <c r="FW630" s="30">
        <f t="shared" si="678"/>
        <v>0</v>
      </c>
      <c r="FX630" s="30">
        <f t="shared" si="678"/>
        <v>0</v>
      </c>
      <c r="FY630" s="30">
        <f t="shared" si="678"/>
        <v>0</v>
      </c>
      <c r="FZ630" s="30">
        <f t="shared" si="678"/>
        <v>0</v>
      </c>
      <c r="GA630" s="30">
        <f t="shared" si="678"/>
        <v>0</v>
      </c>
      <c r="GB630" s="30">
        <f t="shared" si="678"/>
        <v>0</v>
      </c>
      <c r="GC630" s="30">
        <f t="shared" si="678"/>
        <v>0</v>
      </c>
      <c r="GD630" s="30">
        <f t="shared" si="678"/>
        <v>0</v>
      </c>
      <c r="GE630" s="30">
        <f t="shared" si="678"/>
        <v>0</v>
      </c>
      <c r="GF630" s="30">
        <f t="shared" ref="GF630:GL630" si="679">GF594-GF606</f>
        <v>0</v>
      </c>
      <c r="GG630" s="30">
        <f t="shared" si="679"/>
        <v>0</v>
      </c>
      <c r="GH630" s="30">
        <f t="shared" si="679"/>
        <v>0</v>
      </c>
      <c r="GI630" s="30">
        <f t="shared" si="679"/>
        <v>0</v>
      </c>
      <c r="GJ630" s="30">
        <f t="shared" si="679"/>
        <v>0</v>
      </c>
      <c r="GK630" s="30">
        <f t="shared" si="679"/>
        <v>0</v>
      </c>
      <c r="GL630" s="30">
        <f t="shared" si="679"/>
        <v>0</v>
      </c>
      <c r="GM630" s="30" t="b">
        <f t="shared" si="663"/>
        <v>1</v>
      </c>
      <c r="GO630" s="29">
        <v>2028</v>
      </c>
      <c r="GP630" s="27">
        <f>SUMIF(DT588:GL588,GP588,DT630:GL630)</f>
        <v>0</v>
      </c>
      <c r="GQ630" s="28">
        <f>SUMIF(DT588:GL588,GQ588,DT630:GL630)</f>
        <v>0</v>
      </c>
      <c r="GR630" s="28">
        <f>SUMIF(DT588:GL588,GR588,DT630:GL630)</f>
        <v>0</v>
      </c>
      <c r="GS630" s="28">
        <f>SUMIF(DT588:GL588,GS588,DT630:GL630)</f>
        <v>0</v>
      </c>
      <c r="GT630" s="28">
        <f>SUMIF(DT588:GL588,GT588,DT630:GL630)</f>
        <v>0</v>
      </c>
      <c r="GU630" s="28">
        <f>SUMIF(DT588:GL588,GU588,DT630:GL630)</f>
        <v>0</v>
      </c>
      <c r="GV630" s="28">
        <f>SUMIF(DT588:GL588,GV588,DT630:GL630)</f>
        <v>0</v>
      </c>
      <c r="GW630" s="28">
        <f>SUMIF(DT588:GL588,GW588,DT630:GL630)</f>
        <v>0</v>
      </c>
      <c r="GX630" s="28">
        <f>SUMIF(DT588:GL588,GX588,DT630:GL630)</f>
        <v>0</v>
      </c>
      <c r="GY630" s="28">
        <f>SUMIF(DT588:GL588,GY588,DT630:GL630)</f>
        <v>0</v>
      </c>
      <c r="GZ630" s="28">
        <f>SUMIF(DT588:GL588,GZ588,DT630:GL630)</f>
        <v>0</v>
      </c>
      <c r="HA630" s="27" t="b">
        <f t="shared" si="664"/>
        <v>1</v>
      </c>
    </row>
    <row r="631" spans="1:209" x14ac:dyDescent="0.2">
      <c r="B631" s="26"/>
      <c r="E631" s="37"/>
      <c r="G631" s="36">
        <v>2029</v>
      </c>
      <c r="H631" s="35" t="str">
        <f>IF(G631&gt;CNTR_ReportingYear,"",INDEX(E583:N583,MATCH(U617,E576:N576,0)))</f>
        <v/>
      </c>
      <c r="I631" s="35" t="str">
        <f>IF(G631&gt;CNTR_ReportingYear,"",INDEX(GQ626:GZ632,MATCH(G631,GO626:GO632,0),MATCH(U617,GQ624:GZ624,0))-INDEX(HC602:HL608,MATCH(G631,GO602:GO608,0),MATCH(U617,HC600:HL600,0))+INDEX(Z577:AI584,MATCH(G631,D577:D584,0),MATCH(U617,Z576:AI576,0)))</f>
        <v/>
      </c>
      <c r="J631" s="35" t="str">
        <f>IF(G631&gt;CNTR_ReportingYear,"",SUMIFS(AY594:DQ594,AY588:DQ588,U617))</f>
        <v/>
      </c>
      <c r="K631" s="35" t="str">
        <f>IF(G631&gt;CNTR_ReportingYear,"",SUMIFS(AY595:DQ595,AY588:DQ588,U617))</f>
        <v/>
      </c>
      <c r="L631" s="35" t="str">
        <f>IF(G631&gt;CNTR_ReportingYear,"",INDEX(GQ602:GZ608,MATCH(G631,GO602:GO608,0),MATCH(U617,GQ600:GZ600,0))+INDEX(HC602:HL608,MATCH(G631,GO602:GO608,0),MATCH(U617,HC600:HL600,0)))</f>
        <v/>
      </c>
      <c r="M631" s="34"/>
      <c r="N631" s="34"/>
      <c r="O631" s="338"/>
      <c r="P631" s="338"/>
      <c r="Q631" s="338"/>
      <c r="R631" s="31"/>
      <c r="S631" s="16"/>
      <c r="DS631" s="29">
        <v>2029</v>
      </c>
      <c r="DT631" s="30">
        <f t="shared" ref="DT631:EY631" si="680">DT595-DT607</f>
        <v>0</v>
      </c>
      <c r="DU631" s="30">
        <f t="shared" si="680"/>
        <v>0</v>
      </c>
      <c r="DV631" s="30">
        <f t="shared" si="680"/>
        <v>0</v>
      </c>
      <c r="DW631" s="30">
        <f t="shared" si="680"/>
        <v>0</v>
      </c>
      <c r="DX631" s="30">
        <f t="shared" si="680"/>
        <v>0</v>
      </c>
      <c r="DY631" s="30">
        <f t="shared" si="680"/>
        <v>0</v>
      </c>
      <c r="DZ631" s="30">
        <f t="shared" si="680"/>
        <v>0</v>
      </c>
      <c r="EA631" s="30">
        <f t="shared" si="680"/>
        <v>0</v>
      </c>
      <c r="EB631" s="30">
        <f t="shared" si="680"/>
        <v>0</v>
      </c>
      <c r="EC631" s="30">
        <f t="shared" si="680"/>
        <v>0</v>
      </c>
      <c r="ED631" s="30">
        <f t="shared" si="680"/>
        <v>0</v>
      </c>
      <c r="EE631" s="30">
        <f t="shared" si="680"/>
        <v>0</v>
      </c>
      <c r="EF631" s="30">
        <f t="shared" si="680"/>
        <v>0</v>
      </c>
      <c r="EG631" s="30">
        <f t="shared" si="680"/>
        <v>0</v>
      </c>
      <c r="EH631" s="30">
        <f t="shared" si="680"/>
        <v>0</v>
      </c>
      <c r="EI631" s="30">
        <f t="shared" si="680"/>
        <v>0</v>
      </c>
      <c r="EJ631" s="30">
        <f t="shared" si="680"/>
        <v>0</v>
      </c>
      <c r="EK631" s="30">
        <f t="shared" si="680"/>
        <v>0</v>
      </c>
      <c r="EL631" s="30">
        <f t="shared" si="680"/>
        <v>0</v>
      </c>
      <c r="EM631" s="30">
        <f t="shared" si="680"/>
        <v>0</v>
      </c>
      <c r="EN631" s="30">
        <f t="shared" si="680"/>
        <v>0</v>
      </c>
      <c r="EO631" s="30">
        <f t="shared" si="680"/>
        <v>0</v>
      </c>
      <c r="EP631" s="30">
        <f t="shared" si="680"/>
        <v>0</v>
      </c>
      <c r="EQ631" s="30">
        <f t="shared" si="680"/>
        <v>0</v>
      </c>
      <c r="ER631" s="30">
        <f t="shared" si="680"/>
        <v>0</v>
      </c>
      <c r="ES631" s="30">
        <f t="shared" si="680"/>
        <v>0</v>
      </c>
      <c r="ET631" s="30">
        <f t="shared" si="680"/>
        <v>0</v>
      </c>
      <c r="EU631" s="30">
        <f t="shared" si="680"/>
        <v>0</v>
      </c>
      <c r="EV631" s="30">
        <f t="shared" si="680"/>
        <v>0</v>
      </c>
      <c r="EW631" s="30">
        <f t="shared" si="680"/>
        <v>0</v>
      </c>
      <c r="EX631" s="30">
        <f t="shared" si="680"/>
        <v>0</v>
      </c>
      <c r="EY631" s="30">
        <f t="shared" si="680"/>
        <v>0</v>
      </c>
      <c r="EZ631" s="30">
        <f t="shared" ref="EZ631:GE631" si="681">EZ595-EZ607</f>
        <v>0</v>
      </c>
      <c r="FA631" s="30">
        <f t="shared" si="681"/>
        <v>0</v>
      </c>
      <c r="FB631" s="30">
        <f t="shared" si="681"/>
        <v>0</v>
      </c>
      <c r="FC631" s="30">
        <f t="shared" si="681"/>
        <v>0</v>
      </c>
      <c r="FD631" s="30">
        <f t="shared" si="681"/>
        <v>0</v>
      </c>
      <c r="FE631" s="30">
        <f t="shared" si="681"/>
        <v>0</v>
      </c>
      <c r="FF631" s="30">
        <f t="shared" si="681"/>
        <v>0</v>
      </c>
      <c r="FG631" s="30">
        <f t="shared" si="681"/>
        <v>0</v>
      </c>
      <c r="FH631" s="30">
        <f t="shared" si="681"/>
        <v>0</v>
      </c>
      <c r="FI631" s="30">
        <f t="shared" si="681"/>
        <v>0</v>
      </c>
      <c r="FJ631" s="30">
        <f t="shared" si="681"/>
        <v>0</v>
      </c>
      <c r="FK631" s="30">
        <f t="shared" si="681"/>
        <v>0</v>
      </c>
      <c r="FL631" s="30">
        <f t="shared" si="681"/>
        <v>0</v>
      </c>
      <c r="FM631" s="30">
        <f t="shared" si="681"/>
        <v>0</v>
      </c>
      <c r="FN631" s="30">
        <f t="shared" si="681"/>
        <v>0</v>
      </c>
      <c r="FO631" s="30">
        <f t="shared" si="681"/>
        <v>0</v>
      </c>
      <c r="FP631" s="30">
        <f t="shared" si="681"/>
        <v>0</v>
      </c>
      <c r="FQ631" s="30">
        <f t="shared" si="681"/>
        <v>0</v>
      </c>
      <c r="FR631" s="30">
        <f t="shared" si="681"/>
        <v>0</v>
      </c>
      <c r="FS631" s="30">
        <f t="shared" si="681"/>
        <v>0</v>
      </c>
      <c r="FT631" s="30">
        <f t="shared" si="681"/>
        <v>0</v>
      </c>
      <c r="FU631" s="30">
        <f t="shared" si="681"/>
        <v>0</v>
      </c>
      <c r="FV631" s="30">
        <f t="shared" si="681"/>
        <v>0</v>
      </c>
      <c r="FW631" s="30">
        <f t="shared" si="681"/>
        <v>0</v>
      </c>
      <c r="FX631" s="30">
        <f t="shared" si="681"/>
        <v>0</v>
      </c>
      <c r="FY631" s="30">
        <f t="shared" si="681"/>
        <v>0</v>
      </c>
      <c r="FZ631" s="30">
        <f t="shared" si="681"/>
        <v>0</v>
      </c>
      <c r="GA631" s="30">
        <f t="shared" si="681"/>
        <v>0</v>
      </c>
      <c r="GB631" s="30">
        <f t="shared" si="681"/>
        <v>0</v>
      </c>
      <c r="GC631" s="30">
        <f t="shared" si="681"/>
        <v>0</v>
      </c>
      <c r="GD631" s="30">
        <f t="shared" si="681"/>
        <v>0</v>
      </c>
      <c r="GE631" s="30">
        <f t="shared" si="681"/>
        <v>0</v>
      </c>
      <c r="GF631" s="30">
        <f t="shared" ref="GF631:GL631" si="682">GF595-GF607</f>
        <v>0</v>
      </c>
      <c r="GG631" s="30">
        <f t="shared" si="682"/>
        <v>0</v>
      </c>
      <c r="GH631" s="30">
        <f t="shared" si="682"/>
        <v>0</v>
      </c>
      <c r="GI631" s="30">
        <f t="shared" si="682"/>
        <v>0</v>
      </c>
      <c r="GJ631" s="30">
        <f t="shared" si="682"/>
        <v>0</v>
      </c>
      <c r="GK631" s="30">
        <f t="shared" si="682"/>
        <v>0</v>
      </c>
      <c r="GL631" s="30">
        <f t="shared" si="682"/>
        <v>0</v>
      </c>
      <c r="GM631" s="30" t="b">
        <f t="shared" si="663"/>
        <v>1</v>
      </c>
      <c r="GO631" s="29">
        <v>2029</v>
      </c>
      <c r="GP631" s="27">
        <f>SUMIF(DT588:GL588,GP588,DT631:GL631)</f>
        <v>0</v>
      </c>
      <c r="GQ631" s="28">
        <f>SUMIF(DT588:GL588,GQ588,DT631:GL631)</f>
        <v>0</v>
      </c>
      <c r="GR631" s="28">
        <f>SUMIF(DT588:GL588,GR588,DT631:GL631)</f>
        <v>0</v>
      </c>
      <c r="GS631" s="28">
        <f>SUMIF(DT588:GL588,GS588,DT631:GL631)</f>
        <v>0</v>
      </c>
      <c r="GT631" s="28">
        <f>SUMIF(DT588:GL588,GT588,DT631:GL631)</f>
        <v>0</v>
      </c>
      <c r="GU631" s="28">
        <f>SUMIF(DT588:GL588,GU588,DT631:GL631)</f>
        <v>0</v>
      </c>
      <c r="GV631" s="28">
        <f>SUMIF(DT588:GL588,GV588,DT631:GL631)</f>
        <v>0</v>
      </c>
      <c r="GW631" s="28">
        <f>SUMIF(DT588:GL588,GW588,DT631:GL631)</f>
        <v>0</v>
      </c>
      <c r="GX631" s="28">
        <f>SUMIF(DT588:GL588,GX588,DT631:GL631)</f>
        <v>0</v>
      </c>
      <c r="GY631" s="28">
        <f>SUMIF(DT588:GL588,GY588,DT631:GL631)</f>
        <v>0</v>
      </c>
      <c r="GZ631" s="28">
        <f>SUMIF(DT588:GL588,GZ588,DT631:GL631)</f>
        <v>0</v>
      </c>
      <c r="HA631" s="27" t="b">
        <f t="shared" si="664"/>
        <v>1</v>
      </c>
    </row>
    <row r="632" spans="1:209" x14ac:dyDescent="0.2">
      <c r="B632" s="26"/>
      <c r="E632" s="37"/>
      <c r="G632" s="36">
        <v>2030</v>
      </c>
      <c r="H632" s="35" t="str">
        <f>IF(G632&gt;CNTR_ReportingYear,"",INDEX(E584:N584,MATCH(U617,E576:N576,0)))</f>
        <v/>
      </c>
      <c r="I632" s="35" t="str">
        <f>IF(G632&gt;CNTR_ReportingYear,"",INDEX(GQ626:GZ632,MATCH(G632,GO626:GO632,0),MATCH(U617,GQ624:GZ624,0))-INDEX(HC602:HL608,MATCH(G632,GO602:GO608,0),MATCH(U617,HC600:HL600,0))+INDEX(Z577:AI584,MATCH(G632,D577:D584,0),MATCH(U617,Z576:AI576,0)))</f>
        <v/>
      </c>
      <c r="J632" s="35" t="str">
        <f>IF(G632&gt;CNTR_ReportingYear,"",SUMIFS(AY595:DQ595,AY588:DQ588,U617))</f>
        <v/>
      </c>
      <c r="K632" s="35" t="str">
        <f>IF(G632&gt;CNTR_ReportingYear,"",SUMIFS(AY596:DQ596,AY588:DQ588,U617))</f>
        <v/>
      </c>
      <c r="L632" s="35" t="str">
        <f>IF(G632&gt;CNTR_ReportingYear,"",INDEX(GQ602:GZ608,MATCH(G632,GO602:GO608,0),MATCH(U617,GQ600:GZ600,0))+INDEX(HC602:HL608,MATCH(G632,GO602:GO608,0),MATCH(U617,HC600:HL600,0)))</f>
        <v/>
      </c>
      <c r="M632" s="34"/>
      <c r="N632" s="33"/>
      <c r="O632" s="338"/>
      <c r="P632" s="338"/>
      <c r="Q632" s="338"/>
      <c r="R632" s="31"/>
      <c r="S632" s="16"/>
      <c r="DS632" s="29">
        <v>2030</v>
      </c>
      <c r="DT632" s="30">
        <f t="shared" ref="DT632:EY632" si="683">DT596-DT608</f>
        <v>0</v>
      </c>
      <c r="DU632" s="30">
        <f t="shared" si="683"/>
        <v>0</v>
      </c>
      <c r="DV632" s="30">
        <f t="shared" si="683"/>
        <v>0</v>
      </c>
      <c r="DW632" s="30">
        <f t="shared" si="683"/>
        <v>0</v>
      </c>
      <c r="DX632" s="30">
        <f t="shared" si="683"/>
        <v>0</v>
      </c>
      <c r="DY632" s="30">
        <f t="shared" si="683"/>
        <v>0</v>
      </c>
      <c r="DZ632" s="30">
        <f t="shared" si="683"/>
        <v>0</v>
      </c>
      <c r="EA632" s="30">
        <f t="shared" si="683"/>
        <v>0</v>
      </c>
      <c r="EB632" s="30">
        <f t="shared" si="683"/>
        <v>0</v>
      </c>
      <c r="EC632" s="30">
        <f t="shared" si="683"/>
        <v>0</v>
      </c>
      <c r="ED632" s="30">
        <f t="shared" si="683"/>
        <v>0</v>
      </c>
      <c r="EE632" s="30">
        <f t="shared" si="683"/>
        <v>0</v>
      </c>
      <c r="EF632" s="30">
        <f t="shared" si="683"/>
        <v>0</v>
      </c>
      <c r="EG632" s="30">
        <f t="shared" si="683"/>
        <v>0</v>
      </c>
      <c r="EH632" s="30">
        <f t="shared" si="683"/>
        <v>0</v>
      </c>
      <c r="EI632" s="30">
        <f t="shared" si="683"/>
        <v>0</v>
      </c>
      <c r="EJ632" s="30">
        <f t="shared" si="683"/>
        <v>0</v>
      </c>
      <c r="EK632" s="30">
        <f t="shared" si="683"/>
        <v>0</v>
      </c>
      <c r="EL632" s="30">
        <f t="shared" si="683"/>
        <v>0</v>
      </c>
      <c r="EM632" s="30">
        <f t="shared" si="683"/>
        <v>0</v>
      </c>
      <c r="EN632" s="30">
        <f t="shared" si="683"/>
        <v>0</v>
      </c>
      <c r="EO632" s="30">
        <f t="shared" si="683"/>
        <v>0</v>
      </c>
      <c r="EP632" s="30">
        <f t="shared" si="683"/>
        <v>0</v>
      </c>
      <c r="EQ632" s="30">
        <f t="shared" si="683"/>
        <v>0</v>
      </c>
      <c r="ER632" s="30">
        <f t="shared" si="683"/>
        <v>0</v>
      </c>
      <c r="ES632" s="30">
        <f t="shared" si="683"/>
        <v>0</v>
      </c>
      <c r="ET632" s="30">
        <f t="shared" si="683"/>
        <v>0</v>
      </c>
      <c r="EU632" s="30">
        <f t="shared" si="683"/>
        <v>0</v>
      </c>
      <c r="EV632" s="30">
        <f t="shared" si="683"/>
        <v>0</v>
      </c>
      <c r="EW632" s="30">
        <f t="shared" si="683"/>
        <v>0</v>
      </c>
      <c r="EX632" s="30">
        <f t="shared" si="683"/>
        <v>0</v>
      </c>
      <c r="EY632" s="30">
        <f t="shared" si="683"/>
        <v>0</v>
      </c>
      <c r="EZ632" s="30">
        <f t="shared" ref="EZ632:GE632" si="684">EZ596-EZ608</f>
        <v>0</v>
      </c>
      <c r="FA632" s="30">
        <f t="shared" si="684"/>
        <v>0</v>
      </c>
      <c r="FB632" s="30">
        <f t="shared" si="684"/>
        <v>0</v>
      </c>
      <c r="FC632" s="30">
        <f t="shared" si="684"/>
        <v>0</v>
      </c>
      <c r="FD632" s="30">
        <f t="shared" si="684"/>
        <v>0</v>
      </c>
      <c r="FE632" s="30">
        <f t="shared" si="684"/>
        <v>0</v>
      </c>
      <c r="FF632" s="30">
        <f t="shared" si="684"/>
        <v>0</v>
      </c>
      <c r="FG632" s="30">
        <f t="shared" si="684"/>
        <v>0</v>
      </c>
      <c r="FH632" s="30">
        <f t="shared" si="684"/>
        <v>0</v>
      </c>
      <c r="FI632" s="30">
        <f t="shared" si="684"/>
        <v>0</v>
      </c>
      <c r="FJ632" s="30">
        <f t="shared" si="684"/>
        <v>0</v>
      </c>
      <c r="FK632" s="30">
        <f t="shared" si="684"/>
        <v>0</v>
      </c>
      <c r="FL632" s="30">
        <f t="shared" si="684"/>
        <v>0</v>
      </c>
      <c r="FM632" s="30">
        <f t="shared" si="684"/>
        <v>0</v>
      </c>
      <c r="FN632" s="30">
        <f t="shared" si="684"/>
        <v>0</v>
      </c>
      <c r="FO632" s="30">
        <f t="shared" si="684"/>
        <v>0</v>
      </c>
      <c r="FP632" s="30">
        <f t="shared" si="684"/>
        <v>0</v>
      </c>
      <c r="FQ632" s="30">
        <f t="shared" si="684"/>
        <v>0</v>
      </c>
      <c r="FR632" s="30">
        <f t="shared" si="684"/>
        <v>0</v>
      </c>
      <c r="FS632" s="30">
        <f t="shared" si="684"/>
        <v>0</v>
      </c>
      <c r="FT632" s="30">
        <f t="shared" si="684"/>
        <v>0</v>
      </c>
      <c r="FU632" s="30">
        <f t="shared" si="684"/>
        <v>0</v>
      </c>
      <c r="FV632" s="30">
        <f t="shared" si="684"/>
        <v>0</v>
      </c>
      <c r="FW632" s="30">
        <f t="shared" si="684"/>
        <v>0</v>
      </c>
      <c r="FX632" s="30">
        <f t="shared" si="684"/>
        <v>0</v>
      </c>
      <c r="FY632" s="30">
        <f t="shared" si="684"/>
        <v>0</v>
      </c>
      <c r="FZ632" s="30">
        <f t="shared" si="684"/>
        <v>0</v>
      </c>
      <c r="GA632" s="30">
        <f t="shared" si="684"/>
        <v>0</v>
      </c>
      <c r="GB632" s="30">
        <f t="shared" si="684"/>
        <v>0</v>
      </c>
      <c r="GC632" s="30">
        <f t="shared" si="684"/>
        <v>0</v>
      </c>
      <c r="GD632" s="30">
        <f t="shared" si="684"/>
        <v>0</v>
      </c>
      <c r="GE632" s="30">
        <f t="shared" si="684"/>
        <v>0</v>
      </c>
      <c r="GF632" s="30">
        <f t="shared" ref="GF632:GL632" si="685">GF596-GF608</f>
        <v>0</v>
      </c>
      <c r="GG632" s="30">
        <f t="shared" si="685"/>
        <v>0</v>
      </c>
      <c r="GH632" s="30">
        <f t="shared" si="685"/>
        <v>0</v>
      </c>
      <c r="GI632" s="30">
        <f t="shared" si="685"/>
        <v>0</v>
      </c>
      <c r="GJ632" s="30">
        <f t="shared" si="685"/>
        <v>0</v>
      </c>
      <c r="GK632" s="30">
        <f t="shared" si="685"/>
        <v>0</v>
      </c>
      <c r="GL632" s="30">
        <f t="shared" si="685"/>
        <v>0</v>
      </c>
      <c r="GM632" s="30" t="b">
        <f t="shared" si="663"/>
        <v>1</v>
      </c>
      <c r="GO632" s="29">
        <v>2030</v>
      </c>
      <c r="GP632" s="27">
        <f>SUMIF(DT588:GL588,GP588,DT632:GL632)</f>
        <v>0</v>
      </c>
      <c r="GQ632" s="28">
        <f>SUMIF(DT588:GL588,GQ588,DT632:GL632)</f>
        <v>0</v>
      </c>
      <c r="GR632" s="28">
        <f>SUMIF(DT588:GL588,GR588,DT632:GL632)</f>
        <v>0</v>
      </c>
      <c r="GS632" s="28">
        <f>SUMIF(DT588:GL588,GS588,DT632:GL632)</f>
        <v>0</v>
      </c>
      <c r="GT632" s="28">
        <f>SUMIF(DT588:GL588,GT588,DT632:GL632)</f>
        <v>0</v>
      </c>
      <c r="GU632" s="28">
        <f>SUMIF(DT588:GL588,GU588,DT632:GL632)</f>
        <v>0</v>
      </c>
      <c r="GV632" s="28">
        <f>SUMIF(DT588:GL588,GV588,DT632:GL632)</f>
        <v>0</v>
      </c>
      <c r="GW632" s="28">
        <f>SUMIF(DT588:GL588,GW588,DT632:GL632)</f>
        <v>0</v>
      </c>
      <c r="GX632" s="28">
        <f>SUMIF(DT588:GL588,GX588,DT632:GL632)</f>
        <v>0</v>
      </c>
      <c r="GY632" s="28">
        <f>SUMIF(DT588:GL588,GY588,DT632:GL632)</f>
        <v>0</v>
      </c>
      <c r="GZ632" s="28">
        <f>SUMIF(DT588:GL588,GZ588,DT632:GL632)</f>
        <v>0</v>
      </c>
      <c r="HA632" s="27" t="b">
        <f t="shared" si="664"/>
        <v>1</v>
      </c>
    </row>
    <row r="633" spans="1:209" x14ac:dyDescent="0.2">
      <c r="B633" s="26"/>
      <c r="E633" s="25"/>
      <c r="F633" s="24"/>
      <c r="G633" s="24"/>
      <c r="H633" s="24"/>
      <c r="I633" s="24"/>
      <c r="J633" s="24"/>
      <c r="K633" s="24"/>
      <c r="L633" s="24"/>
      <c r="M633" s="24"/>
      <c r="N633" s="24"/>
      <c r="O633" s="24"/>
      <c r="P633" s="24"/>
      <c r="Q633" s="24"/>
      <c r="R633" s="23"/>
      <c r="S633" s="16"/>
    </row>
    <row r="634" spans="1:209" ht="13.5" thickBot="1" x14ac:dyDescent="0.25">
      <c r="B634" s="22"/>
      <c r="C634" s="21"/>
      <c r="D634" s="20"/>
      <c r="E634" s="19"/>
      <c r="F634" s="18"/>
      <c r="G634" s="18"/>
      <c r="H634" s="18"/>
      <c r="I634" s="18"/>
      <c r="J634" s="18"/>
      <c r="K634" s="18"/>
      <c r="L634" s="18"/>
      <c r="M634" s="18"/>
      <c r="N634" s="18"/>
      <c r="O634" s="18"/>
      <c r="P634" s="18"/>
      <c r="Q634" s="18"/>
      <c r="S634" s="16"/>
    </row>
    <row r="635" spans="1:209" ht="13.5" thickBot="1" x14ac:dyDescent="0.25">
      <c r="A635" s="89"/>
      <c r="B635" s="17"/>
      <c r="C635" s="6"/>
      <c r="D635" s="8"/>
      <c r="E635" s="7"/>
      <c r="F635" s="6"/>
      <c r="G635" s="6"/>
      <c r="H635" s="6"/>
      <c r="I635" s="6"/>
      <c r="J635" s="6"/>
      <c r="K635" s="6"/>
      <c r="L635" s="6"/>
      <c r="M635" s="6"/>
      <c r="N635" s="6"/>
      <c r="O635" s="6"/>
      <c r="P635" s="6"/>
      <c r="Q635" s="6"/>
      <c r="S635" s="16"/>
    </row>
    <row r="636" spans="1:209" ht="22.5" customHeight="1" thickBot="1" x14ac:dyDescent="0.25">
      <c r="A636" s="88" t="str">
        <f>IF(E636="","","PRINT")</f>
        <v/>
      </c>
      <c r="B636" s="87"/>
      <c r="C636" s="86">
        <f>C547+1</f>
        <v>8</v>
      </c>
      <c r="D636" s="85"/>
      <c r="E636" s="373"/>
      <c r="F636" s="374"/>
      <c r="G636" s="374"/>
      <c r="H636" s="374"/>
      <c r="I636" s="374"/>
      <c r="J636" s="375"/>
      <c r="K636" s="312" t="s">
        <v>1761</v>
      </c>
      <c r="L636" s="313" t="s">
        <v>1762</v>
      </c>
      <c r="M636" s="316" t="s">
        <v>1770</v>
      </c>
      <c r="N636" s="317"/>
      <c r="O636" s="317"/>
      <c r="P636" s="317"/>
      <c r="Q636" s="317"/>
      <c r="R636" s="307"/>
      <c r="S636" s="16"/>
      <c r="T636" s="83" t="str">
        <f>IF(AND(E636&lt;&gt;"",COUNTIF($T637:T$2240,"PRINT")=0),"PRINT","")</f>
        <v/>
      </c>
      <c r="U636" s="82" t="str">
        <f>Translations!$B$1399</f>
        <v>Energie:</v>
      </c>
      <c r="V636" s="81" t="str">
        <f>IF($E636="","",IFERROR(SUM(INDEX([1]J_Accounting!$BG$4:$BG$122,MATCH($E636,[1]J_Accounting!$E$4:$E$122,0)),INDEX([1]J_Accounting!$BH$4:$BH$122,MATCH($E636,[1]J_Accounting!$E$4:$E$122,0)),INDEX([1]J_Accounting!$BI$4:$BI$122,MATCH($E636,[1]J_Accounting!$E$4:$E$122,0))),""))</f>
        <v/>
      </c>
      <c r="W636" s="2" t="s">
        <v>6</v>
      </c>
    </row>
    <row r="637" spans="1:209" x14ac:dyDescent="0.2">
      <c r="B637" s="26"/>
      <c r="M637" s="305"/>
      <c r="N637" s="308"/>
      <c r="O637" s="376"/>
      <c r="P637" s="376"/>
      <c r="Q637" s="306"/>
      <c r="R637" s="307"/>
      <c r="S637" s="16"/>
    </row>
    <row r="638" spans="1:209" ht="12.75" customHeight="1" x14ac:dyDescent="0.2">
      <c r="B638" s="26"/>
      <c r="D638" s="60" t="s">
        <v>31</v>
      </c>
      <c r="E638" s="334" t="str">
        <f>Translations!$B$1402</f>
        <v>Identifikace dodavatelů paliva</v>
      </c>
      <c r="F638" s="334"/>
      <c r="G638" s="334"/>
      <c r="H638" s="334"/>
      <c r="I638" s="334"/>
      <c r="J638" s="334"/>
      <c r="K638" s="334"/>
      <c r="L638" s="334"/>
      <c r="M638" s="334"/>
      <c r="N638" s="334"/>
      <c r="O638" s="334"/>
      <c r="P638" s="334"/>
      <c r="Q638" s="334"/>
      <c r="S638" s="16"/>
    </row>
    <row r="639" spans="1:209" ht="12.75" customHeight="1" x14ac:dyDescent="0.2">
      <c r="B639" s="26"/>
      <c r="D639" s="60"/>
      <c r="E639" s="335" t="str">
        <f>Translations!$B$1403</f>
        <v>Uveďte podrobnosti o všech dodavatelích příslušného paliva (zdrojový tok).</v>
      </c>
      <c r="F639" s="335"/>
      <c r="G639" s="335"/>
      <c r="H639" s="335"/>
      <c r="I639" s="335"/>
      <c r="J639" s="335"/>
      <c r="K639" s="335"/>
      <c r="L639" s="335"/>
      <c r="M639" s="335"/>
      <c r="N639" s="335"/>
      <c r="O639" s="335"/>
      <c r="P639" s="335"/>
      <c r="Q639" s="335"/>
      <c r="S639" s="16"/>
    </row>
    <row r="640" spans="1:209" ht="12.75" customHeight="1" x14ac:dyDescent="0.2">
      <c r="B640" s="26"/>
      <c r="D640" s="60"/>
      <c r="E640" s="335" t="str">
        <f>Translations!$B$1405</f>
        <v>Můžete také přidat referenční text nebo číslo specifické pro dodavatele pro identifikaci, např. identifikační číslo měřidla používané na fakturách (číslo EIC atd.).</v>
      </c>
      <c r="F640" s="335"/>
      <c r="G640" s="335"/>
      <c r="H640" s="335"/>
      <c r="I640" s="335"/>
      <c r="J640" s="335"/>
      <c r="K640" s="335"/>
      <c r="L640" s="335"/>
      <c r="M640" s="335"/>
      <c r="N640" s="335"/>
      <c r="O640" s="335"/>
      <c r="P640" s="335"/>
      <c r="Q640" s="335"/>
      <c r="S640" s="16"/>
    </row>
    <row r="641" spans="2:22" ht="12.75" customHeight="1" x14ac:dyDescent="0.2">
      <c r="B641" s="26"/>
      <c r="D641" s="60"/>
      <c r="E641" s="335"/>
      <c r="F641" s="335"/>
      <c r="G641" s="335"/>
      <c r="H641" s="335"/>
      <c r="I641" s="335"/>
      <c r="J641" s="335"/>
      <c r="K641" s="335"/>
      <c r="L641" s="335"/>
      <c r="M641" s="335"/>
      <c r="N641" s="335"/>
      <c r="O641" s="335"/>
      <c r="P641" s="335"/>
      <c r="Q641" s="335"/>
      <c r="S641" s="16"/>
    </row>
    <row r="642" spans="2:22" ht="5.0999999999999996" customHeight="1" x14ac:dyDescent="0.2">
      <c r="B642" s="26"/>
      <c r="D642" s="60"/>
      <c r="E642" s="59"/>
      <c r="F642" s="59"/>
      <c r="G642" s="59"/>
      <c r="H642" s="59"/>
      <c r="I642" s="59"/>
      <c r="J642" s="59"/>
      <c r="K642" s="59"/>
      <c r="L642" s="59"/>
      <c r="M642" s="59"/>
      <c r="N642" s="59"/>
      <c r="S642" s="16"/>
    </row>
    <row r="643" spans="2:22" x14ac:dyDescent="0.2">
      <c r="B643" s="26"/>
      <c r="E643" s="377" t="str">
        <f>Translations!$B$1406</f>
        <v>Název dodavatele</v>
      </c>
      <c r="F643" s="377"/>
      <c r="G643" s="377"/>
      <c r="H643" s="377"/>
      <c r="I643" s="377" t="s">
        <v>1756</v>
      </c>
      <c r="J643" s="377"/>
      <c r="K643" s="377"/>
      <c r="L643" s="377" t="s">
        <v>198</v>
      </c>
      <c r="M643" s="377"/>
      <c r="N643" s="377"/>
      <c r="O643" s="377"/>
      <c r="P643" s="377"/>
      <c r="Q643" s="377"/>
      <c r="S643" s="16"/>
    </row>
    <row r="644" spans="2:22" x14ac:dyDescent="0.2">
      <c r="B644" s="26"/>
      <c r="D644" s="79">
        <v>1</v>
      </c>
      <c r="E644" s="354"/>
      <c r="F644" s="354"/>
      <c r="G644" s="354"/>
      <c r="H644" s="354"/>
      <c r="I644" s="354"/>
      <c r="J644" s="354"/>
      <c r="K644" s="354"/>
      <c r="L644" s="370"/>
      <c r="M644" s="370"/>
      <c r="N644" s="3"/>
      <c r="O644" s="3"/>
      <c r="P644" s="3"/>
      <c r="Q644" s="3"/>
      <c r="S644" s="16"/>
      <c r="V644" s="27" t="str">
        <f t="shared" ref="V644:V653" si="686">IF(E644="","",D644&amp;". "&amp;E644)</f>
        <v/>
      </c>
    </row>
    <row r="645" spans="2:22" x14ac:dyDescent="0.2">
      <c r="B645" s="26"/>
      <c r="D645" s="79">
        <v>2</v>
      </c>
      <c r="E645" s="354"/>
      <c r="F645" s="354"/>
      <c r="G645" s="354"/>
      <c r="H645" s="354"/>
      <c r="I645" s="354"/>
      <c r="J645" s="354"/>
      <c r="K645" s="354"/>
      <c r="L645" s="370"/>
      <c r="M645" s="370"/>
      <c r="N645" s="3"/>
      <c r="O645" s="3"/>
      <c r="P645" s="3"/>
      <c r="Q645" s="3"/>
      <c r="S645" s="16"/>
      <c r="V645" s="27" t="str">
        <f t="shared" si="686"/>
        <v/>
      </c>
    </row>
    <row r="646" spans="2:22" x14ac:dyDescent="0.2">
      <c r="B646" s="26"/>
      <c r="D646" s="79">
        <v>3</v>
      </c>
      <c r="E646" s="354"/>
      <c r="F646" s="354"/>
      <c r="G646" s="354"/>
      <c r="H646" s="354"/>
      <c r="I646" s="354"/>
      <c r="J646" s="354"/>
      <c r="K646" s="354"/>
      <c r="L646" s="370"/>
      <c r="M646" s="370"/>
      <c r="N646" s="3"/>
      <c r="O646" s="3"/>
      <c r="P646" s="3"/>
      <c r="Q646" s="3"/>
      <c r="S646" s="16"/>
      <c r="V646" s="27" t="str">
        <f t="shared" si="686"/>
        <v/>
      </c>
    </row>
    <row r="647" spans="2:22" x14ac:dyDescent="0.2">
      <c r="B647" s="26"/>
      <c r="D647" s="79">
        <v>4</v>
      </c>
      <c r="E647" s="354"/>
      <c r="F647" s="354"/>
      <c r="G647" s="354"/>
      <c r="H647" s="354"/>
      <c r="I647" s="354"/>
      <c r="J647" s="354"/>
      <c r="K647" s="354"/>
      <c r="L647" s="370"/>
      <c r="M647" s="370"/>
      <c r="N647" s="3"/>
      <c r="O647" s="3"/>
      <c r="P647" s="3"/>
      <c r="Q647" s="3"/>
      <c r="S647" s="16"/>
      <c r="V647" s="27" t="str">
        <f t="shared" si="686"/>
        <v/>
      </c>
    </row>
    <row r="648" spans="2:22" x14ac:dyDescent="0.2">
      <c r="B648" s="26"/>
      <c r="D648" s="79">
        <v>5</v>
      </c>
      <c r="E648" s="354"/>
      <c r="F648" s="354"/>
      <c r="G648" s="354"/>
      <c r="H648" s="354"/>
      <c r="I648" s="354"/>
      <c r="J648" s="354"/>
      <c r="K648" s="354"/>
      <c r="L648" s="370"/>
      <c r="M648" s="370"/>
      <c r="N648" s="3"/>
      <c r="O648" s="3"/>
      <c r="P648" s="3"/>
      <c r="Q648" s="3"/>
      <c r="S648" s="16"/>
      <c r="V648" s="27" t="str">
        <f t="shared" si="686"/>
        <v/>
      </c>
    </row>
    <row r="649" spans="2:22" x14ac:dyDescent="0.2">
      <c r="B649" s="26"/>
      <c r="D649" s="79">
        <v>6</v>
      </c>
      <c r="E649" s="354"/>
      <c r="F649" s="354"/>
      <c r="G649" s="354"/>
      <c r="H649" s="354"/>
      <c r="I649" s="354"/>
      <c r="J649" s="354"/>
      <c r="K649" s="354"/>
      <c r="L649" s="370"/>
      <c r="M649" s="370"/>
      <c r="N649" s="3"/>
      <c r="O649" s="3"/>
      <c r="P649" s="3"/>
      <c r="Q649" s="3"/>
      <c r="S649" s="16"/>
      <c r="V649" s="27" t="str">
        <f t="shared" si="686"/>
        <v/>
      </c>
    </row>
    <row r="650" spans="2:22" x14ac:dyDescent="0.2">
      <c r="B650" s="26"/>
      <c r="D650" s="79">
        <v>7</v>
      </c>
      <c r="E650" s="354"/>
      <c r="F650" s="354"/>
      <c r="G650" s="354"/>
      <c r="H650" s="354"/>
      <c r="I650" s="354"/>
      <c r="J650" s="354"/>
      <c r="K650" s="354"/>
      <c r="L650" s="370"/>
      <c r="M650" s="370"/>
      <c r="N650" s="3"/>
      <c r="O650" s="3"/>
      <c r="P650" s="3"/>
      <c r="Q650" s="3"/>
      <c r="S650" s="16"/>
      <c r="V650" s="27" t="str">
        <f t="shared" si="686"/>
        <v/>
      </c>
    </row>
    <row r="651" spans="2:22" x14ac:dyDescent="0.2">
      <c r="B651" s="26"/>
      <c r="D651" s="79">
        <v>8</v>
      </c>
      <c r="E651" s="354"/>
      <c r="F651" s="354"/>
      <c r="G651" s="354"/>
      <c r="H651" s="354"/>
      <c r="I651" s="354"/>
      <c r="J651" s="354"/>
      <c r="K651" s="354"/>
      <c r="L651" s="370"/>
      <c r="M651" s="370"/>
      <c r="N651" s="3"/>
      <c r="O651" s="3"/>
      <c r="P651" s="3"/>
      <c r="Q651" s="3"/>
      <c r="S651" s="16"/>
      <c r="V651" s="27" t="str">
        <f t="shared" si="686"/>
        <v/>
      </c>
    </row>
    <row r="652" spans="2:22" x14ac:dyDescent="0.2">
      <c r="B652" s="26"/>
      <c r="D652" s="79">
        <v>9</v>
      </c>
      <c r="E652" s="354"/>
      <c r="F652" s="354"/>
      <c r="G652" s="354"/>
      <c r="H652" s="354"/>
      <c r="I652" s="354"/>
      <c r="J652" s="354"/>
      <c r="K652" s="354"/>
      <c r="L652" s="370"/>
      <c r="M652" s="370"/>
      <c r="N652" s="3"/>
      <c r="O652" s="3"/>
      <c r="P652" s="3"/>
      <c r="Q652" s="3"/>
      <c r="S652" s="16"/>
      <c r="V652" s="27" t="str">
        <f t="shared" si="686"/>
        <v/>
      </c>
    </row>
    <row r="653" spans="2:22" x14ac:dyDescent="0.2">
      <c r="B653" s="26"/>
      <c r="D653" s="79">
        <v>10</v>
      </c>
      <c r="E653" s="354"/>
      <c r="F653" s="354"/>
      <c r="G653" s="354"/>
      <c r="H653" s="354"/>
      <c r="I653" s="354"/>
      <c r="J653" s="354"/>
      <c r="K653" s="354"/>
      <c r="L653" s="370"/>
      <c r="M653" s="370"/>
      <c r="N653" s="3"/>
      <c r="O653" s="3"/>
      <c r="P653" s="3"/>
      <c r="Q653" s="3"/>
      <c r="S653" s="16"/>
      <c r="V653" s="27" t="str">
        <f t="shared" si="686"/>
        <v/>
      </c>
    </row>
    <row r="654" spans="2:22" x14ac:dyDescent="0.2">
      <c r="B654" s="26"/>
      <c r="S654" s="16"/>
    </row>
    <row r="655" spans="2:22" ht="12.75" customHeight="1" x14ac:dyDescent="0.2">
      <c r="B655" s="26"/>
      <c r="D655" s="60" t="s">
        <v>30</v>
      </c>
      <c r="E655" s="334" t="str">
        <f>Translations!$B$1409</f>
        <v>Nakoupené, spotřebované a vyvezené množství</v>
      </c>
      <c r="F655" s="334"/>
      <c r="G655" s="334"/>
      <c r="H655" s="334"/>
      <c r="I655" s="334"/>
      <c r="J655" s="334"/>
      <c r="K655" s="334"/>
      <c r="L655" s="334"/>
      <c r="M655" s="334"/>
      <c r="N655" s="334"/>
      <c r="O655" s="334"/>
      <c r="P655" s="334"/>
      <c r="Q655" s="334"/>
      <c r="S655" s="16"/>
    </row>
    <row r="656" spans="2:22" x14ac:dyDescent="0.2">
      <c r="B656" s="26"/>
      <c r="D656" s="60"/>
      <c r="E656" s="335" t="str">
        <f>Translations!$B$1410</f>
        <v>Zde uveďte množství pro každý z následujících parametrů:</v>
      </c>
      <c r="F656" s="335"/>
      <c r="G656" s="335"/>
      <c r="H656" s="335"/>
      <c r="I656" s="335"/>
      <c r="J656" s="335"/>
      <c r="K656" s="335"/>
      <c r="L656" s="335"/>
      <c r="M656" s="335"/>
      <c r="N656" s="335"/>
      <c r="O656" s="335"/>
      <c r="P656" s="335"/>
      <c r="Q656" s="335"/>
      <c r="S656" s="16"/>
    </row>
    <row r="657" spans="2:133" x14ac:dyDescent="0.2">
      <c r="B657" s="26"/>
      <c r="D657" s="60"/>
      <c r="E657" s="32"/>
      <c r="F657" s="40" t="str">
        <f>Translations!$B$1411</f>
        <v>Nakoupené množství</v>
      </c>
      <c r="G657" s="337" t="str">
        <f>Translations!$B$1412</f>
        <v>Množství paliva nakoupeného od každého dodavatele v roce Y</v>
      </c>
      <c r="H657" s="337"/>
      <c r="I657" s="337"/>
      <c r="J657" s="337"/>
      <c r="K657" s="337"/>
      <c r="L657" s="337"/>
      <c r="M657" s="337"/>
      <c r="N657" s="337"/>
      <c r="O657" s="337"/>
      <c r="P657" s="337"/>
      <c r="Q657" s="337"/>
      <c r="S657" s="16"/>
    </row>
    <row r="658" spans="2:133" x14ac:dyDescent="0.2">
      <c r="B658" s="26"/>
      <c r="D658" s="60"/>
      <c r="E658" s="32"/>
      <c r="F658" s="40" t="str">
        <f>Translations!$B$1413</f>
        <v>Zásoby (počáteční stav)</v>
      </c>
      <c r="G658" s="337" t="str">
        <f>Translations!$B$1414</f>
        <v>Množství paliva na skladě (začátek roku Y)</v>
      </c>
      <c r="H658" s="355"/>
      <c r="I658" s="355"/>
      <c r="J658" s="355"/>
      <c r="K658" s="355"/>
      <c r="L658" s="355"/>
      <c r="M658" s="355"/>
      <c r="N658" s="355"/>
      <c r="O658" s="355"/>
      <c r="P658" s="355"/>
      <c r="Q658" s="355"/>
      <c r="S658" s="16"/>
    </row>
    <row r="659" spans="2:133" x14ac:dyDescent="0.2">
      <c r="B659" s="26"/>
      <c r="D659" s="60"/>
      <c r="E659" s="363" t="str">
        <f>Translations!$B$1415</f>
        <v>Zásoby (na konci roku)</v>
      </c>
      <c r="F659" s="364"/>
      <c r="G659" s="366" t="str">
        <f>Translations!$B$1416</f>
        <v>Množství paliva na skladě (konec roku Y)</v>
      </c>
      <c r="H659" s="367"/>
      <c r="I659" s="367"/>
      <c r="J659" s="367"/>
      <c r="K659" s="367"/>
      <c r="L659" s="367"/>
      <c r="M659" s="367"/>
      <c r="N659" s="367"/>
      <c r="O659" s="367"/>
      <c r="P659" s="367"/>
      <c r="Q659" s="367"/>
      <c r="S659" s="16"/>
    </row>
    <row r="660" spans="2:133" x14ac:dyDescent="0.2">
      <c r="B660" s="26"/>
      <c r="D660" s="60"/>
      <c r="E660" s="365"/>
      <c r="F660" s="365"/>
      <c r="G660" s="368" t="str">
        <f>Translations!$B$1417</f>
        <v>Zásoby před rokem 2024 nejsou přiřazeny konkrétnímu dodavateli, protože v té době nebyl systém ETS2 relevantní.</v>
      </c>
      <c r="H660" s="369"/>
      <c r="I660" s="369"/>
      <c r="J660" s="369"/>
      <c r="K660" s="369"/>
      <c r="L660" s="369"/>
      <c r="M660" s="369"/>
      <c r="N660" s="369"/>
      <c r="O660" s="369"/>
      <c r="P660" s="369"/>
      <c r="Q660" s="369"/>
      <c r="S660" s="16"/>
    </row>
    <row r="661" spans="2:133" ht="12.75" customHeight="1" x14ac:dyDescent="0.2">
      <c r="B661" s="26"/>
      <c r="D661" s="60"/>
      <c r="E661" s="32"/>
      <c r="F661" s="40" t="str">
        <f>Translations!$B$632</f>
        <v>Export</v>
      </c>
      <c r="G661" s="337" t="str">
        <f>Translations!$B$1418</f>
        <v>Množství paliva vyvezeného třetím stranám nebo spotřebovaného pro činnosti, na které se nevztahuje příloha I (např. mobilní stroje).</v>
      </c>
      <c r="H661" s="355"/>
      <c r="I661" s="355"/>
      <c r="J661" s="355"/>
      <c r="K661" s="355"/>
      <c r="L661" s="355"/>
      <c r="M661" s="355"/>
      <c r="N661" s="355"/>
      <c r="O661" s="355"/>
      <c r="P661" s="355"/>
      <c r="Q661" s="355"/>
      <c r="S661" s="16"/>
    </row>
    <row r="662" spans="2:133" x14ac:dyDescent="0.2">
      <c r="B662" s="26"/>
      <c r="D662" s="60"/>
      <c r="E662" s="32"/>
      <c r="F662" s="40" t="str">
        <f>Translations!$B$1419</f>
        <v>Celková spotřeba</v>
      </c>
      <c r="G662" s="337" t="str">
        <f>Translations!$B$1420</f>
        <v>Množství spotřebované pro účely přílohy I v roce Y. Všimněte si, že v případě, že se hodnoty liší od úrovně aktivity zdrojového toku, zobrazí se červený indikátor chyby.</v>
      </c>
      <c r="H662" s="355"/>
      <c r="I662" s="355"/>
      <c r="J662" s="355"/>
      <c r="K662" s="355"/>
      <c r="L662" s="355"/>
      <c r="M662" s="355"/>
      <c r="N662" s="355"/>
      <c r="O662" s="355"/>
      <c r="P662" s="355"/>
      <c r="Q662" s="355"/>
      <c r="S662" s="16"/>
    </row>
    <row r="663" spans="2:133" ht="5.0999999999999996" customHeight="1" x14ac:dyDescent="0.2">
      <c r="B663" s="26"/>
      <c r="S663" s="16"/>
    </row>
    <row r="664" spans="2:133" ht="12.95" customHeight="1" x14ac:dyDescent="0.2">
      <c r="B664" s="26"/>
      <c r="D664" s="356" t="s">
        <v>1757</v>
      </c>
      <c r="E664" s="357" t="str">
        <f>Translations!$B$1411</f>
        <v>Nakoupené množství</v>
      </c>
      <c r="F664" s="358"/>
      <c r="G664" s="358"/>
      <c r="H664" s="358"/>
      <c r="I664" s="358"/>
      <c r="J664" s="358"/>
      <c r="K664" s="358"/>
      <c r="L664" s="358"/>
      <c r="M664" s="358"/>
      <c r="N664" s="359"/>
      <c r="O664" s="360" t="str">
        <f>Translations!$B$632</f>
        <v>Export</v>
      </c>
      <c r="P664" s="360" t="str">
        <f>Translations!$B$1415</f>
        <v>Zásoby (na konci roku)</v>
      </c>
      <c r="Q664" s="360" t="str">
        <f>Translations!$B$1419</f>
        <v>Celková spotřeba</v>
      </c>
      <c r="S664" s="16"/>
      <c r="U664" s="371" t="s">
        <v>29</v>
      </c>
      <c r="V664" s="332" t="s">
        <v>28</v>
      </c>
      <c r="W664" s="27" t="s">
        <v>27</v>
      </c>
      <c r="X664" s="27" t="s">
        <v>27</v>
      </c>
      <c r="Z664" s="329" t="s">
        <v>26</v>
      </c>
      <c r="AA664" s="330"/>
      <c r="AB664" s="331"/>
      <c r="AU664" s="332" t="s">
        <v>25</v>
      </c>
      <c r="AW664" s="2" t="s">
        <v>24</v>
      </c>
      <c r="AX664" s="44" t="s">
        <v>16</v>
      </c>
      <c r="AY664" s="44">
        <v>2023</v>
      </c>
      <c r="AZ664" s="44">
        <v>2024</v>
      </c>
      <c r="BA664" s="44">
        <v>2025</v>
      </c>
      <c r="BB664" s="44">
        <v>2026</v>
      </c>
      <c r="BC664" s="44">
        <v>2027</v>
      </c>
      <c r="BD664" s="44">
        <v>2028</v>
      </c>
      <c r="BE664" s="44">
        <v>2029</v>
      </c>
      <c r="BF664" s="44">
        <v>2030</v>
      </c>
      <c r="BG664" s="44" t="s">
        <v>13</v>
      </c>
      <c r="BI664" s="2" t="s">
        <v>23</v>
      </c>
      <c r="BJ664" s="44" t="s">
        <v>16</v>
      </c>
      <c r="BK664" s="44">
        <v>2023</v>
      </c>
      <c r="BL664" s="44">
        <v>2024</v>
      </c>
      <c r="BM664" s="44">
        <v>2025</v>
      </c>
      <c r="BN664" s="44">
        <v>2026</v>
      </c>
      <c r="BO664" s="44">
        <v>2027</v>
      </c>
      <c r="BP664" s="44">
        <v>2028</v>
      </c>
      <c r="BQ664" s="44">
        <v>2029</v>
      </c>
      <c r="BR664" s="44">
        <v>2030</v>
      </c>
      <c r="BS664" s="44" t="s">
        <v>13</v>
      </c>
      <c r="BT664" s="63"/>
      <c r="BU664" s="63"/>
      <c r="BV664" s="63"/>
      <c r="BW664" s="63"/>
      <c r="BX664" s="63"/>
      <c r="BY664" s="63"/>
      <c r="BZ664" s="63"/>
      <c r="CA664" s="63"/>
      <c r="CB664" s="63"/>
      <c r="CC664" s="63"/>
      <c r="CD664" s="63"/>
      <c r="CE664" s="63"/>
      <c r="CF664" s="63"/>
      <c r="CG664" s="63"/>
      <c r="CH664" s="63"/>
      <c r="CI664" s="63"/>
      <c r="CJ664" s="63"/>
      <c r="CK664" s="63"/>
      <c r="CL664" s="63"/>
      <c r="CM664" s="63"/>
      <c r="CN664" s="63"/>
      <c r="CO664" s="63"/>
      <c r="CP664" s="63"/>
      <c r="CQ664" s="63"/>
      <c r="CR664" s="63"/>
      <c r="CS664" s="63"/>
      <c r="CT664" s="63"/>
      <c r="CU664" s="63"/>
      <c r="CV664" s="63"/>
      <c r="CW664" s="63"/>
      <c r="CX664" s="63"/>
      <c r="CY664" s="63"/>
      <c r="CZ664" s="63"/>
      <c r="DA664" s="63"/>
      <c r="DB664" s="63"/>
      <c r="DC664" s="63"/>
      <c r="DD664" s="63"/>
      <c r="DE664" s="63"/>
      <c r="DF664" s="63"/>
      <c r="DG664" s="63"/>
      <c r="DH664" s="63"/>
      <c r="DI664" s="63"/>
      <c r="DJ664" s="63"/>
      <c r="DK664" s="63"/>
      <c r="DL664" s="63"/>
      <c r="DM664" s="63"/>
      <c r="DN664" s="63"/>
      <c r="DO664" s="63"/>
      <c r="DP664" s="63"/>
      <c r="DQ664" s="63"/>
      <c r="DS664" s="2" t="s">
        <v>22</v>
      </c>
      <c r="DT664" s="44" t="s">
        <v>16</v>
      </c>
      <c r="DU664" s="44">
        <v>2023</v>
      </c>
      <c r="DV664" s="44">
        <v>2024</v>
      </c>
      <c r="DW664" s="44">
        <v>2025</v>
      </c>
      <c r="DX664" s="44">
        <v>2026</v>
      </c>
      <c r="DY664" s="44">
        <v>2027</v>
      </c>
      <c r="DZ664" s="44">
        <v>2028</v>
      </c>
      <c r="EA664" s="44">
        <v>2029</v>
      </c>
      <c r="EB664" s="44">
        <v>2030</v>
      </c>
      <c r="EC664" s="44" t="s">
        <v>13</v>
      </c>
    </row>
    <row r="665" spans="2:133" ht="62.25" customHeight="1" x14ac:dyDescent="0.2">
      <c r="B665" s="26"/>
      <c r="D665" s="356"/>
      <c r="E665" s="76" t="str">
        <f>INDEX(V644:V653,COLUMNS(E665:E665))</f>
        <v/>
      </c>
      <c r="F665" s="76" t="str">
        <f>INDEX(V644:V653,COLUMNS(E665:F665))</f>
        <v/>
      </c>
      <c r="G665" s="76" t="str">
        <f>INDEX(V644:V653,COLUMNS(E665:G665))</f>
        <v/>
      </c>
      <c r="H665" s="76" t="str">
        <f>INDEX(V644:V653,COLUMNS(E665:H665))</f>
        <v/>
      </c>
      <c r="I665" s="76" t="str">
        <f>INDEX(V644:V653,COLUMNS(E665:I665))</f>
        <v/>
      </c>
      <c r="J665" s="76" t="str">
        <f>INDEX(V644:V653,COLUMNS(E665:J665))</f>
        <v/>
      </c>
      <c r="K665" s="76" t="str">
        <f>INDEX(V644:V653,COLUMNS(E665:K665))</f>
        <v/>
      </c>
      <c r="L665" s="76" t="str">
        <f>INDEX(V644:V653,COLUMNS(E665:L665))</f>
        <v/>
      </c>
      <c r="M665" s="76" t="str">
        <f>INDEX(V644:V653,COLUMNS(E665:M665))</f>
        <v/>
      </c>
      <c r="N665" s="76" t="str">
        <f>INDEX(V644:V653,COLUMNS(E665:N665))</f>
        <v/>
      </c>
      <c r="O665" s="361"/>
      <c r="P665" s="361"/>
      <c r="Q665" s="362"/>
      <c r="S665" s="16"/>
      <c r="T665" s="63"/>
      <c r="U665" s="372"/>
      <c r="V665" s="333"/>
      <c r="W665" s="44" t="s">
        <v>21</v>
      </c>
      <c r="X665" s="44" t="s">
        <v>20</v>
      </c>
      <c r="Z665" s="44" t="str">
        <f t="shared" ref="Z665:AI665" si="687">E665</f>
        <v/>
      </c>
      <c r="AA665" s="44" t="str">
        <f t="shared" si="687"/>
        <v/>
      </c>
      <c r="AB665" s="44" t="str">
        <f t="shared" si="687"/>
        <v/>
      </c>
      <c r="AC665" s="44" t="str">
        <f t="shared" si="687"/>
        <v/>
      </c>
      <c r="AD665" s="44" t="str">
        <f t="shared" si="687"/>
        <v/>
      </c>
      <c r="AE665" s="44" t="str">
        <f t="shared" si="687"/>
        <v/>
      </c>
      <c r="AF665" s="44" t="str">
        <f t="shared" si="687"/>
        <v/>
      </c>
      <c r="AG665" s="44" t="str">
        <f t="shared" si="687"/>
        <v/>
      </c>
      <c r="AH665" s="44" t="str">
        <f t="shared" si="687"/>
        <v/>
      </c>
      <c r="AI665" s="44" t="str">
        <f t="shared" si="687"/>
        <v/>
      </c>
      <c r="AJ665" s="63"/>
      <c r="AK665" s="63"/>
      <c r="AL665" s="63"/>
      <c r="AN665" s="63"/>
      <c r="AO665" s="63"/>
      <c r="AP665" s="63"/>
      <c r="AQ665" s="63"/>
      <c r="AR665" s="63"/>
      <c r="AS665" s="63"/>
      <c r="AT665" s="63"/>
      <c r="AU665" s="333"/>
      <c r="AV665" s="63"/>
      <c r="AW665" s="2" t="s">
        <v>19</v>
      </c>
      <c r="AX665" s="44">
        <v>0</v>
      </c>
      <c r="AY665" s="44">
        <v>0</v>
      </c>
      <c r="AZ665" s="44">
        <v>0</v>
      </c>
      <c r="BA665" s="44">
        <v>0</v>
      </c>
      <c r="BB665" s="44">
        <v>0</v>
      </c>
      <c r="BC665" s="44">
        <v>0</v>
      </c>
      <c r="BD665" s="44">
        <v>0</v>
      </c>
      <c r="BE665" s="44">
        <v>0</v>
      </c>
      <c r="BF665" s="44">
        <v>0</v>
      </c>
      <c r="BG665" s="44"/>
      <c r="BH665" s="63"/>
      <c r="BI665" s="2" t="s">
        <v>19</v>
      </c>
      <c r="BJ665" s="44">
        <v>0</v>
      </c>
      <c r="BK665" s="44">
        <v>0</v>
      </c>
      <c r="BL665" s="44">
        <v>0</v>
      </c>
      <c r="BM665" s="44">
        <v>0</v>
      </c>
      <c r="BN665" s="44">
        <v>0</v>
      </c>
      <c r="BO665" s="44">
        <v>0</v>
      </c>
      <c r="BP665" s="44">
        <v>0</v>
      </c>
      <c r="BQ665" s="44">
        <v>0</v>
      </c>
      <c r="BR665" s="44">
        <v>0</v>
      </c>
      <c r="BS665" s="44"/>
      <c r="BT665" s="63"/>
      <c r="BU665" s="63"/>
      <c r="BV665" s="63"/>
      <c r="BW665" s="63"/>
      <c r="BX665" s="63"/>
      <c r="BY665" s="63"/>
      <c r="BZ665" s="63"/>
      <c r="CA665" s="63"/>
      <c r="CB665" s="63"/>
      <c r="CC665" s="63"/>
      <c r="CD665" s="63"/>
      <c r="CE665" s="63"/>
      <c r="CF665" s="63"/>
      <c r="CG665" s="63"/>
      <c r="CH665" s="63"/>
      <c r="CI665" s="63"/>
      <c r="CJ665" s="63"/>
      <c r="CK665" s="63"/>
      <c r="CL665" s="63"/>
      <c r="CM665" s="63"/>
      <c r="CN665" s="63"/>
      <c r="CO665" s="63"/>
      <c r="CP665" s="63"/>
      <c r="CQ665" s="63"/>
      <c r="CR665" s="63"/>
      <c r="CS665" s="63"/>
      <c r="CT665" s="63"/>
      <c r="CU665" s="63"/>
      <c r="CV665" s="63"/>
      <c r="CW665" s="63"/>
      <c r="CX665" s="63"/>
      <c r="CY665" s="63"/>
      <c r="CZ665" s="63"/>
      <c r="DA665" s="63"/>
      <c r="DB665" s="63"/>
      <c r="DC665" s="63"/>
      <c r="DD665" s="63"/>
      <c r="DE665" s="63"/>
      <c r="DF665" s="63"/>
      <c r="DG665" s="63"/>
      <c r="DH665" s="63"/>
      <c r="DI665" s="63"/>
      <c r="DJ665" s="63"/>
      <c r="DK665" s="63"/>
      <c r="DL665" s="63"/>
      <c r="DM665" s="63"/>
      <c r="DN665" s="63"/>
      <c r="DO665" s="63"/>
      <c r="DP665" s="63"/>
      <c r="DQ665" s="63"/>
      <c r="DR665" s="2" t="str">
        <f>Translations!$B$632</f>
        <v>Export</v>
      </c>
      <c r="DS665" s="2" t="s">
        <v>19</v>
      </c>
      <c r="DT665" s="44">
        <v>0</v>
      </c>
      <c r="DU665" s="44">
        <v>0</v>
      </c>
      <c r="DV665" s="44">
        <v>0</v>
      </c>
      <c r="DW665" s="44">
        <v>0</v>
      </c>
      <c r="DX665" s="44">
        <v>0</v>
      </c>
      <c r="DY665" s="44">
        <v>0</v>
      </c>
      <c r="DZ665" s="44">
        <v>0</v>
      </c>
      <c r="EA665" s="44">
        <v>0</v>
      </c>
      <c r="EB665" s="44">
        <v>0</v>
      </c>
      <c r="EC665" s="44"/>
    </row>
    <row r="666" spans="2:133" x14ac:dyDescent="0.2">
      <c r="B666" s="26"/>
      <c r="D666" s="74">
        <v>2023</v>
      </c>
      <c r="E666" s="36"/>
      <c r="F666" s="36"/>
      <c r="G666" s="36"/>
      <c r="H666" s="36"/>
      <c r="I666" s="36"/>
      <c r="J666" s="36"/>
      <c r="K666" s="36"/>
      <c r="L666" s="36"/>
      <c r="M666" s="36"/>
      <c r="N666" s="36"/>
      <c r="O666" s="36"/>
      <c r="P666" s="73"/>
      <c r="Q666" s="75"/>
      <c r="S666" s="16"/>
      <c r="U666" s="27">
        <f t="shared" ref="U666:U673" si="688">SUM(E666:N666)</f>
        <v>0</v>
      </c>
      <c r="V666" s="27"/>
      <c r="W666" s="27"/>
      <c r="X666" s="71">
        <f>P666</f>
        <v>0</v>
      </c>
      <c r="Z666" s="27"/>
      <c r="AA666" s="27"/>
      <c r="AB666" s="27"/>
      <c r="AC666" s="27"/>
      <c r="AD666" s="27"/>
      <c r="AE666" s="27"/>
      <c r="AF666" s="27"/>
      <c r="AG666" s="27"/>
      <c r="AH666" s="27"/>
      <c r="AI666" s="27"/>
      <c r="AU666" s="44">
        <v>0</v>
      </c>
      <c r="AW666" s="44">
        <v>2023</v>
      </c>
      <c r="AX666" s="44">
        <v>0</v>
      </c>
      <c r="AY666" s="66">
        <f>IF(AY664=AW666,X666,IF(AX666=0,MAX(AY665-MAX(AU666-SUM(AX665:AX665),0),0),AY665))</f>
        <v>0</v>
      </c>
      <c r="AZ666" s="66">
        <f>IF(AZ664=AW666,X666,IF(AY666=0,MAX(AZ665-MAX(AU666-SUM(AX665:AY665),0),0),AZ665))</f>
        <v>0</v>
      </c>
      <c r="BA666" s="66">
        <f>IF(BA664=AW666,X666,IF(AZ666=0,MAX(BA665-MAX(AU666-SUM(AX665:AZ665),0),0),BA665))</f>
        <v>0</v>
      </c>
      <c r="BB666" s="66">
        <f>IF(BB664=AW666,X666,IF(BA666=0,MAX(BB665-MAX(AU666-SUM(AX665:BA665),0),0),BB665))</f>
        <v>0</v>
      </c>
      <c r="BC666" s="66">
        <f>IF(BC664=AW666,X666,IF(BB666=0,MAX(BC665-MAX(AU666-SUM(AX665:BB665),0),0),BC665))</f>
        <v>0</v>
      </c>
      <c r="BD666" s="66">
        <f>IF(BD664=AW666,X666,IF(BC666=0,MAX(BD665-MAX(AU666-SUM(AX665:BC665),0),0),BD665))</f>
        <v>0</v>
      </c>
      <c r="BE666" s="66">
        <f>IF(BE664=AW666,X666,IF(BD666=0,MAX(BE665-MAX(AU666-SUM(AX665:BD665),0),0),BE665))</f>
        <v>0</v>
      </c>
      <c r="BF666" s="66">
        <f>IF(BF664=AW666,X666,IF(BE666=0,MAX(BF665-MAX(AU666-SUM(AX665:BE665),0),0),BF665))</f>
        <v>0</v>
      </c>
      <c r="BG666" s="66" t="b">
        <f t="shared" ref="BG666:BG673" si="689">SUM(AY666:BF666)=P666</f>
        <v>1</v>
      </c>
      <c r="BI666" s="44">
        <v>2023</v>
      </c>
      <c r="BJ666" s="44">
        <v>0</v>
      </c>
      <c r="BK666" s="66">
        <f>IF(BI666&gt;BK664,AY665-AY666,0)</f>
        <v>0</v>
      </c>
      <c r="BL666" s="66">
        <f>IF(BI666&gt;BL664,AZ665-AZ666,0)</f>
        <v>0</v>
      </c>
      <c r="BM666" s="66">
        <f>IF(BI666&gt;BM664,BA665-BA666,0)</f>
        <v>0</v>
      </c>
      <c r="BN666" s="66">
        <f>IF(BI666&gt;BN664,BB665-BB666,0)</f>
        <v>0</v>
      </c>
      <c r="BO666" s="66">
        <f>IF(BI666&gt;BO664,BC665-BC666,0)</f>
        <v>0</v>
      </c>
      <c r="BP666" s="66">
        <f>IF(BI666&gt;BP664,BD665-BD666,0)</f>
        <v>0</v>
      </c>
      <c r="BQ666" s="66">
        <f>IF(BI666&gt;BQ664,BE665-BE666,0)</f>
        <v>0</v>
      </c>
      <c r="BR666" s="66">
        <f>IF(BI666&gt;BR664,BF665-BF666,0)</f>
        <v>0</v>
      </c>
      <c r="BS666" s="66" t="b">
        <f t="shared" ref="BS666:BS673" si="690">SUM(BK666:BR666)=V666-SUM(Z666:AI666)</f>
        <v>1</v>
      </c>
      <c r="BT666" s="68"/>
      <c r="BU666" s="68"/>
      <c r="BV666" s="68"/>
      <c r="BW666" s="68"/>
      <c r="BX666" s="68"/>
      <c r="BY666" s="68"/>
      <c r="BZ666" s="68"/>
      <c r="CA666" s="68"/>
      <c r="CB666" s="68"/>
      <c r="CC666" s="68"/>
      <c r="CD666" s="68"/>
      <c r="CE666" s="68"/>
      <c r="CF666" s="68"/>
      <c r="CG666" s="68"/>
      <c r="CH666" s="68"/>
      <c r="CI666" s="68"/>
      <c r="CJ666" s="68"/>
      <c r="CK666" s="68"/>
      <c r="CL666" s="68"/>
      <c r="CM666" s="68"/>
      <c r="CN666" s="68"/>
      <c r="CO666" s="68"/>
      <c r="CP666" s="68"/>
      <c r="CQ666" s="68"/>
      <c r="CR666" s="68"/>
      <c r="CS666" s="68"/>
      <c r="CT666" s="68"/>
      <c r="CU666" s="68"/>
      <c r="CV666" s="68"/>
      <c r="CW666" s="68"/>
      <c r="CX666" s="68"/>
      <c r="CY666" s="68"/>
      <c r="CZ666" s="68"/>
      <c r="DA666" s="68"/>
      <c r="DB666" s="68"/>
      <c r="DC666" s="68"/>
      <c r="DD666" s="68"/>
      <c r="DE666" s="68"/>
      <c r="DF666" s="68"/>
      <c r="DG666" s="68"/>
      <c r="DH666" s="68"/>
      <c r="DI666" s="68"/>
      <c r="DJ666" s="68"/>
      <c r="DK666" s="68"/>
      <c r="DL666" s="68"/>
      <c r="DM666" s="68"/>
      <c r="DN666" s="68"/>
      <c r="DO666" s="68"/>
      <c r="DP666" s="68"/>
      <c r="DQ666" s="68"/>
      <c r="DR666" s="63">
        <f t="shared" ref="DR666:DR673" si="691">O666</f>
        <v>0</v>
      </c>
      <c r="DS666" s="44">
        <v>2023</v>
      </c>
      <c r="DT666" s="44">
        <v>0</v>
      </c>
      <c r="DU666" s="66">
        <f>IF(DS666&gt;DU664,IF(DR666&lt;=BK666,DR666,BK666),0)</f>
        <v>0</v>
      </c>
      <c r="DV666" s="66">
        <f>IF(DS666&gt;DV664,IF(DR666&lt;=BL666,DR666,BL666),0)</f>
        <v>0</v>
      </c>
      <c r="DW666" s="66">
        <f>IF(DS666&gt;DW664,IF(DR666&lt;=BM666,DR666,BM666),0)</f>
        <v>0</v>
      </c>
      <c r="DX666" s="66">
        <f>IF(DS666&gt;DX664,IF(DR666&lt;=BN666,DR666,BN666),0)</f>
        <v>0</v>
      </c>
      <c r="DY666" s="66">
        <f>IF(DS666&gt;DY664,IF(DR666&lt;=BO666,DR666,BO666),0)</f>
        <v>0</v>
      </c>
      <c r="DZ666" s="66">
        <f>IF(DS666&gt;DZ664,IF(DR666&lt;=BP666,DR666,BP666),0)</f>
        <v>0</v>
      </c>
      <c r="EA666" s="66">
        <f>IF(DS666&gt;EA664,IF(DR666&lt;=BQ666,DR666,BQ666),0)</f>
        <v>0</v>
      </c>
      <c r="EB666" s="66">
        <f>IF(DS666&gt;EB664,IF(DR666&lt;=BR666,DR666,BR666),0)</f>
        <v>0</v>
      </c>
      <c r="EC666" s="66" t="b">
        <f t="shared" ref="EC666:EC673" si="692">SUM(DU666:EB666)+SUM(HC690:HL690)=O666</f>
        <v>1</v>
      </c>
    </row>
    <row r="667" spans="2:133" x14ac:dyDescent="0.2">
      <c r="B667" s="26"/>
      <c r="D667" s="74">
        <v>2024</v>
      </c>
      <c r="E667" s="73"/>
      <c r="F667" s="73"/>
      <c r="G667" s="73"/>
      <c r="H667" s="73"/>
      <c r="I667" s="73"/>
      <c r="J667" s="73"/>
      <c r="K667" s="73"/>
      <c r="L667" s="73"/>
      <c r="M667" s="73"/>
      <c r="N667" s="73"/>
      <c r="O667" s="73"/>
      <c r="P667" s="73"/>
      <c r="Q667" s="35">
        <f t="shared" ref="Q667:Q673" si="693">SUM(E667:N667)-O667+(P666-P667)</f>
        <v>0</v>
      </c>
      <c r="R667" s="72" t="b">
        <f>AND(E636&lt;&gt;"",D667=CNTR_ReportingYear,ROUND(SUM(Q667),0)&lt;&gt;ROUND(SUM(M636),0))</f>
        <v>0</v>
      </c>
      <c r="S667" s="16"/>
      <c r="U667" s="27">
        <f t="shared" si="688"/>
        <v>0</v>
      </c>
      <c r="V667" s="66">
        <f t="shared" ref="V667:V673" si="694">O667+Q667</f>
        <v>0</v>
      </c>
      <c r="W667" s="71">
        <f t="shared" ref="W667:W673" si="695">V667-P666</f>
        <v>0</v>
      </c>
      <c r="X667" s="71">
        <f t="shared" ref="X667:X673" si="696">IF(W667&gt;0,P667,P666+W667+(P667-P666))</f>
        <v>0</v>
      </c>
      <c r="Y667" s="69"/>
      <c r="Z667" s="70">
        <f t="shared" ref="Z667:Z673" si="697">IF(W667&lt;=0,0,W667*E667/SUM(E667:N667))</f>
        <v>0</v>
      </c>
      <c r="AA667" s="70">
        <f t="shared" ref="AA667:AA673" si="698">IF(W667&lt;=0,0,W667*F667/SUM(E667:N667))</f>
        <v>0</v>
      </c>
      <c r="AB667" s="70">
        <f t="shared" ref="AB667:AB673" si="699">IF(W667&lt;=0,0,W667*G667/SUM(E667:N667))</f>
        <v>0</v>
      </c>
      <c r="AC667" s="70">
        <f t="shared" ref="AC667:AC673" si="700">IF(W667&lt;=0,0,W667*H667/SUM(E667:N667))</f>
        <v>0</v>
      </c>
      <c r="AD667" s="70">
        <f t="shared" ref="AD667:AD673" si="701">IF(W667&lt;=0,0,W667*I667/SUM(E667:N667))</f>
        <v>0</v>
      </c>
      <c r="AE667" s="70">
        <f t="shared" ref="AE667:AE673" si="702">IF(W667&lt;=0,0,W667*J667/SUM(E667:N667))</f>
        <v>0</v>
      </c>
      <c r="AF667" s="70">
        <f t="shared" ref="AF667:AF673" si="703">IF(W667&lt;=0,0,W667*K667/SUM(E667:N667))</f>
        <v>0</v>
      </c>
      <c r="AG667" s="70">
        <f t="shared" ref="AG667:AG673" si="704">IF(W667&lt;=0,0,W667*L667/SUM(E667:N667))</f>
        <v>0</v>
      </c>
      <c r="AH667" s="70">
        <f t="shared" ref="AH667:AH673" si="705">IF(W667&lt;=0,0,W667*M667/SUM(E667:N667))</f>
        <v>0</v>
      </c>
      <c r="AI667" s="70">
        <f t="shared" ref="AI667:AI673" si="706">IF(W667&lt;=0,0,W667*N667/SUM(E667:N667))</f>
        <v>0</v>
      </c>
      <c r="AJ667" s="69"/>
      <c r="AK667" s="69"/>
      <c r="AL667" s="69"/>
      <c r="AN667" s="69"/>
      <c r="AO667" s="69"/>
      <c r="AP667" s="69"/>
      <c r="AQ667" s="69"/>
      <c r="AR667" s="69"/>
      <c r="AS667" s="69"/>
      <c r="AT667" s="69"/>
      <c r="AU667" s="44">
        <f t="shared" ref="AU667:AU673" si="707">IF(V667&lt;P666,V667,P666)</f>
        <v>0</v>
      </c>
      <c r="AV667" s="69"/>
      <c r="AW667" s="44">
        <v>2024</v>
      </c>
      <c r="AX667" s="44">
        <v>0</v>
      </c>
      <c r="AY667" s="66">
        <f>IF(AY664=AW667,X667,IF(AX667=0,MAX(AY666-MAX(AU667-SUM(AX666:AX666),0),0),AY666))</f>
        <v>0</v>
      </c>
      <c r="AZ667" s="66">
        <f>IF(AZ664=AW667,X667,IF(AY667=0,MAX(AZ666-MAX(AU667-SUM(AX666:AY666),0),0),AZ666))</f>
        <v>0</v>
      </c>
      <c r="BA667" s="66">
        <f>IF(BA664=AW667,X667,IF(AZ667=0,MAX(BA666-MAX(AU667-SUM(AX666:AZ666),0),0),BA666))</f>
        <v>0</v>
      </c>
      <c r="BB667" s="66">
        <f>IF(BB664=AW667,X667,IF(BA667=0,MAX(BB666-MAX(AU667-SUM(AX666:BA666),0),0),BB666))</f>
        <v>0</v>
      </c>
      <c r="BC667" s="66">
        <f>IF(BC664=AW667,X667,IF(BB667=0,MAX(BC666-MAX(AU667-SUM(AX666:BB666),0),0),BC666))</f>
        <v>0</v>
      </c>
      <c r="BD667" s="66">
        <f>IF(BD664=AW667,X667,IF(BC667=0,MAX(BD666-MAX(AU667-SUM(AX666:BC666),0),0),BD666))</f>
        <v>0</v>
      </c>
      <c r="BE667" s="66">
        <f>IF(BE664=AW667,X667,IF(BD667=0,MAX(BE666-MAX(AU667-SUM(AX666:BD666),0),0),BE666))</f>
        <v>0</v>
      </c>
      <c r="BF667" s="66">
        <f>IF(BF664=AW667,X667,IF(BE667=0,MAX(BF666-MAX(AU667-SUM(AX666:BE666),0),0),BF666))</f>
        <v>0</v>
      </c>
      <c r="BG667" s="66" t="b">
        <f t="shared" si="689"/>
        <v>1</v>
      </c>
      <c r="BI667" s="44">
        <v>2024</v>
      </c>
      <c r="BJ667" s="44">
        <v>0</v>
      </c>
      <c r="BK667" s="66">
        <f>IF(BI667&gt;BK664,AY666-AY667,0)</f>
        <v>0</v>
      </c>
      <c r="BL667" s="66">
        <f>IF(BI667&gt;BL664,AZ666-AZ667,0)</f>
        <v>0</v>
      </c>
      <c r="BM667" s="66">
        <f>IF(BI667&gt;BM664,BA666-BA667,0)</f>
        <v>0</v>
      </c>
      <c r="BN667" s="66">
        <f>IF(BI667&gt;BN664,BB666-BB667,0)</f>
        <v>0</v>
      </c>
      <c r="BO667" s="66">
        <f>IF(BI667&gt;BO664,BC666-BC667,0)</f>
        <v>0</v>
      </c>
      <c r="BP667" s="66">
        <f>IF(BI667&gt;BP664,BD666-BD667,0)</f>
        <v>0</v>
      </c>
      <c r="BQ667" s="66">
        <f>IF(BI667&gt;BQ664,BE666-BE667,0)</f>
        <v>0</v>
      </c>
      <c r="BR667" s="66">
        <f>IF(BI667&gt;BR664,BF666-BF667,0)</f>
        <v>0</v>
      </c>
      <c r="BS667" s="66" t="b">
        <f t="shared" si="690"/>
        <v>1</v>
      </c>
      <c r="BT667" s="68"/>
      <c r="BU667" s="68"/>
      <c r="BV667" s="68"/>
      <c r="BW667" s="68"/>
      <c r="BX667" s="68"/>
      <c r="BY667" s="68"/>
      <c r="BZ667" s="68"/>
      <c r="CA667" s="68"/>
      <c r="CB667" s="68"/>
      <c r="CC667" s="68"/>
      <c r="CD667" s="68"/>
      <c r="CE667" s="68"/>
      <c r="CF667" s="68"/>
      <c r="CG667" s="68"/>
      <c r="CH667" s="68"/>
      <c r="CI667" s="68"/>
      <c r="CJ667" s="68"/>
      <c r="CK667" s="68"/>
      <c r="CL667" s="68"/>
      <c r="CM667" s="68"/>
      <c r="CN667" s="68"/>
      <c r="CO667" s="68"/>
      <c r="CP667" s="68"/>
      <c r="CQ667" s="68"/>
      <c r="CR667" s="68"/>
      <c r="CS667" s="68"/>
      <c r="CT667" s="68"/>
      <c r="CU667" s="68"/>
      <c r="CV667" s="68"/>
      <c r="CW667" s="68"/>
      <c r="CX667" s="68"/>
      <c r="CY667" s="68"/>
      <c r="CZ667" s="68"/>
      <c r="DA667" s="68"/>
      <c r="DB667" s="68"/>
      <c r="DC667" s="68"/>
      <c r="DD667" s="68"/>
      <c r="DE667" s="68"/>
      <c r="DF667" s="68"/>
      <c r="DG667" s="68"/>
      <c r="DH667" s="68"/>
      <c r="DI667" s="68"/>
      <c r="DJ667" s="68"/>
      <c r="DK667" s="68"/>
      <c r="DL667" s="68"/>
      <c r="DM667" s="68"/>
      <c r="DN667" s="68"/>
      <c r="DO667" s="68"/>
      <c r="DP667" s="68"/>
      <c r="DQ667" s="68"/>
      <c r="DR667" s="67">
        <f t="shared" si="691"/>
        <v>0</v>
      </c>
      <c r="DS667" s="44">
        <v>2024</v>
      </c>
      <c r="DT667" s="44">
        <v>0</v>
      </c>
      <c r="DU667" s="66">
        <f>IF(DS667&gt;DU664,IF(DR667&lt;=BK667,DR667,BK667),0)</f>
        <v>0</v>
      </c>
      <c r="DV667" s="66">
        <f>IF(DS667&gt;DV664,IF(DR667&lt;=BL667,DR667,BL667),0)</f>
        <v>0</v>
      </c>
      <c r="DW667" s="66">
        <f>IF(DS667&gt;DW664,IF(DR667&lt;=BM667,DR667,BM667),0)</f>
        <v>0</v>
      </c>
      <c r="DX667" s="66">
        <f>IF(DS667&gt;DX664,IF(DR667&lt;=BN667,DR667,BN667),0)</f>
        <v>0</v>
      </c>
      <c r="DY667" s="66">
        <f>IF(DS667&gt;DY664,IF(DR667&lt;=BO667,DR667,BO667),0)</f>
        <v>0</v>
      </c>
      <c r="DZ667" s="66">
        <f>IF(DS667&gt;DZ664,IF(DR667&lt;=BP667,DR667,BP667),0)</f>
        <v>0</v>
      </c>
      <c r="EA667" s="66">
        <f>IF(DS667&gt;EA664,IF(DR667&lt;=BQ667,DR667,BQ667),0)</f>
        <v>0</v>
      </c>
      <c r="EB667" s="66">
        <f>IF(DS667&gt;EB664,IF(DR667&lt;=BR667,DR667,BR667),0)</f>
        <v>0</v>
      </c>
      <c r="EC667" s="66" t="b">
        <f t="shared" si="692"/>
        <v>1</v>
      </c>
    </row>
    <row r="668" spans="2:133" x14ac:dyDescent="0.2">
      <c r="B668" s="26"/>
      <c r="D668" s="74">
        <v>2025</v>
      </c>
      <c r="E668" s="73"/>
      <c r="F668" s="73"/>
      <c r="G668" s="73"/>
      <c r="H668" s="73"/>
      <c r="I668" s="73"/>
      <c r="J668" s="73"/>
      <c r="K668" s="73"/>
      <c r="L668" s="73"/>
      <c r="M668" s="73"/>
      <c r="N668" s="73"/>
      <c r="O668" s="73"/>
      <c r="P668" s="73"/>
      <c r="Q668" s="35">
        <f t="shared" si="693"/>
        <v>0</v>
      </c>
      <c r="R668" s="72" t="b">
        <f>AND(E636&lt;&gt;"",D668=CNTR_ReportingYear,ROUND(SUM(Q668),0)&lt;&gt;ROUND(SUM(M636),0))</f>
        <v>0</v>
      </c>
      <c r="S668" s="16"/>
      <c r="U668" s="27">
        <f t="shared" si="688"/>
        <v>0</v>
      </c>
      <c r="V668" s="66">
        <f t="shared" si="694"/>
        <v>0</v>
      </c>
      <c r="W668" s="71">
        <f t="shared" si="695"/>
        <v>0</v>
      </c>
      <c r="X668" s="71">
        <f t="shared" si="696"/>
        <v>0</v>
      </c>
      <c r="Y668" s="69"/>
      <c r="Z668" s="70">
        <f t="shared" si="697"/>
        <v>0</v>
      </c>
      <c r="AA668" s="70">
        <f t="shared" si="698"/>
        <v>0</v>
      </c>
      <c r="AB668" s="70">
        <f t="shared" si="699"/>
        <v>0</v>
      </c>
      <c r="AC668" s="70">
        <f t="shared" si="700"/>
        <v>0</v>
      </c>
      <c r="AD668" s="70">
        <f t="shared" si="701"/>
        <v>0</v>
      </c>
      <c r="AE668" s="70">
        <f t="shared" si="702"/>
        <v>0</v>
      </c>
      <c r="AF668" s="70">
        <f t="shared" si="703"/>
        <v>0</v>
      </c>
      <c r="AG668" s="70">
        <f t="shared" si="704"/>
        <v>0</v>
      </c>
      <c r="AH668" s="70">
        <f t="shared" si="705"/>
        <v>0</v>
      </c>
      <c r="AI668" s="70">
        <f t="shared" si="706"/>
        <v>0</v>
      </c>
      <c r="AJ668" s="69"/>
      <c r="AK668" s="69"/>
      <c r="AL668" s="69"/>
      <c r="AN668" s="69"/>
      <c r="AO668" s="69"/>
      <c r="AP668" s="69"/>
      <c r="AQ668" s="69"/>
      <c r="AR668" s="69"/>
      <c r="AS668" s="69"/>
      <c r="AT668" s="69"/>
      <c r="AU668" s="44">
        <f t="shared" si="707"/>
        <v>0</v>
      </c>
      <c r="AV668" s="69"/>
      <c r="AW668" s="44">
        <v>2025</v>
      </c>
      <c r="AX668" s="44">
        <v>0</v>
      </c>
      <c r="AY668" s="66">
        <f>IF(AY664=AW668,X668,IF(AX668=0,MAX(AY667-MAX(AU668-SUM(AX667:AX667),0),0),AY667))</f>
        <v>0</v>
      </c>
      <c r="AZ668" s="66">
        <f>IF(AZ664=AW668,X668,IF(AY668=0,MAX(AZ667-MAX(AU668-SUM(AX667:AY667),0),0),AZ667))</f>
        <v>0</v>
      </c>
      <c r="BA668" s="66">
        <f>IF(BA664=AW668,X668,IF(AZ668=0,MAX(BA667-MAX(AU668-SUM(AX667:AZ667),0),0),BA667))</f>
        <v>0</v>
      </c>
      <c r="BB668" s="66">
        <f>IF(BB664=AW668,X668,IF(BA668=0,MAX(BB667-MAX(AU668-SUM(AX667:BA667),0),0),BB667))</f>
        <v>0</v>
      </c>
      <c r="BC668" s="66">
        <f>IF(BC664=AW668,X668,IF(BB668=0,MAX(BC667-MAX(AU668-SUM(AX667:BB667),0),0),BC667))</f>
        <v>0</v>
      </c>
      <c r="BD668" s="66">
        <f>IF(BD664=AW668,X668,IF(BC668=0,MAX(BD667-MAX(AU668-SUM(AX667:BC667),0),0),BD667))</f>
        <v>0</v>
      </c>
      <c r="BE668" s="66">
        <f>IF(BE664=AW668,X668,IF(BD668=0,MAX(BE667-MAX(AU668-SUM(AX667:BD667),0),0),BE667))</f>
        <v>0</v>
      </c>
      <c r="BF668" s="66">
        <f>IF(BF664=AW668,X668,IF(BE668=0,MAX(BF667-MAX(AU668-SUM(AX667:BE667),0),0),BF667))</f>
        <v>0</v>
      </c>
      <c r="BG668" s="66" t="b">
        <f t="shared" si="689"/>
        <v>1</v>
      </c>
      <c r="BI668" s="44">
        <v>2025</v>
      </c>
      <c r="BJ668" s="44">
        <v>0</v>
      </c>
      <c r="BK668" s="66">
        <f>IF(BI668&gt;BK664,AY667-AY668,0)</f>
        <v>0</v>
      </c>
      <c r="BL668" s="66">
        <f>IF(BI668&gt;BL664,AZ667-AZ668,0)</f>
        <v>0</v>
      </c>
      <c r="BM668" s="66">
        <f>IF(BI668&gt;BM664,BA667-BA668,0)</f>
        <v>0</v>
      </c>
      <c r="BN668" s="66">
        <f>IF(BI668&gt;BN664,BB667-BB668,0)</f>
        <v>0</v>
      </c>
      <c r="BO668" s="66">
        <f>IF(BI668&gt;BO664,BC667-BC668,0)</f>
        <v>0</v>
      </c>
      <c r="BP668" s="66">
        <f>IF(BI668&gt;BP664,BD667-BD668,0)</f>
        <v>0</v>
      </c>
      <c r="BQ668" s="66">
        <f>IF(BI668&gt;BQ664,BE667-BE668,0)</f>
        <v>0</v>
      </c>
      <c r="BR668" s="66">
        <f>IF(BI668&gt;BR664,BF667-BF668,0)</f>
        <v>0</v>
      </c>
      <c r="BS668" s="66" t="b">
        <f t="shared" si="690"/>
        <v>1</v>
      </c>
      <c r="BT668" s="68"/>
      <c r="BU668" s="68"/>
      <c r="BV668" s="68"/>
      <c r="BW668" s="68"/>
      <c r="BX668" s="68"/>
      <c r="BY668" s="68"/>
      <c r="BZ668" s="68"/>
      <c r="CA668" s="68"/>
      <c r="CB668" s="68"/>
      <c r="CC668" s="68"/>
      <c r="CD668" s="68"/>
      <c r="CE668" s="68"/>
      <c r="CF668" s="68"/>
      <c r="CG668" s="68"/>
      <c r="CH668" s="68"/>
      <c r="CI668" s="68"/>
      <c r="CJ668" s="68"/>
      <c r="CK668" s="68"/>
      <c r="CL668" s="68"/>
      <c r="CM668" s="68"/>
      <c r="CN668" s="68"/>
      <c r="CO668" s="68"/>
      <c r="CP668" s="68"/>
      <c r="CQ668" s="68"/>
      <c r="CR668" s="68"/>
      <c r="CS668" s="68"/>
      <c r="CT668" s="68"/>
      <c r="CU668" s="68"/>
      <c r="CV668" s="68"/>
      <c r="CW668" s="68"/>
      <c r="CX668" s="68"/>
      <c r="CY668" s="68"/>
      <c r="CZ668" s="68"/>
      <c r="DA668" s="68"/>
      <c r="DB668" s="68"/>
      <c r="DC668" s="68"/>
      <c r="DD668" s="68"/>
      <c r="DE668" s="68"/>
      <c r="DF668" s="68"/>
      <c r="DG668" s="68"/>
      <c r="DH668" s="68"/>
      <c r="DI668" s="68"/>
      <c r="DJ668" s="68"/>
      <c r="DK668" s="68"/>
      <c r="DL668" s="68"/>
      <c r="DM668" s="68"/>
      <c r="DN668" s="68"/>
      <c r="DO668" s="68"/>
      <c r="DP668" s="68"/>
      <c r="DQ668" s="68"/>
      <c r="DR668" s="67">
        <f t="shared" si="691"/>
        <v>0</v>
      </c>
      <c r="DS668" s="44">
        <v>2025</v>
      </c>
      <c r="DT668" s="44">
        <v>0</v>
      </c>
      <c r="DU668" s="66">
        <f>IF(DS668&gt;DU664,IF(DR668&lt;=BK668,DR668,BK668),0)</f>
        <v>0</v>
      </c>
      <c r="DV668" s="66">
        <f>IF(DS668&gt;DV664,IF(DR668&lt;=BL668,DR668,BL668),0)</f>
        <v>0</v>
      </c>
      <c r="DW668" s="66">
        <f>IF(DS668&gt;DW664,IF(DR668&lt;=BM668,DR668,BM668),0)</f>
        <v>0</v>
      </c>
      <c r="DX668" s="66">
        <f>IF(DS668&gt;DX664,IF(DR668&lt;=BN668,DR668,BN668),0)</f>
        <v>0</v>
      </c>
      <c r="DY668" s="66">
        <f>IF(DS668&gt;DY664,IF(DR668&lt;=BO668,DR668,BO668),0)</f>
        <v>0</v>
      </c>
      <c r="DZ668" s="66">
        <f>IF(DS668&gt;DZ664,IF(DR668&lt;=BP668,DR668,BP668),0)</f>
        <v>0</v>
      </c>
      <c r="EA668" s="66">
        <f>IF(DS668&gt;EA664,IF(DR668&lt;=BQ668,DR668,BQ668),0)</f>
        <v>0</v>
      </c>
      <c r="EB668" s="66">
        <f>IF(DS668&gt;EB664,IF(DR668&lt;=BR668,DR668,BR668),0)</f>
        <v>0</v>
      </c>
      <c r="EC668" s="66" t="b">
        <f t="shared" si="692"/>
        <v>1</v>
      </c>
    </row>
    <row r="669" spans="2:133" x14ac:dyDescent="0.2">
      <c r="B669" s="26"/>
      <c r="D669" s="74">
        <v>2026</v>
      </c>
      <c r="E669" s="73"/>
      <c r="F669" s="73"/>
      <c r="G669" s="73"/>
      <c r="H669" s="73"/>
      <c r="I669" s="73"/>
      <c r="J669" s="73"/>
      <c r="K669" s="73"/>
      <c r="L669" s="73"/>
      <c r="M669" s="73"/>
      <c r="N669" s="73"/>
      <c r="O669" s="73"/>
      <c r="P669" s="73"/>
      <c r="Q669" s="35">
        <f t="shared" si="693"/>
        <v>0</v>
      </c>
      <c r="R669" s="72" t="b">
        <f>AND(E636&lt;&gt;"",D669=CNTR_ReportingYear,ROUND(SUM(Q669),0)&lt;&gt;ROUND(SUM(M636),0))</f>
        <v>0</v>
      </c>
      <c r="S669" s="16"/>
      <c r="U669" s="27">
        <f t="shared" si="688"/>
        <v>0</v>
      </c>
      <c r="V669" s="66">
        <f t="shared" si="694"/>
        <v>0</v>
      </c>
      <c r="W669" s="71">
        <f t="shared" si="695"/>
        <v>0</v>
      </c>
      <c r="X669" s="71">
        <f t="shared" si="696"/>
        <v>0</v>
      </c>
      <c r="Y669" s="69"/>
      <c r="Z669" s="70">
        <f t="shared" si="697"/>
        <v>0</v>
      </c>
      <c r="AA669" s="70">
        <f t="shared" si="698"/>
        <v>0</v>
      </c>
      <c r="AB669" s="70">
        <f t="shared" si="699"/>
        <v>0</v>
      </c>
      <c r="AC669" s="70">
        <f t="shared" si="700"/>
        <v>0</v>
      </c>
      <c r="AD669" s="70">
        <f t="shared" si="701"/>
        <v>0</v>
      </c>
      <c r="AE669" s="70">
        <f t="shared" si="702"/>
        <v>0</v>
      </c>
      <c r="AF669" s="70">
        <f t="shared" si="703"/>
        <v>0</v>
      </c>
      <c r="AG669" s="70">
        <f t="shared" si="704"/>
        <v>0</v>
      </c>
      <c r="AH669" s="70">
        <f t="shared" si="705"/>
        <v>0</v>
      </c>
      <c r="AI669" s="70">
        <f t="shared" si="706"/>
        <v>0</v>
      </c>
      <c r="AJ669" s="69"/>
      <c r="AK669" s="69"/>
      <c r="AL669" s="69"/>
      <c r="AN669" s="69"/>
      <c r="AO669" s="69"/>
      <c r="AP669" s="69"/>
      <c r="AQ669" s="69"/>
      <c r="AR669" s="69"/>
      <c r="AS669" s="69"/>
      <c r="AT669" s="69"/>
      <c r="AU669" s="44">
        <f t="shared" si="707"/>
        <v>0</v>
      </c>
      <c r="AV669" s="69"/>
      <c r="AW669" s="44">
        <v>2026</v>
      </c>
      <c r="AX669" s="44">
        <v>0</v>
      </c>
      <c r="AY669" s="66">
        <f>IF(AY664=AW669,X669,IF(AX669=0,MAX(AY668-MAX(AU669-SUM(AX668:AX668),0),0),AY668))</f>
        <v>0</v>
      </c>
      <c r="AZ669" s="66">
        <f>IF(AZ664=AW669,X669,IF(AY669=0,MAX(AZ668-MAX(AU669-SUM(AX668:AY668),0),0),AZ668))</f>
        <v>0</v>
      </c>
      <c r="BA669" s="66">
        <f>IF(BA664=AW669,X669,IF(AZ669=0,MAX(BA668-MAX(AU669-SUM(AX668:AZ668),0),0),BA668))</f>
        <v>0</v>
      </c>
      <c r="BB669" s="66">
        <f>IF(BB664=AW669,X669,IF(BA669=0,MAX(BB668-MAX(AU669-SUM(AX668:BA668),0),0),BB668))</f>
        <v>0</v>
      </c>
      <c r="BC669" s="66">
        <f>IF(BC664=AW669,X669,IF(BB669=0,MAX(BC668-MAX(AU669-SUM(AX668:BB668),0),0),BC668))</f>
        <v>0</v>
      </c>
      <c r="BD669" s="66">
        <f>IF(BD664=AW669,X669,IF(BC669=0,MAX(BD668-MAX(AU669-SUM(AX668:BC668),0),0),BD668))</f>
        <v>0</v>
      </c>
      <c r="BE669" s="66">
        <f>IF(BE664=AW669,X669,IF(BD669=0,MAX(BE668-MAX(AU669-SUM(AX668:BD668),0),0),BE668))</f>
        <v>0</v>
      </c>
      <c r="BF669" s="66">
        <f>IF(BF664=AW669,X669,IF(BE669=0,MAX(BF668-MAX(AU669-SUM(AX668:BE668),0),0),BF668))</f>
        <v>0</v>
      </c>
      <c r="BG669" s="66" t="b">
        <f t="shared" si="689"/>
        <v>1</v>
      </c>
      <c r="BI669" s="44">
        <v>2026</v>
      </c>
      <c r="BJ669" s="44">
        <v>0</v>
      </c>
      <c r="BK669" s="66">
        <f>IF(BI669&gt;BK664,AY668-AY669,0)</f>
        <v>0</v>
      </c>
      <c r="BL669" s="66">
        <f>IF(BI669&gt;BL664,AZ668-AZ669,0)</f>
        <v>0</v>
      </c>
      <c r="BM669" s="66">
        <f>IF(BI669&gt;BM664,BA668-BA669,0)</f>
        <v>0</v>
      </c>
      <c r="BN669" s="66">
        <f>IF(BI669&gt;BN664,BB668-BB669,0)</f>
        <v>0</v>
      </c>
      <c r="BO669" s="66">
        <f>IF(BI669&gt;BO664,BC668-BC669,0)</f>
        <v>0</v>
      </c>
      <c r="BP669" s="66">
        <f>IF(BI669&gt;BP664,BD668-BD669,0)</f>
        <v>0</v>
      </c>
      <c r="BQ669" s="66">
        <f>IF(BI669&gt;BQ664,BE668-BE669,0)</f>
        <v>0</v>
      </c>
      <c r="BR669" s="66">
        <f>IF(BI669&gt;BR664,BF668-BF669,0)</f>
        <v>0</v>
      </c>
      <c r="BS669" s="66" t="b">
        <f t="shared" si="690"/>
        <v>1</v>
      </c>
      <c r="BT669" s="68"/>
      <c r="BU669" s="68"/>
      <c r="BV669" s="68"/>
      <c r="BW669" s="68"/>
      <c r="BX669" s="68"/>
      <c r="BY669" s="68"/>
      <c r="BZ669" s="68"/>
      <c r="CA669" s="68"/>
      <c r="CB669" s="68"/>
      <c r="CC669" s="68"/>
      <c r="CD669" s="68"/>
      <c r="CE669" s="68"/>
      <c r="CF669" s="68"/>
      <c r="CG669" s="68"/>
      <c r="CH669" s="68"/>
      <c r="CI669" s="68"/>
      <c r="CJ669" s="68"/>
      <c r="CK669" s="68"/>
      <c r="CL669" s="68"/>
      <c r="CM669" s="68"/>
      <c r="CN669" s="68"/>
      <c r="CO669" s="68"/>
      <c r="CP669" s="68"/>
      <c r="CQ669" s="68"/>
      <c r="CR669" s="68"/>
      <c r="CS669" s="68"/>
      <c r="CT669" s="68"/>
      <c r="CU669" s="68"/>
      <c r="CV669" s="68"/>
      <c r="CW669" s="68"/>
      <c r="CX669" s="68"/>
      <c r="CY669" s="68"/>
      <c r="CZ669" s="68"/>
      <c r="DA669" s="68"/>
      <c r="DB669" s="68"/>
      <c r="DC669" s="68"/>
      <c r="DD669" s="68"/>
      <c r="DE669" s="68"/>
      <c r="DF669" s="68"/>
      <c r="DG669" s="68"/>
      <c r="DH669" s="68"/>
      <c r="DI669" s="68"/>
      <c r="DJ669" s="68"/>
      <c r="DK669" s="68"/>
      <c r="DL669" s="68"/>
      <c r="DM669" s="68"/>
      <c r="DN669" s="68"/>
      <c r="DO669" s="68"/>
      <c r="DP669" s="68"/>
      <c r="DQ669" s="68"/>
      <c r="DR669" s="67">
        <f t="shared" si="691"/>
        <v>0</v>
      </c>
      <c r="DS669" s="44">
        <v>2026</v>
      </c>
      <c r="DT669" s="44">
        <v>0</v>
      </c>
      <c r="DU669" s="66">
        <f>IF(DS669&gt;DU664,IF(DR669&lt;=BK669,DR669,BK669),0)</f>
        <v>0</v>
      </c>
      <c r="DV669" s="66">
        <f>IF(DS669&gt;DV664,IF(DR669&lt;=BL669,DR669,BL669),0)</f>
        <v>0</v>
      </c>
      <c r="DW669" s="66">
        <f>IF(DS669&gt;DW664,IF(DR669&lt;=BM669,DR669,BM669),0)</f>
        <v>0</v>
      </c>
      <c r="DX669" s="66">
        <f>IF(DS669&gt;DX664,IF(DR669&lt;=BN669,DR669,BN669),0)</f>
        <v>0</v>
      </c>
      <c r="DY669" s="66">
        <f>IF(DS669&gt;DY664,IF(DR669&lt;=BO669,DR669,BO669),0)</f>
        <v>0</v>
      </c>
      <c r="DZ669" s="66">
        <f>IF(DS669&gt;DZ664,IF(DR669&lt;=BP669,DR669,BP669),0)</f>
        <v>0</v>
      </c>
      <c r="EA669" s="66">
        <f>IF(DS669&gt;EA664,IF(DR669&lt;=BQ669,DR669,BQ669),0)</f>
        <v>0</v>
      </c>
      <c r="EB669" s="66">
        <f>IF(DS669&gt;EB664,IF(DR669&lt;=BR669,DR669,BR669),0)</f>
        <v>0</v>
      </c>
      <c r="EC669" s="66" t="b">
        <f t="shared" si="692"/>
        <v>1</v>
      </c>
    </row>
    <row r="670" spans="2:133" x14ac:dyDescent="0.2">
      <c r="B670" s="26"/>
      <c r="D670" s="74">
        <v>2027</v>
      </c>
      <c r="E670" s="73"/>
      <c r="F670" s="73"/>
      <c r="G670" s="73"/>
      <c r="H670" s="73"/>
      <c r="I670" s="73"/>
      <c r="J670" s="73"/>
      <c r="K670" s="73"/>
      <c r="L670" s="73"/>
      <c r="M670" s="73"/>
      <c r="N670" s="73"/>
      <c r="O670" s="73"/>
      <c r="P670" s="73"/>
      <c r="Q670" s="35">
        <f t="shared" si="693"/>
        <v>0</v>
      </c>
      <c r="R670" s="72" t="b">
        <f>AND(E636&lt;&gt;"",D670=CNTR_ReportingYear,ROUND(SUM(Q670),0)&lt;&gt;ROUND(SUM(M636),0))</f>
        <v>0</v>
      </c>
      <c r="S670" s="16"/>
      <c r="U670" s="27">
        <f t="shared" si="688"/>
        <v>0</v>
      </c>
      <c r="V670" s="66">
        <f t="shared" si="694"/>
        <v>0</v>
      </c>
      <c r="W670" s="71">
        <f t="shared" si="695"/>
        <v>0</v>
      </c>
      <c r="X670" s="71">
        <f t="shared" si="696"/>
        <v>0</v>
      </c>
      <c r="Y670" s="69"/>
      <c r="Z670" s="70">
        <f t="shared" si="697"/>
        <v>0</v>
      </c>
      <c r="AA670" s="70">
        <f t="shared" si="698"/>
        <v>0</v>
      </c>
      <c r="AB670" s="70">
        <f t="shared" si="699"/>
        <v>0</v>
      </c>
      <c r="AC670" s="70">
        <f t="shared" si="700"/>
        <v>0</v>
      </c>
      <c r="AD670" s="70">
        <f t="shared" si="701"/>
        <v>0</v>
      </c>
      <c r="AE670" s="70">
        <f t="shared" si="702"/>
        <v>0</v>
      </c>
      <c r="AF670" s="70">
        <f t="shared" si="703"/>
        <v>0</v>
      </c>
      <c r="AG670" s="70">
        <f t="shared" si="704"/>
        <v>0</v>
      </c>
      <c r="AH670" s="70">
        <f t="shared" si="705"/>
        <v>0</v>
      </c>
      <c r="AI670" s="70">
        <f t="shared" si="706"/>
        <v>0</v>
      </c>
      <c r="AJ670" s="69"/>
      <c r="AK670" s="69"/>
      <c r="AL670" s="69"/>
      <c r="AN670" s="69"/>
      <c r="AO670" s="69"/>
      <c r="AP670" s="69"/>
      <c r="AQ670" s="69"/>
      <c r="AR670" s="69"/>
      <c r="AS670" s="69"/>
      <c r="AT670" s="69"/>
      <c r="AU670" s="44">
        <f t="shared" si="707"/>
        <v>0</v>
      </c>
      <c r="AV670" s="69"/>
      <c r="AW670" s="44">
        <v>2027</v>
      </c>
      <c r="AX670" s="44">
        <v>0</v>
      </c>
      <c r="AY670" s="66">
        <f>IF(AY664=AW670,X670,IF(AX670=0,MAX(AY669-MAX(AU670-SUM(AX669:AX669),0),0),AY669))</f>
        <v>0</v>
      </c>
      <c r="AZ670" s="66">
        <f>IF(AZ664=AW670,X670,IF(AY670=0,MAX(AZ669-MAX(AU670-SUM(AX669:AY669),0),0),AZ669))</f>
        <v>0</v>
      </c>
      <c r="BA670" s="66">
        <f>IF(BA664=AW670,X670,IF(AZ670=0,MAX(BA669-MAX(AU670-SUM(AX669:AZ669),0),0),BA669))</f>
        <v>0</v>
      </c>
      <c r="BB670" s="66">
        <f>IF(BB664=AW670,X670,IF(BA670=0,MAX(BB669-MAX(AU670-SUM(AX669:BA669),0),0),BB669))</f>
        <v>0</v>
      </c>
      <c r="BC670" s="66">
        <f>IF(BC664=AW670,X670,IF(BB670=0,MAX(BC669-MAX(AU670-SUM(AX669:BB669),0),0),BC669))</f>
        <v>0</v>
      </c>
      <c r="BD670" s="66">
        <f>IF(BD664=AW670,X670,IF(BC670=0,MAX(BD669-MAX(AU670-SUM(AX669:BC669),0),0),BD669))</f>
        <v>0</v>
      </c>
      <c r="BE670" s="66">
        <f>IF(BE664=AW670,X670,IF(BD670=0,MAX(BE669-MAX(AU670-SUM(AX669:BD669),0),0),BE669))</f>
        <v>0</v>
      </c>
      <c r="BF670" s="66">
        <f>IF(BF664=AW670,X670,IF(BE670=0,MAX(BF669-MAX(AU670-SUM(AX669:BE669),0),0),BF669))</f>
        <v>0</v>
      </c>
      <c r="BG670" s="66" t="b">
        <f t="shared" si="689"/>
        <v>1</v>
      </c>
      <c r="BI670" s="44">
        <v>2027</v>
      </c>
      <c r="BJ670" s="44">
        <v>0</v>
      </c>
      <c r="BK670" s="66">
        <f>IF(BI670&gt;BK664,AY669-AY670,0)</f>
        <v>0</v>
      </c>
      <c r="BL670" s="66">
        <f>IF(BI670&gt;BL664,AZ669-AZ670,0)</f>
        <v>0</v>
      </c>
      <c r="BM670" s="66">
        <f>IF(BI670&gt;BM664,BA669-BA670,0)</f>
        <v>0</v>
      </c>
      <c r="BN670" s="66">
        <f>IF(BI670&gt;BN664,BB669-BB670,0)</f>
        <v>0</v>
      </c>
      <c r="BO670" s="66">
        <f>IF(BI670&gt;BO664,BC669-BC670,0)</f>
        <v>0</v>
      </c>
      <c r="BP670" s="66">
        <f>IF(BI670&gt;BP664,BD669-BD670,0)</f>
        <v>0</v>
      </c>
      <c r="BQ670" s="66">
        <f>IF(BI670&gt;BQ664,BE669-BE670,0)</f>
        <v>0</v>
      </c>
      <c r="BR670" s="66">
        <f>IF(BI670&gt;BR664,BF669-BF670,0)</f>
        <v>0</v>
      </c>
      <c r="BS670" s="66" t="b">
        <f t="shared" si="690"/>
        <v>1</v>
      </c>
      <c r="BT670" s="68"/>
      <c r="BU670" s="68"/>
      <c r="BV670" s="68"/>
      <c r="BW670" s="68"/>
      <c r="BX670" s="68"/>
      <c r="BY670" s="68"/>
      <c r="BZ670" s="68"/>
      <c r="CA670" s="68"/>
      <c r="CB670" s="68"/>
      <c r="CC670" s="68"/>
      <c r="CD670" s="68"/>
      <c r="CE670" s="68"/>
      <c r="CF670" s="68"/>
      <c r="CG670" s="68"/>
      <c r="CH670" s="68"/>
      <c r="CI670" s="68"/>
      <c r="CJ670" s="68"/>
      <c r="CK670" s="68"/>
      <c r="CL670" s="68"/>
      <c r="CM670" s="68"/>
      <c r="CN670" s="68"/>
      <c r="CO670" s="68"/>
      <c r="CP670" s="68"/>
      <c r="CQ670" s="68"/>
      <c r="CR670" s="68"/>
      <c r="CS670" s="68"/>
      <c r="CT670" s="68"/>
      <c r="CU670" s="68"/>
      <c r="CV670" s="68"/>
      <c r="CW670" s="68"/>
      <c r="CX670" s="68"/>
      <c r="CY670" s="68"/>
      <c r="CZ670" s="68"/>
      <c r="DA670" s="68"/>
      <c r="DB670" s="68"/>
      <c r="DC670" s="68"/>
      <c r="DD670" s="68"/>
      <c r="DE670" s="68"/>
      <c r="DF670" s="68"/>
      <c r="DG670" s="68"/>
      <c r="DH670" s="68"/>
      <c r="DI670" s="68"/>
      <c r="DJ670" s="68"/>
      <c r="DK670" s="68"/>
      <c r="DL670" s="68"/>
      <c r="DM670" s="68"/>
      <c r="DN670" s="68"/>
      <c r="DO670" s="68"/>
      <c r="DP670" s="68"/>
      <c r="DQ670" s="68"/>
      <c r="DR670" s="67">
        <f t="shared" si="691"/>
        <v>0</v>
      </c>
      <c r="DS670" s="44">
        <v>2027</v>
      </c>
      <c r="DT670" s="44">
        <v>0</v>
      </c>
      <c r="DU670" s="66">
        <f>IF(DS670&gt;DU664,IF(DR670&lt;=BK670,DR670,BK670),0)</f>
        <v>0</v>
      </c>
      <c r="DV670" s="66">
        <f>IF(DS670&gt;DV664,IF(DR670&lt;=BL670,DR670,BL670),0)</f>
        <v>0</v>
      </c>
      <c r="DW670" s="66">
        <f>IF(DS670&gt;DW664,IF(DR670&lt;=BM670,DR670,BM670),0)</f>
        <v>0</v>
      </c>
      <c r="DX670" s="66">
        <f>IF(DS670&gt;DX664,IF(DR670&lt;=BN670,DR670,BN670),0)</f>
        <v>0</v>
      </c>
      <c r="DY670" s="66">
        <f>IF(DS670&gt;DY664,IF(DR670&lt;=BO670,DR670,BO670),0)</f>
        <v>0</v>
      </c>
      <c r="DZ670" s="66">
        <f>IF(DS670&gt;DZ664,IF(DR670&lt;=BP670,DR670,BP670),0)</f>
        <v>0</v>
      </c>
      <c r="EA670" s="66">
        <f>IF(DS670&gt;EA664,IF(DR670&lt;=BQ670,DR670,BQ670),0)</f>
        <v>0</v>
      </c>
      <c r="EB670" s="66">
        <f>IF(DS670&gt;EB664,IF(DR670&lt;=BR670,DR670,BR670),0)</f>
        <v>0</v>
      </c>
      <c r="EC670" s="66" t="b">
        <f t="shared" si="692"/>
        <v>1</v>
      </c>
    </row>
    <row r="671" spans="2:133" x14ac:dyDescent="0.2">
      <c r="B671" s="26"/>
      <c r="D671" s="74">
        <v>2028</v>
      </c>
      <c r="E671" s="73"/>
      <c r="F671" s="73"/>
      <c r="G671" s="73"/>
      <c r="H671" s="73"/>
      <c r="I671" s="73"/>
      <c r="J671" s="73"/>
      <c r="K671" s="73"/>
      <c r="L671" s="73"/>
      <c r="M671" s="73"/>
      <c r="N671" s="73"/>
      <c r="O671" s="73"/>
      <c r="P671" s="73"/>
      <c r="Q671" s="35">
        <f t="shared" si="693"/>
        <v>0</v>
      </c>
      <c r="R671" s="72" t="b">
        <f>AND(E636&lt;&gt;"",D671=CNTR_ReportingYear,ROUND(SUM(Q671),0)&lt;&gt;ROUND(SUM(M636),0))</f>
        <v>0</v>
      </c>
      <c r="S671" s="16"/>
      <c r="U671" s="27">
        <f t="shared" si="688"/>
        <v>0</v>
      </c>
      <c r="V671" s="66">
        <f t="shared" si="694"/>
        <v>0</v>
      </c>
      <c r="W671" s="71">
        <f t="shared" si="695"/>
        <v>0</v>
      </c>
      <c r="X671" s="71">
        <f t="shared" si="696"/>
        <v>0</v>
      </c>
      <c r="Y671" s="69"/>
      <c r="Z671" s="70">
        <f t="shared" si="697"/>
        <v>0</v>
      </c>
      <c r="AA671" s="70">
        <f t="shared" si="698"/>
        <v>0</v>
      </c>
      <c r="AB671" s="70">
        <f t="shared" si="699"/>
        <v>0</v>
      </c>
      <c r="AC671" s="70">
        <f t="shared" si="700"/>
        <v>0</v>
      </c>
      <c r="AD671" s="70">
        <f t="shared" si="701"/>
        <v>0</v>
      </c>
      <c r="AE671" s="70">
        <f t="shared" si="702"/>
        <v>0</v>
      </c>
      <c r="AF671" s="70">
        <f t="shared" si="703"/>
        <v>0</v>
      </c>
      <c r="AG671" s="70">
        <f t="shared" si="704"/>
        <v>0</v>
      </c>
      <c r="AH671" s="70">
        <f t="shared" si="705"/>
        <v>0</v>
      </c>
      <c r="AI671" s="70">
        <f t="shared" si="706"/>
        <v>0</v>
      </c>
      <c r="AJ671" s="69"/>
      <c r="AK671" s="69"/>
      <c r="AL671" s="69"/>
      <c r="AN671" s="69"/>
      <c r="AO671" s="69"/>
      <c r="AP671" s="69"/>
      <c r="AQ671" s="69"/>
      <c r="AR671" s="69"/>
      <c r="AS671" s="69"/>
      <c r="AT671" s="69"/>
      <c r="AU671" s="44">
        <f t="shared" si="707"/>
        <v>0</v>
      </c>
      <c r="AV671" s="69"/>
      <c r="AW671" s="44">
        <v>2028</v>
      </c>
      <c r="AX671" s="44">
        <v>0</v>
      </c>
      <c r="AY671" s="66">
        <f>IF(AY664=AW671,X671,IF(AX671=0,MAX(AY670-MAX(AU671-SUM(AX670:AX670),0),0),AY670))</f>
        <v>0</v>
      </c>
      <c r="AZ671" s="66">
        <f>IF(AZ664=AW671,X671,IF(AY671=0,MAX(AZ670-MAX(AU671-SUM(AX670:AY670),0),0),AZ670))</f>
        <v>0</v>
      </c>
      <c r="BA671" s="66">
        <f>IF(BA664=AW671,X671,IF(AZ671=0,MAX(BA670-MAX(AU671-SUM(AX670:AZ670),0),0),BA670))</f>
        <v>0</v>
      </c>
      <c r="BB671" s="66">
        <f>IF(BB664=AW671,X671,IF(BA671=0,MAX(BB670-MAX(AU671-SUM(AX670:BA670),0),0),BB670))</f>
        <v>0</v>
      </c>
      <c r="BC671" s="66">
        <f>IF(BC664=AW671,X671,IF(BB671=0,MAX(BC670-MAX(AU671-SUM(AX670:BB670),0),0),BC670))</f>
        <v>0</v>
      </c>
      <c r="BD671" s="66">
        <f>IF(BD664=AW671,X671,IF(BC671=0,MAX(BD670-MAX(AU671-SUM(AX670:BC670),0),0),BD670))</f>
        <v>0</v>
      </c>
      <c r="BE671" s="66">
        <f>IF(BE664=AW671,X671,IF(BD671=0,MAX(BE670-MAX(AU671-SUM(AX670:BD670),0),0),BE670))</f>
        <v>0</v>
      </c>
      <c r="BF671" s="66">
        <f>IF(BF664=AW671,X671,IF(BE671=0,MAX(BF670-MAX(AU671-SUM(AX670:BE670),0),0),BF670))</f>
        <v>0</v>
      </c>
      <c r="BG671" s="66" t="b">
        <f t="shared" si="689"/>
        <v>1</v>
      </c>
      <c r="BI671" s="44">
        <v>2028</v>
      </c>
      <c r="BJ671" s="44">
        <v>0</v>
      </c>
      <c r="BK671" s="66">
        <f>IF(BI671&gt;BK664,AY670-AY671,0)</f>
        <v>0</v>
      </c>
      <c r="BL671" s="66">
        <f>IF(BI671&gt;BL664,AZ670-AZ671,0)</f>
        <v>0</v>
      </c>
      <c r="BM671" s="66">
        <f>IF(BI671&gt;BM664,BA670-BA671,0)</f>
        <v>0</v>
      </c>
      <c r="BN671" s="66">
        <f>IF(BI671&gt;BN664,BB670-BB671,0)</f>
        <v>0</v>
      </c>
      <c r="BO671" s="66">
        <f>IF(BI671&gt;BO664,BC670-BC671,0)</f>
        <v>0</v>
      </c>
      <c r="BP671" s="66">
        <f>IF(BI671&gt;BP664,BD670-BD671,0)</f>
        <v>0</v>
      </c>
      <c r="BQ671" s="66">
        <f>IF(BI671&gt;BQ664,BE670-BE671,0)</f>
        <v>0</v>
      </c>
      <c r="BR671" s="66">
        <f>IF(BI671&gt;BR664,BF670-BF671,0)</f>
        <v>0</v>
      </c>
      <c r="BS671" s="66" t="b">
        <f t="shared" si="690"/>
        <v>1</v>
      </c>
      <c r="BT671" s="68"/>
      <c r="BU671" s="68"/>
      <c r="BV671" s="68"/>
      <c r="BW671" s="68"/>
      <c r="BX671" s="68"/>
      <c r="BY671" s="68"/>
      <c r="BZ671" s="68"/>
      <c r="CA671" s="68"/>
      <c r="CB671" s="68"/>
      <c r="CC671" s="68"/>
      <c r="CD671" s="68"/>
      <c r="CE671" s="68"/>
      <c r="CF671" s="68"/>
      <c r="CG671" s="68"/>
      <c r="CH671" s="68"/>
      <c r="CI671" s="68"/>
      <c r="CJ671" s="68"/>
      <c r="CK671" s="68"/>
      <c r="CL671" s="68"/>
      <c r="CM671" s="68"/>
      <c r="CN671" s="68"/>
      <c r="CO671" s="68"/>
      <c r="CP671" s="68"/>
      <c r="CQ671" s="68"/>
      <c r="CR671" s="68"/>
      <c r="CS671" s="68"/>
      <c r="CT671" s="68"/>
      <c r="CU671" s="68"/>
      <c r="CV671" s="68"/>
      <c r="CW671" s="68"/>
      <c r="CX671" s="68"/>
      <c r="CY671" s="68"/>
      <c r="CZ671" s="68"/>
      <c r="DA671" s="68"/>
      <c r="DB671" s="68"/>
      <c r="DC671" s="68"/>
      <c r="DD671" s="68"/>
      <c r="DE671" s="68"/>
      <c r="DF671" s="68"/>
      <c r="DG671" s="68"/>
      <c r="DH671" s="68"/>
      <c r="DI671" s="68"/>
      <c r="DJ671" s="68"/>
      <c r="DK671" s="68"/>
      <c r="DL671" s="68"/>
      <c r="DM671" s="68"/>
      <c r="DN671" s="68"/>
      <c r="DO671" s="68"/>
      <c r="DP671" s="68"/>
      <c r="DQ671" s="68"/>
      <c r="DR671" s="67">
        <f t="shared" si="691"/>
        <v>0</v>
      </c>
      <c r="DS671" s="44">
        <v>2028</v>
      </c>
      <c r="DT671" s="44">
        <v>0</v>
      </c>
      <c r="DU671" s="66">
        <f>IF(DS671&gt;DU664,IF(DR671&lt;=BK671,DR671,BK671),0)</f>
        <v>0</v>
      </c>
      <c r="DV671" s="66">
        <f>IF(DS671&gt;DV664,IF(DR671&lt;=BL671,DR671,BL671),0)</f>
        <v>0</v>
      </c>
      <c r="DW671" s="66">
        <f>IF(DS671&gt;DW664,IF(DR671&lt;=BM671,DR671,BM671),0)</f>
        <v>0</v>
      </c>
      <c r="DX671" s="66">
        <f>IF(DS671&gt;DX664,IF(DR671&lt;=BN671,DR671,BN671),0)</f>
        <v>0</v>
      </c>
      <c r="DY671" s="66">
        <f>IF(DS671&gt;DY664,IF(DR671&lt;=BO671,DR671,BO671),0)</f>
        <v>0</v>
      </c>
      <c r="DZ671" s="66">
        <f>IF(DS671&gt;DZ664,IF(DR671&lt;=BP671,DR671,BP671),0)</f>
        <v>0</v>
      </c>
      <c r="EA671" s="66">
        <f>IF(DS671&gt;EA664,IF(DR671&lt;=BQ671,DR671,BQ671),0)</f>
        <v>0</v>
      </c>
      <c r="EB671" s="66">
        <f>IF(DS671&gt;EB664,IF(DR671&lt;=BR671,DR671,BR671),0)</f>
        <v>0</v>
      </c>
      <c r="EC671" s="66" t="b">
        <f t="shared" si="692"/>
        <v>1</v>
      </c>
    </row>
    <row r="672" spans="2:133" x14ac:dyDescent="0.2">
      <c r="B672" s="26"/>
      <c r="D672" s="74">
        <v>2029</v>
      </c>
      <c r="E672" s="73"/>
      <c r="F672" s="73"/>
      <c r="G672" s="73"/>
      <c r="H672" s="73"/>
      <c r="I672" s="73"/>
      <c r="J672" s="73"/>
      <c r="K672" s="73"/>
      <c r="L672" s="73"/>
      <c r="M672" s="73"/>
      <c r="N672" s="73"/>
      <c r="O672" s="73"/>
      <c r="P672" s="73"/>
      <c r="Q672" s="35">
        <f t="shared" si="693"/>
        <v>0</v>
      </c>
      <c r="R672" s="72" t="b">
        <f>AND(E636&lt;&gt;"",D672=CNTR_ReportingYear,ROUND(SUM(Q672),0)&lt;&gt;ROUND(SUM(M636),0))</f>
        <v>0</v>
      </c>
      <c r="S672" s="16"/>
      <c r="U672" s="27">
        <f t="shared" si="688"/>
        <v>0</v>
      </c>
      <c r="V672" s="66">
        <f t="shared" si="694"/>
        <v>0</v>
      </c>
      <c r="W672" s="71">
        <f t="shared" si="695"/>
        <v>0</v>
      </c>
      <c r="X672" s="71">
        <f t="shared" si="696"/>
        <v>0</v>
      </c>
      <c r="Y672" s="69"/>
      <c r="Z672" s="70">
        <f t="shared" si="697"/>
        <v>0</v>
      </c>
      <c r="AA672" s="70">
        <f t="shared" si="698"/>
        <v>0</v>
      </c>
      <c r="AB672" s="70">
        <f t="shared" si="699"/>
        <v>0</v>
      </c>
      <c r="AC672" s="70">
        <f t="shared" si="700"/>
        <v>0</v>
      </c>
      <c r="AD672" s="70">
        <f t="shared" si="701"/>
        <v>0</v>
      </c>
      <c r="AE672" s="70">
        <f t="shared" si="702"/>
        <v>0</v>
      </c>
      <c r="AF672" s="70">
        <f t="shared" si="703"/>
        <v>0</v>
      </c>
      <c r="AG672" s="70">
        <f t="shared" si="704"/>
        <v>0</v>
      </c>
      <c r="AH672" s="70">
        <f t="shared" si="705"/>
        <v>0</v>
      </c>
      <c r="AI672" s="70">
        <f t="shared" si="706"/>
        <v>0</v>
      </c>
      <c r="AJ672" s="69"/>
      <c r="AK672" s="69"/>
      <c r="AL672" s="69"/>
      <c r="AN672" s="69"/>
      <c r="AO672" s="69"/>
      <c r="AP672" s="69"/>
      <c r="AQ672" s="69"/>
      <c r="AR672" s="69"/>
      <c r="AS672" s="69"/>
      <c r="AT672" s="69"/>
      <c r="AU672" s="44">
        <f t="shared" si="707"/>
        <v>0</v>
      </c>
      <c r="AV672" s="69"/>
      <c r="AW672" s="44">
        <v>2029</v>
      </c>
      <c r="AX672" s="44">
        <v>0</v>
      </c>
      <c r="AY672" s="66">
        <f>IF(AY664=AW672,X672,IF(AX672=0,MAX(AY671-MAX(AU672-SUM(AX671:AX671),0),0),AY671))</f>
        <v>0</v>
      </c>
      <c r="AZ672" s="66">
        <f>IF(AZ664=AW672,X672,IF(AY672=0,MAX(AZ671-MAX(AU672-SUM(AX671:AY671),0),0),AZ671))</f>
        <v>0</v>
      </c>
      <c r="BA672" s="66">
        <f>IF(BA664=AW672,X672,IF(AZ672=0,MAX(BA671-MAX(AU672-SUM(AX671:AZ671),0),0),BA671))</f>
        <v>0</v>
      </c>
      <c r="BB672" s="66">
        <f>IF(BB664=AW672,X672,IF(BA672=0,MAX(BB671-MAX(AU672-SUM(AX671:BA671),0),0),BB671))</f>
        <v>0</v>
      </c>
      <c r="BC672" s="66">
        <f>IF(BC664=AW672,X672,IF(BB672=0,MAX(BC671-MAX(AU672-SUM(AX671:BB671),0),0),BC671))</f>
        <v>0</v>
      </c>
      <c r="BD672" s="66">
        <f>IF(BD664=AW672,X672,IF(BC672=0,MAX(BD671-MAX(AU672-SUM(AX671:BC671),0),0),BD671))</f>
        <v>0</v>
      </c>
      <c r="BE672" s="66">
        <f>IF(BE664=AW672,X672,IF(BD672=0,MAX(BE671-MAX(AU672-SUM(AX671:BD671),0),0),BE671))</f>
        <v>0</v>
      </c>
      <c r="BF672" s="66">
        <f>IF(BF664=AW672,X672,IF(BE672=0,MAX(BF671-MAX(AU672-SUM(AX671:BE671),0),0),BF671))</f>
        <v>0</v>
      </c>
      <c r="BG672" s="66" t="b">
        <f t="shared" si="689"/>
        <v>1</v>
      </c>
      <c r="BI672" s="44">
        <v>2029</v>
      </c>
      <c r="BJ672" s="44">
        <v>0</v>
      </c>
      <c r="BK672" s="66">
        <f>IF(BI672&gt;BK664,AY671-AY672,0)</f>
        <v>0</v>
      </c>
      <c r="BL672" s="66">
        <f>IF(BI672&gt;BL664,AZ671-AZ672,0)</f>
        <v>0</v>
      </c>
      <c r="BM672" s="66">
        <f>IF(BI672&gt;BM664,BA671-BA672,0)</f>
        <v>0</v>
      </c>
      <c r="BN672" s="66">
        <f>IF(BI672&gt;BN664,BB671-BB672,0)</f>
        <v>0</v>
      </c>
      <c r="BO672" s="66">
        <f>IF(BI672&gt;BO664,BC671-BC672,0)</f>
        <v>0</v>
      </c>
      <c r="BP672" s="66">
        <f>IF(BI672&gt;BP664,BD671-BD672,0)</f>
        <v>0</v>
      </c>
      <c r="BQ672" s="66">
        <f>IF(BI672&gt;BQ664,BE671-BE672,0)</f>
        <v>0</v>
      </c>
      <c r="BR672" s="66">
        <f>IF(BI672&gt;BR664,BF671-BF672,0)</f>
        <v>0</v>
      </c>
      <c r="BS672" s="66" t="b">
        <f t="shared" si="690"/>
        <v>1</v>
      </c>
      <c r="BT672" s="68"/>
      <c r="BU672" s="68"/>
      <c r="BV672" s="68"/>
      <c r="BW672" s="68"/>
      <c r="BX672" s="68"/>
      <c r="BY672" s="68"/>
      <c r="BZ672" s="68"/>
      <c r="CA672" s="68"/>
      <c r="CB672" s="68"/>
      <c r="CC672" s="68"/>
      <c r="CD672" s="68"/>
      <c r="CE672" s="68"/>
      <c r="CF672" s="68"/>
      <c r="CG672" s="68"/>
      <c r="CH672" s="68"/>
      <c r="CI672" s="68"/>
      <c r="CJ672" s="68"/>
      <c r="CK672" s="68"/>
      <c r="CL672" s="68"/>
      <c r="CM672" s="68"/>
      <c r="CN672" s="68"/>
      <c r="CO672" s="68"/>
      <c r="CP672" s="68"/>
      <c r="CQ672" s="68"/>
      <c r="CR672" s="68"/>
      <c r="CS672" s="68"/>
      <c r="CT672" s="68"/>
      <c r="CU672" s="68"/>
      <c r="CV672" s="68"/>
      <c r="CW672" s="68"/>
      <c r="CX672" s="68"/>
      <c r="CY672" s="68"/>
      <c r="CZ672" s="68"/>
      <c r="DA672" s="68"/>
      <c r="DB672" s="68"/>
      <c r="DC672" s="68"/>
      <c r="DD672" s="68"/>
      <c r="DE672" s="68"/>
      <c r="DF672" s="68"/>
      <c r="DG672" s="68"/>
      <c r="DH672" s="68"/>
      <c r="DI672" s="68"/>
      <c r="DJ672" s="68"/>
      <c r="DK672" s="68"/>
      <c r="DL672" s="68"/>
      <c r="DM672" s="68"/>
      <c r="DN672" s="68"/>
      <c r="DO672" s="68"/>
      <c r="DP672" s="68"/>
      <c r="DQ672" s="68"/>
      <c r="DR672" s="67">
        <f t="shared" si="691"/>
        <v>0</v>
      </c>
      <c r="DS672" s="44">
        <v>2029</v>
      </c>
      <c r="DT672" s="44">
        <v>0</v>
      </c>
      <c r="DU672" s="66">
        <f>IF(DS672&gt;DU664,IF(DR672&lt;=BK672,DR672,BK672),0)</f>
        <v>0</v>
      </c>
      <c r="DV672" s="66">
        <f>IF(DS672&gt;DV664,IF(DR672&lt;=BL672,DR672,BL672),0)</f>
        <v>0</v>
      </c>
      <c r="DW672" s="66">
        <f>IF(DS672&gt;DW664,IF(DR672&lt;=BM672,DR672,BM672),0)</f>
        <v>0</v>
      </c>
      <c r="DX672" s="66">
        <f>IF(DS672&gt;DX664,IF(DR672&lt;=BN672,DR672,BN672),0)</f>
        <v>0</v>
      </c>
      <c r="DY672" s="66">
        <f>IF(DS672&gt;DY664,IF(DR672&lt;=BO672,DR672,BO672),0)</f>
        <v>0</v>
      </c>
      <c r="DZ672" s="66">
        <f>IF(DS672&gt;DZ664,IF(DR672&lt;=BP672,DR672,BP672),0)</f>
        <v>0</v>
      </c>
      <c r="EA672" s="66">
        <f>IF(DS672&gt;EA664,IF(DR672&lt;=BQ672,DR672,BQ672),0)</f>
        <v>0</v>
      </c>
      <c r="EB672" s="66">
        <f>IF(DS672&gt;EB664,IF(DR672&lt;=BR672,DR672,BR672),0)</f>
        <v>0</v>
      </c>
      <c r="EC672" s="66" t="b">
        <f t="shared" si="692"/>
        <v>1</v>
      </c>
    </row>
    <row r="673" spans="1:211" x14ac:dyDescent="0.2">
      <c r="B673" s="26"/>
      <c r="D673" s="74">
        <v>2030</v>
      </c>
      <c r="E673" s="73"/>
      <c r="F673" s="73"/>
      <c r="G673" s="73"/>
      <c r="H673" s="73"/>
      <c r="I673" s="73"/>
      <c r="J673" s="73"/>
      <c r="K673" s="73"/>
      <c r="L673" s="73"/>
      <c r="M673" s="73"/>
      <c r="N673" s="73"/>
      <c r="O673" s="73"/>
      <c r="P673" s="73"/>
      <c r="Q673" s="35">
        <f t="shared" si="693"/>
        <v>0</v>
      </c>
      <c r="R673" s="72" t="b">
        <f>AND(E636&lt;&gt;"",D673=CNTR_ReportingYear,ROUND(SUM(Q673),0)&lt;&gt;ROUND(SUM(M636),0))</f>
        <v>0</v>
      </c>
      <c r="S673" s="16"/>
      <c r="U673" s="27">
        <f t="shared" si="688"/>
        <v>0</v>
      </c>
      <c r="V673" s="66">
        <f t="shared" si="694"/>
        <v>0</v>
      </c>
      <c r="W673" s="71">
        <f t="shared" si="695"/>
        <v>0</v>
      </c>
      <c r="X673" s="71">
        <f t="shared" si="696"/>
        <v>0</v>
      </c>
      <c r="Y673" s="69"/>
      <c r="Z673" s="70">
        <f t="shared" si="697"/>
        <v>0</v>
      </c>
      <c r="AA673" s="70">
        <f t="shared" si="698"/>
        <v>0</v>
      </c>
      <c r="AB673" s="70">
        <f t="shared" si="699"/>
        <v>0</v>
      </c>
      <c r="AC673" s="70">
        <f t="shared" si="700"/>
        <v>0</v>
      </c>
      <c r="AD673" s="70">
        <f t="shared" si="701"/>
        <v>0</v>
      </c>
      <c r="AE673" s="70">
        <f t="shared" si="702"/>
        <v>0</v>
      </c>
      <c r="AF673" s="70">
        <f t="shared" si="703"/>
        <v>0</v>
      </c>
      <c r="AG673" s="70">
        <f t="shared" si="704"/>
        <v>0</v>
      </c>
      <c r="AH673" s="70">
        <f t="shared" si="705"/>
        <v>0</v>
      </c>
      <c r="AI673" s="70">
        <f t="shared" si="706"/>
        <v>0</v>
      </c>
      <c r="AJ673" s="69"/>
      <c r="AK673" s="69"/>
      <c r="AL673" s="69"/>
      <c r="AN673" s="69"/>
      <c r="AO673" s="69"/>
      <c r="AP673" s="69"/>
      <c r="AQ673" s="69"/>
      <c r="AR673" s="69"/>
      <c r="AS673" s="69"/>
      <c r="AT673" s="69"/>
      <c r="AU673" s="44">
        <f t="shared" si="707"/>
        <v>0</v>
      </c>
      <c r="AV673" s="69"/>
      <c r="AW673" s="44">
        <v>2030</v>
      </c>
      <c r="AX673" s="44">
        <v>0</v>
      </c>
      <c r="AY673" s="66">
        <f>IF(AY664=AW673,X673,IF(AX673=0,MAX(AY672-MAX(AU673-SUM(AX672:AX672),0),0),AY672))</f>
        <v>0</v>
      </c>
      <c r="AZ673" s="66">
        <f>IF(AZ664=AW673,X673,IF(AY673=0,MAX(AZ672-MAX(AU673-SUM(AX672:AY672),0),0),AZ672))</f>
        <v>0</v>
      </c>
      <c r="BA673" s="66">
        <f>IF(BA664=AW673,X673,IF(AZ673=0,MAX(BA672-MAX(AU673-SUM(AX672:AZ672),0),0),BA672))</f>
        <v>0</v>
      </c>
      <c r="BB673" s="66">
        <f>IF(BB664=AW673,X673,IF(BA673=0,MAX(BB672-MAX(AU673-SUM(AX672:BA672),0),0),BB672))</f>
        <v>0</v>
      </c>
      <c r="BC673" s="66">
        <f>IF(BC664=AW673,X673,IF(BB673=0,MAX(BC672-MAX(AU673-SUM(AX672:BB672),0),0),BC672))</f>
        <v>0</v>
      </c>
      <c r="BD673" s="66">
        <f>IF(BD664=AW673,X673,IF(BC673=0,MAX(BD672-MAX(AU673-SUM(AX672:BC672),0),0),BD672))</f>
        <v>0</v>
      </c>
      <c r="BE673" s="66">
        <f>IF(BE664=AW673,X673,IF(BD673=0,MAX(BE672-MAX(AU673-SUM(AX672:BD672),0),0),BE672))</f>
        <v>0</v>
      </c>
      <c r="BF673" s="66">
        <f>IF(BF664=AW673,X673,IF(BE673=0,MAX(BF672-MAX(AU673-SUM(AX672:BE672),0),0),BF672))</f>
        <v>0</v>
      </c>
      <c r="BG673" s="66" t="b">
        <f t="shared" si="689"/>
        <v>1</v>
      </c>
      <c r="BI673" s="44">
        <v>2030</v>
      </c>
      <c r="BJ673" s="44">
        <v>0</v>
      </c>
      <c r="BK673" s="66">
        <f>IF(BI673&gt;BK664,AY672-AY673,0)</f>
        <v>0</v>
      </c>
      <c r="BL673" s="66">
        <f>IF(BI673&gt;BL664,AZ672-AZ673,0)</f>
        <v>0</v>
      </c>
      <c r="BM673" s="66">
        <f>IF(BI673&gt;BM664,BA672-BA673,0)</f>
        <v>0</v>
      </c>
      <c r="BN673" s="66">
        <f>IF(BI673&gt;BN664,BB672-BB673,0)</f>
        <v>0</v>
      </c>
      <c r="BO673" s="66">
        <f>IF(BI673&gt;BO664,BC672-BC673,0)</f>
        <v>0</v>
      </c>
      <c r="BP673" s="66">
        <f>IF(BI673&gt;BP664,BD672-BD673,0)</f>
        <v>0</v>
      </c>
      <c r="BQ673" s="66">
        <f>IF(BI673&gt;BQ664,BE672-BE673,0)</f>
        <v>0</v>
      </c>
      <c r="BR673" s="66">
        <f>IF(BI673&gt;BR664,BF672-BF673,0)</f>
        <v>0</v>
      </c>
      <c r="BS673" s="66" t="b">
        <f t="shared" si="690"/>
        <v>1</v>
      </c>
      <c r="BT673" s="68"/>
      <c r="BU673" s="68"/>
      <c r="BV673" s="68"/>
      <c r="BW673" s="68"/>
      <c r="BX673" s="68"/>
      <c r="BY673" s="68"/>
      <c r="BZ673" s="68"/>
      <c r="CA673" s="68"/>
      <c r="CB673" s="68"/>
      <c r="CC673" s="68"/>
      <c r="CD673" s="68"/>
      <c r="CE673" s="68"/>
      <c r="CF673" s="68"/>
      <c r="CG673" s="68"/>
      <c r="CH673" s="68"/>
      <c r="CI673" s="68"/>
      <c r="CJ673" s="68"/>
      <c r="CK673" s="68"/>
      <c r="CL673" s="68"/>
      <c r="CM673" s="68"/>
      <c r="CN673" s="68"/>
      <c r="CO673" s="68"/>
      <c r="CP673" s="68"/>
      <c r="CQ673" s="68"/>
      <c r="CR673" s="68"/>
      <c r="CS673" s="68"/>
      <c r="CT673" s="68"/>
      <c r="CU673" s="68"/>
      <c r="CV673" s="68"/>
      <c r="CW673" s="68"/>
      <c r="CX673" s="68"/>
      <c r="CY673" s="68"/>
      <c r="CZ673" s="68"/>
      <c r="DA673" s="68"/>
      <c r="DB673" s="68"/>
      <c r="DC673" s="68"/>
      <c r="DD673" s="68"/>
      <c r="DE673" s="68"/>
      <c r="DF673" s="68"/>
      <c r="DG673" s="68"/>
      <c r="DH673" s="68"/>
      <c r="DI673" s="68"/>
      <c r="DJ673" s="68"/>
      <c r="DK673" s="68"/>
      <c r="DL673" s="68"/>
      <c r="DM673" s="68"/>
      <c r="DN673" s="68"/>
      <c r="DO673" s="68"/>
      <c r="DP673" s="68"/>
      <c r="DQ673" s="68"/>
      <c r="DR673" s="67">
        <f t="shared" si="691"/>
        <v>0</v>
      </c>
      <c r="DS673" s="44">
        <v>2030</v>
      </c>
      <c r="DT673" s="44">
        <v>0</v>
      </c>
      <c r="DU673" s="66">
        <f>IF(DS673&gt;DU664,IF(DR673&lt;=BK673,DR673,BK673),0)</f>
        <v>0</v>
      </c>
      <c r="DV673" s="66">
        <f>IF(DS673&gt;DV664,IF(DR673&lt;=BL673,DR673,BL673),0)</f>
        <v>0</v>
      </c>
      <c r="DW673" s="66">
        <f>IF(DS673&gt;DW664,IF(DR673&lt;=BM673,DR673,BM673),0)</f>
        <v>0</v>
      </c>
      <c r="DX673" s="66">
        <f>IF(DS673&gt;DX664,IF(DR673&lt;=BN673,DR673,BN673),0)</f>
        <v>0</v>
      </c>
      <c r="DY673" s="66">
        <f>IF(DS673&gt;DY664,IF(DR673&lt;=BO673,DR673,BO673),0)</f>
        <v>0</v>
      </c>
      <c r="DZ673" s="66">
        <f>IF(DS673&gt;DZ664,IF(DR673&lt;=BP673,DR673,BP673),0)</f>
        <v>0</v>
      </c>
      <c r="EA673" s="66">
        <f>IF(DS673&gt;EA664,IF(DR673&lt;=BQ673,DR673,BQ673),0)</f>
        <v>0</v>
      </c>
      <c r="EB673" s="66">
        <f>IF(DS673&gt;EB664,IF(DR673&lt;=BR673,DR673,BR673),0)</f>
        <v>0</v>
      </c>
      <c r="EC673" s="66" t="b">
        <f t="shared" si="692"/>
        <v>1</v>
      </c>
    </row>
    <row r="674" spans="1:211" x14ac:dyDescent="0.2">
      <c r="B674" s="26"/>
      <c r="S674" s="16"/>
    </row>
    <row r="675" spans="1:211" hidden="1" x14ac:dyDescent="0.2">
      <c r="A675" s="2" t="s">
        <v>1</v>
      </c>
      <c r="B675" s="26"/>
      <c r="S675" s="16"/>
      <c r="DS675" s="2" t="s">
        <v>18</v>
      </c>
    </row>
    <row r="676" spans="1:211" hidden="1" x14ac:dyDescent="0.2">
      <c r="A676" s="2" t="s">
        <v>1</v>
      </c>
      <c r="B676" s="26"/>
      <c r="S676" s="16"/>
      <c r="AJ676" s="329" t="s">
        <v>17</v>
      </c>
      <c r="AK676" s="330"/>
      <c r="AL676" s="330"/>
      <c r="AM676" s="330"/>
      <c r="AN676" s="330"/>
      <c r="AO676" s="330"/>
      <c r="AP676" s="330"/>
      <c r="AQ676" s="330"/>
      <c r="AR676" s="330"/>
      <c r="AS676" s="330"/>
      <c r="AT676" s="330"/>
      <c r="AU676" s="331"/>
      <c r="AV676" s="63"/>
      <c r="AX676" s="50" t="s">
        <v>16</v>
      </c>
      <c r="AY676" s="44">
        <v>2023</v>
      </c>
      <c r="AZ676" s="44">
        <v>2024</v>
      </c>
      <c r="BA676" s="44">
        <v>2024</v>
      </c>
      <c r="BB676" s="44">
        <v>2024</v>
      </c>
      <c r="BC676" s="44">
        <v>2024</v>
      </c>
      <c r="BD676" s="44">
        <v>2024</v>
      </c>
      <c r="BE676" s="44">
        <v>2024</v>
      </c>
      <c r="BF676" s="44">
        <v>2024</v>
      </c>
      <c r="BG676" s="44">
        <v>2024</v>
      </c>
      <c r="BH676" s="44">
        <v>2024</v>
      </c>
      <c r="BI676" s="44">
        <v>2024</v>
      </c>
      <c r="BJ676" s="44">
        <v>2025</v>
      </c>
      <c r="BK676" s="44">
        <v>2025</v>
      </c>
      <c r="BL676" s="44">
        <v>2025</v>
      </c>
      <c r="BM676" s="44">
        <v>2025</v>
      </c>
      <c r="BN676" s="44">
        <v>2025</v>
      </c>
      <c r="BO676" s="44">
        <v>2025</v>
      </c>
      <c r="BP676" s="44">
        <v>2025</v>
      </c>
      <c r="BQ676" s="44">
        <v>2025</v>
      </c>
      <c r="BR676" s="44">
        <v>2025</v>
      </c>
      <c r="BS676" s="44">
        <v>2025</v>
      </c>
      <c r="BT676" s="44">
        <v>2026</v>
      </c>
      <c r="BU676" s="44">
        <v>2026</v>
      </c>
      <c r="BV676" s="44">
        <v>2026</v>
      </c>
      <c r="BW676" s="44">
        <v>2026</v>
      </c>
      <c r="BX676" s="44">
        <v>2026</v>
      </c>
      <c r="BY676" s="44">
        <v>2026</v>
      </c>
      <c r="BZ676" s="44">
        <v>2026</v>
      </c>
      <c r="CA676" s="44">
        <v>2026</v>
      </c>
      <c r="CB676" s="44">
        <v>2026</v>
      </c>
      <c r="CC676" s="44">
        <v>2026</v>
      </c>
      <c r="CD676" s="44">
        <v>2027</v>
      </c>
      <c r="CE676" s="44">
        <v>2027</v>
      </c>
      <c r="CF676" s="44">
        <v>2027</v>
      </c>
      <c r="CG676" s="44">
        <v>2027</v>
      </c>
      <c r="CH676" s="44">
        <v>2027</v>
      </c>
      <c r="CI676" s="44">
        <v>2027</v>
      </c>
      <c r="CJ676" s="44">
        <v>2027</v>
      </c>
      <c r="CK676" s="44">
        <v>2027</v>
      </c>
      <c r="CL676" s="44">
        <v>2027</v>
      </c>
      <c r="CM676" s="44">
        <v>2027</v>
      </c>
      <c r="CN676" s="44">
        <v>2028</v>
      </c>
      <c r="CO676" s="44">
        <v>2028</v>
      </c>
      <c r="CP676" s="44">
        <v>2028</v>
      </c>
      <c r="CQ676" s="44">
        <v>2028</v>
      </c>
      <c r="CR676" s="44">
        <v>2028</v>
      </c>
      <c r="CS676" s="44">
        <v>2028</v>
      </c>
      <c r="CT676" s="44">
        <v>2028</v>
      </c>
      <c r="CU676" s="44">
        <v>2028</v>
      </c>
      <c r="CV676" s="44">
        <v>2028</v>
      </c>
      <c r="CW676" s="44">
        <v>2028</v>
      </c>
      <c r="CX676" s="44">
        <v>2029</v>
      </c>
      <c r="CY676" s="44">
        <v>2029</v>
      </c>
      <c r="CZ676" s="44">
        <v>2029</v>
      </c>
      <c r="DA676" s="44">
        <v>2029</v>
      </c>
      <c r="DB676" s="44">
        <v>2029</v>
      </c>
      <c r="DC676" s="44">
        <v>2029</v>
      </c>
      <c r="DD676" s="44">
        <v>2029</v>
      </c>
      <c r="DE676" s="44">
        <v>2029</v>
      </c>
      <c r="DF676" s="44">
        <v>2029</v>
      </c>
      <c r="DG676" s="44">
        <v>2029</v>
      </c>
      <c r="DH676" s="44">
        <v>2030</v>
      </c>
      <c r="DI676" s="44">
        <v>2030</v>
      </c>
      <c r="DJ676" s="44">
        <v>2030</v>
      </c>
      <c r="DK676" s="44">
        <v>2030</v>
      </c>
      <c r="DL676" s="44">
        <v>2030</v>
      </c>
      <c r="DM676" s="44">
        <v>2030</v>
      </c>
      <c r="DN676" s="44">
        <v>2030</v>
      </c>
      <c r="DO676" s="44">
        <v>2030</v>
      </c>
      <c r="DP676" s="44">
        <v>2030</v>
      </c>
      <c r="DQ676" s="44">
        <v>2030</v>
      </c>
      <c r="DS676" s="50"/>
      <c r="DT676" s="44">
        <v>2023</v>
      </c>
      <c r="DU676" s="44">
        <v>2024</v>
      </c>
      <c r="DV676" s="44">
        <v>2024</v>
      </c>
      <c r="DW676" s="44">
        <v>2024</v>
      </c>
      <c r="DX676" s="44">
        <v>2024</v>
      </c>
      <c r="DY676" s="44">
        <v>2024</v>
      </c>
      <c r="DZ676" s="44">
        <v>2024</v>
      </c>
      <c r="EA676" s="44">
        <v>2024</v>
      </c>
      <c r="EB676" s="44">
        <v>2024</v>
      </c>
      <c r="EC676" s="44">
        <v>2024</v>
      </c>
      <c r="ED676" s="44">
        <v>2024</v>
      </c>
      <c r="EE676" s="44">
        <v>2025</v>
      </c>
      <c r="EF676" s="44">
        <v>2025</v>
      </c>
      <c r="EG676" s="44">
        <v>2025</v>
      </c>
      <c r="EH676" s="44">
        <v>2025</v>
      </c>
      <c r="EI676" s="44">
        <v>2025</v>
      </c>
      <c r="EJ676" s="44">
        <v>2025</v>
      </c>
      <c r="EK676" s="44">
        <v>2025</v>
      </c>
      <c r="EL676" s="44">
        <v>2025</v>
      </c>
      <c r="EM676" s="44">
        <v>2025</v>
      </c>
      <c r="EN676" s="44">
        <v>2025</v>
      </c>
      <c r="EO676" s="44">
        <v>2026</v>
      </c>
      <c r="EP676" s="44">
        <v>2026</v>
      </c>
      <c r="EQ676" s="44">
        <v>2026</v>
      </c>
      <c r="ER676" s="44">
        <v>2026</v>
      </c>
      <c r="ES676" s="44">
        <v>2026</v>
      </c>
      <c r="ET676" s="44">
        <v>2026</v>
      </c>
      <c r="EU676" s="44">
        <v>2026</v>
      </c>
      <c r="EV676" s="44">
        <v>2026</v>
      </c>
      <c r="EW676" s="44">
        <v>2026</v>
      </c>
      <c r="EX676" s="44">
        <v>2026</v>
      </c>
      <c r="EY676" s="44">
        <v>2027</v>
      </c>
      <c r="EZ676" s="44">
        <v>2027</v>
      </c>
      <c r="FA676" s="44">
        <v>2027</v>
      </c>
      <c r="FB676" s="44">
        <v>2027</v>
      </c>
      <c r="FC676" s="44">
        <v>2027</v>
      </c>
      <c r="FD676" s="44">
        <v>2027</v>
      </c>
      <c r="FE676" s="44">
        <v>2027</v>
      </c>
      <c r="FF676" s="44">
        <v>2027</v>
      </c>
      <c r="FG676" s="44">
        <v>2027</v>
      </c>
      <c r="FH676" s="44">
        <v>2027</v>
      </c>
      <c r="FI676" s="44">
        <v>2028</v>
      </c>
      <c r="FJ676" s="44">
        <v>2028</v>
      </c>
      <c r="FK676" s="44">
        <v>2028</v>
      </c>
      <c r="FL676" s="44">
        <v>2028</v>
      </c>
      <c r="FM676" s="44">
        <v>2028</v>
      </c>
      <c r="FN676" s="44">
        <v>2028</v>
      </c>
      <c r="FO676" s="44">
        <v>2028</v>
      </c>
      <c r="FP676" s="44">
        <v>2028</v>
      </c>
      <c r="FQ676" s="44">
        <v>2028</v>
      </c>
      <c r="FR676" s="44">
        <v>2028</v>
      </c>
      <c r="FS676" s="44">
        <v>2029</v>
      </c>
      <c r="FT676" s="44">
        <v>2029</v>
      </c>
      <c r="FU676" s="44">
        <v>2029</v>
      </c>
      <c r="FV676" s="44">
        <v>2029</v>
      </c>
      <c r="FW676" s="44">
        <v>2029</v>
      </c>
      <c r="FX676" s="44">
        <v>2029</v>
      </c>
      <c r="FY676" s="44">
        <v>2029</v>
      </c>
      <c r="FZ676" s="44">
        <v>2029</v>
      </c>
      <c r="GA676" s="44">
        <v>2029</v>
      </c>
      <c r="GB676" s="44">
        <v>2029</v>
      </c>
      <c r="GC676" s="44">
        <v>2030</v>
      </c>
      <c r="GD676" s="44">
        <v>2030</v>
      </c>
      <c r="GE676" s="44">
        <v>2030</v>
      </c>
      <c r="GF676" s="44">
        <v>2030</v>
      </c>
      <c r="GG676" s="44">
        <v>2030</v>
      </c>
      <c r="GH676" s="44">
        <v>2030</v>
      </c>
      <c r="GI676" s="44">
        <v>2030</v>
      </c>
      <c r="GJ676" s="44">
        <v>2030</v>
      </c>
      <c r="GK676" s="44">
        <v>2030</v>
      </c>
      <c r="GL676" s="44">
        <v>2030</v>
      </c>
      <c r="GM676" s="332" t="s">
        <v>2</v>
      </c>
      <c r="GP676" s="2" t="s">
        <v>15</v>
      </c>
    </row>
    <row r="677" spans="1:211" hidden="1" x14ac:dyDescent="0.2">
      <c r="A677" s="2" t="s">
        <v>1</v>
      </c>
      <c r="B677" s="26"/>
      <c r="S677" s="16"/>
      <c r="AJ677" s="44" t="s">
        <v>14</v>
      </c>
      <c r="AK677" s="44" t="s">
        <v>3</v>
      </c>
      <c r="AL677" s="44" t="str">
        <f t="shared" ref="AL677:AU677" si="708">E665</f>
        <v/>
      </c>
      <c r="AM677" s="44" t="str">
        <f t="shared" si="708"/>
        <v/>
      </c>
      <c r="AN677" s="44" t="str">
        <f t="shared" si="708"/>
        <v/>
      </c>
      <c r="AO677" s="44" t="str">
        <f t="shared" si="708"/>
        <v/>
      </c>
      <c r="AP677" s="44" t="str">
        <f t="shared" si="708"/>
        <v/>
      </c>
      <c r="AQ677" s="44" t="str">
        <f t="shared" si="708"/>
        <v/>
      </c>
      <c r="AR677" s="44" t="str">
        <f t="shared" si="708"/>
        <v/>
      </c>
      <c r="AS677" s="44" t="str">
        <f t="shared" si="708"/>
        <v/>
      </c>
      <c r="AT677" s="44" t="str">
        <f t="shared" si="708"/>
        <v/>
      </c>
      <c r="AU677" s="44" t="str">
        <f t="shared" si="708"/>
        <v/>
      </c>
      <c r="AV677" s="63"/>
      <c r="AX677" s="42" t="s">
        <v>14</v>
      </c>
      <c r="AY677" s="44" t="s">
        <v>3</v>
      </c>
      <c r="AZ677" s="44" t="str">
        <f t="shared" ref="AZ677:BI677" si="709">E665</f>
        <v/>
      </c>
      <c r="BA677" s="44" t="str">
        <f t="shared" si="709"/>
        <v/>
      </c>
      <c r="BB677" s="44" t="str">
        <f t="shared" si="709"/>
        <v/>
      </c>
      <c r="BC677" s="44" t="str">
        <f t="shared" si="709"/>
        <v/>
      </c>
      <c r="BD677" s="44" t="str">
        <f t="shared" si="709"/>
        <v/>
      </c>
      <c r="BE677" s="44" t="str">
        <f t="shared" si="709"/>
        <v/>
      </c>
      <c r="BF677" s="44" t="str">
        <f t="shared" si="709"/>
        <v/>
      </c>
      <c r="BG677" s="44" t="str">
        <f t="shared" si="709"/>
        <v/>
      </c>
      <c r="BH677" s="44" t="str">
        <f t="shared" si="709"/>
        <v/>
      </c>
      <c r="BI677" s="44" t="str">
        <f t="shared" si="709"/>
        <v/>
      </c>
      <c r="BJ677" s="44" t="str">
        <f t="shared" ref="BJ677:BS677" si="710">E665</f>
        <v/>
      </c>
      <c r="BK677" s="44" t="str">
        <f t="shared" si="710"/>
        <v/>
      </c>
      <c r="BL677" s="44" t="str">
        <f t="shared" si="710"/>
        <v/>
      </c>
      <c r="BM677" s="44" t="str">
        <f t="shared" si="710"/>
        <v/>
      </c>
      <c r="BN677" s="44" t="str">
        <f t="shared" si="710"/>
        <v/>
      </c>
      <c r="BO677" s="44" t="str">
        <f t="shared" si="710"/>
        <v/>
      </c>
      <c r="BP677" s="44" t="str">
        <f t="shared" si="710"/>
        <v/>
      </c>
      <c r="BQ677" s="44" t="str">
        <f t="shared" si="710"/>
        <v/>
      </c>
      <c r="BR677" s="44" t="str">
        <f t="shared" si="710"/>
        <v/>
      </c>
      <c r="BS677" s="44" t="str">
        <f t="shared" si="710"/>
        <v/>
      </c>
      <c r="BT677" s="44" t="str">
        <f t="shared" ref="BT677:CC677" si="711">E665</f>
        <v/>
      </c>
      <c r="BU677" s="44" t="str">
        <f t="shared" si="711"/>
        <v/>
      </c>
      <c r="BV677" s="44" t="str">
        <f t="shared" si="711"/>
        <v/>
      </c>
      <c r="BW677" s="44" t="str">
        <f t="shared" si="711"/>
        <v/>
      </c>
      <c r="BX677" s="44" t="str">
        <f t="shared" si="711"/>
        <v/>
      </c>
      <c r="BY677" s="44" t="str">
        <f t="shared" si="711"/>
        <v/>
      </c>
      <c r="BZ677" s="44" t="str">
        <f t="shared" si="711"/>
        <v/>
      </c>
      <c r="CA677" s="44" t="str">
        <f t="shared" si="711"/>
        <v/>
      </c>
      <c r="CB677" s="44" t="str">
        <f t="shared" si="711"/>
        <v/>
      </c>
      <c r="CC677" s="44" t="str">
        <f t="shared" si="711"/>
        <v/>
      </c>
      <c r="CD677" s="44" t="str">
        <f t="shared" ref="CD677:CM677" si="712">E665</f>
        <v/>
      </c>
      <c r="CE677" s="44" t="str">
        <f t="shared" si="712"/>
        <v/>
      </c>
      <c r="CF677" s="44" t="str">
        <f t="shared" si="712"/>
        <v/>
      </c>
      <c r="CG677" s="44" t="str">
        <f t="shared" si="712"/>
        <v/>
      </c>
      <c r="CH677" s="44" t="str">
        <f t="shared" si="712"/>
        <v/>
      </c>
      <c r="CI677" s="44" t="str">
        <f t="shared" si="712"/>
        <v/>
      </c>
      <c r="CJ677" s="44" t="str">
        <f t="shared" si="712"/>
        <v/>
      </c>
      <c r="CK677" s="44" t="str">
        <f t="shared" si="712"/>
        <v/>
      </c>
      <c r="CL677" s="44" t="str">
        <f t="shared" si="712"/>
        <v/>
      </c>
      <c r="CM677" s="44" t="str">
        <f t="shared" si="712"/>
        <v/>
      </c>
      <c r="CN677" s="44" t="str">
        <f t="shared" ref="CN677:CW677" si="713">E665</f>
        <v/>
      </c>
      <c r="CO677" s="44" t="str">
        <f t="shared" si="713"/>
        <v/>
      </c>
      <c r="CP677" s="44" t="str">
        <f t="shared" si="713"/>
        <v/>
      </c>
      <c r="CQ677" s="44" t="str">
        <f t="shared" si="713"/>
        <v/>
      </c>
      <c r="CR677" s="44" t="str">
        <f t="shared" si="713"/>
        <v/>
      </c>
      <c r="CS677" s="44" t="str">
        <f t="shared" si="713"/>
        <v/>
      </c>
      <c r="CT677" s="44" t="str">
        <f t="shared" si="713"/>
        <v/>
      </c>
      <c r="CU677" s="44" t="str">
        <f t="shared" si="713"/>
        <v/>
      </c>
      <c r="CV677" s="44" t="str">
        <f t="shared" si="713"/>
        <v/>
      </c>
      <c r="CW677" s="44" t="str">
        <f t="shared" si="713"/>
        <v/>
      </c>
      <c r="CX677" s="44" t="str">
        <f t="shared" ref="CX677:DG677" si="714">E665</f>
        <v/>
      </c>
      <c r="CY677" s="44" t="str">
        <f t="shared" si="714"/>
        <v/>
      </c>
      <c r="CZ677" s="44" t="str">
        <f t="shared" si="714"/>
        <v/>
      </c>
      <c r="DA677" s="44" t="str">
        <f t="shared" si="714"/>
        <v/>
      </c>
      <c r="DB677" s="44" t="str">
        <f t="shared" si="714"/>
        <v/>
      </c>
      <c r="DC677" s="44" t="str">
        <f t="shared" si="714"/>
        <v/>
      </c>
      <c r="DD677" s="44" t="str">
        <f t="shared" si="714"/>
        <v/>
      </c>
      <c r="DE677" s="44" t="str">
        <f t="shared" si="714"/>
        <v/>
      </c>
      <c r="DF677" s="44" t="str">
        <f t="shared" si="714"/>
        <v/>
      </c>
      <c r="DG677" s="44" t="str">
        <f t="shared" si="714"/>
        <v/>
      </c>
      <c r="DH677" s="44" t="str">
        <f t="shared" ref="DH677:DQ677" si="715">E665</f>
        <v/>
      </c>
      <c r="DI677" s="44" t="str">
        <f t="shared" si="715"/>
        <v/>
      </c>
      <c r="DJ677" s="44" t="str">
        <f t="shared" si="715"/>
        <v/>
      </c>
      <c r="DK677" s="44" t="str">
        <f t="shared" si="715"/>
        <v/>
      </c>
      <c r="DL677" s="44" t="str">
        <f t="shared" si="715"/>
        <v/>
      </c>
      <c r="DM677" s="44" t="str">
        <f t="shared" si="715"/>
        <v/>
      </c>
      <c r="DN677" s="44" t="str">
        <f t="shared" si="715"/>
        <v/>
      </c>
      <c r="DO677" s="44" t="str">
        <f t="shared" si="715"/>
        <v/>
      </c>
      <c r="DP677" s="44" t="str">
        <f t="shared" si="715"/>
        <v/>
      </c>
      <c r="DQ677" s="44" t="str">
        <f t="shared" si="715"/>
        <v/>
      </c>
      <c r="DR677" s="2" t="s">
        <v>13</v>
      </c>
      <c r="DS677" s="42" t="s">
        <v>4</v>
      </c>
      <c r="DT677" s="44" t="s">
        <v>3</v>
      </c>
      <c r="DU677" s="44" t="str">
        <f t="shared" ref="DU677:ED677" si="716">E665</f>
        <v/>
      </c>
      <c r="DV677" s="44" t="str">
        <f t="shared" si="716"/>
        <v/>
      </c>
      <c r="DW677" s="44" t="str">
        <f t="shared" si="716"/>
        <v/>
      </c>
      <c r="DX677" s="44" t="str">
        <f t="shared" si="716"/>
        <v/>
      </c>
      <c r="DY677" s="44" t="str">
        <f t="shared" si="716"/>
        <v/>
      </c>
      <c r="DZ677" s="44" t="str">
        <f t="shared" si="716"/>
        <v/>
      </c>
      <c r="EA677" s="44" t="str">
        <f t="shared" si="716"/>
        <v/>
      </c>
      <c r="EB677" s="44" t="str">
        <f t="shared" si="716"/>
        <v/>
      </c>
      <c r="EC677" s="44" t="str">
        <f t="shared" si="716"/>
        <v/>
      </c>
      <c r="ED677" s="44" t="str">
        <f t="shared" si="716"/>
        <v/>
      </c>
      <c r="EE677" s="44" t="str">
        <f t="shared" ref="EE677:EN677" si="717">E665</f>
        <v/>
      </c>
      <c r="EF677" s="44" t="str">
        <f t="shared" si="717"/>
        <v/>
      </c>
      <c r="EG677" s="44" t="str">
        <f t="shared" si="717"/>
        <v/>
      </c>
      <c r="EH677" s="44" t="str">
        <f t="shared" si="717"/>
        <v/>
      </c>
      <c r="EI677" s="44" t="str">
        <f t="shared" si="717"/>
        <v/>
      </c>
      <c r="EJ677" s="44" t="str">
        <f t="shared" si="717"/>
        <v/>
      </c>
      <c r="EK677" s="44" t="str">
        <f t="shared" si="717"/>
        <v/>
      </c>
      <c r="EL677" s="44" t="str">
        <f t="shared" si="717"/>
        <v/>
      </c>
      <c r="EM677" s="44" t="str">
        <f t="shared" si="717"/>
        <v/>
      </c>
      <c r="EN677" s="44" t="str">
        <f t="shared" si="717"/>
        <v/>
      </c>
      <c r="EO677" s="44" t="str">
        <f t="shared" ref="EO677:EX677" si="718">E665</f>
        <v/>
      </c>
      <c r="EP677" s="44" t="str">
        <f t="shared" si="718"/>
        <v/>
      </c>
      <c r="EQ677" s="44" t="str">
        <f t="shared" si="718"/>
        <v/>
      </c>
      <c r="ER677" s="44" t="str">
        <f t="shared" si="718"/>
        <v/>
      </c>
      <c r="ES677" s="44" t="str">
        <f t="shared" si="718"/>
        <v/>
      </c>
      <c r="ET677" s="44" t="str">
        <f t="shared" si="718"/>
        <v/>
      </c>
      <c r="EU677" s="44" t="str">
        <f t="shared" si="718"/>
        <v/>
      </c>
      <c r="EV677" s="44" t="str">
        <f t="shared" si="718"/>
        <v/>
      </c>
      <c r="EW677" s="44" t="str">
        <f t="shared" si="718"/>
        <v/>
      </c>
      <c r="EX677" s="44" t="str">
        <f t="shared" si="718"/>
        <v/>
      </c>
      <c r="EY677" s="44" t="str">
        <f t="shared" ref="EY677:FH677" si="719">E665</f>
        <v/>
      </c>
      <c r="EZ677" s="44" t="str">
        <f t="shared" si="719"/>
        <v/>
      </c>
      <c r="FA677" s="44" t="str">
        <f t="shared" si="719"/>
        <v/>
      </c>
      <c r="FB677" s="44" t="str">
        <f t="shared" si="719"/>
        <v/>
      </c>
      <c r="FC677" s="44" t="str">
        <f t="shared" si="719"/>
        <v/>
      </c>
      <c r="FD677" s="44" t="str">
        <f t="shared" si="719"/>
        <v/>
      </c>
      <c r="FE677" s="44" t="str">
        <f t="shared" si="719"/>
        <v/>
      </c>
      <c r="FF677" s="44" t="str">
        <f t="shared" si="719"/>
        <v/>
      </c>
      <c r="FG677" s="44" t="str">
        <f t="shared" si="719"/>
        <v/>
      </c>
      <c r="FH677" s="44" t="str">
        <f t="shared" si="719"/>
        <v/>
      </c>
      <c r="FI677" s="44" t="str">
        <f t="shared" ref="FI677:FR677" si="720">E665</f>
        <v/>
      </c>
      <c r="FJ677" s="44" t="str">
        <f t="shared" si="720"/>
        <v/>
      </c>
      <c r="FK677" s="44" t="str">
        <f t="shared" si="720"/>
        <v/>
      </c>
      <c r="FL677" s="44" t="str">
        <f t="shared" si="720"/>
        <v/>
      </c>
      <c r="FM677" s="44" t="str">
        <f t="shared" si="720"/>
        <v/>
      </c>
      <c r="FN677" s="44" t="str">
        <f t="shared" si="720"/>
        <v/>
      </c>
      <c r="FO677" s="44" t="str">
        <f t="shared" si="720"/>
        <v/>
      </c>
      <c r="FP677" s="44" t="str">
        <f t="shared" si="720"/>
        <v/>
      </c>
      <c r="FQ677" s="44" t="str">
        <f t="shared" si="720"/>
        <v/>
      </c>
      <c r="FR677" s="44" t="str">
        <f t="shared" si="720"/>
        <v/>
      </c>
      <c r="FS677" s="44" t="str">
        <f t="shared" ref="FS677:GB677" si="721">E665</f>
        <v/>
      </c>
      <c r="FT677" s="44" t="str">
        <f t="shared" si="721"/>
        <v/>
      </c>
      <c r="FU677" s="44" t="str">
        <f t="shared" si="721"/>
        <v/>
      </c>
      <c r="FV677" s="44" t="str">
        <f t="shared" si="721"/>
        <v/>
      </c>
      <c r="FW677" s="44" t="str">
        <f t="shared" si="721"/>
        <v/>
      </c>
      <c r="FX677" s="44" t="str">
        <f t="shared" si="721"/>
        <v/>
      </c>
      <c r="FY677" s="44" t="str">
        <f t="shared" si="721"/>
        <v/>
      </c>
      <c r="FZ677" s="44" t="str">
        <f t="shared" si="721"/>
        <v/>
      </c>
      <c r="GA677" s="44" t="str">
        <f t="shared" si="721"/>
        <v/>
      </c>
      <c r="GB677" s="44" t="str">
        <f t="shared" si="721"/>
        <v/>
      </c>
      <c r="GC677" s="44" t="str">
        <f t="shared" ref="GC677:GL677" si="722">E665</f>
        <v/>
      </c>
      <c r="GD677" s="44" t="str">
        <f t="shared" si="722"/>
        <v/>
      </c>
      <c r="GE677" s="44" t="str">
        <f t="shared" si="722"/>
        <v/>
      </c>
      <c r="GF677" s="44" t="str">
        <f t="shared" si="722"/>
        <v/>
      </c>
      <c r="GG677" s="44" t="str">
        <f t="shared" si="722"/>
        <v/>
      </c>
      <c r="GH677" s="44" t="str">
        <f t="shared" si="722"/>
        <v/>
      </c>
      <c r="GI677" s="44" t="str">
        <f t="shared" si="722"/>
        <v/>
      </c>
      <c r="GJ677" s="44" t="str">
        <f t="shared" si="722"/>
        <v/>
      </c>
      <c r="GK677" s="44" t="str">
        <f t="shared" si="722"/>
        <v/>
      </c>
      <c r="GL677" s="44" t="str">
        <f t="shared" si="722"/>
        <v/>
      </c>
      <c r="GM677" s="333"/>
      <c r="GO677" s="42" t="s">
        <v>4</v>
      </c>
      <c r="GP677" s="27" t="s">
        <v>3</v>
      </c>
      <c r="GQ677" s="27" t="str">
        <f t="shared" ref="GQ677:GZ677" si="723">E665</f>
        <v/>
      </c>
      <c r="GR677" s="27" t="str">
        <f t="shared" si="723"/>
        <v/>
      </c>
      <c r="GS677" s="27" t="str">
        <f t="shared" si="723"/>
        <v/>
      </c>
      <c r="GT677" s="27" t="str">
        <f t="shared" si="723"/>
        <v/>
      </c>
      <c r="GU677" s="27" t="str">
        <f t="shared" si="723"/>
        <v/>
      </c>
      <c r="GV677" s="27" t="str">
        <f t="shared" si="723"/>
        <v/>
      </c>
      <c r="GW677" s="27" t="str">
        <f t="shared" si="723"/>
        <v/>
      </c>
      <c r="GX677" s="27" t="str">
        <f t="shared" si="723"/>
        <v/>
      </c>
      <c r="GY677" s="27" t="str">
        <f t="shared" si="723"/>
        <v/>
      </c>
      <c r="GZ677" s="27" t="str">
        <f t="shared" si="723"/>
        <v/>
      </c>
      <c r="HA677" s="27" t="s">
        <v>2</v>
      </c>
    </row>
    <row r="678" spans="1:211" hidden="1" x14ac:dyDescent="0.2">
      <c r="A678" s="2" t="s">
        <v>1</v>
      </c>
      <c r="B678" s="26"/>
      <c r="S678" s="16"/>
      <c r="AJ678" s="27">
        <v>2023</v>
      </c>
      <c r="AK678" s="27">
        <v>1</v>
      </c>
      <c r="AL678" s="30">
        <v>0</v>
      </c>
      <c r="AM678" s="30">
        <v>0</v>
      </c>
      <c r="AN678" s="30">
        <v>0</v>
      </c>
      <c r="AO678" s="30">
        <v>0</v>
      </c>
      <c r="AP678" s="30">
        <v>0</v>
      </c>
      <c r="AQ678" s="30">
        <v>0</v>
      </c>
      <c r="AR678" s="30">
        <v>0</v>
      </c>
      <c r="AS678" s="30">
        <v>0</v>
      </c>
      <c r="AT678" s="30">
        <v>0</v>
      </c>
      <c r="AU678" s="30">
        <v>0</v>
      </c>
      <c r="AV678" s="65"/>
      <c r="AX678" s="29">
        <v>2023</v>
      </c>
      <c r="AY678" s="30">
        <f t="shared" ref="AY678:AY685" si="724">AY666</f>
        <v>0</v>
      </c>
      <c r="AZ678" s="30">
        <f>INDEX(AY666:BF673,MATCH(AX678,AW666:AW673,0),MATCH(AZ676,AY664:BF664,0))</f>
        <v>0</v>
      </c>
      <c r="BA678" s="30">
        <f>INDEX(AY666:BF673,MATCH(AX678,AW666:AW673,0),MATCH(BA676,AY664:BF664,0))*(INDEX(AL678:AU685,MATCH(BA676,AJ678:AJ685,0),MATCH(BA677,AL677:AU677,0)))</f>
        <v>0</v>
      </c>
      <c r="BB678" s="30">
        <f>INDEX(AY666:BF673,MATCH(AX678,AW666:AW673,0),MATCH(BB676,AY664:BF664,0))*(INDEX(AL678:AU685,MATCH(BB676,AJ678:AJ685,0),MATCH(BB677,AL677:AU677,0)))</f>
        <v>0</v>
      </c>
      <c r="BC678" s="30">
        <f>INDEX(AY666:BF673,MATCH(AX678,AW666:AW673,0),MATCH(BC676,AY664:BF664,0))*(INDEX(AL678:AU685,MATCH(BC676,AJ678:AJ685,0),MATCH(BC677,AL677:AU677,0)))</f>
        <v>0</v>
      </c>
      <c r="BD678" s="30">
        <f>INDEX(AY666:BF673,MATCH(AX678,AW666:AW673,0),MATCH(BD676,AY664:BF664,0))*(INDEX(AL678:AU685,MATCH(BD676,AJ678:AJ685,0),MATCH(BD677,AL677:AU677,0)))</f>
        <v>0</v>
      </c>
      <c r="BE678" s="30">
        <f>INDEX(AY666:BF673,MATCH(AX678,AW666:AW673,0),MATCH(BE676,AY664:BF664,0))*(INDEX(AL678:AU685,MATCH(BE676,AJ678:AJ685,0),MATCH(BE677,AL677:AU677,0)))</f>
        <v>0</v>
      </c>
      <c r="BF678" s="30">
        <f>INDEX(AY666:BF673,MATCH(AX678,AW666:AW673,0),MATCH(BF676,AY664:BF664,0))*(INDEX(AL678:AU685,MATCH(BF676,AJ678:AJ685,0),MATCH(BF677,AL677:AU677,0)))</f>
        <v>0</v>
      </c>
      <c r="BG678" s="30">
        <f>INDEX(AY666:BF673,MATCH(AX678,AW666:AW673,0),MATCH(BG676,AY664:BF664,0))*(INDEX(AL678:AU685,MATCH(BG676,AJ678:AJ685,0),MATCH(BG677,AL677:AU677,0)))</f>
        <v>0</v>
      </c>
      <c r="BH678" s="30">
        <f>INDEX(AY666:BF673,MATCH(AX678,AW666:AW673,0),MATCH(BH676,AY664:BF664,0))*(INDEX(AL678:AU685,MATCH(BH676,AJ678:AJ685,0),MATCH(BH677,AL677:AU677,0)))</f>
        <v>0</v>
      </c>
      <c r="BI678" s="30">
        <f>INDEX(AY666:BF673,MATCH(AX678,AW666:AW673,0),MATCH(BI676,AY664:BF664,0))*(INDEX(AL678:AU685,MATCH(BI676,AJ678:AJ685,0),MATCH(BI677,AL677:AU677,0)))</f>
        <v>0</v>
      </c>
      <c r="BJ678" s="30">
        <f>INDEX(AY666:BF673,MATCH(AX678,AW666:AW673,0),MATCH(BJ676,AY664:BF664,0))*(INDEX(AL678:AU685,MATCH(BJ676,AJ678:AJ685,0),MATCH(BJ677,AL677:AU677,0)))</f>
        <v>0</v>
      </c>
      <c r="BK678" s="30">
        <f>INDEX(AY666:BF673,MATCH(AX678,AW666:AW673,0),MATCH(BK676,AY664:BF664,0))*(INDEX(AL678:AU685,MATCH(BK676,AJ678:AJ685,0),MATCH(BK677,AL677:AU677,0)))</f>
        <v>0</v>
      </c>
      <c r="BL678" s="30">
        <f>INDEX(AY666:BF673,MATCH(AX678,AW666:AW673,0),MATCH(BL676,AY664:BF664,0))*(INDEX(AL678:AU685,MATCH(BL676,AJ678:AJ685,0),MATCH(BL677,AL677:AU677,0)))</f>
        <v>0</v>
      </c>
      <c r="BM678" s="30">
        <f>INDEX(AY666:BF673,MATCH(AX678,AW666:AW673,0),MATCH(BM676,AY664:BF664,0))*(INDEX(AL678:AU685,MATCH(BM676,AJ678:AJ685,0),MATCH(BM677,AL677:AU677,0)))</f>
        <v>0</v>
      </c>
      <c r="BN678" s="30">
        <f>INDEX(AY666:BF673,MATCH(AX678,AW666:AW673,0),MATCH(BN676,AY664:BF664,0))*(INDEX(AL678:AU685,MATCH(BN676,AJ678:AJ685,0),MATCH(BN677,AL677:AU677,0)))</f>
        <v>0</v>
      </c>
      <c r="BO678" s="30">
        <f>INDEX(AY666:BF673,MATCH(AX678,AW666:AW673,0),MATCH(BO676,AY664:BF664,0))*(INDEX(AL678:AU685,MATCH(BO676,AJ678:AJ685,0),MATCH(BO677,AL677:AU677,0)))</f>
        <v>0</v>
      </c>
      <c r="BP678" s="30">
        <f>INDEX(AY666:BF673,MATCH(AX678,AW666:AW673,0),MATCH(BP676,AY664:BF664,0))*(INDEX(AL678:AU685,MATCH(BP676,AJ678:AJ685,0),MATCH(BP677,AL677:AU677,0)))</f>
        <v>0</v>
      </c>
      <c r="BQ678" s="30">
        <f>INDEX(AY666:BF673,MATCH(AX678,AW666:AW673,0),MATCH(BQ676,AY664:BF664,0))*(INDEX(AL678:AU685,MATCH(BQ676,AJ678:AJ685,0),MATCH(BQ677,AL677:AU677,0)))</f>
        <v>0</v>
      </c>
      <c r="BR678" s="30">
        <f>INDEX(AY666:BF673,MATCH(AX678,AW666:AW673,0),MATCH(BR676,AY664:BF664,0))*(INDEX(AL678:AU685,MATCH(BR676,AJ678:AJ685,0),MATCH(BR677,AL677:AU677,0)))</f>
        <v>0</v>
      </c>
      <c r="BS678" s="30">
        <f>INDEX(AY666:BF673,MATCH(AX678,AW666:AW673,0),MATCH(BS676,AY664:BF664,0))*(INDEX(AL678:AU685,MATCH(BS676,AJ678:AJ685,0),MATCH(BS677,AL677:AU677,0)))</f>
        <v>0</v>
      </c>
      <c r="BT678" s="30">
        <f>INDEX(AY666:BF673,MATCH(AX678,AW666:AW673,0),MATCH(BT676,AY664:BF664,0))*(INDEX(AL678:AU685,MATCH(BT676,AJ678:AJ685,0),MATCH(BT677,AL677:AU677,0)))</f>
        <v>0</v>
      </c>
      <c r="BU678" s="30">
        <f>INDEX(AY666:BF673,MATCH(AX678,AW666:AW673,0),MATCH(BU676,AY664:BF664,0))*(INDEX(AL678:AU685,MATCH(BU676,AJ678:AJ685,0),MATCH(BU677,AL677:AU677,0)))</f>
        <v>0</v>
      </c>
      <c r="BV678" s="30">
        <f>INDEX(AY666:BF673,MATCH(AX678,AW666:AW673,0),MATCH(BV676,AY664:BF664,0))*(INDEX(AL678:AU685,MATCH(BV676,AJ678:AJ685,0),MATCH(BV677,AL677:AU677,0)))</f>
        <v>0</v>
      </c>
      <c r="BW678" s="30">
        <f>INDEX(AY666:BF673,MATCH(AX678,AW666:AW673,0),MATCH(BW676,AY664:BF664,0))*(INDEX(AL678:AU685,MATCH(BW676,AJ678:AJ685,0),MATCH(BW677,AL677:AU677,0)))</f>
        <v>0</v>
      </c>
      <c r="BX678" s="30">
        <f>INDEX(AY666:BF673,MATCH(AX678,AW666:AW673,0),MATCH(BX676,AY664:BF664,0))*(INDEX(AL678:AU685,MATCH(BX676,AJ678:AJ685,0),MATCH(BX677,AL677:AU677,0)))</f>
        <v>0</v>
      </c>
      <c r="BY678" s="30">
        <f>INDEX(AY666:BF673,MATCH(AX678,AW666:AW673,0),MATCH(BY676,AY664:BF664,0))*(INDEX(AL678:AU685,MATCH(BY676,AJ678:AJ685,0),MATCH(BY677,AL677:AU677,0)))</f>
        <v>0</v>
      </c>
      <c r="BZ678" s="30">
        <f>INDEX(AY666:BF673,MATCH(AX678,AW666:AW673,0),MATCH(BZ676,AY664:BF664,0))*(INDEX(AL678:AU685,MATCH(BZ676,AJ678:AJ685,0),MATCH(BZ677,AL677:AU677,0)))</f>
        <v>0</v>
      </c>
      <c r="CA678" s="30">
        <f>INDEX(AY666:BF673,MATCH(AX678,AW666:AW673,0),MATCH(CA676,AY664:BF664,0))*(INDEX(AL678:AU685,MATCH(CA676,AJ678:AJ685,0),MATCH(CA677,AL677:AU677,0)))</f>
        <v>0</v>
      </c>
      <c r="CB678" s="30">
        <f>INDEX(AY666:BF673,MATCH(AX678,AW666:AW673,0),MATCH(CB676,AY664:BF664,0))*(INDEX(AL678:AU685,MATCH(CB676,AJ678:AJ685,0),MATCH(CB677,AL677:AU677,0)))</f>
        <v>0</v>
      </c>
      <c r="CC678" s="30">
        <f>INDEX(AY666:BF673,MATCH(AX678,AW666:AW673,0),MATCH(CC676,AY664:BF664,0))*(INDEX(AL678:AU685,MATCH(CC676,AJ678:AJ685,0),MATCH(CC677,AL677:AU677,0)))</f>
        <v>0</v>
      </c>
      <c r="CD678" s="30">
        <f>INDEX(AY666:BF673,MATCH(AX678,AW666:AW673,0),MATCH(CD676,AY664:BF664,0))*(INDEX(AL678:AU685,MATCH(CD676,AJ678:AJ685,0),MATCH(CD677,AL677:AU677,0)))</f>
        <v>0</v>
      </c>
      <c r="CE678" s="30">
        <f>INDEX(AY666:BF673,MATCH(AX678,AW666:AW673,0),MATCH(CE676,AY664:BF664,0))*(INDEX(AL678:AU685,MATCH(CE676,AJ678:AJ685,0),MATCH(CE677,AL677:AU677,0)))</f>
        <v>0</v>
      </c>
      <c r="CF678" s="30">
        <f>INDEX(AY666:BF673,MATCH(AX678,AW666:AW673,0),MATCH(CF676,AY664:BF664,0))*(INDEX(AL678:AU685,MATCH(CF676,AJ678:AJ685,0),MATCH(CF677,AL677:AU677,0)))</f>
        <v>0</v>
      </c>
      <c r="CG678" s="30">
        <f>INDEX(AY666:BF673,MATCH(AX678,AW666:AW673,0),MATCH(CG676,AY664:BF664,0))*(INDEX(AL678:AU685,MATCH(CG676,AJ678:AJ685,0),MATCH(CG677,AL677:AU677,0)))</f>
        <v>0</v>
      </c>
      <c r="CH678" s="30">
        <f>INDEX(AY666:BF673,MATCH(AX678,AW666:AW673,0),MATCH(CH676,AY664:BF664,0))*(INDEX(AL678:AU685,MATCH(CH676,AJ678:AJ685,0),MATCH(CH677,AL677:AU677,0)))</f>
        <v>0</v>
      </c>
      <c r="CI678" s="30">
        <f>INDEX(AY666:BF673,MATCH(AX678,AW666:AW673,0),MATCH(CI676,AY664:BF664,0))*(INDEX(AL678:AU685,MATCH(CI676,AJ678:AJ685,0),MATCH(CI677,AL677:AU677,0)))</f>
        <v>0</v>
      </c>
      <c r="CJ678" s="30">
        <f>INDEX(AY666:BF673,MATCH(AX678,AW666:AW673,0),MATCH(CJ676,AY664:BF664,0))*(INDEX(AL678:AU685,MATCH(CJ676,AJ678:AJ685,0),MATCH(CJ677,AL677:AU677,0)))</f>
        <v>0</v>
      </c>
      <c r="CK678" s="30">
        <f>INDEX(AY666:BF673,MATCH(AX678,AW666:AW673,0),MATCH(CK676,AY664:BF664,0))*(INDEX(AL678:AU685,MATCH(CK676,AJ678:AJ685,0),MATCH(CK677,AL677:AU677,0)))</f>
        <v>0</v>
      </c>
      <c r="CL678" s="30">
        <f>INDEX(AY666:BF673,MATCH(AX678,AW666:AW673,0),MATCH(CL676,AY664:BF664,0))*(INDEX(AL678:AU685,MATCH(CL676,AJ678:AJ685,0),MATCH(CL677,AL677:AU677,0)))</f>
        <v>0</v>
      </c>
      <c r="CM678" s="30">
        <f>INDEX(AY666:BF673,MATCH(AX678,AW666:AW673,0),MATCH(CM676,AY664:BF664,0))*(INDEX(AL678:AU685,MATCH(CM676,AJ678:AJ685,0),MATCH(CM677,AL677:AU677,0)))</f>
        <v>0</v>
      </c>
      <c r="CN678" s="30">
        <f>INDEX(AY666:BF673,MATCH(AX678,AW666:AW673,0),MATCH(CN676,AY664:BF664,0))*(INDEX(AL678:AU685,MATCH(CN676,AJ678:AJ685,0),MATCH(CN677,AL677:AU677,0)))</f>
        <v>0</v>
      </c>
      <c r="CO678" s="30">
        <f>INDEX(AY666:BF673,MATCH(AX678,AW666:AW673,0),MATCH(CO676,AY664:BF664,0))*(INDEX(AL678:AU685,MATCH(CO676,AJ678:AJ685,0),MATCH(CO677,AL677:AU677,0)))</f>
        <v>0</v>
      </c>
      <c r="CP678" s="30">
        <f>INDEX(AY666:BF673,MATCH(AX678,AW666:AW673,0),MATCH(CP676,AY664:BF664,0))*(INDEX(AL678:AU685,MATCH(CP676,AJ678:AJ685,0),MATCH(CP677,AL677:AU677,0)))</f>
        <v>0</v>
      </c>
      <c r="CQ678" s="30">
        <f>INDEX(AY666:BF673,MATCH(AX678,AW666:AW673,0),MATCH(CQ676,AY664:BF664,0))*(INDEX(AL678:AU685,MATCH(CQ676,AJ678:AJ685,0),MATCH(CQ677,AL677:AU677,0)))</f>
        <v>0</v>
      </c>
      <c r="CR678" s="30">
        <f>INDEX(AY666:BF673,MATCH(AX678,AW666:AW673,0),MATCH(CR676,AY664:BF664,0))*(INDEX(AL678:AU685,MATCH(CR676,AJ678:AJ685,0),MATCH(CR677,AL677:AU677,0)))</f>
        <v>0</v>
      </c>
      <c r="CS678" s="30">
        <f>INDEX(AY666:BF673,MATCH(AX678,AW666:AW673,0),MATCH(CS676,AY664:BF664,0))*(INDEX(AL678:AU685,MATCH(CS676,AJ678:AJ685,0),MATCH(CS677,AL677:AU677,0)))</f>
        <v>0</v>
      </c>
      <c r="CT678" s="30">
        <f>INDEX(AY666:BF673,MATCH(AX678,AW666:AW673,0),MATCH(CT676,AY664:BF664,0))*(INDEX(AL678:AU685,MATCH(CT676,AJ678:AJ685,0),MATCH(CT677,AL677:AU677,0)))</f>
        <v>0</v>
      </c>
      <c r="CU678" s="30">
        <f>INDEX(AY666:BF673,MATCH(AX678,AW666:AW673,0),MATCH(CU676,AY664:BF664,0))*(INDEX(AL678:AU685,MATCH(CU676,AJ678:AJ685,0),MATCH(CU677,AL677:AU677,0)))</f>
        <v>0</v>
      </c>
      <c r="CV678" s="30">
        <f>INDEX(AY666:BF673,MATCH(AX678,AW666:AW673,0),MATCH(CV676,AY664:BF664,0))*(INDEX(AL678:AU685,MATCH(CV676,AJ678:AJ685,0),MATCH(CV677,AL677:AU677,0)))</f>
        <v>0</v>
      </c>
      <c r="CW678" s="30">
        <f>INDEX(AY666:BF673,MATCH(AX678,AW666:AW673,0),MATCH(CW676,AY664:BF664,0))*(INDEX(AL678:AU685,MATCH(CW676,AJ678:AJ685,0),MATCH(CW677,AL677:AU677,0)))</f>
        <v>0</v>
      </c>
      <c r="CX678" s="30">
        <f>INDEX(AY666:BF673,MATCH(AX678,AW666:AW673,0),MATCH(CX676,AY664:BF664,0))*(INDEX(AL678:AU685,MATCH(CX676,AJ678:AJ685,0),MATCH(CX677,AL677:AU677,0)))</f>
        <v>0</v>
      </c>
      <c r="CY678" s="30">
        <f>INDEX(AY666:BF673,MATCH(AX678,AW666:AW673,0),MATCH(CY676,AY664:BF664,0))*(INDEX(AL678:AU685,MATCH(CY676,AJ678:AJ685,0),MATCH(CY677,AL677:AU677,0)))</f>
        <v>0</v>
      </c>
      <c r="CZ678" s="30">
        <f>INDEX(AY666:BF673,MATCH(AX678,AW666:AW673,0),MATCH(CZ676,AY664:BF664,0))*(INDEX(AL678:AU685,MATCH(CZ676,AJ678:AJ685,0),MATCH(CZ677,AL677:AU677,0)))</f>
        <v>0</v>
      </c>
      <c r="DA678" s="30">
        <f>INDEX(AY666:BF673,MATCH(AX678,AW666:AW673,0),MATCH(DA676,AY664:BF664,0))*(INDEX(AL678:AU685,MATCH(DA676,AJ678:AJ685,0),MATCH(DA677,AL677:AU677,0)))</f>
        <v>0</v>
      </c>
      <c r="DB678" s="30">
        <f>INDEX(AY666:BF673,MATCH(AX678,AW666:AW673,0),MATCH(DB676,AY664:BF664,0))*(INDEX(AL678:AU685,MATCH(DB676,AJ678:AJ685,0),MATCH(DB677,AL677:AU677,0)))</f>
        <v>0</v>
      </c>
      <c r="DC678" s="30">
        <f>INDEX(AY666:BF673,MATCH(AX678,AW666:AW673,0),MATCH(DC676,AY664:BF664,0))*(INDEX(AL678:AU685,MATCH(DC676,AJ678:AJ685,0),MATCH(DC677,AL677:AU677,0)))</f>
        <v>0</v>
      </c>
      <c r="DD678" s="30">
        <f>INDEX(AY666:BF673,MATCH(AX678,AW666:AW673,0),MATCH(DD676,AY664:BF664,0))*(INDEX(AL678:AU685,MATCH(DD676,AJ678:AJ685,0),MATCH(DD677,AL677:AU677,0)))</f>
        <v>0</v>
      </c>
      <c r="DE678" s="30">
        <f>INDEX(AY666:BF673,MATCH(AX678,AW666:AW673,0),MATCH(DE676,AY664:BF664,0))*(INDEX(AL678:AU685,MATCH(DE676,AJ678:AJ685,0),MATCH(DE677,AL677:AU677,0)))</f>
        <v>0</v>
      </c>
      <c r="DF678" s="30">
        <f>INDEX(AY666:BF673,MATCH(AX678,AW666:AW673,0),MATCH(DF676,AY664:BF664,0))*(INDEX(AL678:AU685,MATCH(DF676,AJ678:AJ685,0),MATCH(DF677,AL677:AU677,0)))</f>
        <v>0</v>
      </c>
      <c r="DG678" s="30">
        <f>INDEX(AY666:BF673,MATCH(AX678,AW666:AW673,0),MATCH(DG676,AY664:BF664,0))*(INDEX(AL678:AU685,MATCH(DG676,AJ678:AJ685,0),MATCH(DG677,AL677:AU677,0)))</f>
        <v>0</v>
      </c>
      <c r="DH678" s="30">
        <f>INDEX(AY666:BF673,MATCH(AX678,AW666:AW673,0),MATCH(DH676,AY664:BF664,0))*(INDEX(AL678:AU685,MATCH(DH676,AJ678:AJ685,0),MATCH(DH677,AL677:AU677,0)))</f>
        <v>0</v>
      </c>
      <c r="DI678" s="30">
        <f>INDEX(AY666:BF673,MATCH(AX678,AW666:AW673,0),MATCH(DI676,AY664:BF664,0))*(INDEX(AL678:AU685,MATCH(DI676,AJ678:AJ685,0),MATCH(DI677,AL677:AU677,0)))</f>
        <v>0</v>
      </c>
      <c r="DJ678" s="30">
        <f>INDEX(AY666:BF673,MATCH(AX678,AW666:AW673,0),MATCH(DJ676,AY664:BF664,0))*(INDEX(AL678:AU685,MATCH(DJ676,AJ678:AJ685,0),MATCH(DJ677,AL677:AU677,0)))</f>
        <v>0</v>
      </c>
      <c r="DK678" s="30">
        <f>INDEX(AY666:BF673,MATCH(AX678,AW666:AW673,0),MATCH(DK676,AY664:BF664,0))*(INDEX(AL678:AU685,MATCH(DK676,AJ678:AJ685,0),MATCH(DK677,AL677:AU677,0)))</f>
        <v>0</v>
      </c>
      <c r="DL678" s="30">
        <f>INDEX(AY666:BF673,MATCH(AX678,AW666:AW673,0),MATCH(DL676,AY664:BF664,0))*(INDEX(AL678:AU685,MATCH(DL676,AJ678:AJ685,0),MATCH(DL677,AL677:AU677,0)))</f>
        <v>0</v>
      </c>
      <c r="DM678" s="30">
        <f>INDEX(AY666:BF673,MATCH(AX678,AW666:AW673,0),MATCH(DM676,AY664:BF664,0))*(INDEX(AL678:AU685,MATCH(DM676,AJ678:AJ685,0),MATCH(DM677,AL677:AU677,0)))</f>
        <v>0</v>
      </c>
      <c r="DN678" s="30">
        <f>INDEX(AY666:BF673,MATCH(AX678,AW666:AW673,0),MATCH(DN676,AY664:BF664,0))*(INDEX(AL678:AU685,MATCH(DN676,AJ678:AJ685,0),MATCH(DN677,AL677:AU677,0)))</f>
        <v>0</v>
      </c>
      <c r="DO678" s="30">
        <f>INDEX(AY666:BF673,MATCH(AX678,AW666:AW673,0),MATCH(DO676,AY664:BF664,0))*(INDEX(AL678:AU685,MATCH(DO676,AJ678:AJ685,0),MATCH(DO677,AL677:AU677,0)))</f>
        <v>0</v>
      </c>
      <c r="DP678" s="30">
        <f>INDEX(AY666:BF673,MATCH(AX678,AW666:AW673,0),MATCH(DP676,AY664:BF664,0))*(INDEX(AL678:AU685,MATCH(DP676,AJ678:AJ685,0),MATCH(DP677,AL677:AU677,0)))</f>
        <v>0</v>
      </c>
      <c r="DQ678" s="30">
        <f>INDEX(AY666:BF673,MATCH(AX678,AW666:AW673,0),MATCH(DQ676,AY664:BF664,0))*(INDEX(AL678:AU685,MATCH(DQ676,AJ678:AJ685,0),MATCH(DQ677,AL677:AU677,0)))</f>
        <v>0</v>
      </c>
      <c r="DR678" s="2" t="b">
        <f t="shared" ref="DR678:DR685" si="725">SUM(AY678:DQ678)=P666</f>
        <v>1</v>
      </c>
      <c r="DS678" s="29">
        <v>2023</v>
      </c>
      <c r="DT678" s="30">
        <f>IF(DS678&gt;DT676,AY677-AY678,0)</f>
        <v>0</v>
      </c>
      <c r="DU678" s="30">
        <f>IF(DS678&gt;DU676,AZ677-AZ678,0)</f>
        <v>0</v>
      </c>
      <c r="DV678" s="30">
        <f>IF(DS678&gt;DV676,BA677-BA678,0)</f>
        <v>0</v>
      </c>
      <c r="DW678" s="30">
        <f>IF(DS678&gt;DW676,BB677-BB678,0)</f>
        <v>0</v>
      </c>
      <c r="DX678" s="30">
        <f>IF(DS678&gt;DX676,BC677-BC678,0)</f>
        <v>0</v>
      </c>
      <c r="DY678" s="30">
        <f>IF(DS678&gt;DY676,BD677-BD678,0)</f>
        <v>0</v>
      </c>
      <c r="DZ678" s="30">
        <f>IF(DS678&gt;DZ676,BE677-BE678,0)</f>
        <v>0</v>
      </c>
      <c r="EA678" s="30">
        <f>IF(DS678&gt;EA676,BF677-BF678,0)</f>
        <v>0</v>
      </c>
      <c r="EB678" s="30">
        <f>IF(DS678&gt;EB676,BG677-BG678,0)</f>
        <v>0</v>
      </c>
      <c r="EC678" s="30">
        <f>IF(DS678&gt;EC676,BH677-BH678,0)</f>
        <v>0</v>
      </c>
      <c r="ED678" s="30">
        <f>IF(DS678&gt;ED676,BI677-BI678,0)</f>
        <v>0</v>
      </c>
      <c r="EE678" s="30">
        <f>IF(DS678&gt;EE676,BJ677-BJ678,0)</f>
        <v>0</v>
      </c>
      <c r="EF678" s="30">
        <f>IF(DS678&gt;EF676,BK677-BK678,0)</f>
        <v>0</v>
      </c>
      <c r="EG678" s="30">
        <f>IF(DS678&gt;EG676,BL677-BL678,0)</f>
        <v>0</v>
      </c>
      <c r="EH678" s="30">
        <f>IF(DS678&gt;EH676,BM677-BM678,0)</f>
        <v>0</v>
      </c>
      <c r="EI678" s="30">
        <f>IF(DS678&gt;EI676,BN677-BN678,0)</f>
        <v>0</v>
      </c>
      <c r="EJ678" s="30">
        <f>IF(DS678&gt;EJ676,BO677-BO678,0)</f>
        <v>0</v>
      </c>
      <c r="EK678" s="30">
        <f>IF(DS678&gt;EK676,BP677-BP678,0)</f>
        <v>0</v>
      </c>
      <c r="EL678" s="30">
        <f>IF(DS678&gt;EL676,BQ677-BQ678,0)</f>
        <v>0</v>
      </c>
      <c r="EM678" s="30">
        <f>IF(DS678&gt;EM676,BR677-BR678,0)</f>
        <v>0</v>
      </c>
      <c r="EN678" s="30">
        <f>IF(DS678&gt;EN676,BS677-BS678,0)</f>
        <v>0</v>
      </c>
      <c r="EO678" s="30">
        <f>IF(DS678&gt;EO676,BT677-BT678,0)</f>
        <v>0</v>
      </c>
      <c r="EP678" s="30">
        <f>IF(DS678&gt;EP676,BU677-BU678,0)</f>
        <v>0</v>
      </c>
      <c r="EQ678" s="30">
        <f>IF(DS678&gt;EQ676,BV677-BV678,0)</f>
        <v>0</v>
      </c>
      <c r="ER678" s="30">
        <f>IF(DS678&gt;ER676,BW677-BW678,0)</f>
        <v>0</v>
      </c>
      <c r="ES678" s="30">
        <f>IF(DS678&gt;ES676,BX677-BX678,0)</f>
        <v>0</v>
      </c>
      <c r="ET678" s="30">
        <f>IF(DS678&gt;ET676,BY677-BY678,0)</f>
        <v>0</v>
      </c>
      <c r="EU678" s="30">
        <f>IF(DS678&gt;EU676,BZ677-BZ678,0)</f>
        <v>0</v>
      </c>
      <c r="EV678" s="30">
        <f>IF(DS678&gt;EV676,CA677-CA678,0)</f>
        <v>0</v>
      </c>
      <c r="EW678" s="30">
        <f>IF(DS678&gt;EW676,CB677-CB678,0)</f>
        <v>0</v>
      </c>
      <c r="EX678" s="30">
        <f>IF(DS678&gt;EX676,CC677-CC678,0)</f>
        <v>0</v>
      </c>
      <c r="EY678" s="30">
        <f>IF(DS678&gt;EY676,CD677-CD678,0)</f>
        <v>0</v>
      </c>
      <c r="EZ678" s="30">
        <f>IF(DS678&gt;EZ676,CE677-CE678,0)</f>
        <v>0</v>
      </c>
      <c r="FA678" s="30">
        <f>IF(DS678&gt;FA676,CF677-CF678,0)</f>
        <v>0</v>
      </c>
      <c r="FB678" s="30">
        <f>IF(DS678&gt;FB676,CG677-CG678,0)</f>
        <v>0</v>
      </c>
      <c r="FC678" s="30">
        <f>IF(DS678&gt;FC676,CH677-CH678,0)</f>
        <v>0</v>
      </c>
      <c r="FD678" s="30">
        <f>IF(DS678&gt;FD676,CI677-CI678,0)</f>
        <v>0</v>
      </c>
      <c r="FE678" s="30">
        <f>IF(DS678&gt;FE676,CJ677-CJ678,0)</f>
        <v>0</v>
      </c>
      <c r="FF678" s="30">
        <f>IF(DS678&gt;FF676,CK677-CK678,0)</f>
        <v>0</v>
      </c>
      <c r="FG678" s="30">
        <f>IF(DS678&gt;FG676,CL677-CL678,0)</f>
        <v>0</v>
      </c>
      <c r="FH678" s="30">
        <f>IF(DS678&gt;FH676,CM677-CM678,0)</f>
        <v>0</v>
      </c>
      <c r="FI678" s="30">
        <f>IF(DS678&gt;FI676,CN677-CN678,0)</f>
        <v>0</v>
      </c>
      <c r="FJ678" s="30">
        <f>IF(DS678&gt;FJ676,CO677-CO678,0)</f>
        <v>0</v>
      </c>
      <c r="FK678" s="30">
        <f>IF(DS678&gt;FK676,CP677-CP678,0)</f>
        <v>0</v>
      </c>
      <c r="FL678" s="30">
        <f>IF(DS678&gt;FL676,CQ677-CQ678,0)</f>
        <v>0</v>
      </c>
      <c r="FM678" s="30">
        <f>IF(DS678&gt;FM676,CR677-CR678,0)</f>
        <v>0</v>
      </c>
      <c r="FN678" s="30">
        <f>IF(DS678&gt;FN676,CS677-CS678,0)</f>
        <v>0</v>
      </c>
      <c r="FO678" s="30">
        <f>IF(DS678&gt;FO676,CT677-CT678,0)</f>
        <v>0</v>
      </c>
      <c r="FP678" s="30">
        <f>IF(DS678&gt;FP676,CU677-CU678,0)</f>
        <v>0</v>
      </c>
      <c r="FQ678" s="30">
        <f>IF(DS678&gt;FQ676,CV677-CV678,0)</f>
        <v>0</v>
      </c>
      <c r="FR678" s="30">
        <f>IF(DS678&gt;FR676,CW677-CW678,0)</f>
        <v>0</v>
      </c>
      <c r="FS678" s="30">
        <f>IF(DS678&gt;FS676,CX677-CX678,0)</f>
        <v>0</v>
      </c>
      <c r="FT678" s="30">
        <f>IF(DS678&gt;FT676,CY677-CY678,0)</f>
        <v>0</v>
      </c>
      <c r="FU678" s="30">
        <f>IF(DS678&gt;FU676,CZ677-CZ678,0)</f>
        <v>0</v>
      </c>
      <c r="FV678" s="30">
        <f>IF(DS678&gt;FV676,DA677-DA678,0)</f>
        <v>0</v>
      </c>
      <c r="FW678" s="30">
        <f>IF(DS678&gt;FW676,DB677-DB678,0)</f>
        <v>0</v>
      </c>
      <c r="FX678" s="30">
        <f>IF(DS678&gt;FX676,DC677-DC678,0)</f>
        <v>0</v>
      </c>
      <c r="FY678" s="30">
        <f>IF(DS678&gt;FY676,DD677-DD678,0)</f>
        <v>0</v>
      </c>
      <c r="FZ678" s="30">
        <f>IF(DS678&gt;FZ676,DE677-DE678,0)</f>
        <v>0</v>
      </c>
      <c r="GA678" s="30">
        <f>IF(DS678&gt;GA676,DF677-DF678,0)</f>
        <v>0</v>
      </c>
      <c r="GB678" s="30">
        <f>IF(DS678&gt;GB676,DG677-DG678,0)</f>
        <v>0</v>
      </c>
      <c r="GC678" s="30">
        <f>IF(DS678&gt;GC676,DH677-DH678,0)</f>
        <v>0</v>
      </c>
      <c r="GD678" s="30">
        <f>IF(DS678&gt;GD676,DI677-DI678,0)</f>
        <v>0</v>
      </c>
      <c r="GE678" s="30">
        <f>IF(DS678&gt;GE676,DJ677-DJ678,0)</f>
        <v>0</v>
      </c>
      <c r="GF678" s="30">
        <f>IF(DS678&gt;GF676,DK677-DK678,0)</f>
        <v>0</v>
      </c>
      <c r="GG678" s="30">
        <f>IF(DS678&gt;GG676,DL677-DL678,0)</f>
        <v>0</v>
      </c>
      <c r="GH678" s="30">
        <f>IF(DS678&gt;GH676,DM677-DM678,0)</f>
        <v>0</v>
      </c>
      <c r="GI678" s="30">
        <f>IF(DS678&gt;GI676,DN677-DN678,0)</f>
        <v>0</v>
      </c>
      <c r="GJ678" s="30">
        <f>IF(DS678&gt;GJ676,DO677-DO678,0)</f>
        <v>0</v>
      </c>
      <c r="GK678" s="30">
        <f>IF(DS678&gt;GK676,DP677-DP678,0)</f>
        <v>0</v>
      </c>
      <c r="GL678" s="30">
        <f>IF(DS678&gt;GL676,DQ677-DQ678,0)</f>
        <v>0</v>
      </c>
      <c r="GM678" s="30" t="b">
        <f t="shared" ref="GM678:GM685" si="726">SUM(DT678:GL678)+SUM(Z666:AI666)=V666</f>
        <v>1</v>
      </c>
      <c r="GO678" s="29">
        <v>2023</v>
      </c>
      <c r="GP678" s="27">
        <f>SUMIF(DT677:GL677,GP677,DT678:GL678)</f>
        <v>0</v>
      </c>
      <c r="GQ678" s="28">
        <f>SUMIF(DT677:GL677,GQ677,DT678:GL678)</f>
        <v>0</v>
      </c>
      <c r="GR678" s="28">
        <f>SUMIF(DT677:GL677,GR677,DT678:GL678)</f>
        <v>0</v>
      </c>
      <c r="GS678" s="28">
        <f>SUMIF(DT677:GL677,GS677,DT678:GL678)</f>
        <v>0</v>
      </c>
      <c r="GT678" s="28">
        <f>SUMIF(DT677:GL677,GT677,DT678:GL678)</f>
        <v>0</v>
      </c>
      <c r="GU678" s="28">
        <f>SUMIF(DT677:GL677,GU677,DT678:GL678)</f>
        <v>0</v>
      </c>
      <c r="GV678" s="28">
        <f>SUMIF(DT677:GL677,GV677,DT678:GL678)</f>
        <v>0</v>
      </c>
      <c r="GW678" s="28">
        <f>SUMIF(DT677:GL677,GW677,DT678:GL678)</f>
        <v>0</v>
      </c>
      <c r="GX678" s="28">
        <f>SUMIF(DT677:GL677,GX677,DT678:GL678)</f>
        <v>0</v>
      </c>
      <c r="GY678" s="28">
        <f>SUMIF(DT677:GL677,GY677,DT678:GL678)</f>
        <v>0</v>
      </c>
      <c r="GZ678" s="28">
        <f>SUMIF(DT677:GL677,GZ677,DT678:GL678)</f>
        <v>0</v>
      </c>
      <c r="HA678" s="27" t="b">
        <f t="shared" ref="HA678:HA685" si="727">SUM(GP678:GZ678)=(V666-SUM(Z666:AI666))</f>
        <v>1</v>
      </c>
    </row>
    <row r="679" spans="1:211" hidden="1" x14ac:dyDescent="0.2">
      <c r="A679" s="2" t="s">
        <v>1</v>
      </c>
      <c r="B679" s="26"/>
      <c r="S679" s="16"/>
      <c r="AJ679" s="27">
        <v>2024</v>
      </c>
      <c r="AK679" s="27">
        <v>0</v>
      </c>
      <c r="AL679" s="30">
        <f t="shared" ref="AL679:AL685" si="728">IFERROR(E667/U667,0)</f>
        <v>0</v>
      </c>
      <c r="AM679" s="30">
        <f t="shared" ref="AM679:AM685" si="729">IFERROR(F667/U667,0)</f>
        <v>0</v>
      </c>
      <c r="AN679" s="30">
        <f t="shared" ref="AN679:AN685" si="730">IFERROR(G667/U667,0)</f>
        <v>0</v>
      </c>
      <c r="AO679" s="30">
        <f t="shared" ref="AO679:AO685" si="731">IFERROR(H667/U667,0)</f>
        <v>0</v>
      </c>
      <c r="AP679" s="30">
        <f t="shared" ref="AP679:AP685" si="732">IFERROR(I667/U667,0)</f>
        <v>0</v>
      </c>
      <c r="AQ679" s="30">
        <f t="shared" ref="AQ679:AQ685" si="733">IFERROR(J667/U667,0)</f>
        <v>0</v>
      </c>
      <c r="AR679" s="30">
        <f t="shared" ref="AR679:AR685" si="734">IFERROR(K667/U667,0)</f>
        <v>0</v>
      </c>
      <c r="AS679" s="30">
        <f t="shared" ref="AS679:AS685" si="735">IFERROR(L667/U667,0)</f>
        <v>0</v>
      </c>
      <c r="AT679" s="30">
        <f t="shared" ref="AT679:AT685" si="736">IFERROR(M667/U667,0)</f>
        <v>0</v>
      </c>
      <c r="AU679" s="30">
        <f t="shared" ref="AU679:AU685" si="737">IFERROR(N667/U667,0)</f>
        <v>0</v>
      </c>
      <c r="AV679" s="65"/>
      <c r="AX679" s="29">
        <v>2024</v>
      </c>
      <c r="AY679" s="30">
        <f t="shared" si="724"/>
        <v>0</v>
      </c>
      <c r="AZ679" s="30">
        <f>INDEX(AY666:BF673,MATCH(AX679,AW666:AW673,0),MATCH(AZ676,AY664:BF664,0))*(INDEX(AL678:AU685,MATCH(AZ676,AJ678:AJ685,0),MATCH(AZ677,AL677:AU677,0)))</f>
        <v>0</v>
      </c>
      <c r="BA679" s="30">
        <f>INDEX(AY666:BF673,MATCH(AX679,AW666:AW673,0),MATCH(BA676,AY664:BF664,0))*(INDEX(AL678:AU685,MATCH(BA676,AJ678:AJ685,0),MATCH(BA677,AL677:AU677,0)))</f>
        <v>0</v>
      </c>
      <c r="BB679" s="30">
        <f>INDEX(AY666:BF673,MATCH(AX679,AW666:AW673,0),MATCH(BB676,AY664:BF664,0))*(INDEX(AL678:AU685,MATCH(BB676,AJ678:AJ685,0),MATCH(BB677,AL677:AU677,0)))</f>
        <v>0</v>
      </c>
      <c r="BC679" s="30">
        <f>INDEX(AY666:BF673,MATCH(AX679,AW666:AW673,0),MATCH(BC676,AY664:BF664,0))*(INDEX(AL678:AU685,MATCH(BC676,AJ678:AJ685,0),MATCH(BC677,AL677:AU677,0)))</f>
        <v>0</v>
      </c>
      <c r="BD679" s="30">
        <f>INDEX(AY666:BF673,MATCH(AX679,AW666:AW673,0),MATCH(BD676,AY664:BF664,0))*(INDEX(AL678:AU685,MATCH(BD676,AJ678:AJ685,0),MATCH(BD677,AL677:AU677,0)))</f>
        <v>0</v>
      </c>
      <c r="BE679" s="30">
        <f>INDEX(AY666:BF673,MATCH(AX679,AW666:AW673,0),MATCH(BE676,AY664:BF664,0))*(INDEX(AL678:AU685,MATCH(BE676,AJ678:AJ685,0),MATCH(BE677,AL677:AU677,0)))</f>
        <v>0</v>
      </c>
      <c r="BF679" s="30">
        <f>INDEX(AY666:BF673,MATCH(AX679,AW666:AW673,0),MATCH(BF676,AY664:BF664,0))*(INDEX(AL678:AU685,MATCH(BF676,AJ678:AJ685,0),MATCH(BF677,AL677:AU677,0)))</f>
        <v>0</v>
      </c>
      <c r="BG679" s="30">
        <f>INDEX(AY666:BF673,MATCH(AX679,AW666:AW673,0),MATCH(BG676,AY664:BF664,0))*(INDEX(AL678:AU685,MATCH(BG676,AJ678:AJ685,0),MATCH(BG677,AL677:AU677,0)))</f>
        <v>0</v>
      </c>
      <c r="BH679" s="30">
        <f>INDEX(AY666:BF673,MATCH(AX679,AW666:AW673,0),MATCH(BH676,AY664:BF664,0))*(INDEX(AL678:AU685,MATCH(BH676,AJ678:AJ685,0),MATCH(BH677,AL677:AU677,0)))</f>
        <v>0</v>
      </c>
      <c r="BI679" s="30">
        <f>INDEX(AY666:BF673,MATCH(AX679,AW666:AW673,0),MATCH(BI676,AY664:BF664,0))*(INDEX(AL678:AU685,MATCH(BI676,AJ678:AJ685,0),MATCH(BI677,AL677:AU677,0)))</f>
        <v>0</v>
      </c>
      <c r="BJ679" s="30">
        <f>INDEX(AY666:BF673,MATCH(AX679,AW666:AW673,0),MATCH(BJ676,AY664:BF664,0))*(INDEX(AL678:AU685,MATCH(BJ676,AJ678:AJ685,0),MATCH(BJ677,AL677:AU677,0)))</f>
        <v>0</v>
      </c>
      <c r="BK679" s="30">
        <f>INDEX(AY666:BF673,MATCH(AX679,AW666:AW673,0),MATCH(BK676,AY664:BF664,0))*(INDEX(AL678:AU685,MATCH(BK676,AJ678:AJ685,0),MATCH(BK677,AL677:AU677,0)))</f>
        <v>0</v>
      </c>
      <c r="BL679" s="30">
        <f>INDEX(AY666:BF673,MATCH(AX679,AW666:AW673,0),MATCH(BL676,AY664:BF664,0))*(INDEX(AL678:AU685,MATCH(BL676,AJ678:AJ685,0),MATCH(BL677,AL677:AU677,0)))</f>
        <v>0</v>
      </c>
      <c r="BM679" s="30">
        <f>INDEX(AY666:BF673,MATCH(AX679,AW666:AW673,0),MATCH(BM676,AY664:BF664,0))*(INDEX(AL678:AU685,MATCH(BM676,AJ678:AJ685,0),MATCH(BM677,AL677:AU677,0)))</f>
        <v>0</v>
      </c>
      <c r="BN679" s="30">
        <f>INDEX(AY666:BF673,MATCH(AX679,AW666:AW673,0),MATCH(BN676,AY664:BF664,0))*(INDEX(AL678:AU685,MATCH(BN676,AJ678:AJ685,0),MATCH(BN677,AL677:AU677,0)))</f>
        <v>0</v>
      </c>
      <c r="BO679" s="30">
        <f>INDEX(AY666:BF673,MATCH(AX679,AW666:AW673,0),MATCH(BO676,AY664:BF664,0))*(INDEX(AL678:AU685,MATCH(BO676,AJ678:AJ685,0),MATCH(BO677,AL677:AU677,0)))</f>
        <v>0</v>
      </c>
      <c r="BP679" s="30">
        <f>INDEX(AY666:BF673,MATCH(AX679,AW666:AW673,0),MATCH(BP676,AY664:BF664,0))*(INDEX(AL678:AU685,MATCH(BP676,AJ678:AJ685,0),MATCH(BP677,AL677:AU677,0)))</f>
        <v>0</v>
      </c>
      <c r="BQ679" s="30">
        <f>INDEX(AY666:BF673,MATCH(AX679,AW666:AW673,0),MATCH(BQ676,AY664:BF664,0))*(INDEX(AL678:AU685,MATCH(BQ676,AJ678:AJ685,0),MATCH(BQ677,AL677:AU677,0)))</f>
        <v>0</v>
      </c>
      <c r="BR679" s="30">
        <f>INDEX(AY666:BF673,MATCH(AX679,AW666:AW673,0),MATCH(BR676,AY664:BF664,0))*(INDEX(AL678:AU685,MATCH(BR676,AJ678:AJ685,0),MATCH(BR677,AL677:AU677,0)))</f>
        <v>0</v>
      </c>
      <c r="BS679" s="30">
        <f>INDEX(AY666:BF673,MATCH(AX679,AW666:AW673,0),MATCH(BS676,AY664:BF664,0))*(INDEX(AL678:AU685,MATCH(BS676,AJ678:AJ685,0),MATCH(BS677,AL677:AU677,0)))</f>
        <v>0</v>
      </c>
      <c r="BT679" s="30">
        <f>INDEX(AY666:BF673,MATCH(AX679,AW666:AW673,0),MATCH(BT676,AY664:BF664,0))*(INDEX(AL678:AU685,MATCH(BT676,AJ678:AJ685,0),MATCH(BT677,AL677:AU677,0)))</f>
        <v>0</v>
      </c>
      <c r="BU679" s="30">
        <f>INDEX(AY666:BF673,MATCH(AX679,AW666:AW673,0),MATCH(BU676,AY664:BF664,0))*(INDEX(AL678:AU685,MATCH(BU676,AJ678:AJ685,0),MATCH(BU677,AL677:AU677,0)))</f>
        <v>0</v>
      </c>
      <c r="BV679" s="30">
        <f>INDEX(AY666:BF673,MATCH(AX679,AW666:AW673,0),MATCH(BV676,AY664:BF664,0))*(INDEX(AL678:AU685,MATCH(BV676,AJ678:AJ685,0),MATCH(BV677,AL677:AU677,0)))</f>
        <v>0</v>
      </c>
      <c r="BW679" s="30">
        <f>INDEX(AY666:BF673,MATCH(AX679,AW666:AW673,0),MATCH(BW676,AY664:BF664,0))*(INDEX(AL678:AU685,MATCH(BW676,AJ678:AJ685,0),MATCH(BW677,AL677:AU677,0)))</f>
        <v>0</v>
      </c>
      <c r="BX679" s="30">
        <f>INDEX(AY666:BF673,MATCH(AX679,AW666:AW673,0),MATCH(BX676,AY664:BF664,0))*(INDEX(AL678:AU685,MATCH(BX676,AJ678:AJ685,0),MATCH(BX677,AL677:AU677,0)))</f>
        <v>0</v>
      </c>
      <c r="BY679" s="30">
        <f>INDEX(AY666:BF673,MATCH(AX679,AW666:AW673,0),MATCH(BY676,AY664:BF664,0))*(INDEX(AL678:AU685,MATCH(BY676,AJ678:AJ685,0),MATCH(BY677,AL677:AU677,0)))</f>
        <v>0</v>
      </c>
      <c r="BZ679" s="30">
        <f>INDEX(AY666:BF673,MATCH(AX679,AW666:AW673,0),MATCH(BZ676,AY664:BF664,0))*(INDEX(AL678:AU685,MATCH(BZ676,AJ678:AJ685,0),MATCH(BZ677,AL677:AU677,0)))</f>
        <v>0</v>
      </c>
      <c r="CA679" s="30">
        <f>INDEX(AY666:BF673,MATCH(AX679,AW666:AW673,0),MATCH(CA676,AY664:BF664,0))*(INDEX(AL678:AU685,MATCH(CA676,AJ678:AJ685,0),MATCH(CA677,AL677:AU677,0)))</f>
        <v>0</v>
      </c>
      <c r="CB679" s="30">
        <f>INDEX(AY666:BF673,MATCH(AX679,AW666:AW673,0),MATCH(CB676,AY664:BF664,0))*(INDEX(AL678:AU685,MATCH(CB676,AJ678:AJ685,0),MATCH(CB677,AL677:AU677,0)))</f>
        <v>0</v>
      </c>
      <c r="CC679" s="30">
        <f>INDEX(AY666:BF673,MATCH(AX679,AW666:AW673,0),MATCH(CC676,AY664:BF664,0))*(INDEX(AL678:AU685,MATCH(CC676,AJ678:AJ685,0),MATCH(CC677,AL677:AU677,0)))</f>
        <v>0</v>
      </c>
      <c r="CD679" s="30">
        <f>INDEX(AY666:BF673,MATCH(AX679,AW666:AW673,0),MATCH(CD676,AY664:BF664,0))*(INDEX(AL678:AU685,MATCH(CD676,AJ678:AJ685,0),MATCH(CD677,AL677:AU677,0)))</f>
        <v>0</v>
      </c>
      <c r="CE679" s="30">
        <f>INDEX(AY666:BF673,MATCH(AX679,AW666:AW673,0),MATCH(CE676,AY664:BF664,0))*(INDEX(AL678:AU685,MATCH(CE676,AJ678:AJ685,0),MATCH(CE677,AL677:AU677,0)))</f>
        <v>0</v>
      </c>
      <c r="CF679" s="30">
        <f>INDEX(AY666:BF673,MATCH(AX679,AW666:AW673,0),MATCH(CF676,AY664:BF664,0))*(INDEX(AL678:AU685,MATCH(CF676,AJ678:AJ685,0),MATCH(CF677,AL677:AU677,0)))</f>
        <v>0</v>
      </c>
      <c r="CG679" s="30">
        <f>INDEX(AY666:BF673,MATCH(AX679,AW666:AW673,0),MATCH(CG676,AY664:BF664,0))*(INDEX(AL678:AU685,MATCH(CG676,AJ678:AJ685,0),MATCH(CG677,AL677:AU677,0)))</f>
        <v>0</v>
      </c>
      <c r="CH679" s="30">
        <f>INDEX(AY666:BF673,MATCH(AX679,AW666:AW673,0),MATCH(CH676,AY664:BF664,0))*(INDEX(AL678:AU685,MATCH(CH676,AJ678:AJ685,0),MATCH(CH677,AL677:AU677,0)))</f>
        <v>0</v>
      </c>
      <c r="CI679" s="30">
        <f>INDEX(AY666:BF673,MATCH(AX679,AW666:AW673,0),MATCH(CI676,AY664:BF664,0))*(INDEX(AL678:AU685,MATCH(CI676,AJ678:AJ685,0),MATCH(CI677,AL677:AU677,0)))</f>
        <v>0</v>
      </c>
      <c r="CJ679" s="30">
        <f>INDEX(AY666:BF673,MATCH(AX679,AW666:AW673,0),MATCH(CJ676,AY664:BF664,0))*(INDEX(AL678:AU685,MATCH(CJ676,AJ678:AJ685,0),MATCH(CJ677,AL677:AU677,0)))</f>
        <v>0</v>
      </c>
      <c r="CK679" s="30">
        <f>INDEX(AY666:BF673,MATCH(AX679,AW666:AW673,0),MATCH(CK676,AY664:BF664,0))*(INDEX(AL678:AU685,MATCH(CK676,AJ678:AJ685,0),MATCH(CK677,AL677:AU677,0)))</f>
        <v>0</v>
      </c>
      <c r="CL679" s="30">
        <f>INDEX(AY666:BF673,MATCH(AX679,AW666:AW673,0),MATCH(CL676,AY664:BF664,0))*(INDEX(AL678:AU685,MATCH(CL676,AJ678:AJ685,0),MATCH(CL677,AL677:AU677,0)))</f>
        <v>0</v>
      </c>
      <c r="CM679" s="30">
        <f>INDEX(AY666:BF673,MATCH(AX679,AW666:AW673,0),MATCH(CM676,AY664:BF664,0))*(INDEX(AL678:AU685,MATCH(CM676,AJ678:AJ685,0),MATCH(CM677,AL677:AU677,0)))</f>
        <v>0</v>
      </c>
      <c r="CN679" s="30">
        <f>INDEX(AY666:BF673,MATCH(AX679,AW666:AW673,0),MATCH(CN676,AY664:BF664,0))*(INDEX(AL678:AU685,MATCH(CN676,AJ678:AJ685,0),MATCH(CN677,AL677:AU677,0)))</f>
        <v>0</v>
      </c>
      <c r="CO679" s="30">
        <f>INDEX(AY666:BF673,MATCH(AX679,AW666:AW673,0),MATCH(CO676,AY664:BF664,0))*(INDEX(AL678:AU685,MATCH(CO676,AJ678:AJ685,0),MATCH(CO677,AL677:AU677,0)))</f>
        <v>0</v>
      </c>
      <c r="CP679" s="30">
        <f>INDEX(AY666:BF673,MATCH(AX679,AW666:AW673,0),MATCH(CP676,AY664:BF664,0))*(INDEX(AL678:AU685,MATCH(CP676,AJ678:AJ685,0),MATCH(CP677,AL677:AU677,0)))</f>
        <v>0</v>
      </c>
      <c r="CQ679" s="30">
        <f>INDEX(AY666:BF673,MATCH(AX679,AW666:AW673,0),MATCH(CQ676,AY664:BF664,0))*(INDEX(AL678:AU685,MATCH(CQ676,AJ678:AJ685,0),MATCH(CQ677,AL677:AU677,0)))</f>
        <v>0</v>
      </c>
      <c r="CR679" s="30">
        <f>INDEX(AY666:BF673,MATCH(AX679,AW666:AW673,0),MATCH(CR676,AY664:BF664,0))*(INDEX(AL678:AU685,MATCH(CR676,AJ678:AJ685,0),MATCH(CR677,AL677:AU677,0)))</f>
        <v>0</v>
      </c>
      <c r="CS679" s="30">
        <f>INDEX(AY666:BF673,MATCH(AX679,AW666:AW673,0),MATCH(CS676,AY664:BF664,0))*(INDEX(AL678:AU685,MATCH(CS676,AJ678:AJ685,0),MATCH(CS677,AL677:AU677,0)))</f>
        <v>0</v>
      </c>
      <c r="CT679" s="30">
        <f>INDEX(AY666:BF673,MATCH(AX679,AW666:AW673,0),MATCH(CT676,AY664:BF664,0))*(INDEX(AL678:AU685,MATCH(CT676,AJ678:AJ685,0),MATCH(CT677,AL677:AU677,0)))</f>
        <v>0</v>
      </c>
      <c r="CU679" s="30">
        <f>INDEX(AY666:BF673,MATCH(AX679,AW666:AW673,0),MATCH(CU676,AY664:BF664,0))*(INDEX(AL678:AU685,MATCH(CU676,AJ678:AJ685,0),MATCH(CU677,AL677:AU677,0)))</f>
        <v>0</v>
      </c>
      <c r="CV679" s="30">
        <f>INDEX(AY666:BF673,MATCH(AX679,AW666:AW673,0),MATCH(CV676,AY664:BF664,0))*(INDEX(AL678:AU685,MATCH(CV676,AJ678:AJ685,0),MATCH(CV677,AL677:AU677,0)))</f>
        <v>0</v>
      </c>
      <c r="CW679" s="30">
        <f>INDEX(AY666:BF673,MATCH(AX679,AW666:AW673,0),MATCH(CW676,AY664:BF664,0))*(INDEX(AL678:AU685,MATCH(CW676,AJ678:AJ685,0),MATCH(CW677,AL677:AU677,0)))</f>
        <v>0</v>
      </c>
      <c r="CX679" s="30">
        <f>INDEX(AY666:BF673,MATCH(AX679,AW666:AW673,0),MATCH(CX676,AY664:BF664,0))*(INDEX(AL678:AU685,MATCH(CX676,AJ678:AJ685,0),MATCH(CX677,AL677:AU677,0)))</f>
        <v>0</v>
      </c>
      <c r="CY679" s="30">
        <f>INDEX(AY666:BF673,MATCH(AX679,AW666:AW673,0),MATCH(CY676,AY664:BF664,0))*(INDEX(AL678:AU685,MATCH(CY676,AJ678:AJ685,0),MATCH(CY677,AL677:AU677,0)))</f>
        <v>0</v>
      </c>
      <c r="CZ679" s="30">
        <f>INDEX(AY666:BF673,MATCH(AX679,AW666:AW673,0),MATCH(CZ676,AY664:BF664,0))*(INDEX(AL678:AU685,MATCH(CZ676,AJ678:AJ685,0),MATCH(CZ677,AL677:AU677,0)))</f>
        <v>0</v>
      </c>
      <c r="DA679" s="30">
        <f>INDEX(AY666:BF673,MATCH(AX679,AW666:AW673,0),MATCH(DA676,AY664:BF664,0))*(INDEX(AL678:AU685,MATCH(DA676,AJ678:AJ685,0),MATCH(DA677,AL677:AU677,0)))</f>
        <v>0</v>
      </c>
      <c r="DB679" s="30">
        <f>INDEX(AY666:BF673,MATCH(AX679,AW666:AW673,0),MATCH(DB676,AY664:BF664,0))*(INDEX(AL678:AU685,MATCH(DB676,AJ678:AJ685,0),MATCH(DB677,AL677:AU677,0)))</f>
        <v>0</v>
      </c>
      <c r="DC679" s="30">
        <f>INDEX(AY666:BF673,MATCH(AX679,AW666:AW673,0),MATCH(DC676,AY664:BF664,0))*(INDEX(AL678:AU685,MATCH(DC676,AJ678:AJ685,0),MATCH(DC677,AL677:AU677,0)))</f>
        <v>0</v>
      </c>
      <c r="DD679" s="30">
        <f>INDEX(AY666:BF673,MATCH(AX679,AW666:AW673,0),MATCH(DD676,AY664:BF664,0))*(INDEX(AL678:AU685,MATCH(DD676,AJ678:AJ685,0),MATCH(DD677,AL677:AU677,0)))</f>
        <v>0</v>
      </c>
      <c r="DE679" s="30">
        <f>INDEX(AY666:BF673,MATCH(AX679,AW666:AW673,0),MATCH(DE676,AY664:BF664,0))*(INDEX(AL678:AU685,MATCH(DE676,AJ678:AJ685,0),MATCH(DE677,AL677:AU677,0)))</f>
        <v>0</v>
      </c>
      <c r="DF679" s="30">
        <f>INDEX(AY666:BF673,MATCH(AX679,AW666:AW673,0),MATCH(DF676,AY664:BF664,0))*(INDEX(AL678:AU685,MATCH(DF676,AJ678:AJ685,0),MATCH(DF677,AL677:AU677,0)))</f>
        <v>0</v>
      </c>
      <c r="DG679" s="30">
        <f>INDEX(AY666:BF673,MATCH(AX679,AW666:AW673,0),MATCH(DG676,AY664:BF664,0))*(INDEX(AL678:AU685,MATCH(DG676,AJ678:AJ685,0),MATCH(DG677,AL677:AU677,0)))</f>
        <v>0</v>
      </c>
      <c r="DH679" s="30">
        <f>INDEX(AY666:BF673,MATCH(AX679,AW666:AW673,0),MATCH(DH676,AY664:BF664,0))*(INDEX(AL678:AU685,MATCH(DH676,AJ678:AJ685,0),MATCH(DH677,AL677:AU677,0)))</f>
        <v>0</v>
      </c>
      <c r="DI679" s="30">
        <f>INDEX(AY666:BF673,MATCH(AX679,AW666:AW673,0),MATCH(DI676,AY664:BF664,0))*(INDEX(AL678:AU685,MATCH(DI676,AJ678:AJ685,0),MATCH(DI677,AL677:AU677,0)))</f>
        <v>0</v>
      </c>
      <c r="DJ679" s="30">
        <f>INDEX(AY666:BF673,MATCH(AX679,AW666:AW673,0),MATCH(DJ676,AY664:BF664,0))*(INDEX(AL678:AU685,MATCH(DJ676,AJ678:AJ685,0),MATCH(DJ677,AL677:AU677,0)))</f>
        <v>0</v>
      </c>
      <c r="DK679" s="30">
        <f>INDEX(AY666:BF673,MATCH(AX679,AW666:AW673,0),MATCH(DK676,AY664:BF664,0))*(INDEX(AL678:AU685,MATCH(DK676,AJ678:AJ685,0),MATCH(DK677,AL677:AU677,0)))</f>
        <v>0</v>
      </c>
      <c r="DL679" s="30">
        <f>INDEX(AY666:BF673,MATCH(AX679,AW666:AW673,0),MATCH(DL676,AY664:BF664,0))*(INDEX(AL678:AU685,MATCH(DL676,AJ678:AJ685,0),MATCH(DL677,AL677:AU677,0)))</f>
        <v>0</v>
      </c>
      <c r="DM679" s="30">
        <f>INDEX(AY666:BF673,MATCH(AX679,AW666:AW673,0),MATCH(DM676,AY664:BF664,0))*(INDEX(AL678:AU685,MATCH(DM676,AJ678:AJ685,0),MATCH(DM677,AL677:AU677,0)))</f>
        <v>0</v>
      </c>
      <c r="DN679" s="30">
        <f>INDEX(AY666:BF673,MATCH(AX679,AW666:AW673,0),MATCH(DN676,AY664:BF664,0))*(INDEX(AL678:AU685,MATCH(DN676,AJ678:AJ685,0),MATCH(DN677,AL677:AU677,0)))</f>
        <v>0</v>
      </c>
      <c r="DO679" s="30">
        <f>INDEX(AY666:BF673,MATCH(AX679,AW666:AW673,0),MATCH(DO676,AY664:BF664,0))*(INDEX(AL678:AU685,MATCH(DO676,AJ678:AJ685,0),MATCH(DO677,AL677:AU677,0)))</f>
        <v>0</v>
      </c>
      <c r="DP679" s="30">
        <f>INDEX(AY666:BF673,MATCH(AX679,AW666:AW673,0),MATCH(DP676,AY664:BF664,0))*(INDEX(AL678:AU685,MATCH(DP676,AJ678:AJ685,0),MATCH(DP677,AL677:AU677,0)))</f>
        <v>0</v>
      </c>
      <c r="DQ679" s="30">
        <f>INDEX(AY666:BF673,MATCH(AX679,AW666:AW673,0),MATCH(DQ676,AY664:BF664,0))*(INDEX(AL678:AU685,MATCH(DQ676,AJ678:AJ685,0),MATCH(DQ677,AL677:AU677,0)))</f>
        <v>0</v>
      </c>
      <c r="DR679" s="2" t="b">
        <f t="shared" si="725"/>
        <v>1</v>
      </c>
      <c r="DS679" s="29">
        <v>2024</v>
      </c>
      <c r="DT679" s="30">
        <f>IF(DS679&gt;DT676,AY678-AY679,0)</f>
        <v>0</v>
      </c>
      <c r="DU679" s="30">
        <f>IF(DS679&gt;DU676,AZ678-AZ679,0)</f>
        <v>0</v>
      </c>
      <c r="DV679" s="30">
        <f>IF(DS679&gt;DV676,BA678-BA679,0)</f>
        <v>0</v>
      </c>
      <c r="DW679" s="30">
        <f>IF(DS679&gt;DW676,BB678-BB679,0)</f>
        <v>0</v>
      </c>
      <c r="DX679" s="30">
        <f>IF(DS679&gt;DX676,BC678-BC679,0)</f>
        <v>0</v>
      </c>
      <c r="DY679" s="30">
        <f>IF(DS679&gt;DY676,BD678-BD679,0)</f>
        <v>0</v>
      </c>
      <c r="DZ679" s="30">
        <f>IF(DS679&gt;DZ676,BE678-BE679,0)</f>
        <v>0</v>
      </c>
      <c r="EA679" s="30">
        <f>IF(DS679&gt;EA676,BF678-BF679,0)</f>
        <v>0</v>
      </c>
      <c r="EB679" s="30">
        <f>IF(DS679&gt;EB676,BG678-BG679,0)</f>
        <v>0</v>
      </c>
      <c r="EC679" s="30">
        <f>IF(DS679&gt;EC676,BH678-BH679,0)</f>
        <v>0</v>
      </c>
      <c r="ED679" s="30">
        <f>IF(DS679&gt;ED676,BI678-BI679,0)</f>
        <v>0</v>
      </c>
      <c r="EE679" s="30">
        <f>IF(DS679&gt;EE676,BJ678-BJ679,0)</f>
        <v>0</v>
      </c>
      <c r="EF679" s="30">
        <f>IF(DS679&gt;EF676,BK678-BK679,0)</f>
        <v>0</v>
      </c>
      <c r="EG679" s="30">
        <f>IF(DS679&gt;EG676,BL678-BL679,0)</f>
        <v>0</v>
      </c>
      <c r="EH679" s="30">
        <f>IF(DS679&gt;EH676,BM678-BM679,0)</f>
        <v>0</v>
      </c>
      <c r="EI679" s="30">
        <f>IF(DS679&gt;EI676,BN678-BN679,0)</f>
        <v>0</v>
      </c>
      <c r="EJ679" s="30">
        <f>IF(DS679&gt;EJ676,BO678-BO679,0)</f>
        <v>0</v>
      </c>
      <c r="EK679" s="30">
        <f>IF(DS679&gt;EK676,BP678-BP679,0)</f>
        <v>0</v>
      </c>
      <c r="EL679" s="30">
        <f>IF(DS679&gt;EL676,BQ678-BQ679,0)</f>
        <v>0</v>
      </c>
      <c r="EM679" s="30">
        <f>IF(DS679&gt;EM676,BR678-BR679,0)</f>
        <v>0</v>
      </c>
      <c r="EN679" s="30">
        <f>IF(DS679&gt;EN676,BS678-BS679,0)</f>
        <v>0</v>
      </c>
      <c r="EO679" s="30">
        <f>IF(DS679&gt;EO676,BT678-BT679,0)</f>
        <v>0</v>
      </c>
      <c r="EP679" s="30">
        <f>IF(DS679&gt;EP676,BU678-BU679,0)</f>
        <v>0</v>
      </c>
      <c r="EQ679" s="30">
        <f>IF(DS679&gt;EQ676,BV678-BV679,0)</f>
        <v>0</v>
      </c>
      <c r="ER679" s="30">
        <f>IF(DS679&gt;ER676,BW678-BW679,0)</f>
        <v>0</v>
      </c>
      <c r="ES679" s="30">
        <f>IF(DS679&gt;ES676,BX678-BX679,0)</f>
        <v>0</v>
      </c>
      <c r="ET679" s="30">
        <f>IF(DS679&gt;ET676,BY678-BY679,0)</f>
        <v>0</v>
      </c>
      <c r="EU679" s="30">
        <f>IF(DS679&gt;EU676,BZ678-BZ679,0)</f>
        <v>0</v>
      </c>
      <c r="EV679" s="30">
        <f>IF(DS679&gt;EV676,CA678-CA679,0)</f>
        <v>0</v>
      </c>
      <c r="EW679" s="30">
        <f>IF(DS679&gt;EW676,CB678-CB679,0)</f>
        <v>0</v>
      </c>
      <c r="EX679" s="30">
        <f>IF(DS679&gt;EX676,CC678-CC679,0)</f>
        <v>0</v>
      </c>
      <c r="EY679" s="30">
        <f>IF(DS679&gt;EY676,CD678-CD679,0)</f>
        <v>0</v>
      </c>
      <c r="EZ679" s="30">
        <f>IF(DS679&gt;EZ676,CE678-CE679,0)</f>
        <v>0</v>
      </c>
      <c r="FA679" s="30">
        <f>IF(DS679&gt;FA676,CF678-CF679,0)</f>
        <v>0</v>
      </c>
      <c r="FB679" s="30">
        <f>IF(DS679&gt;FB676,CG678-CG679,0)</f>
        <v>0</v>
      </c>
      <c r="FC679" s="30">
        <f>IF(DS679&gt;FC676,CH678-CH679,0)</f>
        <v>0</v>
      </c>
      <c r="FD679" s="30">
        <f>IF(DS679&gt;FD676,CI678-CI679,0)</f>
        <v>0</v>
      </c>
      <c r="FE679" s="30">
        <f>IF(DS679&gt;FE676,CJ678-CJ679,0)</f>
        <v>0</v>
      </c>
      <c r="FF679" s="30">
        <f>IF(DS679&gt;FF676,CK678-CK679,0)</f>
        <v>0</v>
      </c>
      <c r="FG679" s="30">
        <f>IF(DS679&gt;FG676,CL678-CL679,0)</f>
        <v>0</v>
      </c>
      <c r="FH679" s="30">
        <f>IF(DS679&gt;FH676,CM678-CM679,0)</f>
        <v>0</v>
      </c>
      <c r="FI679" s="30">
        <f>IF(DS679&gt;FI676,CN678-CN679,0)</f>
        <v>0</v>
      </c>
      <c r="FJ679" s="30">
        <f>IF(DS679&gt;FJ676,CO678-CO679,0)</f>
        <v>0</v>
      </c>
      <c r="FK679" s="30">
        <f>IF(DS679&gt;FK676,CP678-CP679,0)</f>
        <v>0</v>
      </c>
      <c r="FL679" s="30">
        <f>IF(DS679&gt;FL676,CQ678-CQ679,0)</f>
        <v>0</v>
      </c>
      <c r="FM679" s="30">
        <f>IF(DS679&gt;FM676,CR678-CR679,0)</f>
        <v>0</v>
      </c>
      <c r="FN679" s="30">
        <f>IF(DS679&gt;FN676,CS678-CS679,0)</f>
        <v>0</v>
      </c>
      <c r="FO679" s="30">
        <f>IF(DS679&gt;FO676,CT678-CT679,0)</f>
        <v>0</v>
      </c>
      <c r="FP679" s="30">
        <f>IF(DS679&gt;FP676,CU678-CU679,0)</f>
        <v>0</v>
      </c>
      <c r="FQ679" s="30">
        <f>IF(DS679&gt;FQ676,CV678-CV679,0)</f>
        <v>0</v>
      </c>
      <c r="FR679" s="30">
        <f>IF(DS679&gt;FR676,CW678-CW679,0)</f>
        <v>0</v>
      </c>
      <c r="FS679" s="30">
        <f>IF(DS679&gt;FS676,CX678-CX679,0)</f>
        <v>0</v>
      </c>
      <c r="FT679" s="30">
        <f>IF(DS679&gt;FT676,CY678-CY679,0)</f>
        <v>0</v>
      </c>
      <c r="FU679" s="30">
        <f>IF(DS679&gt;FU676,CZ678-CZ679,0)</f>
        <v>0</v>
      </c>
      <c r="FV679" s="30">
        <f>IF(DS679&gt;FV676,DA678-DA679,0)</f>
        <v>0</v>
      </c>
      <c r="FW679" s="30">
        <f>IF(DS679&gt;FW676,DB678-DB679,0)</f>
        <v>0</v>
      </c>
      <c r="FX679" s="30">
        <f>IF(DS679&gt;FX676,DC678-DC679,0)</f>
        <v>0</v>
      </c>
      <c r="FY679" s="30">
        <f>IF(DS679&gt;FY676,DD678-DD679,0)</f>
        <v>0</v>
      </c>
      <c r="FZ679" s="30">
        <f>IF(DS679&gt;FZ676,DE678-DE679,0)</f>
        <v>0</v>
      </c>
      <c r="GA679" s="30">
        <f>IF(DS679&gt;GA676,DF678-DF679,0)</f>
        <v>0</v>
      </c>
      <c r="GB679" s="30">
        <f>IF(DS679&gt;GB676,DG678-DG679,0)</f>
        <v>0</v>
      </c>
      <c r="GC679" s="30">
        <f>IF(DS679&gt;GC676,DH678-DH679,0)</f>
        <v>0</v>
      </c>
      <c r="GD679" s="30">
        <f>IF(DS679&gt;GD676,DI678-DI679,0)</f>
        <v>0</v>
      </c>
      <c r="GE679" s="30">
        <f>IF(DS679&gt;GE676,DJ678-DJ679,0)</f>
        <v>0</v>
      </c>
      <c r="GF679" s="30">
        <f>IF(DS679&gt;GF676,DK678-DK679,0)</f>
        <v>0</v>
      </c>
      <c r="GG679" s="30">
        <f>IF(DS679&gt;GG676,DL678-DL679,0)</f>
        <v>0</v>
      </c>
      <c r="GH679" s="30">
        <f>IF(DS679&gt;GH676,DM678-DM679,0)</f>
        <v>0</v>
      </c>
      <c r="GI679" s="30">
        <f>IF(DS679&gt;GI676,DN678-DN679,0)</f>
        <v>0</v>
      </c>
      <c r="GJ679" s="30">
        <f>IF(DS679&gt;GJ676,DO678-DO679,0)</f>
        <v>0</v>
      </c>
      <c r="GK679" s="30">
        <f>IF(DS679&gt;GK676,DP678-DP679,0)</f>
        <v>0</v>
      </c>
      <c r="GL679" s="30">
        <f>IF(DS679&gt;GL676,DQ678-DQ679,0)</f>
        <v>0</v>
      </c>
      <c r="GM679" s="30" t="b">
        <f t="shared" si="726"/>
        <v>1</v>
      </c>
      <c r="GO679" s="29">
        <v>2024</v>
      </c>
      <c r="GP679" s="27">
        <f>SUMIF(DT677:GL677,GP677,DT679:GL679)</f>
        <v>0</v>
      </c>
      <c r="GQ679" s="28">
        <f>SUMIF(DT677:GL677,GQ677,DT679:GL679)</f>
        <v>0</v>
      </c>
      <c r="GR679" s="28">
        <f>SUMIF(DT677:GL677,GR677,DT679:GL679)</f>
        <v>0</v>
      </c>
      <c r="GS679" s="28">
        <f>SUMIF(DT677:GL677,GS677,DT679:GL679)</f>
        <v>0</v>
      </c>
      <c r="GT679" s="28">
        <f>SUMIF(DT677:GL677,GT677,DT679:GL679)</f>
        <v>0</v>
      </c>
      <c r="GU679" s="28">
        <f>SUMIF(DT677:GL677,GU677,DT679:GL679)</f>
        <v>0</v>
      </c>
      <c r="GV679" s="28">
        <f>SUMIF(DT677:GL677,GV677,DT679:GL679)</f>
        <v>0</v>
      </c>
      <c r="GW679" s="28">
        <f>SUMIF(DT677:GL677,GW677,DT679:GL679)</f>
        <v>0</v>
      </c>
      <c r="GX679" s="28">
        <f>SUMIF(DT677:GL677,GX677,DT679:GL679)</f>
        <v>0</v>
      </c>
      <c r="GY679" s="28">
        <f>SUMIF(DT677:GL677,GY677,DT679:GL679)</f>
        <v>0</v>
      </c>
      <c r="GZ679" s="28">
        <f>SUMIF(DT677:GL677,GZ677,DT679:GL679)</f>
        <v>0</v>
      </c>
      <c r="HA679" s="27" t="b">
        <f t="shared" si="727"/>
        <v>1</v>
      </c>
    </row>
    <row r="680" spans="1:211" hidden="1" x14ac:dyDescent="0.2">
      <c r="A680" s="2" t="s">
        <v>1</v>
      </c>
      <c r="B680" s="26"/>
      <c r="S680" s="16"/>
      <c r="AJ680" s="27">
        <v>2025</v>
      </c>
      <c r="AK680" s="27">
        <v>0</v>
      </c>
      <c r="AL680" s="30">
        <f t="shared" si="728"/>
        <v>0</v>
      </c>
      <c r="AM680" s="30">
        <f t="shared" si="729"/>
        <v>0</v>
      </c>
      <c r="AN680" s="30">
        <f t="shared" si="730"/>
        <v>0</v>
      </c>
      <c r="AO680" s="30">
        <f t="shared" si="731"/>
        <v>0</v>
      </c>
      <c r="AP680" s="30">
        <f t="shared" si="732"/>
        <v>0</v>
      </c>
      <c r="AQ680" s="30">
        <f t="shared" si="733"/>
        <v>0</v>
      </c>
      <c r="AR680" s="30">
        <f t="shared" si="734"/>
        <v>0</v>
      </c>
      <c r="AS680" s="30">
        <f t="shared" si="735"/>
        <v>0</v>
      </c>
      <c r="AT680" s="30">
        <f t="shared" si="736"/>
        <v>0</v>
      </c>
      <c r="AU680" s="30">
        <f t="shared" si="737"/>
        <v>0</v>
      </c>
      <c r="AV680" s="65"/>
      <c r="AX680" s="29">
        <v>2025</v>
      </c>
      <c r="AY680" s="30">
        <f t="shared" si="724"/>
        <v>0</v>
      </c>
      <c r="AZ680" s="30">
        <f>INDEX(AY666:BF673,MATCH(AX680,AW666:AW673,0),MATCH(AZ676,AY664:BF664,0))*(INDEX(AL678:AU685,MATCH(AZ676,AJ678:AJ685,0),MATCH(AZ677,AL677:AU677,0)))</f>
        <v>0</v>
      </c>
      <c r="BA680" s="30">
        <f>INDEX(AY666:BF673,MATCH(AX680,AW666:AW673,0),MATCH(BA676,AY664:BF664,0))*(INDEX(AL678:AU685,MATCH(BA676,AJ678:AJ685,0),MATCH(BA677,AL677:AU677,0)))</f>
        <v>0</v>
      </c>
      <c r="BB680" s="30">
        <f>INDEX(AY666:BF673,MATCH(AX680,AW666:AW673,0),MATCH(BB676,AY664:BF664,0))*(INDEX(AL678:AU685,MATCH(BB676,AJ678:AJ685,0),MATCH(BB677,AL677:AU677,0)))</f>
        <v>0</v>
      </c>
      <c r="BC680" s="30">
        <f>INDEX(AY666:BF673,MATCH(AX680,AW666:AW673,0),MATCH(BC676,AY664:BF664,0))*(INDEX(AL678:AU685,MATCH(BC676,AJ678:AJ685,0),MATCH(BC677,AL677:AU677,0)))</f>
        <v>0</v>
      </c>
      <c r="BD680" s="30">
        <f>INDEX(AY666:BF673,MATCH(AX680,AW666:AW673,0),MATCH(BD676,AY664:BF664,0))*(INDEX(AL678:AU685,MATCH(BD676,AJ678:AJ685,0),MATCH(BD677,AL677:AU677,0)))</f>
        <v>0</v>
      </c>
      <c r="BE680" s="30">
        <f>INDEX(AY666:BF673,MATCH(AX680,AW666:AW673,0),MATCH(BE676,AY664:BF664,0))*(INDEX(AL678:AU685,MATCH(BE676,AJ678:AJ685,0),MATCH(BE677,AL677:AU677,0)))</f>
        <v>0</v>
      </c>
      <c r="BF680" s="30">
        <f>INDEX(AY666:BF673,MATCH(AX680,AW666:AW673,0),MATCH(BF676,AY664:BF664,0))*(INDEX(AL678:AU685,MATCH(BF676,AJ678:AJ685,0),MATCH(BF677,AL677:AU677,0)))</f>
        <v>0</v>
      </c>
      <c r="BG680" s="30">
        <f>INDEX(AY666:BF673,MATCH(AX680,AW666:AW673,0),MATCH(BG676,AY664:BF664,0))*(INDEX(AL678:AU685,MATCH(BG676,AJ678:AJ685,0),MATCH(BG677,AL677:AU677,0)))</f>
        <v>0</v>
      </c>
      <c r="BH680" s="30">
        <f>INDEX(AY666:BF673,MATCH(AX680,AW666:AW673,0),MATCH(BH676,AY664:BF664,0))*(INDEX(AL678:AU685,MATCH(BH676,AJ678:AJ685,0),MATCH(BH677,AL677:AU677,0)))</f>
        <v>0</v>
      </c>
      <c r="BI680" s="30">
        <f>INDEX(AY666:BF673,MATCH(AX680,AW666:AW673,0),MATCH(BI676,AY664:BF664,0))*(INDEX(AL678:AU685,MATCH(BI676,AJ678:AJ685,0),MATCH(BI677,AL677:AU677,0)))</f>
        <v>0</v>
      </c>
      <c r="BJ680" s="30">
        <f>INDEX(AY666:BF673,MATCH(AX680,AW666:AW673,0),MATCH(BJ676,AY664:BF664,0))*(INDEX(AL678:AU685,MATCH(BJ676,AJ678:AJ685,0),MATCH(BJ677,AL677:AU677,0)))</f>
        <v>0</v>
      </c>
      <c r="BK680" s="30">
        <f>INDEX(AY666:BF673,MATCH(AX680,AW666:AW673,0),MATCH(BK676,AY664:BF664,0))*(INDEX(AL678:AU685,MATCH(BK676,AJ678:AJ685,0),MATCH(BK677,AL677:AU677,0)))</f>
        <v>0</v>
      </c>
      <c r="BL680" s="30">
        <f>INDEX(AY666:BF673,MATCH(AX680,AW666:AW673,0),MATCH(BL676,AY664:BF664,0))*(INDEX(AL678:AU685,MATCH(BL676,AJ678:AJ685,0),MATCH(BL677,AL677:AU677,0)))</f>
        <v>0</v>
      </c>
      <c r="BM680" s="30">
        <f>INDEX(AY666:BF673,MATCH(AX680,AW666:AW673,0),MATCH(BM676,AY664:BF664,0))*(INDEX(AL678:AU685,MATCH(BM676,AJ678:AJ685,0),MATCH(BM677,AL677:AU677,0)))</f>
        <v>0</v>
      </c>
      <c r="BN680" s="30">
        <f>INDEX(AY666:BF673,MATCH(AX680,AW666:AW673,0),MATCH(BN676,AY664:BF664,0))*(INDEX(AL678:AU685,MATCH(BN676,AJ678:AJ685,0),MATCH(BN677,AL677:AU677,0)))</f>
        <v>0</v>
      </c>
      <c r="BO680" s="30">
        <f>INDEX(AY666:BF673,MATCH(AX680,AW666:AW673,0),MATCH(BO676,AY664:BF664,0))*(INDEX(AL678:AU685,MATCH(BO676,AJ678:AJ685,0),MATCH(BO677,AL677:AU677,0)))</f>
        <v>0</v>
      </c>
      <c r="BP680" s="30">
        <f>INDEX(AY666:BF673,MATCH(AX680,AW666:AW673,0),MATCH(BP676,AY664:BF664,0))*(INDEX(AL678:AU685,MATCH(BP676,AJ678:AJ685,0),MATCH(BP677,AL677:AU677,0)))</f>
        <v>0</v>
      </c>
      <c r="BQ680" s="30">
        <f>INDEX(AY666:BF673,MATCH(AX680,AW666:AW673,0),MATCH(BQ676,AY664:BF664,0))*(INDEX(AL678:AU685,MATCH(BQ676,AJ678:AJ685,0),MATCH(BQ677,AL677:AU677,0)))</f>
        <v>0</v>
      </c>
      <c r="BR680" s="30">
        <f>INDEX(AY666:BF673,MATCH(AX680,AW666:AW673,0),MATCH(BR676,AY664:BF664,0))*(INDEX(AL678:AU685,MATCH(BR676,AJ678:AJ685,0),MATCH(BR677,AL677:AU677,0)))</f>
        <v>0</v>
      </c>
      <c r="BS680" s="30">
        <f>INDEX(AY666:BF673,MATCH(AX680,AW666:AW673,0),MATCH(BS676,AY664:BF664,0))*(INDEX(AL678:AU685,MATCH(BS676,AJ678:AJ685,0),MATCH(BS677,AL677:AU677,0)))</f>
        <v>0</v>
      </c>
      <c r="BT680" s="30">
        <f>INDEX(AY666:BF673,MATCH(AX680,AW666:AW673,0),MATCH(BT676,AY664:BF664,0))*(INDEX(AL678:AU685,MATCH(BT676,AJ678:AJ685,0),MATCH(BT677,AL677:AU677,0)))</f>
        <v>0</v>
      </c>
      <c r="BU680" s="30">
        <f>INDEX(AY666:BF673,MATCH(AX680,AW666:AW673,0),MATCH(BU676,AY664:BF664,0))*(INDEX(AL678:AU685,MATCH(BU676,AJ678:AJ685,0),MATCH(BU677,AL677:AU677,0)))</f>
        <v>0</v>
      </c>
      <c r="BV680" s="30">
        <f>INDEX(AY666:BF673,MATCH(AX680,AW666:AW673,0),MATCH(BV676,AY664:BF664,0))*(INDEX(AL678:AU685,MATCH(BV676,AJ678:AJ685,0),MATCH(BV677,AL677:AU677,0)))</f>
        <v>0</v>
      </c>
      <c r="BW680" s="30">
        <f>INDEX(AY666:BF673,MATCH(AX680,AW666:AW673,0),MATCH(BW676,AY664:BF664,0))*(INDEX(AL678:AU685,MATCH(BW676,AJ678:AJ685,0),MATCH(BW677,AL677:AU677,0)))</f>
        <v>0</v>
      </c>
      <c r="BX680" s="30">
        <f>INDEX(AY666:BF673,MATCH(AX680,AW666:AW673,0),MATCH(BX676,AY664:BF664,0))*(INDEX(AL678:AU685,MATCH(BX676,AJ678:AJ685,0),MATCH(BX677,AL677:AU677,0)))</f>
        <v>0</v>
      </c>
      <c r="BY680" s="30">
        <f>INDEX(AY666:BF673,MATCH(AX680,AW666:AW673,0),MATCH(BY676,AY664:BF664,0))*(INDEX(AL678:AU685,MATCH(BY676,AJ678:AJ685,0),MATCH(BY677,AL677:AU677,0)))</f>
        <v>0</v>
      </c>
      <c r="BZ680" s="30">
        <f>INDEX(AY666:BF673,MATCH(AX680,AW666:AW673,0),MATCH(BZ676,AY664:BF664,0))*(INDEX(AL678:AU685,MATCH(BZ676,AJ678:AJ685,0),MATCH(BZ677,AL677:AU677,0)))</f>
        <v>0</v>
      </c>
      <c r="CA680" s="30">
        <f>INDEX(AY666:BF673,MATCH(AX680,AW666:AW673,0),MATCH(CA676,AY664:BF664,0))*(INDEX(AL678:AU685,MATCH(CA676,AJ678:AJ685,0),MATCH(CA677,AL677:AU677,0)))</f>
        <v>0</v>
      </c>
      <c r="CB680" s="30">
        <f>INDEX(AY666:BF673,MATCH(AX680,AW666:AW673,0),MATCH(CB676,AY664:BF664,0))*(INDEX(AL678:AU685,MATCH(CB676,AJ678:AJ685,0),MATCH(CB677,AL677:AU677,0)))</f>
        <v>0</v>
      </c>
      <c r="CC680" s="30">
        <f>INDEX(AY666:BF673,MATCH(AX680,AW666:AW673,0),MATCH(CC676,AY664:BF664,0))*(INDEX(AL678:AU685,MATCH(CC676,AJ678:AJ685,0),MATCH(CC677,AL677:AU677,0)))</f>
        <v>0</v>
      </c>
      <c r="CD680" s="30">
        <f>INDEX(AY666:BF673,MATCH(AX680,AW666:AW673,0),MATCH(CD676,AY664:BF664,0))*(INDEX(AL678:AU685,MATCH(CD676,AJ678:AJ685,0),MATCH(CD677,AL677:AU677,0)))</f>
        <v>0</v>
      </c>
      <c r="CE680" s="30">
        <f>INDEX(AY666:BF673,MATCH(AX680,AW666:AW673,0),MATCH(CE676,AY664:BF664,0))*(INDEX(AL678:AU685,MATCH(CE676,AJ678:AJ685,0),MATCH(CE677,AL677:AU677,0)))</f>
        <v>0</v>
      </c>
      <c r="CF680" s="30">
        <f>INDEX(AY666:BF673,MATCH(AX680,AW666:AW673,0),MATCH(CF676,AY664:BF664,0))*(INDEX(AL678:AU685,MATCH(CF676,AJ678:AJ685,0),MATCH(CF677,AL677:AU677,0)))</f>
        <v>0</v>
      </c>
      <c r="CG680" s="30">
        <f>INDEX(AY666:BF673,MATCH(AX680,AW666:AW673,0),MATCH(CG676,AY664:BF664,0))*(INDEX(AL678:AU685,MATCH(CG676,AJ678:AJ685,0),MATCH(CG677,AL677:AU677,0)))</f>
        <v>0</v>
      </c>
      <c r="CH680" s="30">
        <f>INDEX(AY666:BF673,MATCH(AX680,AW666:AW673,0),MATCH(CH676,AY664:BF664,0))*(INDEX(AL678:AU685,MATCH(CH676,AJ678:AJ685,0),MATCH(CH677,AL677:AU677,0)))</f>
        <v>0</v>
      </c>
      <c r="CI680" s="30">
        <f>INDEX(AY666:BF673,MATCH(AX680,AW666:AW673,0),MATCH(CI676,AY664:BF664,0))*(INDEX(AL678:AU685,MATCH(CI676,AJ678:AJ685,0),MATCH(CI677,AL677:AU677,0)))</f>
        <v>0</v>
      </c>
      <c r="CJ680" s="30">
        <f>INDEX(AY666:BF673,MATCH(AX680,AW666:AW673,0),MATCH(CJ676,AY664:BF664,0))*(INDEX(AL678:AU685,MATCH(CJ676,AJ678:AJ685,0),MATCH(CJ677,AL677:AU677,0)))</f>
        <v>0</v>
      </c>
      <c r="CK680" s="30">
        <f>INDEX(AY666:BF673,MATCH(AX680,AW666:AW673,0),MATCH(CK676,AY664:BF664,0))*(INDEX(AL678:AU685,MATCH(CK676,AJ678:AJ685,0),MATCH(CK677,AL677:AU677,0)))</f>
        <v>0</v>
      </c>
      <c r="CL680" s="30">
        <f>INDEX(AY666:BF673,MATCH(AX680,AW666:AW673,0),MATCH(CL676,AY664:BF664,0))*(INDEX(AL678:AU685,MATCH(CL676,AJ678:AJ685,0),MATCH(CL677,AL677:AU677,0)))</f>
        <v>0</v>
      </c>
      <c r="CM680" s="30">
        <f>INDEX(AY666:BF673,MATCH(AX680,AW666:AW673,0),MATCH(CM676,AY664:BF664,0))*(INDEX(AL678:AU685,MATCH(CM676,AJ678:AJ685,0),MATCH(CM677,AL677:AU677,0)))</f>
        <v>0</v>
      </c>
      <c r="CN680" s="30">
        <f>INDEX(AY666:BF673,MATCH(AX680,AW666:AW673,0),MATCH(CN676,AY664:BF664,0))*(INDEX(AL678:AU685,MATCH(CN676,AJ678:AJ685,0),MATCH(CN677,AL677:AU677,0)))</f>
        <v>0</v>
      </c>
      <c r="CO680" s="30">
        <f>INDEX(AY666:BF673,MATCH(AX680,AW666:AW673,0),MATCH(CO676,AY664:BF664,0))*(INDEX(AL678:AU685,MATCH(CO676,AJ678:AJ685,0),MATCH(CO677,AL677:AU677,0)))</f>
        <v>0</v>
      </c>
      <c r="CP680" s="30">
        <f>INDEX(AY666:BF673,MATCH(AX680,AW666:AW673,0),MATCH(CP676,AY664:BF664,0))*(INDEX(AL678:AU685,MATCH(CP676,AJ678:AJ685,0),MATCH(CP677,AL677:AU677,0)))</f>
        <v>0</v>
      </c>
      <c r="CQ680" s="30">
        <f>INDEX(AY666:BF673,MATCH(AX680,AW666:AW673,0),MATCH(CQ676,AY664:BF664,0))*(INDEX(AL678:AU685,MATCH(CQ676,AJ678:AJ685,0),MATCH(CQ677,AL677:AU677,0)))</f>
        <v>0</v>
      </c>
      <c r="CR680" s="30">
        <f>INDEX(AY666:BF673,MATCH(AX680,AW666:AW673,0),MATCH(CR676,AY664:BF664,0))*(INDEX(AL678:AU685,MATCH(CR676,AJ678:AJ685,0),MATCH(CR677,AL677:AU677,0)))</f>
        <v>0</v>
      </c>
      <c r="CS680" s="30">
        <f>INDEX(AY666:BF673,MATCH(AX680,AW666:AW673,0),MATCH(CS676,AY664:BF664,0))*(INDEX(AL678:AU685,MATCH(CS676,AJ678:AJ685,0),MATCH(CS677,AL677:AU677,0)))</f>
        <v>0</v>
      </c>
      <c r="CT680" s="30">
        <f>INDEX(AY666:BF673,MATCH(AX680,AW666:AW673,0),MATCH(CT676,AY664:BF664,0))*(INDEX(AL678:AU685,MATCH(CT676,AJ678:AJ685,0),MATCH(CT677,AL677:AU677,0)))</f>
        <v>0</v>
      </c>
      <c r="CU680" s="30">
        <f>INDEX(AY666:BF673,MATCH(AX680,AW666:AW673,0),MATCH(CU676,AY664:BF664,0))*(INDEX(AL678:AU685,MATCH(CU676,AJ678:AJ685,0),MATCH(CU677,AL677:AU677,0)))</f>
        <v>0</v>
      </c>
      <c r="CV680" s="30">
        <f>INDEX(AY666:BF673,MATCH(AX680,AW666:AW673,0),MATCH(CV676,AY664:BF664,0))*(INDEX(AL678:AU685,MATCH(CV676,AJ678:AJ685,0),MATCH(CV677,AL677:AU677,0)))</f>
        <v>0</v>
      </c>
      <c r="CW680" s="30">
        <f>INDEX(AY666:BF673,MATCH(AX680,AW666:AW673,0),MATCH(CW676,AY664:BF664,0))*(INDEX(AL678:AU685,MATCH(CW676,AJ678:AJ685,0),MATCH(CW677,AL677:AU677,0)))</f>
        <v>0</v>
      </c>
      <c r="CX680" s="30">
        <f>INDEX(AY666:BF673,MATCH(AX680,AW666:AW673,0),MATCH(CX676,AY664:BF664,0))*(INDEX(AL678:AU685,MATCH(CX676,AJ678:AJ685,0),MATCH(CX677,AL677:AU677,0)))</f>
        <v>0</v>
      </c>
      <c r="CY680" s="30">
        <f>INDEX(AY666:BF673,MATCH(AX680,AW666:AW673,0),MATCH(CY676,AY664:BF664,0))*(INDEX(AL678:AU685,MATCH(CY676,AJ678:AJ685,0),MATCH(CY677,AL677:AU677,0)))</f>
        <v>0</v>
      </c>
      <c r="CZ680" s="30">
        <f>INDEX(AY666:BF673,MATCH(AX680,AW666:AW673,0),MATCH(CZ676,AY664:BF664,0))*(INDEX(AL678:AU685,MATCH(CZ676,AJ678:AJ685,0),MATCH(CZ677,AL677:AU677,0)))</f>
        <v>0</v>
      </c>
      <c r="DA680" s="30">
        <f>INDEX(AY666:BF673,MATCH(AX680,AW666:AW673,0),MATCH(DA676,AY664:BF664,0))*(INDEX(AL678:AU685,MATCH(DA676,AJ678:AJ685,0),MATCH(DA677,AL677:AU677,0)))</f>
        <v>0</v>
      </c>
      <c r="DB680" s="30">
        <f>INDEX(AY666:BF673,MATCH(AX680,AW666:AW673,0),MATCH(DB676,AY664:BF664,0))*(INDEX(AL678:AU685,MATCH(DB676,AJ678:AJ685,0),MATCH(DB677,AL677:AU677,0)))</f>
        <v>0</v>
      </c>
      <c r="DC680" s="30">
        <f>INDEX(AY666:BF673,MATCH(AX680,AW666:AW673,0),MATCH(DC676,AY664:BF664,0))*(INDEX(AL678:AU685,MATCH(DC676,AJ678:AJ685,0),MATCH(DC677,AL677:AU677,0)))</f>
        <v>0</v>
      </c>
      <c r="DD680" s="30">
        <f>INDEX(AY666:BF673,MATCH(AX680,AW666:AW673,0),MATCH(DD676,AY664:BF664,0))*(INDEX(AL678:AU685,MATCH(DD676,AJ678:AJ685,0),MATCH(DD677,AL677:AU677,0)))</f>
        <v>0</v>
      </c>
      <c r="DE680" s="30">
        <f>INDEX(AY666:BF673,MATCH(AX680,AW666:AW673,0),MATCH(DE676,AY664:BF664,0))*(INDEX(AL678:AU685,MATCH(DE676,AJ678:AJ685,0),MATCH(DE677,AL677:AU677,0)))</f>
        <v>0</v>
      </c>
      <c r="DF680" s="30">
        <f>INDEX(AY666:BF673,MATCH(AX680,AW666:AW673,0),MATCH(DF676,AY664:BF664,0))*(INDEX(AL678:AU685,MATCH(DF676,AJ678:AJ685,0),MATCH(DF677,AL677:AU677,0)))</f>
        <v>0</v>
      </c>
      <c r="DG680" s="30">
        <f>INDEX(AY666:BF673,MATCH(AX680,AW666:AW673,0),MATCH(DG676,AY664:BF664,0))*(INDEX(AL678:AU685,MATCH(DG676,AJ678:AJ685,0),MATCH(DG677,AL677:AU677,0)))</f>
        <v>0</v>
      </c>
      <c r="DH680" s="30">
        <f>INDEX(AY666:BF673,MATCH(AX680,AW666:AW673,0),MATCH(DH676,AY664:BF664,0))*(INDEX(AL678:AU685,MATCH(DH676,AJ678:AJ685,0),MATCH(DH677,AL677:AU677,0)))</f>
        <v>0</v>
      </c>
      <c r="DI680" s="30">
        <f>INDEX(AY666:BF673,MATCH(AX680,AW666:AW673,0),MATCH(DI676,AY664:BF664,0))*(INDEX(AL678:AU685,MATCH(DI676,AJ678:AJ685,0),MATCH(DI677,AL677:AU677,0)))</f>
        <v>0</v>
      </c>
      <c r="DJ680" s="30">
        <f>INDEX(AY666:BF673,MATCH(AX680,AW666:AW673,0),MATCH(DJ676,AY664:BF664,0))*(INDEX(AL678:AU685,MATCH(DJ676,AJ678:AJ685,0),MATCH(DJ677,AL677:AU677,0)))</f>
        <v>0</v>
      </c>
      <c r="DK680" s="30">
        <f>INDEX(AY666:BF673,MATCH(AX680,AW666:AW673,0),MATCH(DK676,AY664:BF664,0))*(INDEX(AL678:AU685,MATCH(DK676,AJ678:AJ685,0),MATCH(DK677,AL677:AU677,0)))</f>
        <v>0</v>
      </c>
      <c r="DL680" s="30">
        <f>INDEX(AY666:BF673,MATCH(AX680,AW666:AW673,0),MATCH(DL676,AY664:BF664,0))*(INDEX(AL678:AU685,MATCH(DL676,AJ678:AJ685,0),MATCH(DL677,AL677:AU677,0)))</f>
        <v>0</v>
      </c>
      <c r="DM680" s="30">
        <f>INDEX(AY666:BF673,MATCH(AX680,AW666:AW673,0),MATCH(DM676,AY664:BF664,0))*(INDEX(AL678:AU685,MATCH(DM676,AJ678:AJ685,0),MATCH(DM677,AL677:AU677,0)))</f>
        <v>0</v>
      </c>
      <c r="DN680" s="30">
        <f>INDEX(AY666:BF673,MATCH(AX680,AW666:AW673,0),MATCH(DN676,AY664:BF664,0))*(INDEX(AL678:AU685,MATCH(DN676,AJ678:AJ685,0),MATCH(DN677,AL677:AU677,0)))</f>
        <v>0</v>
      </c>
      <c r="DO680" s="30">
        <f>INDEX(AY666:BF673,MATCH(AX680,AW666:AW673,0),MATCH(DO676,AY664:BF664,0))*(INDEX(AL678:AU685,MATCH(DO676,AJ678:AJ685,0),MATCH(DO677,AL677:AU677,0)))</f>
        <v>0</v>
      </c>
      <c r="DP680" s="30">
        <f>INDEX(AY666:BF673,MATCH(AX680,AW666:AW673,0),MATCH(DP676,AY664:BF664,0))*(INDEX(AL678:AU685,MATCH(DP676,AJ678:AJ685,0),MATCH(DP677,AL677:AU677,0)))</f>
        <v>0</v>
      </c>
      <c r="DQ680" s="30">
        <f>INDEX(AY666:BF673,MATCH(AX680,AW666:AW673,0),MATCH(DQ676,AY664:BF664,0))*(INDEX(AL678:AU685,MATCH(DQ676,AJ678:AJ685,0),MATCH(DQ677,AL677:AU677,0)))</f>
        <v>0</v>
      </c>
      <c r="DR680" s="2" t="b">
        <f t="shared" si="725"/>
        <v>1</v>
      </c>
      <c r="DS680" s="29">
        <v>2025</v>
      </c>
      <c r="DT680" s="30">
        <f>IF(DS680&gt;DT676,AY679-AY680,0)</f>
        <v>0</v>
      </c>
      <c r="DU680" s="30">
        <f>IF(DS680&gt;DU676,AZ679-AZ680,0)</f>
        <v>0</v>
      </c>
      <c r="DV680" s="30">
        <f>IF(DS680&gt;DV676,BA679-BA680,0)</f>
        <v>0</v>
      </c>
      <c r="DW680" s="30">
        <f>IF(DS680&gt;DW676,BB679-BB680,0)</f>
        <v>0</v>
      </c>
      <c r="DX680" s="30">
        <f>IF(DS680&gt;DX676,BC679-BC680,0)</f>
        <v>0</v>
      </c>
      <c r="DY680" s="30">
        <f>IF(DS680&gt;DY676,BD679-BD680,0)</f>
        <v>0</v>
      </c>
      <c r="DZ680" s="30">
        <f>IF(DS680&gt;DZ676,BE679-BE680,0)</f>
        <v>0</v>
      </c>
      <c r="EA680" s="30">
        <f>IF(DS680&gt;EA676,BF679-BF680,0)</f>
        <v>0</v>
      </c>
      <c r="EB680" s="30">
        <f>IF(DS680&gt;EB676,BG679-BG680,0)</f>
        <v>0</v>
      </c>
      <c r="EC680" s="30">
        <f>IF(DS680&gt;EC676,BH679-BH680,0)</f>
        <v>0</v>
      </c>
      <c r="ED680" s="30">
        <f>IF(DS680&gt;ED676,BI679-BI680,0)</f>
        <v>0</v>
      </c>
      <c r="EE680" s="30">
        <f>IF(DS680&gt;EE676,BJ679-BJ680,0)</f>
        <v>0</v>
      </c>
      <c r="EF680" s="30">
        <f>IF(DS680&gt;EF676,BK679-BK680,0)</f>
        <v>0</v>
      </c>
      <c r="EG680" s="30">
        <f>IF(DS680&gt;EG676,BL679-BL680,0)</f>
        <v>0</v>
      </c>
      <c r="EH680" s="30">
        <f>IF(DS680&gt;EH676,BM679-BM680,0)</f>
        <v>0</v>
      </c>
      <c r="EI680" s="30">
        <f>IF(DS680&gt;EI676,BN679-BN680,0)</f>
        <v>0</v>
      </c>
      <c r="EJ680" s="30">
        <f>IF(DS680&gt;EJ676,BO679-BO680,0)</f>
        <v>0</v>
      </c>
      <c r="EK680" s="30">
        <f>IF(DS680&gt;EK676,BP679-BP680,0)</f>
        <v>0</v>
      </c>
      <c r="EL680" s="30">
        <f>IF(DS680&gt;EL676,BQ679-BQ680,0)</f>
        <v>0</v>
      </c>
      <c r="EM680" s="30">
        <f>IF(DS680&gt;EM676,BR679-BR680,0)</f>
        <v>0</v>
      </c>
      <c r="EN680" s="30">
        <f>IF(DS680&gt;EN676,BS679-BS680,0)</f>
        <v>0</v>
      </c>
      <c r="EO680" s="30">
        <f>IF(DS680&gt;EO676,BT679-BT680,0)</f>
        <v>0</v>
      </c>
      <c r="EP680" s="30">
        <f>IF(DS680&gt;EP676,BU679-BU680,0)</f>
        <v>0</v>
      </c>
      <c r="EQ680" s="30">
        <f>IF(DS680&gt;EQ676,BV679-BV680,0)</f>
        <v>0</v>
      </c>
      <c r="ER680" s="30">
        <f>IF(DS680&gt;ER676,BW679-BW680,0)</f>
        <v>0</v>
      </c>
      <c r="ES680" s="30">
        <f>IF(DS680&gt;ES676,BX679-BX680,0)</f>
        <v>0</v>
      </c>
      <c r="ET680" s="30">
        <f>IF(DS680&gt;ET676,BY679-BY680,0)</f>
        <v>0</v>
      </c>
      <c r="EU680" s="30">
        <f>IF(DS680&gt;EU676,BZ679-BZ680,0)</f>
        <v>0</v>
      </c>
      <c r="EV680" s="30">
        <f>IF(DS680&gt;EV676,CA679-CA680,0)</f>
        <v>0</v>
      </c>
      <c r="EW680" s="30">
        <f>IF(DS680&gt;EW676,CB679-CB680,0)</f>
        <v>0</v>
      </c>
      <c r="EX680" s="30">
        <f>IF(DS680&gt;EX676,CC679-CC680,0)</f>
        <v>0</v>
      </c>
      <c r="EY680" s="30">
        <f>IF(DS680&gt;EY676,CD679-CD680,0)</f>
        <v>0</v>
      </c>
      <c r="EZ680" s="30">
        <f>IF(DS680&gt;EZ676,CE679-CE680,0)</f>
        <v>0</v>
      </c>
      <c r="FA680" s="30">
        <f>IF(DS680&gt;FA676,CF679-CF680,0)</f>
        <v>0</v>
      </c>
      <c r="FB680" s="30">
        <f>IF(DS680&gt;FB676,CG679-CG680,0)</f>
        <v>0</v>
      </c>
      <c r="FC680" s="30">
        <f>IF(DS680&gt;FC676,CH679-CH680,0)</f>
        <v>0</v>
      </c>
      <c r="FD680" s="30">
        <f>IF(DS680&gt;FD676,CI679-CI680,0)</f>
        <v>0</v>
      </c>
      <c r="FE680" s="30">
        <f>IF(DS680&gt;FE676,CJ679-CJ680,0)</f>
        <v>0</v>
      </c>
      <c r="FF680" s="30">
        <f>IF(DS680&gt;FF676,CK679-CK680,0)</f>
        <v>0</v>
      </c>
      <c r="FG680" s="30">
        <f>IF(DS680&gt;FG676,CL679-CL680,0)</f>
        <v>0</v>
      </c>
      <c r="FH680" s="30">
        <f>IF(DS680&gt;FH676,CM679-CM680,0)</f>
        <v>0</v>
      </c>
      <c r="FI680" s="30">
        <f>IF(DS680&gt;FI676,CN679-CN680,0)</f>
        <v>0</v>
      </c>
      <c r="FJ680" s="30">
        <f>IF(DS680&gt;FJ676,CO679-CO680,0)</f>
        <v>0</v>
      </c>
      <c r="FK680" s="30">
        <f>IF(DS680&gt;FK676,CP679-CP680,0)</f>
        <v>0</v>
      </c>
      <c r="FL680" s="30">
        <f>IF(DS680&gt;FL676,CQ679-CQ680,0)</f>
        <v>0</v>
      </c>
      <c r="FM680" s="30">
        <f>IF(DS680&gt;FM676,CR679-CR680,0)</f>
        <v>0</v>
      </c>
      <c r="FN680" s="30">
        <f>IF(DS680&gt;FN676,CS679-CS680,0)</f>
        <v>0</v>
      </c>
      <c r="FO680" s="30">
        <f>IF(DS680&gt;FO676,CT679-CT680,0)</f>
        <v>0</v>
      </c>
      <c r="FP680" s="30">
        <f>IF(DS680&gt;FP676,CU679-CU680,0)</f>
        <v>0</v>
      </c>
      <c r="FQ680" s="30">
        <f>IF(DS680&gt;FQ676,CV679-CV680,0)</f>
        <v>0</v>
      </c>
      <c r="FR680" s="30">
        <f>IF(DS680&gt;FR676,CW679-CW680,0)</f>
        <v>0</v>
      </c>
      <c r="FS680" s="30">
        <f>IF(DS680&gt;FS676,CX679-CX680,0)</f>
        <v>0</v>
      </c>
      <c r="FT680" s="30">
        <f>IF(DS680&gt;FT676,CY679-CY680,0)</f>
        <v>0</v>
      </c>
      <c r="FU680" s="30">
        <f>IF(DS680&gt;FU676,CZ679-CZ680,0)</f>
        <v>0</v>
      </c>
      <c r="FV680" s="30">
        <f>IF(DS680&gt;FV676,DA679-DA680,0)</f>
        <v>0</v>
      </c>
      <c r="FW680" s="30">
        <f>IF(DS680&gt;FW676,DB679-DB680,0)</f>
        <v>0</v>
      </c>
      <c r="FX680" s="30">
        <f>IF(DS680&gt;FX676,DC679-DC680,0)</f>
        <v>0</v>
      </c>
      <c r="FY680" s="30">
        <f>IF(DS680&gt;FY676,DD679-DD680,0)</f>
        <v>0</v>
      </c>
      <c r="FZ680" s="30">
        <f>IF(DS680&gt;FZ676,DE679-DE680,0)</f>
        <v>0</v>
      </c>
      <c r="GA680" s="30">
        <f>IF(DS680&gt;GA676,DF679-DF680,0)</f>
        <v>0</v>
      </c>
      <c r="GB680" s="30">
        <f>IF(DS680&gt;GB676,DG679-DG680,0)</f>
        <v>0</v>
      </c>
      <c r="GC680" s="30">
        <f>IF(DS680&gt;GC676,DH679-DH680,0)</f>
        <v>0</v>
      </c>
      <c r="GD680" s="30">
        <f>IF(DS680&gt;GD676,DI679-DI680,0)</f>
        <v>0</v>
      </c>
      <c r="GE680" s="30">
        <f>IF(DS680&gt;GE676,DJ679-DJ680,0)</f>
        <v>0</v>
      </c>
      <c r="GF680" s="30">
        <f>IF(DS680&gt;GF676,DK679-DK680,0)</f>
        <v>0</v>
      </c>
      <c r="GG680" s="30">
        <f>IF(DS680&gt;GG676,DL679-DL680,0)</f>
        <v>0</v>
      </c>
      <c r="GH680" s="30">
        <f>IF(DS680&gt;GH676,DM679-DM680,0)</f>
        <v>0</v>
      </c>
      <c r="GI680" s="30">
        <f>IF(DS680&gt;GI676,DN679-DN680,0)</f>
        <v>0</v>
      </c>
      <c r="GJ680" s="30">
        <f>IF(DS680&gt;GJ676,DO679-DO680,0)</f>
        <v>0</v>
      </c>
      <c r="GK680" s="30">
        <f>IF(DS680&gt;GK676,DP679-DP680,0)</f>
        <v>0</v>
      </c>
      <c r="GL680" s="30">
        <f>IF(DS680&gt;GL676,DQ679-DQ680,0)</f>
        <v>0</v>
      </c>
      <c r="GM680" s="30" t="b">
        <f t="shared" si="726"/>
        <v>1</v>
      </c>
      <c r="GO680" s="29">
        <v>2025</v>
      </c>
      <c r="GP680" s="27">
        <f>SUMIF(DT677:GL677,GP677,DT680:GL680)</f>
        <v>0</v>
      </c>
      <c r="GQ680" s="28">
        <f>SUMIF(DT677:GL677,GQ677,DT680:GL680)</f>
        <v>0</v>
      </c>
      <c r="GR680" s="28">
        <f>SUMIF(DT677:GL677,GR677,DT680:GL680)</f>
        <v>0</v>
      </c>
      <c r="GS680" s="28">
        <f>SUMIF(DT677:GL677,GS677,DT680:GL680)</f>
        <v>0</v>
      </c>
      <c r="GT680" s="28">
        <f>SUMIF(DT677:GL677,GT677,DT680:GL680)</f>
        <v>0</v>
      </c>
      <c r="GU680" s="28">
        <f>SUMIF(DT677:GL677,GU677,DT680:GL680)</f>
        <v>0</v>
      </c>
      <c r="GV680" s="28">
        <f>SUMIF(DT677:GL677,GV677,DT680:GL680)</f>
        <v>0</v>
      </c>
      <c r="GW680" s="28">
        <f>SUMIF(DT677:GL677,GW677,DT680:GL680)</f>
        <v>0</v>
      </c>
      <c r="GX680" s="28">
        <f>SUMIF(DT677:GL677,GX677,DT680:GL680)</f>
        <v>0</v>
      </c>
      <c r="GY680" s="28">
        <f>SUMIF(DT677:GL677,GY677,DT680:GL680)</f>
        <v>0</v>
      </c>
      <c r="GZ680" s="28">
        <f>SUMIF(DT677:GL677,GZ677,DT680:GL680)</f>
        <v>0</v>
      </c>
      <c r="HA680" s="27" t="b">
        <f t="shared" si="727"/>
        <v>1</v>
      </c>
    </row>
    <row r="681" spans="1:211" hidden="1" x14ac:dyDescent="0.2">
      <c r="A681" s="2" t="s">
        <v>1</v>
      </c>
      <c r="B681" s="26"/>
      <c r="S681" s="16"/>
      <c r="AJ681" s="27">
        <v>2026</v>
      </c>
      <c r="AK681" s="27">
        <v>0</v>
      </c>
      <c r="AL681" s="30">
        <f t="shared" si="728"/>
        <v>0</v>
      </c>
      <c r="AM681" s="30">
        <f t="shared" si="729"/>
        <v>0</v>
      </c>
      <c r="AN681" s="30">
        <f t="shared" si="730"/>
        <v>0</v>
      </c>
      <c r="AO681" s="30">
        <f t="shared" si="731"/>
        <v>0</v>
      </c>
      <c r="AP681" s="30">
        <f t="shared" si="732"/>
        <v>0</v>
      </c>
      <c r="AQ681" s="30">
        <f t="shared" si="733"/>
        <v>0</v>
      </c>
      <c r="AR681" s="30">
        <f t="shared" si="734"/>
        <v>0</v>
      </c>
      <c r="AS681" s="30">
        <f t="shared" si="735"/>
        <v>0</v>
      </c>
      <c r="AT681" s="30">
        <f t="shared" si="736"/>
        <v>0</v>
      </c>
      <c r="AU681" s="30">
        <f t="shared" si="737"/>
        <v>0</v>
      </c>
      <c r="AV681" s="65"/>
      <c r="AX681" s="29">
        <v>2026</v>
      </c>
      <c r="AY681" s="30">
        <f t="shared" si="724"/>
        <v>0</v>
      </c>
      <c r="AZ681" s="30">
        <f>INDEX(AY666:BF673,MATCH(AX681,AW666:AW673,0),MATCH(AZ676,AY664:BF664,0))*(INDEX(AL678:AU685,MATCH(AZ676,AJ678:AJ685,0),MATCH(AZ677,AL677:AU677,0)))</f>
        <v>0</v>
      </c>
      <c r="BA681" s="30">
        <f>INDEX(AY666:BF673,MATCH(AX681,AW666:AW673,0),MATCH(BA676,AY664:BF664,0))*(INDEX(AL678:AU685,MATCH(BA676,AJ678:AJ685,0),MATCH(BA677,AL677:AU677,0)))</f>
        <v>0</v>
      </c>
      <c r="BB681" s="30">
        <f>INDEX(AY666:BF673,MATCH(AX681,AW666:AW673,0),MATCH(BB676,AY664:BF664,0))*(INDEX(AL678:AU685,MATCH(BB676,AJ678:AJ685,0),MATCH(BB677,AL677:AU677,0)))</f>
        <v>0</v>
      </c>
      <c r="BC681" s="30">
        <f>INDEX(AY666:BF673,MATCH(AX681,AW666:AW673,0),MATCH(BC676,AY664:BF664,0))*(INDEX(AL678:AU685,MATCH(BC676,AJ678:AJ685,0),MATCH(BC677,AL677:AU677,0)))</f>
        <v>0</v>
      </c>
      <c r="BD681" s="30">
        <f>INDEX(AY666:BF673,MATCH(AX681,AW666:AW673,0),MATCH(BD676,AY664:BF664,0))*(INDEX(AL678:AU685,MATCH(BD676,AJ678:AJ685,0),MATCH(BD677,AL677:AU677,0)))</f>
        <v>0</v>
      </c>
      <c r="BE681" s="30">
        <f>INDEX(AY666:BF673,MATCH(AX681,AW666:AW673,0),MATCH(BE676,AY664:BF664,0))*(INDEX(AL678:AU685,MATCH(BE676,AJ678:AJ685,0),MATCH(BE677,AL677:AU677,0)))</f>
        <v>0</v>
      </c>
      <c r="BF681" s="30">
        <f>INDEX(AY666:BF673,MATCH(AX681,AW666:AW673,0),MATCH(BF676,AY664:BF664,0))*(INDEX(AL678:AU685,MATCH(BF676,AJ678:AJ685,0),MATCH(BF677,AL677:AU677,0)))</f>
        <v>0</v>
      </c>
      <c r="BG681" s="30">
        <f>INDEX(AY666:BF673,MATCH(AX681,AW666:AW673,0),MATCH(BG676,AY664:BF664,0))*(INDEX(AL678:AU685,MATCH(BG676,AJ678:AJ685,0),MATCH(BG677,AL677:AU677,0)))</f>
        <v>0</v>
      </c>
      <c r="BH681" s="30">
        <f>INDEX(AY666:BF673,MATCH(AX681,AW666:AW673,0),MATCH(BH676,AY664:BF664,0))*(INDEX(AL678:AU685,MATCH(BH676,AJ678:AJ685,0),MATCH(BH677,AL677:AU677,0)))</f>
        <v>0</v>
      </c>
      <c r="BI681" s="30">
        <f>INDEX(AY666:BF673,MATCH(AX681,AW666:AW673,0),MATCH(BI676,AY664:BF664,0))*(INDEX(AL678:AU685,MATCH(BI676,AJ678:AJ685,0),MATCH(BI677,AL677:AU677,0)))</f>
        <v>0</v>
      </c>
      <c r="BJ681" s="30">
        <f>INDEX(AY666:BF673,MATCH(AX681,AW666:AW673,0),MATCH(BJ676,AY664:BF664,0))*(INDEX(AL678:AU685,MATCH(BJ676,AJ678:AJ685,0),MATCH(BJ677,AL677:AU677,0)))</f>
        <v>0</v>
      </c>
      <c r="BK681" s="30">
        <f>INDEX(AY666:BF673,MATCH(AX681,AW666:AW673,0),MATCH(BK676,AY664:BF664,0))*(INDEX(AL678:AU685,MATCH(BK676,AJ678:AJ685,0),MATCH(BK677,AL677:AU677,0)))</f>
        <v>0</v>
      </c>
      <c r="BL681" s="30">
        <f>INDEX(AY666:BF673,MATCH(AX681,AW666:AW673,0),MATCH(BL676,AY664:BF664,0))*(INDEX(AL678:AU685,MATCH(BL676,AJ678:AJ685,0),MATCH(BL677,AL677:AU677,0)))</f>
        <v>0</v>
      </c>
      <c r="BM681" s="30">
        <f>INDEX(AY666:BF673,MATCH(AX681,AW666:AW673,0),MATCH(BM676,AY664:BF664,0))*(INDEX(AL678:AU685,MATCH(BM676,AJ678:AJ685,0),MATCH(BM677,AL677:AU677,0)))</f>
        <v>0</v>
      </c>
      <c r="BN681" s="30">
        <f>INDEX(AY666:BF673,MATCH(AX681,AW666:AW673,0),MATCH(BN676,AY664:BF664,0))*(INDEX(AL678:AU685,MATCH(BN676,AJ678:AJ685,0),MATCH(BN677,AL677:AU677,0)))</f>
        <v>0</v>
      </c>
      <c r="BO681" s="30">
        <f>INDEX(AY666:BF673,MATCH(AX681,AW666:AW673,0),MATCH(BO676,AY664:BF664,0))*(INDEX(AL678:AU685,MATCH(BO676,AJ678:AJ685,0),MATCH(BO677,AL677:AU677,0)))</f>
        <v>0</v>
      </c>
      <c r="BP681" s="30">
        <f>INDEX(AY666:BF673,MATCH(AX681,AW666:AW673,0),MATCH(BP676,AY664:BF664,0))*(INDEX(AL678:AU685,MATCH(BP676,AJ678:AJ685,0),MATCH(BP677,AL677:AU677,0)))</f>
        <v>0</v>
      </c>
      <c r="BQ681" s="30">
        <f>INDEX(AY666:BF673,MATCH(AX681,AW666:AW673,0),MATCH(BQ676,AY664:BF664,0))*(INDEX(AL678:AU685,MATCH(BQ676,AJ678:AJ685,0),MATCH(BQ677,AL677:AU677,0)))</f>
        <v>0</v>
      </c>
      <c r="BR681" s="30">
        <f>INDEX(AY666:BF673,MATCH(AX681,AW666:AW673,0),MATCH(BR676,AY664:BF664,0))*(INDEX(AL678:AU685,MATCH(BR676,AJ678:AJ685,0),MATCH(BR677,AL677:AU677,0)))</f>
        <v>0</v>
      </c>
      <c r="BS681" s="30">
        <f>INDEX(AY666:BF673,MATCH(AX681,AW666:AW673,0),MATCH(BS676,AY664:BF664,0))*(INDEX(AL678:AU685,MATCH(BS676,AJ678:AJ685,0),MATCH(BS677,AL677:AU677,0)))</f>
        <v>0</v>
      </c>
      <c r="BT681" s="30">
        <f>INDEX(AY666:BF673,MATCH(AX681,AW666:AW673,0),MATCH(BT676,AY664:BF664,0))*(INDEX(AL678:AU685,MATCH(BT676,AJ678:AJ685,0),MATCH(BT677,AL677:AU677,0)))</f>
        <v>0</v>
      </c>
      <c r="BU681" s="30">
        <f>INDEX(AY666:BF673,MATCH(AX681,AW666:AW673,0),MATCH(BU676,AY664:BF664,0))*(INDEX(AL678:AU685,MATCH(BU676,AJ678:AJ685,0),MATCH(BU677,AL677:AU677,0)))</f>
        <v>0</v>
      </c>
      <c r="BV681" s="30">
        <f>INDEX(AY666:BF673,MATCH(AX681,AW666:AW673,0),MATCH(BV676,AY664:BF664,0))*(INDEX(AL678:AU685,MATCH(BV676,AJ678:AJ685,0),MATCH(BV677,AL677:AU677,0)))</f>
        <v>0</v>
      </c>
      <c r="BW681" s="30">
        <f>INDEX(AY666:BF673,MATCH(AX681,AW666:AW673,0),MATCH(BW676,AY664:BF664,0))*(INDEX(AL678:AU685,MATCH(BW676,AJ678:AJ685,0),MATCH(BW677,AL677:AU677,0)))</f>
        <v>0</v>
      </c>
      <c r="BX681" s="30">
        <f>INDEX(AY666:BF673,MATCH(AX681,AW666:AW673,0),MATCH(BX676,AY664:BF664,0))*(INDEX(AL678:AU685,MATCH(BX676,AJ678:AJ685,0),MATCH(BX677,AL677:AU677,0)))</f>
        <v>0</v>
      </c>
      <c r="BY681" s="30">
        <f>INDEX(AY666:BF673,MATCH(AX681,AW666:AW673,0),MATCH(BY676,AY664:BF664,0))*(INDEX(AL678:AU685,MATCH(BY676,AJ678:AJ685,0),MATCH(BY677,AL677:AU677,0)))</f>
        <v>0</v>
      </c>
      <c r="BZ681" s="30">
        <f>INDEX(AY666:BF673,MATCH(AX681,AW666:AW673,0),MATCH(BZ676,AY664:BF664,0))*(INDEX(AL678:AU685,MATCH(BZ676,AJ678:AJ685,0),MATCH(BZ677,AL677:AU677,0)))</f>
        <v>0</v>
      </c>
      <c r="CA681" s="30">
        <f>INDEX(AY666:BF673,MATCH(AX681,AW666:AW673,0),MATCH(CA676,AY664:BF664,0))*(INDEX(AL678:AU685,MATCH(CA676,AJ678:AJ685,0),MATCH(CA677,AL677:AU677,0)))</f>
        <v>0</v>
      </c>
      <c r="CB681" s="30">
        <f>INDEX(AY666:BF673,MATCH(AX681,AW666:AW673,0),MATCH(CB676,AY664:BF664,0))*(INDEX(AL678:AU685,MATCH(CB676,AJ678:AJ685,0),MATCH(CB677,AL677:AU677,0)))</f>
        <v>0</v>
      </c>
      <c r="CC681" s="30">
        <f>INDEX(AY666:BF673,MATCH(AX681,AW666:AW673,0),MATCH(CC676,AY664:BF664,0))*(INDEX(AL678:AU685,MATCH(CC676,AJ678:AJ685,0),MATCH(CC677,AL677:AU677,0)))</f>
        <v>0</v>
      </c>
      <c r="CD681" s="30">
        <f>INDEX(AY666:BF673,MATCH(AX681,AW666:AW673,0),MATCH(CD676,AY664:BF664,0))*(INDEX(AL678:AU685,MATCH(CD676,AJ678:AJ685,0),MATCH(CD677,AL677:AU677,0)))</f>
        <v>0</v>
      </c>
      <c r="CE681" s="30">
        <f>INDEX(AY666:BF673,MATCH(AX681,AW666:AW673,0),MATCH(CE676,AY664:BF664,0))*(INDEX(AL678:AU685,MATCH(CE676,AJ678:AJ685,0),MATCH(CE677,AL677:AU677,0)))</f>
        <v>0</v>
      </c>
      <c r="CF681" s="30">
        <f>INDEX(AY666:BF673,MATCH(AX681,AW666:AW673,0),MATCH(CF676,AY664:BF664,0))*(INDEX(AL678:AU685,MATCH(CF676,AJ678:AJ685,0),MATCH(CF677,AL677:AU677,0)))</f>
        <v>0</v>
      </c>
      <c r="CG681" s="30">
        <f>INDEX(AY666:BF673,MATCH(AX681,AW666:AW673,0),MATCH(CG676,AY664:BF664,0))*(INDEX(AL678:AU685,MATCH(CG676,AJ678:AJ685,0),MATCH(CG677,AL677:AU677,0)))</f>
        <v>0</v>
      </c>
      <c r="CH681" s="30">
        <f>INDEX(AY666:BF673,MATCH(AX681,AW666:AW673,0),MATCH(CH676,AY664:BF664,0))*(INDEX(AL678:AU685,MATCH(CH676,AJ678:AJ685,0),MATCH(CH677,AL677:AU677,0)))</f>
        <v>0</v>
      </c>
      <c r="CI681" s="30">
        <f>INDEX(AY666:BF673,MATCH(AX681,AW666:AW673,0),MATCH(CI676,AY664:BF664,0))*(INDEX(AL678:AU685,MATCH(CI676,AJ678:AJ685,0),MATCH(CI677,AL677:AU677,0)))</f>
        <v>0</v>
      </c>
      <c r="CJ681" s="30">
        <f>INDEX(AY666:BF673,MATCH(AX681,AW666:AW673,0),MATCH(CJ676,AY664:BF664,0))*(INDEX(AL678:AU685,MATCH(CJ676,AJ678:AJ685,0),MATCH(CJ677,AL677:AU677,0)))</f>
        <v>0</v>
      </c>
      <c r="CK681" s="30">
        <f>INDEX(AY666:BF673,MATCH(AX681,AW666:AW673,0),MATCH(CK676,AY664:BF664,0))*(INDEX(AL678:AU685,MATCH(CK676,AJ678:AJ685,0),MATCH(CK677,AL677:AU677,0)))</f>
        <v>0</v>
      </c>
      <c r="CL681" s="30">
        <f>INDEX(AY666:BF673,MATCH(AX681,AW666:AW673,0),MATCH(CL676,AY664:BF664,0))*(INDEX(AL678:AU685,MATCH(CL676,AJ678:AJ685,0),MATCH(CL677,AL677:AU677,0)))</f>
        <v>0</v>
      </c>
      <c r="CM681" s="30">
        <f>INDEX(AY666:BF673,MATCH(AX681,AW666:AW673,0),MATCH(CM676,AY664:BF664,0))*(INDEX(AL678:AU685,MATCH(CM676,AJ678:AJ685,0),MATCH(CM677,AL677:AU677,0)))</f>
        <v>0</v>
      </c>
      <c r="CN681" s="30">
        <f>INDEX(AY666:BF673,MATCH(AX681,AW666:AW673,0),MATCH(CN676,AY664:BF664,0))*(INDEX(AL678:AU685,MATCH(CN676,AJ678:AJ685,0),MATCH(CN677,AL677:AU677,0)))</f>
        <v>0</v>
      </c>
      <c r="CO681" s="30">
        <f>INDEX(AY666:BF673,MATCH(AX681,AW666:AW673,0),MATCH(CO676,AY664:BF664,0))*(INDEX(AL678:AU685,MATCH(CO676,AJ678:AJ685,0),MATCH(CO677,AL677:AU677,0)))</f>
        <v>0</v>
      </c>
      <c r="CP681" s="30">
        <f>INDEX(AY666:BF673,MATCH(AX681,AW666:AW673,0),MATCH(CP676,AY664:BF664,0))*(INDEX(AL678:AU685,MATCH(CP676,AJ678:AJ685,0),MATCH(CP677,AL677:AU677,0)))</f>
        <v>0</v>
      </c>
      <c r="CQ681" s="30">
        <f>INDEX(AY666:BF673,MATCH(AX681,AW666:AW673,0),MATCH(CQ676,AY664:BF664,0))*(INDEX(AL678:AU685,MATCH(CQ676,AJ678:AJ685,0),MATCH(CQ677,AL677:AU677,0)))</f>
        <v>0</v>
      </c>
      <c r="CR681" s="30">
        <f>INDEX(AY666:BF673,MATCH(AX681,AW666:AW673,0),MATCH(CR676,AY664:BF664,0))*(INDEX(AL678:AU685,MATCH(CR676,AJ678:AJ685,0),MATCH(CR677,AL677:AU677,0)))</f>
        <v>0</v>
      </c>
      <c r="CS681" s="30">
        <f>INDEX(AY666:BF673,MATCH(AX681,AW666:AW673,0),MATCH(CS676,AY664:BF664,0))*(INDEX(AL678:AU685,MATCH(CS676,AJ678:AJ685,0),MATCH(CS677,AL677:AU677,0)))</f>
        <v>0</v>
      </c>
      <c r="CT681" s="30">
        <f>INDEX(AY666:BF673,MATCH(AX681,AW666:AW673,0),MATCH(CT676,AY664:BF664,0))*(INDEX(AL678:AU685,MATCH(CT676,AJ678:AJ685,0),MATCH(CT677,AL677:AU677,0)))</f>
        <v>0</v>
      </c>
      <c r="CU681" s="30">
        <f>INDEX(AY666:BF673,MATCH(AX681,AW666:AW673,0),MATCH(CU676,AY664:BF664,0))*(INDEX(AL678:AU685,MATCH(CU676,AJ678:AJ685,0),MATCH(CU677,AL677:AU677,0)))</f>
        <v>0</v>
      </c>
      <c r="CV681" s="30">
        <f>INDEX(AY666:BF673,MATCH(AX681,AW666:AW673,0),MATCH(CV676,AY664:BF664,0))*(INDEX(AL678:AU685,MATCH(CV676,AJ678:AJ685,0),MATCH(CV677,AL677:AU677,0)))</f>
        <v>0</v>
      </c>
      <c r="CW681" s="30">
        <f>INDEX(AY666:BF673,MATCH(AX681,AW666:AW673,0),MATCH(CW676,AY664:BF664,0))*(INDEX(AL678:AU685,MATCH(CW676,AJ678:AJ685,0),MATCH(CW677,AL677:AU677,0)))</f>
        <v>0</v>
      </c>
      <c r="CX681" s="30">
        <f>INDEX(AY666:BF673,MATCH(AX681,AW666:AW673,0),MATCH(CX676,AY664:BF664,0))*(INDEX(AL678:AU685,MATCH(CX676,AJ678:AJ685,0),MATCH(CX677,AL677:AU677,0)))</f>
        <v>0</v>
      </c>
      <c r="CY681" s="30">
        <f>INDEX(AY666:BF673,MATCH(AX681,AW666:AW673,0),MATCH(CY676,AY664:BF664,0))*(INDEX(AL678:AU685,MATCH(CY676,AJ678:AJ685,0),MATCH(CY677,AL677:AU677,0)))</f>
        <v>0</v>
      </c>
      <c r="CZ681" s="30">
        <f>INDEX(AY666:BF673,MATCH(AX681,AW666:AW673,0),MATCH(CZ676,AY664:BF664,0))*(INDEX(AL678:AU685,MATCH(CZ676,AJ678:AJ685,0),MATCH(CZ677,AL677:AU677,0)))</f>
        <v>0</v>
      </c>
      <c r="DA681" s="30">
        <f>INDEX(AY666:BF673,MATCH(AX681,AW666:AW673,0),MATCH(DA676,AY664:BF664,0))*(INDEX(AL678:AU685,MATCH(DA676,AJ678:AJ685,0),MATCH(DA677,AL677:AU677,0)))</f>
        <v>0</v>
      </c>
      <c r="DB681" s="30">
        <f>INDEX(AY666:BF673,MATCH(AX681,AW666:AW673,0),MATCH(DB676,AY664:BF664,0))*(INDEX(AL678:AU685,MATCH(DB676,AJ678:AJ685,0),MATCH(DB677,AL677:AU677,0)))</f>
        <v>0</v>
      </c>
      <c r="DC681" s="30">
        <f>INDEX(AY666:BF673,MATCH(AX681,AW666:AW673,0),MATCH(DC676,AY664:BF664,0))*(INDEX(AL678:AU685,MATCH(DC676,AJ678:AJ685,0),MATCH(DC677,AL677:AU677,0)))</f>
        <v>0</v>
      </c>
      <c r="DD681" s="30">
        <f>INDEX(AY666:BF673,MATCH(AX681,AW666:AW673,0),MATCH(DD676,AY664:BF664,0))*(INDEX(AL678:AU685,MATCH(DD676,AJ678:AJ685,0),MATCH(DD677,AL677:AU677,0)))</f>
        <v>0</v>
      </c>
      <c r="DE681" s="30">
        <f>INDEX(AY666:BF673,MATCH(AX681,AW666:AW673,0),MATCH(DE676,AY664:BF664,0))*(INDEX(AL678:AU685,MATCH(DE676,AJ678:AJ685,0),MATCH(DE677,AL677:AU677,0)))</f>
        <v>0</v>
      </c>
      <c r="DF681" s="30">
        <f>INDEX(AY666:BF673,MATCH(AX681,AW666:AW673,0),MATCH(DF676,AY664:BF664,0))*(INDEX(AL678:AU685,MATCH(DF676,AJ678:AJ685,0),MATCH(DF677,AL677:AU677,0)))</f>
        <v>0</v>
      </c>
      <c r="DG681" s="30">
        <f>INDEX(AY666:BF673,MATCH(AX681,AW666:AW673,0),MATCH(DG676,AY664:BF664,0))*(INDEX(AL678:AU685,MATCH(DG676,AJ678:AJ685,0),MATCH(DG677,AL677:AU677,0)))</f>
        <v>0</v>
      </c>
      <c r="DH681" s="30">
        <f>INDEX(AY666:BF673,MATCH(AX681,AW666:AW673,0),MATCH(DH676,AY664:BF664,0))*(INDEX(AL678:AU685,MATCH(DH676,AJ678:AJ685,0),MATCH(DH677,AL677:AU677,0)))</f>
        <v>0</v>
      </c>
      <c r="DI681" s="30">
        <f>INDEX(AY666:BF673,MATCH(AX681,AW666:AW673,0),MATCH(DI676,AY664:BF664,0))*(INDEX(AL678:AU685,MATCH(DI676,AJ678:AJ685,0),MATCH(DI677,AL677:AU677,0)))</f>
        <v>0</v>
      </c>
      <c r="DJ681" s="30">
        <f>INDEX(AY666:BF673,MATCH(AX681,AW666:AW673,0),MATCH(DJ676,AY664:BF664,0))*(INDEX(AL678:AU685,MATCH(DJ676,AJ678:AJ685,0),MATCH(DJ677,AL677:AU677,0)))</f>
        <v>0</v>
      </c>
      <c r="DK681" s="30">
        <f>INDEX(AY666:BF673,MATCH(AX681,AW666:AW673,0),MATCH(DK676,AY664:BF664,0))*(INDEX(AL678:AU685,MATCH(DK676,AJ678:AJ685,0),MATCH(DK677,AL677:AU677,0)))</f>
        <v>0</v>
      </c>
      <c r="DL681" s="30">
        <f>INDEX(AY666:BF673,MATCH(AX681,AW666:AW673,0),MATCH(DL676,AY664:BF664,0))*(INDEX(AL678:AU685,MATCH(DL676,AJ678:AJ685,0),MATCH(DL677,AL677:AU677,0)))</f>
        <v>0</v>
      </c>
      <c r="DM681" s="30">
        <f>INDEX(AY666:BF673,MATCH(AX681,AW666:AW673,0),MATCH(DM676,AY664:BF664,0))*(INDEX(AL678:AU685,MATCH(DM676,AJ678:AJ685,0),MATCH(DM677,AL677:AU677,0)))</f>
        <v>0</v>
      </c>
      <c r="DN681" s="30">
        <f>INDEX(AY666:BF673,MATCH(AX681,AW666:AW673,0),MATCH(DN676,AY664:BF664,0))*(INDEX(AL678:AU685,MATCH(DN676,AJ678:AJ685,0),MATCH(DN677,AL677:AU677,0)))</f>
        <v>0</v>
      </c>
      <c r="DO681" s="30">
        <f>INDEX(AY666:BF673,MATCH(AX681,AW666:AW673,0),MATCH(DO676,AY664:BF664,0))*(INDEX(AL678:AU685,MATCH(DO676,AJ678:AJ685,0),MATCH(DO677,AL677:AU677,0)))</f>
        <v>0</v>
      </c>
      <c r="DP681" s="30">
        <f>INDEX(AY666:BF673,MATCH(AX681,AW666:AW673,0),MATCH(DP676,AY664:BF664,0))*(INDEX(AL678:AU685,MATCH(DP676,AJ678:AJ685,0),MATCH(DP677,AL677:AU677,0)))</f>
        <v>0</v>
      </c>
      <c r="DQ681" s="30">
        <f>INDEX(AY666:BF673,MATCH(AX681,AW666:AW673,0),MATCH(DQ676,AY664:BF664,0))*(INDEX(AL678:AU685,MATCH(DQ676,AJ678:AJ685,0),MATCH(DQ677,AL677:AU677,0)))</f>
        <v>0</v>
      </c>
      <c r="DR681" s="2" t="b">
        <f t="shared" si="725"/>
        <v>1</v>
      </c>
      <c r="DS681" s="29">
        <v>2026</v>
      </c>
      <c r="DT681" s="30">
        <f>IF(DS681&gt;DT676,AY680-AY681,0)</f>
        <v>0</v>
      </c>
      <c r="DU681" s="30">
        <f>IF(DS681&gt;DU676,AZ680-AZ681,0)</f>
        <v>0</v>
      </c>
      <c r="DV681" s="30">
        <f>IF(DS681&gt;DV676,BA680-BA681,0)</f>
        <v>0</v>
      </c>
      <c r="DW681" s="30">
        <f>IF(DS681&gt;DW676,BB680-BB681,0)</f>
        <v>0</v>
      </c>
      <c r="DX681" s="30">
        <f>IF(DS681&gt;DX676,BC680-BC681,0)</f>
        <v>0</v>
      </c>
      <c r="DY681" s="30">
        <f>IF(DS681&gt;DY676,BD680-BD681,0)</f>
        <v>0</v>
      </c>
      <c r="DZ681" s="30">
        <f>IF(DS681&gt;DZ676,BE680-BE681,0)</f>
        <v>0</v>
      </c>
      <c r="EA681" s="30">
        <f>IF(DS681&gt;EA676,BF680-BF681,0)</f>
        <v>0</v>
      </c>
      <c r="EB681" s="30">
        <f>IF(DS681&gt;EB676,BG680-BG681,0)</f>
        <v>0</v>
      </c>
      <c r="EC681" s="30">
        <f>IF(DS681&gt;EC676,BH680-BH681,0)</f>
        <v>0</v>
      </c>
      <c r="ED681" s="30">
        <f>IF(DS681&gt;ED676,BI680-BI681,0)</f>
        <v>0</v>
      </c>
      <c r="EE681" s="30">
        <f>IF(DS681&gt;EE676,BJ680-BJ681,0)</f>
        <v>0</v>
      </c>
      <c r="EF681" s="30">
        <f>IF(DS681&gt;EF676,BK680-BK681,0)</f>
        <v>0</v>
      </c>
      <c r="EG681" s="30">
        <f>IF(DS681&gt;EG676,BL680-BL681,0)</f>
        <v>0</v>
      </c>
      <c r="EH681" s="30">
        <f>IF(DS681&gt;EH676,BM680-BM681,0)</f>
        <v>0</v>
      </c>
      <c r="EI681" s="30">
        <f>IF(DS681&gt;EI676,BN680-BN681,0)</f>
        <v>0</v>
      </c>
      <c r="EJ681" s="30">
        <f>IF(DS681&gt;EJ676,BO680-BO681,0)</f>
        <v>0</v>
      </c>
      <c r="EK681" s="30">
        <f>IF(DS681&gt;EK676,BP680-BP681,0)</f>
        <v>0</v>
      </c>
      <c r="EL681" s="30">
        <f>IF(DS681&gt;EL676,BQ680-BQ681,0)</f>
        <v>0</v>
      </c>
      <c r="EM681" s="30">
        <f>IF(DS681&gt;EM676,BR680-BR681,0)</f>
        <v>0</v>
      </c>
      <c r="EN681" s="30">
        <f>IF(DS681&gt;EN676,BS680-BS681,0)</f>
        <v>0</v>
      </c>
      <c r="EO681" s="30">
        <f>IF(DS681&gt;EO676,BT680-BT681,0)</f>
        <v>0</v>
      </c>
      <c r="EP681" s="30">
        <f>IF(DS681&gt;EP676,BU680-BU681,0)</f>
        <v>0</v>
      </c>
      <c r="EQ681" s="30">
        <f>IF(DS681&gt;EQ676,BV680-BV681,0)</f>
        <v>0</v>
      </c>
      <c r="ER681" s="30">
        <f>IF(DS681&gt;ER676,BW680-BW681,0)</f>
        <v>0</v>
      </c>
      <c r="ES681" s="30">
        <f>IF(DS681&gt;ES676,BX680-BX681,0)</f>
        <v>0</v>
      </c>
      <c r="ET681" s="30">
        <f>IF(DS681&gt;ET676,BY680-BY681,0)</f>
        <v>0</v>
      </c>
      <c r="EU681" s="30">
        <f>IF(DS681&gt;EU676,BZ680-BZ681,0)</f>
        <v>0</v>
      </c>
      <c r="EV681" s="30">
        <f>IF(DS681&gt;EV676,CA680-CA681,0)</f>
        <v>0</v>
      </c>
      <c r="EW681" s="30">
        <f>IF(DS681&gt;EW676,CB680-CB681,0)</f>
        <v>0</v>
      </c>
      <c r="EX681" s="30">
        <f>IF(DS681&gt;EX676,CC680-CC681,0)</f>
        <v>0</v>
      </c>
      <c r="EY681" s="30">
        <f>IF(DS681&gt;EY676,CD680-CD681,0)</f>
        <v>0</v>
      </c>
      <c r="EZ681" s="30">
        <f>IF(DS681&gt;EZ676,CE680-CE681,0)</f>
        <v>0</v>
      </c>
      <c r="FA681" s="30">
        <f>IF(DS681&gt;FA676,CF680-CF681,0)</f>
        <v>0</v>
      </c>
      <c r="FB681" s="30">
        <f>IF(DS681&gt;FB676,CG680-CG681,0)</f>
        <v>0</v>
      </c>
      <c r="FC681" s="30">
        <f>IF(DS681&gt;FC676,CH680-CH681,0)</f>
        <v>0</v>
      </c>
      <c r="FD681" s="30">
        <f>IF(DS681&gt;FD676,CI680-CI681,0)</f>
        <v>0</v>
      </c>
      <c r="FE681" s="30">
        <f>IF(DS681&gt;FE676,CJ680-CJ681,0)</f>
        <v>0</v>
      </c>
      <c r="FF681" s="30">
        <f>IF(DS681&gt;FF676,CK680-CK681,0)</f>
        <v>0</v>
      </c>
      <c r="FG681" s="30">
        <f>IF(DS681&gt;FG676,CL680-CL681,0)</f>
        <v>0</v>
      </c>
      <c r="FH681" s="30">
        <f>IF(DS681&gt;FH676,CM680-CM681,0)</f>
        <v>0</v>
      </c>
      <c r="FI681" s="30">
        <f>IF(DS681&gt;FI676,CN680-CN681,0)</f>
        <v>0</v>
      </c>
      <c r="FJ681" s="30">
        <f>IF(DS681&gt;FJ676,CO680-CO681,0)</f>
        <v>0</v>
      </c>
      <c r="FK681" s="30">
        <f>IF(DS681&gt;FK676,CP680-CP681,0)</f>
        <v>0</v>
      </c>
      <c r="FL681" s="30">
        <f>IF(DS681&gt;FL676,CQ680-CQ681,0)</f>
        <v>0</v>
      </c>
      <c r="FM681" s="30">
        <f>IF(DS681&gt;FM676,CR680-CR681,0)</f>
        <v>0</v>
      </c>
      <c r="FN681" s="30">
        <f>IF(DS681&gt;FN676,CS680-CS681,0)</f>
        <v>0</v>
      </c>
      <c r="FO681" s="30">
        <f>IF(DS681&gt;FO676,CT680-CT681,0)</f>
        <v>0</v>
      </c>
      <c r="FP681" s="30">
        <f>IF(DS681&gt;FP676,CU680-CU681,0)</f>
        <v>0</v>
      </c>
      <c r="FQ681" s="30">
        <f>IF(DS681&gt;FQ676,CV680-CV681,0)</f>
        <v>0</v>
      </c>
      <c r="FR681" s="30">
        <f>IF(DS681&gt;FR676,CW680-CW681,0)</f>
        <v>0</v>
      </c>
      <c r="FS681" s="30">
        <f>IF(DS681&gt;FS676,CX680-CX681,0)</f>
        <v>0</v>
      </c>
      <c r="FT681" s="30">
        <f>IF(DS681&gt;FT676,CY680-CY681,0)</f>
        <v>0</v>
      </c>
      <c r="FU681" s="30">
        <f>IF(DS681&gt;FU676,CZ680-CZ681,0)</f>
        <v>0</v>
      </c>
      <c r="FV681" s="30">
        <f>IF(DS681&gt;FV676,DA680-DA681,0)</f>
        <v>0</v>
      </c>
      <c r="FW681" s="30">
        <f>IF(DS681&gt;FW676,DB680-DB681,0)</f>
        <v>0</v>
      </c>
      <c r="FX681" s="30">
        <f>IF(DS681&gt;FX676,DC680-DC681,0)</f>
        <v>0</v>
      </c>
      <c r="FY681" s="30">
        <f>IF(DS681&gt;FY676,DD680-DD681,0)</f>
        <v>0</v>
      </c>
      <c r="FZ681" s="30">
        <f>IF(DS681&gt;FZ676,DE680-DE681,0)</f>
        <v>0</v>
      </c>
      <c r="GA681" s="30">
        <f>IF(DS681&gt;GA676,DF680-DF681,0)</f>
        <v>0</v>
      </c>
      <c r="GB681" s="30">
        <f>IF(DS681&gt;GB676,DG680-DG681,0)</f>
        <v>0</v>
      </c>
      <c r="GC681" s="30">
        <f>IF(DS681&gt;GC676,DH680-DH681,0)</f>
        <v>0</v>
      </c>
      <c r="GD681" s="30">
        <f>IF(DS681&gt;GD676,DI680-DI681,0)</f>
        <v>0</v>
      </c>
      <c r="GE681" s="30">
        <f>IF(DS681&gt;GE676,DJ680-DJ681,0)</f>
        <v>0</v>
      </c>
      <c r="GF681" s="30">
        <f>IF(DS681&gt;GF676,DK680-DK681,0)</f>
        <v>0</v>
      </c>
      <c r="GG681" s="30">
        <f>IF(DS681&gt;GG676,DL680-DL681,0)</f>
        <v>0</v>
      </c>
      <c r="GH681" s="30">
        <f>IF(DS681&gt;GH676,DM680-DM681,0)</f>
        <v>0</v>
      </c>
      <c r="GI681" s="30">
        <f>IF(DS681&gt;GI676,DN680-DN681,0)</f>
        <v>0</v>
      </c>
      <c r="GJ681" s="30">
        <f>IF(DS681&gt;GJ676,DO680-DO681,0)</f>
        <v>0</v>
      </c>
      <c r="GK681" s="30">
        <f>IF(DS681&gt;GK676,DP680-DP681,0)</f>
        <v>0</v>
      </c>
      <c r="GL681" s="30">
        <f>IF(DS681&gt;GL676,DQ680-DQ681,0)</f>
        <v>0</v>
      </c>
      <c r="GM681" s="30" t="b">
        <f t="shared" si="726"/>
        <v>1</v>
      </c>
      <c r="GO681" s="29">
        <v>2026</v>
      </c>
      <c r="GP681" s="27">
        <f>SUMIF(DT677:GL677,GP677,DT681:GL681)</f>
        <v>0</v>
      </c>
      <c r="GQ681" s="28">
        <f>SUMIF(DT677:GL677,GQ677,DT681:GL681)</f>
        <v>0</v>
      </c>
      <c r="GR681" s="28">
        <f>SUMIF(DT677:GL677,GR677,DT681:GL681)</f>
        <v>0</v>
      </c>
      <c r="GS681" s="28">
        <f>SUMIF(DT677:GL677,GS677,DT681:GL681)</f>
        <v>0</v>
      </c>
      <c r="GT681" s="28">
        <f>SUMIF(DT677:GL677,GT677,DT681:GL681)</f>
        <v>0</v>
      </c>
      <c r="GU681" s="28">
        <f>SUMIF(DT677:GL677,GU677,DT681:GL681)</f>
        <v>0</v>
      </c>
      <c r="GV681" s="28">
        <f>SUMIF(DT677:GL677,GV677,DT681:GL681)</f>
        <v>0</v>
      </c>
      <c r="GW681" s="28">
        <f>SUMIF(DT677:GL677,GW677,DT681:GL681)</f>
        <v>0</v>
      </c>
      <c r="GX681" s="28">
        <f>SUMIF(DT677:GL677,GX677,DT681:GL681)</f>
        <v>0</v>
      </c>
      <c r="GY681" s="28">
        <f>SUMIF(DT677:GL677,GY677,DT681:GL681)</f>
        <v>0</v>
      </c>
      <c r="GZ681" s="28">
        <f>SUMIF(DT677:GL677,GZ677,DT681:GL681)</f>
        <v>0</v>
      </c>
      <c r="HA681" s="27" t="b">
        <f t="shared" si="727"/>
        <v>1</v>
      </c>
    </row>
    <row r="682" spans="1:211" hidden="1" x14ac:dyDescent="0.2">
      <c r="A682" s="2" t="s">
        <v>1</v>
      </c>
      <c r="B682" s="26"/>
      <c r="S682" s="16"/>
      <c r="AJ682" s="27">
        <v>2027</v>
      </c>
      <c r="AK682" s="27">
        <v>0</v>
      </c>
      <c r="AL682" s="30">
        <f t="shared" si="728"/>
        <v>0</v>
      </c>
      <c r="AM682" s="30">
        <f t="shared" si="729"/>
        <v>0</v>
      </c>
      <c r="AN682" s="30">
        <f t="shared" si="730"/>
        <v>0</v>
      </c>
      <c r="AO682" s="30">
        <f t="shared" si="731"/>
        <v>0</v>
      </c>
      <c r="AP682" s="30">
        <f t="shared" si="732"/>
        <v>0</v>
      </c>
      <c r="AQ682" s="30">
        <f t="shared" si="733"/>
        <v>0</v>
      </c>
      <c r="AR682" s="30">
        <f t="shared" si="734"/>
        <v>0</v>
      </c>
      <c r="AS682" s="30">
        <f t="shared" si="735"/>
        <v>0</v>
      </c>
      <c r="AT682" s="30">
        <f t="shared" si="736"/>
        <v>0</v>
      </c>
      <c r="AU682" s="30">
        <f t="shared" si="737"/>
        <v>0</v>
      </c>
      <c r="AV682" s="65"/>
      <c r="AX682" s="29">
        <v>2027</v>
      </c>
      <c r="AY682" s="30">
        <f t="shared" si="724"/>
        <v>0</v>
      </c>
      <c r="AZ682" s="30">
        <f>INDEX(AY666:BF673,MATCH(AX682,AW666:AW673,0),MATCH(AZ676,AY664:BF664,0))*(INDEX(AL678:AU685,MATCH(AZ676,AJ678:AJ685,0),MATCH(AZ677,AL677:AU677,0)))</f>
        <v>0</v>
      </c>
      <c r="BA682" s="30">
        <f>INDEX(AY666:BF673,MATCH(AX682,AW666:AW673,0),MATCH(BA676,AY664:BF664,0))*(INDEX(AL678:AU685,MATCH(BA676,AJ678:AJ685,0),MATCH(BA677,AL677:AU677,0)))</f>
        <v>0</v>
      </c>
      <c r="BB682" s="30">
        <f>INDEX(AY666:BF673,MATCH(AX682,AW666:AW673,0),MATCH(BB676,AY664:BF664,0))*(INDEX(AL678:AU685,MATCH(BB676,AJ678:AJ685,0),MATCH(BB677,AL677:AU677,0)))</f>
        <v>0</v>
      </c>
      <c r="BC682" s="30">
        <f>INDEX(AY666:BF673,MATCH(AX682,AW666:AW673,0),MATCH(BC676,AY664:BF664,0))*(INDEX(AL678:AU685,MATCH(BC676,AJ678:AJ685,0),MATCH(BC677,AL677:AU677,0)))</f>
        <v>0</v>
      </c>
      <c r="BD682" s="30">
        <f>INDEX(AY666:BF673,MATCH(AX682,AW666:AW673,0),MATCH(BD676,AY664:BF664,0))*(INDEX(AL678:AU685,MATCH(BD676,AJ678:AJ685,0),MATCH(BD677,AL677:AU677,0)))</f>
        <v>0</v>
      </c>
      <c r="BE682" s="30">
        <f>INDEX(AY666:BF673,MATCH(AX682,AW666:AW673,0),MATCH(BE676,AY664:BF664,0))*(INDEX(AL678:AU685,MATCH(BE676,AJ678:AJ685,0),MATCH(BE677,AL677:AU677,0)))</f>
        <v>0</v>
      </c>
      <c r="BF682" s="30">
        <f>INDEX(AY666:BF673,MATCH(AX682,AW666:AW673,0),MATCH(BF676,AY664:BF664,0))*(INDEX(AL678:AU685,MATCH(BF676,AJ678:AJ685,0),MATCH(BF677,AL677:AU677,0)))</f>
        <v>0</v>
      </c>
      <c r="BG682" s="30">
        <f>INDEX(AY666:BF673,MATCH(AX682,AW666:AW673,0),MATCH(BG676,AY664:BF664,0))*(INDEX(AL678:AU685,MATCH(BG676,AJ678:AJ685,0),MATCH(BG677,AL677:AU677,0)))</f>
        <v>0</v>
      </c>
      <c r="BH682" s="30">
        <f>INDEX(AY666:BF673,MATCH(AX682,AW666:AW673,0),MATCH(BH676,AY664:BF664,0))*(INDEX(AL678:AU685,MATCH(BH676,AJ678:AJ685,0),MATCH(BH677,AL677:AU677,0)))</f>
        <v>0</v>
      </c>
      <c r="BI682" s="30">
        <f>INDEX(AY666:BF673,MATCH(AX682,AW666:AW673,0),MATCH(BI676,AY664:BF664,0))*(INDEX(AL678:AU685,MATCH(BI676,AJ678:AJ685,0),MATCH(BI677,AL677:AU677,0)))</f>
        <v>0</v>
      </c>
      <c r="BJ682" s="30">
        <f>INDEX(AY666:BF673,MATCH(AX682,AW666:AW673,0),MATCH(BJ676,AY664:BF664,0))*(INDEX(AL678:AU685,MATCH(BJ676,AJ678:AJ685,0),MATCH(BJ677,AL677:AU677,0)))</f>
        <v>0</v>
      </c>
      <c r="BK682" s="30">
        <f>INDEX(AY666:BF673,MATCH(AX682,AW666:AW673,0),MATCH(BK676,AY664:BF664,0))*(INDEX(AL678:AU685,MATCH(BK676,AJ678:AJ685,0),MATCH(BK677,AL677:AU677,0)))</f>
        <v>0</v>
      </c>
      <c r="BL682" s="30">
        <f>INDEX(AY666:BF673,MATCH(AX682,AW666:AW673,0),MATCH(BL676,AY664:BF664,0))*(INDEX(AL678:AU685,MATCH(BL676,AJ678:AJ685,0),MATCH(BL677,AL677:AU677,0)))</f>
        <v>0</v>
      </c>
      <c r="BM682" s="30">
        <f>INDEX(AY666:BF673,MATCH(AX682,AW666:AW673,0),MATCH(BM676,AY664:BF664,0))*(INDEX(AL678:AU685,MATCH(BM676,AJ678:AJ685,0),MATCH(BM677,AL677:AU677,0)))</f>
        <v>0</v>
      </c>
      <c r="BN682" s="30">
        <f>INDEX(AY666:BF673,MATCH(AX682,AW666:AW673,0),MATCH(BN676,AY664:BF664,0))*(INDEX(AL678:AU685,MATCH(BN676,AJ678:AJ685,0),MATCH(BN677,AL677:AU677,0)))</f>
        <v>0</v>
      </c>
      <c r="BO682" s="30">
        <f>INDEX(AY666:BF673,MATCH(AX682,AW666:AW673,0),MATCH(BO676,AY664:BF664,0))*(INDEX(AL678:AU685,MATCH(BO676,AJ678:AJ685,0),MATCH(BO677,AL677:AU677,0)))</f>
        <v>0</v>
      </c>
      <c r="BP682" s="30">
        <f>INDEX(AY666:BF673,MATCH(AX682,AW666:AW673,0),MATCH(BP676,AY664:BF664,0))*(INDEX(AL678:AU685,MATCH(BP676,AJ678:AJ685,0),MATCH(BP677,AL677:AU677,0)))</f>
        <v>0</v>
      </c>
      <c r="BQ682" s="30">
        <f>INDEX(AY666:BF673,MATCH(AX682,AW666:AW673,0),MATCH(BQ676,AY664:BF664,0))*(INDEX(AL678:AU685,MATCH(BQ676,AJ678:AJ685,0),MATCH(BQ677,AL677:AU677,0)))</f>
        <v>0</v>
      </c>
      <c r="BR682" s="30">
        <f>INDEX(AY666:BF673,MATCH(AX682,AW666:AW673,0),MATCH(BR676,AY664:BF664,0))*(INDEX(AL678:AU685,MATCH(BR676,AJ678:AJ685,0),MATCH(BR677,AL677:AU677,0)))</f>
        <v>0</v>
      </c>
      <c r="BS682" s="30">
        <f>INDEX(AY666:BF673,MATCH(AX682,AW666:AW673,0),MATCH(BS676,AY664:BF664,0))*(INDEX(AL678:AU685,MATCH(BS676,AJ678:AJ685,0),MATCH(BS677,AL677:AU677,0)))</f>
        <v>0</v>
      </c>
      <c r="BT682" s="30">
        <f>INDEX(AY666:BF673,MATCH(AX682,AW666:AW673,0),MATCH(BT676,AY664:BF664,0))*(INDEX(AL678:AU685,MATCH(BT676,AJ678:AJ685,0),MATCH(BT677,AL677:AU677,0)))</f>
        <v>0</v>
      </c>
      <c r="BU682" s="30">
        <f>INDEX(AY666:BF673,MATCH(AX682,AW666:AW673,0),MATCH(BU676,AY664:BF664,0))*(INDEX(AL678:AU685,MATCH(BU676,AJ678:AJ685,0),MATCH(BU677,AL677:AU677,0)))</f>
        <v>0</v>
      </c>
      <c r="BV682" s="30">
        <f>INDEX(AY666:BF673,MATCH(AX682,AW666:AW673,0),MATCH(BV676,AY664:BF664,0))*(INDEX(AL678:AU685,MATCH(BV676,AJ678:AJ685,0),MATCH(BV677,AL677:AU677,0)))</f>
        <v>0</v>
      </c>
      <c r="BW682" s="30">
        <f>INDEX(AY666:BF673,MATCH(AX682,AW666:AW673,0),MATCH(BW676,AY664:BF664,0))*(INDEX(AL678:AU685,MATCH(BW676,AJ678:AJ685,0),MATCH(BW677,AL677:AU677,0)))</f>
        <v>0</v>
      </c>
      <c r="BX682" s="30">
        <f>INDEX(AY666:BF673,MATCH(AX682,AW666:AW673,0),MATCH(BX676,AY664:BF664,0))*(INDEX(AL678:AU685,MATCH(BX676,AJ678:AJ685,0),MATCH(BX677,AL677:AU677,0)))</f>
        <v>0</v>
      </c>
      <c r="BY682" s="30">
        <f>INDEX(AY666:BF673,MATCH(AX682,AW666:AW673,0),MATCH(BY676,AY664:BF664,0))*(INDEX(AL678:AU685,MATCH(BY676,AJ678:AJ685,0),MATCH(BY677,AL677:AU677,0)))</f>
        <v>0</v>
      </c>
      <c r="BZ682" s="30">
        <f>INDEX(AY666:BF673,MATCH(AX682,AW666:AW673,0),MATCH(BZ676,AY664:BF664,0))*(INDEX(AL678:AU685,MATCH(BZ676,AJ678:AJ685,0),MATCH(BZ677,AL677:AU677,0)))</f>
        <v>0</v>
      </c>
      <c r="CA682" s="30">
        <f>INDEX(AY666:BF673,MATCH(AX682,AW666:AW673,0),MATCH(CA676,AY664:BF664,0))*(INDEX(AL678:AU685,MATCH(CA676,AJ678:AJ685,0),MATCH(CA677,AL677:AU677,0)))</f>
        <v>0</v>
      </c>
      <c r="CB682" s="30">
        <f>INDEX(AY666:BF673,MATCH(AX682,AW666:AW673,0),MATCH(CB676,AY664:BF664,0))*(INDEX(AL678:AU685,MATCH(CB676,AJ678:AJ685,0),MATCH(CB677,AL677:AU677,0)))</f>
        <v>0</v>
      </c>
      <c r="CC682" s="30">
        <f>INDEX(AY666:BF673,MATCH(AX682,AW666:AW673,0),MATCH(CC676,AY664:BF664,0))*(INDEX(AL678:AU685,MATCH(CC676,AJ678:AJ685,0),MATCH(CC677,AL677:AU677,0)))</f>
        <v>0</v>
      </c>
      <c r="CD682" s="30">
        <f>INDEX(AY666:BF673,MATCH(AX682,AW666:AW673,0),MATCH(CD676,AY664:BF664,0))*(INDEX(AL678:AU685,MATCH(CD676,AJ678:AJ685,0),MATCH(CD677,AL677:AU677,0)))</f>
        <v>0</v>
      </c>
      <c r="CE682" s="30">
        <f>INDEX(AY666:BF673,MATCH(AX682,AW666:AW673,0),MATCH(CE676,AY664:BF664,0))*(INDEX(AL678:AU685,MATCH(CE676,AJ678:AJ685,0),MATCH(CE677,AL677:AU677,0)))</f>
        <v>0</v>
      </c>
      <c r="CF682" s="30">
        <f>INDEX(AY666:BF673,MATCH(AX682,AW666:AW673,0),MATCH(CF676,AY664:BF664,0))*(INDEX(AL678:AU685,MATCH(CF676,AJ678:AJ685,0),MATCH(CF677,AL677:AU677,0)))</f>
        <v>0</v>
      </c>
      <c r="CG682" s="30">
        <f>INDEX(AY666:BF673,MATCH(AX682,AW666:AW673,0),MATCH(CG676,AY664:BF664,0))*(INDEX(AL678:AU685,MATCH(CG676,AJ678:AJ685,0),MATCH(CG677,AL677:AU677,0)))</f>
        <v>0</v>
      </c>
      <c r="CH682" s="30">
        <f>INDEX(AY666:BF673,MATCH(AX682,AW666:AW673,0),MATCH(CH676,AY664:BF664,0))*(INDEX(AL678:AU685,MATCH(CH676,AJ678:AJ685,0),MATCH(CH677,AL677:AU677,0)))</f>
        <v>0</v>
      </c>
      <c r="CI682" s="30">
        <f>INDEX(AY666:BF673,MATCH(AX682,AW666:AW673,0),MATCH(CI676,AY664:BF664,0))*(INDEX(AL678:AU685,MATCH(CI676,AJ678:AJ685,0),MATCH(CI677,AL677:AU677,0)))</f>
        <v>0</v>
      </c>
      <c r="CJ682" s="30">
        <f>INDEX(AY666:BF673,MATCH(AX682,AW666:AW673,0),MATCH(CJ676,AY664:BF664,0))*(INDEX(AL678:AU685,MATCH(CJ676,AJ678:AJ685,0),MATCH(CJ677,AL677:AU677,0)))</f>
        <v>0</v>
      </c>
      <c r="CK682" s="30">
        <f>INDEX(AY666:BF673,MATCH(AX682,AW666:AW673,0),MATCH(CK676,AY664:BF664,0))*(INDEX(AL678:AU685,MATCH(CK676,AJ678:AJ685,0),MATCH(CK677,AL677:AU677,0)))</f>
        <v>0</v>
      </c>
      <c r="CL682" s="30">
        <f>INDEX(AY666:BF673,MATCH(AX682,AW666:AW673,0),MATCH(CL676,AY664:BF664,0))*(INDEX(AL678:AU685,MATCH(CL676,AJ678:AJ685,0),MATCH(CL677,AL677:AU677,0)))</f>
        <v>0</v>
      </c>
      <c r="CM682" s="30">
        <f>INDEX(AY666:BF673,MATCH(AX682,AW666:AW673,0),MATCH(CM676,AY664:BF664,0))*(INDEX(AL678:AU685,MATCH(CM676,AJ678:AJ685,0),MATCH(CM677,AL677:AU677,0)))</f>
        <v>0</v>
      </c>
      <c r="CN682" s="30">
        <f>INDEX(AY666:BF673,MATCH(AX682,AW666:AW673,0),MATCH(CN676,AY664:BF664,0))*(INDEX(AL678:AU685,MATCH(CN676,AJ678:AJ685,0),MATCH(CN677,AL677:AU677,0)))</f>
        <v>0</v>
      </c>
      <c r="CO682" s="30">
        <f>INDEX(AY666:BF673,MATCH(AX682,AW666:AW673,0),MATCH(CO676,AY664:BF664,0))*(INDEX(AL678:AU685,MATCH(CO676,AJ678:AJ685,0),MATCH(CO677,AL677:AU677,0)))</f>
        <v>0</v>
      </c>
      <c r="CP682" s="30">
        <f>INDEX(AY666:BF673,MATCH(AX682,AW666:AW673,0),MATCH(CP676,AY664:BF664,0))*(INDEX(AL678:AU685,MATCH(CP676,AJ678:AJ685,0),MATCH(CP677,AL677:AU677,0)))</f>
        <v>0</v>
      </c>
      <c r="CQ682" s="30">
        <f>INDEX(AY666:BF673,MATCH(AX682,AW666:AW673,0),MATCH(CQ676,AY664:BF664,0))*(INDEX(AL678:AU685,MATCH(CQ676,AJ678:AJ685,0),MATCH(CQ677,AL677:AU677,0)))</f>
        <v>0</v>
      </c>
      <c r="CR682" s="30">
        <f>INDEX(AY666:BF673,MATCH(AX682,AW666:AW673,0),MATCH(CR676,AY664:BF664,0))*(INDEX(AL678:AU685,MATCH(CR676,AJ678:AJ685,0),MATCH(CR677,AL677:AU677,0)))</f>
        <v>0</v>
      </c>
      <c r="CS682" s="30">
        <f>INDEX(AY666:BF673,MATCH(AX682,AW666:AW673,0),MATCH(CS676,AY664:BF664,0))*(INDEX(AL678:AU685,MATCH(CS676,AJ678:AJ685,0),MATCH(CS677,AL677:AU677,0)))</f>
        <v>0</v>
      </c>
      <c r="CT682" s="30">
        <f>INDEX(AY666:BF673,MATCH(AX682,AW666:AW673,0),MATCH(CT676,AY664:BF664,0))*(INDEX(AL678:AU685,MATCH(CT676,AJ678:AJ685,0),MATCH(CT677,AL677:AU677,0)))</f>
        <v>0</v>
      </c>
      <c r="CU682" s="30">
        <f>INDEX(AY666:BF673,MATCH(AX682,AW666:AW673,0),MATCH(CU676,AY664:BF664,0))*(INDEX(AL678:AU685,MATCH(CU676,AJ678:AJ685,0),MATCH(CU677,AL677:AU677,0)))</f>
        <v>0</v>
      </c>
      <c r="CV682" s="30">
        <f>INDEX(AY666:BF673,MATCH(AX682,AW666:AW673,0),MATCH(CV676,AY664:BF664,0))*(INDEX(AL678:AU685,MATCH(CV676,AJ678:AJ685,0),MATCH(CV677,AL677:AU677,0)))</f>
        <v>0</v>
      </c>
      <c r="CW682" s="30">
        <f>INDEX(AY666:BF673,MATCH(AX682,AW666:AW673,0),MATCH(CW676,AY664:BF664,0))*(INDEX(AL678:AU685,MATCH(CW676,AJ678:AJ685,0),MATCH(CW677,AL677:AU677,0)))</f>
        <v>0</v>
      </c>
      <c r="CX682" s="30">
        <f>INDEX(AY666:BF673,MATCH(AX682,AW666:AW673,0),MATCH(CX676,AY664:BF664,0))*(INDEX(AL678:AU685,MATCH(CX676,AJ678:AJ685,0),MATCH(CX677,AL677:AU677,0)))</f>
        <v>0</v>
      </c>
      <c r="CY682" s="30">
        <f>INDEX(AY666:BF673,MATCH(AX682,AW666:AW673,0),MATCH(CY676,AY664:BF664,0))*(INDEX(AL678:AU685,MATCH(CY676,AJ678:AJ685,0),MATCH(CY677,AL677:AU677,0)))</f>
        <v>0</v>
      </c>
      <c r="CZ682" s="30">
        <f>INDEX(AY666:BF673,MATCH(AX682,AW666:AW673,0),MATCH(CZ676,AY664:BF664,0))*(INDEX(AL678:AU685,MATCH(CZ676,AJ678:AJ685,0),MATCH(CZ677,AL677:AU677,0)))</f>
        <v>0</v>
      </c>
      <c r="DA682" s="30">
        <f>INDEX(AY666:BF673,MATCH(AX682,AW666:AW673,0),MATCH(DA676,AY664:BF664,0))*(INDEX(AL678:AU685,MATCH(DA676,AJ678:AJ685,0),MATCH(DA677,AL677:AU677,0)))</f>
        <v>0</v>
      </c>
      <c r="DB682" s="30">
        <f>INDEX(AY666:BF673,MATCH(AX682,AW666:AW673,0),MATCH(DB676,AY664:BF664,0))*(INDEX(AL678:AU685,MATCH(DB676,AJ678:AJ685,0),MATCH(DB677,AL677:AU677,0)))</f>
        <v>0</v>
      </c>
      <c r="DC682" s="30">
        <f>INDEX(AY666:BF673,MATCH(AX682,AW666:AW673,0),MATCH(DC676,AY664:BF664,0))*(INDEX(AL678:AU685,MATCH(DC676,AJ678:AJ685,0),MATCH(DC677,AL677:AU677,0)))</f>
        <v>0</v>
      </c>
      <c r="DD682" s="30">
        <f>INDEX(AY666:BF673,MATCH(AX682,AW666:AW673,0),MATCH(DD676,AY664:BF664,0))*(INDEX(AL678:AU685,MATCH(DD676,AJ678:AJ685,0),MATCH(DD677,AL677:AU677,0)))</f>
        <v>0</v>
      </c>
      <c r="DE682" s="30">
        <f>INDEX(AY666:BF673,MATCH(AX682,AW666:AW673,0),MATCH(DE676,AY664:BF664,0))*(INDEX(AL678:AU685,MATCH(DE676,AJ678:AJ685,0),MATCH(DE677,AL677:AU677,0)))</f>
        <v>0</v>
      </c>
      <c r="DF682" s="30">
        <f>INDEX(AY666:BF673,MATCH(AX682,AW666:AW673,0),MATCH(DF676,AY664:BF664,0))*(INDEX(AL678:AU685,MATCH(DF676,AJ678:AJ685,0),MATCH(DF677,AL677:AU677,0)))</f>
        <v>0</v>
      </c>
      <c r="DG682" s="30">
        <f>INDEX(AY666:BF673,MATCH(AX682,AW666:AW673,0),MATCH(DG676,AY664:BF664,0))*(INDEX(AL678:AU685,MATCH(DG676,AJ678:AJ685,0),MATCH(DG677,AL677:AU677,0)))</f>
        <v>0</v>
      </c>
      <c r="DH682" s="30">
        <f>INDEX(AY666:BF673,MATCH(AX682,AW666:AW673,0),MATCH(DH676,AY664:BF664,0))*(INDEX(AL678:AU685,MATCH(DH676,AJ678:AJ685,0),MATCH(DH677,AL677:AU677,0)))</f>
        <v>0</v>
      </c>
      <c r="DI682" s="30">
        <f>INDEX(AY666:BF673,MATCH(AX682,AW666:AW673,0),MATCH(DI676,AY664:BF664,0))*(INDEX(AL678:AU685,MATCH(DI676,AJ678:AJ685,0),MATCH(DI677,AL677:AU677,0)))</f>
        <v>0</v>
      </c>
      <c r="DJ682" s="30">
        <f>INDEX(AY666:BF673,MATCH(AX682,AW666:AW673,0),MATCH(DJ676,AY664:BF664,0))*(INDEX(AL678:AU685,MATCH(DJ676,AJ678:AJ685,0),MATCH(DJ677,AL677:AU677,0)))</f>
        <v>0</v>
      </c>
      <c r="DK682" s="30">
        <f>INDEX(AY666:BF673,MATCH(AX682,AW666:AW673,0),MATCH(DK676,AY664:BF664,0))*(INDEX(AL678:AU685,MATCH(DK676,AJ678:AJ685,0),MATCH(DK677,AL677:AU677,0)))</f>
        <v>0</v>
      </c>
      <c r="DL682" s="30">
        <f>INDEX(AY666:BF673,MATCH(AX682,AW666:AW673,0),MATCH(DL676,AY664:BF664,0))*(INDEX(AL678:AU685,MATCH(DL676,AJ678:AJ685,0),MATCH(DL677,AL677:AU677,0)))</f>
        <v>0</v>
      </c>
      <c r="DM682" s="30">
        <f>INDEX(AY666:BF673,MATCH(AX682,AW666:AW673,0),MATCH(DM676,AY664:BF664,0))*(INDEX(AL678:AU685,MATCH(DM676,AJ678:AJ685,0),MATCH(DM677,AL677:AU677,0)))</f>
        <v>0</v>
      </c>
      <c r="DN682" s="30">
        <f>INDEX(AY666:BF673,MATCH(AX682,AW666:AW673,0),MATCH(DN676,AY664:BF664,0))*(INDEX(AL678:AU685,MATCH(DN676,AJ678:AJ685,0),MATCH(DN677,AL677:AU677,0)))</f>
        <v>0</v>
      </c>
      <c r="DO682" s="30">
        <f>INDEX(AY666:BF673,MATCH(AX682,AW666:AW673,0),MATCH(DO676,AY664:BF664,0))*(INDEX(AL678:AU685,MATCH(DO676,AJ678:AJ685,0),MATCH(DO677,AL677:AU677,0)))</f>
        <v>0</v>
      </c>
      <c r="DP682" s="30">
        <f>INDEX(AY666:BF673,MATCH(AX682,AW666:AW673,0),MATCH(DP676,AY664:BF664,0))*(INDEX(AL678:AU685,MATCH(DP676,AJ678:AJ685,0),MATCH(DP677,AL677:AU677,0)))</f>
        <v>0</v>
      </c>
      <c r="DQ682" s="30">
        <f>INDEX(AY666:BF673,MATCH(AX682,AW666:AW673,0),MATCH(DQ676,AY664:BF664,0))*(INDEX(AL678:AU685,MATCH(DQ676,AJ678:AJ685,0),MATCH(DQ677,AL677:AU677,0)))</f>
        <v>0</v>
      </c>
      <c r="DR682" s="2" t="b">
        <f t="shared" si="725"/>
        <v>1</v>
      </c>
      <c r="DS682" s="29">
        <v>2027</v>
      </c>
      <c r="DT682" s="30">
        <f>IF(DS682&gt;DT676,AY681-AY682,0)</f>
        <v>0</v>
      </c>
      <c r="DU682" s="30">
        <f>IF(DS682&gt;DU676,AZ681-AZ682,0)</f>
        <v>0</v>
      </c>
      <c r="DV682" s="30">
        <f>IF(DS682&gt;DV676,BA681-BA682,0)</f>
        <v>0</v>
      </c>
      <c r="DW682" s="30">
        <f>IF(DS682&gt;DW676,BB681-BB682,0)</f>
        <v>0</v>
      </c>
      <c r="DX682" s="30">
        <f>IF(DS682&gt;DX676,BC681-BC682,0)</f>
        <v>0</v>
      </c>
      <c r="DY682" s="30">
        <f>IF(DS682&gt;DY676,BD681-BD682,0)</f>
        <v>0</v>
      </c>
      <c r="DZ682" s="30">
        <f>IF(DS682&gt;DZ676,BE681-BE682,0)</f>
        <v>0</v>
      </c>
      <c r="EA682" s="30">
        <f>IF(DS682&gt;EA676,BF681-BF682,0)</f>
        <v>0</v>
      </c>
      <c r="EB682" s="30">
        <f>IF(DS682&gt;EB676,BG681-BG682,0)</f>
        <v>0</v>
      </c>
      <c r="EC682" s="30">
        <f>IF(DS682&gt;EC676,BH681-BH682,0)</f>
        <v>0</v>
      </c>
      <c r="ED682" s="30">
        <f>IF(DS682&gt;ED676,BI681-BI682,0)</f>
        <v>0</v>
      </c>
      <c r="EE682" s="30">
        <f>IF(DS682&gt;EE676,BJ681-BJ682,0)</f>
        <v>0</v>
      </c>
      <c r="EF682" s="30">
        <f>IF(DS682&gt;EF676,BK681-BK682,0)</f>
        <v>0</v>
      </c>
      <c r="EG682" s="30">
        <f>IF(DS682&gt;EG676,BL681-BL682,0)</f>
        <v>0</v>
      </c>
      <c r="EH682" s="30">
        <f>IF(DS682&gt;EH676,BM681-BM682,0)</f>
        <v>0</v>
      </c>
      <c r="EI682" s="30">
        <f>IF(DS682&gt;EI676,BN681-BN682,0)</f>
        <v>0</v>
      </c>
      <c r="EJ682" s="30">
        <f>IF(DS682&gt;EJ676,BO681-BO682,0)</f>
        <v>0</v>
      </c>
      <c r="EK682" s="30">
        <f>IF(DS682&gt;EK676,BP681-BP682,0)</f>
        <v>0</v>
      </c>
      <c r="EL682" s="30">
        <f>IF(DS682&gt;EL676,BQ681-BQ682,0)</f>
        <v>0</v>
      </c>
      <c r="EM682" s="30">
        <f>IF(DS682&gt;EM676,BR681-BR682,0)</f>
        <v>0</v>
      </c>
      <c r="EN682" s="30">
        <f>IF(DS682&gt;EN676,BS681-BS682,0)</f>
        <v>0</v>
      </c>
      <c r="EO682" s="30">
        <f>IF(DS682&gt;EO676,BT681-BT682,0)</f>
        <v>0</v>
      </c>
      <c r="EP682" s="30">
        <f>IF(DS682&gt;EP676,BU681-BU682,0)</f>
        <v>0</v>
      </c>
      <c r="EQ682" s="30">
        <f>IF(DS682&gt;EQ676,BV681-BV682,0)</f>
        <v>0</v>
      </c>
      <c r="ER682" s="30">
        <f>IF(DS682&gt;ER676,BW681-BW682,0)</f>
        <v>0</v>
      </c>
      <c r="ES682" s="30">
        <f>IF(DS682&gt;ES676,BX681-BX682,0)</f>
        <v>0</v>
      </c>
      <c r="ET682" s="30">
        <f>IF(DS682&gt;ET676,BY681-BY682,0)</f>
        <v>0</v>
      </c>
      <c r="EU682" s="30">
        <f>IF(DS682&gt;EU676,BZ681-BZ682,0)</f>
        <v>0</v>
      </c>
      <c r="EV682" s="30">
        <f>IF(DS682&gt;EV676,CA681-CA682,0)</f>
        <v>0</v>
      </c>
      <c r="EW682" s="30">
        <f>IF(DS682&gt;EW676,CB681-CB682,0)</f>
        <v>0</v>
      </c>
      <c r="EX682" s="30">
        <f>IF(DS682&gt;EX676,CC681-CC682,0)</f>
        <v>0</v>
      </c>
      <c r="EY682" s="30">
        <f>IF(DS682&gt;EY676,CD681-CD682,0)</f>
        <v>0</v>
      </c>
      <c r="EZ682" s="30">
        <f>IF(DS682&gt;EZ676,CE681-CE682,0)</f>
        <v>0</v>
      </c>
      <c r="FA682" s="30">
        <f>IF(DS682&gt;FA676,CF681-CF682,0)</f>
        <v>0</v>
      </c>
      <c r="FB682" s="30">
        <f>IF(DS682&gt;FB676,CG681-CG682,0)</f>
        <v>0</v>
      </c>
      <c r="FC682" s="30">
        <f>IF(DS682&gt;FC676,CH681-CH682,0)</f>
        <v>0</v>
      </c>
      <c r="FD682" s="30">
        <f>IF(DS682&gt;FD676,CI681-CI682,0)</f>
        <v>0</v>
      </c>
      <c r="FE682" s="30">
        <f>IF(DS682&gt;FE676,CJ681-CJ682,0)</f>
        <v>0</v>
      </c>
      <c r="FF682" s="30">
        <f>IF(DS682&gt;FF676,CK681-CK682,0)</f>
        <v>0</v>
      </c>
      <c r="FG682" s="30">
        <f>IF(DS682&gt;FG676,CL681-CL682,0)</f>
        <v>0</v>
      </c>
      <c r="FH682" s="30">
        <f>IF(DS682&gt;FH676,CM681-CM682,0)</f>
        <v>0</v>
      </c>
      <c r="FI682" s="30">
        <f>IF(DS682&gt;FI676,CN681-CN682,0)</f>
        <v>0</v>
      </c>
      <c r="FJ682" s="30">
        <f>IF(DS682&gt;FJ676,CO681-CO682,0)</f>
        <v>0</v>
      </c>
      <c r="FK682" s="30">
        <f>IF(DS682&gt;FK676,CP681-CP682,0)</f>
        <v>0</v>
      </c>
      <c r="FL682" s="30">
        <f>IF(DS682&gt;FL676,CQ681-CQ682,0)</f>
        <v>0</v>
      </c>
      <c r="FM682" s="30">
        <f>IF(DS682&gt;FM676,CR681-CR682,0)</f>
        <v>0</v>
      </c>
      <c r="FN682" s="30">
        <f>IF(DS682&gt;FN676,CS681-CS682,0)</f>
        <v>0</v>
      </c>
      <c r="FO682" s="30">
        <f>IF(DS682&gt;FO676,CT681-CT682,0)</f>
        <v>0</v>
      </c>
      <c r="FP682" s="30">
        <f>IF(DS682&gt;FP676,CU681-CU682,0)</f>
        <v>0</v>
      </c>
      <c r="FQ682" s="30">
        <f>IF(DS682&gt;FQ676,CV681-CV682,0)</f>
        <v>0</v>
      </c>
      <c r="FR682" s="30">
        <f>IF(DS682&gt;FR676,CW681-CW682,0)</f>
        <v>0</v>
      </c>
      <c r="FS682" s="30">
        <f>IF(DS682&gt;FS676,CX681-CX682,0)</f>
        <v>0</v>
      </c>
      <c r="FT682" s="30">
        <f>IF(DS682&gt;FT676,CY681-CY682,0)</f>
        <v>0</v>
      </c>
      <c r="FU682" s="30">
        <f>IF(DS682&gt;FU676,CZ681-CZ682,0)</f>
        <v>0</v>
      </c>
      <c r="FV682" s="30">
        <f>IF(DS682&gt;FV676,DA681-DA682,0)</f>
        <v>0</v>
      </c>
      <c r="FW682" s="30">
        <f>IF(DS682&gt;FW676,DB681-DB682,0)</f>
        <v>0</v>
      </c>
      <c r="FX682" s="30">
        <f>IF(DS682&gt;FX676,DC681-DC682,0)</f>
        <v>0</v>
      </c>
      <c r="FY682" s="30">
        <f>IF(DS682&gt;FY676,DD681-DD682,0)</f>
        <v>0</v>
      </c>
      <c r="FZ682" s="30">
        <f>IF(DS682&gt;FZ676,DE681-DE682,0)</f>
        <v>0</v>
      </c>
      <c r="GA682" s="30">
        <f>IF(DS682&gt;GA676,DF681-DF682,0)</f>
        <v>0</v>
      </c>
      <c r="GB682" s="30">
        <f>IF(DS682&gt;GB676,DG681-DG682,0)</f>
        <v>0</v>
      </c>
      <c r="GC682" s="30">
        <f>IF(DS682&gt;GC676,DH681-DH682,0)</f>
        <v>0</v>
      </c>
      <c r="GD682" s="30">
        <f>IF(DS682&gt;GD676,DI681-DI682,0)</f>
        <v>0</v>
      </c>
      <c r="GE682" s="30">
        <f>IF(DS682&gt;GE676,DJ681-DJ682,0)</f>
        <v>0</v>
      </c>
      <c r="GF682" s="30">
        <f>IF(DS682&gt;GF676,DK681-DK682,0)</f>
        <v>0</v>
      </c>
      <c r="GG682" s="30">
        <f>IF(DS682&gt;GG676,DL681-DL682,0)</f>
        <v>0</v>
      </c>
      <c r="GH682" s="30">
        <f>IF(DS682&gt;GH676,DM681-DM682,0)</f>
        <v>0</v>
      </c>
      <c r="GI682" s="30">
        <f>IF(DS682&gt;GI676,DN681-DN682,0)</f>
        <v>0</v>
      </c>
      <c r="GJ682" s="30">
        <f>IF(DS682&gt;GJ676,DO681-DO682,0)</f>
        <v>0</v>
      </c>
      <c r="GK682" s="30">
        <f>IF(DS682&gt;GK676,DP681-DP682,0)</f>
        <v>0</v>
      </c>
      <c r="GL682" s="30">
        <f>IF(DS682&gt;GL676,DQ681-DQ682,0)</f>
        <v>0</v>
      </c>
      <c r="GM682" s="30" t="b">
        <f t="shared" si="726"/>
        <v>1</v>
      </c>
      <c r="GO682" s="29">
        <v>2027</v>
      </c>
      <c r="GP682" s="27">
        <f>SUMIF(DT677:GL677,GP677,DT682:GL682)</f>
        <v>0</v>
      </c>
      <c r="GQ682" s="28">
        <f>SUMIF(DT677:GL677,GQ677,DT682:GL682)</f>
        <v>0</v>
      </c>
      <c r="GR682" s="28">
        <f>SUMIF(DT677:GL677,GR677,DT682:GL682)</f>
        <v>0</v>
      </c>
      <c r="GS682" s="28">
        <f>SUMIF(DT677:GL677,GS677,DT682:GL682)</f>
        <v>0</v>
      </c>
      <c r="GT682" s="28">
        <f>SUMIF(DT677:GL677,GT677,DT682:GL682)</f>
        <v>0</v>
      </c>
      <c r="GU682" s="28">
        <f>SUMIF(DT677:GL677,GU677,DT682:GL682)</f>
        <v>0</v>
      </c>
      <c r="GV682" s="28">
        <f>SUMIF(DT677:GL677,GV677,DT682:GL682)</f>
        <v>0</v>
      </c>
      <c r="GW682" s="28">
        <f>SUMIF(DT677:GL677,GW677,DT682:GL682)</f>
        <v>0</v>
      </c>
      <c r="GX682" s="28">
        <f>SUMIF(DT677:GL677,GX677,DT682:GL682)</f>
        <v>0</v>
      </c>
      <c r="GY682" s="28">
        <f>SUMIF(DT677:GL677,GY677,DT682:GL682)</f>
        <v>0</v>
      </c>
      <c r="GZ682" s="28">
        <f>SUMIF(DT677:GL677,GZ677,DT682:GL682)</f>
        <v>0</v>
      </c>
      <c r="HA682" s="27" t="b">
        <f t="shared" si="727"/>
        <v>1</v>
      </c>
    </row>
    <row r="683" spans="1:211" hidden="1" x14ac:dyDescent="0.2">
      <c r="A683" s="2" t="s">
        <v>1</v>
      </c>
      <c r="B683" s="26"/>
      <c r="S683" s="16"/>
      <c r="AJ683" s="27">
        <v>2028</v>
      </c>
      <c r="AK683" s="27">
        <v>0</v>
      </c>
      <c r="AL683" s="30">
        <f t="shared" si="728"/>
        <v>0</v>
      </c>
      <c r="AM683" s="30">
        <f t="shared" si="729"/>
        <v>0</v>
      </c>
      <c r="AN683" s="30">
        <f t="shared" si="730"/>
        <v>0</v>
      </c>
      <c r="AO683" s="30">
        <f t="shared" si="731"/>
        <v>0</v>
      </c>
      <c r="AP683" s="30">
        <f t="shared" si="732"/>
        <v>0</v>
      </c>
      <c r="AQ683" s="30">
        <f t="shared" si="733"/>
        <v>0</v>
      </c>
      <c r="AR683" s="30">
        <f t="shared" si="734"/>
        <v>0</v>
      </c>
      <c r="AS683" s="30">
        <f t="shared" si="735"/>
        <v>0</v>
      </c>
      <c r="AT683" s="30">
        <f t="shared" si="736"/>
        <v>0</v>
      </c>
      <c r="AU683" s="30">
        <f t="shared" si="737"/>
        <v>0</v>
      </c>
      <c r="AV683" s="65"/>
      <c r="AX683" s="29">
        <v>2028</v>
      </c>
      <c r="AY683" s="30">
        <f t="shared" si="724"/>
        <v>0</v>
      </c>
      <c r="AZ683" s="30">
        <f>INDEX(AY666:BF673,MATCH(AX683,AW666:AW673,0),MATCH(AZ676,AY664:BF664,0))*(INDEX(AL678:AU685,MATCH(AZ676,AJ678:AJ685,0),MATCH(AZ677,AL677:AU677,0)))</f>
        <v>0</v>
      </c>
      <c r="BA683" s="30">
        <f>INDEX(AY666:BF673,MATCH(AX683,AW666:AW673,0),MATCH(BA676,AY664:BF664,0))*(INDEX(AL678:AU685,MATCH(BA676,AJ678:AJ685,0),MATCH(BA677,AL677:AU677,0)))</f>
        <v>0</v>
      </c>
      <c r="BB683" s="30">
        <f>INDEX(AY666:BF673,MATCH(AX683,AW666:AW673,0),MATCH(BB676,AY664:BF664,0))*(INDEX(AL678:AU685,MATCH(BB676,AJ678:AJ685,0),MATCH(BB677,AL677:AU677,0)))</f>
        <v>0</v>
      </c>
      <c r="BC683" s="30">
        <f>INDEX(AY666:BF673,MATCH(AX683,AW666:AW673,0),MATCH(BC676,AY664:BF664,0))*(INDEX(AL678:AU685,MATCH(BC676,AJ678:AJ685,0),MATCH(BC677,AL677:AU677,0)))</f>
        <v>0</v>
      </c>
      <c r="BD683" s="30">
        <f>INDEX(AY666:BF673,MATCH(AX683,AW666:AW673,0),MATCH(BD676,AY664:BF664,0))*(INDEX(AL678:AU685,MATCH(BD676,AJ678:AJ685,0),MATCH(BD677,AL677:AU677,0)))</f>
        <v>0</v>
      </c>
      <c r="BE683" s="30">
        <f>INDEX(AY666:BF673,MATCH(AX683,AW666:AW673,0),MATCH(BE676,AY664:BF664,0))*(INDEX(AL678:AU685,MATCH(BE676,AJ678:AJ685,0),MATCH(BE677,AL677:AU677,0)))</f>
        <v>0</v>
      </c>
      <c r="BF683" s="30">
        <f>INDEX(AY666:BF673,MATCH(AX683,AW666:AW673,0),MATCH(BF676,AY664:BF664,0))*(INDEX(AL678:AU685,MATCH(BF676,AJ678:AJ685,0),MATCH(BF677,AL677:AU677,0)))</f>
        <v>0</v>
      </c>
      <c r="BG683" s="30">
        <f>INDEX(AY666:BF673,MATCH(AX683,AW666:AW673,0),MATCH(BG676,AY664:BF664,0))*(INDEX(AL678:AU685,MATCH(BG676,AJ678:AJ685,0),MATCH(BG677,AL677:AU677,0)))</f>
        <v>0</v>
      </c>
      <c r="BH683" s="30">
        <f>INDEX(AY666:BF673,MATCH(AX683,AW666:AW673,0),MATCH(BH676,AY664:BF664,0))*(INDEX(AL678:AU685,MATCH(BH676,AJ678:AJ685,0),MATCH(BH677,AL677:AU677,0)))</f>
        <v>0</v>
      </c>
      <c r="BI683" s="30">
        <f>INDEX(AY666:BF673,MATCH(AX683,AW666:AW673,0),MATCH(BI676,AY664:BF664,0))*(INDEX(AL678:AU685,MATCH(BI676,AJ678:AJ685,0),MATCH(BI677,AL677:AU677,0)))</f>
        <v>0</v>
      </c>
      <c r="BJ683" s="30">
        <f>INDEX(AY666:BF673,MATCH(AX683,AW666:AW673,0),MATCH(BJ676,AY664:BF664,0))*(INDEX(AL678:AU685,MATCH(BJ676,AJ678:AJ685,0),MATCH(BJ677,AL677:AU677,0)))</f>
        <v>0</v>
      </c>
      <c r="BK683" s="30">
        <f>INDEX(AY666:BF673,MATCH(AX683,AW666:AW673,0),MATCH(BK676,AY664:BF664,0))*(INDEX(AL678:AU685,MATCH(BK676,AJ678:AJ685,0),MATCH(BK677,AL677:AU677,0)))</f>
        <v>0</v>
      </c>
      <c r="BL683" s="30">
        <f>INDEX(AY666:BF673,MATCH(AX683,AW666:AW673,0),MATCH(BL676,AY664:BF664,0))*(INDEX(AL678:AU685,MATCH(BL676,AJ678:AJ685,0),MATCH(BL677,AL677:AU677,0)))</f>
        <v>0</v>
      </c>
      <c r="BM683" s="30">
        <f>INDEX(AY666:BF673,MATCH(AX683,AW666:AW673,0),MATCH(BM676,AY664:BF664,0))*(INDEX(AL678:AU685,MATCH(BM676,AJ678:AJ685,0),MATCH(BM677,AL677:AU677,0)))</f>
        <v>0</v>
      </c>
      <c r="BN683" s="30">
        <f>INDEX(AY666:BF673,MATCH(AX683,AW666:AW673,0),MATCH(BN676,AY664:BF664,0))*(INDEX(AL678:AU685,MATCH(BN676,AJ678:AJ685,0),MATCH(BN677,AL677:AU677,0)))</f>
        <v>0</v>
      </c>
      <c r="BO683" s="30">
        <f>INDEX(AY666:BF673,MATCH(AX683,AW666:AW673,0),MATCH(BO676,AY664:BF664,0))*(INDEX(AL678:AU685,MATCH(BO676,AJ678:AJ685,0),MATCH(BO677,AL677:AU677,0)))</f>
        <v>0</v>
      </c>
      <c r="BP683" s="30">
        <f>INDEX(AY666:BF673,MATCH(AX683,AW666:AW673,0),MATCH(BP676,AY664:BF664,0))*(INDEX(AL678:AU685,MATCH(BP676,AJ678:AJ685,0),MATCH(BP677,AL677:AU677,0)))</f>
        <v>0</v>
      </c>
      <c r="BQ683" s="30">
        <f>INDEX(AY666:BF673,MATCH(AX683,AW666:AW673,0),MATCH(BQ676,AY664:BF664,0))*(INDEX(AL678:AU685,MATCH(BQ676,AJ678:AJ685,0),MATCH(BQ677,AL677:AU677,0)))</f>
        <v>0</v>
      </c>
      <c r="BR683" s="30">
        <f>INDEX(AY666:BF673,MATCH(AX683,AW666:AW673,0),MATCH(BR676,AY664:BF664,0))*(INDEX(AL678:AU685,MATCH(BR676,AJ678:AJ685,0),MATCH(BR677,AL677:AU677,0)))</f>
        <v>0</v>
      </c>
      <c r="BS683" s="30">
        <f>INDEX(AY666:BF673,MATCH(AX683,AW666:AW673,0),MATCH(BS676,AY664:BF664,0))*(INDEX(AL678:AU685,MATCH(BS676,AJ678:AJ685,0),MATCH(BS677,AL677:AU677,0)))</f>
        <v>0</v>
      </c>
      <c r="BT683" s="30">
        <f>INDEX(AY666:BF673,MATCH(AX683,AW666:AW673,0),MATCH(BT676,AY664:BF664,0))*(INDEX(AL678:AU685,MATCH(BT676,AJ678:AJ685,0),MATCH(BT677,AL677:AU677,0)))</f>
        <v>0</v>
      </c>
      <c r="BU683" s="30">
        <f>INDEX(AY666:BF673,MATCH(AX683,AW666:AW673,0),MATCH(BU676,AY664:BF664,0))*(INDEX(AL678:AU685,MATCH(BU676,AJ678:AJ685,0),MATCH(BU677,AL677:AU677,0)))</f>
        <v>0</v>
      </c>
      <c r="BV683" s="30">
        <f>INDEX(AY666:BF673,MATCH(AX683,AW666:AW673,0),MATCH(BV676,AY664:BF664,0))*(INDEX(AL678:AU685,MATCH(BV676,AJ678:AJ685,0),MATCH(BV677,AL677:AU677,0)))</f>
        <v>0</v>
      </c>
      <c r="BW683" s="30">
        <f>INDEX(AY666:BF673,MATCH(AX683,AW666:AW673,0),MATCH(BW676,AY664:BF664,0))*(INDEX(AL678:AU685,MATCH(BW676,AJ678:AJ685,0),MATCH(BW677,AL677:AU677,0)))</f>
        <v>0</v>
      </c>
      <c r="BX683" s="30">
        <f>INDEX(AY666:BF673,MATCH(AX683,AW666:AW673,0),MATCH(BX676,AY664:BF664,0))*(INDEX(AL678:AU685,MATCH(BX676,AJ678:AJ685,0),MATCH(BX677,AL677:AU677,0)))</f>
        <v>0</v>
      </c>
      <c r="BY683" s="30">
        <f>INDEX(AY666:BF673,MATCH(AX683,AW666:AW673,0),MATCH(BY676,AY664:BF664,0))*(INDEX(AL678:AU685,MATCH(BY676,AJ678:AJ685,0),MATCH(BY677,AL677:AU677,0)))</f>
        <v>0</v>
      </c>
      <c r="BZ683" s="30">
        <f>INDEX(AY666:BF673,MATCH(AX683,AW666:AW673,0),MATCH(BZ676,AY664:BF664,0))*(INDEX(AL678:AU685,MATCH(BZ676,AJ678:AJ685,0),MATCH(BZ677,AL677:AU677,0)))</f>
        <v>0</v>
      </c>
      <c r="CA683" s="30">
        <f>INDEX(AY666:BF673,MATCH(AX683,AW666:AW673,0),MATCH(CA676,AY664:BF664,0))*(INDEX(AL678:AU685,MATCH(CA676,AJ678:AJ685,0),MATCH(CA677,AL677:AU677,0)))</f>
        <v>0</v>
      </c>
      <c r="CB683" s="30">
        <f>INDEX(AY666:BF673,MATCH(AX683,AW666:AW673,0),MATCH(CB676,AY664:BF664,0))*(INDEX(AL678:AU685,MATCH(CB676,AJ678:AJ685,0),MATCH(CB677,AL677:AU677,0)))</f>
        <v>0</v>
      </c>
      <c r="CC683" s="30">
        <f>INDEX(AY666:BF673,MATCH(AX683,AW666:AW673,0),MATCH(CC676,AY664:BF664,0))*(INDEX(AL678:AU685,MATCH(CC676,AJ678:AJ685,0),MATCH(CC677,AL677:AU677,0)))</f>
        <v>0</v>
      </c>
      <c r="CD683" s="30">
        <f>INDEX(AY666:BF673,MATCH(AX683,AW666:AW673,0),MATCH(CD676,AY664:BF664,0))*(INDEX(AL678:AU685,MATCH(CD676,AJ678:AJ685,0),MATCH(CD677,AL677:AU677,0)))</f>
        <v>0</v>
      </c>
      <c r="CE683" s="30">
        <f>INDEX(AY666:BF673,MATCH(AX683,AW666:AW673,0),MATCH(CE676,AY664:BF664,0))*(INDEX(AL678:AU685,MATCH(CE676,AJ678:AJ685,0),MATCH(CE677,AL677:AU677,0)))</f>
        <v>0</v>
      </c>
      <c r="CF683" s="30">
        <f>INDEX(AY666:BF673,MATCH(AX683,AW666:AW673,0),MATCH(CF676,AY664:BF664,0))*(INDEX(AL678:AU685,MATCH(CF676,AJ678:AJ685,0),MATCH(CF677,AL677:AU677,0)))</f>
        <v>0</v>
      </c>
      <c r="CG683" s="30">
        <f>INDEX(AY666:BF673,MATCH(AX683,AW666:AW673,0),MATCH(CG676,AY664:BF664,0))*(INDEX(AL678:AU685,MATCH(CG676,AJ678:AJ685,0),MATCH(CG677,AL677:AU677,0)))</f>
        <v>0</v>
      </c>
      <c r="CH683" s="30">
        <f>INDEX(AY666:BF673,MATCH(AX683,AW666:AW673,0),MATCH(CH676,AY664:BF664,0))*(INDEX(AL678:AU685,MATCH(CH676,AJ678:AJ685,0),MATCH(CH677,AL677:AU677,0)))</f>
        <v>0</v>
      </c>
      <c r="CI683" s="30">
        <f>INDEX(AY666:BF673,MATCH(AX683,AW666:AW673,0),MATCH(CI676,AY664:BF664,0))*(INDEX(AL678:AU685,MATCH(CI676,AJ678:AJ685,0),MATCH(CI677,AL677:AU677,0)))</f>
        <v>0</v>
      </c>
      <c r="CJ683" s="30">
        <f>INDEX(AY666:BF673,MATCH(AX683,AW666:AW673,0),MATCH(CJ676,AY664:BF664,0))*(INDEX(AL678:AU685,MATCH(CJ676,AJ678:AJ685,0),MATCH(CJ677,AL677:AU677,0)))</f>
        <v>0</v>
      </c>
      <c r="CK683" s="30">
        <f>INDEX(AY666:BF673,MATCH(AX683,AW666:AW673,0),MATCH(CK676,AY664:BF664,0))*(INDEX(AL678:AU685,MATCH(CK676,AJ678:AJ685,0),MATCH(CK677,AL677:AU677,0)))</f>
        <v>0</v>
      </c>
      <c r="CL683" s="30">
        <f>INDEX(AY666:BF673,MATCH(AX683,AW666:AW673,0),MATCH(CL676,AY664:BF664,0))*(INDEX(AL678:AU685,MATCH(CL676,AJ678:AJ685,0),MATCH(CL677,AL677:AU677,0)))</f>
        <v>0</v>
      </c>
      <c r="CM683" s="30">
        <f>INDEX(AY666:BF673,MATCH(AX683,AW666:AW673,0),MATCH(CM676,AY664:BF664,0))*(INDEX(AL678:AU685,MATCH(CM676,AJ678:AJ685,0),MATCH(CM677,AL677:AU677,0)))</f>
        <v>0</v>
      </c>
      <c r="CN683" s="30">
        <f>INDEX(AY666:BF673,MATCH(AX683,AW666:AW673,0),MATCH(CN676,AY664:BF664,0))*(INDEX(AL678:AU685,MATCH(CN676,AJ678:AJ685,0),MATCH(CN677,AL677:AU677,0)))</f>
        <v>0</v>
      </c>
      <c r="CO683" s="30">
        <f>INDEX(AY666:BF673,MATCH(AX683,AW666:AW673,0),MATCH(CO676,AY664:BF664,0))*(INDEX(AL678:AU685,MATCH(CO676,AJ678:AJ685,0),MATCH(CO677,AL677:AU677,0)))</f>
        <v>0</v>
      </c>
      <c r="CP683" s="30">
        <f>INDEX(AY666:BF673,MATCH(AX683,AW666:AW673,0),MATCH(CP676,AY664:BF664,0))*(INDEX(AL678:AU685,MATCH(CP676,AJ678:AJ685,0),MATCH(CP677,AL677:AU677,0)))</f>
        <v>0</v>
      </c>
      <c r="CQ683" s="30">
        <f>INDEX(AY666:BF673,MATCH(AX683,AW666:AW673,0),MATCH(CQ676,AY664:BF664,0))*(INDEX(AL678:AU685,MATCH(CQ676,AJ678:AJ685,0),MATCH(CQ677,AL677:AU677,0)))</f>
        <v>0</v>
      </c>
      <c r="CR683" s="30">
        <f>INDEX(AY666:BF673,MATCH(AX683,AW666:AW673,0),MATCH(CR676,AY664:BF664,0))*(INDEX(AL678:AU685,MATCH(CR676,AJ678:AJ685,0),MATCH(CR677,AL677:AU677,0)))</f>
        <v>0</v>
      </c>
      <c r="CS683" s="30">
        <f>INDEX(AY666:BF673,MATCH(AX683,AW666:AW673,0),MATCH(CS676,AY664:BF664,0))*(INDEX(AL678:AU685,MATCH(CS676,AJ678:AJ685,0),MATCH(CS677,AL677:AU677,0)))</f>
        <v>0</v>
      </c>
      <c r="CT683" s="30">
        <f>INDEX(AY666:BF673,MATCH(AX683,AW666:AW673,0),MATCH(CT676,AY664:BF664,0))*(INDEX(AL678:AU685,MATCH(CT676,AJ678:AJ685,0),MATCH(CT677,AL677:AU677,0)))</f>
        <v>0</v>
      </c>
      <c r="CU683" s="30">
        <f>INDEX(AY666:BF673,MATCH(AX683,AW666:AW673,0),MATCH(CU676,AY664:BF664,0))*(INDEX(AL678:AU685,MATCH(CU676,AJ678:AJ685,0),MATCH(CU677,AL677:AU677,0)))</f>
        <v>0</v>
      </c>
      <c r="CV683" s="30">
        <f>INDEX(AY666:BF673,MATCH(AX683,AW666:AW673,0),MATCH(CV676,AY664:BF664,0))*(INDEX(AL678:AU685,MATCH(CV676,AJ678:AJ685,0),MATCH(CV677,AL677:AU677,0)))</f>
        <v>0</v>
      </c>
      <c r="CW683" s="30">
        <f>INDEX(AY666:BF673,MATCH(AX683,AW666:AW673,0),MATCH(CW676,AY664:BF664,0))*(INDEX(AL678:AU685,MATCH(CW676,AJ678:AJ685,0),MATCH(CW677,AL677:AU677,0)))</f>
        <v>0</v>
      </c>
      <c r="CX683" s="30">
        <f>INDEX(AY666:BF673,MATCH(AX683,AW666:AW673,0),MATCH(CX676,AY664:BF664,0))*(INDEX(AL678:AU685,MATCH(CX676,AJ678:AJ685,0),MATCH(CX677,AL677:AU677,0)))</f>
        <v>0</v>
      </c>
      <c r="CY683" s="30">
        <f>INDEX(AY666:BF673,MATCH(AX683,AW666:AW673,0),MATCH(CY676,AY664:BF664,0))*(INDEX(AL678:AU685,MATCH(CY676,AJ678:AJ685,0),MATCH(CY677,AL677:AU677,0)))</f>
        <v>0</v>
      </c>
      <c r="CZ683" s="30">
        <f>INDEX(AY666:BF673,MATCH(AX683,AW666:AW673,0),MATCH(CZ676,AY664:BF664,0))*(INDEX(AL678:AU685,MATCH(CZ676,AJ678:AJ685,0),MATCH(CZ677,AL677:AU677,0)))</f>
        <v>0</v>
      </c>
      <c r="DA683" s="30">
        <f>INDEX(AY666:BF673,MATCH(AX683,AW666:AW673,0),MATCH(DA676,AY664:BF664,0))*(INDEX(AL678:AU685,MATCH(DA676,AJ678:AJ685,0),MATCH(DA677,AL677:AU677,0)))</f>
        <v>0</v>
      </c>
      <c r="DB683" s="30">
        <f>INDEX(AY666:BF673,MATCH(AX683,AW666:AW673,0),MATCH(DB676,AY664:BF664,0))*(INDEX(AL678:AU685,MATCH(DB676,AJ678:AJ685,0),MATCH(DB677,AL677:AU677,0)))</f>
        <v>0</v>
      </c>
      <c r="DC683" s="30">
        <f>INDEX(AY666:BF673,MATCH(AX683,AW666:AW673,0),MATCH(DC676,AY664:BF664,0))*(INDEX(AL678:AU685,MATCH(DC676,AJ678:AJ685,0),MATCH(DC677,AL677:AU677,0)))</f>
        <v>0</v>
      </c>
      <c r="DD683" s="30">
        <f>INDEX(AY666:BF673,MATCH(AX683,AW666:AW673,0),MATCH(DD676,AY664:BF664,0))*(INDEX(AL678:AU685,MATCH(DD676,AJ678:AJ685,0),MATCH(DD677,AL677:AU677,0)))</f>
        <v>0</v>
      </c>
      <c r="DE683" s="30">
        <f>INDEX(AY666:BF673,MATCH(AX683,AW666:AW673,0),MATCH(DE676,AY664:BF664,0))*(INDEX(AL678:AU685,MATCH(DE676,AJ678:AJ685,0),MATCH(DE677,AL677:AU677,0)))</f>
        <v>0</v>
      </c>
      <c r="DF683" s="30">
        <f>INDEX(AY666:BF673,MATCH(AX683,AW666:AW673,0),MATCH(DF676,AY664:BF664,0))*(INDEX(AL678:AU685,MATCH(DF676,AJ678:AJ685,0),MATCH(DF677,AL677:AU677,0)))</f>
        <v>0</v>
      </c>
      <c r="DG683" s="30">
        <f>INDEX(AY666:BF673,MATCH(AX683,AW666:AW673,0),MATCH(DG676,AY664:BF664,0))*(INDEX(AL678:AU685,MATCH(DG676,AJ678:AJ685,0),MATCH(DG677,AL677:AU677,0)))</f>
        <v>0</v>
      </c>
      <c r="DH683" s="30">
        <f>INDEX(AY666:BF673,MATCH(AX683,AW666:AW673,0),MATCH(DH676,AY664:BF664,0))*(INDEX(AL678:AU685,MATCH(DH676,AJ678:AJ685,0),MATCH(DH677,AL677:AU677,0)))</f>
        <v>0</v>
      </c>
      <c r="DI683" s="30">
        <f>INDEX(AY666:BF673,MATCH(AX683,AW666:AW673,0),MATCH(DI676,AY664:BF664,0))*(INDEX(AL678:AU685,MATCH(DI676,AJ678:AJ685,0),MATCH(DI677,AL677:AU677,0)))</f>
        <v>0</v>
      </c>
      <c r="DJ683" s="30">
        <f>INDEX(AY666:BF673,MATCH(AX683,AW666:AW673,0),MATCH(DJ676,AY664:BF664,0))*(INDEX(AL678:AU685,MATCH(DJ676,AJ678:AJ685,0),MATCH(DJ677,AL677:AU677,0)))</f>
        <v>0</v>
      </c>
      <c r="DK683" s="30">
        <f>INDEX(AY666:BF673,MATCH(AX683,AW666:AW673,0),MATCH(DK676,AY664:BF664,0))*(INDEX(AL678:AU685,MATCH(DK676,AJ678:AJ685,0),MATCH(DK677,AL677:AU677,0)))</f>
        <v>0</v>
      </c>
      <c r="DL683" s="30">
        <f>INDEX(AY666:BF673,MATCH(AX683,AW666:AW673,0),MATCH(DL676,AY664:BF664,0))*(INDEX(AL678:AU685,MATCH(DL676,AJ678:AJ685,0),MATCH(DL677,AL677:AU677,0)))</f>
        <v>0</v>
      </c>
      <c r="DM683" s="30">
        <f>INDEX(AY666:BF673,MATCH(AX683,AW666:AW673,0),MATCH(DM676,AY664:BF664,0))*(INDEX(AL678:AU685,MATCH(DM676,AJ678:AJ685,0),MATCH(DM677,AL677:AU677,0)))</f>
        <v>0</v>
      </c>
      <c r="DN683" s="30">
        <f>INDEX(AY666:BF673,MATCH(AX683,AW666:AW673,0),MATCH(DN676,AY664:BF664,0))*(INDEX(AL678:AU685,MATCH(DN676,AJ678:AJ685,0),MATCH(DN677,AL677:AU677,0)))</f>
        <v>0</v>
      </c>
      <c r="DO683" s="30">
        <f>INDEX(AY666:BF673,MATCH(AX683,AW666:AW673,0),MATCH(DO676,AY664:BF664,0))*(INDEX(AL678:AU685,MATCH(DO676,AJ678:AJ685,0),MATCH(DO677,AL677:AU677,0)))</f>
        <v>0</v>
      </c>
      <c r="DP683" s="30">
        <f>INDEX(AY666:BF673,MATCH(AX683,AW666:AW673,0),MATCH(DP676,AY664:BF664,0))*(INDEX(AL678:AU685,MATCH(DP676,AJ678:AJ685,0),MATCH(DP677,AL677:AU677,0)))</f>
        <v>0</v>
      </c>
      <c r="DQ683" s="30">
        <f>INDEX(AY666:BF673,MATCH(AX683,AW666:AW673,0),MATCH(DQ676,AY664:BF664,0))*(INDEX(AL678:AU685,MATCH(DQ676,AJ678:AJ685,0),MATCH(DQ677,AL677:AU677,0)))</f>
        <v>0</v>
      </c>
      <c r="DR683" s="2" t="b">
        <f t="shared" si="725"/>
        <v>1</v>
      </c>
      <c r="DS683" s="29">
        <v>2028</v>
      </c>
      <c r="DT683" s="30">
        <f>IF(DS683&gt;DT676,AY682-AY683,0)</f>
        <v>0</v>
      </c>
      <c r="DU683" s="30">
        <f>IF(DS683&gt;DU676,AZ682-AZ683,0)</f>
        <v>0</v>
      </c>
      <c r="DV683" s="30">
        <f>IF(DS683&gt;DV676,BA682-BA683,0)</f>
        <v>0</v>
      </c>
      <c r="DW683" s="30">
        <f>IF(DS683&gt;DW676,BB682-BB683,0)</f>
        <v>0</v>
      </c>
      <c r="DX683" s="30">
        <f>IF(DS683&gt;DX676,BC682-BC683,0)</f>
        <v>0</v>
      </c>
      <c r="DY683" s="30">
        <f>IF(DS683&gt;DY676,BD682-BD683,0)</f>
        <v>0</v>
      </c>
      <c r="DZ683" s="30">
        <f>IF(DS683&gt;DZ676,BE682-BE683,0)</f>
        <v>0</v>
      </c>
      <c r="EA683" s="30">
        <f>IF(DS683&gt;EA676,BF682-BF683,0)</f>
        <v>0</v>
      </c>
      <c r="EB683" s="30">
        <f>IF(DS683&gt;EB676,BG682-BG683,0)</f>
        <v>0</v>
      </c>
      <c r="EC683" s="30">
        <f>IF(DS683&gt;EC676,BH682-BH683,0)</f>
        <v>0</v>
      </c>
      <c r="ED683" s="30">
        <f>IF(DS683&gt;ED676,BI682-BI683,0)</f>
        <v>0</v>
      </c>
      <c r="EE683" s="30">
        <f>IF(DS683&gt;EE676,BJ682-BJ683,0)</f>
        <v>0</v>
      </c>
      <c r="EF683" s="30">
        <f>IF(DS683&gt;EF676,BK682-BK683,0)</f>
        <v>0</v>
      </c>
      <c r="EG683" s="30">
        <f>IF(DS683&gt;EG676,BL682-BL683,0)</f>
        <v>0</v>
      </c>
      <c r="EH683" s="30">
        <f>IF(DS683&gt;EH676,BM682-BM683,0)</f>
        <v>0</v>
      </c>
      <c r="EI683" s="30">
        <f>IF(DS683&gt;EI676,BN682-BN683,0)</f>
        <v>0</v>
      </c>
      <c r="EJ683" s="30">
        <f>IF(DS683&gt;EJ676,BO682-BO683,0)</f>
        <v>0</v>
      </c>
      <c r="EK683" s="30">
        <f>IF(DS683&gt;EK676,BP682-BP683,0)</f>
        <v>0</v>
      </c>
      <c r="EL683" s="30">
        <f>IF(DS683&gt;EL676,BQ682-BQ683,0)</f>
        <v>0</v>
      </c>
      <c r="EM683" s="30">
        <f>IF(DS683&gt;EM676,BR682-BR683,0)</f>
        <v>0</v>
      </c>
      <c r="EN683" s="30">
        <f>IF(DS683&gt;EN676,BS682-BS683,0)</f>
        <v>0</v>
      </c>
      <c r="EO683" s="30">
        <f>IF(DS683&gt;EO676,BT682-BT683,0)</f>
        <v>0</v>
      </c>
      <c r="EP683" s="30">
        <f>IF(DS683&gt;EP676,BU682-BU683,0)</f>
        <v>0</v>
      </c>
      <c r="EQ683" s="30">
        <f>IF(DS683&gt;EQ676,BV682-BV683,0)</f>
        <v>0</v>
      </c>
      <c r="ER683" s="30">
        <f>IF(DS683&gt;ER676,BW682-BW683,0)</f>
        <v>0</v>
      </c>
      <c r="ES683" s="30">
        <f>IF(DS683&gt;ES676,BX682-BX683,0)</f>
        <v>0</v>
      </c>
      <c r="ET683" s="30">
        <f>IF(DS683&gt;ET676,BY682-BY683,0)</f>
        <v>0</v>
      </c>
      <c r="EU683" s="30">
        <f>IF(DS683&gt;EU676,BZ682-BZ683,0)</f>
        <v>0</v>
      </c>
      <c r="EV683" s="30">
        <f>IF(DS683&gt;EV676,CA682-CA683,0)</f>
        <v>0</v>
      </c>
      <c r="EW683" s="30">
        <f>IF(DS683&gt;EW676,CB682-CB683,0)</f>
        <v>0</v>
      </c>
      <c r="EX683" s="30">
        <f>IF(DS683&gt;EX676,CC682-CC683,0)</f>
        <v>0</v>
      </c>
      <c r="EY683" s="30">
        <f>IF(DS683&gt;EY676,CD682-CD683,0)</f>
        <v>0</v>
      </c>
      <c r="EZ683" s="30">
        <f>IF(DS683&gt;EZ676,CE682-CE683,0)</f>
        <v>0</v>
      </c>
      <c r="FA683" s="30">
        <f>IF(DS683&gt;FA676,CF682-CF683,0)</f>
        <v>0</v>
      </c>
      <c r="FB683" s="30">
        <f>IF(DS683&gt;FB676,CG682-CG683,0)</f>
        <v>0</v>
      </c>
      <c r="FC683" s="30">
        <f>IF(DS683&gt;FC676,CH682-CH683,0)</f>
        <v>0</v>
      </c>
      <c r="FD683" s="30">
        <f>IF(DS683&gt;FD676,CI682-CI683,0)</f>
        <v>0</v>
      </c>
      <c r="FE683" s="30">
        <f>IF(DS683&gt;FE676,CJ682-CJ683,0)</f>
        <v>0</v>
      </c>
      <c r="FF683" s="30">
        <f>IF(DS683&gt;FF676,CK682-CK683,0)</f>
        <v>0</v>
      </c>
      <c r="FG683" s="30">
        <f>IF(DS683&gt;FG676,CL682-CL683,0)</f>
        <v>0</v>
      </c>
      <c r="FH683" s="30">
        <f>IF(DS683&gt;FH676,CM682-CM683,0)</f>
        <v>0</v>
      </c>
      <c r="FI683" s="30">
        <f>IF(DS683&gt;FI676,CN682-CN683,0)</f>
        <v>0</v>
      </c>
      <c r="FJ683" s="30">
        <f>IF(DS683&gt;FJ676,CO682-CO683,0)</f>
        <v>0</v>
      </c>
      <c r="FK683" s="30">
        <f>IF(DS683&gt;FK676,CP682-CP683,0)</f>
        <v>0</v>
      </c>
      <c r="FL683" s="30">
        <f>IF(DS683&gt;FL676,CQ682-CQ683,0)</f>
        <v>0</v>
      </c>
      <c r="FM683" s="30">
        <f>IF(DS683&gt;FM676,CR682-CR683,0)</f>
        <v>0</v>
      </c>
      <c r="FN683" s="30">
        <f>IF(DS683&gt;FN676,CS682-CS683,0)</f>
        <v>0</v>
      </c>
      <c r="FO683" s="30">
        <f>IF(DS683&gt;FO676,CT682-CT683,0)</f>
        <v>0</v>
      </c>
      <c r="FP683" s="30">
        <f>IF(DS683&gt;FP676,CU682-CU683,0)</f>
        <v>0</v>
      </c>
      <c r="FQ683" s="30">
        <f>IF(DS683&gt;FQ676,CV682-CV683,0)</f>
        <v>0</v>
      </c>
      <c r="FR683" s="30">
        <f>IF(DS683&gt;FR676,CW682-CW683,0)</f>
        <v>0</v>
      </c>
      <c r="FS683" s="30">
        <f>IF(DS683&gt;FS676,CX682-CX683,0)</f>
        <v>0</v>
      </c>
      <c r="FT683" s="30">
        <f>IF(DS683&gt;FT676,CY682-CY683,0)</f>
        <v>0</v>
      </c>
      <c r="FU683" s="30">
        <f>IF(DS683&gt;FU676,CZ682-CZ683,0)</f>
        <v>0</v>
      </c>
      <c r="FV683" s="30">
        <f>IF(DS683&gt;FV676,DA682-DA683,0)</f>
        <v>0</v>
      </c>
      <c r="FW683" s="30">
        <f>IF(DS683&gt;FW676,DB682-DB683,0)</f>
        <v>0</v>
      </c>
      <c r="FX683" s="30">
        <f>IF(DS683&gt;FX676,DC682-DC683,0)</f>
        <v>0</v>
      </c>
      <c r="FY683" s="30">
        <f>IF(DS683&gt;FY676,DD682-DD683,0)</f>
        <v>0</v>
      </c>
      <c r="FZ683" s="30">
        <f>IF(DS683&gt;FZ676,DE682-DE683,0)</f>
        <v>0</v>
      </c>
      <c r="GA683" s="30">
        <f>IF(DS683&gt;GA676,DF682-DF683,0)</f>
        <v>0</v>
      </c>
      <c r="GB683" s="30">
        <f>IF(DS683&gt;GB676,DG682-DG683,0)</f>
        <v>0</v>
      </c>
      <c r="GC683" s="30">
        <f>IF(DS683&gt;GC676,DH682-DH683,0)</f>
        <v>0</v>
      </c>
      <c r="GD683" s="30">
        <f>IF(DS683&gt;GD676,DI682-DI683,0)</f>
        <v>0</v>
      </c>
      <c r="GE683" s="30">
        <f>IF(DS683&gt;GE676,DJ682-DJ683,0)</f>
        <v>0</v>
      </c>
      <c r="GF683" s="30">
        <f>IF(DS683&gt;GF676,DK682-DK683,0)</f>
        <v>0</v>
      </c>
      <c r="GG683" s="30">
        <f>IF(DS683&gt;GG676,DL682-DL683,0)</f>
        <v>0</v>
      </c>
      <c r="GH683" s="30">
        <f>IF(DS683&gt;GH676,DM682-DM683,0)</f>
        <v>0</v>
      </c>
      <c r="GI683" s="30">
        <f>IF(DS683&gt;GI676,DN682-DN683,0)</f>
        <v>0</v>
      </c>
      <c r="GJ683" s="30">
        <f>IF(DS683&gt;GJ676,DO682-DO683,0)</f>
        <v>0</v>
      </c>
      <c r="GK683" s="30">
        <f>IF(DS683&gt;GK676,DP682-DP683,0)</f>
        <v>0</v>
      </c>
      <c r="GL683" s="30">
        <f>IF(DS683&gt;GL676,DQ682-DQ683,0)</f>
        <v>0</v>
      </c>
      <c r="GM683" s="30" t="b">
        <f t="shared" si="726"/>
        <v>1</v>
      </c>
      <c r="GO683" s="29">
        <v>2028</v>
      </c>
      <c r="GP683" s="27">
        <f>SUMIF(DT677:GL677,GP677,DT683:GL683)</f>
        <v>0</v>
      </c>
      <c r="GQ683" s="28">
        <f>SUMIF(DT677:GL677,GQ677,DT683:GL683)</f>
        <v>0</v>
      </c>
      <c r="GR683" s="28">
        <f>SUMIF(DT677:GL677,GR677,DT683:GL683)</f>
        <v>0</v>
      </c>
      <c r="GS683" s="28">
        <f>SUMIF(DT677:GL677,GS677,DT683:GL683)</f>
        <v>0</v>
      </c>
      <c r="GT683" s="28">
        <f>SUMIF(DT677:GL677,GT677,DT683:GL683)</f>
        <v>0</v>
      </c>
      <c r="GU683" s="28">
        <f>SUMIF(DT677:GL677,GU677,DT683:GL683)</f>
        <v>0</v>
      </c>
      <c r="GV683" s="28">
        <f>SUMIF(DT677:GL677,GV677,DT683:GL683)</f>
        <v>0</v>
      </c>
      <c r="GW683" s="28">
        <f>SUMIF(DT677:GL677,GW677,DT683:GL683)</f>
        <v>0</v>
      </c>
      <c r="GX683" s="28">
        <f>SUMIF(DT677:GL677,GX677,DT683:GL683)</f>
        <v>0</v>
      </c>
      <c r="GY683" s="28">
        <f>SUMIF(DT677:GL677,GY677,DT683:GL683)</f>
        <v>0</v>
      </c>
      <c r="GZ683" s="28">
        <f>SUMIF(DT677:GL677,GZ677,DT683:GL683)</f>
        <v>0</v>
      </c>
      <c r="HA683" s="27" t="b">
        <f t="shared" si="727"/>
        <v>1</v>
      </c>
    </row>
    <row r="684" spans="1:211" ht="15.75" hidden="1" customHeight="1" x14ac:dyDescent="0.2">
      <c r="A684" s="2" t="s">
        <v>1</v>
      </c>
      <c r="B684" s="26"/>
      <c r="S684" s="16"/>
      <c r="AJ684" s="27">
        <v>2029</v>
      </c>
      <c r="AK684" s="27">
        <v>0</v>
      </c>
      <c r="AL684" s="30">
        <f t="shared" si="728"/>
        <v>0</v>
      </c>
      <c r="AM684" s="30">
        <f t="shared" si="729"/>
        <v>0</v>
      </c>
      <c r="AN684" s="30">
        <f t="shared" si="730"/>
        <v>0</v>
      </c>
      <c r="AO684" s="30">
        <f t="shared" si="731"/>
        <v>0</v>
      </c>
      <c r="AP684" s="30">
        <f t="shared" si="732"/>
        <v>0</v>
      </c>
      <c r="AQ684" s="30">
        <f t="shared" si="733"/>
        <v>0</v>
      </c>
      <c r="AR684" s="30">
        <f t="shared" si="734"/>
        <v>0</v>
      </c>
      <c r="AS684" s="30">
        <f t="shared" si="735"/>
        <v>0</v>
      </c>
      <c r="AT684" s="30">
        <f t="shared" si="736"/>
        <v>0</v>
      </c>
      <c r="AU684" s="30">
        <f t="shared" si="737"/>
        <v>0</v>
      </c>
      <c r="AV684" s="65"/>
      <c r="AX684" s="29">
        <v>2029</v>
      </c>
      <c r="AY684" s="30">
        <f t="shared" si="724"/>
        <v>0</v>
      </c>
      <c r="AZ684" s="30">
        <f>INDEX(AY666:BF673,MATCH(AX684,AW666:AW673,0),MATCH(AZ676,AY664:BF664,0))*(INDEX(AL678:AU685,MATCH(AZ676,AJ678:AJ685,0),MATCH(AZ677,AL677:AU677,0)))</f>
        <v>0</v>
      </c>
      <c r="BA684" s="30">
        <f>INDEX(AY666:BF673,MATCH(AX684,AW666:AW673,0),MATCH(BA676,AY664:BF664,0))*(INDEX(AL678:AU685,MATCH(BA676,AJ678:AJ685,0),MATCH(BA677,AL677:AU677,0)))</f>
        <v>0</v>
      </c>
      <c r="BB684" s="30">
        <f>INDEX(AY666:BF673,MATCH(AX684,AW666:AW673,0),MATCH(BB676,AY664:BF664,0))*(INDEX(AL678:AU685,MATCH(BB676,AJ678:AJ685,0),MATCH(BB677,AL677:AU677,0)))</f>
        <v>0</v>
      </c>
      <c r="BC684" s="30">
        <f>INDEX(AY666:BF673,MATCH(AX684,AW666:AW673,0),MATCH(BC676,AY664:BF664,0))*(INDEX(AL678:AU685,MATCH(BC676,AJ678:AJ685,0),MATCH(BC677,AL677:AU677,0)))</f>
        <v>0</v>
      </c>
      <c r="BD684" s="30">
        <f>INDEX(AY666:BF673,MATCH(AX684,AW666:AW673,0),MATCH(BD676,AY664:BF664,0))*(INDEX(AL678:AU685,MATCH(BD676,AJ678:AJ685,0),MATCH(BD677,AL677:AU677,0)))</f>
        <v>0</v>
      </c>
      <c r="BE684" s="30">
        <f>INDEX(AY666:BF673,MATCH(AX684,AW666:AW673,0),MATCH(BE676,AY664:BF664,0))*(INDEX(AL678:AU685,MATCH(BE676,AJ678:AJ685,0),MATCH(BE677,AL677:AU677,0)))</f>
        <v>0</v>
      </c>
      <c r="BF684" s="30">
        <f>INDEX(AY666:BF673,MATCH(AX684,AW666:AW673,0),MATCH(BF676,AY664:BF664,0))*(INDEX(AL678:AU685,MATCH(BF676,AJ678:AJ685,0),MATCH(BF677,AL677:AU677,0)))</f>
        <v>0</v>
      </c>
      <c r="BG684" s="30">
        <f>INDEX(AY666:BF673,MATCH(AX684,AW666:AW673,0),MATCH(BG676,AY664:BF664,0))*(INDEX(AL678:AU685,MATCH(BG676,AJ678:AJ685,0),MATCH(BG677,AL677:AU677,0)))</f>
        <v>0</v>
      </c>
      <c r="BH684" s="30">
        <f>INDEX(AY666:BF673,MATCH(AX684,AW666:AW673,0),MATCH(BH676,AY664:BF664,0))*(INDEX(AL678:AU685,MATCH(BH676,AJ678:AJ685,0),MATCH(BH677,AL677:AU677,0)))</f>
        <v>0</v>
      </c>
      <c r="BI684" s="30">
        <f>INDEX(AY666:BF673,MATCH(AX684,AW666:AW673,0),MATCH(BI676,AY664:BF664,0))*(INDEX(AL678:AU685,MATCH(BI676,AJ678:AJ685,0),MATCH(BI677,AL677:AU677,0)))</f>
        <v>0</v>
      </c>
      <c r="BJ684" s="30">
        <f>INDEX(AY666:BF673,MATCH(AX684,AW666:AW673,0),MATCH(BJ676,AY664:BF664,0))*(INDEX(AL678:AU685,MATCH(BJ676,AJ678:AJ685,0),MATCH(BJ677,AL677:AU677,0)))</f>
        <v>0</v>
      </c>
      <c r="BK684" s="30">
        <f>INDEX(AY666:BF673,MATCH(AX684,AW666:AW673,0),MATCH(BK676,AY664:BF664,0))*(INDEX(AL678:AU685,MATCH(BK676,AJ678:AJ685,0),MATCH(BK677,AL677:AU677,0)))</f>
        <v>0</v>
      </c>
      <c r="BL684" s="30">
        <f>INDEX(AY666:BF673,MATCH(AX684,AW666:AW673,0),MATCH(BL676,AY664:BF664,0))*(INDEX(AL678:AU685,MATCH(BL676,AJ678:AJ685,0),MATCH(BL677,AL677:AU677,0)))</f>
        <v>0</v>
      </c>
      <c r="BM684" s="30">
        <f>INDEX(AY666:BF673,MATCH(AX684,AW666:AW673,0),MATCH(BM676,AY664:BF664,0))*(INDEX(AL678:AU685,MATCH(BM676,AJ678:AJ685,0),MATCH(BM677,AL677:AU677,0)))</f>
        <v>0</v>
      </c>
      <c r="BN684" s="30">
        <f>INDEX(AY666:BF673,MATCH(AX684,AW666:AW673,0),MATCH(BN676,AY664:BF664,0))*(INDEX(AL678:AU685,MATCH(BN676,AJ678:AJ685,0),MATCH(BN677,AL677:AU677,0)))</f>
        <v>0</v>
      </c>
      <c r="BO684" s="30">
        <f>INDEX(AY666:BF673,MATCH(AX684,AW666:AW673,0),MATCH(BO676,AY664:BF664,0))*(INDEX(AL678:AU685,MATCH(BO676,AJ678:AJ685,0),MATCH(BO677,AL677:AU677,0)))</f>
        <v>0</v>
      </c>
      <c r="BP684" s="30">
        <f>INDEX(AY666:BF673,MATCH(AX684,AW666:AW673,0),MATCH(BP676,AY664:BF664,0))*(INDEX(AL678:AU685,MATCH(BP676,AJ678:AJ685,0),MATCH(BP677,AL677:AU677,0)))</f>
        <v>0</v>
      </c>
      <c r="BQ684" s="30">
        <f>INDEX(AY666:BF673,MATCH(AX684,AW666:AW673,0),MATCH(BQ676,AY664:BF664,0))*(INDEX(AL678:AU685,MATCH(BQ676,AJ678:AJ685,0),MATCH(BQ677,AL677:AU677,0)))</f>
        <v>0</v>
      </c>
      <c r="BR684" s="30">
        <f>INDEX(AY666:BF673,MATCH(AX684,AW666:AW673,0),MATCH(BR676,AY664:BF664,0))*(INDEX(AL678:AU685,MATCH(BR676,AJ678:AJ685,0),MATCH(BR677,AL677:AU677,0)))</f>
        <v>0</v>
      </c>
      <c r="BS684" s="30">
        <f>INDEX(AY666:BF673,MATCH(AX684,AW666:AW673,0),MATCH(BS676,AY664:BF664,0))*(INDEX(AL678:AU685,MATCH(BS676,AJ678:AJ685,0),MATCH(BS677,AL677:AU677,0)))</f>
        <v>0</v>
      </c>
      <c r="BT684" s="30">
        <f>INDEX(AY666:BF673,MATCH(AX684,AW666:AW673,0),MATCH(BT676,AY664:BF664,0))*(INDEX(AL678:AU685,MATCH(BT676,AJ678:AJ685,0),MATCH(BT677,AL677:AU677,0)))</f>
        <v>0</v>
      </c>
      <c r="BU684" s="30">
        <f>INDEX(AY666:BF673,MATCH(AX684,AW666:AW673,0),MATCH(BU676,AY664:BF664,0))*(INDEX(AL678:AU685,MATCH(BU676,AJ678:AJ685,0),MATCH(BU677,AL677:AU677,0)))</f>
        <v>0</v>
      </c>
      <c r="BV684" s="30">
        <f>INDEX(AY666:BF673,MATCH(AX684,AW666:AW673,0),MATCH(BV676,AY664:BF664,0))*(INDEX(AL678:AU685,MATCH(BV676,AJ678:AJ685,0),MATCH(BV677,AL677:AU677,0)))</f>
        <v>0</v>
      </c>
      <c r="BW684" s="30">
        <f>INDEX(AY666:BF673,MATCH(AX684,AW666:AW673,0),MATCH(BW676,AY664:BF664,0))*(INDEX(AL678:AU685,MATCH(BW676,AJ678:AJ685,0),MATCH(BW677,AL677:AU677,0)))</f>
        <v>0</v>
      </c>
      <c r="BX684" s="30">
        <f>INDEX(AY666:BF673,MATCH(AX684,AW666:AW673,0),MATCH(BX676,AY664:BF664,0))*(INDEX(AL678:AU685,MATCH(BX676,AJ678:AJ685,0),MATCH(BX677,AL677:AU677,0)))</f>
        <v>0</v>
      </c>
      <c r="BY684" s="30">
        <f>INDEX(AY666:BF673,MATCH(AX684,AW666:AW673,0),MATCH(BY676,AY664:BF664,0))*(INDEX(AL678:AU685,MATCH(BY676,AJ678:AJ685,0),MATCH(BY677,AL677:AU677,0)))</f>
        <v>0</v>
      </c>
      <c r="BZ684" s="30">
        <f>INDEX(AY666:BF673,MATCH(AX684,AW666:AW673,0),MATCH(BZ676,AY664:BF664,0))*(INDEX(AL678:AU685,MATCH(BZ676,AJ678:AJ685,0),MATCH(BZ677,AL677:AU677,0)))</f>
        <v>0</v>
      </c>
      <c r="CA684" s="30">
        <f>INDEX(AY666:BF673,MATCH(AX684,AW666:AW673,0),MATCH(CA676,AY664:BF664,0))*(INDEX(AL678:AU685,MATCH(CA676,AJ678:AJ685,0),MATCH(CA677,AL677:AU677,0)))</f>
        <v>0</v>
      </c>
      <c r="CB684" s="30">
        <f>INDEX(AY666:BF673,MATCH(AX684,AW666:AW673,0),MATCH(CB676,AY664:BF664,0))*(INDEX(AL678:AU685,MATCH(CB676,AJ678:AJ685,0),MATCH(CB677,AL677:AU677,0)))</f>
        <v>0</v>
      </c>
      <c r="CC684" s="30">
        <f>INDEX(AY666:BF673,MATCH(AX684,AW666:AW673,0),MATCH(CC676,AY664:BF664,0))*(INDEX(AL678:AU685,MATCH(CC676,AJ678:AJ685,0),MATCH(CC677,AL677:AU677,0)))</f>
        <v>0</v>
      </c>
      <c r="CD684" s="30">
        <f>INDEX(AY666:BF673,MATCH(AX684,AW666:AW673,0),MATCH(CD676,AY664:BF664,0))*(INDEX(AL678:AU685,MATCH(CD676,AJ678:AJ685,0),MATCH(CD677,AL677:AU677,0)))</f>
        <v>0</v>
      </c>
      <c r="CE684" s="30">
        <f>INDEX(AY666:BF673,MATCH(AX684,AW666:AW673,0),MATCH(CE676,AY664:BF664,0))*(INDEX(AL678:AU685,MATCH(CE676,AJ678:AJ685,0),MATCH(CE677,AL677:AU677,0)))</f>
        <v>0</v>
      </c>
      <c r="CF684" s="30">
        <f>INDEX(AY666:BF673,MATCH(AX684,AW666:AW673,0),MATCH(CF676,AY664:BF664,0))*(INDEX(AL678:AU685,MATCH(CF676,AJ678:AJ685,0),MATCH(CF677,AL677:AU677,0)))</f>
        <v>0</v>
      </c>
      <c r="CG684" s="30">
        <f>INDEX(AY666:BF673,MATCH(AX684,AW666:AW673,0),MATCH(CG676,AY664:BF664,0))*(INDEX(AL678:AU685,MATCH(CG676,AJ678:AJ685,0),MATCH(CG677,AL677:AU677,0)))</f>
        <v>0</v>
      </c>
      <c r="CH684" s="30">
        <f>INDEX(AY666:BF673,MATCH(AX684,AW666:AW673,0),MATCH(CH676,AY664:BF664,0))*(INDEX(AL678:AU685,MATCH(CH676,AJ678:AJ685,0),MATCH(CH677,AL677:AU677,0)))</f>
        <v>0</v>
      </c>
      <c r="CI684" s="30">
        <f>INDEX(AY666:BF673,MATCH(AX684,AW666:AW673,0),MATCH(CI676,AY664:BF664,0))*(INDEX(AL678:AU685,MATCH(CI676,AJ678:AJ685,0),MATCH(CI677,AL677:AU677,0)))</f>
        <v>0</v>
      </c>
      <c r="CJ684" s="30">
        <f>INDEX(AY666:BF673,MATCH(AX684,AW666:AW673,0),MATCH(CJ676,AY664:BF664,0))*(INDEX(AL678:AU685,MATCH(CJ676,AJ678:AJ685,0),MATCH(CJ677,AL677:AU677,0)))</f>
        <v>0</v>
      </c>
      <c r="CK684" s="30">
        <f>INDEX(AY666:BF673,MATCH(AX684,AW666:AW673,0),MATCH(CK676,AY664:BF664,0))*(INDEX(AL678:AU685,MATCH(CK676,AJ678:AJ685,0),MATCH(CK677,AL677:AU677,0)))</f>
        <v>0</v>
      </c>
      <c r="CL684" s="30">
        <f>INDEX(AY666:BF673,MATCH(AX684,AW666:AW673,0),MATCH(CL676,AY664:BF664,0))*(INDEX(AL678:AU685,MATCH(CL676,AJ678:AJ685,0),MATCH(CL677,AL677:AU677,0)))</f>
        <v>0</v>
      </c>
      <c r="CM684" s="30">
        <f>INDEX(AY666:BF673,MATCH(AX684,AW666:AW673,0),MATCH(CM676,AY664:BF664,0))*(INDEX(AL678:AU685,MATCH(CM676,AJ678:AJ685,0),MATCH(CM677,AL677:AU677,0)))</f>
        <v>0</v>
      </c>
      <c r="CN684" s="30">
        <f>INDEX(AY666:BF673,MATCH(AX684,AW666:AW673,0),MATCH(CN676,AY664:BF664,0))*(INDEX(AL678:AU685,MATCH(CN676,AJ678:AJ685,0),MATCH(CN677,AL677:AU677,0)))</f>
        <v>0</v>
      </c>
      <c r="CO684" s="30">
        <f>INDEX(AY666:BF673,MATCH(AX684,AW666:AW673,0),MATCH(CO676,AY664:BF664,0))*(INDEX(AL678:AU685,MATCH(CO676,AJ678:AJ685,0),MATCH(CO677,AL677:AU677,0)))</f>
        <v>0</v>
      </c>
      <c r="CP684" s="30">
        <f>INDEX(AY666:BF673,MATCH(AX684,AW666:AW673,0),MATCH(CP676,AY664:BF664,0))*(INDEX(AL678:AU685,MATCH(CP676,AJ678:AJ685,0),MATCH(CP677,AL677:AU677,0)))</f>
        <v>0</v>
      </c>
      <c r="CQ684" s="30">
        <f>INDEX(AY666:BF673,MATCH(AX684,AW666:AW673,0),MATCH(CQ676,AY664:BF664,0))*(INDEX(AL678:AU685,MATCH(CQ676,AJ678:AJ685,0),MATCH(CQ677,AL677:AU677,0)))</f>
        <v>0</v>
      </c>
      <c r="CR684" s="30">
        <f>INDEX(AY666:BF673,MATCH(AX684,AW666:AW673,0),MATCH(CR676,AY664:BF664,0))*(INDEX(AL678:AU685,MATCH(CR676,AJ678:AJ685,0),MATCH(CR677,AL677:AU677,0)))</f>
        <v>0</v>
      </c>
      <c r="CS684" s="30">
        <f>INDEX(AY666:BF673,MATCH(AX684,AW666:AW673,0),MATCH(CS676,AY664:BF664,0))*(INDEX(AL678:AU685,MATCH(CS676,AJ678:AJ685,0),MATCH(CS677,AL677:AU677,0)))</f>
        <v>0</v>
      </c>
      <c r="CT684" s="30">
        <f>INDEX(AY666:BF673,MATCH(AX684,AW666:AW673,0),MATCH(CT676,AY664:BF664,0))*(INDEX(AL678:AU685,MATCH(CT676,AJ678:AJ685,0),MATCH(CT677,AL677:AU677,0)))</f>
        <v>0</v>
      </c>
      <c r="CU684" s="30">
        <f>INDEX(AY666:BF673,MATCH(AX684,AW666:AW673,0),MATCH(CU676,AY664:BF664,0))*(INDEX(AL678:AU685,MATCH(CU676,AJ678:AJ685,0),MATCH(CU677,AL677:AU677,0)))</f>
        <v>0</v>
      </c>
      <c r="CV684" s="30">
        <f>INDEX(AY666:BF673,MATCH(AX684,AW666:AW673,0),MATCH(CV676,AY664:BF664,0))*(INDEX(AL678:AU685,MATCH(CV676,AJ678:AJ685,0),MATCH(CV677,AL677:AU677,0)))</f>
        <v>0</v>
      </c>
      <c r="CW684" s="30">
        <f>INDEX(AY666:BF673,MATCH(AX684,AW666:AW673,0),MATCH(CW676,AY664:BF664,0))*(INDEX(AL678:AU685,MATCH(CW676,AJ678:AJ685,0),MATCH(CW677,AL677:AU677,0)))</f>
        <v>0</v>
      </c>
      <c r="CX684" s="30">
        <f>INDEX(AY666:BF673,MATCH(AX684,AW666:AW673,0),MATCH(CX676,AY664:BF664,0))*(INDEX(AL678:AU685,MATCH(CX676,AJ678:AJ685,0),MATCH(CX677,AL677:AU677,0)))</f>
        <v>0</v>
      </c>
      <c r="CY684" s="30">
        <f>INDEX(AY666:BF673,MATCH(AX684,AW666:AW673,0),MATCH(CY676,AY664:BF664,0))*(INDEX(AL678:AU685,MATCH(CY676,AJ678:AJ685,0),MATCH(CY677,AL677:AU677,0)))</f>
        <v>0</v>
      </c>
      <c r="CZ684" s="30">
        <f>INDEX(AY666:BF673,MATCH(AX684,AW666:AW673,0),MATCH(CZ676,AY664:BF664,0))*(INDEX(AL678:AU685,MATCH(CZ676,AJ678:AJ685,0),MATCH(CZ677,AL677:AU677,0)))</f>
        <v>0</v>
      </c>
      <c r="DA684" s="30">
        <f>INDEX(AY666:BF673,MATCH(AX684,AW666:AW673,0),MATCH(DA676,AY664:BF664,0))*(INDEX(AL678:AU685,MATCH(DA676,AJ678:AJ685,0),MATCH(DA677,AL677:AU677,0)))</f>
        <v>0</v>
      </c>
      <c r="DB684" s="30">
        <f>INDEX(AY666:BF673,MATCH(AX684,AW666:AW673,0),MATCH(DB676,AY664:BF664,0))*(INDEX(AL678:AU685,MATCH(DB676,AJ678:AJ685,0),MATCH(DB677,AL677:AU677,0)))</f>
        <v>0</v>
      </c>
      <c r="DC684" s="30">
        <f>INDEX(AY666:BF673,MATCH(AX684,AW666:AW673,0),MATCH(DC676,AY664:BF664,0))*(INDEX(AL678:AU685,MATCH(DC676,AJ678:AJ685,0),MATCH(DC677,AL677:AU677,0)))</f>
        <v>0</v>
      </c>
      <c r="DD684" s="30">
        <f>INDEX(AY666:BF673,MATCH(AX684,AW666:AW673,0),MATCH(DD676,AY664:BF664,0))*(INDEX(AL678:AU685,MATCH(DD676,AJ678:AJ685,0),MATCH(DD677,AL677:AU677,0)))</f>
        <v>0</v>
      </c>
      <c r="DE684" s="30">
        <f>INDEX(AY666:BF673,MATCH(AX684,AW666:AW673,0),MATCH(DE676,AY664:BF664,0))*(INDEX(AL678:AU685,MATCH(DE676,AJ678:AJ685,0),MATCH(DE677,AL677:AU677,0)))</f>
        <v>0</v>
      </c>
      <c r="DF684" s="30">
        <f>INDEX(AY666:BF673,MATCH(AX684,AW666:AW673,0),MATCH(DF676,AY664:BF664,0))*(INDEX(AL678:AU685,MATCH(DF676,AJ678:AJ685,0),MATCH(DF677,AL677:AU677,0)))</f>
        <v>0</v>
      </c>
      <c r="DG684" s="30">
        <f>INDEX(AY666:BF673,MATCH(AX684,AW666:AW673,0),MATCH(DG676,AY664:BF664,0))*(INDEX(AL678:AU685,MATCH(DG676,AJ678:AJ685,0),MATCH(DG677,AL677:AU677,0)))</f>
        <v>0</v>
      </c>
      <c r="DH684" s="30">
        <f>INDEX(AY666:BF673,MATCH(AX684,AW666:AW673,0),MATCH(DH676,AY664:BF664,0))*(INDEX(AL678:AU685,MATCH(DH676,AJ678:AJ685,0),MATCH(DH677,AL677:AU677,0)))</f>
        <v>0</v>
      </c>
      <c r="DI684" s="30">
        <f>INDEX(AY666:BF673,MATCH(AX684,AW666:AW673,0),MATCH(DI676,AY664:BF664,0))*(INDEX(AL678:AU685,MATCH(DI676,AJ678:AJ685,0),MATCH(DI677,AL677:AU677,0)))</f>
        <v>0</v>
      </c>
      <c r="DJ684" s="30">
        <f>INDEX(AY666:BF673,MATCH(AX684,AW666:AW673,0),MATCH(DJ676,AY664:BF664,0))*(INDEX(AL678:AU685,MATCH(DJ676,AJ678:AJ685,0),MATCH(DJ677,AL677:AU677,0)))</f>
        <v>0</v>
      </c>
      <c r="DK684" s="30">
        <f>INDEX(AY666:BF673,MATCH(AX684,AW666:AW673,0),MATCH(DK676,AY664:BF664,0))*(INDEX(AL678:AU685,MATCH(DK676,AJ678:AJ685,0),MATCH(DK677,AL677:AU677,0)))</f>
        <v>0</v>
      </c>
      <c r="DL684" s="30">
        <f>INDEX(AY666:BF673,MATCH(AX684,AW666:AW673,0),MATCH(DL676,AY664:BF664,0))*(INDEX(AL678:AU685,MATCH(DL676,AJ678:AJ685,0),MATCH(DL677,AL677:AU677,0)))</f>
        <v>0</v>
      </c>
      <c r="DM684" s="30">
        <f>INDEX(AY666:BF673,MATCH(AX684,AW666:AW673,0),MATCH(DM676,AY664:BF664,0))*(INDEX(AL678:AU685,MATCH(DM676,AJ678:AJ685,0),MATCH(DM677,AL677:AU677,0)))</f>
        <v>0</v>
      </c>
      <c r="DN684" s="30">
        <f>INDEX(AY666:BF673,MATCH(AX684,AW666:AW673,0),MATCH(DN676,AY664:BF664,0))*(INDEX(AL678:AU685,MATCH(DN676,AJ678:AJ685,0),MATCH(DN677,AL677:AU677,0)))</f>
        <v>0</v>
      </c>
      <c r="DO684" s="30">
        <f>INDEX(AY666:BF673,MATCH(AX684,AW666:AW673,0),MATCH(DO676,AY664:BF664,0))*(INDEX(AL678:AU685,MATCH(DO676,AJ678:AJ685,0),MATCH(DO677,AL677:AU677,0)))</f>
        <v>0</v>
      </c>
      <c r="DP684" s="30">
        <f>INDEX(AY666:BF673,MATCH(AX684,AW666:AW673,0),MATCH(DP676,AY664:BF664,0))*(INDEX(AL678:AU685,MATCH(DP676,AJ678:AJ685,0),MATCH(DP677,AL677:AU677,0)))</f>
        <v>0</v>
      </c>
      <c r="DQ684" s="30">
        <f>INDEX(AY666:BF673,MATCH(AX684,AW666:AW673,0),MATCH(DQ676,AY664:BF664,0))*(INDEX(AL678:AU685,MATCH(DQ676,AJ678:AJ685,0),MATCH(DQ677,AL677:AU677,0)))</f>
        <v>0</v>
      </c>
      <c r="DR684" s="2" t="b">
        <f t="shared" si="725"/>
        <v>1</v>
      </c>
      <c r="DS684" s="29">
        <v>2029</v>
      </c>
      <c r="DT684" s="30">
        <f>IF(DS684&gt;DT676,AY683-AY684,0)</f>
        <v>0</v>
      </c>
      <c r="DU684" s="30">
        <f>IF(DS684&gt;DU676,AZ683-AZ684,0)</f>
        <v>0</v>
      </c>
      <c r="DV684" s="30">
        <f>IF(DS684&gt;DV676,BA683-BA684,0)</f>
        <v>0</v>
      </c>
      <c r="DW684" s="30">
        <f>IF(DS684&gt;DW676,BB683-BB684,0)</f>
        <v>0</v>
      </c>
      <c r="DX684" s="30">
        <f>IF(DS684&gt;DX676,BC683-BC684,0)</f>
        <v>0</v>
      </c>
      <c r="DY684" s="30">
        <f>IF(DS684&gt;DY676,BD683-BD684,0)</f>
        <v>0</v>
      </c>
      <c r="DZ684" s="30">
        <f>IF(DS684&gt;DZ676,BE683-BE684,0)</f>
        <v>0</v>
      </c>
      <c r="EA684" s="30">
        <f>IF(DS684&gt;EA676,BF683-BF684,0)</f>
        <v>0</v>
      </c>
      <c r="EB684" s="30">
        <f>IF(DS684&gt;EB676,BG683-BG684,0)</f>
        <v>0</v>
      </c>
      <c r="EC684" s="30">
        <f>IF(DS684&gt;EC676,BH683-BH684,0)</f>
        <v>0</v>
      </c>
      <c r="ED684" s="30">
        <f>IF(DS684&gt;ED676,BI683-BI684,0)</f>
        <v>0</v>
      </c>
      <c r="EE684" s="30">
        <f>IF(DS684&gt;EE676,BJ683-BJ684,0)</f>
        <v>0</v>
      </c>
      <c r="EF684" s="30">
        <f>IF(DS684&gt;EF676,BK683-BK684,0)</f>
        <v>0</v>
      </c>
      <c r="EG684" s="30">
        <f>IF(DS684&gt;EG676,BL683-BL684,0)</f>
        <v>0</v>
      </c>
      <c r="EH684" s="30">
        <f>IF(DS684&gt;EH676,BM683-BM684,0)</f>
        <v>0</v>
      </c>
      <c r="EI684" s="30">
        <f>IF(DS684&gt;EI676,BN683-BN684,0)</f>
        <v>0</v>
      </c>
      <c r="EJ684" s="30">
        <f>IF(DS684&gt;EJ676,BO683-BO684,0)</f>
        <v>0</v>
      </c>
      <c r="EK684" s="30">
        <f>IF(DS684&gt;EK676,BP683-BP684,0)</f>
        <v>0</v>
      </c>
      <c r="EL684" s="30">
        <f>IF(DS684&gt;EL676,BQ683-BQ684,0)</f>
        <v>0</v>
      </c>
      <c r="EM684" s="30">
        <f>IF(DS684&gt;EM676,BR683-BR684,0)</f>
        <v>0</v>
      </c>
      <c r="EN684" s="30">
        <f>IF(DS684&gt;EN676,BS683-BS684,0)</f>
        <v>0</v>
      </c>
      <c r="EO684" s="30">
        <f>IF(DS684&gt;EO676,BT683-BT684,0)</f>
        <v>0</v>
      </c>
      <c r="EP684" s="30">
        <f>IF(DS684&gt;EP676,BU683-BU684,0)</f>
        <v>0</v>
      </c>
      <c r="EQ684" s="30">
        <f>IF(DS684&gt;EQ676,BV683-BV684,0)</f>
        <v>0</v>
      </c>
      <c r="ER684" s="30">
        <f>IF(DS684&gt;ER676,BW683-BW684,0)</f>
        <v>0</v>
      </c>
      <c r="ES684" s="30">
        <f>IF(DS684&gt;ES676,BX683-BX684,0)</f>
        <v>0</v>
      </c>
      <c r="ET684" s="30">
        <f>IF(DS684&gt;ET676,BY683-BY684,0)</f>
        <v>0</v>
      </c>
      <c r="EU684" s="30">
        <f>IF(DS684&gt;EU676,BZ683-BZ684,0)</f>
        <v>0</v>
      </c>
      <c r="EV684" s="30">
        <f>IF(DS684&gt;EV676,CA683-CA684,0)</f>
        <v>0</v>
      </c>
      <c r="EW684" s="30">
        <f>IF(DS684&gt;EW676,CB683-CB684,0)</f>
        <v>0</v>
      </c>
      <c r="EX684" s="30">
        <f>IF(DS684&gt;EX676,CC683-CC684,0)</f>
        <v>0</v>
      </c>
      <c r="EY684" s="30">
        <f>IF(DS684&gt;EY676,CD683-CD684,0)</f>
        <v>0</v>
      </c>
      <c r="EZ684" s="30">
        <f>IF(DS684&gt;EZ676,CE683-CE684,0)</f>
        <v>0</v>
      </c>
      <c r="FA684" s="30">
        <f>IF(DS684&gt;FA676,CF683-CF684,0)</f>
        <v>0</v>
      </c>
      <c r="FB684" s="30">
        <f>IF(DS684&gt;FB676,CG683-CG684,0)</f>
        <v>0</v>
      </c>
      <c r="FC684" s="30">
        <f>IF(DS684&gt;FC676,CH683-CH684,0)</f>
        <v>0</v>
      </c>
      <c r="FD684" s="30">
        <f>IF(DS684&gt;FD676,CI683-CI684,0)</f>
        <v>0</v>
      </c>
      <c r="FE684" s="30">
        <f>IF(DS684&gt;FE676,CJ683-CJ684,0)</f>
        <v>0</v>
      </c>
      <c r="FF684" s="30">
        <f>IF(DS684&gt;FF676,CK683-CK684,0)</f>
        <v>0</v>
      </c>
      <c r="FG684" s="30">
        <f>IF(DS684&gt;FG676,CL683-CL684,0)</f>
        <v>0</v>
      </c>
      <c r="FH684" s="30">
        <f>IF(DS684&gt;FH676,CM683-CM684,0)</f>
        <v>0</v>
      </c>
      <c r="FI684" s="30">
        <f>IF(DS684&gt;FI676,CN683-CN684,0)</f>
        <v>0</v>
      </c>
      <c r="FJ684" s="30">
        <f>IF(DS684&gt;FJ676,CO683-CO684,0)</f>
        <v>0</v>
      </c>
      <c r="FK684" s="30">
        <f>IF(DS684&gt;FK676,CP683-CP684,0)</f>
        <v>0</v>
      </c>
      <c r="FL684" s="30">
        <f>IF(DS684&gt;FL676,CQ683-CQ684,0)</f>
        <v>0</v>
      </c>
      <c r="FM684" s="30">
        <f>IF(DS684&gt;FM676,CR683-CR684,0)</f>
        <v>0</v>
      </c>
      <c r="FN684" s="30">
        <f>IF(DS684&gt;FN676,CS683-CS684,0)</f>
        <v>0</v>
      </c>
      <c r="FO684" s="30">
        <f>IF(DS684&gt;FO676,CT683-CT684,0)</f>
        <v>0</v>
      </c>
      <c r="FP684" s="30">
        <f>IF(DS684&gt;FP676,CU683-CU684,0)</f>
        <v>0</v>
      </c>
      <c r="FQ684" s="30">
        <f>IF(DS684&gt;FQ676,CV683-CV684,0)</f>
        <v>0</v>
      </c>
      <c r="FR684" s="30">
        <f>IF(DS684&gt;FR676,CW683-CW684,0)</f>
        <v>0</v>
      </c>
      <c r="FS684" s="30">
        <f>IF(DS684&gt;FS676,CX683-CX684,0)</f>
        <v>0</v>
      </c>
      <c r="FT684" s="30">
        <f>IF(DS684&gt;FT676,CY683-CY684,0)</f>
        <v>0</v>
      </c>
      <c r="FU684" s="30">
        <f>IF(DS684&gt;FU676,CZ683-CZ684,0)</f>
        <v>0</v>
      </c>
      <c r="FV684" s="30">
        <f>IF(DS684&gt;FV676,DA683-DA684,0)</f>
        <v>0</v>
      </c>
      <c r="FW684" s="30">
        <f>IF(DS684&gt;FW676,DB683-DB684,0)</f>
        <v>0</v>
      </c>
      <c r="FX684" s="30">
        <f>IF(DS684&gt;FX676,DC683-DC684,0)</f>
        <v>0</v>
      </c>
      <c r="FY684" s="30">
        <f>IF(DS684&gt;FY676,DD683-DD684,0)</f>
        <v>0</v>
      </c>
      <c r="FZ684" s="30">
        <f>IF(DS684&gt;FZ676,DE683-DE684,0)</f>
        <v>0</v>
      </c>
      <c r="GA684" s="30">
        <f>IF(DS684&gt;GA676,DF683-DF684,0)</f>
        <v>0</v>
      </c>
      <c r="GB684" s="30">
        <f>IF(DS684&gt;GB676,DG683-DG684,0)</f>
        <v>0</v>
      </c>
      <c r="GC684" s="30">
        <f>IF(DS684&gt;GC676,DH683-DH684,0)</f>
        <v>0</v>
      </c>
      <c r="GD684" s="30">
        <f>IF(DS684&gt;GD676,DI683-DI684,0)</f>
        <v>0</v>
      </c>
      <c r="GE684" s="30">
        <f>IF(DS684&gt;GE676,DJ683-DJ684,0)</f>
        <v>0</v>
      </c>
      <c r="GF684" s="30">
        <f>IF(DS684&gt;GF676,DK683-DK684,0)</f>
        <v>0</v>
      </c>
      <c r="GG684" s="30">
        <f>IF(DS684&gt;GG676,DL683-DL684,0)</f>
        <v>0</v>
      </c>
      <c r="GH684" s="30">
        <f>IF(DS684&gt;GH676,DM683-DM684,0)</f>
        <v>0</v>
      </c>
      <c r="GI684" s="30">
        <f>IF(DS684&gt;GI676,DN683-DN684,0)</f>
        <v>0</v>
      </c>
      <c r="GJ684" s="30">
        <f>IF(DS684&gt;GJ676,DO683-DO684,0)</f>
        <v>0</v>
      </c>
      <c r="GK684" s="30">
        <f>IF(DS684&gt;GK676,DP683-DP684,0)</f>
        <v>0</v>
      </c>
      <c r="GL684" s="30">
        <f>IF(DS684&gt;GL676,DQ683-DQ684,0)</f>
        <v>0</v>
      </c>
      <c r="GM684" s="30" t="b">
        <f t="shared" si="726"/>
        <v>1</v>
      </c>
      <c r="GO684" s="29">
        <v>2029</v>
      </c>
      <c r="GP684" s="27">
        <f>SUMIF(DT677:GL677,GP677,DT684:GL684)</f>
        <v>0</v>
      </c>
      <c r="GQ684" s="28">
        <f>SUMIF(DT677:GL677,GQ677,DT684:GL684)</f>
        <v>0</v>
      </c>
      <c r="GR684" s="28">
        <f>SUMIF(DT677:GL677,GR677,DT684:GL684)</f>
        <v>0</v>
      </c>
      <c r="GS684" s="28">
        <f>SUMIF(DT677:GL677,GS677,DT684:GL684)</f>
        <v>0</v>
      </c>
      <c r="GT684" s="28">
        <f>SUMIF(DT677:GL677,GT677,DT684:GL684)</f>
        <v>0</v>
      </c>
      <c r="GU684" s="28">
        <f>SUMIF(DT677:GL677,GU677,DT684:GL684)</f>
        <v>0</v>
      </c>
      <c r="GV684" s="28">
        <f>SUMIF(DT677:GL677,GV677,DT684:GL684)</f>
        <v>0</v>
      </c>
      <c r="GW684" s="28">
        <f>SUMIF(DT677:GL677,GW677,DT684:GL684)</f>
        <v>0</v>
      </c>
      <c r="GX684" s="28">
        <f>SUMIF(DT677:GL677,GX677,DT684:GL684)</f>
        <v>0</v>
      </c>
      <c r="GY684" s="28">
        <f>SUMIF(DT677:GL677,GY677,DT684:GL684)</f>
        <v>0</v>
      </c>
      <c r="GZ684" s="28">
        <f>SUMIF(DT677:GL677,GZ677,DT684:GL684)</f>
        <v>0</v>
      </c>
      <c r="HA684" s="27" t="b">
        <f t="shared" si="727"/>
        <v>1</v>
      </c>
    </row>
    <row r="685" spans="1:211" hidden="1" x14ac:dyDescent="0.2">
      <c r="A685" s="2" t="s">
        <v>1</v>
      </c>
      <c r="B685" s="26"/>
      <c r="S685" s="16"/>
      <c r="AJ685" s="27">
        <v>2030</v>
      </c>
      <c r="AK685" s="27">
        <v>0</v>
      </c>
      <c r="AL685" s="30">
        <f t="shared" si="728"/>
        <v>0</v>
      </c>
      <c r="AM685" s="30">
        <f t="shared" si="729"/>
        <v>0</v>
      </c>
      <c r="AN685" s="30">
        <f t="shared" si="730"/>
        <v>0</v>
      </c>
      <c r="AO685" s="30">
        <f t="shared" si="731"/>
        <v>0</v>
      </c>
      <c r="AP685" s="30">
        <f t="shared" si="732"/>
        <v>0</v>
      </c>
      <c r="AQ685" s="30">
        <f t="shared" si="733"/>
        <v>0</v>
      </c>
      <c r="AR685" s="30">
        <f t="shared" si="734"/>
        <v>0</v>
      </c>
      <c r="AS685" s="30">
        <f t="shared" si="735"/>
        <v>0</v>
      </c>
      <c r="AT685" s="30">
        <f t="shared" si="736"/>
        <v>0</v>
      </c>
      <c r="AU685" s="30">
        <f t="shared" si="737"/>
        <v>0</v>
      </c>
      <c r="AV685" s="65"/>
      <c r="AX685" s="29">
        <v>2030</v>
      </c>
      <c r="AY685" s="30">
        <f t="shared" si="724"/>
        <v>0</v>
      </c>
      <c r="AZ685" s="30">
        <f>INDEX(AY666:BF673,MATCH(AX685,AW666:AW673,0),MATCH(AZ676,AY664:BF664,0))*(INDEX(AL678:AU685,MATCH(AZ676,AJ678:AJ685,0),MATCH(AZ677,AL677:AU677,0)))</f>
        <v>0</v>
      </c>
      <c r="BA685" s="30">
        <f>INDEX(AY666:BF673,MATCH(AX685,AW666:AW673,0),MATCH(BA676,AY664:BF664,0))*(INDEX(AL678:AU685,MATCH(BA676,AJ678:AJ685,0),MATCH(BA677,AL677:AU677,0)))</f>
        <v>0</v>
      </c>
      <c r="BB685" s="30">
        <f>INDEX(AY666:BF673,MATCH(AX685,AW666:AW673,0),MATCH(BB676,AY664:BF664,0))*(INDEX(AL678:AU685,MATCH(BB676,AJ678:AJ685,0),MATCH(BB677,AL677:AU677,0)))</f>
        <v>0</v>
      </c>
      <c r="BC685" s="30">
        <f>INDEX(AY666:BF673,MATCH(AX685,AW666:AW673,0),MATCH(BC676,AY664:BF664,0))*(INDEX(AL678:AU685,MATCH(BC676,AJ678:AJ685,0),MATCH(BC677,AL677:AU677,0)))</f>
        <v>0</v>
      </c>
      <c r="BD685" s="30">
        <f>INDEX(AY666:BF673,MATCH(AX685,AW666:AW673,0),MATCH(BD676,AY664:BF664,0))*(INDEX(AL678:AU685,MATCH(BD676,AJ678:AJ685,0),MATCH(BD677,AL677:AU677,0)))</f>
        <v>0</v>
      </c>
      <c r="BE685" s="30">
        <f>INDEX(AY666:BF673,MATCH(AX685,AW666:AW673,0),MATCH(BE676,AY664:BF664,0))*(INDEX(AL678:AU685,MATCH(BE676,AJ678:AJ685,0),MATCH(BE677,AL677:AU677,0)))</f>
        <v>0</v>
      </c>
      <c r="BF685" s="30">
        <f>INDEX(AY666:BF673,MATCH(AX685,AW666:AW673,0),MATCH(BF676,AY664:BF664,0))*(INDEX(AL678:AU685,MATCH(BF676,AJ678:AJ685,0),MATCH(BF677,AL677:AU677,0)))</f>
        <v>0</v>
      </c>
      <c r="BG685" s="30">
        <f>INDEX(AY666:BF673,MATCH(AX685,AW666:AW673,0),MATCH(BG676,AY664:BF664,0))*(INDEX(AL678:AU685,MATCH(BG676,AJ678:AJ685,0),MATCH(BG677,AL677:AU677,0)))</f>
        <v>0</v>
      </c>
      <c r="BH685" s="30">
        <f>INDEX(AY666:BF673,MATCH(AX685,AW666:AW673,0),MATCH(BH676,AY664:BF664,0))*(INDEX(AL678:AU685,MATCH(BH676,AJ678:AJ685,0),MATCH(BH677,AL677:AU677,0)))</f>
        <v>0</v>
      </c>
      <c r="BI685" s="30">
        <f>INDEX(AY666:BF673,MATCH(AX685,AW666:AW673,0),MATCH(BI676,AY664:BF664,0))*(INDEX(AL678:AU685,MATCH(BI676,AJ678:AJ685,0),MATCH(BI677,AL677:AU677,0)))</f>
        <v>0</v>
      </c>
      <c r="BJ685" s="30">
        <f>INDEX(AY666:BF673,MATCH(AX685,AW666:AW673,0),MATCH(BJ676,AY664:BF664,0))*(INDEX(AL678:AU685,MATCH(BJ676,AJ678:AJ685,0),MATCH(BJ677,AL677:AU677,0)))</f>
        <v>0</v>
      </c>
      <c r="BK685" s="30">
        <f>INDEX(AY666:BF673,MATCH(AX685,AW666:AW673,0),MATCH(BK676,AY664:BF664,0))*(INDEX(AL678:AU685,MATCH(BK676,AJ678:AJ685,0),MATCH(BK677,AL677:AU677,0)))</f>
        <v>0</v>
      </c>
      <c r="BL685" s="30">
        <f>INDEX(AY666:BF673,MATCH(AX685,AW666:AW673,0),MATCH(BL676,AY664:BF664,0))*(INDEX(AL678:AU685,MATCH(BL676,AJ678:AJ685,0),MATCH(BL677,AL677:AU677,0)))</f>
        <v>0</v>
      </c>
      <c r="BM685" s="30">
        <f>INDEX(AY666:BF673,MATCH(AX685,AW666:AW673,0),MATCH(BM676,AY664:BF664,0))*(INDEX(AL678:AU685,MATCH(BM676,AJ678:AJ685,0),MATCH(BM677,AL677:AU677,0)))</f>
        <v>0</v>
      </c>
      <c r="BN685" s="30">
        <f>INDEX(AY666:BF673,MATCH(AX685,AW666:AW673,0),MATCH(BN676,AY664:BF664,0))*(INDEX(AL678:AU685,MATCH(BN676,AJ678:AJ685,0),MATCH(BN677,AL677:AU677,0)))</f>
        <v>0</v>
      </c>
      <c r="BO685" s="30">
        <f>INDEX(AY666:BF673,MATCH(AX685,AW666:AW673,0),MATCH(BO676,AY664:BF664,0))*(INDEX(AL678:AU685,MATCH(BO676,AJ678:AJ685,0),MATCH(BO677,AL677:AU677,0)))</f>
        <v>0</v>
      </c>
      <c r="BP685" s="30">
        <f>INDEX(AY666:BF673,MATCH(AX685,AW666:AW673,0),MATCH(BP676,AY664:BF664,0))*(INDEX(AL678:AU685,MATCH(BP676,AJ678:AJ685,0),MATCH(BP677,AL677:AU677,0)))</f>
        <v>0</v>
      </c>
      <c r="BQ685" s="30">
        <f>INDEX(AY666:BF673,MATCH(AX685,AW666:AW673,0),MATCH(BQ676,AY664:BF664,0))*(INDEX(AL678:AU685,MATCH(BQ676,AJ678:AJ685,0),MATCH(BQ677,AL677:AU677,0)))</f>
        <v>0</v>
      </c>
      <c r="BR685" s="30">
        <f>INDEX(AY666:BF673,MATCH(AX685,AW666:AW673,0),MATCH(BR676,AY664:BF664,0))*(INDEX(AL678:AU685,MATCH(BR676,AJ678:AJ685,0),MATCH(BR677,AL677:AU677,0)))</f>
        <v>0</v>
      </c>
      <c r="BS685" s="30">
        <f>INDEX(AY666:BF673,MATCH(AX685,AW666:AW673,0),MATCH(BS676,AY664:BF664,0))*(INDEX(AL678:AU685,MATCH(BS676,AJ678:AJ685,0),MATCH(BS677,AL677:AU677,0)))</f>
        <v>0</v>
      </c>
      <c r="BT685" s="30">
        <f>INDEX(AY666:BF673,MATCH(AX685,AW666:AW673,0),MATCH(BT676,AY664:BF664,0))*(INDEX(AL678:AU685,MATCH(BT676,AJ678:AJ685,0),MATCH(BT677,AL677:AU677,0)))</f>
        <v>0</v>
      </c>
      <c r="BU685" s="30">
        <f>INDEX(AY666:BF673,MATCH(AX685,AW666:AW673,0),MATCH(BU676,AY664:BF664,0))*(INDEX(AL678:AU685,MATCH(BU676,AJ678:AJ685,0),MATCH(BU677,AL677:AU677,0)))</f>
        <v>0</v>
      </c>
      <c r="BV685" s="30">
        <f>INDEX(AY666:BF673,MATCH(AX685,AW666:AW673,0),MATCH(BV676,AY664:BF664,0))*(INDEX(AL678:AU685,MATCH(BV676,AJ678:AJ685,0),MATCH(BV677,AL677:AU677,0)))</f>
        <v>0</v>
      </c>
      <c r="BW685" s="30">
        <f>INDEX(AY666:BF673,MATCH(AX685,AW666:AW673,0),MATCH(BW676,AY664:BF664,0))*(INDEX(AL678:AU685,MATCH(BW676,AJ678:AJ685,0),MATCH(BW677,AL677:AU677,0)))</f>
        <v>0</v>
      </c>
      <c r="BX685" s="30">
        <f>INDEX(AY666:BF673,MATCH(AX685,AW666:AW673,0),MATCH(BX676,AY664:BF664,0))*(INDEX(AL678:AU685,MATCH(BX676,AJ678:AJ685,0),MATCH(BX677,AL677:AU677,0)))</f>
        <v>0</v>
      </c>
      <c r="BY685" s="30">
        <f>INDEX(AY666:BF673,MATCH(AX685,AW666:AW673,0),MATCH(BY676,AY664:BF664,0))*(INDEX(AL678:AU685,MATCH(BY676,AJ678:AJ685,0),MATCH(BY677,AL677:AU677,0)))</f>
        <v>0</v>
      </c>
      <c r="BZ685" s="30">
        <f>INDEX(AY666:BF673,MATCH(AX685,AW666:AW673,0),MATCH(BZ676,AY664:BF664,0))*(INDEX(AL678:AU685,MATCH(BZ676,AJ678:AJ685,0),MATCH(BZ677,AL677:AU677,0)))</f>
        <v>0</v>
      </c>
      <c r="CA685" s="30">
        <f>INDEX(AY666:BF673,MATCH(AX685,AW666:AW673,0),MATCH(CA676,AY664:BF664,0))*(INDEX(AL678:AU685,MATCH(CA676,AJ678:AJ685,0),MATCH(CA677,AL677:AU677,0)))</f>
        <v>0</v>
      </c>
      <c r="CB685" s="30">
        <f>INDEX(AY666:BF673,MATCH(AX685,AW666:AW673,0),MATCH(CB676,AY664:BF664,0))*(INDEX(AL678:AU685,MATCH(CB676,AJ678:AJ685,0),MATCH(CB677,AL677:AU677,0)))</f>
        <v>0</v>
      </c>
      <c r="CC685" s="30">
        <f>INDEX(AY666:BF673,MATCH(AX685,AW666:AW673,0),MATCH(CC676,AY664:BF664,0))*(INDEX(AL678:AU685,MATCH(CC676,AJ678:AJ685,0),MATCH(CC677,AL677:AU677,0)))</f>
        <v>0</v>
      </c>
      <c r="CD685" s="30">
        <f>INDEX(AY666:BF673,MATCH(AX685,AW666:AW673,0),MATCH(CD676,AY664:BF664,0))*(INDEX(AL678:AU685,MATCH(CD676,AJ678:AJ685,0),MATCH(CD677,AL677:AU677,0)))</f>
        <v>0</v>
      </c>
      <c r="CE685" s="30">
        <f>INDEX(AY666:BF673,MATCH(AX685,AW666:AW673,0),MATCH(CE676,AY664:BF664,0))*(INDEX(AL678:AU685,MATCH(CE676,AJ678:AJ685,0),MATCH(CE677,AL677:AU677,0)))</f>
        <v>0</v>
      </c>
      <c r="CF685" s="30">
        <f>INDEX(AY666:BF673,MATCH(AX685,AW666:AW673,0),MATCH(CF676,AY664:BF664,0))*(INDEX(AL678:AU685,MATCH(CF676,AJ678:AJ685,0),MATCH(CF677,AL677:AU677,0)))</f>
        <v>0</v>
      </c>
      <c r="CG685" s="30">
        <f>INDEX(AY666:BF673,MATCH(AX685,AW666:AW673,0),MATCH(CG676,AY664:BF664,0))*(INDEX(AL678:AU685,MATCH(CG676,AJ678:AJ685,0),MATCH(CG677,AL677:AU677,0)))</f>
        <v>0</v>
      </c>
      <c r="CH685" s="30">
        <f>INDEX(AY666:BF673,MATCH(AX685,AW666:AW673,0),MATCH(CH676,AY664:BF664,0))*(INDEX(AL678:AU685,MATCH(CH676,AJ678:AJ685,0),MATCH(CH677,AL677:AU677,0)))</f>
        <v>0</v>
      </c>
      <c r="CI685" s="30">
        <f>INDEX(AY666:BF673,MATCH(AX685,AW666:AW673,0),MATCH(CI676,AY664:BF664,0))*(INDEX(AL678:AU685,MATCH(CI676,AJ678:AJ685,0),MATCH(CI677,AL677:AU677,0)))</f>
        <v>0</v>
      </c>
      <c r="CJ685" s="30">
        <f>INDEX(AY666:BF673,MATCH(AX685,AW666:AW673,0),MATCH(CJ676,AY664:BF664,0))*(INDEX(AL678:AU685,MATCH(CJ676,AJ678:AJ685,0),MATCH(CJ677,AL677:AU677,0)))</f>
        <v>0</v>
      </c>
      <c r="CK685" s="30">
        <f>INDEX(AY666:BF673,MATCH(AX685,AW666:AW673,0),MATCH(CK676,AY664:BF664,0))*(INDEX(AL678:AU685,MATCH(CK676,AJ678:AJ685,0),MATCH(CK677,AL677:AU677,0)))</f>
        <v>0</v>
      </c>
      <c r="CL685" s="30">
        <f>INDEX(AY666:BF673,MATCH(AX685,AW666:AW673,0),MATCH(CL676,AY664:BF664,0))*(INDEX(AL678:AU685,MATCH(CL676,AJ678:AJ685,0),MATCH(CL677,AL677:AU677,0)))</f>
        <v>0</v>
      </c>
      <c r="CM685" s="30">
        <f>INDEX(AY666:BF673,MATCH(AX685,AW666:AW673,0),MATCH(CM676,AY664:BF664,0))*(INDEX(AL678:AU685,MATCH(CM676,AJ678:AJ685,0),MATCH(CM677,AL677:AU677,0)))</f>
        <v>0</v>
      </c>
      <c r="CN685" s="30">
        <f>INDEX(AY666:BF673,MATCH(AX685,AW666:AW673,0),MATCH(CN676,AY664:BF664,0))*(INDEX(AL678:AU685,MATCH(CN676,AJ678:AJ685,0),MATCH(CN677,AL677:AU677,0)))</f>
        <v>0</v>
      </c>
      <c r="CO685" s="30">
        <f>INDEX(AY666:BF673,MATCH(AX685,AW666:AW673,0),MATCH(CO676,AY664:BF664,0))*(INDEX(AL678:AU685,MATCH(CO676,AJ678:AJ685,0),MATCH(CO677,AL677:AU677,0)))</f>
        <v>0</v>
      </c>
      <c r="CP685" s="30">
        <f>INDEX(AY666:BF673,MATCH(AX685,AW666:AW673,0),MATCH(CP676,AY664:BF664,0))*(INDEX(AL678:AU685,MATCH(CP676,AJ678:AJ685,0),MATCH(CP677,AL677:AU677,0)))</f>
        <v>0</v>
      </c>
      <c r="CQ685" s="30">
        <f>INDEX(AY666:BF673,MATCH(AX685,AW666:AW673,0),MATCH(CQ676,AY664:BF664,0))*(INDEX(AL678:AU685,MATCH(CQ676,AJ678:AJ685,0),MATCH(CQ677,AL677:AU677,0)))</f>
        <v>0</v>
      </c>
      <c r="CR685" s="30">
        <f>INDEX(AY666:BF673,MATCH(AX685,AW666:AW673,0),MATCH(CR676,AY664:BF664,0))*(INDEX(AL678:AU685,MATCH(CR676,AJ678:AJ685,0),MATCH(CR677,AL677:AU677,0)))</f>
        <v>0</v>
      </c>
      <c r="CS685" s="30">
        <f>INDEX(AY666:BF673,MATCH(AX685,AW666:AW673,0),MATCH(CS676,AY664:BF664,0))*(INDEX(AL678:AU685,MATCH(CS676,AJ678:AJ685,0),MATCH(CS677,AL677:AU677,0)))</f>
        <v>0</v>
      </c>
      <c r="CT685" s="30">
        <f>INDEX(AY666:BF673,MATCH(AX685,AW666:AW673,0),MATCH(CT676,AY664:BF664,0))*(INDEX(AL678:AU685,MATCH(CT676,AJ678:AJ685,0),MATCH(CT677,AL677:AU677,0)))</f>
        <v>0</v>
      </c>
      <c r="CU685" s="30">
        <f>INDEX(AY666:BF673,MATCH(AX685,AW666:AW673,0),MATCH(CU676,AY664:BF664,0))*(INDEX(AL678:AU685,MATCH(CU676,AJ678:AJ685,0),MATCH(CU677,AL677:AU677,0)))</f>
        <v>0</v>
      </c>
      <c r="CV685" s="30">
        <f>INDEX(AY666:BF673,MATCH(AX685,AW666:AW673,0),MATCH(CV676,AY664:BF664,0))*(INDEX(AL678:AU685,MATCH(CV676,AJ678:AJ685,0),MATCH(CV677,AL677:AU677,0)))</f>
        <v>0</v>
      </c>
      <c r="CW685" s="30">
        <f>INDEX(AY666:BF673,MATCH(AX685,AW666:AW673,0),MATCH(CW676,AY664:BF664,0))*(INDEX(AL678:AU685,MATCH(CW676,AJ678:AJ685,0),MATCH(CW677,AL677:AU677,0)))</f>
        <v>0</v>
      </c>
      <c r="CX685" s="30">
        <f>INDEX(AY666:BF673,MATCH(AX685,AW666:AW673,0),MATCH(CX676,AY664:BF664,0))*(INDEX(AL678:AU685,MATCH(CX676,AJ678:AJ685,0),MATCH(CX677,AL677:AU677,0)))</f>
        <v>0</v>
      </c>
      <c r="CY685" s="30">
        <f>INDEX(AY666:BF673,MATCH(AX685,AW666:AW673,0),MATCH(CY676,AY664:BF664,0))*(INDEX(AL678:AU685,MATCH(CY676,AJ678:AJ685,0),MATCH(CY677,AL677:AU677,0)))</f>
        <v>0</v>
      </c>
      <c r="CZ685" s="30">
        <f>INDEX(AY666:BF673,MATCH(AX685,AW666:AW673,0),MATCH(CZ676,AY664:BF664,0))*(INDEX(AL678:AU685,MATCH(CZ676,AJ678:AJ685,0),MATCH(CZ677,AL677:AU677,0)))</f>
        <v>0</v>
      </c>
      <c r="DA685" s="30">
        <f>INDEX(AY666:BF673,MATCH(AX685,AW666:AW673,0),MATCH(DA676,AY664:BF664,0))*(INDEX(AL678:AU685,MATCH(DA676,AJ678:AJ685,0),MATCH(DA677,AL677:AU677,0)))</f>
        <v>0</v>
      </c>
      <c r="DB685" s="30">
        <f>INDEX(AY666:BF673,MATCH(AX685,AW666:AW673,0),MATCH(DB676,AY664:BF664,0))*(INDEX(AL678:AU685,MATCH(DB676,AJ678:AJ685,0),MATCH(DB677,AL677:AU677,0)))</f>
        <v>0</v>
      </c>
      <c r="DC685" s="30">
        <f>INDEX(AY666:BF673,MATCH(AX685,AW666:AW673,0),MATCH(DC676,AY664:BF664,0))*(INDEX(AL678:AU685,MATCH(DC676,AJ678:AJ685,0),MATCH(DC677,AL677:AU677,0)))</f>
        <v>0</v>
      </c>
      <c r="DD685" s="30">
        <f>INDEX(AY666:BF673,MATCH(AX685,AW666:AW673,0),MATCH(DD676,AY664:BF664,0))*(INDEX(AL678:AU685,MATCH(DD676,AJ678:AJ685,0),MATCH(DD677,AL677:AU677,0)))</f>
        <v>0</v>
      </c>
      <c r="DE685" s="30">
        <f>INDEX(AY666:BF673,MATCH(AX685,AW666:AW673,0),MATCH(DE676,AY664:BF664,0))*(INDEX(AL678:AU685,MATCH(DE676,AJ678:AJ685,0),MATCH(DE677,AL677:AU677,0)))</f>
        <v>0</v>
      </c>
      <c r="DF685" s="30">
        <f>INDEX(AY666:BF673,MATCH(AX685,AW666:AW673,0),MATCH(DF676,AY664:BF664,0))*(INDEX(AL678:AU685,MATCH(DF676,AJ678:AJ685,0),MATCH(DF677,AL677:AU677,0)))</f>
        <v>0</v>
      </c>
      <c r="DG685" s="30">
        <f>INDEX(AY666:BF673,MATCH(AX685,AW666:AW673,0),MATCH(DG676,AY664:BF664,0))*(INDEX(AL678:AU685,MATCH(DG676,AJ678:AJ685,0),MATCH(DG677,AL677:AU677,0)))</f>
        <v>0</v>
      </c>
      <c r="DH685" s="30">
        <f>INDEX(AY666:BF673,MATCH(AX685,AW666:AW673,0),MATCH(DH676,AY664:BF664,0))*(INDEX(AL678:AU685,MATCH(DH676,AJ678:AJ685,0),MATCH(DH677,AL677:AU677,0)))</f>
        <v>0</v>
      </c>
      <c r="DI685" s="30">
        <f>INDEX(AY666:BF673,MATCH(AX685,AW666:AW673,0),MATCH(DI676,AY664:BF664,0))*(INDEX(AL678:AU685,MATCH(DI676,AJ678:AJ685,0),MATCH(DI677,AL677:AU677,0)))</f>
        <v>0</v>
      </c>
      <c r="DJ685" s="30">
        <f>INDEX(AY666:BF673,MATCH(AX685,AW666:AW673,0),MATCH(DJ676,AY664:BF664,0))*(INDEX(AL678:AU685,MATCH(DJ676,AJ678:AJ685,0),MATCH(DJ677,AL677:AU677,0)))</f>
        <v>0</v>
      </c>
      <c r="DK685" s="30">
        <f>INDEX(AY666:BF673,MATCH(AX685,AW666:AW673,0),MATCH(DK676,AY664:BF664,0))*(INDEX(AL678:AU685,MATCH(DK676,AJ678:AJ685,0),MATCH(DK677,AL677:AU677,0)))</f>
        <v>0</v>
      </c>
      <c r="DL685" s="30">
        <f>INDEX(AY666:BF673,MATCH(AX685,AW666:AW673,0),MATCH(DL676,AY664:BF664,0))*(INDEX(AL678:AU685,MATCH(DL676,AJ678:AJ685,0),MATCH(DL677,AL677:AU677,0)))</f>
        <v>0</v>
      </c>
      <c r="DM685" s="30">
        <f>INDEX(AY666:BF673,MATCH(AX685,AW666:AW673,0),MATCH(DM676,AY664:BF664,0))*(INDEX(AL678:AU685,MATCH(DM676,AJ678:AJ685,0),MATCH(DM677,AL677:AU677,0)))</f>
        <v>0</v>
      </c>
      <c r="DN685" s="30">
        <f>INDEX(AY666:BF673,MATCH(AX685,AW666:AW673,0),MATCH(DN676,AY664:BF664,0))*(INDEX(AL678:AU685,MATCH(DN676,AJ678:AJ685,0),MATCH(DN677,AL677:AU677,0)))</f>
        <v>0</v>
      </c>
      <c r="DO685" s="30">
        <f>INDEX(AY666:BF673,MATCH(AX685,AW666:AW673,0),MATCH(DO676,AY664:BF664,0))*(INDEX(AL678:AU685,MATCH(DO676,AJ678:AJ685,0),MATCH(DO677,AL677:AU677,0)))</f>
        <v>0</v>
      </c>
      <c r="DP685" s="30">
        <f>INDEX(AY666:BF673,MATCH(AX685,AW666:AW673,0),MATCH(DP676,AY664:BF664,0))*(INDEX(AL678:AU685,MATCH(DP676,AJ678:AJ685,0),MATCH(DP677,AL677:AU677,0)))</f>
        <v>0</v>
      </c>
      <c r="DQ685" s="30">
        <f>INDEX(AY666:BF673,MATCH(AX685,AW666:AW673,0),MATCH(DQ676,AY664:BF664,0))*(INDEX(AL678:AU685,MATCH(DQ676,AJ678:AJ685,0),MATCH(DQ677,AL677:AU677,0)))</f>
        <v>0</v>
      </c>
      <c r="DR685" s="2" t="b">
        <f t="shared" si="725"/>
        <v>1</v>
      </c>
      <c r="DS685" s="29">
        <v>2030</v>
      </c>
      <c r="DT685" s="30">
        <f>IF(DS685&gt;DT676,AY684-AY685,0)</f>
        <v>0</v>
      </c>
      <c r="DU685" s="30">
        <f>IF(DS685&gt;DU676,AZ684-AZ685,0)</f>
        <v>0</v>
      </c>
      <c r="DV685" s="30">
        <f>IF(DS685&gt;DV676,BA684-BA685,0)</f>
        <v>0</v>
      </c>
      <c r="DW685" s="30">
        <f>IF(DS685&gt;DW676,BB684-BB685,0)</f>
        <v>0</v>
      </c>
      <c r="DX685" s="30">
        <f>IF(DS685&gt;DX676,BC684-BC685,0)</f>
        <v>0</v>
      </c>
      <c r="DY685" s="30">
        <f>IF(DS685&gt;DY676,BD684-BD685,0)</f>
        <v>0</v>
      </c>
      <c r="DZ685" s="30">
        <f>IF(DS685&gt;DZ676,BE684-BE685,0)</f>
        <v>0</v>
      </c>
      <c r="EA685" s="30">
        <f>IF(DS685&gt;EA676,BF684-BF685,0)</f>
        <v>0</v>
      </c>
      <c r="EB685" s="30">
        <f>IF(DS685&gt;EB676,BG684-BG685,0)</f>
        <v>0</v>
      </c>
      <c r="EC685" s="30">
        <f>IF(DS685&gt;EC676,BH684-BH685,0)</f>
        <v>0</v>
      </c>
      <c r="ED685" s="30">
        <f>IF(DS685&gt;ED676,BI684-BI685,0)</f>
        <v>0</v>
      </c>
      <c r="EE685" s="30">
        <f>IF(DS685&gt;EE676,BJ684-BJ685,0)</f>
        <v>0</v>
      </c>
      <c r="EF685" s="30">
        <f>IF(DS685&gt;EF676,BK684-BK685,0)</f>
        <v>0</v>
      </c>
      <c r="EG685" s="30">
        <f>IF(DS685&gt;EG676,BL684-BL685,0)</f>
        <v>0</v>
      </c>
      <c r="EH685" s="30">
        <f>IF(DS685&gt;EH676,BM684-BM685,0)</f>
        <v>0</v>
      </c>
      <c r="EI685" s="30">
        <f>IF(DS685&gt;EI676,BN684-BN685,0)</f>
        <v>0</v>
      </c>
      <c r="EJ685" s="30">
        <f>IF(DS685&gt;EJ676,BO684-BO685,0)</f>
        <v>0</v>
      </c>
      <c r="EK685" s="30">
        <f>IF(DS685&gt;EK676,BP684-BP685,0)</f>
        <v>0</v>
      </c>
      <c r="EL685" s="30">
        <f>IF(DS685&gt;EL676,BQ684-BQ685,0)</f>
        <v>0</v>
      </c>
      <c r="EM685" s="30">
        <f>IF(DS685&gt;EM676,BR684-BR685,0)</f>
        <v>0</v>
      </c>
      <c r="EN685" s="30">
        <f>IF(DS685&gt;EN676,BS684-BS685,0)</f>
        <v>0</v>
      </c>
      <c r="EO685" s="30">
        <f>IF(DS685&gt;EO676,BT684-BT685,0)</f>
        <v>0</v>
      </c>
      <c r="EP685" s="30">
        <f>IF(DS685&gt;EP676,BU684-BU685,0)</f>
        <v>0</v>
      </c>
      <c r="EQ685" s="30">
        <f>IF(DS685&gt;EQ676,BV684-BV685,0)</f>
        <v>0</v>
      </c>
      <c r="ER685" s="30">
        <f>IF(DS685&gt;ER676,BW684-BW685,0)</f>
        <v>0</v>
      </c>
      <c r="ES685" s="30">
        <f>IF(DS685&gt;ES676,BX684-BX685,0)</f>
        <v>0</v>
      </c>
      <c r="ET685" s="30">
        <f>IF(DS685&gt;ET676,BY684-BY685,0)</f>
        <v>0</v>
      </c>
      <c r="EU685" s="30">
        <f>IF(DS685&gt;EU676,BZ684-BZ685,0)</f>
        <v>0</v>
      </c>
      <c r="EV685" s="30">
        <f>IF(DS685&gt;EV676,CA684-CA685,0)</f>
        <v>0</v>
      </c>
      <c r="EW685" s="30">
        <f>IF(DS685&gt;EW676,CB684-CB685,0)</f>
        <v>0</v>
      </c>
      <c r="EX685" s="30">
        <f>IF(DS685&gt;EX676,CC684-CC685,0)</f>
        <v>0</v>
      </c>
      <c r="EY685" s="30">
        <f>IF(DS685&gt;EY676,CD684-CD685,0)</f>
        <v>0</v>
      </c>
      <c r="EZ685" s="30">
        <f>IF(DS685&gt;EZ676,CE684-CE685,0)</f>
        <v>0</v>
      </c>
      <c r="FA685" s="30">
        <f>IF(DS685&gt;FA676,CF684-CF685,0)</f>
        <v>0</v>
      </c>
      <c r="FB685" s="30">
        <f>IF(DS685&gt;FB676,CG684-CG685,0)</f>
        <v>0</v>
      </c>
      <c r="FC685" s="30">
        <f>IF(DS685&gt;FC676,CH684-CH685,0)</f>
        <v>0</v>
      </c>
      <c r="FD685" s="30">
        <f>IF(DS685&gt;FD676,CI684-CI685,0)</f>
        <v>0</v>
      </c>
      <c r="FE685" s="30">
        <f>IF(DS685&gt;FE676,CJ684-CJ685,0)</f>
        <v>0</v>
      </c>
      <c r="FF685" s="30">
        <f>IF(DS685&gt;FF676,CK684-CK685,0)</f>
        <v>0</v>
      </c>
      <c r="FG685" s="30">
        <f>IF(DS685&gt;FG676,CL684-CL685,0)</f>
        <v>0</v>
      </c>
      <c r="FH685" s="30">
        <f>IF(DS685&gt;FH676,CM684-CM685,0)</f>
        <v>0</v>
      </c>
      <c r="FI685" s="30">
        <f>IF(DS685&gt;FI676,CN684-CN685,0)</f>
        <v>0</v>
      </c>
      <c r="FJ685" s="30">
        <f>IF(DS685&gt;FJ676,CO684-CO685,0)</f>
        <v>0</v>
      </c>
      <c r="FK685" s="30">
        <f>IF(DS685&gt;FK676,CP684-CP685,0)</f>
        <v>0</v>
      </c>
      <c r="FL685" s="30">
        <f>IF(DS685&gt;FL676,CQ684-CQ685,0)</f>
        <v>0</v>
      </c>
      <c r="FM685" s="30">
        <f>IF(DS685&gt;FM676,CR684-CR685,0)</f>
        <v>0</v>
      </c>
      <c r="FN685" s="30">
        <f>IF(DS685&gt;FN676,CS684-CS685,0)</f>
        <v>0</v>
      </c>
      <c r="FO685" s="30">
        <f>IF(DS685&gt;FO676,CT684-CT685,0)</f>
        <v>0</v>
      </c>
      <c r="FP685" s="30">
        <f>IF(DS685&gt;FP676,CU684-CU685,0)</f>
        <v>0</v>
      </c>
      <c r="FQ685" s="30">
        <f>IF(DS685&gt;FQ676,CV684-CV685,0)</f>
        <v>0</v>
      </c>
      <c r="FR685" s="30">
        <f>IF(DS685&gt;FR676,CW684-CW685,0)</f>
        <v>0</v>
      </c>
      <c r="FS685" s="30">
        <f>IF(DS685&gt;FS676,CX684-CX685,0)</f>
        <v>0</v>
      </c>
      <c r="FT685" s="30">
        <f>IF(DS685&gt;FT676,CY684-CY685,0)</f>
        <v>0</v>
      </c>
      <c r="FU685" s="30">
        <f>IF(DS685&gt;FU676,CZ684-CZ685,0)</f>
        <v>0</v>
      </c>
      <c r="FV685" s="30">
        <f>IF(DS685&gt;FV676,DA684-DA685,0)</f>
        <v>0</v>
      </c>
      <c r="FW685" s="30">
        <f>IF(DS685&gt;FW676,DB684-DB685,0)</f>
        <v>0</v>
      </c>
      <c r="FX685" s="30">
        <f>IF(DS685&gt;FX676,DC684-DC685,0)</f>
        <v>0</v>
      </c>
      <c r="FY685" s="30">
        <f>IF(DS685&gt;FY676,DD684-DD685,0)</f>
        <v>0</v>
      </c>
      <c r="FZ685" s="30">
        <f>IF(DS685&gt;FZ676,DE684-DE685,0)</f>
        <v>0</v>
      </c>
      <c r="GA685" s="30">
        <f>IF(DS685&gt;GA676,DF684-DF685,0)</f>
        <v>0</v>
      </c>
      <c r="GB685" s="30">
        <f>IF(DS685&gt;GB676,DG684-DG685,0)</f>
        <v>0</v>
      </c>
      <c r="GC685" s="30">
        <f>IF(DS685&gt;GC676,DH684-DH685,0)</f>
        <v>0</v>
      </c>
      <c r="GD685" s="30">
        <f>IF(DS685&gt;GD676,DI684-DI685,0)</f>
        <v>0</v>
      </c>
      <c r="GE685" s="30">
        <f>IF(DS685&gt;GE676,DJ684-DJ685,0)</f>
        <v>0</v>
      </c>
      <c r="GF685" s="30">
        <f>IF(DS685&gt;GF676,DK684-DK685,0)</f>
        <v>0</v>
      </c>
      <c r="GG685" s="30">
        <f>IF(DS685&gt;GG676,DL684-DL685,0)</f>
        <v>0</v>
      </c>
      <c r="GH685" s="30">
        <f>IF(DS685&gt;GH676,DM684-DM685,0)</f>
        <v>0</v>
      </c>
      <c r="GI685" s="30">
        <f>IF(DS685&gt;GI676,DN684-DN685,0)</f>
        <v>0</v>
      </c>
      <c r="GJ685" s="30">
        <f>IF(DS685&gt;GJ676,DO684-DO685,0)</f>
        <v>0</v>
      </c>
      <c r="GK685" s="30">
        <f>IF(DS685&gt;GK676,DP684-DP685,0)</f>
        <v>0</v>
      </c>
      <c r="GL685" s="30">
        <f>IF(DS685&gt;GL676,DQ684-DQ685,0)</f>
        <v>0</v>
      </c>
      <c r="GM685" s="30" t="b">
        <f t="shared" si="726"/>
        <v>1</v>
      </c>
      <c r="GO685" s="29">
        <v>2030</v>
      </c>
      <c r="GP685" s="27">
        <f>SUMIF(DT677:GL677,GP677,DT685:GL685)</f>
        <v>0</v>
      </c>
      <c r="GQ685" s="28">
        <f>SUMIF(DT677:GL677,GQ677,DT685:GL685)</f>
        <v>0</v>
      </c>
      <c r="GR685" s="28">
        <f>SUMIF(DT677:GL677,GR677,DT685:GL685)</f>
        <v>0</v>
      </c>
      <c r="GS685" s="28">
        <f>SUMIF(DT677:GL677,GS677,DT685:GL685)</f>
        <v>0</v>
      </c>
      <c r="GT685" s="28">
        <f>SUMIF(DT677:GL677,GT677,DT685:GL685)</f>
        <v>0</v>
      </c>
      <c r="GU685" s="28">
        <f>SUMIF(DT677:GL677,GU677,DT685:GL685)</f>
        <v>0</v>
      </c>
      <c r="GV685" s="28">
        <f>SUMIF(DT677:GL677,GV677,DT685:GL685)</f>
        <v>0</v>
      </c>
      <c r="GW685" s="28">
        <f>SUMIF(DT677:GL677,GW677,DT685:GL685)</f>
        <v>0</v>
      </c>
      <c r="GX685" s="28">
        <f>SUMIF(DT677:GL677,GX677,DT685:GL685)</f>
        <v>0</v>
      </c>
      <c r="GY685" s="28">
        <f>SUMIF(DT677:GL677,GY677,DT685:GL685)</f>
        <v>0</v>
      </c>
      <c r="GZ685" s="28">
        <f>SUMIF(DT677:GL677,GZ677,DT685:GL685)</f>
        <v>0</v>
      </c>
      <c r="HA685" s="27" t="b">
        <f t="shared" si="727"/>
        <v>1</v>
      </c>
    </row>
    <row r="686" spans="1:211" hidden="1" x14ac:dyDescent="0.2">
      <c r="A686" s="2" t="s">
        <v>1</v>
      </c>
      <c r="B686" s="26"/>
      <c r="S686" s="16"/>
    </row>
    <row r="687" spans="1:211" hidden="1" x14ac:dyDescent="0.2">
      <c r="A687" s="2" t="s">
        <v>1</v>
      </c>
      <c r="B687" s="26"/>
      <c r="S687" s="16"/>
      <c r="DS687" s="2" t="s">
        <v>12</v>
      </c>
    </row>
    <row r="688" spans="1:211" hidden="1" x14ac:dyDescent="0.2">
      <c r="A688" s="2" t="s">
        <v>1</v>
      </c>
      <c r="B688" s="26"/>
      <c r="H688" s="64"/>
      <c r="I688" s="64"/>
      <c r="J688" s="64"/>
      <c r="K688" s="64"/>
      <c r="L688" s="64"/>
      <c r="M688" s="64"/>
      <c r="N688" s="64"/>
      <c r="O688" s="64"/>
      <c r="P688" s="64"/>
      <c r="Q688" s="64"/>
      <c r="R688" s="64"/>
      <c r="S688" s="16"/>
      <c r="T688" s="63"/>
      <c r="DS688" s="50"/>
      <c r="DT688" s="44">
        <v>2023</v>
      </c>
      <c r="DU688" s="44">
        <v>2024</v>
      </c>
      <c r="DV688" s="44">
        <v>2024</v>
      </c>
      <c r="DW688" s="44">
        <v>2024</v>
      </c>
      <c r="DX688" s="44">
        <v>2024</v>
      </c>
      <c r="DY688" s="44">
        <v>2024</v>
      </c>
      <c r="DZ688" s="44">
        <v>2024</v>
      </c>
      <c r="EA688" s="44">
        <v>2024</v>
      </c>
      <c r="EB688" s="44">
        <v>2024</v>
      </c>
      <c r="EC688" s="44">
        <v>2024</v>
      </c>
      <c r="ED688" s="44">
        <v>2024</v>
      </c>
      <c r="EE688" s="44">
        <v>2025</v>
      </c>
      <c r="EF688" s="44">
        <v>2025</v>
      </c>
      <c r="EG688" s="44">
        <v>2025</v>
      </c>
      <c r="EH688" s="44">
        <v>2025</v>
      </c>
      <c r="EI688" s="44">
        <v>2025</v>
      </c>
      <c r="EJ688" s="44">
        <v>2025</v>
      </c>
      <c r="EK688" s="44">
        <v>2025</v>
      </c>
      <c r="EL688" s="44">
        <v>2025</v>
      </c>
      <c r="EM688" s="44">
        <v>2025</v>
      </c>
      <c r="EN688" s="44">
        <v>2025</v>
      </c>
      <c r="EO688" s="44">
        <v>2026</v>
      </c>
      <c r="EP688" s="44">
        <v>2026</v>
      </c>
      <c r="EQ688" s="44">
        <v>2026</v>
      </c>
      <c r="ER688" s="44">
        <v>2026</v>
      </c>
      <c r="ES688" s="44">
        <v>2026</v>
      </c>
      <c r="ET688" s="44">
        <v>2026</v>
      </c>
      <c r="EU688" s="44">
        <v>2026</v>
      </c>
      <c r="EV688" s="44">
        <v>2026</v>
      </c>
      <c r="EW688" s="44">
        <v>2026</v>
      </c>
      <c r="EX688" s="44">
        <v>2026</v>
      </c>
      <c r="EY688" s="44">
        <v>2027</v>
      </c>
      <c r="EZ688" s="44">
        <v>2027</v>
      </c>
      <c r="FA688" s="44">
        <v>2027</v>
      </c>
      <c r="FB688" s="44">
        <v>2027</v>
      </c>
      <c r="FC688" s="44">
        <v>2027</v>
      </c>
      <c r="FD688" s="44">
        <v>2027</v>
      </c>
      <c r="FE688" s="44">
        <v>2027</v>
      </c>
      <c r="FF688" s="44">
        <v>2027</v>
      </c>
      <c r="FG688" s="44">
        <v>2027</v>
      </c>
      <c r="FH688" s="44">
        <v>2027</v>
      </c>
      <c r="FI688" s="44">
        <v>2028</v>
      </c>
      <c r="FJ688" s="44">
        <v>2028</v>
      </c>
      <c r="FK688" s="44">
        <v>2028</v>
      </c>
      <c r="FL688" s="44">
        <v>2028</v>
      </c>
      <c r="FM688" s="44">
        <v>2028</v>
      </c>
      <c r="FN688" s="44">
        <v>2028</v>
      </c>
      <c r="FO688" s="44">
        <v>2028</v>
      </c>
      <c r="FP688" s="44">
        <v>2028</v>
      </c>
      <c r="FQ688" s="44">
        <v>2028</v>
      </c>
      <c r="FR688" s="44">
        <v>2028</v>
      </c>
      <c r="FS688" s="44">
        <v>2029</v>
      </c>
      <c r="FT688" s="44">
        <v>2029</v>
      </c>
      <c r="FU688" s="44">
        <v>2029</v>
      </c>
      <c r="FV688" s="44">
        <v>2029</v>
      </c>
      <c r="FW688" s="44">
        <v>2029</v>
      </c>
      <c r="FX688" s="44">
        <v>2029</v>
      </c>
      <c r="FY688" s="44">
        <v>2029</v>
      </c>
      <c r="FZ688" s="44">
        <v>2029</v>
      </c>
      <c r="GA688" s="44">
        <v>2029</v>
      </c>
      <c r="GB688" s="44">
        <v>2029</v>
      </c>
      <c r="GC688" s="44">
        <v>2030</v>
      </c>
      <c r="GD688" s="44">
        <v>2030</v>
      </c>
      <c r="GE688" s="44">
        <v>2030</v>
      </c>
      <c r="GF688" s="44">
        <v>2030</v>
      </c>
      <c r="GG688" s="44">
        <v>2030</v>
      </c>
      <c r="GH688" s="44">
        <v>2030</v>
      </c>
      <c r="GI688" s="44">
        <v>2030</v>
      </c>
      <c r="GJ688" s="44">
        <v>2030</v>
      </c>
      <c r="GK688" s="44">
        <v>2030</v>
      </c>
      <c r="GL688" s="44">
        <v>2030</v>
      </c>
      <c r="GM688" s="332" t="s">
        <v>2</v>
      </c>
      <c r="GN688" s="63"/>
      <c r="GO688" s="63"/>
      <c r="GP688" s="63" t="s">
        <v>11</v>
      </c>
      <c r="GQ688" s="63"/>
      <c r="GR688" s="63"/>
      <c r="GS688" s="63"/>
      <c r="GT688" s="63"/>
      <c r="GU688" s="63"/>
      <c r="GV688" s="63"/>
      <c r="GW688" s="63"/>
      <c r="GX688" s="63"/>
      <c r="GY688" s="63"/>
      <c r="GZ688" s="63"/>
      <c r="HC688" s="2" t="s">
        <v>10</v>
      </c>
    </row>
    <row r="689" spans="1:221" hidden="1" x14ac:dyDescent="0.2">
      <c r="A689" s="2" t="s">
        <v>1</v>
      </c>
      <c r="B689" s="26"/>
      <c r="I689" s="34"/>
      <c r="J689" s="34"/>
      <c r="K689" s="34"/>
      <c r="L689" s="34"/>
      <c r="M689" s="34"/>
      <c r="N689" s="34"/>
      <c r="O689" s="34"/>
      <c r="P689" s="34"/>
      <c r="Q689" s="34"/>
      <c r="R689" s="34"/>
      <c r="S689" s="16"/>
      <c r="T689" s="62"/>
      <c r="DS689" s="42" t="s">
        <v>4</v>
      </c>
      <c r="DT689" s="44" t="s">
        <v>3</v>
      </c>
      <c r="DU689" s="44" t="str">
        <f t="shared" ref="DU689:ED689" si="738">E665</f>
        <v/>
      </c>
      <c r="DV689" s="44" t="str">
        <f t="shared" si="738"/>
        <v/>
      </c>
      <c r="DW689" s="44" t="str">
        <f t="shared" si="738"/>
        <v/>
      </c>
      <c r="DX689" s="44" t="str">
        <f t="shared" si="738"/>
        <v/>
      </c>
      <c r="DY689" s="44" t="str">
        <f t="shared" si="738"/>
        <v/>
      </c>
      <c r="DZ689" s="44" t="str">
        <f t="shared" si="738"/>
        <v/>
      </c>
      <c r="EA689" s="44" t="str">
        <f t="shared" si="738"/>
        <v/>
      </c>
      <c r="EB689" s="44" t="str">
        <f t="shared" si="738"/>
        <v/>
      </c>
      <c r="EC689" s="44" t="str">
        <f t="shared" si="738"/>
        <v/>
      </c>
      <c r="ED689" s="44" t="str">
        <f t="shared" si="738"/>
        <v/>
      </c>
      <c r="EE689" s="44" t="str">
        <f t="shared" ref="EE689:EN689" si="739">E665</f>
        <v/>
      </c>
      <c r="EF689" s="44" t="str">
        <f t="shared" si="739"/>
        <v/>
      </c>
      <c r="EG689" s="44" t="str">
        <f t="shared" si="739"/>
        <v/>
      </c>
      <c r="EH689" s="44" t="str">
        <f t="shared" si="739"/>
        <v/>
      </c>
      <c r="EI689" s="44" t="str">
        <f t="shared" si="739"/>
        <v/>
      </c>
      <c r="EJ689" s="44" t="str">
        <f t="shared" si="739"/>
        <v/>
      </c>
      <c r="EK689" s="44" t="str">
        <f t="shared" si="739"/>
        <v/>
      </c>
      <c r="EL689" s="44" t="str">
        <f t="shared" si="739"/>
        <v/>
      </c>
      <c r="EM689" s="44" t="str">
        <f t="shared" si="739"/>
        <v/>
      </c>
      <c r="EN689" s="44" t="str">
        <f t="shared" si="739"/>
        <v/>
      </c>
      <c r="EO689" s="44" t="str">
        <f t="shared" ref="EO689:EX689" si="740">E665</f>
        <v/>
      </c>
      <c r="EP689" s="44" t="str">
        <f t="shared" si="740"/>
        <v/>
      </c>
      <c r="EQ689" s="44" t="str">
        <f t="shared" si="740"/>
        <v/>
      </c>
      <c r="ER689" s="44" t="str">
        <f t="shared" si="740"/>
        <v/>
      </c>
      <c r="ES689" s="44" t="str">
        <f t="shared" si="740"/>
        <v/>
      </c>
      <c r="ET689" s="44" t="str">
        <f t="shared" si="740"/>
        <v/>
      </c>
      <c r="EU689" s="44" t="str">
        <f t="shared" si="740"/>
        <v/>
      </c>
      <c r="EV689" s="44" t="str">
        <f t="shared" si="740"/>
        <v/>
      </c>
      <c r="EW689" s="44" t="str">
        <f t="shared" si="740"/>
        <v/>
      </c>
      <c r="EX689" s="44" t="str">
        <f t="shared" si="740"/>
        <v/>
      </c>
      <c r="EY689" s="44" t="str">
        <f t="shared" ref="EY689:FH689" si="741">E665</f>
        <v/>
      </c>
      <c r="EZ689" s="44" t="str">
        <f t="shared" si="741"/>
        <v/>
      </c>
      <c r="FA689" s="44" t="str">
        <f t="shared" si="741"/>
        <v/>
      </c>
      <c r="FB689" s="44" t="str">
        <f t="shared" si="741"/>
        <v/>
      </c>
      <c r="FC689" s="44" t="str">
        <f t="shared" si="741"/>
        <v/>
      </c>
      <c r="FD689" s="44" t="str">
        <f t="shared" si="741"/>
        <v/>
      </c>
      <c r="FE689" s="44" t="str">
        <f t="shared" si="741"/>
        <v/>
      </c>
      <c r="FF689" s="44" t="str">
        <f t="shared" si="741"/>
        <v/>
      </c>
      <c r="FG689" s="44" t="str">
        <f t="shared" si="741"/>
        <v/>
      </c>
      <c r="FH689" s="44" t="str">
        <f t="shared" si="741"/>
        <v/>
      </c>
      <c r="FI689" s="44" t="str">
        <f t="shared" ref="FI689:FR689" si="742">E665</f>
        <v/>
      </c>
      <c r="FJ689" s="44" t="str">
        <f t="shared" si="742"/>
        <v/>
      </c>
      <c r="FK689" s="44" t="str">
        <f t="shared" si="742"/>
        <v/>
      </c>
      <c r="FL689" s="44" t="str">
        <f t="shared" si="742"/>
        <v/>
      </c>
      <c r="FM689" s="44" t="str">
        <f t="shared" si="742"/>
        <v/>
      </c>
      <c r="FN689" s="44" t="str">
        <f t="shared" si="742"/>
        <v/>
      </c>
      <c r="FO689" s="44" t="str">
        <f t="shared" si="742"/>
        <v/>
      </c>
      <c r="FP689" s="44" t="str">
        <f t="shared" si="742"/>
        <v/>
      </c>
      <c r="FQ689" s="44" t="str">
        <f t="shared" si="742"/>
        <v/>
      </c>
      <c r="FR689" s="44" t="str">
        <f t="shared" si="742"/>
        <v/>
      </c>
      <c r="FS689" s="44" t="str">
        <f t="shared" ref="FS689:GB689" si="743">E665</f>
        <v/>
      </c>
      <c r="FT689" s="44" t="str">
        <f t="shared" si="743"/>
        <v/>
      </c>
      <c r="FU689" s="44" t="str">
        <f t="shared" si="743"/>
        <v/>
      </c>
      <c r="FV689" s="44" t="str">
        <f t="shared" si="743"/>
        <v/>
      </c>
      <c r="FW689" s="44" t="str">
        <f t="shared" si="743"/>
        <v/>
      </c>
      <c r="FX689" s="44" t="str">
        <f t="shared" si="743"/>
        <v/>
      </c>
      <c r="FY689" s="44" t="str">
        <f t="shared" si="743"/>
        <v/>
      </c>
      <c r="FZ689" s="44" t="str">
        <f t="shared" si="743"/>
        <v/>
      </c>
      <c r="GA689" s="44" t="str">
        <f t="shared" si="743"/>
        <v/>
      </c>
      <c r="GB689" s="44" t="str">
        <f t="shared" si="743"/>
        <v/>
      </c>
      <c r="GC689" s="44" t="str">
        <f t="shared" ref="GC689:GL689" si="744">E665</f>
        <v/>
      </c>
      <c r="GD689" s="44" t="str">
        <f t="shared" si="744"/>
        <v/>
      </c>
      <c r="GE689" s="44" t="str">
        <f t="shared" si="744"/>
        <v/>
      </c>
      <c r="GF689" s="44" t="str">
        <f t="shared" si="744"/>
        <v/>
      </c>
      <c r="GG689" s="44" t="str">
        <f t="shared" si="744"/>
        <v/>
      </c>
      <c r="GH689" s="44" t="str">
        <f t="shared" si="744"/>
        <v/>
      </c>
      <c r="GI689" s="44" t="str">
        <f t="shared" si="744"/>
        <v/>
      </c>
      <c r="GJ689" s="44" t="str">
        <f t="shared" si="744"/>
        <v/>
      </c>
      <c r="GK689" s="44" t="str">
        <f t="shared" si="744"/>
        <v/>
      </c>
      <c r="GL689" s="44" t="str">
        <f t="shared" si="744"/>
        <v/>
      </c>
      <c r="GM689" s="333"/>
      <c r="GO689" s="42" t="s">
        <v>4</v>
      </c>
      <c r="GP689" s="27" t="s">
        <v>3</v>
      </c>
      <c r="GQ689" s="27" t="str">
        <f t="shared" ref="GQ689:GZ689" si="745">E665</f>
        <v/>
      </c>
      <c r="GR689" s="27" t="str">
        <f t="shared" si="745"/>
        <v/>
      </c>
      <c r="GS689" s="27" t="str">
        <f t="shared" si="745"/>
        <v/>
      </c>
      <c r="GT689" s="27" t="str">
        <f t="shared" si="745"/>
        <v/>
      </c>
      <c r="GU689" s="27" t="str">
        <f t="shared" si="745"/>
        <v/>
      </c>
      <c r="GV689" s="27" t="str">
        <f t="shared" si="745"/>
        <v/>
      </c>
      <c r="GW689" s="27" t="str">
        <f t="shared" si="745"/>
        <v/>
      </c>
      <c r="GX689" s="27" t="str">
        <f t="shared" si="745"/>
        <v/>
      </c>
      <c r="GY689" s="27" t="str">
        <f t="shared" si="745"/>
        <v/>
      </c>
      <c r="GZ689" s="27" t="str">
        <f t="shared" si="745"/>
        <v/>
      </c>
      <c r="HA689" s="27" t="s">
        <v>2</v>
      </c>
      <c r="HC689" s="27" t="str">
        <f t="shared" ref="HC689:HL689" si="746">E665</f>
        <v/>
      </c>
      <c r="HD689" s="27" t="str">
        <f t="shared" si="746"/>
        <v/>
      </c>
      <c r="HE689" s="27" t="str">
        <f t="shared" si="746"/>
        <v/>
      </c>
      <c r="HF689" s="27" t="str">
        <f t="shared" si="746"/>
        <v/>
      </c>
      <c r="HG689" s="27" t="str">
        <f t="shared" si="746"/>
        <v/>
      </c>
      <c r="HH689" s="27" t="str">
        <f t="shared" si="746"/>
        <v/>
      </c>
      <c r="HI689" s="27" t="str">
        <f t="shared" si="746"/>
        <v/>
      </c>
      <c r="HJ689" s="27" t="str">
        <f t="shared" si="746"/>
        <v/>
      </c>
      <c r="HK689" s="27" t="str">
        <f t="shared" si="746"/>
        <v/>
      </c>
      <c r="HL689" s="27" t="str">
        <f t="shared" si="746"/>
        <v/>
      </c>
      <c r="HM689" s="27" t="s">
        <v>2</v>
      </c>
    </row>
    <row r="690" spans="1:221" hidden="1" x14ac:dyDescent="0.2">
      <c r="A690" s="2" t="s">
        <v>1</v>
      </c>
      <c r="B690" s="26"/>
      <c r="I690" s="34"/>
      <c r="J690" s="34"/>
      <c r="K690" s="34"/>
      <c r="L690" s="34"/>
      <c r="M690" s="34"/>
      <c r="N690" s="34"/>
      <c r="O690" s="34"/>
      <c r="P690" s="34"/>
      <c r="Q690" s="34"/>
      <c r="R690" s="34"/>
      <c r="S690" s="16"/>
      <c r="T690" s="62"/>
      <c r="DS690" s="29">
        <v>2023</v>
      </c>
      <c r="DT690" s="30">
        <f>INDEX(DU666:EB673,MATCH(DS690,DS666:DS673,0),MATCH(DT688,DU664:EB664,0))*INDEX(AK678:AU685,MATCH(DT688,AJ678:AJ685,0),MATCH(DT689,AK677:AU677,0))</f>
        <v>0</v>
      </c>
      <c r="DU690" s="30">
        <f>INDEX(DU666:EB673,MATCH(DS690,DS666:DS673,0),MATCH(DU688,DU664:EB664,0))*INDEX(AK678:AU685,MATCH(DU688,AJ678:AJ685,0),MATCH(DU689,AK677:AU677,0))</f>
        <v>0</v>
      </c>
      <c r="DV690" s="30">
        <f>INDEX(DU666:EB673,MATCH(DS690,DS666:DS673,0),MATCH(DV688,DU664:EB664,0))*INDEX(AK678:AU685,MATCH(DV688,AJ678:AJ685,0),MATCH(DV689,AK677:AU677,0))</f>
        <v>0</v>
      </c>
      <c r="DW690" s="30">
        <f>INDEX(DU666:EB673,MATCH(DS690,DS666:DS673,0),MATCH(DW688,DU664:EB664,0))*INDEX(AK678:AU685,MATCH(DW688,AJ678:AJ685,0),MATCH(DW689,AK677:AU677,0))</f>
        <v>0</v>
      </c>
      <c r="DX690" s="30">
        <f>INDEX(DU666:EB673,MATCH(DS690,DS666:DS673,0),MATCH(DX688,DU664:EB664,0))*INDEX(AK678:AU685,MATCH(DX688,AJ678:AJ685,0),MATCH(DX689,AK677:AU677,0))</f>
        <v>0</v>
      </c>
      <c r="DY690" s="30">
        <f>INDEX(DU666:EB673,MATCH(DS690,DS666:DS673,0),MATCH(DY688,DU664:EB664,0))*INDEX(AK678:AU685,MATCH(DY688,AJ678:AJ685,0),MATCH(DY689,AK677:AU677,0))</f>
        <v>0</v>
      </c>
      <c r="DZ690" s="30">
        <f>INDEX(DU666:EB673,MATCH(DS690,DS666:DS673,0),MATCH(DZ688,DU664:EB664,0))*INDEX(AK678:AU685,MATCH(DZ688,AJ678:AJ685,0),MATCH(DZ689,AK677:AU677,0))</f>
        <v>0</v>
      </c>
      <c r="EA690" s="30">
        <f>INDEX(DU666:EB673,MATCH(DS690,DS666:DS673,0),MATCH(EA688,DU664:EB664,0))*INDEX(AK678:AU685,MATCH(EA688,AJ678:AJ685,0),MATCH(EA689,AK677:AU677,0))</f>
        <v>0</v>
      </c>
      <c r="EB690" s="30">
        <f>INDEX(DU666:EB673,MATCH(DS690,DS666:DS673,0),MATCH(EB688,DU664:EB664,0))*INDEX(AK678:AU685,MATCH(EB688,AJ678:AJ685,0),MATCH(EB689,AK677:AU677,0))</f>
        <v>0</v>
      </c>
      <c r="EC690" s="30">
        <f>INDEX(DU666:EB673,MATCH(DS690,DS666:DS673,0),MATCH(EC688,DU664:EB664,0))*INDEX(AK678:AU685,MATCH(EC688,AJ678:AJ685,0),MATCH(EC689,AK677:AU677,0))</f>
        <v>0</v>
      </c>
      <c r="ED690" s="30">
        <f>INDEX(DU666:EB673,MATCH(DS690,DS666:DS673,0),MATCH(ED688,DU664:EB664,0))*INDEX(AK678:AU685,MATCH(ED688,AJ678:AJ685,0),MATCH(ED689,AK677:AU677,0))</f>
        <v>0</v>
      </c>
      <c r="EE690" s="30">
        <f>INDEX(DU666:EB673,MATCH(DS690,DS666:DS673,0),MATCH(EE688,DU664:EB664,0))*INDEX(AK678:AU685,MATCH(EE688,AJ678:AJ685,0),MATCH(EE689,AK677:AU677,0))</f>
        <v>0</v>
      </c>
      <c r="EF690" s="30">
        <f>INDEX(DU666:EB673,MATCH(DS690,DS666:DS673,0),MATCH(EF688,DU664:EB664,0))*INDEX(AK678:AU685,MATCH(EF688,AJ678:AJ685,0),MATCH(EF689,AK677:AU677,0))</f>
        <v>0</v>
      </c>
      <c r="EG690" s="30">
        <f>INDEX(DU666:EB673,MATCH(DS690,DS666:DS673,0),MATCH(EG688,DU664:EB664,0))*INDEX(AK678:AU685,MATCH(EG688,AJ678:AJ685,0),MATCH(EG689,AK677:AU677,0))</f>
        <v>0</v>
      </c>
      <c r="EH690" s="30">
        <f>INDEX(DU666:EB673,MATCH(DS690,DS666:DS673,0),MATCH(EH688,DU664:EB664,0))*INDEX(AK678:AU685,MATCH(EH688,AJ678:AJ685,0),MATCH(EH689,AK677:AU677,0))</f>
        <v>0</v>
      </c>
      <c r="EI690" s="30">
        <f>INDEX(DU666:EB673,MATCH(DS690,DS666:DS673,0),MATCH(EI688,DU664:EB664,0))*INDEX(AK678:AU685,MATCH(EI688,AJ678:AJ685,0),MATCH(EI689,AK677:AU677,0))</f>
        <v>0</v>
      </c>
      <c r="EJ690" s="30">
        <f>INDEX(DU666:EB673,MATCH(DS690,DS666:DS673,0),MATCH(EJ688,DU664:EB664,0))*INDEX(AK678:AU685,MATCH(EJ688,AJ678:AJ685,0),MATCH(EJ689,AK677:AU677,0))</f>
        <v>0</v>
      </c>
      <c r="EK690" s="30">
        <f>INDEX(DU666:EB673,MATCH(DS690,DS666:DS673,0),MATCH(EK688,DU664:EB664,0))*INDEX(AK678:AU685,MATCH(EK688,AJ678:AJ685,0),MATCH(EK689,AK677:AU677,0))</f>
        <v>0</v>
      </c>
      <c r="EL690" s="30">
        <f>INDEX(DU666:EB673,MATCH(DS690,DS666:DS673,0),MATCH(EL688,DU664:EB664,0))*INDEX(AK678:AU685,MATCH(EL688,AJ678:AJ685,0),MATCH(EL689,AK677:AU677,0))</f>
        <v>0</v>
      </c>
      <c r="EM690" s="30">
        <f>INDEX(DU666:EB673,MATCH(DS690,DS666:DS673,0),MATCH(EM688,DU664:EB664,0))*INDEX(AK678:AU685,MATCH(EM688,AJ678:AJ685,0),MATCH(EM689,AK677:AU677,0))</f>
        <v>0</v>
      </c>
      <c r="EN690" s="30">
        <f>INDEX(DU666:EB673,MATCH(DS690,DS666:DS673,0),MATCH(EN688,DU664:EB664,0))*INDEX(AK678:AU685,MATCH(EN688,AJ678:AJ685,0),MATCH(EN689,AK677:AU677,0))</f>
        <v>0</v>
      </c>
      <c r="EO690" s="30">
        <f>INDEX(DU666:EB673,MATCH(DS690,DS666:DS673,0),MATCH(EO688,DU664:EB664,0))*INDEX(AK678:AU685,MATCH(EO688,AJ678:AJ685,0),MATCH(EO689,AK677:AU677,0))</f>
        <v>0</v>
      </c>
      <c r="EP690" s="30">
        <f>INDEX(DU666:EB673,MATCH(DS690,DS666:DS673,0),MATCH(EP688,DU664:EB664,0))*INDEX(AK678:AU685,MATCH(EP688,AJ678:AJ685,0),MATCH(EP689,AK677:AU677,0))</f>
        <v>0</v>
      </c>
      <c r="EQ690" s="30">
        <f>INDEX(DU666:EB673,MATCH(DS690,DS666:DS673,0),MATCH(EQ688,DU664:EB664,0))*INDEX(AK678:AU685,MATCH(EQ688,AJ678:AJ685,0),MATCH(EQ689,AK677:AU677,0))</f>
        <v>0</v>
      </c>
      <c r="ER690" s="30">
        <f>INDEX(DU666:EB673,MATCH(DS690,DS666:DS673,0),MATCH(ER688,DU664:EB664,0))*INDEX(AK678:AU685,MATCH(ER688,AJ678:AJ685,0),MATCH(ER689,AK677:AU677,0))</f>
        <v>0</v>
      </c>
      <c r="ES690" s="30">
        <f>INDEX(DU666:EB673,MATCH(DS690,DS666:DS673,0),MATCH(ES688,DU664:EB664,0))*INDEX(AK678:AU685,MATCH(ES688,AJ678:AJ685,0),MATCH(ES689,AK677:AU677,0))</f>
        <v>0</v>
      </c>
      <c r="ET690" s="30">
        <f>INDEX(DU666:EB673,MATCH(DS690,DS666:DS673,0),MATCH(ET688,DU664:EB664,0))*INDEX(AK678:AU685,MATCH(ET688,AJ678:AJ685,0),MATCH(ET689,AK677:AU677,0))</f>
        <v>0</v>
      </c>
      <c r="EU690" s="30">
        <f>INDEX(DU666:EB673,MATCH(DS690,DS666:DS673,0),MATCH(EU688,DU664:EB664,0))*INDEX(AK678:AU685,MATCH(EU688,AJ678:AJ685,0),MATCH(EU689,AK677:AU677,0))</f>
        <v>0</v>
      </c>
      <c r="EV690" s="30">
        <f>INDEX(DU666:EB673,MATCH(DS690,DS666:DS673,0),MATCH(EV688,DU664:EB664,0))*INDEX(AK678:AU685,MATCH(EV688,AJ678:AJ685,0),MATCH(EV689,AK677:AU677,0))</f>
        <v>0</v>
      </c>
      <c r="EW690" s="30">
        <f>INDEX(DU666:EB673,MATCH(DS690,DS666:DS673,0),MATCH(EW688,DU664:EB664,0))*INDEX(AK678:AU685,MATCH(EW688,AJ678:AJ685,0),MATCH(EW689,AK677:AU677,0))</f>
        <v>0</v>
      </c>
      <c r="EX690" s="30">
        <f>INDEX(DU666:EB673,MATCH(DS690,DS666:DS673,0),MATCH(EX688,DU664:EB664,0))*INDEX(AK678:AU685,MATCH(EX688,AJ678:AJ685,0),MATCH(EX689,AK677:AU677,0))</f>
        <v>0</v>
      </c>
      <c r="EY690" s="30">
        <f>INDEX(DU666:EB673,MATCH(DS690,DS666:DS673,0),MATCH(EY688,DU664:EB664,0))*INDEX(AK678:AU685,MATCH(EY688,AJ678:AJ685,0),MATCH(EY689,AK677:AU677,0))</f>
        <v>0</v>
      </c>
      <c r="EZ690" s="30">
        <f>INDEX(DU666:EB673,MATCH(DS690,DS666:DS673,0),MATCH(EZ688,DU664:EB664,0))*INDEX(AK678:AU685,MATCH(EZ688,AJ678:AJ685,0),MATCH(EZ689,AK677:AU677,0))</f>
        <v>0</v>
      </c>
      <c r="FA690" s="30">
        <f>INDEX(DU666:EB673,MATCH(DS690,DS666:DS673,0),MATCH(FA688,DU664:EB664,0))*INDEX(AK678:AU685,MATCH(FA688,AJ678:AJ685,0),MATCH(FA689,AK677:AU677,0))</f>
        <v>0</v>
      </c>
      <c r="FB690" s="30">
        <f>INDEX(DU666:EB673,MATCH(DS690,DS666:DS673,0),MATCH(FB688,DU664:EB664,0))*INDEX(AK678:AU685,MATCH(FB688,AJ678:AJ685,0),MATCH(FB689,AK677:AU677,0))</f>
        <v>0</v>
      </c>
      <c r="FC690" s="30">
        <f>INDEX(DU666:EB673,MATCH(DS690,DS666:DS673,0),MATCH(FC688,DU664:EB664,0))*INDEX(AK678:AU685,MATCH(FC688,AJ678:AJ685,0),MATCH(FC689,AK677:AU677,0))</f>
        <v>0</v>
      </c>
      <c r="FD690" s="30">
        <f>INDEX(DU666:EB673,MATCH(DS690,DS666:DS673,0),MATCH(FD688,DU664:EB664,0))*INDEX(AK678:AU685,MATCH(FD688,AJ678:AJ685,0),MATCH(FD689,AK677:AU677,0))</f>
        <v>0</v>
      </c>
      <c r="FE690" s="30">
        <f>INDEX(DU666:EB673,MATCH(DS690,DS666:DS673,0),MATCH(FE688,DU664:EB664,0))*INDEX(AK678:AU685,MATCH(FE688,AJ678:AJ685,0),MATCH(FE689,AK677:AU677,0))</f>
        <v>0</v>
      </c>
      <c r="FF690" s="30">
        <f>INDEX(DU666:EB673,MATCH(DS690,DS666:DS673,0),MATCH(FF688,DU664:EB664,0))*INDEX(AK678:AU685,MATCH(FF688,AJ678:AJ685,0),MATCH(FF689,AK677:AU677,0))</f>
        <v>0</v>
      </c>
      <c r="FG690" s="30">
        <f>INDEX(DU666:EB673,MATCH(DS690,DS666:DS673,0),MATCH(FG688,DU664:EB664,0))*INDEX(AK678:AU685,MATCH(FG688,AJ678:AJ685,0),MATCH(FG689,AK677:AU677,0))</f>
        <v>0</v>
      </c>
      <c r="FH690" s="30">
        <f>INDEX(DU666:EB673,MATCH(DS690,DS666:DS673,0),MATCH(FH688,DU664:EB664,0))*INDEX(AK678:AU685,MATCH(FH688,AJ678:AJ685,0),MATCH(FH689,AK677:AU677,0))</f>
        <v>0</v>
      </c>
      <c r="FI690" s="30">
        <f>INDEX(DU666:EB673,MATCH(DS690,DS666:DS673,0),MATCH(FI688,DU664:EB664,0))*INDEX(AK678:AU685,MATCH(FI688,AJ678:AJ685,0),MATCH(FI689,AK677:AU677,0))</f>
        <v>0</v>
      </c>
      <c r="FJ690" s="30">
        <f>INDEX(DU666:EB673,MATCH(DS690,DS666:DS673,0),MATCH(FJ688,DU664:EB664,0))*INDEX(AK678:AU685,MATCH(FJ688,AJ678:AJ685,0),MATCH(FJ689,AK677:AU677,0))</f>
        <v>0</v>
      </c>
      <c r="FK690" s="30">
        <f>INDEX(DU666:EB673,MATCH(DS690,DS666:DS673,0),MATCH(FK688,DU664:EB664,0))*INDEX(AK678:AU685,MATCH(FK688,AJ678:AJ685,0),MATCH(FK689,AK677:AU677,0))</f>
        <v>0</v>
      </c>
      <c r="FL690" s="30">
        <f>INDEX(DU666:EB673,MATCH(DS690,DS666:DS673,0),MATCH(FL688,DU664:EB664,0))*INDEX(AK678:AU685,MATCH(FL688,AJ678:AJ685,0),MATCH(FL689,AK677:AU677,0))</f>
        <v>0</v>
      </c>
      <c r="FM690" s="30">
        <f>INDEX(DU666:EB673,MATCH(DS690,DS666:DS673,0),MATCH(FM688,DU664:EB664,0))*INDEX(AK678:AU685,MATCH(FM688,AJ678:AJ685,0),MATCH(FM689,AK677:AU677,0))</f>
        <v>0</v>
      </c>
      <c r="FN690" s="30">
        <f>INDEX(DU666:EB673,MATCH(DS690,DS666:DS673,0),MATCH(FN688,DU664:EB664,0))*INDEX(AK678:AU685,MATCH(FN688,AJ678:AJ685,0),MATCH(FN689,AK677:AU677,0))</f>
        <v>0</v>
      </c>
      <c r="FO690" s="30">
        <f>INDEX(DU666:EB673,MATCH(DS690,DS666:DS673,0),MATCH(FO688,DU664:EB664,0))*INDEX(AK678:AU685,MATCH(FO688,AJ678:AJ685,0),MATCH(FO689,AK677:AU677,0))</f>
        <v>0</v>
      </c>
      <c r="FP690" s="30">
        <f>INDEX(DU666:EB673,MATCH(DS690,DS666:DS673,0),MATCH(FP688,DU664:EB664,0))*INDEX(AK678:AU685,MATCH(FP688,AJ678:AJ685,0),MATCH(FP689,AK677:AU677,0))</f>
        <v>0</v>
      </c>
      <c r="FQ690" s="30">
        <f>INDEX(DU666:EB673,MATCH(DS690,DS666:DS673,0),MATCH(FQ688,DU664:EB664,0))*INDEX(AK678:AU685,MATCH(FQ688,AJ678:AJ685,0),MATCH(FQ689,AK677:AU677,0))</f>
        <v>0</v>
      </c>
      <c r="FR690" s="30">
        <f>INDEX(DU666:EB673,MATCH(DS690,DS666:DS673,0),MATCH(FR688,DU664:EB664,0))*INDEX(AK678:AU685,MATCH(FR688,AJ678:AJ685,0),MATCH(FR689,AK677:AU677,0))</f>
        <v>0</v>
      </c>
      <c r="FS690" s="30">
        <f>INDEX(DU666:EB673,MATCH(DS690,DS666:DS673,0),MATCH(FS688,DU664:EB664,0))*INDEX(AK678:AU685,MATCH(FS688,AJ678:AJ685,0),MATCH(FS689,AK677:AU677,0))</f>
        <v>0</v>
      </c>
      <c r="FT690" s="30">
        <f>INDEX(DU666:EB673,MATCH(DS690,DS666:DS673,0),MATCH(FT688,DU664:EB664,0))*INDEX(AK678:AU685,MATCH(FT688,AJ678:AJ685,0),MATCH(FT689,AK677:AU677,0))</f>
        <v>0</v>
      </c>
      <c r="FU690" s="30">
        <f>INDEX(DU666:EB673,MATCH(DS690,DS666:DS673,0),MATCH(FU688,DU664:EB664,0))*INDEX(AK678:AU685,MATCH(FU688,AJ678:AJ685,0),MATCH(FU689,AK677:AU677,0))</f>
        <v>0</v>
      </c>
      <c r="FV690" s="30">
        <f>INDEX(DU666:EB673,MATCH(DS690,DS666:DS673,0),MATCH(FV688,DU664:EB664,0))*INDEX(AK678:AU685,MATCH(FV688,AJ678:AJ685,0),MATCH(FV689,AK677:AU677,0))</f>
        <v>0</v>
      </c>
      <c r="FW690" s="30">
        <f>INDEX(DU666:EB673,MATCH(DS690,DS666:DS673,0),MATCH(FW688,DU664:EB664,0))*INDEX(AK678:AU685,MATCH(FW688,AJ678:AJ685,0),MATCH(FW689,AK677:AU677,0))</f>
        <v>0</v>
      </c>
      <c r="FX690" s="30">
        <f>INDEX(DU666:EB673,MATCH(DS690,DS666:DS673,0),MATCH(FX688,DU664:EB664,0))*INDEX(AK678:AU685,MATCH(FX688,AJ678:AJ685,0),MATCH(FX689,AK677:AU677,0))</f>
        <v>0</v>
      </c>
      <c r="FY690" s="30">
        <f>INDEX(DU666:EB673,MATCH(DS690,DS666:DS673,0),MATCH(FY688,DU664:EB664,0))*INDEX(AK678:AU685,MATCH(FY688,AJ678:AJ685,0),MATCH(FY689,AK677:AU677,0))</f>
        <v>0</v>
      </c>
      <c r="FZ690" s="30">
        <f>INDEX(DU666:EB673,MATCH(DS690,DS666:DS673,0),MATCH(FZ688,DU664:EB664,0))*INDEX(AK678:AU685,MATCH(FZ688,AJ678:AJ685,0),MATCH(FZ689,AK677:AU677,0))</f>
        <v>0</v>
      </c>
      <c r="GA690" s="30">
        <f>INDEX(DU666:EB673,MATCH(DS690,DS666:DS673,0),MATCH(GA688,DU664:EB664,0))*INDEX(AK678:AU685,MATCH(GA688,AJ678:AJ685,0),MATCH(GA689,AK677:AU677,0))</f>
        <v>0</v>
      </c>
      <c r="GB690" s="30">
        <f>INDEX(DU666:EB673,MATCH(DS690,DS666:DS673,0),MATCH(GB688,DU664:EB664,0))*INDEX(AK678:AU685,MATCH(GB688,AJ678:AJ685,0),MATCH(GB689,AK677:AU677,0))</f>
        <v>0</v>
      </c>
      <c r="GC690" s="30">
        <f>INDEX(DU666:EB673,MATCH(DS690,DS666:DS673,0),MATCH(GC688,DU664:EB664,0))*INDEX(AK678:AU685,MATCH(GC688,AJ678:AJ685,0),MATCH(GC689,AK677:AU677,0))</f>
        <v>0</v>
      </c>
      <c r="GD690" s="30">
        <f>INDEX(DU666:EB673,MATCH(DS690,DS666:DS673,0),MATCH(GD688,DU664:EB664,0))*INDEX(AK678:AU685,MATCH(GD688,AJ678:AJ685,0),MATCH(GD689,AK677:AU677,0))</f>
        <v>0</v>
      </c>
      <c r="GE690" s="30">
        <f>INDEX(DU666:EB673,MATCH(DS690,DS666:DS673,0),MATCH(GE688,DU664:EB664,0))*INDEX(AK678:AU685,MATCH(GE688,AJ678:AJ685,0),MATCH(GE689,AK677:AU677,0))</f>
        <v>0</v>
      </c>
      <c r="GF690" s="30">
        <f>INDEX(DU666:EB673,MATCH(DS690,DS666:DS673,0),MATCH(GF688,DU664:EB664,0))*INDEX(AK678:AU685,MATCH(GF688,AJ678:AJ685,0),MATCH(GF689,AK677:AU677,0))</f>
        <v>0</v>
      </c>
      <c r="GG690" s="30">
        <f>INDEX(DU666:EB673,MATCH(DS690,DS666:DS673,0),MATCH(GG688,DU664:EB664,0))*INDEX(AK678:AU685,MATCH(GG688,AJ678:AJ685,0),MATCH(GG689,AK677:AU677,0))</f>
        <v>0</v>
      </c>
      <c r="GH690" s="30">
        <f>INDEX(DU666:EB673,MATCH(DS690,DS666:DS673,0),MATCH(GH688,DU664:EB664,0))*INDEX(AK678:AU685,MATCH(GH688,AJ678:AJ685,0),MATCH(GH689,AK677:AU677,0))</f>
        <v>0</v>
      </c>
      <c r="GI690" s="30">
        <f>INDEX(DU666:EB673,MATCH(DS690,DS666:DS673,0),MATCH(GI688,DU664:EB664,0))*INDEX(AK678:AU685,MATCH(GI688,AJ678:AJ685,0),MATCH(GI689,AK677:AU677,0))</f>
        <v>0</v>
      </c>
      <c r="GJ690" s="30">
        <f>INDEX(DU666:EB673,MATCH(DS690,DS666:DS673,0),MATCH(GJ688,DU664:EB664,0))*INDEX(AK678:AU685,MATCH(GJ688,AJ678:AJ685,0),MATCH(GJ689,AK677:AU677,0))</f>
        <v>0</v>
      </c>
      <c r="GK690" s="30">
        <f>INDEX(DU666:EB673,MATCH(DS690,DS666:DS673,0),MATCH(GK688,DU664:EB664,0))*INDEX(AK678:AU685,MATCH(GK688,AJ678:AJ685,0),MATCH(GK689,AK677:AU677,0))</f>
        <v>0</v>
      </c>
      <c r="GL690" s="30">
        <f>INDEX(DU666:EB673,MATCH(DS690,DS666:DS673,0),MATCH(GL688,DU664:EB664,0))*INDEX(AK678:AU685,MATCH(GL688,AJ678:AJ685,0),MATCH(GL689,AK677:AU677,0))</f>
        <v>0</v>
      </c>
      <c r="GM690" s="30" t="b">
        <f t="shared" ref="GM690:GM697" si="747">SUM(DT690:GL690)=O666-SUM(HC690:HL690)</f>
        <v>1</v>
      </c>
      <c r="GO690" s="29">
        <v>2023</v>
      </c>
      <c r="GP690" s="27">
        <f>SUMIF(DT677:EO677,GP677,DT690:EO690)</f>
        <v>0</v>
      </c>
      <c r="GQ690" s="28">
        <f>SUMIF(DT677:GL677,GQ677,DT690:GL690)</f>
        <v>0</v>
      </c>
      <c r="GR690" s="28">
        <f>SUMIF(DT677:GL677,GR677,DT690:GL690)</f>
        <v>0</v>
      </c>
      <c r="GS690" s="28">
        <f>SUMIF(DT677:GL677,GS677,DT690:GL690)</f>
        <v>0</v>
      </c>
      <c r="GT690" s="28">
        <f>SUMIF(DT677:GL677,GT677,DT690:GL690)</f>
        <v>0</v>
      </c>
      <c r="GU690" s="28">
        <f>SUMIF(DT677:GL677,GU677,DT690:GL690)</f>
        <v>0</v>
      </c>
      <c r="GV690" s="28">
        <f>SUMIF(DT677:GL677,GV677,DT690:GL690)</f>
        <v>0</v>
      </c>
      <c r="GW690" s="28">
        <f>SUMIF(DT677:GL677,GW677,DT690:GL690)</f>
        <v>0</v>
      </c>
      <c r="GX690" s="28">
        <f>SUMIF(DT677:GL677,GX677,DT690:GL690)</f>
        <v>0</v>
      </c>
      <c r="GY690" s="28">
        <f>SUMIF(DT677:GL677,GY677,DT690:GL690)</f>
        <v>0</v>
      </c>
      <c r="GZ690" s="28">
        <f>SUMIF(DT677:GL677,GZ677,DT690:GL690)</f>
        <v>0</v>
      </c>
      <c r="HA690" s="27" t="b">
        <f t="shared" ref="HA690:HA697" si="748">O666=SUM(GP690:GZ690)</f>
        <v>1</v>
      </c>
      <c r="HC690" s="28">
        <f>IF(HA690,0,(O666-SUM(GP690:GZ690))*INDEX(AL678:AU685,MATCH(GO690,AJ678:AJ685,0),MATCH(HC689,AL677:AU677,0)))</f>
        <v>0</v>
      </c>
      <c r="HD690" s="28">
        <f>IF(HA690,0,(O666-SUM(GP690:GZ690))*INDEX(AL678:AU685,MATCH(GO690,AJ678:AJ685,0),MATCH(HD689,AL677:AU677,0)))</f>
        <v>0</v>
      </c>
      <c r="HE690" s="28">
        <f>IF(HA690,0,(O666-SUM(GP690:GZ690))*INDEX(AL678:AU685,MATCH(GO690,AJ678:AJ685,0),MATCH(HE689,AL677:AU677,0)))</f>
        <v>0</v>
      </c>
      <c r="HF690" s="28">
        <f>IF(HA690,0,(O666-SUM(GP690:GZ690))*INDEX(AL678:AU685,MATCH(GO690,AJ678:AJ685,0),MATCH(HF689,AL677:AU677,0)))</f>
        <v>0</v>
      </c>
      <c r="HG690" s="28">
        <f>IF(HA690,0,(O666-SUM(GP690:GZ690))*INDEX(AL678:AU685,MATCH(GO690,AJ678:AJ685,0),MATCH(HG689,AL677:AU677,0)))</f>
        <v>0</v>
      </c>
      <c r="HH690" s="28">
        <f>IF(HA690,0,(O666-SUM(GP690:GZ690))*INDEX(AL678:AU685,MATCH(GO690,AJ678:AJ685,0),MATCH(HH689,AL677:AU677,0)))</f>
        <v>0</v>
      </c>
      <c r="HI690" s="28">
        <f>IF(HA690,0,(O666-SUM(GP690:GZ690))*INDEX(AL678:AU685,MATCH(GO690,AJ678:AJ685,0),MATCH(HI689,AL677:AU677,0)))</f>
        <v>0</v>
      </c>
      <c r="HJ690" s="28">
        <f>IF(HA690,0,(O666-SUM(GP690:GZ690))*INDEX(AL678:AU685,MATCH(GO690,AJ678:AJ685,0),MATCH(HJ689,AL677:AU677,0)))</f>
        <v>0</v>
      </c>
      <c r="HK690" s="28">
        <f>IF(HA690,0,(O666-SUM(GP690:GZ690))*INDEX(AL678:AU685,MATCH(GO690,AJ678:AJ685,0),MATCH(HK689,AL677:AU677,0)))</f>
        <v>0</v>
      </c>
      <c r="HL690" s="28">
        <f>IF(HA690,0,(O666-SUM(GP690:GZ690))*INDEX(AL678:AU685,MATCH(GO690,AJ678:AJ685,0),MATCH(HL689,AL677:AU677,0)))</f>
        <v>0</v>
      </c>
      <c r="HM690" s="28" t="b">
        <f t="shared" ref="HM690:HM697" si="749">(SUM(HC690:HL690)+SUM(GP690:GZ690))=O666</f>
        <v>1</v>
      </c>
    </row>
    <row r="691" spans="1:221" hidden="1" x14ac:dyDescent="0.2">
      <c r="A691" s="2" t="s">
        <v>1</v>
      </c>
      <c r="B691" s="26"/>
      <c r="I691" s="34"/>
      <c r="J691" s="34"/>
      <c r="K691" s="34"/>
      <c r="L691" s="34"/>
      <c r="M691" s="34"/>
      <c r="N691" s="34"/>
      <c r="O691" s="34"/>
      <c r="P691" s="34"/>
      <c r="Q691" s="34"/>
      <c r="R691" s="34"/>
      <c r="S691" s="16"/>
      <c r="T691" s="62"/>
      <c r="DS691" s="29">
        <v>2024</v>
      </c>
      <c r="DT691" s="30">
        <f>INDEX(DU666:EB673,MATCH(DS691,DS666:DS673,0),MATCH(DT688,DU664:EB664,0))*INDEX(AK678:AU685,MATCH(DT688,AJ678:AJ685,0),MATCH(DT689,AK677:AU677,0))</f>
        <v>0</v>
      </c>
      <c r="DU691" s="30">
        <f>INDEX(DU666:EB673,MATCH(DS691,DS666:DS673,0),MATCH(DU688,DU664:EB664,0))*INDEX(AK678:AU685,MATCH(DU688,AJ678:AJ685,0),MATCH(DU689,AK677:AU677,0))</f>
        <v>0</v>
      </c>
      <c r="DV691" s="30">
        <f>INDEX(DU666:EB673,MATCH(DS691,DS666:DS673,0),MATCH(DV688,DU664:EB664,0))*INDEX(AK678:AU685,MATCH(DV688,AJ678:AJ685,0),MATCH(DV689,AK677:AU677,0))</f>
        <v>0</v>
      </c>
      <c r="DW691" s="30">
        <f>INDEX(DU666:EB673,MATCH(DS691,DS666:DS673,0),MATCH(DW688,DU664:EB664,0))*INDEX(AK678:AU685,MATCH(DW688,AJ678:AJ685,0),MATCH(DW689,AK677:AU677,0))</f>
        <v>0</v>
      </c>
      <c r="DX691" s="30">
        <f>INDEX(DU666:EB673,MATCH(DS691,DS666:DS673,0),MATCH(DX688,DU664:EB664,0))*INDEX(AK678:AU685,MATCH(DX688,AJ678:AJ685,0),MATCH(DX689,AK677:AU677,0))</f>
        <v>0</v>
      </c>
      <c r="DY691" s="30">
        <f>INDEX(DU666:EB673,MATCH(DS691,DS666:DS673,0),MATCH(DY688,DU664:EB664,0))*INDEX(AK678:AU685,MATCH(DY688,AJ678:AJ685,0),MATCH(DY689,AK677:AU677,0))</f>
        <v>0</v>
      </c>
      <c r="DZ691" s="30">
        <f>INDEX(DU666:EB673,MATCH(DS691,DS666:DS673,0),MATCH(DZ688,DU664:EB664,0))*INDEX(AK678:AU685,MATCH(DZ688,AJ678:AJ685,0),MATCH(DZ689,AK677:AU677,0))</f>
        <v>0</v>
      </c>
      <c r="EA691" s="30">
        <f>INDEX(DU666:EB673,MATCH(DS691,DS666:DS673,0),MATCH(EA688,DU664:EB664,0))*INDEX(AK678:AU685,MATCH(EA688,AJ678:AJ685,0),MATCH(EA689,AK677:AU677,0))</f>
        <v>0</v>
      </c>
      <c r="EB691" s="30">
        <f>INDEX(DU666:EB673,MATCH(DS691,DS666:DS673,0),MATCH(EB688,DU664:EB664,0))*INDEX(AK678:AU685,MATCH(EB688,AJ678:AJ685,0),MATCH(EB689,AK677:AU677,0))</f>
        <v>0</v>
      </c>
      <c r="EC691" s="30">
        <f>INDEX(DU666:EB673,MATCH(DS691,DS666:DS673,0),MATCH(EC688,DU664:EB664,0))*INDEX(AK678:AU685,MATCH(EC688,AJ678:AJ685,0),MATCH(EC689,AK677:AU677,0))</f>
        <v>0</v>
      </c>
      <c r="ED691" s="30">
        <f>INDEX(DU666:EB673,MATCH(DS691,DS666:DS673,0),MATCH(ED688,DU664:EB664,0))*INDEX(AK678:AU685,MATCH(ED688,AJ678:AJ685,0),MATCH(ED689,AK677:AU677,0))</f>
        <v>0</v>
      </c>
      <c r="EE691" s="30">
        <f>INDEX(DU666:EB673,MATCH(DS691,DS666:DS673,0),MATCH(EE688,DU664:EB664,0))*INDEX(AK678:AU685,MATCH(EE688,AJ678:AJ685,0),MATCH(EE689,AK677:AU677,0))</f>
        <v>0</v>
      </c>
      <c r="EF691" s="30">
        <f>INDEX(DU666:EB673,MATCH(DS691,DS666:DS673,0),MATCH(EF688,DU664:EB664,0))*INDEX(AK678:AU685,MATCH(EF688,AJ678:AJ685,0),MATCH(EF689,AK677:AU677,0))</f>
        <v>0</v>
      </c>
      <c r="EG691" s="30">
        <f>INDEX(DU666:EB673,MATCH(DS691,DS666:DS673,0),MATCH(EG688,DU664:EB664,0))*INDEX(AK678:AU685,MATCH(EG688,AJ678:AJ685,0),MATCH(EG689,AK677:AU677,0))</f>
        <v>0</v>
      </c>
      <c r="EH691" s="30">
        <f>INDEX(DU666:EB673,MATCH(DS691,DS666:DS673,0),MATCH(EH688,DU664:EB664,0))*INDEX(AK678:AU685,MATCH(EH688,AJ678:AJ685,0),MATCH(EH689,AK677:AU677,0))</f>
        <v>0</v>
      </c>
      <c r="EI691" s="30">
        <f>INDEX(DU666:EB673,MATCH(DS691,DS666:DS673,0),MATCH(EI688,DU664:EB664,0))*INDEX(AK678:AU685,MATCH(EI688,AJ678:AJ685,0),MATCH(EI689,AK677:AU677,0))</f>
        <v>0</v>
      </c>
      <c r="EJ691" s="30">
        <f>INDEX(DU666:EB673,MATCH(DS691,DS666:DS673,0),MATCH(EJ688,DU664:EB664,0))*INDEX(AK678:AU685,MATCH(EJ688,AJ678:AJ685,0),MATCH(EJ689,AK677:AU677,0))</f>
        <v>0</v>
      </c>
      <c r="EK691" s="30">
        <f>INDEX(DU666:EB673,MATCH(DS691,DS666:DS673,0),MATCH(EK688,DU664:EB664,0))*INDEX(AK678:AU685,MATCH(EK688,AJ678:AJ685,0),MATCH(EK689,AK677:AU677,0))</f>
        <v>0</v>
      </c>
      <c r="EL691" s="30">
        <f>INDEX(DU666:EB673,MATCH(DS691,DS666:DS673,0),MATCH(EL688,DU664:EB664,0))*INDEX(AK678:AU685,MATCH(EL688,AJ678:AJ685,0),MATCH(EL689,AK677:AU677,0))</f>
        <v>0</v>
      </c>
      <c r="EM691" s="30">
        <f>INDEX(DU666:EB673,MATCH(DS691,DS666:DS673,0),MATCH(EM688,DU664:EB664,0))*INDEX(AK678:AU685,MATCH(EM688,AJ678:AJ685,0),MATCH(EM689,AK677:AU677,0))</f>
        <v>0</v>
      </c>
      <c r="EN691" s="30">
        <f>INDEX(DU666:EB673,MATCH(DS691,DS666:DS673,0),MATCH(EN688,DU664:EB664,0))*INDEX(AK678:AU685,MATCH(EN688,AJ678:AJ685,0),MATCH(EN689,AK677:AU677,0))</f>
        <v>0</v>
      </c>
      <c r="EO691" s="30">
        <f>INDEX(DU666:EB673,MATCH(DS691,DS666:DS673,0),MATCH(EO688,DU664:EB664,0))*INDEX(AK678:AU685,MATCH(EO688,AJ678:AJ685,0),MATCH(EO689,AK677:AU677,0))</f>
        <v>0</v>
      </c>
      <c r="EP691" s="30">
        <f>INDEX(DU666:EB673,MATCH(DS691,DS666:DS673,0),MATCH(EP688,DU664:EB664,0))*INDEX(AK678:AU685,MATCH(EP688,AJ678:AJ685,0),MATCH(EP689,AK677:AU677,0))</f>
        <v>0</v>
      </c>
      <c r="EQ691" s="30">
        <f>INDEX(DU666:EB673,MATCH(DS691,DS666:DS673,0),MATCH(EQ688,DU664:EB664,0))*INDEX(AK678:AU685,MATCH(EQ688,AJ678:AJ685,0),MATCH(EQ689,AK677:AU677,0))</f>
        <v>0</v>
      </c>
      <c r="ER691" s="30">
        <f>INDEX(DU666:EB673,MATCH(DS691,DS666:DS673,0),MATCH(ER688,DU664:EB664,0))*INDEX(AK678:AU685,MATCH(ER688,AJ678:AJ685,0),MATCH(ER689,AK677:AU677,0))</f>
        <v>0</v>
      </c>
      <c r="ES691" s="30">
        <f>INDEX(DU666:EB673,MATCH(DS691,DS666:DS673,0),MATCH(ES688,DU664:EB664,0))*INDEX(AK678:AU685,MATCH(ES688,AJ678:AJ685,0),MATCH(ES689,AK677:AU677,0))</f>
        <v>0</v>
      </c>
      <c r="ET691" s="30">
        <f>INDEX(DU666:EB673,MATCH(DS691,DS666:DS673,0),MATCH(ET688,DU664:EB664,0))*INDEX(AK678:AU685,MATCH(ET688,AJ678:AJ685,0),MATCH(ET689,AK677:AU677,0))</f>
        <v>0</v>
      </c>
      <c r="EU691" s="30">
        <f>INDEX(DU666:EB673,MATCH(DS691,DS666:DS673,0),MATCH(EU688,DU664:EB664,0))*INDEX(AK678:AU685,MATCH(EU688,AJ678:AJ685,0),MATCH(EU689,AK677:AU677,0))</f>
        <v>0</v>
      </c>
      <c r="EV691" s="30">
        <f>INDEX(DU666:EB673,MATCH(DS691,DS666:DS673,0),MATCH(EV688,DU664:EB664,0))*INDEX(AK678:AU685,MATCH(EV688,AJ678:AJ685,0),MATCH(EV689,AK677:AU677,0))</f>
        <v>0</v>
      </c>
      <c r="EW691" s="30">
        <f>INDEX(DU666:EB673,MATCH(DS691,DS666:DS673,0),MATCH(EW688,DU664:EB664,0))*INDEX(AK678:AU685,MATCH(EW688,AJ678:AJ685,0),MATCH(EW689,AK677:AU677,0))</f>
        <v>0</v>
      </c>
      <c r="EX691" s="30">
        <f>INDEX(DU666:EB673,MATCH(DS691,DS666:DS673,0),MATCH(EX688,DU664:EB664,0))*INDEX(AK678:AU685,MATCH(EX688,AJ678:AJ685,0),MATCH(EX689,AK677:AU677,0))</f>
        <v>0</v>
      </c>
      <c r="EY691" s="30">
        <f>INDEX(DU666:EB673,MATCH(DS691,DS666:DS673,0),MATCH(EY688,DU664:EB664,0))*INDEX(AK678:AU685,MATCH(EY688,AJ678:AJ685,0),MATCH(EY689,AK677:AU677,0))</f>
        <v>0</v>
      </c>
      <c r="EZ691" s="30">
        <f>INDEX(DU666:EB673,MATCH(DS691,DS666:DS673,0),MATCH(EZ688,DU664:EB664,0))*INDEX(AK678:AU685,MATCH(EZ688,AJ678:AJ685,0),MATCH(EZ689,AK677:AU677,0))</f>
        <v>0</v>
      </c>
      <c r="FA691" s="30">
        <f>INDEX(DU666:EB673,MATCH(DS691,DS666:DS673,0),MATCH(FA688,DU664:EB664,0))*INDEX(AK678:AU685,MATCH(FA688,AJ678:AJ685,0),MATCH(FA689,AK677:AU677,0))</f>
        <v>0</v>
      </c>
      <c r="FB691" s="30">
        <f>INDEX(DU666:EB673,MATCH(DS691,DS666:DS673,0),MATCH(FB688,DU664:EB664,0))*INDEX(AK678:AU685,MATCH(FB688,AJ678:AJ685,0),MATCH(FB689,AK677:AU677,0))</f>
        <v>0</v>
      </c>
      <c r="FC691" s="30">
        <f>INDEX(DU666:EB673,MATCH(DS691,DS666:DS673,0),MATCH(FC688,DU664:EB664,0))*INDEX(AK678:AU685,MATCH(FC688,AJ678:AJ685,0),MATCH(FC689,AK677:AU677,0))</f>
        <v>0</v>
      </c>
      <c r="FD691" s="30">
        <f>INDEX(DU666:EB673,MATCH(DS691,DS666:DS673,0),MATCH(FD688,DU664:EB664,0))*INDEX(AK678:AU685,MATCH(FD688,AJ678:AJ685,0),MATCH(FD689,AK677:AU677,0))</f>
        <v>0</v>
      </c>
      <c r="FE691" s="30">
        <f>INDEX(DU666:EB673,MATCH(DS691,DS666:DS673,0),MATCH(FE688,DU664:EB664,0))*INDEX(AK678:AU685,MATCH(FE688,AJ678:AJ685,0),MATCH(FE689,AK677:AU677,0))</f>
        <v>0</v>
      </c>
      <c r="FF691" s="30">
        <f>INDEX(DU666:EB673,MATCH(DS691,DS666:DS673,0),MATCH(FF688,DU664:EB664,0))*INDEX(AK678:AU685,MATCH(FF688,AJ678:AJ685,0),MATCH(FF689,AK677:AU677,0))</f>
        <v>0</v>
      </c>
      <c r="FG691" s="30">
        <f>INDEX(DU666:EB673,MATCH(DS691,DS666:DS673,0),MATCH(FG688,DU664:EB664,0))*INDEX(AK678:AU685,MATCH(FG688,AJ678:AJ685,0),MATCH(FG689,AK677:AU677,0))</f>
        <v>0</v>
      </c>
      <c r="FH691" s="30">
        <f>INDEX(DU666:EB673,MATCH(DS691,DS666:DS673,0),MATCH(FH688,DU664:EB664,0))*INDEX(AK678:AU685,MATCH(FH688,AJ678:AJ685,0),MATCH(FH689,AK677:AU677,0))</f>
        <v>0</v>
      </c>
      <c r="FI691" s="30">
        <f>INDEX(DU666:EB673,MATCH(DS691,DS666:DS673,0),MATCH(FI688,DU664:EB664,0))*INDEX(AK678:AU685,MATCH(FI688,AJ678:AJ685,0),MATCH(FI689,AK677:AU677,0))</f>
        <v>0</v>
      </c>
      <c r="FJ691" s="30">
        <f>INDEX(DU666:EB673,MATCH(DS691,DS666:DS673,0),MATCH(FJ688,DU664:EB664,0))*INDEX(AK678:AU685,MATCH(FJ688,AJ678:AJ685,0),MATCH(FJ689,AK677:AU677,0))</f>
        <v>0</v>
      </c>
      <c r="FK691" s="30">
        <f>INDEX(DU666:EB673,MATCH(DS691,DS666:DS673,0),MATCH(FK688,DU664:EB664,0))*INDEX(AK678:AU685,MATCH(FK688,AJ678:AJ685,0),MATCH(FK689,AK677:AU677,0))</f>
        <v>0</v>
      </c>
      <c r="FL691" s="30">
        <f>INDEX(DU666:EB673,MATCH(DS691,DS666:DS673,0),MATCH(FL688,DU664:EB664,0))*INDEX(AK678:AU685,MATCH(FL688,AJ678:AJ685,0),MATCH(FL689,AK677:AU677,0))</f>
        <v>0</v>
      </c>
      <c r="FM691" s="30">
        <f>INDEX(DU666:EB673,MATCH(DS691,DS666:DS673,0),MATCH(FM688,DU664:EB664,0))*INDEX(AK678:AU685,MATCH(FM688,AJ678:AJ685,0),MATCH(FM689,AK677:AU677,0))</f>
        <v>0</v>
      </c>
      <c r="FN691" s="30">
        <f>INDEX(DU666:EB673,MATCH(DS691,DS666:DS673,0),MATCH(FN688,DU664:EB664,0))*INDEX(AK678:AU685,MATCH(FN688,AJ678:AJ685,0),MATCH(FN689,AK677:AU677,0))</f>
        <v>0</v>
      </c>
      <c r="FO691" s="30">
        <f>INDEX(DU666:EB673,MATCH(DS691,DS666:DS673,0),MATCH(FO688,DU664:EB664,0))*INDEX(AK678:AU685,MATCH(FO688,AJ678:AJ685,0),MATCH(FO689,AK677:AU677,0))</f>
        <v>0</v>
      </c>
      <c r="FP691" s="30">
        <f>INDEX(DU666:EB673,MATCH(DS691,DS666:DS673,0),MATCH(FP688,DU664:EB664,0))*INDEX(AK678:AU685,MATCH(FP688,AJ678:AJ685,0),MATCH(FP689,AK677:AU677,0))</f>
        <v>0</v>
      </c>
      <c r="FQ691" s="30">
        <f>INDEX(DU666:EB673,MATCH(DS691,DS666:DS673,0),MATCH(FQ688,DU664:EB664,0))*INDEX(AK678:AU685,MATCH(FQ688,AJ678:AJ685,0),MATCH(FQ689,AK677:AU677,0))</f>
        <v>0</v>
      </c>
      <c r="FR691" s="30">
        <f>INDEX(DU666:EB673,MATCH(DS691,DS666:DS673,0),MATCH(FR688,DU664:EB664,0))*INDEX(AK678:AU685,MATCH(FR688,AJ678:AJ685,0),MATCH(FR689,AK677:AU677,0))</f>
        <v>0</v>
      </c>
      <c r="FS691" s="30">
        <f>INDEX(DU666:EB673,MATCH(DS691,DS666:DS673,0),MATCH(FS688,DU664:EB664,0))*INDEX(AK678:AU685,MATCH(FS688,AJ678:AJ685,0),MATCH(FS689,AK677:AU677,0))</f>
        <v>0</v>
      </c>
      <c r="FT691" s="30">
        <f>INDEX(DU666:EB673,MATCH(DS691,DS666:DS673,0),MATCH(FT688,DU664:EB664,0))*INDEX(AK678:AU685,MATCH(FT688,AJ678:AJ685,0),MATCH(FT689,AK677:AU677,0))</f>
        <v>0</v>
      </c>
      <c r="FU691" s="30">
        <f>INDEX(DU666:EB673,MATCH(DS691,DS666:DS673,0),MATCH(FU688,DU664:EB664,0))*INDEX(AK678:AU685,MATCH(FU688,AJ678:AJ685,0),MATCH(FU689,AK677:AU677,0))</f>
        <v>0</v>
      </c>
      <c r="FV691" s="30">
        <f>INDEX(DU666:EB673,MATCH(DS691,DS666:DS673,0),MATCH(FV688,DU664:EB664,0))*INDEX(AK678:AU685,MATCH(FV688,AJ678:AJ685,0),MATCH(FV689,AK677:AU677,0))</f>
        <v>0</v>
      </c>
      <c r="FW691" s="30">
        <f>INDEX(DU666:EB673,MATCH(DS691,DS666:DS673,0),MATCH(FW688,DU664:EB664,0))*INDEX(AK678:AU685,MATCH(FW688,AJ678:AJ685,0),MATCH(FW689,AK677:AU677,0))</f>
        <v>0</v>
      </c>
      <c r="FX691" s="30">
        <f>INDEX(DU666:EB673,MATCH(DS691,DS666:DS673,0),MATCH(FX688,DU664:EB664,0))*INDEX(AK678:AU685,MATCH(FX688,AJ678:AJ685,0),MATCH(FX689,AK677:AU677,0))</f>
        <v>0</v>
      </c>
      <c r="FY691" s="30">
        <f>INDEX(DU666:EB673,MATCH(DS691,DS666:DS673,0),MATCH(FY688,DU664:EB664,0))*INDEX(AK678:AU685,MATCH(FY688,AJ678:AJ685,0),MATCH(FY689,AK677:AU677,0))</f>
        <v>0</v>
      </c>
      <c r="FZ691" s="30">
        <f>INDEX(DU666:EB673,MATCH(DS691,DS666:DS673,0),MATCH(FZ688,DU664:EB664,0))*INDEX(AK678:AU685,MATCH(FZ688,AJ678:AJ685,0),MATCH(FZ689,AK677:AU677,0))</f>
        <v>0</v>
      </c>
      <c r="GA691" s="30">
        <f>INDEX(DU666:EB673,MATCH(DS691,DS666:DS673,0),MATCH(GA688,DU664:EB664,0))*INDEX(AK678:AU685,MATCH(GA688,AJ678:AJ685,0),MATCH(GA689,AK677:AU677,0))</f>
        <v>0</v>
      </c>
      <c r="GB691" s="30">
        <f>INDEX(DU666:EB673,MATCH(DS691,DS666:DS673,0),MATCH(GB688,DU664:EB664,0))*INDEX(AK678:AU685,MATCH(GB688,AJ678:AJ685,0),MATCH(GB689,AK677:AU677,0))</f>
        <v>0</v>
      </c>
      <c r="GC691" s="30">
        <f>INDEX(DU666:EB673,MATCH(DS691,DS666:DS673,0),MATCH(GC688,DU664:EB664,0))*INDEX(AK678:AU685,MATCH(GC688,AJ678:AJ685,0),MATCH(GC689,AK677:AU677,0))</f>
        <v>0</v>
      </c>
      <c r="GD691" s="30">
        <f>INDEX(DU666:EB673,MATCH(DS691,DS666:DS673,0),MATCH(GD688,DU664:EB664,0))*INDEX(AK678:AU685,MATCH(GD688,AJ678:AJ685,0),MATCH(GD689,AK677:AU677,0))</f>
        <v>0</v>
      </c>
      <c r="GE691" s="30">
        <f>INDEX(DU666:EB673,MATCH(DS691,DS666:DS673,0),MATCH(GE688,DU664:EB664,0))*INDEX(AK678:AU685,MATCH(GE688,AJ678:AJ685,0),MATCH(GE689,AK677:AU677,0))</f>
        <v>0</v>
      </c>
      <c r="GF691" s="30">
        <f>INDEX(DU666:EB673,MATCH(DS691,DS666:DS673,0),MATCH(GF688,DU664:EB664,0))*INDEX(AK678:AU685,MATCH(GF688,AJ678:AJ685,0),MATCH(GF689,AK677:AU677,0))</f>
        <v>0</v>
      </c>
      <c r="GG691" s="30">
        <f>INDEX(DU666:EB673,MATCH(DS691,DS666:DS673,0),MATCH(GG688,DU664:EB664,0))*INDEX(AK678:AU685,MATCH(GG688,AJ678:AJ685,0),MATCH(GG689,AK677:AU677,0))</f>
        <v>0</v>
      </c>
      <c r="GH691" s="30">
        <f>INDEX(DU666:EB673,MATCH(DS691,DS666:DS673,0),MATCH(GH688,DU664:EB664,0))*INDEX(AK678:AU685,MATCH(GH688,AJ678:AJ685,0),MATCH(GH689,AK677:AU677,0))</f>
        <v>0</v>
      </c>
      <c r="GI691" s="30">
        <f>INDEX(DU666:EB673,MATCH(DS691,DS666:DS673,0),MATCH(GI688,DU664:EB664,0))*INDEX(AK678:AU685,MATCH(GI688,AJ678:AJ685,0),MATCH(GI689,AK677:AU677,0))</f>
        <v>0</v>
      </c>
      <c r="GJ691" s="30">
        <f>INDEX(DU666:EB673,MATCH(DS691,DS666:DS673,0),MATCH(GJ688,DU664:EB664,0))*INDEX(AK678:AU685,MATCH(GJ688,AJ678:AJ685,0),MATCH(GJ689,AK677:AU677,0))</f>
        <v>0</v>
      </c>
      <c r="GK691" s="30">
        <f>INDEX(DU666:EB673,MATCH(DS691,DS666:DS673,0),MATCH(GK688,DU664:EB664,0))*INDEX(AK678:AU685,MATCH(GK688,AJ678:AJ685,0),MATCH(GK689,AK677:AU677,0))</f>
        <v>0</v>
      </c>
      <c r="GL691" s="30">
        <f>INDEX(DU666:EB673,MATCH(DS691,DS666:DS673,0),MATCH(GL688,DU664:EB664,0))*INDEX(AK678:AU685,MATCH(GL688,AJ678:AJ685,0),MATCH(GL689,AK677:AU677,0))</f>
        <v>0</v>
      </c>
      <c r="GM691" s="30" t="b">
        <f t="shared" si="747"/>
        <v>1</v>
      </c>
      <c r="GO691" s="29">
        <v>2024</v>
      </c>
      <c r="GP691" s="27">
        <f>SUMIF(DT677:EO677,GP677,DT691:EO691)</f>
        <v>0</v>
      </c>
      <c r="GQ691" s="28">
        <f>SUMIF(DT677:GL677,GQ677,DT691:GL691)</f>
        <v>0</v>
      </c>
      <c r="GR691" s="28">
        <f>SUMIF(DT677:GL677,GR677,DT691:GL691)</f>
        <v>0</v>
      </c>
      <c r="GS691" s="28">
        <f>SUMIF(DT677:GL677,GS677,DT691:GL691)</f>
        <v>0</v>
      </c>
      <c r="GT691" s="28">
        <f>SUMIF(DT677:GL677,GT677,DT691:GL691)</f>
        <v>0</v>
      </c>
      <c r="GU691" s="28">
        <f>SUMIF(DT677:GL677,GU677,DT691:GL691)</f>
        <v>0</v>
      </c>
      <c r="GV691" s="28">
        <f>SUMIF(DT677:GL677,GV677,DT691:GL691)</f>
        <v>0</v>
      </c>
      <c r="GW691" s="28">
        <f>SUMIF(DT677:GL677,GW677,DT691:GL691)</f>
        <v>0</v>
      </c>
      <c r="GX691" s="28">
        <f>SUMIF(DT677:GL677,GX677,DT691:GL691)</f>
        <v>0</v>
      </c>
      <c r="GY691" s="28">
        <f>SUMIF(DT677:GL677,GY677,DT691:GL691)</f>
        <v>0</v>
      </c>
      <c r="GZ691" s="28">
        <f>SUMIF(DT677:GL677,GZ677,DT691:GL691)</f>
        <v>0</v>
      </c>
      <c r="HA691" s="27" t="b">
        <f t="shared" si="748"/>
        <v>1</v>
      </c>
      <c r="HC691" s="28">
        <f>IF(HA691,0,(O667-SUM(GP691:GZ691))*INDEX(AL678:AU685,MATCH(GO691,AJ678:AJ685,0),MATCH(HC689,AL677:AU677,0)))</f>
        <v>0</v>
      </c>
      <c r="HD691" s="28">
        <f>IF(HA691,0,(O667-SUM(GP691:GZ691))*INDEX(AL678:AU685,MATCH(GO691,AJ678:AJ685,0),MATCH(HD689,AL677:AU677,0)))</f>
        <v>0</v>
      </c>
      <c r="HE691" s="28">
        <f>IF(HA691,0,(O667-SUM(GP691:GZ691))*INDEX(AL678:AU685,MATCH(GO691,AJ678:AJ685,0),MATCH(HE689,AL677:AU677,0)))</f>
        <v>0</v>
      </c>
      <c r="HF691" s="28">
        <f>IF(HA691,0,(O667-SUM(GP691:GZ691))*INDEX(AL678:AU685,MATCH(GO691,AJ678:AJ685,0),MATCH(HF689,AL677:AU677,0)))</f>
        <v>0</v>
      </c>
      <c r="HG691" s="28">
        <f>IF(HA691,0,(O667-SUM(GP691:GZ691))*INDEX(AL678:AU685,MATCH(GO691,AJ678:AJ685,0),MATCH(HG689,AL677:AU677,0)))</f>
        <v>0</v>
      </c>
      <c r="HH691" s="28">
        <f>IF(HA691,0,(O667-SUM(GP691:GZ691))*INDEX(AL678:AU685,MATCH(GO691,AJ678:AJ685,0),MATCH(HH689,AL677:AU677,0)))</f>
        <v>0</v>
      </c>
      <c r="HI691" s="28">
        <f>IF(HA691,0,(O667-SUM(GP691:GZ691))*INDEX(AL678:AU685,MATCH(GO691,AJ678:AJ685,0),MATCH(HI689,AL677:AU677,0)))</f>
        <v>0</v>
      </c>
      <c r="HJ691" s="28">
        <f>IF(HA691,0,(O667-SUM(GP691:GZ691))*INDEX(AL678:AU685,MATCH(GO691,AJ678:AJ685,0),MATCH(HJ689,AL677:AU677,0)))</f>
        <v>0</v>
      </c>
      <c r="HK691" s="28">
        <f>IF(HA691,0,(O667-SUM(GP691:GZ691))*INDEX(AL678:AU685,MATCH(GO691,AJ678:AJ685,0),MATCH(HK689,AL677:AU677,0)))</f>
        <v>0</v>
      </c>
      <c r="HL691" s="28">
        <f>IF(HA691,0,(O667-SUM(GP691:GZ691))*INDEX(AL678:AU685,MATCH(GO691,AJ678:AJ685,0),MATCH(HL689,AL677:AU677,0)))</f>
        <v>0</v>
      </c>
      <c r="HM691" s="28" t="b">
        <f t="shared" si="749"/>
        <v>1</v>
      </c>
    </row>
    <row r="692" spans="1:221" hidden="1" x14ac:dyDescent="0.2">
      <c r="A692" s="2" t="s">
        <v>1</v>
      </c>
      <c r="B692" s="26"/>
      <c r="I692" s="34"/>
      <c r="J692" s="34"/>
      <c r="K692" s="34"/>
      <c r="L692" s="34"/>
      <c r="M692" s="34"/>
      <c r="N692" s="34"/>
      <c r="O692" s="34"/>
      <c r="P692" s="34"/>
      <c r="Q692" s="34"/>
      <c r="R692" s="34"/>
      <c r="S692" s="16"/>
      <c r="T692" s="62"/>
      <c r="DS692" s="29">
        <v>2025</v>
      </c>
      <c r="DT692" s="30">
        <f>INDEX(DU666:EB673,MATCH(DS692,DS666:DS673,0),MATCH(DT688,DU664:EB664,0))*INDEX(AK678:AU685,MATCH(DT688,AJ678:AJ685,0),MATCH(DT689,AK677:AU677,0))</f>
        <v>0</v>
      </c>
      <c r="DU692" s="30">
        <f>INDEX(DU666:EB673,MATCH(DS692,DS666:DS673,0),MATCH(DU688,DU664:EB664,0))*INDEX(AK678:AU685,MATCH(DU688,AJ678:AJ685,0),MATCH(DU689,AK677:AU677,0))</f>
        <v>0</v>
      </c>
      <c r="DV692" s="30">
        <f>INDEX(DU666:EB673,MATCH(DS692,DS666:DS673,0),MATCH(DV688,DU664:EB664,0))*INDEX(AK678:AU685,MATCH(DV688,AJ678:AJ685,0),MATCH(DV689,AK677:AU677,0))</f>
        <v>0</v>
      </c>
      <c r="DW692" s="30">
        <f>INDEX(DU666:EB673,MATCH(DS692,DS666:DS673,0),MATCH(DW688,DU664:EB664,0))*INDEX(AK678:AU685,MATCH(DW688,AJ678:AJ685,0),MATCH(DW689,AK677:AU677,0))</f>
        <v>0</v>
      </c>
      <c r="DX692" s="30">
        <f>INDEX(DU666:EB673,MATCH(DS692,DS666:DS673,0),MATCH(DX688,DU664:EB664,0))*INDEX(AK678:AU685,MATCH(DX688,AJ678:AJ685,0),MATCH(DX689,AK677:AU677,0))</f>
        <v>0</v>
      </c>
      <c r="DY692" s="30">
        <f>INDEX(DU666:EB673,MATCH(DS692,DS666:DS673,0),MATCH(DY688,DU664:EB664,0))*INDEX(AK678:AU685,MATCH(DY688,AJ678:AJ685,0),MATCH(DY689,AK677:AU677,0))</f>
        <v>0</v>
      </c>
      <c r="DZ692" s="30">
        <f>INDEX(DU666:EB673,MATCH(DS692,DS666:DS673,0),MATCH(DZ688,DU664:EB664,0))*INDEX(AK678:AU685,MATCH(DZ688,AJ678:AJ685,0),MATCH(DZ689,AK677:AU677,0))</f>
        <v>0</v>
      </c>
      <c r="EA692" s="30">
        <f>INDEX(DU666:EB673,MATCH(DS692,DS666:DS673,0),MATCH(EA688,DU664:EB664,0))*INDEX(AK678:AU685,MATCH(EA688,AJ678:AJ685,0),MATCH(EA689,AK677:AU677,0))</f>
        <v>0</v>
      </c>
      <c r="EB692" s="30">
        <f>INDEX(DU666:EB673,MATCH(DS692,DS666:DS673,0),MATCH(EB688,DU664:EB664,0))*INDEX(AK678:AU685,MATCH(EB688,AJ678:AJ685,0),MATCH(EB689,AK677:AU677,0))</f>
        <v>0</v>
      </c>
      <c r="EC692" s="30">
        <f>INDEX(DU666:EB673,MATCH(DS692,DS666:DS673,0),MATCH(EC688,DU664:EB664,0))*INDEX(AK678:AU685,MATCH(EC688,AJ678:AJ685,0),MATCH(EC689,AK677:AU677,0))</f>
        <v>0</v>
      </c>
      <c r="ED692" s="30">
        <f>INDEX(DU666:EB673,MATCH(DS692,DS666:DS673,0),MATCH(ED688,DU664:EB664,0))*INDEX(AK678:AU685,MATCH(ED688,AJ678:AJ685,0),MATCH(ED689,AK677:AU677,0))</f>
        <v>0</v>
      </c>
      <c r="EE692" s="30">
        <f>INDEX(DU666:EB673,MATCH(DS692,DS666:DS673,0),MATCH(EE688,DU664:EB664,0))*INDEX(AK678:AU685,MATCH(EE688,AJ678:AJ685,0),MATCH(EE689,AK677:AU677,0))</f>
        <v>0</v>
      </c>
      <c r="EF692" s="30">
        <f>INDEX(DU666:EB673,MATCH(DS692,DS666:DS673,0),MATCH(EF688,DU664:EB664,0))*INDEX(AK678:AU685,MATCH(EF688,AJ678:AJ685,0),MATCH(EF689,AK677:AU677,0))</f>
        <v>0</v>
      </c>
      <c r="EG692" s="30">
        <f>INDEX(DU666:EB673,MATCH(DS692,DS666:DS673,0),MATCH(EG688,DU664:EB664,0))*INDEX(AK678:AU685,MATCH(EG688,AJ678:AJ685,0),MATCH(EG689,AK677:AU677,0))</f>
        <v>0</v>
      </c>
      <c r="EH692" s="30">
        <f>INDEX(DU666:EB673,MATCH(DS692,DS666:DS673,0),MATCH(EH688,DU664:EB664,0))*INDEX(AK678:AU685,MATCH(EH688,AJ678:AJ685,0),MATCH(EH689,AK677:AU677,0))</f>
        <v>0</v>
      </c>
      <c r="EI692" s="30">
        <f>INDEX(DU666:EB673,MATCH(DS692,DS666:DS673,0),MATCH(EI688,DU664:EB664,0))*INDEX(AK678:AU685,MATCH(EI688,AJ678:AJ685,0),MATCH(EI689,AK677:AU677,0))</f>
        <v>0</v>
      </c>
      <c r="EJ692" s="30">
        <f>INDEX(DU666:EB673,MATCH(DS692,DS666:DS673,0),MATCH(EJ688,DU664:EB664,0))*INDEX(AK678:AU685,MATCH(EJ688,AJ678:AJ685,0),MATCH(EJ689,AK677:AU677,0))</f>
        <v>0</v>
      </c>
      <c r="EK692" s="30">
        <f>INDEX(DU666:EB673,MATCH(DS692,DS666:DS673,0),MATCH(EK688,DU664:EB664,0))*INDEX(AK678:AU685,MATCH(EK688,AJ678:AJ685,0),MATCH(EK689,AK677:AU677,0))</f>
        <v>0</v>
      </c>
      <c r="EL692" s="30">
        <f>INDEX(DU666:EB673,MATCH(DS692,DS666:DS673,0),MATCH(EL688,DU664:EB664,0))*INDEX(AK678:AU685,MATCH(EL688,AJ678:AJ685,0),MATCH(EL689,AK677:AU677,0))</f>
        <v>0</v>
      </c>
      <c r="EM692" s="30">
        <f>INDEX(DU666:EB673,MATCH(DS692,DS666:DS673,0),MATCH(EM688,DU664:EB664,0))*INDEX(AK678:AU685,MATCH(EM688,AJ678:AJ685,0),MATCH(EM689,AK677:AU677,0))</f>
        <v>0</v>
      </c>
      <c r="EN692" s="30">
        <f>INDEX(DU666:EB673,MATCH(DS692,DS666:DS673,0),MATCH(EN688,DU664:EB664,0))*INDEX(AK678:AU685,MATCH(EN688,AJ678:AJ685,0),MATCH(EN689,AK677:AU677,0))</f>
        <v>0</v>
      </c>
      <c r="EO692" s="30">
        <f>INDEX(DU666:EB673,MATCH(DS692,DS666:DS673,0),MATCH(EO688,DU664:EB664,0))*INDEX(AK678:AU685,MATCH(EO688,AJ678:AJ685,0),MATCH(EO689,AK677:AU677,0))</f>
        <v>0</v>
      </c>
      <c r="EP692" s="30">
        <f>INDEX(DU666:EB673,MATCH(DS692,DS666:DS673,0),MATCH(EP688,DU664:EB664,0))*INDEX(AK678:AU685,MATCH(EP688,AJ678:AJ685,0),MATCH(EP689,AK677:AU677,0))</f>
        <v>0</v>
      </c>
      <c r="EQ692" s="30">
        <f>INDEX(DU666:EB673,MATCH(DS692,DS666:DS673,0),MATCH(EQ688,DU664:EB664,0))*INDEX(AK678:AU685,MATCH(EQ688,AJ678:AJ685,0),MATCH(EQ689,AK677:AU677,0))</f>
        <v>0</v>
      </c>
      <c r="ER692" s="30">
        <f>INDEX(DU666:EB673,MATCH(DS692,DS666:DS673,0),MATCH(ER688,DU664:EB664,0))*INDEX(AK678:AU685,MATCH(ER688,AJ678:AJ685,0),MATCH(ER689,AK677:AU677,0))</f>
        <v>0</v>
      </c>
      <c r="ES692" s="30">
        <f>INDEX(DU666:EB673,MATCH(DS692,DS666:DS673,0),MATCH(ES688,DU664:EB664,0))*INDEX(AK678:AU685,MATCH(ES688,AJ678:AJ685,0),MATCH(ES689,AK677:AU677,0))</f>
        <v>0</v>
      </c>
      <c r="ET692" s="30">
        <f>INDEX(DU666:EB673,MATCH(DS692,DS666:DS673,0),MATCH(ET688,DU664:EB664,0))*INDEX(AK678:AU685,MATCH(ET688,AJ678:AJ685,0),MATCH(ET689,AK677:AU677,0))</f>
        <v>0</v>
      </c>
      <c r="EU692" s="30">
        <f>INDEX(DU666:EB673,MATCH(DS692,DS666:DS673,0),MATCH(EU688,DU664:EB664,0))*INDEX(AK678:AU685,MATCH(EU688,AJ678:AJ685,0),MATCH(EU689,AK677:AU677,0))</f>
        <v>0</v>
      </c>
      <c r="EV692" s="30">
        <f>INDEX(DU666:EB673,MATCH(DS692,DS666:DS673,0),MATCH(EV688,DU664:EB664,0))*INDEX(AK678:AU685,MATCH(EV688,AJ678:AJ685,0),MATCH(EV689,AK677:AU677,0))</f>
        <v>0</v>
      </c>
      <c r="EW692" s="30">
        <f>INDEX(DU666:EB673,MATCH(DS692,DS666:DS673,0),MATCH(EW688,DU664:EB664,0))*INDEX(AK678:AU685,MATCH(EW688,AJ678:AJ685,0),MATCH(EW689,AK677:AU677,0))</f>
        <v>0</v>
      </c>
      <c r="EX692" s="30">
        <f>INDEX(DU666:EB673,MATCH(DS692,DS666:DS673,0),MATCH(EX688,DU664:EB664,0))*INDEX(AK678:AU685,MATCH(EX688,AJ678:AJ685,0),MATCH(EX689,AK677:AU677,0))</f>
        <v>0</v>
      </c>
      <c r="EY692" s="30">
        <f>INDEX(DU666:EB673,MATCH(DS692,DS666:DS673,0),MATCH(EY688,DU664:EB664,0))*INDEX(AK678:AU685,MATCH(EY688,AJ678:AJ685,0),MATCH(EY689,AK677:AU677,0))</f>
        <v>0</v>
      </c>
      <c r="EZ692" s="30">
        <f>INDEX(DU666:EB673,MATCH(DS692,DS666:DS673,0),MATCH(EZ688,DU664:EB664,0))*INDEX(AK678:AU685,MATCH(EZ688,AJ678:AJ685,0),MATCH(EZ689,AK677:AU677,0))</f>
        <v>0</v>
      </c>
      <c r="FA692" s="30">
        <f>INDEX(DU666:EB673,MATCH(DS692,DS666:DS673,0),MATCH(FA688,DU664:EB664,0))*INDEX(AK678:AU685,MATCH(FA688,AJ678:AJ685,0),MATCH(FA689,AK677:AU677,0))</f>
        <v>0</v>
      </c>
      <c r="FB692" s="30">
        <f>INDEX(DU666:EB673,MATCH(DS692,DS666:DS673,0),MATCH(FB688,DU664:EB664,0))*INDEX(AK678:AU685,MATCH(FB688,AJ678:AJ685,0),MATCH(FB689,AK677:AU677,0))</f>
        <v>0</v>
      </c>
      <c r="FC692" s="30">
        <f>INDEX(DU666:EB673,MATCH(DS692,DS666:DS673,0),MATCH(FC688,DU664:EB664,0))*INDEX(AK678:AU685,MATCH(FC688,AJ678:AJ685,0),MATCH(FC689,AK677:AU677,0))</f>
        <v>0</v>
      </c>
      <c r="FD692" s="30">
        <f>INDEX(DU666:EB673,MATCH(DS692,DS666:DS673,0),MATCH(FD688,DU664:EB664,0))*INDEX(AK678:AU685,MATCH(FD688,AJ678:AJ685,0),MATCH(FD689,AK677:AU677,0))</f>
        <v>0</v>
      </c>
      <c r="FE692" s="30">
        <f>INDEX(DU666:EB673,MATCH(DS692,DS666:DS673,0),MATCH(FE688,DU664:EB664,0))*INDEX(AK678:AU685,MATCH(FE688,AJ678:AJ685,0),MATCH(FE689,AK677:AU677,0))</f>
        <v>0</v>
      </c>
      <c r="FF692" s="30">
        <f>INDEX(DU666:EB673,MATCH(DS692,DS666:DS673,0),MATCH(FF688,DU664:EB664,0))*INDEX(AK678:AU685,MATCH(FF688,AJ678:AJ685,0),MATCH(FF689,AK677:AU677,0))</f>
        <v>0</v>
      </c>
      <c r="FG692" s="30">
        <f>INDEX(DU666:EB673,MATCH(DS692,DS666:DS673,0),MATCH(FG688,DU664:EB664,0))*INDEX(AK678:AU685,MATCH(FG688,AJ678:AJ685,0),MATCH(FG689,AK677:AU677,0))</f>
        <v>0</v>
      </c>
      <c r="FH692" s="30">
        <f>INDEX(DU666:EB673,MATCH(DS692,DS666:DS673,0),MATCH(FH688,DU664:EB664,0))*INDEX(AK678:AU685,MATCH(FH688,AJ678:AJ685,0),MATCH(FH689,AK677:AU677,0))</f>
        <v>0</v>
      </c>
      <c r="FI692" s="30">
        <f>INDEX(DU666:EB673,MATCH(DS692,DS666:DS673,0),MATCH(FI688,DU664:EB664,0))*INDEX(AK678:AU685,MATCH(FI688,AJ678:AJ685,0),MATCH(FI689,AK677:AU677,0))</f>
        <v>0</v>
      </c>
      <c r="FJ692" s="30">
        <f>INDEX(DU666:EB673,MATCH(DS692,DS666:DS673,0),MATCH(FJ688,DU664:EB664,0))*INDEX(AK678:AU685,MATCH(FJ688,AJ678:AJ685,0),MATCH(FJ689,AK677:AU677,0))</f>
        <v>0</v>
      </c>
      <c r="FK692" s="30">
        <f>INDEX(DU666:EB673,MATCH(DS692,DS666:DS673,0),MATCH(FK688,DU664:EB664,0))*INDEX(AK678:AU685,MATCH(FK688,AJ678:AJ685,0),MATCH(FK689,AK677:AU677,0))</f>
        <v>0</v>
      </c>
      <c r="FL692" s="30">
        <f>INDEX(DU666:EB673,MATCH(DS692,DS666:DS673,0),MATCH(FL688,DU664:EB664,0))*INDEX(AK678:AU685,MATCH(FL688,AJ678:AJ685,0),MATCH(FL689,AK677:AU677,0))</f>
        <v>0</v>
      </c>
      <c r="FM692" s="30">
        <f>INDEX(DU666:EB673,MATCH(DS692,DS666:DS673,0),MATCH(FM688,DU664:EB664,0))*INDEX(AK678:AU685,MATCH(FM688,AJ678:AJ685,0),MATCH(FM689,AK677:AU677,0))</f>
        <v>0</v>
      </c>
      <c r="FN692" s="30">
        <f>INDEX(DU666:EB673,MATCH(DS692,DS666:DS673,0),MATCH(FN688,DU664:EB664,0))*INDEX(AK678:AU685,MATCH(FN688,AJ678:AJ685,0),MATCH(FN689,AK677:AU677,0))</f>
        <v>0</v>
      </c>
      <c r="FO692" s="30">
        <f>INDEX(DU666:EB673,MATCH(DS692,DS666:DS673,0),MATCH(FO688,DU664:EB664,0))*INDEX(AK678:AU685,MATCH(FO688,AJ678:AJ685,0),MATCH(FO689,AK677:AU677,0))</f>
        <v>0</v>
      </c>
      <c r="FP692" s="30">
        <f>INDEX(DU666:EB673,MATCH(DS692,DS666:DS673,0),MATCH(FP688,DU664:EB664,0))*INDEX(AK678:AU685,MATCH(FP688,AJ678:AJ685,0),MATCH(FP689,AK677:AU677,0))</f>
        <v>0</v>
      </c>
      <c r="FQ692" s="30">
        <f>INDEX(DU666:EB673,MATCH(DS692,DS666:DS673,0),MATCH(FQ688,DU664:EB664,0))*INDEX(AK678:AU685,MATCH(FQ688,AJ678:AJ685,0),MATCH(FQ689,AK677:AU677,0))</f>
        <v>0</v>
      </c>
      <c r="FR692" s="30">
        <f>INDEX(DU666:EB673,MATCH(DS692,DS666:DS673,0),MATCH(FR688,DU664:EB664,0))*INDEX(AK678:AU685,MATCH(FR688,AJ678:AJ685,0),MATCH(FR689,AK677:AU677,0))</f>
        <v>0</v>
      </c>
      <c r="FS692" s="30">
        <f>INDEX(DU666:EB673,MATCH(DS692,DS666:DS673,0),MATCH(FS688,DU664:EB664,0))*INDEX(AK678:AU685,MATCH(FS688,AJ678:AJ685,0),MATCH(FS689,AK677:AU677,0))</f>
        <v>0</v>
      </c>
      <c r="FT692" s="30">
        <f>INDEX(DU666:EB673,MATCH(DS692,DS666:DS673,0),MATCH(FT688,DU664:EB664,0))*INDEX(AK678:AU685,MATCH(FT688,AJ678:AJ685,0),MATCH(FT689,AK677:AU677,0))</f>
        <v>0</v>
      </c>
      <c r="FU692" s="30">
        <f>INDEX(DU666:EB673,MATCH(DS692,DS666:DS673,0),MATCH(FU688,DU664:EB664,0))*INDEX(AK678:AU685,MATCH(FU688,AJ678:AJ685,0),MATCH(FU689,AK677:AU677,0))</f>
        <v>0</v>
      </c>
      <c r="FV692" s="30">
        <f>INDEX(DU666:EB673,MATCH(DS692,DS666:DS673,0),MATCH(FV688,DU664:EB664,0))*INDEX(AK678:AU685,MATCH(FV688,AJ678:AJ685,0),MATCH(FV689,AK677:AU677,0))</f>
        <v>0</v>
      </c>
      <c r="FW692" s="30">
        <f>INDEX(DU666:EB673,MATCH(DS692,DS666:DS673,0),MATCH(FW688,DU664:EB664,0))*INDEX(AK678:AU685,MATCH(FW688,AJ678:AJ685,0),MATCH(FW689,AK677:AU677,0))</f>
        <v>0</v>
      </c>
      <c r="FX692" s="30">
        <f>INDEX(DU666:EB673,MATCH(DS692,DS666:DS673,0),MATCH(FX688,DU664:EB664,0))*INDEX(AK678:AU685,MATCH(FX688,AJ678:AJ685,0),MATCH(FX689,AK677:AU677,0))</f>
        <v>0</v>
      </c>
      <c r="FY692" s="30">
        <f>INDEX(DU666:EB673,MATCH(DS692,DS666:DS673,0),MATCH(FY688,DU664:EB664,0))*INDEX(AK678:AU685,MATCH(FY688,AJ678:AJ685,0),MATCH(FY689,AK677:AU677,0))</f>
        <v>0</v>
      </c>
      <c r="FZ692" s="30">
        <f>INDEX(DU666:EB673,MATCH(DS692,DS666:DS673,0),MATCH(FZ688,DU664:EB664,0))*INDEX(AK678:AU685,MATCH(FZ688,AJ678:AJ685,0),MATCH(FZ689,AK677:AU677,0))</f>
        <v>0</v>
      </c>
      <c r="GA692" s="30">
        <f>INDEX(DU666:EB673,MATCH(DS692,DS666:DS673,0),MATCH(GA688,DU664:EB664,0))*INDEX(AK678:AU685,MATCH(GA688,AJ678:AJ685,0),MATCH(GA689,AK677:AU677,0))</f>
        <v>0</v>
      </c>
      <c r="GB692" s="30">
        <f>INDEX(DU666:EB673,MATCH(DS692,DS666:DS673,0),MATCH(GB688,DU664:EB664,0))*INDEX(AK678:AU685,MATCH(GB688,AJ678:AJ685,0),MATCH(GB689,AK677:AU677,0))</f>
        <v>0</v>
      </c>
      <c r="GC692" s="30">
        <f>INDEX(DU666:EB673,MATCH(DS692,DS666:DS673,0),MATCH(GC688,DU664:EB664,0))*INDEX(AK678:AU685,MATCH(GC688,AJ678:AJ685,0),MATCH(GC689,AK677:AU677,0))</f>
        <v>0</v>
      </c>
      <c r="GD692" s="30">
        <f>INDEX(DU666:EB673,MATCH(DS692,DS666:DS673,0),MATCH(GD688,DU664:EB664,0))*INDEX(AK678:AU685,MATCH(GD688,AJ678:AJ685,0),MATCH(GD689,AK677:AU677,0))</f>
        <v>0</v>
      </c>
      <c r="GE692" s="30">
        <f>INDEX(DU666:EB673,MATCH(DS692,DS666:DS673,0),MATCH(GE688,DU664:EB664,0))*INDEX(AK678:AU685,MATCH(GE688,AJ678:AJ685,0),MATCH(GE689,AK677:AU677,0))</f>
        <v>0</v>
      </c>
      <c r="GF692" s="30">
        <f>INDEX(DU666:EB673,MATCH(DS692,DS666:DS673,0),MATCH(GF688,DU664:EB664,0))*INDEX(AK678:AU685,MATCH(GF688,AJ678:AJ685,0),MATCH(GF689,AK677:AU677,0))</f>
        <v>0</v>
      </c>
      <c r="GG692" s="30">
        <f>INDEX(DU666:EB673,MATCH(DS692,DS666:DS673,0),MATCH(GG688,DU664:EB664,0))*INDEX(AK678:AU685,MATCH(GG688,AJ678:AJ685,0),MATCH(GG689,AK677:AU677,0))</f>
        <v>0</v>
      </c>
      <c r="GH692" s="30">
        <f>INDEX(DU666:EB673,MATCH(DS692,DS666:DS673,0),MATCH(GH688,DU664:EB664,0))*INDEX(AK678:AU685,MATCH(GH688,AJ678:AJ685,0),MATCH(GH689,AK677:AU677,0))</f>
        <v>0</v>
      </c>
      <c r="GI692" s="30">
        <f>INDEX(DU666:EB673,MATCH(DS692,DS666:DS673,0),MATCH(GI688,DU664:EB664,0))*INDEX(AK678:AU685,MATCH(GI688,AJ678:AJ685,0),MATCH(GI689,AK677:AU677,0))</f>
        <v>0</v>
      </c>
      <c r="GJ692" s="30">
        <f>INDEX(DU666:EB673,MATCH(DS692,DS666:DS673,0),MATCH(GJ688,DU664:EB664,0))*INDEX(AK678:AU685,MATCH(GJ688,AJ678:AJ685,0),MATCH(GJ689,AK677:AU677,0))</f>
        <v>0</v>
      </c>
      <c r="GK692" s="30">
        <f>INDEX(DU666:EB673,MATCH(DS692,DS666:DS673,0),MATCH(GK688,DU664:EB664,0))*INDEX(AK678:AU685,MATCH(GK688,AJ678:AJ685,0),MATCH(GK689,AK677:AU677,0))</f>
        <v>0</v>
      </c>
      <c r="GL692" s="30">
        <f>INDEX(DU666:EB673,MATCH(DS692,DS666:DS673,0),MATCH(GL688,DU664:EB664,0))*INDEX(AK678:AU685,MATCH(GL688,AJ678:AJ685,0),MATCH(GL689,AK677:AU677,0))</f>
        <v>0</v>
      </c>
      <c r="GM692" s="30" t="b">
        <f t="shared" si="747"/>
        <v>1</v>
      </c>
      <c r="GO692" s="29">
        <v>2025</v>
      </c>
      <c r="GP692" s="27">
        <f>SUMIF(DT677:EO677,GP677,DT692:EO692)</f>
        <v>0</v>
      </c>
      <c r="GQ692" s="28">
        <f>SUMIF(DT677:GL677,GQ677,DT692:GL692)</f>
        <v>0</v>
      </c>
      <c r="GR692" s="28">
        <f>SUMIF(DT677:GL677,GR677,DT692:GL692)</f>
        <v>0</v>
      </c>
      <c r="GS692" s="28">
        <f>SUMIF(DT677:GL677,GS677,DT692:GL692)</f>
        <v>0</v>
      </c>
      <c r="GT692" s="28">
        <f>SUMIF(DT677:GL677,GT677,DT692:GL692)</f>
        <v>0</v>
      </c>
      <c r="GU692" s="28">
        <f>SUMIF(DT677:GL677,GU677,DT692:GL692)</f>
        <v>0</v>
      </c>
      <c r="GV692" s="28">
        <f>SUMIF(DT677:GL677,GV677,DT692:GL692)</f>
        <v>0</v>
      </c>
      <c r="GW692" s="28">
        <f>SUMIF(DT677:GL677,GW677,DT692:GL692)</f>
        <v>0</v>
      </c>
      <c r="GX692" s="28">
        <f>SUMIF(DT677:GL677,GX677,DT692:GL692)</f>
        <v>0</v>
      </c>
      <c r="GY692" s="28">
        <f>SUMIF(DT677:GL677,GY677,DT692:GL692)</f>
        <v>0</v>
      </c>
      <c r="GZ692" s="28">
        <f>SUMIF(DT677:GL677,GZ677,DT692:GL692)</f>
        <v>0</v>
      </c>
      <c r="HA692" s="27" t="b">
        <f t="shared" si="748"/>
        <v>1</v>
      </c>
      <c r="HC692" s="28">
        <f>IF(HA692,0,(O668-SUM(GP692:GZ692))*INDEX(AL678:AU685,MATCH(GO692,AJ678:AJ685,0),MATCH(HC689,AL677:AU677,0)))</f>
        <v>0</v>
      </c>
      <c r="HD692" s="28">
        <f>IF(HA692,0,(O668-SUM(GP692:GZ692))*INDEX(AL678:AU685,MATCH(GO692,AJ678:AJ685,0),MATCH(HD689,AL677:AU677,0)))</f>
        <v>0</v>
      </c>
      <c r="HE692" s="28">
        <f>IF(HA692,0,(O668-SUM(GP692:GZ692))*INDEX(AL678:AU685,MATCH(GO692,AJ678:AJ685,0),MATCH(HE689,AL677:AU677,0)))</f>
        <v>0</v>
      </c>
      <c r="HF692" s="28">
        <f>IF(HA692,0,(O668-SUM(GP692:GZ692))*INDEX(AL678:AU685,MATCH(GO692,AJ678:AJ685,0),MATCH(HF689,AL677:AU677,0)))</f>
        <v>0</v>
      </c>
      <c r="HG692" s="28">
        <f>IF(HA692,0,(O668-SUM(GP692:GZ692))*INDEX(AL678:AU685,MATCH(GO692,AJ678:AJ685,0),MATCH(HG689,AL677:AU677,0)))</f>
        <v>0</v>
      </c>
      <c r="HH692" s="28">
        <f>IF(HA692,0,(O668-SUM(GP692:GZ692))*INDEX(AL678:AU685,MATCH(GO692,AJ678:AJ685,0),MATCH(HH689,AL677:AU677,0)))</f>
        <v>0</v>
      </c>
      <c r="HI692" s="28">
        <f>IF(HA692,0,(O668-SUM(GP692:GZ692))*INDEX(AL678:AU685,MATCH(GO692,AJ678:AJ685,0),MATCH(HI689,AL677:AU677,0)))</f>
        <v>0</v>
      </c>
      <c r="HJ692" s="28">
        <f>IF(HA692,0,(O668-SUM(GP692:GZ692))*INDEX(AL678:AU685,MATCH(GO692,AJ678:AJ685,0),MATCH(HJ689,AL677:AU677,0)))</f>
        <v>0</v>
      </c>
      <c r="HK692" s="28">
        <f>IF(HA692,0,(O668-SUM(GP692:GZ692))*INDEX(AL678:AU685,MATCH(GO692,AJ678:AJ685,0),MATCH(HK689,AL677:AU677,0)))</f>
        <v>0</v>
      </c>
      <c r="HL692" s="28">
        <f>IF(HA692,0,(O668-SUM(GP692:GZ692))*INDEX(AL678:AU685,MATCH(GO692,AJ678:AJ685,0),MATCH(HL689,AL677:AU677,0)))</f>
        <v>0</v>
      </c>
      <c r="HM692" s="28" t="b">
        <f t="shared" si="749"/>
        <v>1</v>
      </c>
    </row>
    <row r="693" spans="1:221" hidden="1" x14ac:dyDescent="0.2">
      <c r="A693" s="2" t="s">
        <v>1</v>
      </c>
      <c r="B693" s="26"/>
      <c r="I693" s="34"/>
      <c r="J693" s="34"/>
      <c r="K693" s="34"/>
      <c r="L693" s="34"/>
      <c r="M693" s="34"/>
      <c r="N693" s="34"/>
      <c r="O693" s="34"/>
      <c r="P693" s="34"/>
      <c r="Q693" s="34"/>
      <c r="R693" s="34"/>
      <c r="S693" s="16"/>
      <c r="T693" s="62"/>
      <c r="DS693" s="29">
        <v>2026</v>
      </c>
      <c r="DT693" s="30">
        <f>INDEX(DU666:EB673,MATCH(DS693,DS666:DS673,0),MATCH(DT688,DU664:EB664,0))*INDEX(AK678:AU685,MATCH(DT688,AJ678:AJ685,0),MATCH(DT689,AK677:AU677,0))</f>
        <v>0</v>
      </c>
      <c r="DU693" s="30">
        <f>INDEX(DU666:EB673,MATCH(DS693,DS666:DS673,0),MATCH(DU688,DU664:EB664,0))*INDEX(AK678:AU685,MATCH(DU688,AJ678:AJ685,0),MATCH(DU689,AK677:AU677,0))</f>
        <v>0</v>
      </c>
      <c r="DV693" s="30">
        <f>INDEX(DU666:EB673,MATCH(DS693,DS666:DS673,0),MATCH(DV688,DU664:EB664,0))*INDEX(AK678:AU685,MATCH(DV688,AJ678:AJ685,0),MATCH(DV689,AK677:AU677,0))</f>
        <v>0</v>
      </c>
      <c r="DW693" s="30">
        <f>INDEX(DU666:EB673,MATCH(DS693,DS666:DS673,0),MATCH(DW688,DU664:EB664,0))*INDEX(AK678:AU685,MATCH(DW688,AJ678:AJ685,0),MATCH(DW689,AK677:AU677,0))</f>
        <v>0</v>
      </c>
      <c r="DX693" s="30">
        <f>INDEX(DU666:EB673,MATCH(DS693,DS666:DS673,0),MATCH(DX688,DU664:EB664,0))*INDEX(AK678:AU685,MATCH(DX688,AJ678:AJ685,0),MATCH(DX689,AK677:AU677,0))</f>
        <v>0</v>
      </c>
      <c r="DY693" s="30">
        <f>INDEX(DU666:EB673,MATCH(DS693,DS666:DS673,0),MATCH(DY688,DU664:EB664,0))*INDEX(AK678:AU685,MATCH(DY688,AJ678:AJ685,0),MATCH(DY689,AK677:AU677,0))</f>
        <v>0</v>
      </c>
      <c r="DZ693" s="30">
        <f>INDEX(DU666:EB673,MATCH(DS693,DS666:DS673,0),MATCH(DZ688,DU664:EB664,0))*INDEX(AK678:AU685,MATCH(DZ688,AJ678:AJ685,0),MATCH(DZ689,AK677:AU677,0))</f>
        <v>0</v>
      </c>
      <c r="EA693" s="30">
        <f>INDEX(DU666:EB673,MATCH(DS693,DS666:DS673,0),MATCH(EA688,DU664:EB664,0))*INDEX(AK678:AU685,MATCH(EA688,AJ678:AJ685,0),MATCH(EA689,AK677:AU677,0))</f>
        <v>0</v>
      </c>
      <c r="EB693" s="30">
        <f>INDEX(DU666:EB673,MATCH(DS693,DS666:DS673,0),MATCH(EB688,DU664:EB664,0))*INDEX(AK678:AU685,MATCH(EB688,AJ678:AJ685,0),MATCH(EB689,AK677:AU677,0))</f>
        <v>0</v>
      </c>
      <c r="EC693" s="30">
        <f>INDEX(DU666:EB673,MATCH(DS693,DS666:DS673,0),MATCH(EC688,DU664:EB664,0))*INDEX(AK678:AU685,MATCH(EC688,AJ678:AJ685,0),MATCH(EC689,AK677:AU677,0))</f>
        <v>0</v>
      </c>
      <c r="ED693" s="30">
        <f>INDEX(DU666:EB673,MATCH(DS693,DS666:DS673,0),MATCH(ED688,DU664:EB664,0))*INDEX(AK678:AU685,MATCH(ED688,AJ678:AJ685,0),MATCH(ED689,AK677:AU677,0))</f>
        <v>0</v>
      </c>
      <c r="EE693" s="30">
        <f>INDEX(DU666:EB673,MATCH(DS693,DS666:DS673,0),MATCH(EE688,DU664:EB664,0))*INDEX(AK678:AU685,MATCH(EE688,AJ678:AJ685,0),MATCH(EE689,AK677:AU677,0))</f>
        <v>0</v>
      </c>
      <c r="EF693" s="30">
        <f>INDEX(DU666:EB673,MATCH(DS693,DS666:DS673,0),MATCH(EF688,DU664:EB664,0))*INDEX(AK678:AU685,MATCH(EF688,AJ678:AJ685,0),MATCH(EF689,AK677:AU677,0))</f>
        <v>0</v>
      </c>
      <c r="EG693" s="30">
        <f>INDEX(DU666:EB673,MATCH(DS693,DS666:DS673,0),MATCH(EG688,DU664:EB664,0))*INDEX(AK678:AU685,MATCH(EG688,AJ678:AJ685,0),MATCH(EG689,AK677:AU677,0))</f>
        <v>0</v>
      </c>
      <c r="EH693" s="30">
        <f>INDEX(DU666:EB673,MATCH(DS693,DS666:DS673,0),MATCH(EH688,DU664:EB664,0))*INDEX(AK678:AU685,MATCH(EH688,AJ678:AJ685,0),MATCH(EH689,AK677:AU677,0))</f>
        <v>0</v>
      </c>
      <c r="EI693" s="30">
        <f>INDEX(DU666:EB673,MATCH(DS693,DS666:DS673,0),MATCH(EI688,DU664:EB664,0))*INDEX(AK678:AU685,MATCH(EI688,AJ678:AJ685,0),MATCH(EI689,AK677:AU677,0))</f>
        <v>0</v>
      </c>
      <c r="EJ693" s="30">
        <f>INDEX(DU666:EB673,MATCH(DS693,DS666:DS673,0),MATCH(EJ688,DU664:EB664,0))*INDEX(AK678:AU685,MATCH(EJ688,AJ678:AJ685,0),MATCH(EJ689,AK677:AU677,0))</f>
        <v>0</v>
      </c>
      <c r="EK693" s="30">
        <f>INDEX(DU666:EB673,MATCH(DS693,DS666:DS673,0),MATCH(EK688,DU664:EB664,0))*INDEX(AK678:AU685,MATCH(EK688,AJ678:AJ685,0),MATCH(EK689,AK677:AU677,0))</f>
        <v>0</v>
      </c>
      <c r="EL693" s="30">
        <f>INDEX(DU666:EB673,MATCH(DS693,DS666:DS673,0),MATCH(EL688,DU664:EB664,0))*INDEX(AK678:AU685,MATCH(EL688,AJ678:AJ685,0),MATCH(EL689,AK677:AU677,0))</f>
        <v>0</v>
      </c>
      <c r="EM693" s="30">
        <f>INDEX(DU666:EB673,MATCH(DS693,DS666:DS673,0),MATCH(EM688,DU664:EB664,0))*INDEX(AK678:AU685,MATCH(EM688,AJ678:AJ685,0),MATCH(EM689,AK677:AU677,0))</f>
        <v>0</v>
      </c>
      <c r="EN693" s="30">
        <f>INDEX(DU666:EB673,MATCH(DS693,DS666:DS673,0),MATCH(EN688,DU664:EB664,0))*INDEX(AK678:AU685,MATCH(EN688,AJ678:AJ685,0),MATCH(EN689,AK677:AU677,0))</f>
        <v>0</v>
      </c>
      <c r="EO693" s="30">
        <f>INDEX(DU666:EB673,MATCH(DS693,DS666:DS673,0),MATCH(EO688,DU664:EB664,0))*INDEX(AK678:AU685,MATCH(EO688,AJ678:AJ685,0),MATCH(EO689,AK677:AU677,0))</f>
        <v>0</v>
      </c>
      <c r="EP693" s="30">
        <f>INDEX(DU666:EB673,MATCH(DS693,DS666:DS673,0),MATCH(EP688,DU664:EB664,0))*INDEX(AK678:AU685,MATCH(EP688,AJ678:AJ685,0),MATCH(EP689,AK677:AU677,0))</f>
        <v>0</v>
      </c>
      <c r="EQ693" s="30">
        <f>INDEX(DU666:EB673,MATCH(DS693,DS666:DS673,0),MATCH(EQ688,DU664:EB664,0))*INDEX(AK678:AU685,MATCH(EQ688,AJ678:AJ685,0),MATCH(EQ689,AK677:AU677,0))</f>
        <v>0</v>
      </c>
      <c r="ER693" s="30">
        <f>INDEX(DU666:EB673,MATCH(DS693,DS666:DS673,0),MATCH(ER688,DU664:EB664,0))*INDEX(AK678:AU685,MATCH(ER688,AJ678:AJ685,0),MATCH(ER689,AK677:AU677,0))</f>
        <v>0</v>
      </c>
      <c r="ES693" s="30">
        <f>INDEX(DU666:EB673,MATCH(DS693,DS666:DS673,0),MATCH(ES688,DU664:EB664,0))*INDEX(AK678:AU685,MATCH(ES688,AJ678:AJ685,0),MATCH(ES689,AK677:AU677,0))</f>
        <v>0</v>
      </c>
      <c r="ET693" s="30">
        <f>INDEX(DU666:EB673,MATCH(DS693,DS666:DS673,0),MATCH(ET688,DU664:EB664,0))*INDEX(AK678:AU685,MATCH(ET688,AJ678:AJ685,0),MATCH(ET689,AK677:AU677,0))</f>
        <v>0</v>
      </c>
      <c r="EU693" s="30">
        <f>INDEX(DU666:EB673,MATCH(DS693,DS666:DS673,0),MATCH(EU688,DU664:EB664,0))*INDEX(AK678:AU685,MATCH(EU688,AJ678:AJ685,0),MATCH(EU689,AK677:AU677,0))</f>
        <v>0</v>
      </c>
      <c r="EV693" s="30">
        <f>INDEX(DU666:EB673,MATCH(DS693,DS666:DS673,0),MATCH(EV688,DU664:EB664,0))*INDEX(AK678:AU685,MATCH(EV688,AJ678:AJ685,0),MATCH(EV689,AK677:AU677,0))</f>
        <v>0</v>
      </c>
      <c r="EW693" s="30">
        <f>INDEX(DU666:EB673,MATCH(DS693,DS666:DS673,0),MATCH(EW688,DU664:EB664,0))*INDEX(AK678:AU685,MATCH(EW688,AJ678:AJ685,0),MATCH(EW689,AK677:AU677,0))</f>
        <v>0</v>
      </c>
      <c r="EX693" s="30">
        <f>INDEX(DU666:EB673,MATCH(DS693,DS666:DS673,0),MATCH(EX688,DU664:EB664,0))*INDEX(AK678:AU685,MATCH(EX688,AJ678:AJ685,0),MATCH(EX689,AK677:AU677,0))</f>
        <v>0</v>
      </c>
      <c r="EY693" s="30">
        <f>INDEX(DU666:EB673,MATCH(DS693,DS666:DS673,0),MATCH(EY688,DU664:EB664,0))*INDEX(AK678:AU685,MATCH(EY688,AJ678:AJ685,0),MATCH(EY689,AK677:AU677,0))</f>
        <v>0</v>
      </c>
      <c r="EZ693" s="30">
        <f>INDEX(DU666:EB673,MATCH(DS693,DS666:DS673,0),MATCH(EZ688,DU664:EB664,0))*INDEX(AK678:AU685,MATCH(EZ688,AJ678:AJ685,0),MATCH(EZ689,AK677:AU677,0))</f>
        <v>0</v>
      </c>
      <c r="FA693" s="30">
        <f>INDEX(DU666:EB673,MATCH(DS693,DS666:DS673,0),MATCH(FA688,DU664:EB664,0))*INDEX(AK678:AU685,MATCH(FA688,AJ678:AJ685,0),MATCH(FA689,AK677:AU677,0))</f>
        <v>0</v>
      </c>
      <c r="FB693" s="30">
        <f>INDEX(DU666:EB673,MATCH(DS693,DS666:DS673,0),MATCH(FB688,DU664:EB664,0))*INDEX(AK678:AU685,MATCH(FB688,AJ678:AJ685,0),MATCH(FB689,AK677:AU677,0))</f>
        <v>0</v>
      </c>
      <c r="FC693" s="30">
        <f>INDEX(DU666:EB673,MATCH(DS693,DS666:DS673,0),MATCH(FC688,DU664:EB664,0))*INDEX(AK678:AU685,MATCH(FC688,AJ678:AJ685,0),MATCH(FC689,AK677:AU677,0))</f>
        <v>0</v>
      </c>
      <c r="FD693" s="30">
        <f>INDEX(DU666:EB673,MATCH(DS693,DS666:DS673,0),MATCH(FD688,DU664:EB664,0))*INDEX(AK678:AU685,MATCH(FD688,AJ678:AJ685,0),MATCH(FD689,AK677:AU677,0))</f>
        <v>0</v>
      </c>
      <c r="FE693" s="30">
        <f>INDEX(DU666:EB673,MATCH(DS693,DS666:DS673,0),MATCH(FE688,DU664:EB664,0))*INDEX(AK678:AU685,MATCH(FE688,AJ678:AJ685,0),MATCH(FE689,AK677:AU677,0))</f>
        <v>0</v>
      </c>
      <c r="FF693" s="30">
        <f>INDEX(DU666:EB673,MATCH(DS693,DS666:DS673,0),MATCH(FF688,DU664:EB664,0))*INDEX(AK678:AU685,MATCH(FF688,AJ678:AJ685,0),MATCH(FF689,AK677:AU677,0))</f>
        <v>0</v>
      </c>
      <c r="FG693" s="30">
        <f>INDEX(DU666:EB673,MATCH(DS693,DS666:DS673,0),MATCH(FG688,DU664:EB664,0))*INDEX(AK678:AU685,MATCH(FG688,AJ678:AJ685,0),MATCH(FG689,AK677:AU677,0))</f>
        <v>0</v>
      </c>
      <c r="FH693" s="30">
        <f>INDEX(DU666:EB673,MATCH(DS693,DS666:DS673,0),MATCH(FH688,DU664:EB664,0))*INDEX(AK678:AU685,MATCH(FH688,AJ678:AJ685,0),MATCH(FH689,AK677:AU677,0))</f>
        <v>0</v>
      </c>
      <c r="FI693" s="30">
        <f>INDEX(DU666:EB673,MATCH(DS693,DS666:DS673,0),MATCH(FI688,DU664:EB664,0))*INDEX(AK678:AU685,MATCH(FI688,AJ678:AJ685,0),MATCH(FI689,AK677:AU677,0))</f>
        <v>0</v>
      </c>
      <c r="FJ693" s="30">
        <f>INDEX(DU666:EB673,MATCH(DS693,DS666:DS673,0),MATCH(FJ688,DU664:EB664,0))*INDEX(AK678:AU685,MATCH(FJ688,AJ678:AJ685,0),MATCH(FJ689,AK677:AU677,0))</f>
        <v>0</v>
      </c>
      <c r="FK693" s="30">
        <f>INDEX(DU666:EB673,MATCH(DS693,DS666:DS673,0),MATCH(FK688,DU664:EB664,0))*INDEX(AK678:AU685,MATCH(FK688,AJ678:AJ685,0),MATCH(FK689,AK677:AU677,0))</f>
        <v>0</v>
      </c>
      <c r="FL693" s="30">
        <f>INDEX(DU666:EB673,MATCH(DS693,DS666:DS673,0),MATCH(FL688,DU664:EB664,0))*INDEX(AK678:AU685,MATCH(FL688,AJ678:AJ685,0),MATCH(FL689,AK677:AU677,0))</f>
        <v>0</v>
      </c>
      <c r="FM693" s="30">
        <f>INDEX(DU666:EB673,MATCH(DS693,DS666:DS673,0),MATCH(FM688,DU664:EB664,0))*INDEX(AK678:AU685,MATCH(FM688,AJ678:AJ685,0),MATCH(FM689,AK677:AU677,0))</f>
        <v>0</v>
      </c>
      <c r="FN693" s="30">
        <f>INDEX(DU666:EB673,MATCH(DS693,DS666:DS673,0),MATCH(FN688,DU664:EB664,0))*INDEX(AK678:AU685,MATCH(FN688,AJ678:AJ685,0),MATCH(FN689,AK677:AU677,0))</f>
        <v>0</v>
      </c>
      <c r="FO693" s="30">
        <f>INDEX(DU666:EB673,MATCH(DS693,DS666:DS673,0),MATCH(FO688,DU664:EB664,0))*INDEX(AK678:AU685,MATCH(FO688,AJ678:AJ685,0),MATCH(FO689,AK677:AU677,0))</f>
        <v>0</v>
      </c>
      <c r="FP693" s="30">
        <f>INDEX(DU666:EB673,MATCH(DS693,DS666:DS673,0),MATCH(FP688,DU664:EB664,0))*INDEX(AK678:AU685,MATCH(FP688,AJ678:AJ685,0),MATCH(FP689,AK677:AU677,0))</f>
        <v>0</v>
      </c>
      <c r="FQ693" s="30">
        <f>INDEX(DU666:EB673,MATCH(DS693,DS666:DS673,0),MATCH(FQ688,DU664:EB664,0))*INDEX(AK678:AU685,MATCH(FQ688,AJ678:AJ685,0),MATCH(FQ689,AK677:AU677,0))</f>
        <v>0</v>
      </c>
      <c r="FR693" s="30">
        <f>INDEX(DU666:EB673,MATCH(DS693,DS666:DS673,0),MATCH(FR688,DU664:EB664,0))*INDEX(AK678:AU685,MATCH(FR688,AJ678:AJ685,0),MATCH(FR689,AK677:AU677,0))</f>
        <v>0</v>
      </c>
      <c r="FS693" s="30">
        <f>INDEX(DU666:EB673,MATCH(DS693,DS666:DS673,0),MATCH(FS688,DU664:EB664,0))*INDEX(AK678:AU685,MATCH(FS688,AJ678:AJ685,0),MATCH(FS689,AK677:AU677,0))</f>
        <v>0</v>
      </c>
      <c r="FT693" s="30">
        <f>INDEX(DU666:EB673,MATCH(DS693,DS666:DS673,0),MATCH(FT688,DU664:EB664,0))*INDEX(AK678:AU685,MATCH(FT688,AJ678:AJ685,0),MATCH(FT689,AK677:AU677,0))</f>
        <v>0</v>
      </c>
      <c r="FU693" s="30">
        <f>INDEX(DU666:EB673,MATCH(DS693,DS666:DS673,0),MATCH(FU688,DU664:EB664,0))*INDEX(AK678:AU685,MATCH(FU688,AJ678:AJ685,0),MATCH(FU689,AK677:AU677,0))</f>
        <v>0</v>
      </c>
      <c r="FV693" s="30">
        <f>INDEX(DU666:EB673,MATCH(DS693,DS666:DS673,0),MATCH(FV688,DU664:EB664,0))*INDEX(AK678:AU685,MATCH(FV688,AJ678:AJ685,0),MATCH(FV689,AK677:AU677,0))</f>
        <v>0</v>
      </c>
      <c r="FW693" s="30">
        <f>INDEX(DU666:EB673,MATCH(DS693,DS666:DS673,0),MATCH(FW688,DU664:EB664,0))*INDEX(AK678:AU685,MATCH(FW688,AJ678:AJ685,0),MATCH(FW689,AK677:AU677,0))</f>
        <v>0</v>
      </c>
      <c r="FX693" s="30">
        <f>INDEX(DU666:EB673,MATCH(DS693,DS666:DS673,0),MATCH(FX688,DU664:EB664,0))*INDEX(AK678:AU685,MATCH(FX688,AJ678:AJ685,0),MATCH(FX689,AK677:AU677,0))</f>
        <v>0</v>
      </c>
      <c r="FY693" s="30">
        <f>INDEX(DU666:EB673,MATCH(DS693,DS666:DS673,0),MATCH(FY688,DU664:EB664,0))*INDEX(AK678:AU685,MATCH(FY688,AJ678:AJ685,0),MATCH(FY689,AK677:AU677,0))</f>
        <v>0</v>
      </c>
      <c r="FZ693" s="30">
        <f>INDEX(DU666:EB673,MATCH(DS693,DS666:DS673,0),MATCH(FZ688,DU664:EB664,0))*INDEX(AK678:AU685,MATCH(FZ688,AJ678:AJ685,0),MATCH(FZ689,AK677:AU677,0))</f>
        <v>0</v>
      </c>
      <c r="GA693" s="30">
        <f>INDEX(DU666:EB673,MATCH(DS693,DS666:DS673,0),MATCH(GA688,DU664:EB664,0))*INDEX(AK678:AU685,MATCH(GA688,AJ678:AJ685,0),MATCH(GA689,AK677:AU677,0))</f>
        <v>0</v>
      </c>
      <c r="GB693" s="30">
        <f>INDEX(DU666:EB673,MATCH(DS693,DS666:DS673,0),MATCH(GB688,DU664:EB664,0))*INDEX(AK678:AU685,MATCH(GB688,AJ678:AJ685,0),MATCH(GB689,AK677:AU677,0))</f>
        <v>0</v>
      </c>
      <c r="GC693" s="30">
        <f>INDEX(DU666:EB673,MATCH(DS693,DS666:DS673,0),MATCH(GC688,DU664:EB664,0))*INDEX(AK678:AU685,MATCH(GC688,AJ678:AJ685,0),MATCH(GC689,AK677:AU677,0))</f>
        <v>0</v>
      </c>
      <c r="GD693" s="30">
        <f>INDEX(DU666:EB673,MATCH(DS693,DS666:DS673,0),MATCH(GD688,DU664:EB664,0))*INDEX(AK678:AU685,MATCH(GD688,AJ678:AJ685,0),MATCH(GD689,AK677:AU677,0))</f>
        <v>0</v>
      </c>
      <c r="GE693" s="30">
        <f>INDEX(DU666:EB673,MATCH(DS693,DS666:DS673,0),MATCH(GE688,DU664:EB664,0))*INDEX(AK678:AU685,MATCH(GE688,AJ678:AJ685,0),MATCH(GE689,AK677:AU677,0))</f>
        <v>0</v>
      </c>
      <c r="GF693" s="30">
        <f>INDEX(DU666:EB673,MATCH(DS693,DS666:DS673,0),MATCH(GF688,DU664:EB664,0))*INDEX(AK678:AU685,MATCH(GF688,AJ678:AJ685,0),MATCH(GF689,AK677:AU677,0))</f>
        <v>0</v>
      </c>
      <c r="GG693" s="30">
        <f>INDEX(DU666:EB673,MATCH(DS693,DS666:DS673,0),MATCH(GG688,DU664:EB664,0))*INDEX(AK678:AU685,MATCH(GG688,AJ678:AJ685,0),MATCH(GG689,AK677:AU677,0))</f>
        <v>0</v>
      </c>
      <c r="GH693" s="30">
        <f>INDEX(DU666:EB673,MATCH(DS693,DS666:DS673,0),MATCH(GH688,DU664:EB664,0))*INDEX(AK678:AU685,MATCH(GH688,AJ678:AJ685,0),MATCH(GH689,AK677:AU677,0))</f>
        <v>0</v>
      </c>
      <c r="GI693" s="30">
        <f>INDEX(DU666:EB673,MATCH(DS693,DS666:DS673,0),MATCH(GI688,DU664:EB664,0))*INDEX(AK678:AU685,MATCH(GI688,AJ678:AJ685,0),MATCH(GI689,AK677:AU677,0))</f>
        <v>0</v>
      </c>
      <c r="GJ693" s="30">
        <f>INDEX(DU666:EB673,MATCH(DS693,DS666:DS673,0),MATCH(GJ688,DU664:EB664,0))*INDEX(AK678:AU685,MATCH(GJ688,AJ678:AJ685,0),MATCH(GJ689,AK677:AU677,0))</f>
        <v>0</v>
      </c>
      <c r="GK693" s="30">
        <f>INDEX(DU666:EB673,MATCH(DS693,DS666:DS673,0),MATCH(GK688,DU664:EB664,0))*INDEX(AK678:AU685,MATCH(GK688,AJ678:AJ685,0),MATCH(GK689,AK677:AU677,0))</f>
        <v>0</v>
      </c>
      <c r="GL693" s="30">
        <f>INDEX(DU666:EB673,MATCH(DS693,DS666:DS673,0),MATCH(GL688,DU664:EB664,0))*INDEX(AK678:AU685,MATCH(GL688,AJ678:AJ685,0),MATCH(GL689,AK677:AU677,0))</f>
        <v>0</v>
      </c>
      <c r="GM693" s="30" t="b">
        <f t="shared" si="747"/>
        <v>1</v>
      </c>
      <c r="GO693" s="29">
        <v>2026</v>
      </c>
      <c r="GP693" s="27">
        <f>SUMIF(DT677:EO677,GP677,DT693:EO693)</f>
        <v>0</v>
      </c>
      <c r="GQ693" s="28">
        <f>SUMIF(DT677:GL677,GQ677,DT693:GL693)</f>
        <v>0</v>
      </c>
      <c r="GR693" s="28">
        <f>SUMIF(DT677:GL677,GR677,DT693:GL693)</f>
        <v>0</v>
      </c>
      <c r="GS693" s="28">
        <f>SUMIF(DT677:GL677,GS677,DT693:GL693)</f>
        <v>0</v>
      </c>
      <c r="GT693" s="28">
        <f>SUMIF(DT677:GL677,GT677,DT693:GL693)</f>
        <v>0</v>
      </c>
      <c r="GU693" s="28">
        <f>SUMIF(DT677:GL677,GU677,DT693:GL693)</f>
        <v>0</v>
      </c>
      <c r="GV693" s="28">
        <f>SUMIF(DT677:GL677,GV677,DT693:GL693)</f>
        <v>0</v>
      </c>
      <c r="GW693" s="28">
        <f>SUMIF(DT677:GL677,GW677,DT693:GL693)</f>
        <v>0</v>
      </c>
      <c r="GX693" s="28">
        <f>SUMIF(DT677:GL677,GX677,DT693:GL693)</f>
        <v>0</v>
      </c>
      <c r="GY693" s="28">
        <f>SUMIF(DT677:GL677,GY677,DT693:GL693)</f>
        <v>0</v>
      </c>
      <c r="GZ693" s="28">
        <f>SUMIF(DT677:GL677,GZ677,DT693:GL693)</f>
        <v>0</v>
      </c>
      <c r="HA693" s="27" t="b">
        <f t="shared" si="748"/>
        <v>1</v>
      </c>
      <c r="HC693" s="28">
        <f>IF(HA693,0,(O669-SUM(GP693:GZ693))*INDEX(AL678:AU685,MATCH(GO693,AJ678:AJ685,0),MATCH(HC689,AL677:AU677,0)))</f>
        <v>0</v>
      </c>
      <c r="HD693" s="28">
        <f>IF(HA693,0,(O669-SUM(GP693:GZ693))*INDEX(AL678:AU685,MATCH(GO693,AJ678:AJ685,0),MATCH(HD689,AL677:AU677,0)))</f>
        <v>0</v>
      </c>
      <c r="HE693" s="28">
        <f>IF(HA693,0,(O669-SUM(GP693:GZ693))*INDEX(AL678:AU685,MATCH(GO693,AJ678:AJ685,0),MATCH(HE689,AL677:AU677,0)))</f>
        <v>0</v>
      </c>
      <c r="HF693" s="28">
        <f>IF(HA693,0,(O669-SUM(GP693:GZ693))*INDEX(AL678:AU685,MATCH(GO693,AJ678:AJ685,0),MATCH(HF689,AL677:AU677,0)))</f>
        <v>0</v>
      </c>
      <c r="HG693" s="28">
        <f>IF(HA693,0,(O669-SUM(GP693:GZ693))*INDEX(AL678:AU685,MATCH(GO693,AJ678:AJ685,0),MATCH(HG689,AL677:AU677,0)))</f>
        <v>0</v>
      </c>
      <c r="HH693" s="28">
        <f>IF(HA693,0,(O669-SUM(GP693:GZ693))*INDEX(AL678:AU685,MATCH(GO693,AJ678:AJ685,0),MATCH(HH689,AL677:AU677,0)))</f>
        <v>0</v>
      </c>
      <c r="HI693" s="28">
        <f>IF(HA693,0,(O669-SUM(GP693:GZ693))*INDEX(AL678:AU685,MATCH(GO693,AJ678:AJ685,0),MATCH(HI689,AL677:AU677,0)))</f>
        <v>0</v>
      </c>
      <c r="HJ693" s="28">
        <f>IF(HA693,0,(O669-SUM(GP693:GZ693))*INDEX(AL678:AU685,MATCH(GO693,AJ678:AJ685,0),MATCH(HJ689,AL677:AU677,0)))</f>
        <v>0</v>
      </c>
      <c r="HK693" s="28">
        <f>IF(HA693,0,(O669-SUM(GP693:GZ693))*INDEX(AL678:AU685,MATCH(GO693,AJ678:AJ685,0),MATCH(HK689,AL677:AU677,0)))</f>
        <v>0</v>
      </c>
      <c r="HL693" s="28">
        <f>IF(HA693,0,(O669-SUM(GP693:GZ693))*INDEX(AL678:AU685,MATCH(GO693,AJ678:AJ685,0),MATCH(HL689,AL677:AU677,0)))</f>
        <v>0</v>
      </c>
      <c r="HM693" s="28" t="b">
        <f t="shared" si="749"/>
        <v>1</v>
      </c>
    </row>
    <row r="694" spans="1:221" hidden="1" x14ac:dyDescent="0.2">
      <c r="A694" s="2" t="s">
        <v>1</v>
      </c>
      <c r="B694" s="26"/>
      <c r="I694" s="34"/>
      <c r="J694" s="34"/>
      <c r="K694" s="34"/>
      <c r="L694" s="34"/>
      <c r="M694" s="34"/>
      <c r="N694" s="34"/>
      <c r="O694" s="34"/>
      <c r="P694" s="34"/>
      <c r="Q694" s="34"/>
      <c r="R694" s="34"/>
      <c r="S694" s="16"/>
      <c r="T694" s="62"/>
      <c r="DS694" s="29">
        <v>2027</v>
      </c>
      <c r="DT694" s="30">
        <f>INDEX(DU666:EB673,MATCH(DS694,DS666:DS673,0),MATCH(DT688,DU664:EB664,0))*INDEX(AK678:AU685,MATCH(DT688,AJ678:AJ685,0),MATCH(DT689,AK677:AU677,0))</f>
        <v>0</v>
      </c>
      <c r="DU694" s="30">
        <f>INDEX(DU666:EB673,MATCH(DS694,DS666:DS673,0),MATCH(DU688,DU664:EB664,0))*INDEX(AK678:AU685,MATCH(DU688,AJ678:AJ685,0),MATCH(DU689,AK677:AU677,0))</f>
        <v>0</v>
      </c>
      <c r="DV694" s="30">
        <f>INDEX(DU666:EB673,MATCH(DS694,DS666:DS673,0),MATCH(DV688,DU664:EB664,0))*INDEX(AK678:AU685,MATCH(DV688,AJ678:AJ685,0),MATCH(DV689,AK677:AU677,0))</f>
        <v>0</v>
      </c>
      <c r="DW694" s="30">
        <f>INDEX(DU666:EB673,MATCH(DS694,DS666:DS673,0),MATCH(DW688,DU664:EB664,0))*INDEX(AK678:AU685,MATCH(DW688,AJ678:AJ685,0),MATCH(DW689,AK677:AU677,0))</f>
        <v>0</v>
      </c>
      <c r="DX694" s="30">
        <f>INDEX(DU666:EB673,MATCH(DS694,DS666:DS673,0),MATCH(DX688,DU664:EB664,0))*INDEX(AK678:AU685,MATCH(DX688,AJ678:AJ685,0),MATCH(DX689,AK677:AU677,0))</f>
        <v>0</v>
      </c>
      <c r="DY694" s="30">
        <f>INDEX(DU666:EB673,MATCH(DS694,DS666:DS673,0),MATCH(DY688,DU664:EB664,0))*INDEX(AK678:AU685,MATCH(DY688,AJ678:AJ685,0),MATCH(DY689,AK677:AU677,0))</f>
        <v>0</v>
      </c>
      <c r="DZ694" s="30">
        <f>INDEX(DU666:EB673,MATCH(DS694,DS666:DS673,0),MATCH(DZ688,DU664:EB664,0))*INDEX(AK678:AU685,MATCH(DZ688,AJ678:AJ685,0),MATCH(DZ689,AK677:AU677,0))</f>
        <v>0</v>
      </c>
      <c r="EA694" s="30">
        <f>INDEX(DU666:EB673,MATCH(DS694,DS666:DS673,0),MATCH(EA688,DU664:EB664,0))*INDEX(AK678:AU685,MATCH(EA688,AJ678:AJ685,0),MATCH(EA689,AK677:AU677,0))</f>
        <v>0</v>
      </c>
      <c r="EB694" s="30">
        <f>INDEX(DU666:EB673,MATCH(DS694,DS666:DS673,0),MATCH(EB688,DU664:EB664,0))*INDEX(AK678:AU685,MATCH(EB688,AJ678:AJ685,0),MATCH(EB689,AK677:AU677,0))</f>
        <v>0</v>
      </c>
      <c r="EC694" s="30">
        <f>INDEX(DU666:EB673,MATCH(DS694,DS666:DS673,0),MATCH(EC688,DU664:EB664,0))*INDEX(AK678:AU685,MATCH(EC688,AJ678:AJ685,0),MATCH(EC689,AK677:AU677,0))</f>
        <v>0</v>
      </c>
      <c r="ED694" s="30">
        <f>INDEX(DU666:EB673,MATCH(DS694,DS666:DS673,0),MATCH(ED688,DU664:EB664,0))*INDEX(AK678:AU685,MATCH(ED688,AJ678:AJ685,0),MATCH(ED689,AK677:AU677,0))</f>
        <v>0</v>
      </c>
      <c r="EE694" s="30">
        <f>INDEX(DU666:EB673,MATCH(DS694,DS666:DS673,0),MATCH(EE688,DU664:EB664,0))*INDEX(AK678:AU685,MATCH(EE688,AJ678:AJ685,0),MATCH(EE689,AK677:AU677,0))</f>
        <v>0</v>
      </c>
      <c r="EF694" s="30">
        <f>INDEX(DU666:EB673,MATCH(DS694,DS666:DS673,0),MATCH(EF688,DU664:EB664,0))*INDEX(AK678:AU685,MATCH(EF688,AJ678:AJ685,0),MATCH(EF689,AK677:AU677,0))</f>
        <v>0</v>
      </c>
      <c r="EG694" s="30">
        <f>INDEX(DU666:EB673,MATCH(DS694,DS666:DS673,0),MATCH(EG688,DU664:EB664,0))*INDEX(AK678:AU685,MATCH(EG688,AJ678:AJ685,0),MATCH(EG689,AK677:AU677,0))</f>
        <v>0</v>
      </c>
      <c r="EH694" s="30">
        <f>INDEX(DU666:EB673,MATCH(DS694,DS666:DS673,0),MATCH(EH688,DU664:EB664,0))*INDEX(AK678:AU685,MATCH(EH688,AJ678:AJ685,0),MATCH(EH689,AK677:AU677,0))</f>
        <v>0</v>
      </c>
      <c r="EI694" s="30">
        <f>INDEX(DU666:EB673,MATCH(DS694,DS666:DS673,0),MATCH(EI688,DU664:EB664,0))*INDEX(AK678:AU685,MATCH(EI688,AJ678:AJ685,0),MATCH(EI689,AK677:AU677,0))</f>
        <v>0</v>
      </c>
      <c r="EJ694" s="30">
        <f>INDEX(DU666:EB673,MATCH(DS694,DS666:DS673,0),MATCH(EJ688,DU664:EB664,0))*INDEX(AK678:AU685,MATCH(EJ688,AJ678:AJ685,0),MATCH(EJ689,AK677:AU677,0))</f>
        <v>0</v>
      </c>
      <c r="EK694" s="30">
        <f>INDEX(DU666:EB673,MATCH(DS694,DS666:DS673,0),MATCH(EK688,DU664:EB664,0))*INDEX(AK678:AU685,MATCH(EK688,AJ678:AJ685,0),MATCH(EK689,AK677:AU677,0))</f>
        <v>0</v>
      </c>
      <c r="EL694" s="30">
        <f>INDEX(DU666:EB673,MATCH(DS694,DS666:DS673,0),MATCH(EL688,DU664:EB664,0))*INDEX(AK678:AU685,MATCH(EL688,AJ678:AJ685,0),MATCH(EL689,AK677:AU677,0))</f>
        <v>0</v>
      </c>
      <c r="EM694" s="30">
        <f>INDEX(DU666:EB673,MATCH(DS694,DS666:DS673,0),MATCH(EM688,DU664:EB664,0))*INDEX(AK678:AU685,MATCH(EM688,AJ678:AJ685,0),MATCH(EM689,AK677:AU677,0))</f>
        <v>0</v>
      </c>
      <c r="EN694" s="30">
        <f>INDEX(DU666:EB673,MATCH(DS694,DS666:DS673,0),MATCH(EN688,DU664:EB664,0))*INDEX(AK678:AU685,MATCH(EN688,AJ678:AJ685,0),MATCH(EN689,AK677:AU677,0))</f>
        <v>0</v>
      </c>
      <c r="EO694" s="30">
        <f>INDEX(DU666:EB673,MATCH(DS694,DS666:DS673,0),MATCH(EO688,DU664:EB664,0))*INDEX(AK678:AU685,MATCH(EO688,AJ678:AJ685,0),MATCH(EO689,AK677:AU677,0))</f>
        <v>0</v>
      </c>
      <c r="EP694" s="30">
        <f>INDEX(DU666:EB673,MATCH(DS694,DS666:DS673,0),MATCH(EP688,DU664:EB664,0))*INDEX(AK678:AU685,MATCH(EP688,AJ678:AJ685,0),MATCH(EP689,AK677:AU677,0))</f>
        <v>0</v>
      </c>
      <c r="EQ694" s="30">
        <f>INDEX(DU666:EB673,MATCH(DS694,DS666:DS673,0),MATCH(EQ688,DU664:EB664,0))*INDEX(AK678:AU685,MATCH(EQ688,AJ678:AJ685,0),MATCH(EQ689,AK677:AU677,0))</f>
        <v>0</v>
      </c>
      <c r="ER694" s="30">
        <f>INDEX(DU666:EB673,MATCH(DS694,DS666:DS673,0),MATCH(ER688,DU664:EB664,0))*INDEX(AK678:AU685,MATCH(ER688,AJ678:AJ685,0),MATCH(ER689,AK677:AU677,0))</f>
        <v>0</v>
      </c>
      <c r="ES694" s="30">
        <f>INDEX(DU666:EB673,MATCH(DS694,DS666:DS673,0),MATCH(ES688,DU664:EB664,0))*INDEX(AK678:AU685,MATCH(ES688,AJ678:AJ685,0),MATCH(ES689,AK677:AU677,0))</f>
        <v>0</v>
      </c>
      <c r="ET694" s="30">
        <f>INDEX(DU666:EB673,MATCH(DS694,DS666:DS673,0),MATCH(ET688,DU664:EB664,0))*INDEX(AK678:AU685,MATCH(ET688,AJ678:AJ685,0),MATCH(ET689,AK677:AU677,0))</f>
        <v>0</v>
      </c>
      <c r="EU694" s="30">
        <f>INDEX(DU666:EB673,MATCH(DS694,DS666:DS673,0),MATCH(EU688,DU664:EB664,0))*INDEX(AK678:AU685,MATCH(EU688,AJ678:AJ685,0),MATCH(EU689,AK677:AU677,0))</f>
        <v>0</v>
      </c>
      <c r="EV694" s="30">
        <f>INDEX(DU666:EB673,MATCH(DS694,DS666:DS673,0),MATCH(EV688,DU664:EB664,0))*INDEX(AK678:AU685,MATCH(EV688,AJ678:AJ685,0),MATCH(EV689,AK677:AU677,0))</f>
        <v>0</v>
      </c>
      <c r="EW694" s="30">
        <f>INDEX(DU666:EB673,MATCH(DS694,DS666:DS673,0),MATCH(EW688,DU664:EB664,0))*INDEX(AK678:AU685,MATCH(EW688,AJ678:AJ685,0),MATCH(EW689,AK677:AU677,0))</f>
        <v>0</v>
      </c>
      <c r="EX694" s="30">
        <f>INDEX(DU666:EB673,MATCH(DS694,DS666:DS673,0),MATCH(EX688,DU664:EB664,0))*INDEX(AK678:AU685,MATCH(EX688,AJ678:AJ685,0),MATCH(EX689,AK677:AU677,0))</f>
        <v>0</v>
      </c>
      <c r="EY694" s="30">
        <f>INDEX(DU666:EB673,MATCH(DS694,DS666:DS673,0),MATCH(EY688,DU664:EB664,0))*INDEX(AK678:AU685,MATCH(EY688,AJ678:AJ685,0),MATCH(EY689,AK677:AU677,0))</f>
        <v>0</v>
      </c>
      <c r="EZ694" s="30">
        <f>INDEX(DU666:EB673,MATCH(DS694,DS666:DS673,0),MATCH(EZ688,DU664:EB664,0))*INDEX(AK678:AU685,MATCH(EZ688,AJ678:AJ685,0),MATCH(EZ689,AK677:AU677,0))</f>
        <v>0</v>
      </c>
      <c r="FA694" s="30">
        <f>INDEX(DU666:EB673,MATCH(DS694,DS666:DS673,0),MATCH(FA688,DU664:EB664,0))*INDEX(AK678:AU685,MATCH(FA688,AJ678:AJ685,0),MATCH(FA689,AK677:AU677,0))</f>
        <v>0</v>
      </c>
      <c r="FB694" s="30">
        <f>INDEX(DU666:EB673,MATCH(DS694,DS666:DS673,0),MATCH(FB688,DU664:EB664,0))*INDEX(AK678:AU685,MATCH(FB688,AJ678:AJ685,0),MATCH(FB689,AK677:AU677,0))</f>
        <v>0</v>
      </c>
      <c r="FC694" s="30">
        <f>INDEX(DU666:EB673,MATCH(DS694,DS666:DS673,0),MATCH(FC688,DU664:EB664,0))*INDEX(AK678:AU685,MATCH(FC688,AJ678:AJ685,0),MATCH(FC689,AK677:AU677,0))</f>
        <v>0</v>
      </c>
      <c r="FD694" s="30">
        <f>INDEX(DU666:EB673,MATCH(DS694,DS666:DS673,0),MATCH(FD688,DU664:EB664,0))*INDEX(AK678:AU685,MATCH(FD688,AJ678:AJ685,0),MATCH(FD689,AK677:AU677,0))</f>
        <v>0</v>
      </c>
      <c r="FE694" s="30">
        <f>INDEX(DU666:EB673,MATCH(DS694,DS666:DS673,0),MATCH(FE688,DU664:EB664,0))*INDEX(AK678:AU685,MATCH(FE688,AJ678:AJ685,0),MATCH(FE689,AK677:AU677,0))</f>
        <v>0</v>
      </c>
      <c r="FF694" s="30">
        <f>INDEX(DU666:EB673,MATCH(DS694,DS666:DS673,0),MATCH(FF688,DU664:EB664,0))*INDEX(AK678:AU685,MATCH(FF688,AJ678:AJ685,0),MATCH(FF689,AK677:AU677,0))</f>
        <v>0</v>
      </c>
      <c r="FG694" s="30">
        <f>INDEX(DU666:EB673,MATCH(DS694,DS666:DS673,0),MATCH(FG688,DU664:EB664,0))*INDEX(AK678:AU685,MATCH(FG688,AJ678:AJ685,0),MATCH(FG689,AK677:AU677,0))</f>
        <v>0</v>
      </c>
      <c r="FH694" s="30">
        <f>INDEX(DU666:EB673,MATCH(DS694,DS666:DS673,0),MATCH(FH688,DU664:EB664,0))*INDEX(AK678:AU685,MATCH(FH688,AJ678:AJ685,0),MATCH(FH689,AK677:AU677,0))</f>
        <v>0</v>
      </c>
      <c r="FI694" s="30">
        <f>INDEX(DU666:EB673,MATCH(DS694,DS666:DS673,0),MATCH(FI688,DU664:EB664,0))*INDEX(AK678:AU685,MATCH(FI688,AJ678:AJ685,0),MATCH(FI689,AK677:AU677,0))</f>
        <v>0</v>
      </c>
      <c r="FJ694" s="30">
        <f>INDEX(DU666:EB673,MATCH(DS694,DS666:DS673,0),MATCH(FJ688,DU664:EB664,0))*INDEX(AK678:AU685,MATCH(FJ688,AJ678:AJ685,0),MATCH(FJ689,AK677:AU677,0))</f>
        <v>0</v>
      </c>
      <c r="FK694" s="30">
        <f>INDEX(DU666:EB673,MATCH(DS694,DS666:DS673,0),MATCH(FK688,DU664:EB664,0))*INDEX(AK678:AU685,MATCH(FK688,AJ678:AJ685,0),MATCH(FK689,AK677:AU677,0))</f>
        <v>0</v>
      </c>
      <c r="FL694" s="30">
        <f>INDEX(DU666:EB673,MATCH(DS694,DS666:DS673,0),MATCH(FL688,DU664:EB664,0))*INDEX(AK678:AU685,MATCH(FL688,AJ678:AJ685,0),MATCH(FL689,AK677:AU677,0))</f>
        <v>0</v>
      </c>
      <c r="FM694" s="30">
        <f>INDEX(DU666:EB673,MATCH(DS694,DS666:DS673,0),MATCH(FM688,DU664:EB664,0))*INDEX(AK678:AU685,MATCH(FM688,AJ678:AJ685,0),MATCH(FM689,AK677:AU677,0))</f>
        <v>0</v>
      </c>
      <c r="FN694" s="30">
        <f>INDEX(DU666:EB673,MATCH(DS694,DS666:DS673,0),MATCH(FN688,DU664:EB664,0))*INDEX(AK678:AU685,MATCH(FN688,AJ678:AJ685,0),MATCH(FN689,AK677:AU677,0))</f>
        <v>0</v>
      </c>
      <c r="FO694" s="30">
        <f>INDEX(DU666:EB673,MATCH(DS694,DS666:DS673,0),MATCH(FO688,DU664:EB664,0))*INDEX(AK678:AU685,MATCH(FO688,AJ678:AJ685,0),MATCH(FO689,AK677:AU677,0))</f>
        <v>0</v>
      </c>
      <c r="FP694" s="30">
        <f>INDEX(DU666:EB673,MATCH(DS694,DS666:DS673,0),MATCH(FP688,DU664:EB664,0))*INDEX(AK678:AU685,MATCH(FP688,AJ678:AJ685,0),MATCH(FP689,AK677:AU677,0))</f>
        <v>0</v>
      </c>
      <c r="FQ694" s="30">
        <f>INDEX(DU666:EB673,MATCH(DS694,DS666:DS673,0),MATCH(FQ688,DU664:EB664,0))*INDEX(AK678:AU685,MATCH(FQ688,AJ678:AJ685,0),MATCH(FQ689,AK677:AU677,0))</f>
        <v>0</v>
      </c>
      <c r="FR694" s="30">
        <f>INDEX(DU666:EB673,MATCH(DS694,DS666:DS673,0),MATCH(FR688,DU664:EB664,0))*INDEX(AK678:AU685,MATCH(FR688,AJ678:AJ685,0),MATCH(FR689,AK677:AU677,0))</f>
        <v>0</v>
      </c>
      <c r="FS694" s="30">
        <f>INDEX(DU666:EB673,MATCH(DS694,DS666:DS673,0),MATCH(FS688,DU664:EB664,0))*INDEX(AK678:AU685,MATCH(FS688,AJ678:AJ685,0),MATCH(FS689,AK677:AU677,0))</f>
        <v>0</v>
      </c>
      <c r="FT694" s="30">
        <f>INDEX(DU666:EB673,MATCH(DS694,DS666:DS673,0),MATCH(FT688,DU664:EB664,0))*INDEX(AK678:AU685,MATCH(FT688,AJ678:AJ685,0),MATCH(FT689,AK677:AU677,0))</f>
        <v>0</v>
      </c>
      <c r="FU694" s="30">
        <f>INDEX(DU666:EB673,MATCH(DS694,DS666:DS673,0),MATCH(FU688,DU664:EB664,0))*INDEX(AK678:AU685,MATCH(FU688,AJ678:AJ685,0),MATCH(FU689,AK677:AU677,0))</f>
        <v>0</v>
      </c>
      <c r="FV694" s="30">
        <f>INDEX(DU666:EB673,MATCH(DS694,DS666:DS673,0),MATCH(FV688,DU664:EB664,0))*INDEX(AK678:AU685,MATCH(FV688,AJ678:AJ685,0),MATCH(FV689,AK677:AU677,0))</f>
        <v>0</v>
      </c>
      <c r="FW694" s="30">
        <f>INDEX(DU666:EB673,MATCH(DS694,DS666:DS673,0),MATCH(FW688,DU664:EB664,0))*INDEX(AK678:AU685,MATCH(FW688,AJ678:AJ685,0),MATCH(FW689,AK677:AU677,0))</f>
        <v>0</v>
      </c>
      <c r="FX694" s="30">
        <f>INDEX(DU666:EB673,MATCH(DS694,DS666:DS673,0),MATCH(FX688,DU664:EB664,0))*INDEX(AK678:AU685,MATCH(FX688,AJ678:AJ685,0),MATCH(FX689,AK677:AU677,0))</f>
        <v>0</v>
      </c>
      <c r="FY694" s="30">
        <f>INDEX(DU666:EB673,MATCH(DS694,DS666:DS673,0),MATCH(FY688,DU664:EB664,0))*INDEX(AK678:AU685,MATCH(FY688,AJ678:AJ685,0),MATCH(FY689,AK677:AU677,0))</f>
        <v>0</v>
      </c>
      <c r="FZ694" s="30">
        <f>INDEX(DU666:EB673,MATCH(DS694,DS666:DS673,0),MATCH(FZ688,DU664:EB664,0))*INDEX(AK678:AU685,MATCH(FZ688,AJ678:AJ685,0),MATCH(FZ689,AK677:AU677,0))</f>
        <v>0</v>
      </c>
      <c r="GA694" s="30">
        <f>INDEX(DU666:EB673,MATCH(DS694,DS666:DS673,0),MATCH(GA688,DU664:EB664,0))*INDEX(AK678:AU685,MATCH(GA688,AJ678:AJ685,0),MATCH(GA689,AK677:AU677,0))</f>
        <v>0</v>
      </c>
      <c r="GB694" s="30">
        <f>INDEX(DU666:EB673,MATCH(DS694,DS666:DS673,0),MATCH(GB688,DU664:EB664,0))*INDEX(AK678:AU685,MATCH(GB688,AJ678:AJ685,0),MATCH(GB689,AK677:AU677,0))</f>
        <v>0</v>
      </c>
      <c r="GC694" s="30">
        <f>INDEX(DU666:EB673,MATCH(DS694,DS666:DS673,0),MATCH(GC688,DU664:EB664,0))*INDEX(AK678:AU685,MATCH(GC688,AJ678:AJ685,0),MATCH(GC689,AK677:AU677,0))</f>
        <v>0</v>
      </c>
      <c r="GD694" s="30">
        <f>INDEX(DU666:EB673,MATCH(DS694,DS666:DS673,0),MATCH(GD688,DU664:EB664,0))*INDEX(AK678:AU685,MATCH(GD688,AJ678:AJ685,0),MATCH(GD689,AK677:AU677,0))</f>
        <v>0</v>
      </c>
      <c r="GE694" s="30">
        <f>INDEX(DU666:EB673,MATCH(DS694,DS666:DS673,0),MATCH(GE688,DU664:EB664,0))*INDEX(AK678:AU685,MATCH(GE688,AJ678:AJ685,0),MATCH(GE689,AK677:AU677,0))</f>
        <v>0</v>
      </c>
      <c r="GF694" s="30">
        <f>INDEX(DU666:EB673,MATCH(DS694,DS666:DS673,0),MATCH(GF688,DU664:EB664,0))*INDEX(AK678:AU685,MATCH(GF688,AJ678:AJ685,0),MATCH(GF689,AK677:AU677,0))</f>
        <v>0</v>
      </c>
      <c r="GG694" s="30">
        <f>INDEX(DU666:EB673,MATCH(DS694,DS666:DS673,0),MATCH(GG688,DU664:EB664,0))*INDEX(AK678:AU685,MATCH(GG688,AJ678:AJ685,0),MATCH(GG689,AK677:AU677,0))</f>
        <v>0</v>
      </c>
      <c r="GH694" s="30">
        <f>INDEX(DU666:EB673,MATCH(DS694,DS666:DS673,0),MATCH(GH688,DU664:EB664,0))*INDEX(AK678:AU685,MATCH(GH688,AJ678:AJ685,0),MATCH(GH689,AK677:AU677,0))</f>
        <v>0</v>
      </c>
      <c r="GI694" s="30">
        <f>INDEX(DU666:EB673,MATCH(DS694,DS666:DS673,0),MATCH(GI688,DU664:EB664,0))*INDEX(AK678:AU685,MATCH(GI688,AJ678:AJ685,0),MATCH(GI689,AK677:AU677,0))</f>
        <v>0</v>
      </c>
      <c r="GJ694" s="30">
        <f>INDEX(DU666:EB673,MATCH(DS694,DS666:DS673,0),MATCH(GJ688,DU664:EB664,0))*INDEX(AK678:AU685,MATCH(GJ688,AJ678:AJ685,0),MATCH(GJ689,AK677:AU677,0))</f>
        <v>0</v>
      </c>
      <c r="GK694" s="30">
        <f>INDEX(DU666:EB673,MATCH(DS694,DS666:DS673,0),MATCH(GK688,DU664:EB664,0))*INDEX(AK678:AU685,MATCH(GK688,AJ678:AJ685,0),MATCH(GK689,AK677:AU677,0))</f>
        <v>0</v>
      </c>
      <c r="GL694" s="30">
        <f>INDEX(DU666:EB673,MATCH(DS694,DS666:DS673,0),MATCH(GL688,DU664:EB664,0))*INDEX(AK678:AU685,MATCH(GL688,AJ678:AJ685,0),MATCH(GL689,AK677:AU677,0))</f>
        <v>0</v>
      </c>
      <c r="GM694" s="30" t="b">
        <f t="shared" si="747"/>
        <v>1</v>
      </c>
      <c r="GO694" s="29">
        <v>2027</v>
      </c>
      <c r="GP694" s="27">
        <f>SUMIF(DT677:EO677,GP677,DT694:EO694)</f>
        <v>0</v>
      </c>
      <c r="GQ694" s="28">
        <f>SUMIF(DT677:GL677,GQ677,DT694:GL694)</f>
        <v>0</v>
      </c>
      <c r="GR694" s="28">
        <f>SUMIF(DT677:GL677,GR677,DT694:GL694)</f>
        <v>0</v>
      </c>
      <c r="GS694" s="28">
        <f>SUMIF(DT677:GL677,GS677,DT694:GL694)</f>
        <v>0</v>
      </c>
      <c r="GT694" s="28">
        <f>SUMIF(DT677:GL677,GT677,DT694:GL694)</f>
        <v>0</v>
      </c>
      <c r="GU694" s="28">
        <f>SUMIF(DT677:GL677,GU677,DT694:GL694)</f>
        <v>0</v>
      </c>
      <c r="GV694" s="28">
        <f>SUMIF(DT677:GL677,GV677,DT694:GL694)</f>
        <v>0</v>
      </c>
      <c r="GW694" s="28">
        <f>SUMIF(DT677:GL677,GW677,DT694:GL694)</f>
        <v>0</v>
      </c>
      <c r="GX694" s="28">
        <f>SUMIF(DT677:GL677,GX677,DT694:GL694)</f>
        <v>0</v>
      </c>
      <c r="GY694" s="28">
        <f>SUMIF(DT677:GL677,GY677,DT694:GL694)</f>
        <v>0</v>
      </c>
      <c r="GZ694" s="28">
        <f>SUMIF(DT677:GL677,GZ677,DT694:GL694)</f>
        <v>0</v>
      </c>
      <c r="HA694" s="27" t="b">
        <f t="shared" si="748"/>
        <v>1</v>
      </c>
      <c r="HC694" s="28">
        <f>IF(HA694,0,(O670-SUM(GP694:GZ694))*INDEX(AL678:AU685,MATCH(GO694,AJ678:AJ685,0),MATCH(HC689,AL677:AU677,0)))</f>
        <v>0</v>
      </c>
      <c r="HD694" s="28">
        <f>IF(HA694,0,(O670-SUM(GP694:GZ694))*INDEX(AL678:AU685,MATCH(GO694,AJ678:AJ685,0),MATCH(HD689,AL677:AU677,0)))</f>
        <v>0</v>
      </c>
      <c r="HE694" s="28">
        <f>IF(HA694,0,(O670-SUM(GP694:GZ694))*INDEX(AL678:AU685,MATCH(GO694,AJ678:AJ685,0),MATCH(HE689,AL677:AU677,0)))</f>
        <v>0</v>
      </c>
      <c r="HF694" s="28">
        <f>IF(HA694,0,(O670-SUM(GP694:GZ694))*INDEX(AL678:AU685,MATCH(GO694,AJ678:AJ685,0),MATCH(HF689,AL677:AU677,0)))</f>
        <v>0</v>
      </c>
      <c r="HG694" s="28">
        <f>IF(HA694,0,(O670-SUM(GP694:GZ694))*INDEX(AL678:AU685,MATCH(GO694,AJ678:AJ685,0),MATCH(HG689,AL677:AU677,0)))</f>
        <v>0</v>
      </c>
      <c r="HH694" s="28">
        <f>IF(HA694,0,(O670-SUM(GP694:GZ694))*INDEX(AL678:AU685,MATCH(GO694,AJ678:AJ685,0),MATCH(HH689,AL677:AU677,0)))</f>
        <v>0</v>
      </c>
      <c r="HI694" s="28">
        <f>IF(HA694,0,(O670-SUM(GP694:GZ694))*INDEX(AL678:AU685,MATCH(GO694,AJ678:AJ685,0),MATCH(HI689,AL677:AU677,0)))</f>
        <v>0</v>
      </c>
      <c r="HJ694" s="28">
        <f>IF(HA694,0,(O670-SUM(GP694:GZ694))*INDEX(AL678:AU685,MATCH(GO694,AJ678:AJ685,0),MATCH(HJ689,AL677:AU677,0)))</f>
        <v>0</v>
      </c>
      <c r="HK694" s="28">
        <f>IF(HA694,0,(O670-SUM(GP694:GZ694))*INDEX(AL678:AU685,MATCH(GO694,AJ678:AJ685,0),MATCH(HK689,AL677:AU677,0)))</f>
        <v>0</v>
      </c>
      <c r="HL694" s="28">
        <f>IF(HA694,0,(O670-SUM(GP694:GZ694))*INDEX(AL678:AU685,MATCH(GO694,AJ678:AJ685,0),MATCH(HL689,AL677:AU677,0)))</f>
        <v>0</v>
      </c>
      <c r="HM694" s="28" t="b">
        <f t="shared" si="749"/>
        <v>1</v>
      </c>
    </row>
    <row r="695" spans="1:221" hidden="1" x14ac:dyDescent="0.2">
      <c r="A695" s="2" t="s">
        <v>1</v>
      </c>
      <c r="B695" s="26"/>
      <c r="I695" s="34"/>
      <c r="J695" s="34"/>
      <c r="K695" s="34"/>
      <c r="L695" s="34"/>
      <c r="M695" s="34"/>
      <c r="N695" s="34"/>
      <c r="O695" s="34"/>
      <c r="P695" s="34"/>
      <c r="Q695" s="34"/>
      <c r="R695" s="34"/>
      <c r="S695" s="16"/>
      <c r="T695" s="62"/>
      <c r="DS695" s="29">
        <v>2028</v>
      </c>
      <c r="DT695" s="30">
        <f>INDEX(DU666:EB673,MATCH(DS695,DS666:DS673,0),MATCH(DT688,DU664:EB664,0))*INDEX(AK678:AU685,MATCH(DT688,AJ678:AJ685,0),MATCH(DT689,AK677:AU677,0))</f>
        <v>0</v>
      </c>
      <c r="DU695" s="30">
        <f>INDEX(DU666:EB673,MATCH(DS695,DS666:DS673,0),MATCH(DU688,DU664:EB664,0))*INDEX(AK678:AU685,MATCH(DU688,AJ678:AJ685,0),MATCH(DU689,AK677:AU677,0))</f>
        <v>0</v>
      </c>
      <c r="DV695" s="30">
        <f>INDEX(DU666:EB673,MATCH(DS695,DS666:DS673,0),MATCH(DV688,DU664:EB664,0))*INDEX(AK678:AU685,MATCH(DV688,AJ678:AJ685,0),MATCH(DV689,AK677:AU677,0))</f>
        <v>0</v>
      </c>
      <c r="DW695" s="30">
        <f>INDEX(DU666:EB673,MATCH(DS695,DS666:DS673,0),MATCH(DW688,DU664:EB664,0))*INDEX(AK678:AU685,MATCH(DW688,AJ678:AJ685,0),MATCH(DW689,AK677:AU677,0))</f>
        <v>0</v>
      </c>
      <c r="DX695" s="30">
        <f>INDEX(DU666:EB673,MATCH(DS695,DS666:DS673,0),MATCH(DX688,DU664:EB664,0))*INDEX(AK678:AU685,MATCH(DX688,AJ678:AJ685,0),MATCH(DX689,AK677:AU677,0))</f>
        <v>0</v>
      </c>
      <c r="DY695" s="30">
        <f>INDEX(DU666:EB673,MATCH(DS695,DS666:DS673,0),MATCH(DY688,DU664:EB664,0))*INDEX(AK678:AU685,MATCH(DY688,AJ678:AJ685,0),MATCH(DY689,AK677:AU677,0))</f>
        <v>0</v>
      </c>
      <c r="DZ695" s="30">
        <f>INDEX(DU666:EB673,MATCH(DS695,DS666:DS673,0),MATCH(DZ688,DU664:EB664,0))*INDEX(AK678:AU685,MATCH(DZ688,AJ678:AJ685,0),MATCH(DZ689,AK677:AU677,0))</f>
        <v>0</v>
      </c>
      <c r="EA695" s="30">
        <f>INDEX(DU666:EB673,MATCH(DS695,DS666:DS673,0),MATCH(EA688,DU664:EB664,0))*INDEX(AK678:AU685,MATCH(EA688,AJ678:AJ685,0),MATCH(EA689,AK677:AU677,0))</f>
        <v>0</v>
      </c>
      <c r="EB695" s="30">
        <f>INDEX(DU666:EB673,MATCH(DS695,DS666:DS673,0),MATCH(EB688,DU664:EB664,0))*INDEX(AK678:AU685,MATCH(EB688,AJ678:AJ685,0),MATCH(EB689,AK677:AU677,0))</f>
        <v>0</v>
      </c>
      <c r="EC695" s="30">
        <f>INDEX(DU666:EB673,MATCH(DS695,DS666:DS673,0),MATCH(EC688,DU664:EB664,0))*INDEX(AK678:AU685,MATCH(EC688,AJ678:AJ685,0),MATCH(EC689,AK677:AU677,0))</f>
        <v>0</v>
      </c>
      <c r="ED695" s="30">
        <f>INDEX(DU666:EB673,MATCH(DS695,DS666:DS673,0),MATCH(ED688,DU664:EB664,0))*INDEX(AK678:AU685,MATCH(ED688,AJ678:AJ685,0),MATCH(ED689,AK677:AU677,0))</f>
        <v>0</v>
      </c>
      <c r="EE695" s="30">
        <f>INDEX(DU666:EB673,MATCH(DS695,DS666:DS673,0),MATCH(EE688,DU664:EB664,0))*INDEX(AK678:AU685,MATCH(EE688,AJ678:AJ685,0),MATCH(EE689,AK677:AU677,0))</f>
        <v>0</v>
      </c>
      <c r="EF695" s="30">
        <f>INDEX(DU666:EB673,MATCH(DS695,DS666:DS673,0),MATCH(EF688,DU664:EB664,0))*INDEX(AK678:AU685,MATCH(EF688,AJ678:AJ685,0),MATCH(EF689,AK677:AU677,0))</f>
        <v>0</v>
      </c>
      <c r="EG695" s="30">
        <f>INDEX(DU666:EB673,MATCH(DS695,DS666:DS673,0),MATCH(EG688,DU664:EB664,0))*INDEX(AK678:AU685,MATCH(EG688,AJ678:AJ685,0),MATCH(EG689,AK677:AU677,0))</f>
        <v>0</v>
      </c>
      <c r="EH695" s="30">
        <f>INDEX(DU666:EB673,MATCH(DS695,DS666:DS673,0),MATCH(EH688,DU664:EB664,0))*INDEX(AK678:AU685,MATCH(EH688,AJ678:AJ685,0),MATCH(EH689,AK677:AU677,0))</f>
        <v>0</v>
      </c>
      <c r="EI695" s="30">
        <f>INDEX(DU666:EB673,MATCH(DS695,DS666:DS673,0),MATCH(EI688,DU664:EB664,0))*INDEX(AK678:AU685,MATCH(EI688,AJ678:AJ685,0),MATCH(EI689,AK677:AU677,0))</f>
        <v>0</v>
      </c>
      <c r="EJ695" s="30">
        <f>INDEX(DU666:EB673,MATCH(DS695,DS666:DS673,0),MATCH(EJ688,DU664:EB664,0))*INDEX(AK678:AU685,MATCH(EJ688,AJ678:AJ685,0),MATCH(EJ689,AK677:AU677,0))</f>
        <v>0</v>
      </c>
      <c r="EK695" s="30">
        <f>INDEX(DU666:EB673,MATCH(DS695,DS666:DS673,0),MATCH(EK688,DU664:EB664,0))*INDEX(AK678:AU685,MATCH(EK688,AJ678:AJ685,0),MATCH(EK689,AK677:AU677,0))</f>
        <v>0</v>
      </c>
      <c r="EL695" s="30">
        <f>INDEX(DU666:EB673,MATCH(DS695,DS666:DS673,0),MATCH(EL688,DU664:EB664,0))*INDEX(AK678:AU685,MATCH(EL688,AJ678:AJ685,0),MATCH(EL689,AK677:AU677,0))</f>
        <v>0</v>
      </c>
      <c r="EM695" s="30">
        <f>INDEX(DU666:EB673,MATCH(DS695,DS666:DS673,0),MATCH(EM688,DU664:EB664,0))*INDEX(AK678:AU685,MATCH(EM688,AJ678:AJ685,0),MATCH(EM689,AK677:AU677,0))</f>
        <v>0</v>
      </c>
      <c r="EN695" s="30">
        <f>INDEX(DU666:EB673,MATCH(DS695,DS666:DS673,0),MATCH(EN688,DU664:EB664,0))*INDEX(AK678:AU685,MATCH(EN688,AJ678:AJ685,0),MATCH(EN689,AK677:AU677,0))</f>
        <v>0</v>
      </c>
      <c r="EO695" s="30">
        <f>INDEX(DU666:EB673,MATCH(DS695,DS666:DS673,0),MATCH(EO688,DU664:EB664,0))*INDEX(AK678:AU685,MATCH(EO688,AJ678:AJ685,0),MATCH(EO689,AK677:AU677,0))</f>
        <v>0</v>
      </c>
      <c r="EP695" s="30">
        <f>INDEX(DU666:EB673,MATCH(DS695,DS666:DS673,0),MATCH(EP688,DU664:EB664,0))*INDEX(AK678:AU685,MATCH(EP688,AJ678:AJ685,0),MATCH(EP689,AK677:AU677,0))</f>
        <v>0</v>
      </c>
      <c r="EQ695" s="30">
        <f>INDEX(DU666:EB673,MATCH(DS695,DS666:DS673,0),MATCH(EQ688,DU664:EB664,0))*INDEX(AK678:AU685,MATCH(EQ688,AJ678:AJ685,0),MATCH(EQ689,AK677:AU677,0))</f>
        <v>0</v>
      </c>
      <c r="ER695" s="30">
        <f>INDEX(DU666:EB673,MATCH(DS695,DS666:DS673,0),MATCH(ER688,DU664:EB664,0))*INDEX(AK678:AU685,MATCH(ER688,AJ678:AJ685,0),MATCH(ER689,AK677:AU677,0))</f>
        <v>0</v>
      </c>
      <c r="ES695" s="30">
        <f>INDEX(DU666:EB673,MATCH(DS695,DS666:DS673,0),MATCH(ES688,DU664:EB664,0))*INDEX(AK678:AU685,MATCH(ES688,AJ678:AJ685,0),MATCH(ES689,AK677:AU677,0))</f>
        <v>0</v>
      </c>
      <c r="ET695" s="30">
        <f>INDEX(DU666:EB673,MATCH(DS695,DS666:DS673,0),MATCH(ET688,DU664:EB664,0))*INDEX(AK678:AU685,MATCH(ET688,AJ678:AJ685,0),MATCH(ET689,AK677:AU677,0))</f>
        <v>0</v>
      </c>
      <c r="EU695" s="30">
        <f>INDEX(DU666:EB673,MATCH(DS695,DS666:DS673,0),MATCH(EU688,DU664:EB664,0))*INDEX(AK678:AU685,MATCH(EU688,AJ678:AJ685,0),MATCH(EU689,AK677:AU677,0))</f>
        <v>0</v>
      </c>
      <c r="EV695" s="30">
        <f>INDEX(DU666:EB673,MATCH(DS695,DS666:DS673,0),MATCH(EV688,DU664:EB664,0))*INDEX(AK678:AU685,MATCH(EV688,AJ678:AJ685,0),MATCH(EV689,AK677:AU677,0))</f>
        <v>0</v>
      </c>
      <c r="EW695" s="30">
        <f>INDEX(DU666:EB673,MATCH(DS695,DS666:DS673,0),MATCH(EW688,DU664:EB664,0))*INDEX(AK678:AU685,MATCH(EW688,AJ678:AJ685,0),MATCH(EW689,AK677:AU677,0))</f>
        <v>0</v>
      </c>
      <c r="EX695" s="30">
        <f>INDEX(DU666:EB673,MATCH(DS695,DS666:DS673,0),MATCH(EX688,DU664:EB664,0))*INDEX(AK678:AU685,MATCH(EX688,AJ678:AJ685,0),MATCH(EX689,AK677:AU677,0))</f>
        <v>0</v>
      </c>
      <c r="EY695" s="30">
        <f>INDEX(DU666:EB673,MATCH(DS695,DS666:DS673,0),MATCH(EY688,DU664:EB664,0))*INDEX(AK678:AU685,MATCH(EY688,AJ678:AJ685,0),MATCH(EY689,AK677:AU677,0))</f>
        <v>0</v>
      </c>
      <c r="EZ695" s="30">
        <f>INDEX(DU666:EB673,MATCH(DS695,DS666:DS673,0),MATCH(EZ688,DU664:EB664,0))*INDEX(AK678:AU685,MATCH(EZ688,AJ678:AJ685,0),MATCH(EZ689,AK677:AU677,0))</f>
        <v>0</v>
      </c>
      <c r="FA695" s="30">
        <f>INDEX(DU666:EB673,MATCH(DS695,DS666:DS673,0),MATCH(FA688,DU664:EB664,0))*INDEX(AK678:AU685,MATCH(FA688,AJ678:AJ685,0),MATCH(FA689,AK677:AU677,0))</f>
        <v>0</v>
      </c>
      <c r="FB695" s="30">
        <f>INDEX(DU666:EB673,MATCH(DS695,DS666:DS673,0),MATCH(FB688,DU664:EB664,0))*INDEX(AK678:AU685,MATCH(FB688,AJ678:AJ685,0),MATCH(FB689,AK677:AU677,0))</f>
        <v>0</v>
      </c>
      <c r="FC695" s="30">
        <f>INDEX(DU666:EB673,MATCH(DS695,DS666:DS673,0),MATCH(FC688,DU664:EB664,0))*INDEX(AK678:AU685,MATCH(FC688,AJ678:AJ685,0),MATCH(FC689,AK677:AU677,0))</f>
        <v>0</v>
      </c>
      <c r="FD695" s="30">
        <f>INDEX(DU666:EB673,MATCH(DS695,DS666:DS673,0),MATCH(FD688,DU664:EB664,0))*INDEX(AK678:AU685,MATCH(FD688,AJ678:AJ685,0),MATCH(FD689,AK677:AU677,0))</f>
        <v>0</v>
      </c>
      <c r="FE695" s="30">
        <f>INDEX(DU666:EB673,MATCH(DS695,DS666:DS673,0),MATCH(FE688,DU664:EB664,0))*INDEX(AK678:AU685,MATCH(FE688,AJ678:AJ685,0),MATCH(FE689,AK677:AU677,0))</f>
        <v>0</v>
      </c>
      <c r="FF695" s="30">
        <f>INDEX(DU666:EB673,MATCH(DS695,DS666:DS673,0),MATCH(FF688,DU664:EB664,0))*INDEX(AK678:AU685,MATCH(FF688,AJ678:AJ685,0),MATCH(FF689,AK677:AU677,0))</f>
        <v>0</v>
      </c>
      <c r="FG695" s="30">
        <f>INDEX(DU666:EB673,MATCH(DS695,DS666:DS673,0),MATCH(FG688,DU664:EB664,0))*INDEX(AK678:AU685,MATCH(FG688,AJ678:AJ685,0),MATCH(FG689,AK677:AU677,0))</f>
        <v>0</v>
      </c>
      <c r="FH695" s="30">
        <f>INDEX(DU666:EB673,MATCH(DS695,DS666:DS673,0),MATCH(FH688,DU664:EB664,0))*INDEX(AK678:AU685,MATCH(FH688,AJ678:AJ685,0),MATCH(FH689,AK677:AU677,0))</f>
        <v>0</v>
      </c>
      <c r="FI695" s="30">
        <f>INDEX(DU666:EB673,MATCH(DS695,DS666:DS673,0),MATCH(FI688,DU664:EB664,0))*INDEX(AK678:AU685,MATCH(FI688,AJ678:AJ685,0),MATCH(FI689,AK677:AU677,0))</f>
        <v>0</v>
      </c>
      <c r="FJ695" s="30">
        <f>INDEX(DU666:EB673,MATCH(DS695,DS666:DS673,0),MATCH(FJ688,DU664:EB664,0))*INDEX(AK678:AU685,MATCH(FJ688,AJ678:AJ685,0),MATCH(FJ689,AK677:AU677,0))</f>
        <v>0</v>
      </c>
      <c r="FK695" s="30">
        <f>INDEX(DU666:EB673,MATCH(DS695,DS666:DS673,0),MATCH(FK688,DU664:EB664,0))*INDEX(AK678:AU685,MATCH(FK688,AJ678:AJ685,0),MATCH(FK689,AK677:AU677,0))</f>
        <v>0</v>
      </c>
      <c r="FL695" s="30">
        <f>INDEX(DU666:EB673,MATCH(DS695,DS666:DS673,0),MATCH(FL688,DU664:EB664,0))*INDEX(AK678:AU685,MATCH(FL688,AJ678:AJ685,0),MATCH(FL689,AK677:AU677,0))</f>
        <v>0</v>
      </c>
      <c r="FM695" s="30">
        <f>INDEX(DU666:EB673,MATCH(DS695,DS666:DS673,0),MATCH(FM688,DU664:EB664,0))*INDEX(AK678:AU685,MATCH(FM688,AJ678:AJ685,0),MATCH(FM689,AK677:AU677,0))</f>
        <v>0</v>
      </c>
      <c r="FN695" s="30">
        <f>INDEX(DU666:EB673,MATCH(DS695,DS666:DS673,0),MATCH(FN688,DU664:EB664,0))*INDEX(AK678:AU685,MATCH(FN688,AJ678:AJ685,0),MATCH(FN689,AK677:AU677,0))</f>
        <v>0</v>
      </c>
      <c r="FO695" s="30">
        <f>INDEX(DU666:EB673,MATCH(DS695,DS666:DS673,0),MATCH(FO688,DU664:EB664,0))*INDEX(AK678:AU685,MATCH(FO688,AJ678:AJ685,0),MATCH(FO689,AK677:AU677,0))</f>
        <v>0</v>
      </c>
      <c r="FP695" s="30">
        <f>INDEX(DU666:EB673,MATCH(DS695,DS666:DS673,0),MATCH(FP688,DU664:EB664,0))*INDEX(AK678:AU685,MATCH(FP688,AJ678:AJ685,0),MATCH(FP689,AK677:AU677,0))</f>
        <v>0</v>
      </c>
      <c r="FQ695" s="30">
        <f>INDEX(DU666:EB673,MATCH(DS695,DS666:DS673,0),MATCH(FQ688,DU664:EB664,0))*INDEX(AK678:AU685,MATCH(FQ688,AJ678:AJ685,0),MATCH(FQ689,AK677:AU677,0))</f>
        <v>0</v>
      </c>
      <c r="FR695" s="30">
        <f>INDEX(DU666:EB673,MATCH(DS695,DS666:DS673,0),MATCH(FR688,DU664:EB664,0))*INDEX(AK678:AU685,MATCH(FR688,AJ678:AJ685,0),MATCH(FR689,AK677:AU677,0))</f>
        <v>0</v>
      </c>
      <c r="FS695" s="30">
        <f>INDEX(DU666:EB673,MATCH(DS695,DS666:DS673,0),MATCH(FS688,DU664:EB664,0))*INDEX(AK678:AU685,MATCH(FS688,AJ678:AJ685,0),MATCH(FS689,AK677:AU677,0))</f>
        <v>0</v>
      </c>
      <c r="FT695" s="30">
        <f>INDEX(DU666:EB673,MATCH(DS695,DS666:DS673,0),MATCH(FT688,DU664:EB664,0))*INDEX(AK678:AU685,MATCH(FT688,AJ678:AJ685,0),MATCH(FT689,AK677:AU677,0))</f>
        <v>0</v>
      </c>
      <c r="FU695" s="30">
        <f>INDEX(DU666:EB673,MATCH(DS695,DS666:DS673,0),MATCH(FU688,DU664:EB664,0))*INDEX(AK678:AU685,MATCH(FU688,AJ678:AJ685,0),MATCH(FU689,AK677:AU677,0))</f>
        <v>0</v>
      </c>
      <c r="FV695" s="30">
        <f>INDEX(DU666:EB673,MATCH(DS695,DS666:DS673,0),MATCH(FV688,DU664:EB664,0))*INDEX(AK678:AU685,MATCH(FV688,AJ678:AJ685,0),MATCH(FV689,AK677:AU677,0))</f>
        <v>0</v>
      </c>
      <c r="FW695" s="30">
        <f>INDEX(DU666:EB673,MATCH(DS695,DS666:DS673,0),MATCH(FW688,DU664:EB664,0))*INDEX(AK678:AU685,MATCH(FW688,AJ678:AJ685,0),MATCH(FW689,AK677:AU677,0))</f>
        <v>0</v>
      </c>
      <c r="FX695" s="30">
        <f>INDEX(DU666:EB673,MATCH(DS695,DS666:DS673,0),MATCH(FX688,DU664:EB664,0))*INDEX(AK678:AU685,MATCH(FX688,AJ678:AJ685,0),MATCH(FX689,AK677:AU677,0))</f>
        <v>0</v>
      </c>
      <c r="FY695" s="30">
        <f>INDEX(DU666:EB673,MATCH(DS695,DS666:DS673,0),MATCH(FY688,DU664:EB664,0))*INDEX(AK678:AU685,MATCH(FY688,AJ678:AJ685,0),MATCH(FY689,AK677:AU677,0))</f>
        <v>0</v>
      </c>
      <c r="FZ695" s="30">
        <f>INDEX(DU666:EB673,MATCH(DS695,DS666:DS673,0),MATCH(FZ688,DU664:EB664,0))*INDEX(AK678:AU685,MATCH(FZ688,AJ678:AJ685,0),MATCH(FZ689,AK677:AU677,0))</f>
        <v>0</v>
      </c>
      <c r="GA695" s="30">
        <f>INDEX(DU666:EB673,MATCH(DS695,DS666:DS673,0),MATCH(GA688,DU664:EB664,0))*INDEX(AK678:AU685,MATCH(GA688,AJ678:AJ685,0),MATCH(GA689,AK677:AU677,0))</f>
        <v>0</v>
      </c>
      <c r="GB695" s="30">
        <f>INDEX(DU666:EB673,MATCH(DS695,DS666:DS673,0),MATCH(GB688,DU664:EB664,0))*INDEX(AK678:AU685,MATCH(GB688,AJ678:AJ685,0),MATCH(GB689,AK677:AU677,0))</f>
        <v>0</v>
      </c>
      <c r="GC695" s="30">
        <f>INDEX(DU666:EB673,MATCH(DS695,DS666:DS673,0),MATCH(GC688,DU664:EB664,0))*INDEX(AK678:AU685,MATCH(GC688,AJ678:AJ685,0),MATCH(GC689,AK677:AU677,0))</f>
        <v>0</v>
      </c>
      <c r="GD695" s="30">
        <f>INDEX(DU666:EB673,MATCH(DS695,DS666:DS673,0),MATCH(GD688,DU664:EB664,0))*INDEX(AK678:AU685,MATCH(GD688,AJ678:AJ685,0),MATCH(GD689,AK677:AU677,0))</f>
        <v>0</v>
      </c>
      <c r="GE695" s="30">
        <f>INDEX(DU666:EB673,MATCH(DS695,DS666:DS673,0),MATCH(GE688,DU664:EB664,0))*INDEX(AK678:AU685,MATCH(GE688,AJ678:AJ685,0),MATCH(GE689,AK677:AU677,0))</f>
        <v>0</v>
      </c>
      <c r="GF695" s="30">
        <f>INDEX(DU666:EB673,MATCH(DS695,DS666:DS673,0),MATCH(GF688,DU664:EB664,0))*INDEX(AK678:AU685,MATCH(GF688,AJ678:AJ685,0),MATCH(GF689,AK677:AU677,0))</f>
        <v>0</v>
      </c>
      <c r="GG695" s="30">
        <f>INDEX(DU666:EB673,MATCH(DS695,DS666:DS673,0),MATCH(GG688,DU664:EB664,0))*INDEX(AK678:AU685,MATCH(GG688,AJ678:AJ685,0),MATCH(GG689,AK677:AU677,0))</f>
        <v>0</v>
      </c>
      <c r="GH695" s="30">
        <f>INDEX(DU666:EB673,MATCH(DS695,DS666:DS673,0),MATCH(GH688,DU664:EB664,0))*INDEX(AK678:AU685,MATCH(GH688,AJ678:AJ685,0),MATCH(GH689,AK677:AU677,0))</f>
        <v>0</v>
      </c>
      <c r="GI695" s="30">
        <f>INDEX(DU666:EB673,MATCH(DS695,DS666:DS673,0),MATCH(GI688,DU664:EB664,0))*INDEX(AK678:AU685,MATCH(GI688,AJ678:AJ685,0),MATCH(GI689,AK677:AU677,0))</f>
        <v>0</v>
      </c>
      <c r="GJ695" s="30">
        <f>INDEX(DU666:EB673,MATCH(DS695,DS666:DS673,0),MATCH(GJ688,DU664:EB664,0))*INDEX(AK678:AU685,MATCH(GJ688,AJ678:AJ685,0),MATCH(GJ689,AK677:AU677,0))</f>
        <v>0</v>
      </c>
      <c r="GK695" s="30">
        <f>INDEX(DU666:EB673,MATCH(DS695,DS666:DS673,0),MATCH(GK688,DU664:EB664,0))*INDEX(AK678:AU685,MATCH(GK688,AJ678:AJ685,0),MATCH(GK689,AK677:AU677,0))</f>
        <v>0</v>
      </c>
      <c r="GL695" s="30">
        <f>INDEX(DU666:EB673,MATCH(DS695,DS666:DS673,0),MATCH(GL688,DU664:EB664,0))*INDEX(AK678:AU685,MATCH(GL688,AJ678:AJ685,0),MATCH(GL689,AK677:AU677,0))</f>
        <v>0</v>
      </c>
      <c r="GM695" s="30" t="b">
        <f t="shared" si="747"/>
        <v>1</v>
      </c>
      <c r="GO695" s="29">
        <v>2028</v>
      </c>
      <c r="GP695" s="27">
        <f>SUMIF(DT677:EO677,GP677,DT695:EO695)</f>
        <v>0</v>
      </c>
      <c r="GQ695" s="28">
        <f>SUMIF(DT677:GL677,GQ677,DT695:GL695)</f>
        <v>0</v>
      </c>
      <c r="GR695" s="28">
        <f>SUMIF(DT677:GL677,GR677,DT695:GL695)</f>
        <v>0</v>
      </c>
      <c r="GS695" s="28">
        <f>SUMIF(DT677:GL677,GS677,DT695:GL695)</f>
        <v>0</v>
      </c>
      <c r="GT695" s="28">
        <f>SUMIF(DT677:GL677,GT677,DT695:GL695)</f>
        <v>0</v>
      </c>
      <c r="GU695" s="28">
        <f>SUMIF(DT677:GL677,GU677,DT695:GL695)</f>
        <v>0</v>
      </c>
      <c r="GV695" s="28">
        <f>SUMIF(DT677:GL677,GV677,DT695:GL695)</f>
        <v>0</v>
      </c>
      <c r="GW695" s="28">
        <f>SUMIF(DT677:GL677,GW677,DT695:GL695)</f>
        <v>0</v>
      </c>
      <c r="GX695" s="28">
        <f>SUMIF(DT677:GL677,GX677,DT695:GL695)</f>
        <v>0</v>
      </c>
      <c r="GY695" s="28">
        <f>SUMIF(DT677:GL677,GY677,DT695:GL695)</f>
        <v>0</v>
      </c>
      <c r="GZ695" s="28">
        <f>SUMIF(DT677:GL677,GZ677,DT695:GL695)</f>
        <v>0</v>
      </c>
      <c r="HA695" s="27" t="b">
        <f t="shared" si="748"/>
        <v>1</v>
      </c>
      <c r="HC695" s="28">
        <f>IF(HA695,0,(O671-SUM(GP695:GZ695))*INDEX(AL678:AU685,MATCH(GO695,AJ678:AJ685,0),MATCH(HC689,AL677:AU677,0)))</f>
        <v>0</v>
      </c>
      <c r="HD695" s="28">
        <f>IF(HA695,0,(O671-SUM(GP695:GZ695))*INDEX(AL678:AU685,MATCH(GO695,AJ678:AJ685,0),MATCH(HD689,AL677:AU677,0)))</f>
        <v>0</v>
      </c>
      <c r="HE695" s="28">
        <f>IF(HA695,0,(O671-SUM(GP695:GZ695))*INDEX(AL678:AU685,MATCH(GO695,AJ678:AJ685,0),MATCH(HE689,AL677:AU677,0)))</f>
        <v>0</v>
      </c>
      <c r="HF695" s="28">
        <f>IF(HA695,0,(O671-SUM(GP695:GZ695))*INDEX(AL678:AU685,MATCH(GO695,AJ678:AJ685,0),MATCH(HF689,AL677:AU677,0)))</f>
        <v>0</v>
      </c>
      <c r="HG695" s="28">
        <f>IF(HA695,0,(O671-SUM(GP695:GZ695))*INDEX(AL678:AU685,MATCH(GO695,AJ678:AJ685,0),MATCH(HG689,AL677:AU677,0)))</f>
        <v>0</v>
      </c>
      <c r="HH695" s="28">
        <f>IF(HA695,0,(O671-SUM(GP695:GZ695))*INDEX(AL678:AU685,MATCH(GO695,AJ678:AJ685,0),MATCH(HH689,AL677:AU677,0)))</f>
        <v>0</v>
      </c>
      <c r="HI695" s="28">
        <f>IF(HA695,0,(O671-SUM(GP695:GZ695))*INDEX(AL678:AU685,MATCH(GO695,AJ678:AJ685,0),MATCH(HI689,AL677:AU677,0)))</f>
        <v>0</v>
      </c>
      <c r="HJ695" s="28">
        <f>IF(HA695,0,(O671-SUM(GP695:GZ695))*INDEX(AL678:AU685,MATCH(GO695,AJ678:AJ685,0),MATCH(HJ689,AL677:AU677,0)))</f>
        <v>0</v>
      </c>
      <c r="HK695" s="28">
        <f>IF(HA695,0,(O671-SUM(GP695:GZ695))*INDEX(AL678:AU685,MATCH(GO695,AJ678:AJ685,0),MATCH(HK689,AL677:AU677,0)))</f>
        <v>0</v>
      </c>
      <c r="HL695" s="28">
        <f>IF(HA695,0,(O671-SUM(GP695:GZ695))*INDEX(AL678:AU685,MATCH(GO695,AJ678:AJ685,0),MATCH(HL689,AL677:AU677,0)))</f>
        <v>0</v>
      </c>
      <c r="HM695" s="28" t="b">
        <f t="shared" si="749"/>
        <v>1</v>
      </c>
    </row>
    <row r="696" spans="1:221" hidden="1" x14ac:dyDescent="0.2">
      <c r="A696" s="2" t="s">
        <v>1</v>
      </c>
      <c r="B696" s="26"/>
      <c r="S696" s="16"/>
      <c r="DS696" s="29">
        <v>2029</v>
      </c>
      <c r="DT696" s="30">
        <f>INDEX(DU666:EB673,MATCH(DS696,DS666:DS673,0),MATCH(DT688,DU664:EB664,0))*INDEX(AK678:AU685,MATCH(DT688,AJ678:AJ685,0),MATCH(DT689,AK677:AU677,0))</f>
        <v>0</v>
      </c>
      <c r="DU696" s="30">
        <f>INDEX(DU666:EB673,MATCH(DS696,DS666:DS673,0),MATCH(DU688,DU664:EB664,0))*INDEX(AK678:AU685,MATCH(DU688,AJ678:AJ685,0),MATCH(DU689,AK677:AU677,0))</f>
        <v>0</v>
      </c>
      <c r="DV696" s="30">
        <f>INDEX(DU666:EB673,MATCH(DS696,DS666:DS673,0),MATCH(DV688,DU664:EB664,0))*INDEX(AK678:AU685,MATCH(DV688,AJ678:AJ685,0),MATCH(DV689,AK677:AU677,0))</f>
        <v>0</v>
      </c>
      <c r="DW696" s="30">
        <f>INDEX(DU666:EB673,MATCH(DS696,DS666:DS673,0),MATCH(DW688,DU664:EB664,0))*INDEX(AK678:AU685,MATCH(DW688,AJ678:AJ685,0),MATCH(DW689,AK677:AU677,0))</f>
        <v>0</v>
      </c>
      <c r="DX696" s="30">
        <f>INDEX(DU666:EB673,MATCH(DS696,DS666:DS673,0),MATCH(DX688,DU664:EB664,0))*INDEX(AK678:AU685,MATCH(DX688,AJ678:AJ685,0),MATCH(DX689,AK677:AU677,0))</f>
        <v>0</v>
      </c>
      <c r="DY696" s="30">
        <f>INDEX(DU666:EB673,MATCH(DS696,DS666:DS673,0),MATCH(DY688,DU664:EB664,0))*INDEX(AK678:AU685,MATCH(DY688,AJ678:AJ685,0),MATCH(DY689,AK677:AU677,0))</f>
        <v>0</v>
      </c>
      <c r="DZ696" s="30">
        <f>INDEX(DU666:EB673,MATCH(DS696,DS666:DS673,0),MATCH(DZ688,DU664:EB664,0))*INDEX(AK678:AU685,MATCH(DZ688,AJ678:AJ685,0),MATCH(DZ689,AK677:AU677,0))</f>
        <v>0</v>
      </c>
      <c r="EA696" s="30">
        <f>INDEX(DU666:EB673,MATCH(DS696,DS666:DS673,0),MATCH(EA688,DU664:EB664,0))*INDEX(AK678:AU685,MATCH(EA688,AJ678:AJ685,0),MATCH(EA689,AK677:AU677,0))</f>
        <v>0</v>
      </c>
      <c r="EB696" s="30">
        <f>INDEX(DU666:EB673,MATCH(DS696,DS666:DS673,0),MATCH(EB688,DU664:EB664,0))*INDEX(AK678:AU685,MATCH(EB688,AJ678:AJ685,0),MATCH(EB689,AK677:AU677,0))</f>
        <v>0</v>
      </c>
      <c r="EC696" s="30">
        <f>INDEX(DU666:EB673,MATCH(DS696,DS666:DS673,0),MATCH(EC688,DU664:EB664,0))*INDEX(AK678:AU685,MATCH(EC688,AJ678:AJ685,0),MATCH(EC689,AK677:AU677,0))</f>
        <v>0</v>
      </c>
      <c r="ED696" s="30">
        <f>INDEX(DU666:EB673,MATCH(DS696,DS666:DS673,0),MATCH(ED688,DU664:EB664,0))*INDEX(AK678:AU685,MATCH(ED688,AJ678:AJ685,0),MATCH(ED689,AK677:AU677,0))</f>
        <v>0</v>
      </c>
      <c r="EE696" s="30">
        <f>INDEX(DU666:EB673,MATCH(DS696,DS666:DS673,0),MATCH(EE688,DU664:EB664,0))*INDEX(AK678:AU685,MATCH(EE688,AJ678:AJ685,0),MATCH(EE689,AK677:AU677,0))</f>
        <v>0</v>
      </c>
      <c r="EF696" s="30">
        <f>INDEX(DU666:EB673,MATCH(DS696,DS666:DS673,0),MATCH(EF688,DU664:EB664,0))*INDEX(AK678:AU685,MATCH(EF688,AJ678:AJ685,0),MATCH(EF689,AK677:AU677,0))</f>
        <v>0</v>
      </c>
      <c r="EG696" s="30">
        <f>INDEX(DU666:EB673,MATCH(DS696,DS666:DS673,0),MATCH(EG688,DU664:EB664,0))*INDEX(AK678:AU685,MATCH(EG688,AJ678:AJ685,0),MATCH(EG689,AK677:AU677,0))</f>
        <v>0</v>
      </c>
      <c r="EH696" s="30">
        <f>INDEX(DU666:EB673,MATCH(DS696,DS666:DS673,0),MATCH(EH688,DU664:EB664,0))*INDEX(AK678:AU685,MATCH(EH688,AJ678:AJ685,0),MATCH(EH689,AK677:AU677,0))</f>
        <v>0</v>
      </c>
      <c r="EI696" s="30">
        <f>INDEX(DU666:EB673,MATCH(DS696,DS666:DS673,0),MATCH(EI688,DU664:EB664,0))*INDEX(AK678:AU685,MATCH(EI688,AJ678:AJ685,0),MATCH(EI689,AK677:AU677,0))</f>
        <v>0</v>
      </c>
      <c r="EJ696" s="30">
        <f>INDEX(DU666:EB673,MATCH(DS696,DS666:DS673,0),MATCH(EJ688,DU664:EB664,0))*INDEX(AK678:AU685,MATCH(EJ688,AJ678:AJ685,0),MATCH(EJ689,AK677:AU677,0))</f>
        <v>0</v>
      </c>
      <c r="EK696" s="30">
        <f>INDEX(DU666:EB673,MATCH(DS696,DS666:DS673,0),MATCH(EK688,DU664:EB664,0))*INDEX(AK678:AU685,MATCH(EK688,AJ678:AJ685,0),MATCH(EK689,AK677:AU677,0))</f>
        <v>0</v>
      </c>
      <c r="EL696" s="30">
        <f>INDEX(DU666:EB673,MATCH(DS696,DS666:DS673,0),MATCH(EL688,DU664:EB664,0))*INDEX(AK678:AU685,MATCH(EL688,AJ678:AJ685,0),MATCH(EL689,AK677:AU677,0))</f>
        <v>0</v>
      </c>
      <c r="EM696" s="30">
        <f>INDEX(DU666:EB673,MATCH(DS696,DS666:DS673,0),MATCH(EM688,DU664:EB664,0))*INDEX(AK678:AU685,MATCH(EM688,AJ678:AJ685,0),MATCH(EM689,AK677:AU677,0))</f>
        <v>0</v>
      </c>
      <c r="EN696" s="30">
        <f>INDEX(DU666:EB673,MATCH(DS696,DS666:DS673,0),MATCH(EN688,DU664:EB664,0))*INDEX(AK678:AU685,MATCH(EN688,AJ678:AJ685,0),MATCH(EN689,AK677:AU677,0))</f>
        <v>0</v>
      </c>
      <c r="EO696" s="30">
        <f>INDEX(DU666:EB673,MATCH(DS696,DS666:DS673,0),MATCH(EO688,DU664:EB664,0))*INDEX(AK678:AU685,MATCH(EO688,AJ678:AJ685,0),MATCH(EO689,AK677:AU677,0))</f>
        <v>0</v>
      </c>
      <c r="EP696" s="30">
        <f>INDEX(DU666:EB673,MATCH(DS696,DS666:DS673,0),MATCH(EP688,DU664:EB664,0))*INDEX(AK678:AU685,MATCH(EP688,AJ678:AJ685,0),MATCH(EP689,AK677:AU677,0))</f>
        <v>0</v>
      </c>
      <c r="EQ696" s="30">
        <f>INDEX(DU666:EB673,MATCH(DS696,DS666:DS673,0),MATCH(EQ688,DU664:EB664,0))*INDEX(AK678:AU685,MATCH(EQ688,AJ678:AJ685,0),MATCH(EQ689,AK677:AU677,0))</f>
        <v>0</v>
      </c>
      <c r="ER696" s="30">
        <f>INDEX(DU666:EB673,MATCH(DS696,DS666:DS673,0),MATCH(ER688,DU664:EB664,0))*INDEX(AK678:AU685,MATCH(ER688,AJ678:AJ685,0),MATCH(ER689,AK677:AU677,0))</f>
        <v>0</v>
      </c>
      <c r="ES696" s="30">
        <f>INDEX(DU666:EB673,MATCH(DS696,DS666:DS673,0),MATCH(ES688,DU664:EB664,0))*INDEX(AK678:AU685,MATCH(ES688,AJ678:AJ685,0),MATCH(ES689,AK677:AU677,0))</f>
        <v>0</v>
      </c>
      <c r="ET696" s="30">
        <f>INDEX(DU666:EB673,MATCH(DS696,DS666:DS673,0),MATCH(ET688,DU664:EB664,0))*INDEX(AK678:AU685,MATCH(ET688,AJ678:AJ685,0),MATCH(ET689,AK677:AU677,0))</f>
        <v>0</v>
      </c>
      <c r="EU696" s="30">
        <f>INDEX(DU666:EB673,MATCH(DS696,DS666:DS673,0),MATCH(EU688,DU664:EB664,0))*INDEX(AK678:AU685,MATCH(EU688,AJ678:AJ685,0),MATCH(EU689,AK677:AU677,0))</f>
        <v>0</v>
      </c>
      <c r="EV696" s="30">
        <f>INDEX(DU666:EB673,MATCH(DS696,DS666:DS673,0),MATCH(EV688,DU664:EB664,0))*INDEX(AK678:AU685,MATCH(EV688,AJ678:AJ685,0),MATCH(EV689,AK677:AU677,0))</f>
        <v>0</v>
      </c>
      <c r="EW696" s="30">
        <f>INDEX(DU666:EB673,MATCH(DS696,DS666:DS673,0),MATCH(EW688,DU664:EB664,0))*INDEX(AK678:AU685,MATCH(EW688,AJ678:AJ685,0),MATCH(EW689,AK677:AU677,0))</f>
        <v>0</v>
      </c>
      <c r="EX696" s="30">
        <f>INDEX(DU666:EB673,MATCH(DS696,DS666:DS673,0),MATCH(EX688,DU664:EB664,0))*INDEX(AK678:AU685,MATCH(EX688,AJ678:AJ685,0),MATCH(EX689,AK677:AU677,0))</f>
        <v>0</v>
      </c>
      <c r="EY696" s="30">
        <f>INDEX(DU666:EB673,MATCH(DS696,DS666:DS673,0),MATCH(EY688,DU664:EB664,0))*INDEX(AK678:AU685,MATCH(EY688,AJ678:AJ685,0),MATCH(EY689,AK677:AU677,0))</f>
        <v>0</v>
      </c>
      <c r="EZ696" s="30">
        <f>INDEX(DU666:EB673,MATCH(DS696,DS666:DS673,0),MATCH(EZ688,DU664:EB664,0))*INDEX(AK678:AU685,MATCH(EZ688,AJ678:AJ685,0),MATCH(EZ689,AK677:AU677,0))</f>
        <v>0</v>
      </c>
      <c r="FA696" s="30">
        <f>INDEX(DU666:EB673,MATCH(DS696,DS666:DS673,0),MATCH(FA688,DU664:EB664,0))*INDEX(AK678:AU685,MATCH(FA688,AJ678:AJ685,0),MATCH(FA689,AK677:AU677,0))</f>
        <v>0</v>
      </c>
      <c r="FB696" s="30">
        <f>INDEX(DU666:EB673,MATCH(DS696,DS666:DS673,0),MATCH(FB688,DU664:EB664,0))*INDEX(AK678:AU685,MATCH(FB688,AJ678:AJ685,0),MATCH(FB689,AK677:AU677,0))</f>
        <v>0</v>
      </c>
      <c r="FC696" s="30">
        <f>INDEX(DU666:EB673,MATCH(DS696,DS666:DS673,0),MATCH(FC688,DU664:EB664,0))*INDEX(AK678:AU685,MATCH(FC688,AJ678:AJ685,0),MATCH(FC689,AK677:AU677,0))</f>
        <v>0</v>
      </c>
      <c r="FD696" s="30">
        <f>INDEX(DU666:EB673,MATCH(DS696,DS666:DS673,0),MATCH(FD688,DU664:EB664,0))*INDEX(AK678:AU685,MATCH(FD688,AJ678:AJ685,0),MATCH(FD689,AK677:AU677,0))</f>
        <v>0</v>
      </c>
      <c r="FE696" s="30">
        <f>INDEX(DU666:EB673,MATCH(DS696,DS666:DS673,0),MATCH(FE688,DU664:EB664,0))*INDEX(AK678:AU685,MATCH(FE688,AJ678:AJ685,0),MATCH(FE689,AK677:AU677,0))</f>
        <v>0</v>
      </c>
      <c r="FF696" s="30">
        <f>INDEX(DU666:EB673,MATCH(DS696,DS666:DS673,0),MATCH(FF688,DU664:EB664,0))*INDEX(AK678:AU685,MATCH(FF688,AJ678:AJ685,0),MATCH(FF689,AK677:AU677,0))</f>
        <v>0</v>
      </c>
      <c r="FG696" s="30">
        <f>INDEX(DU666:EB673,MATCH(DS696,DS666:DS673,0),MATCH(FG688,DU664:EB664,0))*INDEX(AK678:AU685,MATCH(FG688,AJ678:AJ685,0),MATCH(FG689,AK677:AU677,0))</f>
        <v>0</v>
      </c>
      <c r="FH696" s="30">
        <f>INDEX(DU666:EB673,MATCH(DS696,DS666:DS673,0),MATCH(FH688,DU664:EB664,0))*INDEX(AK678:AU685,MATCH(FH688,AJ678:AJ685,0),MATCH(FH689,AK677:AU677,0))</f>
        <v>0</v>
      </c>
      <c r="FI696" s="30">
        <f>INDEX(DU666:EB673,MATCH(DS696,DS666:DS673,0),MATCH(FI688,DU664:EB664,0))*INDEX(AK678:AU685,MATCH(FI688,AJ678:AJ685,0),MATCH(FI689,AK677:AU677,0))</f>
        <v>0</v>
      </c>
      <c r="FJ696" s="30">
        <f>INDEX(DU666:EB673,MATCH(DS696,DS666:DS673,0),MATCH(FJ688,DU664:EB664,0))*INDEX(AK678:AU685,MATCH(FJ688,AJ678:AJ685,0),MATCH(FJ689,AK677:AU677,0))</f>
        <v>0</v>
      </c>
      <c r="FK696" s="30">
        <f>INDEX(DU666:EB673,MATCH(DS696,DS666:DS673,0),MATCH(FK688,DU664:EB664,0))*INDEX(AK678:AU685,MATCH(FK688,AJ678:AJ685,0),MATCH(FK689,AK677:AU677,0))</f>
        <v>0</v>
      </c>
      <c r="FL696" s="30">
        <f>INDEX(DU666:EB673,MATCH(DS696,DS666:DS673,0),MATCH(FL688,DU664:EB664,0))*INDEX(AK678:AU685,MATCH(FL688,AJ678:AJ685,0),MATCH(FL689,AK677:AU677,0))</f>
        <v>0</v>
      </c>
      <c r="FM696" s="30">
        <f>INDEX(DU666:EB673,MATCH(DS696,DS666:DS673,0),MATCH(FM688,DU664:EB664,0))*INDEX(AK678:AU685,MATCH(FM688,AJ678:AJ685,0),MATCH(FM689,AK677:AU677,0))</f>
        <v>0</v>
      </c>
      <c r="FN696" s="30">
        <f>INDEX(DU666:EB673,MATCH(DS696,DS666:DS673,0),MATCH(FN688,DU664:EB664,0))*INDEX(AK678:AU685,MATCH(FN688,AJ678:AJ685,0),MATCH(FN689,AK677:AU677,0))</f>
        <v>0</v>
      </c>
      <c r="FO696" s="30">
        <f>INDEX(DU666:EB673,MATCH(DS696,DS666:DS673,0),MATCH(FO688,DU664:EB664,0))*INDEX(AK678:AU685,MATCH(FO688,AJ678:AJ685,0),MATCH(FO689,AK677:AU677,0))</f>
        <v>0</v>
      </c>
      <c r="FP696" s="30">
        <f>INDEX(DU666:EB673,MATCH(DS696,DS666:DS673,0),MATCH(FP688,DU664:EB664,0))*INDEX(AK678:AU685,MATCH(FP688,AJ678:AJ685,0),MATCH(FP689,AK677:AU677,0))</f>
        <v>0</v>
      </c>
      <c r="FQ696" s="30">
        <f>INDEX(DU666:EB673,MATCH(DS696,DS666:DS673,0),MATCH(FQ688,DU664:EB664,0))*INDEX(AK678:AU685,MATCH(FQ688,AJ678:AJ685,0),MATCH(FQ689,AK677:AU677,0))</f>
        <v>0</v>
      </c>
      <c r="FR696" s="30">
        <f>INDEX(DU666:EB673,MATCH(DS696,DS666:DS673,0),MATCH(FR688,DU664:EB664,0))*INDEX(AK678:AU685,MATCH(FR688,AJ678:AJ685,0),MATCH(FR689,AK677:AU677,0))</f>
        <v>0</v>
      </c>
      <c r="FS696" s="30">
        <f>INDEX(DU666:EB673,MATCH(DS696,DS666:DS673,0),MATCH(FS688,DU664:EB664,0))*INDEX(AK678:AU685,MATCH(FS688,AJ678:AJ685,0),MATCH(FS689,AK677:AU677,0))</f>
        <v>0</v>
      </c>
      <c r="FT696" s="30">
        <f>INDEX(DU666:EB673,MATCH(DS696,DS666:DS673,0),MATCH(FT688,DU664:EB664,0))*INDEX(AK678:AU685,MATCH(FT688,AJ678:AJ685,0),MATCH(FT689,AK677:AU677,0))</f>
        <v>0</v>
      </c>
      <c r="FU696" s="30">
        <f>INDEX(DU666:EB673,MATCH(DS696,DS666:DS673,0),MATCH(FU688,DU664:EB664,0))*INDEX(AK678:AU685,MATCH(FU688,AJ678:AJ685,0),MATCH(FU689,AK677:AU677,0))</f>
        <v>0</v>
      </c>
      <c r="FV696" s="30">
        <f>INDEX(DU666:EB673,MATCH(DS696,DS666:DS673,0),MATCH(FV688,DU664:EB664,0))*INDEX(AK678:AU685,MATCH(FV688,AJ678:AJ685,0),MATCH(FV689,AK677:AU677,0))</f>
        <v>0</v>
      </c>
      <c r="FW696" s="30">
        <f>INDEX(DU666:EB673,MATCH(DS696,DS666:DS673,0),MATCH(FW688,DU664:EB664,0))*INDEX(AK678:AU685,MATCH(FW688,AJ678:AJ685,0),MATCH(FW689,AK677:AU677,0))</f>
        <v>0</v>
      </c>
      <c r="FX696" s="30">
        <f>INDEX(DU666:EB673,MATCH(DS696,DS666:DS673,0),MATCH(FX688,DU664:EB664,0))*INDEX(AK678:AU685,MATCH(FX688,AJ678:AJ685,0),MATCH(FX689,AK677:AU677,0))</f>
        <v>0</v>
      </c>
      <c r="FY696" s="30">
        <f>INDEX(DU666:EB673,MATCH(DS696,DS666:DS673,0),MATCH(FY688,DU664:EB664,0))*INDEX(AK678:AU685,MATCH(FY688,AJ678:AJ685,0),MATCH(FY689,AK677:AU677,0))</f>
        <v>0</v>
      </c>
      <c r="FZ696" s="30">
        <f>INDEX(DU666:EB673,MATCH(DS696,DS666:DS673,0),MATCH(FZ688,DU664:EB664,0))*INDEX(AK678:AU685,MATCH(FZ688,AJ678:AJ685,0),MATCH(FZ689,AK677:AU677,0))</f>
        <v>0</v>
      </c>
      <c r="GA696" s="30">
        <f>INDEX(DU666:EB673,MATCH(DS696,DS666:DS673,0),MATCH(GA688,DU664:EB664,0))*INDEX(AK678:AU685,MATCH(GA688,AJ678:AJ685,0),MATCH(GA689,AK677:AU677,0))</f>
        <v>0</v>
      </c>
      <c r="GB696" s="30">
        <f>INDEX(DU666:EB673,MATCH(DS696,DS666:DS673,0),MATCH(GB688,DU664:EB664,0))*INDEX(AK678:AU685,MATCH(GB688,AJ678:AJ685,0),MATCH(GB689,AK677:AU677,0))</f>
        <v>0</v>
      </c>
      <c r="GC696" s="30">
        <f>INDEX(DU666:EB673,MATCH(DS696,DS666:DS673,0),MATCH(GC688,DU664:EB664,0))*INDEX(AK678:AU685,MATCH(GC688,AJ678:AJ685,0),MATCH(GC689,AK677:AU677,0))</f>
        <v>0</v>
      </c>
      <c r="GD696" s="30">
        <f>INDEX(DU666:EB673,MATCH(DS696,DS666:DS673,0),MATCH(GD688,DU664:EB664,0))*INDEX(AK678:AU685,MATCH(GD688,AJ678:AJ685,0),MATCH(GD689,AK677:AU677,0))</f>
        <v>0</v>
      </c>
      <c r="GE696" s="30">
        <f>INDEX(DU666:EB673,MATCH(DS696,DS666:DS673,0),MATCH(GE688,DU664:EB664,0))*INDEX(AK678:AU685,MATCH(GE688,AJ678:AJ685,0),MATCH(GE689,AK677:AU677,0))</f>
        <v>0</v>
      </c>
      <c r="GF696" s="30">
        <f>INDEX(DU666:EB673,MATCH(DS696,DS666:DS673,0),MATCH(GF688,DU664:EB664,0))*INDEX(AK678:AU685,MATCH(GF688,AJ678:AJ685,0),MATCH(GF689,AK677:AU677,0))</f>
        <v>0</v>
      </c>
      <c r="GG696" s="30">
        <f>INDEX(DU666:EB673,MATCH(DS696,DS666:DS673,0),MATCH(GG688,DU664:EB664,0))*INDEX(AK678:AU685,MATCH(GG688,AJ678:AJ685,0),MATCH(GG689,AK677:AU677,0))</f>
        <v>0</v>
      </c>
      <c r="GH696" s="30">
        <f>INDEX(DU666:EB673,MATCH(DS696,DS666:DS673,0),MATCH(GH688,DU664:EB664,0))*INDEX(AK678:AU685,MATCH(GH688,AJ678:AJ685,0),MATCH(GH689,AK677:AU677,0))</f>
        <v>0</v>
      </c>
      <c r="GI696" s="30">
        <f>INDEX(DU666:EB673,MATCH(DS696,DS666:DS673,0),MATCH(GI688,DU664:EB664,0))*INDEX(AK678:AU685,MATCH(GI688,AJ678:AJ685,0),MATCH(GI689,AK677:AU677,0))</f>
        <v>0</v>
      </c>
      <c r="GJ696" s="30">
        <f>INDEX(DU666:EB673,MATCH(DS696,DS666:DS673,0),MATCH(GJ688,DU664:EB664,0))*INDEX(AK678:AU685,MATCH(GJ688,AJ678:AJ685,0),MATCH(GJ689,AK677:AU677,0))</f>
        <v>0</v>
      </c>
      <c r="GK696" s="30">
        <f>INDEX(DU666:EB673,MATCH(DS696,DS666:DS673,0),MATCH(GK688,DU664:EB664,0))*INDEX(AK678:AU685,MATCH(GK688,AJ678:AJ685,0),MATCH(GK689,AK677:AU677,0))</f>
        <v>0</v>
      </c>
      <c r="GL696" s="30">
        <f>INDEX(DU666:EB673,MATCH(DS696,DS666:DS673,0),MATCH(GL688,DU664:EB664,0))*INDEX(AK678:AU685,MATCH(GL688,AJ678:AJ685,0),MATCH(GL689,AK677:AU677,0))</f>
        <v>0</v>
      </c>
      <c r="GM696" s="30" t="b">
        <f t="shared" si="747"/>
        <v>1</v>
      </c>
      <c r="GO696" s="29">
        <v>2029</v>
      </c>
      <c r="GP696" s="27">
        <f>SUMIF(DT677:EO677,GP677,DT696:EO696)</f>
        <v>0</v>
      </c>
      <c r="GQ696" s="28">
        <f>SUMIF(DT677:GL677,GQ677,DT696:GL696)</f>
        <v>0</v>
      </c>
      <c r="GR696" s="28">
        <f>SUMIF(DT677:GL677,GR677,DT696:GL696)</f>
        <v>0</v>
      </c>
      <c r="GS696" s="28">
        <f>SUMIF(DT677:GL677,GS677,DT696:GL696)</f>
        <v>0</v>
      </c>
      <c r="GT696" s="28">
        <f>SUMIF(DT677:GL677,GT677,DT696:GL696)</f>
        <v>0</v>
      </c>
      <c r="GU696" s="28">
        <f>SUMIF(DT677:GL677,GU677,DT696:GL696)</f>
        <v>0</v>
      </c>
      <c r="GV696" s="28">
        <f>SUMIF(DT677:GL677,GV677,DT696:GL696)</f>
        <v>0</v>
      </c>
      <c r="GW696" s="28">
        <f>SUMIF(DT677:GL677,GW677,DT696:GL696)</f>
        <v>0</v>
      </c>
      <c r="GX696" s="28">
        <f>SUMIF(DT677:GL677,GX677,DT696:GL696)</f>
        <v>0</v>
      </c>
      <c r="GY696" s="28">
        <f>SUMIF(DT677:GL677,GY677,DT696:GL696)</f>
        <v>0</v>
      </c>
      <c r="GZ696" s="28">
        <f>SUMIF(DT677:GL677,GZ677,DT696:GL696)</f>
        <v>0</v>
      </c>
      <c r="HA696" s="27" t="b">
        <f t="shared" si="748"/>
        <v>1</v>
      </c>
      <c r="HC696" s="28">
        <f>IF(HA696,0,(O672-SUM(GP696:GZ696))*INDEX(AL678:AU685,MATCH(GO696,AJ678:AJ685,0),MATCH(HC689,AL677:AU677,0)))</f>
        <v>0</v>
      </c>
      <c r="HD696" s="28">
        <f>IF(HA696,0,(O672-SUM(GP696:GZ696))*INDEX(AL678:AU685,MATCH(GO696,AJ678:AJ685,0),MATCH(HD689,AL677:AU677,0)))</f>
        <v>0</v>
      </c>
      <c r="HE696" s="28">
        <f>IF(HA696,0,(O672-SUM(GP696:GZ696))*INDEX(AL678:AU685,MATCH(GO696,AJ678:AJ685,0),MATCH(HE689,AL677:AU677,0)))</f>
        <v>0</v>
      </c>
      <c r="HF696" s="28">
        <f>IF(HA696,0,(O672-SUM(GP696:GZ696))*INDEX(AL678:AU685,MATCH(GO696,AJ678:AJ685,0),MATCH(HF689,AL677:AU677,0)))</f>
        <v>0</v>
      </c>
      <c r="HG696" s="28">
        <f>IF(HA696,0,(O672-SUM(GP696:GZ696))*INDEX(AL678:AU685,MATCH(GO696,AJ678:AJ685,0),MATCH(HG689,AL677:AU677,0)))</f>
        <v>0</v>
      </c>
      <c r="HH696" s="28">
        <f>IF(HA696,0,(O672-SUM(GP696:GZ696))*INDEX(AL678:AU685,MATCH(GO696,AJ678:AJ685,0),MATCH(HH689,AL677:AU677,0)))</f>
        <v>0</v>
      </c>
      <c r="HI696" s="28">
        <f>IF(HA696,0,(O672-SUM(GP696:GZ696))*INDEX(AL678:AU685,MATCH(GO696,AJ678:AJ685,0),MATCH(HI689,AL677:AU677,0)))</f>
        <v>0</v>
      </c>
      <c r="HJ696" s="28">
        <f>IF(HA696,0,(O672-SUM(GP696:GZ696))*INDEX(AL678:AU685,MATCH(GO696,AJ678:AJ685,0),MATCH(HJ689,AL677:AU677,0)))</f>
        <v>0</v>
      </c>
      <c r="HK696" s="28">
        <f>IF(HA696,0,(O672-SUM(GP696:GZ696))*INDEX(AL678:AU685,MATCH(GO696,AJ678:AJ685,0),MATCH(HK689,AL677:AU677,0)))</f>
        <v>0</v>
      </c>
      <c r="HL696" s="28">
        <f>IF(HA696,0,(O672-SUM(GP696:GZ696))*INDEX(AL678:AU685,MATCH(GO696,AJ678:AJ685,0),MATCH(HL689,AL677:AU677,0)))</f>
        <v>0</v>
      </c>
      <c r="HM696" s="28" t="b">
        <f t="shared" si="749"/>
        <v>1</v>
      </c>
    </row>
    <row r="697" spans="1:221" hidden="1" x14ac:dyDescent="0.2">
      <c r="A697" s="2" t="s">
        <v>1</v>
      </c>
      <c r="B697" s="26"/>
      <c r="S697" s="16"/>
      <c r="DS697" s="29">
        <v>2030</v>
      </c>
      <c r="DT697" s="30">
        <f>INDEX(DU666:EB673,MATCH(DS697,DS666:DS673,0),MATCH(DT688,DU664:EB664,0))*INDEX(AK678:AU685,MATCH(DT688,AJ678:AJ685,0),MATCH(DT689,AK677:AU677,0))</f>
        <v>0</v>
      </c>
      <c r="DU697" s="30">
        <f>INDEX(DU666:EB673,MATCH(DS697,DS666:DS673,0),MATCH(DU688,DU664:EB664,0))*INDEX(AK678:AU685,MATCH(DU688,AJ678:AJ685,0),MATCH(DU689,AK677:AU677,0))</f>
        <v>0</v>
      </c>
      <c r="DV697" s="30">
        <f>INDEX(DU666:EB673,MATCH(DS697,DS666:DS673,0),MATCH(DV688,DU664:EB664,0))*INDEX(AK678:AU685,MATCH(DV688,AJ678:AJ685,0),MATCH(DV689,AK677:AU677,0))</f>
        <v>0</v>
      </c>
      <c r="DW697" s="30">
        <f>INDEX(DU666:EB673,MATCH(DS697,DS666:DS673,0),MATCH(DW688,DU664:EB664,0))*INDEX(AK678:AU685,MATCH(DW688,AJ678:AJ685,0),MATCH(DW689,AK677:AU677,0))</f>
        <v>0</v>
      </c>
      <c r="DX697" s="30">
        <f>INDEX(DU666:EB673,MATCH(DS697,DS666:DS673,0),MATCH(DX688,DU664:EB664,0))*INDEX(AK678:AU685,MATCH(DX688,AJ678:AJ685,0),MATCH(DX689,AK677:AU677,0))</f>
        <v>0</v>
      </c>
      <c r="DY697" s="30">
        <f>INDEX(DU666:EB673,MATCH(DS697,DS666:DS673,0),MATCH(DY688,DU664:EB664,0))*INDEX(AK678:AU685,MATCH(DY688,AJ678:AJ685,0),MATCH(DY689,AK677:AU677,0))</f>
        <v>0</v>
      </c>
      <c r="DZ697" s="30">
        <f>INDEX(DU666:EB673,MATCH(DS697,DS666:DS673,0),MATCH(DZ688,DU664:EB664,0))*INDEX(AK678:AU685,MATCH(DZ688,AJ678:AJ685,0),MATCH(DZ689,AK677:AU677,0))</f>
        <v>0</v>
      </c>
      <c r="EA697" s="30">
        <f>INDEX(DU666:EB673,MATCH(DS697,DS666:DS673,0),MATCH(EA688,DU664:EB664,0))*INDEX(AK678:AU685,MATCH(EA688,AJ678:AJ685,0),MATCH(EA689,AK677:AU677,0))</f>
        <v>0</v>
      </c>
      <c r="EB697" s="30">
        <f>INDEX(DU666:EB673,MATCH(DS697,DS666:DS673,0),MATCH(EB688,DU664:EB664,0))*INDEX(AK678:AU685,MATCH(EB688,AJ678:AJ685,0),MATCH(EB689,AK677:AU677,0))</f>
        <v>0</v>
      </c>
      <c r="EC697" s="30">
        <f>INDEX(DU666:EB673,MATCH(DS697,DS666:DS673,0),MATCH(EC688,DU664:EB664,0))*INDEX(AK678:AU685,MATCH(EC688,AJ678:AJ685,0),MATCH(EC689,AK677:AU677,0))</f>
        <v>0</v>
      </c>
      <c r="ED697" s="30">
        <f>INDEX(DU666:EB673,MATCH(DS697,DS666:DS673,0),MATCH(ED688,DU664:EB664,0))*INDEX(AK678:AU685,MATCH(ED688,AJ678:AJ685,0),MATCH(ED689,AK677:AU677,0))</f>
        <v>0</v>
      </c>
      <c r="EE697" s="30">
        <f>INDEX(DU666:EB673,MATCH(DS697,DS666:DS673,0),MATCH(EE688,DU664:EB664,0))*INDEX(AK678:AU685,MATCH(EE688,AJ678:AJ685,0),MATCH(EE689,AK677:AU677,0))</f>
        <v>0</v>
      </c>
      <c r="EF697" s="30">
        <f>INDEX(DU666:EB673,MATCH(DS697,DS666:DS673,0),MATCH(EF688,DU664:EB664,0))*INDEX(AK678:AU685,MATCH(EF688,AJ678:AJ685,0),MATCH(EF689,AK677:AU677,0))</f>
        <v>0</v>
      </c>
      <c r="EG697" s="30">
        <f>INDEX(DU666:EB673,MATCH(DS697,DS666:DS673,0),MATCH(EG688,DU664:EB664,0))*INDEX(AK678:AU685,MATCH(EG688,AJ678:AJ685,0),MATCH(EG689,AK677:AU677,0))</f>
        <v>0</v>
      </c>
      <c r="EH697" s="30">
        <f>INDEX(DU666:EB673,MATCH(DS697,DS666:DS673,0),MATCH(EH688,DU664:EB664,0))*INDEX(AK678:AU685,MATCH(EH688,AJ678:AJ685,0),MATCH(EH689,AK677:AU677,0))</f>
        <v>0</v>
      </c>
      <c r="EI697" s="30">
        <f>INDEX(DU666:EB673,MATCH(DS697,DS666:DS673,0),MATCH(EI688,DU664:EB664,0))*INDEX(AK678:AU685,MATCH(EI688,AJ678:AJ685,0),MATCH(EI689,AK677:AU677,0))</f>
        <v>0</v>
      </c>
      <c r="EJ697" s="30">
        <f>INDEX(DU666:EB673,MATCH(DS697,DS666:DS673,0),MATCH(EJ688,DU664:EB664,0))*INDEX(AK678:AU685,MATCH(EJ688,AJ678:AJ685,0),MATCH(EJ689,AK677:AU677,0))</f>
        <v>0</v>
      </c>
      <c r="EK697" s="30">
        <f>INDEX(DU666:EB673,MATCH(DS697,DS666:DS673,0),MATCH(EK688,DU664:EB664,0))*INDEX(AK678:AU685,MATCH(EK688,AJ678:AJ685,0),MATCH(EK689,AK677:AU677,0))</f>
        <v>0</v>
      </c>
      <c r="EL697" s="30">
        <f>INDEX(DU666:EB673,MATCH(DS697,DS666:DS673,0),MATCH(EL688,DU664:EB664,0))*INDEX(AK678:AU685,MATCH(EL688,AJ678:AJ685,0),MATCH(EL689,AK677:AU677,0))</f>
        <v>0</v>
      </c>
      <c r="EM697" s="30">
        <f>INDEX(DU666:EB673,MATCH(DS697,DS666:DS673,0),MATCH(EM688,DU664:EB664,0))*INDEX(AK678:AU685,MATCH(EM688,AJ678:AJ685,0),MATCH(EM689,AK677:AU677,0))</f>
        <v>0</v>
      </c>
      <c r="EN697" s="30">
        <f>INDEX(DU666:EB673,MATCH(DS697,DS666:DS673,0),MATCH(EN688,DU664:EB664,0))*INDEX(AK678:AU685,MATCH(EN688,AJ678:AJ685,0),MATCH(EN689,AK677:AU677,0))</f>
        <v>0</v>
      </c>
      <c r="EO697" s="30">
        <f>INDEX(DU666:EB673,MATCH(DS697,DS666:DS673,0),MATCH(EO688,DU664:EB664,0))*INDEX(AK678:AU685,MATCH(EO688,AJ678:AJ685,0),MATCH(EO689,AK677:AU677,0))</f>
        <v>0</v>
      </c>
      <c r="EP697" s="30">
        <f>INDEX(DU666:EB673,MATCH(DS697,DS666:DS673,0),MATCH(EP688,DU664:EB664,0))*INDEX(AK678:AU685,MATCH(EP688,AJ678:AJ685,0),MATCH(EP689,AK677:AU677,0))</f>
        <v>0</v>
      </c>
      <c r="EQ697" s="30">
        <f>INDEX(DU666:EB673,MATCH(DS697,DS666:DS673,0),MATCH(EQ688,DU664:EB664,0))*INDEX(AK678:AU685,MATCH(EQ688,AJ678:AJ685,0),MATCH(EQ689,AK677:AU677,0))</f>
        <v>0</v>
      </c>
      <c r="ER697" s="30">
        <f>INDEX(DU666:EB673,MATCH(DS697,DS666:DS673,0),MATCH(ER688,DU664:EB664,0))*INDEX(AK678:AU685,MATCH(ER688,AJ678:AJ685,0),MATCH(ER689,AK677:AU677,0))</f>
        <v>0</v>
      </c>
      <c r="ES697" s="30">
        <f>INDEX(DU666:EB673,MATCH(DS697,DS666:DS673,0),MATCH(ES688,DU664:EB664,0))*INDEX(AK678:AU685,MATCH(ES688,AJ678:AJ685,0),MATCH(ES689,AK677:AU677,0))</f>
        <v>0</v>
      </c>
      <c r="ET697" s="30">
        <f>INDEX(DU666:EB673,MATCH(DS697,DS666:DS673,0),MATCH(ET688,DU664:EB664,0))*INDEX(AK678:AU685,MATCH(ET688,AJ678:AJ685,0),MATCH(ET689,AK677:AU677,0))</f>
        <v>0</v>
      </c>
      <c r="EU697" s="30">
        <f>INDEX(DU666:EB673,MATCH(DS697,DS666:DS673,0),MATCH(EU688,DU664:EB664,0))*INDEX(AK678:AU685,MATCH(EU688,AJ678:AJ685,0),MATCH(EU689,AK677:AU677,0))</f>
        <v>0</v>
      </c>
      <c r="EV697" s="30">
        <f>INDEX(DU666:EB673,MATCH(DS697,DS666:DS673,0),MATCH(EV688,DU664:EB664,0))*INDEX(AK678:AU685,MATCH(EV688,AJ678:AJ685,0),MATCH(EV689,AK677:AU677,0))</f>
        <v>0</v>
      </c>
      <c r="EW697" s="30">
        <f>INDEX(DU666:EB673,MATCH(DS697,DS666:DS673,0),MATCH(EW688,DU664:EB664,0))*INDEX(AK678:AU685,MATCH(EW688,AJ678:AJ685,0),MATCH(EW689,AK677:AU677,0))</f>
        <v>0</v>
      </c>
      <c r="EX697" s="30">
        <f>INDEX(DU666:EB673,MATCH(DS697,DS666:DS673,0),MATCH(EX688,DU664:EB664,0))*INDEX(AK678:AU685,MATCH(EX688,AJ678:AJ685,0),MATCH(EX689,AK677:AU677,0))</f>
        <v>0</v>
      </c>
      <c r="EY697" s="30">
        <f>INDEX(DU666:EB673,MATCH(DS697,DS666:DS673,0),MATCH(EY688,DU664:EB664,0))*INDEX(AK678:AU685,MATCH(EY688,AJ678:AJ685,0),MATCH(EY689,AK677:AU677,0))</f>
        <v>0</v>
      </c>
      <c r="EZ697" s="30">
        <f>INDEX(DU666:EB673,MATCH(DS697,DS666:DS673,0),MATCH(EZ688,DU664:EB664,0))*INDEX(AK678:AU685,MATCH(EZ688,AJ678:AJ685,0),MATCH(EZ689,AK677:AU677,0))</f>
        <v>0</v>
      </c>
      <c r="FA697" s="30">
        <f>INDEX(DU666:EB673,MATCH(DS697,DS666:DS673,0),MATCH(FA688,DU664:EB664,0))*INDEX(AK678:AU685,MATCH(FA688,AJ678:AJ685,0),MATCH(FA689,AK677:AU677,0))</f>
        <v>0</v>
      </c>
      <c r="FB697" s="30">
        <f>INDEX(DU666:EB673,MATCH(DS697,DS666:DS673,0),MATCH(FB688,DU664:EB664,0))*INDEX(AK678:AU685,MATCH(FB688,AJ678:AJ685,0),MATCH(FB689,AK677:AU677,0))</f>
        <v>0</v>
      </c>
      <c r="FC697" s="30">
        <f>INDEX(DU666:EB673,MATCH(DS697,DS666:DS673,0),MATCH(FC688,DU664:EB664,0))*INDEX(AK678:AU685,MATCH(FC688,AJ678:AJ685,0),MATCH(FC689,AK677:AU677,0))</f>
        <v>0</v>
      </c>
      <c r="FD697" s="30">
        <f>INDEX(DU666:EB673,MATCH(DS697,DS666:DS673,0),MATCH(FD688,DU664:EB664,0))*INDEX(AK678:AU685,MATCH(FD688,AJ678:AJ685,0),MATCH(FD689,AK677:AU677,0))</f>
        <v>0</v>
      </c>
      <c r="FE697" s="30">
        <f>INDEX(DU666:EB673,MATCH(DS697,DS666:DS673,0),MATCH(FE688,DU664:EB664,0))*INDEX(AK678:AU685,MATCH(FE688,AJ678:AJ685,0),MATCH(FE689,AK677:AU677,0))</f>
        <v>0</v>
      </c>
      <c r="FF697" s="30">
        <f>INDEX(DU666:EB673,MATCH(DS697,DS666:DS673,0),MATCH(FF688,DU664:EB664,0))*INDEX(AK678:AU685,MATCH(FF688,AJ678:AJ685,0),MATCH(FF689,AK677:AU677,0))</f>
        <v>0</v>
      </c>
      <c r="FG697" s="30">
        <f>INDEX(DU666:EB673,MATCH(DS697,DS666:DS673,0),MATCH(FG688,DU664:EB664,0))*INDEX(AK678:AU685,MATCH(FG688,AJ678:AJ685,0),MATCH(FG689,AK677:AU677,0))</f>
        <v>0</v>
      </c>
      <c r="FH697" s="30">
        <f>INDEX(DU666:EB673,MATCH(DS697,DS666:DS673,0),MATCH(FH688,DU664:EB664,0))*INDEX(AK678:AU685,MATCH(FH688,AJ678:AJ685,0),MATCH(FH689,AK677:AU677,0))</f>
        <v>0</v>
      </c>
      <c r="FI697" s="30">
        <f>INDEX(DU666:EB673,MATCH(DS697,DS666:DS673,0),MATCH(FI688,DU664:EB664,0))*INDEX(AK678:AU685,MATCH(FI688,AJ678:AJ685,0),MATCH(FI689,AK677:AU677,0))</f>
        <v>0</v>
      </c>
      <c r="FJ697" s="30">
        <f>INDEX(DU666:EB673,MATCH(DS697,DS666:DS673,0),MATCH(FJ688,DU664:EB664,0))*INDEX(AK678:AU685,MATCH(FJ688,AJ678:AJ685,0),MATCH(FJ689,AK677:AU677,0))</f>
        <v>0</v>
      </c>
      <c r="FK697" s="30">
        <f>INDEX(DU666:EB673,MATCH(DS697,DS666:DS673,0),MATCH(FK688,DU664:EB664,0))*INDEX(AK678:AU685,MATCH(FK688,AJ678:AJ685,0),MATCH(FK689,AK677:AU677,0))</f>
        <v>0</v>
      </c>
      <c r="FL697" s="30">
        <f>INDEX(DU666:EB673,MATCH(DS697,DS666:DS673,0),MATCH(FL688,DU664:EB664,0))*INDEX(AK678:AU685,MATCH(FL688,AJ678:AJ685,0),MATCH(FL689,AK677:AU677,0))</f>
        <v>0</v>
      </c>
      <c r="FM697" s="30">
        <f>INDEX(DU666:EB673,MATCH(DS697,DS666:DS673,0),MATCH(FM688,DU664:EB664,0))*INDEX(AK678:AU685,MATCH(FM688,AJ678:AJ685,0),MATCH(FM689,AK677:AU677,0))</f>
        <v>0</v>
      </c>
      <c r="FN697" s="30">
        <f>INDEX(DU666:EB673,MATCH(DS697,DS666:DS673,0),MATCH(FN688,DU664:EB664,0))*INDEX(AK678:AU685,MATCH(FN688,AJ678:AJ685,0),MATCH(FN689,AK677:AU677,0))</f>
        <v>0</v>
      </c>
      <c r="FO697" s="30">
        <f>INDEX(DU666:EB673,MATCH(DS697,DS666:DS673,0),MATCH(FO688,DU664:EB664,0))*INDEX(AK678:AU685,MATCH(FO688,AJ678:AJ685,0),MATCH(FO689,AK677:AU677,0))</f>
        <v>0</v>
      </c>
      <c r="FP697" s="30">
        <f>INDEX(DU666:EB673,MATCH(DS697,DS666:DS673,0),MATCH(FP688,DU664:EB664,0))*INDEX(AK678:AU685,MATCH(FP688,AJ678:AJ685,0),MATCH(FP689,AK677:AU677,0))</f>
        <v>0</v>
      </c>
      <c r="FQ697" s="30">
        <f>INDEX(DU666:EB673,MATCH(DS697,DS666:DS673,0),MATCH(FQ688,DU664:EB664,0))*INDEX(AK678:AU685,MATCH(FQ688,AJ678:AJ685,0),MATCH(FQ689,AK677:AU677,0))</f>
        <v>0</v>
      </c>
      <c r="FR697" s="30">
        <f>INDEX(DU666:EB673,MATCH(DS697,DS666:DS673,0),MATCH(FR688,DU664:EB664,0))*INDEX(AK678:AU685,MATCH(FR688,AJ678:AJ685,0),MATCH(FR689,AK677:AU677,0))</f>
        <v>0</v>
      </c>
      <c r="FS697" s="30">
        <f>INDEX(DU666:EB673,MATCH(DS697,DS666:DS673,0),MATCH(FS688,DU664:EB664,0))*INDEX(AK678:AU685,MATCH(FS688,AJ678:AJ685,0),MATCH(FS689,AK677:AU677,0))</f>
        <v>0</v>
      </c>
      <c r="FT697" s="30">
        <f>INDEX(DU666:EB673,MATCH(DS697,DS666:DS673,0),MATCH(FT688,DU664:EB664,0))*INDEX(AK678:AU685,MATCH(FT688,AJ678:AJ685,0),MATCH(FT689,AK677:AU677,0))</f>
        <v>0</v>
      </c>
      <c r="FU697" s="30">
        <f>INDEX(DU666:EB673,MATCH(DS697,DS666:DS673,0),MATCH(FU688,DU664:EB664,0))*INDEX(AK678:AU685,MATCH(FU688,AJ678:AJ685,0),MATCH(FU689,AK677:AU677,0))</f>
        <v>0</v>
      </c>
      <c r="FV697" s="30">
        <f>INDEX(DU666:EB673,MATCH(DS697,DS666:DS673,0),MATCH(FV688,DU664:EB664,0))*INDEX(AK678:AU685,MATCH(FV688,AJ678:AJ685,0),MATCH(FV689,AK677:AU677,0))</f>
        <v>0</v>
      </c>
      <c r="FW697" s="30">
        <f>INDEX(DU666:EB673,MATCH(DS697,DS666:DS673,0),MATCH(FW688,DU664:EB664,0))*INDEX(AK678:AU685,MATCH(FW688,AJ678:AJ685,0),MATCH(FW689,AK677:AU677,0))</f>
        <v>0</v>
      </c>
      <c r="FX697" s="30">
        <f>INDEX(DU666:EB673,MATCH(DS697,DS666:DS673,0),MATCH(FX688,DU664:EB664,0))*INDEX(AK678:AU685,MATCH(FX688,AJ678:AJ685,0),MATCH(FX689,AK677:AU677,0))</f>
        <v>0</v>
      </c>
      <c r="FY697" s="30">
        <f>INDEX(DU666:EB673,MATCH(DS697,DS666:DS673,0),MATCH(FY688,DU664:EB664,0))*INDEX(AK678:AU685,MATCH(FY688,AJ678:AJ685,0),MATCH(FY689,AK677:AU677,0))</f>
        <v>0</v>
      </c>
      <c r="FZ697" s="30">
        <f>INDEX(DU666:EB673,MATCH(DS697,DS666:DS673,0),MATCH(FZ688,DU664:EB664,0))*INDEX(AK678:AU685,MATCH(FZ688,AJ678:AJ685,0),MATCH(FZ689,AK677:AU677,0))</f>
        <v>0</v>
      </c>
      <c r="GA697" s="30">
        <f>INDEX(DU666:EB673,MATCH(DS697,DS666:DS673,0),MATCH(GA688,DU664:EB664,0))*INDEX(AK678:AU685,MATCH(GA688,AJ678:AJ685,0),MATCH(GA689,AK677:AU677,0))</f>
        <v>0</v>
      </c>
      <c r="GB697" s="30">
        <f>INDEX(DU666:EB673,MATCH(DS697,DS666:DS673,0),MATCH(GB688,DU664:EB664,0))*INDEX(AK678:AU685,MATCH(GB688,AJ678:AJ685,0),MATCH(GB689,AK677:AU677,0))</f>
        <v>0</v>
      </c>
      <c r="GC697" s="30">
        <f>INDEX(DU666:EB673,MATCH(DS697,DS666:DS673,0),MATCH(GC688,DU664:EB664,0))*INDEX(AK678:AU685,MATCH(GC688,AJ678:AJ685,0),MATCH(GC689,AK677:AU677,0))</f>
        <v>0</v>
      </c>
      <c r="GD697" s="30">
        <f>INDEX(DU666:EB673,MATCH(DS697,DS666:DS673,0),MATCH(GD688,DU664:EB664,0))*INDEX(AK678:AU685,MATCH(GD688,AJ678:AJ685,0),MATCH(GD689,AK677:AU677,0))</f>
        <v>0</v>
      </c>
      <c r="GE697" s="30">
        <f>INDEX(DU666:EB673,MATCH(DS697,DS666:DS673,0),MATCH(GE688,DU664:EB664,0))*INDEX(AK678:AU685,MATCH(GE688,AJ678:AJ685,0),MATCH(GE689,AK677:AU677,0))</f>
        <v>0</v>
      </c>
      <c r="GF697" s="30">
        <f>INDEX(DU666:EB673,MATCH(DS697,DS666:DS673,0),MATCH(GF688,DU664:EB664,0))*INDEX(AK678:AU685,MATCH(GF688,AJ678:AJ685,0),MATCH(GF689,AK677:AU677,0))</f>
        <v>0</v>
      </c>
      <c r="GG697" s="30">
        <f>INDEX(DU666:EB673,MATCH(DS697,DS666:DS673,0),MATCH(GG688,DU664:EB664,0))*INDEX(AK678:AU685,MATCH(GG688,AJ678:AJ685,0),MATCH(GG689,AK677:AU677,0))</f>
        <v>0</v>
      </c>
      <c r="GH697" s="30">
        <f>INDEX(DU666:EB673,MATCH(DS697,DS666:DS673,0),MATCH(GH688,DU664:EB664,0))*INDEX(AK678:AU685,MATCH(GH688,AJ678:AJ685,0),MATCH(GH689,AK677:AU677,0))</f>
        <v>0</v>
      </c>
      <c r="GI697" s="30">
        <f>INDEX(DU666:EB673,MATCH(DS697,DS666:DS673,0),MATCH(GI688,DU664:EB664,0))*INDEX(AK678:AU685,MATCH(GI688,AJ678:AJ685,0),MATCH(GI689,AK677:AU677,0))</f>
        <v>0</v>
      </c>
      <c r="GJ697" s="30">
        <f>INDEX(DU666:EB673,MATCH(DS697,DS666:DS673,0),MATCH(GJ688,DU664:EB664,0))*INDEX(AK678:AU685,MATCH(GJ688,AJ678:AJ685,0),MATCH(GJ689,AK677:AU677,0))</f>
        <v>0</v>
      </c>
      <c r="GK697" s="30">
        <f>INDEX(DU666:EB673,MATCH(DS697,DS666:DS673,0),MATCH(GK688,DU664:EB664,0))*INDEX(AK678:AU685,MATCH(GK688,AJ678:AJ685,0),MATCH(GK689,AK677:AU677,0))</f>
        <v>0</v>
      </c>
      <c r="GL697" s="30">
        <f>INDEX(DU666:EB673,MATCH(DS697,DS666:DS673,0),MATCH(GL688,DU664:EB664,0))*INDEX(AK678:AU685,MATCH(GL688,AJ678:AJ685,0),MATCH(GL689,AK677:AU677,0))</f>
        <v>0</v>
      </c>
      <c r="GM697" s="30" t="b">
        <f t="shared" si="747"/>
        <v>1</v>
      </c>
      <c r="GO697" s="29">
        <v>2030</v>
      </c>
      <c r="GP697" s="27">
        <f>SUMIF(DT677:EO677,GP677,DT697:EO697)</f>
        <v>0</v>
      </c>
      <c r="GQ697" s="28">
        <f>SUMIF(DT677:GL677,GQ677,DT697:GL697)</f>
        <v>0</v>
      </c>
      <c r="GR697" s="28">
        <f>SUMIF(DT677:GL677,GR677,DT697:GL697)</f>
        <v>0</v>
      </c>
      <c r="GS697" s="28">
        <f>SUMIF(DT677:GL677,GS677,DT697:GL697)</f>
        <v>0</v>
      </c>
      <c r="GT697" s="28">
        <f>SUMIF(DT677:GL677,GT677,DT697:GL697)</f>
        <v>0</v>
      </c>
      <c r="GU697" s="28">
        <f>SUMIF(DT677:GL677,GU677,DT697:GL697)</f>
        <v>0</v>
      </c>
      <c r="GV697" s="28">
        <f>SUMIF(DT677:GL677,GV677,DT697:GL697)</f>
        <v>0</v>
      </c>
      <c r="GW697" s="28">
        <f>SUMIF(DT677:GL677,GW677,DT697:GL697)</f>
        <v>0</v>
      </c>
      <c r="GX697" s="28">
        <f>SUMIF(DT677:GL677,GX677,DT697:GL697)</f>
        <v>0</v>
      </c>
      <c r="GY697" s="28">
        <f>SUMIF(DT677:GL677,GY677,DT697:GL697)</f>
        <v>0</v>
      </c>
      <c r="GZ697" s="28">
        <f>SUMIF(DT677:GL677,GZ677,DT697:GL697)</f>
        <v>0</v>
      </c>
      <c r="HA697" s="27" t="b">
        <f t="shared" si="748"/>
        <v>1</v>
      </c>
      <c r="HC697" s="28">
        <f>IF(HA697,0,(O673-SUM(GP697:GZ697))*INDEX(AL678:AU685,MATCH(GO697,AJ678:AJ685,0),MATCH(HC689,AL677:AU677,0)))</f>
        <v>0</v>
      </c>
      <c r="HD697" s="28">
        <f>IF(HA697,0,(O673-SUM(GP697:GZ697))*INDEX(AL678:AU685,MATCH(GO697,AJ678:AJ685,0),MATCH(HD689,AL677:AU677,0)))</f>
        <v>0</v>
      </c>
      <c r="HE697" s="28">
        <f>IF(HA697,0,(O673-SUM(GP697:GZ697))*INDEX(AL678:AU685,MATCH(GO697,AJ678:AJ685,0),MATCH(HE689,AL677:AU677,0)))</f>
        <v>0</v>
      </c>
      <c r="HF697" s="28">
        <f>IF(HA697,0,(O673-SUM(GP697:GZ697))*INDEX(AL678:AU685,MATCH(GO697,AJ678:AJ685,0),MATCH(HF689,AL677:AU677,0)))</f>
        <v>0</v>
      </c>
      <c r="HG697" s="28">
        <f>IF(HA697,0,(O673-SUM(GP697:GZ697))*INDEX(AL678:AU685,MATCH(GO697,AJ678:AJ685,0),MATCH(HG689,AL677:AU677,0)))</f>
        <v>0</v>
      </c>
      <c r="HH697" s="28">
        <f>IF(HA697,0,(O673-SUM(GP697:GZ697))*INDEX(AL678:AU685,MATCH(GO697,AJ678:AJ685,0),MATCH(HH689,AL677:AU677,0)))</f>
        <v>0</v>
      </c>
      <c r="HI697" s="28">
        <f>IF(HA697,0,(O673-SUM(GP697:GZ697))*INDEX(AL678:AU685,MATCH(GO697,AJ678:AJ685,0),MATCH(HI689,AL677:AU677,0)))</f>
        <v>0</v>
      </c>
      <c r="HJ697" s="28">
        <f>IF(HA697,0,(O673-SUM(GP697:GZ697))*INDEX(AL678:AU685,MATCH(GO697,AJ678:AJ685,0),MATCH(HJ689,AL677:AU677,0)))</f>
        <v>0</v>
      </c>
      <c r="HK697" s="28">
        <f>IF(HA697,0,(O673-SUM(GP697:GZ697))*INDEX(AL678:AU685,MATCH(GO697,AJ678:AJ685,0),MATCH(HK689,AL677:AU677,0)))</f>
        <v>0</v>
      </c>
      <c r="HL697" s="28">
        <f>IF(HA697,0,(O673-SUM(GP697:GZ697))*INDEX(AL678:AU685,MATCH(GO697,AJ678:AJ685,0),MATCH(HL689,AL677:AU677,0)))</f>
        <v>0</v>
      </c>
      <c r="HM697" s="28" t="b">
        <f t="shared" si="749"/>
        <v>1</v>
      </c>
    </row>
    <row r="698" spans="1:221" hidden="1" x14ac:dyDescent="0.2">
      <c r="A698" s="2" t="s">
        <v>1</v>
      </c>
      <c r="B698" s="26"/>
      <c r="S698" s="16"/>
    </row>
    <row r="699" spans="1:221" ht="12.75" customHeight="1" x14ac:dyDescent="0.2">
      <c r="B699" s="26"/>
      <c r="D699" s="60" t="s">
        <v>9</v>
      </c>
      <c r="E699" s="334" t="str">
        <f>Translations!$B$1421</f>
        <v>Shrnutí pro každého dodavatele</v>
      </c>
      <c r="F699" s="334"/>
      <c r="G699" s="334"/>
      <c r="H699" s="334"/>
      <c r="I699" s="334"/>
      <c r="J699" s="334"/>
      <c r="K699" s="334"/>
      <c r="L699" s="334"/>
      <c r="M699" s="334"/>
      <c r="N699" s="334"/>
      <c r="O699" s="334"/>
      <c r="P699" s="334"/>
      <c r="Q699" s="334"/>
      <c r="R699" s="334"/>
      <c r="S699" s="16"/>
    </row>
    <row r="700" spans="1:221" ht="12.75" customHeight="1" x14ac:dyDescent="0.2">
      <c r="B700" s="26"/>
      <c r="D700" s="60"/>
      <c r="E700" s="335" t="str">
        <f>Translations!$B$1422</f>
        <v>Po výběru příslušného dodavatele paliva pro tento zdrojový tok se v níže uvedeném poli automaticky zobrazí všechny relevantní informace pro komunikaci s příslušným dodavatelem paliva podle přílohy Xa.</v>
      </c>
      <c r="F700" s="335"/>
      <c r="G700" s="335"/>
      <c r="H700" s="335"/>
      <c r="I700" s="335"/>
      <c r="J700" s="335"/>
      <c r="K700" s="335"/>
      <c r="L700" s="335"/>
      <c r="M700" s="335"/>
      <c r="N700" s="335"/>
      <c r="O700" s="335"/>
      <c r="P700" s="335"/>
      <c r="Q700" s="335"/>
      <c r="R700" s="335"/>
      <c r="S700" s="16"/>
    </row>
    <row r="701" spans="1:221" ht="12.75" customHeight="1" x14ac:dyDescent="0.2">
      <c r="B701" s="26"/>
      <c r="D701" s="60"/>
      <c r="E701" s="335" t="str">
        <f>Translations!$B$1423</f>
        <v>Rozdělení množství paliva, nakoupeného, spotřebovaného, převzatého a uloženého na sklad a vyvezeného, se dělí na dodavatele a roky podle zásady „kdo dřív přijde, ten dřív odejde“ popsané v kapitole 10 pokynů GD1.</v>
      </c>
      <c r="F701" s="335"/>
      <c r="G701" s="335"/>
      <c r="H701" s="335"/>
      <c r="I701" s="335"/>
      <c r="J701" s="335"/>
      <c r="K701" s="335"/>
      <c r="L701" s="335"/>
      <c r="M701" s="335"/>
      <c r="N701" s="335"/>
      <c r="O701" s="335"/>
      <c r="P701" s="335"/>
      <c r="Q701" s="335"/>
      <c r="R701" s="335"/>
      <c r="S701" s="16"/>
    </row>
    <row r="702" spans="1:221" ht="5.0999999999999996" customHeight="1" x14ac:dyDescent="0.2">
      <c r="B702" s="26"/>
      <c r="S702" s="16"/>
    </row>
    <row r="703" spans="1:221" ht="5.0999999999999996" customHeight="1" x14ac:dyDescent="0.2">
      <c r="B703" s="26"/>
      <c r="E703" s="58"/>
      <c r="F703" s="57"/>
      <c r="G703" s="57"/>
      <c r="H703" s="57"/>
      <c r="I703" s="57"/>
      <c r="J703" s="57"/>
      <c r="K703" s="57"/>
      <c r="L703" s="57"/>
      <c r="M703" s="57"/>
      <c r="N703" s="57"/>
      <c r="O703" s="57"/>
      <c r="P703" s="57"/>
      <c r="Q703" s="57"/>
      <c r="R703" s="56"/>
      <c r="S703" s="16"/>
    </row>
    <row r="704" spans="1:221" ht="12.75" customHeight="1" x14ac:dyDescent="0.2">
      <c r="B704" s="26"/>
      <c r="E704" s="348" t="str">
        <f>Translations!$B$1424</f>
        <v>Zařízení ETS1</v>
      </c>
      <c r="F704" s="349"/>
      <c r="G704" s="350"/>
      <c r="H704" s="342">
        <f>G2</f>
        <v>0</v>
      </c>
      <c r="I704" s="343"/>
      <c r="J704" s="343"/>
      <c r="K704" s="343"/>
      <c r="L704" s="343"/>
      <c r="M704" s="343"/>
      <c r="N704" s="343"/>
      <c r="O704" s="343"/>
      <c r="P704" s="343"/>
      <c r="Q704" s="344"/>
      <c r="R704" s="51"/>
      <c r="S704" s="16"/>
    </row>
    <row r="705" spans="1:209" x14ac:dyDescent="0.2">
      <c r="B705" s="26"/>
      <c r="E705" s="339" t="str">
        <f>Translations!$B$1425</f>
        <v>Název zdrojového toku</v>
      </c>
      <c r="F705" s="340"/>
      <c r="G705" s="341"/>
      <c r="H705" s="342" t="str">
        <f>IF(E636="","",E636)</f>
        <v/>
      </c>
      <c r="I705" s="343"/>
      <c r="J705" s="343"/>
      <c r="K705" s="343"/>
      <c r="L705" s="343"/>
      <c r="M705" s="343"/>
      <c r="N705" s="343"/>
      <c r="O705" s="343"/>
      <c r="P705" s="343"/>
      <c r="Q705" s="344"/>
      <c r="R705" s="51"/>
      <c r="S705" s="16"/>
    </row>
    <row r="706" spans="1:209" x14ac:dyDescent="0.2">
      <c r="B706" s="26"/>
      <c r="E706" s="339" t="str">
        <f>Translations!$B$1426</f>
        <v>Dodavatel</v>
      </c>
      <c r="F706" s="340"/>
      <c r="G706" s="341"/>
      <c r="H706" s="345"/>
      <c r="I706" s="346"/>
      <c r="J706" s="346"/>
      <c r="K706" s="346"/>
      <c r="L706" s="346"/>
      <c r="M706" s="346"/>
      <c r="N706" s="346"/>
      <c r="O706" s="346"/>
      <c r="P706" s="346"/>
      <c r="Q706" s="347"/>
      <c r="R706" s="51"/>
      <c r="S706" s="16"/>
      <c r="U706" s="27" t="str">
        <f>IF(H706="","",H706)</f>
        <v/>
      </c>
    </row>
    <row r="707" spans="1:209" x14ac:dyDescent="0.2">
      <c r="B707" s="26"/>
      <c r="E707" s="339" t="s">
        <v>1756</v>
      </c>
      <c r="F707" s="340"/>
      <c r="G707" s="341"/>
      <c r="H707" s="342" t="str">
        <f>IF(H706="","",INDEX(I644:I653,MATCH(H706,V644:V653,0)))</f>
        <v/>
      </c>
      <c r="I707" s="343"/>
      <c r="J707" s="343"/>
      <c r="K707" s="343"/>
      <c r="L707" s="343"/>
      <c r="M707" s="343"/>
      <c r="N707" s="343"/>
      <c r="O707" s="343"/>
      <c r="P707" s="343"/>
      <c r="Q707" s="344"/>
      <c r="R707" s="51"/>
      <c r="S707" s="16"/>
    </row>
    <row r="708" spans="1:209" x14ac:dyDescent="0.2">
      <c r="B708" s="26"/>
      <c r="E708" s="339" t="str">
        <f>Translations!$B$1427</f>
        <v>Případný odkaz</v>
      </c>
      <c r="F708" s="340"/>
      <c r="G708" s="341"/>
      <c r="H708" s="353" t="str">
        <f>IF(H706="","",INDEX(L644:L653,MATCH(H706,V644:V653,0)))</f>
        <v/>
      </c>
      <c r="I708" s="353"/>
      <c r="J708" s="353"/>
      <c r="K708" s="353"/>
      <c r="L708" s="353"/>
      <c r="M708" s="353"/>
      <c r="N708" s="353"/>
      <c r="O708" s="353"/>
      <c r="P708" s="353"/>
      <c r="Q708" s="353"/>
      <c r="R708" s="51"/>
      <c r="S708" s="16"/>
      <c r="DS708" s="2" t="s">
        <v>8</v>
      </c>
    </row>
    <row r="709" spans="1:209" x14ac:dyDescent="0.2">
      <c r="B709" s="26"/>
      <c r="E709" s="315"/>
      <c r="F709" s="3"/>
      <c r="G709" s="3"/>
      <c r="H709" s="3"/>
      <c r="I709" s="3"/>
      <c r="J709" s="3"/>
      <c r="K709" s="3"/>
      <c r="L709" s="3"/>
      <c r="M709" s="3"/>
      <c r="N709" s="3"/>
      <c r="O709" s="3"/>
      <c r="P709" s="3"/>
      <c r="Q709" s="3"/>
      <c r="R709" s="51"/>
      <c r="S709" s="16"/>
    </row>
    <row r="710" spans="1:209" ht="12.75" customHeight="1" x14ac:dyDescent="0.2">
      <c r="B710" s="26"/>
      <c r="E710" s="37"/>
      <c r="R710" s="51"/>
      <c r="S710" s="16"/>
      <c r="DS710" s="50"/>
      <c r="DT710" s="44">
        <v>2023</v>
      </c>
      <c r="DU710" s="44">
        <v>2024</v>
      </c>
      <c r="DV710" s="44">
        <v>2024</v>
      </c>
      <c r="DW710" s="44">
        <v>2024</v>
      </c>
      <c r="DX710" s="44">
        <v>2024</v>
      </c>
      <c r="DY710" s="44">
        <v>2024</v>
      </c>
      <c r="DZ710" s="44">
        <v>2024</v>
      </c>
      <c r="EA710" s="44">
        <v>2024</v>
      </c>
      <c r="EB710" s="44">
        <v>2024</v>
      </c>
      <c r="EC710" s="44">
        <v>2024</v>
      </c>
      <c r="ED710" s="44">
        <v>2024</v>
      </c>
      <c r="EE710" s="44">
        <v>2025</v>
      </c>
      <c r="EF710" s="44">
        <v>2025</v>
      </c>
      <c r="EG710" s="44">
        <v>2025</v>
      </c>
      <c r="EH710" s="44">
        <v>2025</v>
      </c>
      <c r="EI710" s="44">
        <v>2025</v>
      </c>
      <c r="EJ710" s="44">
        <v>2025</v>
      </c>
      <c r="EK710" s="44">
        <v>2025</v>
      </c>
      <c r="EL710" s="44">
        <v>2025</v>
      </c>
      <c r="EM710" s="44">
        <v>2025</v>
      </c>
      <c r="EN710" s="44">
        <v>2025</v>
      </c>
      <c r="EO710" s="44">
        <v>2026</v>
      </c>
      <c r="EP710" s="44">
        <v>2026</v>
      </c>
      <c r="EQ710" s="44">
        <v>2026</v>
      </c>
      <c r="ER710" s="44">
        <v>2026</v>
      </c>
      <c r="ES710" s="44">
        <v>2026</v>
      </c>
      <c r="ET710" s="44">
        <v>2026</v>
      </c>
      <c r="EU710" s="44">
        <v>2026</v>
      </c>
      <c r="EV710" s="44">
        <v>2026</v>
      </c>
      <c r="EW710" s="44">
        <v>2026</v>
      </c>
      <c r="EX710" s="44">
        <v>2026</v>
      </c>
      <c r="EY710" s="44">
        <v>2027</v>
      </c>
      <c r="EZ710" s="44">
        <v>2027</v>
      </c>
      <c r="FA710" s="44">
        <v>2027</v>
      </c>
      <c r="FB710" s="44">
        <v>2027</v>
      </c>
      <c r="FC710" s="44">
        <v>2027</v>
      </c>
      <c r="FD710" s="44">
        <v>2027</v>
      </c>
      <c r="FE710" s="44">
        <v>2027</v>
      </c>
      <c r="FF710" s="44">
        <v>2027</v>
      </c>
      <c r="FG710" s="44">
        <v>2027</v>
      </c>
      <c r="FH710" s="44">
        <v>2027</v>
      </c>
      <c r="FI710" s="44">
        <v>2028</v>
      </c>
      <c r="FJ710" s="44">
        <v>2028</v>
      </c>
      <c r="FK710" s="44">
        <v>2028</v>
      </c>
      <c r="FL710" s="44">
        <v>2028</v>
      </c>
      <c r="FM710" s="44">
        <v>2028</v>
      </c>
      <c r="FN710" s="44">
        <v>2028</v>
      </c>
      <c r="FO710" s="44">
        <v>2028</v>
      </c>
      <c r="FP710" s="44">
        <v>2028</v>
      </c>
      <c r="FQ710" s="44">
        <v>2028</v>
      </c>
      <c r="FR710" s="44">
        <v>2028</v>
      </c>
      <c r="FS710" s="44">
        <v>2029</v>
      </c>
      <c r="FT710" s="44">
        <v>2029</v>
      </c>
      <c r="FU710" s="44">
        <v>2029</v>
      </c>
      <c r="FV710" s="44">
        <v>2029</v>
      </c>
      <c r="FW710" s="44">
        <v>2029</v>
      </c>
      <c r="FX710" s="44">
        <v>2029</v>
      </c>
      <c r="FY710" s="44">
        <v>2029</v>
      </c>
      <c r="FZ710" s="44">
        <v>2029</v>
      </c>
      <c r="GA710" s="44">
        <v>2029</v>
      </c>
      <c r="GB710" s="44">
        <v>2029</v>
      </c>
      <c r="GC710" s="44">
        <v>2030</v>
      </c>
      <c r="GD710" s="44">
        <v>2030</v>
      </c>
      <c r="GE710" s="44">
        <v>2030</v>
      </c>
      <c r="GF710" s="44">
        <v>2030</v>
      </c>
      <c r="GG710" s="44">
        <v>2030</v>
      </c>
      <c r="GH710" s="44">
        <v>2030</v>
      </c>
      <c r="GI710" s="44">
        <v>2030</v>
      </c>
      <c r="GJ710" s="44">
        <v>2030</v>
      </c>
      <c r="GK710" s="44">
        <v>2030</v>
      </c>
      <c r="GL710" s="44">
        <v>2030</v>
      </c>
      <c r="GM710" s="54" t="s">
        <v>2</v>
      </c>
      <c r="GP710" s="2" t="s">
        <v>7</v>
      </c>
    </row>
    <row r="711" spans="1:209" x14ac:dyDescent="0.2">
      <c r="B711" s="26"/>
      <c r="E711" s="52" t="s">
        <v>1758</v>
      </c>
      <c r="F711" s="53">
        <f>CNTR_ReportingYear</f>
        <v>2024</v>
      </c>
      <c r="G711" s="3"/>
      <c r="H711" s="3"/>
      <c r="I711" s="3"/>
      <c r="J711" s="3"/>
      <c r="K711" s="3"/>
      <c r="L711" s="3"/>
      <c r="M711" s="3"/>
      <c r="N711" s="3"/>
      <c r="O711" s="3"/>
      <c r="P711" s="3"/>
      <c r="Q711" s="3"/>
      <c r="R711" s="51"/>
      <c r="S711" s="16"/>
      <c r="DS711" s="50"/>
      <c r="DT711" s="44"/>
      <c r="DU711" s="44"/>
      <c r="DV711" s="44"/>
      <c r="DW711" s="44"/>
      <c r="DX711" s="44"/>
      <c r="DY711" s="44"/>
      <c r="DZ711" s="44"/>
      <c r="EA711" s="44"/>
      <c r="EB711" s="44"/>
      <c r="EC711" s="44"/>
      <c r="ED711" s="44"/>
      <c r="EE711" s="44"/>
      <c r="EF711" s="44"/>
      <c r="EG711" s="44"/>
      <c r="EH711" s="44"/>
      <c r="EI711" s="44"/>
      <c r="EJ711" s="44"/>
      <c r="EK711" s="44"/>
      <c r="EL711" s="44"/>
      <c r="EM711" s="44"/>
      <c r="EN711" s="44"/>
      <c r="EO711" s="44"/>
      <c r="EP711" s="44"/>
      <c r="EQ711" s="44"/>
      <c r="ER711" s="44"/>
      <c r="ES711" s="44"/>
      <c r="ET711" s="44"/>
      <c r="EU711" s="44"/>
      <c r="EV711" s="44"/>
      <c r="EW711" s="44"/>
      <c r="EX711" s="44"/>
      <c r="EY711" s="44"/>
      <c r="EZ711" s="44"/>
      <c r="FA711" s="44"/>
      <c r="FB711" s="44"/>
      <c r="FC711" s="44"/>
      <c r="FD711" s="44"/>
      <c r="FE711" s="44"/>
      <c r="FF711" s="44"/>
      <c r="FG711" s="44"/>
      <c r="FH711" s="44"/>
      <c r="FI711" s="44"/>
      <c r="FJ711" s="44"/>
      <c r="FK711" s="44"/>
      <c r="FL711" s="44"/>
      <c r="FM711" s="44"/>
      <c r="FN711" s="44"/>
      <c r="FO711" s="44"/>
      <c r="FP711" s="44"/>
      <c r="FQ711" s="44"/>
      <c r="FR711" s="44"/>
      <c r="FS711" s="44"/>
      <c r="FT711" s="44"/>
      <c r="FU711" s="44"/>
      <c r="FV711" s="44"/>
      <c r="FW711" s="44"/>
      <c r="FX711" s="44"/>
      <c r="FY711" s="44"/>
      <c r="FZ711" s="44"/>
      <c r="GA711" s="44"/>
      <c r="GB711" s="44"/>
      <c r="GC711" s="44"/>
      <c r="GD711" s="44"/>
      <c r="GE711" s="44"/>
      <c r="GF711" s="44"/>
      <c r="GG711" s="44"/>
      <c r="GH711" s="44"/>
      <c r="GI711" s="44"/>
      <c r="GJ711" s="44"/>
      <c r="GK711" s="44"/>
      <c r="GL711" s="44"/>
      <c r="GM711" s="49"/>
    </row>
    <row r="712" spans="1:209" ht="5.0999999999999996" customHeight="1" x14ac:dyDescent="0.2">
      <c r="B712" s="26"/>
      <c r="E712" s="37"/>
      <c r="R712" s="51"/>
      <c r="S712" s="16"/>
      <c r="DS712" s="50"/>
      <c r="DT712" s="44"/>
      <c r="DU712" s="44"/>
      <c r="DV712" s="44"/>
      <c r="DW712" s="44"/>
      <c r="DX712" s="44"/>
      <c r="DY712" s="44"/>
      <c r="DZ712" s="44"/>
      <c r="EA712" s="44"/>
      <c r="EB712" s="44"/>
      <c r="EC712" s="44"/>
      <c r="ED712" s="44"/>
      <c r="EE712" s="44"/>
      <c r="EF712" s="44"/>
      <c r="EG712" s="44"/>
      <c r="EH712" s="44"/>
      <c r="EI712" s="44"/>
      <c r="EJ712" s="44"/>
      <c r="EK712" s="44"/>
      <c r="EL712" s="44"/>
      <c r="EM712" s="44"/>
      <c r="EN712" s="44"/>
      <c r="EO712" s="44"/>
      <c r="EP712" s="44"/>
      <c r="EQ712" s="44"/>
      <c r="ER712" s="44"/>
      <c r="ES712" s="44"/>
      <c r="ET712" s="44"/>
      <c r="EU712" s="44"/>
      <c r="EV712" s="44"/>
      <c r="EW712" s="44"/>
      <c r="EX712" s="44"/>
      <c r="EY712" s="44"/>
      <c r="EZ712" s="44"/>
      <c r="FA712" s="44"/>
      <c r="FB712" s="44"/>
      <c r="FC712" s="44"/>
      <c r="FD712" s="44"/>
      <c r="FE712" s="44"/>
      <c r="FF712" s="44"/>
      <c r="FG712" s="44"/>
      <c r="FH712" s="44"/>
      <c r="FI712" s="44"/>
      <c r="FJ712" s="44"/>
      <c r="FK712" s="44"/>
      <c r="FL712" s="44"/>
      <c r="FM712" s="44"/>
      <c r="FN712" s="44"/>
      <c r="FO712" s="44"/>
      <c r="FP712" s="44"/>
      <c r="FQ712" s="44"/>
      <c r="FR712" s="44"/>
      <c r="FS712" s="44"/>
      <c r="FT712" s="44"/>
      <c r="FU712" s="44"/>
      <c r="FV712" s="44"/>
      <c r="FW712" s="44"/>
      <c r="FX712" s="44"/>
      <c r="FY712" s="44"/>
      <c r="FZ712" s="44"/>
      <c r="GA712" s="44"/>
      <c r="GB712" s="44"/>
      <c r="GC712" s="44"/>
      <c r="GD712" s="44"/>
      <c r="GE712" s="44"/>
      <c r="GF712" s="44"/>
      <c r="GG712" s="44"/>
      <c r="GH712" s="44"/>
      <c r="GI712" s="44"/>
      <c r="GJ712" s="44"/>
      <c r="GK712" s="44"/>
      <c r="GL712" s="44"/>
      <c r="GM712" s="49"/>
    </row>
    <row r="713" spans="1:209" ht="25.5" customHeight="1" x14ac:dyDescent="0.2">
      <c r="B713" s="26"/>
      <c r="E713" s="37"/>
      <c r="G713" s="48" t="s">
        <v>1757</v>
      </c>
      <c r="H713" s="47" t="str">
        <f>Translations!$B$1428</f>
        <v>Nákup</v>
      </c>
      <c r="I713" s="47" t="str">
        <f>Translations!$B$1429</f>
        <v>Spotřeba</v>
      </c>
      <c r="J713" s="47" t="str">
        <f>Translations!$B$1413</f>
        <v>Zásoby (počáteční stav)</v>
      </c>
      <c r="K713" s="47" t="str">
        <f>Translations!$B$1430</f>
        <v>Zásoby ( na konci)</v>
      </c>
      <c r="L713" s="47" t="str">
        <f>Translations!$B$632</f>
        <v>Export</v>
      </c>
      <c r="M713" s="46"/>
      <c r="N713" s="351" t="str">
        <f>Translations!$B$1431</f>
        <v>Jednotky v tabulce:</v>
      </c>
      <c r="O713" s="352"/>
      <c r="P713" s="45" t="str">
        <f>L636</f>
        <v>t</v>
      </c>
      <c r="R713" s="41"/>
      <c r="S713" s="16"/>
      <c r="DS713" s="42" t="s">
        <v>4</v>
      </c>
      <c r="DT713" s="44" t="s">
        <v>3</v>
      </c>
      <c r="DU713" s="44" t="str">
        <f t="shared" ref="DU713:ED713" si="750">E665</f>
        <v/>
      </c>
      <c r="DV713" s="44" t="str">
        <f t="shared" si="750"/>
        <v/>
      </c>
      <c r="DW713" s="44" t="str">
        <f t="shared" si="750"/>
        <v/>
      </c>
      <c r="DX713" s="44" t="str">
        <f t="shared" si="750"/>
        <v/>
      </c>
      <c r="DY713" s="44" t="str">
        <f t="shared" si="750"/>
        <v/>
      </c>
      <c r="DZ713" s="44" t="str">
        <f t="shared" si="750"/>
        <v/>
      </c>
      <c r="EA713" s="44" t="str">
        <f t="shared" si="750"/>
        <v/>
      </c>
      <c r="EB713" s="44" t="str">
        <f t="shared" si="750"/>
        <v/>
      </c>
      <c r="EC713" s="44" t="str">
        <f t="shared" si="750"/>
        <v/>
      </c>
      <c r="ED713" s="44" t="str">
        <f t="shared" si="750"/>
        <v/>
      </c>
      <c r="EE713" s="44" t="str">
        <f t="shared" ref="EE713:EN713" si="751">E665</f>
        <v/>
      </c>
      <c r="EF713" s="44" t="str">
        <f t="shared" si="751"/>
        <v/>
      </c>
      <c r="EG713" s="44" t="str">
        <f t="shared" si="751"/>
        <v/>
      </c>
      <c r="EH713" s="44" t="str">
        <f t="shared" si="751"/>
        <v/>
      </c>
      <c r="EI713" s="44" t="str">
        <f t="shared" si="751"/>
        <v/>
      </c>
      <c r="EJ713" s="44" t="str">
        <f t="shared" si="751"/>
        <v/>
      </c>
      <c r="EK713" s="44" t="str">
        <f t="shared" si="751"/>
        <v/>
      </c>
      <c r="EL713" s="44" t="str">
        <f t="shared" si="751"/>
        <v/>
      </c>
      <c r="EM713" s="44" t="str">
        <f t="shared" si="751"/>
        <v/>
      </c>
      <c r="EN713" s="44" t="str">
        <f t="shared" si="751"/>
        <v/>
      </c>
      <c r="EO713" s="44" t="str">
        <f t="shared" ref="EO713:EX713" si="752">E665</f>
        <v/>
      </c>
      <c r="EP713" s="44" t="str">
        <f t="shared" si="752"/>
        <v/>
      </c>
      <c r="EQ713" s="44" t="str">
        <f t="shared" si="752"/>
        <v/>
      </c>
      <c r="ER713" s="44" t="str">
        <f t="shared" si="752"/>
        <v/>
      </c>
      <c r="ES713" s="44" t="str">
        <f t="shared" si="752"/>
        <v/>
      </c>
      <c r="ET713" s="44" t="str">
        <f t="shared" si="752"/>
        <v/>
      </c>
      <c r="EU713" s="44" t="str">
        <f t="shared" si="752"/>
        <v/>
      </c>
      <c r="EV713" s="44" t="str">
        <f t="shared" si="752"/>
        <v/>
      </c>
      <c r="EW713" s="44" t="str">
        <f t="shared" si="752"/>
        <v/>
      </c>
      <c r="EX713" s="44" t="str">
        <f t="shared" si="752"/>
        <v/>
      </c>
      <c r="EY713" s="44" t="str">
        <f t="shared" ref="EY713:FH713" si="753">E665</f>
        <v/>
      </c>
      <c r="EZ713" s="44" t="str">
        <f t="shared" si="753"/>
        <v/>
      </c>
      <c r="FA713" s="44" t="str">
        <f t="shared" si="753"/>
        <v/>
      </c>
      <c r="FB713" s="44" t="str">
        <f t="shared" si="753"/>
        <v/>
      </c>
      <c r="FC713" s="44" t="str">
        <f t="shared" si="753"/>
        <v/>
      </c>
      <c r="FD713" s="44" t="str">
        <f t="shared" si="753"/>
        <v/>
      </c>
      <c r="FE713" s="44" t="str">
        <f t="shared" si="753"/>
        <v/>
      </c>
      <c r="FF713" s="44" t="str">
        <f t="shared" si="753"/>
        <v/>
      </c>
      <c r="FG713" s="44" t="str">
        <f t="shared" si="753"/>
        <v/>
      </c>
      <c r="FH713" s="44" t="str">
        <f t="shared" si="753"/>
        <v/>
      </c>
      <c r="FI713" s="44" t="str">
        <f t="shared" ref="FI713:FR713" si="754">E665</f>
        <v/>
      </c>
      <c r="FJ713" s="44" t="str">
        <f t="shared" si="754"/>
        <v/>
      </c>
      <c r="FK713" s="44" t="str">
        <f t="shared" si="754"/>
        <v/>
      </c>
      <c r="FL713" s="44" t="str">
        <f t="shared" si="754"/>
        <v/>
      </c>
      <c r="FM713" s="44" t="str">
        <f t="shared" si="754"/>
        <v/>
      </c>
      <c r="FN713" s="44" t="str">
        <f t="shared" si="754"/>
        <v/>
      </c>
      <c r="FO713" s="44" t="str">
        <f t="shared" si="754"/>
        <v/>
      </c>
      <c r="FP713" s="44" t="str">
        <f t="shared" si="754"/>
        <v/>
      </c>
      <c r="FQ713" s="44" t="str">
        <f t="shared" si="754"/>
        <v/>
      </c>
      <c r="FR713" s="44" t="str">
        <f t="shared" si="754"/>
        <v/>
      </c>
      <c r="FS713" s="44" t="str">
        <f t="shared" ref="FS713:GB713" si="755">E665</f>
        <v/>
      </c>
      <c r="FT713" s="44" t="str">
        <f t="shared" si="755"/>
        <v/>
      </c>
      <c r="FU713" s="44" t="str">
        <f t="shared" si="755"/>
        <v/>
      </c>
      <c r="FV713" s="44" t="str">
        <f t="shared" si="755"/>
        <v/>
      </c>
      <c r="FW713" s="44" t="str">
        <f t="shared" si="755"/>
        <v/>
      </c>
      <c r="FX713" s="44" t="str">
        <f t="shared" si="755"/>
        <v/>
      </c>
      <c r="FY713" s="44" t="str">
        <f t="shared" si="755"/>
        <v/>
      </c>
      <c r="FZ713" s="44" t="str">
        <f t="shared" si="755"/>
        <v/>
      </c>
      <c r="GA713" s="44" t="str">
        <f t="shared" si="755"/>
        <v/>
      </c>
      <c r="GB713" s="44" t="str">
        <f t="shared" si="755"/>
        <v/>
      </c>
      <c r="GC713" s="44" t="str">
        <f t="shared" ref="GC713:GL713" si="756">E665</f>
        <v/>
      </c>
      <c r="GD713" s="44" t="str">
        <f t="shared" si="756"/>
        <v/>
      </c>
      <c r="GE713" s="44" t="str">
        <f t="shared" si="756"/>
        <v/>
      </c>
      <c r="GF713" s="44" t="str">
        <f t="shared" si="756"/>
        <v/>
      </c>
      <c r="GG713" s="44" t="str">
        <f t="shared" si="756"/>
        <v/>
      </c>
      <c r="GH713" s="44" t="str">
        <f t="shared" si="756"/>
        <v/>
      </c>
      <c r="GI713" s="44" t="str">
        <f t="shared" si="756"/>
        <v/>
      </c>
      <c r="GJ713" s="44" t="str">
        <f t="shared" si="756"/>
        <v/>
      </c>
      <c r="GK713" s="44" t="str">
        <f t="shared" si="756"/>
        <v/>
      </c>
      <c r="GL713" s="44" t="str">
        <f t="shared" si="756"/>
        <v/>
      </c>
      <c r="GM713" s="43"/>
      <c r="GO713" s="42" t="s">
        <v>4</v>
      </c>
      <c r="GP713" s="27" t="s">
        <v>3</v>
      </c>
      <c r="GQ713" s="27" t="str">
        <f t="shared" ref="GQ713:GZ713" si="757">E665</f>
        <v/>
      </c>
      <c r="GR713" s="27" t="str">
        <f t="shared" si="757"/>
        <v/>
      </c>
      <c r="GS713" s="27" t="str">
        <f t="shared" si="757"/>
        <v/>
      </c>
      <c r="GT713" s="27" t="str">
        <f t="shared" si="757"/>
        <v/>
      </c>
      <c r="GU713" s="27" t="str">
        <f t="shared" si="757"/>
        <v/>
      </c>
      <c r="GV713" s="27" t="str">
        <f t="shared" si="757"/>
        <v/>
      </c>
      <c r="GW713" s="27" t="str">
        <f t="shared" si="757"/>
        <v/>
      </c>
      <c r="GX713" s="27" t="str">
        <f t="shared" si="757"/>
        <v/>
      </c>
      <c r="GY713" s="27" t="str">
        <f t="shared" si="757"/>
        <v/>
      </c>
      <c r="GZ713" s="27" t="str">
        <f t="shared" si="757"/>
        <v/>
      </c>
      <c r="HA713" s="27" t="s">
        <v>2</v>
      </c>
    </row>
    <row r="714" spans="1:209" hidden="1" x14ac:dyDescent="0.2">
      <c r="A714" s="2" t="s">
        <v>1</v>
      </c>
      <c r="B714" s="26"/>
      <c r="E714" s="37"/>
      <c r="R714" s="41"/>
      <c r="S714" s="16"/>
      <c r="DS714" s="29">
        <v>2023</v>
      </c>
      <c r="DT714" s="30">
        <f t="shared" ref="DT714:EY714" si="758">DT678-DT690</f>
        <v>0</v>
      </c>
      <c r="DU714" s="30">
        <f t="shared" si="758"/>
        <v>0</v>
      </c>
      <c r="DV714" s="30">
        <f t="shared" si="758"/>
        <v>0</v>
      </c>
      <c r="DW714" s="30">
        <f t="shared" si="758"/>
        <v>0</v>
      </c>
      <c r="DX714" s="30">
        <f t="shared" si="758"/>
        <v>0</v>
      </c>
      <c r="DY714" s="30">
        <f t="shared" si="758"/>
        <v>0</v>
      </c>
      <c r="DZ714" s="30">
        <f t="shared" si="758"/>
        <v>0</v>
      </c>
      <c r="EA714" s="30">
        <f t="shared" si="758"/>
        <v>0</v>
      </c>
      <c r="EB714" s="30">
        <f t="shared" si="758"/>
        <v>0</v>
      </c>
      <c r="EC714" s="30">
        <f t="shared" si="758"/>
        <v>0</v>
      </c>
      <c r="ED714" s="30">
        <f t="shared" si="758"/>
        <v>0</v>
      </c>
      <c r="EE714" s="30">
        <f t="shared" si="758"/>
        <v>0</v>
      </c>
      <c r="EF714" s="30">
        <f t="shared" si="758"/>
        <v>0</v>
      </c>
      <c r="EG714" s="30">
        <f t="shared" si="758"/>
        <v>0</v>
      </c>
      <c r="EH714" s="30">
        <f t="shared" si="758"/>
        <v>0</v>
      </c>
      <c r="EI714" s="30">
        <f t="shared" si="758"/>
        <v>0</v>
      </c>
      <c r="EJ714" s="30">
        <f t="shared" si="758"/>
        <v>0</v>
      </c>
      <c r="EK714" s="30">
        <f t="shared" si="758"/>
        <v>0</v>
      </c>
      <c r="EL714" s="30">
        <f t="shared" si="758"/>
        <v>0</v>
      </c>
      <c r="EM714" s="30">
        <f t="shared" si="758"/>
        <v>0</v>
      </c>
      <c r="EN714" s="30">
        <f t="shared" si="758"/>
        <v>0</v>
      </c>
      <c r="EO714" s="30">
        <f t="shared" si="758"/>
        <v>0</v>
      </c>
      <c r="EP714" s="30">
        <f t="shared" si="758"/>
        <v>0</v>
      </c>
      <c r="EQ714" s="30">
        <f t="shared" si="758"/>
        <v>0</v>
      </c>
      <c r="ER714" s="30">
        <f t="shared" si="758"/>
        <v>0</v>
      </c>
      <c r="ES714" s="30">
        <f t="shared" si="758"/>
        <v>0</v>
      </c>
      <c r="ET714" s="30">
        <f t="shared" si="758"/>
        <v>0</v>
      </c>
      <c r="EU714" s="30">
        <f t="shared" si="758"/>
        <v>0</v>
      </c>
      <c r="EV714" s="30">
        <f t="shared" si="758"/>
        <v>0</v>
      </c>
      <c r="EW714" s="30">
        <f t="shared" si="758"/>
        <v>0</v>
      </c>
      <c r="EX714" s="30">
        <f t="shared" si="758"/>
        <v>0</v>
      </c>
      <c r="EY714" s="30">
        <f t="shared" si="758"/>
        <v>0</v>
      </c>
      <c r="EZ714" s="30">
        <f t="shared" ref="EZ714:GE714" si="759">EZ678-EZ690</f>
        <v>0</v>
      </c>
      <c r="FA714" s="30">
        <f t="shared" si="759"/>
        <v>0</v>
      </c>
      <c r="FB714" s="30">
        <f t="shared" si="759"/>
        <v>0</v>
      </c>
      <c r="FC714" s="30">
        <f t="shared" si="759"/>
        <v>0</v>
      </c>
      <c r="FD714" s="30">
        <f t="shared" si="759"/>
        <v>0</v>
      </c>
      <c r="FE714" s="30">
        <f t="shared" si="759"/>
        <v>0</v>
      </c>
      <c r="FF714" s="30">
        <f t="shared" si="759"/>
        <v>0</v>
      </c>
      <c r="FG714" s="30">
        <f t="shared" si="759"/>
        <v>0</v>
      </c>
      <c r="FH714" s="30">
        <f t="shared" si="759"/>
        <v>0</v>
      </c>
      <c r="FI714" s="30">
        <f t="shared" si="759"/>
        <v>0</v>
      </c>
      <c r="FJ714" s="30">
        <f t="shared" si="759"/>
        <v>0</v>
      </c>
      <c r="FK714" s="30">
        <f t="shared" si="759"/>
        <v>0</v>
      </c>
      <c r="FL714" s="30">
        <f t="shared" si="759"/>
        <v>0</v>
      </c>
      <c r="FM714" s="30">
        <f t="shared" si="759"/>
        <v>0</v>
      </c>
      <c r="FN714" s="30">
        <f t="shared" si="759"/>
        <v>0</v>
      </c>
      <c r="FO714" s="30">
        <f t="shared" si="759"/>
        <v>0</v>
      </c>
      <c r="FP714" s="30">
        <f t="shared" si="759"/>
        <v>0</v>
      </c>
      <c r="FQ714" s="30">
        <f t="shared" si="759"/>
        <v>0</v>
      </c>
      <c r="FR714" s="30">
        <f t="shared" si="759"/>
        <v>0</v>
      </c>
      <c r="FS714" s="30">
        <f t="shared" si="759"/>
        <v>0</v>
      </c>
      <c r="FT714" s="30">
        <f t="shared" si="759"/>
        <v>0</v>
      </c>
      <c r="FU714" s="30">
        <f t="shared" si="759"/>
        <v>0</v>
      </c>
      <c r="FV714" s="30">
        <f t="shared" si="759"/>
        <v>0</v>
      </c>
      <c r="FW714" s="30">
        <f t="shared" si="759"/>
        <v>0</v>
      </c>
      <c r="FX714" s="30">
        <f t="shared" si="759"/>
        <v>0</v>
      </c>
      <c r="FY714" s="30">
        <f t="shared" si="759"/>
        <v>0</v>
      </c>
      <c r="FZ714" s="30">
        <f t="shared" si="759"/>
        <v>0</v>
      </c>
      <c r="GA714" s="30">
        <f t="shared" si="759"/>
        <v>0</v>
      </c>
      <c r="GB714" s="30">
        <f t="shared" si="759"/>
        <v>0</v>
      </c>
      <c r="GC714" s="30">
        <f t="shared" si="759"/>
        <v>0</v>
      </c>
      <c r="GD714" s="30">
        <f t="shared" si="759"/>
        <v>0</v>
      </c>
      <c r="GE714" s="30">
        <f t="shared" si="759"/>
        <v>0</v>
      </c>
      <c r="GF714" s="30">
        <f t="shared" ref="GF714:GL714" si="760">GF678-GF690</f>
        <v>0</v>
      </c>
      <c r="GG714" s="30">
        <f t="shared" si="760"/>
        <v>0</v>
      </c>
      <c r="GH714" s="30">
        <f t="shared" si="760"/>
        <v>0</v>
      </c>
      <c r="GI714" s="30">
        <f t="shared" si="760"/>
        <v>0</v>
      </c>
      <c r="GJ714" s="30">
        <f t="shared" si="760"/>
        <v>0</v>
      </c>
      <c r="GK714" s="30">
        <f t="shared" si="760"/>
        <v>0</v>
      </c>
      <c r="GL714" s="30">
        <f t="shared" si="760"/>
        <v>0</v>
      </c>
      <c r="GM714" s="30" t="b">
        <f t="shared" ref="GM714:GM721" si="761">SUM(DT714:GL714)+SUM(Z666:AI666)-SUM(HC690:HL690)=Q666</f>
        <v>1</v>
      </c>
      <c r="GO714" s="29">
        <v>2023</v>
      </c>
      <c r="GP714" s="27">
        <f>SUMIF(DT677:GL677,GP677,DT714:GL714)</f>
        <v>0</v>
      </c>
      <c r="GQ714" s="28">
        <f>SUMIF(DT677:GL677,GQ677,DT714:GL714)</f>
        <v>0</v>
      </c>
      <c r="GR714" s="28">
        <f>SUMIF(DT677:GL677,GR677,DT714:GL714)</f>
        <v>0</v>
      </c>
      <c r="GS714" s="28">
        <f>SUMIF(DT677:GL677,GS677,DT714:GL714)</f>
        <v>0</v>
      </c>
      <c r="GT714" s="28">
        <f>SUMIF(DT677:GL677,GT677,DT714:GL714)</f>
        <v>0</v>
      </c>
      <c r="GU714" s="28">
        <f>SUMIF(DT677:GL677,GU677,DT714:GL714)</f>
        <v>0</v>
      </c>
      <c r="GV714" s="28">
        <f>SUMIF(DT677:GL677,GV677,DT714:GL714)</f>
        <v>0</v>
      </c>
      <c r="GW714" s="28">
        <f>SUMIF(DT677:GL677,GW677,DT714:GL714)</f>
        <v>0</v>
      </c>
      <c r="GX714" s="28">
        <f>SUMIF(DT677:GL677,GX677,DT714:GL714)</f>
        <v>0</v>
      </c>
      <c r="GY714" s="28">
        <f>SUMIF(DT677:GL677,GY677,DT714:GL714)</f>
        <v>0</v>
      </c>
      <c r="GZ714" s="28">
        <f>SUMIF(DT677:GL677,GZ677,DT714:GL714)</f>
        <v>0</v>
      </c>
      <c r="HA714" s="27" t="b">
        <f t="shared" ref="HA714:HA721" si="762">SUM(GP714:GZ714)-SUM(HC690:HL690)=(Q666-SUM(Z666:AI666))</f>
        <v>1</v>
      </c>
    </row>
    <row r="715" spans="1:209" x14ac:dyDescent="0.2">
      <c r="B715" s="26"/>
      <c r="E715" s="37"/>
      <c r="G715" s="36">
        <v>2024</v>
      </c>
      <c r="H715" s="35">
        <f>IF(G715&gt;CNTR_ReportingYear,"",INDEX(E667:N667,MATCH(U706,E665:N665,0)))</f>
        <v>0</v>
      </c>
      <c r="I715" s="35">
        <f>IF(G715&gt;CNTR_ReportingYear,"",INDEX(GQ715:GZ721,MATCH(G715,GO715:GO721,0),MATCH(U706,GQ713:GZ713,0))-INDEX(HC691:HL697,MATCH(G715,GO691:GO697,0),MATCH(U706,HC689:HL689,0))+INDEX(Z666:AI673,MATCH(G715,D666:D673,0),MATCH(U706,Z665:AI665,0)))</f>
        <v>0</v>
      </c>
      <c r="J715" s="35">
        <f>IF(G715&gt;CNTR_ReportingYear,"",SUMIFS(AY678:DQ678,AY677:DQ677,U706))</f>
        <v>0</v>
      </c>
      <c r="K715" s="35">
        <f>IF(G715&gt;CNTR_ReportingYear,"",SUMIFS(AY679:DQ679,AY677:DQ677,U706))</f>
        <v>0</v>
      </c>
      <c r="L715" s="35">
        <f>IF(G715&gt;CNTR_ReportingYear,"",INDEX(GQ691:GZ697,MATCH(G715,GO691:GO697,0),MATCH(U706,GQ689:GZ689,0))+INDEX(HC691:HL697,MATCH(G715,GO691:GO697,0),MATCH(U706,HC689:HL689,0)))</f>
        <v>0</v>
      </c>
      <c r="M715" s="34"/>
      <c r="N715" s="40" t="str">
        <f>H713</f>
        <v>Nákup</v>
      </c>
      <c r="O715" s="337" t="str">
        <f>Translations!$B$1432</f>
        <v>Množství nakoupeného paliva</v>
      </c>
      <c r="P715" s="337"/>
      <c r="Q715" s="337"/>
      <c r="R715" s="31"/>
      <c r="S715" s="16"/>
      <c r="DS715" s="29">
        <v>2024</v>
      </c>
      <c r="DT715" s="30">
        <f t="shared" ref="DT715:EY715" si="763">DT679-DT691</f>
        <v>0</v>
      </c>
      <c r="DU715" s="30">
        <f t="shared" si="763"/>
        <v>0</v>
      </c>
      <c r="DV715" s="30">
        <f t="shared" si="763"/>
        <v>0</v>
      </c>
      <c r="DW715" s="30">
        <f t="shared" si="763"/>
        <v>0</v>
      </c>
      <c r="DX715" s="30">
        <f t="shared" si="763"/>
        <v>0</v>
      </c>
      <c r="DY715" s="30">
        <f t="shared" si="763"/>
        <v>0</v>
      </c>
      <c r="DZ715" s="30">
        <f t="shared" si="763"/>
        <v>0</v>
      </c>
      <c r="EA715" s="30">
        <f t="shared" si="763"/>
        <v>0</v>
      </c>
      <c r="EB715" s="30">
        <f t="shared" si="763"/>
        <v>0</v>
      </c>
      <c r="EC715" s="30">
        <f t="shared" si="763"/>
        <v>0</v>
      </c>
      <c r="ED715" s="30">
        <f t="shared" si="763"/>
        <v>0</v>
      </c>
      <c r="EE715" s="30">
        <f t="shared" si="763"/>
        <v>0</v>
      </c>
      <c r="EF715" s="30">
        <f t="shared" si="763"/>
        <v>0</v>
      </c>
      <c r="EG715" s="30">
        <f t="shared" si="763"/>
        <v>0</v>
      </c>
      <c r="EH715" s="30">
        <f t="shared" si="763"/>
        <v>0</v>
      </c>
      <c r="EI715" s="30">
        <f t="shared" si="763"/>
        <v>0</v>
      </c>
      <c r="EJ715" s="30">
        <f t="shared" si="763"/>
        <v>0</v>
      </c>
      <c r="EK715" s="30">
        <f t="shared" si="763"/>
        <v>0</v>
      </c>
      <c r="EL715" s="30">
        <f t="shared" si="763"/>
        <v>0</v>
      </c>
      <c r="EM715" s="30">
        <f t="shared" si="763"/>
        <v>0</v>
      </c>
      <c r="EN715" s="30">
        <f t="shared" si="763"/>
        <v>0</v>
      </c>
      <c r="EO715" s="30">
        <f t="shared" si="763"/>
        <v>0</v>
      </c>
      <c r="EP715" s="30">
        <f t="shared" si="763"/>
        <v>0</v>
      </c>
      <c r="EQ715" s="30">
        <f t="shared" si="763"/>
        <v>0</v>
      </c>
      <c r="ER715" s="30">
        <f t="shared" si="763"/>
        <v>0</v>
      </c>
      <c r="ES715" s="30">
        <f t="shared" si="763"/>
        <v>0</v>
      </c>
      <c r="ET715" s="30">
        <f t="shared" si="763"/>
        <v>0</v>
      </c>
      <c r="EU715" s="30">
        <f t="shared" si="763"/>
        <v>0</v>
      </c>
      <c r="EV715" s="30">
        <f t="shared" si="763"/>
        <v>0</v>
      </c>
      <c r="EW715" s="30">
        <f t="shared" si="763"/>
        <v>0</v>
      </c>
      <c r="EX715" s="30">
        <f t="shared" si="763"/>
        <v>0</v>
      </c>
      <c r="EY715" s="30">
        <f t="shared" si="763"/>
        <v>0</v>
      </c>
      <c r="EZ715" s="30">
        <f t="shared" ref="EZ715:GE715" si="764">EZ679-EZ691</f>
        <v>0</v>
      </c>
      <c r="FA715" s="30">
        <f t="shared" si="764"/>
        <v>0</v>
      </c>
      <c r="FB715" s="30">
        <f t="shared" si="764"/>
        <v>0</v>
      </c>
      <c r="FC715" s="30">
        <f t="shared" si="764"/>
        <v>0</v>
      </c>
      <c r="FD715" s="30">
        <f t="shared" si="764"/>
        <v>0</v>
      </c>
      <c r="FE715" s="30">
        <f t="shared" si="764"/>
        <v>0</v>
      </c>
      <c r="FF715" s="30">
        <f t="shared" si="764"/>
        <v>0</v>
      </c>
      <c r="FG715" s="30">
        <f t="shared" si="764"/>
        <v>0</v>
      </c>
      <c r="FH715" s="30">
        <f t="shared" si="764"/>
        <v>0</v>
      </c>
      <c r="FI715" s="30">
        <f t="shared" si="764"/>
        <v>0</v>
      </c>
      <c r="FJ715" s="30">
        <f t="shared" si="764"/>
        <v>0</v>
      </c>
      <c r="FK715" s="30">
        <f t="shared" si="764"/>
        <v>0</v>
      </c>
      <c r="FL715" s="30">
        <f t="shared" si="764"/>
        <v>0</v>
      </c>
      <c r="FM715" s="30">
        <f t="shared" si="764"/>
        <v>0</v>
      </c>
      <c r="FN715" s="30">
        <f t="shared" si="764"/>
        <v>0</v>
      </c>
      <c r="FO715" s="30">
        <f t="shared" si="764"/>
        <v>0</v>
      </c>
      <c r="FP715" s="30">
        <f t="shared" si="764"/>
        <v>0</v>
      </c>
      <c r="FQ715" s="30">
        <f t="shared" si="764"/>
        <v>0</v>
      </c>
      <c r="FR715" s="30">
        <f t="shared" si="764"/>
        <v>0</v>
      </c>
      <c r="FS715" s="30">
        <f t="shared" si="764"/>
        <v>0</v>
      </c>
      <c r="FT715" s="30">
        <f t="shared" si="764"/>
        <v>0</v>
      </c>
      <c r="FU715" s="30">
        <f t="shared" si="764"/>
        <v>0</v>
      </c>
      <c r="FV715" s="30">
        <f t="shared" si="764"/>
        <v>0</v>
      </c>
      <c r="FW715" s="30">
        <f t="shared" si="764"/>
        <v>0</v>
      </c>
      <c r="FX715" s="30">
        <f t="shared" si="764"/>
        <v>0</v>
      </c>
      <c r="FY715" s="30">
        <f t="shared" si="764"/>
        <v>0</v>
      </c>
      <c r="FZ715" s="30">
        <f t="shared" si="764"/>
        <v>0</v>
      </c>
      <c r="GA715" s="30">
        <f t="shared" si="764"/>
        <v>0</v>
      </c>
      <c r="GB715" s="30">
        <f t="shared" si="764"/>
        <v>0</v>
      </c>
      <c r="GC715" s="30">
        <f t="shared" si="764"/>
        <v>0</v>
      </c>
      <c r="GD715" s="30">
        <f t="shared" si="764"/>
        <v>0</v>
      </c>
      <c r="GE715" s="30">
        <f t="shared" si="764"/>
        <v>0</v>
      </c>
      <c r="GF715" s="30">
        <f t="shared" ref="GF715:GL715" si="765">GF679-GF691</f>
        <v>0</v>
      </c>
      <c r="GG715" s="30">
        <f t="shared" si="765"/>
        <v>0</v>
      </c>
      <c r="GH715" s="30">
        <f t="shared" si="765"/>
        <v>0</v>
      </c>
      <c r="GI715" s="30">
        <f t="shared" si="765"/>
        <v>0</v>
      </c>
      <c r="GJ715" s="30">
        <f t="shared" si="765"/>
        <v>0</v>
      </c>
      <c r="GK715" s="30">
        <f t="shared" si="765"/>
        <v>0</v>
      </c>
      <c r="GL715" s="30">
        <f t="shared" si="765"/>
        <v>0</v>
      </c>
      <c r="GM715" s="30" t="b">
        <f t="shared" si="761"/>
        <v>1</v>
      </c>
      <c r="GO715" s="29">
        <v>2024</v>
      </c>
      <c r="GP715" s="27">
        <f>SUMIF(DT677:GL677,GP677,DT715:GL715)</f>
        <v>0</v>
      </c>
      <c r="GQ715" s="28">
        <f>SUMIF(DT677:GL677,GQ677,DT715:GL715)</f>
        <v>0</v>
      </c>
      <c r="GR715" s="28">
        <f>SUMIF(DT677:GL677,GR677,DT715:GL715)</f>
        <v>0</v>
      </c>
      <c r="GS715" s="28">
        <f>SUMIF(DT677:GL677,GS677,DT715:GL715)</f>
        <v>0</v>
      </c>
      <c r="GT715" s="28">
        <f>SUMIF(DT677:GL677,GT677,DT715:GL715)</f>
        <v>0</v>
      </c>
      <c r="GU715" s="28">
        <f>SUMIF(DT677:GL677,GU677,DT715:GL715)</f>
        <v>0</v>
      </c>
      <c r="GV715" s="28">
        <f>SUMIF(DT677:GL677,GV677,DT715:GL715)</f>
        <v>0</v>
      </c>
      <c r="GW715" s="28">
        <f>SUMIF(DT677:GL677,GW677,DT715:GL715)</f>
        <v>0</v>
      </c>
      <c r="GX715" s="28">
        <f>SUMIF(DT677:GL677,GX677,DT715:GL715)</f>
        <v>0</v>
      </c>
      <c r="GY715" s="28">
        <f>SUMIF(DT677:GL677,GY677,DT715:GL715)</f>
        <v>0</v>
      </c>
      <c r="GZ715" s="28">
        <f>SUMIF(DT677:GL677,GZ677,DT715:GL715)</f>
        <v>0</v>
      </c>
      <c r="HA715" s="27" t="b">
        <f t="shared" si="762"/>
        <v>1</v>
      </c>
    </row>
    <row r="716" spans="1:209" x14ac:dyDescent="0.2">
      <c r="B716" s="26"/>
      <c r="E716" s="37"/>
      <c r="G716" s="36">
        <v>2025</v>
      </c>
      <c r="H716" s="35" t="str">
        <f>IF(G716&gt;CNTR_ReportingYear,"",INDEX(E668:N668,MATCH(U706,E665:N665,0)))</f>
        <v/>
      </c>
      <c r="I716" s="35" t="str">
        <f>IF(G716&gt;CNTR_ReportingYear,"",INDEX(GQ715:GZ721,MATCH(G716,GO715:GO721,0),MATCH(U706,GQ713:GZ713,0))-INDEX(HC691:HL697,MATCH(G716,GO691:GO697,0),MATCH(U706,HC689:HL689,0))+INDEX(Z666:AI673,MATCH(G716,D666:D673,0),MATCH(U706,Z665:AI665,0)))</f>
        <v/>
      </c>
      <c r="J716" s="35" t="str">
        <f>IF(G716&gt;CNTR_ReportingYear,"",SUMIFS(AY679:DQ679,AY677:DQ677,U706))</f>
        <v/>
      </c>
      <c r="K716" s="35" t="str">
        <f>IF(G716&gt;CNTR_ReportingYear,"",SUMIFS(AY680:DQ680,AY677:DQ677,U706))</f>
        <v/>
      </c>
      <c r="L716" s="35" t="str">
        <f>IF(G716&gt;CNTR_ReportingYear,"",INDEX(GQ691:GZ697,MATCH(G716,GO691:GO697,0),MATCH(U706,GQ689:GZ689,0))+INDEX(HC691:HL697,MATCH(G716,GO691:GO697,0),MATCH(U706,HC689:HL689,0)))</f>
        <v/>
      </c>
      <c r="M716" s="34"/>
      <c r="N716" s="40" t="str">
        <f>I713</f>
        <v>Spotřeba</v>
      </c>
      <c r="O716" s="336" t="str">
        <f>Translations!$B$1433</f>
        <v>Množství spotřebované pro účely přílohy I</v>
      </c>
      <c r="P716" s="336"/>
      <c r="Q716" s="336"/>
      <c r="R716" s="31"/>
      <c r="S716" s="16"/>
      <c r="DS716" s="29">
        <v>2025</v>
      </c>
      <c r="DT716" s="30">
        <f t="shared" ref="DT716:EY716" si="766">DT680-DT692</f>
        <v>0</v>
      </c>
      <c r="DU716" s="30">
        <f t="shared" si="766"/>
        <v>0</v>
      </c>
      <c r="DV716" s="30">
        <f t="shared" si="766"/>
        <v>0</v>
      </c>
      <c r="DW716" s="30">
        <f t="shared" si="766"/>
        <v>0</v>
      </c>
      <c r="DX716" s="30">
        <f t="shared" si="766"/>
        <v>0</v>
      </c>
      <c r="DY716" s="30">
        <f t="shared" si="766"/>
        <v>0</v>
      </c>
      <c r="DZ716" s="30">
        <f t="shared" si="766"/>
        <v>0</v>
      </c>
      <c r="EA716" s="30">
        <f t="shared" si="766"/>
        <v>0</v>
      </c>
      <c r="EB716" s="30">
        <f t="shared" si="766"/>
        <v>0</v>
      </c>
      <c r="EC716" s="30">
        <f t="shared" si="766"/>
        <v>0</v>
      </c>
      <c r="ED716" s="30">
        <f t="shared" si="766"/>
        <v>0</v>
      </c>
      <c r="EE716" s="30">
        <f t="shared" si="766"/>
        <v>0</v>
      </c>
      <c r="EF716" s="30">
        <f t="shared" si="766"/>
        <v>0</v>
      </c>
      <c r="EG716" s="30">
        <f t="shared" si="766"/>
        <v>0</v>
      </c>
      <c r="EH716" s="30">
        <f t="shared" si="766"/>
        <v>0</v>
      </c>
      <c r="EI716" s="30">
        <f t="shared" si="766"/>
        <v>0</v>
      </c>
      <c r="EJ716" s="30">
        <f t="shared" si="766"/>
        <v>0</v>
      </c>
      <c r="EK716" s="30">
        <f t="shared" si="766"/>
        <v>0</v>
      </c>
      <c r="EL716" s="30">
        <f t="shared" si="766"/>
        <v>0</v>
      </c>
      <c r="EM716" s="30">
        <f t="shared" si="766"/>
        <v>0</v>
      </c>
      <c r="EN716" s="30">
        <f t="shared" si="766"/>
        <v>0</v>
      </c>
      <c r="EO716" s="30">
        <f t="shared" si="766"/>
        <v>0</v>
      </c>
      <c r="EP716" s="30">
        <f t="shared" si="766"/>
        <v>0</v>
      </c>
      <c r="EQ716" s="30">
        <f t="shared" si="766"/>
        <v>0</v>
      </c>
      <c r="ER716" s="30">
        <f t="shared" si="766"/>
        <v>0</v>
      </c>
      <c r="ES716" s="30">
        <f t="shared" si="766"/>
        <v>0</v>
      </c>
      <c r="ET716" s="30">
        <f t="shared" si="766"/>
        <v>0</v>
      </c>
      <c r="EU716" s="30">
        <f t="shared" si="766"/>
        <v>0</v>
      </c>
      <c r="EV716" s="30">
        <f t="shared" si="766"/>
        <v>0</v>
      </c>
      <c r="EW716" s="30">
        <f t="shared" si="766"/>
        <v>0</v>
      </c>
      <c r="EX716" s="30">
        <f t="shared" si="766"/>
        <v>0</v>
      </c>
      <c r="EY716" s="30">
        <f t="shared" si="766"/>
        <v>0</v>
      </c>
      <c r="EZ716" s="30">
        <f t="shared" ref="EZ716:GE716" si="767">EZ680-EZ692</f>
        <v>0</v>
      </c>
      <c r="FA716" s="30">
        <f t="shared" si="767"/>
        <v>0</v>
      </c>
      <c r="FB716" s="30">
        <f t="shared" si="767"/>
        <v>0</v>
      </c>
      <c r="FC716" s="30">
        <f t="shared" si="767"/>
        <v>0</v>
      </c>
      <c r="FD716" s="30">
        <f t="shared" si="767"/>
        <v>0</v>
      </c>
      <c r="FE716" s="30">
        <f t="shared" si="767"/>
        <v>0</v>
      </c>
      <c r="FF716" s="30">
        <f t="shared" si="767"/>
        <v>0</v>
      </c>
      <c r="FG716" s="30">
        <f t="shared" si="767"/>
        <v>0</v>
      </c>
      <c r="FH716" s="30">
        <f t="shared" si="767"/>
        <v>0</v>
      </c>
      <c r="FI716" s="30">
        <f t="shared" si="767"/>
        <v>0</v>
      </c>
      <c r="FJ716" s="30">
        <f t="shared" si="767"/>
        <v>0</v>
      </c>
      <c r="FK716" s="30">
        <f t="shared" si="767"/>
        <v>0</v>
      </c>
      <c r="FL716" s="30">
        <f t="shared" si="767"/>
        <v>0</v>
      </c>
      <c r="FM716" s="30">
        <f t="shared" si="767"/>
        <v>0</v>
      </c>
      <c r="FN716" s="30">
        <f t="shared" si="767"/>
        <v>0</v>
      </c>
      <c r="FO716" s="30">
        <f t="shared" si="767"/>
        <v>0</v>
      </c>
      <c r="FP716" s="30">
        <f t="shared" si="767"/>
        <v>0</v>
      </c>
      <c r="FQ716" s="30">
        <f t="shared" si="767"/>
        <v>0</v>
      </c>
      <c r="FR716" s="30">
        <f t="shared" si="767"/>
        <v>0</v>
      </c>
      <c r="FS716" s="30">
        <f t="shared" si="767"/>
        <v>0</v>
      </c>
      <c r="FT716" s="30">
        <f t="shared" si="767"/>
        <v>0</v>
      </c>
      <c r="FU716" s="30">
        <f t="shared" si="767"/>
        <v>0</v>
      </c>
      <c r="FV716" s="30">
        <f t="shared" si="767"/>
        <v>0</v>
      </c>
      <c r="FW716" s="30">
        <f t="shared" si="767"/>
        <v>0</v>
      </c>
      <c r="FX716" s="30">
        <f t="shared" si="767"/>
        <v>0</v>
      </c>
      <c r="FY716" s="30">
        <f t="shared" si="767"/>
        <v>0</v>
      </c>
      <c r="FZ716" s="30">
        <f t="shared" si="767"/>
        <v>0</v>
      </c>
      <c r="GA716" s="30">
        <f t="shared" si="767"/>
        <v>0</v>
      </c>
      <c r="GB716" s="30">
        <f t="shared" si="767"/>
        <v>0</v>
      </c>
      <c r="GC716" s="30">
        <f t="shared" si="767"/>
        <v>0</v>
      </c>
      <c r="GD716" s="30">
        <f t="shared" si="767"/>
        <v>0</v>
      </c>
      <c r="GE716" s="30">
        <f t="shared" si="767"/>
        <v>0</v>
      </c>
      <c r="GF716" s="30">
        <f t="shared" ref="GF716:GL716" si="768">GF680-GF692</f>
        <v>0</v>
      </c>
      <c r="GG716" s="30">
        <f t="shared" si="768"/>
        <v>0</v>
      </c>
      <c r="GH716" s="30">
        <f t="shared" si="768"/>
        <v>0</v>
      </c>
      <c r="GI716" s="30">
        <f t="shared" si="768"/>
        <v>0</v>
      </c>
      <c r="GJ716" s="30">
        <f t="shared" si="768"/>
        <v>0</v>
      </c>
      <c r="GK716" s="30">
        <f t="shared" si="768"/>
        <v>0</v>
      </c>
      <c r="GL716" s="30">
        <f t="shared" si="768"/>
        <v>0</v>
      </c>
      <c r="GM716" s="30" t="b">
        <f t="shared" si="761"/>
        <v>1</v>
      </c>
      <c r="GO716" s="29">
        <v>2025</v>
      </c>
      <c r="GP716" s="27">
        <f>SUMIF(DT677:GL677,GP677,DT716:GL716)</f>
        <v>0</v>
      </c>
      <c r="GQ716" s="28">
        <f>SUMIF(DT677:GL677,GQ677,DT716:GL716)</f>
        <v>0</v>
      </c>
      <c r="GR716" s="28">
        <f>SUMIF(DT677:GL677,GR677,DT716:GL716)</f>
        <v>0</v>
      </c>
      <c r="GS716" s="28">
        <f>SUMIF(DT677:GL677,GS677,DT716:GL716)</f>
        <v>0</v>
      </c>
      <c r="GT716" s="28">
        <f>SUMIF(DT677:GL677,GT677,DT716:GL716)</f>
        <v>0</v>
      </c>
      <c r="GU716" s="28">
        <f>SUMIF(DT677:GL677,GU677,DT716:GL716)</f>
        <v>0</v>
      </c>
      <c r="GV716" s="28">
        <f>SUMIF(DT677:GL677,GV677,DT716:GL716)</f>
        <v>0</v>
      </c>
      <c r="GW716" s="28">
        <f>SUMIF(DT677:GL677,GW677,DT716:GL716)</f>
        <v>0</v>
      </c>
      <c r="GX716" s="28">
        <f>SUMIF(DT677:GL677,GX677,DT716:GL716)</f>
        <v>0</v>
      </c>
      <c r="GY716" s="28">
        <f>SUMIF(DT677:GL677,GY677,DT716:GL716)</f>
        <v>0</v>
      </c>
      <c r="GZ716" s="28">
        <f>SUMIF(DT677:GL677,GZ677,DT716:GL716)</f>
        <v>0</v>
      </c>
      <c r="HA716" s="27" t="b">
        <f t="shared" si="762"/>
        <v>1</v>
      </c>
    </row>
    <row r="717" spans="1:209" x14ac:dyDescent="0.2">
      <c r="B717" s="26"/>
      <c r="E717" s="37"/>
      <c r="G717" s="36">
        <v>2026</v>
      </c>
      <c r="H717" s="35" t="str">
        <f>IF(G717&gt;CNTR_ReportingYear,"",INDEX(E669:N669,MATCH(U706,E665:N665,0)))</f>
        <v/>
      </c>
      <c r="I717" s="35" t="str">
        <f>IF(G717&gt;CNTR_ReportingYear,"",INDEX(GQ715:GZ721,MATCH(G717,GO715:GO721,0),MATCH(U706,GQ713:GZ713,0))-INDEX(HC691:HL697,MATCH(G717,GO691:GO697,0),MATCH(U706,HC689:HL689,0))+INDEX(Z666:AI673,MATCH(G717,D666:D673,0),MATCH(U706,Z665:AI665,0)))</f>
        <v/>
      </c>
      <c r="J717" s="35" t="str">
        <f>IF(G717&gt;CNTR_ReportingYear,"",SUMIFS(AY680:DQ680,AY677:DQ677,U706))</f>
        <v/>
      </c>
      <c r="K717" s="35" t="str">
        <f>IF(G717&gt;CNTR_ReportingYear,"",SUMIFS(AY681:DQ681,AY677:DQ677,U706))</f>
        <v/>
      </c>
      <c r="L717" s="35" t="str">
        <f>IF(G717&gt;CNTR_ReportingYear,"",INDEX(GQ691:GZ697,MATCH(G717,GO691:GO697,0),MATCH(U706,GQ689:GZ689,0))+INDEX(HC691:HL697,MATCH(G717,GO691:GO697,0),MATCH(U706,HC689:HL689,0)))</f>
        <v/>
      </c>
      <c r="M717" s="34"/>
      <c r="N717" s="40" t="str">
        <f>J713</f>
        <v>Zásoby (počáteční stav)</v>
      </c>
      <c r="O717" s="337" t="str">
        <f>Translations!$B$1414</f>
        <v>Množství paliva na skladě (začátek roku Y)</v>
      </c>
      <c r="P717" s="337"/>
      <c r="Q717" s="337"/>
      <c r="R717" s="31"/>
      <c r="S717" s="16"/>
      <c r="DS717" s="29">
        <v>2026</v>
      </c>
      <c r="DT717" s="30">
        <f t="shared" ref="DT717:EY717" si="769">DT681-DT693</f>
        <v>0</v>
      </c>
      <c r="DU717" s="30">
        <f t="shared" si="769"/>
        <v>0</v>
      </c>
      <c r="DV717" s="30">
        <f t="shared" si="769"/>
        <v>0</v>
      </c>
      <c r="DW717" s="30">
        <f t="shared" si="769"/>
        <v>0</v>
      </c>
      <c r="DX717" s="30">
        <f t="shared" si="769"/>
        <v>0</v>
      </c>
      <c r="DY717" s="30">
        <f t="shared" si="769"/>
        <v>0</v>
      </c>
      <c r="DZ717" s="30">
        <f t="shared" si="769"/>
        <v>0</v>
      </c>
      <c r="EA717" s="30">
        <f t="shared" si="769"/>
        <v>0</v>
      </c>
      <c r="EB717" s="30">
        <f t="shared" si="769"/>
        <v>0</v>
      </c>
      <c r="EC717" s="30">
        <f t="shared" si="769"/>
        <v>0</v>
      </c>
      <c r="ED717" s="30">
        <f t="shared" si="769"/>
        <v>0</v>
      </c>
      <c r="EE717" s="30">
        <f t="shared" si="769"/>
        <v>0</v>
      </c>
      <c r="EF717" s="30">
        <f t="shared" si="769"/>
        <v>0</v>
      </c>
      <c r="EG717" s="30">
        <f t="shared" si="769"/>
        <v>0</v>
      </c>
      <c r="EH717" s="30">
        <f t="shared" si="769"/>
        <v>0</v>
      </c>
      <c r="EI717" s="30">
        <f t="shared" si="769"/>
        <v>0</v>
      </c>
      <c r="EJ717" s="30">
        <f t="shared" si="769"/>
        <v>0</v>
      </c>
      <c r="EK717" s="30">
        <f t="shared" si="769"/>
        <v>0</v>
      </c>
      <c r="EL717" s="30">
        <f t="shared" si="769"/>
        <v>0</v>
      </c>
      <c r="EM717" s="30">
        <f t="shared" si="769"/>
        <v>0</v>
      </c>
      <c r="EN717" s="30">
        <f t="shared" si="769"/>
        <v>0</v>
      </c>
      <c r="EO717" s="30">
        <f t="shared" si="769"/>
        <v>0</v>
      </c>
      <c r="EP717" s="30">
        <f t="shared" si="769"/>
        <v>0</v>
      </c>
      <c r="EQ717" s="30">
        <f t="shared" si="769"/>
        <v>0</v>
      </c>
      <c r="ER717" s="30">
        <f t="shared" si="769"/>
        <v>0</v>
      </c>
      <c r="ES717" s="30">
        <f t="shared" si="769"/>
        <v>0</v>
      </c>
      <c r="ET717" s="30">
        <f t="shared" si="769"/>
        <v>0</v>
      </c>
      <c r="EU717" s="30">
        <f t="shared" si="769"/>
        <v>0</v>
      </c>
      <c r="EV717" s="30">
        <f t="shared" si="769"/>
        <v>0</v>
      </c>
      <c r="EW717" s="30">
        <f t="shared" si="769"/>
        <v>0</v>
      </c>
      <c r="EX717" s="30">
        <f t="shared" si="769"/>
        <v>0</v>
      </c>
      <c r="EY717" s="30">
        <f t="shared" si="769"/>
        <v>0</v>
      </c>
      <c r="EZ717" s="30">
        <f t="shared" ref="EZ717:GE717" si="770">EZ681-EZ693</f>
        <v>0</v>
      </c>
      <c r="FA717" s="30">
        <f t="shared" si="770"/>
        <v>0</v>
      </c>
      <c r="FB717" s="30">
        <f t="shared" si="770"/>
        <v>0</v>
      </c>
      <c r="FC717" s="30">
        <f t="shared" si="770"/>
        <v>0</v>
      </c>
      <c r="FD717" s="30">
        <f t="shared" si="770"/>
        <v>0</v>
      </c>
      <c r="FE717" s="30">
        <f t="shared" si="770"/>
        <v>0</v>
      </c>
      <c r="FF717" s="30">
        <f t="shared" si="770"/>
        <v>0</v>
      </c>
      <c r="FG717" s="30">
        <f t="shared" si="770"/>
        <v>0</v>
      </c>
      <c r="FH717" s="30">
        <f t="shared" si="770"/>
        <v>0</v>
      </c>
      <c r="FI717" s="30">
        <f t="shared" si="770"/>
        <v>0</v>
      </c>
      <c r="FJ717" s="30">
        <f t="shared" si="770"/>
        <v>0</v>
      </c>
      <c r="FK717" s="30">
        <f t="shared" si="770"/>
        <v>0</v>
      </c>
      <c r="FL717" s="30">
        <f t="shared" si="770"/>
        <v>0</v>
      </c>
      <c r="FM717" s="30">
        <f t="shared" si="770"/>
        <v>0</v>
      </c>
      <c r="FN717" s="30">
        <f t="shared" si="770"/>
        <v>0</v>
      </c>
      <c r="FO717" s="30">
        <f t="shared" si="770"/>
        <v>0</v>
      </c>
      <c r="FP717" s="30">
        <f t="shared" si="770"/>
        <v>0</v>
      </c>
      <c r="FQ717" s="30">
        <f t="shared" si="770"/>
        <v>0</v>
      </c>
      <c r="FR717" s="30">
        <f t="shared" si="770"/>
        <v>0</v>
      </c>
      <c r="FS717" s="30">
        <f t="shared" si="770"/>
        <v>0</v>
      </c>
      <c r="FT717" s="30">
        <f t="shared" si="770"/>
        <v>0</v>
      </c>
      <c r="FU717" s="30">
        <f t="shared" si="770"/>
        <v>0</v>
      </c>
      <c r="FV717" s="30">
        <f t="shared" si="770"/>
        <v>0</v>
      </c>
      <c r="FW717" s="30">
        <f t="shared" si="770"/>
        <v>0</v>
      </c>
      <c r="FX717" s="30">
        <f t="shared" si="770"/>
        <v>0</v>
      </c>
      <c r="FY717" s="30">
        <f t="shared" si="770"/>
        <v>0</v>
      </c>
      <c r="FZ717" s="30">
        <f t="shared" si="770"/>
        <v>0</v>
      </c>
      <c r="GA717" s="30">
        <f t="shared" si="770"/>
        <v>0</v>
      </c>
      <c r="GB717" s="30">
        <f t="shared" si="770"/>
        <v>0</v>
      </c>
      <c r="GC717" s="30">
        <f t="shared" si="770"/>
        <v>0</v>
      </c>
      <c r="GD717" s="30">
        <f t="shared" si="770"/>
        <v>0</v>
      </c>
      <c r="GE717" s="30">
        <f t="shared" si="770"/>
        <v>0</v>
      </c>
      <c r="GF717" s="30">
        <f t="shared" ref="GF717:GL717" si="771">GF681-GF693</f>
        <v>0</v>
      </c>
      <c r="GG717" s="30">
        <f t="shared" si="771"/>
        <v>0</v>
      </c>
      <c r="GH717" s="30">
        <f t="shared" si="771"/>
        <v>0</v>
      </c>
      <c r="GI717" s="30">
        <f t="shared" si="771"/>
        <v>0</v>
      </c>
      <c r="GJ717" s="30">
        <f t="shared" si="771"/>
        <v>0</v>
      </c>
      <c r="GK717" s="30">
        <f t="shared" si="771"/>
        <v>0</v>
      </c>
      <c r="GL717" s="30">
        <f t="shared" si="771"/>
        <v>0</v>
      </c>
      <c r="GM717" s="30" t="b">
        <f t="shared" si="761"/>
        <v>1</v>
      </c>
      <c r="GO717" s="29">
        <v>2026</v>
      </c>
      <c r="GP717" s="27">
        <f>SUMIF(DT677:GL677,GP677,DT717:GL717)</f>
        <v>0</v>
      </c>
      <c r="GQ717" s="28">
        <f>SUMIF(DT677:GL677,GQ677,DT717:GL717)</f>
        <v>0</v>
      </c>
      <c r="GR717" s="28">
        <f>SUMIF(DT677:GL677,GR677,DT717:GL717)</f>
        <v>0</v>
      </c>
      <c r="GS717" s="28">
        <f>SUMIF(DT677:GL677,GS677,DT717:GL717)</f>
        <v>0</v>
      </c>
      <c r="GT717" s="28">
        <f>SUMIF(DT677:GL677,GT677,DT717:GL717)</f>
        <v>0</v>
      </c>
      <c r="GU717" s="28">
        <f>SUMIF(DT677:GL677,GU677,DT717:GL717)</f>
        <v>0</v>
      </c>
      <c r="GV717" s="28">
        <f>SUMIF(DT677:GL677,GV677,DT717:GL717)</f>
        <v>0</v>
      </c>
      <c r="GW717" s="28">
        <f>SUMIF(DT677:GL677,GW677,DT717:GL717)</f>
        <v>0</v>
      </c>
      <c r="GX717" s="28">
        <f>SUMIF(DT677:GL677,GX677,DT717:GL717)</f>
        <v>0</v>
      </c>
      <c r="GY717" s="28">
        <f>SUMIF(DT677:GL677,GY677,DT717:GL717)</f>
        <v>0</v>
      </c>
      <c r="GZ717" s="28">
        <f>SUMIF(DT677:GL677,GZ677,DT717:GL717)</f>
        <v>0</v>
      </c>
      <c r="HA717" s="27" t="b">
        <f t="shared" si="762"/>
        <v>1</v>
      </c>
    </row>
    <row r="718" spans="1:209" x14ac:dyDescent="0.2">
      <c r="B718" s="26"/>
      <c r="E718" s="37"/>
      <c r="G718" s="36">
        <v>2027</v>
      </c>
      <c r="H718" s="35" t="str">
        <f>IF(G718&gt;CNTR_ReportingYear,"",INDEX(E670:N670,MATCH(U706,E665:N665,0)))</f>
        <v/>
      </c>
      <c r="I718" s="35" t="str">
        <f>IF(G718&gt;CNTR_ReportingYear,"",INDEX(GQ715:GZ721,MATCH(G718,GO715:GO721,0),MATCH(U706,GQ713:GZ713,0))-INDEX(HC691:HL697,MATCH(G718,GO691:GO697,0),MATCH(U706,HC689:HL689,0))+INDEX(Z666:AI673,MATCH(G718,D666:D673,0),MATCH(U706,Z665:AI665,0)))</f>
        <v/>
      </c>
      <c r="J718" s="35" t="str">
        <f>IF(G718&gt;CNTR_ReportingYear,"",SUMIFS(AY681:DQ681,AY677:DQ677,U706))</f>
        <v/>
      </c>
      <c r="K718" s="35" t="str">
        <f>IF(G718&gt;CNTR_ReportingYear,"",SUMIFS(AY682:DQ682,AY677:DQ677,U706))</f>
        <v/>
      </c>
      <c r="L718" s="35" t="str">
        <f>IF(G718&gt;CNTR_ReportingYear,"",INDEX(GQ691:GZ697,MATCH(G718,GO691:GO697,0),MATCH(U706,GQ689:GZ689,0))+INDEX(HC691:HL697,MATCH(G718,GO691:GO697,0),MATCH(U706,HC689:HL689,0)))</f>
        <v/>
      </c>
      <c r="M718" s="34"/>
      <c r="N718" s="40" t="str">
        <f>K713</f>
        <v>Zásoby ( na konci)</v>
      </c>
      <c r="O718" s="337" t="str">
        <f>Translations!$B$1416</f>
        <v>Množství paliva na skladě (konec roku Y)</v>
      </c>
      <c r="P718" s="337"/>
      <c r="Q718" s="337"/>
      <c r="R718" s="31"/>
      <c r="S718" s="16"/>
      <c r="DS718" s="29">
        <v>2027</v>
      </c>
      <c r="DT718" s="30">
        <f t="shared" ref="DT718:EY718" si="772">DT682-DT694</f>
        <v>0</v>
      </c>
      <c r="DU718" s="30">
        <f t="shared" si="772"/>
        <v>0</v>
      </c>
      <c r="DV718" s="30">
        <f t="shared" si="772"/>
        <v>0</v>
      </c>
      <c r="DW718" s="30">
        <f t="shared" si="772"/>
        <v>0</v>
      </c>
      <c r="DX718" s="30">
        <f t="shared" si="772"/>
        <v>0</v>
      </c>
      <c r="DY718" s="30">
        <f t="shared" si="772"/>
        <v>0</v>
      </c>
      <c r="DZ718" s="30">
        <f t="shared" si="772"/>
        <v>0</v>
      </c>
      <c r="EA718" s="30">
        <f t="shared" si="772"/>
        <v>0</v>
      </c>
      <c r="EB718" s="30">
        <f t="shared" si="772"/>
        <v>0</v>
      </c>
      <c r="EC718" s="30">
        <f t="shared" si="772"/>
        <v>0</v>
      </c>
      <c r="ED718" s="30">
        <f t="shared" si="772"/>
        <v>0</v>
      </c>
      <c r="EE718" s="30">
        <f t="shared" si="772"/>
        <v>0</v>
      </c>
      <c r="EF718" s="30">
        <f t="shared" si="772"/>
        <v>0</v>
      </c>
      <c r="EG718" s="30">
        <f t="shared" si="772"/>
        <v>0</v>
      </c>
      <c r="EH718" s="30">
        <f t="shared" si="772"/>
        <v>0</v>
      </c>
      <c r="EI718" s="30">
        <f t="shared" si="772"/>
        <v>0</v>
      </c>
      <c r="EJ718" s="30">
        <f t="shared" si="772"/>
        <v>0</v>
      </c>
      <c r="EK718" s="30">
        <f t="shared" si="772"/>
        <v>0</v>
      </c>
      <c r="EL718" s="30">
        <f t="shared" si="772"/>
        <v>0</v>
      </c>
      <c r="EM718" s="30">
        <f t="shared" si="772"/>
        <v>0</v>
      </c>
      <c r="EN718" s="30">
        <f t="shared" si="772"/>
        <v>0</v>
      </c>
      <c r="EO718" s="30">
        <f t="shared" si="772"/>
        <v>0</v>
      </c>
      <c r="EP718" s="30">
        <f t="shared" si="772"/>
        <v>0</v>
      </c>
      <c r="EQ718" s="30">
        <f t="shared" si="772"/>
        <v>0</v>
      </c>
      <c r="ER718" s="30">
        <f t="shared" si="772"/>
        <v>0</v>
      </c>
      <c r="ES718" s="30">
        <f t="shared" si="772"/>
        <v>0</v>
      </c>
      <c r="ET718" s="30">
        <f t="shared" si="772"/>
        <v>0</v>
      </c>
      <c r="EU718" s="30">
        <f t="shared" si="772"/>
        <v>0</v>
      </c>
      <c r="EV718" s="30">
        <f t="shared" si="772"/>
        <v>0</v>
      </c>
      <c r="EW718" s="30">
        <f t="shared" si="772"/>
        <v>0</v>
      </c>
      <c r="EX718" s="30">
        <f t="shared" si="772"/>
        <v>0</v>
      </c>
      <c r="EY718" s="30">
        <f t="shared" si="772"/>
        <v>0</v>
      </c>
      <c r="EZ718" s="30">
        <f t="shared" ref="EZ718:GE718" si="773">EZ682-EZ694</f>
        <v>0</v>
      </c>
      <c r="FA718" s="30">
        <f t="shared" si="773"/>
        <v>0</v>
      </c>
      <c r="FB718" s="30">
        <f t="shared" si="773"/>
        <v>0</v>
      </c>
      <c r="FC718" s="30">
        <f t="shared" si="773"/>
        <v>0</v>
      </c>
      <c r="FD718" s="30">
        <f t="shared" si="773"/>
        <v>0</v>
      </c>
      <c r="FE718" s="30">
        <f t="shared" si="773"/>
        <v>0</v>
      </c>
      <c r="FF718" s="30">
        <f t="shared" si="773"/>
        <v>0</v>
      </c>
      <c r="FG718" s="30">
        <f t="shared" si="773"/>
        <v>0</v>
      </c>
      <c r="FH718" s="30">
        <f t="shared" si="773"/>
        <v>0</v>
      </c>
      <c r="FI718" s="30">
        <f t="shared" si="773"/>
        <v>0</v>
      </c>
      <c r="FJ718" s="30">
        <f t="shared" si="773"/>
        <v>0</v>
      </c>
      <c r="FK718" s="30">
        <f t="shared" si="773"/>
        <v>0</v>
      </c>
      <c r="FL718" s="30">
        <f t="shared" si="773"/>
        <v>0</v>
      </c>
      <c r="FM718" s="30">
        <f t="shared" si="773"/>
        <v>0</v>
      </c>
      <c r="FN718" s="30">
        <f t="shared" si="773"/>
        <v>0</v>
      </c>
      <c r="FO718" s="30">
        <f t="shared" si="773"/>
        <v>0</v>
      </c>
      <c r="FP718" s="30">
        <f t="shared" si="773"/>
        <v>0</v>
      </c>
      <c r="FQ718" s="30">
        <f t="shared" si="773"/>
        <v>0</v>
      </c>
      <c r="FR718" s="30">
        <f t="shared" si="773"/>
        <v>0</v>
      </c>
      <c r="FS718" s="30">
        <f t="shared" si="773"/>
        <v>0</v>
      </c>
      <c r="FT718" s="30">
        <f t="shared" si="773"/>
        <v>0</v>
      </c>
      <c r="FU718" s="30">
        <f t="shared" si="773"/>
        <v>0</v>
      </c>
      <c r="FV718" s="30">
        <f t="shared" si="773"/>
        <v>0</v>
      </c>
      <c r="FW718" s="30">
        <f t="shared" si="773"/>
        <v>0</v>
      </c>
      <c r="FX718" s="30">
        <f t="shared" si="773"/>
        <v>0</v>
      </c>
      <c r="FY718" s="30">
        <f t="shared" si="773"/>
        <v>0</v>
      </c>
      <c r="FZ718" s="30">
        <f t="shared" si="773"/>
        <v>0</v>
      </c>
      <c r="GA718" s="30">
        <f t="shared" si="773"/>
        <v>0</v>
      </c>
      <c r="GB718" s="30">
        <f t="shared" si="773"/>
        <v>0</v>
      </c>
      <c r="GC718" s="30">
        <f t="shared" si="773"/>
        <v>0</v>
      </c>
      <c r="GD718" s="30">
        <f t="shared" si="773"/>
        <v>0</v>
      </c>
      <c r="GE718" s="30">
        <f t="shared" si="773"/>
        <v>0</v>
      </c>
      <c r="GF718" s="30">
        <f t="shared" ref="GF718:GL718" si="774">GF682-GF694</f>
        <v>0</v>
      </c>
      <c r="GG718" s="30">
        <f t="shared" si="774"/>
        <v>0</v>
      </c>
      <c r="GH718" s="30">
        <f t="shared" si="774"/>
        <v>0</v>
      </c>
      <c r="GI718" s="30">
        <f t="shared" si="774"/>
        <v>0</v>
      </c>
      <c r="GJ718" s="30">
        <f t="shared" si="774"/>
        <v>0</v>
      </c>
      <c r="GK718" s="30">
        <f t="shared" si="774"/>
        <v>0</v>
      </c>
      <c r="GL718" s="30">
        <f t="shared" si="774"/>
        <v>0</v>
      </c>
      <c r="GM718" s="30" t="b">
        <f t="shared" si="761"/>
        <v>1</v>
      </c>
      <c r="GO718" s="29">
        <v>2027</v>
      </c>
      <c r="GP718" s="27">
        <f>SUMIF(DT677:GL677,GP677,DT718:GL718)</f>
        <v>0</v>
      </c>
      <c r="GQ718" s="28">
        <f>SUMIF(DT677:GL677,GQ677,DT718:GL718)</f>
        <v>0</v>
      </c>
      <c r="GR718" s="28">
        <f>SUMIF(DT677:GL677,GR677,DT718:GL718)</f>
        <v>0</v>
      </c>
      <c r="GS718" s="28">
        <f>SUMIF(DT677:GL677,GS677,DT718:GL718)</f>
        <v>0</v>
      </c>
      <c r="GT718" s="28">
        <f>SUMIF(DT677:GL677,GT677,DT718:GL718)</f>
        <v>0</v>
      </c>
      <c r="GU718" s="28">
        <f>SUMIF(DT677:GL677,GU677,DT718:GL718)</f>
        <v>0</v>
      </c>
      <c r="GV718" s="28">
        <f>SUMIF(DT677:GL677,GV677,DT718:GL718)</f>
        <v>0</v>
      </c>
      <c r="GW718" s="28">
        <f>SUMIF(DT677:GL677,GW677,DT718:GL718)</f>
        <v>0</v>
      </c>
      <c r="GX718" s="28">
        <f>SUMIF(DT677:GL677,GX677,DT718:GL718)</f>
        <v>0</v>
      </c>
      <c r="GY718" s="28">
        <f>SUMIF(DT677:GL677,GY677,DT718:GL718)</f>
        <v>0</v>
      </c>
      <c r="GZ718" s="28">
        <f>SUMIF(DT677:GL677,GZ677,DT718:GL718)</f>
        <v>0</v>
      </c>
      <c r="HA718" s="27" t="b">
        <f t="shared" si="762"/>
        <v>1</v>
      </c>
    </row>
    <row r="719" spans="1:209" x14ac:dyDescent="0.2">
      <c r="B719" s="26"/>
      <c r="E719" s="37"/>
      <c r="G719" s="36">
        <v>2028</v>
      </c>
      <c r="H719" s="35" t="str">
        <f>IF(G719&gt;CNTR_ReportingYear,"",INDEX(E671:N671,MATCH(U706,E665:N665,0)))</f>
        <v/>
      </c>
      <c r="I719" s="35" t="str">
        <f>IF(G719&gt;CNTR_ReportingYear,"",INDEX(GQ715:GZ721,MATCH(G719,GO715:GO721,0),MATCH(U706,GQ713:GZ713,0))-INDEX(HC691:HL697,MATCH(G719,GO691:GO697,0),MATCH(U706,HC689:HL689,0))+INDEX(Z666:AI673,MATCH(G719,D666:D673,0),MATCH(U706,Z665:AI665,0)))</f>
        <v/>
      </c>
      <c r="J719" s="35" t="str">
        <f>IF(G719&gt;CNTR_ReportingYear,"",SUMIFS(AY682:DQ682,AY677:DQ677,U706))</f>
        <v/>
      </c>
      <c r="K719" s="35" t="str">
        <f>IF(G719&gt;CNTR_ReportingYear,"",SUMIFS(AY683:DQ683,AY677:DQ677,U706))</f>
        <v/>
      </c>
      <c r="L719" s="35" t="str">
        <f>IF(G719&gt;CNTR_ReportingYear,"",INDEX(GQ691:GZ697,MATCH(G719,GO691:GO697,0),MATCH(U706,GQ689:GZ689,0))+INDEX(HC691:HL697,MATCH(G719,GO691:GO697,0),MATCH(U706,HC689:HL689,0)))</f>
        <v/>
      </c>
      <c r="M719" s="34"/>
      <c r="N719" s="38" t="str">
        <f>L713</f>
        <v>Export</v>
      </c>
      <c r="O719" s="338" t="str">
        <f>Translations!$B$1418</f>
        <v>Množství paliva vyvezeného třetím stranám nebo spotřebovaného pro činnosti, na které se nevztahuje příloha I (např. mobilní stroje).</v>
      </c>
      <c r="P719" s="338"/>
      <c r="Q719" s="338"/>
      <c r="R719" s="31"/>
      <c r="S719" s="16"/>
      <c r="DS719" s="29">
        <v>2028</v>
      </c>
      <c r="DT719" s="30">
        <f t="shared" ref="DT719:EY719" si="775">DT683-DT695</f>
        <v>0</v>
      </c>
      <c r="DU719" s="30">
        <f t="shared" si="775"/>
        <v>0</v>
      </c>
      <c r="DV719" s="30">
        <f t="shared" si="775"/>
        <v>0</v>
      </c>
      <c r="DW719" s="30">
        <f t="shared" si="775"/>
        <v>0</v>
      </c>
      <c r="DX719" s="30">
        <f t="shared" si="775"/>
        <v>0</v>
      </c>
      <c r="DY719" s="30">
        <f t="shared" si="775"/>
        <v>0</v>
      </c>
      <c r="DZ719" s="30">
        <f t="shared" si="775"/>
        <v>0</v>
      </c>
      <c r="EA719" s="30">
        <f t="shared" si="775"/>
        <v>0</v>
      </c>
      <c r="EB719" s="30">
        <f t="shared" si="775"/>
        <v>0</v>
      </c>
      <c r="EC719" s="30">
        <f t="shared" si="775"/>
        <v>0</v>
      </c>
      <c r="ED719" s="30">
        <f t="shared" si="775"/>
        <v>0</v>
      </c>
      <c r="EE719" s="30">
        <f t="shared" si="775"/>
        <v>0</v>
      </c>
      <c r="EF719" s="30">
        <f t="shared" si="775"/>
        <v>0</v>
      </c>
      <c r="EG719" s="30">
        <f t="shared" si="775"/>
        <v>0</v>
      </c>
      <c r="EH719" s="30">
        <f t="shared" si="775"/>
        <v>0</v>
      </c>
      <c r="EI719" s="30">
        <f t="shared" si="775"/>
        <v>0</v>
      </c>
      <c r="EJ719" s="30">
        <f t="shared" si="775"/>
        <v>0</v>
      </c>
      <c r="EK719" s="30">
        <f t="shared" si="775"/>
        <v>0</v>
      </c>
      <c r="EL719" s="30">
        <f t="shared" si="775"/>
        <v>0</v>
      </c>
      <c r="EM719" s="30">
        <f t="shared" si="775"/>
        <v>0</v>
      </c>
      <c r="EN719" s="30">
        <f t="shared" si="775"/>
        <v>0</v>
      </c>
      <c r="EO719" s="30">
        <f t="shared" si="775"/>
        <v>0</v>
      </c>
      <c r="EP719" s="30">
        <f t="shared" si="775"/>
        <v>0</v>
      </c>
      <c r="EQ719" s="30">
        <f t="shared" si="775"/>
        <v>0</v>
      </c>
      <c r="ER719" s="30">
        <f t="shared" si="775"/>
        <v>0</v>
      </c>
      <c r="ES719" s="30">
        <f t="shared" si="775"/>
        <v>0</v>
      </c>
      <c r="ET719" s="30">
        <f t="shared" si="775"/>
        <v>0</v>
      </c>
      <c r="EU719" s="30">
        <f t="shared" si="775"/>
        <v>0</v>
      </c>
      <c r="EV719" s="30">
        <f t="shared" si="775"/>
        <v>0</v>
      </c>
      <c r="EW719" s="30">
        <f t="shared" si="775"/>
        <v>0</v>
      </c>
      <c r="EX719" s="30">
        <f t="shared" si="775"/>
        <v>0</v>
      </c>
      <c r="EY719" s="30">
        <f t="shared" si="775"/>
        <v>0</v>
      </c>
      <c r="EZ719" s="30">
        <f t="shared" ref="EZ719:GE719" si="776">EZ683-EZ695</f>
        <v>0</v>
      </c>
      <c r="FA719" s="30">
        <f t="shared" si="776"/>
        <v>0</v>
      </c>
      <c r="FB719" s="30">
        <f t="shared" si="776"/>
        <v>0</v>
      </c>
      <c r="FC719" s="30">
        <f t="shared" si="776"/>
        <v>0</v>
      </c>
      <c r="FD719" s="30">
        <f t="shared" si="776"/>
        <v>0</v>
      </c>
      <c r="FE719" s="30">
        <f t="shared" si="776"/>
        <v>0</v>
      </c>
      <c r="FF719" s="30">
        <f t="shared" si="776"/>
        <v>0</v>
      </c>
      <c r="FG719" s="30">
        <f t="shared" si="776"/>
        <v>0</v>
      </c>
      <c r="FH719" s="30">
        <f t="shared" si="776"/>
        <v>0</v>
      </c>
      <c r="FI719" s="30">
        <f t="shared" si="776"/>
        <v>0</v>
      </c>
      <c r="FJ719" s="30">
        <f t="shared" si="776"/>
        <v>0</v>
      </c>
      <c r="FK719" s="30">
        <f t="shared" si="776"/>
        <v>0</v>
      </c>
      <c r="FL719" s="30">
        <f t="shared" si="776"/>
        <v>0</v>
      </c>
      <c r="FM719" s="30">
        <f t="shared" si="776"/>
        <v>0</v>
      </c>
      <c r="FN719" s="30">
        <f t="shared" si="776"/>
        <v>0</v>
      </c>
      <c r="FO719" s="30">
        <f t="shared" si="776"/>
        <v>0</v>
      </c>
      <c r="FP719" s="30">
        <f t="shared" si="776"/>
        <v>0</v>
      </c>
      <c r="FQ719" s="30">
        <f t="shared" si="776"/>
        <v>0</v>
      </c>
      <c r="FR719" s="30">
        <f t="shared" si="776"/>
        <v>0</v>
      </c>
      <c r="FS719" s="30">
        <f t="shared" si="776"/>
        <v>0</v>
      </c>
      <c r="FT719" s="30">
        <f t="shared" si="776"/>
        <v>0</v>
      </c>
      <c r="FU719" s="30">
        <f t="shared" si="776"/>
        <v>0</v>
      </c>
      <c r="FV719" s="30">
        <f t="shared" si="776"/>
        <v>0</v>
      </c>
      <c r="FW719" s="30">
        <f t="shared" si="776"/>
        <v>0</v>
      </c>
      <c r="FX719" s="30">
        <f t="shared" si="776"/>
        <v>0</v>
      </c>
      <c r="FY719" s="30">
        <f t="shared" si="776"/>
        <v>0</v>
      </c>
      <c r="FZ719" s="30">
        <f t="shared" si="776"/>
        <v>0</v>
      </c>
      <c r="GA719" s="30">
        <f t="shared" si="776"/>
        <v>0</v>
      </c>
      <c r="GB719" s="30">
        <f t="shared" si="776"/>
        <v>0</v>
      </c>
      <c r="GC719" s="30">
        <f t="shared" si="776"/>
        <v>0</v>
      </c>
      <c r="GD719" s="30">
        <f t="shared" si="776"/>
        <v>0</v>
      </c>
      <c r="GE719" s="30">
        <f t="shared" si="776"/>
        <v>0</v>
      </c>
      <c r="GF719" s="30">
        <f t="shared" ref="GF719:GL719" si="777">GF683-GF695</f>
        <v>0</v>
      </c>
      <c r="GG719" s="30">
        <f t="shared" si="777"/>
        <v>0</v>
      </c>
      <c r="GH719" s="30">
        <f t="shared" si="777"/>
        <v>0</v>
      </c>
      <c r="GI719" s="30">
        <f t="shared" si="777"/>
        <v>0</v>
      </c>
      <c r="GJ719" s="30">
        <f t="shared" si="777"/>
        <v>0</v>
      </c>
      <c r="GK719" s="30">
        <f t="shared" si="777"/>
        <v>0</v>
      </c>
      <c r="GL719" s="30">
        <f t="shared" si="777"/>
        <v>0</v>
      </c>
      <c r="GM719" s="30" t="b">
        <f t="shared" si="761"/>
        <v>1</v>
      </c>
      <c r="GO719" s="29">
        <v>2028</v>
      </c>
      <c r="GP719" s="27">
        <f>SUMIF(DT677:GL677,GP677,DT719:GL719)</f>
        <v>0</v>
      </c>
      <c r="GQ719" s="28">
        <f>SUMIF(DT677:GL677,GQ677,DT719:GL719)</f>
        <v>0</v>
      </c>
      <c r="GR719" s="28">
        <f>SUMIF(DT677:GL677,GR677,DT719:GL719)</f>
        <v>0</v>
      </c>
      <c r="GS719" s="28">
        <f>SUMIF(DT677:GL677,GS677,DT719:GL719)</f>
        <v>0</v>
      </c>
      <c r="GT719" s="28">
        <f>SUMIF(DT677:GL677,GT677,DT719:GL719)</f>
        <v>0</v>
      </c>
      <c r="GU719" s="28">
        <f>SUMIF(DT677:GL677,GU677,DT719:GL719)</f>
        <v>0</v>
      </c>
      <c r="GV719" s="28">
        <f>SUMIF(DT677:GL677,GV677,DT719:GL719)</f>
        <v>0</v>
      </c>
      <c r="GW719" s="28">
        <f>SUMIF(DT677:GL677,GW677,DT719:GL719)</f>
        <v>0</v>
      </c>
      <c r="GX719" s="28">
        <f>SUMIF(DT677:GL677,GX677,DT719:GL719)</f>
        <v>0</v>
      </c>
      <c r="GY719" s="28">
        <f>SUMIF(DT677:GL677,GY677,DT719:GL719)</f>
        <v>0</v>
      </c>
      <c r="GZ719" s="28">
        <f>SUMIF(DT677:GL677,GZ677,DT719:GL719)</f>
        <v>0</v>
      </c>
      <c r="HA719" s="27" t="b">
        <f t="shared" si="762"/>
        <v>1</v>
      </c>
    </row>
    <row r="720" spans="1:209" x14ac:dyDescent="0.2">
      <c r="B720" s="26"/>
      <c r="E720" s="37"/>
      <c r="G720" s="36">
        <v>2029</v>
      </c>
      <c r="H720" s="35" t="str">
        <f>IF(G720&gt;CNTR_ReportingYear,"",INDEX(E672:N672,MATCH(U706,E665:N665,0)))</f>
        <v/>
      </c>
      <c r="I720" s="35" t="str">
        <f>IF(G720&gt;CNTR_ReportingYear,"",INDEX(GQ715:GZ721,MATCH(G720,GO715:GO721,0),MATCH(U706,GQ713:GZ713,0))-INDEX(HC691:HL697,MATCH(G720,GO691:GO697,0),MATCH(U706,HC689:HL689,0))+INDEX(Z666:AI673,MATCH(G720,D666:D673,0),MATCH(U706,Z665:AI665,0)))</f>
        <v/>
      </c>
      <c r="J720" s="35" t="str">
        <f>IF(G720&gt;CNTR_ReportingYear,"",SUMIFS(AY683:DQ683,AY677:DQ677,U706))</f>
        <v/>
      </c>
      <c r="K720" s="35" t="str">
        <f>IF(G720&gt;CNTR_ReportingYear,"",SUMIFS(AY684:DQ684,AY677:DQ677,U706))</f>
        <v/>
      </c>
      <c r="L720" s="35" t="str">
        <f>IF(G720&gt;CNTR_ReportingYear,"",INDEX(GQ691:GZ697,MATCH(G720,GO691:GO697,0),MATCH(U706,GQ689:GZ689,0))+INDEX(HC691:HL697,MATCH(G720,GO691:GO697,0),MATCH(U706,HC689:HL689,0)))</f>
        <v/>
      </c>
      <c r="M720" s="34"/>
      <c r="N720" s="34"/>
      <c r="O720" s="338"/>
      <c r="P720" s="338"/>
      <c r="Q720" s="338"/>
      <c r="R720" s="31"/>
      <c r="S720" s="16"/>
      <c r="DS720" s="29">
        <v>2029</v>
      </c>
      <c r="DT720" s="30">
        <f t="shared" ref="DT720:EY720" si="778">DT684-DT696</f>
        <v>0</v>
      </c>
      <c r="DU720" s="30">
        <f t="shared" si="778"/>
        <v>0</v>
      </c>
      <c r="DV720" s="30">
        <f t="shared" si="778"/>
        <v>0</v>
      </c>
      <c r="DW720" s="30">
        <f t="shared" si="778"/>
        <v>0</v>
      </c>
      <c r="DX720" s="30">
        <f t="shared" si="778"/>
        <v>0</v>
      </c>
      <c r="DY720" s="30">
        <f t="shared" si="778"/>
        <v>0</v>
      </c>
      <c r="DZ720" s="30">
        <f t="shared" si="778"/>
        <v>0</v>
      </c>
      <c r="EA720" s="30">
        <f t="shared" si="778"/>
        <v>0</v>
      </c>
      <c r="EB720" s="30">
        <f t="shared" si="778"/>
        <v>0</v>
      </c>
      <c r="EC720" s="30">
        <f t="shared" si="778"/>
        <v>0</v>
      </c>
      <c r="ED720" s="30">
        <f t="shared" si="778"/>
        <v>0</v>
      </c>
      <c r="EE720" s="30">
        <f t="shared" si="778"/>
        <v>0</v>
      </c>
      <c r="EF720" s="30">
        <f t="shared" si="778"/>
        <v>0</v>
      </c>
      <c r="EG720" s="30">
        <f t="shared" si="778"/>
        <v>0</v>
      </c>
      <c r="EH720" s="30">
        <f t="shared" si="778"/>
        <v>0</v>
      </c>
      <c r="EI720" s="30">
        <f t="shared" si="778"/>
        <v>0</v>
      </c>
      <c r="EJ720" s="30">
        <f t="shared" si="778"/>
        <v>0</v>
      </c>
      <c r="EK720" s="30">
        <f t="shared" si="778"/>
        <v>0</v>
      </c>
      <c r="EL720" s="30">
        <f t="shared" si="778"/>
        <v>0</v>
      </c>
      <c r="EM720" s="30">
        <f t="shared" si="778"/>
        <v>0</v>
      </c>
      <c r="EN720" s="30">
        <f t="shared" si="778"/>
        <v>0</v>
      </c>
      <c r="EO720" s="30">
        <f t="shared" si="778"/>
        <v>0</v>
      </c>
      <c r="EP720" s="30">
        <f t="shared" si="778"/>
        <v>0</v>
      </c>
      <c r="EQ720" s="30">
        <f t="shared" si="778"/>
        <v>0</v>
      </c>
      <c r="ER720" s="30">
        <f t="shared" si="778"/>
        <v>0</v>
      </c>
      <c r="ES720" s="30">
        <f t="shared" si="778"/>
        <v>0</v>
      </c>
      <c r="ET720" s="30">
        <f t="shared" si="778"/>
        <v>0</v>
      </c>
      <c r="EU720" s="30">
        <f t="shared" si="778"/>
        <v>0</v>
      </c>
      <c r="EV720" s="30">
        <f t="shared" si="778"/>
        <v>0</v>
      </c>
      <c r="EW720" s="30">
        <f t="shared" si="778"/>
        <v>0</v>
      </c>
      <c r="EX720" s="30">
        <f t="shared" si="778"/>
        <v>0</v>
      </c>
      <c r="EY720" s="30">
        <f t="shared" si="778"/>
        <v>0</v>
      </c>
      <c r="EZ720" s="30">
        <f t="shared" ref="EZ720:GE720" si="779">EZ684-EZ696</f>
        <v>0</v>
      </c>
      <c r="FA720" s="30">
        <f t="shared" si="779"/>
        <v>0</v>
      </c>
      <c r="FB720" s="30">
        <f t="shared" si="779"/>
        <v>0</v>
      </c>
      <c r="FC720" s="30">
        <f t="shared" si="779"/>
        <v>0</v>
      </c>
      <c r="FD720" s="30">
        <f t="shared" si="779"/>
        <v>0</v>
      </c>
      <c r="FE720" s="30">
        <f t="shared" si="779"/>
        <v>0</v>
      </c>
      <c r="FF720" s="30">
        <f t="shared" si="779"/>
        <v>0</v>
      </c>
      <c r="FG720" s="30">
        <f t="shared" si="779"/>
        <v>0</v>
      </c>
      <c r="FH720" s="30">
        <f t="shared" si="779"/>
        <v>0</v>
      </c>
      <c r="FI720" s="30">
        <f t="shared" si="779"/>
        <v>0</v>
      </c>
      <c r="FJ720" s="30">
        <f t="shared" si="779"/>
        <v>0</v>
      </c>
      <c r="FK720" s="30">
        <f t="shared" si="779"/>
        <v>0</v>
      </c>
      <c r="FL720" s="30">
        <f t="shared" si="779"/>
        <v>0</v>
      </c>
      <c r="FM720" s="30">
        <f t="shared" si="779"/>
        <v>0</v>
      </c>
      <c r="FN720" s="30">
        <f t="shared" si="779"/>
        <v>0</v>
      </c>
      <c r="FO720" s="30">
        <f t="shared" si="779"/>
        <v>0</v>
      </c>
      <c r="FP720" s="30">
        <f t="shared" si="779"/>
        <v>0</v>
      </c>
      <c r="FQ720" s="30">
        <f t="shared" si="779"/>
        <v>0</v>
      </c>
      <c r="FR720" s="30">
        <f t="shared" si="779"/>
        <v>0</v>
      </c>
      <c r="FS720" s="30">
        <f t="shared" si="779"/>
        <v>0</v>
      </c>
      <c r="FT720" s="30">
        <f t="shared" si="779"/>
        <v>0</v>
      </c>
      <c r="FU720" s="30">
        <f t="shared" si="779"/>
        <v>0</v>
      </c>
      <c r="FV720" s="30">
        <f t="shared" si="779"/>
        <v>0</v>
      </c>
      <c r="FW720" s="30">
        <f t="shared" si="779"/>
        <v>0</v>
      </c>
      <c r="FX720" s="30">
        <f t="shared" si="779"/>
        <v>0</v>
      </c>
      <c r="FY720" s="30">
        <f t="shared" si="779"/>
        <v>0</v>
      </c>
      <c r="FZ720" s="30">
        <f t="shared" si="779"/>
        <v>0</v>
      </c>
      <c r="GA720" s="30">
        <f t="shared" si="779"/>
        <v>0</v>
      </c>
      <c r="GB720" s="30">
        <f t="shared" si="779"/>
        <v>0</v>
      </c>
      <c r="GC720" s="30">
        <f t="shared" si="779"/>
        <v>0</v>
      </c>
      <c r="GD720" s="30">
        <f t="shared" si="779"/>
        <v>0</v>
      </c>
      <c r="GE720" s="30">
        <f t="shared" si="779"/>
        <v>0</v>
      </c>
      <c r="GF720" s="30">
        <f t="shared" ref="GF720:GL720" si="780">GF684-GF696</f>
        <v>0</v>
      </c>
      <c r="GG720" s="30">
        <f t="shared" si="780"/>
        <v>0</v>
      </c>
      <c r="GH720" s="30">
        <f t="shared" si="780"/>
        <v>0</v>
      </c>
      <c r="GI720" s="30">
        <f t="shared" si="780"/>
        <v>0</v>
      </c>
      <c r="GJ720" s="30">
        <f t="shared" si="780"/>
        <v>0</v>
      </c>
      <c r="GK720" s="30">
        <f t="shared" si="780"/>
        <v>0</v>
      </c>
      <c r="GL720" s="30">
        <f t="shared" si="780"/>
        <v>0</v>
      </c>
      <c r="GM720" s="30" t="b">
        <f t="shared" si="761"/>
        <v>1</v>
      </c>
      <c r="GO720" s="29">
        <v>2029</v>
      </c>
      <c r="GP720" s="27">
        <f>SUMIF(DT677:GL677,GP677,DT720:GL720)</f>
        <v>0</v>
      </c>
      <c r="GQ720" s="28">
        <f>SUMIF(DT677:GL677,GQ677,DT720:GL720)</f>
        <v>0</v>
      </c>
      <c r="GR720" s="28">
        <f>SUMIF(DT677:GL677,GR677,DT720:GL720)</f>
        <v>0</v>
      </c>
      <c r="GS720" s="28">
        <f>SUMIF(DT677:GL677,GS677,DT720:GL720)</f>
        <v>0</v>
      </c>
      <c r="GT720" s="28">
        <f>SUMIF(DT677:GL677,GT677,DT720:GL720)</f>
        <v>0</v>
      </c>
      <c r="GU720" s="28">
        <f>SUMIF(DT677:GL677,GU677,DT720:GL720)</f>
        <v>0</v>
      </c>
      <c r="GV720" s="28">
        <f>SUMIF(DT677:GL677,GV677,DT720:GL720)</f>
        <v>0</v>
      </c>
      <c r="GW720" s="28">
        <f>SUMIF(DT677:GL677,GW677,DT720:GL720)</f>
        <v>0</v>
      </c>
      <c r="GX720" s="28">
        <f>SUMIF(DT677:GL677,GX677,DT720:GL720)</f>
        <v>0</v>
      </c>
      <c r="GY720" s="28">
        <f>SUMIF(DT677:GL677,GY677,DT720:GL720)</f>
        <v>0</v>
      </c>
      <c r="GZ720" s="28">
        <f>SUMIF(DT677:GL677,GZ677,DT720:GL720)</f>
        <v>0</v>
      </c>
      <c r="HA720" s="27" t="b">
        <f t="shared" si="762"/>
        <v>1</v>
      </c>
    </row>
    <row r="721" spans="1:209" x14ac:dyDescent="0.2">
      <c r="B721" s="26"/>
      <c r="E721" s="37"/>
      <c r="G721" s="36">
        <v>2030</v>
      </c>
      <c r="H721" s="35" t="str">
        <f>IF(G721&gt;CNTR_ReportingYear,"",INDEX(E673:N673,MATCH(U706,E665:N665,0)))</f>
        <v/>
      </c>
      <c r="I721" s="35" t="str">
        <f>IF(G721&gt;CNTR_ReportingYear,"",INDEX(GQ715:GZ721,MATCH(G721,GO715:GO721,0),MATCH(U706,GQ713:GZ713,0))-INDEX(HC691:HL697,MATCH(G721,GO691:GO697,0),MATCH(U706,HC689:HL689,0))+INDEX(Z666:AI673,MATCH(G721,D666:D673,0),MATCH(U706,Z665:AI665,0)))</f>
        <v/>
      </c>
      <c r="J721" s="35" t="str">
        <f>IF(G721&gt;CNTR_ReportingYear,"",SUMIFS(AY684:DQ684,AY677:DQ677,U706))</f>
        <v/>
      </c>
      <c r="K721" s="35" t="str">
        <f>IF(G721&gt;CNTR_ReportingYear,"",SUMIFS(AY685:DQ685,AY677:DQ677,U706))</f>
        <v/>
      </c>
      <c r="L721" s="35" t="str">
        <f>IF(G721&gt;CNTR_ReportingYear,"",INDEX(GQ691:GZ697,MATCH(G721,GO691:GO697,0),MATCH(U706,GQ689:GZ689,0))+INDEX(HC691:HL697,MATCH(G721,GO691:GO697,0),MATCH(U706,HC689:HL689,0)))</f>
        <v/>
      </c>
      <c r="M721" s="34"/>
      <c r="N721" s="33"/>
      <c r="O721" s="338"/>
      <c r="P721" s="338"/>
      <c r="Q721" s="338"/>
      <c r="R721" s="31"/>
      <c r="S721" s="16"/>
      <c r="DS721" s="29">
        <v>2030</v>
      </c>
      <c r="DT721" s="30">
        <f t="shared" ref="DT721:EY721" si="781">DT685-DT697</f>
        <v>0</v>
      </c>
      <c r="DU721" s="30">
        <f t="shared" si="781"/>
        <v>0</v>
      </c>
      <c r="DV721" s="30">
        <f t="shared" si="781"/>
        <v>0</v>
      </c>
      <c r="DW721" s="30">
        <f t="shared" si="781"/>
        <v>0</v>
      </c>
      <c r="DX721" s="30">
        <f t="shared" si="781"/>
        <v>0</v>
      </c>
      <c r="DY721" s="30">
        <f t="shared" si="781"/>
        <v>0</v>
      </c>
      <c r="DZ721" s="30">
        <f t="shared" si="781"/>
        <v>0</v>
      </c>
      <c r="EA721" s="30">
        <f t="shared" si="781"/>
        <v>0</v>
      </c>
      <c r="EB721" s="30">
        <f t="shared" si="781"/>
        <v>0</v>
      </c>
      <c r="EC721" s="30">
        <f t="shared" si="781"/>
        <v>0</v>
      </c>
      <c r="ED721" s="30">
        <f t="shared" si="781"/>
        <v>0</v>
      </c>
      <c r="EE721" s="30">
        <f t="shared" si="781"/>
        <v>0</v>
      </c>
      <c r="EF721" s="30">
        <f t="shared" si="781"/>
        <v>0</v>
      </c>
      <c r="EG721" s="30">
        <f t="shared" si="781"/>
        <v>0</v>
      </c>
      <c r="EH721" s="30">
        <f t="shared" si="781"/>
        <v>0</v>
      </c>
      <c r="EI721" s="30">
        <f t="shared" si="781"/>
        <v>0</v>
      </c>
      <c r="EJ721" s="30">
        <f t="shared" si="781"/>
        <v>0</v>
      </c>
      <c r="EK721" s="30">
        <f t="shared" si="781"/>
        <v>0</v>
      </c>
      <c r="EL721" s="30">
        <f t="shared" si="781"/>
        <v>0</v>
      </c>
      <c r="EM721" s="30">
        <f t="shared" si="781"/>
        <v>0</v>
      </c>
      <c r="EN721" s="30">
        <f t="shared" si="781"/>
        <v>0</v>
      </c>
      <c r="EO721" s="30">
        <f t="shared" si="781"/>
        <v>0</v>
      </c>
      <c r="EP721" s="30">
        <f t="shared" si="781"/>
        <v>0</v>
      </c>
      <c r="EQ721" s="30">
        <f t="shared" si="781"/>
        <v>0</v>
      </c>
      <c r="ER721" s="30">
        <f t="shared" si="781"/>
        <v>0</v>
      </c>
      <c r="ES721" s="30">
        <f t="shared" si="781"/>
        <v>0</v>
      </c>
      <c r="ET721" s="30">
        <f t="shared" si="781"/>
        <v>0</v>
      </c>
      <c r="EU721" s="30">
        <f t="shared" si="781"/>
        <v>0</v>
      </c>
      <c r="EV721" s="30">
        <f t="shared" si="781"/>
        <v>0</v>
      </c>
      <c r="EW721" s="30">
        <f t="shared" si="781"/>
        <v>0</v>
      </c>
      <c r="EX721" s="30">
        <f t="shared" si="781"/>
        <v>0</v>
      </c>
      <c r="EY721" s="30">
        <f t="shared" si="781"/>
        <v>0</v>
      </c>
      <c r="EZ721" s="30">
        <f t="shared" ref="EZ721:GE721" si="782">EZ685-EZ697</f>
        <v>0</v>
      </c>
      <c r="FA721" s="30">
        <f t="shared" si="782"/>
        <v>0</v>
      </c>
      <c r="FB721" s="30">
        <f t="shared" si="782"/>
        <v>0</v>
      </c>
      <c r="FC721" s="30">
        <f t="shared" si="782"/>
        <v>0</v>
      </c>
      <c r="FD721" s="30">
        <f t="shared" si="782"/>
        <v>0</v>
      </c>
      <c r="FE721" s="30">
        <f t="shared" si="782"/>
        <v>0</v>
      </c>
      <c r="FF721" s="30">
        <f t="shared" si="782"/>
        <v>0</v>
      </c>
      <c r="FG721" s="30">
        <f t="shared" si="782"/>
        <v>0</v>
      </c>
      <c r="FH721" s="30">
        <f t="shared" si="782"/>
        <v>0</v>
      </c>
      <c r="FI721" s="30">
        <f t="shared" si="782"/>
        <v>0</v>
      </c>
      <c r="FJ721" s="30">
        <f t="shared" si="782"/>
        <v>0</v>
      </c>
      <c r="FK721" s="30">
        <f t="shared" si="782"/>
        <v>0</v>
      </c>
      <c r="FL721" s="30">
        <f t="shared" si="782"/>
        <v>0</v>
      </c>
      <c r="FM721" s="30">
        <f t="shared" si="782"/>
        <v>0</v>
      </c>
      <c r="FN721" s="30">
        <f t="shared" si="782"/>
        <v>0</v>
      </c>
      <c r="FO721" s="30">
        <f t="shared" si="782"/>
        <v>0</v>
      </c>
      <c r="FP721" s="30">
        <f t="shared" si="782"/>
        <v>0</v>
      </c>
      <c r="FQ721" s="30">
        <f t="shared" si="782"/>
        <v>0</v>
      </c>
      <c r="FR721" s="30">
        <f t="shared" si="782"/>
        <v>0</v>
      </c>
      <c r="FS721" s="30">
        <f t="shared" si="782"/>
        <v>0</v>
      </c>
      <c r="FT721" s="30">
        <f t="shared" si="782"/>
        <v>0</v>
      </c>
      <c r="FU721" s="30">
        <f t="shared" si="782"/>
        <v>0</v>
      </c>
      <c r="FV721" s="30">
        <f t="shared" si="782"/>
        <v>0</v>
      </c>
      <c r="FW721" s="30">
        <f t="shared" si="782"/>
        <v>0</v>
      </c>
      <c r="FX721" s="30">
        <f t="shared" si="782"/>
        <v>0</v>
      </c>
      <c r="FY721" s="30">
        <f t="shared" si="782"/>
        <v>0</v>
      </c>
      <c r="FZ721" s="30">
        <f t="shared" si="782"/>
        <v>0</v>
      </c>
      <c r="GA721" s="30">
        <f t="shared" si="782"/>
        <v>0</v>
      </c>
      <c r="GB721" s="30">
        <f t="shared" si="782"/>
        <v>0</v>
      </c>
      <c r="GC721" s="30">
        <f t="shared" si="782"/>
        <v>0</v>
      </c>
      <c r="GD721" s="30">
        <f t="shared" si="782"/>
        <v>0</v>
      </c>
      <c r="GE721" s="30">
        <f t="shared" si="782"/>
        <v>0</v>
      </c>
      <c r="GF721" s="30">
        <f t="shared" ref="GF721:GL721" si="783">GF685-GF697</f>
        <v>0</v>
      </c>
      <c r="GG721" s="30">
        <f t="shared" si="783"/>
        <v>0</v>
      </c>
      <c r="GH721" s="30">
        <f t="shared" si="783"/>
        <v>0</v>
      </c>
      <c r="GI721" s="30">
        <f t="shared" si="783"/>
        <v>0</v>
      </c>
      <c r="GJ721" s="30">
        <f t="shared" si="783"/>
        <v>0</v>
      </c>
      <c r="GK721" s="30">
        <f t="shared" si="783"/>
        <v>0</v>
      </c>
      <c r="GL721" s="30">
        <f t="shared" si="783"/>
        <v>0</v>
      </c>
      <c r="GM721" s="30" t="b">
        <f t="shared" si="761"/>
        <v>1</v>
      </c>
      <c r="GO721" s="29">
        <v>2030</v>
      </c>
      <c r="GP721" s="27">
        <f>SUMIF(DT677:GL677,GP677,DT721:GL721)</f>
        <v>0</v>
      </c>
      <c r="GQ721" s="28">
        <f>SUMIF(DT677:GL677,GQ677,DT721:GL721)</f>
        <v>0</v>
      </c>
      <c r="GR721" s="28">
        <f>SUMIF(DT677:GL677,GR677,DT721:GL721)</f>
        <v>0</v>
      </c>
      <c r="GS721" s="28">
        <f>SUMIF(DT677:GL677,GS677,DT721:GL721)</f>
        <v>0</v>
      </c>
      <c r="GT721" s="28">
        <f>SUMIF(DT677:GL677,GT677,DT721:GL721)</f>
        <v>0</v>
      </c>
      <c r="GU721" s="28">
        <f>SUMIF(DT677:GL677,GU677,DT721:GL721)</f>
        <v>0</v>
      </c>
      <c r="GV721" s="28">
        <f>SUMIF(DT677:GL677,GV677,DT721:GL721)</f>
        <v>0</v>
      </c>
      <c r="GW721" s="28">
        <f>SUMIF(DT677:GL677,GW677,DT721:GL721)</f>
        <v>0</v>
      </c>
      <c r="GX721" s="28">
        <f>SUMIF(DT677:GL677,GX677,DT721:GL721)</f>
        <v>0</v>
      </c>
      <c r="GY721" s="28">
        <f>SUMIF(DT677:GL677,GY677,DT721:GL721)</f>
        <v>0</v>
      </c>
      <c r="GZ721" s="28">
        <f>SUMIF(DT677:GL677,GZ677,DT721:GL721)</f>
        <v>0</v>
      </c>
      <c r="HA721" s="27" t="b">
        <f t="shared" si="762"/>
        <v>1</v>
      </c>
    </row>
    <row r="722" spans="1:209" x14ac:dyDescent="0.2">
      <c r="B722" s="26"/>
      <c r="E722" s="25"/>
      <c r="F722" s="24"/>
      <c r="G722" s="24"/>
      <c r="H722" s="24"/>
      <c r="I722" s="24"/>
      <c r="J722" s="24"/>
      <c r="K722" s="24"/>
      <c r="L722" s="24"/>
      <c r="M722" s="24"/>
      <c r="N722" s="24"/>
      <c r="O722" s="24"/>
      <c r="P722" s="24"/>
      <c r="Q722" s="24"/>
      <c r="R722" s="23"/>
      <c r="S722" s="16"/>
    </row>
    <row r="723" spans="1:209" ht="13.5" thickBot="1" x14ac:dyDescent="0.25">
      <c r="B723" s="22"/>
      <c r="C723" s="21"/>
      <c r="D723" s="20"/>
      <c r="E723" s="19"/>
      <c r="F723" s="18"/>
      <c r="G723" s="18"/>
      <c r="H723" s="18"/>
      <c r="I723" s="18"/>
      <c r="J723" s="18"/>
      <c r="K723" s="18"/>
      <c r="L723" s="18"/>
      <c r="M723" s="18"/>
      <c r="N723" s="18"/>
      <c r="O723" s="18"/>
      <c r="P723" s="18"/>
      <c r="Q723" s="18"/>
      <c r="S723" s="16"/>
    </row>
    <row r="724" spans="1:209" ht="13.5" thickBot="1" x14ac:dyDescent="0.25">
      <c r="A724" s="89"/>
      <c r="B724" s="17"/>
      <c r="C724" s="6"/>
      <c r="D724" s="8"/>
      <c r="E724" s="7"/>
      <c r="F724" s="6"/>
      <c r="G724" s="6"/>
      <c r="H724" s="6"/>
      <c r="I724" s="6"/>
      <c r="J724" s="6"/>
      <c r="K724" s="6"/>
      <c r="L724" s="6"/>
      <c r="M724" s="6"/>
      <c r="N724" s="6"/>
      <c r="O724" s="6"/>
      <c r="P724" s="6"/>
      <c r="Q724" s="6"/>
      <c r="S724" s="16"/>
    </row>
    <row r="725" spans="1:209" ht="22.5" customHeight="1" thickBot="1" x14ac:dyDescent="0.25">
      <c r="A725" s="88" t="str">
        <f>IF(E725="","","PRINT")</f>
        <v/>
      </c>
      <c r="B725" s="87"/>
      <c r="C725" s="86">
        <f>C636+1</f>
        <v>9</v>
      </c>
      <c r="D725" s="85"/>
      <c r="E725" s="373"/>
      <c r="F725" s="374"/>
      <c r="G725" s="374"/>
      <c r="H725" s="374"/>
      <c r="I725" s="374"/>
      <c r="J725" s="375"/>
      <c r="K725" s="312" t="s">
        <v>1761</v>
      </c>
      <c r="L725" s="313" t="s">
        <v>1762</v>
      </c>
      <c r="M725" s="316" t="s">
        <v>1770</v>
      </c>
      <c r="N725" s="317"/>
      <c r="O725" s="317"/>
      <c r="P725" s="317"/>
      <c r="Q725" s="317"/>
      <c r="R725" s="307"/>
      <c r="S725" s="16"/>
      <c r="T725" s="83" t="str">
        <f>IF(AND(E725&lt;&gt;"",COUNTIF($T726:T$2240,"PRINT")=0),"PRINT","")</f>
        <v/>
      </c>
      <c r="U725" s="82" t="str">
        <f>Translations!$B$1399</f>
        <v>Energie:</v>
      </c>
      <c r="V725" s="81" t="str">
        <f>IF($E725="","",IFERROR(SUM(INDEX([1]J_Accounting!$BG$4:$BG$122,MATCH($E725,[1]J_Accounting!$E$4:$E$122,0)),INDEX([1]J_Accounting!$BH$4:$BH$122,MATCH($E725,[1]J_Accounting!$E$4:$E$122,0)),INDEX([1]J_Accounting!$BI$4:$BI$122,MATCH($E725,[1]J_Accounting!$E$4:$E$122,0))),""))</f>
        <v/>
      </c>
      <c r="W725" s="2" t="s">
        <v>6</v>
      </c>
    </row>
    <row r="726" spans="1:209" x14ac:dyDescent="0.2">
      <c r="B726" s="26"/>
      <c r="M726" s="305"/>
      <c r="N726" s="308"/>
      <c r="O726" s="376"/>
      <c r="P726" s="376"/>
      <c r="Q726" s="306"/>
      <c r="R726" s="307"/>
      <c r="S726" s="16"/>
    </row>
    <row r="727" spans="1:209" ht="12.75" customHeight="1" x14ac:dyDescent="0.2">
      <c r="B727" s="26"/>
      <c r="D727" s="60" t="s">
        <v>31</v>
      </c>
      <c r="E727" s="334" t="str">
        <f>Translations!$B$1402</f>
        <v>Identifikace dodavatelů paliva</v>
      </c>
      <c r="F727" s="334"/>
      <c r="G727" s="334"/>
      <c r="H727" s="334"/>
      <c r="I727" s="334"/>
      <c r="J727" s="334"/>
      <c r="K727" s="334"/>
      <c r="L727" s="334"/>
      <c r="M727" s="334"/>
      <c r="N727" s="334"/>
      <c r="O727" s="334"/>
      <c r="P727" s="334"/>
      <c r="Q727" s="334"/>
      <c r="S727" s="16"/>
    </row>
    <row r="728" spans="1:209" ht="12.75" customHeight="1" x14ac:dyDescent="0.2">
      <c r="B728" s="26"/>
      <c r="D728" s="60"/>
      <c r="E728" s="335" t="str">
        <f>Translations!$B$1403</f>
        <v>Uveďte podrobnosti o všech dodavatelích příslušného paliva (zdrojový tok).</v>
      </c>
      <c r="F728" s="335"/>
      <c r="G728" s="335"/>
      <c r="H728" s="335"/>
      <c r="I728" s="335"/>
      <c r="J728" s="335"/>
      <c r="K728" s="335"/>
      <c r="L728" s="335"/>
      <c r="M728" s="335"/>
      <c r="N728" s="335"/>
      <c r="O728" s="335"/>
      <c r="P728" s="335"/>
      <c r="Q728" s="335"/>
      <c r="S728" s="16"/>
    </row>
    <row r="729" spans="1:209" ht="12.75" customHeight="1" x14ac:dyDescent="0.2">
      <c r="B729" s="26"/>
      <c r="D729" s="60"/>
      <c r="E729" s="335" t="str">
        <f>Translations!$B$1405</f>
        <v>Můžete také přidat referenční text nebo číslo specifické pro dodavatele pro identifikaci, např. identifikační číslo měřidla používané na fakturách (číslo EIC atd.).</v>
      </c>
      <c r="F729" s="335"/>
      <c r="G729" s="335"/>
      <c r="H729" s="335"/>
      <c r="I729" s="335"/>
      <c r="J729" s="335"/>
      <c r="K729" s="335"/>
      <c r="L729" s="335"/>
      <c r="M729" s="335"/>
      <c r="N729" s="335"/>
      <c r="O729" s="335"/>
      <c r="P729" s="335"/>
      <c r="Q729" s="335"/>
      <c r="S729" s="16"/>
    </row>
    <row r="730" spans="1:209" ht="12.75" customHeight="1" x14ac:dyDescent="0.2">
      <c r="B730" s="26"/>
      <c r="D730" s="60"/>
      <c r="E730" s="335"/>
      <c r="F730" s="335"/>
      <c r="G730" s="335"/>
      <c r="H730" s="335"/>
      <c r="I730" s="335"/>
      <c r="J730" s="335"/>
      <c r="K730" s="335"/>
      <c r="L730" s="335"/>
      <c r="M730" s="335"/>
      <c r="N730" s="335"/>
      <c r="O730" s="335"/>
      <c r="P730" s="335"/>
      <c r="Q730" s="335"/>
      <c r="S730" s="16"/>
    </row>
    <row r="731" spans="1:209" ht="5.0999999999999996" customHeight="1" x14ac:dyDescent="0.2">
      <c r="B731" s="26"/>
      <c r="D731" s="60"/>
      <c r="E731" s="59"/>
      <c r="F731" s="59"/>
      <c r="G731" s="59"/>
      <c r="H731" s="59"/>
      <c r="I731" s="59"/>
      <c r="J731" s="59"/>
      <c r="K731" s="59"/>
      <c r="L731" s="59"/>
      <c r="M731" s="59"/>
      <c r="N731" s="59"/>
      <c r="S731" s="16"/>
    </row>
    <row r="732" spans="1:209" x14ac:dyDescent="0.2">
      <c r="B732" s="26"/>
      <c r="E732" s="377" t="str">
        <f>Translations!$B$1406</f>
        <v>Název dodavatele</v>
      </c>
      <c r="F732" s="377"/>
      <c r="G732" s="377"/>
      <c r="H732" s="377"/>
      <c r="I732" s="377" t="s">
        <v>1756</v>
      </c>
      <c r="J732" s="377"/>
      <c r="K732" s="377"/>
      <c r="L732" s="377" t="s">
        <v>198</v>
      </c>
      <c r="M732" s="377"/>
      <c r="N732" s="377"/>
      <c r="O732" s="377"/>
      <c r="P732"/>
      <c r="Q732"/>
      <c r="S732" s="16"/>
    </row>
    <row r="733" spans="1:209" x14ac:dyDescent="0.2">
      <c r="B733" s="26"/>
      <c r="D733" s="79">
        <v>1</v>
      </c>
      <c r="E733" s="354"/>
      <c r="F733" s="354"/>
      <c r="G733" s="354"/>
      <c r="H733" s="354"/>
      <c r="I733" s="354"/>
      <c r="J733" s="354"/>
      <c r="K733" s="354"/>
      <c r="L733" s="370"/>
      <c r="M733" s="370"/>
      <c r="N733" s="3"/>
      <c r="O733" s="3"/>
      <c r="P733" s="3"/>
      <c r="Q733" s="3"/>
      <c r="S733" s="16"/>
      <c r="V733" s="27" t="str">
        <f t="shared" ref="V733:V742" si="784">IF(E733="","",D733&amp;". "&amp;E733)</f>
        <v/>
      </c>
    </row>
    <row r="734" spans="1:209" x14ac:dyDescent="0.2">
      <c r="B734" s="26"/>
      <c r="D734" s="79">
        <v>2</v>
      </c>
      <c r="E734" s="354"/>
      <c r="F734" s="354"/>
      <c r="G734" s="354"/>
      <c r="H734" s="354"/>
      <c r="I734" s="354"/>
      <c r="J734" s="354"/>
      <c r="K734" s="354"/>
      <c r="L734" s="370"/>
      <c r="M734" s="370"/>
      <c r="N734" s="3"/>
      <c r="O734" s="3"/>
      <c r="P734" s="3"/>
      <c r="Q734" s="3"/>
      <c r="S734" s="16"/>
      <c r="V734" s="27" t="str">
        <f t="shared" si="784"/>
        <v/>
      </c>
    </row>
    <row r="735" spans="1:209" x14ac:dyDescent="0.2">
      <c r="B735" s="26"/>
      <c r="D735" s="79">
        <v>3</v>
      </c>
      <c r="E735" s="354"/>
      <c r="F735" s="354"/>
      <c r="G735" s="354"/>
      <c r="H735" s="354"/>
      <c r="I735" s="354"/>
      <c r="J735" s="354"/>
      <c r="K735" s="354"/>
      <c r="L735" s="370"/>
      <c r="M735" s="370"/>
      <c r="N735" s="3"/>
      <c r="O735" s="3"/>
      <c r="P735" s="3"/>
      <c r="Q735" s="3"/>
      <c r="S735" s="16"/>
      <c r="V735" s="27" t="str">
        <f t="shared" si="784"/>
        <v/>
      </c>
    </row>
    <row r="736" spans="1:209" x14ac:dyDescent="0.2">
      <c r="B736" s="26"/>
      <c r="D736" s="79">
        <v>4</v>
      </c>
      <c r="E736" s="354"/>
      <c r="F736" s="354"/>
      <c r="G736" s="354"/>
      <c r="H736" s="354"/>
      <c r="I736" s="354"/>
      <c r="J736" s="354"/>
      <c r="K736" s="354"/>
      <c r="L736" s="370"/>
      <c r="M736" s="370"/>
      <c r="N736" s="3"/>
      <c r="O736" s="3"/>
      <c r="P736" s="3"/>
      <c r="Q736" s="3"/>
      <c r="S736" s="16"/>
      <c r="V736" s="27" t="str">
        <f t="shared" si="784"/>
        <v/>
      </c>
    </row>
    <row r="737" spans="2:22" x14ac:dyDescent="0.2">
      <c r="B737" s="26"/>
      <c r="D737" s="79">
        <v>5</v>
      </c>
      <c r="E737" s="354"/>
      <c r="F737" s="354"/>
      <c r="G737" s="354"/>
      <c r="H737" s="354"/>
      <c r="I737" s="354"/>
      <c r="J737" s="354"/>
      <c r="K737" s="354"/>
      <c r="L737" s="370"/>
      <c r="M737" s="370"/>
      <c r="N737" s="3"/>
      <c r="O737" s="3"/>
      <c r="P737" s="3"/>
      <c r="Q737" s="3"/>
      <c r="S737" s="16"/>
      <c r="V737" s="27" t="str">
        <f t="shared" si="784"/>
        <v/>
      </c>
    </row>
    <row r="738" spans="2:22" x14ac:dyDescent="0.2">
      <c r="B738" s="26"/>
      <c r="D738" s="79">
        <v>6</v>
      </c>
      <c r="E738" s="354"/>
      <c r="F738" s="354"/>
      <c r="G738" s="354"/>
      <c r="H738" s="354"/>
      <c r="I738" s="354"/>
      <c r="J738" s="354"/>
      <c r="K738" s="354"/>
      <c r="L738" s="370"/>
      <c r="M738" s="370"/>
      <c r="N738" s="3"/>
      <c r="O738" s="3"/>
      <c r="P738" s="3"/>
      <c r="Q738" s="3"/>
      <c r="S738" s="16"/>
      <c r="V738" s="27" t="str">
        <f t="shared" si="784"/>
        <v/>
      </c>
    </row>
    <row r="739" spans="2:22" x14ac:dyDescent="0.2">
      <c r="B739" s="26"/>
      <c r="D739" s="79">
        <v>7</v>
      </c>
      <c r="E739" s="354"/>
      <c r="F739" s="354"/>
      <c r="G739" s="354"/>
      <c r="H739" s="354"/>
      <c r="I739" s="354"/>
      <c r="J739" s="354"/>
      <c r="K739" s="354"/>
      <c r="L739" s="370"/>
      <c r="M739" s="370"/>
      <c r="N739" s="3"/>
      <c r="O739" s="3"/>
      <c r="P739" s="3"/>
      <c r="Q739" s="3"/>
      <c r="S739" s="16"/>
      <c r="V739" s="27" t="str">
        <f t="shared" si="784"/>
        <v/>
      </c>
    </row>
    <row r="740" spans="2:22" x14ac:dyDescent="0.2">
      <c r="B740" s="26"/>
      <c r="D740" s="79">
        <v>8</v>
      </c>
      <c r="E740" s="354"/>
      <c r="F740" s="354"/>
      <c r="G740" s="354"/>
      <c r="H740" s="354"/>
      <c r="I740" s="354"/>
      <c r="J740" s="354"/>
      <c r="K740" s="354"/>
      <c r="L740" s="370"/>
      <c r="M740" s="370"/>
      <c r="N740" s="3"/>
      <c r="O740" s="3"/>
      <c r="P740" s="3"/>
      <c r="Q740" s="3"/>
      <c r="S740" s="16"/>
      <c r="V740" s="27" t="str">
        <f t="shared" si="784"/>
        <v/>
      </c>
    </row>
    <row r="741" spans="2:22" x14ac:dyDescent="0.2">
      <c r="B741" s="26"/>
      <c r="D741" s="79">
        <v>9</v>
      </c>
      <c r="E741" s="354"/>
      <c r="F741" s="354"/>
      <c r="G741" s="354"/>
      <c r="H741" s="354"/>
      <c r="I741" s="354"/>
      <c r="J741" s="354"/>
      <c r="K741" s="354"/>
      <c r="L741" s="370"/>
      <c r="M741" s="370"/>
      <c r="N741" s="3"/>
      <c r="O741" s="3"/>
      <c r="P741" s="3"/>
      <c r="Q741" s="3"/>
      <c r="S741" s="16"/>
      <c r="V741" s="27" t="str">
        <f t="shared" si="784"/>
        <v/>
      </c>
    </row>
    <row r="742" spans="2:22" x14ac:dyDescent="0.2">
      <c r="B742" s="26"/>
      <c r="D742" s="79">
        <v>10</v>
      </c>
      <c r="E742" s="354"/>
      <c r="F742" s="354"/>
      <c r="G742" s="354"/>
      <c r="H742" s="354"/>
      <c r="I742" s="354"/>
      <c r="J742" s="354"/>
      <c r="K742" s="354"/>
      <c r="L742" s="370"/>
      <c r="M742" s="370"/>
      <c r="N742" s="3"/>
      <c r="O742" s="3"/>
      <c r="P742" s="3"/>
      <c r="Q742" s="3"/>
      <c r="S742" s="16"/>
      <c r="V742" s="27" t="str">
        <f t="shared" si="784"/>
        <v/>
      </c>
    </row>
    <row r="743" spans="2:22" x14ac:dyDescent="0.2">
      <c r="B743" s="26"/>
      <c r="S743" s="16"/>
    </row>
    <row r="744" spans="2:22" ht="12.75" customHeight="1" x14ac:dyDescent="0.2">
      <c r="B744" s="26"/>
      <c r="D744" s="60" t="s">
        <v>30</v>
      </c>
      <c r="E744" s="334" t="str">
        <f>Translations!$B$1409</f>
        <v>Nakoupené, spotřebované a vyvezené množství</v>
      </c>
      <c r="F744" s="334"/>
      <c r="G744" s="334"/>
      <c r="H744" s="334"/>
      <c r="I744" s="334"/>
      <c r="J744" s="334"/>
      <c r="K744" s="334"/>
      <c r="L744" s="334"/>
      <c r="M744" s="334"/>
      <c r="N744" s="334"/>
      <c r="O744" s="334"/>
      <c r="P744" s="334"/>
      <c r="Q744" s="334"/>
      <c r="S744" s="16"/>
    </row>
    <row r="745" spans="2:22" x14ac:dyDescent="0.2">
      <c r="B745" s="26"/>
      <c r="D745" s="60"/>
      <c r="E745" s="335" t="str">
        <f>Translations!$B$1410</f>
        <v>Zde uveďte množství pro každý z následujících parametrů:</v>
      </c>
      <c r="F745" s="335"/>
      <c r="G745" s="335"/>
      <c r="H745" s="335"/>
      <c r="I745" s="335"/>
      <c r="J745" s="335"/>
      <c r="K745" s="335"/>
      <c r="L745" s="335"/>
      <c r="M745" s="335"/>
      <c r="N745" s="335"/>
      <c r="O745" s="335"/>
      <c r="P745" s="335"/>
      <c r="Q745" s="335"/>
      <c r="S745" s="16"/>
    </row>
    <row r="746" spans="2:22" x14ac:dyDescent="0.2">
      <c r="B746" s="26"/>
      <c r="D746" s="60"/>
      <c r="E746" s="32"/>
      <c r="F746" s="40" t="str">
        <f>Translations!$B$1411</f>
        <v>Nakoupené množství</v>
      </c>
      <c r="G746" s="337" t="str">
        <f>Translations!$B$1412</f>
        <v>Množství paliva nakoupeného od každého dodavatele v roce Y</v>
      </c>
      <c r="H746" s="337"/>
      <c r="I746" s="337"/>
      <c r="J746" s="337"/>
      <c r="K746" s="337"/>
      <c r="L746" s="337"/>
      <c r="M746" s="337"/>
      <c r="N746" s="337"/>
      <c r="O746" s="337"/>
      <c r="P746" s="337"/>
      <c r="Q746" s="337"/>
      <c r="S746" s="16"/>
    </row>
    <row r="747" spans="2:22" x14ac:dyDescent="0.2">
      <c r="B747" s="26"/>
      <c r="D747" s="60"/>
      <c r="E747" s="32"/>
      <c r="F747" s="40" t="str">
        <f>Translations!$B$1413</f>
        <v>Zásoby (počáteční stav)</v>
      </c>
      <c r="G747" s="337" t="str">
        <f>Translations!$B$1414</f>
        <v>Množství paliva na skladě (začátek roku Y)</v>
      </c>
      <c r="H747" s="355"/>
      <c r="I747" s="355"/>
      <c r="J747" s="355"/>
      <c r="K747" s="355"/>
      <c r="L747" s="355"/>
      <c r="M747" s="355"/>
      <c r="N747" s="355"/>
      <c r="O747" s="355"/>
      <c r="P747" s="355"/>
      <c r="Q747" s="355"/>
      <c r="S747" s="16"/>
    </row>
    <row r="748" spans="2:22" x14ac:dyDescent="0.2">
      <c r="B748" s="26"/>
      <c r="D748" s="60"/>
      <c r="E748" s="363" t="str">
        <f>Translations!$B$1415</f>
        <v>Zásoby (na konci roku)</v>
      </c>
      <c r="F748" s="364"/>
      <c r="G748" s="366" t="str">
        <f>Translations!$B$1416</f>
        <v>Množství paliva na skladě (konec roku Y)</v>
      </c>
      <c r="H748" s="367"/>
      <c r="I748" s="367"/>
      <c r="J748" s="367"/>
      <c r="K748" s="367"/>
      <c r="L748" s="367"/>
      <c r="M748" s="367"/>
      <c r="N748" s="367"/>
      <c r="O748" s="367"/>
      <c r="P748" s="367"/>
      <c r="Q748" s="367"/>
      <c r="S748" s="16"/>
    </row>
    <row r="749" spans="2:22" x14ac:dyDescent="0.2">
      <c r="B749" s="26"/>
      <c r="D749" s="60"/>
      <c r="E749" s="365"/>
      <c r="F749" s="365"/>
      <c r="G749" s="368" t="str">
        <f>Translations!$B$1417</f>
        <v>Zásoby před rokem 2024 nejsou přiřazeny konkrétnímu dodavateli, protože v té době nebyl systém ETS2 relevantní.</v>
      </c>
      <c r="H749" s="369"/>
      <c r="I749" s="369"/>
      <c r="J749" s="369"/>
      <c r="K749" s="369"/>
      <c r="L749" s="369"/>
      <c r="M749" s="369"/>
      <c r="N749" s="369"/>
      <c r="O749" s="369"/>
      <c r="P749" s="369"/>
      <c r="Q749" s="369"/>
      <c r="S749" s="16"/>
    </row>
    <row r="750" spans="2:22" ht="12.75" customHeight="1" x14ac:dyDescent="0.2">
      <c r="B750" s="26"/>
      <c r="D750" s="60"/>
      <c r="E750" s="32"/>
      <c r="F750" s="40" t="str">
        <f>Translations!$B$632</f>
        <v>Export</v>
      </c>
      <c r="G750" s="337" t="str">
        <f>Translations!$B$1418</f>
        <v>Množství paliva vyvezeného třetím stranám nebo spotřebovaného pro činnosti, na které se nevztahuje příloha I (např. mobilní stroje).</v>
      </c>
      <c r="H750" s="355"/>
      <c r="I750" s="355"/>
      <c r="J750" s="355"/>
      <c r="K750" s="355"/>
      <c r="L750" s="355"/>
      <c r="M750" s="355"/>
      <c r="N750" s="355"/>
      <c r="O750" s="355"/>
      <c r="P750" s="355"/>
      <c r="Q750" s="355"/>
      <c r="S750" s="16"/>
    </row>
    <row r="751" spans="2:22" x14ac:dyDescent="0.2">
      <c r="B751" s="26"/>
      <c r="D751" s="60"/>
      <c r="E751" s="32"/>
      <c r="F751" s="40" t="str">
        <f>Translations!$B$1419</f>
        <v>Celková spotřeba</v>
      </c>
      <c r="G751" s="337" t="str">
        <f>Translations!$B$1420</f>
        <v>Množství spotřebované pro účely přílohy I v roce Y. Všimněte si, že v případě, že se hodnoty liší od úrovně aktivity zdrojového toku, zobrazí se červený indikátor chyby.</v>
      </c>
      <c r="H751" s="355"/>
      <c r="I751" s="355"/>
      <c r="J751" s="355"/>
      <c r="K751" s="355"/>
      <c r="L751" s="355"/>
      <c r="M751" s="355"/>
      <c r="N751" s="355"/>
      <c r="O751" s="355"/>
      <c r="P751" s="355"/>
      <c r="Q751" s="355"/>
      <c r="S751" s="16"/>
    </row>
    <row r="752" spans="2:22" ht="5.0999999999999996" customHeight="1" x14ac:dyDescent="0.2">
      <c r="B752" s="26"/>
      <c r="S752" s="16"/>
    </row>
    <row r="753" spans="1:209" ht="12.95" customHeight="1" x14ac:dyDescent="0.2">
      <c r="B753" s="26"/>
      <c r="D753" s="356" t="s">
        <v>1757</v>
      </c>
      <c r="E753" s="357" t="str">
        <f>Translations!$B$1411</f>
        <v>Nakoupené množství</v>
      </c>
      <c r="F753" s="358"/>
      <c r="G753" s="358"/>
      <c r="H753" s="358"/>
      <c r="I753" s="358"/>
      <c r="J753" s="358"/>
      <c r="K753" s="358"/>
      <c r="L753" s="358"/>
      <c r="M753" s="358"/>
      <c r="N753" s="359"/>
      <c r="O753" s="360" t="str">
        <f>Translations!$B$632</f>
        <v>Export</v>
      </c>
      <c r="P753" s="360" t="str">
        <f>Translations!$B$1415</f>
        <v>Zásoby (na konci roku)</v>
      </c>
      <c r="Q753" s="360" t="str">
        <f>Translations!$B$1419</f>
        <v>Celková spotřeba</v>
      </c>
      <c r="S753" s="16"/>
      <c r="U753" s="371" t="s">
        <v>29</v>
      </c>
      <c r="V753" s="332" t="s">
        <v>28</v>
      </c>
      <c r="W753" s="27" t="s">
        <v>27</v>
      </c>
      <c r="X753" s="27" t="s">
        <v>27</v>
      </c>
      <c r="Z753" s="329" t="s">
        <v>26</v>
      </c>
      <c r="AA753" s="330"/>
      <c r="AB753" s="331"/>
      <c r="AU753" s="332" t="s">
        <v>25</v>
      </c>
      <c r="AW753" s="2" t="s">
        <v>24</v>
      </c>
      <c r="AX753" s="44" t="s">
        <v>16</v>
      </c>
      <c r="AY753" s="44">
        <v>2023</v>
      </c>
      <c r="AZ753" s="44">
        <v>2024</v>
      </c>
      <c r="BA753" s="44">
        <v>2025</v>
      </c>
      <c r="BB753" s="44">
        <v>2026</v>
      </c>
      <c r="BC753" s="44">
        <v>2027</v>
      </c>
      <c r="BD753" s="44">
        <v>2028</v>
      </c>
      <c r="BE753" s="44">
        <v>2029</v>
      </c>
      <c r="BF753" s="44">
        <v>2030</v>
      </c>
      <c r="BG753" s="44" t="s">
        <v>13</v>
      </c>
      <c r="BI753" s="2" t="s">
        <v>23</v>
      </c>
      <c r="BJ753" s="44" t="s">
        <v>16</v>
      </c>
      <c r="BK753" s="44">
        <v>2023</v>
      </c>
      <c r="BL753" s="44">
        <v>2024</v>
      </c>
      <c r="BM753" s="44">
        <v>2025</v>
      </c>
      <c r="BN753" s="44">
        <v>2026</v>
      </c>
      <c r="BO753" s="44">
        <v>2027</v>
      </c>
      <c r="BP753" s="44">
        <v>2028</v>
      </c>
      <c r="BQ753" s="44">
        <v>2029</v>
      </c>
      <c r="BR753" s="44">
        <v>2030</v>
      </c>
      <c r="BS753" s="44" t="s">
        <v>13</v>
      </c>
      <c r="BT753" s="63"/>
      <c r="BU753" s="63"/>
      <c r="BV753" s="63"/>
      <c r="BW753" s="63"/>
      <c r="BX753" s="63"/>
      <c r="BY753" s="63"/>
      <c r="BZ753" s="63"/>
      <c r="CA753" s="63"/>
      <c r="CB753" s="63"/>
      <c r="CC753" s="63"/>
      <c r="CD753" s="63"/>
      <c r="CE753" s="63"/>
      <c r="CF753" s="63"/>
      <c r="CG753" s="63"/>
      <c r="CH753" s="63"/>
      <c r="CI753" s="63"/>
      <c r="CJ753" s="63"/>
      <c r="CK753" s="63"/>
      <c r="CL753" s="63"/>
      <c r="CM753" s="63"/>
      <c r="CN753" s="63"/>
      <c r="CO753" s="63"/>
      <c r="CP753" s="63"/>
      <c r="CQ753" s="63"/>
      <c r="CR753" s="63"/>
      <c r="CS753" s="63"/>
      <c r="CT753" s="63"/>
      <c r="CU753" s="63"/>
      <c r="CV753" s="63"/>
      <c r="CW753" s="63"/>
      <c r="CX753" s="63"/>
      <c r="CY753" s="63"/>
      <c r="CZ753" s="63"/>
      <c r="DA753" s="63"/>
      <c r="DB753" s="63"/>
      <c r="DC753" s="63"/>
      <c r="DD753" s="63"/>
      <c r="DE753" s="63"/>
      <c r="DF753" s="63"/>
      <c r="DG753" s="63"/>
      <c r="DH753" s="63"/>
      <c r="DI753" s="63"/>
      <c r="DJ753" s="63"/>
      <c r="DK753" s="63"/>
      <c r="DL753" s="63"/>
      <c r="DM753" s="63"/>
      <c r="DN753" s="63"/>
      <c r="DO753" s="63"/>
      <c r="DP753" s="63"/>
      <c r="DQ753" s="63"/>
      <c r="DS753" s="2" t="s">
        <v>22</v>
      </c>
      <c r="DT753" s="44" t="s">
        <v>16</v>
      </c>
      <c r="DU753" s="44">
        <v>2023</v>
      </c>
      <c r="DV753" s="44">
        <v>2024</v>
      </c>
      <c r="DW753" s="44">
        <v>2025</v>
      </c>
      <c r="DX753" s="44">
        <v>2026</v>
      </c>
      <c r="DY753" s="44">
        <v>2027</v>
      </c>
      <c r="DZ753" s="44">
        <v>2028</v>
      </c>
      <c r="EA753" s="44">
        <v>2029</v>
      </c>
      <c r="EB753" s="44">
        <v>2030</v>
      </c>
      <c r="EC753" s="44" t="s">
        <v>13</v>
      </c>
    </row>
    <row r="754" spans="1:209" ht="62.25" customHeight="1" x14ac:dyDescent="0.2">
      <c r="B754" s="26"/>
      <c r="D754" s="356"/>
      <c r="E754" s="76" t="str">
        <f>INDEX(V733:V742,COLUMNS(E754:E754))</f>
        <v/>
      </c>
      <c r="F754" s="76" t="str">
        <f>INDEX(V733:V742,COLUMNS(E754:F754))</f>
        <v/>
      </c>
      <c r="G754" s="76" t="str">
        <f>INDEX(V733:V742,COLUMNS(E754:G754))</f>
        <v/>
      </c>
      <c r="H754" s="76" t="str">
        <f>INDEX(V733:V742,COLUMNS(E754:H754))</f>
        <v/>
      </c>
      <c r="I754" s="76" t="str">
        <f>INDEX(V733:V742,COLUMNS(E754:I754))</f>
        <v/>
      </c>
      <c r="J754" s="76" t="str">
        <f>INDEX(V733:V742,COLUMNS(E754:J754))</f>
        <v/>
      </c>
      <c r="K754" s="76" t="str">
        <f>INDEX(V733:V742,COLUMNS(E754:K754))</f>
        <v/>
      </c>
      <c r="L754" s="76" t="str">
        <f>INDEX(V733:V742,COLUMNS(E754:L754))</f>
        <v/>
      </c>
      <c r="M754" s="76" t="str">
        <f>INDEX(V733:V742,COLUMNS(E754:M754))</f>
        <v/>
      </c>
      <c r="N754" s="76" t="str">
        <f>INDEX(V733:V742,COLUMNS(E754:N754))</f>
        <v/>
      </c>
      <c r="O754" s="361"/>
      <c r="P754" s="361"/>
      <c r="Q754" s="362"/>
      <c r="S754" s="16"/>
      <c r="T754" s="63"/>
      <c r="U754" s="372"/>
      <c r="V754" s="333"/>
      <c r="W754" s="44" t="s">
        <v>21</v>
      </c>
      <c r="X754" s="44" t="s">
        <v>20</v>
      </c>
      <c r="Z754" s="44" t="str">
        <f t="shared" ref="Z754:AI754" si="785">E754</f>
        <v/>
      </c>
      <c r="AA754" s="44" t="str">
        <f t="shared" si="785"/>
        <v/>
      </c>
      <c r="AB754" s="44" t="str">
        <f t="shared" si="785"/>
        <v/>
      </c>
      <c r="AC754" s="44" t="str">
        <f t="shared" si="785"/>
        <v/>
      </c>
      <c r="AD754" s="44" t="str">
        <f t="shared" si="785"/>
        <v/>
      </c>
      <c r="AE754" s="44" t="str">
        <f t="shared" si="785"/>
        <v/>
      </c>
      <c r="AF754" s="44" t="str">
        <f t="shared" si="785"/>
        <v/>
      </c>
      <c r="AG754" s="44" t="str">
        <f t="shared" si="785"/>
        <v/>
      </c>
      <c r="AH754" s="44" t="str">
        <f t="shared" si="785"/>
        <v/>
      </c>
      <c r="AI754" s="44" t="str">
        <f t="shared" si="785"/>
        <v/>
      </c>
      <c r="AJ754" s="63"/>
      <c r="AK754" s="63"/>
      <c r="AL754" s="63"/>
      <c r="AN754" s="63"/>
      <c r="AO754" s="63"/>
      <c r="AP754" s="63"/>
      <c r="AQ754" s="63"/>
      <c r="AR754" s="63"/>
      <c r="AS754" s="63"/>
      <c r="AT754" s="63"/>
      <c r="AU754" s="333"/>
      <c r="AV754" s="63"/>
      <c r="AW754" s="2" t="s">
        <v>19</v>
      </c>
      <c r="AX754" s="44">
        <v>0</v>
      </c>
      <c r="AY754" s="44">
        <v>0</v>
      </c>
      <c r="AZ754" s="44">
        <v>0</v>
      </c>
      <c r="BA754" s="44">
        <v>0</v>
      </c>
      <c r="BB754" s="44">
        <v>0</v>
      </c>
      <c r="BC754" s="44">
        <v>0</v>
      </c>
      <c r="BD754" s="44">
        <v>0</v>
      </c>
      <c r="BE754" s="44">
        <v>0</v>
      </c>
      <c r="BF754" s="44">
        <v>0</v>
      </c>
      <c r="BG754" s="44"/>
      <c r="BH754" s="63"/>
      <c r="BI754" s="2" t="s">
        <v>19</v>
      </c>
      <c r="BJ754" s="44">
        <v>0</v>
      </c>
      <c r="BK754" s="44">
        <v>0</v>
      </c>
      <c r="BL754" s="44">
        <v>0</v>
      </c>
      <c r="BM754" s="44">
        <v>0</v>
      </c>
      <c r="BN754" s="44">
        <v>0</v>
      </c>
      <c r="BO754" s="44">
        <v>0</v>
      </c>
      <c r="BP754" s="44">
        <v>0</v>
      </c>
      <c r="BQ754" s="44">
        <v>0</v>
      </c>
      <c r="BR754" s="44">
        <v>0</v>
      </c>
      <c r="BS754" s="44"/>
      <c r="BT754" s="63"/>
      <c r="BU754" s="63"/>
      <c r="BV754" s="63"/>
      <c r="BW754" s="63"/>
      <c r="BX754" s="63"/>
      <c r="BY754" s="63"/>
      <c r="BZ754" s="63"/>
      <c r="CA754" s="63"/>
      <c r="CB754" s="63"/>
      <c r="CC754" s="63"/>
      <c r="CD754" s="63"/>
      <c r="CE754" s="63"/>
      <c r="CF754" s="63"/>
      <c r="CG754" s="63"/>
      <c r="CH754" s="63"/>
      <c r="CI754" s="63"/>
      <c r="CJ754" s="63"/>
      <c r="CK754" s="63"/>
      <c r="CL754" s="63"/>
      <c r="CM754" s="63"/>
      <c r="CN754" s="63"/>
      <c r="CO754" s="63"/>
      <c r="CP754" s="63"/>
      <c r="CQ754" s="63"/>
      <c r="CR754" s="63"/>
      <c r="CS754" s="63"/>
      <c r="CT754" s="63"/>
      <c r="CU754" s="63"/>
      <c r="CV754" s="63"/>
      <c r="CW754" s="63"/>
      <c r="CX754" s="63"/>
      <c r="CY754" s="63"/>
      <c r="CZ754" s="63"/>
      <c r="DA754" s="63"/>
      <c r="DB754" s="63"/>
      <c r="DC754" s="63"/>
      <c r="DD754" s="63"/>
      <c r="DE754" s="63"/>
      <c r="DF754" s="63"/>
      <c r="DG754" s="63"/>
      <c r="DH754" s="63"/>
      <c r="DI754" s="63"/>
      <c r="DJ754" s="63"/>
      <c r="DK754" s="63"/>
      <c r="DL754" s="63"/>
      <c r="DM754" s="63"/>
      <c r="DN754" s="63"/>
      <c r="DO754" s="63"/>
      <c r="DP754" s="63"/>
      <c r="DQ754" s="63"/>
      <c r="DR754" s="2" t="str">
        <f>Translations!$B$632</f>
        <v>Export</v>
      </c>
      <c r="DS754" s="2" t="s">
        <v>19</v>
      </c>
      <c r="DT754" s="44">
        <v>0</v>
      </c>
      <c r="DU754" s="44">
        <v>0</v>
      </c>
      <c r="DV754" s="44">
        <v>0</v>
      </c>
      <c r="DW754" s="44">
        <v>0</v>
      </c>
      <c r="DX754" s="44">
        <v>0</v>
      </c>
      <c r="DY754" s="44">
        <v>0</v>
      </c>
      <c r="DZ754" s="44">
        <v>0</v>
      </c>
      <c r="EA754" s="44">
        <v>0</v>
      </c>
      <c r="EB754" s="44">
        <v>0</v>
      </c>
      <c r="EC754" s="44"/>
    </row>
    <row r="755" spans="1:209" x14ac:dyDescent="0.2">
      <c r="B755" s="26"/>
      <c r="D755" s="74">
        <v>2023</v>
      </c>
      <c r="E755" s="36"/>
      <c r="F755" s="36"/>
      <c r="G755" s="36"/>
      <c r="H755" s="36"/>
      <c r="I755" s="36"/>
      <c r="J755" s="36"/>
      <c r="K755" s="36"/>
      <c r="L755" s="36"/>
      <c r="M755" s="36"/>
      <c r="N755" s="36"/>
      <c r="O755" s="36"/>
      <c r="P755" s="73"/>
      <c r="Q755" s="75"/>
      <c r="S755" s="16"/>
      <c r="U755" s="27">
        <f t="shared" ref="U755:U762" si="786">SUM(E755:N755)</f>
        <v>0</v>
      </c>
      <c r="V755" s="27"/>
      <c r="W755" s="27"/>
      <c r="X755" s="71">
        <f>P755</f>
        <v>0</v>
      </c>
      <c r="Z755" s="27"/>
      <c r="AA755" s="27"/>
      <c r="AB755" s="27"/>
      <c r="AC755" s="27"/>
      <c r="AD755" s="27"/>
      <c r="AE755" s="27"/>
      <c r="AF755" s="27"/>
      <c r="AG755" s="27"/>
      <c r="AH755" s="27"/>
      <c r="AI755" s="27"/>
      <c r="AU755" s="44">
        <v>0</v>
      </c>
      <c r="AW755" s="44">
        <v>2023</v>
      </c>
      <c r="AX755" s="44">
        <v>0</v>
      </c>
      <c r="AY755" s="66">
        <f>IF(AY753=AW755,X755,IF(AX755=0,MAX(AY754-MAX(AU755-SUM(AX754:AX754),0),0),AY754))</f>
        <v>0</v>
      </c>
      <c r="AZ755" s="66">
        <f>IF(AZ753=AW755,X755,IF(AY755=0,MAX(AZ754-MAX(AU755-SUM(AX754:AY754),0),0),AZ754))</f>
        <v>0</v>
      </c>
      <c r="BA755" s="66">
        <f>IF(BA753=AW755,X755,IF(AZ755=0,MAX(BA754-MAX(AU755-SUM(AX754:AZ754),0),0),BA754))</f>
        <v>0</v>
      </c>
      <c r="BB755" s="66">
        <f>IF(BB753=AW755,X755,IF(BA755=0,MAX(BB754-MAX(AU755-SUM(AX754:BA754),0),0),BB754))</f>
        <v>0</v>
      </c>
      <c r="BC755" s="66">
        <f>IF(BC753=AW755,X755,IF(BB755=0,MAX(BC754-MAX(AU755-SUM(AX754:BB754),0),0),BC754))</f>
        <v>0</v>
      </c>
      <c r="BD755" s="66">
        <f>IF(BD753=AW755,X755,IF(BC755=0,MAX(BD754-MAX(AU755-SUM(AX754:BC754),0),0),BD754))</f>
        <v>0</v>
      </c>
      <c r="BE755" s="66">
        <f>IF(BE753=AW755,X755,IF(BD755=0,MAX(BE754-MAX(AU755-SUM(AX754:BD754),0),0),BE754))</f>
        <v>0</v>
      </c>
      <c r="BF755" s="66">
        <f>IF(BF753=AW755,X755,IF(BE755=0,MAX(BF754-MAX(AU755-SUM(AX754:BE754),0),0),BF754))</f>
        <v>0</v>
      </c>
      <c r="BG755" s="66" t="b">
        <f t="shared" ref="BG755:BG762" si="787">SUM(AY755:BF755)=P755</f>
        <v>1</v>
      </c>
      <c r="BI755" s="44">
        <v>2023</v>
      </c>
      <c r="BJ755" s="44">
        <v>0</v>
      </c>
      <c r="BK755" s="66">
        <f>IF(BI755&gt;BK753,AY754-AY755,0)</f>
        <v>0</v>
      </c>
      <c r="BL755" s="66">
        <f>IF(BI755&gt;BL753,AZ754-AZ755,0)</f>
        <v>0</v>
      </c>
      <c r="BM755" s="66">
        <f>IF(BI755&gt;BM753,BA754-BA755,0)</f>
        <v>0</v>
      </c>
      <c r="BN755" s="66">
        <f>IF(BI755&gt;BN753,BB754-BB755,0)</f>
        <v>0</v>
      </c>
      <c r="BO755" s="66">
        <f>IF(BI755&gt;BO753,BC754-BC755,0)</f>
        <v>0</v>
      </c>
      <c r="BP755" s="66">
        <f>IF(BI755&gt;BP753,BD754-BD755,0)</f>
        <v>0</v>
      </c>
      <c r="BQ755" s="66">
        <f>IF(BI755&gt;BQ753,BE754-BE755,0)</f>
        <v>0</v>
      </c>
      <c r="BR755" s="66">
        <f>IF(BI755&gt;BR753,BF754-BF755,0)</f>
        <v>0</v>
      </c>
      <c r="BS755" s="66" t="b">
        <f t="shared" ref="BS755:BS762" si="788">SUM(BK755:BR755)=V755-SUM(Z755:AI755)</f>
        <v>1</v>
      </c>
      <c r="BT755" s="68"/>
      <c r="BU755" s="68"/>
      <c r="BV755" s="68"/>
      <c r="BW755" s="68"/>
      <c r="BX755" s="68"/>
      <c r="BY755" s="68"/>
      <c r="BZ755" s="68"/>
      <c r="CA755" s="68"/>
      <c r="CB755" s="68"/>
      <c r="CC755" s="68"/>
      <c r="CD755" s="68"/>
      <c r="CE755" s="68"/>
      <c r="CF755" s="68"/>
      <c r="CG755" s="68"/>
      <c r="CH755" s="68"/>
      <c r="CI755" s="68"/>
      <c r="CJ755" s="68"/>
      <c r="CK755" s="68"/>
      <c r="CL755" s="68"/>
      <c r="CM755" s="68"/>
      <c r="CN755" s="68"/>
      <c r="CO755" s="68"/>
      <c r="CP755" s="68"/>
      <c r="CQ755" s="68"/>
      <c r="CR755" s="68"/>
      <c r="CS755" s="68"/>
      <c r="CT755" s="68"/>
      <c r="CU755" s="68"/>
      <c r="CV755" s="68"/>
      <c r="CW755" s="68"/>
      <c r="CX755" s="68"/>
      <c r="CY755" s="68"/>
      <c r="CZ755" s="68"/>
      <c r="DA755" s="68"/>
      <c r="DB755" s="68"/>
      <c r="DC755" s="68"/>
      <c r="DD755" s="68"/>
      <c r="DE755" s="68"/>
      <c r="DF755" s="68"/>
      <c r="DG755" s="68"/>
      <c r="DH755" s="68"/>
      <c r="DI755" s="68"/>
      <c r="DJ755" s="68"/>
      <c r="DK755" s="68"/>
      <c r="DL755" s="68"/>
      <c r="DM755" s="68"/>
      <c r="DN755" s="68"/>
      <c r="DO755" s="68"/>
      <c r="DP755" s="68"/>
      <c r="DQ755" s="68"/>
      <c r="DR755" s="63">
        <f t="shared" ref="DR755:DR762" si="789">O755</f>
        <v>0</v>
      </c>
      <c r="DS755" s="44">
        <v>2023</v>
      </c>
      <c r="DT755" s="44">
        <v>0</v>
      </c>
      <c r="DU755" s="66">
        <f>IF(DS755&gt;DU753,IF(DR755&lt;=BK755,DR755,BK755),0)</f>
        <v>0</v>
      </c>
      <c r="DV755" s="66">
        <f>IF(DS755&gt;DV753,IF(DR755&lt;=BL755,DR755,BL755),0)</f>
        <v>0</v>
      </c>
      <c r="DW755" s="66">
        <f>IF(DS755&gt;DW753,IF(DR755&lt;=BM755,DR755,BM755),0)</f>
        <v>0</v>
      </c>
      <c r="DX755" s="66">
        <f>IF(DS755&gt;DX753,IF(DR755&lt;=BN755,DR755,BN755),0)</f>
        <v>0</v>
      </c>
      <c r="DY755" s="66">
        <f>IF(DS755&gt;DY753,IF(DR755&lt;=BO755,DR755,BO755),0)</f>
        <v>0</v>
      </c>
      <c r="DZ755" s="66">
        <f>IF(DS755&gt;DZ753,IF(DR755&lt;=BP755,DR755,BP755),0)</f>
        <v>0</v>
      </c>
      <c r="EA755" s="66">
        <f>IF(DS755&gt;EA753,IF(DR755&lt;=BQ755,DR755,BQ755),0)</f>
        <v>0</v>
      </c>
      <c r="EB755" s="66">
        <f>IF(DS755&gt;EB753,IF(DR755&lt;=BR755,DR755,BR755),0)</f>
        <v>0</v>
      </c>
      <c r="EC755" s="66" t="b">
        <f t="shared" ref="EC755:EC762" si="790">SUM(DU755:EB755)+SUM(HC779:HL779)=O755</f>
        <v>1</v>
      </c>
    </row>
    <row r="756" spans="1:209" x14ac:dyDescent="0.2">
      <c r="B756" s="26"/>
      <c r="D756" s="74">
        <v>2024</v>
      </c>
      <c r="E756" s="73"/>
      <c r="F756" s="73"/>
      <c r="G756" s="73"/>
      <c r="H756" s="73"/>
      <c r="I756" s="73"/>
      <c r="J756" s="73"/>
      <c r="K756" s="73"/>
      <c r="L756" s="73"/>
      <c r="M756" s="73"/>
      <c r="N756" s="73"/>
      <c r="O756" s="73"/>
      <c r="P756" s="73"/>
      <c r="Q756" s="35">
        <f t="shared" ref="Q756:Q762" si="791">SUM(E756:N756)-O756+(P755-P756)</f>
        <v>0</v>
      </c>
      <c r="R756" s="72" t="b">
        <f>AND(E725&lt;&gt;"",D756=CNTR_ReportingYear,ROUND(SUM(Q756),0)&lt;&gt;ROUND(SUM(M725),0))</f>
        <v>0</v>
      </c>
      <c r="S756" s="16"/>
      <c r="U756" s="27">
        <f t="shared" si="786"/>
        <v>0</v>
      </c>
      <c r="V756" s="66">
        <f t="shared" ref="V756:V762" si="792">O756+Q756</f>
        <v>0</v>
      </c>
      <c r="W756" s="71">
        <f t="shared" ref="W756:W762" si="793">V756-P755</f>
        <v>0</v>
      </c>
      <c r="X756" s="71">
        <f t="shared" ref="X756:X762" si="794">IF(W756&gt;0,P756,P755+W756+(P756-P755))</f>
        <v>0</v>
      </c>
      <c r="Y756" s="69"/>
      <c r="Z756" s="70">
        <f t="shared" ref="Z756:Z762" si="795">IF(W756&lt;=0,0,W756*E756/SUM(E756:N756))</f>
        <v>0</v>
      </c>
      <c r="AA756" s="70">
        <f t="shared" ref="AA756:AA762" si="796">IF(W756&lt;=0,0,W756*F756/SUM(E756:N756))</f>
        <v>0</v>
      </c>
      <c r="AB756" s="70">
        <f t="shared" ref="AB756:AB762" si="797">IF(W756&lt;=0,0,W756*G756/SUM(E756:N756))</f>
        <v>0</v>
      </c>
      <c r="AC756" s="70">
        <f t="shared" ref="AC756:AC762" si="798">IF(W756&lt;=0,0,W756*H756/SUM(E756:N756))</f>
        <v>0</v>
      </c>
      <c r="AD756" s="70">
        <f t="shared" ref="AD756:AD762" si="799">IF(W756&lt;=0,0,W756*I756/SUM(E756:N756))</f>
        <v>0</v>
      </c>
      <c r="AE756" s="70">
        <f t="shared" ref="AE756:AE762" si="800">IF(W756&lt;=0,0,W756*J756/SUM(E756:N756))</f>
        <v>0</v>
      </c>
      <c r="AF756" s="70">
        <f t="shared" ref="AF756:AF762" si="801">IF(W756&lt;=0,0,W756*K756/SUM(E756:N756))</f>
        <v>0</v>
      </c>
      <c r="AG756" s="70">
        <f t="shared" ref="AG756:AG762" si="802">IF(W756&lt;=0,0,W756*L756/SUM(E756:N756))</f>
        <v>0</v>
      </c>
      <c r="AH756" s="70">
        <f t="shared" ref="AH756:AH762" si="803">IF(W756&lt;=0,0,W756*M756/SUM(E756:N756))</f>
        <v>0</v>
      </c>
      <c r="AI756" s="70">
        <f t="shared" ref="AI756:AI762" si="804">IF(W756&lt;=0,0,W756*N756/SUM(E756:N756))</f>
        <v>0</v>
      </c>
      <c r="AJ756" s="69"/>
      <c r="AK756" s="69"/>
      <c r="AL756" s="69"/>
      <c r="AN756" s="69"/>
      <c r="AO756" s="69"/>
      <c r="AP756" s="69"/>
      <c r="AQ756" s="69"/>
      <c r="AR756" s="69"/>
      <c r="AS756" s="69"/>
      <c r="AT756" s="69"/>
      <c r="AU756" s="44">
        <f t="shared" ref="AU756:AU762" si="805">IF(V756&lt;P755,V756,P755)</f>
        <v>0</v>
      </c>
      <c r="AV756" s="69"/>
      <c r="AW756" s="44">
        <v>2024</v>
      </c>
      <c r="AX756" s="44">
        <v>0</v>
      </c>
      <c r="AY756" s="66">
        <f>IF(AY753=AW756,X756,IF(AX756=0,MAX(AY755-MAX(AU756-SUM(AX755:AX755),0),0),AY755))</f>
        <v>0</v>
      </c>
      <c r="AZ756" s="66">
        <f>IF(AZ753=AW756,X756,IF(AY756=0,MAX(AZ755-MAX(AU756-SUM(AX755:AY755),0),0),AZ755))</f>
        <v>0</v>
      </c>
      <c r="BA756" s="66">
        <f>IF(BA753=AW756,X756,IF(AZ756=0,MAX(BA755-MAX(AU756-SUM(AX755:AZ755),0),0),BA755))</f>
        <v>0</v>
      </c>
      <c r="BB756" s="66">
        <f>IF(BB753=AW756,X756,IF(BA756=0,MAX(BB755-MAX(AU756-SUM(AX755:BA755),0),0),BB755))</f>
        <v>0</v>
      </c>
      <c r="BC756" s="66">
        <f>IF(BC753=AW756,X756,IF(BB756=0,MAX(BC755-MAX(AU756-SUM(AX755:BB755),0),0),BC755))</f>
        <v>0</v>
      </c>
      <c r="BD756" s="66">
        <f>IF(BD753=AW756,X756,IF(BC756=0,MAX(BD755-MAX(AU756-SUM(AX755:BC755),0),0),BD755))</f>
        <v>0</v>
      </c>
      <c r="BE756" s="66">
        <f>IF(BE753=AW756,X756,IF(BD756=0,MAX(BE755-MAX(AU756-SUM(AX755:BD755),0),0),BE755))</f>
        <v>0</v>
      </c>
      <c r="BF756" s="66">
        <f>IF(BF753=AW756,X756,IF(BE756=0,MAX(BF755-MAX(AU756-SUM(AX755:BE755),0),0),BF755))</f>
        <v>0</v>
      </c>
      <c r="BG756" s="66" t="b">
        <f t="shared" si="787"/>
        <v>1</v>
      </c>
      <c r="BI756" s="44">
        <v>2024</v>
      </c>
      <c r="BJ756" s="44">
        <v>0</v>
      </c>
      <c r="BK756" s="66">
        <f>IF(BI756&gt;BK753,AY755-AY756,0)</f>
        <v>0</v>
      </c>
      <c r="BL756" s="66">
        <f>IF(BI756&gt;BL753,AZ755-AZ756,0)</f>
        <v>0</v>
      </c>
      <c r="BM756" s="66">
        <f>IF(BI756&gt;BM753,BA755-BA756,0)</f>
        <v>0</v>
      </c>
      <c r="BN756" s="66">
        <f>IF(BI756&gt;BN753,BB755-BB756,0)</f>
        <v>0</v>
      </c>
      <c r="BO756" s="66">
        <f>IF(BI756&gt;BO753,BC755-BC756,0)</f>
        <v>0</v>
      </c>
      <c r="BP756" s="66">
        <f>IF(BI756&gt;BP753,BD755-BD756,0)</f>
        <v>0</v>
      </c>
      <c r="BQ756" s="66">
        <f>IF(BI756&gt;BQ753,BE755-BE756,0)</f>
        <v>0</v>
      </c>
      <c r="BR756" s="66">
        <f>IF(BI756&gt;BR753,BF755-BF756,0)</f>
        <v>0</v>
      </c>
      <c r="BS756" s="66" t="b">
        <f t="shared" si="788"/>
        <v>1</v>
      </c>
      <c r="BT756" s="68"/>
      <c r="BU756" s="68"/>
      <c r="BV756" s="68"/>
      <c r="BW756" s="68"/>
      <c r="BX756" s="68"/>
      <c r="BY756" s="68"/>
      <c r="BZ756" s="68"/>
      <c r="CA756" s="68"/>
      <c r="CB756" s="68"/>
      <c r="CC756" s="68"/>
      <c r="CD756" s="68"/>
      <c r="CE756" s="68"/>
      <c r="CF756" s="68"/>
      <c r="CG756" s="68"/>
      <c r="CH756" s="68"/>
      <c r="CI756" s="68"/>
      <c r="CJ756" s="68"/>
      <c r="CK756" s="68"/>
      <c r="CL756" s="68"/>
      <c r="CM756" s="68"/>
      <c r="CN756" s="68"/>
      <c r="CO756" s="68"/>
      <c r="CP756" s="68"/>
      <c r="CQ756" s="68"/>
      <c r="CR756" s="68"/>
      <c r="CS756" s="68"/>
      <c r="CT756" s="68"/>
      <c r="CU756" s="68"/>
      <c r="CV756" s="68"/>
      <c r="CW756" s="68"/>
      <c r="CX756" s="68"/>
      <c r="CY756" s="68"/>
      <c r="CZ756" s="68"/>
      <c r="DA756" s="68"/>
      <c r="DB756" s="68"/>
      <c r="DC756" s="68"/>
      <c r="DD756" s="68"/>
      <c r="DE756" s="68"/>
      <c r="DF756" s="68"/>
      <c r="DG756" s="68"/>
      <c r="DH756" s="68"/>
      <c r="DI756" s="68"/>
      <c r="DJ756" s="68"/>
      <c r="DK756" s="68"/>
      <c r="DL756" s="68"/>
      <c r="DM756" s="68"/>
      <c r="DN756" s="68"/>
      <c r="DO756" s="68"/>
      <c r="DP756" s="68"/>
      <c r="DQ756" s="68"/>
      <c r="DR756" s="67">
        <f t="shared" si="789"/>
        <v>0</v>
      </c>
      <c r="DS756" s="44">
        <v>2024</v>
      </c>
      <c r="DT756" s="44">
        <v>0</v>
      </c>
      <c r="DU756" s="66">
        <f>IF(DS756&gt;DU753,IF(DR756&lt;=BK756,DR756,BK756),0)</f>
        <v>0</v>
      </c>
      <c r="DV756" s="66">
        <f>IF(DS756&gt;DV753,IF(DR756&lt;=BL756,DR756,BL756),0)</f>
        <v>0</v>
      </c>
      <c r="DW756" s="66">
        <f>IF(DS756&gt;DW753,IF(DR756&lt;=BM756,DR756,BM756),0)</f>
        <v>0</v>
      </c>
      <c r="DX756" s="66">
        <f>IF(DS756&gt;DX753,IF(DR756&lt;=BN756,DR756,BN756),0)</f>
        <v>0</v>
      </c>
      <c r="DY756" s="66">
        <f>IF(DS756&gt;DY753,IF(DR756&lt;=BO756,DR756,BO756),0)</f>
        <v>0</v>
      </c>
      <c r="DZ756" s="66">
        <f>IF(DS756&gt;DZ753,IF(DR756&lt;=BP756,DR756,BP756),0)</f>
        <v>0</v>
      </c>
      <c r="EA756" s="66">
        <f>IF(DS756&gt;EA753,IF(DR756&lt;=BQ756,DR756,BQ756),0)</f>
        <v>0</v>
      </c>
      <c r="EB756" s="66">
        <f>IF(DS756&gt;EB753,IF(DR756&lt;=BR756,DR756,BR756),0)</f>
        <v>0</v>
      </c>
      <c r="EC756" s="66" t="b">
        <f t="shared" si="790"/>
        <v>1</v>
      </c>
    </row>
    <row r="757" spans="1:209" x14ac:dyDescent="0.2">
      <c r="B757" s="26"/>
      <c r="D757" s="74">
        <v>2025</v>
      </c>
      <c r="E757" s="73"/>
      <c r="F757" s="73"/>
      <c r="G757" s="73"/>
      <c r="H757" s="73"/>
      <c r="I757" s="73"/>
      <c r="J757" s="73"/>
      <c r="K757" s="73"/>
      <c r="L757" s="73"/>
      <c r="M757" s="73"/>
      <c r="N757" s="73"/>
      <c r="O757" s="73"/>
      <c r="P757" s="73"/>
      <c r="Q757" s="35">
        <f t="shared" si="791"/>
        <v>0</v>
      </c>
      <c r="R757" s="72" t="b">
        <f>AND(E725&lt;&gt;"",D757=CNTR_ReportingYear,ROUND(SUM(Q757),0)&lt;&gt;ROUND(SUM(M725),0))</f>
        <v>0</v>
      </c>
      <c r="S757" s="16"/>
      <c r="U757" s="27">
        <f t="shared" si="786"/>
        <v>0</v>
      </c>
      <c r="V757" s="66">
        <f t="shared" si="792"/>
        <v>0</v>
      </c>
      <c r="W757" s="71">
        <f t="shared" si="793"/>
        <v>0</v>
      </c>
      <c r="X757" s="71">
        <f t="shared" si="794"/>
        <v>0</v>
      </c>
      <c r="Y757" s="69"/>
      <c r="Z757" s="70">
        <f t="shared" si="795"/>
        <v>0</v>
      </c>
      <c r="AA757" s="70">
        <f t="shared" si="796"/>
        <v>0</v>
      </c>
      <c r="AB757" s="70">
        <f t="shared" si="797"/>
        <v>0</v>
      </c>
      <c r="AC757" s="70">
        <f t="shared" si="798"/>
        <v>0</v>
      </c>
      <c r="AD757" s="70">
        <f t="shared" si="799"/>
        <v>0</v>
      </c>
      <c r="AE757" s="70">
        <f t="shared" si="800"/>
        <v>0</v>
      </c>
      <c r="AF757" s="70">
        <f t="shared" si="801"/>
        <v>0</v>
      </c>
      <c r="AG757" s="70">
        <f t="shared" si="802"/>
        <v>0</v>
      </c>
      <c r="AH757" s="70">
        <f t="shared" si="803"/>
        <v>0</v>
      </c>
      <c r="AI757" s="70">
        <f t="shared" si="804"/>
        <v>0</v>
      </c>
      <c r="AJ757" s="69"/>
      <c r="AK757" s="69"/>
      <c r="AL757" s="69"/>
      <c r="AN757" s="69"/>
      <c r="AO757" s="69"/>
      <c r="AP757" s="69"/>
      <c r="AQ757" s="69"/>
      <c r="AR757" s="69"/>
      <c r="AS757" s="69"/>
      <c r="AT757" s="69"/>
      <c r="AU757" s="44">
        <f t="shared" si="805"/>
        <v>0</v>
      </c>
      <c r="AV757" s="69"/>
      <c r="AW757" s="44">
        <v>2025</v>
      </c>
      <c r="AX757" s="44">
        <v>0</v>
      </c>
      <c r="AY757" s="66">
        <f>IF(AY753=AW757,X757,IF(AX757=0,MAX(AY756-MAX(AU757-SUM(AX756:AX756),0),0),AY756))</f>
        <v>0</v>
      </c>
      <c r="AZ757" s="66">
        <f>IF(AZ753=AW757,X757,IF(AY757=0,MAX(AZ756-MAX(AU757-SUM(AX756:AY756),0),0),AZ756))</f>
        <v>0</v>
      </c>
      <c r="BA757" s="66">
        <f>IF(BA753=AW757,X757,IF(AZ757=0,MAX(BA756-MAX(AU757-SUM(AX756:AZ756),0),0),BA756))</f>
        <v>0</v>
      </c>
      <c r="BB757" s="66">
        <f>IF(BB753=AW757,X757,IF(BA757=0,MAX(BB756-MAX(AU757-SUM(AX756:BA756),0),0),BB756))</f>
        <v>0</v>
      </c>
      <c r="BC757" s="66">
        <f>IF(BC753=AW757,X757,IF(BB757=0,MAX(BC756-MAX(AU757-SUM(AX756:BB756),0),0),BC756))</f>
        <v>0</v>
      </c>
      <c r="BD757" s="66">
        <f>IF(BD753=AW757,X757,IF(BC757=0,MAX(BD756-MAX(AU757-SUM(AX756:BC756),0),0),BD756))</f>
        <v>0</v>
      </c>
      <c r="BE757" s="66">
        <f>IF(BE753=AW757,X757,IF(BD757=0,MAX(BE756-MAX(AU757-SUM(AX756:BD756),0),0),BE756))</f>
        <v>0</v>
      </c>
      <c r="BF757" s="66">
        <f>IF(BF753=AW757,X757,IF(BE757=0,MAX(BF756-MAX(AU757-SUM(AX756:BE756),0),0),BF756))</f>
        <v>0</v>
      </c>
      <c r="BG757" s="66" t="b">
        <f t="shared" si="787"/>
        <v>1</v>
      </c>
      <c r="BI757" s="44">
        <v>2025</v>
      </c>
      <c r="BJ757" s="44">
        <v>0</v>
      </c>
      <c r="BK757" s="66">
        <f>IF(BI757&gt;BK753,AY756-AY757,0)</f>
        <v>0</v>
      </c>
      <c r="BL757" s="66">
        <f>IF(BI757&gt;BL753,AZ756-AZ757,0)</f>
        <v>0</v>
      </c>
      <c r="BM757" s="66">
        <f>IF(BI757&gt;BM753,BA756-BA757,0)</f>
        <v>0</v>
      </c>
      <c r="BN757" s="66">
        <f>IF(BI757&gt;BN753,BB756-BB757,0)</f>
        <v>0</v>
      </c>
      <c r="BO757" s="66">
        <f>IF(BI757&gt;BO753,BC756-BC757,0)</f>
        <v>0</v>
      </c>
      <c r="BP757" s="66">
        <f>IF(BI757&gt;BP753,BD756-BD757,0)</f>
        <v>0</v>
      </c>
      <c r="BQ757" s="66">
        <f>IF(BI757&gt;BQ753,BE756-BE757,0)</f>
        <v>0</v>
      </c>
      <c r="BR757" s="66">
        <f>IF(BI757&gt;BR753,BF756-BF757,0)</f>
        <v>0</v>
      </c>
      <c r="BS757" s="66" t="b">
        <f t="shared" si="788"/>
        <v>1</v>
      </c>
      <c r="BT757" s="68"/>
      <c r="BU757" s="68"/>
      <c r="BV757" s="68"/>
      <c r="BW757" s="68"/>
      <c r="BX757" s="68"/>
      <c r="BY757" s="68"/>
      <c r="BZ757" s="68"/>
      <c r="CA757" s="68"/>
      <c r="CB757" s="68"/>
      <c r="CC757" s="68"/>
      <c r="CD757" s="68"/>
      <c r="CE757" s="68"/>
      <c r="CF757" s="68"/>
      <c r="CG757" s="68"/>
      <c r="CH757" s="68"/>
      <c r="CI757" s="68"/>
      <c r="CJ757" s="68"/>
      <c r="CK757" s="68"/>
      <c r="CL757" s="68"/>
      <c r="CM757" s="68"/>
      <c r="CN757" s="68"/>
      <c r="CO757" s="68"/>
      <c r="CP757" s="68"/>
      <c r="CQ757" s="68"/>
      <c r="CR757" s="68"/>
      <c r="CS757" s="68"/>
      <c r="CT757" s="68"/>
      <c r="CU757" s="68"/>
      <c r="CV757" s="68"/>
      <c r="CW757" s="68"/>
      <c r="CX757" s="68"/>
      <c r="CY757" s="68"/>
      <c r="CZ757" s="68"/>
      <c r="DA757" s="68"/>
      <c r="DB757" s="68"/>
      <c r="DC757" s="68"/>
      <c r="DD757" s="68"/>
      <c r="DE757" s="68"/>
      <c r="DF757" s="68"/>
      <c r="DG757" s="68"/>
      <c r="DH757" s="68"/>
      <c r="DI757" s="68"/>
      <c r="DJ757" s="68"/>
      <c r="DK757" s="68"/>
      <c r="DL757" s="68"/>
      <c r="DM757" s="68"/>
      <c r="DN757" s="68"/>
      <c r="DO757" s="68"/>
      <c r="DP757" s="68"/>
      <c r="DQ757" s="68"/>
      <c r="DR757" s="67">
        <f t="shared" si="789"/>
        <v>0</v>
      </c>
      <c r="DS757" s="44">
        <v>2025</v>
      </c>
      <c r="DT757" s="44">
        <v>0</v>
      </c>
      <c r="DU757" s="66">
        <f>IF(DS757&gt;DU753,IF(DR757&lt;=BK757,DR757,BK757),0)</f>
        <v>0</v>
      </c>
      <c r="DV757" s="66">
        <f>IF(DS757&gt;DV753,IF(DR757&lt;=BL757,DR757,BL757),0)</f>
        <v>0</v>
      </c>
      <c r="DW757" s="66">
        <f>IF(DS757&gt;DW753,IF(DR757&lt;=BM757,DR757,BM757),0)</f>
        <v>0</v>
      </c>
      <c r="DX757" s="66">
        <f>IF(DS757&gt;DX753,IF(DR757&lt;=BN757,DR757,BN757),0)</f>
        <v>0</v>
      </c>
      <c r="DY757" s="66">
        <f>IF(DS757&gt;DY753,IF(DR757&lt;=BO757,DR757,BO757),0)</f>
        <v>0</v>
      </c>
      <c r="DZ757" s="66">
        <f>IF(DS757&gt;DZ753,IF(DR757&lt;=BP757,DR757,BP757),0)</f>
        <v>0</v>
      </c>
      <c r="EA757" s="66">
        <f>IF(DS757&gt;EA753,IF(DR757&lt;=BQ757,DR757,BQ757),0)</f>
        <v>0</v>
      </c>
      <c r="EB757" s="66">
        <f>IF(DS757&gt;EB753,IF(DR757&lt;=BR757,DR757,BR757),0)</f>
        <v>0</v>
      </c>
      <c r="EC757" s="66" t="b">
        <f t="shared" si="790"/>
        <v>1</v>
      </c>
    </row>
    <row r="758" spans="1:209" x14ac:dyDescent="0.2">
      <c r="B758" s="26"/>
      <c r="D758" s="74">
        <v>2026</v>
      </c>
      <c r="E758" s="73"/>
      <c r="F758" s="73"/>
      <c r="G758" s="73"/>
      <c r="H758" s="73"/>
      <c r="I758" s="73"/>
      <c r="J758" s="73"/>
      <c r="K758" s="73"/>
      <c r="L758" s="73"/>
      <c r="M758" s="73"/>
      <c r="N758" s="73"/>
      <c r="O758" s="73"/>
      <c r="P758" s="73"/>
      <c r="Q758" s="35">
        <f t="shared" si="791"/>
        <v>0</v>
      </c>
      <c r="R758" s="72" t="b">
        <f>AND(E725&lt;&gt;"",D758=CNTR_ReportingYear,ROUND(SUM(Q758),0)&lt;&gt;ROUND(SUM(M725),0))</f>
        <v>0</v>
      </c>
      <c r="S758" s="16"/>
      <c r="U758" s="27">
        <f t="shared" si="786"/>
        <v>0</v>
      </c>
      <c r="V758" s="66">
        <f t="shared" si="792"/>
        <v>0</v>
      </c>
      <c r="W758" s="71">
        <f t="shared" si="793"/>
        <v>0</v>
      </c>
      <c r="X758" s="71">
        <f t="shared" si="794"/>
        <v>0</v>
      </c>
      <c r="Y758" s="69"/>
      <c r="Z758" s="70">
        <f t="shared" si="795"/>
        <v>0</v>
      </c>
      <c r="AA758" s="70">
        <f t="shared" si="796"/>
        <v>0</v>
      </c>
      <c r="AB758" s="70">
        <f t="shared" si="797"/>
        <v>0</v>
      </c>
      <c r="AC758" s="70">
        <f t="shared" si="798"/>
        <v>0</v>
      </c>
      <c r="AD758" s="70">
        <f t="shared" si="799"/>
        <v>0</v>
      </c>
      <c r="AE758" s="70">
        <f t="shared" si="800"/>
        <v>0</v>
      </c>
      <c r="AF758" s="70">
        <f t="shared" si="801"/>
        <v>0</v>
      </c>
      <c r="AG758" s="70">
        <f t="shared" si="802"/>
        <v>0</v>
      </c>
      <c r="AH758" s="70">
        <f t="shared" si="803"/>
        <v>0</v>
      </c>
      <c r="AI758" s="70">
        <f t="shared" si="804"/>
        <v>0</v>
      </c>
      <c r="AJ758" s="69"/>
      <c r="AK758" s="69"/>
      <c r="AL758" s="69"/>
      <c r="AN758" s="69"/>
      <c r="AO758" s="69"/>
      <c r="AP758" s="69"/>
      <c r="AQ758" s="69"/>
      <c r="AR758" s="69"/>
      <c r="AS758" s="69"/>
      <c r="AT758" s="69"/>
      <c r="AU758" s="44">
        <f t="shared" si="805"/>
        <v>0</v>
      </c>
      <c r="AV758" s="69"/>
      <c r="AW758" s="44">
        <v>2026</v>
      </c>
      <c r="AX758" s="44">
        <v>0</v>
      </c>
      <c r="AY758" s="66">
        <f>IF(AY753=AW758,X758,IF(AX758=0,MAX(AY757-MAX(AU758-SUM(AX757:AX757),0),0),AY757))</f>
        <v>0</v>
      </c>
      <c r="AZ758" s="66">
        <f>IF(AZ753=AW758,X758,IF(AY758=0,MAX(AZ757-MAX(AU758-SUM(AX757:AY757),0),0),AZ757))</f>
        <v>0</v>
      </c>
      <c r="BA758" s="66">
        <f>IF(BA753=AW758,X758,IF(AZ758=0,MAX(BA757-MAX(AU758-SUM(AX757:AZ757),0),0),BA757))</f>
        <v>0</v>
      </c>
      <c r="BB758" s="66">
        <f>IF(BB753=AW758,X758,IF(BA758=0,MAX(BB757-MAX(AU758-SUM(AX757:BA757),0),0),BB757))</f>
        <v>0</v>
      </c>
      <c r="BC758" s="66">
        <f>IF(BC753=AW758,X758,IF(BB758=0,MAX(BC757-MAX(AU758-SUM(AX757:BB757),0),0),BC757))</f>
        <v>0</v>
      </c>
      <c r="BD758" s="66">
        <f>IF(BD753=AW758,X758,IF(BC758=0,MAX(BD757-MAX(AU758-SUM(AX757:BC757),0),0),BD757))</f>
        <v>0</v>
      </c>
      <c r="BE758" s="66">
        <f>IF(BE753=AW758,X758,IF(BD758=0,MAX(BE757-MAX(AU758-SUM(AX757:BD757),0),0),BE757))</f>
        <v>0</v>
      </c>
      <c r="BF758" s="66">
        <f>IF(BF753=AW758,X758,IF(BE758=0,MAX(BF757-MAX(AU758-SUM(AX757:BE757),0),0),BF757))</f>
        <v>0</v>
      </c>
      <c r="BG758" s="66" t="b">
        <f t="shared" si="787"/>
        <v>1</v>
      </c>
      <c r="BI758" s="44">
        <v>2026</v>
      </c>
      <c r="BJ758" s="44">
        <v>0</v>
      </c>
      <c r="BK758" s="66">
        <f>IF(BI758&gt;BK753,AY757-AY758,0)</f>
        <v>0</v>
      </c>
      <c r="BL758" s="66">
        <f>IF(BI758&gt;BL753,AZ757-AZ758,0)</f>
        <v>0</v>
      </c>
      <c r="BM758" s="66">
        <f>IF(BI758&gt;BM753,BA757-BA758,0)</f>
        <v>0</v>
      </c>
      <c r="BN758" s="66">
        <f>IF(BI758&gt;BN753,BB757-BB758,0)</f>
        <v>0</v>
      </c>
      <c r="BO758" s="66">
        <f>IF(BI758&gt;BO753,BC757-BC758,0)</f>
        <v>0</v>
      </c>
      <c r="BP758" s="66">
        <f>IF(BI758&gt;BP753,BD757-BD758,0)</f>
        <v>0</v>
      </c>
      <c r="BQ758" s="66">
        <f>IF(BI758&gt;BQ753,BE757-BE758,0)</f>
        <v>0</v>
      </c>
      <c r="BR758" s="66">
        <f>IF(BI758&gt;BR753,BF757-BF758,0)</f>
        <v>0</v>
      </c>
      <c r="BS758" s="66" t="b">
        <f t="shared" si="788"/>
        <v>1</v>
      </c>
      <c r="BT758" s="68"/>
      <c r="BU758" s="68"/>
      <c r="BV758" s="68"/>
      <c r="BW758" s="68"/>
      <c r="BX758" s="68"/>
      <c r="BY758" s="68"/>
      <c r="BZ758" s="68"/>
      <c r="CA758" s="68"/>
      <c r="CB758" s="68"/>
      <c r="CC758" s="68"/>
      <c r="CD758" s="68"/>
      <c r="CE758" s="68"/>
      <c r="CF758" s="68"/>
      <c r="CG758" s="68"/>
      <c r="CH758" s="68"/>
      <c r="CI758" s="68"/>
      <c r="CJ758" s="68"/>
      <c r="CK758" s="68"/>
      <c r="CL758" s="68"/>
      <c r="CM758" s="68"/>
      <c r="CN758" s="68"/>
      <c r="CO758" s="68"/>
      <c r="CP758" s="68"/>
      <c r="CQ758" s="68"/>
      <c r="CR758" s="68"/>
      <c r="CS758" s="68"/>
      <c r="CT758" s="68"/>
      <c r="CU758" s="68"/>
      <c r="CV758" s="68"/>
      <c r="CW758" s="68"/>
      <c r="CX758" s="68"/>
      <c r="CY758" s="68"/>
      <c r="CZ758" s="68"/>
      <c r="DA758" s="68"/>
      <c r="DB758" s="68"/>
      <c r="DC758" s="68"/>
      <c r="DD758" s="68"/>
      <c r="DE758" s="68"/>
      <c r="DF758" s="68"/>
      <c r="DG758" s="68"/>
      <c r="DH758" s="68"/>
      <c r="DI758" s="68"/>
      <c r="DJ758" s="68"/>
      <c r="DK758" s="68"/>
      <c r="DL758" s="68"/>
      <c r="DM758" s="68"/>
      <c r="DN758" s="68"/>
      <c r="DO758" s="68"/>
      <c r="DP758" s="68"/>
      <c r="DQ758" s="68"/>
      <c r="DR758" s="67">
        <f t="shared" si="789"/>
        <v>0</v>
      </c>
      <c r="DS758" s="44">
        <v>2026</v>
      </c>
      <c r="DT758" s="44">
        <v>0</v>
      </c>
      <c r="DU758" s="66">
        <f>IF(DS758&gt;DU753,IF(DR758&lt;=BK758,DR758,BK758),0)</f>
        <v>0</v>
      </c>
      <c r="DV758" s="66">
        <f>IF(DS758&gt;DV753,IF(DR758&lt;=BL758,DR758,BL758),0)</f>
        <v>0</v>
      </c>
      <c r="DW758" s="66">
        <f>IF(DS758&gt;DW753,IF(DR758&lt;=BM758,DR758,BM758),0)</f>
        <v>0</v>
      </c>
      <c r="DX758" s="66">
        <f>IF(DS758&gt;DX753,IF(DR758&lt;=BN758,DR758,BN758),0)</f>
        <v>0</v>
      </c>
      <c r="DY758" s="66">
        <f>IF(DS758&gt;DY753,IF(DR758&lt;=BO758,DR758,BO758),0)</f>
        <v>0</v>
      </c>
      <c r="DZ758" s="66">
        <f>IF(DS758&gt;DZ753,IF(DR758&lt;=BP758,DR758,BP758),0)</f>
        <v>0</v>
      </c>
      <c r="EA758" s="66">
        <f>IF(DS758&gt;EA753,IF(DR758&lt;=BQ758,DR758,BQ758),0)</f>
        <v>0</v>
      </c>
      <c r="EB758" s="66">
        <f>IF(DS758&gt;EB753,IF(DR758&lt;=BR758,DR758,BR758),0)</f>
        <v>0</v>
      </c>
      <c r="EC758" s="66" t="b">
        <f t="shared" si="790"/>
        <v>1</v>
      </c>
    </row>
    <row r="759" spans="1:209" x14ac:dyDescent="0.2">
      <c r="B759" s="26"/>
      <c r="D759" s="74">
        <v>2027</v>
      </c>
      <c r="E759" s="73"/>
      <c r="F759" s="73"/>
      <c r="G759" s="73"/>
      <c r="H759" s="73"/>
      <c r="I759" s="73"/>
      <c r="J759" s="73"/>
      <c r="K759" s="73"/>
      <c r="L759" s="73"/>
      <c r="M759" s="73"/>
      <c r="N759" s="73"/>
      <c r="O759" s="73"/>
      <c r="P759" s="73"/>
      <c r="Q759" s="35">
        <f t="shared" si="791"/>
        <v>0</v>
      </c>
      <c r="R759" s="72" t="b">
        <f>AND(E725&lt;&gt;"",D759=CNTR_ReportingYear,ROUND(SUM(Q759),0)&lt;&gt;ROUND(SUM(M725),0))</f>
        <v>0</v>
      </c>
      <c r="S759" s="16"/>
      <c r="U759" s="27">
        <f t="shared" si="786"/>
        <v>0</v>
      </c>
      <c r="V759" s="66">
        <f t="shared" si="792"/>
        <v>0</v>
      </c>
      <c r="W759" s="71">
        <f t="shared" si="793"/>
        <v>0</v>
      </c>
      <c r="X759" s="71">
        <f t="shared" si="794"/>
        <v>0</v>
      </c>
      <c r="Y759" s="69"/>
      <c r="Z759" s="70">
        <f t="shared" si="795"/>
        <v>0</v>
      </c>
      <c r="AA759" s="70">
        <f t="shared" si="796"/>
        <v>0</v>
      </c>
      <c r="AB759" s="70">
        <f t="shared" si="797"/>
        <v>0</v>
      </c>
      <c r="AC759" s="70">
        <f t="shared" si="798"/>
        <v>0</v>
      </c>
      <c r="AD759" s="70">
        <f t="shared" si="799"/>
        <v>0</v>
      </c>
      <c r="AE759" s="70">
        <f t="shared" si="800"/>
        <v>0</v>
      </c>
      <c r="AF759" s="70">
        <f t="shared" si="801"/>
        <v>0</v>
      </c>
      <c r="AG759" s="70">
        <f t="shared" si="802"/>
        <v>0</v>
      </c>
      <c r="AH759" s="70">
        <f t="shared" si="803"/>
        <v>0</v>
      </c>
      <c r="AI759" s="70">
        <f t="shared" si="804"/>
        <v>0</v>
      </c>
      <c r="AJ759" s="69"/>
      <c r="AK759" s="69"/>
      <c r="AL759" s="69"/>
      <c r="AN759" s="69"/>
      <c r="AO759" s="69"/>
      <c r="AP759" s="69"/>
      <c r="AQ759" s="69"/>
      <c r="AR759" s="69"/>
      <c r="AS759" s="69"/>
      <c r="AT759" s="69"/>
      <c r="AU759" s="44">
        <f t="shared" si="805"/>
        <v>0</v>
      </c>
      <c r="AV759" s="69"/>
      <c r="AW759" s="44">
        <v>2027</v>
      </c>
      <c r="AX759" s="44">
        <v>0</v>
      </c>
      <c r="AY759" s="66">
        <f>IF(AY753=AW759,X759,IF(AX759=0,MAX(AY758-MAX(AU759-SUM(AX758:AX758),0),0),AY758))</f>
        <v>0</v>
      </c>
      <c r="AZ759" s="66">
        <f>IF(AZ753=AW759,X759,IF(AY759=0,MAX(AZ758-MAX(AU759-SUM(AX758:AY758),0),0),AZ758))</f>
        <v>0</v>
      </c>
      <c r="BA759" s="66">
        <f>IF(BA753=AW759,X759,IF(AZ759=0,MAX(BA758-MAX(AU759-SUM(AX758:AZ758),0),0),BA758))</f>
        <v>0</v>
      </c>
      <c r="BB759" s="66">
        <f>IF(BB753=AW759,X759,IF(BA759=0,MAX(BB758-MAX(AU759-SUM(AX758:BA758),0),0),BB758))</f>
        <v>0</v>
      </c>
      <c r="BC759" s="66">
        <f>IF(BC753=AW759,X759,IF(BB759=0,MAX(BC758-MAX(AU759-SUM(AX758:BB758),0),0),BC758))</f>
        <v>0</v>
      </c>
      <c r="BD759" s="66">
        <f>IF(BD753=AW759,X759,IF(BC759=0,MAX(BD758-MAX(AU759-SUM(AX758:BC758),0),0),BD758))</f>
        <v>0</v>
      </c>
      <c r="BE759" s="66">
        <f>IF(BE753=AW759,X759,IF(BD759=0,MAX(BE758-MAX(AU759-SUM(AX758:BD758),0),0),BE758))</f>
        <v>0</v>
      </c>
      <c r="BF759" s="66">
        <f>IF(BF753=AW759,X759,IF(BE759=0,MAX(BF758-MAX(AU759-SUM(AX758:BE758),0),0),BF758))</f>
        <v>0</v>
      </c>
      <c r="BG759" s="66" t="b">
        <f t="shared" si="787"/>
        <v>1</v>
      </c>
      <c r="BI759" s="44">
        <v>2027</v>
      </c>
      <c r="BJ759" s="44">
        <v>0</v>
      </c>
      <c r="BK759" s="66">
        <f>IF(BI759&gt;BK753,AY758-AY759,0)</f>
        <v>0</v>
      </c>
      <c r="BL759" s="66">
        <f>IF(BI759&gt;BL753,AZ758-AZ759,0)</f>
        <v>0</v>
      </c>
      <c r="BM759" s="66">
        <f>IF(BI759&gt;BM753,BA758-BA759,0)</f>
        <v>0</v>
      </c>
      <c r="BN759" s="66">
        <f>IF(BI759&gt;BN753,BB758-BB759,0)</f>
        <v>0</v>
      </c>
      <c r="BO759" s="66">
        <f>IF(BI759&gt;BO753,BC758-BC759,0)</f>
        <v>0</v>
      </c>
      <c r="BP759" s="66">
        <f>IF(BI759&gt;BP753,BD758-BD759,0)</f>
        <v>0</v>
      </c>
      <c r="BQ759" s="66">
        <f>IF(BI759&gt;BQ753,BE758-BE759,0)</f>
        <v>0</v>
      </c>
      <c r="BR759" s="66">
        <f>IF(BI759&gt;BR753,BF758-BF759,0)</f>
        <v>0</v>
      </c>
      <c r="BS759" s="66" t="b">
        <f t="shared" si="788"/>
        <v>1</v>
      </c>
      <c r="BT759" s="68"/>
      <c r="BU759" s="68"/>
      <c r="BV759" s="68"/>
      <c r="BW759" s="68"/>
      <c r="BX759" s="68"/>
      <c r="BY759" s="68"/>
      <c r="BZ759" s="68"/>
      <c r="CA759" s="68"/>
      <c r="CB759" s="68"/>
      <c r="CC759" s="68"/>
      <c r="CD759" s="68"/>
      <c r="CE759" s="68"/>
      <c r="CF759" s="68"/>
      <c r="CG759" s="68"/>
      <c r="CH759" s="68"/>
      <c r="CI759" s="68"/>
      <c r="CJ759" s="68"/>
      <c r="CK759" s="68"/>
      <c r="CL759" s="68"/>
      <c r="CM759" s="68"/>
      <c r="CN759" s="68"/>
      <c r="CO759" s="68"/>
      <c r="CP759" s="68"/>
      <c r="CQ759" s="68"/>
      <c r="CR759" s="68"/>
      <c r="CS759" s="68"/>
      <c r="CT759" s="68"/>
      <c r="CU759" s="68"/>
      <c r="CV759" s="68"/>
      <c r="CW759" s="68"/>
      <c r="CX759" s="68"/>
      <c r="CY759" s="68"/>
      <c r="CZ759" s="68"/>
      <c r="DA759" s="68"/>
      <c r="DB759" s="68"/>
      <c r="DC759" s="68"/>
      <c r="DD759" s="68"/>
      <c r="DE759" s="68"/>
      <c r="DF759" s="68"/>
      <c r="DG759" s="68"/>
      <c r="DH759" s="68"/>
      <c r="DI759" s="68"/>
      <c r="DJ759" s="68"/>
      <c r="DK759" s="68"/>
      <c r="DL759" s="68"/>
      <c r="DM759" s="68"/>
      <c r="DN759" s="68"/>
      <c r="DO759" s="68"/>
      <c r="DP759" s="68"/>
      <c r="DQ759" s="68"/>
      <c r="DR759" s="67">
        <f t="shared" si="789"/>
        <v>0</v>
      </c>
      <c r="DS759" s="44">
        <v>2027</v>
      </c>
      <c r="DT759" s="44">
        <v>0</v>
      </c>
      <c r="DU759" s="66">
        <f>IF(DS759&gt;DU753,IF(DR759&lt;=BK759,DR759,BK759),0)</f>
        <v>0</v>
      </c>
      <c r="DV759" s="66">
        <f>IF(DS759&gt;DV753,IF(DR759&lt;=BL759,DR759,BL759),0)</f>
        <v>0</v>
      </c>
      <c r="DW759" s="66">
        <f>IF(DS759&gt;DW753,IF(DR759&lt;=BM759,DR759,BM759),0)</f>
        <v>0</v>
      </c>
      <c r="DX759" s="66">
        <f>IF(DS759&gt;DX753,IF(DR759&lt;=BN759,DR759,BN759),0)</f>
        <v>0</v>
      </c>
      <c r="DY759" s="66">
        <f>IF(DS759&gt;DY753,IF(DR759&lt;=BO759,DR759,BO759),0)</f>
        <v>0</v>
      </c>
      <c r="DZ759" s="66">
        <f>IF(DS759&gt;DZ753,IF(DR759&lt;=BP759,DR759,BP759),0)</f>
        <v>0</v>
      </c>
      <c r="EA759" s="66">
        <f>IF(DS759&gt;EA753,IF(DR759&lt;=BQ759,DR759,BQ759),0)</f>
        <v>0</v>
      </c>
      <c r="EB759" s="66">
        <f>IF(DS759&gt;EB753,IF(DR759&lt;=BR759,DR759,BR759),0)</f>
        <v>0</v>
      </c>
      <c r="EC759" s="66" t="b">
        <f t="shared" si="790"/>
        <v>1</v>
      </c>
    </row>
    <row r="760" spans="1:209" x14ac:dyDescent="0.2">
      <c r="B760" s="26"/>
      <c r="D760" s="74">
        <v>2028</v>
      </c>
      <c r="E760" s="73"/>
      <c r="F760" s="73"/>
      <c r="G760" s="73"/>
      <c r="H760" s="73"/>
      <c r="I760" s="73"/>
      <c r="J760" s="73"/>
      <c r="K760" s="73"/>
      <c r="L760" s="73"/>
      <c r="M760" s="73"/>
      <c r="N760" s="73"/>
      <c r="O760" s="73"/>
      <c r="P760" s="73"/>
      <c r="Q760" s="35">
        <f t="shared" si="791"/>
        <v>0</v>
      </c>
      <c r="R760" s="72" t="b">
        <f>AND(E725&lt;&gt;"",D760=CNTR_ReportingYear,ROUND(SUM(Q760),0)&lt;&gt;ROUND(SUM(M725),0))</f>
        <v>0</v>
      </c>
      <c r="S760" s="16"/>
      <c r="U760" s="27">
        <f t="shared" si="786"/>
        <v>0</v>
      </c>
      <c r="V760" s="66">
        <f t="shared" si="792"/>
        <v>0</v>
      </c>
      <c r="W760" s="71">
        <f t="shared" si="793"/>
        <v>0</v>
      </c>
      <c r="X760" s="71">
        <f t="shared" si="794"/>
        <v>0</v>
      </c>
      <c r="Y760" s="69"/>
      <c r="Z760" s="70">
        <f t="shared" si="795"/>
        <v>0</v>
      </c>
      <c r="AA760" s="70">
        <f t="shared" si="796"/>
        <v>0</v>
      </c>
      <c r="AB760" s="70">
        <f t="shared" si="797"/>
        <v>0</v>
      </c>
      <c r="AC760" s="70">
        <f t="shared" si="798"/>
        <v>0</v>
      </c>
      <c r="AD760" s="70">
        <f t="shared" si="799"/>
        <v>0</v>
      </c>
      <c r="AE760" s="70">
        <f t="shared" si="800"/>
        <v>0</v>
      </c>
      <c r="AF760" s="70">
        <f t="shared" si="801"/>
        <v>0</v>
      </c>
      <c r="AG760" s="70">
        <f t="shared" si="802"/>
        <v>0</v>
      </c>
      <c r="AH760" s="70">
        <f t="shared" si="803"/>
        <v>0</v>
      </c>
      <c r="AI760" s="70">
        <f t="shared" si="804"/>
        <v>0</v>
      </c>
      <c r="AJ760" s="69"/>
      <c r="AK760" s="69"/>
      <c r="AL760" s="69"/>
      <c r="AN760" s="69"/>
      <c r="AO760" s="69"/>
      <c r="AP760" s="69"/>
      <c r="AQ760" s="69"/>
      <c r="AR760" s="69"/>
      <c r="AS760" s="69"/>
      <c r="AT760" s="69"/>
      <c r="AU760" s="44">
        <f t="shared" si="805"/>
        <v>0</v>
      </c>
      <c r="AV760" s="69"/>
      <c r="AW760" s="44">
        <v>2028</v>
      </c>
      <c r="AX760" s="44">
        <v>0</v>
      </c>
      <c r="AY760" s="66">
        <f>IF(AY753=AW760,X760,IF(AX760=0,MAX(AY759-MAX(AU760-SUM(AX759:AX759),0),0),AY759))</f>
        <v>0</v>
      </c>
      <c r="AZ760" s="66">
        <f>IF(AZ753=AW760,X760,IF(AY760=0,MAX(AZ759-MAX(AU760-SUM(AX759:AY759),0),0),AZ759))</f>
        <v>0</v>
      </c>
      <c r="BA760" s="66">
        <f>IF(BA753=AW760,X760,IF(AZ760=0,MAX(BA759-MAX(AU760-SUM(AX759:AZ759),0),0),BA759))</f>
        <v>0</v>
      </c>
      <c r="BB760" s="66">
        <f>IF(BB753=AW760,X760,IF(BA760=0,MAX(BB759-MAX(AU760-SUM(AX759:BA759),0),0),BB759))</f>
        <v>0</v>
      </c>
      <c r="BC760" s="66">
        <f>IF(BC753=AW760,X760,IF(BB760=0,MAX(BC759-MAX(AU760-SUM(AX759:BB759),0),0),BC759))</f>
        <v>0</v>
      </c>
      <c r="BD760" s="66">
        <f>IF(BD753=AW760,X760,IF(BC760=0,MAX(BD759-MAX(AU760-SUM(AX759:BC759),0),0),BD759))</f>
        <v>0</v>
      </c>
      <c r="BE760" s="66">
        <f>IF(BE753=AW760,X760,IF(BD760=0,MAX(BE759-MAX(AU760-SUM(AX759:BD759),0),0),BE759))</f>
        <v>0</v>
      </c>
      <c r="BF760" s="66">
        <f>IF(BF753=AW760,X760,IF(BE760=0,MAX(BF759-MAX(AU760-SUM(AX759:BE759),0),0),BF759))</f>
        <v>0</v>
      </c>
      <c r="BG760" s="66" t="b">
        <f t="shared" si="787"/>
        <v>1</v>
      </c>
      <c r="BI760" s="44">
        <v>2028</v>
      </c>
      <c r="BJ760" s="44">
        <v>0</v>
      </c>
      <c r="BK760" s="66">
        <f>IF(BI760&gt;BK753,AY759-AY760,0)</f>
        <v>0</v>
      </c>
      <c r="BL760" s="66">
        <f>IF(BI760&gt;BL753,AZ759-AZ760,0)</f>
        <v>0</v>
      </c>
      <c r="BM760" s="66">
        <f>IF(BI760&gt;BM753,BA759-BA760,0)</f>
        <v>0</v>
      </c>
      <c r="BN760" s="66">
        <f>IF(BI760&gt;BN753,BB759-BB760,0)</f>
        <v>0</v>
      </c>
      <c r="BO760" s="66">
        <f>IF(BI760&gt;BO753,BC759-BC760,0)</f>
        <v>0</v>
      </c>
      <c r="BP760" s="66">
        <f>IF(BI760&gt;BP753,BD759-BD760,0)</f>
        <v>0</v>
      </c>
      <c r="BQ760" s="66">
        <f>IF(BI760&gt;BQ753,BE759-BE760,0)</f>
        <v>0</v>
      </c>
      <c r="BR760" s="66">
        <f>IF(BI760&gt;BR753,BF759-BF760,0)</f>
        <v>0</v>
      </c>
      <c r="BS760" s="66" t="b">
        <f t="shared" si="788"/>
        <v>1</v>
      </c>
      <c r="BT760" s="68"/>
      <c r="BU760" s="68"/>
      <c r="BV760" s="68"/>
      <c r="BW760" s="68"/>
      <c r="BX760" s="68"/>
      <c r="BY760" s="68"/>
      <c r="BZ760" s="68"/>
      <c r="CA760" s="68"/>
      <c r="CB760" s="68"/>
      <c r="CC760" s="68"/>
      <c r="CD760" s="68"/>
      <c r="CE760" s="68"/>
      <c r="CF760" s="68"/>
      <c r="CG760" s="68"/>
      <c r="CH760" s="68"/>
      <c r="CI760" s="68"/>
      <c r="CJ760" s="68"/>
      <c r="CK760" s="68"/>
      <c r="CL760" s="68"/>
      <c r="CM760" s="68"/>
      <c r="CN760" s="68"/>
      <c r="CO760" s="68"/>
      <c r="CP760" s="68"/>
      <c r="CQ760" s="68"/>
      <c r="CR760" s="68"/>
      <c r="CS760" s="68"/>
      <c r="CT760" s="68"/>
      <c r="CU760" s="68"/>
      <c r="CV760" s="68"/>
      <c r="CW760" s="68"/>
      <c r="CX760" s="68"/>
      <c r="CY760" s="68"/>
      <c r="CZ760" s="68"/>
      <c r="DA760" s="68"/>
      <c r="DB760" s="68"/>
      <c r="DC760" s="68"/>
      <c r="DD760" s="68"/>
      <c r="DE760" s="68"/>
      <c r="DF760" s="68"/>
      <c r="DG760" s="68"/>
      <c r="DH760" s="68"/>
      <c r="DI760" s="68"/>
      <c r="DJ760" s="68"/>
      <c r="DK760" s="68"/>
      <c r="DL760" s="68"/>
      <c r="DM760" s="68"/>
      <c r="DN760" s="68"/>
      <c r="DO760" s="68"/>
      <c r="DP760" s="68"/>
      <c r="DQ760" s="68"/>
      <c r="DR760" s="67">
        <f t="shared" si="789"/>
        <v>0</v>
      </c>
      <c r="DS760" s="44">
        <v>2028</v>
      </c>
      <c r="DT760" s="44">
        <v>0</v>
      </c>
      <c r="DU760" s="66">
        <f>IF(DS760&gt;DU753,IF(DR760&lt;=BK760,DR760,BK760),0)</f>
        <v>0</v>
      </c>
      <c r="DV760" s="66">
        <f>IF(DS760&gt;DV753,IF(DR760&lt;=BL760,DR760,BL760),0)</f>
        <v>0</v>
      </c>
      <c r="DW760" s="66">
        <f>IF(DS760&gt;DW753,IF(DR760&lt;=BM760,DR760,BM760),0)</f>
        <v>0</v>
      </c>
      <c r="DX760" s="66">
        <f>IF(DS760&gt;DX753,IF(DR760&lt;=BN760,DR760,BN760),0)</f>
        <v>0</v>
      </c>
      <c r="DY760" s="66">
        <f>IF(DS760&gt;DY753,IF(DR760&lt;=BO760,DR760,BO760),0)</f>
        <v>0</v>
      </c>
      <c r="DZ760" s="66">
        <f>IF(DS760&gt;DZ753,IF(DR760&lt;=BP760,DR760,BP760),0)</f>
        <v>0</v>
      </c>
      <c r="EA760" s="66">
        <f>IF(DS760&gt;EA753,IF(DR760&lt;=BQ760,DR760,BQ760),0)</f>
        <v>0</v>
      </c>
      <c r="EB760" s="66">
        <f>IF(DS760&gt;EB753,IF(DR760&lt;=BR760,DR760,BR760),0)</f>
        <v>0</v>
      </c>
      <c r="EC760" s="66" t="b">
        <f t="shared" si="790"/>
        <v>1</v>
      </c>
    </row>
    <row r="761" spans="1:209" x14ac:dyDescent="0.2">
      <c r="B761" s="26"/>
      <c r="D761" s="74">
        <v>2029</v>
      </c>
      <c r="E761" s="73"/>
      <c r="F761" s="73"/>
      <c r="G761" s="73"/>
      <c r="H761" s="73"/>
      <c r="I761" s="73"/>
      <c r="J761" s="73"/>
      <c r="K761" s="73"/>
      <c r="L761" s="73"/>
      <c r="M761" s="73"/>
      <c r="N761" s="73"/>
      <c r="O761" s="73"/>
      <c r="P761" s="73"/>
      <c r="Q761" s="35">
        <f t="shared" si="791"/>
        <v>0</v>
      </c>
      <c r="R761" s="72" t="b">
        <f>AND(E725&lt;&gt;"",D761=CNTR_ReportingYear,ROUND(SUM(Q761),0)&lt;&gt;ROUND(SUM(M725),0))</f>
        <v>0</v>
      </c>
      <c r="S761" s="16"/>
      <c r="U761" s="27">
        <f t="shared" si="786"/>
        <v>0</v>
      </c>
      <c r="V761" s="66">
        <f t="shared" si="792"/>
        <v>0</v>
      </c>
      <c r="W761" s="71">
        <f t="shared" si="793"/>
        <v>0</v>
      </c>
      <c r="X761" s="71">
        <f t="shared" si="794"/>
        <v>0</v>
      </c>
      <c r="Y761" s="69"/>
      <c r="Z761" s="70">
        <f t="shared" si="795"/>
        <v>0</v>
      </c>
      <c r="AA761" s="70">
        <f t="shared" si="796"/>
        <v>0</v>
      </c>
      <c r="AB761" s="70">
        <f t="shared" si="797"/>
        <v>0</v>
      </c>
      <c r="AC761" s="70">
        <f t="shared" si="798"/>
        <v>0</v>
      </c>
      <c r="AD761" s="70">
        <f t="shared" si="799"/>
        <v>0</v>
      </c>
      <c r="AE761" s="70">
        <f t="shared" si="800"/>
        <v>0</v>
      </c>
      <c r="AF761" s="70">
        <f t="shared" si="801"/>
        <v>0</v>
      </c>
      <c r="AG761" s="70">
        <f t="shared" si="802"/>
        <v>0</v>
      </c>
      <c r="AH761" s="70">
        <f t="shared" si="803"/>
        <v>0</v>
      </c>
      <c r="AI761" s="70">
        <f t="shared" si="804"/>
        <v>0</v>
      </c>
      <c r="AJ761" s="69"/>
      <c r="AK761" s="69"/>
      <c r="AL761" s="69"/>
      <c r="AN761" s="69"/>
      <c r="AO761" s="69"/>
      <c r="AP761" s="69"/>
      <c r="AQ761" s="69"/>
      <c r="AR761" s="69"/>
      <c r="AS761" s="69"/>
      <c r="AT761" s="69"/>
      <c r="AU761" s="44">
        <f t="shared" si="805"/>
        <v>0</v>
      </c>
      <c r="AV761" s="69"/>
      <c r="AW761" s="44">
        <v>2029</v>
      </c>
      <c r="AX761" s="44">
        <v>0</v>
      </c>
      <c r="AY761" s="66">
        <f>IF(AY753=AW761,X761,IF(AX761=0,MAX(AY760-MAX(AU761-SUM(AX760:AX760),0),0),AY760))</f>
        <v>0</v>
      </c>
      <c r="AZ761" s="66">
        <f>IF(AZ753=AW761,X761,IF(AY761=0,MAX(AZ760-MAX(AU761-SUM(AX760:AY760),0),0),AZ760))</f>
        <v>0</v>
      </c>
      <c r="BA761" s="66">
        <f>IF(BA753=AW761,X761,IF(AZ761=0,MAX(BA760-MAX(AU761-SUM(AX760:AZ760),0),0),BA760))</f>
        <v>0</v>
      </c>
      <c r="BB761" s="66">
        <f>IF(BB753=AW761,X761,IF(BA761=0,MAX(BB760-MAX(AU761-SUM(AX760:BA760),0),0),BB760))</f>
        <v>0</v>
      </c>
      <c r="BC761" s="66">
        <f>IF(BC753=AW761,X761,IF(BB761=0,MAX(BC760-MAX(AU761-SUM(AX760:BB760),0),0),BC760))</f>
        <v>0</v>
      </c>
      <c r="BD761" s="66">
        <f>IF(BD753=AW761,X761,IF(BC761=0,MAX(BD760-MAX(AU761-SUM(AX760:BC760),0),0),BD760))</f>
        <v>0</v>
      </c>
      <c r="BE761" s="66">
        <f>IF(BE753=AW761,X761,IF(BD761=0,MAX(BE760-MAX(AU761-SUM(AX760:BD760),0),0),BE760))</f>
        <v>0</v>
      </c>
      <c r="BF761" s="66">
        <f>IF(BF753=AW761,X761,IF(BE761=0,MAX(BF760-MAX(AU761-SUM(AX760:BE760),0),0),BF760))</f>
        <v>0</v>
      </c>
      <c r="BG761" s="66" t="b">
        <f t="shared" si="787"/>
        <v>1</v>
      </c>
      <c r="BI761" s="44">
        <v>2029</v>
      </c>
      <c r="BJ761" s="44">
        <v>0</v>
      </c>
      <c r="BK761" s="66">
        <f>IF(BI761&gt;BK753,AY760-AY761,0)</f>
        <v>0</v>
      </c>
      <c r="BL761" s="66">
        <f>IF(BI761&gt;BL753,AZ760-AZ761,0)</f>
        <v>0</v>
      </c>
      <c r="BM761" s="66">
        <f>IF(BI761&gt;BM753,BA760-BA761,0)</f>
        <v>0</v>
      </c>
      <c r="BN761" s="66">
        <f>IF(BI761&gt;BN753,BB760-BB761,0)</f>
        <v>0</v>
      </c>
      <c r="BO761" s="66">
        <f>IF(BI761&gt;BO753,BC760-BC761,0)</f>
        <v>0</v>
      </c>
      <c r="BP761" s="66">
        <f>IF(BI761&gt;BP753,BD760-BD761,0)</f>
        <v>0</v>
      </c>
      <c r="BQ761" s="66">
        <f>IF(BI761&gt;BQ753,BE760-BE761,0)</f>
        <v>0</v>
      </c>
      <c r="BR761" s="66">
        <f>IF(BI761&gt;BR753,BF760-BF761,0)</f>
        <v>0</v>
      </c>
      <c r="BS761" s="66" t="b">
        <f t="shared" si="788"/>
        <v>1</v>
      </c>
      <c r="BT761" s="68"/>
      <c r="BU761" s="68"/>
      <c r="BV761" s="68"/>
      <c r="BW761" s="68"/>
      <c r="BX761" s="68"/>
      <c r="BY761" s="68"/>
      <c r="BZ761" s="68"/>
      <c r="CA761" s="68"/>
      <c r="CB761" s="68"/>
      <c r="CC761" s="68"/>
      <c r="CD761" s="68"/>
      <c r="CE761" s="68"/>
      <c r="CF761" s="68"/>
      <c r="CG761" s="68"/>
      <c r="CH761" s="68"/>
      <c r="CI761" s="68"/>
      <c r="CJ761" s="68"/>
      <c r="CK761" s="68"/>
      <c r="CL761" s="68"/>
      <c r="CM761" s="68"/>
      <c r="CN761" s="68"/>
      <c r="CO761" s="68"/>
      <c r="CP761" s="68"/>
      <c r="CQ761" s="68"/>
      <c r="CR761" s="68"/>
      <c r="CS761" s="68"/>
      <c r="CT761" s="68"/>
      <c r="CU761" s="68"/>
      <c r="CV761" s="68"/>
      <c r="CW761" s="68"/>
      <c r="CX761" s="68"/>
      <c r="CY761" s="68"/>
      <c r="CZ761" s="68"/>
      <c r="DA761" s="68"/>
      <c r="DB761" s="68"/>
      <c r="DC761" s="68"/>
      <c r="DD761" s="68"/>
      <c r="DE761" s="68"/>
      <c r="DF761" s="68"/>
      <c r="DG761" s="68"/>
      <c r="DH761" s="68"/>
      <c r="DI761" s="68"/>
      <c r="DJ761" s="68"/>
      <c r="DK761" s="68"/>
      <c r="DL761" s="68"/>
      <c r="DM761" s="68"/>
      <c r="DN761" s="68"/>
      <c r="DO761" s="68"/>
      <c r="DP761" s="68"/>
      <c r="DQ761" s="68"/>
      <c r="DR761" s="67">
        <f t="shared" si="789"/>
        <v>0</v>
      </c>
      <c r="DS761" s="44">
        <v>2029</v>
      </c>
      <c r="DT761" s="44">
        <v>0</v>
      </c>
      <c r="DU761" s="66">
        <f>IF(DS761&gt;DU753,IF(DR761&lt;=BK761,DR761,BK761),0)</f>
        <v>0</v>
      </c>
      <c r="DV761" s="66">
        <f>IF(DS761&gt;DV753,IF(DR761&lt;=BL761,DR761,BL761),0)</f>
        <v>0</v>
      </c>
      <c r="DW761" s="66">
        <f>IF(DS761&gt;DW753,IF(DR761&lt;=BM761,DR761,BM761),0)</f>
        <v>0</v>
      </c>
      <c r="DX761" s="66">
        <f>IF(DS761&gt;DX753,IF(DR761&lt;=BN761,DR761,BN761),0)</f>
        <v>0</v>
      </c>
      <c r="DY761" s="66">
        <f>IF(DS761&gt;DY753,IF(DR761&lt;=BO761,DR761,BO761),0)</f>
        <v>0</v>
      </c>
      <c r="DZ761" s="66">
        <f>IF(DS761&gt;DZ753,IF(DR761&lt;=BP761,DR761,BP761),0)</f>
        <v>0</v>
      </c>
      <c r="EA761" s="66">
        <f>IF(DS761&gt;EA753,IF(DR761&lt;=BQ761,DR761,BQ761),0)</f>
        <v>0</v>
      </c>
      <c r="EB761" s="66">
        <f>IF(DS761&gt;EB753,IF(DR761&lt;=BR761,DR761,BR761),0)</f>
        <v>0</v>
      </c>
      <c r="EC761" s="66" t="b">
        <f t="shared" si="790"/>
        <v>1</v>
      </c>
    </row>
    <row r="762" spans="1:209" x14ac:dyDescent="0.2">
      <c r="B762" s="26"/>
      <c r="D762" s="74">
        <v>2030</v>
      </c>
      <c r="E762" s="73"/>
      <c r="F762" s="73"/>
      <c r="G762" s="73"/>
      <c r="H762" s="73"/>
      <c r="I762" s="73"/>
      <c r="J762" s="73"/>
      <c r="K762" s="73"/>
      <c r="L762" s="73"/>
      <c r="M762" s="73"/>
      <c r="N762" s="73"/>
      <c r="O762" s="73"/>
      <c r="P762" s="73"/>
      <c r="Q762" s="35">
        <f t="shared" si="791"/>
        <v>0</v>
      </c>
      <c r="R762" s="72" t="b">
        <f>AND(E725&lt;&gt;"",D762=CNTR_ReportingYear,ROUND(SUM(Q762),0)&lt;&gt;ROUND(SUM(M725),0))</f>
        <v>0</v>
      </c>
      <c r="S762" s="16"/>
      <c r="U762" s="27">
        <f t="shared" si="786"/>
        <v>0</v>
      </c>
      <c r="V762" s="66">
        <f t="shared" si="792"/>
        <v>0</v>
      </c>
      <c r="W762" s="71">
        <f t="shared" si="793"/>
        <v>0</v>
      </c>
      <c r="X762" s="71">
        <f t="shared" si="794"/>
        <v>0</v>
      </c>
      <c r="Y762" s="69"/>
      <c r="Z762" s="70">
        <f t="shared" si="795"/>
        <v>0</v>
      </c>
      <c r="AA762" s="70">
        <f t="shared" si="796"/>
        <v>0</v>
      </c>
      <c r="AB762" s="70">
        <f t="shared" si="797"/>
        <v>0</v>
      </c>
      <c r="AC762" s="70">
        <f t="shared" si="798"/>
        <v>0</v>
      </c>
      <c r="AD762" s="70">
        <f t="shared" si="799"/>
        <v>0</v>
      </c>
      <c r="AE762" s="70">
        <f t="shared" si="800"/>
        <v>0</v>
      </c>
      <c r="AF762" s="70">
        <f t="shared" si="801"/>
        <v>0</v>
      </c>
      <c r="AG762" s="70">
        <f t="shared" si="802"/>
        <v>0</v>
      </c>
      <c r="AH762" s="70">
        <f t="shared" si="803"/>
        <v>0</v>
      </c>
      <c r="AI762" s="70">
        <f t="shared" si="804"/>
        <v>0</v>
      </c>
      <c r="AJ762" s="69"/>
      <c r="AK762" s="69"/>
      <c r="AL762" s="69"/>
      <c r="AN762" s="69"/>
      <c r="AO762" s="69"/>
      <c r="AP762" s="69"/>
      <c r="AQ762" s="69"/>
      <c r="AR762" s="69"/>
      <c r="AS762" s="69"/>
      <c r="AT762" s="69"/>
      <c r="AU762" s="44">
        <f t="shared" si="805"/>
        <v>0</v>
      </c>
      <c r="AV762" s="69"/>
      <c r="AW762" s="44">
        <v>2030</v>
      </c>
      <c r="AX762" s="44">
        <v>0</v>
      </c>
      <c r="AY762" s="66">
        <f>IF(AY753=AW762,X762,IF(AX762=0,MAX(AY761-MAX(AU762-SUM(AX761:AX761),0),0),AY761))</f>
        <v>0</v>
      </c>
      <c r="AZ762" s="66">
        <f>IF(AZ753=AW762,X762,IF(AY762=0,MAX(AZ761-MAX(AU762-SUM(AX761:AY761),0),0),AZ761))</f>
        <v>0</v>
      </c>
      <c r="BA762" s="66">
        <f>IF(BA753=AW762,X762,IF(AZ762=0,MAX(BA761-MAX(AU762-SUM(AX761:AZ761),0),0),BA761))</f>
        <v>0</v>
      </c>
      <c r="BB762" s="66">
        <f>IF(BB753=AW762,X762,IF(BA762=0,MAX(BB761-MAX(AU762-SUM(AX761:BA761),0),0),BB761))</f>
        <v>0</v>
      </c>
      <c r="BC762" s="66">
        <f>IF(BC753=AW762,X762,IF(BB762=0,MAX(BC761-MAX(AU762-SUM(AX761:BB761),0),0),BC761))</f>
        <v>0</v>
      </c>
      <c r="BD762" s="66">
        <f>IF(BD753=AW762,X762,IF(BC762=0,MAX(BD761-MAX(AU762-SUM(AX761:BC761),0),0),BD761))</f>
        <v>0</v>
      </c>
      <c r="BE762" s="66">
        <f>IF(BE753=AW762,X762,IF(BD762=0,MAX(BE761-MAX(AU762-SUM(AX761:BD761),0),0),BE761))</f>
        <v>0</v>
      </c>
      <c r="BF762" s="66">
        <f>IF(BF753=AW762,X762,IF(BE762=0,MAX(BF761-MAX(AU762-SUM(AX761:BE761),0),0),BF761))</f>
        <v>0</v>
      </c>
      <c r="BG762" s="66" t="b">
        <f t="shared" si="787"/>
        <v>1</v>
      </c>
      <c r="BI762" s="44">
        <v>2030</v>
      </c>
      <c r="BJ762" s="44">
        <v>0</v>
      </c>
      <c r="BK762" s="66">
        <f>IF(BI762&gt;BK753,AY761-AY762,0)</f>
        <v>0</v>
      </c>
      <c r="BL762" s="66">
        <f>IF(BI762&gt;BL753,AZ761-AZ762,0)</f>
        <v>0</v>
      </c>
      <c r="BM762" s="66">
        <f>IF(BI762&gt;BM753,BA761-BA762,0)</f>
        <v>0</v>
      </c>
      <c r="BN762" s="66">
        <f>IF(BI762&gt;BN753,BB761-BB762,0)</f>
        <v>0</v>
      </c>
      <c r="BO762" s="66">
        <f>IF(BI762&gt;BO753,BC761-BC762,0)</f>
        <v>0</v>
      </c>
      <c r="BP762" s="66">
        <f>IF(BI762&gt;BP753,BD761-BD762,0)</f>
        <v>0</v>
      </c>
      <c r="BQ762" s="66">
        <f>IF(BI762&gt;BQ753,BE761-BE762,0)</f>
        <v>0</v>
      </c>
      <c r="BR762" s="66">
        <f>IF(BI762&gt;BR753,BF761-BF762,0)</f>
        <v>0</v>
      </c>
      <c r="BS762" s="66" t="b">
        <f t="shared" si="788"/>
        <v>1</v>
      </c>
      <c r="BT762" s="68"/>
      <c r="BU762" s="68"/>
      <c r="BV762" s="68"/>
      <c r="BW762" s="68"/>
      <c r="BX762" s="68"/>
      <c r="BY762" s="68"/>
      <c r="BZ762" s="68"/>
      <c r="CA762" s="68"/>
      <c r="CB762" s="68"/>
      <c r="CC762" s="68"/>
      <c r="CD762" s="68"/>
      <c r="CE762" s="68"/>
      <c r="CF762" s="68"/>
      <c r="CG762" s="68"/>
      <c r="CH762" s="68"/>
      <c r="CI762" s="68"/>
      <c r="CJ762" s="68"/>
      <c r="CK762" s="68"/>
      <c r="CL762" s="68"/>
      <c r="CM762" s="68"/>
      <c r="CN762" s="68"/>
      <c r="CO762" s="68"/>
      <c r="CP762" s="68"/>
      <c r="CQ762" s="68"/>
      <c r="CR762" s="68"/>
      <c r="CS762" s="68"/>
      <c r="CT762" s="68"/>
      <c r="CU762" s="68"/>
      <c r="CV762" s="68"/>
      <c r="CW762" s="68"/>
      <c r="CX762" s="68"/>
      <c r="CY762" s="68"/>
      <c r="CZ762" s="68"/>
      <c r="DA762" s="68"/>
      <c r="DB762" s="68"/>
      <c r="DC762" s="68"/>
      <c r="DD762" s="68"/>
      <c r="DE762" s="68"/>
      <c r="DF762" s="68"/>
      <c r="DG762" s="68"/>
      <c r="DH762" s="68"/>
      <c r="DI762" s="68"/>
      <c r="DJ762" s="68"/>
      <c r="DK762" s="68"/>
      <c r="DL762" s="68"/>
      <c r="DM762" s="68"/>
      <c r="DN762" s="68"/>
      <c r="DO762" s="68"/>
      <c r="DP762" s="68"/>
      <c r="DQ762" s="68"/>
      <c r="DR762" s="67">
        <f t="shared" si="789"/>
        <v>0</v>
      </c>
      <c r="DS762" s="44">
        <v>2030</v>
      </c>
      <c r="DT762" s="44">
        <v>0</v>
      </c>
      <c r="DU762" s="66">
        <f>IF(DS762&gt;DU753,IF(DR762&lt;=BK762,DR762,BK762),0)</f>
        <v>0</v>
      </c>
      <c r="DV762" s="66">
        <f>IF(DS762&gt;DV753,IF(DR762&lt;=BL762,DR762,BL762),0)</f>
        <v>0</v>
      </c>
      <c r="DW762" s="66">
        <f>IF(DS762&gt;DW753,IF(DR762&lt;=BM762,DR762,BM762),0)</f>
        <v>0</v>
      </c>
      <c r="DX762" s="66">
        <f>IF(DS762&gt;DX753,IF(DR762&lt;=BN762,DR762,BN762),0)</f>
        <v>0</v>
      </c>
      <c r="DY762" s="66">
        <f>IF(DS762&gt;DY753,IF(DR762&lt;=BO762,DR762,BO762),0)</f>
        <v>0</v>
      </c>
      <c r="DZ762" s="66">
        <f>IF(DS762&gt;DZ753,IF(DR762&lt;=BP762,DR762,BP762),0)</f>
        <v>0</v>
      </c>
      <c r="EA762" s="66">
        <f>IF(DS762&gt;EA753,IF(DR762&lt;=BQ762,DR762,BQ762),0)</f>
        <v>0</v>
      </c>
      <c r="EB762" s="66">
        <f>IF(DS762&gt;EB753,IF(DR762&lt;=BR762,DR762,BR762),0)</f>
        <v>0</v>
      </c>
      <c r="EC762" s="66" t="b">
        <f t="shared" si="790"/>
        <v>1</v>
      </c>
    </row>
    <row r="763" spans="1:209" x14ac:dyDescent="0.2">
      <c r="B763" s="26"/>
      <c r="S763" s="16"/>
    </row>
    <row r="764" spans="1:209" hidden="1" x14ac:dyDescent="0.2">
      <c r="A764" s="2" t="s">
        <v>1</v>
      </c>
      <c r="B764" s="26"/>
      <c r="S764" s="16"/>
      <c r="DS764" s="2" t="s">
        <v>18</v>
      </c>
    </row>
    <row r="765" spans="1:209" hidden="1" x14ac:dyDescent="0.2">
      <c r="A765" s="2" t="s">
        <v>1</v>
      </c>
      <c r="B765" s="26"/>
      <c r="S765" s="16"/>
      <c r="AJ765" s="329" t="s">
        <v>17</v>
      </c>
      <c r="AK765" s="330"/>
      <c r="AL765" s="330"/>
      <c r="AM765" s="330"/>
      <c r="AN765" s="330"/>
      <c r="AO765" s="330"/>
      <c r="AP765" s="330"/>
      <c r="AQ765" s="330"/>
      <c r="AR765" s="330"/>
      <c r="AS765" s="330"/>
      <c r="AT765" s="330"/>
      <c r="AU765" s="331"/>
      <c r="AV765" s="63"/>
      <c r="AX765" s="50" t="s">
        <v>16</v>
      </c>
      <c r="AY765" s="44">
        <v>2023</v>
      </c>
      <c r="AZ765" s="44">
        <v>2024</v>
      </c>
      <c r="BA765" s="44">
        <v>2024</v>
      </c>
      <c r="BB765" s="44">
        <v>2024</v>
      </c>
      <c r="BC765" s="44">
        <v>2024</v>
      </c>
      <c r="BD765" s="44">
        <v>2024</v>
      </c>
      <c r="BE765" s="44">
        <v>2024</v>
      </c>
      <c r="BF765" s="44">
        <v>2024</v>
      </c>
      <c r="BG765" s="44">
        <v>2024</v>
      </c>
      <c r="BH765" s="44">
        <v>2024</v>
      </c>
      <c r="BI765" s="44">
        <v>2024</v>
      </c>
      <c r="BJ765" s="44">
        <v>2025</v>
      </c>
      <c r="BK765" s="44">
        <v>2025</v>
      </c>
      <c r="BL765" s="44">
        <v>2025</v>
      </c>
      <c r="BM765" s="44">
        <v>2025</v>
      </c>
      <c r="BN765" s="44">
        <v>2025</v>
      </c>
      <c r="BO765" s="44">
        <v>2025</v>
      </c>
      <c r="BP765" s="44">
        <v>2025</v>
      </c>
      <c r="BQ765" s="44">
        <v>2025</v>
      </c>
      <c r="BR765" s="44">
        <v>2025</v>
      </c>
      <c r="BS765" s="44">
        <v>2025</v>
      </c>
      <c r="BT765" s="44">
        <v>2026</v>
      </c>
      <c r="BU765" s="44">
        <v>2026</v>
      </c>
      <c r="BV765" s="44">
        <v>2026</v>
      </c>
      <c r="BW765" s="44">
        <v>2026</v>
      </c>
      <c r="BX765" s="44">
        <v>2026</v>
      </c>
      <c r="BY765" s="44">
        <v>2026</v>
      </c>
      <c r="BZ765" s="44">
        <v>2026</v>
      </c>
      <c r="CA765" s="44">
        <v>2026</v>
      </c>
      <c r="CB765" s="44">
        <v>2026</v>
      </c>
      <c r="CC765" s="44">
        <v>2026</v>
      </c>
      <c r="CD765" s="44">
        <v>2027</v>
      </c>
      <c r="CE765" s="44">
        <v>2027</v>
      </c>
      <c r="CF765" s="44">
        <v>2027</v>
      </c>
      <c r="CG765" s="44">
        <v>2027</v>
      </c>
      <c r="CH765" s="44">
        <v>2027</v>
      </c>
      <c r="CI765" s="44">
        <v>2027</v>
      </c>
      <c r="CJ765" s="44">
        <v>2027</v>
      </c>
      <c r="CK765" s="44">
        <v>2027</v>
      </c>
      <c r="CL765" s="44">
        <v>2027</v>
      </c>
      <c r="CM765" s="44">
        <v>2027</v>
      </c>
      <c r="CN765" s="44">
        <v>2028</v>
      </c>
      <c r="CO765" s="44">
        <v>2028</v>
      </c>
      <c r="CP765" s="44">
        <v>2028</v>
      </c>
      <c r="CQ765" s="44">
        <v>2028</v>
      </c>
      <c r="CR765" s="44">
        <v>2028</v>
      </c>
      <c r="CS765" s="44">
        <v>2028</v>
      </c>
      <c r="CT765" s="44">
        <v>2028</v>
      </c>
      <c r="CU765" s="44">
        <v>2028</v>
      </c>
      <c r="CV765" s="44">
        <v>2028</v>
      </c>
      <c r="CW765" s="44">
        <v>2028</v>
      </c>
      <c r="CX765" s="44">
        <v>2029</v>
      </c>
      <c r="CY765" s="44">
        <v>2029</v>
      </c>
      <c r="CZ765" s="44">
        <v>2029</v>
      </c>
      <c r="DA765" s="44">
        <v>2029</v>
      </c>
      <c r="DB765" s="44">
        <v>2029</v>
      </c>
      <c r="DC765" s="44">
        <v>2029</v>
      </c>
      <c r="DD765" s="44">
        <v>2029</v>
      </c>
      <c r="DE765" s="44">
        <v>2029</v>
      </c>
      <c r="DF765" s="44">
        <v>2029</v>
      </c>
      <c r="DG765" s="44">
        <v>2029</v>
      </c>
      <c r="DH765" s="44">
        <v>2030</v>
      </c>
      <c r="DI765" s="44">
        <v>2030</v>
      </c>
      <c r="DJ765" s="44">
        <v>2030</v>
      </c>
      <c r="DK765" s="44">
        <v>2030</v>
      </c>
      <c r="DL765" s="44">
        <v>2030</v>
      </c>
      <c r="DM765" s="44">
        <v>2030</v>
      </c>
      <c r="DN765" s="44">
        <v>2030</v>
      </c>
      <c r="DO765" s="44">
        <v>2030</v>
      </c>
      <c r="DP765" s="44">
        <v>2030</v>
      </c>
      <c r="DQ765" s="44">
        <v>2030</v>
      </c>
      <c r="DS765" s="50"/>
      <c r="DT765" s="44">
        <v>2023</v>
      </c>
      <c r="DU765" s="44">
        <v>2024</v>
      </c>
      <c r="DV765" s="44">
        <v>2024</v>
      </c>
      <c r="DW765" s="44">
        <v>2024</v>
      </c>
      <c r="DX765" s="44">
        <v>2024</v>
      </c>
      <c r="DY765" s="44">
        <v>2024</v>
      </c>
      <c r="DZ765" s="44">
        <v>2024</v>
      </c>
      <c r="EA765" s="44">
        <v>2024</v>
      </c>
      <c r="EB765" s="44">
        <v>2024</v>
      </c>
      <c r="EC765" s="44">
        <v>2024</v>
      </c>
      <c r="ED765" s="44">
        <v>2024</v>
      </c>
      <c r="EE765" s="44">
        <v>2025</v>
      </c>
      <c r="EF765" s="44">
        <v>2025</v>
      </c>
      <c r="EG765" s="44">
        <v>2025</v>
      </c>
      <c r="EH765" s="44">
        <v>2025</v>
      </c>
      <c r="EI765" s="44">
        <v>2025</v>
      </c>
      <c r="EJ765" s="44">
        <v>2025</v>
      </c>
      <c r="EK765" s="44">
        <v>2025</v>
      </c>
      <c r="EL765" s="44">
        <v>2025</v>
      </c>
      <c r="EM765" s="44">
        <v>2025</v>
      </c>
      <c r="EN765" s="44">
        <v>2025</v>
      </c>
      <c r="EO765" s="44">
        <v>2026</v>
      </c>
      <c r="EP765" s="44">
        <v>2026</v>
      </c>
      <c r="EQ765" s="44">
        <v>2026</v>
      </c>
      <c r="ER765" s="44">
        <v>2026</v>
      </c>
      <c r="ES765" s="44">
        <v>2026</v>
      </c>
      <c r="ET765" s="44">
        <v>2026</v>
      </c>
      <c r="EU765" s="44">
        <v>2026</v>
      </c>
      <c r="EV765" s="44">
        <v>2026</v>
      </c>
      <c r="EW765" s="44">
        <v>2026</v>
      </c>
      <c r="EX765" s="44">
        <v>2026</v>
      </c>
      <c r="EY765" s="44">
        <v>2027</v>
      </c>
      <c r="EZ765" s="44">
        <v>2027</v>
      </c>
      <c r="FA765" s="44">
        <v>2027</v>
      </c>
      <c r="FB765" s="44">
        <v>2027</v>
      </c>
      <c r="FC765" s="44">
        <v>2027</v>
      </c>
      <c r="FD765" s="44">
        <v>2027</v>
      </c>
      <c r="FE765" s="44">
        <v>2027</v>
      </c>
      <c r="FF765" s="44">
        <v>2027</v>
      </c>
      <c r="FG765" s="44">
        <v>2027</v>
      </c>
      <c r="FH765" s="44">
        <v>2027</v>
      </c>
      <c r="FI765" s="44">
        <v>2028</v>
      </c>
      <c r="FJ765" s="44">
        <v>2028</v>
      </c>
      <c r="FK765" s="44">
        <v>2028</v>
      </c>
      <c r="FL765" s="44">
        <v>2028</v>
      </c>
      <c r="FM765" s="44">
        <v>2028</v>
      </c>
      <c r="FN765" s="44">
        <v>2028</v>
      </c>
      <c r="FO765" s="44">
        <v>2028</v>
      </c>
      <c r="FP765" s="44">
        <v>2028</v>
      </c>
      <c r="FQ765" s="44">
        <v>2028</v>
      </c>
      <c r="FR765" s="44">
        <v>2028</v>
      </c>
      <c r="FS765" s="44">
        <v>2029</v>
      </c>
      <c r="FT765" s="44">
        <v>2029</v>
      </c>
      <c r="FU765" s="44">
        <v>2029</v>
      </c>
      <c r="FV765" s="44">
        <v>2029</v>
      </c>
      <c r="FW765" s="44">
        <v>2029</v>
      </c>
      <c r="FX765" s="44">
        <v>2029</v>
      </c>
      <c r="FY765" s="44">
        <v>2029</v>
      </c>
      <c r="FZ765" s="44">
        <v>2029</v>
      </c>
      <c r="GA765" s="44">
        <v>2029</v>
      </c>
      <c r="GB765" s="44">
        <v>2029</v>
      </c>
      <c r="GC765" s="44">
        <v>2030</v>
      </c>
      <c r="GD765" s="44">
        <v>2030</v>
      </c>
      <c r="GE765" s="44">
        <v>2030</v>
      </c>
      <c r="GF765" s="44">
        <v>2030</v>
      </c>
      <c r="GG765" s="44">
        <v>2030</v>
      </c>
      <c r="GH765" s="44">
        <v>2030</v>
      </c>
      <c r="GI765" s="44">
        <v>2030</v>
      </c>
      <c r="GJ765" s="44">
        <v>2030</v>
      </c>
      <c r="GK765" s="44">
        <v>2030</v>
      </c>
      <c r="GL765" s="44">
        <v>2030</v>
      </c>
      <c r="GM765" s="332" t="s">
        <v>2</v>
      </c>
      <c r="GP765" s="2" t="s">
        <v>15</v>
      </c>
    </row>
    <row r="766" spans="1:209" hidden="1" x14ac:dyDescent="0.2">
      <c r="A766" s="2" t="s">
        <v>1</v>
      </c>
      <c r="B766" s="26"/>
      <c r="S766" s="16"/>
      <c r="AJ766" s="44" t="s">
        <v>14</v>
      </c>
      <c r="AK766" s="44" t="s">
        <v>3</v>
      </c>
      <c r="AL766" s="44" t="str">
        <f t="shared" ref="AL766:AU766" si="806">E754</f>
        <v/>
      </c>
      <c r="AM766" s="44" t="str">
        <f t="shared" si="806"/>
        <v/>
      </c>
      <c r="AN766" s="44" t="str">
        <f t="shared" si="806"/>
        <v/>
      </c>
      <c r="AO766" s="44" t="str">
        <f t="shared" si="806"/>
        <v/>
      </c>
      <c r="AP766" s="44" t="str">
        <f t="shared" si="806"/>
        <v/>
      </c>
      <c r="AQ766" s="44" t="str">
        <f t="shared" si="806"/>
        <v/>
      </c>
      <c r="AR766" s="44" t="str">
        <f t="shared" si="806"/>
        <v/>
      </c>
      <c r="AS766" s="44" t="str">
        <f t="shared" si="806"/>
        <v/>
      </c>
      <c r="AT766" s="44" t="str">
        <f t="shared" si="806"/>
        <v/>
      </c>
      <c r="AU766" s="44" t="str">
        <f t="shared" si="806"/>
        <v/>
      </c>
      <c r="AV766" s="63"/>
      <c r="AX766" s="42" t="s">
        <v>14</v>
      </c>
      <c r="AY766" s="44" t="s">
        <v>3</v>
      </c>
      <c r="AZ766" s="44" t="str">
        <f t="shared" ref="AZ766:BI766" si="807">E754</f>
        <v/>
      </c>
      <c r="BA766" s="44" t="str">
        <f t="shared" si="807"/>
        <v/>
      </c>
      <c r="BB766" s="44" t="str">
        <f t="shared" si="807"/>
        <v/>
      </c>
      <c r="BC766" s="44" t="str">
        <f t="shared" si="807"/>
        <v/>
      </c>
      <c r="BD766" s="44" t="str">
        <f t="shared" si="807"/>
        <v/>
      </c>
      <c r="BE766" s="44" t="str">
        <f t="shared" si="807"/>
        <v/>
      </c>
      <c r="BF766" s="44" t="str">
        <f t="shared" si="807"/>
        <v/>
      </c>
      <c r="BG766" s="44" t="str">
        <f t="shared" si="807"/>
        <v/>
      </c>
      <c r="BH766" s="44" t="str">
        <f t="shared" si="807"/>
        <v/>
      </c>
      <c r="BI766" s="44" t="str">
        <f t="shared" si="807"/>
        <v/>
      </c>
      <c r="BJ766" s="44" t="str">
        <f t="shared" ref="BJ766:BS766" si="808">E754</f>
        <v/>
      </c>
      <c r="BK766" s="44" t="str">
        <f t="shared" si="808"/>
        <v/>
      </c>
      <c r="BL766" s="44" t="str">
        <f t="shared" si="808"/>
        <v/>
      </c>
      <c r="BM766" s="44" t="str">
        <f t="shared" si="808"/>
        <v/>
      </c>
      <c r="BN766" s="44" t="str">
        <f t="shared" si="808"/>
        <v/>
      </c>
      <c r="BO766" s="44" t="str">
        <f t="shared" si="808"/>
        <v/>
      </c>
      <c r="BP766" s="44" t="str">
        <f t="shared" si="808"/>
        <v/>
      </c>
      <c r="BQ766" s="44" t="str">
        <f t="shared" si="808"/>
        <v/>
      </c>
      <c r="BR766" s="44" t="str">
        <f t="shared" si="808"/>
        <v/>
      </c>
      <c r="BS766" s="44" t="str">
        <f t="shared" si="808"/>
        <v/>
      </c>
      <c r="BT766" s="44" t="str">
        <f t="shared" ref="BT766:CC766" si="809">E754</f>
        <v/>
      </c>
      <c r="BU766" s="44" t="str">
        <f t="shared" si="809"/>
        <v/>
      </c>
      <c r="BV766" s="44" t="str">
        <f t="shared" si="809"/>
        <v/>
      </c>
      <c r="BW766" s="44" t="str">
        <f t="shared" si="809"/>
        <v/>
      </c>
      <c r="BX766" s="44" t="str">
        <f t="shared" si="809"/>
        <v/>
      </c>
      <c r="BY766" s="44" t="str">
        <f t="shared" si="809"/>
        <v/>
      </c>
      <c r="BZ766" s="44" t="str">
        <f t="shared" si="809"/>
        <v/>
      </c>
      <c r="CA766" s="44" t="str">
        <f t="shared" si="809"/>
        <v/>
      </c>
      <c r="CB766" s="44" t="str">
        <f t="shared" si="809"/>
        <v/>
      </c>
      <c r="CC766" s="44" t="str">
        <f t="shared" si="809"/>
        <v/>
      </c>
      <c r="CD766" s="44" t="str">
        <f t="shared" ref="CD766:CM766" si="810">E754</f>
        <v/>
      </c>
      <c r="CE766" s="44" t="str">
        <f t="shared" si="810"/>
        <v/>
      </c>
      <c r="CF766" s="44" t="str">
        <f t="shared" si="810"/>
        <v/>
      </c>
      <c r="CG766" s="44" t="str">
        <f t="shared" si="810"/>
        <v/>
      </c>
      <c r="CH766" s="44" t="str">
        <f t="shared" si="810"/>
        <v/>
      </c>
      <c r="CI766" s="44" t="str">
        <f t="shared" si="810"/>
        <v/>
      </c>
      <c r="CJ766" s="44" t="str">
        <f t="shared" si="810"/>
        <v/>
      </c>
      <c r="CK766" s="44" t="str">
        <f t="shared" si="810"/>
        <v/>
      </c>
      <c r="CL766" s="44" t="str">
        <f t="shared" si="810"/>
        <v/>
      </c>
      <c r="CM766" s="44" t="str">
        <f t="shared" si="810"/>
        <v/>
      </c>
      <c r="CN766" s="44" t="str">
        <f t="shared" ref="CN766:CW766" si="811">E754</f>
        <v/>
      </c>
      <c r="CO766" s="44" t="str">
        <f t="shared" si="811"/>
        <v/>
      </c>
      <c r="CP766" s="44" t="str">
        <f t="shared" si="811"/>
        <v/>
      </c>
      <c r="CQ766" s="44" t="str">
        <f t="shared" si="811"/>
        <v/>
      </c>
      <c r="CR766" s="44" t="str">
        <f t="shared" si="811"/>
        <v/>
      </c>
      <c r="CS766" s="44" t="str">
        <f t="shared" si="811"/>
        <v/>
      </c>
      <c r="CT766" s="44" t="str">
        <f t="shared" si="811"/>
        <v/>
      </c>
      <c r="CU766" s="44" t="str">
        <f t="shared" si="811"/>
        <v/>
      </c>
      <c r="CV766" s="44" t="str">
        <f t="shared" si="811"/>
        <v/>
      </c>
      <c r="CW766" s="44" t="str">
        <f t="shared" si="811"/>
        <v/>
      </c>
      <c r="CX766" s="44" t="str">
        <f t="shared" ref="CX766:DG766" si="812">E754</f>
        <v/>
      </c>
      <c r="CY766" s="44" t="str">
        <f t="shared" si="812"/>
        <v/>
      </c>
      <c r="CZ766" s="44" t="str">
        <f t="shared" si="812"/>
        <v/>
      </c>
      <c r="DA766" s="44" t="str">
        <f t="shared" si="812"/>
        <v/>
      </c>
      <c r="DB766" s="44" t="str">
        <f t="shared" si="812"/>
        <v/>
      </c>
      <c r="DC766" s="44" t="str">
        <f t="shared" si="812"/>
        <v/>
      </c>
      <c r="DD766" s="44" t="str">
        <f t="shared" si="812"/>
        <v/>
      </c>
      <c r="DE766" s="44" t="str">
        <f t="shared" si="812"/>
        <v/>
      </c>
      <c r="DF766" s="44" t="str">
        <f t="shared" si="812"/>
        <v/>
      </c>
      <c r="DG766" s="44" t="str">
        <f t="shared" si="812"/>
        <v/>
      </c>
      <c r="DH766" s="44" t="str">
        <f t="shared" ref="DH766:DQ766" si="813">E754</f>
        <v/>
      </c>
      <c r="DI766" s="44" t="str">
        <f t="shared" si="813"/>
        <v/>
      </c>
      <c r="DJ766" s="44" t="str">
        <f t="shared" si="813"/>
        <v/>
      </c>
      <c r="DK766" s="44" t="str">
        <f t="shared" si="813"/>
        <v/>
      </c>
      <c r="DL766" s="44" t="str">
        <f t="shared" si="813"/>
        <v/>
      </c>
      <c r="DM766" s="44" t="str">
        <f t="shared" si="813"/>
        <v/>
      </c>
      <c r="DN766" s="44" t="str">
        <f t="shared" si="813"/>
        <v/>
      </c>
      <c r="DO766" s="44" t="str">
        <f t="shared" si="813"/>
        <v/>
      </c>
      <c r="DP766" s="44" t="str">
        <f t="shared" si="813"/>
        <v/>
      </c>
      <c r="DQ766" s="44" t="str">
        <f t="shared" si="813"/>
        <v/>
      </c>
      <c r="DR766" s="2" t="s">
        <v>13</v>
      </c>
      <c r="DS766" s="42" t="s">
        <v>4</v>
      </c>
      <c r="DT766" s="44" t="s">
        <v>3</v>
      </c>
      <c r="DU766" s="44" t="str">
        <f t="shared" ref="DU766:ED766" si="814">E754</f>
        <v/>
      </c>
      <c r="DV766" s="44" t="str">
        <f t="shared" si="814"/>
        <v/>
      </c>
      <c r="DW766" s="44" t="str">
        <f t="shared" si="814"/>
        <v/>
      </c>
      <c r="DX766" s="44" t="str">
        <f t="shared" si="814"/>
        <v/>
      </c>
      <c r="DY766" s="44" t="str">
        <f t="shared" si="814"/>
        <v/>
      </c>
      <c r="DZ766" s="44" t="str">
        <f t="shared" si="814"/>
        <v/>
      </c>
      <c r="EA766" s="44" t="str">
        <f t="shared" si="814"/>
        <v/>
      </c>
      <c r="EB766" s="44" t="str">
        <f t="shared" si="814"/>
        <v/>
      </c>
      <c r="EC766" s="44" t="str">
        <f t="shared" si="814"/>
        <v/>
      </c>
      <c r="ED766" s="44" t="str">
        <f t="shared" si="814"/>
        <v/>
      </c>
      <c r="EE766" s="44" t="str">
        <f t="shared" ref="EE766:EN766" si="815">E754</f>
        <v/>
      </c>
      <c r="EF766" s="44" t="str">
        <f t="shared" si="815"/>
        <v/>
      </c>
      <c r="EG766" s="44" t="str">
        <f t="shared" si="815"/>
        <v/>
      </c>
      <c r="EH766" s="44" t="str">
        <f t="shared" si="815"/>
        <v/>
      </c>
      <c r="EI766" s="44" t="str">
        <f t="shared" si="815"/>
        <v/>
      </c>
      <c r="EJ766" s="44" t="str">
        <f t="shared" si="815"/>
        <v/>
      </c>
      <c r="EK766" s="44" t="str">
        <f t="shared" si="815"/>
        <v/>
      </c>
      <c r="EL766" s="44" t="str">
        <f t="shared" si="815"/>
        <v/>
      </c>
      <c r="EM766" s="44" t="str">
        <f t="shared" si="815"/>
        <v/>
      </c>
      <c r="EN766" s="44" t="str">
        <f t="shared" si="815"/>
        <v/>
      </c>
      <c r="EO766" s="44" t="str">
        <f t="shared" ref="EO766:EX766" si="816">E754</f>
        <v/>
      </c>
      <c r="EP766" s="44" t="str">
        <f t="shared" si="816"/>
        <v/>
      </c>
      <c r="EQ766" s="44" t="str">
        <f t="shared" si="816"/>
        <v/>
      </c>
      <c r="ER766" s="44" t="str">
        <f t="shared" si="816"/>
        <v/>
      </c>
      <c r="ES766" s="44" t="str">
        <f t="shared" si="816"/>
        <v/>
      </c>
      <c r="ET766" s="44" t="str">
        <f t="shared" si="816"/>
        <v/>
      </c>
      <c r="EU766" s="44" t="str">
        <f t="shared" si="816"/>
        <v/>
      </c>
      <c r="EV766" s="44" t="str">
        <f t="shared" si="816"/>
        <v/>
      </c>
      <c r="EW766" s="44" t="str">
        <f t="shared" si="816"/>
        <v/>
      </c>
      <c r="EX766" s="44" t="str">
        <f t="shared" si="816"/>
        <v/>
      </c>
      <c r="EY766" s="44" t="str">
        <f t="shared" ref="EY766:FH766" si="817">E754</f>
        <v/>
      </c>
      <c r="EZ766" s="44" t="str">
        <f t="shared" si="817"/>
        <v/>
      </c>
      <c r="FA766" s="44" t="str">
        <f t="shared" si="817"/>
        <v/>
      </c>
      <c r="FB766" s="44" t="str">
        <f t="shared" si="817"/>
        <v/>
      </c>
      <c r="FC766" s="44" t="str">
        <f t="shared" si="817"/>
        <v/>
      </c>
      <c r="FD766" s="44" t="str">
        <f t="shared" si="817"/>
        <v/>
      </c>
      <c r="FE766" s="44" t="str">
        <f t="shared" si="817"/>
        <v/>
      </c>
      <c r="FF766" s="44" t="str">
        <f t="shared" si="817"/>
        <v/>
      </c>
      <c r="FG766" s="44" t="str">
        <f t="shared" si="817"/>
        <v/>
      </c>
      <c r="FH766" s="44" t="str">
        <f t="shared" si="817"/>
        <v/>
      </c>
      <c r="FI766" s="44" t="str">
        <f t="shared" ref="FI766:FR766" si="818">E754</f>
        <v/>
      </c>
      <c r="FJ766" s="44" t="str">
        <f t="shared" si="818"/>
        <v/>
      </c>
      <c r="FK766" s="44" t="str">
        <f t="shared" si="818"/>
        <v/>
      </c>
      <c r="FL766" s="44" t="str">
        <f t="shared" si="818"/>
        <v/>
      </c>
      <c r="FM766" s="44" t="str">
        <f t="shared" si="818"/>
        <v/>
      </c>
      <c r="FN766" s="44" t="str">
        <f t="shared" si="818"/>
        <v/>
      </c>
      <c r="FO766" s="44" t="str">
        <f t="shared" si="818"/>
        <v/>
      </c>
      <c r="FP766" s="44" t="str">
        <f t="shared" si="818"/>
        <v/>
      </c>
      <c r="FQ766" s="44" t="str">
        <f t="shared" si="818"/>
        <v/>
      </c>
      <c r="FR766" s="44" t="str">
        <f t="shared" si="818"/>
        <v/>
      </c>
      <c r="FS766" s="44" t="str">
        <f t="shared" ref="FS766:GB766" si="819">E754</f>
        <v/>
      </c>
      <c r="FT766" s="44" t="str">
        <f t="shared" si="819"/>
        <v/>
      </c>
      <c r="FU766" s="44" t="str">
        <f t="shared" si="819"/>
        <v/>
      </c>
      <c r="FV766" s="44" t="str">
        <f t="shared" si="819"/>
        <v/>
      </c>
      <c r="FW766" s="44" t="str">
        <f t="shared" si="819"/>
        <v/>
      </c>
      <c r="FX766" s="44" t="str">
        <f t="shared" si="819"/>
        <v/>
      </c>
      <c r="FY766" s="44" t="str">
        <f t="shared" si="819"/>
        <v/>
      </c>
      <c r="FZ766" s="44" t="str">
        <f t="shared" si="819"/>
        <v/>
      </c>
      <c r="GA766" s="44" t="str">
        <f t="shared" si="819"/>
        <v/>
      </c>
      <c r="GB766" s="44" t="str">
        <f t="shared" si="819"/>
        <v/>
      </c>
      <c r="GC766" s="44" t="str">
        <f t="shared" ref="GC766:GL766" si="820">E754</f>
        <v/>
      </c>
      <c r="GD766" s="44" t="str">
        <f t="shared" si="820"/>
        <v/>
      </c>
      <c r="GE766" s="44" t="str">
        <f t="shared" si="820"/>
        <v/>
      </c>
      <c r="GF766" s="44" t="str">
        <f t="shared" si="820"/>
        <v/>
      </c>
      <c r="GG766" s="44" t="str">
        <f t="shared" si="820"/>
        <v/>
      </c>
      <c r="GH766" s="44" t="str">
        <f t="shared" si="820"/>
        <v/>
      </c>
      <c r="GI766" s="44" t="str">
        <f t="shared" si="820"/>
        <v/>
      </c>
      <c r="GJ766" s="44" t="str">
        <f t="shared" si="820"/>
        <v/>
      </c>
      <c r="GK766" s="44" t="str">
        <f t="shared" si="820"/>
        <v/>
      </c>
      <c r="GL766" s="44" t="str">
        <f t="shared" si="820"/>
        <v/>
      </c>
      <c r="GM766" s="333"/>
      <c r="GO766" s="42" t="s">
        <v>4</v>
      </c>
      <c r="GP766" s="27" t="s">
        <v>3</v>
      </c>
      <c r="GQ766" s="27" t="str">
        <f t="shared" ref="GQ766:GZ766" si="821">E754</f>
        <v/>
      </c>
      <c r="GR766" s="27" t="str">
        <f t="shared" si="821"/>
        <v/>
      </c>
      <c r="GS766" s="27" t="str">
        <f t="shared" si="821"/>
        <v/>
      </c>
      <c r="GT766" s="27" t="str">
        <f t="shared" si="821"/>
        <v/>
      </c>
      <c r="GU766" s="27" t="str">
        <f t="shared" si="821"/>
        <v/>
      </c>
      <c r="GV766" s="27" t="str">
        <f t="shared" si="821"/>
        <v/>
      </c>
      <c r="GW766" s="27" t="str">
        <f t="shared" si="821"/>
        <v/>
      </c>
      <c r="GX766" s="27" t="str">
        <f t="shared" si="821"/>
        <v/>
      </c>
      <c r="GY766" s="27" t="str">
        <f t="shared" si="821"/>
        <v/>
      </c>
      <c r="GZ766" s="27" t="str">
        <f t="shared" si="821"/>
        <v/>
      </c>
      <c r="HA766" s="27" t="s">
        <v>2</v>
      </c>
    </row>
    <row r="767" spans="1:209" hidden="1" x14ac:dyDescent="0.2">
      <c r="A767" s="2" t="s">
        <v>1</v>
      </c>
      <c r="B767" s="26"/>
      <c r="S767" s="16"/>
      <c r="AJ767" s="27">
        <v>2023</v>
      </c>
      <c r="AK767" s="27">
        <v>1</v>
      </c>
      <c r="AL767" s="30">
        <v>0</v>
      </c>
      <c r="AM767" s="30">
        <v>0</v>
      </c>
      <c r="AN767" s="30">
        <v>0</v>
      </c>
      <c r="AO767" s="30">
        <v>0</v>
      </c>
      <c r="AP767" s="30">
        <v>0</v>
      </c>
      <c r="AQ767" s="30">
        <v>0</v>
      </c>
      <c r="AR767" s="30">
        <v>0</v>
      </c>
      <c r="AS767" s="30">
        <v>0</v>
      </c>
      <c r="AT767" s="30">
        <v>0</v>
      </c>
      <c r="AU767" s="30">
        <v>0</v>
      </c>
      <c r="AV767" s="65"/>
      <c r="AX767" s="29">
        <v>2023</v>
      </c>
      <c r="AY767" s="30">
        <f t="shared" ref="AY767:AY774" si="822">AY755</f>
        <v>0</v>
      </c>
      <c r="AZ767" s="30">
        <f>INDEX(AY755:BF762,MATCH(AX767,AW755:AW762,0),MATCH(AZ765,AY753:BF753,0))</f>
        <v>0</v>
      </c>
      <c r="BA767" s="30">
        <f>INDEX(AY755:BF762,MATCH(AX767,AW755:AW762,0),MATCH(BA765,AY753:BF753,0))*(INDEX(AL767:AU774,MATCH(BA765,AJ767:AJ774,0),MATCH(BA766,AL766:AU766,0)))</f>
        <v>0</v>
      </c>
      <c r="BB767" s="30">
        <f>INDEX(AY755:BF762,MATCH(AX767,AW755:AW762,0),MATCH(BB765,AY753:BF753,0))*(INDEX(AL767:AU774,MATCH(BB765,AJ767:AJ774,0),MATCH(BB766,AL766:AU766,0)))</f>
        <v>0</v>
      </c>
      <c r="BC767" s="30">
        <f>INDEX(AY755:BF762,MATCH(AX767,AW755:AW762,0),MATCH(BC765,AY753:BF753,0))*(INDEX(AL767:AU774,MATCH(BC765,AJ767:AJ774,0),MATCH(BC766,AL766:AU766,0)))</f>
        <v>0</v>
      </c>
      <c r="BD767" s="30">
        <f>INDEX(AY755:BF762,MATCH(AX767,AW755:AW762,0),MATCH(BD765,AY753:BF753,0))*(INDEX(AL767:AU774,MATCH(BD765,AJ767:AJ774,0),MATCH(BD766,AL766:AU766,0)))</f>
        <v>0</v>
      </c>
      <c r="BE767" s="30">
        <f>INDEX(AY755:BF762,MATCH(AX767,AW755:AW762,0),MATCH(BE765,AY753:BF753,0))*(INDEX(AL767:AU774,MATCH(BE765,AJ767:AJ774,0),MATCH(BE766,AL766:AU766,0)))</f>
        <v>0</v>
      </c>
      <c r="BF767" s="30">
        <f>INDEX(AY755:BF762,MATCH(AX767,AW755:AW762,0),MATCH(BF765,AY753:BF753,0))*(INDEX(AL767:AU774,MATCH(BF765,AJ767:AJ774,0),MATCH(BF766,AL766:AU766,0)))</f>
        <v>0</v>
      </c>
      <c r="BG767" s="30">
        <f>INDEX(AY755:BF762,MATCH(AX767,AW755:AW762,0),MATCH(BG765,AY753:BF753,0))*(INDEX(AL767:AU774,MATCH(BG765,AJ767:AJ774,0),MATCH(BG766,AL766:AU766,0)))</f>
        <v>0</v>
      </c>
      <c r="BH767" s="30">
        <f>INDEX(AY755:BF762,MATCH(AX767,AW755:AW762,0),MATCH(BH765,AY753:BF753,0))*(INDEX(AL767:AU774,MATCH(BH765,AJ767:AJ774,0),MATCH(BH766,AL766:AU766,0)))</f>
        <v>0</v>
      </c>
      <c r="BI767" s="30">
        <f>INDEX(AY755:BF762,MATCH(AX767,AW755:AW762,0),MATCH(BI765,AY753:BF753,0))*(INDEX(AL767:AU774,MATCH(BI765,AJ767:AJ774,0),MATCH(BI766,AL766:AU766,0)))</f>
        <v>0</v>
      </c>
      <c r="BJ767" s="30">
        <f>INDEX(AY755:BF762,MATCH(AX767,AW755:AW762,0),MATCH(BJ765,AY753:BF753,0))*(INDEX(AL767:AU774,MATCH(BJ765,AJ767:AJ774,0),MATCH(BJ766,AL766:AU766,0)))</f>
        <v>0</v>
      </c>
      <c r="BK767" s="30">
        <f>INDEX(AY755:BF762,MATCH(AX767,AW755:AW762,0),MATCH(BK765,AY753:BF753,0))*(INDEX(AL767:AU774,MATCH(BK765,AJ767:AJ774,0),MATCH(BK766,AL766:AU766,0)))</f>
        <v>0</v>
      </c>
      <c r="BL767" s="30">
        <f>INDEX(AY755:BF762,MATCH(AX767,AW755:AW762,0),MATCH(BL765,AY753:BF753,0))*(INDEX(AL767:AU774,MATCH(BL765,AJ767:AJ774,0),MATCH(BL766,AL766:AU766,0)))</f>
        <v>0</v>
      </c>
      <c r="BM767" s="30">
        <f>INDEX(AY755:BF762,MATCH(AX767,AW755:AW762,0),MATCH(BM765,AY753:BF753,0))*(INDEX(AL767:AU774,MATCH(BM765,AJ767:AJ774,0),MATCH(BM766,AL766:AU766,0)))</f>
        <v>0</v>
      </c>
      <c r="BN767" s="30">
        <f>INDEX(AY755:BF762,MATCH(AX767,AW755:AW762,0),MATCH(BN765,AY753:BF753,0))*(INDEX(AL767:AU774,MATCH(BN765,AJ767:AJ774,0),MATCH(BN766,AL766:AU766,0)))</f>
        <v>0</v>
      </c>
      <c r="BO767" s="30">
        <f>INDEX(AY755:BF762,MATCH(AX767,AW755:AW762,0),MATCH(BO765,AY753:BF753,0))*(INDEX(AL767:AU774,MATCH(BO765,AJ767:AJ774,0),MATCH(BO766,AL766:AU766,0)))</f>
        <v>0</v>
      </c>
      <c r="BP767" s="30">
        <f>INDEX(AY755:BF762,MATCH(AX767,AW755:AW762,0),MATCH(BP765,AY753:BF753,0))*(INDEX(AL767:AU774,MATCH(BP765,AJ767:AJ774,0),MATCH(BP766,AL766:AU766,0)))</f>
        <v>0</v>
      </c>
      <c r="BQ767" s="30">
        <f>INDEX(AY755:BF762,MATCH(AX767,AW755:AW762,0),MATCH(BQ765,AY753:BF753,0))*(INDEX(AL767:AU774,MATCH(BQ765,AJ767:AJ774,0),MATCH(BQ766,AL766:AU766,0)))</f>
        <v>0</v>
      </c>
      <c r="BR767" s="30">
        <f>INDEX(AY755:BF762,MATCH(AX767,AW755:AW762,0),MATCH(BR765,AY753:BF753,0))*(INDEX(AL767:AU774,MATCH(BR765,AJ767:AJ774,0),MATCH(BR766,AL766:AU766,0)))</f>
        <v>0</v>
      </c>
      <c r="BS767" s="30">
        <f>INDEX(AY755:BF762,MATCH(AX767,AW755:AW762,0),MATCH(BS765,AY753:BF753,0))*(INDEX(AL767:AU774,MATCH(BS765,AJ767:AJ774,0),MATCH(BS766,AL766:AU766,0)))</f>
        <v>0</v>
      </c>
      <c r="BT767" s="30">
        <f>INDEX(AY755:BF762,MATCH(AX767,AW755:AW762,0),MATCH(BT765,AY753:BF753,0))*(INDEX(AL767:AU774,MATCH(BT765,AJ767:AJ774,0),MATCH(BT766,AL766:AU766,0)))</f>
        <v>0</v>
      </c>
      <c r="BU767" s="30">
        <f>INDEX(AY755:BF762,MATCH(AX767,AW755:AW762,0),MATCH(BU765,AY753:BF753,0))*(INDEX(AL767:AU774,MATCH(BU765,AJ767:AJ774,0),MATCH(BU766,AL766:AU766,0)))</f>
        <v>0</v>
      </c>
      <c r="BV767" s="30">
        <f>INDEX(AY755:BF762,MATCH(AX767,AW755:AW762,0),MATCH(BV765,AY753:BF753,0))*(INDEX(AL767:AU774,MATCH(BV765,AJ767:AJ774,0),MATCH(BV766,AL766:AU766,0)))</f>
        <v>0</v>
      </c>
      <c r="BW767" s="30">
        <f>INDEX(AY755:BF762,MATCH(AX767,AW755:AW762,0),MATCH(BW765,AY753:BF753,0))*(INDEX(AL767:AU774,MATCH(BW765,AJ767:AJ774,0),MATCH(BW766,AL766:AU766,0)))</f>
        <v>0</v>
      </c>
      <c r="BX767" s="30">
        <f>INDEX(AY755:BF762,MATCH(AX767,AW755:AW762,0),MATCH(BX765,AY753:BF753,0))*(INDEX(AL767:AU774,MATCH(BX765,AJ767:AJ774,0),MATCH(BX766,AL766:AU766,0)))</f>
        <v>0</v>
      </c>
      <c r="BY767" s="30">
        <f>INDEX(AY755:BF762,MATCH(AX767,AW755:AW762,0),MATCH(BY765,AY753:BF753,0))*(INDEX(AL767:AU774,MATCH(BY765,AJ767:AJ774,0),MATCH(BY766,AL766:AU766,0)))</f>
        <v>0</v>
      </c>
      <c r="BZ767" s="30">
        <f>INDEX(AY755:BF762,MATCH(AX767,AW755:AW762,0),MATCH(BZ765,AY753:BF753,0))*(INDEX(AL767:AU774,MATCH(BZ765,AJ767:AJ774,0),MATCH(BZ766,AL766:AU766,0)))</f>
        <v>0</v>
      </c>
      <c r="CA767" s="30">
        <f>INDEX(AY755:BF762,MATCH(AX767,AW755:AW762,0),MATCH(CA765,AY753:BF753,0))*(INDEX(AL767:AU774,MATCH(CA765,AJ767:AJ774,0),MATCH(CA766,AL766:AU766,0)))</f>
        <v>0</v>
      </c>
      <c r="CB767" s="30">
        <f>INDEX(AY755:BF762,MATCH(AX767,AW755:AW762,0),MATCH(CB765,AY753:BF753,0))*(INDEX(AL767:AU774,MATCH(CB765,AJ767:AJ774,0),MATCH(CB766,AL766:AU766,0)))</f>
        <v>0</v>
      </c>
      <c r="CC767" s="30">
        <f>INDEX(AY755:BF762,MATCH(AX767,AW755:AW762,0),MATCH(CC765,AY753:BF753,0))*(INDEX(AL767:AU774,MATCH(CC765,AJ767:AJ774,0),MATCH(CC766,AL766:AU766,0)))</f>
        <v>0</v>
      </c>
      <c r="CD767" s="30">
        <f>INDEX(AY755:BF762,MATCH(AX767,AW755:AW762,0),MATCH(CD765,AY753:BF753,0))*(INDEX(AL767:AU774,MATCH(CD765,AJ767:AJ774,0),MATCH(CD766,AL766:AU766,0)))</f>
        <v>0</v>
      </c>
      <c r="CE767" s="30">
        <f>INDEX(AY755:BF762,MATCH(AX767,AW755:AW762,0),MATCH(CE765,AY753:BF753,0))*(INDEX(AL767:AU774,MATCH(CE765,AJ767:AJ774,0),MATCH(CE766,AL766:AU766,0)))</f>
        <v>0</v>
      </c>
      <c r="CF767" s="30">
        <f>INDEX(AY755:BF762,MATCH(AX767,AW755:AW762,0),MATCH(CF765,AY753:BF753,0))*(INDEX(AL767:AU774,MATCH(CF765,AJ767:AJ774,0),MATCH(CF766,AL766:AU766,0)))</f>
        <v>0</v>
      </c>
      <c r="CG767" s="30">
        <f>INDEX(AY755:BF762,MATCH(AX767,AW755:AW762,0),MATCH(CG765,AY753:BF753,0))*(INDEX(AL767:AU774,MATCH(CG765,AJ767:AJ774,0),MATCH(CG766,AL766:AU766,0)))</f>
        <v>0</v>
      </c>
      <c r="CH767" s="30">
        <f>INDEX(AY755:BF762,MATCH(AX767,AW755:AW762,0),MATCH(CH765,AY753:BF753,0))*(INDEX(AL767:AU774,MATCH(CH765,AJ767:AJ774,0),MATCH(CH766,AL766:AU766,0)))</f>
        <v>0</v>
      </c>
      <c r="CI767" s="30">
        <f>INDEX(AY755:BF762,MATCH(AX767,AW755:AW762,0),MATCH(CI765,AY753:BF753,0))*(INDEX(AL767:AU774,MATCH(CI765,AJ767:AJ774,0),MATCH(CI766,AL766:AU766,0)))</f>
        <v>0</v>
      </c>
      <c r="CJ767" s="30">
        <f>INDEX(AY755:BF762,MATCH(AX767,AW755:AW762,0),MATCH(CJ765,AY753:BF753,0))*(INDEX(AL767:AU774,MATCH(CJ765,AJ767:AJ774,0),MATCH(CJ766,AL766:AU766,0)))</f>
        <v>0</v>
      </c>
      <c r="CK767" s="30">
        <f>INDEX(AY755:BF762,MATCH(AX767,AW755:AW762,0),MATCH(CK765,AY753:BF753,0))*(INDEX(AL767:AU774,MATCH(CK765,AJ767:AJ774,0),MATCH(CK766,AL766:AU766,0)))</f>
        <v>0</v>
      </c>
      <c r="CL767" s="30">
        <f>INDEX(AY755:BF762,MATCH(AX767,AW755:AW762,0),MATCH(CL765,AY753:BF753,0))*(INDEX(AL767:AU774,MATCH(CL765,AJ767:AJ774,0),MATCH(CL766,AL766:AU766,0)))</f>
        <v>0</v>
      </c>
      <c r="CM767" s="30">
        <f>INDEX(AY755:BF762,MATCH(AX767,AW755:AW762,0),MATCH(CM765,AY753:BF753,0))*(INDEX(AL767:AU774,MATCH(CM765,AJ767:AJ774,0),MATCH(CM766,AL766:AU766,0)))</f>
        <v>0</v>
      </c>
      <c r="CN767" s="30">
        <f>INDEX(AY755:BF762,MATCH(AX767,AW755:AW762,0),MATCH(CN765,AY753:BF753,0))*(INDEX(AL767:AU774,MATCH(CN765,AJ767:AJ774,0),MATCH(CN766,AL766:AU766,0)))</f>
        <v>0</v>
      </c>
      <c r="CO767" s="30">
        <f>INDEX(AY755:BF762,MATCH(AX767,AW755:AW762,0),MATCH(CO765,AY753:BF753,0))*(INDEX(AL767:AU774,MATCH(CO765,AJ767:AJ774,0),MATCH(CO766,AL766:AU766,0)))</f>
        <v>0</v>
      </c>
      <c r="CP767" s="30">
        <f>INDEX(AY755:BF762,MATCH(AX767,AW755:AW762,0),MATCH(CP765,AY753:BF753,0))*(INDEX(AL767:AU774,MATCH(CP765,AJ767:AJ774,0),MATCH(CP766,AL766:AU766,0)))</f>
        <v>0</v>
      </c>
      <c r="CQ767" s="30">
        <f>INDEX(AY755:BF762,MATCH(AX767,AW755:AW762,0),MATCH(CQ765,AY753:BF753,0))*(INDEX(AL767:AU774,MATCH(CQ765,AJ767:AJ774,0),MATCH(CQ766,AL766:AU766,0)))</f>
        <v>0</v>
      </c>
      <c r="CR767" s="30">
        <f>INDEX(AY755:BF762,MATCH(AX767,AW755:AW762,0),MATCH(CR765,AY753:BF753,0))*(INDEX(AL767:AU774,MATCH(CR765,AJ767:AJ774,0),MATCH(CR766,AL766:AU766,0)))</f>
        <v>0</v>
      </c>
      <c r="CS767" s="30">
        <f>INDEX(AY755:BF762,MATCH(AX767,AW755:AW762,0),MATCH(CS765,AY753:BF753,0))*(INDEX(AL767:AU774,MATCH(CS765,AJ767:AJ774,0),MATCH(CS766,AL766:AU766,0)))</f>
        <v>0</v>
      </c>
      <c r="CT767" s="30">
        <f>INDEX(AY755:BF762,MATCH(AX767,AW755:AW762,0),MATCH(CT765,AY753:BF753,0))*(INDEX(AL767:AU774,MATCH(CT765,AJ767:AJ774,0),MATCH(CT766,AL766:AU766,0)))</f>
        <v>0</v>
      </c>
      <c r="CU767" s="30">
        <f>INDEX(AY755:BF762,MATCH(AX767,AW755:AW762,0),MATCH(CU765,AY753:BF753,0))*(INDEX(AL767:AU774,MATCH(CU765,AJ767:AJ774,0),MATCH(CU766,AL766:AU766,0)))</f>
        <v>0</v>
      </c>
      <c r="CV767" s="30">
        <f>INDEX(AY755:BF762,MATCH(AX767,AW755:AW762,0),MATCH(CV765,AY753:BF753,0))*(INDEX(AL767:AU774,MATCH(CV765,AJ767:AJ774,0),MATCH(CV766,AL766:AU766,0)))</f>
        <v>0</v>
      </c>
      <c r="CW767" s="30">
        <f>INDEX(AY755:BF762,MATCH(AX767,AW755:AW762,0),MATCH(CW765,AY753:BF753,0))*(INDEX(AL767:AU774,MATCH(CW765,AJ767:AJ774,0),MATCH(CW766,AL766:AU766,0)))</f>
        <v>0</v>
      </c>
      <c r="CX767" s="30">
        <f>INDEX(AY755:BF762,MATCH(AX767,AW755:AW762,0),MATCH(CX765,AY753:BF753,0))*(INDEX(AL767:AU774,MATCH(CX765,AJ767:AJ774,0),MATCH(CX766,AL766:AU766,0)))</f>
        <v>0</v>
      </c>
      <c r="CY767" s="30">
        <f>INDEX(AY755:BF762,MATCH(AX767,AW755:AW762,0),MATCH(CY765,AY753:BF753,0))*(INDEX(AL767:AU774,MATCH(CY765,AJ767:AJ774,0),MATCH(CY766,AL766:AU766,0)))</f>
        <v>0</v>
      </c>
      <c r="CZ767" s="30">
        <f>INDEX(AY755:BF762,MATCH(AX767,AW755:AW762,0),MATCH(CZ765,AY753:BF753,0))*(INDEX(AL767:AU774,MATCH(CZ765,AJ767:AJ774,0),MATCH(CZ766,AL766:AU766,0)))</f>
        <v>0</v>
      </c>
      <c r="DA767" s="30">
        <f>INDEX(AY755:BF762,MATCH(AX767,AW755:AW762,0),MATCH(DA765,AY753:BF753,0))*(INDEX(AL767:AU774,MATCH(DA765,AJ767:AJ774,0),MATCH(DA766,AL766:AU766,0)))</f>
        <v>0</v>
      </c>
      <c r="DB767" s="30">
        <f>INDEX(AY755:BF762,MATCH(AX767,AW755:AW762,0),MATCH(DB765,AY753:BF753,0))*(INDEX(AL767:AU774,MATCH(DB765,AJ767:AJ774,0),MATCH(DB766,AL766:AU766,0)))</f>
        <v>0</v>
      </c>
      <c r="DC767" s="30">
        <f>INDEX(AY755:BF762,MATCH(AX767,AW755:AW762,0),MATCH(DC765,AY753:BF753,0))*(INDEX(AL767:AU774,MATCH(DC765,AJ767:AJ774,0),MATCH(DC766,AL766:AU766,0)))</f>
        <v>0</v>
      </c>
      <c r="DD767" s="30">
        <f>INDEX(AY755:BF762,MATCH(AX767,AW755:AW762,0),MATCH(DD765,AY753:BF753,0))*(INDEX(AL767:AU774,MATCH(DD765,AJ767:AJ774,0),MATCH(DD766,AL766:AU766,0)))</f>
        <v>0</v>
      </c>
      <c r="DE767" s="30">
        <f>INDEX(AY755:BF762,MATCH(AX767,AW755:AW762,0),MATCH(DE765,AY753:BF753,0))*(INDEX(AL767:AU774,MATCH(DE765,AJ767:AJ774,0),MATCH(DE766,AL766:AU766,0)))</f>
        <v>0</v>
      </c>
      <c r="DF767" s="30">
        <f>INDEX(AY755:BF762,MATCH(AX767,AW755:AW762,0),MATCH(DF765,AY753:BF753,0))*(INDEX(AL767:AU774,MATCH(DF765,AJ767:AJ774,0),MATCH(DF766,AL766:AU766,0)))</f>
        <v>0</v>
      </c>
      <c r="DG767" s="30">
        <f>INDEX(AY755:BF762,MATCH(AX767,AW755:AW762,0),MATCH(DG765,AY753:BF753,0))*(INDEX(AL767:AU774,MATCH(DG765,AJ767:AJ774,0),MATCH(DG766,AL766:AU766,0)))</f>
        <v>0</v>
      </c>
      <c r="DH767" s="30">
        <f>INDEX(AY755:BF762,MATCH(AX767,AW755:AW762,0),MATCH(DH765,AY753:BF753,0))*(INDEX(AL767:AU774,MATCH(DH765,AJ767:AJ774,0),MATCH(DH766,AL766:AU766,0)))</f>
        <v>0</v>
      </c>
      <c r="DI767" s="30">
        <f>INDEX(AY755:BF762,MATCH(AX767,AW755:AW762,0),MATCH(DI765,AY753:BF753,0))*(INDEX(AL767:AU774,MATCH(DI765,AJ767:AJ774,0),MATCH(DI766,AL766:AU766,0)))</f>
        <v>0</v>
      </c>
      <c r="DJ767" s="30">
        <f>INDEX(AY755:BF762,MATCH(AX767,AW755:AW762,0),MATCH(DJ765,AY753:BF753,0))*(INDEX(AL767:AU774,MATCH(DJ765,AJ767:AJ774,0),MATCH(DJ766,AL766:AU766,0)))</f>
        <v>0</v>
      </c>
      <c r="DK767" s="30">
        <f>INDEX(AY755:BF762,MATCH(AX767,AW755:AW762,0),MATCH(DK765,AY753:BF753,0))*(INDEX(AL767:AU774,MATCH(DK765,AJ767:AJ774,0),MATCH(DK766,AL766:AU766,0)))</f>
        <v>0</v>
      </c>
      <c r="DL767" s="30">
        <f>INDEX(AY755:BF762,MATCH(AX767,AW755:AW762,0),MATCH(DL765,AY753:BF753,0))*(INDEX(AL767:AU774,MATCH(DL765,AJ767:AJ774,0),MATCH(DL766,AL766:AU766,0)))</f>
        <v>0</v>
      </c>
      <c r="DM767" s="30">
        <f>INDEX(AY755:BF762,MATCH(AX767,AW755:AW762,0),MATCH(DM765,AY753:BF753,0))*(INDEX(AL767:AU774,MATCH(DM765,AJ767:AJ774,0),MATCH(DM766,AL766:AU766,0)))</f>
        <v>0</v>
      </c>
      <c r="DN767" s="30">
        <f>INDEX(AY755:BF762,MATCH(AX767,AW755:AW762,0),MATCH(DN765,AY753:BF753,0))*(INDEX(AL767:AU774,MATCH(DN765,AJ767:AJ774,0),MATCH(DN766,AL766:AU766,0)))</f>
        <v>0</v>
      </c>
      <c r="DO767" s="30">
        <f>INDEX(AY755:BF762,MATCH(AX767,AW755:AW762,0),MATCH(DO765,AY753:BF753,0))*(INDEX(AL767:AU774,MATCH(DO765,AJ767:AJ774,0),MATCH(DO766,AL766:AU766,0)))</f>
        <v>0</v>
      </c>
      <c r="DP767" s="30">
        <f>INDEX(AY755:BF762,MATCH(AX767,AW755:AW762,0),MATCH(DP765,AY753:BF753,0))*(INDEX(AL767:AU774,MATCH(DP765,AJ767:AJ774,0),MATCH(DP766,AL766:AU766,0)))</f>
        <v>0</v>
      </c>
      <c r="DQ767" s="30">
        <f>INDEX(AY755:BF762,MATCH(AX767,AW755:AW762,0),MATCH(DQ765,AY753:BF753,0))*(INDEX(AL767:AU774,MATCH(DQ765,AJ767:AJ774,0),MATCH(DQ766,AL766:AU766,0)))</f>
        <v>0</v>
      </c>
      <c r="DR767" s="2" t="b">
        <f t="shared" ref="DR767:DR774" si="823">SUM(AY767:DQ767)=P755</f>
        <v>1</v>
      </c>
      <c r="DS767" s="29">
        <v>2023</v>
      </c>
      <c r="DT767" s="30">
        <f>IF(DS767&gt;DT765,AY766-AY767,0)</f>
        <v>0</v>
      </c>
      <c r="DU767" s="30">
        <f>IF(DS767&gt;DU765,AZ766-AZ767,0)</f>
        <v>0</v>
      </c>
      <c r="DV767" s="30">
        <f>IF(DS767&gt;DV765,BA766-BA767,0)</f>
        <v>0</v>
      </c>
      <c r="DW767" s="30">
        <f>IF(DS767&gt;DW765,BB766-BB767,0)</f>
        <v>0</v>
      </c>
      <c r="DX767" s="30">
        <f>IF(DS767&gt;DX765,BC766-BC767,0)</f>
        <v>0</v>
      </c>
      <c r="DY767" s="30">
        <f>IF(DS767&gt;DY765,BD766-BD767,0)</f>
        <v>0</v>
      </c>
      <c r="DZ767" s="30">
        <f>IF(DS767&gt;DZ765,BE766-BE767,0)</f>
        <v>0</v>
      </c>
      <c r="EA767" s="30">
        <f>IF(DS767&gt;EA765,BF766-BF767,0)</f>
        <v>0</v>
      </c>
      <c r="EB767" s="30">
        <f>IF(DS767&gt;EB765,BG766-BG767,0)</f>
        <v>0</v>
      </c>
      <c r="EC767" s="30">
        <f>IF(DS767&gt;EC765,BH766-BH767,0)</f>
        <v>0</v>
      </c>
      <c r="ED767" s="30">
        <f>IF(DS767&gt;ED765,BI766-BI767,0)</f>
        <v>0</v>
      </c>
      <c r="EE767" s="30">
        <f>IF(DS767&gt;EE765,BJ766-BJ767,0)</f>
        <v>0</v>
      </c>
      <c r="EF767" s="30">
        <f>IF(DS767&gt;EF765,BK766-BK767,0)</f>
        <v>0</v>
      </c>
      <c r="EG767" s="30">
        <f>IF(DS767&gt;EG765,BL766-BL767,0)</f>
        <v>0</v>
      </c>
      <c r="EH767" s="30">
        <f>IF(DS767&gt;EH765,BM766-BM767,0)</f>
        <v>0</v>
      </c>
      <c r="EI767" s="30">
        <f>IF(DS767&gt;EI765,BN766-BN767,0)</f>
        <v>0</v>
      </c>
      <c r="EJ767" s="30">
        <f>IF(DS767&gt;EJ765,BO766-BO767,0)</f>
        <v>0</v>
      </c>
      <c r="EK767" s="30">
        <f>IF(DS767&gt;EK765,BP766-BP767,0)</f>
        <v>0</v>
      </c>
      <c r="EL767" s="30">
        <f>IF(DS767&gt;EL765,BQ766-BQ767,0)</f>
        <v>0</v>
      </c>
      <c r="EM767" s="30">
        <f>IF(DS767&gt;EM765,BR766-BR767,0)</f>
        <v>0</v>
      </c>
      <c r="EN767" s="30">
        <f>IF(DS767&gt;EN765,BS766-BS767,0)</f>
        <v>0</v>
      </c>
      <c r="EO767" s="30">
        <f>IF(DS767&gt;EO765,BT766-BT767,0)</f>
        <v>0</v>
      </c>
      <c r="EP767" s="30">
        <f>IF(DS767&gt;EP765,BU766-BU767,0)</f>
        <v>0</v>
      </c>
      <c r="EQ767" s="30">
        <f>IF(DS767&gt;EQ765,BV766-BV767,0)</f>
        <v>0</v>
      </c>
      <c r="ER767" s="30">
        <f>IF(DS767&gt;ER765,BW766-BW767,0)</f>
        <v>0</v>
      </c>
      <c r="ES767" s="30">
        <f>IF(DS767&gt;ES765,BX766-BX767,0)</f>
        <v>0</v>
      </c>
      <c r="ET767" s="30">
        <f>IF(DS767&gt;ET765,BY766-BY767,0)</f>
        <v>0</v>
      </c>
      <c r="EU767" s="30">
        <f>IF(DS767&gt;EU765,BZ766-BZ767,0)</f>
        <v>0</v>
      </c>
      <c r="EV767" s="30">
        <f>IF(DS767&gt;EV765,CA766-CA767,0)</f>
        <v>0</v>
      </c>
      <c r="EW767" s="30">
        <f>IF(DS767&gt;EW765,CB766-CB767,0)</f>
        <v>0</v>
      </c>
      <c r="EX767" s="30">
        <f>IF(DS767&gt;EX765,CC766-CC767,0)</f>
        <v>0</v>
      </c>
      <c r="EY767" s="30">
        <f>IF(DS767&gt;EY765,CD766-CD767,0)</f>
        <v>0</v>
      </c>
      <c r="EZ767" s="30">
        <f>IF(DS767&gt;EZ765,CE766-CE767,0)</f>
        <v>0</v>
      </c>
      <c r="FA767" s="30">
        <f>IF(DS767&gt;FA765,CF766-CF767,0)</f>
        <v>0</v>
      </c>
      <c r="FB767" s="30">
        <f>IF(DS767&gt;FB765,CG766-CG767,0)</f>
        <v>0</v>
      </c>
      <c r="FC767" s="30">
        <f>IF(DS767&gt;FC765,CH766-CH767,0)</f>
        <v>0</v>
      </c>
      <c r="FD767" s="30">
        <f>IF(DS767&gt;FD765,CI766-CI767,0)</f>
        <v>0</v>
      </c>
      <c r="FE767" s="30">
        <f>IF(DS767&gt;FE765,CJ766-CJ767,0)</f>
        <v>0</v>
      </c>
      <c r="FF767" s="30">
        <f>IF(DS767&gt;FF765,CK766-CK767,0)</f>
        <v>0</v>
      </c>
      <c r="FG767" s="30">
        <f>IF(DS767&gt;FG765,CL766-CL767,0)</f>
        <v>0</v>
      </c>
      <c r="FH767" s="30">
        <f>IF(DS767&gt;FH765,CM766-CM767,0)</f>
        <v>0</v>
      </c>
      <c r="FI767" s="30">
        <f>IF(DS767&gt;FI765,CN766-CN767,0)</f>
        <v>0</v>
      </c>
      <c r="FJ767" s="30">
        <f>IF(DS767&gt;FJ765,CO766-CO767,0)</f>
        <v>0</v>
      </c>
      <c r="FK767" s="30">
        <f>IF(DS767&gt;FK765,CP766-CP767,0)</f>
        <v>0</v>
      </c>
      <c r="FL767" s="30">
        <f>IF(DS767&gt;FL765,CQ766-CQ767,0)</f>
        <v>0</v>
      </c>
      <c r="FM767" s="30">
        <f>IF(DS767&gt;FM765,CR766-CR767,0)</f>
        <v>0</v>
      </c>
      <c r="FN767" s="30">
        <f>IF(DS767&gt;FN765,CS766-CS767,0)</f>
        <v>0</v>
      </c>
      <c r="FO767" s="30">
        <f>IF(DS767&gt;FO765,CT766-CT767,0)</f>
        <v>0</v>
      </c>
      <c r="FP767" s="30">
        <f>IF(DS767&gt;FP765,CU766-CU767,0)</f>
        <v>0</v>
      </c>
      <c r="FQ767" s="30">
        <f>IF(DS767&gt;FQ765,CV766-CV767,0)</f>
        <v>0</v>
      </c>
      <c r="FR767" s="30">
        <f>IF(DS767&gt;FR765,CW766-CW767,0)</f>
        <v>0</v>
      </c>
      <c r="FS767" s="30">
        <f>IF(DS767&gt;FS765,CX766-CX767,0)</f>
        <v>0</v>
      </c>
      <c r="FT767" s="30">
        <f>IF(DS767&gt;FT765,CY766-CY767,0)</f>
        <v>0</v>
      </c>
      <c r="FU767" s="30">
        <f>IF(DS767&gt;FU765,CZ766-CZ767,0)</f>
        <v>0</v>
      </c>
      <c r="FV767" s="30">
        <f>IF(DS767&gt;FV765,DA766-DA767,0)</f>
        <v>0</v>
      </c>
      <c r="FW767" s="30">
        <f>IF(DS767&gt;FW765,DB766-DB767,0)</f>
        <v>0</v>
      </c>
      <c r="FX767" s="30">
        <f>IF(DS767&gt;FX765,DC766-DC767,0)</f>
        <v>0</v>
      </c>
      <c r="FY767" s="30">
        <f>IF(DS767&gt;FY765,DD766-DD767,0)</f>
        <v>0</v>
      </c>
      <c r="FZ767" s="30">
        <f>IF(DS767&gt;FZ765,DE766-DE767,0)</f>
        <v>0</v>
      </c>
      <c r="GA767" s="30">
        <f>IF(DS767&gt;GA765,DF766-DF767,0)</f>
        <v>0</v>
      </c>
      <c r="GB767" s="30">
        <f>IF(DS767&gt;GB765,DG766-DG767,0)</f>
        <v>0</v>
      </c>
      <c r="GC767" s="30">
        <f>IF(DS767&gt;GC765,DH766-DH767,0)</f>
        <v>0</v>
      </c>
      <c r="GD767" s="30">
        <f>IF(DS767&gt;GD765,DI766-DI767,0)</f>
        <v>0</v>
      </c>
      <c r="GE767" s="30">
        <f>IF(DS767&gt;GE765,DJ766-DJ767,0)</f>
        <v>0</v>
      </c>
      <c r="GF767" s="30">
        <f>IF(DS767&gt;GF765,DK766-DK767,0)</f>
        <v>0</v>
      </c>
      <c r="GG767" s="30">
        <f>IF(DS767&gt;GG765,DL766-DL767,0)</f>
        <v>0</v>
      </c>
      <c r="GH767" s="30">
        <f>IF(DS767&gt;GH765,DM766-DM767,0)</f>
        <v>0</v>
      </c>
      <c r="GI767" s="30">
        <f>IF(DS767&gt;GI765,DN766-DN767,0)</f>
        <v>0</v>
      </c>
      <c r="GJ767" s="30">
        <f>IF(DS767&gt;GJ765,DO766-DO767,0)</f>
        <v>0</v>
      </c>
      <c r="GK767" s="30">
        <f>IF(DS767&gt;GK765,DP766-DP767,0)</f>
        <v>0</v>
      </c>
      <c r="GL767" s="30">
        <f>IF(DS767&gt;GL765,DQ766-DQ767,0)</f>
        <v>0</v>
      </c>
      <c r="GM767" s="30" t="b">
        <f t="shared" ref="GM767:GM774" si="824">SUM(DT767:GL767)+SUM(Z755:AI755)=V755</f>
        <v>1</v>
      </c>
      <c r="GO767" s="29">
        <v>2023</v>
      </c>
      <c r="GP767" s="27">
        <f>SUMIF(DT766:GL766,GP766,DT767:GL767)</f>
        <v>0</v>
      </c>
      <c r="GQ767" s="28">
        <f>SUMIF(DT766:GL766,GQ766,DT767:GL767)</f>
        <v>0</v>
      </c>
      <c r="GR767" s="28">
        <f>SUMIF(DT766:GL766,GR766,DT767:GL767)</f>
        <v>0</v>
      </c>
      <c r="GS767" s="28">
        <f>SUMIF(DT766:GL766,GS766,DT767:GL767)</f>
        <v>0</v>
      </c>
      <c r="GT767" s="28">
        <f>SUMIF(DT766:GL766,GT766,DT767:GL767)</f>
        <v>0</v>
      </c>
      <c r="GU767" s="28">
        <f>SUMIF(DT766:GL766,GU766,DT767:GL767)</f>
        <v>0</v>
      </c>
      <c r="GV767" s="28">
        <f>SUMIF(DT766:GL766,GV766,DT767:GL767)</f>
        <v>0</v>
      </c>
      <c r="GW767" s="28">
        <f>SUMIF(DT766:GL766,GW766,DT767:GL767)</f>
        <v>0</v>
      </c>
      <c r="GX767" s="28">
        <f>SUMIF(DT766:GL766,GX766,DT767:GL767)</f>
        <v>0</v>
      </c>
      <c r="GY767" s="28">
        <f>SUMIF(DT766:GL766,GY766,DT767:GL767)</f>
        <v>0</v>
      </c>
      <c r="GZ767" s="28">
        <f>SUMIF(DT766:GL766,GZ766,DT767:GL767)</f>
        <v>0</v>
      </c>
      <c r="HA767" s="27" t="b">
        <f t="shared" ref="HA767:HA774" si="825">SUM(GP767:GZ767)=(V755-SUM(Z755:AI755))</f>
        <v>1</v>
      </c>
    </row>
    <row r="768" spans="1:209" hidden="1" x14ac:dyDescent="0.2">
      <c r="A768" s="2" t="s">
        <v>1</v>
      </c>
      <c r="B768" s="26"/>
      <c r="S768" s="16"/>
      <c r="AJ768" s="27">
        <v>2024</v>
      </c>
      <c r="AK768" s="27">
        <v>0</v>
      </c>
      <c r="AL768" s="30">
        <f t="shared" ref="AL768:AL774" si="826">IFERROR(E756/U756,0)</f>
        <v>0</v>
      </c>
      <c r="AM768" s="30">
        <f t="shared" ref="AM768:AM774" si="827">IFERROR(F756/U756,0)</f>
        <v>0</v>
      </c>
      <c r="AN768" s="30">
        <f t="shared" ref="AN768:AN774" si="828">IFERROR(G756/U756,0)</f>
        <v>0</v>
      </c>
      <c r="AO768" s="30">
        <f t="shared" ref="AO768:AO774" si="829">IFERROR(H756/U756,0)</f>
        <v>0</v>
      </c>
      <c r="AP768" s="30">
        <f t="shared" ref="AP768:AP774" si="830">IFERROR(I756/U756,0)</f>
        <v>0</v>
      </c>
      <c r="AQ768" s="30">
        <f t="shared" ref="AQ768:AQ774" si="831">IFERROR(J756/U756,0)</f>
        <v>0</v>
      </c>
      <c r="AR768" s="30">
        <f t="shared" ref="AR768:AR774" si="832">IFERROR(K756/U756,0)</f>
        <v>0</v>
      </c>
      <c r="AS768" s="30">
        <f t="shared" ref="AS768:AS774" si="833">IFERROR(L756/U756,0)</f>
        <v>0</v>
      </c>
      <c r="AT768" s="30">
        <f t="shared" ref="AT768:AT774" si="834">IFERROR(M756/U756,0)</f>
        <v>0</v>
      </c>
      <c r="AU768" s="30">
        <f t="shared" ref="AU768:AU774" si="835">IFERROR(N756/U756,0)</f>
        <v>0</v>
      </c>
      <c r="AV768" s="65"/>
      <c r="AX768" s="29">
        <v>2024</v>
      </c>
      <c r="AY768" s="30">
        <f t="shared" si="822"/>
        <v>0</v>
      </c>
      <c r="AZ768" s="30">
        <f>INDEX(AY755:BF762,MATCH(AX768,AW755:AW762,0),MATCH(AZ765,AY753:BF753,0))*(INDEX(AL767:AU774,MATCH(AZ765,AJ767:AJ774,0),MATCH(AZ766,AL766:AU766,0)))</f>
        <v>0</v>
      </c>
      <c r="BA768" s="30">
        <f>INDEX(AY755:BF762,MATCH(AX768,AW755:AW762,0),MATCH(BA765,AY753:BF753,0))*(INDEX(AL767:AU774,MATCH(BA765,AJ767:AJ774,0),MATCH(BA766,AL766:AU766,0)))</f>
        <v>0</v>
      </c>
      <c r="BB768" s="30">
        <f>INDEX(AY755:BF762,MATCH(AX768,AW755:AW762,0),MATCH(BB765,AY753:BF753,0))*(INDEX(AL767:AU774,MATCH(BB765,AJ767:AJ774,0),MATCH(BB766,AL766:AU766,0)))</f>
        <v>0</v>
      </c>
      <c r="BC768" s="30">
        <f>INDEX(AY755:BF762,MATCH(AX768,AW755:AW762,0),MATCH(BC765,AY753:BF753,0))*(INDEX(AL767:AU774,MATCH(BC765,AJ767:AJ774,0),MATCH(BC766,AL766:AU766,0)))</f>
        <v>0</v>
      </c>
      <c r="BD768" s="30">
        <f>INDEX(AY755:BF762,MATCH(AX768,AW755:AW762,0),MATCH(BD765,AY753:BF753,0))*(INDEX(AL767:AU774,MATCH(BD765,AJ767:AJ774,0),MATCH(BD766,AL766:AU766,0)))</f>
        <v>0</v>
      </c>
      <c r="BE768" s="30">
        <f>INDEX(AY755:BF762,MATCH(AX768,AW755:AW762,0),MATCH(BE765,AY753:BF753,0))*(INDEX(AL767:AU774,MATCH(BE765,AJ767:AJ774,0),MATCH(BE766,AL766:AU766,0)))</f>
        <v>0</v>
      </c>
      <c r="BF768" s="30">
        <f>INDEX(AY755:BF762,MATCH(AX768,AW755:AW762,0),MATCH(BF765,AY753:BF753,0))*(INDEX(AL767:AU774,MATCH(BF765,AJ767:AJ774,0),MATCH(BF766,AL766:AU766,0)))</f>
        <v>0</v>
      </c>
      <c r="BG768" s="30">
        <f>INDEX(AY755:BF762,MATCH(AX768,AW755:AW762,0),MATCH(BG765,AY753:BF753,0))*(INDEX(AL767:AU774,MATCH(BG765,AJ767:AJ774,0),MATCH(BG766,AL766:AU766,0)))</f>
        <v>0</v>
      </c>
      <c r="BH768" s="30">
        <f>INDEX(AY755:BF762,MATCH(AX768,AW755:AW762,0),MATCH(BH765,AY753:BF753,0))*(INDEX(AL767:AU774,MATCH(BH765,AJ767:AJ774,0),MATCH(BH766,AL766:AU766,0)))</f>
        <v>0</v>
      </c>
      <c r="BI768" s="30">
        <f>INDEX(AY755:BF762,MATCH(AX768,AW755:AW762,0),MATCH(BI765,AY753:BF753,0))*(INDEX(AL767:AU774,MATCH(BI765,AJ767:AJ774,0),MATCH(BI766,AL766:AU766,0)))</f>
        <v>0</v>
      </c>
      <c r="BJ768" s="30">
        <f>INDEX(AY755:BF762,MATCH(AX768,AW755:AW762,0),MATCH(BJ765,AY753:BF753,0))*(INDEX(AL767:AU774,MATCH(BJ765,AJ767:AJ774,0),MATCH(BJ766,AL766:AU766,0)))</f>
        <v>0</v>
      </c>
      <c r="BK768" s="30">
        <f>INDEX(AY755:BF762,MATCH(AX768,AW755:AW762,0),MATCH(BK765,AY753:BF753,0))*(INDEX(AL767:AU774,MATCH(BK765,AJ767:AJ774,0),MATCH(BK766,AL766:AU766,0)))</f>
        <v>0</v>
      </c>
      <c r="BL768" s="30">
        <f>INDEX(AY755:BF762,MATCH(AX768,AW755:AW762,0),MATCH(BL765,AY753:BF753,0))*(INDEX(AL767:AU774,MATCH(BL765,AJ767:AJ774,0),MATCH(BL766,AL766:AU766,0)))</f>
        <v>0</v>
      </c>
      <c r="BM768" s="30">
        <f>INDEX(AY755:BF762,MATCH(AX768,AW755:AW762,0),MATCH(BM765,AY753:BF753,0))*(INDEX(AL767:AU774,MATCH(BM765,AJ767:AJ774,0),MATCH(BM766,AL766:AU766,0)))</f>
        <v>0</v>
      </c>
      <c r="BN768" s="30">
        <f>INDEX(AY755:BF762,MATCH(AX768,AW755:AW762,0),MATCH(BN765,AY753:BF753,0))*(INDEX(AL767:AU774,MATCH(BN765,AJ767:AJ774,0),MATCH(BN766,AL766:AU766,0)))</f>
        <v>0</v>
      </c>
      <c r="BO768" s="30">
        <f>INDEX(AY755:BF762,MATCH(AX768,AW755:AW762,0),MATCH(BO765,AY753:BF753,0))*(INDEX(AL767:AU774,MATCH(BO765,AJ767:AJ774,0),MATCH(BO766,AL766:AU766,0)))</f>
        <v>0</v>
      </c>
      <c r="BP768" s="30">
        <f>INDEX(AY755:BF762,MATCH(AX768,AW755:AW762,0),MATCH(BP765,AY753:BF753,0))*(INDEX(AL767:AU774,MATCH(BP765,AJ767:AJ774,0),MATCH(BP766,AL766:AU766,0)))</f>
        <v>0</v>
      </c>
      <c r="BQ768" s="30">
        <f>INDEX(AY755:BF762,MATCH(AX768,AW755:AW762,0),MATCH(BQ765,AY753:BF753,0))*(INDEX(AL767:AU774,MATCH(BQ765,AJ767:AJ774,0),MATCH(BQ766,AL766:AU766,0)))</f>
        <v>0</v>
      </c>
      <c r="BR768" s="30">
        <f>INDEX(AY755:BF762,MATCH(AX768,AW755:AW762,0),MATCH(BR765,AY753:BF753,0))*(INDEX(AL767:AU774,MATCH(BR765,AJ767:AJ774,0),MATCH(BR766,AL766:AU766,0)))</f>
        <v>0</v>
      </c>
      <c r="BS768" s="30">
        <f>INDEX(AY755:BF762,MATCH(AX768,AW755:AW762,0),MATCH(BS765,AY753:BF753,0))*(INDEX(AL767:AU774,MATCH(BS765,AJ767:AJ774,0),MATCH(BS766,AL766:AU766,0)))</f>
        <v>0</v>
      </c>
      <c r="BT768" s="30">
        <f>INDEX(AY755:BF762,MATCH(AX768,AW755:AW762,0),MATCH(BT765,AY753:BF753,0))*(INDEX(AL767:AU774,MATCH(BT765,AJ767:AJ774,0),MATCH(BT766,AL766:AU766,0)))</f>
        <v>0</v>
      </c>
      <c r="BU768" s="30">
        <f>INDEX(AY755:BF762,MATCH(AX768,AW755:AW762,0),MATCH(BU765,AY753:BF753,0))*(INDEX(AL767:AU774,MATCH(BU765,AJ767:AJ774,0),MATCH(BU766,AL766:AU766,0)))</f>
        <v>0</v>
      </c>
      <c r="BV768" s="30">
        <f>INDEX(AY755:BF762,MATCH(AX768,AW755:AW762,0),MATCH(BV765,AY753:BF753,0))*(INDEX(AL767:AU774,MATCH(BV765,AJ767:AJ774,0),MATCH(BV766,AL766:AU766,0)))</f>
        <v>0</v>
      </c>
      <c r="BW768" s="30">
        <f>INDEX(AY755:BF762,MATCH(AX768,AW755:AW762,0),MATCH(BW765,AY753:BF753,0))*(INDEX(AL767:AU774,MATCH(BW765,AJ767:AJ774,0),MATCH(BW766,AL766:AU766,0)))</f>
        <v>0</v>
      </c>
      <c r="BX768" s="30">
        <f>INDEX(AY755:BF762,MATCH(AX768,AW755:AW762,0),MATCH(BX765,AY753:BF753,0))*(INDEX(AL767:AU774,MATCH(BX765,AJ767:AJ774,0),MATCH(BX766,AL766:AU766,0)))</f>
        <v>0</v>
      </c>
      <c r="BY768" s="30">
        <f>INDEX(AY755:BF762,MATCH(AX768,AW755:AW762,0),MATCH(BY765,AY753:BF753,0))*(INDEX(AL767:AU774,MATCH(BY765,AJ767:AJ774,0),MATCH(BY766,AL766:AU766,0)))</f>
        <v>0</v>
      </c>
      <c r="BZ768" s="30">
        <f>INDEX(AY755:BF762,MATCH(AX768,AW755:AW762,0),MATCH(BZ765,AY753:BF753,0))*(INDEX(AL767:AU774,MATCH(BZ765,AJ767:AJ774,0),MATCH(BZ766,AL766:AU766,0)))</f>
        <v>0</v>
      </c>
      <c r="CA768" s="30">
        <f>INDEX(AY755:BF762,MATCH(AX768,AW755:AW762,0),MATCH(CA765,AY753:BF753,0))*(INDEX(AL767:AU774,MATCH(CA765,AJ767:AJ774,0),MATCH(CA766,AL766:AU766,0)))</f>
        <v>0</v>
      </c>
      <c r="CB768" s="30">
        <f>INDEX(AY755:BF762,MATCH(AX768,AW755:AW762,0),MATCH(CB765,AY753:BF753,0))*(INDEX(AL767:AU774,MATCH(CB765,AJ767:AJ774,0),MATCH(CB766,AL766:AU766,0)))</f>
        <v>0</v>
      </c>
      <c r="CC768" s="30">
        <f>INDEX(AY755:BF762,MATCH(AX768,AW755:AW762,0),MATCH(CC765,AY753:BF753,0))*(INDEX(AL767:AU774,MATCH(CC765,AJ767:AJ774,0),MATCH(CC766,AL766:AU766,0)))</f>
        <v>0</v>
      </c>
      <c r="CD768" s="30">
        <f>INDEX(AY755:BF762,MATCH(AX768,AW755:AW762,0),MATCH(CD765,AY753:BF753,0))*(INDEX(AL767:AU774,MATCH(CD765,AJ767:AJ774,0),MATCH(CD766,AL766:AU766,0)))</f>
        <v>0</v>
      </c>
      <c r="CE768" s="30">
        <f>INDEX(AY755:BF762,MATCH(AX768,AW755:AW762,0),MATCH(CE765,AY753:BF753,0))*(INDEX(AL767:AU774,MATCH(CE765,AJ767:AJ774,0),MATCH(CE766,AL766:AU766,0)))</f>
        <v>0</v>
      </c>
      <c r="CF768" s="30">
        <f>INDEX(AY755:BF762,MATCH(AX768,AW755:AW762,0),MATCH(CF765,AY753:BF753,0))*(INDEX(AL767:AU774,MATCH(CF765,AJ767:AJ774,0),MATCH(CF766,AL766:AU766,0)))</f>
        <v>0</v>
      </c>
      <c r="CG768" s="30">
        <f>INDEX(AY755:BF762,MATCH(AX768,AW755:AW762,0),MATCH(CG765,AY753:BF753,0))*(INDEX(AL767:AU774,MATCH(CG765,AJ767:AJ774,0),MATCH(CG766,AL766:AU766,0)))</f>
        <v>0</v>
      </c>
      <c r="CH768" s="30">
        <f>INDEX(AY755:BF762,MATCH(AX768,AW755:AW762,0),MATCH(CH765,AY753:BF753,0))*(INDEX(AL767:AU774,MATCH(CH765,AJ767:AJ774,0),MATCH(CH766,AL766:AU766,0)))</f>
        <v>0</v>
      </c>
      <c r="CI768" s="30">
        <f>INDEX(AY755:BF762,MATCH(AX768,AW755:AW762,0),MATCH(CI765,AY753:BF753,0))*(INDEX(AL767:AU774,MATCH(CI765,AJ767:AJ774,0),MATCH(CI766,AL766:AU766,0)))</f>
        <v>0</v>
      </c>
      <c r="CJ768" s="30">
        <f>INDEX(AY755:BF762,MATCH(AX768,AW755:AW762,0),MATCH(CJ765,AY753:BF753,0))*(INDEX(AL767:AU774,MATCH(CJ765,AJ767:AJ774,0),MATCH(CJ766,AL766:AU766,0)))</f>
        <v>0</v>
      </c>
      <c r="CK768" s="30">
        <f>INDEX(AY755:BF762,MATCH(AX768,AW755:AW762,0),MATCH(CK765,AY753:BF753,0))*(INDEX(AL767:AU774,MATCH(CK765,AJ767:AJ774,0),MATCH(CK766,AL766:AU766,0)))</f>
        <v>0</v>
      </c>
      <c r="CL768" s="30">
        <f>INDEX(AY755:BF762,MATCH(AX768,AW755:AW762,0),MATCH(CL765,AY753:BF753,0))*(INDEX(AL767:AU774,MATCH(CL765,AJ767:AJ774,0),MATCH(CL766,AL766:AU766,0)))</f>
        <v>0</v>
      </c>
      <c r="CM768" s="30">
        <f>INDEX(AY755:BF762,MATCH(AX768,AW755:AW762,0),MATCH(CM765,AY753:BF753,0))*(INDEX(AL767:AU774,MATCH(CM765,AJ767:AJ774,0),MATCH(CM766,AL766:AU766,0)))</f>
        <v>0</v>
      </c>
      <c r="CN768" s="30">
        <f>INDEX(AY755:BF762,MATCH(AX768,AW755:AW762,0),MATCH(CN765,AY753:BF753,0))*(INDEX(AL767:AU774,MATCH(CN765,AJ767:AJ774,0),MATCH(CN766,AL766:AU766,0)))</f>
        <v>0</v>
      </c>
      <c r="CO768" s="30">
        <f>INDEX(AY755:BF762,MATCH(AX768,AW755:AW762,0),MATCH(CO765,AY753:BF753,0))*(INDEX(AL767:AU774,MATCH(CO765,AJ767:AJ774,0),MATCH(CO766,AL766:AU766,0)))</f>
        <v>0</v>
      </c>
      <c r="CP768" s="30">
        <f>INDEX(AY755:BF762,MATCH(AX768,AW755:AW762,0),MATCH(CP765,AY753:BF753,0))*(INDEX(AL767:AU774,MATCH(CP765,AJ767:AJ774,0),MATCH(CP766,AL766:AU766,0)))</f>
        <v>0</v>
      </c>
      <c r="CQ768" s="30">
        <f>INDEX(AY755:BF762,MATCH(AX768,AW755:AW762,0),MATCH(CQ765,AY753:BF753,0))*(INDEX(AL767:AU774,MATCH(CQ765,AJ767:AJ774,0),MATCH(CQ766,AL766:AU766,0)))</f>
        <v>0</v>
      </c>
      <c r="CR768" s="30">
        <f>INDEX(AY755:BF762,MATCH(AX768,AW755:AW762,0),MATCH(CR765,AY753:BF753,0))*(INDEX(AL767:AU774,MATCH(CR765,AJ767:AJ774,0),MATCH(CR766,AL766:AU766,0)))</f>
        <v>0</v>
      </c>
      <c r="CS768" s="30">
        <f>INDEX(AY755:BF762,MATCH(AX768,AW755:AW762,0),MATCH(CS765,AY753:BF753,0))*(INDEX(AL767:AU774,MATCH(CS765,AJ767:AJ774,0),MATCH(CS766,AL766:AU766,0)))</f>
        <v>0</v>
      </c>
      <c r="CT768" s="30">
        <f>INDEX(AY755:BF762,MATCH(AX768,AW755:AW762,0),MATCH(CT765,AY753:BF753,0))*(INDEX(AL767:AU774,MATCH(CT765,AJ767:AJ774,0),MATCH(CT766,AL766:AU766,0)))</f>
        <v>0</v>
      </c>
      <c r="CU768" s="30">
        <f>INDEX(AY755:BF762,MATCH(AX768,AW755:AW762,0),MATCH(CU765,AY753:BF753,0))*(INDEX(AL767:AU774,MATCH(CU765,AJ767:AJ774,0),MATCH(CU766,AL766:AU766,0)))</f>
        <v>0</v>
      </c>
      <c r="CV768" s="30">
        <f>INDEX(AY755:BF762,MATCH(AX768,AW755:AW762,0),MATCH(CV765,AY753:BF753,0))*(INDEX(AL767:AU774,MATCH(CV765,AJ767:AJ774,0),MATCH(CV766,AL766:AU766,0)))</f>
        <v>0</v>
      </c>
      <c r="CW768" s="30">
        <f>INDEX(AY755:BF762,MATCH(AX768,AW755:AW762,0),MATCH(CW765,AY753:BF753,0))*(INDEX(AL767:AU774,MATCH(CW765,AJ767:AJ774,0),MATCH(CW766,AL766:AU766,0)))</f>
        <v>0</v>
      </c>
      <c r="CX768" s="30">
        <f>INDEX(AY755:BF762,MATCH(AX768,AW755:AW762,0),MATCH(CX765,AY753:BF753,0))*(INDEX(AL767:AU774,MATCH(CX765,AJ767:AJ774,0),MATCH(CX766,AL766:AU766,0)))</f>
        <v>0</v>
      </c>
      <c r="CY768" s="30">
        <f>INDEX(AY755:BF762,MATCH(AX768,AW755:AW762,0),MATCH(CY765,AY753:BF753,0))*(INDEX(AL767:AU774,MATCH(CY765,AJ767:AJ774,0),MATCH(CY766,AL766:AU766,0)))</f>
        <v>0</v>
      </c>
      <c r="CZ768" s="30">
        <f>INDEX(AY755:BF762,MATCH(AX768,AW755:AW762,0),MATCH(CZ765,AY753:BF753,0))*(INDEX(AL767:AU774,MATCH(CZ765,AJ767:AJ774,0),MATCH(CZ766,AL766:AU766,0)))</f>
        <v>0</v>
      </c>
      <c r="DA768" s="30">
        <f>INDEX(AY755:BF762,MATCH(AX768,AW755:AW762,0),MATCH(DA765,AY753:BF753,0))*(INDEX(AL767:AU774,MATCH(DA765,AJ767:AJ774,0),MATCH(DA766,AL766:AU766,0)))</f>
        <v>0</v>
      </c>
      <c r="DB768" s="30">
        <f>INDEX(AY755:BF762,MATCH(AX768,AW755:AW762,0),MATCH(DB765,AY753:BF753,0))*(INDEX(AL767:AU774,MATCH(DB765,AJ767:AJ774,0),MATCH(DB766,AL766:AU766,0)))</f>
        <v>0</v>
      </c>
      <c r="DC768" s="30">
        <f>INDEX(AY755:BF762,MATCH(AX768,AW755:AW762,0),MATCH(DC765,AY753:BF753,0))*(INDEX(AL767:AU774,MATCH(DC765,AJ767:AJ774,0),MATCH(DC766,AL766:AU766,0)))</f>
        <v>0</v>
      </c>
      <c r="DD768" s="30">
        <f>INDEX(AY755:BF762,MATCH(AX768,AW755:AW762,0),MATCH(DD765,AY753:BF753,0))*(INDEX(AL767:AU774,MATCH(DD765,AJ767:AJ774,0),MATCH(DD766,AL766:AU766,0)))</f>
        <v>0</v>
      </c>
      <c r="DE768" s="30">
        <f>INDEX(AY755:BF762,MATCH(AX768,AW755:AW762,0),MATCH(DE765,AY753:BF753,0))*(INDEX(AL767:AU774,MATCH(DE765,AJ767:AJ774,0),MATCH(DE766,AL766:AU766,0)))</f>
        <v>0</v>
      </c>
      <c r="DF768" s="30">
        <f>INDEX(AY755:BF762,MATCH(AX768,AW755:AW762,0),MATCH(DF765,AY753:BF753,0))*(INDEX(AL767:AU774,MATCH(DF765,AJ767:AJ774,0),MATCH(DF766,AL766:AU766,0)))</f>
        <v>0</v>
      </c>
      <c r="DG768" s="30">
        <f>INDEX(AY755:BF762,MATCH(AX768,AW755:AW762,0),MATCH(DG765,AY753:BF753,0))*(INDEX(AL767:AU774,MATCH(DG765,AJ767:AJ774,0),MATCH(DG766,AL766:AU766,0)))</f>
        <v>0</v>
      </c>
      <c r="DH768" s="30">
        <f>INDEX(AY755:BF762,MATCH(AX768,AW755:AW762,0),MATCH(DH765,AY753:BF753,0))*(INDEX(AL767:AU774,MATCH(DH765,AJ767:AJ774,0),MATCH(DH766,AL766:AU766,0)))</f>
        <v>0</v>
      </c>
      <c r="DI768" s="30">
        <f>INDEX(AY755:BF762,MATCH(AX768,AW755:AW762,0),MATCH(DI765,AY753:BF753,0))*(INDEX(AL767:AU774,MATCH(DI765,AJ767:AJ774,0),MATCH(DI766,AL766:AU766,0)))</f>
        <v>0</v>
      </c>
      <c r="DJ768" s="30">
        <f>INDEX(AY755:BF762,MATCH(AX768,AW755:AW762,0),MATCH(DJ765,AY753:BF753,0))*(INDEX(AL767:AU774,MATCH(DJ765,AJ767:AJ774,0),MATCH(DJ766,AL766:AU766,0)))</f>
        <v>0</v>
      </c>
      <c r="DK768" s="30">
        <f>INDEX(AY755:BF762,MATCH(AX768,AW755:AW762,0),MATCH(DK765,AY753:BF753,0))*(INDEX(AL767:AU774,MATCH(DK765,AJ767:AJ774,0),MATCH(DK766,AL766:AU766,0)))</f>
        <v>0</v>
      </c>
      <c r="DL768" s="30">
        <f>INDEX(AY755:BF762,MATCH(AX768,AW755:AW762,0),MATCH(DL765,AY753:BF753,0))*(INDEX(AL767:AU774,MATCH(DL765,AJ767:AJ774,0),MATCH(DL766,AL766:AU766,0)))</f>
        <v>0</v>
      </c>
      <c r="DM768" s="30">
        <f>INDEX(AY755:BF762,MATCH(AX768,AW755:AW762,0),MATCH(DM765,AY753:BF753,0))*(INDEX(AL767:AU774,MATCH(DM765,AJ767:AJ774,0),MATCH(DM766,AL766:AU766,0)))</f>
        <v>0</v>
      </c>
      <c r="DN768" s="30">
        <f>INDEX(AY755:BF762,MATCH(AX768,AW755:AW762,0),MATCH(DN765,AY753:BF753,0))*(INDEX(AL767:AU774,MATCH(DN765,AJ767:AJ774,0),MATCH(DN766,AL766:AU766,0)))</f>
        <v>0</v>
      </c>
      <c r="DO768" s="30">
        <f>INDEX(AY755:BF762,MATCH(AX768,AW755:AW762,0),MATCH(DO765,AY753:BF753,0))*(INDEX(AL767:AU774,MATCH(DO765,AJ767:AJ774,0),MATCH(DO766,AL766:AU766,0)))</f>
        <v>0</v>
      </c>
      <c r="DP768" s="30">
        <f>INDEX(AY755:BF762,MATCH(AX768,AW755:AW762,0),MATCH(DP765,AY753:BF753,0))*(INDEX(AL767:AU774,MATCH(DP765,AJ767:AJ774,0),MATCH(DP766,AL766:AU766,0)))</f>
        <v>0</v>
      </c>
      <c r="DQ768" s="30">
        <f>INDEX(AY755:BF762,MATCH(AX768,AW755:AW762,0),MATCH(DQ765,AY753:BF753,0))*(INDEX(AL767:AU774,MATCH(DQ765,AJ767:AJ774,0),MATCH(DQ766,AL766:AU766,0)))</f>
        <v>0</v>
      </c>
      <c r="DR768" s="2" t="b">
        <f t="shared" si="823"/>
        <v>1</v>
      </c>
      <c r="DS768" s="29">
        <v>2024</v>
      </c>
      <c r="DT768" s="30">
        <f>IF(DS768&gt;DT765,AY767-AY768,0)</f>
        <v>0</v>
      </c>
      <c r="DU768" s="30">
        <f>IF(DS768&gt;DU765,AZ767-AZ768,0)</f>
        <v>0</v>
      </c>
      <c r="DV768" s="30">
        <f>IF(DS768&gt;DV765,BA767-BA768,0)</f>
        <v>0</v>
      </c>
      <c r="DW768" s="30">
        <f>IF(DS768&gt;DW765,BB767-BB768,0)</f>
        <v>0</v>
      </c>
      <c r="DX768" s="30">
        <f>IF(DS768&gt;DX765,BC767-BC768,0)</f>
        <v>0</v>
      </c>
      <c r="DY768" s="30">
        <f>IF(DS768&gt;DY765,BD767-BD768,0)</f>
        <v>0</v>
      </c>
      <c r="DZ768" s="30">
        <f>IF(DS768&gt;DZ765,BE767-BE768,0)</f>
        <v>0</v>
      </c>
      <c r="EA768" s="30">
        <f>IF(DS768&gt;EA765,BF767-BF768,0)</f>
        <v>0</v>
      </c>
      <c r="EB768" s="30">
        <f>IF(DS768&gt;EB765,BG767-BG768,0)</f>
        <v>0</v>
      </c>
      <c r="EC768" s="30">
        <f>IF(DS768&gt;EC765,BH767-BH768,0)</f>
        <v>0</v>
      </c>
      <c r="ED768" s="30">
        <f>IF(DS768&gt;ED765,BI767-BI768,0)</f>
        <v>0</v>
      </c>
      <c r="EE768" s="30">
        <f>IF(DS768&gt;EE765,BJ767-BJ768,0)</f>
        <v>0</v>
      </c>
      <c r="EF768" s="30">
        <f>IF(DS768&gt;EF765,BK767-BK768,0)</f>
        <v>0</v>
      </c>
      <c r="EG768" s="30">
        <f>IF(DS768&gt;EG765,BL767-BL768,0)</f>
        <v>0</v>
      </c>
      <c r="EH768" s="30">
        <f>IF(DS768&gt;EH765,BM767-BM768,0)</f>
        <v>0</v>
      </c>
      <c r="EI768" s="30">
        <f>IF(DS768&gt;EI765,BN767-BN768,0)</f>
        <v>0</v>
      </c>
      <c r="EJ768" s="30">
        <f>IF(DS768&gt;EJ765,BO767-BO768,0)</f>
        <v>0</v>
      </c>
      <c r="EK768" s="30">
        <f>IF(DS768&gt;EK765,BP767-BP768,0)</f>
        <v>0</v>
      </c>
      <c r="EL768" s="30">
        <f>IF(DS768&gt;EL765,BQ767-BQ768,0)</f>
        <v>0</v>
      </c>
      <c r="EM768" s="30">
        <f>IF(DS768&gt;EM765,BR767-BR768,0)</f>
        <v>0</v>
      </c>
      <c r="EN768" s="30">
        <f>IF(DS768&gt;EN765,BS767-BS768,0)</f>
        <v>0</v>
      </c>
      <c r="EO768" s="30">
        <f>IF(DS768&gt;EO765,BT767-BT768,0)</f>
        <v>0</v>
      </c>
      <c r="EP768" s="30">
        <f>IF(DS768&gt;EP765,BU767-BU768,0)</f>
        <v>0</v>
      </c>
      <c r="EQ768" s="30">
        <f>IF(DS768&gt;EQ765,BV767-BV768,0)</f>
        <v>0</v>
      </c>
      <c r="ER768" s="30">
        <f>IF(DS768&gt;ER765,BW767-BW768,0)</f>
        <v>0</v>
      </c>
      <c r="ES768" s="30">
        <f>IF(DS768&gt;ES765,BX767-BX768,0)</f>
        <v>0</v>
      </c>
      <c r="ET768" s="30">
        <f>IF(DS768&gt;ET765,BY767-BY768,0)</f>
        <v>0</v>
      </c>
      <c r="EU768" s="30">
        <f>IF(DS768&gt;EU765,BZ767-BZ768,0)</f>
        <v>0</v>
      </c>
      <c r="EV768" s="30">
        <f>IF(DS768&gt;EV765,CA767-CA768,0)</f>
        <v>0</v>
      </c>
      <c r="EW768" s="30">
        <f>IF(DS768&gt;EW765,CB767-CB768,0)</f>
        <v>0</v>
      </c>
      <c r="EX768" s="30">
        <f>IF(DS768&gt;EX765,CC767-CC768,0)</f>
        <v>0</v>
      </c>
      <c r="EY768" s="30">
        <f>IF(DS768&gt;EY765,CD767-CD768,0)</f>
        <v>0</v>
      </c>
      <c r="EZ768" s="30">
        <f>IF(DS768&gt;EZ765,CE767-CE768,0)</f>
        <v>0</v>
      </c>
      <c r="FA768" s="30">
        <f>IF(DS768&gt;FA765,CF767-CF768,0)</f>
        <v>0</v>
      </c>
      <c r="FB768" s="30">
        <f>IF(DS768&gt;FB765,CG767-CG768,0)</f>
        <v>0</v>
      </c>
      <c r="FC768" s="30">
        <f>IF(DS768&gt;FC765,CH767-CH768,0)</f>
        <v>0</v>
      </c>
      <c r="FD768" s="30">
        <f>IF(DS768&gt;FD765,CI767-CI768,0)</f>
        <v>0</v>
      </c>
      <c r="FE768" s="30">
        <f>IF(DS768&gt;FE765,CJ767-CJ768,0)</f>
        <v>0</v>
      </c>
      <c r="FF768" s="30">
        <f>IF(DS768&gt;FF765,CK767-CK768,0)</f>
        <v>0</v>
      </c>
      <c r="FG768" s="30">
        <f>IF(DS768&gt;FG765,CL767-CL768,0)</f>
        <v>0</v>
      </c>
      <c r="FH768" s="30">
        <f>IF(DS768&gt;FH765,CM767-CM768,0)</f>
        <v>0</v>
      </c>
      <c r="FI768" s="30">
        <f>IF(DS768&gt;FI765,CN767-CN768,0)</f>
        <v>0</v>
      </c>
      <c r="FJ768" s="30">
        <f>IF(DS768&gt;FJ765,CO767-CO768,0)</f>
        <v>0</v>
      </c>
      <c r="FK768" s="30">
        <f>IF(DS768&gt;FK765,CP767-CP768,0)</f>
        <v>0</v>
      </c>
      <c r="FL768" s="30">
        <f>IF(DS768&gt;FL765,CQ767-CQ768,0)</f>
        <v>0</v>
      </c>
      <c r="FM768" s="30">
        <f>IF(DS768&gt;FM765,CR767-CR768,0)</f>
        <v>0</v>
      </c>
      <c r="FN768" s="30">
        <f>IF(DS768&gt;FN765,CS767-CS768,0)</f>
        <v>0</v>
      </c>
      <c r="FO768" s="30">
        <f>IF(DS768&gt;FO765,CT767-CT768,0)</f>
        <v>0</v>
      </c>
      <c r="FP768" s="30">
        <f>IF(DS768&gt;FP765,CU767-CU768,0)</f>
        <v>0</v>
      </c>
      <c r="FQ768" s="30">
        <f>IF(DS768&gt;FQ765,CV767-CV768,0)</f>
        <v>0</v>
      </c>
      <c r="FR768" s="30">
        <f>IF(DS768&gt;FR765,CW767-CW768,0)</f>
        <v>0</v>
      </c>
      <c r="FS768" s="30">
        <f>IF(DS768&gt;FS765,CX767-CX768,0)</f>
        <v>0</v>
      </c>
      <c r="FT768" s="30">
        <f>IF(DS768&gt;FT765,CY767-CY768,0)</f>
        <v>0</v>
      </c>
      <c r="FU768" s="30">
        <f>IF(DS768&gt;FU765,CZ767-CZ768,0)</f>
        <v>0</v>
      </c>
      <c r="FV768" s="30">
        <f>IF(DS768&gt;FV765,DA767-DA768,0)</f>
        <v>0</v>
      </c>
      <c r="FW768" s="30">
        <f>IF(DS768&gt;FW765,DB767-DB768,0)</f>
        <v>0</v>
      </c>
      <c r="FX768" s="30">
        <f>IF(DS768&gt;FX765,DC767-DC768,0)</f>
        <v>0</v>
      </c>
      <c r="FY768" s="30">
        <f>IF(DS768&gt;FY765,DD767-DD768,0)</f>
        <v>0</v>
      </c>
      <c r="FZ768" s="30">
        <f>IF(DS768&gt;FZ765,DE767-DE768,0)</f>
        <v>0</v>
      </c>
      <c r="GA768" s="30">
        <f>IF(DS768&gt;GA765,DF767-DF768,0)</f>
        <v>0</v>
      </c>
      <c r="GB768" s="30">
        <f>IF(DS768&gt;GB765,DG767-DG768,0)</f>
        <v>0</v>
      </c>
      <c r="GC768" s="30">
        <f>IF(DS768&gt;GC765,DH767-DH768,0)</f>
        <v>0</v>
      </c>
      <c r="GD768" s="30">
        <f>IF(DS768&gt;GD765,DI767-DI768,0)</f>
        <v>0</v>
      </c>
      <c r="GE768" s="30">
        <f>IF(DS768&gt;GE765,DJ767-DJ768,0)</f>
        <v>0</v>
      </c>
      <c r="GF768" s="30">
        <f>IF(DS768&gt;GF765,DK767-DK768,0)</f>
        <v>0</v>
      </c>
      <c r="GG768" s="30">
        <f>IF(DS768&gt;GG765,DL767-DL768,0)</f>
        <v>0</v>
      </c>
      <c r="GH768" s="30">
        <f>IF(DS768&gt;GH765,DM767-DM768,0)</f>
        <v>0</v>
      </c>
      <c r="GI768" s="30">
        <f>IF(DS768&gt;GI765,DN767-DN768,0)</f>
        <v>0</v>
      </c>
      <c r="GJ768" s="30">
        <f>IF(DS768&gt;GJ765,DO767-DO768,0)</f>
        <v>0</v>
      </c>
      <c r="GK768" s="30">
        <f>IF(DS768&gt;GK765,DP767-DP768,0)</f>
        <v>0</v>
      </c>
      <c r="GL768" s="30">
        <f>IF(DS768&gt;GL765,DQ767-DQ768,0)</f>
        <v>0</v>
      </c>
      <c r="GM768" s="30" t="b">
        <f t="shared" si="824"/>
        <v>1</v>
      </c>
      <c r="GO768" s="29">
        <v>2024</v>
      </c>
      <c r="GP768" s="27">
        <f>SUMIF(DT766:GL766,GP766,DT768:GL768)</f>
        <v>0</v>
      </c>
      <c r="GQ768" s="28">
        <f>SUMIF(DT766:GL766,GQ766,DT768:GL768)</f>
        <v>0</v>
      </c>
      <c r="GR768" s="28">
        <f>SUMIF(DT766:GL766,GR766,DT768:GL768)</f>
        <v>0</v>
      </c>
      <c r="GS768" s="28">
        <f>SUMIF(DT766:GL766,GS766,DT768:GL768)</f>
        <v>0</v>
      </c>
      <c r="GT768" s="28">
        <f>SUMIF(DT766:GL766,GT766,DT768:GL768)</f>
        <v>0</v>
      </c>
      <c r="GU768" s="28">
        <f>SUMIF(DT766:GL766,GU766,DT768:GL768)</f>
        <v>0</v>
      </c>
      <c r="GV768" s="28">
        <f>SUMIF(DT766:GL766,GV766,DT768:GL768)</f>
        <v>0</v>
      </c>
      <c r="GW768" s="28">
        <f>SUMIF(DT766:GL766,GW766,DT768:GL768)</f>
        <v>0</v>
      </c>
      <c r="GX768" s="28">
        <f>SUMIF(DT766:GL766,GX766,DT768:GL768)</f>
        <v>0</v>
      </c>
      <c r="GY768" s="28">
        <f>SUMIF(DT766:GL766,GY766,DT768:GL768)</f>
        <v>0</v>
      </c>
      <c r="GZ768" s="28">
        <f>SUMIF(DT766:GL766,GZ766,DT768:GL768)</f>
        <v>0</v>
      </c>
      <c r="HA768" s="27" t="b">
        <f t="shared" si="825"/>
        <v>1</v>
      </c>
    </row>
    <row r="769" spans="1:221" hidden="1" x14ac:dyDescent="0.2">
      <c r="A769" s="2" t="s">
        <v>1</v>
      </c>
      <c r="B769" s="26"/>
      <c r="S769" s="16"/>
      <c r="AJ769" s="27">
        <v>2025</v>
      </c>
      <c r="AK769" s="27">
        <v>0</v>
      </c>
      <c r="AL769" s="30">
        <f t="shared" si="826"/>
        <v>0</v>
      </c>
      <c r="AM769" s="30">
        <f t="shared" si="827"/>
        <v>0</v>
      </c>
      <c r="AN769" s="30">
        <f t="shared" si="828"/>
        <v>0</v>
      </c>
      <c r="AO769" s="30">
        <f t="shared" si="829"/>
        <v>0</v>
      </c>
      <c r="AP769" s="30">
        <f t="shared" si="830"/>
        <v>0</v>
      </c>
      <c r="AQ769" s="30">
        <f t="shared" si="831"/>
        <v>0</v>
      </c>
      <c r="AR769" s="30">
        <f t="shared" si="832"/>
        <v>0</v>
      </c>
      <c r="AS769" s="30">
        <f t="shared" si="833"/>
        <v>0</v>
      </c>
      <c r="AT769" s="30">
        <f t="shared" si="834"/>
        <v>0</v>
      </c>
      <c r="AU769" s="30">
        <f t="shared" si="835"/>
        <v>0</v>
      </c>
      <c r="AV769" s="65"/>
      <c r="AX769" s="29">
        <v>2025</v>
      </c>
      <c r="AY769" s="30">
        <f t="shared" si="822"/>
        <v>0</v>
      </c>
      <c r="AZ769" s="30">
        <f>INDEX(AY755:BF762,MATCH(AX769,AW755:AW762,0),MATCH(AZ765,AY753:BF753,0))*(INDEX(AL767:AU774,MATCH(AZ765,AJ767:AJ774,0),MATCH(AZ766,AL766:AU766,0)))</f>
        <v>0</v>
      </c>
      <c r="BA769" s="30">
        <f>INDEX(AY755:BF762,MATCH(AX769,AW755:AW762,0),MATCH(BA765,AY753:BF753,0))*(INDEX(AL767:AU774,MATCH(BA765,AJ767:AJ774,0),MATCH(BA766,AL766:AU766,0)))</f>
        <v>0</v>
      </c>
      <c r="BB769" s="30">
        <f>INDEX(AY755:BF762,MATCH(AX769,AW755:AW762,0),MATCH(BB765,AY753:BF753,0))*(INDEX(AL767:AU774,MATCH(BB765,AJ767:AJ774,0),MATCH(BB766,AL766:AU766,0)))</f>
        <v>0</v>
      </c>
      <c r="BC769" s="30">
        <f>INDEX(AY755:BF762,MATCH(AX769,AW755:AW762,0),MATCH(BC765,AY753:BF753,0))*(INDEX(AL767:AU774,MATCH(BC765,AJ767:AJ774,0),MATCH(BC766,AL766:AU766,0)))</f>
        <v>0</v>
      </c>
      <c r="BD769" s="30">
        <f>INDEX(AY755:BF762,MATCH(AX769,AW755:AW762,0),MATCH(BD765,AY753:BF753,0))*(INDEX(AL767:AU774,MATCH(BD765,AJ767:AJ774,0),MATCH(BD766,AL766:AU766,0)))</f>
        <v>0</v>
      </c>
      <c r="BE769" s="30">
        <f>INDEX(AY755:BF762,MATCH(AX769,AW755:AW762,0),MATCH(BE765,AY753:BF753,0))*(INDEX(AL767:AU774,MATCH(BE765,AJ767:AJ774,0),MATCH(BE766,AL766:AU766,0)))</f>
        <v>0</v>
      </c>
      <c r="BF769" s="30">
        <f>INDEX(AY755:BF762,MATCH(AX769,AW755:AW762,0),MATCH(BF765,AY753:BF753,0))*(INDEX(AL767:AU774,MATCH(BF765,AJ767:AJ774,0),MATCH(BF766,AL766:AU766,0)))</f>
        <v>0</v>
      </c>
      <c r="BG769" s="30">
        <f>INDEX(AY755:BF762,MATCH(AX769,AW755:AW762,0),MATCH(BG765,AY753:BF753,0))*(INDEX(AL767:AU774,MATCH(BG765,AJ767:AJ774,0),MATCH(BG766,AL766:AU766,0)))</f>
        <v>0</v>
      </c>
      <c r="BH769" s="30">
        <f>INDEX(AY755:BF762,MATCH(AX769,AW755:AW762,0),MATCH(BH765,AY753:BF753,0))*(INDEX(AL767:AU774,MATCH(BH765,AJ767:AJ774,0),MATCH(BH766,AL766:AU766,0)))</f>
        <v>0</v>
      </c>
      <c r="BI769" s="30">
        <f>INDEX(AY755:BF762,MATCH(AX769,AW755:AW762,0),MATCH(BI765,AY753:BF753,0))*(INDEX(AL767:AU774,MATCH(BI765,AJ767:AJ774,0),MATCH(BI766,AL766:AU766,0)))</f>
        <v>0</v>
      </c>
      <c r="BJ769" s="30">
        <f>INDEX(AY755:BF762,MATCH(AX769,AW755:AW762,0),MATCH(BJ765,AY753:BF753,0))*(INDEX(AL767:AU774,MATCH(BJ765,AJ767:AJ774,0),MATCH(BJ766,AL766:AU766,0)))</f>
        <v>0</v>
      </c>
      <c r="BK769" s="30">
        <f>INDEX(AY755:BF762,MATCH(AX769,AW755:AW762,0),MATCH(BK765,AY753:BF753,0))*(INDEX(AL767:AU774,MATCH(BK765,AJ767:AJ774,0),MATCH(BK766,AL766:AU766,0)))</f>
        <v>0</v>
      </c>
      <c r="BL769" s="30">
        <f>INDEX(AY755:BF762,MATCH(AX769,AW755:AW762,0),MATCH(BL765,AY753:BF753,0))*(INDEX(AL767:AU774,MATCH(BL765,AJ767:AJ774,0),MATCH(BL766,AL766:AU766,0)))</f>
        <v>0</v>
      </c>
      <c r="BM769" s="30">
        <f>INDEX(AY755:BF762,MATCH(AX769,AW755:AW762,0),MATCH(BM765,AY753:BF753,0))*(INDEX(AL767:AU774,MATCH(BM765,AJ767:AJ774,0),MATCH(BM766,AL766:AU766,0)))</f>
        <v>0</v>
      </c>
      <c r="BN769" s="30">
        <f>INDEX(AY755:BF762,MATCH(AX769,AW755:AW762,0),MATCH(BN765,AY753:BF753,0))*(INDEX(AL767:AU774,MATCH(BN765,AJ767:AJ774,0),MATCH(BN766,AL766:AU766,0)))</f>
        <v>0</v>
      </c>
      <c r="BO769" s="30">
        <f>INDEX(AY755:BF762,MATCH(AX769,AW755:AW762,0),MATCH(BO765,AY753:BF753,0))*(INDEX(AL767:AU774,MATCH(BO765,AJ767:AJ774,0),MATCH(BO766,AL766:AU766,0)))</f>
        <v>0</v>
      </c>
      <c r="BP769" s="30">
        <f>INDEX(AY755:BF762,MATCH(AX769,AW755:AW762,0),MATCH(BP765,AY753:BF753,0))*(INDEX(AL767:AU774,MATCH(BP765,AJ767:AJ774,0),MATCH(BP766,AL766:AU766,0)))</f>
        <v>0</v>
      </c>
      <c r="BQ769" s="30">
        <f>INDEX(AY755:BF762,MATCH(AX769,AW755:AW762,0),MATCH(BQ765,AY753:BF753,0))*(INDEX(AL767:AU774,MATCH(BQ765,AJ767:AJ774,0),MATCH(BQ766,AL766:AU766,0)))</f>
        <v>0</v>
      </c>
      <c r="BR769" s="30">
        <f>INDEX(AY755:BF762,MATCH(AX769,AW755:AW762,0),MATCH(BR765,AY753:BF753,0))*(INDEX(AL767:AU774,MATCH(BR765,AJ767:AJ774,0),MATCH(BR766,AL766:AU766,0)))</f>
        <v>0</v>
      </c>
      <c r="BS769" s="30">
        <f>INDEX(AY755:BF762,MATCH(AX769,AW755:AW762,0),MATCH(BS765,AY753:BF753,0))*(INDEX(AL767:AU774,MATCH(BS765,AJ767:AJ774,0),MATCH(BS766,AL766:AU766,0)))</f>
        <v>0</v>
      </c>
      <c r="BT769" s="30">
        <f>INDEX(AY755:BF762,MATCH(AX769,AW755:AW762,0),MATCH(BT765,AY753:BF753,0))*(INDEX(AL767:AU774,MATCH(BT765,AJ767:AJ774,0),MATCH(BT766,AL766:AU766,0)))</f>
        <v>0</v>
      </c>
      <c r="BU769" s="30">
        <f>INDEX(AY755:BF762,MATCH(AX769,AW755:AW762,0),MATCH(BU765,AY753:BF753,0))*(INDEX(AL767:AU774,MATCH(BU765,AJ767:AJ774,0),MATCH(BU766,AL766:AU766,0)))</f>
        <v>0</v>
      </c>
      <c r="BV769" s="30">
        <f>INDEX(AY755:BF762,MATCH(AX769,AW755:AW762,0),MATCH(BV765,AY753:BF753,0))*(INDEX(AL767:AU774,MATCH(BV765,AJ767:AJ774,0),MATCH(BV766,AL766:AU766,0)))</f>
        <v>0</v>
      </c>
      <c r="BW769" s="30">
        <f>INDEX(AY755:BF762,MATCH(AX769,AW755:AW762,0),MATCH(BW765,AY753:BF753,0))*(INDEX(AL767:AU774,MATCH(BW765,AJ767:AJ774,0),MATCH(BW766,AL766:AU766,0)))</f>
        <v>0</v>
      </c>
      <c r="BX769" s="30">
        <f>INDEX(AY755:BF762,MATCH(AX769,AW755:AW762,0),MATCH(BX765,AY753:BF753,0))*(INDEX(AL767:AU774,MATCH(BX765,AJ767:AJ774,0),MATCH(BX766,AL766:AU766,0)))</f>
        <v>0</v>
      </c>
      <c r="BY769" s="30">
        <f>INDEX(AY755:BF762,MATCH(AX769,AW755:AW762,0),MATCH(BY765,AY753:BF753,0))*(INDEX(AL767:AU774,MATCH(BY765,AJ767:AJ774,0),MATCH(BY766,AL766:AU766,0)))</f>
        <v>0</v>
      </c>
      <c r="BZ769" s="30">
        <f>INDEX(AY755:BF762,MATCH(AX769,AW755:AW762,0),MATCH(BZ765,AY753:BF753,0))*(INDEX(AL767:AU774,MATCH(BZ765,AJ767:AJ774,0),MATCH(BZ766,AL766:AU766,0)))</f>
        <v>0</v>
      </c>
      <c r="CA769" s="30">
        <f>INDEX(AY755:BF762,MATCH(AX769,AW755:AW762,0),MATCH(CA765,AY753:BF753,0))*(INDEX(AL767:AU774,MATCH(CA765,AJ767:AJ774,0),MATCH(CA766,AL766:AU766,0)))</f>
        <v>0</v>
      </c>
      <c r="CB769" s="30">
        <f>INDEX(AY755:BF762,MATCH(AX769,AW755:AW762,0),MATCH(CB765,AY753:BF753,0))*(INDEX(AL767:AU774,MATCH(CB765,AJ767:AJ774,0),MATCH(CB766,AL766:AU766,0)))</f>
        <v>0</v>
      </c>
      <c r="CC769" s="30">
        <f>INDEX(AY755:BF762,MATCH(AX769,AW755:AW762,0),MATCH(CC765,AY753:BF753,0))*(INDEX(AL767:AU774,MATCH(CC765,AJ767:AJ774,0),MATCH(CC766,AL766:AU766,0)))</f>
        <v>0</v>
      </c>
      <c r="CD769" s="30">
        <f>INDEX(AY755:BF762,MATCH(AX769,AW755:AW762,0),MATCH(CD765,AY753:BF753,0))*(INDEX(AL767:AU774,MATCH(CD765,AJ767:AJ774,0),MATCH(CD766,AL766:AU766,0)))</f>
        <v>0</v>
      </c>
      <c r="CE769" s="30">
        <f>INDEX(AY755:BF762,MATCH(AX769,AW755:AW762,0),MATCH(CE765,AY753:BF753,0))*(INDEX(AL767:AU774,MATCH(CE765,AJ767:AJ774,0),MATCH(CE766,AL766:AU766,0)))</f>
        <v>0</v>
      </c>
      <c r="CF769" s="30">
        <f>INDEX(AY755:BF762,MATCH(AX769,AW755:AW762,0),MATCH(CF765,AY753:BF753,0))*(INDEX(AL767:AU774,MATCH(CF765,AJ767:AJ774,0),MATCH(CF766,AL766:AU766,0)))</f>
        <v>0</v>
      </c>
      <c r="CG769" s="30">
        <f>INDEX(AY755:BF762,MATCH(AX769,AW755:AW762,0),MATCH(CG765,AY753:BF753,0))*(INDEX(AL767:AU774,MATCH(CG765,AJ767:AJ774,0),MATCH(CG766,AL766:AU766,0)))</f>
        <v>0</v>
      </c>
      <c r="CH769" s="30">
        <f>INDEX(AY755:BF762,MATCH(AX769,AW755:AW762,0),MATCH(CH765,AY753:BF753,0))*(INDEX(AL767:AU774,MATCH(CH765,AJ767:AJ774,0),MATCH(CH766,AL766:AU766,0)))</f>
        <v>0</v>
      </c>
      <c r="CI769" s="30">
        <f>INDEX(AY755:BF762,MATCH(AX769,AW755:AW762,0),MATCH(CI765,AY753:BF753,0))*(INDEX(AL767:AU774,MATCH(CI765,AJ767:AJ774,0),MATCH(CI766,AL766:AU766,0)))</f>
        <v>0</v>
      </c>
      <c r="CJ769" s="30">
        <f>INDEX(AY755:BF762,MATCH(AX769,AW755:AW762,0),MATCH(CJ765,AY753:BF753,0))*(INDEX(AL767:AU774,MATCH(CJ765,AJ767:AJ774,0),MATCH(CJ766,AL766:AU766,0)))</f>
        <v>0</v>
      </c>
      <c r="CK769" s="30">
        <f>INDEX(AY755:BF762,MATCH(AX769,AW755:AW762,0),MATCH(CK765,AY753:BF753,0))*(INDEX(AL767:AU774,MATCH(CK765,AJ767:AJ774,0),MATCH(CK766,AL766:AU766,0)))</f>
        <v>0</v>
      </c>
      <c r="CL769" s="30">
        <f>INDEX(AY755:BF762,MATCH(AX769,AW755:AW762,0),MATCH(CL765,AY753:BF753,0))*(INDEX(AL767:AU774,MATCH(CL765,AJ767:AJ774,0),MATCH(CL766,AL766:AU766,0)))</f>
        <v>0</v>
      </c>
      <c r="CM769" s="30">
        <f>INDEX(AY755:BF762,MATCH(AX769,AW755:AW762,0),MATCH(CM765,AY753:BF753,0))*(INDEX(AL767:AU774,MATCH(CM765,AJ767:AJ774,0),MATCH(CM766,AL766:AU766,0)))</f>
        <v>0</v>
      </c>
      <c r="CN769" s="30">
        <f>INDEX(AY755:BF762,MATCH(AX769,AW755:AW762,0),MATCH(CN765,AY753:BF753,0))*(INDEX(AL767:AU774,MATCH(CN765,AJ767:AJ774,0),MATCH(CN766,AL766:AU766,0)))</f>
        <v>0</v>
      </c>
      <c r="CO769" s="30">
        <f>INDEX(AY755:BF762,MATCH(AX769,AW755:AW762,0),MATCH(CO765,AY753:BF753,0))*(INDEX(AL767:AU774,MATCH(CO765,AJ767:AJ774,0),MATCH(CO766,AL766:AU766,0)))</f>
        <v>0</v>
      </c>
      <c r="CP769" s="30">
        <f>INDEX(AY755:BF762,MATCH(AX769,AW755:AW762,0),MATCH(CP765,AY753:BF753,0))*(INDEX(AL767:AU774,MATCH(CP765,AJ767:AJ774,0),MATCH(CP766,AL766:AU766,0)))</f>
        <v>0</v>
      </c>
      <c r="CQ769" s="30">
        <f>INDEX(AY755:BF762,MATCH(AX769,AW755:AW762,0),MATCH(CQ765,AY753:BF753,0))*(INDEX(AL767:AU774,MATCH(CQ765,AJ767:AJ774,0),MATCH(CQ766,AL766:AU766,0)))</f>
        <v>0</v>
      </c>
      <c r="CR769" s="30">
        <f>INDEX(AY755:BF762,MATCH(AX769,AW755:AW762,0),MATCH(CR765,AY753:BF753,0))*(INDEX(AL767:AU774,MATCH(CR765,AJ767:AJ774,0),MATCH(CR766,AL766:AU766,0)))</f>
        <v>0</v>
      </c>
      <c r="CS769" s="30">
        <f>INDEX(AY755:BF762,MATCH(AX769,AW755:AW762,0),MATCH(CS765,AY753:BF753,0))*(INDEX(AL767:AU774,MATCH(CS765,AJ767:AJ774,0),MATCH(CS766,AL766:AU766,0)))</f>
        <v>0</v>
      </c>
      <c r="CT769" s="30">
        <f>INDEX(AY755:BF762,MATCH(AX769,AW755:AW762,0),MATCH(CT765,AY753:BF753,0))*(INDEX(AL767:AU774,MATCH(CT765,AJ767:AJ774,0),MATCH(CT766,AL766:AU766,0)))</f>
        <v>0</v>
      </c>
      <c r="CU769" s="30">
        <f>INDEX(AY755:BF762,MATCH(AX769,AW755:AW762,0),MATCH(CU765,AY753:BF753,0))*(INDEX(AL767:AU774,MATCH(CU765,AJ767:AJ774,0),MATCH(CU766,AL766:AU766,0)))</f>
        <v>0</v>
      </c>
      <c r="CV769" s="30">
        <f>INDEX(AY755:BF762,MATCH(AX769,AW755:AW762,0),MATCH(CV765,AY753:BF753,0))*(INDEX(AL767:AU774,MATCH(CV765,AJ767:AJ774,0),MATCH(CV766,AL766:AU766,0)))</f>
        <v>0</v>
      </c>
      <c r="CW769" s="30">
        <f>INDEX(AY755:BF762,MATCH(AX769,AW755:AW762,0),MATCH(CW765,AY753:BF753,0))*(INDEX(AL767:AU774,MATCH(CW765,AJ767:AJ774,0),MATCH(CW766,AL766:AU766,0)))</f>
        <v>0</v>
      </c>
      <c r="CX769" s="30">
        <f>INDEX(AY755:BF762,MATCH(AX769,AW755:AW762,0),MATCH(CX765,AY753:BF753,0))*(INDEX(AL767:AU774,MATCH(CX765,AJ767:AJ774,0),MATCH(CX766,AL766:AU766,0)))</f>
        <v>0</v>
      </c>
      <c r="CY769" s="30">
        <f>INDEX(AY755:BF762,MATCH(AX769,AW755:AW762,0),MATCH(CY765,AY753:BF753,0))*(INDEX(AL767:AU774,MATCH(CY765,AJ767:AJ774,0),MATCH(CY766,AL766:AU766,0)))</f>
        <v>0</v>
      </c>
      <c r="CZ769" s="30">
        <f>INDEX(AY755:BF762,MATCH(AX769,AW755:AW762,0),MATCH(CZ765,AY753:BF753,0))*(INDEX(AL767:AU774,MATCH(CZ765,AJ767:AJ774,0),MATCH(CZ766,AL766:AU766,0)))</f>
        <v>0</v>
      </c>
      <c r="DA769" s="30">
        <f>INDEX(AY755:BF762,MATCH(AX769,AW755:AW762,0),MATCH(DA765,AY753:BF753,0))*(INDEX(AL767:AU774,MATCH(DA765,AJ767:AJ774,0),MATCH(DA766,AL766:AU766,0)))</f>
        <v>0</v>
      </c>
      <c r="DB769" s="30">
        <f>INDEX(AY755:BF762,MATCH(AX769,AW755:AW762,0),MATCH(DB765,AY753:BF753,0))*(INDEX(AL767:AU774,MATCH(DB765,AJ767:AJ774,0),MATCH(DB766,AL766:AU766,0)))</f>
        <v>0</v>
      </c>
      <c r="DC769" s="30">
        <f>INDEX(AY755:BF762,MATCH(AX769,AW755:AW762,0),MATCH(DC765,AY753:BF753,0))*(INDEX(AL767:AU774,MATCH(DC765,AJ767:AJ774,0),MATCH(DC766,AL766:AU766,0)))</f>
        <v>0</v>
      </c>
      <c r="DD769" s="30">
        <f>INDEX(AY755:BF762,MATCH(AX769,AW755:AW762,0),MATCH(DD765,AY753:BF753,0))*(INDEX(AL767:AU774,MATCH(DD765,AJ767:AJ774,0),MATCH(DD766,AL766:AU766,0)))</f>
        <v>0</v>
      </c>
      <c r="DE769" s="30">
        <f>INDEX(AY755:BF762,MATCH(AX769,AW755:AW762,0),MATCH(DE765,AY753:BF753,0))*(INDEX(AL767:AU774,MATCH(DE765,AJ767:AJ774,0),MATCH(DE766,AL766:AU766,0)))</f>
        <v>0</v>
      </c>
      <c r="DF769" s="30">
        <f>INDEX(AY755:BF762,MATCH(AX769,AW755:AW762,0),MATCH(DF765,AY753:BF753,0))*(INDEX(AL767:AU774,MATCH(DF765,AJ767:AJ774,0),MATCH(DF766,AL766:AU766,0)))</f>
        <v>0</v>
      </c>
      <c r="DG769" s="30">
        <f>INDEX(AY755:BF762,MATCH(AX769,AW755:AW762,0),MATCH(DG765,AY753:BF753,0))*(INDEX(AL767:AU774,MATCH(DG765,AJ767:AJ774,0),MATCH(DG766,AL766:AU766,0)))</f>
        <v>0</v>
      </c>
      <c r="DH769" s="30">
        <f>INDEX(AY755:BF762,MATCH(AX769,AW755:AW762,0),MATCH(DH765,AY753:BF753,0))*(INDEX(AL767:AU774,MATCH(DH765,AJ767:AJ774,0),MATCH(DH766,AL766:AU766,0)))</f>
        <v>0</v>
      </c>
      <c r="DI769" s="30">
        <f>INDEX(AY755:BF762,MATCH(AX769,AW755:AW762,0),MATCH(DI765,AY753:BF753,0))*(INDEX(AL767:AU774,MATCH(DI765,AJ767:AJ774,0),MATCH(DI766,AL766:AU766,0)))</f>
        <v>0</v>
      </c>
      <c r="DJ769" s="30">
        <f>INDEX(AY755:BF762,MATCH(AX769,AW755:AW762,0),MATCH(DJ765,AY753:BF753,0))*(INDEX(AL767:AU774,MATCH(DJ765,AJ767:AJ774,0),MATCH(DJ766,AL766:AU766,0)))</f>
        <v>0</v>
      </c>
      <c r="DK769" s="30">
        <f>INDEX(AY755:BF762,MATCH(AX769,AW755:AW762,0),MATCH(DK765,AY753:BF753,0))*(INDEX(AL767:AU774,MATCH(DK765,AJ767:AJ774,0),MATCH(DK766,AL766:AU766,0)))</f>
        <v>0</v>
      </c>
      <c r="DL769" s="30">
        <f>INDEX(AY755:BF762,MATCH(AX769,AW755:AW762,0),MATCH(DL765,AY753:BF753,0))*(INDEX(AL767:AU774,MATCH(DL765,AJ767:AJ774,0),MATCH(DL766,AL766:AU766,0)))</f>
        <v>0</v>
      </c>
      <c r="DM769" s="30">
        <f>INDEX(AY755:BF762,MATCH(AX769,AW755:AW762,0),MATCH(DM765,AY753:BF753,0))*(INDEX(AL767:AU774,MATCH(DM765,AJ767:AJ774,0),MATCH(DM766,AL766:AU766,0)))</f>
        <v>0</v>
      </c>
      <c r="DN769" s="30">
        <f>INDEX(AY755:BF762,MATCH(AX769,AW755:AW762,0),MATCH(DN765,AY753:BF753,0))*(INDEX(AL767:AU774,MATCH(DN765,AJ767:AJ774,0),MATCH(DN766,AL766:AU766,0)))</f>
        <v>0</v>
      </c>
      <c r="DO769" s="30">
        <f>INDEX(AY755:BF762,MATCH(AX769,AW755:AW762,0),MATCH(DO765,AY753:BF753,0))*(INDEX(AL767:AU774,MATCH(DO765,AJ767:AJ774,0),MATCH(DO766,AL766:AU766,0)))</f>
        <v>0</v>
      </c>
      <c r="DP769" s="30">
        <f>INDEX(AY755:BF762,MATCH(AX769,AW755:AW762,0),MATCH(DP765,AY753:BF753,0))*(INDEX(AL767:AU774,MATCH(DP765,AJ767:AJ774,0),MATCH(DP766,AL766:AU766,0)))</f>
        <v>0</v>
      </c>
      <c r="DQ769" s="30">
        <f>INDEX(AY755:BF762,MATCH(AX769,AW755:AW762,0),MATCH(DQ765,AY753:BF753,0))*(INDEX(AL767:AU774,MATCH(DQ765,AJ767:AJ774,0),MATCH(DQ766,AL766:AU766,0)))</f>
        <v>0</v>
      </c>
      <c r="DR769" s="2" t="b">
        <f t="shared" si="823"/>
        <v>1</v>
      </c>
      <c r="DS769" s="29">
        <v>2025</v>
      </c>
      <c r="DT769" s="30">
        <f>IF(DS769&gt;DT765,AY768-AY769,0)</f>
        <v>0</v>
      </c>
      <c r="DU769" s="30">
        <f>IF(DS769&gt;DU765,AZ768-AZ769,0)</f>
        <v>0</v>
      </c>
      <c r="DV769" s="30">
        <f>IF(DS769&gt;DV765,BA768-BA769,0)</f>
        <v>0</v>
      </c>
      <c r="DW769" s="30">
        <f>IF(DS769&gt;DW765,BB768-BB769,0)</f>
        <v>0</v>
      </c>
      <c r="DX769" s="30">
        <f>IF(DS769&gt;DX765,BC768-BC769,0)</f>
        <v>0</v>
      </c>
      <c r="DY769" s="30">
        <f>IF(DS769&gt;DY765,BD768-BD769,0)</f>
        <v>0</v>
      </c>
      <c r="DZ769" s="30">
        <f>IF(DS769&gt;DZ765,BE768-BE769,0)</f>
        <v>0</v>
      </c>
      <c r="EA769" s="30">
        <f>IF(DS769&gt;EA765,BF768-BF769,0)</f>
        <v>0</v>
      </c>
      <c r="EB769" s="30">
        <f>IF(DS769&gt;EB765,BG768-BG769,0)</f>
        <v>0</v>
      </c>
      <c r="EC769" s="30">
        <f>IF(DS769&gt;EC765,BH768-BH769,0)</f>
        <v>0</v>
      </c>
      <c r="ED769" s="30">
        <f>IF(DS769&gt;ED765,BI768-BI769,0)</f>
        <v>0</v>
      </c>
      <c r="EE769" s="30">
        <f>IF(DS769&gt;EE765,BJ768-BJ769,0)</f>
        <v>0</v>
      </c>
      <c r="EF769" s="30">
        <f>IF(DS769&gt;EF765,BK768-BK769,0)</f>
        <v>0</v>
      </c>
      <c r="EG769" s="30">
        <f>IF(DS769&gt;EG765,BL768-BL769,0)</f>
        <v>0</v>
      </c>
      <c r="EH769" s="30">
        <f>IF(DS769&gt;EH765,BM768-BM769,0)</f>
        <v>0</v>
      </c>
      <c r="EI769" s="30">
        <f>IF(DS769&gt;EI765,BN768-BN769,0)</f>
        <v>0</v>
      </c>
      <c r="EJ769" s="30">
        <f>IF(DS769&gt;EJ765,BO768-BO769,0)</f>
        <v>0</v>
      </c>
      <c r="EK769" s="30">
        <f>IF(DS769&gt;EK765,BP768-BP769,0)</f>
        <v>0</v>
      </c>
      <c r="EL769" s="30">
        <f>IF(DS769&gt;EL765,BQ768-BQ769,0)</f>
        <v>0</v>
      </c>
      <c r="EM769" s="30">
        <f>IF(DS769&gt;EM765,BR768-BR769,0)</f>
        <v>0</v>
      </c>
      <c r="EN769" s="30">
        <f>IF(DS769&gt;EN765,BS768-BS769,0)</f>
        <v>0</v>
      </c>
      <c r="EO769" s="30">
        <f>IF(DS769&gt;EO765,BT768-BT769,0)</f>
        <v>0</v>
      </c>
      <c r="EP769" s="30">
        <f>IF(DS769&gt;EP765,BU768-BU769,0)</f>
        <v>0</v>
      </c>
      <c r="EQ769" s="30">
        <f>IF(DS769&gt;EQ765,BV768-BV769,0)</f>
        <v>0</v>
      </c>
      <c r="ER769" s="30">
        <f>IF(DS769&gt;ER765,BW768-BW769,0)</f>
        <v>0</v>
      </c>
      <c r="ES769" s="30">
        <f>IF(DS769&gt;ES765,BX768-BX769,0)</f>
        <v>0</v>
      </c>
      <c r="ET769" s="30">
        <f>IF(DS769&gt;ET765,BY768-BY769,0)</f>
        <v>0</v>
      </c>
      <c r="EU769" s="30">
        <f>IF(DS769&gt;EU765,BZ768-BZ769,0)</f>
        <v>0</v>
      </c>
      <c r="EV769" s="30">
        <f>IF(DS769&gt;EV765,CA768-CA769,0)</f>
        <v>0</v>
      </c>
      <c r="EW769" s="30">
        <f>IF(DS769&gt;EW765,CB768-CB769,0)</f>
        <v>0</v>
      </c>
      <c r="EX769" s="30">
        <f>IF(DS769&gt;EX765,CC768-CC769,0)</f>
        <v>0</v>
      </c>
      <c r="EY769" s="30">
        <f>IF(DS769&gt;EY765,CD768-CD769,0)</f>
        <v>0</v>
      </c>
      <c r="EZ769" s="30">
        <f>IF(DS769&gt;EZ765,CE768-CE769,0)</f>
        <v>0</v>
      </c>
      <c r="FA769" s="30">
        <f>IF(DS769&gt;FA765,CF768-CF769,0)</f>
        <v>0</v>
      </c>
      <c r="FB769" s="30">
        <f>IF(DS769&gt;FB765,CG768-CG769,0)</f>
        <v>0</v>
      </c>
      <c r="FC769" s="30">
        <f>IF(DS769&gt;FC765,CH768-CH769,0)</f>
        <v>0</v>
      </c>
      <c r="FD769" s="30">
        <f>IF(DS769&gt;FD765,CI768-CI769,0)</f>
        <v>0</v>
      </c>
      <c r="FE769" s="30">
        <f>IF(DS769&gt;FE765,CJ768-CJ769,0)</f>
        <v>0</v>
      </c>
      <c r="FF769" s="30">
        <f>IF(DS769&gt;FF765,CK768-CK769,0)</f>
        <v>0</v>
      </c>
      <c r="FG769" s="30">
        <f>IF(DS769&gt;FG765,CL768-CL769,0)</f>
        <v>0</v>
      </c>
      <c r="FH769" s="30">
        <f>IF(DS769&gt;FH765,CM768-CM769,0)</f>
        <v>0</v>
      </c>
      <c r="FI769" s="30">
        <f>IF(DS769&gt;FI765,CN768-CN769,0)</f>
        <v>0</v>
      </c>
      <c r="FJ769" s="30">
        <f>IF(DS769&gt;FJ765,CO768-CO769,0)</f>
        <v>0</v>
      </c>
      <c r="FK769" s="30">
        <f>IF(DS769&gt;FK765,CP768-CP769,0)</f>
        <v>0</v>
      </c>
      <c r="FL769" s="30">
        <f>IF(DS769&gt;FL765,CQ768-CQ769,0)</f>
        <v>0</v>
      </c>
      <c r="FM769" s="30">
        <f>IF(DS769&gt;FM765,CR768-CR769,0)</f>
        <v>0</v>
      </c>
      <c r="FN769" s="30">
        <f>IF(DS769&gt;FN765,CS768-CS769,0)</f>
        <v>0</v>
      </c>
      <c r="FO769" s="30">
        <f>IF(DS769&gt;FO765,CT768-CT769,0)</f>
        <v>0</v>
      </c>
      <c r="FP769" s="30">
        <f>IF(DS769&gt;FP765,CU768-CU769,0)</f>
        <v>0</v>
      </c>
      <c r="FQ769" s="30">
        <f>IF(DS769&gt;FQ765,CV768-CV769,0)</f>
        <v>0</v>
      </c>
      <c r="FR769" s="30">
        <f>IF(DS769&gt;FR765,CW768-CW769,0)</f>
        <v>0</v>
      </c>
      <c r="FS769" s="30">
        <f>IF(DS769&gt;FS765,CX768-CX769,0)</f>
        <v>0</v>
      </c>
      <c r="FT769" s="30">
        <f>IF(DS769&gt;FT765,CY768-CY769,0)</f>
        <v>0</v>
      </c>
      <c r="FU769" s="30">
        <f>IF(DS769&gt;FU765,CZ768-CZ769,0)</f>
        <v>0</v>
      </c>
      <c r="FV769" s="30">
        <f>IF(DS769&gt;FV765,DA768-DA769,0)</f>
        <v>0</v>
      </c>
      <c r="FW769" s="30">
        <f>IF(DS769&gt;FW765,DB768-DB769,0)</f>
        <v>0</v>
      </c>
      <c r="FX769" s="30">
        <f>IF(DS769&gt;FX765,DC768-DC769,0)</f>
        <v>0</v>
      </c>
      <c r="FY769" s="30">
        <f>IF(DS769&gt;FY765,DD768-DD769,0)</f>
        <v>0</v>
      </c>
      <c r="FZ769" s="30">
        <f>IF(DS769&gt;FZ765,DE768-DE769,0)</f>
        <v>0</v>
      </c>
      <c r="GA769" s="30">
        <f>IF(DS769&gt;GA765,DF768-DF769,0)</f>
        <v>0</v>
      </c>
      <c r="GB769" s="30">
        <f>IF(DS769&gt;GB765,DG768-DG769,0)</f>
        <v>0</v>
      </c>
      <c r="GC769" s="30">
        <f>IF(DS769&gt;GC765,DH768-DH769,0)</f>
        <v>0</v>
      </c>
      <c r="GD769" s="30">
        <f>IF(DS769&gt;GD765,DI768-DI769,0)</f>
        <v>0</v>
      </c>
      <c r="GE769" s="30">
        <f>IF(DS769&gt;GE765,DJ768-DJ769,0)</f>
        <v>0</v>
      </c>
      <c r="GF769" s="30">
        <f>IF(DS769&gt;GF765,DK768-DK769,0)</f>
        <v>0</v>
      </c>
      <c r="GG769" s="30">
        <f>IF(DS769&gt;GG765,DL768-DL769,0)</f>
        <v>0</v>
      </c>
      <c r="GH769" s="30">
        <f>IF(DS769&gt;GH765,DM768-DM769,0)</f>
        <v>0</v>
      </c>
      <c r="GI769" s="30">
        <f>IF(DS769&gt;GI765,DN768-DN769,0)</f>
        <v>0</v>
      </c>
      <c r="GJ769" s="30">
        <f>IF(DS769&gt;GJ765,DO768-DO769,0)</f>
        <v>0</v>
      </c>
      <c r="GK769" s="30">
        <f>IF(DS769&gt;GK765,DP768-DP769,0)</f>
        <v>0</v>
      </c>
      <c r="GL769" s="30">
        <f>IF(DS769&gt;GL765,DQ768-DQ769,0)</f>
        <v>0</v>
      </c>
      <c r="GM769" s="30" t="b">
        <f t="shared" si="824"/>
        <v>1</v>
      </c>
      <c r="GO769" s="29">
        <v>2025</v>
      </c>
      <c r="GP769" s="27">
        <f>SUMIF(DT766:GL766,GP766,DT769:GL769)</f>
        <v>0</v>
      </c>
      <c r="GQ769" s="28">
        <f>SUMIF(DT766:GL766,GQ766,DT769:GL769)</f>
        <v>0</v>
      </c>
      <c r="GR769" s="28">
        <f>SUMIF(DT766:GL766,GR766,DT769:GL769)</f>
        <v>0</v>
      </c>
      <c r="GS769" s="28">
        <f>SUMIF(DT766:GL766,GS766,DT769:GL769)</f>
        <v>0</v>
      </c>
      <c r="GT769" s="28">
        <f>SUMIF(DT766:GL766,GT766,DT769:GL769)</f>
        <v>0</v>
      </c>
      <c r="GU769" s="28">
        <f>SUMIF(DT766:GL766,GU766,DT769:GL769)</f>
        <v>0</v>
      </c>
      <c r="GV769" s="28">
        <f>SUMIF(DT766:GL766,GV766,DT769:GL769)</f>
        <v>0</v>
      </c>
      <c r="GW769" s="28">
        <f>SUMIF(DT766:GL766,GW766,DT769:GL769)</f>
        <v>0</v>
      </c>
      <c r="GX769" s="28">
        <f>SUMIF(DT766:GL766,GX766,DT769:GL769)</f>
        <v>0</v>
      </c>
      <c r="GY769" s="28">
        <f>SUMIF(DT766:GL766,GY766,DT769:GL769)</f>
        <v>0</v>
      </c>
      <c r="GZ769" s="28">
        <f>SUMIF(DT766:GL766,GZ766,DT769:GL769)</f>
        <v>0</v>
      </c>
      <c r="HA769" s="27" t="b">
        <f t="shared" si="825"/>
        <v>1</v>
      </c>
    </row>
    <row r="770" spans="1:221" hidden="1" x14ac:dyDescent="0.2">
      <c r="A770" s="2" t="s">
        <v>1</v>
      </c>
      <c r="B770" s="26"/>
      <c r="S770" s="16"/>
      <c r="AJ770" s="27">
        <v>2026</v>
      </c>
      <c r="AK770" s="27">
        <v>0</v>
      </c>
      <c r="AL770" s="30">
        <f t="shared" si="826"/>
        <v>0</v>
      </c>
      <c r="AM770" s="30">
        <f t="shared" si="827"/>
        <v>0</v>
      </c>
      <c r="AN770" s="30">
        <f t="shared" si="828"/>
        <v>0</v>
      </c>
      <c r="AO770" s="30">
        <f t="shared" si="829"/>
        <v>0</v>
      </c>
      <c r="AP770" s="30">
        <f t="shared" si="830"/>
        <v>0</v>
      </c>
      <c r="AQ770" s="30">
        <f t="shared" si="831"/>
        <v>0</v>
      </c>
      <c r="AR770" s="30">
        <f t="shared" si="832"/>
        <v>0</v>
      </c>
      <c r="AS770" s="30">
        <f t="shared" si="833"/>
        <v>0</v>
      </c>
      <c r="AT770" s="30">
        <f t="shared" si="834"/>
        <v>0</v>
      </c>
      <c r="AU770" s="30">
        <f t="shared" si="835"/>
        <v>0</v>
      </c>
      <c r="AV770" s="65"/>
      <c r="AX770" s="29">
        <v>2026</v>
      </c>
      <c r="AY770" s="30">
        <f t="shared" si="822"/>
        <v>0</v>
      </c>
      <c r="AZ770" s="30">
        <f>INDEX(AY755:BF762,MATCH(AX770,AW755:AW762,0),MATCH(AZ765,AY753:BF753,0))*(INDEX(AL767:AU774,MATCH(AZ765,AJ767:AJ774,0),MATCH(AZ766,AL766:AU766,0)))</f>
        <v>0</v>
      </c>
      <c r="BA770" s="30">
        <f>INDEX(AY755:BF762,MATCH(AX770,AW755:AW762,0),MATCH(BA765,AY753:BF753,0))*(INDEX(AL767:AU774,MATCH(BA765,AJ767:AJ774,0),MATCH(BA766,AL766:AU766,0)))</f>
        <v>0</v>
      </c>
      <c r="BB770" s="30">
        <f>INDEX(AY755:BF762,MATCH(AX770,AW755:AW762,0),MATCH(BB765,AY753:BF753,0))*(INDEX(AL767:AU774,MATCH(BB765,AJ767:AJ774,0),MATCH(BB766,AL766:AU766,0)))</f>
        <v>0</v>
      </c>
      <c r="BC770" s="30">
        <f>INDEX(AY755:BF762,MATCH(AX770,AW755:AW762,0),MATCH(BC765,AY753:BF753,0))*(INDEX(AL767:AU774,MATCH(BC765,AJ767:AJ774,0),MATCH(BC766,AL766:AU766,0)))</f>
        <v>0</v>
      </c>
      <c r="BD770" s="30">
        <f>INDEX(AY755:BF762,MATCH(AX770,AW755:AW762,0),MATCH(BD765,AY753:BF753,0))*(INDEX(AL767:AU774,MATCH(BD765,AJ767:AJ774,0),MATCH(BD766,AL766:AU766,0)))</f>
        <v>0</v>
      </c>
      <c r="BE770" s="30">
        <f>INDEX(AY755:BF762,MATCH(AX770,AW755:AW762,0),MATCH(BE765,AY753:BF753,0))*(INDEX(AL767:AU774,MATCH(BE765,AJ767:AJ774,0),MATCH(BE766,AL766:AU766,0)))</f>
        <v>0</v>
      </c>
      <c r="BF770" s="30">
        <f>INDEX(AY755:BF762,MATCH(AX770,AW755:AW762,0),MATCH(BF765,AY753:BF753,0))*(INDEX(AL767:AU774,MATCH(BF765,AJ767:AJ774,0),MATCH(BF766,AL766:AU766,0)))</f>
        <v>0</v>
      </c>
      <c r="BG770" s="30">
        <f>INDEX(AY755:BF762,MATCH(AX770,AW755:AW762,0),MATCH(BG765,AY753:BF753,0))*(INDEX(AL767:AU774,MATCH(BG765,AJ767:AJ774,0),MATCH(BG766,AL766:AU766,0)))</f>
        <v>0</v>
      </c>
      <c r="BH770" s="30">
        <f>INDEX(AY755:BF762,MATCH(AX770,AW755:AW762,0),MATCH(BH765,AY753:BF753,0))*(INDEX(AL767:AU774,MATCH(BH765,AJ767:AJ774,0),MATCH(BH766,AL766:AU766,0)))</f>
        <v>0</v>
      </c>
      <c r="BI770" s="30">
        <f>INDEX(AY755:BF762,MATCH(AX770,AW755:AW762,0),MATCH(BI765,AY753:BF753,0))*(INDEX(AL767:AU774,MATCH(BI765,AJ767:AJ774,0),MATCH(BI766,AL766:AU766,0)))</f>
        <v>0</v>
      </c>
      <c r="BJ770" s="30">
        <f>INDEX(AY755:BF762,MATCH(AX770,AW755:AW762,0),MATCH(BJ765,AY753:BF753,0))*(INDEX(AL767:AU774,MATCH(BJ765,AJ767:AJ774,0),MATCH(BJ766,AL766:AU766,0)))</f>
        <v>0</v>
      </c>
      <c r="BK770" s="30">
        <f>INDEX(AY755:BF762,MATCH(AX770,AW755:AW762,0),MATCH(BK765,AY753:BF753,0))*(INDEX(AL767:AU774,MATCH(BK765,AJ767:AJ774,0),MATCH(BK766,AL766:AU766,0)))</f>
        <v>0</v>
      </c>
      <c r="BL770" s="30">
        <f>INDEX(AY755:BF762,MATCH(AX770,AW755:AW762,0),MATCH(BL765,AY753:BF753,0))*(INDEX(AL767:AU774,MATCH(BL765,AJ767:AJ774,0),MATCH(BL766,AL766:AU766,0)))</f>
        <v>0</v>
      </c>
      <c r="BM770" s="30">
        <f>INDEX(AY755:BF762,MATCH(AX770,AW755:AW762,0),MATCH(BM765,AY753:BF753,0))*(INDEX(AL767:AU774,MATCH(BM765,AJ767:AJ774,0),MATCH(BM766,AL766:AU766,0)))</f>
        <v>0</v>
      </c>
      <c r="BN770" s="30">
        <f>INDEX(AY755:BF762,MATCH(AX770,AW755:AW762,0),MATCH(BN765,AY753:BF753,0))*(INDEX(AL767:AU774,MATCH(BN765,AJ767:AJ774,0),MATCH(BN766,AL766:AU766,0)))</f>
        <v>0</v>
      </c>
      <c r="BO770" s="30">
        <f>INDEX(AY755:BF762,MATCH(AX770,AW755:AW762,0),MATCH(BO765,AY753:BF753,0))*(INDEX(AL767:AU774,MATCH(BO765,AJ767:AJ774,0),MATCH(BO766,AL766:AU766,0)))</f>
        <v>0</v>
      </c>
      <c r="BP770" s="30">
        <f>INDEX(AY755:BF762,MATCH(AX770,AW755:AW762,0),MATCH(BP765,AY753:BF753,0))*(INDEX(AL767:AU774,MATCH(BP765,AJ767:AJ774,0),MATCH(BP766,AL766:AU766,0)))</f>
        <v>0</v>
      </c>
      <c r="BQ770" s="30">
        <f>INDEX(AY755:BF762,MATCH(AX770,AW755:AW762,0),MATCH(BQ765,AY753:BF753,0))*(INDEX(AL767:AU774,MATCH(BQ765,AJ767:AJ774,0),MATCH(BQ766,AL766:AU766,0)))</f>
        <v>0</v>
      </c>
      <c r="BR770" s="30">
        <f>INDEX(AY755:BF762,MATCH(AX770,AW755:AW762,0),MATCH(BR765,AY753:BF753,0))*(INDEX(AL767:AU774,MATCH(BR765,AJ767:AJ774,0),MATCH(BR766,AL766:AU766,0)))</f>
        <v>0</v>
      </c>
      <c r="BS770" s="30">
        <f>INDEX(AY755:BF762,MATCH(AX770,AW755:AW762,0),MATCH(BS765,AY753:BF753,0))*(INDEX(AL767:AU774,MATCH(BS765,AJ767:AJ774,0),MATCH(BS766,AL766:AU766,0)))</f>
        <v>0</v>
      </c>
      <c r="BT770" s="30">
        <f>INDEX(AY755:BF762,MATCH(AX770,AW755:AW762,0),MATCH(BT765,AY753:BF753,0))*(INDEX(AL767:AU774,MATCH(BT765,AJ767:AJ774,0),MATCH(BT766,AL766:AU766,0)))</f>
        <v>0</v>
      </c>
      <c r="BU770" s="30">
        <f>INDEX(AY755:BF762,MATCH(AX770,AW755:AW762,0),MATCH(BU765,AY753:BF753,0))*(INDEX(AL767:AU774,MATCH(BU765,AJ767:AJ774,0),MATCH(BU766,AL766:AU766,0)))</f>
        <v>0</v>
      </c>
      <c r="BV770" s="30">
        <f>INDEX(AY755:BF762,MATCH(AX770,AW755:AW762,0),MATCH(BV765,AY753:BF753,0))*(INDEX(AL767:AU774,MATCH(BV765,AJ767:AJ774,0),MATCH(BV766,AL766:AU766,0)))</f>
        <v>0</v>
      </c>
      <c r="BW770" s="30">
        <f>INDEX(AY755:BF762,MATCH(AX770,AW755:AW762,0),MATCH(BW765,AY753:BF753,0))*(INDEX(AL767:AU774,MATCH(BW765,AJ767:AJ774,0),MATCH(BW766,AL766:AU766,0)))</f>
        <v>0</v>
      </c>
      <c r="BX770" s="30">
        <f>INDEX(AY755:BF762,MATCH(AX770,AW755:AW762,0),MATCH(BX765,AY753:BF753,0))*(INDEX(AL767:AU774,MATCH(BX765,AJ767:AJ774,0),MATCH(BX766,AL766:AU766,0)))</f>
        <v>0</v>
      </c>
      <c r="BY770" s="30">
        <f>INDEX(AY755:BF762,MATCH(AX770,AW755:AW762,0),MATCH(BY765,AY753:BF753,0))*(INDEX(AL767:AU774,MATCH(BY765,AJ767:AJ774,0),MATCH(BY766,AL766:AU766,0)))</f>
        <v>0</v>
      </c>
      <c r="BZ770" s="30">
        <f>INDEX(AY755:BF762,MATCH(AX770,AW755:AW762,0),MATCH(BZ765,AY753:BF753,0))*(INDEX(AL767:AU774,MATCH(BZ765,AJ767:AJ774,0),MATCH(BZ766,AL766:AU766,0)))</f>
        <v>0</v>
      </c>
      <c r="CA770" s="30">
        <f>INDEX(AY755:BF762,MATCH(AX770,AW755:AW762,0),MATCH(CA765,AY753:BF753,0))*(INDEX(AL767:AU774,MATCH(CA765,AJ767:AJ774,0),MATCH(CA766,AL766:AU766,0)))</f>
        <v>0</v>
      </c>
      <c r="CB770" s="30">
        <f>INDEX(AY755:BF762,MATCH(AX770,AW755:AW762,0),MATCH(CB765,AY753:BF753,0))*(INDEX(AL767:AU774,MATCH(CB765,AJ767:AJ774,0),MATCH(CB766,AL766:AU766,0)))</f>
        <v>0</v>
      </c>
      <c r="CC770" s="30">
        <f>INDEX(AY755:BF762,MATCH(AX770,AW755:AW762,0),MATCH(CC765,AY753:BF753,0))*(INDEX(AL767:AU774,MATCH(CC765,AJ767:AJ774,0),MATCH(CC766,AL766:AU766,0)))</f>
        <v>0</v>
      </c>
      <c r="CD770" s="30">
        <f>INDEX(AY755:BF762,MATCH(AX770,AW755:AW762,0),MATCH(CD765,AY753:BF753,0))*(INDEX(AL767:AU774,MATCH(CD765,AJ767:AJ774,0),MATCH(CD766,AL766:AU766,0)))</f>
        <v>0</v>
      </c>
      <c r="CE770" s="30">
        <f>INDEX(AY755:BF762,MATCH(AX770,AW755:AW762,0),MATCH(CE765,AY753:BF753,0))*(INDEX(AL767:AU774,MATCH(CE765,AJ767:AJ774,0),MATCH(CE766,AL766:AU766,0)))</f>
        <v>0</v>
      </c>
      <c r="CF770" s="30">
        <f>INDEX(AY755:BF762,MATCH(AX770,AW755:AW762,0),MATCH(CF765,AY753:BF753,0))*(INDEX(AL767:AU774,MATCH(CF765,AJ767:AJ774,0),MATCH(CF766,AL766:AU766,0)))</f>
        <v>0</v>
      </c>
      <c r="CG770" s="30">
        <f>INDEX(AY755:BF762,MATCH(AX770,AW755:AW762,0),MATCH(CG765,AY753:BF753,0))*(INDEX(AL767:AU774,MATCH(CG765,AJ767:AJ774,0),MATCH(CG766,AL766:AU766,0)))</f>
        <v>0</v>
      </c>
      <c r="CH770" s="30">
        <f>INDEX(AY755:BF762,MATCH(AX770,AW755:AW762,0),MATCH(CH765,AY753:BF753,0))*(INDEX(AL767:AU774,MATCH(CH765,AJ767:AJ774,0),MATCH(CH766,AL766:AU766,0)))</f>
        <v>0</v>
      </c>
      <c r="CI770" s="30">
        <f>INDEX(AY755:BF762,MATCH(AX770,AW755:AW762,0),MATCH(CI765,AY753:BF753,0))*(INDEX(AL767:AU774,MATCH(CI765,AJ767:AJ774,0),MATCH(CI766,AL766:AU766,0)))</f>
        <v>0</v>
      </c>
      <c r="CJ770" s="30">
        <f>INDEX(AY755:BF762,MATCH(AX770,AW755:AW762,0),MATCH(CJ765,AY753:BF753,0))*(INDEX(AL767:AU774,MATCH(CJ765,AJ767:AJ774,0),MATCH(CJ766,AL766:AU766,0)))</f>
        <v>0</v>
      </c>
      <c r="CK770" s="30">
        <f>INDEX(AY755:BF762,MATCH(AX770,AW755:AW762,0),MATCH(CK765,AY753:BF753,0))*(INDEX(AL767:AU774,MATCH(CK765,AJ767:AJ774,0),MATCH(CK766,AL766:AU766,0)))</f>
        <v>0</v>
      </c>
      <c r="CL770" s="30">
        <f>INDEX(AY755:BF762,MATCH(AX770,AW755:AW762,0),MATCH(CL765,AY753:BF753,0))*(INDEX(AL767:AU774,MATCH(CL765,AJ767:AJ774,0),MATCH(CL766,AL766:AU766,0)))</f>
        <v>0</v>
      </c>
      <c r="CM770" s="30">
        <f>INDEX(AY755:BF762,MATCH(AX770,AW755:AW762,0),MATCH(CM765,AY753:BF753,0))*(INDEX(AL767:AU774,MATCH(CM765,AJ767:AJ774,0),MATCH(CM766,AL766:AU766,0)))</f>
        <v>0</v>
      </c>
      <c r="CN770" s="30">
        <f>INDEX(AY755:BF762,MATCH(AX770,AW755:AW762,0),MATCH(CN765,AY753:BF753,0))*(INDEX(AL767:AU774,MATCH(CN765,AJ767:AJ774,0),MATCH(CN766,AL766:AU766,0)))</f>
        <v>0</v>
      </c>
      <c r="CO770" s="30">
        <f>INDEX(AY755:BF762,MATCH(AX770,AW755:AW762,0),MATCH(CO765,AY753:BF753,0))*(INDEX(AL767:AU774,MATCH(CO765,AJ767:AJ774,0),MATCH(CO766,AL766:AU766,0)))</f>
        <v>0</v>
      </c>
      <c r="CP770" s="30">
        <f>INDEX(AY755:BF762,MATCH(AX770,AW755:AW762,0),MATCH(CP765,AY753:BF753,0))*(INDEX(AL767:AU774,MATCH(CP765,AJ767:AJ774,0),MATCH(CP766,AL766:AU766,0)))</f>
        <v>0</v>
      </c>
      <c r="CQ770" s="30">
        <f>INDEX(AY755:BF762,MATCH(AX770,AW755:AW762,0),MATCH(CQ765,AY753:BF753,0))*(INDEX(AL767:AU774,MATCH(CQ765,AJ767:AJ774,0),MATCH(CQ766,AL766:AU766,0)))</f>
        <v>0</v>
      </c>
      <c r="CR770" s="30">
        <f>INDEX(AY755:BF762,MATCH(AX770,AW755:AW762,0),MATCH(CR765,AY753:BF753,0))*(INDEX(AL767:AU774,MATCH(CR765,AJ767:AJ774,0),MATCH(CR766,AL766:AU766,0)))</f>
        <v>0</v>
      </c>
      <c r="CS770" s="30">
        <f>INDEX(AY755:BF762,MATCH(AX770,AW755:AW762,0),MATCH(CS765,AY753:BF753,0))*(INDEX(AL767:AU774,MATCH(CS765,AJ767:AJ774,0),MATCH(CS766,AL766:AU766,0)))</f>
        <v>0</v>
      </c>
      <c r="CT770" s="30">
        <f>INDEX(AY755:BF762,MATCH(AX770,AW755:AW762,0),MATCH(CT765,AY753:BF753,0))*(INDEX(AL767:AU774,MATCH(CT765,AJ767:AJ774,0),MATCH(CT766,AL766:AU766,0)))</f>
        <v>0</v>
      </c>
      <c r="CU770" s="30">
        <f>INDEX(AY755:BF762,MATCH(AX770,AW755:AW762,0),MATCH(CU765,AY753:BF753,0))*(INDEX(AL767:AU774,MATCH(CU765,AJ767:AJ774,0),MATCH(CU766,AL766:AU766,0)))</f>
        <v>0</v>
      </c>
      <c r="CV770" s="30">
        <f>INDEX(AY755:BF762,MATCH(AX770,AW755:AW762,0),MATCH(CV765,AY753:BF753,0))*(INDEX(AL767:AU774,MATCH(CV765,AJ767:AJ774,0),MATCH(CV766,AL766:AU766,0)))</f>
        <v>0</v>
      </c>
      <c r="CW770" s="30">
        <f>INDEX(AY755:BF762,MATCH(AX770,AW755:AW762,0),MATCH(CW765,AY753:BF753,0))*(INDEX(AL767:AU774,MATCH(CW765,AJ767:AJ774,0),MATCH(CW766,AL766:AU766,0)))</f>
        <v>0</v>
      </c>
      <c r="CX770" s="30">
        <f>INDEX(AY755:BF762,MATCH(AX770,AW755:AW762,0),MATCH(CX765,AY753:BF753,0))*(INDEX(AL767:AU774,MATCH(CX765,AJ767:AJ774,0),MATCH(CX766,AL766:AU766,0)))</f>
        <v>0</v>
      </c>
      <c r="CY770" s="30">
        <f>INDEX(AY755:BF762,MATCH(AX770,AW755:AW762,0),MATCH(CY765,AY753:BF753,0))*(INDEX(AL767:AU774,MATCH(CY765,AJ767:AJ774,0),MATCH(CY766,AL766:AU766,0)))</f>
        <v>0</v>
      </c>
      <c r="CZ770" s="30">
        <f>INDEX(AY755:BF762,MATCH(AX770,AW755:AW762,0),MATCH(CZ765,AY753:BF753,0))*(INDEX(AL767:AU774,MATCH(CZ765,AJ767:AJ774,0),MATCH(CZ766,AL766:AU766,0)))</f>
        <v>0</v>
      </c>
      <c r="DA770" s="30">
        <f>INDEX(AY755:BF762,MATCH(AX770,AW755:AW762,0),MATCH(DA765,AY753:BF753,0))*(INDEX(AL767:AU774,MATCH(DA765,AJ767:AJ774,0),MATCH(DA766,AL766:AU766,0)))</f>
        <v>0</v>
      </c>
      <c r="DB770" s="30">
        <f>INDEX(AY755:BF762,MATCH(AX770,AW755:AW762,0),MATCH(DB765,AY753:BF753,0))*(INDEX(AL767:AU774,MATCH(DB765,AJ767:AJ774,0),MATCH(DB766,AL766:AU766,0)))</f>
        <v>0</v>
      </c>
      <c r="DC770" s="30">
        <f>INDEX(AY755:BF762,MATCH(AX770,AW755:AW762,0),MATCH(DC765,AY753:BF753,0))*(INDEX(AL767:AU774,MATCH(DC765,AJ767:AJ774,0),MATCH(DC766,AL766:AU766,0)))</f>
        <v>0</v>
      </c>
      <c r="DD770" s="30">
        <f>INDEX(AY755:BF762,MATCH(AX770,AW755:AW762,0),MATCH(DD765,AY753:BF753,0))*(INDEX(AL767:AU774,MATCH(DD765,AJ767:AJ774,0),MATCH(DD766,AL766:AU766,0)))</f>
        <v>0</v>
      </c>
      <c r="DE770" s="30">
        <f>INDEX(AY755:BF762,MATCH(AX770,AW755:AW762,0),MATCH(DE765,AY753:BF753,0))*(INDEX(AL767:AU774,MATCH(DE765,AJ767:AJ774,0),MATCH(DE766,AL766:AU766,0)))</f>
        <v>0</v>
      </c>
      <c r="DF770" s="30">
        <f>INDEX(AY755:BF762,MATCH(AX770,AW755:AW762,0),MATCH(DF765,AY753:BF753,0))*(INDEX(AL767:AU774,MATCH(DF765,AJ767:AJ774,0),MATCH(DF766,AL766:AU766,0)))</f>
        <v>0</v>
      </c>
      <c r="DG770" s="30">
        <f>INDEX(AY755:BF762,MATCH(AX770,AW755:AW762,0),MATCH(DG765,AY753:BF753,0))*(INDEX(AL767:AU774,MATCH(DG765,AJ767:AJ774,0),MATCH(DG766,AL766:AU766,0)))</f>
        <v>0</v>
      </c>
      <c r="DH770" s="30">
        <f>INDEX(AY755:BF762,MATCH(AX770,AW755:AW762,0),MATCH(DH765,AY753:BF753,0))*(INDEX(AL767:AU774,MATCH(DH765,AJ767:AJ774,0),MATCH(DH766,AL766:AU766,0)))</f>
        <v>0</v>
      </c>
      <c r="DI770" s="30">
        <f>INDEX(AY755:BF762,MATCH(AX770,AW755:AW762,0),MATCH(DI765,AY753:BF753,0))*(INDEX(AL767:AU774,MATCH(DI765,AJ767:AJ774,0),MATCH(DI766,AL766:AU766,0)))</f>
        <v>0</v>
      </c>
      <c r="DJ770" s="30">
        <f>INDEX(AY755:BF762,MATCH(AX770,AW755:AW762,0),MATCH(DJ765,AY753:BF753,0))*(INDEX(AL767:AU774,MATCH(DJ765,AJ767:AJ774,0),MATCH(DJ766,AL766:AU766,0)))</f>
        <v>0</v>
      </c>
      <c r="DK770" s="30">
        <f>INDEX(AY755:BF762,MATCH(AX770,AW755:AW762,0),MATCH(DK765,AY753:BF753,0))*(INDEX(AL767:AU774,MATCH(DK765,AJ767:AJ774,0),MATCH(DK766,AL766:AU766,0)))</f>
        <v>0</v>
      </c>
      <c r="DL770" s="30">
        <f>INDEX(AY755:BF762,MATCH(AX770,AW755:AW762,0),MATCH(DL765,AY753:BF753,0))*(INDEX(AL767:AU774,MATCH(DL765,AJ767:AJ774,0),MATCH(DL766,AL766:AU766,0)))</f>
        <v>0</v>
      </c>
      <c r="DM770" s="30">
        <f>INDEX(AY755:BF762,MATCH(AX770,AW755:AW762,0),MATCH(DM765,AY753:BF753,0))*(INDEX(AL767:AU774,MATCH(DM765,AJ767:AJ774,0),MATCH(DM766,AL766:AU766,0)))</f>
        <v>0</v>
      </c>
      <c r="DN770" s="30">
        <f>INDEX(AY755:BF762,MATCH(AX770,AW755:AW762,0),MATCH(DN765,AY753:BF753,0))*(INDEX(AL767:AU774,MATCH(DN765,AJ767:AJ774,0),MATCH(DN766,AL766:AU766,0)))</f>
        <v>0</v>
      </c>
      <c r="DO770" s="30">
        <f>INDEX(AY755:BF762,MATCH(AX770,AW755:AW762,0),MATCH(DO765,AY753:BF753,0))*(INDEX(AL767:AU774,MATCH(DO765,AJ767:AJ774,0),MATCH(DO766,AL766:AU766,0)))</f>
        <v>0</v>
      </c>
      <c r="DP770" s="30">
        <f>INDEX(AY755:BF762,MATCH(AX770,AW755:AW762,0),MATCH(DP765,AY753:BF753,0))*(INDEX(AL767:AU774,MATCH(DP765,AJ767:AJ774,0),MATCH(DP766,AL766:AU766,0)))</f>
        <v>0</v>
      </c>
      <c r="DQ770" s="30">
        <f>INDEX(AY755:BF762,MATCH(AX770,AW755:AW762,0),MATCH(DQ765,AY753:BF753,0))*(INDEX(AL767:AU774,MATCH(DQ765,AJ767:AJ774,0),MATCH(DQ766,AL766:AU766,0)))</f>
        <v>0</v>
      </c>
      <c r="DR770" s="2" t="b">
        <f t="shared" si="823"/>
        <v>1</v>
      </c>
      <c r="DS770" s="29">
        <v>2026</v>
      </c>
      <c r="DT770" s="30">
        <f>IF(DS770&gt;DT765,AY769-AY770,0)</f>
        <v>0</v>
      </c>
      <c r="DU770" s="30">
        <f>IF(DS770&gt;DU765,AZ769-AZ770,0)</f>
        <v>0</v>
      </c>
      <c r="DV770" s="30">
        <f>IF(DS770&gt;DV765,BA769-BA770,0)</f>
        <v>0</v>
      </c>
      <c r="DW770" s="30">
        <f>IF(DS770&gt;DW765,BB769-BB770,0)</f>
        <v>0</v>
      </c>
      <c r="DX770" s="30">
        <f>IF(DS770&gt;DX765,BC769-BC770,0)</f>
        <v>0</v>
      </c>
      <c r="DY770" s="30">
        <f>IF(DS770&gt;DY765,BD769-BD770,0)</f>
        <v>0</v>
      </c>
      <c r="DZ770" s="30">
        <f>IF(DS770&gt;DZ765,BE769-BE770,0)</f>
        <v>0</v>
      </c>
      <c r="EA770" s="30">
        <f>IF(DS770&gt;EA765,BF769-BF770,0)</f>
        <v>0</v>
      </c>
      <c r="EB770" s="30">
        <f>IF(DS770&gt;EB765,BG769-BG770,0)</f>
        <v>0</v>
      </c>
      <c r="EC770" s="30">
        <f>IF(DS770&gt;EC765,BH769-BH770,0)</f>
        <v>0</v>
      </c>
      <c r="ED770" s="30">
        <f>IF(DS770&gt;ED765,BI769-BI770,0)</f>
        <v>0</v>
      </c>
      <c r="EE770" s="30">
        <f>IF(DS770&gt;EE765,BJ769-BJ770,0)</f>
        <v>0</v>
      </c>
      <c r="EF770" s="30">
        <f>IF(DS770&gt;EF765,BK769-BK770,0)</f>
        <v>0</v>
      </c>
      <c r="EG770" s="30">
        <f>IF(DS770&gt;EG765,BL769-BL770,0)</f>
        <v>0</v>
      </c>
      <c r="EH770" s="30">
        <f>IF(DS770&gt;EH765,BM769-BM770,0)</f>
        <v>0</v>
      </c>
      <c r="EI770" s="30">
        <f>IF(DS770&gt;EI765,BN769-BN770,0)</f>
        <v>0</v>
      </c>
      <c r="EJ770" s="30">
        <f>IF(DS770&gt;EJ765,BO769-BO770,0)</f>
        <v>0</v>
      </c>
      <c r="EK770" s="30">
        <f>IF(DS770&gt;EK765,BP769-BP770,0)</f>
        <v>0</v>
      </c>
      <c r="EL770" s="30">
        <f>IF(DS770&gt;EL765,BQ769-BQ770,0)</f>
        <v>0</v>
      </c>
      <c r="EM770" s="30">
        <f>IF(DS770&gt;EM765,BR769-BR770,0)</f>
        <v>0</v>
      </c>
      <c r="EN770" s="30">
        <f>IF(DS770&gt;EN765,BS769-BS770,0)</f>
        <v>0</v>
      </c>
      <c r="EO770" s="30">
        <f>IF(DS770&gt;EO765,BT769-BT770,0)</f>
        <v>0</v>
      </c>
      <c r="EP770" s="30">
        <f>IF(DS770&gt;EP765,BU769-BU770,0)</f>
        <v>0</v>
      </c>
      <c r="EQ770" s="30">
        <f>IF(DS770&gt;EQ765,BV769-BV770,0)</f>
        <v>0</v>
      </c>
      <c r="ER770" s="30">
        <f>IF(DS770&gt;ER765,BW769-BW770,0)</f>
        <v>0</v>
      </c>
      <c r="ES770" s="30">
        <f>IF(DS770&gt;ES765,BX769-BX770,0)</f>
        <v>0</v>
      </c>
      <c r="ET770" s="30">
        <f>IF(DS770&gt;ET765,BY769-BY770,0)</f>
        <v>0</v>
      </c>
      <c r="EU770" s="30">
        <f>IF(DS770&gt;EU765,BZ769-BZ770,0)</f>
        <v>0</v>
      </c>
      <c r="EV770" s="30">
        <f>IF(DS770&gt;EV765,CA769-CA770,0)</f>
        <v>0</v>
      </c>
      <c r="EW770" s="30">
        <f>IF(DS770&gt;EW765,CB769-CB770,0)</f>
        <v>0</v>
      </c>
      <c r="EX770" s="30">
        <f>IF(DS770&gt;EX765,CC769-CC770,0)</f>
        <v>0</v>
      </c>
      <c r="EY770" s="30">
        <f>IF(DS770&gt;EY765,CD769-CD770,0)</f>
        <v>0</v>
      </c>
      <c r="EZ770" s="30">
        <f>IF(DS770&gt;EZ765,CE769-CE770,0)</f>
        <v>0</v>
      </c>
      <c r="FA770" s="30">
        <f>IF(DS770&gt;FA765,CF769-CF770,0)</f>
        <v>0</v>
      </c>
      <c r="FB770" s="30">
        <f>IF(DS770&gt;FB765,CG769-CG770,0)</f>
        <v>0</v>
      </c>
      <c r="FC770" s="30">
        <f>IF(DS770&gt;FC765,CH769-CH770,0)</f>
        <v>0</v>
      </c>
      <c r="FD770" s="30">
        <f>IF(DS770&gt;FD765,CI769-CI770,0)</f>
        <v>0</v>
      </c>
      <c r="FE770" s="30">
        <f>IF(DS770&gt;FE765,CJ769-CJ770,0)</f>
        <v>0</v>
      </c>
      <c r="FF770" s="30">
        <f>IF(DS770&gt;FF765,CK769-CK770,0)</f>
        <v>0</v>
      </c>
      <c r="FG770" s="30">
        <f>IF(DS770&gt;FG765,CL769-CL770,0)</f>
        <v>0</v>
      </c>
      <c r="FH770" s="30">
        <f>IF(DS770&gt;FH765,CM769-CM770,0)</f>
        <v>0</v>
      </c>
      <c r="FI770" s="30">
        <f>IF(DS770&gt;FI765,CN769-CN770,0)</f>
        <v>0</v>
      </c>
      <c r="FJ770" s="30">
        <f>IF(DS770&gt;FJ765,CO769-CO770,0)</f>
        <v>0</v>
      </c>
      <c r="FK770" s="30">
        <f>IF(DS770&gt;FK765,CP769-CP770,0)</f>
        <v>0</v>
      </c>
      <c r="FL770" s="30">
        <f>IF(DS770&gt;FL765,CQ769-CQ770,0)</f>
        <v>0</v>
      </c>
      <c r="FM770" s="30">
        <f>IF(DS770&gt;FM765,CR769-CR770,0)</f>
        <v>0</v>
      </c>
      <c r="FN770" s="30">
        <f>IF(DS770&gt;FN765,CS769-CS770,0)</f>
        <v>0</v>
      </c>
      <c r="FO770" s="30">
        <f>IF(DS770&gt;FO765,CT769-CT770,0)</f>
        <v>0</v>
      </c>
      <c r="FP770" s="30">
        <f>IF(DS770&gt;FP765,CU769-CU770,0)</f>
        <v>0</v>
      </c>
      <c r="FQ770" s="30">
        <f>IF(DS770&gt;FQ765,CV769-CV770,0)</f>
        <v>0</v>
      </c>
      <c r="FR770" s="30">
        <f>IF(DS770&gt;FR765,CW769-CW770,0)</f>
        <v>0</v>
      </c>
      <c r="FS770" s="30">
        <f>IF(DS770&gt;FS765,CX769-CX770,0)</f>
        <v>0</v>
      </c>
      <c r="FT770" s="30">
        <f>IF(DS770&gt;FT765,CY769-CY770,0)</f>
        <v>0</v>
      </c>
      <c r="FU770" s="30">
        <f>IF(DS770&gt;FU765,CZ769-CZ770,0)</f>
        <v>0</v>
      </c>
      <c r="FV770" s="30">
        <f>IF(DS770&gt;FV765,DA769-DA770,0)</f>
        <v>0</v>
      </c>
      <c r="FW770" s="30">
        <f>IF(DS770&gt;FW765,DB769-DB770,0)</f>
        <v>0</v>
      </c>
      <c r="FX770" s="30">
        <f>IF(DS770&gt;FX765,DC769-DC770,0)</f>
        <v>0</v>
      </c>
      <c r="FY770" s="30">
        <f>IF(DS770&gt;FY765,DD769-DD770,0)</f>
        <v>0</v>
      </c>
      <c r="FZ770" s="30">
        <f>IF(DS770&gt;FZ765,DE769-DE770,0)</f>
        <v>0</v>
      </c>
      <c r="GA770" s="30">
        <f>IF(DS770&gt;GA765,DF769-DF770,0)</f>
        <v>0</v>
      </c>
      <c r="GB770" s="30">
        <f>IF(DS770&gt;GB765,DG769-DG770,0)</f>
        <v>0</v>
      </c>
      <c r="GC770" s="30">
        <f>IF(DS770&gt;GC765,DH769-DH770,0)</f>
        <v>0</v>
      </c>
      <c r="GD770" s="30">
        <f>IF(DS770&gt;GD765,DI769-DI770,0)</f>
        <v>0</v>
      </c>
      <c r="GE770" s="30">
        <f>IF(DS770&gt;GE765,DJ769-DJ770,0)</f>
        <v>0</v>
      </c>
      <c r="GF770" s="30">
        <f>IF(DS770&gt;GF765,DK769-DK770,0)</f>
        <v>0</v>
      </c>
      <c r="GG770" s="30">
        <f>IF(DS770&gt;GG765,DL769-DL770,0)</f>
        <v>0</v>
      </c>
      <c r="GH770" s="30">
        <f>IF(DS770&gt;GH765,DM769-DM770,0)</f>
        <v>0</v>
      </c>
      <c r="GI770" s="30">
        <f>IF(DS770&gt;GI765,DN769-DN770,0)</f>
        <v>0</v>
      </c>
      <c r="GJ770" s="30">
        <f>IF(DS770&gt;GJ765,DO769-DO770,0)</f>
        <v>0</v>
      </c>
      <c r="GK770" s="30">
        <f>IF(DS770&gt;GK765,DP769-DP770,0)</f>
        <v>0</v>
      </c>
      <c r="GL770" s="30">
        <f>IF(DS770&gt;GL765,DQ769-DQ770,0)</f>
        <v>0</v>
      </c>
      <c r="GM770" s="30" t="b">
        <f t="shared" si="824"/>
        <v>1</v>
      </c>
      <c r="GO770" s="29">
        <v>2026</v>
      </c>
      <c r="GP770" s="27">
        <f>SUMIF(DT766:GL766,GP766,DT770:GL770)</f>
        <v>0</v>
      </c>
      <c r="GQ770" s="28">
        <f>SUMIF(DT766:GL766,GQ766,DT770:GL770)</f>
        <v>0</v>
      </c>
      <c r="GR770" s="28">
        <f>SUMIF(DT766:GL766,GR766,DT770:GL770)</f>
        <v>0</v>
      </c>
      <c r="GS770" s="28">
        <f>SUMIF(DT766:GL766,GS766,DT770:GL770)</f>
        <v>0</v>
      </c>
      <c r="GT770" s="28">
        <f>SUMIF(DT766:GL766,GT766,DT770:GL770)</f>
        <v>0</v>
      </c>
      <c r="GU770" s="28">
        <f>SUMIF(DT766:GL766,GU766,DT770:GL770)</f>
        <v>0</v>
      </c>
      <c r="GV770" s="28">
        <f>SUMIF(DT766:GL766,GV766,DT770:GL770)</f>
        <v>0</v>
      </c>
      <c r="GW770" s="28">
        <f>SUMIF(DT766:GL766,GW766,DT770:GL770)</f>
        <v>0</v>
      </c>
      <c r="GX770" s="28">
        <f>SUMIF(DT766:GL766,GX766,DT770:GL770)</f>
        <v>0</v>
      </c>
      <c r="GY770" s="28">
        <f>SUMIF(DT766:GL766,GY766,DT770:GL770)</f>
        <v>0</v>
      </c>
      <c r="GZ770" s="28">
        <f>SUMIF(DT766:GL766,GZ766,DT770:GL770)</f>
        <v>0</v>
      </c>
      <c r="HA770" s="27" t="b">
        <f t="shared" si="825"/>
        <v>1</v>
      </c>
    </row>
    <row r="771" spans="1:221" hidden="1" x14ac:dyDescent="0.2">
      <c r="A771" s="2" t="s">
        <v>1</v>
      </c>
      <c r="B771" s="26"/>
      <c r="S771" s="16"/>
      <c r="AJ771" s="27">
        <v>2027</v>
      </c>
      <c r="AK771" s="27">
        <v>0</v>
      </c>
      <c r="AL771" s="30">
        <f t="shared" si="826"/>
        <v>0</v>
      </c>
      <c r="AM771" s="30">
        <f t="shared" si="827"/>
        <v>0</v>
      </c>
      <c r="AN771" s="30">
        <f t="shared" si="828"/>
        <v>0</v>
      </c>
      <c r="AO771" s="30">
        <f t="shared" si="829"/>
        <v>0</v>
      </c>
      <c r="AP771" s="30">
        <f t="shared" si="830"/>
        <v>0</v>
      </c>
      <c r="AQ771" s="30">
        <f t="shared" si="831"/>
        <v>0</v>
      </c>
      <c r="AR771" s="30">
        <f t="shared" si="832"/>
        <v>0</v>
      </c>
      <c r="AS771" s="30">
        <f t="shared" si="833"/>
        <v>0</v>
      </c>
      <c r="AT771" s="30">
        <f t="shared" si="834"/>
        <v>0</v>
      </c>
      <c r="AU771" s="30">
        <f t="shared" si="835"/>
        <v>0</v>
      </c>
      <c r="AV771" s="65"/>
      <c r="AX771" s="29">
        <v>2027</v>
      </c>
      <c r="AY771" s="30">
        <f t="shared" si="822"/>
        <v>0</v>
      </c>
      <c r="AZ771" s="30">
        <f>INDEX(AY755:BF762,MATCH(AX771,AW755:AW762,0),MATCH(AZ765,AY753:BF753,0))*(INDEX(AL767:AU774,MATCH(AZ765,AJ767:AJ774,0),MATCH(AZ766,AL766:AU766,0)))</f>
        <v>0</v>
      </c>
      <c r="BA771" s="30">
        <f>INDEX(AY755:BF762,MATCH(AX771,AW755:AW762,0),MATCH(BA765,AY753:BF753,0))*(INDEX(AL767:AU774,MATCH(BA765,AJ767:AJ774,0),MATCH(BA766,AL766:AU766,0)))</f>
        <v>0</v>
      </c>
      <c r="BB771" s="30">
        <f>INDEX(AY755:BF762,MATCH(AX771,AW755:AW762,0),MATCH(BB765,AY753:BF753,0))*(INDEX(AL767:AU774,MATCH(BB765,AJ767:AJ774,0),MATCH(BB766,AL766:AU766,0)))</f>
        <v>0</v>
      </c>
      <c r="BC771" s="30">
        <f>INDEX(AY755:BF762,MATCH(AX771,AW755:AW762,0),MATCH(BC765,AY753:BF753,0))*(INDEX(AL767:AU774,MATCH(BC765,AJ767:AJ774,0),MATCH(BC766,AL766:AU766,0)))</f>
        <v>0</v>
      </c>
      <c r="BD771" s="30">
        <f>INDEX(AY755:BF762,MATCH(AX771,AW755:AW762,0),MATCH(BD765,AY753:BF753,0))*(INDEX(AL767:AU774,MATCH(BD765,AJ767:AJ774,0),MATCH(BD766,AL766:AU766,0)))</f>
        <v>0</v>
      </c>
      <c r="BE771" s="30">
        <f>INDEX(AY755:BF762,MATCH(AX771,AW755:AW762,0),MATCH(BE765,AY753:BF753,0))*(INDEX(AL767:AU774,MATCH(BE765,AJ767:AJ774,0),MATCH(BE766,AL766:AU766,0)))</f>
        <v>0</v>
      </c>
      <c r="BF771" s="30">
        <f>INDEX(AY755:BF762,MATCH(AX771,AW755:AW762,0),MATCH(BF765,AY753:BF753,0))*(INDEX(AL767:AU774,MATCH(BF765,AJ767:AJ774,0),MATCH(BF766,AL766:AU766,0)))</f>
        <v>0</v>
      </c>
      <c r="BG771" s="30">
        <f>INDEX(AY755:BF762,MATCH(AX771,AW755:AW762,0),MATCH(BG765,AY753:BF753,0))*(INDEX(AL767:AU774,MATCH(BG765,AJ767:AJ774,0),MATCH(BG766,AL766:AU766,0)))</f>
        <v>0</v>
      </c>
      <c r="BH771" s="30">
        <f>INDEX(AY755:BF762,MATCH(AX771,AW755:AW762,0),MATCH(BH765,AY753:BF753,0))*(INDEX(AL767:AU774,MATCH(BH765,AJ767:AJ774,0),MATCH(BH766,AL766:AU766,0)))</f>
        <v>0</v>
      </c>
      <c r="BI771" s="30">
        <f>INDEX(AY755:BF762,MATCH(AX771,AW755:AW762,0),MATCH(BI765,AY753:BF753,0))*(INDEX(AL767:AU774,MATCH(BI765,AJ767:AJ774,0),MATCH(BI766,AL766:AU766,0)))</f>
        <v>0</v>
      </c>
      <c r="BJ771" s="30">
        <f>INDEX(AY755:BF762,MATCH(AX771,AW755:AW762,0),MATCH(BJ765,AY753:BF753,0))*(INDEX(AL767:AU774,MATCH(BJ765,AJ767:AJ774,0),MATCH(BJ766,AL766:AU766,0)))</f>
        <v>0</v>
      </c>
      <c r="BK771" s="30">
        <f>INDEX(AY755:BF762,MATCH(AX771,AW755:AW762,0),MATCH(BK765,AY753:BF753,0))*(INDEX(AL767:AU774,MATCH(BK765,AJ767:AJ774,0),MATCH(BK766,AL766:AU766,0)))</f>
        <v>0</v>
      </c>
      <c r="BL771" s="30">
        <f>INDEX(AY755:BF762,MATCH(AX771,AW755:AW762,0),MATCH(BL765,AY753:BF753,0))*(INDEX(AL767:AU774,MATCH(BL765,AJ767:AJ774,0),MATCH(BL766,AL766:AU766,0)))</f>
        <v>0</v>
      </c>
      <c r="BM771" s="30">
        <f>INDEX(AY755:BF762,MATCH(AX771,AW755:AW762,0),MATCH(BM765,AY753:BF753,0))*(INDEX(AL767:AU774,MATCH(BM765,AJ767:AJ774,0),MATCH(BM766,AL766:AU766,0)))</f>
        <v>0</v>
      </c>
      <c r="BN771" s="30">
        <f>INDEX(AY755:BF762,MATCH(AX771,AW755:AW762,0),MATCH(BN765,AY753:BF753,0))*(INDEX(AL767:AU774,MATCH(BN765,AJ767:AJ774,0),MATCH(BN766,AL766:AU766,0)))</f>
        <v>0</v>
      </c>
      <c r="BO771" s="30">
        <f>INDEX(AY755:BF762,MATCH(AX771,AW755:AW762,0),MATCH(BO765,AY753:BF753,0))*(INDEX(AL767:AU774,MATCH(BO765,AJ767:AJ774,0),MATCH(BO766,AL766:AU766,0)))</f>
        <v>0</v>
      </c>
      <c r="BP771" s="30">
        <f>INDEX(AY755:BF762,MATCH(AX771,AW755:AW762,0),MATCH(BP765,AY753:BF753,0))*(INDEX(AL767:AU774,MATCH(BP765,AJ767:AJ774,0),MATCH(BP766,AL766:AU766,0)))</f>
        <v>0</v>
      </c>
      <c r="BQ771" s="30">
        <f>INDEX(AY755:BF762,MATCH(AX771,AW755:AW762,0),MATCH(BQ765,AY753:BF753,0))*(INDEX(AL767:AU774,MATCH(BQ765,AJ767:AJ774,0),MATCH(BQ766,AL766:AU766,0)))</f>
        <v>0</v>
      </c>
      <c r="BR771" s="30">
        <f>INDEX(AY755:BF762,MATCH(AX771,AW755:AW762,0),MATCH(BR765,AY753:BF753,0))*(INDEX(AL767:AU774,MATCH(BR765,AJ767:AJ774,0),MATCH(BR766,AL766:AU766,0)))</f>
        <v>0</v>
      </c>
      <c r="BS771" s="30">
        <f>INDEX(AY755:BF762,MATCH(AX771,AW755:AW762,0),MATCH(BS765,AY753:BF753,0))*(INDEX(AL767:AU774,MATCH(BS765,AJ767:AJ774,0),MATCH(BS766,AL766:AU766,0)))</f>
        <v>0</v>
      </c>
      <c r="BT771" s="30">
        <f>INDEX(AY755:BF762,MATCH(AX771,AW755:AW762,0),MATCH(BT765,AY753:BF753,0))*(INDEX(AL767:AU774,MATCH(BT765,AJ767:AJ774,0),MATCH(BT766,AL766:AU766,0)))</f>
        <v>0</v>
      </c>
      <c r="BU771" s="30">
        <f>INDEX(AY755:BF762,MATCH(AX771,AW755:AW762,0),MATCH(BU765,AY753:BF753,0))*(INDEX(AL767:AU774,MATCH(BU765,AJ767:AJ774,0),MATCH(BU766,AL766:AU766,0)))</f>
        <v>0</v>
      </c>
      <c r="BV771" s="30">
        <f>INDEX(AY755:BF762,MATCH(AX771,AW755:AW762,0),MATCH(BV765,AY753:BF753,0))*(INDEX(AL767:AU774,MATCH(BV765,AJ767:AJ774,0),MATCH(BV766,AL766:AU766,0)))</f>
        <v>0</v>
      </c>
      <c r="BW771" s="30">
        <f>INDEX(AY755:BF762,MATCH(AX771,AW755:AW762,0),MATCH(BW765,AY753:BF753,0))*(INDEX(AL767:AU774,MATCH(BW765,AJ767:AJ774,0),MATCH(BW766,AL766:AU766,0)))</f>
        <v>0</v>
      </c>
      <c r="BX771" s="30">
        <f>INDEX(AY755:BF762,MATCH(AX771,AW755:AW762,0),MATCH(BX765,AY753:BF753,0))*(INDEX(AL767:AU774,MATCH(BX765,AJ767:AJ774,0),MATCH(BX766,AL766:AU766,0)))</f>
        <v>0</v>
      </c>
      <c r="BY771" s="30">
        <f>INDEX(AY755:BF762,MATCH(AX771,AW755:AW762,0),MATCH(BY765,AY753:BF753,0))*(INDEX(AL767:AU774,MATCH(BY765,AJ767:AJ774,0),MATCH(BY766,AL766:AU766,0)))</f>
        <v>0</v>
      </c>
      <c r="BZ771" s="30">
        <f>INDEX(AY755:BF762,MATCH(AX771,AW755:AW762,0),MATCH(BZ765,AY753:BF753,0))*(INDEX(AL767:AU774,MATCH(BZ765,AJ767:AJ774,0),MATCH(BZ766,AL766:AU766,0)))</f>
        <v>0</v>
      </c>
      <c r="CA771" s="30">
        <f>INDEX(AY755:BF762,MATCH(AX771,AW755:AW762,0),MATCH(CA765,AY753:BF753,0))*(INDEX(AL767:AU774,MATCH(CA765,AJ767:AJ774,0),MATCH(CA766,AL766:AU766,0)))</f>
        <v>0</v>
      </c>
      <c r="CB771" s="30">
        <f>INDEX(AY755:BF762,MATCH(AX771,AW755:AW762,0),MATCH(CB765,AY753:BF753,0))*(INDEX(AL767:AU774,MATCH(CB765,AJ767:AJ774,0),MATCH(CB766,AL766:AU766,0)))</f>
        <v>0</v>
      </c>
      <c r="CC771" s="30">
        <f>INDEX(AY755:BF762,MATCH(AX771,AW755:AW762,0),MATCH(CC765,AY753:BF753,0))*(INDEX(AL767:AU774,MATCH(CC765,AJ767:AJ774,0),MATCH(CC766,AL766:AU766,0)))</f>
        <v>0</v>
      </c>
      <c r="CD771" s="30">
        <f>INDEX(AY755:BF762,MATCH(AX771,AW755:AW762,0),MATCH(CD765,AY753:BF753,0))*(INDEX(AL767:AU774,MATCH(CD765,AJ767:AJ774,0),MATCH(CD766,AL766:AU766,0)))</f>
        <v>0</v>
      </c>
      <c r="CE771" s="30">
        <f>INDEX(AY755:BF762,MATCH(AX771,AW755:AW762,0),MATCH(CE765,AY753:BF753,0))*(INDEX(AL767:AU774,MATCH(CE765,AJ767:AJ774,0),MATCH(CE766,AL766:AU766,0)))</f>
        <v>0</v>
      </c>
      <c r="CF771" s="30">
        <f>INDEX(AY755:BF762,MATCH(AX771,AW755:AW762,0),MATCH(CF765,AY753:BF753,0))*(INDEX(AL767:AU774,MATCH(CF765,AJ767:AJ774,0),MATCH(CF766,AL766:AU766,0)))</f>
        <v>0</v>
      </c>
      <c r="CG771" s="30">
        <f>INDEX(AY755:BF762,MATCH(AX771,AW755:AW762,0),MATCH(CG765,AY753:BF753,0))*(INDEX(AL767:AU774,MATCH(CG765,AJ767:AJ774,0),MATCH(CG766,AL766:AU766,0)))</f>
        <v>0</v>
      </c>
      <c r="CH771" s="30">
        <f>INDEX(AY755:BF762,MATCH(AX771,AW755:AW762,0),MATCH(CH765,AY753:BF753,0))*(INDEX(AL767:AU774,MATCH(CH765,AJ767:AJ774,0),MATCH(CH766,AL766:AU766,0)))</f>
        <v>0</v>
      </c>
      <c r="CI771" s="30">
        <f>INDEX(AY755:BF762,MATCH(AX771,AW755:AW762,0),MATCH(CI765,AY753:BF753,0))*(INDEX(AL767:AU774,MATCH(CI765,AJ767:AJ774,0),MATCH(CI766,AL766:AU766,0)))</f>
        <v>0</v>
      </c>
      <c r="CJ771" s="30">
        <f>INDEX(AY755:BF762,MATCH(AX771,AW755:AW762,0),MATCH(CJ765,AY753:BF753,0))*(INDEX(AL767:AU774,MATCH(CJ765,AJ767:AJ774,0),MATCH(CJ766,AL766:AU766,0)))</f>
        <v>0</v>
      </c>
      <c r="CK771" s="30">
        <f>INDEX(AY755:BF762,MATCH(AX771,AW755:AW762,0),MATCH(CK765,AY753:BF753,0))*(INDEX(AL767:AU774,MATCH(CK765,AJ767:AJ774,0),MATCH(CK766,AL766:AU766,0)))</f>
        <v>0</v>
      </c>
      <c r="CL771" s="30">
        <f>INDEX(AY755:BF762,MATCH(AX771,AW755:AW762,0),MATCH(CL765,AY753:BF753,0))*(INDEX(AL767:AU774,MATCH(CL765,AJ767:AJ774,0),MATCH(CL766,AL766:AU766,0)))</f>
        <v>0</v>
      </c>
      <c r="CM771" s="30">
        <f>INDEX(AY755:BF762,MATCH(AX771,AW755:AW762,0),MATCH(CM765,AY753:BF753,0))*(INDEX(AL767:AU774,MATCH(CM765,AJ767:AJ774,0),MATCH(CM766,AL766:AU766,0)))</f>
        <v>0</v>
      </c>
      <c r="CN771" s="30">
        <f>INDEX(AY755:BF762,MATCH(AX771,AW755:AW762,0),MATCH(CN765,AY753:BF753,0))*(INDEX(AL767:AU774,MATCH(CN765,AJ767:AJ774,0),MATCH(CN766,AL766:AU766,0)))</f>
        <v>0</v>
      </c>
      <c r="CO771" s="30">
        <f>INDEX(AY755:BF762,MATCH(AX771,AW755:AW762,0),MATCH(CO765,AY753:BF753,0))*(INDEX(AL767:AU774,MATCH(CO765,AJ767:AJ774,0),MATCH(CO766,AL766:AU766,0)))</f>
        <v>0</v>
      </c>
      <c r="CP771" s="30">
        <f>INDEX(AY755:BF762,MATCH(AX771,AW755:AW762,0),MATCH(CP765,AY753:BF753,0))*(INDEX(AL767:AU774,MATCH(CP765,AJ767:AJ774,0),MATCH(CP766,AL766:AU766,0)))</f>
        <v>0</v>
      </c>
      <c r="CQ771" s="30">
        <f>INDEX(AY755:BF762,MATCH(AX771,AW755:AW762,0),MATCH(CQ765,AY753:BF753,0))*(INDEX(AL767:AU774,MATCH(CQ765,AJ767:AJ774,0),MATCH(CQ766,AL766:AU766,0)))</f>
        <v>0</v>
      </c>
      <c r="CR771" s="30">
        <f>INDEX(AY755:BF762,MATCH(AX771,AW755:AW762,0),MATCH(CR765,AY753:BF753,0))*(INDEX(AL767:AU774,MATCH(CR765,AJ767:AJ774,0),MATCH(CR766,AL766:AU766,0)))</f>
        <v>0</v>
      </c>
      <c r="CS771" s="30">
        <f>INDEX(AY755:BF762,MATCH(AX771,AW755:AW762,0),MATCH(CS765,AY753:BF753,0))*(INDEX(AL767:AU774,MATCH(CS765,AJ767:AJ774,0),MATCH(CS766,AL766:AU766,0)))</f>
        <v>0</v>
      </c>
      <c r="CT771" s="30">
        <f>INDEX(AY755:BF762,MATCH(AX771,AW755:AW762,0),MATCH(CT765,AY753:BF753,0))*(INDEX(AL767:AU774,MATCH(CT765,AJ767:AJ774,0),MATCH(CT766,AL766:AU766,0)))</f>
        <v>0</v>
      </c>
      <c r="CU771" s="30">
        <f>INDEX(AY755:BF762,MATCH(AX771,AW755:AW762,0),MATCH(CU765,AY753:BF753,0))*(INDEX(AL767:AU774,MATCH(CU765,AJ767:AJ774,0),MATCH(CU766,AL766:AU766,0)))</f>
        <v>0</v>
      </c>
      <c r="CV771" s="30">
        <f>INDEX(AY755:BF762,MATCH(AX771,AW755:AW762,0),MATCH(CV765,AY753:BF753,0))*(INDEX(AL767:AU774,MATCH(CV765,AJ767:AJ774,0),MATCH(CV766,AL766:AU766,0)))</f>
        <v>0</v>
      </c>
      <c r="CW771" s="30">
        <f>INDEX(AY755:BF762,MATCH(AX771,AW755:AW762,0),MATCH(CW765,AY753:BF753,0))*(INDEX(AL767:AU774,MATCH(CW765,AJ767:AJ774,0),MATCH(CW766,AL766:AU766,0)))</f>
        <v>0</v>
      </c>
      <c r="CX771" s="30">
        <f>INDEX(AY755:BF762,MATCH(AX771,AW755:AW762,0),MATCH(CX765,AY753:BF753,0))*(INDEX(AL767:AU774,MATCH(CX765,AJ767:AJ774,0),MATCH(CX766,AL766:AU766,0)))</f>
        <v>0</v>
      </c>
      <c r="CY771" s="30">
        <f>INDEX(AY755:BF762,MATCH(AX771,AW755:AW762,0),MATCH(CY765,AY753:BF753,0))*(INDEX(AL767:AU774,MATCH(CY765,AJ767:AJ774,0),MATCH(CY766,AL766:AU766,0)))</f>
        <v>0</v>
      </c>
      <c r="CZ771" s="30">
        <f>INDEX(AY755:BF762,MATCH(AX771,AW755:AW762,0),MATCH(CZ765,AY753:BF753,0))*(INDEX(AL767:AU774,MATCH(CZ765,AJ767:AJ774,0),MATCH(CZ766,AL766:AU766,0)))</f>
        <v>0</v>
      </c>
      <c r="DA771" s="30">
        <f>INDEX(AY755:BF762,MATCH(AX771,AW755:AW762,0),MATCH(DA765,AY753:BF753,0))*(INDEX(AL767:AU774,MATCH(DA765,AJ767:AJ774,0),MATCH(DA766,AL766:AU766,0)))</f>
        <v>0</v>
      </c>
      <c r="DB771" s="30">
        <f>INDEX(AY755:BF762,MATCH(AX771,AW755:AW762,0),MATCH(DB765,AY753:BF753,0))*(INDEX(AL767:AU774,MATCH(DB765,AJ767:AJ774,0),MATCH(DB766,AL766:AU766,0)))</f>
        <v>0</v>
      </c>
      <c r="DC771" s="30">
        <f>INDEX(AY755:BF762,MATCH(AX771,AW755:AW762,0),MATCH(DC765,AY753:BF753,0))*(INDEX(AL767:AU774,MATCH(DC765,AJ767:AJ774,0),MATCH(DC766,AL766:AU766,0)))</f>
        <v>0</v>
      </c>
      <c r="DD771" s="30">
        <f>INDEX(AY755:BF762,MATCH(AX771,AW755:AW762,0),MATCH(DD765,AY753:BF753,0))*(INDEX(AL767:AU774,MATCH(DD765,AJ767:AJ774,0),MATCH(DD766,AL766:AU766,0)))</f>
        <v>0</v>
      </c>
      <c r="DE771" s="30">
        <f>INDEX(AY755:BF762,MATCH(AX771,AW755:AW762,0),MATCH(DE765,AY753:BF753,0))*(INDEX(AL767:AU774,MATCH(DE765,AJ767:AJ774,0),MATCH(DE766,AL766:AU766,0)))</f>
        <v>0</v>
      </c>
      <c r="DF771" s="30">
        <f>INDEX(AY755:BF762,MATCH(AX771,AW755:AW762,0),MATCH(DF765,AY753:BF753,0))*(INDEX(AL767:AU774,MATCH(DF765,AJ767:AJ774,0),MATCH(DF766,AL766:AU766,0)))</f>
        <v>0</v>
      </c>
      <c r="DG771" s="30">
        <f>INDEX(AY755:BF762,MATCH(AX771,AW755:AW762,0),MATCH(DG765,AY753:BF753,0))*(INDEX(AL767:AU774,MATCH(DG765,AJ767:AJ774,0),MATCH(DG766,AL766:AU766,0)))</f>
        <v>0</v>
      </c>
      <c r="DH771" s="30">
        <f>INDEX(AY755:BF762,MATCH(AX771,AW755:AW762,0),MATCH(DH765,AY753:BF753,0))*(INDEX(AL767:AU774,MATCH(DH765,AJ767:AJ774,0),MATCH(DH766,AL766:AU766,0)))</f>
        <v>0</v>
      </c>
      <c r="DI771" s="30">
        <f>INDEX(AY755:BF762,MATCH(AX771,AW755:AW762,0),MATCH(DI765,AY753:BF753,0))*(INDEX(AL767:AU774,MATCH(DI765,AJ767:AJ774,0),MATCH(DI766,AL766:AU766,0)))</f>
        <v>0</v>
      </c>
      <c r="DJ771" s="30">
        <f>INDEX(AY755:BF762,MATCH(AX771,AW755:AW762,0),MATCH(DJ765,AY753:BF753,0))*(INDEX(AL767:AU774,MATCH(DJ765,AJ767:AJ774,0),MATCH(DJ766,AL766:AU766,0)))</f>
        <v>0</v>
      </c>
      <c r="DK771" s="30">
        <f>INDEX(AY755:BF762,MATCH(AX771,AW755:AW762,0),MATCH(DK765,AY753:BF753,0))*(INDEX(AL767:AU774,MATCH(DK765,AJ767:AJ774,0),MATCH(DK766,AL766:AU766,0)))</f>
        <v>0</v>
      </c>
      <c r="DL771" s="30">
        <f>INDEX(AY755:BF762,MATCH(AX771,AW755:AW762,0),MATCH(DL765,AY753:BF753,0))*(INDEX(AL767:AU774,MATCH(DL765,AJ767:AJ774,0),MATCH(DL766,AL766:AU766,0)))</f>
        <v>0</v>
      </c>
      <c r="DM771" s="30">
        <f>INDEX(AY755:BF762,MATCH(AX771,AW755:AW762,0),MATCH(DM765,AY753:BF753,0))*(INDEX(AL767:AU774,MATCH(DM765,AJ767:AJ774,0),MATCH(DM766,AL766:AU766,0)))</f>
        <v>0</v>
      </c>
      <c r="DN771" s="30">
        <f>INDEX(AY755:BF762,MATCH(AX771,AW755:AW762,0),MATCH(DN765,AY753:BF753,0))*(INDEX(AL767:AU774,MATCH(DN765,AJ767:AJ774,0),MATCH(DN766,AL766:AU766,0)))</f>
        <v>0</v>
      </c>
      <c r="DO771" s="30">
        <f>INDEX(AY755:BF762,MATCH(AX771,AW755:AW762,0),MATCH(DO765,AY753:BF753,0))*(INDEX(AL767:AU774,MATCH(DO765,AJ767:AJ774,0),MATCH(DO766,AL766:AU766,0)))</f>
        <v>0</v>
      </c>
      <c r="DP771" s="30">
        <f>INDEX(AY755:BF762,MATCH(AX771,AW755:AW762,0),MATCH(DP765,AY753:BF753,0))*(INDEX(AL767:AU774,MATCH(DP765,AJ767:AJ774,0),MATCH(DP766,AL766:AU766,0)))</f>
        <v>0</v>
      </c>
      <c r="DQ771" s="30">
        <f>INDEX(AY755:BF762,MATCH(AX771,AW755:AW762,0),MATCH(DQ765,AY753:BF753,0))*(INDEX(AL767:AU774,MATCH(DQ765,AJ767:AJ774,0),MATCH(DQ766,AL766:AU766,0)))</f>
        <v>0</v>
      </c>
      <c r="DR771" s="2" t="b">
        <f t="shared" si="823"/>
        <v>1</v>
      </c>
      <c r="DS771" s="29">
        <v>2027</v>
      </c>
      <c r="DT771" s="30">
        <f>IF(DS771&gt;DT765,AY770-AY771,0)</f>
        <v>0</v>
      </c>
      <c r="DU771" s="30">
        <f>IF(DS771&gt;DU765,AZ770-AZ771,0)</f>
        <v>0</v>
      </c>
      <c r="DV771" s="30">
        <f>IF(DS771&gt;DV765,BA770-BA771,0)</f>
        <v>0</v>
      </c>
      <c r="DW771" s="30">
        <f>IF(DS771&gt;DW765,BB770-BB771,0)</f>
        <v>0</v>
      </c>
      <c r="DX771" s="30">
        <f>IF(DS771&gt;DX765,BC770-BC771,0)</f>
        <v>0</v>
      </c>
      <c r="DY771" s="30">
        <f>IF(DS771&gt;DY765,BD770-BD771,0)</f>
        <v>0</v>
      </c>
      <c r="DZ771" s="30">
        <f>IF(DS771&gt;DZ765,BE770-BE771,0)</f>
        <v>0</v>
      </c>
      <c r="EA771" s="30">
        <f>IF(DS771&gt;EA765,BF770-BF771,0)</f>
        <v>0</v>
      </c>
      <c r="EB771" s="30">
        <f>IF(DS771&gt;EB765,BG770-BG771,0)</f>
        <v>0</v>
      </c>
      <c r="EC771" s="30">
        <f>IF(DS771&gt;EC765,BH770-BH771,0)</f>
        <v>0</v>
      </c>
      <c r="ED771" s="30">
        <f>IF(DS771&gt;ED765,BI770-BI771,0)</f>
        <v>0</v>
      </c>
      <c r="EE771" s="30">
        <f>IF(DS771&gt;EE765,BJ770-BJ771,0)</f>
        <v>0</v>
      </c>
      <c r="EF771" s="30">
        <f>IF(DS771&gt;EF765,BK770-BK771,0)</f>
        <v>0</v>
      </c>
      <c r="EG771" s="30">
        <f>IF(DS771&gt;EG765,BL770-BL771,0)</f>
        <v>0</v>
      </c>
      <c r="EH771" s="30">
        <f>IF(DS771&gt;EH765,BM770-BM771,0)</f>
        <v>0</v>
      </c>
      <c r="EI771" s="30">
        <f>IF(DS771&gt;EI765,BN770-BN771,0)</f>
        <v>0</v>
      </c>
      <c r="EJ771" s="30">
        <f>IF(DS771&gt;EJ765,BO770-BO771,0)</f>
        <v>0</v>
      </c>
      <c r="EK771" s="30">
        <f>IF(DS771&gt;EK765,BP770-BP771,0)</f>
        <v>0</v>
      </c>
      <c r="EL771" s="30">
        <f>IF(DS771&gt;EL765,BQ770-BQ771,0)</f>
        <v>0</v>
      </c>
      <c r="EM771" s="30">
        <f>IF(DS771&gt;EM765,BR770-BR771,0)</f>
        <v>0</v>
      </c>
      <c r="EN771" s="30">
        <f>IF(DS771&gt;EN765,BS770-BS771,0)</f>
        <v>0</v>
      </c>
      <c r="EO771" s="30">
        <f>IF(DS771&gt;EO765,BT770-BT771,0)</f>
        <v>0</v>
      </c>
      <c r="EP771" s="30">
        <f>IF(DS771&gt;EP765,BU770-BU771,0)</f>
        <v>0</v>
      </c>
      <c r="EQ771" s="30">
        <f>IF(DS771&gt;EQ765,BV770-BV771,0)</f>
        <v>0</v>
      </c>
      <c r="ER771" s="30">
        <f>IF(DS771&gt;ER765,BW770-BW771,0)</f>
        <v>0</v>
      </c>
      <c r="ES771" s="30">
        <f>IF(DS771&gt;ES765,BX770-BX771,0)</f>
        <v>0</v>
      </c>
      <c r="ET771" s="30">
        <f>IF(DS771&gt;ET765,BY770-BY771,0)</f>
        <v>0</v>
      </c>
      <c r="EU771" s="30">
        <f>IF(DS771&gt;EU765,BZ770-BZ771,0)</f>
        <v>0</v>
      </c>
      <c r="EV771" s="30">
        <f>IF(DS771&gt;EV765,CA770-CA771,0)</f>
        <v>0</v>
      </c>
      <c r="EW771" s="30">
        <f>IF(DS771&gt;EW765,CB770-CB771,0)</f>
        <v>0</v>
      </c>
      <c r="EX771" s="30">
        <f>IF(DS771&gt;EX765,CC770-CC771,0)</f>
        <v>0</v>
      </c>
      <c r="EY771" s="30">
        <f>IF(DS771&gt;EY765,CD770-CD771,0)</f>
        <v>0</v>
      </c>
      <c r="EZ771" s="30">
        <f>IF(DS771&gt;EZ765,CE770-CE771,0)</f>
        <v>0</v>
      </c>
      <c r="FA771" s="30">
        <f>IF(DS771&gt;FA765,CF770-CF771,0)</f>
        <v>0</v>
      </c>
      <c r="FB771" s="30">
        <f>IF(DS771&gt;FB765,CG770-CG771,0)</f>
        <v>0</v>
      </c>
      <c r="FC771" s="30">
        <f>IF(DS771&gt;FC765,CH770-CH771,0)</f>
        <v>0</v>
      </c>
      <c r="FD771" s="30">
        <f>IF(DS771&gt;FD765,CI770-CI771,0)</f>
        <v>0</v>
      </c>
      <c r="FE771" s="30">
        <f>IF(DS771&gt;FE765,CJ770-CJ771,0)</f>
        <v>0</v>
      </c>
      <c r="FF771" s="30">
        <f>IF(DS771&gt;FF765,CK770-CK771,0)</f>
        <v>0</v>
      </c>
      <c r="FG771" s="30">
        <f>IF(DS771&gt;FG765,CL770-CL771,0)</f>
        <v>0</v>
      </c>
      <c r="FH771" s="30">
        <f>IF(DS771&gt;FH765,CM770-CM771,0)</f>
        <v>0</v>
      </c>
      <c r="FI771" s="30">
        <f>IF(DS771&gt;FI765,CN770-CN771,0)</f>
        <v>0</v>
      </c>
      <c r="FJ771" s="30">
        <f>IF(DS771&gt;FJ765,CO770-CO771,0)</f>
        <v>0</v>
      </c>
      <c r="FK771" s="30">
        <f>IF(DS771&gt;FK765,CP770-CP771,0)</f>
        <v>0</v>
      </c>
      <c r="FL771" s="30">
        <f>IF(DS771&gt;FL765,CQ770-CQ771,0)</f>
        <v>0</v>
      </c>
      <c r="FM771" s="30">
        <f>IF(DS771&gt;FM765,CR770-CR771,0)</f>
        <v>0</v>
      </c>
      <c r="FN771" s="30">
        <f>IF(DS771&gt;FN765,CS770-CS771,0)</f>
        <v>0</v>
      </c>
      <c r="FO771" s="30">
        <f>IF(DS771&gt;FO765,CT770-CT771,0)</f>
        <v>0</v>
      </c>
      <c r="FP771" s="30">
        <f>IF(DS771&gt;FP765,CU770-CU771,0)</f>
        <v>0</v>
      </c>
      <c r="FQ771" s="30">
        <f>IF(DS771&gt;FQ765,CV770-CV771,0)</f>
        <v>0</v>
      </c>
      <c r="FR771" s="30">
        <f>IF(DS771&gt;FR765,CW770-CW771,0)</f>
        <v>0</v>
      </c>
      <c r="FS771" s="30">
        <f>IF(DS771&gt;FS765,CX770-CX771,0)</f>
        <v>0</v>
      </c>
      <c r="FT771" s="30">
        <f>IF(DS771&gt;FT765,CY770-CY771,0)</f>
        <v>0</v>
      </c>
      <c r="FU771" s="30">
        <f>IF(DS771&gt;FU765,CZ770-CZ771,0)</f>
        <v>0</v>
      </c>
      <c r="FV771" s="30">
        <f>IF(DS771&gt;FV765,DA770-DA771,0)</f>
        <v>0</v>
      </c>
      <c r="FW771" s="30">
        <f>IF(DS771&gt;FW765,DB770-DB771,0)</f>
        <v>0</v>
      </c>
      <c r="FX771" s="30">
        <f>IF(DS771&gt;FX765,DC770-DC771,0)</f>
        <v>0</v>
      </c>
      <c r="FY771" s="30">
        <f>IF(DS771&gt;FY765,DD770-DD771,0)</f>
        <v>0</v>
      </c>
      <c r="FZ771" s="30">
        <f>IF(DS771&gt;FZ765,DE770-DE771,0)</f>
        <v>0</v>
      </c>
      <c r="GA771" s="30">
        <f>IF(DS771&gt;GA765,DF770-DF771,0)</f>
        <v>0</v>
      </c>
      <c r="GB771" s="30">
        <f>IF(DS771&gt;GB765,DG770-DG771,0)</f>
        <v>0</v>
      </c>
      <c r="GC771" s="30">
        <f>IF(DS771&gt;GC765,DH770-DH771,0)</f>
        <v>0</v>
      </c>
      <c r="GD771" s="30">
        <f>IF(DS771&gt;GD765,DI770-DI771,0)</f>
        <v>0</v>
      </c>
      <c r="GE771" s="30">
        <f>IF(DS771&gt;GE765,DJ770-DJ771,0)</f>
        <v>0</v>
      </c>
      <c r="GF771" s="30">
        <f>IF(DS771&gt;GF765,DK770-DK771,0)</f>
        <v>0</v>
      </c>
      <c r="GG771" s="30">
        <f>IF(DS771&gt;GG765,DL770-DL771,0)</f>
        <v>0</v>
      </c>
      <c r="GH771" s="30">
        <f>IF(DS771&gt;GH765,DM770-DM771,0)</f>
        <v>0</v>
      </c>
      <c r="GI771" s="30">
        <f>IF(DS771&gt;GI765,DN770-DN771,0)</f>
        <v>0</v>
      </c>
      <c r="GJ771" s="30">
        <f>IF(DS771&gt;GJ765,DO770-DO771,0)</f>
        <v>0</v>
      </c>
      <c r="GK771" s="30">
        <f>IF(DS771&gt;GK765,DP770-DP771,0)</f>
        <v>0</v>
      </c>
      <c r="GL771" s="30">
        <f>IF(DS771&gt;GL765,DQ770-DQ771,0)</f>
        <v>0</v>
      </c>
      <c r="GM771" s="30" t="b">
        <f t="shared" si="824"/>
        <v>1</v>
      </c>
      <c r="GO771" s="29">
        <v>2027</v>
      </c>
      <c r="GP771" s="27">
        <f>SUMIF(DT766:GL766,GP766,DT771:GL771)</f>
        <v>0</v>
      </c>
      <c r="GQ771" s="28">
        <f>SUMIF(DT766:GL766,GQ766,DT771:GL771)</f>
        <v>0</v>
      </c>
      <c r="GR771" s="28">
        <f>SUMIF(DT766:GL766,GR766,DT771:GL771)</f>
        <v>0</v>
      </c>
      <c r="GS771" s="28">
        <f>SUMIF(DT766:GL766,GS766,DT771:GL771)</f>
        <v>0</v>
      </c>
      <c r="GT771" s="28">
        <f>SUMIF(DT766:GL766,GT766,DT771:GL771)</f>
        <v>0</v>
      </c>
      <c r="GU771" s="28">
        <f>SUMIF(DT766:GL766,GU766,DT771:GL771)</f>
        <v>0</v>
      </c>
      <c r="GV771" s="28">
        <f>SUMIF(DT766:GL766,GV766,DT771:GL771)</f>
        <v>0</v>
      </c>
      <c r="GW771" s="28">
        <f>SUMIF(DT766:GL766,GW766,DT771:GL771)</f>
        <v>0</v>
      </c>
      <c r="GX771" s="28">
        <f>SUMIF(DT766:GL766,GX766,DT771:GL771)</f>
        <v>0</v>
      </c>
      <c r="GY771" s="28">
        <f>SUMIF(DT766:GL766,GY766,DT771:GL771)</f>
        <v>0</v>
      </c>
      <c r="GZ771" s="28">
        <f>SUMIF(DT766:GL766,GZ766,DT771:GL771)</f>
        <v>0</v>
      </c>
      <c r="HA771" s="27" t="b">
        <f t="shared" si="825"/>
        <v>1</v>
      </c>
    </row>
    <row r="772" spans="1:221" hidden="1" x14ac:dyDescent="0.2">
      <c r="A772" s="2" t="s">
        <v>1</v>
      </c>
      <c r="B772" s="26"/>
      <c r="S772" s="16"/>
      <c r="AJ772" s="27">
        <v>2028</v>
      </c>
      <c r="AK772" s="27">
        <v>0</v>
      </c>
      <c r="AL772" s="30">
        <f t="shared" si="826"/>
        <v>0</v>
      </c>
      <c r="AM772" s="30">
        <f t="shared" si="827"/>
        <v>0</v>
      </c>
      <c r="AN772" s="30">
        <f t="shared" si="828"/>
        <v>0</v>
      </c>
      <c r="AO772" s="30">
        <f t="shared" si="829"/>
        <v>0</v>
      </c>
      <c r="AP772" s="30">
        <f t="shared" si="830"/>
        <v>0</v>
      </c>
      <c r="AQ772" s="30">
        <f t="shared" si="831"/>
        <v>0</v>
      </c>
      <c r="AR772" s="30">
        <f t="shared" si="832"/>
        <v>0</v>
      </c>
      <c r="AS772" s="30">
        <f t="shared" si="833"/>
        <v>0</v>
      </c>
      <c r="AT772" s="30">
        <f t="shared" si="834"/>
        <v>0</v>
      </c>
      <c r="AU772" s="30">
        <f t="shared" si="835"/>
        <v>0</v>
      </c>
      <c r="AV772" s="65"/>
      <c r="AX772" s="29">
        <v>2028</v>
      </c>
      <c r="AY772" s="30">
        <f t="shared" si="822"/>
        <v>0</v>
      </c>
      <c r="AZ772" s="30">
        <f>INDEX(AY755:BF762,MATCH(AX772,AW755:AW762,0),MATCH(AZ765,AY753:BF753,0))*(INDEX(AL767:AU774,MATCH(AZ765,AJ767:AJ774,0),MATCH(AZ766,AL766:AU766,0)))</f>
        <v>0</v>
      </c>
      <c r="BA772" s="30">
        <f>INDEX(AY755:BF762,MATCH(AX772,AW755:AW762,0),MATCH(BA765,AY753:BF753,0))*(INDEX(AL767:AU774,MATCH(BA765,AJ767:AJ774,0),MATCH(BA766,AL766:AU766,0)))</f>
        <v>0</v>
      </c>
      <c r="BB772" s="30">
        <f>INDEX(AY755:BF762,MATCH(AX772,AW755:AW762,0),MATCH(BB765,AY753:BF753,0))*(INDEX(AL767:AU774,MATCH(BB765,AJ767:AJ774,0),MATCH(BB766,AL766:AU766,0)))</f>
        <v>0</v>
      </c>
      <c r="BC772" s="30">
        <f>INDEX(AY755:BF762,MATCH(AX772,AW755:AW762,0),MATCH(BC765,AY753:BF753,0))*(INDEX(AL767:AU774,MATCH(BC765,AJ767:AJ774,0),MATCH(BC766,AL766:AU766,0)))</f>
        <v>0</v>
      </c>
      <c r="BD772" s="30">
        <f>INDEX(AY755:BF762,MATCH(AX772,AW755:AW762,0),MATCH(BD765,AY753:BF753,0))*(INDEX(AL767:AU774,MATCH(BD765,AJ767:AJ774,0),MATCH(BD766,AL766:AU766,0)))</f>
        <v>0</v>
      </c>
      <c r="BE772" s="30">
        <f>INDEX(AY755:BF762,MATCH(AX772,AW755:AW762,0),MATCH(BE765,AY753:BF753,0))*(INDEX(AL767:AU774,MATCH(BE765,AJ767:AJ774,0),MATCH(BE766,AL766:AU766,0)))</f>
        <v>0</v>
      </c>
      <c r="BF772" s="30">
        <f>INDEX(AY755:BF762,MATCH(AX772,AW755:AW762,0),MATCH(BF765,AY753:BF753,0))*(INDEX(AL767:AU774,MATCH(BF765,AJ767:AJ774,0),MATCH(BF766,AL766:AU766,0)))</f>
        <v>0</v>
      </c>
      <c r="BG772" s="30">
        <f>INDEX(AY755:BF762,MATCH(AX772,AW755:AW762,0),MATCH(BG765,AY753:BF753,0))*(INDEX(AL767:AU774,MATCH(BG765,AJ767:AJ774,0),MATCH(BG766,AL766:AU766,0)))</f>
        <v>0</v>
      </c>
      <c r="BH772" s="30">
        <f>INDEX(AY755:BF762,MATCH(AX772,AW755:AW762,0),MATCH(BH765,AY753:BF753,0))*(INDEX(AL767:AU774,MATCH(BH765,AJ767:AJ774,0),MATCH(BH766,AL766:AU766,0)))</f>
        <v>0</v>
      </c>
      <c r="BI772" s="30">
        <f>INDEX(AY755:BF762,MATCH(AX772,AW755:AW762,0),MATCH(BI765,AY753:BF753,0))*(INDEX(AL767:AU774,MATCH(BI765,AJ767:AJ774,0),MATCH(BI766,AL766:AU766,0)))</f>
        <v>0</v>
      </c>
      <c r="BJ772" s="30">
        <f>INDEX(AY755:BF762,MATCH(AX772,AW755:AW762,0),MATCH(BJ765,AY753:BF753,0))*(INDEX(AL767:AU774,MATCH(BJ765,AJ767:AJ774,0),MATCH(BJ766,AL766:AU766,0)))</f>
        <v>0</v>
      </c>
      <c r="BK772" s="30">
        <f>INDEX(AY755:BF762,MATCH(AX772,AW755:AW762,0),MATCH(BK765,AY753:BF753,0))*(INDEX(AL767:AU774,MATCH(BK765,AJ767:AJ774,0),MATCH(BK766,AL766:AU766,0)))</f>
        <v>0</v>
      </c>
      <c r="BL772" s="30">
        <f>INDEX(AY755:BF762,MATCH(AX772,AW755:AW762,0),MATCH(BL765,AY753:BF753,0))*(INDEX(AL767:AU774,MATCH(BL765,AJ767:AJ774,0),MATCH(BL766,AL766:AU766,0)))</f>
        <v>0</v>
      </c>
      <c r="BM772" s="30">
        <f>INDEX(AY755:BF762,MATCH(AX772,AW755:AW762,0),MATCH(BM765,AY753:BF753,0))*(INDEX(AL767:AU774,MATCH(BM765,AJ767:AJ774,0),MATCH(BM766,AL766:AU766,0)))</f>
        <v>0</v>
      </c>
      <c r="BN772" s="30">
        <f>INDEX(AY755:BF762,MATCH(AX772,AW755:AW762,0),MATCH(BN765,AY753:BF753,0))*(INDEX(AL767:AU774,MATCH(BN765,AJ767:AJ774,0),MATCH(BN766,AL766:AU766,0)))</f>
        <v>0</v>
      </c>
      <c r="BO772" s="30">
        <f>INDEX(AY755:BF762,MATCH(AX772,AW755:AW762,0),MATCH(BO765,AY753:BF753,0))*(INDEX(AL767:AU774,MATCH(BO765,AJ767:AJ774,0),MATCH(BO766,AL766:AU766,0)))</f>
        <v>0</v>
      </c>
      <c r="BP772" s="30">
        <f>INDEX(AY755:BF762,MATCH(AX772,AW755:AW762,0),MATCH(BP765,AY753:BF753,0))*(INDEX(AL767:AU774,MATCH(BP765,AJ767:AJ774,0),MATCH(BP766,AL766:AU766,0)))</f>
        <v>0</v>
      </c>
      <c r="BQ772" s="30">
        <f>INDEX(AY755:BF762,MATCH(AX772,AW755:AW762,0),MATCH(BQ765,AY753:BF753,0))*(INDEX(AL767:AU774,MATCH(BQ765,AJ767:AJ774,0),MATCH(BQ766,AL766:AU766,0)))</f>
        <v>0</v>
      </c>
      <c r="BR772" s="30">
        <f>INDEX(AY755:BF762,MATCH(AX772,AW755:AW762,0),MATCH(BR765,AY753:BF753,0))*(INDEX(AL767:AU774,MATCH(BR765,AJ767:AJ774,0),MATCH(BR766,AL766:AU766,0)))</f>
        <v>0</v>
      </c>
      <c r="BS772" s="30">
        <f>INDEX(AY755:BF762,MATCH(AX772,AW755:AW762,0),MATCH(BS765,AY753:BF753,0))*(INDEX(AL767:AU774,MATCH(BS765,AJ767:AJ774,0),MATCH(BS766,AL766:AU766,0)))</f>
        <v>0</v>
      </c>
      <c r="BT772" s="30">
        <f>INDEX(AY755:BF762,MATCH(AX772,AW755:AW762,0),MATCH(BT765,AY753:BF753,0))*(INDEX(AL767:AU774,MATCH(BT765,AJ767:AJ774,0),MATCH(BT766,AL766:AU766,0)))</f>
        <v>0</v>
      </c>
      <c r="BU772" s="30">
        <f>INDEX(AY755:BF762,MATCH(AX772,AW755:AW762,0),MATCH(BU765,AY753:BF753,0))*(INDEX(AL767:AU774,MATCH(BU765,AJ767:AJ774,0),MATCH(BU766,AL766:AU766,0)))</f>
        <v>0</v>
      </c>
      <c r="BV772" s="30">
        <f>INDEX(AY755:BF762,MATCH(AX772,AW755:AW762,0),MATCH(BV765,AY753:BF753,0))*(INDEX(AL767:AU774,MATCH(BV765,AJ767:AJ774,0),MATCH(BV766,AL766:AU766,0)))</f>
        <v>0</v>
      </c>
      <c r="BW772" s="30">
        <f>INDEX(AY755:BF762,MATCH(AX772,AW755:AW762,0),MATCH(BW765,AY753:BF753,0))*(INDEX(AL767:AU774,MATCH(BW765,AJ767:AJ774,0),MATCH(BW766,AL766:AU766,0)))</f>
        <v>0</v>
      </c>
      <c r="BX772" s="30">
        <f>INDEX(AY755:BF762,MATCH(AX772,AW755:AW762,0),MATCH(BX765,AY753:BF753,0))*(INDEX(AL767:AU774,MATCH(BX765,AJ767:AJ774,0),MATCH(BX766,AL766:AU766,0)))</f>
        <v>0</v>
      </c>
      <c r="BY772" s="30">
        <f>INDEX(AY755:BF762,MATCH(AX772,AW755:AW762,0),MATCH(BY765,AY753:BF753,0))*(INDEX(AL767:AU774,MATCH(BY765,AJ767:AJ774,0),MATCH(BY766,AL766:AU766,0)))</f>
        <v>0</v>
      </c>
      <c r="BZ772" s="30">
        <f>INDEX(AY755:BF762,MATCH(AX772,AW755:AW762,0),MATCH(BZ765,AY753:BF753,0))*(INDEX(AL767:AU774,MATCH(BZ765,AJ767:AJ774,0),MATCH(BZ766,AL766:AU766,0)))</f>
        <v>0</v>
      </c>
      <c r="CA772" s="30">
        <f>INDEX(AY755:BF762,MATCH(AX772,AW755:AW762,0),MATCH(CA765,AY753:BF753,0))*(INDEX(AL767:AU774,MATCH(CA765,AJ767:AJ774,0),MATCH(CA766,AL766:AU766,0)))</f>
        <v>0</v>
      </c>
      <c r="CB772" s="30">
        <f>INDEX(AY755:BF762,MATCH(AX772,AW755:AW762,0),MATCH(CB765,AY753:BF753,0))*(INDEX(AL767:AU774,MATCH(CB765,AJ767:AJ774,0),MATCH(CB766,AL766:AU766,0)))</f>
        <v>0</v>
      </c>
      <c r="CC772" s="30">
        <f>INDEX(AY755:BF762,MATCH(AX772,AW755:AW762,0),MATCH(CC765,AY753:BF753,0))*(INDEX(AL767:AU774,MATCH(CC765,AJ767:AJ774,0),MATCH(CC766,AL766:AU766,0)))</f>
        <v>0</v>
      </c>
      <c r="CD772" s="30">
        <f>INDEX(AY755:BF762,MATCH(AX772,AW755:AW762,0),MATCH(CD765,AY753:BF753,0))*(INDEX(AL767:AU774,MATCH(CD765,AJ767:AJ774,0),MATCH(CD766,AL766:AU766,0)))</f>
        <v>0</v>
      </c>
      <c r="CE772" s="30">
        <f>INDEX(AY755:BF762,MATCH(AX772,AW755:AW762,0),MATCH(CE765,AY753:BF753,0))*(INDEX(AL767:AU774,MATCH(CE765,AJ767:AJ774,0),MATCH(CE766,AL766:AU766,0)))</f>
        <v>0</v>
      </c>
      <c r="CF772" s="30">
        <f>INDEX(AY755:BF762,MATCH(AX772,AW755:AW762,0),MATCH(CF765,AY753:BF753,0))*(INDEX(AL767:AU774,MATCH(CF765,AJ767:AJ774,0),MATCH(CF766,AL766:AU766,0)))</f>
        <v>0</v>
      </c>
      <c r="CG772" s="30">
        <f>INDEX(AY755:BF762,MATCH(AX772,AW755:AW762,0),MATCH(CG765,AY753:BF753,0))*(INDEX(AL767:AU774,MATCH(CG765,AJ767:AJ774,0),MATCH(CG766,AL766:AU766,0)))</f>
        <v>0</v>
      </c>
      <c r="CH772" s="30">
        <f>INDEX(AY755:BF762,MATCH(AX772,AW755:AW762,0),MATCH(CH765,AY753:BF753,0))*(INDEX(AL767:AU774,MATCH(CH765,AJ767:AJ774,0),MATCH(CH766,AL766:AU766,0)))</f>
        <v>0</v>
      </c>
      <c r="CI772" s="30">
        <f>INDEX(AY755:BF762,MATCH(AX772,AW755:AW762,0),MATCH(CI765,AY753:BF753,0))*(INDEX(AL767:AU774,MATCH(CI765,AJ767:AJ774,0),MATCH(CI766,AL766:AU766,0)))</f>
        <v>0</v>
      </c>
      <c r="CJ772" s="30">
        <f>INDEX(AY755:BF762,MATCH(AX772,AW755:AW762,0),MATCH(CJ765,AY753:BF753,0))*(INDEX(AL767:AU774,MATCH(CJ765,AJ767:AJ774,0),MATCH(CJ766,AL766:AU766,0)))</f>
        <v>0</v>
      </c>
      <c r="CK772" s="30">
        <f>INDEX(AY755:BF762,MATCH(AX772,AW755:AW762,0),MATCH(CK765,AY753:BF753,0))*(INDEX(AL767:AU774,MATCH(CK765,AJ767:AJ774,0),MATCH(CK766,AL766:AU766,0)))</f>
        <v>0</v>
      </c>
      <c r="CL772" s="30">
        <f>INDEX(AY755:BF762,MATCH(AX772,AW755:AW762,0),MATCH(CL765,AY753:BF753,0))*(INDEX(AL767:AU774,MATCH(CL765,AJ767:AJ774,0),MATCH(CL766,AL766:AU766,0)))</f>
        <v>0</v>
      </c>
      <c r="CM772" s="30">
        <f>INDEX(AY755:BF762,MATCH(AX772,AW755:AW762,0),MATCH(CM765,AY753:BF753,0))*(INDEX(AL767:AU774,MATCH(CM765,AJ767:AJ774,0),MATCH(CM766,AL766:AU766,0)))</f>
        <v>0</v>
      </c>
      <c r="CN772" s="30">
        <f>INDEX(AY755:BF762,MATCH(AX772,AW755:AW762,0),MATCH(CN765,AY753:BF753,0))*(INDEX(AL767:AU774,MATCH(CN765,AJ767:AJ774,0),MATCH(CN766,AL766:AU766,0)))</f>
        <v>0</v>
      </c>
      <c r="CO772" s="30">
        <f>INDEX(AY755:BF762,MATCH(AX772,AW755:AW762,0),MATCH(CO765,AY753:BF753,0))*(INDEX(AL767:AU774,MATCH(CO765,AJ767:AJ774,0),MATCH(CO766,AL766:AU766,0)))</f>
        <v>0</v>
      </c>
      <c r="CP772" s="30">
        <f>INDEX(AY755:BF762,MATCH(AX772,AW755:AW762,0),MATCH(CP765,AY753:BF753,0))*(INDEX(AL767:AU774,MATCH(CP765,AJ767:AJ774,0),MATCH(CP766,AL766:AU766,0)))</f>
        <v>0</v>
      </c>
      <c r="CQ772" s="30">
        <f>INDEX(AY755:BF762,MATCH(AX772,AW755:AW762,0),MATCH(CQ765,AY753:BF753,0))*(INDEX(AL767:AU774,MATCH(CQ765,AJ767:AJ774,0),MATCH(CQ766,AL766:AU766,0)))</f>
        <v>0</v>
      </c>
      <c r="CR772" s="30">
        <f>INDEX(AY755:BF762,MATCH(AX772,AW755:AW762,0),MATCH(CR765,AY753:BF753,0))*(INDEX(AL767:AU774,MATCH(CR765,AJ767:AJ774,0),MATCH(CR766,AL766:AU766,0)))</f>
        <v>0</v>
      </c>
      <c r="CS772" s="30">
        <f>INDEX(AY755:BF762,MATCH(AX772,AW755:AW762,0),MATCH(CS765,AY753:BF753,0))*(INDEX(AL767:AU774,MATCH(CS765,AJ767:AJ774,0),MATCH(CS766,AL766:AU766,0)))</f>
        <v>0</v>
      </c>
      <c r="CT772" s="30">
        <f>INDEX(AY755:BF762,MATCH(AX772,AW755:AW762,0),MATCH(CT765,AY753:BF753,0))*(INDEX(AL767:AU774,MATCH(CT765,AJ767:AJ774,0),MATCH(CT766,AL766:AU766,0)))</f>
        <v>0</v>
      </c>
      <c r="CU772" s="30">
        <f>INDEX(AY755:BF762,MATCH(AX772,AW755:AW762,0),MATCH(CU765,AY753:BF753,0))*(INDEX(AL767:AU774,MATCH(CU765,AJ767:AJ774,0),MATCH(CU766,AL766:AU766,0)))</f>
        <v>0</v>
      </c>
      <c r="CV772" s="30">
        <f>INDEX(AY755:BF762,MATCH(AX772,AW755:AW762,0),MATCH(CV765,AY753:BF753,0))*(INDEX(AL767:AU774,MATCH(CV765,AJ767:AJ774,0),MATCH(CV766,AL766:AU766,0)))</f>
        <v>0</v>
      </c>
      <c r="CW772" s="30">
        <f>INDEX(AY755:BF762,MATCH(AX772,AW755:AW762,0),MATCH(CW765,AY753:BF753,0))*(INDEX(AL767:AU774,MATCH(CW765,AJ767:AJ774,0),MATCH(CW766,AL766:AU766,0)))</f>
        <v>0</v>
      </c>
      <c r="CX772" s="30">
        <f>INDEX(AY755:BF762,MATCH(AX772,AW755:AW762,0),MATCH(CX765,AY753:BF753,0))*(INDEX(AL767:AU774,MATCH(CX765,AJ767:AJ774,0),MATCH(CX766,AL766:AU766,0)))</f>
        <v>0</v>
      </c>
      <c r="CY772" s="30">
        <f>INDEX(AY755:BF762,MATCH(AX772,AW755:AW762,0),MATCH(CY765,AY753:BF753,0))*(INDEX(AL767:AU774,MATCH(CY765,AJ767:AJ774,0),MATCH(CY766,AL766:AU766,0)))</f>
        <v>0</v>
      </c>
      <c r="CZ772" s="30">
        <f>INDEX(AY755:BF762,MATCH(AX772,AW755:AW762,0),MATCH(CZ765,AY753:BF753,0))*(INDEX(AL767:AU774,MATCH(CZ765,AJ767:AJ774,0),MATCH(CZ766,AL766:AU766,0)))</f>
        <v>0</v>
      </c>
      <c r="DA772" s="30">
        <f>INDEX(AY755:BF762,MATCH(AX772,AW755:AW762,0),MATCH(DA765,AY753:BF753,0))*(INDEX(AL767:AU774,MATCH(DA765,AJ767:AJ774,0),MATCH(DA766,AL766:AU766,0)))</f>
        <v>0</v>
      </c>
      <c r="DB772" s="30">
        <f>INDEX(AY755:BF762,MATCH(AX772,AW755:AW762,0),MATCH(DB765,AY753:BF753,0))*(INDEX(AL767:AU774,MATCH(DB765,AJ767:AJ774,0),MATCH(DB766,AL766:AU766,0)))</f>
        <v>0</v>
      </c>
      <c r="DC772" s="30">
        <f>INDEX(AY755:BF762,MATCH(AX772,AW755:AW762,0),MATCH(DC765,AY753:BF753,0))*(INDEX(AL767:AU774,MATCH(DC765,AJ767:AJ774,0),MATCH(DC766,AL766:AU766,0)))</f>
        <v>0</v>
      </c>
      <c r="DD772" s="30">
        <f>INDEX(AY755:BF762,MATCH(AX772,AW755:AW762,0),MATCH(DD765,AY753:BF753,0))*(INDEX(AL767:AU774,MATCH(DD765,AJ767:AJ774,0),MATCH(DD766,AL766:AU766,0)))</f>
        <v>0</v>
      </c>
      <c r="DE772" s="30">
        <f>INDEX(AY755:BF762,MATCH(AX772,AW755:AW762,0),MATCH(DE765,AY753:BF753,0))*(INDEX(AL767:AU774,MATCH(DE765,AJ767:AJ774,0),MATCH(DE766,AL766:AU766,0)))</f>
        <v>0</v>
      </c>
      <c r="DF772" s="30">
        <f>INDEX(AY755:BF762,MATCH(AX772,AW755:AW762,0),MATCH(DF765,AY753:BF753,0))*(INDEX(AL767:AU774,MATCH(DF765,AJ767:AJ774,0),MATCH(DF766,AL766:AU766,0)))</f>
        <v>0</v>
      </c>
      <c r="DG772" s="30">
        <f>INDEX(AY755:BF762,MATCH(AX772,AW755:AW762,0),MATCH(DG765,AY753:BF753,0))*(INDEX(AL767:AU774,MATCH(DG765,AJ767:AJ774,0),MATCH(DG766,AL766:AU766,0)))</f>
        <v>0</v>
      </c>
      <c r="DH772" s="30">
        <f>INDEX(AY755:BF762,MATCH(AX772,AW755:AW762,0),MATCH(DH765,AY753:BF753,0))*(INDEX(AL767:AU774,MATCH(DH765,AJ767:AJ774,0),MATCH(DH766,AL766:AU766,0)))</f>
        <v>0</v>
      </c>
      <c r="DI772" s="30">
        <f>INDEX(AY755:BF762,MATCH(AX772,AW755:AW762,0),MATCH(DI765,AY753:BF753,0))*(INDEX(AL767:AU774,MATCH(DI765,AJ767:AJ774,0),MATCH(DI766,AL766:AU766,0)))</f>
        <v>0</v>
      </c>
      <c r="DJ772" s="30">
        <f>INDEX(AY755:BF762,MATCH(AX772,AW755:AW762,0),MATCH(DJ765,AY753:BF753,0))*(INDEX(AL767:AU774,MATCH(DJ765,AJ767:AJ774,0),MATCH(DJ766,AL766:AU766,0)))</f>
        <v>0</v>
      </c>
      <c r="DK772" s="30">
        <f>INDEX(AY755:BF762,MATCH(AX772,AW755:AW762,0),MATCH(DK765,AY753:BF753,0))*(INDEX(AL767:AU774,MATCH(DK765,AJ767:AJ774,0),MATCH(DK766,AL766:AU766,0)))</f>
        <v>0</v>
      </c>
      <c r="DL772" s="30">
        <f>INDEX(AY755:BF762,MATCH(AX772,AW755:AW762,0),MATCH(DL765,AY753:BF753,0))*(INDEX(AL767:AU774,MATCH(DL765,AJ767:AJ774,0),MATCH(DL766,AL766:AU766,0)))</f>
        <v>0</v>
      </c>
      <c r="DM772" s="30">
        <f>INDEX(AY755:BF762,MATCH(AX772,AW755:AW762,0),MATCH(DM765,AY753:BF753,0))*(INDEX(AL767:AU774,MATCH(DM765,AJ767:AJ774,0),MATCH(DM766,AL766:AU766,0)))</f>
        <v>0</v>
      </c>
      <c r="DN772" s="30">
        <f>INDEX(AY755:BF762,MATCH(AX772,AW755:AW762,0),MATCH(DN765,AY753:BF753,0))*(INDEX(AL767:AU774,MATCH(DN765,AJ767:AJ774,0),MATCH(DN766,AL766:AU766,0)))</f>
        <v>0</v>
      </c>
      <c r="DO772" s="30">
        <f>INDEX(AY755:BF762,MATCH(AX772,AW755:AW762,0),MATCH(DO765,AY753:BF753,0))*(INDEX(AL767:AU774,MATCH(DO765,AJ767:AJ774,0),MATCH(DO766,AL766:AU766,0)))</f>
        <v>0</v>
      </c>
      <c r="DP772" s="30">
        <f>INDEX(AY755:BF762,MATCH(AX772,AW755:AW762,0),MATCH(DP765,AY753:BF753,0))*(INDEX(AL767:AU774,MATCH(DP765,AJ767:AJ774,0),MATCH(DP766,AL766:AU766,0)))</f>
        <v>0</v>
      </c>
      <c r="DQ772" s="30">
        <f>INDEX(AY755:BF762,MATCH(AX772,AW755:AW762,0),MATCH(DQ765,AY753:BF753,0))*(INDEX(AL767:AU774,MATCH(DQ765,AJ767:AJ774,0),MATCH(DQ766,AL766:AU766,0)))</f>
        <v>0</v>
      </c>
      <c r="DR772" s="2" t="b">
        <f t="shared" si="823"/>
        <v>1</v>
      </c>
      <c r="DS772" s="29">
        <v>2028</v>
      </c>
      <c r="DT772" s="30">
        <f>IF(DS772&gt;DT765,AY771-AY772,0)</f>
        <v>0</v>
      </c>
      <c r="DU772" s="30">
        <f>IF(DS772&gt;DU765,AZ771-AZ772,0)</f>
        <v>0</v>
      </c>
      <c r="DV772" s="30">
        <f>IF(DS772&gt;DV765,BA771-BA772,0)</f>
        <v>0</v>
      </c>
      <c r="DW772" s="30">
        <f>IF(DS772&gt;DW765,BB771-BB772,0)</f>
        <v>0</v>
      </c>
      <c r="DX772" s="30">
        <f>IF(DS772&gt;DX765,BC771-BC772,0)</f>
        <v>0</v>
      </c>
      <c r="DY772" s="30">
        <f>IF(DS772&gt;DY765,BD771-BD772,0)</f>
        <v>0</v>
      </c>
      <c r="DZ772" s="30">
        <f>IF(DS772&gt;DZ765,BE771-BE772,0)</f>
        <v>0</v>
      </c>
      <c r="EA772" s="30">
        <f>IF(DS772&gt;EA765,BF771-BF772,0)</f>
        <v>0</v>
      </c>
      <c r="EB772" s="30">
        <f>IF(DS772&gt;EB765,BG771-BG772,0)</f>
        <v>0</v>
      </c>
      <c r="EC772" s="30">
        <f>IF(DS772&gt;EC765,BH771-BH772,0)</f>
        <v>0</v>
      </c>
      <c r="ED772" s="30">
        <f>IF(DS772&gt;ED765,BI771-BI772,0)</f>
        <v>0</v>
      </c>
      <c r="EE772" s="30">
        <f>IF(DS772&gt;EE765,BJ771-BJ772,0)</f>
        <v>0</v>
      </c>
      <c r="EF772" s="30">
        <f>IF(DS772&gt;EF765,BK771-BK772,0)</f>
        <v>0</v>
      </c>
      <c r="EG772" s="30">
        <f>IF(DS772&gt;EG765,BL771-BL772,0)</f>
        <v>0</v>
      </c>
      <c r="EH772" s="30">
        <f>IF(DS772&gt;EH765,BM771-BM772,0)</f>
        <v>0</v>
      </c>
      <c r="EI772" s="30">
        <f>IF(DS772&gt;EI765,BN771-BN772,0)</f>
        <v>0</v>
      </c>
      <c r="EJ772" s="30">
        <f>IF(DS772&gt;EJ765,BO771-BO772,0)</f>
        <v>0</v>
      </c>
      <c r="EK772" s="30">
        <f>IF(DS772&gt;EK765,BP771-BP772,0)</f>
        <v>0</v>
      </c>
      <c r="EL772" s="30">
        <f>IF(DS772&gt;EL765,BQ771-BQ772,0)</f>
        <v>0</v>
      </c>
      <c r="EM772" s="30">
        <f>IF(DS772&gt;EM765,BR771-BR772,0)</f>
        <v>0</v>
      </c>
      <c r="EN772" s="30">
        <f>IF(DS772&gt;EN765,BS771-BS772,0)</f>
        <v>0</v>
      </c>
      <c r="EO772" s="30">
        <f>IF(DS772&gt;EO765,BT771-BT772,0)</f>
        <v>0</v>
      </c>
      <c r="EP772" s="30">
        <f>IF(DS772&gt;EP765,BU771-BU772,0)</f>
        <v>0</v>
      </c>
      <c r="EQ772" s="30">
        <f>IF(DS772&gt;EQ765,BV771-BV772,0)</f>
        <v>0</v>
      </c>
      <c r="ER772" s="30">
        <f>IF(DS772&gt;ER765,BW771-BW772,0)</f>
        <v>0</v>
      </c>
      <c r="ES772" s="30">
        <f>IF(DS772&gt;ES765,BX771-BX772,0)</f>
        <v>0</v>
      </c>
      <c r="ET772" s="30">
        <f>IF(DS772&gt;ET765,BY771-BY772,0)</f>
        <v>0</v>
      </c>
      <c r="EU772" s="30">
        <f>IF(DS772&gt;EU765,BZ771-BZ772,0)</f>
        <v>0</v>
      </c>
      <c r="EV772" s="30">
        <f>IF(DS772&gt;EV765,CA771-CA772,0)</f>
        <v>0</v>
      </c>
      <c r="EW772" s="30">
        <f>IF(DS772&gt;EW765,CB771-CB772,0)</f>
        <v>0</v>
      </c>
      <c r="EX772" s="30">
        <f>IF(DS772&gt;EX765,CC771-CC772,0)</f>
        <v>0</v>
      </c>
      <c r="EY772" s="30">
        <f>IF(DS772&gt;EY765,CD771-CD772,0)</f>
        <v>0</v>
      </c>
      <c r="EZ772" s="30">
        <f>IF(DS772&gt;EZ765,CE771-CE772,0)</f>
        <v>0</v>
      </c>
      <c r="FA772" s="30">
        <f>IF(DS772&gt;FA765,CF771-CF772,0)</f>
        <v>0</v>
      </c>
      <c r="FB772" s="30">
        <f>IF(DS772&gt;FB765,CG771-CG772,0)</f>
        <v>0</v>
      </c>
      <c r="FC772" s="30">
        <f>IF(DS772&gt;FC765,CH771-CH772,0)</f>
        <v>0</v>
      </c>
      <c r="FD772" s="30">
        <f>IF(DS772&gt;FD765,CI771-CI772,0)</f>
        <v>0</v>
      </c>
      <c r="FE772" s="30">
        <f>IF(DS772&gt;FE765,CJ771-CJ772,0)</f>
        <v>0</v>
      </c>
      <c r="FF772" s="30">
        <f>IF(DS772&gt;FF765,CK771-CK772,0)</f>
        <v>0</v>
      </c>
      <c r="FG772" s="30">
        <f>IF(DS772&gt;FG765,CL771-CL772,0)</f>
        <v>0</v>
      </c>
      <c r="FH772" s="30">
        <f>IF(DS772&gt;FH765,CM771-CM772,0)</f>
        <v>0</v>
      </c>
      <c r="FI772" s="30">
        <f>IF(DS772&gt;FI765,CN771-CN772,0)</f>
        <v>0</v>
      </c>
      <c r="FJ772" s="30">
        <f>IF(DS772&gt;FJ765,CO771-CO772,0)</f>
        <v>0</v>
      </c>
      <c r="FK772" s="30">
        <f>IF(DS772&gt;FK765,CP771-CP772,0)</f>
        <v>0</v>
      </c>
      <c r="FL772" s="30">
        <f>IF(DS772&gt;FL765,CQ771-CQ772,0)</f>
        <v>0</v>
      </c>
      <c r="FM772" s="30">
        <f>IF(DS772&gt;FM765,CR771-CR772,0)</f>
        <v>0</v>
      </c>
      <c r="FN772" s="30">
        <f>IF(DS772&gt;FN765,CS771-CS772,0)</f>
        <v>0</v>
      </c>
      <c r="FO772" s="30">
        <f>IF(DS772&gt;FO765,CT771-CT772,0)</f>
        <v>0</v>
      </c>
      <c r="FP772" s="30">
        <f>IF(DS772&gt;FP765,CU771-CU772,0)</f>
        <v>0</v>
      </c>
      <c r="FQ772" s="30">
        <f>IF(DS772&gt;FQ765,CV771-CV772,0)</f>
        <v>0</v>
      </c>
      <c r="FR772" s="30">
        <f>IF(DS772&gt;FR765,CW771-CW772,0)</f>
        <v>0</v>
      </c>
      <c r="FS772" s="30">
        <f>IF(DS772&gt;FS765,CX771-CX772,0)</f>
        <v>0</v>
      </c>
      <c r="FT772" s="30">
        <f>IF(DS772&gt;FT765,CY771-CY772,0)</f>
        <v>0</v>
      </c>
      <c r="FU772" s="30">
        <f>IF(DS772&gt;FU765,CZ771-CZ772,0)</f>
        <v>0</v>
      </c>
      <c r="FV772" s="30">
        <f>IF(DS772&gt;FV765,DA771-DA772,0)</f>
        <v>0</v>
      </c>
      <c r="FW772" s="30">
        <f>IF(DS772&gt;FW765,DB771-DB772,0)</f>
        <v>0</v>
      </c>
      <c r="FX772" s="30">
        <f>IF(DS772&gt;FX765,DC771-DC772,0)</f>
        <v>0</v>
      </c>
      <c r="FY772" s="30">
        <f>IF(DS772&gt;FY765,DD771-DD772,0)</f>
        <v>0</v>
      </c>
      <c r="FZ772" s="30">
        <f>IF(DS772&gt;FZ765,DE771-DE772,0)</f>
        <v>0</v>
      </c>
      <c r="GA772" s="30">
        <f>IF(DS772&gt;GA765,DF771-DF772,0)</f>
        <v>0</v>
      </c>
      <c r="GB772" s="30">
        <f>IF(DS772&gt;GB765,DG771-DG772,0)</f>
        <v>0</v>
      </c>
      <c r="GC772" s="30">
        <f>IF(DS772&gt;GC765,DH771-DH772,0)</f>
        <v>0</v>
      </c>
      <c r="GD772" s="30">
        <f>IF(DS772&gt;GD765,DI771-DI772,0)</f>
        <v>0</v>
      </c>
      <c r="GE772" s="30">
        <f>IF(DS772&gt;GE765,DJ771-DJ772,0)</f>
        <v>0</v>
      </c>
      <c r="GF772" s="30">
        <f>IF(DS772&gt;GF765,DK771-DK772,0)</f>
        <v>0</v>
      </c>
      <c r="GG772" s="30">
        <f>IF(DS772&gt;GG765,DL771-DL772,0)</f>
        <v>0</v>
      </c>
      <c r="GH772" s="30">
        <f>IF(DS772&gt;GH765,DM771-DM772,0)</f>
        <v>0</v>
      </c>
      <c r="GI772" s="30">
        <f>IF(DS772&gt;GI765,DN771-DN772,0)</f>
        <v>0</v>
      </c>
      <c r="GJ772" s="30">
        <f>IF(DS772&gt;GJ765,DO771-DO772,0)</f>
        <v>0</v>
      </c>
      <c r="GK772" s="30">
        <f>IF(DS772&gt;GK765,DP771-DP772,0)</f>
        <v>0</v>
      </c>
      <c r="GL772" s="30">
        <f>IF(DS772&gt;GL765,DQ771-DQ772,0)</f>
        <v>0</v>
      </c>
      <c r="GM772" s="30" t="b">
        <f t="shared" si="824"/>
        <v>1</v>
      </c>
      <c r="GO772" s="29">
        <v>2028</v>
      </c>
      <c r="GP772" s="27">
        <f>SUMIF(DT766:GL766,GP766,DT772:GL772)</f>
        <v>0</v>
      </c>
      <c r="GQ772" s="28">
        <f>SUMIF(DT766:GL766,GQ766,DT772:GL772)</f>
        <v>0</v>
      </c>
      <c r="GR772" s="28">
        <f>SUMIF(DT766:GL766,GR766,DT772:GL772)</f>
        <v>0</v>
      </c>
      <c r="GS772" s="28">
        <f>SUMIF(DT766:GL766,GS766,DT772:GL772)</f>
        <v>0</v>
      </c>
      <c r="GT772" s="28">
        <f>SUMIF(DT766:GL766,GT766,DT772:GL772)</f>
        <v>0</v>
      </c>
      <c r="GU772" s="28">
        <f>SUMIF(DT766:GL766,GU766,DT772:GL772)</f>
        <v>0</v>
      </c>
      <c r="GV772" s="28">
        <f>SUMIF(DT766:GL766,GV766,DT772:GL772)</f>
        <v>0</v>
      </c>
      <c r="GW772" s="28">
        <f>SUMIF(DT766:GL766,GW766,DT772:GL772)</f>
        <v>0</v>
      </c>
      <c r="GX772" s="28">
        <f>SUMIF(DT766:GL766,GX766,DT772:GL772)</f>
        <v>0</v>
      </c>
      <c r="GY772" s="28">
        <f>SUMIF(DT766:GL766,GY766,DT772:GL772)</f>
        <v>0</v>
      </c>
      <c r="GZ772" s="28">
        <f>SUMIF(DT766:GL766,GZ766,DT772:GL772)</f>
        <v>0</v>
      </c>
      <c r="HA772" s="27" t="b">
        <f t="shared" si="825"/>
        <v>1</v>
      </c>
    </row>
    <row r="773" spans="1:221" ht="15.75" hidden="1" customHeight="1" x14ac:dyDescent="0.2">
      <c r="A773" s="2" t="s">
        <v>1</v>
      </c>
      <c r="B773" s="26"/>
      <c r="S773" s="16"/>
      <c r="AJ773" s="27">
        <v>2029</v>
      </c>
      <c r="AK773" s="27">
        <v>0</v>
      </c>
      <c r="AL773" s="30">
        <f t="shared" si="826"/>
        <v>0</v>
      </c>
      <c r="AM773" s="30">
        <f t="shared" si="827"/>
        <v>0</v>
      </c>
      <c r="AN773" s="30">
        <f t="shared" si="828"/>
        <v>0</v>
      </c>
      <c r="AO773" s="30">
        <f t="shared" si="829"/>
        <v>0</v>
      </c>
      <c r="AP773" s="30">
        <f t="shared" si="830"/>
        <v>0</v>
      </c>
      <c r="AQ773" s="30">
        <f t="shared" si="831"/>
        <v>0</v>
      </c>
      <c r="AR773" s="30">
        <f t="shared" si="832"/>
        <v>0</v>
      </c>
      <c r="AS773" s="30">
        <f t="shared" si="833"/>
        <v>0</v>
      </c>
      <c r="AT773" s="30">
        <f t="shared" si="834"/>
        <v>0</v>
      </c>
      <c r="AU773" s="30">
        <f t="shared" si="835"/>
        <v>0</v>
      </c>
      <c r="AV773" s="65"/>
      <c r="AX773" s="29">
        <v>2029</v>
      </c>
      <c r="AY773" s="30">
        <f t="shared" si="822"/>
        <v>0</v>
      </c>
      <c r="AZ773" s="30">
        <f>INDEX(AY755:BF762,MATCH(AX773,AW755:AW762,0),MATCH(AZ765,AY753:BF753,0))*(INDEX(AL767:AU774,MATCH(AZ765,AJ767:AJ774,0),MATCH(AZ766,AL766:AU766,0)))</f>
        <v>0</v>
      </c>
      <c r="BA773" s="30">
        <f>INDEX(AY755:BF762,MATCH(AX773,AW755:AW762,0),MATCH(BA765,AY753:BF753,0))*(INDEX(AL767:AU774,MATCH(BA765,AJ767:AJ774,0),MATCH(BA766,AL766:AU766,0)))</f>
        <v>0</v>
      </c>
      <c r="BB773" s="30">
        <f>INDEX(AY755:BF762,MATCH(AX773,AW755:AW762,0),MATCH(BB765,AY753:BF753,0))*(INDEX(AL767:AU774,MATCH(BB765,AJ767:AJ774,0),MATCH(BB766,AL766:AU766,0)))</f>
        <v>0</v>
      </c>
      <c r="BC773" s="30">
        <f>INDEX(AY755:BF762,MATCH(AX773,AW755:AW762,0),MATCH(BC765,AY753:BF753,0))*(INDEX(AL767:AU774,MATCH(BC765,AJ767:AJ774,0),MATCH(BC766,AL766:AU766,0)))</f>
        <v>0</v>
      </c>
      <c r="BD773" s="30">
        <f>INDEX(AY755:BF762,MATCH(AX773,AW755:AW762,0),MATCH(BD765,AY753:BF753,0))*(INDEX(AL767:AU774,MATCH(BD765,AJ767:AJ774,0),MATCH(BD766,AL766:AU766,0)))</f>
        <v>0</v>
      </c>
      <c r="BE773" s="30">
        <f>INDEX(AY755:BF762,MATCH(AX773,AW755:AW762,0),MATCH(BE765,AY753:BF753,0))*(INDEX(AL767:AU774,MATCH(BE765,AJ767:AJ774,0),MATCH(BE766,AL766:AU766,0)))</f>
        <v>0</v>
      </c>
      <c r="BF773" s="30">
        <f>INDEX(AY755:BF762,MATCH(AX773,AW755:AW762,0),MATCH(BF765,AY753:BF753,0))*(INDEX(AL767:AU774,MATCH(BF765,AJ767:AJ774,0),MATCH(BF766,AL766:AU766,0)))</f>
        <v>0</v>
      </c>
      <c r="BG773" s="30">
        <f>INDEX(AY755:BF762,MATCH(AX773,AW755:AW762,0),MATCH(BG765,AY753:BF753,0))*(INDEX(AL767:AU774,MATCH(BG765,AJ767:AJ774,0),MATCH(BG766,AL766:AU766,0)))</f>
        <v>0</v>
      </c>
      <c r="BH773" s="30">
        <f>INDEX(AY755:BF762,MATCH(AX773,AW755:AW762,0),MATCH(BH765,AY753:BF753,0))*(INDEX(AL767:AU774,MATCH(BH765,AJ767:AJ774,0),MATCH(BH766,AL766:AU766,0)))</f>
        <v>0</v>
      </c>
      <c r="BI773" s="30">
        <f>INDEX(AY755:BF762,MATCH(AX773,AW755:AW762,0),MATCH(BI765,AY753:BF753,0))*(INDEX(AL767:AU774,MATCH(BI765,AJ767:AJ774,0),MATCH(BI766,AL766:AU766,0)))</f>
        <v>0</v>
      </c>
      <c r="BJ773" s="30">
        <f>INDEX(AY755:BF762,MATCH(AX773,AW755:AW762,0),MATCH(BJ765,AY753:BF753,0))*(INDEX(AL767:AU774,MATCH(BJ765,AJ767:AJ774,0),MATCH(BJ766,AL766:AU766,0)))</f>
        <v>0</v>
      </c>
      <c r="BK773" s="30">
        <f>INDEX(AY755:BF762,MATCH(AX773,AW755:AW762,0),MATCH(BK765,AY753:BF753,0))*(INDEX(AL767:AU774,MATCH(BK765,AJ767:AJ774,0),MATCH(BK766,AL766:AU766,0)))</f>
        <v>0</v>
      </c>
      <c r="BL773" s="30">
        <f>INDEX(AY755:BF762,MATCH(AX773,AW755:AW762,0),MATCH(BL765,AY753:BF753,0))*(INDEX(AL767:AU774,MATCH(BL765,AJ767:AJ774,0),MATCH(BL766,AL766:AU766,0)))</f>
        <v>0</v>
      </c>
      <c r="BM773" s="30">
        <f>INDEX(AY755:BF762,MATCH(AX773,AW755:AW762,0),MATCH(BM765,AY753:BF753,0))*(INDEX(AL767:AU774,MATCH(BM765,AJ767:AJ774,0),MATCH(BM766,AL766:AU766,0)))</f>
        <v>0</v>
      </c>
      <c r="BN773" s="30">
        <f>INDEX(AY755:BF762,MATCH(AX773,AW755:AW762,0),MATCH(BN765,AY753:BF753,0))*(INDEX(AL767:AU774,MATCH(BN765,AJ767:AJ774,0),MATCH(BN766,AL766:AU766,0)))</f>
        <v>0</v>
      </c>
      <c r="BO773" s="30">
        <f>INDEX(AY755:BF762,MATCH(AX773,AW755:AW762,0),MATCH(BO765,AY753:BF753,0))*(INDEX(AL767:AU774,MATCH(BO765,AJ767:AJ774,0),MATCH(BO766,AL766:AU766,0)))</f>
        <v>0</v>
      </c>
      <c r="BP773" s="30">
        <f>INDEX(AY755:BF762,MATCH(AX773,AW755:AW762,0),MATCH(BP765,AY753:BF753,0))*(INDEX(AL767:AU774,MATCH(BP765,AJ767:AJ774,0),MATCH(BP766,AL766:AU766,0)))</f>
        <v>0</v>
      </c>
      <c r="BQ773" s="30">
        <f>INDEX(AY755:BF762,MATCH(AX773,AW755:AW762,0),MATCH(BQ765,AY753:BF753,0))*(INDEX(AL767:AU774,MATCH(BQ765,AJ767:AJ774,0),MATCH(BQ766,AL766:AU766,0)))</f>
        <v>0</v>
      </c>
      <c r="BR773" s="30">
        <f>INDEX(AY755:BF762,MATCH(AX773,AW755:AW762,0),MATCH(BR765,AY753:BF753,0))*(INDEX(AL767:AU774,MATCH(BR765,AJ767:AJ774,0),MATCH(BR766,AL766:AU766,0)))</f>
        <v>0</v>
      </c>
      <c r="BS773" s="30">
        <f>INDEX(AY755:BF762,MATCH(AX773,AW755:AW762,0),MATCH(BS765,AY753:BF753,0))*(INDEX(AL767:AU774,MATCH(BS765,AJ767:AJ774,0),MATCH(BS766,AL766:AU766,0)))</f>
        <v>0</v>
      </c>
      <c r="BT773" s="30">
        <f>INDEX(AY755:BF762,MATCH(AX773,AW755:AW762,0),MATCH(BT765,AY753:BF753,0))*(INDEX(AL767:AU774,MATCH(BT765,AJ767:AJ774,0),MATCH(BT766,AL766:AU766,0)))</f>
        <v>0</v>
      </c>
      <c r="BU773" s="30">
        <f>INDEX(AY755:BF762,MATCH(AX773,AW755:AW762,0),MATCH(BU765,AY753:BF753,0))*(INDEX(AL767:AU774,MATCH(BU765,AJ767:AJ774,0),MATCH(BU766,AL766:AU766,0)))</f>
        <v>0</v>
      </c>
      <c r="BV773" s="30">
        <f>INDEX(AY755:BF762,MATCH(AX773,AW755:AW762,0),MATCH(BV765,AY753:BF753,0))*(INDEX(AL767:AU774,MATCH(BV765,AJ767:AJ774,0),MATCH(BV766,AL766:AU766,0)))</f>
        <v>0</v>
      </c>
      <c r="BW773" s="30">
        <f>INDEX(AY755:BF762,MATCH(AX773,AW755:AW762,0),MATCH(BW765,AY753:BF753,0))*(INDEX(AL767:AU774,MATCH(BW765,AJ767:AJ774,0),MATCH(BW766,AL766:AU766,0)))</f>
        <v>0</v>
      </c>
      <c r="BX773" s="30">
        <f>INDEX(AY755:BF762,MATCH(AX773,AW755:AW762,0),MATCH(BX765,AY753:BF753,0))*(INDEX(AL767:AU774,MATCH(BX765,AJ767:AJ774,0),MATCH(BX766,AL766:AU766,0)))</f>
        <v>0</v>
      </c>
      <c r="BY773" s="30">
        <f>INDEX(AY755:BF762,MATCH(AX773,AW755:AW762,0),MATCH(BY765,AY753:BF753,0))*(INDEX(AL767:AU774,MATCH(BY765,AJ767:AJ774,0),MATCH(BY766,AL766:AU766,0)))</f>
        <v>0</v>
      </c>
      <c r="BZ773" s="30">
        <f>INDEX(AY755:BF762,MATCH(AX773,AW755:AW762,0),MATCH(BZ765,AY753:BF753,0))*(INDEX(AL767:AU774,MATCH(BZ765,AJ767:AJ774,0),MATCH(BZ766,AL766:AU766,0)))</f>
        <v>0</v>
      </c>
      <c r="CA773" s="30">
        <f>INDEX(AY755:BF762,MATCH(AX773,AW755:AW762,0),MATCH(CA765,AY753:BF753,0))*(INDEX(AL767:AU774,MATCH(CA765,AJ767:AJ774,0),MATCH(CA766,AL766:AU766,0)))</f>
        <v>0</v>
      </c>
      <c r="CB773" s="30">
        <f>INDEX(AY755:BF762,MATCH(AX773,AW755:AW762,0),MATCH(CB765,AY753:BF753,0))*(INDEX(AL767:AU774,MATCH(CB765,AJ767:AJ774,0),MATCH(CB766,AL766:AU766,0)))</f>
        <v>0</v>
      </c>
      <c r="CC773" s="30">
        <f>INDEX(AY755:BF762,MATCH(AX773,AW755:AW762,0),MATCH(CC765,AY753:BF753,0))*(INDEX(AL767:AU774,MATCH(CC765,AJ767:AJ774,0),MATCH(CC766,AL766:AU766,0)))</f>
        <v>0</v>
      </c>
      <c r="CD773" s="30">
        <f>INDEX(AY755:BF762,MATCH(AX773,AW755:AW762,0),MATCH(CD765,AY753:BF753,0))*(INDEX(AL767:AU774,MATCH(CD765,AJ767:AJ774,0),MATCH(CD766,AL766:AU766,0)))</f>
        <v>0</v>
      </c>
      <c r="CE773" s="30">
        <f>INDEX(AY755:BF762,MATCH(AX773,AW755:AW762,0),MATCH(CE765,AY753:BF753,0))*(INDEX(AL767:AU774,MATCH(CE765,AJ767:AJ774,0),MATCH(CE766,AL766:AU766,0)))</f>
        <v>0</v>
      </c>
      <c r="CF773" s="30">
        <f>INDEX(AY755:BF762,MATCH(AX773,AW755:AW762,0),MATCH(CF765,AY753:BF753,0))*(INDEX(AL767:AU774,MATCH(CF765,AJ767:AJ774,0),MATCH(CF766,AL766:AU766,0)))</f>
        <v>0</v>
      </c>
      <c r="CG773" s="30">
        <f>INDEX(AY755:BF762,MATCH(AX773,AW755:AW762,0),MATCH(CG765,AY753:BF753,0))*(INDEX(AL767:AU774,MATCH(CG765,AJ767:AJ774,0),MATCH(CG766,AL766:AU766,0)))</f>
        <v>0</v>
      </c>
      <c r="CH773" s="30">
        <f>INDEX(AY755:BF762,MATCH(AX773,AW755:AW762,0),MATCH(CH765,AY753:BF753,0))*(INDEX(AL767:AU774,MATCH(CH765,AJ767:AJ774,0),MATCH(CH766,AL766:AU766,0)))</f>
        <v>0</v>
      </c>
      <c r="CI773" s="30">
        <f>INDEX(AY755:BF762,MATCH(AX773,AW755:AW762,0),MATCH(CI765,AY753:BF753,0))*(INDEX(AL767:AU774,MATCH(CI765,AJ767:AJ774,0),MATCH(CI766,AL766:AU766,0)))</f>
        <v>0</v>
      </c>
      <c r="CJ773" s="30">
        <f>INDEX(AY755:BF762,MATCH(AX773,AW755:AW762,0),MATCH(CJ765,AY753:BF753,0))*(INDEX(AL767:AU774,MATCH(CJ765,AJ767:AJ774,0),MATCH(CJ766,AL766:AU766,0)))</f>
        <v>0</v>
      </c>
      <c r="CK773" s="30">
        <f>INDEX(AY755:BF762,MATCH(AX773,AW755:AW762,0),MATCH(CK765,AY753:BF753,0))*(INDEX(AL767:AU774,MATCH(CK765,AJ767:AJ774,0),MATCH(CK766,AL766:AU766,0)))</f>
        <v>0</v>
      </c>
      <c r="CL773" s="30">
        <f>INDEX(AY755:BF762,MATCH(AX773,AW755:AW762,0),MATCH(CL765,AY753:BF753,0))*(INDEX(AL767:AU774,MATCH(CL765,AJ767:AJ774,0),MATCH(CL766,AL766:AU766,0)))</f>
        <v>0</v>
      </c>
      <c r="CM773" s="30">
        <f>INDEX(AY755:BF762,MATCH(AX773,AW755:AW762,0),MATCH(CM765,AY753:BF753,0))*(INDEX(AL767:AU774,MATCH(CM765,AJ767:AJ774,0),MATCH(CM766,AL766:AU766,0)))</f>
        <v>0</v>
      </c>
      <c r="CN773" s="30">
        <f>INDEX(AY755:BF762,MATCH(AX773,AW755:AW762,0),MATCH(CN765,AY753:BF753,0))*(INDEX(AL767:AU774,MATCH(CN765,AJ767:AJ774,0),MATCH(CN766,AL766:AU766,0)))</f>
        <v>0</v>
      </c>
      <c r="CO773" s="30">
        <f>INDEX(AY755:BF762,MATCH(AX773,AW755:AW762,0),MATCH(CO765,AY753:BF753,0))*(INDEX(AL767:AU774,MATCH(CO765,AJ767:AJ774,0),MATCH(CO766,AL766:AU766,0)))</f>
        <v>0</v>
      </c>
      <c r="CP773" s="30">
        <f>INDEX(AY755:BF762,MATCH(AX773,AW755:AW762,0),MATCH(CP765,AY753:BF753,0))*(INDEX(AL767:AU774,MATCH(CP765,AJ767:AJ774,0),MATCH(CP766,AL766:AU766,0)))</f>
        <v>0</v>
      </c>
      <c r="CQ773" s="30">
        <f>INDEX(AY755:BF762,MATCH(AX773,AW755:AW762,0),MATCH(CQ765,AY753:BF753,0))*(INDEX(AL767:AU774,MATCH(CQ765,AJ767:AJ774,0),MATCH(CQ766,AL766:AU766,0)))</f>
        <v>0</v>
      </c>
      <c r="CR773" s="30">
        <f>INDEX(AY755:BF762,MATCH(AX773,AW755:AW762,0),MATCH(CR765,AY753:BF753,0))*(INDEX(AL767:AU774,MATCH(CR765,AJ767:AJ774,0),MATCH(CR766,AL766:AU766,0)))</f>
        <v>0</v>
      </c>
      <c r="CS773" s="30">
        <f>INDEX(AY755:BF762,MATCH(AX773,AW755:AW762,0),MATCH(CS765,AY753:BF753,0))*(INDEX(AL767:AU774,MATCH(CS765,AJ767:AJ774,0),MATCH(CS766,AL766:AU766,0)))</f>
        <v>0</v>
      </c>
      <c r="CT773" s="30">
        <f>INDEX(AY755:BF762,MATCH(AX773,AW755:AW762,0),MATCH(CT765,AY753:BF753,0))*(INDEX(AL767:AU774,MATCH(CT765,AJ767:AJ774,0),MATCH(CT766,AL766:AU766,0)))</f>
        <v>0</v>
      </c>
      <c r="CU773" s="30">
        <f>INDEX(AY755:BF762,MATCH(AX773,AW755:AW762,0),MATCH(CU765,AY753:BF753,0))*(INDEX(AL767:AU774,MATCH(CU765,AJ767:AJ774,0),MATCH(CU766,AL766:AU766,0)))</f>
        <v>0</v>
      </c>
      <c r="CV773" s="30">
        <f>INDEX(AY755:BF762,MATCH(AX773,AW755:AW762,0),MATCH(CV765,AY753:BF753,0))*(INDEX(AL767:AU774,MATCH(CV765,AJ767:AJ774,0),MATCH(CV766,AL766:AU766,0)))</f>
        <v>0</v>
      </c>
      <c r="CW773" s="30">
        <f>INDEX(AY755:BF762,MATCH(AX773,AW755:AW762,0),MATCH(CW765,AY753:BF753,0))*(INDEX(AL767:AU774,MATCH(CW765,AJ767:AJ774,0),MATCH(CW766,AL766:AU766,0)))</f>
        <v>0</v>
      </c>
      <c r="CX773" s="30">
        <f>INDEX(AY755:BF762,MATCH(AX773,AW755:AW762,0),MATCH(CX765,AY753:BF753,0))*(INDEX(AL767:AU774,MATCH(CX765,AJ767:AJ774,0),MATCH(CX766,AL766:AU766,0)))</f>
        <v>0</v>
      </c>
      <c r="CY773" s="30">
        <f>INDEX(AY755:BF762,MATCH(AX773,AW755:AW762,0),MATCH(CY765,AY753:BF753,0))*(INDEX(AL767:AU774,MATCH(CY765,AJ767:AJ774,0),MATCH(CY766,AL766:AU766,0)))</f>
        <v>0</v>
      </c>
      <c r="CZ773" s="30">
        <f>INDEX(AY755:BF762,MATCH(AX773,AW755:AW762,0),MATCH(CZ765,AY753:BF753,0))*(INDEX(AL767:AU774,MATCH(CZ765,AJ767:AJ774,0),MATCH(CZ766,AL766:AU766,0)))</f>
        <v>0</v>
      </c>
      <c r="DA773" s="30">
        <f>INDEX(AY755:BF762,MATCH(AX773,AW755:AW762,0),MATCH(DA765,AY753:BF753,0))*(INDEX(AL767:AU774,MATCH(DA765,AJ767:AJ774,0),MATCH(DA766,AL766:AU766,0)))</f>
        <v>0</v>
      </c>
      <c r="DB773" s="30">
        <f>INDEX(AY755:BF762,MATCH(AX773,AW755:AW762,0),MATCH(DB765,AY753:BF753,0))*(INDEX(AL767:AU774,MATCH(DB765,AJ767:AJ774,0),MATCH(DB766,AL766:AU766,0)))</f>
        <v>0</v>
      </c>
      <c r="DC773" s="30">
        <f>INDEX(AY755:BF762,MATCH(AX773,AW755:AW762,0),MATCH(DC765,AY753:BF753,0))*(INDEX(AL767:AU774,MATCH(DC765,AJ767:AJ774,0),MATCH(DC766,AL766:AU766,0)))</f>
        <v>0</v>
      </c>
      <c r="DD773" s="30">
        <f>INDEX(AY755:BF762,MATCH(AX773,AW755:AW762,0),MATCH(DD765,AY753:BF753,0))*(INDEX(AL767:AU774,MATCH(DD765,AJ767:AJ774,0),MATCH(DD766,AL766:AU766,0)))</f>
        <v>0</v>
      </c>
      <c r="DE773" s="30">
        <f>INDEX(AY755:BF762,MATCH(AX773,AW755:AW762,0),MATCH(DE765,AY753:BF753,0))*(INDEX(AL767:AU774,MATCH(DE765,AJ767:AJ774,0),MATCH(DE766,AL766:AU766,0)))</f>
        <v>0</v>
      </c>
      <c r="DF773" s="30">
        <f>INDEX(AY755:BF762,MATCH(AX773,AW755:AW762,0),MATCH(DF765,AY753:BF753,0))*(INDEX(AL767:AU774,MATCH(DF765,AJ767:AJ774,0),MATCH(DF766,AL766:AU766,0)))</f>
        <v>0</v>
      </c>
      <c r="DG773" s="30">
        <f>INDEX(AY755:BF762,MATCH(AX773,AW755:AW762,0),MATCH(DG765,AY753:BF753,0))*(INDEX(AL767:AU774,MATCH(DG765,AJ767:AJ774,0),MATCH(DG766,AL766:AU766,0)))</f>
        <v>0</v>
      </c>
      <c r="DH773" s="30">
        <f>INDEX(AY755:BF762,MATCH(AX773,AW755:AW762,0),MATCH(DH765,AY753:BF753,0))*(INDEX(AL767:AU774,MATCH(DH765,AJ767:AJ774,0),MATCH(DH766,AL766:AU766,0)))</f>
        <v>0</v>
      </c>
      <c r="DI773" s="30">
        <f>INDEX(AY755:BF762,MATCH(AX773,AW755:AW762,0),MATCH(DI765,AY753:BF753,0))*(INDEX(AL767:AU774,MATCH(DI765,AJ767:AJ774,0),MATCH(DI766,AL766:AU766,0)))</f>
        <v>0</v>
      </c>
      <c r="DJ773" s="30">
        <f>INDEX(AY755:BF762,MATCH(AX773,AW755:AW762,0),MATCH(DJ765,AY753:BF753,0))*(INDEX(AL767:AU774,MATCH(DJ765,AJ767:AJ774,0),MATCH(DJ766,AL766:AU766,0)))</f>
        <v>0</v>
      </c>
      <c r="DK773" s="30">
        <f>INDEX(AY755:BF762,MATCH(AX773,AW755:AW762,0),MATCH(DK765,AY753:BF753,0))*(INDEX(AL767:AU774,MATCH(DK765,AJ767:AJ774,0),MATCH(DK766,AL766:AU766,0)))</f>
        <v>0</v>
      </c>
      <c r="DL773" s="30">
        <f>INDEX(AY755:BF762,MATCH(AX773,AW755:AW762,0),MATCH(DL765,AY753:BF753,0))*(INDEX(AL767:AU774,MATCH(DL765,AJ767:AJ774,0),MATCH(DL766,AL766:AU766,0)))</f>
        <v>0</v>
      </c>
      <c r="DM773" s="30">
        <f>INDEX(AY755:BF762,MATCH(AX773,AW755:AW762,0),MATCH(DM765,AY753:BF753,0))*(INDEX(AL767:AU774,MATCH(DM765,AJ767:AJ774,0),MATCH(DM766,AL766:AU766,0)))</f>
        <v>0</v>
      </c>
      <c r="DN773" s="30">
        <f>INDEX(AY755:BF762,MATCH(AX773,AW755:AW762,0),MATCH(DN765,AY753:BF753,0))*(INDEX(AL767:AU774,MATCH(DN765,AJ767:AJ774,0),MATCH(DN766,AL766:AU766,0)))</f>
        <v>0</v>
      </c>
      <c r="DO773" s="30">
        <f>INDEX(AY755:BF762,MATCH(AX773,AW755:AW762,0),MATCH(DO765,AY753:BF753,0))*(INDEX(AL767:AU774,MATCH(DO765,AJ767:AJ774,0),MATCH(DO766,AL766:AU766,0)))</f>
        <v>0</v>
      </c>
      <c r="DP773" s="30">
        <f>INDEX(AY755:BF762,MATCH(AX773,AW755:AW762,0),MATCH(DP765,AY753:BF753,0))*(INDEX(AL767:AU774,MATCH(DP765,AJ767:AJ774,0),MATCH(DP766,AL766:AU766,0)))</f>
        <v>0</v>
      </c>
      <c r="DQ773" s="30">
        <f>INDEX(AY755:BF762,MATCH(AX773,AW755:AW762,0),MATCH(DQ765,AY753:BF753,0))*(INDEX(AL767:AU774,MATCH(DQ765,AJ767:AJ774,0),MATCH(DQ766,AL766:AU766,0)))</f>
        <v>0</v>
      </c>
      <c r="DR773" s="2" t="b">
        <f t="shared" si="823"/>
        <v>1</v>
      </c>
      <c r="DS773" s="29">
        <v>2029</v>
      </c>
      <c r="DT773" s="30">
        <f>IF(DS773&gt;DT765,AY772-AY773,0)</f>
        <v>0</v>
      </c>
      <c r="DU773" s="30">
        <f>IF(DS773&gt;DU765,AZ772-AZ773,0)</f>
        <v>0</v>
      </c>
      <c r="DV773" s="30">
        <f>IF(DS773&gt;DV765,BA772-BA773,0)</f>
        <v>0</v>
      </c>
      <c r="DW773" s="30">
        <f>IF(DS773&gt;DW765,BB772-BB773,0)</f>
        <v>0</v>
      </c>
      <c r="DX773" s="30">
        <f>IF(DS773&gt;DX765,BC772-BC773,0)</f>
        <v>0</v>
      </c>
      <c r="DY773" s="30">
        <f>IF(DS773&gt;DY765,BD772-BD773,0)</f>
        <v>0</v>
      </c>
      <c r="DZ773" s="30">
        <f>IF(DS773&gt;DZ765,BE772-BE773,0)</f>
        <v>0</v>
      </c>
      <c r="EA773" s="30">
        <f>IF(DS773&gt;EA765,BF772-BF773,0)</f>
        <v>0</v>
      </c>
      <c r="EB773" s="30">
        <f>IF(DS773&gt;EB765,BG772-BG773,0)</f>
        <v>0</v>
      </c>
      <c r="EC773" s="30">
        <f>IF(DS773&gt;EC765,BH772-BH773,0)</f>
        <v>0</v>
      </c>
      <c r="ED773" s="30">
        <f>IF(DS773&gt;ED765,BI772-BI773,0)</f>
        <v>0</v>
      </c>
      <c r="EE773" s="30">
        <f>IF(DS773&gt;EE765,BJ772-BJ773,0)</f>
        <v>0</v>
      </c>
      <c r="EF773" s="30">
        <f>IF(DS773&gt;EF765,BK772-BK773,0)</f>
        <v>0</v>
      </c>
      <c r="EG773" s="30">
        <f>IF(DS773&gt;EG765,BL772-BL773,0)</f>
        <v>0</v>
      </c>
      <c r="EH773" s="30">
        <f>IF(DS773&gt;EH765,BM772-BM773,0)</f>
        <v>0</v>
      </c>
      <c r="EI773" s="30">
        <f>IF(DS773&gt;EI765,BN772-BN773,0)</f>
        <v>0</v>
      </c>
      <c r="EJ773" s="30">
        <f>IF(DS773&gt;EJ765,BO772-BO773,0)</f>
        <v>0</v>
      </c>
      <c r="EK773" s="30">
        <f>IF(DS773&gt;EK765,BP772-BP773,0)</f>
        <v>0</v>
      </c>
      <c r="EL773" s="30">
        <f>IF(DS773&gt;EL765,BQ772-BQ773,0)</f>
        <v>0</v>
      </c>
      <c r="EM773" s="30">
        <f>IF(DS773&gt;EM765,BR772-BR773,0)</f>
        <v>0</v>
      </c>
      <c r="EN773" s="30">
        <f>IF(DS773&gt;EN765,BS772-BS773,0)</f>
        <v>0</v>
      </c>
      <c r="EO773" s="30">
        <f>IF(DS773&gt;EO765,BT772-BT773,0)</f>
        <v>0</v>
      </c>
      <c r="EP773" s="30">
        <f>IF(DS773&gt;EP765,BU772-BU773,0)</f>
        <v>0</v>
      </c>
      <c r="EQ773" s="30">
        <f>IF(DS773&gt;EQ765,BV772-BV773,0)</f>
        <v>0</v>
      </c>
      <c r="ER773" s="30">
        <f>IF(DS773&gt;ER765,BW772-BW773,0)</f>
        <v>0</v>
      </c>
      <c r="ES773" s="30">
        <f>IF(DS773&gt;ES765,BX772-BX773,0)</f>
        <v>0</v>
      </c>
      <c r="ET773" s="30">
        <f>IF(DS773&gt;ET765,BY772-BY773,0)</f>
        <v>0</v>
      </c>
      <c r="EU773" s="30">
        <f>IF(DS773&gt;EU765,BZ772-BZ773,0)</f>
        <v>0</v>
      </c>
      <c r="EV773" s="30">
        <f>IF(DS773&gt;EV765,CA772-CA773,0)</f>
        <v>0</v>
      </c>
      <c r="EW773" s="30">
        <f>IF(DS773&gt;EW765,CB772-CB773,0)</f>
        <v>0</v>
      </c>
      <c r="EX773" s="30">
        <f>IF(DS773&gt;EX765,CC772-CC773,0)</f>
        <v>0</v>
      </c>
      <c r="EY773" s="30">
        <f>IF(DS773&gt;EY765,CD772-CD773,0)</f>
        <v>0</v>
      </c>
      <c r="EZ773" s="30">
        <f>IF(DS773&gt;EZ765,CE772-CE773,0)</f>
        <v>0</v>
      </c>
      <c r="FA773" s="30">
        <f>IF(DS773&gt;FA765,CF772-CF773,0)</f>
        <v>0</v>
      </c>
      <c r="FB773" s="30">
        <f>IF(DS773&gt;FB765,CG772-CG773,0)</f>
        <v>0</v>
      </c>
      <c r="FC773" s="30">
        <f>IF(DS773&gt;FC765,CH772-CH773,0)</f>
        <v>0</v>
      </c>
      <c r="FD773" s="30">
        <f>IF(DS773&gt;FD765,CI772-CI773,0)</f>
        <v>0</v>
      </c>
      <c r="FE773" s="30">
        <f>IF(DS773&gt;FE765,CJ772-CJ773,0)</f>
        <v>0</v>
      </c>
      <c r="FF773" s="30">
        <f>IF(DS773&gt;FF765,CK772-CK773,0)</f>
        <v>0</v>
      </c>
      <c r="FG773" s="30">
        <f>IF(DS773&gt;FG765,CL772-CL773,0)</f>
        <v>0</v>
      </c>
      <c r="FH773" s="30">
        <f>IF(DS773&gt;FH765,CM772-CM773,0)</f>
        <v>0</v>
      </c>
      <c r="FI773" s="30">
        <f>IF(DS773&gt;FI765,CN772-CN773,0)</f>
        <v>0</v>
      </c>
      <c r="FJ773" s="30">
        <f>IF(DS773&gt;FJ765,CO772-CO773,0)</f>
        <v>0</v>
      </c>
      <c r="FK773" s="30">
        <f>IF(DS773&gt;FK765,CP772-CP773,0)</f>
        <v>0</v>
      </c>
      <c r="FL773" s="30">
        <f>IF(DS773&gt;FL765,CQ772-CQ773,0)</f>
        <v>0</v>
      </c>
      <c r="FM773" s="30">
        <f>IF(DS773&gt;FM765,CR772-CR773,0)</f>
        <v>0</v>
      </c>
      <c r="FN773" s="30">
        <f>IF(DS773&gt;FN765,CS772-CS773,0)</f>
        <v>0</v>
      </c>
      <c r="FO773" s="30">
        <f>IF(DS773&gt;FO765,CT772-CT773,0)</f>
        <v>0</v>
      </c>
      <c r="FP773" s="30">
        <f>IF(DS773&gt;FP765,CU772-CU773,0)</f>
        <v>0</v>
      </c>
      <c r="FQ773" s="30">
        <f>IF(DS773&gt;FQ765,CV772-CV773,0)</f>
        <v>0</v>
      </c>
      <c r="FR773" s="30">
        <f>IF(DS773&gt;FR765,CW772-CW773,0)</f>
        <v>0</v>
      </c>
      <c r="FS773" s="30">
        <f>IF(DS773&gt;FS765,CX772-CX773,0)</f>
        <v>0</v>
      </c>
      <c r="FT773" s="30">
        <f>IF(DS773&gt;FT765,CY772-CY773,0)</f>
        <v>0</v>
      </c>
      <c r="FU773" s="30">
        <f>IF(DS773&gt;FU765,CZ772-CZ773,0)</f>
        <v>0</v>
      </c>
      <c r="FV773" s="30">
        <f>IF(DS773&gt;FV765,DA772-DA773,0)</f>
        <v>0</v>
      </c>
      <c r="FW773" s="30">
        <f>IF(DS773&gt;FW765,DB772-DB773,0)</f>
        <v>0</v>
      </c>
      <c r="FX773" s="30">
        <f>IF(DS773&gt;FX765,DC772-DC773,0)</f>
        <v>0</v>
      </c>
      <c r="FY773" s="30">
        <f>IF(DS773&gt;FY765,DD772-DD773,0)</f>
        <v>0</v>
      </c>
      <c r="FZ773" s="30">
        <f>IF(DS773&gt;FZ765,DE772-DE773,0)</f>
        <v>0</v>
      </c>
      <c r="GA773" s="30">
        <f>IF(DS773&gt;GA765,DF772-DF773,0)</f>
        <v>0</v>
      </c>
      <c r="GB773" s="30">
        <f>IF(DS773&gt;GB765,DG772-DG773,0)</f>
        <v>0</v>
      </c>
      <c r="GC773" s="30">
        <f>IF(DS773&gt;GC765,DH772-DH773,0)</f>
        <v>0</v>
      </c>
      <c r="GD773" s="30">
        <f>IF(DS773&gt;GD765,DI772-DI773,0)</f>
        <v>0</v>
      </c>
      <c r="GE773" s="30">
        <f>IF(DS773&gt;GE765,DJ772-DJ773,0)</f>
        <v>0</v>
      </c>
      <c r="GF773" s="30">
        <f>IF(DS773&gt;GF765,DK772-DK773,0)</f>
        <v>0</v>
      </c>
      <c r="GG773" s="30">
        <f>IF(DS773&gt;GG765,DL772-DL773,0)</f>
        <v>0</v>
      </c>
      <c r="GH773" s="30">
        <f>IF(DS773&gt;GH765,DM772-DM773,0)</f>
        <v>0</v>
      </c>
      <c r="GI773" s="30">
        <f>IF(DS773&gt;GI765,DN772-DN773,0)</f>
        <v>0</v>
      </c>
      <c r="GJ773" s="30">
        <f>IF(DS773&gt;GJ765,DO772-DO773,0)</f>
        <v>0</v>
      </c>
      <c r="GK773" s="30">
        <f>IF(DS773&gt;GK765,DP772-DP773,0)</f>
        <v>0</v>
      </c>
      <c r="GL773" s="30">
        <f>IF(DS773&gt;GL765,DQ772-DQ773,0)</f>
        <v>0</v>
      </c>
      <c r="GM773" s="30" t="b">
        <f t="shared" si="824"/>
        <v>1</v>
      </c>
      <c r="GO773" s="29">
        <v>2029</v>
      </c>
      <c r="GP773" s="27">
        <f>SUMIF(DT766:GL766,GP766,DT773:GL773)</f>
        <v>0</v>
      </c>
      <c r="GQ773" s="28">
        <f>SUMIF(DT766:GL766,GQ766,DT773:GL773)</f>
        <v>0</v>
      </c>
      <c r="GR773" s="28">
        <f>SUMIF(DT766:GL766,GR766,DT773:GL773)</f>
        <v>0</v>
      </c>
      <c r="GS773" s="28">
        <f>SUMIF(DT766:GL766,GS766,DT773:GL773)</f>
        <v>0</v>
      </c>
      <c r="GT773" s="28">
        <f>SUMIF(DT766:GL766,GT766,DT773:GL773)</f>
        <v>0</v>
      </c>
      <c r="GU773" s="28">
        <f>SUMIF(DT766:GL766,GU766,DT773:GL773)</f>
        <v>0</v>
      </c>
      <c r="GV773" s="28">
        <f>SUMIF(DT766:GL766,GV766,DT773:GL773)</f>
        <v>0</v>
      </c>
      <c r="GW773" s="28">
        <f>SUMIF(DT766:GL766,GW766,DT773:GL773)</f>
        <v>0</v>
      </c>
      <c r="GX773" s="28">
        <f>SUMIF(DT766:GL766,GX766,DT773:GL773)</f>
        <v>0</v>
      </c>
      <c r="GY773" s="28">
        <f>SUMIF(DT766:GL766,GY766,DT773:GL773)</f>
        <v>0</v>
      </c>
      <c r="GZ773" s="28">
        <f>SUMIF(DT766:GL766,GZ766,DT773:GL773)</f>
        <v>0</v>
      </c>
      <c r="HA773" s="27" t="b">
        <f t="shared" si="825"/>
        <v>1</v>
      </c>
    </row>
    <row r="774" spans="1:221" hidden="1" x14ac:dyDescent="0.2">
      <c r="A774" s="2" t="s">
        <v>1</v>
      </c>
      <c r="B774" s="26"/>
      <c r="S774" s="16"/>
      <c r="AJ774" s="27">
        <v>2030</v>
      </c>
      <c r="AK774" s="27">
        <v>0</v>
      </c>
      <c r="AL774" s="30">
        <f t="shared" si="826"/>
        <v>0</v>
      </c>
      <c r="AM774" s="30">
        <f t="shared" si="827"/>
        <v>0</v>
      </c>
      <c r="AN774" s="30">
        <f t="shared" si="828"/>
        <v>0</v>
      </c>
      <c r="AO774" s="30">
        <f t="shared" si="829"/>
        <v>0</v>
      </c>
      <c r="AP774" s="30">
        <f t="shared" si="830"/>
        <v>0</v>
      </c>
      <c r="AQ774" s="30">
        <f t="shared" si="831"/>
        <v>0</v>
      </c>
      <c r="AR774" s="30">
        <f t="shared" si="832"/>
        <v>0</v>
      </c>
      <c r="AS774" s="30">
        <f t="shared" si="833"/>
        <v>0</v>
      </c>
      <c r="AT774" s="30">
        <f t="shared" si="834"/>
        <v>0</v>
      </c>
      <c r="AU774" s="30">
        <f t="shared" si="835"/>
        <v>0</v>
      </c>
      <c r="AV774" s="65"/>
      <c r="AX774" s="29">
        <v>2030</v>
      </c>
      <c r="AY774" s="30">
        <f t="shared" si="822"/>
        <v>0</v>
      </c>
      <c r="AZ774" s="30">
        <f>INDEX(AY755:BF762,MATCH(AX774,AW755:AW762,0),MATCH(AZ765,AY753:BF753,0))*(INDEX(AL767:AU774,MATCH(AZ765,AJ767:AJ774,0),MATCH(AZ766,AL766:AU766,0)))</f>
        <v>0</v>
      </c>
      <c r="BA774" s="30">
        <f>INDEX(AY755:BF762,MATCH(AX774,AW755:AW762,0),MATCH(BA765,AY753:BF753,0))*(INDEX(AL767:AU774,MATCH(BA765,AJ767:AJ774,0),MATCH(BA766,AL766:AU766,0)))</f>
        <v>0</v>
      </c>
      <c r="BB774" s="30">
        <f>INDEX(AY755:BF762,MATCH(AX774,AW755:AW762,0),MATCH(BB765,AY753:BF753,0))*(INDEX(AL767:AU774,MATCH(BB765,AJ767:AJ774,0),MATCH(BB766,AL766:AU766,0)))</f>
        <v>0</v>
      </c>
      <c r="BC774" s="30">
        <f>INDEX(AY755:BF762,MATCH(AX774,AW755:AW762,0),MATCH(BC765,AY753:BF753,0))*(INDEX(AL767:AU774,MATCH(BC765,AJ767:AJ774,0),MATCH(BC766,AL766:AU766,0)))</f>
        <v>0</v>
      </c>
      <c r="BD774" s="30">
        <f>INDEX(AY755:BF762,MATCH(AX774,AW755:AW762,0),MATCH(BD765,AY753:BF753,0))*(INDEX(AL767:AU774,MATCH(BD765,AJ767:AJ774,0),MATCH(BD766,AL766:AU766,0)))</f>
        <v>0</v>
      </c>
      <c r="BE774" s="30">
        <f>INDEX(AY755:BF762,MATCH(AX774,AW755:AW762,0),MATCH(BE765,AY753:BF753,0))*(INDEX(AL767:AU774,MATCH(BE765,AJ767:AJ774,0),MATCH(BE766,AL766:AU766,0)))</f>
        <v>0</v>
      </c>
      <c r="BF774" s="30">
        <f>INDEX(AY755:BF762,MATCH(AX774,AW755:AW762,0),MATCH(BF765,AY753:BF753,0))*(INDEX(AL767:AU774,MATCH(BF765,AJ767:AJ774,0),MATCH(BF766,AL766:AU766,0)))</f>
        <v>0</v>
      </c>
      <c r="BG774" s="30">
        <f>INDEX(AY755:BF762,MATCH(AX774,AW755:AW762,0),MATCH(BG765,AY753:BF753,0))*(INDEX(AL767:AU774,MATCH(BG765,AJ767:AJ774,0),MATCH(BG766,AL766:AU766,0)))</f>
        <v>0</v>
      </c>
      <c r="BH774" s="30">
        <f>INDEX(AY755:BF762,MATCH(AX774,AW755:AW762,0),MATCH(BH765,AY753:BF753,0))*(INDEX(AL767:AU774,MATCH(BH765,AJ767:AJ774,0),MATCH(BH766,AL766:AU766,0)))</f>
        <v>0</v>
      </c>
      <c r="BI774" s="30">
        <f>INDEX(AY755:BF762,MATCH(AX774,AW755:AW762,0),MATCH(BI765,AY753:BF753,0))*(INDEX(AL767:AU774,MATCH(BI765,AJ767:AJ774,0),MATCH(BI766,AL766:AU766,0)))</f>
        <v>0</v>
      </c>
      <c r="BJ774" s="30">
        <f>INDEX(AY755:BF762,MATCH(AX774,AW755:AW762,0),MATCH(BJ765,AY753:BF753,0))*(INDEX(AL767:AU774,MATCH(BJ765,AJ767:AJ774,0),MATCH(BJ766,AL766:AU766,0)))</f>
        <v>0</v>
      </c>
      <c r="BK774" s="30">
        <f>INDEX(AY755:BF762,MATCH(AX774,AW755:AW762,0),MATCH(BK765,AY753:BF753,0))*(INDEX(AL767:AU774,MATCH(BK765,AJ767:AJ774,0),MATCH(BK766,AL766:AU766,0)))</f>
        <v>0</v>
      </c>
      <c r="BL774" s="30">
        <f>INDEX(AY755:BF762,MATCH(AX774,AW755:AW762,0),MATCH(BL765,AY753:BF753,0))*(INDEX(AL767:AU774,MATCH(BL765,AJ767:AJ774,0),MATCH(BL766,AL766:AU766,0)))</f>
        <v>0</v>
      </c>
      <c r="BM774" s="30">
        <f>INDEX(AY755:BF762,MATCH(AX774,AW755:AW762,0),MATCH(BM765,AY753:BF753,0))*(INDEX(AL767:AU774,MATCH(BM765,AJ767:AJ774,0),MATCH(BM766,AL766:AU766,0)))</f>
        <v>0</v>
      </c>
      <c r="BN774" s="30">
        <f>INDEX(AY755:BF762,MATCH(AX774,AW755:AW762,0),MATCH(BN765,AY753:BF753,0))*(INDEX(AL767:AU774,MATCH(BN765,AJ767:AJ774,0),MATCH(BN766,AL766:AU766,0)))</f>
        <v>0</v>
      </c>
      <c r="BO774" s="30">
        <f>INDEX(AY755:BF762,MATCH(AX774,AW755:AW762,0),MATCH(BO765,AY753:BF753,0))*(INDEX(AL767:AU774,MATCH(BO765,AJ767:AJ774,0),MATCH(BO766,AL766:AU766,0)))</f>
        <v>0</v>
      </c>
      <c r="BP774" s="30">
        <f>INDEX(AY755:BF762,MATCH(AX774,AW755:AW762,0),MATCH(BP765,AY753:BF753,0))*(INDEX(AL767:AU774,MATCH(BP765,AJ767:AJ774,0),MATCH(BP766,AL766:AU766,0)))</f>
        <v>0</v>
      </c>
      <c r="BQ774" s="30">
        <f>INDEX(AY755:BF762,MATCH(AX774,AW755:AW762,0),MATCH(BQ765,AY753:BF753,0))*(INDEX(AL767:AU774,MATCH(BQ765,AJ767:AJ774,0),MATCH(BQ766,AL766:AU766,0)))</f>
        <v>0</v>
      </c>
      <c r="BR774" s="30">
        <f>INDEX(AY755:BF762,MATCH(AX774,AW755:AW762,0),MATCH(BR765,AY753:BF753,0))*(INDEX(AL767:AU774,MATCH(BR765,AJ767:AJ774,0),MATCH(BR766,AL766:AU766,0)))</f>
        <v>0</v>
      </c>
      <c r="BS774" s="30">
        <f>INDEX(AY755:BF762,MATCH(AX774,AW755:AW762,0),MATCH(BS765,AY753:BF753,0))*(INDEX(AL767:AU774,MATCH(BS765,AJ767:AJ774,0),MATCH(BS766,AL766:AU766,0)))</f>
        <v>0</v>
      </c>
      <c r="BT774" s="30">
        <f>INDEX(AY755:BF762,MATCH(AX774,AW755:AW762,0),MATCH(BT765,AY753:BF753,0))*(INDEX(AL767:AU774,MATCH(BT765,AJ767:AJ774,0),MATCH(BT766,AL766:AU766,0)))</f>
        <v>0</v>
      </c>
      <c r="BU774" s="30">
        <f>INDEX(AY755:BF762,MATCH(AX774,AW755:AW762,0),MATCH(BU765,AY753:BF753,0))*(INDEX(AL767:AU774,MATCH(BU765,AJ767:AJ774,0),MATCH(BU766,AL766:AU766,0)))</f>
        <v>0</v>
      </c>
      <c r="BV774" s="30">
        <f>INDEX(AY755:BF762,MATCH(AX774,AW755:AW762,0),MATCH(BV765,AY753:BF753,0))*(INDEX(AL767:AU774,MATCH(BV765,AJ767:AJ774,0),MATCH(BV766,AL766:AU766,0)))</f>
        <v>0</v>
      </c>
      <c r="BW774" s="30">
        <f>INDEX(AY755:BF762,MATCH(AX774,AW755:AW762,0),MATCH(BW765,AY753:BF753,0))*(INDEX(AL767:AU774,MATCH(BW765,AJ767:AJ774,0),MATCH(BW766,AL766:AU766,0)))</f>
        <v>0</v>
      </c>
      <c r="BX774" s="30">
        <f>INDEX(AY755:BF762,MATCH(AX774,AW755:AW762,0),MATCH(BX765,AY753:BF753,0))*(INDEX(AL767:AU774,MATCH(BX765,AJ767:AJ774,0),MATCH(BX766,AL766:AU766,0)))</f>
        <v>0</v>
      </c>
      <c r="BY774" s="30">
        <f>INDEX(AY755:BF762,MATCH(AX774,AW755:AW762,0),MATCH(BY765,AY753:BF753,0))*(INDEX(AL767:AU774,MATCH(BY765,AJ767:AJ774,0),MATCH(BY766,AL766:AU766,0)))</f>
        <v>0</v>
      </c>
      <c r="BZ774" s="30">
        <f>INDEX(AY755:BF762,MATCH(AX774,AW755:AW762,0),MATCH(BZ765,AY753:BF753,0))*(INDEX(AL767:AU774,MATCH(BZ765,AJ767:AJ774,0),MATCH(BZ766,AL766:AU766,0)))</f>
        <v>0</v>
      </c>
      <c r="CA774" s="30">
        <f>INDEX(AY755:BF762,MATCH(AX774,AW755:AW762,0),MATCH(CA765,AY753:BF753,0))*(INDEX(AL767:AU774,MATCH(CA765,AJ767:AJ774,0),MATCH(CA766,AL766:AU766,0)))</f>
        <v>0</v>
      </c>
      <c r="CB774" s="30">
        <f>INDEX(AY755:BF762,MATCH(AX774,AW755:AW762,0),MATCH(CB765,AY753:BF753,0))*(INDEX(AL767:AU774,MATCH(CB765,AJ767:AJ774,0),MATCH(CB766,AL766:AU766,0)))</f>
        <v>0</v>
      </c>
      <c r="CC774" s="30">
        <f>INDEX(AY755:BF762,MATCH(AX774,AW755:AW762,0),MATCH(CC765,AY753:BF753,0))*(INDEX(AL767:AU774,MATCH(CC765,AJ767:AJ774,0),MATCH(CC766,AL766:AU766,0)))</f>
        <v>0</v>
      </c>
      <c r="CD774" s="30">
        <f>INDEX(AY755:BF762,MATCH(AX774,AW755:AW762,0),MATCH(CD765,AY753:BF753,0))*(INDEX(AL767:AU774,MATCH(CD765,AJ767:AJ774,0),MATCH(CD766,AL766:AU766,0)))</f>
        <v>0</v>
      </c>
      <c r="CE774" s="30">
        <f>INDEX(AY755:BF762,MATCH(AX774,AW755:AW762,0),MATCH(CE765,AY753:BF753,0))*(INDEX(AL767:AU774,MATCH(CE765,AJ767:AJ774,0),MATCH(CE766,AL766:AU766,0)))</f>
        <v>0</v>
      </c>
      <c r="CF774" s="30">
        <f>INDEX(AY755:BF762,MATCH(AX774,AW755:AW762,0),MATCH(CF765,AY753:BF753,0))*(INDEX(AL767:AU774,MATCH(CF765,AJ767:AJ774,0),MATCH(CF766,AL766:AU766,0)))</f>
        <v>0</v>
      </c>
      <c r="CG774" s="30">
        <f>INDEX(AY755:BF762,MATCH(AX774,AW755:AW762,0),MATCH(CG765,AY753:BF753,0))*(INDEX(AL767:AU774,MATCH(CG765,AJ767:AJ774,0),MATCH(CG766,AL766:AU766,0)))</f>
        <v>0</v>
      </c>
      <c r="CH774" s="30">
        <f>INDEX(AY755:BF762,MATCH(AX774,AW755:AW762,0),MATCH(CH765,AY753:BF753,0))*(INDEX(AL767:AU774,MATCH(CH765,AJ767:AJ774,0),MATCH(CH766,AL766:AU766,0)))</f>
        <v>0</v>
      </c>
      <c r="CI774" s="30">
        <f>INDEX(AY755:BF762,MATCH(AX774,AW755:AW762,0),MATCH(CI765,AY753:BF753,0))*(INDEX(AL767:AU774,MATCH(CI765,AJ767:AJ774,0),MATCH(CI766,AL766:AU766,0)))</f>
        <v>0</v>
      </c>
      <c r="CJ774" s="30">
        <f>INDEX(AY755:BF762,MATCH(AX774,AW755:AW762,0),MATCH(CJ765,AY753:BF753,0))*(INDEX(AL767:AU774,MATCH(CJ765,AJ767:AJ774,0),MATCH(CJ766,AL766:AU766,0)))</f>
        <v>0</v>
      </c>
      <c r="CK774" s="30">
        <f>INDEX(AY755:BF762,MATCH(AX774,AW755:AW762,0),MATCH(CK765,AY753:BF753,0))*(INDEX(AL767:AU774,MATCH(CK765,AJ767:AJ774,0),MATCH(CK766,AL766:AU766,0)))</f>
        <v>0</v>
      </c>
      <c r="CL774" s="30">
        <f>INDEX(AY755:BF762,MATCH(AX774,AW755:AW762,0),MATCH(CL765,AY753:BF753,0))*(INDEX(AL767:AU774,MATCH(CL765,AJ767:AJ774,0),MATCH(CL766,AL766:AU766,0)))</f>
        <v>0</v>
      </c>
      <c r="CM774" s="30">
        <f>INDEX(AY755:BF762,MATCH(AX774,AW755:AW762,0),MATCH(CM765,AY753:BF753,0))*(INDEX(AL767:AU774,MATCH(CM765,AJ767:AJ774,0),MATCH(CM766,AL766:AU766,0)))</f>
        <v>0</v>
      </c>
      <c r="CN774" s="30">
        <f>INDEX(AY755:BF762,MATCH(AX774,AW755:AW762,0),MATCH(CN765,AY753:BF753,0))*(INDEX(AL767:AU774,MATCH(CN765,AJ767:AJ774,0),MATCH(CN766,AL766:AU766,0)))</f>
        <v>0</v>
      </c>
      <c r="CO774" s="30">
        <f>INDEX(AY755:BF762,MATCH(AX774,AW755:AW762,0),MATCH(CO765,AY753:BF753,0))*(INDEX(AL767:AU774,MATCH(CO765,AJ767:AJ774,0),MATCH(CO766,AL766:AU766,0)))</f>
        <v>0</v>
      </c>
      <c r="CP774" s="30">
        <f>INDEX(AY755:BF762,MATCH(AX774,AW755:AW762,0),MATCH(CP765,AY753:BF753,0))*(INDEX(AL767:AU774,MATCH(CP765,AJ767:AJ774,0),MATCH(CP766,AL766:AU766,0)))</f>
        <v>0</v>
      </c>
      <c r="CQ774" s="30">
        <f>INDEX(AY755:BF762,MATCH(AX774,AW755:AW762,0),MATCH(CQ765,AY753:BF753,0))*(INDEX(AL767:AU774,MATCH(CQ765,AJ767:AJ774,0),MATCH(CQ766,AL766:AU766,0)))</f>
        <v>0</v>
      </c>
      <c r="CR774" s="30">
        <f>INDEX(AY755:BF762,MATCH(AX774,AW755:AW762,0),MATCH(CR765,AY753:BF753,0))*(INDEX(AL767:AU774,MATCH(CR765,AJ767:AJ774,0),MATCH(CR766,AL766:AU766,0)))</f>
        <v>0</v>
      </c>
      <c r="CS774" s="30">
        <f>INDEX(AY755:BF762,MATCH(AX774,AW755:AW762,0),MATCH(CS765,AY753:BF753,0))*(INDEX(AL767:AU774,MATCH(CS765,AJ767:AJ774,0),MATCH(CS766,AL766:AU766,0)))</f>
        <v>0</v>
      </c>
      <c r="CT774" s="30">
        <f>INDEX(AY755:BF762,MATCH(AX774,AW755:AW762,0),MATCH(CT765,AY753:BF753,0))*(INDEX(AL767:AU774,MATCH(CT765,AJ767:AJ774,0),MATCH(CT766,AL766:AU766,0)))</f>
        <v>0</v>
      </c>
      <c r="CU774" s="30">
        <f>INDEX(AY755:BF762,MATCH(AX774,AW755:AW762,0),MATCH(CU765,AY753:BF753,0))*(INDEX(AL767:AU774,MATCH(CU765,AJ767:AJ774,0),MATCH(CU766,AL766:AU766,0)))</f>
        <v>0</v>
      </c>
      <c r="CV774" s="30">
        <f>INDEX(AY755:BF762,MATCH(AX774,AW755:AW762,0),MATCH(CV765,AY753:BF753,0))*(INDEX(AL767:AU774,MATCH(CV765,AJ767:AJ774,0),MATCH(CV766,AL766:AU766,0)))</f>
        <v>0</v>
      </c>
      <c r="CW774" s="30">
        <f>INDEX(AY755:BF762,MATCH(AX774,AW755:AW762,0),MATCH(CW765,AY753:BF753,0))*(INDEX(AL767:AU774,MATCH(CW765,AJ767:AJ774,0),MATCH(CW766,AL766:AU766,0)))</f>
        <v>0</v>
      </c>
      <c r="CX774" s="30">
        <f>INDEX(AY755:BF762,MATCH(AX774,AW755:AW762,0),MATCH(CX765,AY753:BF753,0))*(INDEX(AL767:AU774,MATCH(CX765,AJ767:AJ774,0),MATCH(CX766,AL766:AU766,0)))</f>
        <v>0</v>
      </c>
      <c r="CY774" s="30">
        <f>INDEX(AY755:BF762,MATCH(AX774,AW755:AW762,0),MATCH(CY765,AY753:BF753,0))*(INDEX(AL767:AU774,MATCH(CY765,AJ767:AJ774,0),MATCH(CY766,AL766:AU766,0)))</f>
        <v>0</v>
      </c>
      <c r="CZ774" s="30">
        <f>INDEX(AY755:BF762,MATCH(AX774,AW755:AW762,0),MATCH(CZ765,AY753:BF753,0))*(INDEX(AL767:AU774,MATCH(CZ765,AJ767:AJ774,0),MATCH(CZ766,AL766:AU766,0)))</f>
        <v>0</v>
      </c>
      <c r="DA774" s="30">
        <f>INDEX(AY755:BF762,MATCH(AX774,AW755:AW762,0),MATCH(DA765,AY753:BF753,0))*(INDEX(AL767:AU774,MATCH(DA765,AJ767:AJ774,0),MATCH(DA766,AL766:AU766,0)))</f>
        <v>0</v>
      </c>
      <c r="DB774" s="30">
        <f>INDEX(AY755:BF762,MATCH(AX774,AW755:AW762,0),MATCH(DB765,AY753:BF753,0))*(INDEX(AL767:AU774,MATCH(DB765,AJ767:AJ774,0),MATCH(DB766,AL766:AU766,0)))</f>
        <v>0</v>
      </c>
      <c r="DC774" s="30">
        <f>INDEX(AY755:BF762,MATCH(AX774,AW755:AW762,0),MATCH(DC765,AY753:BF753,0))*(INDEX(AL767:AU774,MATCH(DC765,AJ767:AJ774,0),MATCH(DC766,AL766:AU766,0)))</f>
        <v>0</v>
      </c>
      <c r="DD774" s="30">
        <f>INDEX(AY755:BF762,MATCH(AX774,AW755:AW762,0),MATCH(DD765,AY753:BF753,0))*(INDEX(AL767:AU774,MATCH(DD765,AJ767:AJ774,0),MATCH(DD766,AL766:AU766,0)))</f>
        <v>0</v>
      </c>
      <c r="DE774" s="30">
        <f>INDEX(AY755:BF762,MATCH(AX774,AW755:AW762,0),MATCH(DE765,AY753:BF753,0))*(INDEX(AL767:AU774,MATCH(DE765,AJ767:AJ774,0),MATCH(DE766,AL766:AU766,0)))</f>
        <v>0</v>
      </c>
      <c r="DF774" s="30">
        <f>INDEX(AY755:BF762,MATCH(AX774,AW755:AW762,0),MATCH(DF765,AY753:BF753,0))*(INDEX(AL767:AU774,MATCH(DF765,AJ767:AJ774,0),MATCH(DF766,AL766:AU766,0)))</f>
        <v>0</v>
      </c>
      <c r="DG774" s="30">
        <f>INDEX(AY755:BF762,MATCH(AX774,AW755:AW762,0),MATCH(DG765,AY753:BF753,0))*(INDEX(AL767:AU774,MATCH(DG765,AJ767:AJ774,0),MATCH(DG766,AL766:AU766,0)))</f>
        <v>0</v>
      </c>
      <c r="DH774" s="30">
        <f>INDEX(AY755:BF762,MATCH(AX774,AW755:AW762,0),MATCH(DH765,AY753:BF753,0))*(INDEX(AL767:AU774,MATCH(DH765,AJ767:AJ774,0),MATCH(DH766,AL766:AU766,0)))</f>
        <v>0</v>
      </c>
      <c r="DI774" s="30">
        <f>INDEX(AY755:BF762,MATCH(AX774,AW755:AW762,0),MATCH(DI765,AY753:BF753,0))*(INDEX(AL767:AU774,MATCH(DI765,AJ767:AJ774,0),MATCH(DI766,AL766:AU766,0)))</f>
        <v>0</v>
      </c>
      <c r="DJ774" s="30">
        <f>INDEX(AY755:BF762,MATCH(AX774,AW755:AW762,0),MATCH(DJ765,AY753:BF753,0))*(INDEX(AL767:AU774,MATCH(DJ765,AJ767:AJ774,0),MATCH(DJ766,AL766:AU766,0)))</f>
        <v>0</v>
      </c>
      <c r="DK774" s="30">
        <f>INDEX(AY755:BF762,MATCH(AX774,AW755:AW762,0),MATCH(DK765,AY753:BF753,0))*(INDEX(AL767:AU774,MATCH(DK765,AJ767:AJ774,0),MATCH(DK766,AL766:AU766,0)))</f>
        <v>0</v>
      </c>
      <c r="DL774" s="30">
        <f>INDEX(AY755:BF762,MATCH(AX774,AW755:AW762,0),MATCH(DL765,AY753:BF753,0))*(INDEX(AL767:AU774,MATCH(DL765,AJ767:AJ774,0),MATCH(DL766,AL766:AU766,0)))</f>
        <v>0</v>
      </c>
      <c r="DM774" s="30">
        <f>INDEX(AY755:BF762,MATCH(AX774,AW755:AW762,0),MATCH(DM765,AY753:BF753,0))*(INDEX(AL767:AU774,MATCH(DM765,AJ767:AJ774,0),MATCH(DM766,AL766:AU766,0)))</f>
        <v>0</v>
      </c>
      <c r="DN774" s="30">
        <f>INDEX(AY755:BF762,MATCH(AX774,AW755:AW762,0),MATCH(DN765,AY753:BF753,0))*(INDEX(AL767:AU774,MATCH(DN765,AJ767:AJ774,0),MATCH(DN766,AL766:AU766,0)))</f>
        <v>0</v>
      </c>
      <c r="DO774" s="30">
        <f>INDEX(AY755:BF762,MATCH(AX774,AW755:AW762,0),MATCH(DO765,AY753:BF753,0))*(INDEX(AL767:AU774,MATCH(DO765,AJ767:AJ774,0),MATCH(DO766,AL766:AU766,0)))</f>
        <v>0</v>
      </c>
      <c r="DP774" s="30">
        <f>INDEX(AY755:BF762,MATCH(AX774,AW755:AW762,0),MATCH(DP765,AY753:BF753,0))*(INDEX(AL767:AU774,MATCH(DP765,AJ767:AJ774,0),MATCH(DP766,AL766:AU766,0)))</f>
        <v>0</v>
      </c>
      <c r="DQ774" s="30">
        <f>INDEX(AY755:BF762,MATCH(AX774,AW755:AW762,0),MATCH(DQ765,AY753:BF753,0))*(INDEX(AL767:AU774,MATCH(DQ765,AJ767:AJ774,0),MATCH(DQ766,AL766:AU766,0)))</f>
        <v>0</v>
      </c>
      <c r="DR774" s="2" t="b">
        <f t="shared" si="823"/>
        <v>1</v>
      </c>
      <c r="DS774" s="29">
        <v>2030</v>
      </c>
      <c r="DT774" s="30">
        <f>IF(DS774&gt;DT765,AY773-AY774,0)</f>
        <v>0</v>
      </c>
      <c r="DU774" s="30">
        <f>IF(DS774&gt;DU765,AZ773-AZ774,0)</f>
        <v>0</v>
      </c>
      <c r="DV774" s="30">
        <f>IF(DS774&gt;DV765,BA773-BA774,0)</f>
        <v>0</v>
      </c>
      <c r="DW774" s="30">
        <f>IF(DS774&gt;DW765,BB773-BB774,0)</f>
        <v>0</v>
      </c>
      <c r="DX774" s="30">
        <f>IF(DS774&gt;DX765,BC773-BC774,0)</f>
        <v>0</v>
      </c>
      <c r="DY774" s="30">
        <f>IF(DS774&gt;DY765,BD773-BD774,0)</f>
        <v>0</v>
      </c>
      <c r="DZ774" s="30">
        <f>IF(DS774&gt;DZ765,BE773-BE774,0)</f>
        <v>0</v>
      </c>
      <c r="EA774" s="30">
        <f>IF(DS774&gt;EA765,BF773-BF774,0)</f>
        <v>0</v>
      </c>
      <c r="EB774" s="30">
        <f>IF(DS774&gt;EB765,BG773-BG774,0)</f>
        <v>0</v>
      </c>
      <c r="EC774" s="30">
        <f>IF(DS774&gt;EC765,BH773-BH774,0)</f>
        <v>0</v>
      </c>
      <c r="ED774" s="30">
        <f>IF(DS774&gt;ED765,BI773-BI774,0)</f>
        <v>0</v>
      </c>
      <c r="EE774" s="30">
        <f>IF(DS774&gt;EE765,BJ773-BJ774,0)</f>
        <v>0</v>
      </c>
      <c r="EF774" s="30">
        <f>IF(DS774&gt;EF765,BK773-BK774,0)</f>
        <v>0</v>
      </c>
      <c r="EG774" s="30">
        <f>IF(DS774&gt;EG765,BL773-BL774,0)</f>
        <v>0</v>
      </c>
      <c r="EH774" s="30">
        <f>IF(DS774&gt;EH765,BM773-BM774,0)</f>
        <v>0</v>
      </c>
      <c r="EI774" s="30">
        <f>IF(DS774&gt;EI765,BN773-BN774,0)</f>
        <v>0</v>
      </c>
      <c r="EJ774" s="30">
        <f>IF(DS774&gt;EJ765,BO773-BO774,0)</f>
        <v>0</v>
      </c>
      <c r="EK774" s="30">
        <f>IF(DS774&gt;EK765,BP773-BP774,0)</f>
        <v>0</v>
      </c>
      <c r="EL774" s="30">
        <f>IF(DS774&gt;EL765,BQ773-BQ774,0)</f>
        <v>0</v>
      </c>
      <c r="EM774" s="30">
        <f>IF(DS774&gt;EM765,BR773-BR774,0)</f>
        <v>0</v>
      </c>
      <c r="EN774" s="30">
        <f>IF(DS774&gt;EN765,BS773-BS774,0)</f>
        <v>0</v>
      </c>
      <c r="EO774" s="30">
        <f>IF(DS774&gt;EO765,BT773-BT774,0)</f>
        <v>0</v>
      </c>
      <c r="EP774" s="30">
        <f>IF(DS774&gt;EP765,BU773-BU774,0)</f>
        <v>0</v>
      </c>
      <c r="EQ774" s="30">
        <f>IF(DS774&gt;EQ765,BV773-BV774,0)</f>
        <v>0</v>
      </c>
      <c r="ER774" s="30">
        <f>IF(DS774&gt;ER765,BW773-BW774,0)</f>
        <v>0</v>
      </c>
      <c r="ES774" s="30">
        <f>IF(DS774&gt;ES765,BX773-BX774,0)</f>
        <v>0</v>
      </c>
      <c r="ET774" s="30">
        <f>IF(DS774&gt;ET765,BY773-BY774,0)</f>
        <v>0</v>
      </c>
      <c r="EU774" s="30">
        <f>IF(DS774&gt;EU765,BZ773-BZ774,0)</f>
        <v>0</v>
      </c>
      <c r="EV774" s="30">
        <f>IF(DS774&gt;EV765,CA773-CA774,0)</f>
        <v>0</v>
      </c>
      <c r="EW774" s="30">
        <f>IF(DS774&gt;EW765,CB773-CB774,0)</f>
        <v>0</v>
      </c>
      <c r="EX774" s="30">
        <f>IF(DS774&gt;EX765,CC773-CC774,0)</f>
        <v>0</v>
      </c>
      <c r="EY774" s="30">
        <f>IF(DS774&gt;EY765,CD773-CD774,0)</f>
        <v>0</v>
      </c>
      <c r="EZ774" s="30">
        <f>IF(DS774&gt;EZ765,CE773-CE774,0)</f>
        <v>0</v>
      </c>
      <c r="FA774" s="30">
        <f>IF(DS774&gt;FA765,CF773-CF774,0)</f>
        <v>0</v>
      </c>
      <c r="FB774" s="30">
        <f>IF(DS774&gt;FB765,CG773-CG774,0)</f>
        <v>0</v>
      </c>
      <c r="FC774" s="30">
        <f>IF(DS774&gt;FC765,CH773-CH774,0)</f>
        <v>0</v>
      </c>
      <c r="FD774" s="30">
        <f>IF(DS774&gt;FD765,CI773-CI774,0)</f>
        <v>0</v>
      </c>
      <c r="FE774" s="30">
        <f>IF(DS774&gt;FE765,CJ773-CJ774,0)</f>
        <v>0</v>
      </c>
      <c r="FF774" s="30">
        <f>IF(DS774&gt;FF765,CK773-CK774,0)</f>
        <v>0</v>
      </c>
      <c r="FG774" s="30">
        <f>IF(DS774&gt;FG765,CL773-CL774,0)</f>
        <v>0</v>
      </c>
      <c r="FH774" s="30">
        <f>IF(DS774&gt;FH765,CM773-CM774,0)</f>
        <v>0</v>
      </c>
      <c r="FI774" s="30">
        <f>IF(DS774&gt;FI765,CN773-CN774,0)</f>
        <v>0</v>
      </c>
      <c r="FJ774" s="30">
        <f>IF(DS774&gt;FJ765,CO773-CO774,0)</f>
        <v>0</v>
      </c>
      <c r="FK774" s="30">
        <f>IF(DS774&gt;FK765,CP773-CP774,0)</f>
        <v>0</v>
      </c>
      <c r="FL774" s="30">
        <f>IF(DS774&gt;FL765,CQ773-CQ774,0)</f>
        <v>0</v>
      </c>
      <c r="FM774" s="30">
        <f>IF(DS774&gt;FM765,CR773-CR774,0)</f>
        <v>0</v>
      </c>
      <c r="FN774" s="30">
        <f>IF(DS774&gt;FN765,CS773-CS774,0)</f>
        <v>0</v>
      </c>
      <c r="FO774" s="30">
        <f>IF(DS774&gt;FO765,CT773-CT774,0)</f>
        <v>0</v>
      </c>
      <c r="FP774" s="30">
        <f>IF(DS774&gt;FP765,CU773-CU774,0)</f>
        <v>0</v>
      </c>
      <c r="FQ774" s="30">
        <f>IF(DS774&gt;FQ765,CV773-CV774,0)</f>
        <v>0</v>
      </c>
      <c r="FR774" s="30">
        <f>IF(DS774&gt;FR765,CW773-CW774,0)</f>
        <v>0</v>
      </c>
      <c r="FS774" s="30">
        <f>IF(DS774&gt;FS765,CX773-CX774,0)</f>
        <v>0</v>
      </c>
      <c r="FT774" s="30">
        <f>IF(DS774&gt;FT765,CY773-CY774,0)</f>
        <v>0</v>
      </c>
      <c r="FU774" s="30">
        <f>IF(DS774&gt;FU765,CZ773-CZ774,0)</f>
        <v>0</v>
      </c>
      <c r="FV774" s="30">
        <f>IF(DS774&gt;FV765,DA773-DA774,0)</f>
        <v>0</v>
      </c>
      <c r="FW774" s="30">
        <f>IF(DS774&gt;FW765,DB773-DB774,0)</f>
        <v>0</v>
      </c>
      <c r="FX774" s="30">
        <f>IF(DS774&gt;FX765,DC773-DC774,0)</f>
        <v>0</v>
      </c>
      <c r="FY774" s="30">
        <f>IF(DS774&gt;FY765,DD773-DD774,0)</f>
        <v>0</v>
      </c>
      <c r="FZ774" s="30">
        <f>IF(DS774&gt;FZ765,DE773-DE774,0)</f>
        <v>0</v>
      </c>
      <c r="GA774" s="30">
        <f>IF(DS774&gt;GA765,DF773-DF774,0)</f>
        <v>0</v>
      </c>
      <c r="GB774" s="30">
        <f>IF(DS774&gt;GB765,DG773-DG774,0)</f>
        <v>0</v>
      </c>
      <c r="GC774" s="30">
        <f>IF(DS774&gt;GC765,DH773-DH774,0)</f>
        <v>0</v>
      </c>
      <c r="GD774" s="30">
        <f>IF(DS774&gt;GD765,DI773-DI774,0)</f>
        <v>0</v>
      </c>
      <c r="GE774" s="30">
        <f>IF(DS774&gt;GE765,DJ773-DJ774,0)</f>
        <v>0</v>
      </c>
      <c r="GF774" s="30">
        <f>IF(DS774&gt;GF765,DK773-DK774,0)</f>
        <v>0</v>
      </c>
      <c r="GG774" s="30">
        <f>IF(DS774&gt;GG765,DL773-DL774,0)</f>
        <v>0</v>
      </c>
      <c r="GH774" s="30">
        <f>IF(DS774&gt;GH765,DM773-DM774,0)</f>
        <v>0</v>
      </c>
      <c r="GI774" s="30">
        <f>IF(DS774&gt;GI765,DN773-DN774,0)</f>
        <v>0</v>
      </c>
      <c r="GJ774" s="30">
        <f>IF(DS774&gt;GJ765,DO773-DO774,0)</f>
        <v>0</v>
      </c>
      <c r="GK774" s="30">
        <f>IF(DS774&gt;GK765,DP773-DP774,0)</f>
        <v>0</v>
      </c>
      <c r="GL774" s="30">
        <f>IF(DS774&gt;GL765,DQ773-DQ774,0)</f>
        <v>0</v>
      </c>
      <c r="GM774" s="30" t="b">
        <f t="shared" si="824"/>
        <v>1</v>
      </c>
      <c r="GO774" s="29">
        <v>2030</v>
      </c>
      <c r="GP774" s="27">
        <f>SUMIF(DT766:GL766,GP766,DT774:GL774)</f>
        <v>0</v>
      </c>
      <c r="GQ774" s="28">
        <f>SUMIF(DT766:GL766,GQ766,DT774:GL774)</f>
        <v>0</v>
      </c>
      <c r="GR774" s="28">
        <f>SUMIF(DT766:GL766,GR766,DT774:GL774)</f>
        <v>0</v>
      </c>
      <c r="GS774" s="28">
        <f>SUMIF(DT766:GL766,GS766,DT774:GL774)</f>
        <v>0</v>
      </c>
      <c r="GT774" s="28">
        <f>SUMIF(DT766:GL766,GT766,DT774:GL774)</f>
        <v>0</v>
      </c>
      <c r="GU774" s="28">
        <f>SUMIF(DT766:GL766,GU766,DT774:GL774)</f>
        <v>0</v>
      </c>
      <c r="GV774" s="28">
        <f>SUMIF(DT766:GL766,GV766,DT774:GL774)</f>
        <v>0</v>
      </c>
      <c r="GW774" s="28">
        <f>SUMIF(DT766:GL766,GW766,DT774:GL774)</f>
        <v>0</v>
      </c>
      <c r="GX774" s="28">
        <f>SUMIF(DT766:GL766,GX766,DT774:GL774)</f>
        <v>0</v>
      </c>
      <c r="GY774" s="28">
        <f>SUMIF(DT766:GL766,GY766,DT774:GL774)</f>
        <v>0</v>
      </c>
      <c r="GZ774" s="28">
        <f>SUMIF(DT766:GL766,GZ766,DT774:GL774)</f>
        <v>0</v>
      </c>
      <c r="HA774" s="27" t="b">
        <f t="shared" si="825"/>
        <v>1</v>
      </c>
    </row>
    <row r="775" spans="1:221" hidden="1" x14ac:dyDescent="0.2">
      <c r="A775" s="2" t="s">
        <v>1</v>
      </c>
      <c r="B775" s="26"/>
      <c r="S775" s="16"/>
    </row>
    <row r="776" spans="1:221" hidden="1" x14ac:dyDescent="0.2">
      <c r="A776" s="2" t="s">
        <v>1</v>
      </c>
      <c r="B776" s="26"/>
      <c r="S776" s="16"/>
      <c r="DS776" s="2" t="s">
        <v>12</v>
      </c>
    </row>
    <row r="777" spans="1:221" hidden="1" x14ac:dyDescent="0.2">
      <c r="A777" s="2" t="s">
        <v>1</v>
      </c>
      <c r="B777" s="26"/>
      <c r="H777" s="64"/>
      <c r="I777" s="64"/>
      <c r="J777" s="64"/>
      <c r="K777" s="64"/>
      <c r="L777" s="64"/>
      <c r="M777" s="64"/>
      <c r="N777" s="64"/>
      <c r="O777" s="64"/>
      <c r="P777" s="64"/>
      <c r="Q777" s="64"/>
      <c r="R777" s="64"/>
      <c r="S777" s="16"/>
      <c r="T777" s="63"/>
      <c r="DS777" s="50"/>
      <c r="DT777" s="44">
        <v>2023</v>
      </c>
      <c r="DU777" s="44">
        <v>2024</v>
      </c>
      <c r="DV777" s="44">
        <v>2024</v>
      </c>
      <c r="DW777" s="44">
        <v>2024</v>
      </c>
      <c r="DX777" s="44">
        <v>2024</v>
      </c>
      <c r="DY777" s="44">
        <v>2024</v>
      </c>
      <c r="DZ777" s="44">
        <v>2024</v>
      </c>
      <c r="EA777" s="44">
        <v>2024</v>
      </c>
      <c r="EB777" s="44">
        <v>2024</v>
      </c>
      <c r="EC777" s="44">
        <v>2024</v>
      </c>
      <c r="ED777" s="44">
        <v>2024</v>
      </c>
      <c r="EE777" s="44">
        <v>2025</v>
      </c>
      <c r="EF777" s="44">
        <v>2025</v>
      </c>
      <c r="EG777" s="44">
        <v>2025</v>
      </c>
      <c r="EH777" s="44">
        <v>2025</v>
      </c>
      <c r="EI777" s="44">
        <v>2025</v>
      </c>
      <c r="EJ777" s="44">
        <v>2025</v>
      </c>
      <c r="EK777" s="44">
        <v>2025</v>
      </c>
      <c r="EL777" s="44">
        <v>2025</v>
      </c>
      <c r="EM777" s="44">
        <v>2025</v>
      </c>
      <c r="EN777" s="44">
        <v>2025</v>
      </c>
      <c r="EO777" s="44">
        <v>2026</v>
      </c>
      <c r="EP777" s="44">
        <v>2026</v>
      </c>
      <c r="EQ777" s="44">
        <v>2026</v>
      </c>
      <c r="ER777" s="44">
        <v>2026</v>
      </c>
      <c r="ES777" s="44">
        <v>2026</v>
      </c>
      <c r="ET777" s="44">
        <v>2026</v>
      </c>
      <c r="EU777" s="44">
        <v>2026</v>
      </c>
      <c r="EV777" s="44">
        <v>2026</v>
      </c>
      <c r="EW777" s="44">
        <v>2026</v>
      </c>
      <c r="EX777" s="44">
        <v>2026</v>
      </c>
      <c r="EY777" s="44">
        <v>2027</v>
      </c>
      <c r="EZ777" s="44">
        <v>2027</v>
      </c>
      <c r="FA777" s="44">
        <v>2027</v>
      </c>
      <c r="FB777" s="44">
        <v>2027</v>
      </c>
      <c r="FC777" s="44">
        <v>2027</v>
      </c>
      <c r="FD777" s="44">
        <v>2027</v>
      </c>
      <c r="FE777" s="44">
        <v>2027</v>
      </c>
      <c r="FF777" s="44">
        <v>2027</v>
      </c>
      <c r="FG777" s="44">
        <v>2027</v>
      </c>
      <c r="FH777" s="44">
        <v>2027</v>
      </c>
      <c r="FI777" s="44">
        <v>2028</v>
      </c>
      <c r="FJ777" s="44">
        <v>2028</v>
      </c>
      <c r="FK777" s="44">
        <v>2028</v>
      </c>
      <c r="FL777" s="44">
        <v>2028</v>
      </c>
      <c r="FM777" s="44">
        <v>2028</v>
      </c>
      <c r="FN777" s="44">
        <v>2028</v>
      </c>
      <c r="FO777" s="44">
        <v>2028</v>
      </c>
      <c r="FP777" s="44">
        <v>2028</v>
      </c>
      <c r="FQ777" s="44">
        <v>2028</v>
      </c>
      <c r="FR777" s="44">
        <v>2028</v>
      </c>
      <c r="FS777" s="44">
        <v>2029</v>
      </c>
      <c r="FT777" s="44">
        <v>2029</v>
      </c>
      <c r="FU777" s="44">
        <v>2029</v>
      </c>
      <c r="FV777" s="44">
        <v>2029</v>
      </c>
      <c r="FW777" s="44">
        <v>2029</v>
      </c>
      <c r="FX777" s="44">
        <v>2029</v>
      </c>
      <c r="FY777" s="44">
        <v>2029</v>
      </c>
      <c r="FZ777" s="44">
        <v>2029</v>
      </c>
      <c r="GA777" s="44">
        <v>2029</v>
      </c>
      <c r="GB777" s="44">
        <v>2029</v>
      </c>
      <c r="GC777" s="44">
        <v>2030</v>
      </c>
      <c r="GD777" s="44">
        <v>2030</v>
      </c>
      <c r="GE777" s="44">
        <v>2030</v>
      </c>
      <c r="GF777" s="44">
        <v>2030</v>
      </c>
      <c r="GG777" s="44">
        <v>2030</v>
      </c>
      <c r="GH777" s="44">
        <v>2030</v>
      </c>
      <c r="GI777" s="44">
        <v>2030</v>
      </c>
      <c r="GJ777" s="44">
        <v>2030</v>
      </c>
      <c r="GK777" s="44">
        <v>2030</v>
      </c>
      <c r="GL777" s="44">
        <v>2030</v>
      </c>
      <c r="GM777" s="332" t="s">
        <v>2</v>
      </c>
      <c r="GN777" s="63"/>
      <c r="GO777" s="63"/>
      <c r="GP777" s="63" t="s">
        <v>11</v>
      </c>
      <c r="GQ777" s="63"/>
      <c r="GR777" s="63"/>
      <c r="GS777" s="63"/>
      <c r="GT777" s="63"/>
      <c r="GU777" s="63"/>
      <c r="GV777" s="63"/>
      <c r="GW777" s="63"/>
      <c r="GX777" s="63"/>
      <c r="GY777" s="63"/>
      <c r="GZ777" s="63"/>
      <c r="HC777" s="2" t="s">
        <v>10</v>
      </c>
    </row>
    <row r="778" spans="1:221" hidden="1" x14ac:dyDescent="0.2">
      <c r="A778" s="2" t="s">
        <v>1</v>
      </c>
      <c r="B778" s="26"/>
      <c r="I778" s="34"/>
      <c r="J778" s="34"/>
      <c r="K778" s="34"/>
      <c r="L778" s="34"/>
      <c r="M778" s="34"/>
      <c r="N778" s="34"/>
      <c r="O778" s="34"/>
      <c r="P778" s="34"/>
      <c r="Q778" s="34"/>
      <c r="R778" s="34"/>
      <c r="S778" s="16"/>
      <c r="T778" s="62"/>
      <c r="DS778" s="42" t="s">
        <v>4</v>
      </c>
      <c r="DT778" s="44" t="s">
        <v>3</v>
      </c>
      <c r="DU778" s="44" t="str">
        <f t="shared" ref="DU778:ED778" si="836">E754</f>
        <v/>
      </c>
      <c r="DV778" s="44" t="str">
        <f t="shared" si="836"/>
        <v/>
      </c>
      <c r="DW778" s="44" t="str">
        <f t="shared" si="836"/>
        <v/>
      </c>
      <c r="DX778" s="44" t="str">
        <f t="shared" si="836"/>
        <v/>
      </c>
      <c r="DY778" s="44" t="str">
        <f t="shared" si="836"/>
        <v/>
      </c>
      <c r="DZ778" s="44" t="str">
        <f t="shared" si="836"/>
        <v/>
      </c>
      <c r="EA778" s="44" t="str">
        <f t="shared" si="836"/>
        <v/>
      </c>
      <c r="EB778" s="44" t="str">
        <f t="shared" si="836"/>
        <v/>
      </c>
      <c r="EC778" s="44" t="str">
        <f t="shared" si="836"/>
        <v/>
      </c>
      <c r="ED778" s="44" t="str">
        <f t="shared" si="836"/>
        <v/>
      </c>
      <c r="EE778" s="44" t="str">
        <f t="shared" ref="EE778:EN778" si="837">E754</f>
        <v/>
      </c>
      <c r="EF778" s="44" t="str">
        <f t="shared" si="837"/>
        <v/>
      </c>
      <c r="EG778" s="44" t="str">
        <f t="shared" si="837"/>
        <v/>
      </c>
      <c r="EH778" s="44" t="str">
        <f t="shared" si="837"/>
        <v/>
      </c>
      <c r="EI778" s="44" t="str">
        <f t="shared" si="837"/>
        <v/>
      </c>
      <c r="EJ778" s="44" t="str">
        <f t="shared" si="837"/>
        <v/>
      </c>
      <c r="EK778" s="44" t="str">
        <f t="shared" si="837"/>
        <v/>
      </c>
      <c r="EL778" s="44" t="str">
        <f t="shared" si="837"/>
        <v/>
      </c>
      <c r="EM778" s="44" t="str">
        <f t="shared" si="837"/>
        <v/>
      </c>
      <c r="EN778" s="44" t="str">
        <f t="shared" si="837"/>
        <v/>
      </c>
      <c r="EO778" s="44" t="str">
        <f t="shared" ref="EO778:EX778" si="838">E754</f>
        <v/>
      </c>
      <c r="EP778" s="44" t="str">
        <f t="shared" si="838"/>
        <v/>
      </c>
      <c r="EQ778" s="44" t="str">
        <f t="shared" si="838"/>
        <v/>
      </c>
      <c r="ER778" s="44" t="str">
        <f t="shared" si="838"/>
        <v/>
      </c>
      <c r="ES778" s="44" t="str">
        <f t="shared" si="838"/>
        <v/>
      </c>
      <c r="ET778" s="44" t="str">
        <f t="shared" si="838"/>
        <v/>
      </c>
      <c r="EU778" s="44" t="str">
        <f t="shared" si="838"/>
        <v/>
      </c>
      <c r="EV778" s="44" t="str">
        <f t="shared" si="838"/>
        <v/>
      </c>
      <c r="EW778" s="44" t="str">
        <f t="shared" si="838"/>
        <v/>
      </c>
      <c r="EX778" s="44" t="str">
        <f t="shared" si="838"/>
        <v/>
      </c>
      <c r="EY778" s="44" t="str">
        <f t="shared" ref="EY778:FH778" si="839">E754</f>
        <v/>
      </c>
      <c r="EZ778" s="44" t="str">
        <f t="shared" si="839"/>
        <v/>
      </c>
      <c r="FA778" s="44" t="str">
        <f t="shared" si="839"/>
        <v/>
      </c>
      <c r="FB778" s="44" t="str">
        <f t="shared" si="839"/>
        <v/>
      </c>
      <c r="FC778" s="44" t="str">
        <f t="shared" si="839"/>
        <v/>
      </c>
      <c r="FD778" s="44" t="str">
        <f t="shared" si="839"/>
        <v/>
      </c>
      <c r="FE778" s="44" t="str">
        <f t="shared" si="839"/>
        <v/>
      </c>
      <c r="FF778" s="44" t="str">
        <f t="shared" si="839"/>
        <v/>
      </c>
      <c r="FG778" s="44" t="str">
        <f t="shared" si="839"/>
        <v/>
      </c>
      <c r="FH778" s="44" t="str">
        <f t="shared" si="839"/>
        <v/>
      </c>
      <c r="FI778" s="44" t="str">
        <f t="shared" ref="FI778:FR778" si="840">E754</f>
        <v/>
      </c>
      <c r="FJ778" s="44" t="str">
        <f t="shared" si="840"/>
        <v/>
      </c>
      <c r="FK778" s="44" t="str">
        <f t="shared" si="840"/>
        <v/>
      </c>
      <c r="FL778" s="44" t="str">
        <f t="shared" si="840"/>
        <v/>
      </c>
      <c r="FM778" s="44" t="str">
        <f t="shared" si="840"/>
        <v/>
      </c>
      <c r="FN778" s="44" t="str">
        <f t="shared" si="840"/>
        <v/>
      </c>
      <c r="FO778" s="44" t="str">
        <f t="shared" si="840"/>
        <v/>
      </c>
      <c r="FP778" s="44" t="str">
        <f t="shared" si="840"/>
        <v/>
      </c>
      <c r="FQ778" s="44" t="str">
        <f t="shared" si="840"/>
        <v/>
      </c>
      <c r="FR778" s="44" t="str">
        <f t="shared" si="840"/>
        <v/>
      </c>
      <c r="FS778" s="44" t="str">
        <f t="shared" ref="FS778:GB778" si="841">E754</f>
        <v/>
      </c>
      <c r="FT778" s="44" t="str">
        <f t="shared" si="841"/>
        <v/>
      </c>
      <c r="FU778" s="44" t="str">
        <f t="shared" si="841"/>
        <v/>
      </c>
      <c r="FV778" s="44" t="str">
        <f t="shared" si="841"/>
        <v/>
      </c>
      <c r="FW778" s="44" t="str">
        <f t="shared" si="841"/>
        <v/>
      </c>
      <c r="FX778" s="44" t="str">
        <f t="shared" si="841"/>
        <v/>
      </c>
      <c r="FY778" s="44" t="str">
        <f t="shared" si="841"/>
        <v/>
      </c>
      <c r="FZ778" s="44" t="str">
        <f t="shared" si="841"/>
        <v/>
      </c>
      <c r="GA778" s="44" t="str">
        <f t="shared" si="841"/>
        <v/>
      </c>
      <c r="GB778" s="44" t="str">
        <f t="shared" si="841"/>
        <v/>
      </c>
      <c r="GC778" s="44" t="str">
        <f t="shared" ref="GC778:GL778" si="842">E754</f>
        <v/>
      </c>
      <c r="GD778" s="44" t="str">
        <f t="shared" si="842"/>
        <v/>
      </c>
      <c r="GE778" s="44" t="str">
        <f t="shared" si="842"/>
        <v/>
      </c>
      <c r="GF778" s="44" t="str">
        <f t="shared" si="842"/>
        <v/>
      </c>
      <c r="GG778" s="44" t="str">
        <f t="shared" si="842"/>
        <v/>
      </c>
      <c r="GH778" s="44" t="str">
        <f t="shared" si="842"/>
        <v/>
      </c>
      <c r="GI778" s="44" t="str">
        <f t="shared" si="842"/>
        <v/>
      </c>
      <c r="GJ778" s="44" t="str">
        <f t="shared" si="842"/>
        <v/>
      </c>
      <c r="GK778" s="44" t="str">
        <f t="shared" si="842"/>
        <v/>
      </c>
      <c r="GL778" s="44" t="str">
        <f t="shared" si="842"/>
        <v/>
      </c>
      <c r="GM778" s="333"/>
      <c r="GO778" s="42" t="s">
        <v>4</v>
      </c>
      <c r="GP778" s="27" t="s">
        <v>3</v>
      </c>
      <c r="GQ778" s="27" t="str">
        <f t="shared" ref="GQ778:GZ778" si="843">E754</f>
        <v/>
      </c>
      <c r="GR778" s="27" t="str">
        <f t="shared" si="843"/>
        <v/>
      </c>
      <c r="GS778" s="27" t="str">
        <f t="shared" si="843"/>
        <v/>
      </c>
      <c r="GT778" s="27" t="str">
        <f t="shared" si="843"/>
        <v/>
      </c>
      <c r="GU778" s="27" t="str">
        <f t="shared" si="843"/>
        <v/>
      </c>
      <c r="GV778" s="27" t="str">
        <f t="shared" si="843"/>
        <v/>
      </c>
      <c r="GW778" s="27" t="str">
        <f t="shared" si="843"/>
        <v/>
      </c>
      <c r="GX778" s="27" t="str">
        <f t="shared" si="843"/>
        <v/>
      </c>
      <c r="GY778" s="27" t="str">
        <f t="shared" si="843"/>
        <v/>
      </c>
      <c r="GZ778" s="27" t="str">
        <f t="shared" si="843"/>
        <v/>
      </c>
      <c r="HA778" s="27" t="s">
        <v>2</v>
      </c>
      <c r="HC778" s="27" t="str">
        <f t="shared" ref="HC778:HL778" si="844">E754</f>
        <v/>
      </c>
      <c r="HD778" s="27" t="str">
        <f t="shared" si="844"/>
        <v/>
      </c>
      <c r="HE778" s="27" t="str">
        <f t="shared" si="844"/>
        <v/>
      </c>
      <c r="HF778" s="27" t="str">
        <f t="shared" si="844"/>
        <v/>
      </c>
      <c r="HG778" s="27" t="str">
        <f t="shared" si="844"/>
        <v/>
      </c>
      <c r="HH778" s="27" t="str">
        <f t="shared" si="844"/>
        <v/>
      </c>
      <c r="HI778" s="27" t="str">
        <f t="shared" si="844"/>
        <v/>
      </c>
      <c r="HJ778" s="27" t="str">
        <f t="shared" si="844"/>
        <v/>
      </c>
      <c r="HK778" s="27" t="str">
        <f t="shared" si="844"/>
        <v/>
      </c>
      <c r="HL778" s="27" t="str">
        <f t="shared" si="844"/>
        <v/>
      </c>
      <c r="HM778" s="27" t="s">
        <v>2</v>
      </c>
    </row>
    <row r="779" spans="1:221" hidden="1" x14ac:dyDescent="0.2">
      <c r="A779" s="2" t="s">
        <v>1</v>
      </c>
      <c r="B779" s="26"/>
      <c r="I779" s="34"/>
      <c r="J779" s="34"/>
      <c r="K779" s="34"/>
      <c r="L779" s="34"/>
      <c r="M779" s="34"/>
      <c r="N779" s="34"/>
      <c r="O779" s="34"/>
      <c r="P779" s="34"/>
      <c r="Q779" s="34"/>
      <c r="R779" s="34"/>
      <c r="S779" s="16"/>
      <c r="T779" s="62"/>
      <c r="DS779" s="29">
        <v>2023</v>
      </c>
      <c r="DT779" s="30">
        <f>INDEX(DU755:EB762,MATCH(DS779,DS755:DS762,0),MATCH(DT777,DU753:EB753,0))*INDEX(AK767:AU774,MATCH(DT777,AJ767:AJ774,0),MATCH(DT778,AK766:AU766,0))</f>
        <v>0</v>
      </c>
      <c r="DU779" s="30">
        <f>INDEX(DU755:EB762,MATCH(DS779,DS755:DS762,0),MATCH(DU777,DU753:EB753,0))*INDEX(AK767:AU774,MATCH(DU777,AJ767:AJ774,0),MATCH(DU778,AK766:AU766,0))</f>
        <v>0</v>
      </c>
      <c r="DV779" s="30">
        <f>INDEX(DU755:EB762,MATCH(DS779,DS755:DS762,0),MATCH(DV777,DU753:EB753,0))*INDEX(AK767:AU774,MATCH(DV777,AJ767:AJ774,0),MATCH(DV778,AK766:AU766,0))</f>
        <v>0</v>
      </c>
      <c r="DW779" s="30">
        <f>INDEX(DU755:EB762,MATCH(DS779,DS755:DS762,0),MATCH(DW777,DU753:EB753,0))*INDEX(AK767:AU774,MATCH(DW777,AJ767:AJ774,0),MATCH(DW778,AK766:AU766,0))</f>
        <v>0</v>
      </c>
      <c r="DX779" s="30">
        <f>INDEX(DU755:EB762,MATCH(DS779,DS755:DS762,0),MATCH(DX777,DU753:EB753,0))*INDEX(AK767:AU774,MATCH(DX777,AJ767:AJ774,0),MATCH(DX778,AK766:AU766,0))</f>
        <v>0</v>
      </c>
      <c r="DY779" s="30">
        <f>INDEX(DU755:EB762,MATCH(DS779,DS755:DS762,0),MATCH(DY777,DU753:EB753,0))*INDEX(AK767:AU774,MATCH(DY777,AJ767:AJ774,0),MATCH(DY778,AK766:AU766,0))</f>
        <v>0</v>
      </c>
      <c r="DZ779" s="30">
        <f>INDEX(DU755:EB762,MATCH(DS779,DS755:DS762,0),MATCH(DZ777,DU753:EB753,0))*INDEX(AK767:AU774,MATCH(DZ777,AJ767:AJ774,0),MATCH(DZ778,AK766:AU766,0))</f>
        <v>0</v>
      </c>
      <c r="EA779" s="30">
        <f>INDEX(DU755:EB762,MATCH(DS779,DS755:DS762,0),MATCH(EA777,DU753:EB753,0))*INDEX(AK767:AU774,MATCH(EA777,AJ767:AJ774,0),MATCH(EA778,AK766:AU766,0))</f>
        <v>0</v>
      </c>
      <c r="EB779" s="30">
        <f>INDEX(DU755:EB762,MATCH(DS779,DS755:DS762,0),MATCH(EB777,DU753:EB753,0))*INDEX(AK767:AU774,MATCH(EB777,AJ767:AJ774,0),MATCH(EB778,AK766:AU766,0))</f>
        <v>0</v>
      </c>
      <c r="EC779" s="30">
        <f>INDEX(DU755:EB762,MATCH(DS779,DS755:DS762,0),MATCH(EC777,DU753:EB753,0))*INDEX(AK767:AU774,MATCH(EC777,AJ767:AJ774,0),MATCH(EC778,AK766:AU766,0))</f>
        <v>0</v>
      </c>
      <c r="ED779" s="30">
        <f>INDEX(DU755:EB762,MATCH(DS779,DS755:DS762,0),MATCH(ED777,DU753:EB753,0))*INDEX(AK767:AU774,MATCH(ED777,AJ767:AJ774,0),MATCH(ED778,AK766:AU766,0))</f>
        <v>0</v>
      </c>
      <c r="EE779" s="30">
        <f>INDEX(DU755:EB762,MATCH(DS779,DS755:DS762,0),MATCH(EE777,DU753:EB753,0))*INDEX(AK767:AU774,MATCH(EE777,AJ767:AJ774,0),MATCH(EE778,AK766:AU766,0))</f>
        <v>0</v>
      </c>
      <c r="EF779" s="30">
        <f>INDEX(DU755:EB762,MATCH(DS779,DS755:DS762,0),MATCH(EF777,DU753:EB753,0))*INDEX(AK767:AU774,MATCH(EF777,AJ767:AJ774,0),MATCH(EF778,AK766:AU766,0))</f>
        <v>0</v>
      </c>
      <c r="EG779" s="30">
        <f>INDEX(DU755:EB762,MATCH(DS779,DS755:DS762,0),MATCH(EG777,DU753:EB753,0))*INDEX(AK767:AU774,MATCH(EG777,AJ767:AJ774,0),MATCH(EG778,AK766:AU766,0))</f>
        <v>0</v>
      </c>
      <c r="EH779" s="30">
        <f>INDEX(DU755:EB762,MATCH(DS779,DS755:DS762,0),MATCH(EH777,DU753:EB753,0))*INDEX(AK767:AU774,MATCH(EH777,AJ767:AJ774,0),MATCH(EH778,AK766:AU766,0))</f>
        <v>0</v>
      </c>
      <c r="EI779" s="30">
        <f>INDEX(DU755:EB762,MATCH(DS779,DS755:DS762,0),MATCH(EI777,DU753:EB753,0))*INDEX(AK767:AU774,MATCH(EI777,AJ767:AJ774,0),MATCH(EI778,AK766:AU766,0))</f>
        <v>0</v>
      </c>
      <c r="EJ779" s="30">
        <f>INDEX(DU755:EB762,MATCH(DS779,DS755:DS762,0),MATCH(EJ777,DU753:EB753,0))*INDEX(AK767:AU774,MATCH(EJ777,AJ767:AJ774,0),MATCH(EJ778,AK766:AU766,0))</f>
        <v>0</v>
      </c>
      <c r="EK779" s="30">
        <f>INDEX(DU755:EB762,MATCH(DS779,DS755:DS762,0),MATCH(EK777,DU753:EB753,0))*INDEX(AK767:AU774,MATCH(EK777,AJ767:AJ774,0),MATCH(EK778,AK766:AU766,0))</f>
        <v>0</v>
      </c>
      <c r="EL779" s="30">
        <f>INDEX(DU755:EB762,MATCH(DS779,DS755:DS762,0),MATCH(EL777,DU753:EB753,0))*INDEX(AK767:AU774,MATCH(EL777,AJ767:AJ774,0),MATCH(EL778,AK766:AU766,0))</f>
        <v>0</v>
      </c>
      <c r="EM779" s="30">
        <f>INDEX(DU755:EB762,MATCH(DS779,DS755:DS762,0),MATCH(EM777,DU753:EB753,0))*INDEX(AK767:AU774,MATCH(EM777,AJ767:AJ774,0),MATCH(EM778,AK766:AU766,0))</f>
        <v>0</v>
      </c>
      <c r="EN779" s="30">
        <f>INDEX(DU755:EB762,MATCH(DS779,DS755:DS762,0),MATCH(EN777,DU753:EB753,0))*INDEX(AK767:AU774,MATCH(EN777,AJ767:AJ774,0),MATCH(EN778,AK766:AU766,0))</f>
        <v>0</v>
      </c>
      <c r="EO779" s="30">
        <f>INDEX(DU755:EB762,MATCH(DS779,DS755:DS762,0),MATCH(EO777,DU753:EB753,0))*INDEX(AK767:AU774,MATCH(EO777,AJ767:AJ774,0),MATCH(EO778,AK766:AU766,0))</f>
        <v>0</v>
      </c>
      <c r="EP779" s="30">
        <f>INDEX(DU755:EB762,MATCH(DS779,DS755:DS762,0),MATCH(EP777,DU753:EB753,0))*INDEX(AK767:AU774,MATCH(EP777,AJ767:AJ774,0),MATCH(EP778,AK766:AU766,0))</f>
        <v>0</v>
      </c>
      <c r="EQ779" s="30">
        <f>INDEX(DU755:EB762,MATCH(DS779,DS755:DS762,0),MATCH(EQ777,DU753:EB753,0))*INDEX(AK767:AU774,MATCH(EQ777,AJ767:AJ774,0),MATCH(EQ778,AK766:AU766,0))</f>
        <v>0</v>
      </c>
      <c r="ER779" s="30">
        <f>INDEX(DU755:EB762,MATCH(DS779,DS755:DS762,0),MATCH(ER777,DU753:EB753,0))*INDEX(AK767:AU774,MATCH(ER777,AJ767:AJ774,0),MATCH(ER778,AK766:AU766,0))</f>
        <v>0</v>
      </c>
      <c r="ES779" s="30">
        <f>INDEX(DU755:EB762,MATCH(DS779,DS755:DS762,0),MATCH(ES777,DU753:EB753,0))*INDEX(AK767:AU774,MATCH(ES777,AJ767:AJ774,0),MATCH(ES778,AK766:AU766,0))</f>
        <v>0</v>
      </c>
      <c r="ET779" s="30">
        <f>INDEX(DU755:EB762,MATCH(DS779,DS755:DS762,0),MATCH(ET777,DU753:EB753,0))*INDEX(AK767:AU774,MATCH(ET777,AJ767:AJ774,0),MATCH(ET778,AK766:AU766,0))</f>
        <v>0</v>
      </c>
      <c r="EU779" s="30">
        <f>INDEX(DU755:EB762,MATCH(DS779,DS755:DS762,0),MATCH(EU777,DU753:EB753,0))*INDEX(AK767:AU774,MATCH(EU777,AJ767:AJ774,0),MATCH(EU778,AK766:AU766,0))</f>
        <v>0</v>
      </c>
      <c r="EV779" s="30">
        <f>INDEX(DU755:EB762,MATCH(DS779,DS755:DS762,0),MATCH(EV777,DU753:EB753,0))*INDEX(AK767:AU774,MATCH(EV777,AJ767:AJ774,0),MATCH(EV778,AK766:AU766,0))</f>
        <v>0</v>
      </c>
      <c r="EW779" s="30">
        <f>INDEX(DU755:EB762,MATCH(DS779,DS755:DS762,0),MATCH(EW777,DU753:EB753,0))*INDEX(AK767:AU774,MATCH(EW777,AJ767:AJ774,0),MATCH(EW778,AK766:AU766,0))</f>
        <v>0</v>
      </c>
      <c r="EX779" s="30">
        <f>INDEX(DU755:EB762,MATCH(DS779,DS755:DS762,0),MATCH(EX777,DU753:EB753,0))*INDEX(AK767:AU774,MATCH(EX777,AJ767:AJ774,0),MATCH(EX778,AK766:AU766,0))</f>
        <v>0</v>
      </c>
      <c r="EY779" s="30">
        <f>INDEX(DU755:EB762,MATCH(DS779,DS755:DS762,0),MATCH(EY777,DU753:EB753,0))*INDEX(AK767:AU774,MATCH(EY777,AJ767:AJ774,0),MATCH(EY778,AK766:AU766,0))</f>
        <v>0</v>
      </c>
      <c r="EZ779" s="30">
        <f>INDEX(DU755:EB762,MATCH(DS779,DS755:DS762,0),MATCH(EZ777,DU753:EB753,0))*INDEX(AK767:AU774,MATCH(EZ777,AJ767:AJ774,0),MATCH(EZ778,AK766:AU766,0))</f>
        <v>0</v>
      </c>
      <c r="FA779" s="30">
        <f>INDEX(DU755:EB762,MATCH(DS779,DS755:DS762,0),MATCH(FA777,DU753:EB753,0))*INDEX(AK767:AU774,MATCH(FA777,AJ767:AJ774,0),MATCH(FA778,AK766:AU766,0))</f>
        <v>0</v>
      </c>
      <c r="FB779" s="30">
        <f>INDEX(DU755:EB762,MATCH(DS779,DS755:DS762,0),MATCH(FB777,DU753:EB753,0))*INDEX(AK767:AU774,MATCH(FB777,AJ767:AJ774,0),MATCH(FB778,AK766:AU766,0))</f>
        <v>0</v>
      </c>
      <c r="FC779" s="30">
        <f>INDEX(DU755:EB762,MATCH(DS779,DS755:DS762,0),MATCH(FC777,DU753:EB753,0))*INDEX(AK767:AU774,MATCH(FC777,AJ767:AJ774,0),MATCH(FC778,AK766:AU766,0))</f>
        <v>0</v>
      </c>
      <c r="FD779" s="30">
        <f>INDEX(DU755:EB762,MATCH(DS779,DS755:DS762,0),MATCH(FD777,DU753:EB753,0))*INDEX(AK767:AU774,MATCH(FD777,AJ767:AJ774,0),MATCH(FD778,AK766:AU766,0))</f>
        <v>0</v>
      </c>
      <c r="FE779" s="30">
        <f>INDEX(DU755:EB762,MATCH(DS779,DS755:DS762,0),MATCH(FE777,DU753:EB753,0))*INDEX(AK767:AU774,MATCH(FE777,AJ767:AJ774,0),MATCH(FE778,AK766:AU766,0))</f>
        <v>0</v>
      </c>
      <c r="FF779" s="30">
        <f>INDEX(DU755:EB762,MATCH(DS779,DS755:DS762,0),MATCH(FF777,DU753:EB753,0))*INDEX(AK767:AU774,MATCH(FF777,AJ767:AJ774,0),MATCH(FF778,AK766:AU766,0))</f>
        <v>0</v>
      </c>
      <c r="FG779" s="30">
        <f>INDEX(DU755:EB762,MATCH(DS779,DS755:DS762,0),MATCH(FG777,DU753:EB753,0))*INDEX(AK767:AU774,MATCH(FG777,AJ767:AJ774,0),MATCH(FG778,AK766:AU766,0))</f>
        <v>0</v>
      </c>
      <c r="FH779" s="30">
        <f>INDEX(DU755:EB762,MATCH(DS779,DS755:DS762,0),MATCH(FH777,DU753:EB753,0))*INDEX(AK767:AU774,MATCH(FH777,AJ767:AJ774,0),MATCH(FH778,AK766:AU766,0))</f>
        <v>0</v>
      </c>
      <c r="FI779" s="30">
        <f>INDEX(DU755:EB762,MATCH(DS779,DS755:DS762,0),MATCH(FI777,DU753:EB753,0))*INDEX(AK767:AU774,MATCH(FI777,AJ767:AJ774,0),MATCH(FI778,AK766:AU766,0))</f>
        <v>0</v>
      </c>
      <c r="FJ779" s="30">
        <f>INDEX(DU755:EB762,MATCH(DS779,DS755:DS762,0),MATCH(FJ777,DU753:EB753,0))*INDEX(AK767:AU774,MATCH(FJ777,AJ767:AJ774,0),MATCH(FJ778,AK766:AU766,0))</f>
        <v>0</v>
      </c>
      <c r="FK779" s="30">
        <f>INDEX(DU755:EB762,MATCH(DS779,DS755:DS762,0),MATCH(FK777,DU753:EB753,0))*INDEX(AK767:AU774,MATCH(FK777,AJ767:AJ774,0),MATCH(FK778,AK766:AU766,0))</f>
        <v>0</v>
      </c>
      <c r="FL779" s="30">
        <f>INDEX(DU755:EB762,MATCH(DS779,DS755:DS762,0),MATCH(FL777,DU753:EB753,0))*INDEX(AK767:AU774,MATCH(FL777,AJ767:AJ774,0),MATCH(FL778,AK766:AU766,0))</f>
        <v>0</v>
      </c>
      <c r="FM779" s="30">
        <f>INDEX(DU755:EB762,MATCH(DS779,DS755:DS762,0),MATCH(FM777,DU753:EB753,0))*INDEX(AK767:AU774,MATCH(FM777,AJ767:AJ774,0),MATCH(FM778,AK766:AU766,0))</f>
        <v>0</v>
      </c>
      <c r="FN779" s="30">
        <f>INDEX(DU755:EB762,MATCH(DS779,DS755:DS762,0),MATCH(FN777,DU753:EB753,0))*INDEX(AK767:AU774,MATCH(FN777,AJ767:AJ774,0),MATCH(FN778,AK766:AU766,0))</f>
        <v>0</v>
      </c>
      <c r="FO779" s="30">
        <f>INDEX(DU755:EB762,MATCH(DS779,DS755:DS762,0),MATCH(FO777,DU753:EB753,0))*INDEX(AK767:AU774,MATCH(FO777,AJ767:AJ774,0),MATCH(FO778,AK766:AU766,0))</f>
        <v>0</v>
      </c>
      <c r="FP779" s="30">
        <f>INDEX(DU755:EB762,MATCH(DS779,DS755:DS762,0),MATCH(FP777,DU753:EB753,0))*INDEX(AK767:AU774,MATCH(FP777,AJ767:AJ774,0),MATCH(FP778,AK766:AU766,0))</f>
        <v>0</v>
      </c>
      <c r="FQ779" s="30">
        <f>INDEX(DU755:EB762,MATCH(DS779,DS755:DS762,0),MATCH(FQ777,DU753:EB753,0))*INDEX(AK767:AU774,MATCH(FQ777,AJ767:AJ774,0),MATCH(FQ778,AK766:AU766,0))</f>
        <v>0</v>
      </c>
      <c r="FR779" s="30">
        <f>INDEX(DU755:EB762,MATCH(DS779,DS755:DS762,0),MATCH(FR777,DU753:EB753,0))*INDEX(AK767:AU774,MATCH(FR777,AJ767:AJ774,0),MATCH(FR778,AK766:AU766,0))</f>
        <v>0</v>
      </c>
      <c r="FS779" s="30">
        <f>INDEX(DU755:EB762,MATCH(DS779,DS755:DS762,0),MATCH(FS777,DU753:EB753,0))*INDEX(AK767:AU774,MATCH(FS777,AJ767:AJ774,0),MATCH(FS778,AK766:AU766,0))</f>
        <v>0</v>
      </c>
      <c r="FT779" s="30">
        <f>INDEX(DU755:EB762,MATCH(DS779,DS755:DS762,0),MATCH(FT777,DU753:EB753,0))*INDEX(AK767:AU774,MATCH(FT777,AJ767:AJ774,0),MATCH(FT778,AK766:AU766,0))</f>
        <v>0</v>
      </c>
      <c r="FU779" s="30">
        <f>INDEX(DU755:EB762,MATCH(DS779,DS755:DS762,0),MATCH(FU777,DU753:EB753,0))*INDEX(AK767:AU774,MATCH(FU777,AJ767:AJ774,0),MATCH(FU778,AK766:AU766,0))</f>
        <v>0</v>
      </c>
      <c r="FV779" s="30">
        <f>INDEX(DU755:EB762,MATCH(DS779,DS755:DS762,0),MATCH(FV777,DU753:EB753,0))*INDEX(AK767:AU774,MATCH(FV777,AJ767:AJ774,0),MATCH(FV778,AK766:AU766,0))</f>
        <v>0</v>
      </c>
      <c r="FW779" s="30">
        <f>INDEX(DU755:EB762,MATCH(DS779,DS755:DS762,0),MATCH(FW777,DU753:EB753,0))*INDEX(AK767:AU774,MATCH(FW777,AJ767:AJ774,0),MATCH(FW778,AK766:AU766,0))</f>
        <v>0</v>
      </c>
      <c r="FX779" s="30">
        <f>INDEX(DU755:EB762,MATCH(DS779,DS755:DS762,0),MATCH(FX777,DU753:EB753,0))*INDEX(AK767:AU774,MATCH(FX777,AJ767:AJ774,0),MATCH(FX778,AK766:AU766,0))</f>
        <v>0</v>
      </c>
      <c r="FY779" s="30">
        <f>INDEX(DU755:EB762,MATCH(DS779,DS755:DS762,0),MATCH(FY777,DU753:EB753,0))*INDEX(AK767:AU774,MATCH(FY777,AJ767:AJ774,0),MATCH(FY778,AK766:AU766,0))</f>
        <v>0</v>
      </c>
      <c r="FZ779" s="30">
        <f>INDEX(DU755:EB762,MATCH(DS779,DS755:DS762,0),MATCH(FZ777,DU753:EB753,0))*INDEX(AK767:AU774,MATCH(FZ777,AJ767:AJ774,0),MATCH(FZ778,AK766:AU766,0))</f>
        <v>0</v>
      </c>
      <c r="GA779" s="30">
        <f>INDEX(DU755:EB762,MATCH(DS779,DS755:DS762,0),MATCH(GA777,DU753:EB753,0))*INDEX(AK767:AU774,MATCH(GA777,AJ767:AJ774,0),MATCH(GA778,AK766:AU766,0))</f>
        <v>0</v>
      </c>
      <c r="GB779" s="30">
        <f>INDEX(DU755:EB762,MATCH(DS779,DS755:DS762,0),MATCH(GB777,DU753:EB753,0))*INDEX(AK767:AU774,MATCH(GB777,AJ767:AJ774,0),MATCH(GB778,AK766:AU766,0))</f>
        <v>0</v>
      </c>
      <c r="GC779" s="30">
        <f>INDEX(DU755:EB762,MATCH(DS779,DS755:DS762,0),MATCH(GC777,DU753:EB753,0))*INDEX(AK767:AU774,MATCH(GC777,AJ767:AJ774,0),MATCH(GC778,AK766:AU766,0))</f>
        <v>0</v>
      </c>
      <c r="GD779" s="30">
        <f>INDEX(DU755:EB762,MATCH(DS779,DS755:DS762,0),MATCH(GD777,DU753:EB753,0))*INDEX(AK767:AU774,MATCH(GD777,AJ767:AJ774,0),MATCH(GD778,AK766:AU766,0))</f>
        <v>0</v>
      </c>
      <c r="GE779" s="30">
        <f>INDEX(DU755:EB762,MATCH(DS779,DS755:DS762,0),MATCH(GE777,DU753:EB753,0))*INDEX(AK767:AU774,MATCH(GE777,AJ767:AJ774,0),MATCH(GE778,AK766:AU766,0))</f>
        <v>0</v>
      </c>
      <c r="GF779" s="30">
        <f>INDEX(DU755:EB762,MATCH(DS779,DS755:DS762,0),MATCH(GF777,DU753:EB753,0))*INDEX(AK767:AU774,MATCH(GF777,AJ767:AJ774,0),MATCH(GF778,AK766:AU766,0))</f>
        <v>0</v>
      </c>
      <c r="GG779" s="30">
        <f>INDEX(DU755:EB762,MATCH(DS779,DS755:DS762,0),MATCH(GG777,DU753:EB753,0))*INDEX(AK767:AU774,MATCH(GG777,AJ767:AJ774,0),MATCH(GG778,AK766:AU766,0))</f>
        <v>0</v>
      </c>
      <c r="GH779" s="30">
        <f>INDEX(DU755:EB762,MATCH(DS779,DS755:DS762,0),MATCH(GH777,DU753:EB753,0))*INDEX(AK767:AU774,MATCH(GH777,AJ767:AJ774,0),MATCH(GH778,AK766:AU766,0))</f>
        <v>0</v>
      </c>
      <c r="GI779" s="30">
        <f>INDEX(DU755:EB762,MATCH(DS779,DS755:DS762,0),MATCH(GI777,DU753:EB753,0))*INDEX(AK767:AU774,MATCH(GI777,AJ767:AJ774,0),MATCH(GI778,AK766:AU766,0))</f>
        <v>0</v>
      </c>
      <c r="GJ779" s="30">
        <f>INDEX(DU755:EB762,MATCH(DS779,DS755:DS762,0),MATCH(GJ777,DU753:EB753,0))*INDEX(AK767:AU774,MATCH(GJ777,AJ767:AJ774,0),MATCH(GJ778,AK766:AU766,0))</f>
        <v>0</v>
      </c>
      <c r="GK779" s="30">
        <f>INDEX(DU755:EB762,MATCH(DS779,DS755:DS762,0),MATCH(GK777,DU753:EB753,0))*INDEX(AK767:AU774,MATCH(GK777,AJ767:AJ774,0),MATCH(GK778,AK766:AU766,0))</f>
        <v>0</v>
      </c>
      <c r="GL779" s="30">
        <f>INDEX(DU755:EB762,MATCH(DS779,DS755:DS762,0),MATCH(GL777,DU753:EB753,0))*INDEX(AK767:AU774,MATCH(GL777,AJ767:AJ774,0),MATCH(GL778,AK766:AU766,0))</f>
        <v>0</v>
      </c>
      <c r="GM779" s="30" t="b">
        <f t="shared" ref="GM779:GM786" si="845">SUM(DT779:GL779)=O755-SUM(HC779:HL779)</f>
        <v>1</v>
      </c>
      <c r="GO779" s="29">
        <v>2023</v>
      </c>
      <c r="GP779" s="27">
        <f>SUMIF(DT766:EO766,GP766,DT779:EO779)</f>
        <v>0</v>
      </c>
      <c r="GQ779" s="28">
        <f>SUMIF(DT766:GL766,GQ766,DT779:GL779)</f>
        <v>0</v>
      </c>
      <c r="GR779" s="28">
        <f>SUMIF(DT766:GL766,GR766,DT779:GL779)</f>
        <v>0</v>
      </c>
      <c r="GS779" s="28">
        <f>SUMIF(DT766:GL766,GS766,DT779:GL779)</f>
        <v>0</v>
      </c>
      <c r="GT779" s="28">
        <f>SUMIF(DT766:GL766,GT766,DT779:GL779)</f>
        <v>0</v>
      </c>
      <c r="GU779" s="28">
        <f>SUMIF(DT766:GL766,GU766,DT779:GL779)</f>
        <v>0</v>
      </c>
      <c r="GV779" s="28">
        <f>SUMIF(DT766:GL766,GV766,DT779:GL779)</f>
        <v>0</v>
      </c>
      <c r="GW779" s="28">
        <f>SUMIF(DT766:GL766,GW766,DT779:GL779)</f>
        <v>0</v>
      </c>
      <c r="GX779" s="28">
        <f>SUMIF(DT766:GL766,GX766,DT779:GL779)</f>
        <v>0</v>
      </c>
      <c r="GY779" s="28">
        <f>SUMIF(DT766:GL766,GY766,DT779:GL779)</f>
        <v>0</v>
      </c>
      <c r="GZ779" s="28">
        <f>SUMIF(DT766:GL766,GZ766,DT779:GL779)</f>
        <v>0</v>
      </c>
      <c r="HA779" s="27" t="b">
        <f t="shared" ref="HA779:HA786" si="846">O755=SUM(GP779:GZ779)</f>
        <v>1</v>
      </c>
      <c r="HC779" s="28">
        <f>IF(HA779,0,(O755-SUM(GP779:GZ779))*INDEX(AL767:AU774,MATCH(GO779,AJ767:AJ774,0),MATCH(HC778,AL766:AU766,0)))</f>
        <v>0</v>
      </c>
      <c r="HD779" s="28">
        <f>IF(HA779,0,(O755-SUM(GP779:GZ779))*INDEX(AL767:AU774,MATCH(GO779,AJ767:AJ774,0),MATCH(HD778,AL766:AU766,0)))</f>
        <v>0</v>
      </c>
      <c r="HE779" s="28">
        <f>IF(HA779,0,(O755-SUM(GP779:GZ779))*INDEX(AL767:AU774,MATCH(GO779,AJ767:AJ774,0),MATCH(HE778,AL766:AU766,0)))</f>
        <v>0</v>
      </c>
      <c r="HF779" s="28">
        <f>IF(HA779,0,(O755-SUM(GP779:GZ779))*INDEX(AL767:AU774,MATCH(GO779,AJ767:AJ774,0),MATCH(HF778,AL766:AU766,0)))</f>
        <v>0</v>
      </c>
      <c r="HG779" s="28">
        <f>IF(HA779,0,(O755-SUM(GP779:GZ779))*INDEX(AL767:AU774,MATCH(GO779,AJ767:AJ774,0),MATCH(HG778,AL766:AU766,0)))</f>
        <v>0</v>
      </c>
      <c r="HH779" s="28">
        <f>IF(HA779,0,(O755-SUM(GP779:GZ779))*INDEX(AL767:AU774,MATCH(GO779,AJ767:AJ774,0),MATCH(HH778,AL766:AU766,0)))</f>
        <v>0</v>
      </c>
      <c r="HI779" s="28">
        <f>IF(HA779,0,(O755-SUM(GP779:GZ779))*INDEX(AL767:AU774,MATCH(GO779,AJ767:AJ774,0),MATCH(HI778,AL766:AU766,0)))</f>
        <v>0</v>
      </c>
      <c r="HJ779" s="28">
        <f>IF(HA779,0,(O755-SUM(GP779:GZ779))*INDEX(AL767:AU774,MATCH(GO779,AJ767:AJ774,0),MATCH(HJ778,AL766:AU766,0)))</f>
        <v>0</v>
      </c>
      <c r="HK779" s="28">
        <f>IF(HA779,0,(O755-SUM(GP779:GZ779))*INDEX(AL767:AU774,MATCH(GO779,AJ767:AJ774,0),MATCH(HK778,AL766:AU766,0)))</f>
        <v>0</v>
      </c>
      <c r="HL779" s="28">
        <f>IF(HA779,0,(O755-SUM(GP779:GZ779))*INDEX(AL767:AU774,MATCH(GO779,AJ767:AJ774,0),MATCH(HL778,AL766:AU766,0)))</f>
        <v>0</v>
      </c>
      <c r="HM779" s="28" t="b">
        <f t="shared" ref="HM779:HM786" si="847">(SUM(HC779:HL779)+SUM(GP779:GZ779))=O755</f>
        <v>1</v>
      </c>
    </row>
    <row r="780" spans="1:221" hidden="1" x14ac:dyDescent="0.2">
      <c r="A780" s="2" t="s">
        <v>1</v>
      </c>
      <c r="B780" s="26"/>
      <c r="I780" s="34"/>
      <c r="J780" s="34"/>
      <c r="K780" s="34"/>
      <c r="L780" s="34"/>
      <c r="M780" s="34"/>
      <c r="N780" s="34"/>
      <c r="O780" s="34"/>
      <c r="P780" s="34"/>
      <c r="Q780" s="34"/>
      <c r="R780" s="34"/>
      <c r="S780" s="16"/>
      <c r="T780" s="62"/>
      <c r="DS780" s="29">
        <v>2024</v>
      </c>
      <c r="DT780" s="30">
        <f>INDEX(DU755:EB762,MATCH(DS780,DS755:DS762,0),MATCH(DT777,DU753:EB753,0))*INDEX(AK767:AU774,MATCH(DT777,AJ767:AJ774,0),MATCH(DT778,AK766:AU766,0))</f>
        <v>0</v>
      </c>
      <c r="DU780" s="30">
        <f>INDEX(DU755:EB762,MATCH(DS780,DS755:DS762,0),MATCH(DU777,DU753:EB753,0))*INDEX(AK767:AU774,MATCH(DU777,AJ767:AJ774,0),MATCH(DU778,AK766:AU766,0))</f>
        <v>0</v>
      </c>
      <c r="DV780" s="30">
        <f>INDEX(DU755:EB762,MATCH(DS780,DS755:DS762,0),MATCH(DV777,DU753:EB753,0))*INDEX(AK767:AU774,MATCH(DV777,AJ767:AJ774,0),MATCH(DV778,AK766:AU766,0))</f>
        <v>0</v>
      </c>
      <c r="DW780" s="30">
        <f>INDEX(DU755:EB762,MATCH(DS780,DS755:DS762,0),MATCH(DW777,DU753:EB753,0))*INDEX(AK767:AU774,MATCH(DW777,AJ767:AJ774,0),MATCH(DW778,AK766:AU766,0))</f>
        <v>0</v>
      </c>
      <c r="DX780" s="30">
        <f>INDEX(DU755:EB762,MATCH(DS780,DS755:DS762,0),MATCH(DX777,DU753:EB753,0))*INDEX(AK767:AU774,MATCH(DX777,AJ767:AJ774,0),MATCH(DX778,AK766:AU766,0))</f>
        <v>0</v>
      </c>
      <c r="DY780" s="30">
        <f>INDEX(DU755:EB762,MATCH(DS780,DS755:DS762,0),MATCH(DY777,DU753:EB753,0))*INDEX(AK767:AU774,MATCH(DY777,AJ767:AJ774,0),MATCH(DY778,AK766:AU766,0))</f>
        <v>0</v>
      </c>
      <c r="DZ780" s="30">
        <f>INDEX(DU755:EB762,MATCH(DS780,DS755:DS762,0),MATCH(DZ777,DU753:EB753,0))*INDEX(AK767:AU774,MATCH(DZ777,AJ767:AJ774,0),MATCH(DZ778,AK766:AU766,0))</f>
        <v>0</v>
      </c>
      <c r="EA780" s="30">
        <f>INDEX(DU755:EB762,MATCH(DS780,DS755:DS762,0),MATCH(EA777,DU753:EB753,0))*INDEX(AK767:AU774,MATCH(EA777,AJ767:AJ774,0),MATCH(EA778,AK766:AU766,0))</f>
        <v>0</v>
      </c>
      <c r="EB780" s="30">
        <f>INDEX(DU755:EB762,MATCH(DS780,DS755:DS762,0),MATCH(EB777,DU753:EB753,0))*INDEX(AK767:AU774,MATCH(EB777,AJ767:AJ774,0),MATCH(EB778,AK766:AU766,0))</f>
        <v>0</v>
      </c>
      <c r="EC780" s="30">
        <f>INDEX(DU755:EB762,MATCH(DS780,DS755:DS762,0),MATCH(EC777,DU753:EB753,0))*INDEX(AK767:AU774,MATCH(EC777,AJ767:AJ774,0),MATCH(EC778,AK766:AU766,0))</f>
        <v>0</v>
      </c>
      <c r="ED780" s="30">
        <f>INDEX(DU755:EB762,MATCH(DS780,DS755:DS762,0),MATCH(ED777,DU753:EB753,0))*INDEX(AK767:AU774,MATCH(ED777,AJ767:AJ774,0),MATCH(ED778,AK766:AU766,0))</f>
        <v>0</v>
      </c>
      <c r="EE780" s="30">
        <f>INDEX(DU755:EB762,MATCH(DS780,DS755:DS762,0),MATCH(EE777,DU753:EB753,0))*INDEX(AK767:AU774,MATCH(EE777,AJ767:AJ774,0),MATCH(EE778,AK766:AU766,0))</f>
        <v>0</v>
      </c>
      <c r="EF780" s="30">
        <f>INDEX(DU755:EB762,MATCH(DS780,DS755:DS762,0),MATCH(EF777,DU753:EB753,0))*INDEX(AK767:AU774,MATCH(EF777,AJ767:AJ774,0),MATCH(EF778,AK766:AU766,0))</f>
        <v>0</v>
      </c>
      <c r="EG780" s="30">
        <f>INDEX(DU755:EB762,MATCH(DS780,DS755:DS762,0),MATCH(EG777,DU753:EB753,0))*INDEX(AK767:AU774,MATCH(EG777,AJ767:AJ774,0),MATCH(EG778,AK766:AU766,0))</f>
        <v>0</v>
      </c>
      <c r="EH780" s="30">
        <f>INDEX(DU755:EB762,MATCH(DS780,DS755:DS762,0),MATCH(EH777,DU753:EB753,0))*INDEX(AK767:AU774,MATCH(EH777,AJ767:AJ774,0),MATCH(EH778,AK766:AU766,0))</f>
        <v>0</v>
      </c>
      <c r="EI780" s="30">
        <f>INDEX(DU755:EB762,MATCH(DS780,DS755:DS762,0),MATCH(EI777,DU753:EB753,0))*INDEX(AK767:AU774,MATCH(EI777,AJ767:AJ774,0),MATCH(EI778,AK766:AU766,0))</f>
        <v>0</v>
      </c>
      <c r="EJ780" s="30">
        <f>INDEX(DU755:EB762,MATCH(DS780,DS755:DS762,0),MATCH(EJ777,DU753:EB753,0))*INDEX(AK767:AU774,MATCH(EJ777,AJ767:AJ774,0),MATCH(EJ778,AK766:AU766,0))</f>
        <v>0</v>
      </c>
      <c r="EK780" s="30">
        <f>INDEX(DU755:EB762,MATCH(DS780,DS755:DS762,0),MATCH(EK777,DU753:EB753,0))*INDEX(AK767:AU774,MATCH(EK777,AJ767:AJ774,0),MATCH(EK778,AK766:AU766,0))</f>
        <v>0</v>
      </c>
      <c r="EL780" s="30">
        <f>INDEX(DU755:EB762,MATCH(DS780,DS755:DS762,0),MATCH(EL777,DU753:EB753,0))*INDEX(AK767:AU774,MATCH(EL777,AJ767:AJ774,0),MATCH(EL778,AK766:AU766,0))</f>
        <v>0</v>
      </c>
      <c r="EM780" s="30">
        <f>INDEX(DU755:EB762,MATCH(DS780,DS755:DS762,0),MATCH(EM777,DU753:EB753,0))*INDEX(AK767:AU774,MATCH(EM777,AJ767:AJ774,0),MATCH(EM778,AK766:AU766,0))</f>
        <v>0</v>
      </c>
      <c r="EN780" s="30">
        <f>INDEX(DU755:EB762,MATCH(DS780,DS755:DS762,0),MATCH(EN777,DU753:EB753,0))*INDEX(AK767:AU774,MATCH(EN777,AJ767:AJ774,0),MATCH(EN778,AK766:AU766,0))</f>
        <v>0</v>
      </c>
      <c r="EO780" s="30">
        <f>INDEX(DU755:EB762,MATCH(DS780,DS755:DS762,0),MATCH(EO777,DU753:EB753,0))*INDEX(AK767:AU774,MATCH(EO777,AJ767:AJ774,0),MATCH(EO778,AK766:AU766,0))</f>
        <v>0</v>
      </c>
      <c r="EP780" s="30">
        <f>INDEX(DU755:EB762,MATCH(DS780,DS755:DS762,0),MATCH(EP777,DU753:EB753,0))*INDEX(AK767:AU774,MATCH(EP777,AJ767:AJ774,0),MATCH(EP778,AK766:AU766,0))</f>
        <v>0</v>
      </c>
      <c r="EQ780" s="30">
        <f>INDEX(DU755:EB762,MATCH(DS780,DS755:DS762,0),MATCH(EQ777,DU753:EB753,0))*INDEX(AK767:AU774,MATCH(EQ777,AJ767:AJ774,0),MATCH(EQ778,AK766:AU766,0))</f>
        <v>0</v>
      </c>
      <c r="ER780" s="30">
        <f>INDEX(DU755:EB762,MATCH(DS780,DS755:DS762,0),MATCH(ER777,DU753:EB753,0))*INDEX(AK767:AU774,MATCH(ER777,AJ767:AJ774,0),MATCH(ER778,AK766:AU766,0))</f>
        <v>0</v>
      </c>
      <c r="ES780" s="30">
        <f>INDEX(DU755:EB762,MATCH(DS780,DS755:DS762,0),MATCH(ES777,DU753:EB753,0))*INDEX(AK767:AU774,MATCH(ES777,AJ767:AJ774,0),MATCH(ES778,AK766:AU766,0))</f>
        <v>0</v>
      </c>
      <c r="ET780" s="30">
        <f>INDEX(DU755:EB762,MATCH(DS780,DS755:DS762,0),MATCH(ET777,DU753:EB753,0))*INDEX(AK767:AU774,MATCH(ET777,AJ767:AJ774,0),MATCH(ET778,AK766:AU766,0))</f>
        <v>0</v>
      </c>
      <c r="EU780" s="30">
        <f>INDEX(DU755:EB762,MATCH(DS780,DS755:DS762,0),MATCH(EU777,DU753:EB753,0))*INDEX(AK767:AU774,MATCH(EU777,AJ767:AJ774,0),MATCH(EU778,AK766:AU766,0))</f>
        <v>0</v>
      </c>
      <c r="EV780" s="30">
        <f>INDEX(DU755:EB762,MATCH(DS780,DS755:DS762,0),MATCH(EV777,DU753:EB753,0))*INDEX(AK767:AU774,MATCH(EV777,AJ767:AJ774,0),MATCH(EV778,AK766:AU766,0))</f>
        <v>0</v>
      </c>
      <c r="EW780" s="30">
        <f>INDEX(DU755:EB762,MATCH(DS780,DS755:DS762,0),MATCH(EW777,DU753:EB753,0))*INDEX(AK767:AU774,MATCH(EW777,AJ767:AJ774,0),MATCH(EW778,AK766:AU766,0))</f>
        <v>0</v>
      </c>
      <c r="EX780" s="30">
        <f>INDEX(DU755:EB762,MATCH(DS780,DS755:DS762,0),MATCH(EX777,DU753:EB753,0))*INDEX(AK767:AU774,MATCH(EX777,AJ767:AJ774,0),MATCH(EX778,AK766:AU766,0))</f>
        <v>0</v>
      </c>
      <c r="EY780" s="30">
        <f>INDEX(DU755:EB762,MATCH(DS780,DS755:DS762,0),MATCH(EY777,DU753:EB753,0))*INDEX(AK767:AU774,MATCH(EY777,AJ767:AJ774,0),MATCH(EY778,AK766:AU766,0))</f>
        <v>0</v>
      </c>
      <c r="EZ780" s="30">
        <f>INDEX(DU755:EB762,MATCH(DS780,DS755:DS762,0),MATCH(EZ777,DU753:EB753,0))*INDEX(AK767:AU774,MATCH(EZ777,AJ767:AJ774,0),MATCH(EZ778,AK766:AU766,0))</f>
        <v>0</v>
      </c>
      <c r="FA780" s="30">
        <f>INDEX(DU755:EB762,MATCH(DS780,DS755:DS762,0),MATCH(FA777,DU753:EB753,0))*INDEX(AK767:AU774,MATCH(FA777,AJ767:AJ774,0),MATCH(FA778,AK766:AU766,0))</f>
        <v>0</v>
      </c>
      <c r="FB780" s="30">
        <f>INDEX(DU755:EB762,MATCH(DS780,DS755:DS762,0),MATCH(FB777,DU753:EB753,0))*INDEX(AK767:AU774,MATCH(FB777,AJ767:AJ774,0),MATCH(FB778,AK766:AU766,0))</f>
        <v>0</v>
      </c>
      <c r="FC780" s="30">
        <f>INDEX(DU755:EB762,MATCH(DS780,DS755:DS762,0),MATCH(FC777,DU753:EB753,0))*INDEX(AK767:AU774,MATCH(FC777,AJ767:AJ774,0),MATCH(FC778,AK766:AU766,0))</f>
        <v>0</v>
      </c>
      <c r="FD780" s="30">
        <f>INDEX(DU755:EB762,MATCH(DS780,DS755:DS762,0),MATCH(FD777,DU753:EB753,0))*INDEX(AK767:AU774,MATCH(FD777,AJ767:AJ774,0),MATCH(FD778,AK766:AU766,0))</f>
        <v>0</v>
      </c>
      <c r="FE780" s="30">
        <f>INDEX(DU755:EB762,MATCH(DS780,DS755:DS762,0),MATCH(FE777,DU753:EB753,0))*INDEX(AK767:AU774,MATCH(FE777,AJ767:AJ774,0),MATCH(FE778,AK766:AU766,0))</f>
        <v>0</v>
      </c>
      <c r="FF780" s="30">
        <f>INDEX(DU755:EB762,MATCH(DS780,DS755:DS762,0),MATCH(FF777,DU753:EB753,0))*INDEX(AK767:AU774,MATCH(FF777,AJ767:AJ774,0),MATCH(FF778,AK766:AU766,0))</f>
        <v>0</v>
      </c>
      <c r="FG780" s="30">
        <f>INDEX(DU755:EB762,MATCH(DS780,DS755:DS762,0),MATCH(FG777,DU753:EB753,0))*INDEX(AK767:AU774,MATCH(FG777,AJ767:AJ774,0),MATCH(FG778,AK766:AU766,0))</f>
        <v>0</v>
      </c>
      <c r="FH780" s="30">
        <f>INDEX(DU755:EB762,MATCH(DS780,DS755:DS762,0),MATCH(FH777,DU753:EB753,0))*INDEX(AK767:AU774,MATCH(FH777,AJ767:AJ774,0),MATCH(FH778,AK766:AU766,0))</f>
        <v>0</v>
      </c>
      <c r="FI780" s="30">
        <f>INDEX(DU755:EB762,MATCH(DS780,DS755:DS762,0),MATCH(FI777,DU753:EB753,0))*INDEX(AK767:AU774,MATCH(FI777,AJ767:AJ774,0),MATCH(FI778,AK766:AU766,0))</f>
        <v>0</v>
      </c>
      <c r="FJ780" s="30">
        <f>INDEX(DU755:EB762,MATCH(DS780,DS755:DS762,0),MATCH(FJ777,DU753:EB753,0))*INDEX(AK767:AU774,MATCH(FJ777,AJ767:AJ774,0),MATCH(FJ778,AK766:AU766,0))</f>
        <v>0</v>
      </c>
      <c r="FK780" s="30">
        <f>INDEX(DU755:EB762,MATCH(DS780,DS755:DS762,0),MATCH(FK777,DU753:EB753,0))*INDEX(AK767:AU774,MATCH(FK777,AJ767:AJ774,0),MATCH(FK778,AK766:AU766,0))</f>
        <v>0</v>
      </c>
      <c r="FL780" s="30">
        <f>INDEX(DU755:EB762,MATCH(DS780,DS755:DS762,0),MATCH(FL777,DU753:EB753,0))*INDEX(AK767:AU774,MATCH(FL777,AJ767:AJ774,0),MATCH(FL778,AK766:AU766,0))</f>
        <v>0</v>
      </c>
      <c r="FM780" s="30">
        <f>INDEX(DU755:EB762,MATCH(DS780,DS755:DS762,0),MATCH(FM777,DU753:EB753,0))*INDEX(AK767:AU774,MATCH(FM777,AJ767:AJ774,0),MATCH(FM778,AK766:AU766,0))</f>
        <v>0</v>
      </c>
      <c r="FN780" s="30">
        <f>INDEX(DU755:EB762,MATCH(DS780,DS755:DS762,0),MATCH(FN777,DU753:EB753,0))*INDEX(AK767:AU774,MATCH(FN777,AJ767:AJ774,0),MATCH(FN778,AK766:AU766,0))</f>
        <v>0</v>
      </c>
      <c r="FO780" s="30">
        <f>INDEX(DU755:EB762,MATCH(DS780,DS755:DS762,0),MATCH(FO777,DU753:EB753,0))*INDEX(AK767:AU774,MATCH(FO777,AJ767:AJ774,0),MATCH(FO778,AK766:AU766,0))</f>
        <v>0</v>
      </c>
      <c r="FP780" s="30">
        <f>INDEX(DU755:EB762,MATCH(DS780,DS755:DS762,0),MATCH(FP777,DU753:EB753,0))*INDEX(AK767:AU774,MATCH(FP777,AJ767:AJ774,0),MATCH(FP778,AK766:AU766,0))</f>
        <v>0</v>
      </c>
      <c r="FQ780" s="30">
        <f>INDEX(DU755:EB762,MATCH(DS780,DS755:DS762,0),MATCH(FQ777,DU753:EB753,0))*INDEX(AK767:AU774,MATCH(FQ777,AJ767:AJ774,0),MATCH(FQ778,AK766:AU766,0))</f>
        <v>0</v>
      </c>
      <c r="FR780" s="30">
        <f>INDEX(DU755:EB762,MATCH(DS780,DS755:DS762,0),MATCH(FR777,DU753:EB753,0))*INDEX(AK767:AU774,MATCH(FR777,AJ767:AJ774,0),MATCH(FR778,AK766:AU766,0))</f>
        <v>0</v>
      </c>
      <c r="FS780" s="30">
        <f>INDEX(DU755:EB762,MATCH(DS780,DS755:DS762,0),MATCH(FS777,DU753:EB753,0))*INDEX(AK767:AU774,MATCH(FS777,AJ767:AJ774,0),MATCH(FS778,AK766:AU766,0))</f>
        <v>0</v>
      </c>
      <c r="FT780" s="30">
        <f>INDEX(DU755:EB762,MATCH(DS780,DS755:DS762,0),MATCH(FT777,DU753:EB753,0))*INDEX(AK767:AU774,MATCH(FT777,AJ767:AJ774,0),MATCH(FT778,AK766:AU766,0))</f>
        <v>0</v>
      </c>
      <c r="FU780" s="30">
        <f>INDEX(DU755:EB762,MATCH(DS780,DS755:DS762,0),MATCH(FU777,DU753:EB753,0))*INDEX(AK767:AU774,MATCH(FU777,AJ767:AJ774,0),MATCH(FU778,AK766:AU766,0))</f>
        <v>0</v>
      </c>
      <c r="FV780" s="30">
        <f>INDEX(DU755:EB762,MATCH(DS780,DS755:DS762,0),MATCH(FV777,DU753:EB753,0))*INDEX(AK767:AU774,MATCH(FV777,AJ767:AJ774,0),MATCH(FV778,AK766:AU766,0))</f>
        <v>0</v>
      </c>
      <c r="FW780" s="30">
        <f>INDEX(DU755:EB762,MATCH(DS780,DS755:DS762,0),MATCH(FW777,DU753:EB753,0))*INDEX(AK767:AU774,MATCH(FW777,AJ767:AJ774,0),MATCH(FW778,AK766:AU766,0))</f>
        <v>0</v>
      </c>
      <c r="FX780" s="30">
        <f>INDEX(DU755:EB762,MATCH(DS780,DS755:DS762,0),MATCH(FX777,DU753:EB753,0))*INDEX(AK767:AU774,MATCH(FX777,AJ767:AJ774,0),MATCH(FX778,AK766:AU766,0))</f>
        <v>0</v>
      </c>
      <c r="FY780" s="30">
        <f>INDEX(DU755:EB762,MATCH(DS780,DS755:DS762,0),MATCH(FY777,DU753:EB753,0))*INDEX(AK767:AU774,MATCH(FY777,AJ767:AJ774,0),MATCH(FY778,AK766:AU766,0))</f>
        <v>0</v>
      </c>
      <c r="FZ780" s="30">
        <f>INDEX(DU755:EB762,MATCH(DS780,DS755:DS762,0),MATCH(FZ777,DU753:EB753,0))*INDEX(AK767:AU774,MATCH(FZ777,AJ767:AJ774,0),MATCH(FZ778,AK766:AU766,0))</f>
        <v>0</v>
      </c>
      <c r="GA780" s="30">
        <f>INDEX(DU755:EB762,MATCH(DS780,DS755:DS762,0),MATCH(GA777,DU753:EB753,0))*INDEX(AK767:AU774,MATCH(GA777,AJ767:AJ774,0),MATCH(GA778,AK766:AU766,0))</f>
        <v>0</v>
      </c>
      <c r="GB780" s="30">
        <f>INDEX(DU755:EB762,MATCH(DS780,DS755:DS762,0),MATCH(GB777,DU753:EB753,0))*INDEX(AK767:AU774,MATCH(GB777,AJ767:AJ774,0),MATCH(GB778,AK766:AU766,0))</f>
        <v>0</v>
      </c>
      <c r="GC780" s="30">
        <f>INDEX(DU755:EB762,MATCH(DS780,DS755:DS762,0),MATCH(GC777,DU753:EB753,0))*INDEX(AK767:AU774,MATCH(GC777,AJ767:AJ774,0),MATCH(GC778,AK766:AU766,0))</f>
        <v>0</v>
      </c>
      <c r="GD780" s="30">
        <f>INDEX(DU755:EB762,MATCH(DS780,DS755:DS762,0),MATCH(GD777,DU753:EB753,0))*INDEX(AK767:AU774,MATCH(GD777,AJ767:AJ774,0),MATCH(GD778,AK766:AU766,0))</f>
        <v>0</v>
      </c>
      <c r="GE780" s="30">
        <f>INDEX(DU755:EB762,MATCH(DS780,DS755:DS762,0),MATCH(GE777,DU753:EB753,0))*INDEX(AK767:AU774,MATCH(GE777,AJ767:AJ774,0),MATCH(GE778,AK766:AU766,0))</f>
        <v>0</v>
      </c>
      <c r="GF780" s="30">
        <f>INDEX(DU755:EB762,MATCH(DS780,DS755:DS762,0),MATCH(GF777,DU753:EB753,0))*INDEX(AK767:AU774,MATCH(GF777,AJ767:AJ774,0),MATCH(GF778,AK766:AU766,0))</f>
        <v>0</v>
      </c>
      <c r="GG780" s="30">
        <f>INDEX(DU755:EB762,MATCH(DS780,DS755:DS762,0),MATCH(GG777,DU753:EB753,0))*INDEX(AK767:AU774,MATCH(GG777,AJ767:AJ774,0),MATCH(GG778,AK766:AU766,0))</f>
        <v>0</v>
      </c>
      <c r="GH780" s="30">
        <f>INDEX(DU755:EB762,MATCH(DS780,DS755:DS762,0),MATCH(GH777,DU753:EB753,0))*INDEX(AK767:AU774,MATCH(GH777,AJ767:AJ774,0),MATCH(GH778,AK766:AU766,0))</f>
        <v>0</v>
      </c>
      <c r="GI780" s="30">
        <f>INDEX(DU755:EB762,MATCH(DS780,DS755:DS762,0),MATCH(GI777,DU753:EB753,0))*INDEX(AK767:AU774,MATCH(GI777,AJ767:AJ774,0),MATCH(GI778,AK766:AU766,0))</f>
        <v>0</v>
      </c>
      <c r="GJ780" s="30">
        <f>INDEX(DU755:EB762,MATCH(DS780,DS755:DS762,0),MATCH(GJ777,DU753:EB753,0))*INDEX(AK767:AU774,MATCH(GJ777,AJ767:AJ774,0),MATCH(GJ778,AK766:AU766,0))</f>
        <v>0</v>
      </c>
      <c r="GK780" s="30">
        <f>INDEX(DU755:EB762,MATCH(DS780,DS755:DS762,0),MATCH(GK777,DU753:EB753,0))*INDEX(AK767:AU774,MATCH(GK777,AJ767:AJ774,0),MATCH(GK778,AK766:AU766,0))</f>
        <v>0</v>
      </c>
      <c r="GL780" s="30">
        <f>INDEX(DU755:EB762,MATCH(DS780,DS755:DS762,0),MATCH(GL777,DU753:EB753,0))*INDEX(AK767:AU774,MATCH(GL777,AJ767:AJ774,0),MATCH(GL778,AK766:AU766,0))</f>
        <v>0</v>
      </c>
      <c r="GM780" s="30" t="b">
        <f t="shared" si="845"/>
        <v>1</v>
      </c>
      <c r="GO780" s="29">
        <v>2024</v>
      </c>
      <c r="GP780" s="27">
        <f>SUMIF(DT766:EO766,GP766,DT780:EO780)</f>
        <v>0</v>
      </c>
      <c r="GQ780" s="28">
        <f>SUMIF(DT766:GL766,GQ766,DT780:GL780)</f>
        <v>0</v>
      </c>
      <c r="GR780" s="28">
        <f>SUMIF(DT766:GL766,GR766,DT780:GL780)</f>
        <v>0</v>
      </c>
      <c r="GS780" s="28">
        <f>SUMIF(DT766:GL766,GS766,DT780:GL780)</f>
        <v>0</v>
      </c>
      <c r="GT780" s="28">
        <f>SUMIF(DT766:GL766,GT766,DT780:GL780)</f>
        <v>0</v>
      </c>
      <c r="GU780" s="28">
        <f>SUMIF(DT766:GL766,GU766,DT780:GL780)</f>
        <v>0</v>
      </c>
      <c r="GV780" s="28">
        <f>SUMIF(DT766:GL766,GV766,DT780:GL780)</f>
        <v>0</v>
      </c>
      <c r="GW780" s="28">
        <f>SUMIF(DT766:GL766,GW766,DT780:GL780)</f>
        <v>0</v>
      </c>
      <c r="GX780" s="28">
        <f>SUMIF(DT766:GL766,GX766,DT780:GL780)</f>
        <v>0</v>
      </c>
      <c r="GY780" s="28">
        <f>SUMIF(DT766:GL766,GY766,DT780:GL780)</f>
        <v>0</v>
      </c>
      <c r="GZ780" s="28">
        <f>SUMIF(DT766:GL766,GZ766,DT780:GL780)</f>
        <v>0</v>
      </c>
      <c r="HA780" s="27" t="b">
        <f t="shared" si="846"/>
        <v>1</v>
      </c>
      <c r="HC780" s="28">
        <f>IF(HA780,0,(O756-SUM(GP780:GZ780))*INDEX(AL767:AU774,MATCH(GO780,AJ767:AJ774,0),MATCH(HC778,AL766:AU766,0)))</f>
        <v>0</v>
      </c>
      <c r="HD780" s="28">
        <f>IF(HA780,0,(O756-SUM(GP780:GZ780))*INDEX(AL767:AU774,MATCH(GO780,AJ767:AJ774,0),MATCH(HD778,AL766:AU766,0)))</f>
        <v>0</v>
      </c>
      <c r="HE780" s="28">
        <f>IF(HA780,0,(O756-SUM(GP780:GZ780))*INDEX(AL767:AU774,MATCH(GO780,AJ767:AJ774,0),MATCH(HE778,AL766:AU766,0)))</f>
        <v>0</v>
      </c>
      <c r="HF780" s="28">
        <f>IF(HA780,0,(O756-SUM(GP780:GZ780))*INDEX(AL767:AU774,MATCH(GO780,AJ767:AJ774,0),MATCH(HF778,AL766:AU766,0)))</f>
        <v>0</v>
      </c>
      <c r="HG780" s="28">
        <f>IF(HA780,0,(O756-SUM(GP780:GZ780))*INDEX(AL767:AU774,MATCH(GO780,AJ767:AJ774,0),MATCH(HG778,AL766:AU766,0)))</f>
        <v>0</v>
      </c>
      <c r="HH780" s="28">
        <f>IF(HA780,0,(O756-SUM(GP780:GZ780))*INDEX(AL767:AU774,MATCH(GO780,AJ767:AJ774,0),MATCH(HH778,AL766:AU766,0)))</f>
        <v>0</v>
      </c>
      <c r="HI780" s="28">
        <f>IF(HA780,0,(O756-SUM(GP780:GZ780))*INDEX(AL767:AU774,MATCH(GO780,AJ767:AJ774,0),MATCH(HI778,AL766:AU766,0)))</f>
        <v>0</v>
      </c>
      <c r="HJ780" s="28">
        <f>IF(HA780,0,(O756-SUM(GP780:GZ780))*INDEX(AL767:AU774,MATCH(GO780,AJ767:AJ774,0),MATCH(HJ778,AL766:AU766,0)))</f>
        <v>0</v>
      </c>
      <c r="HK780" s="28">
        <f>IF(HA780,0,(O756-SUM(GP780:GZ780))*INDEX(AL767:AU774,MATCH(GO780,AJ767:AJ774,0),MATCH(HK778,AL766:AU766,0)))</f>
        <v>0</v>
      </c>
      <c r="HL780" s="28">
        <f>IF(HA780,0,(O756-SUM(GP780:GZ780))*INDEX(AL767:AU774,MATCH(GO780,AJ767:AJ774,0),MATCH(HL778,AL766:AU766,0)))</f>
        <v>0</v>
      </c>
      <c r="HM780" s="28" t="b">
        <f t="shared" si="847"/>
        <v>1</v>
      </c>
    </row>
    <row r="781" spans="1:221" hidden="1" x14ac:dyDescent="0.2">
      <c r="A781" s="2" t="s">
        <v>1</v>
      </c>
      <c r="B781" s="26"/>
      <c r="I781" s="34"/>
      <c r="J781" s="34"/>
      <c r="K781" s="34"/>
      <c r="L781" s="34"/>
      <c r="M781" s="34"/>
      <c r="N781" s="34"/>
      <c r="O781" s="34"/>
      <c r="P781" s="34"/>
      <c r="Q781" s="34"/>
      <c r="R781" s="34"/>
      <c r="S781" s="16"/>
      <c r="T781" s="62"/>
      <c r="DS781" s="29">
        <v>2025</v>
      </c>
      <c r="DT781" s="30">
        <f>INDEX(DU755:EB762,MATCH(DS781,DS755:DS762,0),MATCH(DT777,DU753:EB753,0))*INDEX(AK767:AU774,MATCH(DT777,AJ767:AJ774,0),MATCH(DT778,AK766:AU766,0))</f>
        <v>0</v>
      </c>
      <c r="DU781" s="30">
        <f>INDEX(DU755:EB762,MATCH(DS781,DS755:DS762,0),MATCH(DU777,DU753:EB753,0))*INDEX(AK767:AU774,MATCH(DU777,AJ767:AJ774,0),MATCH(DU778,AK766:AU766,0))</f>
        <v>0</v>
      </c>
      <c r="DV781" s="30">
        <f>INDEX(DU755:EB762,MATCH(DS781,DS755:DS762,0),MATCH(DV777,DU753:EB753,0))*INDEX(AK767:AU774,MATCH(DV777,AJ767:AJ774,0),MATCH(DV778,AK766:AU766,0))</f>
        <v>0</v>
      </c>
      <c r="DW781" s="30">
        <f>INDEX(DU755:EB762,MATCH(DS781,DS755:DS762,0),MATCH(DW777,DU753:EB753,0))*INDEX(AK767:AU774,MATCH(DW777,AJ767:AJ774,0),MATCH(DW778,AK766:AU766,0))</f>
        <v>0</v>
      </c>
      <c r="DX781" s="30">
        <f>INDEX(DU755:EB762,MATCH(DS781,DS755:DS762,0),MATCH(DX777,DU753:EB753,0))*INDEX(AK767:AU774,MATCH(DX777,AJ767:AJ774,0),MATCH(DX778,AK766:AU766,0))</f>
        <v>0</v>
      </c>
      <c r="DY781" s="30">
        <f>INDEX(DU755:EB762,MATCH(DS781,DS755:DS762,0),MATCH(DY777,DU753:EB753,0))*INDEX(AK767:AU774,MATCH(DY777,AJ767:AJ774,0),MATCH(DY778,AK766:AU766,0))</f>
        <v>0</v>
      </c>
      <c r="DZ781" s="30">
        <f>INDEX(DU755:EB762,MATCH(DS781,DS755:DS762,0),MATCH(DZ777,DU753:EB753,0))*INDEX(AK767:AU774,MATCH(DZ777,AJ767:AJ774,0),MATCH(DZ778,AK766:AU766,0))</f>
        <v>0</v>
      </c>
      <c r="EA781" s="30">
        <f>INDEX(DU755:EB762,MATCH(DS781,DS755:DS762,0),MATCH(EA777,DU753:EB753,0))*INDEX(AK767:AU774,MATCH(EA777,AJ767:AJ774,0),MATCH(EA778,AK766:AU766,0))</f>
        <v>0</v>
      </c>
      <c r="EB781" s="30">
        <f>INDEX(DU755:EB762,MATCH(DS781,DS755:DS762,0),MATCH(EB777,DU753:EB753,0))*INDEX(AK767:AU774,MATCH(EB777,AJ767:AJ774,0),MATCH(EB778,AK766:AU766,0))</f>
        <v>0</v>
      </c>
      <c r="EC781" s="30">
        <f>INDEX(DU755:EB762,MATCH(DS781,DS755:DS762,0),MATCH(EC777,DU753:EB753,0))*INDEX(AK767:AU774,MATCH(EC777,AJ767:AJ774,0),MATCH(EC778,AK766:AU766,0))</f>
        <v>0</v>
      </c>
      <c r="ED781" s="30">
        <f>INDEX(DU755:EB762,MATCH(DS781,DS755:DS762,0),MATCH(ED777,DU753:EB753,0))*INDEX(AK767:AU774,MATCH(ED777,AJ767:AJ774,0),MATCH(ED778,AK766:AU766,0))</f>
        <v>0</v>
      </c>
      <c r="EE781" s="30">
        <f>INDEX(DU755:EB762,MATCH(DS781,DS755:DS762,0),MATCH(EE777,DU753:EB753,0))*INDEX(AK767:AU774,MATCH(EE777,AJ767:AJ774,0),MATCH(EE778,AK766:AU766,0))</f>
        <v>0</v>
      </c>
      <c r="EF781" s="30">
        <f>INDEX(DU755:EB762,MATCH(DS781,DS755:DS762,0),MATCH(EF777,DU753:EB753,0))*INDEX(AK767:AU774,MATCH(EF777,AJ767:AJ774,0),MATCH(EF778,AK766:AU766,0))</f>
        <v>0</v>
      </c>
      <c r="EG781" s="30">
        <f>INDEX(DU755:EB762,MATCH(DS781,DS755:DS762,0),MATCH(EG777,DU753:EB753,0))*INDEX(AK767:AU774,MATCH(EG777,AJ767:AJ774,0),MATCH(EG778,AK766:AU766,0))</f>
        <v>0</v>
      </c>
      <c r="EH781" s="30">
        <f>INDEX(DU755:EB762,MATCH(DS781,DS755:DS762,0),MATCH(EH777,DU753:EB753,0))*INDEX(AK767:AU774,MATCH(EH777,AJ767:AJ774,0),MATCH(EH778,AK766:AU766,0))</f>
        <v>0</v>
      </c>
      <c r="EI781" s="30">
        <f>INDEX(DU755:EB762,MATCH(DS781,DS755:DS762,0),MATCH(EI777,DU753:EB753,0))*INDEX(AK767:AU774,MATCH(EI777,AJ767:AJ774,0),MATCH(EI778,AK766:AU766,0))</f>
        <v>0</v>
      </c>
      <c r="EJ781" s="30">
        <f>INDEX(DU755:EB762,MATCH(DS781,DS755:DS762,0),MATCH(EJ777,DU753:EB753,0))*INDEX(AK767:AU774,MATCH(EJ777,AJ767:AJ774,0),MATCH(EJ778,AK766:AU766,0))</f>
        <v>0</v>
      </c>
      <c r="EK781" s="30">
        <f>INDEX(DU755:EB762,MATCH(DS781,DS755:DS762,0),MATCH(EK777,DU753:EB753,0))*INDEX(AK767:AU774,MATCH(EK777,AJ767:AJ774,0),MATCH(EK778,AK766:AU766,0))</f>
        <v>0</v>
      </c>
      <c r="EL781" s="30">
        <f>INDEX(DU755:EB762,MATCH(DS781,DS755:DS762,0),MATCH(EL777,DU753:EB753,0))*INDEX(AK767:AU774,MATCH(EL777,AJ767:AJ774,0),MATCH(EL778,AK766:AU766,0))</f>
        <v>0</v>
      </c>
      <c r="EM781" s="30">
        <f>INDEX(DU755:EB762,MATCH(DS781,DS755:DS762,0),MATCH(EM777,DU753:EB753,0))*INDEX(AK767:AU774,MATCH(EM777,AJ767:AJ774,0),MATCH(EM778,AK766:AU766,0))</f>
        <v>0</v>
      </c>
      <c r="EN781" s="30">
        <f>INDEX(DU755:EB762,MATCH(DS781,DS755:DS762,0),MATCH(EN777,DU753:EB753,0))*INDEX(AK767:AU774,MATCH(EN777,AJ767:AJ774,0),MATCH(EN778,AK766:AU766,0))</f>
        <v>0</v>
      </c>
      <c r="EO781" s="30">
        <f>INDEX(DU755:EB762,MATCH(DS781,DS755:DS762,0),MATCH(EO777,DU753:EB753,0))*INDEX(AK767:AU774,MATCH(EO777,AJ767:AJ774,0),MATCH(EO778,AK766:AU766,0))</f>
        <v>0</v>
      </c>
      <c r="EP781" s="30">
        <f>INDEX(DU755:EB762,MATCH(DS781,DS755:DS762,0),MATCH(EP777,DU753:EB753,0))*INDEX(AK767:AU774,MATCH(EP777,AJ767:AJ774,0),MATCH(EP778,AK766:AU766,0))</f>
        <v>0</v>
      </c>
      <c r="EQ781" s="30">
        <f>INDEX(DU755:EB762,MATCH(DS781,DS755:DS762,0),MATCH(EQ777,DU753:EB753,0))*INDEX(AK767:AU774,MATCH(EQ777,AJ767:AJ774,0),MATCH(EQ778,AK766:AU766,0))</f>
        <v>0</v>
      </c>
      <c r="ER781" s="30">
        <f>INDEX(DU755:EB762,MATCH(DS781,DS755:DS762,0),MATCH(ER777,DU753:EB753,0))*INDEX(AK767:AU774,MATCH(ER777,AJ767:AJ774,0),MATCH(ER778,AK766:AU766,0))</f>
        <v>0</v>
      </c>
      <c r="ES781" s="30">
        <f>INDEX(DU755:EB762,MATCH(DS781,DS755:DS762,0),MATCH(ES777,DU753:EB753,0))*INDEX(AK767:AU774,MATCH(ES777,AJ767:AJ774,0),MATCH(ES778,AK766:AU766,0))</f>
        <v>0</v>
      </c>
      <c r="ET781" s="30">
        <f>INDEX(DU755:EB762,MATCH(DS781,DS755:DS762,0),MATCH(ET777,DU753:EB753,0))*INDEX(AK767:AU774,MATCH(ET777,AJ767:AJ774,0),MATCH(ET778,AK766:AU766,0))</f>
        <v>0</v>
      </c>
      <c r="EU781" s="30">
        <f>INDEX(DU755:EB762,MATCH(DS781,DS755:DS762,0),MATCH(EU777,DU753:EB753,0))*INDEX(AK767:AU774,MATCH(EU777,AJ767:AJ774,0),MATCH(EU778,AK766:AU766,0))</f>
        <v>0</v>
      </c>
      <c r="EV781" s="30">
        <f>INDEX(DU755:EB762,MATCH(DS781,DS755:DS762,0),MATCH(EV777,DU753:EB753,0))*INDEX(AK767:AU774,MATCH(EV777,AJ767:AJ774,0),MATCH(EV778,AK766:AU766,0))</f>
        <v>0</v>
      </c>
      <c r="EW781" s="30">
        <f>INDEX(DU755:EB762,MATCH(DS781,DS755:DS762,0),MATCH(EW777,DU753:EB753,0))*INDEX(AK767:AU774,MATCH(EW777,AJ767:AJ774,0),MATCH(EW778,AK766:AU766,0))</f>
        <v>0</v>
      </c>
      <c r="EX781" s="30">
        <f>INDEX(DU755:EB762,MATCH(DS781,DS755:DS762,0),MATCH(EX777,DU753:EB753,0))*INDEX(AK767:AU774,MATCH(EX777,AJ767:AJ774,0),MATCH(EX778,AK766:AU766,0))</f>
        <v>0</v>
      </c>
      <c r="EY781" s="30">
        <f>INDEX(DU755:EB762,MATCH(DS781,DS755:DS762,0),MATCH(EY777,DU753:EB753,0))*INDEX(AK767:AU774,MATCH(EY777,AJ767:AJ774,0),MATCH(EY778,AK766:AU766,0))</f>
        <v>0</v>
      </c>
      <c r="EZ781" s="30">
        <f>INDEX(DU755:EB762,MATCH(DS781,DS755:DS762,0),MATCH(EZ777,DU753:EB753,0))*INDEX(AK767:AU774,MATCH(EZ777,AJ767:AJ774,0),MATCH(EZ778,AK766:AU766,0))</f>
        <v>0</v>
      </c>
      <c r="FA781" s="30">
        <f>INDEX(DU755:EB762,MATCH(DS781,DS755:DS762,0),MATCH(FA777,DU753:EB753,0))*INDEX(AK767:AU774,MATCH(FA777,AJ767:AJ774,0),MATCH(FA778,AK766:AU766,0))</f>
        <v>0</v>
      </c>
      <c r="FB781" s="30">
        <f>INDEX(DU755:EB762,MATCH(DS781,DS755:DS762,0),MATCH(FB777,DU753:EB753,0))*INDEX(AK767:AU774,MATCH(FB777,AJ767:AJ774,0),MATCH(FB778,AK766:AU766,0))</f>
        <v>0</v>
      </c>
      <c r="FC781" s="30">
        <f>INDEX(DU755:EB762,MATCH(DS781,DS755:DS762,0),MATCH(FC777,DU753:EB753,0))*INDEX(AK767:AU774,MATCH(FC777,AJ767:AJ774,0),MATCH(FC778,AK766:AU766,0))</f>
        <v>0</v>
      </c>
      <c r="FD781" s="30">
        <f>INDEX(DU755:EB762,MATCH(DS781,DS755:DS762,0),MATCH(FD777,DU753:EB753,0))*INDEX(AK767:AU774,MATCH(FD777,AJ767:AJ774,0),MATCH(FD778,AK766:AU766,0))</f>
        <v>0</v>
      </c>
      <c r="FE781" s="30">
        <f>INDEX(DU755:EB762,MATCH(DS781,DS755:DS762,0),MATCH(FE777,DU753:EB753,0))*INDEX(AK767:AU774,MATCH(FE777,AJ767:AJ774,0),MATCH(FE778,AK766:AU766,0))</f>
        <v>0</v>
      </c>
      <c r="FF781" s="30">
        <f>INDEX(DU755:EB762,MATCH(DS781,DS755:DS762,0),MATCH(FF777,DU753:EB753,0))*INDEX(AK767:AU774,MATCH(FF777,AJ767:AJ774,0),MATCH(FF778,AK766:AU766,0))</f>
        <v>0</v>
      </c>
      <c r="FG781" s="30">
        <f>INDEX(DU755:EB762,MATCH(DS781,DS755:DS762,0),MATCH(FG777,DU753:EB753,0))*INDEX(AK767:AU774,MATCH(FG777,AJ767:AJ774,0),MATCH(FG778,AK766:AU766,0))</f>
        <v>0</v>
      </c>
      <c r="FH781" s="30">
        <f>INDEX(DU755:EB762,MATCH(DS781,DS755:DS762,0),MATCH(FH777,DU753:EB753,0))*INDEX(AK767:AU774,MATCH(FH777,AJ767:AJ774,0),MATCH(FH778,AK766:AU766,0))</f>
        <v>0</v>
      </c>
      <c r="FI781" s="30">
        <f>INDEX(DU755:EB762,MATCH(DS781,DS755:DS762,0),MATCH(FI777,DU753:EB753,0))*INDEX(AK767:AU774,MATCH(FI777,AJ767:AJ774,0),MATCH(FI778,AK766:AU766,0))</f>
        <v>0</v>
      </c>
      <c r="FJ781" s="30">
        <f>INDEX(DU755:EB762,MATCH(DS781,DS755:DS762,0),MATCH(FJ777,DU753:EB753,0))*INDEX(AK767:AU774,MATCH(FJ777,AJ767:AJ774,0),MATCH(FJ778,AK766:AU766,0))</f>
        <v>0</v>
      </c>
      <c r="FK781" s="30">
        <f>INDEX(DU755:EB762,MATCH(DS781,DS755:DS762,0),MATCH(FK777,DU753:EB753,0))*INDEX(AK767:AU774,MATCH(FK777,AJ767:AJ774,0),MATCH(FK778,AK766:AU766,0))</f>
        <v>0</v>
      </c>
      <c r="FL781" s="30">
        <f>INDEX(DU755:EB762,MATCH(DS781,DS755:DS762,0),MATCH(FL777,DU753:EB753,0))*INDEX(AK767:AU774,MATCH(FL777,AJ767:AJ774,0),MATCH(FL778,AK766:AU766,0))</f>
        <v>0</v>
      </c>
      <c r="FM781" s="30">
        <f>INDEX(DU755:EB762,MATCH(DS781,DS755:DS762,0),MATCH(FM777,DU753:EB753,0))*INDEX(AK767:AU774,MATCH(FM777,AJ767:AJ774,0),MATCH(FM778,AK766:AU766,0))</f>
        <v>0</v>
      </c>
      <c r="FN781" s="30">
        <f>INDEX(DU755:EB762,MATCH(DS781,DS755:DS762,0),MATCH(FN777,DU753:EB753,0))*INDEX(AK767:AU774,MATCH(FN777,AJ767:AJ774,0),MATCH(FN778,AK766:AU766,0))</f>
        <v>0</v>
      </c>
      <c r="FO781" s="30">
        <f>INDEX(DU755:EB762,MATCH(DS781,DS755:DS762,0),MATCH(FO777,DU753:EB753,0))*INDEX(AK767:AU774,MATCH(FO777,AJ767:AJ774,0),MATCH(FO778,AK766:AU766,0))</f>
        <v>0</v>
      </c>
      <c r="FP781" s="30">
        <f>INDEX(DU755:EB762,MATCH(DS781,DS755:DS762,0),MATCH(FP777,DU753:EB753,0))*INDEX(AK767:AU774,MATCH(FP777,AJ767:AJ774,0),MATCH(FP778,AK766:AU766,0))</f>
        <v>0</v>
      </c>
      <c r="FQ781" s="30">
        <f>INDEX(DU755:EB762,MATCH(DS781,DS755:DS762,0),MATCH(FQ777,DU753:EB753,0))*INDEX(AK767:AU774,MATCH(FQ777,AJ767:AJ774,0),MATCH(FQ778,AK766:AU766,0))</f>
        <v>0</v>
      </c>
      <c r="FR781" s="30">
        <f>INDEX(DU755:EB762,MATCH(DS781,DS755:DS762,0),MATCH(FR777,DU753:EB753,0))*INDEX(AK767:AU774,MATCH(FR777,AJ767:AJ774,0),MATCH(FR778,AK766:AU766,0))</f>
        <v>0</v>
      </c>
      <c r="FS781" s="30">
        <f>INDEX(DU755:EB762,MATCH(DS781,DS755:DS762,0),MATCH(FS777,DU753:EB753,0))*INDEX(AK767:AU774,MATCH(FS777,AJ767:AJ774,0),MATCH(FS778,AK766:AU766,0))</f>
        <v>0</v>
      </c>
      <c r="FT781" s="30">
        <f>INDEX(DU755:EB762,MATCH(DS781,DS755:DS762,0),MATCH(FT777,DU753:EB753,0))*INDEX(AK767:AU774,MATCH(FT777,AJ767:AJ774,0),MATCH(FT778,AK766:AU766,0))</f>
        <v>0</v>
      </c>
      <c r="FU781" s="30">
        <f>INDEX(DU755:EB762,MATCH(DS781,DS755:DS762,0),MATCH(FU777,DU753:EB753,0))*INDEX(AK767:AU774,MATCH(FU777,AJ767:AJ774,0),MATCH(FU778,AK766:AU766,0))</f>
        <v>0</v>
      </c>
      <c r="FV781" s="30">
        <f>INDEX(DU755:EB762,MATCH(DS781,DS755:DS762,0),MATCH(FV777,DU753:EB753,0))*INDEX(AK767:AU774,MATCH(FV777,AJ767:AJ774,0),MATCH(FV778,AK766:AU766,0))</f>
        <v>0</v>
      </c>
      <c r="FW781" s="30">
        <f>INDEX(DU755:EB762,MATCH(DS781,DS755:DS762,0),MATCH(FW777,DU753:EB753,0))*INDEX(AK767:AU774,MATCH(FW777,AJ767:AJ774,0),MATCH(FW778,AK766:AU766,0))</f>
        <v>0</v>
      </c>
      <c r="FX781" s="30">
        <f>INDEX(DU755:EB762,MATCH(DS781,DS755:DS762,0),MATCH(FX777,DU753:EB753,0))*INDEX(AK767:AU774,MATCH(FX777,AJ767:AJ774,0),MATCH(FX778,AK766:AU766,0))</f>
        <v>0</v>
      </c>
      <c r="FY781" s="30">
        <f>INDEX(DU755:EB762,MATCH(DS781,DS755:DS762,0),MATCH(FY777,DU753:EB753,0))*INDEX(AK767:AU774,MATCH(FY777,AJ767:AJ774,0),MATCH(FY778,AK766:AU766,0))</f>
        <v>0</v>
      </c>
      <c r="FZ781" s="30">
        <f>INDEX(DU755:EB762,MATCH(DS781,DS755:DS762,0),MATCH(FZ777,DU753:EB753,0))*INDEX(AK767:AU774,MATCH(FZ777,AJ767:AJ774,0),MATCH(FZ778,AK766:AU766,0))</f>
        <v>0</v>
      </c>
      <c r="GA781" s="30">
        <f>INDEX(DU755:EB762,MATCH(DS781,DS755:DS762,0),MATCH(GA777,DU753:EB753,0))*INDEX(AK767:AU774,MATCH(GA777,AJ767:AJ774,0),MATCH(GA778,AK766:AU766,0))</f>
        <v>0</v>
      </c>
      <c r="GB781" s="30">
        <f>INDEX(DU755:EB762,MATCH(DS781,DS755:DS762,0),MATCH(GB777,DU753:EB753,0))*INDEX(AK767:AU774,MATCH(GB777,AJ767:AJ774,0),MATCH(GB778,AK766:AU766,0))</f>
        <v>0</v>
      </c>
      <c r="GC781" s="30">
        <f>INDEX(DU755:EB762,MATCH(DS781,DS755:DS762,0),MATCH(GC777,DU753:EB753,0))*INDEX(AK767:AU774,MATCH(GC777,AJ767:AJ774,0),MATCH(GC778,AK766:AU766,0))</f>
        <v>0</v>
      </c>
      <c r="GD781" s="30">
        <f>INDEX(DU755:EB762,MATCH(DS781,DS755:DS762,0),MATCH(GD777,DU753:EB753,0))*INDEX(AK767:AU774,MATCH(GD777,AJ767:AJ774,0),MATCH(GD778,AK766:AU766,0))</f>
        <v>0</v>
      </c>
      <c r="GE781" s="30">
        <f>INDEX(DU755:EB762,MATCH(DS781,DS755:DS762,0),MATCH(GE777,DU753:EB753,0))*INDEX(AK767:AU774,MATCH(GE777,AJ767:AJ774,0),MATCH(GE778,AK766:AU766,0))</f>
        <v>0</v>
      </c>
      <c r="GF781" s="30">
        <f>INDEX(DU755:EB762,MATCH(DS781,DS755:DS762,0),MATCH(GF777,DU753:EB753,0))*INDEX(AK767:AU774,MATCH(GF777,AJ767:AJ774,0),MATCH(GF778,AK766:AU766,0))</f>
        <v>0</v>
      </c>
      <c r="GG781" s="30">
        <f>INDEX(DU755:EB762,MATCH(DS781,DS755:DS762,0),MATCH(GG777,DU753:EB753,0))*INDEX(AK767:AU774,MATCH(GG777,AJ767:AJ774,0),MATCH(GG778,AK766:AU766,0))</f>
        <v>0</v>
      </c>
      <c r="GH781" s="30">
        <f>INDEX(DU755:EB762,MATCH(DS781,DS755:DS762,0),MATCH(GH777,DU753:EB753,0))*INDEX(AK767:AU774,MATCH(GH777,AJ767:AJ774,0),MATCH(GH778,AK766:AU766,0))</f>
        <v>0</v>
      </c>
      <c r="GI781" s="30">
        <f>INDEX(DU755:EB762,MATCH(DS781,DS755:DS762,0),MATCH(GI777,DU753:EB753,0))*INDEX(AK767:AU774,MATCH(GI777,AJ767:AJ774,0),MATCH(GI778,AK766:AU766,0))</f>
        <v>0</v>
      </c>
      <c r="GJ781" s="30">
        <f>INDEX(DU755:EB762,MATCH(DS781,DS755:DS762,0),MATCH(GJ777,DU753:EB753,0))*INDEX(AK767:AU774,MATCH(GJ777,AJ767:AJ774,0),MATCH(GJ778,AK766:AU766,0))</f>
        <v>0</v>
      </c>
      <c r="GK781" s="30">
        <f>INDEX(DU755:EB762,MATCH(DS781,DS755:DS762,0),MATCH(GK777,DU753:EB753,0))*INDEX(AK767:AU774,MATCH(GK777,AJ767:AJ774,0),MATCH(GK778,AK766:AU766,0))</f>
        <v>0</v>
      </c>
      <c r="GL781" s="30">
        <f>INDEX(DU755:EB762,MATCH(DS781,DS755:DS762,0),MATCH(GL777,DU753:EB753,0))*INDEX(AK767:AU774,MATCH(GL777,AJ767:AJ774,0),MATCH(GL778,AK766:AU766,0))</f>
        <v>0</v>
      </c>
      <c r="GM781" s="30" t="b">
        <f t="shared" si="845"/>
        <v>1</v>
      </c>
      <c r="GO781" s="29">
        <v>2025</v>
      </c>
      <c r="GP781" s="27">
        <f>SUMIF(DT766:EO766,GP766,DT781:EO781)</f>
        <v>0</v>
      </c>
      <c r="GQ781" s="28">
        <f>SUMIF(DT766:GL766,GQ766,DT781:GL781)</f>
        <v>0</v>
      </c>
      <c r="GR781" s="28">
        <f>SUMIF(DT766:GL766,GR766,DT781:GL781)</f>
        <v>0</v>
      </c>
      <c r="GS781" s="28">
        <f>SUMIF(DT766:GL766,GS766,DT781:GL781)</f>
        <v>0</v>
      </c>
      <c r="GT781" s="28">
        <f>SUMIF(DT766:GL766,GT766,DT781:GL781)</f>
        <v>0</v>
      </c>
      <c r="GU781" s="28">
        <f>SUMIF(DT766:GL766,GU766,DT781:GL781)</f>
        <v>0</v>
      </c>
      <c r="GV781" s="28">
        <f>SUMIF(DT766:GL766,GV766,DT781:GL781)</f>
        <v>0</v>
      </c>
      <c r="GW781" s="28">
        <f>SUMIF(DT766:GL766,GW766,DT781:GL781)</f>
        <v>0</v>
      </c>
      <c r="GX781" s="28">
        <f>SUMIF(DT766:GL766,GX766,DT781:GL781)</f>
        <v>0</v>
      </c>
      <c r="GY781" s="28">
        <f>SUMIF(DT766:GL766,GY766,DT781:GL781)</f>
        <v>0</v>
      </c>
      <c r="GZ781" s="28">
        <f>SUMIF(DT766:GL766,GZ766,DT781:GL781)</f>
        <v>0</v>
      </c>
      <c r="HA781" s="27" t="b">
        <f t="shared" si="846"/>
        <v>1</v>
      </c>
      <c r="HC781" s="28">
        <f>IF(HA781,0,(O757-SUM(GP781:GZ781))*INDEX(AL767:AU774,MATCH(GO781,AJ767:AJ774,0),MATCH(HC778,AL766:AU766,0)))</f>
        <v>0</v>
      </c>
      <c r="HD781" s="28">
        <f>IF(HA781,0,(O757-SUM(GP781:GZ781))*INDEX(AL767:AU774,MATCH(GO781,AJ767:AJ774,0),MATCH(HD778,AL766:AU766,0)))</f>
        <v>0</v>
      </c>
      <c r="HE781" s="28">
        <f>IF(HA781,0,(O757-SUM(GP781:GZ781))*INDEX(AL767:AU774,MATCH(GO781,AJ767:AJ774,0),MATCH(HE778,AL766:AU766,0)))</f>
        <v>0</v>
      </c>
      <c r="HF781" s="28">
        <f>IF(HA781,0,(O757-SUM(GP781:GZ781))*INDEX(AL767:AU774,MATCH(GO781,AJ767:AJ774,0),MATCH(HF778,AL766:AU766,0)))</f>
        <v>0</v>
      </c>
      <c r="HG781" s="28">
        <f>IF(HA781,0,(O757-SUM(GP781:GZ781))*INDEX(AL767:AU774,MATCH(GO781,AJ767:AJ774,0),MATCH(HG778,AL766:AU766,0)))</f>
        <v>0</v>
      </c>
      <c r="HH781" s="28">
        <f>IF(HA781,0,(O757-SUM(GP781:GZ781))*INDEX(AL767:AU774,MATCH(GO781,AJ767:AJ774,0),MATCH(HH778,AL766:AU766,0)))</f>
        <v>0</v>
      </c>
      <c r="HI781" s="28">
        <f>IF(HA781,0,(O757-SUM(GP781:GZ781))*INDEX(AL767:AU774,MATCH(GO781,AJ767:AJ774,0),MATCH(HI778,AL766:AU766,0)))</f>
        <v>0</v>
      </c>
      <c r="HJ781" s="28">
        <f>IF(HA781,0,(O757-SUM(GP781:GZ781))*INDEX(AL767:AU774,MATCH(GO781,AJ767:AJ774,0),MATCH(HJ778,AL766:AU766,0)))</f>
        <v>0</v>
      </c>
      <c r="HK781" s="28">
        <f>IF(HA781,0,(O757-SUM(GP781:GZ781))*INDEX(AL767:AU774,MATCH(GO781,AJ767:AJ774,0),MATCH(HK778,AL766:AU766,0)))</f>
        <v>0</v>
      </c>
      <c r="HL781" s="28">
        <f>IF(HA781,0,(O757-SUM(GP781:GZ781))*INDEX(AL767:AU774,MATCH(GO781,AJ767:AJ774,0),MATCH(HL778,AL766:AU766,0)))</f>
        <v>0</v>
      </c>
      <c r="HM781" s="28" t="b">
        <f t="shared" si="847"/>
        <v>1</v>
      </c>
    </row>
    <row r="782" spans="1:221" hidden="1" x14ac:dyDescent="0.2">
      <c r="A782" s="2" t="s">
        <v>1</v>
      </c>
      <c r="B782" s="26"/>
      <c r="I782" s="34"/>
      <c r="J782" s="34"/>
      <c r="K782" s="34"/>
      <c r="L782" s="34"/>
      <c r="M782" s="34"/>
      <c r="N782" s="34"/>
      <c r="O782" s="34"/>
      <c r="P782" s="34"/>
      <c r="Q782" s="34"/>
      <c r="R782" s="34"/>
      <c r="S782" s="16"/>
      <c r="T782" s="62"/>
      <c r="DS782" s="29">
        <v>2026</v>
      </c>
      <c r="DT782" s="30">
        <f>INDEX(DU755:EB762,MATCH(DS782,DS755:DS762,0),MATCH(DT777,DU753:EB753,0))*INDEX(AK767:AU774,MATCH(DT777,AJ767:AJ774,0),MATCH(DT778,AK766:AU766,0))</f>
        <v>0</v>
      </c>
      <c r="DU782" s="30">
        <f>INDEX(DU755:EB762,MATCH(DS782,DS755:DS762,0),MATCH(DU777,DU753:EB753,0))*INDEX(AK767:AU774,MATCH(DU777,AJ767:AJ774,0),MATCH(DU778,AK766:AU766,0))</f>
        <v>0</v>
      </c>
      <c r="DV782" s="30">
        <f>INDEX(DU755:EB762,MATCH(DS782,DS755:DS762,0),MATCH(DV777,DU753:EB753,0))*INDEX(AK767:AU774,MATCH(DV777,AJ767:AJ774,0),MATCH(DV778,AK766:AU766,0))</f>
        <v>0</v>
      </c>
      <c r="DW782" s="30">
        <f>INDEX(DU755:EB762,MATCH(DS782,DS755:DS762,0),MATCH(DW777,DU753:EB753,0))*INDEX(AK767:AU774,MATCH(DW777,AJ767:AJ774,0),MATCH(DW778,AK766:AU766,0))</f>
        <v>0</v>
      </c>
      <c r="DX782" s="30">
        <f>INDEX(DU755:EB762,MATCH(DS782,DS755:DS762,0),MATCH(DX777,DU753:EB753,0))*INDEX(AK767:AU774,MATCH(DX777,AJ767:AJ774,0),MATCH(DX778,AK766:AU766,0))</f>
        <v>0</v>
      </c>
      <c r="DY782" s="30">
        <f>INDEX(DU755:EB762,MATCH(DS782,DS755:DS762,0),MATCH(DY777,DU753:EB753,0))*INDEX(AK767:AU774,MATCH(DY777,AJ767:AJ774,0),MATCH(DY778,AK766:AU766,0))</f>
        <v>0</v>
      </c>
      <c r="DZ782" s="30">
        <f>INDEX(DU755:EB762,MATCH(DS782,DS755:DS762,0),MATCH(DZ777,DU753:EB753,0))*INDEX(AK767:AU774,MATCH(DZ777,AJ767:AJ774,0),MATCH(DZ778,AK766:AU766,0))</f>
        <v>0</v>
      </c>
      <c r="EA782" s="30">
        <f>INDEX(DU755:EB762,MATCH(DS782,DS755:DS762,0),MATCH(EA777,DU753:EB753,0))*INDEX(AK767:AU774,MATCH(EA777,AJ767:AJ774,0),MATCH(EA778,AK766:AU766,0))</f>
        <v>0</v>
      </c>
      <c r="EB782" s="30">
        <f>INDEX(DU755:EB762,MATCH(DS782,DS755:DS762,0),MATCH(EB777,DU753:EB753,0))*INDEX(AK767:AU774,MATCH(EB777,AJ767:AJ774,0),MATCH(EB778,AK766:AU766,0))</f>
        <v>0</v>
      </c>
      <c r="EC782" s="30">
        <f>INDEX(DU755:EB762,MATCH(DS782,DS755:DS762,0),MATCH(EC777,DU753:EB753,0))*INDEX(AK767:AU774,MATCH(EC777,AJ767:AJ774,0),MATCH(EC778,AK766:AU766,0))</f>
        <v>0</v>
      </c>
      <c r="ED782" s="30">
        <f>INDEX(DU755:EB762,MATCH(DS782,DS755:DS762,0),MATCH(ED777,DU753:EB753,0))*INDEX(AK767:AU774,MATCH(ED777,AJ767:AJ774,0),MATCH(ED778,AK766:AU766,0))</f>
        <v>0</v>
      </c>
      <c r="EE782" s="30">
        <f>INDEX(DU755:EB762,MATCH(DS782,DS755:DS762,0),MATCH(EE777,DU753:EB753,0))*INDEX(AK767:AU774,MATCH(EE777,AJ767:AJ774,0),MATCH(EE778,AK766:AU766,0))</f>
        <v>0</v>
      </c>
      <c r="EF782" s="30">
        <f>INDEX(DU755:EB762,MATCH(DS782,DS755:DS762,0),MATCH(EF777,DU753:EB753,0))*INDEX(AK767:AU774,MATCH(EF777,AJ767:AJ774,0),MATCH(EF778,AK766:AU766,0))</f>
        <v>0</v>
      </c>
      <c r="EG782" s="30">
        <f>INDEX(DU755:EB762,MATCH(DS782,DS755:DS762,0),MATCH(EG777,DU753:EB753,0))*INDEX(AK767:AU774,MATCH(EG777,AJ767:AJ774,0),MATCH(EG778,AK766:AU766,0))</f>
        <v>0</v>
      </c>
      <c r="EH782" s="30">
        <f>INDEX(DU755:EB762,MATCH(DS782,DS755:DS762,0),MATCH(EH777,DU753:EB753,0))*INDEX(AK767:AU774,MATCH(EH777,AJ767:AJ774,0),MATCH(EH778,AK766:AU766,0))</f>
        <v>0</v>
      </c>
      <c r="EI782" s="30">
        <f>INDEX(DU755:EB762,MATCH(DS782,DS755:DS762,0),MATCH(EI777,DU753:EB753,0))*INDEX(AK767:AU774,MATCH(EI777,AJ767:AJ774,0),MATCH(EI778,AK766:AU766,0))</f>
        <v>0</v>
      </c>
      <c r="EJ782" s="30">
        <f>INDEX(DU755:EB762,MATCH(DS782,DS755:DS762,0),MATCH(EJ777,DU753:EB753,0))*INDEX(AK767:AU774,MATCH(EJ777,AJ767:AJ774,0),MATCH(EJ778,AK766:AU766,0))</f>
        <v>0</v>
      </c>
      <c r="EK782" s="30">
        <f>INDEX(DU755:EB762,MATCH(DS782,DS755:DS762,0),MATCH(EK777,DU753:EB753,0))*INDEX(AK767:AU774,MATCH(EK777,AJ767:AJ774,0),MATCH(EK778,AK766:AU766,0))</f>
        <v>0</v>
      </c>
      <c r="EL782" s="30">
        <f>INDEX(DU755:EB762,MATCH(DS782,DS755:DS762,0),MATCH(EL777,DU753:EB753,0))*INDEX(AK767:AU774,MATCH(EL777,AJ767:AJ774,0),MATCH(EL778,AK766:AU766,0))</f>
        <v>0</v>
      </c>
      <c r="EM782" s="30">
        <f>INDEX(DU755:EB762,MATCH(DS782,DS755:DS762,0),MATCH(EM777,DU753:EB753,0))*INDEX(AK767:AU774,MATCH(EM777,AJ767:AJ774,0),MATCH(EM778,AK766:AU766,0))</f>
        <v>0</v>
      </c>
      <c r="EN782" s="30">
        <f>INDEX(DU755:EB762,MATCH(DS782,DS755:DS762,0),MATCH(EN777,DU753:EB753,0))*INDEX(AK767:AU774,MATCH(EN777,AJ767:AJ774,0),MATCH(EN778,AK766:AU766,0))</f>
        <v>0</v>
      </c>
      <c r="EO782" s="30">
        <f>INDEX(DU755:EB762,MATCH(DS782,DS755:DS762,0),MATCH(EO777,DU753:EB753,0))*INDEX(AK767:AU774,MATCH(EO777,AJ767:AJ774,0),MATCH(EO778,AK766:AU766,0))</f>
        <v>0</v>
      </c>
      <c r="EP782" s="30">
        <f>INDEX(DU755:EB762,MATCH(DS782,DS755:DS762,0),MATCH(EP777,DU753:EB753,0))*INDEX(AK767:AU774,MATCH(EP777,AJ767:AJ774,0),MATCH(EP778,AK766:AU766,0))</f>
        <v>0</v>
      </c>
      <c r="EQ782" s="30">
        <f>INDEX(DU755:EB762,MATCH(DS782,DS755:DS762,0),MATCH(EQ777,DU753:EB753,0))*INDEX(AK767:AU774,MATCH(EQ777,AJ767:AJ774,0),MATCH(EQ778,AK766:AU766,0))</f>
        <v>0</v>
      </c>
      <c r="ER782" s="30">
        <f>INDEX(DU755:EB762,MATCH(DS782,DS755:DS762,0),MATCH(ER777,DU753:EB753,0))*INDEX(AK767:AU774,MATCH(ER777,AJ767:AJ774,0),MATCH(ER778,AK766:AU766,0))</f>
        <v>0</v>
      </c>
      <c r="ES782" s="30">
        <f>INDEX(DU755:EB762,MATCH(DS782,DS755:DS762,0),MATCH(ES777,DU753:EB753,0))*INDEX(AK767:AU774,MATCH(ES777,AJ767:AJ774,0),MATCH(ES778,AK766:AU766,0))</f>
        <v>0</v>
      </c>
      <c r="ET782" s="30">
        <f>INDEX(DU755:EB762,MATCH(DS782,DS755:DS762,0),MATCH(ET777,DU753:EB753,0))*INDEX(AK767:AU774,MATCH(ET777,AJ767:AJ774,0),MATCH(ET778,AK766:AU766,0))</f>
        <v>0</v>
      </c>
      <c r="EU782" s="30">
        <f>INDEX(DU755:EB762,MATCH(DS782,DS755:DS762,0),MATCH(EU777,DU753:EB753,0))*INDEX(AK767:AU774,MATCH(EU777,AJ767:AJ774,0),MATCH(EU778,AK766:AU766,0))</f>
        <v>0</v>
      </c>
      <c r="EV782" s="30">
        <f>INDEX(DU755:EB762,MATCH(DS782,DS755:DS762,0),MATCH(EV777,DU753:EB753,0))*INDEX(AK767:AU774,MATCH(EV777,AJ767:AJ774,0),MATCH(EV778,AK766:AU766,0))</f>
        <v>0</v>
      </c>
      <c r="EW782" s="30">
        <f>INDEX(DU755:EB762,MATCH(DS782,DS755:DS762,0),MATCH(EW777,DU753:EB753,0))*INDEX(AK767:AU774,MATCH(EW777,AJ767:AJ774,0),MATCH(EW778,AK766:AU766,0))</f>
        <v>0</v>
      </c>
      <c r="EX782" s="30">
        <f>INDEX(DU755:EB762,MATCH(DS782,DS755:DS762,0),MATCH(EX777,DU753:EB753,0))*INDEX(AK767:AU774,MATCH(EX777,AJ767:AJ774,0),MATCH(EX778,AK766:AU766,0))</f>
        <v>0</v>
      </c>
      <c r="EY782" s="30">
        <f>INDEX(DU755:EB762,MATCH(DS782,DS755:DS762,0),MATCH(EY777,DU753:EB753,0))*INDEX(AK767:AU774,MATCH(EY777,AJ767:AJ774,0),MATCH(EY778,AK766:AU766,0))</f>
        <v>0</v>
      </c>
      <c r="EZ782" s="30">
        <f>INDEX(DU755:EB762,MATCH(DS782,DS755:DS762,0),MATCH(EZ777,DU753:EB753,0))*INDEX(AK767:AU774,MATCH(EZ777,AJ767:AJ774,0),MATCH(EZ778,AK766:AU766,0))</f>
        <v>0</v>
      </c>
      <c r="FA782" s="30">
        <f>INDEX(DU755:EB762,MATCH(DS782,DS755:DS762,0),MATCH(FA777,DU753:EB753,0))*INDEX(AK767:AU774,MATCH(FA777,AJ767:AJ774,0),MATCH(FA778,AK766:AU766,0))</f>
        <v>0</v>
      </c>
      <c r="FB782" s="30">
        <f>INDEX(DU755:EB762,MATCH(DS782,DS755:DS762,0),MATCH(FB777,DU753:EB753,0))*INDEX(AK767:AU774,MATCH(FB777,AJ767:AJ774,0),MATCH(FB778,AK766:AU766,0))</f>
        <v>0</v>
      </c>
      <c r="FC782" s="30">
        <f>INDEX(DU755:EB762,MATCH(DS782,DS755:DS762,0),MATCH(FC777,DU753:EB753,0))*INDEX(AK767:AU774,MATCH(FC777,AJ767:AJ774,0),MATCH(FC778,AK766:AU766,0))</f>
        <v>0</v>
      </c>
      <c r="FD782" s="30">
        <f>INDEX(DU755:EB762,MATCH(DS782,DS755:DS762,0),MATCH(FD777,DU753:EB753,0))*INDEX(AK767:AU774,MATCH(FD777,AJ767:AJ774,0),MATCH(FD778,AK766:AU766,0))</f>
        <v>0</v>
      </c>
      <c r="FE782" s="30">
        <f>INDEX(DU755:EB762,MATCH(DS782,DS755:DS762,0),MATCH(FE777,DU753:EB753,0))*INDEX(AK767:AU774,MATCH(FE777,AJ767:AJ774,0),MATCH(FE778,AK766:AU766,0))</f>
        <v>0</v>
      </c>
      <c r="FF782" s="30">
        <f>INDEX(DU755:EB762,MATCH(DS782,DS755:DS762,0),MATCH(FF777,DU753:EB753,0))*INDEX(AK767:AU774,MATCH(FF777,AJ767:AJ774,0),MATCH(FF778,AK766:AU766,0))</f>
        <v>0</v>
      </c>
      <c r="FG782" s="30">
        <f>INDEX(DU755:EB762,MATCH(DS782,DS755:DS762,0),MATCH(FG777,DU753:EB753,0))*INDEX(AK767:AU774,MATCH(FG777,AJ767:AJ774,0),MATCH(FG778,AK766:AU766,0))</f>
        <v>0</v>
      </c>
      <c r="FH782" s="30">
        <f>INDEX(DU755:EB762,MATCH(DS782,DS755:DS762,0),MATCH(FH777,DU753:EB753,0))*INDEX(AK767:AU774,MATCH(FH777,AJ767:AJ774,0),MATCH(FH778,AK766:AU766,0))</f>
        <v>0</v>
      </c>
      <c r="FI782" s="30">
        <f>INDEX(DU755:EB762,MATCH(DS782,DS755:DS762,0),MATCH(FI777,DU753:EB753,0))*INDEX(AK767:AU774,MATCH(FI777,AJ767:AJ774,0),MATCH(FI778,AK766:AU766,0))</f>
        <v>0</v>
      </c>
      <c r="FJ782" s="30">
        <f>INDEX(DU755:EB762,MATCH(DS782,DS755:DS762,0),MATCH(FJ777,DU753:EB753,0))*INDEX(AK767:AU774,MATCH(FJ777,AJ767:AJ774,0),MATCH(FJ778,AK766:AU766,0))</f>
        <v>0</v>
      </c>
      <c r="FK782" s="30">
        <f>INDEX(DU755:EB762,MATCH(DS782,DS755:DS762,0),MATCH(FK777,DU753:EB753,0))*INDEX(AK767:AU774,MATCH(FK777,AJ767:AJ774,0),MATCH(FK778,AK766:AU766,0))</f>
        <v>0</v>
      </c>
      <c r="FL782" s="30">
        <f>INDEX(DU755:EB762,MATCH(DS782,DS755:DS762,0),MATCH(FL777,DU753:EB753,0))*INDEX(AK767:AU774,MATCH(FL777,AJ767:AJ774,0),MATCH(FL778,AK766:AU766,0))</f>
        <v>0</v>
      </c>
      <c r="FM782" s="30">
        <f>INDEX(DU755:EB762,MATCH(DS782,DS755:DS762,0),MATCH(FM777,DU753:EB753,0))*INDEX(AK767:AU774,MATCH(FM777,AJ767:AJ774,0),MATCH(FM778,AK766:AU766,0))</f>
        <v>0</v>
      </c>
      <c r="FN782" s="30">
        <f>INDEX(DU755:EB762,MATCH(DS782,DS755:DS762,0),MATCH(FN777,DU753:EB753,0))*INDEX(AK767:AU774,MATCH(FN777,AJ767:AJ774,0),MATCH(FN778,AK766:AU766,0))</f>
        <v>0</v>
      </c>
      <c r="FO782" s="30">
        <f>INDEX(DU755:EB762,MATCH(DS782,DS755:DS762,0),MATCH(FO777,DU753:EB753,0))*INDEX(AK767:AU774,MATCH(FO777,AJ767:AJ774,0),MATCH(FO778,AK766:AU766,0))</f>
        <v>0</v>
      </c>
      <c r="FP782" s="30">
        <f>INDEX(DU755:EB762,MATCH(DS782,DS755:DS762,0),MATCH(FP777,DU753:EB753,0))*INDEX(AK767:AU774,MATCH(FP777,AJ767:AJ774,0),MATCH(FP778,AK766:AU766,0))</f>
        <v>0</v>
      </c>
      <c r="FQ782" s="30">
        <f>INDEX(DU755:EB762,MATCH(DS782,DS755:DS762,0),MATCH(FQ777,DU753:EB753,0))*INDEX(AK767:AU774,MATCH(FQ777,AJ767:AJ774,0),MATCH(FQ778,AK766:AU766,0))</f>
        <v>0</v>
      </c>
      <c r="FR782" s="30">
        <f>INDEX(DU755:EB762,MATCH(DS782,DS755:DS762,0),MATCH(FR777,DU753:EB753,0))*INDEX(AK767:AU774,MATCH(FR777,AJ767:AJ774,0),MATCH(FR778,AK766:AU766,0))</f>
        <v>0</v>
      </c>
      <c r="FS782" s="30">
        <f>INDEX(DU755:EB762,MATCH(DS782,DS755:DS762,0),MATCH(FS777,DU753:EB753,0))*INDEX(AK767:AU774,MATCH(FS777,AJ767:AJ774,0),MATCH(FS778,AK766:AU766,0))</f>
        <v>0</v>
      </c>
      <c r="FT782" s="30">
        <f>INDEX(DU755:EB762,MATCH(DS782,DS755:DS762,0),MATCH(FT777,DU753:EB753,0))*INDEX(AK767:AU774,MATCH(FT777,AJ767:AJ774,0),MATCH(FT778,AK766:AU766,0))</f>
        <v>0</v>
      </c>
      <c r="FU782" s="30">
        <f>INDEX(DU755:EB762,MATCH(DS782,DS755:DS762,0),MATCH(FU777,DU753:EB753,0))*INDEX(AK767:AU774,MATCH(FU777,AJ767:AJ774,0),MATCH(FU778,AK766:AU766,0))</f>
        <v>0</v>
      </c>
      <c r="FV782" s="30">
        <f>INDEX(DU755:EB762,MATCH(DS782,DS755:DS762,0),MATCH(FV777,DU753:EB753,0))*INDEX(AK767:AU774,MATCH(FV777,AJ767:AJ774,0),MATCH(FV778,AK766:AU766,0))</f>
        <v>0</v>
      </c>
      <c r="FW782" s="30">
        <f>INDEX(DU755:EB762,MATCH(DS782,DS755:DS762,0),MATCH(FW777,DU753:EB753,0))*INDEX(AK767:AU774,MATCH(FW777,AJ767:AJ774,0),MATCH(FW778,AK766:AU766,0))</f>
        <v>0</v>
      </c>
      <c r="FX782" s="30">
        <f>INDEX(DU755:EB762,MATCH(DS782,DS755:DS762,0),MATCH(FX777,DU753:EB753,0))*INDEX(AK767:AU774,MATCH(FX777,AJ767:AJ774,0),MATCH(FX778,AK766:AU766,0))</f>
        <v>0</v>
      </c>
      <c r="FY782" s="30">
        <f>INDEX(DU755:EB762,MATCH(DS782,DS755:DS762,0),MATCH(FY777,DU753:EB753,0))*INDEX(AK767:AU774,MATCH(FY777,AJ767:AJ774,0),MATCH(FY778,AK766:AU766,0))</f>
        <v>0</v>
      </c>
      <c r="FZ782" s="30">
        <f>INDEX(DU755:EB762,MATCH(DS782,DS755:DS762,0),MATCH(FZ777,DU753:EB753,0))*INDEX(AK767:AU774,MATCH(FZ777,AJ767:AJ774,0),MATCH(FZ778,AK766:AU766,0))</f>
        <v>0</v>
      </c>
      <c r="GA782" s="30">
        <f>INDEX(DU755:EB762,MATCH(DS782,DS755:DS762,0),MATCH(GA777,DU753:EB753,0))*INDEX(AK767:AU774,MATCH(GA777,AJ767:AJ774,0),MATCH(GA778,AK766:AU766,0))</f>
        <v>0</v>
      </c>
      <c r="GB782" s="30">
        <f>INDEX(DU755:EB762,MATCH(DS782,DS755:DS762,0),MATCH(GB777,DU753:EB753,0))*INDEX(AK767:AU774,MATCH(GB777,AJ767:AJ774,0),MATCH(GB778,AK766:AU766,0))</f>
        <v>0</v>
      </c>
      <c r="GC782" s="30">
        <f>INDEX(DU755:EB762,MATCH(DS782,DS755:DS762,0),MATCH(GC777,DU753:EB753,0))*INDEX(AK767:AU774,MATCH(GC777,AJ767:AJ774,0),MATCH(GC778,AK766:AU766,0))</f>
        <v>0</v>
      </c>
      <c r="GD782" s="30">
        <f>INDEX(DU755:EB762,MATCH(DS782,DS755:DS762,0),MATCH(GD777,DU753:EB753,0))*INDEX(AK767:AU774,MATCH(GD777,AJ767:AJ774,0),MATCH(GD778,AK766:AU766,0))</f>
        <v>0</v>
      </c>
      <c r="GE782" s="30">
        <f>INDEX(DU755:EB762,MATCH(DS782,DS755:DS762,0),MATCH(GE777,DU753:EB753,0))*INDEX(AK767:AU774,MATCH(GE777,AJ767:AJ774,0),MATCH(GE778,AK766:AU766,0))</f>
        <v>0</v>
      </c>
      <c r="GF782" s="30">
        <f>INDEX(DU755:EB762,MATCH(DS782,DS755:DS762,0),MATCH(GF777,DU753:EB753,0))*INDEX(AK767:AU774,MATCH(GF777,AJ767:AJ774,0),MATCH(GF778,AK766:AU766,0))</f>
        <v>0</v>
      </c>
      <c r="GG782" s="30">
        <f>INDEX(DU755:EB762,MATCH(DS782,DS755:DS762,0),MATCH(GG777,DU753:EB753,0))*INDEX(AK767:AU774,MATCH(GG777,AJ767:AJ774,0),MATCH(GG778,AK766:AU766,0))</f>
        <v>0</v>
      </c>
      <c r="GH782" s="30">
        <f>INDEX(DU755:EB762,MATCH(DS782,DS755:DS762,0),MATCH(GH777,DU753:EB753,0))*INDEX(AK767:AU774,MATCH(GH777,AJ767:AJ774,0),MATCH(GH778,AK766:AU766,0))</f>
        <v>0</v>
      </c>
      <c r="GI782" s="30">
        <f>INDEX(DU755:EB762,MATCH(DS782,DS755:DS762,0),MATCH(GI777,DU753:EB753,0))*INDEX(AK767:AU774,MATCH(GI777,AJ767:AJ774,0),MATCH(GI778,AK766:AU766,0))</f>
        <v>0</v>
      </c>
      <c r="GJ782" s="30">
        <f>INDEX(DU755:EB762,MATCH(DS782,DS755:DS762,0),MATCH(GJ777,DU753:EB753,0))*INDEX(AK767:AU774,MATCH(GJ777,AJ767:AJ774,0),MATCH(GJ778,AK766:AU766,0))</f>
        <v>0</v>
      </c>
      <c r="GK782" s="30">
        <f>INDEX(DU755:EB762,MATCH(DS782,DS755:DS762,0),MATCH(GK777,DU753:EB753,0))*INDEX(AK767:AU774,MATCH(GK777,AJ767:AJ774,0),MATCH(GK778,AK766:AU766,0))</f>
        <v>0</v>
      </c>
      <c r="GL782" s="30">
        <f>INDEX(DU755:EB762,MATCH(DS782,DS755:DS762,0),MATCH(GL777,DU753:EB753,0))*INDEX(AK767:AU774,MATCH(GL777,AJ767:AJ774,0),MATCH(GL778,AK766:AU766,0))</f>
        <v>0</v>
      </c>
      <c r="GM782" s="30" t="b">
        <f t="shared" si="845"/>
        <v>1</v>
      </c>
      <c r="GO782" s="29">
        <v>2026</v>
      </c>
      <c r="GP782" s="27">
        <f>SUMIF(DT766:EO766,GP766,DT782:EO782)</f>
        <v>0</v>
      </c>
      <c r="GQ782" s="28">
        <f>SUMIF(DT766:GL766,GQ766,DT782:GL782)</f>
        <v>0</v>
      </c>
      <c r="GR782" s="28">
        <f>SUMIF(DT766:GL766,GR766,DT782:GL782)</f>
        <v>0</v>
      </c>
      <c r="GS782" s="28">
        <f>SUMIF(DT766:GL766,GS766,DT782:GL782)</f>
        <v>0</v>
      </c>
      <c r="GT782" s="28">
        <f>SUMIF(DT766:GL766,GT766,DT782:GL782)</f>
        <v>0</v>
      </c>
      <c r="GU782" s="28">
        <f>SUMIF(DT766:GL766,GU766,DT782:GL782)</f>
        <v>0</v>
      </c>
      <c r="GV782" s="28">
        <f>SUMIF(DT766:GL766,GV766,DT782:GL782)</f>
        <v>0</v>
      </c>
      <c r="GW782" s="28">
        <f>SUMIF(DT766:GL766,GW766,DT782:GL782)</f>
        <v>0</v>
      </c>
      <c r="GX782" s="28">
        <f>SUMIF(DT766:GL766,GX766,DT782:GL782)</f>
        <v>0</v>
      </c>
      <c r="GY782" s="28">
        <f>SUMIF(DT766:GL766,GY766,DT782:GL782)</f>
        <v>0</v>
      </c>
      <c r="GZ782" s="28">
        <f>SUMIF(DT766:GL766,GZ766,DT782:GL782)</f>
        <v>0</v>
      </c>
      <c r="HA782" s="27" t="b">
        <f t="shared" si="846"/>
        <v>1</v>
      </c>
      <c r="HC782" s="28">
        <f>IF(HA782,0,(O758-SUM(GP782:GZ782))*INDEX(AL767:AU774,MATCH(GO782,AJ767:AJ774,0),MATCH(HC778,AL766:AU766,0)))</f>
        <v>0</v>
      </c>
      <c r="HD782" s="28">
        <f>IF(HA782,0,(O758-SUM(GP782:GZ782))*INDEX(AL767:AU774,MATCH(GO782,AJ767:AJ774,0),MATCH(HD778,AL766:AU766,0)))</f>
        <v>0</v>
      </c>
      <c r="HE782" s="28">
        <f>IF(HA782,0,(O758-SUM(GP782:GZ782))*INDEX(AL767:AU774,MATCH(GO782,AJ767:AJ774,0),MATCH(HE778,AL766:AU766,0)))</f>
        <v>0</v>
      </c>
      <c r="HF782" s="28">
        <f>IF(HA782,0,(O758-SUM(GP782:GZ782))*INDEX(AL767:AU774,MATCH(GO782,AJ767:AJ774,0),MATCH(HF778,AL766:AU766,0)))</f>
        <v>0</v>
      </c>
      <c r="HG782" s="28">
        <f>IF(HA782,0,(O758-SUM(GP782:GZ782))*INDEX(AL767:AU774,MATCH(GO782,AJ767:AJ774,0),MATCH(HG778,AL766:AU766,0)))</f>
        <v>0</v>
      </c>
      <c r="HH782" s="28">
        <f>IF(HA782,0,(O758-SUM(GP782:GZ782))*INDEX(AL767:AU774,MATCH(GO782,AJ767:AJ774,0),MATCH(HH778,AL766:AU766,0)))</f>
        <v>0</v>
      </c>
      <c r="HI782" s="28">
        <f>IF(HA782,0,(O758-SUM(GP782:GZ782))*INDEX(AL767:AU774,MATCH(GO782,AJ767:AJ774,0),MATCH(HI778,AL766:AU766,0)))</f>
        <v>0</v>
      </c>
      <c r="HJ782" s="28">
        <f>IF(HA782,0,(O758-SUM(GP782:GZ782))*INDEX(AL767:AU774,MATCH(GO782,AJ767:AJ774,0),MATCH(HJ778,AL766:AU766,0)))</f>
        <v>0</v>
      </c>
      <c r="HK782" s="28">
        <f>IF(HA782,0,(O758-SUM(GP782:GZ782))*INDEX(AL767:AU774,MATCH(GO782,AJ767:AJ774,0),MATCH(HK778,AL766:AU766,0)))</f>
        <v>0</v>
      </c>
      <c r="HL782" s="28">
        <f>IF(HA782,0,(O758-SUM(GP782:GZ782))*INDEX(AL767:AU774,MATCH(GO782,AJ767:AJ774,0),MATCH(HL778,AL766:AU766,0)))</f>
        <v>0</v>
      </c>
      <c r="HM782" s="28" t="b">
        <f t="shared" si="847"/>
        <v>1</v>
      </c>
    </row>
    <row r="783" spans="1:221" hidden="1" x14ac:dyDescent="0.2">
      <c r="A783" s="2" t="s">
        <v>1</v>
      </c>
      <c r="B783" s="26"/>
      <c r="I783" s="34"/>
      <c r="J783" s="34"/>
      <c r="K783" s="34"/>
      <c r="L783" s="34"/>
      <c r="M783" s="34"/>
      <c r="N783" s="34"/>
      <c r="O783" s="34"/>
      <c r="P783" s="34"/>
      <c r="Q783" s="34"/>
      <c r="R783" s="34"/>
      <c r="S783" s="16"/>
      <c r="T783" s="62"/>
      <c r="DS783" s="29">
        <v>2027</v>
      </c>
      <c r="DT783" s="30">
        <f>INDEX(DU755:EB762,MATCH(DS783,DS755:DS762,0),MATCH(DT777,DU753:EB753,0))*INDEX(AK767:AU774,MATCH(DT777,AJ767:AJ774,0),MATCH(DT778,AK766:AU766,0))</f>
        <v>0</v>
      </c>
      <c r="DU783" s="30">
        <f>INDEX(DU755:EB762,MATCH(DS783,DS755:DS762,0),MATCH(DU777,DU753:EB753,0))*INDEX(AK767:AU774,MATCH(DU777,AJ767:AJ774,0),MATCH(DU778,AK766:AU766,0))</f>
        <v>0</v>
      </c>
      <c r="DV783" s="30">
        <f>INDEX(DU755:EB762,MATCH(DS783,DS755:DS762,0),MATCH(DV777,DU753:EB753,0))*INDEX(AK767:AU774,MATCH(DV777,AJ767:AJ774,0),MATCH(DV778,AK766:AU766,0))</f>
        <v>0</v>
      </c>
      <c r="DW783" s="30">
        <f>INDEX(DU755:EB762,MATCH(DS783,DS755:DS762,0),MATCH(DW777,DU753:EB753,0))*INDEX(AK767:AU774,MATCH(DW777,AJ767:AJ774,0),MATCH(DW778,AK766:AU766,0))</f>
        <v>0</v>
      </c>
      <c r="DX783" s="30">
        <f>INDEX(DU755:EB762,MATCH(DS783,DS755:DS762,0),MATCH(DX777,DU753:EB753,0))*INDEX(AK767:AU774,MATCH(DX777,AJ767:AJ774,0),MATCH(DX778,AK766:AU766,0))</f>
        <v>0</v>
      </c>
      <c r="DY783" s="30">
        <f>INDEX(DU755:EB762,MATCH(DS783,DS755:DS762,0),MATCH(DY777,DU753:EB753,0))*INDEX(AK767:AU774,MATCH(DY777,AJ767:AJ774,0),MATCH(DY778,AK766:AU766,0))</f>
        <v>0</v>
      </c>
      <c r="DZ783" s="30">
        <f>INDEX(DU755:EB762,MATCH(DS783,DS755:DS762,0),MATCH(DZ777,DU753:EB753,0))*INDEX(AK767:AU774,MATCH(DZ777,AJ767:AJ774,0),MATCH(DZ778,AK766:AU766,0))</f>
        <v>0</v>
      </c>
      <c r="EA783" s="30">
        <f>INDEX(DU755:EB762,MATCH(DS783,DS755:DS762,0),MATCH(EA777,DU753:EB753,0))*INDEX(AK767:AU774,MATCH(EA777,AJ767:AJ774,0),MATCH(EA778,AK766:AU766,0))</f>
        <v>0</v>
      </c>
      <c r="EB783" s="30">
        <f>INDEX(DU755:EB762,MATCH(DS783,DS755:DS762,0),MATCH(EB777,DU753:EB753,0))*INDEX(AK767:AU774,MATCH(EB777,AJ767:AJ774,0),MATCH(EB778,AK766:AU766,0))</f>
        <v>0</v>
      </c>
      <c r="EC783" s="30">
        <f>INDEX(DU755:EB762,MATCH(DS783,DS755:DS762,0),MATCH(EC777,DU753:EB753,0))*INDEX(AK767:AU774,MATCH(EC777,AJ767:AJ774,0),MATCH(EC778,AK766:AU766,0))</f>
        <v>0</v>
      </c>
      <c r="ED783" s="30">
        <f>INDEX(DU755:EB762,MATCH(DS783,DS755:DS762,0),MATCH(ED777,DU753:EB753,0))*INDEX(AK767:AU774,MATCH(ED777,AJ767:AJ774,0),MATCH(ED778,AK766:AU766,0))</f>
        <v>0</v>
      </c>
      <c r="EE783" s="30">
        <f>INDEX(DU755:EB762,MATCH(DS783,DS755:DS762,0),MATCH(EE777,DU753:EB753,0))*INDEX(AK767:AU774,MATCH(EE777,AJ767:AJ774,0),MATCH(EE778,AK766:AU766,0))</f>
        <v>0</v>
      </c>
      <c r="EF783" s="30">
        <f>INDEX(DU755:EB762,MATCH(DS783,DS755:DS762,0),MATCH(EF777,DU753:EB753,0))*INDEX(AK767:AU774,MATCH(EF777,AJ767:AJ774,0),MATCH(EF778,AK766:AU766,0))</f>
        <v>0</v>
      </c>
      <c r="EG783" s="30">
        <f>INDEX(DU755:EB762,MATCH(DS783,DS755:DS762,0),MATCH(EG777,DU753:EB753,0))*INDEX(AK767:AU774,MATCH(EG777,AJ767:AJ774,0),MATCH(EG778,AK766:AU766,0))</f>
        <v>0</v>
      </c>
      <c r="EH783" s="30">
        <f>INDEX(DU755:EB762,MATCH(DS783,DS755:DS762,0),MATCH(EH777,DU753:EB753,0))*INDEX(AK767:AU774,MATCH(EH777,AJ767:AJ774,0),MATCH(EH778,AK766:AU766,0))</f>
        <v>0</v>
      </c>
      <c r="EI783" s="30">
        <f>INDEX(DU755:EB762,MATCH(DS783,DS755:DS762,0),MATCH(EI777,DU753:EB753,0))*INDEX(AK767:AU774,MATCH(EI777,AJ767:AJ774,0),MATCH(EI778,AK766:AU766,0))</f>
        <v>0</v>
      </c>
      <c r="EJ783" s="30">
        <f>INDEX(DU755:EB762,MATCH(DS783,DS755:DS762,0),MATCH(EJ777,DU753:EB753,0))*INDEX(AK767:AU774,MATCH(EJ777,AJ767:AJ774,0),MATCH(EJ778,AK766:AU766,0))</f>
        <v>0</v>
      </c>
      <c r="EK783" s="30">
        <f>INDEX(DU755:EB762,MATCH(DS783,DS755:DS762,0),MATCH(EK777,DU753:EB753,0))*INDEX(AK767:AU774,MATCH(EK777,AJ767:AJ774,0),MATCH(EK778,AK766:AU766,0))</f>
        <v>0</v>
      </c>
      <c r="EL783" s="30">
        <f>INDEX(DU755:EB762,MATCH(DS783,DS755:DS762,0),MATCH(EL777,DU753:EB753,0))*INDEX(AK767:AU774,MATCH(EL777,AJ767:AJ774,0),MATCH(EL778,AK766:AU766,0))</f>
        <v>0</v>
      </c>
      <c r="EM783" s="30">
        <f>INDEX(DU755:EB762,MATCH(DS783,DS755:DS762,0),MATCH(EM777,DU753:EB753,0))*INDEX(AK767:AU774,MATCH(EM777,AJ767:AJ774,0),MATCH(EM778,AK766:AU766,0))</f>
        <v>0</v>
      </c>
      <c r="EN783" s="30">
        <f>INDEX(DU755:EB762,MATCH(DS783,DS755:DS762,0),MATCH(EN777,DU753:EB753,0))*INDEX(AK767:AU774,MATCH(EN777,AJ767:AJ774,0),MATCH(EN778,AK766:AU766,0))</f>
        <v>0</v>
      </c>
      <c r="EO783" s="30">
        <f>INDEX(DU755:EB762,MATCH(DS783,DS755:DS762,0),MATCH(EO777,DU753:EB753,0))*INDEX(AK767:AU774,MATCH(EO777,AJ767:AJ774,0),MATCH(EO778,AK766:AU766,0))</f>
        <v>0</v>
      </c>
      <c r="EP783" s="30">
        <f>INDEX(DU755:EB762,MATCH(DS783,DS755:DS762,0),MATCH(EP777,DU753:EB753,0))*INDEX(AK767:AU774,MATCH(EP777,AJ767:AJ774,0),MATCH(EP778,AK766:AU766,0))</f>
        <v>0</v>
      </c>
      <c r="EQ783" s="30">
        <f>INDEX(DU755:EB762,MATCH(DS783,DS755:DS762,0),MATCH(EQ777,DU753:EB753,0))*INDEX(AK767:AU774,MATCH(EQ777,AJ767:AJ774,0),MATCH(EQ778,AK766:AU766,0))</f>
        <v>0</v>
      </c>
      <c r="ER783" s="30">
        <f>INDEX(DU755:EB762,MATCH(DS783,DS755:DS762,0),MATCH(ER777,DU753:EB753,0))*INDEX(AK767:AU774,MATCH(ER777,AJ767:AJ774,0),MATCH(ER778,AK766:AU766,0))</f>
        <v>0</v>
      </c>
      <c r="ES783" s="30">
        <f>INDEX(DU755:EB762,MATCH(DS783,DS755:DS762,0),MATCH(ES777,DU753:EB753,0))*INDEX(AK767:AU774,MATCH(ES777,AJ767:AJ774,0),MATCH(ES778,AK766:AU766,0))</f>
        <v>0</v>
      </c>
      <c r="ET783" s="30">
        <f>INDEX(DU755:EB762,MATCH(DS783,DS755:DS762,0),MATCH(ET777,DU753:EB753,0))*INDEX(AK767:AU774,MATCH(ET777,AJ767:AJ774,0),MATCH(ET778,AK766:AU766,0))</f>
        <v>0</v>
      </c>
      <c r="EU783" s="30">
        <f>INDEX(DU755:EB762,MATCH(DS783,DS755:DS762,0),MATCH(EU777,DU753:EB753,0))*INDEX(AK767:AU774,MATCH(EU777,AJ767:AJ774,0),MATCH(EU778,AK766:AU766,0))</f>
        <v>0</v>
      </c>
      <c r="EV783" s="30">
        <f>INDEX(DU755:EB762,MATCH(DS783,DS755:DS762,0),MATCH(EV777,DU753:EB753,0))*INDEX(AK767:AU774,MATCH(EV777,AJ767:AJ774,0),MATCH(EV778,AK766:AU766,0))</f>
        <v>0</v>
      </c>
      <c r="EW783" s="30">
        <f>INDEX(DU755:EB762,MATCH(DS783,DS755:DS762,0),MATCH(EW777,DU753:EB753,0))*INDEX(AK767:AU774,MATCH(EW777,AJ767:AJ774,0),MATCH(EW778,AK766:AU766,0))</f>
        <v>0</v>
      </c>
      <c r="EX783" s="30">
        <f>INDEX(DU755:EB762,MATCH(DS783,DS755:DS762,0),MATCH(EX777,DU753:EB753,0))*INDEX(AK767:AU774,MATCH(EX777,AJ767:AJ774,0),MATCH(EX778,AK766:AU766,0))</f>
        <v>0</v>
      </c>
      <c r="EY783" s="30">
        <f>INDEX(DU755:EB762,MATCH(DS783,DS755:DS762,0),MATCH(EY777,DU753:EB753,0))*INDEX(AK767:AU774,MATCH(EY777,AJ767:AJ774,0),MATCH(EY778,AK766:AU766,0))</f>
        <v>0</v>
      </c>
      <c r="EZ783" s="30">
        <f>INDEX(DU755:EB762,MATCH(DS783,DS755:DS762,0),MATCH(EZ777,DU753:EB753,0))*INDEX(AK767:AU774,MATCH(EZ777,AJ767:AJ774,0),MATCH(EZ778,AK766:AU766,0))</f>
        <v>0</v>
      </c>
      <c r="FA783" s="30">
        <f>INDEX(DU755:EB762,MATCH(DS783,DS755:DS762,0),MATCH(FA777,DU753:EB753,0))*INDEX(AK767:AU774,MATCH(FA777,AJ767:AJ774,0),MATCH(FA778,AK766:AU766,0))</f>
        <v>0</v>
      </c>
      <c r="FB783" s="30">
        <f>INDEX(DU755:EB762,MATCH(DS783,DS755:DS762,0),MATCH(FB777,DU753:EB753,0))*INDEX(AK767:AU774,MATCH(FB777,AJ767:AJ774,0),MATCH(FB778,AK766:AU766,0))</f>
        <v>0</v>
      </c>
      <c r="FC783" s="30">
        <f>INDEX(DU755:EB762,MATCH(DS783,DS755:DS762,0),MATCH(FC777,DU753:EB753,0))*INDEX(AK767:AU774,MATCH(FC777,AJ767:AJ774,0),MATCH(FC778,AK766:AU766,0))</f>
        <v>0</v>
      </c>
      <c r="FD783" s="30">
        <f>INDEX(DU755:EB762,MATCH(DS783,DS755:DS762,0),MATCH(FD777,DU753:EB753,0))*INDEX(AK767:AU774,MATCH(FD777,AJ767:AJ774,0),MATCH(FD778,AK766:AU766,0))</f>
        <v>0</v>
      </c>
      <c r="FE783" s="30">
        <f>INDEX(DU755:EB762,MATCH(DS783,DS755:DS762,0),MATCH(FE777,DU753:EB753,0))*INDEX(AK767:AU774,MATCH(FE777,AJ767:AJ774,0),MATCH(FE778,AK766:AU766,0))</f>
        <v>0</v>
      </c>
      <c r="FF783" s="30">
        <f>INDEX(DU755:EB762,MATCH(DS783,DS755:DS762,0),MATCH(FF777,DU753:EB753,0))*INDEX(AK767:AU774,MATCH(FF777,AJ767:AJ774,0),MATCH(FF778,AK766:AU766,0))</f>
        <v>0</v>
      </c>
      <c r="FG783" s="30">
        <f>INDEX(DU755:EB762,MATCH(DS783,DS755:DS762,0),MATCH(FG777,DU753:EB753,0))*INDEX(AK767:AU774,MATCH(FG777,AJ767:AJ774,0),MATCH(FG778,AK766:AU766,0))</f>
        <v>0</v>
      </c>
      <c r="FH783" s="30">
        <f>INDEX(DU755:EB762,MATCH(DS783,DS755:DS762,0),MATCH(FH777,DU753:EB753,0))*INDEX(AK767:AU774,MATCH(FH777,AJ767:AJ774,0),MATCH(FH778,AK766:AU766,0))</f>
        <v>0</v>
      </c>
      <c r="FI783" s="30">
        <f>INDEX(DU755:EB762,MATCH(DS783,DS755:DS762,0),MATCH(FI777,DU753:EB753,0))*INDEX(AK767:AU774,MATCH(FI777,AJ767:AJ774,0),MATCH(FI778,AK766:AU766,0))</f>
        <v>0</v>
      </c>
      <c r="FJ783" s="30">
        <f>INDEX(DU755:EB762,MATCH(DS783,DS755:DS762,0),MATCH(FJ777,DU753:EB753,0))*INDEX(AK767:AU774,MATCH(FJ777,AJ767:AJ774,0),MATCH(FJ778,AK766:AU766,0))</f>
        <v>0</v>
      </c>
      <c r="FK783" s="30">
        <f>INDEX(DU755:EB762,MATCH(DS783,DS755:DS762,0),MATCH(FK777,DU753:EB753,0))*INDEX(AK767:AU774,MATCH(FK777,AJ767:AJ774,0),MATCH(FK778,AK766:AU766,0))</f>
        <v>0</v>
      </c>
      <c r="FL783" s="30">
        <f>INDEX(DU755:EB762,MATCH(DS783,DS755:DS762,0),MATCH(FL777,DU753:EB753,0))*INDEX(AK767:AU774,MATCH(FL777,AJ767:AJ774,0),MATCH(FL778,AK766:AU766,0))</f>
        <v>0</v>
      </c>
      <c r="FM783" s="30">
        <f>INDEX(DU755:EB762,MATCH(DS783,DS755:DS762,0),MATCH(FM777,DU753:EB753,0))*INDEX(AK767:AU774,MATCH(FM777,AJ767:AJ774,0),MATCH(FM778,AK766:AU766,0))</f>
        <v>0</v>
      </c>
      <c r="FN783" s="30">
        <f>INDEX(DU755:EB762,MATCH(DS783,DS755:DS762,0),MATCH(FN777,DU753:EB753,0))*INDEX(AK767:AU774,MATCH(FN777,AJ767:AJ774,0),MATCH(FN778,AK766:AU766,0))</f>
        <v>0</v>
      </c>
      <c r="FO783" s="30">
        <f>INDEX(DU755:EB762,MATCH(DS783,DS755:DS762,0),MATCH(FO777,DU753:EB753,0))*INDEX(AK767:AU774,MATCH(FO777,AJ767:AJ774,0),MATCH(FO778,AK766:AU766,0))</f>
        <v>0</v>
      </c>
      <c r="FP783" s="30">
        <f>INDEX(DU755:EB762,MATCH(DS783,DS755:DS762,0),MATCH(FP777,DU753:EB753,0))*INDEX(AK767:AU774,MATCH(FP777,AJ767:AJ774,0),MATCH(FP778,AK766:AU766,0))</f>
        <v>0</v>
      </c>
      <c r="FQ783" s="30">
        <f>INDEX(DU755:EB762,MATCH(DS783,DS755:DS762,0),MATCH(FQ777,DU753:EB753,0))*INDEX(AK767:AU774,MATCH(FQ777,AJ767:AJ774,0),MATCH(FQ778,AK766:AU766,0))</f>
        <v>0</v>
      </c>
      <c r="FR783" s="30">
        <f>INDEX(DU755:EB762,MATCH(DS783,DS755:DS762,0),MATCH(FR777,DU753:EB753,0))*INDEX(AK767:AU774,MATCH(FR777,AJ767:AJ774,0),MATCH(FR778,AK766:AU766,0))</f>
        <v>0</v>
      </c>
      <c r="FS783" s="30">
        <f>INDEX(DU755:EB762,MATCH(DS783,DS755:DS762,0),MATCH(FS777,DU753:EB753,0))*INDEX(AK767:AU774,MATCH(FS777,AJ767:AJ774,0),MATCH(FS778,AK766:AU766,0))</f>
        <v>0</v>
      </c>
      <c r="FT783" s="30">
        <f>INDEX(DU755:EB762,MATCH(DS783,DS755:DS762,0),MATCH(FT777,DU753:EB753,0))*INDEX(AK767:AU774,MATCH(FT777,AJ767:AJ774,0),MATCH(FT778,AK766:AU766,0))</f>
        <v>0</v>
      </c>
      <c r="FU783" s="30">
        <f>INDEX(DU755:EB762,MATCH(DS783,DS755:DS762,0),MATCH(FU777,DU753:EB753,0))*INDEX(AK767:AU774,MATCH(FU777,AJ767:AJ774,0),MATCH(FU778,AK766:AU766,0))</f>
        <v>0</v>
      </c>
      <c r="FV783" s="30">
        <f>INDEX(DU755:EB762,MATCH(DS783,DS755:DS762,0),MATCH(FV777,DU753:EB753,0))*INDEX(AK767:AU774,MATCH(FV777,AJ767:AJ774,0),MATCH(FV778,AK766:AU766,0))</f>
        <v>0</v>
      </c>
      <c r="FW783" s="30">
        <f>INDEX(DU755:EB762,MATCH(DS783,DS755:DS762,0),MATCH(FW777,DU753:EB753,0))*INDEX(AK767:AU774,MATCH(FW777,AJ767:AJ774,0),MATCH(FW778,AK766:AU766,0))</f>
        <v>0</v>
      </c>
      <c r="FX783" s="30">
        <f>INDEX(DU755:EB762,MATCH(DS783,DS755:DS762,0),MATCH(FX777,DU753:EB753,0))*INDEX(AK767:AU774,MATCH(FX777,AJ767:AJ774,0),MATCH(FX778,AK766:AU766,0))</f>
        <v>0</v>
      </c>
      <c r="FY783" s="30">
        <f>INDEX(DU755:EB762,MATCH(DS783,DS755:DS762,0),MATCH(FY777,DU753:EB753,0))*INDEX(AK767:AU774,MATCH(FY777,AJ767:AJ774,0),MATCH(FY778,AK766:AU766,0))</f>
        <v>0</v>
      </c>
      <c r="FZ783" s="30">
        <f>INDEX(DU755:EB762,MATCH(DS783,DS755:DS762,0),MATCH(FZ777,DU753:EB753,0))*INDEX(AK767:AU774,MATCH(FZ777,AJ767:AJ774,0),MATCH(FZ778,AK766:AU766,0))</f>
        <v>0</v>
      </c>
      <c r="GA783" s="30">
        <f>INDEX(DU755:EB762,MATCH(DS783,DS755:DS762,0),MATCH(GA777,DU753:EB753,0))*INDEX(AK767:AU774,MATCH(GA777,AJ767:AJ774,0),MATCH(GA778,AK766:AU766,0))</f>
        <v>0</v>
      </c>
      <c r="GB783" s="30">
        <f>INDEX(DU755:EB762,MATCH(DS783,DS755:DS762,0),MATCH(GB777,DU753:EB753,0))*INDEX(AK767:AU774,MATCH(GB777,AJ767:AJ774,0),MATCH(GB778,AK766:AU766,0))</f>
        <v>0</v>
      </c>
      <c r="GC783" s="30">
        <f>INDEX(DU755:EB762,MATCH(DS783,DS755:DS762,0),MATCH(GC777,DU753:EB753,0))*INDEX(AK767:AU774,MATCH(GC777,AJ767:AJ774,0),MATCH(GC778,AK766:AU766,0))</f>
        <v>0</v>
      </c>
      <c r="GD783" s="30">
        <f>INDEX(DU755:EB762,MATCH(DS783,DS755:DS762,0),MATCH(GD777,DU753:EB753,0))*INDEX(AK767:AU774,MATCH(GD777,AJ767:AJ774,0),MATCH(GD778,AK766:AU766,0))</f>
        <v>0</v>
      </c>
      <c r="GE783" s="30">
        <f>INDEX(DU755:EB762,MATCH(DS783,DS755:DS762,0),MATCH(GE777,DU753:EB753,0))*INDEX(AK767:AU774,MATCH(GE777,AJ767:AJ774,0),MATCH(GE778,AK766:AU766,0))</f>
        <v>0</v>
      </c>
      <c r="GF783" s="30">
        <f>INDEX(DU755:EB762,MATCH(DS783,DS755:DS762,0),MATCH(GF777,DU753:EB753,0))*INDEX(AK767:AU774,MATCH(GF777,AJ767:AJ774,0),MATCH(GF778,AK766:AU766,0))</f>
        <v>0</v>
      </c>
      <c r="GG783" s="30">
        <f>INDEX(DU755:EB762,MATCH(DS783,DS755:DS762,0),MATCH(GG777,DU753:EB753,0))*INDEX(AK767:AU774,MATCH(GG777,AJ767:AJ774,0),MATCH(GG778,AK766:AU766,0))</f>
        <v>0</v>
      </c>
      <c r="GH783" s="30">
        <f>INDEX(DU755:EB762,MATCH(DS783,DS755:DS762,0),MATCH(GH777,DU753:EB753,0))*INDEX(AK767:AU774,MATCH(GH777,AJ767:AJ774,0),MATCH(GH778,AK766:AU766,0))</f>
        <v>0</v>
      </c>
      <c r="GI783" s="30">
        <f>INDEX(DU755:EB762,MATCH(DS783,DS755:DS762,0),MATCH(GI777,DU753:EB753,0))*INDEX(AK767:AU774,MATCH(GI777,AJ767:AJ774,0),MATCH(GI778,AK766:AU766,0))</f>
        <v>0</v>
      </c>
      <c r="GJ783" s="30">
        <f>INDEX(DU755:EB762,MATCH(DS783,DS755:DS762,0),MATCH(GJ777,DU753:EB753,0))*INDEX(AK767:AU774,MATCH(GJ777,AJ767:AJ774,0),MATCH(GJ778,AK766:AU766,0))</f>
        <v>0</v>
      </c>
      <c r="GK783" s="30">
        <f>INDEX(DU755:EB762,MATCH(DS783,DS755:DS762,0),MATCH(GK777,DU753:EB753,0))*INDEX(AK767:AU774,MATCH(GK777,AJ767:AJ774,0),MATCH(GK778,AK766:AU766,0))</f>
        <v>0</v>
      </c>
      <c r="GL783" s="30">
        <f>INDEX(DU755:EB762,MATCH(DS783,DS755:DS762,0),MATCH(GL777,DU753:EB753,0))*INDEX(AK767:AU774,MATCH(GL777,AJ767:AJ774,0),MATCH(GL778,AK766:AU766,0))</f>
        <v>0</v>
      </c>
      <c r="GM783" s="30" t="b">
        <f t="shared" si="845"/>
        <v>1</v>
      </c>
      <c r="GO783" s="29">
        <v>2027</v>
      </c>
      <c r="GP783" s="27">
        <f>SUMIF(DT766:EO766,GP766,DT783:EO783)</f>
        <v>0</v>
      </c>
      <c r="GQ783" s="28">
        <f>SUMIF(DT766:GL766,GQ766,DT783:GL783)</f>
        <v>0</v>
      </c>
      <c r="GR783" s="28">
        <f>SUMIF(DT766:GL766,GR766,DT783:GL783)</f>
        <v>0</v>
      </c>
      <c r="GS783" s="28">
        <f>SUMIF(DT766:GL766,GS766,DT783:GL783)</f>
        <v>0</v>
      </c>
      <c r="GT783" s="28">
        <f>SUMIF(DT766:GL766,GT766,DT783:GL783)</f>
        <v>0</v>
      </c>
      <c r="GU783" s="28">
        <f>SUMIF(DT766:GL766,GU766,DT783:GL783)</f>
        <v>0</v>
      </c>
      <c r="GV783" s="28">
        <f>SUMIF(DT766:GL766,GV766,DT783:GL783)</f>
        <v>0</v>
      </c>
      <c r="GW783" s="28">
        <f>SUMIF(DT766:GL766,GW766,DT783:GL783)</f>
        <v>0</v>
      </c>
      <c r="GX783" s="28">
        <f>SUMIF(DT766:GL766,GX766,DT783:GL783)</f>
        <v>0</v>
      </c>
      <c r="GY783" s="28">
        <f>SUMIF(DT766:GL766,GY766,DT783:GL783)</f>
        <v>0</v>
      </c>
      <c r="GZ783" s="28">
        <f>SUMIF(DT766:GL766,GZ766,DT783:GL783)</f>
        <v>0</v>
      </c>
      <c r="HA783" s="27" t="b">
        <f t="shared" si="846"/>
        <v>1</v>
      </c>
      <c r="HC783" s="28">
        <f>IF(HA783,0,(O759-SUM(GP783:GZ783))*INDEX(AL767:AU774,MATCH(GO783,AJ767:AJ774,0),MATCH(HC778,AL766:AU766,0)))</f>
        <v>0</v>
      </c>
      <c r="HD783" s="28">
        <f>IF(HA783,0,(O759-SUM(GP783:GZ783))*INDEX(AL767:AU774,MATCH(GO783,AJ767:AJ774,0),MATCH(HD778,AL766:AU766,0)))</f>
        <v>0</v>
      </c>
      <c r="HE783" s="28">
        <f>IF(HA783,0,(O759-SUM(GP783:GZ783))*INDEX(AL767:AU774,MATCH(GO783,AJ767:AJ774,0),MATCH(HE778,AL766:AU766,0)))</f>
        <v>0</v>
      </c>
      <c r="HF783" s="28">
        <f>IF(HA783,0,(O759-SUM(GP783:GZ783))*INDEX(AL767:AU774,MATCH(GO783,AJ767:AJ774,0),MATCH(HF778,AL766:AU766,0)))</f>
        <v>0</v>
      </c>
      <c r="HG783" s="28">
        <f>IF(HA783,0,(O759-SUM(GP783:GZ783))*INDEX(AL767:AU774,MATCH(GO783,AJ767:AJ774,0),MATCH(HG778,AL766:AU766,0)))</f>
        <v>0</v>
      </c>
      <c r="HH783" s="28">
        <f>IF(HA783,0,(O759-SUM(GP783:GZ783))*INDEX(AL767:AU774,MATCH(GO783,AJ767:AJ774,0),MATCH(HH778,AL766:AU766,0)))</f>
        <v>0</v>
      </c>
      <c r="HI783" s="28">
        <f>IF(HA783,0,(O759-SUM(GP783:GZ783))*INDEX(AL767:AU774,MATCH(GO783,AJ767:AJ774,0),MATCH(HI778,AL766:AU766,0)))</f>
        <v>0</v>
      </c>
      <c r="HJ783" s="28">
        <f>IF(HA783,0,(O759-SUM(GP783:GZ783))*INDEX(AL767:AU774,MATCH(GO783,AJ767:AJ774,0),MATCH(HJ778,AL766:AU766,0)))</f>
        <v>0</v>
      </c>
      <c r="HK783" s="28">
        <f>IF(HA783,0,(O759-SUM(GP783:GZ783))*INDEX(AL767:AU774,MATCH(GO783,AJ767:AJ774,0),MATCH(HK778,AL766:AU766,0)))</f>
        <v>0</v>
      </c>
      <c r="HL783" s="28">
        <f>IF(HA783,0,(O759-SUM(GP783:GZ783))*INDEX(AL767:AU774,MATCH(GO783,AJ767:AJ774,0),MATCH(HL778,AL766:AU766,0)))</f>
        <v>0</v>
      </c>
      <c r="HM783" s="28" t="b">
        <f t="shared" si="847"/>
        <v>1</v>
      </c>
    </row>
    <row r="784" spans="1:221" hidden="1" x14ac:dyDescent="0.2">
      <c r="A784" s="2" t="s">
        <v>1</v>
      </c>
      <c r="B784" s="26"/>
      <c r="I784" s="34"/>
      <c r="J784" s="34"/>
      <c r="K784" s="34"/>
      <c r="L784" s="34"/>
      <c r="M784" s="34"/>
      <c r="N784" s="34"/>
      <c r="O784" s="34"/>
      <c r="P784" s="34"/>
      <c r="Q784" s="34"/>
      <c r="R784" s="34"/>
      <c r="S784" s="16"/>
      <c r="T784" s="62"/>
      <c r="DS784" s="29">
        <v>2028</v>
      </c>
      <c r="DT784" s="30">
        <f>INDEX(DU755:EB762,MATCH(DS784,DS755:DS762,0),MATCH(DT777,DU753:EB753,0))*INDEX(AK767:AU774,MATCH(DT777,AJ767:AJ774,0),MATCH(DT778,AK766:AU766,0))</f>
        <v>0</v>
      </c>
      <c r="DU784" s="30">
        <f>INDEX(DU755:EB762,MATCH(DS784,DS755:DS762,0),MATCH(DU777,DU753:EB753,0))*INDEX(AK767:AU774,MATCH(DU777,AJ767:AJ774,0),MATCH(DU778,AK766:AU766,0))</f>
        <v>0</v>
      </c>
      <c r="DV784" s="30">
        <f>INDEX(DU755:EB762,MATCH(DS784,DS755:DS762,0),MATCH(DV777,DU753:EB753,0))*INDEX(AK767:AU774,MATCH(DV777,AJ767:AJ774,0),MATCH(DV778,AK766:AU766,0))</f>
        <v>0</v>
      </c>
      <c r="DW784" s="30">
        <f>INDEX(DU755:EB762,MATCH(DS784,DS755:DS762,0),MATCH(DW777,DU753:EB753,0))*INDEX(AK767:AU774,MATCH(DW777,AJ767:AJ774,0),MATCH(DW778,AK766:AU766,0))</f>
        <v>0</v>
      </c>
      <c r="DX784" s="30">
        <f>INDEX(DU755:EB762,MATCH(DS784,DS755:DS762,0),MATCH(DX777,DU753:EB753,0))*INDEX(AK767:AU774,MATCH(DX777,AJ767:AJ774,0),MATCH(DX778,AK766:AU766,0))</f>
        <v>0</v>
      </c>
      <c r="DY784" s="30">
        <f>INDEX(DU755:EB762,MATCH(DS784,DS755:DS762,0),MATCH(DY777,DU753:EB753,0))*INDEX(AK767:AU774,MATCH(DY777,AJ767:AJ774,0),MATCH(DY778,AK766:AU766,0))</f>
        <v>0</v>
      </c>
      <c r="DZ784" s="30">
        <f>INDEX(DU755:EB762,MATCH(DS784,DS755:DS762,0),MATCH(DZ777,DU753:EB753,0))*INDEX(AK767:AU774,MATCH(DZ777,AJ767:AJ774,0),MATCH(DZ778,AK766:AU766,0))</f>
        <v>0</v>
      </c>
      <c r="EA784" s="30">
        <f>INDEX(DU755:EB762,MATCH(DS784,DS755:DS762,0),MATCH(EA777,DU753:EB753,0))*INDEX(AK767:AU774,MATCH(EA777,AJ767:AJ774,0),MATCH(EA778,AK766:AU766,0))</f>
        <v>0</v>
      </c>
      <c r="EB784" s="30">
        <f>INDEX(DU755:EB762,MATCH(DS784,DS755:DS762,0),MATCH(EB777,DU753:EB753,0))*INDEX(AK767:AU774,MATCH(EB777,AJ767:AJ774,0),MATCH(EB778,AK766:AU766,0))</f>
        <v>0</v>
      </c>
      <c r="EC784" s="30">
        <f>INDEX(DU755:EB762,MATCH(DS784,DS755:DS762,0),MATCH(EC777,DU753:EB753,0))*INDEX(AK767:AU774,MATCH(EC777,AJ767:AJ774,0),MATCH(EC778,AK766:AU766,0))</f>
        <v>0</v>
      </c>
      <c r="ED784" s="30">
        <f>INDEX(DU755:EB762,MATCH(DS784,DS755:DS762,0),MATCH(ED777,DU753:EB753,0))*INDEX(AK767:AU774,MATCH(ED777,AJ767:AJ774,0),MATCH(ED778,AK766:AU766,0))</f>
        <v>0</v>
      </c>
      <c r="EE784" s="30">
        <f>INDEX(DU755:EB762,MATCH(DS784,DS755:DS762,0),MATCH(EE777,DU753:EB753,0))*INDEX(AK767:AU774,MATCH(EE777,AJ767:AJ774,0),MATCH(EE778,AK766:AU766,0))</f>
        <v>0</v>
      </c>
      <c r="EF784" s="30">
        <f>INDEX(DU755:EB762,MATCH(DS784,DS755:DS762,0),MATCH(EF777,DU753:EB753,0))*INDEX(AK767:AU774,MATCH(EF777,AJ767:AJ774,0),MATCH(EF778,AK766:AU766,0))</f>
        <v>0</v>
      </c>
      <c r="EG784" s="30">
        <f>INDEX(DU755:EB762,MATCH(DS784,DS755:DS762,0),MATCH(EG777,DU753:EB753,0))*INDEX(AK767:AU774,MATCH(EG777,AJ767:AJ774,0),MATCH(EG778,AK766:AU766,0))</f>
        <v>0</v>
      </c>
      <c r="EH784" s="30">
        <f>INDEX(DU755:EB762,MATCH(DS784,DS755:DS762,0),MATCH(EH777,DU753:EB753,0))*INDEX(AK767:AU774,MATCH(EH777,AJ767:AJ774,0),MATCH(EH778,AK766:AU766,0))</f>
        <v>0</v>
      </c>
      <c r="EI784" s="30">
        <f>INDEX(DU755:EB762,MATCH(DS784,DS755:DS762,0),MATCH(EI777,DU753:EB753,0))*INDEX(AK767:AU774,MATCH(EI777,AJ767:AJ774,0),MATCH(EI778,AK766:AU766,0))</f>
        <v>0</v>
      </c>
      <c r="EJ784" s="30">
        <f>INDEX(DU755:EB762,MATCH(DS784,DS755:DS762,0),MATCH(EJ777,DU753:EB753,0))*INDEX(AK767:AU774,MATCH(EJ777,AJ767:AJ774,0),MATCH(EJ778,AK766:AU766,0))</f>
        <v>0</v>
      </c>
      <c r="EK784" s="30">
        <f>INDEX(DU755:EB762,MATCH(DS784,DS755:DS762,0),MATCH(EK777,DU753:EB753,0))*INDEX(AK767:AU774,MATCH(EK777,AJ767:AJ774,0),MATCH(EK778,AK766:AU766,0))</f>
        <v>0</v>
      </c>
      <c r="EL784" s="30">
        <f>INDEX(DU755:EB762,MATCH(DS784,DS755:DS762,0),MATCH(EL777,DU753:EB753,0))*INDEX(AK767:AU774,MATCH(EL777,AJ767:AJ774,0),MATCH(EL778,AK766:AU766,0))</f>
        <v>0</v>
      </c>
      <c r="EM784" s="30">
        <f>INDEX(DU755:EB762,MATCH(DS784,DS755:DS762,0),MATCH(EM777,DU753:EB753,0))*INDEX(AK767:AU774,MATCH(EM777,AJ767:AJ774,0),MATCH(EM778,AK766:AU766,0))</f>
        <v>0</v>
      </c>
      <c r="EN784" s="30">
        <f>INDEX(DU755:EB762,MATCH(DS784,DS755:DS762,0),MATCH(EN777,DU753:EB753,0))*INDEX(AK767:AU774,MATCH(EN777,AJ767:AJ774,0),MATCH(EN778,AK766:AU766,0))</f>
        <v>0</v>
      </c>
      <c r="EO784" s="30">
        <f>INDEX(DU755:EB762,MATCH(DS784,DS755:DS762,0),MATCH(EO777,DU753:EB753,0))*INDEX(AK767:AU774,MATCH(EO777,AJ767:AJ774,0),MATCH(EO778,AK766:AU766,0))</f>
        <v>0</v>
      </c>
      <c r="EP784" s="30">
        <f>INDEX(DU755:EB762,MATCH(DS784,DS755:DS762,0),MATCH(EP777,DU753:EB753,0))*INDEX(AK767:AU774,MATCH(EP777,AJ767:AJ774,0),MATCH(EP778,AK766:AU766,0))</f>
        <v>0</v>
      </c>
      <c r="EQ784" s="30">
        <f>INDEX(DU755:EB762,MATCH(DS784,DS755:DS762,0),MATCH(EQ777,DU753:EB753,0))*INDEX(AK767:AU774,MATCH(EQ777,AJ767:AJ774,0),MATCH(EQ778,AK766:AU766,0))</f>
        <v>0</v>
      </c>
      <c r="ER784" s="30">
        <f>INDEX(DU755:EB762,MATCH(DS784,DS755:DS762,0),MATCH(ER777,DU753:EB753,0))*INDEX(AK767:AU774,MATCH(ER777,AJ767:AJ774,0),MATCH(ER778,AK766:AU766,0))</f>
        <v>0</v>
      </c>
      <c r="ES784" s="30">
        <f>INDEX(DU755:EB762,MATCH(DS784,DS755:DS762,0),MATCH(ES777,DU753:EB753,0))*INDEX(AK767:AU774,MATCH(ES777,AJ767:AJ774,0),MATCH(ES778,AK766:AU766,0))</f>
        <v>0</v>
      </c>
      <c r="ET784" s="30">
        <f>INDEX(DU755:EB762,MATCH(DS784,DS755:DS762,0),MATCH(ET777,DU753:EB753,0))*INDEX(AK767:AU774,MATCH(ET777,AJ767:AJ774,0),MATCH(ET778,AK766:AU766,0))</f>
        <v>0</v>
      </c>
      <c r="EU784" s="30">
        <f>INDEX(DU755:EB762,MATCH(DS784,DS755:DS762,0),MATCH(EU777,DU753:EB753,0))*INDEX(AK767:AU774,MATCH(EU777,AJ767:AJ774,0),MATCH(EU778,AK766:AU766,0))</f>
        <v>0</v>
      </c>
      <c r="EV784" s="30">
        <f>INDEX(DU755:EB762,MATCH(DS784,DS755:DS762,0),MATCH(EV777,DU753:EB753,0))*INDEX(AK767:AU774,MATCH(EV777,AJ767:AJ774,0),MATCH(EV778,AK766:AU766,0))</f>
        <v>0</v>
      </c>
      <c r="EW784" s="30">
        <f>INDEX(DU755:EB762,MATCH(DS784,DS755:DS762,0),MATCH(EW777,DU753:EB753,0))*INDEX(AK767:AU774,MATCH(EW777,AJ767:AJ774,0),MATCH(EW778,AK766:AU766,0))</f>
        <v>0</v>
      </c>
      <c r="EX784" s="30">
        <f>INDEX(DU755:EB762,MATCH(DS784,DS755:DS762,0),MATCH(EX777,DU753:EB753,0))*INDEX(AK767:AU774,MATCH(EX777,AJ767:AJ774,0),MATCH(EX778,AK766:AU766,0))</f>
        <v>0</v>
      </c>
      <c r="EY784" s="30">
        <f>INDEX(DU755:EB762,MATCH(DS784,DS755:DS762,0),MATCH(EY777,DU753:EB753,0))*INDEX(AK767:AU774,MATCH(EY777,AJ767:AJ774,0),MATCH(EY778,AK766:AU766,0))</f>
        <v>0</v>
      </c>
      <c r="EZ784" s="30">
        <f>INDEX(DU755:EB762,MATCH(DS784,DS755:DS762,0),MATCH(EZ777,DU753:EB753,0))*INDEX(AK767:AU774,MATCH(EZ777,AJ767:AJ774,0),MATCH(EZ778,AK766:AU766,0))</f>
        <v>0</v>
      </c>
      <c r="FA784" s="30">
        <f>INDEX(DU755:EB762,MATCH(DS784,DS755:DS762,0),MATCH(FA777,DU753:EB753,0))*INDEX(AK767:AU774,MATCH(FA777,AJ767:AJ774,0),MATCH(FA778,AK766:AU766,0))</f>
        <v>0</v>
      </c>
      <c r="FB784" s="30">
        <f>INDEX(DU755:EB762,MATCH(DS784,DS755:DS762,0),MATCH(FB777,DU753:EB753,0))*INDEX(AK767:AU774,MATCH(FB777,AJ767:AJ774,0),MATCH(FB778,AK766:AU766,0))</f>
        <v>0</v>
      </c>
      <c r="FC784" s="30">
        <f>INDEX(DU755:EB762,MATCH(DS784,DS755:DS762,0),MATCH(FC777,DU753:EB753,0))*INDEX(AK767:AU774,MATCH(FC777,AJ767:AJ774,0),MATCH(FC778,AK766:AU766,0))</f>
        <v>0</v>
      </c>
      <c r="FD784" s="30">
        <f>INDEX(DU755:EB762,MATCH(DS784,DS755:DS762,0),MATCH(FD777,DU753:EB753,0))*INDEX(AK767:AU774,MATCH(FD777,AJ767:AJ774,0),MATCH(FD778,AK766:AU766,0))</f>
        <v>0</v>
      </c>
      <c r="FE784" s="30">
        <f>INDEX(DU755:EB762,MATCH(DS784,DS755:DS762,0),MATCH(FE777,DU753:EB753,0))*INDEX(AK767:AU774,MATCH(FE777,AJ767:AJ774,0),MATCH(FE778,AK766:AU766,0))</f>
        <v>0</v>
      </c>
      <c r="FF784" s="30">
        <f>INDEX(DU755:EB762,MATCH(DS784,DS755:DS762,0),MATCH(FF777,DU753:EB753,0))*INDEX(AK767:AU774,MATCH(FF777,AJ767:AJ774,0),MATCH(FF778,AK766:AU766,0))</f>
        <v>0</v>
      </c>
      <c r="FG784" s="30">
        <f>INDEX(DU755:EB762,MATCH(DS784,DS755:DS762,0),MATCH(FG777,DU753:EB753,0))*INDEX(AK767:AU774,MATCH(FG777,AJ767:AJ774,0),MATCH(FG778,AK766:AU766,0))</f>
        <v>0</v>
      </c>
      <c r="FH784" s="30">
        <f>INDEX(DU755:EB762,MATCH(DS784,DS755:DS762,0),MATCH(FH777,DU753:EB753,0))*INDEX(AK767:AU774,MATCH(FH777,AJ767:AJ774,0),MATCH(FH778,AK766:AU766,0))</f>
        <v>0</v>
      </c>
      <c r="FI784" s="30">
        <f>INDEX(DU755:EB762,MATCH(DS784,DS755:DS762,0),MATCH(FI777,DU753:EB753,0))*INDEX(AK767:AU774,MATCH(FI777,AJ767:AJ774,0),MATCH(FI778,AK766:AU766,0))</f>
        <v>0</v>
      </c>
      <c r="FJ784" s="30">
        <f>INDEX(DU755:EB762,MATCH(DS784,DS755:DS762,0),MATCH(FJ777,DU753:EB753,0))*INDEX(AK767:AU774,MATCH(FJ777,AJ767:AJ774,0),MATCH(FJ778,AK766:AU766,0))</f>
        <v>0</v>
      </c>
      <c r="FK784" s="30">
        <f>INDEX(DU755:EB762,MATCH(DS784,DS755:DS762,0),MATCH(FK777,DU753:EB753,0))*INDEX(AK767:AU774,MATCH(FK777,AJ767:AJ774,0),MATCH(FK778,AK766:AU766,0))</f>
        <v>0</v>
      </c>
      <c r="FL784" s="30">
        <f>INDEX(DU755:EB762,MATCH(DS784,DS755:DS762,0),MATCH(FL777,DU753:EB753,0))*INDEX(AK767:AU774,MATCH(FL777,AJ767:AJ774,0),MATCH(FL778,AK766:AU766,0))</f>
        <v>0</v>
      </c>
      <c r="FM784" s="30">
        <f>INDEX(DU755:EB762,MATCH(DS784,DS755:DS762,0),MATCH(FM777,DU753:EB753,0))*INDEX(AK767:AU774,MATCH(FM777,AJ767:AJ774,0),MATCH(FM778,AK766:AU766,0))</f>
        <v>0</v>
      </c>
      <c r="FN784" s="30">
        <f>INDEX(DU755:EB762,MATCH(DS784,DS755:DS762,0),MATCH(FN777,DU753:EB753,0))*INDEX(AK767:AU774,MATCH(FN777,AJ767:AJ774,0),MATCH(FN778,AK766:AU766,0))</f>
        <v>0</v>
      </c>
      <c r="FO784" s="30">
        <f>INDEX(DU755:EB762,MATCH(DS784,DS755:DS762,0),MATCH(FO777,DU753:EB753,0))*INDEX(AK767:AU774,MATCH(FO777,AJ767:AJ774,0),MATCH(FO778,AK766:AU766,0))</f>
        <v>0</v>
      </c>
      <c r="FP784" s="30">
        <f>INDEX(DU755:EB762,MATCH(DS784,DS755:DS762,0),MATCH(FP777,DU753:EB753,0))*INDEX(AK767:AU774,MATCH(FP777,AJ767:AJ774,0),MATCH(FP778,AK766:AU766,0))</f>
        <v>0</v>
      </c>
      <c r="FQ784" s="30">
        <f>INDEX(DU755:EB762,MATCH(DS784,DS755:DS762,0),MATCH(FQ777,DU753:EB753,0))*INDEX(AK767:AU774,MATCH(FQ777,AJ767:AJ774,0),MATCH(FQ778,AK766:AU766,0))</f>
        <v>0</v>
      </c>
      <c r="FR784" s="30">
        <f>INDEX(DU755:EB762,MATCH(DS784,DS755:DS762,0),MATCH(FR777,DU753:EB753,0))*INDEX(AK767:AU774,MATCH(FR777,AJ767:AJ774,0),MATCH(FR778,AK766:AU766,0))</f>
        <v>0</v>
      </c>
      <c r="FS784" s="30">
        <f>INDEX(DU755:EB762,MATCH(DS784,DS755:DS762,0),MATCH(FS777,DU753:EB753,0))*INDEX(AK767:AU774,MATCH(FS777,AJ767:AJ774,0),MATCH(FS778,AK766:AU766,0))</f>
        <v>0</v>
      </c>
      <c r="FT784" s="30">
        <f>INDEX(DU755:EB762,MATCH(DS784,DS755:DS762,0),MATCH(FT777,DU753:EB753,0))*INDEX(AK767:AU774,MATCH(FT777,AJ767:AJ774,0),MATCH(FT778,AK766:AU766,0))</f>
        <v>0</v>
      </c>
      <c r="FU784" s="30">
        <f>INDEX(DU755:EB762,MATCH(DS784,DS755:DS762,0),MATCH(FU777,DU753:EB753,0))*INDEX(AK767:AU774,MATCH(FU777,AJ767:AJ774,0),MATCH(FU778,AK766:AU766,0))</f>
        <v>0</v>
      </c>
      <c r="FV784" s="30">
        <f>INDEX(DU755:EB762,MATCH(DS784,DS755:DS762,0),MATCH(FV777,DU753:EB753,0))*INDEX(AK767:AU774,MATCH(FV777,AJ767:AJ774,0),MATCH(FV778,AK766:AU766,0))</f>
        <v>0</v>
      </c>
      <c r="FW784" s="30">
        <f>INDEX(DU755:EB762,MATCH(DS784,DS755:DS762,0),MATCH(FW777,DU753:EB753,0))*INDEX(AK767:AU774,MATCH(FW777,AJ767:AJ774,0),MATCH(FW778,AK766:AU766,0))</f>
        <v>0</v>
      </c>
      <c r="FX784" s="30">
        <f>INDEX(DU755:EB762,MATCH(DS784,DS755:DS762,0),MATCH(FX777,DU753:EB753,0))*INDEX(AK767:AU774,MATCH(FX777,AJ767:AJ774,0),MATCH(FX778,AK766:AU766,0))</f>
        <v>0</v>
      </c>
      <c r="FY784" s="30">
        <f>INDEX(DU755:EB762,MATCH(DS784,DS755:DS762,0),MATCH(FY777,DU753:EB753,0))*INDEX(AK767:AU774,MATCH(FY777,AJ767:AJ774,0),MATCH(FY778,AK766:AU766,0))</f>
        <v>0</v>
      </c>
      <c r="FZ784" s="30">
        <f>INDEX(DU755:EB762,MATCH(DS784,DS755:DS762,0),MATCH(FZ777,DU753:EB753,0))*INDEX(AK767:AU774,MATCH(FZ777,AJ767:AJ774,0),MATCH(FZ778,AK766:AU766,0))</f>
        <v>0</v>
      </c>
      <c r="GA784" s="30">
        <f>INDEX(DU755:EB762,MATCH(DS784,DS755:DS762,0),MATCH(GA777,DU753:EB753,0))*INDEX(AK767:AU774,MATCH(GA777,AJ767:AJ774,0),MATCH(GA778,AK766:AU766,0))</f>
        <v>0</v>
      </c>
      <c r="GB784" s="30">
        <f>INDEX(DU755:EB762,MATCH(DS784,DS755:DS762,0),MATCH(GB777,DU753:EB753,0))*INDEX(AK767:AU774,MATCH(GB777,AJ767:AJ774,0),MATCH(GB778,AK766:AU766,0))</f>
        <v>0</v>
      </c>
      <c r="GC784" s="30">
        <f>INDEX(DU755:EB762,MATCH(DS784,DS755:DS762,0),MATCH(GC777,DU753:EB753,0))*INDEX(AK767:AU774,MATCH(GC777,AJ767:AJ774,0),MATCH(GC778,AK766:AU766,0))</f>
        <v>0</v>
      </c>
      <c r="GD784" s="30">
        <f>INDEX(DU755:EB762,MATCH(DS784,DS755:DS762,0),MATCH(GD777,DU753:EB753,0))*INDEX(AK767:AU774,MATCH(GD777,AJ767:AJ774,0),MATCH(GD778,AK766:AU766,0))</f>
        <v>0</v>
      </c>
      <c r="GE784" s="30">
        <f>INDEX(DU755:EB762,MATCH(DS784,DS755:DS762,0),MATCH(GE777,DU753:EB753,0))*INDEX(AK767:AU774,MATCH(GE777,AJ767:AJ774,0),MATCH(GE778,AK766:AU766,0))</f>
        <v>0</v>
      </c>
      <c r="GF784" s="30">
        <f>INDEX(DU755:EB762,MATCH(DS784,DS755:DS762,0),MATCH(GF777,DU753:EB753,0))*INDEX(AK767:AU774,MATCH(GF777,AJ767:AJ774,0),MATCH(GF778,AK766:AU766,0))</f>
        <v>0</v>
      </c>
      <c r="GG784" s="30">
        <f>INDEX(DU755:EB762,MATCH(DS784,DS755:DS762,0),MATCH(GG777,DU753:EB753,0))*INDEX(AK767:AU774,MATCH(GG777,AJ767:AJ774,0),MATCH(GG778,AK766:AU766,0))</f>
        <v>0</v>
      </c>
      <c r="GH784" s="30">
        <f>INDEX(DU755:EB762,MATCH(DS784,DS755:DS762,0),MATCH(GH777,DU753:EB753,0))*INDEX(AK767:AU774,MATCH(GH777,AJ767:AJ774,0),MATCH(GH778,AK766:AU766,0))</f>
        <v>0</v>
      </c>
      <c r="GI784" s="30">
        <f>INDEX(DU755:EB762,MATCH(DS784,DS755:DS762,0),MATCH(GI777,DU753:EB753,0))*INDEX(AK767:AU774,MATCH(GI777,AJ767:AJ774,0),MATCH(GI778,AK766:AU766,0))</f>
        <v>0</v>
      </c>
      <c r="GJ784" s="30">
        <f>INDEX(DU755:EB762,MATCH(DS784,DS755:DS762,0),MATCH(GJ777,DU753:EB753,0))*INDEX(AK767:AU774,MATCH(GJ777,AJ767:AJ774,0),MATCH(GJ778,AK766:AU766,0))</f>
        <v>0</v>
      </c>
      <c r="GK784" s="30">
        <f>INDEX(DU755:EB762,MATCH(DS784,DS755:DS762,0),MATCH(GK777,DU753:EB753,0))*INDEX(AK767:AU774,MATCH(GK777,AJ767:AJ774,0),MATCH(GK778,AK766:AU766,0))</f>
        <v>0</v>
      </c>
      <c r="GL784" s="30">
        <f>INDEX(DU755:EB762,MATCH(DS784,DS755:DS762,0),MATCH(GL777,DU753:EB753,0))*INDEX(AK767:AU774,MATCH(GL777,AJ767:AJ774,0),MATCH(GL778,AK766:AU766,0))</f>
        <v>0</v>
      </c>
      <c r="GM784" s="30" t="b">
        <f t="shared" si="845"/>
        <v>1</v>
      </c>
      <c r="GO784" s="29">
        <v>2028</v>
      </c>
      <c r="GP784" s="27">
        <f>SUMIF(DT766:EO766,GP766,DT784:EO784)</f>
        <v>0</v>
      </c>
      <c r="GQ784" s="28">
        <f>SUMIF(DT766:GL766,GQ766,DT784:GL784)</f>
        <v>0</v>
      </c>
      <c r="GR784" s="28">
        <f>SUMIF(DT766:GL766,GR766,DT784:GL784)</f>
        <v>0</v>
      </c>
      <c r="GS784" s="28">
        <f>SUMIF(DT766:GL766,GS766,DT784:GL784)</f>
        <v>0</v>
      </c>
      <c r="GT784" s="28">
        <f>SUMIF(DT766:GL766,GT766,DT784:GL784)</f>
        <v>0</v>
      </c>
      <c r="GU784" s="28">
        <f>SUMIF(DT766:GL766,GU766,DT784:GL784)</f>
        <v>0</v>
      </c>
      <c r="GV784" s="28">
        <f>SUMIF(DT766:GL766,GV766,DT784:GL784)</f>
        <v>0</v>
      </c>
      <c r="GW784" s="28">
        <f>SUMIF(DT766:GL766,GW766,DT784:GL784)</f>
        <v>0</v>
      </c>
      <c r="GX784" s="28">
        <f>SUMIF(DT766:GL766,GX766,DT784:GL784)</f>
        <v>0</v>
      </c>
      <c r="GY784" s="28">
        <f>SUMIF(DT766:GL766,GY766,DT784:GL784)</f>
        <v>0</v>
      </c>
      <c r="GZ784" s="28">
        <f>SUMIF(DT766:GL766,GZ766,DT784:GL784)</f>
        <v>0</v>
      </c>
      <c r="HA784" s="27" t="b">
        <f t="shared" si="846"/>
        <v>1</v>
      </c>
      <c r="HC784" s="28">
        <f>IF(HA784,0,(O760-SUM(GP784:GZ784))*INDEX(AL767:AU774,MATCH(GO784,AJ767:AJ774,0),MATCH(HC778,AL766:AU766,0)))</f>
        <v>0</v>
      </c>
      <c r="HD784" s="28">
        <f>IF(HA784,0,(O760-SUM(GP784:GZ784))*INDEX(AL767:AU774,MATCH(GO784,AJ767:AJ774,0),MATCH(HD778,AL766:AU766,0)))</f>
        <v>0</v>
      </c>
      <c r="HE784" s="28">
        <f>IF(HA784,0,(O760-SUM(GP784:GZ784))*INDEX(AL767:AU774,MATCH(GO784,AJ767:AJ774,0),MATCH(HE778,AL766:AU766,0)))</f>
        <v>0</v>
      </c>
      <c r="HF784" s="28">
        <f>IF(HA784,0,(O760-SUM(GP784:GZ784))*INDEX(AL767:AU774,MATCH(GO784,AJ767:AJ774,0),MATCH(HF778,AL766:AU766,0)))</f>
        <v>0</v>
      </c>
      <c r="HG784" s="28">
        <f>IF(HA784,0,(O760-SUM(GP784:GZ784))*INDEX(AL767:AU774,MATCH(GO784,AJ767:AJ774,0),MATCH(HG778,AL766:AU766,0)))</f>
        <v>0</v>
      </c>
      <c r="HH784" s="28">
        <f>IF(HA784,0,(O760-SUM(GP784:GZ784))*INDEX(AL767:AU774,MATCH(GO784,AJ767:AJ774,0),MATCH(HH778,AL766:AU766,0)))</f>
        <v>0</v>
      </c>
      <c r="HI784" s="28">
        <f>IF(HA784,0,(O760-SUM(GP784:GZ784))*INDEX(AL767:AU774,MATCH(GO784,AJ767:AJ774,0),MATCH(HI778,AL766:AU766,0)))</f>
        <v>0</v>
      </c>
      <c r="HJ784" s="28">
        <f>IF(HA784,0,(O760-SUM(GP784:GZ784))*INDEX(AL767:AU774,MATCH(GO784,AJ767:AJ774,0),MATCH(HJ778,AL766:AU766,0)))</f>
        <v>0</v>
      </c>
      <c r="HK784" s="28">
        <f>IF(HA784,0,(O760-SUM(GP784:GZ784))*INDEX(AL767:AU774,MATCH(GO784,AJ767:AJ774,0),MATCH(HK778,AL766:AU766,0)))</f>
        <v>0</v>
      </c>
      <c r="HL784" s="28">
        <f>IF(HA784,0,(O760-SUM(GP784:GZ784))*INDEX(AL767:AU774,MATCH(GO784,AJ767:AJ774,0),MATCH(HL778,AL766:AU766,0)))</f>
        <v>0</v>
      </c>
      <c r="HM784" s="28" t="b">
        <f t="shared" si="847"/>
        <v>1</v>
      </c>
    </row>
    <row r="785" spans="1:221" hidden="1" x14ac:dyDescent="0.2">
      <c r="A785" s="2" t="s">
        <v>1</v>
      </c>
      <c r="B785" s="26"/>
      <c r="S785" s="16"/>
      <c r="DS785" s="29">
        <v>2029</v>
      </c>
      <c r="DT785" s="30">
        <f>INDEX(DU755:EB762,MATCH(DS785,DS755:DS762,0),MATCH(DT777,DU753:EB753,0))*INDEX(AK767:AU774,MATCH(DT777,AJ767:AJ774,0),MATCH(DT778,AK766:AU766,0))</f>
        <v>0</v>
      </c>
      <c r="DU785" s="30">
        <f>INDEX(DU755:EB762,MATCH(DS785,DS755:DS762,0),MATCH(DU777,DU753:EB753,0))*INDEX(AK767:AU774,MATCH(DU777,AJ767:AJ774,0),MATCH(DU778,AK766:AU766,0))</f>
        <v>0</v>
      </c>
      <c r="DV785" s="30">
        <f>INDEX(DU755:EB762,MATCH(DS785,DS755:DS762,0),MATCH(DV777,DU753:EB753,0))*INDEX(AK767:AU774,MATCH(DV777,AJ767:AJ774,0),MATCH(DV778,AK766:AU766,0))</f>
        <v>0</v>
      </c>
      <c r="DW785" s="30">
        <f>INDEX(DU755:EB762,MATCH(DS785,DS755:DS762,0),MATCH(DW777,DU753:EB753,0))*INDEX(AK767:AU774,MATCH(DW777,AJ767:AJ774,0),MATCH(DW778,AK766:AU766,0))</f>
        <v>0</v>
      </c>
      <c r="DX785" s="30">
        <f>INDEX(DU755:EB762,MATCH(DS785,DS755:DS762,0),MATCH(DX777,DU753:EB753,0))*INDEX(AK767:AU774,MATCH(DX777,AJ767:AJ774,0),MATCH(DX778,AK766:AU766,0))</f>
        <v>0</v>
      </c>
      <c r="DY785" s="30">
        <f>INDEX(DU755:EB762,MATCH(DS785,DS755:DS762,0),MATCH(DY777,DU753:EB753,0))*INDEX(AK767:AU774,MATCH(DY777,AJ767:AJ774,0),MATCH(DY778,AK766:AU766,0))</f>
        <v>0</v>
      </c>
      <c r="DZ785" s="30">
        <f>INDEX(DU755:EB762,MATCH(DS785,DS755:DS762,0),MATCH(DZ777,DU753:EB753,0))*INDEX(AK767:AU774,MATCH(DZ777,AJ767:AJ774,0),MATCH(DZ778,AK766:AU766,0))</f>
        <v>0</v>
      </c>
      <c r="EA785" s="30">
        <f>INDEX(DU755:EB762,MATCH(DS785,DS755:DS762,0),MATCH(EA777,DU753:EB753,0))*INDEX(AK767:AU774,MATCH(EA777,AJ767:AJ774,0),MATCH(EA778,AK766:AU766,0))</f>
        <v>0</v>
      </c>
      <c r="EB785" s="30">
        <f>INDEX(DU755:EB762,MATCH(DS785,DS755:DS762,0),MATCH(EB777,DU753:EB753,0))*INDEX(AK767:AU774,MATCH(EB777,AJ767:AJ774,0),MATCH(EB778,AK766:AU766,0))</f>
        <v>0</v>
      </c>
      <c r="EC785" s="30">
        <f>INDEX(DU755:EB762,MATCH(DS785,DS755:DS762,0),MATCH(EC777,DU753:EB753,0))*INDEX(AK767:AU774,MATCH(EC777,AJ767:AJ774,0),MATCH(EC778,AK766:AU766,0))</f>
        <v>0</v>
      </c>
      <c r="ED785" s="30">
        <f>INDEX(DU755:EB762,MATCH(DS785,DS755:DS762,0),MATCH(ED777,DU753:EB753,0))*INDEX(AK767:AU774,MATCH(ED777,AJ767:AJ774,0),MATCH(ED778,AK766:AU766,0))</f>
        <v>0</v>
      </c>
      <c r="EE785" s="30">
        <f>INDEX(DU755:EB762,MATCH(DS785,DS755:DS762,0),MATCH(EE777,DU753:EB753,0))*INDEX(AK767:AU774,MATCH(EE777,AJ767:AJ774,0),MATCH(EE778,AK766:AU766,0))</f>
        <v>0</v>
      </c>
      <c r="EF785" s="30">
        <f>INDEX(DU755:EB762,MATCH(DS785,DS755:DS762,0),MATCH(EF777,DU753:EB753,0))*INDEX(AK767:AU774,MATCH(EF777,AJ767:AJ774,0),MATCH(EF778,AK766:AU766,0))</f>
        <v>0</v>
      </c>
      <c r="EG785" s="30">
        <f>INDEX(DU755:EB762,MATCH(DS785,DS755:DS762,0),MATCH(EG777,DU753:EB753,0))*INDEX(AK767:AU774,MATCH(EG777,AJ767:AJ774,0),MATCH(EG778,AK766:AU766,0))</f>
        <v>0</v>
      </c>
      <c r="EH785" s="30">
        <f>INDEX(DU755:EB762,MATCH(DS785,DS755:DS762,0),MATCH(EH777,DU753:EB753,0))*INDEX(AK767:AU774,MATCH(EH777,AJ767:AJ774,0),MATCH(EH778,AK766:AU766,0))</f>
        <v>0</v>
      </c>
      <c r="EI785" s="30">
        <f>INDEX(DU755:EB762,MATCH(DS785,DS755:DS762,0),MATCH(EI777,DU753:EB753,0))*INDEX(AK767:AU774,MATCH(EI777,AJ767:AJ774,0),MATCH(EI778,AK766:AU766,0))</f>
        <v>0</v>
      </c>
      <c r="EJ785" s="30">
        <f>INDEX(DU755:EB762,MATCH(DS785,DS755:DS762,0),MATCH(EJ777,DU753:EB753,0))*INDEX(AK767:AU774,MATCH(EJ777,AJ767:AJ774,0),MATCH(EJ778,AK766:AU766,0))</f>
        <v>0</v>
      </c>
      <c r="EK785" s="30">
        <f>INDEX(DU755:EB762,MATCH(DS785,DS755:DS762,0),MATCH(EK777,DU753:EB753,0))*INDEX(AK767:AU774,MATCH(EK777,AJ767:AJ774,0),MATCH(EK778,AK766:AU766,0))</f>
        <v>0</v>
      </c>
      <c r="EL785" s="30">
        <f>INDEX(DU755:EB762,MATCH(DS785,DS755:DS762,0),MATCH(EL777,DU753:EB753,0))*INDEX(AK767:AU774,MATCH(EL777,AJ767:AJ774,0),MATCH(EL778,AK766:AU766,0))</f>
        <v>0</v>
      </c>
      <c r="EM785" s="30">
        <f>INDEX(DU755:EB762,MATCH(DS785,DS755:DS762,0),MATCH(EM777,DU753:EB753,0))*INDEX(AK767:AU774,MATCH(EM777,AJ767:AJ774,0),MATCH(EM778,AK766:AU766,0))</f>
        <v>0</v>
      </c>
      <c r="EN785" s="30">
        <f>INDEX(DU755:EB762,MATCH(DS785,DS755:DS762,0),MATCH(EN777,DU753:EB753,0))*INDEX(AK767:AU774,MATCH(EN777,AJ767:AJ774,0),MATCH(EN778,AK766:AU766,0))</f>
        <v>0</v>
      </c>
      <c r="EO785" s="30">
        <f>INDEX(DU755:EB762,MATCH(DS785,DS755:DS762,0),MATCH(EO777,DU753:EB753,0))*INDEX(AK767:AU774,MATCH(EO777,AJ767:AJ774,0),MATCH(EO778,AK766:AU766,0))</f>
        <v>0</v>
      </c>
      <c r="EP785" s="30">
        <f>INDEX(DU755:EB762,MATCH(DS785,DS755:DS762,0),MATCH(EP777,DU753:EB753,0))*INDEX(AK767:AU774,MATCH(EP777,AJ767:AJ774,0),MATCH(EP778,AK766:AU766,0))</f>
        <v>0</v>
      </c>
      <c r="EQ785" s="30">
        <f>INDEX(DU755:EB762,MATCH(DS785,DS755:DS762,0),MATCH(EQ777,DU753:EB753,0))*INDEX(AK767:AU774,MATCH(EQ777,AJ767:AJ774,0),MATCH(EQ778,AK766:AU766,0))</f>
        <v>0</v>
      </c>
      <c r="ER785" s="30">
        <f>INDEX(DU755:EB762,MATCH(DS785,DS755:DS762,0),MATCH(ER777,DU753:EB753,0))*INDEX(AK767:AU774,MATCH(ER777,AJ767:AJ774,0),MATCH(ER778,AK766:AU766,0))</f>
        <v>0</v>
      </c>
      <c r="ES785" s="30">
        <f>INDEX(DU755:EB762,MATCH(DS785,DS755:DS762,0),MATCH(ES777,DU753:EB753,0))*INDEX(AK767:AU774,MATCH(ES777,AJ767:AJ774,0),MATCH(ES778,AK766:AU766,0))</f>
        <v>0</v>
      </c>
      <c r="ET785" s="30">
        <f>INDEX(DU755:EB762,MATCH(DS785,DS755:DS762,0),MATCH(ET777,DU753:EB753,0))*INDEX(AK767:AU774,MATCH(ET777,AJ767:AJ774,0),MATCH(ET778,AK766:AU766,0))</f>
        <v>0</v>
      </c>
      <c r="EU785" s="30">
        <f>INDEX(DU755:EB762,MATCH(DS785,DS755:DS762,0),MATCH(EU777,DU753:EB753,0))*INDEX(AK767:AU774,MATCH(EU777,AJ767:AJ774,0),MATCH(EU778,AK766:AU766,0))</f>
        <v>0</v>
      </c>
      <c r="EV785" s="30">
        <f>INDEX(DU755:EB762,MATCH(DS785,DS755:DS762,0),MATCH(EV777,DU753:EB753,0))*INDEX(AK767:AU774,MATCH(EV777,AJ767:AJ774,0),MATCH(EV778,AK766:AU766,0))</f>
        <v>0</v>
      </c>
      <c r="EW785" s="30">
        <f>INDEX(DU755:EB762,MATCH(DS785,DS755:DS762,0),MATCH(EW777,DU753:EB753,0))*INDEX(AK767:AU774,MATCH(EW777,AJ767:AJ774,0),MATCH(EW778,AK766:AU766,0))</f>
        <v>0</v>
      </c>
      <c r="EX785" s="30">
        <f>INDEX(DU755:EB762,MATCH(DS785,DS755:DS762,0),MATCH(EX777,DU753:EB753,0))*INDEX(AK767:AU774,MATCH(EX777,AJ767:AJ774,0),MATCH(EX778,AK766:AU766,0))</f>
        <v>0</v>
      </c>
      <c r="EY785" s="30">
        <f>INDEX(DU755:EB762,MATCH(DS785,DS755:DS762,0),MATCH(EY777,DU753:EB753,0))*INDEX(AK767:AU774,MATCH(EY777,AJ767:AJ774,0),MATCH(EY778,AK766:AU766,0))</f>
        <v>0</v>
      </c>
      <c r="EZ785" s="30">
        <f>INDEX(DU755:EB762,MATCH(DS785,DS755:DS762,0),MATCH(EZ777,DU753:EB753,0))*INDEX(AK767:AU774,MATCH(EZ777,AJ767:AJ774,0),MATCH(EZ778,AK766:AU766,0))</f>
        <v>0</v>
      </c>
      <c r="FA785" s="30">
        <f>INDEX(DU755:EB762,MATCH(DS785,DS755:DS762,0),MATCH(FA777,DU753:EB753,0))*INDEX(AK767:AU774,MATCH(FA777,AJ767:AJ774,0),MATCH(FA778,AK766:AU766,0))</f>
        <v>0</v>
      </c>
      <c r="FB785" s="30">
        <f>INDEX(DU755:EB762,MATCH(DS785,DS755:DS762,0),MATCH(FB777,DU753:EB753,0))*INDEX(AK767:AU774,MATCH(FB777,AJ767:AJ774,0),MATCH(FB778,AK766:AU766,0))</f>
        <v>0</v>
      </c>
      <c r="FC785" s="30">
        <f>INDEX(DU755:EB762,MATCH(DS785,DS755:DS762,0),MATCH(FC777,DU753:EB753,0))*INDEX(AK767:AU774,MATCH(FC777,AJ767:AJ774,0),MATCH(FC778,AK766:AU766,0))</f>
        <v>0</v>
      </c>
      <c r="FD785" s="30">
        <f>INDEX(DU755:EB762,MATCH(DS785,DS755:DS762,0),MATCH(FD777,DU753:EB753,0))*INDEX(AK767:AU774,MATCH(FD777,AJ767:AJ774,0),MATCH(FD778,AK766:AU766,0))</f>
        <v>0</v>
      </c>
      <c r="FE785" s="30">
        <f>INDEX(DU755:EB762,MATCH(DS785,DS755:DS762,0),MATCH(FE777,DU753:EB753,0))*INDEX(AK767:AU774,MATCH(FE777,AJ767:AJ774,0),MATCH(FE778,AK766:AU766,0))</f>
        <v>0</v>
      </c>
      <c r="FF785" s="30">
        <f>INDEX(DU755:EB762,MATCH(DS785,DS755:DS762,0),MATCH(FF777,DU753:EB753,0))*INDEX(AK767:AU774,MATCH(FF777,AJ767:AJ774,0),MATCH(FF778,AK766:AU766,0))</f>
        <v>0</v>
      </c>
      <c r="FG785" s="30">
        <f>INDEX(DU755:EB762,MATCH(DS785,DS755:DS762,0),MATCH(FG777,DU753:EB753,0))*INDEX(AK767:AU774,MATCH(FG777,AJ767:AJ774,0),MATCH(FG778,AK766:AU766,0))</f>
        <v>0</v>
      </c>
      <c r="FH785" s="30">
        <f>INDEX(DU755:EB762,MATCH(DS785,DS755:DS762,0),MATCH(FH777,DU753:EB753,0))*INDEX(AK767:AU774,MATCH(FH777,AJ767:AJ774,0),MATCH(FH778,AK766:AU766,0))</f>
        <v>0</v>
      </c>
      <c r="FI785" s="30">
        <f>INDEX(DU755:EB762,MATCH(DS785,DS755:DS762,0),MATCH(FI777,DU753:EB753,0))*INDEX(AK767:AU774,MATCH(FI777,AJ767:AJ774,0),MATCH(FI778,AK766:AU766,0))</f>
        <v>0</v>
      </c>
      <c r="FJ785" s="30">
        <f>INDEX(DU755:EB762,MATCH(DS785,DS755:DS762,0),MATCH(FJ777,DU753:EB753,0))*INDEX(AK767:AU774,MATCH(FJ777,AJ767:AJ774,0),MATCH(FJ778,AK766:AU766,0))</f>
        <v>0</v>
      </c>
      <c r="FK785" s="30">
        <f>INDEX(DU755:EB762,MATCH(DS785,DS755:DS762,0),MATCH(FK777,DU753:EB753,0))*INDEX(AK767:AU774,MATCH(FK777,AJ767:AJ774,0),MATCH(FK778,AK766:AU766,0))</f>
        <v>0</v>
      </c>
      <c r="FL785" s="30">
        <f>INDEX(DU755:EB762,MATCH(DS785,DS755:DS762,0),MATCH(FL777,DU753:EB753,0))*INDEX(AK767:AU774,MATCH(FL777,AJ767:AJ774,0),MATCH(FL778,AK766:AU766,0))</f>
        <v>0</v>
      </c>
      <c r="FM785" s="30">
        <f>INDEX(DU755:EB762,MATCH(DS785,DS755:DS762,0),MATCH(FM777,DU753:EB753,0))*INDEX(AK767:AU774,MATCH(FM777,AJ767:AJ774,0),MATCH(FM778,AK766:AU766,0))</f>
        <v>0</v>
      </c>
      <c r="FN785" s="30">
        <f>INDEX(DU755:EB762,MATCH(DS785,DS755:DS762,0),MATCH(FN777,DU753:EB753,0))*INDEX(AK767:AU774,MATCH(FN777,AJ767:AJ774,0),MATCH(FN778,AK766:AU766,0))</f>
        <v>0</v>
      </c>
      <c r="FO785" s="30">
        <f>INDEX(DU755:EB762,MATCH(DS785,DS755:DS762,0),MATCH(FO777,DU753:EB753,0))*INDEX(AK767:AU774,MATCH(FO777,AJ767:AJ774,0),MATCH(FO778,AK766:AU766,0))</f>
        <v>0</v>
      </c>
      <c r="FP785" s="30">
        <f>INDEX(DU755:EB762,MATCH(DS785,DS755:DS762,0),MATCH(FP777,DU753:EB753,0))*INDEX(AK767:AU774,MATCH(FP777,AJ767:AJ774,0),MATCH(FP778,AK766:AU766,0))</f>
        <v>0</v>
      </c>
      <c r="FQ785" s="30">
        <f>INDEX(DU755:EB762,MATCH(DS785,DS755:DS762,0),MATCH(FQ777,DU753:EB753,0))*INDEX(AK767:AU774,MATCH(FQ777,AJ767:AJ774,0),MATCH(FQ778,AK766:AU766,0))</f>
        <v>0</v>
      </c>
      <c r="FR785" s="30">
        <f>INDEX(DU755:EB762,MATCH(DS785,DS755:DS762,0),MATCH(FR777,DU753:EB753,0))*INDEX(AK767:AU774,MATCH(FR777,AJ767:AJ774,0),MATCH(FR778,AK766:AU766,0))</f>
        <v>0</v>
      </c>
      <c r="FS785" s="30">
        <f>INDEX(DU755:EB762,MATCH(DS785,DS755:DS762,0),MATCH(FS777,DU753:EB753,0))*INDEX(AK767:AU774,MATCH(FS777,AJ767:AJ774,0),MATCH(FS778,AK766:AU766,0))</f>
        <v>0</v>
      </c>
      <c r="FT785" s="30">
        <f>INDEX(DU755:EB762,MATCH(DS785,DS755:DS762,0),MATCH(FT777,DU753:EB753,0))*INDEX(AK767:AU774,MATCH(FT777,AJ767:AJ774,0),MATCH(FT778,AK766:AU766,0))</f>
        <v>0</v>
      </c>
      <c r="FU785" s="30">
        <f>INDEX(DU755:EB762,MATCH(DS785,DS755:DS762,0),MATCH(FU777,DU753:EB753,0))*INDEX(AK767:AU774,MATCH(FU777,AJ767:AJ774,0),MATCH(FU778,AK766:AU766,0))</f>
        <v>0</v>
      </c>
      <c r="FV785" s="30">
        <f>INDEX(DU755:EB762,MATCH(DS785,DS755:DS762,0),MATCH(FV777,DU753:EB753,0))*INDEX(AK767:AU774,MATCH(FV777,AJ767:AJ774,0),MATCH(FV778,AK766:AU766,0))</f>
        <v>0</v>
      </c>
      <c r="FW785" s="30">
        <f>INDEX(DU755:EB762,MATCH(DS785,DS755:DS762,0),MATCH(FW777,DU753:EB753,0))*INDEX(AK767:AU774,MATCH(FW777,AJ767:AJ774,0),MATCH(FW778,AK766:AU766,0))</f>
        <v>0</v>
      </c>
      <c r="FX785" s="30">
        <f>INDEX(DU755:EB762,MATCH(DS785,DS755:DS762,0),MATCH(FX777,DU753:EB753,0))*INDEX(AK767:AU774,MATCH(FX777,AJ767:AJ774,0),MATCH(FX778,AK766:AU766,0))</f>
        <v>0</v>
      </c>
      <c r="FY785" s="30">
        <f>INDEX(DU755:EB762,MATCH(DS785,DS755:DS762,0),MATCH(FY777,DU753:EB753,0))*INDEX(AK767:AU774,MATCH(FY777,AJ767:AJ774,0),MATCH(FY778,AK766:AU766,0))</f>
        <v>0</v>
      </c>
      <c r="FZ785" s="30">
        <f>INDEX(DU755:EB762,MATCH(DS785,DS755:DS762,0),MATCH(FZ777,DU753:EB753,0))*INDEX(AK767:AU774,MATCH(FZ777,AJ767:AJ774,0),MATCH(FZ778,AK766:AU766,0))</f>
        <v>0</v>
      </c>
      <c r="GA785" s="30">
        <f>INDEX(DU755:EB762,MATCH(DS785,DS755:DS762,0),MATCH(GA777,DU753:EB753,0))*INDEX(AK767:AU774,MATCH(GA777,AJ767:AJ774,0),MATCH(GA778,AK766:AU766,0))</f>
        <v>0</v>
      </c>
      <c r="GB785" s="30">
        <f>INDEX(DU755:EB762,MATCH(DS785,DS755:DS762,0),MATCH(GB777,DU753:EB753,0))*INDEX(AK767:AU774,MATCH(GB777,AJ767:AJ774,0),MATCH(GB778,AK766:AU766,0))</f>
        <v>0</v>
      </c>
      <c r="GC785" s="30">
        <f>INDEX(DU755:EB762,MATCH(DS785,DS755:DS762,0),MATCH(GC777,DU753:EB753,0))*INDEX(AK767:AU774,MATCH(GC777,AJ767:AJ774,0),MATCH(GC778,AK766:AU766,0))</f>
        <v>0</v>
      </c>
      <c r="GD785" s="30">
        <f>INDEX(DU755:EB762,MATCH(DS785,DS755:DS762,0),MATCH(GD777,DU753:EB753,0))*INDEX(AK767:AU774,MATCH(GD777,AJ767:AJ774,0),MATCH(GD778,AK766:AU766,0))</f>
        <v>0</v>
      </c>
      <c r="GE785" s="30">
        <f>INDEX(DU755:EB762,MATCH(DS785,DS755:DS762,0),MATCH(GE777,DU753:EB753,0))*INDEX(AK767:AU774,MATCH(GE777,AJ767:AJ774,0),MATCH(GE778,AK766:AU766,0))</f>
        <v>0</v>
      </c>
      <c r="GF785" s="30">
        <f>INDEX(DU755:EB762,MATCH(DS785,DS755:DS762,0),MATCH(GF777,DU753:EB753,0))*INDEX(AK767:AU774,MATCH(GF777,AJ767:AJ774,0),MATCH(GF778,AK766:AU766,0))</f>
        <v>0</v>
      </c>
      <c r="GG785" s="30">
        <f>INDEX(DU755:EB762,MATCH(DS785,DS755:DS762,0),MATCH(GG777,DU753:EB753,0))*INDEX(AK767:AU774,MATCH(GG777,AJ767:AJ774,0),MATCH(GG778,AK766:AU766,0))</f>
        <v>0</v>
      </c>
      <c r="GH785" s="30">
        <f>INDEX(DU755:EB762,MATCH(DS785,DS755:DS762,0),MATCH(GH777,DU753:EB753,0))*INDEX(AK767:AU774,MATCH(GH777,AJ767:AJ774,0),MATCH(GH778,AK766:AU766,0))</f>
        <v>0</v>
      </c>
      <c r="GI785" s="30">
        <f>INDEX(DU755:EB762,MATCH(DS785,DS755:DS762,0),MATCH(GI777,DU753:EB753,0))*INDEX(AK767:AU774,MATCH(GI777,AJ767:AJ774,0),MATCH(GI778,AK766:AU766,0))</f>
        <v>0</v>
      </c>
      <c r="GJ785" s="30">
        <f>INDEX(DU755:EB762,MATCH(DS785,DS755:DS762,0),MATCH(GJ777,DU753:EB753,0))*INDEX(AK767:AU774,MATCH(GJ777,AJ767:AJ774,0),MATCH(GJ778,AK766:AU766,0))</f>
        <v>0</v>
      </c>
      <c r="GK785" s="30">
        <f>INDEX(DU755:EB762,MATCH(DS785,DS755:DS762,0),MATCH(GK777,DU753:EB753,0))*INDEX(AK767:AU774,MATCH(GK777,AJ767:AJ774,0),MATCH(GK778,AK766:AU766,0))</f>
        <v>0</v>
      </c>
      <c r="GL785" s="30">
        <f>INDEX(DU755:EB762,MATCH(DS785,DS755:DS762,0),MATCH(GL777,DU753:EB753,0))*INDEX(AK767:AU774,MATCH(GL777,AJ767:AJ774,0),MATCH(GL778,AK766:AU766,0))</f>
        <v>0</v>
      </c>
      <c r="GM785" s="30" t="b">
        <f t="shared" si="845"/>
        <v>1</v>
      </c>
      <c r="GO785" s="29">
        <v>2029</v>
      </c>
      <c r="GP785" s="27">
        <f>SUMIF(DT766:EO766,GP766,DT785:EO785)</f>
        <v>0</v>
      </c>
      <c r="GQ785" s="28">
        <f>SUMIF(DT766:GL766,GQ766,DT785:GL785)</f>
        <v>0</v>
      </c>
      <c r="GR785" s="28">
        <f>SUMIF(DT766:GL766,GR766,DT785:GL785)</f>
        <v>0</v>
      </c>
      <c r="GS785" s="28">
        <f>SUMIF(DT766:GL766,GS766,DT785:GL785)</f>
        <v>0</v>
      </c>
      <c r="GT785" s="28">
        <f>SUMIF(DT766:GL766,GT766,DT785:GL785)</f>
        <v>0</v>
      </c>
      <c r="GU785" s="28">
        <f>SUMIF(DT766:GL766,GU766,DT785:GL785)</f>
        <v>0</v>
      </c>
      <c r="GV785" s="28">
        <f>SUMIF(DT766:GL766,GV766,DT785:GL785)</f>
        <v>0</v>
      </c>
      <c r="GW785" s="28">
        <f>SUMIF(DT766:GL766,GW766,DT785:GL785)</f>
        <v>0</v>
      </c>
      <c r="GX785" s="28">
        <f>SUMIF(DT766:GL766,GX766,DT785:GL785)</f>
        <v>0</v>
      </c>
      <c r="GY785" s="28">
        <f>SUMIF(DT766:GL766,GY766,DT785:GL785)</f>
        <v>0</v>
      </c>
      <c r="GZ785" s="28">
        <f>SUMIF(DT766:GL766,GZ766,DT785:GL785)</f>
        <v>0</v>
      </c>
      <c r="HA785" s="27" t="b">
        <f t="shared" si="846"/>
        <v>1</v>
      </c>
      <c r="HC785" s="28">
        <f>IF(HA785,0,(O761-SUM(GP785:GZ785))*INDEX(AL767:AU774,MATCH(GO785,AJ767:AJ774,0),MATCH(HC778,AL766:AU766,0)))</f>
        <v>0</v>
      </c>
      <c r="HD785" s="28">
        <f>IF(HA785,0,(O761-SUM(GP785:GZ785))*INDEX(AL767:AU774,MATCH(GO785,AJ767:AJ774,0),MATCH(HD778,AL766:AU766,0)))</f>
        <v>0</v>
      </c>
      <c r="HE785" s="28">
        <f>IF(HA785,0,(O761-SUM(GP785:GZ785))*INDEX(AL767:AU774,MATCH(GO785,AJ767:AJ774,0),MATCH(HE778,AL766:AU766,0)))</f>
        <v>0</v>
      </c>
      <c r="HF785" s="28">
        <f>IF(HA785,0,(O761-SUM(GP785:GZ785))*INDEX(AL767:AU774,MATCH(GO785,AJ767:AJ774,0),MATCH(HF778,AL766:AU766,0)))</f>
        <v>0</v>
      </c>
      <c r="HG785" s="28">
        <f>IF(HA785,0,(O761-SUM(GP785:GZ785))*INDEX(AL767:AU774,MATCH(GO785,AJ767:AJ774,0),MATCH(HG778,AL766:AU766,0)))</f>
        <v>0</v>
      </c>
      <c r="HH785" s="28">
        <f>IF(HA785,0,(O761-SUM(GP785:GZ785))*INDEX(AL767:AU774,MATCH(GO785,AJ767:AJ774,0),MATCH(HH778,AL766:AU766,0)))</f>
        <v>0</v>
      </c>
      <c r="HI785" s="28">
        <f>IF(HA785,0,(O761-SUM(GP785:GZ785))*INDEX(AL767:AU774,MATCH(GO785,AJ767:AJ774,0),MATCH(HI778,AL766:AU766,0)))</f>
        <v>0</v>
      </c>
      <c r="HJ785" s="28">
        <f>IF(HA785,0,(O761-SUM(GP785:GZ785))*INDEX(AL767:AU774,MATCH(GO785,AJ767:AJ774,0),MATCH(HJ778,AL766:AU766,0)))</f>
        <v>0</v>
      </c>
      <c r="HK785" s="28">
        <f>IF(HA785,0,(O761-SUM(GP785:GZ785))*INDEX(AL767:AU774,MATCH(GO785,AJ767:AJ774,0),MATCH(HK778,AL766:AU766,0)))</f>
        <v>0</v>
      </c>
      <c r="HL785" s="28">
        <f>IF(HA785,0,(O761-SUM(GP785:GZ785))*INDEX(AL767:AU774,MATCH(GO785,AJ767:AJ774,0),MATCH(HL778,AL766:AU766,0)))</f>
        <v>0</v>
      </c>
      <c r="HM785" s="28" t="b">
        <f t="shared" si="847"/>
        <v>1</v>
      </c>
    </row>
    <row r="786" spans="1:221" hidden="1" x14ac:dyDescent="0.2">
      <c r="A786" s="2" t="s">
        <v>1</v>
      </c>
      <c r="B786" s="26"/>
      <c r="S786" s="16"/>
      <c r="DS786" s="29">
        <v>2030</v>
      </c>
      <c r="DT786" s="30">
        <f>INDEX(DU755:EB762,MATCH(DS786,DS755:DS762,0),MATCH(DT777,DU753:EB753,0))*INDEX(AK767:AU774,MATCH(DT777,AJ767:AJ774,0),MATCH(DT778,AK766:AU766,0))</f>
        <v>0</v>
      </c>
      <c r="DU786" s="30">
        <f>INDEX(DU755:EB762,MATCH(DS786,DS755:DS762,0),MATCH(DU777,DU753:EB753,0))*INDEX(AK767:AU774,MATCH(DU777,AJ767:AJ774,0),MATCH(DU778,AK766:AU766,0))</f>
        <v>0</v>
      </c>
      <c r="DV786" s="30">
        <f>INDEX(DU755:EB762,MATCH(DS786,DS755:DS762,0),MATCH(DV777,DU753:EB753,0))*INDEX(AK767:AU774,MATCH(DV777,AJ767:AJ774,0),MATCH(DV778,AK766:AU766,0))</f>
        <v>0</v>
      </c>
      <c r="DW786" s="30">
        <f>INDEX(DU755:EB762,MATCH(DS786,DS755:DS762,0),MATCH(DW777,DU753:EB753,0))*INDEX(AK767:AU774,MATCH(DW777,AJ767:AJ774,0),MATCH(DW778,AK766:AU766,0))</f>
        <v>0</v>
      </c>
      <c r="DX786" s="30">
        <f>INDEX(DU755:EB762,MATCH(DS786,DS755:DS762,0),MATCH(DX777,DU753:EB753,0))*INDEX(AK767:AU774,MATCH(DX777,AJ767:AJ774,0),MATCH(DX778,AK766:AU766,0))</f>
        <v>0</v>
      </c>
      <c r="DY786" s="30">
        <f>INDEX(DU755:EB762,MATCH(DS786,DS755:DS762,0),MATCH(DY777,DU753:EB753,0))*INDEX(AK767:AU774,MATCH(DY777,AJ767:AJ774,0),MATCH(DY778,AK766:AU766,0))</f>
        <v>0</v>
      </c>
      <c r="DZ786" s="30">
        <f>INDEX(DU755:EB762,MATCH(DS786,DS755:DS762,0),MATCH(DZ777,DU753:EB753,0))*INDEX(AK767:AU774,MATCH(DZ777,AJ767:AJ774,0),MATCH(DZ778,AK766:AU766,0))</f>
        <v>0</v>
      </c>
      <c r="EA786" s="30">
        <f>INDEX(DU755:EB762,MATCH(DS786,DS755:DS762,0),MATCH(EA777,DU753:EB753,0))*INDEX(AK767:AU774,MATCH(EA777,AJ767:AJ774,0),MATCH(EA778,AK766:AU766,0))</f>
        <v>0</v>
      </c>
      <c r="EB786" s="30">
        <f>INDEX(DU755:EB762,MATCH(DS786,DS755:DS762,0),MATCH(EB777,DU753:EB753,0))*INDEX(AK767:AU774,MATCH(EB777,AJ767:AJ774,0),MATCH(EB778,AK766:AU766,0))</f>
        <v>0</v>
      </c>
      <c r="EC786" s="30">
        <f>INDEX(DU755:EB762,MATCH(DS786,DS755:DS762,0),MATCH(EC777,DU753:EB753,0))*INDEX(AK767:AU774,MATCH(EC777,AJ767:AJ774,0),MATCH(EC778,AK766:AU766,0))</f>
        <v>0</v>
      </c>
      <c r="ED786" s="30">
        <f>INDEX(DU755:EB762,MATCH(DS786,DS755:DS762,0),MATCH(ED777,DU753:EB753,0))*INDEX(AK767:AU774,MATCH(ED777,AJ767:AJ774,0),MATCH(ED778,AK766:AU766,0))</f>
        <v>0</v>
      </c>
      <c r="EE786" s="30">
        <f>INDEX(DU755:EB762,MATCH(DS786,DS755:DS762,0),MATCH(EE777,DU753:EB753,0))*INDEX(AK767:AU774,MATCH(EE777,AJ767:AJ774,0),MATCH(EE778,AK766:AU766,0))</f>
        <v>0</v>
      </c>
      <c r="EF786" s="30">
        <f>INDEX(DU755:EB762,MATCH(DS786,DS755:DS762,0),MATCH(EF777,DU753:EB753,0))*INDEX(AK767:AU774,MATCH(EF777,AJ767:AJ774,0),MATCH(EF778,AK766:AU766,0))</f>
        <v>0</v>
      </c>
      <c r="EG786" s="30">
        <f>INDEX(DU755:EB762,MATCH(DS786,DS755:DS762,0),MATCH(EG777,DU753:EB753,0))*INDEX(AK767:AU774,MATCH(EG777,AJ767:AJ774,0),MATCH(EG778,AK766:AU766,0))</f>
        <v>0</v>
      </c>
      <c r="EH786" s="30">
        <f>INDEX(DU755:EB762,MATCH(DS786,DS755:DS762,0),MATCH(EH777,DU753:EB753,0))*INDEX(AK767:AU774,MATCH(EH777,AJ767:AJ774,0),MATCH(EH778,AK766:AU766,0))</f>
        <v>0</v>
      </c>
      <c r="EI786" s="30">
        <f>INDEX(DU755:EB762,MATCH(DS786,DS755:DS762,0),MATCH(EI777,DU753:EB753,0))*INDEX(AK767:AU774,MATCH(EI777,AJ767:AJ774,0),MATCH(EI778,AK766:AU766,0))</f>
        <v>0</v>
      </c>
      <c r="EJ786" s="30">
        <f>INDEX(DU755:EB762,MATCH(DS786,DS755:DS762,0),MATCH(EJ777,DU753:EB753,0))*INDEX(AK767:AU774,MATCH(EJ777,AJ767:AJ774,0),MATCH(EJ778,AK766:AU766,0))</f>
        <v>0</v>
      </c>
      <c r="EK786" s="30">
        <f>INDEX(DU755:EB762,MATCH(DS786,DS755:DS762,0),MATCH(EK777,DU753:EB753,0))*INDEX(AK767:AU774,MATCH(EK777,AJ767:AJ774,0),MATCH(EK778,AK766:AU766,0))</f>
        <v>0</v>
      </c>
      <c r="EL786" s="30">
        <f>INDEX(DU755:EB762,MATCH(DS786,DS755:DS762,0),MATCH(EL777,DU753:EB753,0))*INDEX(AK767:AU774,MATCH(EL777,AJ767:AJ774,0),MATCH(EL778,AK766:AU766,0))</f>
        <v>0</v>
      </c>
      <c r="EM786" s="30">
        <f>INDEX(DU755:EB762,MATCH(DS786,DS755:DS762,0),MATCH(EM777,DU753:EB753,0))*INDEX(AK767:AU774,MATCH(EM777,AJ767:AJ774,0),MATCH(EM778,AK766:AU766,0))</f>
        <v>0</v>
      </c>
      <c r="EN786" s="30">
        <f>INDEX(DU755:EB762,MATCH(DS786,DS755:DS762,0),MATCH(EN777,DU753:EB753,0))*INDEX(AK767:AU774,MATCH(EN777,AJ767:AJ774,0),MATCH(EN778,AK766:AU766,0))</f>
        <v>0</v>
      </c>
      <c r="EO786" s="30">
        <f>INDEX(DU755:EB762,MATCH(DS786,DS755:DS762,0),MATCH(EO777,DU753:EB753,0))*INDEX(AK767:AU774,MATCH(EO777,AJ767:AJ774,0),MATCH(EO778,AK766:AU766,0))</f>
        <v>0</v>
      </c>
      <c r="EP786" s="30">
        <f>INDEX(DU755:EB762,MATCH(DS786,DS755:DS762,0),MATCH(EP777,DU753:EB753,0))*INDEX(AK767:AU774,MATCH(EP777,AJ767:AJ774,0),MATCH(EP778,AK766:AU766,0))</f>
        <v>0</v>
      </c>
      <c r="EQ786" s="30">
        <f>INDEX(DU755:EB762,MATCH(DS786,DS755:DS762,0),MATCH(EQ777,DU753:EB753,0))*INDEX(AK767:AU774,MATCH(EQ777,AJ767:AJ774,0),MATCH(EQ778,AK766:AU766,0))</f>
        <v>0</v>
      </c>
      <c r="ER786" s="30">
        <f>INDEX(DU755:EB762,MATCH(DS786,DS755:DS762,0),MATCH(ER777,DU753:EB753,0))*INDEX(AK767:AU774,MATCH(ER777,AJ767:AJ774,0),MATCH(ER778,AK766:AU766,0))</f>
        <v>0</v>
      </c>
      <c r="ES786" s="30">
        <f>INDEX(DU755:EB762,MATCH(DS786,DS755:DS762,0),MATCH(ES777,DU753:EB753,0))*INDEX(AK767:AU774,MATCH(ES777,AJ767:AJ774,0),MATCH(ES778,AK766:AU766,0))</f>
        <v>0</v>
      </c>
      <c r="ET786" s="30">
        <f>INDEX(DU755:EB762,MATCH(DS786,DS755:DS762,0),MATCH(ET777,DU753:EB753,0))*INDEX(AK767:AU774,MATCH(ET777,AJ767:AJ774,0),MATCH(ET778,AK766:AU766,0))</f>
        <v>0</v>
      </c>
      <c r="EU786" s="30">
        <f>INDEX(DU755:EB762,MATCH(DS786,DS755:DS762,0),MATCH(EU777,DU753:EB753,0))*INDEX(AK767:AU774,MATCH(EU777,AJ767:AJ774,0),MATCH(EU778,AK766:AU766,0))</f>
        <v>0</v>
      </c>
      <c r="EV786" s="30">
        <f>INDEX(DU755:EB762,MATCH(DS786,DS755:DS762,0),MATCH(EV777,DU753:EB753,0))*INDEX(AK767:AU774,MATCH(EV777,AJ767:AJ774,0),MATCH(EV778,AK766:AU766,0))</f>
        <v>0</v>
      </c>
      <c r="EW786" s="30">
        <f>INDEX(DU755:EB762,MATCH(DS786,DS755:DS762,0),MATCH(EW777,DU753:EB753,0))*INDEX(AK767:AU774,MATCH(EW777,AJ767:AJ774,0),MATCH(EW778,AK766:AU766,0))</f>
        <v>0</v>
      </c>
      <c r="EX786" s="30">
        <f>INDEX(DU755:EB762,MATCH(DS786,DS755:DS762,0),MATCH(EX777,DU753:EB753,0))*INDEX(AK767:AU774,MATCH(EX777,AJ767:AJ774,0),MATCH(EX778,AK766:AU766,0))</f>
        <v>0</v>
      </c>
      <c r="EY786" s="30">
        <f>INDEX(DU755:EB762,MATCH(DS786,DS755:DS762,0),MATCH(EY777,DU753:EB753,0))*INDEX(AK767:AU774,MATCH(EY777,AJ767:AJ774,0),MATCH(EY778,AK766:AU766,0))</f>
        <v>0</v>
      </c>
      <c r="EZ786" s="30">
        <f>INDEX(DU755:EB762,MATCH(DS786,DS755:DS762,0),MATCH(EZ777,DU753:EB753,0))*INDEX(AK767:AU774,MATCH(EZ777,AJ767:AJ774,0),MATCH(EZ778,AK766:AU766,0))</f>
        <v>0</v>
      </c>
      <c r="FA786" s="30">
        <f>INDEX(DU755:EB762,MATCH(DS786,DS755:DS762,0),MATCH(FA777,DU753:EB753,0))*INDEX(AK767:AU774,MATCH(FA777,AJ767:AJ774,0),MATCH(FA778,AK766:AU766,0))</f>
        <v>0</v>
      </c>
      <c r="FB786" s="30">
        <f>INDEX(DU755:EB762,MATCH(DS786,DS755:DS762,0),MATCH(FB777,DU753:EB753,0))*INDEX(AK767:AU774,MATCH(FB777,AJ767:AJ774,0),MATCH(FB778,AK766:AU766,0))</f>
        <v>0</v>
      </c>
      <c r="FC786" s="30">
        <f>INDEX(DU755:EB762,MATCH(DS786,DS755:DS762,0),MATCH(FC777,DU753:EB753,0))*INDEX(AK767:AU774,MATCH(FC777,AJ767:AJ774,0),MATCH(FC778,AK766:AU766,0))</f>
        <v>0</v>
      </c>
      <c r="FD786" s="30">
        <f>INDEX(DU755:EB762,MATCH(DS786,DS755:DS762,0),MATCH(FD777,DU753:EB753,0))*INDEX(AK767:AU774,MATCH(FD777,AJ767:AJ774,0),MATCH(FD778,AK766:AU766,0))</f>
        <v>0</v>
      </c>
      <c r="FE786" s="30">
        <f>INDEX(DU755:EB762,MATCH(DS786,DS755:DS762,0),MATCH(FE777,DU753:EB753,0))*INDEX(AK767:AU774,MATCH(FE777,AJ767:AJ774,0),MATCH(FE778,AK766:AU766,0))</f>
        <v>0</v>
      </c>
      <c r="FF786" s="30">
        <f>INDEX(DU755:EB762,MATCH(DS786,DS755:DS762,0),MATCH(FF777,DU753:EB753,0))*INDEX(AK767:AU774,MATCH(FF777,AJ767:AJ774,0),MATCH(FF778,AK766:AU766,0))</f>
        <v>0</v>
      </c>
      <c r="FG786" s="30">
        <f>INDEX(DU755:EB762,MATCH(DS786,DS755:DS762,0),MATCH(FG777,DU753:EB753,0))*INDEX(AK767:AU774,MATCH(FG777,AJ767:AJ774,0),MATCH(FG778,AK766:AU766,0))</f>
        <v>0</v>
      </c>
      <c r="FH786" s="30">
        <f>INDEX(DU755:EB762,MATCH(DS786,DS755:DS762,0),MATCH(FH777,DU753:EB753,0))*INDEX(AK767:AU774,MATCH(FH777,AJ767:AJ774,0),MATCH(FH778,AK766:AU766,0))</f>
        <v>0</v>
      </c>
      <c r="FI786" s="30">
        <f>INDEX(DU755:EB762,MATCH(DS786,DS755:DS762,0),MATCH(FI777,DU753:EB753,0))*INDEX(AK767:AU774,MATCH(FI777,AJ767:AJ774,0),MATCH(FI778,AK766:AU766,0))</f>
        <v>0</v>
      </c>
      <c r="FJ786" s="30">
        <f>INDEX(DU755:EB762,MATCH(DS786,DS755:DS762,0),MATCH(FJ777,DU753:EB753,0))*INDEX(AK767:AU774,MATCH(FJ777,AJ767:AJ774,0),MATCH(FJ778,AK766:AU766,0))</f>
        <v>0</v>
      </c>
      <c r="FK786" s="30">
        <f>INDEX(DU755:EB762,MATCH(DS786,DS755:DS762,0),MATCH(FK777,DU753:EB753,0))*INDEX(AK767:AU774,MATCH(FK777,AJ767:AJ774,0),MATCH(FK778,AK766:AU766,0))</f>
        <v>0</v>
      </c>
      <c r="FL786" s="30">
        <f>INDEX(DU755:EB762,MATCH(DS786,DS755:DS762,0),MATCH(FL777,DU753:EB753,0))*INDEX(AK767:AU774,MATCH(FL777,AJ767:AJ774,0),MATCH(FL778,AK766:AU766,0))</f>
        <v>0</v>
      </c>
      <c r="FM786" s="30">
        <f>INDEX(DU755:EB762,MATCH(DS786,DS755:DS762,0),MATCH(FM777,DU753:EB753,0))*INDEX(AK767:AU774,MATCH(FM777,AJ767:AJ774,0),MATCH(FM778,AK766:AU766,0))</f>
        <v>0</v>
      </c>
      <c r="FN786" s="30">
        <f>INDEX(DU755:EB762,MATCH(DS786,DS755:DS762,0),MATCH(FN777,DU753:EB753,0))*INDEX(AK767:AU774,MATCH(FN777,AJ767:AJ774,0),MATCH(FN778,AK766:AU766,0))</f>
        <v>0</v>
      </c>
      <c r="FO786" s="30">
        <f>INDEX(DU755:EB762,MATCH(DS786,DS755:DS762,0),MATCH(FO777,DU753:EB753,0))*INDEX(AK767:AU774,MATCH(FO777,AJ767:AJ774,0),MATCH(FO778,AK766:AU766,0))</f>
        <v>0</v>
      </c>
      <c r="FP786" s="30">
        <f>INDEX(DU755:EB762,MATCH(DS786,DS755:DS762,0),MATCH(FP777,DU753:EB753,0))*INDEX(AK767:AU774,MATCH(FP777,AJ767:AJ774,0),MATCH(FP778,AK766:AU766,0))</f>
        <v>0</v>
      </c>
      <c r="FQ786" s="30">
        <f>INDEX(DU755:EB762,MATCH(DS786,DS755:DS762,0),MATCH(FQ777,DU753:EB753,0))*INDEX(AK767:AU774,MATCH(FQ777,AJ767:AJ774,0),MATCH(FQ778,AK766:AU766,0))</f>
        <v>0</v>
      </c>
      <c r="FR786" s="30">
        <f>INDEX(DU755:EB762,MATCH(DS786,DS755:DS762,0),MATCH(FR777,DU753:EB753,0))*INDEX(AK767:AU774,MATCH(FR777,AJ767:AJ774,0),MATCH(FR778,AK766:AU766,0))</f>
        <v>0</v>
      </c>
      <c r="FS786" s="30">
        <f>INDEX(DU755:EB762,MATCH(DS786,DS755:DS762,0),MATCH(FS777,DU753:EB753,0))*INDEX(AK767:AU774,MATCH(FS777,AJ767:AJ774,0),MATCH(FS778,AK766:AU766,0))</f>
        <v>0</v>
      </c>
      <c r="FT786" s="30">
        <f>INDEX(DU755:EB762,MATCH(DS786,DS755:DS762,0),MATCH(FT777,DU753:EB753,0))*INDEX(AK767:AU774,MATCH(FT777,AJ767:AJ774,0),MATCH(FT778,AK766:AU766,0))</f>
        <v>0</v>
      </c>
      <c r="FU786" s="30">
        <f>INDEX(DU755:EB762,MATCH(DS786,DS755:DS762,0),MATCH(FU777,DU753:EB753,0))*INDEX(AK767:AU774,MATCH(FU777,AJ767:AJ774,0),MATCH(FU778,AK766:AU766,0))</f>
        <v>0</v>
      </c>
      <c r="FV786" s="30">
        <f>INDEX(DU755:EB762,MATCH(DS786,DS755:DS762,0),MATCH(FV777,DU753:EB753,0))*INDEX(AK767:AU774,MATCH(FV777,AJ767:AJ774,0),MATCH(FV778,AK766:AU766,0))</f>
        <v>0</v>
      </c>
      <c r="FW786" s="30">
        <f>INDEX(DU755:EB762,MATCH(DS786,DS755:DS762,0),MATCH(FW777,DU753:EB753,0))*INDEX(AK767:AU774,MATCH(FW777,AJ767:AJ774,0),MATCH(FW778,AK766:AU766,0))</f>
        <v>0</v>
      </c>
      <c r="FX786" s="30">
        <f>INDEX(DU755:EB762,MATCH(DS786,DS755:DS762,0),MATCH(FX777,DU753:EB753,0))*INDEX(AK767:AU774,MATCH(FX777,AJ767:AJ774,0),MATCH(FX778,AK766:AU766,0))</f>
        <v>0</v>
      </c>
      <c r="FY786" s="30">
        <f>INDEX(DU755:EB762,MATCH(DS786,DS755:DS762,0),MATCH(FY777,DU753:EB753,0))*INDEX(AK767:AU774,MATCH(FY777,AJ767:AJ774,0),MATCH(FY778,AK766:AU766,0))</f>
        <v>0</v>
      </c>
      <c r="FZ786" s="30">
        <f>INDEX(DU755:EB762,MATCH(DS786,DS755:DS762,0),MATCH(FZ777,DU753:EB753,0))*INDEX(AK767:AU774,MATCH(FZ777,AJ767:AJ774,0),MATCH(FZ778,AK766:AU766,0))</f>
        <v>0</v>
      </c>
      <c r="GA786" s="30">
        <f>INDEX(DU755:EB762,MATCH(DS786,DS755:DS762,0),MATCH(GA777,DU753:EB753,0))*INDEX(AK767:AU774,MATCH(GA777,AJ767:AJ774,0),MATCH(GA778,AK766:AU766,0))</f>
        <v>0</v>
      </c>
      <c r="GB786" s="30">
        <f>INDEX(DU755:EB762,MATCH(DS786,DS755:DS762,0),MATCH(GB777,DU753:EB753,0))*INDEX(AK767:AU774,MATCH(GB777,AJ767:AJ774,0),MATCH(GB778,AK766:AU766,0))</f>
        <v>0</v>
      </c>
      <c r="GC786" s="30">
        <f>INDEX(DU755:EB762,MATCH(DS786,DS755:DS762,0),MATCH(GC777,DU753:EB753,0))*INDEX(AK767:AU774,MATCH(GC777,AJ767:AJ774,0),MATCH(GC778,AK766:AU766,0))</f>
        <v>0</v>
      </c>
      <c r="GD786" s="30">
        <f>INDEX(DU755:EB762,MATCH(DS786,DS755:DS762,0),MATCH(GD777,DU753:EB753,0))*INDEX(AK767:AU774,MATCH(GD777,AJ767:AJ774,0),MATCH(GD778,AK766:AU766,0))</f>
        <v>0</v>
      </c>
      <c r="GE786" s="30">
        <f>INDEX(DU755:EB762,MATCH(DS786,DS755:DS762,0),MATCH(GE777,DU753:EB753,0))*INDEX(AK767:AU774,MATCH(GE777,AJ767:AJ774,0),MATCH(GE778,AK766:AU766,0))</f>
        <v>0</v>
      </c>
      <c r="GF786" s="30">
        <f>INDEX(DU755:EB762,MATCH(DS786,DS755:DS762,0),MATCH(GF777,DU753:EB753,0))*INDEX(AK767:AU774,MATCH(GF777,AJ767:AJ774,0),MATCH(GF778,AK766:AU766,0))</f>
        <v>0</v>
      </c>
      <c r="GG786" s="30">
        <f>INDEX(DU755:EB762,MATCH(DS786,DS755:DS762,0),MATCH(GG777,DU753:EB753,0))*INDEX(AK767:AU774,MATCH(GG777,AJ767:AJ774,0),MATCH(GG778,AK766:AU766,0))</f>
        <v>0</v>
      </c>
      <c r="GH786" s="30">
        <f>INDEX(DU755:EB762,MATCH(DS786,DS755:DS762,0),MATCH(GH777,DU753:EB753,0))*INDEX(AK767:AU774,MATCH(GH777,AJ767:AJ774,0),MATCH(GH778,AK766:AU766,0))</f>
        <v>0</v>
      </c>
      <c r="GI786" s="30">
        <f>INDEX(DU755:EB762,MATCH(DS786,DS755:DS762,0),MATCH(GI777,DU753:EB753,0))*INDEX(AK767:AU774,MATCH(GI777,AJ767:AJ774,0),MATCH(GI778,AK766:AU766,0))</f>
        <v>0</v>
      </c>
      <c r="GJ786" s="30">
        <f>INDEX(DU755:EB762,MATCH(DS786,DS755:DS762,0),MATCH(GJ777,DU753:EB753,0))*INDEX(AK767:AU774,MATCH(GJ777,AJ767:AJ774,0),MATCH(GJ778,AK766:AU766,0))</f>
        <v>0</v>
      </c>
      <c r="GK786" s="30">
        <f>INDEX(DU755:EB762,MATCH(DS786,DS755:DS762,0),MATCH(GK777,DU753:EB753,0))*INDEX(AK767:AU774,MATCH(GK777,AJ767:AJ774,0),MATCH(GK778,AK766:AU766,0))</f>
        <v>0</v>
      </c>
      <c r="GL786" s="30">
        <f>INDEX(DU755:EB762,MATCH(DS786,DS755:DS762,0),MATCH(GL777,DU753:EB753,0))*INDEX(AK767:AU774,MATCH(GL777,AJ767:AJ774,0),MATCH(GL778,AK766:AU766,0))</f>
        <v>0</v>
      </c>
      <c r="GM786" s="30" t="b">
        <f t="shared" si="845"/>
        <v>1</v>
      </c>
      <c r="GO786" s="29">
        <v>2030</v>
      </c>
      <c r="GP786" s="27">
        <f>SUMIF(DT766:EO766,GP766,DT786:EO786)</f>
        <v>0</v>
      </c>
      <c r="GQ786" s="28">
        <f>SUMIF(DT766:GL766,GQ766,DT786:GL786)</f>
        <v>0</v>
      </c>
      <c r="GR786" s="28">
        <f>SUMIF(DT766:GL766,GR766,DT786:GL786)</f>
        <v>0</v>
      </c>
      <c r="GS786" s="28">
        <f>SUMIF(DT766:GL766,GS766,DT786:GL786)</f>
        <v>0</v>
      </c>
      <c r="GT786" s="28">
        <f>SUMIF(DT766:GL766,GT766,DT786:GL786)</f>
        <v>0</v>
      </c>
      <c r="GU786" s="28">
        <f>SUMIF(DT766:GL766,GU766,DT786:GL786)</f>
        <v>0</v>
      </c>
      <c r="GV786" s="28">
        <f>SUMIF(DT766:GL766,GV766,DT786:GL786)</f>
        <v>0</v>
      </c>
      <c r="GW786" s="28">
        <f>SUMIF(DT766:GL766,GW766,DT786:GL786)</f>
        <v>0</v>
      </c>
      <c r="GX786" s="28">
        <f>SUMIF(DT766:GL766,GX766,DT786:GL786)</f>
        <v>0</v>
      </c>
      <c r="GY786" s="28">
        <f>SUMIF(DT766:GL766,GY766,DT786:GL786)</f>
        <v>0</v>
      </c>
      <c r="GZ786" s="28">
        <f>SUMIF(DT766:GL766,GZ766,DT786:GL786)</f>
        <v>0</v>
      </c>
      <c r="HA786" s="27" t="b">
        <f t="shared" si="846"/>
        <v>1</v>
      </c>
      <c r="HC786" s="28">
        <f>IF(HA786,0,(O762-SUM(GP786:GZ786))*INDEX(AL767:AU774,MATCH(GO786,AJ767:AJ774,0),MATCH(HC778,AL766:AU766,0)))</f>
        <v>0</v>
      </c>
      <c r="HD786" s="28">
        <f>IF(HA786,0,(O762-SUM(GP786:GZ786))*INDEX(AL767:AU774,MATCH(GO786,AJ767:AJ774,0),MATCH(HD778,AL766:AU766,0)))</f>
        <v>0</v>
      </c>
      <c r="HE786" s="28">
        <f>IF(HA786,0,(O762-SUM(GP786:GZ786))*INDEX(AL767:AU774,MATCH(GO786,AJ767:AJ774,0),MATCH(HE778,AL766:AU766,0)))</f>
        <v>0</v>
      </c>
      <c r="HF786" s="28">
        <f>IF(HA786,0,(O762-SUM(GP786:GZ786))*INDEX(AL767:AU774,MATCH(GO786,AJ767:AJ774,0),MATCH(HF778,AL766:AU766,0)))</f>
        <v>0</v>
      </c>
      <c r="HG786" s="28">
        <f>IF(HA786,0,(O762-SUM(GP786:GZ786))*INDEX(AL767:AU774,MATCH(GO786,AJ767:AJ774,0),MATCH(HG778,AL766:AU766,0)))</f>
        <v>0</v>
      </c>
      <c r="HH786" s="28">
        <f>IF(HA786,0,(O762-SUM(GP786:GZ786))*INDEX(AL767:AU774,MATCH(GO786,AJ767:AJ774,0),MATCH(HH778,AL766:AU766,0)))</f>
        <v>0</v>
      </c>
      <c r="HI786" s="28">
        <f>IF(HA786,0,(O762-SUM(GP786:GZ786))*INDEX(AL767:AU774,MATCH(GO786,AJ767:AJ774,0),MATCH(HI778,AL766:AU766,0)))</f>
        <v>0</v>
      </c>
      <c r="HJ786" s="28">
        <f>IF(HA786,0,(O762-SUM(GP786:GZ786))*INDEX(AL767:AU774,MATCH(GO786,AJ767:AJ774,0),MATCH(HJ778,AL766:AU766,0)))</f>
        <v>0</v>
      </c>
      <c r="HK786" s="28">
        <f>IF(HA786,0,(O762-SUM(GP786:GZ786))*INDEX(AL767:AU774,MATCH(GO786,AJ767:AJ774,0),MATCH(HK778,AL766:AU766,0)))</f>
        <v>0</v>
      </c>
      <c r="HL786" s="28">
        <f>IF(HA786,0,(O762-SUM(GP786:GZ786))*INDEX(AL767:AU774,MATCH(GO786,AJ767:AJ774,0),MATCH(HL778,AL766:AU766,0)))</f>
        <v>0</v>
      </c>
      <c r="HM786" s="28" t="b">
        <f t="shared" si="847"/>
        <v>1</v>
      </c>
    </row>
    <row r="787" spans="1:221" hidden="1" x14ac:dyDescent="0.2">
      <c r="A787" s="2" t="s">
        <v>1</v>
      </c>
      <c r="B787" s="26"/>
      <c r="S787" s="16"/>
    </row>
    <row r="788" spans="1:221" ht="12.75" customHeight="1" x14ac:dyDescent="0.2">
      <c r="B788" s="26"/>
      <c r="D788" s="60" t="s">
        <v>9</v>
      </c>
      <c r="E788" s="334" t="str">
        <f>Translations!$B$1421</f>
        <v>Shrnutí pro každého dodavatele</v>
      </c>
      <c r="F788" s="334"/>
      <c r="G788" s="334"/>
      <c r="H788" s="334"/>
      <c r="I788" s="334"/>
      <c r="J788" s="334"/>
      <c r="K788" s="334"/>
      <c r="L788" s="334"/>
      <c r="M788" s="334"/>
      <c r="N788" s="334"/>
      <c r="O788" s="334"/>
      <c r="P788" s="334"/>
      <c r="Q788" s="334"/>
      <c r="R788" s="334"/>
      <c r="S788" s="16"/>
    </row>
    <row r="789" spans="1:221" ht="12.75" customHeight="1" x14ac:dyDescent="0.2">
      <c r="B789" s="26"/>
      <c r="D789" s="60"/>
      <c r="E789" s="335" t="str">
        <f>Translations!$B$1422</f>
        <v>Po výběru příslušného dodavatele paliva pro tento zdrojový tok se v níže uvedeném poli automaticky zobrazí všechny relevantní informace pro komunikaci s příslušným dodavatelem paliva podle přílohy Xa.</v>
      </c>
      <c r="F789" s="335"/>
      <c r="G789" s="335"/>
      <c r="H789" s="335"/>
      <c r="I789" s="335"/>
      <c r="J789" s="335"/>
      <c r="K789" s="335"/>
      <c r="L789" s="335"/>
      <c r="M789" s="335"/>
      <c r="N789" s="335"/>
      <c r="O789" s="335"/>
      <c r="P789" s="335"/>
      <c r="Q789" s="335"/>
      <c r="R789" s="335"/>
      <c r="S789" s="16"/>
    </row>
    <row r="790" spans="1:221" ht="12.75" customHeight="1" x14ac:dyDescent="0.2">
      <c r="B790" s="26"/>
      <c r="D790" s="60"/>
      <c r="E790" s="335" t="str">
        <f>Translations!$B$1423</f>
        <v>Rozdělení množství paliva, nakoupeného, spotřebovaného, převzatého a uloženého na sklad a vyvezeného, se dělí na dodavatele a roky podle zásady „kdo dřív přijde, ten dřív odejde“ popsané v kapitole 10 pokynů GD1.</v>
      </c>
      <c r="F790" s="335"/>
      <c r="G790" s="335"/>
      <c r="H790" s="335"/>
      <c r="I790" s="335"/>
      <c r="J790" s="335"/>
      <c r="K790" s="335"/>
      <c r="L790" s="335"/>
      <c r="M790" s="335"/>
      <c r="N790" s="335"/>
      <c r="O790" s="335"/>
      <c r="P790" s="335"/>
      <c r="Q790" s="335"/>
      <c r="R790" s="335"/>
      <c r="S790" s="16"/>
    </row>
    <row r="791" spans="1:221" ht="5.0999999999999996" customHeight="1" x14ac:dyDescent="0.2">
      <c r="B791" s="26"/>
      <c r="S791" s="16"/>
    </row>
    <row r="792" spans="1:221" ht="5.0999999999999996" customHeight="1" x14ac:dyDescent="0.2">
      <c r="B792" s="26"/>
      <c r="E792" s="58"/>
      <c r="F792" s="57"/>
      <c r="G792" s="57"/>
      <c r="H792" s="57"/>
      <c r="I792" s="57"/>
      <c r="J792" s="57"/>
      <c r="K792" s="57"/>
      <c r="L792" s="57"/>
      <c r="M792" s="57"/>
      <c r="N792" s="57"/>
      <c r="O792" s="57"/>
      <c r="P792" s="57"/>
      <c r="Q792" s="57"/>
      <c r="R792" s="56"/>
      <c r="S792" s="16"/>
    </row>
    <row r="793" spans="1:221" ht="12.75" customHeight="1" x14ac:dyDescent="0.2">
      <c r="B793" s="26"/>
      <c r="E793" s="348" t="str">
        <f>Translations!$B$1424</f>
        <v>Zařízení ETS1</v>
      </c>
      <c r="F793" s="349"/>
      <c r="G793" s="350"/>
      <c r="H793" s="342">
        <f>G2</f>
        <v>0</v>
      </c>
      <c r="I793" s="343"/>
      <c r="J793" s="343"/>
      <c r="K793" s="343"/>
      <c r="L793" s="343"/>
      <c r="M793" s="343"/>
      <c r="N793" s="343"/>
      <c r="O793" s="343"/>
      <c r="P793" s="343"/>
      <c r="Q793" s="344"/>
      <c r="R793" s="51"/>
      <c r="S793" s="16"/>
    </row>
    <row r="794" spans="1:221" x14ac:dyDescent="0.2">
      <c r="B794" s="26"/>
      <c r="E794" s="339" t="str">
        <f>Translations!$B$1425</f>
        <v>Název zdrojového toku</v>
      </c>
      <c r="F794" s="340"/>
      <c r="G794" s="341"/>
      <c r="H794" s="342" t="str">
        <f>IF(E725="","",E725)</f>
        <v/>
      </c>
      <c r="I794" s="343"/>
      <c r="J794" s="343"/>
      <c r="K794" s="343"/>
      <c r="L794" s="343"/>
      <c r="M794" s="343"/>
      <c r="N794" s="343"/>
      <c r="O794" s="343"/>
      <c r="P794" s="343"/>
      <c r="Q794" s="344"/>
      <c r="R794" s="51"/>
      <c r="S794" s="16"/>
    </row>
    <row r="795" spans="1:221" x14ac:dyDescent="0.2">
      <c r="B795" s="26"/>
      <c r="E795" s="339" t="str">
        <f>Translations!$B$1426</f>
        <v>Dodavatel</v>
      </c>
      <c r="F795" s="340"/>
      <c r="G795" s="341"/>
      <c r="H795" s="345"/>
      <c r="I795" s="346"/>
      <c r="J795" s="346"/>
      <c r="K795" s="346"/>
      <c r="L795" s="346"/>
      <c r="M795" s="346"/>
      <c r="N795" s="346"/>
      <c r="O795" s="346"/>
      <c r="P795" s="346"/>
      <c r="Q795" s="347"/>
      <c r="R795" s="51"/>
      <c r="S795" s="16"/>
      <c r="U795" s="27" t="str">
        <f>IF(H795="","",H795)</f>
        <v/>
      </c>
    </row>
    <row r="796" spans="1:221" x14ac:dyDescent="0.2">
      <c r="B796" s="26"/>
      <c r="E796" s="339" t="s">
        <v>1756</v>
      </c>
      <c r="F796" s="340"/>
      <c r="G796" s="341"/>
      <c r="H796" s="342" t="str">
        <f>IF(H795="","",INDEX(I733:I742,MATCH(H795,V733:V742,0)))</f>
        <v/>
      </c>
      <c r="I796" s="343"/>
      <c r="J796" s="343"/>
      <c r="K796" s="343"/>
      <c r="L796" s="343"/>
      <c r="M796" s="343"/>
      <c r="N796" s="343"/>
      <c r="O796" s="343"/>
      <c r="P796" s="343"/>
      <c r="Q796" s="344"/>
      <c r="R796" s="51"/>
      <c r="S796" s="16"/>
    </row>
    <row r="797" spans="1:221" x14ac:dyDescent="0.2">
      <c r="B797" s="26"/>
      <c r="E797" s="339" t="str">
        <f>Translations!$B$1427</f>
        <v>Případný odkaz</v>
      </c>
      <c r="F797" s="340"/>
      <c r="G797" s="341"/>
      <c r="H797" s="353" t="str">
        <f>IF(H795="","",INDEX(L733:L742,MATCH(H795,V733:V742,0)))</f>
        <v/>
      </c>
      <c r="I797" s="353"/>
      <c r="J797" s="353"/>
      <c r="K797" s="353"/>
      <c r="L797" s="353"/>
      <c r="M797" s="353"/>
      <c r="N797" s="353"/>
      <c r="O797" s="353"/>
      <c r="P797" s="353"/>
      <c r="Q797" s="353"/>
      <c r="R797" s="51"/>
      <c r="S797" s="16"/>
      <c r="DS797" s="2" t="s">
        <v>8</v>
      </c>
    </row>
    <row r="798" spans="1:221" x14ac:dyDescent="0.2">
      <c r="B798" s="26"/>
      <c r="E798" s="315"/>
      <c r="F798" s="3"/>
      <c r="G798" s="3"/>
      <c r="H798" s="3"/>
      <c r="I798" s="3"/>
      <c r="J798" s="3"/>
      <c r="K798" s="3"/>
      <c r="L798" s="3"/>
      <c r="M798" s="3"/>
      <c r="N798" s="3"/>
      <c r="O798" s="3"/>
      <c r="P798" s="3"/>
      <c r="Q798" s="3"/>
      <c r="R798" s="51"/>
      <c r="S798" s="16"/>
    </row>
    <row r="799" spans="1:221" ht="12.75" customHeight="1" x14ac:dyDescent="0.2">
      <c r="B799" s="26"/>
      <c r="E799" s="37"/>
      <c r="R799" s="51"/>
      <c r="S799" s="16"/>
      <c r="DS799" s="50"/>
      <c r="DT799" s="44">
        <v>2023</v>
      </c>
      <c r="DU799" s="44">
        <v>2024</v>
      </c>
      <c r="DV799" s="44">
        <v>2024</v>
      </c>
      <c r="DW799" s="44">
        <v>2024</v>
      </c>
      <c r="DX799" s="44">
        <v>2024</v>
      </c>
      <c r="DY799" s="44">
        <v>2024</v>
      </c>
      <c r="DZ799" s="44">
        <v>2024</v>
      </c>
      <c r="EA799" s="44">
        <v>2024</v>
      </c>
      <c r="EB799" s="44">
        <v>2024</v>
      </c>
      <c r="EC799" s="44">
        <v>2024</v>
      </c>
      <c r="ED799" s="44">
        <v>2024</v>
      </c>
      <c r="EE799" s="44">
        <v>2025</v>
      </c>
      <c r="EF799" s="44">
        <v>2025</v>
      </c>
      <c r="EG799" s="44">
        <v>2025</v>
      </c>
      <c r="EH799" s="44">
        <v>2025</v>
      </c>
      <c r="EI799" s="44">
        <v>2025</v>
      </c>
      <c r="EJ799" s="44">
        <v>2025</v>
      </c>
      <c r="EK799" s="44">
        <v>2025</v>
      </c>
      <c r="EL799" s="44">
        <v>2025</v>
      </c>
      <c r="EM799" s="44">
        <v>2025</v>
      </c>
      <c r="EN799" s="44">
        <v>2025</v>
      </c>
      <c r="EO799" s="44">
        <v>2026</v>
      </c>
      <c r="EP799" s="44">
        <v>2026</v>
      </c>
      <c r="EQ799" s="44">
        <v>2026</v>
      </c>
      <c r="ER799" s="44">
        <v>2026</v>
      </c>
      <c r="ES799" s="44">
        <v>2026</v>
      </c>
      <c r="ET799" s="44">
        <v>2026</v>
      </c>
      <c r="EU799" s="44">
        <v>2026</v>
      </c>
      <c r="EV799" s="44">
        <v>2026</v>
      </c>
      <c r="EW799" s="44">
        <v>2026</v>
      </c>
      <c r="EX799" s="44">
        <v>2026</v>
      </c>
      <c r="EY799" s="44">
        <v>2027</v>
      </c>
      <c r="EZ799" s="44">
        <v>2027</v>
      </c>
      <c r="FA799" s="44">
        <v>2027</v>
      </c>
      <c r="FB799" s="44">
        <v>2027</v>
      </c>
      <c r="FC799" s="44">
        <v>2027</v>
      </c>
      <c r="FD799" s="44">
        <v>2027</v>
      </c>
      <c r="FE799" s="44">
        <v>2027</v>
      </c>
      <c r="FF799" s="44">
        <v>2027</v>
      </c>
      <c r="FG799" s="44">
        <v>2027</v>
      </c>
      <c r="FH799" s="44">
        <v>2027</v>
      </c>
      <c r="FI799" s="44">
        <v>2028</v>
      </c>
      <c r="FJ799" s="44">
        <v>2028</v>
      </c>
      <c r="FK799" s="44">
        <v>2028</v>
      </c>
      <c r="FL799" s="44">
        <v>2028</v>
      </c>
      <c r="FM799" s="44">
        <v>2028</v>
      </c>
      <c r="FN799" s="44">
        <v>2028</v>
      </c>
      <c r="FO799" s="44">
        <v>2028</v>
      </c>
      <c r="FP799" s="44">
        <v>2028</v>
      </c>
      <c r="FQ799" s="44">
        <v>2028</v>
      </c>
      <c r="FR799" s="44">
        <v>2028</v>
      </c>
      <c r="FS799" s="44">
        <v>2029</v>
      </c>
      <c r="FT799" s="44">
        <v>2029</v>
      </c>
      <c r="FU799" s="44">
        <v>2029</v>
      </c>
      <c r="FV799" s="44">
        <v>2029</v>
      </c>
      <c r="FW799" s="44">
        <v>2029</v>
      </c>
      <c r="FX799" s="44">
        <v>2029</v>
      </c>
      <c r="FY799" s="44">
        <v>2029</v>
      </c>
      <c r="FZ799" s="44">
        <v>2029</v>
      </c>
      <c r="GA799" s="44">
        <v>2029</v>
      </c>
      <c r="GB799" s="44">
        <v>2029</v>
      </c>
      <c r="GC799" s="44">
        <v>2030</v>
      </c>
      <c r="GD799" s="44">
        <v>2030</v>
      </c>
      <c r="GE799" s="44">
        <v>2030</v>
      </c>
      <c r="GF799" s="44">
        <v>2030</v>
      </c>
      <c r="GG799" s="44">
        <v>2030</v>
      </c>
      <c r="GH799" s="44">
        <v>2030</v>
      </c>
      <c r="GI799" s="44">
        <v>2030</v>
      </c>
      <c r="GJ799" s="44">
        <v>2030</v>
      </c>
      <c r="GK799" s="44">
        <v>2030</v>
      </c>
      <c r="GL799" s="44">
        <v>2030</v>
      </c>
      <c r="GM799" s="54" t="s">
        <v>2</v>
      </c>
      <c r="GP799" s="2" t="s">
        <v>7</v>
      </c>
    </row>
    <row r="800" spans="1:221" x14ac:dyDescent="0.2">
      <c r="B800" s="26"/>
      <c r="E800" s="52" t="s">
        <v>1758</v>
      </c>
      <c r="F800" s="53">
        <f>CNTR_ReportingYear</f>
        <v>2024</v>
      </c>
      <c r="G800" s="3"/>
      <c r="H800" s="3"/>
      <c r="I800" s="3"/>
      <c r="J800" s="3"/>
      <c r="K800" s="3"/>
      <c r="L800" s="3"/>
      <c r="M800" s="3"/>
      <c r="N800" s="3"/>
      <c r="O800" s="3"/>
      <c r="P800" s="3"/>
      <c r="Q800" s="3"/>
      <c r="R800" s="51"/>
      <c r="S800" s="16"/>
      <c r="DS800" s="50"/>
      <c r="DT800" s="44"/>
      <c r="DU800" s="44"/>
      <c r="DV800" s="44"/>
      <c r="DW800" s="44"/>
      <c r="DX800" s="44"/>
      <c r="DY800" s="44"/>
      <c r="DZ800" s="44"/>
      <c r="EA800" s="44"/>
      <c r="EB800" s="44"/>
      <c r="EC800" s="44"/>
      <c r="ED800" s="44"/>
      <c r="EE800" s="44"/>
      <c r="EF800" s="44"/>
      <c r="EG800" s="44"/>
      <c r="EH800" s="44"/>
      <c r="EI800" s="44"/>
      <c r="EJ800" s="44"/>
      <c r="EK800" s="44"/>
      <c r="EL800" s="44"/>
      <c r="EM800" s="44"/>
      <c r="EN800" s="44"/>
      <c r="EO800" s="44"/>
      <c r="EP800" s="44"/>
      <c r="EQ800" s="44"/>
      <c r="ER800" s="44"/>
      <c r="ES800" s="44"/>
      <c r="ET800" s="44"/>
      <c r="EU800" s="44"/>
      <c r="EV800" s="44"/>
      <c r="EW800" s="44"/>
      <c r="EX800" s="44"/>
      <c r="EY800" s="44"/>
      <c r="EZ800" s="44"/>
      <c r="FA800" s="44"/>
      <c r="FB800" s="44"/>
      <c r="FC800" s="44"/>
      <c r="FD800" s="44"/>
      <c r="FE800" s="44"/>
      <c r="FF800" s="44"/>
      <c r="FG800" s="44"/>
      <c r="FH800" s="44"/>
      <c r="FI800" s="44"/>
      <c r="FJ800" s="44"/>
      <c r="FK800" s="44"/>
      <c r="FL800" s="44"/>
      <c r="FM800" s="44"/>
      <c r="FN800" s="44"/>
      <c r="FO800" s="44"/>
      <c r="FP800" s="44"/>
      <c r="FQ800" s="44"/>
      <c r="FR800" s="44"/>
      <c r="FS800" s="44"/>
      <c r="FT800" s="44"/>
      <c r="FU800" s="44"/>
      <c r="FV800" s="44"/>
      <c r="FW800" s="44"/>
      <c r="FX800" s="44"/>
      <c r="FY800" s="44"/>
      <c r="FZ800" s="44"/>
      <c r="GA800" s="44"/>
      <c r="GB800" s="44"/>
      <c r="GC800" s="44"/>
      <c r="GD800" s="44"/>
      <c r="GE800" s="44"/>
      <c r="GF800" s="44"/>
      <c r="GG800" s="44"/>
      <c r="GH800" s="44"/>
      <c r="GI800" s="44"/>
      <c r="GJ800" s="44"/>
      <c r="GK800" s="44"/>
      <c r="GL800" s="44"/>
      <c r="GM800" s="49"/>
    </row>
    <row r="801" spans="1:209" ht="5.0999999999999996" customHeight="1" x14ac:dyDescent="0.2">
      <c r="B801" s="26"/>
      <c r="E801" s="37"/>
      <c r="R801" s="51"/>
      <c r="S801" s="16"/>
      <c r="DS801" s="50"/>
      <c r="DT801" s="44"/>
      <c r="DU801" s="44"/>
      <c r="DV801" s="44"/>
      <c r="DW801" s="44"/>
      <c r="DX801" s="44"/>
      <c r="DY801" s="44"/>
      <c r="DZ801" s="44"/>
      <c r="EA801" s="44"/>
      <c r="EB801" s="44"/>
      <c r="EC801" s="44"/>
      <c r="ED801" s="44"/>
      <c r="EE801" s="44"/>
      <c r="EF801" s="44"/>
      <c r="EG801" s="44"/>
      <c r="EH801" s="44"/>
      <c r="EI801" s="44"/>
      <c r="EJ801" s="44"/>
      <c r="EK801" s="44"/>
      <c r="EL801" s="44"/>
      <c r="EM801" s="44"/>
      <c r="EN801" s="44"/>
      <c r="EO801" s="44"/>
      <c r="EP801" s="44"/>
      <c r="EQ801" s="44"/>
      <c r="ER801" s="44"/>
      <c r="ES801" s="44"/>
      <c r="ET801" s="44"/>
      <c r="EU801" s="44"/>
      <c r="EV801" s="44"/>
      <c r="EW801" s="44"/>
      <c r="EX801" s="44"/>
      <c r="EY801" s="44"/>
      <c r="EZ801" s="44"/>
      <c r="FA801" s="44"/>
      <c r="FB801" s="44"/>
      <c r="FC801" s="44"/>
      <c r="FD801" s="44"/>
      <c r="FE801" s="44"/>
      <c r="FF801" s="44"/>
      <c r="FG801" s="44"/>
      <c r="FH801" s="44"/>
      <c r="FI801" s="44"/>
      <c r="FJ801" s="44"/>
      <c r="FK801" s="44"/>
      <c r="FL801" s="44"/>
      <c r="FM801" s="44"/>
      <c r="FN801" s="44"/>
      <c r="FO801" s="44"/>
      <c r="FP801" s="44"/>
      <c r="FQ801" s="44"/>
      <c r="FR801" s="44"/>
      <c r="FS801" s="44"/>
      <c r="FT801" s="44"/>
      <c r="FU801" s="44"/>
      <c r="FV801" s="44"/>
      <c r="FW801" s="44"/>
      <c r="FX801" s="44"/>
      <c r="FY801" s="44"/>
      <c r="FZ801" s="44"/>
      <c r="GA801" s="44"/>
      <c r="GB801" s="44"/>
      <c r="GC801" s="44"/>
      <c r="GD801" s="44"/>
      <c r="GE801" s="44"/>
      <c r="GF801" s="44"/>
      <c r="GG801" s="44"/>
      <c r="GH801" s="44"/>
      <c r="GI801" s="44"/>
      <c r="GJ801" s="44"/>
      <c r="GK801" s="44"/>
      <c r="GL801" s="44"/>
      <c r="GM801" s="49"/>
    </row>
    <row r="802" spans="1:209" ht="25.5" customHeight="1" x14ac:dyDescent="0.2">
      <c r="B802" s="26"/>
      <c r="E802" s="37"/>
      <c r="G802" s="48" t="s">
        <v>1757</v>
      </c>
      <c r="H802" s="47" t="str">
        <f>Translations!$B$1428</f>
        <v>Nákup</v>
      </c>
      <c r="I802" s="47" t="str">
        <f>Translations!$B$1429</f>
        <v>Spotřeba</v>
      </c>
      <c r="J802" s="47" t="str">
        <f>Translations!$B$1413</f>
        <v>Zásoby (počáteční stav)</v>
      </c>
      <c r="K802" s="47" t="str">
        <f>Translations!$B$1430</f>
        <v>Zásoby ( na konci)</v>
      </c>
      <c r="L802" s="47" t="str">
        <f>Translations!$B$632</f>
        <v>Export</v>
      </c>
      <c r="M802" s="46"/>
      <c r="N802" s="351" t="str">
        <f>Translations!$B$1431</f>
        <v>Jednotky v tabulce:</v>
      </c>
      <c r="O802" s="352"/>
      <c r="P802" s="45" t="str">
        <f>L725</f>
        <v>t</v>
      </c>
      <c r="R802" s="41"/>
      <c r="S802" s="16"/>
      <c r="DS802" s="42" t="s">
        <v>4</v>
      </c>
      <c r="DT802" s="44" t="s">
        <v>3</v>
      </c>
      <c r="DU802" s="44" t="str">
        <f t="shared" ref="DU802:ED802" si="848">E754</f>
        <v/>
      </c>
      <c r="DV802" s="44" t="str">
        <f t="shared" si="848"/>
        <v/>
      </c>
      <c r="DW802" s="44" t="str">
        <f t="shared" si="848"/>
        <v/>
      </c>
      <c r="DX802" s="44" t="str">
        <f t="shared" si="848"/>
        <v/>
      </c>
      <c r="DY802" s="44" t="str">
        <f t="shared" si="848"/>
        <v/>
      </c>
      <c r="DZ802" s="44" t="str">
        <f t="shared" si="848"/>
        <v/>
      </c>
      <c r="EA802" s="44" t="str">
        <f t="shared" si="848"/>
        <v/>
      </c>
      <c r="EB802" s="44" t="str">
        <f t="shared" si="848"/>
        <v/>
      </c>
      <c r="EC802" s="44" t="str">
        <f t="shared" si="848"/>
        <v/>
      </c>
      <c r="ED802" s="44" t="str">
        <f t="shared" si="848"/>
        <v/>
      </c>
      <c r="EE802" s="44" t="str">
        <f t="shared" ref="EE802:EN802" si="849">E754</f>
        <v/>
      </c>
      <c r="EF802" s="44" t="str">
        <f t="shared" si="849"/>
        <v/>
      </c>
      <c r="EG802" s="44" t="str">
        <f t="shared" si="849"/>
        <v/>
      </c>
      <c r="EH802" s="44" t="str">
        <f t="shared" si="849"/>
        <v/>
      </c>
      <c r="EI802" s="44" t="str">
        <f t="shared" si="849"/>
        <v/>
      </c>
      <c r="EJ802" s="44" t="str">
        <f t="shared" si="849"/>
        <v/>
      </c>
      <c r="EK802" s="44" t="str">
        <f t="shared" si="849"/>
        <v/>
      </c>
      <c r="EL802" s="44" t="str">
        <f t="shared" si="849"/>
        <v/>
      </c>
      <c r="EM802" s="44" t="str">
        <f t="shared" si="849"/>
        <v/>
      </c>
      <c r="EN802" s="44" t="str">
        <f t="shared" si="849"/>
        <v/>
      </c>
      <c r="EO802" s="44" t="str">
        <f t="shared" ref="EO802:EX802" si="850">E754</f>
        <v/>
      </c>
      <c r="EP802" s="44" t="str">
        <f t="shared" si="850"/>
        <v/>
      </c>
      <c r="EQ802" s="44" t="str">
        <f t="shared" si="850"/>
        <v/>
      </c>
      <c r="ER802" s="44" t="str">
        <f t="shared" si="850"/>
        <v/>
      </c>
      <c r="ES802" s="44" t="str">
        <f t="shared" si="850"/>
        <v/>
      </c>
      <c r="ET802" s="44" t="str">
        <f t="shared" si="850"/>
        <v/>
      </c>
      <c r="EU802" s="44" t="str">
        <f t="shared" si="850"/>
        <v/>
      </c>
      <c r="EV802" s="44" t="str">
        <f t="shared" si="850"/>
        <v/>
      </c>
      <c r="EW802" s="44" t="str">
        <f t="shared" si="850"/>
        <v/>
      </c>
      <c r="EX802" s="44" t="str">
        <f t="shared" si="850"/>
        <v/>
      </c>
      <c r="EY802" s="44" t="str">
        <f t="shared" ref="EY802:FH802" si="851">E754</f>
        <v/>
      </c>
      <c r="EZ802" s="44" t="str">
        <f t="shared" si="851"/>
        <v/>
      </c>
      <c r="FA802" s="44" t="str">
        <f t="shared" si="851"/>
        <v/>
      </c>
      <c r="FB802" s="44" t="str">
        <f t="shared" si="851"/>
        <v/>
      </c>
      <c r="FC802" s="44" t="str">
        <f t="shared" si="851"/>
        <v/>
      </c>
      <c r="FD802" s="44" t="str">
        <f t="shared" si="851"/>
        <v/>
      </c>
      <c r="FE802" s="44" t="str">
        <f t="shared" si="851"/>
        <v/>
      </c>
      <c r="FF802" s="44" t="str">
        <f t="shared" si="851"/>
        <v/>
      </c>
      <c r="FG802" s="44" t="str">
        <f t="shared" si="851"/>
        <v/>
      </c>
      <c r="FH802" s="44" t="str">
        <f t="shared" si="851"/>
        <v/>
      </c>
      <c r="FI802" s="44" t="str">
        <f t="shared" ref="FI802:FR802" si="852">E754</f>
        <v/>
      </c>
      <c r="FJ802" s="44" t="str">
        <f t="shared" si="852"/>
        <v/>
      </c>
      <c r="FK802" s="44" t="str">
        <f t="shared" si="852"/>
        <v/>
      </c>
      <c r="FL802" s="44" t="str">
        <f t="shared" si="852"/>
        <v/>
      </c>
      <c r="FM802" s="44" t="str">
        <f t="shared" si="852"/>
        <v/>
      </c>
      <c r="FN802" s="44" t="str">
        <f t="shared" si="852"/>
        <v/>
      </c>
      <c r="FO802" s="44" t="str">
        <f t="shared" si="852"/>
        <v/>
      </c>
      <c r="FP802" s="44" t="str">
        <f t="shared" si="852"/>
        <v/>
      </c>
      <c r="FQ802" s="44" t="str">
        <f t="shared" si="852"/>
        <v/>
      </c>
      <c r="FR802" s="44" t="str">
        <f t="shared" si="852"/>
        <v/>
      </c>
      <c r="FS802" s="44" t="str">
        <f t="shared" ref="FS802:GB802" si="853">E754</f>
        <v/>
      </c>
      <c r="FT802" s="44" t="str">
        <f t="shared" si="853"/>
        <v/>
      </c>
      <c r="FU802" s="44" t="str">
        <f t="shared" si="853"/>
        <v/>
      </c>
      <c r="FV802" s="44" t="str">
        <f t="shared" si="853"/>
        <v/>
      </c>
      <c r="FW802" s="44" t="str">
        <f t="shared" si="853"/>
        <v/>
      </c>
      <c r="FX802" s="44" t="str">
        <f t="shared" si="853"/>
        <v/>
      </c>
      <c r="FY802" s="44" t="str">
        <f t="shared" si="853"/>
        <v/>
      </c>
      <c r="FZ802" s="44" t="str">
        <f t="shared" si="853"/>
        <v/>
      </c>
      <c r="GA802" s="44" t="str">
        <f t="shared" si="853"/>
        <v/>
      </c>
      <c r="GB802" s="44" t="str">
        <f t="shared" si="853"/>
        <v/>
      </c>
      <c r="GC802" s="44" t="str">
        <f t="shared" ref="GC802:GL802" si="854">E754</f>
        <v/>
      </c>
      <c r="GD802" s="44" t="str">
        <f t="shared" si="854"/>
        <v/>
      </c>
      <c r="GE802" s="44" t="str">
        <f t="shared" si="854"/>
        <v/>
      </c>
      <c r="GF802" s="44" t="str">
        <f t="shared" si="854"/>
        <v/>
      </c>
      <c r="GG802" s="44" t="str">
        <f t="shared" si="854"/>
        <v/>
      </c>
      <c r="GH802" s="44" t="str">
        <f t="shared" si="854"/>
        <v/>
      </c>
      <c r="GI802" s="44" t="str">
        <f t="shared" si="854"/>
        <v/>
      </c>
      <c r="GJ802" s="44" t="str">
        <f t="shared" si="854"/>
        <v/>
      </c>
      <c r="GK802" s="44" t="str">
        <f t="shared" si="854"/>
        <v/>
      </c>
      <c r="GL802" s="44" t="str">
        <f t="shared" si="854"/>
        <v/>
      </c>
      <c r="GM802" s="43"/>
      <c r="GO802" s="42" t="s">
        <v>4</v>
      </c>
      <c r="GP802" s="27" t="s">
        <v>3</v>
      </c>
      <c r="GQ802" s="27" t="str">
        <f t="shared" ref="GQ802:GZ802" si="855">E754</f>
        <v/>
      </c>
      <c r="GR802" s="27" t="str">
        <f t="shared" si="855"/>
        <v/>
      </c>
      <c r="GS802" s="27" t="str">
        <f t="shared" si="855"/>
        <v/>
      </c>
      <c r="GT802" s="27" t="str">
        <f t="shared" si="855"/>
        <v/>
      </c>
      <c r="GU802" s="27" t="str">
        <f t="shared" si="855"/>
        <v/>
      </c>
      <c r="GV802" s="27" t="str">
        <f t="shared" si="855"/>
        <v/>
      </c>
      <c r="GW802" s="27" t="str">
        <f t="shared" si="855"/>
        <v/>
      </c>
      <c r="GX802" s="27" t="str">
        <f t="shared" si="855"/>
        <v/>
      </c>
      <c r="GY802" s="27" t="str">
        <f t="shared" si="855"/>
        <v/>
      </c>
      <c r="GZ802" s="27" t="str">
        <f t="shared" si="855"/>
        <v/>
      </c>
      <c r="HA802" s="27" t="s">
        <v>2</v>
      </c>
    </row>
    <row r="803" spans="1:209" hidden="1" x14ac:dyDescent="0.2">
      <c r="A803" s="2" t="s">
        <v>1</v>
      </c>
      <c r="B803" s="26"/>
      <c r="E803" s="37"/>
      <c r="R803" s="41"/>
      <c r="S803" s="16"/>
      <c r="DS803" s="29">
        <v>2023</v>
      </c>
      <c r="DT803" s="30">
        <f t="shared" ref="DT803:EY803" si="856">DT767-DT779</f>
        <v>0</v>
      </c>
      <c r="DU803" s="30">
        <f t="shared" si="856"/>
        <v>0</v>
      </c>
      <c r="DV803" s="30">
        <f t="shared" si="856"/>
        <v>0</v>
      </c>
      <c r="DW803" s="30">
        <f t="shared" si="856"/>
        <v>0</v>
      </c>
      <c r="DX803" s="30">
        <f t="shared" si="856"/>
        <v>0</v>
      </c>
      <c r="DY803" s="30">
        <f t="shared" si="856"/>
        <v>0</v>
      </c>
      <c r="DZ803" s="30">
        <f t="shared" si="856"/>
        <v>0</v>
      </c>
      <c r="EA803" s="30">
        <f t="shared" si="856"/>
        <v>0</v>
      </c>
      <c r="EB803" s="30">
        <f t="shared" si="856"/>
        <v>0</v>
      </c>
      <c r="EC803" s="30">
        <f t="shared" si="856"/>
        <v>0</v>
      </c>
      <c r="ED803" s="30">
        <f t="shared" si="856"/>
        <v>0</v>
      </c>
      <c r="EE803" s="30">
        <f t="shared" si="856"/>
        <v>0</v>
      </c>
      <c r="EF803" s="30">
        <f t="shared" si="856"/>
        <v>0</v>
      </c>
      <c r="EG803" s="30">
        <f t="shared" si="856"/>
        <v>0</v>
      </c>
      <c r="EH803" s="30">
        <f t="shared" si="856"/>
        <v>0</v>
      </c>
      <c r="EI803" s="30">
        <f t="shared" si="856"/>
        <v>0</v>
      </c>
      <c r="EJ803" s="30">
        <f t="shared" si="856"/>
        <v>0</v>
      </c>
      <c r="EK803" s="30">
        <f t="shared" si="856"/>
        <v>0</v>
      </c>
      <c r="EL803" s="30">
        <f t="shared" si="856"/>
        <v>0</v>
      </c>
      <c r="EM803" s="30">
        <f t="shared" si="856"/>
        <v>0</v>
      </c>
      <c r="EN803" s="30">
        <f t="shared" si="856"/>
        <v>0</v>
      </c>
      <c r="EO803" s="30">
        <f t="shared" si="856"/>
        <v>0</v>
      </c>
      <c r="EP803" s="30">
        <f t="shared" si="856"/>
        <v>0</v>
      </c>
      <c r="EQ803" s="30">
        <f t="shared" si="856"/>
        <v>0</v>
      </c>
      <c r="ER803" s="30">
        <f t="shared" si="856"/>
        <v>0</v>
      </c>
      <c r="ES803" s="30">
        <f t="shared" si="856"/>
        <v>0</v>
      </c>
      <c r="ET803" s="30">
        <f t="shared" si="856"/>
        <v>0</v>
      </c>
      <c r="EU803" s="30">
        <f t="shared" si="856"/>
        <v>0</v>
      </c>
      <c r="EV803" s="30">
        <f t="shared" si="856"/>
        <v>0</v>
      </c>
      <c r="EW803" s="30">
        <f t="shared" si="856"/>
        <v>0</v>
      </c>
      <c r="EX803" s="30">
        <f t="shared" si="856"/>
        <v>0</v>
      </c>
      <c r="EY803" s="30">
        <f t="shared" si="856"/>
        <v>0</v>
      </c>
      <c r="EZ803" s="30">
        <f t="shared" ref="EZ803:GE803" si="857">EZ767-EZ779</f>
        <v>0</v>
      </c>
      <c r="FA803" s="30">
        <f t="shared" si="857"/>
        <v>0</v>
      </c>
      <c r="FB803" s="30">
        <f t="shared" si="857"/>
        <v>0</v>
      </c>
      <c r="FC803" s="30">
        <f t="shared" si="857"/>
        <v>0</v>
      </c>
      <c r="FD803" s="30">
        <f t="shared" si="857"/>
        <v>0</v>
      </c>
      <c r="FE803" s="30">
        <f t="shared" si="857"/>
        <v>0</v>
      </c>
      <c r="FF803" s="30">
        <f t="shared" si="857"/>
        <v>0</v>
      </c>
      <c r="FG803" s="30">
        <f t="shared" si="857"/>
        <v>0</v>
      </c>
      <c r="FH803" s="30">
        <f t="shared" si="857"/>
        <v>0</v>
      </c>
      <c r="FI803" s="30">
        <f t="shared" si="857"/>
        <v>0</v>
      </c>
      <c r="FJ803" s="30">
        <f t="shared" si="857"/>
        <v>0</v>
      </c>
      <c r="FK803" s="30">
        <f t="shared" si="857"/>
        <v>0</v>
      </c>
      <c r="FL803" s="30">
        <f t="shared" si="857"/>
        <v>0</v>
      </c>
      <c r="FM803" s="30">
        <f t="shared" si="857"/>
        <v>0</v>
      </c>
      <c r="FN803" s="30">
        <f t="shared" si="857"/>
        <v>0</v>
      </c>
      <c r="FO803" s="30">
        <f t="shared" si="857"/>
        <v>0</v>
      </c>
      <c r="FP803" s="30">
        <f t="shared" si="857"/>
        <v>0</v>
      </c>
      <c r="FQ803" s="30">
        <f t="shared" si="857"/>
        <v>0</v>
      </c>
      <c r="FR803" s="30">
        <f t="shared" si="857"/>
        <v>0</v>
      </c>
      <c r="FS803" s="30">
        <f t="shared" si="857"/>
        <v>0</v>
      </c>
      <c r="FT803" s="30">
        <f t="shared" si="857"/>
        <v>0</v>
      </c>
      <c r="FU803" s="30">
        <f t="shared" si="857"/>
        <v>0</v>
      </c>
      <c r="FV803" s="30">
        <f t="shared" si="857"/>
        <v>0</v>
      </c>
      <c r="FW803" s="30">
        <f t="shared" si="857"/>
        <v>0</v>
      </c>
      <c r="FX803" s="30">
        <f t="shared" si="857"/>
        <v>0</v>
      </c>
      <c r="FY803" s="30">
        <f t="shared" si="857"/>
        <v>0</v>
      </c>
      <c r="FZ803" s="30">
        <f t="shared" si="857"/>
        <v>0</v>
      </c>
      <c r="GA803" s="30">
        <f t="shared" si="857"/>
        <v>0</v>
      </c>
      <c r="GB803" s="30">
        <f t="shared" si="857"/>
        <v>0</v>
      </c>
      <c r="GC803" s="30">
        <f t="shared" si="857"/>
        <v>0</v>
      </c>
      <c r="GD803" s="30">
        <f t="shared" si="857"/>
        <v>0</v>
      </c>
      <c r="GE803" s="30">
        <f t="shared" si="857"/>
        <v>0</v>
      </c>
      <c r="GF803" s="30">
        <f t="shared" ref="GF803:GL803" si="858">GF767-GF779</f>
        <v>0</v>
      </c>
      <c r="GG803" s="30">
        <f t="shared" si="858"/>
        <v>0</v>
      </c>
      <c r="GH803" s="30">
        <f t="shared" si="858"/>
        <v>0</v>
      </c>
      <c r="GI803" s="30">
        <f t="shared" si="858"/>
        <v>0</v>
      </c>
      <c r="GJ803" s="30">
        <f t="shared" si="858"/>
        <v>0</v>
      </c>
      <c r="GK803" s="30">
        <f t="shared" si="858"/>
        <v>0</v>
      </c>
      <c r="GL803" s="30">
        <f t="shared" si="858"/>
        <v>0</v>
      </c>
      <c r="GM803" s="30" t="b">
        <f t="shared" ref="GM803:GM810" si="859">SUM(DT803:GL803)+SUM(Z755:AI755)-SUM(HC779:HL779)=Q755</f>
        <v>1</v>
      </c>
      <c r="GO803" s="29">
        <v>2023</v>
      </c>
      <c r="GP803" s="27">
        <f>SUMIF(DT766:GL766,GP766,DT803:GL803)</f>
        <v>0</v>
      </c>
      <c r="GQ803" s="28">
        <f>SUMIF(DT766:GL766,GQ766,DT803:GL803)</f>
        <v>0</v>
      </c>
      <c r="GR803" s="28">
        <f>SUMIF(DT766:GL766,GR766,DT803:GL803)</f>
        <v>0</v>
      </c>
      <c r="GS803" s="28">
        <f>SUMIF(DT766:GL766,GS766,DT803:GL803)</f>
        <v>0</v>
      </c>
      <c r="GT803" s="28">
        <f>SUMIF(DT766:GL766,GT766,DT803:GL803)</f>
        <v>0</v>
      </c>
      <c r="GU803" s="28">
        <f>SUMIF(DT766:GL766,GU766,DT803:GL803)</f>
        <v>0</v>
      </c>
      <c r="GV803" s="28">
        <f>SUMIF(DT766:GL766,GV766,DT803:GL803)</f>
        <v>0</v>
      </c>
      <c r="GW803" s="28">
        <f>SUMIF(DT766:GL766,GW766,DT803:GL803)</f>
        <v>0</v>
      </c>
      <c r="GX803" s="28">
        <f>SUMIF(DT766:GL766,GX766,DT803:GL803)</f>
        <v>0</v>
      </c>
      <c r="GY803" s="28">
        <f>SUMIF(DT766:GL766,GY766,DT803:GL803)</f>
        <v>0</v>
      </c>
      <c r="GZ803" s="28">
        <f>SUMIF(DT766:GL766,GZ766,DT803:GL803)</f>
        <v>0</v>
      </c>
      <c r="HA803" s="27" t="b">
        <f t="shared" ref="HA803:HA810" si="860">SUM(GP803:GZ803)-SUM(HC779:HL779)=(Q755-SUM(Z755:AI755))</f>
        <v>1</v>
      </c>
    </row>
    <row r="804" spans="1:209" x14ac:dyDescent="0.2">
      <c r="B804" s="26"/>
      <c r="E804" s="37"/>
      <c r="G804" s="36">
        <v>2024</v>
      </c>
      <c r="H804" s="35">
        <f>IF(G804&gt;CNTR_ReportingYear,"",INDEX(E756:N756,MATCH(U795,E754:N754,0)))</f>
        <v>0</v>
      </c>
      <c r="I804" s="35">
        <f>IF(G804&gt;CNTR_ReportingYear,"",INDEX(GQ804:GZ810,MATCH(G804,GO804:GO810,0),MATCH(U795,GQ802:GZ802,0))-INDEX(HC780:HL786,MATCH(G804,GO780:GO786,0),MATCH(U795,HC778:HL778,0))+INDEX(Z755:AI762,MATCH(G804,D755:D762,0),MATCH(U795,Z754:AI754,0)))</f>
        <v>0</v>
      </c>
      <c r="J804" s="35">
        <f>IF(G804&gt;CNTR_ReportingYear,"",SUMIFS(AY767:DQ767,AY766:DQ766,U795))</f>
        <v>0</v>
      </c>
      <c r="K804" s="35">
        <f>IF(G804&gt;CNTR_ReportingYear,"",SUMIFS(AY768:DQ768,AY766:DQ766,U795))</f>
        <v>0</v>
      </c>
      <c r="L804" s="35">
        <f>IF(G804&gt;CNTR_ReportingYear,"",INDEX(GQ780:GZ786,MATCH(G804,GO780:GO786,0),MATCH(U795,GQ778:GZ778,0))+INDEX(HC780:HL786,MATCH(G804,GO780:GO786,0),MATCH(U795,HC778:HL778,0)))</f>
        <v>0</v>
      </c>
      <c r="M804" s="34"/>
      <c r="N804" s="40" t="str">
        <f>H802</f>
        <v>Nákup</v>
      </c>
      <c r="O804" s="337" t="str">
        <f>Translations!$B$1432</f>
        <v>Množství nakoupeného paliva</v>
      </c>
      <c r="P804" s="337"/>
      <c r="Q804" s="337"/>
      <c r="R804" s="31"/>
      <c r="S804" s="16"/>
      <c r="DS804" s="29">
        <v>2024</v>
      </c>
      <c r="DT804" s="30">
        <f t="shared" ref="DT804:EY804" si="861">DT768-DT780</f>
        <v>0</v>
      </c>
      <c r="DU804" s="30">
        <f t="shared" si="861"/>
        <v>0</v>
      </c>
      <c r="DV804" s="30">
        <f t="shared" si="861"/>
        <v>0</v>
      </c>
      <c r="DW804" s="30">
        <f t="shared" si="861"/>
        <v>0</v>
      </c>
      <c r="DX804" s="30">
        <f t="shared" si="861"/>
        <v>0</v>
      </c>
      <c r="DY804" s="30">
        <f t="shared" si="861"/>
        <v>0</v>
      </c>
      <c r="DZ804" s="30">
        <f t="shared" si="861"/>
        <v>0</v>
      </c>
      <c r="EA804" s="30">
        <f t="shared" si="861"/>
        <v>0</v>
      </c>
      <c r="EB804" s="30">
        <f t="shared" si="861"/>
        <v>0</v>
      </c>
      <c r="EC804" s="30">
        <f t="shared" si="861"/>
        <v>0</v>
      </c>
      <c r="ED804" s="30">
        <f t="shared" si="861"/>
        <v>0</v>
      </c>
      <c r="EE804" s="30">
        <f t="shared" si="861"/>
        <v>0</v>
      </c>
      <c r="EF804" s="30">
        <f t="shared" si="861"/>
        <v>0</v>
      </c>
      <c r="EG804" s="30">
        <f t="shared" si="861"/>
        <v>0</v>
      </c>
      <c r="EH804" s="30">
        <f t="shared" si="861"/>
        <v>0</v>
      </c>
      <c r="EI804" s="30">
        <f t="shared" si="861"/>
        <v>0</v>
      </c>
      <c r="EJ804" s="30">
        <f t="shared" si="861"/>
        <v>0</v>
      </c>
      <c r="EK804" s="30">
        <f t="shared" si="861"/>
        <v>0</v>
      </c>
      <c r="EL804" s="30">
        <f t="shared" si="861"/>
        <v>0</v>
      </c>
      <c r="EM804" s="30">
        <f t="shared" si="861"/>
        <v>0</v>
      </c>
      <c r="EN804" s="30">
        <f t="shared" si="861"/>
        <v>0</v>
      </c>
      <c r="EO804" s="30">
        <f t="shared" si="861"/>
        <v>0</v>
      </c>
      <c r="EP804" s="30">
        <f t="shared" si="861"/>
        <v>0</v>
      </c>
      <c r="EQ804" s="30">
        <f t="shared" si="861"/>
        <v>0</v>
      </c>
      <c r="ER804" s="30">
        <f t="shared" si="861"/>
        <v>0</v>
      </c>
      <c r="ES804" s="30">
        <f t="shared" si="861"/>
        <v>0</v>
      </c>
      <c r="ET804" s="30">
        <f t="shared" si="861"/>
        <v>0</v>
      </c>
      <c r="EU804" s="30">
        <f t="shared" si="861"/>
        <v>0</v>
      </c>
      <c r="EV804" s="30">
        <f t="shared" si="861"/>
        <v>0</v>
      </c>
      <c r="EW804" s="30">
        <f t="shared" si="861"/>
        <v>0</v>
      </c>
      <c r="EX804" s="30">
        <f t="shared" si="861"/>
        <v>0</v>
      </c>
      <c r="EY804" s="30">
        <f t="shared" si="861"/>
        <v>0</v>
      </c>
      <c r="EZ804" s="30">
        <f t="shared" ref="EZ804:GE804" si="862">EZ768-EZ780</f>
        <v>0</v>
      </c>
      <c r="FA804" s="30">
        <f t="shared" si="862"/>
        <v>0</v>
      </c>
      <c r="FB804" s="30">
        <f t="shared" si="862"/>
        <v>0</v>
      </c>
      <c r="FC804" s="30">
        <f t="shared" si="862"/>
        <v>0</v>
      </c>
      <c r="FD804" s="30">
        <f t="shared" si="862"/>
        <v>0</v>
      </c>
      <c r="FE804" s="30">
        <f t="shared" si="862"/>
        <v>0</v>
      </c>
      <c r="FF804" s="30">
        <f t="shared" si="862"/>
        <v>0</v>
      </c>
      <c r="FG804" s="30">
        <f t="shared" si="862"/>
        <v>0</v>
      </c>
      <c r="FH804" s="30">
        <f t="shared" si="862"/>
        <v>0</v>
      </c>
      <c r="FI804" s="30">
        <f t="shared" si="862"/>
        <v>0</v>
      </c>
      <c r="FJ804" s="30">
        <f t="shared" si="862"/>
        <v>0</v>
      </c>
      <c r="FK804" s="30">
        <f t="shared" si="862"/>
        <v>0</v>
      </c>
      <c r="FL804" s="30">
        <f t="shared" si="862"/>
        <v>0</v>
      </c>
      <c r="FM804" s="30">
        <f t="shared" si="862"/>
        <v>0</v>
      </c>
      <c r="FN804" s="30">
        <f t="shared" si="862"/>
        <v>0</v>
      </c>
      <c r="FO804" s="30">
        <f t="shared" si="862"/>
        <v>0</v>
      </c>
      <c r="FP804" s="30">
        <f t="shared" si="862"/>
        <v>0</v>
      </c>
      <c r="FQ804" s="30">
        <f t="shared" si="862"/>
        <v>0</v>
      </c>
      <c r="FR804" s="30">
        <f t="shared" si="862"/>
        <v>0</v>
      </c>
      <c r="FS804" s="30">
        <f t="shared" si="862"/>
        <v>0</v>
      </c>
      <c r="FT804" s="30">
        <f t="shared" si="862"/>
        <v>0</v>
      </c>
      <c r="FU804" s="30">
        <f t="shared" si="862"/>
        <v>0</v>
      </c>
      <c r="FV804" s="30">
        <f t="shared" si="862"/>
        <v>0</v>
      </c>
      <c r="FW804" s="30">
        <f t="shared" si="862"/>
        <v>0</v>
      </c>
      <c r="FX804" s="30">
        <f t="shared" si="862"/>
        <v>0</v>
      </c>
      <c r="FY804" s="30">
        <f t="shared" si="862"/>
        <v>0</v>
      </c>
      <c r="FZ804" s="30">
        <f t="shared" si="862"/>
        <v>0</v>
      </c>
      <c r="GA804" s="30">
        <f t="shared" si="862"/>
        <v>0</v>
      </c>
      <c r="GB804" s="30">
        <f t="shared" si="862"/>
        <v>0</v>
      </c>
      <c r="GC804" s="30">
        <f t="shared" si="862"/>
        <v>0</v>
      </c>
      <c r="GD804" s="30">
        <f t="shared" si="862"/>
        <v>0</v>
      </c>
      <c r="GE804" s="30">
        <f t="shared" si="862"/>
        <v>0</v>
      </c>
      <c r="GF804" s="30">
        <f t="shared" ref="GF804:GL804" si="863">GF768-GF780</f>
        <v>0</v>
      </c>
      <c r="GG804" s="30">
        <f t="shared" si="863"/>
        <v>0</v>
      </c>
      <c r="GH804" s="30">
        <f t="shared" si="863"/>
        <v>0</v>
      </c>
      <c r="GI804" s="30">
        <f t="shared" si="863"/>
        <v>0</v>
      </c>
      <c r="GJ804" s="30">
        <f t="shared" si="863"/>
        <v>0</v>
      </c>
      <c r="GK804" s="30">
        <f t="shared" si="863"/>
        <v>0</v>
      </c>
      <c r="GL804" s="30">
        <f t="shared" si="863"/>
        <v>0</v>
      </c>
      <c r="GM804" s="30" t="b">
        <f t="shared" si="859"/>
        <v>1</v>
      </c>
      <c r="GO804" s="29">
        <v>2024</v>
      </c>
      <c r="GP804" s="27">
        <f>SUMIF(DT766:GL766,GP766,DT804:GL804)</f>
        <v>0</v>
      </c>
      <c r="GQ804" s="28">
        <f>SUMIF(DT766:GL766,GQ766,DT804:GL804)</f>
        <v>0</v>
      </c>
      <c r="GR804" s="28">
        <f>SUMIF(DT766:GL766,GR766,DT804:GL804)</f>
        <v>0</v>
      </c>
      <c r="GS804" s="28">
        <f>SUMIF(DT766:GL766,GS766,DT804:GL804)</f>
        <v>0</v>
      </c>
      <c r="GT804" s="28">
        <f>SUMIF(DT766:GL766,GT766,DT804:GL804)</f>
        <v>0</v>
      </c>
      <c r="GU804" s="28">
        <f>SUMIF(DT766:GL766,GU766,DT804:GL804)</f>
        <v>0</v>
      </c>
      <c r="GV804" s="28">
        <f>SUMIF(DT766:GL766,GV766,DT804:GL804)</f>
        <v>0</v>
      </c>
      <c r="GW804" s="28">
        <f>SUMIF(DT766:GL766,GW766,DT804:GL804)</f>
        <v>0</v>
      </c>
      <c r="GX804" s="28">
        <f>SUMIF(DT766:GL766,GX766,DT804:GL804)</f>
        <v>0</v>
      </c>
      <c r="GY804" s="28">
        <f>SUMIF(DT766:GL766,GY766,DT804:GL804)</f>
        <v>0</v>
      </c>
      <c r="GZ804" s="28">
        <f>SUMIF(DT766:GL766,GZ766,DT804:GL804)</f>
        <v>0</v>
      </c>
      <c r="HA804" s="27" t="b">
        <f t="shared" si="860"/>
        <v>1</v>
      </c>
    </row>
    <row r="805" spans="1:209" x14ac:dyDescent="0.2">
      <c r="B805" s="26"/>
      <c r="E805" s="37"/>
      <c r="G805" s="36">
        <v>2025</v>
      </c>
      <c r="H805" s="35" t="str">
        <f>IF(G805&gt;CNTR_ReportingYear,"",INDEX(E757:N757,MATCH(U795,E754:N754,0)))</f>
        <v/>
      </c>
      <c r="I805" s="35" t="str">
        <f>IF(G805&gt;CNTR_ReportingYear,"",INDEX(GQ804:GZ810,MATCH(G805,GO804:GO810,0),MATCH(U795,GQ802:GZ802,0))-INDEX(HC780:HL786,MATCH(G805,GO780:GO786,0),MATCH(U795,HC778:HL778,0))+INDEX(Z755:AI762,MATCH(G805,D755:D762,0),MATCH(U795,Z754:AI754,0)))</f>
        <v/>
      </c>
      <c r="J805" s="35" t="str">
        <f>IF(G805&gt;CNTR_ReportingYear,"",SUMIFS(AY768:DQ768,AY766:DQ766,U795))</f>
        <v/>
      </c>
      <c r="K805" s="35" t="str">
        <f>IF(G805&gt;CNTR_ReportingYear,"",SUMIFS(AY769:DQ769,AY766:DQ766,U795))</f>
        <v/>
      </c>
      <c r="L805" s="35" t="str">
        <f>IF(G805&gt;CNTR_ReportingYear,"",INDEX(GQ780:GZ786,MATCH(G805,GO780:GO786,0),MATCH(U795,GQ778:GZ778,0))+INDEX(HC780:HL786,MATCH(G805,GO780:GO786,0),MATCH(U795,HC778:HL778,0)))</f>
        <v/>
      </c>
      <c r="M805" s="34"/>
      <c r="N805" s="40" t="str">
        <f>I802</f>
        <v>Spotřeba</v>
      </c>
      <c r="O805" s="336" t="str">
        <f>Translations!$B$1433</f>
        <v>Množství spotřebované pro účely přílohy I</v>
      </c>
      <c r="P805" s="336"/>
      <c r="Q805" s="336"/>
      <c r="R805" s="31"/>
      <c r="S805" s="16"/>
      <c r="DS805" s="29">
        <v>2025</v>
      </c>
      <c r="DT805" s="30">
        <f t="shared" ref="DT805:EY805" si="864">DT769-DT781</f>
        <v>0</v>
      </c>
      <c r="DU805" s="30">
        <f t="shared" si="864"/>
        <v>0</v>
      </c>
      <c r="DV805" s="30">
        <f t="shared" si="864"/>
        <v>0</v>
      </c>
      <c r="DW805" s="30">
        <f t="shared" si="864"/>
        <v>0</v>
      </c>
      <c r="DX805" s="30">
        <f t="shared" si="864"/>
        <v>0</v>
      </c>
      <c r="DY805" s="30">
        <f t="shared" si="864"/>
        <v>0</v>
      </c>
      <c r="DZ805" s="30">
        <f t="shared" si="864"/>
        <v>0</v>
      </c>
      <c r="EA805" s="30">
        <f t="shared" si="864"/>
        <v>0</v>
      </c>
      <c r="EB805" s="30">
        <f t="shared" si="864"/>
        <v>0</v>
      </c>
      <c r="EC805" s="30">
        <f t="shared" si="864"/>
        <v>0</v>
      </c>
      <c r="ED805" s="30">
        <f t="shared" si="864"/>
        <v>0</v>
      </c>
      <c r="EE805" s="30">
        <f t="shared" si="864"/>
        <v>0</v>
      </c>
      <c r="EF805" s="30">
        <f t="shared" si="864"/>
        <v>0</v>
      </c>
      <c r="EG805" s="30">
        <f t="shared" si="864"/>
        <v>0</v>
      </c>
      <c r="EH805" s="30">
        <f t="shared" si="864"/>
        <v>0</v>
      </c>
      <c r="EI805" s="30">
        <f t="shared" si="864"/>
        <v>0</v>
      </c>
      <c r="EJ805" s="30">
        <f t="shared" si="864"/>
        <v>0</v>
      </c>
      <c r="EK805" s="30">
        <f t="shared" si="864"/>
        <v>0</v>
      </c>
      <c r="EL805" s="30">
        <f t="shared" si="864"/>
        <v>0</v>
      </c>
      <c r="EM805" s="30">
        <f t="shared" si="864"/>
        <v>0</v>
      </c>
      <c r="EN805" s="30">
        <f t="shared" si="864"/>
        <v>0</v>
      </c>
      <c r="EO805" s="30">
        <f t="shared" si="864"/>
        <v>0</v>
      </c>
      <c r="EP805" s="30">
        <f t="shared" si="864"/>
        <v>0</v>
      </c>
      <c r="EQ805" s="30">
        <f t="shared" si="864"/>
        <v>0</v>
      </c>
      <c r="ER805" s="30">
        <f t="shared" si="864"/>
        <v>0</v>
      </c>
      <c r="ES805" s="30">
        <f t="shared" si="864"/>
        <v>0</v>
      </c>
      <c r="ET805" s="30">
        <f t="shared" si="864"/>
        <v>0</v>
      </c>
      <c r="EU805" s="30">
        <f t="shared" si="864"/>
        <v>0</v>
      </c>
      <c r="EV805" s="30">
        <f t="shared" si="864"/>
        <v>0</v>
      </c>
      <c r="EW805" s="30">
        <f t="shared" si="864"/>
        <v>0</v>
      </c>
      <c r="EX805" s="30">
        <f t="shared" si="864"/>
        <v>0</v>
      </c>
      <c r="EY805" s="30">
        <f t="shared" si="864"/>
        <v>0</v>
      </c>
      <c r="EZ805" s="30">
        <f t="shared" ref="EZ805:GE805" si="865">EZ769-EZ781</f>
        <v>0</v>
      </c>
      <c r="FA805" s="30">
        <f t="shared" si="865"/>
        <v>0</v>
      </c>
      <c r="FB805" s="30">
        <f t="shared" si="865"/>
        <v>0</v>
      </c>
      <c r="FC805" s="30">
        <f t="shared" si="865"/>
        <v>0</v>
      </c>
      <c r="FD805" s="30">
        <f t="shared" si="865"/>
        <v>0</v>
      </c>
      <c r="FE805" s="30">
        <f t="shared" si="865"/>
        <v>0</v>
      </c>
      <c r="FF805" s="30">
        <f t="shared" si="865"/>
        <v>0</v>
      </c>
      <c r="FG805" s="30">
        <f t="shared" si="865"/>
        <v>0</v>
      </c>
      <c r="FH805" s="30">
        <f t="shared" si="865"/>
        <v>0</v>
      </c>
      <c r="FI805" s="30">
        <f t="shared" si="865"/>
        <v>0</v>
      </c>
      <c r="FJ805" s="30">
        <f t="shared" si="865"/>
        <v>0</v>
      </c>
      <c r="FK805" s="30">
        <f t="shared" si="865"/>
        <v>0</v>
      </c>
      <c r="FL805" s="30">
        <f t="shared" si="865"/>
        <v>0</v>
      </c>
      <c r="FM805" s="30">
        <f t="shared" si="865"/>
        <v>0</v>
      </c>
      <c r="FN805" s="30">
        <f t="shared" si="865"/>
        <v>0</v>
      </c>
      <c r="FO805" s="30">
        <f t="shared" si="865"/>
        <v>0</v>
      </c>
      <c r="FP805" s="30">
        <f t="shared" si="865"/>
        <v>0</v>
      </c>
      <c r="FQ805" s="30">
        <f t="shared" si="865"/>
        <v>0</v>
      </c>
      <c r="FR805" s="30">
        <f t="shared" si="865"/>
        <v>0</v>
      </c>
      <c r="FS805" s="30">
        <f t="shared" si="865"/>
        <v>0</v>
      </c>
      <c r="FT805" s="30">
        <f t="shared" si="865"/>
        <v>0</v>
      </c>
      <c r="FU805" s="30">
        <f t="shared" si="865"/>
        <v>0</v>
      </c>
      <c r="FV805" s="30">
        <f t="shared" si="865"/>
        <v>0</v>
      </c>
      <c r="FW805" s="30">
        <f t="shared" si="865"/>
        <v>0</v>
      </c>
      <c r="FX805" s="30">
        <f t="shared" si="865"/>
        <v>0</v>
      </c>
      <c r="FY805" s="30">
        <f t="shared" si="865"/>
        <v>0</v>
      </c>
      <c r="FZ805" s="30">
        <f t="shared" si="865"/>
        <v>0</v>
      </c>
      <c r="GA805" s="30">
        <f t="shared" si="865"/>
        <v>0</v>
      </c>
      <c r="GB805" s="30">
        <f t="shared" si="865"/>
        <v>0</v>
      </c>
      <c r="GC805" s="30">
        <f t="shared" si="865"/>
        <v>0</v>
      </c>
      <c r="GD805" s="30">
        <f t="shared" si="865"/>
        <v>0</v>
      </c>
      <c r="GE805" s="30">
        <f t="shared" si="865"/>
        <v>0</v>
      </c>
      <c r="GF805" s="30">
        <f t="shared" ref="GF805:GL805" si="866">GF769-GF781</f>
        <v>0</v>
      </c>
      <c r="GG805" s="30">
        <f t="shared" si="866"/>
        <v>0</v>
      </c>
      <c r="GH805" s="30">
        <f t="shared" si="866"/>
        <v>0</v>
      </c>
      <c r="GI805" s="30">
        <f t="shared" si="866"/>
        <v>0</v>
      </c>
      <c r="GJ805" s="30">
        <f t="shared" si="866"/>
        <v>0</v>
      </c>
      <c r="GK805" s="30">
        <f t="shared" si="866"/>
        <v>0</v>
      </c>
      <c r="GL805" s="30">
        <f t="shared" si="866"/>
        <v>0</v>
      </c>
      <c r="GM805" s="30" t="b">
        <f t="shared" si="859"/>
        <v>1</v>
      </c>
      <c r="GO805" s="29">
        <v>2025</v>
      </c>
      <c r="GP805" s="27">
        <f>SUMIF(DT766:GL766,GP766,DT805:GL805)</f>
        <v>0</v>
      </c>
      <c r="GQ805" s="28">
        <f>SUMIF(DT766:GL766,GQ766,DT805:GL805)</f>
        <v>0</v>
      </c>
      <c r="GR805" s="28">
        <f>SUMIF(DT766:GL766,GR766,DT805:GL805)</f>
        <v>0</v>
      </c>
      <c r="GS805" s="28">
        <f>SUMIF(DT766:GL766,GS766,DT805:GL805)</f>
        <v>0</v>
      </c>
      <c r="GT805" s="28">
        <f>SUMIF(DT766:GL766,GT766,DT805:GL805)</f>
        <v>0</v>
      </c>
      <c r="GU805" s="28">
        <f>SUMIF(DT766:GL766,GU766,DT805:GL805)</f>
        <v>0</v>
      </c>
      <c r="GV805" s="28">
        <f>SUMIF(DT766:GL766,GV766,DT805:GL805)</f>
        <v>0</v>
      </c>
      <c r="GW805" s="28">
        <f>SUMIF(DT766:GL766,GW766,DT805:GL805)</f>
        <v>0</v>
      </c>
      <c r="GX805" s="28">
        <f>SUMIF(DT766:GL766,GX766,DT805:GL805)</f>
        <v>0</v>
      </c>
      <c r="GY805" s="28">
        <f>SUMIF(DT766:GL766,GY766,DT805:GL805)</f>
        <v>0</v>
      </c>
      <c r="GZ805" s="28">
        <f>SUMIF(DT766:GL766,GZ766,DT805:GL805)</f>
        <v>0</v>
      </c>
      <c r="HA805" s="27" t="b">
        <f t="shared" si="860"/>
        <v>1</v>
      </c>
    </row>
    <row r="806" spans="1:209" x14ac:dyDescent="0.2">
      <c r="B806" s="26"/>
      <c r="E806" s="37"/>
      <c r="G806" s="36">
        <v>2026</v>
      </c>
      <c r="H806" s="35" t="str">
        <f>IF(G806&gt;CNTR_ReportingYear,"",INDEX(E758:N758,MATCH(U795,E754:N754,0)))</f>
        <v/>
      </c>
      <c r="I806" s="35" t="str">
        <f>IF(G806&gt;CNTR_ReportingYear,"",INDEX(GQ804:GZ810,MATCH(G806,GO804:GO810,0),MATCH(U795,GQ802:GZ802,0))-INDEX(HC780:HL786,MATCH(G806,GO780:GO786,0),MATCH(U795,HC778:HL778,0))+INDEX(Z755:AI762,MATCH(G806,D755:D762,0),MATCH(U795,Z754:AI754,0)))</f>
        <v/>
      </c>
      <c r="J806" s="35" t="str">
        <f>IF(G806&gt;CNTR_ReportingYear,"",SUMIFS(AY769:DQ769,AY766:DQ766,U795))</f>
        <v/>
      </c>
      <c r="K806" s="35" t="str">
        <f>IF(G806&gt;CNTR_ReportingYear,"",SUMIFS(AY770:DQ770,AY766:DQ766,U795))</f>
        <v/>
      </c>
      <c r="L806" s="35" t="str">
        <f>IF(G806&gt;CNTR_ReportingYear,"",INDEX(GQ780:GZ786,MATCH(G806,GO780:GO786,0),MATCH(U795,GQ778:GZ778,0))+INDEX(HC780:HL786,MATCH(G806,GO780:GO786,0),MATCH(U795,HC778:HL778,0)))</f>
        <v/>
      </c>
      <c r="M806" s="34"/>
      <c r="N806" s="40" t="str">
        <f>J802</f>
        <v>Zásoby (počáteční stav)</v>
      </c>
      <c r="O806" s="337" t="str">
        <f>Translations!$B$1414</f>
        <v>Množství paliva na skladě (začátek roku Y)</v>
      </c>
      <c r="P806" s="337"/>
      <c r="Q806" s="337"/>
      <c r="R806" s="31"/>
      <c r="S806" s="16"/>
      <c r="DS806" s="29">
        <v>2026</v>
      </c>
      <c r="DT806" s="30">
        <f t="shared" ref="DT806:EY806" si="867">DT770-DT782</f>
        <v>0</v>
      </c>
      <c r="DU806" s="30">
        <f t="shared" si="867"/>
        <v>0</v>
      </c>
      <c r="DV806" s="30">
        <f t="shared" si="867"/>
        <v>0</v>
      </c>
      <c r="DW806" s="30">
        <f t="shared" si="867"/>
        <v>0</v>
      </c>
      <c r="DX806" s="30">
        <f t="shared" si="867"/>
        <v>0</v>
      </c>
      <c r="DY806" s="30">
        <f t="shared" si="867"/>
        <v>0</v>
      </c>
      <c r="DZ806" s="30">
        <f t="shared" si="867"/>
        <v>0</v>
      </c>
      <c r="EA806" s="30">
        <f t="shared" si="867"/>
        <v>0</v>
      </c>
      <c r="EB806" s="30">
        <f t="shared" si="867"/>
        <v>0</v>
      </c>
      <c r="EC806" s="30">
        <f t="shared" si="867"/>
        <v>0</v>
      </c>
      <c r="ED806" s="30">
        <f t="shared" si="867"/>
        <v>0</v>
      </c>
      <c r="EE806" s="30">
        <f t="shared" si="867"/>
        <v>0</v>
      </c>
      <c r="EF806" s="30">
        <f t="shared" si="867"/>
        <v>0</v>
      </c>
      <c r="EG806" s="30">
        <f t="shared" si="867"/>
        <v>0</v>
      </c>
      <c r="EH806" s="30">
        <f t="shared" si="867"/>
        <v>0</v>
      </c>
      <c r="EI806" s="30">
        <f t="shared" si="867"/>
        <v>0</v>
      </c>
      <c r="EJ806" s="30">
        <f t="shared" si="867"/>
        <v>0</v>
      </c>
      <c r="EK806" s="30">
        <f t="shared" si="867"/>
        <v>0</v>
      </c>
      <c r="EL806" s="30">
        <f t="shared" si="867"/>
        <v>0</v>
      </c>
      <c r="EM806" s="30">
        <f t="shared" si="867"/>
        <v>0</v>
      </c>
      <c r="EN806" s="30">
        <f t="shared" si="867"/>
        <v>0</v>
      </c>
      <c r="EO806" s="30">
        <f t="shared" si="867"/>
        <v>0</v>
      </c>
      <c r="EP806" s="30">
        <f t="shared" si="867"/>
        <v>0</v>
      </c>
      <c r="EQ806" s="30">
        <f t="shared" si="867"/>
        <v>0</v>
      </c>
      <c r="ER806" s="30">
        <f t="shared" si="867"/>
        <v>0</v>
      </c>
      <c r="ES806" s="30">
        <f t="shared" si="867"/>
        <v>0</v>
      </c>
      <c r="ET806" s="30">
        <f t="shared" si="867"/>
        <v>0</v>
      </c>
      <c r="EU806" s="30">
        <f t="shared" si="867"/>
        <v>0</v>
      </c>
      <c r="EV806" s="30">
        <f t="shared" si="867"/>
        <v>0</v>
      </c>
      <c r="EW806" s="30">
        <f t="shared" si="867"/>
        <v>0</v>
      </c>
      <c r="EX806" s="30">
        <f t="shared" si="867"/>
        <v>0</v>
      </c>
      <c r="EY806" s="30">
        <f t="shared" si="867"/>
        <v>0</v>
      </c>
      <c r="EZ806" s="30">
        <f t="shared" ref="EZ806:GE806" si="868">EZ770-EZ782</f>
        <v>0</v>
      </c>
      <c r="FA806" s="30">
        <f t="shared" si="868"/>
        <v>0</v>
      </c>
      <c r="FB806" s="30">
        <f t="shared" si="868"/>
        <v>0</v>
      </c>
      <c r="FC806" s="30">
        <f t="shared" si="868"/>
        <v>0</v>
      </c>
      <c r="FD806" s="30">
        <f t="shared" si="868"/>
        <v>0</v>
      </c>
      <c r="FE806" s="30">
        <f t="shared" si="868"/>
        <v>0</v>
      </c>
      <c r="FF806" s="30">
        <f t="shared" si="868"/>
        <v>0</v>
      </c>
      <c r="FG806" s="30">
        <f t="shared" si="868"/>
        <v>0</v>
      </c>
      <c r="FH806" s="30">
        <f t="shared" si="868"/>
        <v>0</v>
      </c>
      <c r="FI806" s="30">
        <f t="shared" si="868"/>
        <v>0</v>
      </c>
      <c r="FJ806" s="30">
        <f t="shared" si="868"/>
        <v>0</v>
      </c>
      <c r="FK806" s="30">
        <f t="shared" si="868"/>
        <v>0</v>
      </c>
      <c r="FL806" s="30">
        <f t="shared" si="868"/>
        <v>0</v>
      </c>
      <c r="FM806" s="30">
        <f t="shared" si="868"/>
        <v>0</v>
      </c>
      <c r="FN806" s="30">
        <f t="shared" si="868"/>
        <v>0</v>
      </c>
      <c r="FO806" s="30">
        <f t="shared" si="868"/>
        <v>0</v>
      </c>
      <c r="FP806" s="30">
        <f t="shared" si="868"/>
        <v>0</v>
      </c>
      <c r="FQ806" s="30">
        <f t="shared" si="868"/>
        <v>0</v>
      </c>
      <c r="FR806" s="30">
        <f t="shared" si="868"/>
        <v>0</v>
      </c>
      <c r="FS806" s="30">
        <f t="shared" si="868"/>
        <v>0</v>
      </c>
      <c r="FT806" s="30">
        <f t="shared" si="868"/>
        <v>0</v>
      </c>
      <c r="FU806" s="30">
        <f t="shared" si="868"/>
        <v>0</v>
      </c>
      <c r="FV806" s="30">
        <f t="shared" si="868"/>
        <v>0</v>
      </c>
      <c r="FW806" s="30">
        <f t="shared" si="868"/>
        <v>0</v>
      </c>
      <c r="FX806" s="30">
        <f t="shared" si="868"/>
        <v>0</v>
      </c>
      <c r="FY806" s="30">
        <f t="shared" si="868"/>
        <v>0</v>
      </c>
      <c r="FZ806" s="30">
        <f t="shared" si="868"/>
        <v>0</v>
      </c>
      <c r="GA806" s="30">
        <f t="shared" si="868"/>
        <v>0</v>
      </c>
      <c r="GB806" s="30">
        <f t="shared" si="868"/>
        <v>0</v>
      </c>
      <c r="GC806" s="30">
        <f t="shared" si="868"/>
        <v>0</v>
      </c>
      <c r="GD806" s="30">
        <f t="shared" si="868"/>
        <v>0</v>
      </c>
      <c r="GE806" s="30">
        <f t="shared" si="868"/>
        <v>0</v>
      </c>
      <c r="GF806" s="30">
        <f t="shared" ref="GF806:GL806" si="869">GF770-GF782</f>
        <v>0</v>
      </c>
      <c r="GG806" s="30">
        <f t="shared" si="869"/>
        <v>0</v>
      </c>
      <c r="GH806" s="30">
        <f t="shared" si="869"/>
        <v>0</v>
      </c>
      <c r="GI806" s="30">
        <f t="shared" si="869"/>
        <v>0</v>
      </c>
      <c r="GJ806" s="30">
        <f t="shared" si="869"/>
        <v>0</v>
      </c>
      <c r="GK806" s="30">
        <f t="shared" si="869"/>
        <v>0</v>
      </c>
      <c r="GL806" s="30">
        <f t="shared" si="869"/>
        <v>0</v>
      </c>
      <c r="GM806" s="30" t="b">
        <f t="shared" si="859"/>
        <v>1</v>
      </c>
      <c r="GO806" s="29">
        <v>2026</v>
      </c>
      <c r="GP806" s="27">
        <f>SUMIF(DT766:GL766,GP766,DT806:GL806)</f>
        <v>0</v>
      </c>
      <c r="GQ806" s="28">
        <f>SUMIF(DT766:GL766,GQ766,DT806:GL806)</f>
        <v>0</v>
      </c>
      <c r="GR806" s="28">
        <f>SUMIF(DT766:GL766,GR766,DT806:GL806)</f>
        <v>0</v>
      </c>
      <c r="GS806" s="28">
        <f>SUMIF(DT766:GL766,GS766,DT806:GL806)</f>
        <v>0</v>
      </c>
      <c r="GT806" s="28">
        <f>SUMIF(DT766:GL766,GT766,DT806:GL806)</f>
        <v>0</v>
      </c>
      <c r="GU806" s="28">
        <f>SUMIF(DT766:GL766,GU766,DT806:GL806)</f>
        <v>0</v>
      </c>
      <c r="GV806" s="28">
        <f>SUMIF(DT766:GL766,GV766,DT806:GL806)</f>
        <v>0</v>
      </c>
      <c r="GW806" s="28">
        <f>SUMIF(DT766:GL766,GW766,DT806:GL806)</f>
        <v>0</v>
      </c>
      <c r="GX806" s="28">
        <f>SUMIF(DT766:GL766,GX766,DT806:GL806)</f>
        <v>0</v>
      </c>
      <c r="GY806" s="28">
        <f>SUMIF(DT766:GL766,GY766,DT806:GL806)</f>
        <v>0</v>
      </c>
      <c r="GZ806" s="28">
        <f>SUMIF(DT766:GL766,GZ766,DT806:GL806)</f>
        <v>0</v>
      </c>
      <c r="HA806" s="27" t="b">
        <f t="shared" si="860"/>
        <v>1</v>
      </c>
    </row>
    <row r="807" spans="1:209" x14ac:dyDescent="0.2">
      <c r="B807" s="26"/>
      <c r="E807" s="37"/>
      <c r="G807" s="36">
        <v>2027</v>
      </c>
      <c r="H807" s="35" t="str">
        <f>IF(G807&gt;CNTR_ReportingYear,"",INDEX(E759:N759,MATCH(U795,E754:N754,0)))</f>
        <v/>
      </c>
      <c r="I807" s="35" t="str">
        <f>IF(G807&gt;CNTR_ReportingYear,"",INDEX(GQ804:GZ810,MATCH(G807,GO804:GO810,0),MATCH(U795,GQ802:GZ802,0))-INDEX(HC780:HL786,MATCH(G807,GO780:GO786,0),MATCH(U795,HC778:HL778,0))+INDEX(Z755:AI762,MATCH(G807,D755:D762,0),MATCH(U795,Z754:AI754,0)))</f>
        <v/>
      </c>
      <c r="J807" s="35" t="str">
        <f>IF(G807&gt;CNTR_ReportingYear,"",SUMIFS(AY770:DQ770,AY766:DQ766,U795))</f>
        <v/>
      </c>
      <c r="K807" s="35" t="str">
        <f>IF(G807&gt;CNTR_ReportingYear,"",SUMIFS(AY771:DQ771,AY766:DQ766,U795))</f>
        <v/>
      </c>
      <c r="L807" s="35" t="str">
        <f>IF(G807&gt;CNTR_ReportingYear,"",INDEX(GQ780:GZ786,MATCH(G807,GO780:GO786,0),MATCH(U795,GQ778:GZ778,0))+INDEX(HC780:HL786,MATCH(G807,GO780:GO786,0),MATCH(U795,HC778:HL778,0)))</f>
        <v/>
      </c>
      <c r="M807" s="34"/>
      <c r="N807" s="40" t="str">
        <f>K802</f>
        <v>Zásoby ( na konci)</v>
      </c>
      <c r="O807" s="337" t="str">
        <f>Translations!$B$1416</f>
        <v>Množství paliva na skladě (konec roku Y)</v>
      </c>
      <c r="P807" s="337"/>
      <c r="Q807" s="337"/>
      <c r="R807" s="31"/>
      <c r="S807" s="16"/>
      <c r="DS807" s="29">
        <v>2027</v>
      </c>
      <c r="DT807" s="30">
        <f t="shared" ref="DT807:EY807" si="870">DT771-DT783</f>
        <v>0</v>
      </c>
      <c r="DU807" s="30">
        <f t="shared" si="870"/>
        <v>0</v>
      </c>
      <c r="DV807" s="30">
        <f t="shared" si="870"/>
        <v>0</v>
      </c>
      <c r="DW807" s="30">
        <f t="shared" si="870"/>
        <v>0</v>
      </c>
      <c r="DX807" s="30">
        <f t="shared" si="870"/>
        <v>0</v>
      </c>
      <c r="DY807" s="30">
        <f t="shared" si="870"/>
        <v>0</v>
      </c>
      <c r="DZ807" s="30">
        <f t="shared" si="870"/>
        <v>0</v>
      </c>
      <c r="EA807" s="30">
        <f t="shared" si="870"/>
        <v>0</v>
      </c>
      <c r="EB807" s="30">
        <f t="shared" si="870"/>
        <v>0</v>
      </c>
      <c r="EC807" s="30">
        <f t="shared" si="870"/>
        <v>0</v>
      </c>
      <c r="ED807" s="30">
        <f t="shared" si="870"/>
        <v>0</v>
      </c>
      <c r="EE807" s="30">
        <f t="shared" si="870"/>
        <v>0</v>
      </c>
      <c r="EF807" s="30">
        <f t="shared" si="870"/>
        <v>0</v>
      </c>
      <c r="EG807" s="30">
        <f t="shared" si="870"/>
        <v>0</v>
      </c>
      <c r="EH807" s="30">
        <f t="shared" si="870"/>
        <v>0</v>
      </c>
      <c r="EI807" s="30">
        <f t="shared" si="870"/>
        <v>0</v>
      </c>
      <c r="EJ807" s="30">
        <f t="shared" si="870"/>
        <v>0</v>
      </c>
      <c r="EK807" s="30">
        <f t="shared" si="870"/>
        <v>0</v>
      </c>
      <c r="EL807" s="30">
        <f t="shared" si="870"/>
        <v>0</v>
      </c>
      <c r="EM807" s="30">
        <f t="shared" si="870"/>
        <v>0</v>
      </c>
      <c r="EN807" s="30">
        <f t="shared" si="870"/>
        <v>0</v>
      </c>
      <c r="EO807" s="30">
        <f t="shared" si="870"/>
        <v>0</v>
      </c>
      <c r="EP807" s="30">
        <f t="shared" si="870"/>
        <v>0</v>
      </c>
      <c r="EQ807" s="30">
        <f t="shared" si="870"/>
        <v>0</v>
      </c>
      <c r="ER807" s="30">
        <f t="shared" si="870"/>
        <v>0</v>
      </c>
      <c r="ES807" s="30">
        <f t="shared" si="870"/>
        <v>0</v>
      </c>
      <c r="ET807" s="30">
        <f t="shared" si="870"/>
        <v>0</v>
      </c>
      <c r="EU807" s="30">
        <f t="shared" si="870"/>
        <v>0</v>
      </c>
      <c r="EV807" s="30">
        <f t="shared" si="870"/>
        <v>0</v>
      </c>
      <c r="EW807" s="30">
        <f t="shared" si="870"/>
        <v>0</v>
      </c>
      <c r="EX807" s="30">
        <f t="shared" si="870"/>
        <v>0</v>
      </c>
      <c r="EY807" s="30">
        <f t="shared" si="870"/>
        <v>0</v>
      </c>
      <c r="EZ807" s="30">
        <f t="shared" ref="EZ807:GE807" si="871">EZ771-EZ783</f>
        <v>0</v>
      </c>
      <c r="FA807" s="30">
        <f t="shared" si="871"/>
        <v>0</v>
      </c>
      <c r="FB807" s="30">
        <f t="shared" si="871"/>
        <v>0</v>
      </c>
      <c r="FC807" s="30">
        <f t="shared" si="871"/>
        <v>0</v>
      </c>
      <c r="FD807" s="30">
        <f t="shared" si="871"/>
        <v>0</v>
      </c>
      <c r="FE807" s="30">
        <f t="shared" si="871"/>
        <v>0</v>
      </c>
      <c r="FF807" s="30">
        <f t="shared" si="871"/>
        <v>0</v>
      </c>
      <c r="FG807" s="30">
        <f t="shared" si="871"/>
        <v>0</v>
      </c>
      <c r="FH807" s="30">
        <f t="shared" si="871"/>
        <v>0</v>
      </c>
      <c r="FI807" s="30">
        <f t="shared" si="871"/>
        <v>0</v>
      </c>
      <c r="FJ807" s="30">
        <f t="shared" si="871"/>
        <v>0</v>
      </c>
      <c r="FK807" s="30">
        <f t="shared" si="871"/>
        <v>0</v>
      </c>
      <c r="FL807" s="30">
        <f t="shared" si="871"/>
        <v>0</v>
      </c>
      <c r="FM807" s="30">
        <f t="shared" si="871"/>
        <v>0</v>
      </c>
      <c r="FN807" s="30">
        <f t="shared" si="871"/>
        <v>0</v>
      </c>
      <c r="FO807" s="30">
        <f t="shared" si="871"/>
        <v>0</v>
      </c>
      <c r="FP807" s="30">
        <f t="shared" si="871"/>
        <v>0</v>
      </c>
      <c r="FQ807" s="30">
        <f t="shared" si="871"/>
        <v>0</v>
      </c>
      <c r="FR807" s="30">
        <f t="shared" si="871"/>
        <v>0</v>
      </c>
      <c r="FS807" s="30">
        <f t="shared" si="871"/>
        <v>0</v>
      </c>
      <c r="FT807" s="30">
        <f t="shared" si="871"/>
        <v>0</v>
      </c>
      <c r="FU807" s="30">
        <f t="shared" si="871"/>
        <v>0</v>
      </c>
      <c r="FV807" s="30">
        <f t="shared" si="871"/>
        <v>0</v>
      </c>
      <c r="FW807" s="30">
        <f t="shared" si="871"/>
        <v>0</v>
      </c>
      <c r="FX807" s="30">
        <f t="shared" si="871"/>
        <v>0</v>
      </c>
      <c r="FY807" s="30">
        <f t="shared" si="871"/>
        <v>0</v>
      </c>
      <c r="FZ807" s="30">
        <f t="shared" si="871"/>
        <v>0</v>
      </c>
      <c r="GA807" s="30">
        <f t="shared" si="871"/>
        <v>0</v>
      </c>
      <c r="GB807" s="30">
        <f t="shared" si="871"/>
        <v>0</v>
      </c>
      <c r="GC807" s="30">
        <f t="shared" si="871"/>
        <v>0</v>
      </c>
      <c r="GD807" s="30">
        <f t="shared" si="871"/>
        <v>0</v>
      </c>
      <c r="GE807" s="30">
        <f t="shared" si="871"/>
        <v>0</v>
      </c>
      <c r="GF807" s="30">
        <f t="shared" ref="GF807:GL807" si="872">GF771-GF783</f>
        <v>0</v>
      </c>
      <c r="GG807" s="30">
        <f t="shared" si="872"/>
        <v>0</v>
      </c>
      <c r="GH807" s="30">
        <f t="shared" si="872"/>
        <v>0</v>
      </c>
      <c r="GI807" s="30">
        <f t="shared" si="872"/>
        <v>0</v>
      </c>
      <c r="GJ807" s="30">
        <f t="shared" si="872"/>
        <v>0</v>
      </c>
      <c r="GK807" s="30">
        <f t="shared" si="872"/>
        <v>0</v>
      </c>
      <c r="GL807" s="30">
        <f t="shared" si="872"/>
        <v>0</v>
      </c>
      <c r="GM807" s="30" t="b">
        <f t="shared" si="859"/>
        <v>1</v>
      </c>
      <c r="GO807" s="29">
        <v>2027</v>
      </c>
      <c r="GP807" s="27">
        <f>SUMIF(DT766:GL766,GP766,DT807:GL807)</f>
        <v>0</v>
      </c>
      <c r="GQ807" s="28">
        <f>SUMIF(DT766:GL766,GQ766,DT807:GL807)</f>
        <v>0</v>
      </c>
      <c r="GR807" s="28">
        <f>SUMIF(DT766:GL766,GR766,DT807:GL807)</f>
        <v>0</v>
      </c>
      <c r="GS807" s="28">
        <f>SUMIF(DT766:GL766,GS766,DT807:GL807)</f>
        <v>0</v>
      </c>
      <c r="GT807" s="28">
        <f>SUMIF(DT766:GL766,GT766,DT807:GL807)</f>
        <v>0</v>
      </c>
      <c r="GU807" s="28">
        <f>SUMIF(DT766:GL766,GU766,DT807:GL807)</f>
        <v>0</v>
      </c>
      <c r="GV807" s="28">
        <f>SUMIF(DT766:GL766,GV766,DT807:GL807)</f>
        <v>0</v>
      </c>
      <c r="GW807" s="28">
        <f>SUMIF(DT766:GL766,GW766,DT807:GL807)</f>
        <v>0</v>
      </c>
      <c r="GX807" s="28">
        <f>SUMIF(DT766:GL766,GX766,DT807:GL807)</f>
        <v>0</v>
      </c>
      <c r="GY807" s="28">
        <f>SUMIF(DT766:GL766,GY766,DT807:GL807)</f>
        <v>0</v>
      </c>
      <c r="GZ807" s="28">
        <f>SUMIF(DT766:GL766,GZ766,DT807:GL807)</f>
        <v>0</v>
      </c>
      <c r="HA807" s="27" t="b">
        <f t="shared" si="860"/>
        <v>1</v>
      </c>
    </row>
    <row r="808" spans="1:209" x14ac:dyDescent="0.2">
      <c r="B808" s="26"/>
      <c r="E808" s="37"/>
      <c r="G808" s="36">
        <v>2028</v>
      </c>
      <c r="H808" s="35" t="str">
        <f>IF(G808&gt;CNTR_ReportingYear,"",INDEX(E760:N760,MATCH(U795,E754:N754,0)))</f>
        <v/>
      </c>
      <c r="I808" s="35" t="str">
        <f>IF(G808&gt;CNTR_ReportingYear,"",INDEX(GQ804:GZ810,MATCH(G808,GO804:GO810,0),MATCH(U795,GQ802:GZ802,0))-INDEX(HC780:HL786,MATCH(G808,GO780:GO786,0),MATCH(U795,HC778:HL778,0))+INDEX(Z755:AI762,MATCH(G808,D755:D762,0),MATCH(U795,Z754:AI754,0)))</f>
        <v/>
      </c>
      <c r="J808" s="35" t="str">
        <f>IF(G808&gt;CNTR_ReportingYear,"",SUMIFS(AY771:DQ771,AY766:DQ766,U795))</f>
        <v/>
      </c>
      <c r="K808" s="35" t="str">
        <f>IF(G808&gt;CNTR_ReportingYear,"",SUMIFS(AY772:DQ772,AY766:DQ766,U795))</f>
        <v/>
      </c>
      <c r="L808" s="35" t="str">
        <f>IF(G808&gt;CNTR_ReportingYear,"",INDEX(GQ780:GZ786,MATCH(G808,GO780:GO786,0),MATCH(U795,GQ778:GZ778,0))+INDEX(HC780:HL786,MATCH(G808,GO780:GO786,0),MATCH(U795,HC778:HL778,0)))</f>
        <v/>
      </c>
      <c r="M808" s="34"/>
      <c r="N808" s="38" t="str">
        <f>L802</f>
        <v>Export</v>
      </c>
      <c r="O808" s="338" t="str">
        <f>Translations!$B$1418</f>
        <v>Množství paliva vyvezeného třetím stranám nebo spotřebovaného pro činnosti, na které se nevztahuje příloha I (např. mobilní stroje).</v>
      </c>
      <c r="P808" s="338"/>
      <c r="Q808" s="338"/>
      <c r="R808" s="31"/>
      <c r="S808" s="16"/>
      <c r="DS808" s="29">
        <v>2028</v>
      </c>
      <c r="DT808" s="30">
        <f t="shared" ref="DT808:EY808" si="873">DT772-DT784</f>
        <v>0</v>
      </c>
      <c r="DU808" s="30">
        <f t="shared" si="873"/>
        <v>0</v>
      </c>
      <c r="DV808" s="30">
        <f t="shared" si="873"/>
        <v>0</v>
      </c>
      <c r="DW808" s="30">
        <f t="shared" si="873"/>
        <v>0</v>
      </c>
      <c r="DX808" s="30">
        <f t="shared" si="873"/>
        <v>0</v>
      </c>
      <c r="DY808" s="30">
        <f t="shared" si="873"/>
        <v>0</v>
      </c>
      <c r="DZ808" s="30">
        <f t="shared" si="873"/>
        <v>0</v>
      </c>
      <c r="EA808" s="30">
        <f t="shared" si="873"/>
        <v>0</v>
      </c>
      <c r="EB808" s="30">
        <f t="shared" si="873"/>
        <v>0</v>
      </c>
      <c r="EC808" s="30">
        <f t="shared" si="873"/>
        <v>0</v>
      </c>
      <c r="ED808" s="30">
        <f t="shared" si="873"/>
        <v>0</v>
      </c>
      <c r="EE808" s="30">
        <f t="shared" si="873"/>
        <v>0</v>
      </c>
      <c r="EF808" s="30">
        <f t="shared" si="873"/>
        <v>0</v>
      </c>
      <c r="EG808" s="30">
        <f t="shared" si="873"/>
        <v>0</v>
      </c>
      <c r="EH808" s="30">
        <f t="shared" si="873"/>
        <v>0</v>
      </c>
      <c r="EI808" s="30">
        <f t="shared" si="873"/>
        <v>0</v>
      </c>
      <c r="EJ808" s="30">
        <f t="shared" si="873"/>
        <v>0</v>
      </c>
      <c r="EK808" s="30">
        <f t="shared" si="873"/>
        <v>0</v>
      </c>
      <c r="EL808" s="30">
        <f t="shared" si="873"/>
        <v>0</v>
      </c>
      <c r="EM808" s="30">
        <f t="shared" si="873"/>
        <v>0</v>
      </c>
      <c r="EN808" s="30">
        <f t="shared" si="873"/>
        <v>0</v>
      </c>
      <c r="EO808" s="30">
        <f t="shared" si="873"/>
        <v>0</v>
      </c>
      <c r="EP808" s="30">
        <f t="shared" si="873"/>
        <v>0</v>
      </c>
      <c r="EQ808" s="30">
        <f t="shared" si="873"/>
        <v>0</v>
      </c>
      <c r="ER808" s="30">
        <f t="shared" si="873"/>
        <v>0</v>
      </c>
      <c r="ES808" s="30">
        <f t="shared" si="873"/>
        <v>0</v>
      </c>
      <c r="ET808" s="30">
        <f t="shared" si="873"/>
        <v>0</v>
      </c>
      <c r="EU808" s="30">
        <f t="shared" si="873"/>
        <v>0</v>
      </c>
      <c r="EV808" s="30">
        <f t="shared" si="873"/>
        <v>0</v>
      </c>
      <c r="EW808" s="30">
        <f t="shared" si="873"/>
        <v>0</v>
      </c>
      <c r="EX808" s="30">
        <f t="shared" si="873"/>
        <v>0</v>
      </c>
      <c r="EY808" s="30">
        <f t="shared" si="873"/>
        <v>0</v>
      </c>
      <c r="EZ808" s="30">
        <f t="shared" ref="EZ808:GE808" si="874">EZ772-EZ784</f>
        <v>0</v>
      </c>
      <c r="FA808" s="30">
        <f t="shared" si="874"/>
        <v>0</v>
      </c>
      <c r="FB808" s="30">
        <f t="shared" si="874"/>
        <v>0</v>
      </c>
      <c r="FC808" s="30">
        <f t="shared" si="874"/>
        <v>0</v>
      </c>
      <c r="FD808" s="30">
        <f t="shared" si="874"/>
        <v>0</v>
      </c>
      <c r="FE808" s="30">
        <f t="shared" si="874"/>
        <v>0</v>
      </c>
      <c r="FF808" s="30">
        <f t="shared" si="874"/>
        <v>0</v>
      </c>
      <c r="FG808" s="30">
        <f t="shared" si="874"/>
        <v>0</v>
      </c>
      <c r="FH808" s="30">
        <f t="shared" si="874"/>
        <v>0</v>
      </c>
      <c r="FI808" s="30">
        <f t="shared" si="874"/>
        <v>0</v>
      </c>
      <c r="FJ808" s="30">
        <f t="shared" si="874"/>
        <v>0</v>
      </c>
      <c r="FK808" s="30">
        <f t="shared" si="874"/>
        <v>0</v>
      </c>
      <c r="FL808" s="30">
        <f t="shared" si="874"/>
        <v>0</v>
      </c>
      <c r="FM808" s="30">
        <f t="shared" si="874"/>
        <v>0</v>
      </c>
      <c r="FN808" s="30">
        <f t="shared" si="874"/>
        <v>0</v>
      </c>
      <c r="FO808" s="30">
        <f t="shared" si="874"/>
        <v>0</v>
      </c>
      <c r="FP808" s="30">
        <f t="shared" si="874"/>
        <v>0</v>
      </c>
      <c r="FQ808" s="30">
        <f t="shared" si="874"/>
        <v>0</v>
      </c>
      <c r="FR808" s="30">
        <f t="shared" si="874"/>
        <v>0</v>
      </c>
      <c r="FS808" s="30">
        <f t="shared" si="874"/>
        <v>0</v>
      </c>
      <c r="FT808" s="30">
        <f t="shared" si="874"/>
        <v>0</v>
      </c>
      <c r="FU808" s="30">
        <f t="shared" si="874"/>
        <v>0</v>
      </c>
      <c r="FV808" s="30">
        <f t="shared" si="874"/>
        <v>0</v>
      </c>
      <c r="FW808" s="30">
        <f t="shared" si="874"/>
        <v>0</v>
      </c>
      <c r="FX808" s="30">
        <f t="shared" si="874"/>
        <v>0</v>
      </c>
      <c r="FY808" s="30">
        <f t="shared" si="874"/>
        <v>0</v>
      </c>
      <c r="FZ808" s="30">
        <f t="shared" si="874"/>
        <v>0</v>
      </c>
      <c r="GA808" s="30">
        <f t="shared" si="874"/>
        <v>0</v>
      </c>
      <c r="GB808" s="30">
        <f t="shared" si="874"/>
        <v>0</v>
      </c>
      <c r="GC808" s="30">
        <f t="shared" si="874"/>
        <v>0</v>
      </c>
      <c r="GD808" s="30">
        <f t="shared" si="874"/>
        <v>0</v>
      </c>
      <c r="GE808" s="30">
        <f t="shared" si="874"/>
        <v>0</v>
      </c>
      <c r="GF808" s="30">
        <f t="shared" ref="GF808:GL808" si="875">GF772-GF784</f>
        <v>0</v>
      </c>
      <c r="GG808" s="30">
        <f t="shared" si="875"/>
        <v>0</v>
      </c>
      <c r="GH808" s="30">
        <f t="shared" si="875"/>
        <v>0</v>
      </c>
      <c r="GI808" s="30">
        <f t="shared" si="875"/>
        <v>0</v>
      </c>
      <c r="GJ808" s="30">
        <f t="shared" si="875"/>
        <v>0</v>
      </c>
      <c r="GK808" s="30">
        <f t="shared" si="875"/>
        <v>0</v>
      </c>
      <c r="GL808" s="30">
        <f t="shared" si="875"/>
        <v>0</v>
      </c>
      <c r="GM808" s="30" t="b">
        <f t="shared" si="859"/>
        <v>1</v>
      </c>
      <c r="GO808" s="29">
        <v>2028</v>
      </c>
      <c r="GP808" s="27">
        <f>SUMIF(DT766:GL766,GP766,DT808:GL808)</f>
        <v>0</v>
      </c>
      <c r="GQ808" s="28">
        <f>SUMIF(DT766:GL766,GQ766,DT808:GL808)</f>
        <v>0</v>
      </c>
      <c r="GR808" s="28">
        <f>SUMIF(DT766:GL766,GR766,DT808:GL808)</f>
        <v>0</v>
      </c>
      <c r="GS808" s="28">
        <f>SUMIF(DT766:GL766,GS766,DT808:GL808)</f>
        <v>0</v>
      </c>
      <c r="GT808" s="28">
        <f>SUMIF(DT766:GL766,GT766,DT808:GL808)</f>
        <v>0</v>
      </c>
      <c r="GU808" s="28">
        <f>SUMIF(DT766:GL766,GU766,DT808:GL808)</f>
        <v>0</v>
      </c>
      <c r="GV808" s="28">
        <f>SUMIF(DT766:GL766,GV766,DT808:GL808)</f>
        <v>0</v>
      </c>
      <c r="GW808" s="28">
        <f>SUMIF(DT766:GL766,GW766,DT808:GL808)</f>
        <v>0</v>
      </c>
      <c r="GX808" s="28">
        <f>SUMIF(DT766:GL766,GX766,DT808:GL808)</f>
        <v>0</v>
      </c>
      <c r="GY808" s="28">
        <f>SUMIF(DT766:GL766,GY766,DT808:GL808)</f>
        <v>0</v>
      </c>
      <c r="GZ808" s="28">
        <f>SUMIF(DT766:GL766,GZ766,DT808:GL808)</f>
        <v>0</v>
      </c>
      <c r="HA808" s="27" t="b">
        <f t="shared" si="860"/>
        <v>1</v>
      </c>
    </row>
    <row r="809" spans="1:209" x14ac:dyDescent="0.2">
      <c r="B809" s="26"/>
      <c r="E809" s="37"/>
      <c r="G809" s="36">
        <v>2029</v>
      </c>
      <c r="H809" s="35" t="str">
        <f>IF(G809&gt;CNTR_ReportingYear,"",INDEX(E761:N761,MATCH(U795,E754:N754,0)))</f>
        <v/>
      </c>
      <c r="I809" s="35" t="str">
        <f>IF(G809&gt;CNTR_ReportingYear,"",INDEX(GQ804:GZ810,MATCH(G809,GO804:GO810,0),MATCH(U795,GQ802:GZ802,0))-INDEX(HC780:HL786,MATCH(G809,GO780:GO786,0),MATCH(U795,HC778:HL778,0))+INDEX(Z755:AI762,MATCH(G809,D755:D762,0),MATCH(U795,Z754:AI754,0)))</f>
        <v/>
      </c>
      <c r="J809" s="35" t="str">
        <f>IF(G809&gt;CNTR_ReportingYear,"",SUMIFS(AY772:DQ772,AY766:DQ766,U795))</f>
        <v/>
      </c>
      <c r="K809" s="35" t="str">
        <f>IF(G809&gt;CNTR_ReportingYear,"",SUMIFS(AY773:DQ773,AY766:DQ766,U795))</f>
        <v/>
      </c>
      <c r="L809" s="35" t="str">
        <f>IF(G809&gt;CNTR_ReportingYear,"",INDEX(GQ780:GZ786,MATCH(G809,GO780:GO786,0),MATCH(U795,GQ778:GZ778,0))+INDEX(HC780:HL786,MATCH(G809,GO780:GO786,0),MATCH(U795,HC778:HL778,0)))</f>
        <v/>
      </c>
      <c r="M809" s="34"/>
      <c r="N809" s="34"/>
      <c r="O809" s="338"/>
      <c r="P809" s="338"/>
      <c r="Q809" s="338"/>
      <c r="R809" s="31"/>
      <c r="S809" s="16"/>
      <c r="DS809" s="29">
        <v>2029</v>
      </c>
      <c r="DT809" s="30">
        <f t="shared" ref="DT809:EY809" si="876">DT773-DT785</f>
        <v>0</v>
      </c>
      <c r="DU809" s="30">
        <f t="shared" si="876"/>
        <v>0</v>
      </c>
      <c r="DV809" s="30">
        <f t="shared" si="876"/>
        <v>0</v>
      </c>
      <c r="DW809" s="30">
        <f t="shared" si="876"/>
        <v>0</v>
      </c>
      <c r="DX809" s="30">
        <f t="shared" si="876"/>
        <v>0</v>
      </c>
      <c r="DY809" s="30">
        <f t="shared" si="876"/>
        <v>0</v>
      </c>
      <c r="DZ809" s="30">
        <f t="shared" si="876"/>
        <v>0</v>
      </c>
      <c r="EA809" s="30">
        <f t="shared" si="876"/>
        <v>0</v>
      </c>
      <c r="EB809" s="30">
        <f t="shared" si="876"/>
        <v>0</v>
      </c>
      <c r="EC809" s="30">
        <f t="shared" si="876"/>
        <v>0</v>
      </c>
      <c r="ED809" s="30">
        <f t="shared" si="876"/>
        <v>0</v>
      </c>
      <c r="EE809" s="30">
        <f t="shared" si="876"/>
        <v>0</v>
      </c>
      <c r="EF809" s="30">
        <f t="shared" si="876"/>
        <v>0</v>
      </c>
      <c r="EG809" s="30">
        <f t="shared" si="876"/>
        <v>0</v>
      </c>
      <c r="EH809" s="30">
        <f t="shared" si="876"/>
        <v>0</v>
      </c>
      <c r="EI809" s="30">
        <f t="shared" si="876"/>
        <v>0</v>
      </c>
      <c r="EJ809" s="30">
        <f t="shared" si="876"/>
        <v>0</v>
      </c>
      <c r="EK809" s="30">
        <f t="shared" si="876"/>
        <v>0</v>
      </c>
      <c r="EL809" s="30">
        <f t="shared" si="876"/>
        <v>0</v>
      </c>
      <c r="EM809" s="30">
        <f t="shared" si="876"/>
        <v>0</v>
      </c>
      <c r="EN809" s="30">
        <f t="shared" si="876"/>
        <v>0</v>
      </c>
      <c r="EO809" s="30">
        <f t="shared" si="876"/>
        <v>0</v>
      </c>
      <c r="EP809" s="30">
        <f t="shared" si="876"/>
        <v>0</v>
      </c>
      <c r="EQ809" s="30">
        <f t="shared" si="876"/>
        <v>0</v>
      </c>
      <c r="ER809" s="30">
        <f t="shared" si="876"/>
        <v>0</v>
      </c>
      <c r="ES809" s="30">
        <f t="shared" si="876"/>
        <v>0</v>
      </c>
      <c r="ET809" s="30">
        <f t="shared" si="876"/>
        <v>0</v>
      </c>
      <c r="EU809" s="30">
        <f t="shared" si="876"/>
        <v>0</v>
      </c>
      <c r="EV809" s="30">
        <f t="shared" si="876"/>
        <v>0</v>
      </c>
      <c r="EW809" s="30">
        <f t="shared" si="876"/>
        <v>0</v>
      </c>
      <c r="EX809" s="30">
        <f t="shared" si="876"/>
        <v>0</v>
      </c>
      <c r="EY809" s="30">
        <f t="shared" si="876"/>
        <v>0</v>
      </c>
      <c r="EZ809" s="30">
        <f t="shared" ref="EZ809:GE809" si="877">EZ773-EZ785</f>
        <v>0</v>
      </c>
      <c r="FA809" s="30">
        <f t="shared" si="877"/>
        <v>0</v>
      </c>
      <c r="FB809" s="30">
        <f t="shared" si="877"/>
        <v>0</v>
      </c>
      <c r="FC809" s="30">
        <f t="shared" si="877"/>
        <v>0</v>
      </c>
      <c r="FD809" s="30">
        <f t="shared" si="877"/>
        <v>0</v>
      </c>
      <c r="FE809" s="30">
        <f t="shared" si="877"/>
        <v>0</v>
      </c>
      <c r="FF809" s="30">
        <f t="shared" si="877"/>
        <v>0</v>
      </c>
      <c r="FG809" s="30">
        <f t="shared" si="877"/>
        <v>0</v>
      </c>
      <c r="FH809" s="30">
        <f t="shared" si="877"/>
        <v>0</v>
      </c>
      <c r="FI809" s="30">
        <f t="shared" si="877"/>
        <v>0</v>
      </c>
      <c r="FJ809" s="30">
        <f t="shared" si="877"/>
        <v>0</v>
      </c>
      <c r="FK809" s="30">
        <f t="shared" si="877"/>
        <v>0</v>
      </c>
      <c r="FL809" s="30">
        <f t="shared" si="877"/>
        <v>0</v>
      </c>
      <c r="FM809" s="30">
        <f t="shared" si="877"/>
        <v>0</v>
      </c>
      <c r="FN809" s="30">
        <f t="shared" si="877"/>
        <v>0</v>
      </c>
      <c r="FO809" s="30">
        <f t="shared" si="877"/>
        <v>0</v>
      </c>
      <c r="FP809" s="30">
        <f t="shared" si="877"/>
        <v>0</v>
      </c>
      <c r="FQ809" s="30">
        <f t="shared" si="877"/>
        <v>0</v>
      </c>
      <c r="FR809" s="30">
        <f t="shared" si="877"/>
        <v>0</v>
      </c>
      <c r="FS809" s="30">
        <f t="shared" si="877"/>
        <v>0</v>
      </c>
      <c r="FT809" s="30">
        <f t="shared" si="877"/>
        <v>0</v>
      </c>
      <c r="FU809" s="30">
        <f t="shared" si="877"/>
        <v>0</v>
      </c>
      <c r="FV809" s="30">
        <f t="shared" si="877"/>
        <v>0</v>
      </c>
      <c r="FW809" s="30">
        <f t="shared" si="877"/>
        <v>0</v>
      </c>
      <c r="FX809" s="30">
        <f t="shared" si="877"/>
        <v>0</v>
      </c>
      <c r="FY809" s="30">
        <f t="shared" si="877"/>
        <v>0</v>
      </c>
      <c r="FZ809" s="30">
        <f t="shared" si="877"/>
        <v>0</v>
      </c>
      <c r="GA809" s="30">
        <f t="shared" si="877"/>
        <v>0</v>
      </c>
      <c r="GB809" s="30">
        <f t="shared" si="877"/>
        <v>0</v>
      </c>
      <c r="GC809" s="30">
        <f t="shared" si="877"/>
        <v>0</v>
      </c>
      <c r="GD809" s="30">
        <f t="shared" si="877"/>
        <v>0</v>
      </c>
      <c r="GE809" s="30">
        <f t="shared" si="877"/>
        <v>0</v>
      </c>
      <c r="GF809" s="30">
        <f t="shared" ref="GF809:GL809" si="878">GF773-GF785</f>
        <v>0</v>
      </c>
      <c r="GG809" s="30">
        <f t="shared" si="878"/>
        <v>0</v>
      </c>
      <c r="GH809" s="30">
        <f t="shared" si="878"/>
        <v>0</v>
      </c>
      <c r="GI809" s="30">
        <f t="shared" si="878"/>
        <v>0</v>
      </c>
      <c r="GJ809" s="30">
        <f t="shared" si="878"/>
        <v>0</v>
      </c>
      <c r="GK809" s="30">
        <f t="shared" si="878"/>
        <v>0</v>
      </c>
      <c r="GL809" s="30">
        <f t="shared" si="878"/>
        <v>0</v>
      </c>
      <c r="GM809" s="30" t="b">
        <f t="shared" si="859"/>
        <v>1</v>
      </c>
      <c r="GO809" s="29">
        <v>2029</v>
      </c>
      <c r="GP809" s="27">
        <f>SUMIF(DT766:GL766,GP766,DT809:GL809)</f>
        <v>0</v>
      </c>
      <c r="GQ809" s="28">
        <f>SUMIF(DT766:GL766,GQ766,DT809:GL809)</f>
        <v>0</v>
      </c>
      <c r="GR809" s="28">
        <f>SUMIF(DT766:GL766,GR766,DT809:GL809)</f>
        <v>0</v>
      </c>
      <c r="GS809" s="28">
        <f>SUMIF(DT766:GL766,GS766,DT809:GL809)</f>
        <v>0</v>
      </c>
      <c r="GT809" s="28">
        <f>SUMIF(DT766:GL766,GT766,DT809:GL809)</f>
        <v>0</v>
      </c>
      <c r="GU809" s="28">
        <f>SUMIF(DT766:GL766,GU766,DT809:GL809)</f>
        <v>0</v>
      </c>
      <c r="GV809" s="28">
        <f>SUMIF(DT766:GL766,GV766,DT809:GL809)</f>
        <v>0</v>
      </c>
      <c r="GW809" s="28">
        <f>SUMIF(DT766:GL766,GW766,DT809:GL809)</f>
        <v>0</v>
      </c>
      <c r="GX809" s="28">
        <f>SUMIF(DT766:GL766,GX766,DT809:GL809)</f>
        <v>0</v>
      </c>
      <c r="GY809" s="28">
        <f>SUMIF(DT766:GL766,GY766,DT809:GL809)</f>
        <v>0</v>
      </c>
      <c r="GZ809" s="28">
        <f>SUMIF(DT766:GL766,GZ766,DT809:GL809)</f>
        <v>0</v>
      </c>
      <c r="HA809" s="27" t="b">
        <f t="shared" si="860"/>
        <v>1</v>
      </c>
    </row>
    <row r="810" spans="1:209" x14ac:dyDescent="0.2">
      <c r="B810" s="26"/>
      <c r="E810" s="37"/>
      <c r="G810" s="36">
        <v>2030</v>
      </c>
      <c r="H810" s="35" t="str">
        <f>IF(G810&gt;CNTR_ReportingYear,"",INDEX(E762:N762,MATCH(U795,E754:N754,0)))</f>
        <v/>
      </c>
      <c r="I810" s="35" t="str">
        <f>IF(G810&gt;CNTR_ReportingYear,"",INDEX(GQ804:GZ810,MATCH(G810,GO804:GO810,0),MATCH(U795,GQ802:GZ802,0))-INDEX(HC780:HL786,MATCH(G810,GO780:GO786,0),MATCH(U795,HC778:HL778,0))+INDEX(Z755:AI762,MATCH(G810,D755:D762,0),MATCH(U795,Z754:AI754,0)))</f>
        <v/>
      </c>
      <c r="J810" s="35" t="str">
        <f>IF(G810&gt;CNTR_ReportingYear,"",SUMIFS(AY773:DQ773,AY766:DQ766,U795))</f>
        <v/>
      </c>
      <c r="K810" s="35" t="str">
        <f>IF(G810&gt;CNTR_ReportingYear,"",SUMIFS(AY774:DQ774,AY766:DQ766,U795))</f>
        <v/>
      </c>
      <c r="L810" s="35" t="str">
        <f>IF(G810&gt;CNTR_ReportingYear,"",INDEX(GQ780:GZ786,MATCH(G810,GO780:GO786,0),MATCH(U795,GQ778:GZ778,0))+INDEX(HC780:HL786,MATCH(G810,GO780:GO786,0),MATCH(U795,HC778:HL778,0)))</f>
        <v/>
      </c>
      <c r="M810" s="34"/>
      <c r="N810" s="33"/>
      <c r="O810" s="338"/>
      <c r="P810" s="338"/>
      <c r="Q810" s="338"/>
      <c r="R810" s="31"/>
      <c r="S810" s="16"/>
      <c r="DS810" s="29">
        <v>2030</v>
      </c>
      <c r="DT810" s="30">
        <f t="shared" ref="DT810:EY810" si="879">DT774-DT786</f>
        <v>0</v>
      </c>
      <c r="DU810" s="30">
        <f t="shared" si="879"/>
        <v>0</v>
      </c>
      <c r="DV810" s="30">
        <f t="shared" si="879"/>
        <v>0</v>
      </c>
      <c r="DW810" s="30">
        <f t="shared" si="879"/>
        <v>0</v>
      </c>
      <c r="DX810" s="30">
        <f t="shared" si="879"/>
        <v>0</v>
      </c>
      <c r="DY810" s="30">
        <f t="shared" si="879"/>
        <v>0</v>
      </c>
      <c r="DZ810" s="30">
        <f t="shared" si="879"/>
        <v>0</v>
      </c>
      <c r="EA810" s="30">
        <f t="shared" si="879"/>
        <v>0</v>
      </c>
      <c r="EB810" s="30">
        <f t="shared" si="879"/>
        <v>0</v>
      </c>
      <c r="EC810" s="30">
        <f t="shared" si="879"/>
        <v>0</v>
      </c>
      <c r="ED810" s="30">
        <f t="shared" si="879"/>
        <v>0</v>
      </c>
      <c r="EE810" s="30">
        <f t="shared" si="879"/>
        <v>0</v>
      </c>
      <c r="EF810" s="30">
        <f t="shared" si="879"/>
        <v>0</v>
      </c>
      <c r="EG810" s="30">
        <f t="shared" si="879"/>
        <v>0</v>
      </c>
      <c r="EH810" s="30">
        <f t="shared" si="879"/>
        <v>0</v>
      </c>
      <c r="EI810" s="30">
        <f t="shared" si="879"/>
        <v>0</v>
      </c>
      <c r="EJ810" s="30">
        <f t="shared" si="879"/>
        <v>0</v>
      </c>
      <c r="EK810" s="30">
        <f t="shared" si="879"/>
        <v>0</v>
      </c>
      <c r="EL810" s="30">
        <f t="shared" si="879"/>
        <v>0</v>
      </c>
      <c r="EM810" s="30">
        <f t="shared" si="879"/>
        <v>0</v>
      </c>
      <c r="EN810" s="30">
        <f t="shared" si="879"/>
        <v>0</v>
      </c>
      <c r="EO810" s="30">
        <f t="shared" si="879"/>
        <v>0</v>
      </c>
      <c r="EP810" s="30">
        <f t="shared" si="879"/>
        <v>0</v>
      </c>
      <c r="EQ810" s="30">
        <f t="shared" si="879"/>
        <v>0</v>
      </c>
      <c r="ER810" s="30">
        <f t="shared" si="879"/>
        <v>0</v>
      </c>
      <c r="ES810" s="30">
        <f t="shared" si="879"/>
        <v>0</v>
      </c>
      <c r="ET810" s="30">
        <f t="shared" si="879"/>
        <v>0</v>
      </c>
      <c r="EU810" s="30">
        <f t="shared" si="879"/>
        <v>0</v>
      </c>
      <c r="EV810" s="30">
        <f t="shared" si="879"/>
        <v>0</v>
      </c>
      <c r="EW810" s="30">
        <f t="shared" si="879"/>
        <v>0</v>
      </c>
      <c r="EX810" s="30">
        <f t="shared" si="879"/>
        <v>0</v>
      </c>
      <c r="EY810" s="30">
        <f t="shared" si="879"/>
        <v>0</v>
      </c>
      <c r="EZ810" s="30">
        <f t="shared" ref="EZ810:GE810" si="880">EZ774-EZ786</f>
        <v>0</v>
      </c>
      <c r="FA810" s="30">
        <f t="shared" si="880"/>
        <v>0</v>
      </c>
      <c r="FB810" s="30">
        <f t="shared" si="880"/>
        <v>0</v>
      </c>
      <c r="FC810" s="30">
        <f t="shared" si="880"/>
        <v>0</v>
      </c>
      <c r="FD810" s="30">
        <f t="shared" si="880"/>
        <v>0</v>
      </c>
      <c r="FE810" s="30">
        <f t="shared" si="880"/>
        <v>0</v>
      </c>
      <c r="FF810" s="30">
        <f t="shared" si="880"/>
        <v>0</v>
      </c>
      <c r="FG810" s="30">
        <f t="shared" si="880"/>
        <v>0</v>
      </c>
      <c r="FH810" s="30">
        <f t="shared" si="880"/>
        <v>0</v>
      </c>
      <c r="FI810" s="30">
        <f t="shared" si="880"/>
        <v>0</v>
      </c>
      <c r="FJ810" s="30">
        <f t="shared" si="880"/>
        <v>0</v>
      </c>
      <c r="FK810" s="30">
        <f t="shared" si="880"/>
        <v>0</v>
      </c>
      <c r="FL810" s="30">
        <f t="shared" si="880"/>
        <v>0</v>
      </c>
      <c r="FM810" s="30">
        <f t="shared" si="880"/>
        <v>0</v>
      </c>
      <c r="FN810" s="30">
        <f t="shared" si="880"/>
        <v>0</v>
      </c>
      <c r="FO810" s="30">
        <f t="shared" si="880"/>
        <v>0</v>
      </c>
      <c r="FP810" s="30">
        <f t="shared" si="880"/>
        <v>0</v>
      </c>
      <c r="FQ810" s="30">
        <f t="shared" si="880"/>
        <v>0</v>
      </c>
      <c r="FR810" s="30">
        <f t="shared" si="880"/>
        <v>0</v>
      </c>
      <c r="FS810" s="30">
        <f t="shared" si="880"/>
        <v>0</v>
      </c>
      <c r="FT810" s="30">
        <f t="shared" si="880"/>
        <v>0</v>
      </c>
      <c r="FU810" s="30">
        <f t="shared" si="880"/>
        <v>0</v>
      </c>
      <c r="FV810" s="30">
        <f t="shared" si="880"/>
        <v>0</v>
      </c>
      <c r="FW810" s="30">
        <f t="shared" si="880"/>
        <v>0</v>
      </c>
      <c r="FX810" s="30">
        <f t="shared" si="880"/>
        <v>0</v>
      </c>
      <c r="FY810" s="30">
        <f t="shared" si="880"/>
        <v>0</v>
      </c>
      <c r="FZ810" s="30">
        <f t="shared" si="880"/>
        <v>0</v>
      </c>
      <c r="GA810" s="30">
        <f t="shared" si="880"/>
        <v>0</v>
      </c>
      <c r="GB810" s="30">
        <f t="shared" si="880"/>
        <v>0</v>
      </c>
      <c r="GC810" s="30">
        <f t="shared" si="880"/>
        <v>0</v>
      </c>
      <c r="GD810" s="30">
        <f t="shared" si="880"/>
        <v>0</v>
      </c>
      <c r="GE810" s="30">
        <f t="shared" si="880"/>
        <v>0</v>
      </c>
      <c r="GF810" s="30">
        <f t="shared" ref="GF810:GL810" si="881">GF774-GF786</f>
        <v>0</v>
      </c>
      <c r="GG810" s="30">
        <f t="shared" si="881"/>
        <v>0</v>
      </c>
      <c r="GH810" s="30">
        <f t="shared" si="881"/>
        <v>0</v>
      </c>
      <c r="GI810" s="30">
        <f t="shared" si="881"/>
        <v>0</v>
      </c>
      <c r="GJ810" s="30">
        <f t="shared" si="881"/>
        <v>0</v>
      </c>
      <c r="GK810" s="30">
        <f t="shared" si="881"/>
        <v>0</v>
      </c>
      <c r="GL810" s="30">
        <f t="shared" si="881"/>
        <v>0</v>
      </c>
      <c r="GM810" s="30" t="b">
        <f t="shared" si="859"/>
        <v>1</v>
      </c>
      <c r="GO810" s="29">
        <v>2030</v>
      </c>
      <c r="GP810" s="27">
        <f>SUMIF(DT766:GL766,GP766,DT810:GL810)</f>
        <v>0</v>
      </c>
      <c r="GQ810" s="28">
        <f>SUMIF(DT766:GL766,GQ766,DT810:GL810)</f>
        <v>0</v>
      </c>
      <c r="GR810" s="28">
        <f>SUMIF(DT766:GL766,GR766,DT810:GL810)</f>
        <v>0</v>
      </c>
      <c r="GS810" s="28">
        <f>SUMIF(DT766:GL766,GS766,DT810:GL810)</f>
        <v>0</v>
      </c>
      <c r="GT810" s="28">
        <f>SUMIF(DT766:GL766,GT766,DT810:GL810)</f>
        <v>0</v>
      </c>
      <c r="GU810" s="28">
        <f>SUMIF(DT766:GL766,GU766,DT810:GL810)</f>
        <v>0</v>
      </c>
      <c r="GV810" s="28">
        <f>SUMIF(DT766:GL766,GV766,DT810:GL810)</f>
        <v>0</v>
      </c>
      <c r="GW810" s="28">
        <f>SUMIF(DT766:GL766,GW766,DT810:GL810)</f>
        <v>0</v>
      </c>
      <c r="GX810" s="28">
        <f>SUMIF(DT766:GL766,GX766,DT810:GL810)</f>
        <v>0</v>
      </c>
      <c r="GY810" s="28">
        <f>SUMIF(DT766:GL766,GY766,DT810:GL810)</f>
        <v>0</v>
      </c>
      <c r="GZ810" s="28">
        <f>SUMIF(DT766:GL766,GZ766,DT810:GL810)</f>
        <v>0</v>
      </c>
      <c r="HA810" s="27" t="b">
        <f t="shared" si="860"/>
        <v>1</v>
      </c>
    </row>
    <row r="811" spans="1:209" x14ac:dyDescent="0.2">
      <c r="B811" s="26"/>
      <c r="E811" s="25"/>
      <c r="F811" s="24"/>
      <c r="G811" s="24"/>
      <c r="H811" s="24"/>
      <c r="I811" s="24"/>
      <c r="J811" s="24"/>
      <c r="K811" s="24"/>
      <c r="L811" s="24"/>
      <c r="M811" s="24"/>
      <c r="N811" s="24"/>
      <c r="O811" s="24"/>
      <c r="P811" s="24"/>
      <c r="Q811" s="24"/>
      <c r="R811" s="23"/>
      <c r="S811" s="16"/>
    </row>
    <row r="812" spans="1:209" ht="13.5" thickBot="1" x14ac:dyDescent="0.25">
      <c r="B812" s="22"/>
      <c r="C812" s="21"/>
      <c r="D812" s="20"/>
      <c r="E812" s="19"/>
      <c r="F812" s="18"/>
      <c r="G812" s="18"/>
      <c r="H812" s="18"/>
      <c r="I812" s="18"/>
      <c r="J812" s="18"/>
      <c r="K812" s="18"/>
      <c r="L812" s="18"/>
      <c r="M812" s="18"/>
      <c r="N812" s="18"/>
      <c r="O812" s="18"/>
      <c r="P812" s="18"/>
      <c r="Q812" s="18"/>
      <c r="S812" s="16"/>
    </row>
    <row r="813" spans="1:209" ht="13.5" thickBot="1" x14ac:dyDescent="0.25">
      <c r="A813" s="89"/>
      <c r="B813" s="17"/>
      <c r="C813" s="6"/>
      <c r="D813" s="8"/>
      <c r="E813" s="7"/>
      <c r="F813" s="6"/>
      <c r="G813" s="6"/>
      <c r="H813" s="6"/>
      <c r="I813" s="6"/>
      <c r="J813" s="6"/>
      <c r="K813" s="6"/>
      <c r="L813" s="6"/>
      <c r="M813" s="6"/>
      <c r="N813" s="6"/>
      <c r="O813" s="6"/>
      <c r="P813" s="6"/>
      <c r="Q813" s="6"/>
      <c r="S813" s="16"/>
    </row>
    <row r="814" spans="1:209" ht="21.75" customHeight="1" thickBot="1" x14ac:dyDescent="0.25">
      <c r="A814" s="88" t="str">
        <f>IF(E814="","","PRINT")</f>
        <v/>
      </c>
      <c r="B814" s="87"/>
      <c r="C814" s="86">
        <f>C725+1</f>
        <v>10</v>
      </c>
      <c r="D814" s="85"/>
      <c r="E814" s="373"/>
      <c r="F814" s="374"/>
      <c r="G814" s="374"/>
      <c r="H814" s="374"/>
      <c r="I814" s="374"/>
      <c r="J814" s="375"/>
      <c r="K814" s="312" t="s">
        <v>1761</v>
      </c>
      <c r="L814" s="313" t="s">
        <v>1762</v>
      </c>
      <c r="M814" s="316" t="s">
        <v>1770</v>
      </c>
      <c r="N814" s="317"/>
      <c r="O814" s="317"/>
      <c r="P814" s="317"/>
      <c r="Q814" s="317"/>
      <c r="R814" s="307"/>
      <c r="S814" s="16"/>
      <c r="T814" s="83" t="str">
        <f>IF(AND(E814&lt;&gt;"",COUNTIF($T815:T$2240,"PRINT")=0),"PRINT","")</f>
        <v/>
      </c>
      <c r="U814" s="82" t="str">
        <f>Translations!$B$1399</f>
        <v>Energie:</v>
      </c>
      <c r="V814" s="81" t="str">
        <f>IF($E814="","",IFERROR(SUM(INDEX([1]J_Accounting!$BG$4:$BG$122,MATCH($E814,[1]J_Accounting!$E$4:$E$122,0)),INDEX([1]J_Accounting!$BH$4:$BH$122,MATCH($E814,[1]J_Accounting!$E$4:$E$122,0)),INDEX([1]J_Accounting!$BI$4:$BI$122,MATCH($E814,[1]J_Accounting!$E$4:$E$122,0))),""))</f>
        <v/>
      </c>
      <c r="W814" s="2" t="s">
        <v>6</v>
      </c>
    </row>
    <row r="815" spans="1:209" x14ac:dyDescent="0.2">
      <c r="B815" s="26"/>
      <c r="M815" s="305"/>
      <c r="N815" s="308"/>
      <c r="O815" s="376"/>
      <c r="P815" s="376"/>
      <c r="Q815" s="306"/>
      <c r="R815" s="307"/>
      <c r="S815" s="16"/>
    </row>
    <row r="816" spans="1:209" ht="12.75" customHeight="1" x14ac:dyDescent="0.2">
      <c r="B816" s="26"/>
      <c r="D816" s="60" t="s">
        <v>31</v>
      </c>
      <c r="E816" s="334" t="str">
        <f>Translations!$B$1402</f>
        <v>Identifikace dodavatelů paliva</v>
      </c>
      <c r="F816" s="334"/>
      <c r="G816" s="334"/>
      <c r="H816" s="334"/>
      <c r="I816" s="334"/>
      <c r="J816" s="334"/>
      <c r="K816" s="334"/>
      <c r="L816" s="334"/>
      <c r="M816" s="334"/>
      <c r="N816" s="334"/>
      <c r="O816" s="334"/>
      <c r="P816" s="334"/>
      <c r="Q816" s="334"/>
      <c r="S816" s="16"/>
    </row>
    <row r="817" spans="2:22" ht="12.75" customHeight="1" x14ac:dyDescent="0.2">
      <c r="B817" s="26"/>
      <c r="D817" s="60"/>
      <c r="E817" s="335" t="str">
        <f>Translations!$B$1403</f>
        <v>Uveďte podrobnosti o všech dodavatelích příslušného paliva (zdrojový tok).</v>
      </c>
      <c r="F817" s="335"/>
      <c r="G817" s="335"/>
      <c r="H817" s="335"/>
      <c r="I817" s="335"/>
      <c r="J817" s="335"/>
      <c r="K817" s="335"/>
      <c r="L817" s="335"/>
      <c r="M817" s="335"/>
      <c r="N817" s="335"/>
      <c r="O817" s="335"/>
      <c r="P817" s="335"/>
      <c r="Q817" s="335"/>
      <c r="S817" s="16"/>
    </row>
    <row r="818" spans="2:22" ht="12.75" customHeight="1" x14ac:dyDescent="0.2">
      <c r="B818" s="26"/>
      <c r="D818" s="60"/>
      <c r="E818" s="335" t="str">
        <f>Translations!$B$1405</f>
        <v>Můžete také přidat referenční text nebo číslo specifické pro dodavatele pro identifikaci, např. identifikační číslo měřidla používané na fakturách (číslo EIC atd.).</v>
      </c>
      <c r="F818" s="335"/>
      <c r="G818" s="335"/>
      <c r="H818" s="335"/>
      <c r="I818" s="335"/>
      <c r="J818" s="335"/>
      <c r="K818" s="335"/>
      <c r="L818" s="335"/>
      <c r="M818" s="335"/>
      <c r="N818" s="335"/>
      <c r="O818" s="335"/>
      <c r="P818" s="335"/>
      <c r="Q818" s="335"/>
      <c r="S818" s="16"/>
    </row>
    <row r="819" spans="2:22" ht="12.75" customHeight="1" x14ac:dyDescent="0.2">
      <c r="B819" s="26"/>
      <c r="D819" s="60"/>
      <c r="E819" s="335"/>
      <c r="F819" s="335"/>
      <c r="G819" s="335"/>
      <c r="H819" s="335"/>
      <c r="I819" s="335"/>
      <c r="J819" s="335"/>
      <c r="K819" s="335"/>
      <c r="L819" s="335"/>
      <c r="M819" s="335"/>
      <c r="N819" s="335"/>
      <c r="O819" s="335"/>
      <c r="P819" s="335"/>
      <c r="Q819" s="335"/>
      <c r="S819" s="16"/>
    </row>
    <row r="820" spans="2:22" ht="5.0999999999999996" customHeight="1" x14ac:dyDescent="0.2">
      <c r="B820" s="26"/>
      <c r="D820" s="60"/>
      <c r="E820" s="59"/>
      <c r="F820" s="59"/>
      <c r="G820" s="59"/>
      <c r="H820" s="59"/>
      <c r="I820" s="59"/>
      <c r="J820" s="59"/>
      <c r="K820" s="59"/>
      <c r="L820" s="59"/>
      <c r="M820" s="59"/>
      <c r="N820" s="59"/>
      <c r="S820" s="16"/>
    </row>
    <row r="821" spans="2:22" x14ac:dyDescent="0.2">
      <c r="B821" s="26"/>
      <c r="E821" s="377" t="str">
        <f>Translations!$B$1406</f>
        <v>Název dodavatele</v>
      </c>
      <c r="F821" s="377"/>
      <c r="G821" s="377"/>
      <c r="H821" s="377"/>
      <c r="I821" s="377" t="s">
        <v>1756</v>
      </c>
      <c r="J821" s="377"/>
      <c r="K821" s="377"/>
      <c r="L821" s="377" t="s">
        <v>198</v>
      </c>
      <c r="M821" s="377"/>
      <c r="N821" s="377"/>
      <c r="O821" s="377"/>
      <c r="P821" s="377"/>
      <c r="Q821" s="377"/>
      <c r="S821" s="16"/>
    </row>
    <row r="822" spans="2:22" x14ac:dyDescent="0.2">
      <c r="B822" s="26"/>
      <c r="D822" s="79">
        <v>1</v>
      </c>
      <c r="E822" s="354"/>
      <c r="F822" s="354"/>
      <c r="G822" s="354"/>
      <c r="H822" s="354"/>
      <c r="I822" s="354"/>
      <c r="J822" s="354"/>
      <c r="K822" s="354"/>
      <c r="L822" s="370"/>
      <c r="M822" s="370"/>
      <c r="N822" s="3"/>
      <c r="O822" s="3"/>
      <c r="P822" s="3"/>
      <c r="Q822" s="3"/>
      <c r="S822" s="16"/>
      <c r="V822" s="27" t="str">
        <f t="shared" ref="V822:V831" si="882">IF(E822="","",D822&amp;". "&amp;E822)</f>
        <v/>
      </c>
    </row>
    <row r="823" spans="2:22" x14ac:dyDescent="0.2">
      <c r="B823" s="26"/>
      <c r="D823" s="79">
        <v>2</v>
      </c>
      <c r="E823" s="354"/>
      <c r="F823" s="354"/>
      <c r="G823" s="354"/>
      <c r="H823" s="354"/>
      <c r="I823" s="354"/>
      <c r="J823" s="354"/>
      <c r="K823" s="354"/>
      <c r="L823" s="370"/>
      <c r="M823" s="370"/>
      <c r="N823" s="3"/>
      <c r="O823" s="3"/>
      <c r="P823" s="3"/>
      <c r="Q823" s="3"/>
      <c r="S823" s="16"/>
      <c r="V823" s="27" t="str">
        <f t="shared" si="882"/>
        <v/>
      </c>
    </row>
    <row r="824" spans="2:22" x14ac:dyDescent="0.2">
      <c r="B824" s="26"/>
      <c r="D824" s="79">
        <v>3</v>
      </c>
      <c r="E824" s="354"/>
      <c r="F824" s="354"/>
      <c r="G824" s="354"/>
      <c r="H824" s="354"/>
      <c r="I824" s="354"/>
      <c r="J824" s="354"/>
      <c r="K824" s="354"/>
      <c r="L824" s="370"/>
      <c r="M824" s="370"/>
      <c r="N824" s="3"/>
      <c r="O824" s="3"/>
      <c r="P824" s="3"/>
      <c r="Q824" s="3"/>
      <c r="S824" s="16"/>
      <c r="V824" s="27" t="str">
        <f t="shared" si="882"/>
        <v/>
      </c>
    </row>
    <row r="825" spans="2:22" x14ac:dyDescent="0.2">
      <c r="B825" s="26"/>
      <c r="D825" s="79">
        <v>4</v>
      </c>
      <c r="E825" s="354"/>
      <c r="F825" s="354"/>
      <c r="G825" s="354"/>
      <c r="H825" s="354"/>
      <c r="I825" s="354"/>
      <c r="J825" s="354"/>
      <c r="K825" s="354"/>
      <c r="L825" s="370"/>
      <c r="M825" s="370"/>
      <c r="N825" s="3"/>
      <c r="O825" s="3"/>
      <c r="P825" s="3"/>
      <c r="Q825" s="3"/>
      <c r="S825" s="16"/>
      <c r="V825" s="27" t="str">
        <f t="shared" si="882"/>
        <v/>
      </c>
    </row>
    <row r="826" spans="2:22" x14ac:dyDescent="0.2">
      <c r="B826" s="26"/>
      <c r="D826" s="79">
        <v>5</v>
      </c>
      <c r="E826" s="354"/>
      <c r="F826" s="354"/>
      <c r="G826" s="354"/>
      <c r="H826" s="354"/>
      <c r="I826" s="354"/>
      <c r="J826" s="354"/>
      <c r="K826" s="354"/>
      <c r="L826" s="370"/>
      <c r="M826" s="370"/>
      <c r="N826" s="3"/>
      <c r="O826" s="3"/>
      <c r="P826" s="3"/>
      <c r="Q826" s="3"/>
      <c r="S826" s="16"/>
      <c r="V826" s="27" t="str">
        <f t="shared" si="882"/>
        <v/>
      </c>
    </row>
    <row r="827" spans="2:22" x14ac:dyDescent="0.2">
      <c r="B827" s="26"/>
      <c r="D827" s="79">
        <v>6</v>
      </c>
      <c r="E827" s="354"/>
      <c r="F827" s="354"/>
      <c r="G827" s="354"/>
      <c r="H827" s="354"/>
      <c r="I827" s="354"/>
      <c r="J827" s="354"/>
      <c r="K827" s="354"/>
      <c r="L827" s="370"/>
      <c r="M827" s="370"/>
      <c r="N827" s="3"/>
      <c r="O827" s="3"/>
      <c r="P827" s="3"/>
      <c r="Q827" s="3"/>
      <c r="S827" s="16"/>
      <c r="V827" s="27" t="str">
        <f t="shared" si="882"/>
        <v/>
      </c>
    </row>
    <row r="828" spans="2:22" x14ac:dyDescent="0.2">
      <c r="B828" s="26"/>
      <c r="D828" s="79">
        <v>7</v>
      </c>
      <c r="E828" s="354"/>
      <c r="F828" s="354"/>
      <c r="G828" s="354"/>
      <c r="H828" s="354"/>
      <c r="I828" s="354"/>
      <c r="J828" s="354"/>
      <c r="K828" s="354"/>
      <c r="L828" s="370"/>
      <c r="M828" s="370"/>
      <c r="N828" s="3"/>
      <c r="O828" s="3"/>
      <c r="P828" s="3"/>
      <c r="Q828" s="3"/>
      <c r="S828" s="16"/>
      <c r="V828" s="27" t="str">
        <f t="shared" si="882"/>
        <v/>
      </c>
    </row>
    <row r="829" spans="2:22" x14ac:dyDescent="0.2">
      <c r="B829" s="26"/>
      <c r="D829" s="79">
        <v>8</v>
      </c>
      <c r="E829" s="354"/>
      <c r="F829" s="354"/>
      <c r="G829" s="354"/>
      <c r="H829" s="354"/>
      <c r="I829" s="354"/>
      <c r="J829" s="354"/>
      <c r="K829" s="354"/>
      <c r="L829" s="370"/>
      <c r="M829" s="370"/>
      <c r="N829" s="3"/>
      <c r="O829" s="3"/>
      <c r="P829" s="3"/>
      <c r="Q829" s="3"/>
      <c r="S829" s="16"/>
      <c r="V829" s="27" t="str">
        <f t="shared" si="882"/>
        <v/>
      </c>
    </row>
    <row r="830" spans="2:22" x14ac:dyDescent="0.2">
      <c r="B830" s="26"/>
      <c r="D830" s="79">
        <v>9</v>
      </c>
      <c r="E830" s="354"/>
      <c r="F830" s="354"/>
      <c r="G830" s="354"/>
      <c r="H830" s="354"/>
      <c r="I830" s="354"/>
      <c r="J830" s="354"/>
      <c r="K830" s="354"/>
      <c r="L830" s="370"/>
      <c r="M830" s="370"/>
      <c r="N830" s="3"/>
      <c r="O830" s="3"/>
      <c r="P830" s="3"/>
      <c r="Q830" s="3"/>
      <c r="S830" s="16"/>
      <c r="V830" s="27" t="str">
        <f t="shared" si="882"/>
        <v/>
      </c>
    </row>
    <row r="831" spans="2:22" x14ac:dyDescent="0.2">
      <c r="B831" s="26"/>
      <c r="D831" s="79">
        <v>10</v>
      </c>
      <c r="E831" s="354"/>
      <c r="F831" s="354"/>
      <c r="G831" s="354"/>
      <c r="H831" s="354"/>
      <c r="I831" s="354"/>
      <c r="J831" s="354"/>
      <c r="K831" s="354"/>
      <c r="L831" s="370"/>
      <c r="M831" s="370"/>
      <c r="N831" s="3"/>
      <c r="O831" s="3"/>
      <c r="P831" s="3"/>
      <c r="Q831" s="3"/>
      <c r="S831" s="16"/>
      <c r="V831" s="27" t="str">
        <f t="shared" si="882"/>
        <v/>
      </c>
    </row>
    <row r="832" spans="2:22" x14ac:dyDescent="0.2">
      <c r="B832" s="26"/>
      <c r="S832" s="16"/>
    </row>
    <row r="833" spans="2:133" ht="12.75" customHeight="1" x14ac:dyDescent="0.2">
      <c r="B833" s="26"/>
      <c r="D833" s="60" t="s">
        <v>30</v>
      </c>
      <c r="E833" s="334" t="str">
        <f>Translations!$B$1409</f>
        <v>Nakoupené, spotřebované a vyvezené množství</v>
      </c>
      <c r="F833" s="334"/>
      <c r="G833" s="334"/>
      <c r="H833" s="334"/>
      <c r="I833" s="334"/>
      <c r="J833" s="334"/>
      <c r="K833" s="334"/>
      <c r="L833" s="334"/>
      <c r="M833" s="334"/>
      <c r="N833" s="334"/>
      <c r="O833" s="334"/>
      <c r="P833" s="334"/>
      <c r="Q833" s="334"/>
      <c r="S833" s="16"/>
    </row>
    <row r="834" spans="2:133" x14ac:dyDescent="0.2">
      <c r="B834" s="26"/>
      <c r="D834" s="60"/>
      <c r="E834" s="335" t="str">
        <f>Translations!$B$1410</f>
        <v>Zde uveďte množství pro každý z následujících parametrů:</v>
      </c>
      <c r="F834" s="335"/>
      <c r="G834" s="335"/>
      <c r="H834" s="335"/>
      <c r="I834" s="335"/>
      <c r="J834" s="335"/>
      <c r="K834" s="335"/>
      <c r="L834" s="335"/>
      <c r="M834" s="335"/>
      <c r="N834" s="335"/>
      <c r="O834" s="335"/>
      <c r="P834" s="335"/>
      <c r="Q834" s="335"/>
      <c r="S834" s="16"/>
    </row>
    <row r="835" spans="2:133" x14ac:dyDescent="0.2">
      <c r="B835" s="26"/>
      <c r="D835" s="60"/>
      <c r="E835" s="32"/>
      <c r="F835" s="40" t="str">
        <f>Translations!$B$1411</f>
        <v>Nakoupené množství</v>
      </c>
      <c r="G835" s="337" t="str">
        <f>Translations!$B$1412</f>
        <v>Množství paliva nakoupeného od každého dodavatele v roce Y</v>
      </c>
      <c r="H835" s="337"/>
      <c r="I835" s="337"/>
      <c r="J835" s="337"/>
      <c r="K835" s="337"/>
      <c r="L835" s="337"/>
      <c r="M835" s="337"/>
      <c r="N835" s="337"/>
      <c r="O835" s="337"/>
      <c r="P835" s="337"/>
      <c r="Q835" s="337"/>
      <c r="S835" s="16"/>
    </row>
    <row r="836" spans="2:133" x14ac:dyDescent="0.2">
      <c r="B836" s="26"/>
      <c r="D836" s="60"/>
      <c r="E836" s="32"/>
      <c r="F836" s="40" t="str">
        <f>Translations!$B$1413</f>
        <v>Zásoby (počáteční stav)</v>
      </c>
      <c r="G836" s="337" t="str">
        <f>Translations!$B$1414</f>
        <v>Množství paliva na skladě (začátek roku Y)</v>
      </c>
      <c r="H836" s="355"/>
      <c r="I836" s="355"/>
      <c r="J836" s="355"/>
      <c r="K836" s="355"/>
      <c r="L836" s="355"/>
      <c r="M836" s="355"/>
      <c r="N836" s="355"/>
      <c r="O836" s="355"/>
      <c r="P836" s="355"/>
      <c r="Q836" s="355"/>
      <c r="S836" s="16"/>
    </row>
    <row r="837" spans="2:133" x14ac:dyDescent="0.2">
      <c r="B837" s="26"/>
      <c r="D837" s="60"/>
      <c r="E837" s="363" t="str">
        <f>Translations!$B$1415</f>
        <v>Zásoby (na konci roku)</v>
      </c>
      <c r="F837" s="364"/>
      <c r="G837" s="366" t="str">
        <f>Translations!$B$1416</f>
        <v>Množství paliva na skladě (konec roku Y)</v>
      </c>
      <c r="H837" s="367"/>
      <c r="I837" s="367"/>
      <c r="J837" s="367"/>
      <c r="K837" s="367"/>
      <c r="L837" s="367"/>
      <c r="M837" s="367"/>
      <c r="N837" s="367"/>
      <c r="O837" s="367"/>
      <c r="P837" s="367"/>
      <c r="Q837" s="367"/>
      <c r="S837" s="16"/>
    </row>
    <row r="838" spans="2:133" x14ac:dyDescent="0.2">
      <c r="B838" s="26"/>
      <c r="D838" s="60"/>
      <c r="E838" s="365"/>
      <c r="F838" s="365"/>
      <c r="G838" s="368" t="str">
        <f>Translations!$B$1417</f>
        <v>Zásoby před rokem 2024 nejsou přiřazeny konkrétnímu dodavateli, protože v té době nebyl systém ETS2 relevantní.</v>
      </c>
      <c r="H838" s="369"/>
      <c r="I838" s="369"/>
      <c r="J838" s="369"/>
      <c r="K838" s="369"/>
      <c r="L838" s="369"/>
      <c r="M838" s="369"/>
      <c r="N838" s="369"/>
      <c r="O838" s="369"/>
      <c r="P838" s="369"/>
      <c r="Q838" s="369"/>
      <c r="S838" s="16"/>
    </row>
    <row r="839" spans="2:133" ht="12.75" customHeight="1" x14ac:dyDescent="0.2">
      <c r="B839" s="26"/>
      <c r="D839" s="60"/>
      <c r="E839" s="32"/>
      <c r="F839" s="40" t="str">
        <f>Translations!$B$632</f>
        <v>Export</v>
      </c>
      <c r="G839" s="337" t="str">
        <f>Translations!$B$1418</f>
        <v>Množství paliva vyvezeného třetím stranám nebo spotřebovaného pro činnosti, na které se nevztahuje příloha I (např. mobilní stroje).</v>
      </c>
      <c r="H839" s="355"/>
      <c r="I839" s="355"/>
      <c r="J839" s="355"/>
      <c r="K839" s="355"/>
      <c r="L839" s="355"/>
      <c r="M839" s="355"/>
      <c r="N839" s="355"/>
      <c r="O839" s="355"/>
      <c r="P839" s="355"/>
      <c r="Q839" s="355"/>
      <c r="S839" s="16"/>
    </row>
    <row r="840" spans="2:133" x14ac:dyDescent="0.2">
      <c r="B840" s="26"/>
      <c r="D840" s="60"/>
      <c r="E840" s="32"/>
      <c r="F840" s="40" t="str">
        <f>Translations!$B$1419</f>
        <v>Celková spotřeba</v>
      </c>
      <c r="G840" s="337" t="str">
        <f>Translations!$B$1420</f>
        <v>Množství spotřebované pro účely přílohy I v roce Y. Všimněte si, že v případě, že se hodnoty liší od úrovně aktivity zdrojového toku, zobrazí se červený indikátor chyby.</v>
      </c>
      <c r="H840" s="355"/>
      <c r="I840" s="355"/>
      <c r="J840" s="355"/>
      <c r="K840" s="355"/>
      <c r="L840" s="355"/>
      <c r="M840" s="355"/>
      <c r="N840" s="355"/>
      <c r="O840" s="355"/>
      <c r="P840" s="355"/>
      <c r="Q840" s="355"/>
      <c r="S840" s="16"/>
    </row>
    <row r="841" spans="2:133" ht="5.0999999999999996" customHeight="1" x14ac:dyDescent="0.2">
      <c r="B841" s="26"/>
      <c r="S841" s="16"/>
    </row>
    <row r="842" spans="2:133" ht="12.95" customHeight="1" x14ac:dyDescent="0.2">
      <c r="B842" s="26"/>
      <c r="D842" s="356" t="s">
        <v>1757</v>
      </c>
      <c r="E842" s="357" t="str">
        <f>Translations!$B$1411</f>
        <v>Nakoupené množství</v>
      </c>
      <c r="F842" s="358"/>
      <c r="G842" s="358"/>
      <c r="H842" s="358"/>
      <c r="I842" s="358"/>
      <c r="J842" s="358"/>
      <c r="K842" s="358"/>
      <c r="L842" s="358"/>
      <c r="M842" s="358"/>
      <c r="N842" s="359"/>
      <c r="O842" s="360" t="str">
        <f>Translations!$B$632</f>
        <v>Export</v>
      </c>
      <c r="P842" s="360" t="str">
        <f>Translations!$B$1415</f>
        <v>Zásoby (na konci roku)</v>
      </c>
      <c r="Q842" s="360" t="str">
        <f>Translations!$B$1419</f>
        <v>Celková spotřeba</v>
      </c>
      <c r="S842" s="16"/>
      <c r="U842" s="371" t="s">
        <v>29</v>
      </c>
      <c r="V842" s="332" t="s">
        <v>28</v>
      </c>
      <c r="W842" s="27" t="s">
        <v>27</v>
      </c>
      <c r="X842" s="27" t="s">
        <v>27</v>
      </c>
      <c r="Z842" s="329" t="s">
        <v>26</v>
      </c>
      <c r="AA842" s="330"/>
      <c r="AB842" s="331"/>
      <c r="AU842" s="332" t="s">
        <v>25</v>
      </c>
      <c r="AW842" s="2" t="s">
        <v>24</v>
      </c>
      <c r="AX842" s="44" t="s">
        <v>16</v>
      </c>
      <c r="AY842" s="44">
        <v>2023</v>
      </c>
      <c r="AZ842" s="44">
        <v>2024</v>
      </c>
      <c r="BA842" s="44">
        <v>2025</v>
      </c>
      <c r="BB842" s="44">
        <v>2026</v>
      </c>
      <c r="BC842" s="44">
        <v>2027</v>
      </c>
      <c r="BD842" s="44">
        <v>2028</v>
      </c>
      <c r="BE842" s="44">
        <v>2029</v>
      </c>
      <c r="BF842" s="44">
        <v>2030</v>
      </c>
      <c r="BG842" s="44" t="s">
        <v>13</v>
      </c>
      <c r="BI842" s="2" t="s">
        <v>23</v>
      </c>
      <c r="BJ842" s="44" t="s">
        <v>16</v>
      </c>
      <c r="BK842" s="44">
        <v>2023</v>
      </c>
      <c r="BL842" s="44">
        <v>2024</v>
      </c>
      <c r="BM842" s="44">
        <v>2025</v>
      </c>
      <c r="BN842" s="44">
        <v>2026</v>
      </c>
      <c r="BO842" s="44">
        <v>2027</v>
      </c>
      <c r="BP842" s="44">
        <v>2028</v>
      </c>
      <c r="BQ842" s="44">
        <v>2029</v>
      </c>
      <c r="BR842" s="44">
        <v>2030</v>
      </c>
      <c r="BS842" s="44" t="s">
        <v>13</v>
      </c>
      <c r="BT842" s="63"/>
      <c r="BU842" s="63"/>
      <c r="BV842" s="63"/>
      <c r="BW842" s="63"/>
      <c r="BX842" s="63"/>
      <c r="BY842" s="63"/>
      <c r="BZ842" s="63"/>
      <c r="CA842" s="63"/>
      <c r="CB842" s="63"/>
      <c r="CC842" s="63"/>
      <c r="CD842" s="63"/>
      <c r="CE842" s="63"/>
      <c r="CF842" s="63"/>
      <c r="CG842" s="63"/>
      <c r="CH842" s="63"/>
      <c r="CI842" s="63"/>
      <c r="CJ842" s="63"/>
      <c r="CK842" s="63"/>
      <c r="CL842" s="63"/>
      <c r="CM842" s="63"/>
      <c r="CN842" s="63"/>
      <c r="CO842" s="63"/>
      <c r="CP842" s="63"/>
      <c r="CQ842" s="63"/>
      <c r="CR842" s="63"/>
      <c r="CS842" s="63"/>
      <c r="CT842" s="63"/>
      <c r="CU842" s="63"/>
      <c r="CV842" s="63"/>
      <c r="CW842" s="63"/>
      <c r="CX842" s="63"/>
      <c r="CY842" s="63"/>
      <c r="CZ842" s="63"/>
      <c r="DA842" s="63"/>
      <c r="DB842" s="63"/>
      <c r="DC842" s="63"/>
      <c r="DD842" s="63"/>
      <c r="DE842" s="63"/>
      <c r="DF842" s="63"/>
      <c r="DG842" s="63"/>
      <c r="DH842" s="63"/>
      <c r="DI842" s="63"/>
      <c r="DJ842" s="63"/>
      <c r="DK842" s="63"/>
      <c r="DL842" s="63"/>
      <c r="DM842" s="63"/>
      <c r="DN842" s="63"/>
      <c r="DO842" s="63"/>
      <c r="DP842" s="63"/>
      <c r="DQ842" s="63"/>
      <c r="DS842" s="2" t="s">
        <v>22</v>
      </c>
      <c r="DT842" s="44" t="s">
        <v>16</v>
      </c>
      <c r="DU842" s="44">
        <v>2023</v>
      </c>
      <c r="DV842" s="44">
        <v>2024</v>
      </c>
      <c r="DW842" s="44">
        <v>2025</v>
      </c>
      <c r="DX842" s="44">
        <v>2026</v>
      </c>
      <c r="DY842" s="44">
        <v>2027</v>
      </c>
      <c r="DZ842" s="44">
        <v>2028</v>
      </c>
      <c r="EA842" s="44">
        <v>2029</v>
      </c>
      <c r="EB842" s="44">
        <v>2030</v>
      </c>
      <c r="EC842" s="44" t="s">
        <v>13</v>
      </c>
    </row>
    <row r="843" spans="2:133" ht="62.25" customHeight="1" x14ac:dyDescent="0.2">
      <c r="B843" s="26"/>
      <c r="D843" s="356"/>
      <c r="E843" s="76" t="str">
        <f>INDEX(V822:V831,COLUMNS(E843:E843))</f>
        <v/>
      </c>
      <c r="F843" s="76" t="str">
        <f>INDEX(V822:V831,COLUMNS(E843:F843))</f>
        <v/>
      </c>
      <c r="G843" s="76" t="str">
        <f>INDEX(V822:V831,COLUMNS(E843:G843))</f>
        <v/>
      </c>
      <c r="H843" s="76" t="str">
        <f>INDEX(V822:V831,COLUMNS(E843:H843))</f>
        <v/>
      </c>
      <c r="I843" s="76" t="str">
        <f>INDEX(V822:V831,COLUMNS(E843:I843))</f>
        <v/>
      </c>
      <c r="J843" s="76" t="str">
        <f>INDEX(V822:V831,COLUMNS(E843:J843))</f>
        <v/>
      </c>
      <c r="K843" s="76" t="str">
        <f>INDEX(V822:V831,COLUMNS(E843:K843))</f>
        <v/>
      </c>
      <c r="L843" s="76" t="str">
        <f>INDEX(V822:V831,COLUMNS(E843:L843))</f>
        <v/>
      </c>
      <c r="M843" s="76" t="str">
        <f>INDEX(V822:V831,COLUMNS(E843:M843))</f>
        <v/>
      </c>
      <c r="N843" s="76" t="str">
        <f>INDEX(V822:V831,COLUMNS(E843:N843))</f>
        <v/>
      </c>
      <c r="O843" s="361"/>
      <c r="P843" s="361"/>
      <c r="Q843" s="362"/>
      <c r="S843" s="16"/>
      <c r="T843" s="63"/>
      <c r="U843" s="372"/>
      <c r="V843" s="333"/>
      <c r="W843" s="44" t="s">
        <v>21</v>
      </c>
      <c r="X843" s="44" t="s">
        <v>20</v>
      </c>
      <c r="Z843" s="44" t="str">
        <f t="shared" ref="Z843:AI843" si="883">E843</f>
        <v/>
      </c>
      <c r="AA843" s="44" t="str">
        <f t="shared" si="883"/>
        <v/>
      </c>
      <c r="AB843" s="44" t="str">
        <f t="shared" si="883"/>
        <v/>
      </c>
      <c r="AC843" s="44" t="str">
        <f t="shared" si="883"/>
        <v/>
      </c>
      <c r="AD843" s="44" t="str">
        <f t="shared" si="883"/>
        <v/>
      </c>
      <c r="AE843" s="44" t="str">
        <f t="shared" si="883"/>
        <v/>
      </c>
      <c r="AF843" s="44" t="str">
        <f t="shared" si="883"/>
        <v/>
      </c>
      <c r="AG843" s="44" t="str">
        <f t="shared" si="883"/>
        <v/>
      </c>
      <c r="AH843" s="44" t="str">
        <f t="shared" si="883"/>
        <v/>
      </c>
      <c r="AI843" s="44" t="str">
        <f t="shared" si="883"/>
        <v/>
      </c>
      <c r="AJ843" s="63"/>
      <c r="AK843" s="63"/>
      <c r="AL843" s="63"/>
      <c r="AN843" s="63"/>
      <c r="AO843" s="63"/>
      <c r="AP843" s="63"/>
      <c r="AQ843" s="63"/>
      <c r="AR843" s="63"/>
      <c r="AS843" s="63"/>
      <c r="AT843" s="63"/>
      <c r="AU843" s="333"/>
      <c r="AV843" s="63"/>
      <c r="AW843" s="2" t="s">
        <v>19</v>
      </c>
      <c r="AX843" s="44">
        <v>0</v>
      </c>
      <c r="AY843" s="44">
        <v>0</v>
      </c>
      <c r="AZ843" s="44">
        <v>0</v>
      </c>
      <c r="BA843" s="44">
        <v>0</v>
      </c>
      <c r="BB843" s="44">
        <v>0</v>
      </c>
      <c r="BC843" s="44">
        <v>0</v>
      </c>
      <c r="BD843" s="44">
        <v>0</v>
      </c>
      <c r="BE843" s="44">
        <v>0</v>
      </c>
      <c r="BF843" s="44">
        <v>0</v>
      </c>
      <c r="BG843" s="44"/>
      <c r="BH843" s="63"/>
      <c r="BI843" s="2" t="s">
        <v>19</v>
      </c>
      <c r="BJ843" s="44">
        <v>0</v>
      </c>
      <c r="BK843" s="44">
        <v>0</v>
      </c>
      <c r="BL843" s="44">
        <v>0</v>
      </c>
      <c r="BM843" s="44">
        <v>0</v>
      </c>
      <c r="BN843" s="44">
        <v>0</v>
      </c>
      <c r="BO843" s="44">
        <v>0</v>
      </c>
      <c r="BP843" s="44">
        <v>0</v>
      </c>
      <c r="BQ843" s="44">
        <v>0</v>
      </c>
      <c r="BR843" s="44">
        <v>0</v>
      </c>
      <c r="BS843" s="44"/>
      <c r="BT843" s="63"/>
      <c r="BU843" s="63"/>
      <c r="BV843" s="63"/>
      <c r="BW843" s="63"/>
      <c r="BX843" s="63"/>
      <c r="BY843" s="63"/>
      <c r="BZ843" s="63"/>
      <c r="CA843" s="63"/>
      <c r="CB843" s="63"/>
      <c r="CC843" s="63"/>
      <c r="CD843" s="63"/>
      <c r="CE843" s="63"/>
      <c r="CF843" s="63"/>
      <c r="CG843" s="63"/>
      <c r="CH843" s="63"/>
      <c r="CI843" s="63"/>
      <c r="CJ843" s="63"/>
      <c r="CK843" s="63"/>
      <c r="CL843" s="63"/>
      <c r="CM843" s="63"/>
      <c r="CN843" s="63"/>
      <c r="CO843" s="63"/>
      <c r="CP843" s="63"/>
      <c r="CQ843" s="63"/>
      <c r="CR843" s="63"/>
      <c r="CS843" s="63"/>
      <c r="CT843" s="63"/>
      <c r="CU843" s="63"/>
      <c r="CV843" s="63"/>
      <c r="CW843" s="63"/>
      <c r="CX843" s="63"/>
      <c r="CY843" s="63"/>
      <c r="CZ843" s="63"/>
      <c r="DA843" s="63"/>
      <c r="DB843" s="63"/>
      <c r="DC843" s="63"/>
      <c r="DD843" s="63"/>
      <c r="DE843" s="63"/>
      <c r="DF843" s="63"/>
      <c r="DG843" s="63"/>
      <c r="DH843" s="63"/>
      <c r="DI843" s="63"/>
      <c r="DJ843" s="63"/>
      <c r="DK843" s="63"/>
      <c r="DL843" s="63"/>
      <c r="DM843" s="63"/>
      <c r="DN843" s="63"/>
      <c r="DO843" s="63"/>
      <c r="DP843" s="63"/>
      <c r="DQ843" s="63"/>
      <c r="DR843" s="2" t="str">
        <f>Translations!$B$632</f>
        <v>Export</v>
      </c>
      <c r="DS843" s="2" t="s">
        <v>19</v>
      </c>
      <c r="DT843" s="44">
        <v>0</v>
      </c>
      <c r="DU843" s="44">
        <v>0</v>
      </c>
      <c r="DV843" s="44">
        <v>0</v>
      </c>
      <c r="DW843" s="44">
        <v>0</v>
      </c>
      <c r="DX843" s="44">
        <v>0</v>
      </c>
      <c r="DY843" s="44">
        <v>0</v>
      </c>
      <c r="DZ843" s="44">
        <v>0</v>
      </c>
      <c r="EA843" s="44">
        <v>0</v>
      </c>
      <c r="EB843" s="44">
        <v>0</v>
      </c>
      <c r="EC843" s="44"/>
    </row>
    <row r="844" spans="2:133" x14ac:dyDescent="0.2">
      <c r="B844" s="26"/>
      <c r="D844" s="74">
        <v>2023</v>
      </c>
      <c r="E844" s="36"/>
      <c r="F844" s="36"/>
      <c r="G844" s="36"/>
      <c r="H844" s="36"/>
      <c r="I844" s="36"/>
      <c r="J844" s="36"/>
      <c r="K844" s="36"/>
      <c r="L844" s="36"/>
      <c r="M844" s="36"/>
      <c r="N844" s="36"/>
      <c r="O844" s="36"/>
      <c r="P844" s="73"/>
      <c r="Q844" s="75"/>
      <c r="S844" s="16"/>
      <c r="U844" s="27">
        <f t="shared" ref="U844:U851" si="884">SUM(E844:N844)</f>
        <v>0</v>
      </c>
      <c r="V844" s="27"/>
      <c r="W844" s="27"/>
      <c r="X844" s="71">
        <f>P844</f>
        <v>0</v>
      </c>
      <c r="Z844" s="27"/>
      <c r="AA844" s="27"/>
      <c r="AB844" s="27"/>
      <c r="AC844" s="27"/>
      <c r="AD844" s="27"/>
      <c r="AE844" s="27"/>
      <c r="AF844" s="27"/>
      <c r="AG844" s="27"/>
      <c r="AH844" s="27"/>
      <c r="AI844" s="27"/>
      <c r="AU844" s="44">
        <v>0</v>
      </c>
      <c r="AW844" s="44">
        <v>2023</v>
      </c>
      <c r="AX844" s="44">
        <v>0</v>
      </c>
      <c r="AY844" s="66">
        <f>IF(AY842=AW844,X844,IF(AX844=0,MAX(AY843-MAX(AU844-SUM(AX843:AX843),0),0),AY843))</f>
        <v>0</v>
      </c>
      <c r="AZ844" s="66">
        <f>IF(AZ842=AW844,X844,IF(AY844=0,MAX(AZ843-MAX(AU844-SUM(AX843:AY843),0),0),AZ843))</f>
        <v>0</v>
      </c>
      <c r="BA844" s="66">
        <f>IF(BA842=AW844,X844,IF(AZ844=0,MAX(BA843-MAX(AU844-SUM(AX843:AZ843),0),0),BA843))</f>
        <v>0</v>
      </c>
      <c r="BB844" s="66">
        <f>IF(BB842=AW844,X844,IF(BA844=0,MAX(BB843-MAX(AU844-SUM(AX843:BA843),0),0),BB843))</f>
        <v>0</v>
      </c>
      <c r="BC844" s="66">
        <f>IF(BC842=AW844,X844,IF(BB844=0,MAX(BC843-MAX(AU844-SUM(AX843:BB843),0),0),BC843))</f>
        <v>0</v>
      </c>
      <c r="BD844" s="66">
        <f>IF(BD842=AW844,X844,IF(BC844=0,MAX(BD843-MAX(AU844-SUM(AX843:BC843),0),0),BD843))</f>
        <v>0</v>
      </c>
      <c r="BE844" s="66">
        <f>IF(BE842=AW844,X844,IF(BD844=0,MAX(BE843-MAX(AU844-SUM(AX843:BD843),0),0),BE843))</f>
        <v>0</v>
      </c>
      <c r="BF844" s="66">
        <f>IF(BF842=AW844,X844,IF(BE844=0,MAX(BF843-MAX(AU844-SUM(AX843:BE843),0),0),BF843))</f>
        <v>0</v>
      </c>
      <c r="BG844" s="66" t="b">
        <f t="shared" ref="BG844:BG851" si="885">SUM(AY844:BF844)=P844</f>
        <v>1</v>
      </c>
      <c r="BI844" s="44">
        <v>2023</v>
      </c>
      <c r="BJ844" s="44">
        <v>0</v>
      </c>
      <c r="BK844" s="66">
        <f>IF(BI844&gt;BK842,AY843-AY844,0)</f>
        <v>0</v>
      </c>
      <c r="BL844" s="66">
        <f>IF(BI844&gt;BL842,AZ843-AZ844,0)</f>
        <v>0</v>
      </c>
      <c r="BM844" s="66">
        <f>IF(BI844&gt;BM842,BA843-BA844,0)</f>
        <v>0</v>
      </c>
      <c r="BN844" s="66">
        <f>IF(BI844&gt;BN842,BB843-BB844,0)</f>
        <v>0</v>
      </c>
      <c r="BO844" s="66">
        <f>IF(BI844&gt;BO842,BC843-BC844,0)</f>
        <v>0</v>
      </c>
      <c r="BP844" s="66">
        <f>IF(BI844&gt;BP842,BD843-BD844,0)</f>
        <v>0</v>
      </c>
      <c r="BQ844" s="66">
        <f>IF(BI844&gt;BQ842,BE843-BE844,0)</f>
        <v>0</v>
      </c>
      <c r="BR844" s="66">
        <f>IF(BI844&gt;BR842,BF843-BF844,0)</f>
        <v>0</v>
      </c>
      <c r="BS844" s="66" t="b">
        <f t="shared" ref="BS844:BS851" si="886">SUM(BK844:BR844)=V844-SUM(Z844:AI844)</f>
        <v>1</v>
      </c>
      <c r="BT844" s="68"/>
      <c r="BU844" s="68"/>
      <c r="BV844" s="68"/>
      <c r="BW844" s="68"/>
      <c r="BX844" s="68"/>
      <c r="BY844" s="68"/>
      <c r="BZ844" s="68"/>
      <c r="CA844" s="68"/>
      <c r="CB844" s="68"/>
      <c r="CC844" s="68"/>
      <c r="CD844" s="68"/>
      <c r="CE844" s="68"/>
      <c r="CF844" s="68"/>
      <c r="CG844" s="68"/>
      <c r="CH844" s="68"/>
      <c r="CI844" s="68"/>
      <c r="CJ844" s="68"/>
      <c r="CK844" s="68"/>
      <c r="CL844" s="68"/>
      <c r="CM844" s="68"/>
      <c r="CN844" s="68"/>
      <c r="CO844" s="68"/>
      <c r="CP844" s="68"/>
      <c r="CQ844" s="68"/>
      <c r="CR844" s="68"/>
      <c r="CS844" s="68"/>
      <c r="CT844" s="68"/>
      <c r="CU844" s="68"/>
      <c r="CV844" s="68"/>
      <c r="CW844" s="68"/>
      <c r="CX844" s="68"/>
      <c r="CY844" s="68"/>
      <c r="CZ844" s="68"/>
      <c r="DA844" s="68"/>
      <c r="DB844" s="68"/>
      <c r="DC844" s="68"/>
      <c r="DD844" s="68"/>
      <c r="DE844" s="68"/>
      <c r="DF844" s="68"/>
      <c r="DG844" s="68"/>
      <c r="DH844" s="68"/>
      <c r="DI844" s="68"/>
      <c r="DJ844" s="68"/>
      <c r="DK844" s="68"/>
      <c r="DL844" s="68"/>
      <c r="DM844" s="68"/>
      <c r="DN844" s="68"/>
      <c r="DO844" s="68"/>
      <c r="DP844" s="68"/>
      <c r="DQ844" s="68"/>
      <c r="DR844" s="63">
        <f t="shared" ref="DR844:DR851" si="887">O844</f>
        <v>0</v>
      </c>
      <c r="DS844" s="44">
        <v>2023</v>
      </c>
      <c r="DT844" s="44">
        <v>0</v>
      </c>
      <c r="DU844" s="66">
        <f>IF(DS844&gt;DU842,IF(DR844&lt;=BK844,DR844,BK844),0)</f>
        <v>0</v>
      </c>
      <c r="DV844" s="66">
        <f>IF(DS844&gt;DV842,IF(DR844&lt;=BL844,DR844,BL844),0)</f>
        <v>0</v>
      </c>
      <c r="DW844" s="66">
        <f>IF(DS844&gt;DW842,IF(DR844&lt;=BM844,DR844,BM844),0)</f>
        <v>0</v>
      </c>
      <c r="DX844" s="66">
        <f>IF(DS844&gt;DX842,IF(DR844&lt;=BN844,DR844,BN844),0)</f>
        <v>0</v>
      </c>
      <c r="DY844" s="66">
        <f>IF(DS844&gt;DY842,IF(DR844&lt;=BO844,DR844,BO844),0)</f>
        <v>0</v>
      </c>
      <c r="DZ844" s="66">
        <f>IF(DS844&gt;DZ842,IF(DR844&lt;=BP844,DR844,BP844),0)</f>
        <v>0</v>
      </c>
      <c r="EA844" s="66">
        <f>IF(DS844&gt;EA842,IF(DR844&lt;=BQ844,DR844,BQ844),0)</f>
        <v>0</v>
      </c>
      <c r="EB844" s="66">
        <f>IF(DS844&gt;EB842,IF(DR844&lt;=BR844,DR844,BR844),0)</f>
        <v>0</v>
      </c>
      <c r="EC844" s="66" t="b">
        <f t="shared" ref="EC844:EC851" si="888">SUM(DU844:EB844)+SUM(HC868:HL868)=O844</f>
        <v>1</v>
      </c>
    </row>
    <row r="845" spans="2:133" x14ac:dyDescent="0.2">
      <c r="B845" s="26"/>
      <c r="D845" s="74">
        <v>2024</v>
      </c>
      <c r="E845" s="73"/>
      <c r="F845" s="73"/>
      <c r="G845" s="73"/>
      <c r="H845" s="73"/>
      <c r="I845" s="73"/>
      <c r="J845" s="73"/>
      <c r="K845" s="73"/>
      <c r="L845" s="73"/>
      <c r="M845" s="73"/>
      <c r="N845" s="73"/>
      <c r="O845" s="73"/>
      <c r="P845" s="73"/>
      <c r="Q845" s="35">
        <f t="shared" ref="Q845:Q851" si="889">SUM(E845:N845)-O845+(P844-P845)</f>
        <v>0</v>
      </c>
      <c r="R845" s="72" t="b">
        <f>AND(E814&lt;&gt;"",D845=CNTR_ReportingYear,ROUND(SUM(Q845),0)&lt;&gt;ROUND(SUM(M814),0))</f>
        <v>0</v>
      </c>
      <c r="S845" s="16"/>
      <c r="U845" s="27">
        <f t="shared" si="884"/>
        <v>0</v>
      </c>
      <c r="V845" s="66">
        <f t="shared" ref="V845:V851" si="890">O845+Q845</f>
        <v>0</v>
      </c>
      <c r="W845" s="71">
        <f t="shared" ref="W845:W851" si="891">V845-P844</f>
        <v>0</v>
      </c>
      <c r="X845" s="71">
        <f t="shared" ref="X845:X851" si="892">IF(W845&gt;0,P845,P844+W845+(P845-P844))</f>
        <v>0</v>
      </c>
      <c r="Y845" s="69"/>
      <c r="Z845" s="70">
        <f t="shared" ref="Z845:Z851" si="893">IF(W845&lt;=0,0,W845*E845/SUM(E845:N845))</f>
        <v>0</v>
      </c>
      <c r="AA845" s="70">
        <f t="shared" ref="AA845:AA851" si="894">IF(W845&lt;=0,0,W845*F845/SUM(E845:N845))</f>
        <v>0</v>
      </c>
      <c r="AB845" s="70">
        <f t="shared" ref="AB845:AB851" si="895">IF(W845&lt;=0,0,W845*G845/SUM(E845:N845))</f>
        <v>0</v>
      </c>
      <c r="AC845" s="70">
        <f t="shared" ref="AC845:AC851" si="896">IF(W845&lt;=0,0,W845*H845/SUM(E845:N845))</f>
        <v>0</v>
      </c>
      <c r="AD845" s="70">
        <f t="shared" ref="AD845:AD851" si="897">IF(W845&lt;=0,0,W845*I845/SUM(E845:N845))</f>
        <v>0</v>
      </c>
      <c r="AE845" s="70">
        <f t="shared" ref="AE845:AE851" si="898">IF(W845&lt;=0,0,W845*J845/SUM(E845:N845))</f>
        <v>0</v>
      </c>
      <c r="AF845" s="70">
        <f t="shared" ref="AF845:AF851" si="899">IF(W845&lt;=0,0,W845*K845/SUM(E845:N845))</f>
        <v>0</v>
      </c>
      <c r="AG845" s="70">
        <f t="shared" ref="AG845:AG851" si="900">IF(W845&lt;=0,0,W845*L845/SUM(E845:N845))</f>
        <v>0</v>
      </c>
      <c r="AH845" s="70">
        <f t="shared" ref="AH845:AH851" si="901">IF(W845&lt;=0,0,W845*M845/SUM(E845:N845))</f>
        <v>0</v>
      </c>
      <c r="AI845" s="70">
        <f t="shared" ref="AI845:AI851" si="902">IF(W845&lt;=0,0,W845*N845/SUM(E845:N845))</f>
        <v>0</v>
      </c>
      <c r="AJ845" s="69"/>
      <c r="AK845" s="69"/>
      <c r="AL845" s="69"/>
      <c r="AN845" s="69"/>
      <c r="AO845" s="69"/>
      <c r="AP845" s="69"/>
      <c r="AQ845" s="69"/>
      <c r="AR845" s="69"/>
      <c r="AS845" s="69"/>
      <c r="AT845" s="69"/>
      <c r="AU845" s="44">
        <f t="shared" ref="AU845:AU851" si="903">IF(V845&lt;P844,V845,P844)</f>
        <v>0</v>
      </c>
      <c r="AV845" s="69"/>
      <c r="AW845" s="44">
        <v>2024</v>
      </c>
      <c r="AX845" s="44">
        <v>0</v>
      </c>
      <c r="AY845" s="66">
        <f>IF(AY842=AW845,X845,IF(AX845=0,MAX(AY844-MAX(AU845-SUM(AX844:AX844),0),0),AY844))</f>
        <v>0</v>
      </c>
      <c r="AZ845" s="66">
        <f>IF(AZ842=AW845,X845,IF(AY845=0,MAX(AZ844-MAX(AU845-SUM(AX844:AY844),0),0),AZ844))</f>
        <v>0</v>
      </c>
      <c r="BA845" s="66">
        <f>IF(BA842=AW845,X845,IF(AZ845=0,MAX(BA844-MAX(AU845-SUM(AX844:AZ844),0),0),BA844))</f>
        <v>0</v>
      </c>
      <c r="BB845" s="66">
        <f>IF(BB842=AW845,X845,IF(BA845=0,MAX(BB844-MAX(AU845-SUM(AX844:BA844),0),0),BB844))</f>
        <v>0</v>
      </c>
      <c r="BC845" s="66">
        <f>IF(BC842=AW845,X845,IF(BB845=0,MAX(BC844-MAX(AU845-SUM(AX844:BB844),0),0),BC844))</f>
        <v>0</v>
      </c>
      <c r="BD845" s="66">
        <f>IF(BD842=AW845,X845,IF(BC845=0,MAX(BD844-MAX(AU845-SUM(AX844:BC844),0),0),BD844))</f>
        <v>0</v>
      </c>
      <c r="BE845" s="66">
        <f>IF(BE842=AW845,X845,IF(BD845=0,MAX(BE844-MAX(AU845-SUM(AX844:BD844),0),0),BE844))</f>
        <v>0</v>
      </c>
      <c r="BF845" s="66">
        <f>IF(BF842=AW845,X845,IF(BE845=0,MAX(BF844-MAX(AU845-SUM(AX844:BE844),0),0),BF844))</f>
        <v>0</v>
      </c>
      <c r="BG845" s="66" t="b">
        <f t="shared" si="885"/>
        <v>1</v>
      </c>
      <c r="BI845" s="44">
        <v>2024</v>
      </c>
      <c r="BJ845" s="44">
        <v>0</v>
      </c>
      <c r="BK845" s="66">
        <f>IF(BI845&gt;BK842,AY844-AY845,0)</f>
        <v>0</v>
      </c>
      <c r="BL845" s="66">
        <f>IF(BI845&gt;BL842,AZ844-AZ845,0)</f>
        <v>0</v>
      </c>
      <c r="BM845" s="66">
        <f>IF(BI845&gt;BM842,BA844-BA845,0)</f>
        <v>0</v>
      </c>
      <c r="BN845" s="66">
        <f>IF(BI845&gt;BN842,BB844-BB845,0)</f>
        <v>0</v>
      </c>
      <c r="BO845" s="66">
        <f>IF(BI845&gt;BO842,BC844-BC845,0)</f>
        <v>0</v>
      </c>
      <c r="BP845" s="66">
        <f>IF(BI845&gt;BP842,BD844-BD845,0)</f>
        <v>0</v>
      </c>
      <c r="BQ845" s="66">
        <f>IF(BI845&gt;BQ842,BE844-BE845,0)</f>
        <v>0</v>
      </c>
      <c r="BR845" s="66">
        <f>IF(BI845&gt;BR842,BF844-BF845,0)</f>
        <v>0</v>
      </c>
      <c r="BS845" s="66" t="b">
        <f t="shared" si="886"/>
        <v>1</v>
      </c>
      <c r="BT845" s="68"/>
      <c r="BU845" s="68"/>
      <c r="BV845" s="68"/>
      <c r="BW845" s="68"/>
      <c r="BX845" s="68"/>
      <c r="BY845" s="68"/>
      <c r="BZ845" s="68"/>
      <c r="CA845" s="68"/>
      <c r="CB845" s="68"/>
      <c r="CC845" s="68"/>
      <c r="CD845" s="68"/>
      <c r="CE845" s="68"/>
      <c r="CF845" s="68"/>
      <c r="CG845" s="68"/>
      <c r="CH845" s="68"/>
      <c r="CI845" s="68"/>
      <c r="CJ845" s="68"/>
      <c r="CK845" s="68"/>
      <c r="CL845" s="68"/>
      <c r="CM845" s="68"/>
      <c r="CN845" s="68"/>
      <c r="CO845" s="68"/>
      <c r="CP845" s="68"/>
      <c r="CQ845" s="68"/>
      <c r="CR845" s="68"/>
      <c r="CS845" s="68"/>
      <c r="CT845" s="68"/>
      <c r="CU845" s="68"/>
      <c r="CV845" s="68"/>
      <c r="CW845" s="68"/>
      <c r="CX845" s="68"/>
      <c r="CY845" s="68"/>
      <c r="CZ845" s="68"/>
      <c r="DA845" s="68"/>
      <c r="DB845" s="68"/>
      <c r="DC845" s="68"/>
      <c r="DD845" s="68"/>
      <c r="DE845" s="68"/>
      <c r="DF845" s="68"/>
      <c r="DG845" s="68"/>
      <c r="DH845" s="68"/>
      <c r="DI845" s="68"/>
      <c r="DJ845" s="68"/>
      <c r="DK845" s="68"/>
      <c r="DL845" s="68"/>
      <c r="DM845" s="68"/>
      <c r="DN845" s="68"/>
      <c r="DO845" s="68"/>
      <c r="DP845" s="68"/>
      <c r="DQ845" s="68"/>
      <c r="DR845" s="67">
        <f t="shared" si="887"/>
        <v>0</v>
      </c>
      <c r="DS845" s="44">
        <v>2024</v>
      </c>
      <c r="DT845" s="44">
        <v>0</v>
      </c>
      <c r="DU845" s="66">
        <f>IF(DS845&gt;DU842,IF(DR845&lt;=BK845,DR845,BK845),0)</f>
        <v>0</v>
      </c>
      <c r="DV845" s="66">
        <f>IF(DS845&gt;DV842,IF(DR845&lt;=BL845,DR845,BL845),0)</f>
        <v>0</v>
      </c>
      <c r="DW845" s="66">
        <f>IF(DS845&gt;DW842,IF(DR845&lt;=BM845,DR845,BM845),0)</f>
        <v>0</v>
      </c>
      <c r="DX845" s="66">
        <f>IF(DS845&gt;DX842,IF(DR845&lt;=BN845,DR845,BN845),0)</f>
        <v>0</v>
      </c>
      <c r="DY845" s="66">
        <f>IF(DS845&gt;DY842,IF(DR845&lt;=BO845,DR845,BO845),0)</f>
        <v>0</v>
      </c>
      <c r="DZ845" s="66">
        <f>IF(DS845&gt;DZ842,IF(DR845&lt;=BP845,DR845,BP845),0)</f>
        <v>0</v>
      </c>
      <c r="EA845" s="66">
        <f>IF(DS845&gt;EA842,IF(DR845&lt;=BQ845,DR845,BQ845),0)</f>
        <v>0</v>
      </c>
      <c r="EB845" s="66">
        <f>IF(DS845&gt;EB842,IF(DR845&lt;=BR845,DR845,BR845),0)</f>
        <v>0</v>
      </c>
      <c r="EC845" s="66" t="b">
        <f t="shared" si="888"/>
        <v>1</v>
      </c>
    </row>
    <row r="846" spans="2:133" x14ac:dyDescent="0.2">
      <c r="B846" s="26"/>
      <c r="D846" s="74">
        <v>2025</v>
      </c>
      <c r="E846" s="73"/>
      <c r="F846" s="73"/>
      <c r="G846" s="73"/>
      <c r="H846" s="73"/>
      <c r="I846" s="73"/>
      <c r="J846" s="73"/>
      <c r="K846" s="73"/>
      <c r="L846" s="73"/>
      <c r="M846" s="73"/>
      <c r="N846" s="73"/>
      <c r="O846" s="73"/>
      <c r="P846" s="73"/>
      <c r="Q846" s="35">
        <f t="shared" si="889"/>
        <v>0</v>
      </c>
      <c r="R846" s="72" t="b">
        <f>AND(E814&lt;&gt;"",D846=CNTR_ReportingYear,ROUND(SUM(Q846),0)&lt;&gt;ROUND(SUM(M814),0))</f>
        <v>0</v>
      </c>
      <c r="S846" s="16"/>
      <c r="U846" s="27">
        <f t="shared" si="884"/>
        <v>0</v>
      </c>
      <c r="V846" s="66">
        <f t="shared" si="890"/>
        <v>0</v>
      </c>
      <c r="W846" s="71">
        <f t="shared" si="891"/>
        <v>0</v>
      </c>
      <c r="X846" s="71">
        <f t="shared" si="892"/>
        <v>0</v>
      </c>
      <c r="Y846" s="69"/>
      <c r="Z846" s="70">
        <f t="shared" si="893"/>
        <v>0</v>
      </c>
      <c r="AA846" s="70">
        <f t="shared" si="894"/>
        <v>0</v>
      </c>
      <c r="AB846" s="70">
        <f t="shared" si="895"/>
        <v>0</v>
      </c>
      <c r="AC846" s="70">
        <f t="shared" si="896"/>
        <v>0</v>
      </c>
      <c r="AD846" s="70">
        <f t="shared" si="897"/>
        <v>0</v>
      </c>
      <c r="AE846" s="70">
        <f t="shared" si="898"/>
        <v>0</v>
      </c>
      <c r="AF846" s="70">
        <f t="shared" si="899"/>
        <v>0</v>
      </c>
      <c r="AG846" s="70">
        <f t="shared" si="900"/>
        <v>0</v>
      </c>
      <c r="AH846" s="70">
        <f t="shared" si="901"/>
        <v>0</v>
      </c>
      <c r="AI846" s="70">
        <f t="shared" si="902"/>
        <v>0</v>
      </c>
      <c r="AJ846" s="69"/>
      <c r="AK846" s="69"/>
      <c r="AL846" s="69"/>
      <c r="AN846" s="69"/>
      <c r="AO846" s="69"/>
      <c r="AP846" s="69"/>
      <c r="AQ846" s="69"/>
      <c r="AR846" s="69"/>
      <c r="AS846" s="69"/>
      <c r="AT846" s="69"/>
      <c r="AU846" s="44">
        <f t="shared" si="903"/>
        <v>0</v>
      </c>
      <c r="AV846" s="69"/>
      <c r="AW846" s="44">
        <v>2025</v>
      </c>
      <c r="AX846" s="44">
        <v>0</v>
      </c>
      <c r="AY846" s="66">
        <f>IF(AY842=AW846,X846,IF(AX846=0,MAX(AY845-MAX(AU846-SUM(AX845:AX845),0),0),AY845))</f>
        <v>0</v>
      </c>
      <c r="AZ846" s="66">
        <f>IF(AZ842=AW846,X846,IF(AY846=0,MAX(AZ845-MAX(AU846-SUM(AX845:AY845),0),0),AZ845))</f>
        <v>0</v>
      </c>
      <c r="BA846" s="66">
        <f>IF(BA842=AW846,X846,IF(AZ846=0,MAX(BA845-MAX(AU846-SUM(AX845:AZ845),0),0),BA845))</f>
        <v>0</v>
      </c>
      <c r="BB846" s="66">
        <f>IF(BB842=AW846,X846,IF(BA846=0,MAX(BB845-MAX(AU846-SUM(AX845:BA845),0),0),BB845))</f>
        <v>0</v>
      </c>
      <c r="BC846" s="66">
        <f>IF(BC842=AW846,X846,IF(BB846=0,MAX(BC845-MAX(AU846-SUM(AX845:BB845),0),0),BC845))</f>
        <v>0</v>
      </c>
      <c r="BD846" s="66">
        <f>IF(BD842=AW846,X846,IF(BC846=0,MAX(BD845-MAX(AU846-SUM(AX845:BC845),0),0),BD845))</f>
        <v>0</v>
      </c>
      <c r="BE846" s="66">
        <f>IF(BE842=AW846,X846,IF(BD846=0,MAX(BE845-MAX(AU846-SUM(AX845:BD845),0),0),BE845))</f>
        <v>0</v>
      </c>
      <c r="BF846" s="66">
        <f>IF(BF842=AW846,X846,IF(BE846=0,MAX(BF845-MAX(AU846-SUM(AX845:BE845),0),0),BF845))</f>
        <v>0</v>
      </c>
      <c r="BG846" s="66" t="b">
        <f t="shared" si="885"/>
        <v>1</v>
      </c>
      <c r="BI846" s="44">
        <v>2025</v>
      </c>
      <c r="BJ846" s="44">
        <v>0</v>
      </c>
      <c r="BK846" s="66">
        <f>IF(BI846&gt;BK842,AY845-AY846,0)</f>
        <v>0</v>
      </c>
      <c r="BL846" s="66">
        <f>IF(BI846&gt;BL842,AZ845-AZ846,0)</f>
        <v>0</v>
      </c>
      <c r="BM846" s="66">
        <f>IF(BI846&gt;BM842,BA845-BA846,0)</f>
        <v>0</v>
      </c>
      <c r="BN846" s="66">
        <f>IF(BI846&gt;BN842,BB845-BB846,0)</f>
        <v>0</v>
      </c>
      <c r="BO846" s="66">
        <f>IF(BI846&gt;BO842,BC845-BC846,0)</f>
        <v>0</v>
      </c>
      <c r="BP846" s="66">
        <f>IF(BI846&gt;BP842,BD845-BD846,0)</f>
        <v>0</v>
      </c>
      <c r="BQ846" s="66">
        <f>IF(BI846&gt;BQ842,BE845-BE846,0)</f>
        <v>0</v>
      </c>
      <c r="BR846" s="66">
        <f>IF(BI846&gt;BR842,BF845-BF846,0)</f>
        <v>0</v>
      </c>
      <c r="BS846" s="66" t="b">
        <f t="shared" si="886"/>
        <v>1</v>
      </c>
      <c r="BT846" s="68"/>
      <c r="BU846" s="68"/>
      <c r="BV846" s="68"/>
      <c r="BW846" s="68"/>
      <c r="BX846" s="68"/>
      <c r="BY846" s="68"/>
      <c r="BZ846" s="68"/>
      <c r="CA846" s="68"/>
      <c r="CB846" s="68"/>
      <c r="CC846" s="68"/>
      <c r="CD846" s="68"/>
      <c r="CE846" s="68"/>
      <c r="CF846" s="68"/>
      <c r="CG846" s="68"/>
      <c r="CH846" s="68"/>
      <c r="CI846" s="68"/>
      <c r="CJ846" s="68"/>
      <c r="CK846" s="68"/>
      <c r="CL846" s="68"/>
      <c r="CM846" s="68"/>
      <c r="CN846" s="68"/>
      <c r="CO846" s="68"/>
      <c r="CP846" s="68"/>
      <c r="CQ846" s="68"/>
      <c r="CR846" s="68"/>
      <c r="CS846" s="68"/>
      <c r="CT846" s="68"/>
      <c r="CU846" s="68"/>
      <c r="CV846" s="68"/>
      <c r="CW846" s="68"/>
      <c r="CX846" s="68"/>
      <c r="CY846" s="68"/>
      <c r="CZ846" s="68"/>
      <c r="DA846" s="68"/>
      <c r="DB846" s="68"/>
      <c r="DC846" s="68"/>
      <c r="DD846" s="68"/>
      <c r="DE846" s="68"/>
      <c r="DF846" s="68"/>
      <c r="DG846" s="68"/>
      <c r="DH846" s="68"/>
      <c r="DI846" s="68"/>
      <c r="DJ846" s="68"/>
      <c r="DK846" s="68"/>
      <c r="DL846" s="68"/>
      <c r="DM846" s="68"/>
      <c r="DN846" s="68"/>
      <c r="DO846" s="68"/>
      <c r="DP846" s="68"/>
      <c r="DQ846" s="68"/>
      <c r="DR846" s="67">
        <f t="shared" si="887"/>
        <v>0</v>
      </c>
      <c r="DS846" s="44">
        <v>2025</v>
      </c>
      <c r="DT846" s="44">
        <v>0</v>
      </c>
      <c r="DU846" s="66">
        <f>IF(DS846&gt;DU842,IF(DR846&lt;=BK846,DR846,BK846),0)</f>
        <v>0</v>
      </c>
      <c r="DV846" s="66">
        <f>IF(DS846&gt;DV842,IF(DR846&lt;=BL846,DR846,BL846),0)</f>
        <v>0</v>
      </c>
      <c r="DW846" s="66">
        <f>IF(DS846&gt;DW842,IF(DR846&lt;=BM846,DR846,BM846),0)</f>
        <v>0</v>
      </c>
      <c r="DX846" s="66">
        <f>IF(DS846&gt;DX842,IF(DR846&lt;=BN846,DR846,BN846),0)</f>
        <v>0</v>
      </c>
      <c r="DY846" s="66">
        <f>IF(DS846&gt;DY842,IF(DR846&lt;=BO846,DR846,BO846),0)</f>
        <v>0</v>
      </c>
      <c r="DZ846" s="66">
        <f>IF(DS846&gt;DZ842,IF(DR846&lt;=BP846,DR846,BP846),0)</f>
        <v>0</v>
      </c>
      <c r="EA846" s="66">
        <f>IF(DS846&gt;EA842,IF(DR846&lt;=BQ846,DR846,BQ846),0)</f>
        <v>0</v>
      </c>
      <c r="EB846" s="66">
        <f>IF(DS846&gt;EB842,IF(DR846&lt;=BR846,DR846,BR846),0)</f>
        <v>0</v>
      </c>
      <c r="EC846" s="66" t="b">
        <f t="shared" si="888"/>
        <v>1</v>
      </c>
    </row>
    <row r="847" spans="2:133" x14ac:dyDescent="0.2">
      <c r="B847" s="26"/>
      <c r="D847" s="74">
        <v>2026</v>
      </c>
      <c r="E847" s="73"/>
      <c r="F847" s="73"/>
      <c r="G847" s="73"/>
      <c r="H847" s="73"/>
      <c r="I847" s="73"/>
      <c r="J847" s="73"/>
      <c r="K847" s="73"/>
      <c r="L847" s="73"/>
      <c r="M847" s="73"/>
      <c r="N847" s="73"/>
      <c r="O847" s="73"/>
      <c r="P847" s="73"/>
      <c r="Q847" s="35">
        <f t="shared" si="889"/>
        <v>0</v>
      </c>
      <c r="R847" s="72" t="b">
        <f>AND(E814&lt;&gt;"",D847=CNTR_ReportingYear,ROUND(SUM(Q847),0)&lt;&gt;ROUND(SUM(M814),0))</f>
        <v>0</v>
      </c>
      <c r="S847" s="16"/>
      <c r="U847" s="27">
        <f t="shared" si="884"/>
        <v>0</v>
      </c>
      <c r="V847" s="66">
        <f t="shared" si="890"/>
        <v>0</v>
      </c>
      <c r="W847" s="71">
        <f t="shared" si="891"/>
        <v>0</v>
      </c>
      <c r="X847" s="71">
        <f t="shared" si="892"/>
        <v>0</v>
      </c>
      <c r="Y847" s="69"/>
      <c r="Z847" s="70">
        <f t="shared" si="893"/>
        <v>0</v>
      </c>
      <c r="AA847" s="70">
        <f t="shared" si="894"/>
        <v>0</v>
      </c>
      <c r="AB847" s="70">
        <f t="shared" si="895"/>
        <v>0</v>
      </c>
      <c r="AC847" s="70">
        <f t="shared" si="896"/>
        <v>0</v>
      </c>
      <c r="AD847" s="70">
        <f t="shared" si="897"/>
        <v>0</v>
      </c>
      <c r="AE847" s="70">
        <f t="shared" si="898"/>
        <v>0</v>
      </c>
      <c r="AF847" s="70">
        <f t="shared" si="899"/>
        <v>0</v>
      </c>
      <c r="AG847" s="70">
        <f t="shared" si="900"/>
        <v>0</v>
      </c>
      <c r="AH847" s="70">
        <f t="shared" si="901"/>
        <v>0</v>
      </c>
      <c r="AI847" s="70">
        <f t="shared" si="902"/>
        <v>0</v>
      </c>
      <c r="AJ847" s="69"/>
      <c r="AK847" s="69"/>
      <c r="AL847" s="69"/>
      <c r="AN847" s="69"/>
      <c r="AO847" s="69"/>
      <c r="AP847" s="69"/>
      <c r="AQ847" s="69"/>
      <c r="AR847" s="69"/>
      <c r="AS847" s="69"/>
      <c r="AT847" s="69"/>
      <c r="AU847" s="44">
        <f t="shared" si="903"/>
        <v>0</v>
      </c>
      <c r="AV847" s="69"/>
      <c r="AW847" s="44">
        <v>2026</v>
      </c>
      <c r="AX847" s="44">
        <v>0</v>
      </c>
      <c r="AY847" s="66">
        <f>IF(AY842=AW847,X847,IF(AX847=0,MAX(AY846-MAX(AU847-SUM(AX846:AX846),0),0),AY846))</f>
        <v>0</v>
      </c>
      <c r="AZ847" s="66">
        <f>IF(AZ842=AW847,X847,IF(AY847=0,MAX(AZ846-MAX(AU847-SUM(AX846:AY846),0),0),AZ846))</f>
        <v>0</v>
      </c>
      <c r="BA847" s="66">
        <f>IF(BA842=AW847,X847,IF(AZ847=0,MAX(BA846-MAX(AU847-SUM(AX846:AZ846),0),0),BA846))</f>
        <v>0</v>
      </c>
      <c r="BB847" s="66">
        <f>IF(BB842=AW847,X847,IF(BA847=0,MAX(BB846-MAX(AU847-SUM(AX846:BA846),0),0),BB846))</f>
        <v>0</v>
      </c>
      <c r="BC847" s="66">
        <f>IF(BC842=AW847,X847,IF(BB847=0,MAX(BC846-MAX(AU847-SUM(AX846:BB846),0),0),BC846))</f>
        <v>0</v>
      </c>
      <c r="BD847" s="66">
        <f>IF(BD842=AW847,X847,IF(BC847=0,MAX(BD846-MAX(AU847-SUM(AX846:BC846),0),0),BD846))</f>
        <v>0</v>
      </c>
      <c r="BE847" s="66">
        <f>IF(BE842=AW847,X847,IF(BD847=0,MAX(BE846-MAX(AU847-SUM(AX846:BD846),0),0),BE846))</f>
        <v>0</v>
      </c>
      <c r="BF847" s="66">
        <f>IF(BF842=AW847,X847,IF(BE847=0,MAX(BF846-MAX(AU847-SUM(AX846:BE846),0),0),BF846))</f>
        <v>0</v>
      </c>
      <c r="BG847" s="66" t="b">
        <f t="shared" si="885"/>
        <v>1</v>
      </c>
      <c r="BI847" s="44">
        <v>2026</v>
      </c>
      <c r="BJ847" s="44">
        <v>0</v>
      </c>
      <c r="BK847" s="66">
        <f>IF(BI847&gt;BK842,AY846-AY847,0)</f>
        <v>0</v>
      </c>
      <c r="BL847" s="66">
        <f>IF(BI847&gt;BL842,AZ846-AZ847,0)</f>
        <v>0</v>
      </c>
      <c r="BM847" s="66">
        <f>IF(BI847&gt;BM842,BA846-BA847,0)</f>
        <v>0</v>
      </c>
      <c r="BN847" s="66">
        <f>IF(BI847&gt;BN842,BB846-BB847,0)</f>
        <v>0</v>
      </c>
      <c r="BO847" s="66">
        <f>IF(BI847&gt;BO842,BC846-BC847,0)</f>
        <v>0</v>
      </c>
      <c r="BP847" s="66">
        <f>IF(BI847&gt;BP842,BD846-BD847,0)</f>
        <v>0</v>
      </c>
      <c r="BQ847" s="66">
        <f>IF(BI847&gt;BQ842,BE846-BE847,0)</f>
        <v>0</v>
      </c>
      <c r="BR847" s="66">
        <f>IF(BI847&gt;BR842,BF846-BF847,0)</f>
        <v>0</v>
      </c>
      <c r="BS847" s="66" t="b">
        <f t="shared" si="886"/>
        <v>1</v>
      </c>
      <c r="BT847" s="68"/>
      <c r="BU847" s="68"/>
      <c r="BV847" s="68"/>
      <c r="BW847" s="68"/>
      <c r="BX847" s="68"/>
      <c r="BY847" s="68"/>
      <c r="BZ847" s="68"/>
      <c r="CA847" s="68"/>
      <c r="CB847" s="68"/>
      <c r="CC847" s="68"/>
      <c r="CD847" s="68"/>
      <c r="CE847" s="68"/>
      <c r="CF847" s="68"/>
      <c r="CG847" s="68"/>
      <c r="CH847" s="68"/>
      <c r="CI847" s="68"/>
      <c r="CJ847" s="68"/>
      <c r="CK847" s="68"/>
      <c r="CL847" s="68"/>
      <c r="CM847" s="68"/>
      <c r="CN847" s="68"/>
      <c r="CO847" s="68"/>
      <c r="CP847" s="68"/>
      <c r="CQ847" s="68"/>
      <c r="CR847" s="68"/>
      <c r="CS847" s="68"/>
      <c r="CT847" s="68"/>
      <c r="CU847" s="68"/>
      <c r="CV847" s="68"/>
      <c r="CW847" s="68"/>
      <c r="CX847" s="68"/>
      <c r="CY847" s="68"/>
      <c r="CZ847" s="68"/>
      <c r="DA847" s="68"/>
      <c r="DB847" s="68"/>
      <c r="DC847" s="68"/>
      <c r="DD847" s="68"/>
      <c r="DE847" s="68"/>
      <c r="DF847" s="68"/>
      <c r="DG847" s="68"/>
      <c r="DH847" s="68"/>
      <c r="DI847" s="68"/>
      <c r="DJ847" s="68"/>
      <c r="DK847" s="68"/>
      <c r="DL847" s="68"/>
      <c r="DM847" s="68"/>
      <c r="DN847" s="68"/>
      <c r="DO847" s="68"/>
      <c r="DP847" s="68"/>
      <c r="DQ847" s="68"/>
      <c r="DR847" s="67">
        <f t="shared" si="887"/>
        <v>0</v>
      </c>
      <c r="DS847" s="44">
        <v>2026</v>
      </c>
      <c r="DT847" s="44">
        <v>0</v>
      </c>
      <c r="DU847" s="66">
        <f>IF(DS847&gt;DU842,IF(DR847&lt;=BK847,DR847,BK847),0)</f>
        <v>0</v>
      </c>
      <c r="DV847" s="66">
        <f>IF(DS847&gt;DV842,IF(DR847&lt;=BL847,DR847,BL847),0)</f>
        <v>0</v>
      </c>
      <c r="DW847" s="66">
        <f>IF(DS847&gt;DW842,IF(DR847&lt;=BM847,DR847,BM847),0)</f>
        <v>0</v>
      </c>
      <c r="DX847" s="66">
        <f>IF(DS847&gt;DX842,IF(DR847&lt;=BN847,DR847,BN847),0)</f>
        <v>0</v>
      </c>
      <c r="DY847" s="66">
        <f>IF(DS847&gt;DY842,IF(DR847&lt;=BO847,DR847,BO847),0)</f>
        <v>0</v>
      </c>
      <c r="DZ847" s="66">
        <f>IF(DS847&gt;DZ842,IF(DR847&lt;=BP847,DR847,BP847),0)</f>
        <v>0</v>
      </c>
      <c r="EA847" s="66">
        <f>IF(DS847&gt;EA842,IF(DR847&lt;=BQ847,DR847,BQ847),0)</f>
        <v>0</v>
      </c>
      <c r="EB847" s="66">
        <f>IF(DS847&gt;EB842,IF(DR847&lt;=BR847,DR847,BR847),0)</f>
        <v>0</v>
      </c>
      <c r="EC847" s="66" t="b">
        <f t="shared" si="888"/>
        <v>1</v>
      </c>
    </row>
    <row r="848" spans="2:133" x14ac:dyDescent="0.2">
      <c r="B848" s="26"/>
      <c r="D848" s="74">
        <v>2027</v>
      </c>
      <c r="E848" s="73"/>
      <c r="F848" s="73"/>
      <c r="G848" s="73"/>
      <c r="H848" s="73"/>
      <c r="I848" s="73"/>
      <c r="J848" s="73"/>
      <c r="K848" s="73"/>
      <c r="L848" s="73"/>
      <c r="M848" s="73"/>
      <c r="N848" s="73"/>
      <c r="O848" s="73"/>
      <c r="P848" s="73"/>
      <c r="Q848" s="35">
        <f t="shared" si="889"/>
        <v>0</v>
      </c>
      <c r="R848" s="72" t="b">
        <f>AND(E814&lt;&gt;"",D848=CNTR_ReportingYear,ROUND(SUM(Q848),0)&lt;&gt;ROUND(SUM(M814),0))</f>
        <v>0</v>
      </c>
      <c r="S848" s="16"/>
      <c r="U848" s="27">
        <f t="shared" si="884"/>
        <v>0</v>
      </c>
      <c r="V848" s="66">
        <f t="shared" si="890"/>
        <v>0</v>
      </c>
      <c r="W848" s="71">
        <f t="shared" si="891"/>
        <v>0</v>
      </c>
      <c r="X848" s="71">
        <f t="shared" si="892"/>
        <v>0</v>
      </c>
      <c r="Y848" s="69"/>
      <c r="Z848" s="70">
        <f t="shared" si="893"/>
        <v>0</v>
      </c>
      <c r="AA848" s="70">
        <f t="shared" si="894"/>
        <v>0</v>
      </c>
      <c r="AB848" s="70">
        <f t="shared" si="895"/>
        <v>0</v>
      </c>
      <c r="AC848" s="70">
        <f t="shared" si="896"/>
        <v>0</v>
      </c>
      <c r="AD848" s="70">
        <f t="shared" si="897"/>
        <v>0</v>
      </c>
      <c r="AE848" s="70">
        <f t="shared" si="898"/>
        <v>0</v>
      </c>
      <c r="AF848" s="70">
        <f t="shared" si="899"/>
        <v>0</v>
      </c>
      <c r="AG848" s="70">
        <f t="shared" si="900"/>
        <v>0</v>
      </c>
      <c r="AH848" s="70">
        <f t="shared" si="901"/>
        <v>0</v>
      </c>
      <c r="AI848" s="70">
        <f t="shared" si="902"/>
        <v>0</v>
      </c>
      <c r="AJ848" s="69"/>
      <c r="AK848" s="69"/>
      <c r="AL848" s="69"/>
      <c r="AN848" s="69"/>
      <c r="AO848" s="69"/>
      <c r="AP848" s="69"/>
      <c r="AQ848" s="69"/>
      <c r="AR848" s="69"/>
      <c r="AS848" s="69"/>
      <c r="AT848" s="69"/>
      <c r="AU848" s="44">
        <f t="shared" si="903"/>
        <v>0</v>
      </c>
      <c r="AV848" s="69"/>
      <c r="AW848" s="44">
        <v>2027</v>
      </c>
      <c r="AX848" s="44">
        <v>0</v>
      </c>
      <c r="AY848" s="66">
        <f>IF(AY842=AW848,X848,IF(AX848=0,MAX(AY847-MAX(AU848-SUM(AX847:AX847),0),0),AY847))</f>
        <v>0</v>
      </c>
      <c r="AZ848" s="66">
        <f>IF(AZ842=AW848,X848,IF(AY848=0,MAX(AZ847-MAX(AU848-SUM(AX847:AY847),0),0),AZ847))</f>
        <v>0</v>
      </c>
      <c r="BA848" s="66">
        <f>IF(BA842=AW848,X848,IF(AZ848=0,MAX(BA847-MAX(AU848-SUM(AX847:AZ847),0),0),BA847))</f>
        <v>0</v>
      </c>
      <c r="BB848" s="66">
        <f>IF(BB842=AW848,X848,IF(BA848=0,MAX(BB847-MAX(AU848-SUM(AX847:BA847),0),0),BB847))</f>
        <v>0</v>
      </c>
      <c r="BC848" s="66">
        <f>IF(BC842=AW848,X848,IF(BB848=0,MAX(BC847-MAX(AU848-SUM(AX847:BB847),0),0),BC847))</f>
        <v>0</v>
      </c>
      <c r="BD848" s="66">
        <f>IF(BD842=AW848,X848,IF(BC848=0,MAX(BD847-MAX(AU848-SUM(AX847:BC847),0),0),BD847))</f>
        <v>0</v>
      </c>
      <c r="BE848" s="66">
        <f>IF(BE842=AW848,X848,IF(BD848=0,MAX(BE847-MAX(AU848-SUM(AX847:BD847),0),0),BE847))</f>
        <v>0</v>
      </c>
      <c r="BF848" s="66">
        <f>IF(BF842=AW848,X848,IF(BE848=0,MAX(BF847-MAX(AU848-SUM(AX847:BE847),0),0),BF847))</f>
        <v>0</v>
      </c>
      <c r="BG848" s="66" t="b">
        <f t="shared" si="885"/>
        <v>1</v>
      </c>
      <c r="BI848" s="44">
        <v>2027</v>
      </c>
      <c r="BJ848" s="44">
        <v>0</v>
      </c>
      <c r="BK848" s="66">
        <f>IF(BI848&gt;BK842,AY847-AY848,0)</f>
        <v>0</v>
      </c>
      <c r="BL848" s="66">
        <f>IF(BI848&gt;BL842,AZ847-AZ848,0)</f>
        <v>0</v>
      </c>
      <c r="BM848" s="66">
        <f>IF(BI848&gt;BM842,BA847-BA848,0)</f>
        <v>0</v>
      </c>
      <c r="BN848" s="66">
        <f>IF(BI848&gt;BN842,BB847-BB848,0)</f>
        <v>0</v>
      </c>
      <c r="BO848" s="66">
        <f>IF(BI848&gt;BO842,BC847-BC848,0)</f>
        <v>0</v>
      </c>
      <c r="BP848" s="66">
        <f>IF(BI848&gt;BP842,BD847-BD848,0)</f>
        <v>0</v>
      </c>
      <c r="BQ848" s="66">
        <f>IF(BI848&gt;BQ842,BE847-BE848,0)</f>
        <v>0</v>
      </c>
      <c r="BR848" s="66">
        <f>IF(BI848&gt;BR842,BF847-BF848,0)</f>
        <v>0</v>
      </c>
      <c r="BS848" s="66" t="b">
        <f t="shared" si="886"/>
        <v>1</v>
      </c>
      <c r="BT848" s="68"/>
      <c r="BU848" s="68"/>
      <c r="BV848" s="68"/>
      <c r="BW848" s="68"/>
      <c r="BX848" s="68"/>
      <c r="BY848" s="68"/>
      <c r="BZ848" s="68"/>
      <c r="CA848" s="68"/>
      <c r="CB848" s="68"/>
      <c r="CC848" s="68"/>
      <c r="CD848" s="68"/>
      <c r="CE848" s="68"/>
      <c r="CF848" s="68"/>
      <c r="CG848" s="68"/>
      <c r="CH848" s="68"/>
      <c r="CI848" s="68"/>
      <c r="CJ848" s="68"/>
      <c r="CK848" s="68"/>
      <c r="CL848" s="68"/>
      <c r="CM848" s="68"/>
      <c r="CN848" s="68"/>
      <c r="CO848" s="68"/>
      <c r="CP848" s="68"/>
      <c r="CQ848" s="68"/>
      <c r="CR848" s="68"/>
      <c r="CS848" s="68"/>
      <c r="CT848" s="68"/>
      <c r="CU848" s="68"/>
      <c r="CV848" s="68"/>
      <c r="CW848" s="68"/>
      <c r="CX848" s="68"/>
      <c r="CY848" s="68"/>
      <c r="CZ848" s="68"/>
      <c r="DA848" s="68"/>
      <c r="DB848" s="68"/>
      <c r="DC848" s="68"/>
      <c r="DD848" s="68"/>
      <c r="DE848" s="68"/>
      <c r="DF848" s="68"/>
      <c r="DG848" s="68"/>
      <c r="DH848" s="68"/>
      <c r="DI848" s="68"/>
      <c r="DJ848" s="68"/>
      <c r="DK848" s="68"/>
      <c r="DL848" s="68"/>
      <c r="DM848" s="68"/>
      <c r="DN848" s="68"/>
      <c r="DO848" s="68"/>
      <c r="DP848" s="68"/>
      <c r="DQ848" s="68"/>
      <c r="DR848" s="67">
        <f t="shared" si="887"/>
        <v>0</v>
      </c>
      <c r="DS848" s="44">
        <v>2027</v>
      </c>
      <c r="DT848" s="44">
        <v>0</v>
      </c>
      <c r="DU848" s="66">
        <f>IF(DS848&gt;DU842,IF(DR848&lt;=BK848,DR848,BK848),0)</f>
        <v>0</v>
      </c>
      <c r="DV848" s="66">
        <f>IF(DS848&gt;DV842,IF(DR848&lt;=BL848,DR848,BL848),0)</f>
        <v>0</v>
      </c>
      <c r="DW848" s="66">
        <f>IF(DS848&gt;DW842,IF(DR848&lt;=BM848,DR848,BM848),0)</f>
        <v>0</v>
      </c>
      <c r="DX848" s="66">
        <f>IF(DS848&gt;DX842,IF(DR848&lt;=BN848,DR848,BN848),0)</f>
        <v>0</v>
      </c>
      <c r="DY848" s="66">
        <f>IF(DS848&gt;DY842,IF(DR848&lt;=BO848,DR848,BO848),0)</f>
        <v>0</v>
      </c>
      <c r="DZ848" s="66">
        <f>IF(DS848&gt;DZ842,IF(DR848&lt;=BP848,DR848,BP848),0)</f>
        <v>0</v>
      </c>
      <c r="EA848" s="66">
        <f>IF(DS848&gt;EA842,IF(DR848&lt;=BQ848,DR848,BQ848),0)</f>
        <v>0</v>
      </c>
      <c r="EB848" s="66">
        <f>IF(DS848&gt;EB842,IF(DR848&lt;=BR848,DR848,BR848),0)</f>
        <v>0</v>
      </c>
      <c r="EC848" s="66" t="b">
        <f t="shared" si="888"/>
        <v>1</v>
      </c>
    </row>
    <row r="849" spans="1:209" x14ac:dyDescent="0.2">
      <c r="B849" s="26"/>
      <c r="D849" s="74">
        <v>2028</v>
      </c>
      <c r="E849" s="73"/>
      <c r="F849" s="73"/>
      <c r="G849" s="73"/>
      <c r="H849" s="73"/>
      <c r="I849" s="73"/>
      <c r="J849" s="73"/>
      <c r="K849" s="73"/>
      <c r="L849" s="73"/>
      <c r="M849" s="73"/>
      <c r="N849" s="73"/>
      <c r="O849" s="73"/>
      <c r="P849" s="73"/>
      <c r="Q849" s="35">
        <f t="shared" si="889"/>
        <v>0</v>
      </c>
      <c r="R849" s="72" t="b">
        <f>AND(E814&lt;&gt;"",D849=CNTR_ReportingYear,ROUND(SUM(Q849),0)&lt;&gt;ROUND(SUM(M814),0))</f>
        <v>0</v>
      </c>
      <c r="S849" s="16"/>
      <c r="U849" s="27">
        <f t="shared" si="884"/>
        <v>0</v>
      </c>
      <c r="V849" s="66">
        <f t="shared" si="890"/>
        <v>0</v>
      </c>
      <c r="W849" s="71">
        <f t="shared" si="891"/>
        <v>0</v>
      </c>
      <c r="X849" s="71">
        <f t="shared" si="892"/>
        <v>0</v>
      </c>
      <c r="Y849" s="69"/>
      <c r="Z849" s="70">
        <f t="shared" si="893"/>
        <v>0</v>
      </c>
      <c r="AA849" s="70">
        <f t="shared" si="894"/>
        <v>0</v>
      </c>
      <c r="AB849" s="70">
        <f t="shared" si="895"/>
        <v>0</v>
      </c>
      <c r="AC849" s="70">
        <f t="shared" si="896"/>
        <v>0</v>
      </c>
      <c r="AD849" s="70">
        <f t="shared" si="897"/>
        <v>0</v>
      </c>
      <c r="AE849" s="70">
        <f t="shared" si="898"/>
        <v>0</v>
      </c>
      <c r="AF849" s="70">
        <f t="shared" si="899"/>
        <v>0</v>
      </c>
      <c r="AG849" s="70">
        <f t="shared" si="900"/>
        <v>0</v>
      </c>
      <c r="AH849" s="70">
        <f t="shared" si="901"/>
        <v>0</v>
      </c>
      <c r="AI849" s="70">
        <f t="shared" si="902"/>
        <v>0</v>
      </c>
      <c r="AJ849" s="69"/>
      <c r="AK849" s="69"/>
      <c r="AL849" s="69"/>
      <c r="AN849" s="69"/>
      <c r="AO849" s="69"/>
      <c r="AP849" s="69"/>
      <c r="AQ849" s="69"/>
      <c r="AR849" s="69"/>
      <c r="AS849" s="69"/>
      <c r="AT849" s="69"/>
      <c r="AU849" s="44">
        <f t="shared" si="903"/>
        <v>0</v>
      </c>
      <c r="AV849" s="69"/>
      <c r="AW849" s="44">
        <v>2028</v>
      </c>
      <c r="AX849" s="44">
        <v>0</v>
      </c>
      <c r="AY849" s="66">
        <f>IF(AY842=AW849,X849,IF(AX849=0,MAX(AY848-MAX(AU849-SUM(AX848:AX848),0),0),AY848))</f>
        <v>0</v>
      </c>
      <c r="AZ849" s="66">
        <f>IF(AZ842=AW849,X849,IF(AY849=0,MAX(AZ848-MAX(AU849-SUM(AX848:AY848),0),0),AZ848))</f>
        <v>0</v>
      </c>
      <c r="BA849" s="66">
        <f>IF(BA842=AW849,X849,IF(AZ849=0,MAX(BA848-MAX(AU849-SUM(AX848:AZ848),0),0),BA848))</f>
        <v>0</v>
      </c>
      <c r="BB849" s="66">
        <f>IF(BB842=AW849,X849,IF(BA849=0,MAX(BB848-MAX(AU849-SUM(AX848:BA848),0),0),BB848))</f>
        <v>0</v>
      </c>
      <c r="BC849" s="66">
        <f>IF(BC842=AW849,X849,IF(BB849=0,MAX(BC848-MAX(AU849-SUM(AX848:BB848),0),0),BC848))</f>
        <v>0</v>
      </c>
      <c r="BD849" s="66">
        <f>IF(BD842=AW849,X849,IF(BC849=0,MAX(BD848-MAX(AU849-SUM(AX848:BC848),0),0),BD848))</f>
        <v>0</v>
      </c>
      <c r="BE849" s="66">
        <f>IF(BE842=AW849,X849,IF(BD849=0,MAX(BE848-MAX(AU849-SUM(AX848:BD848),0),0),BE848))</f>
        <v>0</v>
      </c>
      <c r="BF849" s="66">
        <f>IF(BF842=AW849,X849,IF(BE849=0,MAX(BF848-MAX(AU849-SUM(AX848:BE848),0),0),BF848))</f>
        <v>0</v>
      </c>
      <c r="BG849" s="66" t="b">
        <f t="shared" si="885"/>
        <v>1</v>
      </c>
      <c r="BI849" s="44">
        <v>2028</v>
      </c>
      <c r="BJ849" s="44">
        <v>0</v>
      </c>
      <c r="BK849" s="66">
        <f>IF(BI849&gt;BK842,AY848-AY849,0)</f>
        <v>0</v>
      </c>
      <c r="BL849" s="66">
        <f>IF(BI849&gt;BL842,AZ848-AZ849,0)</f>
        <v>0</v>
      </c>
      <c r="BM849" s="66">
        <f>IF(BI849&gt;BM842,BA848-BA849,0)</f>
        <v>0</v>
      </c>
      <c r="BN849" s="66">
        <f>IF(BI849&gt;BN842,BB848-BB849,0)</f>
        <v>0</v>
      </c>
      <c r="BO849" s="66">
        <f>IF(BI849&gt;BO842,BC848-BC849,0)</f>
        <v>0</v>
      </c>
      <c r="BP849" s="66">
        <f>IF(BI849&gt;BP842,BD848-BD849,0)</f>
        <v>0</v>
      </c>
      <c r="BQ849" s="66">
        <f>IF(BI849&gt;BQ842,BE848-BE849,0)</f>
        <v>0</v>
      </c>
      <c r="BR849" s="66">
        <f>IF(BI849&gt;BR842,BF848-BF849,0)</f>
        <v>0</v>
      </c>
      <c r="BS849" s="66" t="b">
        <f t="shared" si="886"/>
        <v>1</v>
      </c>
      <c r="BT849" s="68"/>
      <c r="BU849" s="68"/>
      <c r="BV849" s="68"/>
      <c r="BW849" s="68"/>
      <c r="BX849" s="68"/>
      <c r="BY849" s="68"/>
      <c r="BZ849" s="68"/>
      <c r="CA849" s="68"/>
      <c r="CB849" s="68"/>
      <c r="CC849" s="68"/>
      <c r="CD849" s="68"/>
      <c r="CE849" s="68"/>
      <c r="CF849" s="68"/>
      <c r="CG849" s="68"/>
      <c r="CH849" s="68"/>
      <c r="CI849" s="68"/>
      <c r="CJ849" s="68"/>
      <c r="CK849" s="68"/>
      <c r="CL849" s="68"/>
      <c r="CM849" s="68"/>
      <c r="CN849" s="68"/>
      <c r="CO849" s="68"/>
      <c r="CP849" s="68"/>
      <c r="CQ849" s="68"/>
      <c r="CR849" s="68"/>
      <c r="CS849" s="68"/>
      <c r="CT849" s="68"/>
      <c r="CU849" s="68"/>
      <c r="CV849" s="68"/>
      <c r="CW849" s="68"/>
      <c r="CX849" s="68"/>
      <c r="CY849" s="68"/>
      <c r="CZ849" s="68"/>
      <c r="DA849" s="68"/>
      <c r="DB849" s="68"/>
      <c r="DC849" s="68"/>
      <c r="DD849" s="68"/>
      <c r="DE849" s="68"/>
      <c r="DF849" s="68"/>
      <c r="DG849" s="68"/>
      <c r="DH849" s="68"/>
      <c r="DI849" s="68"/>
      <c r="DJ849" s="68"/>
      <c r="DK849" s="68"/>
      <c r="DL849" s="68"/>
      <c r="DM849" s="68"/>
      <c r="DN849" s="68"/>
      <c r="DO849" s="68"/>
      <c r="DP849" s="68"/>
      <c r="DQ849" s="68"/>
      <c r="DR849" s="67">
        <f t="shared" si="887"/>
        <v>0</v>
      </c>
      <c r="DS849" s="44">
        <v>2028</v>
      </c>
      <c r="DT849" s="44">
        <v>0</v>
      </c>
      <c r="DU849" s="66">
        <f>IF(DS849&gt;DU842,IF(DR849&lt;=BK849,DR849,BK849),0)</f>
        <v>0</v>
      </c>
      <c r="DV849" s="66">
        <f>IF(DS849&gt;DV842,IF(DR849&lt;=BL849,DR849,BL849),0)</f>
        <v>0</v>
      </c>
      <c r="DW849" s="66">
        <f>IF(DS849&gt;DW842,IF(DR849&lt;=BM849,DR849,BM849),0)</f>
        <v>0</v>
      </c>
      <c r="DX849" s="66">
        <f>IF(DS849&gt;DX842,IF(DR849&lt;=BN849,DR849,BN849),0)</f>
        <v>0</v>
      </c>
      <c r="DY849" s="66">
        <f>IF(DS849&gt;DY842,IF(DR849&lt;=BO849,DR849,BO849),0)</f>
        <v>0</v>
      </c>
      <c r="DZ849" s="66">
        <f>IF(DS849&gt;DZ842,IF(DR849&lt;=BP849,DR849,BP849),0)</f>
        <v>0</v>
      </c>
      <c r="EA849" s="66">
        <f>IF(DS849&gt;EA842,IF(DR849&lt;=BQ849,DR849,BQ849),0)</f>
        <v>0</v>
      </c>
      <c r="EB849" s="66">
        <f>IF(DS849&gt;EB842,IF(DR849&lt;=BR849,DR849,BR849),0)</f>
        <v>0</v>
      </c>
      <c r="EC849" s="66" t="b">
        <f t="shared" si="888"/>
        <v>1</v>
      </c>
    </row>
    <row r="850" spans="1:209" x14ac:dyDescent="0.2">
      <c r="B850" s="26"/>
      <c r="D850" s="74">
        <v>2029</v>
      </c>
      <c r="E850" s="73"/>
      <c r="F850" s="73"/>
      <c r="G850" s="73"/>
      <c r="H850" s="73"/>
      <c r="I850" s="73"/>
      <c r="J850" s="73"/>
      <c r="K850" s="73"/>
      <c r="L850" s="73"/>
      <c r="M850" s="73"/>
      <c r="N850" s="73"/>
      <c r="O850" s="73"/>
      <c r="P850" s="73"/>
      <c r="Q850" s="35">
        <f t="shared" si="889"/>
        <v>0</v>
      </c>
      <c r="R850" s="72" t="b">
        <f>AND(E814&lt;&gt;"",D850=CNTR_ReportingYear,ROUND(SUM(Q850),0)&lt;&gt;ROUND(SUM(M814),0))</f>
        <v>0</v>
      </c>
      <c r="S850" s="16"/>
      <c r="U850" s="27">
        <f t="shared" si="884"/>
        <v>0</v>
      </c>
      <c r="V850" s="66">
        <f t="shared" si="890"/>
        <v>0</v>
      </c>
      <c r="W850" s="71">
        <f t="shared" si="891"/>
        <v>0</v>
      </c>
      <c r="X850" s="71">
        <f t="shared" si="892"/>
        <v>0</v>
      </c>
      <c r="Y850" s="69"/>
      <c r="Z850" s="70">
        <f t="shared" si="893"/>
        <v>0</v>
      </c>
      <c r="AA850" s="70">
        <f t="shared" si="894"/>
        <v>0</v>
      </c>
      <c r="AB850" s="70">
        <f t="shared" si="895"/>
        <v>0</v>
      </c>
      <c r="AC850" s="70">
        <f t="shared" si="896"/>
        <v>0</v>
      </c>
      <c r="AD850" s="70">
        <f t="shared" si="897"/>
        <v>0</v>
      </c>
      <c r="AE850" s="70">
        <f t="shared" si="898"/>
        <v>0</v>
      </c>
      <c r="AF850" s="70">
        <f t="shared" si="899"/>
        <v>0</v>
      </c>
      <c r="AG850" s="70">
        <f t="shared" si="900"/>
        <v>0</v>
      </c>
      <c r="AH850" s="70">
        <f t="shared" si="901"/>
        <v>0</v>
      </c>
      <c r="AI850" s="70">
        <f t="shared" si="902"/>
        <v>0</v>
      </c>
      <c r="AJ850" s="69"/>
      <c r="AK850" s="69"/>
      <c r="AL850" s="69"/>
      <c r="AN850" s="69"/>
      <c r="AO850" s="69"/>
      <c r="AP850" s="69"/>
      <c r="AQ850" s="69"/>
      <c r="AR850" s="69"/>
      <c r="AS850" s="69"/>
      <c r="AT850" s="69"/>
      <c r="AU850" s="44">
        <f t="shared" si="903"/>
        <v>0</v>
      </c>
      <c r="AV850" s="69"/>
      <c r="AW850" s="44">
        <v>2029</v>
      </c>
      <c r="AX850" s="44">
        <v>0</v>
      </c>
      <c r="AY850" s="66">
        <f>IF(AY842=AW850,X850,IF(AX850=0,MAX(AY849-MAX(AU850-SUM(AX849:AX849),0),0),AY849))</f>
        <v>0</v>
      </c>
      <c r="AZ850" s="66">
        <f>IF(AZ842=AW850,X850,IF(AY850=0,MAX(AZ849-MAX(AU850-SUM(AX849:AY849),0),0),AZ849))</f>
        <v>0</v>
      </c>
      <c r="BA850" s="66">
        <f>IF(BA842=AW850,X850,IF(AZ850=0,MAX(BA849-MAX(AU850-SUM(AX849:AZ849),0),0),BA849))</f>
        <v>0</v>
      </c>
      <c r="BB850" s="66">
        <f>IF(BB842=AW850,X850,IF(BA850=0,MAX(BB849-MAX(AU850-SUM(AX849:BA849),0),0),BB849))</f>
        <v>0</v>
      </c>
      <c r="BC850" s="66">
        <f>IF(BC842=AW850,X850,IF(BB850=0,MAX(BC849-MAX(AU850-SUM(AX849:BB849),0),0),BC849))</f>
        <v>0</v>
      </c>
      <c r="BD850" s="66">
        <f>IF(BD842=AW850,X850,IF(BC850=0,MAX(BD849-MAX(AU850-SUM(AX849:BC849),0),0),BD849))</f>
        <v>0</v>
      </c>
      <c r="BE850" s="66">
        <f>IF(BE842=AW850,X850,IF(BD850=0,MAX(BE849-MAX(AU850-SUM(AX849:BD849),0),0),BE849))</f>
        <v>0</v>
      </c>
      <c r="BF850" s="66">
        <f>IF(BF842=AW850,X850,IF(BE850=0,MAX(BF849-MAX(AU850-SUM(AX849:BE849),0),0),BF849))</f>
        <v>0</v>
      </c>
      <c r="BG850" s="66" t="b">
        <f t="shared" si="885"/>
        <v>1</v>
      </c>
      <c r="BI850" s="44">
        <v>2029</v>
      </c>
      <c r="BJ850" s="44">
        <v>0</v>
      </c>
      <c r="BK850" s="66">
        <f>IF(BI850&gt;BK842,AY849-AY850,0)</f>
        <v>0</v>
      </c>
      <c r="BL850" s="66">
        <f>IF(BI850&gt;BL842,AZ849-AZ850,0)</f>
        <v>0</v>
      </c>
      <c r="BM850" s="66">
        <f>IF(BI850&gt;BM842,BA849-BA850,0)</f>
        <v>0</v>
      </c>
      <c r="BN850" s="66">
        <f>IF(BI850&gt;BN842,BB849-BB850,0)</f>
        <v>0</v>
      </c>
      <c r="BO850" s="66">
        <f>IF(BI850&gt;BO842,BC849-BC850,0)</f>
        <v>0</v>
      </c>
      <c r="BP850" s="66">
        <f>IF(BI850&gt;BP842,BD849-BD850,0)</f>
        <v>0</v>
      </c>
      <c r="BQ850" s="66">
        <f>IF(BI850&gt;BQ842,BE849-BE850,0)</f>
        <v>0</v>
      </c>
      <c r="BR850" s="66">
        <f>IF(BI850&gt;BR842,BF849-BF850,0)</f>
        <v>0</v>
      </c>
      <c r="BS850" s="66" t="b">
        <f t="shared" si="886"/>
        <v>1</v>
      </c>
      <c r="BT850" s="68"/>
      <c r="BU850" s="68"/>
      <c r="BV850" s="68"/>
      <c r="BW850" s="68"/>
      <c r="BX850" s="68"/>
      <c r="BY850" s="68"/>
      <c r="BZ850" s="68"/>
      <c r="CA850" s="68"/>
      <c r="CB850" s="68"/>
      <c r="CC850" s="68"/>
      <c r="CD850" s="68"/>
      <c r="CE850" s="68"/>
      <c r="CF850" s="68"/>
      <c r="CG850" s="68"/>
      <c r="CH850" s="68"/>
      <c r="CI850" s="68"/>
      <c r="CJ850" s="68"/>
      <c r="CK850" s="68"/>
      <c r="CL850" s="68"/>
      <c r="CM850" s="68"/>
      <c r="CN850" s="68"/>
      <c r="CO850" s="68"/>
      <c r="CP850" s="68"/>
      <c r="CQ850" s="68"/>
      <c r="CR850" s="68"/>
      <c r="CS850" s="68"/>
      <c r="CT850" s="68"/>
      <c r="CU850" s="68"/>
      <c r="CV850" s="68"/>
      <c r="CW850" s="68"/>
      <c r="CX850" s="68"/>
      <c r="CY850" s="68"/>
      <c r="CZ850" s="68"/>
      <c r="DA850" s="68"/>
      <c r="DB850" s="68"/>
      <c r="DC850" s="68"/>
      <c r="DD850" s="68"/>
      <c r="DE850" s="68"/>
      <c r="DF850" s="68"/>
      <c r="DG850" s="68"/>
      <c r="DH850" s="68"/>
      <c r="DI850" s="68"/>
      <c r="DJ850" s="68"/>
      <c r="DK850" s="68"/>
      <c r="DL850" s="68"/>
      <c r="DM850" s="68"/>
      <c r="DN850" s="68"/>
      <c r="DO850" s="68"/>
      <c r="DP850" s="68"/>
      <c r="DQ850" s="68"/>
      <c r="DR850" s="67">
        <f t="shared" si="887"/>
        <v>0</v>
      </c>
      <c r="DS850" s="44">
        <v>2029</v>
      </c>
      <c r="DT850" s="44">
        <v>0</v>
      </c>
      <c r="DU850" s="66">
        <f>IF(DS850&gt;DU842,IF(DR850&lt;=BK850,DR850,BK850),0)</f>
        <v>0</v>
      </c>
      <c r="DV850" s="66">
        <f>IF(DS850&gt;DV842,IF(DR850&lt;=BL850,DR850,BL850),0)</f>
        <v>0</v>
      </c>
      <c r="DW850" s="66">
        <f>IF(DS850&gt;DW842,IF(DR850&lt;=BM850,DR850,BM850),0)</f>
        <v>0</v>
      </c>
      <c r="DX850" s="66">
        <f>IF(DS850&gt;DX842,IF(DR850&lt;=BN850,DR850,BN850),0)</f>
        <v>0</v>
      </c>
      <c r="DY850" s="66">
        <f>IF(DS850&gt;DY842,IF(DR850&lt;=BO850,DR850,BO850),0)</f>
        <v>0</v>
      </c>
      <c r="DZ850" s="66">
        <f>IF(DS850&gt;DZ842,IF(DR850&lt;=BP850,DR850,BP850),0)</f>
        <v>0</v>
      </c>
      <c r="EA850" s="66">
        <f>IF(DS850&gt;EA842,IF(DR850&lt;=BQ850,DR850,BQ850),0)</f>
        <v>0</v>
      </c>
      <c r="EB850" s="66">
        <f>IF(DS850&gt;EB842,IF(DR850&lt;=BR850,DR850,BR850),0)</f>
        <v>0</v>
      </c>
      <c r="EC850" s="66" t="b">
        <f t="shared" si="888"/>
        <v>1</v>
      </c>
    </row>
    <row r="851" spans="1:209" x14ac:dyDescent="0.2">
      <c r="B851" s="26"/>
      <c r="D851" s="74">
        <v>2030</v>
      </c>
      <c r="E851" s="73"/>
      <c r="F851" s="73"/>
      <c r="G851" s="73"/>
      <c r="H851" s="73"/>
      <c r="I851" s="73"/>
      <c r="J851" s="73"/>
      <c r="K851" s="73"/>
      <c r="L851" s="73"/>
      <c r="M851" s="73"/>
      <c r="N851" s="73"/>
      <c r="O851" s="73"/>
      <c r="P851" s="73"/>
      <c r="Q851" s="35">
        <f t="shared" si="889"/>
        <v>0</v>
      </c>
      <c r="R851" s="72" t="b">
        <f>AND(E814&lt;&gt;"",D851=CNTR_ReportingYear,ROUND(SUM(Q851),0)&lt;&gt;ROUND(SUM(M814),0))</f>
        <v>0</v>
      </c>
      <c r="S851" s="16"/>
      <c r="U851" s="27">
        <f t="shared" si="884"/>
        <v>0</v>
      </c>
      <c r="V851" s="66">
        <f t="shared" si="890"/>
        <v>0</v>
      </c>
      <c r="W851" s="71">
        <f t="shared" si="891"/>
        <v>0</v>
      </c>
      <c r="X851" s="71">
        <f t="shared" si="892"/>
        <v>0</v>
      </c>
      <c r="Y851" s="69"/>
      <c r="Z851" s="70">
        <f t="shared" si="893"/>
        <v>0</v>
      </c>
      <c r="AA851" s="70">
        <f t="shared" si="894"/>
        <v>0</v>
      </c>
      <c r="AB851" s="70">
        <f t="shared" si="895"/>
        <v>0</v>
      </c>
      <c r="AC851" s="70">
        <f t="shared" si="896"/>
        <v>0</v>
      </c>
      <c r="AD851" s="70">
        <f t="shared" si="897"/>
        <v>0</v>
      </c>
      <c r="AE851" s="70">
        <f t="shared" si="898"/>
        <v>0</v>
      </c>
      <c r="AF851" s="70">
        <f t="shared" si="899"/>
        <v>0</v>
      </c>
      <c r="AG851" s="70">
        <f t="shared" si="900"/>
        <v>0</v>
      </c>
      <c r="AH851" s="70">
        <f t="shared" si="901"/>
        <v>0</v>
      </c>
      <c r="AI851" s="70">
        <f t="shared" si="902"/>
        <v>0</v>
      </c>
      <c r="AJ851" s="69"/>
      <c r="AK851" s="69"/>
      <c r="AL851" s="69"/>
      <c r="AN851" s="69"/>
      <c r="AO851" s="69"/>
      <c r="AP851" s="69"/>
      <c r="AQ851" s="69"/>
      <c r="AR851" s="69"/>
      <c r="AS851" s="69"/>
      <c r="AT851" s="69"/>
      <c r="AU851" s="44">
        <f t="shared" si="903"/>
        <v>0</v>
      </c>
      <c r="AV851" s="69"/>
      <c r="AW851" s="44">
        <v>2030</v>
      </c>
      <c r="AX851" s="44">
        <v>0</v>
      </c>
      <c r="AY851" s="66">
        <f>IF(AY842=AW851,X851,IF(AX851=0,MAX(AY850-MAX(AU851-SUM(AX850:AX850),0),0),AY850))</f>
        <v>0</v>
      </c>
      <c r="AZ851" s="66">
        <f>IF(AZ842=AW851,X851,IF(AY851=0,MAX(AZ850-MAX(AU851-SUM(AX850:AY850),0),0),AZ850))</f>
        <v>0</v>
      </c>
      <c r="BA851" s="66">
        <f>IF(BA842=AW851,X851,IF(AZ851=0,MAX(BA850-MAX(AU851-SUM(AX850:AZ850),0),0),BA850))</f>
        <v>0</v>
      </c>
      <c r="BB851" s="66">
        <f>IF(BB842=AW851,X851,IF(BA851=0,MAX(BB850-MAX(AU851-SUM(AX850:BA850),0),0),BB850))</f>
        <v>0</v>
      </c>
      <c r="BC851" s="66">
        <f>IF(BC842=AW851,X851,IF(BB851=0,MAX(BC850-MAX(AU851-SUM(AX850:BB850),0),0),BC850))</f>
        <v>0</v>
      </c>
      <c r="BD851" s="66">
        <f>IF(BD842=AW851,X851,IF(BC851=0,MAX(BD850-MAX(AU851-SUM(AX850:BC850),0),0),BD850))</f>
        <v>0</v>
      </c>
      <c r="BE851" s="66">
        <f>IF(BE842=AW851,X851,IF(BD851=0,MAX(BE850-MAX(AU851-SUM(AX850:BD850),0),0),BE850))</f>
        <v>0</v>
      </c>
      <c r="BF851" s="66">
        <f>IF(BF842=AW851,X851,IF(BE851=0,MAX(BF850-MAX(AU851-SUM(AX850:BE850),0),0),BF850))</f>
        <v>0</v>
      </c>
      <c r="BG851" s="66" t="b">
        <f t="shared" si="885"/>
        <v>1</v>
      </c>
      <c r="BI851" s="44">
        <v>2030</v>
      </c>
      <c r="BJ851" s="44">
        <v>0</v>
      </c>
      <c r="BK851" s="66">
        <f>IF(BI851&gt;BK842,AY850-AY851,0)</f>
        <v>0</v>
      </c>
      <c r="BL851" s="66">
        <f>IF(BI851&gt;BL842,AZ850-AZ851,0)</f>
        <v>0</v>
      </c>
      <c r="BM851" s="66">
        <f>IF(BI851&gt;BM842,BA850-BA851,0)</f>
        <v>0</v>
      </c>
      <c r="BN851" s="66">
        <f>IF(BI851&gt;BN842,BB850-BB851,0)</f>
        <v>0</v>
      </c>
      <c r="BO851" s="66">
        <f>IF(BI851&gt;BO842,BC850-BC851,0)</f>
        <v>0</v>
      </c>
      <c r="BP851" s="66">
        <f>IF(BI851&gt;BP842,BD850-BD851,0)</f>
        <v>0</v>
      </c>
      <c r="BQ851" s="66">
        <f>IF(BI851&gt;BQ842,BE850-BE851,0)</f>
        <v>0</v>
      </c>
      <c r="BR851" s="66">
        <f>IF(BI851&gt;BR842,BF850-BF851,0)</f>
        <v>0</v>
      </c>
      <c r="BS851" s="66" t="b">
        <f t="shared" si="886"/>
        <v>1</v>
      </c>
      <c r="BT851" s="68"/>
      <c r="BU851" s="68"/>
      <c r="BV851" s="68"/>
      <c r="BW851" s="68"/>
      <c r="BX851" s="68"/>
      <c r="BY851" s="68"/>
      <c r="BZ851" s="68"/>
      <c r="CA851" s="68"/>
      <c r="CB851" s="68"/>
      <c r="CC851" s="68"/>
      <c r="CD851" s="68"/>
      <c r="CE851" s="68"/>
      <c r="CF851" s="68"/>
      <c r="CG851" s="68"/>
      <c r="CH851" s="68"/>
      <c r="CI851" s="68"/>
      <c r="CJ851" s="68"/>
      <c r="CK851" s="68"/>
      <c r="CL851" s="68"/>
      <c r="CM851" s="68"/>
      <c r="CN851" s="68"/>
      <c r="CO851" s="68"/>
      <c r="CP851" s="68"/>
      <c r="CQ851" s="68"/>
      <c r="CR851" s="68"/>
      <c r="CS851" s="68"/>
      <c r="CT851" s="68"/>
      <c r="CU851" s="68"/>
      <c r="CV851" s="68"/>
      <c r="CW851" s="68"/>
      <c r="CX851" s="68"/>
      <c r="CY851" s="68"/>
      <c r="CZ851" s="68"/>
      <c r="DA851" s="68"/>
      <c r="DB851" s="68"/>
      <c r="DC851" s="68"/>
      <c r="DD851" s="68"/>
      <c r="DE851" s="68"/>
      <c r="DF851" s="68"/>
      <c r="DG851" s="68"/>
      <c r="DH851" s="68"/>
      <c r="DI851" s="68"/>
      <c r="DJ851" s="68"/>
      <c r="DK851" s="68"/>
      <c r="DL851" s="68"/>
      <c r="DM851" s="68"/>
      <c r="DN851" s="68"/>
      <c r="DO851" s="68"/>
      <c r="DP851" s="68"/>
      <c r="DQ851" s="68"/>
      <c r="DR851" s="67">
        <f t="shared" si="887"/>
        <v>0</v>
      </c>
      <c r="DS851" s="44">
        <v>2030</v>
      </c>
      <c r="DT851" s="44">
        <v>0</v>
      </c>
      <c r="DU851" s="66">
        <f>IF(DS851&gt;DU842,IF(DR851&lt;=BK851,DR851,BK851),0)</f>
        <v>0</v>
      </c>
      <c r="DV851" s="66">
        <f>IF(DS851&gt;DV842,IF(DR851&lt;=BL851,DR851,BL851),0)</f>
        <v>0</v>
      </c>
      <c r="DW851" s="66">
        <f>IF(DS851&gt;DW842,IF(DR851&lt;=BM851,DR851,BM851),0)</f>
        <v>0</v>
      </c>
      <c r="DX851" s="66">
        <f>IF(DS851&gt;DX842,IF(DR851&lt;=BN851,DR851,BN851),0)</f>
        <v>0</v>
      </c>
      <c r="DY851" s="66">
        <f>IF(DS851&gt;DY842,IF(DR851&lt;=BO851,DR851,BO851),0)</f>
        <v>0</v>
      </c>
      <c r="DZ851" s="66">
        <f>IF(DS851&gt;DZ842,IF(DR851&lt;=BP851,DR851,BP851),0)</f>
        <v>0</v>
      </c>
      <c r="EA851" s="66">
        <f>IF(DS851&gt;EA842,IF(DR851&lt;=BQ851,DR851,BQ851),0)</f>
        <v>0</v>
      </c>
      <c r="EB851" s="66">
        <f>IF(DS851&gt;EB842,IF(DR851&lt;=BR851,DR851,BR851),0)</f>
        <v>0</v>
      </c>
      <c r="EC851" s="66" t="b">
        <f t="shared" si="888"/>
        <v>1</v>
      </c>
    </row>
    <row r="852" spans="1:209" x14ac:dyDescent="0.2">
      <c r="B852" s="26"/>
      <c r="S852" s="16"/>
    </row>
    <row r="853" spans="1:209" hidden="1" x14ac:dyDescent="0.2">
      <c r="A853" s="2" t="s">
        <v>1</v>
      </c>
      <c r="B853" s="26"/>
      <c r="S853" s="16"/>
      <c r="DS853" s="2" t="s">
        <v>18</v>
      </c>
    </row>
    <row r="854" spans="1:209" hidden="1" x14ac:dyDescent="0.2">
      <c r="A854" s="2" t="s">
        <v>1</v>
      </c>
      <c r="B854" s="26"/>
      <c r="S854" s="16"/>
      <c r="AJ854" s="329" t="s">
        <v>17</v>
      </c>
      <c r="AK854" s="330"/>
      <c r="AL854" s="330"/>
      <c r="AM854" s="330"/>
      <c r="AN854" s="330"/>
      <c r="AO854" s="330"/>
      <c r="AP854" s="330"/>
      <c r="AQ854" s="330"/>
      <c r="AR854" s="330"/>
      <c r="AS854" s="330"/>
      <c r="AT854" s="330"/>
      <c r="AU854" s="331"/>
      <c r="AV854" s="63"/>
      <c r="AX854" s="50" t="s">
        <v>16</v>
      </c>
      <c r="AY854" s="44">
        <v>2023</v>
      </c>
      <c r="AZ854" s="44">
        <v>2024</v>
      </c>
      <c r="BA854" s="44">
        <v>2024</v>
      </c>
      <c r="BB854" s="44">
        <v>2024</v>
      </c>
      <c r="BC854" s="44">
        <v>2024</v>
      </c>
      <c r="BD854" s="44">
        <v>2024</v>
      </c>
      <c r="BE854" s="44">
        <v>2024</v>
      </c>
      <c r="BF854" s="44">
        <v>2024</v>
      </c>
      <c r="BG854" s="44">
        <v>2024</v>
      </c>
      <c r="BH854" s="44">
        <v>2024</v>
      </c>
      <c r="BI854" s="44">
        <v>2024</v>
      </c>
      <c r="BJ854" s="44">
        <v>2025</v>
      </c>
      <c r="BK854" s="44">
        <v>2025</v>
      </c>
      <c r="BL854" s="44">
        <v>2025</v>
      </c>
      <c r="BM854" s="44">
        <v>2025</v>
      </c>
      <c r="BN854" s="44">
        <v>2025</v>
      </c>
      <c r="BO854" s="44">
        <v>2025</v>
      </c>
      <c r="BP854" s="44">
        <v>2025</v>
      </c>
      <c r="BQ854" s="44">
        <v>2025</v>
      </c>
      <c r="BR854" s="44">
        <v>2025</v>
      </c>
      <c r="BS854" s="44">
        <v>2025</v>
      </c>
      <c r="BT854" s="44">
        <v>2026</v>
      </c>
      <c r="BU854" s="44">
        <v>2026</v>
      </c>
      <c r="BV854" s="44">
        <v>2026</v>
      </c>
      <c r="BW854" s="44">
        <v>2026</v>
      </c>
      <c r="BX854" s="44">
        <v>2026</v>
      </c>
      <c r="BY854" s="44">
        <v>2026</v>
      </c>
      <c r="BZ854" s="44">
        <v>2026</v>
      </c>
      <c r="CA854" s="44">
        <v>2026</v>
      </c>
      <c r="CB854" s="44">
        <v>2026</v>
      </c>
      <c r="CC854" s="44">
        <v>2026</v>
      </c>
      <c r="CD854" s="44">
        <v>2027</v>
      </c>
      <c r="CE854" s="44">
        <v>2027</v>
      </c>
      <c r="CF854" s="44">
        <v>2027</v>
      </c>
      <c r="CG854" s="44">
        <v>2027</v>
      </c>
      <c r="CH854" s="44">
        <v>2027</v>
      </c>
      <c r="CI854" s="44">
        <v>2027</v>
      </c>
      <c r="CJ854" s="44">
        <v>2027</v>
      </c>
      <c r="CK854" s="44">
        <v>2027</v>
      </c>
      <c r="CL854" s="44">
        <v>2027</v>
      </c>
      <c r="CM854" s="44">
        <v>2027</v>
      </c>
      <c r="CN854" s="44">
        <v>2028</v>
      </c>
      <c r="CO854" s="44">
        <v>2028</v>
      </c>
      <c r="CP854" s="44">
        <v>2028</v>
      </c>
      <c r="CQ854" s="44">
        <v>2028</v>
      </c>
      <c r="CR854" s="44">
        <v>2028</v>
      </c>
      <c r="CS854" s="44">
        <v>2028</v>
      </c>
      <c r="CT854" s="44">
        <v>2028</v>
      </c>
      <c r="CU854" s="44">
        <v>2028</v>
      </c>
      <c r="CV854" s="44">
        <v>2028</v>
      </c>
      <c r="CW854" s="44">
        <v>2028</v>
      </c>
      <c r="CX854" s="44">
        <v>2029</v>
      </c>
      <c r="CY854" s="44">
        <v>2029</v>
      </c>
      <c r="CZ854" s="44">
        <v>2029</v>
      </c>
      <c r="DA854" s="44">
        <v>2029</v>
      </c>
      <c r="DB854" s="44">
        <v>2029</v>
      </c>
      <c r="DC854" s="44">
        <v>2029</v>
      </c>
      <c r="DD854" s="44">
        <v>2029</v>
      </c>
      <c r="DE854" s="44">
        <v>2029</v>
      </c>
      <c r="DF854" s="44">
        <v>2029</v>
      </c>
      <c r="DG854" s="44">
        <v>2029</v>
      </c>
      <c r="DH854" s="44">
        <v>2030</v>
      </c>
      <c r="DI854" s="44">
        <v>2030</v>
      </c>
      <c r="DJ854" s="44">
        <v>2030</v>
      </c>
      <c r="DK854" s="44">
        <v>2030</v>
      </c>
      <c r="DL854" s="44">
        <v>2030</v>
      </c>
      <c r="DM854" s="44">
        <v>2030</v>
      </c>
      <c r="DN854" s="44">
        <v>2030</v>
      </c>
      <c r="DO854" s="44">
        <v>2030</v>
      </c>
      <c r="DP854" s="44">
        <v>2030</v>
      </c>
      <c r="DQ854" s="44">
        <v>2030</v>
      </c>
      <c r="DS854" s="50"/>
      <c r="DT854" s="44">
        <v>2023</v>
      </c>
      <c r="DU854" s="44">
        <v>2024</v>
      </c>
      <c r="DV854" s="44">
        <v>2024</v>
      </c>
      <c r="DW854" s="44">
        <v>2024</v>
      </c>
      <c r="DX854" s="44">
        <v>2024</v>
      </c>
      <c r="DY854" s="44">
        <v>2024</v>
      </c>
      <c r="DZ854" s="44">
        <v>2024</v>
      </c>
      <c r="EA854" s="44">
        <v>2024</v>
      </c>
      <c r="EB854" s="44">
        <v>2024</v>
      </c>
      <c r="EC854" s="44">
        <v>2024</v>
      </c>
      <c r="ED854" s="44">
        <v>2024</v>
      </c>
      <c r="EE854" s="44">
        <v>2025</v>
      </c>
      <c r="EF854" s="44">
        <v>2025</v>
      </c>
      <c r="EG854" s="44">
        <v>2025</v>
      </c>
      <c r="EH854" s="44">
        <v>2025</v>
      </c>
      <c r="EI854" s="44">
        <v>2025</v>
      </c>
      <c r="EJ854" s="44">
        <v>2025</v>
      </c>
      <c r="EK854" s="44">
        <v>2025</v>
      </c>
      <c r="EL854" s="44">
        <v>2025</v>
      </c>
      <c r="EM854" s="44">
        <v>2025</v>
      </c>
      <c r="EN854" s="44">
        <v>2025</v>
      </c>
      <c r="EO854" s="44">
        <v>2026</v>
      </c>
      <c r="EP854" s="44">
        <v>2026</v>
      </c>
      <c r="EQ854" s="44">
        <v>2026</v>
      </c>
      <c r="ER854" s="44">
        <v>2026</v>
      </c>
      <c r="ES854" s="44">
        <v>2026</v>
      </c>
      <c r="ET854" s="44">
        <v>2026</v>
      </c>
      <c r="EU854" s="44">
        <v>2026</v>
      </c>
      <c r="EV854" s="44">
        <v>2026</v>
      </c>
      <c r="EW854" s="44">
        <v>2026</v>
      </c>
      <c r="EX854" s="44">
        <v>2026</v>
      </c>
      <c r="EY854" s="44">
        <v>2027</v>
      </c>
      <c r="EZ854" s="44">
        <v>2027</v>
      </c>
      <c r="FA854" s="44">
        <v>2027</v>
      </c>
      <c r="FB854" s="44">
        <v>2027</v>
      </c>
      <c r="FC854" s="44">
        <v>2027</v>
      </c>
      <c r="FD854" s="44">
        <v>2027</v>
      </c>
      <c r="FE854" s="44">
        <v>2027</v>
      </c>
      <c r="FF854" s="44">
        <v>2027</v>
      </c>
      <c r="FG854" s="44">
        <v>2027</v>
      </c>
      <c r="FH854" s="44">
        <v>2027</v>
      </c>
      <c r="FI854" s="44">
        <v>2028</v>
      </c>
      <c r="FJ854" s="44">
        <v>2028</v>
      </c>
      <c r="FK854" s="44">
        <v>2028</v>
      </c>
      <c r="FL854" s="44">
        <v>2028</v>
      </c>
      <c r="FM854" s="44">
        <v>2028</v>
      </c>
      <c r="FN854" s="44">
        <v>2028</v>
      </c>
      <c r="FO854" s="44">
        <v>2028</v>
      </c>
      <c r="FP854" s="44">
        <v>2028</v>
      </c>
      <c r="FQ854" s="44">
        <v>2028</v>
      </c>
      <c r="FR854" s="44">
        <v>2028</v>
      </c>
      <c r="FS854" s="44">
        <v>2029</v>
      </c>
      <c r="FT854" s="44">
        <v>2029</v>
      </c>
      <c r="FU854" s="44">
        <v>2029</v>
      </c>
      <c r="FV854" s="44">
        <v>2029</v>
      </c>
      <c r="FW854" s="44">
        <v>2029</v>
      </c>
      <c r="FX854" s="44">
        <v>2029</v>
      </c>
      <c r="FY854" s="44">
        <v>2029</v>
      </c>
      <c r="FZ854" s="44">
        <v>2029</v>
      </c>
      <c r="GA854" s="44">
        <v>2029</v>
      </c>
      <c r="GB854" s="44">
        <v>2029</v>
      </c>
      <c r="GC854" s="44">
        <v>2030</v>
      </c>
      <c r="GD854" s="44">
        <v>2030</v>
      </c>
      <c r="GE854" s="44">
        <v>2030</v>
      </c>
      <c r="GF854" s="44">
        <v>2030</v>
      </c>
      <c r="GG854" s="44">
        <v>2030</v>
      </c>
      <c r="GH854" s="44">
        <v>2030</v>
      </c>
      <c r="GI854" s="44">
        <v>2030</v>
      </c>
      <c r="GJ854" s="44">
        <v>2030</v>
      </c>
      <c r="GK854" s="44">
        <v>2030</v>
      </c>
      <c r="GL854" s="44">
        <v>2030</v>
      </c>
      <c r="GM854" s="332" t="s">
        <v>2</v>
      </c>
      <c r="GP854" s="2" t="s">
        <v>15</v>
      </c>
    </row>
    <row r="855" spans="1:209" hidden="1" x14ac:dyDescent="0.2">
      <c r="A855" s="2" t="s">
        <v>1</v>
      </c>
      <c r="B855" s="26"/>
      <c r="S855" s="16"/>
      <c r="AJ855" s="44" t="s">
        <v>14</v>
      </c>
      <c r="AK855" s="44" t="s">
        <v>3</v>
      </c>
      <c r="AL855" s="44" t="str">
        <f t="shared" ref="AL855:AU855" si="904">E843</f>
        <v/>
      </c>
      <c r="AM855" s="44" t="str">
        <f t="shared" si="904"/>
        <v/>
      </c>
      <c r="AN855" s="44" t="str">
        <f t="shared" si="904"/>
        <v/>
      </c>
      <c r="AO855" s="44" t="str">
        <f t="shared" si="904"/>
        <v/>
      </c>
      <c r="AP855" s="44" t="str">
        <f t="shared" si="904"/>
        <v/>
      </c>
      <c r="AQ855" s="44" t="str">
        <f t="shared" si="904"/>
        <v/>
      </c>
      <c r="AR855" s="44" t="str">
        <f t="shared" si="904"/>
        <v/>
      </c>
      <c r="AS855" s="44" t="str">
        <f t="shared" si="904"/>
        <v/>
      </c>
      <c r="AT855" s="44" t="str">
        <f t="shared" si="904"/>
        <v/>
      </c>
      <c r="AU855" s="44" t="str">
        <f t="shared" si="904"/>
        <v/>
      </c>
      <c r="AV855" s="63"/>
      <c r="AX855" s="42" t="s">
        <v>14</v>
      </c>
      <c r="AY855" s="44" t="s">
        <v>3</v>
      </c>
      <c r="AZ855" s="44" t="str">
        <f t="shared" ref="AZ855:BI855" si="905">E843</f>
        <v/>
      </c>
      <c r="BA855" s="44" t="str">
        <f t="shared" si="905"/>
        <v/>
      </c>
      <c r="BB855" s="44" t="str">
        <f t="shared" si="905"/>
        <v/>
      </c>
      <c r="BC855" s="44" t="str">
        <f t="shared" si="905"/>
        <v/>
      </c>
      <c r="BD855" s="44" t="str">
        <f t="shared" si="905"/>
        <v/>
      </c>
      <c r="BE855" s="44" t="str">
        <f t="shared" si="905"/>
        <v/>
      </c>
      <c r="BF855" s="44" t="str">
        <f t="shared" si="905"/>
        <v/>
      </c>
      <c r="BG855" s="44" t="str">
        <f t="shared" si="905"/>
        <v/>
      </c>
      <c r="BH855" s="44" t="str">
        <f t="shared" si="905"/>
        <v/>
      </c>
      <c r="BI855" s="44" t="str">
        <f t="shared" si="905"/>
        <v/>
      </c>
      <c r="BJ855" s="44" t="str">
        <f t="shared" ref="BJ855:BS855" si="906">E843</f>
        <v/>
      </c>
      <c r="BK855" s="44" t="str">
        <f t="shared" si="906"/>
        <v/>
      </c>
      <c r="BL855" s="44" t="str">
        <f t="shared" si="906"/>
        <v/>
      </c>
      <c r="BM855" s="44" t="str">
        <f t="shared" si="906"/>
        <v/>
      </c>
      <c r="BN855" s="44" t="str">
        <f t="shared" si="906"/>
        <v/>
      </c>
      <c r="BO855" s="44" t="str">
        <f t="shared" si="906"/>
        <v/>
      </c>
      <c r="BP855" s="44" t="str">
        <f t="shared" si="906"/>
        <v/>
      </c>
      <c r="BQ855" s="44" t="str">
        <f t="shared" si="906"/>
        <v/>
      </c>
      <c r="BR855" s="44" t="str">
        <f t="shared" si="906"/>
        <v/>
      </c>
      <c r="BS855" s="44" t="str">
        <f t="shared" si="906"/>
        <v/>
      </c>
      <c r="BT855" s="44" t="str">
        <f t="shared" ref="BT855:CC855" si="907">E843</f>
        <v/>
      </c>
      <c r="BU855" s="44" t="str">
        <f t="shared" si="907"/>
        <v/>
      </c>
      <c r="BV855" s="44" t="str">
        <f t="shared" si="907"/>
        <v/>
      </c>
      <c r="BW855" s="44" t="str">
        <f t="shared" si="907"/>
        <v/>
      </c>
      <c r="BX855" s="44" t="str">
        <f t="shared" si="907"/>
        <v/>
      </c>
      <c r="BY855" s="44" t="str">
        <f t="shared" si="907"/>
        <v/>
      </c>
      <c r="BZ855" s="44" t="str">
        <f t="shared" si="907"/>
        <v/>
      </c>
      <c r="CA855" s="44" t="str">
        <f t="shared" si="907"/>
        <v/>
      </c>
      <c r="CB855" s="44" t="str">
        <f t="shared" si="907"/>
        <v/>
      </c>
      <c r="CC855" s="44" t="str">
        <f t="shared" si="907"/>
        <v/>
      </c>
      <c r="CD855" s="44" t="str">
        <f t="shared" ref="CD855:CM855" si="908">E843</f>
        <v/>
      </c>
      <c r="CE855" s="44" t="str">
        <f t="shared" si="908"/>
        <v/>
      </c>
      <c r="CF855" s="44" t="str">
        <f t="shared" si="908"/>
        <v/>
      </c>
      <c r="CG855" s="44" t="str">
        <f t="shared" si="908"/>
        <v/>
      </c>
      <c r="CH855" s="44" t="str">
        <f t="shared" si="908"/>
        <v/>
      </c>
      <c r="CI855" s="44" t="str">
        <f t="shared" si="908"/>
        <v/>
      </c>
      <c r="CJ855" s="44" t="str">
        <f t="shared" si="908"/>
        <v/>
      </c>
      <c r="CK855" s="44" t="str">
        <f t="shared" si="908"/>
        <v/>
      </c>
      <c r="CL855" s="44" t="str">
        <f t="shared" si="908"/>
        <v/>
      </c>
      <c r="CM855" s="44" t="str">
        <f t="shared" si="908"/>
        <v/>
      </c>
      <c r="CN855" s="44" t="str">
        <f t="shared" ref="CN855:CW855" si="909">E843</f>
        <v/>
      </c>
      <c r="CO855" s="44" t="str">
        <f t="shared" si="909"/>
        <v/>
      </c>
      <c r="CP855" s="44" t="str">
        <f t="shared" si="909"/>
        <v/>
      </c>
      <c r="CQ855" s="44" t="str">
        <f t="shared" si="909"/>
        <v/>
      </c>
      <c r="CR855" s="44" t="str">
        <f t="shared" si="909"/>
        <v/>
      </c>
      <c r="CS855" s="44" t="str">
        <f t="shared" si="909"/>
        <v/>
      </c>
      <c r="CT855" s="44" t="str">
        <f t="shared" si="909"/>
        <v/>
      </c>
      <c r="CU855" s="44" t="str">
        <f t="shared" si="909"/>
        <v/>
      </c>
      <c r="CV855" s="44" t="str">
        <f t="shared" si="909"/>
        <v/>
      </c>
      <c r="CW855" s="44" t="str">
        <f t="shared" si="909"/>
        <v/>
      </c>
      <c r="CX855" s="44" t="str">
        <f t="shared" ref="CX855:DG855" si="910">E843</f>
        <v/>
      </c>
      <c r="CY855" s="44" t="str">
        <f t="shared" si="910"/>
        <v/>
      </c>
      <c r="CZ855" s="44" t="str">
        <f t="shared" si="910"/>
        <v/>
      </c>
      <c r="DA855" s="44" t="str">
        <f t="shared" si="910"/>
        <v/>
      </c>
      <c r="DB855" s="44" t="str">
        <f t="shared" si="910"/>
        <v/>
      </c>
      <c r="DC855" s="44" t="str">
        <f t="shared" si="910"/>
        <v/>
      </c>
      <c r="DD855" s="44" t="str">
        <f t="shared" si="910"/>
        <v/>
      </c>
      <c r="DE855" s="44" t="str">
        <f t="shared" si="910"/>
        <v/>
      </c>
      <c r="DF855" s="44" t="str">
        <f t="shared" si="910"/>
        <v/>
      </c>
      <c r="DG855" s="44" t="str">
        <f t="shared" si="910"/>
        <v/>
      </c>
      <c r="DH855" s="44" t="str">
        <f t="shared" ref="DH855:DQ855" si="911">E843</f>
        <v/>
      </c>
      <c r="DI855" s="44" t="str">
        <f t="shared" si="911"/>
        <v/>
      </c>
      <c r="DJ855" s="44" t="str">
        <f t="shared" si="911"/>
        <v/>
      </c>
      <c r="DK855" s="44" t="str">
        <f t="shared" si="911"/>
        <v/>
      </c>
      <c r="DL855" s="44" t="str">
        <f t="shared" si="911"/>
        <v/>
      </c>
      <c r="DM855" s="44" t="str">
        <f t="shared" si="911"/>
        <v/>
      </c>
      <c r="DN855" s="44" t="str">
        <f t="shared" si="911"/>
        <v/>
      </c>
      <c r="DO855" s="44" t="str">
        <f t="shared" si="911"/>
        <v/>
      </c>
      <c r="DP855" s="44" t="str">
        <f t="shared" si="911"/>
        <v/>
      </c>
      <c r="DQ855" s="44" t="str">
        <f t="shared" si="911"/>
        <v/>
      </c>
      <c r="DR855" s="2" t="s">
        <v>13</v>
      </c>
      <c r="DS855" s="42" t="s">
        <v>4</v>
      </c>
      <c r="DT855" s="44" t="s">
        <v>3</v>
      </c>
      <c r="DU855" s="44" t="str">
        <f t="shared" ref="DU855:ED855" si="912">E843</f>
        <v/>
      </c>
      <c r="DV855" s="44" t="str">
        <f t="shared" si="912"/>
        <v/>
      </c>
      <c r="DW855" s="44" t="str">
        <f t="shared" si="912"/>
        <v/>
      </c>
      <c r="DX855" s="44" t="str">
        <f t="shared" si="912"/>
        <v/>
      </c>
      <c r="DY855" s="44" t="str">
        <f t="shared" si="912"/>
        <v/>
      </c>
      <c r="DZ855" s="44" t="str">
        <f t="shared" si="912"/>
        <v/>
      </c>
      <c r="EA855" s="44" t="str">
        <f t="shared" si="912"/>
        <v/>
      </c>
      <c r="EB855" s="44" t="str">
        <f t="shared" si="912"/>
        <v/>
      </c>
      <c r="EC855" s="44" t="str">
        <f t="shared" si="912"/>
        <v/>
      </c>
      <c r="ED855" s="44" t="str">
        <f t="shared" si="912"/>
        <v/>
      </c>
      <c r="EE855" s="44" t="str">
        <f t="shared" ref="EE855:EN855" si="913">E843</f>
        <v/>
      </c>
      <c r="EF855" s="44" t="str">
        <f t="shared" si="913"/>
        <v/>
      </c>
      <c r="EG855" s="44" t="str">
        <f t="shared" si="913"/>
        <v/>
      </c>
      <c r="EH855" s="44" t="str">
        <f t="shared" si="913"/>
        <v/>
      </c>
      <c r="EI855" s="44" t="str">
        <f t="shared" si="913"/>
        <v/>
      </c>
      <c r="EJ855" s="44" t="str">
        <f t="shared" si="913"/>
        <v/>
      </c>
      <c r="EK855" s="44" t="str">
        <f t="shared" si="913"/>
        <v/>
      </c>
      <c r="EL855" s="44" t="str">
        <f t="shared" si="913"/>
        <v/>
      </c>
      <c r="EM855" s="44" t="str">
        <f t="shared" si="913"/>
        <v/>
      </c>
      <c r="EN855" s="44" t="str">
        <f t="shared" si="913"/>
        <v/>
      </c>
      <c r="EO855" s="44" t="str">
        <f t="shared" ref="EO855:EX855" si="914">E843</f>
        <v/>
      </c>
      <c r="EP855" s="44" t="str">
        <f t="shared" si="914"/>
        <v/>
      </c>
      <c r="EQ855" s="44" t="str">
        <f t="shared" si="914"/>
        <v/>
      </c>
      <c r="ER855" s="44" t="str">
        <f t="shared" si="914"/>
        <v/>
      </c>
      <c r="ES855" s="44" t="str">
        <f t="shared" si="914"/>
        <v/>
      </c>
      <c r="ET855" s="44" t="str">
        <f t="shared" si="914"/>
        <v/>
      </c>
      <c r="EU855" s="44" t="str">
        <f t="shared" si="914"/>
        <v/>
      </c>
      <c r="EV855" s="44" t="str">
        <f t="shared" si="914"/>
        <v/>
      </c>
      <c r="EW855" s="44" t="str">
        <f t="shared" si="914"/>
        <v/>
      </c>
      <c r="EX855" s="44" t="str">
        <f t="shared" si="914"/>
        <v/>
      </c>
      <c r="EY855" s="44" t="str">
        <f t="shared" ref="EY855:FH855" si="915">E843</f>
        <v/>
      </c>
      <c r="EZ855" s="44" t="str">
        <f t="shared" si="915"/>
        <v/>
      </c>
      <c r="FA855" s="44" t="str">
        <f t="shared" si="915"/>
        <v/>
      </c>
      <c r="FB855" s="44" t="str">
        <f t="shared" si="915"/>
        <v/>
      </c>
      <c r="FC855" s="44" t="str">
        <f t="shared" si="915"/>
        <v/>
      </c>
      <c r="FD855" s="44" t="str">
        <f t="shared" si="915"/>
        <v/>
      </c>
      <c r="FE855" s="44" t="str">
        <f t="shared" si="915"/>
        <v/>
      </c>
      <c r="FF855" s="44" t="str">
        <f t="shared" si="915"/>
        <v/>
      </c>
      <c r="FG855" s="44" t="str">
        <f t="shared" si="915"/>
        <v/>
      </c>
      <c r="FH855" s="44" t="str">
        <f t="shared" si="915"/>
        <v/>
      </c>
      <c r="FI855" s="44" t="str">
        <f t="shared" ref="FI855:FR855" si="916">E843</f>
        <v/>
      </c>
      <c r="FJ855" s="44" t="str">
        <f t="shared" si="916"/>
        <v/>
      </c>
      <c r="FK855" s="44" t="str">
        <f t="shared" si="916"/>
        <v/>
      </c>
      <c r="FL855" s="44" t="str">
        <f t="shared" si="916"/>
        <v/>
      </c>
      <c r="FM855" s="44" t="str">
        <f t="shared" si="916"/>
        <v/>
      </c>
      <c r="FN855" s="44" t="str">
        <f t="shared" si="916"/>
        <v/>
      </c>
      <c r="FO855" s="44" t="str">
        <f t="shared" si="916"/>
        <v/>
      </c>
      <c r="FP855" s="44" t="str">
        <f t="shared" si="916"/>
        <v/>
      </c>
      <c r="FQ855" s="44" t="str">
        <f t="shared" si="916"/>
        <v/>
      </c>
      <c r="FR855" s="44" t="str">
        <f t="shared" si="916"/>
        <v/>
      </c>
      <c r="FS855" s="44" t="str">
        <f t="shared" ref="FS855:GB855" si="917">E843</f>
        <v/>
      </c>
      <c r="FT855" s="44" t="str">
        <f t="shared" si="917"/>
        <v/>
      </c>
      <c r="FU855" s="44" t="str">
        <f t="shared" si="917"/>
        <v/>
      </c>
      <c r="FV855" s="44" t="str">
        <f t="shared" si="917"/>
        <v/>
      </c>
      <c r="FW855" s="44" t="str">
        <f t="shared" si="917"/>
        <v/>
      </c>
      <c r="FX855" s="44" t="str">
        <f t="shared" si="917"/>
        <v/>
      </c>
      <c r="FY855" s="44" t="str">
        <f t="shared" si="917"/>
        <v/>
      </c>
      <c r="FZ855" s="44" t="str">
        <f t="shared" si="917"/>
        <v/>
      </c>
      <c r="GA855" s="44" t="str">
        <f t="shared" si="917"/>
        <v/>
      </c>
      <c r="GB855" s="44" t="str">
        <f t="shared" si="917"/>
        <v/>
      </c>
      <c r="GC855" s="44" t="str">
        <f t="shared" ref="GC855:GL855" si="918">E843</f>
        <v/>
      </c>
      <c r="GD855" s="44" t="str">
        <f t="shared" si="918"/>
        <v/>
      </c>
      <c r="GE855" s="44" t="str">
        <f t="shared" si="918"/>
        <v/>
      </c>
      <c r="GF855" s="44" t="str">
        <f t="shared" si="918"/>
        <v/>
      </c>
      <c r="GG855" s="44" t="str">
        <f t="shared" si="918"/>
        <v/>
      </c>
      <c r="GH855" s="44" t="str">
        <f t="shared" si="918"/>
        <v/>
      </c>
      <c r="GI855" s="44" t="str">
        <f t="shared" si="918"/>
        <v/>
      </c>
      <c r="GJ855" s="44" t="str">
        <f t="shared" si="918"/>
        <v/>
      </c>
      <c r="GK855" s="44" t="str">
        <f t="shared" si="918"/>
        <v/>
      </c>
      <c r="GL855" s="44" t="str">
        <f t="shared" si="918"/>
        <v/>
      </c>
      <c r="GM855" s="333"/>
      <c r="GO855" s="42" t="s">
        <v>4</v>
      </c>
      <c r="GP855" s="27" t="s">
        <v>3</v>
      </c>
      <c r="GQ855" s="27" t="str">
        <f t="shared" ref="GQ855:GZ855" si="919">E843</f>
        <v/>
      </c>
      <c r="GR855" s="27" t="str">
        <f t="shared" si="919"/>
        <v/>
      </c>
      <c r="GS855" s="27" t="str">
        <f t="shared" si="919"/>
        <v/>
      </c>
      <c r="GT855" s="27" t="str">
        <f t="shared" si="919"/>
        <v/>
      </c>
      <c r="GU855" s="27" t="str">
        <f t="shared" si="919"/>
        <v/>
      </c>
      <c r="GV855" s="27" t="str">
        <f t="shared" si="919"/>
        <v/>
      </c>
      <c r="GW855" s="27" t="str">
        <f t="shared" si="919"/>
        <v/>
      </c>
      <c r="GX855" s="27" t="str">
        <f t="shared" si="919"/>
        <v/>
      </c>
      <c r="GY855" s="27" t="str">
        <f t="shared" si="919"/>
        <v/>
      </c>
      <c r="GZ855" s="27" t="str">
        <f t="shared" si="919"/>
        <v/>
      </c>
      <c r="HA855" s="27" t="s">
        <v>2</v>
      </c>
    </row>
    <row r="856" spans="1:209" hidden="1" x14ac:dyDescent="0.2">
      <c r="A856" s="2" t="s">
        <v>1</v>
      </c>
      <c r="B856" s="26"/>
      <c r="S856" s="16"/>
      <c r="AJ856" s="27">
        <v>2023</v>
      </c>
      <c r="AK856" s="27">
        <v>1</v>
      </c>
      <c r="AL856" s="30">
        <v>0</v>
      </c>
      <c r="AM856" s="30">
        <v>0</v>
      </c>
      <c r="AN856" s="30">
        <v>0</v>
      </c>
      <c r="AO856" s="30">
        <v>0</v>
      </c>
      <c r="AP856" s="30">
        <v>0</v>
      </c>
      <c r="AQ856" s="30">
        <v>0</v>
      </c>
      <c r="AR856" s="30">
        <v>0</v>
      </c>
      <c r="AS856" s="30">
        <v>0</v>
      </c>
      <c r="AT856" s="30">
        <v>0</v>
      </c>
      <c r="AU856" s="30">
        <v>0</v>
      </c>
      <c r="AV856" s="65"/>
      <c r="AX856" s="29">
        <v>2023</v>
      </c>
      <c r="AY856" s="30">
        <f t="shared" ref="AY856:AY863" si="920">AY844</f>
        <v>0</v>
      </c>
      <c r="AZ856" s="30">
        <f>INDEX(AY844:BF851,MATCH(AX856,AW844:AW851,0),MATCH(AZ854,AY842:BF842,0))</f>
        <v>0</v>
      </c>
      <c r="BA856" s="30">
        <f>INDEX(AY844:BF851,MATCH(AX856,AW844:AW851,0),MATCH(BA854,AY842:BF842,0))*(INDEX(AL856:AU863,MATCH(BA854,AJ856:AJ863,0),MATCH(BA855,AL855:AU855,0)))</f>
        <v>0</v>
      </c>
      <c r="BB856" s="30">
        <f>INDEX(AY844:BF851,MATCH(AX856,AW844:AW851,0),MATCH(BB854,AY842:BF842,0))*(INDEX(AL856:AU863,MATCH(BB854,AJ856:AJ863,0),MATCH(BB855,AL855:AU855,0)))</f>
        <v>0</v>
      </c>
      <c r="BC856" s="30">
        <f>INDEX(AY844:BF851,MATCH(AX856,AW844:AW851,0),MATCH(BC854,AY842:BF842,0))*(INDEX(AL856:AU863,MATCH(BC854,AJ856:AJ863,0),MATCH(BC855,AL855:AU855,0)))</f>
        <v>0</v>
      </c>
      <c r="BD856" s="30">
        <f>INDEX(AY844:BF851,MATCH(AX856,AW844:AW851,0),MATCH(BD854,AY842:BF842,0))*(INDEX(AL856:AU863,MATCH(BD854,AJ856:AJ863,0),MATCH(BD855,AL855:AU855,0)))</f>
        <v>0</v>
      </c>
      <c r="BE856" s="30">
        <f>INDEX(AY844:BF851,MATCH(AX856,AW844:AW851,0),MATCH(BE854,AY842:BF842,0))*(INDEX(AL856:AU863,MATCH(BE854,AJ856:AJ863,0),MATCH(BE855,AL855:AU855,0)))</f>
        <v>0</v>
      </c>
      <c r="BF856" s="30">
        <f>INDEX(AY844:BF851,MATCH(AX856,AW844:AW851,0),MATCH(BF854,AY842:BF842,0))*(INDEX(AL856:AU863,MATCH(BF854,AJ856:AJ863,0),MATCH(BF855,AL855:AU855,0)))</f>
        <v>0</v>
      </c>
      <c r="BG856" s="30">
        <f>INDEX(AY844:BF851,MATCH(AX856,AW844:AW851,0),MATCH(BG854,AY842:BF842,0))*(INDEX(AL856:AU863,MATCH(BG854,AJ856:AJ863,0),MATCH(BG855,AL855:AU855,0)))</f>
        <v>0</v>
      </c>
      <c r="BH856" s="30">
        <f>INDEX(AY844:BF851,MATCH(AX856,AW844:AW851,0),MATCH(BH854,AY842:BF842,0))*(INDEX(AL856:AU863,MATCH(BH854,AJ856:AJ863,0),MATCH(BH855,AL855:AU855,0)))</f>
        <v>0</v>
      </c>
      <c r="BI856" s="30">
        <f>INDEX(AY844:BF851,MATCH(AX856,AW844:AW851,0),MATCH(BI854,AY842:BF842,0))*(INDEX(AL856:AU863,MATCH(BI854,AJ856:AJ863,0),MATCH(BI855,AL855:AU855,0)))</f>
        <v>0</v>
      </c>
      <c r="BJ856" s="30">
        <f>INDEX(AY844:BF851,MATCH(AX856,AW844:AW851,0),MATCH(BJ854,AY842:BF842,0))*(INDEX(AL856:AU863,MATCH(BJ854,AJ856:AJ863,0),MATCH(BJ855,AL855:AU855,0)))</f>
        <v>0</v>
      </c>
      <c r="BK856" s="30">
        <f>INDEX(AY844:BF851,MATCH(AX856,AW844:AW851,0),MATCH(BK854,AY842:BF842,0))*(INDEX(AL856:AU863,MATCH(BK854,AJ856:AJ863,0),MATCH(BK855,AL855:AU855,0)))</f>
        <v>0</v>
      </c>
      <c r="BL856" s="30">
        <f>INDEX(AY844:BF851,MATCH(AX856,AW844:AW851,0),MATCH(BL854,AY842:BF842,0))*(INDEX(AL856:AU863,MATCH(BL854,AJ856:AJ863,0),MATCH(BL855,AL855:AU855,0)))</f>
        <v>0</v>
      </c>
      <c r="BM856" s="30">
        <f>INDEX(AY844:BF851,MATCH(AX856,AW844:AW851,0),MATCH(BM854,AY842:BF842,0))*(INDEX(AL856:AU863,MATCH(BM854,AJ856:AJ863,0),MATCH(BM855,AL855:AU855,0)))</f>
        <v>0</v>
      </c>
      <c r="BN856" s="30">
        <f>INDEX(AY844:BF851,MATCH(AX856,AW844:AW851,0),MATCH(BN854,AY842:BF842,0))*(INDEX(AL856:AU863,MATCH(BN854,AJ856:AJ863,0),MATCH(BN855,AL855:AU855,0)))</f>
        <v>0</v>
      </c>
      <c r="BO856" s="30">
        <f>INDEX(AY844:BF851,MATCH(AX856,AW844:AW851,0),MATCH(BO854,AY842:BF842,0))*(INDEX(AL856:AU863,MATCH(BO854,AJ856:AJ863,0),MATCH(BO855,AL855:AU855,0)))</f>
        <v>0</v>
      </c>
      <c r="BP856" s="30">
        <f>INDEX(AY844:BF851,MATCH(AX856,AW844:AW851,0),MATCH(BP854,AY842:BF842,0))*(INDEX(AL856:AU863,MATCH(BP854,AJ856:AJ863,0),MATCH(BP855,AL855:AU855,0)))</f>
        <v>0</v>
      </c>
      <c r="BQ856" s="30">
        <f>INDEX(AY844:BF851,MATCH(AX856,AW844:AW851,0),MATCH(BQ854,AY842:BF842,0))*(INDEX(AL856:AU863,MATCH(BQ854,AJ856:AJ863,0),MATCH(BQ855,AL855:AU855,0)))</f>
        <v>0</v>
      </c>
      <c r="BR856" s="30">
        <f>INDEX(AY844:BF851,MATCH(AX856,AW844:AW851,0),MATCH(BR854,AY842:BF842,0))*(INDEX(AL856:AU863,MATCH(BR854,AJ856:AJ863,0),MATCH(BR855,AL855:AU855,0)))</f>
        <v>0</v>
      </c>
      <c r="BS856" s="30">
        <f>INDEX(AY844:BF851,MATCH(AX856,AW844:AW851,0),MATCH(BS854,AY842:BF842,0))*(INDEX(AL856:AU863,MATCH(BS854,AJ856:AJ863,0),MATCH(BS855,AL855:AU855,0)))</f>
        <v>0</v>
      </c>
      <c r="BT856" s="30">
        <f>INDEX(AY844:BF851,MATCH(AX856,AW844:AW851,0),MATCH(BT854,AY842:BF842,0))*(INDEX(AL856:AU863,MATCH(BT854,AJ856:AJ863,0),MATCH(BT855,AL855:AU855,0)))</f>
        <v>0</v>
      </c>
      <c r="BU856" s="30">
        <f>INDEX(AY844:BF851,MATCH(AX856,AW844:AW851,0),MATCH(BU854,AY842:BF842,0))*(INDEX(AL856:AU863,MATCH(BU854,AJ856:AJ863,0),MATCH(BU855,AL855:AU855,0)))</f>
        <v>0</v>
      </c>
      <c r="BV856" s="30">
        <f>INDEX(AY844:BF851,MATCH(AX856,AW844:AW851,0),MATCH(BV854,AY842:BF842,0))*(INDEX(AL856:AU863,MATCH(BV854,AJ856:AJ863,0),MATCH(BV855,AL855:AU855,0)))</f>
        <v>0</v>
      </c>
      <c r="BW856" s="30">
        <f>INDEX(AY844:BF851,MATCH(AX856,AW844:AW851,0),MATCH(BW854,AY842:BF842,0))*(INDEX(AL856:AU863,MATCH(BW854,AJ856:AJ863,0),MATCH(BW855,AL855:AU855,0)))</f>
        <v>0</v>
      </c>
      <c r="BX856" s="30">
        <f>INDEX(AY844:BF851,MATCH(AX856,AW844:AW851,0),MATCH(BX854,AY842:BF842,0))*(INDEX(AL856:AU863,MATCH(BX854,AJ856:AJ863,0),MATCH(BX855,AL855:AU855,0)))</f>
        <v>0</v>
      </c>
      <c r="BY856" s="30">
        <f>INDEX(AY844:BF851,MATCH(AX856,AW844:AW851,0),MATCH(BY854,AY842:BF842,0))*(INDEX(AL856:AU863,MATCH(BY854,AJ856:AJ863,0),MATCH(BY855,AL855:AU855,0)))</f>
        <v>0</v>
      </c>
      <c r="BZ856" s="30">
        <f>INDEX(AY844:BF851,MATCH(AX856,AW844:AW851,0),MATCH(BZ854,AY842:BF842,0))*(INDEX(AL856:AU863,MATCH(BZ854,AJ856:AJ863,0),MATCH(BZ855,AL855:AU855,0)))</f>
        <v>0</v>
      </c>
      <c r="CA856" s="30">
        <f>INDEX(AY844:BF851,MATCH(AX856,AW844:AW851,0),MATCH(CA854,AY842:BF842,0))*(INDEX(AL856:AU863,MATCH(CA854,AJ856:AJ863,0),MATCH(CA855,AL855:AU855,0)))</f>
        <v>0</v>
      </c>
      <c r="CB856" s="30">
        <f>INDEX(AY844:BF851,MATCH(AX856,AW844:AW851,0),MATCH(CB854,AY842:BF842,0))*(INDEX(AL856:AU863,MATCH(CB854,AJ856:AJ863,0),MATCH(CB855,AL855:AU855,0)))</f>
        <v>0</v>
      </c>
      <c r="CC856" s="30">
        <f>INDEX(AY844:BF851,MATCH(AX856,AW844:AW851,0),MATCH(CC854,AY842:BF842,0))*(INDEX(AL856:AU863,MATCH(CC854,AJ856:AJ863,0),MATCH(CC855,AL855:AU855,0)))</f>
        <v>0</v>
      </c>
      <c r="CD856" s="30">
        <f>INDEX(AY844:BF851,MATCH(AX856,AW844:AW851,0),MATCH(CD854,AY842:BF842,0))*(INDEX(AL856:AU863,MATCH(CD854,AJ856:AJ863,0),MATCH(CD855,AL855:AU855,0)))</f>
        <v>0</v>
      </c>
      <c r="CE856" s="30">
        <f>INDEX(AY844:BF851,MATCH(AX856,AW844:AW851,0),MATCH(CE854,AY842:BF842,0))*(INDEX(AL856:AU863,MATCH(CE854,AJ856:AJ863,0),MATCH(CE855,AL855:AU855,0)))</f>
        <v>0</v>
      </c>
      <c r="CF856" s="30">
        <f>INDEX(AY844:BF851,MATCH(AX856,AW844:AW851,0),MATCH(CF854,AY842:BF842,0))*(INDEX(AL856:AU863,MATCH(CF854,AJ856:AJ863,0),MATCH(CF855,AL855:AU855,0)))</f>
        <v>0</v>
      </c>
      <c r="CG856" s="30">
        <f>INDEX(AY844:BF851,MATCH(AX856,AW844:AW851,0),MATCH(CG854,AY842:BF842,0))*(INDEX(AL856:AU863,MATCH(CG854,AJ856:AJ863,0),MATCH(CG855,AL855:AU855,0)))</f>
        <v>0</v>
      </c>
      <c r="CH856" s="30">
        <f>INDEX(AY844:BF851,MATCH(AX856,AW844:AW851,0),MATCH(CH854,AY842:BF842,0))*(INDEX(AL856:AU863,MATCH(CH854,AJ856:AJ863,0),MATCH(CH855,AL855:AU855,0)))</f>
        <v>0</v>
      </c>
      <c r="CI856" s="30">
        <f>INDEX(AY844:BF851,MATCH(AX856,AW844:AW851,0),MATCH(CI854,AY842:BF842,0))*(INDEX(AL856:AU863,MATCH(CI854,AJ856:AJ863,0),MATCH(CI855,AL855:AU855,0)))</f>
        <v>0</v>
      </c>
      <c r="CJ856" s="30">
        <f>INDEX(AY844:BF851,MATCH(AX856,AW844:AW851,0),MATCH(CJ854,AY842:BF842,0))*(INDEX(AL856:AU863,MATCH(CJ854,AJ856:AJ863,0),MATCH(CJ855,AL855:AU855,0)))</f>
        <v>0</v>
      </c>
      <c r="CK856" s="30">
        <f>INDEX(AY844:BF851,MATCH(AX856,AW844:AW851,0),MATCH(CK854,AY842:BF842,0))*(INDEX(AL856:AU863,MATCH(CK854,AJ856:AJ863,0),MATCH(CK855,AL855:AU855,0)))</f>
        <v>0</v>
      </c>
      <c r="CL856" s="30">
        <f>INDEX(AY844:BF851,MATCH(AX856,AW844:AW851,0),MATCH(CL854,AY842:BF842,0))*(INDEX(AL856:AU863,MATCH(CL854,AJ856:AJ863,0),MATCH(CL855,AL855:AU855,0)))</f>
        <v>0</v>
      </c>
      <c r="CM856" s="30">
        <f>INDEX(AY844:BF851,MATCH(AX856,AW844:AW851,0),MATCH(CM854,AY842:BF842,0))*(INDEX(AL856:AU863,MATCH(CM854,AJ856:AJ863,0),MATCH(CM855,AL855:AU855,0)))</f>
        <v>0</v>
      </c>
      <c r="CN856" s="30">
        <f>INDEX(AY844:BF851,MATCH(AX856,AW844:AW851,0),MATCH(CN854,AY842:BF842,0))*(INDEX(AL856:AU863,MATCH(CN854,AJ856:AJ863,0),MATCH(CN855,AL855:AU855,0)))</f>
        <v>0</v>
      </c>
      <c r="CO856" s="30">
        <f>INDEX(AY844:BF851,MATCH(AX856,AW844:AW851,0),MATCH(CO854,AY842:BF842,0))*(INDEX(AL856:AU863,MATCH(CO854,AJ856:AJ863,0),MATCH(CO855,AL855:AU855,0)))</f>
        <v>0</v>
      </c>
      <c r="CP856" s="30">
        <f>INDEX(AY844:BF851,MATCH(AX856,AW844:AW851,0),MATCH(CP854,AY842:BF842,0))*(INDEX(AL856:AU863,MATCH(CP854,AJ856:AJ863,0),MATCH(CP855,AL855:AU855,0)))</f>
        <v>0</v>
      </c>
      <c r="CQ856" s="30">
        <f>INDEX(AY844:BF851,MATCH(AX856,AW844:AW851,0),MATCH(CQ854,AY842:BF842,0))*(INDEX(AL856:AU863,MATCH(CQ854,AJ856:AJ863,0),MATCH(CQ855,AL855:AU855,0)))</f>
        <v>0</v>
      </c>
      <c r="CR856" s="30">
        <f>INDEX(AY844:BF851,MATCH(AX856,AW844:AW851,0),MATCH(CR854,AY842:BF842,0))*(INDEX(AL856:AU863,MATCH(CR854,AJ856:AJ863,0),MATCH(CR855,AL855:AU855,0)))</f>
        <v>0</v>
      </c>
      <c r="CS856" s="30">
        <f>INDEX(AY844:BF851,MATCH(AX856,AW844:AW851,0),MATCH(CS854,AY842:BF842,0))*(INDEX(AL856:AU863,MATCH(CS854,AJ856:AJ863,0),MATCH(CS855,AL855:AU855,0)))</f>
        <v>0</v>
      </c>
      <c r="CT856" s="30">
        <f>INDEX(AY844:BF851,MATCH(AX856,AW844:AW851,0),MATCH(CT854,AY842:BF842,0))*(INDEX(AL856:AU863,MATCH(CT854,AJ856:AJ863,0),MATCH(CT855,AL855:AU855,0)))</f>
        <v>0</v>
      </c>
      <c r="CU856" s="30">
        <f>INDEX(AY844:BF851,MATCH(AX856,AW844:AW851,0),MATCH(CU854,AY842:BF842,0))*(INDEX(AL856:AU863,MATCH(CU854,AJ856:AJ863,0),MATCH(CU855,AL855:AU855,0)))</f>
        <v>0</v>
      </c>
      <c r="CV856" s="30">
        <f>INDEX(AY844:BF851,MATCH(AX856,AW844:AW851,0),MATCH(CV854,AY842:BF842,0))*(INDEX(AL856:AU863,MATCH(CV854,AJ856:AJ863,0),MATCH(CV855,AL855:AU855,0)))</f>
        <v>0</v>
      </c>
      <c r="CW856" s="30">
        <f>INDEX(AY844:BF851,MATCH(AX856,AW844:AW851,0),MATCH(CW854,AY842:BF842,0))*(INDEX(AL856:AU863,MATCH(CW854,AJ856:AJ863,0),MATCH(CW855,AL855:AU855,0)))</f>
        <v>0</v>
      </c>
      <c r="CX856" s="30">
        <f>INDEX(AY844:BF851,MATCH(AX856,AW844:AW851,0),MATCH(CX854,AY842:BF842,0))*(INDEX(AL856:AU863,MATCH(CX854,AJ856:AJ863,0),MATCH(CX855,AL855:AU855,0)))</f>
        <v>0</v>
      </c>
      <c r="CY856" s="30">
        <f>INDEX(AY844:BF851,MATCH(AX856,AW844:AW851,0),MATCH(CY854,AY842:BF842,0))*(INDEX(AL856:AU863,MATCH(CY854,AJ856:AJ863,0),MATCH(CY855,AL855:AU855,0)))</f>
        <v>0</v>
      </c>
      <c r="CZ856" s="30">
        <f>INDEX(AY844:BF851,MATCH(AX856,AW844:AW851,0),MATCH(CZ854,AY842:BF842,0))*(INDEX(AL856:AU863,MATCH(CZ854,AJ856:AJ863,0),MATCH(CZ855,AL855:AU855,0)))</f>
        <v>0</v>
      </c>
      <c r="DA856" s="30">
        <f>INDEX(AY844:BF851,MATCH(AX856,AW844:AW851,0),MATCH(DA854,AY842:BF842,0))*(INDEX(AL856:AU863,MATCH(DA854,AJ856:AJ863,0),MATCH(DA855,AL855:AU855,0)))</f>
        <v>0</v>
      </c>
      <c r="DB856" s="30">
        <f>INDEX(AY844:BF851,MATCH(AX856,AW844:AW851,0),MATCH(DB854,AY842:BF842,0))*(INDEX(AL856:AU863,MATCH(DB854,AJ856:AJ863,0),MATCH(DB855,AL855:AU855,0)))</f>
        <v>0</v>
      </c>
      <c r="DC856" s="30">
        <f>INDEX(AY844:BF851,MATCH(AX856,AW844:AW851,0),MATCH(DC854,AY842:BF842,0))*(INDEX(AL856:AU863,MATCH(DC854,AJ856:AJ863,0),MATCH(DC855,AL855:AU855,0)))</f>
        <v>0</v>
      </c>
      <c r="DD856" s="30">
        <f>INDEX(AY844:BF851,MATCH(AX856,AW844:AW851,0),MATCH(DD854,AY842:BF842,0))*(INDEX(AL856:AU863,MATCH(DD854,AJ856:AJ863,0),MATCH(DD855,AL855:AU855,0)))</f>
        <v>0</v>
      </c>
      <c r="DE856" s="30">
        <f>INDEX(AY844:BF851,MATCH(AX856,AW844:AW851,0),MATCH(DE854,AY842:BF842,0))*(INDEX(AL856:AU863,MATCH(DE854,AJ856:AJ863,0),MATCH(DE855,AL855:AU855,0)))</f>
        <v>0</v>
      </c>
      <c r="DF856" s="30">
        <f>INDEX(AY844:BF851,MATCH(AX856,AW844:AW851,0),MATCH(DF854,AY842:BF842,0))*(INDEX(AL856:AU863,MATCH(DF854,AJ856:AJ863,0),MATCH(DF855,AL855:AU855,0)))</f>
        <v>0</v>
      </c>
      <c r="DG856" s="30">
        <f>INDEX(AY844:BF851,MATCH(AX856,AW844:AW851,0),MATCH(DG854,AY842:BF842,0))*(INDEX(AL856:AU863,MATCH(DG854,AJ856:AJ863,0),MATCH(DG855,AL855:AU855,0)))</f>
        <v>0</v>
      </c>
      <c r="DH856" s="30">
        <f>INDEX(AY844:BF851,MATCH(AX856,AW844:AW851,0),MATCH(DH854,AY842:BF842,0))*(INDEX(AL856:AU863,MATCH(DH854,AJ856:AJ863,0),MATCH(DH855,AL855:AU855,0)))</f>
        <v>0</v>
      </c>
      <c r="DI856" s="30">
        <f>INDEX(AY844:BF851,MATCH(AX856,AW844:AW851,0),MATCH(DI854,AY842:BF842,0))*(INDEX(AL856:AU863,MATCH(DI854,AJ856:AJ863,0),MATCH(DI855,AL855:AU855,0)))</f>
        <v>0</v>
      </c>
      <c r="DJ856" s="30">
        <f>INDEX(AY844:BF851,MATCH(AX856,AW844:AW851,0),MATCH(DJ854,AY842:BF842,0))*(INDEX(AL856:AU863,MATCH(DJ854,AJ856:AJ863,0),MATCH(DJ855,AL855:AU855,0)))</f>
        <v>0</v>
      </c>
      <c r="DK856" s="30">
        <f>INDEX(AY844:BF851,MATCH(AX856,AW844:AW851,0),MATCH(DK854,AY842:BF842,0))*(INDEX(AL856:AU863,MATCH(DK854,AJ856:AJ863,0),MATCH(DK855,AL855:AU855,0)))</f>
        <v>0</v>
      </c>
      <c r="DL856" s="30">
        <f>INDEX(AY844:BF851,MATCH(AX856,AW844:AW851,0),MATCH(DL854,AY842:BF842,0))*(INDEX(AL856:AU863,MATCH(DL854,AJ856:AJ863,0),MATCH(DL855,AL855:AU855,0)))</f>
        <v>0</v>
      </c>
      <c r="DM856" s="30">
        <f>INDEX(AY844:BF851,MATCH(AX856,AW844:AW851,0),MATCH(DM854,AY842:BF842,0))*(INDEX(AL856:AU863,MATCH(DM854,AJ856:AJ863,0),MATCH(DM855,AL855:AU855,0)))</f>
        <v>0</v>
      </c>
      <c r="DN856" s="30">
        <f>INDEX(AY844:BF851,MATCH(AX856,AW844:AW851,0),MATCH(DN854,AY842:BF842,0))*(INDEX(AL856:AU863,MATCH(DN854,AJ856:AJ863,0),MATCH(DN855,AL855:AU855,0)))</f>
        <v>0</v>
      </c>
      <c r="DO856" s="30">
        <f>INDEX(AY844:BF851,MATCH(AX856,AW844:AW851,0),MATCH(DO854,AY842:BF842,0))*(INDEX(AL856:AU863,MATCH(DO854,AJ856:AJ863,0),MATCH(DO855,AL855:AU855,0)))</f>
        <v>0</v>
      </c>
      <c r="DP856" s="30">
        <f>INDEX(AY844:BF851,MATCH(AX856,AW844:AW851,0),MATCH(DP854,AY842:BF842,0))*(INDEX(AL856:AU863,MATCH(DP854,AJ856:AJ863,0),MATCH(DP855,AL855:AU855,0)))</f>
        <v>0</v>
      </c>
      <c r="DQ856" s="30">
        <f>INDEX(AY844:BF851,MATCH(AX856,AW844:AW851,0),MATCH(DQ854,AY842:BF842,0))*(INDEX(AL856:AU863,MATCH(DQ854,AJ856:AJ863,0),MATCH(DQ855,AL855:AU855,0)))</f>
        <v>0</v>
      </c>
      <c r="DR856" s="2" t="b">
        <f t="shared" ref="DR856:DR863" si="921">SUM(AY856:DQ856)=P844</f>
        <v>1</v>
      </c>
      <c r="DS856" s="29">
        <v>2023</v>
      </c>
      <c r="DT856" s="30">
        <f>IF(DS856&gt;DT854,AY855-AY856,0)</f>
        <v>0</v>
      </c>
      <c r="DU856" s="30">
        <f>IF(DS856&gt;DU854,AZ855-AZ856,0)</f>
        <v>0</v>
      </c>
      <c r="DV856" s="30">
        <f>IF(DS856&gt;DV854,BA855-BA856,0)</f>
        <v>0</v>
      </c>
      <c r="DW856" s="30">
        <f>IF(DS856&gt;DW854,BB855-BB856,0)</f>
        <v>0</v>
      </c>
      <c r="DX856" s="30">
        <f>IF(DS856&gt;DX854,BC855-BC856,0)</f>
        <v>0</v>
      </c>
      <c r="DY856" s="30">
        <f>IF(DS856&gt;DY854,BD855-BD856,0)</f>
        <v>0</v>
      </c>
      <c r="DZ856" s="30">
        <f>IF(DS856&gt;DZ854,BE855-BE856,0)</f>
        <v>0</v>
      </c>
      <c r="EA856" s="30">
        <f>IF(DS856&gt;EA854,BF855-BF856,0)</f>
        <v>0</v>
      </c>
      <c r="EB856" s="30">
        <f>IF(DS856&gt;EB854,BG855-BG856,0)</f>
        <v>0</v>
      </c>
      <c r="EC856" s="30">
        <f>IF(DS856&gt;EC854,BH855-BH856,0)</f>
        <v>0</v>
      </c>
      <c r="ED856" s="30">
        <f>IF(DS856&gt;ED854,BI855-BI856,0)</f>
        <v>0</v>
      </c>
      <c r="EE856" s="30">
        <f>IF(DS856&gt;EE854,BJ855-BJ856,0)</f>
        <v>0</v>
      </c>
      <c r="EF856" s="30">
        <f>IF(DS856&gt;EF854,BK855-BK856,0)</f>
        <v>0</v>
      </c>
      <c r="EG856" s="30">
        <f>IF(DS856&gt;EG854,BL855-BL856,0)</f>
        <v>0</v>
      </c>
      <c r="EH856" s="30">
        <f>IF(DS856&gt;EH854,BM855-BM856,0)</f>
        <v>0</v>
      </c>
      <c r="EI856" s="30">
        <f>IF(DS856&gt;EI854,BN855-BN856,0)</f>
        <v>0</v>
      </c>
      <c r="EJ856" s="30">
        <f>IF(DS856&gt;EJ854,BO855-BO856,0)</f>
        <v>0</v>
      </c>
      <c r="EK856" s="30">
        <f>IF(DS856&gt;EK854,BP855-BP856,0)</f>
        <v>0</v>
      </c>
      <c r="EL856" s="30">
        <f>IF(DS856&gt;EL854,BQ855-BQ856,0)</f>
        <v>0</v>
      </c>
      <c r="EM856" s="30">
        <f>IF(DS856&gt;EM854,BR855-BR856,0)</f>
        <v>0</v>
      </c>
      <c r="EN856" s="30">
        <f>IF(DS856&gt;EN854,BS855-BS856,0)</f>
        <v>0</v>
      </c>
      <c r="EO856" s="30">
        <f>IF(DS856&gt;EO854,BT855-BT856,0)</f>
        <v>0</v>
      </c>
      <c r="EP856" s="30">
        <f>IF(DS856&gt;EP854,BU855-BU856,0)</f>
        <v>0</v>
      </c>
      <c r="EQ856" s="30">
        <f>IF(DS856&gt;EQ854,BV855-BV856,0)</f>
        <v>0</v>
      </c>
      <c r="ER856" s="30">
        <f>IF(DS856&gt;ER854,BW855-BW856,0)</f>
        <v>0</v>
      </c>
      <c r="ES856" s="30">
        <f>IF(DS856&gt;ES854,BX855-BX856,0)</f>
        <v>0</v>
      </c>
      <c r="ET856" s="30">
        <f>IF(DS856&gt;ET854,BY855-BY856,0)</f>
        <v>0</v>
      </c>
      <c r="EU856" s="30">
        <f>IF(DS856&gt;EU854,BZ855-BZ856,0)</f>
        <v>0</v>
      </c>
      <c r="EV856" s="30">
        <f>IF(DS856&gt;EV854,CA855-CA856,0)</f>
        <v>0</v>
      </c>
      <c r="EW856" s="30">
        <f>IF(DS856&gt;EW854,CB855-CB856,0)</f>
        <v>0</v>
      </c>
      <c r="EX856" s="30">
        <f>IF(DS856&gt;EX854,CC855-CC856,0)</f>
        <v>0</v>
      </c>
      <c r="EY856" s="30">
        <f>IF(DS856&gt;EY854,CD855-CD856,0)</f>
        <v>0</v>
      </c>
      <c r="EZ856" s="30">
        <f>IF(DS856&gt;EZ854,CE855-CE856,0)</f>
        <v>0</v>
      </c>
      <c r="FA856" s="30">
        <f>IF(DS856&gt;FA854,CF855-CF856,0)</f>
        <v>0</v>
      </c>
      <c r="FB856" s="30">
        <f>IF(DS856&gt;FB854,CG855-CG856,0)</f>
        <v>0</v>
      </c>
      <c r="FC856" s="30">
        <f>IF(DS856&gt;FC854,CH855-CH856,0)</f>
        <v>0</v>
      </c>
      <c r="FD856" s="30">
        <f>IF(DS856&gt;FD854,CI855-CI856,0)</f>
        <v>0</v>
      </c>
      <c r="FE856" s="30">
        <f>IF(DS856&gt;FE854,CJ855-CJ856,0)</f>
        <v>0</v>
      </c>
      <c r="FF856" s="30">
        <f>IF(DS856&gt;FF854,CK855-CK856,0)</f>
        <v>0</v>
      </c>
      <c r="FG856" s="30">
        <f>IF(DS856&gt;FG854,CL855-CL856,0)</f>
        <v>0</v>
      </c>
      <c r="FH856" s="30">
        <f>IF(DS856&gt;FH854,CM855-CM856,0)</f>
        <v>0</v>
      </c>
      <c r="FI856" s="30">
        <f>IF(DS856&gt;FI854,CN855-CN856,0)</f>
        <v>0</v>
      </c>
      <c r="FJ856" s="30">
        <f>IF(DS856&gt;FJ854,CO855-CO856,0)</f>
        <v>0</v>
      </c>
      <c r="FK856" s="30">
        <f>IF(DS856&gt;FK854,CP855-CP856,0)</f>
        <v>0</v>
      </c>
      <c r="FL856" s="30">
        <f>IF(DS856&gt;FL854,CQ855-CQ856,0)</f>
        <v>0</v>
      </c>
      <c r="FM856" s="30">
        <f>IF(DS856&gt;FM854,CR855-CR856,0)</f>
        <v>0</v>
      </c>
      <c r="FN856" s="30">
        <f>IF(DS856&gt;FN854,CS855-CS856,0)</f>
        <v>0</v>
      </c>
      <c r="FO856" s="30">
        <f>IF(DS856&gt;FO854,CT855-CT856,0)</f>
        <v>0</v>
      </c>
      <c r="FP856" s="30">
        <f>IF(DS856&gt;FP854,CU855-CU856,0)</f>
        <v>0</v>
      </c>
      <c r="FQ856" s="30">
        <f>IF(DS856&gt;FQ854,CV855-CV856,0)</f>
        <v>0</v>
      </c>
      <c r="FR856" s="30">
        <f>IF(DS856&gt;FR854,CW855-CW856,0)</f>
        <v>0</v>
      </c>
      <c r="FS856" s="30">
        <f>IF(DS856&gt;FS854,CX855-CX856,0)</f>
        <v>0</v>
      </c>
      <c r="FT856" s="30">
        <f>IF(DS856&gt;FT854,CY855-CY856,0)</f>
        <v>0</v>
      </c>
      <c r="FU856" s="30">
        <f>IF(DS856&gt;FU854,CZ855-CZ856,0)</f>
        <v>0</v>
      </c>
      <c r="FV856" s="30">
        <f>IF(DS856&gt;FV854,DA855-DA856,0)</f>
        <v>0</v>
      </c>
      <c r="FW856" s="30">
        <f>IF(DS856&gt;FW854,DB855-DB856,0)</f>
        <v>0</v>
      </c>
      <c r="FX856" s="30">
        <f>IF(DS856&gt;FX854,DC855-DC856,0)</f>
        <v>0</v>
      </c>
      <c r="FY856" s="30">
        <f>IF(DS856&gt;FY854,DD855-DD856,0)</f>
        <v>0</v>
      </c>
      <c r="FZ856" s="30">
        <f>IF(DS856&gt;FZ854,DE855-DE856,0)</f>
        <v>0</v>
      </c>
      <c r="GA856" s="30">
        <f>IF(DS856&gt;GA854,DF855-DF856,0)</f>
        <v>0</v>
      </c>
      <c r="GB856" s="30">
        <f>IF(DS856&gt;GB854,DG855-DG856,0)</f>
        <v>0</v>
      </c>
      <c r="GC856" s="30">
        <f>IF(DS856&gt;GC854,DH855-DH856,0)</f>
        <v>0</v>
      </c>
      <c r="GD856" s="30">
        <f>IF(DS856&gt;GD854,DI855-DI856,0)</f>
        <v>0</v>
      </c>
      <c r="GE856" s="30">
        <f>IF(DS856&gt;GE854,DJ855-DJ856,0)</f>
        <v>0</v>
      </c>
      <c r="GF856" s="30">
        <f>IF(DS856&gt;GF854,DK855-DK856,0)</f>
        <v>0</v>
      </c>
      <c r="GG856" s="30">
        <f>IF(DS856&gt;GG854,DL855-DL856,0)</f>
        <v>0</v>
      </c>
      <c r="GH856" s="30">
        <f>IF(DS856&gt;GH854,DM855-DM856,0)</f>
        <v>0</v>
      </c>
      <c r="GI856" s="30">
        <f>IF(DS856&gt;GI854,DN855-DN856,0)</f>
        <v>0</v>
      </c>
      <c r="GJ856" s="30">
        <f>IF(DS856&gt;GJ854,DO855-DO856,0)</f>
        <v>0</v>
      </c>
      <c r="GK856" s="30">
        <f>IF(DS856&gt;GK854,DP855-DP856,0)</f>
        <v>0</v>
      </c>
      <c r="GL856" s="30">
        <f>IF(DS856&gt;GL854,DQ855-DQ856,0)</f>
        <v>0</v>
      </c>
      <c r="GM856" s="30" t="b">
        <f t="shared" ref="GM856:GM863" si="922">SUM(DT856:GL856)+SUM(Z844:AI844)=V844</f>
        <v>1</v>
      </c>
      <c r="GO856" s="29">
        <v>2023</v>
      </c>
      <c r="GP856" s="27">
        <f>SUMIF(DT855:GL855,GP855,DT856:GL856)</f>
        <v>0</v>
      </c>
      <c r="GQ856" s="28">
        <f>SUMIF(DT855:GL855,GQ855,DT856:GL856)</f>
        <v>0</v>
      </c>
      <c r="GR856" s="28">
        <f>SUMIF(DT855:GL855,GR855,DT856:GL856)</f>
        <v>0</v>
      </c>
      <c r="GS856" s="28">
        <f>SUMIF(DT855:GL855,GS855,DT856:GL856)</f>
        <v>0</v>
      </c>
      <c r="GT856" s="28">
        <f>SUMIF(DT855:GL855,GT855,DT856:GL856)</f>
        <v>0</v>
      </c>
      <c r="GU856" s="28">
        <f>SUMIF(DT855:GL855,GU855,DT856:GL856)</f>
        <v>0</v>
      </c>
      <c r="GV856" s="28">
        <f>SUMIF(DT855:GL855,GV855,DT856:GL856)</f>
        <v>0</v>
      </c>
      <c r="GW856" s="28">
        <f>SUMIF(DT855:GL855,GW855,DT856:GL856)</f>
        <v>0</v>
      </c>
      <c r="GX856" s="28">
        <f>SUMIF(DT855:GL855,GX855,DT856:GL856)</f>
        <v>0</v>
      </c>
      <c r="GY856" s="28">
        <f>SUMIF(DT855:GL855,GY855,DT856:GL856)</f>
        <v>0</v>
      </c>
      <c r="GZ856" s="28">
        <f>SUMIF(DT855:GL855,GZ855,DT856:GL856)</f>
        <v>0</v>
      </c>
      <c r="HA856" s="27" t="b">
        <f t="shared" ref="HA856:HA863" si="923">SUM(GP856:GZ856)=(V844-SUM(Z844:AI844))</f>
        <v>1</v>
      </c>
    </row>
    <row r="857" spans="1:209" hidden="1" x14ac:dyDescent="0.2">
      <c r="A857" s="2" t="s">
        <v>1</v>
      </c>
      <c r="B857" s="26"/>
      <c r="S857" s="16"/>
      <c r="AJ857" s="27">
        <v>2024</v>
      </c>
      <c r="AK857" s="27">
        <v>0</v>
      </c>
      <c r="AL857" s="30">
        <f t="shared" ref="AL857:AL863" si="924">IFERROR(E845/U845,0)</f>
        <v>0</v>
      </c>
      <c r="AM857" s="30">
        <f t="shared" ref="AM857:AM863" si="925">IFERROR(F845/U845,0)</f>
        <v>0</v>
      </c>
      <c r="AN857" s="30">
        <f t="shared" ref="AN857:AN863" si="926">IFERROR(G845/U845,0)</f>
        <v>0</v>
      </c>
      <c r="AO857" s="30">
        <f t="shared" ref="AO857:AO863" si="927">IFERROR(H845/U845,0)</f>
        <v>0</v>
      </c>
      <c r="AP857" s="30">
        <f t="shared" ref="AP857:AP863" si="928">IFERROR(I845/U845,0)</f>
        <v>0</v>
      </c>
      <c r="AQ857" s="30">
        <f t="shared" ref="AQ857:AQ863" si="929">IFERROR(J845/U845,0)</f>
        <v>0</v>
      </c>
      <c r="AR857" s="30">
        <f t="shared" ref="AR857:AR863" si="930">IFERROR(K845/U845,0)</f>
        <v>0</v>
      </c>
      <c r="AS857" s="30">
        <f t="shared" ref="AS857:AS863" si="931">IFERROR(L845/U845,0)</f>
        <v>0</v>
      </c>
      <c r="AT857" s="30">
        <f t="shared" ref="AT857:AT863" si="932">IFERROR(M845/U845,0)</f>
        <v>0</v>
      </c>
      <c r="AU857" s="30">
        <f t="shared" ref="AU857:AU863" si="933">IFERROR(N845/U845,0)</f>
        <v>0</v>
      </c>
      <c r="AV857" s="65"/>
      <c r="AX857" s="29">
        <v>2024</v>
      </c>
      <c r="AY857" s="30">
        <f t="shared" si="920"/>
        <v>0</v>
      </c>
      <c r="AZ857" s="30">
        <f>INDEX(AY844:BF851,MATCH(AX857,AW844:AW851,0),MATCH(AZ854,AY842:BF842,0))*(INDEX(AL856:AU863,MATCH(AZ854,AJ856:AJ863,0),MATCH(AZ855,AL855:AU855,0)))</f>
        <v>0</v>
      </c>
      <c r="BA857" s="30">
        <f>INDEX(AY844:BF851,MATCH(AX857,AW844:AW851,0),MATCH(BA854,AY842:BF842,0))*(INDEX(AL856:AU863,MATCH(BA854,AJ856:AJ863,0),MATCH(BA855,AL855:AU855,0)))</f>
        <v>0</v>
      </c>
      <c r="BB857" s="30">
        <f>INDEX(AY844:BF851,MATCH(AX857,AW844:AW851,0),MATCH(BB854,AY842:BF842,0))*(INDEX(AL856:AU863,MATCH(BB854,AJ856:AJ863,0),MATCH(BB855,AL855:AU855,0)))</f>
        <v>0</v>
      </c>
      <c r="BC857" s="30">
        <f>INDEX(AY844:BF851,MATCH(AX857,AW844:AW851,0),MATCH(BC854,AY842:BF842,0))*(INDEX(AL856:AU863,MATCH(BC854,AJ856:AJ863,0),MATCH(BC855,AL855:AU855,0)))</f>
        <v>0</v>
      </c>
      <c r="BD857" s="30">
        <f>INDEX(AY844:BF851,MATCH(AX857,AW844:AW851,0),MATCH(BD854,AY842:BF842,0))*(INDEX(AL856:AU863,MATCH(BD854,AJ856:AJ863,0),MATCH(BD855,AL855:AU855,0)))</f>
        <v>0</v>
      </c>
      <c r="BE857" s="30">
        <f>INDEX(AY844:BF851,MATCH(AX857,AW844:AW851,0),MATCH(BE854,AY842:BF842,0))*(INDEX(AL856:AU863,MATCH(BE854,AJ856:AJ863,0),MATCH(BE855,AL855:AU855,0)))</f>
        <v>0</v>
      </c>
      <c r="BF857" s="30">
        <f>INDEX(AY844:BF851,MATCH(AX857,AW844:AW851,0),MATCH(BF854,AY842:BF842,0))*(INDEX(AL856:AU863,MATCH(BF854,AJ856:AJ863,0),MATCH(BF855,AL855:AU855,0)))</f>
        <v>0</v>
      </c>
      <c r="BG857" s="30">
        <f>INDEX(AY844:BF851,MATCH(AX857,AW844:AW851,0),MATCH(BG854,AY842:BF842,0))*(INDEX(AL856:AU863,MATCH(BG854,AJ856:AJ863,0),MATCH(BG855,AL855:AU855,0)))</f>
        <v>0</v>
      </c>
      <c r="BH857" s="30">
        <f>INDEX(AY844:BF851,MATCH(AX857,AW844:AW851,0),MATCH(BH854,AY842:BF842,0))*(INDEX(AL856:AU863,MATCH(BH854,AJ856:AJ863,0),MATCH(BH855,AL855:AU855,0)))</f>
        <v>0</v>
      </c>
      <c r="BI857" s="30">
        <f>INDEX(AY844:BF851,MATCH(AX857,AW844:AW851,0),MATCH(BI854,AY842:BF842,0))*(INDEX(AL856:AU863,MATCH(BI854,AJ856:AJ863,0),MATCH(BI855,AL855:AU855,0)))</f>
        <v>0</v>
      </c>
      <c r="BJ857" s="30">
        <f>INDEX(AY844:BF851,MATCH(AX857,AW844:AW851,0),MATCH(BJ854,AY842:BF842,0))*(INDEX(AL856:AU863,MATCH(BJ854,AJ856:AJ863,0),MATCH(BJ855,AL855:AU855,0)))</f>
        <v>0</v>
      </c>
      <c r="BK857" s="30">
        <f>INDEX(AY844:BF851,MATCH(AX857,AW844:AW851,0),MATCH(BK854,AY842:BF842,0))*(INDEX(AL856:AU863,MATCH(BK854,AJ856:AJ863,0),MATCH(BK855,AL855:AU855,0)))</f>
        <v>0</v>
      </c>
      <c r="BL857" s="30">
        <f>INDEX(AY844:BF851,MATCH(AX857,AW844:AW851,0),MATCH(BL854,AY842:BF842,0))*(INDEX(AL856:AU863,MATCH(BL854,AJ856:AJ863,0),MATCH(BL855,AL855:AU855,0)))</f>
        <v>0</v>
      </c>
      <c r="BM857" s="30">
        <f>INDEX(AY844:BF851,MATCH(AX857,AW844:AW851,0),MATCH(BM854,AY842:BF842,0))*(INDEX(AL856:AU863,MATCH(BM854,AJ856:AJ863,0),MATCH(BM855,AL855:AU855,0)))</f>
        <v>0</v>
      </c>
      <c r="BN857" s="30">
        <f>INDEX(AY844:BF851,MATCH(AX857,AW844:AW851,0),MATCH(BN854,AY842:BF842,0))*(INDEX(AL856:AU863,MATCH(BN854,AJ856:AJ863,0),MATCH(BN855,AL855:AU855,0)))</f>
        <v>0</v>
      </c>
      <c r="BO857" s="30">
        <f>INDEX(AY844:BF851,MATCH(AX857,AW844:AW851,0),MATCH(BO854,AY842:BF842,0))*(INDEX(AL856:AU863,MATCH(BO854,AJ856:AJ863,0),MATCH(BO855,AL855:AU855,0)))</f>
        <v>0</v>
      </c>
      <c r="BP857" s="30">
        <f>INDEX(AY844:BF851,MATCH(AX857,AW844:AW851,0),MATCH(BP854,AY842:BF842,0))*(INDEX(AL856:AU863,MATCH(BP854,AJ856:AJ863,0),MATCH(BP855,AL855:AU855,0)))</f>
        <v>0</v>
      </c>
      <c r="BQ857" s="30">
        <f>INDEX(AY844:BF851,MATCH(AX857,AW844:AW851,0),MATCH(BQ854,AY842:BF842,0))*(INDEX(AL856:AU863,MATCH(BQ854,AJ856:AJ863,0),MATCH(BQ855,AL855:AU855,0)))</f>
        <v>0</v>
      </c>
      <c r="BR857" s="30">
        <f>INDEX(AY844:BF851,MATCH(AX857,AW844:AW851,0),MATCH(BR854,AY842:BF842,0))*(INDEX(AL856:AU863,MATCH(BR854,AJ856:AJ863,0),MATCH(BR855,AL855:AU855,0)))</f>
        <v>0</v>
      </c>
      <c r="BS857" s="30">
        <f>INDEX(AY844:BF851,MATCH(AX857,AW844:AW851,0),MATCH(BS854,AY842:BF842,0))*(INDEX(AL856:AU863,MATCH(BS854,AJ856:AJ863,0),MATCH(BS855,AL855:AU855,0)))</f>
        <v>0</v>
      </c>
      <c r="BT857" s="30">
        <f>INDEX(AY844:BF851,MATCH(AX857,AW844:AW851,0),MATCH(BT854,AY842:BF842,0))*(INDEX(AL856:AU863,MATCH(BT854,AJ856:AJ863,0),MATCH(BT855,AL855:AU855,0)))</f>
        <v>0</v>
      </c>
      <c r="BU857" s="30">
        <f>INDEX(AY844:BF851,MATCH(AX857,AW844:AW851,0),MATCH(BU854,AY842:BF842,0))*(INDEX(AL856:AU863,MATCH(BU854,AJ856:AJ863,0),MATCH(BU855,AL855:AU855,0)))</f>
        <v>0</v>
      </c>
      <c r="BV857" s="30">
        <f>INDEX(AY844:BF851,MATCH(AX857,AW844:AW851,0),MATCH(BV854,AY842:BF842,0))*(INDEX(AL856:AU863,MATCH(BV854,AJ856:AJ863,0),MATCH(BV855,AL855:AU855,0)))</f>
        <v>0</v>
      </c>
      <c r="BW857" s="30">
        <f>INDEX(AY844:BF851,MATCH(AX857,AW844:AW851,0),MATCH(BW854,AY842:BF842,0))*(INDEX(AL856:AU863,MATCH(BW854,AJ856:AJ863,0),MATCH(BW855,AL855:AU855,0)))</f>
        <v>0</v>
      </c>
      <c r="BX857" s="30">
        <f>INDEX(AY844:BF851,MATCH(AX857,AW844:AW851,0),MATCH(BX854,AY842:BF842,0))*(INDEX(AL856:AU863,MATCH(BX854,AJ856:AJ863,0),MATCH(BX855,AL855:AU855,0)))</f>
        <v>0</v>
      </c>
      <c r="BY857" s="30">
        <f>INDEX(AY844:BF851,MATCH(AX857,AW844:AW851,0),MATCH(BY854,AY842:BF842,0))*(INDEX(AL856:AU863,MATCH(BY854,AJ856:AJ863,0),MATCH(BY855,AL855:AU855,0)))</f>
        <v>0</v>
      </c>
      <c r="BZ857" s="30">
        <f>INDEX(AY844:BF851,MATCH(AX857,AW844:AW851,0),MATCH(BZ854,AY842:BF842,0))*(INDEX(AL856:AU863,MATCH(BZ854,AJ856:AJ863,0),MATCH(BZ855,AL855:AU855,0)))</f>
        <v>0</v>
      </c>
      <c r="CA857" s="30">
        <f>INDEX(AY844:BF851,MATCH(AX857,AW844:AW851,0),MATCH(CA854,AY842:BF842,0))*(INDEX(AL856:AU863,MATCH(CA854,AJ856:AJ863,0),MATCH(CA855,AL855:AU855,0)))</f>
        <v>0</v>
      </c>
      <c r="CB857" s="30">
        <f>INDEX(AY844:BF851,MATCH(AX857,AW844:AW851,0),MATCH(CB854,AY842:BF842,0))*(INDEX(AL856:AU863,MATCH(CB854,AJ856:AJ863,0),MATCH(CB855,AL855:AU855,0)))</f>
        <v>0</v>
      </c>
      <c r="CC857" s="30">
        <f>INDEX(AY844:BF851,MATCH(AX857,AW844:AW851,0),MATCH(CC854,AY842:BF842,0))*(INDEX(AL856:AU863,MATCH(CC854,AJ856:AJ863,0),MATCH(CC855,AL855:AU855,0)))</f>
        <v>0</v>
      </c>
      <c r="CD857" s="30">
        <f>INDEX(AY844:BF851,MATCH(AX857,AW844:AW851,0),MATCH(CD854,AY842:BF842,0))*(INDEX(AL856:AU863,MATCH(CD854,AJ856:AJ863,0),MATCH(CD855,AL855:AU855,0)))</f>
        <v>0</v>
      </c>
      <c r="CE857" s="30">
        <f>INDEX(AY844:BF851,MATCH(AX857,AW844:AW851,0),MATCH(CE854,AY842:BF842,0))*(INDEX(AL856:AU863,MATCH(CE854,AJ856:AJ863,0),MATCH(CE855,AL855:AU855,0)))</f>
        <v>0</v>
      </c>
      <c r="CF857" s="30">
        <f>INDEX(AY844:BF851,MATCH(AX857,AW844:AW851,0),MATCH(CF854,AY842:BF842,0))*(INDEX(AL856:AU863,MATCH(CF854,AJ856:AJ863,0),MATCH(CF855,AL855:AU855,0)))</f>
        <v>0</v>
      </c>
      <c r="CG857" s="30">
        <f>INDEX(AY844:BF851,MATCH(AX857,AW844:AW851,0),MATCH(CG854,AY842:BF842,0))*(INDEX(AL856:AU863,MATCH(CG854,AJ856:AJ863,0),MATCH(CG855,AL855:AU855,0)))</f>
        <v>0</v>
      </c>
      <c r="CH857" s="30">
        <f>INDEX(AY844:BF851,MATCH(AX857,AW844:AW851,0),MATCH(CH854,AY842:BF842,0))*(INDEX(AL856:AU863,MATCH(CH854,AJ856:AJ863,0),MATCH(CH855,AL855:AU855,0)))</f>
        <v>0</v>
      </c>
      <c r="CI857" s="30">
        <f>INDEX(AY844:BF851,MATCH(AX857,AW844:AW851,0),MATCH(CI854,AY842:BF842,0))*(INDEX(AL856:AU863,MATCH(CI854,AJ856:AJ863,0),MATCH(CI855,AL855:AU855,0)))</f>
        <v>0</v>
      </c>
      <c r="CJ857" s="30">
        <f>INDEX(AY844:BF851,MATCH(AX857,AW844:AW851,0),MATCH(CJ854,AY842:BF842,0))*(INDEX(AL856:AU863,MATCH(CJ854,AJ856:AJ863,0),MATCH(CJ855,AL855:AU855,0)))</f>
        <v>0</v>
      </c>
      <c r="CK857" s="30">
        <f>INDEX(AY844:BF851,MATCH(AX857,AW844:AW851,0),MATCH(CK854,AY842:BF842,0))*(INDEX(AL856:AU863,MATCH(CK854,AJ856:AJ863,0),MATCH(CK855,AL855:AU855,0)))</f>
        <v>0</v>
      </c>
      <c r="CL857" s="30">
        <f>INDEX(AY844:BF851,MATCH(AX857,AW844:AW851,0),MATCH(CL854,AY842:BF842,0))*(INDEX(AL856:AU863,MATCH(CL854,AJ856:AJ863,0),MATCH(CL855,AL855:AU855,0)))</f>
        <v>0</v>
      </c>
      <c r="CM857" s="30">
        <f>INDEX(AY844:BF851,MATCH(AX857,AW844:AW851,0),MATCH(CM854,AY842:BF842,0))*(INDEX(AL856:AU863,MATCH(CM854,AJ856:AJ863,0),MATCH(CM855,AL855:AU855,0)))</f>
        <v>0</v>
      </c>
      <c r="CN857" s="30">
        <f>INDEX(AY844:BF851,MATCH(AX857,AW844:AW851,0),MATCH(CN854,AY842:BF842,0))*(INDEX(AL856:AU863,MATCH(CN854,AJ856:AJ863,0),MATCH(CN855,AL855:AU855,0)))</f>
        <v>0</v>
      </c>
      <c r="CO857" s="30">
        <f>INDEX(AY844:BF851,MATCH(AX857,AW844:AW851,0),MATCH(CO854,AY842:BF842,0))*(INDEX(AL856:AU863,MATCH(CO854,AJ856:AJ863,0),MATCH(CO855,AL855:AU855,0)))</f>
        <v>0</v>
      </c>
      <c r="CP857" s="30">
        <f>INDEX(AY844:BF851,MATCH(AX857,AW844:AW851,0),MATCH(CP854,AY842:BF842,0))*(INDEX(AL856:AU863,MATCH(CP854,AJ856:AJ863,0),MATCH(CP855,AL855:AU855,0)))</f>
        <v>0</v>
      </c>
      <c r="CQ857" s="30">
        <f>INDEX(AY844:BF851,MATCH(AX857,AW844:AW851,0),MATCH(CQ854,AY842:BF842,0))*(INDEX(AL856:AU863,MATCH(CQ854,AJ856:AJ863,0),MATCH(CQ855,AL855:AU855,0)))</f>
        <v>0</v>
      </c>
      <c r="CR857" s="30">
        <f>INDEX(AY844:BF851,MATCH(AX857,AW844:AW851,0),MATCH(CR854,AY842:BF842,0))*(INDEX(AL856:AU863,MATCH(CR854,AJ856:AJ863,0),MATCH(CR855,AL855:AU855,0)))</f>
        <v>0</v>
      </c>
      <c r="CS857" s="30">
        <f>INDEX(AY844:BF851,MATCH(AX857,AW844:AW851,0),MATCH(CS854,AY842:BF842,0))*(INDEX(AL856:AU863,MATCH(CS854,AJ856:AJ863,0),MATCH(CS855,AL855:AU855,0)))</f>
        <v>0</v>
      </c>
      <c r="CT857" s="30">
        <f>INDEX(AY844:BF851,MATCH(AX857,AW844:AW851,0),MATCH(CT854,AY842:BF842,0))*(INDEX(AL856:AU863,MATCH(CT854,AJ856:AJ863,0),MATCH(CT855,AL855:AU855,0)))</f>
        <v>0</v>
      </c>
      <c r="CU857" s="30">
        <f>INDEX(AY844:BF851,MATCH(AX857,AW844:AW851,0),MATCH(CU854,AY842:BF842,0))*(INDEX(AL856:AU863,MATCH(CU854,AJ856:AJ863,0),MATCH(CU855,AL855:AU855,0)))</f>
        <v>0</v>
      </c>
      <c r="CV857" s="30">
        <f>INDEX(AY844:BF851,MATCH(AX857,AW844:AW851,0),MATCH(CV854,AY842:BF842,0))*(INDEX(AL856:AU863,MATCH(CV854,AJ856:AJ863,0),MATCH(CV855,AL855:AU855,0)))</f>
        <v>0</v>
      </c>
      <c r="CW857" s="30">
        <f>INDEX(AY844:BF851,MATCH(AX857,AW844:AW851,0),MATCH(CW854,AY842:BF842,0))*(INDEX(AL856:AU863,MATCH(CW854,AJ856:AJ863,0),MATCH(CW855,AL855:AU855,0)))</f>
        <v>0</v>
      </c>
      <c r="CX857" s="30">
        <f>INDEX(AY844:BF851,MATCH(AX857,AW844:AW851,0),MATCH(CX854,AY842:BF842,0))*(INDEX(AL856:AU863,MATCH(CX854,AJ856:AJ863,0),MATCH(CX855,AL855:AU855,0)))</f>
        <v>0</v>
      </c>
      <c r="CY857" s="30">
        <f>INDEX(AY844:BF851,MATCH(AX857,AW844:AW851,0),MATCH(CY854,AY842:BF842,0))*(INDEX(AL856:AU863,MATCH(CY854,AJ856:AJ863,0),MATCH(CY855,AL855:AU855,0)))</f>
        <v>0</v>
      </c>
      <c r="CZ857" s="30">
        <f>INDEX(AY844:BF851,MATCH(AX857,AW844:AW851,0),MATCH(CZ854,AY842:BF842,0))*(INDEX(AL856:AU863,MATCH(CZ854,AJ856:AJ863,0),MATCH(CZ855,AL855:AU855,0)))</f>
        <v>0</v>
      </c>
      <c r="DA857" s="30">
        <f>INDEX(AY844:BF851,MATCH(AX857,AW844:AW851,0),MATCH(DA854,AY842:BF842,0))*(INDEX(AL856:AU863,MATCH(DA854,AJ856:AJ863,0),MATCH(DA855,AL855:AU855,0)))</f>
        <v>0</v>
      </c>
      <c r="DB857" s="30">
        <f>INDEX(AY844:BF851,MATCH(AX857,AW844:AW851,0),MATCH(DB854,AY842:BF842,0))*(INDEX(AL856:AU863,MATCH(DB854,AJ856:AJ863,0),MATCH(DB855,AL855:AU855,0)))</f>
        <v>0</v>
      </c>
      <c r="DC857" s="30">
        <f>INDEX(AY844:BF851,MATCH(AX857,AW844:AW851,0),MATCH(DC854,AY842:BF842,0))*(INDEX(AL856:AU863,MATCH(DC854,AJ856:AJ863,0),MATCH(DC855,AL855:AU855,0)))</f>
        <v>0</v>
      </c>
      <c r="DD857" s="30">
        <f>INDEX(AY844:BF851,MATCH(AX857,AW844:AW851,0),MATCH(DD854,AY842:BF842,0))*(INDEX(AL856:AU863,MATCH(DD854,AJ856:AJ863,0),MATCH(DD855,AL855:AU855,0)))</f>
        <v>0</v>
      </c>
      <c r="DE857" s="30">
        <f>INDEX(AY844:BF851,MATCH(AX857,AW844:AW851,0),MATCH(DE854,AY842:BF842,0))*(INDEX(AL856:AU863,MATCH(DE854,AJ856:AJ863,0),MATCH(DE855,AL855:AU855,0)))</f>
        <v>0</v>
      </c>
      <c r="DF857" s="30">
        <f>INDEX(AY844:BF851,MATCH(AX857,AW844:AW851,0),MATCH(DF854,AY842:BF842,0))*(INDEX(AL856:AU863,MATCH(DF854,AJ856:AJ863,0),MATCH(DF855,AL855:AU855,0)))</f>
        <v>0</v>
      </c>
      <c r="DG857" s="30">
        <f>INDEX(AY844:BF851,MATCH(AX857,AW844:AW851,0),MATCH(DG854,AY842:BF842,0))*(INDEX(AL856:AU863,MATCH(DG854,AJ856:AJ863,0),MATCH(DG855,AL855:AU855,0)))</f>
        <v>0</v>
      </c>
      <c r="DH857" s="30">
        <f>INDEX(AY844:BF851,MATCH(AX857,AW844:AW851,0),MATCH(DH854,AY842:BF842,0))*(INDEX(AL856:AU863,MATCH(DH854,AJ856:AJ863,0),MATCH(DH855,AL855:AU855,0)))</f>
        <v>0</v>
      </c>
      <c r="DI857" s="30">
        <f>INDEX(AY844:BF851,MATCH(AX857,AW844:AW851,0),MATCH(DI854,AY842:BF842,0))*(INDEX(AL856:AU863,MATCH(DI854,AJ856:AJ863,0),MATCH(DI855,AL855:AU855,0)))</f>
        <v>0</v>
      </c>
      <c r="DJ857" s="30">
        <f>INDEX(AY844:BF851,MATCH(AX857,AW844:AW851,0),MATCH(DJ854,AY842:BF842,0))*(INDEX(AL856:AU863,MATCH(DJ854,AJ856:AJ863,0),MATCH(DJ855,AL855:AU855,0)))</f>
        <v>0</v>
      </c>
      <c r="DK857" s="30">
        <f>INDEX(AY844:BF851,MATCH(AX857,AW844:AW851,0),MATCH(DK854,AY842:BF842,0))*(INDEX(AL856:AU863,MATCH(DK854,AJ856:AJ863,0),MATCH(DK855,AL855:AU855,0)))</f>
        <v>0</v>
      </c>
      <c r="DL857" s="30">
        <f>INDEX(AY844:BF851,MATCH(AX857,AW844:AW851,0),MATCH(DL854,AY842:BF842,0))*(INDEX(AL856:AU863,MATCH(DL854,AJ856:AJ863,0),MATCH(DL855,AL855:AU855,0)))</f>
        <v>0</v>
      </c>
      <c r="DM857" s="30">
        <f>INDEX(AY844:BF851,MATCH(AX857,AW844:AW851,0),MATCH(DM854,AY842:BF842,0))*(INDEX(AL856:AU863,MATCH(DM854,AJ856:AJ863,0),MATCH(DM855,AL855:AU855,0)))</f>
        <v>0</v>
      </c>
      <c r="DN857" s="30">
        <f>INDEX(AY844:BF851,MATCH(AX857,AW844:AW851,0),MATCH(DN854,AY842:BF842,0))*(INDEX(AL856:AU863,MATCH(DN854,AJ856:AJ863,0),MATCH(DN855,AL855:AU855,0)))</f>
        <v>0</v>
      </c>
      <c r="DO857" s="30">
        <f>INDEX(AY844:BF851,MATCH(AX857,AW844:AW851,0),MATCH(DO854,AY842:BF842,0))*(INDEX(AL856:AU863,MATCH(DO854,AJ856:AJ863,0),MATCH(DO855,AL855:AU855,0)))</f>
        <v>0</v>
      </c>
      <c r="DP857" s="30">
        <f>INDEX(AY844:BF851,MATCH(AX857,AW844:AW851,0),MATCH(DP854,AY842:BF842,0))*(INDEX(AL856:AU863,MATCH(DP854,AJ856:AJ863,0),MATCH(DP855,AL855:AU855,0)))</f>
        <v>0</v>
      </c>
      <c r="DQ857" s="30">
        <f>INDEX(AY844:BF851,MATCH(AX857,AW844:AW851,0),MATCH(DQ854,AY842:BF842,0))*(INDEX(AL856:AU863,MATCH(DQ854,AJ856:AJ863,0),MATCH(DQ855,AL855:AU855,0)))</f>
        <v>0</v>
      </c>
      <c r="DR857" s="2" t="b">
        <f t="shared" si="921"/>
        <v>1</v>
      </c>
      <c r="DS857" s="29">
        <v>2024</v>
      </c>
      <c r="DT857" s="30">
        <f>IF(DS857&gt;DT854,AY856-AY857,0)</f>
        <v>0</v>
      </c>
      <c r="DU857" s="30">
        <f>IF(DS857&gt;DU854,AZ856-AZ857,0)</f>
        <v>0</v>
      </c>
      <c r="DV857" s="30">
        <f>IF(DS857&gt;DV854,BA856-BA857,0)</f>
        <v>0</v>
      </c>
      <c r="DW857" s="30">
        <f>IF(DS857&gt;DW854,BB856-BB857,0)</f>
        <v>0</v>
      </c>
      <c r="DX857" s="30">
        <f>IF(DS857&gt;DX854,BC856-BC857,0)</f>
        <v>0</v>
      </c>
      <c r="DY857" s="30">
        <f>IF(DS857&gt;DY854,BD856-BD857,0)</f>
        <v>0</v>
      </c>
      <c r="DZ857" s="30">
        <f>IF(DS857&gt;DZ854,BE856-BE857,0)</f>
        <v>0</v>
      </c>
      <c r="EA857" s="30">
        <f>IF(DS857&gt;EA854,BF856-BF857,0)</f>
        <v>0</v>
      </c>
      <c r="EB857" s="30">
        <f>IF(DS857&gt;EB854,BG856-BG857,0)</f>
        <v>0</v>
      </c>
      <c r="EC857" s="30">
        <f>IF(DS857&gt;EC854,BH856-BH857,0)</f>
        <v>0</v>
      </c>
      <c r="ED857" s="30">
        <f>IF(DS857&gt;ED854,BI856-BI857,0)</f>
        <v>0</v>
      </c>
      <c r="EE857" s="30">
        <f>IF(DS857&gt;EE854,BJ856-BJ857,0)</f>
        <v>0</v>
      </c>
      <c r="EF857" s="30">
        <f>IF(DS857&gt;EF854,BK856-BK857,0)</f>
        <v>0</v>
      </c>
      <c r="EG857" s="30">
        <f>IF(DS857&gt;EG854,BL856-BL857,0)</f>
        <v>0</v>
      </c>
      <c r="EH857" s="30">
        <f>IF(DS857&gt;EH854,BM856-BM857,0)</f>
        <v>0</v>
      </c>
      <c r="EI857" s="30">
        <f>IF(DS857&gt;EI854,BN856-BN857,0)</f>
        <v>0</v>
      </c>
      <c r="EJ857" s="30">
        <f>IF(DS857&gt;EJ854,BO856-BO857,0)</f>
        <v>0</v>
      </c>
      <c r="EK857" s="30">
        <f>IF(DS857&gt;EK854,BP856-BP857,0)</f>
        <v>0</v>
      </c>
      <c r="EL857" s="30">
        <f>IF(DS857&gt;EL854,BQ856-BQ857,0)</f>
        <v>0</v>
      </c>
      <c r="EM857" s="30">
        <f>IF(DS857&gt;EM854,BR856-BR857,0)</f>
        <v>0</v>
      </c>
      <c r="EN857" s="30">
        <f>IF(DS857&gt;EN854,BS856-BS857,0)</f>
        <v>0</v>
      </c>
      <c r="EO857" s="30">
        <f>IF(DS857&gt;EO854,BT856-BT857,0)</f>
        <v>0</v>
      </c>
      <c r="EP857" s="30">
        <f>IF(DS857&gt;EP854,BU856-BU857,0)</f>
        <v>0</v>
      </c>
      <c r="EQ857" s="30">
        <f>IF(DS857&gt;EQ854,BV856-BV857,0)</f>
        <v>0</v>
      </c>
      <c r="ER857" s="30">
        <f>IF(DS857&gt;ER854,BW856-BW857,0)</f>
        <v>0</v>
      </c>
      <c r="ES857" s="30">
        <f>IF(DS857&gt;ES854,BX856-BX857,0)</f>
        <v>0</v>
      </c>
      <c r="ET857" s="30">
        <f>IF(DS857&gt;ET854,BY856-BY857,0)</f>
        <v>0</v>
      </c>
      <c r="EU857" s="30">
        <f>IF(DS857&gt;EU854,BZ856-BZ857,0)</f>
        <v>0</v>
      </c>
      <c r="EV857" s="30">
        <f>IF(DS857&gt;EV854,CA856-CA857,0)</f>
        <v>0</v>
      </c>
      <c r="EW857" s="30">
        <f>IF(DS857&gt;EW854,CB856-CB857,0)</f>
        <v>0</v>
      </c>
      <c r="EX857" s="30">
        <f>IF(DS857&gt;EX854,CC856-CC857,0)</f>
        <v>0</v>
      </c>
      <c r="EY857" s="30">
        <f>IF(DS857&gt;EY854,CD856-CD857,0)</f>
        <v>0</v>
      </c>
      <c r="EZ857" s="30">
        <f>IF(DS857&gt;EZ854,CE856-CE857,0)</f>
        <v>0</v>
      </c>
      <c r="FA857" s="30">
        <f>IF(DS857&gt;FA854,CF856-CF857,0)</f>
        <v>0</v>
      </c>
      <c r="FB857" s="30">
        <f>IF(DS857&gt;FB854,CG856-CG857,0)</f>
        <v>0</v>
      </c>
      <c r="FC857" s="30">
        <f>IF(DS857&gt;FC854,CH856-CH857,0)</f>
        <v>0</v>
      </c>
      <c r="FD857" s="30">
        <f>IF(DS857&gt;FD854,CI856-CI857,0)</f>
        <v>0</v>
      </c>
      <c r="FE857" s="30">
        <f>IF(DS857&gt;FE854,CJ856-CJ857,0)</f>
        <v>0</v>
      </c>
      <c r="FF857" s="30">
        <f>IF(DS857&gt;FF854,CK856-CK857,0)</f>
        <v>0</v>
      </c>
      <c r="FG857" s="30">
        <f>IF(DS857&gt;FG854,CL856-CL857,0)</f>
        <v>0</v>
      </c>
      <c r="FH857" s="30">
        <f>IF(DS857&gt;FH854,CM856-CM857,0)</f>
        <v>0</v>
      </c>
      <c r="FI857" s="30">
        <f>IF(DS857&gt;FI854,CN856-CN857,0)</f>
        <v>0</v>
      </c>
      <c r="FJ857" s="30">
        <f>IF(DS857&gt;FJ854,CO856-CO857,0)</f>
        <v>0</v>
      </c>
      <c r="FK857" s="30">
        <f>IF(DS857&gt;FK854,CP856-CP857,0)</f>
        <v>0</v>
      </c>
      <c r="FL857" s="30">
        <f>IF(DS857&gt;FL854,CQ856-CQ857,0)</f>
        <v>0</v>
      </c>
      <c r="FM857" s="30">
        <f>IF(DS857&gt;FM854,CR856-CR857,0)</f>
        <v>0</v>
      </c>
      <c r="FN857" s="30">
        <f>IF(DS857&gt;FN854,CS856-CS857,0)</f>
        <v>0</v>
      </c>
      <c r="FO857" s="30">
        <f>IF(DS857&gt;FO854,CT856-CT857,0)</f>
        <v>0</v>
      </c>
      <c r="FP857" s="30">
        <f>IF(DS857&gt;FP854,CU856-CU857,0)</f>
        <v>0</v>
      </c>
      <c r="FQ857" s="30">
        <f>IF(DS857&gt;FQ854,CV856-CV857,0)</f>
        <v>0</v>
      </c>
      <c r="FR857" s="30">
        <f>IF(DS857&gt;FR854,CW856-CW857,0)</f>
        <v>0</v>
      </c>
      <c r="FS857" s="30">
        <f>IF(DS857&gt;FS854,CX856-CX857,0)</f>
        <v>0</v>
      </c>
      <c r="FT857" s="30">
        <f>IF(DS857&gt;FT854,CY856-CY857,0)</f>
        <v>0</v>
      </c>
      <c r="FU857" s="30">
        <f>IF(DS857&gt;FU854,CZ856-CZ857,0)</f>
        <v>0</v>
      </c>
      <c r="FV857" s="30">
        <f>IF(DS857&gt;FV854,DA856-DA857,0)</f>
        <v>0</v>
      </c>
      <c r="FW857" s="30">
        <f>IF(DS857&gt;FW854,DB856-DB857,0)</f>
        <v>0</v>
      </c>
      <c r="FX857" s="30">
        <f>IF(DS857&gt;FX854,DC856-DC857,0)</f>
        <v>0</v>
      </c>
      <c r="FY857" s="30">
        <f>IF(DS857&gt;FY854,DD856-DD857,0)</f>
        <v>0</v>
      </c>
      <c r="FZ857" s="30">
        <f>IF(DS857&gt;FZ854,DE856-DE857,0)</f>
        <v>0</v>
      </c>
      <c r="GA857" s="30">
        <f>IF(DS857&gt;GA854,DF856-DF857,0)</f>
        <v>0</v>
      </c>
      <c r="GB857" s="30">
        <f>IF(DS857&gt;GB854,DG856-DG857,0)</f>
        <v>0</v>
      </c>
      <c r="GC857" s="30">
        <f>IF(DS857&gt;GC854,DH856-DH857,0)</f>
        <v>0</v>
      </c>
      <c r="GD857" s="30">
        <f>IF(DS857&gt;GD854,DI856-DI857,0)</f>
        <v>0</v>
      </c>
      <c r="GE857" s="30">
        <f>IF(DS857&gt;GE854,DJ856-DJ857,0)</f>
        <v>0</v>
      </c>
      <c r="GF857" s="30">
        <f>IF(DS857&gt;GF854,DK856-DK857,0)</f>
        <v>0</v>
      </c>
      <c r="GG857" s="30">
        <f>IF(DS857&gt;GG854,DL856-DL857,0)</f>
        <v>0</v>
      </c>
      <c r="GH857" s="30">
        <f>IF(DS857&gt;GH854,DM856-DM857,0)</f>
        <v>0</v>
      </c>
      <c r="GI857" s="30">
        <f>IF(DS857&gt;GI854,DN856-DN857,0)</f>
        <v>0</v>
      </c>
      <c r="GJ857" s="30">
        <f>IF(DS857&gt;GJ854,DO856-DO857,0)</f>
        <v>0</v>
      </c>
      <c r="GK857" s="30">
        <f>IF(DS857&gt;GK854,DP856-DP857,0)</f>
        <v>0</v>
      </c>
      <c r="GL857" s="30">
        <f>IF(DS857&gt;GL854,DQ856-DQ857,0)</f>
        <v>0</v>
      </c>
      <c r="GM857" s="30" t="b">
        <f t="shared" si="922"/>
        <v>1</v>
      </c>
      <c r="GO857" s="29">
        <v>2024</v>
      </c>
      <c r="GP857" s="27">
        <f>SUMIF(DT855:GL855,GP855,DT857:GL857)</f>
        <v>0</v>
      </c>
      <c r="GQ857" s="28">
        <f>SUMIF(DT855:GL855,GQ855,DT857:GL857)</f>
        <v>0</v>
      </c>
      <c r="GR857" s="28">
        <f>SUMIF(DT855:GL855,GR855,DT857:GL857)</f>
        <v>0</v>
      </c>
      <c r="GS857" s="28">
        <f>SUMIF(DT855:GL855,GS855,DT857:GL857)</f>
        <v>0</v>
      </c>
      <c r="GT857" s="28">
        <f>SUMIF(DT855:GL855,GT855,DT857:GL857)</f>
        <v>0</v>
      </c>
      <c r="GU857" s="28">
        <f>SUMIF(DT855:GL855,GU855,DT857:GL857)</f>
        <v>0</v>
      </c>
      <c r="GV857" s="28">
        <f>SUMIF(DT855:GL855,GV855,DT857:GL857)</f>
        <v>0</v>
      </c>
      <c r="GW857" s="28">
        <f>SUMIF(DT855:GL855,GW855,DT857:GL857)</f>
        <v>0</v>
      </c>
      <c r="GX857" s="28">
        <f>SUMIF(DT855:GL855,GX855,DT857:GL857)</f>
        <v>0</v>
      </c>
      <c r="GY857" s="28">
        <f>SUMIF(DT855:GL855,GY855,DT857:GL857)</f>
        <v>0</v>
      </c>
      <c r="GZ857" s="28">
        <f>SUMIF(DT855:GL855,GZ855,DT857:GL857)</f>
        <v>0</v>
      </c>
      <c r="HA857" s="27" t="b">
        <f t="shared" si="923"/>
        <v>1</v>
      </c>
    </row>
    <row r="858" spans="1:209" hidden="1" x14ac:dyDescent="0.2">
      <c r="A858" s="2" t="s">
        <v>1</v>
      </c>
      <c r="B858" s="26"/>
      <c r="S858" s="16"/>
      <c r="AJ858" s="27">
        <v>2025</v>
      </c>
      <c r="AK858" s="27">
        <v>0</v>
      </c>
      <c r="AL858" s="30">
        <f t="shared" si="924"/>
        <v>0</v>
      </c>
      <c r="AM858" s="30">
        <f t="shared" si="925"/>
        <v>0</v>
      </c>
      <c r="AN858" s="30">
        <f t="shared" si="926"/>
        <v>0</v>
      </c>
      <c r="AO858" s="30">
        <f t="shared" si="927"/>
        <v>0</v>
      </c>
      <c r="AP858" s="30">
        <f t="shared" si="928"/>
        <v>0</v>
      </c>
      <c r="AQ858" s="30">
        <f t="shared" si="929"/>
        <v>0</v>
      </c>
      <c r="AR858" s="30">
        <f t="shared" si="930"/>
        <v>0</v>
      </c>
      <c r="AS858" s="30">
        <f t="shared" si="931"/>
        <v>0</v>
      </c>
      <c r="AT858" s="30">
        <f t="shared" si="932"/>
        <v>0</v>
      </c>
      <c r="AU858" s="30">
        <f t="shared" si="933"/>
        <v>0</v>
      </c>
      <c r="AV858" s="65"/>
      <c r="AX858" s="29">
        <v>2025</v>
      </c>
      <c r="AY858" s="30">
        <f t="shared" si="920"/>
        <v>0</v>
      </c>
      <c r="AZ858" s="30">
        <f>INDEX(AY844:BF851,MATCH(AX858,AW844:AW851,0),MATCH(AZ854,AY842:BF842,0))*(INDEX(AL856:AU863,MATCH(AZ854,AJ856:AJ863,0),MATCH(AZ855,AL855:AU855,0)))</f>
        <v>0</v>
      </c>
      <c r="BA858" s="30">
        <f>INDEX(AY844:BF851,MATCH(AX858,AW844:AW851,0),MATCH(BA854,AY842:BF842,0))*(INDEX(AL856:AU863,MATCH(BA854,AJ856:AJ863,0),MATCH(BA855,AL855:AU855,0)))</f>
        <v>0</v>
      </c>
      <c r="BB858" s="30">
        <f>INDEX(AY844:BF851,MATCH(AX858,AW844:AW851,0),MATCH(BB854,AY842:BF842,0))*(INDEX(AL856:AU863,MATCH(BB854,AJ856:AJ863,0),MATCH(BB855,AL855:AU855,0)))</f>
        <v>0</v>
      </c>
      <c r="BC858" s="30">
        <f>INDEX(AY844:BF851,MATCH(AX858,AW844:AW851,0),MATCH(BC854,AY842:BF842,0))*(INDEX(AL856:AU863,MATCH(BC854,AJ856:AJ863,0),MATCH(BC855,AL855:AU855,0)))</f>
        <v>0</v>
      </c>
      <c r="BD858" s="30">
        <f>INDEX(AY844:BF851,MATCH(AX858,AW844:AW851,0),MATCH(BD854,AY842:BF842,0))*(INDEX(AL856:AU863,MATCH(BD854,AJ856:AJ863,0),MATCH(BD855,AL855:AU855,0)))</f>
        <v>0</v>
      </c>
      <c r="BE858" s="30">
        <f>INDEX(AY844:BF851,MATCH(AX858,AW844:AW851,0),MATCH(BE854,AY842:BF842,0))*(INDEX(AL856:AU863,MATCH(BE854,AJ856:AJ863,0),MATCH(BE855,AL855:AU855,0)))</f>
        <v>0</v>
      </c>
      <c r="BF858" s="30">
        <f>INDEX(AY844:BF851,MATCH(AX858,AW844:AW851,0),MATCH(BF854,AY842:BF842,0))*(INDEX(AL856:AU863,MATCH(BF854,AJ856:AJ863,0),MATCH(BF855,AL855:AU855,0)))</f>
        <v>0</v>
      </c>
      <c r="BG858" s="30">
        <f>INDEX(AY844:BF851,MATCH(AX858,AW844:AW851,0),MATCH(BG854,AY842:BF842,0))*(INDEX(AL856:AU863,MATCH(BG854,AJ856:AJ863,0),MATCH(BG855,AL855:AU855,0)))</f>
        <v>0</v>
      </c>
      <c r="BH858" s="30">
        <f>INDEX(AY844:BF851,MATCH(AX858,AW844:AW851,0),MATCH(BH854,AY842:BF842,0))*(INDEX(AL856:AU863,MATCH(BH854,AJ856:AJ863,0),MATCH(BH855,AL855:AU855,0)))</f>
        <v>0</v>
      </c>
      <c r="BI858" s="30">
        <f>INDEX(AY844:BF851,MATCH(AX858,AW844:AW851,0),MATCH(BI854,AY842:BF842,0))*(INDEX(AL856:AU863,MATCH(BI854,AJ856:AJ863,0),MATCH(BI855,AL855:AU855,0)))</f>
        <v>0</v>
      </c>
      <c r="BJ858" s="30">
        <f>INDEX(AY844:BF851,MATCH(AX858,AW844:AW851,0),MATCH(BJ854,AY842:BF842,0))*(INDEX(AL856:AU863,MATCH(BJ854,AJ856:AJ863,0),MATCH(BJ855,AL855:AU855,0)))</f>
        <v>0</v>
      </c>
      <c r="BK858" s="30">
        <f>INDEX(AY844:BF851,MATCH(AX858,AW844:AW851,0),MATCH(BK854,AY842:BF842,0))*(INDEX(AL856:AU863,MATCH(BK854,AJ856:AJ863,0),MATCH(BK855,AL855:AU855,0)))</f>
        <v>0</v>
      </c>
      <c r="BL858" s="30">
        <f>INDEX(AY844:BF851,MATCH(AX858,AW844:AW851,0),MATCH(BL854,AY842:BF842,0))*(INDEX(AL856:AU863,MATCH(BL854,AJ856:AJ863,0),MATCH(BL855,AL855:AU855,0)))</f>
        <v>0</v>
      </c>
      <c r="BM858" s="30">
        <f>INDEX(AY844:BF851,MATCH(AX858,AW844:AW851,0),MATCH(BM854,AY842:BF842,0))*(INDEX(AL856:AU863,MATCH(BM854,AJ856:AJ863,0),MATCH(BM855,AL855:AU855,0)))</f>
        <v>0</v>
      </c>
      <c r="BN858" s="30">
        <f>INDEX(AY844:BF851,MATCH(AX858,AW844:AW851,0),MATCH(BN854,AY842:BF842,0))*(INDEX(AL856:AU863,MATCH(BN854,AJ856:AJ863,0),MATCH(BN855,AL855:AU855,0)))</f>
        <v>0</v>
      </c>
      <c r="BO858" s="30">
        <f>INDEX(AY844:BF851,MATCH(AX858,AW844:AW851,0),MATCH(BO854,AY842:BF842,0))*(INDEX(AL856:AU863,MATCH(BO854,AJ856:AJ863,0),MATCH(BO855,AL855:AU855,0)))</f>
        <v>0</v>
      </c>
      <c r="BP858" s="30">
        <f>INDEX(AY844:BF851,MATCH(AX858,AW844:AW851,0),MATCH(BP854,AY842:BF842,0))*(INDEX(AL856:AU863,MATCH(BP854,AJ856:AJ863,0),MATCH(BP855,AL855:AU855,0)))</f>
        <v>0</v>
      </c>
      <c r="BQ858" s="30">
        <f>INDEX(AY844:BF851,MATCH(AX858,AW844:AW851,0),MATCH(BQ854,AY842:BF842,0))*(INDEX(AL856:AU863,MATCH(BQ854,AJ856:AJ863,0),MATCH(BQ855,AL855:AU855,0)))</f>
        <v>0</v>
      </c>
      <c r="BR858" s="30">
        <f>INDEX(AY844:BF851,MATCH(AX858,AW844:AW851,0),MATCH(BR854,AY842:BF842,0))*(INDEX(AL856:AU863,MATCH(BR854,AJ856:AJ863,0),MATCH(BR855,AL855:AU855,0)))</f>
        <v>0</v>
      </c>
      <c r="BS858" s="30">
        <f>INDEX(AY844:BF851,MATCH(AX858,AW844:AW851,0),MATCH(BS854,AY842:BF842,0))*(INDEX(AL856:AU863,MATCH(BS854,AJ856:AJ863,0),MATCH(BS855,AL855:AU855,0)))</f>
        <v>0</v>
      </c>
      <c r="BT858" s="30">
        <f>INDEX(AY844:BF851,MATCH(AX858,AW844:AW851,0),MATCH(BT854,AY842:BF842,0))*(INDEX(AL856:AU863,MATCH(BT854,AJ856:AJ863,0),MATCH(BT855,AL855:AU855,0)))</f>
        <v>0</v>
      </c>
      <c r="BU858" s="30">
        <f>INDEX(AY844:BF851,MATCH(AX858,AW844:AW851,0),MATCH(BU854,AY842:BF842,0))*(INDEX(AL856:AU863,MATCH(BU854,AJ856:AJ863,0),MATCH(BU855,AL855:AU855,0)))</f>
        <v>0</v>
      </c>
      <c r="BV858" s="30">
        <f>INDEX(AY844:BF851,MATCH(AX858,AW844:AW851,0),MATCH(BV854,AY842:BF842,0))*(INDEX(AL856:AU863,MATCH(BV854,AJ856:AJ863,0),MATCH(BV855,AL855:AU855,0)))</f>
        <v>0</v>
      </c>
      <c r="BW858" s="30">
        <f>INDEX(AY844:BF851,MATCH(AX858,AW844:AW851,0),MATCH(BW854,AY842:BF842,0))*(INDEX(AL856:AU863,MATCH(BW854,AJ856:AJ863,0),MATCH(BW855,AL855:AU855,0)))</f>
        <v>0</v>
      </c>
      <c r="BX858" s="30">
        <f>INDEX(AY844:BF851,MATCH(AX858,AW844:AW851,0),MATCH(BX854,AY842:BF842,0))*(INDEX(AL856:AU863,MATCH(BX854,AJ856:AJ863,0),MATCH(BX855,AL855:AU855,0)))</f>
        <v>0</v>
      </c>
      <c r="BY858" s="30">
        <f>INDEX(AY844:BF851,MATCH(AX858,AW844:AW851,0),MATCH(BY854,AY842:BF842,0))*(INDEX(AL856:AU863,MATCH(BY854,AJ856:AJ863,0),MATCH(BY855,AL855:AU855,0)))</f>
        <v>0</v>
      </c>
      <c r="BZ858" s="30">
        <f>INDEX(AY844:BF851,MATCH(AX858,AW844:AW851,0),MATCH(BZ854,AY842:BF842,0))*(INDEX(AL856:AU863,MATCH(BZ854,AJ856:AJ863,0),MATCH(BZ855,AL855:AU855,0)))</f>
        <v>0</v>
      </c>
      <c r="CA858" s="30">
        <f>INDEX(AY844:BF851,MATCH(AX858,AW844:AW851,0),MATCH(CA854,AY842:BF842,0))*(INDEX(AL856:AU863,MATCH(CA854,AJ856:AJ863,0),MATCH(CA855,AL855:AU855,0)))</f>
        <v>0</v>
      </c>
      <c r="CB858" s="30">
        <f>INDEX(AY844:BF851,MATCH(AX858,AW844:AW851,0),MATCH(CB854,AY842:BF842,0))*(INDEX(AL856:AU863,MATCH(CB854,AJ856:AJ863,0),MATCH(CB855,AL855:AU855,0)))</f>
        <v>0</v>
      </c>
      <c r="CC858" s="30">
        <f>INDEX(AY844:BF851,MATCH(AX858,AW844:AW851,0),MATCH(CC854,AY842:BF842,0))*(INDEX(AL856:AU863,MATCH(CC854,AJ856:AJ863,0),MATCH(CC855,AL855:AU855,0)))</f>
        <v>0</v>
      </c>
      <c r="CD858" s="30">
        <f>INDEX(AY844:BF851,MATCH(AX858,AW844:AW851,0),MATCH(CD854,AY842:BF842,0))*(INDEX(AL856:AU863,MATCH(CD854,AJ856:AJ863,0),MATCH(CD855,AL855:AU855,0)))</f>
        <v>0</v>
      </c>
      <c r="CE858" s="30">
        <f>INDEX(AY844:BF851,MATCH(AX858,AW844:AW851,0),MATCH(CE854,AY842:BF842,0))*(INDEX(AL856:AU863,MATCH(CE854,AJ856:AJ863,0),MATCH(CE855,AL855:AU855,0)))</f>
        <v>0</v>
      </c>
      <c r="CF858" s="30">
        <f>INDEX(AY844:BF851,MATCH(AX858,AW844:AW851,0),MATCH(CF854,AY842:BF842,0))*(INDEX(AL856:AU863,MATCH(CF854,AJ856:AJ863,0),MATCH(CF855,AL855:AU855,0)))</f>
        <v>0</v>
      </c>
      <c r="CG858" s="30">
        <f>INDEX(AY844:BF851,MATCH(AX858,AW844:AW851,0),MATCH(CG854,AY842:BF842,0))*(INDEX(AL856:AU863,MATCH(CG854,AJ856:AJ863,0),MATCH(CG855,AL855:AU855,0)))</f>
        <v>0</v>
      </c>
      <c r="CH858" s="30">
        <f>INDEX(AY844:BF851,MATCH(AX858,AW844:AW851,0),MATCH(CH854,AY842:BF842,0))*(INDEX(AL856:AU863,MATCH(CH854,AJ856:AJ863,0),MATCH(CH855,AL855:AU855,0)))</f>
        <v>0</v>
      </c>
      <c r="CI858" s="30">
        <f>INDEX(AY844:BF851,MATCH(AX858,AW844:AW851,0),MATCH(CI854,AY842:BF842,0))*(INDEX(AL856:AU863,MATCH(CI854,AJ856:AJ863,0),MATCH(CI855,AL855:AU855,0)))</f>
        <v>0</v>
      </c>
      <c r="CJ858" s="30">
        <f>INDEX(AY844:BF851,MATCH(AX858,AW844:AW851,0),MATCH(CJ854,AY842:BF842,0))*(INDEX(AL856:AU863,MATCH(CJ854,AJ856:AJ863,0),MATCH(CJ855,AL855:AU855,0)))</f>
        <v>0</v>
      </c>
      <c r="CK858" s="30">
        <f>INDEX(AY844:BF851,MATCH(AX858,AW844:AW851,0),MATCH(CK854,AY842:BF842,0))*(INDEX(AL856:AU863,MATCH(CK854,AJ856:AJ863,0),MATCH(CK855,AL855:AU855,0)))</f>
        <v>0</v>
      </c>
      <c r="CL858" s="30">
        <f>INDEX(AY844:BF851,MATCH(AX858,AW844:AW851,0),MATCH(CL854,AY842:BF842,0))*(INDEX(AL856:AU863,MATCH(CL854,AJ856:AJ863,0),MATCH(CL855,AL855:AU855,0)))</f>
        <v>0</v>
      </c>
      <c r="CM858" s="30">
        <f>INDEX(AY844:BF851,MATCH(AX858,AW844:AW851,0),MATCH(CM854,AY842:BF842,0))*(INDEX(AL856:AU863,MATCH(CM854,AJ856:AJ863,0),MATCH(CM855,AL855:AU855,0)))</f>
        <v>0</v>
      </c>
      <c r="CN858" s="30">
        <f>INDEX(AY844:BF851,MATCH(AX858,AW844:AW851,0),MATCH(CN854,AY842:BF842,0))*(INDEX(AL856:AU863,MATCH(CN854,AJ856:AJ863,0),MATCH(CN855,AL855:AU855,0)))</f>
        <v>0</v>
      </c>
      <c r="CO858" s="30">
        <f>INDEX(AY844:BF851,MATCH(AX858,AW844:AW851,0),MATCH(CO854,AY842:BF842,0))*(INDEX(AL856:AU863,MATCH(CO854,AJ856:AJ863,0),MATCH(CO855,AL855:AU855,0)))</f>
        <v>0</v>
      </c>
      <c r="CP858" s="30">
        <f>INDEX(AY844:BF851,MATCH(AX858,AW844:AW851,0),MATCH(CP854,AY842:BF842,0))*(INDEX(AL856:AU863,MATCH(CP854,AJ856:AJ863,0),MATCH(CP855,AL855:AU855,0)))</f>
        <v>0</v>
      </c>
      <c r="CQ858" s="30">
        <f>INDEX(AY844:BF851,MATCH(AX858,AW844:AW851,0),MATCH(CQ854,AY842:BF842,0))*(INDEX(AL856:AU863,MATCH(CQ854,AJ856:AJ863,0),MATCH(CQ855,AL855:AU855,0)))</f>
        <v>0</v>
      </c>
      <c r="CR858" s="30">
        <f>INDEX(AY844:BF851,MATCH(AX858,AW844:AW851,0),MATCH(CR854,AY842:BF842,0))*(INDEX(AL856:AU863,MATCH(CR854,AJ856:AJ863,0),MATCH(CR855,AL855:AU855,0)))</f>
        <v>0</v>
      </c>
      <c r="CS858" s="30">
        <f>INDEX(AY844:BF851,MATCH(AX858,AW844:AW851,0),MATCH(CS854,AY842:BF842,0))*(INDEX(AL856:AU863,MATCH(CS854,AJ856:AJ863,0),MATCH(CS855,AL855:AU855,0)))</f>
        <v>0</v>
      </c>
      <c r="CT858" s="30">
        <f>INDEX(AY844:BF851,MATCH(AX858,AW844:AW851,0),MATCH(CT854,AY842:BF842,0))*(INDEX(AL856:AU863,MATCH(CT854,AJ856:AJ863,0),MATCH(CT855,AL855:AU855,0)))</f>
        <v>0</v>
      </c>
      <c r="CU858" s="30">
        <f>INDEX(AY844:BF851,MATCH(AX858,AW844:AW851,0),MATCH(CU854,AY842:BF842,0))*(INDEX(AL856:AU863,MATCH(CU854,AJ856:AJ863,0),MATCH(CU855,AL855:AU855,0)))</f>
        <v>0</v>
      </c>
      <c r="CV858" s="30">
        <f>INDEX(AY844:BF851,MATCH(AX858,AW844:AW851,0),MATCH(CV854,AY842:BF842,0))*(INDEX(AL856:AU863,MATCH(CV854,AJ856:AJ863,0),MATCH(CV855,AL855:AU855,0)))</f>
        <v>0</v>
      </c>
      <c r="CW858" s="30">
        <f>INDEX(AY844:BF851,MATCH(AX858,AW844:AW851,0),MATCH(CW854,AY842:BF842,0))*(INDEX(AL856:AU863,MATCH(CW854,AJ856:AJ863,0),MATCH(CW855,AL855:AU855,0)))</f>
        <v>0</v>
      </c>
      <c r="CX858" s="30">
        <f>INDEX(AY844:BF851,MATCH(AX858,AW844:AW851,0),MATCH(CX854,AY842:BF842,0))*(INDEX(AL856:AU863,MATCH(CX854,AJ856:AJ863,0),MATCH(CX855,AL855:AU855,0)))</f>
        <v>0</v>
      </c>
      <c r="CY858" s="30">
        <f>INDEX(AY844:BF851,MATCH(AX858,AW844:AW851,0),MATCH(CY854,AY842:BF842,0))*(INDEX(AL856:AU863,MATCH(CY854,AJ856:AJ863,0),MATCH(CY855,AL855:AU855,0)))</f>
        <v>0</v>
      </c>
      <c r="CZ858" s="30">
        <f>INDEX(AY844:BF851,MATCH(AX858,AW844:AW851,0),MATCH(CZ854,AY842:BF842,0))*(INDEX(AL856:AU863,MATCH(CZ854,AJ856:AJ863,0),MATCH(CZ855,AL855:AU855,0)))</f>
        <v>0</v>
      </c>
      <c r="DA858" s="30">
        <f>INDEX(AY844:BF851,MATCH(AX858,AW844:AW851,0),MATCH(DA854,AY842:BF842,0))*(INDEX(AL856:AU863,MATCH(DA854,AJ856:AJ863,0),MATCH(DA855,AL855:AU855,0)))</f>
        <v>0</v>
      </c>
      <c r="DB858" s="30">
        <f>INDEX(AY844:BF851,MATCH(AX858,AW844:AW851,0),MATCH(DB854,AY842:BF842,0))*(INDEX(AL856:AU863,MATCH(DB854,AJ856:AJ863,0),MATCH(DB855,AL855:AU855,0)))</f>
        <v>0</v>
      </c>
      <c r="DC858" s="30">
        <f>INDEX(AY844:BF851,MATCH(AX858,AW844:AW851,0),MATCH(DC854,AY842:BF842,0))*(INDEX(AL856:AU863,MATCH(DC854,AJ856:AJ863,0),MATCH(DC855,AL855:AU855,0)))</f>
        <v>0</v>
      </c>
      <c r="DD858" s="30">
        <f>INDEX(AY844:BF851,MATCH(AX858,AW844:AW851,0),MATCH(DD854,AY842:BF842,0))*(INDEX(AL856:AU863,MATCH(DD854,AJ856:AJ863,0),MATCH(DD855,AL855:AU855,0)))</f>
        <v>0</v>
      </c>
      <c r="DE858" s="30">
        <f>INDEX(AY844:BF851,MATCH(AX858,AW844:AW851,0),MATCH(DE854,AY842:BF842,0))*(INDEX(AL856:AU863,MATCH(DE854,AJ856:AJ863,0),MATCH(DE855,AL855:AU855,0)))</f>
        <v>0</v>
      </c>
      <c r="DF858" s="30">
        <f>INDEX(AY844:BF851,MATCH(AX858,AW844:AW851,0),MATCH(DF854,AY842:BF842,0))*(INDEX(AL856:AU863,MATCH(DF854,AJ856:AJ863,0),MATCH(DF855,AL855:AU855,0)))</f>
        <v>0</v>
      </c>
      <c r="DG858" s="30">
        <f>INDEX(AY844:BF851,MATCH(AX858,AW844:AW851,0),MATCH(DG854,AY842:BF842,0))*(INDEX(AL856:AU863,MATCH(DG854,AJ856:AJ863,0),MATCH(DG855,AL855:AU855,0)))</f>
        <v>0</v>
      </c>
      <c r="DH858" s="30">
        <f>INDEX(AY844:BF851,MATCH(AX858,AW844:AW851,0),MATCH(DH854,AY842:BF842,0))*(INDEX(AL856:AU863,MATCH(DH854,AJ856:AJ863,0),MATCH(DH855,AL855:AU855,0)))</f>
        <v>0</v>
      </c>
      <c r="DI858" s="30">
        <f>INDEX(AY844:BF851,MATCH(AX858,AW844:AW851,0),MATCH(DI854,AY842:BF842,0))*(INDEX(AL856:AU863,MATCH(DI854,AJ856:AJ863,0),MATCH(DI855,AL855:AU855,0)))</f>
        <v>0</v>
      </c>
      <c r="DJ858" s="30">
        <f>INDEX(AY844:BF851,MATCH(AX858,AW844:AW851,0),MATCH(DJ854,AY842:BF842,0))*(INDEX(AL856:AU863,MATCH(DJ854,AJ856:AJ863,0),MATCH(DJ855,AL855:AU855,0)))</f>
        <v>0</v>
      </c>
      <c r="DK858" s="30">
        <f>INDEX(AY844:BF851,MATCH(AX858,AW844:AW851,0),MATCH(DK854,AY842:BF842,0))*(INDEX(AL856:AU863,MATCH(DK854,AJ856:AJ863,0),MATCH(DK855,AL855:AU855,0)))</f>
        <v>0</v>
      </c>
      <c r="DL858" s="30">
        <f>INDEX(AY844:BF851,MATCH(AX858,AW844:AW851,0),MATCH(DL854,AY842:BF842,0))*(INDEX(AL856:AU863,MATCH(DL854,AJ856:AJ863,0),MATCH(DL855,AL855:AU855,0)))</f>
        <v>0</v>
      </c>
      <c r="DM858" s="30">
        <f>INDEX(AY844:BF851,MATCH(AX858,AW844:AW851,0),MATCH(DM854,AY842:BF842,0))*(INDEX(AL856:AU863,MATCH(DM854,AJ856:AJ863,0),MATCH(DM855,AL855:AU855,0)))</f>
        <v>0</v>
      </c>
      <c r="DN858" s="30">
        <f>INDEX(AY844:BF851,MATCH(AX858,AW844:AW851,0),MATCH(DN854,AY842:BF842,0))*(INDEX(AL856:AU863,MATCH(DN854,AJ856:AJ863,0),MATCH(DN855,AL855:AU855,0)))</f>
        <v>0</v>
      </c>
      <c r="DO858" s="30">
        <f>INDEX(AY844:BF851,MATCH(AX858,AW844:AW851,0),MATCH(DO854,AY842:BF842,0))*(INDEX(AL856:AU863,MATCH(DO854,AJ856:AJ863,0),MATCH(DO855,AL855:AU855,0)))</f>
        <v>0</v>
      </c>
      <c r="DP858" s="30">
        <f>INDEX(AY844:BF851,MATCH(AX858,AW844:AW851,0),MATCH(DP854,AY842:BF842,0))*(INDEX(AL856:AU863,MATCH(DP854,AJ856:AJ863,0),MATCH(DP855,AL855:AU855,0)))</f>
        <v>0</v>
      </c>
      <c r="DQ858" s="30">
        <f>INDEX(AY844:BF851,MATCH(AX858,AW844:AW851,0),MATCH(DQ854,AY842:BF842,0))*(INDEX(AL856:AU863,MATCH(DQ854,AJ856:AJ863,0),MATCH(DQ855,AL855:AU855,0)))</f>
        <v>0</v>
      </c>
      <c r="DR858" s="2" t="b">
        <f t="shared" si="921"/>
        <v>1</v>
      </c>
      <c r="DS858" s="29">
        <v>2025</v>
      </c>
      <c r="DT858" s="30">
        <f>IF(DS858&gt;DT854,AY857-AY858,0)</f>
        <v>0</v>
      </c>
      <c r="DU858" s="30">
        <f>IF(DS858&gt;DU854,AZ857-AZ858,0)</f>
        <v>0</v>
      </c>
      <c r="DV858" s="30">
        <f>IF(DS858&gt;DV854,BA857-BA858,0)</f>
        <v>0</v>
      </c>
      <c r="DW858" s="30">
        <f>IF(DS858&gt;DW854,BB857-BB858,0)</f>
        <v>0</v>
      </c>
      <c r="DX858" s="30">
        <f>IF(DS858&gt;DX854,BC857-BC858,0)</f>
        <v>0</v>
      </c>
      <c r="DY858" s="30">
        <f>IF(DS858&gt;DY854,BD857-BD858,0)</f>
        <v>0</v>
      </c>
      <c r="DZ858" s="30">
        <f>IF(DS858&gt;DZ854,BE857-BE858,0)</f>
        <v>0</v>
      </c>
      <c r="EA858" s="30">
        <f>IF(DS858&gt;EA854,BF857-BF858,0)</f>
        <v>0</v>
      </c>
      <c r="EB858" s="30">
        <f>IF(DS858&gt;EB854,BG857-BG858,0)</f>
        <v>0</v>
      </c>
      <c r="EC858" s="30">
        <f>IF(DS858&gt;EC854,BH857-BH858,0)</f>
        <v>0</v>
      </c>
      <c r="ED858" s="30">
        <f>IF(DS858&gt;ED854,BI857-BI858,0)</f>
        <v>0</v>
      </c>
      <c r="EE858" s="30">
        <f>IF(DS858&gt;EE854,BJ857-BJ858,0)</f>
        <v>0</v>
      </c>
      <c r="EF858" s="30">
        <f>IF(DS858&gt;EF854,BK857-BK858,0)</f>
        <v>0</v>
      </c>
      <c r="EG858" s="30">
        <f>IF(DS858&gt;EG854,BL857-BL858,0)</f>
        <v>0</v>
      </c>
      <c r="EH858" s="30">
        <f>IF(DS858&gt;EH854,BM857-BM858,0)</f>
        <v>0</v>
      </c>
      <c r="EI858" s="30">
        <f>IF(DS858&gt;EI854,BN857-BN858,0)</f>
        <v>0</v>
      </c>
      <c r="EJ858" s="30">
        <f>IF(DS858&gt;EJ854,BO857-BO858,0)</f>
        <v>0</v>
      </c>
      <c r="EK858" s="30">
        <f>IF(DS858&gt;EK854,BP857-BP858,0)</f>
        <v>0</v>
      </c>
      <c r="EL858" s="30">
        <f>IF(DS858&gt;EL854,BQ857-BQ858,0)</f>
        <v>0</v>
      </c>
      <c r="EM858" s="30">
        <f>IF(DS858&gt;EM854,BR857-BR858,0)</f>
        <v>0</v>
      </c>
      <c r="EN858" s="30">
        <f>IF(DS858&gt;EN854,BS857-BS858,0)</f>
        <v>0</v>
      </c>
      <c r="EO858" s="30">
        <f>IF(DS858&gt;EO854,BT857-BT858,0)</f>
        <v>0</v>
      </c>
      <c r="EP858" s="30">
        <f>IF(DS858&gt;EP854,BU857-BU858,0)</f>
        <v>0</v>
      </c>
      <c r="EQ858" s="30">
        <f>IF(DS858&gt;EQ854,BV857-BV858,0)</f>
        <v>0</v>
      </c>
      <c r="ER858" s="30">
        <f>IF(DS858&gt;ER854,BW857-BW858,0)</f>
        <v>0</v>
      </c>
      <c r="ES858" s="30">
        <f>IF(DS858&gt;ES854,BX857-BX858,0)</f>
        <v>0</v>
      </c>
      <c r="ET858" s="30">
        <f>IF(DS858&gt;ET854,BY857-BY858,0)</f>
        <v>0</v>
      </c>
      <c r="EU858" s="30">
        <f>IF(DS858&gt;EU854,BZ857-BZ858,0)</f>
        <v>0</v>
      </c>
      <c r="EV858" s="30">
        <f>IF(DS858&gt;EV854,CA857-CA858,0)</f>
        <v>0</v>
      </c>
      <c r="EW858" s="30">
        <f>IF(DS858&gt;EW854,CB857-CB858,0)</f>
        <v>0</v>
      </c>
      <c r="EX858" s="30">
        <f>IF(DS858&gt;EX854,CC857-CC858,0)</f>
        <v>0</v>
      </c>
      <c r="EY858" s="30">
        <f>IF(DS858&gt;EY854,CD857-CD858,0)</f>
        <v>0</v>
      </c>
      <c r="EZ858" s="30">
        <f>IF(DS858&gt;EZ854,CE857-CE858,0)</f>
        <v>0</v>
      </c>
      <c r="FA858" s="30">
        <f>IF(DS858&gt;FA854,CF857-CF858,0)</f>
        <v>0</v>
      </c>
      <c r="FB858" s="30">
        <f>IF(DS858&gt;FB854,CG857-CG858,0)</f>
        <v>0</v>
      </c>
      <c r="FC858" s="30">
        <f>IF(DS858&gt;FC854,CH857-CH858,0)</f>
        <v>0</v>
      </c>
      <c r="FD858" s="30">
        <f>IF(DS858&gt;FD854,CI857-CI858,0)</f>
        <v>0</v>
      </c>
      <c r="FE858" s="30">
        <f>IF(DS858&gt;FE854,CJ857-CJ858,0)</f>
        <v>0</v>
      </c>
      <c r="FF858" s="30">
        <f>IF(DS858&gt;FF854,CK857-CK858,0)</f>
        <v>0</v>
      </c>
      <c r="FG858" s="30">
        <f>IF(DS858&gt;FG854,CL857-CL858,0)</f>
        <v>0</v>
      </c>
      <c r="FH858" s="30">
        <f>IF(DS858&gt;FH854,CM857-CM858,0)</f>
        <v>0</v>
      </c>
      <c r="FI858" s="30">
        <f>IF(DS858&gt;FI854,CN857-CN858,0)</f>
        <v>0</v>
      </c>
      <c r="FJ858" s="30">
        <f>IF(DS858&gt;FJ854,CO857-CO858,0)</f>
        <v>0</v>
      </c>
      <c r="FK858" s="30">
        <f>IF(DS858&gt;FK854,CP857-CP858,0)</f>
        <v>0</v>
      </c>
      <c r="FL858" s="30">
        <f>IF(DS858&gt;FL854,CQ857-CQ858,0)</f>
        <v>0</v>
      </c>
      <c r="FM858" s="30">
        <f>IF(DS858&gt;FM854,CR857-CR858,0)</f>
        <v>0</v>
      </c>
      <c r="FN858" s="30">
        <f>IF(DS858&gt;FN854,CS857-CS858,0)</f>
        <v>0</v>
      </c>
      <c r="FO858" s="30">
        <f>IF(DS858&gt;FO854,CT857-CT858,0)</f>
        <v>0</v>
      </c>
      <c r="FP858" s="30">
        <f>IF(DS858&gt;FP854,CU857-CU858,0)</f>
        <v>0</v>
      </c>
      <c r="FQ858" s="30">
        <f>IF(DS858&gt;FQ854,CV857-CV858,0)</f>
        <v>0</v>
      </c>
      <c r="FR858" s="30">
        <f>IF(DS858&gt;FR854,CW857-CW858,0)</f>
        <v>0</v>
      </c>
      <c r="FS858" s="30">
        <f>IF(DS858&gt;FS854,CX857-CX858,0)</f>
        <v>0</v>
      </c>
      <c r="FT858" s="30">
        <f>IF(DS858&gt;FT854,CY857-CY858,0)</f>
        <v>0</v>
      </c>
      <c r="FU858" s="30">
        <f>IF(DS858&gt;FU854,CZ857-CZ858,0)</f>
        <v>0</v>
      </c>
      <c r="FV858" s="30">
        <f>IF(DS858&gt;FV854,DA857-DA858,0)</f>
        <v>0</v>
      </c>
      <c r="FW858" s="30">
        <f>IF(DS858&gt;FW854,DB857-DB858,0)</f>
        <v>0</v>
      </c>
      <c r="FX858" s="30">
        <f>IF(DS858&gt;FX854,DC857-DC858,0)</f>
        <v>0</v>
      </c>
      <c r="FY858" s="30">
        <f>IF(DS858&gt;FY854,DD857-DD858,0)</f>
        <v>0</v>
      </c>
      <c r="FZ858" s="30">
        <f>IF(DS858&gt;FZ854,DE857-DE858,0)</f>
        <v>0</v>
      </c>
      <c r="GA858" s="30">
        <f>IF(DS858&gt;GA854,DF857-DF858,0)</f>
        <v>0</v>
      </c>
      <c r="GB858" s="30">
        <f>IF(DS858&gt;GB854,DG857-DG858,0)</f>
        <v>0</v>
      </c>
      <c r="GC858" s="30">
        <f>IF(DS858&gt;GC854,DH857-DH858,0)</f>
        <v>0</v>
      </c>
      <c r="GD858" s="30">
        <f>IF(DS858&gt;GD854,DI857-DI858,0)</f>
        <v>0</v>
      </c>
      <c r="GE858" s="30">
        <f>IF(DS858&gt;GE854,DJ857-DJ858,0)</f>
        <v>0</v>
      </c>
      <c r="GF858" s="30">
        <f>IF(DS858&gt;GF854,DK857-DK858,0)</f>
        <v>0</v>
      </c>
      <c r="GG858" s="30">
        <f>IF(DS858&gt;GG854,DL857-DL858,0)</f>
        <v>0</v>
      </c>
      <c r="GH858" s="30">
        <f>IF(DS858&gt;GH854,DM857-DM858,0)</f>
        <v>0</v>
      </c>
      <c r="GI858" s="30">
        <f>IF(DS858&gt;GI854,DN857-DN858,0)</f>
        <v>0</v>
      </c>
      <c r="GJ858" s="30">
        <f>IF(DS858&gt;GJ854,DO857-DO858,0)</f>
        <v>0</v>
      </c>
      <c r="GK858" s="30">
        <f>IF(DS858&gt;GK854,DP857-DP858,0)</f>
        <v>0</v>
      </c>
      <c r="GL858" s="30">
        <f>IF(DS858&gt;GL854,DQ857-DQ858,0)</f>
        <v>0</v>
      </c>
      <c r="GM858" s="30" t="b">
        <f t="shared" si="922"/>
        <v>1</v>
      </c>
      <c r="GO858" s="29">
        <v>2025</v>
      </c>
      <c r="GP858" s="27">
        <f>SUMIF(DT855:GL855,GP855,DT858:GL858)</f>
        <v>0</v>
      </c>
      <c r="GQ858" s="28">
        <f>SUMIF(DT855:GL855,GQ855,DT858:GL858)</f>
        <v>0</v>
      </c>
      <c r="GR858" s="28">
        <f>SUMIF(DT855:GL855,GR855,DT858:GL858)</f>
        <v>0</v>
      </c>
      <c r="GS858" s="28">
        <f>SUMIF(DT855:GL855,GS855,DT858:GL858)</f>
        <v>0</v>
      </c>
      <c r="GT858" s="28">
        <f>SUMIF(DT855:GL855,GT855,DT858:GL858)</f>
        <v>0</v>
      </c>
      <c r="GU858" s="28">
        <f>SUMIF(DT855:GL855,GU855,DT858:GL858)</f>
        <v>0</v>
      </c>
      <c r="GV858" s="28">
        <f>SUMIF(DT855:GL855,GV855,DT858:GL858)</f>
        <v>0</v>
      </c>
      <c r="GW858" s="28">
        <f>SUMIF(DT855:GL855,GW855,DT858:GL858)</f>
        <v>0</v>
      </c>
      <c r="GX858" s="28">
        <f>SUMIF(DT855:GL855,GX855,DT858:GL858)</f>
        <v>0</v>
      </c>
      <c r="GY858" s="28">
        <f>SUMIF(DT855:GL855,GY855,DT858:GL858)</f>
        <v>0</v>
      </c>
      <c r="GZ858" s="28">
        <f>SUMIF(DT855:GL855,GZ855,DT858:GL858)</f>
        <v>0</v>
      </c>
      <c r="HA858" s="27" t="b">
        <f t="shared" si="923"/>
        <v>1</v>
      </c>
    </row>
    <row r="859" spans="1:209" hidden="1" x14ac:dyDescent="0.2">
      <c r="A859" s="2" t="s">
        <v>1</v>
      </c>
      <c r="B859" s="26"/>
      <c r="S859" s="16"/>
      <c r="AJ859" s="27">
        <v>2026</v>
      </c>
      <c r="AK859" s="27">
        <v>0</v>
      </c>
      <c r="AL859" s="30">
        <f t="shared" si="924"/>
        <v>0</v>
      </c>
      <c r="AM859" s="30">
        <f t="shared" si="925"/>
        <v>0</v>
      </c>
      <c r="AN859" s="30">
        <f t="shared" si="926"/>
        <v>0</v>
      </c>
      <c r="AO859" s="30">
        <f t="shared" si="927"/>
        <v>0</v>
      </c>
      <c r="AP859" s="30">
        <f t="shared" si="928"/>
        <v>0</v>
      </c>
      <c r="AQ859" s="30">
        <f t="shared" si="929"/>
        <v>0</v>
      </c>
      <c r="AR859" s="30">
        <f t="shared" si="930"/>
        <v>0</v>
      </c>
      <c r="AS859" s="30">
        <f t="shared" si="931"/>
        <v>0</v>
      </c>
      <c r="AT859" s="30">
        <f t="shared" si="932"/>
        <v>0</v>
      </c>
      <c r="AU859" s="30">
        <f t="shared" si="933"/>
        <v>0</v>
      </c>
      <c r="AV859" s="65"/>
      <c r="AX859" s="29">
        <v>2026</v>
      </c>
      <c r="AY859" s="30">
        <f t="shared" si="920"/>
        <v>0</v>
      </c>
      <c r="AZ859" s="30">
        <f>INDEX(AY844:BF851,MATCH(AX859,AW844:AW851,0),MATCH(AZ854,AY842:BF842,0))*(INDEX(AL856:AU863,MATCH(AZ854,AJ856:AJ863,0),MATCH(AZ855,AL855:AU855,0)))</f>
        <v>0</v>
      </c>
      <c r="BA859" s="30">
        <f>INDEX(AY844:BF851,MATCH(AX859,AW844:AW851,0),MATCH(BA854,AY842:BF842,0))*(INDEX(AL856:AU863,MATCH(BA854,AJ856:AJ863,0),MATCH(BA855,AL855:AU855,0)))</f>
        <v>0</v>
      </c>
      <c r="BB859" s="30">
        <f>INDEX(AY844:BF851,MATCH(AX859,AW844:AW851,0),MATCH(BB854,AY842:BF842,0))*(INDEX(AL856:AU863,MATCH(BB854,AJ856:AJ863,0),MATCH(BB855,AL855:AU855,0)))</f>
        <v>0</v>
      </c>
      <c r="BC859" s="30">
        <f>INDEX(AY844:BF851,MATCH(AX859,AW844:AW851,0),MATCH(BC854,AY842:BF842,0))*(INDEX(AL856:AU863,MATCH(BC854,AJ856:AJ863,0),MATCH(BC855,AL855:AU855,0)))</f>
        <v>0</v>
      </c>
      <c r="BD859" s="30">
        <f>INDEX(AY844:BF851,MATCH(AX859,AW844:AW851,0),MATCH(BD854,AY842:BF842,0))*(INDEX(AL856:AU863,MATCH(BD854,AJ856:AJ863,0),MATCH(BD855,AL855:AU855,0)))</f>
        <v>0</v>
      </c>
      <c r="BE859" s="30">
        <f>INDEX(AY844:BF851,MATCH(AX859,AW844:AW851,0),MATCH(BE854,AY842:BF842,0))*(INDEX(AL856:AU863,MATCH(BE854,AJ856:AJ863,0),MATCH(BE855,AL855:AU855,0)))</f>
        <v>0</v>
      </c>
      <c r="BF859" s="30">
        <f>INDEX(AY844:BF851,MATCH(AX859,AW844:AW851,0),MATCH(BF854,AY842:BF842,0))*(INDEX(AL856:AU863,MATCH(BF854,AJ856:AJ863,0),MATCH(BF855,AL855:AU855,0)))</f>
        <v>0</v>
      </c>
      <c r="BG859" s="30">
        <f>INDEX(AY844:BF851,MATCH(AX859,AW844:AW851,0),MATCH(BG854,AY842:BF842,0))*(INDEX(AL856:AU863,MATCH(BG854,AJ856:AJ863,0),MATCH(BG855,AL855:AU855,0)))</f>
        <v>0</v>
      </c>
      <c r="BH859" s="30">
        <f>INDEX(AY844:BF851,MATCH(AX859,AW844:AW851,0),MATCH(BH854,AY842:BF842,0))*(INDEX(AL856:AU863,MATCH(BH854,AJ856:AJ863,0),MATCH(BH855,AL855:AU855,0)))</f>
        <v>0</v>
      </c>
      <c r="BI859" s="30">
        <f>INDEX(AY844:BF851,MATCH(AX859,AW844:AW851,0),MATCH(BI854,AY842:BF842,0))*(INDEX(AL856:AU863,MATCH(BI854,AJ856:AJ863,0),MATCH(BI855,AL855:AU855,0)))</f>
        <v>0</v>
      </c>
      <c r="BJ859" s="30">
        <f>INDEX(AY844:BF851,MATCH(AX859,AW844:AW851,0),MATCH(BJ854,AY842:BF842,0))*(INDEX(AL856:AU863,MATCH(BJ854,AJ856:AJ863,0),MATCH(BJ855,AL855:AU855,0)))</f>
        <v>0</v>
      </c>
      <c r="BK859" s="30">
        <f>INDEX(AY844:BF851,MATCH(AX859,AW844:AW851,0),MATCH(BK854,AY842:BF842,0))*(INDEX(AL856:AU863,MATCH(BK854,AJ856:AJ863,0),MATCH(BK855,AL855:AU855,0)))</f>
        <v>0</v>
      </c>
      <c r="BL859" s="30">
        <f>INDEX(AY844:BF851,MATCH(AX859,AW844:AW851,0),MATCH(BL854,AY842:BF842,0))*(INDEX(AL856:AU863,MATCH(BL854,AJ856:AJ863,0),MATCH(BL855,AL855:AU855,0)))</f>
        <v>0</v>
      </c>
      <c r="BM859" s="30">
        <f>INDEX(AY844:BF851,MATCH(AX859,AW844:AW851,0),MATCH(BM854,AY842:BF842,0))*(INDEX(AL856:AU863,MATCH(BM854,AJ856:AJ863,0),MATCH(BM855,AL855:AU855,0)))</f>
        <v>0</v>
      </c>
      <c r="BN859" s="30">
        <f>INDEX(AY844:BF851,MATCH(AX859,AW844:AW851,0),MATCH(BN854,AY842:BF842,0))*(INDEX(AL856:AU863,MATCH(BN854,AJ856:AJ863,0),MATCH(BN855,AL855:AU855,0)))</f>
        <v>0</v>
      </c>
      <c r="BO859" s="30">
        <f>INDEX(AY844:BF851,MATCH(AX859,AW844:AW851,0),MATCH(BO854,AY842:BF842,0))*(INDEX(AL856:AU863,MATCH(BO854,AJ856:AJ863,0),MATCH(BO855,AL855:AU855,0)))</f>
        <v>0</v>
      </c>
      <c r="BP859" s="30">
        <f>INDEX(AY844:BF851,MATCH(AX859,AW844:AW851,0),MATCH(BP854,AY842:BF842,0))*(INDEX(AL856:AU863,MATCH(BP854,AJ856:AJ863,0),MATCH(BP855,AL855:AU855,0)))</f>
        <v>0</v>
      </c>
      <c r="BQ859" s="30">
        <f>INDEX(AY844:BF851,MATCH(AX859,AW844:AW851,0),MATCH(BQ854,AY842:BF842,0))*(INDEX(AL856:AU863,MATCH(BQ854,AJ856:AJ863,0),MATCH(BQ855,AL855:AU855,0)))</f>
        <v>0</v>
      </c>
      <c r="BR859" s="30">
        <f>INDEX(AY844:BF851,MATCH(AX859,AW844:AW851,0),MATCH(BR854,AY842:BF842,0))*(INDEX(AL856:AU863,MATCH(BR854,AJ856:AJ863,0),MATCH(BR855,AL855:AU855,0)))</f>
        <v>0</v>
      </c>
      <c r="BS859" s="30">
        <f>INDEX(AY844:BF851,MATCH(AX859,AW844:AW851,0),MATCH(BS854,AY842:BF842,0))*(INDEX(AL856:AU863,MATCH(BS854,AJ856:AJ863,0),MATCH(BS855,AL855:AU855,0)))</f>
        <v>0</v>
      </c>
      <c r="BT859" s="30">
        <f>INDEX(AY844:BF851,MATCH(AX859,AW844:AW851,0),MATCH(BT854,AY842:BF842,0))*(INDEX(AL856:AU863,MATCH(BT854,AJ856:AJ863,0),MATCH(BT855,AL855:AU855,0)))</f>
        <v>0</v>
      </c>
      <c r="BU859" s="30">
        <f>INDEX(AY844:BF851,MATCH(AX859,AW844:AW851,0),MATCH(BU854,AY842:BF842,0))*(INDEX(AL856:AU863,MATCH(BU854,AJ856:AJ863,0),MATCH(BU855,AL855:AU855,0)))</f>
        <v>0</v>
      </c>
      <c r="BV859" s="30">
        <f>INDEX(AY844:BF851,MATCH(AX859,AW844:AW851,0),MATCH(BV854,AY842:BF842,0))*(INDEX(AL856:AU863,MATCH(BV854,AJ856:AJ863,0),MATCH(BV855,AL855:AU855,0)))</f>
        <v>0</v>
      </c>
      <c r="BW859" s="30">
        <f>INDEX(AY844:BF851,MATCH(AX859,AW844:AW851,0),MATCH(BW854,AY842:BF842,0))*(INDEX(AL856:AU863,MATCH(BW854,AJ856:AJ863,0),MATCH(BW855,AL855:AU855,0)))</f>
        <v>0</v>
      </c>
      <c r="BX859" s="30">
        <f>INDEX(AY844:BF851,MATCH(AX859,AW844:AW851,0),MATCH(BX854,AY842:BF842,0))*(INDEX(AL856:AU863,MATCH(BX854,AJ856:AJ863,0),MATCH(BX855,AL855:AU855,0)))</f>
        <v>0</v>
      </c>
      <c r="BY859" s="30">
        <f>INDEX(AY844:BF851,MATCH(AX859,AW844:AW851,0),MATCH(BY854,AY842:BF842,0))*(INDEX(AL856:AU863,MATCH(BY854,AJ856:AJ863,0),MATCH(BY855,AL855:AU855,0)))</f>
        <v>0</v>
      </c>
      <c r="BZ859" s="30">
        <f>INDEX(AY844:BF851,MATCH(AX859,AW844:AW851,0),MATCH(BZ854,AY842:BF842,0))*(INDEX(AL856:AU863,MATCH(BZ854,AJ856:AJ863,0),MATCH(BZ855,AL855:AU855,0)))</f>
        <v>0</v>
      </c>
      <c r="CA859" s="30">
        <f>INDEX(AY844:BF851,MATCH(AX859,AW844:AW851,0),MATCH(CA854,AY842:BF842,0))*(INDEX(AL856:AU863,MATCH(CA854,AJ856:AJ863,0),MATCH(CA855,AL855:AU855,0)))</f>
        <v>0</v>
      </c>
      <c r="CB859" s="30">
        <f>INDEX(AY844:BF851,MATCH(AX859,AW844:AW851,0),MATCH(CB854,AY842:BF842,0))*(INDEX(AL856:AU863,MATCH(CB854,AJ856:AJ863,0),MATCH(CB855,AL855:AU855,0)))</f>
        <v>0</v>
      </c>
      <c r="CC859" s="30">
        <f>INDEX(AY844:BF851,MATCH(AX859,AW844:AW851,0),MATCH(CC854,AY842:BF842,0))*(INDEX(AL856:AU863,MATCH(CC854,AJ856:AJ863,0),MATCH(CC855,AL855:AU855,0)))</f>
        <v>0</v>
      </c>
      <c r="CD859" s="30">
        <f>INDEX(AY844:BF851,MATCH(AX859,AW844:AW851,0),MATCH(CD854,AY842:BF842,0))*(INDEX(AL856:AU863,MATCH(CD854,AJ856:AJ863,0),MATCH(CD855,AL855:AU855,0)))</f>
        <v>0</v>
      </c>
      <c r="CE859" s="30">
        <f>INDEX(AY844:BF851,MATCH(AX859,AW844:AW851,0),MATCH(CE854,AY842:BF842,0))*(INDEX(AL856:AU863,MATCH(CE854,AJ856:AJ863,0),MATCH(CE855,AL855:AU855,0)))</f>
        <v>0</v>
      </c>
      <c r="CF859" s="30">
        <f>INDEX(AY844:BF851,MATCH(AX859,AW844:AW851,0),MATCH(CF854,AY842:BF842,0))*(INDEX(AL856:AU863,MATCH(CF854,AJ856:AJ863,0),MATCH(CF855,AL855:AU855,0)))</f>
        <v>0</v>
      </c>
      <c r="CG859" s="30">
        <f>INDEX(AY844:BF851,MATCH(AX859,AW844:AW851,0),MATCH(CG854,AY842:BF842,0))*(INDEX(AL856:AU863,MATCH(CG854,AJ856:AJ863,0),MATCH(CG855,AL855:AU855,0)))</f>
        <v>0</v>
      </c>
      <c r="CH859" s="30">
        <f>INDEX(AY844:BF851,MATCH(AX859,AW844:AW851,0),MATCH(CH854,AY842:BF842,0))*(INDEX(AL856:AU863,MATCH(CH854,AJ856:AJ863,0),MATCH(CH855,AL855:AU855,0)))</f>
        <v>0</v>
      </c>
      <c r="CI859" s="30">
        <f>INDEX(AY844:BF851,MATCH(AX859,AW844:AW851,0),MATCH(CI854,AY842:BF842,0))*(INDEX(AL856:AU863,MATCH(CI854,AJ856:AJ863,0),MATCH(CI855,AL855:AU855,0)))</f>
        <v>0</v>
      </c>
      <c r="CJ859" s="30">
        <f>INDEX(AY844:BF851,MATCH(AX859,AW844:AW851,0),MATCH(CJ854,AY842:BF842,0))*(INDEX(AL856:AU863,MATCH(CJ854,AJ856:AJ863,0),MATCH(CJ855,AL855:AU855,0)))</f>
        <v>0</v>
      </c>
      <c r="CK859" s="30">
        <f>INDEX(AY844:BF851,MATCH(AX859,AW844:AW851,0),MATCH(CK854,AY842:BF842,0))*(INDEX(AL856:AU863,MATCH(CK854,AJ856:AJ863,0),MATCH(CK855,AL855:AU855,0)))</f>
        <v>0</v>
      </c>
      <c r="CL859" s="30">
        <f>INDEX(AY844:BF851,MATCH(AX859,AW844:AW851,0),MATCH(CL854,AY842:BF842,0))*(INDEX(AL856:AU863,MATCH(CL854,AJ856:AJ863,0),MATCH(CL855,AL855:AU855,0)))</f>
        <v>0</v>
      </c>
      <c r="CM859" s="30">
        <f>INDEX(AY844:BF851,MATCH(AX859,AW844:AW851,0),MATCH(CM854,AY842:BF842,0))*(INDEX(AL856:AU863,MATCH(CM854,AJ856:AJ863,0),MATCH(CM855,AL855:AU855,0)))</f>
        <v>0</v>
      </c>
      <c r="CN859" s="30">
        <f>INDEX(AY844:BF851,MATCH(AX859,AW844:AW851,0),MATCH(CN854,AY842:BF842,0))*(INDEX(AL856:AU863,MATCH(CN854,AJ856:AJ863,0),MATCH(CN855,AL855:AU855,0)))</f>
        <v>0</v>
      </c>
      <c r="CO859" s="30">
        <f>INDEX(AY844:BF851,MATCH(AX859,AW844:AW851,0),MATCH(CO854,AY842:BF842,0))*(INDEX(AL856:AU863,MATCH(CO854,AJ856:AJ863,0),MATCH(CO855,AL855:AU855,0)))</f>
        <v>0</v>
      </c>
      <c r="CP859" s="30">
        <f>INDEX(AY844:BF851,MATCH(AX859,AW844:AW851,0),MATCH(CP854,AY842:BF842,0))*(INDEX(AL856:AU863,MATCH(CP854,AJ856:AJ863,0),MATCH(CP855,AL855:AU855,0)))</f>
        <v>0</v>
      </c>
      <c r="CQ859" s="30">
        <f>INDEX(AY844:BF851,MATCH(AX859,AW844:AW851,0),MATCH(CQ854,AY842:BF842,0))*(INDEX(AL856:AU863,MATCH(CQ854,AJ856:AJ863,0),MATCH(CQ855,AL855:AU855,0)))</f>
        <v>0</v>
      </c>
      <c r="CR859" s="30">
        <f>INDEX(AY844:BF851,MATCH(AX859,AW844:AW851,0),MATCH(CR854,AY842:BF842,0))*(INDEX(AL856:AU863,MATCH(CR854,AJ856:AJ863,0),MATCH(CR855,AL855:AU855,0)))</f>
        <v>0</v>
      </c>
      <c r="CS859" s="30">
        <f>INDEX(AY844:BF851,MATCH(AX859,AW844:AW851,0),MATCH(CS854,AY842:BF842,0))*(INDEX(AL856:AU863,MATCH(CS854,AJ856:AJ863,0),MATCH(CS855,AL855:AU855,0)))</f>
        <v>0</v>
      </c>
      <c r="CT859" s="30">
        <f>INDEX(AY844:BF851,MATCH(AX859,AW844:AW851,0),MATCH(CT854,AY842:BF842,0))*(INDEX(AL856:AU863,MATCH(CT854,AJ856:AJ863,0),MATCH(CT855,AL855:AU855,0)))</f>
        <v>0</v>
      </c>
      <c r="CU859" s="30">
        <f>INDEX(AY844:BF851,MATCH(AX859,AW844:AW851,0),MATCH(CU854,AY842:BF842,0))*(INDEX(AL856:AU863,MATCH(CU854,AJ856:AJ863,0),MATCH(CU855,AL855:AU855,0)))</f>
        <v>0</v>
      </c>
      <c r="CV859" s="30">
        <f>INDEX(AY844:BF851,MATCH(AX859,AW844:AW851,0),MATCH(CV854,AY842:BF842,0))*(INDEX(AL856:AU863,MATCH(CV854,AJ856:AJ863,0),MATCH(CV855,AL855:AU855,0)))</f>
        <v>0</v>
      </c>
      <c r="CW859" s="30">
        <f>INDEX(AY844:BF851,MATCH(AX859,AW844:AW851,0),MATCH(CW854,AY842:BF842,0))*(INDEX(AL856:AU863,MATCH(CW854,AJ856:AJ863,0),MATCH(CW855,AL855:AU855,0)))</f>
        <v>0</v>
      </c>
      <c r="CX859" s="30">
        <f>INDEX(AY844:BF851,MATCH(AX859,AW844:AW851,0),MATCH(CX854,AY842:BF842,0))*(INDEX(AL856:AU863,MATCH(CX854,AJ856:AJ863,0),MATCH(CX855,AL855:AU855,0)))</f>
        <v>0</v>
      </c>
      <c r="CY859" s="30">
        <f>INDEX(AY844:BF851,MATCH(AX859,AW844:AW851,0),MATCH(CY854,AY842:BF842,0))*(INDEX(AL856:AU863,MATCH(CY854,AJ856:AJ863,0),MATCH(CY855,AL855:AU855,0)))</f>
        <v>0</v>
      </c>
      <c r="CZ859" s="30">
        <f>INDEX(AY844:BF851,MATCH(AX859,AW844:AW851,0),MATCH(CZ854,AY842:BF842,0))*(INDEX(AL856:AU863,MATCH(CZ854,AJ856:AJ863,0),MATCH(CZ855,AL855:AU855,0)))</f>
        <v>0</v>
      </c>
      <c r="DA859" s="30">
        <f>INDEX(AY844:BF851,MATCH(AX859,AW844:AW851,0),MATCH(DA854,AY842:BF842,0))*(INDEX(AL856:AU863,MATCH(DA854,AJ856:AJ863,0),MATCH(DA855,AL855:AU855,0)))</f>
        <v>0</v>
      </c>
      <c r="DB859" s="30">
        <f>INDEX(AY844:BF851,MATCH(AX859,AW844:AW851,0),MATCH(DB854,AY842:BF842,0))*(INDEX(AL856:AU863,MATCH(DB854,AJ856:AJ863,0),MATCH(DB855,AL855:AU855,0)))</f>
        <v>0</v>
      </c>
      <c r="DC859" s="30">
        <f>INDEX(AY844:BF851,MATCH(AX859,AW844:AW851,0),MATCH(DC854,AY842:BF842,0))*(INDEX(AL856:AU863,MATCH(DC854,AJ856:AJ863,0),MATCH(DC855,AL855:AU855,0)))</f>
        <v>0</v>
      </c>
      <c r="DD859" s="30">
        <f>INDEX(AY844:BF851,MATCH(AX859,AW844:AW851,0),MATCH(DD854,AY842:BF842,0))*(INDEX(AL856:AU863,MATCH(DD854,AJ856:AJ863,0),MATCH(DD855,AL855:AU855,0)))</f>
        <v>0</v>
      </c>
      <c r="DE859" s="30">
        <f>INDEX(AY844:BF851,MATCH(AX859,AW844:AW851,0),MATCH(DE854,AY842:BF842,0))*(INDEX(AL856:AU863,MATCH(DE854,AJ856:AJ863,0),MATCH(DE855,AL855:AU855,0)))</f>
        <v>0</v>
      </c>
      <c r="DF859" s="30">
        <f>INDEX(AY844:BF851,MATCH(AX859,AW844:AW851,0),MATCH(DF854,AY842:BF842,0))*(INDEX(AL856:AU863,MATCH(DF854,AJ856:AJ863,0),MATCH(DF855,AL855:AU855,0)))</f>
        <v>0</v>
      </c>
      <c r="DG859" s="30">
        <f>INDEX(AY844:BF851,MATCH(AX859,AW844:AW851,0),MATCH(DG854,AY842:BF842,0))*(INDEX(AL856:AU863,MATCH(DG854,AJ856:AJ863,0),MATCH(DG855,AL855:AU855,0)))</f>
        <v>0</v>
      </c>
      <c r="DH859" s="30">
        <f>INDEX(AY844:BF851,MATCH(AX859,AW844:AW851,0),MATCH(DH854,AY842:BF842,0))*(INDEX(AL856:AU863,MATCH(DH854,AJ856:AJ863,0),MATCH(DH855,AL855:AU855,0)))</f>
        <v>0</v>
      </c>
      <c r="DI859" s="30">
        <f>INDEX(AY844:BF851,MATCH(AX859,AW844:AW851,0),MATCH(DI854,AY842:BF842,0))*(INDEX(AL856:AU863,MATCH(DI854,AJ856:AJ863,0),MATCH(DI855,AL855:AU855,0)))</f>
        <v>0</v>
      </c>
      <c r="DJ859" s="30">
        <f>INDEX(AY844:BF851,MATCH(AX859,AW844:AW851,0),MATCH(DJ854,AY842:BF842,0))*(INDEX(AL856:AU863,MATCH(DJ854,AJ856:AJ863,0),MATCH(DJ855,AL855:AU855,0)))</f>
        <v>0</v>
      </c>
      <c r="DK859" s="30">
        <f>INDEX(AY844:BF851,MATCH(AX859,AW844:AW851,0),MATCH(DK854,AY842:BF842,0))*(INDEX(AL856:AU863,MATCH(DK854,AJ856:AJ863,0),MATCH(DK855,AL855:AU855,0)))</f>
        <v>0</v>
      </c>
      <c r="DL859" s="30">
        <f>INDEX(AY844:BF851,MATCH(AX859,AW844:AW851,0),MATCH(DL854,AY842:BF842,0))*(INDEX(AL856:AU863,MATCH(DL854,AJ856:AJ863,0),MATCH(DL855,AL855:AU855,0)))</f>
        <v>0</v>
      </c>
      <c r="DM859" s="30">
        <f>INDEX(AY844:BF851,MATCH(AX859,AW844:AW851,0),MATCH(DM854,AY842:BF842,0))*(INDEX(AL856:AU863,MATCH(DM854,AJ856:AJ863,0),MATCH(DM855,AL855:AU855,0)))</f>
        <v>0</v>
      </c>
      <c r="DN859" s="30">
        <f>INDEX(AY844:BF851,MATCH(AX859,AW844:AW851,0),MATCH(DN854,AY842:BF842,0))*(INDEX(AL856:AU863,MATCH(DN854,AJ856:AJ863,0),MATCH(DN855,AL855:AU855,0)))</f>
        <v>0</v>
      </c>
      <c r="DO859" s="30">
        <f>INDEX(AY844:BF851,MATCH(AX859,AW844:AW851,0),MATCH(DO854,AY842:BF842,0))*(INDEX(AL856:AU863,MATCH(DO854,AJ856:AJ863,0),MATCH(DO855,AL855:AU855,0)))</f>
        <v>0</v>
      </c>
      <c r="DP859" s="30">
        <f>INDEX(AY844:BF851,MATCH(AX859,AW844:AW851,0),MATCH(DP854,AY842:BF842,0))*(INDEX(AL856:AU863,MATCH(DP854,AJ856:AJ863,0),MATCH(DP855,AL855:AU855,0)))</f>
        <v>0</v>
      </c>
      <c r="DQ859" s="30">
        <f>INDEX(AY844:BF851,MATCH(AX859,AW844:AW851,0),MATCH(DQ854,AY842:BF842,0))*(INDEX(AL856:AU863,MATCH(DQ854,AJ856:AJ863,0),MATCH(DQ855,AL855:AU855,0)))</f>
        <v>0</v>
      </c>
      <c r="DR859" s="2" t="b">
        <f t="shared" si="921"/>
        <v>1</v>
      </c>
      <c r="DS859" s="29">
        <v>2026</v>
      </c>
      <c r="DT859" s="30">
        <f>IF(DS859&gt;DT854,AY858-AY859,0)</f>
        <v>0</v>
      </c>
      <c r="DU859" s="30">
        <f>IF(DS859&gt;DU854,AZ858-AZ859,0)</f>
        <v>0</v>
      </c>
      <c r="DV859" s="30">
        <f>IF(DS859&gt;DV854,BA858-BA859,0)</f>
        <v>0</v>
      </c>
      <c r="DW859" s="30">
        <f>IF(DS859&gt;DW854,BB858-BB859,0)</f>
        <v>0</v>
      </c>
      <c r="DX859" s="30">
        <f>IF(DS859&gt;DX854,BC858-BC859,0)</f>
        <v>0</v>
      </c>
      <c r="DY859" s="30">
        <f>IF(DS859&gt;DY854,BD858-BD859,0)</f>
        <v>0</v>
      </c>
      <c r="DZ859" s="30">
        <f>IF(DS859&gt;DZ854,BE858-BE859,0)</f>
        <v>0</v>
      </c>
      <c r="EA859" s="30">
        <f>IF(DS859&gt;EA854,BF858-BF859,0)</f>
        <v>0</v>
      </c>
      <c r="EB859" s="30">
        <f>IF(DS859&gt;EB854,BG858-BG859,0)</f>
        <v>0</v>
      </c>
      <c r="EC859" s="30">
        <f>IF(DS859&gt;EC854,BH858-BH859,0)</f>
        <v>0</v>
      </c>
      <c r="ED859" s="30">
        <f>IF(DS859&gt;ED854,BI858-BI859,0)</f>
        <v>0</v>
      </c>
      <c r="EE859" s="30">
        <f>IF(DS859&gt;EE854,BJ858-BJ859,0)</f>
        <v>0</v>
      </c>
      <c r="EF859" s="30">
        <f>IF(DS859&gt;EF854,BK858-BK859,0)</f>
        <v>0</v>
      </c>
      <c r="EG859" s="30">
        <f>IF(DS859&gt;EG854,BL858-BL859,0)</f>
        <v>0</v>
      </c>
      <c r="EH859" s="30">
        <f>IF(DS859&gt;EH854,BM858-BM859,0)</f>
        <v>0</v>
      </c>
      <c r="EI859" s="30">
        <f>IF(DS859&gt;EI854,BN858-BN859,0)</f>
        <v>0</v>
      </c>
      <c r="EJ859" s="30">
        <f>IF(DS859&gt;EJ854,BO858-BO859,0)</f>
        <v>0</v>
      </c>
      <c r="EK859" s="30">
        <f>IF(DS859&gt;EK854,BP858-BP859,0)</f>
        <v>0</v>
      </c>
      <c r="EL859" s="30">
        <f>IF(DS859&gt;EL854,BQ858-BQ859,0)</f>
        <v>0</v>
      </c>
      <c r="EM859" s="30">
        <f>IF(DS859&gt;EM854,BR858-BR859,0)</f>
        <v>0</v>
      </c>
      <c r="EN859" s="30">
        <f>IF(DS859&gt;EN854,BS858-BS859,0)</f>
        <v>0</v>
      </c>
      <c r="EO859" s="30">
        <f>IF(DS859&gt;EO854,BT858-BT859,0)</f>
        <v>0</v>
      </c>
      <c r="EP859" s="30">
        <f>IF(DS859&gt;EP854,BU858-BU859,0)</f>
        <v>0</v>
      </c>
      <c r="EQ859" s="30">
        <f>IF(DS859&gt;EQ854,BV858-BV859,0)</f>
        <v>0</v>
      </c>
      <c r="ER859" s="30">
        <f>IF(DS859&gt;ER854,BW858-BW859,0)</f>
        <v>0</v>
      </c>
      <c r="ES859" s="30">
        <f>IF(DS859&gt;ES854,BX858-BX859,0)</f>
        <v>0</v>
      </c>
      <c r="ET859" s="30">
        <f>IF(DS859&gt;ET854,BY858-BY859,0)</f>
        <v>0</v>
      </c>
      <c r="EU859" s="30">
        <f>IF(DS859&gt;EU854,BZ858-BZ859,0)</f>
        <v>0</v>
      </c>
      <c r="EV859" s="30">
        <f>IF(DS859&gt;EV854,CA858-CA859,0)</f>
        <v>0</v>
      </c>
      <c r="EW859" s="30">
        <f>IF(DS859&gt;EW854,CB858-CB859,0)</f>
        <v>0</v>
      </c>
      <c r="EX859" s="30">
        <f>IF(DS859&gt;EX854,CC858-CC859,0)</f>
        <v>0</v>
      </c>
      <c r="EY859" s="30">
        <f>IF(DS859&gt;EY854,CD858-CD859,0)</f>
        <v>0</v>
      </c>
      <c r="EZ859" s="30">
        <f>IF(DS859&gt;EZ854,CE858-CE859,0)</f>
        <v>0</v>
      </c>
      <c r="FA859" s="30">
        <f>IF(DS859&gt;FA854,CF858-CF859,0)</f>
        <v>0</v>
      </c>
      <c r="FB859" s="30">
        <f>IF(DS859&gt;FB854,CG858-CG859,0)</f>
        <v>0</v>
      </c>
      <c r="FC859" s="30">
        <f>IF(DS859&gt;FC854,CH858-CH859,0)</f>
        <v>0</v>
      </c>
      <c r="FD859" s="30">
        <f>IF(DS859&gt;FD854,CI858-CI859,0)</f>
        <v>0</v>
      </c>
      <c r="FE859" s="30">
        <f>IF(DS859&gt;FE854,CJ858-CJ859,0)</f>
        <v>0</v>
      </c>
      <c r="FF859" s="30">
        <f>IF(DS859&gt;FF854,CK858-CK859,0)</f>
        <v>0</v>
      </c>
      <c r="FG859" s="30">
        <f>IF(DS859&gt;FG854,CL858-CL859,0)</f>
        <v>0</v>
      </c>
      <c r="FH859" s="30">
        <f>IF(DS859&gt;FH854,CM858-CM859,0)</f>
        <v>0</v>
      </c>
      <c r="FI859" s="30">
        <f>IF(DS859&gt;FI854,CN858-CN859,0)</f>
        <v>0</v>
      </c>
      <c r="FJ859" s="30">
        <f>IF(DS859&gt;FJ854,CO858-CO859,0)</f>
        <v>0</v>
      </c>
      <c r="FK859" s="30">
        <f>IF(DS859&gt;FK854,CP858-CP859,0)</f>
        <v>0</v>
      </c>
      <c r="FL859" s="30">
        <f>IF(DS859&gt;FL854,CQ858-CQ859,0)</f>
        <v>0</v>
      </c>
      <c r="FM859" s="30">
        <f>IF(DS859&gt;FM854,CR858-CR859,0)</f>
        <v>0</v>
      </c>
      <c r="FN859" s="30">
        <f>IF(DS859&gt;FN854,CS858-CS859,0)</f>
        <v>0</v>
      </c>
      <c r="FO859" s="30">
        <f>IF(DS859&gt;FO854,CT858-CT859,0)</f>
        <v>0</v>
      </c>
      <c r="FP859" s="30">
        <f>IF(DS859&gt;FP854,CU858-CU859,0)</f>
        <v>0</v>
      </c>
      <c r="FQ859" s="30">
        <f>IF(DS859&gt;FQ854,CV858-CV859,0)</f>
        <v>0</v>
      </c>
      <c r="FR859" s="30">
        <f>IF(DS859&gt;FR854,CW858-CW859,0)</f>
        <v>0</v>
      </c>
      <c r="FS859" s="30">
        <f>IF(DS859&gt;FS854,CX858-CX859,0)</f>
        <v>0</v>
      </c>
      <c r="FT859" s="30">
        <f>IF(DS859&gt;FT854,CY858-CY859,0)</f>
        <v>0</v>
      </c>
      <c r="FU859" s="30">
        <f>IF(DS859&gt;FU854,CZ858-CZ859,0)</f>
        <v>0</v>
      </c>
      <c r="FV859" s="30">
        <f>IF(DS859&gt;FV854,DA858-DA859,0)</f>
        <v>0</v>
      </c>
      <c r="FW859" s="30">
        <f>IF(DS859&gt;FW854,DB858-DB859,0)</f>
        <v>0</v>
      </c>
      <c r="FX859" s="30">
        <f>IF(DS859&gt;FX854,DC858-DC859,0)</f>
        <v>0</v>
      </c>
      <c r="FY859" s="30">
        <f>IF(DS859&gt;FY854,DD858-DD859,0)</f>
        <v>0</v>
      </c>
      <c r="FZ859" s="30">
        <f>IF(DS859&gt;FZ854,DE858-DE859,0)</f>
        <v>0</v>
      </c>
      <c r="GA859" s="30">
        <f>IF(DS859&gt;GA854,DF858-DF859,0)</f>
        <v>0</v>
      </c>
      <c r="GB859" s="30">
        <f>IF(DS859&gt;GB854,DG858-DG859,0)</f>
        <v>0</v>
      </c>
      <c r="GC859" s="30">
        <f>IF(DS859&gt;GC854,DH858-DH859,0)</f>
        <v>0</v>
      </c>
      <c r="GD859" s="30">
        <f>IF(DS859&gt;GD854,DI858-DI859,0)</f>
        <v>0</v>
      </c>
      <c r="GE859" s="30">
        <f>IF(DS859&gt;GE854,DJ858-DJ859,0)</f>
        <v>0</v>
      </c>
      <c r="GF859" s="30">
        <f>IF(DS859&gt;GF854,DK858-DK859,0)</f>
        <v>0</v>
      </c>
      <c r="GG859" s="30">
        <f>IF(DS859&gt;GG854,DL858-DL859,0)</f>
        <v>0</v>
      </c>
      <c r="GH859" s="30">
        <f>IF(DS859&gt;GH854,DM858-DM859,0)</f>
        <v>0</v>
      </c>
      <c r="GI859" s="30">
        <f>IF(DS859&gt;GI854,DN858-DN859,0)</f>
        <v>0</v>
      </c>
      <c r="GJ859" s="30">
        <f>IF(DS859&gt;GJ854,DO858-DO859,0)</f>
        <v>0</v>
      </c>
      <c r="GK859" s="30">
        <f>IF(DS859&gt;GK854,DP858-DP859,0)</f>
        <v>0</v>
      </c>
      <c r="GL859" s="30">
        <f>IF(DS859&gt;GL854,DQ858-DQ859,0)</f>
        <v>0</v>
      </c>
      <c r="GM859" s="30" t="b">
        <f t="shared" si="922"/>
        <v>1</v>
      </c>
      <c r="GO859" s="29">
        <v>2026</v>
      </c>
      <c r="GP859" s="27">
        <f>SUMIF(DT855:GL855,GP855,DT859:GL859)</f>
        <v>0</v>
      </c>
      <c r="GQ859" s="28">
        <f>SUMIF(DT855:GL855,GQ855,DT859:GL859)</f>
        <v>0</v>
      </c>
      <c r="GR859" s="28">
        <f>SUMIF(DT855:GL855,GR855,DT859:GL859)</f>
        <v>0</v>
      </c>
      <c r="GS859" s="28">
        <f>SUMIF(DT855:GL855,GS855,DT859:GL859)</f>
        <v>0</v>
      </c>
      <c r="GT859" s="28">
        <f>SUMIF(DT855:GL855,GT855,DT859:GL859)</f>
        <v>0</v>
      </c>
      <c r="GU859" s="28">
        <f>SUMIF(DT855:GL855,GU855,DT859:GL859)</f>
        <v>0</v>
      </c>
      <c r="GV859" s="28">
        <f>SUMIF(DT855:GL855,GV855,DT859:GL859)</f>
        <v>0</v>
      </c>
      <c r="GW859" s="28">
        <f>SUMIF(DT855:GL855,GW855,DT859:GL859)</f>
        <v>0</v>
      </c>
      <c r="GX859" s="28">
        <f>SUMIF(DT855:GL855,GX855,DT859:GL859)</f>
        <v>0</v>
      </c>
      <c r="GY859" s="28">
        <f>SUMIF(DT855:GL855,GY855,DT859:GL859)</f>
        <v>0</v>
      </c>
      <c r="GZ859" s="28">
        <f>SUMIF(DT855:GL855,GZ855,DT859:GL859)</f>
        <v>0</v>
      </c>
      <c r="HA859" s="27" t="b">
        <f t="shared" si="923"/>
        <v>1</v>
      </c>
    </row>
    <row r="860" spans="1:209" hidden="1" x14ac:dyDescent="0.2">
      <c r="A860" s="2" t="s">
        <v>1</v>
      </c>
      <c r="B860" s="26"/>
      <c r="S860" s="16"/>
      <c r="AJ860" s="27">
        <v>2027</v>
      </c>
      <c r="AK860" s="27">
        <v>0</v>
      </c>
      <c r="AL860" s="30">
        <f t="shared" si="924"/>
        <v>0</v>
      </c>
      <c r="AM860" s="30">
        <f t="shared" si="925"/>
        <v>0</v>
      </c>
      <c r="AN860" s="30">
        <f t="shared" si="926"/>
        <v>0</v>
      </c>
      <c r="AO860" s="30">
        <f t="shared" si="927"/>
        <v>0</v>
      </c>
      <c r="AP860" s="30">
        <f t="shared" si="928"/>
        <v>0</v>
      </c>
      <c r="AQ860" s="30">
        <f t="shared" si="929"/>
        <v>0</v>
      </c>
      <c r="AR860" s="30">
        <f t="shared" si="930"/>
        <v>0</v>
      </c>
      <c r="AS860" s="30">
        <f t="shared" si="931"/>
        <v>0</v>
      </c>
      <c r="AT860" s="30">
        <f t="shared" si="932"/>
        <v>0</v>
      </c>
      <c r="AU860" s="30">
        <f t="shared" si="933"/>
        <v>0</v>
      </c>
      <c r="AV860" s="65"/>
      <c r="AX860" s="29">
        <v>2027</v>
      </c>
      <c r="AY860" s="30">
        <f t="shared" si="920"/>
        <v>0</v>
      </c>
      <c r="AZ860" s="30">
        <f>INDEX(AY844:BF851,MATCH(AX860,AW844:AW851,0),MATCH(AZ854,AY842:BF842,0))*(INDEX(AL856:AU863,MATCH(AZ854,AJ856:AJ863,0),MATCH(AZ855,AL855:AU855,0)))</f>
        <v>0</v>
      </c>
      <c r="BA860" s="30">
        <f>INDEX(AY844:BF851,MATCH(AX860,AW844:AW851,0),MATCH(BA854,AY842:BF842,0))*(INDEX(AL856:AU863,MATCH(BA854,AJ856:AJ863,0),MATCH(BA855,AL855:AU855,0)))</f>
        <v>0</v>
      </c>
      <c r="BB860" s="30">
        <f>INDEX(AY844:BF851,MATCH(AX860,AW844:AW851,0),MATCH(BB854,AY842:BF842,0))*(INDEX(AL856:AU863,MATCH(BB854,AJ856:AJ863,0),MATCH(BB855,AL855:AU855,0)))</f>
        <v>0</v>
      </c>
      <c r="BC860" s="30">
        <f>INDEX(AY844:BF851,MATCH(AX860,AW844:AW851,0),MATCH(BC854,AY842:BF842,0))*(INDEX(AL856:AU863,MATCH(BC854,AJ856:AJ863,0),MATCH(BC855,AL855:AU855,0)))</f>
        <v>0</v>
      </c>
      <c r="BD860" s="30">
        <f>INDEX(AY844:BF851,MATCH(AX860,AW844:AW851,0),MATCH(BD854,AY842:BF842,0))*(INDEX(AL856:AU863,MATCH(BD854,AJ856:AJ863,0),MATCH(BD855,AL855:AU855,0)))</f>
        <v>0</v>
      </c>
      <c r="BE860" s="30">
        <f>INDEX(AY844:BF851,MATCH(AX860,AW844:AW851,0),MATCH(BE854,AY842:BF842,0))*(INDEX(AL856:AU863,MATCH(BE854,AJ856:AJ863,0),MATCH(BE855,AL855:AU855,0)))</f>
        <v>0</v>
      </c>
      <c r="BF860" s="30">
        <f>INDEX(AY844:BF851,MATCH(AX860,AW844:AW851,0),MATCH(BF854,AY842:BF842,0))*(INDEX(AL856:AU863,MATCH(BF854,AJ856:AJ863,0),MATCH(BF855,AL855:AU855,0)))</f>
        <v>0</v>
      </c>
      <c r="BG860" s="30">
        <f>INDEX(AY844:BF851,MATCH(AX860,AW844:AW851,0),MATCH(BG854,AY842:BF842,0))*(INDEX(AL856:AU863,MATCH(BG854,AJ856:AJ863,0),MATCH(BG855,AL855:AU855,0)))</f>
        <v>0</v>
      </c>
      <c r="BH860" s="30">
        <f>INDEX(AY844:BF851,MATCH(AX860,AW844:AW851,0),MATCH(BH854,AY842:BF842,0))*(INDEX(AL856:AU863,MATCH(BH854,AJ856:AJ863,0),MATCH(BH855,AL855:AU855,0)))</f>
        <v>0</v>
      </c>
      <c r="BI860" s="30">
        <f>INDEX(AY844:BF851,MATCH(AX860,AW844:AW851,0),MATCH(BI854,AY842:BF842,0))*(INDEX(AL856:AU863,MATCH(BI854,AJ856:AJ863,0),MATCH(BI855,AL855:AU855,0)))</f>
        <v>0</v>
      </c>
      <c r="BJ860" s="30">
        <f>INDEX(AY844:BF851,MATCH(AX860,AW844:AW851,0),MATCH(BJ854,AY842:BF842,0))*(INDEX(AL856:AU863,MATCH(BJ854,AJ856:AJ863,0),MATCH(BJ855,AL855:AU855,0)))</f>
        <v>0</v>
      </c>
      <c r="BK860" s="30">
        <f>INDEX(AY844:BF851,MATCH(AX860,AW844:AW851,0),MATCH(BK854,AY842:BF842,0))*(INDEX(AL856:AU863,MATCH(BK854,AJ856:AJ863,0),MATCH(BK855,AL855:AU855,0)))</f>
        <v>0</v>
      </c>
      <c r="BL860" s="30">
        <f>INDEX(AY844:BF851,MATCH(AX860,AW844:AW851,0),MATCH(BL854,AY842:BF842,0))*(INDEX(AL856:AU863,MATCH(BL854,AJ856:AJ863,0),MATCH(BL855,AL855:AU855,0)))</f>
        <v>0</v>
      </c>
      <c r="BM860" s="30">
        <f>INDEX(AY844:BF851,MATCH(AX860,AW844:AW851,0),MATCH(BM854,AY842:BF842,0))*(INDEX(AL856:AU863,MATCH(BM854,AJ856:AJ863,0),MATCH(BM855,AL855:AU855,0)))</f>
        <v>0</v>
      </c>
      <c r="BN860" s="30">
        <f>INDEX(AY844:BF851,MATCH(AX860,AW844:AW851,0),MATCH(BN854,AY842:BF842,0))*(INDEX(AL856:AU863,MATCH(BN854,AJ856:AJ863,0),MATCH(BN855,AL855:AU855,0)))</f>
        <v>0</v>
      </c>
      <c r="BO860" s="30">
        <f>INDEX(AY844:BF851,MATCH(AX860,AW844:AW851,0),MATCH(BO854,AY842:BF842,0))*(INDEX(AL856:AU863,MATCH(BO854,AJ856:AJ863,0),MATCH(BO855,AL855:AU855,0)))</f>
        <v>0</v>
      </c>
      <c r="BP860" s="30">
        <f>INDEX(AY844:BF851,MATCH(AX860,AW844:AW851,0),MATCH(BP854,AY842:BF842,0))*(INDEX(AL856:AU863,MATCH(BP854,AJ856:AJ863,0),MATCH(BP855,AL855:AU855,0)))</f>
        <v>0</v>
      </c>
      <c r="BQ860" s="30">
        <f>INDEX(AY844:BF851,MATCH(AX860,AW844:AW851,0),MATCH(BQ854,AY842:BF842,0))*(INDEX(AL856:AU863,MATCH(BQ854,AJ856:AJ863,0),MATCH(BQ855,AL855:AU855,0)))</f>
        <v>0</v>
      </c>
      <c r="BR860" s="30">
        <f>INDEX(AY844:BF851,MATCH(AX860,AW844:AW851,0),MATCH(BR854,AY842:BF842,0))*(INDEX(AL856:AU863,MATCH(BR854,AJ856:AJ863,0),MATCH(BR855,AL855:AU855,0)))</f>
        <v>0</v>
      </c>
      <c r="BS860" s="30">
        <f>INDEX(AY844:BF851,MATCH(AX860,AW844:AW851,0),MATCH(BS854,AY842:BF842,0))*(INDEX(AL856:AU863,MATCH(BS854,AJ856:AJ863,0),MATCH(BS855,AL855:AU855,0)))</f>
        <v>0</v>
      </c>
      <c r="BT860" s="30">
        <f>INDEX(AY844:BF851,MATCH(AX860,AW844:AW851,0),MATCH(BT854,AY842:BF842,0))*(INDEX(AL856:AU863,MATCH(BT854,AJ856:AJ863,0),MATCH(BT855,AL855:AU855,0)))</f>
        <v>0</v>
      </c>
      <c r="BU860" s="30">
        <f>INDEX(AY844:BF851,MATCH(AX860,AW844:AW851,0),MATCH(BU854,AY842:BF842,0))*(INDEX(AL856:AU863,MATCH(BU854,AJ856:AJ863,0),MATCH(BU855,AL855:AU855,0)))</f>
        <v>0</v>
      </c>
      <c r="BV860" s="30">
        <f>INDEX(AY844:BF851,MATCH(AX860,AW844:AW851,0),MATCH(BV854,AY842:BF842,0))*(INDEX(AL856:AU863,MATCH(BV854,AJ856:AJ863,0),MATCH(BV855,AL855:AU855,0)))</f>
        <v>0</v>
      </c>
      <c r="BW860" s="30">
        <f>INDEX(AY844:BF851,MATCH(AX860,AW844:AW851,0),MATCH(BW854,AY842:BF842,0))*(INDEX(AL856:AU863,MATCH(BW854,AJ856:AJ863,0),MATCH(BW855,AL855:AU855,0)))</f>
        <v>0</v>
      </c>
      <c r="BX860" s="30">
        <f>INDEX(AY844:BF851,MATCH(AX860,AW844:AW851,0),MATCH(BX854,AY842:BF842,0))*(INDEX(AL856:AU863,MATCH(BX854,AJ856:AJ863,0),MATCH(BX855,AL855:AU855,0)))</f>
        <v>0</v>
      </c>
      <c r="BY860" s="30">
        <f>INDEX(AY844:BF851,MATCH(AX860,AW844:AW851,0),MATCH(BY854,AY842:BF842,0))*(INDEX(AL856:AU863,MATCH(BY854,AJ856:AJ863,0),MATCH(BY855,AL855:AU855,0)))</f>
        <v>0</v>
      </c>
      <c r="BZ860" s="30">
        <f>INDEX(AY844:BF851,MATCH(AX860,AW844:AW851,0),MATCH(BZ854,AY842:BF842,0))*(INDEX(AL856:AU863,MATCH(BZ854,AJ856:AJ863,0),MATCH(BZ855,AL855:AU855,0)))</f>
        <v>0</v>
      </c>
      <c r="CA860" s="30">
        <f>INDEX(AY844:BF851,MATCH(AX860,AW844:AW851,0),MATCH(CA854,AY842:BF842,0))*(INDEX(AL856:AU863,MATCH(CA854,AJ856:AJ863,0),MATCH(CA855,AL855:AU855,0)))</f>
        <v>0</v>
      </c>
      <c r="CB860" s="30">
        <f>INDEX(AY844:BF851,MATCH(AX860,AW844:AW851,0),MATCH(CB854,AY842:BF842,0))*(INDEX(AL856:AU863,MATCH(CB854,AJ856:AJ863,0),MATCH(CB855,AL855:AU855,0)))</f>
        <v>0</v>
      </c>
      <c r="CC860" s="30">
        <f>INDEX(AY844:BF851,MATCH(AX860,AW844:AW851,0),MATCH(CC854,AY842:BF842,0))*(INDEX(AL856:AU863,MATCH(CC854,AJ856:AJ863,0),MATCH(CC855,AL855:AU855,0)))</f>
        <v>0</v>
      </c>
      <c r="CD860" s="30">
        <f>INDEX(AY844:BF851,MATCH(AX860,AW844:AW851,0),MATCH(CD854,AY842:BF842,0))*(INDEX(AL856:AU863,MATCH(CD854,AJ856:AJ863,0),MATCH(CD855,AL855:AU855,0)))</f>
        <v>0</v>
      </c>
      <c r="CE860" s="30">
        <f>INDEX(AY844:BF851,MATCH(AX860,AW844:AW851,0),MATCH(CE854,AY842:BF842,0))*(INDEX(AL856:AU863,MATCH(CE854,AJ856:AJ863,0),MATCH(CE855,AL855:AU855,0)))</f>
        <v>0</v>
      </c>
      <c r="CF860" s="30">
        <f>INDEX(AY844:BF851,MATCH(AX860,AW844:AW851,0),MATCH(CF854,AY842:BF842,0))*(INDEX(AL856:AU863,MATCH(CF854,AJ856:AJ863,0),MATCH(CF855,AL855:AU855,0)))</f>
        <v>0</v>
      </c>
      <c r="CG860" s="30">
        <f>INDEX(AY844:BF851,MATCH(AX860,AW844:AW851,0),MATCH(CG854,AY842:BF842,0))*(INDEX(AL856:AU863,MATCH(CG854,AJ856:AJ863,0),MATCH(CG855,AL855:AU855,0)))</f>
        <v>0</v>
      </c>
      <c r="CH860" s="30">
        <f>INDEX(AY844:BF851,MATCH(AX860,AW844:AW851,0),MATCH(CH854,AY842:BF842,0))*(INDEX(AL856:AU863,MATCH(CH854,AJ856:AJ863,0),MATCH(CH855,AL855:AU855,0)))</f>
        <v>0</v>
      </c>
      <c r="CI860" s="30">
        <f>INDEX(AY844:BF851,MATCH(AX860,AW844:AW851,0),MATCH(CI854,AY842:BF842,0))*(INDEX(AL856:AU863,MATCH(CI854,AJ856:AJ863,0),MATCH(CI855,AL855:AU855,0)))</f>
        <v>0</v>
      </c>
      <c r="CJ860" s="30">
        <f>INDEX(AY844:BF851,MATCH(AX860,AW844:AW851,0),MATCH(CJ854,AY842:BF842,0))*(INDEX(AL856:AU863,MATCH(CJ854,AJ856:AJ863,0),MATCH(CJ855,AL855:AU855,0)))</f>
        <v>0</v>
      </c>
      <c r="CK860" s="30">
        <f>INDEX(AY844:BF851,MATCH(AX860,AW844:AW851,0),MATCH(CK854,AY842:BF842,0))*(INDEX(AL856:AU863,MATCH(CK854,AJ856:AJ863,0),MATCH(CK855,AL855:AU855,0)))</f>
        <v>0</v>
      </c>
      <c r="CL860" s="30">
        <f>INDEX(AY844:BF851,MATCH(AX860,AW844:AW851,0),MATCH(CL854,AY842:BF842,0))*(INDEX(AL856:AU863,MATCH(CL854,AJ856:AJ863,0),MATCH(CL855,AL855:AU855,0)))</f>
        <v>0</v>
      </c>
      <c r="CM860" s="30">
        <f>INDEX(AY844:BF851,MATCH(AX860,AW844:AW851,0),MATCH(CM854,AY842:BF842,0))*(INDEX(AL856:AU863,MATCH(CM854,AJ856:AJ863,0),MATCH(CM855,AL855:AU855,0)))</f>
        <v>0</v>
      </c>
      <c r="CN860" s="30">
        <f>INDEX(AY844:BF851,MATCH(AX860,AW844:AW851,0),MATCH(CN854,AY842:BF842,0))*(INDEX(AL856:AU863,MATCH(CN854,AJ856:AJ863,0),MATCH(CN855,AL855:AU855,0)))</f>
        <v>0</v>
      </c>
      <c r="CO860" s="30">
        <f>INDEX(AY844:BF851,MATCH(AX860,AW844:AW851,0),MATCH(CO854,AY842:BF842,0))*(INDEX(AL856:AU863,MATCH(CO854,AJ856:AJ863,0),MATCH(CO855,AL855:AU855,0)))</f>
        <v>0</v>
      </c>
      <c r="CP860" s="30">
        <f>INDEX(AY844:BF851,MATCH(AX860,AW844:AW851,0),MATCH(CP854,AY842:BF842,0))*(INDEX(AL856:AU863,MATCH(CP854,AJ856:AJ863,0),MATCH(CP855,AL855:AU855,0)))</f>
        <v>0</v>
      </c>
      <c r="CQ860" s="30">
        <f>INDEX(AY844:BF851,MATCH(AX860,AW844:AW851,0),MATCH(CQ854,AY842:BF842,0))*(INDEX(AL856:AU863,MATCH(CQ854,AJ856:AJ863,0),MATCH(CQ855,AL855:AU855,0)))</f>
        <v>0</v>
      </c>
      <c r="CR860" s="30">
        <f>INDEX(AY844:BF851,MATCH(AX860,AW844:AW851,0),MATCH(CR854,AY842:BF842,0))*(INDEX(AL856:AU863,MATCH(CR854,AJ856:AJ863,0),MATCH(CR855,AL855:AU855,0)))</f>
        <v>0</v>
      </c>
      <c r="CS860" s="30">
        <f>INDEX(AY844:BF851,MATCH(AX860,AW844:AW851,0),MATCH(CS854,AY842:BF842,0))*(INDEX(AL856:AU863,MATCH(CS854,AJ856:AJ863,0),MATCH(CS855,AL855:AU855,0)))</f>
        <v>0</v>
      </c>
      <c r="CT860" s="30">
        <f>INDEX(AY844:BF851,MATCH(AX860,AW844:AW851,0),MATCH(CT854,AY842:BF842,0))*(INDEX(AL856:AU863,MATCH(CT854,AJ856:AJ863,0),MATCH(CT855,AL855:AU855,0)))</f>
        <v>0</v>
      </c>
      <c r="CU860" s="30">
        <f>INDEX(AY844:BF851,MATCH(AX860,AW844:AW851,0),MATCH(CU854,AY842:BF842,0))*(INDEX(AL856:AU863,MATCH(CU854,AJ856:AJ863,0),MATCH(CU855,AL855:AU855,0)))</f>
        <v>0</v>
      </c>
      <c r="CV860" s="30">
        <f>INDEX(AY844:BF851,MATCH(AX860,AW844:AW851,0),MATCH(CV854,AY842:BF842,0))*(INDEX(AL856:AU863,MATCH(CV854,AJ856:AJ863,0),MATCH(CV855,AL855:AU855,0)))</f>
        <v>0</v>
      </c>
      <c r="CW860" s="30">
        <f>INDEX(AY844:BF851,MATCH(AX860,AW844:AW851,0),MATCH(CW854,AY842:BF842,0))*(INDEX(AL856:AU863,MATCH(CW854,AJ856:AJ863,0),MATCH(CW855,AL855:AU855,0)))</f>
        <v>0</v>
      </c>
      <c r="CX860" s="30">
        <f>INDEX(AY844:BF851,MATCH(AX860,AW844:AW851,0),MATCH(CX854,AY842:BF842,0))*(INDEX(AL856:AU863,MATCH(CX854,AJ856:AJ863,0),MATCH(CX855,AL855:AU855,0)))</f>
        <v>0</v>
      </c>
      <c r="CY860" s="30">
        <f>INDEX(AY844:BF851,MATCH(AX860,AW844:AW851,0),MATCH(CY854,AY842:BF842,0))*(INDEX(AL856:AU863,MATCH(CY854,AJ856:AJ863,0),MATCH(CY855,AL855:AU855,0)))</f>
        <v>0</v>
      </c>
      <c r="CZ860" s="30">
        <f>INDEX(AY844:BF851,MATCH(AX860,AW844:AW851,0),MATCH(CZ854,AY842:BF842,0))*(INDEX(AL856:AU863,MATCH(CZ854,AJ856:AJ863,0),MATCH(CZ855,AL855:AU855,0)))</f>
        <v>0</v>
      </c>
      <c r="DA860" s="30">
        <f>INDEX(AY844:BF851,MATCH(AX860,AW844:AW851,0),MATCH(DA854,AY842:BF842,0))*(INDEX(AL856:AU863,MATCH(DA854,AJ856:AJ863,0),MATCH(DA855,AL855:AU855,0)))</f>
        <v>0</v>
      </c>
      <c r="DB860" s="30">
        <f>INDEX(AY844:BF851,MATCH(AX860,AW844:AW851,0),MATCH(DB854,AY842:BF842,0))*(INDEX(AL856:AU863,MATCH(DB854,AJ856:AJ863,0),MATCH(DB855,AL855:AU855,0)))</f>
        <v>0</v>
      </c>
      <c r="DC860" s="30">
        <f>INDEX(AY844:BF851,MATCH(AX860,AW844:AW851,0),MATCH(DC854,AY842:BF842,0))*(INDEX(AL856:AU863,MATCH(DC854,AJ856:AJ863,0),MATCH(DC855,AL855:AU855,0)))</f>
        <v>0</v>
      </c>
      <c r="DD860" s="30">
        <f>INDEX(AY844:BF851,MATCH(AX860,AW844:AW851,0),MATCH(DD854,AY842:BF842,0))*(INDEX(AL856:AU863,MATCH(DD854,AJ856:AJ863,0),MATCH(DD855,AL855:AU855,0)))</f>
        <v>0</v>
      </c>
      <c r="DE860" s="30">
        <f>INDEX(AY844:BF851,MATCH(AX860,AW844:AW851,0),MATCH(DE854,AY842:BF842,0))*(INDEX(AL856:AU863,MATCH(DE854,AJ856:AJ863,0),MATCH(DE855,AL855:AU855,0)))</f>
        <v>0</v>
      </c>
      <c r="DF860" s="30">
        <f>INDEX(AY844:BF851,MATCH(AX860,AW844:AW851,0),MATCH(DF854,AY842:BF842,0))*(INDEX(AL856:AU863,MATCH(DF854,AJ856:AJ863,0),MATCH(DF855,AL855:AU855,0)))</f>
        <v>0</v>
      </c>
      <c r="DG860" s="30">
        <f>INDEX(AY844:BF851,MATCH(AX860,AW844:AW851,0),MATCH(DG854,AY842:BF842,0))*(INDEX(AL856:AU863,MATCH(DG854,AJ856:AJ863,0),MATCH(DG855,AL855:AU855,0)))</f>
        <v>0</v>
      </c>
      <c r="DH860" s="30">
        <f>INDEX(AY844:BF851,MATCH(AX860,AW844:AW851,0),MATCH(DH854,AY842:BF842,0))*(INDEX(AL856:AU863,MATCH(DH854,AJ856:AJ863,0),MATCH(DH855,AL855:AU855,0)))</f>
        <v>0</v>
      </c>
      <c r="DI860" s="30">
        <f>INDEX(AY844:BF851,MATCH(AX860,AW844:AW851,0),MATCH(DI854,AY842:BF842,0))*(INDEX(AL856:AU863,MATCH(DI854,AJ856:AJ863,0),MATCH(DI855,AL855:AU855,0)))</f>
        <v>0</v>
      </c>
      <c r="DJ860" s="30">
        <f>INDEX(AY844:BF851,MATCH(AX860,AW844:AW851,0),MATCH(DJ854,AY842:BF842,0))*(INDEX(AL856:AU863,MATCH(DJ854,AJ856:AJ863,0),MATCH(DJ855,AL855:AU855,0)))</f>
        <v>0</v>
      </c>
      <c r="DK860" s="30">
        <f>INDEX(AY844:BF851,MATCH(AX860,AW844:AW851,0),MATCH(DK854,AY842:BF842,0))*(INDEX(AL856:AU863,MATCH(DK854,AJ856:AJ863,0),MATCH(DK855,AL855:AU855,0)))</f>
        <v>0</v>
      </c>
      <c r="DL860" s="30">
        <f>INDEX(AY844:BF851,MATCH(AX860,AW844:AW851,0),MATCH(DL854,AY842:BF842,0))*(INDEX(AL856:AU863,MATCH(DL854,AJ856:AJ863,0),MATCH(DL855,AL855:AU855,0)))</f>
        <v>0</v>
      </c>
      <c r="DM860" s="30">
        <f>INDEX(AY844:BF851,MATCH(AX860,AW844:AW851,0),MATCH(DM854,AY842:BF842,0))*(INDEX(AL856:AU863,MATCH(DM854,AJ856:AJ863,0),MATCH(DM855,AL855:AU855,0)))</f>
        <v>0</v>
      </c>
      <c r="DN860" s="30">
        <f>INDEX(AY844:BF851,MATCH(AX860,AW844:AW851,0),MATCH(DN854,AY842:BF842,0))*(INDEX(AL856:AU863,MATCH(DN854,AJ856:AJ863,0),MATCH(DN855,AL855:AU855,0)))</f>
        <v>0</v>
      </c>
      <c r="DO860" s="30">
        <f>INDEX(AY844:BF851,MATCH(AX860,AW844:AW851,0),MATCH(DO854,AY842:BF842,0))*(INDEX(AL856:AU863,MATCH(DO854,AJ856:AJ863,0),MATCH(DO855,AL855:AU855,0)))</f>
        <v>0</v>
      </c>
      <c r="DP860" s="30">
        <f>INDEX(AY844:BF851,MATCH(AX860,AW844:AW851,0),MATCH(DP854,AY842:BF842,0))*(INDEX(AL856:AU863,MATCH(DP854,AJ856:AJ863,0),MATCH(DP855,AL855:AU855,0)))</f>
        <v>0</v>
      </c>
      <c r="DQ860" s="30">
        <f>INDEX(AY844:BF851,MATCH(AX860,AW844:AW851,0),MATCH(DQ854,AY842:BF842,0))*(INDEX(AL856:AU863,MATCH(DQ854,AJ856:AJ863,0),MATCH(DQ855,AL855:AU855,0)))</f>
        <v>0</v>
      </c>
      <c r="DR860" s="2" t="b">
        <f t="shared" si="921"/>
        <v>1</v>
      </c>
      <c r="DS860" s="29">
        <v>2027</v>
      </c>
      <c r="DT860" s="30">
        <f>IF(DS860&gt;DT854,AY859-AY860,0)</f>
        <v>0</v>
      </c>
      <c r="DU860" s="30">
        <f>IF(DS860&gt;DU854,AZ859-AZ860,0)</f>
        <v>0</v>
      </c>
      <c r="DV860" s="30">
        <f>IF(DS860&gt;DV854,BA859-BA860,0)</f>
        <v>0</v>
      </c>
      <c r="DW860" s="30">
        <f>IF(DS860&gt;DW854,BB859-BB860,0)</f>
        <v>0</v>
      </c>
      <c r="DX860" s="30">
        <f>IF(DS860&gt;DX854,BC859-BC860,0)</f>
        <v>0</v>
      </c>
      <c r="DY860" s="30">
        <f>IF(DS860&gt;DY854,BD859-BD860,0)</f>
        <v>0</v>
      </c>
      <c r="DZ860" s="30">
        <f>IF(DS860&gt;DZ854,BE859-BE860,0)</f>
        <v>0</v>
      </c>
      <c r="EA860" s="30">
        <f>IF(DS860&gt;EA854,BF859-BF860,0)</f>
        <v>0</v>
      </c>
      <c r="EB860" s="30">
        <f>IF(DS860&gt;EB854,BG859-BG860,0)</f>
        <v>0</v>
      </c>
      <c r="EC860" s="30">
        <f>IF(DS860&gt;EC854,BH859-BH860,0)</f>
        <v>0</v>
      </c>
      <c r="ED860" s="30">
        <f>IF(DS860&gt;ED854,BI859-BI860,0)</f>
        <v>0</v>
      </c>
      <c r="EE860" s="30">
        <f>IF(DS860&gt;EE854,BJ859-BJ860,0)</f>
        <v>0</v>
      </c>
      <c r="EF860" s="30">
        <f>IF(DS860&gt;EF854,BK859-BK860,0)</f>
        <v>0</v>
      </c>
      <c r="EG860" s="30">
        <f>IF(DS860&gt;EG854,BL859-BL860,0)</f>
        <v>0</v>
      </c>
      <c r="EH860" s="30">
        <f>IF(DS860&gt;EH854,BM859-BM860,0)</f>
        <v>0</v>
      </c>
      <c r="EI860" s="30">
        <f>IF(DS860&gt;EI854,BN859-BN860,0)</f>
        <v>0</v>
      </c>
      <c r="EJ860" s="30">
        <f>IF(DS860&gt;EJ854,BO859-BO860,0)</f>
        <v>0</v>
      </c>
      <c r="EK860" s="30">
        <f>IF(DS860&gt;EK854,BP859-BP860,0)</f>
        <v>0</v>
      </c>
      <c r="EL860" s="30">
        <f>IF(DS860&gt;EL854,BQ859-BQ860,0)</f>
        <v>0</v>
      </c>
      <c r="EM860" s="30">
        <f>IF(DS860&gt;EM854,BR859-BR860,0)</f>
        <v>0</v>
      </c>
      <c r="EN860" s="30">
        <f>IF(DS860&gt;EN854,BS859-BS860,0)</f>
        <v>0</v>
      </c>
      <c r="EO860" s="30">
        <f>IF(DS860&gt;EO854,BT859-BT860,0)</f>
        <v>0</v>
      </c>
      <c r="EP860" s="30">
        <f>IF(DS860&gt;EP854,BU859-BU860,0)</f>
        <v>0</v>
      </c>
      <c r="EQ860" s="30">
        <f>IF(DS860&gt;EQ854,BV859-BV860,0)</f>
        <v>0</v>
      </c>
      <c r="ER860" s="30">
        <f>IF(DS860&gt;ER854,BW859-BW860,0)</f>
        <v>0</v>
      </c>
      <c r="ES860" s="30">
        <f>IF(DS860&gt;ES854,BX859-BX860,0)</f>
        <v>0</v>
      </c>
      <c r="ET860" s="30">
        <f>IF(DS860&gt;ET854,BY859-BY860,0)</f>
        <v>0</v>
      </c>
      <c r="EU860" s="30">
        <f>IF(DS860&gt;EU854,BZ859-BZ860,0)</f>
        <v>0</v>
      </c>
      <c r="EV860" s="30">
        <f>IF(DS860&gt;EV854,CA859-CA860,0)</f>
        <v>0</v>
      </c>
      <c r="EW860" s="30">
        <f>IF(DS860&gt;EW854,CB859-CB860,0)</f>
        <v>0</v>
      </c>
      <c r="EX860" s="30">
        <f>IF(DS860&gt;EX854,CC859-CC860,0)</f>
        <v>0</v>
      </c>
      <c r="EY860" s="30">
        <f>IF(DS860&gt;EY854,CD859-CD860,0)</f>
        <v>0</v>
      </c>
      <c r="EZ860" s="30">
        <f>IF(DS860&gt;EZ854,CE859-CE860,0)</f>
        <v>0</v>
      </c>
      <c r="FA860" s="30">
        <f>IF(DS860&gt;FA854,CF859-CF860,0)</f>
        <v>0</v>
      </c>
      <c r="FB860" s="30">
        <f>IF(DS860&gt;FB854,CG859-CG860,0)</f>
        <v>0</v>
      </c>
      <c r="FC860" s="30">
        <f>IF(DS860&gt;FC854,CH859-CH860,0)</f>
        <v>0</v>
      </c>
      <c r="FD860" s="30">
        <f>IF(DS860&gt;FD854,CI859-CI860,0)</f>
        <v>0</v>
      </c>
      <c r="FE860" s="30">
        <f>IF(DS860&gt;FE854,CJ859-CJ860,0)</f>
        <v>0</v>
      </c>
      <c r="FF860" s="30">
        <f>IF(DS860&gt;FF854,CK859-CK860,0)</f>
        <v>0</v>
      </c>
      <c r="FG860" s="30">
        <f>IF(DS860&gt;FG854,CL859-CL860,0)</f>
        <v>0</v>
      </c>
      <c r="FH860" s="30">
        <f>IF(DS860&gt;FH854,CM859-CM860,0)</f>
        <v>0</v>
      </c>
      <c r="FI860" s="30">
        <f>IF(DS860&gt;FI854,CN859-CN860,0)</f>
        <v>0</v>
      </c>
      <c r="FJ860" s="30">
        <f>IF(DS860&gt;FJ854,CO859-CO860,0)</f>
        <v>0</v>
      </c>
      <c r="FK860" s="30">
        <f>IF(DS860&gt;FK854,CP859-CP860,0)</f>
        <v>0</v>
      </c>
      <c r="FL860" s="30">
        <f>IF(DS860&gt;FL854,CQ859-CQ860,0)</f>
        <v>0</v>
      </c>
      <c r="FM860" s="30">
        <f>IF(DS860&gt;FM854,CR859-CR860,0)</f>
        <v>0</v>
      </c>
      <c r="FN860" s="30">
        <f>IF(DS860&gt;FN854,CS859-CS860,0)</f>
        <v>0</v>
      </c>
      <c r="FO860" s="30">
        <f>IF(DS860&gt;FO854,CT859-CT860,0)</f>
        <v>0</v>
      </c>
      <c r="FP860" s="30">
        <f>IF(DS860&gt;FP854,CU859-CU860,0)</f>
        <v>0</v>
      </c>
      <c r="FQ860" s="30">
        <f>IF(DS860&gt;FQ854,CV859-CV860,0)</f>
        <v>0</v>
      </c>
      <c r="FR860" s="30">
        <f>IF(DS860&gt;FR854,CW859-CW860,0)</f>
        <v>0</v>
      </c>
      <c r="FS860" s="30">
        <f>IF(DS860&gt;FS854,CX859-CX860,0)</f>
        <v>0</v>
      </c>
      <c r="FT860" s="30">
        <f>IF(DS860&gt;FT854,CY859-CY860,0)</f>
        <v>0</v>
      </c>
      <c r="FU860" s="30">
        <f>IF(DS860&gt;FU854,CZ859-CZ860,0)</f>
        <v>0</v>
      </c>
      <c r="FV860" s="30">
        <f>IF(DS860&gt;FV854,DA859-DA860,0)</f>
        <v>0</v>
      </c>
      <c r="FW860" s="30">
        <f>IF(DS860&gt;FW854,DB859-DB860,0)</f>
        <v>0</v>
      </c>
      <c r="FX860" s="30">
        <f>IF(DS860&gt;FX854,DC859-DC860,0)</f>
        <v>0</v>
      </c>
      <c r="FY860" s="30">
        <f>IF(DS860&gt;FY854,DD859-DD860,0)</f>
        <v>0</v>
      </c>
      <c r="FZ860" s="30">
        <f>IF(DS860&gt;FZ854,DE859-DE860,0)</f>
        <v>0</v>
      </c>
      <c r="GA860" s="30">
        <f>IF(DS860&gt;GA854,DF859-DF860,0)</f>
        <v>0</v>
      </c>
      <c r="GB860" s="30">
        <f>IF(DS860&gt;GB854,DG859-DG860,0)</f>
        <v>0</v>
      </c>
      <c r="GC860" s="30">
        <f>IF(DS860&gt;GC854,DH859-DH860,0)</f>
        <v>0</v>
      </c>
      <c r="GD860" s="30">
        <f>IF(DS860&gt;GD854,DI859-DI860,0)</f>
        <v>0</v>
      </c>
      <c r="GE860" s="30">
        <f>IF(DS860&gt;GE854,DJ859-DJ860,0)</f>
        <v>0</v>
      </c>
      <c r="GF860" s="30">
        <f>IF(DS860&gt;GF854,DK859-DK860,0)</f>
        <v>0</v>
      </c>
      <c r="GG860" s="30">
        <f>IF(DS860&gt;GG854,DL859-DL860,0)</f>
        <v>0</v>
      </c>
      <c r="GH860" s="30">
        <f>IF(DS860&gt;GH854,DM859-DM860,0)</f>
        <v>0</v>
      </c>
      <c r="GI860" s="30">
        <f>IF(DS860&gt;GI854,DN859-DN860,0)</f>
        <v>0</v>
      </c>
      <c r="GJ860" s="30">
        <f>IF(DS860&gt;GJ854,DO859-DO860,0)</f>
        <v>0</v>
      </c>
      <c r="GK860" s="30">
        <f>IF(DS860&gt;GK854,DP859-DP860,0)</f>
        <v>0</v>
      </c>
      <c r="GL860" s="30">
        <f>IF(DS860&gt;GL854,DQ859-DQ860,0)</f>
        <v>0</v>
      </c>
      <c r="GM860" s="30" t="b">
        <f t="shared" si="922"/>
        <v>1</v>
      </c>
      <c r="GO860" s="29">
        <v>2027</v>
      </c>
      <c r="GP860" s="27">
        <f>SUMIF(DT855:GL855,GP855,DT860:GL860)</f>
        <v>0</v>
      </c>
      <c r="GQ860" s="28">
        <f>SUMIF(DT855:GL855,GQ855,DT860:GL860)</f>
        <v>0</v>
      </c>
      <c r="GR860" s="28">
        <f>SUMIF(DT855:GL855,GR855,DT860:GL860)</f>
        <v>0</v>
      </c>
      <c r="GS860" s="28">
        <f>SUMIF(DT855:GL855,GS855,DT860:GL860)</f>
        <v>0</v>
      </c>
      <c r="GT860" s="28">
        <f>SUMIF(DT855:GL855,GT855,DT860:GL860)</f>
        <v>0</v>
      </c>
      <c r="GU860" s="28">
        <f>SUMIF(DT855:GL855,GU855,DT860:GL860)</f>
        <v>0</v>
      </c>
      <c r="GV860" s="28">
        <f>SUMIF(DT855:GL855,GV855,DT860:GL860)</f>
        <v>0</v>
      </c>
      <c r="GW860" s="28">
        <f>SUMIF(DT855:GL855,GW855,DT860:GL860)</f>
        <v>0</v>
      </c>
      <c r="GX860" s="28">
        <f>SUMIF(DT855:GL855,GX855,DT860:GL860)</f>
        <v>0</v>
      </c>
      <c r="GY860" s="28">
        <f>SUMIF(DT855:GL855,GY855,DT860:GL860)</f>
        <v>0</v>
      </c>
      <c r="GZ860" s="28">
        <f>SUMIF(DT855:GL855,GZ855,DT860:GL860)</f>
        <v>0</v>
      </c>
      <c r="HA860" s="27" t="b">
        <f t="shared" si="923"/>
        <v>1</v>
      </c>
    </row>
    <row r="861" spans="1:209" hidden="1" x14ac:dyDescent="0.2">
      <c r="A861" s="2" t="s">
        <v>1</v>
      </c>
      <c r="B861" s="26"/>
      <c r="S861" s="16"/>
      <c r="AJ861" s="27">
        <v>2028</v>
      </c>
      <c r="AK861" s="27">
        <v>0</v>
      </c>
      <c r="AL861" s="30">
        <f t="shared" si="924"/>
        <v>0</v>
      </c>
      <c r="AM861" s="30">
        <f t="shared" si="925"/>
        <v>0</v>
      </c>
      <c r="AN861" s="30">
        <f t="shared" si="926"/>
        <v>0</v>
      </c>
      <c r="AO861" s="30">
        <f t="shared" si="927"/>
        <v>0</v>
      </c>
      <c r="AP861" s="30">
        <f t="shared" si="928"/>
        <v>0</v>
      </c>
      <c r="AQ861" s="30">
        <f t="shared" si="929"/>
        <v>0</v>
      </c>
      <c r="AR861" s="30">
        <f t="shared" si="930"/>
        <v>0</v>
      </c>
      <c r="AS861" s="30">
        <f t="shared" si="931"/>
        <v>0</v>
      </c>
      <c r="AT861" s="30">
        <f t="shared" si="932"/>
        <v>0</v>
      </c>
      <c r="AU861" s="30">
        <f t="shared" si="933"/>
        <v>0</v>
      </c>
      <c r="AV861" s="65"/>
      <c r="AX861" s="29">
        <v>2028</v>
      </c>
      <c r="AY861" s="30">
        <f t="shared" si="920"/>
        <v>0</v>
      </c>
      <c r="AZ861" s="30">
        <f>INDEX(AY844:BF851,MATCH(AX861,AW844:AW851,0),MATCH(AZ854,AY842:BF842,0))*(INDEX(AL856:AU863,MATCH(AZ854,AJ856:AJ863,0),MATCH(AZ855,AL855:AU855,0)))</f>
        <v>0</v>
      </c>
      <c r="BA861" s="30">
        <f>INDEX(AY844:BF851,MATCH(AX861,AW844:AW851,0),MATCH(BA854,AY842:BF842,0))*(INDEX(AL856:AU863,MATCH(BA854,AJ856:AJ863,0),MATCH(BA855,AL855:AU855,0)))</f>
        <v>0</v>
      </c>
      <c r="BB861" s="30">
        <f>INDEX(AY844:BF851,MATCH(AX861,AW844:AW851,0),MATCH(BB854,AY842:BF842,0))*(INDEX(AL856:AU863,MATCH(BB854,AJ856:AJ863,0),MATCH(BB855,AL855:AU855,0)))</f>
        <v>0</v>
      </c>
      <c r="BC861" s="30">
        <f>INDEX(AY844:BF851,MATCH(AX861,AW844:AW851,0),MATCH(BC854,AY842:BF842,0))*(INDEX(AL856:AU863,MATCH(BC854,AJ856:AJ863,0),MATCH(BC855,AL855:AU855,0)))</f>
        <v>0</v>
      </c>
      <c r="BD861" s="30">
        <f>INDEX(AY844:BF851,MATCH(AX861,AW844:AW851,0),MATCH(BD854,AY842:BF842,0))*(INDEX(AL856:AU863,MATCH(BD854,AJ856:AJ863,0),MATCH(BD855,AL855:AU855,0)))</f>
        <v>0</v>
      </c>
      <c r="BE861" s="30">
        <f>INDEX(AY844:BF851,MATCH(AX861,AW844:AW851,0),MATCH(BE854,AY842:BF842,0))*(INDEX(AL856:AU863,MATCH(BE854,AJ856:AJ863,0),MATCH(BE855,AL855:AU855,0)))</f>
        <v>0</v>
      </c>
      <c r="BF861" s="30">
        <f>INDEX(AY844:BF851,MATCH(AX861,AW844:AW851,0),MATCH(BF854,AY842:BF842,0))*(INDEX(AL856:AU863,MATCH(BF854,AJ856:AJ863,0),MATCH(BF855,AL855:AU855,0)))</f>
        <v>0</v>
      </c>
      <c r="BG861" s="30">
        <f>INDEX(AY844:BF851,MATCH(AX861,AW844:AW851,0),MATCH(BG854,AY842:BF842,0))*(INDEX(AL856:AU863,MATCH(BG854,AJ856:AJ863,0),MATCH(BG855,AL855:AU855,0)))</f>
        <v>0</v>
      </c>
      <c r="BH861" s="30">
        <f>INDEX(AY844:BF851,MATCH(AX861,AW844:AW851,0),MATCH(BH854,AY842:BF842,0))*(INDEX(AL856:AU863,MATCH(BH854,AJ856:AJ863,0),MATCH(BH855,AL855:AU855,0)))</f>
        <v>0</v>
      </c>
      <c r="BI861" s="30">
        <f>INDEX(AY844:BF851,MATCH(AX861,AW844:AW851,0),MATCH(BI854,AY842:BF842,0))*(INDEX(AL856:AU863,MATCH(BI854,AJ856:AJ863,0),MATCH(BI855,AL855:AU855,0)))</f>
        <v>0</v>
      </c>
      <c r="BJ861" s="30">
        <f>INDEX(AY844:BF851,MATCH(AX861,AW844:AW851,0),MATCH(BJ854,AY842:BF842,0))*(INDEX(AL856:AU863,MATCH(BJ854,AJ856:AJ863,0),MATCH(BJ855,AL855:AU855,0)))</f>
        <v>0</v>
      </c>
      <c r="BK861" s="30">
        <f>INDEX(AY844:BF851,MATCH(AX861,AW844:AW851,0),MATCH(BK854,AY842:BF842,0))*(INDEX(AL856:AU863,MATCH(BK854,AJ856:AJ863,0),MATCH(BK855,AL855:AU855,0)))</f>
        <v>0</v>
      </c>
      <c r="BL861" s="30">
        <f>INDEX(AY844:BF851,MATCH(AX861,AW844:AW851,0),MATCH(BL854,AY842:BF842,0))*(INDEX(AL856:AU863,MATCH(BL854,AJ856:AJ863,0),MATCH(BL855,AL855:AU855,0)))</f>
        <v>0</v>
      </c>
      <c r="BM861" s="30">
        <f>INDEX(AY844:BF851,MATCH(AX861,AW844:AW851,0),MATCH(BM854,AY842:BF842,0))*(INDEX(AL856:AU863,MATCH(BM854,AJ856:AJ863,0),MATCH(BM855,AL855:AU855,0)))</f>
        <v>0</v>
      </c>
      <c r="BN861" s="30">
        <f>INDEX(AY844:BF851,MATCH(AX861,AW844:AW851,0),MATCH(BN854,AY842:BF842,0))*(INDEX(AL856:AU863,MATCH(BN854,AJ856:AJ863,0),MATCH(BN855,AL855:AU855,0)))</f>
        <v>0</v>
      </c>
      <c r="BO861" s="30">
        <f>INDEX(AY844:BF851,MATCH(AX861,AW844:AW851,0),MATCH(BO854,AY842:BF842,0))*(INDEX(AL856:AU863,MATCH(BO854,AJ856:AJ863,0),MATCH(BO855,AL855:AU855,0)))</f>
        <v>0</v>
      </c>
      <c r="BP861" s="30">
        <f>INDEX(AY844:BF851,MATCH(AX861,AW844:AW851,0),MATCH(BP854,AY842:BF842,0))*(INDEX(AL856:AU863,MATCH(BP854,AJ856:AJ863,0),MATCH(BP855,AL855:AU855,0)))</f>
        <v>0</v>
      </c>
      <c r="BQ861" s="30">
        <f>INDEX(AY844:BF851,MATCH(AX861,AW844:AW851,0),MATCH(BQ854,AY842:BF842,0))*(INDEX(AL856:AU863,MATCH(BQ854,AJ856:AJ863,0),MATCH(BQ855,AL855:AU855,0)))</f>
        <v>0</v>
      </c>
      <c r="BR861" s="30">
        <f>INDEX(AY844:BF851,MATCH(AX861,AW844:AW851,0),MATCH(BR854,AY842:BF842,0))*(INDEX(AL856:AU863,MATCH(BR854,AJ856:AJ863,0),MATCH(BR855,AL855:AU855,0)))</f>
        <v>0</v>
      </c>
      <c r="BS861" s="30">
        <f>INDEX(AY844:BF851,MATCH(AX861,AW844:AW851,0),MATCH(BS854,AY842:BF842,0))*(INDEX(AL856:AU863,MATCH(BS854,AJ856:AJ863,0),MATCH(BS855,AL855:AU855,0)))</f>
        <v>0</v>
      </c>
      <c r="BT861" s="30">
        <f>INDEX(AY844:BF851,MATCH(AX861,AW844:AW851,0),MATCH(BT854,AY842:BF842,0))*(INDEX(AL856:AU863,MATCH(BT854,AJ856:AJ863,0),MATCH(BT855,AL855:AU855,0)))</f>
        <v>0</v>
      </c>
      <c r="BU861" s="30">
        <f>INDEX(AY844:BF851,MATCH(AX861,AW844:AW851,0),MATCH(BU854,AY842:BF842,0))*(INDEX(AL856:AU863,MATCH(BU854,AJ856:AJ863,0),MATCH(BU855,AL855:AU855,0)))</f>
        <v>0</v>
      </c>
      <c r="BV861" s="30">
        <f>INDEX(AY844:BF851,MATCH(AX861,AW844:AW851,0),MATCH(BV854,AY842:BF842,0))*(INDEX(AL856:AU863,MATCH(BV854,AJ856:AJ863,0),MATCH(BV855,AL855:AU855,0)))</f>
        <v>0</v>
      </c>
      <c r="BW861" s="30">
        <f>INDEX(AY844:BF851,MATCH(AX861,AW844:AW851,0),MATCH(BW854,AY842:BF842,0))*(INDEX(AL856:AU863,MATCH(BW854,AJ856:AJ863,0),MATCH(BW855,AL855:AU855,0)))</f>
        <v>0</v>
      </c>
      <c r="BX861" s="30">
        <f>INDEX(AY844:BF851,MATCH(AX861,AW844:AW851,0),MATCH(BX854,AY842:BF842,0))*(INDEX(AL856:AU863,MATCH(BX854,AJ856:AJ863,0),MATCH(BX855,AL855:AU855,0)))</f>
        <v>0</v>
      </c>
      <c r="BY861" s="30">
        <f>INDEX(AY844:BF851,MATCH(AX861,AW844:AW851,0),MATCH(BY854,AY842:BF842,0))*(INDEX(AL856:AU863,MATCH(BY854,AJ856:AJ863,0),MATCH(BY855,AL855:AU855,0)))</f>
        <v>0</v>
      </c>
      <c r="BZ861" s="30">
        <f>INDEX(AY844:BF851,MATCH(AX861,AW844:AW851,0),MATCH(BZ854,AY842:BF842,0))*(INDEX(AL856:AU863,MATCH(BZ854,AJ856:AJ863,0),MATCH(BZ855,AL855:AU855,0)))</f>
        <v>0</v>
      </c>
      <c r="CA861" s="30">
        <f>INDEX(AY844:BF851,MATCH(AX861,AW844:AW851,0),MATCH(CA854,AY842:BF842,0))*(INDEX(AL856:AU863,MATCH(CA854,AJ856:AJ863,0),MATCH(CA855,AL855:AU855,0)))</f>
        <v>0</v>
      </c>
      <c r="CB861" s="30">
        <f>INDEX(AY844:BF851,MATCH(AX861,AW844:AW851,0),MATCH(CB854,AY842:BF842,0))*(INDEX(AL856:AU863,MATCH(CB854,AJ856:AJ863,0),MATCH(CB855,AL855:AU855,0)))</f>
        <v>0</v>
      </c>
      <c r="CC861" s="30">
        <f>INDEX(AY844:BF851,MATCH(AX861,AW844:AW851,0),MATCH(CC854,AY842:BF842,0))*(INDEX(AL856:AU863,MATCH(CC854,AJ856:AJ863,0),MATCH(CC855,AL855:AU855,0)))</f>
        <v>0</v>
      </c>
      <c r="CD861" s="30">
        <f>INDEX(AY844:BF851,MATCH(AX861,AW844:AW851,0),MATCH(CD854,AY842:BF842,0))*(INDEX(AL856:AU863,MATCH(CD854,AJ856:AJ863,0),MATCH(CD855,AL855:AU855,0)))</f>
        <v>0</v>
      </c>
      <c r="CE861" s="30">
        <f>INDEX(AY844:BF851,MATCH(AX861,AW844:AW851,0),MATCH(CE854,AY842:BF842,0))*(INDEX(AL856:AU863,MATCH(CE854,AJ856:AJ863,0),MATCH(CE855,AL855:AU855,0)))</f>
        <v>0</v>
      </c>
      <c r="CF861" s="30">
        <f>INDEX(AY844:BF851,MATCH(AX861,AW844:AW851,0),MATCH(CF854,AY842:BF842,0))*(INDEX(AL856:AU863,MATCH(CF854,AJ856:AJ863,0),MATCH(CF855,AL855:AU855,0)))</f>
        <v>0</v>
      </c>
      <c r="CG861" s="30">
        <f>INDEX(AY844:BF851,MATCH(AX861,AW844:AW851,0),MATCH(CG854,AY842:BF842,0))*(INDEX(AL856:AU863,MATCH(CG854,AJ856:AJ863,0),MATCH(CG855,AL855:AU855,0)))</f>
        <v>0</v>
      </c>
      <c r="CH861" s="30">
        <f>INDEX(AY844:BF851,MATCH(AX861,AW844:AW851,0),MATCH(CH854,AY842:BF842,0))*(INDEX(AL856:AU863,MATCH(CH854,AJ856:AJ863,0),MATCH(CH855,AL855:AU855,0)))</f>
        <v>0</v>
      </c>
      <c r="CI861" s="30">
        <f>INDEX(AY844:BF851,MATCH(AX861,AW844:AW851,0),MATCH(CI854,AY842:BF842,0))*(INDEX(AL856:AU863,MATCH(CI854,AJ856:AJ863,0),MATCH(CI855,AL855:AU855,0)))</f>
        <v>0</v>
      </c>
      <c r="CJ861" s="30">
        <f>INDEX(AY844:BF851,MATCH(AX861,AW844:AW851,0),MATCH(CJ854,AY842:BF842,0))*(INDEX(AL856:AU863,MATCH(CJ854,AJ856:AJ863,0),MATCH(CJ855,AL855:AU855,0)))</f>
        <v>0</v>
      </c>
      <c r="CK861" s="30">
        <f>INDEX(AY844:BF851,MATCH(AX861,AW844:AW851,0),MATCH(CK854,AY842:BF842,0))*(INDEX(AL856:AU863,MATCH(CK854,AJ856:AJ863,0),MATCH(CK855,AL855:AU855,0)))</f>
        <v>0</v>
      </c>
      <c r="CL861" s="30">
        <f>INDEX(AY844:BF851,MATCH(AX861,AW844:AW851,0),MATCH(CL854,AY842:BF842,0))*(INDEX(AL856:AU863,MATCH(CL854,AJ856:AJ863,0),MATCH(CL855,AL855:AU855,0)))</f>
        <v>0</v>
      </c>
      <c r="CM861" s="30">
        <f>INDEX(AY844:BF851,MATCH(AX861,AW844:AW851,0),MATCH(CM854,AY842:BF842,0))*(INDEX(AL856:AU863,MATCH(CM854,AJ856:AJ863,0),MATCH(CM855,AL855:AU855,0)))</f>
        <v>0</v>
      </c>
      <c r="CN861" s="30">
        <f>INDEX(AY844:BF851,MATCH(AX861,AW844:AW851,0),MATCH(CN854,AY842:BF842,0))*(INDEX(AL856:AU863,MATCH(CN854,AJ856:AJ863,0),MATCH(CN855,AL855:AU855,0)))</f>
        <v>0</v>
      </c>
      <c r="CO861" s="30">
        <f>INDEX(AY844:BF851,MATCH(AX861,AW844:AW851,0),MATCH(CO854,AY842:BF842,0))*(INDEX(AL856:AU863,MATCH(CO854,AJ856:AJ863,0),MATCH(CO855,AL855:AU855,0)))</f>
        <v>0</v>
      </c>
      <c r="CP861" s="30">
        <f>INDEX(AY844:BF851,MATCH(AX861,AW844:AW851,0),MATCH(CP854,AY842:BF842,0))*(INDEX(AL856:AU863,MATCH(CP854,AJ856:AJ863,0),MATCH(CP855,AL855:AU855,0)))</f>
        <v>0</v>
      </c>
      <c r="CQ861" s="30">
        <f>INDEX(AY844:BF851,MATCH(AX861,AW844:AW851,0),MATCH(CQ854,AY842:BF842,0))*(INDEX(AL856:AU863,MATCH(CQ854,AJ856:AJ863,0),MATCH(CQ855,AL855:AU855,0)))</f>
        <v>0</v>
      </c>
      <c r="CR861" s="30">
        <f>INDEX(AY844:BF851,MATCH(AX861,AW844:AW851,0),MATCH(CR854,AY842:BF842,0))*(INDEX(AL856:AU863,MATCH(CR854,AJ856:AJ863,0),MATCH(CR855,AL855:AU855,0)))</f>
        <v>0</v>
      </c>
      <c r="CS861" s="30">
        <f>INDEX(AY844:BF851,MATCH(AX861,AW844:AW851,0),MATCH(CS854,AY842:BF842,0))*(INDEX(AL856:AU863,MATCH(CS854,AJ856:AJ863,0),MATCH(CS855,AL855:AU855,0)))</f>
        <v>0</v>
      </c>
      <c r="CT861" s="30">
        <f>INDEX(AY844:BF851,MATCH(AX861,AW844:AW851,0),MATCH(CT854,AY842:BF842,0))*(INDEX(AL856:AU863,MATCH(CT854,AJ856:AJ863,0),MATCH(CT855,AL855:AU855,0)))</f>
        <v>0</v>
      </c>
      <c r="CU861" s="30">
        <f>INDEX(AY844:BF851,MATCH(AX861,AW844:AW851,0),MATCH(CU854,AY842:BF842,0))*(INDEX(AL856:AU863,MATCH(CU854,AJ856:AJ863,0),MATCH(CU855,AL855:AU855,0)))</f>
        <v>0</v>
      </c>
      <c r="CV861" s="30">
        <f>INDEX(AY844:BF851,MATCH(AX861,AW844:AW851,0),MATCH(CV854,AY842:BF842,0))*(INDEX(AL856:AU863,MATCH(CV854,AJ856:AJ863,0),MATCH(CV855,AL855:AU855,0)))</f>
        <v>0</v>
      </c>
      <c r="CW861" s="30">
        <f>INDEX(AY844:BF851,MATCH(AX861,AW844:AW851,0),MATCH(CW854,AY842:BF842,0))*(INDEX(AL856:AU863,MATCH(CW854,AJ856:AJ863,0),MATCH(CW855,AL855:AU855,0)))</f>
        <v>0</v>
      </c>
      <c r="CX861" s="30">
        <f>INDEX(AY844:BF851,MATCH(AX861,AW844:AW851,0),MATCH(CX854,AY842:BF842,0))*(INDEX(AL856:AU863,MATCH(CX854,AJ856:AJ863,0),MATCH(CX855,AL855:AU855,0)))</f>
        <v>0</v>
      </c>
      <c r="CY861" s="30">
        <f>INDEX(AY844:BF851,MATCH(AX861,AW844:AW851,0),MATCH(CY854,AY842:BF842,0))*(INDEX(AL856:AU863,MATCH(CY854,AJ856:AJ863,0),MATCH(CY855,AL855:AU855,0)))</f>
        <v>0</v>
      </c>
      <c r="CZ861" s="30">
        <f>INDEX(AY844:BF851,MATCH(AX861,AW844:AW851,0),MATCH(CZ854,AY842:BF842,0))*(INDEX(AL856:AU863,MATCH(CZ854,AJ856:AJ863,0),MATCH(CZ855,AL855:AU855,0)))</f>
        <v>0</v>
      </c>
      <c r="DA861" s="30">
        <f>INDEX(AY844:BF851,MATCH(AX861,AW844:AW851,0),MATCH(DA854,AY842:BF842,0))*(INDEX(AL856:AU863,MATCH(DA854,AJ856:AJ863,0),MATCH(DA855,AL855:AU855,0)))</f>
        <v>0</v>
      </c>
      <c r="DB861" s="30">
        <f>INDEX(AY844:BF851,MATCH(AX861,AW844:AW851,0),MATCH(DB854,AY842:BF842,0))*(INDEX(AL856:AU863,MATCH(DB854,AJ856:AJ863,0),MATCH(DB855,AL855:AU855,0)))</f>
        <v>0</v>
      </c>
      <c r="DC861" s="30">
        <f>INDEX(AY844:BF851,MATCH(AX861,AW844:AW851,0),MATCH(DC854,AY842:BF842,0))*(INDEX(AL856:AU863,MATCH(DC854,AJ856:AJ863,0),MATCH(DC855,AL855:AU855,0)))</f>
        <v>0</v>
      </c>
      <c r="DD861" s="30">
        <f>INDEX(AY844:BF851,MATCH(AX861,AW844:AW851,0),MATCH(DD854,AY842:BF842,0))*(INDEX(AL856:AU863,MATCH(DD854,AJ856:AJ863,0),MATCH(DD855,AL855:AU855,0)))</f>
        <v>0</v>
      </c>
      <c r="DE861" s="30">
        <f>INDEX(AY844:BF851,MATCH(AX861,AW844:AW851,0),MATCH(DE854,AY842:BF842,0))*(INDEX(AL856:AU863,MATCH(DE854,AJ856:AJ863,0),MATCH(DE855,AL855:AU855,0)))</f>
        <v>0</v>
      </c>
      <c r="DF861" s="30">
        <f>INDEX(AY844:BF851,MATCH(AX861,AW844:AW851,0),MATCH(DF854,AY842:BF842,0))*(INDEX(AL856:AU863,MATCH(DF854,AJ856:AJ863,0),MATCH(DF855,AL855:AU855,0)))</f>
        <v>0</v>
      </c>
      <c r="DG861" s="30">
        <f>INDEX(AY844:BF851,MATCH(AX861,AW844:AW851,0),MATCH(DG854,AY842:BF842,0))*(INDEX(AL856:AU863,MATCH(DG854,AJ856:AJ863,0),MATCH(DG855,AL855:AU855,0)))</f>
        <v>0</v>
      </c>
      <c r="DH861" s="30">
        <f>INDEX(AY844:BF851,MATCH(AX861,AW844:AW851,0),MATCH(DH854,AY842:BF842,0))*(INDEX(AL856:AU863,MATCH(DH854,AJ856:AJ863,0),MATCH(DH855,AL855:AU855,0)))</f>
        <v>0</v>
      </c>
      <c r="DI861" s="30">
        <f>INDEX(AY844:BF851,MATCH(AX861,AW844:AW851,0),MATCH(DI854,AY842:BF842,0))*(INDEX(AL856:AU863,MATCH(DI854,AJ856:AJ863,0),MATCH(DI855,AL855:AU855,0)))</f>
        <v>0</v>
      </c>
      <c r="DJ861" s="30">
        <f>INDEX(AY844:BF851,MATCH(AX861,AW844:AW851,0),MATCH(DJ854,AY842:BF842,0))*(INDEX(AL856:AU863,MATCH(DJ854,AJ856:AJ863,0),MATCH(DJ855,AL855:AU855,0)))</f>
        <v>0</v>
      </c>
      <c r="DK861" s="30">
        <f>INDEX(AY844:BF851,MATCH(AX861,AW844:AW851,0),MATCH(DK854,AY842:BF842,0))*(INDEX(AL856:AU863,MATCH(DK854,AJ856:AJ863,0),MATCH(DK855,AL855:AU855,0)))</f>
        <v>0</v>
      </c>
      <c r="DL861" s="30">
        <f>INDEX(AY844:BF851,MATCH(AX861,AW844:AW851,0),MATCH(DL854,AY842:BF842,0))*(INDEX(AL856:AU863,MATCH(DL854,AJ856:AJ863,0),MATCH(DL855,AL855:AU855,0)))</f>
        <v>0</v>
      </c>
      <c r="DM861" s="30">
        <f>INDEX(AY844:BF851,MATCH(AX861,AW844:AW851,0),MATCH(DM854,AY842:BF842,0))*(INDEX(AL856:AU863,MATCH(DM854,AJ856:AJ863,0),MATCH(DM855,AL855:AU855,0)))</f>
        <v>0</v>
      </c>
      <c r="DN861" s="30">
        <f>INDEX(AY844:BF851,MATCH(AX861,AW844:AW851,0),MATCH(DN854,AY842:BF842,0))*(INDEX(AL856:AU863,MATCH(DN854,AJ856:AJ863,0),MATCH(DN855,AL855:AU855,0)))</f>
        <v>0</v>
      </c>
      <c r="DO861" s="30">
        <f>INDEX(AY844:BF851,MATCH(AX861,AW844:AW851,0),MATCH(DO854,AY842:BF842,0))*(INDEX(AL856:AU863,MATCH(DO854,AJ856:AJ863,0),MATCH(DO855,AL855:AU855,0)))</f>
        <v>0</v>
      </c>
      <c r="DP861" s="30">
        <f>INDEX(AY844:BF851,MATCH(AX861,AW844:AW851,0),MATCH(DP854,AY842:BF842,0))*(INDEX(AL856:AU863,MATCH(DP854,AJ856:AJ863,0),MATCH(DP855,AL855:AU855,0)))</f>
        <v>0</v>
      </c>
      <c r="DQ861" s="30">
        <f>INDEX(AY844:BF851,MATCH(AX861,AW844:AW851,0),MATCH(DQ854,AY842:BF842,0))*(INDEX(AL856:AU863,MATCH(DQ854,AJ856:AJ863,0),MATCH(DQ855,AL855:AU855,0)))</f>
        <v>0</v>
      </c>
      <c r="DR861" s="2" t="b">
        <f t="shared" si="921"/>
        <v>1</v>
      </c>
      <c r="DS861" s="29">
        <v>2028</v>
      </c>
      <c r="DT861" s="30">
        <f>IF(DS861&gt;DT854,AY860-AY861,0)</f>
        <v>0</v>
      </c>
      <c r="DU861" s="30">
        <f>IF(DS861&gt;DU854,AZ860-AZ861,0)</f>
        <v>0</v>
      </c>
      <c r="DV861" s="30">
        <f>IF(DS861&gt;DV854,BA860-BA861,0)</f>
        <v>0</v>
      </c>
      <c r="DW861" s="30">
        <f>IF(DS861&gt;DW854,BB860-BB861,0)</f>
        <v>0</v>
      </c>
      <c r="DX861" s="30">
        <f>IF(DS861&gt;DX854,BC860-BC861,0)</f>
        <v>0</v>
      </c>
      <c r="DY861" s="30">
        <f>IF(DS861&gt;DY854,BD860-BD861,0)</f>
        <v>0</v>
      </c>
      <c r="DZ861" s="30">
        <f>IF(DS861&gt;DZ854,BE860-BE861,0)</f>
        <v>0</v>
      </c>
      <c r="EA861" s="30">
        <f>IF(DS861&gt;EA854,BF860-BF861,0)</f>
        <v>0</v>
      </c>
      <c r="EB861" s="30">
        <f>IF(DS861&gt;EB854,BG860-BG861,0)</f>
        <v>0</v>
      </c>
      <c r="EC861" s="30">
        <f>IF(DS861&gt;EC854,BH860-BH861,0)</f>
        <v>0</v>
      </c>
      <c r="ED861" s="30">
        <f>IF(DS861&gt;ED854,BI860-BI861,0)</f>
        <v>0</v>
      </c>
      <c r="EE861" s="30">
        <f>IF(DS861&gt;EE854,BJ860-BJ861,0)</f>
        <v>0</v>
      </c>
      <c r="EF861" s="30">
        <f>IF(DS861&gt;EF854,BK860-BK861,0)</f>
        <v>0</v>
      </c>
      <c r="EG861" s="30">
        <f>IF(DS861&gt;EG854,BL860-BL861,0)</f>
        <v>0</v>
      </c>
      <c r="EH861" s="30">
        <f>IF(DS861&gt;EH854,BM860-BM861,0)</f>
        <v>0</v>
      </c>
      <c r="EI861" s="30">
        <f>IF(DS861&gt;EI854,BN860-BN861,0)</f>
        <v>0</v>
      </c>
      <c r="EJ861" s="30">
        <f>IF(DS861&gt;EJ854,BO860-BO861,0)</f>
        <v>0</v>
      </c>
      <c r="EK861" s="30">
        <f>IF(DS861&gt;EK854,BP860-BP861,0)</f>
        <v>0</v>
      </c>
      <c r="EL861" s="30">
        <f>IF(DS861&gt;EL854,BQ860-BQ861,0)</f>
        <v>0</v>
      </c>
      <c r="EM861" s="30">
        <f>IF(DS861&gt;EM854,BR860-BR861,0)</f>
        <v>0</v>
      </c>
      <c r="EN861" s="30">
        <f>IF(DS861&gt;EN854,BS860-BS861,0)</f>
        <v>0</v>
      </c>
      <c r="EO861" s="30">
        <f>IF(DS861&gt;EO854,BT860-BT861,0)</f>
        <v>0</v>
      </c>
      <c r="EP861" s="30">
        <f>IF(DS861&gt;EP854,BU860-BU861,0)</f>
        <v>0</v>
      </c>
      <c r="EQ861" s="30">
        <f>IF(DS861&gt;EQ854,BV860-BV861,0)</f>
        <v>0</v>
      </c>
      <c r="ER861" s="30">
        <f>IF(DS861&gt;ER854,BW860-BW861,0)</f>
        <v>0</v>
      </c>
      <c r="ES861" s="30">
        <f>IF(DS861&gt;ES854,BX860-BX861,0)</f>
        <v>0</v>
      </c>
      <c r="ET861" s="30">
        <f>IF(DS861&gt;ET854,BY860-BY861,0)</f>
        <v>0</v>
      </c>
      <c r="EU861" s="30">
        <f>IF(DS861&gt;EU854,BZ860-BZ861,0)</f>
        <v>0</v>
      </c>
      <c r="EV861" s="30">
        <f>IF(DS861&gt;EV854,CA860-CA861,0)</f>
        <v>0</v>
      </c>
      <c r="EW861" s="30">
        <f>IF(DS861&gt;EW854,CB860-CB861,0)</f>
        <v>0</v>
      </c>
      <c r="EX861" s="30">
        <f>IF(DS861&gt;EX854,CC860-CC861,0)</f>
        <v>0</v>
      </c>
      <c r="EY861" s="30">
        <f>IF(DS861&gt;EY854,CD860-CD861,0)</f>
        <v>0</v>
      </c>
      <c r="EZ861" s="30">
        <f>IF(DS861&gt;EZ854,CE860-CE861,0)</f>
        <v>0</v>
      </c>
      <c r="FA861" s="30">
        <f>IF(DS861&gt;FA854,CF860-CF861,0)</f>
        <v>0</v>
      </c>
      <c r="FB861" s="30">
        <f>IF(DS861&gt;FB854,CG860-CG861,0)</f>
        <v>0</v>
      </c>
      <c r="FC861" s="30">
        <f>IF(DS861&gt;FC854,CH860-CH861,0)</f>
        <v>0</v>
      </c>
      <c r="FD861" s="30">
        <f>IF(DS861&gt;FD854,CI860-CI861,0)</f>
        <v>0</v>
      </c>
      <c r="FE861" s="30">
        <f>IF(DS861&gt;FE854,CJ860-CJ861,0)</f>
        <v>0</v>
      </c>
      <c r="FF861" s="30">
        <f>IF(DS861&gt;FF854,CK860-CK861,0)</f>
        <v>0</v>
      </c>
      <c r="FG861" s="30">
        <f>IF(DS861&gt;FG854,CL860-CL861,0)</f>
        <v>0</v>
      </c>
      <c r="FH861" s="30">
        <f>IF(DS861&gt;FH854,CM860-CM861,0)</f>
        <v>0</v>
      </c>
      <c r="FI861" s="30">
        <f>IF(DS861&gt;FI854,CN860-CN861,0)</f>
        <v>0</v>
      </c>
      <c r="FJ861" s="30">
        <f>IF(DS861&gt;FJ854,CO860-CO861,0)</f>
        <v>0</v>
      </c>
      <c r="FK861" s="30">
        <f>IF(DS861&gt;FK854,CP860-CP861,0)</f>
        <v>0</v>
      </c>
      <c r="FL861" s="30">
        <f>IF(DS861&gt;FL854,CQ860-CQ861,0)</f>
        <v>0</v>
      </c>
      <c r="FM861" s="30">
        <f>IF(DS861&gt;FM854,CR860-CR861,0)</f>
        <v>0</v>
      </c>
      <c r="FN861" s="30">
        <f>IF(DS861&gt;FN854,CS860-CS861,0)</f>
        <v>0</v>
      </c>
      <c r="FO861" s="30">
        <f>IF(DS861&gt;FO854,CT860-CT861,0)</f>
        <v>0</v>
      </c>
      <c r="FP861" s="30">
        <f>IF(DS861&gt;FP854,CU860-CU861,0)</f>
        <v>0</v>
      </c>
      <c r="FQ861" s="30">
        <f>IF(DS861&gt;FQ854,CV860-CV861,0)</f>
        <v>0</v>
      </c>
      <c r="FR861" s="30">
        <f>IF(DS861&gt;FR854,CW860-CW861,0)</f>
        <v>0</v>
      </c>
      <c r="FS861" s="30">
        <f>IF(DS861&gt;FS854,CX860-CX861,0)</f>
        <v>0</v>
      </c>
      <c r="FT861" s="30">
        <f>IF(DS861&gt;FT854,CY860-CY861,0)</f>
        <v>0</v>
      </c>
      <c r="FU861" s="30">
        <f>IF(DS861&gt;FU854,CZ860-CZ861,0)</f>
        <v>0</v>
      </c>
      <c r="FV861" s="30">
        <f>IF(DS861&gt;FV854,DA860-DA861,0)</f>
        <v>0</v>
      </c>
      <c r="FW861" s="30">
        <f>IF(DS861&gt;FW854,DB860-DB861,0)</f>
        <v>0</v>
      </c>
      <c r="FX861" s="30">
        <f>IF(DS861&gt;FX854,DC860-DC861,0)</f>
        <v>0</v>
      </c>
      <c r="FY861" s="30">
        <f>IF(DS861&gt;FY854,DD860-DD861,0)</f>
        <v>0</v>
      </c>
      <c r="FZ861" s="30">
        <f>IF(DS861&gt;FZ854,DE860-DE861,0)</f>
        <v>0</v>
      </c>
      <c r="GA861" s="30">
        <f>IF(DS861&gt;GA854,DF860-DF861,0)</f>
        <v>0</v>
      </c>
      <c r="GB861" s="30">
        <f>IF(DS861&gt;GB854,DG860-DG861,0)</f>
        <v>0</v>
      </c>
      <c r="GC861" s="30">
        <f>IF(DS861&gt;GC854,DH860-DH861,0)</f>
        <v>0</v>
      </c>
      <c r="GD861" s="30">
        <f>IF(DS861&gt;GD854,DI860-DI861,0)</f>
        <v>0</v>
      </c>
      <c r="GE861" s="30">
        <f>IF(DS861&gt;GE854,DJ860-DJ861,0)</f>
        <v>0</v>
      </c>
      <c r="GF861" s="30">
        <f>IF(DS861&gt;GF854,DK860-DK861,0)</f>
        <v>0</v>
      </c>
      <c r="GG861" s="30">
        <f>IF(DS861&gt;GG854,DL860-DL861,0)</f>
        <v>0</v>
      </c>
      <c r="GH861" s="30">
        <f>IF(DS861&gt;GH854,DM860-DM861,0)</f>
        <v>0</v>
      </c>
      <c r="GI861" s="30">
        <f>IF(DS861&gt;GI854,DN860-DN861,0)</f>
        <v>0</v>
      </c>
      <c r="GJ861" s="30">
        <f>IF(DS861&gt;GJ854,DO860-DO861,0)</f>
        <v>0</v>
      </c>
      <c r="GK861" s="30">
        <f>IF(DS861&gt;GK854,DP860-DP861,0)</f>
        <v>0</v>
      </c>
      <c r="GL861" s="30">
        <f>IF(DS861&gt;GL854,DQ860-DQ861,0)</f>
        <v>0</v>
      </c>
      <c r="GM861" s="30" t="b">
        <f t="shared" si="922"/>
        <v>1</v>
      </c>
      <c r="GO861" s="29">
        <v>2028</v>
      </c>
      <c r="GP861" s="27">
        <f>SUMIF(DT855:GL855,GP855,DT861:GL861)</f>
        <v>0</v>
      </c>
      <c r="GQ861" s="28">
        <f>SUMIF(DT855:GL855,GQ855,DT861:GL861)</f>
        <v>0</v>
      </c>
      <c r="GR861" s="28">
        <f>SUMIF(DT855:GL855,GR855,DT861:GL861)</f>
        <v>0</v>
      </c>
      <c r="GS861" s="28">
        <f>SUMIF(DT855:GL855,GS855,DT861:GL861)</f>
        <v>0</v>
      </c>
      <c r="GT861" s="28">
        <f>SUMIF(DT855:GL855,GT855,DT861:GL861)</f>
        <v>0</v>
      </c>
      <c r="GU861" s="28">
        <f>SUMIF(DT855:GL855,GU855,DT861:GL861)</f>
        <v>0</v>
      </c>
      <c r="GV861" s="28">
        <f>SUMIF(DT855:GL855,GV855,DT861:GL861)</f>
        <v>0</v>
      </c>
      <c r="GW861" s="28">
        <f>SUMIF(DT855:GL855,GW855,DT861:GL861)</f>
        <v>0</v>
      </c>
      <c r="GX861" s="28">
        <f>SUMIF(DT855:GL855,GX855,DT861:GL861)</f>
        <v>0</v>
      </c>
      <c r="GY861" s="28">
        <f>SUMIF(DT855:GL855,GY855,DT861:GL861)</f>
        <v>0</v>
      </c>
      <c r="GZ861" s="28">
        <f>SUMIF(DT855:GL855,GZ855,DT861:GL861)</f>
        <v>0</v>
      </c>
      <c r="HA861" s="27" t="b">
        <f t="shared" si="923"/>
        <v>1</v>
      </c>
    </row>
    <row r="862" spans="1:209" ht="15.75" hidden="1" customHeight="1" x14ac:dyDescent="0.2">
      <c r="A862" s="2" t="s">
        <v>1</v>
      </c>
      <c r="B862" s="26"/>
      <c r="S862" s="16"/>
      <c r="AJ862" s="27">
        <v>2029</v>
      </c>
      <c r="AK862" s="27">
        <v>0</v>
      </c>
      <c r="AL862" s="30">
        <f t="shared" si="924"/>
        <v>0</v>
      </c>
      <c r="AM862" s="30">
        <f t="shared" si="925"/>
        <v>0</v>
      </c>
      <c r="AN862" s="30">
        <f t="shared" si="926"/>
        <v>0</v>
      </c>
      <c r="AO862" s="30">
        <f t="shared" si="927"/>
        <v>0</v>
      </c>
      <c r="AP862" s="30">
        <f t="shared" si="928"/>
        <v>0</v>
      </c>
      <c r="AQ862" s="30">
        <f t="shared" si="929"/>
        <v>0</v>
      </c>
      <c r="AR862" s="30">
        <f t="shared" si="930"/>
        <v>0</v>
      </c>
      <c r="AS862" s="30">
        <f t="shared" si="931"/>
        <v>0</v>
      </c>
      <c r="AT862" s="30">
        <f t="shared" si="932"/>
        <v>0</v>
      </c>
      <c r="AU862" s="30">
        <f t="shared" si="933"/>
        <v>0</v>
      </c>
      <c r="AV862" s="65"/>
      <c r="AX862" s="29">
        <v>2029</v>
      </c>
      <c r="AY862" s="30">
        <f t="shared" si="920"/>
        <v>0</v>
      </c>
      <c r="AZ862" s="30">
        <f>INDEX(AY844:BF851,MATCH(AX862,AW844:AW851,0),MATCH(AZ854,AY842:BF842,0))*(INDEX(AL856:AU863,MATCH(AZ854,AJ856:AJ863,0),MATCH(AZ855,AL855:AU855,0)))</f>
        <v>0</v>
      </c>
      <c r="BA862" s="30">
        <f>INDEX(AY844:BF851,MATCH(AX862,AW844:AW851,0),MATCH(BA854,AY842:BF842,0))*(INDEX(AL856:AU863,MATCH(BA854,AJ856:AJ863,0),MATCH(BA855,AL855:AU855,0)))</f>
        <v>0</v>
      </c>
      <c r="BB862" s="30">
        <f>INDEX(AY844:BF851,MATCH(AX862,AW844:AW851,0),MATCH(BB854,AY842:BF842,0))*(INDEX(AL856:AU863,MATCH(BB854,AJ856:AJ863,0),MATCH(BB855,AL855:AU855,0)))</f>
        <v>0</v>
      </c>
      <c r="BC862" s="30">
        <f>INDEX(AY844:BF851,MATCH(AX862,AW844:AW851,0),MATCH(BC854,AY842:BF842,0))*(INDEX(AL856:AU863,MATCH(BC854,AJ856:AJ863,0),MATCH(BC855,AL855:AU855,0)))</f>
        <v>0</v>
      </c>
      <c r="BD862" s="30">
        <f>INDEX(AY844:BF851,MATCH(AX862,AW844:AW851,0),MATCH(BD854,AY842:BF842,0))*(INDEX(AL856:AU863,MATCH(BD854,AJ856:AJ863,0),MATCH(BD855,AL855:AU855,0)))</f>
        <v>0</v>
      </c>
      <c r="BE862" s="30">
        <f>INDEX(AY844:BF851,MATCH(AX862,AW844:AW851,0),MATCH(BE854,AY842:BF842,0))*(INDEX(AL856:AU863,MATCH(BE854,AJ856:AJ863,0),MATCH(BE855,AL855:AU855,0)))</f>
        <v>0</v>
      </c>
      <c r="BF862" s="30">
        <f>INDEX(AY844:BF851,MATCH(AX862,AW844:AW851,0),MATCH(BF854,AY842:BF842,0))*(INDEX(AL856:AU863,MATCH(BF854,AJ856:AJ863,0),MATCH(BF855,AL855:AU855,0)))</f>
        <v>0</v>
      </c>
      <c r="BG862" s="30">
        <f>INDEX(AY844:BF851,MATCH(AX862,AW844:AW851,0),MATCH(BG854,AY842:BF842,0))*(INDEX(AL856:AU863,MATCH(BG854,AJ856:AJ863,0),MATCH(BG855,AL855:AU855,0)))</f>
        <v>0</v>
      </c>
      <c r="BH862" s="30">
        <f>INDEX(AY844:BF851,MATCH(AX862,AW844:AW851,0),MATCH(BH854,AY842:BF842,0))*(INDEX(AL856:AU863,MATCH(BH854,AJ856:AJ863,0),MATCH(BH855,AL855:AU855,0)))</f>
        <v>0</v>
      </c>
      <c r="BI862" s="30">
        <f>INDEX(AY844:BF851,MATCH(AX862,AW844:AW851,0),MATCH(BI854,AY842:BF842,0))*(INDEX(AL856:AU863,MATCH(BI854,AJ856:AJ863,0),MATCH(BI855,AL855:AU855,0)))</f>
        <v>0</v>
      </c>
      <c r="BJ862" s="30">
        <f>INDEX(AY844:BF851,MATCH(AX862,AW844:AW851,0),MATCH(BJ854,AY842:BF842,0))*(INDEX(AL856:AU863,MATCH(BJ854,AJ856:AJ863,0),MATCH(BJ855,AL855:AU855,0)))</f>
        <v>0</v>
      </c>
      <c r="BK862" s="30">
        <f>INDEX(AY844:BF851,MATCH(AX862,AW844:AW851,0),MATCH(BK854,AY842:BF842,0))*(INDEX(AL856:AU863,MATCH(BK854,AJ856:AJ863,0),MATCH(BK855,AL855:AU855,0)))</f>
        <v>0</v>
      </c>
      <c r="BL862" s="30">
        <f>INDEX(AY844:BF851,MATCH(AX862,AW844:AW851,0),MATCH(BL854,AY842:BF842,0))*(INDEX(AL856:AU863,MATCH(BL854,AJ856:AJ863,0),MATCH(BL855,AL855:AU855,0)))</f>
        <v>0</v>
      </c>
      <c r="BM862" s="30">
        <f>INDEX(AY844:BF851,MATCH(AX862,AW844:AW851,0),MATCH(BM854,AY842:BF842,0))*(INDEX(AL856:AU863,MATCH(BM854,AJ856:AJ863,0),MATCH(BM855,AL855:AU855,0)))</f>
        <v>0</v>
      </c>
      <c r="BN862" s="30">
        <f>INDEX(AY844:BF851,MATCH(AX862,AW844:AW851,0),MATCH(BN854,AY842:BF842,0))*(INDEX(AL856:AU863,MATCH(BN854,AJ856:AJ863,0),MATCH(BN855,AL855:AU855,0)))</f>
        <v>0</v>
      </c>
      <c r="BO862" s="30">
        <f>INDEX(AY844:BF851,MATCH(AX862,AW844:AW851,0),MATCH(BO854,AY842:BF842,0))*(INDEX(AL856:AU863,MATCH(BO854,AJ856:AJ863,0),MATCH(BO855,AL855:AU855,0)))</f>
        <v>0</v>
      </c>
      <c r="BP862" s="30">
        <f>INDEX(AY844:BF851,MATCH(AX862,AW844:AW851,0),MATCH(BP854,AY842:BF842,0))*(INDEX(AL856:AU863,MATCH(BP854,AJ856:AJ863,0),MATCH(BP855,AL855:AU855,0)))</f>
        <v>0</v>
      </c>
      <c r="BQ862" s="30">
        <f>INDEX(AY844:BF851,MATCH(AX862,AW844:AW851,0),MATCH(BQ854,AY842:BF842,0))*(INDEX(AL856:AU863,MATCH(BQ854,AJ856:AJ863,0),MATCH(BQ855,AL855:AU855,0)))</f>
        <v>0</v>
      </c>
      <c r="BR862" s="30">
        <f>INDEX(AY844:BF851,MATCH(AX862,AW844:AW851,0),MATCH(BR854,AY842:BF842,0))*(INDEX(AL856:AU863,MATCH(BR854,AJ856:AJ863,0),MATCH(BR855,AL855:AU855,0)))</f>
        <v>0</v>
      </c>
      <c r="BS862" s="30">
        <f>INDEX(AY844:BF851,MATCH(AX862,AW844:AW851,0),MATCH(BS854,AY842:BF842,0))*(INDEX(AL856:AU863,MATCH(BS854,AJ856:AJ863,0),MATCH(BS855,AL855:AU855,0)))</f>
        <v>0</v>
      </c>
      <c r="BT862" s="30">
        <f>INDEX(AY844:BF851,MATCH(AX862,AW844:AW851,0),MATCH(BT854,AY842:BF842,0))*(INDEX(AL856:AU863,MATCH(BT854,AJ856:AJ863,0),MATCH(BT855,AL855:AU855,0)))</f>
        <v>0</v>
      </c>
      <c r="BU862" s="30">
        <f>INDEX(AY844:BF851,MATCH(AX862,AW844:AW851,0),MATCH(BU854,AY842:BF842,0))*(INDEX(AL856:AU863,MATCH(BU854,AJ856:AJ863,0),MATCH(BU855,AL855:AU855,0)))</f>
        <v>0</v>
      </c>
      <c r="BV862" s="30">
        <f>INDEX(AY844:BF851,MATCH(AX862,AW844:AW851,0),MATCH(BV854,AY842:BF842,0))*(INDEX(AL856:AU863,MATCH(BV854,AJ856:AJ863,0),MATCH(BV855,AL855:AU855,0)))</f>
        <v>0</v>
      </c>
      <c r="BW862" s="30">
        <f>INDEX(AY844:BF851,MATCH(AX862,AW844:AW851,0),MATCH(BW854,AY842:BF842,0))*(INDEX(AL856:AU863,MATCH(BW854,AJ856:AJ863,0),MATCH(BW855,AL855:AU855,0)))</f>
        <v>0</v>
      </c>
      <c r="BX862" s="30">
        <f>INDEX(AY844:BF851,MATCH(AX862,AW844:AW851,0),MATCH(BX854,AY842:BF842,0))*(INDEX(AL856:AU863,MATCH(BX854,AJ856:AJ863,0),MATCH(BX855,AL855:AU855,0)))</f>
        <v>0</v>
      </c>
      <c r="BY862" s="30">
        <f>INDEX(AY844:BF851,MATCH(AX862,AW844:AW851,0),MATCH(BY854,AY842:BF842,0))*(INDEX(AL856:AU863,MATCH(BY854,AJ856:AJ863,0),MATCH(BY855,AL855:AU855,0)))</f>
        <v>0</v>
      </c>
      <c r="BZ862" s="30">
        <f>INDEX(AY844:BF851,MATCH(AX862,AW844:AW851,0),MATCH(BZ854,AY842:BF842,0))*(INDEX(AL856:AU863,MATCH(BZ854,AJ856:AJ863,0),MATCH(BZ855,AL855:AU855,0)))</f>
        <v>0</v>
      </c>
      <c r="CA862" s="30">
        <f>INDEX(AY844:BF851,MATCH(AX862,AW844:AW851,0),MATCH(CA854,AY842:BF842,0))*(INDEX(AL856:AU863,MATCH(CA854,AJ856:AJ863,0),MATCH(CA855,AL855:AU855,0)))</f>
        <v>0</v>
      </c>
      <c r="CB862" s="30">
        <f>INDEX(AY844:BF851,MATCH(AX862,AW844:AW851,0),MATCH(CB854,AY842:BF842,0))*(INDEX(AL856:AU863,MATCH(CB854,AJ856:AJ863,0),MATCH(CB855,AL855:AU855,0)))</f>
        <v>0</v>
      </c>
      <c r="CC862" s="30">
        <f>INDEX(AY844:BF851,MATCH(AX862,AW844:AW851,0),MATCH(CC854,AY842:BF842,0))*(INDEX(AL856:AU863,MATCH(CC854,AJ856:AJ863,0),MATCH(CC855,AL855:AU855,0)))</f>
        <v>0</v>
      </c>
      <c r="CD862" s="30">
        <f>INDEX(AY844:BF851,MATCH(AX862,AW844:AW851,0),MATCH(CD854,AY842:BF842,0))*(INDEX(AL856:AU863,MATCH(CD854,AJ856:AJ863,0),MATCH(CD855,AL855:AU855,0)))</f>
        <v>0</v>
      </c>
      <c r="CE862" s="30">
        <f>INDEX(AY844:BF851,MATCH(AX862,AW844:AW851,0),MATCH(CE854,AY842:BF842,0))*(INDEX(AL856:AU863,MATCH(CE854,AJ856:AJ863,0),MATCH(CE855,AL855:AU855,0)))</f>
        <v>0</v>
      </c>
      <c r="CF862" s="30">
        <f>INDEX(AY844:BF851,MATCH(AX862,AW844:AW851,0),MATCH(CF854,AY842:BF842,0))*(INDEX(AL856:AU863,MATCH(CF854,AJ856:AJ863,0),MATCH(CF855,AL855:AU855,0)))</f>
        <v>0</v>
      </c>
      <c r="CG862" s="30">
        <f>INDEX(AY844:BF851,MATCH(AX862,AW844:AW851,0),MATCH(CG854,AY842:BF842,0))*(INDEX(AL856:AU863,MATCH(CG854,AJ856:AJ863,0),MATCH(CG855,AL855:AU855,0)))</f>
        <v>0</v>
      </c>
      <c r="CH862" s="30">
        <f>INDEX(AY844:BF851,MATCH(AX862,AW844:AW851,0),MATCH(CH854,AY842:BF842,0))*(INDEX(AL856:AU863,MATCH(CH854,AJ856:AJ863,0),MATCH(CH855,AL855:AU855,0)))</f>
        <v>0</v>
      </c>
      <c r="CI862" s="30">
        <f>INDEX(AY844:BF851,MATCH(AX862,AW844:AW851,0),MATCH(CI854,AY842:BF842,0))*(INDEX(AL856:AU863,MATCH(CI854,AJ856:AJ863,0),MATCH(CI855,AL855:AU855,0)))</f>
        <v>0</v>
      </c>
      <c r="CJ862" s="30">
        <f>INDEX(AY844:BF851,MATCH(AX862,AW844:AW851,0),MATCH(CJ854,AY842:BF842,0))*(INDEX(AL856:AU863,MATCH(CJ854,AJ856:AJ863,0),MATCH(CJ855,AL855:AU855,0)))</f>
        <v>0</v>
      </c>
      <c r="CK862" s="30">
        <f>INDEX(AY844:BF851,MATCH(AX862,AW844:AW851,0),MATCH(CK854,AY842:BF842,0))*(INDEX(AL856:AU863,MATCH(CK854,AJ856:AJ863,0),MATCH(CK855,AL855:AU855,0)))</f>
        <v>0</v>
      </c>
      <c r="CL862" s="30">
        <f>INDEX(AY844:BF851,MATCH(AX862,AW844:AW851,0),MATCH(CL854,AY842:BF842,0))*(INDEX(AL856:AU863,MATCH(CL854,AJ856:AJ863,0),MATCH(CL855,AL855:AU855,0)))</f>
        <v>0</v>
      </c>
      <c r="CM862" s="30">
        <f>INDEX(AY844:BF851,MATCH(AX862,AW844:AW851,0),MATCH(CM854,AY842:BF842,0))*(INDEX(AL856:AU863,MATCH(CM854,AJ856:AJ863,0),MATCH(CM855,AL855:AU855,0)))</f>
        <v>0</v>
      </c>
      <c r="CN862" s="30">
        <f>INDEX(AY844:BF851,MATCH(AX862,AW844:AW851,0),MATCH(CN854,AY842:BF842,0))*(INDEX(AL856:AU863,MATCH(CN854,AJ856:AJ863,0),MATCH(CN855,AL855:AU855,0)))</f>
        <v>0</v>
      </c>
      <c r="CO862" s="30">
        <f>INDEX(AY844:BF851,MATCH(AX862,AW844:AW851,0),MATCH(CO854,AY842:BF842,0))*(INDEX(AL856:AU863,MATCH(CO854,AJ856:AJ863,0),MATCH(CO855,AL855:AU855,0)))</f>
        <v>0</v>
      </c>
      <c r="CP862" s="30">
        <f>INDEX(AY844:BF851,MATCH(AX862,AW844:AW851,0),MATCH(CP854,AY842:BF842,0))*(INDEX(AL856:AU863,MATCH(CP854,AJ856:AJ863,0),MATCH(CP855,AL855:AU855,0)))</f>
        <v>0</v>
      </c>
      <c r="CQ862" s="30">
        <f>INDEX(AY844:BF851,MATCH(AX862,AW844:AW851,0),MATCH(CQ854,AY842:BF842,0))*(INDEX(AL856:AU863,MATCH(CQ854,AJ856:AJ863,0),MATCH(CQ855,AL855:AU855,0)))</f>
        <v>0</v>
      </c>
      <c r="CR862" s="30">
        <f>INDEX(AY844:BF851,MATCH(AX862,AW844:AW851,0),MATCH(CR854,AY842:BF842,0))*(INDEX(AL856:AU863,MATCH(CR854,AJ856:AJ863,0),MATCH(CR855,AL855:AU855,0)))</f>
        <v>0</v>
      </c>
      <c r="CS862" s="30">
        <f>INDEX(AY844:BF851,MATCH(AX862,AW844:AW851,0),MATCH(CS854,AY842:BF842,0))*(INDEX(AL856:AU863,MATCH(CS854,AJ856:AJ863,0),MATCH(CS855,AL855:AU855,0)))</f>
        <v>0</v>
      </c>
      <c r="CT862" s="30">
        <f>INDEX(AY844:BF851,MATCH(AX862,AW844:AW851,0),MATCH(CT854,AY842:BF842,0))*(INDEX(AL856:AU863,MATCH(CT854,AJ856:AJ863,0),MATCH(CT855,AL855:AU855,0)))</f>
        <v>0</v>
      </c>
      <c r="CU862" s="30">
        <f>INDEX(AY844:BF851,MATCH(AX862,AW844:AW851,0),MATCH(CU854,AY842:BF842,0))*(INDEX(AL856:AU863,MATCH(CU854,AJ856:AJ863,0),MATCH(CU855,AL855:AU855,0)))</f>
        <v>0</v>
      </c>
      <c r="CV862" s="30">
        <f>INDEX(AY844:BF851,MATCH(AX862,AW844:AW851,0),MATCH(CV854,AY842:BF842,0))*(INDEX(AL856:AU863,MATCH(CV854,AJ856:AJ863,0),MATCH(CV855,AL855:AU855,0)))</f>
        <v>0</v>
      </c>
      <c r="CW862" s="30">
        <f>INDEX(AY844:BF851,MATCH(AX862,AW844:AW851,0),MATCH(CW854,AY842:BF842,0))*(INDEX(AL856:AU863,MATCH(CW854,AJ856:AJ863,0),MATCH(CW855,AL855:AU855,0)))</f>
        <v>0</v>
      </c>
      <c r="CX862" s="30">
        <f>INDEX(AY844:BF851,MATCH(AX862,AW844:AW851,0),MATCH(CX854,AY842:BF842,0))*(INDEX(AL856:AU863,MATCH(CX854,AJ856:AJ863,0),MATCH(CX855,AL855:AU855,0)))</f>
        <v>0</v>
      </c>
      <c r="CY862" s="30">
        <f>INDEX(AY844:BF851,MATCH(AX862,AW844:AW851,0),MATCH(CY854,AY842:BF842,0))*(INDEX(AL856:AU863,MATCH(CY854,AJ856:AJ863,0),MATCH(CY855,AL855:AU855,0)))</f>
        <v>0</v>
      </c>
      <c r="CZ862" s="30">
        <f>INDEX(AY844:BF851,MATCH(AX862,AW844:AW851,0),MATCH(CZ854,AY842:BF842,0))*(INDEX(AL856:AU863,MATCH(CZ854,AJ856:AJ863,0),MATCH(CZ855,AL855:AU855,0)))</f>
        <v>0</v>
      </c>
      <c r="DA862" s="30">
        <f>INDEX(AY844:BF851,MATCH(AX862,AW844:AW851,0),MATCH(DA854,AY842:BF842,0))*(INDEX(AL856:AU863,MATCH(DA854,AJ856:AJ863,0),MATCH(DA855,AL855:AU855,0)))</f>
        <v>0</v>
      </c>
      <c r="DB862" s="30">
        <f>INDEX(AY844:BF851,MATCH(AX862,AW844:AW851,0),MATCH(DB854,AY842:BF842,0))*(INDEX(AL856:AU863,MATCH(DB854,AJ856:AJ863,0),MATCH(DB855,AL855:AU855,0)))</f>
        <v>0</v>
      </c>
      <c r="DC862" s="30">
        <f>INDEX(AY844:BF851,MATCH(AX862,AW844:AW851,0),MATCH(DC854,AY842:BF842,0))*(INDEX(AL856:AU863,MATCH(DC854,AJ856:AJ863,0),MATCH(DC855,AL855:AU855,0)))</f>
        <v>0</v>
      </c>
      <c r="DD862" s="30">
        <f>INDEX(AY844:BF851,MATCH(AX862,AW844:AW851,0),MATCH(DD854,AY842:BF842,0))*(INDEX(AL856:AU863,MATCH(DD854,AJ856:AJ863,0),MATCH(DD855,AL855:AU855,0)))</f>
        <v>0</v>
      </c>
      <c r="DE862" s="30">
        <f>INDEX(AY844:BF851,MATCH(AX862,AW844:AW851,0),MATCH(DE854,AY842:BF842,0))*(INDEX(AL856:AU863,MATCH(DE854,AJ856:AJ863,0),MATCH(DE855,AL855:AU855,0)))</f>
        <v>0</v>
      </c>
      <c r="DF862" s="30">
        <f>INDEX(AY844:BF851,MATCH(AX862,AW844:AW851,0),MATCH(DF854,AY842:BF842,0))*(INDEX(AL856:AU863,MATCH(DF854,AJ856:AJ863,0),MATCH(DF855,AL855:AU855,0)))</f>
        <v>0</v>
      </c>
      <c r="DG862" s="30">
        <f>INDEX(AY844:BF851,MATCH(AX862,AW844:AW851,0),MATCH(DG854,AY842:BF842,0))*(INDEX(AL856:AU863,MATCH(DG854,AJ856:AJ863,0),MATCH(DG855,AL855:AU855,0)))</f>
        <v>0</v>
      </c>
      <c r="DH862" s="30">
        <f>INDEX(AY844:BF851,MATCH(AX862,AW844:AW851,0),MATCH(DH854,AY842:BF842,0))*(INDEX(AL856:AU863,MATCH(DH854,AJ856:AJ863,0),MATCH(DH855,AL855:AU855,0)))</f>
        <v>0</v>
      </c>
      <c r="DI862" s="30">
        <f>INDEX(AY844:BF851,MATCH(AX862,AW844:AW851,0),MATCH(DI854,AY842:BF842,0))*(INDEX(AL856:AU863,MATCH(DI854,AJ856:AJ863,0),MATCH(DI855,AL855:AU855,0)))</f>
        <v>0</v>
      </c>
      <c r="DJ862" s="30">
        <f>INDEX(AY844:BF851,MATCH(AX862,AW844:AW851,0),MATCH(DJ854,AY842:BF842,0))*(INDEX(AL856:AU863,MATCH(DJ854,AJ856:AJ863,0),MATCH(DJ855,AL855:AU855,0)))</f>
        <v>0</v>
      </c>
      <c r="DK862" s="30">
        <f>INDEX(AY844:BF851,MATCH(AX862,AW844:AW851,0),MATCH(DK854,AY842:BF842,0))*(INDEX(AL856:AU863,MATCH(DK854,AJ856:AJ863,0),MATCH(DK855,AL855:AU855,0)))</f>
        <v>0</v>
      </c>
      <c r="DL862" s="30">
        <f>INDEX(AY844:BF851,MATCH(AX862,AW844:AW851,0),MATCH(DL854,AY842:BF842,0))*(INDEX(AL856:AU863,MATCH(DL854,AJ856:AJ863,0),MATCH(DL855,AL855:AU855,0)))</f>
        <v>0</v>
      </c>
      <c r="DM862" s="30">
        <f>INDEX(AY844:BF851,MATCH(AX862,AW844:AW851,0),MATCH(DM854,AY842:BF842,0))*(INDEX(AL856:AU863,MATCH(DM854,AJ856:AJ863,0),MATCH(DM855,AL855:AU855,0)))</f>
        <v>0</v>
      </c>
      <c r="DN862" s="30">
        <f>INDEX(AY844:BF851,MATCH(AX862,AW844:AW851,0),MATCH(DN854,AY842:BF842,0))*(INDEX(AL856:AU863,MATCH(DN854,AJ856:AJ863,0),MATCH(DN855,AL855:AU855,0)))</f>
        <v>0</v>
      </c>
      <c r="DO862" s="30">
        <f>INDEX(AY844:BF851,MATCH(AX862,AW844:AW851,0),MATCH(DO854,AY842:BF842,0))*(INDEX(AL856:AU863,MATCH(DO854,AJ856:AJ863,0),MATCH(DO855,AL855:AU855,0)))</f>
        <v>0</v>
      </c>
      <c r="DP862" s="30">
        <f>INDEX(AY844:BF851,MATCH(AX862,AW844:AW851,0),MATCH(DP854,AY842:BF842,0))*(INDEX(AL856:AU863,MATCH(DP854,AJ856:AJ863,0),MATCH(DP855,AL855:AU855,0)))</f>
        <v>0</v>
      </c>
      <c r="DQ862" s="30">
        <f>INDEX(AY844:BF851,MATCH(AX862,AW844:AW851,0),MATCH(DQ854,AY842:BF842,0))*(INDEX(AL856:AU863,MATCH(DQ854,AJ856:AJ863,0),MATCH(DQ855,AL855:AU855,0)))</f>
        <v>0</v>
      </c>
      <c r="DR862" s="2" t="b">
        <f t="shared" si="921"/>
        <v>1</v>
      </c>
      <c r="DS862" s="29">
        <v>2029</v>
      </c>
      <c r="DT862" s="30">
        <f>IF(DS862&gt;DT854,AY861-AY862,0)</f>
        <v>0</v>
      </c>
      <c r="DU862" s="30">
        <f>IF(DS862&gt;DU854,AZ861-AZ862,0)</f>
        <v>0</v>
      </c>
      <c r="DV862" s="30">
        <f>IF(DS862&gt;DV854,BA861-BA862,0)</f>
        <v>0</v>
      </c>
      <c r="DW862" s="30">
        <f>IF(DS862&gt;DW854,BB861-BB862,0)</f>
        <v>0</v>
      </c>
      <c r="DX862" s="30">
        <f>IF(DS862&gt;DX854,BC861-BC862,0)</f>
        <v>0</v>
      </c>
      <c r="DY862" s="30">
        <f>IF(DS862&gt;DY854,BD861-BD862,0)</f>
        <v>0</v>
      </c>
      <c r="DZ862" s="30">
        <f>IF(DS862&gt;DZ854,BE861-BE862,0)</f>
        <v>0</v>
      </c>
      <c r="EA862" s="30">
        <f>IF(DS862&gt;EA854,BF861-BF862,0)</f>
        <v>0</v>
      </c>
      <c r="EB862" s="30">
        <f>IF(DS862&gt;EB854,BG861-BG862,0)</f>
        <v>0</v>
      </c>
      <c r="EC862" s="30">
        <f>IF(DS862&gt;EC854,BH861-BH862,0)</f>
        <v>0</v>
      </c>
      <c r="ED862" s="30">
        <f>IF(DS862&gt;ED854,BI861-BI862,0)</f>
        <v>0</v>
      </c>
      <c r="EE862" s="30">
        <f>IF(DS862&gt;EE854,BJ861-BJ862,0)</f>
        <v>0</v>
      </c>
      <c r="EF862" s="30">
        <f>IF(DS862&gt;EF854,BK861-BK862,0)</f>
        <v>0</v>
      </c>
      <c r="EG862" s="30">
        <f>IF(DS862&gt;EG854,BL861-BL862,0)</f>
        <v>0</v>
      </c>
      <c r="EH862" s="30">
        <f>IF(DS862&gt;EH854,BM861-BM862,0)</f>
        <v>0</v>
      </c>
      <c r="EI862" s="30">
        <f>IF(DS862&gt;EI854,BN861-BN862,0)</f>
        <v>0</v>
      </c>
      <c r="EJ862" s="30">
        <f>IF(DS862&gt;EJ854,BO861-BO862,0)</f>
        <v>0</v>
      </c>
      <c r="EK862" s="30">
        <f>IF(DS862&gt;EK854,BP861-BP862,0)</f>
        <v>0</v>
      </c>
      <c r="EL862" s="30">
        <f>IF(DS862&gt;EL854,BQ861-BQ862,0)</f>
        <v>0</v>
      </c>
      <c r="EM862" s="30">
        <f>IF(DS862&gt;EM854,BR861-BR862,0)</f>
        <v>0</v>
      </c>
      <c r="EN862" s="30">
        <f>IF(DS862&gt;EN854,BS861-BS862,0)</f>
        <v>0</v>
      </c>
      <c r="EO862" s="30">
        <f>IF(DS862&gt;EO854,BT861-BT862,0)</f>
        <v>0</v>
      </c>
      <c r="EP862" s="30">
        <f>IF(DS862&gt;EP854,BU861-BU862,0)</f>
        <v>0</v>
      </c>
      <c r="EQ862" s="30">
        <f>IF(DS862&gt;EQ854,BV861-BV862,0)</f>
        <v>0</v>
      </c>
      <c r="ER862" s="30">
        <f>IF(DS862&gt;ER854,BW861-BW862,0)</f>
        <v>0</v>
      </c>
      <c r="ES862" s="30">
        <f>IF(DS862&gt;ES854,BX861-BX862,0)</f>
        <v>0</v>
      </c>
      <c r="ET862" s="30">
        <f>IF(DS862&gt;ET854,BY861-BY862,0)</f>
        <v>0</v>
      </c>
      <c r="EU862" s="30">
        <f>IF(DS862&gt;EU854,BZ861-BZ862,0)</f>
        <v>0</v>
      </c>
      <c r="EV862" s="30">
        <f>IF(DS862&gt;EV854,CA861-CA862,0)</f>
        <v>0</v>
      </c>
      <c r="EW862" s="30">
        <f>IF(DS862&gt;EW854,CB861-CB862,0)</f>
        <v>0</v>
      </c>
      <c r="EX862" s="30">
        <f>IF(DS862&gt;EX854,CC861-CC862,0)</f>
        <v>0</v>
      </c>
      <c r="EY862" s="30">
        <f>IF(DS862&gt;EY854,CD861-CD862,0)</f>
        <v>0</v>
      </c>
      <c r="EZ862" s="30">
        <f>IF(DS862&gt;EZ854,CE861-CE862,0)</f>
        <v>0</v>
      </c>
      <c r="FA862" s="30">
        <f>IF(DS862&gt;FA854,CF861-CF862,0)</f>
        <v>0</v>
      </c>
      <c r="FB862" s="30">
        <f>IF(DS862&gt;FB854,CG861-CG862,0)</f>
        <v>0</v>
      </c>
      <c r="FC862" s="30">
        <f>IF(DS862&gt;FC854,CH861-CH862,0)</f>
        <v>0</v>
      </c>
      <c r="FD862" s="30">
        <f>IF(DS862&gt;FD854,CI861-CI862,0)</f>
        <v>0</v>
      </c>
      <c r="FE862" s="30">
        <f>IF(DS862&gt;FE854,CJ861-CJ862,0)</f>
        <v>0</v>
      </c>
      <c r="FF862" s="30">
        <f>IF(DS862&gt;FF854,CK861-CK862,0)</f>
        <v>0</v>
      </c>
      <c r="FG862" s="30">
        <f>IF(DS862&gt;FG854,CL861-CL862,0)</f>
        <v>0</v>
      </c>
      <c r="FH862" s="30">
        <f>IF(DS862&gt;FH854,CM861-CM862,0)</f>
        <v>0</v>
      </c>
      <c r="FI862" s="30">
        <f>IF(DS862&gt;FI854,CN861-CN862,0)</f>
        <v>0</v>
      </c>
      <c r="FJ862" s="30">
        <f>IF(DS862&gt;FJ854,CO861-CO862,0)</f>
        <v>0</v>
      </c>
      <c r="FK862" s="30">
        <f>IF(DS862&gt;FK854,CP861-CP862,0)</f>
        <v>0</v>
      </c>
      <c r="FL862" s="30">
        <f>IF(DS862&gt;FL854,CQ861-CQ862,0)</f>
        <v>0</v>
      </c>
      <c r="FM862" s="30">
        <f>IF(DS862&gt;FM854,CR861-CR862,0)</f>
        <v>0</v>
      </c>
      <c r="FN862" s="30">
        <f>IF(DS862&gt;FN854,CS861-CS862,0)</f>
        <v>0</v>
      </c>
      <c r="FO862" s="30">
        <f>IF(DS862&gt;FO854,CT861-CT862,0)</f>
        <v>0</v>
      </c>
      <c r="FP862" s="30">
        <f>IF(DS862&gt;FP854,CU861-CU862,0)</f>
        <v>0</v>
      </c>
      <c r="FQ862" s="30">
        <f>IF(DS862&gt;FQ854,CV861-CV862,0)</f>
        <v>0</v>
      </c>
      <c r="FR862" s="30">
        <f>IF(DS862&gt;FR854,CW861-CW862,0)</f>
        <v>0</v>
      </c>
      <c r="FS862" s="30">
        <f>IF(DS862&gt;FS854,CX861-CX862,0)</f>
        <v>0</v>
      </c>
      <c r="FT862" s="30">
        <f>IF(DS862&gt;FT854,CY861-CY862,0)</f>
        <v>0</v>
      </c>
      <c r="FU862" s="30">
        <f>IF(DS862&gt;FU854,CZ861-CZ862,0)</f>
        <v>0</v>
      </c>
      <c r="FV862" s="30">
        <f>IF(DS862&gt;FV854,DA861-DA862,0)</f>
        <v>0</v>
      </c>
      <c r="FW862" s="30">
        <f>IF(DS862&gt;FW854,DB861-DB862,0)</f>
        <v>0</v>
      </c>
      <c r="FX862" s="30">
        <f>IF(DS862&gt;FX854,DC861-DC862,0)</f>
        <v>0</v>
      </c>
      <c r="FY862" s="30">
        <f>IF(DS862&gt;FY854,DD861-DD862,0)</f>
        <v>0</v>
      </c>
      <c r="FZ862" s="30">
        <f>IF(DS862&gt;FZ854,DE861-DE862,0)</f>
        <v>0</v>
      </c>
      <c r="GA862" s="30">
        <f>IF(DS862&gt;GA854,DF861-DF862,0)</f>
        <v>0</v>
      </c>
      <c r="GB862" s="30">
        <f>IF(DS862&gt;GB854,DG861-DG862,0)</f>
        <v>0</v>
      </c>
      <c r="GC862" s="30">
        <f>IF(DS862&gt;GC854,DH861-DH862,0)</f>
        <v>0</v>
      </c>
      <c r="GD862" s="30">
        <f>IF(DS862&gt;GD854,DI861-DI862,0)</f>
        <v>0</v>
      </c>
      <c r="GE862" s="30">
        <f>IF(DS862&gt;GE854,DJ861-DJ862,0)</f>
        <v>0</v>
      </c>
      <c r="GF862" s="30">
        <f>IF(DS862&gt;GF854,DK861-DK862,0)</f>
        <v>0</v>
      </c>
      <c r="GG862" s="30">
        <f>IF(DS862&gt;GG854,DL861-DL862,0)</f>
        <v>0</v>
      </c>
      <c r="GH862" s="30">
        <f>IF(DS862&gt;GH854,DM861-DM862,0)</f>
        <v>0</v>
      </c>
      <c r="GI862" s="30">
        <f>IF(DS862&gt;GI854,DN861-DN862,0)</f>
        <v>0</v>
      </c>
      <c r="GJ862" s="30">
        <f>IF(DS862&gt;GJ854,DO861-DO862,0)</f>
        <v>0</v>
      </c>
      <c r="GK862" s="30">
        <f>IF(DS862&gt;GK854,DP861-DP862,0)</f>
        <v>0</v>
      </c>
      <c r="GL862" s="30">
        <f>IF(DS862&gt;GL854,DQ861-DQ862,0)</f>
        <v>0</v>
      </c>
      <c r="GM862" s="30" t="b">
        <f t="shared" si="922"/>
        <v>1</v>
      </c>
      <c r="GO862" s="29">
        <v>2029</v>
      </c>
      <c r="GP862" s="27">
        <f>SUMIF(DT855:GL855,GP855,DT862:GL862)</f>
        <v>0</v>
      </c>
      <c r="GQ862" s="28">
        <f>SUMIF(DT855:GL855,GQ855,DT862:GL862)</f>
        <v>0</v>
      </c>
      <c r="GR862" s="28">
        <f>SUMIF(DT855:GL855,GR855,DT862:GL862)</f>
        <v>0</v>
      </c>
      <c r="GS862" s="28">
        <f>SUMIF(DT855:GL855,GS855,DT862:GL862)</f>
        <v>0</v>
      </c>
      <c r="GT862" s="28">
        <f>SUMIF(DT855:GL855,GT855,DT862:GL862)</f>
        <v>0</v>
      </c>
      <c r="GU862" s="28">
        <f>SUMIF(DT855:GL855,GU855,DT862:GL862)</f>
        <v>0</v>
      </c>
      <c r="GV862" s="28">
        <f>SUMIF(DT855:GL855,GV855,DT862:GL862)</f>
        <v>0</v>
      </c>
      <c r="GW862" s="28">
        <f>SUMIF(DT855:GL855,GW855,DT862:GL862)</f>
        <v>0</v>
      </c>
      <c r="GX862" s="28">
        <f>SUMIF(DT855:GL855,GX855,DT862:GL862)</f>
        <v>0</v>
      </c>
      <c r="GY862" s="28">
        <f>SUMIF(DT855:GL855,GY855,DT862:GL862)</f>
        <v>0</v>
      </c>
      <c r="GZ862" s="28">
        <f>SUMIF(DT855:GL855,GZ855,DT862:GL862)</f>
        <v>0</v>
      </c>
      <c r="HA862" s="27" t="b">
        <f t="shared" si="923"/>
        <v>1</v>
      </c>
    </row>
    <row r="863" spans="1:209" hidden="1" x14ac:dyDescent="0.2">
      <c r="A863" s="2" t="s">
        <v>1</v>
      </c>
      <c r="B863" s="26"/>
      <c r="S863" s="16"/>
      <c r="AJ863" s="27">
        <v>2030</v>
      </c>
      <c r="AK863" s="27">
        <v>0</v>
      </c>
      <c r="AL863" s="30">
        <f t="shared" si="924"/>
        <v>0</v>
      </c>
      <c r="AM863" s="30">
        <f t="shared" si="925"/>
        <v>0</v>
      </c>
      <c r="AN863" s="30">
        <f t="shared" si="926"/>
        <v>0</v>
      </c>
      <c r="AO863" s="30">
        <f t="shared" si="927"/>
        <v>0</v>
      </c>
      <c r="AP863" s="30">
        <f t="shared" si="928"/>
        <v>0</v>
      </c>
      <c r="AQ863" s="30">
        <f t="shared" si="929"/>
        <v>0</v>
      </c>
      <c r="AR863" s="30">
        <f t="shared" si="930"/>
        <v>0</v>
      </c>
      <c r="AS863" s="30">
        <f t="shared" si="931"/>
        <v>0</v>
      </c>
      <c r="AT863" s="30">
        <f t="shared" si="932"/>
        <v>0</v>
      </c>
      <c r="AU863" s="30">
        <f t="shared" si="933"/>
        <v>0</v>
      </c>
      <c r="AV863" s="65"/>
      <c r="AX863" s="29">
        <v>2030</v>
      </c>
      <c r="AY863" s="30">
        <f t="shared" si="920"/>
        <v>0</v>
      </c>
      <c r="AZ863" s="30">
        <f>INDEX(AY844:BF851,MATCH(AX863,AW844:AW851,0),MATCH(AZ854,AY842:BF842,0))*(INDEX(AL856:AU863,MATCH(AZ854,AJ856:AJ863,0),MATCH(AZ855,AL855:AU855,0)))</f>
        <v>0</v>
      </c>
      <c r="BA863" s="30">
        <f>INDEX(AY844:BF851,MATCH(AX863,AW844:AW851,0),MATCH(BA854,AY842:BF842,0))*(INDEX(AL856:AU863,MATCH(BA854,AJ856:AJ863,0),MATCH(BA855,AL855:AU855,0)))</f>
        <v>0</v>
      </c>
      <c r="BB863" s="30">
        <f>INDEX(AY844:BF851,MATCH(AX863,AW844:AW851,0),MATCH(BB854,AY842:BF842,0))*(INDEX(AL856:AU863,MATCH(BB854,AJ856:AJ863,0),MATCH(BB855,AL855:AU855,0)))</f>
        <v>0</v>
      </c>
      <c r="BC863" s="30">
        <f>INDEX(AY844:BF851,MATCH(AX863,AW844:AW851,0),MATCH(BC854,AY842:BF842,0))*(INDEX(AL856:AU863,MATCH(BC854,AJ856:AJ863,0),MATCH(BC855,AL855:AU855,0)))</f>
        <v>0</v>
      </c>
      <c r="BD863" s="30">
        <f>INDEX(AY844:BF851,MATCH(AX863,AW844:AW851,0),MATCH(BD854,AY842:BF842,0))*(INDEX(AL856:AU863,MATCH(BD854,AJ856:AJ863,0),MATCH(BD855,AL855:AU855,0)))</f>
        <v>0</v>
      </c>
      <c r="BE863" s="30">
        <f>INDEX(AY844:BF851,MATCH(AX863,AW844:AW851,0),MATCH(BE854,AY842:BF842,0))*(INDEX(AL856:AU863,MATCH(BE854,AJ856:AJ863,0),MATCH(BE855,AL855:AU855,0)))</f>
        <v>0</v>
      </c>
      <c r="BF863" s="30">
        <f>INDEX(AY844:BF851,MATCH(AX863,AW844:AW851,0),MATCH(BF854,AY842:BF842,0))*(INDEX(AL856:AU863,MATCH(BF854,AJ856:AJ863,0),MATCH(BF855,AL855:AU855,0)))</f>
        <v>0</v>
      </c>
      <c r="BG863" s="30">
        <f>INDEX(AY844:BF851,MATCH(AX863,AW844:AW851,0),MATCH(BG854,AY842:BF842,0))*(INDEX(AL856:AU863,MATCH(BG854,AJ856:AJ863,0),MATCH(BG855,AL855:AU855,0)))</f>
        <v>0</v>
      </c>
      <c r="BH863" s="30">
        <f>INDEX(AY844:BF851,MATCH(AX863,AW844:AW851,0),MATCH(BH854,AY842:BF842,0))*(INDEX(AL856:AU863,MATCH(BH854,AJ856:AJ863,0),MATCH(BH855,AL855:AU855,0)))</f>
        <v>0</v>
      </c>
      <c r="BI863" s="30">
        <f>INDEX(AY844:BF851,MATCH(AX863,AW844:AW851,0),MATCH(BI854,AY842:BF842,0))*(INDEX(AL856:AU863,MATCH(BI854,AJ856:AJ863,0),MATCH(BI855,AL855:AU855,0)))</f>
        <v>0</v>
      </c>
      <c r="BJ863" s="30">
        <f>INDEX(AY844:BF851,MATCH(AX863,AW844:AW851,0),MATCH(BJ854,AY842:BF842,0))*(INDEX(AL856:AU863,MATCH(BJ854,AJ856:AJ863,0),MATCH(BJ855,AL855:AU855,0)))</f>
        <v>0</v>
      </c>
      <c r="BK863" s="30">
        <f>INDEX(AY844:BF851,MATCH(AX863,AW844:AW851,0),MATCH(BK854,AY842:BF842,0))*(INDEX(AL856:AU863,MATCH(BK854,AJ856:AJ863,0),MATCH(BK855,AL855:AU855,0)))</f>
        <v>0</v>
      </c>
      <c r="BL863" s="30">
        <f>INDEX(AY844:BF851,MATCH(AX863,AW844:AW851,0),MATCH(BL854,AY842:BF842,0))*(INDEX(AL856:AU863,MATCH(BL854,AJ856:AJ863,0),MATCH(BL855,AL855:AU855,0)))</f>
        <v>0</v>
      </c>
      <c r="BM863" s="30">
        <f>INDEX(AY844:BF851,MATCH(AX863,AW844:AW851,0),MATCH(BM854,AY842:BF842,0))*(INDEX(AL856:AU863,MATCH(BM854,AJ856:AJ863,0),MATCH(BM855,AL855:AU855,0)))</f>
        <v>0</v>
      </c>
      <c r="BN863" s="30">
        <f>INDEX(AY844:BF851,MATCH(AX863,AW844:AW851,0),MATCH(BN854,AY842:BF842,0))*(INDEX(AL856:AU863,MATCH(BN854,AJ856:AJ863,0),MATCH(BN855,AL855:AU855,0)))</f>
        <v>0</v>
      </c>
      <c r="BO863" s="30">
        <f>INDEX(AY844:BF851,MATCH(AX863,AW844:AW851,0),MATCH(BO854,AY842:BF842,0))*(INDEX(AL856:AU863,MATCH(BO854,AJ856:AJ863,0),MATCH(BO855,AL855:AU855,0)))</f>
        <v>0</v>
      </c>
      <c r="BP863" s="30">
        <f>INDEX(AY844:BF851,MATCH(AX863,AW844:AW851,0),MATCH(BP854,AY842:BF842,0))*(INDEX(AL856:AU863,MATCH(BP854,AJ856:AJ863,0),MATCH(BP855,AL855:AU855,0)))</f>
        <v>0</v>
      </c>
      <c r="BQ863" s="30">
        <f>INDEX(AY844:BF851,MATCH(AX863,AW844:AW851,0),MATCH(BQ854,AY842:BF842,0))*(INDEX(AL856:AU863,MATCH(BQ854,AJ856:AJ863,0),MATCH(BQ855,AL855:AU855,0)))</f>
        <v>0</v>
      </c>
      <c r="BR863" s="30">
        <f>INDEX(AY844:BF851,MATCH(AX863,AW844:AW851,0),MATCH(BR854,AY842:BF842,0))*(INDEX(AL856:AU863,MATCH(BR854,AJ856:AJ863,0),MATCH(BR855,AL855:AU855,0)))</f>
        <v>0</v>
      </c>
      <c r="BS863" s="30">
        <f>INDEX(AY844:BF851,MATCH(AX863,AW844:AW851,0),MATCH(BS854,AY842:BF842,0))*(INDEX(AL856:AU863,MATCH(BS854,AJ856:AJ863,0),MATCH(BS855,AL855:AU855,0)))</f>
        <v>0</v>
      </c>
      <c r="BT863" s="30">
        <f>INDEX(AY844:BF851,MATCH(AX863,AW844:AW851,0),MATCH(BT854,AY842:BF842,0))*(INDEX(AL856:AU863,MATCH(BT854,AJ856:AJ863,0),MATCH(BT855,AL855:AU855,0)))</f>
        <v>0</v>
      </c>
      <c r="BU863" s="30">
        <f>INDEX(AY844:BF851,MATCH(AX863,AW844:AW851,0),MATCH(BU854,AY842:BF842,0))*(INDEX(AL856:AU863,MATCH(BU854,AJ856:AJ863,0),MATCH(BU855,AL855:AU855,0)))</f>
        <v>0</v>
      </c>
      <c r="BV863" s="30">
        <f>INDEX(AY844:BF851,MATCH(AX863,AW844:AW851,0),MATCH(BV854,AY842:BF842,0))*(INDEX(AL856:AU863,MATCH(BV854,AJ856:AJ863,0),MATCH(BV855,AL855:AU855,0)))</f>
        <v>0</v>
      </c>
      <c r="BW863" s="30">
        <f>INDEX(AY844:BF851,MATCH(AX863,AW844:AW851,0),MATCH(BW854,AY842:BF842,0))*(INDEX(AL856:AU863,MATCH(BW854,AJ856:AJ863,0),MATCH(BW855,AL855:AU855,0)))</f>
        <v>0</v>
      </c>
      <c r="BX863" s="30">
        <f>INDEX(AY844:BF851,MATCH(AX863,AW844:AW851,0),MATCH(BX854,AY842:BF842,0))*(INDEX(AL856:AU863,MATCH(BX854,AJ856:AJ863,0),MATCH(BX855,AL855:AU855,0)))</f>
        <v>0</v>
      </c>
      <c r="BY863" s="30">
        <f>INDEX(AY844:BF851,MATCH(AX863,AW844:AW851,0),MATCH(BY854,AY842:BF842,0))*(INDEX(AL856:AU863,MATCH(BY854,AJ856:AJ863,0),MATCH(BY855,AL855:AU855,0)))</f>
        <v>0</v>
      </c>
      <c r="BZ863" s="30">
        <f>INDEX(AY844:BF851,MATCH(AX863,AW844:AW851,0),MATCH(BZ854,AY842:BF842,0))*(INDEX(AL856:AU863,MATCH(BZ854,AJ856:AJ863,0),MATCH(BZ855,AL855:AU855,0)))</f>
        <v>0</v>
      </c>
      <c r="CA863" s="30">
        <f>INDEX(AY844:BF851,MATCH(AX863,AW844:AW851,0),MATCH(CA854,AY842:BF842,0))*(INDEX(AL856:AU863,MATCH(CA854,AJ856:AJ863,0),MATCH(CA855,AL855:AU855,0)))</f>
        <v>0</v>
      </c>
      <c r="CB863" s="30">
        <f>INDEX(AY844:BF851,MATCH(AX863,AW844:AW851,0),MATCH(CB854,AY842:BF842,0))*(INDEX(AL856:AU863,MATCH(CB854,AJ856:AJ863,0),MATCH(CB855,AL855:AU855,0)))</f>
        <v>0</v>
      </c>
      <c r="CC863" s="30">
        <f>INDEX(AY844:BF851,MATCH(AX863,AW844:AW851,0),MATCH(CC854,AY842:BF842,0))*(INDEX(AL856:AU863,MATCH(CC854,AJ856:AJ863,0),MATCH(CC855,AL855:AU855,0)))</f>
        <v>0</v>
      </c>
      <c r="CD863" s="30">
        <f>INDEX(AY844:BF851,MATCH(AX863,AW844:AW851,0),MATCH(CD854,AY842:BF842,0))*(INDEX(AL856:AU863,MATCH(CD854,AJ856:AJ863,0),MATCH(CD855,AL855:AU855,0)))</f>
        <v>0</v>
      </c>
      <c r="CE863" s="30">
        <f>INDEX(AY844:BF851,MATCH(AX863,AW844:AW851,0),MATCH(CE854,AY842:BF842,0))*(INDEX(AL856:AU863,MATCH(CE854,AJ856:AJ863,0),MATCH(CE855,AL855:AU855,0)))</f>
        <v>0</v>
      </c>
      <c r="CF863" s="30">
        <f>INDEX(AY844:BF851,MATCH(AX863,AW844:AW851,0),MATCH(CF854,AY842:BF842,0))*(INDEX(AL856:AU863,MATCH(CF854,AJ856:AJ863,0),MATCH(CF855,AL855:AU855,0)))</f>
        <v>0</v>
      </c>
      <c r="CG863" s="30">
        <f>INDEX(AY844:BF851,MATCH(AX863,AW844:AW851,0),MATCH(CG854,AY842:BF842,0))*(INDEX(AL856:AU863,MATCH(CG854,AJ856:AJ863,0),MATCH(CG855,AL855:AU855,0)))</f>
        <v>0</v>
      </c>
      <c r="CH863" s="30">
        <f>INDEX(AY844:BF851,MATCH(AX863,AW844:AW851,0),MATCH(CH854,AY842:BF842,0))*(INDEX(AL856:AU863,MATCH(CH854,AJ856:AJ863,0),MATCH(CH855,AL855:AU855,0)))</f>
        <v>0</v>
      </c>
      <c r="CI863" s="30">
        <f>INDEX(AY844:BF851,MATCH(AX863,AW844:AW851,0),MATCH(CI854,AY842:BF842,0))*(INDEX(AL856:AU863,MATCH(CI854,AJ856:AJ863,0),MATCH(CI855,AL855:AU855,0)))</f>
        <v>0</v>
      </c>
      <c r="CJ863" s="30">
        <f>INDEX(AY844:BF851,MATCH(AX863,AW844:AW851,0),MATCH(CJ854,AY842:BF842,0))*(INDEX(AL856:AU863,MATCH(CJ854,AJ856:AJ863,0),MATCH(CJ855,AL855:AU855,0)))</f>
        <v>0</v>
      </c>
      <c r="CK863" s="30">
        <f>INDEX(AY844:BF851,MATCH(AX863,AW844:AW851,0),MATCH(CK854,AY842:BF842,0))*(INDEX(AL856:AU863,MATCH(CK854,AJ856:AJ863,0),MATCH(CK855,AL855:AU855,0)))</f>
        <v>0</v>
      </c>
      <c r="CL863" s="30">
        <f>INDEX(AY844:BF851,MATCH(AX863,AW844:AW851,0),MATCH(CL854,AY842:BF842,0))*(INDEX(AL856:AU863,MATCH(CL854,AJ856:AJ863,0),MATCH(CL855,AL855:AU855,0)))</f>
        <v>0</v>
      </c>
      <c r="CM863" s="30">
        <f>INDEX(AY844:BF851,MATCH(AX863,AW844:AW851,0),MATCH(CM854,AY842:BF842,0))*(INDEX(AL856:AU863,MATCH(CM854,AJ856:AJ863,0),MATCH(CM855,AL855:AU855,0)))</f>
        <v>0</v>
      </c>
      <c r="CN863" s="30">
        <f>INDEX(AY844:BF851,MATCH(AX863,AW844:AW851,0),MATCH(CN854,AY842:BF842,0))*(INDEX(AL856:AU863,MATCH(CN854,AJ856:AJ863,0),MATCH(CN855,AL855:AU855,0)))</f>
        <v>0</v>
      </c>
      <c r="CO863" s="30">
        <f>INDEX(AY844:BF851,MATCH(AX863,AW844:AW851,0),MATCH(CO854,AY842:BF842,0))*(INDEX(AL856:AU863,MATCH(CO854,AJ856:AJ863,0),MATCH(CO855,AL855:AU855,0)))</f>
        <v>0</v>
      </c>
      <c r="CP863" s="30">
        <f>INDEX(AY844:BF851,MATCH(AX863,AW844:AW851,0),MATCH(CP854,AY842:BF842,0))*(INDEX(AL856:AU863,MATCH(CP854,AJ856:AJ863,0),MATCH(CP855,AL855:AU855,0)))</f>
        <v>0</v>
      </c>
      <c r="CQ863" s="30">
        <f>INDEX(AY844:BF851,MATCH(AX863,AW844:AW851,0),MATCH(CQ854,AY842:BF842,0))*(INDEX(AL856:AU863,MATCH(CQ854,AJ856:AJ863,0),MATCH(CQ855,AL855:AU855,0)))</f>
        <v>0</v>
      </c>
      <c r="CR863" s="30">
        <f>INDEX(AY844:BF851,MATCH(AX863,AW844:AW851,0),MATCH(CR854,AY842:BF842,0))*(INDEX(AL856:AU863,MATCH(CR854,AJ856:AJ863,0),MATCH(CR855,AL855:AU855,0)))</f>
        <v>0</v>
      </c>
      <c r="CS863" s="30">
        <f>INDEX(AY844:BF851,MATCH(AX863,AW844:AW851,0),MATCH(CS854,AY842:BF842,0))*(INDEX(AL856:AU863,MATCH(CS854,AJ856:AJ863,0),MATCH(CS855,AL855:AU855,0)))</f>
        <v>0</v>
      </c>
      <c r="CT863" s="30">
        <f>INDEX(AY844:BF851,MATCH(AX863,AW844:AW851,0),MATCH(CT854,AY842:BF842,0))*(INDEX(AL856:AU863,MATCH(CT854,AJ856:AJ863,0),MATCH(CT855,AL855:AU855,0)))</f>
        <v>0</v>
      </c>
      <c r="CU863" s="30">
        <f>INDEX(AY844:BF851,MATCH(AX863,AW844:AW851,0),MATCH(CU854,AY842:BF842,0))*(INDEX(AL856:AU863,MATCH(CU854,AJ856:AJ863,0),MATCH(CU855,AL855:AU855,0)))</f>
        <v>0</v>
      </c>
      <c r="CV863" s="30">
        <f>INDEX(AY844:BF851,MATCH(AX863,AW844:AW851,0),MATCH(CV854,AY842:BF842,0))*(INDEX(AL856:AU863,MATCH(CV854,AJ856:AJ863,0),MATCH(CV855,AL855:AU855,0)))</f>
        <v>0</v>
      </c>
      <c r="CW863" s="30">
        <f>INDEX(AY844:BF851,MATCH(AX863,AW844:AW851,0),MATCH(CW854,AY842:BF842,0))*(INDEX(AL856:AU863,MATCH(CW854,AJ856:AJ863,0),MATCH(CW855,AL855:AU855,0)))</f>
        <v>0</v>
      </c>
      <c r="CX863" s="30">
        <f>INDEX(AY844:BF851,MATCH(AX863,AW844:AW851,0),MATCH(CX854,AY842:BF842,0))*(INDEX(AL856:AU863,MATCH(CX854,AJ856:AJ863,0),MATCH(CX855,AL855:AU855,0)))</f>
        <v>0</v>
      </c>
      <c r="CY863" s="30">
        <f>INDEX(AY844:BF851,MATCH(AX863,AW844:AW851,0),MATCH(CY854,AY842:BF842,0))*(INDEX(AL856:AU863,MATCH(CY854,AJ856:AJ863,0),MATCH(CY855,AL855:AU855,0)))</f>
        <v>0</v>
      </c>
      <c r="CZ863" s="30">
        <f>INDEX(AY844:BF851,MATCH(AX863,AW844:AW851,0),MATCH(CZ854,AY842:BF842,0))*(INDEX(AL856:AU863,MATCH(CZ854,AJ856:AJ863,0),MATCH(CZ855,AL855:AU855,0)))</f>
        <v>0</v>
      </c>
      <c r="DA863" s="30">
        <f>INDEX(AY844:BF851,MATCH(AX863,AW844:AW851,0),MATCH(DA854,AY842:BF842,0))*(INDEX(AL856:AU863,MATCH(DA854,AJ856:AJ863,0),MATCH(DA855,AL855:AU855,0)))</f>
        <v>0</v>
      </c>
      <c r="DB863" s="30">
        <f>INDEX(AY844:BF851,MATCH(AX863,AW844:AW851,0),MATCH(DB854,AY842:BF842,0))*(INDEX(AL856:AU863,MATCH(DB854,AJ856:AJ863,0),MATCH(DB855,AL855:AU855,0)))</f>
        <v>0</v>
      </c>
      <c r="DC863" s="30">
        <f>INDEX(AY844:BF851,MATCH(AX863,AW844:AW851,0),MATCH(DC854,AY842:BF842,0))*(INDEX(AL856:AU863,MATCH(DC854,AJ856:AJ863,0),MATCH(DC855,AL855:AU855,0)))</f>
        <v>0</v>
      </c>
      <c r="DD863" s="30">
        <f>INDEX(AY844:BF851,MATCH(AX863,AW844:AW851,0),MATCH(DD854,AY842:BF842,0))*(INDEX(AL856:AU863,MATCH(DD854,AJ856:AJ863,0),MATCH(DD855,AL855:AU855,0)))</f>
        <v>0</v>
      </c>
      <c r="DE863" s="30">
        <f>INDEX(AY844:BF851,MATCH(AX863,AW844:AW851,0),MATCH(DE854,AY842:BF842,0))*(INDEX(AL856:AU863,MATCH(DE854,AJ856:AJ863,0),MATCH(DE855,AL855:AU855,0)))</f>
        <v>0</v>
      </c>
      <c r="DF863" s="30">
        <f>INDEX(AY844:BF851,MATCH(AX863,AW844:AW851,0),MATCH(DF854,AY842:BF842,0))*(INDEX(AL856:AU863,MATCH(DF854,AJ856:AJ863,0),MATCH(DF855,AL855:AU855,0)))</f>
        <v>0</v>
      </c>
      <c r="DG863" s="30">
        <f>INDEX(AY844:BF851,MATCH(AX863,AW844:AW851,0),MATCH(DG854,AY842:BF842,0))*(INDEX(AL856:AU863,MATCH(DG854,AJ856:AJ863,0),MATCH(DG855,AL855:AU855,0)))</f>
        <v>0</v>
      </c>
      <c r="DH863" s="30">
        <f>INDEX(AY844:BF851,MATCH(AX863,AW844:AW851,0),MATCH(DH854,AY842:BF842,0))*(INDEX(AL856:AU863,MATCH(DH854,AJ856:AJ863,0),MATCH(DH855,AL855:AU855,0)))</f>
        <v>0</v>
      </c>
      <c r="DI863" s="30">
        <f>INDEX(AY844:BF851,MATCH(AX863,AW844:AW851,0),MATCH(DI854,AY842:BF842,0))*(INDEX(AL856:AU863,MATCH(DI854,AJ856:AJ863,0),MATCH(DI855,AL855:AU855,0)))</f>
        <v>0</v>
      </c>
      <c r="DJ863" s="30">
        <f>INDEX(AY844:BF851,MATCH(AX863,AW844:AW851,0),MATCH(DJ854,AY842:BF842,0))*(INDEX(AL856:AU863,MATCH(DJ854,AJ856:AJ863,0),MATCH(DJ855,AL855:AU855,0)))</f>
        <v>0</v>
      </c>
      <c r="DK863" s="30">
        <f>INDEX(AY844:BF851,MATCH(AX863,AW844:AW851,0),MATCH(DK854,AY842:BF842,0))*(INDEX(AL856:AU863,MATCH(DK854,AJ856:AJ863,0),MATCH(DK855,AL855:AU855,0)))</f>
        <v>0</v>
      </c>
      <c r="DL863" s="30">
        <f>INDEX(AY844:BF851,MATCH(AX863,AW844:AW851,0),MATCH(DL854,AY842:BF842,0))*(INDEX(AL856:AU863,MATCH(DL854,AJ856:AJ863,0),MATCH(DL855,AL855:AU855,0)))</f>
        <v>0</v>
      </c>
      <c r="DM863" s="30">
        <f>INDEX(AY844:BF851,MATCH(AX863,AW844:AW851,0),MATCH(DM854,AY842:BF842,0))*(INDEX(AL856:AU863,MATCH(DM854,AJ856:AJ863,0),MATCH(DM855,AL855:AU855,0)))</f>
        <v>0</v>
      </c>
      <c r="DN863" s="30">
        <f>INDEX(AY844:BF851,MATCH(AX863,AW844:AW851,0),MATCH(DN854,AY842:BF842,0))*(INDEX(AL856:AU863,MATCH(DN854,AJ856:AJ863,0),MATCH(DN855,AL855:AU855,0)))</f>
        <v>0</v>
      </c>
      <c r="DO863" s="30">
        <f>INDEX(AY844:BF851,MATCH(AX863,AW844:AW851,0),MATCH(DO854,AY842:BF842,0))*(INDEX(AL856:AU863,MATCH(DO854,AJ856:AJ863,0),MATCH(DO855,AL855:AU855,0)))</f>
        <v>0</v>
      </c>
      <c r="DP863" s="30">
        <f>INDEX(AY844:BF851,MATCH(AX863,AW844:AW851,0),MATCH(DP854,AY842:BF842,0))*(INDEX(AL856:AU863,MATCH(DP854,AJ856:AJ863,0),MATCH(DP855,AL855:AU855,0)))</f>
        <v>0</v>
      </c>
      <c r="DQ863" s="30">
        <f>INDEX(AY844:BF851,MATCH(AX863,AW844:AW851,0),MATCH(DQ854,AY842:BF842,0))*(INDEX(AL856:AU863,MATCH(DQ854,AJ856:AJ863,0),MATCH(DQ855,AL855:AU855,0)))</f>
        <v>0</v>
      </c>
      <c r="DR863" s="2" t="b">
        <f t="shared" si="921"/>
        <v>1</v>
      </c>
      <c r="DS863" s="29">
        <v>2030</v>
      </c>
      <c r="DT863" s="30">
        <f>IF(DS863&gt;DT854,AY862-AY863,0)</f>
        <v>0</v>
      </c>
      <c r="DU863" s="30">
        <f>IF(DS863&gt;DU854,AZ862-AZ863,0)</f>
        <v>0</v>
      </c>
      <c r="DV863" s="30">
        <f>IF(DS863&gt;DV854,BA862-BA863,0)</f>
        <v>0</v>
      </c>
      <c r="DW863" s="30">
        <f>IF(DS863&gt;DW854,BB862-BB863,0)</f>
        <v>0</v>
      </c>
      <c r="DX863" s="30">
        <f>IF(DS863&gt;DX854,BC862-BC863,0)</f>
        <v>0</v>
      </c>
      <c r="DY863" s="30">
        <f>IF(DS863&gt;DY854,BD862-BD863,0)</f>
        <v>0</v>
      </c>
      <c r="DZ863" s="30">
        <f>IF(DS863&gt;DZ854,BE862-BE863,0)</f>
        <v>0</v>
      </c>
      <c r="EA863" s="30">
        <f>IF(DS863&gt;EA854,BF862-BF863,0)</f>
        <v>0</v>
      </c>
      <c r="EB863" s="30">
        <f>IF(DS863&gt;EB854,BG862-BG863,0)</f>
        <v>0</v>
      </c>
      <c r="EC863" s="30">
        <f>IF(DS863&gt;EC854,BH862-BH863,0)</f>
        <v>0</v>
      </c>
      <c r="ED863" s="30">
        <f>IF(DS863&gt;ED854,BI862-BI863,0)</f>
        <v>0</v>
      </c>
      <c r="EE863" s="30">
        <f>IF(DS863&gt;EE854,BJ862-BJ863,0)</f>
        <v>0</v>
      </c>
      <c r="EF863" s="30">
        <f>IF(DS863&gt;EF854,BK862-BK863,0)</f>
        <v>0</v>
      </c>
      <c r="EG863" s="30">
        <f>IF(DS863&gt;EG854,BL862-BL863,0)</f>
        <v>0</v>
      </c>
      <c r="EH863" s="30">
        <f>IF(DS863&gt;EH854,BM862-BM863,0)</f>
        <v>0</v>
      </c>
      <c r="EI863" s="30">
        <f>IF(DS863&gt;EI854,BN862-BN863,0)</f>
        <v>0</v>
      </c>
      <c r="EJ863" s="30">
        <f>IF(DS863&gt;EJ854,BO862-BO863,0)</f>
        <v>0</v>
      </c>
      <c r="EK863" s="30">
        <f>IF(DS863&gt;EK854,BP862-BP863,0)</f>
        <v>0</v>
      </c>
      <c r="EL863" s="30">
        <f>IF(DS863&gt;EL854,BQ862-BQ863,0)</f>
        <v>0</v>
      </c>
      <c r="EM863" s="30">
        <f>IF(DS863&gt;EM854,BR862-BR863,0)</f>
        <v>0</v>
      </c>
      <c r="EN863" s="30">
        <f>IF(DS863&gt;EN854,BS862-BS863,0)</f>
        <v>0</v>
      </c>
      <c r="EO863" s="30">
        <f>IF(DS863&gt;EO854,BT862-BT863,0)</f>
        <v>0</v>
      </c>
      <c r="EP863" s="30">
        <f>IF(DS863&gt;EP854,BU862-BU863,0)</f>
        <v>0</v>
      </c>
      <c r="EQ863" s="30">
        <f>IF(DS863&gt;EQ854,BV862-BV863,0)</f>
        <v>0</v>
      </c>
      <c r="ER863" s="30">
        <f>IF(DS863&gt;ER854,BW862-BW863,0)</f>
        <v>0</v>
      </c>
      <c r="ES863" s="30">
        <f>IF(DS863&gt;ES854,BX862-BX863,0)</f>
        <v>0</v>
      </c>
      <c r="ET863" s="30">
        <f>IF(DS863&gt;ET854,BY862-BY863,0)</f>
        <v>0</v>
      </c>
      <c r="EU863" s="30">
        <f>IF(DS863&gt;EU854,BZ862-BZ863,0)</f>
        <v>0</v>
      </c>
      <c r="EV863" s="30">
        <f>IF(DS863&gt;EV854,CA862-CA863,0)</f>
        <v>0</v>
      </c>
      <c r="EW863" s="30">
        <f>IF(DS863&gt;EW854,CB862-CB863,0)</f>
        <v>0</v>
      </c>
      <c r="EX863" s="30">
        <f>IF(DS863&gt;EX854,CC862-CC863,0)</f>
        <v>0</v>
      </c>
      <c r="EY863" s="30">
        <f>IF(DS863&gt;EY854,CD862-CD863,0)</f>
        <v>0</v>
      </c>
      <c r="EZ863" s="30">
        <f>IF(DS863&gt;EZ854,CE862-CE863,0)</f>
        <v>0</v>
      </c>
      <c r="FA863" s="30">
        <f>IF(DS863&gt;FA854,CF862-CF863,0)</f>
        <v>0</v>
      </c>
      <c r="FB863" s="30">
        <f>IF(DS863&gt;FB854,CG862-CG863,0)</f>
        <v>0</v>
      </c>
      <c r="FC863" s="30">
        <f>IF(DS863&gt;FC854,CH862-CH863,0)</f>
        <v>0</v>
      </c>
      <c r="FD863" s="30">
        <f>IF(DS863&gt;FD854,CI862-CI863,0)</f>
        <v>0</v>
      </c>
      <c r="FE863" s="30">
        <f>IF(DS863&gt;FE854,CJ862-CJ863,0)</f>
        <v>0</v>
      </c>
      <c r="FF863" s="30">
        <f>IF(DS863&gt;FF854,CK862-CK863,0)</f>
        <v>0</v>
      </c>
      <c r="FG863" s="30">
        <f>IF(DS863&gt;FG854,CL862-CL863,0)</f>
        <v>0</v>
      </c>
      <c r="FH863" s="30">
        <f>IF(DS863&gt;FH854,CM862-CM863,0)</f>
        <v>0</v>
      </c>
      <c r="FI863" s="30">
        <f>IF(DS863&gt;FI854,CN862-CN863,0)</f>
        <v>0</v>
      </c>
      <c r="FJ863" s="30">
        <f>IF(DS863&gt;FJ854,CO862-CO863,0)</f>
        <v>0</v>
      </c>
      <c r="FK863" s="30">
        <f>IF(DS863&gt;FK854,CP862-CP863,0)</f>
        <v>0</v>
      </c>
      <c r="FL863" s="30">
        <f>IF(DS863&gt;FL854,CQ862-CQ863,0)</f>
        <v>0</v>
      </c>
      <c r="FM863" s="30">
        <f>IF(DS863&gt;FM854,CR862-CR863,0)</f>
        <v>0</v>
      </c>
      <c r="FN863" s="30">
        <f>IF(DS863&gt;FN854,CS862-CS863,0)</f>
        <v>0</v>
      </c>
      <c r="FO863" s="30">
        <f>IF(DS863&gt;FO854,CT862-CT863,0)</f>
        <v>0</v>
      </c>
      <c r="FP863" s="30">
        <f>IF(DS863&gt;FP854,CU862-CU863,0)</f>
        <v>0</v>
      </c>
      <c r="FQ863" s="30">
        <f>IF(DS863&gt;FQ854,CV862-CV863,0)</f>
        <v>0</v>
      </c>
      <c r="FR863" s="30">
        <f>IF(DS863&gt;FR854,CW862-CW863,0)</f>
        <v>0</v>
      </c>
      <c r="FS863" s="30">
        <f>IF(DS863&gt;FS854,CX862-CX863,0)</f>
        <v>0</v>
      </c>
      <c r="FT863" s="30">
        <f>IF(DS863&gt;FT854,CY862-CY863,0)</f>
        <v>0</v>
      </c>
      <c r="FU863" s="30">
        <f>IF(DS863&gt;FU854,CZ862-CZ863,0)</f>
        <v>0</v>
      </c>
      <c r="FV863" s="30">
        <f>IF(DS863&gt;FV854,DA862-DA863,0)</f>
        <v>0</v>
      </c>
      <c r="FW863" s="30">
        <f>IF(DS863&gt;FW854,DB862-DB863,0)</f>
        <v>0</v>
      </c>
      <c r="FX863" s="30">
        <f>IF(DS863&gt;FX854,DC862-DC863,0)</f>
        <v>0</v>
      </c>
      <c r="FY863" s="30">
        <f>IF(DS863&gt;FY854,DD862-DD863,0)</f>
        <v>0</v>
      </c>
      <c r="FZ863" s="30">
        <f>IF(DS863&gt;FZ854,DE862-DE863,0)</f>
        <v>0</v>
      </c>
      <c r="GA863" s="30">
        <f>IF(DS863&gt;GA854,DF862-DF863,0)</f>
        <v>0</v>
      </c>
      <c r="GB863" s="30">
        <f>IF(DS863&gt;GB854,DG862-DG863,0)</f>
        <v>0</v>
      </c>
      <c r="GC863" s="30">
        <f>IF(DS863&gt;GC854,DH862-DH863,0)</f>
        <v>0</v>
      </c>
      <c r="GD863" s="30">
        <f>IF(DS863&gt;GD854,DI862-DI863,0)</f>
        <v>0</v>
      </c>
      <c r="GE863" s="30">
        <f>IF(DS863&gt;GE854,DJ862-DJ863,0)</f>
        <v>0</v>
      </c>
      <c r="GF863" s="30">
        <f>IF(DS863&gt;GF854,DK862-DK863,0)</f>
        <v>0</v>
      </c>
      <c r="GG863" s="30">
        <f>IF(DS863&gt;GG854,DL862-DL863,0)</f>
        <v>0</v>
      </c>
      <c r="GH863" s="30">
        <f>IF(DS863&gt;GH854,DM862-DM863,0)</f>
        <v>0</v>
      </c>
      <c r="GI863" s="30">
        <f>IF(DS863&gt;GI854,DN862-DN863,0)</f>
        <v>0</v>
      </c>
      <c r="GJ863" s="30">
        <f>IF(DS863&gt;GJ854,DO862-DO863,0)</f>
        <v>0</v>
      </c>
      <c r="GK863" s="30">
        <f>IF(DS863&gt;GK854,DP862-DP863,0)</f>
        <v>0</v>
      </c>
      <c r="GL863" s="30">
        <f>IF(DS863&gt;GL854,DQ862-DQ863,0)</f>
        <v>0</v>
      </c>
      <c r="GM863" s="30" t="b">
        <f t="shared" si="922"/>
        <v>1</v>
      </c>
      <c r="GO863" s="29">
        <v>2030</v>
      </c>
      <c r="GP863" s="27">
        <f>SUMIF(DT855:GL855,GP855,DT863:GL863)</f>
        <v>0</v>
      </c>
      <c r="GQ863" s="28">
        <f>SUMIF(DT855:GL855,GQ855,DT863:GL863)</f>
        <v>0</v>
      </c>
      <c r="GR863" s="28">
        <f>SUMIF(DT855:GL855,GR855,DT863:GL863)</f>
        <v>0</v>
      </c>
      <c r="GS863" s="28">
        <f>SUMIF(DT855:GL855,GS855,DT863:GL863)</f>
        <v>0</v>
      </c>
      <c r="GT863" s="28">
        <f>SUMIF(DT855:GL855,GT855,DT863:GL863)</f>
        <v>0</v>
      </c>
      <c r="GU863" s="28">
        <f>SUMIF(DT855:GL855,GU855,DT863:GL863)</f>
        <v>0</v>
      </c>
      <c r="GV863" s="28">
        <f>SUMIF(DT855:GL855,GV855,DT863:GL863)</f>
        <v>0</v>
      </c>
      <c r="GW863" s="28">
        <f>SUMIF(DT855:GL855,GW855,DT863:GL863)</f>
        <v>0</v>
      </c>
      <c r="GX863" s="28">
        <f>SUMIF(DT855:GL855,GX855,DT863:GL863)</f>
        <v>0</v>
      </c>
      <c r="GY863" s="28">
        <f>SUMIF(DT855:GL855,GY855,DT863:GL863)</f>
        <v>0</v>
      </c>
      <c r="GZ863" s="28">
        <f>SUMIF(DT855:GL855,GZ855,DT863:GL863)</f>
        <v>0</v>
      </c>
      <c r="HA863" s="27" t="b">
        <f t="shared" si="923"/>
        <v>1</v>
      </c>
    </row>
    <row r="864" spans="1:209" hidden="1" x14ac:dyDescent="0.2">
      <c r="A864" s="2" t="s">
        <v>1</v>
      </c>
      <c r="B864" s="26"/>
      <c r="S864" s="16"/>
    </row>
    <row r="865" spans="1:221" hidden="1" x14ac:dyDescent="0.2">
      <c r="A865" s="2" t="s">
        <v>1</v>
      </c>
      <c r="B865" s="26"/>
      <c r="S865" s="16"/>
      <c r="DS865" s="2" t="s">
        <v>12</v>
      </c>
    </row>
    <row r="866" spans="1:221" hidden="1" x14ac:dyDescent="0.2">
      <c r="A866" s="2" t="s">
        <v>1</v>
      </c>
      <c r="B866" s="26"/>
      <c r="H866" s="64"/>
      <c r="I866" s="64"/>
      <c r="J866" s="64"/>
      <c r="K866" s="64"/>
      <c r="L866" s="64"/>
      <c r="M866" s="64"/>
      <c r="N866" s="64"/>
      <c r="O866" s="64"/>
      <c r="P866" s="64"/>
      <c r="Q866" s="64"/>
      <c r="R866" s="64"/>
      <c r="S866" s="16"/>
      <c r="T866" s="63"/>
      <c r="DS866" s="50"/>
      <c r="DT866" s="44">
        <v>2023</v>
      </c>
      <c r="DU866" s="44">
        <v>2024</v>
      </c>
      <c r="DV866" s="44">
        <v>2024</v>
      </c>
      <c r="DW866" s="44">
        <v>2024</v>
      </c>
      <c r="DX866" s="44">
        <v>2024</v>
      </c>
      <c r="DY866" s="44">
        <v>2024</v>
      </c>
      <c r="DZ866" s="44">
        <v>2024</v>
      </c>
      <c r="EA866" s="44">
        <v>2024</v>
      </c>
      <c r="EB866" s="44">
        <v>2024</v>
      </c>
      <c r="EC866" s="44">
        <v>2024</v>
      </c>
      <c r="ED866" s="44">
        <v>2024</v>
      </c>
      <c r="EE866" s="44">
        <v>2025</v>
      </c>
      <c r="EF866" s="44">
        <v>2025</v>
      </c>
      <c r="EG866" s="44">
        <v>2025</v>
      </c>
      <c r="EH866" s="44">
        <v>2025</v>
      </c>
      <c r="EI866" s="44">
        <v>2025</v>
      </c>
      <c r="EJ866" s="44">
        <v>2025</v>
      </c>
      <c r="EK866" s="44">
        <v>2025</v>
      </c>
      <c r="EL866" s="44">
        <v>2025</v>
      </c>
      <c r="EM866" s="44">
        <v>2025</v>
      </c>
      <c r="EN866" s="44">
        <v>2025</v>
      </c>
      <c r="EO866" s="44">
        <v>2026</v>
      </c>
      <c r="EP866" s="44">
        <v>2026</v>
      </c>
      <c r="EQ866" s="44">
        <v>2026</v>
      </c>
      <c r="ER866" s="44">
        <v>2026</v>
      </c>
      <c r="ES866" s="44">
        <v>2026</v>
      </c>
      <c r="ET866" s="44">
        <v>2026</v>
      </c>
      <c r="EU866" s="44">
        <v>2026</v>
      </c>
      <c r="EV866" s="44">
        <v>2026</v>
      </c>
      <c r="EW866" s="44">
        <v>2026</v>
      </c>
      <c r="EX866" s="44">
        <v>2026</v>
      </c>
      <c r="EY866" s="44">
        <v>2027</v>
      </c>
      <c r="EZ866" s="44">
        <v>2027</v>
      </c>
      <c r="FA866" s="44">
        <v>2027</v>
      </c>
      <c r="FB866" s="44">
        <v>2027</v>
      </c>
      <c r="FC866" s="44">
        <v>2027</v>
      </c>
      <c r="FD866" s="44">
        <v>2027</v>
      </c>
      <c r="FE866" s="44">
        <v>2027</v>
      </c>
      <c r="FF866" s="44">
        <v>2027</v>
      </c>
      <c r="FG866" s="44">
        <v>2027</v>
      </c>
      <c r="FH866" s="44">
        <v>2027</v>
      </c>
      <c r="FI866" s="44">
        <v>2028</v>
      </c>
      <c r="FJ866" s="44">
        <v>2028</v>
      </c>
      <c r="FK866" s="44">
        <v>2028</v>
      </c>
      <c r="FL866" s="44">
        <v>2028</v>
      </c>
      <c r="FM866" s="44">
        <v>2028</v>
      </c>
      <c r="FN866" s="44">
        <v>2028</v>
      </c>
      <c r="FO866" s="44">
        <v>2028</v>
      </c>
      <c r="FP866" s="44">
        <v>2028</v>
      </c>
      <c r="FQ866" s="44">
        <v>2028</v>
      </c>
      <c r="FR866" s="44">
        <v>2028</v>
      </c>
      <c r="FS866" s="44">
        <v>2029</v>
      </c>
      <c r="FT866" s="44">
        <v>2029</v>
      </c>
      <c r="FU866" s="44">
        <v>2029</v>
      </c>
      <c r="FV866" s="44">
        <v>2029</v>
      </c>
      <c r="FW866" s="44">
        <v>2029</v>
      </c>
      <c r="FX866" s="44">
        <v>2029</v>
      </c>
      <c r="FY866" s="44">
        <v>2029</v>
      </c>
      <c r="FZ866" s="44">
        <v>2029</v>
      </c>
      <c r="GA866" s="44">
        <v>2029</v>
      </c>
      <c r="GB866" s="44">
        <v>2029</v>
      </c>
      <c r="GC866" s="44">
        <v>2030</v>
      </c>
      <c r="GD866" s="44">
        <v>2030</v>
      </c>
      <c r="GE866" s="44">
        <v>2030</v>
      </c>
      <c r="GF866" s="44">
        <v>2030</v>
      </c>
      <c r="GG866" s="44">
        <v>2030</v>
      </c>
      <c r="GH866" s="44">
        <v>2030</v>
      </c>
      <c r="GI866" s="44">
        <v>2030</v>
      </c>
      <c r="GJ866" s="44">
        <v>2030</v>
      </c>
      <c r="GK866" s="44">
        <v>2030</v>
      </c>
      <c r="GL866" s="44">
        <v>2030</v>
      </c>
      <c r="GM866" s="332" t="s">
        <v>2</v>
      </c>
      <c r="GN866" s="63"/>
      <c r="GO866" s="63"/>
      <c r="GP866" s="63" t="s">
        <v>11</v>
      </c>
      <c r="GQ866" s="63"/>
      <c r="GR866" s="63"/>
      <c r="GS866" s="63"/>
      <c r="GT866" s="63"/>
      <c r="GU866" s="63"/>
      <c r="GV866" s="63"/>
      <c r="GW866" s="63"/>
      <c r="GX866" s="63"/>
      <c r="GY866" s="63"/>
      <c r="GZ866" s="63"/>
      <c r="HC866" s="2" t="s">
        <v>10</v>
      </c>
    </row>
    <row r="867" spans="1:221" hidden="1" x14ac:dyDescent="0.2">
      <c r="A867" s="2" t="s">
        <v>1</v>
      </c>
      <c r="B867" s="26"/>
      <c r="I867" s="34"/>
      <c r="J867" s="34"/>
      <c r="K867" s="34"/>
      <c r="L867" s="34"/>
      <c r="M867" s="34"/>
      <c r="N867" s="34"/>
      <c r="O867" s="34"/>
      <c r="P867" s="34"/>
      <c r="Q867" s="34"/>
      <c r="R867" s="34"/>
      <c r="S867" s="16"/>
      <c r="T867" s="62"/>
      <c r="DS867" s="42" t="s">
        <v>4</v>
      </c>
      <c r="DT867" s="44" t="s">
        <v>3</v>
      </c>
      <c r="DU867" s="44" t="str">
        <f t="shared" ref="DU867:ED867" si="934">E843</f>
        <v/>
      </c>
      <c r="DV867" s="44" t="str">
        <f t="shared" si="934"/>
        <v/>
      </c>
      <c r="DW867" s="44" t="str">
        <f t="shared" si="934"/>
        <v/>
      </c>
      <c r="DX867" s="44" t="str">
        <f t="shared" si="934"/>
        <v/>
      </c>
      <c r="DY867" s="44" t="str">
        <f t="shared" si="934"/>
        <v/>
      </c>
      <c r="DZ867" s="44" t="str">
        <f t="shared" si="934"/>
        <v/>
      </c>
      <c r="EA867" s="44" t="str">
        <f t="shared" si="934"/>
        <v/>
      </c>
      <c r="EB867" s="44" t="str">
        <f t="shared" si="934"/>
        <v/>
      </c>
      <c r="EC867" s="44" t="str">
        <f t="shared" si="934"/>
        <v/>
      </c>
      <c r="ED867" s="44" t="str">
        <f t="shared" si="934"/>
        <v/>
      </c>
      <c r="EE867" s="44" t="str">
        <f t="shared" ref="EE867:EN867" si="935">E843</f>
        <v/>
      </c>
      <c r="EF867" s="44" t="str">
        <f t="shared" si="935"/>
        <v/>
      </c>
      <c r="EG867" s="44" t="str">
        <f t="shared" si="935"/>
        <v/>
      </c>
      <c r="EH867" s="44" t="str">
        <f t="shared" si="935"/>
        <v/>
      </c>
      <c r="EI867" s="44" t="str">
        <f t="shared" si="935"/>
        <v/>
      </c>
      <c r="EJ867" s="44" t="str">
        <f t="shared" si="935"/>
        <v/>
      </c>
      <c r="EK867" s="44" t="str">
        <f t="shared" si="935"/>
        <v/>
      </c>
      <c r="EL867" s="44" t="str">
        <f t="shared" si="935"/>
        <v/>
      </c>
      <c r="EM867" s="44" t="str">
        <f t="shared" si="935"/>
        <v/>
      </c>
      <c r="EN867" s="44" t="str">
        <f t="shared" si="935"/>
        <v/>
      </c>
      <c r="EO867" s="44" t="str">
        <f t="shared" ref="EO867:EX867" si="936">E843</f>
        <v/>
      </c>
      <c r="EP867" s="44" t="str">
        <f t="shared" si="936"/>
        <v/>
      </c>
      <c r="EQ867" s="44" t="str">
        <f t="shared" si="936"/>
        <v/>
      </c>
      <c r="ER867" s="44" t="str">
        <f t="shared" si="936"/>
        <v/>
      </c>
      <c r="ES867" s="44" t="str">
        <f t="shared" si="936"/>
        <v/>
      </c>
      <c r="ET867" s="44" t="str">
        <f t="shared" si="936"/>
        <v/>
      </c>
      <c r="EU867" s="44" t="str">
        <f t="shared" si="936"/>
        <v/>
      </c>
      <c r="EV867" s="44" t="str">
        <f t="shared" si="936"/>
        <v/>
      </c>
      <c r="EW867" s="44" t="str">
        <f t="shared" si="936"/>
        <v/>
      </c>
      <c r="EX867" s="44" t="str">
        <f t="shared" si="936"/>
        <v/>
      </c>
      <c r="EY867" s="44" t="str">
        <f t="shared" ref="EY867:FH867" si="937">E843</f>
        <v/>
      </c>
      <c r="EZ867" s="44" t="str">
        <f t="shared" si="937"/>
        <v/>
      </c>
      <c r="FA867" s="44" t="str">
        <f t="shared" si="937"/>
        <v/>
      </c>
      <c r="FB867" s="44" t="str">
        <f t="shared" si="937"/>
        <v/>
      </c>
      <c r="FC867" s="44" t="str">
        <f t="shared" si="937"/>
        <v/>
      </c>
      <c r="FD867" s="44" t="str">
        <f t="shared" si="937"/>
        <v/>
      </c>
      <c r="FE867" s="44" t="str">
        <f t="shared" si="937"/>
        <v/>
      </c>
      <c r="FF867" s="44" t="str">
        <f t="shared" si="937"/>
        <v/>
      </c>
      <c r="FG867" s="44" t="str">
        <f t="shared" si="937"/>
        <v/>
      </c>
      <c r="FH867" s="44" t="str">
        <f t="shared" si="937"/>
        <v/>
      </c>
      <c r="FI867" s="44" t="str">
        <f t="shared" ref="FI867:FR867" si="938">E843</f>
        <v/>
      </c>
      <c r="FJ867" s="44" t="str">
        <f t="shared" si="938"/>
        <v/>
      </c>
      <c r="FK867" s="44" t="str">
        <f t="shared" si="938"/>
        <v/>
      </c>
      <c r="FL867" s="44" t="str">
        <f t="shared" si="938"/>
        <v/>
      </c>
      <c r="FM867" s="44" t="str">
        <f t="shared" si="938"/>
        <v/>
      </c>
      <c r="FN867" s="44" t="str">
        <f t="shared" si="938"/>
        <v/>
      </c>
      <c r="FO867" s="44" t="str">
        <f t="shared" si="938"/>
        <v/>
      </c>
      <c r="FP867" s="44" t="str">
        <f t="shared" si="938"/>
        <v/>
      </c>
      <c r="FQ867" s="44" t="str">
        <f t="shared" si="938"/>
        <v/>
      </c>
      <c r="FR867" s="44" t="str">
        <f t="shared" si="938"/>
        <v/>
      </c>
      <c r="FS867" s="44" t="str">
        <f t="shared" ref="FS867:GB867" si="939">E843</f>
        <v/>
      </c>
      <c r="FT867" s="44" t="str">
        <f t="shared" si="939"/>
        <v/>
      </c>
      <c r="FU867" s="44" t="str">
        <f t="shared" si="939"/>
        <v/>
      </c>
      <c r="FV867" s="44" t="str">
        <f t="shared" si="939"/>
        <v/>
      </c>
      <c r="FW867" s="44" t="str">
        <f t="shared" si="939"/>
        <v/>
      </c>
      <c r="FX867" s="44" t="str">
        <f t="shared" si="939"/>
        <v/>
      </c>
      <c r="FY867" s="44" t="str">
        <f t="shared" si="939"/>
        <v/>
      </c>
      <c r="FZ867" s="44" t="str">
        <f t="shared" si="939"/>
        <v/>
      </c>
      <c r="GA867" s="44" t="str">
        <f t="shared" si="939"/>
        <v/>
      </c>
      <c r="GB867" s="44" t="str">
        <f t="shared" si="939"/>
        <v/>
      </c>
      <c r="GC867" s="44" t="str">
        <f t="shared" ref="GC867:GL867" si="940">E843</f>
        <v/>
      </c>
      <c r="GD867" s="44" t="str">
        <f t="shared" si="940"/>
        <v/>
      </c>
      <c r="GE867" s="44" t="str">
        <f t="shared" si="940"/>
        <v/>
      </c>
      <c r="GF867" s="44" t="str">
        <f t="shared" si="940"/>
        <v/>
      </c>
      <c r="GG867" s="44" t="str">
        <f t="shared" si="940"/>
        <v/>
      </c>
      <c r="GH867" s="44" t="str">
        <f t="shared" si="940"/>
        <v/>
      </c>
      <c r="GI867" s="44" t="str">
        <f t="shared" si="940"/>
        <v/>
      </c>
      <c r="GJ867" s="44" t="str">
        <f t="shared" si="940"/>
        <v/>
      </c>
      <c r="GK867" s="44" t="str">
        <f t="shared" si="940"/>
        <v/>
      </c>
      <c r="GL867" s="44" t="str">
        <f t="shared" si="940"/>
        <v/>
      </c>
      <c r="GM867" s="333"/>
      <c r="GO867" s="42" t="s">
        <v>4</v>
      </c>
      <c r="GP867" s="27" t="s">
        <v>3</v>
      </c>
      <c r="GQ867" s="27" t="str">
        <f t="shared" ref="GQ867:GZ867" si="941">E843</f>
        <v/>
      </c>
      <c r="GR867" s="27" t="str">
        <f t="shared" si="941"/>
        <v/>
      </c>
      <c r="GS867" s="27" t="str">
        <f t="shared" si="941"/>
        <v/>
      </c>
      <c r="GT867" s="27" t="str">
        <f t="shared" si="941"/>
        <v/>
      </c>
      <c r="GU867" s="27" t="str">
        <f t="shared" si="941"/>
        <v/>
      </c>
      <c r="GV867" s="27" t="str">
        <f t="shared" si="941"/>
        <v/>
      </c>
      <c r="GW867" s="27" t="str">
        <f t="shared" si="941"/>
        <v/>
      </c>
      <c r="GX867" s="27" t="str">
        <f t="shared" si="941"/>
        <v/>
      </c>
      <c r="GY867" s="27" t="str">
        <f t="shared" si="941"/>
        <v/>
      </c>
      <c r="GZ867" s="27" t="str">
        <f t="shared" si="941"/>
        <v/>
      </c>
      <c r="HA867" s="27" t="s">
        <v>2</v>
      </c>
      <c r="HC867" s="27" t="str">
        <f t="shared" ref="HC867:HL867" si="942">E843</f>
        <v/>
      </c>
      <c r="HD867" s="27" t="str">
        <f t="shared" si="942"/>
        <v/>
      </c>
      <c r="HE867" s="27" t="str">
        <f t="shared" si="942"/>
        <v/>
      </c>
      <c r="HF867" s="27" t="str">
        <f t="shared" si="942"/>
        <v/>
      </c>
      <c r="HG867" s="27" t="str">
        <f t="shared" si="942"/>
        <v/>
      </c>
      <c r="HH867" s="27" t="str">
        <f t="shared" si="942"/>
        <v/>
      </c>
      <c r="HI867" s="27" t="str">
        <f t="shared" si="942"/>
        <v/>
      </c>
      <c r="HJ867" s="27" t="str">
        <f t="shared" si="942"/>
        <v/>
      </c>
      <c r="HK867" s="27" t="str">
        <f t="shared" si="942"/>
        <v/>
      </c>
      <c r="HL867" s="27" t="str">
        <f t="shared" si="942"/>
        <v/>
      </c>
      <c r="HM867" s="27" t="s">
        <v>2</v>
      </c>
    </row>
    <row r="868" spans="1:221" hidden="1" x14ac:dyDescent="0.2">
      <c r="A868" s="2" t="s">
        <v>1</v>
      </c>
      <c r="B868" s="26"/>
      <c r="I868" s="34"/>
      <c r="J868" s="34"/>
      <c r="K868" s="34"/>
      <c r="L868" s="34"/>
      <c r="M868" s="34"/>
      <c r="N868" s="34"/>
      <c r="O868" s="34"/>
      <c r="P868" s="34"/>
      <c r="Q868" s="34"/>
      <c r="R868" s="34"/>
      <c r="S868" s="16"/>
      <c r="T868" s="62"/>
      <c r="DS868" s="29">
        <v>2023</v>
      </c>
      <c r="DT868" s="30">
        <f>INDEX(DU844:EB851,MATCH(DS868,DS844:DS851,0),MATCH(DT866,DU842:EB842,0))*INDEX(AK856:AU863,MATCH(DT866,AJ856:AJ863,0),MATCH(DT867,AK855:AU855,0))</f>
        <v>0</v>
      </c>
      <c r="DU868" s="30">
        <f>INDEX(DU844:EB851,MATCH(DS868,DS844:DS851,0),MATCH(DU866,DU842:EB842,0))*INDEX(AK856:AU863,MATCH(DU866,AJ856:AJ863,0),MATCH(DU867,AK855:AU855,0))</f>
        <v>0</v>
      </c>
      <c r="DV868" s="30">
        <f>INDEX(DU844:EB851,MATCH(DS868,DS844:DS851,0),MATCH(DV866,DU842:EB842,0))*INDEX(AK856:AU863,MATCH(DV866,AJ856:AJ863,0),MATCH(DV867,AK855:AU855,0))</f>
        <v>0</v>
      </c>
      <c r="DW868" s="30">
        <f>INDEX(DU844:EB851,MATCH(DS868,DS844:DS851,0),MATCH(DW866,DU842:EB842,0))*INDEX(AK856:AU863,MATCH(DW866,AJ856:AJ863,0),MATCH(DW867,AK855:AU855,0))</f>
        <v>0</v>
      </c>
      <c r="DX868" s="30">
        <f>INDEX(DU844:EB851,MATCH(DS868,DS844:DS851,0),MATCH(DX866,DU842:EB842,0))*INDEX(AK856:AU863,MATCH(DX866,AJ856:AJ863,0),MATCH(DX867,AK855:AU855,0))</f>
        <v>0</v>
      </c>
      <c r="DY868" s="30">
        <f>INDEX(DU844:EB851,MATCH(DS868,DS844:DS851,0),MATCH(DY866,DU842:EB842,0))*INDEX(AK856:AU863,MATCH(DY866,AJ856:AJ863,0),MATCH(DY867,AK855:AU855,0))</f>
        <v>0</v>
      </c>
      <c r="DZ868" s="30">
        <f>INDEX(DU844:EB851,MATCH(DS868,DS844:DS851,0),MATCH(DZ866,DU842:EB842,0))*INDEX(AK856:AU863,MATCH(DZ866,AJ856:AJ863,0),MATCH(DZ867,AK855:AU855,0))</f>
        <v>0</v>
      </c>
      <c r="EA868" s="30">
        <f>INDEX(DU844:EB851,MATCH(DS868,DS844:DS851,0),MATCH(EA866,DU842:EB842,0))*INDEX(AK856:AU863,MATCH(EA866,AJ856:AJ863,0),MATCH(EA867,AK855:AU855,0))</f>
        <v>0</v>
      </c>
      <c r="EB868" s="30">
        <f>INDEX(DU844:EB851,MATCH(DS868,DS844:DS851,0),MATCH(EB866,DU842:EB842,0))*INDEX(AK856:AU863,MATCH(EB866,AJ856:AJ863,0),MATCH(EB867,AK855:AU855,0))</f>
        <v>0</v>
      </c>
      <c r="EC868" s="30">
        <f>INDEX(DU844:EB851,MATCH(DS868,DS844:DS851,0),MATCH(EC866,DU842:EB842,0))*INDEX(AK856:AU863,MATCH(EC866,AJ856:AJ863,0),MATCH(EC867,AK855:AU855,0))</f>
        <v>0</v>
      </c>
      <c r="ED868" s="30">
        <f>INDEX(DU844:EB851,MATCH(DS868,DS844:DS851,0),MATCH(ED866,DU842:EB842,0))*INDEX(AK856:AU863,MATCH(ED866,AJ856:AJ863,0),MATCH(ED867,AK855:AU855,0))</f>
        <v>0</v>
      </c>
      <c r="EE868" s="30">
        <f>INDEX(DU844:EB851,MATCH(DS868,DS844:DS851,0),MATCH(EE866,DU842:EB842,0))*INDEX(AK856:AU863,MATCH(EE866,AJ856:AJ863,0),MATCH(EE867,AK855:AU855,0))</f>
        <v>0</v>
      </c>
      <c r="EF868" s="30">
        <f>INDEX(DU844:EB851,MATCH(DS868,DS844:DS851,0),MATCH(EF866,DU842:EB842,0))*INDEX(AK856:AU863,MATCH(EF866,AJ856:AJ863,0),MATCH(EF867,AK855:AU855,0))</f>
        <v>0</v>
      </c>
      <c r="EG868" s="30">
        <f>INDEX(DU844:EB851,MATCH(DS868,DS844:DS851,0),MATCH(EG866,DU842:EB842,0))*INDEX(AK856:AU863,MATCH(EG866,AJ856:AJ863,0),MATCH(EG867,AK855:AU855,0))</f>
        <v>0</v>
      </c>
      <c r="EH868" s="30">
        <f>INDEX(DU844:EB851,MATCH(DS868,DS844:DS851,0),MATCH(EH866,DU842:EB842,0))*INDEX(AK856:AU863,MATCH(EH866,AJ856:AJ863,0),MATCH(EH867,AK855:AU855,0))</f>
        <v>0</v>
      </c>
      <c r="EI868" s="30">
        <f>INDEX(DU844:EB851,MATCH(DS868,DS844:DS851,0),MATCH(EI866,DU842:EB842,0))*INDEX(AK856:AU863,MATCH(EI866,AJ856:AJ863,0),MATCH(EI867,AK855:AU855,0))</f>
        <v>0</v>
      </c>
      <c r="EJ868" s="30">
        <f>INDEX(DU844:EB851,MATCH(DS868,DS844:DS851,0),MATCH(EJ866,DU842:EB842,0))*INDEX(AK856:AU863,MATCH(EJ866,AJ856:AJ863,0),MATCH(EJ867,AK855:AU855,0))</f>
        <v>0</v>
      </c>
      <c r="EK868" s="30">
        <f>INDEX(DU844:EB851,MATCH(DS868,DS844:DS851,0),MATCH(EK866,DU842:EB842,0))*INDEX(AK856:AU863,MATCH(EK866,AJ856:AJ863,0),MATCH(EK867,AK855:AU855,0))</f>
        <v>0</v>
      </c>
      <c r="EL868" s="30">
        <f>INDEX(DU844:EB851,MATCH(DS868,DS844:DS851,0),MATCH(EL866,DU842:EB842,0))*INDEX(AK856:AU863,MATCH(EL866,AJ856:AJ863,0),MATCH(EL867,AK855:AU855,0))</f>
        <v>0</v>
      </c>
      <c r="EM868" s="30">
        <f>INDEX(DU844:EB851,MATCH(DS868,DS844:DS851,0),MATCH(EM866,DU842:EB842,0))*INDEX(AK856:AU863,MATCH(EM866,AJ856:AJ863,0),MATCH(EM867,AK855:AU855,0))</f>
        <v>0</v>
      </c>
      <c r="EN868" s="30">
        <f>INDEX(DU844:EB851,MATCH(DS868,DS844:DS851,0),MATCH(EN866,DU842:EB842,0))*INDEX(AK856:AU863,MATCH(EN866,AJ856:AJ863,0),MATCH(EN867,AK855:AU855,0))</f>
        <v>0</v>
      </c>
      <c r="EO868" s="30">
        <f>INDEX(DU844:EB851,MATCH(DS868,DS844:DS851,0),MATCH(EO866,DU842:EB842,0))*INDEX(AK856:AU863,MATCH(EO866,AJ856:AJ863,0),MATCH(EO867,AK855:AU855,0))</f>
        <v>0</v>
      </c>
      <c r="EP868" s="30">
        <f>INDEX(DU844:EB851,MATCH(DS868,DS844:DS851,0),MATCH(EP866,DU842:EB842,0))*INDEX(AK856:AU863,MATCH(EP866,AJ856:AJ863,0),MATCH(EP867,AK855:AU855,0))</f>
        <v>0</v>
      </c>
      <c r="EQ868" s="30">
        <f>INDEX(DU844:EB851,MATCH(DS868,DS844:DS851,0),MATCH(EQ866,DU842:EB842,0))*INDEX(AK856:AU863,MATCH(EQ866,AJ856:AJ863,0),MATCH(EQ867,AK855:AU855,0))</f>
        <v>0</v>
      </c>
      <c r="ER868" s="30">
        <f>INDEX(DU844:EB851,MATCH(DS868,DS844:DS851,0),MATCH(ER866,DU842:EB842,0))*INDEX(AK856:AU863,MATCH(ER866,AJ856:AJ863,0),MATCH(ER867,AK855:AU855,0))</f>
        <v>0</v>
      </c>
      <c r="ES868" s="30">
        <f>INDEX(DU844:EB851,MATCH(DS868,DS844:DS851,0),MATCH(ES866,DU842:EB842,0))*INDEX(AK856:AU863,MATCH(ES866,AJ856:AJ863,0),MATCH(ES867,AK855:AU855,0))</f>
        <v>0</v>
      </c>
      <c r="ET868" s="30">
        <f>INDEX(DU844:EB851,MATCH(DS868,DS844:DS851,0),MATCH(ET866,DU842:EB842,0))*INDEX(AK856:AU863,MATCH(ET866,AJ856:AJ863,0),MATCH(ET867,AK855:AU855,0))</f>
        <v>0</v>
      </c>
      <c r="EU868" s="30">
        <f>INDEX(DU844:EB851,MATCH(DS868,DS844:DS851,0),MATCH(EU866,DU842:EB842,0))*INDEX(AK856:AU863,MATCH(EU866,AJ856:AJ863,0),MATCH(EU867,AK855:AU855,0))</f>
        <v>0</v>
      </c>
      <c r="EV868" s="30">
        <f>INDEX(DU844:EB851,MATCH(DS868,DS844:DS851,0),MATCH(EV866,DU842:EB842,0))*INDEX(AK856:AU863,MATCH(EV866,AJ856:AJ863,0),MATCH(EV867,AK855:AU855,0))</f>
        <v>0</v>
      </c>
      <c r="EW868" s="30">
        <f>INDEX(DU844:EB851,MATCH(DS868,DS844:DS851,0),MATCH(EW866,DU842:EB842,0))*INDEX(AK856:AU863,MATCH(EW866,AJ856:AJ863,0),MATCH(EW867,AK855:AU855,0))</f>
        <v>0</v>
      </c>
      <c r="EX868" s="30">
        <f>INDEX(DU844:EB851,MATCH(DS868,DS844:DS851,0),MATCH(EX866,DU842:EB842,0))*INDEX(AK856:AU863,MATCH(EX866,AJ856:AJ863,0),MATCH(EX867,AK855:AU855,0))</f>
        <v>0</v>
      </c>
      <c r="EY868" s="30">
        <f>INDEX(DU844:EB851,MATCH(DS868,DS844:DS851,0),MATCH(EY866,DU842:EB842,0))*INDEX(AK856:AU863,MATCH(EY866,AJ856:AJ863,0),MATCH(EY867,AK855:AU855,0))</f>
        <v>0</v>
      </c>
      <c r="EZ868" s="30">
        <f>INDEX(DU844:EB851,MATCH(DS868,DS844:DS851,0),MATCH(EZ866,DU842:EB842,0))*INDEX(AK856:AU863,MATCH(EZ866,AJ856:AJ863,0),MATCH(EZ867,AK855:AU855,0))</f>
        <v>0</v>
      </c>
      <c r="FA868" s="30">
        <f>INDEX(DU844:EB851,MATCH(DS868,DS844:DS851,0),MATCH(FA866,DU842:EB842,0))*INDEX(AK856:AU863,MATCH(FA866,AJ856:AJ863,0),MATCH(FA867,AK855:AU855,0))</f>
        <v>0</v>
      </c>
      <c r="FB868" s="30">
        <f>INDEX(DU844:EB851,MATCH(DS868,DS844:DS851,0),MATCH(FB866,DU842:EB842,0))*INDEX(AK856:AU863,MATCH(FB866,AJ856:AJ863,0),MATCH(FB867,AK855:AU855,0))</f>
        <v>0</v>
      </c>
      <c r="FC868" s="30">
        <f>INDEX(DU844:EB851,MATCH(DS868,DS844:DS851,0),MATCH(FC866,DU842:EB842,0))*INDEX(AK856:AU863,MATCH(FC866,AJ856:AJ863,0),MATCH(FC867,AK855:AU855,0))</f>
        <v>0</v>
      </c>
      <c r="FD868" s="30">
        <f>INDEX(DU844:EB851,MATCH(DS868,DS844:DS851,0),MATCH(FD866,DU842:EB842,0))*INDEX(AK856:AU863,MATCH(FD866,AJ856:AJ863,0),MATCH(FD867,AK855:AU855,0))</f>
        <v>0</v>
      </c>
      <c r="FE868" s="30">
        <f>INDEX(DU844:EB851,MATCH(DS868,DS844:DS851,0),MATCH(FE866,DU842:EB842,0))*INDEX(AK856:AU863,MATCH(FE866,AJ856:AJ863,0),MATCH(FE867,AK855:AU855,0))</f>
        <v>0</v>
      </c>
      <c r="FF868" s="30">
        <f>INDEX(DU844:EB851,MATCH(DS868,DS844:DS851,0),MATCH(FF866,DU842:EB842,0))*INDEX(AK856:AU863,MATCH(FF866,AJ856:AJ863,0),MATCH(FF867,AK855:AU855,0))</f>
        <v>0</v>
      </c>
      <c r="FG868" s="30">
        <f>INDEX(DU844:EB851,MATCH(DS868,DS844:DS851,0),MATCH(FG866,DU842:EB842,0))*INDEX(AK856:AU863,MATCH(FG866,AJ856:AJ863,0),MATCH(FG867,AK855:AU855,0))</f>
        <v>0</v>
      </c>
      <c r="FH868" s="30">
        <f>INDEX(DU844:EB851,MATCH(DS868,DS844:DS851,0),MATCH(FH866,DU842:EB842,0))*INDEX(AK856:AU863,MATCH(FH866,AJ856:AJ863,0),MATCH(FH867,AK855:AU855,0))</f>
        <v>0</v>
      </c>
      <c r="FI868" s="30">
        <f>INDEX(DU844:EB851,MATCH(DS868,DS844:DS851,0),MATCH(FI866,DU842:EB842,0))*INDEX(AK856:AU863,MATCH(FI866,AJ856:AJ863,0),MATCH(FI867,AK855:AU855,0))</f>
        <v>0</v>
      </c>
      <c r="FJ868" s="30">
        <f>INDEX(DU844:EB851,MATCH(DS868,DS844:DS851,0),MATCH(FJ866,DU842:EB842,0))*INDEX(AK856:AU863,MATCH(FJ866,AJ856:AJ863,0),MATCH(FJ867,AK855:AU855,0))</f>
        <v>0</v>
      </c>
      <c r="FK868" s="30">
        <f>INDEX(DU844:EB851,MATCH(DS868,DS844:DS851,0),MATCH(FK866,DU842:EB842,0))*INDEX(AK856:AU863,MATCH(FK866,AJ856:AJ863,0),MATCH(FK867,AK855:AU855,0))</f>
        <v>0</v>
      </c>
      <c r="FL868" s="30">
        <f>INDEX(DU844:EB851,MATCH(DS868,DS844:DS851,0),MATCH(FL866,DU842:EB842,0))*INDEX(AK856:AU863,MATCH(FL866,AJ856:AJ863,0),MATCH(FL867,AK855:AU855,0))</f>
        <v>0</v>
      </c>
      <c r="FM868" s="30">
        <f>INDEX(DU844:EB851,MATCH(DS868,DS844:DS851,0),MATCH(FM866,DU842:EB842,0))*INDEX(AK856:AU863,MATCH(FM866,AJ856:AJ863,0),MATCH(FM867,AK855:AU855,0))</f>
        <v>0</v>
      </c>
      <c r="FN868" s="30">
        <f>INDEX(DU844:EB851,MATCH(DS868,DS844:DS851,0),MATCH(FN866,DU842:EB842,0))*INDEX(AK856:AU863,MATCH(FN866,AJ856:AJ863,0),MATCH(FN867,AK855:AU855,0))</f>
        <v>0</v>
      </c>
      <c r="FO868" s="30">
        <f>INDEX(DU844:EB851,MATCH(DS868,DS844:DS851,0),MATCH(FO866,DU842:EB842,0))*INDEX(AK856:AU863,MATCH(FO866,AJ856:AJ863,0),MATCH(FO867,AK855:AU855,0))</f>
        <v>0</v>
      </c>
      <c r="FP868" s="30">
        <f>INDEX(DU844:EB851,MATCH(DS868,DS844:DS851,0),MATCH(FP866,DU842:EB842,0))*INDEX(AK856:AU863,MATCH(FP866,AJ856:AJ863,0),MATCH(FP867,AK855:AU855,0))</f>
        <v>0</v>
      </c>
      <c r="FQ868" s="30">
        <f>INDEX(DU844:EB851,MATCH(DS868,DS844:DS851,0),MATCH(FQ866,DU842:EB842,0))*INDEX(AK856:AU863,MATCH(FQ866,AJ856:AJ863,0),MATCH(FQ867,AK855:AU855,0))</f>
        <v>0</v>
      </c>
      <c r="FR868" s="30">
        <f>INDEX(DU844:EB851,MATCH(DS868,DS844:DS851,0),MATCH(FR866,DU842:EB842,0))*INDEX(AK856:AU863,MATCH(FR866,AJ856:AJ863,0),MATCH(FR867,AK855:AU855,0))</f>
        <v>0</v>
      </c>
      <c r="FS868" s="30">
        <f>INDEX(DU844:EB851,MATCH(DS868,DS844:DS851,0),MATCH(FS866,DU842:EB842,0))*INDEX(AK856:AU863,MATCH(FS866,AJ856:AJ863,0),MATCH(FS867,AK855:AU855,0))</f>
        <v>0</v>
      </c>
      <c r="FT868" s="30">
        <f>INDEX(DU844:EB851,MATCH(DS868,DS844:DS851,0),MATCH(FT866,DU842:EB842,0))*INDEX(AK856:AU863,MATCH(FT866,AJ856:AJ863,0),MATCH(FT867,AK855:AU855,0))</f>
        <v>0</v>
      </c>
      <c r="FU868" s="30">
        <f>INDEX(DU844:EB851,MATCH(DS868,DS844:DS851,0),MATCH(FU866,DU842:EB842,0))*INDEX(AK856:AU863,MATCH(FU866,AJ856:AJ863,0),MATCH(FU867,AK855:AU855,0))</f>
        <v>0</v>
      </c>
      <c r="FV868" s="30">
        <f>INDEX(DU844:EB851,MATCH(DS868,DS844:DS851,0),MATCH(FV866,DU842:EB842,0))*INDEX(AK856:AU863,MATCH(FV866,AJ856:AJ863,0),MATCH(FV867,AK855:AU855,0))</f>
        <v>0</v>
      </c>
      <c r="FW868" s="30">
        <f>INDEX(DU844:EB851,MATCH(DS868,DS844:DS851,0),MATCH(FW866,DU842:EB842,0))*INDEX(AK856:AU863,MATCH(FW866,AJ856:AJ863,0),MATCH(FW867,AK855:AU855,0))</f>
        <v>0</v>
      </c>
      <c r="FX868" s="30">
        <f>INDEX(DU844:EB851,MATCH(DS868,DS844:DS851,0),MATCH(FX866,DU842:EB842,0))*INDEX(AK856:AU863,MATCH(FX866,AJ856:AJ863,0),MATCH(FX867,AK855:AU855,0))</f>
        <v>0</v>
      </c>
      <c r="FY868" s="30">
        <f>INDEX(DU844:EB851,MATCH(DS868,DS844:DS851,0),MATCH(FY866,DU842:EB842,0))*INDEX(AK856:AU863,MATCH(FY866,AJ856:AJ863,0),MATCH(FY867,AK855:AU855,0))</f>
        <v>0</v>
      </c>
      <c r="FZ868" s="30">
        <f>INDEX(DU844:EB851,MATCH(DS868,DS844:DS851,0),MATCH(FZ866,DU842:EB842,0))*INDEX(AK856:AU863,MATCH(FZ866,AJ856:AJ863,0),MATCH(FZ867,AK855:AU855,0))</f>
        <v>0</v>
      </c>
      <c r="GA868" s="30">
        <f>INDEX(DU844:EB851,MATCH(DS868,DS844:DS851,0),MATCH(GA866,DU842:EB842,0))*INDEX(AK856:AU863,MATCH(GA866,AJ856:AJ863,0),MATCH(GA867,AK855:AU855,0))</f>
        <v>0</v>
      </c>
      <c r="GB868" s="30">
        <f>INDEX(DU844:EB851,MATCH(DS868,DS844:DS851,0),MATCH(GB866,DU842:EB842,0))*INDEX(AK856:AU863,MATCH(GB866,AJ856:AJ863,0),MATCH(GB867,AK855:AU855,0))</f>
        <v>0</v>
      </c>
      <c r="GC868" s="30">
        <f>INDEX(DU844:EB851,MATCH(DS868,DS844:DS851,0),MATCH(GC866,DU842:EB842,0))*INDEX(AK856:AU863,MATCH(GC866,AJ856:AJ863,0),MATCH(GC867,AK855:AU855,0))</f>
        <v>0</v>
      </c>
      <c r="GD868" s="30">
        <f>INDEX(DU844:EB851,MATCH(DS868,DS844:DS851,0),MATCH(GD866,DU842:EB842,0))*INDEX(AK856:AU863,MATCH(GD866,AJ856:AJ863,0),MATCH(GD867,AK855:AU855,0))</f>
        <v>0</v>
      </c>
      <c r="GE868" s="30">
        <f>INDEX(DU844:EB851,MATCH(DS868,DS844:DS851,0),MATCH(GE866,DU842:EB842,0))*INDEX(AK856:AU863,MATCH(GE866,AJ856:AJ863,0),MATCH(GE867,AK855:AU855,0))</f>
        <v>0</v>
      </c>
      <c r="GF868" s="30">
        <f>INDEX(DU844:EB851,MATCH(DS868,DS844:DS851,0),MATCH(GF866,DU842:EB842,0))*INDEX(AK856:AU863,MATCH(GF866,AJ856:AJ863,0),MATCH(GF867,AK855:AU855,0))</f>
        <v>0</v>
      </c>
      <c r="GG868" s="30">
        <f>INDEX(DU844:EB851,MATCH(DS868,DS844:DS851,0),MATCH(GG866,DU842:EB842,0))*INDEX(AK856:AU863,MATCH(GG866,AJ856:AJ863,0),MATCH(GG867,AK855:AU855,0))</f>
        <v>0</v>
      </c>
      <c r="GH868" s="30">
        <f>INDEX(DU844:EB851,MATCH(DS868,DS844:DS851,0),MATCH(GH866,DU842:EB842,0))*INDEX(AK856:AU863,MATCH(GH866,AJ856:AJ863,0),MATCH(GH867,AK855:AU855,0))</f>
        <v>0</v>
      </c>
      <c r="GI868" s="30">
        <f>INDEX(DU844:EB851,MATCH(DS868,DS844:DS851,0),MATCH(GI866,DU842:EB842,0))*INDEX(AK856:AU863,MATCH(GI866,AJ856:AJ863,0),MATCH(GI867,AK855:AU855,0))</f>
        <v>0</v>
      </c>
      <c r="GJ868" s="30">
        <f>INDEX(DU844:EB851,MATCH(DS868,DS844:DS851,0),MATCH(GJ866,DU842:EB842,0))*INDEX(AK856:AU863,MATCH(GJ866,AJ856:AJ863,0),MATCH(GJ867,AK855:AU855,0))</f>
        <v>0</v>
      </c>
      <c r="GK868" s="30">
        <f>INDEX(DU844:EB851,MATCH(DS868,DS844:DS851,0),MATCH(GK866,DU842:EB842,0))*INDEX(AK856:AU863,MATCH(GK866,AJ856:AJ863,0),MATCH(GK867,AK855:AU855,0))</f>
        <v>0</v>
      </c>
      <c r="GL868" s="30">
        <f>INDEX(DU844:EB851,MATCH(DS868,DS844:DS851,0),MATCH(GL866,DU842:EB842,0))*INDEX(AK856:AU863,MATCH(GL866,AJ856:AJ863,0),MATCH(GL867,AK855:AU855,0))</f>
        <v>0</v>
      </c>
      <c r="GM868" s="30" t="b">
        <f t="shared" ref="GM868:GM875" si="943">SUM(DT868:GL868)=O844-SUM(HC868:HL868)</f>
        <v>1</v>
      </c>
      <c r="GO868" s="29">
        <v>2023</v>
      </c>
      <c r="GP868" s="27">
        <f>SUMIF(DT855:EO855,GP855,DT868:EO868)</f>
        <v>0</v>
      </c>
      <c r="GQ868" s="28">
        <f>SUMIF(DT855:GL855,GQ855,DT868:GL868)</f>
        <v>0</v>
      </c>
      <c r="GR868" s="28">
        <f>SUMIF(DT855:GL855,GR855,DT868:GL868)</f>
        <v>0</v>
      </c>
      <c r="GS868" s="28">
        <f>SUMIF(DT855:GL855,GS855,DT868:GL868)</f>
        <v>0</v>
      </c>
      <c r="GT868" s="28">
        <f>SUMIF(DT855:GL855,GT855,DT868:GL868)</f>
        <v>0</v>
      </c>
      <c r="GU868" s="28">
        <f>SUMIF(DT855:GL855,GU855,DT868:GL868)</f>
        <v>0</v>
      </c>
      <c r="GV868" s="28">
        <f>SUMIF(DT855:GL855,GV855,DT868:GL868)</f>
        <v>0</v>
      </c>
      <c r="GW868" s="28">
        <f>SUMIF(DT855:GL855,GW855,DT868:GL868)</f>
        <v>0</v>
      </c>
      <c r="GX868" s="28">
        <f>SUMIF(DT855:GL855,GX855,DT868:GL868)</f>
        <v>0</v>
      </c>
      <c r="GY868" s="28">
        <f>SUMIF(DT855:GL855,GY855,DT868:GL868)</f>
        <v>0</v>
      </c>
      <c r="GZ868" s="28">
        <f>SUMIF(DT855:GL855,GZ855,DT868:GL868)</f>
        <v>0</v>
      </c>
      <c r="HA868" s="27" t="b">
        <f t="shared" ref="HA868:HA875" si="944">O844=SUM(GP868:GZ868)</f>
        <v>1</v>
      </c>
      <c r="HC868" s="28">
        <f>IF(HA868,0,(O844-SUM(GP868:GZ868))*INDEX(AL856:AU863,MATCH(GO868,AJ856:AJ863,0),MATCH(HC867,AL855:AU855,0)))</f>
        <v>0</v>
      </c>
      <c r="HD868" s="28">
        <f>IF(HA868,0,(O844-SUM(GP868:GZ868))*INDEX(AL856:AU863,MATCH(GO868,AJ856:AJ863,0),MATCH(HD867,AL855:AU855,0)))</f>
        <v>0</v>
      </c>
      <c r="HE868" s="28">
        <f>IF(HA868,0,(O844-SUM(GP868:GZ868))*INDEX(AL856:AU863,MATCH(GO868,AJ856:AJ863,0),MATCH(HE867,AL855:AU855,0)))</f>
        <v>0</v>
      </c>
      <c r="HF868" s="28">
        <f>IF(HA868,0,(O844-SUM(GP868:GZ868))*INDEX(AL856:AU863,MATCH(GO868,AJ856:AJ863,0),MATCH(HF867,AL855:AU855,0)))</f>
        <v>0</v>
      </c>
      <c r="HG868" s="28">
        <f>IF(HA868,0,(O844-SUM(GP868:GZ868))*INDEX(AL856:AU863,MATCH(GO868,AJ856:AJ863,0),MATCH(HG867,AL855:AU855,0)))</f>
        <v>0</v>
      </c>
      <c r="HH868" s="28">
        <f>IF(HA868,0,(O844-SUM(GP868:GZ868))*INDEX(AL856:AU863,MATCH(GO868,AJ856:AJ863,0),MATCH(HH867,AL855:AU855,0)))</f>
        <v>0</v>
      </c>
      <c r="HI868" s="28">
        <f>IF(HA868,0,(O844-SUM(GP868:GZ868))*INDEX(AL856:AU863,MATCH(GO868,AJ856:AJ863,0),MATCH(HI867,AL855:AU855,0)))</f>
        <v>0</v>
      </c>
      <c r="HJ868" s="28">
        <f>IF(HA868,0,(O844-SUM(GP868:GZ868))*INDEX(AL856:AU863,MATCH(GO868,AJ856:AJ863,0),MATCH(HJ867,AL855:AU855,0)))</f>
        <v>0</v>
      </c>
      <c r="HK868" s="28">
        <f>IF(HA868,0,(O844-SUM(GP868:GZ868))*INDEX(AL856:AU863,MATCH(GO868,AJ856:AJ863,0),MATCH(HK867,AL855:AU855,0)))</f>
        <v>0</v>
      </c>
      <c r="HL868" s="28">
        <f>IF(HA868,0,(O844-SUM(GP868:GZ868))*INDEX(AL856:AU863,MATCH(GO868,AJ856:AJ863,0),MATCH(HL867,AL855:AU855,0)))</f>
        <v>0</v>
      </c>
      <c r="HM868" s="28" t="b">
        <f t="shared" ref="HM868:HM875" si="945">(SUM(HC868:HL868)+SUM(GP868:GZ868))=O844</f>
        <v>1</v>
      </c>
    </row>
    <row r="869" spans="1:221" hidden="1" x14ac:dyDescent="0.2">
      <c r="A869" s="2" t="s">
        <v>1</v>
      </c>
      <c r="B869" s="26"/>
      <c r="I869" s="34"/>
      <c r="J869" s="34"/>
      <c r="K869" s="34"/>
      <c r="L869" s="34"/>
      <c r="M869" s="34"/>
      <c r="N869" s="34"/>
      <c r="O869" s="34"/>
      <c r="P869" s="34"/>
      <c r="Q869" s="34"/>
      <c r="R869" s="34"/>
      <c r="S869" s="16"/>
      <c r="T869" s="62"/>
      <c r="DS869" s="29">
        <v>2024</v>
      </c>
      <c r="DT869" s="30">
        <f>INDEX(DU844:EB851,MATCH(DS869,DS844:DS851,0),MATCH(DT866,DU842:EB842,0))*INDEX(AK856:AU863,MATCH(DT866,AJ856:AJ863,0),MATCH(DT867,AK855:AU855,0))</f>
        <v>0</v>
      </c>
      <c r="DU869" s="30">
        <f>INDEX(DU844:EB851,MATCH(DS869,DS844:DS851,0),MATCH(DU866,DU842:EB842,0))*INDEX(AK856:AU863,MATCH(DU866,AJ856:AJ863,0),MATCH(DU867,AK855:AU855,0))</f>
        <v>0</v>
      </c>
      <c r="DV869" s="30">
        <f>INDEX(DU844:EB851,MATCH(DS869,DS844:DS851,0),MATCH(DV866,DU842:EB842,0))*INDEX(AK856:AU863,MATCH(DV866,AJ856:AJ863,0),MATCH(DV867,AK855:AU855,0))</f>
        <v>0</v>
      </c>
      <c r="DW869" s="30">
        <f>INDEX(DU844:EB851,MATCH(DS869,DS844:DS851,0),MATCH(DW866,DU842:EB842,0))*INDEX(AK856:AU863,MATCH(DW866,AJ856:AJ863,0),MATCH(DW867,AK855:AU855,0))</f>
        <v>0</v>
      </c>
      <c r="DX869" s="30">
        <f>INDEX(DU844:EB851,MATCH(DS869,DS844:DS851,0),MATCH(DX866,DU842:EB842,0))*INDEX(AK856:AU863,MATCH(DX866,AJ856:AJ863,0),MATCH(DX867,AK855:AU855,0))</f>
        <v>0</v>
      </c>
      <c r="DY869" s="30">
        <f>INDEX(DU844:EB851,MATCH(DS869,DS844:DS851,0),MATCH(DY866,DU842:EB842,0))*INDEX(AK856:AU863,MATCH(DY866,AJ856:AJ863,0),MATCH(DY867,AK855:AU855,0))</f>
        <v>0</v>
      </c>
      <c r="DZ869" s="30">
        <f>INDEX(DU844:EB851,MATCH(DS869,DS844:DS851,0),MATCH(DZ866,DU842:EB842,0))*INDEX(AK856:AU863,MATCH(DZ866,AJ856:AJ863,0),MATCH(DZ867,AK855:AU855,0))</f>
        <v>0</v>
      </c>
      <c r="EA869" s="30">
        <f>INDEX(DU844:EB851,MATCH(DS869,DS844:DS851,0),MATCH(EA866,DU842:EB842,0))*INDEX(AK856:AU863,MATCH(EA866,AJ856:AJ863,0),MATCH(EA867,AK855:AU855,0))</f>
        <v>0</v>
      </c>
      <c r="EB869" s="30">
        <f>INDEX(DU844:EB851,MATCH(DS869,DS844:DS851,0),MATCH(EB866,DU842:EB842,0))*INDEX(AK856:AU863,MATCH(EB866,AJ856:AJ863,0),MATCH(EB867,AK855:AU855,0))</f>
        <v>0</v>
      </c>
      <c r="EC869" s="30">
        <f>INDEX(DU844:EB851,MATCH(DS869,DS844:DS851,0),MATCH(EC866,DU842:EB842,0))*INDEX(AK856:AU863,MATCH(EC866,AJ856:AJ863,0),MATCH(EC867,AK855:AU855,0))</f>
        <v>0</v>
      </c>
      <c r="ED869" s="30">
        <f>INDEX(DU844:EB851,MATCH(DS869,DS844:DS851,0),MATCH(ED866,DU842:EB842,0))*INDEX(AK856:AU863,MATCH(ED866,AJ856:AJ863,0),MATCH(ED867,AK855:AU855,0))</f>
        <v>0</v>
      </c>
      <c r="EE869" s="30">
        <f>INDEX(DU844:EB851,MATCH(DS869,DS844:DS851,0),MATCH(EE866,DU842:EB842,0))*INDEX(AK856:AU863,MATCH(EE866,AJ856:AJ863,0),MATCH(EE867,AK855:AU855,0))</f>
        <v>0</v>
      </c>
      <c r="EF869" s="30">
        <f>INDEX(DU844:EB851,MATCH(DS869,DS844:DS851,0),MATCH(EF866,DU842:EB842,0))*INDEX(AK856:AU863,MATCH(EF866,AJ856:AJ863,0),MATCH(EF867,AK855:AU855,0))</f>
        <v>0</v>
      </c>
      <c r="EG869" s="30">
        <f>INDEX(DU844:EB851,MATCH(DS869,DS844:DS851,0),MATCH(EG866,DU842:EB842,0))*INDEX(AK856:AU863,MATCH(EG866,AJ856:AJ863,0),MATCH(EG867,AK855:AU855,0))</f>
        <v>0</v>
      </c>
      <c r="EH869" s="30">
        <f>INDEX(DU844:EB851,MATCH(DS869,DS844:DS851,0),MATCH(EH866,DU842:EB842,0))*INDEX(AK856:AU863,MATCH(EH866,AJ856:AJ863,0),MATCH(EH867,AK855:AU855,0))</f>
        <v>0</v>
      </c>
      <c r="EI869" s="30">
        <f>INDEX(DU844:EB851,MATCH(DS869,DS844:DS851,0),MATCH(EI866,DU842:EB842,0))*INDEX(AK856:AU863,MATCH(EI866,AJ856:AJ863,0),MATCH(EI867,AK855:AU855,0))</f>
        <v>0</v>
      </c>
      <c r="EJ869" s="30">
        <f>INDEX(DU844:EB851,MATCH(DS869,DS844:DS851,0),MATCH(EJ866,DU842:EB842,0))*INDEX(AK856:AU863,MATCH(EJ866,AJ856:AJ863,0),MATCH(EJ867,AK855:AU855,0))</f>
        <v>0</v>
      </c>
      <c r="EK869" s="30">
        <f>INDEX(DU844:EB851,MATCH(DS869,DS844:DS851,0),MATCH(EK866,DU842:EB842,0))*INDEX(AK856:AU863,MATCH(EK866,AJ856:AJ863,0),MATCH(EK867,AK855:AU855,0))</f>
        <v>0</v>
      </c>
      <c r="EL869" s="30">
        <f>INDEX(DU844:EB851,MATCH(DS869,DS844:DS851,0),MATCH(EL866,DU842:EB842,0))*INDEX(AK856:AU863,MATCH(EL866,AJ856:AJ863,0),MATCH(EL867,AK855:AU855,0))</f>
        <v>0</v>
      </c>
      <c r="EM869" s="30">
        <f>INDEX(DU844:EB851,MATCH(DS869,DS844:DS851,0),MATCH(EM866,DU842:EB842,0))*INDEX(AK856:AU863,MATCH(EM866,AJ856:AJ863,0),MATCH(EM867,AK855:AU855,0))</f>
        <v>0</v>
      </c>
      <c r="EN869" s="30">
        <f>INDEX(DU844:EB851,MATCH(DS869,DS844:DS851,0),MATCH(EN866,DU842:EB842,0))*INDEX(AK856:AU863,MATCH(EN866,AJ856:AJ863,0),MATCH(EN867,AK855:AU855,0))</f>
        <v>0</v>
      </c>
      <c r="EO869" s="30">
        <f>INDEX(DU844:EB851,MATCH(DS869,DS844:DS851,0),MATCH(EO866,DU842:EB842,0))*INDEX(AK856:AU863,MATCH(EO866,AJ856:AJ863,0),MATCH(EO867,AK855:AU855,0))</f>
        <v>0</v>
      </c>
      <c r="EP869" s="30">
        <f>INDEX(DU844:EB851,MATCH(DS869,DS844:DS851,0),MATCH(EP866,DU842:EB842,0))*INDEX(AK856:AU863,MATCH(EP866,AJ856:AJ863,0),MATCH(EP867,AK855:AU855,0))</f>
        <v>0</v>
      </c>
      <c r="EQ869" s="30">
        <f>INDEX(DU844:EB851,MATCH(DS869,DS844:DS851,0),MATCH(EQ866,DU842:EB842,0))*INDEX(AK856:AU863,MATCH(EQ866,AJ856:AJ863,0),MATCH(EQ867,AK855:AU855,0))</f>
        <v>0</v>
      </c>
      <c r="ER869" s="30">
        <f>INDEX(DU844:EB851,MATCH(DS869,DS844:DS851,0),MATCH(ER866,DU842:EB842,0))*INDEX(AK856:AU863,MATCH(ER866,AJ856:AJ863,0),MATCH(ER867,AK855:AU855,0))</f>
        <v>0</v>
      </c>
      <c r="ES869" s="30">
        <f>INDEX(DU844:EB851,MATCH(DS869,DS844:DS851,0),MATCH(ES866,DU842:EB842,0))*INDEX(AK856:AU863,MATCH(ES866,AJ856:AJ863,0),MATCH(ES867,AK855:AU855,0))</f>
        <v>0</v>
      </c>
      <c r="ET869" s="30">
        <f>INDEX(DU844:EB851,MATCH(DS869,DS844:DS851,0),MATCH(ET866,DU842:EB842,0))*INDEX(AK856:AU863,MATCH(ET866,AJ856:AJ863,0),MATCH(ET867,AK855:AU855,0))</f>
        <v>0</v>
      </c>
      <c r="EU869" s="30">
        <f>INDEX(DU844:EB851,MATCH(DS869,DS844:DS851,0),MATCH(EU866,DU842:EB842,0))*INDEX(AK856:AU863,MATCH(EU866,AJ856:AJ863,0),MATCH(EU867,AK855:AU855,0))</f>
        <v>0</v>
      </c>
      <c r="EV869" s="30">
        <f>INDEX(DU844:EB851,MATCH(DS869,DS844:DS851,0),MATCH(EV866,DU842:EB842,0))*INDEX(AK856:AU863,MATCH(EV866,AJ856:AJ863,0),MATCH(EV867,AK855:AU855,0))</f>
        <v>0</v>
      </c>
      <c r="EW869" s="30">
        <f>INDEX(DU844:EB851,MATCH(DS869,DS844:DS851,0),MATCH(EW866,DU842:EB842,0))*INDEX(AK856:AU863,MATCH(EW866,AJ856:AJ863,0),MATCH(EW867,AK855:AU855,0))</f>
        <v>0</v>
      </c>
      <c r="EX869" s="30">
        <f>INDEX(DU844:EB851,MATCH(DS869,DS844:DS851,0),MATCH(EX866,DU842:EB842,0))*INDEX(AK856:AU863,MATCH(EX866,AJ856:AJ863,0),MATCH(EX867,AK855:AU855,0))</f>
        <v>0</v>
      </c>
      <c r="EY869" s="30">
        <f>INDEX(DU844:EB851,MATCH(DS869,DS844:DS851,0),MATCH(EY866,DU842:EB842,0))*INDEX(AK856:AU863,MATCH(EY866,AJ856:AJ863,0),MATCH(EY867,AK855:AU855,0))</f>
        <v>0</v>
      </c>
      <c r="EZ869" s="30">
        <f>INDEX(DU844:EB851,MATCH(DS869,DS844:DS851,0),MATCH(EZ866,DU842:EB842,0))*INDEX(AK856:AU863,MATCH(EZ866,AJ856:AJ863,0),MATCH(EZ867,AK855:AU855,0))</f>
        <v>0</v>
      </c>
      <c r="FA869" s="30">
        <f>INDEX(DU844:EB851,MATCH(DS869,DS844:DS851,0),MATCH(FA866,DU842:EB842,0))*INDEX(AK856:AU863,MATCH(FA866,AJ856:AJ863,0),MATCH(FA867,AK855:AU855,0))</f>
        <v>0</v>
      </c>
      <c r="FB869" s="30">
        <f>INDEX(DU844:EB851,MATCH(DS869,DS844:DS851,0),MATCH(FB866,DU842:EB842,0))*INDEX(AK856:AU863,MATCH(FB866,AJ856:AJ863,0),MATCH(FB867,AK855:AU855,0))</f>
        <v>0</v>
      </c>
      <c r="FC869" s="30">
        <f>INDEX(DU844:EB851,MATCH(DS869,DS844:DS851,0),MATCH(FC866,DU842:EB842,0))*INDEX(AK856:AU863,MATCH(FC866,AJ856:AJ863,0),MATCH(FC867,AK855:AU855,0))</f>
        <v>0</v>
      </c>
      <c r="FD869" s="30">
        <f>INDEX(DU844:EB851,MATCH(DS869,DS844:DS851,0),MATCH(FD866,DU842:EB842,0))*INDEX(AK856:AU863,MATCH(FD866,AJ856:AJ863,0),MATCH(FD867,AK855:AU855,0))</f>
        <v>0</v>
      </c>
      <c r="FE869" s="30">
        <f>INDEX(DU844:EB851,MATCH(DS869,DS844:DS851,0),MATCH(FE866,DU842:EB842,0))*INDEX(AK856:AU863,MATCH(FE866,AJ856:AJ863,0),MATCH(FE867,AK855:AU855,0))</f>
        <v>0</v>
      </c>
      <c r="FF869" s="30">
        <f>INDEX(DU844:EB851,MATCH(DS869,DS844:DS851,0),MATCH(FF866,DU842:EB842,0))*INDEX(AK856:AU863,MATCH(FF866,AJ856:AJ863,0),MATCH(FF867,AK855:AU855,0))</f>
        <v>0</v>
      </c>
      <c r="FG869" s="30">
        <f>INDEX(DU844:EB851,MATCH(DS869,DS844:DS851,0),MATCH(FG866,DU842:EB842,0))*INDEX(AK856:AU863,MATCH(FG866,AJ856:AJ863,0),MATCH(FG867,AK855:AU855,0))</f>
        <v>0</v>
      </c>
      <c r="FH869" s="30">
        <f>INDEX(DU844:EB851,MATCH(DS869,DS844:DS851,0),MATCH(FH866,DU842:EB842,0))*INDEX(AK856:AU863,MATCH(FH866,AJ856:AJ863,0),MATCH(FH867,AK855:AU855,0))</f>
        <v>0</v>
      </c>
      <c r="FI869" s="30">
        <f>INDEX(DU844:EB851,MATCH(DS869,DS844:DS851,0),MATCH(FI866,DU842:EB842,0))*INDEX(AK856:AU863,MATCH(FI866,AJ856:AJ863,0),MATCH(FI867,AK855:AU855,0))</f>
        <v>0</v>
      </c>
      <c r="FJ869" s="30">
        <f>INDEX(DU844:EB851,MATCH(DS869,DS844:DS851,0),MATCH(FJ866,DU842:EB842,0))*INDEX(AK856:AU863,MATCH(FJ866,AJ856:AJ863,0),MATCH(FJ867,AK855:AU855,0))</f>
        <v>0</v>
      </c>
      <c r="FK869" s="30">
        <f>INDEX(DU844:EB851,MATCH(DS869,DS844:DS851,0),MATCH(FK866,DU842:EB842,0))*INDEX(AK856:AU863,MATCH(FK866,AJ856:AJ863,0),MATCH(FK867,AK855:AU855,0))</f>
        <v>0</v>
      </c>
      <c r="FL869" s="30">
        <f>INDEX(DU844:EB851,MATCH(DS869,DS844:DS851,0),MATCH(FL866,DU842:EB842,0))*INDEX(AK856:AU863,MATCH(FL866,AJ856:AJ863,0),MATCH(FL867,AK855:AU855,0))</f>
        <v>0</v>
      </c>
      <c r="FM869" s="30">
        <f>INDEX(DU844:EB851,MATCH(DS869,DS844:DS851,0),MATCH(FM866,DU842:EB842,0))*INDEX(AK856:AU863,MATCH(FM866,AJ856:AJ863,0),MATCH(FM867,AK855:AU855,0))</f>
        <v>0</v>
      </c>
      <c r="FN869" s="30">
        <f>INDEX(DU844:EB851,MATCH(DS869,DS844:DS851,0),MATCH(FN866,DU842:EB842,0))*INDEX(AK856:AU863,MATCH(FN866,AJ856:AJ863,0),MATCH(FN867,AK855:AU855,0))</f>
        <v>0</v>
      </c>
      <c r="FO869" s="30">
        <f>INDEX(DU844:EB851,MATCH(DS869,DS844:DS851,0),MATCH(FO866,DU842:EB842,0))*INDEX(AK856:AU863,MATCH(FO866,AJ856:AJ863,0),MATCH(FO867,AK855:AU855,0))</f>
        <v>0</v>
      </c>
      <c r="FP869" s="30">
        <f>INDEX(DU844:EB851,MATCH(DS869,DS844:DS851,0),MATCH(FP866,DU842:EB842,0))*INDEX(AK856:AU863,MATCH(FP866,AJ856:AJ863,0),MATCH(FP867,AK855:AU855,0))</f>
        <v>0</v>
      </c>
      <c r="FQ869" s="30">
        <f>INDEX(DU844:EB851,MATCH(DS869,DS844:DS851,0),MATCH(FQ866,DU842:EB842,0))*INDEX(AK856:AU863,MATCH(FQ866,AJ856:AJ863,0),MATCH(FQ867,AK855:AU855,0))</f>
        <v>0</v>
      </c>
      <c r="FR869" s="30">
        <f>INDEX(DU844:EB851,MATCH(DS869,DS844:DS851,0),MATCH(FR866,DU842:EB842,0))*INDEX(AK856:AU863,MATCH(FR866,AJ856:AJ863,0),MATCH(FR867,AK855:AU855,0))</f>
        <v>0</v>
      </c>
      <c r="FS869" s="30">
        <f>INDEX(DU844:EB851,MATCH(DS869,DS844:DS851,0),MATCH(FS866,DU842:EB842,0))*INDEX(AK856:AU863,MATCH(FS866,AJ856:AJ863,0),MATCH(FS867,AK855:AU855,0))</f>
        <v>0</v>
      </c>
      <c r="FT869" s="30">
        <f>INDEX(DU844:EB851,MATCH(DS869,DS844:DS851,0),MATCH(FT866,DU842:EB842,0))*INDEX(AK856:AU863,MATCH(FT866,AJ856:AJ863,0),MATCH(FT867,AK855:AU855,0))</f>
        <v>0</v>
      </c>
      <c r="FU869" s="30">
        <f>INDEX(DU844:EB851,MATCH(DS869,DS844:DS851,0),MATCH(FU866,DU842:EB842,0))*INDEX(AK856:AU863,MATCH(FU866,AJ856:AJ863,0),MATCH(FU867,AK855:AU855,0))</f>
        <v>0</v>
      </c>
      <c r="FV869" s="30">
        <f>INDEX(DU844:EB851,MATCH(DS869,DS844:DS851,0),MATCH(FV866,DU842:EB842,0))*INDEX(AK856:AU863,MATCH(FV866,AJ856:AJ863,0),MATCH(FV867,AK855:AU855,0))</f>
        <v>0</v>
      </c>
      <c r="FW869" s="30">
        <f>INDEX(DU844:EB851,MATCH(DS869,DS844:DS851,0),MATCH(FW866,DU842:EB842,0))*INDEX(AK856:AU863,MATCH(FW866,AJ856:AJ863,0),MATCH(FW867,AK855:AU855,0))</f>
        <v>0</v>
      </c>
      <c r="FX869" s="30">
        <f>INDEX(DU844:EB851,MATCH(DS869,DS844:DS851,0),MATCH(FX866,DU842:EB842,0))*INDEX(AK856:AU863,MATCH(FX866,AJ856:AJ863,0),MATCH(FX867,AK855:AU855,0))</f>
        <v>0</v>
      </c>
      <c r="FY869" s="30">
        <f>INDEX(DU844:EB851,MATCH(DS869,DS844:DS851,0),MATCH(FY866,DU842:EB842,0))*INDEX(AK856:AU863,MATCH(FY866,AJ856:AJ863,0),MATCH(FY867,AK855:AU855,0))</f>
        <v>0</v>
      </c>
      <c r="FZ869" s="30">
        <f>INDEX(DU844:EB851,MATCH(DS869,DS844:DS851,0),MATCH(FZ866,DU842:EB842,0))*INDEX(AK856:AU863,MATCH(FZ866,AJ856:AJ863,0),MATCH(FZ867,AK855:AU855,0))</f>
        <v>0</v>
      </c>
      <c r="GA869" s="30">
        <f>INDEX(DU844:EB851,MATCH(DS869,DS844:DS851,0),MATCH(GA866,DU842:EB842,0))*INDEX(AK856:AU863,MATCH(GA866,AJ856:AJ863,0),MATCH(GA867,AK855:AU855,0))</f>
        <v>0</v>
      </c>
      <c r="GB869" s="30">
        <f>INDEX(DU844:EB851,MATCH(DS869,DS844:DS851,0),MATCH(GB866,DU842:EB842,0))*INDEX(AK856:AU863,MATCH(GB866,AJ856:AJ863,0),MATCH(GB867,AK855:AU855,0))</f>
        <v>0</v>
      </c>
      <c r="GC869" s="30">
        <f>INDEX(DU844:EB851,MATCH(DS869,DS844:DS851,0),MATCH(GC866,DU842:EB842,0))*INDEX(AK856:AU863,MATCH(GC866,AJ856:AJ863,0),MATCH(GC867,AK855:AU855,0))</f>
        <v>0</v>
      </c>
      <c r="GD869" s="30">
        <f>INDEX(DU844:EB851,MATCH(DS869,DS844:DS851,0),MATCH(GD866,DU842:EB842,0))*INDEX(AK856:AU863,MATCH(GD866,AJ856:AJ863,0),MATCH(GD867,AK855:AU855,0))</f>
        <v>0</v>
      </c>
      <c r="GE869" s="30">
        <f>INDEX(DU844:EB851,MATCH(DS869,DS844:DS851,0),MATCH(GE866,DU842:EB842,0))*INDEX(AK856:AU863,MATCH(GE866,AJ856:AJ863,0),MATCH(GE867,AK855:AU855,0))</f>
        <v>0</v>
      </c>
      <c r="GF869" s="30">
        <f>INDEX(DU844:EB851,MATCH(DS869,DS844:DS851,0),MATCH(GF866,DU842:EB842,0))*INDEX(AK856:AU863,MATCH(GF866,AJ856:AJ863,0),MATCH(GF867,AK855:AU855,0))</f>
        <v>0</v>
      </c>
      <c r="GG869" s="30">
        <f>INDEX(DU844:EB851,MATCH(DS869,DS844:DS851,0),MATCH(GG866,DU842:EB842,0))*INDEX(AK856:AU863,MATCH(GG866,AJ856:AJ863,0),MATCH(GG867,AK855:AU855,0))</f>
        <v>0</v>
      </c>
      <c r="GH869" s="30">
        <f>INDEX(DU844:EB851,MATCH(DS869,DS844:DS851,0),MATCH(GH866,DU842:EB842,0))*INDEX(AK856:AU863,MATCH(GH866,AJ856:AJ863,0),MATCH(GH867,AK855:AU855,0))</f>
        <v>0</v>
      </c>
      <c r="GI869" s="30">
        <f>INDEX(DU844:EB851,MATCH(DS869,DS844:DS851,0),MATCH(GI866,DU842:EB842,0))*INDEX(AK856:AU863,MATCH(GI866,AJ856:AJ863,0),MATCH(GI867,AK855:AU855,0))</f>
        <v>0</v>
      </c>
      <c r="GJ869" s="30">
        <f>INDEX(DU844:EB851,MATCH(DS869,DS844:DS851,0),MATCH(GJ866,DU842:EB842,0))*INDEX(AK856:AU863,MATCH(GJ866,AJ856:AJ863,0),MATCH(GJ867,AK855:AU855,0))</f>
        <v>0</v>
      </c>
      <c r="GK869" s="30">
        <f>INDEX(DU844:EB851,MATCH(DS869,DS844:DS851,0),MATCH(GK866,DU842:EB842,0))*INDEX(AK856:AU863,MATCH(GK866,AJ856:AJ863,0),MATCH(GK867,AK855:AU855,0))</f>
        <v>0</v>
      </c>
      <c r="GL869" s="30">
        <f>INDEX(DU844:EB851,MATCH(DS869,DS844:DS851,0),MATCH(GL866,DU842:EB842,0))*INDEX(AK856:AU863,MATCH(GL866,AJ856:AJ863,0),MATCH(GL867,AK855:AU855,0))</f>
        <v>0</v>
      </c>
      <c r="GM869" s="30" t="b">
        <f t="shared" si="943"/>
        <v>1</v>
      </c>
      <c r="GO869" s="29">
        <v>2024</v>
      </c>
      <c r="GP869" s="27">
        <f>SUMIF(DT855:EO855,GP855,DT869:EO869)</f>
        <v>0</v>
      </c>
      <c r="GQ869" s="28">
        <f>SUMIF(DT855:GL855,GQ855,DT869:GL869)</f>
        <v>0</v>
      </c>
      <c r="GR869" s="28">
        <f>SUMIF(DT855:GL855,GR855,DT869:GL869)</f>
        <v>0</v>
      </c>
      <c r="GS869" s="28">
        <f>SUMIF(DT855:GL855,GS855,DT869:GL869)</f>
        <v>0</v>
      </c>
      <c r="GT869" s="28">
        <f>SUMIF(DT855:GL855,GT855,DT869:GL869)</f>
        <v>0</v>
      </c>
      <c r="GU869" s="28">
        <f>SUMIF(DT855:GL855,GU855,DT869:GL869)</f>
        <v>0</v>
      </c>
      <c r="GV869" s="28">
        <f>SUMIF(DT855:GL855,GV855,DT869:GL869)</f>
        <v>0</v>
      </c>
      <c r="GW869" s="28">
        <f>SUMIF(DT855:GL855,GW855,DT869:GL869)</f>
        <v>0</v>
      </c>
      <c r="GX869" s="28">
        <f>SUMIF(DT855:GL855,GX855,DT869:GL869)</f>
        <v>0</v>
      </c>
      <c r="GY869" s="28">
        <f>SUMIF(DT855:GL855,GY855,DT869:GL869)</f>
        <v>0</v>
      </c>
      <c r="GZ869" s="28">
        <f>SUMIF(DT855:GL855,GZ855,DT869:GL869)</f>
        <v>0</v>
      </c>
      <c r="HA869" s="27" t="b">
        <f t="shared" si="944"/>
        <v>1</v>
      </c>
      <c r="HC869" s="28">
        <f>IF(HA869,0,(O845-SUM(GP869:GZ869))*INDEX(AL856:AU863,MATCH(GO869,AJ856:AJ863,0),MATCH(HC867,AL855:AU855,0)))</f>
        <v>0</v>
      </c>
      <c r="HD869" s="28">
        <f>IF(HA869,0,(O845-SUM(GP869:GZ869))*INDEX(AL856:AU863,MATCH(GO869,AJ856:AJ863,0),MATCH(HD867,AL855:AU855,0)))</f>
        <v>0</v>
      </c>
      <c r="HE869" s="28">
        <f>IF(HA869,0,(O845-SUM(GP869:GZ869))*INDEX(AL856:AU863,MATCH(GO869,AJ856:AJ863,0),MATCH(HE867,AL855:AU855,0)))</f>
        <v>0</v>
      </c>
      <c r="HF869" s="28">
        <f>IF(HA869,0,(O845-SUM(GP869:GZ869))*INDEX(AL856:AU863,MATCH(GO869,AJ856:AJ863,0),MATCH(HF867,AL855:AU855,0)))</f>
        <v>0</v>
      </c>
      <c r="HG869" s="28">
        <f>IF(HA869,0,(O845-SUM(GP869:GZ869))*INDEX(AL856:AU863,MATCH(GO869,AJ856:AJ863,0),MATCH(HG867,AL855:AU855,0)))</f>
        <v>0</v>
      </c>
      <c r="HH869" s="28">
        <f>IF(HA869,0,(O845-SUM(GP869:GZ869))*INDEX(AL856:AU863,MATCH(GO869,AJ856:AJ863,0),MATCH(HH867,AL855:AU855,0)))</f>
        <v>0</v>
      </c>
      <c r="HI869" s="28">
        <f>IF(HA869,0,(O845-SUM(GP869:GZ869))*INDEX(AL856:AU863,MATCH(GO869,AJ856:AJ863,0),MATCH(HI867,AL855:AU855,0)))</f>
        <v>0</v>
      </c>
      <c r="HJ869" s="28">
        <f>IF(HA869,0,(O845-SUM(GP869:GZ869))*INDEX(AL856:AU863,MATCH(GO869,AJ856:AJ863,0),MATCH(HJ867,AL855:AU855,0)))</f>
        <v>0</v>
      </c>
      <c r="HK869" s="28">
        <f>IF(HA869,0,(O845-SUM(GP869:GZ869))*INDEX(AL856:AU863,MATCH(GO869,AJ856:AJ863,0),MATCH(HK867,AL855:AU855,0)))</f>
        <v>0</v>
      </c>
      <c r="HL869" s="28">
        <f>IF(HA869,0,(O845-SUM(GP869:GZ869))*INDEX(AL856:AU863,MATCH(GO869,AJ856:AJ863,0),MATCH(HL867,AL855:AU855,0)))</f>
        <v>0</v>
      </c>
      <c r="HM869" s="28" t="b">
        <f t="shared" si="945"/>
        <v>1</v>
      </c>
    </row>
    <row r="870" spans="1:221" hidden="1" x14ac:dyDescent="0.2">
      <c r="A870" s="2" t="s">
        <v>1</v>
      </c>
      <c r="B870" s="26"/>
      <c r="I870" s="34"/>
      <c r="J870" s="34"/>
      <c r="K870" s="34"/>
      <c r="L870" s="34"/>
      <c r="M870" s="34"/>
      <c r="N870" s="34"/>
      <c r="O870" s="34"/>
      <c r="P870" s="34"/>
      <c r="Q870" s="34"/>
      <c r="R870" s="34"/>
      <c r="S870" s="16"/>
      <c r="T870" s="62"/>
      <c r="DS870" s="29">
        <v>2025</v>
      </c>
      <c r="DT870" s="30">
        <f>INDEX(DU844:EB851,MATCH(DS870,DS844:DS851,0),MATCH(DT866,DU842:EB842,0))*INDEX(AK856:AU863,MATCH(DT866,AJ856:AJ863,0),MATCH(DT867,AK855:AU855,0))</f>
        <v>0</v>
      </c>
      <c r="DU870" s="30">
        <f>INDEX(DU844:EB851,MATCH(DS870,DS844:DS851,0),MATCH(DU866,DU842:EB842,0))*INDEX(AK856:AU863,MATCH(DU866,AJ856:AJ863,0),MATCH(DU867,AK855:AU855,0))</f>
        <v>0</v>
      </c>
      <c r="DV870" s="30">
        <f>INDEX(DU844:EB851,MATCH(DS870,DS844:DS851,0),MATCH(DV866,DU842:EB842,0))*INDEX(AK856:AU863,MATCH(DV866,AJ856:AJ863,0),MATCH(DV867,AK855:AU855,0))</f>
        <v>0</v>
      </c>
      <c r="DW870" s="30">
        <f>INDEX(DU844:EB851,MATCH(DS870,DS844:DS851,0),MATCH(DW866,DU842:EB842,0))*INDEX(AK856:AU863,MATCH(DW866,AJ856:AJ863,0),MATCH(DW867,AK855:AU855,0))</f>
        <v>0</v>
      </c>
      <c r="DX870" s="30">
        <f>INDEX(DU844:EB851,MATCH(DS870,DS844:DS851,0),MATCH(DX866,DU842:EB842,0))*INDEX(AK856:AU863,MATCH(DX866,AJ856:AJ863,0),MATCH(DX867,AK855:AU855,0))</f>
        <v>0</v>
      </c>
      <c r="DY870" s="30">
        <f>INDEX(DU844:EB851,MATCH(DS870,DS844:DS851,0),MATCH(DY866,DU842:EB842,0))*INDEX(AK856:AU863,MATCH(DY866,AJ856:AJ863,0),MATCH(DY867,AK855:AU855,0))</f>
        <v>0</v>
      </c>
      <c r="DZ870" s="30">
        <f>INDEX(DU844:EB851,MATCH(DS870,DS844:DS851,0),MATCH(DZ866,DU842:EB842,0))*INDEX(AK856:AU863,MATCH(DZ866,AJ856:AJ863,0),MATCH(DZ867,AK855:AU855,0))</f>
        <v>0</v>
      </c>
      <c r="EA870" s="30">
        <f>INDEX(DU844:EB851,MATCH(DS870,DS844:DS851,0),MATCH(EA866,DU842:EB842,0))*INDEX(AK856:AU863,MATCH(EA866,AJ856:AJ863,0),MATCH(EA867,AK855:AU855,0))</f>
        <v>0</v>
      </c>
      <c r="EB870" s="30">
        <f>INDEX(DU844:EB851,MATCH(DS870,DS844:DS851,0),MATCH(EB866,DU842:EB842,0))*INDEX(AK856:AU863,MATCH(EB866,AJ856:AJ863,0),MATCH(EB867,AK855:AU855,0))</f>
        <v>0</v>
      </c>
      <c r="EC870" s="30">
        <f>INDEX(DU844:EB851,MATCH(DS870,DS844:DS851,0),MATCH(EC866,DU842:EB842,0))*INDEX(AK856:AU863,MATCH(EC866,AJ856:AJ863,0),MATCH(EC867,AK855:AU855,0))</f>
        <v>0</v>
      </c>
      <c r="ED870" s="30">
        <f>INDEX(DU844:EB851,MATCH(DS870,DS844:DS851,0),MATCH(ED866,DU842:EB842,0))*INDEX(AK856:AU863,MATCH(ED866,AJ856:AJ863,0),MATCH(ED867,AK855:AU855,0))</f>
        <v>0</v>
      </c>
      <c r="EE870" s="30">
        <f>INDEX(DU844:EB851,MATCH(DS870,DS844:DS851,0),MATCH(EE866,DU842:EB842,0))*INDEX(AK856:AU863,MATCH(EE866,AJ856:AJ863,0),MATCH(EE867,AK855:AU855,0))</f>
        <v>0</v>
      </c>
      <c r="EF870" s="30">
        <f>INDEX(DU844:EB851,MATCH(DS870,DS844:DS851,0),MATCH(EF866,DU842:EB842,0))*INDEX(AK856:AU863,MATCH(EF866,AJ856:AJ863,0),MATCH(EF867,AK855:AU855,0))</f>
        <v>0</v>
      </c>
      <c r="EG870" s="30">
        <f>INDEX(DU844:EB851,MATCH(DS870,DS844:DS851,0),MATCH(EG866,DU842:EB842,0))*INDEX(AK856:AU863,MATCH(EG866,AJ856:AJ863,0),MATCH(EG867,AK855:AU855,0))</f>
        <v>0</v>
      </c>
      <c r="EH870" s="30">
        <f>INDEX(DU844:EB851,MATCH(DS870,DS844:DS851,0),MATCH(EH866,DU842:EB842,0))*INDEX(AK856:AU863,MATCH(EH866,AJ856:AJ863,0),MATCH(EH867,AK855:AU855,0))</f>
        <v>0</v>
      </c>
      <c r="EI870" s="30">
        <f>INDEX(DU844:EB851,MATCH(DS870,DS844:DS851,0),MATCH(EI866,DU842:EB842,0))*INDEX(AK856:AU863,MATCH(EI866,AJ856:AJ863,0),MATCH(EI867,AK855:AU855,0))</f>
        <v>0</v>
      </c>
      <c r="EJ870" s="30">
        <f>INDEX(DU844:EB851,MATCH(DS870,DS844:DS851,0),MATCH(EJ866,DU842:EB842,0))*INDEX(AK856:AU863,MATCH(EJ866,AJ856:AJ863,0),MATCH(EJ867,AK855:AU855,0))</f>
        <v>0</v>
      </c>
      <c r="EK870" s="30">
        <f>INDEX(DU844:EB851,MATCH(DS870,DS844:DS851,0),MATCH(EK866,DU842:EB842,0))*INDEX(AK856:AU863,MATCH(EK866,AJ856:AJ863,0),MATCH(EK867,AK855:AU855,0))</f>
        <v>0</v>
      </c>
      <c r="EL870" s="30">
        <f>INDEX(DU844:EB851,MATCH(DS870,DS844:DS851,0),MATCH(EL866,DU842:EB842,0))*INDEX(AK856:AU863,MATCH(EL866,AJ856:AJ863,0),MATCH(EL867,AK855:AU855,0))</f>
        <v>0</v>
      </c>
      <c r="EM870" s="30">
        <f>INDEX(DU844:EB851,MATCH(DS870,DS844:DS851,0),MATCH(EM866,DU842:EB842,0))*INDEX(AK856:AU863,MATCH(EM866,AJ856:AJ863,0),MATCH(EM867,AK855:AU855,0))</f>
        <v>0</v>
      </c>
      <c r="EN870" s="30">
        <f>INDEX(DU844:EB851,MATCH(DS870,DS844:DS851,0),MATCH(EN866,DU842:EB842,0))*INDEX(AK856:AU863,MATCH(EN866,AJ856:AJ863,0),MATCH(EN867,AK855:AU855,0))</f>
        <v>0</v>
      </c>
      <c r="EO870" s="30">
        <f>INDEX(DU844:EB851,MATCH(DS870,DS844:DS851,0),MATCH(EO866,DU842:EB842,0))*INDEX(AK856:AU863,MATCH(EO866,AJ856:AJ863,0),MATCH(EO867,AK855:AU855,0))</f>
        <v>0</v>
      </c>
      <c r="EP870" s="30">
        <f>INDEX(DU844:EB851,MATCH(DS870,DS844:DS851,0),MATCH(EP866,DU842:EB842,0))*INDEX(AK856:AU863,MATCH(EP866,AJ856:AJ863,0),MATCH(EP867,AK855:AU855,0))</f>
        <v>0</v>
      </c>
      <c r="EQ870" s="30">
        <f>INDEX(DU844:EB851,MATCH(DS870,DS844:DS851,0),MATCH(EQ866,DU842:EB842,0))*INDEX(AK856:AU863,MATCH(EQ866,AJ856:AJ863,0),MATCH(EQ867,AK855:AU855,0))</f>
        <v>0</v>
      </c>
      <c r="ER870" s="30">
        <f>INDEX(DU844:EB851,MATCH(DS870,DS844:DS851,0),MATCH(ER866,DU842:EB842,0))*INDEX(AK856:AU863,MATCH(ER866,AJ856:AJ863,0),MATCH(ER867,AK855:AU855,0))</f>
        <v>0</v>
      </c>
      <c r="ES870" s="30">
        <f>INDEX(DU844:EB851,MATCH(DS870,DS844:DS851,0),MATCH(ES866,DU842:EB842,0))*INDEX(AK856:AU863,MATCH(ES866,AJ856:AJ863,0),MATCH(ES867,AK855:AU855,0))</f>
        <v>0</v>
      </c>
      <c r="ET870" s="30">
        <f>INDEX(DU844:EB851,MATCH(DS870,DS844:DS851,0),MATCH(ET866,DU842:EB842,0))*INDEX(AK856:AU863,MATCH(ET866,AJ856:AJ863,0),MATCH(ET867,AK855:AU855,0))</f>
        <v>0</v>
      </c>
      <c r="EU870" s="30">
        <f>INDEX(DU844:EB851,MATCH(DS870,DS844:DS851,0),MATCH(EU866,DU842:EB842,0))*INDEX(AK856:AU863,MATCH(EU866,AJ856:AJ863,0),MATCH(EU867,AK855:AU855,0))</f>
        <v>0</v>
      </c>
      <c r="EV870" s="30">
        <f>INDEX(DU844:EB851,MATCH(DS870,DS844:DS851,0),MATCH(EV866,DU842:EB842,0))*INDEX(AK856:AU863,MATCH(EV866,AJ856:AJ863,0),MATCH(EV867,AK855:AU855,0))</f>
        <v>0</v>
      </c>
      <c r="EW870" s="30">
        <f>INDEX(DU844:EB851,MATCH(DS870,DS844:DS851,0),MATCH(EW866,DU842:EB842,0))*INDEX(AK856:AU863,MATCH(EW866,AJ856:AJ863,0),MATCH(EW867,AK855:AU855,0))</f>
        <v>0</v>
      </c>
      <c r="EX870" s="30">
        <f>INDEX(DU844:EB851,MATCH(DS870,DS844:DS851,0),MATCH(EX866,DU842:EB842,0))*INDEX(AK856:AU863,MATCH(EX866,AJ856:AJ863,0),MATCH(EX867,AK855:AU855,0))</f>
        <v>0</v>
      </c>
      <c r="EY870" s="30">
        <f>INDEX(DU844:EB851,MATCH(DS870,DS844:DS851,0),MATCH(EY866,DU842:EB842,0))*INDEX(AK856:AU863,MATCH(EY866,AJ856:AJ863,0),MATCH(EY867,AK855:AU855,0))</f>
        <v>0</v>
      </c>
      <c r="EZ870" s="30">
        <f>INDEX(DU844:EB851,MATCH(DS870,DS844:DS851,0),MATCH(EZ866,DU842:EB842,0))*INDEX(AK856:AU863,MATCH(EZ866,AJ856:AJ863,0),MATCH(EZ867,AK855:AU855,0))</f>
        <v>0</v>
      </c>
      <c r="FA870" s="30">
        <f>INDEX(DU844:EB851,MATCH(DS870,DS844:DS851,0),MATCH(FA866,DU842:EB842,0))*INDEX(AK856:AU863,MATCH(FA866,AJ856:AJ863,0),MATCH(FA867,AK855:AU855,0))</f>
        <v>0</v>
      </c>
      <c r="FB870" s="30">
        <f>INDEX(DU844:EB851,MATCH(DS870,DS844:DS851,0),MATCH(FB866,DU842:EB842,0))*INDEX(AK856:AU863,MATCH(FB866,AJ856:AJ863,0),MATCH(FB867,AK855:AU855,0))</f>
        <v>0</v>
      </c>
      <c r="FC870" s="30">
        <f>INDEX(DU844:EB851,MATCH(DS870,DS844:DS851,0),MATCH(FC866,DU842:EB842,0))*INDEX(AK856:AU863,MATCH(FC866,AJ856:AJ863,0),MATCH(FC867,AK855:AU855,0))</f>
        <v>0</v>
      </c>
      <c r="FD870" s="30">
        <f>INDEX(DU844:EB851,MATCH(DS870,DS844:DS851,0),MATCH(FD866,DU842:EB842,0))*INDEX(AK856:AU863,MATCH(FD866,AJ856:AJ863,0),MATCH(FD867,AK855:AU855,0))</f>
        <v>0</v>
      </c>
      <c r="FE870" s="30">
        <f>INDEX(DU844:EB851,MATCH(DS870,DS844:DS851,0),MATCH(FE866,DU842:EB842,0))*INDEX(AK856:AU863,MATCH(FE866,AJ856:AJ863,0),MATCH(FE867,AK855:AU855,0))</f>
        <v>0</v>
      </c>
      <c r="FF870" s="30">
        <f>INDEX(DU844:EB851,MATCH(DS870,DS844:DS851,0),MATCH(FF866,DU842:EB842,0))*INDEX(AK856:AU863,MATCH(FF866,AJ856:AJ863,0),MATCH(FF867,AK855:AU855,0))</f>
        <v>0</v>
      </c>
      <c r="FG870" s="30">
        <f>INDEX(DU844:EB851,MATCH(DS870,DS844:DS851,0),MATCH(FG866,DU842:EB842,0))*INDEX(AK856:AU863,MATCH(FG866,AJ856:AJ863,0),MATCH(FG867,AK855:AU855,0))</f>
        <v>0</v>
      </c>
      <c r="FH870" s="30">
        <f>INDEX(DU844:EB851,MATCH(DS870,DS844:DS851,0),MATCH(FH866,DU842:EB842,0))*INDEX(AK856:AU863,MATCH(FH866,AJ856:AJ863,0),MATCH(FH867,AK855:AU855,0))</f>
        <v>0</v>
      </c>
      <c r="FI870" s="30">
        <f>INDEX(DU844:EB851,MATCH(DS870,DS844:DS851,0),MATCH(FI866,DU842:EB842,0))*INDEX(AK856:AU863,MATCH(FI866,AJ856:AJ863,0),MATCH(FI867,AK855:AU855,0))</f>
        <v>0</v>
      </c>
      <c r="FJ870" s="30">
        <f>INDEX(DU844:EB851,MATCH(DS870,DS844:DS851,0),MATCH(FJ866,DU842:EB842,0))*INDEX(AK856:AU863,MATCH(FJ866,AJ856:AJ863,0),MATCH(FJ867,AK855:AU855,0))</f>
        <v>0</v>
      </c>
      <c r="FK870" s="30">
        <f>INDEX(DU844:EB851,MATCH(DS870,DS844:DS851,0),MATCH(FK866,DU842:EB842,0))*INDEX(AK856:AU863,MATCH(FK866,AJ856:AJ863,0),MATCH(FK867,AK855:AU855,0))</f>
        <v>0</v>
      </c>
      <c r="FL870" s="30">
        <f>INDEX(DU844:EB851,MATCH(DS870,DS844:DS851,0),MATCH(FL866,DU842:EB842,0))*INDEX(AK856:AU863,MATCH(FL866,AJ856:AJ863,0),MATCH(FL867,AK855:AU855,0))</f>
        <v>0</v>
      </c>
      <c r="FM870" s="30">
        <f>INDEX(DU844:EB851,MATCH(DS870,DS844:DS851,0),MATCH(FM866,DU842:EB842,0))*INDEX(AK856:AU863,MATCH(FM866,AJ856:AJ863,0),MATCH(FM867,AK855:AU855,0))</f>
        <v>0</v>
      </c>
      <c r="FN870" s="30">
        <f>INDEX(DU844:EB851,MATCH(DS870,DS844:DS851,0),MATCH(FN866,DU842:EB842,0))*INDEX(AK856:AU863,MATCH(FN866,AJ856:AJ863,0),MATCH(FN867,AK855:AU855,0))</f>
        <v>0</v>
      </c>
      <c r="FO870" s="30">
        <f>INDEX(DU844:EB851,MATCH(DS870,DS844:DS851,0),MATCH(FO866,DU842:EB842,0))*INDEX(AK856:AU863,MATCH(FO866,AJ856:AJ863,0),MATCH(FO867,AK855:AU855,0))</f>
        <v>0</v>
      </c>
      <c r="FP870" s="30">
        <f>INDEX(DU844:EB851,MATCH(DS870,DS844:DS851,0),MATCH(FP866,DU842:EB842,0))*INDEX(AK856:AU863,MATCH(FP866,AJ856:AJ863,0),MATCH(FP867,AK855:AU855,0))</f>
        <v>0</v>
      </c>
      <c r="FQ870" s="30">
        <f>INDEX(DU844:EB851,MATCH(DS870,DS844:DS851,0),MATCH(FQ866,DU842:EB842,0))*INDEX(AK856:AU863,MATCH(FQ866,AJ856:AJ863,0),MATCH(FQ867,AK855:AU855,0))</f>
        <v>0</v>
      </c>
      <c r="FR870" s="30">
        <f>INDEX(DU844:EB851,MATCH(DS870,DS844:DS851,0),MATCH(FR866,DU842:EB842,0))*INDEX(AK856:AU863,MATCH(FR866,AJ856:AJ863,0),MATCH(FR867,AK855:AU855,0))</f>
        <v>0</v>
      </c>
      <c r="FS870" s="30">
        <f>INDEX(DU844:EB851,MATCH(DS870,DS844:DS851,0),MATCH(FS866,DU842:EB842,0))*INDEX(AK856:AU863,MATCH(FS866,AJ856:AJ863,0),MATCH(FS867,AK855:AU855,0))</f>
        <v>0</v>
      </c>
      <c r="FT870" s="30">
        <f>INDEX(DU844:EB851,MATCH(DS870,DS844:DS851,0),MATCH(FT866,DU842:EB842,0))*INDEX(AK856:AU863,MATCH(FT866,AJ856:AJ863,0),MATCH(FT867,AK855:AU855,0))</f>
        <v>0</v>
      </c>
      <c r="FU870" s="30">
        <f>INDEX(DU844:EB851,MATCH(DS870,DS844:DS851,0),MATCH(FU866,DU842:EB842,0))*INDEX(AK856:AU863,MATCH(FU866,AJ856:AJ863,0),MATCH(FU867,AK855:AU855,0))</f>
        <v>0</v>
      </c>
      <c r="FV870" s="30">
        <f>INDEX(DU844:EB851,MATCH(DS870,DS844:DS851,0),MATCH(FV866,DU842:EB842,0))*INDEX(AK856:AU863,MATCH(FV866,AJ856:AJ863,0),MATCH(FV867,AK855:AU855,0))</f>
        <v>0</v>
      </c>
      <c r="FW870" s="30">
        <f>INDEX(DU844:EB851,MATCH(DS870,DS844:DS851,0),MATCH(FW866,DU842:EB842,0))*INDEX(AK856:AU863,MATCH(FW866,AJ856:AJ863,0),MATCH(FW867,AK855:AU855,0))</f>
        <v>0</v>
      </c>
      <c r="FX870" s="30">
        <f>INDEX(DU844:EB851,MATCH(DS870,DS844:DS851,0),MATCH(FX866,DU842:EB842,0))*INDEX(AK856:AU863,MATCH(FX866,AJ856:AJ863,0),MATCH(FX867,AK855:AU855,0))</f>
        <v>0</v>
      </c>
      <c r="FY870" s="30">
        <f>INDEX(DU844:EB851,MATCH(DS870,DS844:DS851,0),MATCH(FY866,DU842:EB842,0))*INDEX(AK856:AU863,MATCH(FY866,AJ856:AJ863,0),MATCH(FY867,AK855:AU855,0))</f>
        <v>0</v>
      </c>
      <c r="FZ870" s="30">
        <f>INDEX(DU844:EB851,MATCH(DS870,DS844:DS851,0),MATCH(FZ866,DU842:EB842,0))*INDEX(AK856:AU863,MATCH(FZ866,AJ856:AJ863,0),MATCH(FZ867,AK855:AU855,0))</f>
        <v>0</v>
      </c>
      <c r="GA870" s="30">
        <f>INDEX(DU844:EB851,MATCH(DS870,DS844:DS851,0),MATCH(GA866,DU842:EB842,0))*INDEX(AK856:AU863,MATCH(GA866,AJ856:AJ863,0),MATCH(GA867,AK855:AU855,0))</f>
        <v>0</v>
      </c>
      <c r="GB870" s="30">
        <f>INDEX(DU844:EB851,MATCH(DS870,DS844:DS851,0),MATCH(GB866,DU842:EB842,0))*INDEX(AK856:AU863,MATCH(GB866,AJ856:AJ863,0),MATCH(GB867,AK855:AU855,0))</f>
        <v>0</v>
      </c>
      <c r="GC870" s="30">
        <f>INDEX(DU844:EB851,MATCH(DS870,DS844:DS851,0),MATCH(GC866,DU842:EB842,0))*INDEX(AK856:AU863,MATCH(GC866,AJ856:AJ863,0),MATCH(GC867,AK855:AU855,0))</f>
        <v>0</v>
      </c>
      <c r="GD870" s="30">
        <f>INDEX(DU844:EB851,MATCH(DS870,DS844:DS851,0),MATCH(GD866,DU842:EB842,0))*INDEX(AK856:AU863,MATCH(GD866,AJ856:AJ863,0),MATCH(GD867,AK855:AU855,0))</f>
        <v>0</v>
      </c>
      <c r="GE870" s="30">
        <f>INDEX(DU844:EB851,MATCH(DS870,DS844:DS851,0),MATCH(GE866,DU842:EB842,0))*INDEX(AK856:AU863,MATCH(GE866,AJ856:AJ863,0),MATCH(GE867,AK855:AU855,0))</f>
        <v>0</v>
      </c>
      <c r="GF870" s="30">
        <f>INDEX(DU844:EB851,MATCH(DS870,DS844:DS851,0),MATCH(GF866,DU842:EB842,0))*INDEX(AK856:AU863,MATCH(GF866,AJ856:AJ863,0),MATCH(GF867,AK855:AU855,0))</f>
        <v>0</v>
      </c>
      <c r="GG870" s="30">
        <f>INDEX(DU844:EB851,MATCH(DS870,DS844:DS851,0),MATCH(GG866,DU842:EB842,0))*INDEX(AK856:AU863,MATCH(GG866,AJ856:AJ863,0),MATCH(GG867,AK855:AU855,0))</f>
        <v>0</v>
      </c>
      <c r="GH870" s="30">
        <f>INDEX(DU844:EB851,MATCH(DS870,DS844:DS851,0),MATCH(GH866,DU842:EB842,0))*INDEX(AK856:AU863,MATCH(GH866,AJ856:AJ863,0),MATCH(GH867,AK855:AU855,0))</f>
        <v>0</v>
      </c>
      <c r="GI870" s="30">
        <f>INDEX(DU844:EB851,MATCH(DS870,DS844:DS851,0),MATCH(GI866,DU842:EB842,0))*INDEX(AK856:AU863,MATCH(GI866,AJ856:AJ863,0),MATCH(GI867,AK855:AU855,0))</f>
        <v>0</v>
      </c>
      <c r="GJ870" s="30">
        <f>INDEX(DU844:EB851,MATCH(DS870,DS844:DS851,0),MATCH(GJ866,DU842:EB842,0))*INDEX(AK856:AU863,MATCH(GJ866,AJ856:AJ863,0),MATCH(GJ867,AK855:AU855,0))</f>
        <v>0</v>
      </c>
      <c r="GK870" s="30">
        <f>INDEX(DU844:EB851,MATCH(DS870,DS844:DS851,0),MATCH(GK866,DU842:EB842,0))*INDEX(AK856:AU863,MATCH(GK866,AJ856:AJ863,0),MATCH(GK867,AK855:AU855,0))</f>
        <v>0</v>
      </c>
      <c r="GL870" s="30">
        <f>INDEX(DU844:EB851,MATCH(DS870,DS844:DS851,0),MATCH(GL866,DU842:EB842,0))*INDEX(AK856:AU863,MATCH(GL866,AJ856:AJ863,0),MATCH(GL867,AK855:AU855,0))</f>
        <v>0</v>
      </c>
      <c r="GM870" s="30" t="b">
        <f t="shared" si="943"/>
        <v>1</v>
      </c>
      <c r="GO870" s="29">
        <v>2025</v>
      </c>
      <c r="GP870" s="27">
        <f>SUMIF(DT855:EO855,GP855,DT870:EO870)</f>
        <v>0</v>
      </c>
      <c r="GQ870" s="28">
        <f>SUMIF(DT855:GL855,GQ855,DT870:GL870)</f>
        <v>0</v>
      </c>
      <c r="GR870" s="28">
        <f>SUMIF(DT855:GL855,GR855,DT870:GL870)</f>
        <v>0</v>
      </c>
      <c r="GS870" s="28">
        <f>SUMIF(DT855:GL855,GS855,DT870:GL870)</f>
        <v>0</v>
      </c>
      <c r="GT870" s="28">
        <f>SUMIF(DT855:GL855,GT855,DT870:GL870)</f>
        <v>0</v>
      </c>
      <c r="GU870" s="28">
        <f>SUMIF(DT855:GL855,GU855,DT870:GL870)</f>
        <v>0</v>
      </c>
      <c r="GV870" s="28">
        <f>SUMIF(DT855:GL855,GV855,DT870:GL870)</f>
        <v>0</v>
      </c>
      <c r="GW870" s="28">
        <f>SUMIF(DT855:GL855,GW855,DT870:GL870)</f>
        <v>0</v>
      </c>
      <c r="GX870" s="28">
        <f>SUMIF(DT855:GL855,GX855,DT870:GL870)</f>
        <v>0</v>
      </c>
      <c r="GY870" s="28">
        <f>SUMIF(DT855:GL855,GY855,DT870:GL870)</f>
        <v>0</v>
      </c>
      <c r="GZ870" s="28">
        <f>SUMIF(DT855:GL855,GZ855,DT870:GL870)</f>
        <v>0</v>
      </c>
      <c r="HA870" s="27" t="b">
        <f t="shared" si="944"/>
        <v>1</v>
      </c>
      <c r="HC870" s="28">
        <f>IF(HA870,0,(O846-SUM(GP870:GZ870))*INDEX(AL856:AU863,MATCH(GO870,AJ856:AJ863,0),MATCH(HC867,AL855:AU855,0)))</f>
        <v>0</v>
      </c>
      <c r="HD870" s="28">
        <f>IF(HA870,0,(O846-SUM(GP870:GZ870))*INDEX(AL856:AU863,MATCH(GO870,AJ856:AJ863,0),MATCH(HD867,AL855:AU855,0)))</f>
        <v>0</v>
      </c>
      <c r="HE870" s="28">
        <f>IF(HA870,0,(O846-SUM(GP870:GZ870))*INDEX(AL856:AU863,MATCH(GO870,AJ856:AJ863,0),MATCH(HE867,AL855:AU855,0)))</f>
        <v>0</v>
      </c>
      <c r="HF870" s="28">
        <f>IF(HA870,0,(O846-SUM(GP870:GZ870))*INDEX(AL856:AU863,MATCH(GO870,AJ856:AJ863,0),MATCH(HF867,AL855:AU855,0)))</f>
        <v>0</v>
      </c>
      <c r="HG870" s="28">
        <f>IF(HA870,0,(O846-SUM(GP870:GZ870))*INDEX(AL856:AU863,MATCH(GO870,AJ856:AJ863,0),MATCH(HG867,AL855:AU855,0)))</f>
        <v>0</v>
      </c>
      <c r="HH870" s="28">
        <f>IF(HA870,0,(O846-SUM(GP870:GZ870))*INDEX(AL856:AU863,MATCH(GO870,AJ856:AJ863,0),MATCH(HH867,AL855:AU855,0)))</f>
        <v>0</v>
      </c>
      <c r="HI870" s="28">
        <f>IF(HA870,0,(O846-SUM(GP870:GZ870))*INDEX(AL856:AU863,MATCH(GO870,AJ856:AJ863,0),MATCH(HI867,AL855:AU855,0)))</f>
        <v>0</v>
      </c>
      <c r="HJ870" s="28">
        <f>IF(HA870,0,(O846-SUM(GP870:GZ870))*INDEX(AL856:AU863,MATCH(GO870,AJ856:AJ863,0),MATCH(HJ867,AL855:AU855,0)))</f>
        <v>0</v>
      </c>
      <c r="HK870" s="28">
        <f>IF(HA870,0,(O846-SUM(GP870:GZ870))*INDEX(AL856:AU863,MATCH(GO870,AJ856:AJ863,0),MATCH(HK867,AL855:AU855,0)))</f>
        <v>0</v>
      </c>
      <c r="HL870" s="28">
        <f>IF(HA870,0,(O846-SUM(GP870:GZ870))*INDEX(AL856:AU863,MATCH(GO870,AJ856:AJ863,0),MATCH(HL867,AL855:AU855,0)))</f>
        <v>0</v>
      </c>
      <c r="HM870" s="28" t="b">
        <f t="shared" si="945"/>
        <v>1</v>
      </c>
    </row>
    <row r="871" spans="1:221" hidden="1" x14ac:dyDescent="0.2">
      <c r="A871" s="2" t="s">
        <v>1</v>
      </c>
      <c r="B871" s="26"/>
      <c r="I871" s="34"/>
      <c r="J871" s="34"/>
      <c r="K871" s="34"/>
      <c r="L871" s="34"/>
      <c r="M871" s="34"/>
      <c r="N871" s="34"/>
      <c r="O871" s="34"/>
      <c r="P871" s="34"/>
      <c r="Q871" s="34"/>
      <c r="R871" s="34"/>
      <c r="S871" s="16"/>
      <c r="T871" s="62"/>
      <c r="DS871" s="29">
        <v>2026</v>
      </c>
      <c r="DT871" s="30">
        <f>INDEX(DU844:EB851,MATCH(DS871,DS844:DS851,0),MATCH(DT866,DU842:EB842,0))*INDEX(AK856:AU863,MATCH(DT866,AJ856:AJ863,0),MATCH(DT867,AK855:AU855,0))</f>
        <v>0</v>
      </c>
      <c r="DU871" s="30">
        <f>INDEX(DU844:EB851,MATCH(DS871,DS844:DS851,0),MATCH(DU866,DU842:EB842,0))*INDEX(AK856:AU863,MATCH(DU866,AJ856:AJ863,0),MATCH(DU867,AK855:AU855,0))</f>
        <v>0</v>
      </c>
      <c r="DV871" s="30">
        <f>INDEX(DU844:EB851,MATCH(DS871,DS844:DS851,0),MATCH(DV866,DU842:EB842,0))*INDEX(AK856:AU863,MATCH(DV866,AJ856:AJ863,0),MATCH(DV867,AK855:AU855,0))</f>
        <v>0</v>
      </c>
      <c r="DW871" s="30">
        <f>INDEX(DU844:EB851,MATCH(DS871,DS844:DS851,0),MATCH(DW866,DU842:EB842,0))*INDEX(AK856:AU863,MATCH(DW866,AJ856:AJ863,0),MATCH(DW867,AK855:AU855,0))</f>
        <v>0</v>
      </c>
      <c r="DX871" s="30">
        <f>INDEX(DU844:EB851,MATCH(DS871,DS844:DS851,0),MATCH(DX866,DU842:EB842,0))*INDEX(AK856:AU863,MATCH(DX866,AJ856:AJ863,0),MATCH(DX867,AK855:AU855,0))</f>
        <v>0</v>
      </c>
      <c r="DY871" s="30">
        <f>INDEX(DU844:EB851,MATCH(DS871,DS844:DS851,0),MATCH(DY866,DU842:EB842,0))*INDEX(AK856:AU863,MATCH(DY866,AJ856:AJ863,0),MATCH(DY867,AK855:AU855,0))</f>
        <v>0</v>
      </c>
      <c r="DZ871" s="30">
        <f>INDEX(DU844:EB851,MATCH(DS871,DS844:DS851,0),MATCH(DZ866,DU842:EB842,0))*INDEX(AK856:AU863,MATCH(DZ866,AJ856:AJ863,0),MATCH(DZ867,AK855:AU855,0))</f>
        <v>0</v>
      </c>
      <c r="EA871" s="30">
        <f>INDEX(DU844:EB851,MATCH(DS871,DS844:DS851,0),MATCH(EA866,DU842:EB842,0))*INDEX(AK856:AU863,MATCH(EA866,AJ856:AJ863,0),MATCH(EA867,AK855:AU855,0))</f>
        <v>0</v>
      </c>
      <c r="EB871" s="30">
        <f>INDEX(DU844:EB851,MATCH(DS871,DS844:DS851,0),MATCH(EB866,DU842:EB842,0))*INDEX(AK856:AU863,MATCH(EB866,AJ856:AJ863,0),MATCH(EB867,AK855:AU855,0))</f>
        <v>0</v>
      </c>
      <c r="EC871" s="30">
        <f>INDEX(DU844:EB851,MATCH(DS871,DS844:DS851,0),MATCH(EC866,DU842:EB842,0))*INDEX(AK856:AU863,MATCH(EC866,AJ856:AJ863,0),MATCH(EC867,AK855:AU855,0))</f>
        <v>0</v>
      </c>
      <c r="ED871" s="30">
        <f>INDEX(DU844:EB851,MATCH(DS871,DS844:DS851,0),MATCH(ED866,DU842:EB842,0))*INDEX(AK856:AU863,MATCH(ED866,AJ856:AJ863,0),MATCH(ED867,AK855:AU855,0))</f>
        <v>0</v>
      </c>
      <c r="EE871" s="30">
        <f>INDEX(DU844:EB851,MATCH(DS871,DS844:DS851,0),MATCH(EE866,DU842:EB842,0))*INDEX(AK856:AU863,MATCH(EE866,AJ856:AJ863,0),MATCH(EE867,AK855:AU855,0))</f>
        <v>0</v>
      </c>
      <c r="EF871" s="30">
        <f>INDEX(DU844:EB851,MATCH(DS871,DS844:DS851,0),MATCH(EF866,DU842:EB842,0))*INDEX(AK856:AU863,MATCH(EF866,AJ856:AJ863,0),MATCH(EF867,AK855:AU855,0))</f>
        <v>0</v>
      </c>
      <c r="EG871" s="30">
        <f>INDEX(DU844:EB851,MATCH(DS871,DS844:DS851,0),MATCH(EG866,DU842:EB842,0))*INDEX(AK856:AU863,MATCH(EG866,AJ856:AJ863,0),MATCH(EG867,AK855:AU855,0))</f>
        <v>0</v>
      </c>
      <c r="EH871" s="30">
        <f>INDEX(DU844:EB851,MATCH(DS871,DS844:DS851,0),MATCH(EH866,DU842:EB842,0))*INDEX(AK856:AU863,MATCH(EH866,AJ856:AJ863,0),MATCH(EH867,AK855:AU855,0))</f>
        <v>0</v>
      </c>
      <c r="EI871" s="30">
        <f>INDEX(DU844:EB851,MATCH(DS871,DS844:DS851,0),MATCH(EI866,DU842:EB842,0))*INDEX(AK856:AU863,MATCH(EI866,AJ856:AJ863,0),MATCH(EI867,AK855:AU855,0))</f>
        <v>0</v>
      </c>
      <c r="EJ871" s="30">
        <f>INDEX(DU844:EB851,MATCH(DS871,DS844:DS851,0),MATCH(EJ866,DU842:EB842,0))*INDEX(AK856:AU863,MATCH(EJ866,AJ856:AJ863,0),MATCH(EJ867,AK855:AU855,0))</f>
        <v>0</v>
      </c>
      <c r="EK871" s="30">
        <f>INDEX(DU844:EB851,MATCH(DS871,DS844:DS851,0),MATCH(EK866,DU842:EB842,0))*INDEX(AK856:AU863,MATCH(EK866,AJ856:AJ863,0),MATCH(EK867,AK855:AU855,0))</f>
        <v>0</v>
      </c>
      <c r="EL871" s="30">
        <f>INDEX(DU844:EB851,MATCH(DS871,DS844:DS851,0),MATCH(EL866,DU842:EB842,0))*INDEX(AK856:AU863,MATCH(EL866,AJ856:AJ863,0),MATCH(EL867,AK855:AU855,0))</f>
        <v>0</v>
      </c>
      <c r="EM871" s="30">
        <f>INDEX(DU844:EB851,MATCH(DS871,DS844:DS851,0),MATCH(EM866,DU842:EB842,0))*INDEX(AK856:AU863,MATCH(EM866,AJ856:AJ863,0),MATCH(EM867,AK855:AU855,0))</f>
        <v>0</v>
      </c>
      <c r="EN871" s="30">
        <f>INDEX(DU844:EB851,MATCH(DS871,DS844:DS851,0),MATCH(EN866,DU842:EB842,0))*INDEX(AK856:AU863,MATCH(EN866,AJ856:AJ863,0),MATCH(EN867,AK855:AU855,0))</f>
        <v>0</v>
      </c>
      <c r="EO871" s="30">
        <f>INDEX(DU844:EB851,MATCH(DS871,DS844:DS851,0),MATCH(EO866,DU842:EB842,0))*INDEX(AK856:AU863,MATCH(EO866,AJ856:AJ863,0),MATCH(EO867,AK855:AU855,0))</f>
        <v>0</v>
      </c>
      <c r="EP871" s="30">
        <f>INDEX(DU844:EB851,MATCH(DS871,DS844:DS851,0),MATCH(EP866,DU842:EB842,0))*INDEX(AK856:AU863,MATCH(EP866,AJ856:AJ863,0),MATCH(EP867,AK855:AU855,0))</f>
        <v>0</v>
      </c>
      <c r="EQ871" s="30">
        <f>INDEX(DU844:EB851,MATCH(DS871,DS844:DS851,0),MATCH(EQ866,DU842:EB842,0))*INDEX(AK856:AU863,MATCH(EQ866,AJ856:AJ863,0),MATCH(EQ867,AK855:AU855,0))</f>
        <v>0</v>
      </c>
      <c r="ER871" s="30">
        <f>INDEX(DU844:EB851,MATCH(DS871,DS844:DS851,0),MATCH(ER866,DU842:EB842,0))*INDEX(AK856:AU863,MATCH(ER866,AJ856:AJ863,0),MATCH(ER867,AK855:AU855,0))</f>
        <v>0</v>
      </c>
      <c r="ES871" s="30">
        <f>INDEX(DU844:EB851,MATCH(DS871,DS844:DS851,0),MATCH(ES866,DU842:EB842,0))*INDEX(AK856:AU863,MATCH(ES866,AJ856:AJ863,0),MATCH(ES867,AK855:AU855,0))</f>
        <v>0</v>
      </c>
      <c r="ET871" s="30">
        <f>INDEX(DU844:EB851,MATCH(DS871,DS844:DS851,0),MATCH(ET866,DU842:EB842,0))*INDEX(AK856:AU863,MATCH(ET866,AJ856:AJ863,0),MATCH(ET867,AK855:AU855,0))</f>
        <v>0</v>
      </c>
      <c r="EU871" s="30">
        <f>INDEX(DU844:EB851,MATCH(DS871,DS844:DS851,0),MATCH(EU866,DU842:EB842,0))*INDEX(AK856:AU863,MATCH(EU866,AJ856:AJ863,0),MATCH(EU867,AK855:AU855,0))</f>
        <v>0</v>
      </c>
      <c r="EV871" s="30">
        <f>INDEX(DU844:EB851,MATCH(DS871,DS844:DS851,0),MATCH(EV866,DU842:EB842,0))*INDEX(AK856:AU863,MATCH(EV866,AJ856:AJ863,0),MATCH(EV867,AK855:AU855,0))</f>
        <v>0</v>
      </c>
      <c r="EW871" s="30">
        <f>INDEX(DU844:EB851,MATCH(DS871,DS844:DS851,0),MATCH(EW866,DU842:EB842,0))*INDEX(AK856:AU863,MATCH(EW866,AJ856:AJ863,0),MATCH(EW867,AK855:AU855,0))</f>
        <v>0</v>
      </c>
      <c r="EX871" s="30">
        <f>INDEX(DU844:EB851,MATCH(DS871,DS844:DS851,0),MATCH(EX866,DU842:EB842,0))*INDEX(AK856:AU863,MATCH(EX866,AJ856:AJ863,0),MATCH(EX867,AK855:AU855,0))</f>
        <v>0</v>
      </c>
      <c r="EY871" s="30">
        <f>INDEX(DU844:EB851,MATCH(DS871,DS844:DS851,0),MATCH(EY866,DU842:EB842,0))*INDEX(AK856:AU863,MATCH(EY866,AJ856:AJ863,0),MATCH(EY867,AK855:AU855,0))</f>
        <v>0</v>
      </c>
      <c r="EZ871" s="30">
        <f>INDEX(DU844:EB851,MATCH(DS871,DS844:DS851,0),MATCH(EZ866,DU842:EB842,0))*INDEX(AK856:AU863,MATCH(EZ866,AJ856:AJ863,0),MATCH(EZ867,AK855:AU855,0))</f>
        <v>0</v>
      </c>
      <c r="FA871" s="30">
        <f>INDEX(DU844:EB851,MATCH(DS871,DS844:DS851,0),MATCH(FA866,DU842:EB842,0))*INDEX(AK856:AU863,MATCH(FA866,AJ856:AJ863,0),MATCH(FA867,AK855:AU855,0))</f>
        <v>0</v>
      </c>
      <c r="FB871" s="30">
        <f>INDEX(DU844:EB851,MATCH(DS871,DS844:DS851,0),MATCH(FB866,DU842:EB842,0))*INDEX(AK856:AU863,MATCH(FB866,AJ856:AJ863,0),MATCH(FB867,AK855:AU855,0))</f>
        <v>0</v>
      </c>
      <c r="FC871" s="30">
        <f>INDEX(DU844:EB851,MATCH(DS871,DS844:DS851,0),MATCH(FC866,DU842:EB842,0))*INDEX(AK856:AU863,MATCH(FC866,AJ856:AJ863,0),MATCH(FC867,AK855:AU855,0))</f>
        <v>0</v>
      </c>
      <c r="FD871" s="30">
        <f>INDEX(DU844:EB851,MATCH(DS871,DS844:DS851,0),MATCH(FD866,DU842:EB842,0))*INDEX(AK856:AU863,MATCH(FD866,AJ856:AJ863,0),MATCH(FD867,AK855:AU855,0))</f>
        <v>0</v>
      </c>
      <c r="FE871" s="30">
        <f>INDEX(DU844:EB851,MATCH(DS871,DS844:DS851,0),MATCH(FE866,DU842:EB842,0))*INDEX(AK856:AU863,MATCH(FE866,AJ856:AJ863,0),MATCH(FE867,AK855:AU855,0))</f>
        <v>0</v>
      </c>
      <c r="FF871" s="30">
        <f>INDEX(DU844:EB851,MATCH(DS871,DS844:DS851,0),MATCH(FF866,DU842:EB842,0))*INDEX(AK856:AU863,MATCH(FF866,AJ856:AJ863,0),MATCH(FF867,AK855:AU855,0))</f>
        <v>0</v>
      </c>
      <c r="FG871" s="30">
        <f>INDEX(DU844:EB851,MATCH(DS871,DS844:DS851,0),MATCH(FG866,DU842:EB842,0))*INDEX(AK856:AU863,MATCH(FG866,AJ856:AJ863,0),MATCH(FG867,AK855:AU855,0))</f>
        <v>0</v>
      </c>
      <c r="FH871" s="30">
        <f>INDEX(DU844:EB851,MATCH(DS871,DS844:DS851,0),MATCH(FH866,DU842:EB842,0))*INDEX(AK856:AU863,MATCH(FH866,AJ856:AJ863,0),MATCH(FH867,AK855:AU855,0))</f>
        <v>0</v>
      </c>
      <c r="FI871" s="30">
        <f>INDEX(DU844:EB851,MATCH(DS871,DS844:DS851,0),MATCH(FI866,DU842:EB842,0))*INDEX(AK856:AU863,MATCH(FI866,AJ856:AJ863,0),MATCH(FI867,AK855:AU855,0))</f>
        <v>0</v>
      </c>
      <c r="FJ871" s="30">
        <f>INDEX(DU844:EB851,MATCH(DS871,DS844:DS851,0),MATCH(FJ866,DU842:EB842,0))*INDEX(AK856:AU863,MATCH(FJ866,AJ856:AJ863,0),MATCH(FJ867,AK855:AU855,0))</f>
        <v>0</v>
      </c>
      <c r="FK871" s="30">
        <f>INDEX(DU844:EB851,MATCH(DS871,DS844:DS851,0),MATCH(FK866,DU842:EB842,0))*INDEX(AK856:AU863,MATCH(FK866,AJ856:AJ863,0),MATCH(FK867,AK855:AU855,0))</f>
        <v>0</v>
      </c>
      <c r="FL871" s="30">
        <f>INDEX(DU844:EB851,MATCH(DS871,DS844:DS851,0),MATCH(FL866,DU842:EB842,0))*INDEX(AK856:AU863,MATCH(FL866,AJ856:AJ863,0),MATCH(FL867,AK855:AU855,0))</f>
        <v>0</v>
      </c>
      <c r="FM871" s="30">
        <f>INDEX(DU844:EB851,MATCH(DS871,DS844:DS851,0),MATCH(FM866,DU842:EB842,0))*INDEX(AK856:AU863,MATCH(FM866,AJ856:AJ863,0),MATCH(FM867,AK855:AU855,0))</f>
        <v>0</v>
      </c>
      <c r="FN871" s="30">
        <f>INDEX(DU844:EB851,MATCH(DS871,DS844:DS851,0),MATCH(FN866,DU842:EB842,0))*INDEX(AK856:AU863,MATCH(FN866,AJ856:AJ863,0),MATCH(FN867,AK855:AU855,0))</f>
        <v>0</v>
      </c>
      <c r="FO871" s="30">
        <f>INDEX(DU844:EB851,MATCH(DS871,DS844:DS851,0),MATCH(FO866,DU842:EB842,0))*INDEX(AK856:AU863,MATCH(FO866,AJ856:AJ863,0),MATCH(FO867,AK855:AU855,0))</f>
        <v>0</v>
      </c>
      <c r="FP871" s="30">
        <f>INDEX(DU844:EB851,MATCH(DS871,DS844:DS851,0),MATCH(FP866,DU842:EB842,0))*INDEX(AK856:AU863,MATCH(FP866,AJ856:AJ863,0),MATCH(FP867,AK855:AU855,0))</f>
        <v>0</v>
      </c>
      <c r="FQ871" s="30">
        <f>INDEX(DU844:EB851,MATCH(DS871,DS844:DS851,0),MATCH(FQ866,DU842:EB842,0))*INDEX(AK856:AU863,MATCH(FQ866,AJ856:AJ863,0),MATCH(FQ867,AK855:AU855,0))</f>
        <v>0</v>
      </c>
      <c r="FR871" s="30">
        <f>INDEX(DU844:EB851,MATCH(DS871,DS844:DS851,0),MATCH(FR866,DU842:EB842,0))*INDEX(AK856:AU863,MATCH(FR866,AJ856:AJ863,0),MATCH(FR867,AK855:AU855,0))</f>
        <v>0</v>
      </c>
      <c r="FS871" s="30">
        <f>INDEX(DU844:EB851,MATCH(DS871,DS844:DS851,0),MATCH(FS866,DU842:EB842,0))*INDEX(AK856:AU863,MATCH(FS866,AJ856:AJ863,0),MATCH(FS867,AK855:AU855,0))</f>
        <v>0</v>
      </c>
      <c r="FT871" s="30">
        <f>INDEX(DU844:EB851,MATCH(DS871,DS844:DS851,0),MATCH(FT866,DU842:EB842,0))*INDEX(AK856:AU863,MATCH(FT866,AJ856:AJ863,0),MATCH(FT867,AK855:AU855,0))</f>
        <v>0</v>
      </c>
      <c r="FU871" s="30">
        <f>INDEX(DU844:EB851,MATCH(DS871,DS844:DS851,0),MATCH(FU866,DU842:EB842,0))*INDEX(AK856:AU863,MATCH(FU866,AJ856:AJ863,0),MATCH(FU867,AK855:AU855,0))</f>
        <v>0</v>
      </c>
      <c r="FV871" s="30">
        <f>INDEX(DU844:EB851,MATCH(DS871,DS844:DS851,0),MATCH(FV866,DU842:EB842,0))*INDEX(AK856:AU863,MATCH(FV866,AJ856:AJ863,0),MATCH(FV867,AK855:AU855,0))</f>
        <v>0</v>
      </c>
      <c r="FW871" s="30">
        <f>INDEX(DU844:EB851,MATCH(DS871,DS844:DS851,0),MATCH(FW866,DU842:EB842,0))*INDEX(AK856:AU863,MATCH(FW866,AJ856:AJ863,0),MATCH(FW867,AK855:AU855,0))</f>
        <v>0</v>
      </c>
      <c r="FX871" s="30">
        <f>INDEX(DU844:EB851,MATCH(DS871,DS844:DS851,0),MATCH(FX866,DU842:EB842,0))*INDEX(AK856:AU863,MATCH(FX866,AJ856:AJ863,0),MATCH(FX867,AK855:AU855,0))</f>
        <v>0</v>
      </c>
      <c r="FY871" s="30">
        <f>INDEX(DU844:EB851,MATCH(DS871,DS844:DS851,0),MATCH(FY866,DU842:EB842,0))*INDEX(AK856:AU863,MATCH(FY866,AJ856:AJ863,0),MATCH(FY867,AK855:AU855,0))</f>
        <v>0</v>
      </c>
      <c r="FZ871" s="30">
        <f>INDEX(DU844:EB851,MATCH(DS871,DS844:DS851,0),MATCH(FZ866,DU842:EB842,0))*INDEX(AK856:AU863,MATCH(FZ866,AJ856:AJ863,0),MATCH(FZ867,AK855:AU855,0))</f>
        <v>0</v>
      </c>
      <c r="GA871" s="30">
        <f>INDEX(DU844:EB851,MATCH(DS871,DS844:DS851,0),MATCH(GA866,DU842:EB842,0))*INDEX(AK856:AU863,MATCH(GA866,AJ856:AJ863,0),MATCH(GA867,AK855:AU855,0))</f>
        <v>0</v>
      </c>
      <c r="GB871" s="30">
        <f>INDEX(DU844:EB851,MATCH(DS871,DS844:DS851,0),MATCH(GB866,DU842:EB842,0))*INDEX(AK856:AU863,MATCH(GB866,AJ856:AJ863,0),MATCH(GB867,AK855:AU855,0))</f>
        <v>0</v>
      </c>
      <c r="GC871" s="30">
        <f>INDEX(DU844:EB851,MATCH(DS871,DS844:DS851,0),MATCH(GC866,DU842:EB842,0))*INDEX(AK856:AU863,MATCH(GC866,AJ856:AJ863,0),MATCH(GC867,AK855:AU855,0))</f>
        <v>0</v>
      </c>
      <c r="GD871" s="30">
        <f>INDEX(DU844:EB851,MATCH(DS871,DS844:DS851,0),MATCH(GD866,DU842:EB842,0))*INDEX(AK856:AU863,MATCH(GD866,AJ856:AJ863,0),MATCH(GD867,AK855:AU855,0))</f>
        <v>0</v>
      </c>
      <c r="GE871" s="30">
        <f>INDEX(DU844:EB851,MATCH(DS871,DS844:DS851,0),MATCH(GE866,DU842:EB842,0))*INDEX(AK856:AU863,MATCH(GE866,AJ856:AJ863,0),MATCH(GE867,AK855:AU855,0))</f>
        <v>0</v>
      </c>
      <c r="GF871" s="30">
        <f>INDEX(DU844:EB851,MATCH(DS871,DS844:DS851,0),MATCH(GF866,DU842:EB842,0))*INDEX(AK856:AU863,MATCH(GF866,AJ856:AJ863,0),MATCH(GF867,AK855:AU855,0))</f>
        <v>0</v>
      </c>
      <c r="GG871" s="30">
        <f>INDEX(DU844:EB851,MATCH(DS871,DS844:DS851,0),MATCH(GG866,DU842:EB842,0))*INDEX(AK856:AU863,MATCH(GG866,AJ856:AJ863,0),MATCH(GG867,AK855:AU855,0))</f>
        <v>0</v>
      </c>
      <c r="GH871" s="30">
        <f>INDEX(DU844:EB851,MATCH(DS871,DS844:DS851,0),MATCH(GH866,DU842:EB842,0))*INDEX(AK856:AU863,MATCH(GH866,AJ856:AJ863,0),MATCH(GH867,AK855:AU855,0))</f>
        <v>0</v>
      </c>
      <c r="GI871" s="30">
        <f>INDEX(DU844:EB851,MATCH(DS871,DS844:DS851,0),MATCH(GI866,DU842:EB842,0))*INDEX(AK856:AU863,MATCH(GI866,AJ856:AJ863,0),MATCH(GI867,AK855:AU855,0))</f>
        <v>0</v>
      </c>
      <c r="GJ871" s="30">
        <f>INDEX(DU844:EB851,MATCH(DS871,DS844:DS851,0),MATCH(GJ866,DU842:EB842,0))*INDEX(AK856:AU863,MATCH(GJ866,AJ856:AJ863,0),MATCH(GJ867,AK855:AU855,0))</f>
        <v>0</v>
      </c>
      <c r="GK871" s="30">
        <f>INDEX(DU844:EB851,MATCH(DS871,DS844:DS851,0),MATCH(GK866,DU842:EB842,0))*INDEX(AK856:AU863,MATCH(GK866,AJ856:AJ863,0),MATCH(GK867,AK855:AU855,0))</f>
        <v>0</v>
      </c>
      <c r="GL871" s="30">
        <f>INDEX(DU844:EB851,MATCH(DS871,DS844:DS851,0),MATCH(GL866,DU842:EB842,0))*INDEX(AK856:AU863,MATCH(GL866,AJ856:AJ863,0),MATCH(GL867,AK855:AU855,0))</f>
        <v>0</v>
      </c>
      <c r="GM871" s="30" t="b">
        <f t="shared" si="943"/>
        <v>1</v>
      </c>
      <c r="GO871" s="29">
        <v>2026</v>
      </c>
      <c r="GP871" s="27">
        <f>SUMIF(DT855:EO855,GP855,DT871:EO871)</f>
        <v>0</v>
      </c>
      <c r="GQ871" s="28">
        <f>SUMIF(DT855:GL855,GQ855,DT871:GL871)</f>
        <v>0</v>
      </c>
      <c r="GR871" s="28">
        <f>SUMIF(DT855:GL855,GR855,DT871:GL871)</f>
        <v>0</v>
      </c>
      <c r="GS871" s="28">
        <f>SUMIF(DT855:GL855,GS855,DT871:GL871)</f>
        <v>0</v>
      </c>
      <c r="GT871" s="28">
        <f>SUMIF(DT855:GL855,GT855,DT871:GL871)</f>
        <v>0</v>
      </c>
      <c r="GU871" s="28">
        <f>SUMIF(DT855:GL855,GU855,DT871:GL871)</f>
        <v>0</v>
      </c>
      <c r="GV871" s="28">
        <f>SUMIF(DT855:GL855,GV855,DT871:GL871)</f>
        <v>0</v>
      </c>
      <c r="GW871" s="28">
        <f>SUMIF(DT855:GL855,GW855,DT871:GL871)</f>
        <v>0</v>
      </c>
      <c r="GX871" s="28">
        <f>SUMIF(DT855:GL855,GX855,DT871:GL871)</f>
        <v>0</v>
      </c>
      <c r="GY871" s="28">
        <f>SUMIF(DT855:GL855,GY855,DT871:GL871)</f>
        <v>0</v>
      </c>
      <c r="GZ871" s="28">
        <f>SUMIF(DT855:GL855,GZ855,DT871:GL871)</f>
        <v>0</v>
      </c>
      <c r="HA871" s="27" t="b">
        <f t="shared" si="944"/>
        <v>1</v>
      </c>
      <c r="HC871" s="28">
        <f>IF(HA871,0,(O847-SUM(GP871:GZ871))*INDEX(AL856:AU863,MATCH(GO871,AJ856:AJ863,0),MATCH(HC867,AL855:AU855,0)))</f>
        <v>0</v>
      </c>
      <c r="HD871" s="28">
        <f>IF(HA871,0,(O847-SUM(GP871:GZ871))*INDEX(AL856:AU863,MATCH(GO871,AJ856:AJ863,0),MATCH(HD867,AL855:AU855,0)))</f>
        <v>0</v>
      </c>
      <c r="HE871" s="28">
        <f>IF(HA871,0,(O847-SUM(GP871:GZ871))*INDEX(AL856:AU863,MATCH(GO871,AJ856:AJ863,0),MATCH(HE867,AL855:AU855,0)))</f>
        <v>0</v>
      </c>
      <c r="HF871" s="28">
        <f>IF(HA871,0,(O847-SUM(GP871:GZ871))*INDEX(AL856:AU863,MATCH(GO871,AJ856:AJ863,0),MATCH(HF867,AL855:AU855,0)))</f>
        <v>0</v>
      </c>
      <c r="HG871" s="28">
        <f>IF(HA871,0,(O847-SUM(GP871:GZ871))*INDEX(AL856:AU863,MATCH(GO871,AJ856:AJ863,0),MATCH(HG867,AL855:AU855,0)))</f>
        <v>0</v>
      </c>
      <c r="HH871" s="28">
        <f>IF(HA871,0,(O847-SUM(GP871:GZ871))*INDEX(AL856:AU863,MATCH(GO871,AJ856:AJ863,0),MATCH(HH867,AL855:AU855,0)))</f>
        <v>0</v>
      </c>
      <c r="HI871" s="28">
        <f>IF(HA871,0,(O847-SUM(GP871:GZ871))*INDEX(AL856:AU863,MATCH(GO871,AJ856:AJ863,0),MATCH(HI867,AL855:AU855,0)))</f>
        <v>0</v>
      </c>
      <c r="HJ871" s="28">
        <f>IF(HA871,0,(O847-SUM(GP871:GZ871))*INDEX(AL856:AU863,MATCH(GO871,AJ856:AJ863,0),MATCH(HJ867,AL855:AU855,0)))</f>
        <v>0</v>
      </c>
      <c r="HK871" s="28">
        <f>IF(HA871,0,(O847-SUM(GP871:GZ871))*INDEX(AL856:AU863,MATCH(GO871,AJ856:AJ863,0),MATCH(HK867,AL855:AU855,0)))</f>
        <v>0</v>
      </c>
      <c r="HL871" s="28">
        <f>IF(HA871,0,(O847-SUM(GP871:GZ871))*INDEX(AL856:AU863,MATCH(GO871,AJ856:AJ863,0),MATCH(HL867,AL855:AU855,0)))</f>
        <v>0</v>
      </c>
      <c r="HM871" s="28" t="b">
        <f t="shared" si="945"/>
        <v>1</v>
      </c>
    </row>
    <row r="872" spans="1:221" hidden="1" x14ac:dyDescent="0.2">
      <c r="A872" s="2" t="s">
        <v>1</v>
      </c>
      <c r="B872" s="26"/>
      <c r="I872" s="34"/>
      <c r="J872" s="34"/>
      <c r="K872" s="34"/>
      <c r="L872" s="34"/>
      <c r="M872" s="34"/>
      <c r="N872" s="34"/>
      <c r="O872" s="34"/>
      <c r="P872" s="34"/>
      <c r="Q872" s="34"/>
      <c r="R872" s="34"/>
      <c r="S872" s="16"/>
      <c r="T872" s="62"/>
      <c r="DS872" s="29">
        <v>2027</v>
      </c>
      <c r="DT872" s="30">
        <f>INDEX(DU844:EB851,MATCH(DS872,DS844:DS851,0),MATCH(DT866,DU842:EB842,0))*INDEX(AK856:AU863,MATCH(DT866,AJ856:AJ863,0),MATCH(DT867,AK855:AU855,0))</f>
        <v>0</v>
      </c>
      <c r="DU872" s="30">
        <f>INDEX(DU844:EB851,MATCH(DS872,DS844:DS851,0),MATCH(DU866,DU842:EB842,0))*INDEX(AK856:AU863,MATCH(DU866,AJ856:AJ863,0),MATCH(DU867,AK855:AU855,0))</f>
        <v>0</v>
      </c>
      <c r="DV872" s="30">
        <f>INDEX(DU844:EB851,MATCH(DS872,DS844:DS851,0),MATCH(DV866,DU842:EB842,0))*INDEX(AK856:AU863,MATCH(DV866,AJ856:AJ863,0),MATCH(DV867,AK855:AU855,0))</f>
        <v>0</v>
      </c>
      <c r="DW872" s="30">
        <f>INDEX(DU844:EB851,MATCH(DS872,DS844:DS851,0),MATCH(DW866,DU842:EB842,0))*INDEX(AK856:AU863,MATCH(DW866,AJ856:AJ863,0),MATCH(DW867,AK855:AU855,0))</f>
        <v>0</v>
      </c>
      <c r="DX872" s="30">
        <f>INDEX(DU844:EB851,MATCH(DS872,DS844:DS851,0),MATCH(DX866,DU842:EB842,0))*INDEX(AK856:AU863,MATCH(DX866,AJ856:AJ863,0),MATCH(DX867,AK855:AU855,0))</f>
        <v>0</v>
      </c>
      <c r="DY872" s="30">
        <f>INDEX(DU844:EB851,MATCH(DS872,DS844:DS851,0),MATCH(DY866,DU842:EB842,0))*INDEX(AK856:AU863,MATCH(DY866,AJ856:AJ863,0),MATCH(DY867,AK855:AU855,0))</f>
        <v>0</v>
      </c>
      <c r="DZ872" s="30">
        <f>INDEX(DU844:EB851,MATCH(DS872,DS844:DS851,0),MATCH(DZ866,DU842:EB842,0))*INDEX(AK856:AU863,MATCH(DZ866,AJ856:AJ863,0),MATCH(DZ867,AK855:AU855,0))</f>
        <v>0</v>
      </c>
      <c r="EA872" s="30">
        <f>INDEX(DU844:EB851,MATCH(DS872,DS844:DS851,0),MATCH(EA866,DU842:EB842,0))*INDEX(AK856:AU863,MATCH(EA866,AJ856:AJ863,0),MATCH(EA867,AK855:AU855,0))</f>
        <v>0</v>
      </c>
      <c r="EB872" s="30">
        <f>INDEX(DU844:EB851,MATCH(DS872,DS844:DS851,0),MATCH(EB866,DU842:EB842,0))*INDEX(AK856:AU863,MATCH(EB866,AJ856:AJ863,0),MATCH(EB867,AK855:AU855,0))</f>
        <v>0</v>
      </c>
      <c r="EC872" s="30">
        <f>INDEX(DU844:EB851,MATCH(DS872,DS844:DS851,0),MATCH(EC866,DU842:EB842,0))*INDEX(AK856:AU863,MATCH(EC866,AJ856:AJ863,0),MATCH(EC867,AK855:AU855,0))</f>
        <v>0</v>
      </c>
      <c r="ED872" s="30">
        <f>INDEX(DU844:EB851,MATCH(DS872,DS844:DS851,0),MATCH(ED866,DU842:EB842,0))*INDEX(AK856:AU863,MATCH(ED866,AJ856:AJ863,0),MATCH(ED867,AK855:AU855,0))</f>
        <v>0</v>
      </c>
      <c r="EE872" s="30">
        <f>INDEX(DU844:EB851,MATCH(DS872,DS844:DS851,0),MATCH(EE866,DU842:EB842,0))*INDEX(AK856:AU863,MATCH(EE866,AJ856:AJ863,0),MATCH(EE867,AK855:AU855,0))</f>
        <v>0</v>
      </c>
      <c r="EF872" s="30">
        <f>INDEX(DU844:EB851,MATCH(DS872,DS844:DS851,0),MATCH(EF866,DU842:EB842,0))*INDEX(AK856:AU863,MATCH(EF866,AJ856:AJ863,0),MATCH(EF867,AK855:AU855,0))</f>
        <v>0</v>
      </c>
      <c r="EG872" s="30">
        <f>INDEX(DU844:EB851,MATCH(DS872,DS844:DS851,0),MATCH(EG866,DU842:EB842,0))*INDEX(AK856:AU863,MATCH(EG866,AJ856:AJ863,0),MATCH(EG867,AK855:AU855,0))</f>
        <v>0</v>
      </c>
      <c r="EH872" s="30">
        <f>INDEX(DU844:EB851,MATCH(DS872,DS844:DS851,0),MATCH(EH866,DU842:EB842,0))*INDEX(AK856:AU863,MATCH(EH866,AJ856:AJ863,0),MATCH(EH867,AK855:AU855,0))</f>
        <v>0</v>
      </c>
      <c r="EI872" s="30">
        <f>INDEX(DU844:EB851,MATCH(DS872,DS844:DS851,0),MATCH(EI866,DU842:EB842,0))*INDEX(AK856:AU863,MATCH(EI866,AJ856:AJ863,0),MATCH(EI867,AK855:AU855,0))</f>
        <v>0</v>
      </c>
      <c r="EJ872" s="30">
        <f>INDEX(DU844:EB851,MATCH(DS872,DS844:DS851,0),MATCH(EJ866,DU842:EB842,0))*INDEX(AK856:AU863,MATCH(EJ866,AJ856:AJ863,0),MATCH(EJ867,AK855:AU855,0))</f>
        <v>0</v>
      </c>
      <c r="EK872" s="30">
        <f>INDEX(DU844:EB851,MATCH(DS872,DS844:DS851,0),MATCH(EK866,DU842:EB842,0))*INDEX(AK856:AU863,MATCH(EK866,AJ856:AJ863,0),MATCH(EK867,AK855:AU855,0))</f>
        <v>0</v>
      </c>
      <c r="EL872" s="30">
        <f>INDEX(DU844:EB851,MATCH(DS872,DS844:DS851,0),MATCH(EL866,DU842:EB842,0))*INDEX(AK856:AU863,MATCH(EL866,AJ856:AJ863,0),MATCH(EL867,AK855:AU855,0))</f>
        <v>0</v>
      </c>
      <c r="EM872" s="30">
        <f>INDEX(DU844:EB851,MATCH(DS872,DS844:DS851,0),MATCH(EM866,DU842:EB842,0))*INDEX(AK856:AU863,MATCH(EM866,AJ856:AJ863,0),MATCH(EM867,AK855:AU855,0))</f>
        <v>0</v>
      </c>
      <c r="EN872" s="30">
        <f>INDEX(DU844:EB851,MATCH(DS872,DS844:DS851,0),MATCH(EN866,DU842:EB842,0))*INDEX(AK856:AU863,MATCH(EN866,AJ856:AJ863,0),MATCH(EN867,AK855:AU855,0))</f>
        <v>0</v>
      </c>
      <c r="EO872" s="30">
        <f>INDEX(DU844:EB851,MATCH(DS872,DS844:DS851,0),MATCH(EO866,DU842:EB842,0))*INDEX(AK856:AU863,MATCH(EO866,AJ856:AJ863,0),MATCH(EO867,AK855:AU855,0))</f>
        <v>0</v>
      </c>
      <c r="EP872" s="30">
        <f>INDEX(DU844:EB851,MATCH(DS872,DS844:DS851,0),MATCH(EP866,DU842:EB842,0))*INDEX(AK856:AU863,MATCH(EP866,AJ856:AJ863,0),MATCH(EP867,AK855:AU855,0))</f>
        <v>0</v>
      </c>
      <c r="EQ872" s="30">
        <f>INDEX(DU844:EB851,MATCH(DS872,DS844:DS851,0),MATCH(EQ866,DU842:EB842,0))*INDEX(AK856:AU863,MATCH(EQ866,AJ856:AJ863,0),MATCH(EQ867,AK855:AU855,0))</f>
        <v>0</v>
      </c>
      <c r="ER872" s="30">
        <f>INDEX(DU844:EB851,MATCH(DS872,DS844:DS851,0),MATCH(ER866,DU842:EB842,0))*INDEX(AK856:AU863,MATCH(ER866,AJ856:AJ863,0),MATCH(ER867,AK855:AU855,0))</f>
        <v>0</v>
      </c>
      <c r="ES872" s="30">
        <f>INDEX(DU844:EB851,MATCH(DS872,DS844:DS851,0),MATCH(ES866,DU842:EB842,0))*INDEX(AK856:AU863,MATCH(ES866,AJ856:AJ863,0),MATCH(ES867,AK855:AU855,0))</f>
        <v>0</v>
      </c>
      <c r="ET872" s="30">
        <f>INDEX(DU844:EB851,MATCH(DS872,DS844:DS851,0),MATCH(ET866,DU842:EB842,0))*INDEX(AK856:AU863,MATCH(ET866,AJ856:AJ863,0),MATCH(ET867,AK855:AU855,0))</f>
        <v>0</v>
      </c>
      <c r="EU872" s="30">
        <f>INDEX(DU844:EB851,MATCH(DS872,DS844:DS851,0),MATCH(EU866,DU842:EB842,0))*INDEX(AK856:AU863,MATCH(EU866,AJ856:AJ863,0),MATCH(EU867,AK855:AU855,0))</f>
        <v>0</v>
      </c>
      <c r="EV872" s="30">
        <f>INDEX(DU844:EB851,MATCH(DS872,DS844:DS851,0),MATCH(EV866,DU842:EB842,0))*INDEX(AK856:AU863,MATCH(EV866,AJ856:AJ863,0),MATCH(EV867,AK855:AU855,0))</f>
        <v>0</v>
      </c>
      <c r="EW872" s="30">
        <f>INDEX(DU844:EB851,MATCH(DS872,DS844:DS851,0),MATCH(EW866,DU842:EB842,0))*INDEX(AK856:AU863,MATCH(EW866,AJ856:AJ863,0),MATCH(EW867,AK855:AU855,0))</f>
        <v>0</v>
      </c>
      <c r="EX872" s="30">
        <f>INDEX(DU844:EB851,MATCH(DS872,DS844:DS851,0),MATCH(EX866,DU842:EB842,0))*INDEX(AK856:AU863,MATCH(EX866,AJ856:AJ863,0),MATCH(EX867,AK855:AU855,0))</f>
        <v>0</v>
      </c>
      <c r="EY872" s="30">
        <f>INDEX(DU844:EB851,MATCH(DS872,DS844:DS851,0),MATCH(EY866,DU842:EB842,0))*INDEX(AK856:AU863,MATCH(EY866,AJ856:AJ863,0),MATCH(EY867,AK855:AU855,0))</f>
        <v>0</v>
      </c>
      <c r="EZ872" s="30">
        <f>INDEX(DU844:EB851,MATCH(DS872,DS844:DS851,0),MATCH(EZ866,DU842:EB842,0))*INDEX(AK856:AU863,MATCH(EZ866,AJ856:AJ863,0),MATCH(EZ867,AK855:AU855,0))</f>
        <v>0</v>
      </c>
      <c r="FA872" s="30">
        <f>INDEX(DU844:EB851,MATCH(DS872,DS844:DS851,0),MATCH(FA866,DU842:EB842,0))*INDEX(AK856:AU863,MATCH(FA866,AJ856:AJ863,0),MATCH(FA867,AK855:AU855,0))</f>
        <v>0</v>
      </c>
      <c r="FB872" s="30">
        <f>INDEX(DU844:EB851,MATCH(DS872,DS844:DS851,0),MATCH(FB866,DU842:EB842,0))*INDEX(AK856:AU863,MATCH(FB866,AJ856:AJ863,0),MATCH(FB867,AK855:AU855,0))</f>
        <v>0</v>
      </c>
      <c r="FC872" s="30">
        <f>INDEX(DU844:EB851,MATCH(DS872,DS844:DS851,0),MATCH(FC866,DU842:EB842,0))*INDEX(AK856:AU863,MATCH(FC866,AJ856:AJ863,0),MATCH(FC867,AK855:AU855,0))</f>
        <v>0</v>
      </c>
      <c r="FD872" s="30">
        <f>INDEX(DU844:EB851,MATCH(DS872,DS844:DS851,0),MATCH(FD866,DU842:EB842,0))*INDEX(AK856:AU863,MATCH(FD866,AJ856:AJ863,0),MATCH(FD867,AK855:AU855,0))</f>
        <v>0</v>
      </c>
      <c r="FE872" s="30">
        <f>INDEX(DU844:EB851,MATCH(DS872,DS844:DS851,0),MATCH(FE866,DU842:EB842,0))*INDEX(AK856:AU863,MATCH(FE866,AJ856:AJ863,0),MATCH(FE867,AK855:AU855,0))</f>
        <v>0</v>
      </c>
      <c r="FF872" s="30">
        <f>INDEX(DU844:EB851,MATCH(DS872,DS844:DS851,0),MATCH(FF866,DU842:EB842,0))*INDEX(AK856:AU863,MATCH(FF866,AJ856:AJ863,0),MATCH(FF867,AK855:AU855,0))</f>
        <v>0</v>
      </c>
      <c r="FG872" s="30">
        <f>INDEX(DU844:EB851,MATCH(DS872,DS844:DS851,0),MATCH(FG866,DU842:EB842,0))*INDEX(AK856:AU863,MATCH(FG866,AJ856:AJ863,0),MATCH(FG867,AK855:AU855,0))</f>
        <v>0</v>
      </c>
      <c r="FH872" s="30">
        <f>INDEX(DU844:EB851,MATCH(DS872,DS844:DS851,0),MATCH(FH866,DU842:EB842,0))*INDEX(AK856:AU863,MATCH(FH866,AJ856:AJ863,0),MATCH(FH867,AK855:AU855,0))</f>
        <v>0</v>
      </c>
      <c r="FI872" s="30">
        <f>INDEX(DU844:EB851,MATCH(DS872,DS844:DS851,0),MATCH(FI866,DU842:EB842,0))*INDEX(AK856:AU863,MATCH(FI866,AJ856:AJ863,0),MATCH(FI867,AK855:AU855,0))</f>
        <v>0</v>
      </c>
      <c r="FJ872" s="30">
        <f>INDEX(DU844:EB851,MATCH(DS872,DS844:DS851,0),MATCH(FJ866,DU842:EB842,0))*INDEX(AK856:AU863,MATCH(FJ866,AJ856:AJ863,0),MATCH(FJ867,AK855:AU855,0))</f>
        <v>0</v>
      </c>
      <c r="FK872" s="30">
        <f>INDEX(DU844:EB851,MATCH(DS872,DS844:DS851,0),MATCH(FK866,DU842:EB842,0))*INDEX(AK856:AU863,MATCH(FK866,AJ856:AJ863,0),MATCH(FK867,AK855:AU855,0))</f>
        <v>0</v>
      </c>
      <c r="FL872" s="30">
        <f>INDEX(DU844:EB851,MATCH(DS872,DS844:DS851,0),MATCH(FL866,DU842:EB842,0))*INDEX(AK856:AU863,MATCH(FL866,AJ856:AJ863,0),MATCH(FL867,AK855:AU855,0))</f>
        <v>0</v>
      </c>
      <c r="FM872" s="30">
        <f>INDEX(DU844:EB851,MATCH(DS872,DS844:DS851,0),MATCH(FM866,DU842:EB842,0))*INDEX(AK856:AU863,MATCH(FM866,AJ856:AJ863,0),MATCH(FM867,AK855:AU855,0))</f>
        <v>0</v>
      </c>
      <c r="FN872" s="30">
        <f>INDEX(DU844:EB851,MATCH(DS872,DS844:DS851,0),MATCH(FN866,DU842:EB842,0))*INDEX(AK856:AU863,MATCH(FN866,AJ856:AJ863,0),MATCH(FN867,AK855:AU855,0))</f>
        <v>0</v>
      </c>
      <c r="FO872" s="30">
        <f>INDEX(DU844:EB851,MATCH(DS872,DS844:DS851,0),MATCH(FO866,DU842:EB842,0))*INDEX(AK856:AU863,MATCH(FO866,AJ856:AJ863,0),MATCH(FO867,AK855:AU855,0))</f>
        <v>0</v>
      </c>
      <c r="FP872" s="30">
        <f>INDEX(DU844:EB851,MATCH(DS872,DS844:DS851,0),MATCH(FP866,DU842:EB842,0))*INDEX(AK856:AU863,MATCH(FP866,AJ856:AJ863,0),MATCH(FP867,AK855:AU855,0))</f>
        <v>0</v>
      </c>
      <c r="FQ872" s="30">
        <f>INDEX(DU844:EB851,MATCH(DS872,DS844:DS851,0),MATCH(FQ866,DU842:EB842,0))*INDEX(AK856:AU863,MATCH(FQ866,AJ856:AJ863,0),MATCH(FQ867,AK855:AU855,0))</f>
        <v>0</v>
      </c>
      <c r="FR872" s="30">
        <f>INDEX(DU844:EB851,MATCH(DS872,DS844:DS851,0),MATCH(FR866,DU842:EB842,0))*INDEX(AK856:AU863,MATCH(FR866,AJ856:AJ863,0),MATCH(FR867,AK855:AU855,0))</f>
        <v>0</v>
      </c>
      <c r="FS872" s="30">
        <f>INDEX(DU844:EB851,MATCH(DS872,DS844:DS851,0),MATCH(FS866,DU842:EB842,0))*INDEX(AK856:AU863,MATCH(FS866,AJ856:AJ863,0),MATCH(FS867,AK855:AU855,0))</f>
        <v>0</v>
      </c>
      <c r="FT872" s="30">
        <f>INDEX(DU844:EB851,MATCH(DS872,DS844:DS851,0),MATCH(FT866,DU842:EB842,0))*INDEX(AK856:AU863,MATCH(FT866,AJ856:AJ863,0),MATCH(FT867,AK855:AU855,0))</f>
        <v>0</v>
      </c>
      <c r="FU872" s="30">
        <f>INDEX(DU844:EB851,MATCH(DS872,DS844:DS851,0),MATCH(FU866,DU842:EB842,0))*INDEX(AK856:AU863,MATCH(FU866,AJ856:AJ863,0),MATCH(FU867,AK855:AU855,0))</f>
        <v>0</v>
      </c>
      <c r="FV872" s="30">
        <f>INDEX(DU844:EB851,MATCH(DS872,DS844:DS851,0),MATCH(FV866,DU842:EB842,0))*INDEX(AK856:AU863,MATCH(FV866,AJ856:AJ863,0),MATCH(FV867,AK855:AU855,0))</f>
        <v>0</v>
      </c>
      <c r="FW872" s="30">
        <f>INDEX(DU844:EB851,MATCH(DS872,DS844:DS851,0),MATCH(FW866,DU842:EB842,0))*INDEX(AK856:AU863,MATCH(FW866,AJ856:AJ863,0),MATCH(FW867,AK855:AU855,0))</f>
        <v>0</v>
      </c>
      <c r="FX872" s="30">
        <f>INDEX(DU844:EB851,MATCH(DS872,DS844:DS851,0),MATCH(FX866,DU842:EB842,0))*INDEX(AK856:AU863,MATCH(FX866,AJ856:AJ863,0),MATCH(FX867,AK855:AU855,0))</f>
        <v>0</v>
      </c>
      <c r="FY872" s="30">
        <f>INDEX(DU844:EB851,MATCH(DS872,DS844:DS851,0),MATCH(FY866,DU842:EB842,0))*INDEX(AK856:AU863,MATCH(FY866,AJ856:AJ863,0),MATCH(FY867,AK855:AU855,0))</f>
        <v>0</v>
      </c>
      <c r="FZ872" s="30">
        <f>INDEX(DU844:EB851,MATCH(DS872,DS844:DS851,0),MATCH(FZ866,DU842:EB842,0))*INDEX(AK856:AU863,MATCH(FZ866,AJ856:AJ863,0),MATCH(FZ867,AK855:AU855,0))</f>
        <v>0</v>
      </c>
      <c r="GA872" s="30">
        <f>INDEX(DU844:EB851,MATCH(DS872,DS844:DS851,0),MATCH(GA866,DU842:EB842,0))*INDEX(AK856:AU863,MATCH(GA866,AJ856:AJ863,0),MATCH(GA867,AK855:AU855,0))</f>
        <v>0</v>
      </c>
      <c r="GB872" s="30">
        <f>INDEX(DU844:EB851,MATCH(DS872,DS844:DS851,0),MATCH(GB866,DU842:EB842,0))*INDEX(AK856:AU863,MATCH(GB866,AJ856:AJ863,0),MATCH(GB867,AK855:AU855,0))</f>
        <v>0</v>
      </c>
      <c r="GC872" s="30">
        <f>INDEX(DU844:EB851,MATCH(DS872,DS844:DS851,0),MATCH(GC866,DU842:EB842,0))*INDEX(AK856:AU863,MATCH(GC866,AJ856:AJ863,0),MATCH(GC867,AK855:AU855,0))</f>
        <v>0</v>
      </c>
      <c r="GD872" s="30">
        <f>INDEX(DU844:EB851,MATCH(DS872,DS844:DS851,0),MATCH(GD866,DU842:EB842,0))*INDEX(AK856:AU863,MATCH(GD866,AJ856:AJ863,0),MATCH(GD867,AK855:AU855,0))</f>
        <v>0</v>
      </c>
      <c r="GE872" s="30">
        <f>INDEX(DU844:EB851,MATCH(DS872,DS844:DS851,0),MATCH(GE866,DU842:EB842,0))*INDEX(AK856:AU863,MATCH(GE866,AJ856:AJ863,0),MATCH(GE867,AK855:AU855,0))</f>
        <v>0</v>
      </c>
      <c r="GF872" s="30">
        <f>INDEX(DU844:EB851,MATCH(DS872,DS844:DS851,0),MATCH(GF866,DU842:EB842,0))*INDEX(AK856:AU863,MATCH(GF866,AJ856:AJ863,0),MATCH(GF867,AK855:AU855,0))</f>
        <v>0</v>
      </c>
      <c r="GG872" s="30">
        <f>INDEX(DU844:EB851,MATCH(DS872,DS844:DS851,0),MATCH(GG866,DU842:EB842,0))*INDEX(AK856:AU863,MATCH(GG866,AJ856:AJ863,0),MATCH(GG867,AK855:AU855,0))</f>
        <v>0</v>
      </c>
      <c r="GH872" s="30">
        <f>INDEX(DU844:EB851,MATCH(DS872,DS844:DS851,0),MATCH(GH866,DU842:EB842,0))*INDEX(AK856:AU863,MATCH(GH866,AJ856:AJ863,0),MATCH(GH867,AK855:AU855,0))</f>
        <v>0</v>
      </c>
      <c r="GI872" s="30">
        <f>INDEX(DU844:EB851,MATCH(DS872,DS844:DS851,0),MATCH(GI866,DU842:EB842,0))*INDEX(AK856:AU863,MATCH(GI866,AJ856:AJ863,0),MATCH(GI867,AK855:AU855,0))</f>
        <v>0</v>
      </c>
      <c r="GJ872" s="30">
        <f>INDEX(DU844:EB851,MATCH(DS872,DS844:DS851,0),MATCH(GJ866,DU842:EB842,0))*INDEX(AK856:AU863,MATCH(GJ866,AJ856:AJ863,0),MATCH(GJ867,AK855:AU855,0))</f>
        <v>0</v>
      </c>
      <c r="GK872" s="30">
        <f>INDEX(DU844:EB851,MATCH(DS872,DS844:DS851,0),MATCH(GK866,DU842:EB842,0))*INDEX(AK856:AU863,MATCH(GK866,AJ856:AJ863,0),MATCH(GK867,AK855:AU855,0))</f>
        <v>0</v>
      </c>
      <c r="GL872" s="30">
        <f>INDEX(DU844:EB851,MATCH(DS872,DS844:DS851,0),MATCH(GL866,DU842:EB842,0))*INDEX(AK856:AU863,MATCH(GL866,AJ856:AJ863,0),MATCH(GL867,AK855:AU855,0))</f>
        <v>0</v>
      </c>
      <c r="GM872" s="30" t="b">
        <f t="shared" si="943"/>
        <v>1</v>
      </c>
      <c r="GO872" s="29">
        <v>2027</v>
      </c>
      <c r="GP872" s="27">
        <f>SUMIF(DT855:EO855,GP855,DT872:EO872)</f>
        <v>0</v>
      </c>
      <c r="GQ872" s="28">
        <f>SUMIF(DT855:GL855,GQ855,DT872:GL872)</f>
        <v>0</v>
      </c>
      <c r="GR872" s="28">
        <f>SUMIF(DT855:GL855,GR855,DT872:GL872)</f>
        <v>0</v>
      </c>
      <c r="GS872" s="28">
        <f>SUMIF(DT855:GL855,GS855,DT872:GL872)</f>
        <v>0</v>
      </c>
      <c r="GT872" s="28">
        <f>SUMIF(DT855:GL855,GT855,DT872:GL872)</f>
        <v>0</v>
      </c>
      <c r="GU872" s="28">
        <f>SUMIF(DT855:GL855,GU855,DT872:GL872)</f>
        <v>0</v>
      </c>
      <c r="GV872" s="28">
        <f>SUMIF(DT855:GL855,GV855,DT872:GL872)</f>
        <v>0</v>
      </c>
      <c r="GW872" s="28">
        <f>SUMIF(DT855:GL855,GW855,DT872:GL872)</f>
        <v>0</v>
      </c>
      <c r="GX872" s="28">
        <f>SUMIF(DT855:GL855,GX855,DT872:GL872)</f>
        <v>0</v>
      </c>
      <c r="GY872" s="28">
        <f>SUMIF(DT855:GL855,GY855,DT872:GL872)</f>
        <v>0</v>
      </c>
      <c r="GZ872" s="28">
        <f>SUMIF(DT855:GL855,GZ855,DT872:GL872)</f>
        <v>0</v>
      </c>
      <c r="HA872" s="27" t="b">
        <f t="shared" si="944"/>
        <v>1</v>
      </c>
      <c r="HC872" s="28">
        <f>IF(HA872,0,(O848-SUM(GP872:GZ872))*INDEX(AL856:AU863,MATCH(GO872,AJ856:AJ863,0),MATCH(HC867,AL855:AU855,0)))</f>
        <v>0</v>
      </c>
      <c r="HD872" s="28">
        <f>IF(HA872,0,(O848-SUM(GP872:GZ872))*INDEX(AL856:AU863,MATCH(GO872,AJ856:AJ863,0),MATCH(HD867,AL855:AU855,0)))</f>
        <v>0</v>
      </c>
      <c r="HE872" s="28">
        <f>IF(HA872,0,(O848-SUM(GP872:GZ872))*INDEX(AL856:AU863,MATCH(GO872,AJ856:AJ863,0),MATCH(HE867,AL855:AU855,0)))</f>
        <v>0</v>
      </c>
      <c r="HF872" s="28">
        <f>IF(HA872,0,(O848-SUM(GP872:GZ872))*INDEX(AL856:AU863,MATCH(GO872,AJ856:AJ863,0),MATCH(HF867,AL855:AU855,0)))</f>
        <v>0</v>
      </c>
      <c r="HG872" s="28">
        <f>IF(HA872,0,(O848-SUM(GP872:GZ872))*INDEX(AL856:AU863,MATCH(GO872,AJ856:AJ863,0),MATCH(HG867,AL855:AU855,0)))</f>
        <v>0</v>
      </c>
      <c r="HH872" s="28">
        <f>IF(HA872,0,(O848-SUM(GP872:GZ872))*INDEX(AL856:AU863,MATCH(GO872,AJ856:AJ863,0),MATCH(HH867,AL855:AU855,0)))</f>
        <v>0</v>
      </c>
      <c r="HI872" s="28">
        <f>IF(HA872,0,(O848-SUM(GP872:GZ872))*INDEX(AL856:AU863,MATCH(GO872,AJ856:AJ863,0),MATCH(HI867,AL855:AU855,0)))</f>
        <v>0</v>
      </c>
      <c r="HJ872" s="28">
        <f>IF(HA872,0,(O848-SUM(GP872:GZ872))*INDEX(AL856:AU863,MATCH(GO872,AJ856:AJ863,0),MATCH(HJ867,AL855:AU855,0)))</f>
        <v>0</v>
      </c>
      <c r="HK872" s="28">
        <f>IF(HA872,0,(O848-SUM(GP872:GZ872))*INDEX(AL856:AU863,MATCH(GO872,AJ856:AJ863,0),MATCH(HK867,AL855:AU855,0)))</f>
        <v>0</v>
      </c>
      <c r="HL872" s="28">
        <f>IF(HA872,0,(O848-SUM(GP872:GZ872))*INDEX(AL856:AU863,MATCH(GO872,AJ856:AJ863,0),MATCH(HL867,AL855:AU855,0)))</f>
        <v>0</v>
      </c>
      <c r="HM872" s="28" t="b">
        <f t="shared" si="945"/>
        <v>1</v>
      </c>
    </row>
    <row r="873" spans="1:221" hidden="1" x14ac:dyDescent="0.2">
      <c r="A873" s="2" t="s">
        <v>1</v>
      </c>
      <c r="B873" s="26"/>
      <c r="I873" s="34"/>
      <c r="J873" s="34"/>
      <c r="K873" s="34"/>
      <c r="L873" s="34"/>
      <c r="M873" s="34"/>
      <c r="N873" s="34"/>
      <c r="O873" s="34"/>
      <c r="P873" s="34"/>
      <c r="Q873" s="34"/>
      <c r="R873" s="34"/>
      <c r="S873" s="16"/>
      <c r="T873" s="62"/>
      <c r="DS873" s="29">
        <v>2028</v>
      </c>
      <c r="DT873" s="30">
        <f>INDEX(DU844:EB851,MATCH(DS873,DS844:DS851,0),MATCH(DT866,DU842:EB842,0))*INDEX(AK856:AU863,MATCH(DT866,AJ856:AJ863,0),MATCH(DT867,AK855:AU855,0))</f>
        <v>0</v>
      </c>
      <c r="DU873" s="30">
        <f>INDEX(DU844:EB851,MATCH(DS873,DS844:DS851,0),MATCH(DU866,DU842:EB842,0))*INDEX(AK856:AU863,MATCH(DU866,AJ856:AJ863,0),MATCH(DU867,AK855:AU855,0))</f>
        <v>0</v>
      </c>
      <c r="DV873" s="30">
        <f>INDEX(DU844:EB851,MATCH(DS873,DS844:DS851,0),MATCH(DV866,DU842:EB842,0))*INDEX(AK856:AU863,MATCH(DV866,AJ856:AJ863,0),MATCH(DV867,AK855:AU855,0))</f>
        <v>0</v>
      </c>
      <c r="DW873" s="30">
        <f>INDEX(DU844:EB851,MATCH(DS873,DS844:DS851,0),MATCH(DW866,DU842:EB842,0))*INDEX(AK856:AU863,MATCH(DW866,AJ856:AJ863,0),MATCH(DW867,AK855:AU855,0))</f>
        <v>0</v>
      </c>
      <c r="DX873" s="30">
        <f>INDEX(DU844:EB851,MATCH(DS873,DS844:DS851,0),MATCH(DX866,DU842:EB842,0))*INDEX(AK856:AU863,MATCH(DX866,AJ856:AJ863,0),MATCH(DX867,AK855:AU855,0))</f>
        <v>0</v>
      </c>
      <c r="DY873" s="30">
        <f>INDEX(DU844:EB851,MATCH(DS873,DS844:DS851,0),MATCH(DY866,DU842:EB842,0))*INDEX(AK856:AU863,MATCH(DY866,AJ856:AJ863,0),MATCH(DY867,AK855:AU855,0))</f>
        <v>0</v>
      </c>
      <c r="DZ873" s="30">
        <f>INDEX(DU844:EB851,MATCH(DS873,DS844:DS851,0),MATCH(DZ866,DU842:EB842,0))*INDEX(AK856:AU863,MATCH(DZ866,AJ856:AJ863,0),MATCH(DZ867,AK855:AU855,0))</f>
        <v>0</v>
      </c>
      <c r="EA873" s="30">
        <f>INDEX(DU844:EB851,MATCH(DS873,DS844:DS851,0),MATCH(EA866,DU842:EB842,0))*INDEX(AK856:AU863,MATCH(EA866,AJ856:AJ863,0),MATCH(EA867,AK855:AU855,0))</f>
        <v>0</v>
      </c>
      <c r="EB873" s="30">
        <f>INDEX(DU844:EB851,MATCH(DS873,DS844:DS851,0),MATCH(EB866,DU842:EB842,0))*INDEX(AK856:AU863,MATCH(EB866,AJ856:AJ863,0),MATCH(EB867,AK855:AU855,0))</f>
        <v>0</v>
      </c>
      <c r="EC873" s="30">
        <f>INDEX(DU844:EB851,MATCH(DS873,DS844:DS851,0),MATCH(EC866,DU842:EB842,0))*INDEX(AK856:AU863,MATCH(EC866,AJ856:AJ863,0),MATCH(EC867,AK855:AU855,0))</f>
        <v>0</v>
      </c>
      <c r="ED873" s="30">
        <f>INDEX(DU844:EB851,MATCH(DS873,DS844:DS851,0),MATCH(ED866,DU842:EB842,0))*INDEX(AK856:AU863,MATCH(ED866,AJ856:AJ863,0),MATCH(ED867,AK855:AU855,0))</f>
        <v>0</v>
      </c>
      <c r="EE873" s="30">
        <f>INDEX(DU844:EB851,MATCH(DS873,DS844:DS851,0),MATCH(EE866,DU842:EB842,0))*INDEX(AK856:AU863,MATCH(EE866,AJ856:AJ863,0),MATCH(EE867,AK855:AU855,0))</f>
        <v>0</v>
      </c>
      <c r="EF873" s="30">
        <f>INDEX(DU844:EB851,MATCH(DS873,DS844:DS851,0),MATCH(EF866,DU842:EB842,0))*INDEX(AK856:AU863,MATCH(EF866,AJ856:AJ863,0),MATCH(EF867,AK855:AU855,0))</f>
        <v>0</v>
      </c>
      <c r="EG873" s="30">
        <f>INDEX(DU844:EB851,MATCH(DS873,DS844:DS851,0),MATCH(EG866,DU842:EB842,0))*INDEX(AK856:AU863,MATCH(EG866,AJ856:AJ863,0),MATCH(EG867,AK855:AU855,0))</f>
        <v>0</v>
      </c>
      <c r="EH873" s="30">
        <f>INDEX(DU844:EB851,MATCH(DS873,DS844:DS851,0),MATCH(EH866,DU842:EB842,0))*INDEX(AK856:AU863,MATCH(EH866,AJ856:AJ863,0),MATCH(EH867,AK855:AU855,0))</f>
        <v>0</v>
      </c>
      <c r="EI873" s="30">
        <f>INDEX(DU844:EB851,MATCH(DS873,DS844:DS851,0),MATCH(EI866,DU842:EB842,0))*INDEX(AK856:AU863,MATCH(EI866,AJ856:AJ863,0),MATCH(EI867,AK855:AU855,0))</f>
        <v>0</v>
      </c>
      <c r="EJ873" s="30">
        <f>INDEX(DU844:EB851,MATCH(DS873,DS844:DS851,0),MATCH(EJ866,DU842:EB842,0))*INDEX(AK856:AU863,MATCH(EJ866,AJ856:AJ863,0),MATCH(EJ867,AK855:AU855,0))</f>
        <v>0</v>
      </c>
      <c r="EK873" s="30">
        <f>INDEX(DU844:EB851,MATCH(DS873,DS844:DS851,0),MATCH(EK866,DU842:EB842,0))*INDEX(AK856:AU863,MATCH(EK866,AJ856:AJ863,0),MATCH(EK867,AK855:AU855,0))</f>
        <v>0</v>
      </c>
      <c r="EL873" s="30">
        <f>INDEX(DU844:EB851,MATCH(DS873,DS844:DS851,0),MATCH(EL866,DU842:EB842,0))*INDEX(AK856:AU863,MATCH(EL866,AJ856:AJ863,0),MATCH(EL867,AK855:AU855,0))</f>
        <v>0</v>
      </c>
      <c r="EM873" s="30">
        <f>INDEX(DU844:EB851,MATCH(DS873,DS844:DS851,0),MATCH(EM866,DU842:EB842,0))*INDEX(AK856:AU863,MATCH(EM866,AJ856:AJ863,0),MATCH(EM867,AK855:AU855,0))</f>
        <v>0</v>
      </c>
      <c r="EN873" s="30">
        <f>INDEX(DU844:EB851,MATCH(DS873,DS844:DS851,0),MATCH(EN866,DU842:EB842,0))*INDEX(AK856:AU863,MATCH(EN866,AJ856:AJ863,0),MATCH(EN867,AK855:AU855,0))</f>
        <v>0</v>
      </c>
      <c r="EO873" s="30">
        <f>INDEX(DU844:EB851,MATCH(DS873,DS844:DS851,0),MATCH(EO866,DU842:EB842,0))*INDEX(AK856:AU863,MATCH(EO866,AJ856:AJ863,0),MATCH(EO867,AK855:AU855,0))</f>
        <v>0</v>
      </c>
      <c r="EP873" s="30">
        <f>INDEX(DU844:EB851,MATCH(DS873,DS844:DS851,0),MATCH(EP866,DU842:EB842,0))*INDEX(AK856:AU863,MATCH(EP866,AJ856:AJ863,0),MATCH(EP867,AK855:AU855,0))</f>
        <v>0</v>
      </c>
      <c r="EQ873" s="30">
        <f>INDEX(DU844:EB851,MATCH(DS873,DS844:DS851,0),MATCH(EQ866,DU842:EB842,0))*INDEX(AK856:AU863,MATCH(EQ866,AJ856:AJ863,0),MATCH(EQ867,AK855:AU855,0))</f>
        <v>0</v>
      </c>
      <c r="ER873" s="30">
        <f>INDEX(DU844:EB851,MATCH(DS873,DS844:DS851,0),MATCH(ER866,DU842:EB842,0))*INDEX(AK856:AU863,MATCH(ER866,AJ856:AJ863,0),MATCH(ER867,AK855:AU855,0))</f>
        <v>0</v>
      </c>
      <c r="ES873" s="30">
        <f>INDEX(DU844:EB851,MATCH(DS873,DS844:DS851,0),MATCH(ES866,DU842:EB842,0))*INDEX(AK856:AU863,MATCH(ES866,AJ856:AJ863,0),MATCH(ES867,AK855:AU855,0))</f>
        <v>0</v>
      </c>
      <c r="ET873" s="30">
        <f>INDEX(DU844:EB851,MATCH(DS873,DS844:DS851,0),MATCH(ET866,DU842:EB842,0))*INDEX(AK856:AU863,MATCH(ET866,AJ856:AJ863,0),MATCH(ET867,AK855:AU855,0))</f>
        <v>0</v>
      </c>
      <c r="EU873" s="30">
        <f>INDEX(DU844:EB851,MATCH(DS873,DS844:DS851,0),MATCH(EU866,DU842:EB842,0))*INDEX(AK856:AU863,MATCH(EU866,AJ856:AJ863,0),MATCH(EU867,AK855:AU855,0))</f>
        <v>0</v>
      </c>
      <c r="EV873" s="30">
        <f>INDEX(DU844:EB851,MATCH(DS873,DS844:DS851,0),MATCH(EV866,DU842:EB842,0))*INDEX(AK856:AU863,MATCH(EV866,AJ856:AJ863,0),MATCH(EV867,AK855:AU855,0))</f>
        <v>0</v>
      </c>
      <c r="EW873" s="30">
        <f>INDEX(DU844:EB851,MATCH(DS873,DS844:DS851,0),MATCH(EW866,DU842:EB842,0))*INDEX(AK856:AU863,MATCH(EW866,AJ856:AJ863,0),MATCH(EW867,AK855:AU855,0))</f>
        <v>0</v>
      </c>
      <c r="EX873" s="30">
        <f>INDEX(DU844:EB851,MATCH(DS873,DS844:DS851,0),MATCH(EX866,DU842:EB842,0))*INDEX(AK856:AU863,MATCH(EX866,AJ856:AJ863,0),MATCH(EX867,AK855:AU855,0))</f>
        <v>0</v>
      </c>
      <c r="EY873" s="30">
        <f>INDEX(DU844:EB851,MATCH(DS873,DS844:DS851,0),MATCH(EY866,DU842:EB842,0))*INDEX(AK856:AU863,MATCH(EY866,AJ856:AJ863,0),MATCH(EY867,AK855:AU855,0))</f>
        <v>0</v>
      </c>
      <c r="EZ873" s="30">
        <f>INDEX(DU844:EB851,MATCH(DS873,DS844:DS851,0),MATCH(EZ866,DU842:EB842,0))*INDEX(AK856:AU863,MATCH(EZ866,AJ856:AJ863,0),MATCH(EZ867,AK855:AU855,0))</f>
        <v>0</v>
      </c>
      <c r="FA873" s="30">
        <f>INDEX(DU844:EB851,MATCH(DS873,DS844:DS851,0),MATCH(FA866,DU842:EB842,0))*INDEX(AK856:AU863,MATCH(FA866,AJ856:AJ863,0),MATCH(FA867,AK855:AU855,0))</f>
        <v>0</v>
      </c>
      <c r="FB873" s="30">
        <f>INDEX(DU844:EB851,MATCH(DS873,DS844:DS851,0),MATCH(FB866,DU842:EB842,0))*INDEX(AK856:AU863,MATCH(FB866,AJ856:AJ863,0),MATCH(FB867,AK855:AU855,0))</f>
        <v>0</v>
      </c>
      <c r="FC873" s="30">
        <f>INDEX(DU844:EB851,MATCH(DS873,DS844:DS851,0),MATCH(FC866,DU842:EB842,0))*INDEX(AK856:AU863,MATCH(FC866,AJ856:AJ863,0),MATCH(FC867,AK855:AU855,0))</f>
        <v>0</v>
      </c>
      <c r="FD873" s="30">
        <f>INDEX(DU844:EB851,MATCH(DS873,DS844:DS851,0),MATCH(FD866,DU842:EB842,0))*INDEX(AK856:AU863,MATCH(FD866,AJ856:AJ863,0),MATCH(FD867,AK855:AU855,0))</f>
        <v>0</v>
      </c>
      <c r="FE873" s="30">
        <f>INDEX(DU844:EB851,MATCH(DS873,DS844:DS851,0),MATCH(FE866,DU842:EB842,0))*INDEX(AK856:AU863,MATCH(FE866,AJ856:AJ863,0),MATCH(FE867,AK855:AU855,0))</f>
        <v>0</v>
      </c>
      <c r="FF873" s="30">
        <f>INDEX(DU844:EB851,MATCH(DS873,DS844:DS851,0),MATCH(FF866,DU842:EB842,0))*INDEX(AK856:AU863,MATCH(FF866,AJ856:AJ863,0),MATCH(FF867,AK855:AU855,0))</f>
        <v>0</v>
      </c>
      <c r="FG873" s="30">
        <f>INDEX(DU844:EB851,MATCH(DS873,DS844:DS851,0),MATCH(FG866,DU842:EB842,0))*INDEX(AK856:AU863,MATCH(FG866,AJ856:AJ863,0),MATCH(FG867,AK855:AU855,0))</f>
        <v>0</v>
      </c>
      <c r="FH873" s="30">
        <f>INDEX(DU844:EB851,MATCH(DS873,DS844:DS851,0),MATCH(FH866,DU842:EB842,0))*INDEX(AK856:AU863,MATCH(FH866,AJ856:AJ863,0),MATCH(FH867,AK855:AU855,0))</f>
        <v>0</v>
      </c>
      <c r="FI873" s="30">
        <f>INDEX(DU844:EB851,MATCH(DS873,DS844:DS851,0),MATCH(FI866,DU842:EB842,0))*INDEX(AK856:AU863,MATCH(FI866,AJ856:AJ863,0),MATCH(FI867,AK855:AU855,0))</f>
        <v>0</v>
      </c>
      <c r="FJ873" s="30">
        <f>INDEX(DU844:EB851,MATCH(DS873,DS844:DS851,0),MATCH(FJ866,DU842:EB842,0))*INDEX(AK856:AU863,MATCH(FJ866,AJ856:AJ863,0),MATCH(FJ867,AK855:AU855,0))</f>
        <v>0</v>
      </c>
      <c r="FK873" s="30">
        <f>INDEX(DU844:EB851,MATCH(DS873,DS844:DS851,0),MATCH(FK866,DU842:EB842,0))*INDEX(AK856:AU863,MATCH(FK866,AJ856:AJ863,0),MATCH(FK867,AK855:AU855,0))</f>
        <v>0</v>
      </c>
      <c r="FL873" s="30">
        <f>INDEX(DU844:EB851,MATCH(DS873,DS844:DS851,0),MATCH(FL866,DU842:EB842,0))*INDEX(AK856:AU863,MATCH(FL866,AJ856:AJ863,0),MATCH(FL867,AK855:AU855,0))</f>
        <v>0</v>
      </c>
      <c r="FM873" s="30">
        <f>INDEX(DU844:EB851,MATCH(DS873,DS844:DS851,0),MATCH(FM866,DU842:EB842,0))*INDEX(AK856:AU863,MATCH(FM866,AJ856:AJ863,0),MATCH(FM867,AK855:AU855,0))</f>
        <v>0</v>
      </c>
      <c r="FN873" s="30">
        <f>INDEX(DU844:EB851,MATCH(DS873,DS844:DS851,0),MATCH(FN866,DU842:EB842,0))*INDEX(AK856:AU863,MATCH(FN866,AJ856:AJ863,0),MATCH(FN867,AK855:AU855,0))</f>
        <v>0</v>
      </c>
      <c r="FO873" s="30">
        <f>INDEX(DU844:EB851,MATCH(DS873,DS844:DS851,0),MATCH(FO866,DU842:EB842,0))*INDEX(AK856:AU863,MATCH(FO866,AJ856:AJ863,0),MATCH(FO867,AK855:AU855,0))</f>
        <v>0</v>
      </c>
      <c r="FP873" s="30">
        <f>INDEX(DU844:EB851,MATCH(DS873,DS844:DS851,0),MATCH(FP866,DU842:EB842,0))*INDEX(AK856:AU863,MATCH(FP866,AJ856:AJ863,0),MATCH(FP867,AK855:AU855,0))</f>
        <v>0</v>
      </c>
      <c r="FQ873" s="30">
        <f>INDEX(DU844:EB851,MATCH(DS873,DS844:DS851,0),MATCH(FQ866,DU842:EB842,0))*INDEX(AK856:AU863,MATCH(FQ866,AJ856:AJ863,0),MATCH(FQ867,AK855:AU855,0))</f>
        <v>0</v>
      </c>
      <c r="FR873" s="30">
        <f>INDEX(DU844:EB851,MATCH(DS873,DS844:DS851,0),MATCH(FR866,DU842:EB842,0))*INDEX(AK856:AU863,MATCH(FR866,AJ856:AJ863,0),MATCH(FR867,AK855:AU855,0))</f>
        <v>0</v>
      </c>
      <c r="FS873" s="30">
        <f>INDEX(DU844:EB851,MATCH(DS873,DS844:DS851,0),MATCH(FS866,DU842:EB842,0))*INDEX(AK856:AU863,MATCH(FS866,AJ856:AJ863,0),MATCH(FS867,AK855:AU855,0))</f>
        <v>0</v>
      </c>
      <c r="FT873" s="30">
        <f>INDEX(DU844:EB851,MATCH(DS873,DS844:DS851,0),MATCH(FT866,DU842:EB842,0))*INDEX(AK856:AU863,MATCH(FT866,AJ856:AJ863,0),MATCH(FT867,AK855:AU855,0))</f>
        <v>0</v>
      </c>
      <c r="FU873" s="30">
        <f>INDEX(DU844:EB851,MATCH(DS873,DS844:DS851,0),MATCH(FU866,DU842:EB842,0))*INDEX(AK856:AU863,MATCH(FU866,AJ856:AJ863,0),MATCH(FU867,AK855:AU855,0))</f>
        <v>0</v>
      </c>
      <c r="FV873" s="30">
        <f>INDEX(DU844:EB851,MATCH(DS873,DS844:DS851,0),MATCH(FV866,DU842:EB842,0))*INDEX(AK856:AU863,MATCH(FV866,AJ856:AJ863,0),MATCH(FV867,AK855:AU855,0))</f>
        <v>0</v>
      </c>
      <c r="FW873" s="30">
        <f>INDEX(DU844:EB851,MATCH(DS873,DS844:DS851,0),MATCH(FW866,DU842:EB842,0))*INDEX(AK856:AU863,MATCH(FW866,AJ856:AJ863,0),MATCH(FW867,AK855:AU855,0))</f>
        <v>0</v>
      </c>
      <c r="FX873" s="30">
        <f>INDEX(DU844:EB851,MATCH(DS873,DS844:DS851,0),MATCH(FX866,DU842:EB842,0))*INDEX(AK856:AU863,MATCH(FX866,AJ856:AJ863,0),MATCH(FX867,AK855:AU855,0))</f>
        <v>0</v>
      </c>
      <c r="FY873" s="30">
        <f>INDEX(DU844:EB851,MATCH(DS873,DS844:DS851,0),MATCH(FY866,DU842:EB842,0))*INDEX(AK856:AU863,MATCH(FY866,AJ856:AJ863,0),MATCH(FY867,AK855:AU855,0))</f>
        <v>0</v>
      </c>
      <c r="FZ873" s="30">
        <f>INDEX(DU844:EB851,MATCH(DS873,DS844:DS851,0),MATCH(FZ866,DU842:EB842,0))*INDEX(AK856:AU863,MATCH(FZ866,AJ856:AJ863,0),MATCH(FZ867,AK855:AU855,0))</f>
        <v>0</v>
      </c>
      <c r="GA873" s="30">
        <f>INDEX(DU844:EB851,MATCH(DS873,DS844:DS851,0),MATCH(GA866,DU842:EB842,0))*INDEX(AK856:AU863,MATCH(GA866,AJ856:AJ863,0),MATCH(GA867,AK855:AU855,0))</f>
        <v>0</v>
      </c>
      <c r="GB873" s="30">
        <f>INDEX(DU844:EB851,MATCH(DS873,DS844:DS851,0),MATCH(GB866,DU842:EB842,0))*INDEX(AK856:AU863,MATCH(GB866,AJ856:AJ863,0),MATCH(GB867,AK855:AU855,0))</f>
        <v>0</v>
      </c>
      <c r="GC873" s="30">
        <f>INDEX(DU844:EB851,MATCH(DS873,DS844:DS851,0),MATCH(GC866,DU842:EB842,0))*INDEX(AK856:AU863,MATCH(GC866,AJ856:AJ863,0),MATCH(GC867,AK855:AU855,0))</f>
        <v>0</v>
      </c>
      <c r="GD873" s="30">
        <f>INDEX(DU844:EB851,MATCH(DS873,DS844:DS851,0),MATCH(GD866,DU842:EB842,0))*INDEX(AK856:AU863,MATCH(GD866,AJ856:AJ863,0),MATCH(GD867,AK855:AU855,0))</f>
        <v>0</v>
      </c>
      <c r="GE873" s="30">
        <f>INDEX(DU844:EB851,MATCH(DS873,DS844:DS851,0),MATCH(GE866,DU842:EB842,0))*INDEX(AK856:AU863,MATCH(GE866,AJ856:AJ863,0),MATCH(GE867,AK855:AU855,0))</f>
        <v>0</v>
      </c>
      <c r="GF873" s="30">
        <f>INDEX(DU844:EB851,MATCH(DS873,DS844:DS851,0),MATCH(GF866,DU842:EB842,0))*INDEX(AK856:AU863,MATCH(GF866,AJ856:AJ863,0),MATCH(GF867,AK855:AU855,0))</f>
        <v>0</v>
      </c>
      <c r="GG873" s="30">
        <f>INDEX(DU844:EB851,MATCH(DS873,DS844:DS851,0),MATCH(GG866,DU842:EB842,0))*INDEX(AK856:AU863,MATCH(GG866,AJ856:AJ863,0),MATCH(GG867,AK855:AU855,0))</f>
        <v>0</v>
      </c>
      <c r="GH873" s="30">
        <f>INDEX(DU844:EB851,MATCH(DS873,DS844:DS851,0),MATCH(GH866,DU842:EB842,0))*INDEX(AK856:AU863,MATCH(GH866,AJ856:AJ863,0),MATCH(GH867,AK855:AU855,0))</f>
        <v>0</v>
      </c>
      <c r="GI873" s="30">
        <f>INDEX(DU844:EB851,MATCH(DS873,DS844:DS851,0),MATCH(GI866,DU842:EB842,0))*INDEX(AK856:AU863,MATCH(GI866,AJ856:AJ863,0),MATCH(GI867,AK855:AU855,0))</f>
        <v>0</v>
      </c>
      <c r="GJ873" s="30">
        <f>INDEX(DU844:EB851,MATCH(DS873,DS844:DS851,0),MATCH(GJ866,DU842:EB842,0))*INDEX(AK856:AU863,MATCH(GJ866,AJ856:AJ863,0),MATCH(GJ867,AK855:AU855,0))</f>
        <v>0</v>
      </c>
      <c r="GK873" s="30">
        <f>INDEX(DU844:EB851,MATCH(DS873,DS844:DS851,0),MATCH(GK866,DU842:EB842,0))*INDEX(AK856:AU863,MATCH(GK866,AJ856:AJ863,0),MATCH(GK867,AK855:AU855,0))</f>
        <v>0</v>
      </c>
      <c r="GL873" s="30">
        <f>INDEX(DU844:EB851,MATCH(DS873,DS844:DS851,0),MATCH(GL866,DU842:EB842,0))*INDEX(AK856:AU863,MATCH(GL866,AJ856:AJ863,0),MATCH(GL867,AK855:AU855,0))</f>
        <v>0</v>
      </c>
      <c r="GM873" s="30" t="b">
        <f t="shared" si="943"/>
        <v>1</v>
      </c>
      <c r="GO873" s="29">
        <v>2028</v>
      </c>
      <c r="GP873" s="27">
        <f>SUMIF(DT855:EO855,GP855,DT873:EO873)</f>
        <v>0</v>
      </c>
      <c r="GQ873" s="28">
        <f>SUMIF(DT855:GL855,GQ855,DT873:GL873)</f>
        <v>0</v>
      </c>
      <c r="GR873" s="28">
        <f>SUMIF(DT855:GL855,GR855,DT873:GL873)</f>
        <v>0</v>
      </c>
      <c r="GS873" s="28">
        <f>SUMIF(DT855:GL855,GS855,DT873:GL873)</f>
        <v>0</v>
      </c>
      <c r="GT873" s="28">
        <f>SUMIF(DT855:GL855,GT855,DT873:GL873)</f>
        <v>0</v>
      </c>
      <c r="GU873" s="28">
        <f>SUMIF(DT855:GL855,GU855,DT873:GL873)</f>
        <v>0</v>
      </c>
      <c r="GV873" s="28">
        <f>SUMIF(DT855:GL855,GV855,DT873:GL873)</f>
        <v>0</v>
      </c>
      <c r="GW873" s="28">
        <f>SUMIF(DT855:GL855,GW855,DT873:GL873)</f>
        <v>0</v>
      </c>
      <c r="GX873" s="28">
        <f>SUMIF(DT855:GL855,GX855,DT873:GL873)</f>
        <v>0</v>
      </c>
      <c r="GY873" s="28">
        <f>SUMIF(DT855:GL855,GY855,DT873:GL873)</f>
        <v>0</v>
      </c>
      <c r="GZ873" s="28">
        <f>SUMIF(DT855:GL855,GZ855,DT873:GL873)</f>
        <v>0</v>
      </c>
      <c r="HA873" s="27" t="b">
        <f t="shared" si="944"/>
        <v>1</v>
      </c>
      <c r="HC873" s="28">
        <f>IF(HA873,0,(O849-SUM(GP873:GZ873))*INDEX(AL856:AU863,MATCH(GO873,AJ856:AJ863,0),MATCH(HC867,AL855:AU855,0)))</f>
        <v>0</v>
      </c>
      <c r="HD873" s="28">
        <f>IF(HA873,0,(O849-SUM(GP873:GZ873))*INDEX(AL856:AU863,MATCH(GO873,AJ856:AJ863,0),MATCH(HD867,AL855:AU855,0)))</f>
        <v>0</v>
      </c>
      <c r="HE873" s="28">
        <f>IF(HA873,0,(O849-SUM(GP873:GZ873))*INDEX(AL856:AU863,MATCH(GO873,AJ856:AJ863,0),MATCH(HE867,AL855:AU855,0)))</f>
        <v>0</v>
      </c>
      <c r="HF873" s="28">
        <f>IF(HA873,0,(O849-SUM(GP873:GZ873))*INDEX(AL856:AU863,MATCH(GO873,AJ856:AJ863,0),MATCH(HF867,AL855:AU855,0)))</f>
        <v>0</v>
      </c>
      <c r="HG873" s="28">
        <f>IF(HA873,0,(O849-SUM(GP873:GZ873))*INDEX(AL856:AU863,MATCH(GO873,AJ856:AJ863,0),MATCH(HG867,AL855:AU855,0)))</f>
        <v>0</v>
      </c>
      <c r="HH873" s="28">
        <f>IF(HA873,0,(O849-SUM(GP873:GZ873))*INDEX(AL856:AU863,MATCH(GO873,AJ856:AJ863,0),MATCH(HH867,AL855:AU855,0)))</f>
        <v>0</v>
      </c>
      <c r="HI873" s="28">
        <f>IF(HA873,0,(O849-SUM(GP873:GZ873))*INDEX(AL856:AU863,MATCH(GO873,AJ856:AJ863,0),MATCH(HI867,AL855:AU855,0)))</f>
        <v>0</v>
      </c>
      <c r="HJ873" s="28">
        <f>IF(HA873,0,(O849-SUM(GP873:GZ873))*INDEX(AL856:AU863,MATCH(GO873,AJ856:AJ863,0),MATCH(HJ867,AL855:AU855,0)))</f>
        <v>0</v>
      </c>
      <c r="HK873" s="28">
        <f>IF(HA873,0,(O849-SUM(GP873:GZ873))*INDEX(AL856:AU863,MATCH(GO873,AJ856:AJ863,0),MATCH(HK867,AL855:AU855,0)))</f>
        <v>0</v>
      </c>
      <c r="HL873" s="28">
        <f>IF(HA873,0,(O849-SUM(GP873:GZ873))*INDEX(AL856:AU863,MATCH(GO873,AJ856:AJ863,0),MATCH(HL867,AL855:AU855,0)))</f>
        <v>0</v>
      </c>
      <c r="HM873" s="28" t="b">
        <f t="shared" si="945"/>
        <v>1</v>
      </c>
    </row>
    <row r="874" spans="1:221" hidden="1" x14ac:dyDescent="0.2">
      <c r="A874" s="2" t="s">
        <v>1</v>
      </c>
      <c r="B874" s="26"/>
      <c r="S874" s="16"/>
      <c r="DS874" s="29">
        <v>2029</v>
      </c>
      <c r="DT874" s="30">
        <f>INDEX(DU844:EB851,MATCH(DS874,DS844:DS851,0),MATCH(DT866,DU842:EB842,0))*INDEX(AK856:AU863,MATCH(DT866,AJ856:AJ863,0),MATCH(DT867,AK855:AU855,0))</f>
        <v>0</v>
      </c>
      <c r="DU874" s="30">
        <f>INDEX(DU844:EB851,MATCH(DS874,DS844:DS851,0),MATCH(DU866,DU842:EB842,0))*INDEX(AK856:AU863,MATCH(DU866,AJ856:AJ863,0),MATCH(DU867,AK855:AU855,0))</f>
        <v>0</v>
      </c>
      <c r="DV874" s="30">
        <f>INDEX(DU844:EB851,MATCH(DS874,DS844:DS851,0),MATCH(DV866,DU842:EB842,0))*INDEX(AK856:AU863,MATCH(DV866,AJ856:AJ863,0),MATCH(DV867,AK855:AU855,0))</f>
        <v>0</v>
      </c>
      <c r="DW874" s="30">
        <f>INDEX(DU844:EB851,MATCH(DS874,DS844:DS851,0),MATCH(DW866,DU842:EB842,0))*INDEX(AK856:AU863,MATCH(DW866,AJ856:AJ863,0),MATCH(DW867,AK855:AU855,0))</f>
        <v>0</v>
      </c>
      <c r="DX874" s="30">
        <f>INDEX(DU844:EB851,MATCH(DS874,DS844:DS851,0),MATCH(DX866,DU842:EB842,0))*INDEX(AK856:AU863,MATCH(DX866,AJ856:AJ863,0),MATCH(DX867,AK855:AU855,0))</f>
        <v>0</v>
      </c>
      <c r="DY874" s="30">
        <f>INDEX(DU844:EB851,MATCH(DS874,DS844:DS851,0),MATCH(DY866,DU842:EB842,0))*INDEX(AK856:AU863,MATCH(DY866,AJ856:AJ863,0),MATCH(DY867,AK855:AU855,0))</f>
        <v>0</v>
      </c>
      <c r="DZ874" s="30">
        <f>INDEX(DU844:EB851,MATCH(DS874,DS844:DS851,0),MATCH(DZ866,DU842:EB842,0))*INDEX(AK856:AU863,MATCH(DZ866,AJ856:AJ863,0),MATCH(DZ867,AK855:AU855,0))</f>
        <v>0</v>
      </c>
      <c r="EA874" s="30">
        <f>INDEX(DU844:EB851,MATCH(DS874,DS844:DS851,0),MATCH(EA866,DU842:EB842,0))*INDEX(AK856:AU863,MATCH(EA866,AJ856:AJ863,0),MATCH(EA867,AK855:AU855,0))</f>
        <v>0</v>
      </c>
      <c r="EB874" s="30">
        <f>INDEX(DU844:EB851,MATCH(DS874,DS844:DS851,0),MATCH(EB866,DU842:EB842,0))*INDEX(AK856:AU863,MATCH(EB866,AJ856:AJ863,0),MATCH(EB867,AK855:AU855,0))</f>
        <v>0</v>
      </c>
      <c r="EC874" s="30">
        <f>INDEX(DU844:EB851,MATCH(DS874,DS844:DS851,0),MATCH(EC866,DU842:EB842,0))*INDEX(AK856:AU863,MATCH(EC866,AJ856:AJ863,0),MATCH(EC867,AK855:AU855,0))</f>
        <v>0</v>
      </c>
      <c r="ED874" s="30">
        <f>INDEX(DU844:EB851,MATCH(DS874,DS844:DS851,0),MATCH(ED866,DU842:EB842,0))*INDEX(AK856:AU863,MATCH(ED866,AJ856:AJ863,0),MATCH(ED867,AK855:AU855,0))</f>
        <v>0</v>
      </c>
      <c r="EE874" s="30">
        <f>INDEX(DU844:EB851,MATCH(DS874,DS844:DS851,0),MATCH(EE866,DU842:EB842,0))*INDEX(AK856:AU863,MATCH(EE866,AJ856:AJ863,0),MATCH(EE867,AK855:AU855,0))</f>
        <v>0</v>
      </c>
      <c r="EF874" s="30">
        <f>INDEX(DU844:EB851,MATCH(DS874,DS844:DS851,0),MATCH(EF866,DU842:EB842,0))*INDEX(AK856:AU863,MATCH(EF866,AJ856:AJ863,0),MATCH(EF867,AK855:AU855,0))</f>
        <v>0</v>
      </c>
      <c r="EG874" s="30">
        <f>INDEX(DU844:EB851,MATCH(DS874,DS844:DS851,0),MATCH(EG866,DU842:EB842,0))*INDEX(AK856:AU863,MATCH(EG866,AJ856:AJ863,0),MATCH(EG867,AK855:AU855,0))</f>
        <v>0</v>
      </c>
      <c r="EH874" s="30">
        <f>INDEX(DU844:EB851,MATCH(DS874,DS844:DS851,0),MATCH(EH866,DU842:EB842,0))*INDEX(AK856:AU863,MATCH(EH866,AJ856:AJ863,0),MATCH(EH867,AK855:AU855,0))</f>
        <v>0</v>
      </c>
      <c r="EI874" s="30">
        <f>INDEX(DU844:EB851,MATCH(DS874,DS844:DS851,0),MATCH(EI866,DU842:EB842,0))*INDEX(AK856:AU863,MATCH(EI866,AJ856:AJ863,0),MATCH(EI867,AK855:AU855,0))</f>
        <v>0</v>
      </c>
      <c r="EJ874" s="30">
        <f>INDEX(DU844:EB851,MATCH(DS874,DS844:DS851,0),MATCH(EJ866,DU842:EB842,0))*INDEX(AK856:AU863,MATCH(EJ866,AJ856:AJ863,0),MATCH(EJ867,AK855:AU855,0))</f>
        <v>0</v>
      </c>
      <c r="EK874" s="30">
        <f>INDEX(DU844:EB851,MATCH(DS874,DS844:DS851,0),MATCH(EK866,DU842:EB842,0))*INDEX(AK856:AU863,MATCH(EK866,AJ856:AJ863,0),MATCH(EK867,AK855:AU855,0))</f>
        <v>0</v>
      </c>
      <c r="EL874" s="30">
        <f>INDEX(DU844:EB851,MATCH(DS874,DS844:DS851,0),MATCH(EL866,DU842:EB842,0))*INDEX(AK856:AU863,MATCH(EL866,AJ856:AJ863,0),MATCH(EL867,AK855:AU855,0))</f>
        <v>0</v>
      </c>
      <c r="EM874" s="30">
        <f>INDEX(DU844:EB851,MATCH(DS874,DS844:DS851,0),MATCH(EM866,DU842:EB842,0))*INDEX(AK856:AU863,MATCH(EM866,AJ856:AJ863,0),MATCH(EM867,AK855:AU855,0))</f>
        <v>0</v>
      </c>
      <c r="EN874" s="30">
        <f>INDEX(DU844:EB851,MATCH(DS874,DS844:DS851,0),MATCH(EN866,DU842:EB842,0))*INDEX(AK856:AU863,MATCH(EN866,AJ856:AJ863,0),MATCH(EN867,AK855:AU855,0))</f>
        <v>0</v>
      </c>
      <c r="EO874" s="30">
        <f>INDEX(DU844:EB851,MATCH(DS874,DS844:DS851,0),MATCH(EO866,DU842:EB842,0))*INDEX(AK856:AU863,MATCH(EO866,AJ856:AJ863,0),MATCH(EO867,AK855:AU855,0))</f>
        <v>0</v>
      </c>
      <c r="EP874" s="30">
        <f>INDEX(DU844:EB851,MATCH(DS874,DS844:DS851,0),MATCH(EP866,DU842:EB842,0))*INDEX(AK856:AU863,MATCH(EP866,AJ856:AJ863,0),MATCH(EP867,AK855:AU855,0))</f>
        <v>0</v>
      </c>
      <c r="EQ874" s="30">
        <f>INDEX(DU844:EB851,MATCH(DS874,DS844:DS851,0),MATCH(EQ866,DU842:EB842,0))*INDEX(AK856:AU863,MATCH(EQ866,AJ856:AJ863,0),MATCH(EQ867,AK855:AU855,0))</f>
        <v>0</v>
      </c>
      <c r="ER874" s="30">
        <f>INDEX(DU844:EB851,MATCH(DS874,DS844:DS851,0),MATCH(ER866,DU842:EB842,0))*INDEX(AK856:AU863,MATCH(ER866,AJ856:AJ863,0),MATCH(ER867,AK855:AU855,0))</f>
        <v>0</v>
      </c>
      <c r="ES874" s="30">
        <f>INDEX(DU844:EB851,MATCH(DS874,DS844:DS851,0),MATCH(ES866,DU842:EB842,0))*INDEX(AK856:AU863,MATCH(ES866,AJ856:AJ863,0),MATCH(ES867,AK855:AU855,0))</f>
        <v>0</v>
      </c>
      <c r="ET874" s="30">
        <f>INDEX(DU844:EB851,MATCH(DS874,DS844:DS851,0),MATCH(ET866,DU842:EB842,0))*INDEX(AK856:AU863,MATCH(ET866,AJ856:AJ863,0),MATCH(ET867,AK855:AU855,0))</f>
        <v>0</v>
      </c>
      <c r="EU874" s="30">
        <f>INDEX(DU844:EB851,MATCH(DS874,DS844:DS851,0),MATCH(EU866,DU842:EB842,0))*INDEX(AK856:AU863,MATCH(EU866,AJ856:AJ863,0),MATCH(EU867,AK855:AU855,0))</f>
        <v>0</v>
      </c>
      <c r="EV874" s="30">
        <f>INDEX(DU844:EB851,MATCH(DS874,DS844:DS851,0),MATCH(EV866,DU842:EB842,0))*INDEX(AK856:AU863,MATCH(EV866,AJ856:AJ863,0),MATCH(EV867,AK855:AU855,0))</f>
        <v>0</v>
      </c>
      <c r="EW874" s="30">
        <f>INDEX(DU844:EB851,MATCH(DS874,DS844:DS851,0),MATCH(EW866,DU842:EB842,0))*INDEX(AK856:AU863,MATCH(EW866,AJ856:AJ863,0),MATCH(EW867,AK855:AU855,0))</f>
        <v>0</v>
      </c>
      <c r="EX874" s="30">
        <f>INDEX(DU844:EB851,MATCH(DS874,DS844:DS851,0),MATCH(EX866,DU842:EB842,0))*INDEX(AK856:AU863,MATCH(EX866,AJ856:AJ863,0),MATCH(EX867,AK855:AU855,0))</f>
        <v>0</v>
      </c>
      <c r="EY874" s="30">
        <f>INDEX(DU844:EB851,MATCH(DS874,DS844:DS851,0),MATCH(EY866,DU842:EB842,0))*INDEX(AK856:AU863,MATCH(EY866,AJ856:AJ863,0),MATCH(EY867,AK855:AU855,0))</f>
        <v>0</v>
      </c>
      <c r="EZ874" s="30">
        <f>INDEX(DU844:EB851,MATCH(DS874,DS844:DS851,0),MATCH(EZ866,DU842:EB842,0))*INDEX(AK856:AU863,MATCH(EZ866,AJ856:AJ863,0),MATCH(EZ867,AK855:AU855,0))</f>
        <v>0</v>
      </c>
      <c r="FA874" s="30">
        <f>INDEX(DU844:EB851,MATCH(DS874,DS844:DS851,0),MATCH(FA866,DU842:EB842,0))*INDEX(AK856:AU863,MATCH(FA866,AJ856:AJ863,0),MATCH(FA867,AK855:AU855,0))</f>
        <v>0</v>
      </c>
      <c r="FB874" s="30">
        <f>INDEX(DU844:EB851,MATCH(DS874,DS844:DS851,0),MATCH(FB866,DU842:EB842,0))*INDEX(AK856:AU863,MATCH(FB866,AJ856:AJ863,0),MATCH(FB867,AK855:AU855,0))</f>
        <v>0</v>
      </c>
      <c r="FC874" s="30">
        <f>INDEX(DU844:EB851,MATCH(DS874,DS844:DS851,0),MATCH(FC866,DU842:EB842,0))*INDEX(AK856:AU863,MATCH(FC866,AJ856:AJ863,0),MATCH(FC867,AK855:AU855,0))</f>
        <v>0</v>
      </c>
      <c r="FD874" s="30">
        <f>INDEX(DU844:EB851,MATCH(DS874,DS844:DS851,0),MATCH(FD866,DU842:EB842,0))*INDEX(AK856:AU863,MATCH(FD866,AJ856:AJ863,0),MATCH(FD867,AK855:AU855,0))</f>
        <v>0</v>
      </c>
      <c r="FE874" s="30">
        <f>INDEX(DU844:EB851,MATCH(DS874,DS844:DS851,0),MATCH(FE866,DU842:EB842,0))*INDEX(AK856:AU863,MATCH(FE866,AJ856:AJ863,0),MATCH(FE867,AK855:AU855,0))</f>
        <v>0</v>
      </c>
      <c r="FF874" s="30">
        <f>INDEX(DU844:EB851,MATCH(DS874,DS844:DS851,0),MATCH(FF866,DU842:EB842,0))*INDEX(AK856:AU863,MATCH(FF866,AJ856:AJ863,0),MATCH(FF867,AK855:AU855,0))</f>
        <v>0</v>
      </c>
      <c r="FG874" s="30">
        <f>INDEX(DU844:EB851,MATCH(DS874,DS844:DS851,0),MATCH(FG866,DU842:EB842,0))*INDEX(AK856:AU863,MATCH(FG866,AJ856:AJ863,0),MATCH(FG867,AK855:AU855,0))</f>
        <v>0</v>
      </c>
      <c r="FH874" s="30">
        <f>INDEX(DU844:EB851,MATCH(DS874,DS844:DS851,0),MATCH(FH866,DU842:EB842,0))*INDEX(AK856:AU863,MATCH(FH866,AJ856:AJ863,0),MATCH(FH867,AK855:AU855,0))</f>
        <v>0</v>
      </c>
      <c r="FI874" s="30">
        <f>INDEX(DU844:EB851,MATCH(DS874,DS844:DS851,0),MATCH(FI866,DU842:EB842,0))*INDEX(AK856:AU863,MATCH(FI866,AJ856:AJ863,0),MATCH(FI867,AK855:AU855,0))</f>
        <v>0</v>
      </c>
      <c r="FJ874" s="30">
        <f>INDEX(DU844:EB851,MATCH(DS874,DS844:DS851,0),MATCH(FJ866,DU842:EB842,0))*INDEX(AK856:AU863,MATCH(FJ866,AJ856:AJ863,0),MATCH(FJ867,AK855:AU855,0))</f>
        <v>0</v>
      </c>
      <c r="FK874" s="30">
        <f>INDEX(DU844:EB851,MATCH(DS874,DS844:DS851,0),MATCH(FK866,DU842:EB842,0))*INDEX(AK856:AU863,MATCH(FK866,AJ856:AJ863,0),MATCH(FK867,AK855:AU855,0))</f>
        <v>0</v>
      </c>
      <c r="FL874" s="30">
        <f>INDEX(DU844:EB851,MATCH(DS874,DS844:DS851,0),MATCH(FL866,DU842:EB842,0))*INDEX(AK856:AU863,MATCH(FL866,AJ856:AJ863,0),MATCH(FL867,AK855:AU855,0))</f>
        <v>0</v>
      </c>
      <c r="FM874" s="30">
        <f>INDEX(DU844:EB851,MATCH(DS874,DS844:DS851,0),MATCH(FM866,DU842:EB842,0))*INDEX(AK856:AU863,MATCH(FM866,AJ856:AJ863,0),MATCH(FM867,AK855:AU855,0))</f>
        <v>0</v>
      </c>
      <c r="FN874" s="30">
        <f>INDEX(DU844:EB851,MATCH(DS874,DS844:DS851,0),MATCH(FN866,DU842:EB842,0))*INDEX(AK856:AU863,MATCH(FN866,AJ856:AJ863,0),MATCH(FN867,AK855:AU855,0))</f>
        <v>0</v>
      </c>
      <c r="FO874" s="30">
        <f>INDEX(DU844:EB851,MATCH(DS874,DS844:DS851,0),MATCH(FO866,DU842:EB842,0))*INDEX(AK856:AU863,MATCH(FO866,AJ856:AJ863,0),MATCH(FO867,AK855:AU855,0))</f>
        <v>0</v>
      </c>
      <c r="FP874" s="30">
        <f>INDEX(DU844:EB851,MATCH(DS874,DS844:DS851,0),MATCH(FP866,DU842:EB842,0))*INDEX(AK856:AU863,MATCH(FP866,AJ856:AJ863,0),MATCH(FP867,AK855:AU855,0))</f>
        <v>0</v>
      </c>
      <c r="FQ874" s="30">
        <f>INDEX(DU844:EB851,MATCH(DS874,DS844:DS851,0),MATCH(FQ866,DU842:EB842,0))*INDEX(AK856:AU863,MATCH(FQ866,AJ856:AJ863,0),MATCH(FQ867,AK855:AU855,0))</f>
        <v>0</v>
      </c>
      <c r="FR874" s="30">
        <f>INDEX(DU844:EB851,MATCH(DS874,DS844:DS851,0),MATCH(FR866,DU842:EB842,0))*INDEX(AK856:AU863,MATCH(FR866,AJ856:AJ863,0),MATCH(FR867,AK855:AU855,0))</f>
        <v>0</v>
      </c>
      <c r="FS874" s="30">
        <f>INDEX(DU844:EB851,MATCH(DS874,DS844:DS851,0),MATCH(FS866,DU842:EB842,0))*INDEX(AK856:AU863,MATCH(FS866,AJ856:AJ863,0),MATCH(FS867,AK855:AU855,0))</f>
        <v>0</v>
      </c>
      <c r="FT874" s="30">
        <f>INDEX(DU844:EB851,MATCH(DS874,DS844:DS851,0),MATCH(FT866,DU842:EB842,0))*INDEX(AK856:AU863,MATCH(FT866,AJ856:AJ863,0),MATCH(FT867,AK855:AU855,0))</f>
        <v>0</v>
      </c>
      <c r="FU874" s="30">
        <f>INDEX(DU844:EB851,MATCH(DS874,DS844:DS851,0),MATCH(FU866,DU842:EB842,0))*INDEX(AK856:AU863,MATCH(FU866,AJ856:AJ863,0),MATCH(FU867,AK855:AU855,0))</f>
        <v>0</v>
      </c>
      <c r="FV874" s="30">
        <f>INDEX(DU844:EB851,MATCH(DS874,DS844:DS851,0),MATCH(FV866,DU842:EB842,0))*INDEX(AK856:AU863,MATCH(FV866,AJ856:AJ863,0),MATCH(FV867,AK855:AU855,0))</f>
        <v>0</v>
      </c>
      <c r="FW874" s="30">
        <f>INDEX(DU844:EB851,MATCH(DS874,DS844:DS851,0),MATCH(FW866,DU842:EB842,0))*INDEX(AK856:AU863,MATCH(FW866,AJ856:AJ863,0),MATCH(FW867,AK855:AU855,0))</f>
        <v>0</v>
      </c>
      <c r="FX874" s="30">
        <f>INDEX(DU844:EB851,MATCH(DS874,DS844:DS851,0),MATCH(FX866,DU842:EB842,0))*INDEX(AK856:AU863,MATCH(FX866,AJ856:AJ863,0),MATCH(FX867,AK855:AU855,0))</f>
        <v>0</v>
      </c>
      <c r="FY874" s="30">
        <f>INDEX(DU844:EB851,MATCH(DS874,DS844:DS851,0),MATCH(FY866,DU842:EB842,0))*INDEX(AK856:AU863,MATCH(FY866,AJ856:AJ863,0),MATCH(FY867,AK855:AU855,0))</f>
        <v>0</v>
      </c>
      <c r="FZ874" s="30">
        <f>INDEX(DU844:EB851,MATCH(DS874,DS844:DS851,0),MATCH(FZ866,DU842:EB842,0))*INDEX(AK856:AU863,MATCH(FZ866,AJ856:AJ863,0),MATCH(FZ867,AK855:AU855,0))</f>
        <v>0</v>
      </c>
      <c r="GA874" s="30">
        <f>INDEX(DU844:EB851,MATCH(DS874,DS844:DS851,0),MATCH(GA866,DU842:EB842,0))*INDEX(AK856:AU863,MATCH(GA866,AJ856:AJ863,0),MATCH(GA867,AK855:AU855,0))</f>
        <v>0</v>
      </c>
      <c r="GB874" s="30">
        <f>INDEX(DU844:EB851,MATCH(DS874,DS844:DS851,0),MATCH(GB866,DU842:EB842,0))*INDEX(AK856:AU863,MATCH(GB866,AJ856:AJ863,0),MATCH(GB867,AK855:AU855,0))</f>
        <v>0</v>
      </c>
      <c r="GC874" s="30">
        <f>INDEX(DU844:EB851,MATCH(DS874,DS844:DS851,0),MATCH(GC866,DU842:EB842,0))*INDEX(AK856:AU863,MATCH(GC866,AJ856:AJ863,0),MATCH(GC867,AK855:AU855,0))</f>
        <v>0</v>
      </c>
      <c r="GD874" s="30">
        <f>INDEX(DU844:EB851,MATCH(DS874,DS844:DS851,0),MATCH(GD866,DU842:EB842,0))*INDEX(AK856:AU863,MATCH(GD866,AJ856:AJ863,0),MATCH(GD867,AK855:AU855,0))</f>
        <v>0</v>
      </c>
      <c r="GE874" s="30">
        <f>INDEX(DU844:EB851,MATCH(DS874,DS844:DS851,0),MATCH(GE866,DU842:EB842,0))*INDEX(AK856:AU863,MATCH(GE866,AJ856:AJ863,0),MATCH(GE867,AK855:AU855,0))</f>
        <v>0</v>
      </c>
      <c r="GF874" s="30">
        <f>INDEX(DU844:EB851,MATCH(DS874,DS844:DS851,0),MATCH(GF866,DU842:EB842,0))*INDEX(AK856:AU863,MATCH(GF866,AJ856:AJ863,0),MATCH(GF867,AK855:AU855,0))</f>
        <v>0</v>
      </c>
      <c r="GG874" s="30">
        <f>INDEX(DU844:EB851,MATCH(DS874,DS844:DS851,0),MATCH(GG866,DU842:EB842,0))*INDEX(AK856:AU863,MATCH(GG866,AJ856:AJ863,0),MATCH(GG867,AK855:AU855,0))</f>
        <v>0</v>
      </c>
      <c r="GH874" s="30">
        <f>INDEX(DU844:EB851,MATCH(DS874,DS844:DS851,0),MATCH(GH866,DU842:EB842,0))*INDEX(AK856:AU863,MATCH(GH866,AJ856:AJ863,0),MATCH(GH867,AK855:AU855,0))</f>
        <v>0</v>
      </c>
      <c r="GI874" s="30">
        <f>INDEX(DU844:EB851,MATCH(DS874,DS844:DS851,0),MATCH(GI866,DU842:EB842,0))*INDEX(AK856:AU863,MATCH(GI866,AJ856:AJ863,0),MATCH(GI867,AK855:AU855,0))</f>
        <v>0</v>
      </c>
      <c r="GJ874" s="30">
        <f>INDEX(DU844:EB851,MATCH(DS874,DS844:DS851,0),MATCH(GJ866,DU842:EB842,0))*INDEX(AK856:AU863,MATCH(GJ866,AJ856:AJ863,0),MATCH(GJ867,AK855:AU855,0))</f>
        <v>0</v>
      </c>
      <c r="GK874" s="30">
        <f>INDEX(DU844:EB851,MATCH(DS874,DS844:DS851,0),MATCH(GK866,DU842:EB842,0))*INDEX(AK856:AU863,MATCH(GK866,AJ856:AJ863,0),MATCH(GK867,AK855:AU855,0))</f>
        <v>0</v>
      </c>
      <c r="GL874" s="30">
        <f>INDEX(DU844:EB851,MATCH(DS874,DS844:DS851,0),MATCH(GL866,DU842:EB842,0))*INDEX(AK856:AU863,MATCH(GL866,AJ856:AJ863,0),MATCH(GL867,AK855:AU855,0))</f>
        <v>0</v>
      </c>
      <c r="GM874" s="30" t="b">
        <f t="shared" si="943"/>
        <v>1</v>
      </c>
      <c r="GO874" s="29">
        <v>2029</v>
      </c>
      <c r="GP874" s="27">
        <f>SUMIF(DT855:EO855,GP855,DT874:EO874)</f>
        <v>0</v>
      </c>
      <c r="GQ874" s="28">
        <f>SUMIF(DT855:GL855,GQ855,DT874:GL874)</f>
        <v>0</v>
      </c>
      <c r="GR874" s="28">
        <f>SUMIF(DT855:GL855,GR855,DT874:GL874)</f>
        <v>0</v>
      </c>
      <c r="GS874" s="28">
        <f>SUMIF(DT855:GL855,GS855,DT874:GL874)</f>
        <v>0</v>
      </c>
      <c r="GT874" s="28">
        <f>SUMIF(DT855:GL855,GT855,DT874:GL874)</f>
        <v>0</v>
      </c>
      <c r="GU874" s="28">
        <f>SUMIF(DT855:GL855,GU855,DT874:GL874)</f>
        <v>0</v>
      </c>
      <c r="GV874" s="28">
        <f>SUMIF(DT855:GL855,GV855,DT874:GL874)</f>
        <v>0</v>
      </c>
      <c r="GW874" s="28">
        <f>SUMIF(DT855:GL855,GW855,DT874:GL874)</f>
        <v>0</v>
      </c>
      <c r="GX874" s="28">
        <f>SUMIF(DT855:GL855,GX855,DT874:GL874)</f>
        <v>0</v>
      </c>
      <c r="GY874" s="28">
        <f>SUMIF(DT855:GL855,GY855,DT874:GL874)</f>
        <v>0</v>
      </c>
      <c r="GZ874" s="28">
        <f>SUMIF(DT855:GL855,GZ855,DT874:GL874)</f>
        <v>0</v>
      </c>
      <c r="HA874" s="27" t="b">
        <f t="shared" si="944"/>
        <v>1</v>
      </c>
      <c r="HC874" s="28">
        <f>IF(HA874,0,(O850-SUM(GP874:GZ874))*INDEX(AL856:AU863,MATCH(GO874,AJ856:AJ863,0),MATCH(HC867,AL855:AU855,0)))</f>
        <v>0</v>
      </c>
      <c r="HD874" s="28">
        <f>IF(HA874,0,(O850-SUM(GP874:GZ874))*INDEX(AL856:AU863,MATCH(GO874,AJ856:AJ863,0),MATCH(HD867,AL855:AU855,0)))</f>
        <v>0</v>
      </c>
      <c r="HE874" s="28">
        <f>IF(HA874,0,(O850-SUM(GP874:GZ874))*INDEX(AL856:AU863,MATCH(GO874,AJ856:AJ863,0),MATCH(HE867,AL855:AU855,0)))</f>
        <v>0</v>
      </c>
      <c r="HF874" s="28">
        <f>IF(HA874,0,(O850-SUM(GP874:GZ874))*INDEX(AL856:AU863,MATCH(GO874,AJ856:AJ863,0),MATCH(HF867,AL855:AU855,0)))</f>
        <v>0</v>
      </c>
      <c r="HG874" s="28">
        <f>IF(HA874,0,(O850-SUM(GP874:GZ874))*INDEX(AL856:AU863,MATCH(GO874,AJ856:AJ863,0),MATCH(HG867,AL855:AU855,0)))</f>
        <v>0</v>
      </c>
      <c r="HH874" s="28">
        <f>IF(HA874,0,(O850-SUM(GP874:GZ874))*INDEX(AL856:AU863,MATCH(GO874,AJ856:AJ863,0),MATCH(HH867,AL855:AU855,0)))</f>
        <v>0</v>
      </c>
      <c r="HI874" s="28">
        <f>IF(HA874,0,(O850-SUM(GP874:GZ874))*INDEX(AL856:AU863,MATCH(GO874,AJ856:AJ863,0),MATCH(HI867,AL855:AU855,0)))</f>
        <v>0</v>
      </c>
      <c r="HJ874" s="28">
        <f>IF(HA874,0,(O850-SUM(GP874:GZ874))*INDEX(AL856:AU863,MATCH(GO874,AJ856:AJ863,0),MATCH(HJ867,AL855:AU855,0)))</f>
        <v>0</v>
      </c>
      <c r="HK874" s="28">
        <f>IF(HA874,0,(O850-SUM(GP874:GZ874))*INDEX(AL856:AU863,MATCH(GO874,AJ856:AJ863,0),MATCH(HK867,AL855:AU855,0)))</f>
        <v>0</v>
      </c>
      <c r="HL874" s="28">
        <f>IF(HA874,0,(O850-SUM(GP874:GZ874))*INDEX(AL856:AU863,MATCH(GO874,AJ856:AJ863,0),MATCH(HL867,AL855:AU855,0)))</f>
        <v>0</v>
      </c>
      <c r="HM874" s="28" t="b">
        <f t="shared" si="945"/>
        <v>1</v>
      </c>
    </row>
    <row r="875" spans="1:221" hidden="1" x14ac:dyDescent="0.2">
      <c r="A875" s="2" t="s">
        <v>1</v>
      </c>
      <c r="B875" s="26"/>
      <c r="S875" s="16"/>
      <c r="DS875" s="29">
        <v>2030</v>
      </c>
      <c r="DT875" s="30">
        <f>INDEX(DU844:EB851,MATCH(DS875,DS844:DS851,0),MATCH(DT866,DU842:EB842,0))*INDEX(AK856:AU863,MATCH(DT866,AJ856:AJ863,0),MATCH(DT867,AK855:AU855,0))</f>
        <v>0</v>
      </c>
      <c r="DU875" s="30">
        <f>INDEX(DU844:EB851,MATCH(DS875,DS844:DS851,0),MATCH(DU866,DU842:EB842,0))*INDEX(AK856:AU863,MATCH(DU866,AJ856:AJ863,0),MATCH(DU867,AK855:AU855,0))</f>
        <v>0</v>
      </c>
      <c r="DV875" s="30">
        <f>INDEX(DU844:EB851,MATCH(DS875,DS844:DS851,0),MATCH(DV866,DU842:EB842,0))*INDEX(AK856:AU863,MATCH(DV866,AJ856:AJ863,0),MATCH(DV867,AK855:AU855,0))</f>
        <v>0</v>
      </c>
      <c r="DW875" s="30">
        <f>INDEX(DU844:EB851,MATCH(DS875,DS844:DS851,0),MATCH(DW866,DU842:EB842,0))*INDEX(AK856:AU863,MATCH(DW866,AJ856:AJ863,0),MATCH(DW867,AK855:AU855,0))</f>
        <v>0</v>
      </c>
      <c r="DX875" s="30">
        <f>INDEX(DU844:EB851,MATCH(DS875,DS844:DS851,0),MATCH(DX866,DU842:EB842,0))*INDEX(AK856:AU863,MATCH(DX866,AJ856:AJ863,0),MATCH(DX867,AK855:AU855,0))</f>
        <v>0</v>
      </c>
      <c r="DY875" s="30">
        <f>INDEX(DU844:EB851,MATCH(DS875,DS844:DS851,0),MATCH(DY866,DU842:EB842,0))*INDEX(AK856:AU863,MATCH(DY866,AJ856:AJ863,0),MATCH(DY867,AK855:AU855,0))</f>
        <v>0</v>
      </c>
      <c r="DZ875" s="30">
        <f>INDEX(DU844:EB851,MATCH(DS875,DS844:DS851,0),MATCH(DZ866,DU842:EB842,0))*INDEX(AK856:AU863,MATCH(DZ866,AJ856:AJ863,0),MATCH(DZ867,AK855:AU855,0))</f>
        <v>0</v>
      </c>
      <c r="EA875" s="30">
        <f>INDEX(DU844:EB851,MATCH(DS875,DS844:DS851,0),MATCH(EA866,DU842:EB842,0))*INDEX(AK856:AU863,MATCH(EA866,AJ856:AJ863,0),MATCH(EA867,AK855:AU855,0))</f>
        <v>0</v>
      </c>
      <c r="EB875" s="30">
        <f>INDEX(DU844:EB851,MATCH(DS875,DS844:DS851,0),MATCH(EB866,DU842:EB842,0))*INDEX(AK856:AU863,MATCH(EB866,AJ856:AJ863,0),MATCH(EB867,AK855:AU855,0))</f>
        <v>0</v>
      </c>
      <c r="EC875" s="30">
        <f>INDEX(DU844:EB851,MATCH(DS875,DS844:DS851,0),MATCH(EC866,DU842:EB842,0))*INDEX(AK856:AU863,MATCH(EC866,AJ856:AJ863,0),MATCH(EC867,AK855:AU855,0))</f>
        <v>0</v>
      </c>
      <c r="ED875" s="30">
        <f>INDEX(DU844:EB851,MATCH(DS875,DS844:DS851,0),MATCH(ED866,DU842:EB842,0))*INDEX(AK856:AU863,MATCH(ED866,AJ856:AJ863,0),MATCH(ED867,AK855:AU855,0))</f>
        <v>0</v>
      </c>
      <c r="EE875" s="30">
        <f>INDEX(DU844:EB851,MATCH(DS875,DS844:DS851,0),MATCH(EE866,DU842:EB842,0))*INDEX(AK856:AU863,MATCH(EE866,AJ856:AJ863,0),MATCH(EE867,AK855:AU855,0))</f>
        <v>0</v>
      </c>
      <c r="EF875" s="30">
        <f>INDEX(DU844:EB851,MATCH(DS875,DS844:DS851,0),MATCH(EF866,DU842:EB842,0))*INDEX(AK856:AU863,MATCH(EF866,AJ856:AJ863,0),MATCH(EF867,AK855:AU855,0))</f>
        <v>0</v>
      </c>
      <c r="EG875" s="30">
        <f>INDEX(DU844:EB851,MATCH(DS875,DS844:DS851,0),MATCH(EG866,DU842:EB842,0))*INDEX(AK856:AU863,MATCH(EG866,AJ856:AJ863,0),MATCH(EG867,AK855:AU855,0))</f>
        <v>0</v>
      </c>
      <c r="EH875" s="30">
        <f>INDEX(DU844:EB851,MATCH(DS875,DS844:DS851,0),MATCH(EH866,DU842:EB842,0))*INDEX(AK856:AU863,MATCH(EH866,AJ856:AJ863,0),MATCH(EH867,AK855:AU855,0))</f>
        <v>0</v>
      </c>
      <c r="EI875" s="30">
        <f>INDEX(DU844:EB851,MATCH(DS875,DS844:DS851,0),MATCH(EI866,DU842:EB842,0))*INDEX(AK856:AU863,MATCH(EI866,AJ856:AJ863,0),MATCH(EI867,AK855:AU855,0))</f>
        <v>0</v>
      </c>
      <c r="EJ875" s="30">
        <f>INDEX(DU844:EB851,MATCH(DS875,DS844:DS851,0),MATCH(EJ866,DU842:EB842,0))*INDEX(AK856:AU863,MATCH(EJ866,AJ856:AJ863,0),MATCH(EJ867,AK855:AU855,0))</f>
        <v>0</v>
      </c>
      <c r="EK875" s="30">
        <f>INDEX(DU844:EB851,MATCH(DS875,DS844:DS851,0),MATCH(EK866,DU842:EB842,0))*INDEX(AK856:AU863,MATCH(EK866,AJ856:AJ863,0),MATCH(EK867,AK855:AU855,0))</f>
        <v>0</v>
      </c>
      <c r="EL875" s="30">
        <f>INDEX(DU844:EB851,MATCH(DS875,DS844:DS851,0),MATCH(EL866,DU842:EB842,0))*INDEX(AK856:AU863,MATCH(EL866,AJ856:AJ863,0),MATCH(EL867,AK855:AU855,0))</f>
        <v>0</v>
      </c>
      <c r="EM875" s="30">
        <f>INDEX(DU844:EB851,MATCH(DS875,DS844:DS851,0),MATCH(EM866,DU842:EB842,0))*INDEX(AK856:AU863,MATCH(EM866,AJ856:AJ863,0),MATCH(EM867,AK855:AU855,0))</f>
        <v>0</v>
      </c>
      <c r="EN875" s="30">
        <f>INDEX(DU844:EB851,MATCH(DS875,DS844:DS851,0),MATCH(EN866,DU842:EB842,0))*INDEX(AK856:AU863,MATCH(EN866,AJ856:AJ863,0),MATCH(EN867,AK855:AU855,0))</f>
        <v>0</v>
      </c>
      <c r="EO875" s="30">
        <f>INDEX(DU844:EB851,MATCH(DS875,DS844:DS851,0),MATCH(EO866,DU842:EB842,0))*INDEX(AK856:AU863,MATCH(EO866,AJ856:AJ863,0),MATCH(EO867,AK855:AU855,0))</f>
        <v>0</v>
      </c>
      <c r="EP875" s="30">
        <f>INDEX(DU844:EB851,MATCH(DS875,DS844:DS851,0),MATCH(EP866,DU842:EB842,0))*INDEX(AK856:AU863,MATCH(EP866,AJ856:AJ863,0),MATCH(EP867,AK855:AU855,0))</f>
        <v>0</v>
      </c>
      <c r="EQ875" s="30">
        <f>INDEX(DU844:EB851,MATCH(DS875,DS844:DS851,0),MATCH(EQ866,DU842:EB842,0))*INDEX(AK856:AU863,MATCH(EQ866,AJ856:AJ863,0),MATCH(EQ867,AK855:AU855,0))</f>
        <v>0</v>
      </c>
      <c r="ER875" s="30">
        <f>INDEX(DU844:EB851,MATCH(DS875,DS844:DS851,0),MATCH(ER866,DU842:EB842,0))*INDEX(AK856:AU863,MATCH(ER866,AJ856:AJ863,0),MATCH(ER867,AK855:AU855,0))</f>
        <v>0</v>
      </c>
      <c r="ES875" s="30">
        <f>INDEX(DU844:EB851,MATCH(DS875,DS844:DS851,0),MATCH(ES866,DU842:EB842,0))*INDEX(AK856:AU863,MATCH(ES866,AJ856:AJ863,0),MATCH(ES867,AK855:AU855,0))</f>
        <v>0</v>
      </c>
      <c r="ET875" s="30">
        <f>INDEX(DU844:EB851,MATCH(DS875,DS844:DS851,0),MATCH(ET866,DU842:EB842,0))*INDEX(AK856:AU863,MATCH(ET866,AJ856:AJ863,0),MATCH(ET867,AK855:AU855,0))</f>
        <v>0</v>
      </c>
      <c r="EU875" s="30">
        <f>INDEX(DU844:EB851,MATCH(DS875,DS844:DS851,0),MATCH(EU866,DU842:EB842,0))*INDEX(AK856:AU863,MATCH(EU866,AJ856:AJ863,0),MATCH(EU867,AK855:AU855,0))</f>
        <v>0</v>
      </c>
      <c r="EV875" s="30">
        <f>INDEX(DU844:EB851,MATCH(DS875,DS844:DS851,0),MATCH(EV866,DU842:EB842,0))*INDEX(AK856:AU863,MATCH(EV866,AJ856:AJ863,0),MATCH(EV867,AK855:AU855,0))</f>
        <v>0</v>
      </c>
      <c r="EW875" s="30">
        <f>INDEX(DU844:EB851,MATCH(DS875,DS844:DS851,0),MATCH(EW866,DU842:EB842,0))*INDEX(AK856:AU863,MATCH(EW866,AJ856:AJ863,0),MATCH(EW867,AK855:AU855,0))</f>
        <v>0</v>
      </c>
      <c r="EX875" s="30">
        <f>INDEX(DU844:EB851,MATCH(DS875,DS844:DS851,0),MATCH(EX866,DU842:EB842,0))*INDEX(AK856:AU863,MATCH(EX866,AJ856:AJ863,0),MATCH(EX867,AK855:AU855,0))</f>
        <v>0</v>
      </c>
      <c r="EY875" s="30">
        <f>INDEX(DU844:EB851,MATCH(DS875,DS844:DS851,0),MATCH(EY866,DU842:EB842,0))*INDEX(AK856:AU863,MATCH(EY866,AJ856:AJ863,0),MATCH(EY867,AK855:AU855,0))</f>
        <v>0</v>
      </c>
      <c r="EZ875" s="30">
        <f>INDEX(DU844:EB851,MATCH(DS875,DS844:DS851,0),MATCH(EZ866,DU842:EB842,0))*INDEX(AK856:AU863,MATCH(EZ866,AJ856:AJ863,0),MATCH(EZ867,AK855:AU855,0))</f>
        <v>0</v>
      </c>
      <c r="FA875" s="30">
        <f>INDEX(DU844:EB851,MATCH(DS875,DS844:DS851,0),MATCH(FA866,DU842:EB842,0))*INDEX(AK856:AU863,MATCH(FA866,AJ856:AJ863,0),MATCH(FA867,AK855:AU855,0))</f>
        <v>0</v>
      </c>
      <c r="FB875" s="30">
        <f>INDEX(DU844:EB851,MATCH(DS875,DS844:DS851,0),MATCH(FB866,DU842:EB842,0))*INDEX(AK856:AU863,MATCH(FB866,AJ856:AJ863,0),MATCH(FB867,AK855:AU855,0))</f>
        <v>0</v>
      </c>
      <c r="FC875" s="30">
        <f>INDEX(DU844:EB851,MATCH(DS875,DS844:DS851,0),MATCH(FC866,DU842:EB842,0))*INDEX(AK856:AU863,MATCH(FC866,AJ856:AJ863,0),MATCH(FC867,AK855:AU855,0))</f>
        <v>0</v>
      </c>
      <c r="FD875" s="30">
        <f>INDEX(DU844:EB851,MATCH(DS875,DS844:DS851,0),MATCH(FD866,DU842:EB842,0))*INDEX(AK856:AU863,MATCH(FD866,AJ856:AJ863,0),MATCH(FD867,AK855:AU855,0))</f>
        <v>0</v>
      </c>
      <c r="FE875" s="30">
        <f>INDEX(DU844:EB851,MATCH(DS875,DS844:DS851,0),MATCH(FE866,DU842:EB842,0))*INDEX(AK856:AU863,MATCH(FE866,AJ856:AJ863,0),MATCH(FE867,AK855:AU855,0))</f>
        <v>0</v>
      </c>
      <c r="FF875" s="30">
        <f>INDEX(DU844:EB851,MATCH(DS875,DS844:DS851,0),MATCH(FF866,DU842:EB842,0))*INDEX(AK856:AU863,MATCH(FF866,AJ856:AJ863,0),MATCH(FF867,AK855:AU855,0))</f>
        <v>0</v>
      </c>
      <c r="FG875" s="30">
        <f>INDEX(DU844:EB851,MATCH(DS875,DS844:DS851,0),MATCH(FG866,DU842:EB842,0))*INDEX(AK856:AU863,MATCH(FG866,AJ856:AJ863,0),MATCH(FG867,AK855:AU855,0))</f>
        <v>0</v>
      </c>
      <c r="FH875" s="30">
        <f>INDEX(DU844:EB851,MATCH(DS875,DS844:DS851,0),MATCH(FH866,DU842:EB842,0))*INDEX(AK856:AU863,MATCH(FH866,AJ856:AJ863,0),MATCH(FH867,AK855:AU855,0))</f>
        <v>0</v>
      </c>
      <c r="FI875" s="30">
        <f>INDEX(DU844:EB851,MATCH(DS875,DS844:DS851,0),MATCH(FI866,DU842:EB842,0))*INDEX(AK856:AU863,MATCH(FI866,AJ856:AJ863,0),MATCH(FI867,AK855:AU855,0))</f>
        <v>0</v>
      </c>
      <c r="FJ875" s="30">
        <f>INDEX(DU844:EB851,MATCH(DS875,DS844:DS851,0),MATCH(FJ866,DU842:EB842,0))*INDEX(AK856:AU863,MATCH(FJ866,AJ856:AJ863,0),MATCH(FJ867,AK855:AU855,0))</f>
        <v>0</v>
      </c>
      <c r="FK875" s="30">
        <f>INDEX(DU844:EB851,MATCH(DS875,DS844:DS851,0),MATCH(FK866,DU842:EB842,0))*INDEX(AK856:AU863,MATCH(FK866,AJ856:AJ863,0),MATCH(FK867,AK855:AU855,0))</f>
        <v>0</v>
      </c>
      <c r="FL875" s="30">
        <f>INDEX(DU844:EB851,MATCH(DS875,DS844:DS851,0),MATCH(FL866,DU842:EB842,0))*INDEX(AK856:AU863,MATCH(FL866,AJ856:AJ863,0),MATCH(FL867,AK855:AU855,0))</f>
        <v>0</v>
      </c>
      <c r="FM875" s="30">
        <f>INDEX(DU844:EB851,MATCH(DS875,DS844:DS851,0),MATCH(FM866,DU842:EB842,0))*INDEX(AK856:AU863,MATCH(FM866,AJ856:AJ863,0),MATCH(FM867,AK855:AU855,0))</f>
        <v>0</v>
      </c>
      <c r="FN875" s="30">
        <f>INDEX(DU844:EB851,MATCH(DS875,DS844:DS851,0),MATCH(FN866,DU842:EB842,0))*INDEX(AK856:AU863,MATCH(FN866,AJ856:AJ863,0),MATCH(FN867,AK855:AU855,0))</f>
        <v>0</v>
      </c>
      <c r="FO875" s="30">
        <f>INDEX(DU844:EB851,MATCH(DS875,DS844:DS851,0),MATCH(FO866,DU842:EB842,0))*INDEX(AK856:AU863,MATCH(FO866,AJ856:AJ863,0),MATCH(FO867,AK855:AU855,0))</f>
        <v>0</v>
      </c>
      <c r="FP875" s="30">
        <f>INDEX(DU844:EB851,MATCH(DS875,DS844:DS851,0),MATCH(FP866,DU842:EB842,0))*INDEX(AK856:AU863,MATCH(FP866,AJ856:AJ863,0),MATCH(FP867,AK855:AU855,0))</f>
        <v>0</v>
      </c>
      <c r="FQ875" s="30">
        <f>INDEX(DU844:EB851,MATCH(DS875,DS844:DS851,0),MATCH(FQ866,DU842:EB842,0))*INDEX(AK856:AU863,MATCH(FQ866,AJ856:AJ863,0),MATCH(FQ867,AK855:AU855,0))</f>
        <v>0</v>
      </c>
      <c r="FR875" s="30">
        <f>INDEX(DU844:EB851,MATCH(DS875,DS844:DS851,0),MATCH(FR866,DU842:EB842,0))*INDEX(AK856:AU863,MATCH(FR866,AJ856:AJ863,0),MATCH(FR867,AK855:AU855,0))</f>
        <v>0</v>
      </c>
      <c r="FS875" s="30">
        <f>INDEX(DU844:EB851,MATCH(DS875,DS844:DS851,0),MATCH(FS866,DU842:EB842,0))*INDEX(AK856:AU863,MATCH(FS866,AJ856:AJ863,0),MATCH(FS867,AK855:AU855,0))</f>
        <v>0</v>
      </c>
      <c r="FT875" s="30">
        <f>INDEX(DU844:EB851,MATCH(DS875,DS844:DS851,0),MATCH(FT866,DU842:EB842,0))*INDEX(AK856:AU863,MATCH(FT866,AJ856:AJ863,0),MATCH(FT867,AK855:AU855,0))</f>
        <v>0</v>
      </c>
      <c r="FU875" s="30">
        <f>INDEX(DU844:EB851,MATCH(DS875,DS844:DS851,0),MATCH(FU866,DU842:EB842,0))*INDEX(AK856:AU863,MATCH(FU866,AJ856:AJ863,0),MATCH(FU867,AK855:AU855,0))</f>
        <v>0</v>
      </c>
      <c r="FV875" s="30">
        <f>INDEX(DU844:EB851,MATCH(DS875,DS844:DS851,0),MATCH(FV866,DU842:EB842,0))*INDEX(AK856:AU863,MATCH(FV866,AJ856:AJ863,0),MATCH(FV867,AK855:AU855,0))</f>
        <v>0</v>
      </c>
      <c r="FW875" s="30">
        <f>INDEX(DU844:EB851,MATCH(DS875,DS844:DS851,0),MATCH(FW866,DU842:EB842,0))*INDEX(AK856:AU863,MATCH(FW866,AJ856:AJ863,0),MATCH(FW867,AK855:AU855,0))</f>
        <v>0</v>
      </c>
      <c r="FX875" s="30">
        <f>INDEX(DU844:EB851,MATCH(DS875,DS844:DS851,0),MATCH(FX866,DU842:EB842,0))*INDEX(AK856:AU863,MATCH(FX866,AJ856:AJ863,0),MATCH(FX867,AK855:AU855,0))</f>
        <v>0</v>
      </c>
      <c r="FY875" s="30">
        <f>INDEX(DU844:EB851,MATCH(DS875,DS844:DS851,0),MATCH(FY866,DU842:EB842,0))*INDEX(AK856:AU863,MATCH(FY866,AJ856:AJ863,0),MATCH(FY867,AK855:AU855,0))</f>
        <v>0</v>
      </c>
      <c r="FZ875" s="30">
        <f>INDEX(DU844:EB851,MATCH(DS875,DS844:DS851,0),MATCH(FZ866,DU842:EB842,0))*INDEX(AK856:AU863,MATCH(FZ866,AJ856:AJ863,0),MATCH(FZ867,AK855:AU855,0))</f>
        <v>0</v>
      </c>
      <c r="GA875" s="30">
        <f>INDEX(DU844:EB851,MATCH(DS875,DS844:DS851,0),MATCH(GA866,DU842:EB842,0))*INDEX(AK856:AU863,MATCH(GA866,AJ856:AJ863,0),MATCH(GA867,AK855:AU855,0))</f>
        <v>0</v>
      </c>
      <c r="GB875" s="30">
        <f>INDEX(DU844:EB851,MATCH(DS875,DS844:DS851,0),MATCH(GB866,DU842:EB842,0))*INDEX(AK856:AU863,MATCH(GB866,AJ856:AJ863,0),MATCH(GB867,AK855:AU855,0))</f>
        <v>0</v>
      </c>
      <c r="GC875" s="30">
        <f>INDEX(DU844:EB851,MATCH(DS875,DS844:DS851,0),MATCH(GC866,DU842:EB842,0))*INDEX(AK856:AU863,MATCH(GC866,AJ856:AJ863,0),MATCH(GC867,AK855:AU855,0))</f>
        <v>0</v>
      </c>
      <c r="GD875" s="30">
        <f>INDEX(DU844:EB851,MATCH(DS875,DS844:DS851,0),MATCH(GD866,DU842:EB842,0))*INDEX(AK856:AU863,MATCH(GD866,AJ856:AJ863,0),MATCH(GD867,AK855:AU855,0))</f>
        <v>0</v>
      </c>
      <c r="GE875" s="30">
        <f>INDEX(DU844:EB851,MATCH(DS875,DS844:DS851,0),MATCH(GE866,DU842:EB842,0))*INDEX(AK856:AU863,MATCH(GE866,AJ856:AJ863,0),MATCH(GE867,AK855:AU855,0))</f>
        <v>0</v>
      </c>
      <c r="GF875" s="30">
        <f>INDEX(DU844:EB851,MATCH(DS875,DS844:DS851,0),MATCH(GF866,DU842:EB842,0))*INDEX(AK856:AU863,MATCH(GF866,AJ856:AJ863,0),MATCH(GF867,AK855:AU855,0))</f>
        <v>0</v>
      </c>
      <c r="GG875" s="30">
        <f>INDEX(DU844:EB851,MATCH(DS875,DS844:DS851,0),MATCH(GG866,DU842:EB842,0))*INDEX(AK856:AU863,MATCH(GG866,AJ856:AJ863,0),MATCH(GG867,AK855:AU855,0))</f>
        <v>0</v>
      </c>
      <c r="GH875" s="30">
        <f>INDEX(DU844:EB851,MATCH(DS875,DS844:DS851,0),MATCH(GH866,DU842:EB842,0))*INDEX(AK856:AU863,MATCH(GH866,AJ856:AJ863,0),MATCH(GH867,AK855:AU855,0))</f>
        <v>0</v>
      </c>
      <c r="GI875" s="30">
        <f>INDEX(DU844:EB851,MATCH(DS875,DS844:DS851,0),MATCH(GI866,DU842:EB842,0))*INDEX(AK856:AU863,MATCH(GI866,AJ856:AJ863,0),MATCH(GI867,AK855:AU855,0))</f>
        <v>0</v>
      </c>
      <c r="GJ875" s="30">
        <f>INDEX(DU844:EB851,MATCH(DS875,DS844:DS851,0),MATCH(GJ866,DU842:EB842,0))*INDEX(AK856:AU863,MATCH(GJ866,AJ856:AJ863,0),MATCH(GJ867,AK855:AU855,0))</f>
        <v>0</v>
      </c>
      <c r="GK875" s="30">
        <f>INDEX(DU844:EB851,MATCH(DS875,DS844:DS851,0),MATCH(GK866,DU842:EB842,0))*INDEX(AK856:AU863,MATCH(GK866,AJ856:AJ863,0),MATCH(GK867,AK855:AU855,0))</f>
        <v>0</v>
      </c>
      <c r="GL875" s="30">
        <f>INDEX(DU844:EB851,MATCH(DS875,DS844:DS851,0),MATCH(GL866,DU842:EB842,0))*INDEX(AK856:AU863,MATCH(GL866,AJ856:AJ863,0),MATCH(GL867,AK855:AU855,0))</f>
        <v>0</v>
      </c>
      <c r="GM875" s="30" t="b">
        <f t="shared" si="943"/>
        <v>1</v>
      </c>
      <c r="GO875" s="29">
        <v>2030</v>
      </c>
      <c r="GP875" s="27">
        <f>SUMIF(DT855:EO855,GP855,DT875:EO875)</f>
        <v>0</v>
      </c>
      <c r="GQ875" s="28">
        <f>SUMIF(DT855:GL855,GQ855,DT875:GL875)</f>
        <v>0</v>
      </c>
      <c r="GR875" s="28">
        <f>SUMIF(DT855:GL855,GR855,DT875:GL875)</f>
        <v>0</v>
      </c>
      <c r="GS875" s="28">
        <f>SUMIF(DT855:GL855,GS855,DT875:GL875)</f>
        <v>0</v>
      </c>
      <c r="GT875" s="28">
        <f>SUMIF(DT855:GL855,GT855,DT875:GL875)</f>
        <v>0</v>
      </c>
      <c r="GU875" s="28">
        <f>SUMIF(DT855:GL855,GU855,DT875:GL875)</f>
        <v>0</v>
      </c>
      <c r="GV875" s="28">
        <f>SUMIF(DT855:GL855,GV855,DT875:GL875)</f>
        <v>0</v>
      </c>
      <c r="GW875" s="28">
        <f>SUMIF(DT855:GL855,GW855,DT875:GL875)</f>
        <v>0</v>
      </c>
      <c r="GX875" s="28">
        <f>SUMIF(DT855:GL855,GX855,DT875:GL875)</f>
        <v>0</v>
      </c>
      <c r="GY875" s="28">
        <f>SUMIF(DT855:GL855,GY855,DT875:GL875)</f>
        <v>0</v>
      </c>
      <c r="GZ875" s="28">
        <f>SUMIF(DT855:GL855,GZ855,DT875:GL875)</f>
        <v>0</v>
      </c>
      <c r="HA875" s="27" t="b">
        <f t="shared" si="944"/>
        <v>1</v>
      </c>
      <c r="HC875" s="28">
        <f>IF(HA875,0,(O851-SUM(GP875:GZ875))*INDEX(AL856:AU863,MATCH(GO875,AJ856:AJ863,0),MATCH(HC867,AL855:AU855,0)))</f>
        <v>0</v>
      </c>
      <c r="HD875" s="28">
        <f>IF(HA875,0,(O851-SUM(GP875:GZ875))*INDEX(AL856:AU863,MATCH(GO875,AJ856:AJ863,0),MATCH(HD867,AL855:AU855,0)))</f>
        <v>0</v>
      </c>
      <c r="HE875" s="28">
        <f>IF(HA875,0,(O851-SUM(GP875:GZ875))*INDEX(AL856:AU863,MATCH(GO875,AJ856:AJ863,0),MATCH(HE867,AL855:AU855,0)))</f>
        <v>0</v>
      </c>
      <c r="HF875" s="28">
        <f>IF(HA875,0,(O851-SUM(GP875:GZ875))*INDEX(AL856:AU863,MATCH(GO875,AJ856:AJ863,0),MATCH(HF867,AL855:AU855,0)))</f>
        <v>0</v>
      </c>
      <c r="HG875" s="28">
        <f>IF(HA875,0,(O851-SUM(GP875:GZ875))*INDEX(AL856:AU863,MATCH(GO875,AJ856:AJ863,0),MATCH(HG867,AL855:AU855,0)))</f>
        <v>0</v>
      </c>
      <c r="HH875" s="28">
        <f>IF(HA875,0,(O851-SUM(GP875:GZ875))*INDEX(AL856:AU863,MATCH(GO875,AJ856:AJ863,0),MATCH(HH867,AL855:AU855,0)))</f>
        <v>0</v>
      </c>
      <c r="HI875" s="28">
        <f>IF(HA875,0,(O851-SUM(GP875:GZ875))*INDEX(AL856:AU863,MATCH(GO875,AJ856:AJ863,0),MATCH(HI867,AL855:AU855,0)))</f>
        <v>0</v>
      </c>
      <c r="HJ875" s="28">
        <f>IF(HA875,0,(O851-SUM(GP875:GZ875))*INDEX(AL856:AU863,MATCH(GO875,AJ856:AJ863,0),MATCH(HJ867,AL855:AU855,0)))</f>
        <v>0</v>
      </c>
      <c r="HK875" s="28">
        <f>IF(HA875,0,(O851-SUM(GP875:GZ875))*INDEX(AL856:AU863,MATCH(GO875,AJ856:AJ863,0),MATCH(HK867,AL855:AU855,0)))</f>
        <v>0</v>
      </c>
      <c r="HL875" s="28">
        <f>IF(HA875,0,(O851-SUM(GP875:GZ875))*INDEX(AL856:AU863,MATCH(GO875,AJ856:AJ863,0),MATCH(HL867,AL855:AU855,0)))</f>
        <v>0</v>
      </c>
      <c r="HM875" s="28" t="b">
        <f t="shared" si="945"/>
        <v>1</v>
      </c>
    </row>
    <row r="876" spans="1:221" hidden="1" x14ac:dyDescent="0.2">
      <c r="A876" s="2" t="s">
        <v>1</v>
      </c>
      <c r="B876" s="26"/>
      <c r="S876" s="16"/>
    </row>
    <row r="877" spans="1:221" ht="12.75" customHeight="1" x14ac:dyDescent="0.2">
      <c r="B877" s="26"/>
      <c r="D877" s="60" t="s">
        <v>9</v>
      </c>
      <c r="E877" s="334" t="str">
        <f>Translations!$B$1421</f>
        <v>Shrnutí pro každého dodavatele</v>
      </c>
      <c r="F877" s="334"/>
      <c r="G877" s="334"/>
      <c r="H877" s="334"/>
      <c r="I877" s="334"/>
      <c r="J877" s="334"/>
      <c r="K877" s="334"/>
      <c r="L877" s="334"/>
      <c r="M877" s="334"/>
      <c r="N877" s="334"/>
      <c r="O877" s="334"/>
      <c r="P877" s="334"/>
      <c r="Q877" s="334"/>
      <c r="R877" s="334"/>
      <c r="S877" s="16"/>
    </row>
    <row r="878" spans="1:221" ht="12.75" customHeight="1" x14ac:dyDescent="0.2">
      <c r="B878" s="26"/>
      <c r="D878" s="60"/>
      <c r="E878" s="335" t="str">
        <f>Translations!$B$1422</f>
        <v>Po výběru příslušného dodavatele paliva pro tento zdrojový tok se v níže uvedeném poli automaticky zobrazí všechny relevantní informace pro komunikaci s příslušným dodavatelem paliva podle přílohy Xa.</v>
      </c>
      <c r="F878" s="335"/>
      <c r="G878" s="335"/>
      <c r="H878" s="335"/>
      <c r="I878" s="335"/>
      <c r="J878" s="335"/>
      <c r="K878" s="335"/>
      <c r="L878" s="335"/>
      <c r="M878" s="335"/>
      <c r="N878" s="335"/>
      <c r="O878" s="335"/>
      <c r="P878" s="335"/>
      <c r="Q878" s="335"/>
      <c r="R878" s="335"/>
      <c r="S878" s="16"/>
    </row>
    <row r="879" spans="1:221" ht="12.75" customHeight="1" x14ac:dyDescent="0.2">
      <c r="B879" s="26"/>
      <c r="D879" s="60"/>
      <c r="E879" s="335" t="str">
        <f>Translations!$B$1423</f>
        <v>Rozdělení množství paliva, nakoupeného, spotřebovaného, převzatého a uloženého na sklad a vyvezeného, se dělí na dodavatele a roky podle zásady „kdo dřív přijde, ten dřív odejde“ popsané v kapitole 10 pokynů GD1.</v>
      </c>
      <c r="F879" s="335"/>
      <c r="G879" s="335"/>
      <c r="H879" s="335"/>
      <c r="I879" s="335"/>
      <c r="J879" s="335"/>
      <c r="K879" s="335"/>
      <c r="L879" s="335"/>
      <c r="M879" s="335"/>
      <c r="N879" s="335"/>
      <c r="O879" s="335"/>
      <c r="P879" s="335"/>
      <c r="Q879" s="335"/>
      <c r="R879" s="335"/>
      <c r="S879" s="16"/>
    </row>
    <row r="880" spans="1:221" ht="5.0999999999999996" customHeight="1" x14ac:dyDescent="0.2">
      <c r="B880" s="26"/>
      <c r="S880" s="16"/>
    </row>
    <row r="881" spans="1:209" ht="5.0999999999999996" customHeight="1" x14ac:dyDescent="0.2">
      <c r="B881" s="26"/>
      <c r="E881" s="58"/>
      <c r="F881" s="57"/>
      <c r="G881" s="57"/>
      <c r="H881" s="57"/>
      <c r="I881" s="57"/>
      <c r="J881" s="57"/>
      <c r="K881" s="57"/>
      <c r="L881" s="57"/>
      <c r="M881" s="57"/>
      <c r="N881" s="57"/>
      <c r="O881" s="57"/>
      <c r="P881" s="57"/>
      <c r="Q881" s="57"/>
      <c r="R881" s="56"/>
      <c r="S881" s="16"/>
    </row>
    <row r="882" spans="1:209" ht="12.75" customHeight="1" x14ac:dyDescent="0.2">
      <c r="B882" s="26"/>
      <c r="E882" s="348" t="str">
        <f>Translations!$B$1424</f>
        <v>Zařízení ETS1</v>
      </c>
      <c r="F882" s="349"/>
      <c r="G882" s="350"/>
      <c r="H882" s="342">
        <f>G2</f>
        <v>0</v>
      </c>
      <c r="I882" s="343"/>
      <c r="J882" s="343"/>
      <c r="K882" s="343"/>
      <c r="L882" s="343"/>
      <c r="M882" s="343"/>
      <c r="N882" s="343"/>
      <c r="O882" s="343"/>
      <c r="P882" s="343"/>
      <c r="Q882" s="344"/>
      <c r="R882" s="51"/>
      <c r="S882" s="16"/>
    </row>
    <row r="883" spans="1:209" x14ac:dyDescent="0.2">
      <c r="B883" s="26"/>
      <c r="E883" s="339" t="str">
        <f>Translations!$B$1425</f>
        <v>Název zdrojového toku</v>
      </c>
      <c r="F883" s="340"/>
      <c r="G883" s="341"/>
      <c r="H883" s="342" t="str">
        <f>IF(E814="","",E814)</f>
        <v/>
      </c>
      <c r="I883" s="343"/>
      <c r="J883" s="343"/>
      <c r="K883" s="343"/>
      <c r="L883" s="343"/>
      <c r="M883" s="343"/>
      <c r="N883" s="343"/>
      <c r="O883" s="343"/>
      <c r="P883" s="343"/>
      <c r="Q883" s="344"/>
      <c r="R883" s="51"/>
      <c r="S883" s="16"/>
    </row>
    <row r="884" spans="1:209" x14ac:dyDescent="0.2">
      <c r="B884" s="26"/>
      <c r="E884" s="339" t="str">
        <f>Translations!$B$1426</f>
        <v>Dodavatel</v>
      </c>
      <c r="F884" s="340"/>
      <c r="G884" s="341"/>
      <c r="H884" s="345"/>
      <c r="I884" s="346"/>
      <c r="J884" s="346"/>
      <c r="K884" s="346"/>
      <c r="L884" s="346"/>
      <c r="M884" s="346"/>
      <c r="N884" s="346"/>
      <c r="O884" s="346"/>
      <c r="P884" s="346"/>
      <c r="Q884" s="347"/>
      <c r="R884" s="51"/>
      <c r="S884" s="16"/>
      <c r="U884" s="27" t="str">
        <f>IF(H884="","",H884)</f>
        <v/>
      </c>
    </row>
    <row r="885" spans="1:209" x14ac:dyDescent="0.2">
      <c r="B885" s="26"/>
      <c r="E885" s="339" t="s">
        <v>1756</v>
      </c>
      <c r="F885" s="340"/>
      <c r="G885" s="341"/>
      <c r="H885" s="342" t="str">
        <f>IF(H884="","",INDEX(I822:I831,MATCH(H884,V822:V831,0)))</f>
        <v/>
      </c>
      <c r="I885" s="343"/>
      <c r="J885" s="343"/>
      <c r="K885" s="343"/>
      <c r="L885" s="343"/>
      <c r="M885" s="343"/>
      <c r="N885" s="343"/>
      <c r="O885" s="343"/>
      <c r="P885" s="343"/>
      <c r="Q885" s="344"/>
      <c r="R885" s="51"/>
      <c r="S885" s="16"/>
    </row>
    <row r="886" spans="1:209" x14ac:dyDescent="0.2">
      <c r="B886" s="26"/>
      <c r="E886" s="339" t="str">
        <f>Translations!$B$1427</f>
        <v>Případný odkaz</v>
      </c>
      <c r="F886" s="340"/>
      <c r="G886" s="341"/>
      <c r="H886" s="353" t="str">
        <f>IF(H884="","",INDEX(L822:L831,MATCH(H884,V822:V831,0)))</f>
        <v/>
      </c>
      <c r="I886" s="353"/>
      <c r="J886" s="353"/>
      <c r="K886" s="353"/>
      <c r="L886" s="353"/>
      <c r="M886" s="353"/>
      <c r="N886" s="353"/>
      <c r="O886" s="353"/>
      <c r="P886" s="353"/>
      <c r="Q886" s="353"/>
      <c r="R886" s="51"/>
      <c r="S886" s="16"/>
      <c r="DS886" s="2" t="s">
        <v>8</v>
      </c>
    </row>
    <row r="887" spans="1:209" x14ac:dyDescent="0.2">
      <c r="B887" s="26"/>
      <c r="E887" s="315"/>
      <c r="F887" s="3"/>
      <c r="G887" s="3"/>
      <c r="H887" s="3"/>
      <c r="I887" s="3"/>
      <c r="J887" s="3"/>
      <c r="K887" s="3"/>
      <c r="L887" s="3"/>
      <c r="M887" s="3"/>
      <c r="N887" s="3"/>
      <c r="O887" s="3"/>
      <c r="P887" s="3"/>
      <c r="Q887" s="3"/>
      <c r="R887" s="51"/>
      <c r="S887" s="16"/>
    </row>
    <row r="888" spans="1:209" ht="12.75" customHeight="1" x14ac:dyDescent="0.2">
      <c r="B888" s="26"/>
      <c r="E888" s="37"/>
      <c r="R888" s="51"/>
      <c r="S888" s="16"/>
      <c r="DS888" s="50"/>
      <c r="DT888" s="44">
        <v>2023</v>
      </c>
      <c r="DU888" s="44">
        <v>2024</v>
      </c>
      <c r="DV888" s="44">
        <v>2024</v>
      </c>
      <c r="DW888" s="44">
        <v>2024</v>
      </c>
      <c r="DX888" s="44">
        <v>2024</v>
      </c>
      <c r="DY888" s="44">
        <v>2024</v>
      </c>
      <c r="DZ888" s="44">
        <v>2024</v>
      </c>
      <c r="EA888" s="44">
        <v>2024</v>
      </c>
      <c r="EB888" s="44">
        <v>2024</v>
      </c>
      <c r="EC888" s="44">
        <v>2024</v>
      </c>
      <c r="ED888" s="44">
        <v>2024</v>
      </c>
      <c r="EE888" s="44">
        <v>2025</v>
      </c>
      <c r="EF888" s="44">
        <v>2025</v>
      </c>
      <c r="EG888" s="44">
        <v>2025</v>
      </c>
      <c r="EH888" s="44">
        <v>2025</v>
      </c>
      <c r="EI888" s="44">
        <v>2025</v>
      </c>
      <c r="EJ888" s="44">
        <v>2025</v>
      </c>
      <c r="EK888" s="44">
        <v>2025</v>
      </c>
      <c r="EL888" s="44">
        <v>2025</v>
      </c>
      <c r="EM888" s="44">
        <v>2025</v>
      </c>
      <c r="EN888" s="44">
        <v>2025</v>
      </c>
      <c r="EO888" s="44">
        <v>2026</v>
      </c>
      <c r="EP888" s="44">
        <v>2026</v>
      </c>
      <c r="EQ888" s="44">
        <v>2026</v>
      </c>
      <c r="ER888" s="44">
        <v>2026</v>
      </c>
      <c r="ES888" s="44">
        <v>2026</v>
      </c>
      <c r="ET888" s="44">
        <v>2026</v>
      </c>
      <c r="EU888" s="44">
        <v>2026</v>
      </c>
      <c r="EV888" s="44">
        <v>2026</v>
      </c>
      <c r="EW888" s="44">
        <v>2026</v>
      </c>
      <c r="EX888" s="44">
        <v>2026</v>
      </c>
      <c r="EY888" s="44">
        <v>2027</v>
      </c>
      <c r="EZ888" s="44">
        <v>2027</v>
      </c>
      <c r="FA888" s="44">
        <v>2027</v>
      </c>
      <c r="FB888" s="44">
        <v>2027</v>
      </c>
      <c r="FC888" s="44">
        <v>2027</v>
      </c>
      <c r="FD888" s="44">
        <v>2027</v>
      </c>
      <c r="FE888" s="44">
        <v>2027</v>
      </c>
      <c r="FF888" s="44">
        <v>2027</v>
      </c>
      <c r="FG888" s="44">
        <v>2027</v>
      </c>
      <c r="FH888" s="44">
        <v>2027</v>
      </c>
      <c r="FI888" s="44">
        <v>2028</v>
      </c>
      <c r="FJ888" s="44">
        <v>2028</v>
      </c>
      <c r="FK888" s="44">
        <v>2028</v>
      </c>
      <c r="FL888" s="44">
        <v>2028</v>
      </c>
      <c r="FM888" s="44">
        <v>2028</v>
      </c>
      <c r="FN888" s="44">
        <v>2028</v>
      </c>
      <c r="FO888" s="44">
        <v>2028</v>
      </c>
      <c r="FP888" s="44">
        <v>2028</v>
      </c>
      <c r="FQ888" s="44">
        <v>2028</v>
      </c>
      <c r="FR888" s="44">
        <v>2028</v>
      </c>
      <c r="FS888" s="44">
        <v>2029</v>
      </c>
      <c r="FT888" s="44">
        <v>2029</v>
      </c>
      <c r="FU888" s="44">
        <v>2029</v>
      </c>
      <c r="FV888" s="44">
        <v>2029</v>
      </c>
      <c r="FW888" s="44">
        <v>2029</v>
      </c>
      <c r="FX888" s="44">
        <v>2029</v>
      </c>
      <c r="FY888" s="44">
        <v>2029</v>
      </c>
      <c r="FZ888" s="44">
        <v>2029</v>
      </c>
      <c r="GA888" s="44">
        <v>2029</v>
      </c>
      <c r="GB888" s="44">
        <v>2029</v>
      </c>
      <c r="GC888" s="44">
        <v>2030</v>
      </c>
      <c r="GD888" s="44">
        <v>2030</v>
      </c>
      <c r="GE888" s="44">
        <v>2030</v>
      </c>
      <c r="GF888" s="44">
        <v>2030</v>
      </c>
      <c r="GG888" s="44">
        <v>2030</v>
      </c>
      <c r="GH888" s="44">
        <v>2030</v>
      </c>
      <c r="GI888" s="44">
        <v>2030</v>
      </c>
      <c r="GJ888" s="44">
        <v>2030</v>
      </c>
      <c r="GK888" s="44">
        <v>2030</v>
      </c>
      <c r="GL888" s="44">
        <v>2030</v>
      </c>
      <c r="GM888" s="54" t="s">
        <v>2</v>
      </c>
      <c r="GP888" s="2" t="s">
        <v>7</v>
      </c>
    </row>
    <row r="889" spans="1:209" x14ac:dyDescent="0.2">
      <c r="B889" s="26"/>
      <c r="E889" s="52" t="s">
        <v>1758</v>
      </c>
      <c r="F889" s="53">
        <f>CNTR_ReportingYear</f>
        <v>2024</v>
      </c>
      <c r="G889" s="3"/>
      <c r="H889" s="3"/>
      <c r="I889" s="3"/>
      <c r="J889" s="3"/>
      <c r="K889" s="3"/>
      <c r="L889" s="3"/>
      <c r="M889" s="3"/>
      <c r="N889" s="3"/>
      <c r="O889" s="3"/>
      <c r="P889" s="3"/>
      <c r="Q889" s="3"/>
      <c r="R889" s="51"/>
      <c r="S889" s="16"/>
      <c r="DS889" s="50"/>
      <c r="DT889" s="44"/>
      <c r="DU889" s="44"/>
      <c r="DV889" s="44"/>
      <c r="DW889" s="44"/>
      <c r="DX889" s="44"/>
      <c r="DY889" s="44"/>
      <c r="DZ889" s="44"/>
      <c r="EA889" s="44"/>
      <c r="EB889" s="44"/>
      <c r="EC889" s="44"/>
      <c r="ED889" s="44"/>
      <c r="EE889" s="44"/>
      <c r="EF889" s="44"/>
      <c r="EG889" s="44"/>
      <c r="EH889" s="44"/>
      <c r="EI889" s="44"/>
      <c r="EJ889" s="44"/>
      <c r="EK889" s="44"/>
      <c r="EL889" s="44"/>
      <c r="EM889" s="44"/>
      <c r="EN889" s="44"/>
      <c r="EO889" s="44"/>
      <c r="EP889" s="44"/>
      <c r="EQ889" s="44"/>
      <c r="ER889" s="44"/>
      <c r="ES889" s="44"/>
      <c r="ET889" s="44"/>
      <c r="EU889" s="44"/>
      <c r="EV889" s="44"/>
      <c r="EW889" s="44"/>
      <c r="EX889" s="44"/>
      <c r="EY889" s="44"/>
      <c r="EZ889" s="44"/>
      <c r="FA889" s="44"/>
      <c r="FB889" s="44"/>
      <c r="FC889" s="44"/>
      <c r="FD889" s="44"/>
      <c r="FE889" s="44"/>
      <c r="FF889" s="44"/>
      <c r="FG889" s="44"/>
      <c r="FH889" s="44"/>
      <c r="FI889" s="44"/>
      <c r="FJ889" s="44"/>
      <c r="FK889" s="44"/>
      <c r="FL889" s="44"/>
      <c r="FM889" s="44"/>
      <c r="FN889" s="44"/>
      <c r="FO889" s="44"/>
      <c r="FP889" s="44"/>
      <c r="FQ889" s="44"/>
      <c r="FR889" s="44"/>
      <c r="FS889" s="44"/>
      <c r="FT889" s="44"/>
      <c r="FU889" s="44"/>
      <c r="FV889" s="44"/>
      <c r="FW889" s="44"/>
      <c r="FX889" s="44"/>
      <c r="FY889" s="44"/>
      <c r="FZ889" s="44"/>
      <c r="GA889" s="44"/>
      <c r="GB889" s="44"/>
      <c r="GC889" s="44"/>
      <c r="GD889" s="44"/>
      <c r="GE889" s="44"/>
      <c r="GF889" s="44"/>
      <c r="GG889" s="44"/>
      <c r="GH889" s="44"/>
      <c r="GI889" s="44"/>
      <c r="GJ889" s="44"/>
      <c r="GK889" s="44"/>
      <c r="GL889" s="44"/>
      <c r="GM889" s="49"/>
    </row>
    <row r="890" spans="1:209" ht="5.0999999999999996" customHeight="1" x14ac:dyDescent="0.2">
      <c r="B890" s="26"/>
      <c r="E890" s="37"/>
      <c r="R890" s="51"/>
      <c r="S890" s="16"/>
      <c r="DS890" s="50"/>
      <c r="DT890" s="44"/>
      <c r="DU890" s="44"/>
      <c r="DV890" s="44"/>
      <c r="DW890" s="44"/>
      <c r="DX890" s="44"/>
      <c r="DY890" s="44"/>
      <c r="DZ890" s="44"/>
      <c r="EA890" s="44"/>
      <c r="EB890" s="44"/>
      <c r="EC890" s="44"/>
      <c r="ED890" s="44"/>
      <c r="EE890" s="44"/>
      <c r="EF890" s="44"/>
      <c r="EG890" s="44"/>
      <c r="EH890" s="44"/>
      <c r="EI890" s="44"/>
      <c r="EJ890" s="44"/>
      <c r="EK890" s="44"/>
      <c r="EL890" s="44"/>
      <c r="EM890" s="44"/>
      <c r="EN890" s="44"/>
      <c r="EO890" s="44"/>
      <c r="EP890" s="44"/>
      <c r="EQ890" s="44"/>
      <c r="ER890" s="44"/>
      <c r="ES890" s="44"/>
      <c r="ET890" s="44"/>
      <c r="EU890" s="44"/>
      <c r="EV890" s="44"/>
      <c r="EW890" s="44"/>
      <c r="EX890" s="44"/>
      <c r="EY890" s="44"/>
      <c r="EZ890" s="44"/>
      <c r="FA890" s="44"/>
      <c r="FB890" s="44"/>
      <c r="FC890" s="44"/>
      <c r="FD890" s="44"/>
      <c r="FE890" s="44"/>
      <c r="FF890" s="44"/>
      <c r="FG890" s="44"/>
      <c r="FH890" s="44"/>
      <c r="FI890" s="44"/>
      <c r="FJ890" s="44"/>
      <c r="FK890" s="44"/>
      <c r="FL890" s="44"/>
      <c r="FM890" s="44"/>
      <c r="FN890" s="44"/>
      <c r="FO890" s="44"/>
      <c r="FP890" s="44"/>
      <c r="FQ890" s="44"/>
      <c r="FR890" s="44"/>
      <c r="FS890" s="44"/>
      <c r="FT890" s="44"/>
      <c r="FU890" s="44"/>
      <c r="FV890" s="44"/>
      <c r="FW890" s="44"/>
      <c r="FX890" s="44"/>
      <c r="FY890" s="44"/>
      <c r="FZ890" s="44"/>
      <c r="GA890" s="44"/>
      <c r="GB890" s="44"/>
      <c r="GC890" s="44"/>
      <c r="GD890" s="44"/>
      <c r="GE890" s="44"/>
      <c r="GF890" s="44"/>
      <c r="GG890" s="44"/>
      <c r="GH890" s="44"/>
      <c r="GI890" s="44"/>
      <c r="GJ890" s="44"/>
      <c r="GK890" s="44"/>
      <c r="GL890" s="44"/>
      <c r="GM890" s="49"/>
    </row>
    <row r="891" spans="1:209" ht="25.5" customHeight="1" x14ac:dyDescent="0.2">
      <c r="B891" s="26"/>
      <c r="E891" s="37"/>
      <c r="G891" s="48" t="s">
        <v>1757</v>
      </c>
      <c r="H891" s="47" t="str">
        <f>Translations!$B$1428</f>
        <v>Nákup</v>
      </c>
      <c r="I891" s="47" t="str">
        <f>Translations!$B$1429</f>
        <v>Spotřeba</v>
      </c>
      <c r="J891" s="47" t="str">
        <f>Translations!$B$1413</f>
        <v>Zásoby (počáteční stav)</v>
      </c>
      <c r="K891" s="47" t="str">
        <f>Translations!$B$1430</f>
        <v>Zásoby ( na konci)</v>
      </c>
      <c r="L891" s="47" t="str">
        <f>Translations!$B$632</f>
        <v>Export</v>
      </c>
      <c r="M891" s="46"/>
      <c r="N891" s="351" t="str">
        <f>Translations!$B$1431</f>
        <v>Jednotky v tabulce:</v>
      </c>
      <c r="O891" s="352"/>
      <c r="P891" s="45" t="str">
        <f>L814</f>
        <v>t</v>
      </c>
      <c r="R891" s="41"/>
      <c r="S891" s="16"/>
      <c r="DS891" s="42" t="s">
        <v>4</v>
      </c>
      <c r="DT891" s="44" t="s">
        <v>3</v>
      </c>
      <c r="DU891" s="44" t="str">
        <f t="shared" ref="DU891:ED891" si="946">E843</f>
        <v/>
      </c>
      <c r="DV891" s="44" t="str">
        <f t="shared" si="946"/>
        <v/>
      </c>
      <c r="DW891" s="44" t="str">
        <f t="shared" si="946"/>
        <v/>
      </c>
      <c r="DX891" s="44" t="str">
        <f t="shared" si="946"/>
        <v/>
      </c>
      <c r="DY891" s="44" t="str">
        <f t="shared" si="946"/>
        <v/>
      </c>
      <c r="DZ891" s="44" t="str">
        <f t="shared" si="946"/>
        <v/>
      </c>
      <c r="EA891" s="44" t="str">
        <f t="shared" si="946"/>
        <v/>
      </c>
      <c r="EB891" s="44" t="str">
        <f t="shared" si="946"/>
        <v/>
      </c>
      <c r="EC891" s="44" t="str">
        <f t="shared" si="946"/>
        <v/>
      </c>
      <c r="ED891" s="44" t="str">
        <f t="shared" si="946"/>
        <v/>
      </c>
      <c r="EE891" s="44" t="str">
        <f t="shared" ref="EE891:EN891" si="947">E843</f>
        <v/>
      </c>
      <c r="EF891" s="44" t="str">
        <f t="shared" si="947"/>
        <v/>
      </c>
      <c r="EG891" s="44" t="str">
        <f t="shared" si="947"/>
        <v/>
      </c>
      <c r="EH891" s="44" t="str">
        <f t="shared" si="947"/>
        <v/>
      </c>
      <c r="EI891" s="44" t="str">
        <f t="shared" si="947"/>
        <v/>
      </c>
      <c r="EJ891" s="44" t="str">
        <f t="shared" si="947"/>
        <v/>
      </c>
      <c r="EK891" s="44" t="str">
        <f t="shared" si="947"/>
        <v/>
      </c>
      <c r="EL891" s="44" t="str">
        <f t="shared" si="947"/>
        <v/>
      </c>
      <c r="EM891" s="44" t="str">
        <f t="shared" si="947"/>
        <v/>
      </c>
      <c r="EN891" s="44" t="str">
        <f t="shared" si="947"/>
        <v/>
      </c>
      <c r="EO891" s="44" t="str">
        <f t="shared" ref="EO891:EX891" si="948">E843</f>
        <v/>
      </c>
      <c r="EP891" s="44" t="str">
        <f t="shared" si="948"/>
        <v/>
      </c>
      <c r="EQ891" s="44" t="str">
        <f t="shared" si="948"/>
        <v/>
      </c>
      <c r="ER891" s="44" t="str">
        <f t="shared" si="948"/>
        <v/>
      </c>
      <c r="ES891" s="44" t="str">
        <f t="shared" si="948"/>
        <v/>
      </c>
      <c r="ET891" s="44" t="str">
        <f t="shared" si="948"/>
        <v/>
      </c>
      <c r="EU891" s="44" t="str">
        <f t="shared" si="948"/>
        <v/>
      </c>
      <c r="EV891" s="44" t="str">
        <f t="shared" si="948"/>
        <v/>
      </c>
      <c r="EW891" s="44" t="str">
        <f t="shared" si="948"/>
        <v/>
      </c>
      <c r="EX891" s="44" t="str">
        <f t="shared" si="948"/>
        <v/>
      </c>
      <c r="EY891" s="44" t="str">
        <f t="shared" ref="EY891:FH891" si="949">E843</f>
        <v/>
      </c>
      <c r="EZ891" s="44" t="str">
        <f t="shared" si="949"/>
        <v/>
      </c>
      <c r="FA891" s="44" t="str">
        <f t="shared" si="949"/>
        <v/>
      </c>
      <c r="FB891" s="44" t="str">
        <f t="shared" si="949"/>
        <v/>
      </c>
      <c r="FC891" s="44" t="str">
        <f t="shared" si="949"/>
        <v/>
      </c>
      <c r="FD891" s="44" t="str">
        <f t="shared" si="949"/>
        <v/>
      </c>
      <c r="FE891" s="44" t="str">
        <f t="shared" si="949"/>
        <v/>
      </c>
      <c r="FF891" s="44" t="str">
        <f t="shared" si="949"/>
        <v/>
      </c>
      <c r="FG891" s="44" t="str">
        <f t="shared" si="949"/>
        <v/>
      </c>
      <c r="FH891" s="44" t="str">
        <f t="shared" si="949"/>
        <v/>
      </c>
      <c r="FI891" s="44" t="str">
        <f t="shared" ref="FI891:FR891" si="950">E843</f>
        <v/>
      </c>
      <c r="FJ891" s="44" t="str">
        <f t="shared" si="950"/>
        <v/>
      </c>
      <c r="FK891" s="44" t="str">
        <f t="shared" si="950"/>
        <v/>
      </c>
      <c r="FL891" s="44" t="str">
        <f t="shared" si="950"/>
        <v/>
      </c>
      <c r="FM891" s="44" t="str">
        <f t="shared" si="950"/>
        <v/>
      </c>
      <c r="FN891" s="44" t="str">
        <f t="shared" si="950"/>
        <v/>
      </c>
      <c r="FO891" s="44" t="str">
        <f t="shared" si="950"/>
        <v/>
      </c>
      <c r="FP891" s="44" t="str">
        <f t="shared" si="950"/>
        <v/>
      </c>
      <c r="FQ891" s="44" t="str">
        <f t="shared" si="950"/>
        <v/>
      </c>
      <c r="FR891" s="44" t="str">
        <f t="shared" si="950"/>
        <v/>
      </c>
      <c r="FS891" s="44" t="str">
        <f t="shared" ref="FS891:GB891" si="951">E843</f>
        <v/>
      </c>
      <c r="FT891" s="44" t="str">
        <f t="shared" si="951"/>
        <v/>
      </c>
      <c r="FU891" s="44" t="str">
        <f t="shared" si="951"/>
        <v/>
      </c>
      <c r="FV891" s="44" t="str">
        <f t="shared" si="951"/>
        <v/>
      </c>
      <c r="FW891" s="44" t="str">
        <f t="shared" si="951"/>
        <v/>
      </c>
      <c r="FX891" s="44" t="str">
        <f t="shared" si="951"/>
        <v/>
      </c>
      <c r="FY891" s="44" t="str">
        <f t="shared" si="951"/>
        <v/>
      </c>
      <c r="FZ891" s="44" t="str">
        <f t="shared" si="951"/>
        <v/>
      </c>
      <c r="GA891" s="44" t="str">
        <f t="shared" si="951"/>
        <v/>
      </c>
      <c r="GB891" s="44" t="str">
        <f t="shared" si="951"/>
        <v/>
      </c>
      <c r="GC891" s="44" t="str">
        <f t="shared" ref="GC891:GL891" si="952">E843</f>
        <v/>
      </c>
      <c r="GD891" s="44" t="str">
        <f t="shared" si="952"/>
        <v/>
      </c>
      <c r="GE891" s="44" t="str">
        <f t="shared" si="952"/>
        <v/>
      </c>
      <c r="GF891" s="44" t="str">
        <f t="shared" si="952"/>
        <v/>
      </c>
      <c r="GG891" s="44" t="str">
        <f t="shared" si="952"/>
        <v/>
      </c>
      <c r="GH891" s="44" t="str">
        <f t="shared" si="952"/>
        <v/>
      </c>
      <c r="GI891" s="44" t="str">
        <f t="shared" si="952"/>
        <v/>
      </c>
      <c r="GJ891" s="44" t="str">
        <f t="shared" si="952"/>
        <v/>
      </c>
      <c r="GK891" s="44" t="str">
        <f t="shared" si="952"/>
        <v/>
      </c>
      <c r="GL891" s="44" t="str">
        <f t="shared" si="952"/>
        <v/>
      </c>
      <c r="GM891" s="43"/>
      <c r="GO891" s="42" t="s">
        <v>4</v>
      </c>
      <c r="GP891" s="27" t="s">
        <v>3</v>
      </c>
      <c r="GQ891" s="27" t="str">
        <f t="shared" ref="GQ891:GZ891" si="953">E843</f>
        <v/>
      </c>
      <c r="GR891" s="27" t="str">
        <f t="shared" si="953"/>
        <v/>
      </c>
      <c r="GS891" s="27" t="str">
        <f t="shared" si="953"/>
        <v/>
      </c>
      <c r="GT891" s="27" t="str">
        <f t="shared" si="953"/>
        <v/>
      </c>
      <c r="GU891" s="27" t="str">
        <f t="shared" si="953"/>
        <v/>
      </c>
      <c r="GV891" s="27" t="str">
        <f t="shared" si="953"/>
        <v/>
      </c>
      <c r="GW891" s="27" t="str">
        <f t="shared" si="953"/>
        <v/>
      </c>
      <c r="GX891" s="27" t="str">
        <f t="shared" si="953"/>
        <v/>
      </c>
      <c r="GY891" s="27" t="str">
        <f t="shared" si="953"/>
        <v/>
      </c>
      <c r="GZ891" s="27" t="str">
        <f t="shared" si="953"/>
        <v/>
      </c>
      <c r="HA891" s="27" t="s">
        <v>2</v>
      </c>
    </row>
    <row r="892" spans="1:209" hidden="1" x14ac:dyDescent="0.2">
      <c r="A892" s="2" t="s">
        <v>1</v>
      </c>
      <c r="B892" s="26"/>
      <c r="E892" s="37"/>
      <c r="R892" s="41"/>
      <c r="S892" s="16"/>
      <c r="DS892" s="29">
        <v>2023</v>
      </c>
      <c r="DT892" s="30">
        <f t="shared" ref="DT892:EY892" si="954">DT856-DT868</f>
        <v>0</v>
      </c>
      <c r="DU892" s="30">
        <f t="shared" si="954"/>
        <v>0</v>
      </c>
      <c r="DV892" s="30">
        <f t="shared" si="954"/>
        <v>0</v>
      </c>
      <c r="DW892" s="30">
        <f t="shared" si="954"/>
        <v>0</v>
      </c>
      <c r="DX892" s="30">
        <f t="shared" si="954"/>
        <v>0</v>
      </c>
      <c r="DY892" s="30">
        <f t="shared" si="954"/>
        <v>0</v>
      </c>
      <c r="DZ892" s="30">
        <f t="shared" si="954"/>
        <v>0</v>
      </c>
      <c r="EA892" s="30">
        <f t="shared" si="954"/>
        <v>0</v>
      </c>
      <c r="EB892" s="30">
        <f t="shared" si="954"/>
        <v>0</v>
      </c>
      <c r="EC892" s="30">
        <f t="shared" si="954"/>
        <v>0</v>
      </c>
      <c r="ED892" s="30">
        <f t="shared" si="954"/>
        <v>0</v>
      </c>
      <c r="EE892" s="30">
        <f t="shared" si="954"/>
        <v>0</v>
      </c>
      <c r="EF892" s="30">
        <f t="shared" si="954"/>
        <v>0</v>
      </c>
      <c r="EG892" s="30">
        <f t="shared" si="954"/>
        <v>0</v>
      </c>
      <c r="EH892" s="30">
        <f t="shared" si="954"/>
        <v>0</v>
      </c>
      <c r="EI892" s="30">
        <f t="shared" si="954"/>
        <v>0</v>
      </c>
      <c r="EJ892" s="30">
        <f t="shared" si="954"/>
        <v>0</v>
      </c>
      <c r="EK892" s="30">
        <f t="shared" si="954"/>
        <v>0</v>
      </c>
      <c r="EL892" s="30">
        <f t="shared" si="954"/>
        <v>0</v>
      </c>
      <c r="EM892" s="30">
        <f t="shared" si="954"/>
        <v>0</v>
      </c>
      <c r="EN892" s="30">
        <f t="shared" si="954"/>
        <v>0</v>
      </c>
      <c r="EO892" s="30">
        <f t="shared" si="954"/>
        <v>0</v>
      </c>
      <c r="EP892" s="30">
        <f t="shared" si="954"/>
        <v>0</v>
      </c>
      <c r="EQ892" s="30">
        <f t="shared" si="954"/>
        <v>0</v>
      </c>
      <c r="ER892" s="30">
        <f t="shared" si="954"/>
        <v>0</v>
      </c>
      <c r="ES892" s="30">
        <f t="shared" si="954"/>
        <v>0</v>
      </c>
      <c r="ET892" s="30">
        <f t="shared" si="954"/>
        <v>0</v>
      </c>
      <c r="EU892" s="30">
        <f t="shared" si="954"/>
        <v>0</v>
      </c>
      <c r="EV892" s="30">
        <f t="shared" si="954"/>
        <v>0</v>
      </c>
      <c r="EW892" s="30">
        <f t="shared" si="954"/>
        <v>0</v>
      </c>
      <c r="EX892" s="30">
        <f t="shared" si="954"/>
        <v>0</v>
      </c>
      <c r="EY892" s="30">
        <f t="shared" si="954"/>
        <v>0</v>
      </c>
      <c r="EZ892" s="30">
        <f t="shared" ref="EZ892:GE892" si="955">EZ856-EZ868</f>
        <v>0</v>
      </c>
      <c r="FA892" s="30">
        <f t="shared" si="955"/>
        <v>0</v>
      </c>
      <c r="FB892" s="30">
        <f t="shared" si="955"/>
        <v>0</v>
      </c>
      <c r="FC892" s="30">
        <f t="shared" si="955"/>
        <v>0</v>
      </c>
      <c r="FD892" s="30">
        <f t="shared" si="955"/>
        <v>0</v>
      </c>
      <c r="FE892" s="30">
        <f t="shared" si="955"/>
        <v>0</v>
      </c>
      <c r="FF892" s="30">
        <f t="shared" si="955"/>
        <v>0</v>
      </c>
      <c r="FG892" s="30">
        <f t="shared" si="955"/>
        <v>0</v>
      </c>
      <c r="FH892" s="30">
        <f t="shared" si="955"/>
        <v>0</v>
      </c>
      <c r="FI892" s="30">
        <f t="shared" si="955"/>
        <v>0</v>
      </c>
      <c r="FJ892" s="30">
        <f t="shared" si="955"/>
        <v>0</v>
      </c>
      <c r="FK892" s="30">
        <f t="shared" si="955"/>
        <v>0</v>
      </c>
      <c r="FL892" s="30">
        <f t="shared" si="955"/>
        <v>0</v>
      </c>
      <c r="FM892" s="30">
        <f t="shared" si="955"/>
        <v>0</v>
      </c>
      <c r="FN892" s="30">
        <f t="shared" si="955"/>
        <v>0</v>
      </c>
      <c r="FO892" s="30">
        <f t="shared" si="955"/>
        <v>0</v>
      </c>
      <c r="FP892" s="30">
        <f t="shared" si="955"/>
        <v>0</v>
      </c>
      <c r="FQ892" s="30">
        <f t="shared" si="955"/>
        <v>0</v>
      </c>
      <c r="FR892" s="30">
        <f t="shared" si="955"/>
        <v>0</v>
      </c>
      <c r="FS892" s="30">
        <f t="shared" si="955"/>
        <v>0</v>
      </c>
      <c r="FT892" s="30">
        <f t="shared" si="955"/>
        <v>0</v>
      </c>
      <c r="FU892" s="30">
        <f t="shared" si="955"/>
        <v>0</v>
      </c>
      <c r="FV892" s="30">
        <f t="shared" si="955"/>
        <v>0</v>
      </c>
      <c r="FW892" s="30">
        <f t="shared" si="955"/>
        <v>0</v>
      </c>
      <c r="FX892" s="30">
        <f t="shared" si="955"/>
        <v>0</v>
      </c>
      <c r="FY892" s="30">
        <f t="shared" si="955"/>
        <v>0</v>
      </c>
      <c r="FZ892" s="30">
        <f t="shared" si="955"/>
        <v>0</v>
      </c>
      <c r="GA892" s="30">
        <f t="shared" si="955"/>
        <v>0</v>
      </c>
      <c r="GB892" s="30">
        <f t="shared" si="955"/>
        <v>0</v>
      </c>
      <c r="GC892" s="30">
        <f t="shared" si="955"/>
        <v>0</v>
      </c>
      <c r="GD892" s="30">
        <f t="shared" si="955"/>
        <v>0</v>
      </c>
      <c r="GE892" s="30">
        <f t="shared" si="955"/>
        <v>0</v>
      </c>
      <c r="GF892" s="30">
        <f t="shared" ref="GF892:GL892" si="956">GF856-GF868</f>
        <v>0</v>
      </c>
      <c r="GG892" s="30">
        <f t="shared" si="956"/>
        <v>0</v>
      </c>
      <c r="GH892" s="30">
        <f t="shared" si="956"/>
        <v>0</v>
      </c>
      <c r="GI892" s="30">
        <f t="shared" si="956"/>
        <v>0</v>
      </c>
      <c r="GJ892" s="30">
        <f t="shared" si="956"/>
        <v>0</v>
      </c>
      <c r="GK892" s="30">
        <f t="shared" si="956"/>
        <v>0</v>
      </c>
      <c r="GL892" s="30">
        <f t="shared" si="956"/>
        <v>0</v>
      </c>
      <c r="GM892" s="30" t="b">
        <f t="shared" ref="GM892:GM899" si="957">SUM(DT892:GL892)+SUM(Z844:AI844)-SUM(HC868:HL868)=Q844</f>
        <v>1</v>
      </c>
      <c r="GO892" s="29">
        <v>2023</v>
      </c>
      <c r="GP892" s="27">
        <f>SUMIF(DT855:GL855,GP855,DT892:GL892)</f>
        <v>0</v>
      </c>
      <c r="GQ892" s="28">
        <f>SUMIF(DT855:GL855,GQ855,DT892:GL892)</f>
        <v>0</v>
      </c>
      <c r="GR892" s="28">
        <f>SUMIF(DT855:GL855,GR855,DT892:GL892)</f>
        <v>0</v>
      </c>
      <c r="GS892" s="28">
        <f>SUMIF(DT855:GL855,GS855,DT892:GL892)</f>
        <v>0</v>
      </c>
      <c r="GT892" s="28">
        <f>SUMIF(DT855:GL855,GT855,DT892:GL892)</f>
        <v>0</v>
      </c>
      <c r="GU892" s="28">
        <f>SUMIF(DT855:GL855,GU855,DT892:GL892)</f>
        <v>0</v>
      </c>
      <c r="GV892" s="28">
        <f>SUMIF(DT855:GL855,GV855,DT892:GL892)</f>
        <v>0</v>
      </c>
      <c r="GW892" s="28">
        <f>SUMIF(DT855:GL855,GW855,DT892:GL892)</f>
        <v>0</v>
      </c>
      <c r="GX892" s="28">
        <f>SUMIF(DT855:GL855,GX855,DT892:GL892)</f>
        <v>0</v>
      </c>
      <c r="GY892" s="28">
        <f>SUMIF(DT855:GL855,GY855,DT892:GL892)</f>
        <v>0</v>
      </c>
      <c r="GZ892" s="28">
        <f>SUMIF(DT855:GL855,GZ855,DT892:GL892)</f>
        <v>0</v>
      </c>
      <c r="HA892" s="27" t="b">
        <f t="shared" ref="HA892:HA899" si="958">SUM(GP892:GZ892)-SUM(HC868:HL868)=(Q844-SUM(Z844:AI844))</f>
        <v>1</v>
      </c>
    </row>
    <row r="893" spans="1:209" x14ac:dyDescent="0.2">
      <c r="B893" s="26"/>
      <c r="E893" s="37"/>
      <c r="G893" s="36">
        <v>2024</v>
      </c>
      <c r="H893" s="35">
        <f>IF(G893&gt;CNTR_ReportingYear,"",INDEX(E845:N845,MATCH(U884,E843:N843,0)))</f>
        <v>0</v>
      </c>
      <c r="I893" s="35">
        <f>IF(G893&gt;CNTR_ReportingYear,"",INDEX(GQ893:GZ899,MATCH(G893,GO893:GO899,0),MATCH(U884,GQ891:GZ891,0))-INDEX(HC869:HL875,MATCH(G893,GO869:GO875,0),MATCH(U884,HC867:HL867,0))+INDEX(Z844:AI851,MATCH(G893,D844:D851,0),MATCH(U884,Z843:AI843,0)))</f>
        <v>0</v>
      </c>
      <c r="J893" s="35">
        <f>IF(G893&gt;CNTR_ReportingYear,"",SUMIFS(AY856:DQ856,AY855:DQ855,U884))</f>
        <v>0</v>
      </c>
      <c r="K893" s="35">
        <f>IF(G893&gt;CNTR_ReportingYear,"",SUMIFS(AY857:DQ857,AY855:DQ855,U884))</f>
        <v>0</v>
      </c>
      <c r="L893" s="35">
        <f>IF(G893&gt;CNTR_ReportingYear,"",INDEX(GQ869:GZ875,MATCH(G893,GO869:GO875,0),MATCH(U884,GQ867:GZ867,0))+INDEX(HC869:HL875,MATCH(G893,GO869:GO875,0),MATCH(U884,HC867:HL867,0)))</f>
        <v>0</v>
      </c>
      <c r="M893" s="34"/>
      <c r="N893" s="40" t="str">
        <f>H891</f>
        <v>Nákup</v>
      </c>
      <c r="O893" s="337" t="str">
        <f>Translations!$B$1432</f>
        <v>Množství nakoupeného paliva</v>
      </c>
      <c r="P893" s="337"/>
      <c r="Q893" s="337"/>
      <c r="R893" s="31"/>
      <c r="S893" s="16"/>
      <c r="DS893" s="29">
        <v>2024</v>
      </c>
      <c r="DT893" s="30">
        <f t="shared" ref="DT893:EY893" si="959">DT857-DT869</f>
        <v>0</v>
      </c>
      <c r="DU893" s="30">
        <f t="shared" si="959"/>
        <v>0</v>
      </c>
      <c r="DV893" s="30">
        <f t="shared" si="959"/>
        <v>0</v>
      </c>
      <c r="DW893" s="30">
        <f t="shared" si="959"/>
        <v>0</v>
      </c>
      <c r="DX893" s="30">
        <f t="shared" si="959"/>
        <v>0</v>
      </c>
      <c r="DY893" s="30">
        <f t="shared" si="959"/>
        <v>0</v>
      </c>
      <c r="DZ893" s="30">
        <f t="shared" si="959"/>
        <v>0</v>
      </c>
      <c r="EA893" s="30">
        <f t="shared" si="959"/>
        <v>0</v>
      </c>
      <c r="EB893" s="30">
        <f t="shared" si="959"/>
        <v>0</v>
      </c>
      <c r="EC893" s="30">
        <f t="shared" si="959"/>
        <v>0</v>
      </c>
      <c r="ED893" s="30">
        <f t="shared" si="959"/>
        <v>0</v>
      </c>
      <c r="EE893" s="30">
        <f t="shared" si="959"/>
        <v>0</v>
      </c>
      <c r="EF893" s="30">
        <f t="shared" si="959"/>
        <v>0</v>
      </c>
      <c r="EG893" s="30">
        <f t="shared" si="959"/>
        <v>0</v>
      </c>
      <c r="EH893" s="30">
        <f t="shared" si="959"/>
        <v>0</v>
      </c>
      <c r="EI893" s="30">
        <f t="shared" si="959"/>
        <v>0</v>
      </c>
      <c r="EJ893" s="30">
        <f t="shared" si="959"/>
        <v>0</v>
      </c>
      <c r="EK893" s="30">
        <f t="shared" si="959"/>
        <v>0</v>
      </c>
      <c r="EL893" s="30">
        <f t="shared" si="959"/>
        <v>0</v>
      </c>
      <c r="EM893" s="30">
        <f t="shared" si="959"/>
        <v>0</v>
      </c>
      <c r="EN893" s="30">
        <f t="shared" si="959"/>
        <v>0</v>
      </c>
      <c r="EO893" s="30">
        <f t="shared" si="959"/>
        <v>0</v>
      </c>
      <c r="EP893" s="30">
        <f t="shared" si="959"/>
        <v>0</v>
      </c>
      <c r="EQ893" s="30">
        <f t="shared" si="959"/>
        <v>0</v>
      </c>
      <c r="ER893" s="30">
        <f t="shared" si="959"/>
        <v>0</v>
      </c>
      <c r="ES893" s="30">
        <f t="shared" si="959"/>
        <v>0</v>
      </c>
      <c r="ET893" s="30">
        <f t="shared" si="959"/>
        <v>0</v>
      </c>
      <c r="EU893" s="30">
        <f t="shared" si="959"/>
        <v>0</v>
      </c>
      <c r="EV893" s="30">
        <f t="shared" si="959"/>
        <v>0</v>
      </c>
      <c r="EW893" s="30">
        <f t="shared" si="959"/>
        <v>0</v>
      </c>
      <c r="EX893" s="30">
        <f t="shared" si="959"/>
        <v>0</v>
      </c>
      <c r="EY893" s="30">
        <f t="shared" si="959"/>
        <v>0</v>
      </c>
      <c r="EZ893" s="30">
        <f t="shared" ref="EZ893:GE893" si="960">EZ857-EZ869</f>
        <v>0</v>
      </c>
      <c r="FA893" s="30">
        <f t="shared" si="960"/>
        <v>0</v>
      </c>
      <c r="FB893" s="30">
        <f t="shared" si="960"/>
        <v>0</v>
      </c>
      <c r="FC893" s="30">
        <f t="shared" si="960"/>
        <v>0</v>
      </c>
      <c r="FD893" s="30">
        <f t="shared" si="960"/>
        <v>0</v>
      </c>
      <c r="FE893" s="30">
        <f t="shared" si="960"/>
        <v>0</v>
      </c>
      <c r="FF893" s="30">
        <f t="shared" si="960"/>
        <v>0</v>
      </c>
      <c r="FG893" s="30">
        <f t="shared" si="960"/>
        <v>0</v>
      </c>
      <c r="FH893" s="30">
        <f t="shared" si="960"/>
        <v>0</v>
      </c>
      <c r="FI893" s="30">
        <f t="shared" si="960"/>
        <v>0</v>
      </c>
      <c r="FJ893" s="30">
        <f t="shared" si="960"/>
        <v>0</v>
      </c>
      <c r="FK893" s="30">
        <f t="shared" si="960"/>
        <v>0</v>
      </c>
      <c r="FL893" s="30">
        <f t="shared" si="960"/>
        <v>0</v>
      </c>
      <c r="FM893" s="30">
        <f t="shared" si="960"/>
        <v>0</v>
      </c>
      <c r="FN893" s="30">
        <f t="shared" si="960"/>
        <v>0</v>
      </c>
      <c r="FO893" s="30">
        <f t="shared" si="960"/>
        <v>0</v>
      </c>
      <c r="FP893" s="30">
        <f t="shared" si="960"/>
        <v>0</v>
      </c>
      <c r="FQ893" s="30">
        <f t="shared" si="960"/>
        <v>0</v>
      </c>
      <c r="FR893" s="30">
        <f t="shared" si="960"/>
        <v>0</v>
      </c>
      <c r="FS893" s="30">
        <f t="shared" si="960"/>
        <v>0</v>
      </c>
      <c r="FT893" s="30">
        <f t="shared" si="960"/>
        <v>0</v>
      </c>
      <c r="FU893" s="30">
        <f t="shared" si="960"/>
        <v>0</v>
      </c>
      <c r="FV893" s="30">
        <f t="shared" si="960"/>
        <v>0</v>
      </c>
      <c r="FW893" s="30">
        <f t="shared" si="960"/>
        <v>0</v>
      </c>
      <c r="FX893" s="30">
        <f t="shared" si="960"/>
        <v>0</v>
      </c>
      <c r="FY893" s="30">
        <f t="shared" si="960"/>
        <v>0</v>
      </c>
      <c r="FZ893" s="30">
        <f t="shared" si="960"/>
        <v>0</v>
      </c>
      <c r="GA893" s="30">
        <f t="shared" si="960"/>
        <v>0</v>
      </c>
      <c r="GB893" s="30">
        <f t="shared" si="960"/>
        <v>0</v>
      </c>
      <c r="GC893" s="30">
        <f t="shared" si="960"/>
        <v>0</v>
      </c>
      <c r="GD893" s="30">
        <f t="shared" si="960"/>
        <v>0</v>
      </c>
      <c r="GE893" s="30">
        <f t="shared" si="960"/>
        <v>0</v>
      </c>
      <c r="GF893" s="30">
        <f t="shared" ref="GF893:GL893" si="961">GF857-GF869</f>
        <v>0</v>
      </c>
      <c r="GG893" s="30">
        <f t="shared" si="961"/>
        <v>0</v>
      </c>
      <c r="GH893" s="30">
        <f t="shared" si="961"/>
        <v>0</v>
      </c>
      <c r="GI893" s="30">
        <f t="shared" si="961"/>
        <v>0</v>
      </c>
      <c r="GJ893" s="30">
        <f t="shared" si="961"/>
        <v>0</v>
      </c>
      <c r="GK893" s="30">
        <f t="shared" si="961"/>
        <v>0</v>
      </c>
      <c r="GL893" s="30">
        <f t="shared" si="961"/>
        <v>0</v>
      </c>
      <c r="GM893" s="30" t="b">
        <f t="shared" si="957"/>
        <v>1</v>
      </c>
      <c r="GO893" s="29">
        <v>2024</v>
      </c>
      <c r="GP893" s="27">
        <f>SUMIF(DT855:GL855,GP855,DT893:GL893)</f>
        <v>0</v>
      </c>
      <c r="GQ893" s="28">
        <f>SUMIF(DT855:GL855,GQ855,DT893:GL893)</f>
        <v>0</v>
      </c>
      <c r="GR893" s="28">
        <f>SUMIF(DT855:GL855,GR855,DT893:GL893)</f>
        <v>0</v>
      </c>
      <c r="GS893" s="28">
        <f>SUMIF(DT855:GL855,GS855,DT893:GL893)</f>
        <v>0</v>
      </c>
      <c r="GT893" s="28">
        <f>SUMIF(DT855:GL855,GT855,DT893:GL893)</f>
        <v>0</v>
      </c>
      <c r="GU893" s="28">
        <f>SUMIF(DT855:GL855,GU855,DT893:GL893)</f>
        <v>0</v>
      </c>
      <c r="GV893" s="28">
        <f>SUMIF(DT855:GL855,GV855,DT893:GL893)</f>
        <v>0</v>
      </c>
      <c r="GW893" s="28">
        <f>SUMIF(DT855:GL855,GW855,DT893:GL893)</f>
        <v>0</v>
      </c>
      <c r="GX893" s="28">
        <f>SUMIF(DT855:GL855,GX855,DT893:GL893)</f>
        <v>0</v>
      </c>
      <c r="GY893" s="28">
        <f>SUMIF(DT855:GL855,GY855,DT893:GL893)</f>
        <v>0</v>
      </c>
      <c r="GZ893" s="28">
        <f>SUMIF(DT855:GL855,GZ855,DT893:GL893)</f>
        <v>0</v>
      </c>
      <c r="HA893" s="27" t="b">
        <f t="shared" si="958"/>
        <v>1</v>
      </c>
    </row>
    <row r="894" spans="1:209" x14ac:dyDescent="0.2">
      <c r="B894" s="26"/>
      <c r="E894" s="37"/>
      <c r="G894" s="36">
        <v>2025</v>
      </c>
      <c r="H894" s="35" t="str">
        <f>IF(G894&gt;CNTR_ReportingYear,"",INDEX(E846:N846,MATCH(U884,E843:N843,0)))</f>
        <v/>
      </c>
      <c r="I894" s="35" t="str">
        <f>IF(G894&gt;CNTR_ReportingYear,"",INDEX(GQ893:GZ899,MATCH(G894,GO893:GO899,0),MATCH(U884,GQ891:GZ891,0))-INDEX(HC869:HL875,MATCH(G894,GO869:GO875,0),MATCH(U884,HC867:HL867,0))+INDEX(Z844:AI851,MATCH(G894,D844:D851,0),MATCH(U884,Z843:AI843,0)))</f>
        <v/>
      </c>
      <c r="J894" s="35" t="str">
        <f>IF(G894&gt;CNTR_ReportingYear,"",SUMIFS(AY857:DQ857,AY855:DQ855,U884))</f>
        <v/>
      </c>
      <c r="K894" s="35" t="str">
        <f>IF(G894&gt;CNTR_ReportingYear,"",SUMIFS(AY858:DQ858,AY855:DQ855,U884))</f>
        <v/>
      </c>
      <c r="L894" s="35" t="str">
        <f>IF(G894&gt;CNTR_ReportingYear,"",INDEX(GQ869:GZ875,MATCH(G894,GO869:GO875,0),MATCH(U884,GQ867:GZ867,0))+INDEX(HC869:HL875,MATCH(G894,GO869:GO875,0),MATCH(U884,HC867:HL867,0)))</f>
        <v/>
      </c>
      <c r="M894" s="34"/>
      <c r="N894" s="40" t="str">
        <f>I891</f>
        <v>Spotřeba</v>
      </c>
      <c r="O894" s="336" t="str">
        <f>Translations!$B$1433</f>
        <v>Množství spotřebované pro účely přílohy I</v>
      </c>
      <c r="P894" s="336"/>
      <c r="Q894" s="336"/>
      <c r="R894" s="31"/>
      <c r="S894" s="16"/>
      <c r="DS894" s="29">
        <v>2025</v>
      </c>
      <c r="DT894" s="30">
        <f t="shared" ref="DT894:EY894" si="962">DT858-DT870</f>
        <v>0</v>
      </c>
      <c r="DU894" s="30">
        <f t="shared" si="962"/>
        <v>0</v>
      </c>
      <c r="DV894" s="30">
        <f t="shared" si="962"/>
        <v>0</v>
      </c>
      <c r="DW894" s="30">
        <f t="shared" si="962"/>
        <v>0</v>
      </c>
      <c r="DX894" s="30">
        <f t="shared" si="962"/>
        <v>0</v>
      </c>
      <c r="DY894" s="30">
        <f t="shared" si="962"/>
        <v>0</v>
      </c>
      <c r="DZ894" s="30">
        <f t="shared" si="962"/>
        <v>0</v>
      </c>
      <c r="EA894" s="30">
        <f t="shared" si="962"/>
        <v>0</v>
      </c>
      <c r="EB894" s="30">
        <f t="shared" si="962"/>
        <v>0</v>
      </c>
      <c r="EC894" s="30">
        <f t="shared" si="962"/>
        <v>0</v>
      </c>
      <c r="ED894" s="30">
        <f t="shared" si="962"/>
        <v>0</v>
      </c>
      <c r="EE894" s="30">
        <f t="shared" si="962"/>
        <v>0</v>
      </c>
      <c r="EF894" s="30">
        <f t="shared" si="962"/>
        <v>0</v>
      </c>
      <c r="EG894" s="30">
        <f t="shared" si="962"/>
        <v>0</v>
      </c>
      <c r="EH894" s="30">
        <f t="shared" si="962"/>
        <v>0</v>
      </c>
      <c r="EI894" s="30">
        <f t="shared" si="962"/>
        <v>0</v>
      </c>
      <c r="EJ894" s="30">
        <f t="shared" si="962"/>
        <v>0</v>
      </c>
      <c r="EK894" s="30">
        <f t="shared" si="962"/>
        <v>0</v>
      </c>
      <c r="EL894" s="30">
        <f t="shared" si="962"/>
        <v>0</v>
      </c>
      <c r="EM894" s="30">
        <f t="shared" si="962"/>
        <v>0</v>
      </c>
      <c r="EN894" s="30">
        <f t="shared" si="962"/>
        <v>0</v>
      </c>
      <c r="EO894" s="30">
        <f t="shared" si="962"/>
        <v>0</v>
      </c>
      <c r="EP894" s="30">
        <f t="shared" si="962"/>
        <v>0</v>
      </c>
      <c r="EQ894" s="30">
        <f t="shared" si="962"/>
        <v>0</v>
      </c>
      <c r="ER894" s="30">
        <f t="shared" si="962"/>
        <v>0</v>
      </c>
      <c r="ES894" s="30">
        <f t="shared" si="962"/>
        <v>0</v>
      </c>
      <c r="ET894" s="30">
        <f t="shared" si="962"/>
        <v>0</v>
      </c>
      <c r="EU894" s="30">
        <f t="shared" si="962"/>
        <v>0</v>
      </c>
      <c r="EV894" s="30">
        <f t="shared" si="962"/>
        <v>0</v>
      </c>
      <c r="EW894" s="30">
        <f t="shared" si="962"/>
        <v>0</v>
      </c>
      <c r="EX894" s="30">
        <f t="shared" si="962"/>
        <v>0</v>
      </c>
      <c r="EY894" s="30">
        <f t="shared" si="962"/>
        <v>0</v>
      </c>
      <c r="EZ894" s="30">
        <f t="shared" ref="EZ894:GE894" si="963">EZ858-EZ870</f>
        <v>0</v>
      </c>
      <c r="FA894" s="30">
        <f t="shared" si="963"/>
        <v>0</v>
      </c>
      <c r="FB894" s="30">
        <f t="shared" si="963"/>
        <v>0</v>
      </c>
      <c r="FC894" s="30">
        <f t="shared" si="963"/>
        <v>0</v>
      </c>
      <c r="FD894" s="30">
        <f t="shared" si="963"/>
        <v>0</v>
      </c>
      <c r="FE894" s="30">
        <f t="shared" si="963"/>
        <v>0</v>
      </c>
      <c r="FF894" s="30">
        <f t="shared" si="963"/>
        <v>0</v>
      </c>
      <c r="FG894" s="30">
        <f t="shared" si="963"/>
        <v>0</v>
      </c>
      <c r="FH894" s="30">
        <f t="shared" si="963"/>
        <v>0</v>
      </c>
      <c r="FI894" s="30">
        <f t="shared" si="963"/>
        <v>0</v>
      </c>
      <c r="FJ894" s="30">
        <f t="shared" si="963"/>
        <v>0</v>
      </c>
      <c r="FK894" s="30">
        <f t="shared" si="963"/>
        <v>0</v>
      </c>
      <c r="FL894" s="30">
        <f t="shared" si="963"/>
        <v>0</v>
      </c>
      <c r="FM894" s="30">
        <f t="shared" si="963"/>
        <v>0</v>
      </c>
      <c r="FN894" s="30">
        <f t="shared" si="963"/>
        <v>0</v>
      </c>
      <c r="FO894" s="30">
        <f t="shared" si="963"/>
        <v>0</v>
      </c>
      <c r="FP894" s="30">
        <f t="shared" si="963"/>
        <v>0</v>
      </c>
      <c r="FQ894" s="30">
        <f t="shared" si="963"/>
        <v>0</v>
      </c>
      <c r="FR894" s="30">
        <f t="shared" si="963"/>
        <v>0</v>
      </c>
      <c r="FS894" s="30">
        <f t="shared" si="963"/>
        <v>0</v>
      </c>
      <c r="FT894" s="30">
        <f t="shared" si="963"/>
        <v>0</v>
      </c>
      <c r="FU894" s="30">
        <f t="shared" si="963"/>
        <v>0</v>
      </c>
      <c r="FV894" s="30">
        <f t="shared" si="963"/>
        <v>0</v>
      </c>
      <c r="FW894" s="30">
        <f t="shared" si="963"/>
        <v>0</v>
      </c>
      <c r="FX894" s="30">
        <f t="shared" si="963"/>
        <v>0</v>
      </c>
      <c r="FY894" s="30">
        <f t="shared" si="963"/>
        <v>0</v>
      </c>
      <c r="FZ894" s="30">
        <f t="shared" si="963"/>
        <v>0</v>
      </c>
      <c r="GA894" s="30">
        <f t="shared" si="963"/>
        <v>0</v>
      </c>
      <c r="GB894" s="30">
        <f t="shared" si="963"/>
        <v>0</v>
      </c>
      <c r="GC894" s="30">
        <f t="shared" si="963"/>
        <v>0</v>
      </c>
      <c r="GD894" s="30">
        <f t="shared" si="963"/>
        <v>0</v>
      </c>
      <c r="GE894" s="30">
        <f t="shared" si="963"/>
        <v>0</v>
      </c>
      <c r="GF894" s="30">
        <f t="shared" ref="GF894:GL894" si="964">GF858-GF870</f>
        <v>0</v>
      </c>
      <c r="GG894" s="30">
        <f t="shared" si="964"/>
        <v>0</v>
      </c>
      <c r="GH894" s="30">
        <f t="shared" si="964"/>
        <v>0</v>
      </c>
      <c r="GI894" s="30">
        <f t="shared" si="964"/>
        <v>0</v>
      </c>
      <c r="GJ894" s="30">
        <f t="shared" si="964"/>
        <v>0</v>
      </c>
      <c r="GK894" s="30">
        <f t="shared" si="964"/>
        <v>0</v>
      </c>
      <c r="GL894" s="30">
        <f t="shared" si="964"/>
        <v>0</v>
      </c>
      <c r="GM894" s="30" t="b">
        <f t="shared" si="957"/>
        <v>1</v>
      </c>
      <c r="GO894" s="29">
        <v>2025</v>
      </c>
      <c r="GP894" s="27">
        <f>SUMIF(DT855:GL855,GP855,DT894:GL894)</f>
        <v>0</v>
      </c>
      <c r="GQ894" s="28">
        <f>SUMIF(DT855:GL855,GQ855,DT894:GL894)</f>
        <v>0</v>
      </c>
      <c r="GR894" s="28">
        <f>SUMIF(DT855:GL855,GR855,DT894:GL894)</f>
        <v>0</v>
      </c>
      <c r="GS894" s="28">
        <f>SUMIF(DT855:GL855,GS855,DT894:GL894)</f>
        <v>0</v>
      </c>
      <c r="GT894" s="28">
        <f>SUMIF(DT855:GL855,GT855,DT894:GL894)</f>
        <v>0</v>
      </c>
      <c r="GU894" s="28">
        <f>SUMIF(DT855:GL855,GU855,DT894:GL894)</f>
        <v>0</v>
      </c>
      <c r="GV894" s="28">
        <f>SUMIF(DT855:GL855,GV855,DT894:GL894)</f>
        <v>0</v>
      </c>
      <c r="GW894" s="28">
        <f>SUMIF(DT855:GL855,GW855,DT894:GL894)</f>
        <v>0</v>
      </c>
      <c r="GX894" s="28">
        <f>SUMIF(DT855:GL855,GX855,DT894:GL894)</f>
        <v>0</v>
      </c>
      <c r="GY894" s="28">
        <f>SUMIF(DT855:GL855,GY855,DT894:GL894)</f>
        <v>0</v>
      </c>
      <c r="GZ894" s="28">
        <f>SUMIF(DT855:GL855,GZ855,DT894:GL894)</f>
        <v>0</v>
      </c>
      <c r="HA894" s="27" t="b">
        <f t="shared" si="958"/>
        <v>1</v>
      </c>
    </row>
    <row r="895" spans="1:209" x14ac:dyDescent="0.2">
      <c r="B895" s="26"/>
      <c r="E895" s="37"/>
      <c r="G895" s="36">
        <v>2026</v>
      </c>
      <c r="H895" s="35" t="str">
        <f>IF(G895&gt;CNTR_ReportingYear,"",INDEX(E847:N847,MATCH(U884,E843:N843,0)))</f>
        <v/>
      </c>
      <c r="I895" s="35" t="str">
        <f>IF(G895&gt;CNTR_ReportingYear,"",INDEX(GQ893:GZ899,MATCH(G895,GO893:GO899,0),MATCH(U884,GQ891:GZ891,0))-INDEX(HC869:HL875,MATCH(G895,GO869:GO875,0),MATCH(U884,HC867:HL867,0))+INDEX(Z844:AI851,MATCH(G895,D844:D851,0),MATCH(U884,Z843:AI843,0)))</f>
        <v/>
      </c>
      <c r="J895" s="35" t="str">
        <f>IF(G895&gt;CNTR_ReportingYear,"",SUMIFS(AY858:DQ858,AY855:DQ855,U884))</f>
        <v/>
      </c>
      <c r="K895" s="35" t="str">
        <f>IF(G895&gt;CNTR_ReportingYear,"",SUMIFS(AY859:DQ859,AY855:DQ855,U884))</f>
        <v/>
      </c>
      <c r="L895" s="35" t="str">
        <f>IF(G895&gt;CNTR_ReportingYear,"",INDEX(GQ869:GZ875,MATCH(G895,GO869:GO875,0),MATCH(U884,GQ867:GZ867,0))+INDEX(HC869:HL875,MATCH(G895,GO869:GO875,0),MATCH(U884,HC867:HL867,0)))</f>
        <v/>
      </c>
      <c r="M895" s="34"/>
      <c r="N895" s="40" t="str">
        <f>J891</f>
        <v>Zásoby (počáteční stav)</v>
      </c>
      <c r="O895" s="337" t="str">
        <f>Translations!$B$1414</f>
        <v>Množství paliva na skladě (začátek roku Y)</v>
      </c>
      <c r="P895" s="337"/>
      <c r="Q895" s="337"/>
      <c r="R895" s="31"/>
      <c r="S895" s="16"/>
      <c r="DS895" s="29">
        <v>2026</v>
      </c>
      <c r="DT895" s="30">
        <f t="shared" ref="DT895:EY895" si="965">DT859-DT871</f>
        <v>0</v>
      </c>
      <c r="DU895" s="30">
        <f t="shared" si="965"/>
        <v>0</v>
      </c>
      <c r="DV895" s="30">
        <f t="shared" si="965"/>
        <v>0</v>
      </c>
      <c r="DW895" s="30">
        <f t="shared" si="965"/>
        <v>0</v>
      </c>
      <c r="DX895" s="30">
        <f t="shared" si="965"/>
        <v>0</v>
      </c>
      <c r="DY895" s="30">
        <f t="shared" si="965"/>
        <v>0</v>
      </c>
      <c r="DZ895" s="30">
        <f t="shared" si="965"/>
        <v>0</v>
      </c>
      <c r="EA895" s="30">
        <f t="shared" si="965"/>
        <v>0</v>
      </c>
      <c r="EB895" s="30">
        <f t="shared" si="965"/>
        <v>0</v>
      </c>
      <c r="EC895" s="30">
        <f t="shared" si="965"/>
        <v>0</v>
      </c>
      <c r="ED895" s="30">
        <f t="shared" si="965"/>
        <v>0</v>
      </c>
      <c r="EE895" s="30">
        <f t="shared" si="965"/>
        <v>0</v>
      </c>
      <c r="EF895" s="30">
        <f t="shared" si="965"/>
        <v>0</v>
      </c>
      <c r="EG895" s="30">
        <f t="shared" si="965"/>
        <v>0</v>
      </c>
      <c r="EH895" s="30">
        <f t="shared" si="965"/>
        <v>0</v>
      </c>
      <c r="EI895" s="30">
        <f t="shared" si="965"/>
        <v>0</v>
      </c>
      <c r="EJ895" s="30">
        <f t="shared" si="965"/>
        <v>0</v>
      </c>
      <c r="EK895" s="30">
        <f t="shared" si="965"/>
        <v>0</v>
      </c>
      <c r="EL895" s="30">
        <f t="shared" si="965"/>
        <v>0</v>
      </c>
      <c r="EM895" s="30">
        <f t="shared" si="965"/>
        <v>0</v>
      </c>
      <c r="EN895" s="30">
        <f t="shared" si="965"/>
        <v>0</v>
      </c>
      <c r="EO895" s="30">
        <f t="shared" si="965"/>
        <v>0</v>
      </c>
      <c r="EP895" s="30">
        <f t="shared" si="965"/>
        <v>0</v>
      </c>
      <c r="EQ895" s="30">
        <f t="shared" si="965"/>
        <v>0</v>
      </c>
      <c r="ER895" s="30">
        <f t="shared" si="965"/>
        <v>0</v>
      </c>
      <c r="ES895" s="30">
        <f t="shared" si="965"/>
        <v>0</v>
      </c>
      <c r="ET895" s="30">
        <f t="shared" si="965"/>
        <v>0</v>
      </c>
      <c r="EU895" s="30">
        <f t="shared" si="965"/>
        <v>0</v>
      </c>
      <c r="EV895" s="30">
        <f t="shared" si="965"/>
        <v>0</v>
      </c>
      <c r="EW895" s="30">
        <f t="shared" si="965"/>
        <v>0</v>
      </c>
      <c r="EX895" s="30">
        <f t="shared" si="965"/>
        <v>0</v>
      </c>
      <c r="EY895" s="30">
        <f t="shared" si="965"/>
        <v>0</v>
      </c>
      <c r="EZ895" s="30">
        <f t="shared" ref="EZ895:GE895" si="966">EZ859-EZ871</f>
        <v>0</v>
      </c>
      <c r="FA895" s="30">
        <f t="shared" si="966"/>
        <v>0</v>
      </c>
      <c r="FB895" s="30">
        <f t="shared" si="966"/>
        <v>0</v>
      </c>
      <c r="FC895" s="30">
        <f t="shared" si="966"/>
        <v>0</v>
      </c>
      <c r="FD895" s="30">
        <f t="shared" si="966"/>
        <v>0</v>
      </c>
      <c r="FE895" s="30">
        <f t="shared" si="966"/>
        <v>0</v>
      </c>
      <c r="FF895" s="30">
        <f t="shared" si="966"/>
        <v>0</v>
      </c>
      <c r="FG895" s="30">
        <f t="shared" si="966"/>
        <v>0</v>
      </c>
      <c r="FH895" s="30">
        <f t="shared" si="966"/>
        <v>0</v>
      </c>
      <c r="FI895" s="30">
        <f t="shared" si="966"/>
        <v>0</v>
      </c>
      <c r="FJ895" s="30">
        <f t="shared" si="966"/>
        <v>0</v>
      </c>
      <c r="FK895" s="30">
        <f t="shared" si="966"/>
        <v>0</v>
      </c>
      <c r="FL895" s="30">
        <f t="shared" si="966"/>
        <v>0</v>
      </c>
      <c r="FM895" s="30">
        <f t="shared" si="966"/>
        <v>0</v>
      </c>
      <c r="FN895" s="30">
        <f t="shared" si="966"/>
        <v>0</v>
      </c>
      <c r="FO895" s="30">
        <f t="shared" si="966"/>
        <v>0</v>
      </c>
      <c r="FP895" s="30">
        <f t="shared" si="966"/>
        <v>0</v>
      </c>
      <c r="FQ895" s="30">
        <f t="shared" si="966"/>
        <v>0</v>
      </c>
      <c r="FR895" s="30">
        <f t="shared" si="966"/>
        <v>0</v>
      </c>
      <c r="FS895" s="30">
        <f t="shared" si="966"/>
        <v>0</v>
      </c>
      <c r="FT895" s="30">
        <f t="shared" si="966"/>
        <v>0</v>
      </c>
      <c r="FU895" s="30">
        <f t="shared" si="966"/>
        <v>0</v>
      </c>
      <c r="FV895" s="30">
        <f t="shared" si="966"/>
        <v>0</v>
      </c>
      <c r="FW895" s="30">
        <f t="shared" si="966"/>
        <v>0</v>
      </c>
      <c r="FX895" s="30">
        <f t="shared" si="966"/>
        <v>0</v>
      </c>
      <c r="FY895" s="30">
        <f t="shared" si="966"/>
        <v>0</v>
      </c>
      <c r="FZ895" s="30">
        <f t="shared" si="966"/>
        <v>0</v>
      </c>
      <c r="GA895" s="30">
        <f t="shared" si="966"/>
        <v>0</v>
      </c>
      <c r="GB895" s="30">
        <f t="shared" si="966"/>
        <v>0</v>
      </c>
      <c r="GC895" s="30">
        <f t="shared" si="966"/>
        <v>0</v>
      </c>
      <c r="GD895" s="30">
        <f t="shared" si="966"/>
        <v>0</v>
      </c>
      <c r="GE895" s="30">
        <f t="shared" si="966"/>
        <v>0</v>
      </c>
      <c r="GF895" s="30">
        <f t="shared" ref="GF895:GL895" si="967">GF859-GF871</f>
        <v>0</v>
      </c>
      <c r="GG895" s="30">
        <f t="shared" si="967"/>
        <v>0</v>
      </c>
      <c r="GH895" s="30">
        <f t="shared" si="967"/>
        <v>0</v>
      </c>
      <c r="GI895" s="30">
        <f t="shared" si="967"/>
        <v>0</v>
      </c>
      <c r="GJ895" s="30">
        <f t="shared" si="967"/>
        <v>0</v>
      </c>
      <c r="GK895" s="30">
        <f t="shared" si="967"/>
        <v>0</v>
      </c>
      <c r="GL895" s="30">
        <f t="shared" si="967"/>
        <v>0</v>
      </c>
      <c r="GM895" s="30" t="b">
        <f t="shared" si="957"/>
        <v>1</v>
      </c>
      <c r="GO895" s="29">
        <v>2026</v>
      </c>
      <c r="GP895" s="27">
        <f>SUMIF(DT855:GL855,GP855,DT895:GL895)</f>
        <v>0</v>
      </c>
      <c r="GQ895" s="28">
        <f>SUMIF(DT855:GL855,GQ855,DT895:GL895)</f>
        <v>0</v>
      </c>
      <c r="GR895" s="28">
        <f>SUMIF(DT855:GL855,GR855,DT895:GL895)</f>
        <v>0</v>
      </c>
      <c r="GS895" s="28">
        <f>SUMIF(DT855:GL855,GS855,DT895:GL895)</f>
        <v>0</v>
      </c>
      <c r="GT895" s="28">
        <f>SUMIF(DT855:GL855,GT855,DT895:GL895)</f>
        <v>0</v>
      </c>
      <c r="GU895" s="28">
        <f>SUMIF(DT855:GL855,GU855,DT895:GL895)</f>
        <v>0</v>
      </c>
      <c r="GV895" s="28">
        <f>SUMIF(DT855:GL855,GV855,DT895:GL895)</f>
        <v>0</v>
      </c>
      <c r="GW895" s="28">
        <f>SUMIF(DT855:GL855,GW855,DT895:GL895)</f>
        <v>0</v>
      </c>
      <c r="GX895" s="28">
        <f>SUMIF(DT855:GL855,GX855,DT895:GL895)</f>
        <v>0</v>
      </c>
      <c r="GY895" s="28">
        <f>SUMIF(DT855:GL855,GY855,DT895:GL895)</f>
        <v>0</v>
      </c>
      <c r="GZ895" s="28">
        <f>SUMIF(DT855:GL855,GZ855,DT895:GL895)</f>
        <v>0</v>
      </c>
      <c r="HA895" s="27" t="b">
        <f t="shared" si="958"/>
        <v>1</v>
      </c>
    </row>
    <row r="896" spans="1:209" x14ac:dyDescent="0.2">
      <c r="B896" s="26"/>
      <c r="E896" s="37"/>
      <c r="G896" s="36">
        <v>2027</v>
      </c>
      <c r="H896" s="35" t="str">
        <f>IF(G896&gt;CNTR_ReportingYear,"",INDEX(E848:N848,MATCH(U884,E843:N843,0)))</f>
        <v/>
      </c>
      <c r="I896" s="35" t="str">
        <f>IF(G896&gt;CNTR_ReportingYear,"",INDEX(GQ893:GZ899,MATCH(G896,GO893:GO899,0),MATCH(U884,GQ891:GZ891,0))-INDEX(HC869:HL875,MATCH(G896,GO869:GO875,0),MATCH(U884,HC867:HL867,0))+INDEX(Z844:AI851,MATCH(G896,D844:D851,0),MATCH(U884,Z843:AI843,0)))</f>
        <v/>
      </c>
      <c r="J896" s="35" t="str">
        <f>IF(G896&gt;CNTR_ReportingYear,"",SUMIFS(AY859:DQ859,AY855:DQ855,U884))</f>
        <v/>
      </c>
      <c r="K896" s="35" t="str">
        <f>IF(G896&gt;CNTR_ReportingYear,"",SUMIFS(AY860:DQ860,AY855:DQ855,U884))</f>
        <v/>
      </c>
      <c r="L896" s="35" t="str">
        <f>IF(G896&gt;CNTR_ReportingYear,"",INDEX(GQ869:GZ875,MATCH(G896,GO869:GO875,0),MATCH(U884,GQ867:GZ867,0))+INDEX(HC869:HL875,MATCH(G896,GO869:GO875,0),MATCH(U884,HC867:HL867,0)))</f>
        <v/>
      </c>
      <c r="M896" s="34"/>
      <c r="N896" s="40" t="str">
        <f>K891</f>
        <v>Zásoby ( na konci)</v>
      </c>
      <c r="O896" s="337" t="str">
        <f>Translations!$B$1416</f>
        <v>Množství paliva na skladě (konec roku Y)</v>
      </c>
      <c r="P896" s="337"/>
      <c r="Q896" s="337"/>
      <c r="R896" s="31"/>
      <c r="S896" s="16"/>
      <c r="DS896" s="29">
        <v>2027</v>
      </c>
      <c r="DT896" s="30">
        <f t="shared" ref="DT896:EY896" si="968">DT860-DT872</f>
        <v>0</v>
      </c>
      <c r="DU896" s="30">
        <f t="shared" si="968"/>
        <v>0</v>
      </c>
      <c r="DV896" s="30">
        <f t="shared" si="968"/>
        <v>0</v>
      </c>
      <c r="DW896" s="30">
        <f t="shared" si="968"/>
        <v>0</v>
      </c>
      <c r="DX896" s="30">
        <f t="shared" si="968"/>
        <v>0</v>
      </c>
      <c r="DY896" s="30">
        <f t="shared" si="968"/>
        <v>0</v>
      </c>
      <c r="DZ896" s="30">
        <f t="shared" si="968"/>
        <v>0</v>
      </c>
      <c r="EA896" s="30">
        <f t="shared" si="968"/>
        <v>0</v>
      </c>
      <c r="EB896" s="30">
        <f t="shared" si="968"/>
        <v>0</v>
      </c>
      <c r="EC896" s="30">
        <f t="shared" si="968"/>
        <v>0</v>
      </c>
      <c r="ED896" s="30">
        <f t="shared" si="968"/>
        <v>0</v>
      </c>
      <c r="EE896" s="30">
        <f t="shared" si="968"/>
        <v>0</v>
      </c>
      <c r="EF896" s="30">
        <f t="shared" si="968"/>
        <v>0</v>
      </c>
      <c r="EG896" s="30">
        <f t="shared" si="968"/>
        <v>0</v>
      </c>
      <c r="EH896" s="30">
        <f t="shared" si="968"/>
        <v>0</v>
      </c>
      <c r="EI896" s="30">
        <f t="shared" si="968"/>
        <v>0</v>
      </c>
      <c r="EJ896" s="30">
        <f t="shared" si="968"/>
        <v>0</v>
      </c>
      <c r="EK896" s="30">
        <f t="shared" si="968"/>
        <v>0</v>
      </c>
      <c r="EL896" s="30">
        <f t="shared" si="968"/>
        <v>0</v>
      </c>
      <c r="EM896" s="30">
        <f t="shared" si="968"/>
        <v>0</v>
      </c>
      <c r="EN896" s="30">
        <f t="shared" si="968"/>
        <v>0</v>
      </c>
      <c r="EO896" s="30">
        <f t="shared" si="968"/>
        <v>0</v>
      </c>
      <c r="EP896" s="30">
        <f t="shared" si="968"/>
        <v>0</v>
      </c>
      <c r="EQ896" s="30">
        <f t="shared" si="968"/>
        <v>0</v>
      </c>
      <c r="ER896" s="30">
        <f t="shared" si="968"/>
        <v>0</v>
      </c>
      <c r="ES896" s="30">
        <f t="shared" si="968"/>
        <v>0</v>
      </c>
      <c r="ET896" s="30">
        <f t="shared" si="968"/>
        <v>0</v>
      </c>
      <c r="EU896" s="30">
        <f t="shared" si="968"/>
        <v>0</v>
      </c>
      <c r="EV896" s="30">
        <f t="shared" si="968"/>
        <v>0</v>
      </c>
      <c r="EW896" s="30">
        <f t="shared" si="968"/>
        <v>0</v>
      </c>
      <c r="EX896" s="30">
        <f t="shared" si="968"/>
        <v>0</v>
      </c>
      <c r="EY896" s="30">
        <f t="shared" si="968"/>
        <v>0</v>
      </c>
      <c r="EZ896" s="30">
        <f t="shared" ref="EZ896:GE896" si="969">EZ860-EZ872</f>
        <v>0</v>
      </c>
      <c r="FA896" s="30">
        <f t="shared" si="969"/>
        <v>0</v>
      </c>
      <c r="FB896" s="30">
        <f t="shared" si="969"/>
        <v>0</v>
      </c>
      <c r="FC896" s="30">
        <f t="shared" si="969"/>
        <v>0</v>
      </c>
      <c r="FD896" s="30">
        <f t="shared" si="969"/>
        <v>0</v>
      </c>
      <c r="FE896" s="30">
        <f t="shared" si="969"/>
        <v>0</v>
      </c>
      <c r="FF896" s="30">
        <f t="shared" si="969"/>
        <v>0</v>
      </c>
      <c r="FG896" s="30">
        <f t="shared" si="969"/>
        <v>0</v>
      </c>
      <c r="FH896" s="30">
        <f t="shared" si="969"/>
        <v>0</v>
      </c>
      <c r="FI896" s="30">
        <f t="shared" si="969"/>
        <v>0</v>
      </c>
      <c r="FJ896" s="30">
        <f t="shared" si="969"/>
        <v>0</v>
      </c>
      <c r="FK896" s="30">
        <f t="shared" si="969"/>
        <v>0</v>
      </c>
      <c r="FL896" s="30">
        <f t="shared" si="969"/>
        <v>0</v>
      </c>
      <c r="FM896" s="30">
        <f t="shared" si="969"/>
        <v>0</v>
      </c>
      <c r="FN896" s="30">
        <f t="shared" si="969"/>
        <v>0</v>
      </c>
      <c r="FO896" s="30">
        <f t="shared" si="969"/>
        <v>0</v>
      </c>
      <c r="FP896" s="30">
        <f t="shared" si="969"/>
        <v>0</v>
      </c>
      <c r="FQ896" s="30">
        <f t="shared" si="969"/>
        <v>0</v>
      </c>
      <c r="FR896" s="30">
        <f t="shared" si="969"/>
        <v>0</v>
      </c>
      <c r="FS896" s="30">
        <f t="shared" si="969"/>
        <v>0</v>
      </c>
      <c r="FT896" s="30">
        <f t="shared" si="969"/>
        <v>0</v>
      </c>
      <c r="FU896" s="30">
        <f t="shared" si="969"/>
        <v>0</v>
      </c>
      <c r="FV896" s="30">
        <f t="shared" si="969"/>
        <v>0</v>
      </c>
      <c r="FW896" s="30">
        <f t="shared" si="969"/>
        <v>0</v>
      </c>
      <c r="FX896" s="30">
        <f t="shared" si="969"/>
        <v>0</v>
      </c>
      <c r="FY896" s="30">
        <f t="shared" si="969"/>
        <v>0</v>
      </c>
      <c r="FZ896" s="30">
        <f t="shared" si="969"/>
        <v>0</v>
      </c>
      <c r="GA896" s="30">
        <f t="shared" si="969"/>
        <v>0</v>
      </c>
      <c r="GB896" s="30">
        <f t="shared" si="969"/>
        <v>0</v>
      </c>
      <c r="GC896" s="30">
        <f t="shared" si="969"/>
        <v>0</v>
      </c>
      <c r="GD896" s="30">
        <f t="shared" si="969"/>
        <v>0</v>
      </c>
      <c r="GE896" s="30">
        <f t="shared" si="969"/>
        <v>0</v>
      </c>
      <c r="GF896" s="30">
        <f t="shared" ref="GF896:GL896" si="970">GF860-GF872</f>
        <v>0</v>
      </c>
      <c r="GG896" s="30">
        <f t="shared" si="970"/>
        <v>0</v>
      </c>
      <c r="GH896" s="30">
        <f t="shared" si="970"/>
        <v>0</v>
      </c>
      <c r="GI896" s="30">
        <f t="shared" si="970"/>
        <v>0</v>
      </c>
      <c r="GJ896" s="30">
        <f t="shared" si="970"/>
        <v>0</v>
      </c>
      <c r="GK896" s="30">
        <f t="shared" si="970"/>
        <v>0</v>
      </c>
      <c r="GL896" s="30">
        <f t="shared" si="970"/>
        <v>0</v>
      </c>
      <c r="GM896" s="30" t="b">
        <f t="shared" si="957"/>
        <v>1</v>
      </c>
      <c r="GO896" s="29">
        <v>2027</v>
      </c>
      <c r="GP896" s="27">
        <f>SUMIF(DT855:GL855,GP855,DT896:GL896)</f>
        <v>0</v>
      </c>
      <c r="GQ896" s="28">
        <f>SUMIF(DT855:GL855,GQ855,DT896:GL896)</f>
        <v>0</v>
      </c>
      <c r="GR896" s="28">
        <f>SUMIF(DT855:GL855,GR855,DT896:GL896)</f>
        <v>0</v>
      </c>
      <c r="GS896" s="28">
        <f>SUMIF(DT855:GL855,GS855,DT896:GL896)</f>
        <v>0</v>
      </c>
      <c r="GT896" s="28">
        <f>SUMIF(DT855:GL855,GT855,DT896:GL896)</f>
        <v>0</v>
      </c>
      <c r="GU896" s="28">
        <f>SUMIF(DT855:GL855,GU855,DT896:GL896)</f>
        <v>0</v>
      </c>
      <c r="GV896" s="28">
        <f>SUMIF(DT855:GL855,GV855,DT896:GL896)</f>
        <v>0</v>
      </c>
      <c r="GW896" s="28">
        <f>SUMIF(DT855:GL855,GW855,DT896:GL896)</f>
        <v>0</v>
      </c>
      <c r="GX896" s="28">
        <f>SUMIF(DT855:GL855,GX855,DT896:GL896)</f>
        <v>0</v>
      </c>
      <c r="GY896" s="28">
        <f>SUMIF(DT855:GL855,GY855,DT896:GL896)</f>
        <v>0</v>
      </c>
      <c r="GZ896" s="28">
        <f>SUMIF(DT855:GL855,GZ855,DT896:GL896)</f>
        <v>0</v>
      </c>
      <c r="HA896" s="27" t="b">
        <f t="shared" si="958"/>
        <v>1</v>
      </c>
    </row>
    <row r="897" spans="1:209" x14ac:dyDescent="0.2">
      <c r="B897" s="26"/>
      <c r="E897" s="37"/>
      <c r="G897" s="36">
        <v>2028</v>
      </c>
      <c r="H897" s="35" t="str">
        <f>IF(G897&gt;CNTR_ReportingYear,"",INDEX(E849:N849,MATCH(U884,E843:N843,0)))</f>
        <v/>
      </c>
      <c r="I897" s="35" t="str">
        <f>IF(G897&gt;CNTR_ReportingYear,"",INDEX(GQ893:GZ899,MATCH(G897,GO893:GO899,0),MATCH(U884,GQ891:GZ891,0))-INDEX(HC869:HL875,MATCH(G897,GO869:GO875,0),MATCH(U884,HC867:HL867,0))+INDEX(Z844:AI851,MATCH(G897,D844:D851,0),MATCH(U884,Z843:AI843,0)))</f>
        <v/>
      </c>
      <c r="J897" s="35" t="str">
        <f>IF(G897&gt;CNTR_ReportingYear,"",SUMIFS(AY860:DQ860,AY855:DQ855,U884))</f>
        <v/>
      </c>
      <c r="K897" s="35" t="str">
        <f>IF(G897&gt;CNTR_ReportingYear,"",SUMIFS(AY861:DQ861,AY855:DQ855,U884))</f>
        <v/>
      </c>
      <c r="L897" s="35" t="str">
        <f>IF(G897&gt;CNTR_ReportingYear,"",INDEX(GQ869:GZ875,MATCH(G897,GO869:GO875,0),MATCH(U884,GQ867:GZ867,0))+INDEX(HC869:HL875,MATCH(G897,GO869:GO875,0),MATCH(U884,HC867:HL867,0)))</f>
        <v/>
      </c>
      <c r="M897" s="34"/>
      <c r="N897" s="38" t="str">
        <f>L891</f>
        <v>Export</v>
      </c>
      <c r="O897" s="338" t="str">
        <f>Translations!$B$1418</f>
        <v>Množství paliva vyvezeného třetím stranám nebo spotřebovaného pro činnosti, na které se nevztahuje příloha I (např. mobilní stroje).</v>
      </c>
      <c r="P897" s="338"/>
      <c r="Q897" s="338"/>
      <c r="R897" s="31"/>
      <c r="S897" s="16"/>
      <c r="DS897" s="29">
        <v>2028</v>
      </c>
      <c r="DT897" s="30">
        <f t="shared" ref="DT897:EY897" si="971">DT861-DT873</f>
        <v>0</v>
      </c>
      <c r="DU897" s="30">
        <f t="shared" si="971"/>
        <v>0</v>
      </c>
      <c r="DV897" s="30">
        <f t="shared" si="971"/>
        <v>0</v>
      </c>
      <c r="DW897" s="30">
        <f t="shared" si="971"/>
        <v>0</v>
      </c>
      <c r="DX897" s="30">
        <f t="shared" si="971"/>
        <v>0</v>
      </c>
      <c r="DY897" s="30">
        <f t="shared" si="971"/>
        <v>0</v>
      </c>
      <c r="DZ897" s="30">
        <f t="shared" si="971"/>
        <v>0</v>
      </c>
      <c r="EA897" s="30">
        <f t="shared" si="971"/>
        <v>0</v>
      </c>
      <c r="EB897" s="30">
        <f t="shared" si="971"/>
        <v>0</v>
      </c>
      <c r="EC897" s="30">
        <f t="shared" si="971"/>
        <v>0</v>
      </c>
      <c r="ED897" s="30">
        <f t="shared" si="971"/>
        <v>0</v>
      </c>
      <c r="EE897" s="30">
        <f t="shared" si="971"/>
        <v>0</v>
      </c>
      <c r="EF897" s="30">
        <f t="shared" si="971"/>
        <v>0</v>
      </c>
      <c r="EG897" s="30">
        <f t="shared" si="971"/>
        <v>0</v>
      </c>
      <c r="EH897" s="30">
        <f t="shared" si="971"/>
        <v>0</v>
      </c>
      <c r="EI897" s="30">
        <f t="shared" si="971"/>
        <v>0</v>
      </c>
      <c r="EJ897" s="30">
        <f t="shared" si="971"/>
        <v>0</v>
      </c>
      <c r="EK897" s="30">
        <f t="shared" si="971"/>
        <v>0</v>
      </c>
      <c r="EL897" s="30">
        <f t="shared" si="971"/>
        <v>0</v>
      </c>
      <c r="EM897" s="30">
        <f t="shared" si="971"/>
        <v>0</v>
      </c>
      <c r="EN897" s="30">
        <f t="shared" si="971"/>
        <v>0</v>
      </c>
      <c r="EO897" s="30">
        <f t="shared" si="971"/>
        <v>0</v>
      </c>
      <c r="EP897" s="30">
        <f t="shared" si="971"/>
        <v>0</v>
      </c>
      <c r="EQ897" s="30">
        <f t="shared" si="971"/>
        <v>0</v>
      </c>
      <c r="ER897" s="30">
        <f t="shared" si="971"/>
        <v>0</v>
      </c>
      <c r="ES897" s="30">
        <f t="shared" si="971"/>
        <v>0</v>
      </c>
      <c r="ET897" s="30">
        <f t="shared" si="971"/>
        <v>0</v>
      </c>
      <c r="EU897" s="30">
        <f t="shared" si="971"/>
        <v>0</v>
      </c>
      <c r="EV897" s="30">
        <f t="shared" si="971"/>
        <v>0</v>
      </c>
      <c r="EW897" s="30">
        <f t="shared" si="971"/>
        <v>0</v>
      </c>
      <c r="EX897" s="30">
        <f t="shared" si="971"/>
        <v>0</v>
      </c>
      <c r="EY897" s="30">
        <f t="shared" si="971"/>
        <v>0</v>
      </c>
      <c r="EZ897" s="30">
        <f t="shared" ref="EZ897:GE897" si="972">EZ861-EZ873</f>
        <v>0</v>
      </c>
      <c r="FA897" s="30">
        <f t="shared" si="972"/>
        <v>0</v>
      </c>
      <c r="FB897" s="30">
        <f t="shared" si="972"/>
        <v>0</v>
      </c>
      <c r="FC897" s="30">
        <f t="shared" si="972"/>
        <v>0</v>
      </c>
      <c r="FD897" s="30">
        <f t="shared" si="972"/>
        <v>0</v>
      </c>
      <c r="FE897" s="30">
        <f t="shared" si="972"/>
        <v>0</v>
      </c>
      <c r="FF897" s="30">
        <f t="shared" si="972"/>
        <v>0</v>
      </c>
      <c r="FG897" s="30">
        <f t="shared" si="972"/>
        <v>0</v>
      </c>
      <c r="FH897" s="30">
        <f t="shared" si="972"/>
        <v>0</v>
      </c>
      <c r="FI897" s="30">
        <f t="shared" si="972"/>
        <v>0</v>
      </c>
      <c r="FJ897" s="30">
        <f t="shared" si="972"/>
        <v>0</v>
      </c>
      <c r="FK897" s="30">
        <f t="shared" si="972"/>
        <v>0</v>
      </c>
      <c r="FL897" s="30">
        <f t="shared" si="972"/>
        <v>0</v>
      </c>
      <c r="FM897" s="30">
        <f t="shared" si="972"/>
        <v>0</v>
      </c>
      <c r="FN897" s="30">
        <f t="shared" si="972"/>
        <v>0</v>
      </c>
      <c r="FO897" s="30">
        <f t="shared" si="972"/>
        <v>0</v>
      </c>
      <c r="FP897" s="30">
        <f t="shared" si="972"/>
        <v>0</v>
      </c>
      <c r="FQ897" s="30">
        <f t="shared" si="972"/>
        <v>0</v>
      </c>
      <c r="FR897" s="30">
        <f t="shared" si="972"/>
        <v>0</v>
      </c>
      <c r="FS897" s="30">
        <f t="shared" si="972"/>
        <v>0</v>
      </c>
      <c r="FT897" s="30">
        <f t="shared" si="972"/>
        <v>0</v>
      </c>
      <c r="FU897" s="30">
        <f t="shared" si="972"/>
        <v>0</v>
      </c>
      <c r="FV897" s="30">
        <f t="shared" si="972"/>
        <v>0</v>
      </c>
      <c r="FW897" s="30">
        <f t="shared" si="972"/>
        <v>0</v>
      </c>
      <c r="FX897" s="30">
        <f t="shared" si="972"/>
        <v>0</v>
      </c>
      <c r="FY897" s="30">
        <f t="shared" si="972"/>
        <v>0</v>
      </c>
      <c r="FZ897" s="30">
        <f t="shared" si="972"/>
        <v>0</v>
      </c>
      <c r="GA897" s="30">
        <f t="shared" si="972"/>
        <v>0</v>
      </c>
      <c r="GB897" s="30">
        <f t="shared" si="972"/>
        <v>0</v>
      </c>
      <c r="GC897" s="30">
        <f t="shared" si="972"/>
        <v>0</v>
      </c>
      <c r="GD897" s="30">
        <f t="shared" si="972"/>
        <v>0</v>
      </c>
      <c r="GE897" s="30">
        <f t="shared" si="972"/>
        <v>0</v>
      </c>
      <c r="GF897" s="30">
        <f t="shared" ref="GF897:GL897" si="973">GF861-GF873</f>
        <v>0</v>
      </c>
      <c r="GG897" s="30">
        <f t="shared" si="973"/>
        <v>0</v>
      </c>
      <c r="GH897" s="30">
        <f t="shared" si="973"/>
        <v>0</v>
      </c>
      <c r="GI897" s="30">
        <f t="shared" si="973"/>
        <v>0</v>
      </c>
      <c r="GJ897" s="30">
        <f t="shared" si="973"/>
        <v>0</v>
      </c>
      <c r="GK897" s="30">
        <f t="shared" si="973"/>
        <v>0</v>
      </c>
      <c r="GL897" s="30">
        <f t="shared" si="973"/>
        <v>0</v>
      </c>
      <c r="GM897" s="30" t="b">
        <f t="shared" si="957"/>
        <v>1</v>
      </c>
      <c r="GO897" s="29">
        <v>2028</v>
      </c>
      <c r="GP897" s="27">
        <f>SUMIF(DT855:GL855,GP855,DT897:GL897)</f>
        <v>0</v>
      </c>
      <c r="GQ897" s="28">
        <f>SUMIF(DT855:GL855,GQ855,DT897:GL897)</f>
        <v>0</v>
      </c>
      <c r="GR897" s="28">
        <f>SUMIF(DT855:GL855,GR855,DT897:GL897)</f>
        <v>0</v>
      </c>
      <c r="GS897" s="28">
        <f>SUMIF(DT855:GL855,GS855,DT897:GL897)</f>
        <v>0</v>
      </c>
      <c r="GT897" s="28">
        <f>SUMIF(DT855:GL855,GT855,DT897:GL897)</f>
        <v>0</v>
      </c>
      <c r="GU897" s="28">
        <f>SUMIF(DT855:GL855,GU855,DT897:GL897)</f>
        <v>0</v>
      </c>
      <c r="GV897" s="28">
        <f>SUMIF(DT855:GL855,GV855,DT897:GL897)</f>
        <v>0</v>
      </c>
      <c r="GW897" s="28">
        <f>SUMIF(DT855:GL855,GW855,DT897:GL897)</f>
        <v>0</v>
      </c>
      <c r="GX897" s="28">
        <f>SUMIF(DT855:GL855,GX855,DT897:GL897)</f>
        <v>0</v>
      </c>
      <c r="GY897" s="28">
        <f>SUMIF(DT855:GL855,GY855,DT897:GL897)</f>
        <v>0</v>
      </c>
      <c r="GZ897" s="28">
        <f>SUMIF(DT855:GL855,GZ855,DT897:GL897)</f>
        <v>0</v>
      </c>
      <c r="HA897" s="27" t="b">
        <f t="shared" si="958"/>
        <v>1</v>
      </c>
    </row>
    <row r="898" spans="1:209" x14ac:dyDescent="0.2">
      <c r="B898" s="26"/>
      <c r="E898" s="37"/>
      <c r="G898" s="36">
        <v>2029</v>
      </c>
      <c r="H898" s="35" t="str">
        <f>IF(G898&gt;CNTR_ReportingYear,"",INDEX(E850:N850,MATCH(U884,E843:N843,0)))</f>
        <v/>
      </c>
      <c r="I898" s="35" t="str">
        <f>IF(G898&gt;CNTR_ReportingYear,"",INDEX(GQ893:GZ899,MATCH(G898,GO893:GO899,0),MATCH(U884,GQ891:GZ891,0))-INDEX(HC869:HL875,MATCH(G898,GO869:GO875,0),MATCH(U884,HC867:HL867,0))+INDEX(Z844:AI851,MATCH(G898,D844:D851,0),MATCH(U884,Z843:AI843,0)))</f>
        <v/>
      </c>
      <c r="J898" s="35" t="str">
        <f>IF(G898&gt;CNTR_ReportingYear,"",SUMIFS(AY861:DQ861,AY855:DQ855,U884))</f>
        <v/>
      </c>
      <c r="K898" s="35" t="str">
        <f>IF(G898&gt;CNTR_ReportingYear,"",SUMIFS(AY862:DQ862,AY855:DQ855,U884))</f>
        <v/>
      </c>
      <c r="L898" s="35" t="str">
        <f>IF(G898&gt;CNTR_ReportingYear,"",INDEX(GQ869:GZ875,MATCH(G898,GO869:GO875,0),MATCH(U884,GQ867:GZ867,0))+INDEX(HC869:HL875,MATCH(G898,GO869:GO875,0),MATCH(U884,HC867:HL867,0)))</f>
        <v/>
      </c>
      <c r="M898" s="34"/>
      <c r="N898" s="34"/>
      <c r="O898" s="338"/>
      <c r="P898" s="338"/>
      <c r="Q898" s="338"/>
      <c r="R898" s="31"/>
      <c r="S898" s="16"/>
      <c r="DS898" s="29">
        <v>2029</v>
      </c>
      <c r="DT898" s="30">
        <f t="shared" ref="DT898:EY898" si="974">DT862-DT874</f>
        <v>0</v>
      </c>
      <c r="DU898" s="30">
        <f t="shared" si="974"/>
        <v>0</v>
      </c>
      <c r="DV898" s="30">
        <f t="shared" si="974"/>
        <v>0</v>
      </c>
      <c r="DW898" s="30">
        <f t="shared" si="974"/>
        <v>0</v>
      </c>
      <c r="DX898" s="30">
        <f t="shared" si="974"/>
        <v>0</v>
      </c>
      <c r="DY898" s="30">
        <f t="shared" si="974"/>
        <v>0</v>
      </c>
      <c r="DZ898" s="30">
        <f t="shared" si="974"/>
        <v>0</v>
      </c>
      <c r="EA898" s="30">
        <f t="shared" si="974"/>
        <v>0</v>
      </c>
      <c r="EB898" s="30">
        <f t="shared" si="974"/>
        <v>0</v>
      </c>
      <c r="EC898" s="30">
        <f t="shared" si="974"/>
        <v>0</v>
      </c>
      <c r="ED898" s="30">
        <f t="shared" si="974"/>
        <v>0</v>
      </c>
      <c r="EE898" s="30">
        <f t="shared" si="974"/>
        <v>0</v>
      </c>
      <c r="EF898" s="30">
        <f t="shared" si="974"/>
        <v>0</v>
      </c>
      <c r="EG898" s="30">
        <f t="shared" si="974"/>
        <v>0</v>
      </c>
      <c r="EH898" s="30">
        <f t="shared" si="974"/>
        <v>0</v>
      </c>
      <c r="EI898" s="30">
        <f t="shared" si="974"/>
        <v>0</v>
      </c>
      <c r="EJ898" s="30">
        <f t="shared" si="974"/>
        <v>0</v>
      </c>
      <c r="EK898" s="30">
        <f t="shared" si="974"/>
        <v>0</v>
      </c>
      <c r="EL898" s="30">
        <f t="shared" si="974"/>
        <v>0</v>
      </c>
      <c r="EM898" s="30">
        <f t="shared" si="974"/>
        <v>0</v>
      </c>
      <c r="EN898" s="30">
        <f t="shared" si="974"/>
        <v>0</v>
      </c>
      <c r="EO898" s="30">
        <f t="shared" si="974"/>
        <v>0</v>
      </c>
      <c r="EP898" s="30">
        <f t="shared" si="974"/>
        <v>0</v>
      </c>
      <c r="EQ898" s="30">
        <f t="shared" si="974"/>
        <v>0</v>
      </c>
      <c r="ER898" s="30">
        <f t="shared" si="974"/>
        <v>0</v>
      </c>
      <c r="ES898" s="30">
        <f t="shared" si="974"/>
        <v>0</v>
      </c>
      <c r="ET898" s="30">
        <f t="shared" si="974"/>
        <v>0</v>
      </c>
      <c r="EU898" s="30">
        <f t="shared" si="974"/>
        <v>0</v>
      </c>
      <c r="EV898" s="30">
        <f t="shared" si="974"/>
        <v>0</v>
      </c>
      <c r="EW898" s="30">
        <f t="shared" si="974"/>
        <v>0</v>
      </c>
      <c r="EX898" s="30">
        <f t="shared" si="974"/>
        <v>0</v>
      </c>
      <c r="EY898" s="30">
        <f t="shared" si="974"/>
        <v>0</v>
      </c>
      <c r="EZ898" s="30">
        <f t="shared" ref="EZ898:GE898" si="975">EZ862-EZ874</f>
        <v>0</v>
      </c>
      <c r="FA898" s="30">
        <f t="shared" si="975"/>
        <v>0</v>
      </c>
      <c r="FB898" s="30">
        <f t="shared" si="975"/>
        <v>0</v>
      </c>
      <c r="FC898" s="30">
        <f t="shared" si="975"/>
        <v>0</v>
      </c>
      <c r="FD898" s="30">
        <f t="shared" si="975"/>
        <v>0</v>
      </c>
      <c r="FE898" s="30">
        <f t="shared" si="975"/>
        <v>0</v>
      </c>
      <c r="FF898" s="30">
        <f t="shared" si="975"/>
        <v>0</v>
      </c>
      <c r="FG898" s="30">
        <f t="shared" si="975"/>
        <v>0</v>
      </c>
      <c r="FH898" s="30">
        <f t="shared" si="975"/>
        <v>0</v>
      </c>
      <c r="FI898" s="30">
        <f t="shared" si="975"/>
        <v>0</v>
      </c>
      <c r="FJ898" s="30">
        <f t="shared" si="975"/>
        <v>0</v>
      </c>
      <c r="FK898" s="30">
        <f t="shared" si="975"/>
        <v>0</v>
      </c>
      <c r="FL898" s="30">
        <f t="shared" si="975"/>
        <v>0</v>
      </c>
      <c r="FM898" s="30">
        <f t="shared" si="975"/>
        <v>0</v>
      </c>
      <c r="FN898" s="30">
        <f t="shared" si="975"/>
        <v>0</v>
      </c>
      <c r="FO898" s="30">
        <f t="shared" si="975"/>
        <v>0</v>
      </c>
      <c r="FP898" s="30">
        <f t="shared" si="975"/>
        <v>0</v>
      </c>
      <c r="FQ898" s="30">
        <f t="shared" si="975"/>
        <v>0</v>
      </c>
      <c r="FR898" s="30">
        <f t="shared" si="975"/>
        <v>0</v>
      </c>
      <c r="FS898" s="30">
        <f t="shared" si="975"/>
        <v>0</v>
      </c>
      <c r="FT898" s="30">
        <f t="shared" si="975"/>
        <v>0</v>
      </c>
      <c r="FU898" s="30">
        <f t="shared" si="975"/>
        <v>0</v>
      </c>
      <c r="FV898" s="30">
        <f t="shared" si="975"/>
        <v>0</v>
      </c>
      <c r="FW898" s="30">
        <f t="shared" si="975"/>
        <v>0</v>
      </c>
      <c r="FX898" s="30">
        <f t="shared" si="975"/>
        <v>0</v>
      </c>
      <c r="FY898" s="30">
        <f t="shared" si="975"/>
        <v>0</v>
      </c>
      <c r="FZ898" s="30">
        <f t="shared" si="975"/>
        <v>0</v>
      </c>
      <c r="GA898" s="30">
        <f t="shared" si="975"/>
        <v>0</v>
      </c>
      <c r="GB898" s="30">
        <f t="shared" si="975"/>
        <v>0</v>
      </c>
      <c r="GC898" s="30">
        <f t="shared" si="975"/>
        <v>0</v>
      </c>
      <c r="GD898" s="30">
        <f t="shared" si="975"/>
        <v>0</v>
      </c>
      <c r="GE898" s="30">
        <f t="shared" si="975"/>
        <v>0</v>
      </c>
      <c r="GF898" s="30">
        <f t="shared" ref="GF898:GL898" si="976">GF862-GF874</f>
        <v>0</v>
      </c>
      <c r="GG898" s="30">
        <f t="shared" si="976"/>
        <v>0</v>
      </c>
      <c r="GH898" s="30">
        <f t="shared" si="976"/>
        <v>0</v>
      </c>
      <c r="GI898" s="30">
        <f t="shared" si="976"/>
        <v>0</v>
      </c>
      <c r="GJ898" s="30">
        <f t="shared" si="976"/>
        <v>0</v>
      </c>
      <c r="GK898" s="30">
        <f t="shared" si="976"/>
        <v>0</v>
      </c>
      <c r="GL898" s="30">
        <f t="shared" si="976"/>
        <v>0</v>
      </c>
      <c r="GM898" s="30" t="b">
        <f t="shared" si="957"/>
        <v>1</v>
      </c>
      <c r="GO898" s="29">
        <v>2029</v>
      </c>
      <c r="GP898" s="27">
        <f>SUMIF(DT855:GL855,GP855,DT898:GL898)</f>
        <v>0</v>
      </c>
      <c r="GQ898" s="28">
        <f>SUMIF(DT855:GL855,GQ855,DT898:GL898)</f>
        <v>0</v>
      </c>
      <c r="GR898" s="28">
        <f>SUMIF(DT855:GL855,GR855,DT898:GL898)</f>
        <v>0</v>
      </c>
      <c r="GS898" s="28">
        <f>SUMIF(DT855:GL855,GS855,DT898:GL898)</f>
        <v>0</v>
      </c>
      <c r="GT898" s="28">
        <f>SUMIF(DT855:GL855,GT855,DT898:GL898)</f>
        <v>0</v>
      </c>
      <c r="GU898" s="28">
        <f>SUMIF(DT855:GL855,GU855,DT898:GL898)</f>
        <v>0</v>
      </c>
      <c r="GV898" s="28">
        <f>SUMIF(DT855:GL855,GV855,DT898:GL898)</f>
        <v>0</v>
      </c>
      <c r="GW898" s="28">
        <f>SUMIF(DT855:GL855,GW855,DT898:GL898)</f>
        <v>0</v>
      </c>
      <c r="GX898" s="28">
        <f>SUMIF(DT855:GL855,GX855,DT898:GL898)</f>
        <v>0</v>
      </c>
      <c r="GY898" s="28">
        <f>SUMIF(DT855:GL855,GY855,DT898:GL898)</f>
        <v>0</v>
      </c>
      <c r="GZ898" s="28">
        <f>SUMIF(DT855:GL855,GZ855,DT898:GL898)</f>
        <v>0</v>
      </c>
      <c r="HA898" s="27" t="b">
        <f t="shared" si="958"/>
        <v>1</v>
      </c>
    </row>
    <row r="899" spans="1:209" x14ac:dyDescent="0.2">
      <c r="B899" s="26"/>
      <c r="E899" s="37"/>
      <c r="G899" s="36">
        <v>2030</v>
      </c>
      <c r="H899" s="35" t="str">
        <f>IF(G899&gt;CNTR_ReportingYear,"",INDEX(E851:N851,MATCH(U884,E843:N843,0)))</f>
        <v/>
      </c>
      <c r="I899" s="35" t="str">
        <f>IF(G899&gt;CNTR_ReportingYear,"",INDEX(GQ893:GZ899,MATCH(G899,GO893:GO899,0),MATCH(U884,GQ891:GZ891,0))-INDEX(HC869:HL875,MATCH(G899,GO869:GO875,0),MATCH(U884,HC867:HL867,0))+INDEX(Z844:AI851,MATCH(G899,D844:D851,0),MATCH(U884,Z843:AI843,0)))</f>
        <v/>
      </c>
      <c r="J899" s="35" t="str">
        <f>IF(G899&gt;CNTR_ReportingYear,"",SUMIFS(AY862:DQ862,AY855:DQ855,U884))</f>
        <v/>
      </c>
      <c r="K899" s="35" t="str">
        <f>IF(G899&gt;CNTR_ReportingYear,"",SUMIFS(AY863:DQ863,AY855:DQ855,U884))</f>
        <v/>
      </c>
      <c r="L899" s="35" t="str">
        <f>IF(G899&gt;CNTR_ReportingYear,"",INDEX(GQ869:GZ875,MATCH(G899,GO869:GO875,0),MATCH(U884,GQ867:GZ867,0))+INDEX(HC869:HL875,MATCH(G899,GO869:GO875,0),MATCH(U884,HC867:HL867,0)))</f>
        <v/>
      </c>
      <c r="M899" s="34"/>
      <c r="N899" s="33"/>
      <c r="O899" s="338"/>
      <c r="P899" s="338"/>
      <c r="Q899" s="338"/>
      <c r="R899" s="31"/>
      <c r="S899" s="16"/>
      <c r="DS899" s="29">
        <v>2030</v>
      </c>
      <c r="DT899" s="30">
        <f t="shared" ref="DT899:EY899" si="977">DT863-DT875</f>
        <v>0</v>
      </c>
      <c r="DU899" s="30">
        <f t="shared" si="977"/>
        <v>0</v>
      </c>
      <c r="DV899" s="30">
        <f t="shared" si="977"/>
        <v>0</v>
      </c>
      <c r="DW899" s="30">
        <f t="shared" si="977"/>
        <v>0</v>
      </c>
      <c r="DX899" s="30">
        <f t="shared" si="977"/>
        <v>0</v>
      </c>
      <c r="DY899" s="30">
        <f t="shared" si="977"/>
        <v>0</v>
      </c>
      <c r="DZ899" s="30">
        <f t="shared" si="977"/>
        <v>0</v>
      </c>
      <c r="EA899" s="30">
        <f t="shared" si="977"/>
        <v>0</v>
      </c>
      <c r="EB899" s="30">
        <f t="shared" si="977"/>
        <v>0</v>
      </c>
      <c r="EC899" s="30">
        <f t="shared" si="977"/>
        <v>0</v>
      </c>
      <c r="ED899" s="30">
        <f t="shared" si="977"/>
        <v>0</v>
      </c>
      <c r="EE899" s="30">
        <f t="shared" si="977"/>
        <v>0</v>
      </c>
      <c r="EF899" s="30">
        <f t="shared" si="977"/>
        <v>0</v>
      </c>
      <c r="EG899" s="30">
        <f t="shared" si="977"/>
        <v>0</v>
      </c>
      <c r="EH899" s="30">
        <f t="shared" si="977"/>
        <v>0</v>
      </c>
      <c r="EI899" s="30">
        <f t="shared" si="977"/>
        <v>0</v>
      </c>
      <c r="EJ899" s="30">
        <f t="shared" si="977"/>
        <v>0</v>
      </c>
      <c r="EK899" s="30">
        <f t="shared" si="977"/>
        <v>0</v>
      </c>
      <c r="EL899" s="30">
        <f t="shared" si="977"/>
        <v>0</v>
      </c>
      <c r="EM899" s="30">
        <f t="shared" si="977"/>
        <v>0</v>
      </c>
      <c r="EN899" s="30">
        <f t="shared" si="977"/>
        <v>0</v>
      </c>
      <c r="EO899" s="30">
        <f t="shared" si="977"/>
        <v>0</v>
      </c>
      <c r="EP899" s="30">
        <f t="shared" si="977"/>
        <v>0</v>
      </c>
      <c r="EQ899" s="30">
        <f t="shared" si="977"/>
        <v>0</v>
      </c>
      <c r="ER899" s="30">
        <f t="shared" si="977"/>
        <v>0</v>
      </c>
      <c r="ES899" s="30">
        <f t="shared" si="977"/>
        <v>0</v>
      </c>
      <c r="ET899" s="30">
        <f t="shared" si="977"/>
        <v>0</v>
      </c>
      <c r="EU899" s="30">
        <f t="shared" si="977"/>
        <v>0</v>
      </c>
      <c r="EV899" s="30">
        <f t="shared" si="977"/>
        <v>0</v>
      </c>
      <c r="EW899" s="30">
        <f t="shared" si="977"/>
        <v>0</v>
      </c>
      <c r="EX899" s="30">
        <f t="shared" si="977"/>
        <v>0</v>
      </c>
      <c r="EY899" s="30">
        <f t="shared" si="977"/>
        <v>0</v>
      </c>
      <c r="EZ899" s="30">
        <f t="shared" ref="EZ899:GE899" si="978">EZ863-EZ875</f>
        <v>0</v>
      </c>
      <c r="FA899" s="30">
        <f t="shared" si="978"/>
        <v>0</v>
      </c>
      <c r="FB899" s="30">
        <f t="shared" si="978"/>
        <v>0</v>
      </c>
      <c r="FC899" s="30">
        <f t="shared" si="978"/>
        <v>0</v>
      </c>
      <c r="FD899" s="30">
        <f t="shared" si="978"/>
        <v>0</v>
      </c>
      <c r="FE899" s="30">
        <f t="shared" si="978"/>
        <v>0</v>
      </c>
      <c r="FF899" s="30">
        <f t="shared" si="978"/>
        <v>0</v>
      </c>
      <c r="FG899" s="30">
        <f t="shared" si="978"/>
        <v>0</v>
      </c>
      <c r="FH899" s="30">
        <f t="shared" si="978"/>
        <v>0</v>
      </c>
      <c r="FI899" s="30">
        <f t="shared" si="978"/>
        <v>0</v>
      </c>
      <c r="FJ899" s="30">
        <f t="shared" si="978"/>
        <v>0</v>
      </c>
      <c r="FK899" s="30">
        <f t="shared" si="978"/>
        <v>0</v>
      </c>
      <c r="FL899" s="30">
        <f t="shared" si="978"/>
        <v>0</v>
      </c>
      <c r="FM899" s="30">
        <f t="shared" si="978"/>
        <v>0</v>
      </c>
      <c r="FN899" s="30">
        <f t="shared" si="978"/>
        <v>0</v>
      </c>
      <c r="FO899" s="30">
        <f t="shared" si="978"/>
        <v>0</v>
      </c>
      <c r="FP899" s="30">
        <f t="shared" si="978"/>
        <v>0</v>
      </c>
      <c r="FQ899" s="30">
        <f t="shared" si="978"/>
        <v>0</v>
      </c>
      <c r="FR899" s="30">
        <f t="shared" si="978"/>
        <v>0</v>
      </c>
      <c r="FS899" s="30">
        <f t="shared" si="978"/>
        <v>0</v>
      </c>
      <c r="FT899" s="30">
        <f t="shared" si="978"/>
        <v>0</v>
      </c>
      <c r="FU899" s="30">
        <f t="shared" si="978"/>
        <v>0</v>
      </c>
      <c r="FV899" s="30">
        <f t="shared" si="978"/>
        <v>0</v>
      </c>
      <c r="FW899" s="30">
        <f t="shared" si="978"/>
        <v>0</v>
      </c>
      <c r="FX899" s="30">
        <f t="shared" si="978"/>
        <v>0</v>
      </c>
      <c r="FY899" s="30">
        <f t="shared" si="978"/>
        <v>0</v>
      </c>
      <c r="FZ899" s="30">
        <f t="shared" si="978"/>
        <v>0</v>
      </c>
      <c r="GA899" s="30">
        <f t="shared" si="978"/>
        <v>0</v>
      </c>
      <c r="GB899" s="30">
        <f t="shared" si="978"/>
        <v>0</v>
      </c>
      <c r="GC899" s="30">
        <f t="shared" si="978"/>
        <v>0</v>
      </c>
      <c r="GD899" s="30">
        <f t="shared" si="978"/>
        <v>0</v>
      </c>
      <c r="GE899" s="30">
        <f t="shared" si="978"/>
        <v>0</v>
      </c>
      <c r="GF899" s="30">
        <f t="shared" ref="GF899:GL899" si="979">GF863-GF875</f>
        <v>0</v>
      </c>
      <c r="GG899" s="30">
        <f t="shared" si="979"/>
        <v>0</v>
      </c>
      <c r="GH899" s="30">
        <f t="shared" si="979"/>
        <v>0</v>
      </c>
      <c r="GI899" s="30">
        <f t="shared" si="979"/>
        <v>0</v>
      </c>
      <c r="GJ899" s="30">
        <f t="shared" si="979"/>
        <v>0</v>
      </c>
      <c r="GK899" s="30">
        <f t="shared" si="979"/>
        <v>0</v>
      </c>
      <c r="GL899" s="30">
        <f t="shared" si="979"/>
        <v>0</v>
      </c>
      <c r="GM899" s="30" t="b">
        <f t="shared" si="957"/>
        <v>1</v>
      </c>
      <c r="GO899" s="29">
        <v>2030</v>
      </c>
      <c r="GP899" s="27">
        <f>SUMIF(DT855:GL855,GP855,DT899:GL899)</f>
        <v>0</v>
      </c>
      <c r="GQ899" s="28">
        <f>SUMIF(DT855:GL855,GQ855,DT899:GL899)</f>
        <v>0</v>
      </c>
      <c r="GR899" s="28">
        <f>SUMIF(DT855:GL855,GR855,DT899:GL899)</f>
        <v>0</v>
      </c>
      <c r="GS899" s="28">
        <f>SUMIF(DT855:GL855,GS855,DT899:GL899)</f>
        <v>0</v>
      </c>
      <c r="GT899" s="28">
        <f>SUMIF(DT855:GL855,GT855,DT899:GL899)</f>
        <v>0</v>
      </c>
      <c r="GU899" s="28">
        <f>SUMIF(DT855:GL855,GU855,DT899:GL899)</f>
        <v>0</v>
      </c>
      <c r="GV899" s="28">
        <f>SUMIF(DT855:GL855,GV855,DT899:GL899)</f>
        <v>0</v>
      </c>
      <c r="GW899" s="28">
        <f>SUMIF(DT855:GL855,GW855,DT899:GL899)</f>
        <v>0</v>
      </c>
      <c r="GX899" s="28">
        <f>SUMIF(DT855:GL855,GX855,DT899:GL899)</f>
        <v>0</v>
      </c>
      <c r="GY899" s="28">
        <f>SUMIF(DT855:GL855,GY855,DT899:GL899)</f>
        <v>0</v>
      </c>
      <c r="GZ899" s="28">
        <f>SUMIF(DT855:GL855,GZ855,DT899:GL899)</f>
        <v>0</v>
      </c>
      <c r="HA899" s="27" t="b">
        <f t="shared" si="958"/>
        <v>1</v>
      </c>
    </row>
    <row r="900" spans="1:209" x14ac:dyDescent="0.2">
      <c r="B900" s="26"/>
      <c r="E900" s="25"/>
      <c r="F900" s="24"/>
      <c r="G900" s="24"/>
      <c r="H900" s="24"/>
      <c r="I900" s="24"/>
      <c r="J900" s="24"/>
      <c r="K900" s="24"/>
      <c r="L900" s="24"/>
      <c r="M900" s="24"/>
      <c r="N900" s="24"/>
      <c r="O900" s="24"/>
      <c r="P900" s="24"/>
      <c r="Q900" s="24"/>
      <c r="R900" s="23"/>
      <c r="S900" s="16"/>
    </row>
    <row r="901" spans="1:209" ht="13.5" thickBot="1" x14ac:dyDescent="0.25">
      <c r="B901" s="22"/>
      <c r="C901" s="21"/>
      <c r="D901" s="20"/>
      <c r="E901" s="19"/>
      <c r="F901" s="18"/>
      <c r="G901" s="18"/>
      <c r="H901" s="18"/>
      <c r="I901" s="18"/>
      <c r="J901" s="18"/>
      <c r="K901" s="18"/>
      <c r="L901" s="18"/>
      <c r="M901" s="18"/>
      <c r="N901" s="18"/>
      <c r="O901" s="18"/>
      <c r="P901" s="18"/>
      <c r="Q901" s="18"/>
      <c r="S901" s="16"/>
    </row>
    <row r="902" spans="1:209" ht="13.5" thickBot="1" x14ac:dyDescent="0.25">
      <c r="A902" s="89"/>
      <c r="B902" s="17"/>
      <c r="C902" s="6"/>
      <c r="D902" s="8"/>
      <c r="E902" s="7"/>
      <c r="F902" s="6"/>
      <c r="G902" s="6"/>
      <c r="H902" s="6"/>
      <c r="I902" s="6"/>
      <c r="J902" s="6"/>
      <c r="K902" s="6"/>
      <c r="L902" s="6"/>
      <c r="M902" s="6"/>
      <c r="N902" s="6"/>
      <c r="O902" s="6"/>
      <c r="P902" s="6"/>
      <c r="Q902" s="6"/>
      <c r="S902" s="16"/>
    </row>
    <row r="903" spans="1:209" ht="24.75" customHeight="1" thickBot="1" x14ac:dyDescent="0.25">
      <c r="A903" s="88" t="str">
        <f>IF(E903="","","PRINT")</f>
        <v/>
      </c>
      <c r="B903" s="87"/>
      <c r="C903" s="86">
        <f>C814+1</f>
        <v>11</v>
      </c>
      <c r="D903" s="85"/>
      <c r="E903" s="373"/>
      <c r="F903" s="374"/>
      <c r="G903" s="374"/>
      <c r="H903" s="374"/>
      <c r="I903" s="374"/>
      <c r="J903" s="375"/>
      <c r="K903" s="312" t="s">
        <v>1761</v>
      </c>
      <c r="L903" s="313" t="s">
        <v>1762</v>
      </c>
      <c r="M903" s="316" t="s">
        <v>1770</v>
      </c>
      <c r="N903" s="317"/>
      <c r="O903" s="317"/>
      <c r="P903" s="317"/>
      <c r="Q903" s="317"/>
      <c r="R903" s="307"/>
      <c r="S903" s="16"/>
      <c r="T903" s="83" t="str">
        <f>IF(AND(E903&lt;&gt;"",COUNTIF($T904:T$2240,"PRINT")=0),"PRINT","")</f>
        <v/>
      </c>
      <c r="U903" s="82" t="str">
        <f>Translations!$B$1399</f>
        <v>Energie:</v>
      </c>
      <c r="V903" s="81" t="str">
        <f>IF($E903="","",IFERROR(SUM(INDEX([1]J_Accounting!$BG$4:$BG$122,MATCH($E903,[1]J_Accounting!$E$4:$E$122,0)),INDEX([1]J_Accounting!$BH$4:$BH$122,MATCH($E903,[1]J_Accounting!$E$4:$E$122,0)),INDEX([1]J_Accounting!$BI$4:$BI$122,MATCH($E903,[1]J_Accounting!$E$4:$E$122,0))),""))</f>
        <v/>
      </c>
      <c r="W903" s="2" t="s">
        <v>6</v>
      </c>
    </row>
    <row r="904" spans="1:209" x14ac:dyDescent="0.2">
      <c r="B904" s="26"/>
      <c r="L904" s="84"/>
      <c r="M904" s="305"/>
      <c r="N904" s="308"/>
      <c r="O904" s="376"/>
      <c r="P904" s="376"/>
      <c r="Q904" s="306"/>
      <c r="R904" s="307"/>
      <c r="S904" s="16"/>
    </row>
    <row r="905" spans="1:209" ht="12.75" customHeight="1" x14ac:dyDescent="0.2">
      <c r="B905" s="26"/>
      <c r="D905" s="60" t="s">
        <v>31</v>
      </c>
      <c r="E905" s="334" t="str">
        <f>Translations!$B$1402</f>
        <v>Identifikace dodavatelů paliva</v>
      </c>
      <c r="F905" s="334"/>
      <c r="G905" s="334"/>
      <c r="H905" s="334"/>
      <c r="I905" s="334"/>
      <c r="J905" s="334"/>
      <c r="K905" s="334"/>
      <c r="L905" s="334"/>
      <c r="M905" s="334"/>
      <c r="N905" s="334"/>
      <c r="O905" s="334"/>
      <c r="P905" s="334"/>
      <c r="Q905" s="334"/>
      <c r="S905" s="16"/>
    </row>
    <row r="906" spans="1:209" ht="12.75" customHeight="1" x14ac:dyDescent="0.2">
      <c r="B906" s="26"/>
      <c r="D906" s="60"/>
      <c r="E906" s="335" t="str">
        <f>Translations!$B$1403</f>
        <v>Uveďte podrobnosti o všech dodavatelích příslušného paliva (zdrojový tok).</v>
      </c>
      <c r="F906" s="335"/>
      <c r="G906" s="335"/>
      <c r="H906" s="335"/>
      <c r="I906" s="335"/>
      <c r="J906" s="335"/>
      <c r="K906" s="335"/>
      <c r="L906" s="335"/>
      <c r="M906" s="335"/>
      <c r="N906" s="335"/>
      <c r="O906" s="335"/>
      <c r="P906" s="335"/>
      <c r="Q906" s="335"/>
      <c r="S906" s="16"/>
    </row>
    <row r="907" spans="1:209" ht="12.75" customHeight="1" x14ac:dyDescent="0.2">
      <c r="B907" s="26"/>
      <c r="D907" s="60"/>
      <c r="E907" s="335" t="str">
        <f>Translations!$B$1405</f>
        <v>Můžete také přidat referenční text nebo číslo specifické pro dodavatele pro identifikaci, např. identifikační číslo měřidla používané na fakturách (číslo EIC atd.).</v>
      </c>
      <c r="F907" s="335"/>
      <c r="G907" s="335"/>
      <c r="H907" s="335"/>
      <c r="I907" s="335"/>
      <c r="J907" s="335"/>
      <c r="K907" s="335"/>
      <c r="L907" s="335"/>
      <c r="M907" s="335"/>
      <c r="N907" s="335"/>
      <c r="O907" s="335"/>
      <c r="P907" s="335"/>
      <c r="Q907" s="335"/>
      <c r="S907" s="16"/>
    </row>
    <row r="908" spans="1:209" ht="12.75" customHeight="1" x14ac:dyDescent="0.2">
      <c r="B908" s="26"/>
      <c r="D908" s="60"/>
      <c r="E908" s="335"/>
      <c r="F908" s="335"/>
      <c r="G908" s="335"/>
      <c r="H908" s="335"/>
      <c r="I908" s="335"/>
      <c r="J908" s="335"/>
      <c r="K908" s="335"/>
      <c r="L908" s="335"/>
      <c r="M908" s="335"/>
      <c r="N908" s="335"/>
      <c r="O908" s="335"/>
      <c r="P908" s="335"/>
      <c r="Q908" s="335"/>
      <c r="S908" s="16"/>
    </row>
    <row r="909" spans="1:209" ht="5.0999999999999996" customHeight="1" x14ac:dyDescent="0.2">
      <c r="B909" s="26"/>
      <c r="D909" s="60"/>
      <c r="E909" s="59"/>
      <c r="F909" s="59"/>
      <c r="G909" s="59"/>
      <c r="H909" s="59"/>
      <c r="I909" s="59"/>
      <c r="J909" s="59"/>
      <c r="K909" s="59"/>
      <c r="L909" s="59"/>
      <c r="M909" s="59"/>
      <c r="N909" s="59"/>
      <c r="S909" s="16"/>
    </row>
    <row r="910" spans="1:209" x14ac:dyDescent="0.2">
      <c r="B910" s="26"/>
      <c r="E910" s="377" t="str">
        <f>Translations!$B$1406</f>
        <v>Název dodavatele</v>
      </c>
      <c r="F910" s="377"/>
      <c r="G910" s="377"/>
      <c r="H910" s="377"/>
      <c r="I910" s="377" t="s">
        <v>1756</v>
      </c>
      <c r="J910" s="377"/>
      <c r="K910" s="377"/>
      <c r="L910" s="377" t="s">
        <v>198</v>
      </c>
      <c r="M910" s="377"/>
      <c r="N910" s="377"/>
      <c r="O910" s="377"/>
      <c r="P910" s="377"/>
      <c r="Q910" s="377"/>
      <c r="S910" s="16"/>
    </row>
    <row r="911" spans="1:209" x14ac:dyDescent="0.2">
      <c r="B911" s="26"/>
      <c r="D911" s="79">
        <v>1</v>
      </c>
      <c r="E911" s="354"/>
      <c r="F911" s="354"/>
      <c r="G911" s="354"/>
      <c r="H911" s="354"/>
      <c r="I911" s="354"/>
      <c r="J911" s="354"/>
      <c r="K911" s="354"/>
      <c r="L911" s="370"/>
      <c r="M911" s="370"/>
      <c r="N911" s="3"/>
      <c r="O911" s="3"/>
      <c r="P911" s="3"/>
      <c r="Q911" s="3"/>
      <c r="S911" s="16"/>
      <c r="V911" s="27" t="str">
        <f t="shared" ref="V911:V920" si="980">IF(E911="","",D911&amp;". "&amp;E911)</f>
        <v/>
      </c>
    </row>
    <row r="912" spans="1:209" x14ac:dyDescent="0.2">
      <c r="B912" s="26"/>
      <c r="D912" s="79">
        <v>2</v>
      </c>
      <c r="E912" s="354"/>
      <c r="F912" s="354"/>
      <c r="G912" s="354"/>
      <c r="H912" s="354"/>
      <c r="I912" s="354"/>
      <c r="J912" s="354"/>
      <c r="K912" s="354"/>
      <c r="L912" s="370"/>
      <c r="M912" s="370"/>
      <c r="N912" s="3"/>
      <c r="O912" s="3"/>
      <c r="P912" s="3"/>
      <c r="Q912" s="3"/>
      <c r="S912" s="16"/>
      <c r="V912" s="27" t="str">
        <f t="shared" si="980"/>
        <v/>
      </c>
    </row>
    <row r="913" spans="2:22" x14ac:dyDescent="0.2">
      <c r="B913" s="26"/>
      <c r="D913" s="79">
        <v>3</v>
      </c>
      <c r="E913" s="354"/>
      <c r="F913" s="354"/>
      <c r="G913" s="354"/>
      <c r="H913" s="354"/>
      <c r="I913" s="354"/>
      <c r="J913" s="354"/>
      <c r="K913" s="354"/>
      <c r="L913" s="370"/>
      <c r="M913" s="370"/>
      <c r="N913" s="3"/>
      <c r="O913" s="3"/>
      <c r="P913" s="3"/>
      <c r="Q913" s="3"/>
      <c r="S913" s="16"/>
      <c r="V913" s="27" t="str">
        <f t="shared" si="980"/>
        <v/>
      </c>
    </row>
    <row r="914" spans="2:22" x14ac:dyDescent="0.2">
      <c r="B914" s="26"/>
      <c r="D914" s="79">
        <v>4</v>
      </c>
      <c r="E914" s="354"/>
      <c r="F914" s="354"/>
      <c r="G914" s="354"/>
      <c r="H914" s="354"/>
      <c r="I914" s="354"/>
      <c r="J914" s="354"/>
      <c r="K914" s="354"/>
      <c r="L914" s="370"/>
      <c r="M914" s="370"/>
      <c r="N914" s="3"/>
      <c r="O914" s="3"/>
      <c r="P914" s="3"/>
      <c r="Q914" s="3"/>
      <c r="S914" s="16"/>
      <c r="V914" s="27" t="str">
        <f t="shared" si="980"/>
        <v/>
      </c>
    </row>
    <row r="915" spans="2:22" x14ac:dyDescent="0.2">
      <c r="B915" s="26"/>
      <c r="D915" s="79">
        <v>5</v>
      </c>
      <c r="E915" s="354"/>
      <c r="F915" s="354"/>
      <c r="G915" s="354"/>
      <c r="H915" s="354"/>
      <c r="I915" s="354"/>
      <c r="J915" s="354"/>
      <c r="K915" s="354"/>
      <c r="L915" s="370"/>
      <c r="M915" s="370"/>
      <c r="N915" s="3"/>
      <c r="O915" s="3"/>
      <c r="P915" s="3"/>
      <c r="Q915" s="3"/>
      <c r="S915" s="16"/>
      <c r="V915" s="27" t="str">
        <f t="shared" si="980"/>
        <v/>
      </c>
    </row>
    <row r="916" spans="2:22" x14ac:dyDescent="0.2">
      <c r="B916" s="26"/>
      <c r="D916" s="79">
        <v>6</v>
      </c>
      <c r="E916" s="354"/>
      <c r="F916" s="354"/>
      <c r="G916" s="354"/>
      <c r="H916" s="354"/>
      <c r="I916" s="354"/>
      <c r="J916" s="354"/>
      <c r="K916" s="354"/>
      <c r="L916" s="370"/>
      <c r="M916" s="370"/>
      <c r="N916" s="3"/>
      <c r="O916" s="3"/>
      <c r="P916" s="3"/>
      <c r="Q916" s="3"/>
      <c r="S916" s="16"/>
      <c r="V916" s="27" t="str">
        <f t="shared" si="980"/>
        <v/>
      </c>
    </row>
    <row r="917" spans="2:22" x14ac:dyDescent="0.2">
      <c r="B917" s="26"/>
      <c r="D917" s="79">
        <v>7</v>
      </c>
      <c r="E917" s="354"/>
      <c r="F917" s="354"/>
      <c r="G917" s="354"/>
      <c r="H917" s="354"/>
      <c r="I917" s="354"/>
      <c r="J917" s="354"/>
      <c r="K917" s="354"/>
      <c r="L917" s="370"/>
      <c r="M917" s="370"/>
      <c r="N917" s="3"/>
      <c r="O917" s="3"/>
      <c r="P917" s="3"/>
      <c r="Q917" s="3"/>
      <c r="S917" s="16"/>
      <c r="V917" s="27" t="str">
        <f t="shared" si="980"/>
        <v/>
      </c>
    </row>
    <row r="918" spans="2:22" x14ac:dyDescent="0.2">
      <c r="B918" s="26"/>
      <c r="D918" s="79">
        <v>8</v>
      </c>
      <c r="E918" s="354"/>
      <c r="F918" s="354"/>
      <c r="G918" s="354"/>
      <c r="H918" s="354"/>
      <c r="I918" s="354"/>
      <c r="J918" s="354"/>
      <c r="K918" s="354"/>
      <c r="L918" s="370"/>
      <c r="M918" s="370"/>
      <c r="N918" s="3"/>
      <c r="O918" s="3"/>
      <c r="P918" s="3"/>
      <c r="Q918" s="3"/>
      <c r="S918" s="16"/>
      <c r="V918" s="27" t="str">
        <f t="shared" si="980"/>
        <v/>
      </c>
    </row>
    <row r="919" spans="2:22" x14ac:dyDescent="0.2">
      <c r="B919" s="26"/>
      <c r="D919" s="79">
        <v>9</v>
      </c>
      <c r="E919" s="354"/>
      <c r="F919" s="354"/>
      <c r="G919" s="354"/>
      <c r="H919" s="354"/>
      <c r="I919" s="354"/>
      <c r="J919" s="354"/>
      <c r="K919" s="354"/>
      <c r="L919" s="370"/>
      <c r="M919" s="370"/>
      <c r="N919" s="3"/>
      <c r="O919" s="3"/>
      <c r="P919" s="3"/>
      <c r="Q919" s="3"/>
      <c r="S919" s="16"/>
      <c r="V919" s="27" t="str">
        <f t="shared" si="980"/>
        <v/>
      </c>
    </row>
    <row r="920" spans="2:22" x14ac:dyDescent="0.2">
      <c r="B920" s="26"/>
      <c r="D920" s="79">
        <v>10</v>
      </c>
      <c r="E920" s="354"/>
      <c r="F920" s="354"/>
      <c r="G920" s="354"/>
      <c r="H920" s="354"/>
      <c r="I920" s="354"/>
      <c r="J920" s="354"/>
      <c r="K920" s="354"/>
      <c r="L920" s="370"/>
      <c r="M920" s="370"/>
      <c r="N920" s="3"/>
      <c r="O920" s="3"/>
      <c r="P920" s="3"/>
      <c r="Q920" s="3"/>
      <c r="S920" s="16"/>
      <c r="V920" s="27" t="str">
        <f t="shared" si="980"/>
        <v/>
      </c>
    </row>
    <row r="921" spans="2:22" x14ac:dyDescent="0.2">
      <c r="B921" s="26"/>
      <c r="S921" s="16"/>
    </row>
    <row r="922" spans="2:22" ht="12.75" customHeight="1" x14ac:dyDescent="0.2">
      <c r="B922" s="26"/>
      <c r="D922" s="60" t="s">
        <v>30</v>
      </c>
      <c r="E922" s="334" t="str">
        <f>Translations!$B$1409</f>
        <v>Nakoupené, spotřebované a vyvezené množství</v>
      </c>
      <c r="F922" s="334"/>
      <c r="G922" s="334"/>
      <c r="H922" s="334"/>
      <c r="I922" s="334"/>
      <c r="J922" s="334"/>
      <c r="K922" s="334"/>
      <c r="L922" s="334"/>
      <c r="M922" s="334"/>
      <c r="N922" s="334"/>
      <c r="O922" s="334"/>
      <c r="P922" s="334"/>
      <c r="Q922" s="334"/>
      <c r="S922" s="16"/>
    </row>
    <row r="923" spans="2:22" x14ac:dyDescent="0.2">
      <c r="B923" s="26"/>
      <c r="D923" s="60"/>
      <c r="E923" s="335" t="str">
        <f>Translations!$B$1410</f>
        <v>Zde uveďte množství pro každý z následujících parametrů:</v>
      </c>
      <c r="F923" s="335"/>
      <c r="G923" s="335"/>
      <c r="H923" s="335"/>
      <c r="I923" s="335"/>
      <c r="J923" s="335"/>
      <c r="K923" s="335"/>
      <c r="L923" s="335"/>
      <c r="M923" s="335"/>
      <c r="N923" s="335"/>
      <c r="O923" s="335"/>
      <c r="P923" s="335"/>
      <c r="Q923" s="335"/>
      <c r="S923" s="16"/>
    </row>
    <row r="924" spans="2:22" x14ac:dyDescent="0.2">
      <c r="B924" s="26"/>
      <c r="D924" s="60"/>
      <c r="E924" s="32"/>
      <c r="F924" s="40" t="str">
        <f>Translations!$B$1411</f>
        <v>Nakoupené množství</v>
      </c>
      <c r="G924" s="337" t="str">
        <f>Translations!$B$1412</f>
        <v>Množství paliva nakoupeného od každého dodavatele v roce Y</v>
      </c>
      <c r="H924" s="337"/>
      <c r="I924" s="337"/>
      <c r="J924" s="337"/>
      <c r="K924" s="337"/>
      <c r="L924" s="337"/>
      <c r="M924" s="337"/>
      <c r="N924" s="337"/>
      <c r="O924" s="337"/>
      <c r="P924" s="337"/>
      <c r="Q924" s="337"/>
      <c r="S924" s="16"/>
    </row>
    <row r="925" spans="2:22" x14ac:dyDescent="0.2">
      <c r="B925" s="26"/>
      <c r="D925" s="60"/>
      <c r="E925" s="32"/>
      <c r="F925" s="40" t="str">
        <f>Translations!$B$1413</f>
        <v>Zásoby (počáteční stav)</v>
      </c>
      <c r="G925" s="337" t="str">
        <f>Translations!$B$1414</f>
        <v>Množství paliva na skladě (začátek roku Y)</v>
      </c>
      <c r="H925" s="355"/>
      <c r="I925" s="355"/>
      <c r="J925" s="355"/>
      <c r="K925" s="355"/>
      <c r="L925" s="355"/>
      <c r="M925" s="355"/>
      <c r="N925" s="355"/>
      <c r="O925" s="355"/>
      <c r="P925" s="355"/>
      <c r="Q925" s="355"/>
      <c r="S925" s="16"/>
    </row>
    <row r="926" spans="2:22" x14ac:dyDescent="0.2">
      <c r="B926" s="26"/>
      <c r="D926" s="60"/>
      <c r="E926" s="363" t="str">
        <f>Translations!$B$1415</f>
        <v>Zásoby (na konci roku)</v>
      </c>
      <c r="F926" s="364"/>
      <c r="G926" s="366" t="str">
        <f>Translations!$B$1416</f>
        <v>Množství paliva na skladě (konec roku Y)</v>
      </c>
      <c r="H926" s="367"/>
      <c r="I926" s="367"/>
      <c r="J926" s="367"/>
      <c r="K926" s="367"/>
      <c r="L926" s="367"/>
      <c r="M926" s="367"/>
      <c r="N926" s="367"/>
      <c r="O926" s="367"/>
      <c r="P926" s="367"/>
      <c r="Q926" s="367"/>
      <c r="S926" s="16"/>
    </row>
    <row r="927" spans="2:22" x14ac:dyDescent="0.2">
      <c r="B927" s="26"/>
      <c r="D927" s="60"/>
      <c r="E927" s="365"/>
      <c r="F927" s="365"/>
      <c r="G927" s="368" t="str">
        <f>Translations!$B$1417</f>
        <v>Zásoby před rokem 2024 nejsou přiřazeny konkrétnímu dodavateli, protože v té době nebyl systém ETS2 relevantní.</v>
      </c>
      <c r="H927" s="369"/>
      <c r="I927" s="369"/>
      <c r="J927" s="369"/>
      <c r="K927" s="369"/>
      <c r="L927" s="369"/>
      <c r="M927" s="369"/>
      <c r="N927" s="369"/>
      <c r="O927" s="369"/>
      <c r="P927" s="369"/>
      <c r="Q927" s="369"/>
      <c r="S927" s="16"/>
    </row>
    <row r="928" spans="2:22" ht="12.75" customHeight="1" x14ac:dyDescent="0.2">
      <c r="B928" s="26"/>
      <c r="D928" s="60"/>
      <c r="E928" s="32"/>
      <c r="F928" s="40" t="str">
        <f>Translations!$B$632</f>
        <v>Export</v>
      </c>
      <c r="G928" s="337" t="str">
        <f>Translations!$B$1418</f>
        <v>Množství paliva vyvezeného třetím stranám nebo spotřebovaného pro činnosti, na které se nevztahuje příloha I (např. mobilní stroje).</v>
      </c>
      <c r="H928" s="355"/>
      <c r="I928" s="355"/>
      <c r="J928" s="355"/>
      <c r="K928" s="355"/>
      <c r="L928" s="355"/>
      <c r="M928" s="355"/>
      <c r="N928" s="355"/>
      <c r="O928" s="355"/>
      <c r="P928" s="355"/>
      <c r="Q928" s="355"/>
      <c r="S928" s="16"/>
    </row>
    <row r="929" spans="1:209" x14ac:dyDescent="0.2">
      <c r="B929" s="26"/>
      <c r="D929" s="60"/>
      <c r="E929" s="32"/>
      <c r="F929" s="40" t="str">
        <f>Translations!$B$1419</f>
        <v>Celková spotřeba</v>
      </c>
      <c r="G929" s="337" t="str">
        <f>Translations!$B$1420</f>
        <v>Množství spotřebované pro účely přílohy I v roce Y. Všimněte si, že v případě, že se hodnoty liší od úrovně aktivity zdrojového toku, zobrazí se červený indikátor chyby.</v>
      </c>
      <c r="H929" s="355"/>
      <c r="I929" s="355"/>
      <c r="J929" s="355"/>
      <c r="K929" s="355"/>
      <c r="L929" s="355"/>
      <c r="M929" s="355"/>
      <c r="N929" s="355"/>
      <c r="O929" s="355"/>
      <c r="P929" s="355"/>
      <c r="Q929" s="355"/>
      <c r="S929" s="16"/>
    </row>
    <row r="930" spans="1:209" ht="5.0999999999999996" customHeight="1" x14ac:dyDescent="0.2">
      <c r="B930" s="26"/>
      <c r="S930" s="16"/>
    </row>
    <row r="931" spans="1:209" ht="12.95" customHeight="1" x14ac:dyDescent="0.2">
      <c r="B931" s="26"/>
      <c r="D931" s="356" t="s">
        <v>1757</v>
      </c>
      <c r="E931" s="357" t="str">
        <f>Translations!$B$1411</f>
        <v>Nakoupené množství</v>
      </c>
      <c r="F931" s="358"/>
      <c r="G931" s="358"/>
      <c r="H931" s="358"/>
      <c r="I931" s="358"/>
      <c r="J931" s="358"/>
      <c r="K931" s="358"/>
      <c r="L931" s="358"/>
      <c r="M931" s="358"/>
      <c r="N931" s="359"/>
      <c r="O931" s="360" t="str">
        <f>Translations!$B$632</f>
        <v>Export</v>
      </c>
      <c r="P931" s="360" t="str">
        <f>Translations!$B$1415</f>
        <v>Zásoby (na konci roku)</v>
      </c>
      <c r="Q931" s="360" t="str">
        <f>Translations!$B$1419</f>
        <v>Celková spotřeba</v>
      </c>
      <c r="S931" s="16"/>
      <c r="U931" s="371" t="s">
        <v>29</v>
      </c>
      <c r="V931" s="332" t="s">
        <v>28</v>
      </c>
      <c r="W931" s="27" t="s">
        <v>27</v>
      </c>
      <c r="X931" s="27" t="s">
        <v>27</v>
      </c>
      <c r="Z931" s="329" t="s">
        <v>26</v>
      </c>
      <c r="AA931" s="330"/>
      <c r="AB931" s="331"/>
      <c r="AU931" s="332" t="s">
        <v>25</v>
      </c>
      <c r="AW931" s="2" t="s">
        <v>24</v>
      </c>
      <c r="AX931" s="44" t="s">
        <v>16</v>
      </c>
      <c r="AY931" s="44">
        <v>2023</v>
      </c>
      <c r="AZ931" s="44">
        <v>2024</v>
      </c>
      <c r="BA931" s="44">
        <v>2025</v>
      </c>
      <c r="BB931" s="44">
        <v>2026</v>
      </c>
      <c r="BC931" s="44">
        <v>2027</v>
      </c>
      <c r="BD931" s="44">
        <v>2028</v>
      </c>
      <c r="BE931" s="44">
        <v>2029</v>
      </c>
      <c r="BF931" s="44">
        <v>2030</v>
      </c>
      <c r="BG931" s="44" t="s">
        <v>13</v>
      </c>
      <c r="BI931" s="2" t="s">
        <v>23</v>
      </c>
      <c r="BJ931" s="44" t="s">
        <v>16</v>
      </c>
      <c r="BK931" s="44">
        <v>2023</v>
      </c>
      <c r="BL931" s="44">
        <v>2024</v>
      </c>
      <c r="BM931" s="44">
        <v>2025</v>
      </c>
      <c r="BN931" s="44">
        <v>2026</v>
      </c>
      <c r="BO931" s="44">
        <v>2027</v>
      </c>
      <c r="BP931" s="44">
        <v>2028</v>
      </c>
      <c r="BQ931" s="44">
        <v>2029</v>
      </c>
      <c r="BR931" s="44">
        <v>2030</v>
      </c>
      <c r="BS931" s="44" t="s">
        <v>13</v>
      </c>
      <c r="BT931" s="63"/>
      <c r="BU931" s="63"/>
      <c r="BV931" s="63"/>
      <c r="BW931" s="63"/>
      <c r="BX931" s="63"/>
      <c r="BY931" s="63"/>
      <c r="BZ931" s="63"/>
      <c r="CA931" s="63"/>
      <c r="CB931" s="63"/>
      <c r="CC931" s="63"/>
      <c r="CD931" s="63"/>
      <c r="CE931" s="63"/>
      <c r="CF931" s="63"/>
      <c r="CG931" s="63"/>
      <c r="CH931" s="63"/>
      <c r="CI931" s="63"/>
      <c r="CJ931" s="63"/>
      <c r="CK931" s="63"/>
      <c r="CL931" s="63"/>
      <c r="CM931" s="63"/>
      <c r="CN931" s="63"/>
      <c r="CO931" s="63"/>
      <c r="CP931" s="63"/>
      <c r="CQ931" s="63"/>
      <c r="CR931" s="63"/>
      <c r="CS931" s="63"/>
      <c r="CT931" s="63"/>
      <c r="CU931" s="63"/>
      <c r="CV931" s="63"/>
      <c r="CW931" s="63"/>
      <c r="CX931" s="63"/>
      <c r="CY931" s="63"/>
      <c r="CZ931" s="63"/>
      <c r="DA931" s="63"/>
      <c r="DB931" s="63"/>
      <c r="DC931" s="63"/>
      <c r="DD931" s="63"/>
      <c r="DE931" s="63"/>
      <c r="DF931" s="63"/>
      <c r="DG931" s="63"/>
      <c r="DH931" s="63"/>
      <c r="DI931" s="63"/>
      <c r="DJ931" s="63"/>
      <c r="DK931" s="63"/>
      <c r="DL931" s="63"/>
      <c r="DM931" s="63"/>
      <c r="DN931" s="63"/>
      <c r="DO931" s="63"/>
      <c r="DP931" s="63"/>
      <c r="DQ931" s="63"/>
      <c r="DS931" s="2" t="s">
        <v>22</v>
      </c>
      <c r="DT931" s="44" t="s">
        <v>16</v>
      </c>
      <c r="DU931" s="44">
        <v>2023</v>
      </c>
      <c r="DV931" s="44">
        <v>2024</v>
      </c>
      <c r="DW931" s="44">
        <v>2025</v>
      </c>
      <c r="DX931" s="44">
        <v>2026</v>
      </c>
      <c r="DY931" s="44">
        <v>2027</v>
      </c>
      <c r="DZ931" s="44">
        <v>2028</v>
      </c>
      <c r="EA931" s="44">
        <v>2029</v>
      </c>
      <c r="EB931" s="44">
        <v>2030</v>
      </c>
      <c r="EC931" s="44" t="s">
        <v>13</v>
      </c>
    </row>
    <row r="932" spans="1:209" ht="62.25" customHeight="1" x14ac:dyDescent="0.2">
      <c r="B932" s="26"/>
      <c r="D932" s="356"/>
      <c r="E932" s="76" t="str">
        <f>INDEX(V911:V920,COLUMNS(E932:E932))</f>
        <v/>
      </c>
      <c r="F932" s="76" t="str">
        <f>INDEX(V911:V920,COLUMNS(E932:F932))</f>
        <v/>
      </c>
      <c r="G932" s="76" t="str">
        <f>INDEX(V911:V920,COLUMNS(E932:G932))</f>
        <v/>
      </c>
      <c r="H932" s="76" t="str">
        <f>INDEX(V911:V920,COLUMNS(E932:H932))</f>
        <v/>
      </c>
      <c r="I932" s="76" t="str">
        <f>INDEX(V911:V920,COLUMNS(E932:I932))</f>
        <v/>
      </c>
      <c r="J932" s="76" t="str">
        <f>INDEX(V911:V920,COLUMNS(E932:J932))</f>
        <v/>
      </c>
      <c r="K932" s="76" t="str">
        <f>INDEX(V911:V920,COLUMNS(E932:K932))</f>
        <v/>
      </c>
      <c r="L932" s="76" t="str">
        <f>INDEX(V911:V920,COLUMNS(E932:L932))</f>
        <v/>
      </c>
      <c r="M932" s="76" t="str">
        <f>INDEX(V911:V920,COLUMNS(E932:M932))</f>
        <v/>
      </c>
      <c r="N932" s="76" t="str">
        <f>INDEX(V911:V920,COLUMNS(E932:N932))</f>
        <v/>
      </c>
      <c r="O932" s="361"/>
      <c r="P932" s="361"/>
      <c r="Q932" s="362"/>
      <c r="S932" s="16"/>
      <c r="T932" s="63"/>
      <c r="U932" s="372"/>
      <c r="V932" s="333"/>
      <c r="W932" s="44" t="s">
        <v>21</v>
      </c>
      <c r="X932" s="44" t="s">
        <v>20</v>
      </c>
      <c r="Z932" s="44" t="str">
        <f t="shared" ref="Z932:AI932" si="981">E932</f>
        <v/>
      </c>
      <c r="AA932" s="44" t="str">
        <f t="shared" si="981"/>
        <v/>
      </c>
      <c r="AB932" s="44" t="str">
        <f t="shared" si="981"/>
        <v/>
      </c>
      <c r="AC932" s="44" t="str">
        <f t="shared" si="981"/>
        <v/>
      </c>
      <c r="AD932" s="44" t="str">
        <f t="shared" si="981"/>
        <v/>
      </c>
      <c r="AE932" s="44" t="str">
        <f t="shared" si="981"/>
        <v/>
      </c>
      <c r="AF932" s="44" t="str">
        <f t="shared" si="981"/>
        <v/>
      </c>
      <c r="AG932" s="44" t="str">
        <f t="shared" si="981"/>
        <v/>
      </c>
      <c r="AH932" s="44" t="str">
        <f t="shared" si="981"/>
        <v/>
      </c>
      <c r="AI932" s="44" t="str">
        <f t="shared" si="981"/>
        <v/>
      </c>
      <c r="AJ932" s="63"/>
      <c r="AK932" s="63"/>
      <c r="AL932" s="63"/>
      <c r="AN932" s="63"/>
      <c r="AO932" s="63"/>
      <c r="AP932" s="63"/>
      <c r="AQ932" s="63"/>
      <c r="AR932" s="63"/>
      <c r="AS932" s="63"/>
      <c r="AT932" s="63"/>
      <c r="AU932" s="333"/>
      <c r="AV932" s="63"/>
      <c r="AW932" s="2" t="s">
        <v>19</v>
      </c>
      <c r="AX932" s="44">
        <v>0</v>
      </c>
      <c r="AY932" s="44">
        <v>0</v>
      </c>
      <c r="AZ932" s="44">
        <v>0</v>
      </c>
      <c r="BA932" s="44">
        <v>0</v>
      </c>
      <c r="BB932" s="44">
        <v>0</v>
      </c>
      <c r="BC932" s="44">
        <v>0</v>
      </c>
      <c r="BD932" s="44">
        <v>0</v>
      </c>
      <c r="BE932" s="44">
        <v>0</v>
      </c>
      <c r="BF932" s="44">
        <v>0</v>
      </c>
      <c r="BG932" s="44"/>
      <c r="BH932" s="63"/>
      <c r="BI932" s="2" t="s">
        <v>19</v>
      </c>
      <c r="BJ932" s="44">
        <v>0</v>
      </c>
      <c r="BK932" s="44">
        <v>0</v>
      </c>
      <c r="BL932" s="44">
        <v>0</v>
      </c>
      <c r="BM932" s="44">
        <v>0</v>
      </c>
      <c r="BN932" s="44">
        <v>0</v>
      </c>
      <c r="BO932" s="44">
        <v>0</v>
      </c>
      <c r="BP932" s="44">
        <v>0</v>
      </c>
      <c r="BQ932" s="44">
        <v>0</v>
      </c>
      <c r="BR932" s="44">
        <v>0</v>
      </c>
      <c r="BS932" s="44"/>
      <c r="BT932" s="63"/>
      <c r="BU932" s="63"/>
      <c r="BV932" s="63"/>
      <c r="BW932" s="63"/>
      <c r="BX932" s="63"/>
      <c r="BY932" s="63"/>
      <c r="BZ932" s="63"/>
      <c r="CA932" s="63"/>
      <c r="CB932" s="63"/>
      <c r="CC932" s="63"/>
      <c r="CD932" s="63"/>
      <c r="CE932" s="63"/>
      <c r="CF932" s="63"/>
      <c r="CG932" s="63"/>
      <c r="CH932" s="63"/>
      <c r="CI932" s="63"/>
      <c r="CJ932" s="63"/>
      <c r="CK932" s="63"/>
      <c r="CL932" s="63"/>
      <c r="CM932" s="63"/>
      <c r="CN932" s="63"/>
      <c r="CO932" s="63"/>
      <c r="CP932" s="63"/>
      <c r="CQ932" s="63"/>
      <c r="CR932" s="63"/>
      <c r="CS932" s="63"/>
      <c r="CT932" s="63"/>
      <c r="CU932" s="63"/>
      <c r="CV932" s="63"/>
      <c r="CW932" s="63"/>
      <c r="CX932" s="63"/>
      <c r="CY932" s="63"/>
      <c r="CZ932" s="63"/>
      <c r="DA932" s="63"/>
      <c r="DB932" s="63"/>
      <c r="DC932" s="63"/>
      <c r="DD932" s="63"/>
      <c r="DE932" s="63"/>
      <c r="DF932" s="63"/>
      <c r="DG932" s="63"/>
      <c r="DH932" s="63"/>
      <c r="DI932" s="63"/>
      <c r="DJ932" s="63"/>
      <c r="DK932" s="63"/>
      <c r="DL932" s="63"/>
      <c r="DM932" s="63"/>
      <c r="DN932" s="63"/>
      <c r="DO932" s="63"/>
      <c r="DP932" s="63"/>
      <c r="DQ932" s="63"/>
      <c r="DR932" s="2" t="str">
        <f>Translations!$B$632</f>
        <v>Export</v>
      </c>
      <c r="DS932" s="2" t="s">
        <v>19</v>
      </c>
      <c r="DT932" s="44">
        <v>0</v>
      </c>
      <c r="DU932" s="44">
        <v>0</v>
      </c>
      <c r="DV932" s="44">
        <v>0</v>
      </c>
      <c r="DW932" s="44">
        <v>0</v>
      </c>
      <c r="DX932" s="44">
        <v>0</v>
      </c>
      <c r="DY932" s="44">
        <v>0</v>
      </c>
      <c r="DZ932" s="44">
        <v>0</v>
      </c>
      <c r="EA932" s="44">
        <v>0</v>
      </c>
      <c r="EB932" s="44">
        <v>0</v>
      </c>
      <c r="EC932" s="44"/>
    </row>
    <row r="933" spans="1:209" x14ac:dyDescent="0.2">
      <c r="B933" s="26"/>
      <c r="D933" s="74">
        <v>2023</v>
      </c>
      <c r="E933" s="36"/>
      <c r="F933" s="36"/>
      <c r="G933" s="36"/>
      <c r="H933" s="36"/>
      <c r="I933" s="36"/>
      <c r="J933" s="36"/>
      <c r="K933" s="36"/>
      <c r="L933" s="36"/>
      <c r="M933" s="36"/>
      <c r="N933" s="36"/>
      <c r="O933" s="36"/>
      <c r="P933" s="73"/>
      <c r="Q933" s="75"/>
      <c r="S933" s="16"/>
      <c r="U933" s="27">
        <f t="shared" ref="U933:U940" si="982">SUM(E933:N933)</f>
        <v>0</v>
      </c>
      <c r="V933" s="27"/>
      <c r="W933" s="27"/>
      <c r="X933" s="71">
        <f>P933</f>
        <v>0</v>
      </c>
      <c r="Z933" s="27"/>
      <c r="AA933" s="27"/>
      <c r="AB933" s="27"/>
      <c r="AC933" s="27"/>
      <c r="AD933" s="27"/>
      <c r="AE933" s="27"/>
      <c r="AF933" s="27"/>
      <c r="AG933" s="27"/>
      <c r="AH933" s="27"/>
      <c r="AI933" s="27"/>
      <c r="AU933" s="44">
        <v>0</v>
      </c>
      <c r="AW933" s="44">
        <v>2023</v>
      </c>
      <c r="AX933" s="44">
        <v>0</v>
      </c>
      <c r="AY933" s="66">
        <f>IF(AY931=AW933,X933,IF(AX933=0,MAX(AY932-MAX(AU933-SUM(AX932:AX932),0),0),AY932))</f>
        <v>0</v>
      </c>
      <c r="AZ933" s="66">
        <f>IF(AZ931=AW933,X933,IF(AY933=0,MAX(AZ932-MAX(AU933-SUM(AX932:AY932),0),0),AZ932))</f>
        <v>0</v>
      </c>
      <c r="BA933" s="66">
        <f>IF(BA931=AW933,X933,IF(AZ933=0,MAX(BA932-MAX(AU933-SUM(AX932:AZ932),0),0),BA932))</f>
        <v>0</v>
      </c>
      <c r="BB933" s="66">
        <f>IF(BB931=AW933,X933,IF(BA933=0,MAX(BB932-MAX(AU933-SUM(AX932:BA932),0),0),BB932))</f>
        <v>0</v>
      </c>
      <c r="BC933" s="66">
        <f>IF(BC931=AW933,X933,IF(BB933=0,MAX(BC932-MAX(AU933-SUM(AX932:BB932),0),0),BC932))</f>
        <v>0</v>
      </c>
      <c r="BD933" s="66">
        <f>IF(BD931=AW933,X933,IF(BC933=0,MAX(BD932-MAX(AU933-SUM(AX932:BC932),0),0),BD932))</f>
        <v>0</v>
      </c>
      <c r="BE933" s="66">
        <f>IF(BE931=AW933,X933,IF(BD933=0,MAX(BE932-MAX(AU933-SUM(AX932:BD932),0),0),BE932))</f>
        <v>0</v>
      </c>
      <c r="BF933" s="66">
        <f>IF(BF931=AW933,X933,IF(BE933=0,MAX(BF932-MAX(AU933-SUM(AX932:BE932),0),0),BF932))</f>
        <v>0</v>
      </c>
      <c r="BG933" s="66" t="b">
        <f t="shared" ref="BG933:BG940" si="983">SUM(AY933:BF933)=P933</f>
        <v>1</v>
      </c>
      <c r="BI933" s="44">
        <v>2023</v>
      </c>
      <c r="BJ933" s="44">
        <v>0</v>
      </c>
      <c r="BK933" s="66">
        <f>IF(BI933&gt;BK931,AY932-AY933,0)</f>
        <v>0</v>
      </c>
      <c r="BL933" s="66">
        <f>IF(BI933&gt;BL931,AZ932-AZ933,0)</f>
        <v>0</v>
      </c>
      <c r="BM933" s="66">
        <f>IF(BI933&gt;BM931,BA932-BA933,0)</f>
        <v>0</v>
      </c>
      <c r="BN933" s="66">
        <f>IF(BI933&gt;BN931,BB932-BB933,0)</f>
        <v>0</v>
      </c>
      <c r="BO933" s="66">
        <f>IF(BI933&gt;BO931,BC932-BC933,0)</f>
        <v>0</v>
      </c>
      <c r="BP933" s="66">
        <f>IF(BI933&gt;BP931,BD932-BD933,0)</f>
        <v>0</v>
      </c>
      <c r="BQ933" s="66">
        <f>IF(BI933&gt;BQ931,BE932-BE933,0)</f>
        <v>0</v>
      </c>
      <c r="BR933" s="66">
        <f>IF(BI933&gt;BR931,BF932-BF933,0)</f>
        <v>0</v>
      </c>
      <c r="BS933" s="66" t="b">
        <f t="shared" ref="BS933:BS940" si="984">SUM(BK933:BR933)=V933-SUM(Z933:AI933)</f>
        <v>1</v>
      </c>
      <c r="BT933" s="68"/>
      <c r="BU933" s="68"/>
      <c r="BV933" s="68"/>
      <c r="BW933" s="68"/>
      <c r="BX933" s="68"/>
      <c r="BY933" s="68"/>
      <c r="BZ933" s="68"/>
      <c r="CA933" s="68"/>
      <c r="CB933" s="68"/>
      <c r="CC933" s="68"/>
      <c r="CD933" s="68"/>
      <c r="CE933" s="68"/>
      <c r="CF933" s="68"/>
      <c r="CG933" s="68"/>
      <c r="CH933" s="68"/>
      <c r="CI933" s="68"/>
      <c r="CJ933" s="68"/>
      <c r="CK933" s="68"/>
      <c r="CL933" s="68"/>
      <c r="CM933" s="68"/>
      <c r="CN933" s="68"/>
      <c r="CO933" s="68"/>
      <c r="CP933" s="68"/>
      <c r="CQ933" s="68"/>
      <c r="CR933" s="68"/>
      <c r="CS933" s="68"/>
      <c r="CT933" s="68"/>
      <c r="CU933" s="68"/>
      <c r="CV933" s="68"/>
      <c r="CW933" s="68"/>
      <c r="CX933" s="68"/>
      <c r="CY933" s="68"/>
      <c r="CZ933" s="68"/>
      <c r="DA933" s="68"/>
      <c r="DB933" s="68"/>
      <c r="DC933" s="68"/>
      <c r="DD933" s="68"/>
      <c r="DE933" s="68"/>
      <c r="DF933" s="68"/>
      <c r="DG933" s="68"/>
      <c r="DH933" s="68"/>
      <c r="DI933" s="68"/>
      <c r="DJ933" s="68"/>
      <c r="DK933" s="68"/>
      <c r="DL933" s="68"/>
      <c r="DM933" s="68"/>
      <c r="DN933" s="68"/>
      <c r="DO933" s="68"/>
      <c r="DP933" s="68"/>
      <c r="DQ933" s="68"/>
      <c r="DR933" s="63">
        <f t="shared" ref="DR933:DR940" si="985">O933</f>
        <v>0</v>
      </c>
      <c r="DS933" s="44">
        <v>2023</v>
      </c>
      <c r="DT933" s="44">
        <v>0</v>
      </c>
      <c r="DU933" s="66">
        <f>IF(DS933&gt;DU931,IF(DR933&lt;=BK933,DR933,BK933),0)</f>
        <v>0</v>
      </c>
      <c r="DV933" s="66">
        <f>IF(DS933&gt;DV931,IF(DR933&lt;=BL933,DR933,BL933),0)</f>
        <v>0</v>
      </c>
      <c r="DW933" s="66">
        <f>IF(DS933&gt;DW931,IF(DR933&lt;=BM933,DR933,BM933),0)</f>
        <v>0</v>
      </c>
      <c r="DX933" s="66">
        <f>IF(DS933&gt;DX931,IF(DR933&lt;=BN933,DR933,BN933),0)</f>
        <v>0</v>
      </c>
      <c r="DY933" s="66">
        <f>IF(DS933&gt;DY931,IF(DR933&lt;=BO933,DR933,BO933),0)</f>
        <v>0</v>
      </c>
      <c r="DZ933" s="66">
        <f>IF(DS933&gt;DZ931,IF(DR933&lt;=BP933,DR933,BP933),0)</f>
        <v>0</v>
      </c>
      <c r="EA933" s="66">
        <f>IF(DS933&gt;EA931,IF(DR933&lt;=BQ933,DR933,BQ933),0)</f>
        <v>0</v>
      </c>
      <c r="EB933" s="66">
        <f>IF(DS933&gt;EB931,IF(DR933&lt;=BR933,DR933,BR933),0)</f>
        <v>0</v>
      </c>
      <c r="EC933" s="66" t="b">
        <f t="shared" ref="EC933:EC940" si="986">SUM(DU933:EB933)+SUM(HC957:HL957)=O933</f>
        <v>1</v>
      </c>
    </row>
    <row r="934" spans="1:209" x14ac:dyDescent="0.2">
      <c r="B934" s="26"/>
      <c r="D934" s="74">
        <v>2024</v>
      </c>
      <c r="E934" s="73"/>
      <c r="F934" s="73"/>
      <c r="G934" s="73"/>
      <c r="H934" s="73"/>
      <c r="I934" s="73"/>
      <c r="J934" s="73"/>
      <c r="K934" s="73"/>
      <c r="L934" s="73"/>
      <c r="M934" s="73"/>
      <c r="N934" s="73"/>
      <c r="O934" s="73"/>
      <c r="P934" s="73"/>
      <c r="Q934" s="35">
        <f t="shared" ref="Q934:Q940" si="987">SUM(E934:N934)-O934+(P933-P934)</f>
        <v>0</v>
      </c>
      <c r="R934" s="72" t="b">
        <f>AND(E903&lt;&gt;"",D934=CNTR_ReportingYear,ROUND(SUM(Q934),0)&lt;&gt;ROUND(SUM(M903),0))</f>
        <v>0</v>
      </c>
      <c r="S934" s="16"/>
      <c r="U934" s="27">
        <f t="shared" si="982"/>
        <v>0</v>
      </c>
      <c r="V934" s="66">
        <f t="shared" ref="V934:V940" si="988">O934+Q934</f>
        <v>0</v>
      </c>
      <c r="W934" s="71">
        <f t="shared" ref="W934:W940" si="989">V934-P933</f>
        <v>0</v>
      </c>
      <c r="X934" s="71">
        <f t="shared" ref="X934:X940" si="990">IF(W934&gt;0,P934,P933+W934+(P934-P933))</f>
        <v>0</v>
      </c>
      <c r="Y934" s="69"/>
      <c r="Z934" s="70">
        <f t="shared" ref="Z934:Z940" si="991">IF(W934&lt;=0,0,W934*E934/SUM(E934:N934))</f>
        <v>0</v>
      </c>
      <c r="AA934" s="70">
        <f t="shared" ref="AA934:AA940" si="992">IF(W934&lt;=0,0,W934*F934/SUM(E934:N934))</f>
        <v>0</v>
      </c>
      <c r="AB934" s="70">
        <f t="shared" ref="AB934:AB940" si="993">IF(W934&lt;=0,0,W934*G934/SUM(E934:N934))</f>
        <v>0</v>
      </c>
      <c r="AC934" s="70">
        <f t="shared" ref="AC934:AC940" si="994">IF(W934&lt;=0,0,W934*H934/SUM(E934:N934))</f>
        <v>0</v>
      </c>
      <c r="AD934" s="70">
        <f t="shared" ref="AD934:AD940" si="995">IF(W934&lt;=0,0,W934*I934/SUM(E934:N934))</f>
        <v>0</v>
      </c>
      <c r="AE934" s="70">
        <f t="shared" ref="AE934:AE940" si="996">IF(W934&lt;=0,0,W934*J934/SUM(E934:N934))</f>
        <v>0</v>
      </c>
      <c r="AF934" s="70">
        <f t="shared" ref="AF934:AF940" si="997">IF(W934&lt;=0,0,W934*K934/SUM(E934:N934))</f>
        <v>0</v>
      </c>
      <c r="AG934" s="70">
        <f t="shared" ref="AG934:AG940" si="998">IF(W934&lt;=0,0,W934*L934/SUM(E934:N934))</f>
        <v>0</v>
      </c>
      <c r="AH934" s="70">
        <f t="shared" ref="AH934:AH940" si="999">IF(W934&lt;=0,0,W934*M934/SUM(E934:N934))</f>
        <v>0</v>
      </c>
      <c r="AI934" s="70">
        <f t="shared" ref="AI934:AI940" si="1000">IF(W934&lt;=0,0,W934*N934/SUM(E934:N934))</f>
        <v>0</v>
      </c>
      <c r="AJ934" s="69"/>
      <c r="AK934" s="69"/>
      <c r="AL934" s="69"/>
      <c r="AN934" s="69"/>
      <c r="AO934" s="69"/>
      <c r="AP934" s="69"/>
      <c r="AQ934" s="69"/>
      <c r="AR934" s="69"/>
      <c r="AS934" s="69"/>
      <c r="AT934" s="69"/>
      <c r="AU934" s="44">
        <f t="shared" ref="AU934:AU940" si="1001">IF(V934&lt;P933,V934,P933)</f>
        <v>0</v>
      </c>
      <c r="AV934" s="69"/>
      <c r="AW934" s="44">
        <v>2024</v>
      </c>
      <c r="AX934" s="44">
        <v>0</v>
      </c>
      <c r="AY934" s="66">
        <f>IF(AY931=AW934,X934,IF(AX934=0,MAX(AY933-MAX(AU934-SUM(AX933:AX933),0),0),AY933))</f>
        <v>0</v>
      </c>
      <c r="AZ934" s="66">
        <f>IF(AZ931=AW934,X934,IF(AY934=0,MAX(AZ933-MAX(AU934-SUM(AX933:AY933),0),0),AZ933))</f>
        <v>0</v>
      </c>
      <c r="BA934" s="66">
        <f>IF(BA931=AW934,X934,IF(AZ934=0,MAX(BA933-MAX(AU934-SUM(AX933:AZ933),0),0),BA933))</f>
        <v>0</v>
      </c>
      <c r="BB934" s="66">
        <f>IF(BB931=AW934,X934,IF(BA934=0,MAX(BB933-MAX(AU934-SUM(AX933:BA933),0),0),BB933))</f>
        <v>0</v>
      </c>
      <c r="BC934" s="66">
        <f>IF(BC931=AW934,X934,IF(BB934=0,MAX(BC933-MAX(AU934-SUM(AX933:BB933),0),0),BC933))</f>
        <v>0</v>
      </c>
      <c r="BD934" s="66">
        <f>IF(BD931=AW934,X934,IF(BC934=0,MAX(BD933-MAX(AU934-SUM(AX933:BC933),0),0),BD933))</f>
        <v>0</v>
      </c>
      <c r="BE934" s="66">
        <f>IF(BE931=AW934,X934,IF(BD934=0,MAX(BE933-MAX(AU934-SUM(AX933:BD933),0),0),BE933))</f>
        <v>0</v>
      </c>
      <c r="BF934" s="66">
        <f>IF(BF931=AW934,X934,IF(BE934=0,MAX(BF933-MAX(AU934-SUM(AX933:BE933),0),0),BF933))</f>
        <v>0</v>
      </c>
      <c r="BG934" s="66" t="b">
        <f t="shared" si="983"/>
        <v>1</v>
      </c>
      <c r="BI934" s="44">
        <v>2024</v>
      </c>
      <c r="BJ934" s="44">
        <v>0</v>
      </c>
      <c r="BK934" s="66">
        <f>IF(BI934&gt;BK931,AY933-AY934,0)</f>
        <v>0</v>
      </c>
      <c r="BL934" s="66">
        <f>IF(BI934&gt;BL931,AZ933-AZ934,0)</f>
        <v>0</v>
      </c>
      <c r="BM934" s="66">
        <f>IF(BI934&gt;BM931,BA933-BA934,0)</f>
        <v>0</v>
      </c>
      <c r="BN934" s="66">
        <f>IF(BI934&gt;BN931,BB933-BB934,0)</f>
        <v>0</v>
      </c>
      <c r="BO934" s="66">
        <f>IF(BI934&gt;BO931,BC933-BC934,0)</f>
        <v>0</v>
      </c>
      <c r="BP934" s="66">
        <f>IF(BI934&gt;BP931,BD933-BD934,0)</f>
        <v>0</v>
      </c>
      <c r="BQ934" s="66">
        <f>IF(BI934&gt;BQ931,BE933-BE934,0)</f>
        <v>0</v>
      </c>
      <c r="BR934" s="66">
        <f>IF(BI934&gt;BR931,BF933-BF934,0)</f>
        <v>0</v>
      </c>
      <c r="BS934" s="66" t="b">
        <f t="shared" si="984"/>
        <v>1</v>
      </c>
      <c r="BT934" s="68"/>
      <c r="BU934" s="68"/>
      <c r="BV934" s="68"/>
      <c r="BW934" s="68"/>
      <c r="BX934" s="68"/>
      <c r="BY934" s="68"/>
      <c r="BZ934" s="68"/>
      <c r="CA934" s="68"/>
      <c r="CB934" s="68"/>
      <c r="CC934" s="68"/>
      <c r="CD934" s="68"/>
      <c r="CE934" s="68"/>
      <c r="CF934" s="68"/>
      <c r="CG934" s="68"/>
      <c r="CH934" s="68"/>
      <c r="CI934" s="68"/>
      <c r="CJ934" s="68"/>
      <c r="CK934" s="68"/>
      <c r="CL934" s="68"/>
      <c r="CM934" s="68"/>
      <c r="CN934" s="68"/>
      <c r="CO934" s="68"/>
      <c r="CP934" s="68"/>
      <c r="CQ934" s="68"/>
      <c r="CR934" s="68"/>
      <c r="CS934" s="68"/>
      <c r="CT934" s="68"/>
      <c r="CU934" s="68"/>
      <c r="CV934" s="68"/>
      <c r="CW934" s="68"/>
      <c r="CX934" s="68"/>
      <c r="CY934" s="68"/>
      <c r="CZ934" s="68"/>
      <c r="DA934" s="68"/>
      <c r="DB934" s="68"/>
      <c r="DC934" s="68"/>
      <c r="DD934" s="68"/>
      <c r="DE934" s="68"/>
      <c r="DF934" s="68"/>
      <c r="DG934" s="68"/>
      <c r="DH934" s="68"/>
      <c r="DI934" s="68"/>
      <c r="DJ934" s="68"/>
      <c r="DK934" s="68"/>
      <c r="DL934" s="68"/>
      <c r="DM934" s="68"/>
      <c r="DN934" s="68"/>
      <c r="DO934" s="68"/>
      <c r="DP934" s="68"/>
      <c r="DQ934" s="68"/>
      <c r="DR934" s="67">
        <f t="shared" si="985"/>
        <v>0</v>
      </c>
      <c r="DS934" s="44">
        <v>2024</v>
      </c>
      <c r="DT934" s="44">
        <v>0</v>
      </c>
      <c r="DU934" s="66">
        <f>IF(DS934&gt;DU931,IF(DR934&lt;=BK934,DR934,BK934),0)</f>
        <v>0</v>
      </c>
      <c r="DV934" s="66">
        <f>IF(DS934&gt;DV931,IF(DR934&lt;=BL934,DR934,BL934),0)</f>
        <v>0</v>
      </c>
      <c r="DW934" s="66">
        <f>IF(DS934&gt;DW931,IF(DR934&lt;=BM934,DR934,BM934),0)</f>
        <v>0</v>
      </c>
      <c r="DX934" s="66">
        <f>IF(DS934&gt;DX931,IF(DR934&lt;=BN934,DR934,BN934),0)</f>
        <v>0</v>
      </c>
      <c r="DY934" s="66">
        <f>IF(DS934&gt;DY931,IF(DR934&lt;=BO934,DR934,BO934),0)</f>
        <v>0</v>
      </c>
      <c r="DZ934" s="66">
        <f>IF(DS934&gt;DZ931,IF(DR934&lt;=BP934,DR934,BP934),0)</f>
        <v>0</v>
      </c>
      <c r="EA934" s="66">
        <f>IF(DS934&gt;EA931,IF(DR934&lt;=BQ934,DR934,BQ934),0)</f>
        <v>0</v>
      </c>
      <c r="EB934" s="66">
        <f>IF(DS934&gt;EB931,IF(DR934&lt;=BR934,DR934,BR934),0)</f>
        <v>0</v>
      </c>
      <c r="EC934" s="66" t="b">
        <f t="shared" si="986"/>
        <v>1</v>
      </c>
    </row>
    <row r="935" spans="1:209" x14ac:dyDescent="0.2">
      <c r="B935" s="26"/>
      <c r="D935" s="74">
        <v>2025</v>
      </c>
      <c r="E935" s="73"/>
      <c r="F935" s="73"/>
      <c r="G935" s="73"/>
      <c r="H935" s="73"/>
      <c r="I935" s="73"/>
      <c r="J935" s="73"/>
      <c r="K935" s="73"/>
      <c r="L935" s="73"/>
      <c r="M935" s="73"/>
      <c r="N935" s="73"/>
      <c r="O935" s="73"/>
      <c r="P935" s="73"/>
      <c r="Q935" s="35">
        <f t="shared" si="987"/>
        <v>0</v>
      </c>
      <c r="R935" s="72" t="b">
        <f>AND(E903&lt;&gt;"",D935=CNTR_ReportingYear,ROUND(SUM(Q935),0)&lt;&gt;ROUND(SUM(M903),0))</f>
        <v>0</v>
      </c>
      <c r="S935" s="16"/>
      <c r="U935" s="27">
        <f t="shared" si="982"/>
        <v>0</v>
      </c>
      <c r="V935" s="66">
        <f t="shared" si="988"/>
        <v>0</v>
      </c>
      <c r="W935" s="71">
        <f t="shared" si="989"/>
        <v>0</v>
      </c>
      <c r="X935" s="71">
        <f t="shared" si="990"/>
        <v>0</v>
      </c>
      <c r="Y935" s="69"/>
      <c r="Z935" s="70">
        <f t="shared" si="991"/>
        <v>0</v>
      </c>
      <c r="AA935" s="70">
        <f t="shared" si="992"/>
        <v>0</v>
      </c>
      <c r="AB935" s="70">
        <f t="shared" si="993"/>
        <v>0</v>
      </c>
      <c r="AC935" s="70">
        <f t="shared" si="994"/>
        <v>0</v>
      </c>
      <c r="AD935" s="70">
        <f t="shared" si="995"/>
        <v>0</v>
      </c>
      <c r="AE935" s="70">
        <f t="shared" si="996"/>
        <v>0</v>
      </c>
      <c r="AF935" s="70">
        <f t="shared" si="997"/>
        <v>0</v>
      </c>
      <c r="AG935" s="70">
        <f t="shared" si="998"/>
        <v>0</v>
      </c>
      <c r="AH935" s="70">
        <f t="shared" si="999"/>
        <v>0</v>
      </c>
      <c r="AI935" s="70">
        <f t="shared" si="1000"/>
        <v>0</v>
      </c>
      <c r="AJ935" s="69"/>
      <c r="AK935" s="69"/>
      <c r="AL935" s="69"/>
      <c r="AN935" s="69"/>
      <c r="AO935" s="69"/>
      <c r="AP935" s="69"/>
      <c r="AQ935" s="69"/>
      <c r="AR935" s="69"/>
      <c r="AS935" s="69"/>
      <c r="AT935" s="69"/>
      <c r="AU935" s="44">
        <f t="shared" si="1001"/>
        <v>0</v>
      </c>
      <c r="AV935" s="69"/>
      <c r="AW935" s="44">
        <v>2025</v>
      </c>
      <c r="AX935" s="44">
        <v>0</v>
      </c>
      <c r="AY935" s="66">
        <f>IF(AY931=AW935,X935,IF(AX935=0,MAX(AY934-MAX(AU935-SUM(AX934:AX934),0),0),AY934))</f>
        <v>0</v>
      </c>
      <c r="AZ935" s="66">
        <f>IF(AZ931=AW935,X935,IF(AY935=0,MAX(AZ934-MAX(AU935-SUM(AX934:AY934),0),0),AZ934))</f>
        <v>0</v>
      </c>
      <c r="BA935" s="66">
        <f>IF(BA931=AW935,X935,IF(AZ935=0,MAX(BA934-MAX(AU935-SUM(AX934:AZ934),0),0),BA934))</f>
        <v>0</v>
      </c>
      <c r="BB935" s="66">
        <f>IF(BB931=AW935,X935,IF(BA935=0,MAX(BB934-MAX(AU935-SUM(AX934:BA934),0),0),BB934))</f>
        <v>0</v>
      </c>
      <c r="BC935" s="66">
        <f>IF(BC931=AW935,X935,IF(BB935=0,MAX(BC934-MAX(AU935-SUM(AX934:BB934),0),0),BC934))</f>
        <v>0</v>
      </c>
      <c r="BD935" s="66">
        <f>IF(BD931=AW935,X935,IF(BC935=0,MAX(BD934-MAX(AU935-SUM(AX934:BC934),0),0),BD934))</f>
        <v>0</v>
      </c>
      <c r="BE935" s="66">
        <f>IF(BE931=AW935,X935,IF(BD935=0,MAX(BE934-MAX(AU935-SUM(AX934:BD934),0),0),BE934))</f>
        <v>0</v>
      </c>
      <c r="BF935" s="66">
        <f>IF(BF931=AW935,X935,IF(BE935=0,MAX(BF934-MAX(AU935-SUM(AX934:BE934),0),0),BF934))</f>
        <v>0</v>
      </c>
      <c r="BG935" s="66" t="b">
        <f t="shared" si="983"/>
        <v>1</v>
      </c>
      <c r="BI935" s="44">
        <v>2025</v>
      </c>
      <c r="BJ935" s="44">
        <v>0</v>
      </c>
      <c r="BK935" s="66">
        <f>IF(BI935&gt;BK931,AY934-AY935,0)</f>
        <v>0</v>
      </c>
      <c r="BL935" s="66">
        <f>IF(BI935&gt;BL931,AZ934-AZ935,0)</f>
        <v>0</v>
      </c>
      <c r="BM935" s="66">
        <f>IF(BI935&gt;BM931,BA934-BA935,0)</f>
        <v>0</v>
      </c>
      <c r="BN935" s="66">
        <f>IF(BI935&gt;BN931,BB934-BB935,0)</f>
        <v>0</v>
      </c>
      <c r="BO935" s="66">
        <f>IF(BI935&gt;BO931,BC934-BC935,0)</f>
        <v>0</v>
      </c>
      <c r="BP935" s="66">
        <f>IF(BI935&gt;BP931,BD934-BD935,0)</f>
        <v>0</v>
      </c>
      <c r="BQ935" s="66">
        <f>IF(BI935&gt;BQ931,BE934-BE935,0)</f>
        <v>0</v>
      </c>
      <c r="BR935" s="66">
        <f>IF(BI935&gt;BR931,BF934-BF935,0)</f>
        <v>0</v>
      </c>
      <c r="BS935" s="66" t="b">
        <f t="shared" si="984"/>
        <v>1</v>
      </c>
      <c r="BT935" s="68"/>
      <c r="BU935" s="68"/>
      <c r="BV935" s="68"/>
      <c r="BW935" s="68"/>
      <c r="BX935" s="68"/>
      <c r="BY935" s="68"/>
      <c r="BZ935" s="68"/>
      <c r="CA935" s="68"/>
      <c r="CB935" s="68"/>
      <c r="CC935" s="68"/>
      <c r="CD935" s="68"/>
      <c r="CE935" s="68"/>
      <c r="CF935" s="68"/>
      <c r="CG935" s="68"/>
      <c r="CH935" s="68"/>
      <c r="CI935" s="68"/>
      <c r="CJ935" s="68"/>
      <c r="CK935" s="68"/>
      <c r="CL935" s="68"/>
      <c r="CM935" s="68"/>
      <c r="CN935" s="68"/>
      <c r="CO935" s="68"/>
      <c r="CP935" s="68"/>
      <c r="CQ935" s="68"/>
      <c r="CR935" s="68"/>
      <c r="CS935" s="68"/>
      <c r="CT935" s="68"/>
      <c r="CU935" s="68"/>
      <c r="CV935" s="68"/>
      <c r="CW935" s="68"/>
      <c r="CX935" s="68"/>
      <c r="CY935" s="68"/>
      <c r="CZ935" s="68"/>
      <c r="DA935" s="68"/>
      <c r="DB935" s="68"/>
      <c r="DC935" s="68"/>
      <c r="DD935" s="68"/>
      <c r="DE935" s="68"/>
      <c r="DF935" s="68"/>
      <c r="DG935" s="68"/>
      <c r="DH935" s="68"/>
      <c r="DI935" s="68"/>
      <c r="DJ935" s="68"/>
      <c r="DK935" s="68"/>
      <c r="DL935" s="68"/>
      <c r="DM935" s="68"/>
      <c r="DN935" s="68"/>
      <c r="DO935" s="68"/>
      <c r="DP935" s="68"/>
      <c r="DQ935" s="68"/>
      <c r="DR935" s="67">
        <f t="shared" si="985"/>
        <v>0</v>
      </c>
      <c r="DS935" s="44">
        <v>2025</v>
      </c>
      <c r="DT935" s="44">
        <v>0</v>
      </c>
      <c r="DU935" s="66">
        <f>IF(DS935&gt;DU931,IF(DR935&lt;=BK935,DR935,BK935),0)</f>
        <v>0</v>
      </c>
      <c r="DV935" s="66">
        <f>IF(DS935&gt;DV931,IF(DR935&lt;=BL935,DR935,BL935),0)</f>
        <v>0</v>
      </c>
      <c r="DW935" s="66">
        <f>IF(DS935&gt;DW931,IF(DR935&lt;=BM935,DR935,BM935),0)</f>
        <v>0</v>
      </c>
      <c r="DX935" s="66">
        <f>IF(DS935&gt;DX931,IF(DR935&lt;=BN935,DR935,BN935),0)</f>
        <v>0</v>
      </c>
      <c r="DY935" s="66">
        <f>IF(DS935&gt;DY931,IF(DR935&lt;=BO935,DR935,BO935),0)</f>
        <v>0</v>
      </c>
      <c r="DZ935" s="66">
        <f>IF(DS935&gt;DZ931,IF(DR935&lt;=BP935,DR935,BP935),0)</f>
        <v>0</v>
      </c>
      <c r="EA935" s="66">
        <f>IF(DS935&gt;EA931,IF(DR935&lt;=BQ935,DR935,BQ935),0)</f>
        <v>0</v>
      </c>
      <c r="EB935" s="66">
        <f>IF(DS935&gt;EB931,IF(DR935&lt;=BR935,DR935,BR935),0)</f>
        <v>0</v>
      </c>
      <c r="EC935" s="66" t="b">
        <f t="shared" si="986"/>
        <v>1</v>
      </c>
    </row>
    <row r="936" spans="1:209" x14ac:dyDescent="0.2">
      <c r="B936" s="26"/>
      <c r="D936" s="74">
        <v>2026</v>
      </c>
      <c r="E936" s="73"/>
      <c r="F936" s="73"/>
      <c r="G936" s="73"/>
      <c r="H936" s="73"/>
      <c r="I936" s="73"/>
      <c r="J936" s="73"/>
      <c r="K936" s="73"/>
      <c r="L936" s="73"/>
      <c r="M936" s="73"/>
      <c r="N936" s="73"/>
      <c r="O936" s="73"/>
      <c r="P936" s="73"/>
      <c r="Q936" s="35">
        <f t="shared" si="987"/>
        <v>0</v>
      </c>
      <c r="R936" s="72" t="b">
        <f>AND(E903&lt;&gt;"",D936=CNTR_ReportingYear,ROUND(SUM(Q936),0)&lt;&gt;ROUND(SUM(M903),0))</f>
        <v>0</v>
      </c>
      <c r="S936" s="16"/>
      <c r="U936" s="27">
        <f t="shared" si="982"/>
        <v>0</v>
      </c>
      <c r="V936" s="66">
        <f t="shared" si="988"/>
        <v>0</v>
      </c>
      <c r="W936" s="71">
        <f t="shared" si="989"/>
        <v>0</v>
      </c>
      <c r="X936" s="71">
        <f t="shared" si="990"/>
        <v>0</v>
      </c>
      <c r="Y936" s="69"/>
      <c r="Z936" s="70">
        <f t="shared" si="991"/>
        <v>0</v>
      </c>
      <c r="AA936" s="70">
        <f t="shared" si="992"/>
        <v>0</v>
      </c>
      <c r="AB936" s="70">
        <f t="shared" si="993"/>
        <v>0</v>
      </c>
      <c r="AC936" s="70">
        <f t="shared" si="994"/>
        <v>0</v>
      </c>
      <c r="AD936" s="70">
        <f t="shared" si="995"/>
        <v>0</v>
      </c>
      <c r="AE936" s="70">
        <f t="shared" si="996"/>
        <v>0</v>
      </c>
      <c r="AF936" s="70">
        <f t="shared" si="997"/>
        <v>0</v>
      </c>
      <c r="AG936" s="70">
        <f t="shared" si="998"/>
        <v>0</v>
      </c>
      <c r="AH936" s="70">
        <f t="shared" si="999"/>
        <v>0</v>
      </c>
      <c r="AI936" s="70">
        <f t="shared" si="1000"/>
        <v>0</v>
      </c>
      <c r="AJ936" s="69"/>
      <c r="AK936" s="69"/>
      <c r="AL936" s="69"/>
      <c r="AN936" s="69"/>
      <c r="AO936" s="69"/>
      <c r="AP936" s="69"/>
      <c r="AQ936" s="69"/>
      <c r="AR936" s="69"/>
      <c r="AS936" s="69"/>
      <c r="AT936" s="69"/>
      <c r="AU936" s="44">
        <f t="shared" si="1001"/>
        <v>0</v>
      </c>
      <c r="AV936" s="69"/>
      <c r="AW936" s="44">
        <v>2026</v>
      </c>
      <c r="AX936" s="44">
        <v>0</v>
      </c>
      <c r="AY936" s="66">
        <f>IF(AY931=AW936,X936,IF(AX936=0,MAX(AY935-MAX(AU936-SUM(AX935:AX935),0),0),AY935))</f>
        <v>0</v>
      </c>
      <c r="AZ936" s="66">
        <f>IF(AZ931=AW936,X936,IF(AY936=0,MAX(AZ935-MAX(AU936-SUM(AX935:AY935),0),0),AZ935))</f>
        <v>0</v>
      </c>
      <c r="BA936" s="66">
        <f>IF(BA931=AW936,X936,IF(AZ936=0,MAX(BA935-MAX(AU936-SUM(AX935:AZ935),0),0),BA935))</f>
        <v>0</v>
      </c>
      <c r="BB936" s="66">
        <f>IF(BB931=AW936,X936,IF(BA936=0,MAX(BB935-MAX(AU936-SUM(AX935:BA935),0),0),BB935))</f>
        <v>0</v>
      </c>
      <c r="BC936" s="66">
        <f>IF(BC931=AW936,X936,IF(BB936=0,MAX(BC935-MAX(AU936-SUM(AX935:BB935),0),0),BC935))</f>
        <v>0</v>
      </c>
      <c r="BD936" s="66">
        <f>IF(BD931=AW936,X936,IF(BC936=0,MAX(BD935-MAX(AU936-SUM(AX935:BC935),0),0),BD935))</f>
        <v>0</v>
      </c>
      <c r="BE936" s="66">
        <f>IF(BE931=AW936,X936,IF(BD936=0,MAX(BE935-MAX(AU936-SUM(AX935:BD935),0),0),BE935))</f>
        <v>0</v>
      </c>
      <c r="BF936" s="66">
        <f>IF(BF931=AW936,X936,IF(BE936=0,MAX(BF935-MAX(AU936-SUM(AX935:BE935),0),0),BF935))</f>
        <v>0</v>
      </c>
      <c r="BG936" s="66" t="b">
        <f t="shared" si="983"/>
        <v>1</v>
      </c>
      <c r="BI936" s="44">
        <v>2026</v>
      </c>
      <c r="BJ936" s="44">
        <v>0</v>
      </c>
      <c r="BK936" s="66">
        <f>IF(BI936&gt;BK931,AY935-AY936,0)</f>
        <v>0</v>
      </c>
      <c r="BL936" s="66">
        <f>IF(BI936&gt;BL931,AZ935-AZ936,0)</f>
        <v>0</v>
      </c>
      <c r="BM936" s="66">
        <f>IF(BI936&gt;BM931,BA935-BA936,0)</f>
        <v>0</v>
      </c>
      <c r="BN936" s="66">
        <f>IF(BI936&gt;BN931,BB935-BB936,0)</f>
        <v>0</v>
      </c>
      <c r="BO936" s="66">
        <f>IF(BI936&gt;BO931,BC935-BC936,0)</f>
        <v>0</v>
      </c>
      <c r="BP936" s="66">
        <f>IF(BI936&gt;BP931,BD935-BD936,0)</f>
        <v>0</v>
      </c>
      <c r="BQ936" s="66">
        <f>IF(BI936&gt;BQ931,BE935-BE936,0)</f>
        <v>0</v>
      </c>
      <c r="BR936" s="66">
        <f>IF(BI936&gt;BR931,BF935-BF936,0)</f>
        <v>0</v>
      </c>
      <c r="BS936" s="66" t="b">
        <f t="shared" si="984"/>
        <v>1</v>
      </c>
      <c r="BT936" s="68"/>
      <c r="BU936" s="68"/>
      <c r="BV936" s="68"/>
      <c r="BW936" s="68"/>
      <c r="BX936" s="68"/>
      <c r="BY936" s="68"/>
      <c r="BZ936" s="68"/>
      <c r="CA936" s="68"/>
      <c r="CB936" s="68"/>
      <c r="CC936" s="68"/>
      <c r="CD936" s="68"/>
      <c r="CE936" s="68"/>
      <c r="CF936" s="68"/>
      <c r="CG936" s="68"/>
      <c r="CH936" s="68"/>
      <c r="CI936" s="68"/>
      <c r="CJ936" s="68"/>
      <c r="CK936" s="68"/>
      <c r="CL936" s="68"/>
      <c r="CM936" s="68"/>
      <c r="CN936" s="68"/>
      <c r="CO936" s="68"/>
      <c r="CP936" s="68"/>
      <c r="CQ936" s="68"/>
      <c r="CR936" s="68"/>
      <c r="CS936" s="68"/>
      <c r="CT936" s="68"/>
      <c r="CU936" s="68"/>
      <c r="CV936" s="68"/>
      <c r="CW936" s="68"/>
      <c r="CX936" s="68"/>
      <c r="CY936" s="68"/>
      <c r="CZ936" s="68"/>
      <c r="DA936" s="68"/>
      <c r="DB936" s="68"/>
      <c r="DC936" s="68"/>
      <c r="DD936" s="68"/>
      <c r="DE936" s="68"/>
      <c r="DF936" s="68"/>
      <c r="DG936" s="68"/>
      <c r="DH936" s="68"/>
      <c r="DI936" s="68"/>
      <c r="DJ936" s="68"/>
      <c r="DK936" s="68"/>
      <c r="DL936" s="68"/>
      <c r="DM936" s="68"/>
      <c r="DN936" s="68"/>
      <c r="DO936" s="68"/>
      <c r="DP936" s="68"/>
      <c r="DQ936" s="68"/>
      <c r="DR936" s="67">
        <f t="shared" si="985"/>
        <v>0</v>
      </c>
      <c r="DS936" s="44">
        <v>2026</v>
      </c>
      <c r="DT936" s="44">
        <v>0</v>
      </c>
      <c r="DU936" s="66">
        <f>IF(DS936&gt;DU931,IF(DR936&lt;=BK936,DR936,BK936),0)</f>
        <v>0</v>
      </c>
      <c r="DV936" s="66">
        <f>IF(DS936&gt;DV931,IF(DR936&lt;=BL936,DR936,BL936),0)</f>
        <v>0</v>
      </c>
      <c r="DW936" s="66">
        <f>IF(DS936&gt;DW931,IF(DR936&lt;=BM936,DR936,BM936),0)</f>
        <v>0</v>
      </c>
      <c r="DX936" s="66">
        <f>IF(DS936&gt;DX931,IF(DR936&lt;=BN936,DR936,BN936),0)</f>
        <v>0</v>
      </c>
      <c r="DY936" s="66">
        <f>IF(DS936&gt;DY931,IF(DR936&lt;=BO936,DR936,BO936),0)</f>
        <v>0</v>
      </c>
      <c r="DZ936" s="66">
        <f>IF(DS936&gt;DZ931,IF(DR936&lt;=BP936,DR936,BP936),0)</f>
        <v>0</v>
      </c>
      <c r="EA936" s="66">
        <f>IF(DS936&gt;EA931,IF(DR936&lt;=BQ936,DR936,BQ936),0)</f>
        <v>0</v>
      </c>
      <c r="EB936" s="66">
        <f>IF(DS936&gt;EB931,IF(DR936&lt;=BR936,DR936,BR936),0)</f>
        <v>0</v>
      </c>
      <c r="EC936" s="66" t="b">
        <f t="shared" si="986"/>
        <v>1</v>
      </c>
    </row>
    <row r="937" spans="1:209" x14ac:dyDescent="0.2">
      <c r="B937" s="26"/>
      <c r="D937" s="74">
        <v>2027</v>
      </c>
      <c r="E937" s="73"/>
      <c r="F937" s="73"/>
      <c r="G937" s="73"/>
      <c r="H937" s="73"/>
      <c r="I937" s="73"/>
      <c r="J937" s="73"/>
      <c r="K937" s="73"/>
      <c r="L937" s="73"/>
      <c r="M937" s="73"/>
      <c r="N937" s="73"/>
      <c r="O937" s="73"/>
      <c r="P937" s="73"/>
      <c r="Q937" s="35">
        <f t="shared" si="987"/>
        <v>0</v>
      </c>
      <c r="R937" s="72" t="b">
        <f>AND(E903&lt;&gt;"",D937=CNTR_ReportingYear,ROUND(SUM(Q937),0)&lt;&gt;ROUND(SUM(M903),0))</f>
        <v>0</v>
      </c>
      <c r="S937" s="16"/>
      <c r="U937" s="27">
        <f t="shared" si="982"/>
        <v>0</v>
      </c>
      <c r="V937" s="66">
        <f t="shared" si="988"/>
        <v>0</v>
      </c>
      <c r="W937" s="71">
        <f t="shared" si="989"/>
        <v>0</v>
      </c>
      <c r="X937" s="71">
        <f t="shared" si="990"/>
        <v>0</v>
      </c>
      <c r="Y937" s="69"/>
      <c r="Z937" s="70">
        <f t="shared" si="991"/>
        <v>0</v>
      </c>
      <c r="AA937" s="70">
        <f t="shared" si="992"/>
        <v>0</v>
      </c>
      <c r="AB937" s="70">
        <f t="shared" si="993"/>
        <v>0</v>
      </c>
      <c r="AC937" s="70">
        <f t="shared" si="994"/>
        <v>0</v>
      </c>
      <c r="AD937" s="70">
        <f t="shared" si="995"/>
        <v>0</v>
      </c>
      <c r="AE937" s="70">
        <f t="shared" si="996"/>
        <v>0</v>
      </c>
      <c r="AF937" s="70">
        <f t="shared" si="997"/>
        <v>0</v>
      </c>
      <c r="AG937" s="70">
        <f t="shared" si="998"/>
        <v>0</v>
      </c>
      <c r="AH937" s="70">
        <f t="shared" si="999"/>
        <v>0</v>
      </c>
      <c r="AI937" s="70">
        <f t="shared" si="1000"/>
        <v>0</v>
      </c>
      <c r="AJ937" s="69"/>
      <c r="AK937" s="69"/>
      <c r="AL937" s="69"/>
      <c r="AN937" s="69"/>
      <c r="AO937" s="69"/>
      <c r="AP937" s="69"/>
      <c r="AQ937" s="69"/>
      <c r="AR937" s="69"/>
      <c r="AS937" s="69"/>
      <c r="AT937" s="69"/>
      <c r="AU937" s="44">
        <f t="shared" si="1001"/>
        <v>0</v>
      </c>
      <c r="AV937" s="69"/>
      <c r="AW937" s="44">
        <v>2027</v>
      </c>
      <c r="AX937" s="44">
        <v>0</v>
      </c>
      <c r="AY937" s="66">
        <f>IF(AY931=AW937,X937,IF(AX937=0,MAX(AY936-MAX(AU937-SUM(AX936:AX936),0),0),AY936))</f>
        <v>0</v>
      </c>
      <c r="AZ937" s="66">
        <f>IF(AZ931=AW937,X937,IF(AY937=0,MAX(AZ936-MAX(AU937-SUM(AX936:AY936),0),0),AZ936))</f>
        <v>0</v>
      </c>
      <c r="BA937" s="66">
        <f>IF(BA931=AW937,X937,IF(AZ937=0,MAX(BA936-MAX(AU937-SUM(AX936:AZ936),0),0),BA936))</f>
        <v>0</v>
      </c>
      <c r="BB937" s="66">
        <f>IF(BB931=AW937,X937,IF(BA937=0,MAX(BB936-MAX(AU937-SUM(AX936:BA936),0),0),BB936))</f>
        <v>0</v>
      </c>
      <c r="BC937" s="66">
        <f>IF(BC931=AW937,X937,IF(BB937=0,MAX(BC936-MAX(AU937-SUM(AX936:BB936),0),0),BC936))</f>
        <v>0</v>
      </c>
      <c r="BD937" s="66">
        <f>IF(BD931=AW937,X937,IF(BC937=0,MAX(BD936-MAX(AU937-SUM(AX936:BC936),0),0),BD936))</f>
        <v>0</v>
      </c>
      <c r="BE937" s="66">
        <f>IF(BE931=AW937,X937,IF(BD937=0,MAX(BE936-MAX(AU937-SUM(AX936:BD936),0),0),BE936))</f>
        <v>0</v>
      </c>
      <c r="BF937" s="66">
        <f>IF(BF931=AW937,X937,IF(BE937=0,MAX(BF936-MAX(AU937-SUM(AX936:BE936),0),0),BF936))</f>
        <v>0</v>
      </c>
      <c r="BG937" s="66" t="b">
        <f t="shared" si="983"/>
        <v>1</v>
      </c>
      <c r="BI937" s="44">
        <v>2027</v>
      </c>
      <c r="BJ937" s="44">
        <v>0</v>
      </c>
      <c r="BK937" s="66">
        <f>IF(BI937&gt;BK931,AY936-AY937,0)</f>
        <v>0</v>
      </c>
      <c r="BL937" s="66">
        <f>IF(BI937&gt;BL931,AZ936-AZ937,0)</f>
        <v>0</v>
      </c>
      <c r="BM937" s="66">
        <f>IF(BI937&gt;BM931,BA936-BA937,0)</f>
        <v>0</v>
      </c>
      <c r="BN937" s="66">
        <f>IF(BI937&gt;BN931,BB936-BB937,0)</f>
        <v>0</v>
      </c>
      <c r="BO937" s="66">
        <f>IF(BI937&gt;BO931,BC936-BC937,0)</f>
        <v>0</v>
      </c>
      <c r="BP937" s="66">
        <f>IF(BI937&gt;BP931,BD936-BD937,0)</f>
        <v>0</v>
      </c>
      <c r="BQ937" s="66">
        <f>IF(BI937&gt;BQ931,BE936-BE937,0)</f>
        <v>0</v>
      </c>
      <c r="BR937" s="66">
        <f>IF(BI937&gt;BR931,BF936-BF937,0)</f>
        <v>0</v>
      </c>
      <c r="BS937" s="66" t="b">
        <f t="shared" si="984"/>
        <v>1</v>
      </c>
      <c r="BT937" s="68"/>
      <c r="BU937" s="68"/>
      <c r="BV937" s="68"/>
      <c r="BW937" s="68"/>
      <c r="BX937" s="68"/>
      <c r="BY937" s="68"/>
      <c r="BZ937" s="68"/>
      <c r="CA937" s="68"/>
      <c r="CB937" s="68"/>
      <c r="CC937" s="68"/>
      <c r="CD937" s="68"/>
      <c r="CE937" s="68"/>
      <c r="CF937" s="68"/>
      <c r="CG937" s="68"/>
      <c r="CH937" s="68"/>
      <c r="CI937" s="68"/>
      <c r="CJ937" s="68"/>
      <c r="CK937" s="68"/>
      <c r="CL937" s="68"/>
      <c r="CM937" s="68"/>
      <c r="CN937" s="68"/>
      <c r="CO937" s="68"/>
      <c r="CP937" s="68"/>
      <c r="CQ937" s="68"/>
      <c r="CR937" s="68"/>
      <c r="CS937" s="68"/>
      <c r="CT937" s="68"/>
      <c r="CU937" s="68"/>
      <c r="CV937" s="68"/>
      <c r="CW937" s="68"/>
      <c r="CX937" s="68"/>
      <c r="CY937" s="68"/>
      <c r="CZ937" s="68"/>
      <c r="DA937" s="68"/>
      <c r="DB937" s="68"/>
      <c r="DC937" s="68"/>
      <c r="DD937" s="68"/>
      <c r="DE937" s="68"/>
      <c r="DF937" s="68"/>
      <c r="DG937" s="68"/>
      <c r="DH937" s="68"/>
      <c r="DI937" s="68"/>
      <c r="DJ937" s="68"/>
      <c r="DK937" s="68"/>
      <c r="DL937" s="68"/>
      <c r="DM937" s="68"/>
      <c r="DN937" s="68"/>
      <c r="DO937" s="68"/>
      <c r="DP937" s="68"/>
      <c r="DQ937" s="68"/>
      <c r="DR937" s="67">
        <f t="shared" si="985"/>
        <v>0</v>
      </c>
      <c r="DS937" s="44">
        <v>2027</v>
      </c>
      <c r="DT937" s="44">
        <v>0</v>
      </c>
      <c r="DU937" s="66">
        <f>IF(DS937&gt;DU931,IF(DR937&lt;=BK937,DR937,BK937),0)</f>
        <v>0</v>
      </c>
      <c r="DV937" s="66">
        <f>IF(DS937&gt;DV931,IF(DR937&lt;=BL937,DR937,BL937),0)</f>
        <v>0</v>
      </c>
      <c r="DW937" s="66">
        <f>IF(DS937&gt;DW931,IF(DR937&lt;=BM937,DR937,BM937),0)</f>
        <v>0</v>
      </c>
      <c r="DX937" s="66">
        <f>IF(DS937&gt;DX931,IF(DR937&lt;=BN937,DR937,BN937),0)</f>
        <v>0</v>
      </c>
      <c r="DY937" s="66">
        <f>IF(DS937&gt;DY931,IF(DR937&lt;=BO937,DR937,BO937),0)</f>
        <v>0</v>
      </c>
      <c r="DZ937" s="66">
        <f>IF(DS937&gt;DZ931,IF(DR937&lt;=BP937,DR937,BP937),0)</f>
        <v>0</v>
      </c>
      <c r="EA937" s="66">
        <f>IF(DS937&gt;EA931,IF(DR937&lt;=BQ937,DR937,BQ937),0)</f>
        <v>0</v>
      </c>
      <c r="EB937" s="66">
        <f>IF(DS937&gt;EB931,IF(DR937&lt;=BR937,DR937,BR937),0)</f>
        <v>0</v>
      </c>
      <c r="EC937" s="66" t="b">
        <f t="shared" si="986"/>
        <v>1</v>
      </c>
    </row>
    <row r="938" spans="1:209" x14ac:dyDescent="0.2">
      <c r="B938" s="26"/>
      <c r="D938" s="74">
        <v>2028</v>
      </c>
      <c r="E938" s="73"/>
      <c r="F938" s="73"/>
      <c r="G938" s="73"/>
      <c r="H938" s="73"/>
      <c r="I938" s="73"/>
      <c r="J938" s="73"/>
      <c r="K938" s="73"/>
      <c r="L938" s="73"/>
      <c r="M938" s="73"/>
      <c r="N938" s="73"/>
      <c r="O938" s="73"/>
      <c r="P938" s="73"/>
      <c r="Q938" s="35">
        <f t="shared" si="987"/>
        <v>0</v>
      </c>
      <c r="R938" s="72" t="b">
        <f>AND(E903&lt;&gt;"",D938=CNTR_ReportingYear,ROUND(SUM(Q938),0)&lt;&gt;ROUND(SUM(M903),0))</f>
        <v>0</v>
      </c>
      <c r="S938" s="16"/>
      <c r="U938" s="27">
        <f t="shared" si="982"/>
        <v>0</v>
      </c>
      <c r="V938" s="66">
        <f t="shared" si="988"/>
        <v>0</v>
      </c>
      <c r="W938" s="71">
        <f t="shared" si="989"/>
        <v>0</v>
      </c>
      <c r="X938" s="71">
        <f t="shared" si="990"/>
        <v>0</v>
      </c>
      <c r="Y938" s="69"/>
      <c r="Z938" s="70">
        <f t="shared" si="991"/>
        <v>0</v>
      </c>
      <c r="AA938" s="70">
        <f t="shared" si="992"/>
        <v>0</v>
      </c>
      <c r="AB938" s="70">
        <f t="shared" si="993"/>
        <v>0</v>
      </c>
      <c r="AC938" s="70">
        <f t="shared" si="994"/>
        <v>0</v>
      </c>
      <c r="AD938" s="70">
        <f t="shared" si="995"/>
        <v>0</v>
      </c>
      <c r="AE938" s="70">
        <f t="shared" si="996"/>
        <v>0</v>
      </c>
      <c r="AF938" s="70">
        <f t="shared" si="997"/>
        <v>0</v>
      </c>
      <c r="AG938" s="70">
        <f t="shared" si="998"/>
        <v>0</v>
      </c>
      <c r="AH938" s="70">
        <f t="shared" si="999"/>
        <v>0</v>
      </c>
      <c r="AI938" s="70">
        <f t="shared" si="1000"/>
        <v>0</v>
      </c>
      <c r="AJ938" s="69"/>
      <c r="AK938" s="69"/>
      <c r="AL938" s="69"/>
      <c r="AN938" s="69"/>
      <c r="AO938" s="69"/>
      <c r="AP938" s="69"/>
      <c r="AQ938" s="69"/>
      <c r="AR938" s="69"/>
      <c r="AS938" s="69"/>
      <c r="AT938" s="69"/>
      <c r="AU938" s="44">
        <f t="shared" si="1001"/>
        <v>0</v>
      </c>
      <c r="AV938" s="69"/>
      <c r="AW938" s="44">
        <v>2028</v>
      </c>
      <c r="AX938" s="44">
        <v>0</v>
      </c>
      <c r="AY938" s="66">
        <f>IF(AY931=AW938,X938,IF(AX938=0,MAX(AY937-MAX(AU938-SUM(AX937:AX937),0),0),AY937))</f>
        <v>0</v>
      </c>
      <c r="AZ938" s="66">
        <f>IF(AZ931=AW938,X938,IF(AY938=0,MAX(AZ937-MAX(AU938-SUM(AX937:AY937),0),0),AZ937))</f>
        <v>0</v>
      </c>
      <c r="BA938" s="66">
        <f>IF(BA931=AW938,X938,IF(AZ938=0,MAX(BA937-MAX(AU938-SUM(AX937:AZ937),0),0),BA937))</f>
        <v>0</v>
      </c>
      <c r="BB938" s="66">
        <f>IF(BB931=AW938,X938,IF(BA938=0,MAX(BB937-MAX(AU938-SUM(AX937:BA937),0),0),BB937))</f>
        <v>0</v>
      </c>
      <c r="BC938" s="66">
        <f>IF(BC931=AW938,X938,IF(BB938=0,MAX(BC937-MAX(AU938-SUM(AX937:BB937),0),0),BC937))</f>
        <v>0</v>
      </c>
      <c r="BD938" s="66">
        <f>IF(BD931=AW938,X938,IF(BC938=0,MAX(BD937-MAX(AU938-SUM(AX937:BC937),0),0),BD937))</f>
        <v>0</v>
      </c>
      <c r="BE938" s="66">
        <f>IF(BE931=AW938,X938,IF(BD938=0,MAX(BE937-MAX(AU938-SUM(AX937:BD937),0),0),BE937))</f>
        <v>0</v>
      </c>
      <c r="BF938" s="66">
        <f>IF(BF931=AW938,X938,IF(BE938=0,MAX(BF937-MAX(AU938-SUM(AX937:BE937),0),0),BF937))</f>
        <v>0</v>
      </c>
      <c r="BG938" s="66" t="b">
        <f t="shared" si="983"/>
        <v>1</v>
      </c>
      <c r="BI938" s="44">
        <v>2028</v>
      </c>
      <c r="BJ938" s="44">
        <v>0</v>
      </c>
      <c r="BK938" s="66">
        <f>IF(BI938&gt;BK931,AY937-AY938,0)</f>
        <v>0</v>
      </c>
      <c r="BL938" s="66">
        <f>IF(BI938&gt;BL931,AZ937-AZ938,0)</f>
        <v>0</v>
      </c>
      <c r="BM938" s="66">
        <f>IF(BI938&gt;BM931,BA937-BA938,0)</f>
        <v>0</v>
      </c>
      <c r="BN938" s="66">
        <f>IF(BI938&gt;BN931,BB937-BB938,0)</f>
        <v>0</v>
      </c>
      <c r="BO938" s="66">
        <f>IF(BI938&gt;BO931,BC937-BC938,0)</f>
        <v>0</v>
      </c>
      <c r="BP938" s="66">
        <f>IF(BI938&gt;BP931,BD937-BD938,0)</f>
        <v>0</v>
      </c>
      <c r="BQ938" s="66">
        <f>IF(BI938&gt;BQ931,BE937-BE938,0)</f>
        <v>0</v>
      </c>
      <c r="BR938" s="66">
        <f>IF(BI938&gt;BR931,BF937-BF938,0)</f>
        <v>0</v>
      </c>
      <c r="BS938" s="66" t="b">
        <f t="shared" si="984"/>
        <v>1</v>
      </c>
      <c r="BT938" s="68"/>
      <c r="BU938" s="68"/>
      <c r="BV938" s="68"/>
      <c r="BW938" s="68"/>
      <c r="BX938" s="68"/>
      <c r="BY938" s="68"/>
      <c r="BZ938" s="68"/>
      <c r="CA938" s="68"/>
      <c r="CB938" s="68"/>
      <c r="CC938" s="68"/>
      <c r="CD938" s="68"/>
      <c r="CE938" s="68"/>
      <c r="CF938" s="68"/>
      <c r="CG938" s="68"/>
      <c r="CH938" s="68"/>
      <c r="CI938" s="68"/>
      <c r="CJ938" s="68"/>
      <c r="CK938" s="68"/>
      <c r="CL938" s="68"/>
      <c r="CM938" s="68"/>
      <c r="CN938" s="68"/>
      <c r="CO938" s="68"/>
      <c r="CP938" s="68"/>
      <c r="CQ938" s="68"/>
      <c r="CR938" s="68"/>
      <c r="CS938" s="68"/>
      <c r="CT938" s="68"/>
      <c r="CU938" s="68"/>
      <c r="CV938" s="68"/>
      <c r="CW938" s="68"/>
      <c r="CX938" s="68"/>
      <c r="CY938" s="68"/>
      <c r="CZ938" s="68"/>
      <c r="DA938" s="68"/>
      <c r="DB938" s="68"/>
      <c r="DC938" s="68"/>
      <c r="DD938" s="68"/>
      <c r="DE938" s="68"/>
      <c r="DF938" s="68"/>
      <c r="DG938" s="68"/>
      <c r="DH938" s="68"/>
      <c r="DI938" s="68"/>
      <c r="DJ938" s="68"/>
      <c r="DK938" s="68"/>
      <c r="DL938" s="68"/>
      <c r="DM938" s="68"/>
      <c r="DN938" s="68"/>
      <c r="DO938" s="68"/>
      <c r="DP938" s="68"/>
      <c r="DQ938" s="68"/>
      <c r="DR938" s="67">
        <f t="shared" si="985"/>
        <v>0</v>
      </c>
      <c r="DS938" s="44">
        <v>2028</v>
      </c>
      <c r="DT938" s="44">
        <v>0</v>
      </c>
      <c r="DU938" s="66">
        <f>IF(DS938&gt;DU931,IF(DR938&lt;=BK938,DR938,BK938),0)</f>
        <v>0</v>
      </c>
      <c r="DV938" s="66">
        <f>IF(DS938&gt;DV931,IF(DR938&lt;=BL938,DR938,BL938),0)</f>
        <v>0</v>
      </c>
      <c r="DW938" s="66">
        <f>IF(DS938&gt;DW931,IF(DR938&lt;=BM938,DR938,BM938),0)</f>
        <v>0</v>
      </c>
      <c r="DX938" s="66">
        <f>IF(DS938&gt;DX931,IF(DR938&lt;=BN938,DR938,BN938),0)</f>
        <v>0</v>
      </c>
      <c r="DY938" s="66">
        <f>IF(DS938&gt;DY931,IF(DR938&lt;=BO938,DR938,BO938),0)</f>
        <v>0</v>
      </c>
      <c r="DZ938" s="66">
        <f>IF(DS938&gt;DZ931,IF(DR938&lt;=BP938,DR938,BP938),0)</f>
        <v>0</v>
      </c>
      <c r="EA938" s="66">
        <f>IF(DS938&gt;EA931,IF(DR938&lt;=BQ938,DR938,BQ938),0)</f>
        <v>0</v>
      </c>
      <c r="EB938" s="66">
        <f>IF(DS938&gt;EB931,IF(DR938&lt;=BR938,DR938,BR938),0)</f>
        <v>0</v>
      </c>
      <c r="EC938" s="66" t="b">
        <f t="shared" si="986"/>
        <v>1</v>
      </c>
    </row>
    <row r="939" spans="1:209" x14ac:dyDescent="0.2">
      <c r="B939" s="26"/>
      <c r="D939" s="74">
        <v>2029</v>
      </c>
      <c r="E939" s="73"/>
      <c r="F939" s="73"/>
      <c r="G939" s="73"/>
      <c r="H939" s="73"/>
      <c r="I939" s="73"/>
      <c r="J939" s="73"/>
      <c r="K939" s="73"/>
      <c r="L939" s="73"/>
      <c r="M939" s="73"/>
      <c r="N939" s="73"/>
      <c r="O939" s="73"/>
      <c r="P939" s="73"/>
      <c r="Q939" s="35">
        <f t="shared" si="987"/>
        <v>0</v>
      </c>
      <c r="R939" s="72" t="b">
        <f>AND(E903&lt;&gt;"",D939=CNTR_ReportingYear,ROUND(SUM(Q939),0)&lt;&gt;ROUND(SUM(M903),0))</f>
        <v>0</v>
      </c>
      <c r="S939" s="16"/>
      <c r="U939" s="27">
        <f t="shared" si="982"/>
        <v>0</v>
      </c>
      <c r="V939" s="66">
        <f t="shared" si="988"/>
        <v>0</v>
      </c>
      <c r="W939" s="71">
        <f t="shared" si="989"/>
        <v>0</v>
      </c>
      <c r="X939" s="71">
        <f t="shared" si="990"/>
        <v>0</v>
      </c>
      <c r="Y939" s="69"/>
      <c r="Z939" s="70">
        <f t="shared" si="991"/>
        <v>0</v>
      </c>
      <c r="AA939" s="70">
        <f t="shared" si="992"/>
        <v>0</v>
      </c>
      <c r="AB939" s="70">
        <f t="shared" si="993"/>
        <v>0</v>
      </c>
      <c r="AC939" s="70">
        <f t="shared" si="994"/>
        <v>0</v>
      </c>
      <c r="AD939" s="70">
        <f t="shared" si="995"/>
        <v>0</v>
      </c>
      <c r="AE939" s="70">
        <f t="shared" si="996"/>
        <v>0</v>
      </c>
      <c r="AF939" s="70">
        <f t="shared" si="997"/>
        <v>0</v>
      </c>
      <c r="AG939" s="70">
        <f t="shared" si="998"/>
        <v>0</v>
      </c>
      <c r="AH939" s="70">
        <f t="shared" si="999"/>
        <v>0</v>
      </c>
      <c r="AI939" s="70">
        <f t="shared" si="1000"/>
        <v>0</v>
      </c>
      <c r="AJ939" s="69"/>
      <c r="AK939" s="69"/>
      <c r="AL939" s="69"/>
      <c r="AN939" s="69"/>
      <c r="AO939" s="69"/>
      <c r="AP939" s="69"/>
      <c r="AQ939" s="69"/>
      <c r="AR939" s="69"/>
      <c r="AS939" s="69"/>
      <c r="AT939" s="69"/>
      <c r="AU939" s="44">
        <f t="shared" si="1001"/>
        <v>0</v>
      </c>
      <c r="AV939" s="69"/>
      <c r="AW939" s="44">
        <v>2029</v>
      </c>
      <c r="AX939" s="44">
        <v>0</v>
      </c>
      <c r="AY939" s="66">
        <f>IF(AY931=AW939,X939,IF(AX939=0,MAX(AY938-MAX(AU939-SUM(AX938:AX938),0),0),AY938))</f>
        <v>0</v>
      </c>
      <c r="AZ939" s="66">
        <f>IF(AZ931=AW939,X939,IF(AY939=0,MAX(AZ938-MAX(AU939-SUM(AX938:AY938),0),0),AZ938))</f>
        <v>0</v>
      </c>
      <c r="BA939" s="66">
        <f>IF(BA931=AW939,X939,IF(AZ939=0,MAX(BA938-MAX(AU939-SUM(AX938:AZ938),0),0),BA938))</f>
        <v>0</v>
      </c>
      <c r="BB939" s="66">
        <f>IF(BB931=AW939,X939,IF(BA939=0,MAX(BB938-MAX(AU939-SUM(AX938:BA938),0),0),BB938))</f>
        <v>0</v>
      </c>
      <c r="BC939" s="66">
        <f>IF(BC931=AW939,X939,IF(BB939=0,MAX(BC938-MAX(AU939-SUM(AX938:BB938),0),0),BC938))</f>
        <v>0</v>
      </c>
      <c r="BD939" s="66">
        <f>IF(BD931=AW939,X939,IF(BC939=0,MAX(BD938-MAX(AU939-SUM(AX938:BC938),0),0),BD938))</f>
        <v>0</v>
      </c>
      <c r="BE939" s="66">
        <f>IF(BE931=AW939,X939,IF(BD939=0,MAX(BE938-MAX(AU939-SUM(AX938:BD938),0),0),BE938))</f>
        <v>0</v>
      </c>
      <c r="BF939" s="66">
        <f>IF(BF931=AW939,X939,IF(BE939=0,MAX(BF938-MAX(AU939-SUM(AX938:BE938),0),0),BF938))</f>
        <v>0</v>
      </c>
      <c r="BG939" s="66" t="b">
        <f t="shared" si="983"/>
        <v>1</v>
      </c>
      <c r="BI939" s="44">
        <v>2029</v>
      </c>
      <c r="BJ939" s="44">
        <v>0</v>
      </c>
      <c r="BK939" s="66">
        <f>IF(BI939&gt;BK931,AY938-AY939,0)</f>
        <v>0</v>
      </c>
      <c r="BL939" s="66">
        <f>IF(BI939&gt;BL931,AZ938-AZ939,0)</f>
        <v>0</v>
      </c>
      <c r="BM939" s="66">
        <f>IF(BI939&gt;BM931,BA938-BA939,0)</f>
        <v>0</v>
      </c>
      <c r="BN939" s="66">
        <f>IF(BI939&gt;BN931,BB938-BB939,0)</f>
        <v>0</v>
      </c>
      <c r="BO939" s="66">
        <f>IF(BI939&gt;BO931,BC938-BC939,0)</f>
        <v>0</v>
      </c>
      <c r="BP939" s="66">
        <f>IF(BI939&gt;BP931,BD938-BD939,0)</f>
        <v>0</v>
      </c>
      <c r="BQ939" s="66">
        <f>IF(BI939&gt;BQ931,BE938-BE939,0)</f>
        <v>0</v>
      </c>
      <c r="BR939" s="66">
        <f>IF(BI939&gt;BR931,BF938-BF939,0)</f>
        <v>0</v>
      </c>
      <c r="BS939" s="66" t="b">
        <f t="shared" si="984"/>
        <v>1</v>
      </c>
      <c r="BT939" s="68"/>
      <c r="BU939" s="68"/>
      <c r="BV939" s="68"/>
      <c r="BW939" s="68"/>
      <c r="BX939" s="68"/>
      <c r="BY939" s="68"/>
      <c r="BZ939" s="68"/>
      <c r="CA939" s="68"/>
      <c r="CB939" s="68"/>
      <c r="CC939" s="68"/>
      <c r="CD939" s="68"/>
      <c r="CE939" s="68"/>
      <c r="CF939" s="68"/>
      <c r="CG939" s="68"/>
      <c r="CH939" s="68"/>
      <c r="CI939" s="68"/>
      <c r="CJ939" s="68"/>
      <c r="CK939" s="68"/>
      <c r="CL939" s="68"/>
      <c r="CM939" s="68"/>
      <c r="CN939" s="68"/>
      <c r="CO939" s="68"/>
      <c r="CP939" s="68"/>
      <c r="CQ939" s="68"/>
      <c r="CR939" s="68"/>
      <c r="CS939" s="68"/>
      <c r="CT939" s="68"/>
      <c r="CU939" s="68"/>
      <c r="CV939" s="68"/>
      <c r="CW939" s="68"/>
      <c r="CX939" s="68"/>
      <c r="CY939" s="68"/>
      <c r="CZ939" s="68"/>
      <c r="DA939" s="68"/>
      <c r="DB939" s="68"/>
      <c r="DC939" s="68"/>
      <c r="DD939" s="68"/>
      <c r="DE939" s="68"/>
      <c r="DF939" s="68"/>
      <c r="DG939" s="68"/>
      <c r="DH939" s="68"/>
      <c r="DI939" s="68"/>
      <c r="DJ939" s="68"/>
      <c r="DK939" s="68"/>
      <c r="DL939" s="68"/>
      <c r="DM939" s="68"/>
      <c r="DN939" s="68"/>
      <c r="DO939" s="68"/>
      <c r="DP939" s="68"/>
      <c r="DQ939" s="68"/>
      <c r="DR939" s="67">
        <f t="shared" si="985"/>
        <v>0</v>
      </c>
      <c r="DS939" s="44">
        <v>2029</v>
      </c>
      <c r="DT939" s="44">
        <v>0</v>
      </c>
      <c r="DU939" s="66">
        <f>IF(DS939&gt;DU931,IF(DR939&lt;=BK939,DR939,BK939),0)</f>
        <v>0</v>
      </c>
      <c r="DV939" s="66">
        <f>IF(DS939&gt;DV931,IF(DR939&lt;=BL939,DR939,BL939),0)</f>
        <v>0</v>
      </c>
      <c r="DW939" s="66">
        <f>IF(DS939&gt;DW931,IF(DR939&lt;=BM939,DR939,BM939),0)</f>
        <v>0</v>
      </c>
      <c r="DX939" s="66">
        <f>IF(DS939&gt;DX931,IF(DR939&lt;=BN939,DR939,BN939),0)</f>
        <v>0</v>
      </c>
      <c r="DY939" s="66">
        <f>IF(DS939&gt;DY931,IF(DR939&lt;=BO939,DR939,BO939),0)</f>
        <v>0</v>
      </c>
      <c r="DZ939" s="66">
        <f>IF(DS939&gt;DZ931,IF(DR939&lt;=BP939,DR939,BP939),0)</f>
        <v>0</v>
      </c>
      <c r="EA939" s="66">
        <f>IF(DS939&gt;EA931,IF(DR939&lt;=BQ939,DR939,BQ939),0)</f>
        <v>0</v>
      </c>
      <c r="EB939" s="66">
        <f>IF(DS939&gt;EB931,IF(DR939&lt;=BR939,DR939,BR939),0)</f>
        <v>0</v>
      </c>
      <c r="EC939" s="66" t="b">
        <f t="shared" si="986"/>
        <v>1</v>
      </c>
    </row>
    <row r="940" spans="1:209" x14ac:dyDescent="0.2">
      <c r="B940" s="26"/>
      <c r="D940" s="74">
        <v>2030</v>
      </c>
      <c r="E940" s="73"/>
      <c r="F940" s="73"/>
      <c r="G940" s="73"/>
      <c r="H940" s="73"/>
      <c r="I940" s="73"/>
      <c r="J940" s="73"/>
      <c r="K940" s="73"/>
      <c r="L940" s="73"/>
      <c r="M940" s="73"/>
      <c r="N940" s="73"/>
      <c r="O940" s="73"/>
      <c r="P940" s="73"/>
      <c r="Q940" s="35">
        <f t="shared" si="987"/>
        <v>0</v>
      </c>
      <c r="R940" s="72" t="b">
        <f>AND(E903&lt;&gt;"",D940=CNTR_ReportingYear,ROUND(SUM(Q940),0)&lt;&gt;ROUND(SUM(M903),0))</f>
        <v>0</v>
      </c>
      <c r="S940" s="16"/>
      <c r="U940" s="27">
        <f t="shared" si="982"/>
        <v>0</v>
      </c>
      <c r="V940" s="66">
        <f t="shared" si="988"/>
        <v>0</v>
      </c>
      <c r="W940" s="71">
        <f t="shared" si="989"/>
        <v>0</v>
      </c>
      <c r="X940" s="71">
        <f t="shared" si="990"/>
        <v>0</v>
      </c>
      <c r="Y940" s="69"/>
      <c r="Z940" s="70">
        <f t="shared" si="991"/>
        <v>0</v>
      </c>
      <c r="AA940" s="70">
        <f t="shared" si="992"/>
        <v>0</v>
      </c>
      <c r="AB940" s="70">
        <f t="shared" si="993"/>
        <v>0</v>
      </c>
      <c r="AC940" s="70">
        <f t="shared" si="994"/>
        <v>0</v>
      </c>
      <c r="AD940" s="70">
        <f t="shared" si="995"/>
        <v>0</v>
      </c>
      <c r="AE940" s="70">
        <f t="shared" si="996"/>
        <v>0</v>
      </c>
      <c r="AF940" s="70">
        <f t="shared" si="997"/>
        <v>0</v>
      </c>
      <c r="AG940" s="70">
        <f t="shared" si="998"/>
        <v>0</v>
      </c>
      <c r="AH940" s="70">
        <f t="shared" si="999"/>
        <v>0</v>
      </c>
      <c r="AI940" s="70">
        <f t="shared" si="1000"/>
        <v>0</v>
      </c>
      <c r="AJ940" s="69"/>
      <c r="AK940" s="69"/>
      <c r="AL940" s="69"/>
      <c r="AN940" s="69"/>
      <c r="AO940" s="69"/>
      <c r="AP940" s="69"/>
      <c r="AQ940" s="69"/>
      <c r="AR940" s="69"/>
      <c r="AS940" s="69"/>
      <c r="AT940" s="69"/>
      <c r="AU940" s="44">
        <f t="shared" si="1001"/>
        <v>0</v>
      </c>
      <c r="AV940" s="69"/>
      <c r="AW940" s="44">
        <v>2030</v>
      </c>
      <c r="AX940" s="44">
        <v>0</v>
      </c>
      <c r="AY940" s="66">
        <f>IF(AY931=AW940,X940,IF(AX940=0,MAX(AY939-MAX(AU940-SUM(AX939:AX939),0),0),AY939))</f>
        <v>0</v>
      </c>
      <c r="AZ940" s="66">
        <f>IF(AZ931=AW940,X940,IF(AY940=0,MAX(AZ939-MAX(AU940-SUM(AX939:AY939),0),0),AZ939))</f>
        <v>0</v>
      </c>
      <c r="BA940" s="66">
        <f>IF(BA931=AW940,X940,IF(AZ940=0,MAX(BA939-MAX(AU940-SUM(AX939:AZ939),0),0),BA939))</f>
        <v>0</v>
      </c>
      <c r="BB940" s="66">
        <f>IF(BB931=AW940,X940,IF(BA940=0,MAX(BB939-MAX(AU940-SUM(AX939:BA939),0),0),BB939))</f>
        <v>0</v>
      </c>
      <c r="BC940" s="66">
        <f>IF(BC931=AW940,X940,IF(BB940=0,MAX(BC939-MAX(AU940-SUM(AX939:BB939),0),0),BC939))</f>
        <v>0</v>
      </c>
      <c r="BD940" s="66">
        <f>IF(BD931=AW940,X940,IF(BC940=0,MAX(BD939-MAX(AU940-SUM(AX939:BC939),0),0),BD939))</f>
        <v>0</v>
      </c>
      <c r="BE940" s="66">
        <f>IF(BE931=AW940,X940,IF(BD940=0,MAX(BE939-MAX(AU940-SUM(AX939:BD939),0),0),BE939))</f>
        <v>0</v>
      </c>
      <c r="BF940" s="66">
        <f>IF(BF931=AW940,X940,IF(BE940=0,MAX(BF939-MAX(AU940-SUM(AX939:BE939),0),0),BF939))</f>
        <v>0</v>
      </c>
      <c r="BG940" s="66" t="b">
        <f t="shared" si="983"/>
        <v>1</v>
      </c>
      <c r="BI940" s="44">
        <v>2030</v>
      </c>
      <c r="BJ940" s="44">
        <v>0</v>
      </c>
      <c r="BK940" s="66">
        <f>IF(BI940&gt;BK931,AY939-AY940,0)</f>
        <v>0</v>
      </c>
      <c r="BL940" s="66">
        <f>IF(BI940&gt;BL931,AZ939-AZ940,0)</f>
        <v>0</v>
      </c>
      <c r="BM940" s="66">
        <f>IF(BI940&gt;BM931,BA939-BA940,0)</f>
        <v>0</v>
      </c>
      <c r="BN940" s="66">
        <f>IF(BI940&gt;BN931,BB939-BB940,0)</f>
        <v>0</v>
      </c>
      <c r="BO940" s="66">
        <f>IF(BI940&gt;BO931,BC939-BC940,0)</f>
        <v>0</v>
      </c>
      <c r="BP940" s="66">
        <f>IF(BI940&gt;BP931,BD939-BD940,0)</f>
        <v>0</v>
      </c>
      <c r="BQ940" s="66">
        <f>IF(BI940&gt;BQ931,BE939-BE940,0)</f>
        <v>0</v>
      </c>
      <c r="BR940" s="66">
        <f>IF(BI940&gt;BR931,BF939-BF940,0)</f>
        <v>0</v>
      </c>
      <c r="BS940" s="66" t="b">
        <f t="shared" si="984"/>
        <v>1</v>
      </c>
      <c r="BT940" s="68"/>
      <c r="BU940" s="68"/>
      <c r="BV940" s="68"/>
      <c r="BW940" s="68"/>
      <c r="BX940" s="68"/>
      <c r="BY940" s="68"/>
      <c r="BZ940" s="68"/>
      <c r="CA940" s="68"/>
      <c r="CB940" s="68"/>
      <c r="CC940" s="68"/>
      <c r="CD940" s="68"/>
      <c r="CE940" s="68"/>
      <c r="CF940" s="68"/>
      <c r="CG940" s="68"/>
      <c r="CH940" s="68"/>
      <c r="CI940" s="68"/>
      <c r="CJ940" s="68"/>
      <c r="CK940" s="68"/>
      <c r="CL940" s="68"/>
      <c r="CM940" s="68"/>
      <c r="CN940" s="68"/>
      <c r="CO940" s="68"/>
      <c r="CP940" s="68"/>
      <c r="CQ940" s="68"/>
      <c r="CR940" s="68"/>
      <c r="CS940" s="68"/>
      <c r="CT940" s="68"/>
      <c r="CU940" s="68"/>
      <c r="CV940" s="68"/>
      <c r="CW940" s="68"/>
      <c r="CX940" s="68"/>
      <c r="CY940" s="68"/>
      <c r="CZ940" s="68"/>
      <c r="DA940" s="68"/>
      <c r="DB940" s="68"/>
      <c r="DC940" s="68"/>
      <c r="DD940" s="68"/>
      <c r="DE940" s="68"/>
      <c r="DF940" s="68"/>
      <c r="DG940" s="68"/>
      <c r="DH940" s="68"/>
      <c r="DI940" s="68"/>
      <c r="DJ940" s="68"/>
      <c r="DK940" s="68"/>
      <c r="DL940" s="68"/>
      <c r="DM940" s="68"/>
      <c r="DN940" s="68"/>
      <c r="DO940" s="68"/>
      <c r="DP940" s="68"/>
      <c r="DQ940" s="68"/>
      <c r="DR940" s="67">
        <f t="shared" si="985"/>
        <v>0</v>
      </c>
      <c r="DS940" s="44">
        <v>2030</v>
      </c>
      <c r="DT940" s="44">
        <v>0</v>
      </c>
      <c r="DU940" s="66">
        <f>IF(DS940&gt;DU931,IF(DR940&lt;=BK940,DR940,BK940),0)</f>
        <v>0</v>
      </c>
      <c r="DV940" s="66">
        <f>IF(DS940&gt;DV931,IF(DR940&lt;=BL940,DR940,BL940),0)</f>
        <v>0</v>
      </c>
      <c r="DW940" s="66">
        <f>IF(DS940&gt;DW931,IF(DR940&lt;=BM940,DR940,BM940),0)</f>
        <v>0</v>
      </c>
      <c r="DX940" s="66">
        <f>IF(DS940&gt;DX931,IF(DR940&lt;=BN940,DR940,BN940),0)</f>
        <v>0</v>
      </c>
      <c r="DY940" s="66">
        <f>IF(DS940&gt;DY931,IF(DR940&lt;=BO940,DR940,BO940),0)</f>
        <v>0</v>
      </c>
      <c r="DZ940" s="66">
        <f>IF(DS940&gt;DZ931,IF(DR940&lt;=BP940,DR940,BP940),0)</f>
        <v>0</v>
      </c>
      <c r="EA940" s="66">
        <f>IF(DS940&gt;EA931,IF(DR940&lt;=BQ940,DR940,BQ940),0)</f>
        <v>0</v>
      </c>
      <c r="EB940" s="66">
        <f>IF(DS940&gt;EB931,IF(DR940&lt;=BR940,DR940,BR940),0)</f>
        <v>0</v>
      </c>
      <c r="EC940" s="66" t="b">
        <f t="shared" si="986"/>
        <v>1</v>
      </c>
    </row>
    <row r="941" spans="1:209" x14ac:dyDescent="0.2">
      <c r="B941" s="26"/>
      <c r="S941" s="16"/>
    </row>
    <row r="942" spans="1:209" hidden="1" x14ac:dyDescent="0.2">
      <c r="A942" s="2" t="s">
        <v>1</v>
      </c>
      <c r="B942" s="26"/>
      <c r="S942" s="16"/>
      <c r="DS942" s="2" t="s">
        <v>18</v>
      </c>
    </row>
    <row r="943" spans="1:209" hidden="1" x14ac:dyDescent="0.2">
      <c r="A943" s="2" t="s">
        <v>1</v>
      </c>
      <c r="B943" s="26"/>
      <c r="S943" s="16"/>
      <c r="AJ943" s="329" t="s">
        <v>17</v>
      </c>
      <c r="AK943" s="330"/>
      <c r="AL943" s="330"/>
      <c r="AM943" s="330"/>
      <c r="AN943" s="330"/>
      <c r="AO943" s="330"/>
      <c r="AP943" s="330"/>
      <c r="AQ943" s="330"/>
      <c r="AR943" s="330"/>
      <c r="AS943" s="330"/>
      <c r="AT943" s="330"/>
      <c r="AU943" s="331"/>
      <c r="AV943" s="63"/>
      <c r="AX943" s="50" t="s">
        <v>16</v>
      </c>
      <c r="AY943" s="44">
        <v>2023</v>
      </c>
      <c r="AZ943" s="44">
        <v>2024</v>
      </c>
      <c r="BA943" s="44">
        <v>2024</v>
      </c>
      <c r="BB943" s="44">
        <v>2024</v>
      </c>
      <c r="BC943" s="44">
        <v>2024</v>
      </c>
      <c r="BD943" s="44">
        <v>2024</v>
      </c>
      <c r="BE943" s="44">
        <v>2024</v>
      </c>
      <c r="BF943" s="44">
        <v>2024</v>
      </c>
      <c r="BG943" s="44">
        <v>2024</v>
      </c>
      <c r="BH943" s="44">
        <v>2024</v>
      </c>
      <c r="BI943" s="44">
        <v>2024</v>
      </c>
      <c r="BJ943" s="44">
        <v>2025</v>
      </c>
      <c r="BK943" s="44">
        <v>2025</v>
      </c>
      <c r="BL943" s="44">
        <v>2025</v>
      </c>
      <c r="BM943" s="44">
        <v>2025</v>
      </c>
      <c r="BN943" s="44">
        <v>2025</v>
      </c>
      <c r="BO943" s="44">
        <v>2025</v>
      </c>
      <c r="BP943" s="44">
        <v>2025</v>
      </c>
      <c r="BQ943" s="44">
        <v>2025</v>
      </c>
      <c r="BR943" s="44">
        <v>2025</v>
      </c>
      <c r="BS943" s="44">
        <v>2025</v>
      </c>
      <c r="BT943" s="44">
        <v>2026</v>
      </c>
      <c r="BU943" s="44">
        <v>2026</v>
      </c>
      <c r="BV943" s="44">
        <v>2026</v>
      </c>
      <c r="BW943" s="44">
        <v>2026</v>
      </c>
      <c r="BX943" s="44">
        <v>2026</v>
      </c>
      <c r="BY943" s="44">
        <v>2026</v>
      </c>
      <c r="BZ943" s="44">
        <v>2026</v>
      </c>
      <c r="CA943" s="44">
        <v>2026</v>
      </c>
      <c r="CB943" s="44">
        <v>2026</v>
      </c>
      <c r="CC943" s="44">
        <v>2026</v>
      </c>
      <c r="CD943" s="44">
        <v>2027</v>
      </c>
      <c r="CE943" s="44">
        <v>2027</v>
      </c>
      <c r="CF943" s="44">
        <v>2027</v>
      </c>
      <c r="CG943" s="44">
        <v>2027</v>
      </c>
      <c r="CH943" s="44">
        <v>2027</v>
      </c>
      <c r="CI943" s="44">
        <v>2027</v>
      </c>
      <c r="CJ943" s="44">
        <v>2027</v>
      </c>
      <c r="CK943" s="44">
        <v>2027</v>
      </c>
      <c r="CL943" s="44">
        <v>2027</v>
      </c>
      <c r="CM943" s="44">
        <v>2027</v>
      </c>
      <c r="CN943" s="44">
        <v>2028</v>
      </c>
      <c r="CO943" s="44">
        <v>2028</v>
      </c>
      <c r="CP943" s="44">
        <v>2028</v>
      </c>
      <c r="CQ943" s="44">
        <v>2028</v>
      </c>
      <c r="CR943" s="44">
        <v>2028</v>
      </c>
      <c r="CS943" s="44">
        <v>2028</v>
      </c>
      <c r="CT943" s="44">
        <v>2028</v>
      </c>
      <c r="CU943" s="44">
        <v>2028</v>
      </c>
      <c r="CV943" s="44">
        <v>2028</v>
      </c>
      <c r="CW943" s="44">
        <v>2028</v>
      </c>
      <c r="CX943" s="44">
        <v>2029</v>
      </c>
      <c r="CY943" s="44">
        <v>2029</v>
      </c>
      <c r="CZ943" s="44">
        <v>2029</v>
      </c>
      <c r="DA943" s="44">
        <v>2029</v>
      </c>
      <c r="DB943" s="44">
        <v>2029</v>
      </c>
      <c r="DC943" s="44">
        <v>2029</v>
      </c>
      <c r="DD943" s="44">
        <v>2029</v>
      </c>
      <c r="DE943" s="44">
        <v>2029</v>
      </c>
      <c r="DF943" s="44">
        <v>2029</v>
      </c>
      <c r="DG943" s="44">
        <v>2029</v>
      </c>
      <c r="DH943" s="44">
        <v>2030</v>
      </c>
      <c r="DI943" s="44">
        <v>2030</v>
      </c>
      <c r="DJ943" s="44">
        <v>2030</v>
      </c>
      <c r="DK943" s="44">
        <v>2030</v>
      </c>
      <c r="DL943" s="44">
        <v>2030</v>
      </c>
      <c r="DM943" s="44">
        <v>2030</v>
      </c>
      <c r="DN943" s="44">
        <v>2030</v>
      </c>
      <c r="DO943" s="44">
        <v>2030</v>
      </c>
      <c r="DP943" s="44">
        <v>2030</v>
      </c>
      <c r="DQ943" s="44">
        <v>2030</v>
      </c>
      <c r="DS943" s="50"/>
      <c r="DT943" s="44">
        <v>2023</v>
      </c>
      <c r="DU943" s="44">
        <v>2024</v>
      </c>
      <c r="DV943" s="44">
        <v>2024</v>
      </c>
      <c r="DW943" s="44">
        <v>2024</v>
      </c>
      <c r="DX943" s="44">
        <v>2024</v>
      </c>
      <c r="DY943" s="44">
        <v>2024</v>
      </c>
      <c r="DZ943" s="44">
        <v>2024</v>
      </c>
      <c r="EA943" s="44">
        <v>2024</v>
      </c>
      <c r="EB943" s="44">
        <v>2024</v>
      </c>
      <c r="EC943" s="44">
        <v>2024</v>
      </c>
      <c r="ED943" s="44">
        <v>2024</v>
      </c>
      <c r="EE943" s="44">
        <v>2025</v>
      </c>
      <c r="EF943" s="44">
        <v>2025</v>
      </c>
      <c r="EG943" s="44">
        <v>2025</v>
      </c>
      <c r="EH943" s="44">
        <v>2025</v>
      </c>
      <c r="EI943" s="44">
        <v>2025</v>
      </c>
      <c r="EJ943" s="44">
        <v>2025</v>
      </c>
      <c r="EK943" s="44">
        <v>2025</v>
      </c>
      <c r="EL943" s="44">
        <v>2025</v>
      </c>
      <c r="EM943" s="44">
        <v>2025</v>
      </c>
      <c r="EN943" s="44">
        <v>2025</v>
      </c>
      <c r="EO943" s="44">
        <v>2026</v>
      </c>
      <c r="EP943" s="44">
        <v>2026</v>
      </c>
      <c r="EQ943" s="44">
        <v>2026</v>
      </c>
      <c r="ER943" s="44">
        <v>2026</v>
      </c>
      <c r="ES943" s="44">
        <v>2026</v>
      </c>
      <c r="ET943" s="44">
        <v>2026</v>
      </c>
      <c r="EU943" s="44">
        <v>2026</v>
      </c>
      <c r="EV943" s="44">
        <v>2026</v>
      </c>
      <c r="EW943" s="44">
        <v>2026</v>
      </c>
      <c r="EX943" s="44">
        <v>2026</v>
      </c>
      <c r="EY943" s="44">
        <v>2027</v>
      </c>
      <c r="EZ943" s="44">
        <v>2027</v>
      </c>
      <c r="FA943" s="44">
        <v>2027</v>
      </c>
      <c r="FB943" s="44">
        <v>2027</v>
      </c>
      <c r="FC943" s="44">
        <v>2027</v>
      </c>
      <c r="FD943" s="44">
        <v>2027</v>
      </c>
      <c r="FE943" s="44">
        <v>2027</v>
      </c>
      <c r="FF943" s="44">
        <v>2027</v>
      </c>
      <c r="FG943" s="44">
        <v>2027</v>
      </c>
      <c r="FH943" s="44">
        <v>2027</v>
      </c>
      <c r="FI943" s="44">
        <v>2028</v>
      </c>
      <c r="FJ943" s="44">
        <v>2028</v>
      </c>
      <c r="FK943" s="44">
        <v>2028</v>
      </c>
      <c r="FL943" s="44">
        <v>2028</v>
      </c>
      <c r="FM943" s="44">
        <v>2028</v>
      </c>
      <c r="FN943" s="44">
        <v>2028</v>
      </c>
      <c r="FO943" s="44">
        <v>2028</v>
      </c>
      <c r="FP943" s="44">
        <v>2028</v>
      </c>
      <c r="FQ943" s="44">
        <v>2028</v>
      </c>
      <c r="FR943" s="44">
        <v>2028</v>
      </c>
      <c r="FS943" s="44">
        <v>2029</v>
      </c>
      <c r="FT943" s="44">
        <v>2029</v>
      </c>
      <c r="FU943" s="44">
        <v>2029</v>
      </c>
      <c r="FV943" s="44">
        <v>2029</v>
      </c>
      <c r="FW943" s="44">
        <v>2029</v>
      </c>
      <c r="FX943" s="44">
        <v>2029</v>
      </c>
      <c r="FY943" s="44">
        <v>2029</v>
      </c>
      <c r="FZ943" s="44">
        <v>2029</v>
      </c>
      <c r="GA943" s="44">
        <v>2029</v>
      </c>
      <c r="GB943" s="44">
        <v>2029</v>
      </c>
      <c r="GC943" s="44">
        <v>2030</v>
      </c>
      <c r="GD943" s="44">
        <v>2030</v>
      </c>
      <c r="GE943" s="44">
        <v>2030</v>
      </c>
      <c r="GF943" s="44">
        <v>2030</v>
      </c>
      <c r="GG943" s="44">
        <v>2030</v>
      </c>
      <c r="GH943" s="44">
        <v>2030</v>
      </c>
      <c r="GI943" s="44">
        <v>2030</v>
      </c>
      <c r="GJ943" s="44">
        <v>2030</v>
      </c>
      <c r="GK943" s="44">
        <v>2030</v>
      </c>
      <c r="GL943" s="44">
        <v>2030</v>
      </c>
      <c r="GM943" s="332" t="s">
        <v>2</v>
      </c>
      <c r="GP943" s="2" t="s">
        <v>15</v>
      </c>
    </row>
    <row r="944" spans="1:209" hidden="1" x14ac:dyDescent="0.2">
      <c r="A944" s="2" t="s">
        <v>1</v>
      </c>
      <c r="B944" s="26"/>
      <c r="S944" s="16"/>
      <c r="AJ944" s="44" t="s">
        <v>14</v>
      </c>
      <c r="AK944" s="44" t="s">
        <v>3</v>
      </c>
      <c r="AL944" s="44" t="str">
        <f t="shared" ref="AL944:AU944" si="1002">E932</f>
        <v/>
      </c>
      <c r="AM944" s="44" t="str">
        <f t="shared" si="1002"/>
        <v/>
      </c>
      <c r="AN944" s="44" t="str">
        <f t="shared" si="1002"/>
        <v/>
      </c>
      <c r="AO944" s="44" t="str">
        <f t="shared" si="1002"/>
        <v/>
      </c>
      <c r="AP944" s="44" t="str">
        <f t="shared" si="1002"/>
        <v/>
      </c>
      <c r="AQ944" s="44" t="str">
        <f t="shared" si="1002"/>
        <v/>
      </c>
      <c r="AR944" s="44" t="str">
        <f t="shared" si="1002"/>
        <v/>
      </c>
      <c r="AS944" s="44" t="str">
        <f t="shared" si="1002"/>
        <v/>
      </c>
      <c r="AT944" s="44" t="str">
        <f t="shared" si="1002"/>
        <v/>
      </c>
      <c r="AU944" s="44" t="str">
        <f t="shared" si="1002"/>
        <v/>
      </c>
      <c r="AV944" s="63"/>
      <c r="AX944" s="42" t="s">
        <v>14</v>
      </c>
      <c r="AY944" s="44" t="s">
        <v>3</v>
      </c>
      <c r="AZ944" s="44" t="str">
        <f t="shared" ref="AZ944:BI944" si="1003">E932</f>
        <v/>
      </c>
      <c r="BA944" s="44" t="str">
        <f t="shared" si="1003"/>
        <v/>
      </c>
      <c r="BB944" s="44" t="str">
        <f t="shared" si="1003"/>
        <v/>
      </c>
      <c r="BC944" s="44" t="str">
        <f t="shared" si="1003"/>
        <v/>
      </c>
      <c r="BD944" s="44" t="str">
        <f t="shared" si="1003"/>
        <v/>
      </c>
      <c r="BE944" s="44" t="str">
        <f t="shared" si="1003"/>
        <v/>
      </c>
      <c r="BF944" s="44" t="str">
        <f t="shared" si="1003"/>
        <v/>
      </c>
      <c r="BG944" s="44" t="str">
        <f t="shared" si="1003"/>
        <v/>
      </c>
      <c r="BH944" s="44" t="str">
        <f t="shared" si="1003"/>
        <v/>
      </c>
      <c r="BI944" s="44" t="str">
        <f t="shared" si="1003"/>
        <v/>
      </c>
      <c r="BJ944" s="44" t="str">
        <f t="shared" ref="BJ944:BS944" si="1004">E932</f>
        <v/>
      </c>
      <c r="BK944" s="44" t="str">
        <f t="shared" si="1004"/>
        <v/>
      </c>
      <c r="BL944" s="44" t="str">
        <f t="shared" si="1004"/>
        <v/>
      </c>
      <c r="BM944" s="44" t="str">
        <f t="shared" si="1004"/>
        <v/>
      </c>
      <c r="BN944" s="44" t="str">
        <f t="shared" si="1004"/>
        <v/>
      </c>
      <c r="BO944" s="44" t="str">
        <f t="shared" si="1004"/>
        <v/>
      </c>
      <c r="BP944" s="44" t="str">
        <f t="shared" si="1004"/>
        <v/>
      </c>
      <c r="BQ944" s="44" t="str">
        <f t="shared" si="1004"/>
        <v/>
      </c>
      <c r="BR944" s="44" t="str">
        <f t="shared" si="1004"/>
        <v/>
      </c>
      <c r="BS944" s="44" t="str">
        <f t="shared" si="1004"/>
        <v/>
      </c>
      <c r="BT944" s="44" t="str">
        <f t="shared" ref="BT944:CC944" si="1005">E932</f>
        <v/>
      </c>
      <c r="BU944" s="44" t="str">
        <f t="shared" si="1005"/>
        <v/>
      </c>
      <c r="BV944" s="44" t="str">
        <f t="shared" si="1005"/>
        <v/>
      </c>
      <c r="BW944" s="44" t="str">
        <f t="shared" si="1005"/>
        <v/>
      </c>
      <c r="BX944" s="44" t="str">
        <f t="shared" si="1005"/>
        <v/>
      </c>
      <c r="BY944" s="44" t="str">
        <f t="shared" si="1005"/>
        <v/>
      </c>
      <c r="BZ944" s="44" t="str">
        <f t="shared" si="1005"/>
        <v/>
      </c>
      <c r="CA944" s="44" t="str">
        <f t="shared" si="1005"/>
        <v/>
      </c>
      <c r="CB944" s="44" t="str">
        <f t="shared" si="1005"/>
        <v/>
      </c>
      <c r="CC944" s="44" t="str">
        <f t="shared" si="1005"/>
        <v/>
      </c>
      <c r="CD944" s="44" t="str">
        <f t="shared" ref="CD944:CM944" si="1006">E932</f>
        <v/>
      </c>
      <c r="CE944" s="44" t="str">
        <f t="shared" si="1006"/>
        <v/>
      </c>
      <c r="CF944" s="44" t="str">
        <f t="shared" si="1006"/>
        <v/>
      </c>
      <c r="CG944" s="44" t="str">
        <f t="shared" si="1006"/>
        <v/>
      </c>
      <c r="CH944" s="44" t="str">
        <f t="shared" si="1006"/>
        <v/>
      </c>
      <c r="CI944" s="44" t="str">
        <f t="shared" si="1006"/>
        <v/>
      </c>
      <c r="CJ944" s="44" t="str">
        <f t="shared" si="1006"/>
        <v/>
      </c>
      <c r="CK944" s="44" t="str">
        <f t="shared" si="1006"/>
        <v/>
      </c>
      <c r="CL944" s="44" t="str">
        <f t="shared" si="1006"/>
        <v/>
      </c>
      <c r="CM944" s="44" t="str">
        <f t="shared" si="1006"/>
        <v/>
      </c>
      <c r="CN944" s="44" t="str">
        <f t="shared" ref="CN944:CW944" si="1007">E932</f>
        <v/>
      </c>
      <c r="CO944" s="44" t="str">
        <f t="shared" si="1007"/>
        <v/>
      </c>
      <c r="CP944" s="44" t="str">
        <f t="shared" si="1007"/>
        <v/>
      </c>
      <c r="CQ944" s="44" t="str">
        <f t="shared" si="1007"/>
        <v/>
      </c>
      <c r="CR944" s="44" t="str">
        <f t="shared" si="1007"/>
        <v/>
      </c>
      <c r="CS944" s="44" t="str">
        <f t="shared" si="1007"/>
        <v/>
      </c>
      <c r="CT944" s="44" t="str">
        <f t="shared" si="1007"/>
        <v/>
      </c>
      <c r="CU944" s="44" t="str">
        <f t="shared" si="1007"/>
        <v/>
      </c>
      <c r="CV944" s="44" t="str">
        <f t="shared" si="1007"/>
        <v/>
      </c>
      <c r="CW944" s="44" t="str">
        <f t="shared" si="1007"/>
        <v/>
      </c>
      <c r="CX944" s="44" t="str">
        <f t="shared" ref="CX944:DG944" si="1008">E932</f>
        <v/>
      </c>
      <c r="CY944" s="44" t="str">
        <f t="shared" si="1008"/>
        <v/>
      </c>
      <c r="CZ944" s="44" t="str">
        <f t="shared" si="1008"/>
        <v/>
      </c>
      <c r="DA944" s="44" t="str">
        <f t="shared" si="1008"/>
        <v/>
      </c>
      <c r="DB944" s="44" t="str">
        <f t="shared" si="1008"/>
        <v/>
      </c>
      <c r="DC944" s="44" t="str">
        <f t="shared" si="1008"/>
        <v/>
      </c>
      <c r="DD944" s="44" t="str">
        <f t="shared" si="1008"/>
        <v/>
      </c>
      <c r="DE944" s="44" t="str">
        <f t="shared" si="1008"/>
        <v/>
      </c>
      <c r="DF944" s="44" t="str">
        <f t="shared" si="1008"/>
        <v/>
      </c>
      <c r="DG944" s="44" t="str">
        <f t="shared" si="1008"/>
        <v/>
      </c>
      <c r="DH944" s="44" t="str">
        <f t="shared" ref="DH944:DQ944" si="1009">E932</f>
        <v/>
      </c>
      <c r="DI944" s="44" t="str">
        <f t="shared" si="1009"/>
        <v/>
      </c>
      <c r="DJ944" s="44" t="str">
        <f t="shared" si="1009"/>
        <v/>
      </c>
      <c r="DK944" s="44" t="str">
        <f t="shared" si="1009"/>
        <v/>
      </c>
      <c r="DL944" s="44" t="str">
        <f t="shared" si="1009"/>
        <v/>
      </c>
      <c r="DM944" s="44" t="str">
        <f t="shared" si="1009"/>
        <v/>
      </c>
      <c r="DN944" s="44" t="str">
        <f t="shared" si="1009"/>
        <v/>
      </c>
      <c r="DO944" s="44" t="str">
        <f t="shared" si="1009"/>
        <v/>
      </c>
      <c r="DP944" s="44" t="str">
        <f t="shared" si="1009"/>
        <v/>
      </c>
      <c r="DQ944" s="44" t="str">
        <f t="shared" si="1009"/>
        <v/>
      </c>
      <c r="DR944" s="2" t="s">
        <v>13</v>
      </c>
      <c r="DS944" s="42" t="s">
        <v>4</v>
      </c>
      <c r="DT944" s="44" t="s">
        <v>3</v>
      </c>
      <c r="DU944" s="44" t="str">
        <f t="shared" ref="DU944:ED944" si="1010">E932</f>
        <v/>
      </c>
      <c r="DV944" s="44" t="str">
        <f t="shared" si="1010"/>
        <v/>
      </c>
      <c r="DW944" s="44" t="str">
        <f t="shared" si="1010"/>
        <v/>
      </c>
      <c r="DX944" s="44" t="str">
        <f t="shared" si="1010"/>
        <v/>
      </c>
      <c r="DY944" s="44" t="str">
        <f t="shared" si="1010"/>
        <v/>
      </c>
      <c r="DZ944" s="44" t="str">
        <f t="shared" si="1010"/>
        <v/>
      </c>
      <c r="EA944" s="44" t="str">
        <f t="shared" si="1010"/>
        <v/>
      </c>
      <c r="EB944" s="44" t="str">
        <f t="shared" si="1010"/>
        <v/>
      </c>
      <c r="EC944" s="44" t="str">
        <f t="shared" si="1010"/>
        <v/>
      </c>
      <c r="ED944" s="44" t="str">
        <f t="shared" si="1010"/>
        <v/>
      </c>
      <c r="EE944" s="44" t="str">
        <f t="shared" ref="EE944:EN944" si="1011">E932</f>
        <v/>
      </c>
      <c r="EF944" s="44" t="str">
        <f t="shared" si="1011"/>
        <v/>
      </c>
      <c r="EG944" s="44" t="str">
        <f t="shared" si="1011"/>
        <v/>
      </c>
      <c r="EH944" s="44" t="str">
        <f t="shared" si="1011"/>
        <v/>
      </c>
      <c r="EI944" s="44" t="str">
        <f t="shared" si="1011"/>
        <v/>
      </c>
      <c r="EJ944" s="44" t="str">
        <f t="shared" si="1011"/>
        <v/>
      </c>
      <c r="EK944" s="44" t="str">
        <f t="shared" si="1011"/>
        <v/>
      </c>
      <c r="EL944" s="44" t="str">
        <f t="shared" si="1011"/>
        <v/>
      </c>
      <c r="EM944" s="44" t="str">
        <f t="shared" si="1011"/>
        <v/>
      </c>
      <c r="EN944" s="44" t="str">
        <f t="shared" si="1011"/>
        <v/>
      </c>
      <c r="EO944" s="44" t="str">
        <f t="shared" ref="EO944:EX944" si="1012">E932</f>
        <v/>
      </c>
      <c r="EP944" s="44" t="str">
        <f t="shared" si="1012"/>
        <v/>
      </c>
      <c r="EQ944" s="44" t="str">
        <f t="shared" si="1012"/>
        <v/>
      </c>
      <c r="ER944" s="44" t="str">
        <f t="shared" si="1012"/>
        <v/>
      </c>
      <c r="ES944" s="44" t="str">
        <f t="shared" si="1012"/>
        <v/>
      </c>
      <c r="ET944" s="44" t="str">
        <f t="shared" si="1012"/>
        <v/>
      </c>
      <c r="EU944" s="44" t="str">
        <f t="shared" si="1012"/>
        <v/>
      </c>
      <c r="EV944" s="44" t="str">
        <f t="shared" si="1012"/>
        <v/>
      </c>
      <c r="EW944" s="44" t="str">
        <f t="shared" si="1012"/>
        <v/>
      </c>
      <c r="EX944" s="44" t="str">
        <f t="shared" si="1012"/>
        <v/>
      </c>
      <c r="EY944" s="44" t="str">
        <f t="shared" ref="EY944:FH944" si="1013">E932</f>
        <v/>
      </c>
      <c r="EZ944" s="44" t="str">
        <f t="shared" si="1013"/>
        <v/>
      </c>
      <c r="FA944" s="44" t="str">
        <f t="shared" si="1013"/>
        <v/>
      </c>
      <c r="FB944" s="44" t="str">
        <f t="shared" si="1013"/>
        <v/>
      </c>
      <c r="FC944" s="44" t="str">
        <f t="shared" si="1013"/>
        <v/>
      </c>
      <c r="FD944" s="44" t="str">
        <f t="shared" si="1013"/>
        <v/>
      </c>
      <c r="FE944" s="44" t="str">
        <f t="shared" si="1013"/>
        <v/>
      </c>
      <c r="FF944" s="44" t="str">
        <f t="shared" si="1013"/>
        <v/>
      </c>
      <c r="FG944" s="44" t="str">
        <f t="shared" si="1013"/>
        <v/>
      </c>
      <c r="FH944" s="44" t="str">
        <f t="shared" si="1013"/>
        <v/>
      </c>
      <c r="FI944" s="44" t="str">
        <f t="shared" ref="FI944:FR944" si="1014">E932</f>
        <v/>
      </c>
      <c r="FJ944" s="44" t="str">
        <f t="shared" si="1014"/>
        <v/>
      </c>
      <c r="FK944" s="44" t="str">
        <f t="shared" si="1014"/>
        <v/>
      </c>
      <c r="FL944" s="44" t="str">
        <f t="shared" si="1014"/>
        <v/>
      </c>
      <c r="FM944" s="44" t="str">
        <f t="shared" si="1014"/>
        <v/>
      </c>
      <c r="FN944" s="44" t="str">
        <f t="shared" si="1014"/>
        <v/>
      </c>
      <c r="FO944" s="44" t="str">
        <f t="shared" si="1014"/>
        <v/>
      </c>
      <c r="FP944" s="44" t="str">
        <f t="shared" si="1014"/>
        <v/>
      </c>
      <c r="FQ944" s="44" t="str">
        <f t="shared" si="1014"/>
        <v/>
      </c>
      <c r="FR944" s="44" t="str">
        <f t="shared" si="1014"/>
        <v/>
      </c>
      <c r="FS944" s="44" t="str">
        <f t="shared" ref="FS944:GB944" si="1015">E932</f>
        <v/>
      </c>
      <c r="FT944" s="44" t="str">
        <f t="shared" si="1015"/>
        <v/>
      </c>
      <c r="FU944" s="44" t="str">
        <f t="shared" si="1015"/>
        <v/>
      </c>
      <c r="FV944" s="44" t="str">
        <f t="shared" si="1015"/>
        <v/>
      </c>
      <c r="FW944" s="44" t="str">
        <f t="shared" si="1015"/>
        <v/>
      </c>
      <c r="FX944" s="44" t="str">
        <f t="shared" si="1015"/>
        <v/>
      </c>
      <c r="FY944" s="44" t="str">
        <f t="shared" si="1015"/>
        <v/>
      </c>
      <c r="FZ944" s="44" t="str">
        <f t="shared" si="1015"/>
        <v/>
      </c>
      <c r="GA944" s="44" t="str">
        <f t="shared" si="1015"/>
        <v/>
      </c>
      <c r="GB944" s="44" t="str">
        <f t="shared" si="1015"/>
        <v/>
      </c>
      <c r="GC944" s="44" t="str">
        <f t="shared" ref="GC944:GL944" si="1016">E932</f>
        <v/>
      </c>
      <c r="GD944" s="44" t="str">
        <f t="shared" si="1016"/>
        <v/>
      </c>
      <c r="GE944" s="44" t="str">
        <f t="shared" si="1016"/>
        <v/>
      </c>
      <c r="GF944" s="44" t="str">
        <f t="shared" si="1016"/>
        <v/>
      </c>
      <c r="GG944" s="44" t="str">
        <f t="shared" si="1016"/>
        <v/>
      </c>
      <c r="GH944" s="44" t="str">
        <f t="shared" si="1016"/>
        <v/>
      </c>
      <c r="GI944" s="44" t="str">
        <f t="shared" si="1016"/>
        <v/>
      </c>
      <c r="GJ944" s="44" t="str">
        <f t="shared" si="1016"/>
        <v/>
      </c>
      <c r="GK944" s="44" t="str">
        <f t="shared" si="1016"/>
        <v/>
      </c>
      <c r="GL944" s="44" t="str">
        <f t="shared" si="1016"/>
        <v/>
      </c>
      <c r="GM944" s="333"/>
      <c r="GO944" s="42" t="s">
        <v>4</v>
      </c>
      <c r="GP944" s="27" t="s">
        <v>3</v>
      </c>
      <c r="GQ944" s="27" t="str">
        <f t="shared" ref="GQ944:GZ944" si="1017">E932</f>
        <v/>
      </c>
      <c r="GR944" s="27" t="str">
        <f t="shared" si="1017"/>
        <v/>
      </c>
      <c r="GS944" s="27" t="str">
        <f t="shared" si="1017"/>
        <v/>
      </c>
      <c r="GT944" s="27" t="str">
        <f t="shared" si="1017"/>
        <v/>
      </c>
      <c r="GU944" s="27" t="str">
        <f t="shared" si="1017"/>
        <v/>
      </c>
      <c r="GV944" s="27" t="str">
        <f t="shared" si="1017"/>
        <v/>
      </c>
      <c r="GW944" s="27" t="str">
        <f t="shared" si="1017"/>
        <v/>
      </c>
      <c r="GX944" s="27" t="str">
        <f t="shared" si="1017"/>
        <v/>
      </c>
      <c r="GY944" s="27" t="str">
        <f t="shared" si="1017"/>
        <v/>
      </c>
      <c r="GZ944" s="27" t="str">
        <f t="shared" si="1017"/>
        <v/>
      </c>
      <c r="HA944" s="27" t="s">
        <v>2</v>
      </c>
    </row>
    <row r="945" spans="1:221" hidden="1" x14ac:dyDescent="0.2">
      <c r="A945" s="2" t="s">
        <v>1</v>
      </c>
      <c r="B945" s="26"/>
      <c r="S945" s="16"/>
      <c r="AJ945" s="27">
        <v>2023</v>
      </c>
      <c r="AK945" s="27">
        <v>1</v>
      </c>
      <c r="AL945" s="30">
        <v>0</v>
      </c>
      <c r="AM945" s="30">
        <v>0</v>
      </c>
      <c r="AN945" s="30">
        <v>0</v>
      </c>
      <c r="AO945" s="30">
        <v>0</v>
      </c>
      <c r="AP945" s="30">
        <v>0</v>
      </c>
      <c r="AQ945" s="30">
        <v>0</v>
      </c>
      <c r="AR945" s="30">
        <v>0</v>
      </c>
      <c r="AS945" s="30">
        <v>0</v>
      </c>
      <c r="AT945" s="30">
        <v>0</v>
      </c>
      <c r="AU945" s="30">
        <v>0</v>
      </c>
      <c r="AV945" s="65"/>
      <c r="AX945" s="29">
        <v>2023</v>
      </c>
      <c r="AY945" s="30">
        <f t="shared" ref="AY945:AY952" si="1018">AY933</f>
        <v>0</v>
      </c>
      <c r="AZ945" s="30">
        <f>INDEX(AY933:BF940,MATCH(AX945,AW933:AW940,0),MATCH(AZ943,AY931:BF931,0))</f>
        <v>0</v>
      </c>
      <c r="BA945" s="30">
        <f>INDEX(AY933:BF940,MATCH(AX945,AW933:AW940,0),MATCH(BA943,AY931:BF931,0))*(INDEX(AL945:AU952,MATCH(BA943,AJ945:AJ952,0),MATCH(BA944,AL944:AU944,0)))</f>
        <v>0</v>
      </c>
      <c r="BB945" s="30">
        <f>INDEX(AY933:BF940,MATCH(AX945,AW933:AW940,0),MATCH(BB943,AY931:BF931,0))*(INDEX(AL945:AU952,MATCH(BB943,AJ945:AJ952,0),MATCH(BB944,AL944:AU944,0)))</f>
        <v>0</v>
      </c>
      <c r="BC945" s="30">
        <f>INDEX(AY933:BF940,MATCH(AX945,AW933:AW940,0),MATCH(BC943,AY931:BF931,0))*(INDEX(AL945:AU952,MATCH(BC943,AJ945:AJ952,0),MATCH(BC944,AL944:AU944,0)))</f>
        <v>0</v>
      </c>
      <c r="BD945" s="30">
        <f>INDEX(AY933:BF940,MATCH(AX945,AW933:AW940,0),MATCH(BD943,AY931:BF931,0))*(INDEX(AL945:AU952,MATCH(BD943,AJ945:AJ952,0),MATCH(BD944,AL944:AU944,0)))</f>
        <v>0</v>
      </c>
      <c r="BE945" s="30">
        <f>INDEX(AY933:BF940,MATCH(AX945,AW933:AW940,0),MATCH(BE943,AY931:BF931,0))*(INDEX(AL945:AU952,MATCH(BE943,AJ945:AJ952,0),MATCH(BE944,AL944:AU944,0)))</f>
        <v>0</v>
      </c>
      <c r="BF945" s="30">
        <f>INDEX(AY933:BF940,MATCH(AX945,AW933:AW940,0),MATCH(BF943,AY931:BF931,0))*(INDEX(AL945:AU952,MATCH(BF943,AJ945:AJ952,0),MATCH(BF944,AL944:AU944,0)))</f>
        <v>0</v>
      </c>
      <c r="BG945" s="30">
        <f>INDEX(AY933:BF940,MATCH(AX945,AW933:AW940,0),MATCH(BG943,AY931:BF931,0))*(INDEX(AL945:AU952,MATCH(BG943,AJ945:AJ952,0),MATCH(BG944,AL944:AU944,0)))</f>
        <v>0</v>
      </c>
      <c r="BH945" s="30">
        <f>INDEX(AY933:BF940,MATCH(AX945,AW933:AW940,0),MATCH(BH943,AY931:BF931,0))*(INDEX(AL945:AU952,MATCH(BH943,AJ945:AJ952,0),MATCH(BH944,AL944:AU944,0)))</f>
        <v>0</v>
      </c>
      <c r="BI945" s="30">
        <f>INDEX(AY933:BF940,MATCH(AX945,AW933:AW940,0),MATCH(BI943,AY931:BF931,0))*(INDEX(AL945:AU952,MATCH(BI943,AJ945:AJ952,0),MATCH(BI944,AL944:AU944,0)))</f>
        <v>0</v>
      </c>
      <c r="BJ945" s="30">
        <f>INDEX(AY933:BF940,MATCH(AX945,AW933:AW940,0),MATCH(BJ943,AY931:BF931,0))*(INDEX(AL945:AU952,MATCH(BJ943,AJ945:AJ952,0),MATCH(BJ944,AL944:AU944,0)))</f>
        <v>0</v>
      </c>
      <c r="BK945" s="30">
        <f>INDEX(AY933:BF940,MATCH(AX945,AW933:AW940,0),MATCH(BK943,AY931:BF931,0))*(INDEX(AL945:AU952,MATCH(BK943,AJ945:AJ952,0),MATCH(BK944,AL944:AU944,0)))</f>
        <v>0</v>
      </c>
      <c r="BL945" s="30">
        <f>INDEX(AY933:BF940,MATCH(AX945,AW933:AW940,0),MATCH(BL943,AY931:BF931,0))*(INDEX(AL945:AU952,MATCH(BL943,AJ945:AJ952,0),MATCH(BL944,AL944:AU944,0)))</f>
        <v>0</v>
      </c>
      <c r="BM945" s="30">
        <f>INDEX(AY933:BF940,MATCH(AX945,AW933:AW940,0),MATCH(BM943,AY931:BF931,0))*(INDEX(AL945:AU952,MATCH(BM943,AJ945:AJ952,0),MATCH(BM944,AL944:AU944,0)))</f>
        <v>0</v>
      </c>
      <c r="BN945" s="30">
        <f>INDEX(AY933:BF940,MATCH(AX945,AW933:AW940,0),MATCH(BN943,AY931:BF931,0))*(INDEX(AL945:AU952,MATCH(BN943,AJ945:AJ952,0),MATCH(BN944,AL944:AU944,0)))</f>
        <v>0</v>
      </c>
      <c r="BO945" s="30">
        <f>INDEX(AY933:BF940,MATCH(AX945,AW933:AW940,0),MATCH(BO943,AY931:BF931,0))*(INDEX(AL945:AU952,MATCH(BO943,AJ945:AJ952,0),MATCH(BO944,AL944:AU944,0)))</f>
        <v>0</v>
      </c>
      <c r="BP945" s="30">
        <f>INDEX(AY933:BF940,MATCH(AX945,AW933:AW940,0),MATCH(BP943,AY931:BF931,0))*(INDEX(AL945:AU952,MATCH(BP943,AJ945:AJ952,0),MATCH(BP944,AL944:AU944,0)))</f>
        <v>0</v>
      </c>
      <c r="BQ945" s="30">
        <f>INDEX(AY933:BF940,MATCH(AX945,AW933:AW940,0),MATCH(BQ943,AY931:BF931,0))*(INDEX(AL945:AU952,MATCH(BQ943,AJ945:AJ952,0),MATCH(BQ944,AL944:AU944,0)))</f>
        <v>0</v>
      </c>
      <c r="BR945" s="30">
        <f>INDEX(AY933:BF940,MATCH(AX945,AW933:AW940,0),MATCH(BR943,AY931:BF931,0))*(INDEX(AL945:AU952,MATCH(BR943,AJ945:AJ952,0),MATCH(BR944,AL944:AU944,0)))</f>
        <v>0</v>
      </c>
      <c r="BS945" s="30">
        <f>INDEX(AY933:BF940,MATCH(AX945,AW933:AW940,0),MATCH(BS943,AY931:BF931,0))*(INDEX(AL945:AU952,MATCH(BS943,AJ945:AJ952,0),MATCH(BS944,AL944:AU944,0)))</f>
        <v>0</v>
      </c>
      <c r="BT945" s="30">
        <f>INDEX(AY933:BF940,MATCH(AX945,AW933:AW940,0),MATCH(BT943,AY931:BF931,0))*(INDEX(AL945:AU952,MATCH(BT943,AJ945:AJ952,0),MATCH(BT944,AL944:AU944,0)))</f>
        <v>0</v>
      </c>
      <c r="BU945" s="30">
        <f>INDEX(AY933:BF940,MATCH(AX945,AW933:AW940,0),MATCH(BU943,AY931:BF931,0))*(INDEX(AL945:AU952,MATCH(BU943,AJ945:AJ952,0),MATCH(BU944,AL944:AU944,0)))</f>
        <v>0</v>
      </c>
      <c r="BV945" s="30">
        <f>INDEX(AY933:BF940,MATCH(AX945,AW933:AW940,0),MATCH(BV943,AY931:BF931,0))*(INDEX(AL945:AU952,MATCH(BV943,AJ945:AJ952,0),MATCH(BV944,AL944:AU944,0)))</f>
        <v>0</v>
      </c>
      <c r="BW945" s="30">
        <f>INDEX(AY933:BF940,MATCH(AX945,AW933:AW940,0),MATCH(BW943,AY931:BF931,0))*(INDEX(AL945:AU952,MATCH(BW943,AJ945:AJ952,0),MATCH(BW944,AL944:AU944,0)))</f>
        <v>0</v>
      </c>
      <c r="BX945" s="30">
        <f>INDEX(AY933:BF940,MATCH(AX945,AW933:AW940,0),MATCH(BX943,AY931:BF931,0))*(INDEX(AL945:AU952,MATCH(BX943,AJ945:AJ952,0),MATCH(BX944,AL944:AU944,0)))</f>
        <v>0</v>
      </c>
      <c r="BY945" s="30">
        <f>INDEX(AY933:BF940,MATCH(AX945,AW933:AW940,0),MATCH(BY943,AY931:BF931,0))*(INDEX(AL945:AU952,MATCH(BY943,AJ945:AJ952,0),MATCH(BY944,AL944:AU944,0)))</f>
        <v>0</v>
      </c>
      <c r="BZ945" s="30">
        <f>INDEX(AY933:BF940,MATCH(AX945,AW933:AW940,0),MATCH(BZ943,AY931:BF931,0))*(INDEX(AL945:AU952,MATCH(BZ943,AJ945:AJ952,0),MATCH(BZ944,AL944:AU944,0)))</f>
        <v>0</v>
      </c>
      <c r="CA945" s="30">
        <f>INDEX(AY933:BF940,MATCH(AX945,AW933:AW940,0),MATCH(CA943,AY931:BF931,0))*(INDEX(AL945:AU952,MATCH(CA943,AJ945:AJ952,0),MATCH(CA944,AL944:AU944,0)))</f>
        <v>0</v>
      </c>
      <c r="CB945" s="30">
        <f>INDEX(AY933:BF940,MATCH(AX945,AW933:AW940,0),MATCH(CB943,AY931:BF931,0))*(INDEX(AL945:AU952,MATCH(CB943,AJ945:AJ952,0),MATCH(CB944,AL944:AU944,0)))</f>
        <v>0</v>
      </c>
      <c r="CC945" s="30">
        <f>INDEX(AY933:BF940,MATCH(AX945,AW933:AW940,0),MATCH(CC943,AY931:BF931,0))*(INDEX(AL945:AU952,MATCH(CC943,AJ945:AJ952,0),MATCH(CC944,AL944:AU944,0)))</f>
        <v>0</v>
      </c>
      <c r="CD945" s="30">
        <f>INDEX(AY933:BF940,MATCH(AX945,AW933:AW940,0),MATCH(CD943,AY931:BF931,0))*(INDEX(AL945:AU952,MATCH(CD943,AJ945:AJ952,0),MATCH(CD944,AL944:AU944,0)))</f>
        <v>0</v>
      </c>
      <c r="CE945" s="30">
        <f>INDEX(AY933:BF940,MATCH(AX945,AW933:AW940,0),MATCH(CE943,AY931:BF931,0))*(INDEX(AL945:AU952,MATCH(CE943,AJ945:AJ952,0),MATCH(CE944,AL944:AU944,0)))</f>
        <v>0</v>
      </c>
      <c r="CF945" s="30">
        <f>INDEX(AY933:BF940,MATCH(AX945,AW933:AW940,0),MATCH(CF943,AY931:BF931,0))*(INDEX(AL945:AU952,MATCH(CF943,AJ945:AJ952,0),MATCH(CF944,AL944:AU944,0)))</f>
        <v>0</v>
      </c>
      <c r="CG945" s="30">
        <f>INDEX(AY933:BF940,MATCH(AX945,AW933:AW940,0),MATCH(CG943,AY931:BF931,0))*(INDEX(AL945:AU952,MATCH(CG943,AJ945:AJ952,0),MATCH(CG944,AL944:AU944,0)))</f>
        <v>0</v>
      </c>
      <c r="CH945" s="30">
        <f>INDEX(AY933:BF940,MATCH(AX945,AW933:AW940,0),MATCH(CH943,AY931:BF931,0))*(INDEX(AL945:AU952,MATCH(CH943,AJ945:AJ952,0),MATCH(CH944,AL944:AU944,0)))</f>
        <v>0</v>
      </c>
      <c r="CI945" s="30">
        <f>INDEX(AY933:BF940,MATCH(AX945,AW933:AW940,0),MATCH(CI943,AY931:BF931,0))*(INDEX(AL945:AU952,MATCH(CI943,AJ945:AJ952,0),MATCH(CI944,AL944:AU944,0)))</f>
        <v>0</v>
      </c>
      <c r="CJ945" s="30">
        <f>INDEX(AY933:BF940,MATCH(AX945,AW933:AW940,0),MATCH(CJ943,AY931:BF931,0))*(INDEX(AL945:AU952,MATCH(CJ943,AJ945:AJ952,0),MATCH(CJ944,AL944:AU944,0)))</f>
        <v>0</v>
      </c>
      <c r="CK945" s="30">
        <f>INDEX(AY933:BF940,MATCH(AX945,AW933:AW940,0),MATCH(CK943,AY931:BF931,0))*(INDEX(AL945:AU952,MATCH(CK943,AJ945:AJ952,0),MATCH(CK944,AL944:AU944,0)))</f>
        <v>0</v>
      </c>
      <c r="CL945" s="30">
        <f>INDEX(AY933:BF940,MATCH(AX945,AW933:AW940,0),MATCH(CL943,AY931:BF931,0))*(INDEX(AL945:AU952,MATCH(CL943,AJ945:AJ952,0),MATCH(CL944,AL944:AU944,0)))</f>
        <v>0</v>
      </c>
      <c r="CM945" s="30">
        <f>INDEX(AY933:BF940,MATCH(AX945,AW933:AW940,0),MATCH(CM943,AY931:BF931,0))*(INDEX(AL945:AU952,MATCH(CM943,AJ945:AJ952,0),MATCH(CM944,AL944:AU944,0)))</f>
        <v>0</v>
      </c>
      <c r="CN945" s="30">
        <f>INDEX(AY933:BF940,MATCH(AX945,AW933:AW940,0),MATCH(CN943,AY931:BF931,0))*(INDEX(AL945:AU952,MATCH(CN943,AJ945:AJ952,0),MATCH(CN944,AL944:AU944,0)))</f>
        <v>0</v>
      </c>
      <c r="CO945" s="30">
        <f>INDEX(AY933:BF940,MATCH(AX945,AW933:AW940,0),MATCH(CO943,AY931:BF931,0))*(INDEX(AL945:AU952,MATCH(CO943,AJ945:AJ952,0),MATCH(CO944,AL944:AU944,0)))</f>
        <v>0</v>
      </c>
      <c r="CP945" s="30">
        <f>INDEX(AY933:BF940,MATCH(AX945,AW933:AW940,0),MATCH(CP943,AY931:BF931,0))*(INDEX(AL945:AU952,MATCH(CP943,AJ945:AJ952,0),MATCH(CP944,AL944:AU944,0)))</f>
        <v>0</v>
      </c>
      <c r="CQ945" s="30">
        <f>INDEX(AY933:BF940,MATCH(AX945,AW933:AW940,0),MATCH(CQ943,AY931:BF931,0))*(INDEX(AL945:AU952,MATCH(CQ943,AJ945:AJ952,0),MATCH(CQ944,AL944:AU944,0)))</f>
        <v>0</v>
      </c>
      <c r="CR945" s="30">
        <f>INDEX(AY933:BF940,MATCH(AX945,AW933:AW940,0),MATCH(CR943,AY931:BF931,0))*(INDEX(AL945:AU952,MATCH(CR943,AJ945:AJ952,0),MATCH(CR944,AL944:AU944,0)))</f>
        <v>0</v>
      </c>
      <c r="CS945" s="30">
        <f>INDEX(AY933:BF940,MATCH(AX945,AW933:AW940,0),MATCH(CS943,AY931:BF931,0))*(INDEX(AL945:AU952,MATCH(CS943,AJ945:AJ952,0),MATCH(CS944,AL944:AU944,0)))</f>
        <v>0</v>
      </c>
      <c r="CT945" s="30">
        <f>INDEX(AY933:BF940,MATCH(AX945,AW933:AW940,0),MATCH(CT943,AY931:BF931,0))*(INDEX(AL945:AU952,MATCH(CT943,AJ945:AJ952,0),MATCH(CT944,AL944:AU944,0)))</f>
        <v>0</v>
      </c>
      <c r="CU945" s="30">
        <f>INDEX(AY933:BF940,MATCH(AX945,AW933:AW940,0),MATCH(CU943,AY931:BF931,0))*(INDEX(AL945:AU952,MATCH(CU943,AJ945:AJ952,0),MATCH(CU944,AL944:AU944,0)))</f>
        <v>0</v>
      </c>
      <c r="CV945" s="30">
        <f>INDEX(AY933:BF940,MATCH(AX945,AW933:AW940,0),MATCH(CV943,AY931:BF931,0))*(INDEX(AL945:AU952,MATCH(CV943,AJ945:AJ952,0),MATCH(CV944,AL944:AU944,0)))</f>
        <v>0</v>
      </c>
      <c r="CW945" s="30">
        <f>INDEX(AY933:BF940,MATCH(AX945,AW933:AW940,0),MATCH(CW943,AY931:BF931,0))*(INDEX(AL945:AU952,MATCH(CW943,AJ945:AJ952,0),MATCH(CW944,AL944:AU944,0)))</f>
        <v>0</v>
      </c>
      <c r="CX945" s="30">
        <f>INDEX(AY933:BF940,MATCH(AX945,AW933:AW940,0),MATCH(CX943,AY931:BF931,0))*(INDEX(AL945:AU952,MATCH(CX943,AJ945:AJ952,0),MATCH(CX944,AL944:AU944,0)))</f>
        <v>0</v>
      </c>
      <c r="CY945" s="30">
        <f>INDEX(AY933:BF940,MATCH(AX945,AW933:AW940,0),MATCH(CY943,AY931:BF931,0))*(INDEX(AL945:AU952,MATCH(CY943,AJ945:AJ952,0),MATCH(CY944,AL944:AU944,0)))</f>
        <v>0</v>
      </c>
      <c r="CZ945" s="30">
        <f>INDEX(AY933:BF940,MATCH(AX945,AW933:AW940,0),MATCH(CZ943,AY931:BF931,0))*(INDEX(AL945:AU952,MATCH(CZ943,AJ945:AJ952,0),MATCH(CZ944,AL944:AU944,0)))</f>
        <v>0</v>
      </c>
      <c r="DA945" s="30">
        <f>INDEX(AY933:BF940,MATCH(AX945,AW933:AW940,0),MATCH(DA943,AY931:BF931,0))*(INDEX(AL945:AU952,MATCH(DA943,AJ945:AJ952,0),MATCH(DA944,AL944:AU944,0)))</f>
        <v>0</v>
      </c>
      <c r="DB945" s="30">
        <f>INDEX(AY933:BF940,MATCH(AX945,AW933:AW940,0),MATCH(DB943,AY931:BF931,0))*(INDEX(AL945:AU952,MATCH(DB943,AJ945:AJ952,0),MATCH(DB944,AL944:AU944,0)))</f>
        <v>0</v>
      </c>
      <c r="DC945" s="30">
        <f>INDEX(AY933:BF940,MATCH(AX945,AW933:AW940,0),MATCH(DC943,AY931:BF931,0))*(INDEX(AL945:AU952,MATCH(DC943,AJ945:AJ952,0),MATCH(DC944,AL944:AU944,0)))</f>
        <v>0</v>
      </c>
      <c r="DD945" s="30">
        <f>INDEX(AY933:BF940,MATCH(AX945,AW933:AW940,0),MATCH(DD943,AY931:BF931,0))*(INDEX(AL945:AU952,MATCH(DD943,AJ945:AJ952,0),MATCH(DD944,AL944:AU944,0)))</f>
        <v>0</v>
      </c>
      <c r="DE945" s="30">
        <f>INDEX(AY933:BF940,MATCH(AX945,AW933:AW940,0),MATCH(DE943,AY931:BF931,0))*(INDEX(AL945:AU952,MATCH(DE943,AJ945:AJ952,0),MATCH(DE944,AL944:AU944,0)))</f>
        <v>0</v>
      </c>
      <c r="DF945" s="30">
        <f>INDEX(AY933:BF940,MATCH(AX945,AW933:AW940,0),MATCH(DF943,AY931:BF931,0))*(INDEX(AL945:AU952,MATCH(DF943,AJ945:AJ952,0),MATCH(DF944,AL944:AU944,0)))</f>
        <v>0</v>
      </c>
      <c r="DG945" s="30">
        <f>INDEX(AY933:BF940,MATCH(AX945,AW933:AW940,0),MATCH(DG943,AY931:BF931,0))*(INDEX(AL945:AU952,MATCH(DG943,AJ945:AJ952,0),MATCH(DG944,AL944:AU944,0)))</f>
        <v>0</v>
      </c>
      <c r="DH945" s="30">
        <f>INDEX(AY933:BF940,MATCH(AX945,AW933:AW940,0),MATCH(DH943,AY931:BF931,0))*(INDEX(AL945:AU952,MATCH(DH943,AJ945:AJ952,0),MATCH(DH944,AL944:AU944,0)))</f>
        <v>0</v>
      </c>
      <c r="DI945" s="30">
        <f>INDEX(AY933:BF940,MATCH(AX945,AW933:AW940,0),MATCH(DI943,AY931:BF931,0))*(INDEX(AL945:AU952,MATCH(DI943,AJ945:AJ952,0),MATCH(DI944,AL944:AU944,0)))</f>
        <v>0</v>
      </c>
      <c r="DJ945" s="30">
        <f>INDEX(AY933:BF940,MATCH(AX945,AW933:AW940,0),MATCH(DJ943,AY931:BF931,0))*(INDEX(AL945:AU952,MATCH(DJ943,AJ945:AJ952,0),MATCH(DJ944,AL944:AU944,0)))</f>
        <v>0</v>
      </c>
      <c r="DK945" s="30">
        <f>INDEX(AY933:BF940,MATCH(AX945,AW933:AW940,0),MATCH(DK943,AY931:BF931,0))*(INDEX(AL945:AU952,MATCH(DK943,AJ945:AJ952,0),MATCH(DK944,AL944:AU944,0)))</f>
        <v>0</v>
      </c>
      <c r="DL945" s="30">
        <f>INDEX(AY933:BF940,MATCH(AX945,AW933:AW940,0),MATCH(DL943,AY931:BF931,0))*(INDEX(AL945:AU952,MATCH(DL943,AJ945:AJ952,0),MATCH(DL944,AL944:AU944,0)))</f>
        <v>0</v>
      </c>
      <c r="DM945" s="30">
        <f>INDEX(AY933:BF940,MATCH(AX945,AW933:AW940,0),MATCH(DM943,AY931:BF931,0))*(INDEX(AL945:AU952,MATCH(DM943,AJ945:AJ952,0),MATCH(DM944,AL944:AU944,0)))</f>
        <v>0</v>
      </c>
      <c r="DN945" s="30">
        <f>INDEX(AY933:BF940,MATCH(AX945,AW933:AW940,0),MATCH(DN943,AY931:BF931,0))*(INDEX(AL945:AU952,MATCH(DN943,AJ945:AJ952,0),MATCH(DN944,AL944:AU944,0)))</f>
        <v>0</v>
      </c>
      <c r="DO945" s="30">
        <f>INDEX(AY933:BF940,MATCH(AX945,AW933:AW940,0),MATCH(DO943,AY931:BF931,0))*(INDEX(AL945:AU952,MATCH(DO943,AJ945:AJ952,0),MATCH(DO944,AL944:AU944,0)))</f>
        <v>0</v>
      </c>
      <c r="DP945" s="30">
        <f>INDEX(AY933:BF940,MATCH(AX945,AW933:AW940,0),MATCH(DP943,AY931:BF931,0))*(INDEX(AL945:AU952,MATCH(DP943,AJ945:AJ952,0),MATCH(DP944,AL944:AU944,0)))</f>
        <v>0</v>
      </c>
      <c r="DQ945" s="30">
        <f>INDEX(AY933:BF940,MATCH(AX945,AW933:AW940,0),MATCH(DQ943,AY931:BF931,0))*(INDEX(AL945:AU952,MATCH(DQ943,AJ945:AJ952,0),MATCH(DQ944,AL944:AU944,0)))</f>
        <v>0</v>
      </c>
      <c r="DR945" s="2" t="b">
        <f t="shared" ref="DR945:DR952" si="1019">SUM(AY945:DQ945)=P933</f>
        <v>1</v>
      </c>
      <c r="DS945" s="29">
        <v>2023</v>
      </c>
      <c r="DT945" s="30">
        <f>IF(DS945&gt;DT943,AY944-AY945,0)</f>
        <v>0</v>
      </c>
      <c r="DU945" s="30">
        <f>IF(DS945&gt;DU943,AZ944-AZ945,0)</f>
        <v>0</v>
      </c>
      <c r="DV945" s="30">
        <f>IF(DS945&gt;DV943,BA944-BA945,0)</f>
        <v>0</v>
      </c>
      <c r="DW945" s="30">
        <f>IF(DS945&gt;DW943,BB944-BB945,0)</f>
        <v>0</v>
      </c>
      <c r="DX945" s="30">
        <f>IF(DS945&gt;DX943,BC944-BC945,0)</f>
        <v>0</v>
      </c>
      <c r="DY945" s="30">
        <f>IF(DS945&gt;DY943,BD944-BD945,0)</f>
        <v>0</v>
      </c>
      <c r="DZ945" s="30">
        <f>IF(DS945&gt;DZ943,BE944-BE945,0)</f>
        <v>0</v>
      </c>
      <c r="EA945" s="30">
        <f>IF(DS945&gt;EA943,BF944-BF945,0)</f>
        <v>0</v>
      </c>
      <c r="EB945" s="30">
        <f>IF(DS945&gt;EB943,BG944-BG945,0)</f>
        <v>0</v>
      </c>
      <c r="EC945" s="30">
        <f>IF(DS945&gt;EC943,BH944-BH945,0)</f>
        <v>0</v>
      </c>
      <c r="ED945" s="30">
        <f>IF(DS945&gt;ED943,BI944-BI945,0)</f>
        <v>0</v>
      </c>
      <c r="EE945" s="30">
        <f>IF(DS945&gt;EE943,BJ944-BJ945,0)</f>
        <v>0</v>
      </c>
      <c r="EF945" s="30">
        <f>IF(DS945&gt;EF943,BK944-BK945,0)</f>
        <v>0</v>
      </c>
      <c r="EG945" s="30">
        <f>IF(DS945&gt;EG943,BL944-BL945,0)</f>
        <v>0</v>
      </c>
      <c r="EH945" s="30">
        <f>IF(DS945&gt;EH943,BM944-BM945,0)</f>
        <v>0</v>
      </c>
      <c r="EI945" s="30">
        <f>IF(DS945&gt;EI943,BN944-BN945,0)</f>
        <v>0</v>
      </c>
      <c r="EJ945" s="30">
        <f>IF(DS945&gt;EJ943,BO944-BO945,0)</f>
        <v>0</v>
      </c>
      <c r="EK945" s="30">
        <f>IF(DS945&gt;EK943,BP944-BP945,0)</f>
        <v>0</v>
      </c>
      <c r="EL945" s="30">
        <f>IF(DS945&gt;EL943,BQ944-BQ945,0)</f>
        <v>0</v>
      </c>
      <c r="EM945" s="30">
        <f>IF(DS945&gt;EM943,BR944-BR945,0)</f>
        <v>0</v>
      </c>
      <c r="EN945" s="30">
        <f>IF(DS945&gt;EN943,BS944-BS945,0)</f>
        <v>0</v>
      </c>
      <c r="EO945" s="30">
        <f>IF(DS945&gt;EO943,BT944-BT945,0)</f>
        <v>0</v>
      </c>
      <c r="EP945" s="30">
        <f>IF(DS945&gt;EP943,BU944-BU945,0)</f>
        <v>0</v>
      </c>
      <c r="EQ945" s="30">
        <f>IF(DS945&gt;EQ943,BV944-BV945,0)</f>
        <v>0</v>
      </c>
      <c r="ER945" s="30">
        <f>IF(DS945&gt;ER943,BW944-BW945,0)</f>
        <v>0</v>
      </c>
      <c r="ES945" s="30">
        <f>IF(DS945&gt;ES943,BX944-BX945,0)</f>
        <v>0</v>
      </c>
      <c r="ET945" s="30">
        <f>IF(DS945&gt;ET943,BY944-BY945,0)</f>
        <v>0</v>
      </c>
      <c r="EU945" s="30">
        <f>IF(DS945&gt;EU943,BZ944-BZ945,0)</f>
        <v>0</v>
      </c>
      <c r="EV945" s="30">
        <f>IF(DS945&gt;EV943,CA944-CA945,0)</f>
        <v>0</v>
      </c>
      <c r="EW945" s="30">
        <f>IF(DS945&gt;EW943,CB944-CB945,0)</f>
        <v>0</v>
      </c>
      <c r="EX945" s="30">
        <f>IF(DS945&gt;EX943,CC944-CC945,0)</f>
        <v>0</v>
      </c>
      <c r="EY945" s="30">
        <f>IF(DS945&gt;EY943,CD944-CD945,0)</f>
        <v>0</v>
      </c>
      <c r="EZ945" s="30">
        <f>IF(DS945&gt;EZ943,CE944-CE945,0)</f>
        <v>0</v>
      </c>
      <c r="FA945" s="30">
        <f>IF(DS945&gt;FA943,CF944-CF945,0)</f>
        <v>0</v>
      </c>
      <c r="FB945" s="30">
        <f>IF(DS945&gt;FB943,CG944-CG945,0)</f>
        <v>0</v>
      </c>
      <c r="FC945" s="30">
        <f>IF(DS945&gt;FC943,CH944-CH945,0)</f>
        <v>0</v>
      </c>
      <c r="FD945" s="30">
        <f>IF(DS945&gt;FD943,CI944-CI945,0)</f>
        <v>0</v>
      </c>
      <c r="FE945" s="30">
        <f>IF(DS945&gt;FE943,CJ944-CJ945,0)</f>
        <v>0</v>
      </c>
      <c r="FF945" s="30">
        <f>IF(DS945&gt;FF943,CK944-CK945,0)</f>
        <v>0</v>
      </c>
      <c r="FG945" s="30">
        <f>IF(DS945&gt;FG943,CL944-CL945,0)</f>
        <v>0</v>
      </c>
      <c r="FH945" s="30">
        <f>IF(DS945&gt;FH943,CM944-CM945,0)</f>
        <v>0</v>
      </c>
      <c r="FI945" s="30">
        <f>IF(DS945&gt;FI943,CN944-CN945,0)</f>
        <v>0</v>
      </c>
      <c r="FJ945" s="30">
        <f>IF(DS945&gt;FJ943,CO944-CO945,0)</f>
        <v>0</v>
      </c>
      <c r="FK945" s="30">
        <f>IF(DS945&gt;FK943,CP944-CP945,0)</f>
        <v>0</v>
      </c>
      <c r="FL945" s="30">
        <f>IF(DS945&gt;FL943,CQ944-CQ945,0)</f>
        <v>0</v>
      </c>
      <c r="FM945" s="30">
        <f>IF(DS945&gt;FM943,CR944-CR945,0)</f>
        <v>0</v>
      </c>
      <c r="FN945" s="30">
        <f>IF(DS945&gt;FN943,CS944-CS945,0)</f>
        <v>0</v>
      </c>
      <c r="FO945" s="30">
        <f>IF(DS945&gt;FO943,CT944-CT945,0)</f>
        <v>0</v>
      </c>
      <c r="FP945" s="30">
        <f>IF(DS945&gt;FP943,CU944-CU945,0)</f>
        <v>0</v>
      </c>
      <c r="FQ945" s="30">
        <f>IF(DS945&gt;FQ943,CV944-CV945,0)</f>
        <v>0</v>
      </c>
      <c r="FR945" s="30">
        <f>IF(DS945&gt;FR943,CW944-CW945,0)</f>
        <v>0</v>
      </c>
      <c r="FS945" s="30">
        <f>IF(DS945&gt;FS943,CX944-CX945,0)</f>
        <v>0</v>
      </c>
      <c r="FT945" s="30">
        <f>IF(DS945&gt;FT943,CY944-CY945,0)</f>
        <v>0</v>
      </c>
      <c r="FU945" s="30">
        <f>IF(DS945&gt;FU943,CZ944-CZ945,0)</f>
        <v>0</v>
      </c>
      <c r="FV945" s="30">
        <f>IF(DS945&gt;FV943,DA944-DA945,0)</f>
        <v>0</v>
      </c>
      <c r="FW945" s="30">
        <f>IF(DS945&gt;FW943,DB944-DB945,0)</f>
        <v>0</v>
      </c>
      <c r="FX945" s="30">
        <f>IF(DS945&gt;FX943,DC944-DC945,0)</f>
        <v>0</v>
      </c>
      <c r="FY945" s="30">
        <f>IF(DS945&gt;FY943,DD944-DD945,0)</f>
        <v>0</v>
      </c>
      <c r="FZ945" s="30">
        <f>IF(DS945&gt;FZ943,DE944-DE945,0)</f>
        <v>0</v>
      </c>
      <c r="GA945" s="30">
        <f>IF(DS945&gt;GA943,DF944-DF945,0)</f>
        <v>0</v>
      </c>
      <c r="GB945" s="30">
        <f>IF(DS945&gt;GB943,DG944-DG945,0)</f>
        <v>0</v>
      </c>
      <c r="GC945" s="30">
        <f>IF(DS945&gt;GC943,DH944-DH945,0)</f>
        <v>0</v>
      </c>
      <c r="GD945" s="30">
        <f>IF(DS945&gt;GD943,DI944-DI945,0)</f>
        <v>0</v>
      </c>
      <c r="GE945" s="30">
        <f>IF(DS945&gt;GE943,DJ944-DJ945,0)</f>
        <v>0</v>
      </c>
      <c r="GF945" s="30">
        <f>IF(DS945&gt;GF943,DK944-DK945,0)</f>
        <v>0</v>
      </c>
      <c r="GG945" s="30">
        <f>IF(DS945&gt;GG943,DL944-DL945,0)</f>
        <v>0</v>
      </c>
      <c r="GH945" s="30">
        <f>IF(DS945&gt;GH943,DM944-DM945,0)</f>
        <v>0</v>
      </c>
      <c r="GI945" s="30">
        <f>IF(DS945&gt;GI943,DN944-DN945,0)</f>
        <v>0</v>
      </c>
      <c r="GJ945" s="30">
        <f>IF(DS945&gt;GJ943,DO944-DO945,0)</f>
        <v>0</v>
      </c>
      <c r="GK945" s="30">
        <f>IF(DS945&gt;GK943,DP944-DP945,0)</f>
        <v>0</v>
      </c>
      <c r="GL945" s="30">
        <f>IF(DS945&gt;GL943,DQ944-DQ945,0)</f>
        <v>0</v>
      </c>
      <c r="GM945" s="30" t="b">
        <f t="shared" ref="GM945:GM952" si="1020">SUM(DT945:GL945)+SUM(Z933:AI933)=V933</f>
        <v>1</v>
      </c>
      <c r="GO945" s="29">
        <v>2023</v>
      </c>
      <c r="GP945" s="27">
        <f>SUMIF(DT944:GL944,GP944,DT945:GL945)</f>
        <v>0</v>
      </c>
      <c r="GQ945" s="28">
        <f>SUMIF(DT944:GL944,GQ944,DT945:GL945)</f>
        <v>0</v>
      </c>
      <c r="GR945" s="28">
        <f>SUMIF(DT944:GL944,GR944,DT945:GL945)</f>
        <v>0</v>
      </c>
      <c r="GS945" s="28">
        <f>SUMIF(DT944:GL944,GS944,DT945:GL945)</f>
        <v>0</v>
      </c>
      <c r="GT945" s="28">
        <f>SUMIF(DT944:GL944,GT944,DT945:GL945)</f>
        <v>0</v>
      </c>
      <c r="GU945" s="28">
        <f>SUMIF(DT944:GL944,GU944,DT945:GL945)</f>
        <v>0</v>
      </c>
      <c r="GV945" s="28">
        <f>SUMIF(DT944:GL944,GV944,DT945:GL945)</f>
        <v>0</v>
      </c>
      <c r="GW945" s="28">
        <f>SUMIF(DT944:GL944,GW944,DT945:GL945)</f>
        <v>0</v>
      </c>
      <c r="GX945" s="28">
        <f>SUMIF(DT944:GL944,GX944,DT945:GL945)</f>
        <v>0</v>
      </c>
      <c r="GY945" s="28">
        <f>SUMIF(DT944:GL944,GY944,DT945:GL945)</f>
        <v>0</v>
      </c>
      <c r="GZ945" s="28">
        <f>SUMIF(DT944:GL944,GZ944,DT945:GL945)</f>
        <v>0</v>
      </c>
      <c r="HA945" s="27" t="b">
        <f t="shared" ref="HA945:HA952" si="1021">SUM(GP945:GZ945)=(V933-SUM(Z933:AI933))</f>
        <v>1</v>
      </c>
    </row>
    <row r="946" spans="1:221" hidden="1" x14ac:dyDescent="0.2">
      <c r="A946" s="2" t="s">
        <v>1</v>
      </c>
      <c r="B946" s="26"/>
      <c r="S946" s="16"/>
      <c r="AJ946" s="27">
        <v>2024</v>
      </c>
      <c r="AK946" s="27">
        <v>0</v>
      </c>
      <c r="AL946" s="30">
        <f t="shared" ref="AL946:AL952" si="1022">IFERROR(E934/U934,0)</f>
        <v>0</v>
      </c>
      <c r="AM946" s="30">
        <f t="shared" ref="AM946:AM952" si="1023">IFERROR(F934/U934,0)</f>
        <v>0</v>
      </c>
      <c r="AN946" s="30">
        <f t="shared" ref="AN946:AN952" si="1024">IFERROR(G934/U934,0)</f>
        <v>0</v>
      </c>
      <c r="AO946" s="30">
        <f t="shared" ref="AO946:AO952" si="1025">IFERROR(H934/U934,0)</f>
        <v>0</v>
      </c>
      <c r="AP946" s="30">
        <f t="shared" ref="AP946:AP952" si="1026">IFERROR(I934/U934,0)</f>
        <v>0</v>
      </c>
      <c r="AQ946" s="30">
        <f t="shared" ref="AQ946:AQ952" si="1027">IFERROR(J934/U934,0)</f>
        <v>0</v>
      </c>
      <c r="AR946" s="30">
        <f t="shared" ref="AR946:AR952" si="1028">IFERROR(K934/U934,0)</f>
        <v>0</v>
      </c>
      <c r="AS946" s="30">
        <f t="shared" ref="AS946:AS952" si="1029">IFERROR(L934/U934,0)</f>
        <v>0</v>
      </c>
      <c r="AT946" s="30">
        <f t="shared" ref="AT946:AT952" si="1030">IFERROR(M934/U934,0)</f>
        <v>0</v>
      </c>
      <c r="AU946" s="30">
        <f t="shared" ref="AU946:AU952" si="1031">IFERROR(N934/U934,0)</f>
        <v>0</v>
      </c>
      <c r="AV946" s="65"/>
      <c r="AX946" s="29">
        <v>2024</v>
      </c>
      <c r="AY946" s="30">
        <f t="shared" si="1018"/>
        <v>0</v>
      </c>
      <c r="AZ946" s="30">
        <f>INDEX(AY933:BF940,MATCH(AX946,AW933:AW940,0),MATCH(AZ943,AY931:BF931,0))*(INDEX(AL945:AU952,MATCH(AZ943,AJ945:AJ952,0),MATCH(AZ944,AL944:AU944,0)))</f>
        <v>0</v>
      </c>
      <c r="BA946" s="30">
        <f>INDEX(AY933:BF940,MATCH(AX946,AW933:AW940,0),MATCH(BA943,AY931:BF931,0))*(INDEX(AL945:AU952,MATCH(BA943,AJ945:AJ952,0),MATCH(BA944,AL944:AU944,0)))</f>
        <v>0</v>
      </c>
      <c r="BB946" s="30">
        <f>INDEX(AY933:BF940,MATCH(AX946,AW933:AW940,0),MATCH(BB943,AY931:BF931,0))*(INDEX(AL945:AU952,MATCH(BB943,AJ945:AJ952,0),MATCH(BB944,AL944:AU944,0)))</f>
        <v>0</v>
      </c>
      <c r="BC946" s="30">
        <f>INDEX(AY933:BF940,MATCH(AX946,AW933:AW940,0),MATCH(BC943,AY931:BF931,0))*(INDEX(AL945:AU952,MATCH(BC943,AJ945:AJ952,0),MATCH(BC944,AL944:AU944,0)))</f>
        <v>0</v>
      </c>
      <c r="BD946" s="30">
        <f>INDEX(AY933:BF940,MATCH(AX946,AW933:AW940,0),MATCH(BD943,AY931:BF931,0))*(INDEX(AL945:AU952,MATCH(BD943,AJ945:AJ952,0),MATCH(BD944,AL944:AU944,0)))</f>
        <v>0</v>
      </c>
      <c r="BE946" s="30">
        <f>INDEX(AY933:BF940,MATCH(AX946,AW933:AW940,0),MATCH(BE943,AY931:BF931,0))*(INDEX(AL945:AU952,MATCH(BE943,AJ945:AJ952,0),MATCH(BE944,AL944:AU944,0)))</f>
        <v>0</v>
      </c>
      <c r="BF946" s="30">
        <f>INDEX(AY933:BF940,MATCH(AX946,AW933:AW940,0),MATCH(BF943,AY931:BF931,0))*(INDEX(AL945:AU952,MATCH(BF943,AJ945:AJ952,0),MATCH(BF944,AL944:AU944,0)))</f>
        <v>0</v>
      </c>
      <c r="BG946" s="30">
        <f>INDEX(AY933:BF940,MATCH(AX946,AW933:AW940,0),MATCH(BG943,AY931:BF931,0))*(INDEX(AL945:AU952,MATCH(BG943,AJ945:AJ952,0),MATCH(BG944,AL944:AU944,0)))</f>
        <v>0</v>
      </c>
      <c r="BH946" s="30">
        <f>INDEX(AY933:BF940,MATCH(AX946,AW933:AW940,0),MATCH(BH943,AY931:BF931,0))*(INDEX(AL945:AU952,MATCH(BH943,AJ945:AJ952,0),MATCH(BH944,AL944:AU944,0)))</f>
        <v>0</v>
      </c>
      <c r="BI946" s="30">
        <f>INDEX(AY933:BF940,MATCH(AX946,AW933:AW940,0),MATCH(BI943,AY931:BF931,0))*(INDEX(AL945:AU952,MATCH(BI943,AJ945:AJ952,0),MATCH(BI944,AL944:AU944,0)))</f>
        <v>0</v>
      </c>
      <c r="BJ946" s="30">
        <f>INDEX(AY933:BF940,MATCH(AX946,AW933:AW940,0),MATCH(BJ943,AY931:BF931,0))*(INDEX(AL945:AU952,MATCH(BJ943,AJ945:AJ952,0),MATCH(BJ944,AL944:AU944,0)))</f>
        <v>0</v>
      </c>
      <c r="BK946" s="30">
        <f>INDEX(AY933:BF940,MATCH(AX946,AW933:AW940,0),MATCH(BK943,AY931:BF931,0))*(INDEX(AL945:AU952,MATCH(BK943,AJ945:AJ952,0),MATCH(BK944,AL944:AU944,0)))</f>
        <v>0</v>
      </c>
      <c r="BL946" s="30">
        <f>INDEX(AY933:BF940,MATCH(AX946,AW933:AW940,0),MATCH(BL943,AY931:BF931,0))*(INDEX(AL945:AU952,MATCH(BL943,AJ945:AJ952,0),MATCH(BL944,AL944:AU944,0)))</f>
        <v>0</v>
      </c>
      <c r="BM946" s="30">
        <f>INDEX(AY933:BF940,MATCH(AX946,AW933:AW940,0),MATCH(BM943,AY931:BF931,0))*(INDEX(AL945:AU952,MATCH(BM943,AJ945:AJ952,0),MATCH(BM944,AL944:AU944,0)))</f>
        <v>0</v>
      </c>
      <c r="BN946" s="30">
        <f>INDEX(AY933:BF940,MATCH(AX946,AW933:AW940,0),MATCH(BN943,AY931:BF931,0))*(INDEX(AL945:AU952,MATCH(BN943,AJ945:AJ952,0),MATCH(BN944,AL944:AU944,0)))</f>
        <v>0</v>
      </c>
      <c r="BO946" s="30">
        <f>INDEX(AY933:BF940,MATCH(AX946,AW933:AW940,0),MATCH(BO943,AY931:BF931,0))*(INDEX(AL945:AU952,MATCH(BO943,AJ945:AJ952,0),MATCH(BO944,AL944:AU944,0)))</f>
        <v>0</v>
      </c>
      <c r="BP946" s="30">
        <f>INDEX(AY933:BF940,MATCH(AX946,AW933:AW940,0),MATCH(BP943,AY931:BF931,0))*(INDEX(AL945:AU952,MATCH(BP943,AJ945:AJ952,0),MATCH(BP944,AL944:AU944,0)))</f>
        <v>0</v>
      </c>
      <c r="BQ946" s="30">
        <f>INDEX(AY933:BF940,MATCH(AX946,AW933:AW940,0),MATCH(BQ943,AY931:BF931,0))*(INDEX(AL945:AU952,MATCH(BQ943,AJ945:AJ952,0),MATCH(BQ944,AL944:AU944,0)))</f>
        <v>0</v>
      </c>
      <c r="BR946" s="30">
        <f>INDEX(AY933:BF940,MATCH(AX946,AW933:AW940,0),MATCH(BR943,AY931:BF931,0))*(INDEX(AL945:AU952,MATCH(BR943,AJ945:AJ952,0),MATCH(BR944,AL944:AU944,0)))</f>
        <v>0</v>
      </c>
      <c r="BS946" s="30">
        <f>INDEX(AY933:BF940,MATCH(AX946,AW933:AW940,0),MATCH(BS943,AY931:BF931,0))*(INDEX(AL945:AU952,MATCH(BS943,AJ945:AJ952,0),MATCH(BS944,AL944:AU944,0)))</f>
        <v>0</v>
      </c>
      <c r="BT946" s="30">
        <f>INDEX(AY933:BF940,MATCH(AX946,AW933:AW940,0),MATCH(BT943,AY931:BF931,0))*(INDEX(AL945:AU952,MATCH(BT943,AJ945:AJ952,0),MATCH(BT944,AL944:AU944,0)))</f>
        <v>0</v>
      </c>
      <c r="BU946" s="30">
        <f>INDEX(AY933:BF940,MATCH(AX946,AW933:AW940,0),MATCH(BU943,AY931:BF931,0))*(INDEX(AL945:AU952,MATCH(BU943,AJ945:AJ952,0),MATCH(BU944,AL944:AU944,0)))</f>
        <v>0</v>
      </c>
      <c r="BV946" s="30">
        <f>INDEX(AY933:BF940,MATCH(AX946,AW933:AW940,0),MATCH(BV943,AY931:BF931,0))*(INDEX(AL945:AU952,MATCH(BV943,AJ945:AJ952,0),MATCH(BV944,AL944:AU944,0)))</f>
        <v>0</v>
      </c>
      <c r="BW946" s="30">
        <f>INDEX(AY933:BF940,MATCH(AX946,AW933:AW940,0),MATCH(BW943,AY931:BF931,0))*(INDEX(AL945:AU952,MATCH(BW943,AJ945:AJ952,0),MATCH(BW944,AL944:AU944,0)))</f>
        <v>0</v>
      </c>
      <c r="BX946" s="30">
        <f>INDEX(AY933:BF940,MATCH(AX946,AW933:AW940,0),MATCH(BX943,AY931:BF931,0))*(INDEX(AL945:AU952,MATCH(BX943,AJ945:AJ952,0),MATCH(BX944,AL944:AU944,0)))</f>
        <v>0</v>
      </c>
      <c r="BY946" s="30">
        <f>INDEX(AY933:BF940,MATCH(AX946,AW933:AW940,0),MATCH(BY943,AY931:BF931,0))*(INDEX(AL945:AU952,MATCH(BY943,AJ945:AJ952,0),MATCH(BY944,AL944:AU944,0)))</f>
        <v>0</v>
      </c>
      <c r="BZ946" s="30">
        <f>INDEX(AY933:BF940,MATCH(AX946,AW933:AW940,0),MATCH(BZ943,AY931:BF931,0))*(INDEX(AL945:AU952,MATCH(BZ943,AJ945:AJ952,0),MATCH(BZ944,AL944:AU944,0)))</f>
        <v>0</v>
      </c>
      <c r="CA946" s="30">
        <f>INDEX(AY933:BF940,MATCH(AX946,AW933:AW940,0),MATCH(CA943,AY931:BF931,0))*(INDEX(AL945:AU952,MATCH(CA943,AJ945:AJ952,0),MATCH(CA944,AL944:AU944,0)))</f>
        <v>0</v>
      </c>
      <c r="CB946" s="30">
        <f>INDEX(AY933:BF940,MATCH(AX946,AW933:AW940,0),MATCH(CB943,AY931:BF931,0))*(INDEX(AL945:AU952,MATCH(CB943,AJ945:AJ952,0),MATCH(CB944,AL944:AU944,0)))</f>
        <v>0</v>
      </c>
      <c r="CC946" s="30">
        <f>INDEX(AY933:BF940,MATCH(AX946,AW933:AW940,0),MATCH(CC943,AY931:BF931,0))*(INDEX(AL945:AU952,MATCH(CC943,AJ945:AJ952,0),MATCH(CC944,AL944:AU944,0)))</f>
        <v>0</v>
      </c>
      <c r="CD946" s="30">
        <f>INDEX(AY933:BF940,MATCH(AX946,AW933:AW940,0),MATCH(CD943,AY931:BF931,0))*(INDEX(AL945:AU952,MATCH(CD943,AJ945:AJ952,0),MATCH(CD944,AL944:AU944,0)))</f>
        <v>0</v>
      </c>
      <c r="CE946" s="30">
        <f>INDEX(AY933:BF940,MATCH(AX946,AW933:AW940,0),MATCH(CE943,AY931:BF931,0))*(INDEX(AL945:AU952,MATCH(CE943,AJ945:AJ952,0),MATCH(CE944,AL944:AU944,0)))</f>
        <v>0</v>
      </c>
      <c r="CF946" s="30">
        <f>INDEX(AY933:BF940,MATCH(AX946,AW933:AW940,0),MATCH(CF943,AY931:BF931,0))*(INDEX(AL945:AU952,MATCH(CF943,AJ945:AJ952,0),MATCH(CF944,AL944:AU944,0)))</f>
        <v>0</v>
      </c>
      <c r="CG946" s="30">
        <f>INDEX(AY933:BF940,MATCH(AX946,AW933:AW940,0),MATCH(CG943,AY931:BF931,0))*(INDEX(AL945:AU952,MATCH(CG943,AJ945:AJ952,0),MATCH(CG944,AL944:AU944,0)))</f>
        <v>0</v>
      </c>
      <c r="CH946" s="30">
        <f>INDEX(AY933:BF940,MATCH(AX946,AW933:AW940,0),MATCH(CH943,AY931:BF931,0))*(INDEX(AL945:AU952,MATCH(CH943,AJ945:AJ952,0),MATCH(CH944,AL944:AU944,0)))</f>
        <v>0</v>
      </c>
      <c r="CI946" s="30">
        <f>INDEX(AY933:BF940,MATCH(AX946,AW933:AW940,0),MATCH(CI943,AY931:BF931,0))*(INDEX(AL945:AU952,MATCH(CI943,AJ945:AJ952,0),MATCH(CI944,AL944:AU944,0)))</f>
        <v>0</v>
      </c>
      <c r="CJ946" s="30">
        <f>INDEX(AY933:BF940,MATCH(AX946,AW933:AW940,0),MATCH(CJ943,AY931:BF931,0))*(INDEX(AL945:AU952,MATCH(CJ943,AJ945:AJ952,0),MATCH(CJ944,AL944:AU944,0)))</f>
        <v>0</v>
      </c>
      <c r="CK946" s="30">
        <f>INDEX(AY933:BF940,MATCH(AX946,AW933:AW940,0),MATCH(CK943,AY931:BF931,0))*(INDEX(AL945:AU952,MATCH(CK943,AJ945:AJ952,0),MATCH(CK944,AL944:AU944,0)))</f>
        <v>0</v>
      </c>
      <c r="CL946" s="30">
        <f>INDEX(AY933:BF940,MATCH(AX946,AW933:AW940,0),MATCH(CL943,AY931:BF931,0))*(INDEX(AL945:AU952,MATCH(CL943,AJ945:AJ952,0),MATCH(CL944,AL944:AU944,0)))</f>
        <v>0</v>
      </c>
      <c r="CM946" s="30">
        <f>INDEX(AY933:BF940,MATCH(AX946,AW933:AW940,0),MATCH(CM943,AY931:BF931,0))*(INDEX(AL945:AU952,MATCH(CM943,AJ945:AJ952,0),MATCH(CM944,AL944:AU944,0)))</f>
        <v>0</v>
      </c>
      <c r="CN946" s="30">
        <f>INDEX(AY933:BF940,MATCH(AX946,AW933:AW940,0),MATCH(CN943,AY931:BF931,0))*(INDEX(AL945:AU952,MATCH(CN943,AJ945:AJ952,0),MATCH(CN944,AL944:AU944,0)))</f>
        <v>0</v>
      </c>
      <c r="CO946" s="30">
        <f>INDEX(AY933:BF940,MATCH(AX946,AW933:AW940,0),MATCH(CO943,AY931:BF931,0))*(INDEX(AL945:AU952,MATCH(CO943,AJ945:AJ952,0),MATCH(CO944,AL944:AU944,0)))</f>
        <v>0</v>
      </c>
      <c r="CP946" s="30">
        <f>INDEX(AY933:BF940,MATCH(AX946,AW933:AW940,0),MATCH(CP943,AY931:BF931,0))*(INDEX(AL945:AU952,MATCH(CP943,AJ945:AJ952,0),MATCH(CP944,AL944:AU944,0)))</f>
        <v>0</v>
      </c>
      <c r="CQ946" s="30">
        <f>INDEX(AY933:BF940,MATCH(AX946,AW933:AW940,0),MATCH(CQ943,AY931:BF931,0))*(INDEX(AL945:AU952,MATCH(CQ943,AJ945:AJ952,0),MATCH(CQ944,AL944:AU944,0)))</f>
        <v>0</v>
      </c>
      <c r="CR946" s="30">
        <f>INDEX(AY933:BF940,MATCH(AX946,AW933:AW940,0),MATCH(CR943,AY931:BF931,0))*(INDEX(AL945:AU952,MATCH(CR943,AJ945:AJ952,0),MATCH(CR944,AL944:AU944,0)))</f>
        <v>0</v>
      </c>
      <c r="CS946" s="30">
        <f>INDEX(AY933:BF940,MATCH(AX946,AW933:AW940,0),MATCH(CS943,AY931:BF931,0))*(INDEX(AL945:AU952,MATCH(CS943,AJ945:AJ952,0),MATCH(CS944,AL944:AU944,0)))</f>
        <v>0</v>
      </c>
      <c r="CT946" s="30">
        <f>INDEX(AY933:BF940,MATCH(AX946,AW933:AW940,0),MATCH(CT943,AY931:BF931,0))*(INDEX(AL945:AU952,MATCH(CT943,AJ945:AJ952,0),MATCH(CT944,AL944:AU944,0)))</f>
        <v>0</v>
      </c>
      <c r="CU946" s="30">
        <f>INDEX(AY933:BF940,MATCH(AX946,AW933:AW940,0),MATCH(CU943,AY931:BF931,0))*(INDEX(AL945:AU952,MATCH(CU943,AJ945:AJ952,0),MATCH(CU944,AL944:AU944,0)))</f>
        <v>0</v>
      </c>
      <c r="CV946" s="30">
        <f>INDEX(AY933:BF940,MATCH(AX946,AW933:AW940,0),MATCH(CV943,AY931:BF931,0))*(INDEX(AL945:AU952,MATCH(CV943,AJ945:AJ952,0),MATCH(CV944,AL944:AU944,0)))</f>
        <v>0</v>
      </c>
      <c r="CW946" s="30">
        <f>INDEX(AY933:BF940,MATCH(AX946,AW933:AW940,0),MATCH(CW943,AY931:BF931,0))*(INDEX(AL945:AU952,MATCH(CW943,AJ945:AJ952,0),MATCH(CW944,AL944:AU944,0)))</f>
        <v>0</v>
      </c>
      <c r="CX946" s="30">
        <f>INDEX(AY933:BF940,MATCH(AX946,AW933:AW940,0),MATCH(CX943,AY931:BF931,0))*(INDEX(AL945:AU952,MATCH(CX943,AJ945:AJ952,0),MATCH(CX944,AL944:AU944,0)))</f>
        <v>0</v>
      </c>
      <c r="CY946" s="30">
        <f>INDEX(AY933:BF940,MATCH(AX946,AW933:AW940,0),MATCH(CY943,AY931:BF931,0))*(INDEX(AL945:AU952,MATCH(CY943,AJ945:AJ952,0),MATCH(CY944,AL944:AU944,0)))</f>
        <v>0</v>
      </c>
      <c r="CZ946" s="30">
        <f>INDEX(AY933:BF940,MATCH(AX946,AW933:AW940,0),MATCH(CZ943,AY931:BF931,0))*(INDEX(AL945:AU952,MATCH(CZ943,AJ945:AJ952,0),MATCH(CZ944,AL944:AU944,0)))</f>
        <v>0</v>
      </c>
      <c r="DA946" s="30">
        <f>INDEX(AY933:BF940,MATCH(AX946,AW933:AW940,0),MATCH(DA943,AY931:BF931,0))*(INDEX(AL945:AU952,MATCH(DA943,AJ945:AJ952,0),MATCH(DA944,AL944:AU944,0)))</f>
        <v>0</v>
      </c>
      <c r="DB946" s="30">
        <f>INDEX(AY933:BF940,MATCH(AX946,AW933:AW940,0),MATCH(DB943,AY931:BF931,0))*(INDEX(AL945:AU952,MATCH(DB943,AJ945:AJ952,0),MATCH(DB944,AL944:AU944,0)))</f>
        <v>0</v>
      </c>
      <c r="DC946" s="30">
        <f>INDEX(AY933:BF940,MATCH(AX946,AW933:AW940,0),MATCH(DC943,AY931:BF931,0))*(INDEX(AL945:AU952,MATCH(DC943,AJ945:AJ952,0),MATCH(DC944,AL944:AU944,0)))</f>
        <v>0</v>
      </c>
      <c r="DD946" s="30">
        <f>INDEX(AY933:BF940,MATCH(AX946,AW933:AW940,0),MATCH(DD943,AY931:BF931,0))*(INDEX(AL945:AU952,MATCH(DD943,AJ945:AJ952,0),MATCH(DD944,AL944:AU944,0)))</f>
        <v>0</v>
      </c>
      <c r="DE946" s="30">
        <f>INDEX(AY933:BF940,MATCH(AX946,AW933:AW940,0),MATCH(DE943,AY931:BF931,0))*(INDEX(AL945:AU952,MATCH(DE943,AJ945:AJ952,0),MATCH(DE944,AL944:AU944,0)))</f>
        <v>0</v>
      </c>
      <c r="DF946" s="30">
        <f>INDEX(AY933:BF940,MATCH(AX946,AW933:AW940,0),MATCH(DF943,AY931:BF931,0))*(INDEX(AL945:AU952,MATCH(DF943,AJ945:AJ952,0),MATCH(DF944,AL944:AU944,0)))</f>
        <v>0</v>
      </c>
      <c r="DG946" s="30">
        <f>INDEX(AY933:BF940,MATCH(AX946,AW933:AW940,0),MATCH(DG943,AY931:BF931,0))*(INDEX(AL945:AU952,MATCH(DG943,AJ945:AJ952,0),MATCH(DG944,AL944:AU944,0)))</f>
        <v>0</v>
      </c>
      <c r="DH946" s="30">
        <f>INDEX(AY933:BF940,MATCH(AX946,AW933:AW940,0),MATCH(DH943,AY931:BF931,0))*(INDEX(AL945:AU952,MATCH(DH943,AJ945:AJ952,0),MATCH(DH944,AL944:AU944,0)))</f>
        <v>0</v>
      </c>
      <c r="DI946" s="30">
        <f>INDEX(AY933:BF940,MATCH(AX946,AW933:AW940,0),MATCH(DI943,AY931:BF931,0))*(INDEX(AL945:AU952,MATCH(DI943,AJ945:AJ952,0),MATCH(DI944,AL944:AU944,0)))</f>
        <v>0</v>
      </c>
      <c r="DJ946" s="30">
        <f>INDEX(AY933:BF940,MATCH(AX946,AW933:AW940,0),MATCH(DJ943,AY931:BF931,0))*(INDEX(AL945:AU952,MATCH(DJ943,AJ945:AJ952,0),MATCH(DJ944,AL944:AU944,0)))</f>
        <v>0</v>
      </c>
      <c r="DK946" s="30">
        <f>INDEX(AY933:BF940,MATCH(AX946,AW933:AW940,0),MATCH(DK943,AY931:BF931,0))*(INDEX(AL945:AU952,MATCH(DK943,AJ945:AJ952,0),MATCH(DK944,AL944:AU944,0)))</f>
        <v>0</v>
      </c>
      <c r="DL946" s="30">
        <f>INDEX(AY933:BF940,MATCH(AX946,AW933:AW940,0),MATCH(DL943,AY931:BF931,0))*(INDEX(AL945:AU952,MATCH(DL943,AJ945:AJ952,0),MATCH(DL944,AL944:AU944,0)))</f>
        <v>0</v>
      </c>
      <c r="DM946" s="30">
        <f>INDEX(AY933:BF940,MATCH(AX946,AW933:AW940,0),MATCH(DM943,AY931:BF931,0))*(INDEX(AL945:AU952,MATCH(DM943,AJ945:AJ952,0),MATCH(DM944,AL944:AU944,0)))</f>
        <v>0</v>
      </c>
      <c r="DN946" s="30">
        <f>INDEX(AY933:BF940,MATCH(AX946,AW933:AW940,0),MATCH(DN943,AY931:BF931,0))*(INDEX(AL945:AU952,MATCH(DN943,AJ945:AJ952,0),MATCH(DN944,AL944:AU944,0)))</f>
        <v>0</v>
      </c>
      <c r="DO946" s="30">
        <f>INDEX(AY933:BF940,MATCH(AX946,AW933:AW940,0),MATCH(DO943,AY931:BF931,0))*(INDEX(AL945:AU952,MATCH(DO943,AJ945:AJ952,0),MATCH(DO944,AL944:AU944,0)))</f>
        <v>0</v>
      </c>
      <c r="DP946" s="30">
        <f>INDEX(AY933:BF940,MATCH(AX946,AW933:AW940,0),MATCH(DP943,AY931:BF931,0))*(INDEX(AL945:AU952,MATCH(DP943,AJ945:AJ952,0),MATCH(DP944,AL944:AU944,0)))</f>
        <v>0</v>
      </c>
      <c r="DQ946" s="30">
        <f>INDEX(AY933:BF940,MATCH(AX946,AW933:AW940,0),MATCH(DQ943,AY931:BF931,0))*(INDEX(AL945:AU952,MATCH(DQ943,AJ945:AJ952,0),MATCH(DQ944,AL944:AU944,0)))</f>
        <v>0</v>
      </c>
      <c r="DR946" s="2" t="b">
        <f t="shared" si="1019"/>
        <v>1</v>
      </c>
      <c r="DS946" s="29">
        <v>2024</v>
      </c>
      <c r="DT946" s="30">
        <f>IF(DS946&gt;DT943,AY945-AY946,0)</f>
        <v>0</v>
      </c>
      <c r="DU946" s="30">
        <f>IF(DS946&gt;DU943,AZ945-AZ946,0)</f>
        <v>0</v>
      </c>
      <c r="DV946" s="30">
        <f>IF(DS946&gt;DV943,BA945-BA946,0)</f>
        <v>0</v>
      </c>
      <c r="DW946" s="30">
        <f>IF(DS946&gt;DW943,BB945-BB946,0)</f>
        <v>0</v>
      </c>
      <c r="DX946" s="30">
        <f>IF(DS946&gt;DX943,BC945-BC946,0)</f>
        <v>0</v>
      </c>
      <c r="DY946" s="30">
        <f>IF(DS946&gt;DY943,BD945-BD946,0)</f>
        <v>0</v>
      </c>
      <c r="DZ946" s="30">
        <f>IF(DS946&gt;DZ943,BE945-BE946,0)</f>
        <v>0</v>
      </c>
      <c r="EA946" s="30">
        <f>IF(DS946&gt;EA943,BF945-BF946,0)</f>
        <v>0</v>
      </c>
      <c r="EB946" s="30">
        <f>IF(DS946&gt;EB943,BG945-BG946,0)</f>
        <v>0</v>
      </c>
      <c r="EC946" s="30">
        <f>IF(DS946&gt;EC943,BH945-BH946,0)</f>
        <v>0</v>
      </c>
      <c r="ED946" s="30">
        <f>IF(DS946&gt;ED943,BI945-BI946,0)</f>
        <v>0</v>
      </c>
      <c r="EE946" s="30">
        <f>IF(DS946&gt;EE943,BJ945-BJ946,0)</f>
        <v>0</v>
      </c>
      <c r="EF946" s="30">
        <f>IF(DS946&gt;EF943,BK945-BK946,0)</f>
        <v>0</v>
      </c>
      <c r="EG946" s="30">
        <f>IF(DS946&gt;EG943,BL945-BL946,0)</f>
        <v>0</v>
      </c>
      <c r="EH946" s="30">
        <f>IF(DS946&gt;EH943,BM945-BM946,0)</f>
        <v>0</v>
      </c>
      <c r="EI946" s="30">
        <f>IF(DS946&gt;EI943,BN945-BN946,0)</f>
        <v>0</v>
      </c>
      <c r="EJ946" s="30">
        <f>IF(DS946&gt;EJ943,BO945-BO946,0)</f>
        <v>0</v>
      </c>
      <c r="EK946" s="30">
        <f>IF(DS946&gt;EK943,BP945-BP946,0)</f>
        <v>0</v>
      </c>
      <c r="EL946" s="30">
        <f>IF(DS946&gt;EL943,BQ945-BQ946,0)</f>
        <v>0</v>
      </c>
      <c r="EM946" s="30">
        <f>IF(DS946&gt;EM943,BR945-BR946,0)</f>
        <v>0</v>
      </c>
      <c r="EN946" s="30">
        <f>IF(DS946&gt;EN943,BS945-BS946,0)</f>
        <v>0</v>
      </c>
      <c r="EO946" s="30">
        <f>IF(DS946&gt;EO943,BT945-BT946,0)</f>
        <v>0</v>
      </c>
      <c r="EP946" s="30">
        <f>IF(DS946&gt;EP943,BU945-BU946,0)</f>
        <v>0</v>
      </c>
      <c r="EQ946" s="30">
        <f>IF(DS946&gt;EQ943,BV945-BV946,0)</f>
        <v>0</v>
      </c>
      <c r="ER946" s="30">
        <f>IF(DS946&gt;ER943,BW945-BW946,0)</f>
        <v>0</v>
      </c>
      <c r="ES946" s="30">
        <f>IF(DS946&gt;ES943,BX945-BX946,0)</f>
        <v>0</v>
      </c>
      <c r="ET946" s="30">
        <f>IF(DS946&gt;ET943,BY945-BY946,0)</f>
        <v>0</v>
      </c>
      <c r="EU946" s="30">
        <f>IF(DS946&gt;EU943,BZ945-BZ946,0)</f>
        <v>0</v>
      </c>
      <c r="EV946" s="30">
        <f>IF(DS946&gt;EV943,CA945-CA946,0)</f>
        <v>0</v>
      </c>
      <c r="EW946" s="30">
        <f>IF(DS946&gt;EW943,CB945-CB946,0)</f>
        <v>0</v>
      </c>
      <c r="EX946" s="30">
        <f>IF(DS946&gt;EX943,CC945-CC946,0)</f>
        <v>0</v>
      </c>
      <c r="EY946" s="30">
        <f>IF(DS946&gt;EY943,CD945-CD946,0)</f>
        <v>0</v>
      </c>
      <c r="EZ946" s="30">
        <f>IF(DS946&gt;EZ943,CE945-CE946,0)</f>
        <v>0</v>
      </c>
      <c r="FA946" s="30">
        <f>IF(DS946&gt;FA943,CF945-CF946,0)</f>
        <v>0</v>
      </c>
      <c r="FB946" s="30">
        <f>IF(DS946&gt;FB943,CG945-CG946,0)</f>
        <v>0</v>
      </c>
      <c r="FC946" s="30">
        <f>IF(DS946&gt;FC943,CH945-CH946,0)</f>
        <v>0</v>
      </c>
      <c r="FD946" s="30">
        <f>IF(DS946&gt;FD943,CI945-CI946,0)</f>
        <v>0</v>
      </c>
      <c r="FE946" s="30">
        <f>IF(DS946&gt;FE943,CJ945-CJ946,0)</f>
        <v>0</v>
      </c>
      <c r="FF946" s="30">
        <f>IF(DS946&gt;FF943,CK945-CK946,0)</f>
        <v>0</v>
      </c>
      <c r="FG946" s="30">
        <f>IF(DS946&gt;FG943,CL945-CL946,0)</f>
        <v>0</v>
      </c>
      <c r="FH946" s="30">
        <f>IF(DS946&gt;FH943,CM945-CM946,0)</f>
        <v>0</v>
      </c>
      <c r="FI946" s="30">
        <f>IF(DS946&gt;FI943,CN945-CN946,0)</f>
        <v>0</v>
      </c>
      <c r="FJ946" s="30">
        <f>IF(DS946&gt;FJ943,CO945-CO946,0)</f>
        <v>0</v>
      </c>
      <c r="FK946" s="30">
        <f>IF(DS946&gt;FK943,CP945-CP946,0)</f>
        <v>0</v>
      </c>
      <c r="FL946" s="30">
        <f>IF(DS946&gt;FL943,CQ945-CQ946,0)</f>
        <v>0</v>
      </c>
      <c r="FM946" s="30">
        <f>IF(DS946&gt;FM943,CR945-CR946,0)</f>
        <v>0</v>
      </c>
      <c r="FN946" s="30">
        <f>IF(DS946&gt;FN943,CS945-CS946,0)</f>
        <v>0</v>
      </c>
      <c r="FO946" s="30">
        <f>IF(DS946&gt;FO943,CT945-CT946,0)</f>
        <v>0</v>
      </c>
      <c r="FP946" s="30">
        <f>IF(DS946&gt;FP943,CU945-CU946,0)</f>
        <v>0</v>
      </c>
      <c r="FQ946" s="30">
        <f>IF(DS946&gt;FQ943,CV945-CV946,0)</f>
        <v>0</v>
      </c>
      <c r="FR946" s="30">
        <f>IF(DS946&gt;FR943,CW945-CW946,0)</f>
        <v>0</v>
      </c>
      <c r="FS946" s="30">
        <f>IF(DS946&gt;FS943,CX945-CX946,0)</f>
        <v>0</v>
      </c>
      <c r="FT946" s="30">
        <f>IF(DS946&gt;FT943,CY945-CY946,0)</f>
        <v>0</v>
      </c>
      <c r="FU946" s="30">
        <f>IF(DS946&gt;FU943,CZ945-CZ946,0)</f>
        <v>0</v>
      </c>
      <c r="FV946" s="30">
        <f>IF(DS946&gt;FV943,DA945-DA946,0)</f>
        <v>0</v>
      </c>
      <c r="FW946" s="30">
        <f>IF(DS946&gt;FW943,DB945-DB946,0)</f>
        <v>0</v>
      </c>
      <c r="FX946" s="30">
        <f>IF(DS946&gt;FX943,DC945-DC946,0)</f>
        <v>0</v>
      </c>
      <c r="FY946" s="30">
        <f>IF(DS946&gt;FY943,DD945-DD946,0)</f>
        <v>0</v>
      </c>
      <c r="FZ946" s="30">
        <f>IF(DS946&gt;FZ943,DE945-DE946,0)</f>
        <v>0</v>
      </c>
      <c r="GA946" s="30">
        <f>IF(DS946&gt;GA943,DF945-DF946,0)</f>
        <v>0</v>
      </c>
      <c r="GB946" s="30">
        <f>IF(DS946&gt;GB943,DG945-DG946,0)</f>
        <v>0</v>
      </c>
      <c r="GC946" s="30">
        <f>IF(DS946&gt;GC943,DH945-DH946,0)</f>
        <v>0</v>
      </c>
      <c r="GD946" s="30">
        <f>IF(DS946&gt;GD943,DI945-DI946,0)</f>
        <v>0</v>
      </c>
      <c r="GE946" s="30">
        <f>IF(DS946&gt;GE943,DJ945-DJ946,0)</f>
        <v>0</v>
      </c>
      <c r="GF946" s="30">
        <f>IF(DS946&gt;GF943,DK945-DK946,0)</f>
        <v>0</v>
      </c>
      <c r="GG946" s="30">
        <f>IF(DS946&gt;GG943,DL945-DL946,0)</f>
        <v>0</v>
      </c>
      <c r="GH946" s="30">
        <f>IF(DS946&gt;GH943,DM945-DM946,0)</f>
        <v>0</v>
      </c>
      <c r="GI946" s="30">
        <f>IF(DS946&gt;GI943,DN945-DN946,0)</f>
        <v>0</v>
      </c>
      <c r="GJ946" s="30">
        <f>IF(DS946&gt;GJ943,DO945-DO946,0)</f>
        <v>0</v>
      </c>
      <c r="GK946" s="30">
        <f>IF(DS946&gt;GK943,DP945-DP946,0)</f>
        <v>0</v>
      </c>
      <c r="GL946" s="30">
        <f>IF(DS946&gt;GL943,DQ945-DQ946,0)</f>
        <v>0</v>
      </c>
      <c r="GM946" s="30" t="b">
        <f t="shared" si="1020"/>
        <v>1</v>
      </c>
      <c r="GO946" s="29">
        <v>2024</v>
      </c>
      <c r="GP946" s="27">
        <f>SUMIF(DT944:GL944,GP944,DT946:GL946)</f>
        <v>0</v>
      </c>
      <c r="GQ946" s="28">
        <f>SUMIF(DT944:GL944,GQ944,DT946:GL946)</f>
        <v>0</v>
      </c>
      <c r="GR946" s="28">
        <f>SUMIF(DT944:GL944,GR944,DT946:GL946)</f>
        <v>0</v>
      </c>
      <c r="GS946" s="28">
        <f>SUMIF(DT944:GL944,GS944,DT946:GL946)</f>
        <v>0</v>
      </c>
      <c r="GT946" s="28">
        <f>SUMIF(DT944:GL944,GT944,DT946:GL946)</f>
        <v>0</v>
      </c>
      <c r="GU946" s="28">
        <f>SUMIF(DT944:GL944,GU944,DT946:GL946)</f>
        <v>0</v>
      </c>
      <c r="GV946" s="28">
        <f>SUMIF(DT944:GL944,GV944,DT946:GL946)</f>
        <v>0</v>
      </c>
      <c r="GW946" s="28">
        <f>SUMIF(DT944:GL944,GW944,DT946:GL946)</f>
        <v>0</v>
      </c>
      <c r="GX946" s="28">
        <f>SUMIF(DT944:GL944,GX944,DT946:GL946)</f>
        <v>0</v>
      </c>
      <c r="GY946" s="28">
        <f>SUMIF(DT944:GL944,GY944,DT946:GL946)</f>
        <v>0</v>
      </c>
      <c r="GZ946" s="28">
        <f>SUMIF(DT944:GL944,GZ944,DT946:GL946)</f>
        <v>0</v>
      </c>
      <c r="HA946" s="27" t="b">
        <f t="shared" si="1021"/>
        <v>1</v>
      </c>
    </row>
    <row r="947" spans="1:221" hidden="1" x14ac:dyDescent="0.2">
      <c r="A947" s="2" t="s">
        <v>1</v>
      </c>
      <c r="B947" s="26"/>
      <c r="S947" s="16"/>
      <c r="AJ947" s="27">
        <v>2025</v>
      </c>
      <c r="AK947" s="27">
        <v>0</v>
      </c>
      <c r="AL947" s="30">
        <f t="shared" si="1022"/>
        <v>0</v>
      </c>
      <c r="AM947" s="30">
        <f t="shared" si="1023"/>
        <v>0</v>
      </c>
      <c r="AN947" s="30">
        <f t="shared" si="1024"/>
        <v>0</v>
      </c>
      <c r="AO947" s="30">
        <f t="shared" si="1025"/>
        <v>0</v>
      </c>
      <c r="AP947" s="30">
        <f t="shared" si="1026"/>
        <v>0</v>
      </c>
      <c r="AQ947" s="30">
        <f t="shared" si="1027"/>
        <v>0</v>
      </c>
      <c r="AR947" s="30">
        <f t="shared" si="1028"/>
        <v>0</v>
      </c>
      <c r="AS947" s="30">
        <f t="shared" si="1029"/>
        <v>0</v>
      </c>
      <c r="AT947" s="30">
        <f t="shared" si="1030"/>
        <v>0</v>
      </c>
      <c r="AU947" s="30">
        <f t="shared" si="1031"/>
        <v>0</v>
      </c>
      <c r="AV947" s="65"/>
      <c r="AX947" s="29">
        <v>2025</v>
      </c>
      <c r="AY947" s="30">
        <f t="shared" si="1018"/>
        <v>0</v>
      </c>
      <c r="AZ947" s="30">
        <f>INDEX(AY933:BF940,MATCH(AX947,AW933:AW940,0),MATCH(AZ943,AY931:BF931,0))*(INDEX(AL945:AU952,MATCH(AZ943,AJ945:AJ952,0),MATCH(AZ944,AL944:AU944,0)))</f>
        <v>0</v>
      </c>
      <c r="BA947" s="30">
        <f>INDEX(AY933:BF940,MATCH(AX947,AW933:AW940,0),MATCH(BA943,AY931:BF931,0))*(INDEX(AL945:AU952,MATCH(BA943,AJ945:AJ952,0),MATCH(BA944,AL944:AU944,0)))</f>
        <v>0</v>
      </c>
      <c r="BB947" s="30">
        <f>INDEX(AY933:BF940,MATCH(AX947,AW933:AW940,0),MATCH(BB943,AY931:BF931,0))*(INDEX(AL945:AU952,MATCH(BB943,AJ945:AJ952,0),MATCH(BB944,AL944:AU944,0)))</f>
        <v>0</v>
      </c>
      <c r="BC947" s="30">
        <f>INDEX(AY933:BF940,MATCH(AX947,AW933:AW940,0),MATCH(BC943,AY931:BF931,0))*(INDEX(AL945:AU952,MATCH(BC943,AJ945:AJ952,0),MATCH(BC944,AL944:AU944,0)))</f>
        <v>0</v>
      </c>
      <c r="BD947" s="30">
        <f>INDEX(AY933:BF940,MATCH(AX947,AW933:AW940,0),MATCH(BD943,AY931:BF931,0))*(INDEX(AL945:AU952,MATCH(BD943,AJ945:AJ952,0),MATCH(BD944,AL944:AU944,0)))</f>
        <v>0</v>
      </c>
      <c r="BE947" s="30">
        <f>INDEX(AY933:BF940,MATCH(AX947,AW933:AW940,0),MATCH(BE943,AY931:BF931,0))*(INDEX(AL945:AU952,MATCH(BE943,AJ945:AJ952,0),MATCH(BE944,AL944:AU944,0)))</f>
        <v>0</v>
      </c>
      <c r="BF947" s="30">
        <f>INDEX(AY933:BF940,MATCH(AX947,AW933:AW940,0),MATCH(BF943,AY931:BF931,0))*(INDEX(AL945:AU952,MATCH(BF943,AJ945:AJ952,0),MATCH(BF944,AL944:AU944,0)))</f>
        <v>0</v>
      </c>
      <c r="BG947" s="30">
        <f>INDEX(AY933:BF940,MATCH(AX947,AW933:AW940,0),MATCH(BG943,AY931:BF931,0))*(INDEX(AL945:AU952,MATCH(BG943,AJ945:AJ952,0),MATCH(BG944,AL944:AU944,0)))</f>
        <v>0</v>
      </c>
      <c r="BH947" s="30">
        <f>INDEX(AY933:BF940,MATCH(AX947,AW933:AW940,0),MATCH(BH943,AY931:BF931,0))*(INDEX(AL945:AU952,MATCH(BH943,AJ945:AJ952,0),MATCH(BH944,AL944:AU944,0)))</f>
        <v>0</v>
      </c>
      <c r="BI947" s="30">
        <f>INDEX(AY933:BF940,MATCH(AX947,AW933:AW940,0),MATCH(BI943,AY931:BF931,0))*(INDEX(AL945:AU952,MATCH(BI943,AJ945:AJ952,0),MATCH(BI944,AL944:AU944,0)))</f>
        <v>0</v>
      </c>
      <c r="BJ947" s="30">
        <f>INDEX(AY933:BF940,MATCH(AX947,AW933:AW940,0),MATCH(BJ943,AY931:BF931,0))*(INDEX(AL945:AU952,MATCH(BJ943,AJ945:AJ952,0),MATCH(BJ944,AL944:AU944,0)))</f>
        <v>0</v>
      </c>
      <c r="BK947" s="30">
        <f>INDEX(AY933:BF940,MATCH(AX947,AW933:AW940,0),MATCH(BK943,AY931:BF931,0))*(INDEX(AL945:AU952,MATCH(BK943,AJ945:AJ952,0),MATCH(BK944,AL944:AU944,0)))</f>
        <v>0</v>
      </c>
      <c r="BL947" s="30">
        <f>INDEX(AY933:BF940,MATCH(AX947,AW933:AW940,0),MATCH(BL943,AY931:BF931,0))*(INDEX(AL945:AU952,MATCH(BL943,AJ945:AJ952,0),MATCH(BL944,AL944:AU944,0)))</f>
        <v>0</v>
      </c>
      <c r="BM947" s="30">
        <f>INDEX(AY933:BF940,MATCH(AX947,AW933:AW940,0),MATCH(BM943,AY931:BF931,0))*(INDEX(AL945:AU952,MATCH(BM943,AJ945:AJ952,0),MATCH(BM944,AL944:AU944,0)))</f>
        <v>0</v>
      </c>
      <c r="BN947" s="30">
        <f>INDEX(AY933:BF940,MATCH(AX947,AW933:AW940,0),MATCH(BN943,AY931:BF931,0))*(INDEX(AL945:AU952,MATCH(BN943,AJ945:AJ952,0),MATCH(BN944,AL944:AU944,0)))</f>
        <v>0</v>
      </c>
      <c r="BO947" s="30">
        <f>INDEX(AY933:BF940,MATCH(AX947,AW933:AW940,0),MATCH(BO943,AY931:BF931,0))*(INDEX(AL945:AU952,MATCH(BO943,AJ945:AJ952,0),MATCH(BO944,AL944:AU944,0)))</f>
        <v>0</v>
      </c>
      <c r="BP947" s="30">
        <f>INDEX(AY933:BF940,MATCH(AX947,AW933:AW940,0),MATCH(BP943,AY931:BF931,0))*(INDEX(AL945:AU952,MATCH(BP943,AJ945:AJ952,0),MATCH(BP944,AL944:AU944,0)))</f>
        <v>0</v>
      </c>
      <c r="BQ947" s="30">
        <f>INDEX(AY933:BF940,MATCH(AX947,AW933:AW940,0),MATCH(BQ943,AY931:BF931,0))*(INDEX(AL945:AU952,MATCH(BQ943,AJ945:AJ952,0),MATCH(BQ944,AL944:AU944,0)))</f>
        <v>0</v>
      </c>
      <c r="BR947" s="30">
        <f>INDEX(AY933:BF940,MATCH(AX947,AW933:AW940,0),MATCH(BR943,AY931:BF931,0))*(INDEX(AL945:AU952,MATCH(BR943,AJ945:AJ952,0),MATCH(BR944,AL944:AU944,0)))</f>
        <v>0</v>
      </c>
      <c r="BS947" s="30">
        <f>INDEX(AY933:BF940,MATCH(AX947,AW933:AW940,0),MATCH(BS943,AY931:BF931,0))*(INDEX(AL945:AU952,MATCH(BS943,AJ945:AJ952,0),MATCH(BS944,AL944:AU944,0)))</f>
        <v>0</v>
      </c>
      <c r="BT947" s="30">
        <f>INDEX(AY933:BF940,MATCH(AX947,AW933:AW940,0),MATCH(BT943,AY931:BF931,0))*(INDEX(AL945:AU952,MATCH(BT943,AJ945:AJ952,0),MATCH(BT944,AL944:AU944,0)))</f>
        <v>0</v>
      </c>
      <c r="BU947" s="30">
        <f>INDEX(AY933:BF940,MATCH(AX947,AW933:AW940,0),MATCH(BU943,AY931:BF931,0))*(INDEX(AL945:AU952,MATCH(BU943,AJ945:AJ952,0),MATCH(BU944,AL944:AU944,0)))</f>
        <v>0</v>
      </c>
      <c r="BV947" s="30">
        <f>INDEX(AY933:BF940,MATCH(AX947,AW933:AW940,0),MATCH(BV943,AY931:BF931,0))*(INDEX(AL945:AU952,MATCH(BV943,AJ945:AJ952,0),MATCH(BV944,AL944:AU944,0)))</f>
        <v>0</v>
      </c>
      <c r="BW947" s="30">
        <f>INDEX(AY933:BF940,MATCH(AX947,AW933:AW940,0),MATCH(BW943,AY931:BF931,0))*(INDEX(AL945:AU952,MATCH(BW943,AJ945:AJ952,0),MATCH(BW944,AL944:AU944,0)))</f>
        <v>0</v>
      </c>
      <c r="BX947" s="30">
        <f>INDEX(AY933:BF940,MATCH(AX947,AW933:AW940,0),MATCH(BX943,AY931:BF931,0))*(INDEX(AL945:AU952,MATCH(BX943,AJ945:AJ952,0),MATCH(BX944,AL944:AU944,0)))</f>
        <v>0</v>
      </c>
      <c r="BY947" s="30">
        <f>INDEX(AY933:BF940,MATCH(AX947,AW933:AW940,0),MATCH(BY943,AY931:BF931,0))*(INDEX(AL945:AU952,MATCH(BY943,AJ945:AJ952,0),MATCH(BY944,AL944:AU944,0)))</f>
        <v>0</v>
      </c>
      <c r="BZ947" s="30">
        <f>INDEX(AY933:BF940,MATCH(AX947,AW933:AW940,0),MATCH(BZ943,AY931:BF931,0))*(INDEX(AL945:AU952,MATCH(BZ943,AJ945:AJ952,0),MATCH(BZ944,AL944:AU944,0)))</f>
        <v>0</v>
      </c>
      <c r="CA947" s="30">
        <f>INDEX(AY933:BF940,MATCH(AX947,AW933:AW940,0),MATCH(CA943,AY931:BF931,0))*(INDEX(AL945:AU952,MATCH(CA943,AJ945:AJ952,0),MATCH(CA944,AL944:AU944,0)))</f>
        <v>0</v>
      </c>
      <c r="CB947" s="30">
        <f>INDEX(AY933:BF940,MATCH(AX947,AW933:AW940,0),MATCH(CB943,AY931:BF931,0))*(INDEX(AL945:AU952,MATCH(CB943,AJ945:AJ952,0),MATCH(CB944,AL944:AU944,0)))</f>
        <v>0</v>
      </c>
      <c r="CC947" s="30">
        <f>INDEX(AY933:BF940,MATCH(AX947,AW933:AW940,0),MATCH(CC943,AY931:BF931,0))*(INDEX(AL945:AU952,MATCH(CC943,AJ945:AJ952,0),MATCH(CC944,AL944:AU944,0)))</f>
        <v>0</v>
      </c>
      <c r="CD947" s="30">
        <f>INDEX(AY933:BF940,MATCH(AX947,AW933:AW940,0),MATCH(CD943,AY931:BF931,0))*(INDEX(AL945:AU952,MATCH(CD943,AJ945:AJ952,0),MATCH(CD944,AL944:AU944,0)))</f>
        <v>0</v>
      </c>
      <c r="CE947" s="30">
        <f>INDEX(AY933:BF940,MATCH(AX947,AW933:AW940,0),MATCH(CE943,AY931:BF931,0))*(INDEX(AL945:AU952,MATCH(CE943,AJ945:AJ952,0),MATCH(CE944,AL944:AU944,0)))</f>
        <v>0</v>
      </c>
      <c r="CF947" s="30">
        <f>INDEX(AY933:BF940,MATCH(AX947,AW933:AW940,0),MATCH(CF943,AY931:BF931,0))*(INDEX(AL945:AU952,MATCH(CF943,AJ945:AJ952,0),MATCH(CF944,AL944:AU944,0)))</f>
        <v>0</v>
      </c>
      <c r="CG947" s="30">
        <f>INDEX(AY933:BF940,MATCH(AX947,AW933:AW940,0),MATCH(CG943,AY931:BF931,0))*(INDEX(AL945:AU952,MATCH(CG943,AJ945:AJ952,0),MATCH(CG944,AL944:AU944,0)))</f>
        <v>0</v>
      </c>
      <c r="CH947" s="30">
        <f>INDEX(AY933:BF940,MATCH(AX947,AW933:AW940,0),MATCH(CH943,AY931:BF931,0))*(INDEX(AL945:AU952,MATCH(CH943,AJ945:AJ952,0),MATCH(CH944,AL944:AU944,0)))</f>
        <v>0</v>
      </c>
      <c r="CI947" s="30">
        <f>INDEX(AY933:BF940,MATCH(AX947,AW933:AW940,0),MATCH(CI943,AY931:BF931,0))*(INDEX(AL945:AU952,MATCH(CI943,AJ945:AJ952,0),MATCH(CI944,AL944:AU944,0)))</f>
        <v>0</v>
      </c>
      <c r="CJ947" s="30">
        <f>INDEX(AY933:BF940,MATCH(AX947,AW933:AW940,0),MATCH(CJ943,AY931:BF931,0))*(INDEX(AL945:AU952,MATCH(CJ943,AJ945:AJ952,0),MATCH(CJ944,AL944:AU944,0)))</f>
        <v>0</v>
      </c>
      <c r="CK947" s="30">
        <f>INDEX(AY933:BF940,MATCH(AX947,AW933:AW940,0),MATCH(CK943,AY931:BF931,0))*(INDEX(AL945:AU952,MATCH(CK943,AJ945:AJ952,0),MATCH(CK944,AL944:AU944,0)))</f>
        <v>0</v>
      </c>
      <c r="CL947" s="30">
        <f>INDEX(AY933:BF940,MATCH(AX947,AW933:AW940,0),MATCH(CL943,AY931:BF931,0))*(INDEX(AL945:AU952,MATCH(CL943,AJ945:AJ952,0),MATCH(CL944,AL944:AU944,0)))</f>
        <v>0</v>
      </c>
      <c r="CM947" s="30">
        <f>INDEX(AY933:BF940,MATCH(AX947,AW933:AW940,0),MATCH(CM943,AY931:BF931,0))*(INDEX(AL945:AU952,MATCH(CM943,AJ945:AJ952,0),MATCH(CM944,AL944:AU944,0)))</f>
        <v>0</v>
      </c>
      <c r="CN947" s="30">
        <f>INDEX(AY933:BF940,MATCH(AX947,AW933:AW940,0),MATCH(CN943,AY931:BF931,0))*(INDEX(AL945:AU952,MATCH(CN943,AJ945:AJ952,0),MATCH(CN944,AL944:AU944,0)))</f>
        <v>0</v>
      </c>
      <c r="CO947" s="30">
        <f>INDEX(AY933:BF940,MATCH(AX947,AW933:AW940,0),MATCH(CO943,AY931:BF931,0))*(INDEX(AL945:AU952,MATCH(CO943,AJ945:AJ952,0),MATCH(CO944,AL944:AU944,0)))</f>
        <v>0</v>
      </c>
      <c r="CP947" s="30">
        <f>INDEX(AY933:BF940,MATCH(AX947,AW933:AW940,0),MATCH(CP943,AY931:BF931,0))*(INDEX(AL945:AU952,MATCH(CP943,AJ945:AJ952,0),MATCH(CP944,AL944:AU944,0)))</f>
        <v>0</v>
      </c>
      <c r="CQ947" s="30">
        <f>INDEX(AY933:BF940,MATCH(AX947,AW933:AW940,0),MATCH(CQ943,AY931:BF931,0))*(INDEX(AL945:AU952,MATCH(CQ943,AJ945:AJ952,0),MATCH(CQ944,AL944:AU944,0)))</f>
        <v>0</v>
      </c>
      <c r="CR947" s="30">
        <f>INDEX(AY933:BF940,MATCH(AX947,AW933:AW940,0),MATCH(CR943,AY931:BF931,0))*(INDEX(AL945:AU952,MATCH(CR943,AJ945:AJ952,0),MATCH(CR944,AL944:AU944,0)))</f>
        <v>0</v>
      </c>
      <c r="CS947" s="30">
        <f>INDEX(AY933:BF940,MATCH(AX947,AW933:AW940,0),MATCH(CS943,AY931:BF931,0))*(INDEX(AL945:AU952,MATCH(CS943,AJ945:AJ952,0),MATCH(CS944,AL944:AU944,0)))</f>
        <v>0</v>
      </c>
      <c r="CT947" s="30">
        <f>INDEX(AY933:BF940,MATCH(AX947,AW933:AW940,0),MATCH(CT943,AY931:BF931,0))*(INDEX(AL945:AU952,MATCH(CT943,AJ945:AJ952,0),MATCH(CT944,AL944:AU944,0)))</f>
        <v>0</v>
      </c>
      <c r="CU947" s="30">
        <f>INDEX(AY933:BF940,MATCH(AX947,AW933:AW940,0),MATCH(CU943,AY931:BF931,0))*(INDEX(AL945:AU952,MATCH(CU943,AJ945:AJ952,0),MATCH(CU944,AL944:AU944,0)))</f>
        <v>0</v>
      </c>
      <c r="CV947" s="30">
        <f>INDEX(AY933:BF940,MATCH(AX947,AW933:AW940,0),MATCH(CV943,AY931:BF931,0))*(INDEX(AL945:AU952,MATCH(CV943,AJ945:AJ952,0),MATCH(CV944,AL944:AU944,0)))</f>
        <v>0</v>
      </c>
      <c r="CW947" s="30">
        <f>INDEX(AY933:BF940,MATCH(AX947,AW933:AW940,0),MATCH(CW943,AY931:BF931,0))*(INDEX(AL945:AU952,MATCH(CW943,AJ945:AJ952,0),MATCH(CW944,AL944:AU944,0)))</f>
        <v>0</v>
      </c>
      <c r="CX947" s="30">
        <f>INDEX(AY933:BF940,MATCH(AX947,AW933:AW940,0),MATCH(CX943,AY931:BF931,0))*(INDEX(AL945:AU952,MATCH(CX943,AJ945:AJ952,0),MATCH(CX944,AL944:AU944,0)))</f>
        <v>0</v>
      </c>
      <c r="CY947" s="30">
        <f>INDEX(AY933:BF940,MATCH(AX947,AW933:AW940,0),MATCH(CY943,AY931:BF931,0))*(INDEX(AL945:AU952,MATCH(CY943,AJ945:AJ952,0),MATCH(CY944,AL944:AU944,0)))</f>
        <v>0</v>
      </c>
      <c r="CZ947" s="30">
        <f>INDEX(AY933:BF940,MATCH(AX947,AW933:AW940,0),MATCH(CZ943,AY931:BF931,0))*(INDEX(AL945:AU952,MATCH(CZ943,AJ945:AJ952,0),MATCH(CZ944,AL944:AU944,0)))</f>
        <v>0</v>
      </c>
      <c r="DA947" s="30">
        <f>INDEX(AY933:BF940,MATCH(AX947,AW933:AW940,0),MATCH(DA943,AY931:BF931,0))*(INDEX(AL945:AU952,MATCH(DA943,AJ945:AJ952,0),MATCH(DA944,AL944:AU944,0)))</f>
        <v>0</v>
      </c>
      <c r="DB947" s="30">
        <f>INDEX(AY933:BF940,MATCH(AX947,AW933:AW940,0),MATCH(DB943,AY931:BF931,0))*(INDEX(AL945:AU952,MATCH(DB943,AJ945:AJ952,0),MATCH(DB944,AL944:AU944,0)))</f>
        <v>0</v>
      </c>
      <c r="DC947" s="30">
        <f>INDEX(AY933:BF940,MATCH(AX947,AW933:AW940,0),MATCH(DC943,AY931:BF931,0))*(INDEX(AL945:AU952,MATCH(DC943,AJ945:AJ952,0),MATCH(DC944,AL944:AU944,0)))</f>
        <v>0</v>
      </c>
      <c r="DD947" s="30">
        <f>INDEX(AY933:BF940,MATCH(AX947,AW933:AW940,0),MATCH(DD943,AY931:BF931,0))*(INDEX(AL945:AU952,MATCH(DD943,AJ945:AJ952,0),MATCH(DD944,AL944:AU944,0)))</f>
        <v>0</v>
      </c>
      <c r="DE947" s="30">
        <f>INDEX(AY933:BF940,MATCH(AX947,AW933:AW940,0),MATCH(DE943,AY931:BF931,0))*(INDEX(AL945:AU952,MATCH(DE943,AJ945:AJ952,0),MATCH(DE944,AL944:AU944,0)))</f>
        <v>0</v>
      </c>
      <c r="DF947" s="30">
        <f>INDEX(AY933:BF940,MATCH(AX947,AW933:AW940,0),MATCH(DF943,AY931:BF931,0))*(INDEX(AL945:AU952,MATCH(DF943,AJ945:AJ952,0),MATCH(DF944,AL944:AU944,0)))</f>
        <v>0</v>
      </c>
      <c r="DG947" s="30">
        <f>INDEX(AY933:BF940,MATCH(AX947,AW933:AW940,0),MATCH(DG943,AY931:BF931,0))*(INDEX(AL945:AU952,MATCH(DG943,AJ945:AJ952,0),MATCH(DG944,AL944:AU944,0)))</f>
        <v>0</v>
      </c>
      <c r="DH947" s="30">
        <f>INDEX(AY933:BF940,MATCH(AX947,AW933:AW940,0),MATCH(DH943,AY931:BF931,0))*(INDEX(AL945:AU952,MATCH(DH943,AJ945:AJ952,0),MATCH(DH944,AL944:AU944,0)))</f>
        <v>0</v>
      </c>
      <c r="DI947" s="30">
        <f>INDEX(AY933:BF940,MATCH(AX947,AW933:AW940,0),MATCH(DI943,AY931:BF931,0))*(INDEX(AL945:AU952,MATCH(DI943,AJ945:AJ952,0),MATCH(DI944,AL944:AU944,0)))</f>
        <v>0</v>
      </c>
      <c r="DJ947" s="30">
        <f>INDEX(AY933:BF940,MATCH(AX947,AW933:AW940,0),MATCH(DJ943,AY931:BF931,0))*(INDEX(AL945:AU952,MATCH(DJ943,AJ945:AJ952,0),MATCH(DJ944,AL944:AU944,0)))</f>
        <v>0</v>
      </c>
      <c r="DK947" s="30">
        <f>INDEX(AY933:BF940,MATCH(AX947,AW933:AW940,0),MATCH(DK943,AY931:BF931,0))*(INDEX(AL945:AU952,MATCH(DK943,AJ945:AJ952,0),MATCH(DK944,AL944:AU944,0)))</f>
        <v>0</v>
      </c>
      <c r="DL947" s="30">
        <f>INDEX(AY933:BF940,MATCH(AX947,AW933:AW940,0),MATCH(DL943,AY931:BF931,0))*(INDEX(AL945:AU952,MATCH(DL943,AJ945:AJ952,0),MATCH(DL944,AL944:AU944,0)))</f>
        <v>0</v>
      </c>
      <c r="DM947" s="30">
        <f>INDEX(AY933:BF940,MATCH(AX947,AW933:AW940,0),MATCH(DM943,AY931:BF931,0))*(INDEX(AL945:AU952,MATCH(DM943,AJ945:AJ952,0),MATCH(DM944,AL944:AU944,0)))</f>
        <v>0</v>
      </c>
      <c r="DN947" s="30">
        <f>INDEX(AY933:BF940,MATCH(AX947,AW933:AW940,0),MATCH(DN943,AY931:BF931,0))*(INDEX(AL945:AU952,MATCH(DN943,AJ945:AJ952,0),MATCH(DN944,AL944:AU944,0)))</f>
        <v>0</v>
      </c>
      <c r="DO947" s="30">
        <f>INDEX(AY933:BF940,MATCH(AX947,AW933:AW940,0),MATCH(DO943,AY931:BF931,0))*(INDEX(AL945:AU952,MATCH(DO943,AJ945:AJ952,0),MATCH(DO944,AL944:AU944,0)))</f>
        <v>0</v>
      </c>
      <c r="DP947" s="30">
        <f>INDEX(AY933:BF940,MATCH(AX947,AW933:AW940,0),MATCH(DP943,AY931:BF931,0))*(INDEX(AL945:AU952,MATCH(DP943,AJ945:AJ952,0),MATCH(DP944,AL944:AU944,0)))</f>
        <v>0</v>
      </c>
      <c r="DQ947" s="30">
        <f>INDEX(AY933:BF940,MATCH(AX947,AW933:AW940,0),MATCH(DQ943,AY931:BF931,0))*(INDEX(AL945:AU952,MATCH(DQ943,AJ945:AJ952,0),MATCH(DQ944,AL944:AU944,0)))</f>
        <v>0</v>
      </c>
      <c r="DR947" s="2" t="b">
        <f t="shared" si="1019"/>
        <v>1</v>
      </c>
      <c r="DS947" s="29">
        <v>2025</v>
      </c>
      <c r="DT947" s="30">
        <f>IF(DS947&gt;DT943,AY946-AY947,0)</f>
        <v>0</v>
      </c>
      <c r="DU947" s="30">
        <f>IF(DS947&gt;DU943,AZ946-AZ947,0)</f>
        <v>0</v>
      </c>
      <c r="DV947" s="30">
        <f>IF(DS947&gt;DV943,BA946-BA947,0)</f>
        <v>0</v>
      </c>
      <c r="DW947" s="30">
        <f>IF(DS947&gt;DW943,BB946-BB947,0)</f>
        <v>0</v>
      </c>
      <c r="DX947" s="30">
        <f>IF(DS947&gt;DX943,BC946-BC947,0)</f>
        <v>0</v>
      </c>
      <c r="DY947" s="30">
        <f>IF(DS947&gt;DY943,BD946-BD947,0)</f>
        <v>0</v>
      </c>
      <c r="DZ947" s="30">
        <f>IF(DS947&gt;DZ943,BE946-BE947,0)</f>
        <v>0</v>
      </c>
      <c r="EA947" s="30">
        <f>IF(DS947&gt;EA943,BF946-BF947,0)</f>
        <v>0</v>
      </c>
      <c r="EB947" s="30">
        <f>IF(DS947&gt;EB943,BG946-BG947,0)</f>
        <v>0</v>
      </c>
      <c r="EC947" s="30">
        <f>IF(DS947&gt;EC943,BH946-BH947,0)</f>
        <v>0</v>
      </c>
      <c r="ED947" s="30">
        <f>IF(DS947&gt;ED943,BI946-BI947,0)</f>
        <v>0</v>
      </c>
      <c r="EE947" s="30">
        <f>IF(DS947&gt;EE943,BJ946-BJ947,0)</f>
        <v>0</v>
      </c>
      <c r="EF947" s="30">
        <f>IF(DS947&gt;EF943,BK946-BK947,0)</f>
        <v>0</v>
      </c>
      <c r="EG947" s="30">
        <f>IF(DS947&gt;EG943,BL946-BL947,0)</f>
        <v>0</v>
      </c>
      <c r="EH947" s="30">
        <f>IF(DS947&gt;EH943,BM946-BM947,0)</f>
        <v>0</v>
      </c>
      <c r="EI947" s="30">
        <f>IF(DS947&gt;EI943,BN946-BN947,0)</f>
        <v>0</v>
      </c>
      <c r="EJ947" s="30">
        <f>IF(DS947&gt;EJ943,BO946-BO947,0)</f>
        <v>0</v>
      </c>
      <c r="EK947" s="30">
        <f>IF(DS947&gt;EK943,BP946-BP947,0)</f>
        <v>0</v>
      </c>
      <c r="EL947" s="30">
        <f>IF(DS947&gt;EL943,BQ946-BQ947,0)</f>
        <v>0</v>
      </c>
      <c r="EM947" s="30">
        <f>IF(DS947&gt;EM943,BR946-BR947,0)</f>
        <v>0</v>
      </c>
      <c r="EN947" s="30">
        <f>IF(DS947&gt;EN943,BS946-BS947,0)</f>
        <v>0</v>
      </c>
      <c r="EO947" s="30">
        <f>IF(DS947&gt;EO943,BT946-BT947,0)</f>
        <v>0</v>
      </c>
      <c r="EP947" s="30">
        <f>IF(DS947&gt;EP943,BU946-BU947,0)</f>
        <v>0</v>
      </c>
      <c r="EQ947" s="30">
        <f>IF(DS947&gt;EQ943,BV946-BV947,0)</f>
        <v>0</v>
      </c>
      <c r="ER947" s="30">
        <f>IF(DS947&gt;ER943,BW946-BW947,0)</f>
        <v>0</v>
      </c>
      <c r="ES947" s="30">
        <f>IF(DS947&gt;ES943,BX946-BX947,0)</f>
        <v>0</v>
      </c>
      <c r="ET947" s="30">
        <f>IF(DS947&gt;ET943,BY946-BY947,0)</f>
        <v>0</v>
      </c>
      <c r="EU947" s="30">
        <f>IF(DS947&gt;EU943,BZ946-BZ947,0)</f>
        <v>0</v>
      </c>
      <c r="EV947" s="30">
        <f>IF(DS947&gt;EV943,CA946-CA947,0)</f>
        <v>0</v>
      </c>
      <c r="EW947" s="30">
        <f>IF(DS947&gt;EW943,CB946-CB947,0)</f>
        <v>0</v>
      </c>
      <c r="EX947" s="30">
        <f>IF(DS947&gt;EX943,CC946-CC947,0)</f>
        <v>0</v>
      </c>
      <c r="EY947" s="30">
        <f>IF(DS947&gt;EY943,CD946-CD947,0)</f>
        <v>0</v>
      </c>
      <c r="EZ947" s="30">
        <f>IF(DS947&gt;EZ943,CE946-CE947,0)</f>
        <v>0</v>
      </c>
      <c r="FA947" s="30">
        <f>IF(DS947&gt;FA943,CF946-CF947,0)</f>
        <v>0</v>
      </c>
      <c r="FB947" s="30">
        <f>IF(DS947&gt;FB943,CG946-CG947,0)</f>
        <v>0</v>
      </c>
      <c r="FC947" s="30">
        <f>IF(DS947&gt;FC943,CH946-CH947,0)</f>
        <v>0</v>
      </c>
      <c r="FD947" s="30">
        <f>IF(DS947&gt;FD943,CI946-CI947,0)</f>
        <v>0</v>
      </c>
      <c r="FE947" s="30">
        <f>IF(DS947&gt;FE943,CJ946-CJ947,0)</f>
        <v>0</v>
      </c>
      <c r="FF947" s="30">
        <f>IF(DS947&gt;FF943,CK946-CK947,0)</f>
        <v>0</v>
      </c>
      <c r="FG947" s="30">
        <f>IF(DS947&gt;FG943,CL946-CL947,0)</f>
        <v>0</v>
      </c>
      <c r="FH947" s="30">
        <f>IF(DS947&gt;FH943,CM946-CM947,0)</f>
        <v>0</v>
      </c>
      <c r="FI947" s="30">
        <f>IF(DS947&gt;FI943,CN946-CN947,0)</f>
        <v>0</v>
      </c>
      <c r="FJ947" s="30">
        <f>IF(DS947&gt;FJ943,CO946-CO947,0)</f>
        <v>0</v>
      </c>
      <c r="FK947" s="30">
        <f>IF(DS947&gt;FK943,CP946-CP947,0)</f>
        <v>0</v>
      </c>
      <c r="FL947" s="30">
        <f>IF(DS947&gt;FL943,CQ946-CQ947,0)</f>
        <v>0</v>
      </c>
      <c r="FM947" s="30">
        <f>IF(DS947&gt;FM943,CR946-CR947,0)</f>
        <v>0</v>
      </c>
      <c r="FN947" s="30">
        <f>IF(DS947&gt;FN943,CS946-CS947,0)</f>
        <v>0</v>
      </c>
      <c r="FO947" s="30">
        <f>IF(DS947&gt;FO943,CT946-CT947,0)</f>
        <v>0</v>
      </c>
      <c r="FP947" s="30">
        <f>IF(DS947&gt;FP943,CU946-CU947,0)</f>
        <v>0</v>
      </c>
      <c r="FQ947" s="30">
        <f>IF(DS947&gt;FQ943,CV946-CV947,0)</f>
        <v>0</v>
      </c>
      <c r="FR947" s="30">
        <f>IF(DS947&gt;FR943,CW946-CW947,0)</f>
        <v>0</v>
      </c>
      <c r="FS947" s="30">
        <f>IF(DS947&gt;FS943,CX946-CX947,0)</f>
        <v>0</v>
      </c>
      <c r="FT947" s="30">
        <f>IF(DS947&gt;FT943,CY946-CY947,0)</f>
        <v>0</v>
      </c>
      <c r="FU947" s="30">
        <f>IF(DS947&gt;FU943,CZ946-CZ947,0)</f>
        <v>0</v>
      </c>
      <c r="FV947" s="30">
        <f>IF(DS947&gt;FV943,DA946-DA947,0)</f>
        <v>0</v>
      </c>
      <c r="FW947" s="30">
        <f>IF(DS947&gt;FW943,DB946-DB947,0)</f>
        <v>0</v>
      </c>
      <c r="FX947" s="30">
        <f>IF(DS947&gt;FX943,DC946-DC947,0)</f>
        <v>0</v>
      </c>
      <c r="FY947" s="30">
        <f>IF(DS947&gt;FY943,DD946-DD947,0)</f>
        <v>0</v>
      </c>
      <c r="FZ947" s="30">
        <f>IF(DS947&gt;FZ943,DE946-DE947,0)</f>
        <v>0</v>
      </c>
      <c r="GA947" s="30">
        <f>IF(DS947&gt;GA943,DF946-DF947,0)</f>
        <v>0</v>
      </c>
      <c r="GB947" s="30">
        <f>IF(DS947&gt;GB943,DG946-DG947,0)</f>
        <v>0</v>
      </c>
      <c r="GC947" s="30">
        <f>IF(DS947&gt;GC943,DH946-DH947,0)</f>
        <v>0</v>
      </c>
      <c r="GD947" s="30">
        <f>IF(DS947&gt;GD943,DI946-DI947,0)</f>
        <v>0</v>
      </c>
      <c r="GE947" s="30">
        <f>IF(DS947&gt;GE943,DJ946-DJ947,0)</f>
        <v>0</v>
      </c>
      <c r="GF947" s="30">
        <f>IF(DS947&gt;GF943,DK946-DK947,0)</f>
        <v>0</v>
      </c>
      <c r="GG947" s="30">
        <f>IF(DS947&gt;GG943,DL946-DL947,0)</f>
        <v>0</v>
      </c>
      <c r="GH947" s="30">
        <f>IF(DS947&gt;GH943,DM946-DM947,0)</f>
        <v>0</v>
      </c>
      <c r="GI947" s="30">
        <f>IF(DS947&gt;GI943,DN946-DN947,0)</f>
        <v>0</v>
      </c>
      <c r="GJ947" s="30">
        <f>IF(DS947&gt;GJ943,DO946-DO947,0)</f>
        <v>0</v>
      </c>
      <c r="GK947" s="30">
        <f>IF(DS947&gt;GK943,DP946-DP947,0)</f>
        <v>0</v>
      </c>
      <c r="GL947" s="30">
        <f>IF(DS947&gt;GL943,DQ946-DQ947,0)</f>
        <v>0</v>
      </c>
      <c r="GM947" s="30" t="b">
        <f t="shared" si="1020"/>
        <v>1</v>
      </c>
      <c r="GO947" s="29">
        <v>2025</v>
      </c>
      <c r="GP947" s="27">
        <f>SUMIF(DT944:GL944,GP944,DT947:GL947)</f>
        <v>0</v>
      </c>
      <c r="GQ947" s="28">
        <f>SUMIF(DT944:GL944,GQ944,DT947:GL947)</f>
        <v>0</v>
      </c>
      <c r="GR947" s="28">
        <f>SUMIF(DT944:GL944,GR944,DT947:GL947)</f>
        <v>0</v>
      </c>
      <c r="GS947" s="28">
        <f>SUMIF(DT944:GL944,GS944,DT947:GL947)</f>
        <v>0</v>
      </c>
      <c r="GT947" s="28">
        <f>SUMIF(DT944:GL944,GT944,DT947:GL947)</f>
        <v>0</v>
      </c>
      <c r="GU947" s="28">
        <f>SUMIF(DT944:GL944,GU944,DT947:GL947)</f>
        <v>0</v>
      </c>
      <c r="GV947" s="28">
        <f>SUMIF(DT944:GL944,GV944,DT947:GL947)</f>
        <v>0</v>
      </c>
      <c r="GW947" s="28">
        <f>SUMIF(DT944:GL944,GW944,DT947:GL947)</f>
        <v>0</v>
      </c>
      <c r="GX947" s="28">
        <f>SUMIF(DT944:GL944,GX944,DT947:GL947)</f>
        <v>0</v>
      </c>
      <c r="GY947" s="28">
        <f>SUMIF(DT944:GL944,GY944,DT947:GL947)</f>
        <v>0</v>
      </c>
      <c r="GZ947" s="28">
        <f>SUMIF(DT944:GL944,GZ944,DT947:GL947)</f>
        <v>0</v>
      </c>
      <c r="HA947" s="27" t="b">
        <f t="shared" si="1021"/>
        <v>1</v>
      </c>
    </row>
    <row r="948" spans="1:221" hidden="1" x14ac:dyDescent="0.2">
      <c r="A948" s="2" t="s">
        <v>1</v>
      </c>
      <c r="B948" s="26"/>
      <c r="S948" s="16"/>
      <c r="AJ948" s="27">
        <v>2026</v>
      </c>
      <c r="AK948" s="27">
        <v>0</v>
      </c>
      <c r="AL948" s="30">
        <f t="shared" si="1022"/>
        <v>0</v>
      </c>
      <c r="AM948" s="30">
        <f t="shared" si="1023"/>
        <v>0</v>
      </c>
      <c r="AN948" s="30">
        <f t="shared" si="1024"/>
        <v>0</v>
      </c>
      <c r="AO948" s="30">
        <f t="shared" si="1025"/>
        <v>0</v>
      </c>
      <c r="AP948" s="30">
        <f t="shared" si="1026"/>
        <v>0</v>
      </c>
      <c r="AQ948" s="30">
        <f t="shared" si="1027"/>
        <v>0</v>
      </c>
      <c r="AR948" s="30">
        <f t="shared" si="1028"/>
        <v>0</v>
      </c>
      <c r="AS948" s="30">
        <f t="shared" si="1029"/>
        <v>0</v>
      </c>
      <c r="AT948" s="30">
        <f t="shared" si="1030"/>
        <v>0</v>
      </c>
      <c r="AU948" s="30">
        <f t="shared" si="1031"/>
        <v>0</v>
      </c>
      <c r="AV948" s="65"/>
      <c r="AX948" s="29">
        <v>2026</v>
      </c>
      <c r="AY948" s="30">
        <f t="shared" si="1018"/>
        <v>0</v>
      </c>
      <c r="AZ948" s="30">
        <f>INDEX(AY933:BF940,MATCH(AX948,AW933:AW940,0),MATCH(AZ943,AY931:BF931,0))*(INDEX(AL945:AU952,MATCH(AZ943,AJ945:AJ952,0),MATCH(AZ944,AL944:AU944,0)))</f>
        <v>0</v>
      </c>
      <c r="BA948" s="30">
        <f>INDEX(AY933:BF940,MATCH(AX948,AW933:AW940,0),MATCH(BA943,AY931:BF931,0))*(INDEX(AL945:AU952,MATCH(BA943,AJ945:AJ952,0),MATCH(BA944,AL944:AU944,0)))</f>
        <v>0</v>
      </c>
      <c r="BB948" s="30">
        <f>INDEX(AY933:BF940,MATCH(AX948,AW933:AW940,0),MATCH(BB943,AY931:BF931,0))*(INDEX(AL945:AU952,MATCH(BB943,AJ945:AJ952,0),MATCH(BB944,AL944:AU944,0)))</f>
        <v>0</v>
      </c>
      <c r="BC948" s="30">
        <f>INDEX(AY933:BF940,MATCH(AX948,AW933:AW940,0),MATCH(BC943,AY931:BF931,0))*(INDEX(AL945:AU952,MATCH(BC943,AJ945:AJ952,0),MATCH(BC944,AL944:AU944,0)))</f>
        <v>0</v>
      </c>
      <c r="BD948" s="30">
        <f>INDEX(AY933:BF940,MATCH(AX948,AW933:AW940,0),MATCH(BD943,AY931:BF931,0))*(INDEX(AL945:AU952,MATCH(BD943,AJ945:AJ952,0),MATCH(BD944,AL944:AU944,0)))</f>
        <v>0</v>
      </c>
      <c r="BE948" s="30">
        <f>INDEX(AY933:BF940,MATCH(AX948,AW933:AW940,0),MATCH(BE943,AY931:BF931,0))*(INDEX(AL945:AU952,MATCH(BE943,AJ945:AJ952,0),MATCH(BE944,AL944:AU944,0)))</f>
        <v>0</v>
      </c>
      <c r="BF948" s="30">
        <f>INDEX(AY933:BF940,MATCH(AX948,AW933:AW940,0),MATCH(BF943,AY931:BF931,0))*(INDEX(AL945:AU952,MATCH(BF943,AJ945:AJ952,0),MATCH(BF944,AL944:AU944,0)))</f>
        <v>0</v>
      </c>
      <c r="BG948" s="30">
        <f>INDEX(AY933:BF940,MATCH(AX948,AW933:AW940,0),MATCH(BG943,AY931:BF931,0))*(INDEX(AL945:AU952,MATCH(BG943,AJ945:AJ952,0),MATCH(BG944,AL944:AU944,0)))</f>
        <v>0</v>
      </c>
      <c r="BH948" s="30">
        <f>INDEX(AY933:BF940,MATCH(AX948,AW933:AW940,0),MATCH(BH943,AY931:BF931,0))*(INDEX(AL945:AU952,MATCH(BH943,AJ945:AJ952,0),MATCH(BH944,AL944:AU944,0)))</f>
        <v>0</v>
      </c>
      <c r="BI948" s="30">
        <f>INDEX(AY933:BF940,MATCH(AX948,AW933:AW940,0),MATCH(BI943,AY931:BF931,0))*(INDEX(AL945:AU952,MATCH(BI943,AJ945:AJ952,0),MATCH(BI944,AL944:AU944,0)))</f>
        <v>0</v>
      </c>
      <c r="BJ948" s="30">
        <f>INDEX(AY933:BF940,MATCH(AX948,AW933:AW940,0),MATCH(BJ943,AY931:BF931,0))*(INDEX(AL945:AU952,MATCH(BJ943,AJ945:AJ952,0),MATCH(BJ944,AL944:AU944,0)))</f>
        <v>0</v>
      </c>
      <c r="BK948" s="30">
        <f>INDEX(AY933:BF940,MATCH(AX948,AW933:AW940,0),MATCH(BK943,AY931:BF931,0))*(INDEX(AL945:AU952,MATCH(BK943,AJ945:AJ952,0),MATCH(BK944,AL944:AU944,0)))</f>
        <v>0</v>
      </c>
      <c r="BL948" s="30">
        <f>INDEX(AY933:BF940,MATCH(AX948,AW933:AW940,0),MATCH(BL943,AY931:BF931,0))*(INDEX(AL945:AU952,MATCH(BL943,AJ945:AJ952,0),MATCH(BL944,AL944:AU944,0)))</f>
        <v>0</v>
      </c>
      <c r="BM948" s="30">
        <f>INDEX(AY933:BF940,MATCH(AX948,AW933:AW940,0),MATCH(BM943,AY931:BF931,0))*(INDEX(AL945:AU952,MATCH(BM943,AJ945:AJ952,0),MATCH(BM944,AL944:AU944,0)))</f>
        <v>0</v>
      </c>
      <c r="BN948" s="30">
        <f>INDEX(AY933:BF940,MATCH(AX948,AW933:AW940,0),MATCH(BN943,AY931:BF931,0))*(INDEX(AL945:AU952,MATCH(BN943,AJ945:AJ952,0),MATCH(BN944,AL944:AU944,0)))</f>
        <v>0</v>
      </c>
      <c r="BO948" s="30">
        <f>INDEX(AY933:BF940,MATCH(AX948,AW933:AW940,0),MATCH(BO943,AY931:BF931,0))*(INDEX(AL945:AU952,MATCH(BO943,AJ945:AJ952,0),MATCH(BO944,AL944:AU944,0)))</f>
        <v>0</v>
      </c>
      <c r="BP948" s="30">
        <f>INDEX(AY933:BF940,MATCH(AX948,AW933:AW940,0),MATCH(BP943,AY931:BF931,0))*(INDEX(AL945:AU952,MATCH(BP943,AJ945:AJ952,0),MATCH(BP944,AL944:AU944,0)))</f>
        <v>0</v>
      </c>
      <c r="BQ948" s="30">
        <f>INDEX(AY933:BF940,MATCH(AX948,AW933:AW940,0),MATCH(BQ943,AY931:BF931,0))*(INDEX(AL945:AU952,MATCH(BQ943,AJ945:AJ952,0),MATCH(BQ944,AL944:AU944,0)))</f>
        <v>0</v>
      </c>
      <c r="BR948" s="30">
        <f>INDEX(AY933:BF940,MATCH(AX948,AW933:AW940,0),MATCH(BR943,AY931:BF931,0))*(INDEX(AL945:AU952,MATCH(BR943,AJ945:AJ952,0),MATCH(BR944,AL944:AU944,0)))</f>
        <v>0</v>
      </c>
      <c r="BS948" s="30">
        <f>INDEX(AY933:BF940,MATCH(AX948,AW933:AW940,0),MATCH(BS943,AY931:BF931,0))*(INDEX(AL945:AU952,MATCH(BS943,AJ945:AJ952,0),MATCH(BS944,AL944:AU944,0)))</f>
        <v>0</v>
      </c>
      <c r="BT948" s="30">
        <f>INDEX(AY933:BF940,MATCH(AX948,AW933:AW940,0),MATCH(BT943,AY931:BF931,0))*(INDEX(AL945:AU952,MATCH(BT943,AJ945:AJ952,0),MATCH(BT944,AL944:AU944,0)))</f>
        <v>0</v>
      </c>
      <c r="BU948" s="30">
        <f>INDEX(AY933:BF940,MATCH(AX948,AW933:AW940,0),MATCH(BU943,AY931:BF931,0))*(INDEX(AL945:AU952,MATCH(BU943,AJ945:AJ952,0),MATCH(BU944,AL944:AU944,0)))</f>
        <v>0</v>
      </c>
      <c r="BV948" s="30">
        <f>INDEX(AY933:BF940,MATCH(AX948,AW933:AW940,0),MATCH(BV943,AY931:BF931,0))*(INDEX(AL945:AU952,MATCH(BV943,AJ945:AJ952,0),MATCH(BV944,AL944:AU944,0)))</f>
        <v>0</v>
      </c>
      <c r="BW948" s="30">
        <f>INDEX(AY933:BF940,MATCH(AX948,AW933:AW940,0),MATCH(BW943,AY931:BF931,0))*(INDEX(AL945:AU952,MATCH(BW943,AJ945:AJ952,0),MATCH(BW944,AL944:AU944,0)))</f>
        <v>0</v>
      </c>
      <c r="BX948" s="30">
        <f>INDEX(AY933:BF940,MATCH(AX948,AW933:AW940,0),MATCH(BX943,AY931:BF931,0))*(INDEX(AL945:AU952,MATCH(BX943,AJ945:AJ952,0),MATCH(BX944,AL944:AU944,0)))</f>
        <v>0</v>
      </c>
      <c r="BY948" s="30">
        <f>INDEX(AY933:BF940,MATCH(AX948,AW933:AW940,0),MATCH(BY943,AY931:BF931,0))*(INDEX(AL945:AU952,MATCH(BY943,AJ945:AJ952,0),MATCH(BY944,AL944:AU944,0)))</f>
        <v>0</v>
      </c>
      <c r="BZ948" s="30">
        <f>INDEX(AY933:BF940,MATCH(AX948,AW933:AW940,0),MATCH(BZ943,AY931:BF931,0))*(INDEX(AL945:AU952,MATCH(BZ943,AJ945:AJ952,0),MATCH(BZ944,AL944:AU944,0)))</f>
        <v>0</v>
      </c>
      <c r="CA948" s="30">
        <f>INDEX(AY933:BF940,MATCH(AX948,AW933:AW940,0),MATCH(CA943,AY931:BF931,0))*(INDEX(AL945:AU952,MATCH(CA943,AJ945:AJ952,0),MATCH(CA944,AL944:AU944,0)))</f>
        <v>0</v>
      </c>
      <c r="CB948" s="30">
        <f>INDEX(AY933:BF940,MATCH(AX948,AW933:AW940,0),MATCH(CB943,AY931:BF931,0))*(INDEX(AL945:AU952,MATCH(CB943,AJ945:AJ952,0),MATCH(CB944,AL944:AU944,0)))</f>
        <v>0</v>
      </c>
      <c r="CC948" s="30">
        <f>INDEX(AY933:BF940,MATCH(AX948,AW933:AW940,0),MATCH(CC943,AY931:BF931,0))*(INDEX(AL945:AU952,MATCH(CC943,AJ945:AJ952,0),MATCH(CC944,AL944:AU944,0)))</f>
        <v>0</v>
      </c>
      <c r="CD948" s="30">
        <f>INDEX(AY933:BF940,MATCH(AX948,AW933:AW940,0),MATCH(CD943,AY931:BF931,0))*(INDEX(AL945:AU952,MATCH(CD943,AJ945:AJ952,0),MATCH(CD944,AL944:AU944,0)))</f>
        <v>0</v>
      </c>
      <c r="CE948" s="30">
        <f>INDEX(AY933:BF940,MATCH(AX948,AW933:AW940,0),MATCH(CE943,AY931:BF931,0))*(INDEX(AL945:AU952,MATCH(CE943,AJ945:AJ952,0),MATCH(CE944,AL944:AU944,0)))</f>
        <v>0</v>
      </c>
      <c r="CF948" s="30">
        <f>INDEX(AY933:BF940,MATCH(AX948,AW933:AW940,0),MATCH(CF943,AY931:BF931,0))*(INDEX(AL945:AU952,MATCH(CF943,AJ945:AJ952,0),MATCH(CF944,AL944:AU944,0)))</f>
        <v>0</v>
      </c>
      <c r="CG948" s="30">
        <f>INDEX(AY933:BF940,MATCH(AX948,AW933:AW940,0),MATCH(CG943,AY931:BF931,0))*(INDEX(AL945:AU952,MATCH(CG943,AJ945:AJ952,0),MATCH(CG944,AL944:AU944,0)))</f>
        <v>0</v>
      </c>
      <c r="CH948" s="30">
        <f>INDEX(AY933:BF940,MATCH(AX948,AW933:AW940,0),MATCH(CH943,AY931:BF931,0))*(INDEX(AL945:AU952,MATCH(CH943,AJ945:AJ952,0),MATCH(CH944,AL944:AU944,0)))</f>
        <v>0</v>
      </c>
      <c r="CI948" s="30">
        <f>INDEX(AY933:BF940,MATCH(AX948,AW933:AW940,0),MATCH(CI943,AY931:BF931,0))*(INDEX(AL945:AU952,MATCH(CI943,AJ945:AJ952,0),MATCH(CI944,AL944:AU944,0)))</f>
        <v>0</v>
      </c>
      <c r="CJ948" s="30">
        <f>INDEX(AY933:BF940,MATCH(AX948,AW933:AW940,0),MATCH(CJ943,AY931:BF931,0))*(INDEX(AL945:AU952,MATCH(CJ943,AJ945:AJ952,0),MATCH(CJ944,AL944:AU944,0)))</f>
        <v>0</v>
      </c>
      <c r="CK948" s="30">
        <f>INDEX(AY933:BF940,MATCH(AX948,AW933:AW940,0),MATCH(CK943,AY931:BF931,0))*(INDEX(AL945:AU952,MATCH(CK943,AJ945:AJ952,0),MATCH(CK944,AL944:AU944,0)))</f>
        <v>0</v>
      </c>
      <c r="CL948" s="30">
        <f>INDEX(AY933:BF940,MATCH(AX948,AW933:AW940,0),MATCH(CL943,AY931:BF931,0))*(INDEX(AL945:AU952,MATCH(CL943,AJ945:AJ952,0),MATCH(CL944,AL944:AU944,0)))</f>
        <v>0</v>
      </c>
      <c r="CM948" s="30">
        <f>INDEX(AY933:BF940,MATCH(AX948,AW933:AW940,0),MATCH(CM943,AY931:BF931,0))*(INDEX(AL945:AU952,MATCH(CM943,AJ945:AJ952,0),MATCH(CM944,AL944:AU944,0)))</f>
        <v>0</v>
      </c>
      <c r="CN948" s="30">
        <f>INDEX(AY933:BF940,MATCH(AX948,AW933:AW940,0),MATCH(CN943,AY931:BF931,0))*(INDEX(AL945:AU952,MATCH(CN943,AJ945:AJ952,0),MATCH(CN944,AL944:AU944,0)))</f>
        <v>0</v>
      </c>
      <c r="CO948" s="30">
        <f>INDEX(AY933:BF940,MATCH(AX948,AW933:AW940,0),MATCH(CO943,AY931:BF931,0))*(INDEX(AL945:AU952,MATCH(CO943,AJ945:AJ952,0),MATCH(CO944,AL944:AU944,0)))</f>
        <v>0</v>
      </c>
      <c r="CP948" s="30">
        <f>INDEX(AY933:BF940,MATCH(AX948,AW933:AW940,0),MATCH(CP943,AY931:BF931,0))*(INDEX(AL945:AU952,MATCH(CP943,AJ945:AJ952,0),MATCH(CP944,AL944:AU944,0)))</f>
        <v>0</v>
      </c>
      <c r="CQ948" s="30">
        <f>INDEX(AY933:BF940,MATCH(AX948,AW933:AW940,0),MATCH(CQ943,AY931:BF931,0))*(INDEX(AL945:AU952,MATCH(CQ943,AJ945:AJ952,0),MATCH(CQ944,AL944:AU944,0)))</f>
        <v>0</v>
      </c>
      <c r="CR948" s="30">
        <f>INDEX(AY933:BF940,MATCH(AX948,AW933:AW940,0),MATCH(CR943,AY931:BF931,0))*(INDEX(AL945:AU952,MATCH(CR943,AJ945:AJ952,0),MATCH(CR944,AL944:AU944,0)))</f>
        <v>0</v>
      </c>
      <c r="CS948" s="30">
        <f>INDEX(AY933:BF940,MATCH(AX948,AW933:AW940,0),MATCH(CS943,AY931:BF931,0))*(INDEX(AL945:AU952,MATCH(CS943,AJ945:AJ952,0),MATCH(CS944,AL944:AU944,0)))</f>
        <v>0</v>
      </c>
      <c r="CT948" s="30">
        <f>INDEX(AY933:BF940,MATCH(AX948,AW933:AW940,0),MATCH(CT943,AY931:BF931,0))*(INDEX(AL945:AU952,MATCH(CT943,AJ945:AJ952,0),MATCH(CT944,AL944:AU944,0)))</f>
        <v>0</v>
      </c>
      <c r="CU948" s="30">
        <f>INDEX(AY933:BF940,MATCH(AX948,AW933:AW940,0),MATCH(CU943,AY931:BF931,0))*(INDEX(AL945:AU952,MATCH(CU943,AJ945:AJ952,0),MATCH(CU944,AL944:AU944,0)))</f>
        <v>0</v>
      </c>
      <c r="CV948" s="30">
        <f>INDEX(AY933:BF940,MATCH(AX948,AW933:AW940,0),MATCH(CV943,AY931:BF931,0))*(INDEX(AL945:AU952,MATCH(CV943,AJ945:AJ952,0),MATCH(CV944,AL944:AU944,0)))</f>
        <v>0</v>
      </c>
      <c r="CW948" s="30">
        <f>INDEX(AY933:BF940,MATCH(AX948,AW933:AW940,0),MATCH(CW943,AY931:BF931,0))*(INDEX(AL945:AU952,MATCH(CW943,AJ945:AJ952,0),MATCH(CW944,AL944:AU944,0)))</f>
        <v>0</v>
      </c>
      <c r="CX948" s="30">
        <f>INDEX(AY933:BF940,MATCH(AX948,AW933:AW940,0),MATCH(CX943,AY931:BF931,0))*(INDEX(AL945:AU952,MATCH(CX943,AJ945:AJ952,0),MATCH(CX944,AL944:AU944,0)))</f>
        <v>0</v>
      </c>
      <c r="CY948" s="30">
        <f>INDEX(AY933:BF940,MATCH(AX948,AW933:AW940,0),MATCH(CY943,AY931:BF931,0))*(INDEX(AL945:AU952,MATCH(CY943,AJ945:AJ952,0),MATCH(CY944,AL944:AU944,0)))</f>
        <v>0</v>
      </c>
      <c r="CZ948" s="30">
        <f>INDEX(AY933:BF940,MATCH(AX948,AW933:AW940,0),MATCH(CZ943,AY931:BF931,0))*(INDEX(AL945:AU952,MATCH(CZ943,AJ945:AJ952,0),MATCH(CZ944,AL944:AU944,0)))</f>
        <v>0</v>
      </c>
      <c r="DA948" s="30">
        <f>INDEX(AY933:BF940,MATCH(AX948,AW933:AW940,0),MATCH(DA943,AY931:BF931,0))*(INDEX(AL945:AU952,MATCH(DA943,AJ945:AJ952,0),MATCH(DA944,AL944:AU944,0)))</f>
        <v>0</v>
      </c>
      <c r="DB948" s="30">
        <f>INDEX(AY933:BF940,MATCH(AX948,AW933:AW940,0),MATCH(DB943,AY931:BF931,0))*(INDEX(AL945:AU952,MATCH(DB943,AJ945:AJ952,0),MATCH(DB944,AL944:AU944,0)))</f>
        <v>0</v>
      </c>
      <c r="DC948" s="30">
        <f>INDEX(AY933:BF940,MATCH(AX948,AW933:AW940,0),MATCH(DC943,AY931:BF931,0))*(INDEX(AL945:AU952,MATCH(DC943,AJ945:AJ952,0),MATCH(DC944,AL944:AU944,0)))</f>
        <v>0</v>
      </c>
      <c r="DD948" s="30">
        <f>INDEX(AY933:BF940,MATCH(AX948,AW933:AW940,0),MATCH(DD943,AY931:BF931,0))*(INDEX(AL945:AU952,MATCH(DD943,AJ945:AJ952,0),MATCH(DD944,AL944:AU944,0)))</f>
        <v>0</v>
      </c>
      <c r="DE948" s="30">
        <f>INDEX(AY933:BF940,MATCH(AX948,AW933:AW940,0),MATCH(DE943,AY931:BF931,0))*(INDEX(AL945:AU952,MATCH(DE943,AJ945:AJ952,0),MATCH(DE944,AL944:AU944,0)))</f>
        <v>0</v>
      </c>
      <c r="DF948" s="30">
        <f>INDEX(AY933:BF940,MATCH(AX948,AW933:AW940,0),MATCH(DF943,AY931:BF931,0))*(INDEX(AL945:AU952,MATCH(DF943,AJ945:AJ952,0),MATCH(DF944,AL944:AU944,0)))</f>
        <v>0</v>
      </c>
      <c r="DG948" s="30">
        <f>INDEX(AY933:BF940,MATCH(AX948,AW933:AW940,0),MATCH(DG943,AY931:BF931,0))*(INDEX(AL945:AU952,MATCH(DG943,AJ945:AJ952,0),MATCH(DG944,AL944:AU944,0)))</f>
        <v>0</v>
      </c>
      <c r="DH948" s="30">
        <f>INDEX(AY933:BF940,MATCH(AX948,AW933:AW940,0),MATCH(DH943,AY931:BF931,0))*(INDEX(AL945:AU952,MATCH(DH943,AJ945:AJ952,0),MATCH(DH944,AL944:AU944,0)))</f>
        <v>0</v>
      </c>
      <c r="DI948" s="30">
        <f>INDEX(AY933:BF940,MATCH(AX948,AW933:AW940,0),MATCH(DI943,AY931:BF931,0))*(INDEX(AL945:AU952,MATCH(DI943,AJ945:AJ952,0),MATCH(DI944,AL944:AU944,0)))</f>
        <v>0</v>
      </c>
      <c r="DJ948" s="30">
        <f>INDEX(AY933:BF940,MATCH(AX948,AW933:AW940,0),MATCH(DJ943,AY931:BF931,0))*(INDEX(AL945:AU952,MATCH(DJ943,AJ945:AJ952,0),MATCH(DJ944,AL944:AU944,0)))</f>
        <v>0</v>
      </c>
      <c r="DK948" s="30">
        <f>INDEX(AY933:BF940,MATCH(AX948,AW933:AW940,0),MATCH(DK943,AY931:BF931,0))*(INDEX(AL945:AU952,MATCH(DK943,AJ945:AJ952,0),MATCH(DK944,AL944:AU944,0)))</f>
        <v>0</v>
      </c>
      <c r="DL948" s="30">
        <f>INDEX(AY933:BF940,MATCH(AX948,AW933:AW940,0),MATCH(DL943,AY931:BF931,0))*(INDEX(AL945:AU952,MATCH(DL943,AJ945:AJ952,0),MATCH(DL944,AL944:AU944,0)))</f>
        <v>0</v>
      </c>
      <c r="DM948" s="30">
        <f>INDEX(AY933:BF940,MATCH(AX948,AW933:AW940,0),MATCH(DM943,AY931:BF931,0))*(INDEX(AL945:AU952,MATCH(DM943,AJ945:AJ952,0),MATCH(DM944,AL944:AU944,0)))</f>
        <v>0</v>
      </c>
      <c r="DN948" s="30">
        <f>INDEX(AY933:BF940,MATCH(AX948,AW933:AW940,0),MATCH(DN943,AY931:BF931,0))*(INDEX(AL945:AU952,MATCH(DN943,AJ945:AJ952,0),MATCH(DN944,AL944:AU944,0)))</f>
        <v>0</v>
      </c>
      <c r="DO948" s="30">
        <f>INDEX(AY933:BF940,MATCH(AX948,AW933:AW940,0),MATCH(DO943,AY931:BF931,0))*(INDEX(AL945:AU952,MATCH(DO943,AJ945:AJ952,0),MATCH(DO944,AL944:AU944,0)))</f>
        <v>0</v>
      </c>
      <c r="DP948" s="30">
        <f>INDEX(AY933:BF940,MATCH(AX948,AW933:AW940,0),MATCH(DP943,AY931:BF931,0))*(INDEX(AL945:AU952,MATCH(DP943,AJ945:AJ952,0),MATCH(DP944,AL944:AU944,0)))</f>
        <v>0</v>
      </c>
      <c r="DQ948" s="30">
        <f>INDEX(AY933:BF940,MATCH(AX948,AW933:AW940,0),MATCH(DQ943,AY931:BF931,0))*(INDEX(AL945:AU952,MATCH(DQ943,AJ945:AJ952,0),MATCH(DQ944,AL944:AU944,0)))</f>
        <v>0</v>
      </c>
      <c r="DR948" s="2" t="b">
        <f t="shared" si="1019"/>
        <v>1</v>
      </c>
      <c r="DS948" s="29">
        <v>2026</v>
      </c>
      <c r="DT948" s="30">
        <f>IF(DS948&gt;DT943,AY947-AY948,0)</f>
        <v>0</v>
      </c>
      <c r="DU948" s="30">
        <f>IF(DS948&gt;DU943,AZ947-AZ948,0)</f>
        <v>0</v>
      </c>
      <c r="DV948" s="30">
        <f>IF(DS948&gt;DV943,BA947-BA948,0)</f>
        <v>0</v>
      </c>
      <c r="DW948" s="30">
        <f>IF(DS948&gt;DW943,BB947-BB948,0)</f>
        <v>0</v>
      </c>
      <c r="DX948" s="30">
        <f>IF(DS948&gt;DX943,BC947-BC948,0)</f>
        <v>0</v>
      </c>
      <c r="DY948" s="30">
        <f>IF(DS948&gt;DY943,BD947-BD948,0)</f>
        <v>0</v>
      </c>
      <c r="DZ948" s="30">
        <f>IF(DS948&gt;DZ943,BE947-BE948,0)</f>
        <v>0</v>
      </c>
      <c r="EA948" s="30">
        <f>IF(DS948&gt;EA943,BF947-BF948,0)</f>
        <v>0</v>
      </c>
      <c r="EB948" s="30">
        <f>IF(DS948&gt;EB943,BG947-BG948,0)</f>
        <v>0</v>
      </c>
      <c r="EC948" s="30">
        <f>IF(DS948&gt;EC943,BH947-BH948,0)</f>
        <v>0</v>
      </c>
      <c r="ED948" s="30">
        <f>IF(DS948&gt;ED943,BI947-BI948,0)</f>
        <v>0</v>
      </c>
      <c r="EE948" s="30">
        <f>IF(DS948&gt;EE943,BJ947-BJ948,0)</f>
        <v>0</v>
      </c>
      <c r="EF948" s="30">
        <f>IF(DS948&gt;EF943,BK947-BK948,0)</f>
        <v>0</v>
      </c>
      <c r="EG948" s="30">
        <f>IF(DS948&gt;EG943,BL947-BL948,0)</f>
        <v>0</v>
      </c>
      <c r="EH948" s="30">
        <f>IF(DS948&gt;EH943,BM947-BM948,0)</f>
        <v>0</v>
      </c>
      <c r="EI948" s="30">
        <f>IF(DS948&gt;EI943,BN947-BN948,0)</f>
        <v>0</v>
      </c>
      <c r="EJ948" s="30">
        <f>IF(DS948&gt;EJ943,BO947-BO948,0)</f>
        <v>0</v>
      </c>
      <c r="EK948" s="30">
        <f>IF(DS948&gt;EK943,BP947-BP948,0)</f>
        <v>0</v>
      </c>
      <c r="EL948" s="30">
        <f>IF(DS948&gt;EL943,BQ947-BQ948,0)</f>
        <v>0</v>
      </c>
      <c r="EM948" s="30">
        <f>IF(DS948&gt;EM943,BR947-BR948,0)</f>
        <v>0</v>
      </c>
      <c r="EN948" s="30">
        <f>IF(DS948&gt;EN943,BS947-BS948,0)</f>
        <v>0</v>
      </c>
      <c r="EO948" s="30">
        <f>IF(DS948&gt;EO943,BT947-BT948,0)</f>
        <v>0</v>
      </c>
      <c r="EP948" s="30">
        <f>IF(DS948&gt;EP943,BU947-BU948,0)</f>
        <v>0</v>
      </c>
      <c r="EQ948" s="30">
        <f>IF(DS948&gt;EQ943,BV947-BV948,0)</f>
        <v>0</v>
      </c>
      <c r="ER948" s="30">
        <f>IF(DS948&gt;ER943,BW947-BW948,0)</f>
        <v>0</v>
      </c>
      <c r="ES948" s="30">
        <f>IF(DS948&gt;ES943,BX947-BX948,0)</f>
        <v>0</v>
      </c>
      <c r="ET948" s="30">
        <f>IF(DS948&gt;ET943,BY947-BY948,0)</f>
        <v>0</v>
      </c>
      <c r="EU948" s="30">
        <f>IF(DS948&gt;EU943,BZ947-BZ948,0)</f>
        <v>0</v>
      </c>
      <c r="EV948" s="30">
        <f>IF(DS948&gt;EV943,CA947-CA948,0)</f>
        <v>0</v>
      </c>
      <c r="EW948" s="30">
        <f>IF(DS948&gt;EW943,CB947-CB948,0)</f>
        <v>0</v>
      </c>
      <c r="EX948" s="30">
        <f>IF(DS948&gt;EX943,CC947-CC948,0)</f>
        <v>0</v>
      </c>
      <c r="EY948" s="30">
        <f>IF(DS948&gt;EY943,CD947-CD948,0)</f>
        <v>0</v>
      </c>
      <c r="EZ948" s="30">
        <f>IF(DS948&gt;EZ943,CE947-CE948,0)</f>
        <v>0</v>
      </c>
      <c r="FA948" s="30">
        <f>IF(DS948&gt;FA943,CF947-CF948,0)</f>
        <v>0</v>
      </c>
      <c r="FB948" s="30">
        <f>IF(DS948&gt;FB943,CG947-CG948,0)</f>
        <v>0</v>
      </c>
      <c r="FC948" s="30">
        <f>IF(DS948&gt;FC943,CH947-CH948,0)</f>
        <v>0</v>
      </c>
      <c r="FD948" s="30">
        <f>IF(DS948&gt;FD943,CI947-CI948,0)</f>
        <v>0</v>
      </c>
      <c r="FE948" s="30">
        <f>IF(DS948&gt;FE943,CJ947-CJ948,0)</f>
        <v>0</v>
      </c>
      <c r="FF948" s="30">
        <f>IF(DS948&gt;FF943,CK947-CK948,0)</f>
        <v>0</v>
      </c>
      <c r="FG948" s="30">
        <f>IF(DS948&gt;FG943,CL947-CL948,0)</f>
        <v>0</v>
      </c>
      <c r="FH948" s="30">
        <f>IF(DS948&gt;FH943,CM947-CM948,0)</f>
        <v>0</v>
      </c>
      <c r="FI948" s="30">
        <f>IF(DS948&gt;FI943,CN947-CN948,0)</f>
        <v>0</v>
      </c>
      <c r="FJ948" s="30">
        <f>IF(DS948&gt;FJ943,CO947-CO948,0)</f>
        <v>0</v>
      </c>
      <c r="FK948" s="30">
        <f>IF(DS948&gt;FK943,CP947-CP948,0)</f>
        <v>0</v>
      </c>
      <c r="FL948" s="30">
        <f>IF(DS948&gt;FL943,CQ947-CQ948,0)</f>
        <v>0</v>
      </c>
      <c r="FM948" s="30">
        <f>IF(DS948&gt;FM943,CR947-CR948,0)</f>
        <v>0</v>
      </c>
      <c r="FN948" s="30">
        <f>IF(DS948&gt;FN943,CS947-CS948,0)</f>
        <v>0</v>
      </c>
      <c r="FO948" s="30">
        <f>IF(DS948&gt;FO943,CT947-CT948,0)</f>
        <v>0</v>
      </c>
      <c r="FP948" s="30">
        <f>IF(DS948&gt;FP943,CU947-CU948,0)</f>
        <v>0</v>
      </c>
      <c r="FQ948" s="30">
        <f>IF(DS948&gt;FQ943,CV947-CV948,0)</f>
        <v>0</v>
      </c>
      <c r="FR948" s="30">
        <f>IF(DS948&gt;FR943,CW947-CW948,0)</f>
        <v>0</v>
      </c>
      <c r="FS948" s="30">
        <f>IF(DS948&gt;FS943,CX947-CX948,0)</f>
        <v>0</v>
      </c>
      <c r="FT948" s="30">
        <f>IF(DS948&gt;FT943,CY947-CY948,0)</f>
        <v>0</v>
      </c>
      <c r="FU948" s="30">
        <f>IF(DS948&gt;FU943,CZ947-CZ948,0)</f>
        <v>0</v>
      </c>
      <c r="FV948" s="30">
        <f>IF(DS948&gt;FV943,DA947-DA948,0)</f>
        <v>0</v>
      </c>
      <c r="FW948" s="30">
        <f>IF(DS948&gt;FW943,DB947-DB948,0)</f>
        <v>0</v>
      </c>
      <c r="FX948" s="30">
        <f>IF(DS948&gt;FX943,DC947-DC948,0)</f>
        <v>0</v>
      </c>
      <c r="FY948" s="30">
        <f>IF(DS948&gt;FY943,DD947-DD948,0)</f>
        <v>0</v>
      </c>
      <c r="FZ948" s="30">
        <f>IF(DS948&gt;FZ943,DE947-DE948,0)</f>
        <v>0</v>
      </c>
      <c r="GA948" s="30">
        <f>IF(DS948&gt;GA943,DF947-DF948,0)</f>
        <v>0</v>
      </c>
      <c r="GB948" s="30">
        <f>IF(DS948&gt;GB943,DG947-DG948,0)</f>
        <v>0</v>
      </c>
      <c r="GC948" s="30">
        <f>IF(DS948&gt;GC943,DH947-DH948,0)</f>
        <v>0</v>
      </c>
      <c r="GD948" s="30">
        <f>IF(DS948&gt;GD943,DI947-DI948,0)</f>
        <v>0</v>
      </c>
      <c r="GE948" s="30">
        <f>IF(DS948&gt;GE943,DJ947-DJ948,0)</f>
        <v>0</v>
      </c>
      <c r="GF948" s="30">
        <f>IF(DS948&gt;GF943,DK947-DK948,0)</f>
        <v>0</v>
      </c>
      <c r="GG948" s="30">
        <f>IF(DS948&gt;GG943,DL947-DL948,0)</f>
        <v>0</v>
      </c>
      <c r="GH948" s="30">
        <f>IF(DS948&gt;GH943,DM947-DM948,0)</f>
        <v>0</v>
      </c>
      <c r="GI948" s="30">
        <f>IF(DS948&gt;GI943,DN947-DN948,0)</f>
        <v>0</v>
      </c>
      <c r="GJ948" s="30">
        <f>IF(DS948&gt;GJ943,DO947-DO948,0)</f>
        <v>0</v>
      </c>
      <c r="GK948" s="30">
        <f>IF(DS948&gt;GK943,DP947-DP948,0)</f>
        <v>0</v>
      </c>
      <c r="GL948" s="30">
        <f>IF(DS948&gt;GL943,DQ947-DQ948,0)</f>
        <v>0</v>
      </c>
      <c r="GM948" s="30" t="b">
        <f t="shared" si="1020"/>
        <v>1</v>
      </c>
      <c r="GO948" s="29">
        <v>2026</v>
      </c>
      <c r="GP948" s="27">
        <f>SUMIF(DT944:GL944,GP944,DT948:GL948)</f>
        <v>0</v>
      </c>
      <c r="GQ948" s="28">
        <f>SUMIF(DT944:GL944,GQ944,DT948:GL948)</f>
        <v>0</v>
      </c>
      <c r="GR948" s="28">
        <f>SUMIF(DT944:GL944,GR944,DT948:GL948)</f>
        <v>0</v>
      </c>
      <c r="GS948" s="28">
        <f>SUMIF(DT944:GL944,GS944,DT948:GL948)</f>
        <v>0</v>
      </c>
      <c r="GT948" s="28">
        <f>SUMIF(DT944:GL944,GT944,DT948:GL948)</f>
        <v>0</v>
      </c>
      <c r="GU948" s="28">
        <f>SUMIF(DT944:GL944,GU944,DT948:GL948)</f>
        <v>0</v>
      </c>
      <c r="GV948" s="28">
        <f>SUMIF(DT944:GL944,GV944,DT948:GL948)</f>
        <v>0</v>
      </c>
      <c r="GW948" s="28">
        <f>SUMIF(DT944:GL944,GW944,DT948:GL948)</f>
        <v>0</v>
      </c>
      <c r="GX948" s="28">
        <f>SUMIF(DT944:GL944,GX944,DT948:GL948)</f>
        <v>0</v>
      </c>
      <c r="GY948" s="28">
        <f>SUMIF(DT944:GL944,GY944,DT948:GL948)</f>
        <v>0</v>
      </c>
      <c r="GZ948" s="28">
        <f>SUMIF(DT944:GL944,GZ944,DT948:GL948)</f>
        <v>0</v>
      </c>
      <c r="HA948" s="27" t="b">
        <f t="shared" si="1021"/>
        <v>1</v>
      </c>
    </row>
    <row r="949" spans="1:221" hidden="1" x14ac:dyDescent="0.2">
      <c r="A949" s="2" t="s">
        <v>1</v>
      </c>
      <c r="B949" s="26"/>
      <c r="S949" s="16"/>
      <c r="AJ949" s="27">
        <v>2027</v>
      </c>
      <c r="AK949" s="27">
        <v>0</v>
      </c>
      <c r="AL949" s="30">
        <f t="shared" si="1022"/>
        <v>0</v>
      </c>
      <c r="AM949" s="30">
        <f t="shared" si="1023"/>
        <v>0</v>
      </c>
      <c r="AN949" s="30">
        <f t="shared" si="1024"/>
        <v>0</v>
      </c>
      <c r="AO949" s="30">
        <f t="shared" si="1025"/>
        <v>0</v>
      </c>
      <c r="AP949" s="30">
        <f t="shared" si="1026"/>
        <v>0</v>
      </c>
      <c r="AQ949" s="30">
        <f t="shared" si="1027"/>
        <v>0</v>
      </c>
      <c r="AR949" s="30">
        <f t="shared" si="1028"/>
        <v>0</v>
      </c>
      <c r="AS949" s="30">
        <f t="shared" si="1029"/>
        <v>0</v>
      </c>
      <c r="AT949" s="30">
        <f t="shared" si="1030"/>
        <v>0</v>
      </c>
      <c r="AU949" s="30">
        <f t="shared" si="1031"/>
        <v>0</v>
      </c>
      <c r="AV949" s="65"/>
      <c r="AX949" s="29">
        <v>2027</v>
      </c>
      <c r="AY949" s="30">
        <f t="shared" si="1018"/>
        <v>0</v>
      </c>
      <c r="AZ949" s="30">
        <f>INDEX(AY933:BF940,MATCH(AX949,AW933:AW940,0),MATCH(AZ943,AY931:BF931,0))*(INDEX(AL945:AU952,MATCH(AZ943,AJ945:AJ952,0),MATCH(AZ944,AL944:AU944,0)))</f>
        <v>0</v>
      </c>
      <c r="BA949" s="30">
        <f>INDEX(AY933:BF940,MATCH(AX949,AW933:AW940,0),MATCH(BA943,AY931:BF931,0))*(INDEX(AL945:AU952,MATCH(BA943,AJ945:AJ952,0),MATCH(BA944,AL944:AU944,0)))</f>
        <v>0</v>
      </c>
      <c r="BB949" s="30">
        <f>INDEX(AY933:BF940,MATCH(AX949,AW933:AW940,0),MATCH(BB943,AY931:BF931,0))*(INDEX(AL945:AU952,MATCH(BB943,AJ945:AJ952,0),MATCH(BB944,AL944:AU944,0)))</f>
        <v>0</v>
      </c>
      <c r="BC949" s="30">
        <f>INDEX(AY933:BF940,MATCH(AX949,AW933:AW940,0),MATCH(BC943,AY931:BF931,0))*(INDEX(AL945:AU952,MATCH(BC943,AJ945:AJ952,0),MATCH(BC944,AL944:AU944,0)))</f>
        <v>0</v>
      </c>
      <c r="BD949" s="30">
        <f>INDEX(AY933:BF940,MATCH(AX949,AW933:AW940,0),MATCH(BD943,AY931:BF931,0))*(INDEX(AL945:AU952,MATCH(BD943,AJ945:AJ952,0),MATCH(BD944,AL944:AU944,0)))</f>
        <v>0</v>
      </c>
      <c r="BE949" s="30">
        <f>INDEX(AY933:BF940,MATCH(AX949,AW933:AW940,0),MATCH(BE943,AY931:BF931,0))*(INDEX(AL945:AU952,MATCH(BE943,AJ945:AJ952,0),MATCH(BE944,AL944:AU944,0)))</f>
        <v>0</v>
      </c>
      <c r="BF949" s="30">
        <f>INDEX(AY933:BF940,MATCH(AX949,AW933:AW940,0),MATCH(BF943,AY931:BF931,0))*(INDEX(AL945:AU952,MATCH(BF943,AJ945:AJ952,0),MATCH(BF944,AL944:AU944,0)))</f>
        <v>0</v>
      </c>
      <c r="BG949" s="30">
        <f>INDEX(AY933:BF940,MATCH(AX949,AW933:AW940,0),MATCH(BG943,AY931:BF931,0))*(INDEX(AL945:AU952,MATCH(BG943,AJ945:AJ952,0),MATCH(BG944,AL944:AU944,0)))</f>
        <v>0</v>
      </c>
      <c r="BH949" s="30">
        <f>INDEX(AY933:BF940,MATCH(AX949,AW933:AW940,0),MATCH(BH943,AY931:BF931,0))*(INDEX(AL945:AU952,MATCH(BH943,AJ945:AJ952,0),MATCH(BH944,AL944:AU944,0)))</f>
        <v>0</v>
      </c>
      <c r="BI949" s="30">
        <f>INDEX(AY933:BF940,MATCH(AX949,AW933:AW940,0),MATCH(BI943,AY931:BF931,0))*(INDEX(AL945:AU952,MATCH(BI943,AJ945:AJ952,0),MATCH(BI944,AL944:AU944,0)))</f>
        <v>0</v>
      </c>
      <c r="BJ949" s="30">
        <f>INDEX(AY933:BF940,MATCH(AX949,AW933:AW940,0),MATCH(BJ943,AY931:BF931,0))*(INDEX(AL945:AU952,MATCH(BJ943,AJ945:AJ952,0),MATCH(BJ944,AL944:AU944,0)))</f>
        <v>0</v>
      </c>
      <c r="BK949" s="30">
        <f>INDEX(AY933:BF940,MATCH(AX949,AW933:AW940,0),MATCH(BK943,AY931:BF931,0))*(INDEX(AL945:AU952,MATCH(BK943,AJ945:AJ952,0),MATCH(BK944,AL944:AU944,0)))</f>
        <v>0</v>
      </c>
      <c r="BL949" s="30">
        <f>INDEX(AY933:BF940,MATCH(AX949,AW933:AW940,0),MATCH(BL943,AY931:BF931,0))*(INDEX(AL945:AU952,MATCH(BL943,AJ945:AJ952,0),MATCH(BL944,AL944:AU944,0)))</f>
        <v>0</v>
      </c>
      <c r="BM949" s="30">
        <f>INDEX(AY933:BF940,MATCH(AX949,AW933:AW940,0),MATCH(BM943,AY931:BF931,0))*(INDEX(AL945:AU952,MATCH(BM943,AJ945:AJ952,0),MATCH(BM944,AL944:AU944,0)))</f>
        <v>0</v>
      </c>
      <c r="BN949" s="30">
        <f>INDEX(AY933:BF940,MATCH(AX949,AW933:AW940,0),MATCH(BN943,AY931:BF931,0))*(INDEX(AL945:AU952,MATCH(BN943,AJ945:AJ952,0),MATCH(BN944,AL944:AU944,0)))</f>
        <v>0</v>
      </c>
      <c r="BO949" s="30">
        <f>INDEX(AY933:BF940,MATCH(AX949,AW933:AW940,0),MATCH(BO943,AY931:BF931,0))*(INDEX(AL945:AU952,MATCH(BO943,AJ945:AJ952,0),MATCH(BO944,AL944:AU944,0)))</f>
        <v>0</v>
      </c>
      <c r="BP949" s="30">
        <f>INDEX(AY933:BF940,MATCH(AX949,AW933:AW940,0),MATCH(BP943,AY931:BF931,0))*(INDEX(AL945:AU952,MATCH(BP943,AJ945:AJ952,0),MATCH(BP944,AL944:AU944,0)))</f>
        <v>0</v>
      </c>
      <c r="BQ949" s="30">
        <f>INDEX(AY933:BF940,MATCH(AX949,AW933:AW940,0),MATCH(BQ943,AY931:BF931,0))*(INDEX(AL945:AU952,MATCH(BQ943,AJ945:AJ952,0),MATCH(BQ944,AL944:AU944,0)))</f>
        <v>0</v>
      </c>
      <c r="BR949" s="30">
        <f>INDEX(AY933:BF940,MATCH(AX949,AW933:AW940,0),MATCH(BR943,AY931:BF931,0))*(INDEX(AL945:AU952,MATCH(BR943,AJ945:AJ952,0),MATCH(BR944,AL944:AU944,0)))</f>
        <v>0</v>
      </c>
      <c r="BS949" s="30">
        <f>INDEX(AY933:BF940,MATCH(AX949,AW933:AW940,0),MATCH(BS943,AY931:BF931,0))*(INDEX(AL945:AU952,MATCH(BS943,AJ945:AJ952,0),MATCH(BS944,AL944:AU944,0)))</f>
        <v>0</v>
      </c>
      <c r="BT949" s="30">
        <f>INDEX(AY933:BF940,MATCH(AX949,AW933:AW940,0),MATCH(BT943,AY931:BF931,0))*(INDEX(AL945:AU952,MATCH(BT943,AJ945:AJ952,0),MATCH(BT944,AL944:AU944,0)))</f>
        <v>0</v>
      </c>
      <c r="BU949" s="30">
        <f>INDEX(AY933:BF940,MATCH(AX949,AW933:AW940,0),MATCH(BU943,AY931:BF931,0))*(INDEX(AL945:AU952,MATCH(BU943,AJ945:AJ952,0),MATCH(BU944,AL944:AU944,0)))</f>
        <v>0</v>
      </c>
      <c r="BV949" s="30">
        <f>INDEX(AY933:BF940,MATCH(AX949,AW933:AW940,0),MATCH(BV943,AY931:BF931,0))*(INDEX(AL945:AU952,MATCH(BV943,AJ945:AJ952,0),MATCH(BV944,AL944:AU944,0)))</f>
        <v>0</v>
      </c>
      <c r="BW949" s="30">
        <f>INDEX(AY933:BF940,MATCH(AX949,AW933:AW940,0),MATCH(BW943,AY931:BF931,0))*(INDEX(AL945:AU952,MATCH(BW943,AJ945:AJ952,0),MATCH(BW944,AL944:AU944,0)))</f>
        <v>0</v>
      </c>
      <c r="BX949" s="30">
        <f>INDEX(AY933:BF940,MATCH(AX949,AW933:AW940,0),MATCH(BX943,AY931:BF931,0))*(INDEX(AL945:AU952,MATCH(BX943,AJ945:AJ952,0),MATCH(BX944,AL944:AU944,0)))</f>
        <v>0</v>
      </c>
      <c r="BY949" s="30">
        <f>INDEX(AY933:BF940,MATCH(AX949,AW933:AW940,0),MATCH(BY943,AY931:BF931,0))*(INDEX(AL945:AU952,MATCH(BY943,AJ945:AJ952,0),MATCH(BY944,AL944:AU944,0)))</f>
        <v>0</v>
      </c>
      <c r="BZ949" s="30">
        <f>INDEX(AY933:BF940,MATCH(AX949,AW933:AW940,0),MATCH(BZ943,AY931:BF931,0))*(INDEX(AL945:AU952,MATCH(BZ943,AJ945:AJ952,0),MATCH(BZ944,AL944:AU944,0)))</f>
        <v>0</v>
      </c>
      <c r="CA949" s="30">
        <f>INDEX(AY933:BF940,MATCH(AX949,AW933:AW940,0),MATCH(CA943,AY931:BF931,0))*(INDEX(AL945:AU952,MATCH(CA943,AJ945:AJ952,0),MATCH(CA944,AL944:AU944,0)))</f>
        <v>0</v>
      </c>
      <c r="CB949" s="30">
        <f>INDEX(AY933:BF940,MATCH(AX949,AW933:AW940,0),MATCH(CB943,AY931:BF931,0))*(INDEX(AL945:AU952,MATCH(CB943,AJ945:AJ952,0),MATCH(CB944,AL944:AU944,0)))</f>
        <v>0</v>
      </c>
      <c r="CC949" s="30">
        <f>INDEX(AY933:BF940,MATCH(AX949,AW933:AW940,0),MATCH(CC943,AY931:BF931,0))*(INDEX(AL945:AU952,MATCH(CC943,AJ945:AJ952,0),MATCH(CC944,AL944:AU944,0)))</f>
        <v>0</v>
      </c>
      <c r="CD949" s="30">
        <f>INDEX(AY933:BF940,MATCH(AX949,AW933:AW940,0),MATCH(CD943,AY931:BF931,0))*(INDEX(AL945:AU952,MATCH(CD943,AJ945:AJ952,0),MATCH(CD944,AL944:AU944,0)))</f>
        <v>0</v>
      </c>
      <c r="CE949" s="30">
        <f>INDEX(AY933:BF940,MATCH(AX949,AW933:AW940,0),MATCH(CE943,AY931:BF931,0))*(INDEX(AL945:AU952,MATCH(CE943,AJ945:AJ952,0),MATCH(CE944,AL944:AU944,0)))</f>
        <v>0</v>
      </c>
      <c r="CF949" s="30">
        <f>INDEX(AY933:BF940,MATCH(AX949,AW933:AW940,0),MATCH(CF943,AY931:BF931,0))*(INDEX(AL945:AU952,MATCH(CF943,AJ945:AJ952,0),MATCH(CF944,AL944:AU944,0)))</f>
        <v>0</v>
      </c>
      <c r="CG949" s="30">
        <f>INDEX(AY933:BF940,MATCH(AX949,AW933:AW940,0),MATCH(CG943,AY931:BF931,0))*(INDEX(AL945:AU952,MATCH(CG943,AJ945:AJ952,0),MATCH(CG944,AL944:AU944,0)))</f>
        <v>0</v>
      </c>
      <c r="CH949" s="30">
        <f>INDEX(AY933:BF940,MATCH(AX949,AW933:AW940,0),MATCH(CH943,AY931:BF931,0))*(INDEX(AL945:AU952,MATCH(CH943,AJ945:AJ952,0),MATCH(CH944,AL944:AU944,0)))</f>
        <v>0</v>
      </c>
      <c r="CI949" s="30">
        <f>INDEX(AY933:BF940,MATCH(AX949,AW933:AW940,0),MATCH(CI943,AY931:BF931,0))*(INDEX(AL945:AU952,MATCH(CI943,AJ945:AJ952,0),MATCH(CI944,AL944:AU944,0)))</f>
        <v>0</v>
      </c>
      <c r="CJ949" s="30">
        <f>INDEX(AY933:BF940,MATCH(AX949,AW933:AW940,0),MATCH(CJ943,AY931:BF931,0))*(INDEX(AL945:AU952,MATCH(CJ943,AJ945:AJ952,0),MATCH(CJ944,AL944:AU944,0)))</f>
        <v>0</v>
      </c>
      <c r="CK949" s="30">
        <f>INDEX(AY933:BF940,MATCH(AX949,AW933:AW940,0),MATCH(CK943,AY931:BF931,0))*(INDEX(AL945:AU952,MATCH(CK943,AJ945:AJ952,0),MATCH(CK944,AL944:AU944,0)))</f>
        <v>0</v>
      </c>
      <c r="CL949" s="30">
        <f>INDEX(AY933:BF940,MATCH(AX949,AW933:AW940,0),MATCH(CL943,AY931:BF931,0))*(INDEX(AL945:AU952,MATCH(CL943,AJ945:AJ952,0),MATCH(CL944,AL944:AU944,0)))</f>
        <v>0</v>
      </c>
      <c r="CM949" s="30">
        <f>INDEX(AY933:BF940,MATCH(AX949,AW933:AW940,0),MATCH(CM943,AY931:BF931,0))*(INDEX(AL945:AU952,MATCH(CM943,AJ945:AJ952,0),MATCH(CM944,AL944:AU944,0)))</f>
        <v>0</v>
      </c>
      <c r="CN949" s="30">
        <f>INDEX(AY933:BF940,MATCH(AX949,AW933:AW940,0),MATCH(CN943,AY931:BF931,0))*(INDEX(AL945:AU952,MATCH(CN943,AJ945:AJ952,0),MATCH(CN944,AL944:AU944,0)))</f>
        <v>0</v>
      </c>
      <c r="CO949" s="30">
        <f>INDEX(AY933:BF940,MATCH(AX949,AW933:AW940,0),MATCH(CO943,AY931:BF931,0))*(INDEX(AL945:AU952,MATCH(CO943,AJ945:AJ952,0),MATCH(CO944,AL944:AU944,0)))</f>
        <v>0</v>
      </c>
      <c r="CP949" s="30">
        <f>INDEX(AY933:BF940,MATCH(AX949,AW933:AW940,0),MATCH(CP943,AY931:BF931,0))*(INDEX(AL945:AU952,MATCH(CP943,AJ945:AJ952,0),MATCH(CP944,AL944:AU944,0)))</f>
        <v>0</v>
      </c>
      <c r="CQ949" s="30">
        <f>INDEX(AY933:BF940,MATCH(AX949,AW933:AW940,0),MATCH(CQ943,AY931:BF931,0))*(INDEX(AL945:AU952,MATCH(CQ943,AJ945:AJ952,0),MATCH(CQ944,AL944:AU944,0)))</f>
        <v>0</v>
      </c>
      <c r="CR949" s="30">
        <f>INDEX(AY933:BF940,MATCH(AX949,AW933:AW940,0),MATCH(CR943,AY931:BF931,0))*(INDEX(AL945:AU952,MATCH(CR943,AJ945:AJ952,0),MATCH(CR944,AL944:AU944,0)))</f>
        <v>0</v>
      </c>
      <c r="CS949" s="30">
        <f>INDEX(AY933:BF940,MATCH(AX949,AW933:AW940,0),MATCH(CS943,AY931:BF931,0))*(INDEX(AL945:AU952,MATCH(CS943,AJ945:AJ952,0),MATCH(CS944,AL944:AU944,0)))</f>
        <v>0</v>
      </c>
      <c r="CT949" s="30">
        <f>INDEX(AY933:BF940,MATCH(AX949,AW933:AW940,0),MATCH(CT943,AY931:BF931,0))*(INDEX(AL945:AU952,MATCH(CT943,AJ945:AJ952,0),MATCH(CT944,AL944:AU944,0)))</f>
        <v>0</v>
      </c>
      <c r="CU949" s="30">
        <f>INDEX(AY933:BF940,MATCH(AX949,AW933:AW940,0),MATCH(CU943,AY931:BF931,0))*(INDEX(AL945:AU952,MATCH(CU943,AJ945:AJ952,0),MATCH(CU944,AL944:AU944,0)))</f>
        <v>0</v>
      </c>
      <c r="CV949" s="30">
        <f>INDEX(AY933:BF940,MATCH(AX949,AW933:AW940,0),MATCH(CV943,AY931:BF931,0))*(INDEX(AL945:AU952,MATCH(CV943,AJ945:AJ952,0),MATCH(CV944,AL944:AU944,0)))</f>
        <v>0</v>
      </c>
      <c r="CW949" s="30">
        <f>INDEX(AY933:BF940,MATCH(AX949,AW933:AW940,0),MATCH(CW943,AY931:BF931,0))*(INDEX(AL945:AU952,MATCH(CW943,AJ945:AJ952,0),MATCH(CW944,AL944:AU944,0)))</f>
        <v>0</v>
      </c>
      <c r="CX949" s="30">
        <f>INDEX(AY933:BF940,MATCH(AX949,AW933:AW940,0),MATCH(CX943,AY931:BF931,0))*(INDEX(AL945:AU952,MATCH(CX943,AJ945:AJ952,0),MATCH(CX944,AL944:AU944,0)))</f>
        <v>0</v>
      </c>
      <c r="CY949" s="30">
        <f>INDEX(AY933:BF940,MATCH(AX949,AW933:AW940,0),MATCH(CY943,AY931:BF931,0))*(INDEX(AL945:AU952,MATCH(CY943,AJ945:AJ952,0),MATCH(CY944,AL944:AU944,0)))</f>
        <v>0</v>
      </c>
      <c r="CZ949" s="30">
        <f>INDEX(AY933:BF940,MATCH(AX949,AW933:AW940,0),MATCH(CZ943,AY931:BF931,0))*(INDEX(AL945:AU952,MATCH(CZ943,AJ945:AJ952,0),MATCH(CZ944,AL944:AU944,0)))</f>
        <v>0</v>
      </c>
      <c r="DA949" s="30">
        <f>INDEX(AY933:BF940,MATCH(AX949,AW933:AW940,0),MATCH(DA943,AY931:BF931,0))*(INDEX(AL945:AU952,MATCH(DA943,AJ945:AJ952,0),MATCH(DA944,AL944:AU944,0)))</f>
        <v>0</v>
      </c>
      <c r="DB949" s="30">
        <f>INDEX(AY933:BF940,MATCH(AX949,AW933:AW940,0),MATCH(DB943,AY931:BF931,0))*(INDEX(AL945:AU952,MATCH(DB943,AJ945:AJ952,0),MATCH(DB944,AL944:AU944,0)))</f>
        <v>0</v>
      </c>
      <c r="DC949" s="30">
        <f>INDEX(AY933:BF940,MATCH(AX949,AW933:AW940,0),MATCH(DC943,AY931:BF931,0))*(INDEX(AL945:AU952,MATCH(DC943,AJ945:AJ952,0),MATCH(DC944,AL944:AU944,0)))</f>
        <v>0</v>
      </c>
      <c r="DD949" s="30">
        <f>INDEX(AY933:BF940,MATCH(AX949,AW933:AW940,0),MATCH(DD943,AY931:BF931,0))*(INDEX(AL945:AU952,MATCH(DD943,AJ945:AJ952,0),MATCH(DD944,AL944:AU944,0)))</f>
        <v>0</v>
      </c>
      <c r="DE949" s="30">
        <f>INDEX(AY933:BF940,MATCH(AX949,AW933:AW940,0),MATCH(DE943,AY931:BF931,0))*(INDEX(AL945:AU952,MATCH(DE943,AJ945:AJ952,0),MATCH(DE944,AL944:AU944,0)))</f>
        <v>0</v>
      </c>
      <c r="DF949" s="30">
        <f>INDEX(AY933:BF940,MATCH(AX949,AW933:AW940,0),MATCH(DF943,AY931:BF931,0))*(INDEX(AL945:AU952,MATCH(DF943,AJ945:AJ952,0),MATCH(DF944,AL944:AU944,0)))</f>
        <v>0</v>
      </c>
      <c r="DG949" s="30">
        <f>INDEX(AY933:BF940,MATCH(AX949,AW933:AW940,0),MATCH(DG943,AY931:BF931,0))*(INDEX(AL945:AU952,MATCH(DG943,AJ945:AJ952,0),MATCH(DG944,AL944:AU944,0)))</f>
        <v>0</v>
      </c>
      <c r="DH949" s="30">
        <f>INDEX(AY933:BF940,MATCH(AX949,AW933:AW940,0),MATCH(DH943,AY931:BF931,0))*(INDEX(AL945:AU952,MATCH(DH943,AJ945:AJ952,0),MATCH(DH944,AL944:AU944,0)))</f>
        <v>0</v>
      </c>
      <c r="DI949" s="30">
        <f>INDEX(AY933:BF940,MATCH(AX949,AW933:AW940,0),MATCH(DI943,AY931:BF931,0))*(INDEX(AL945:AU952,MATCH(DI943,AJ945:AJ952,0),MATCH(DI944,AL944:AU944,0)))</f>
        <v>0</v>
      </c>
      <c r="DJ949" s="30">
        <f>INDEX(AY933:BF940,MATCH(AX949,AW933:AW940,0),MATCH(DJ943,AY931:BF931,0))*(INDEX(AL945:AU952,MATCH(DJ943,AJ945:AJ952,0),MATCH(DJ944,AL944:AU944,0)))</f>
        <v>0</v>
      </c>
      <c r="DK949" s="30">
        <f>INDEX(AY933:BF940,MATCH(AX949,AW933:AW940,0),MATCH(DK943,AY931:BF931,0))*(INDEX(AL945:AU952,MATCH(DK943,AJ945:AJ952,0),MATCH(DK944,AL944:AU944,0)))</f>
        <v>0</v>
      </c>
      <c r="DL949" s="30">
        <f>INDEX(AY933:BF940,MATCH(AX949,AW933:AW940,0),MATCH(DL943,AY931:BF931,0))*(INDEX(AL945:AU952,MATCH(DL943,AJ945:AJ952,0),MATCH(DL944,AL944:AU944,0)))</f>
        <v>0</v>
      </c>
      <c r="DM949" s="30">
        <f>INDEX(AY933:BF940,MATCH(AX949,AW933:AW940,0),MATCH(DM943,AY931:BF931,0))*(INDEX(AL945:AU952,MATCH(DM943,AJ945:AJ952,0),MATCH(DM944,AL944:AU944,0)))</f>
        <v>0</v>
      </c>
      <c r="DN949" s="30">
        <f>INDEX(AY933:BF940,MATCH(AX949,AW933:AW940,0),MATCH(DN943,AY931:BF931,0))*(INDEX(AL945:AU952,MATCH(DN943,AJ945:AJ952,0),MATCH(DN944,AL944:AU944,0)))</f>
        <v>0</v>
      </c>
      <c r="DO949" s="30">
        <f>INDEX(AY933:BF940,MATCH(AX949,AW933:AW940,0),MATCH(DO943,AY931:BF931,0))*(INDEX(AL945:AU952,MATCH(DO943,AJ945:AJ952,0),MATCH(DO944,AL944:AU944,0)))</f>
        <v>0</v>
      </c>
      <c r="DP949" s="30">
        <f>INDEX(AY933:BF940,MATCH(AX949,AW933:AW940,0),MATCH(DP943,AY931:BF931,0))*(INDEX(AL945:AU952,MATCH(DP943,AJ945:AJ952,0),MATCH(DP944,AL944:AU944,0)))</f>
        <v>0</v>
      </c>
      <c r="DQ949" s="30">
        <f>INDEX(AY933:BF940,MATCH(AX949,AW933:AW940,0),MATCH(DQ943,AY931:BF931,0))*(INDEX(AL945:AU952,MATCH(DQ943,AJ945:AJ952,0),MATCH(DQ944,AL944:AU944,0)))</f>
        <v>0</v>
      </c>
      <c r="DR949" s="2" t="b">
        <f t="shared" si="1019"/>
        <v>1</v>
      </c>
      <c r="DS949" s="29">
        <v>2027</v>
      </c>
      <c r="DT949" s="30">
        <f>IF(DS949&gt;DT943,AY948-AY949,0)</f>
        <v>0</v>
      </c>
      <c r="DU949" s="30">
        <f>IF(DS949&gt;DU943,AZ948-AZ949,0)</f>
        <v>0</v>
      </c>
      <c r="DV949" s="30">
        <f>IF(DS949&gt;DV943,BA948-BA949,0)</f>
        <v>0</v>
      </c>
      <c r="DW949" s="30">
        <f>IF(DS949&gt;DW943,BB948-BB949,0)</f>
        <v>0</v>
      </c>
      <c r="DX949" s="30">
        <f>IF(DS949&gt;DX943,BC948-BC949,0)</f>
        <v>0</v>
      </c>
      <c r="DY949" s="30">
        <f>IF(DS949&gt;DY943,BD948-BD949,0)</f>
        <v>0</v>
      </c>
      <c r="DZ949" s="30">
        <f>IF(DS949&gt;DZ943,BE948-BE949,0)</f>
        <v>0</v>
      </c>
      <c r="EA949" s="30">
        <f>IF(DS949&gt;EA943,BF948-BF949,0)</f>
        <v>0</v>
      </c>
      <c r="EB949" s="30">
        <f>IF(DS949&gt;EB943,BG948-BG949,0)</f>
        <v>0</v>
      </c>
      <c r="EC949" s="30">
        <f>IF(DS949&gt;EC943,BH948-BH949,0)</f>
        <v>0</v>
      </c>
      <c r="ED949" s="30">
        <f>IF(DS949&gt;ED943,BI948-BI949,0)</f>
        <v>0</v>
      </c>
      <c r="EE949" s="30">
        <f>IF(DS949&gt;EE943,BJ948-BJ949,0)</f>
        <v>0</v>
      </c>
      <c r="EF949" s="30">
        <f>IF(DS949&gt;EF943,BK948-BK949,0)</f>
        <v>0</v>
      </c>
      <c r="EG949" s="30">
        <f>IF(DS949&gt;EG943,BL948-BL949,0)</f>
        <v>0</v>
      </c>
      <c r="EH949" s="30">
        <f>IF(DS949&gt;EH943,BM948-BM949,0)</f>
        <v>0</v>
      </c>
      <c r="EI949" s="30">
        <f>IF(DS949&gt;EI943,BN948-BN949,0)</f>
        <v>0</v>
      </c>
      <c r="EJ949" s="30">
        <f>IF(DS949&gt;EJ943,BO948-BO949,0)</f>
        <v>0</v>
      </c>
      <c r="EK949" s="30">
        <f>IF(DS949&gt;EK943,BP948-BP949,0)</f>
        <v>0</v>
      </c>
      <c r="EL949" s="30">
        <f>IF(DS949&gt;EL943,BQ948-BQ949,0)</f>
        <v>0</v>
      </c>
      <c r="EM949" s="30">
        <f>IF(DS949&gt;EM943,BR948-BR949,0)</f>
        <v>0</v>
      </c>
      <c r="EN949" s="30">
        <f>IF(DS949&gt;EN943,BS948-BS949,0)</f>
        <v>0</v>
      </c>
      <c r="EO949" s="30">
        <f>IF(DS949&gt;EO943,BT948-BT949,0)</f>
        <v>0</v>
      </c>
      <c r="EP949" s="30">
        <f>IF(DS949&gt;EP943,BU948-BU949,0)</f>
        <v>0</v>
      </c>
      <c r="EQ949" s="30">
        <f>IF(DS949&gt;EQ943,BV948-BV949,0)</f>
        <v>0</v>
      </c>
      <c r="ER949" s="30">
        <f>IF(DS949&gt;ER943,BW948-BW949,0)</f>
        <v>0</v>
      </c>
      <c r="ES949" s="30">
        <f>IF(DS949&gt;ES943,BX948-BX949,0)</f>
        <v>0</v>
      </c>
      <c r="ET949" s="30">
        <f>IF(DS949&gt;ET943,BY948-BY949,0)</f>
        <v>0</v>
      </c>
      <c r="EU949" s="30">
        <f>IF(DS949&gt;EU943,BZ948-BZ949,0)</f>
        <v>0</v>
      </c>
      <c r="EV949" s="30">
        <f>IF(DS949&gt;EV943,CA948-CA949,0)</f>
        <v>0</v>
      </c>
      <c r="EW949" s="30">
        <f>IF(DS949&gt;EW943,CB948-CB949,0)</f>
        <v>0</v>
      </c>
      <c r="EX949" s="30">
        <f>IF(DS949&gt;EX943,CC948-CC949,0)</f>
        <v>0</v>
      </c>
      <c r="EY949" s="30">
        <f>IF(DS949&gt;EY943,CD948-CD949,0)</f>
        <v>0</v>
      </c>
      <c r="EZ949" s="30">
        <f>IF(DS949&gt;EZ943,CE948-CE949,0)</f>
        <v>0</v>
      </c>
      <c r="FA949" s="30">
        <f>IF(DS949&gt;FA943,CF948-CF949,0)</f>
        <v>0</v>
      </c>
      <c r="FB949" s="30">
        <f>IF(DS949&gt;FB943,CG948-CG949,0)</f>
        <v>0</v>
      </c>
      <c r="FC949" s="30">
        <f>IF(DS949&gt;FC943,CH948-CH949,0)</f>
        <v>0</v>
      </c>
      <c r="FD949" s="30">
        <f>IF(DS949&gt;FD943,CI948-CI949,0)</f>
        <v>0</v>
      </c>
      <c r="FE949" s="30">
        <f>IF(DS949&gt;FE943,CJ948-CJ949,0)</f>
        <v>0</v>
      </c>
      <c r="FF949" s="30">
        <f>IF(DS949&gt;FF943,CK948-CK949,0)</f>
        <v>0</v>
      </c>
      <c r="FG949" s="30">
        <f>IF(DS949&gt;FG943,CL948-CL949,0)</f>
        <v>0</v>
      </c>
      <c r="FH949" s="30">
        <f>IF(DS949&gt;FH943,CM948-CM949,0)</f>
        <v>0</v>
      </c>
      <c r="FI949" s="30">
        <f>IF(DS949&gt;FI943,CN948-CN949,0)</f>
        <v>0</v>
      </c>
      <c r="FJ949" s="30">
        <f>IF(DS949&gt;FJ943,CO948-CO949,0)</f>
        <v>0</v>
      </c>
      <c r="FK949" s="30">
        <f>IF(DS949&gt;FK943,CP948-CP949,0)</f>
        <v>0</v>
      </c>
      <c r="FL949" s="30">
        <f>IF(DS949&gt;FL943,CQ948-CQ949,0)</f>
        <v>0</v>
      </c>
      <c r="FM949" s="30">
        <f>IF(DS949&gt;FM943,CR948-CR949,0)</f>
        <v>0</v>
      </c>
      <c r="FN949" s="30">
        <f>IF(DS949&gt;FN943,CS948-CS949,0)</f>
        <v>0</v>
      </c>
      <c r="FO949" s="30">
        <f>IF(DS949&gt;FO943,CT948-CT949,0)</f>
        <v>0</v>
      </c>
      <c r="FP949" s="30">
        <f>IF(DS949&gt;FP943,CU948-CU949,0)</f>
        <v>0</v>
      </c>
      <c r="FQ949" s="30">
        <f>IF(DS949&gt;FQ943,CV948-CV949,0)</f>
        <v>0</v>
      </c>
      <c r="FR949" s="30">
        <f>IF(DS949&gt;FR943,CW948-CW949,0)</f>
        <v>0</v>
      </c>
      <c r="FS949" s="30">
        <f>IF(DS949&gt;FS943,CX948-CX949,0)</f>
        <v>0</v>
      </c>
      <c r="FT949" s="30">
        <f>IF(DS949&gt;FT943,CY948-CY949,0)</f>
        <v>0</v>
      </c>
      <c r="FU949" s="30">
        <f>IF(DS949&gt;FU943,CZ948-CZ949,0)</f>
        <v>0</v>
      </c>
      <c r="FV949" s="30">
        <f>IF(DS949&gt;FV943,DA948-DA949,0)</f>
        <v>0</v>
      </c>
      <c r="FW949" s="30">
        <f>IF(DS949&gt;FW943,DB948-DB949,0)</f>
        <v>0</v>
      </c>
      <c r="FX949" s="30">
        <f>IF(DS949&gt;FX943,DC948-DC949,0)</f>
        <v>0</v>
      </c>
      <c r="FY949" s="30">
        <f>IF(DS949&gt;FY943,DD948-DD949,0)</f>
        <v>0</v>
      </c>
      <c r="FZ949" s="30">
        <f>IF(DS949&gt;FZ943,DE948-DE949,0)</f>
        <v>0</v>
      </c>
      <c r="GA949" s="30">
        <f>IF(DS949&gt;GA943,DF948-DF949,0)</f>
        <v>0</v>
      </c>
      <c r="GB949" s="30">
        <f>IF(DS949&gt;GB943,DG948-DG949,0)</f>
        <v>0</v>
      </c>
      <c r="GC949" s="30">
        <f>IF(DS949&gt;GC943,DH948-DH949,0)</f>
        <v>0</v>
      </c>
      <c r="GD949" s="30">
        <f>IF(DS949&gt;GD943,DI948-DI949,0)</f>
        <v>0</v>
      </c>
      <c r="GE949" s="30">
        <f>IF(DS949&gt;GE943,DJ948-DJ949,0)</f>
        <v>0</v>
      </c>
      <c r="GF949" s="30">
        <f>IF(DS949&gt;GF943,DK948-DK949,0)</f>
        <v>0</v>
      </c>
      <c r="GG949" s="30">
        <f>IF(DS949&gt;GG943,DL948-DL949,0)</f>
        <v>0</v>
      </c>
      <c r="GH949" s="30">
        <f>IF(DS949&gt;GH943,DM948-DM949,0)</f>
        <v>0</v>
      </c>
      <c r="GI949" s="30">
        <f>IF(DS949&gt;GI943,DN948-DN949,0)</f>
        <v>0</v>
      </c>
      <c r="GJ949" s="30">
        <f>IF(DS949&gt;GJ943,DO948-DO949,0)</f>
        <v>0</v>
      </c>
      <c r="GK949" s="30">
        <f>IF(DS949&gt;GK943,DP948-DP949,0)</f>
        <v>0</v>
      </c>
      <c r="GL949" s="30">
        <f>IF(DS949&gt;GL943,DQ948-DQ949,0)</f>
        <v>0</v>
      </c>
      <c r="GM949" s="30" t="b">
        <f t="shared" si="1020"/>
        <v>1</v>
      </c>
      <c r="GO949" s="29">
        <v>2027</v>
      </c>
      <c r="GP949" s="27">
        <f>SUMIF(DT944:GL944,GP944,DT949:GL949)</f>
        <v>0</v>
      </c>
      <c r="GQ949" s="28">
        <f>SUMIF(DT944:GL944,GQ944,DT949:GL949)</f>
        <v>0</v>
      </c>
      <c r="GR949" s="28">
        <f>SUMIF(DT944:GL944,GR944,DT949:GL949)</f>
        <v>0</v>
      </c>
      <c r="GS949" s="28">
        <f>SUMIF(DT944:GL944,GS944,DT949:GL949)</f>
        <v>0</v>
      </c>
      <c r="GT949" s="28">
        <f>SUMIF(DT944:GL944,GT944,DT949:GL949)</f>
        <v>0</v>
      </c>
      <c r="GU949" s="28">
        <f>SUMIF(DT944:GL944,GU944,DT949:GL949)</f>
        <v>0</v>
      </c>
      <c r="GV949" s="28">
        <f>SUMIF(DT944:GL944,GV944,DT949:GL949)</f>
        <v>0</v>
      </c>
      <c r="GW949" s="28">
        <f>SUMIF(DT944:GL944,GW944,DT949:GL949)</f>
        <v>0</v>
      </c>
      <c r="GX949" s="28">
        <f>SUMIF(DT944:GL944,GX944,DT949:GL949)</f>
        <v>0</v>
      </c>
      <c r="GY949" s="28">
        <f>SUMIF(DT944:GL944,GY944,DT949:GL949)</f>
        <v>0</v>
      </c>
      <c r="GZ949" s="28">
        <f>SUMIF(DT944:GL944,GZ944,DT949:GL949)</f>
        <v>0</v>
      </c>
      <c r="HA949" s="27" t="b">
        <f t="shared" si="1021"/>
        <v>1</v>
      </c>
    </row>
    <row r="950" spans="1:221" hidden="1" x14ac:dyDescent="0.2">
      <c r="A950" s="2" t="s">
        <v>1</v>
      </c>
      <c r="B950" s="26"/>
      <c r="S950" s="16"/>
      <c r="AJ950" s="27">
        <v>2028</v>
      </c>
      <c r="AK950" s="27">
        <v>0</v>
      </c>
      <c r="AL950" s="30">
        <f t="shared" si="1022"/>
        <v>0</v>
      </c>
      <c r="AM950" s="30">
        <f t="shared" si="1023"/>
        <v>0</v>
      </c>
      <c r="AN950" s="30">
        <f t="shared" si="1024"/>
        <v>0</v>
      </c>
      <c r="AO950" s="30">
        <f t="shared" si="1025"/>
        <v>0</v>
      </c>
      <c r="AP950" s="30">
        <f t="shared" si="1026"/>
        <v>0</v>
      </c>
      <c r="AQ950" s="30">
        <f t="shared" si="1027"/>
        <v>0</v>
      </c>
      <c r="AR950" s="30">
        <f t="shared" si="1028"/>
        <v>0</v>
      </c>
      <c r="AS950" s="30">
        <f t="shared" si="1029"/>
        <v>0</v>
      </c>
      <c r="AT950" s="30">
        <f t="shared" si="1030"/>
        <v>0</v>
      </c>
      <c r="AU950" s="30">
        <f t="shared" si="1031"/>
        <v>0</v>
      </c>
      <c r="AV950" s="65"/>
      <c r="AX950" s="29">
        <v>2028</v>
      </c>
      <c r="AY950" s="30">
        <f t="shared" si="1018"/>
        <v>0</v>
      </c>
      <c r="AZ950" s="30">
        <f>INDEX(AY933:BF940,MATCH(AX950,AW933:AW940,0),MATCH(AZ943,AY931:BF931,0))*(INDEX(AL945:AU952,MATCH(AZ943,AJ945:AJ952,0),MATCH(AZ944,AL944:AU944,0)))</f>
        <v>0</v>
      </c>
      <c r="BA950" s="30">
        <f>INDEX(AY933:BF940,MATCH(AX950,AW933:AW940,0),MATCH(BA943,AY931:BF931,0))*(INDEX(AL945:AU952,MATCH(BA943,AJ945:AJ952,0),MATCH(BA944,AL944:AU944,0)))</f>
        <v>0</v>
      </c>
      <c r="BB950" s="30">
        <f>INDEX(AY933:BF940,MATCH(AX950,AW933:AW940,0),MATCH(BB943,AY931:BF931,0))*(INDEX(AL945:AU952,MATCH(BB943,AJ945:AJ952,0),MATCH(BB944,AL944:AU944,0)))</f>
        <v>0</v>
      </c>
      <c r="BC950" s="30">
        <f>INDEX(AY933:BF940,MATCH(AX950,AW933:AW940,0),MATCH(BC943,AY931:BF931,0))*(INDEX(AL945:AU952,MATCH(BC943,AJ945:AJ952,0),MATCH(BC944,AL944:AU944,0)))</f>
        <v>0</v>
      </c>
      <c r="BD950" s="30">
        <f>INDEX(AY933:BF940,MATCH(AX950,AW933:AW940,0),MATCH(BD943,AY931:BF931,0))*(INDEX(AL945:AU952,MATCH(BD943,AJ945:AJ952,0),MATCH(BD944,AL944:AU944,0)))</f>
        <v>0</v>
      </c>
      <c r="BE950" s="30">
        <f>INDEX(AY933:BF940,MATCH(AX950,AW933:AW940,0),MATCH(BE943,AY931:BF931,0))*(INDEX(AL945:AU952,MATCH(BE943,AJ945:AJ952,0),MATCH(BE944,AL944:AU944,0)))</f>
        <v>0</v>
      </c>
      <c r="BF950" s="30">
        <f>INDEX(AY933:BF940,MATCH(AX950,AW933:AW940,0),MATCH(BF943,AY931:BF931,0))*(INDEX(AL945:AU952,MATCH(BF943,AJ945:AJ952,0),MATCH(BF944,AL944:AU944,0)))</f>
        <v>0</v>
      </c>
      <c r="BG950" s="30">
        <f>INDEX(AY933:BF940,MATCH(AX950,AW933:AW940,0),MATCH(BG943,AY931:BF931,0))*(INDEX(AL945:AU952,MATCH(BG943,AJ945:AJ952,0),MATCH(BG944,AL944:AU944,0)))</f>
        <v>0</v>
      </c>
      <c r="BH950" s="30">
        <f>INDEX(AY933:BF940,MATCH(AX950,AW933:AW940,0),MATCH(BH943,AY931:BF931,0))*(INDEX(AL945:AU952,MATCH(BH943,AJ945:AJ952,0),MATCH(BH944,AL944:AU944,0)))</f>
        <v>0</v>
      </c>
      <c r="BI950" s="30">
        <f>INDEX(AY933:BF940,MATCH(AX950,AW933:AW940,0),MATCH(BI943,AY931:BF931,0))*(INDEX(AL945:AU952,MATCH(BI943,AJ945:AJ952,0),MATCH(BI944,AL944:AU944,0)))</f>
        <v>0</v>
      </c>
      <c r="BJ950" s="30">
        <f>INDEX(AY933:BF940,MATCH(AX950,AW933:AW940,0),MATCH(BJ943,AY931:BF931,0))*(INDEX(AL945:AU952,MATCH(BJ943,AJ945:AJ952,0),MATCH(BJ944,AL944:AU944,0)))</f>
        <v>0</v>
      </c>
      <c r="BK950" s="30">
        <f>INDEX(AY933:BF940,MATCH(AX950,AW933:AW940,0),MATCH(BK943,AY931:BF931,0))*(INDEX(AL945:AU952,MATCH(BK943,AJ945:AJ952,0),MATCH(BK944,AL944:AU944,0)))</f>
        <v>0</v>
      </c>
      <c r="BL950" s="30">
        <f>INDEX(AY933:BF940,MATCH(AX950,AW933:AW940,0),MATCH(BL943,AY931:BF931,0))*(INDEX(AL945:AU952,MATCH(BL943,AJ945:AJ952,0),MATCH(BL944,AL944:AU944,0)))</f>
        <v>0</v>
      </c>
      <c r="BM950" s="30">
        <f>INDEX(AY933:BF940,MATCH(AX950,AW933:AW940,0),MATCH(BM943,AY931:BF931,0))*(INDEX(AL945:AU952,MATCH(BM943,AJ945:AJ952,0),MATCH(BM944,AL944:AU944,0)))</f>
        <v>0</v>
      </c>
      <c r="BN950" s="30">
        <f>INDEX(AY933:BF940,MATCH(AX950,AW933:AW940,0),MATCH(BN943,AY931:BF931,0))*(INDEX(AL945:AU952,MATCH(BN943,AJ945:AJ952,0),MATCH(BN944,AL944:AU944,0)))</f>
        <v>0</v>
      </c>
      <c r="BO950" s="30">
        <f>INDEX(AY933:BF940,MATCH(AX950,AW933:AW940,0),MATCH(BO943,AY931:BF931,0))*(INDEX(AL945:AU952,MATCH(BO943,AJ945:AJ952,0),MATCH(BO944,AL944:AU944,0)))</f>
        <v>0</v>
      </c>
      <c r="BP950" s="30">
        <f>INDEX(AY933:BF940,MATCH(AX950,AW933:AW940,0),MATCH(BP943,AY931:BF931,0))*(INDEX(AL945:AU952,MATCH(BP943,AJ945:AJ952,0),MATCH(BP944,AL944:AU944,0)))</f>
        <v>0</v>
      </c>
      <c r="BQ950" s="30">
        <f>INDEX(AY933:BF940,MATCH(AX950,AW933:AW940,0),MATCH(BQ943,AY931:BF931,0))*(INDEX(AL945:AU952,MATCH(BQ943,AJ945:AJ952,0),MATCH(BQ944,AL944:AU944,0)))</f>
        <v>0</v>
      </c>
      <c r="BR950" s="30">
        <f>INDEX(AY933:BF940,MATCH(AX950,AW933:AW940,0),MATCH(BR943,AY931:BF931,0))*(INDEX(AL945:AU952,MATCH(BR943,AJ945:AJ952,0),MATCH(BR944,AL944:AU944,0)))</f>
        <v>0</v>
      </c>
      <c r="BS950" s="30">
        <f>INDEX(AY933:BF940,MATCH(AX950,AW933:AW940,0),MATCH(BS943,AY931:BF931,0))*(INDEX(AL945:AU952,MATCH(BS943,AJ945:AJ952,0),MATCH(BS944,AL944:AU944,0)))</f>
        <v>0</v>
      </c>
      <c r="BT950" s="30">
        <f>INDEX(AY933:BF940,MATCH(AX950,AW933:AW940,0),MATCH(BT943,AY931:BF931,0))*(INDEX(AL945:AU952,MATCH(BT943,AJ945:AJ952,0),MATCH(BT944,AL944:AU944,0)))</f>
        <v>0</v>
      </c>
      <c r="BU950" s="30">
        <f>INDEX(AY933:BF940,MATCH(AX950,AW933:AW940,0),MATCH(BU943,AY931:BF931,0))*(INDEX(AL945:AU952,MATCH(BU943,AJ945:AJ952,0),MATCH(BU944,AL944:AU944,0)))</f>
        <v>0</v>
      </c>
      <c r="BV950" s="30">
        <f>INDEX(AY933:BF940,MATCH(AX950,AW933:AW940,0),MATCH(BV943,AY931:BF931,0))*(INDEX(AL945:AU952,MATCH(BV943,AJ945:AJ952,0),MATCH(BV944,AL944:AU944,0)))</f>
        <v>0</v>
      </c>
      <c r="BW950" s="30">
        <f>INDEX(AY933:BF940,MATCH(AX950,AW933:AW940,0),MATCH(BW943,AY931:BF931,0))*(INDEX(AL945:AU952,MATCH(BW943,AJ945:AJ952,0),MATCH(BW944,AL944:AU944,0)))</f>
        <v>0</v>
      </c>
      <c r="BX950" s="30">
        <f>INDEX(AY933:BF940,MATCH(AX950,AW933:AW940,0),MATCH(BX943,AY931:BF931,0))*(INDEX(AL945:AU952,MATCH(BX943,AJ945:AJ952,0),MATCH(BX944,AL944:AU944,0)))</f>
        <v>0</v>
      </c>
      <c r="BY950" s="30">
        <f>INDEX(AY933:BF940,MATCH(AX950,AW933:AW940,0),MATCH(BY943,AY931:BF931,0))*(INDEX(AL945:AU952,MATCH(BY943,AJ945:AJ952,0),MATCH(BY944,AL944:AU944,0)))</f>
        <v>0</v>
      </c>
      <c r="BZ950" s="30">
        <f>INDEX(AY933:BF940,MATCH(AX950,AW933:AW940,0),MATCH(BZ943,AY931:BF931,0))*(INDEX(AL945:AU952,MATCH(BZ943,AJ945:AJ952,0),MATCH(BZ944,AL944:AU944,0)))</f>
        <v>0</v>
      </c>
      <c r="CA950" s="30">
        <f>INDEX(AY933:BF940,MATCH(AX950,AW933:AW940,0),MATCH(CA943,AY931:BF931,0))*(INDEX(AL945:AU952,MATCH(CA943,AJ945:AJ952,0),MATCH(CA944,AL944:AU944,0)))</f>
        <v>0</v>
      </c>
      <c r="CB950" s="30">
        <f>INDEX(AY933:BF940,MATCH(AX950,AW933:AW940,0),MATCH(CB943,AY931:BF931,0))*(INDEX(AL945:AU952,MATCH(CB943,AJ945:AJ952,0),MATCH(CB944,AL944:AU944,0)))</f>
        <v>0</v>
      </c>
      <c r="CC950" s="30">
        <f>INDEX(AY933:BF940,MATCH(AX950,AW933:AW940,0),MATCH(CC943,AY931:BF931,0))*(INDEX(AL945:AU952,MATCH(CC943,AJ945:AJ952,0),MATCH(CC944,AL944:AU944,0)))</f>
        <v>0</v>
      </c>
      <c r="CD950" s="30">
        <f>INDEX(AY933:BF940,MATCH(AX950,AW933:AW940,0),MATCH(CD943,AY931:BF931,0))*(INDEX(AL945:AU952,MATCH(CD943,AJ945:AJ952,0),MATCH(CD944,AL944:AU944,0)))</f>
        <v>0</v>
      </c>
      <c r="CE950" s="30">
        <f>INDEX(AY933:BF940,MATCH(AX950,AW933:AW940,0),MATCH(CE943,AY931:BF931,0))*(INDEX(AL945:AU952,MATCH(CE943,AJ945:AJ952,0),MATCH(CE944,AL944:AU944,0)))</f>
        <v>0</v>
      </c>
      <c r="CF950" s="30">
        <f>INDEX(AY933:BF940,MATCH(AX950,AW933:AW940,0),MATCH(CF943,AY931:BF931,0))*(INDEX(AL945:AU952,MATCH(CF943,AJ945:AJ952,0),MATCH(CF944,AL944:AU944,0)))</f>
        <v>0</v>
      </c>
      <c r="CG950" s="30">
        <f>INDEX(AY933:BF940,MATCH(AX950,AW933:AW940,0),MATCH(CG943,AY931:BF931,0))*(INDEX(AL945:AU952,MATCH(CG943,AJ945:AJ952,0),MATCH(CG944,AL944:AU944,0)))</f>
        <v>0</v>
      </c>
      <c r="CH950" s="30">
        <f>INDEX(AY933:BF940,MATCH(AX950,AW933:AW940,0),MATCH(CH943,AY931:BF931,0))*(INDEX(AL945:AU952,MATCH(CH943,AJ945:AJ952,0),MATCH(CH944,AL944:AU944,0)))</f>
        <v>0</v>
      </c>
      <c r="CI950" s="30">
        <f>INDEX(AY933:BF940,MATCH(AX950,AW933:AW940,0),MATCH(CI943,AY931:BF931,0))*(INDEX(AL945:AU952,MATCH(CI943,AJ945:AJ952,0),MATCH(CI944,AL944:AU944,0)))</f>
        <v>0</v>
      </c>
      <c r="CJ950" s="30">
        <f>INDEX(AY933:BF940,MATCH(AX950,AW933:AW940,0),MATCH(CJ943,AY931:BF931,0))*(INDEX(AL945:AU952,MATCH(CJ943,AJ945:AJ952,0),MATCH(CJ944,AL944:AU944,0)))</f>
        <v>0</v>
      </c>
      <c r="CK950" s="30">
        <f>INDEX(AY933:BF940,MATCH(AX950,AW933:AW940,0),MATCH(CK943,AY931:BF931,0))*(INDEX(AL945:AU952,MATCH(CK943,AJ945:AJ952,0),MATCH(CK944,AL944:AU944,0)))</f>
        <v>0</v>
      </c>
      <c r="CL950" s="30">
        <f>INDEX(AY933:BF940,MATCH(AX950,AW933:AW940,0),MATCH(CL943,AY931:BF931,0))*(INDEX(AL945:AU952,MATCH(CL943,AJ945:AJ952,0),MATCH(CL944,AL944:AU944,0)))</f>
        <v>0</v>
      </c>
      <c r="CM950" s="30">
        <f>INDEX(AY933:BF940,MATCH(AX950,AW933:AW940,0),MATCH(CM943,AY931:BF931,0))*(INDEX(AL945:AU952,MATCH(CM943,AJ945:AJ952,0),MATCH(CM944,AL944:AU944,0)))</f>
        <v>0</v>
      </c>
      <c r="CN950" s="30">
        <f>INDEX(AY933:BF940,MATCH(AX950,AW933:AW940,0),MATCH(CN943,AY931:BF931,0))*(INDEX(AL945:AU952,MATCH(CN943,AJ945:AJ952,0),MATCH(CN944,AL944:AU944,0)))</f>
        <v>0</v>
      </c>
      <c r="CO950" s="30">
        <f>INDEX(AY933:BF940,MATCH(AX950,AW933:AW940,0),MATCH(CO943,AY931:BF931,0))*(INDEX(AL945:AU952,MATCH(CO943,AJ945:AJ952,0),MATCH(CO944,AL944:AU944,0)))</f>
        <v>0</v>
      </c>
      <c r="CP950" s="30">
        <f>INDEX(AY933:BF940,MATCH(AX950,AW933:AW940,0),MATCH(CP943,AY931:BF931,0))*(INDEX(AL945:AU952,MATCH(CP943,AJ945:AJ952,0),MATCH(CP944,AL944:AU944,0)))</f>
        <v>0</v>
      </c>
      <c r="CQ950" s="30">
        <f>INDEX(AY933:BF940,MATCH(AX950,AW933:AW940,0),MATCH(CQ943,AY931:BF931,0))*(INDEX(AL945:AU952,MATCH(CQ943,AJ945:AJ952,0),MATCH(CQ944,AL944:AU944,0)))</f>
        <v>0</v>
      </c>
      <c r="CR950" s="30">
        <f>INDEX(AY933:BF940,MATCH(AX950,AW933:AW940,0),MATCH(CR943,AY931:BF931,0))*(INDEX(AL945:AU952,MATCH(CR943,AJ945:AJ952,0),MATCH(CR944,AL944:AU944,0)))</f>
        <v>0</v>
      </c>
      <c r="CS950" s="30">
        <f>INDEX(AY933:BF940,MATCH(AX950,AW933:AW940,0),MATCH(CS943,AY931:BF931,0))*(INDEX(AL945:AU952,MATCH(CS943,AJ945:AJ952,0),MATCH(CS944,AL944:AU944,0)))</f>
        <v>0</v>
      </c>
      <c r="CT950" s="30">
        <f>INDEX(AY933:BF940,MATCH(AX950,AW933:AW940,0),MATCH(CT943,AY931:BF931,0))*(INDEX(AL945:AU952,MATCH(CT943,AJ945:AJ952,0),MATCH(CT944,AL944:AU944,0)))</f>
        <v>0</v>
      </c>
      <c r="CU950" s="30">
        <f>INDEX(AY933:BF940,MATCH(AX950,AW933:AW940,0),MATCH(CU943,AY931:BF931,0))*(INDEX(AL945:AU952,MATCH(CU943,AJ945:AJ952,0),MATCH(CU944,AL944:AU944,0)))</f>
        <v>0</v>
      </c>
      <c r="CV950" s="30">
        <f>INDEX(AY933:BF940,MATCH(AX950,AW933:AW940,0),MATCH(CV943,AY931:BF931,0))*(INDEX(AL945:AU952,MATCH(CV943,AJ945:AJ952,0),MATCH(CV944,AL944:AU944,0)))</f>
        <v>0</v>
      </c>
      <c r="CW950" s="30">
        <f>INDEX(AY933:BF940,MATCH(AX950,AW933:AW940,0),MATCH(CW943,AY931:BF931,0))*(INDEX(AL945:AU952,MATCH(CW943,AJ945:AJ952,0),MATCH(CW944,AL944:AU944,0)))</f>
        <v>0</v>
      </c>
      <c r="CX950" s="30">
        <f>INDEX(AY933:BF940,MATCH(AX950,AW933:AW940,0),MATCH(CX943,AY931:BF931,0))*(INDEX(AL945:AU952,MATCH(CX943,AJ945:AJ952,0),MATCH(CX944,AL944:AU944,0)))</f>
        <v>0</v>
      </c>
      <c r="CY950" s="30">
        <f>INDEX(AY933:BF940,MATCH(AX950,AW933:AW940,0),MATCH(CY943,AY931:BF931,0))*(INDEX(AL945:AU952,MATCH(CY943,AJ945:AJ952,0),MATCH(CY944,AL944:AU944,0)))</f>
        <v>0</v>
      </c>
      <c r="CZ950" s="30">
        <f>INDEX(AY933:BF940,MATCH(AX950,AW933:AW940,0),MATCH(CZ943,AY931:BF931,0))*(INDEX(AL945:AU952,MATCH(CZ943,AJ945:AJ952,0),MATCH(CZ944,AL944:AU944,0)))</f>
        <v>0</v>
      </c>
      <c r="DA950" s="30">
        <f>INDEX(AY933:BF940,MATCH(AX950,AW933:AW940,0),MATCH(DA943,AY931:BF931,0))*(INDEX(AL945:AU952,MATCH(DA943,AJ945:AJ952,0),MATCH(DA944,AL944:AU944,0)))</f>
        <v>0</v>
      </c>
      <c r="DB950" s="30">
        <f>INDEX(AY933:BF940,MATCH(AX950,AW933:AW940,0),MATCH(DB943,AY931:BF931,0))*(INDEX(AL945:AU952,MATCH(DB943,AJ945:AJ952,0),MATCH(DB944,AL944:AU944,0)))</f>
        <v>0</v>
      </c>
      <c r="DC950" s="30">
        <f>INDEX(AY933:BF940,MATCH(AX950,AW933:AW940,0),MATCH(DC943,AY931:BF931,0))*(INDEX(AL945:AU952,MATCH(DC943,AJ945:AJ952,0),MATCH(DC944,AL944:AU944,0)))</f>
        <v>0</v>
      </c>
      <c r="DD950" s="30">
        <f>INDEX(AY933:BF940,MATCH(AX950,AW933:AW940,0),MATCH(DD943,AY931:BF931,0))*(INDEX(AL945:AU952,MATCH(DD943,AJ945:AJ952,0),MATCH(DD944,AL944:AU944,0)))</f>
        <v>0</v>
      </c>
      <c r="DE950" s="30">
        <f>INDEX(AY933:BF940,MATCH(AX950,AW933:AW940,0),MATCH(DE943,AY931:BF931,0))*(INDEX(AL945:AU952,MATCH(DE943,AJ945:AJ952,0),MATCH(DE944,AL944:AU944,0)))</f>
        <v>0</v>
      </c>
      <c r="DF950" s="30">
        <f>INDEX(AY933:BF940,MATCH(AX950,AW933:AW940,0),MATCH(DF943,AY931:BF931,0))*(INDEX(AL945:AU952,MATCH(DF943,AJ945:AJ952,0),MATCH(DF944,AL944:AU944,0)))</f>
        <v>0</v>
      </c>
      <c r="DG950" s="30">
        <f>INDEX(AY933:BF940,MATCH(AX950,AW933:AW940,0),MATCH(DG943,AY931:BF931,0))*(INDEX(AL945:AU952,MATCH(DG943,AJ945:AJ952,0),MATCH(DG944,AL944:AU944,0)))</f>
        <v>0</v>
      </c>
      <c r="DH950" s="30">
        <f>INDEX(AY933:BF940,MATCH(AX950,AW933:AW940,0),MATCH(DH943,AY931:BF931,0))*(INDEX(AL945:AU952,MATCH(DH943,AJ945:AJ952,0),MATCH(DH944,AL944:AU944,0)))</f>
        <v>0</v>
      </c>
      <c r="DI950" s="30">
        <f>INDEX(AY933:BF940,MATCH(AX950,AW933:AW940,0),MATCH(DI943,AY931:BF931,0))*(INDEX(AL945:AU952,MATCH(DI943,AJ945:AJ952,0),MATCH(DI944,AL944:AU944,0)))</f>
        <v>0</v>
      </c>
      <c r="DJ950" s="30">
        <f>INDEX(AY933:BF940,MATCH(AX950,AW933:AW940,0),MATCH(DJ943,AY931:BF931,0))*(INDEX(AL945:AU952,MATCH(DJ943,AJ945:AJ952,0),MATCH(DJ944,AL944:AU944,0)))</f>
        <v>0</v>
      </c>
      <c r="DK950" s="30">
        <f>INDEX(AY933:BF940,MATCH(AX950,AW933:AW940,0),MATCH(DK943,AY931:BF931,0))*(INDEX(AL945:AU952,MATCH(DK943,AJ945:AJ952,0),MATCH(DK944,AL944:AU944,0)))</f>
        <v>0</v>
      </c>
      <c r="DL950" s="30">
        <f>INDEX(AY933:BF940,MATCH(AX950,AW933:AW940,0),MATCH(DL943,AY931:BF931,0))*(INDEX(AL945:AU952,MATCH(DL943,AJ945:AJ952,0),MATCH(DL944,AL944:AU944,0)))</f>
        <v>0</v>
      </c>
      <c r="DM950" s="30">
        <f>INDEX(AY933:BF940,MATCH(AX950,AW933:AW940,0),MATCH(DM943,AY931:BF931,0))*(INDEX(AL945:AU952,MATCH(DM943,AJ945:AJ952,0),MATCH(DM944,AL944:AU944,0)))</f>
        <v>0</v>
      </c>
      <c r="DN950" s="30">
        <f>INDEX(AY933:BF940,MATCH(AX950,AW933:AW940,0),MATCH(DN943,AY931:BF931,0))*(INDEX(AL945:AU952,MATCH(DN943,AJ945:AJ952,0),MATCH(DN944,AL944:AU944,0)))</f>
        <v>0</v>
      </c>
      <c r="DO950" s="30">
        <f>INDEX(AY933:BF940,MATCH(AX950,AW933:AW940,0),MATCH(DO943,AY931:BF931,0))*(INDEX(AL945:AU952,MATCH(DO943,AJ945:AJ952,0),MATCH(DO944,AL944:AU944,0)))</f>
        <v>0</v>
      </c>
      <c r="DP950" s="30">
        <f>INDEX(AY933:BF940,MATCH(AX950,AW933:AW940,0),MATCH(DP943,AY931:BF931,0))*(INDEX(AL945:AU952,MATCH(DP943,AJ945:AJ952,0),MATCH(DP944,AL944:AU944,0)))</f>
        <v>0</v>
      </c>
      <c r="DQ950" s="30">
        <f>INDEX(AY933:BF940,MATCH(AX950,AW933:AW940,0),MATCH(DQ943,AY931:BF931,0))*(INDEX(AL945:AU952,MATCH(DQ943,AJ945:AJ952,0),MATCH(DQ944,AL944:AU944,0)))</f>
        <v>0</v>
      </c>
      <c r="DR950" s="2" t="b">
        <f t="shared" si="1019"/>
        <v>1</v>
      </c>
      <c r="DS950" s="29">
        <v>2028</v>
      </c>
      <c r="DT950" s="30">
        <f>IF(DS950&gt;DT943,AY949-AY950,0)</f>
        <v>0</v>
      </c>
      <c r="DU950" s="30">
        <f>IF(DS950&gt;DU943,AZ949-AZ950,0)</f>
        <v>0</v>
      </c>
      <c r="DV950" s="30">
        <f>IF(DS950&gt;DV943,BA949-BA950,0)</f>
        <v>0</v>
      </c>
      <c r="DW950" s="30">
        <f>IF(DS950&gt;DW943,BB949-BB950,0)</f>
        <v>0</v>
      </c>
      <c r="DX950" s="30">
        <f>IF(DS950&gt;DX943,BC949-BC950,0)</f>
        <v>0</v>
      </c>
      <c r="DY950" s="30">
        <f>IF(DS950&gt;DY943,BD949-BD950,0)</f>
        <v>0</v>
      </c>
      <c r="DZ950" s="30">
        <f>IF(DS950&gt;DZ943,BE949-BE950,0)</f>
        <v>0</v>
      </c>
      <c r="EA950" s="30">
        <f>IF(DS950&gt;EA943,BF949-BF950,0)</f>
        <v>0</v>
      </c>
      <c r="EB950" s="30">
        <f>IF(DS950&gt;EB943,BG949-BG950,0)</f>
        <v>0</v>
      </c>
      <c r="EC950" s="30">
        <f>IF(DS950&gt;EC943,BH949-BH950,0)</f>
        <v>0</v>
      </c>
      <c r="ED950" s="30">
        <f>IF(DS950&gt;ED943,BI949-BI950,0)</f>
        <v>0</v>
      </c>
      <c r="EE950" s="30">
        <f>IF(DS950&gt;EE943,BJ949-BJ950,0)</f>
        <v>0</v>
      </c>
      <c r="EF950" s="30">
        <f>IF(DS950&gt;EF943,BK949-BK950,0)</f>
        <v>0</v>
      </c>
      <c r="EG950" s="30">
        <f>IF(DS950&gt;EG943,BL949-BL950,0)</f>
        <v>0</v>
      </c>
      <c r="EH950" s="30">
        <f>IF(DS950&gt;EH943,BM949-BM950,0)</f>
        <v>0</v>
      </c>
      <c r="EI950" s="30">
        <f>IF(DS950&gt;EI943,BN949-BN950,0)</f>
        <v>0</v>
      </c>
      <c r="EJ950" s="30">
        <f>IF(DS950&gt;EJ943,BO949-BO950,0)</f>
        <v>0</v>
      </c>
      <c r="EK950" s="30">
        <f>IF(DS950&gt;EK943,BP949-BP950,0)</f>
        <v>0</v>
      </c>
      <c r="EL950" s="30">
        <f>IF(DS950&gt;EL943,BQ949-BQ950,0)</f>
        <v>0</v>
      </c>
      <c r="EM950" s="30">
        <f>IF(DS950&gt;EM943,BR949-BR950,0)</f>
        <v>0</v>
      </c>
      <c r="EN950" s="30">
        <f>IF(DS950&gt;EN943,BS949-BS950,0)</f>
        <v>0</v>
      </c>
      <c r="EO950" s="30">
        <f>IF(DS950&gt;EO943,BT949-BT950,0)</f>
        <v>0</v>
      </c>
      <c r="EP950" s="30">
        <f>IF(DS950&gt;EP943,BU949-BU950,0)</f>
        <v>0</v>
      </c>
      <c r="EQ950" s="30">
        <f>IF(DS950&gt;EQ943,BV949-BV950,0)</f>
        <v>0</v>
      </c>
      <c r="ER950" s="30">
        <f>IF(DS950&gt;ER943,BW949-BW950,0)</f>
        <v>0</v>
      </c>
      <c r="ES950" s="30">
        <f>IF(DS950&gt;ES943,BX949-BX950,0)</f>
        <v>0</v>
      </c>
      <c r="ET950" s="30">
        <f>IF(DS950&gt;ET943,BY949-BY950,0)</f>
        <v>0</v>
      </c>
      <c r="EU950" s="30">
        <f>IF(DS950&gt;EU943,BZ949-BZ950,0)</f>
        <v>0</v>
      </c>
      <c r="EV950" s="30">
        <f>IF(DS950&gt;EV943,CA949-CA950,0)</f>
        <v>0</v>
      </c>
      <c r="EW950" s="30">
        <f>IF(DS950&gt;EW943,CB949-CB950,0)</f>
        <v>0</v>
      </c>
      <c r="EX950" s="30">
        <f>IF(DS950&gt;EX943,CC949-CC950,0)</f>
        <v>0</v>
      </c>
      <c r="EY950" s="30">
        <f>IF(DS950&gt;EY943,CD949-CD950,0)</f>
        <v>0</v>
      </c>
      <c r="EZ950" s="30">
        <f>IF(DS950&gt;EZ943,CE949-CE950,0)</f>
        <v>0</v>
      </c>
      <c r="FA950" s="30">
        <f>IF(DS950&gt;FA943,CF949-CF950,0)</f>
        <v>0</v>
      </c>
      <c r="FB950" s="30">
        <f>IF(DS950&gt;FB943,CG949-CG950,0)</f>
        <v>0</v>
      </c>
      <c r="FC950" s="30">
        <f>IF(DS950&gt;FC943,CH949-CH950,0)</f>
        <v>0</v>
      </c>
      <c r="FD950" s="30">
        <f>IF(DS950&gt;FD943,CI949-CI950,0)</f>
        <v>0</v>
      </c>
      <c r="FE950" s="30">
        <f>IF(DS950&gt;FE943,CJ949-CJ950,0)</f>
        <v>0</v>
      </c>
      <c r="FF950" s="30">
        <f>IF(DS950&gt;FF943,CK949-CK950,0)</f>
        <v>0</v>
      </c>
      <c r="FG950" s="30">
        <f>IF(DS950&gt;FG943,CL949-CL950,0)</f>
        <v>0</v>
      </c>
      <c r="FH950" s="30">
        <f>IF(DS950&gt;FH943,CM949-CM950,0)</f>
        <v>0</v>
      </c>
      <c r="FI950" s="30">
        <f>IF(DS950&gt;FI943,CN949-CN950,0)</f>
        <v>0</v>
      </c>
      <c r="FJ950" s="30">
        <f>IF(DS950&gt;FJ943,CO949-CO950,0)</f>
        <v>0</v>
      </c>
      <c r="FK950" s="30">
        <f>IF(DS950&gt;FK943,CP949-CP950,0)</f>
        <v>0</v>
      </c>
      <c r="FL950" s="30">
        <f>IF(DS950&gt;FL943,CQ949-CQ950,0)</f>
        <v>0</v>
      </c>
      <c r="FM950" s="30">
        <f>IF(DS950&gt;FM943,CR949-CR950,0)</f>
        <v>0</v>
      </c>
      <c r="FN950" s="30">
        <f>IF(DS950&gt;FN943,CS949-CS950,0)</f>
        <v>0</v>
      </c>
      <c r="FO950" s="30">
        <f>IF(DS950&gt;FO943,CT949-CT950,0)</f>
        <v>0</v>
      </c>
      <c r="FP950" s="30">
        <f>IF(DS950&gt;FP943,CU949-CU950,0)</f>
        <v>0</v>
      </c>
      <c r="FQ950" s="30">
        <f>IF(DS950&gt;FQ943,CV949-CV950,0)</f>
        <v>0</v>
      </c>
      <c r="FR950" s="30">
        <f>IF(DS950&gt;FR943,CW949-CW950,0)</f>
        <v>0</v>
      </c>
      <c r="FS950" s="30">
        <f>IF(DS950&gt;FS943,CX949-CX950,0)</f>
        <v>0</v>
      </c>
      <c r="FT950" s="30">
        <f>IF(DS950&gt;FT943,CY949-CY950,0)</f>
        <v>0</v>
      </c>
      <c r="FU950" s="30">
        <f>IF(DS950&gt;FU943,CZ949-CZ950,0)</f>
        <v>0</v>
      </c>
      <c r="FV950" s="30">
        <f>IF(DS950&gt;FV943,DA949-DA950,0)</f>
        <v>0</v>
      </c>
      <c r="FW950" s="30">
        <f>IF(DS950&gt;FW943,DB949-DB950,0)</f>
        <v>0</v>
      </c>
      <c r="FX950" s="30">
        <f>IF(DS950&gt;FX943,DC949-DC950,0)</f>
        <v>0</v>
      </c>
      <c r="FY950" s="30">
        <f>IF(DS950&gt;FY943,DD949-DD950,0)</f>
        <v>0</v>
      </c>
      <c r="FZ950" s="30">
        <f>IF(DS950&gt;FZ943,DE949-DE950,0)</f>
        <v>0</v>
      </c>
      <c r="GA950" s="30">
        <f>IF(DS950&gt;GA943,DF949-DF950,0)</f>
        <v>0</v>
      </c>
      <c r="GB950" s="30">
        <f>IF(DS950&gt;GB943,DG949-DG950,0)</f>
        <v>0</v>
      </c>
      <c r="GC950" s="30">
        <f>IF(DS950&gt;GC943,DH949-DH950,0)</f>
        <v>0</v>
      </c>
      <c r="GD950" s="30">
        <f>IF(DS950&gt;GD943,DI949-DI950,0)</f>
        <v>0</v>
      </c>
      <c r="GE950" s="30">
        <f>IF(DS950&gt;GE943,DJ949-DJ950,0)</f>
        <v>0</v>
      </c>
      <c r="GF950" s="30">
        <f>IF(DS950&gt;GF943,DK949-DK950,0)</f>
        <v>0</v>
      </c>
      <c r="GG950" s="30">
        <f>IF(DS950&gt;GG943,DL949-DL950,0)</f>
        <v>0</v>
      </c>
      <c r="GH950" s="30">
        <f>IF(DS950&gt;GH943,DM949-DM950,0)</f>
        <v>0</v>
      </c>
      <c r="GI950" s="30">
        <f>IF(DS950&gt;GI943,DN949-DN950,0)</f>
        <v>0</v>
      </c>
      <c r="GJ950" s="30">
        <f>IF(DS950&gt;GJ943,DO949-DO950,0)</f>
        <v>0</v>
      </c>
      <c r="GK950" s="30">
        <f>IF(DS950&gt;GK943,DP949-DP950,0)</f>
        <v>0</v>
      </c>
      <c r="GL950" s="30">
        <f>IF(DS950&gt;GL943,DQ949-DQ950,0)</f>
        <v>0</v>
      </c>
      <c r="GM950" s="30" t="b">
        <f t="shared" si="1020"/>
        <v>1</v>
      </c>
      <c r="GO950" s="29">
        <v>2028</v>
      </c>
      <c r="GP950" s="27">
        <f>SUMIF(DT944:GL944,GP944,DT950:GL950)</f>
        <v>0</v>
      </c>
      <c r="GQ950" s="28">
        <f>SUMIF(DT944:GL944,GQ944,DT950:GL950)</f>
        <v>0</v>
      </c>
      <c r="GR950" s="28">
        <f>SUMIF(DT944:GL944,GR944,DT950:GL950)</f>
        <v>0</v>
      </c>
      <c r="GS950" s="28">
        <f>SUMIF(DT944:GL944,GS944,DT950:GL950)</f>
        <v>0</v>
      </c>
      <c r="GT950" s="28">
        <f>SUMIF(DT944:GL944,GT944,DT950:GL950)</f>
        <v>0</v>
      </c>
      <c r="GU950" s="28">
        <f>SUMIF(DT944:GL944,GU944,DT950:GL950)</f>
        <v>0</v>
      </c>
      <c r="GV950" s="28">
        <f>SUMIF(DT944:GL944,GV944,DT950:GL950)</f>
        <v>0</v>
      </c>
      <c r="GW950" s="28">
        <f>SUMIF(DT944:GL944,GW944,DT950:GL950)</f>
        <v>0</v>
      </c>
      <c r="GX950" s="28">
        <f>SUMIF(DT944:GL944,GX944,DT950:GL950)</f>
        <v>0</v>
      </c>
      <c r="GY950" s="28">
        <f>SUMIF(DT944:GL944,GY944,DT950:GL950)</f>
        <v>0</v>
      </c>
      <c r="GZ950" s="28">
        <f>SUMIF(DT944:GL944,GZ944,DT950:GL950)</f>
        <v>0</v>
      </c>
      <c r="HA950" s="27" t="b">
        <f t="shared" si="1021"/>
        <v>1</v>
      </c>
    </row>
    <row r="951" spans="1:221" ht="15.75" hidden="1" customHeight="1" x14ac:dyDescent="0.2">
      <c r="A951" s="2" t="s">
        <v>1</v>
      </c>
      <c r="B951" s="26"/>
      <c r="S951" s="16"/>
      <c r="AJ951" s="27">
        <v>2029</v>
      </c>
      <c r="AK951" s="27">
        <v>0</v>
      </c>
      <c r="AL951" s="30">
        <f t="shared" si="1022"/>
        <v>0</v>
      </c>
      <c r="AM951" s="30">
        <f t="shared" si="1023"/>
        <v>0</v>
      </c>
      <c r="AN951" s="30">
        <f t="shared" si="1024"/>
        <v>0</v>
      </c>
      <c r="AO951" s="30">
        <f t="shared" si="1025"/>
        <v>0</v>
      </c>
      <c r="AP951" s="30">
        <f t="shared" si="1026"/>
        <v>0</v>
      </c>
      <c r="AQ951" s="30">
        <f t="shared" si="1027"/>
        <v>0</v>
      </c>
      <c r="AR951" s="30">
        <f t="shared" si="1028"/>
        <v>0</v>
      </c>
      <c r="AS951" s="30">
        <f t="shared" si="1029"/>
        <v>0</v>
      </c>
      <c r="AT951" s="30">
        <f t="shared" si="1030"/>
        <v>0</v>
      </c>
      <c r="AU951" s="30">
        <f t="shared" si="1031"/>
        <v>0</v>
      </c>
      <c r="AV951" s="65"/>
      <c r="AX951" s="29">
        <v>2029</v>
      </c>
      <c r="AY951" s="30">
        <f t="shared" si="1018"/>
        <v>0</v>
      </c>
      <c r="AZ951" s="30">
        <f>INDEX(AY933:BF940,MATCH(AX951,AW933:AW940,0),MATCH(AZ943,AY931:BF931,0))*(INDEX(AL945:AU952,MATCH(AZ943,AJ945:AJ952,0),MATCH(AZ944,AL944:AU944,0)))</f>
        <v>0</v>
      </c>
      <c r="BA951" s="30">
        <f>INDEX(AY933:BF940,MATCH(AX951,AW933:AW940,0),MATCH(BA943,AY931:BF931,0))*(INDEX(AL945:AU952,MATCH(BA943,AJ945:AJ952,0),MATCH(BA944,AL944:AU944,0)))</f>
        <v>0</v>
      </c>
      <c r="BB951" s="30">
        <f>INDEX(AY933:BF940,MATCH(AX951,AW933:AW940,0),MATCH(BB943,AY931:BF931,0))*(INDEX(AL945:AU952,MATCH(BB943,AJ945:AJ952,0),MATCH(BB944,AL944:AU944,0)))</f>
        <v>0</v>
      </c>
      <c r="BC951" s="30">
        <f>INDEX(AY933:BF940,MATCH(AX951,AW933:AW940,0),MATCH(BC943,AY931:BF931,0))*(INDEX(AL945:AU952,MATCH(BC943,AJ945:AJ952,0),MATCH(BC944,AL944:AU944,0)))</f>
        <v>0</v>
      </c>
      <c r="BD951" s="30">
        <f>INDEX(AY933:BF940,MATCH(AX951,AW933:AW940,0),MATCH(BD943,AY931:BF931,0))*(INDEX(AL945:AU952,MATCH(BD943,AJ945:AJ952,0),MATCH(BD944,AL944:AU944,0)))</f>
        <v>0</v>
      </c>
      <c r="BE951" s="30">
        <f>INDEX(AY933:BF940,MATCH(AX951,AW933:AW940,0),MATCH(BE943,AY931:BF931,0))*(INDEX(AL945:AU952,MATCH(BE943,AJ945:AJ952,0),MATCH(BE944,AL944:AU944,0)))</f>
        <v>0</v>
      </c>
      <c r="BF951" s="30">
        <f>INDEX(AY933:BF940,MATCH(AX951,AW933:AW940,0),MATCH(BF943,AY931:BF931,0))*(INDEX(AL945:AU952,MATCH(BF943,AJ945:AJ952,0),MATCH(BF944,AL944:AU944,0)))</f>
        <v>0</v>
      </c>
      <c r="BG951" s="30">
        <f>INDEX(AY933:BF940,MATCH(AX951,AW933:AW940,0),MATCH(BG943,AY931:BF931,0))*(INDEX(AL945:AU952,MATCH(BG943,AJ945:AJ952,0),MATCH(BG944,AL944:AU944,0)))</f>
        <v>0</v>
      </c>
      <c r="BH951" s="30">
        <f>INDEX(AY933:BF940,MATCH(AX951,AW933:AW940,0),MATCH(BH943,AY931:BF931,0))*(INDEX(AL945:AU952,MATCH(BH943,AJ945:AJ952,0),MATCH(BH944,AL944:AU944,0)))</f>
        <v>0</v>
      </c>
      <c r="BI951" s="30">
        <f>INDEX(AY933:BF940,MATCH(AX951,AW933:AW940,0),MATCH(BI943,AY931:BF931,0))*(INDEX(AL945:AU952,MATCH(BI943,AJ945:AJ952,0),MATCH(BI944,AL944:AU944,0)))</f>
        <v>0</v>
      </c>
      <c r="BJ951" s="30">
        <f>INDEX(AY933:BF940,MATCH(AX951,AW933:AW940,0),MATCH(BJ943,AY931:BF931,0))*(INDEX(AL945:AU952,MATCH(BJ943,AJ945:AJ952,0),MATCH(BJ944,AL944:AU944,0)))</f>
        <v>0</v>
      </c>
      <c r="BK951" s="30">
        <f>INDEX(AY933:BF940,MATCH(AX951,AW933:AW940,0),MATCH(BK943,AY931:BF931,0))*(INDEX(AL945:AU952,MATCH(BK943,AJ945:AJ952,0),MATCH(BK944,AL944:AU944,0)))</f>
        <v>0</v>
      </c>
      <c r="BL951" s="30">
        <f>INDEX(AY933:BF940,MATCH(AX951,AW933:AW940,0),MATCH(BL943,AY931:BF931,0))*(INDEX(AL945:AU952,MATCH(BL943,AJ945:AJ952,0),MATCH(BL944,AL944:AU944,0)))</f>
        <v>0</v>
      </c>
      <c r="BM951" s="30">
        <f>INDEX(AY933:BF940,MATCH(AX951,AW933:AW940,0),MATCH(BM943,AY931:BF931,0))*(INDEX(AL945:AU952,MATCH(BM943,AJ945:AJ952,0),MATCH(BM944,AL944:AU944,0)))</f>
        <v>0</v>
      </c>
      <c r="BN951" s="30">
        <f>INDEX(AY933:BF940,MATCH(AX951,AW933:AW940,0),MATCH(BN943,AY931:BF931,0))*(INDEX(AL945:AU952,MATCH(BN943,AJ945:AJ952,0),MATCH(BN944,AL944:AU944,0)))</f>
        <v>0</v>
      </c>
      <c r="BO951" s="30">
        <f>INDEX(AY933:BF940,MATCH(AX951,AW933:AW940,0),MATCH(BO943,AY931:BF931,0))*(INDEX(AL945:AU952,MATCH(BO943,AJ945:AJ952,0),MATCH(BO944,AL944:AU944,0)))</f>
        <v>0</v>
      </c>
      <c r="BP951" s="30">
        <f>INDEX(AY933:BF940,MATCH(AX951,AW933:AW940,0),MATCH(BP943,AY931:BF931,0))*(INDEX(AL945:AU952,MATCH(BP943,AJ945:AJ952,0),MATCH(BP944,AL944:AU944,0)))</f>
        <v>0</v>
      </c>
      <c r="BQ951" s="30">
        <f>INDEX(AY933:BF940,MATCH(AX951,AW933:AW940,0),MATCH(BQ943,AY931:BF931,0))*(INDEX(AL945:AU952,MATCH(BQ943,AJ945:AJ952,0),MATCH(BQ944,AL944:AU944,0)))</f>
        <v>0</v>
      </c>
      <c r="BR951" s="30">
        <f>INDEX(AY933:BF940,MATCH(AX951,AW933:AW940,0),MATCH(BR943,AY931:BF931,0))*(INDEX(AL945:AU952,MATCH(BR943,AJ945:AJ952,0),MATCH(BR944,AL944:AU944,0)))</f>
        <v>0</v>
      </c>
      <c r="BS951" s="30">
        <f>INDEX(AY933:BF940,MATCH(AX951,AW933:AW940,0),MATCH(BS943,AY931:BF931,0))*(INDEX(AL945:AU952,MATCH(BS943,AJ945:AJ952,0),MATCH(BS944,AL944:AU944,0)))</f>
        <v>0</v>
      </c>
      <c r="BT951" s="30">
        <f>INDEX(AY933:BF940,MATCH(AX951,AW933:AW940,0),MATCH(BT943,AY931:BF931,0))*(INDEX(AL945:AU952,MATCH(BT943,AJ945:AJ952,0),MATCH(BT944,AL944:AU944,0)))</f>
        <v>0</v>
      </c>
      <c r="BU951" s="30">
        <f>INDEX(AY933:BF940,MATCH(AX951,AW933:AW940,0),MATCH(BU943,AY931:BF931,0))*(INDEX(AL945:AU952,MATCH(BU943,AJ945:AJ952,0),MATCH(BU944,AL944:AU944,0)))</f>
        <v>0</v>
      </c>
      <c r="BV951" s="30">
        <f>INDEX(AY933:BF940,MATCH(AX951,AW933:AW940,0),MATCH(BV943,AY931:BF931,0))*(INDEX(AL945:AU952,MATCH(BV943,AJ945:AJ952,0),MATCH(BV944,AL944:AU944,0)))</f>
        <v>0</v>
      </c>
      <c r="BW951" s="30">
        <f>INDEX(AY933:BF940,MATCH(AX951,AW933:AW940,0),MATCH(BW943,AY931:BF931,0))*(INDEX(AL945:AU952,MATCH(BW943,AJ945:AJ952,0),MATCH(BW944,AL944:AU944,0)))</f>
        <v>0</v>
      </c>
      <c r="BX951" s="30">
        <f>INDEX(AY933:BF940,MATCH(AX951,AW933:AW940,0),MATCH(BX943,AY931:BF931,0))*(INDEX(AL945:AU952,MATCH(BX943,AJ945:AJ952,0),MATCH(BX944,AL944:AU944,0)))</f>
        <v>0</v>
      </c>
      <c r="BY951" s="30">
        <f>INDEX(AY933:BF940,MATCH(AX951,AW933:AW940,0),MATCH(BY943,AY931:BF931,0))*(INDEX(AL945:AU952,MATCH(BY943,AJ945:AJ952,0),MATCH(BY944,AL944:AU944,0)))</f>
        <v>0</v>
      </c>
      <c r="BZ951" s="30">
        <f>INDEX(AY933:BF940,MATCH(AX951,AW933:AW940,0),MATCH(BZ943,AY931:BF931,0))*(INDEX(AL945:AU952,MATCH(BZ943,AJ945:AJ952,0),MATCH(BZ944,AL944:AU944,0)))</f>
        <v>0</v>
      </c>
      <c r="CA951" s="30">
        <f>INDEX(AY933:BF940,MATCH(AX951,AW933:AW940,0),MATCH(CA943,AY931:BF931,0))*(INDEX(AL945:AU952,MATCH(CA943,AJ945:AJ952,0),MATCH(CA944,AL944:AU944,0)))</f>
        <v>0</v>
      </c>
      <c r="CB951" s="30">
        <f>INDEX(AY933:BF940,MATCH(AX951,AW933:AW940,0),MATCH(CB943,AY931:BF931,0))*(INDEX(AL945:AU952,MATCH(CB943,AJ945:AJ952,0),MATCH(CB944,AL944:AU944,0)))</f>
        <v>0</v>
      </c>
      <c r="CC951" s="30">
        <f>INDEX(AY933:BF940,MATCH(AX951,AW933:AW940,0),MATCH(CC943,AY931:BF931,0))*(INDEX(AL945:AU952,MATCH(CC943,AJ945:AJ952,0),MATCH(CC944,AL944:AU944,0)))</f>
        <v>0</v>
      </c>
      <c r="CD951" s="30">
        <f>INDEX(AY933:BF940,MATCH(AX951,AW933:AW940,0),MATCH(CD943,AY931:BF931,0))*(INDEX(AL945:AU952,MATCH(CD943,AJ945:AJ952,0),MATCH(CD944,AL944:AU944,0)))</f>
        <v>0</v>
      </c>
      <c r="CE951" s="30">
        <f>INDEX(AY933:BF940,MATCH(AX951,AW933:AW940,0),MATCH(CE943,AY931:BF931,0))*(INDEX(AL945:AU952,MATCH(CE943,AJ945:AJ952,0),MATCH(CE944,AL944:AU944,0)))</f>
        <v>0</v>
      </c>
      <c r="CF951" s="30">
        <f>INDEX(AY933:BF940,MATCH(AX951,AW933:AW940,0),MATCH(CF943,AY931:BF931,0))*(INDEX(AL945:AU952,MATCH(CF943,AJ945:AJ952,0),MATCH(CF944,AL944:AU944,0)))</f>
        <v>0</v>
      </c>
      <c r="CG951" s="30">
        <f>INDEX(AY933:BF940,MATCH(AX951,AW933:AW940,0),MATCH(CG943,AY931:BF931,0))*(INDEX(AL945:AU952,MATCH(CG943,AJ945:AJ952,0),MATCH(CG944,AL944:AU944,0)))</f>
        <v>0</v>
      </c>
      <c r="CH951" s="30">
        <f>INDEX(AY933:BF940,MATCH(AX951,AW933:AW940,0),MATCH(CH943,AY931:BF931,0))*(INDEX(AL945:AU952,MATCH(CH943,AJ945:AJ952,0),MATCH(CH944,AL944:AU944,0)))</f>
        <v>0</v>
      </c>
      <c r="CI951" s="30">
        <f>INDEX(AY933:BF940,MATCH(AX951,AW933:AW940,0),MATCH(CI943,AY931:BF931,0))*(INDEX(AL945:AU952,MATCH(CI943,AJ945:AJ952,0),MATCH(CI944,AL944:AU944,0)))</f>
        <v>0</v>
      </c>
      <c r="CJ951" s="30">
        <f>INDEX(AY933:BF940,MATCH(AX951,AW933:AW940,0),MATCH(CJ943,AY931:BF931,0))*(INDEX(AL945:AU952,MATCH(CJ943,AJ945:AJ952,0),MATCH(CJ944,AL944:AU944,0)))</f>
        <v>0</v>
      </c>
      <c r="CK951" s="30">
        <f>INDEX(AY933:BF940,MATCH(AX951,AW933:AW940,0),MATCH(CK943,AY931:BF931,0))*(INDEX(AL945:AU952,MATCH(CK943,AJ945:AJ952,0),MATCH(CK944,AL944:AU944,0)))</f>
        <v>0</v>
      </c>
      <c r="CL951" s="30">
        <f>INDEX(AY933:BF940,MATCH(AX951,AW933:AW940,0),MATCH(CL943,AY931:BF931,0))*(INDEX(AL945:AU952,MATCH(CL943,AJ945:AJ952,0),MATCH(CL944,AL944:AU944,0)))</f>
        <v>0</v>
      </c>
      <c r="CM951" s="30">
        <f>INDEX(AY933:BF940,MATCH(AX951,AW933:AW940,0),MATCH(CM943,AY931:BF931,0))*(INDEX(AL945:AU952,MATCH(CM943,AJ945:AJ952,0),MATCH(CM944,AL944:AU944,0)))</f>
        <v>0</v>
      </c>
      <c r="CN951" s="30">
        <f>INDEX(AY933:BF940,MATCH(AX951,AW933:AW940,0),MATCH(CN943,AY931:BF931,0))*(INDEX(AL945:AU952,MATCH(CN943,AJ945:AJ952,0),MATCH(CN944,AL944:AU944,0)))</f>
        <v>0</v>
      </c>
      <c r="CO951" s="30">
        <f>INDEX(AY933:BF940,MATCH(AX951,AW933:AW940,0),MATCH(CO943,AY931:BF931,0))*(INDEX(AL945:AU952,MATCH(CO943,AJ945:AJ952,0),MATCH(CO944,AL944:AU944,0)))</f>
        <v>0</v>
      </c>
      <c r="CP951" s="30">
        <f>INDEX(AY933:BF940,MATCH(AX951,AW933:AW940,0),MATCH(CP943,AY931:BF931,0))*(INDEX(AL945:AU952,MATCH(CP943,AJ945:AJ952,0),MATCH(CP944,AL944:AU944,0)))</f>
        <v>0</v>
      </c>
      <c r="CQ951" s="30">
        <f>INDEX(AY933:BF940,MATCH(AX951,AW933:AW940,0),MATCH(CQ943,AY931:BF931,0))*(INDEX(AL945:AU952,MATCH(CQ943,AJ945:AJ952,0),MATCH(CQ944,AL944:AU944,0)))</f>
        <v>0</v>
      </c>
      <c r="CR951" s="30">
        <f>INDEX(AY933:BF940,MATCH(AX951,AW933:AW940,0),MATCH(CR943,AY931:BF931,0))*(INDEX(AL945:AU952,MATCH(CR943,AJ945:AJ952,0),MATCH(CR944,AL944:AU944,0)))</f>
        <v>0</v>
      </c>
      <c r="CS951" s="30">
        <f>INDEX(AY933:BF940,MATCH(AX951,AW933:AW940,0),MATCH(CS943,AY931:BF931,0))*(INDEX(AL945:AU952,MATCH(CS943,AJ945:AJ952,0),MATCH(CS944,AL944:AU944,0)))</f>
        <v>0</v>
      </c>
      <c r="CT951" s="30">
        <f>INDEX(AY933:BF940,MATCH(AX951,AW933:AW940,0),MATCH(CT943,AY931:BF931,0))*(INDEX(AL945:AU952,MATCH(CT943,AJ945:AJ952,0),MATCH(CT944,AL944:AU944,0)))</f>
        <v>0</v>
      </c>
      <c r="CU951" s="30">
        <f>INDEX(AY933:BF940,MATCH(AX951,AW933:AW940,0),MATCH(CU943,AY931:BF931,0))*(INDEX(AL945:AU952,MATCH(CU943,AJ945:AJ952,0),MATCH(CU944,AL944:AU944,0)))</f>
        <v>0</v>
      </c>
      <c r="CV951" s="30">
        <f>INDEX(AY933:BF940,MATCH(AX951,AW933:AW940,0),MATCH(CV943,AY931:BF931,0))*(INDEX(AL945:AU952,MATCH(CV943,AJ945:AJ952,0),MATCH(CV944,AL944:AU944,0)))</f>
        <v>0</v>
      </c>
      <c r="CW951" s="30">
        <f>INDEX(AY933:BF940,MATCH(AX951,AW933:AW940,0),MATCH(CW943,AY931:BF931,0))*(INDEX(AL945:AU952,MATCH(CW943,AJ945:AJ952,0),MATCH(CW944,AL944:AU944,0)))</f>
        <v>0</v>
      </c>
      <c r="CX951" s="30">
        <f>INDEX(AY933:BF940,MATCH(AX951,AW933:AW940,0),MATCH(CX943,AY931:BF931,0))*(INDEX(AL945:AU952,MATCH(CX943,AJ945:AJ952,0),MATCH(CX944,AL944:AU944,0)))</f>
        <v>0</v>
      </c>
      <c r="CY951" s="30">
        <f>INDEX(AY933:BF940,MATCH(AX951,AW933:AW940,0),MATCH(CY943,AY931:BF931,0))*(INDEX(AL945:AU952,MATCH(CY943,AJ945:AJ952,0),MATCH(CY944,AL944:AU944,0)))</f>
        <v>0</v>
      </c>
      <c r="CZ951" s="30">
        <f>INDEX(AY933:BF940,MATCH(AX951,AW933:AW940,0),MATCH(CZ943,AY931:BF931,0))*(INDEX(AL945:AU952,MATCH(CZ943,AJ945:AJ952,0),MATCH(CZ944,AL944:AU944,0)))</f>
        <v>0</v>
      </c>
      <c r="DA951" s="30">
        <f>INDEX(AY933:BF940,MATCH(AX951,AW933:AW940,0),MATCH(DA943,AY931:BF931,0))*(INDEX(AL945:AU952,MATCH(DA943,AJ945:AJ952,0),MATCH(DA944,AL944:AU944,0)))</f>
        <v>0</v>
      </c>
      <c r="DB951" s="30">
        <f>INDEX(AY933:BF940,MATCH(AX951,AW933:AW940,0),MATCH(DB943,AY931:BF931,0))*(INDEX(AL945:AU952,MATCH(DB943,AJ945:AJ952,0),MATCH(DB944,AL944:AU944,0)))</f>
        <v>0</v>
      </c>
      <c r="DC951" s="30">
        <f>INDEX(AY933:BF940,MATCH(AX951,AW933:AW940,0),MATCH(DC943,AY931:BF931,0))*(INDEX(AL945:AU952,MATCH(DC943,AJ945:AJ952,0),MATCH(DC944,AL944:AU944,0)))</f>
        <v>0</v>
      </c>
      <c r="DD951" s="30">
        <f>INDEX(AY933:BF940,MATCH(AX951,AW933:AW940,0),MATCH(DD943,AY931:BF931,0))*(INDEX(AL945:AU952,MATCH(DD943,AJ945:AJ952,0),MATCH(DD944,AL944:AU944,0)))</f>
        <v>0</v>
      </c>
      <c r="DE951" s="30">
        <f>INDEX(AY933:BF940,MATCH(AX951,AW933:AW940,0),MATCH(DE943,AY931:BF931,0))*(INDEX(AL945:AU952,MATCH(DE943,AJ945:AJ952,0),MATCH(DE944,AL944:AU944,0)))</f>
        <v>0</v>
      </c>
      <c r="DF951" s="30">
        <f>INDEX(AY933:BF940,MATCH(AX951,AW933:AW940,0),MATCH(DF943,AY931:BF931,0))*(INDEX(AL945:AU952,MATCH(DF943,AJ945:AJ952,0),MATCH(DF944,AL944:AU944,0)))</f>
        <v>0</v>
      </c>
      <c r="DG951" s="30">
        <f>INDEX(AY933:BF940,MATCH(AX951,AW933:AW940,0),MATCH(DG943,AY931:BF931,0))*(INDEX(AL945:AU952,MATCH(DG943,AJ945:AJ952,0),MATCH(DG944,AL944:AU944,0)))</f>
        <v>0</v>
      </c>
      <c r="DH951" s="30">
        <f>INDEX(AY933:BF940,MATCH(AX951,AW933:AW940,0),MATCH(DH943,AY931:BF931,0))*(INDEX(AL945:AU952,MATCH(DH943,AJ945:AJ952,0),MATCH(DH944,AL944:AU944,0)))</f>
        <v>0</v>
      </c>
      <c r="DI951" s="30">
        <f>INDEX(AY933:BF940,MATCH(AX951,AW933:AW940,0),MATCH(DI943,AY931:BF931,0))*(INDEX(AL945:AU952,MATCH(DI943,AJ945:AJ952,0),MATCH(DI944,AL944:AU944,0)))</f>
        <v>0</v>
      </c>
      <c r="DJ951" s="30">
        <f>INDEX(AY933:BF940,MATCH(AX951,AW933:AW940,0),MATCH(DJ943,AY931:BF931,0))*(INDEX(AL945:AU952,MATCH(DJ943,AJ945:AJ952,0),MATCH(DJ944,AL944:AU944,0)))</f>
        <v>0</v>
      </c>
      <c r="DK951" s="30">
        <f>INDEX(AY933:BF940,MATCH(AX951,AW933:AW940,0),MATCH(DK943,AY931:BF931,0))*(INDEX(AL945:AU952,MATCH(DK943,AJ945:AJ952,0),MATCH(DK944,AL944:AU944,0)))</f>
        <v>0</v>
      </c>
      <c r="DL951" s="30">
        <f>INDEX(AY933:BF940,MATCH(AX951,AW933:AW940,0),MATCH(DL943,AY931:BF931,0))*(INDEX(AL945:AU952,MATCH(DL943,AJ945:AJ952,0),MATCH(DL944,AL944:AU944,0)))</f>
        <v>0</v>
      </c>
      <c r="DM951" s="30">
        <f>INDEX(AY933:BF940,MATCH(AX951,AW933:AW940,0),MATCH(DM943,AY931:BF931,0))*(INDEX(AL945:AU952,MATCH(DM943,AJ945:AJ952,0),MATCH(DM944,AL944:AU944,0)))</f>
        <v>0</v>
      </c>
      <c r="DN951" s="30">
        <f>INDEX(AY933:BF940,MATCH(AX951,AW933:AW940,0),MATCH(DN943,AY931:BF931,0))*(INDEX(AL945:AU952,MATCH(DN943,AJ945:AJ952,0),MATCH(DN944,AL944:AU944,0)))</f>
        <v>0</v>
      </c>
      <c r="DO951" s="30">
        <f>INDEX(AY933:BF940,MATCH(AX951,AW933:AW940,0),MATCH(DO943,AY931:BF931,0))*(INDEX(AL945:AU952,MATCH(DO943,AJ945:AJ952,0),MATCH(DO944,AL944:AU944,0)))</f>
        <v>0</v>
      </c>
      <c r="DP951" s="30">
        <f>INDEX(AY933:BF940,MATCH(AX951,AW933:AW940,0),MATCH(DP943,AY931:BF931,0))*(INDEX(AL945:AU952,MATCH(DP943,AJ945:AJ952,0),MATCH(DP944,AL944:AU944,0)))</f>
        <v>0</v>
      </c>
      <c r="DQ951" s="30">
        <f>INDEX(AY933:BF940,MATCH(AX951,AW933:AW940,0),MATCH(DQ943,AY931:BF931,0))*(INDEX(AL945:AU952,MATCH(DQ943,AJ945:AJ952,0),MATCH(DQ944,AL944:AU944,0)))</f>
        <v>0</v>
      </c>
      <c r="DR951" s="2" t="b">
        <f t="shared" si="1019"/>
        <v>1</v>
      </c>
      <c r="DS951" s="29">
        <v>2029</v>
      </c>
      <c r="DT951" s="30">
        <f>IF(DS951&gt;DT943,AY950-AY951,0)</f>
        <v>0</v>
      </c>
      <c r="DU951" s="30">
        <f>IF(DS951&gt;DU943,AZ950-AZ951,0)</f>
        <v>0</v>
      </c>
      <c r="DV951" s="30">
        <f>IF(DS951&gt;DV943,BA950-BA951,0)</f>
        <v>0</v>
      </c>
      <c r="DW951" s="30">
        <f>IF(DS951&gt;DW943,BB950-BB951,0)</f>
        <v>0</v>
      </c>
      <c r="DX951" s="30">
        <f>IF(DS951&gt;DX943,BC950-BC951,0)</f>
        <v>0</v>
      </c>
      <c r="DY951" s="30">
        <f>IF(DS951&gt;DY943,BD950-BD951,0)</f>
        <v>0</v>
      </c>
      <c r="DZ951" s="30">
        <f>IF(DS951&gt;DZ943,BE950-BE951,0)</f>
        <v>0</v>
      </c>
      <c r="EA951" s="30">
        <f>IF(DS951&gt;EA943,BF950-BF951,0)</f>
        <v>0</v>
      </c>
      <c r="EB951" s="30">
        <f>IF(DS951&gt;EB943,BG950-BG951,0)</f>
        <v>0</v>
      </c>
      <c r="EC951" s="30">
        <f>IF(DS951&gt;EC943,BH950-BH951,0)</f>
        <v>0</v>
      </c>
      <c r="ED951" s="30">
        <f>IF(DS951&gt;ED943,BI950-BI951,0)</f>
        <v>0</v>
      </c>
      <c r="EE951" s="30">
        <f>IF(DS951&gt;EE943,BJ950-BJ951,0)</f>
        <v>0</v>
      </c>
      <c r="EF951" s="30">
        <f>IF(DS951&gt;EF943,BK950-BK951,0)</f>
        <v>0</v>
      </c>
      <c r="EG951" s="30">
        <f>IF(DS951&gt;EG943,BL950-BL951,0)</f>
        <v>0</v>
      </c>
      <c r="EH951" s="30">
        <f>IF(DS951&gt;EH943,BM950-BM951,0)</f>
        <v>0</v>
      </c>
      <c r="EI951" s="30">
        <f>IF(DS951&gt;EI943,BN950-BN951,0)</f>
        <v>0</v>
      </c>
      <c r="EJ951" s="30">
        <f>IF(DS951&gt;EJ943,BO950-BO951,0)</f>
        <v>0</v>
      </c>
      <c r="EK951" s="30">
        <f>IF(DS951&gt;EK943,BP950-BP951,0)</f>
        <v>0</v>
      </c>
      <c r="EL951" s="30">
        <f>IF(DS951&gt;EL943,BQ950-BQ951,0)</f>
        <v>0</v>
      </c>
      <c r="EM951" s="30">
        <f>IF(DS951&gt;EM943,BR950-BR951,0)</f>
        <v>0</v>
      </c>
      <c r="EN951" s="30">
        <f>IF(DS951&gt;EN943,BS950-BS951,0)</f>
        <v>0</v>
      </c>
      <c r="EO951" s="30">
        <f>IF(DS951&gt;EO943,BT950-BT951,0)</f>
        <v>0</v>
      </c>
      <c r="EP951" s="30">
        <f>IF(DS951&gt;EP943,BU950-BU951,0)</f>
        <v>0</v>
      </c>
      <c r="EQ951" s="30">
        <f>IF(DS951&gt;EQ943,BV950-BV951,0)</f>
        <v>0</v>
      </c>
      <c r="ER951" s="30">
        <f>IF(DS951&gt;ER943,BW950-BW951,0)</f>
        <v>0</v>
      </c>
      <c r="ES951" s="30">
        <f>IF(DS951&gt;ES943,BX950-BX951,0)</f>
        <v>0</v>
      </c>
      <c r="ET951" s="30">
        <f>IF(DS951&gt;ET943,BY950-BY951,0)</f>
        <v>0</v>
      </c>
      <c r="EU951" s="30">
        <f>IF(DS951&gt;EU943,BZ950-BZ951,0)</f>
        <v>0</v>
      </c>
      <c r="EV951" s="30">
        <f>IF(DS951&gt;EV943,CA950-CA951,0)</f>
        <v>0</v>
      </c>
      <c r="EW951" s="30">
        <f>IF(DS951&gt;EW943,CB950-CB951,0)</f>
        <v>0</v>
      </c>
      <c r="EX951" s="30">
        <f>IF(DS951&gt;EX943,CC950-CC951,0)</f>
        <v>0</v>
      </c>
      <c r="EY951" s="30">
        <f>IF(DS951&gt;EY943,CD950-CD951,0)</f>
        <v>0</v>
      </c>
      <c r="EZ951" s="30">
        <f>IF(DS951&gt;EZ943,CE950-CE951,0)</f>
        <v>0</v>
      </c>
      <c r="FA951" s="30">
        <f>IF(DS951&gt;FA943,CF950-CF951,0)</f>
        <v>0</v>
      </c>
      <c r="FB951" s="30">
        <f>IF(DS951&gt;FB943,CG950-CG951,0)</f>
        <v>0</v>
      </c>
      <c r="FC951" s="30">
        <f>IF(DS951&gt;FC943,CH950-CH951,0)</f>
        <v>0</v>
      </c>
      <c r="FD951" s="30">
        <f>IF(DS951&gt;FD943,CI950-CI951,0)</f>
        <v>0</v>
      </c>
      <c r="FE951" s="30">
        <f>IF(DS951&gt;FE943,CJ950-CJ951,0)</f>
        <v>0</v>
      </c>
      <c r="FF951" s="30">
        <f>IF(DS951&gt;FF943,CK950-CK951,0)</f>
        <v>0</v>
      </c>
      <c r="FG951" s="30">
        <f>IF(DS951&gt;FG943,CL950-CL951,0)</f>
        <v>0</v>
      </c>
      <c r="FH951" s="30">
        <f>IF(DS951&gt;FH943,CM950-CM951,0)</f>
        <v>0</v>
      </c>
      <c r="FI951" s="30">
        <f>IF(DS951&gt;FI943,CN950-CN951,0)</f>
        <v>0</v>
      </c>
      <c r="FJ951" s="30">
        <f>IF(DS951&gt;FJ943,CO950-CO951,0)</f>
        <v>0</v>
      </c>
      <c r="FK951" s="30">
        <f>IF(DS951&gt;FK943,CP950-CP951,0)</f>
        <v>0</v>
      </c>
      <c r="FL951" s="30">
        <f>IF(DS951&gt;FL943,CQ950-CQ951,0)</f>
        <v>0</v>
      </c>
      <c r="FM951" s="30">
        <f>IF(DS951&gt;FM943,CR950-CR951,0)</f>
        <v>0</v>
      </c>
      <c r="FN951" s="30">
        <f>IF(DS951&gt;FN943,CS950-CS951,0)</f>
        <v>0</v>
      </c>
      <c r="FO951" s="30">
        <f>IF(DS951&gt;FO943,CT950-CT951,0)</f>
        <v>0</v>
      </c>
      <c r="FP951" s="30">
        <f>IF(DS951&gt;FP943,CU950-CU951,0)</f>
        <v>0</v>
      </c>
      <c r="FQ951" s="30">
        <f>IF(DS951&gt;FQ943,CV950-CV951,0)</f>
        <v>0</v>
      </c>
      <c r="FR951" s="30">
        <f>IF(DS951&gt;FR943,CW950-CW951,0)</f>
        <v>0</v>
      </c>
      <c r="FS951" s="30">
        <f>IF(DS951&gt;FS943,CX950-CX951,0)</f>
        <v>0</v>
      </c>
      <c r="FT951" s="30">
        <f>IF(DS951&gt;FT943,CY950-CY951,0)</f>
        <v>0</v>
      </c>
      <c r="FU951" s="30">
        <f>IF(DS951&gt;FU943,CZ950-CZ951,0)</f>
        <v>0</v>
      </c>
      <c r="FV951" s="30">
        <f>IF(DS951&gt;FV943,DA950-DA951,0)</f>
        <v>0</v>
      </c>
      <c r="FW951" s="30">
        <f>IF(DS951&gt;FW943,DB950-DB951,0)</f>
        <v>0</v>
      </c>
      <c r="FX951" s="30">
        <f>IF(DS951&gt;FX943,DC950-DC951,0)</f>
        <v>0</v>
      </c>
      <c r="FY951" s="30">
        <f>IF(DS951&gt;FY943,DD950-DD951,0)</f>
        <v>0</v>
      </c>
      <c r="FZ951" s="30">
        <f>IF(DS951&gt;FZ943,DE950-DE951,0)</f>
        <v>0</v>
      </c>
      <c r="GA951" s="30">
        <f>IF(DS951&gt;GA943,DF950-DF951,0)</f>
        <v>0</v>
      </c>
      <c r="GB951" s="30">
        <f>IF(DS951&gt;GB943,DG950-DG951,0)</f>
        <v>0</v>
      </c>
      <c r="GC951" s="30">
        <f>IF(DS951&gt;GC943,DH950-DH951,0)</f>
        <v>0</v>
      </c>
      <c r="GD951" s="30">
        <f>IF(DS951&gt;GD943,DI950-DI951,0)</f>
        <v>0</v>
      </c>
      <c r="GE951" s="30">
        <f>IF(DS951&gt;GE943,DJ950-DJ951,0)</f>
        <v>0</v>
      </c>
      <c r="GF951" s="30">
        <f>IF(DS951&gt;GF943,DK950-DK951,0)</f>
        <v>0</v>
      </c>
      <c r="GG951" s="30">
        <f>IF(DS951&gt;GG943,DL950-DL951,0)</f>
        <v>0</v>
      </c>
      <c r="GH951" s="30">
        <f>IF(DS951&gt;GH943,DM950-DM951,0)</f>
        <v>0</v>
      </c>
      <c r="GI951" s="30">
        <f>IF(DS951&gt;GI943,DN950-DN951,0)</f>
        <v>0</v>
      </c>
      <c r="GJ951" s="30">
        <f>IF(DS951&gt;GJ943,DO950-DO951,0)</f>
        <v>0</v>
      </c>
      <c r="GK951" s="30">
        <f>IF(DS951&gt;GK943,DP950-DP951,0)</f>
        <v>0</v>
      </c>
      <c r="GL951" s="30">
        <f>IF(DS951&gt;GL943,DQ950-DQ951,0)</f>
        <v>0</v>
      </c>
      <c r="GM951" s="30" t="b">
        <f t="shared" si="1020"/>
        <v>1</v>
      </c>
      <c r="GO951" s="29">
        <v>2029</v>
      </c>
      <c r="GP951" s="27">
        <f>SUMIF(DT944:GL944,GP944,DT951:GL951)</f>
        <v>0</v>
      </c>
      <c r="GQ951" s="28">
        <f>SUMIF(DT944:GL944,GQ944,DT951:GL951)</f>
        <v>0</v>
      </c>
      <c r="GR951" s="28">
        <f>SUMIF(DT944:GL944,GR944,DT951:GL951)</f>
        <v>0</v>
      </c>
      <c r="GS951" s="28">
        <f>SUMIF(DT944:GL944,GS944,DT951:GL951)</f>
        <v>0</v>
      </c>
      <c r="GT951" s="28">
        <f>SUMIF(DT944:GL944,GT944,DT951:GL951)</f>
        <v>0</v>
      </c>
      <c r="GU951" s="28">
        <f>SUMIF(DT944:GL944,GU944,DT951:GL951)</f>
        <v>0</v>
      </c>
      <c r="GV951" s="28">
        <f>SUMIF(DT944:GL944,GV944,DT951:GL951)</f>
        <v>0</v>
      </c>
      <c r="GW951" s="28">
        <f>SUMIF(DT944:GL944,GW944,DT951:GL951)</f>
        <v>0</v>
      </c>
      <c r="GX951" s="28">
        <f>SUMIF(DT944:GL944,GX944,DT951:GL951)</f>
        <v>0</v>
      </c>
      <c r="GY951" s="28">
        <f>SUMIF(DT944:GL944,GY944,DT951:GL951)</f>
        <v>0</v>
      </c>
      <c r="GZ951" s="28">
        <f>SUMIF(DT944:GL944,GZ944,DT951:GL951)</f>
        <v>0</v>
      </c>
      <c r="HA951" s="27" t="b">
        <f t="shared" si="1021"/>
        <v>1</v>
      </c>
    </row>
    <row r="952" spans="1:221" hidden="1" x14ac:dyDescent="0.2">
      <c r="A952" s="2" t="s">
        <v>1</v>
      </c>
      <c r="B952" s="26"/>
      <c r="S952" s="16"/>
      <c r="AJ952" s="27">
        <v>2030</v>
      </c>
      <c r="AK952" s="27">
        <v>0</v>
      </c>
      <c r="AL952" s="30">
        <f t="shared" si="1022"/>
        <v>0</v>
      </c>
      <c r="AM952" s="30">
        <f t="shared" si="1023"/>
        <v>0</v>
      </c>
      <c r="AN952" s="30">
        <f t="shared" si="1024"/>
        <v>0</v>
      </c>
      <c r="AO952" s="30">
        <f t="shared" si="1025"/>
        <v>0</v>
      </c>
      <c r="AP952" s="30">
        <f t="shared" si="1026"/>
        <v>0</v>
      </c>
      <c r="AQ952" s="30">
        <f t="shared" si="1027"/>
        <v>0</v>
      </c>
      <c r="AR952" s="30">
        <f t="shared" si="1028"/>
        <v>0</v>
      </c>
      <c r="AS952" s="30">
        <f t="shared" si="1029"/>
        <v>0</v>
      </c>
      <c r="AT952" s="30">
        <f t="shared" si="1030"/>
        <v>0</v>
      </c>
      <c r="AU952" s="30">
        <f t="shared" si="1031"/>
        <v>0</v>
      </c>
      <c r="AV952" s="65"/>
      <c r="AX952" s="29">
        <v>2030</v>
      </c>
      <c r="AY952" s="30">
        <f t="shared" si="1018"/>
        <v>0</v>
      </c>
      <c r="AZ952" s="30">
        <f>INDEX(AY933:BF940,MATCH(AX952,AW933:AW940,0),MATCH(AZ943,AY931:BF931,0))*(INDEX(AL945:AU952,MATCH(AZ943,AJ945:AJ952,0),MATCH(AZ944,AL944:AU944,0)))</f>
        <v>0</v>
      </c>
      <c r="BA952" s="30">
        <f>INDEX(AY933:BF940,MATCH(AX952,AW933:AW940,0),MATCH(BA943,AY931:BF931,0))*(INDEX(AL945:AU952,MATCH(BA943,AJ945:AJ952,0),MATCH(BA944,AL944:AU944,0)))</f>
        <v>0</v>
      </c>
      <c r="BB952" s="30">
        <f>INDEX(AY933:BF940,MATCH(AX952,AW933:AW940,0),MATCH(BB943,AY931:BF931,0))*(INDEX(AL945:AU952,MATCH(BB943,AJ945:AJ952,0),MATCH(BB944,AL944:AU944,0)))</f>
        <v>0</v>
      </c>
      <c r="BC952" s="30">
        <f>INDEX(AY933:BF940,MATCH(AX952,AW933:AW940,0),MATCH(BC943,AY931:BF931,0))*(INDEX(AL945:AU952,MATCH(BC943,AJ945:AJ952,0),MATCH(BC944,AL944:AU944,0)))</f>
        <v>0</v>
      </c>
      <c r="BD952" s="30">
        <f>INDEX(AY933:BF940,MATCH(AX952,AW933:AW940,0),MATCH(BD943,AY931:BF931,0))*(INDEX(AL945:AU952,MATCH(BD943,AJ945:AJ952,0),MATCH(BD944,AL944:AU944,0)))</f>
        <v>0</v>
      </c>
      <c r="BE952" s="30">
        <f>INDEX(AY933:BF940,MATCH(AX952,AW933:AW940,0),MATCH(BE943,AY931:BF931,0))*(INDEX(AL945:AU952,MATCH(BE943,AJ945:AJ952,0),MATCH(BE944,AL944:AU944,0)))</f>
        <v>0</v>
      </c>
      <c r="BF952" s="30">
        <f>INDEX(AY933:BF940,MATCH(AX952,AW933:AW940,0),MATCH(BF943,AY931:BF931,0))*(INDEX(AL945:AU952,MATCH(BF943,AJ945:AJ952,0),MATCH(BF944,AL944:AU944,0)))</f>
        <v>0</v>
      </c>
      <c r="BG952" s="30">
        <f>INDEX(AY933:BF940,MATCH(AX952,AW933:AW940,0),MATCH(BG943,AY931:BF931,0))*(INDEX(AL945:AU952,MATCH(BG943,AJ945:AJ952,0),MATCH(BG944,AL944:AU944,0)))</f>
        <v>0</v>
      </c>
      <c r="BH952" s="30">
        <f>INDEX(AY933:BF940,MATCH(AX952,AW933:AW940,0),MATCH(BH943,AY931:BF931,0))*(INDEX(AL945:AU952,MATCH(BH943,AJ945:AJ952,0),MATCH(BH944,AL944:AU944,0)))</f>
        <v>0</v>
      </c>
      <c r="BI952" s="30">
        <f>INDEX(AY933:BF940,MATCH(AX952,AW933:AW940,0),MATCH(BI943,AY931:BF931,0))*(INDEX(AL945:AU952,MATCH(BI943,AJ945:AJ952,0),MATCH(BI944,AL944:AU944,0)))</f>
        <v>0</v>
      </c>
      <c r="BJ952" s="30">
        <f>INDEX(AY933:BF940,MATCH(AX952,AW933:AW940,0),MATCH(BJ943,AY931:BF931,0))*(INDEX(AL945:AU952,MATCH(BJ943,AJ945:AJ952,0),MATCH(BJ944,AL944:AU944,0)))</f>
        <v>0</v>
      </c>
      <c r="BK952" s="30">
        <f>INDEX(AY933:BF940,MATCH(AX952,AW933:AW940,0),MATCH(BK943,AY931:BF931,0))*(INDEX(AL945:AU952,MATCH(BK943,AJ945:AJ952,0),MATCH(BK944,AL944:AU944,0)))</f>
        <v>0</v>
      </c>
      <c r="BL952" s="30">
        <f>INDEX(AY933:BF940,MATCH(AX952,AW933:AW940,0),MATCH(BL943,AY931:BF931,0))*(INDEX(AL945:AU952,MATCH(BL943,AJ945:AJ952,0),MATCH(BL944,AL944:AU944,0)))</f>
        <v>0</v>
      </c>
      <c r="BM952" s="30">
        <f>INDEX(AY933:BF940,MATCH(AX952,AW933:AW940,0),MATCH(BM943,AY931:BF931,0))*(INDEX(AL945:AU952,MATCH(BM943,AJ945:AJ952,0),MATCH(BM944,AL944:AU944,0)))</f>
        <v>0</v>
      </c>
      <c r="BN952" s="30">
        <f>INDEX(AY933:BF940,MATCH(AX952,AW933:AW940,0),MATCH(BN943,AY931:BF931,0))*(INDEX(AL945:AU952,MATCH(BN943,AJ945:AJ952,0),MATCH(BN944,AL944:AU944,0)))</f>
        <v>0</v>
      </c>
      <c r="BO952" s="30">
        <f>INDEX(AY933:BF940,MATCH(AX952,AW933:AW940,0),MATCH(BO943,AY931:BF931,0))*(INDEX(AL945:AU952,MATCH(BO943,AJ945:AJ952,0),MATCH(BO944,AL944:AU944,0)))</f>
        <v>0</v>
      </c>
      <c r="BP952" s="30">
        <f>INDEX(AY933:BF940,MATCH(AX952,AW933:AW940,0),MATCH(BP943,AY931:BF931,0))*(INDEX(AL945:AU952,MATCH(BP943,AJ945:AJ952,0),MATCH(BP944,AL944:AU944,0)))</f>
        <v>0</v>
      </c>
      <c r="BQ952" s="30">
        <f>INDEX(AY933:BF940,MATCH(AX952,AW933:AW940,0),MATCH(BQ943,AY931:BF931,0))*(INDEX(AL945:AU952,MATCH(BQ943,AJ945:AJ952,0),MATCH(BQ944,AL944:AU944,0)))</f>
        <v>0</v>
      </c>
      <c r="BR952" s="30">
        <f>INDEX(AY933:BF940,MATCH(AX952,AW933:AW940,0),MATCH(BR943,AY931:BF931,0))*(INDEX(AL945:AU952,MATCH(BR943,AJ945:AJ952,0),MATCH(BR944,AL944:AU944,0)))</f>
        <v>0</v>
      </c>
      <c r="BS952" s="30">
        <f>INDEX(AY933:BF940,MATCH(AX952,AW933:AW940,0),MATCH(BS943,AY931:BF931,0))*(INDEX(AL945:AU952,MATCH(BS943,AJ945:AJ952,0),MATCH(BS944,AL944:AU944,0)))</f>
        <v>0</v>
      </c>
      <c r="BT952" s="30">
        <f>INDEX(AY933:BF940,MATCH(AX952,AW933:AW940,0),MATCH(BT943,AY931:BF931,0))*(INDEX(AL945:AU952,MATCH(BT943,AJ945:AJ952,0),MATCH(BT944,AL944:AU944,0)))</f>
        <v>0</v>
      </c>
      <c r="BU952" s="30">
        <f>INDEX(AY933:BF940,MATCH(AX952,AW933:AW940,0),MATCH(BU943,AY931:BF931,0))*(INDEX(AL945:AU952,MATCH(BU943,AJ945:AJ952,0),MATCH(BU944,AL944:AU944,0)))</f>
        <v>0</v>
      </c>
      <c r="BV952" s="30">
        <f>INDEX(AY933:BF940,MATCH(AX952,AW933:AW940,0),MATCH(BV943,AY931:BF931,0))*(INDEX(AL945:AU952,MATCH(BV943,AJ945:AJ952,0),MATCH(BV944,AL944:AU944,0)))</f>
        <v>0</v>
      </c>
      <c r="BW952" s="30">
        <f>INDEX(AY933:BF940,MATCH(AX952,AW933:AW940,0),MATCH(BW943,AY931:BF931,0))*(INDEX(AL945:AU952,MATCH(BW943,AJ945:AJ952,0),MATCH(BW944,AL944:AU944,0)))</f>
        <v>0</v>
      </c>
      <c r="BX952" s="30">
        <f>INDEX(AY933:BF940,MATCH(AX952,AW933:AW940,0),MATCH(BX943,AY931:BF931,0))*(INDEX(AL945:AU952,MATCH(BX943,AJ945:AJ952,0),MATCH(BX944,AL944:AU944,0)))</f>
        <v>0</v>
      </c>
      <c r="BY952" s="30">
        <f>INDEX(AY933:BF940,MATCH(AX952,AW933:AW940,0),MATCH(BY943,AY931:BF931,0))*(INDEX(AL945:AU952,MATCH(BY943,AJ945:AJ952,0),MATCH(BY944,AL944:AU944,0)))</f>
        <v>0</v>
      </c>
      <c r="BZ952" s="30">
        <f>INDEX(AY933:BF940,MATCH(AX952,AW933:AW940,0),MATCH(BZ943,AY931:BF931,0))*(INDEX(AL945:AU952,MATCH(BZ943,AJ945:AJ952,0),MATCH(BZ944,AL944:AU944,0)))</f>
        <v>0</v>
      </c>
      <c r="CA952" s="30">
        <f>INDEX(AY933:BF940,MATCH(AX952,AW933:AW940,0),MATCH(CA943,AY931:BF931,0))*(INDEX(AL945:AU952,MATCH(CA943,AJ945:AJ952,0),MATCH(CA944,AL944:AU944,0)))</f>
        <v>0</v>
      </c>
      <c r="CB952" s="30">
        <f>INDEX(AY933:BF940,MATCH(AX952,AW933:AW940,0),MATCH(CB943,AY931:BF931,0))*(INDEX(AL945:AU952,MATCH(CB943,AJ945:AJ952,0),MATCH(CB944,AL944:AU944,0)))</f>
        <v>0</v>
      </c>
      <c r="CC952" s="30">
        <f>INDEX(AY933:BF940,MATCH(AX952,AW933:AW940,0),MATCH(CC943,AY931:BF931,0))*(INDEX(AL945:AU952,MATCH(CC943,AJ945:AJ952,0),MATCH(CC944,AL944:AU944,0)))</f>
        <v>0</v>
      </c>
      <c r="CD952" s="30">
        <f>INDEX(AY933:BF940,MATCH(AX952,AW933:AW940,0),MATCH(CD943,AY931:BF931,0))*(INDEX(AL945:AU952,MATCH(CD943,AJ945:AJ952,0),MATCH(CD944,AL944:AU944,0)))</f>
        <v>0</v>
      </c>
      <c r="CE952" s="30">
        <f>INDEX(AY933:BF940,MATCH(AX952,AW933:AW940,0),MATCH(CE943,AY931:BF931,0))*(INDEX(AL945:AU952,MATCH(CE943,AJ945:AJ952,0),MATCH(CE944,AL944:AU944,0)))</f>
        <v>0</v>
      </c>
      <c r="CF952" s="30">
        <f>INDEX(AY933:BF940,MATCH(AX952,AW933:AW940,0),MATCH(CF943,AY931:BF931,0))*(INDEX(AL945:AU952,MATCH(CF943,AJ945:AJ952,0),MATCH(CF944,AL944:AU944,0)))</f>
        <v>0</v>
      </c>
      <c r="CG952" s="30">
        <f>INDEX(AY933:BF940,MATCH(AX952,AW933:AW940,0),MATCH(CG943,AY931:BF931,0))*(INDEX(AL945:AU952,MATCH(CG943,AJ945:AJ952,0),MATCH(CG944,AL944:AU944,0)))</f>
        <v>0</v>
      </c>
      <c r="CH952" s="30">
        <f>INDEX(AY933:BF940,MATCH(AX952,AW933:AW940,0),MATCH(CH943,AY931:BF931,0))*(INDEX(AL945:AU952,MATCH(CH943,AJ945:AJ952,0),MATCH(CH944,AL944:AU944,0)))</f>
        <v>0</v>
      </c>
      <c r="CI952" s="30">
        <f>INDEX(AY933:BF940,MATCH(AX952,AW933:AW940,0),MATCH(CI943,AY931:BF931,0))*(INDEX(AL945:AU952,MATCH(CI943,AJ945:AJ952,0),MATCH(CI944,AL944:AU944,0)))</f>
        <v>0</v>
      </c>
      <c r="CJ952" s="30">
        <f>INDEX(AY933:BF940,MATCH(AX952,AW933:AW940,0),MATCH(CJ943,AY931:BF931,0))*(INDEX(AL945:AU952,MATCH(CJ943,AJ945:AJ952,0),MATCH(CJ944,AL944:AU944,0)))</f>
        <v>0</v>
      </c>
      <c r="CK952" s="30">
        <f>INDEX(AY933:BF940,MATCH(AX952,AW933:AW940,0),MATCH(CK943,AY931:BF931,0))*(INDEX(AL945:AU952,MATCH(CK943,AJ945:AJ952,0),MATCH(CK944,AL944:AU944,0)))</f>
        <v>0</v>
      </c>
      <c r="CL952" s="30">
        <f>INDEX(AY933:BF940,MATCH(AX952,AW933:AW940,0),MATCH(CL943,AY931:BF931,0))*(INDEX(AL945:AU952,MATCH(CL943,AJ945:AJ952,0),MATCH(CL944,AL944:AU944,0)))</f>
        <v>0</v>
      </c>
      <c r="CM952" s="30">
        <f>INDEX(AY933:BF940,MATCH(AX952,AW933:AW940,0),MATCH(CM943,AY931:BF931,0))*(INDEX(AL945:AU952,MATCH(CM943,AJ945:AJ952,0),MATCH(CM944,AL944:AU944,0)))</f>
        <v>0</v>
      </c>
      <c r="CN952" s="30">
        <f>INDEX(AY933:BF940,MATCH(AX952,AW933:AW940,0),MATCH(CN943,AY931:BF931,0))*(INDEX(AL945:AU952,MATCH(CN943,AJ945:AJ952,0),MATCH(CN944,AL944:AU944,0)))</f>
        <v>0</v>
      </c>
      <c r="CO952" s="30">
        <f>INDEX(AY933:BF940,MATCH(AX952,AW933:AW940,0),MATCH(CO943,AY931:BF931,0))*(INDEX(AL945:AU952,MATCH(CO943,AJ945:AJ952,0),MATCH(CO944,AL944:AU944,0)))</f>
        <v>0</v>
      </c>
      <c r="CP952" s="30">
        <f>INDEX(AY933:BF940,MATCH(AX952,AW933:AW940,0),MATCH(CP943,AY931:BF931,0))*(INDEX(AL945:AU952,MATCH(CP943,AJ945:AJ952,0),MATCH(CP944,AL944:AU944,0)))</f>
        <v>0</v>
      </c>
      <c r="CQ952" s="30">
        <f>INDEX(AY933:BF940,MATCH(AX952,AW933:AW940,0),MATCH(CQ943,AY931:BF931,0))*(INDEX(AL945:AU952,MATCH(CQ943,AJ945:AJ952,0),MATCH(CQ944,AL944:AU944,0)))</f>
        <v>0</v>
      </c>
      <c r="CR952" s="30">
        <f>INDEX(AY933:BF940,MATCH(AX952,AW933:AW940,0),MATCH(CR943,AY931:BF931,0))*(INDEX(AL945:AU952,MATCH(CR943,AJ945:AJ952,0),MATCH(CR944,AL944:AU944,0)))</f>
        <v>0</v>
      </c>
      <c r="CS952" s="30">
        <f>INDEX(AY933:BF940,MATCH(AX952,AW933:AW940,0),MATCH(CS943,AY931:BF931,0))*(INDEX(AL945:AU952,MATCH(CS943,AJ945:AJ952,0),MATCH(CS944,AL944:AU944,0)))</f>
        <v>0</v>
      </c>
      <c r="CT952" s="30">
        <f>INDEX(AY933:BF940,MATCH(AX952,AW933:AW940,0),MATCH(CT943,AY931:BF931,0))*(INDEX(AL945:AU952,MATCH(CT943,AJ945:AJ952,0),MATCH(CT944,AL944:AU944,0)))</f>
        <v>0</v>
      </c>
      <c r="CU952" s="30">
        <f>INDEX(AY933:BF940,MATCH(AX952,AW933:AW940,0),MATCH(CU943,AY931:BF931,0))*(INDEX(AL945:AU952,MATCH(CU943,AJ945:AJ952,0),MATCH(CU944,AL944:AU944,0)))</f>
        <v>0</v>
      </c>
      <c r="CV952" s="30">
        <f>INDEX(AY933:BF940,MATCH(AX952,AW933:AW940,0),MATCH(CV943,AY931:BF931,0))*(INDEX(AL945:AU952,MATCH(CV943,AJ945:AJ952,0),MATCH(CV944,AL944:AU944,0)))</f>
        <v>0</v>
      </c>
      <c r="CW952" s="30">
        <f>INDEX(AY933:BF940,MATCH(AX952,AW933:AW940,0),MATCH(CW943,AY931:BF931,0))*(INDEX(AL945:AU952,MATCH(CW943,AJ945:AJ952,0),MATCH(CW944,AL944:AU944,0)))</f>
        <v>0</v>
      </c>
      <c r="CX952" s="30">
        <f>INDEX(AY933:BF940,MATCH(AX952,AW933:AW940,0),MATCH(CX943,AY931:BF931,0))*(INDEX(AL945:AU952,MATCH(CX943,AJ945:AJ952,0),MATCH(CX944,AL944:AU944,0)))</f>
        <v>0</v>
      </c>
      <c r="CY952" s="30">
        <f>INDEX(AY933:BF940,MATCH(AX952,AW933:AW940,0),MATCH(CY943,AY931:BF931,0))*(INDEX(AL945:AU952,MATCH(CY943,AJ945:AJ952,0),MATCH(CY944,AL944:AU944,0)))</f>
        <v>0</v>
      </c>
      <c r="CZ952" s="30">
        <f>INDEX(AY933:BF940,MATCH(AX952,AW933:AW940,0),MATCH(CZ943,AY931:BF931,0))*(INDEX(AL945:AU952,MATCH(CZ943,AJ945:AJ952,0),MATCH(CZ944,AL944:AU944,0)))</f>
        <v>0</v>
      </c>
      <c r="DA952" s="30">
        <f>INDEX(AY933:BF940,MATCH(AX952,AW933:AW940,0),MATCH(DA943,AY931:BF931,0))*(INDEX(AL945:AU952,MATCH(DA943,AJ945:AJ952,0),MATCH(DA944,AL944:AU944,0)))</f>
        <v>0</v>
      </c>
      <c r="DB952" s="30">
        <f>INDEX(AY933:BF940,MATCH(AX952,AW933:AW940,0),MATCH(DB943,AY931:BF931,0))*(INDEX(AL945:AU952,MATCH(DB943,AJ945:AJ952,0),MATCH(DB944,AL944:AU944,0)))</f>
        <v>0</v>
      </c>
      <c r="DC952" s="30">
        <f>INDEX(AY933:BF940,MATCH(AX952,AW933:AW940,0),MATCH(DC943,AY931:BF931,0))*(INDEX(AL945:AU952,MATCH(DC943,AJ945:AJ952,0),MATCH(DC944,AL944:AU944,0)))</f>
        <v>0</v>
      </c>
      <c r="DD952" s="30">
        <f>INDEX(AY933:BF940,MATCH(AX952,AW933:AW940,0),MATCH(DD943,AY931:BF931,0))*(INDEX(AL945:AU952,MATCH(DD943,AJ945:AJ952,0),MATCH(DD944,AL944:AU944,0)))</f>
        <v>0</v>
      </c>
      <c r="DE952" s="30">
        <f>INDEX(AY933:BF940,MATCH(AX952,AW933:AW940,0),MATCH(DE943,AY931:BF931,0))*(INDEX(AL945:AU952,MATCH(DE943,AJ945:AJ952,0),MATCH(DE944,AL944:AU944,0)))</f>
        <v>0</v>
      </c>
      <c r="DF952" s="30">
        <f>INDEX(AY933:BF940,MATCH(AX952,AW933:AW940,0),MATCH(DF943,AY931:BF931,0))*(INDEX(AL945:AU952,MATCH(DF943,AJ945:AJ952,0),MATCH(DF944,AL944:AU944,0)))</f>
        <v>0</v>
      </c>
      <c r="DG952" s="30">
        <f>INDEX(AY933:BF940,MATCH(AX952,AW933:AW940,0),MATCH(DG943,AY931:BF931,0))*(INDEX(AL945:AU952,MATCH(DG943,AJ945:AJ952,0),MATCH(DG944,AL944:AU944,0)))</f>
        <v>0</v>
      </c>
      <c r="DH952" s="30">
        <f>INDEX(AY933:BF940,MATCH(AX952,AW933:AW940,0),MATCH(DH943,AY931:BF931,0))*(INDEX(AL945:AU952,MATCH(DH943,AJ945:AJ952,0),MATCH(DH944,AL944:AU944,0)))</f>
        <v>0</v>
      </c>
      <c r="DI952" s="30">
        <f>INDEX(AY933:BF940,MATCH(AX952,AW933:AW940,0),MATCH(DI943,AY931:BF931,0))*(INDEX(AL945:AU952,MATCH(DI943,AJ945:AJ952,0),MATCH(DI944,AL944:AU944,0)))</f>
        <v>0</v>
      </c>
      <c r="DJ952" s="30">
        <f>INDEX(AY933:BF940,MATCH(AX952,AW933:AW940,0),MATCH(DJ943,AY931:BF931,0))*(INDEX(AL945:AU952,MATCH(DJ943,AJ945:AJ952,0),MATCH(DJ944,AL944:AU944,0)))</f>
        <v>0</v>
      </c>
      <c r="DK952" s="30">
        <f>INDEX(AY933:BF940,MATCH(AX952,AW933:AW940,0),MATCH(DK943,AY931:BF931,0))*(INDEX(AL945:AU952,MATCH(DK943,AJ945:AJ952,0),MATCH(DK944,AL944:AU944,0)))</f>
        <v>0</v>
      </c>
      <c r="DL952" s="30">
        <f>INDEX(AY933:BF940,MATCH(AX952,AW933:AW940,0),MATCH(DL943,AY931:BF931,0))*(INDEX(AL945:AU952,MATCH(DL943,AJ945:AJ952,0),MATCH(DL944,AL944:AU944,0)))</f>
        <v>0</v>
      </c>
      <c r="DM952" s="30">
        <f>INDEX(AY933:BF940,MATCH(AX952,AW933:AW940,0),MATCH(DM943,AY931:BF931,0))*(INDEX(AL945:AU952,MATCH(DM943,AJ945:AJ952,0),MATCH(DM944,AL944:AU944,0)))</f>
        <v>0</v>
      </c>
      <c r="DN952" s="30">
        <f>INDEX(AY933:BF940,MATCH(AX952,AW933:AW940,0),MATCH(DN943,AY931:BF931,0))*(INDEX(AL945:AU952,MATCH(DN943,AJ945:AJ952,0),MATCH(DN944,AL944:AU944,0)))</f>
        <v>0</v>
      </c>
      <c r="DO952" s="30">
        <f>INDEX(AY933:BF940,MATCH(AX952,AW933:AW940,0),MATCH(DO943,AY931:BF931,0))*(INDEX(AL945:AU952,MATCH(DO943,AJ945:AJ952,0),MATCH(DO944,AL944:AU944,0)))</f>
        <v>0</v>
      </c>
      <c r="DP952" s="30">
        <f>INDEX(AY933:BF940,MATCH(AX952,AW933:AW940,0),MATCH(DP943,AY931:BF931,0))*(INDEX(AL945:AU952,MATCH(DP943,AJ945:AJ952,0),MATCH(DP944,AL944:AU944,0)))</f>
        <v>0</v>
      </c>
      <c r="DQ952" s="30">
        <f>INDEX(AY933:BF940,MATCH(AX952,AW933:AW940,0),MATCH(DQ943,AY931:BF931,0))*(INDEX(AL945:AU952,MATCH(DQ943,AJ945:AJ952,0),MATCH(DQ944,AL944:AU944,0)))</f>
        <v>0</v>
      </c>
      <c r="DR952" s="2" t="b">
        <f t="shared" si="1019"/>
        <v>1</v>
      </c>
      <c r="DS952" s="29">
        <v>2030</v>
      </c>
      <c r="DT952" s="30">
        <f>IF(DS952&gt;DT943,AY951-AY952,0)</f>
        <v>0</v>
      </c>
      <c r="DU952" s="30">
        <f>IF(DS952&gt;DU943,AZ951-AZ952,0)</f>
        <v>0</v>
      </c>
      <c r="DV952" s="30">
        <f>IF(DS952&gt;DV943,BA951-BA952,0)</f>
        <v>0</v>
      </c>
      <c r="DW952" s="30">
        <f>IF(DS952&gt;DW943,BB951-BB952,0)</f>
        <v>0</v>
      </c>
      <c r="DX952" s="30">
        <f>IF(DS952&gt;DX943,BC951-BC952,0)</f>
        <v>0</v>
      </c>
      <c r="DY952" s="30">
        <f>IF(DS952&gt;DY943,BD951-BD952,0)</f>
        <v>0</v>
      </c>
      <c r="DZ952" s="30">
        <f>IF(DS952&gt;DZ943,BE951-BE952,0)</f>
        <v>0</v>
      </c>
      <c r="EA952" s="30">
        <f>IF(DS952&gt;EA943,BF951-BF952,0)</f>
        <v>0</v>
      </c>
      <c r="EB952" s="30">
        <f>IF(DS952&gt;EB943,BG951-BG952,0)</f>
        <v>0</v>
      </c>
      <c r="EC952" s="30">
        <f>IF(DS952&gt;EC943,BH951-BH952,0)</f>
        <v>0</v>
      </c>
      <c r="ED952" s="30">
        <f>IF(DS952&gt;ED943,BI951-BI952,0)</f>
        <v>0</v>
      </c>
      <c r="EE952" s="30">
        <f>IF(DS952&gt;EE943,BJ951-BJ952,0)</f>
        <v>0</v>
      </c>
      <c r="EF952" s="30">
        <f>IF(DS952&gt;EF943,BK951-BK952,0)</f>
        <v>0</v>
      </c>
      <c r="EG952" s="30">
        <f>IF(DS952&gt;EG943,BL951-BL952,0)</f>
        <v>0</v>
      </c>
      <c r="EH952" s="30">
        <f>IF(DS952&gt;EH943,BM951-BM952,0)</f>
        <v>0</v>
      </c>
      <c r="EI952" s="30">
        <f>IF(DS952&gt;EI943,BN951-BN952,0)</f>
        <v>0</v>
      </c>
      <c r="EJ952" s="30">
        <f>IF(DS952&gt;EJ943,BO951-BO952,0)</f>
        <v>0</v>
      </c>
      <c r="EK952" s="30">
        <f>IF(DS952&gt;EK943,BP951-BP952,0)</f>
        <v>0</v>
      </c>
      <c r="EL952" s="30">
        <f>IF(DS952&gt;EL943,BQ951-BQ952,0)</f>
        <v>0</v>
      </c>
      <c r="EM952" s="30">
        <f>IF(DS952&gt;EM943,BR951-BR952,0)</f>
        <v>0</v>
      </c>
      <c r="EN952" s="30">
        <f>IF(DS952&gt;EN943,BS951-BS952,0)</f>
        <v>0</v>
      </c>
      <c r="EO952" s="30">
        <f>IF(DS952&gt;EO943,BT951-BT952,0)</f>
        <v>0</v>
      </c>
      <c r="EP952" s="30">
        <f>IF(DS952&gt;EP943,BU951-BU952,0)</f>
        <v>0</v>
      </c>
      <c r="EQ952" s="30">
        <f>IF(DS952&gt;EQ943,BV951-BV952,0)</f>
        <v>0</v>
      </c>
      <c r="ER952" s="30">
        <f>IF(DS952&gt;ER943,BW951-BW952,0)</f>
        <v>0</v>
      </c>
      <c r="ES952" s="30">
        <f>IF(DS952&gt;ES943,BX951-BX952,0)</f>
        <v>0</v>
      </c>
      <c r="ET952" s="30">
        <f>IF(DS952&gt;ET943,BY951-BY952,0)</f>
        <v>0</v>
      </c>
      <c r="EU952" s="30">
        <f>IF(DS952&gt;EU943,BZ951-BZ952,0)</f>
        <v>0</v>
      </c>
      <c r="EV952" s="30">
        <f>IF(DS952&gt;EV943,CA951-CA952,0)</f>
        <v>0</v>
      </c>
      <c r="EW952" s="30">
        <f>IF(DS952&gt;EW943,CB951-CB952,0)</f>
        <v>0</v>
      </c>
      <c r="EX952" s="30">
        <f>IF(DS952&gt;EX943,CC951-CC952,0)</f>
        <v>0</v>
      </c>
      <c r="EY952" s="30">
        <f>IF(DS952&gt;EY943,CD951-CD952,0)</f>
        <v>0</v>
      </c>
      <c r="EZ952" s="30">
        <f>IF(DS952&gt;EZ943,CE951-CE952,0)</f>
        <v>0</v>
      </c>
      <c r="FA952" s="30">
        <f>IF(DS952&gt;FA943,CF951-CF952,0)</f>
        <v>0</v>
      </c>
      <c r="FB952" s="30">
        <f>IF(DS952&gt;FB943,CG951-CG952,0)</f>
        <v>0</v>
      </c>
      <c r="FC952" s="30">
        <f>IF(DS952&gt;FC943,CH951-CH952,0)</f>
        <v>0</v>
      </c>
      <c r="FD952" s="30">
        <f>IF(DS952&gt;FD943,CI951-CI952,0)</f>
        <v>0</v>
      </c>
      <c r="FE952" s="30">
        <f>IF(DS952&gt;FE943,CJ951-CJ952,0)</f>
        <v>0</v>
      </c>
      <c r="FF952" s="30">
        <f>IF(DS952&gt;FF943,CK951-CK952,0)</f>
        <v>0</v>
      </c>
      <c r="FG952" s="30">
        <f>IF(DS952&gt;FG943,CL951-CL952,0)</f>
        <v>0</v>
      </c>
      <c r="FH952" s="30">
        <f>IF(DS952&gt;FH943,CM951-CM952,0)</f>
        <v>0</v>
      </c>
      <c r="FI952" s="30">
        <f>IF(DS952&gt;FI943,CN951-CN952,0)</f>
        <v>0</v>
      </c>
      <c r="FJ952" s="30">
        <f>IF(DS952&gt;FJ943,CO951-CO952,0)</f>
        <v>0</v>
      </c>
      <c r="FK952" s="30">
        <f>IF(DS952&gt;FK943,CP951-CP952,0)</f>
        <v>0</v>
      </c>
      <c r="FL952" s="30">
        <f>IF(DS952&gt;FL943,CQ951-CQ952,0)</f>
        <v>0</v>
      </c>
      <c r="FM952" s="30">
        <f>IF(DS952&gt;FM943,CR951-CR952,0)</f>
        <v>0</v>
      </c>
      <c r="FN952" s="30">
        <f>IF(DS952&gt;FN943,CS951-CS952,0)</f>
        <v>0</v>
      </c>
      <c r="FO952" s="30">
        <f>IF(DS952&gt;FO943,CT951-CT952,0)</f>
        <v>0</v>
      </c>
      <c r="FP952" s="30">
        <f>IF(DS952&gt;FP943,CU951-CU952,0)</f>
        <v>0</v>
      </c>
      <c r="FQ952" s="30">
        <f>IF(DS952&gt;FQ943,CV951-CV952,0)</f>
        <v>0</v>
      </c>
      <c r="FR952" s="30">
        <f>IF(DS952&gt;FR943,CW951-CW952,0)</f>
        <v>0</v>
      </c>
      <c r="FS952" s="30">
        <f>IF(DS952&gt;FS943,CX951-CX952,0)</f>
        <v>0</v>
      </c>
      <c r="FT952" s="30">
        <f>IF(DS952&gt;FT943,CY951-CY952,0)</f>
        <v>0</v>
      </c>
      <c r="FU952" s="30">
        <f>IF(DS952&gt;FU943,CZ951-CZ952,0)</f>
        <v>0</v>
      </c>
      <c r="FV952" s="30">
        <f>IF(DS952&gt;FV943,DA951-DA952,0)</f>
        <v>0</v>
      </c>
      <c r="FW952" s="30">
        <f>IF(DS952&gt;FW943,DB951-DB952,0)</f>
        <v>0</v>
      </c>
      <c r="FX952" s="30">
        <f>IF(DS952&gt;FX943,DC951-DC952,0)</f>
        <v>0</v>
      </c>
      <c r="FY952" s="30">
        <f>IF(DS952&gt;FY943,DD951-DD952,0)</f>
        <v>0</v>
      </c>
      <c r="FZ952" s="30">
        <f>IF(DS952&gt;FZ943,DE951-DE952,0)</f>
        <v>0</v>
      </c>
      <c r="GA952" s="30">
        <f>IF(DS952&gt;GA943,DF951-DF952,0)</f>
        <v>0</v>
      </c>
      <c r="GB952" s="30">
        <f>IF(DS952&gt;GB943,DG951-DG952,0)</f>
        <v>0</v>
      </c>
      <c r="GC952" s="30">
        <f>IF(DS952&gt;GC943,DH951-DH952,0)</f>
        <v>0</v>
      </c>
      <c r="GD952" s="30">
        <f>IF(DS952&gt;GD943,DI951-DI952,0)</f>
        <v>0</v>
      </c>
      <c r="GE952" s="30">
        <f>IF(DS952&gt;GE943,DJ951-DJ952,0)</f>
        <v>0</v>
      </c>
      <c r="GF952" s="30">
        <f>IF(DS952&gt;GF943,DK951-DK952,0)</f>
        <v>0</v>
      </c>
      <c r="GG952" s="30">
        <f>IF(DS952&gt;GG943,DL951-DL952,0)</f>
        <v>0</v>
      </c>
      <c r="GH952" s="30">
        <f>IF(DS952&gt;GH943,DM951-DM952,0)</f>
        <v>0</v>
      </c>
      <c r="GI952" s="30">
        <f>IF(DS952&gt;GI943,DN951-DN952,0)</f>
        <v>0</v>
      </c>
      <c r="GJ952" s="30">
        <f>IF(DS952&gt;GJ943,DO951-DO952,0)</f>
        <v>0</v>
      </c>
      <c r="GK952" s="30">
        <f>IF(DS952&gt;GK943,DP951-DP952,0)</f>
        <v>0</v>
      </c>
      <c r="GL952" s="30">
        <f>IF(DS952&gt;GL943,DQ951-DQ952,0)</f>
        <v>0</v>
      </c>
      <c r="GM952" s="30" t="b">
        <f t="shared" si="1020"/>
        <v>1</v>
      </c>
      <c r="GO952" s="29">
        <v>2030</v>
      </c>
      <c r="GP952" s="27">
        <f>SUMIF(DT944:GL944,GP944,DT952:GL952)</f>
        <v>0</v>
      </c>
      <c r="GQ952" s="28">
        <f>SUMIF(DT944:GL944,GQ944,DT952:GL952)</f>
        <v>0</v>
      </c>
      <c r="GR952" s="28">
        <f>SUMIF(DT944:GL944,GR944,DT952:GL952)</f>
        <v>0</v>
      </c>
      <c r="GS952" s="28">
        <f>SUMIF(DT944:GL944,GS944,DT952:GL952)</f>
        <v>0</v>
      </c>
      <c r="GT952" s="28">
        <f>SUMIF(DT944:GL944,GT944,DT952:GL952)</f>
        <v>0</v>
      </c>
      <c r="GU952" s="28">
        <f>SUMIF(DT944:GL944,GU944,DT952:GL952)</f>
        <v>0</v>
      </c>
      <c r="GV952" s="28">
        <f>SUMIF(DT944:GL944,GV944,DT952:GL952)</f>
        <v>0</v>
      </c>
      <c r="GW952" s="28">
        <f>SUMIF(DT944:GL944,GW944,DT952:GL952)</f>
        <v>0</v>
      </c>
      <c r="GX952" s="28">
        <f>SUMIF(DT944:GL944,GX944,DT952:GL952)</f>
        <v>0</v>
      </c>
      <c r="GY952" s="28">
        <f>SUMIF(DT944:GL944,GY944,DT952:GL952)</f>
        <v>0</v>
      </c>
      <c r="GZ952" s="28">
        <f>SUMIF(DT944:GL944,GZ944,DT952:GL952)</f>
        <v>0</v>
      </c>
      <c r="HA952" s="27" t="b">
        <f t="shared" si="1021"/>
        <v>1</v>
      </c>
    </row>
    <row r="953" spans="1:221" hidden="1" x14ac:dyDescent="0.2">
      <c r="A953" s="2" t="s">
        <v>1</v>
      </c>
      <c r="B953" s="26"/>
      <c r="S953" s="16"/>
    </row>
    <row r="954" spans="1:221" hidden="1" x14ac:dyDescent="0.2">
      <c r="A954" s="2" t="s">
        <v>1</v>
      </c>
      <c r="B954" s="26"/>
      <c r="S954" s="16"/>
      <c r="DS954" s="2" t="s">
        <v>12</v>
      </c>
    </row>
    <row r="955" spans="1:221" hidden="1" x14ac:dyDescent="0.2">
      <c r="A955" s="2" t="s">
        <v>1</v>
      </c>
      <c r="B955" s="26"/>
      <c r="H955" s="64"/>
      <c r="I955" s="64"/>
      <c r="J955" s="64"/>
      <c r="K955" s="64"/>
      <c r="L955" s="64"/>
      <c r="M955" s="64"/>
      <c r="N955" s="64"/>
      <c r="O955" s="64"/>
      <c r="P955" s="64"/>
      <c r="Q955" s="64"/>
      <c r="R955" s="64"/>
      <c r="S955" s="16"/>
      <c r="T955" s="63"/>
      <c r="DS955" s="50"/>
      <c r="DT955" s="44">
        <v>2023</v>
      </c>
      <c r="DU955" s="44">
        <v>2024</v>
      </c>
      <c r="DV955" s="44">
        <v>2024</v>
      </c>
      <c r="DW955" s="44">
        <v>2024</v>
      </c>
      <c r="DX955" s="44">
        <v>2024</v>
      </c>
      <c r="DY955" s="44">
        <v>2024</v>
      </c>
      <c r="DZ955" s="44">
        <v>2024</v>
      </c>
      <c r="EA955" s="44">
        <v>2024</v>
      </c>
      <c r="EB955" s="44">
        <v>2024</v>
      </c>
      <c r="EC955" s="44">
        <v>2024</v>
      </c>
      <c r="ED955" s="44">
        <v>2024</v>
      </c>
      <c r="EE955" s="44">
        <v>2025</v>
      </c>
      <c r="EF955" s="44">
        <v>2025</v>
      </c>
      <c r="EG955" s="44">
        <v>2025</v>
      </c>
      <c r="EH955" s="44">
        <v>2025</v>
      </c>
      <c r="EI955" s="44">
        <v>2025</v>
      </c>
      <c r="EJ955" s="44">
        <v>2025</v>
      </c>
      <c r="EK955" s="44">
        <v>2025</v>
      </c>
      <c r="EL955" s="44">
        <v>2025</v>
      </c>
      <c r="EM955" s="44">
        <v>2025</v>
      </c>
      <c r="EN955" s="44">
        <v>2025</v>
      </c>
      <c r="EO955" s="44">
        <v>2026</v>
      </c>
      <c r="EP955" s="44">
        <v>2026</v>
      </c>
      <c r="EQ955" s="44">
        <v>2026</v>
      </c>
      <c r="ER955" s="44">
        <v>2026</v>
      </c>
      <c r="ES955" s="44">
        <v>2026</v>
      </c>
      <c r="ET955" s="44">
        <v>2026</v>
      </c>
      <c r="EU955" s="44">
        <v>2026</v>
      </c>
      <c r="EV955" s="44">
        <v>2026</v>
      </c>
      <c r="EW955" s="44">
        <v>2026</v>
      </c>
      <c r="EX955" s="44">
        <v>2026</v>
      </c>
      <c r="EY955" s="44">
        <v>2027</v>
      </c>
      <c r="EZ955" s="44">
        <v>2027</v>
      </c>
      <c r="FA955" s="44">
        <v>2027</v>
      </c>
      <c r="FB955" s="44">
        <v>2027</v>
      </c>
      <c r="FC955" s="44">
        <v>2027</v>
      </c>
      <c r="FD955" s="44">
        <v>2027</v>
      </c>
      <c r="FE955" s="44">
        <v>2027</v>
      </c>
      <c r="FF955" s="44">
        <v>2027</v>
      </c>
      <c r="FG955" s="44">
        <v>2027</v>
      </c>
      <c r="FH955" s="44">
        <v>2027</v>
      </c>
      <c r="FI955" s="44">
        <v>2028</v>
      </c>
      <c r="FJ955" s="44">
        <v>2028</v>
      </c>
      <c r="FK955" s="44">
        <v>2028</v>
      </c>
      <c r="FL955" s="44">
        <v>2028</v>
      </c>
      <c r="FM955" s="44">
        <v>2028</v>
      </c>
      <c r="FN955" s="44">
        <v>2028</v>
      </c>
      <c r="FO955" s="44">
        <v>2028</v>
      </c>
      <c r="FP955" s="44">
        <v>2028</v>
      </c>
      <c r="FQ955" s="44">
        <v>2028</v>
      </c>
      <c r="FR955" s="44">
        <v>2028</v>
      </c>
      <c r="FS955" s="44">
        <v>2029</v>
      </c>
      <c r="FT955" s="44">
        <v>2029</v>
      </c>
      <c r="FU955" s="44">
        <v>2029</v>
      </c>
      <c r="FV955" s="44">
        <v>2029</v>
      </c>
      <c r="FW955" s="44">
        <v>2029</v>
      </c>
      <c r="FX955" s="44">
        <v>2029</v>
      </c>
      <c r="FY955" s="44">
        <v>2029</v>
      </c>
      <c r="FZ955" s="44">
        <v>2029</v>
      </c>
      <c r="GA955" s="44">
        <v>2029</v>
      </c>
      <c r="GB955" s="44">
        <v>2029</v>
      </c>
      <c r="GC955" s="44">
        <v>2030</v>
      </c>
      <c r="GD955" s="44">
        <v>2030</v>
      </c>
      <c r="GE955" s="44">
        <v>2030</v>
      </c>
      <c r="GF955" s="44">
        <v>2030</v>
      </c>
      <c r="GG955" s="44">
        <v>2030</v>
      </c>
      <c r="GH955" s="44">
        <v>2030</v>
      </c>
      <c r="GI955" s="44">
        <v>2030</v>
      </c>
      <c r="GJ955" s="44">
        <v>2030</v>
      </c>
      <c r="GK955" s="44">
        <v>2030</v>
      </c>
      <c r="GL955" s="44">
        <v>2030</v>
      </c>
      <c r="GM955" s="332" t="s">
        <v>2</v>
      </c>
      <c r="GN955" s="63"/>
      <c r="GO955" s="63"/>
      <c r="GP955" s="63" t="s">
        <v>11</v>
      </c>
      <c r="GQ955" s="63"/>
      <c r="GR955" s="63"/>
      <c r="GS955" s="63"/>
      <c r="GT955" s="63"/>
      <c r="GU955" s="63"/>
      <c r="GV955" s="63"/>
      <c r="GW955" s="63"/>
      <c r="GX955" s="63"/>
      <c r="GY955" s="63"/>
      <c r="GZ955" s="63"/>
      <c r="HC955" s="2" t="s">
        <v>10</v>
      </c>
    </row>
    <row r="956" spans="1:221" hidden="1" x14ac:dyDescent="0.2">
      <c r="A956" s="2" t="s">
        <v>1</v>
      </c>
      <c r="B956" s="26"/>
      <c r="I956" s="34"/>
      <c r="J956" s="34"/>
      <c r="K956" s="34"/>
      <c r="L956" s="34"/>
      <c r="M956" s="34"/>
      <c r="N956" s="34"/>
      <c r="O956" s="34"/>
      <c r="P956" s="34"/>
      <c r="Q956" s="34"/>
      <c r="R956" s="34"/>
      <c r="S956" s="16"/>
      <c r="T956" s="62"/>
      <c r="DS956" s="42" t="s">
        <v>4</v>
      </c>
      <c r="DT956" s="44" t="s">
        <v>3</v>
      </c>
      <c r="DU956" s="44" t="str">
        <f t="shared" ref="DU956:ED956" si="1032">E932</f>
        <v/>
      </c>
      <c r="DV956" s="44" t="str">
        <f t="shared" si="1032"/>
        <v/>
      </c>
      <c r="DW956" s="44" t="str">
        <f t="shared" si="1032"/>
        <v/>
      </c>
      <c r="DX956" s="44" t="str">
        <f t="shared" si="1032"/>
        <v/>
      </c>
      <c r="DY956" s="44" t="str">
        <f t="shared" si="1032"/>
        <v/>
      </c>
      <c r="DZ956" s="44" t="str">
        <f t="shared" si="1032"/>
        <v/>
      </c>
      <c r="EA956" s="44" t="str">
        <f t="shared" si="1032"/>
        <v/>
      </c>
      <c r="EB956" s="44" t="str">
        <f t="shared" si="1032"/>
        <v/>
      </c>
      <c r="EC956" s="44" t="str">
        <f t="shared" si="1032"/>
        <v/>
      </c>
      <c r="ED956" s="44" t="str">
        <f t="shared" si="1032"/>
        <v/>
      </c>
      <c r="EE956" s="44" t="str">
        <f t="shared" ref="EE956:EN956" si="1033">E932</f>
        <v/>
      </c>
      <c r="EF956" s="44" t="str">
        <f t="shared" si="1033"/>
        <v/>
      </c>
      <c r="EG956" s="44" t="str">
        <f t="shared" si="1033"/>
        <v/>
      </c>
      <c r="EH956" s="44" t="str">
        <f t="shared" si="1033"/>
        <v/>
      </c>
      <c r="EI956" s="44" t="str">
        <f t="shared" si="1033"/>
        <v/>
      </c>
      <c r="EJ956" s="44" t="str">
        <f t="shared" si="1033"/>
        <v/>
      </c>
      <c r="EK956" s="44" t="str">
        <f t="shared" si="1033"/>
        <v/>
      </c>
      <c r="EL956" s="44" t="str">
        <f t="shared" si="1033"/>
        <v/>
      </c>
      <c r="EM956" s="44" t="str">
        <f t="shared" si="1033"/>
        <v/>
      </c>
      <c r="EN956" s="44" t="str">
        <f t="shared" si="1033"/>
        <v/>
      </c>
      <c r="EO956" s="44" t="str">
        <f t="shared" ref="EO956:EX956" si="1034">E932</f>
        <v/>
      </c>
      <c r="EP956" s="44" t="str">
        <f t="shared" si="1034"/>
        <v/>
      </c>
      <c r="EQ956" s="44" t="str">
        <f t="shared" si="1034"/>
        <v/>
      </c>
      <c r="ER956" s="44" t="str">
        <f t="shared" si="1034"/>
        <v/>
      </c>
      <c r="ES956" s="44" t="str">
        <f t="shared" si="1034"/>
        <v/>
      </c>
      <c r="ET956" s="44" t="str">
        <f t="shared" si="1034"/>
        <v/>
      </c>
      <c r="EU956" s="44" t="str">
        <f t="shared" si="1034"/>
        <v/>
      </c>
      <c r="EV956" s="44" t="str">
        <f t="shared" si="1034"/>
        <v/>
      </c>
      <c r="EW956" s="44" t="str">
        <f t="shared" si="1034"/>
        <v/>
      </c>
      <c r="EX956" s="44" t="str">
        <f t="shared" si="1034"/>
        <v/>
      </c>
      <c r="EY956" s="44" t="str">
        <f t="shared" ref="EY956:FH956" si="1035">E932</f>
        <v/>
      </c>
      <c r="EZ956" s="44" t="str">
        <f t="shared" si="1035"/>
        <v/>
      </c>
      <c r="FA956" s="44" t="str">
        <f t="shared" si="1035"/>
        <v/>
      </c>
      <c r="FB956" s="44" t="str">
        <f t="shared" si="1035"/>
        <v/>
      </c>
      <c r="FC956" s="44" t="str">
        <f t="shared" si="1035"/>
        <v/>
      </c>
      <c r="FD956" s="44" t="str">
        <f t="shared" si="1035"/>
        <v/>
      </c>
      <c r="FE956" s="44" t="str">
        <f t="shared" si="1035"/>
        <v/>
      </c>
      <c r="FF956" s="44" t="str">
        <f t="shared" si="1035"/>
        <v/>
      </c>
      <c r="FG956" s="44" t="str">
        <f t="shared" si="1035"/>
        <v/>
      </c>
      <c r="FH956" s="44" t="str">
        <f t="shared" si="1035"/>
        <v/>
      </c>
      <c r="FI956" s="44" t="str">
        <f t="shared" ref="FI956:FR956" si="1036">E932</f>
        <v/>
      </c>
      <c r="FJ956" s="44" t="str">
        <f t="shared" si="1036"/>
        <v/>
      </c>
      <c r="FK956" s="44" t="str">
        <f t="shared" si="1036"/>
        <v/>
      </c>
      <c r="FL956" s="44" t="str">
        <f t="shared" si="1036"/>
        <v/>
      </c>
      <c r="FM956" s="44" t="str">
        <f t="shared" si="1036"/>
        <v/>
      </c>
      <c r="FN956" s="44" t="str">
        <f t="shared" si="1036"/>
        <v/>
      </c>
      <c r="FO956" s="44" t="str">
        <f t="shared" si="1036"/>
        <v/>
      </c>
      <c r="FP956" s="44" t="str">
        <f t="shared" si="1036"/>
        <v/>
      </c>
      <c r="FQ956" s="44" t="str">
        <f t="shared" si="1036"/>
        <v/>
      </c>
      <c r="FR956" s="44" t="str">
        <f t="shared" si="1036"/>
        <v/>
      </c>
      <c r="FS956" s="44" t="str">
        <f t="shared" ref="FS956:GB956" si="1037">E932</f>
        <v/>
      </c>
      <c r="FT956" s="44" t="str">
        <f t="shared" si="1037"/>
        <v/>
      </c>
      <c r="FU956" s="44" t="str">
        <f t="shared" si="1037"/>
        <v/>
      </c>
      <c r="FV956" s="44" t="str">
        <f t="shared" si="1037"/>
        <v/>
      </c>
      <c r="FW956" s="44" t="str">
        <f t="shared" si="1037"/>
        <v/>
      </c>
      <c r="FX956" s="44" t="str">
        <f t="shared" si="1037"/>
        <v/>
      </c>
      <c r="FY956" s="44" t="str">
        <f t="shared" si="1037"/>
        <v/>
      </c>
      <c r="FZ956" s="44" t="str">
        <f t="shared" si="1037"/>
        <v/>
      </c>
      <c r="GA956" s="44" t="str">
        <f t="shared" si="1037"/>
        <v/>
      </c>
      <c r="GB956" s="44" t="str">
        <f t="shared" si="1037"/>
        <v/>
      </c>
      <c r="GC956" s="44" t="str">
        <f t="shared" ref="GC956:GL956" si="1038">E932</f>
        <v/>
      </c>
      <c r="GD956" s="44" t="str">
        <f t="shared" si="1038"/>
        <v/>
      </c>
      <c r="GE956" s="44" t="str">
        <f t="shared" si="1038"/>
        <v/>
      </c>
      <c r="GF956" s="44" t="str">
        <f t="shared" si="1038"/>
        <v/>
      </c>
      <c r="GG956" s="44" t="str">
        <f t="shared" si="1038"/>
        <v/>
      </c>
      <c r="GH956" s="44" t="str">
        <f t="shared" si="1038"/>
        <v/>
      </c>
      <c r="GI956" s="44" t="str">
        <f t="shared" si="1038"/>
        <v/>
      </c>
      <c r="GJ956" s="44" t="str">
        <f t="shared" si="1038"/>
        <v/>
      </c>
      <c r="GK956" s="44" t="str">
        <f t="shared" si="1038"/>
        <v/>
      </c>
      <c r="GL956" s="44" t="str">
        <f t="shared" si="1038"/>
        <v/>
      </c>
      <c r="GM956" s="333"/>
      <c r="GO956" s="42" t="s">
        <v>4</v>
      </c>
      <c r="GP956" s="27" t="s">
        <v>3</v>
      </c>
      <c r="GQ956" s="27" t="str">
        <f t="shared" ref="GQ956:GZ956" si="1039">E932</f>
        <v/>
      </c>
      <c r="GR956" s="27" t="str">
        <f t="shared" si="1039"/>
        <v/>
      </c>
      <c r="GS956" s="27" t="str">
        <f t="shared" si="1039"/>
        <v/>
      </c>
      <c r="GT956" s="27" t="str">
        <f t="shared" si="1039"/>
        <v/>
      </c>
      <c r="GU956" s="27" t="str">
        <f t="shared" si="1039"/>
        <v/>
      </c>
      <c r="GV956" s="27" t="str">
        <f t="shared" si="1039"/>
        <v/>
      </c>
      <c r="GW956" s="27" t="str">
        <f t="shared" si="1039"/>
        <v/>
      </c>
      <c r="GX956" s="27" t="str">
        <f t="shared" si="1039"/>
        <v/>
      </c>
      <c r="GY956" s="27" t="str">
        <f t="shared" si="1039"/>
        <v/>
      </c>
      <c r="GZ956" s="27" t="str">
        <f t="shared" si="1039"/>
        <v/>
      </c>
      <c r="HA956" s="27" t="s">
        <v>2</v>
      </c>
      <c r="HC956" s="27" t="str">
        <f t="shared" ref="HC956:HL956" si="1040">E932</f>
        <v/>
      </c>
      <c r="HD956" s="27" t="str">
        <f t="shared" si="1040"/>
        <v/>
      </c>
      <c r="HE956" s="27" t="str">
        <f t="shared" si="1040"/>
        <v/>
      </c>
      <c r="HF956" s="27" t="str">
        <f t="shared" si="1040"/>
        <v/>
      </c>
      <c r="HG956" s="27" t="str">
        <f t="shared" si="1040"/>
        <v/>
      </c>
      <c r="HH956" s="27" t="str">
        <f t="shared" si="1040"/>
        <v/>
      </c>
      <c r="HI956" s="27" t="str">
        <f t="shared" si="1040"/>
        <v/>
      </c>
      <c r="HJ956" s="27" t="str">
        <f t="shared" si="1040"/>
        <v/>
      </c>
      <c r="HK956" s="27" t="str">
        <f t="shared" si="1040"/>
        <v/>
      </c>
      <c r="HL956" s="27" t="str">
        <f t="shared" si="1040"/>
        <v/>
      </c>
      <c r="HM956" s="27" t="s">
        <v>2</v>
      </c>
    </row>
    <row r="957" spans="1:221" hidden="1" x14ac:dyDescent="0.2">
      <c r="A957" s="2" t="s">
        <v>1</v>
      </c>
      <c r="B957" s="26"/>
      <c r="I957" s="34"/>
      <c r="J957" s="34"/>
      <c r="K957" s="34"/>
      <c r="L957" s="34"/>
      <c r="M957" s="34"/>
      <c r="N957" s="34"/>
      <c r="O957" s="34"/>
      <c r="P957" s="34"/>
      <c r="Q957" s="34"/>
      <c r="R957" s="34"/>
      <c r="S957" s="16"/>
      <c r="T957" s="62"/>
      <c r="DS957" s="29">
        <v>2023</v>
      </c>
      <c r="DT957" s="30">
        <f>INDEX(DU933:EB940,MATCH(DS957,DS933:DS940,0),MATCH(DT955,DU931:EB931,0))*INDEX(AK945:AU952,MATCH(DT955,AJ945:AJ952,0),MATCH(DT956,AK944:AU944,0))</f>
        <v>0</v>
      </c>
      <c r="DU957" s="30">
        <f>INDEX(DU933:EB940,MATCH(DS957,DS933:DS940,0),MATCH(DU955,DU931:EB931,0))*INDEX(AK945:AU952,MATCH(DU955,AJ945:AJ952,0),MATCH(DU956,AK944:AU944,0))</f>
        <v>0</v>
      </c>
      <c r="DV957" s="30">
        <f>INDEX(DU933:EB940,MATCH(DS957,DS933:DS940,0),MATCH(DV955,DU931:EB931,0))*INDEX(AK945:AU952,MATCH(DV955,AJ945:AJ952,0),MATCH(DV956,AK944:AU944,0))</f>
        <v>0</v>
      </c>
      <c r="DW957" s="30">
        <f>INDEX(DU933:EB940,MATCH(DS957,DS933:DS940,0),MATCH(DW955,DU931:EB931,0))*INDEX(AK945:AU952,MATCH(DW955,AJ945:AJ952,0),MATCH(DW956,AK944:AU944,0))</f>
        <v>0</v>
      </c>
      <c r="DX957" s="30">
        <f>INDEX(DU933:EB940,MATCH(DS957,DS933:DS940,0),MATCH(DX955,DU931:EB931,0))*INDEX(AK945:AU952,MATCH(DX955,AJ945:AJ952,0),MATCH(DX956,AK944:AU944,0))</f>
        <v>0</v>
      </c>
      <c r="DY957" s="30">
        <f>INDEX(DU933:EB940,MATCH(DS957,DS933:DS940,0),MATCH(DY955,DU931:EB931,0))*INDEX(AK945:AU952,MATCH(DY955,AJ945:AJ952,0),MATCH(DY956,AK944:AU944,0))</f>
        <v>0</v>
      </c>
      <c r="DZ957" s="30">
        <f>INDEX(DU933:EB940,MATCH(DS957,DS933:DS940,0),MATCH(DZ955,DU931:EB931,0))*INDEX(AK945:AU952,MATCH(DZ955,AJ945:AJ952,0),MATCH(DZ956,AK944:AU944,0))</f>
        <v>0</v>
      </c>
      <c r="EA957" s="30">
        <f>INDEX(DU933:EB940,MATCH(DS957,DS933:DS940,0),MATCH(EA955,DU931:EB931,0))*INDEX(AK945:AU952,MATCH(EA955,AJ945:AJ952,0),MATCH(EA956,AK944:AU944,0))</f>
        <v>0</v>
      </c>
      <c r="EB957" s="30">
        <f>INDEX(DU933:EB940,MATCH(DS957,DS933:DS940,0),MATCH(EB955,DU931:EB931,0))*INDEX(AK945:AU952,MATCH(EB955,AJ945:AJ952,0),MATCH(EB956,AK944:AU944,0))</f>
        <v>0</v>
      </c>
      <c r="EC957" s="30">
        <f>INDEX(DU933:EB940,MATCH(DS957,DS933:DS940,0),MATCH(EC955,DU931:EB931,0))*INDEX(AK945:AU952,MATCH(EC955,AJ945:AJ952,0),MATCH(EC956,AK944:AU944,0))</f>
        <v>0</v>
      </c>
      <c r="ED957" s="30">
        <f>INDEX(DU933:EB940,MATCH(DS957,DS933:DS940,0),MATCH(ED955,DU931:EB931,0))*INDEX(AK945:AU952,MATCH(ED955,AJ945:AJ952,0),MATCH(ED956,AK944:AU944,0))</f>
        <v>0</v>
      </c>
      <c r="EE957" s="30">
        <f>INDEX(DU933:EB940,MATCH(DS957,DS933:DS940,0),MATCH(EE955,DU931:EB931,0))*INDEX(AK945:AU952,MATCH(EE955,AJ945:AJ952,0),MATCH(EE956,AK944:AU944,0))</f>
        <v>0</v>
      </c>
      <c r="EF957" s="30">
        <f>INDEX(DU933:EB940,MATCH(DS957,DS933:DS940,0),MATCH(EF955,DU931:EB931,0))*INDEX(AK945:AU952,MATCH(EF955,AJ945:AJ952,0),MATCH(EF956,AK944:AU944,0))</f>
        <v>0</v>
      </c>
      <c r="EG957" s="30">
        <f>INDEX(DU933:EB940,MATCH(DS957,DS933:DS940,0),MATCH(EG955,DU931:EB931,0))*INDEX(AK945:AU952,MATCH(EG955,AJ945:AJ952,0),MATCH(EG956,AK944:AU944,0))</f>
        <v>0</v>
      </c>
      <c r="EH957" s="30">
        <f>INDEX(DU933:EB940,MATCH(DS957,DS933:DS940,0),MATCH(EH955,DU931:EB931,0))*INDEX(AK945:AU952,MATCH(EH955,AJ945:AJ952,0),MATCH(EH956,AK944:AU944,0))</f>
        <v>0</v>
      </c>
      <c r="EI957" s="30">
        <f>INDEX(DU933:EB940,MATCH(DS957,DS933:DS940,0),MATCH(EI955,DU931:EB931,0))*INDEX(AK945:AU952,MATCH(EI955,AJ945:AJ952,0),MATCH(EI956,AK944:AU944,0))</f>
        <v>0</v>
      </c>
      <c r="EJ957" s="30">
        <f>INDEX(DU933:EB940,MATCH(DS957,DS933:DS940,0),MATCH(EJ955,DU931:EB931,0))*INDEX(AK945:AU952,MATCH(EJ955,AJ945:AJ952,0),MATCH(EJ956,AK944:AU944,0))</f>
        <v>0</v>
      </c>
      <c r="EK957" s="30">
        <f>INDEX(DU933:EB940,MATCH(DS957,DS933:DS940,0),MATCH(EK955,DU931:EB931,0))*INDEX(AK945:AU952,MATCH(EK955,AJ945:AJ952,0),MATCH(EK956,AK944:AU944,0))</f>
        <v>0</v>
      </c>
      <c r="EL957" s="30">
        <f>INDEX(DU933:EB940,MATCH(DS957,DS933:DS940,0),MATCH(EL955,DU931:EB931,0))*INDEX(AK945:AU952,MATCH(EL955,AJ945:AJ952,0),MATCH(EL956,AK944:AU944,0))</f>
        <v>0</v>
      </c>
      <c r="EM957" s="30">
        <f>INDEX(DU933:EB940,MATCH(DS957,DS933:DS940,0),MATCH(EM955,DU931:EB931,0))*INDEX(AK945:AU952,MATCH(EM955,AJ945:AJ952,0),MATCH(EM956,AK944:AU944,0))</f>
        <v>0</v>
      </c>
      <c r="EN957" s="30">
        <f>INDEX(DU933:EB940,MATCH(DS957,DS933:DS940,0),MATCH(EN955,DU931:EB931,0))*INDEX(AK945:AU952,MATCH(EN955,AJ945:AJ952,0),MATCH(EN956,AK944:AU944,0))</f>
        <v>0</v>
      </c>
      <c r="EO957" s="30">
        <f>INDEX(DU933:EB940,MATCH(DS957,DS933:DS940,0),MATCH(EO955,DU931:EB931,0))*INDEX(AK945:AU952,MATCH(EO955,AJ945:AJ952,0),MATCH(EO956,AK944:AU944,0))</f>
        <v>0</v>
      </c>
      <c r="EP957" s="30">
        <f>INDEX(DU933:EB940,MATCH(DS957,DS933:DS940,0),MATCH(EP955,DU931:EB931,0))*INDEX(AK945:AU952,MATCH(EP955,AJ945:AJ952,0),MATCH(EP956,AK944:AU944,0))</f>
        <v>0</v>
      </c>
      <c r="EQ957" s="30">
        <f>INDEX(DU933:EB940,MATCH(DS957,DS933:DS940,0),MATCH(EQ955,DU931:EB931,0))*INDEX(AK945:AU952,MATCH(EQ955,AJ945:AJ952,0),MATCH(EQ956,AK944:AU944,0))</f>
        <v>0</v>
      </c>
      <c r="ER957" s="30">
        <f>INDEX(DU933:EB940,MATCH(DS957,DS933:DS940,0),MATCH(ER955,DU931:EB931,0))*INDEX(AK945:AU952,MATCH(ER955,AJ945:AJ952,0),MATCH(ER956,AK944:AU944,0))</f>
        <v>0</v>
      </c>
      <c r="ES957" s="30">
        <f>INDEX(DU933:EB940,MATCH(DS957,DS933:DS940,0),MATCH(ES955,DU931:EB931,0))*INDEX(AK945:AU952,MATCH(ES955,AJ945:AJ952,0),MATCH(ES956,AK944:AU944,0))</f>
        <v>0</v>
      </c>
      <c r="ET957" s="30">
        <f>INDEX(DU933:EB940,MATCH(DS957,DS933:DS940,0),MATCH(ET955,DU931:EB931,0))*INDEX(AK945:AU952,MATCH(ET955,AJ945:AJ952,0),MATCH(ET956,AK944:AU944,0))</f>
        <v>0</v>
      </c>
      <c r="EU957" s="30">
        <f>INDEX(DU933:EB940,MATCH(DS957,DS933:DS940,0),MATCH(EU955,DU931:EB931,0))*INDEX(AK945:AU952,MATCH(EU955,AJ945:AJ952,0),MATCH(EU956,AK944:AU944,0))</f>
        <v>0</v>
      </c>
      <c r="EV957" s="30">
        <f>INDEX(DU933:EB940,MATCH(DS957,DS933:DS940,0),MATCH(EV955,DU931:EB931,0))*INDEX(AK945:AU952,MATCH(EV955,AJ945:AJ952,0),MATCH(EV956,AK944:AU944,0))</f>
        <v>0</v>
      </c>
      <c r="EW957" s="30">
        <f>INDEX(DU933:EB940,MATCH(DS957,DS933:DS940,0),MATCH(EW955,DU931:EB931,0))*INDEX(AK945:AU952,MATCH(EW955,AJ945:AJ952,0),MATCH(EW956,AK944:AU944,0))</f>
        <v>0</v>
      </c>
      <c r="EX957" s="30">
        <f>INDEX(DU933:EB940,MATCH(DS957,DS933:DS940,0),MATCH(EX955,DU931:EB931,0))*INDEX(AK945:AU952,MATCH(EX955,AJ945:AJ952,0),MATCH(EX956,AK944:AU944,0))</f>
        <v>0</v>
      </c>
      <c r="EY957" s="30">
        <f>INDEX(DU933:EB940,MATCH(DS957,DS933:DS940,0),MATCH(EY955,DU931:EB931,0))*INDEX(AK945:AU952,MATCH(EY955,AJ945:AJ952,0),MATCH(EY956,AK944:AU944,0))</f>
        <v>0</v>
      </c>
      <c r="EZ957" s="30">
        <f>INDEX(DU933:EB940,MATCH(DS957,DS933:DS940,0),MATCH(EZ955,DU931:EB931,0))*INDEX(AK945:AU952,MATCH(EZ955,AJ945:AJ952,0),MATCH(EZ956,AK944:AU944,0))</f>
        <v>0</v>
      </c>
      <c r="FA957" s="30">
        <f>INDEX(DU933:EB940,MATCH(DS957,DS933:DS940,0),MATCH(FA955,DU931:EB931,0))*INDEX(AK945:AU952,MATCH(FA955,AJ945:AJ952,0),MATCH(FA956,AK944:AU944,0))</f>
        <v>0</v>
      </c>
      <c r="FB957" s="30">
        <f>INDEX(DU933:EB940,MATCH(DS957,DS933:DS940,0),MATCH(FB955,DU931:EB931,0))*INDEX(AK945:AU952,MATCH(FB955,AJ945:AJ952,0),MATCH(FB956,AK944:AU944,0))</f>
        <v>0</v>
      </c>
      <c r="FC957" s="30">
        <f>INDEX(DU933:EB940,MATCH(DS957,DS933:DS940,0),MATCH(FC955,DU931:EB931,0))*INDEX(AK945:AU952,MATCH(FC955,AJ945:AJ952,0),MATCH(FC956,AK944:AU944,0))</f>
        <v>0</v>
      </c>
      <c r="FD957" s="30">
        <f>INDEX(DU933:EB940,MATCH(DS957,DS933:DS940,0),MATCH(FD955,DU931:EB931,0))*INDEX(AK945:AU952,MATCH(FD955,AJ945:AJ952,0),MATCH(FD956,AK944:AU944,0))</f>
        <v>0</v>
      </c>
      <c r="FE957" s="30">
        <f>INDEX(DU933:EB940,MATCH(DS957,DS933:DS940,0),MATCH(FE955,DU931:EB931,0))*INDEX(AK945:AU952,MATCH(FE955,AJ945:AJ952,0),MATCH(FE956,AK944:AU944,0))</f>
        <v>0</v>
      </c>
      <c r="FF957" s="30">
        <f>INDEX(DU933:EB940,MATCH(DS957,DS933:DS940,0),MATCH(FF955,DU931:EB931,0))*INDEX(AK945:AU952,MATCH(FF955,AJ945:AJ952,0),MATCH(FF956,AK944:AU944,0))</f>
        <v>0</v>
      </c>
      <c r="FG957" s="30">
        <f>INDEX(DU933:EB940,MATCH(DS957,DS933:DS940,0),MATCH(FG955,DU931:EB931,0))*INDEX(AK945:AU952,MATCH(FG955,AJ945:AJ952,0),MATCH(FG956,AK944:AU944,0))</f>
        <v>0</v>
      </c>
      <c r="FH957" s="30">
        <f>INDEX(DU933:EB940,MATCH(DS957,DS933:DS940,0),MATCH(FH955,DU931:EB931,0))*INDEX(AK945:AU952,MATCH(FH955,AJ945:AJ952,0),MATCH(FH956,AK944:AU944,0))</f>
        <v>0</v>
      </c>
      <c r="FI957" s="30">
        <f>INDEX(DU933:EB940,MATCH(DS957,DS933:DS940,0),MATCH(FI955,DU931:EB931,0))*INDEX(AK945:AU952,MATCH(FI955,AJ945:AJ952,0),MATCH(FI956,AK944:AU944,0))</f>
        <v>0</v>
      </c>
      <c r="FJ957" s="30">
        <f>INDEX(DU933:EB940,MATCH(DS957,DS933:DS940,0),MATCH(FJ955,DU931:EB931,0))*INDEX(AK945:AU952,MATCH(FJ955,AJ945:AJ952,0),MATCH(FJ956,AK944:AU944,0))</f>
        <v>0</v>
      </c>
      <c r="FK957" s="30">
        <f>INDEX(DU933:EB940,MATCH(DS957,DS933:DS940,0),MATCH(FK955,DU931:EB931,0))*INDEX(AK945:AU952,MATCH(FK955,AJ945:AJ952,0),MATCH(FK956,AK944:AU944,0))</f>
        <v>0</v>
      </c>
      <c r="FL957" s="30">
        <f>INDEX(DU933:EB940,MATCH(DS957,DS933:DS940,0),MATCH(FL955,DU931:EB931,0))*INDEX(AK945:AU952,MATCH(FL955,AJ945:AJ952,0),MATCH(FL956,AK944:AU944,0))</f>
        <v>0</v>
      </c>
      <c r="FM957" s="30">
        <f>INDEX(DU933:EB940,MATCH(DS957,DS933:DS940,0),MATCH(FM955,DU931:EB931,0))*INDEX(AK945:AU952,MATCH(FM955,AJ945:AJ952,0),MATCH(FM956,AK944:AU944,0))</f>
        <v>0</v>
      </c>
      <c r="FN957" s="30">
        <f>INDEX(DU933:EB940,MATCH(DS957,DS933:DS940,0),MATCH(FN955,DU931:EB931,0))*INDEX(AK945:AU952,MATCH(FN955,AJ945:AJ952,0),MATCH(FN956,AK944:AU944,0))</f>
        <v>0</v>
      </c>
      <c r="FO957" s="30">
        <f>INDEX(DU933:EB940,MATCH(DS957,DS933:DS940,0),MATCH(FO955,DU931:EB931,0))*INDEX(AK945:AU952,MATCH(FO955,AJ945:AJ952,0),MATCH(FO956,AK944:AU944,0))</f>
        <v>0</v>
      </c>
      <c r="FP957" s="30">
        <f>INDEX(DU933:EB940,MATCH(DS957,DS933:DS940,0),MATCH(FP955,DU931:EB931,0))*INDEX(AK945:AU952,MATCH(FP955,AJ945:AJ952,0),MATCH(FP956,AK944:AU944,0))</f>
        <v>0</v>
      </c>
      <c r="FQ957" s="30">
        <f>INDEX(DU933:EB940,MATCH(DS957,DS933:DS940,0),MATCH(FQ955,DU931:EB931,0))*INDEX(AK945:AU952,MATCH(FQ955,AJ945:AJ952,0),MATCH(FQ956,AK944:AU944,0))</f>
        <v>0</v>
      </c>
      <c r="FR957" s="30">
        <f>INDEX(DU933:EB940,MATCH(DS957,DS933:DS940,0),MATCH(FR955,DU931:EB931,0))*INDEX(AK945:AU952,MATCH(FR955,AJ945:AJ952,0),MATCH(FR956,AK944:AU944,0))</f>
        <v>0</v>
      </c>
      <c r="FS957" s="30">
        <f>INDEX(DU933:EB940,MATCH(DS957,DS933:DS940,0),MATCH(FS955,DU931:EB931,0))*INDEX(AK945:AU952,MATCH(FS955,AJ945:AJ952,0),MATCH(FS956,AK944:AU944,0))</f>
        <v>0</v>
      </c>
      <c r="FT957" s="30">
        <f>INDEX(DU933:EB940,MATCH(DS957,DS933:DS940,0),MATCH(FT955,DU931:EB931,0))*INDEX(AK945:AU952,MATCH(FT955,AJ945:AJ952,0),MATCH(FT956,AK944:AU944,0))</f>
        <v>0</v>
      </c>
      <c r="FU957" s="30">
        <f>INDEX(DU933:EB940,MATCH(DS957,DS933:DS940,0),MATCH(FU955,DU931:EB931,0))*INDEX(AK945:AU952,MATCH(FU955,AJ945:AJ952,0),MATCH(FU956,AK944:AU944,0))</f>
        <v>0</v>
      </c>
      <c r="FV957" s="30">
        <f>INDEX(DU933:EB940,MATCH(DS957,DS933:DS940,0),MATCH(FV955,DU931:EB931,0))*INDEX(AK945:AU952,MATCH(FV955,AJ945:AJ952,0),MATCH(FV956,AK944:AU944,0))</f>
        <v>0</v>
      </c>
      <c r="FW957" s="30">
        <f>INDEX(DU933:EB940,MATCH(DS957,DS933:DS940,0),MATCH(FW955,DU931:EB931,0))*INDEX(AK945:AU952,MATCH(FW955,AJ945:AJ952,0),MATCH(FW956,AK944:AU944,0))</f>
        <v>0</v>
      </c>
      <c r="FX957" s="30">
        <f>INDEX(DU933:EB940,MATCH(DS957,DS933:DS940,0),MATCH(FX955,DU931:EB931,0))*INDEX(AK945:AU952,MATCH(FX955,AJ945:AJ952,0),MATCH(FX956,AK944:AU944,0))</f>
        <v>0</v>
      </c>
      <c r="FY957" s="30">
        <f>INDEX(DU933:EB940,MATCH(DS957,DS933:DS940,0),MATCH(FY955,DU931:EB931,0))*INDEX(AK945:AU952,MATCH(FY955,AJ945:AJ952,0),MATCH(FY956,AK944:AU944,0))</f>
        <v>0</v>
      </c>
      <c r="FZ957" s="30">
        <f>INDEX(DU933:EB940,MATCH(DS957,DS933:DS940,0),MATCH(FZ955,DU931:EB931,0))*INDEX(AK945:AU952,MATCH(FZ955,AJ945:AJ952,0),MATCH(FZ956,AK944:AU944,0))</f>
        <v>0</v>
      </c>
      <c r="GA957" s="30">
        <f>INDEX(DU933:EB940,MATCH(DS957,DS933:DS940,0),MATCH(GA955,DU931:EB931,0))*INDEX(AK945:AU952,MATCH(GA955,AJ945:AJ952,0),MATCH(GA956,AK944:AU944,0))</f>
        <v>0</v>
      </c>
      <c r="GB957" s="30">
        <f>INDEX(DU933:EB940,MATCH(DS957,DS933:DS940,0),MATCH(GB955,DU931:EB931,0))*INDEX(AK945:AU952,MATCH(GB955,AJ945:AJ952,0),MATCH(GB956,AK944:AU944,0))</f>
        <v>0</v>
      </c>
      <c r="GC957" s="30">
        <f>INDEX(DU933:EB940,MATCH(DS957,DS933:DS940,0),MATCH(GC955,DU931:EB931,0))*INDEX(AK945:AU952,MATCH(GC955,AJ945:AJ952,0),MATCH(GC956,AK944:AU944,0))</f>
        <v>0</v>
      </c>
      <c r="GD957" s="30">
        <f>INDEX(DU933:EB940,MATCH(DS957,DS933:DS940,0),MATCH(GD955,DU931:EB931,0))*INDEX(AK945:AU952,MATCH(GD955,AJ945:AJ952,0),MATCH(GD956,AK944:AU944,0))</f>
        <v>0</v>
      </c>
      <c r="GE957" s="30">
        <f>INDEX(DU933:EB940,MATCH(DS957,DS933:DS940,0),MATCH(GE955,DU931:EB931,0))*INDEX(AK945:AU952,MATCH(GE955,AJ945:AJ952,0),MATCH(GE956,AK944:AU944,0))</f>
        <v>0</v>
      </c>
      <c r="GF957" s="30">
        <f>INDEX(DU933:EB940,MATCH(DS957,DS933:DS940,0),MATCH(GF955,DU931:EB931,0))*INDEX(AK945:AU952,MATCH(GF955,AJ945:AJ952,0),MATCH(GF956,AK944:AU944,0))</f>
        <v>0</v>
      </c>
      <c r="GG957" s="30">
        <f>INDEX(DU933:EB940,MATCH(DS957,DS933:DS940,0),MATCH(GG955,DU931:EB931,0))*INDEX(AK945:AU952,MATCH(GG955,AJ945:AJ952,0),MATCH(GG956,AK944:AU944,0))</f>
        <v>0</v>
      </c>
      <c r="GH957" s="30">
        <f>INDEX(DU933:EB940,MATCH(DS957,DS933:DS940,0),MATCH(GH955,DU931:EB931,0))*INDEX(AK945:AU952,MATCH(GH955,AJ945:AJ952,0),MATCH(GH956,AK944:AU944,0))</f>
        <v>0</v>
      </c>
      <c r="GI957" s="30">
        <f>INDEX(DU933:EB940,MATCH(DS957,DS933:DS940,0),MATCH(GI955,DU931:EB931,0))*INDEX(AK945:AU952,MATCH(GI955,AJ945:AJ952,0),MATCH(GI956,AK944:AU944,0))</f>
        <v>0</v>
      </c>
      <c r="GJ957" s="30">
        <f>INDEX(DU933:EB940,MATCH(DS957,DS933:DS940,0),MATCH(GJ955,DU931:EB931,0))*INDEX(AK945:AU952,MATCH(GJ955,AJ945:AJ952,0),MATCH(GJ956,AK944:AU944,0))</f>
        <v>0</v>
      </c>
      <c r="GK957" s="30">
        <f>INDEX(DU933:EB940,MATCH(DS957,DS933:DS940,0),MATCH(GK955,DU931:EB931,0))*INDEX(AK945:AU952,MATCH(GK955,AJ945:AJ952,0),MATCH(GK956,AK944:AU944,0))</f>
        <v>0</v>
      </c>
      <c r="GL957" s="30">
        <f>INDEX(DU933:EB940,MATCH(DS957,DS933:DS940,0),MATCH(GL955,DU931:EB931,0))*INDEX(AK945:AU952,MATCH(GL955,AJ945:AJ952,0),MATCH(GL956,AK944:AU944,0))</f>
        <v>0</v>
      </c>
      <c r="GM957" s="30" t="b">
        <f t="shared" ref="GM957:GM964" si="1041">SUM(DT957:GL957)=O933-SUM(HC957:HL957)</f>
        <v>1</v>
      </c>
      <c r="GO957" s="29">
        <v>2023</v>
      </c>
      <c r="GP957" s="27">
        <f>SUMIF(DT944:EO944,GP944,DT957:EO957)</f>
        <v>0</v>
      </c>
      <c r="GQ957" s="28">
        <f>SUMIF(DT944:GL944,GQ944,DT957:GL957)</f>
        <v>0</v>
      </c>
      <c r="GR957" s="28">
        <f>SUMIF(DT944:GL944,GR944,DT957:GL957)</f>
        <v>0</v>
      </c>
      <c r="GS957" s="28">
        <f>SUMIF(DT944:GL944,GS944,DT957:GL957)</f>
        <v>0</v>
      </c>
      <c r="GT957" s="28">
        <f>SUMIF(DT944:GL944,GT944,DT957:GL957)</f>
        <v>0</v>
      </c>
      <c r="GU957" s="28">
        <f>SUMIF(DT944:GL944,GU944,DT957:GL957)</f>
        <v>0</v>
      </c>
      <c r="GV957" s="28">
        <f>SUMIF(DT944:GL944,GV944,DT957:GL957)</f>
        <v>0</v>
      </c>
      <c r="GW957" s="28">
        <f>SUMIF(DT944:GL944,GW944,DT957:GL957)</f>
        <v>0</v>
      </c>
      <c r="GX957" s="28">
        <f>SUMIF(DT944:GL944,GX944,DT957:GL957)</f>
        <v>0</v>
      </c>
      <c r="GY957" s="28">
        <f>SUMIF(DT944:GL944,GY944,DT957:GL957)</f>
        <v>0</v>
      </c>
      <c r="GZ957" s="28">
        <f>SUMIF(DT944:GL944,GZ944,DT957:GL957)</f>
        <v>0</v>
      </c>
      <c r="HA957" s="27" t="b">
        <f t="shared" ref="HA957:HA964" si="1042">O933=SUM(GP957:GZ957)</f>
        <v>1</v>
      </c>
      <c r="HC957" s="28">
        <f>IF(HA957,0,(O933-SUM(GP957:GZ957))*INDEX(AL945:AU952,MATCH(GO957,AJ945:AJ952,0),MATCH(HC956,AL944:AU944,0)))</f>
        <v>0</v>
      </c>
      <c r="HD957" s="28">
        <f>IF(HA957,0,(O933-SUM(GP957:GZ957))*INDEX(AL945:AU952,MATCH(GO957,AJ945:AJ952,0),MATCH(HD956,AL944:AU944,0)))</f>
        <v>0</v>
      </c>
      <c r="HE957" s="28">
        <f>IF(HA957,0,(O933-SUM(GP957:GZ957))*INDEX(AL945:AU952,MATCH(GO957,AJ945:AJ952,0),MATCH(HE956,AL944:AU944,0)))</f>
        <v>0</v>
      </c>
      <c r="HF957" s="28">
        <f>IF(HA957,0,(O933-SUM(GP957:GZ957))*INDEX(AL945:AU952,MATCH(GO957,AJ945:AJ952,0),MATCH(HF956,AL944:AU944,0)))</f>
        <v>0</v>
      </c>
      <c r="HG957" s="28">
        <f>IF(HA957,0,(O933-SUM(GP957:GZ957))*INDEX(AL945:AU952,MATCH(GO957,AJ945:AJ952,0),MATCH(HG956,AL944:AU944,0)))</f>
        <v>0</v>
      </c>
      <c r="HH957" s="28">
        <f>IF(HA957,0,(O933-SUM(GP957:GZ957))*INDEX(AL945:AU952,MATCH(GO957,AJ945:AJ952,0),MATCH(HH956,AL944:AU944,0)))</f>
        <v>0</v>
      </c>
      <c r="HI957" s="28">
        <f>IF(HA957,0,(O933-SUM(GP957:GZ957))*INDEX(AL945:AU952,MATCH(GO957,AJ945:AJ952,0),MATCH(HI956,AL944:AU944,0)))</f>
        <v>0</v>
      </c>
      <c r="HJ957" s="28">
        <f>IF(HA957,0,(O933-SUM(GP957:GZ957))*INDEX(AL945:AU952,MATCH(GO957,AJ945:AJ952,0),MATCH(HJ956,AL944:AU944,0)))</f>
        <v>0</v>
      </c>
      <c r="HK957" s="28">
        <f>IF(HA957,0,(O933-SUM(GP957:GZ957))*INDEX(AL945:AU952,MATCH(GO957,AJ945:AJ952,0),MATCH(HK956,AL944:AU944,0)))</f>
        <v>0</v>
      </c>
      <c r="HL957" s="28">
        <f>IF(HA957,0,(O933-SUM(GP957:GZ957))*INDEX(AL945:AU952,MATCH(GO957,AJ945:AJ952,0),MATCH(HL956,AL944:AU944,0)))</f>
        <v>0</v>
      </c>
      <c r="HM957" s="28" t="b">
        <f t="shared" ref="HM957:HM964" si="1043">(SUM(HC957:HL957)+SUM(GP957:GZ957))=O933</f>
        <v>1</v>
      </c>
    </row>
    <row r="958" spans="1:221" hidden="1" x14ac:dyDescent="0.2">
      <c r="A958" s="2" t="s">
        <v>1</v>
      </c>
      <c r="B958" s="26"/>
      <c r="I958" s="34"/>
      <c r="J958" s="34"/>
      <c r="K958" s="34"/>
      <c r="L958" s="34"/>
      <c r="M958" s="34"/>
      <c r="N958" s="34"/>
      <c r="O958" s="34"/>
      <c r="P958" s="34"/>
      <c r="Q958" s="34"/>
      <c r="R958" s="34"/>
      <c r="S958" s="16"/>
      <c r="T958" s="62"/>
      <c r="DS958" s="29">
        <v>2024</v>
      </c>
      <c r="DT958" s="30">
        <f>INDEX(DU933:EB940,MATCH(DS958,DS933:DS940,0),MATCH(DT955,DU931:EB931,0))*INDEX(AK945:AU952,MATCH(DT955,AJ945:AJ952,0),MATCH(DT956,AK944:AU944,0))</f>
        <v>0</v>
      </c>
      <c r="DU958" s="30">
        <f>INDEX(DU933:EB940,MATCH(DS958,DS933:DS940,0),MATCH(DU955,DU931:EB931,0))*INDEX(AK945:AU952,MATCH(DU955,AJ945:AJ952,0),MATCH(DU956,AK944:AU944,0))</f>
        <v>0</v>
      </c>
      <c r="DV958" s="30">
        <f>INDEX(DU933:EB940,MATCH(DS958,DS933:DS940,0),MATCH(DV955,DU931:EB931,0))*INDEX(AK945:AU952,MATCH(DV955,AJ945:AJ952,0),MATCH(DV956,AK944:AU944,0))</f>
        <v>0</v>
      </c>
      <c r="DW958" s="30">
        <f>INDEX(DU933:EB940,MATCH(DS958,DS933:DS940,0),MATCH(DW955,DU931:EB931,0))*INDEX(AK945:AU952,MATCH(DW955,AJ945:AJ952,0),MATCH(DW956,AK944:AU944,0))</f>
        <v>0</v>
      </c>
      <c r="DX958" s="30">
        <f>INDEX(DU933:EB940,MATCH(DS958,DS933:DS940,0),MATCH(DX955,DU931:EB931,0))*INDEX(AK945:AU952,MATCH(DX955,AJ945:AJ952,0),MATCH(DX956,AK944:AU944,0))</f>
        <v>0</v>
      </c>
      <c r="DY958" s="30">
        <f>INDEX(DU933:EB940,MATCH(DS958,DS933:DS940,0),MATCH(DY955,DU931:EB931,0))*INDEX(AK945:AU952,MATCH(DY955,AJ945:AJ952,0),MATCH(DY956,AK944:AU944,0))</f>
        <v>0</v>
      </c>
      <c r="DZ958" s="30">
        <f>INDEX(DU933:EB940,MATCH(DS958,DS933:DS940,0),MATCH(DZ955,DU931:EB931,0))*INDEX(AK945:AU952,MATCH(DZ955,AJ945:AJ952,0),MATCH(DZ956,AK944:AU944,0))</f>
        <v>0</v>
      </c>
      <c r="EA958" s="30">
        <f>INDEX(DU933:EB940,MATCH(DS958,DS933:DS940,0),MATCH(EA955,DU931:EB931,0))*INDEX(AK945:AU952,MATCH(EA955,AJ945:AJ952,0),MATCH(EA956,AK944:AU944,0))</f>
        <v>0</v>
      </c>
      <c r="EB958" s="30">
        <f>INDEX(DU933:EB940,MATCH(DS958,DS933:DS940,0),MATCH(EB955,DU931:EB931,0))*INDEX(AK945:AU952,MATCH(EB955,AJ945:AJ952,0),MATCH(EB956,AK944:AU944,0))</f>
        <v>0</v>
      </c>
      <c r="EC958" s="30">
        <f>INDEX(DU933:EB940,MATCH(DS958,DS933:DS940,0),MATCH(EC955,DU931:EB931,0))*INDEX(AK945:AU952,MATCH(EC955,AJ945:AJ952,0),MATCH(EC956,AK944:AU944,0))</f>
        <v>0</v>
      </c>
      <c r="ED958" s="30">
        <f>INDEX(DU933:EB940,MATCH(DS958,DS933:DS940,0),MATCH(ED955,DU931:EB931,0))*INDEX(AK945:AU952,MATCH(ED955,AJ945:AJ952,0),MATCH(ED956,AK944:AU944,0))</f>
        <v>0</v>
      </c>
      <c r="EE958" s="30">
        <f>INDEX(DU933:EB940,MATCH(DS958,DS933:DS940,0),MATCH(EE955,DU931:EB931,0))*INDEX(AK945:AU952,MATCH(EE955,AJ945:AJ952,0),MATCH(EE956,AK944:AU944,0))</f>
        <v>0</v>
      </c>
      <c r="EF958" s="30">
        <f>INDEX(DU933:EB940,MATCH(DS958,DS933:DS940,0),MATCH(EF955,DU931:EB931,0))*INDEX(AK945:AU952,MATCH(EF955,AJ945:AJ952,0),MATCH(EF956,AK944:AU944,0))</f>
        <v>0</v>
      </c>
      <c r="EG958" s="30">
        <f>INDEX(DU933:EB940,MATCH(DS958,DS933:DS940,0),MATCH(EG955,DU931:EB931,0))*INDEX(AK945:AU952,MATCH(EG955,AJ945:AJ952,0),MATCH(EG956,AK944:AU944,0))</f>
        <v>0</v>
      </c>
      <c r="EH958" s="30">
        <f>INDEX(DU933:EB940,MATCH(DS958,DS933:DS940,0),MATCH(EH955,DU931:EB931,0))*INDEX(AK945:AU952,MATCH(EH955,AJ945:AJ952,0),MATCH(EH956,AK944:AU944,0))</f>
        <v>0</v>
      </c>
      <c r="EI958" s="30">
        <f>INDEX(DU933:EB940,MATCH(DS958,DS933:DS940,0),MATCH(EI955,DU931:EB931,0))*INDEX(AK945:AU952,MATCH(EI955,AJ945:AJ952,0),MATCH(EI956,AK944:AU944,0))</f>
        <v>0</v>
      </c>
      <c r="EJ958" s="30">
        <f>INDEX(DU933:EB940,MATCH(DS958,DS933:DS940,0),MATCH(EJ955,DU931:EB931,0))*INDEX(AK945:AU952,MATCH(EJ955,AJ945:AJ952,0),MATCH(EJ956,AK944:AU944,0))</f>
        <v>0</v>
      </c>
      <c r="EK958" s="30">
        <f>INDEX(DU933:EB940,MATCH(DS958,DS933:DS940,0),MATCH(EK955,DU931:EB931,0))*INDEX(AK945:AU952,MATCH(EK955,AJ945:AJ952,0),MATCH(EK956,AK944:AU944,0))</f>
        <v>0</v>
      </c>
      <c r="EL958" s="30">
        <f>INDEX(DU933:EB940,MATCH(DS958,DS933:DS940,0),MATCH(EL955,DU931:EB931,0))*INDEX(AK945:AU952,MATCH(EL955,AJ945:AJ952,0),MATCH(EL956,AK944:AU944,0))</f>
        <v>0</v>
      </c>
      <c r="EM958" s="30">
        <f>INDEX(DU933:EB940,MATCH(DS958,DS933:DS940,0),MATCH(EM955,DU931:EB931,0))*INDEX(AK945:AU952,MATCH(EM955,AJ945:AJ952,0),MATCH(EM956,AK944:AU944,0))</f>
        <v>0</v>
      </c>
      <c r="EN958" s="30">
        <f>INDEX(DU933:EB940,MATCH(DS958,DS933:DS940,0),MATCH(EN955,DU931:EB931,0))*INDEX(AK945:AU952,MATCH(EN955,AJ945:AJ952,0),MATCH(EN956,AK944:AU944,0))</f>
        <v>0</v>
      </c>
      <c r="EO958" s="30">
        <f>INDEX(DU933:EB940,MATCH(DS958,DS933:DS940,0),MATCH(EO955,DU931:EB931,0))*INDEX(AK945:AU952,MATCH(EO955,AJ945:AJ952,0),MATCH(EO956,AK944:AU944,0))</f>
        <v>0</v>
      </c>
      <c r="EP958" s="30">
        <f>INDEX(DU933:EB940,MATCH(DS958,DS933:DS940,0),MATCH(EP955,DU931:EB931,0))*INDEX(AK945:AU952,MATCH(EP955,AJ945:AJ952,0),MATCH(EP956,AK944:AU944,0))</f>
        <v>0</v>
      </c>
      <c r="EQ958" s="30">
        <f>INDEX(DU933:EB940,MATCH(DS958,DS933:DS940,0),MATCH(EQ955,DU931:EB931,0))*INDEX(AK945:AU952,MATCH(EQ955,AJ945:AJ952,0),MATCH(EQ956,AK944:AU944,0))</f>
        <v>0</v>
      </c>
      <c r="ER958" s="30">
        <f>INDEX(DU933:EB940,MATCH(DS958,DS933:DS940,0),MATCH(ER955,DU931:EB931,0))*INDEX(AK945:AU952,MATCH(ER955,AJ945:AJ952,0),MATCH(ER956,AK944:AU944,0))</f>
        <v>0</v>
      </c>
      <c r="ES958" s="30">
        <f>INDEX(DU933:EB940,MATCH(DS958,DS933:DS940,0),MATCH(ES955,DU931:EB931,0))*INDEX(AK945:AU952,MATCH(ES955,AJ945:AJ952,0),MATCH(ES956,AK944:AU944,0))</f>
        <v>0</v>
      </c>
      <c r="ET958" s="30">
        <f>INDEX(DU933:EB940,MATCH(DS958,DS933:DS940,0),MATCH(ET955,DU931:EB931,0))*INDEX(AK945:AU952,MATCH(ET955,AJ945:AJ952,0),MATCH(ET956,AK944:AU944,0))</f>
        <v>0</v>
      </c>
      <c r="EU958" s="30">
        <f>INDEX(DU933:EB940,MATCH(DS958,DS933:DS940,0),MATCH(EU955,DU931:EB931,0))*INDEX(AK945:AU952,MATCH(EU955,AJ945:AJ952,0),MATCH(EU956,AK944:AU944,0))</f>
        <v>0</v>
      </c>
      <c r="EV958" s="30">
        <f>INDEX(DU933:EB940,MATCH(DS958,DS933:DS940,0),MATCH(EV955,DU931:EB931,0))*INDEX(AK945:AU952,MATCH(EV955,AJ945:AJ952,0),MATCH(EV956,AK944:AU944,0))</f>
        <v>0</v>
      </c>
      <c r="EW958" s="30">
        <f>INDEX(DU933:EB940,MATCH(DS958,DS933:DS940,0),MATCH(EW955,DU931:EB931,0))*INDEX(AK945:AU952,MATCH(EW955,AJ945:AJ952,0),MATCH(EW956,AK944:AU944,0))</f>
        <v>0</v>
      </c>
      <c r="EX958" s="30">
        <f>INDEX(DU933:EB940,MATCH(DS958,DS933:DS940,0),MATCH(EX955,DU931:EB931,0))*INDEX(AK945:AU952,MATCH(EX955,AJ945:AJ952,0),MATCH(EX956,AK944:AU944,0))</f>
        <v>0</v>
      </c>
      <c r="EY958" s="30">
        <f>INDEX(DU933:EB940,MATCH(DS958,DS933:DS940,0),MATCH(EY955,DU931:EB931,0))*INDEX(AK945:AU952,MATCH(EY955,AJ945:AJ952,0),MATCH(EY956,AK944:AU944,0))</f>
        <v>0</v>
      </c>
      <c r="EZ958" s="30">
        <f>INDEX(DU933:EB940,MATCH(DS958,DS933:DS940,0),MATCH(EZ955,DU931:EB931,0))*INDEX(AK945:AU952,MATCH(EZ955,AJ945:AJ952,0),MATCH(EZ956,AK944:AU944,0))</f>
        <v>0</v>
      </c>
      <c r="FA958" s="30">
        <f>INDEX(DU933:EB940,MATCH(DS958,DS933:DS940,0),MATCH(FA955,DU931:EB931,0))*INDEX(AK945:AU952,MATCH(FA955,AJ945:AJ952,0),MATCH(FA956,AK944:AU944,0))</f>
        <v>0</v>
      </c>
      <c r="FB958" s="30">
        <f>INDEX(DU933:EB940,MATCH(DS958,DS933:DS940,0),MATCH(FB955,DU931:EB931,0))*INDEX(AK945:AU952,MATCH(FB955,AJ945:AJ952,0),MATCH(FB956,AK944:AU944,0))</f>
        <v>0</v>
      </c>
      <c r="FC958" s="30">
        <f>INDEX(DU933:EB940,MATCH(DS958,DS933:DS940,0),MATCH(FC955,DU931:EB931,0))*INDEX(AK945:AU952,MATCH(FC955,AJ945:AJ952,0),MATCH(FC956,AK944:AU944,0))</f>
        <v>0</v>
      </c>
      <c r="FD958" s="30">
        <f>INDEX(DU933:EB940,MATCH(DS958,DS933:DS940,0),MATCH(FD955,DU931:EB931,0))*INDEX(AK945:AU952,MATCH(FD955,AJ945:AJ952,0),MATCH(FD956,AK944:AU944,0))</f>
        <v>0</v>
      </c>
      <c r="FE958" s="30">
        <f>INDEX(DU933:EB940,MATCH(DS958,DS933:DS940,0),MATCH(FE955,DU931:EB931,0))*INDEX(AK945:AU952,MATCH(FE955,AJ945:AJ952,0),MATCH(FE956,AK944:AU944,0))</f>
        <v>0</v>
      </c>
      <c r="FF958" s="30">
        <f>INDEX(DU933:EB940,MATCH(DS958,DS933:DS940,0),MATCH(FF955,DU931:EB931,0))*INDEX(AK945:AU952,MATCH(FF955,AJ945:AJ952,0),MATCH(FF956,AK944:AU944,0))</f>
        <v>0</v>
      </c>
      <c r="FG958" s="30">
        <f>INDEX(DU933:EB940,MATCH(DS958,DS933:DS940,0),MATCH(FG955,DU931:EB931,0))*INDEX(AK945:AU952,MATCH(FG955,AJ945:AJ952,0),MATCH(FG956,AK944:AU944,0))</f>
        <v>0</v>
      </c>
      <c r="FH958" s="30">
        <f>INDEX(DU933:EB940,MATCH(DS958,DS933:DS940,0),MATCH(FH955,DU931:EB931,0))*INDEX(AK945:AU952,MATCH(FH955,AJ945:AJ952,0),MATCH(FH956,AK944:AU944,0))</f>
        <v>0</v>
      </c>
      <c r="FI958" s="30">
        <f>INDEX(DU933:EB940,MATCH(DS958,DS933:DS940,0),MATCH(FI955,DU931:EB931,0))*INDEX(AK945:AU952,MATCH(FI955,AJ945:AJ952,0),MATCH(FI956,AK944:AU944,0))</f>
        <v>0</v>
      </c>
      <c r="FJ958" s="30">
        <f>INDEX(DU933:EB940,MATCH(DS958,DS933:DS940,0),MATCH(FJ955,DU931:EB931,0))*INDEX(AK945:AU952,MATCH(FJ955,AJ945:AJ952,0),MATCH(FJ956,AK944:AU944,0))</f>
        <v>0</v>
      </c>
      <c r="FK958" s="30">
        <f>INDEX(DU933:EB940,MATCH(DS958,DS933:DS940,0),MATCH(FK955,DU931:EB931,0))*INDEX(AK945:AU952,MATCH(FK955,AJ945:AJ952,0),MATCH(FK956,AK944:AU944,0))</f>
        <v>0</v>
      </c>
      <c r="FL958" s="30">
        <f>INDEX(DU933:EB940,MATCH(DS958,DS933:DS940,0),MATCH(FL955,DU931:EB931,0))*INDEX(AK945:AU952,MATCH(FL955,AJ945:AJ952,0),MATCH(FL956,AK944:AU944,0))</f>
        <v>0</v>
      </c>
      <c r="FM958" s="30">
        <f>INDEX(DU933:EB940,MATCH(DS958,DS933:DS940,0),MATCH(FM955,DU931:EB931,0))*INDEX(AK945:AU952,MATCH(FM955,AJ945:AJ952,0),MATCH(FM956,AK944:AU944,0))</f>
        <v>0</v>
      </c>
      <c r="FN958" s="30">
        <f>INDEX(DU933:EB940,MATCH(DS958,DS933:DS940,0),MATCH(FN955,DU931:EB931,0))*INDEX(AK945:AU952,MATCH(FN955,AJ945:AJ952,0),MATCH(FN956,AK944:AU944,0))</f>
        <v>0</v>
      </c>
      <c r="FO958" s="30">
        <f>INDEX(DU933:EB940,MATCH(DS958,DS933:DS940,0),MATCH(FO955,DU931:EB931,0))*INDEX(AK945:AU952,MATCH(FO955,AJ945:AJ952,0),MATCH(FO956,AK944:AU944,0))</f>
        <v>0</v>
      </c>
      <c r="FP958" s="30">
        <f>INDEX(DU933:EB940,MATCH(DS958,DS933:DS940,0),MATCH(FP955,DU931:EB931,0))*INDEX(AK945:AU952,MATCH(FP955,AJ945:AJ952,0),MATCH(FP956,AK944:AU944,0))</f>
        <v>0</v>
      </c>
      <c r="FQ958" s="30">
        <f>INDEX(DU933:EB940,MATCH(DS958,DS933:DS940,0),MATCH(FQ955,DU931:EB931,0))*INDEX(AK945:AU952,MATCH(FQ955,AJ945:AJ952,0),MATCH(FQ956,AK944:AU944,0))</f>
        <v>0</v>
      </c>
      <c r="FR958" s="30">
        <f>INDEX(DU933:EB940,MATCH(DS958,DS933:DS940,0),MATCH(FR955,DU931:EB931,0))*INDEX(AK945:AU952,MATCH(FR955,AJ945:AJ952,0),MATCH(FR956,AK944:AU944,0))</f>
        <v>0</v>
      </c>
      <c r="FS958" s="30">
        <f>INDEX(DU933:EB940,MATCH(DS958,DS933:DS940,0),MATCH(FS955,DU931:EB931,0))*INDEX(AK945:AU952,MATCH(FS955,AJ945:AJ952,0),MATCH(FS956,AK944:AU944,0))</f>
        <v>0</v>
      </c>
      <c r="FT958" s="30">
        <f>INDEX(DU933:EB940,MATCH(DS958,DS933:DS940,0),MATCH(FT955,DU931:EB931,0))*INDEX(AK945:AU952,MATCH(FT955,AJ945:AJ952,0),MATCH(FT956,AK944:AU944,0))</f>
        <v>0</v>
      </c>
      <c r="FU958" s="30">
        <f>INDEX(DU933:EB940,MATCH(DS958,DS933:DS940,0),MATCH(FU955,DU931:EB931,0))*INDEX(AK945:AU952,MATCH(FU955,AJ945:AJ952,0),MATCH(FU956,AK944:AU944,0))</f>
        <v>0</v>
      </c>
      <c r="FV958" s="30">
        <f>INDEX(DU933:EB940,MATCH(DS958,DS933:DS940,0),MATCH(FV955,DU931:EB931,0))*INDEX(AK945:AU952,MATCH(FV955,AJ945:AJ952,0),MATCH(FV956,AK944:AU944,0))</f>
        <v>0</v>
      </c>
      <c r="FW958" s="30">
        <f>INDEX(DU933:EB940,MATCH(DS958,DS933:DS940,0),MATCH(FW955,DU931:EB931,0))*INDEX(AK945:AU952,MATCH(FW955,AJ945:AJ952,0),MATCH(FW956,AK944:AU944,0))</f>
        <v>0</v>
      </c>
      <c r="FX958" s="30">
        <f>INDEX(DU933:EB940,MATCH(DS958,DS933:DS940,0),MATCH(FX955,DU931:EB931,0))*INDEX(AK945:AU952,MATCH(FX955,AJ945:AJ952,0),MATCH(FX956,AK944:AU944,0))</f>
        <v>0</v>
      </c>
      <c r="FY958" s="30">
        <f>INDEX(DU933:EB940,MATCH(DS958,DS933:DS940,0),MATCH(FY955,DU931:EB931,0))*INDEX(AK945:AU952,MATCH(FY955,AJ945:AJ952,0),MATCH(FY956,AK944:AU944,0))</f>
        <v>0</v>
      </c>
      <c r="FZ958" s="30">
        <f>INDEX(DU933:EB940,MATCH(DS958,DS933:DS940,0),MATCH(FZ955,DU931:EB931,0))*INDEX(AK945:AU952,MATCH(FZ955,AJ945:AJ952,0),MATCH(FZ956,AK944:AU944,0))</f>
        <v>0</v>
      </c>
      <c r="GA958" s="30">
        <f>INDEX(DU933:EB940,MATCH(DS958,DS933:DS940,0),MATCH(GA955,DU931:EB931,0))*INDEX(AK945:AU952,MATCH(GA955,AJ945:AJ952,0),MATCH(GA956,AK944:AU944,0))</f>
        <v>0</v>
      </c>
      <c r="GB958" s="30">
        <f>INDEX(DU933:EB940,MATCH(DS958,DS933:DS940,0),MATCH(GB955,DU931:EB931,0))*INDEX(AK945:AU952,MATCH(GB955,AJ945:AJ952,0),MATCH(GB956,AK944:AU944,0))</f>
        <v>0</v>
      </c>
      <c r="GC958" s="30">
        <f>INDEX(DU933:EB940,MATCH(DS958,DS933:DS940,0),MATCH(GC955,DU931:EB931,0))*INDEX(AK945:AU952,MATCH(GC955,AJ945:AJ952,0),MATCH(GC956,AK944:AU944,0))</f>
        <v>0</v>
      </c>
      <c r="GD958" s="30">
        <f>INDEX(DU933:EB940,MATCH(DS958,DS933:DS940,0),MATCH(GD955,DU931:EB931,0))*INDEX(AK945:AU952,MATCH(GD955,AJ945:AJ952,0),MATCH(GD956,AK944:AU944,0))</f>
        <v>0</v>
      </c>
      <c r="GE958" s="30">
        <f>INDEX(DU933:EB940,MATCH(DS958,DS933:DS940,0),MATCH(GE955,DU931:EB931,0))*INDEX(AK945:AU952,MATCH(GE955,AJ945:AJ952,0),MATCH(GE956,AK944:AU944,0))</f>
        <v>0</v>
      </c>
      <c r="GF958" s="30">
        <f>INDEX(DU933:EB940,MATCH(DS958,DS933:DS940,0),MATCH(GF955,DU931:EB931,0))*INDEX(AK945:AU952,MATCH(GF955,AJ945:AJ952,0),MATCH(GF956,AK944:AU944,0))</f>
        <v>0</v>
      </c>
      <c r="GG958" s="30">
        <f>INDEX(DU933:EB940,MATCH(DS958,DS933:DS940,0),MATCH(GG955,DU931:EB931,0))*INDEX(AK945:AU952,MATCH(GG955,AJ945:AJ952,0),MATCH(GG956,AK944:AU944,0))</f>
        <v>0</v>
      </c>
      <c r="GH958" s="30">
        <f>INDEX(DU933:EB940,MATCH(DS958,DS933:DS940,0),MATCH(GH955,DU931:EB931,0))*INDEX(AK945:AU952,MATCH(GH955,AJ945:AJ952,0),MATCH(GH956,AK944:AU944,0))</f>
        <v>0</v>
      </c>
      <c r="GI958" s="30">
        <f>INDEX(DU933:EB940,MATCH(DS958,DS933:DS940,0),MATCH(GI955,DU931:EB931,0))*INDEX(AK945:AU952,MATCH(GI955,AJ945:AJ952,0),MATCH(GI956,AK944:AU944,0))</f>
        <v>0</v>
      </c>
      <c r="GJ958" s="30">
        <f>INDEX(DU933:EB940,MATCH(DS958,DS933:DS940,0),MATCH(GJ955,DU931:EB931,0))*INDEX(AK945:AU952,MATCH(GJ955,AJ945:AJ952,0),MATCH(GJ956,AK944:AU944,0))</f>
        <v>0</v>
      </c>
      <c r="GK958" s="30">
        <f>INDEX(DU933:EB940,MATCH(DS958,DS933:DS940,0),MATCH(GK955,DU931:EB931,0))*INDEX(AK945:AU952,MATCH(GK955,AJ945:AJ952,0),MATCH(GK956,AK944:AU944,0))</f>
        <v>0</v>
      </c>
      <c r="GL958" s="30">
        <f>INDEX(DU933:EB940,MATCH(DS958,DS933:DS940,0),MATCH(GL955,DU931:EB931,0))*INDEX(AK945:AU952,MATCH(GL955,AJ945:AJ952,0),MATCH(GL956,AK944:AU944,0))</f>
        <v>0</v>
      </c>
      <c r="GM958" s="30" t="b">
        <f t="shared" si="1041"/>
        <v>1</v>
      </c>
      <c r="GO958" s="29">
        <v>2024</v>
      </c>
      <c r="GP958" s="27">
        <f>SUMIF(DT944:EO944,GP944,DT958:EO958)</f>
        <v>0</v>
      </c>
      <c r="GQ958" s="28">
        <f>SUMIF(DT944:GL944,GQ944,DT958:GL958)</f>
        <v>0</v>
      </c>
      <c r="GR958" s="28">
        <f>SUMIF(DT944:GL944,GR944,DT958:GL958)</f>
        <v>0</v>
      </c>
      <c r="GS958" s="28">
        <f>SUMIF(DT944:GL944,GS944,DT958:GL958)</f>
        <v>0</v>
      </c>
      <c r="GT958" s="28">
        <f>SUMIF(DT944:GL944,GT944,DT958:GL958)</f>
        <v>0</v>
      </c>
      <c r="GU958" s="28">
        <f>SUMIF(DT944:GL944,GU944,DT958:GL958)</f>
        <v>0</v>
      </c>
      <c r="GV958" s="28">
        <f>SUMIF(DT944:GL944,GV944,DT958:GL958)</f>
        <v>0</v>
      </c>
      <c r="GW958" s="28">
        <f>SUMIF(DT944:GL944,GW944,DT958:GL958)</f>
        <v>0</v>
      </c>
      <c r="GX958" s="28">
        <f>SUMIF(DT944:GL944,GX944,DT958:GL958)</f>
        <v>0</v>
      </c>
      <c r="GY958" s="28">
        <f>SUMIF(DT944:GL944,GY944,DT958:GL958)</f>
        <v>0</v>
      </c>
      <c r="GZ958" s="28">
        <f>SUMIF(DT944:GL944,GZ944,DT958:GL958)</f>
        <v>0</v>
      </c>
      <c r="HA958" s="27" t="b">
        <f t="shared" si="1042"/>
        <v>1</v>
      </c>
      <c r="HC958" s="28">
        <f>IF(HA958,0,(O934-SUM(GP958:GZ958))*INDEX(AL945:AU952,MATCH(GO958,AJ945:AJ952,0),MATCH(HC956,AL944:AU944,0)))</f>
        <v>0</v>
      </c>
      <c r="HD958" s="28">
        <f>IF(HA958,0,(O934-SUM(GP958:GZ958))*INDEX(AL945:AU952,MATCH(GO958,AJ945:AJ952,0),MATCH(HD956,AL944:AU944,0)))</f>
        <v>0</v>
      </c>
      <c r="HE958" s="28">
        <f>IF(HA958,0,(O934-SUM(GP958:GZ958))*INDEX(AL945:AU952,MATCH(GO958,AJ945:AJ952,0),MATCH(HE956,AL944:AU944,0)))</f>
        <v>0</v>
      </c>
      <c r="HF958" s="28">
        <f>IF(HA958,0,(O934-SUM(GP958:GZ958))*INDEX(AL945:AU952,MATCH(GO958,AJ945:AJ952,0),MATCH(HF956,AL944:AU944,0)))</f>
        <v>0</v>
      </c>
      <c r="HG958" s="28">
        <f>IF(HA958,0,(O934-SUM(GP958:GZ958))*INDEX(AL945:AU952,MATCH(GO958,AJ945:AJ952,0),MATCH(HG956,AL944:AU944,0)))</f>
        <v>0</v>
      </c>
      <c r="HH958" s="28">
        <f>IF(HA958,0,(O934-SUM(GP958:GZ958))*INDEX(AL945:AU952,MATCH(GO958,AJ945:AJ952,0),MATCH(HH956,AL944:AU944,0)))</f>
        <v>0</v>
      </c>
      <c r="HI958" s="28">
        <f>IF(HA958,0,(O934-SUM(GP958:GZ958))*INDEX(AL945:AU952,MATCH(GO958,AJ945:AJ952,0),MATCH(HI956,AL944:AU944,0)))</f>
        <v>0</v>
      </c>
      <c r="HJ958" s="28">
        <f>IF(HA958,0,(O934-SUM(GP958:GZ958))*INDEX(AL945:AU952,MATCH(GO958,AJ945:AJ952,0),MATCH(HJ956,AL944:AU944,0)))</f>
        <v>0</v>
      </c>
      <c r="HK958" s="28">
        <f>IF(HA958,0,(O934-SUM(GP958:GZ958))*INDEX(AL945:AU952,MATCH(GO958,AJ945:AJ952,0),MATCH(HK956,AL944:AU944,0)))</f>
        <v>0</v>
      </c>
      <c r="HL958" s="28">
        <f>IF(HA958,0,(O934-SUM(GP958:GZ958))*INDEX(AL945:AU952,MATCH(GO958,AJ945:AJ952,0),MATCH(HL956,AL944:AU944,0)))</f>
        <v>0</v>
      </c>
      <c r="HM958" s="28" t="b">
        <f t="shared" si="1043"/>
        <v>1</v>
      </c>
    </row>
    <row r="959" spans="1:221" hidden="1" x14ac:dyDescent="0.2">
      <c r="A959" s="2" t="s">
        <v>1</v>
      </c>
      <c r="B959" s="26"/>
      <c r="I959" s="34"/>
      <c r="J959" s="34"/>
      <c r="K959" s="34"/>
      <c r="L959" s="34"/>
      <c r="M959" s="34"/>
      <c r="N959" s="34"/>
      <c r="O959" s="34"/>
      <c r="P959" s="34"/>
      <c r="Q959" s="34"/>
      <c r="R959" s="34"/>
      <c r="S959" s="16"/>
      <c r="T959" s="62"/>
      <c r="DS959" s="29">
        <v>2025</v>
      </c>
      <c r="DT959" s="30">
        <f>INDEX(DU933:EB940,MATCH(DS959,DS933:DS940,0),MATCH(DT955,DU931:EB931,0))*INDEX(AK945:AU952,MATCH(DT955,AJ945:AJ952,0),MATCH(DT956,AK944:AU944,0))</f>
        <v>0</v>
      </c>
      <c r="DU959" s="30">
        <f>INDEX(DU933:EB940,MATCH(DS959,DS933:DS940,0),MATCH(DU955,DU931:EB931,0))*INDEX(AK945:AU952,MATCH(DU955,AJ945:AJ952,0),MATCH(DU956,AK944:AU944,0))</f>
        <v>0</v>
      </c>
      <c r="DV959" s="30">
        <f>INDEX(DU933:EB940,MATCH(DS959,DS933:DS940,0),MATCH(DV955,DU931:EB931,0))*INDEX(AK945:AU952,MATCH(DV955,AJ945:AJ952,0),MATCH(DV956,AK944:AU944,0))</f>
        <v>0</v>
      </c>
      <c r="DW959" s="30">
        <f>INDEX(DU933:EB940,MATCH(DS959,DS933:DS940,0),MATCH(DW955,DU931:EB931,0))*INDEX(AK945:AU952,MATCH(DW955,AJ945:AJ952,0),MATCH(DW956,AK944:AU944,0))</f>
        <v>0</v>
      </c>
      <c r="DX959" s="30">
        <f>INDEX(DU933:EB940,MATCH(DS959,DS933:DS940,0),MATCH(DX955,DU931:EB931,0))*INDEX(AK945:AU952,MATCH(DX955,AJ945:AJ952,0),MATCH(DX956,AK944:AU944,0))</f>
        <v>0</v>
      </c>
      <c r="DY959" s="30">
        <f>INDEX(DU933:EB940,MATCH(DS959,DS933:DS940,0),MATCH(DY955,DU931:EB931,0))*INDEX(AK945:AU952,MATCH(DY955,AJ945:AJ952,0),MATCH(DY956,AK944:AU944,0))</f>
        <v>0</v>
      </c>
      <c r="DZ959" s="30">
        <f>INDEX(DU933:EB940,MATCH(DS959,DS933:DS940,0),MATCH(DZ955,DU931:EB931,0))*INDEX(AK945:AU952,MATCH(DZ955,AJ945:AJ952,0),MATCH(DZ956,AK944:AU944,0))</f>
        <v>0</v>
      </c>
      <c r="EA959" s="30">
        <f>INDEX(DU933:EB940,MATCH(DS959,DS933:DS940,0),MATCH(EA955,DU931:EB931,0))*INDEX(AK945:AU952,MATCH(EA955,AJ945:AJ952,0),MATCH(EA956,AK944:AU944,0))</f>
        <v>0</v>
      </c>
      <c r="EB959" s="30">
        <f>INDEX(DU933:EB940,MATCH(DS959,DS933:DS940,0),MATCH(EB955,DU931:EB931,0))*INDEX(AK945:AU952,MATCH(EB955,AJ945:AJ952,0),MATCH(EB956,AK944:AU944,0))</f>
        <v>0</v>
      </c>
      <c r="EC959" s="30">
        <f>INDEX(DU933:EB940,MATCH(DS959,DS933:DS940,0),MATCH(EC955,DU931:EB931,0))*INDEX(AK945:AU952,MATCH(EC955,AJ945:AJ952,0),MATCH(EC956,AK944:AU944,0))</f>
        <v>0</v>
      </c>
      <c r="ED959" s="30">
        <f>INDEX(DU933:EB940,MATCH(DS959,DS933:DS940,0),MATCH(ED955,DU931:EB931,0))*INDEX(AK945:AU952,MATCH(ED955,AJ945:AJ952,0),MATCH(ED956,AK944:AU944,0))</f>
        <v>0</v>
      </c>
      <c r="EE959" s="30">
        <f>INDEX(DU933:EB940,MATCH(DS959,DS933:DS940,0),MATCH(EE955,DU931:EB931,0))*INDEX(AK945:AU952,MATCH(EE955,AJ945:AJ952,0),MATCH(EE956,AK944:AU944,0))</f>
        <v>0</v>
      </c>
      <c r="EF959" s="30">
        <f>INDEX(DU933:EB940,MATCH(DS959,DS933:DS940,0),MATCH(EF955,DU931:EB931,0))*INDEX(AK945:AU952,MATCH(EF955,AJ945:AJ952,0),MATCH(EF956,AK944:AU944,0))</f>
        <v>0</v>
      </c>
      <c r="EG959" s="30">
        <f>INDEX(DU933:EB940,MATCH(DS959,DS933:DS940,0),MATCH(EG955,DU931:EB931,0))*INDEX(AK945:AU952,MATCH(EG955,AJ945:AJ952,0),MATCH(EG956,AK944:AU944,0))</f>
        <v>0</v>
      </c>
      <c r="EH959" s="30">
        <f>INDEX(DU933:EB940,MATCH(DS959,DS933:DS940,0),MATCH(EH955,DU931:EB931,0))*INDEX(AK945:AU952,MATCH(EH955,AJ945:AJ952,0),MATCH(EH956,AK944:AU944,0))</f>
        <v>0</v>
      </c>
      <c r="EI959" s="30">
        <f>INDEX(DU933:EB940,MATCH(DS959,DS933:DS940,0),MATCH(EI955,DU931:EB931,0))*INDEX(AK945:AU952,MATCH(EI955,AJ945:AJ952,0),MATCH(EI956,AK944:AU944,0))</f>
        <v>0</v>
      </c>
      <c r="EJ959" s="30">
        <f>INDEX(DU933:EB940,MATCH(DS959,DS933:DS940,0),MATCH(EJ955,DU931:EB931,0))*INDEX(AK945:AU952,MATCH(EJ955,AJ945:AJ952,0),MATCH(EJ956,AK944:AU944,0))</f>
        <v>0</v>
      </c>
      <c r="EK959" s="30">
        <f>INDEX(DU933:EB940,MATCH(DS959,DS933:DS940,0),MATCH(EK955,DU931:EB931,0))*INDEX(AK945:AU952,MATCH(EK955,AJ945:AJ952,0),MATCH(EK956,AK944:AU944,0))</f>
        <v>0</v>
      </c>
      <c r="EL959" s="30">
        <f>INDEX(DU933:EB940,MATCH(DS959,DS933:DS940,0),MATCH(EL955,DU931:EB931,0))*INDEX(AK945:AU952,MATCH(EL955,AJ945:AJ952,0),MATCH(EL956,AK944:AU944,0))</f>
        <v>0</v>
      </c>
      <c r="EM959" s="30">
        <f>INDEX(DU933:EB940,MATCH(DS959,DS933:DS940,0),MATCH(EM955,DU931:EB931,0))*INDEX(AK945:AU952,MATCH(EM955,AJ945:AJ952,0),MATCH(EM956,AK944:AU944,0))</f>
        <v>0</v>
      </c>
      <c r="EN959" s="30">
        <f>INDEX(DU933:EB940,MATCH(DS959,DS933:DS940,0),MATCH(EN955,DU931:EB931,0))*INDEX(AK945:AU952,MATCH(EN955,AJ945:AJ952,0),MATCH(EN956,AK944:AU944,0))</f>
        <v>0</v>
      </c>
      <c r="EO959" s="30">
        <f>INDEX(DU933:EB940,MATCH(DS959,DS933:DS940,0),MATCH(EO955,DU931:EB931,0))*INDEX(AK945:AU952,MATCH(EO955,AJ945:AJ952,0),MATCH(EO956,AK944:AU944,0))</f>
        <v>0</v>
      </c>
      <c r="EP959" s="30">
        <f>INDEX(DU933:EB940,MATCH(DS959,DS933:DS940,0),MATCH(EP955,DU931:EB931,0))*INDEX(AK945:AU952,MATCH(EP955,AJ945:AJ952,0),MATCH(EP956,AK944:AU944,0))</f>
        <v>0</v>
      </c>
      <c r="EQ959" s="30">
        <f>INDEX(DU933:EB940,MATCH(DS959,DS933:DS940,0),MATCH(EQ955,DU931:EB931,0))*INDEX(AK945:AU952,MATCH(EQ955,AJ945:AJ952,0),MATCH(EQ956,AK944:AU944,0))</f>
        <v>0</v>
      </c>
      <c r="ER959" s="30">
        <f>INDEX(DU933:EB940,MATCH(DS959,DS933:DS940,0),MATCH(ER955,DU931:EB931,0))*INDEX(AK945:AU952,MATCH(ER955,AJ945:AJ952,0),MATCH(ER956,AK944:AU944,0))</f>
        <v>0</v>
      </c>
      <c r="ES959" s="30">
        <f>INDEX(DU933:EB940,MATCH(DS959,DS933:DS940,0),MATCH(ES955,DU931:EB931,0))*INDEX(AK945:AU952,MATCH(ES955,AJ945:AJ952,0),MATCH(ES956,AK944:AU944,0))</f>
        <v>0</v>
      </c>
      <c r="ET959" s="30">
        <f>INDEX(DU933:EB940,MATCH(DS959,DS933:DS940,0),MATCH(ET955,DU931:EB931,0))*INDEX(AK945:AU952,MATCH(ET955,AJ945:AJ952,0),MATCH(ET956,AK944:AU944,0))</f>
        <v>0</v>
      </c>
      <c r="EU959" s="30">
        <f>INDEX(DU933:EB940,MATCH(DS959,DS933:DS940,0),MATCH(EU955,DU931:EB931,0))*INDEX(AK945:AU952,MATCH(EU955,AJ945:AJ952,0),MATCH(EU956,AK944:AU944,0))</f>
        <v>0</v>
      </c>
      <c r="EV959" s="30">
        <f>INDEX(DU933:EB940,MATCH(DS959,DS933:DS940,0),MATCH(EV955,DU931:EB931,0))*INDEX(AK945:AU952,MATCH(EV955,AJ945:AJ952,0),MATCH(EV956,AK944:AU944,0))</f>
        <v>0</v>
      </c>
      <c r="EW959" s="30">
        <f>INDEX(DU933:EB940,MATCH(DS959,DS933:DS940,0),MATCH(EW955,DU931:EB931,0))*INDEX(AK945:AU952,MATCH(EW955,AJ945:AJ952,0),MATCH(EW956,AK944:AU944,0))</f>
        <v>0</v>
      </c>
      <c r="EX959" s="30">
        <f>INDEX(DU933:EB940,MATCH(DS959,DS933:DS940,0),MATCH(EX955,DU931:EB931,0))*INDEX(AK945:AU952,MATCH(EX955,AJ945:AJ952,0),MATCH(EX956,AK944:AU944,0))</f>
        <v>0</v>
      </c>
      <c r="EY959" s="30">
        <f>INDEX(DU933:EB940,MATCH(DS959,DS933:DS940,0),MATCH(EY955,DU931:EB931,0))*INDEX(AK945:AU952,MATCH(EY955,AJ945:AJ952,0),MATCH(EY956,AK944:AU944,0))</f>
        <v>0</v>
      </c>
      <c r="EZ959" s="30">
        <f>INDEX(DU933:EB940,MATCH(DS959,DS933:DS940,0),MATCH(EZ955,DU931:EB931,0))*INDEX(AK945:AU952,MATCH(EZ955,AJ945:AJ952,0),MATCH(EZ956,AK944:AU944,0))</f>
        <v>0</v>
      </c>
      <c r="FA959" s="30">
        <f>INDEX(DU933:EB940,MATCH(DS959,DS933:DS940,0),MATCH(FA955,DU931:EB931,0))*INDEX(AK945:AU952,MATCH(FA955,AJ945:AJ952,0),MATCH(FA956,AK944:AU944,0))</f>
        <v>0</v>
      </c>
      <c r="FB959" s="30">
        <f>INDEX(DU933:EB940,MATCH(DS959,DS933:DS940,0),MATCH(FB955,DU931:EB931,0))*INDEX(AK945:AU952,MATCH(FB955,AJ945:AJ952,0),MATCH(FB956,AK944:AU944,0))</f>
        <v>0</v>
      </c>
      <c r="FC959" s="30">
        <f>INDEX(DU933:EB940,MATCH(DS959,DS933:DS940,0),MATCH(FC955,DU931:EB931,0))*INDEX(AK945:AU952,MATCH(FC955,AJ945:AJ952,0),MATCH(FC956,AK944:AU944,0))</f>
        <v>0</v>
      </c>
      <c r="FD959" s="30">
        <f>INDEX(DU933:EB940,MATCH(DS959,DS933:DS940,0),MATCH(FD955,DU931:EB931,0))*INDEX(AK945:AU952,MATCH(FD955,AJ945:AJ952,0),MATCH(FD956,AK944:AU944,0))</f>
        <v>0</v>
      </c>
      <c r="FE959" s="30">
        <f>INDEX(DU933:EB940,MATCH(DS959,DS933:DS940,0),MATCH(FE955,DU931:EB931,0))*INDEX(AK945:AU952,MATCH(FE955,AJ945:AJ952,0),MATCH(FE956,AK944:AU944,0))</f>
        <v>0</v>
      </c>
      <c r="FF959" s="30">
        <f>INDEX(DU933:EB940,MATCH(DS959,DS933:DS940,0),MATCH(FF955,DU931:EB931,0))*INDEX(AK945:AU952,MATCH(FF955,AJ945:AJ952,0),MATCH(FF956,AK944:AU944,0))</f>
        <v>0</v>
      </c>
      <c r="FG959" s="30">
        <f>INDEX(DU933:EB940,MATCH(DS959,DS933:DS940,0),MATCH(FG955,DU931:EB931,0))*INDEX(AK945:AU952,MATCH(FG955,AJ945:AJ952,0),MATCH(FG956,AK944:AU944,0))</f>
        <v>0</v>
      </c>
      <c r="FH959" s="30">
        <f>INDEX(DU933:EB940,MATCH(DS959,DS933:DS940,0),MATCH(FH955,DU931:EB931,0))*INDEX(AK945:AU952,MATCH(FH955,AJ945:AJ952,0),MATCH(FH956,AK944:AU944,0))</f>
        <v>0</v>
      </c>
      <c r="FI959" s="30">
        <f>INDEX(DU933:EB940,MATCH(DS959,DS933:DS940,0),MATCH(FI955,DU931:EB931,0))*INDEX(AK945:AU952,MATCH(FI955,AJ945:AJ952,0),MATCH(FI956,AK944:AU944,0))</f>
        <v>0</v>
      </c>
      <c r="FJ959" s="30">
        <f>INDEX(DU933:EB940,MATCH(DS959,DS933:DS940,0),MATCH(FJ955,DU931:EB931,0))*INDEX(AK945:AU952,MATCH(FJ955,AJ945:AJ952,0),MATCH(FJ956,AK944:AU944,0))</f>
        <v>0</v>
      </c>
      <c r="FK959" s="30">
        <f>INDEX(DU933:EB940,MATCH(DS959,DS933:DS940,0),MATCH(FK955,DU931:EB931,0))*INDEX(AK945:AU952,MATCH(FK955,AJ945:AJ952,0),MATCH(FK956,AK944:AU944,0))</f>
        <v>0</v>
      </c>
      <c r="FL959" s="30">
        <f>INDEX(DU933:EB940,MATCH(DS959,DS933:DS940,0),MATCH(FL955,DU931:EB931,0))*INDEX(AK945:AU952,MATCH(FL955,AJ945:AJ952,0),MATCH(FL956,AK944:AU944,0))</f>
        <v>0</v>
      </c>
      <c r="FM959" s="30">
        <f>INDEX(DU933:EB940,MATCH(DS959,DS933:DS940,0),MATCH(FM955,DU931:EB931,0))*INDEX(AK945:AU952,MATCH(FM955,AJ945:AJ952,0),MATCH(FM956,AK944:AU944,0))</f>
        <v>0</v>
      </c>
      <c r="FN959" s="30">
        <f>INDEX(DU933:EB940,MATCH(DS959,DS933:DS940,0),MATCH(FN955,DU931:EB931,0))*INDEX(AK945:AU952,MATCH(FN955,AJ945:AJ952,0),MATCH(FN956,AK944:AU944,0))</f>
        <v>0</v>
      </c>
      <c r="FO959" s="30">
        <f>INDEX(DU933:EB940,MATCH(DS959,DS933:DS940,0),MATCH(FO955,DU931:EB931,0))*INDEX(AK945:AU952,MATCH(FO955,AJ945:AJ952,0),MATCH(FO956,AK944:AU944,0))</f>
        <v>0</v>
      </c>
      <c r="FP959" s="30">
        <f>INDEX(DU933:EB940,MATCH(DS959,DS933:DS940,0),MATCH(FP955,DU931:EB931,0))*INDEX(AK945:AU952,MATCH(FP955,AJ945:AJ952,0),MATCH(FP956,AK944:AU944,0))</f>
        <v>0</v>
      </c>
      <c r="FQ959" s="30">
        <f>INDEX(DU933:EB940,MATCH(DS959,DS933:DS940,0),MATCH(FQ955,DU931:EB931,0))*INDEX(AK945:AU952,MATCH(FQ955,AJ945:AJ952,0),MATCH(FQ956,AK944:AU944,0))</f>
        <v>0</v>
      </c>
      <c r="FR959" s="30">
        <f>INDEX(DU933:EB940,MATCH(DS959,DS933:DS940,0),MATCH(FR955,DU931:EB931,0))*INDEX(AK945:AU952,MATCH(FR955,AJ945:AJ952,0),MATCH(FR956,AK944:AU944,0))</f>
        <v>0</v>
      </c>
      <c r="FS959" s="30">
        <f>INDEX(DU933:EB940,MATCH(DS959,DS933:DS940,0),MATCH(FS955,DU931:EB931,0))*INDEX(AK945:AU952,MATCH(FS955,AJ945:AJ952,0),MATCH(FS956,AK944:AU944,0))</f>
        <v>0</v>
      </c>
      <c r="FT959" s="30">
        <f>INDEX(DU933:EB940,MATCH(DS959,DS933:DS940,0),MATCH(FT955,DU931:EB931,0))*INDEX(AK945:AU952,MATCH(FT955,AJ945:AJ952,0),MATCH(FT956,AK944:AU944,0))</f>
        <v>0</v>
      </c>
      <c r="FU959" s="30">
        <f>INDEX(DU933:EB940,MATCH(DS959,DS933:DS940,0),MATCH(FU955,DU931:EB931,0))*INDEX(AK945:AU952,MATCH(FU955,AJ945:AJ952,0),MATCH(FU956,AK944:AU944,0))</f>
        <v>0</v>
      </c>
      <c r="FV959" s="30">
        <f>INDEX(DU933:EB940,MATCH(DS959,DS933:DS940,0),MATCH(FV955,DU931:EB931,0))*INDEX(AK945:AU952,MATCH(FV955,AJ945:AJ952,0),MATCH(FV956,AK944:AU944,0))</f>
        <v>0</v>
      </c>
      <c r="FW959" s="30">
        <f>INDEX(DU933:EB940,MATCH(DS959,DS933:DS940,0),MATCH(FW955,DU931:EB931,0))*INDEX(AK945:AU952,MATCH(FW955,AJ945:AJ952,0),MATCH(FW956,AK944:AU944,0))</f>
        <v>0</v>
      </c>
      <c r="FX959" s="30">
        <f>INDEX(DU933:EB940,MATCH(DS959,DS933:DS940,0),MATCH(FX955,DU931:EB931,0))*INDEX(AK945:AU952,MATCH(FX955,AJ945:AJ952,0),MATCH(FX956,AK944:AU944,0))</f>
        <v>0</v>
      </c>
      <c r="FY959" s="30">
        <f>INDEX(DU933:EB940,MATCH(DS959,DS933:DS940,0),MATCH(FY955,DU931:EB931,0))*INDEX(AK945:AU952,MATCH(FY955,AJ945:AJ952,0),MATCH(FY956,AK944:AU944,0))</f>
        <v>0</v>
      </c>
      <c r="FZ959" s="30">
        <f>INDEX(DU933:EB940,MATCH(DS959,DS933:DS940,0),MATCH(FZ955,DU931:EB931,0))*INDEX(AK945:AU952,MATCH(FZ955,AJ945:AJ952,0),MATCH(FZ956,AK944:AU944,0))</f>
        <v>0</v>
      </c>
      <c r="GA959" s="30">
        <f>INDEX(DU933:EB940,MATCH(DS959,DS933:DS940,0),MATCH(GA955,DU931:EB931,0))*INDEX(AK945:AU952,MATCH(GA955,AJ945:AJ952,0),MATCH(GA956,AK944:AU944,0))</f>
        <v>0</v>
      </c>
      <c r="GB959" s="30">
        <f>INDEX(DU933:EB940,MATCH(DS959,DS933:DS940,0),MATCH(GB955,DU931:EB931,0))*INDEX(AK945:AU952,MATCH(GB955,AJ945:AJ952,0),MATCH(GB956,AK944:AU944,0))</f>
        <v>0</v>
      </c>
      <c r="GC959" s="30">
        <f>INDEX(DU933:EB940,MATCH(DS959,DS933:DS940,0),MATCH(GC955,DU931:EB931,0))*INDEX(AK945:AU952,MATCH(GC955,AJ945:AJ952,0),MATCH(GC956,AK944:AU944,0))</f>
        <v>0</v>
      </c>
      <c r="GD959" s="30">
        <f>INDEX(DU933:EB940,MATCH(DS959,DS933:DS940,0),MATCH(GD955,DU931:EB931,0))*INDEX(AK945:AU952,MATCH(GD955,AJ945:AJ952,0),MATCH(GD956,AK944:AU944,0))</f>
        <v>0</v>
      </c>
      <c r="GE959" s="30">
        <f>INDEX(DU933:EB940,MATCH(DS959,DS933:DS940,0),MATCH(GE955,DU931:EB931,0))*INDEX(AK945:AU952,MATCH(GE955,AJ945:AJ952,0),MATCH(GE956,AK944:AU944,0))</f>
        <v>0</v>
      </c>
      <c r="GF959" s="30">
        <f>INDEX(DU933:EB940,MATCH(DS959,DS933:DS940,0),MATCH(GF955,DU931:EB931,0))*INDEX(AK945:AU952,MATCH(GF955,AJ945:AJ952,0),MATCH(GF956,AK944:AU944,0))</f>
        <v>0</v>
      </c>
      <c r="GG959" s="30">
        <f>INDEX(DU933:EB940,MATCH(DS959,DS933:DS940,0),MATCH(GG955,DU931:EB931,0))*INDEX(AK945:AU952,MATCH(GG955,AJ945:AJ952,0),MATCH(GG956,AK944:AU944,0))</f>
        <v>0</v>
      </c>
      <c r="GH959" s="30">
        <f>INDEX(DU933:EB940,MATCH(DS959,DS933:DS940,0),MATCH(GH955,DU931:EB931,0))*INDEX(AK945:AU952,MATCH(GH955,AJ945:AJ952,0),MATCH(GH956,AK944:AU944,0))</f>
        <v>0</v>
      </c>
      <c r="GI959" s="30">
        <f>INDEX(DU933:EB940,MATCH(DS959,DS933:DS940,0),MATCH(GI955,DU931:EB931,0))*INDEX(AK945:AU952,MATCH(GI955,AJ945:AJ952,0),MATCH(GI956,AK944:AU944,0))</f>
        <v>0</v>
      </c>
      <c r="GJ959" s="30">
        <f>INDEX(DU933:EB940,MATCH(DS959,DS933:DS940,0),MATCH(GJ955,DU931:EB931,0))*INDEX(AK945:AU952,MATCH(GJ955,AJ945:AJ952,0),MATCH(GJ956,AK944:AU944,0))</f>
        <v>0</v>
      </c>
      <c r="GK959" s="30">
        <f>INDEX(DU933:EB940,MATCH(DS959,DS933:DS940,0),MATCH(GK955,DU931:EB931,0))*INDEX(AK945:AU952,MATCH(GK955,AJ945:AJ952,0),MATCH(GK956,AK944:AU944,0))</f>
        <v>0</v>
      </c>
      <c r="GL959" s="30">
        <f>INDEX(DU933:EB940,MATCH(DS959,DS933:DS940,0),MATCH(GL955,DU931:EB931,0))*INDEX(AK945:AU952,MATCH(GL955,AJ945:AJ952,0),MATCH(GL956,AK944:AU944,0))</f>
        <v>0</v>
      </c>
      <c r="GM959" s="30" t="b">
        <f t="shared" si="1041"/>
        <v>1</v>
      </c>
      <c r="GO959" s="29">
        <v>2025</v>
      </c>
      <c r="GP959" s="27">
        <f>SUMIF(DT944:EO944,GP944,DT959:EO959)</f>
        <v>0</v>
      </c>
      <c r="GQ959" s="28">
        <f>SUMIF(DT944:GL944,GQ944,DT959:GL959)</f>
        <v>0</v>
      </c>
      <c r="GR959" s="28">
        <f>SUMIF(DT944:GL944,GR944,DT959:GL959)</f>
        <v>0</v>
      </c>
      <c r="GS959" s="28">
        <f>SUMIF(DT944:GL944,GS944,DT959:GL959)</f>
        <v>0</v>
      </c>
      <c r="GT959" s="28">
        <f>SUMIF(DT944:GL944,GT944,DT959:GL959)</f>
        <v>0</v>
      </c>
      <c r="GU959" s="28">
        <f>SUMIF(DT944:GL944,GU944,DT959:GL959)</f>
        <v>0</v>
      </c>
      <c r="GV959" s="28">
        <f>SUMIF(DT944:GL944,GV944,DT959:GL959)</f>
        <v>0</v>
      </c>
      <c r="GW959" s="28">
        <f>SUMIF(DT944:GL944,GW944,DT959:GL959)</f>
        <v>0</v>
      </c>
      <c r="GX959" s="28">
        <f>SUMIF(DT944:GL944,GX944,DT959:GL959)</f>
        <v>0</v>
      </c>
      <c r="GY959" s="28">
        <f>SUMIF(DT944:GL944,GY944,DT959:GL959)</f>
        <v>0</v>
      </c>
      <c r="GZ959" s="28">
        <f>SUMIF(DT944:GL944,GZ944,DT959:GL959)</f>
        <v>0</v>
      </c>
      <c r="HA959" s="27" t="b">
        <f t="shared" si="1042"/>
        <v>1</v>
      </c>
      <c r="HC959" s="28">
        <f>IF(HA959,0,(O935-SUM(GP959:GZ959))*INDEX(AL945:AU952,MATCH(GO959,AJ945:AJ952,0),MATCH(HC956,AL944:AU944,0)))</f>
        <v>0</v>
      </c>
      <c r="HD959" s="28">
        <f>IF(HA959,0,(O935-SUM(GP959:GZ959))*INDEX(AL945:AU952,MATCH(GO959,AJ945:AJ952,0),MATCH(HD956,AL944:AU944,0)))</f>
        <v>0</v>
      </c>
      <c r="HE959" s="28">
        <f>IF(HA959,0,(O935-SUM(GP959:GZ959))*INDEX(AL945:AU952,MATCH(GO959,AJ945:AJ952,0),MATCH(HE956,AL944:AU944,0)))</f>
        <v>0</v>
      </c>
      <c r="HF959" s="28">
        <f>IF(HA959,0,(O935-SUM(GP959:GZ959))*INDEX(AL945:AU952,MATCH(GO959,AJ945:AJ952,0),MATCH(HF956,AL944:AU944,0)))</f>
        <v>0</v>
      </c>
      <c r="HG959" s="28">
        <f>IF(HA959,0,(O935-SUM(GP959:GZ959))*INDEX(AL945:AU952,MATCH(GO959,AJ945:AJ952,0),MATCH(HG956,AL944:AU944,0)))</f>
        <v>0</v>
      </c>
      <c r="HH959" s="28">
        <f>IF(HA959,0,(O935-SUM(GP959:GZ959))*INDEX(AL945:AU952,MATCH(GO959,AJ945:AJ952,0),MATCH(HH956,AL944:AU944,0)))</f>
        <v>0</v>
      </c>
      <c r="HI959" s="28">
        <f>IF(HA959,0,(O935-SUM(GP959:GZ959))*INDEX(AL945:AU952,MATCH(GO959,AJ945:AJ952,0),MATCH(HI956,AL944:AU944,0)))</f>
        <v>0</v>
      </c>
      <c r="HJ959" s="28">
        <f>IF(HA959,0,(O935-SUM(GP959:GZ959))*INDEX(AL945:AU952,MATCH(GO959,AJ945:AJ952,0),MATCH(HJ956,AL944:AU944,0)))</f>
        <v>0</v>
      </c>
      <c r="HK959" s="28">
        <f>IF(HA959,0,(O935-SUM(GP959:GZ959))*INDEX(AL945:AU952,MATCH(GO959,AJ945:AJ952,0),MATCH(HK956,AL944:AU944,0)))</f>
        <v>0</v>
      </c>
      <c r="HL959" s="28">
        <f>IF(HA959,0,(O935-SUM(GP959:GZ959))*INDEX(AL945:AU952,MATCH(GO959,AJ945:AJ952,0),MATCH(HL956,AL944:AU944,0)))</f>
        <v>0</v>
      </c>
      <c r="HM959" s="28" t="b">
        <f t="shared" si="1043"/>
        <v>1</v>
      </c>
    </row>
    <row r="960" spans="1:221" hidden="1" x14ac:dyDescent="0.2">
      <c r="A960" s="2" t="s">
        <v>1</v>
      </c>
      <c r="B960" s="26"/>
      <c r="I960" s="34"/>
      <c r="J960" s="34"/>
      <c r="K960" s="34"/>
      <c r="L960" s="34"/>
      <c r="M960" s="34"/>
      <c r="N960" s="34"/>
      <c r="O960" s="34"/>
      <c r="P960" s="34"/>
      <c r="Q960" s="34"/>
      <c r="R960" s="34"/>
      <c r="S960" s="16"/>
      <c r="T960" s="62"/>
      <c r="DS960" s="29">
        <v>2026</v>
      </c>
      <c r="DT960" s="30">
        <f>INDEX(DU933:EB940,MATCH(DS960,DS933:DS940,0),MATCH(DT955,DU931:EB931,0))*INDEX(AK945:AU952,MATCH(DT955,AJ945:AJ952,0),MATCH(DT956,AK944:AU944,0))</f>
        <v>0</v>
      </c>
      <c r="DU960" s="30">
        <f>INDEX(DU933:EB940,MATCH(DS960,DS933:DS940,0),MATCH(DU955,DU931:EB931,0))*INDEX(AK945:AU952,MATCH(DU955,AJ945:AJ952,0),MATCH(DU956,AK944:AU944,0))</f>
        <v>0</v>
      </c>
      <c r="DV960" s="30">
        <f>INDEX(DU933:EB940,MATCH(DS960,DS933:DS940,0),MATCH(DV955,DU931:EB931,0))*INDEX(AK945:AU952,MATCH(DV955,AJ945:AJ952,0),MATCH(DV956,AK944:AU944,0))</f>
        <v>0</v>
      </c>
      <c r="DW960" s="30">
        <f>INDEX(DU933:EB940,MATCH(DS960,DS933:DS940,0),MATCH(DW955,DU931:EB931,0))*INDEX(AK945:AU952,MATCH(DW955,AJ945:AJ952,0),MATCH(DW956,AK944:AU944,0))</f>
        <v>0</v>
      </c>
      <c r="DX960" s="30">
        <f>INDEX(DU933:EB940,MATCH(DS960,DS933:DS940,0),MATCH(DX955,DU931:EB931,0))*INDEX(AK945:AU952,MATCH(DX955,AJ945:AJ952,0),MATCH(DX956,AK944:AU944,0))</f>
        <v>0</v>
      </c>
      <c r="DY960" s="30">
        <f>INDEX(DU933:EB940,MATCH(DS960,DS933:DS940,0),MATCH(DY955,DU931:EB931,0))*INDEX(AK945:AU952,MATCH(DY955,AJ945:AJ952,0),MATCH(DY956,AK944:AU944,0))</f>
        <v>0</v>
      </c>
      <c r="DZ960" s="30">
        <f>INDEX(DU933:EB940,MATCH(DS960,DS933:DS940,0),MATCH(DZ955,DU931:EB931,0))*INDEX(AK945:AU952,MATCH(DZ955,AJ945:AJ952,0),MATCH(DZ956,AK944:AU944,0))</f>
        <v>0</v>
      </c>
      <c r="EA960" s="30">
        <f>INDEX(DU933:EB940,MATCH(DS960,DS933:DS940,0),MATCH(EA955,DU931:EB931,0))*INDEX(AK945:AU952,MATCH(EA955,AJ945:AJ952,0),MATCH(EA956,AK944:AU944,0))</f>
        <v>0</v>
      </c>
      <c r="EB960" s="30">
        <f>INDEX(DU933:EB940,MATCH(DS960,DS933:DS940,0),MATCH(EB955,DU931:EB931,0))*INDEX(AK945:AU952,MATCH(EB955,AJ945:AJ952,0),MATCH(EB956,AK944:AU944,0))</f>
        <v>0</v>
      </c>
      <c r="EC960" s="30">
        <f>INDEX(DU933:EB940,MATCH(DS960,DS933:DS940,0),MATCH(EC955,DU931:EB931,0))*INDEX(AK945:AU952,MATCH(EC955,AJ945:AJ952,0),MATCH(EC956,AK944:AU944,0))</f>
        <v>0</v>
      </c>
      <c r="ED960" s="30">
        <f>INDEX(DU933:EB940,MATCH(DS960,DS933:DS940,0),MATCH(ED955,DU931:EB931,0))*INDEX(AK945:AU952,MATCH(ED955,AJ945:AJ952,0),MATCH(ED956,AK944:AU944,0))</f>
        <v>0</v>
      </c>
      <c r="EE960" s="30">
        <f>INDEX(DU933:EB940,MATCH(DS960,DS933:DS940,0),MATCH(EE955,DU931:EB931,0))*INDEX(AK945:AU952,MATCH(EE955,AJ945:AJ952,0),MATCH(EE956,AK944:AU944,0))</f>
        <v>0</v>
      </c>
      <c r="EF960" s="30">
        <f>INDEX(DU933:EB940,MATCH(DS960,DS933:DS940,0),MATCH(EF955,DU931:EB931,0))*INDEX(AK945:AU952,MATCH(EF955,AJ945:AJ952,0),MATCH(EF956,AK944:AU944,0))</f>
        <v>0</v>
      </c>
      <c r="EG960" s="30">
        <f>INDEX(DU933:EB940,MATCH(DS960,DS933:DS940,0),MATCH(EG955,DU931:EB931,0))*INDEX(AK945:AU952,MATCH(EG955,AJ945:AJ952,0),MATCH(EG956,AK944:AU944,0))</f>
        <v>0</v>
      </c>
      <c r="EH960" s="30">
        <f>INDEX(DU933:EB940,MATCH(DS960,DS933:DS940,0),MATCH(EH955,DU931:EB931,0))*INDEX(AK945:AU952,MATCH(EH955,AJ945:AJ952,0),MATCH(EH956,AK944:AU944,0))</f>
        <v>0</v>
      </c>
      <c r="EI960" s="30">
        <f>INDEX(DU933:EB940,MATCH(DS960,DS933:DS940,0),MATCH(EI955,DU931:EB931,0))*INDEX(AK945:AU952,MATCH(EI955,AJ945:AJ952,0),MATCH(EI956,AK944:AU944,0))</f>
        <v>0</v>
      </c>
      <c r="EJ960" s="30">
        <f>INDEX(DU933:EB940,MATCH(DS960,DS933:DS940,0),MATCH(EJ955,DU931:EB931,0))*INDEX(AK945:AU952,MATCH(EJ955,AJ945:AJ952,0),MATCH(EJ956,AK944:AU944,0))</f>
        <v>0</v>
      </c>
      <c r="EK960" s="30">
        <f>INDEX(DU933:EB940,MATCH(DS960,DS933:DS940,0),MATCH(EK955,DU931:EB931,0))*INDEX(AK945:AU952,MATCH(EK955,AJ945:AJ952,0),MATCH(EK956,AK944:AU944,0))</f>
        <v>0</v>
      </c>
      <c r="EL960" s="30">
        <f>INDEX(DU933:EB940,MATCH(DS960,DS933:DS940,0),MATCH(EL955,DU931:EB931,0))*INDEX(AK945:AU952,MATCH(EL955,AJ945:AJ952,0),MATCH(EL956,AK944:AU944,0))</f>
        <v>0</v>
      </c>
      <c r="EM960" s="30">
        <f>INDEX(DU933:EB940,MATCH(DS960,DS933:DS940,0),MATCH(EM955,DU931:EB931,0))*INDEX(AK945:AU952,MATCH(EM955,AJ945:AJ952,0),MATCH(EM956,AK944:AU944,0))</f>
        <v>0</v>
      </c>
      <c r="EN960" s="30">
        <f>INDEX(DU933:EB940,MATCH(DS960,DS933:DS940,0),MATCH(EN955,DU931:EB931,0))*INDEX(AK945:AU952,MATCH(EN955,AJ945:AJ952,0),MATCH(EN956,AK944:AU944,0))</f>
        <v>0</v>
      </c>
      <c r="EO960" s="30">
        <f>INDEX(DU933:EB940,MATCH(DS960,DS933:DS940,0),MATCH(EO955,DU931:EB931,0))*INDEX(AK945:AU952,MATCH(EO955,AJ945:AJ952,0),MATCH(EO956,AK944:AU944,0))</f>
        <v>0</v>
      </c>
      <c r="EP960" s="30">
        <f>INDEX(DU933:EB940,MATCH(DS960,DS933:DS940,0),MATCH(EP955,DU931:EB931,0))*INDEX(AK945:AU952,MATCH(EP955,AJ945:AJ952,0),MATCH(EP956,AK944:AU944,0))</f>
        <v>0</v>
      </c>
      <c r="EQ960" s="30">
        <f>INDEX(DU933:EB940,MATCH(DS960,DS933:DS940,0),MATCH(EQ955,DU931:EB931,0))*INDEX(AK945:AU952,MATCH(EQ955,AJ945:AJ952,0),MATCH(EQ956,AK944:AU944,0))</f>
        <v>0</v>
      </c>
      <c r="ER960" s="30">
        <f>INDEX(DU933:EB940,MATCH(DS960,DS933:DS940,0),MATCH(ER955,DU931:EB931,0))*INDEX(AK945:AU952,MATCH(ER955,AJ945:AJ952,0),MATCH(ER956,AK944:AU944,0))</f>
        <v>0</v>
      </c>
      <c r="ES960" s="30">
        <f>INDEX(DU933:EB940,MATCH(DS960,DS933:DS940,0),MATCH(ES955,DU931:EB931,0))*INDEX(AK945:AU952,MATCH(ES955,AJ945:AJ952,0),MATCH(ES956,AK944:AU944,0))</f>
        <v>0</v>
      </c>
      <c r="ET960" s="30">
        <f>INDEX(DU933:EB940,MATCH(DS960,DS933:DS940,0),MATCH(ET955,DU931:EB931,0))*INDEX(AK945:AU952,MATCH(ET955,AJ945:AJ952,0),MATCH(ET956,AK944:AU944,0))</f>
        <v>0</v>
      </c>
      <c r="EU960" s="30">
        <f>INDEX(DU933:EB940,MATCH(DS960,DS933:DS940,0),MATCH(EU955,DU931:EB931,0))*INDEX(AK945:AU952,MATCH(EU955,AJ945:AJ952,0),MATCH(EU956,AK944:AU944,0))</f>
        <v>0</v>
      </c>
      <c r="EV960" s="30">
        <f>INDEX(DU933:EB940,MATCH(DS960,DS933:DS940,0),MATCH(EV955,DU931:EB931,0))*INDEX(AK945:AU952,MATCH(EV955,AJ945:AJ952,0),MATCH(EV956,AK944:AU944,0))</f>
        <v>0</v>
      </c>
      <c r="EW960" s="30">
        <f>INDEX(DU933:EB940,MATCH(DS960,DS933:DS940,0),MATCH(EW955,DU931:EB931,0))*INDEX(AK945:AU952,MATCH(EW955,AJ945:AJ952,0),MATCH(EW956,AK944:AU944,0))</f>
        <v>0</v>
      </c>
      <c r="EX960" s="30">
        <f>INDEX(DU933:EB940,MATCH(DS960,DS933:DS940,0),MATCH(EX955,DU931:EB931,0))*INDEX(AK945:AU952,MATCH(EX955,AJ945:AJ952,0),MATCH(EX956,AK944:AU944,0))</f>
        <v>0</v>
      </c>
      <c r="EY960" s="30">
        <f>INDEX(DU933:EB940,MATCH(DS960,DS933:DS940,0),MATCH(EY955,DU931:EB931,0))*INDEX(AK945:AU952,MATCH(EY955,AJ945:AJ952,0),MATCH(EY956,AK944:AU944,0))</f>
        <v>0</v>
      </c>
      <c r="EZ960" s="30">
        <f>INDEX(DU933:EB940,MATCH(DS960,DS933:DS940,0),MATCH(EZ955,DU931:EB931,0))*INDEX(AK945:AU952,MATCH(EZ955,AJ945:AJ952,0),MATCH(EZ956,AK944:AU944,0))</f>
        <v>0</v>
      </c>
      <c r="FA960" s="30">
        <f>INDEX(DU933:EB940,MATCH(DS960,DS933:DS940,0),MATCH(FA955,DU931:EB931,0))*INDEX(AK945:AU952,MATCH(FA955,AJ945:AJ952,0),MATCH(FA956,AK944:AU944,0))</f>
        <v>0</v>
      </c>
      <c r="FB960" s="30">
        <f>INDEX(DU933:EB940,MATCH(DS960,DS933:DS940,0),MATCH(FB955,DU931:EB931,0))*INDEX(AK945:AU952,MATCH(FB955,AJ945:AJ952,0),MATCH(FB956,AK944:AU944,0))</f>
        <v>0</v>
      </c>
      <c r="FC960" s="30">
        <f>INDEX(DU933:EB940,MATCH(DS960,DS933:DS940,0),MATCH(FC955,DU931:EB931,0))*INDEX(AK945:AU952,MATCH(FC955,AJ945:AJ952,0),MATCH(FC956,AK944:AU944,0))</f>
        <v>0</v>
      </c>
      <c r="FD960" s="30">
        <f>INDEX(DU933:EB940,MATCH(DS960,DS933:DS940,0),MATCH(FD955,DU931:EB931,0))*INDEX(AK945:AU952,MATCH(FD955,AJ945:AJ952,0),MATCH(FD956,AK944:AU944,0))</f>
        <v>0</v>
      </c>
      <c r="FE960" s="30">
        <f>INDEX(DU933:EB940,MATCH(DS960,DS933:DS940,0),MATCH(FE955,DU931:EB931,0))*INDEX(AK945:AU952,MATCH(FE955,AJ945:AJ952,0),MATCH(FE956,AK944:AU944,0))</f>
        <v>0</v>
      </c>
      <c r="FF960" s="30">
        <f>INDEX(DU933:EB940,MATCH(DS960,DS933:DS940,0),MATCH(FF955,DU931:EB931,0))*INDEX(AK945:AU952,MATCH(FF955,AJ945:AJ952,0),MATCH(FF956,AK944:AU944,0))</f>
        <v>0</v>
      </c>
      <c r="FG960" s="30">
        <f>INDEX(DU933:EB940,MATCH(DS960,DS933:DS940,0),MATCH(FG955,DU931:EB931,0))*INDEX(AK945:AU952,MATCH(FG955,AJ945:AJ952,0),MATCH(FG956,AK944:AU944,0))</f>
        <v>0</v>
      </c>
      <c r="FH960" s="30">
        <f>INDEX(DU933:EB940,MATCH(DS960,DS933:DS940,0),MATCH(FH955,DU931:EB931,0))*INDEX(AK945:AU952,MATCH(FH955,AJ945:AJ952,0),MATCH(FH956,AK944:AU944,0))</f>
        <v>0</v>
      </c>
      <c r="FI960" s="30">
        <f>INDEX(DU933:EB940,MATCH(DS960,DS933:DS940,0),MATCH(FI955,DU931:EB931,0))*INDEX(AK945:AU952,MATCH(FI955,AJ945:AJ952,0),MATCH(FI956,AK944:AU944,0))</f>
        <v>0</v>
      </c>
      <c r="FJ960" s="30">
        <f>INDEX(DU933:EB940,MATCH(DS960,DS933:DS940,0),MATCH(FJ955,DU931:EB931,0))*INDEX(AK945:AU952,MATCH(FJ955,AJ945:AJ952,0),MATCH(FJ956,AK944:AU944,0))</f>
        <v>0</v>
      </c>
      <c r="FK960" s="30">
        <f>INDEX(DU933:EB940,MATCH(DS960,DS933:DS940,0),MATCH(FK955,DU931:EB931,0))*INDEX(AK945:AU952,MATCH(FK955,AJ945:AJ952,0),MATCH(FK956,AK944:AU944,0))</f>
        <v>0</v>
      </c>
      <c r="FL960" s="30">
        <f>INDEX(DU933:EB940,MATCH(DS960,DS933:DS940,0),MATCH(FL955,DU931:EB931,0))*INDEX(AK945:AU952,MATCH(FL955,AJ945:AJ952,0),MATCH(FL956,AK944:AU944,0))</f>
        <v>0</v>
      </c>
      <c r="FM960" s="30">
        <f>INDEX(DU933:EB940,MATCH(DS960,DS933:DS940,0),MATCH(FM955,DU931:EB931,0))*INDEX(AK945:AU952,MATCH(FM955,AJ945:AJ952,0),MATCH(FM956,AK944:AU944,0))</f>
        <v>0</v>
      </c>
      <c r="FN960" s="30">
        <f>INDEX(DU933:EB940,MATCH(DS960,DS933:DS940,0),MATCH(FN955,DU931:EB931,0))*INDEX(AK945:AU952,MATCH(FN955,AJ945:AJ952,0),MATCH(FN956,AK944:AU944,0))</f>
        <v>0</v>
      </c>
      <c r="FO960" s="30">
        <f>INDEX(DU933:EB940,MATCH(DS960,DS933:DS940,0),MATCH(FO955,DU931:EB931,0))*INDEX(AK945:AU952,MATCH(FO955,AJ945:AJ952,0),MATCH(FO956,AK944:AU944,0))</f>
        <v>0</v>
      </c>
      <c r="FP960" s="30">
        <f>INDEX(DU933:EB940,MATCH(DS960,DS933:DS940,0),MATCH(FP955,DU931:EB931,0))*INDEX(AK945:AU952,MATCH(FP955,AJ945:AJ952,0),MATCH(FP956,AK944:AU944,0))</f>
        <v>0</v>
      </c>
      <c r="FQ960" s="30">
        <f>INDEX(DU933:EB940,MATCH(DS960,DS933:DS940,0),MATCH(FQ955,DU931:EB931,0))*INDEX(AK945:AU952,MATCH(FQ955,AJ945:AJ952,0),MATCH(FQ956,AK944:AU944,0))</f>
        <v>0</v>
      </c>
      <c r="FR960" s="30">
        <f>INDEX(DU933:EB940,MATCH(DS960,DS933:DS940,0),MATCH(FR955,DU931:EB931,0))*INDEX(AK945:AU952,MATCH(FR955,AJ945:AJ952,0),MATCH(FR956,AK944:AU944,0))</f>
        <v>0</v>
      </c>
      <c r="FS960" s="30">
        <f>INDEX(DU933:EB940,MATCH(DS960,DS933:DS940,0),MATCH(FS955,DU931:EB931,0))*INDEX(AK945:AU952,MATCH(FS955,AJ945:AJ952,0),MATCH(FS956,AK944:AU944,0))</f>
        <v>0</v>
      </c>
      <c r="FT960" s="30">
        <f>INDEX(DU933:EB940,MATCH(DS960,DS933:DS940,0),MATCH(FT955,DU931:EB931,0))*INDEX(AK945:AU952,MATCH(FT955,AJ945:AJ952,0),MATCH(FT956,AK944:AU944,0))</f>
        <v>0</v>
      </c>
      <c r="FU960" s="30">
        <f>INDEX(DU933:EB940,MATCH(DS960,DS933:DS940,0),MATCH(FU955,DU931:EB931,0))*INDEX(AK945:AU952,MATCH(FU955,AJ945:AJ952,0),MATCH(FU956,AK944:AU944,0))</f>
        <v>0</v>
      </c>
      <c r="FV960" s="30">
        <f>INDEX(DU933:EB940,MATCH(DS960,DS933:DS940,0),MATCH(FV955,DU931:EB931,0))*INDEX(AK945:AU952,MATCH(FV955,AJ945:AJ952,0),MATCH(FV956,AK944:AU944,0))</f>
        <v>0</v>
      </c>
      <c r="FW960" s="30">
        <f>INDEX(DU933:EB940,MATCH(DS960,DS933:DS940,0),MATCH(FW955,DU931:EB931,0))*INDEX(AK945:AU952,MATCH(FW955,AJ945:AJ952,0),MATCH(FW956,AK944:AU944,0))</f>
        <v>0</v>
      </c>
      <c r="FX960" s="30">
        <f>INDEX(DU933:EB940,MATCH(DS960,DS933:DS940,0),MATCH(FX955,DU931:EB931,0))*INDEX(AK945:AU952,MATCH(FX955,AJ945:AJ952,0),MATCH(FX956,AK944:AU944,0))</f>
        <v>0</v>
      </c>
      <c r="FY960" s="30">
        <f>INDEX(DU933:EB940,MATCH(DS960,DS933:DS940,0),MATCH(FY955,DU931:EB931,0))*INDEX(AK945:AU952,MATCH(FY955,AJ945:AJ952,0),MATCH(FY956,AK944:AU944,0))</f>
        <v>0</v>
      </c>
      <c r="FZ960" s="30">
        <f>INDEX(DU933:EB940,MATCH(DS960,DS933:DS940,0),MATCH(FZ955,DU931:EB931,0))*INDEX(AK945:AU952,MATCH(FZ955,AJ945:AJ952,0),MATCH(FZ956,AK944:AU944,0))</f>
        <v>0</v>
      </c>
      <c r="GA960" s="30">
        <f>INDEX(DU933:EB940,MATCH(DS960,DS933:DS940,0),MATCH(GA955,DU931:EB931,0))*INDEX(AK945:AU952,MATCH(GA955,AJ945:AJ952,0),MATCH(GA956,AK944:AU944,0))</f>
        <v>0</v>
      </c>
      <c r="GB960" s="30">
        <f>INDEX(DU933:EB940,MATCH(DS960,DS933:DS940,0),MATCH(GB955,DU931:EB931,0))*INDEX(AK945:AU952,MATCH(GB955,AJ945:AJ952,0),MATCH(GB956,AK944:AU944,0))</f>
        <v>0</v>
      </c>
      <c r="GC960" s="30">
        <f>INDEX(DU933:EB940,MATCH(DS960,DS933:DS940,0),MATCH(GC955,DU931:EB931,0))*INDEX(AK945:AU952,MATCH(GC955,AJ945:AJ952,0),MATCH(GC956,AK944:AU944,0))</f>
        <v>0</v>
      </c>
      <c r="GD960" s="30">
        <f>INDEX(DU933:EB940,MATCH(DS960,DS933:DS940,0),MATCH(GD955,DU931:EB931,0))*INDEX(AK945:AU952,MATCH(GD955,AJ945:AJ952,0),MATCH(GD956,AK944:AU944,0))</f>
        <v>0</v>
      </c>
      <c r="GE960" s="30">
        <f>INDEX(DU933:EB940,MATCH(DS960,DS933:DS940,0),MATCH(GE955,DU931:EB931,0))*INDEX(AK945:AU952,MATCH(GE955,AJ945:AJ952,0),MATCH(GE956,AK944:AU944,0))</f>
        <v>0</v>
      </c>
      <c r="GF960" s="30">
        <f>INDEX(DU933:EB940,MATCH(DS960,DS933:DS940,0),MATCH(GF955,DU931:EB931,0))*INDEX(AK945:AU952,MATCH(GF955,AJ945:AJ952,0),MATCH(GF956,AK944:AU944,0))</f>
        <v>0</v>
      </c>
      <c r="GG960" s="30">
        <f>INDEX(DU933:EB940,MATCH(DS960,DS933:DS940,0),MATCH(GG955,DU931:EB931,0))*INDEX(AK945:AU952,MATCH(GG955,AJ945:AJ952,0),MATCH(GG956,AK944:AU944,0))</f>
        <v>0</v>
      </c>
      <c r="GH960" s="30">
        <f>INDEX(DU933:EB940,MATCH(DS960,DS933:DS940,0),MATCH(GH955,DU931:EB931,0))*INDEX(AK945:AU952,MATCH(GH955,AJ945:AJ952,0),MATCH(GH956,AK944:AU944,0))</f>
        <v>0</v>
      </c>
      <c r="GI960" s="30">
        <f>INDEX(DU933:EB940,MATCH(DS960,DS933:DS940,0),MATCH(GI955,DU931:EB931,0))*INDEX(AK945:AU952,MATCH(GI955,AJ945:AJ952,0),MATCH(GI956,AK944:AU944,0))</f>
        <v>0</v>
      </c>
      <c r="GJ960" s="30">
        <f>INDEX(DU933:EB940,MATCH(DS960,DS933:DS940,0),MATCH(GJ955,DU931:EB931,0))*INDEX(AK945:AU952,MATCH(GJ955,AJ945:AJ952,0),MATCH(GJ956,AK944:AU944,0))</f>
        <v>0</v>
      </c>
      <c r="GK960" s="30">
        <f>INDEX(DU933:EB940,MATCH(DS960,DS933:DS940,0),MATCH(GK955,DU931:EB931,0))*INDEX(AK945:AU952,MATCH(GK955,AJ945:AJ952,0),MATCH(GK956,AK944:AU944,0))</f>
        <v>0</v>
      </c>
      <c r="GL960" s="30">
        <f>INDEX(DU933:EB940,MATCH(DS960,DS933:DS940,0),MATCH(GL955,DU931:EB931,0))*INDEX(AK945:AU952,MATCH(GL955,AJ945:AJ952,0),MATCH(GL956,AK944:AU944,0))</f>
        <v>0</v>
      </c>
      <c r="GM960" s="30" t="b">
        <f t="shared" si="1041"/>
        <v>1</v>
      </c>
      <c r="GO960" s="29">
        <v>2026</v>
      </c>
      <c r="GP960" s="27">
        <f>SUMIF(DT944:EO944,GP944,DT960:EO960)</f>
        <v>0</v>
      </c>
      <c r="GQ960" s="28">
        <f>SUMIF(DT944:GL944,GQ944,DT960:GL960)</f>
        <v>0</v>
      </c>
      <c r="GR960" s="28">
        <f>SUMIF(DT944:GL944,GR944,DT960:GL960)</f>
        <v>0</v>
      </c>
      <c r="GS960" s="28">
        <f>SUMIF(DT944:GL944,GS944,DT960:GL960)</f>
        <v>0</v>
      </c>
      <c r="GT960" s="28">
        <f>SUMIF(DT944:GL944,GT944,DT960:GL960)</f>
        <v>0</v>
      </c>
      <c r="GU960" s="28">
        <f>SUMIF(DT944:GL944,GU944,DT960:GL960)</f>
        <v>0</v>
      </c>
      <c r="GV960" s="28">
        <f>SUMIF(DT944:GL944,GV944,DT960:GL960)</f>
        <v>0</v>
      </c>
      <c r="GW960" s="28">
        <f>SUMIF(DT944:GL944,GW944,DT960:GL960)</f>
        <v>0</v>
      </c>
      <c r="GX960" s="28">
        <f>SUMIF(DT944:GL944,GX944,DT960:GL960)</f>
        <v>0</v>
      </c>
      <c r="GY960" s="28">
        <f>SUMIF(DT944:GL944,GY944,DT960:GL960)</f>
        <v>0</v>
      </c>
      <c r="GZ960" s="28">
        <f>SUMIF(DT944:GL944,GZ944,DT960:GL960)</f>
        <v>0</v>
      </c>
      <c r="HA960" s="27" t="b">
        <f t="shared" si="1042"/>
        <v>1</v>
      </c>
      <c r="HC960" s="28">
        <f>IF(HA960,0,(O936-SUM(GP960:GZ960))*INDEX(AL945:AU952,MATCH(GO960,AJ945:AJ952,0),MATCH(HC956,AL944:AU944,0)))</f>
        <v>0</v>
      </c>
      <c r="HD960" s="28">
        <f>IF(HA960,0,(O936-SUM(GP960:GZ960))*INDEX(AL945:AU952,MATCH(GO960,AJ945:AJ952,0),MATCH(HD956,AL944:AU944,0)))</f>
        <v>0</v>
      </c>
      <c r="HE960" s="28">
        <f>IF(HA960,0,(O936-SUM(GP960:GZ960))*INDEX(AL945:AU952,MATCH(GO960,AJ945:AJ952,0),MATCH(HE956,AL944:AU944,0)))</f>
        <v>0</v>
      </c>
      <c r="HF960" s="28">
        <f>IF(HA960,0,(O936-SUM(GP960:GZ960))*INDEX(AL945:AU952,MATCH(GO960,AJ945:AJ952,0),MATCH(HF956,AL944:AU944,0)))</f>
        <v>0</v>
      </c>
      <c r="HG960" s="28">
        <f>IF(HA960,0,(O936-SUM(GP960:GZ960))*INDEX(AL945:AU952,MATCH(GO960,AJ945:AJ952,0),MATCH(HG956,AL944:AU944,0)))</f>
        <v>0</v>
      </c>
      <c r="HH960" s="28">
        <f>IF(HA960,0,(O936-SUM(GP960:GZ960))*INDEX(AL945:AU952,MATCH(GO960,AJ945:AJ952,0),MATCH(HH956,AL944:AU944,0)))</f>
        <v>0</v>
      </c>
      <c r="HI960" s="28">
        <f>IF(HA960,0,(O936-SUM(GP960:GZ960))*INDEX(AL945:AU952,MATCH(GO960,AJ945:AJ952,0),MATCH(HI956,AL944:AU944,0)))</f>
        <v>0</v>
      </c>
      <c r="HJ960" s="28">
        <f>IF(HA960,0,(O936-SUM(GP960:GZ960))*INDEX(AL945:AU952,MATCH(GO960,AJ945:AJ952,0),MATCH(HJ956,AL944:AU944,0)))</f>
        <v>0</v>
      </c>
      <c r="HK960" s="28">
        <f>IF(HA960,0,(O936-SUM(GP960:GZ960))*INDEX(AL945:AU952,MATCH(GO960,AJ945:AJ952,0),MATCH(HK956,AL944:AU944,0)))</f>
        <v>0</v>
      </c>
      <c r="HL960" s="28">
        <f>IF(HA960,0,(O936-SUM(GP960:GZ960))*INDEX(AL945:AU952,MATCH(GO960,AJ945:AJ952,0),MATCH(HL956,AL944:AU944,0)))</f>
        <v>0</v>
      </c>
      <c r="HM960" s="28" t="b">
        <f t="shared" si="1043"/>
        <v>1</v>
      </c>
    </row>
    <row r="961" spans="1:221" hidden="1" x14ac:dyDescent="0.2">
      <c r="A961" s="2" t="s">
        <v>1</v>
      </c>
      <c r="B961" s="26"/>
      <c r="I961" s="34"/>
      <c r="J961" s="34"/>
      <c r="K961" s="34"/>
      <c r="L961" s="34"/>
      <c r="M961" s="34"/>
      <c r="N961" s="34"/>
      <c r="O961" s="34"/>
      <c r="P961" s="34"/>
      <c r="Q961" s="34"/>
      <c r="R961" s="34"/>
      <c r="S961" s="16"/>
      <c r="T961" s="62"/>
      <c r="DS961" s="29">
        <v>2027</v>
      </c>
      <c r="DT961" s="30">
        <f>INDEX(DU933:EB940,MATCH(DS961,DS933:DS940,0),MATCH(DT955,DU931:EB931,0))*INDEX(AK945:AU952,MATCH(DT955,AJ945:AJ952,0),MATCH(DT956,AK944:AU944,0))</f>
        <v>0</v>
      </c>
      <c r="DU961" s="30">
        <f>INDEX(DU933:EB940,MATCH(DS961,DS933:DS940,0),MATCH(DU955,DU931:EB931,0))*INDEX(AK945:AU952,MATCH(DU955,AJ945:AJ952,0),MATCH(DU956,AK944:AU944,0))</f>
        <v>0</v>
      </c>
      <c r="DV961" s="30">
        <f>INDEX(DU933:EB940,MATCH(DS961,DS933:DS940,0),MATCH(DV955,DU931:EB931,0))*INDEX(AK945:AU952,MATCH(DV955,AJ945:AJ952,0),MATCH(DV956,AK944:AU944,0))</f>
        <v>0</v>
      </c>
      <c r="DW961" s="30">
        <f>INDEX(DU933:EB940,MATCH(DS961,DS933:DS940,0),MATCH(DW955,DU931:EB931,0))*INDEX(AK945:AU952,MATCH(DW955,AJ945:AJ952,0),MATCH(DW956,AK944:AU944,0))</f>
        <v>0</v>
      </c>
      <c r="DX961" s="30">
        <f>INDEX(DU933:EB940,MATCH(DS961,DS933:DS940,0),MATCH(DX955,DU931:EB931,0))*INDEX(AK945:AU952,MATCH(DX955,AJ945:AJ952,0),MATCH(DX956,AK944:AU944,0))</f>
        <v>0</v>
      </c>
      <c r="DY961" s="30">
        <f>INDEX(DU933:EB940,MATCH(DS961,DS933:DS940,0),MATCH(DY955,DU931:EB931,0))*INDEX(AK945:AU952,MATCH(DY955,AJ945:AJ952,0),MATCH(DY956,AK944:AU944,0))</f>
        <v>0</v>
      </c>
      <c r="DZ961" s="30">
        <f>INDEX(DU933:EB940,MATCH(DS961,DS933:DS940,0),MATCH(DZ955,DU931:EB931,0))*INDEX(AK945:AU952,MATCH(DZ955,AJ945:AJ952,0),MATCH(DZ956,AK944:AU944,0))</f>
        <v>0</v>
      </c>
      <c r="EA961" s="30">
        <f>INDEX(DU933:EB940,MATCH(DS961,DS933:DS940,0),MATCH(EA955,DU931:EB931,0))*INDEX(AK945:AU952,MATCH(EA955,AJ945:AJ952,0),MATCH(EA956,AK944:AU944,0))</f>
        <v>0</v>
      </c>
      <c r="EB961" s="30">
        <f>INDEX(DU933:EB940,MATCH(DS961,DS933:DS940,0),MATCH(EB955,DU931:EB931,0))*INDEX(AK945:AU952,MATCH(EB955,AJ945:AJ952,0),MATCH(EB956,AK944:AU944,0))</f>
        <v>0</v>
      </c>
      <c r="EC961" s="30">
        <f>INDEX(DU933:EB940,MATCH(DS961,DS933:DS940,0),MATCH(EC955,DU931:EB931,0))*INDEX(AK945:AU952,MATCH(EC955,AJ945:AJ952,0),MATCH(EC956,AK944:AU944,0))</f>
        <v>0</v>
      </c>
      <c r="ED961" s="30">
        <f>INDEX(DU933:EB940,MATCH(DS961,DS933:DS940,0),MATCH(ED955,DU931:EB931,0))*INDEX(AK945:AU952,MATCH(ED955,AJ945:AJ952,0),MATCH(ED956,AK944:AU944,0))</f>
        <v>0</v>
      </c>
      <c r="EE961" s="30">
        <f>INDEX(DU933:EB940,MATCH(DS961,DS933:DS940,0),MATCH(EE955,DU931:EB931,0))*INDEX(AK945:AU952,MATCH(EE955,AJ945:AJ952,0),MATCH(EE956,AK944:AU944,0))</f>
        <v>0</v>
      </c>
      <c r="EF961" s="30">
        <f>INDEX(DU933:EB940,MATCH(DS961,DS933:DS940,0),MATCH(EF955,DU931:EB931,0))*INDEX(AK945:AU952,MATCH(EF955,AJ945:AJ952,0),MATCH(EF956,AK944:AU944,0))</f>
        <v>0</v>
      </c>
      <c r="EG961" s="30">
        <f>INDEX(DU933:EB940,MATCH(DS961,DS933:DS940,0),MATCH(EG955,DU931:EB931,0))*INDEX(AK945:AU952,MATCH(EG955,AJ945:AJ952,0),MATCH(EG956,AK944:AU944,0))</f>
        <v>0</v>
      </c>
      <c r="EH961" s="30">
        <f>INDEX(DU933:EB940,MATCH(DS961,DS933:DS940,0),MATCH(EH955,DU931:EB931,0))*INDEX(AK945:AU952,MATCH(EH955,AJ945:AJ952,0),MATCH(EH956,AK944:AU944,0))</f>
        <v>0</v>
      </c>
      <c r="EI961" s="30">
        <f>INDEX(DU933:EB940,MATCH(DS961,DS933:DS940,0),MATCH(EI955,DU931:EB931,0))*INDEX(AK945:AU952,MATCH(EI955,AJ945:AJ952,0),MATCH(EI956,AK944:AU944,0))</f>
        <v>0</v>
      </c>
      <c r="EJ961" s="30">
        <f>INDEX(DU933:EB940,MATCH(DS961,DS933:DS940,0),MATCH(EJ955,DU931:EB931,0))*INDEX(AK945:AU952,MATCH(EJ955,AJ945:AJ952,0),MATCH(EJ956,AK944:AU944,0))</f>
        <v>0</v>
      </c>
      <c r="EK961" s="30">
        <f>INDEX(DU933:EB940,MATCH(DS961,DS933:DS940,0),MATCH(EK955,DU931:EB931,0))*INDEX(AK945:AU952,MATCH(EK955,AJ945:AJ952,0),MATCH(EK956,AK944:AU944,0))</f>
        <v>0</v>
      </c>
      <c r="EL961" s="30">
        <f>INDEX(DU933:EB940,MATCH(DS961,DS933:DS940,0),MATCH(EL955,DU931:EB931,0))*INDEX(AK945:AU952,MATCH(EL955,AJ945:AJ952,0),MATCH(EL956,AK944:AU944,0))</f>
        <v>0</v>
      </c>
      <c r="EM961" s="30">
        <f>INDEX(DU933:EB940,MATCH(DS961,DS933:DS940,0),MATCH(EM955,DU931:EB931,0))*INDEX(AK945:AU952,MATCH(EM955,AJ945:AJ952,0),MATCH(EM956,AK944:AU944,0))</f>
        <v>0</v>
      </c>
      <c r="EN961" s="30">
        <f>INDEX(DU933:EB940,MATCH(DS961,DS933:DS940,0),MATCH(EN955,DU931:EB931,0))*INDEX(AK945:AU952,MATCH(EN955,AJ945:AJ952,0),MATCH(EN956,AK944:AU944,0))</f>
        <v>0</v>
      </c>
      <c r="EO961" s="30">
        <f>INDEX(DU933:EB940,MATCH(DS961,DS933:DS940,0),MATCH(EO955,DU931:EB931,0))*INDEX(AK945:AU952,MATCH(EO955,AJ945:AJ952,0),MATCH(EO956,AK944:AU944,0))</f>
        <v>0</v>
      </c>
      <c r="EP961" s="30">
        <f>INDEX(DU933:EB940,MATCH(DS961,DS933:DS940,0),MATCH(EP955,DU931:EB931,0))*INDEX(AK945:AU952,MATCH(EP955,AJ945:AJ952,0),MATCH(EP956,AK944:AU944,0))</f>
        <v>0</v>
      </c>
      <c r="EQ961" s="30">
        <f>INDEX(DU933:EB940,MATCH(DS961,DS933:DS940,0),MATCH(EQ955,DU931:EB931,0))*INDEX(AK945:AU952,MATCH(EQ955,AJ945:AJ952,0),MATCH(EQ956,AK944:AU944,0))</f>
        <v>0</v>
      </c>
      <c r="ER961" s="30">
        <f>INDEX(DU933:EB940,MATCH(DS961,DS933:DS940,0),MATCH(ER955,DU931:EB931,0))*INDEX(AK945:AU952,MATCH(ER955,AJ945:AJ952,0),MATCH(ER956,AK944:AU944,0))</f>
        <v>0</v>
      </c>
      <c r="ES961" s="30">
        <f>INDEX(DU933:EB940,MATCH(DS961,DS933:DS940,0),MATCH(ES955,DU931:EB931,0))*INDEX(AK945:AU952,MATCH(ES955,AJ945:AJ952,0),MATCH(ES956,AK944:AU944,0))</f>
        <v>0</v>
      </c>
      <c r="ET961" s="30">
        <f>INDEX(DU933:EB940,MATCH(DS961,DS933:DS940,0),MATCH(ET955,DU931:EB931,0))*INDEX(AK945:AU952,MATCH(ET955,AJ945:AJ952,0),MATCH(ET956,AK944:AU944,0))</f>
        <v>0</v>
      </c>
      <c r="EU961" s="30">
        <f>INDEX(DU933:EB940,MATCH(DS961,DS933:DS940,0),MATCH(EU955,DU931:EB931,0))*INDEX(AK945:AU952,MATCH(EU955,AJ945:AJ952,0),MATCH(EU956,AK944:AU944,0))</f>
        <v>0</v>
      </c>
      <c r="EV961" s="30">
        <f>INDEX(DU933:EB940,MATCH(DS961,DS933:DS940,0),MATCH(EV955,DU931:EB931,0))*INDEX(AK945:AU952,MATCH(EV955,AJ945:AJ952,0),MATCH(EV956,AK944:AU944,0))</f>
        <v>0</v>
      </c>
      <c r="EW961" s="30">
        <f>INDEX(DU933:EB940,MATCH(DS961,DS933:DS940,0),MATCH(EW955,DU931:EB931,0))*INDEX(AK945:AU952,MATCH(EW955,AJ945:AJ952,0),MATCH(EW956,AK944:AU944,0))</f>
        <v>0</v>
      </c>
      <c r="EX961" s="30">
        <f>INDEX(DU933:EB940,MATCH(DS961,DS933:DS940,0),MATCH(EX955,DU931:EB931,0))*INDEX(AK945:AU952,MATCH(EX955,AJ945:AJ952,0),MATCH(EX956,AK944:AU944,0))</f>
        <v>0</v>
      </c>
      <c r="EY961" s="30">
        <f>INDEX(DU933:EB940,MATCH(DS961,DS933:DS940,0),MATCH(EY955,DU931:EB931,0))*INDEX(AK945:AU952,MATCH(EY955,AJ945:AJ952,0),MATCH(EY956,AK944:AU944,0))</f>
        <v>0</v>
      </c>
      <c r="EZ961" s="30">
        <f>INDEX(DU933:EB940,MATCH(DS961,DS933:DS940,0),MATCH(EZ955,DU931:EB931,0))*INDEX(AK945:AU952,MATCH(EZ955,AJ945:AJ952,0),MATCH(EZ956,AK944:AU944,0))</f>
        <v>0</v>
      </c>
      <c r="FA961" s="30">
        <f>INDEX(DU933:EB940,MATCH(DS961,DS933:DS940,0),MATCH(FA955,DU931:EB931,0))*INDEX(AK945:AU952,MATCH(FA955,AJ945:AJ952,0),MATCH(FA956,AK944:AU944,0))</f>
        <v>0</v>
      </c>
      <c r="FB961" s="30">
        <f>INDEX(DU933:EB940,MATCH(DS961,DS933:DS940,0),MATCH(FB955,DU931:EB931,0))*INDEX(AK945:AU952,MATCH(FB955,AJ945:AJ952,0),MATCH(FB956,AK944:AU944,0))</f>
        <v>0</v>
      </c>
      <c r="FC961" s="30">
        <f>INDEX(DU933:EB940,MATCH(DS961,DS933:DS940,0),MATCH(FC955,DU931:EB931,0))*INDEX(AK945:AU952,MATCH(FC955,AJ945:AJ952,0),MATCH(FC956,AK944:AU944,0))</f>
        <v>0</v>
      </c>
      <c r="FD961" s="30">
        <f>INDEX(DU933:EB940,MATCH(DS961,DS933:DS940,0),MATCH(FD955,DU931:EB931,0))*INDEX(AK945:AU952,MATCH(FD955,AJ945:AJ952,0),MATCH(FD956,AK944:AU944,0))</f>
        <v>0</v>
      </c>
      <c r="FE961" s="30">
        <f>INDEX(DU933:EB940,MATCH(DS961,DS933:DS940,0),MATCH(FE955,DU931:EB931,0))*INDEX(AK945:AU952,MATCH(FE955,AJ945:AJ952,0),MATCH(FE956,AK944:AU944,0))</f>
        <v>0</v>
      </c>
      <c r="FF961" s="30">
        <f>INDEX(DU933:EB940,MATCH(DS961,DS933:DS940,0),MATCH(FF955,DU931:EB931,0))*INDEX(AK945:AU952,MATCH(FF955,AJ945:AJ952,0),MATCH(FF956,AK944:AU944,0))</f>
        <v>0</v>
      </c>
      <c r="FG961" s="30">
        <f>INDEX(DU933:EB940,MATCH(DS961,DS933:DS940,0),MATCH(FG955,DU931:EB931,0))*INDEX(AK945:AU952,MATCH(FG955,AJ945:AJ952,0),MATCH(FG956,AK944:AU944,0))</f>
        <v>0</v>
      </c>
      <c r="FH961" s="30">
        <f>INDEX(DU933:EB940,MATCH(DS961,DS933:DS940,0),MATCH(FH955,DU931:EB931,0))*INDEX(AK945:AU952,MATCH(FH955,AJ945:AJ952,0),MATCH(FH956,AK944:AU944,0))</f>
        <v>0</v>
      </c>
      <c r="FI961" s="30">
        <f>INDEX(DU933:EB940,MATCH(DS961,DS933:DS940,0),MATCH(FI955,DU931:EB931,0))*INDEX(AK945:AU952,MATCH(FI955,AJ945:AJ952,0),MATCH(FI956,AK944:AU944,0))</f>
        <v>0</v>
      </c>
      <c r="FJ961" s="30">
        <f>INDEX(DU933:EB940,MATCH(DS961,DS933:DS940,0),MATCH(FJ955,DU931:EB931,0))*INDEX(AK945:AU952,MATCH(FJ955,AJ945:AJ952,0),MATCH(FJ956,AK944:AU944,0))</f>
        <v>0</v>
      </c>
      <c r="FK961" s="30">
        <f>INDEX(DU933:EB940,MATCH(DS961,DS933:DS940,0),MATCH(FK955,DU931:EB931,0))*INDEX(AK945:AU952,MATCH(FK955,AJ945:AJ952,0),MATCH(FK956,AK944:AU944,0))</f>
        <v>0</v>
      </c>
      <c r="FL961" s="30">
        <f>INDEX(DU933:EB940,MATCH(DS961,DS933:DS940,0),MATCH(FL955,DU931:EB931,0))*INDEX(AK945:AU952,MATCH(FL955,AJ945:AJ952,0),MATCH(FL956,AK944:AU944,0))</f>
        <v>0</v>
      </c>
      <c r="FM961" s="30">
        <f>INDEX(DU933:EB940,MATCH(DS961,DS933:DS940,0),MATCH(FM955,DU931:EB931,0))*INDEX(AK945:AU952,MATCH(FM955,AJ945:AJ952,0),MATCH(FM956,AK944:AU944,0))</f>
        <v>0</v>
      </c>
      <c r="FN961" s="30">
        <f>INDEX(DU933:EB940,MATCH(DS961,DS933:DS940,0),MATCH(FN955,DU931:EB931,0))*INDEX(AK945:AU952,MATCH(FN955,AJ945:AJ952,0),MATCH(FN956,AK944:AU944,0))</f>
        <v>0</v>
      </c>
      <c r="FO961" s="30">
        <f>INDEX(DU933:EB940,MATCH(DS961,DS933:DS940,0),MATCH(FO955,DU931:EB931,0))*INDEX(AK945:AU952,MATCH(FO955,AJ945:AJ952,0),MATCH(FO956,AK944:AU944,0))</f>
        <v>0</v>
      </c>
      <c r="FP961" s="30">
        <f>INDEX(DU933:EB940,MATCH(DS961,DS933:DS940,0),MATCH(FP955,DU931:EB931,0))*INDEX(AK945:AU952,MATCH(FP955,AJ945:AJ952,0),MATCH(FP956,AK944:AU944,0))</f>
        <v>0</v>
      </c>
      <c r="FQ961" s="30">
        <f>INDEX(DU933:EB940,MATCH(DS961,DS933:DS940,0),MATCH(FQ955,DU931:EB931,0))*INDEX(AK945:AU952,MATCH(FQ955,AJ945:AJ952,0),MATCH(FQ956,AK944:AU944,0))</f>
        <v>0</v>
      </c>
      <c r="FR961" s="30">
        <f>INDEX(DU933:EB940,MATCH(DS961,DS933:DS940,0),MATCH(FR955,DU931:EB931,0))*INDEX(AK945:AU952,MATCH(FR955,AJ945:AJ952,0),MATCH(FR956,AK944:AU944,0))</f>
        <v>0</v>
      </c>
      <c r="FS961" s="30">
        <f>INDEX(DU933:EB940,MATCH(DS961,DS933:DS940,0),MATCH(FS955,DU931:EB931,0))*INDEX(AK945:AU952,MATCH(FS955,AJ945:AJ952,0),MATCH(FS956,AK944:AU944,0))</f>
        <v>0</v>
      </c>
      <c r="FT961" s="30">
        <f>INDEX(DU933:EB940,MATCH(DS961,DS933:DS940,0),MATCH(FT955,DU931:EB931,0))*INDEX(AK945:AU952,MATCH(FT955,AJ945:AJ952,0),MATCH(FT956,AK944:AU944,0))</f>
        <v>0</v>
      </c>
      <c r="FU961" s="30">
        <f>INDEX(DU933:EB940,MATCH(DS961,DS933:DS940,0),MATCH(FU955,DU931:EB931,0))*INDEX(AK945:AU952,MATCH(FU955,AJ945:AJ952,0),MATCH(FU956,AK944:AU944,0))</f>
        <v>0</v>
      </c>
      <c r="FV961" s="30">
        <f>INDEX(DU933:EB940,MATCH(DS961,DS933:DS940,0),MATCH(FV955,DU931:EB931,0))*INDEX(AK945:AU952,MATCH(FV955,AJ945:AJ952,0),MATCH(FV956,AK944:AU944,0))</f>
        <v>0</v>
      </c>
      <c r="FW961" s="30">
        <f>INDEX(DU933:EB940,MATCH(DS961,DS933:DS940,0),MATCH(FW955,DU931:EB931,0))*INDEX(AK945:AU952,MATCH(FW955,AJ945:AJ952,0),MATCH(FW956,AK944:AU944,0))</f>
        <v>0</v>
      </c>
      <c r="FX961" s="30">
        <f>INDEX(DU933:EB940,MATCH(DS961,DS933:DS940,0),MATCH(FX955,DU931:EB931,0))*INDEX(AK945:AU952,MATCH(FX955,AJ945:AJ952,0),MATCH(FX956,AK944:AU944,0))</f>
        <v>0</v>
      </c>
      <c r="FY961" s="30">
        <f>INDEX(DU933:EB940,MATCH(DS961,DS933:DS940,0),MATCH(FY955,DU931:EB931,0))*INDEX(AK945:AU952,MATCH(FY955,AJ945:AJ952,0),MATCH(FY956,AK944:AU944,0))</f>
        <v>0</v>
      </c>
      <c r="FZ961" s="30">
        <f>INDEX(DU933:EB940,MATCH(DS961,DS933:DS940,0),MATCH(FZ955,DU931:EB931,0))*INDEX(AK945:AU952,MATCH(FZ955,AJ945:AJ952,0),MATCH(FZ956,AK944:AU944,0))</f>
        <v>0</v>
      </c>
      <c r="GA961" s="30">
        <f>INDEX(DU933:EB940,MATCH(DS961,DS933:DS940,0),MATCH(GA955,DU931:EB931,0))*INDEX(AK945:AU952,MATCH(GA955,AJ945:AJ952,0),MATCH(GA956,AK944:AU944,0))</f>
        <v>0</v>
      </c>
      <c r="GB961" s="30">
        <f>INDEX(DU933:EB940,MATCH(DS961,DS933:DS940,0),MATCH(GB955,DU931:EB931,0))*INDEX(AK945:AU952,MATCH(GB955,AJ945:AJ952,0),MATCH(GB956,AK944:AU944,0))</f>
        <v>0</v>
      </c>
      <c r="GC961" s="30">
        <f>INDEX(DU933:EB940,MATCH(DS961,DS933:DS940,0),MATCH(GC955,DU931:EB931,0))*INDEX(AK945:AU952,MATCH(GC955,AJ945:AJ952,0),MATCH(GC956,AK944:AU944,0))</f>
        <v>0</v>
      </c>
      <c r="GD961" s="30">
        <f>INDEX(DU933:EB940,MATCH(DS961,DS933:DS940,0),MATCH(GD955,DU931:EB931,0))*INDEX(AK945:AU952,MATCH(GD955,AJ945:AJ952,0),MATCH(GD956,AK944:AU944,0))</f>
        <v>0</v>
      </c>
      <c r="GE961" s="30">
        <f>INDEX(DU933:EB940,MATCH(DS961,DS933:DS940,0),MATCH(GE955,DU931:EB931,0))*INDEX(AK945:AU952,MATCH(GE955,AJ945:AJ952,0),MATCH(GE956,AK944:AU944,0))</f>
        <v>0</v>
      </c>
      <c r="GF961" s="30">
        <f>INDEX(DU933:EB940,MATCH(DS961,DS933:DS940,0),MATCH(GF955,DU931:EB931,0))*INDEX(AK945:AU952,MATCH(GF955,AJ945:AJ952,0),MATCH(GF956,AK944:AU944,0))</f>
        <v>0</v>
      </c>
      <c r="GG961" s="30">
        <f>INDEX(DU933:EB940,MATCH(DS961,DS933:DS940,0),MATCH(GG955,DU931:EB931,0))*INDEX(AK945:AU952,MATCH(GG955,AJ945:AJ952,0),MATCH(GG956,AK944:AU944,0))</f>
        <v>0</v>
      </c>
      <c r="GH961" s="30">
        <f>INDEX(DU933:EB940,MATCH(DS961,DS933:DS940,0),MATCH(GH955,DU931:EB931,0))*INDEX(AK945:AU952,MATCH(GH955,AJ945:AJ952,0),MATCH(GH956,AK944:AU944,0))</f>
        <v>0</v>
      </c>
      <c r="GI961" s="30">
        <f>INDEX(DU933:EB940,MATCH(DS961,DS933:DS940,0),MATCH(GI955,DU931:EB931,0))*INDEX(AK945:AU952,MATCH(GI955,AJ945:AJ952,0),MATCH(GI956,AK944:AU944,0))</f>
        <v>0</v>
      </c>
      <c r="GJ961" s="30">
        <f>INDEX(DU933:EB940,MATCH(DS961,DS933:DS940,0),MATCH(GJ955,DU931:EB931,0))*INDEX(AK945:AU952,MATCH(GJ955,AJ945:AJ952,0),MATCH(GJ956,AK944:AU944,0))</f>
        <v>0</v>
      </c>
      <c r="GK961" s="30">
        <f>INDEX(DU933:EB940,MATCH(DS961,DS933:DS940,0),MATCH(GK955,DU931:EB931,0))*INDEX(AK945:AU952,MATCH(GK955,AJ945:AJ952,0),MATCH(GK956,AK944:AU944,0))</f>
        <v>0</v>
      </c>
      <c r="GL961" s="30">
        <f>INDEX(DU933:EB940,MATCH(DS961,DS933:DS940,0),MATCH(GL955,DU931:EB931,0))*INDEX(AK945:AU952,MATCH(GL955,AJ945:AJ952,0),MATCH(GL956,AK944:AU944,0))</f>
        <v>0</v>
      </c>
      <c r="GM961" s="30" t="b">
        <f t="shared" si="1041"/>
        <v>1</v>
      </c>
      <c r="GO961" s="29">
        <v>2027</v>
      </c>
      <c r="GP961" s="27">
        <f>SUMIF(DT944:EO944,GP944,DT961:EO961)</f>
        <v>0</v>
      </c>
      <c r="GQ961" s="28">
        <f>SUMIF(DT944:GL944,GQ944,DT961:GL961)</f>
        <v>0</v>
      </c>
      <c r="GR961" s="28">
        <f>SUMIF(DT944:GL944,GR944,DT961:GL961)</f>
        <v>0</v>
      </c>
      <c r="GS961" s="28">
        <f>SUMIF(DT944:GL944,GS944,DT961:GL961)</f>
        <v>0</v>
      </c>
      <c r="GT961" s="28">
        <f>SUMIF(DT944:GL944,GT944,DT961:GL961)</f>
        <v>0</v>
      </c>
      <c r="GU961" s="28">
        <f>SUMIF(DT944:GL944,GU944,DT961:GL961)</f>
        <v>0</v>
      </c>
      <c r="GV961" s="28">
        <f>SUMIF(DT944:GL944,GV944,DT961:GL961)</f>
        <v>0</v>
      </c>
      <c r="GW961" s="28">
        <f>SUMIF(DT944:GL944,GW944,DT961:GL961)</f>
        <v>0</v>
      </c>
      <c r="GX961" s="28">
        <f>SUMIF(DT944:GL944,GX944,DT961:GL961)</f>
        <v>0</v>
      </c>
      <c r="GY961" s="28">
        <f>SUMIF(DT944:GL944,GY944,DT961:GL961)</f>
        <v>0</v>
      </c>
      <c r="GZ961" s="28">
        <f>SUMIF(DT944:GL944,GZ944,DT961:GL961)</f>
        <v>0</v>
      </c>
      <c r="HA961" s="27" t="b">
        <f t="shared" si="1042"/>
        <v>1</v>
      </c>
      <c r="HC961" s="28">
        <f>IF(HA961,0,(O937-SUM(GP961:GZ961))*INDEX(AL945:AU952,MATCH(GO961,AJ945:AJ952,0),MATCH(HC956,AL944:AU944,0)))</f>
        <v>0</v>
      </c>
      <c r="HD961" s="28">
        <f>IF(HA961,0,(O937-SUM(GP961:GZ961))*INDEX(AL945:AU952,MATCH(GO961,AJ945:AJ952,0),MATCH(HD956,AL944:AU944,0)))</f>
        <v>0</v>
      </c>
      <c r="HE961" s="28">
        <f>IF(HA961,0,(O937-SUM(GP961:GZ961))*INDEX(AL945:AU952,MATCH(GO961,AJ945:AJ952,0),MATCH(HE956,AL944:AU944,0)))</f>
        <v>0</v>
      </c>
      <c r="HF961" s="28">
        <f>IF(HA961,0,(O937-SUM(GP961:GZ961))*INDEX(AL945:AU952,MATCH(GO961,AJ945:AJ952,0),MATCH(HF956,AL944:AU944,0)))</f>
        <v>0</v>
      </c>
      <c r="HG961" s="28">
        <f>IF(HA961,0,(O937-SUM(GP961:GZ961))*INDEX(AL945:AU952,MATCH(GO961,AJ945:AJ952,0),MATCH(HG956,AL944:AU944,0)))</f>
        <v>0</v>
      </c>
      <c r="HH961" s="28">
        <f>IF(HA961,0,(O937-SUM(GP961:GZ961))*INDEX(AL945:AU952,MATCH(GO961,AJ945:AJ952,0),MATCH(HH956,AL944:AU944,0)))</f>
        <v>0</v>
      </c>
      <c r="HI961" s="28">
        <f>IF(HA961,0,(O937-SUM(GP961:GZ961))*INDEX(AL945:AU952,MATCH(GO961,AJ945:AJ952,0),MATCH(HI956,AL944:AU944,0)))</f>
        <v>0</v>
      </c>
      <c r="HJ961" s="28">
        <f>IF(HA961,0,(O937-SUM(GP961:GZ961))*INDEX(AL945:AU952,MATCH(GO961,AJ945:AJ952,0),MATCH(HJ956,AL944:AU944,0)))</f>
        <v>0</v>
      </c>
      <c r="HK961" s="28">
        <f>IF(HA961,0,(O937-SUM(GP961:GZ961))*INDEX(AL945:AU952,MATCH(GO961,AJ945:AJ952,0),MATCH(HK956,AL944:AU944,0)))</f>
        <v>0</v>
      </c>
      <c r="HL961" s="28">
        <f>IF(HA961,0,(O937-SUM(GP961:GZ961))*INDEX(AL945:AU952,MATCH(GO961,AJ945:AJ952,0),MATCH(HL956,AL944:AU944,0)))</f>
        <v>0</v>
      </c>
      <c r="HM961" s="28" t="b">
        <f t="shared" si="1043"/>
        <v>1</v>
      </c>
    </row>
    <row r="962" spans="1:221" hidden="1" x14ac:dyDescent="0.2">
      <c r="A962" s="2" t="s">
        <v>1</v>
      </c>
      <c r="B962" s="26"/>
      <c r="I962" s="34"/>
      <c r="J962" s="34"/>
      <c r="K962" s="34"/>
      <c r="L962" s="34"/>
      <c r="M962" s="34"/>
      <c r="N962" s="34"/>
      <c r="O962" s="34"/>
      <c r="P962" s="34"/>
      <c r="Q962" s="34"/>
      <c r="R962" s="34"/>
      <c r="S962" s="16"/>
      <c r="T962" s="62"/>
      <c r="DS962" s="29">
        <v>2028</v>
      </c>
      <c r="DT962" s="30">
        <f>INDEX(DU933:EB940,MATCH(DS962,DS933:DS940,0),MATCH(DT955,DU931:EB931,0))*INDEX(AK945:AU952,MATCH(DT955,AJ945:AJ952,0),MATCH(DT956,AK944:AU944,0))</f>
        <v>0</v>
      </c>
      <c r="DU962" s="30">
        <f>INDEX(DU933:EB940,MATCH(DS962,DS933:DS940,0),MATCH(DU955,DU931:EB931,0))*INDEX(AK945:AU952,MATCH(DU955,AJ945:AJ952,0),MATCH(DU956,AK944:AU944,0))</f>
        <v>0</v>
      </c>
      <c r="DV962" s="30">
        <f>INDEX(DU933:EB940,MATCH(DS962,DS933:DS940,0),MATCH(DV955,DU931:EB931,0))*INDEX(AK945:AU952,MATCH(DV955,AJ945:AJ952,0),MATCH(DV956,AK944:AU944,0))</f>
        <v>0</v>
      </c>
      <c r="DW962" s="30">
        <f>INDEX(DU933:EB940,MATCH(DS962,DS933:DS940,0),MATCH(DW955,DU931:EB931,0))*INDEX(AK945:AU952,MATCH(DW955,AJ945:AJ952,0),MATCH(DW956,AK944:AU944,0))</f>
        <v>0</v>
      </c>
      <c r="DX962" s="30">
        <f>INDEX(DU933:EB940,MATCH(DS962,DS933:DS940,0),MATCH(DX955,DU931:EB931,0))*INDEX(AK945:AU952,MATCH(DX955,AJ945:AJ952,0),MATCH(DX956,AK944:AU944,0))</f>
        <v>0</v>
      </c>
      <c r="DY962" s="30">
        <f>INDEX(DU933:EB940,MATCH(DS962,DS933:DS940,0),MATCH(DY955,DU931:EB931,0))*INDEX(AK945:AU952,MATCH(DY955,AJ945:AJ952,0),MATCH(DY956,AK944:AU944,0))</f>
        <v>0</v>
      </c>
      <c r="DZ962" s="30">
        <f>INDEX(DU933:EB940,MATCH(DS962,DS933:DS940,0),MATCH(DZ955,DU931:EB931,0))*INDEX(AK945:AU952,MATCH(DZ955,AJ945:AJ952,0),MATCH(DZ956,AK944:AU944,0))</f>
        <v>0</v>
      </c>
      <c r="EA962" s="30">
        <f>INDEX(DU933:EB940,MATCH(DS962,DS933:DS940,0),MATCH(EA955,DU931:EB931,0))*INDEX(AK945:AU952,MATCH(EA955,AJ945:AJ952,0),MATCH(EA956,AK944:AU944,0))</f>
        <v>0</v>
      </c>
      <c r="EB962" s="30">
        <f>INDEX(DU933:EB940,MATCH(DS962,DS933:DS940,0),MATCH(EB955,DU931:EB931,0))*INDEX(AK945:AU952,MATCH(EB955,AJ945:AJ952,0),MATCH(EB956,AK944:AU944,0))</f>
        <v>0</v>
      </c>
      <c r="EC962" s="30">
        <f>INDEX(DU933:EB940,MATCH(DS962,DS933:DS940,0),MATCH(EC955,DU931:EB931,0))*INDEX(AK945:AU952,MATCH(EC955,AJ945:AJ952,0),MATCH(EC956,AK944:AU944,0))</f>
        <v>0</v>
      </c>
      <c r="ED962" s="30">
        <f>INDEX(DU933:EB940,MATCH(DS962,DS933:DS940,0),MATCH(ED955,DU931:EB931,0))*INDEX(AK945:AU952,MATCH(ED955,AJ945:AJ952,0),MATCH(ED956,AK944:AU944,0))</f>
        <v>0</v>
      </c>
      <c r="EE962" s="30">
        <f>INDEX(DU933:EB940,MATCH(DS962,DS933:DS940,0),MATCH(EE955,DU931:EB931,0))*INDEX(AK945:AU952,MATCH(EE955,AJ945:AJ952,0),MATCH(EE956,AK944:AU944,0))</f>
        <v>0</v>
      </c>
      <c r="EF962" s="30">
        <f>INDEX(DU933:EB940,MATCH(DS962,DS933:DS940,0),MATCH(EF955,DU931:EB931,0))*INDEX(AK945:AU952,MATCH(EF955,AJ945:AJ952,0),MATCH(EF956,AK944:AU944,0))</f>
        <v>0</v>
      </c>
      <c r="EG962" s="30">
        <f>INDEX(DU933:EB940,MATCH(DS962,DS933:DS940,0),MATCH(EG955,DU931:EB931,0))*INDEX(AK945:AU952,MATCH(EG955,AJ945:AJ952,0),MATCH(EG956,AK944:AU944,0))</f>
        <v>0</v>
      </c>
      <c r="EH962" s="30">
        <f>INDEX(DU933:EB940,MATCH(DS962,DS933:DS940,0),MATCH(EH955,DU931:EB931,0))*INDEX(AK945:AU952,MATCH(EH955,AJ945:AJ952,0),MATCH(EH956,AK944:AU944,0))</f>
        <v>0</v>
      </c>
      <c r="EI962" s="30">
        <f>INDEX(DU933:EB940,MATCH(DS962,DS933:DS940,0),MATCH(EI955,DU931:EB931,0))*INDEX(AK945:AU952,MATCH(EI955,AJ945:AJ952,0),MATCH(EI956,AK944:AU944,0))</f>
        <v>0</v>
      </c>
      <c r="EJ962" s="30">
        <f>INDEX(DU933:EB940,MATCH(DS962,DS933:DS940,0),MATCH(EJ955,DU931:EB931,0))*INDEX(AK945:AU952,MATCH(EJ955,AJ945:AJ952,0),MATCH(EJ956,AK944:AU944,0))</f>
        <v>0</v>
      </c>
      <c r="EK962" s="30">
        <f>INDEX(DU933:EB940,MATCH(DS962,DS933:DS940,0),MATCH(EK955,DU931:EB931,0))*INDEX(AK945:AU952,MATCH(EK955,AJ945:AJ952,0),MATCH(EK956,AK944:AU944,0))</f>
        <v>0</v>
      </c>
      <c r="EL962" s="30">
        <f>INDEX(DU933:EB940,MATCH(DS962,DS933:DS940,0),MATCH(EL955,DU931:EB931,0))*INDEX(AK945:AU952,MATCH(EL955,AJ945:AJ952,0),MATCH(EL956,AK944:AU944,0))</f>
        <v>0</v>
      </c>
      <c r="EM962" s="30">
        <f>INDEX(DU933:EB940,MATCH(DS962,DS933:DS940,0),MATCH(EM955,DU931:EB931,0))*INDEX(AK945:AU952,MATCH(EM955,AJ945:AJ952,0),MATCH(EM956,AK944:AU944,0))</f>
        <v>0</v>
      </c>
      <c r="EN962" s="30">
        <f>INDEX(DU933:EB940,MATCH(DS962,DS933:DS940,0),MATCH(EN955,DU931:EB931,0))*INDEX(AK945:AU952,MATCH(EN955,AJ945:AJ952,0),MATCH(EN956,AK944:AU944,0))</f>
        <v>0</v>
      </c>
      <c r="EO962" s="30">
        <f>INDEX(DU933:EB940,MATCH(DS962,DS933:DS940,0),MATCH(EO955,DU931:EB931,0))*INDEX(AK945:AU952,MATCH(EO955,AJ945:AJ952,0),MATCH(EO956,AK944:AU944,0))</f>
        <v>0</v>
      </c>
      <c r="EP962" s="30">
        <f>INDEX(DU933:EB940,MATCH(DS962,DS933:DS940,0),MATCH(EP955,DU931:EB931,0))*INDEX(AK945:AU952,MATCH(EP955,AJ945:AJ952,0),MATCH(EP956,AK944:AU944,0))</f>
        <v>0</v>
      </c>
      <c r="EQ962" s="30">
        <f>INDEX(DU933:EB940,MATCH(DS962,DS933:DS940,0),MATCH(EQ955,DU931:EB931,0))*INDEX(AK945:AU952,MATCH(EQ955,AJ945:AJ952,0),MATCH(EQ956,AK944:AU944,0))</f>
        <v>0</v>
      </c>
      <c r="ER962" s="30">
        <f>INDEX(DU933:EB940,MATCH(DS962,DS933:DS940,0),MATCH(ER955,DU931:EB931,0))*INDEX(AK945:AU952,MATCH(ER955,AJ945:AJ952,0),MATCH(ER956,AK944:AU944,0))</f>
        <v>0</v>
      </c>
      <c r="ES962" s="30">
        <f>INDEX(DU933:EB940,MATCH(DS962,DS933:DS940,0),MATCH(ES955,DU931:EB931,0))*INDEX(AK945:AU952,MATCH(ES955,AJ945:AJ952,0),MATCH(ES956,AK944:AU944,0))</f>
        <v>0</v>
      </c>
      <c r="ET962" s="30">
        <f>INDEX(DU933:EB940,MATCH(DS962,DS933:DS940,0),MATCH(ET955,DU931:EB931,0))*INDEX(AK945:AU952,MATCH(ET955,AJ945:AJ952,0),MATCH(ET956,AK944:AU944,0))</f>
        <v>0</v>
      </c>
      <c r="EU962" s="30">
        <f>INDEX(DU933:EB940,MATCH(DS962,DS933:DS940,0),MATCH(EU955,DU931:EB931,0))*INDEX(AK945:AU952,MATCH(EU955,AJ945:AJ952,0),MATCH(EU956,AK944:AU944,0))</f>
        <v>0</v>
      </c>
      <c r="EV962" s="30">
        <f>INDEX(DU933:EB940,MATCH(DS962,DS933:DS940,0),MATCH(EV955,DU931:EB931,0))*INDEX(AK945:AU952,MATCH(EV955,AJ945:AJ952,0),MATCH(EV956,AK944:AU944,0))</f>
        <v>0</v>
      </c>
      <c r="EW962" s="30">
        <f>INDEX(DU933:EB940,MATCH(DS962,DS933:DS940,0),MATCH(EW955,DU931:EB931,0))*INDEX(AK945:AU952,MATCH(EW955,AJ945:AJ952,0),MATCH(EW956,AK944:AU944,0))</f>
        <v>0</v>
      </c>
      <c r="EX962" s="30">
        <f>INDEX(DU933:EB940,MATCH(DS962,DS933:DS940,0),MATCH(EX955,DU931:EB931,0))*INDEX(AK945:AU952,MATCH(EX955,AJ945:AJ952,0),MATCH(EX956,AK944:AU944,0))</f>
        <v>0</v>
      </c>
      <c r="EY962" s="30">
        <f>INDEX(DU933:EB940,MATCH(DS962,DS933:DS940,0),MATCH(EY955,DU931:EB931,0))*INDEX(AK945:AU952,MATCH(EY955,AJ945:AJ952,0),MATCH(EY956,AK944:AU944,0))</f>
        <v>0</v>
      </c>
      <c r="EZ962" s="30">
        <f>INDEX(DU933:EB940,MATCH(DS962,DS933:DS940,0),MATCH(EZ955,DU931:EB931,0))*INDEX(AK945:AU952,MATCH(EZ955,AJ945:AJ952,0),MATCH(EZ956,AK944:AU944,0))</f>
        <v>0</v>
      </c>
      <c r="FA962" s="30">
        <f>INDEX(DU933:EB940,MATCH(DS962,DS933:DS940,0),MATCH(FA955,DU931:EB931,0))*INDEX(AK945:AU952,MATCH(FA955,AJ945:AJ952,0),MATCH(FA956,AK944:AU944,0))</f>
        <v>0</v>
      </c>
      <c r="FB962" s="30">
        <f>INDEX(DU933:EB940,MATCH(DS962,DS933:DS940,0),MATCH(FB955,DU931:EB931,0))*INDEX(AK945:AU952,MATCH(FB955,AJ945:AJ952,0),MATCH(FB956,AK944:AU944,0))</f>
        <v>0</v>
      </c>
      <c r="FC962" s="30">
        <f>INDEX(DU933:EB940,MATCH(DS962,DS933:DS940,0),MATCH(FC955,DU931:EB931,0))*INDEX(AK945:AU952,MATCH(FC955,AJ945:AJ952,0),MATCH(FC956,AK944:AU944,0))</f>
        <v>0</v>
      </c>
      <c r="FD962" s="30">
        <f>INDEX(DU933:EB940,MATCH(DS962,DS933:DS940,0),MATCH(FD955,DU931:EB931,0))*INDEX(AK945:AU952,MATCH(FD955,AJ945:AJ952,0),MATCH(FD956,AK944:AU944,0))</f>
        <v>0</v>
      </c>
      <c r="FE962" s="30">
        <f>INDEX(DU933:EB940,MATCH(DS962,DS933:DS940,0),MATCH(FE955,DU931:EB931,0))*INDEX(AK945:AU952,MATCH(FE955,AJ945:AJ952,0),MATCH(FE956,AK944:AU944,0))</f>
        <v>0</v>
      </c>
      <c r="FF962" s="30">
        <f>INDEX(DU933:EB940,MATCH(DS962,DS933:DS940,0),MATCH(FF955,DU931:EB931,0))*INDEX(AK945:AU952,MATCH(FF955,AJ945:AJ952,0),MATCH(FF956,AK944:AU944,0))</f>
        <v>0</v>
      </c>
      <c r="FG962" s="30">
        <f>INDEX(DU933:EB940,MATCH(DS962,DS933:DS940,0),MATCH(FG955,DU931:EB931,0))*INDEX(AK945:AU952,MATCH(FG955,AJ945:AJ952,0),MATCH(FG956,AK944:AU944,0))</f>
        <v>0</v>
      </c>
      <c r="FH962" s="30">
        <f>INDEX(DU933:EB940,MATCH(DS962,DS933:DS940,0),MATCH(FH955,DU931:EB931,0))*INDEX(AK945:AU952,MATCH(FH955,AJ945:AJ952,0),MATCH(FH956,AK944:AU944,0))</f>
        <v>0</v>
      </c>
      <c r="FI962" s="30">
        <f>INDEX(DU933:EB940,MATCH(DS962,DS933:DS940,0),MATCH(FI955,DU931:EB931,0))*INDEX(AK945:AU952,MATCH(FI955,AJ945:AJ952,0),MATCH(FI956,AK944:AU944,0))</f>
        <v>0</v>
      </c>
      <c r="FJ962" s="30">
        <f>INDEX(DU933:EB940,MATCH(DS962,DS933:DS940,0),MATCH(FJ955,DU931:EB931,0))*INDEX(AK945:AU952,MATCH(FJ955,AJ945:AJ952,0),MATCH(FJ956,AK944:AU944,0))</f>
        <v>0</v>
      </c>
      <c r="FK962" s="30">
        <f>INDEX(DU933:EB940,MATCH(DS962,DS933:DS940,0),MATCH(FK955,DU931:EB931,0))*INDEX(AK945:AU952,MATCH(FK955,AJ945:AJ952,0),MATCH(FK956,AK944:AU944,0))</f>
        <v>0</v>
      </c>
      <c r="FL962" s="30">
        <f>INDEX(DU933:EB940,MATCH(DS962,DS933:DS940,0),MATCH(FL955,DU931:EB931,0))*INDEX(AK945:AU952,MATCH(FL955,AJ945:AJ952,0),MATCH(FL956,AK944:AU944,0))</f>
        <v>0</v>
      </c>
      <c r="FM962" s="30">
        <f>INDEX(DU933:EB940,MATCH(DS962,DS933:DS940,0),MATCH(FM955,DU931:EB931,0))*INDEX(AK945:AU952,MATCH(FM955,AJ945:AJ952,0),MATCH(FM956,AK944:AU944,0))</f>
        <v>0</v>
      </c>
      <c r="FN962" s="30">
        <f>INDEX(DU933:EB940,MATCH(DS962,DS933:DS940,0),MATCH(FN955,DU931:EB931,0))*INDEX(AK945:AU952,MATCH(FN955,AJ945:AJ952,0),MATCH(FN956,AK944:AU944,0))</f>
        <v>0</v>
      </c>
      <c r="FO962" s="30">
        <f>INDEX(DU933:EB940,MATCH(DS962,DS933:DS940,0),MATCH(FO955,DU931:EB931,0))*INDEX(AK945:AU952,MATCH(FO955,AJ945:AJ952,0),MATCH(FO956,AK944:AU944,0))</f>
        <v>0</v>
      </c>
      <c r="FP962" s="30">
        <f>INDEX(DU933:EB940,MATCH(DS962,DS933:DS940,0),MATCH(FP955,DU931:EB931,0))*INDEX(AK945:AU952,MATCH(FP955,AJ945:AJ952,0),MATCH(FP956,AK944:AU944,0))</f>
        <v>0</v>
      </c>
      <c r="FQ962" s="30">
        <f>INDEX(DU933:EB940,MATCH(DS962,DS933:DS940,0),MATCH(FQ955,DU931:EB931,0))*INDEX(AK945:AU952,MATCH(FQ955,AJ945:AJ952,0),MATCH(FQ956,AK944:AU944,0))</f>
        <v>0</v>
      </c>
      <c r="FR962" s="30">
        <f>INDEX(DU933:EB940,MATCH(DS962,DS933:DS940,0),MATCH(FR955,DU931:EB931,0))*INDEX(AK945:AU952,MATCH(FR955,AJ945:AJ952,0),MATCH(FR956,AK944:AU944,0))</f>
        <v>0</v>
      </c>
      <c r="FS962" s="30">
        <f>INDEX(DU933:EB940,MATCH(DS962,DS933:DS940,0),MATCH(FS955,DU931:EB931,0))*INDEX(AK945:AU952,MATCH(FS955,AJ945:AJ952,0),MATCH(FS956,AK944:AU944,0))</f>
        <v>0</v>
      </c>
      <c r="FT962" s="30">
        <f>INDEX(DU933:EB940,MATCH(DS962,DS933:DS940,0),MATCH(FT955,DU931:EB931,0))*INDEX(AK945:AU952,MATCH(FT955,AJ945:AJ952,0),MATCH(FT956,AK944:AU944,0))</f>
        <v>0</v>
      </c>
      <c r="FU962" s="30">
        <f>INDEX(DU933:EB940,MATCH(DS962,DS933:DS940,0),MATCH(FU955,DU931:EB931,0))*INDEX(AK945:AU952,MATCH(FU955,AJ945:AJ952,0),MATCH(FU956,AK944:AU944,0))</f>
        <v>0</v>
      </c>
      <c r="FV962" s="30">
        <f>INDEX(DU933:EB940,MATCH(DS962,DS933:DS940,0),MATCH(FV955,DU931:EB931,0))*INDEX(AK945:AU952,MATCH(FV955,AJ945:AJ952,0),MATCH(FV956,AK944:AU944,0))</f>
        <v>0</v>
      </c>
      <c r="FW962" s="30">
        <f>INDEX(DU933:EB940,MATCH(DS962,DS933:DS940,0),MATCH(FW955,DU931:EB931,0))*INDEX(AK945:AU952,MATCH(FW955,AJ945:AJ952,0),MATCH(FW956,AK944:AU944,0))</f>
        <v>0</v>
      </c>
      <c r="FX962" s="30">
        <f>INDEX(DU933:EB940,MATCH(DS962,DS933:DS940,0),MATCH(FX955,DU931:EB931,0))*INDEX(AK945:AU952,MATCH(FX955,AJ945:AJ952,0),MATCH(FX956,AK944:AU944,0))</f>
        <v>0</v>
      </c>
      <c r="FY962" s="30">
        <f>INDEX(DU933:EB940,MATCH(DS962,DS933:DS940,0),MATCH(FY955,DU931:EB931,0))*INDEX(AK945:AU952,MATCH(FY955,AJ945:AJ952,0),MATCH(FY956,AK944:AU944,0))</f>
        <v>0</v>
      </c>
      <c r="FZ962" s="30">
        <f>INDEX(DU933:EB940,MATCH(DS962,DS933:DS940,0),MATCH(FZ955,DU931:EB931,0))*INDEX(AK945:AU952,MATCH(FZ955,AJ945:AJ952,0),MATCH(FZ956,AK944:AU944,0))</f>
        <v>0</v>
      </c>
      <c r="GA962" s="30">
        <f>INDEX(DU933:EB940,MATCH(DS962,DS933:DS940,0),MATCH(GA955,DU931:EB931,0))*INDEX(AK945:AU952,MATCH(GA955,AJ945:AJ952,0),MATCH(GA956,AK944:AU944,0))</f>
        <v>0</v>
      </c>
      <c r="GB962" s="30">
        <f>INDEX(DU933:EB940,MATCH(DS962,DS933:DS940,0),MATCH(GB955,DU931:EB931,0))*INDEX(AK945:AU952,MATCH(GB955,AJ945:AJ952,0),MATCH(GB956,AK944:AU944,0))</f>
        <v>0</v>
      </c>
      <c r="GC962" s="30">
        <f>INDEX(DU933:EB940,MATCH(DS962,DS933:DS940,0),MATCH(GC955,DU931:EB931,0))*INDEX(AK945:AU952,MATCH(GC955,AJ945:AJ952,0),MATCH(GC956,AK944:AU944,0))</f>
        <v>0</v>
      </c>
      <c r="GD962" s="30">
        <f>INDEX(DU933:EB940,MATCH(DS962,DS933:DS940,0),MATCH(GD955,DU931:EB931,0))*INDEX(AK945:AU952,MATCH(GD955,AJ945:AJ952,0),MATCH(GD956,AK944:AU944,0))</f>
        <v>0</v>
      </c>
      <c r="GE962" s="30">
        <f>INDEX(DU933:EB940,MATCH(DS962,DS933:DS940,0),MATCH(GE955,DU931:EB931,0))*INDEX(AK945:AU952,MATCH(GE955,AJ945:AJ952,0),MATCH(GE956,AK944:AU944,0))</f>
        <v>0</v>
      </c>
      <c r="GF962" s="30">
        <f>INDEX(DU933:EB940,MATCH(DS962,DS933:DS940,0),MATCH(GF955,DU931:EB931,0))*INDEX(AK945:AU952,MATCH(GF955,AJ945:AJ952,0),MATCH(GF956,AK944:AU944,0))</f>
        <v>0</v>
      </c>
      <c r="GG962" s="30">
        <f>INDEX(DU933:EB940,MATCH(DS962,DS933:DS940,0),MATCH(GG955,DU931:EB931,0))*INDEX(AK945:AU952,MATCH(GG955,AJ945:AJ952,0),MATCH(GG956,AK944:AU944,0))</f>
        <v>0</v>
      </c>
      <c r="GH962" s="30">
        <f>INDEX(DU933:EB940,MATCH(DS962,DS933:DS940,0),MATCH(GH955,DU931:EB931,0))*INDEX(AK945:AU952,MATCH(GH955,AJ945:AJ952,0),MATCH(GH956,AK944:AU944,0))</f>
        <v>0</v>
      </c>
      <c r="GI962" s="30">
        <f>INDEX(DU933:EB940,MATCH(DS962,DS933:DS940,0),MATCH(GI955,DU931:EB931,0))*INDEX(AK945:AU952,MATCH(GI955,AJ945:AJ952,0),MATCH(GI956,AK944:AU944,0))</f>
        <v>0</v>
      </c>
      <c r="GJ962" s="30">
        <f>INDEX(DU933:EB940,MATCH(DS962,DS933:DS940,0),MATCH(GJ955,DU931:EB931,0))*INDEX(AK945:AU952,MATCH(GJ955,AJ945:AJ952,0),MATCH(GJ956,AK944:AU944,0))</f>
        <v>0</v>
      </c>
      <c r="GK962" s="30">
        <f>INDEX(DU933:EB940,MATCH(DS962,DS933:DS940,0),MATCH(GK955,DU931:EB931,0))*INDEX(AK945:AU952,MATCH(GK955,AJ945:AJ952,0),MATCH(GK956,AK944:AU944,0))</f>
        <v>0</v>
      </c>
      <c r="GL962" s="30">
        <f>INDEX(DU933:EB940,MATCH(DS962,DS933:DS940,0),MATCH(GL955,DU931:EB931,0))*INDEX(AK945:AU952,MATCH(GL955,AJ945:AJ952,0),MATCH(GL956,AK944:AU944,0))</f>
        <v>0</v>
      </c>
      <c r="GM962" s="30" t="b">
        <f t="shared" si="1041"/>
        <v>1</v>
      </c>
      <c r="GO962" s="29">
        <v>2028</v>
      </c>
      <c r="GP962" s="27">
        <f>SUMIF(DT944:EO944,GP944,DT962:EO962)</f>
        <v>0</v>
      </c>
      <c r="GQ962" s="28">
        <f>SUMIF(DT944:GL944,GQ944,DT962:GL962)</f>
        <v>0</v>
      </c>
      <c r="GR962" s="28">
        <f>SUMIF(DT944:GL944,GR944,DT962:GL962)</f>
        <v>0</v>
      </c>
      <c r="GS962" s="28">
        <f>SUMIF(DT944:GL944,GS944,DT962:GL962)</f>
        <v>0</v>
      </c>
      <c r="GT962" s="28">
        <f>SUMIF(DT944:GL944,GT944,DT962:GL962)</f>
        <v>0</v>
      </c>
      <c r="GU962" s="28">
        <f>SUMIF(DT944:GL944,GU944,DT962:GL962)</f>
        <v>0</v>
      </c>
      <c r="GV962" s="28">
        <f>SUMIF(DT944:GL944,GV944,DT962:GL962)</f>
        <v>0</v>
      </c>
      <c r="GW962" s="28">
        <f>SUMIF(DT944:GL944,GW944,DT962:GL962)</f>
        <v>0</v>
      </c>
      <c r="GX962" s="28">
        <f>SUMIF(DT944:GL944,GX944,DT962:GL962)</f>
        <v>0</v>
      </c>
      <c r="GY962" s="28">
        <f>SUMIF(DT944:GL944,GY944,DT962:GL962)</f>
        <v>0</v>
      </c>
      <c r="GZ962" s="28">
        <f>SUMIF(DT944:GL944,GZ944,DT962:GL962)</f>
        <v>0</v>
      </c>
      <c r="HA962" s="27" t="b">
        <f t="shared" si="1042"/>
        <v>1</v>
      </c>
      <c r="HC962" s="28">
        <f>IF(HA962,0,(O938-SUM(GP962:GZ962))*INDEX(AL945:AU952,MATCH(GO962,AJ945:AJ952,0),MATCH(HC956,AL944:AU944,0)))</f>
        <v>0</v>
      </c>
      <c r="HD962" s="28">
        <f>IF(HA962,0,(O938-SUM(GP962:GZ962))*INDEX(AL945:AU952,MATCH(GO962,AJ945:AJ952,0),MATCH(HD956,AL944:AU944,0)))</f>
        <v>0</v>
      </c>
      <c r="HE962" s="28">
        <f>IF(HA962,0,(O938-SUM(GP962:GZ962))*INDEX(AL945:AU952,MATCH(GO962,AJ945:AJ952,0),MATCH(HE956,AL944:AU944,0)))</f>
        <v>0</v>
      </c>
      <c r="HF962" s="28">
        <f>IF(HA962,0,(O938-SUM(GP962:GZ962))*INDEX(AL945:AU952,MATCH(GO962,AJ945:AJ952,0),MATCH(HF956,AL944:AU944,0)))</f>
        <v>0</v>
      </c>
      <c r="HG962" s="28">
        <f>IF(HA962,0,(O938-SUM(GP962:GZ962))*INDEX(AL945:AU952,MATCH(GO962,AJ945:AJ952,0),MATCH(HG956,AL944:AU944,0)))</f>
        <v>0</v>
      </c>
      <c r="HH962" s="28">
        <f>IF(HA962,0,(O938-SUM(GP962:GZ962))*INDEX(AL945:AU952,MATCH(GO962,AJ945:AJ952,0),MATCH(HH956,AL944:AU944,0)))</f>
        <v>0</v>
      </c>
      <c r="HI962" s="28">
        <f>IF(HA962,0,(O938-SUM(GP962:GZ962))*INDEX(AL945:AU952,MATCH(GO962,AJ945:AJ952,0),MATCH(HI956,AL944:AU944,0)))</f>
        <v>0</v>
      </c>
      <c r="HJ962" s="28">
        <f>IF(HA962,0,(O938-SUM(GP962:GZ962))*INDEX(AL945:AU952,MATCH(GO962,AJ945:AJ952,0),MATCH(HJ956,AL944:AU944,0)))</f>
        <v>0</v>
      </c>
      <c r="HK962" s="28">
        <f>IF(HA962,0,(O938-SUM(GP962:GZ962))*INDEX(AL945:AU952,MATCH(GO962,AJ945:AJ952,0),MATCH(HK956,AL944:AU944,0)))</f>
        <v>0</v>
      </c>
      <c r="HL962" s="28">
        <f>IF(HA962,0,(O938-SUM(GP962:GZ962))*INDEX(AL945:AU952,MATCH(GO962,AJ945:AJ952,0),MATCH(HL956,AL944:AU944,0)))</f>
        <v>0</v>
      </c>
      <c r="HM962" s="28" t="b">
        <f t="shared" si="1043"/>
        <v>1</v>
      </c>
    </row>
    <row r="963" spans="1:221" hidden="1" x14ac:dyDescent="0.2">
      <c r="A963" s="2" t="s">
        <v>1</v>
      </c>
      <c r="B963" s="26"/>
      <c r="S963" s="16"/>
      <c r="DS963" s="29">
        <v>2029</v>
      </c>
      <c r="DT963" s="30">
        <f>INDEX(DU933:EB940,MATCH(DS963,DS933:DS940,0),MATCH(DT955,DU931:EB931,0))*INDEX(AK945:AU952,MATCH(DT955,AJ945:AJ952,0),MATCH(DT956,AK944:AU944,0))</f>
        <v>0</v>
      </c>
      <c r="DU963" s="30">
        <f>INDEX(DU933:EB940,MATCH(DS963,DS933:DS940,0),MATCH(DU955,DU931:EB931,0))*INDEX(AK945:AU952,MATCH(DU955,AJ945:AJ952,0),MATCH(DU956,AK944:AU944,0))</f>
        <v>0</v>
      </c>
      <c r="DV963" s="30">
        <f>INDEX(DU933:EB940,MATCH(DS963,DS933:DS940,0),MATCH(DV955,DU931:EB931,0))*INDEX(AK945:AU952,MATCH(DV955,AJ945:AJ952,0),MATCH(DV956,AK944:AU944,0))</f>
        <v>0</v>
      </c>
      <c r="DW963" s="30">
        <f>INDEX(DU933:EB940,MATCH(DS963,DS933:DS940,0),MATCH(DW955,DU931:EB931,0))*INDEX(AK945:AU952,MATCH(DW955,AJ945:AJ952,0),MATCH(DW956,AK944:AU944,0))</f>
        <v>0</v>
      </c>
      <c r="DX963" s="30">
        <f>INDEX(DU933:EB940,MATCH(DS963,DS933:DS940,0),MATCH(DX955,DU931:EB931,0))*INDEX(AK945:AU952,MATCH(DX955,AJ945:AJ952,0),MATCH(DX956,AK944:AU944,0))</f>
        <v>0</v>
      </c>
      <c r="DY963" s="30">
        <f>INDEX(DU933:EB940,MATCH(DS963,DS933:DS940,0),MATCH(DY955,DU931:EB931,0))*INDEX(AK945:AU952,MATCH(DY955,AJ945:AJ952,0),MATCH(DY956,AK944:AU944,0))</f>
        <v>0</v>
      </c>
      <c r="DZ963" s="30">
        <f>INDEX(DU933:EB940,MATCH(DS963,DS933:DS940,0),MATCH(DZ955,DU931:EB931,0))*INDEX(AK945:AU952,MATCH(DZ955,AJ945:AJ952,0),MATCH(DZ956,AK944:AU944,0))</f>
        <v>0</v>
      </c>
      <c r="EA963" s="30">
        <f>INDEX(DU933:EB940,MATCH(DS963,DS933:DS940,0),MATCH(EA955,DU931:EB931,0))*INDEX(AK945:AU952,MATCH(EA955,AJ945:AJ952,0),MATCH(EA956,AK944:AU944,0))</f>
        <v>0</v>
      </c>
      <c r="EB963" s="30">
        <f>INDEX(DU933:EB940,MATCH(DS963,DS933:DS940,0),MATCH(EB955,DU931:EB931,0))*INDEX(AK945:AU952,MATCH(EB955,AJ945:AJ952,0),MATCH(EB956,AK944:AU944,0))</f>
        <v>0</v>
      </c>
      <c r="EC963" s="30">
        <f>INDEX(DU933:EB940,MATCH(DS963,DS933:DS940,0),MATCH(EC955,DU931:EB931,0))*INDEX(AK945:AU952,MATCH(EC955,AJ945:AJ952,0),MATCH(EC956,AK944:AU944,0))</f>
        <v>0</v>
      </c>
      <c r="ED963" s="30">
        <f>INDEX(DU933:EB940,MATCH(DS963,DS933:DS940,0),MATCH(ED955,DU931:EB931,0))*INDEX(AK945:AU952,MATCH(ED955,AJ945:AJ952,0),MATCH(ED956,AK944:AU944,0))</f>
        <v>0</v>
      </c>
      <c r="EE963" s="30">
        <f>INDEX(DU933:EB940,MATCH(DS963,DS933:DS940,0),MATCH(EE955,DU931:EB931,0))*INDEX(AK945:AU952,MATCH(EE955,AJ945:AJ952,0),MATCH(EE956,AK944:AU944,0))</f>
        <v>0</v>
      </c>
      <c r="EF963" s="30">
        <f>INDEX(DU933:EB940,MATCH(DS963,DS933:DS940,0),MATCH(EF955,DU931:EB931,0))*INDEX(AK945:AU952,MATCH(EF955,AJ945:AJ952,0),MATCH(EF956,AK944:AU944,0))</f>
        <v>0</v>
      </c>
      <c r="EG963" s="30">
        <f>INDEX(DU933:EB940,MATCH(DS963,DS933:DS940,0),MATCH(EG955,DU931:EB931,0))*INDEX(AK945:AU952,MATCH(EG955,AJ945:AJ952,0),MATCH(EG956,AK944:AU944,0))</f>
        <v>0</v>
      </c>
      <c r="EH963" s="30">
        <f>INDEX(DU933:EB940,MATCH(DS963,DS933:DS940,0),MATCH(EH955,DU931:EB931,0))*INDEX(AK945:AU952,MATCH(EH955,AJ945:AJ952,0),MATCH(EH956,AK944:AU944,0))</f>
        <v>0</v>
      </c>
      <c r="EI963" s="30">
        <f>INDEX(DU933:EB940,MATCH(DS963,DS933:DS940,0),MATCH(EI955,DU931:EB931,0))*INDEX(AK945:AU952,MATCH(EI955,AJ945:AJ952,0),MATCH(EI956,AK944:AU944,0))</f>
        <v>0</v>
      </c>
      <c r="EJ963" s="30">
        <f>INDEX(DU933:EB940,MATCH(DS963,DS933:DS940,0),MATCH(EJ955,DU931:EB931,0))*INDEX(AK945:AU952,MATCH(EJ955,AJ945:AJ952,0),MATCH(EJ956,AK944:AU944,0))</f>
        <v>0</v>
      </c>
      <c r="EK963" s="30">
        <f>INDEX(DU933:EB940,MATCH(DS963,DS933:DS940,0),MATCH(EK955,DU931:EB931,0))*INDEX(AK945:AU952,MATCH(EK955,AJ945:AJ952,0),MATCH(EK956,AK944:AU944,0))</f>
        <v>0</v>
      </c>
      <c r="EL963" s="30">
        <f>INDEX(DU933:EB940,MATCH(DS963,DS933:DS940,0),MATCH(EL955,DU931:EB931,0))*INDEX(AK945:AU952,MATCH(EL955,AJ945:AJ952,0),MATCH(EL956,AK944:AU944,0))</f>
        <v>0</v>
      </c>
      <c r="EM963" s="30">
        <f>INDEX(DU933:EB940,MATCH(DS963,DS933:DS940,0),MATCH(EM955,DU931:EB931,0))*INDEX(AK945:AU952,MATCH(EM955,AJ945:AJ952,0),MATCH(EM956,AK944:AU944,0))</f>
        <v>0</v>
      </c>
      <c r="EN963" s="30">
        <f>INDEX(DU933:EB940,MATCH(DS963,DS933:DS940,0),MATCH(EN955,DU931:EB931,0))*INDEX(AK945:AU952,MATCH(EN955,AJ945:AJ952,0),MATCH(EN956,AK944:AU944,0))</f>
        <v>0</v>
      </c>
      <c r="EO963" s="30">
        <f>INDEX(DU933:EB940,MATCH(DS963,DS933:DS940,0),MATCH(EO955,DU931:EB931,0))*INDEX(AK945:AU952,MATCH(EO955,AJ945:AJ952,0),MATCH(EO956,AK944:AU944,0))</f>
        <v>0</v>
      </c>
      <c r="EP963" s="30">
        <f>INDEX(DU933:EB940,MATCH(DS963,DS933:DS940,0),MATCH(EP955,DU931:EB931,0))*INDEX(AK945:AU952,MATCH(EP955,AJ945:AJ952,0),MATCH(EP956,AK944:AU944,0))</f>
        <v>0</v>
      </c>
      <c r="EQ963" s="30">
        <f>INDEX(DU933:EB940,MATCH(DS963,DS933:DS940,0),MATCH(EQ955,DU931:EB931,0))*INDEX(AK945:AU952,MATCH(EQ955,AJ945:AJ952,0),MATCH(EQ956,AK944:AU944,0))</f>
        <v>0</v>
      </c>
      <c r="ER963" s="30">
        <f>INDEX(DU933:EB940,MATCH(DS963,DS933:DS940,0),MATCH(ER955,DU931:EB931,0))*INDEX(AK945:AU952,MATCH(ER955,AJ945:AJ952,0),MATCH(ER956,AK944:AU944,0))</f>
        <v>0</v>
      </c>
      <c r="ES963" s="30">
        <f>INDEX(DU933:EB940,MATCH(DS963,DS933:DS940,0),MATCH(ES955,DU931:EB931,0))*INDEX(AK945:AU952,MATCH(ES955,AJ945:AJ952,0),MATCH(ES956,AK944:AU944,0))</f>
        <v>0</v>
      </c>
      <c r="ET963" s="30">
        <f>INDEX(DU933:EB940,MATCH(DS963,DS933:DS940,0),MATCH(ET955,DU931:EB931,0))*INDEX(AK945:AU952,MATCH(ET955,AJ945:AJ952,0),MATCH(ET956,AK944:AU944,0))</f>
        <v>0</v>
      </c>
      <c r="EU963" s="30">
        <f>INDEX(DU933:EB940,MATCH(DS963,DS933:DS940,0),MATCH(EU955,DU931:EB931,0))*INDEX(AK945:AU952,MATCH(EU955,AJ945:AJ952,0),MATCH(EU956,AK944:AU944,0))</f>
        <v>0</v>
      </c>
      <c r="EV963" s="30">
        <f>INDEX(DU933:EB940,MATCH(DS963,DS933:DS940,0),MATCH(EV955,DU931:EB931,0))*INDEX(AK945:AU952,MATCH(EV955,AJ945:AJ952,0),MATCH(EV956,AK944:AU944,0))</f>
        <v>0</v>
      </c>
      <c r="EW963" s="30">
        <f>INDEX(DU933:EB940,MATCH(DS963,DS933:DS940,0),MATCH(EW955,DU931:EB931,0))*INDEX(AK945:AU952,MATCH(EW955,AJ945:AJ952,0),MATCH(EW956,AK944:AU944,0))</f>
        <v>0</v>
      </c>
      <c r="EX963" s="30">
        <f>INDEX(DU933:EB940,MATCH(DS963,DS933:DS940,0),MATCH(EX955,DU931:EB931,0))*INDEX(AK945:AU952,MATCH(EX955,AJ945:AJ952,0),MATCH(EX956,AK944:AU944,0))</f>
        <v>0</v>
      </c>
      <c r="EY963" s="30">
        <f>INDEX(DU933:EB940,MATCH(DS963,DS933:DS940,0),MATCH(EY955,DU931:EB931,0))*INDEX(AK945:AU952,MATCH(EY955,AJ945:AJ952,0),MATCH(EY956,AK944:AU944,0))</f>
        <v>0</v>
      </c>
      <c r="EZ963" s="30">
        <f>INDEX(DU933:EB940,MATCH(DS963,DS933:DS940,0),MATCH(EZ955,DU931:EB931,0))*INDEX(AK945:AU952,MATCH(EZ955,AJ945:AJ952,0),MATCH(EZ956,AK944:AU944,0))</f>
        <v>0</v>
      </c>
      <c r="FA963" s="30">
        <f>INDEX(DU933:EB940,MATCH(DS963,DS933:DS940,0),MATCH(FA955,DU931:EB931,0))*INDEX(AK945:AU952,MATCH(FA955,AJ945:AJ952,0),MATCH(FA956,AK944:AU944,0))</f>
        <v>0</v>
      </c>
      <c r="FB963" s="30">
        <f>INDEX(DU933:EB940,MATCH(DS963,DS933:DS940,0),MATCH(FB955,DU931:EB931,0))*INDEX(AK945:AU952,MATCH(FB955,AJ945:AJ952,0),MATCH(FB956,AK944:AU944,0))</f>
        <v>0</v>
      </c>
      <c r="FC963" s="30">
        <f>INDEX(DU933:EB940,MATCH(DS963,DS933:DS940,0),MATCH(FC955,DU931:EB931,0))*INDEX(AK945:AU952,MATCH(FC955,AJ945:AJ952,0),MATCH(FC956,AK944:AU944,0))</f>
        <v>0</v>
      </c>
      <c r="FD963" s="30">
        <f>INDEX(DU933:EB940,MATCH(DS963,DS933:DS940,0),MATCH(FD955,DU931:EB931,0))*INDEX(AK945:AU952,MATCH(FD955,AJ945:AJ952,0),MATCH(FD956,AK944:AU944,0))</f>
        <v>0</v>
      </c>
      <c r="FE963" s="30">
        <f>INDEX(DU933:EB940,MATCH(DS963,DS933:DS940,0),MATCH(FE955,DU931:EB931,0))*INDEX(AK945:AU952,MATCH(FE955,AJ945:AJ952,0),MATCH(FE956,AK944:AU944,0))</f>
        <v>0</v>
      </c>
      <c r="FF963" s="30">
        <f>INDEX(DU933:EB940,MATCH(DS963,DS933:DS940,0),MATCH(FF955,DU931:EB931,0))*INDEX(AK945:AU952,MATCH(FF955,AJ945:AJ952,0),MATCH(FF956,AK944:AU944,0))</f>
        <v>0</v>
      </c>
      <c r="FG963" s="30">
        <f>INDEX(DU933:EB940,MATCH(DS963,DS933:DS940,0),MATCH(FG955,DU931:EB931,0))*INDEX(AK945:AU952,MATCH(FG955,AJ945:AJ952,0),MATCH(FG956,AK944:AU944,0))</f>
        <v>0</v>
      </c>
      <c r="FH963" s="30">
        <f>INDEX(DU933:EB940,MATCH(DS963,DS933:DS940,0),MATCH(FH955,DU931:EB931,0))*INDEX(AK945:AU952,MATCH(FH955,AJ945:AJ952,0),MATCH(FH956,AK944:AU944,0))</f>
        <v>0</v>
      </c>
      <c r="FI963" s="30">
        <f>INDEX(DU933:EB940,MATCH(DS963,DS933:DS940,0),MATCH(FI955,DU931:EB931,0))*INDEX(AK945:AU952,MATCH(FI955,AJ945:AJ952,0),MATCH(FI956,AK944:AU944,0))</f>
        <v>0</v>
      </c>
      <c r="FJ963" s="30">
        <f>INDEX(DU933:EB940,MATCH(DS963,DS933:DS940,0),MATCH(FJ955,DU931:EB931,0))*INDEX(AK945:AU952,MATCH(FJ955,AJ945:AJ952,0),MATCH(FJ956,AK944:AU944,0))</f>
        <v>0</v>
      </c>
      <c r="FK963" s="30">
        <f>INDEX(DU933:EB940,MATCH(DS963,DS933:DS940,0),MATCH(FK955,DU931:EB931,0))*INDEX(AK945:AU952,MATCH(FK955,AJ945:AJ952,0),MATCH(FK956,AK944:AU944,0))</f>
        <v>0</v>
      </c>
      <c r="FL963" s="30">
        <f>INDEX(DU933:EB940,MATCH(DS963,DS933:DS940,0),MATCH(FL955,DU931:EB931,0))*INDEX(AK945:AU952,MATCH(FL955,AJ945:AJ952,0),MATCH(FL956,AK944:AU944,0))</f>
        <v>0</v>
      </c>
      <c r="FM963" s="30">
        <f>INDEX(DU933:EB940,MATCH(DS963,DS933:DS940,0),MATCH(FM955,DU931:EB931,0))*INDEX(AK945:AU952,MATCH(FM955,AJ945:AJ952,0),MATCH(FM956,AK944:AU944,0))</f>
        <v>0</v>
      </c>
      <c r="FN963" s="30">
        <f>INDEX(DU933:EB940,MATCH(DS963,DS933:DS940,0),MATCH(FN955,DU931:EB931,0))*INDEX(AK945:AU952,MATCH(FN955,AJ945:AJ952,0),MATCH(FN956,AK944:AU944,0))</f>
        <v>0</v>
      </c>
      <c r="FO963" s="30">
        <f>INDEX(DU933:EB940,MATCH(DS963,DS933:DS940,0),MATCH(FO955,DU931:EB931,0))*INDEX(AK945:AU952,MATCH(FO955,AJ945:AJ952,0),MATCH(FO956,AK944:AU944,0))</f>
        <v>0</v>
      </c>
      <c r="FP963" s="30">
        <f>INDEX(DU933:EB940,MATCH(DS963,DS933:DS940,0),MATCH(FP955,DU931:EB931,0))*INDEX(AK945:AU952,MATCH(FP955,AJ945:AJ952,0),MATCH(FP956,AK944:AU944,0))</f>
        <v>0</v>
      </c>
      <c r="FQ963" s="30">
        <f>INDEX(DU933:EB940,MATCH(DS963,DS933:DS940,0),MATCH(FQ955,DU931:EB931,0))*INDEX(AK945:AU952,MATCH(FQ955,AJ945:AJ952,0),MATCH(FQ956,AK944:AU944,0))</f>
        <v>0</v>
      </c>
      <c r="FR963" s="30">
        <f>INDEX(DU933:EB940,MATCH(DS963,DS933:DS940,0),MATCH(FR955,DU931:EB931,0))*INDEX(AK945:AU952,MATCH(FR955,AJ945:AJ952,0),MATCH(FR956,AK944:AU944,0))</f>
        <v>0</v>
      </c>
      <c r="FS963" s="30">
        <f>INDEX(DU933:EB940,MATCH(DS963,DS933:DS940,0),MATCH(FS955,DU931:EB931,0))*INDEX(AK945:AU952,MATCH(FS955,AJ945:AJ952,0),MATCH(FS956,AK944:AU944,0))</f>
        <v>0</v>
      </c>
      <c r="FT963" s="30">
        <f>INDEX(DU933:EB940,MATCH(DS963,DS933:DS940,0),MATCH(FT955,DU931:EB931,0))*INDEX(AK945:AU952,MATCH(FT955,AJ945:AJ952,0),MATCH(FT956,AK944:AU944,0))</f>
        <v>0</v>
      </c>
      <c r="FU963" s="30">
        <f>INDEX(DU933:EB940,MATCH(DS963,DS933:DS940,0),MATCH(FU955,DU931:EB931,0))*INDEX(AK945:AU952,MATCH(FU955,AJ945:AJ952,0),MATCH(FU956,AK944:AU944,0))</f>
        <v>0</v>
      </c>
      <c r="FV963" s="30">
        <f>INDEX(DU933:EB940,MATCH(DS963,DS933:DS940,0),MATCH(FV955,DU931:EB931,0))*INDEX(AK945:AU952,MATCH(FV955,AJ945:AJ952,0),MATCH(FV956,AK944:AU944,0))</f>
        <v>0</v>
      </c>
      <c r="FW963" s="30">
        <f>INDEX(DU933:EB940,MATCH(DS963,DS933:DS940,0),MATCH(FW955,DU931:EB931,0))*INDEX(AK945:AU952,MATCH(FW955,AJ945:AJ952,0),MATCH(FW956,AK944:AU944,0))</f>
        <v>0</v>
      </c>
      <c r="FX963" s="30">
        <f>INDEX(DU933:EB940,MATCH(DS963,DS933:DS940,0),MATCH(FX955,DU931:EB931,0))*INDEX(AK945:AU952,MATCH(FX955,AJ945:AJ952,0),MATCH(FX956,AK944:AU944,0))</f>
        <v>0</v>
      </c>
      <c r="FY963" s="30">
        <f>INDEX(DU933:EB940,MATCH(DS963,DS933:DS940,0),MATCH(FY955,DU931:EB931,0))*INDEX(AK945:AU952,MATCH(FY955,AJ945:AJ952,0),MATCH(FY956,AK944:AU944,0))</f>
        <v>0</v>
      </c>
      <c r="FZ963" s="30">
        <f>INDEX(DU933:EB940,MATCH(DS963,DS933:DS940,0),MATCH(FZ955,DU931:EB931,0))*INDEX(AK945:AU952,MATCH(FZ955,AJ945:AJ952,0),MATCH(FZ956,AK944:AU944,0))</f>
        <v>0</v>
      </c>
      <c r="GA963" s="30">
        <f>INDEX(DU933:EB940,MATCH(DS963,DS933:DS940,0),MATCH(GA955,DU931:EB931,0))*INDEX(AK945:AU952,MATCH(GA955,AJ945:AJ952,0),MATCH(GA956,AK944:AU944,0))</f>
        <v>0</v>
      </c>
      <c r="GB963" s="30">
        <f>INDEX(DU933:EB940,MATCH(DS963,DS933:DS940,0),MATCH(GB955,DU931:EB931,0))*INDEX(AK945:AU952,MATCH(GB955,AJ945:AJ952,0),MATCH(GB956,AK944:AU944,0))</f>
        <v>0</v>
      </c>
      <c r="GC963" s="30">
        <f>INDEX(DU933:EB940,MATCH(DS963,DS933:DS940,0),MATCH(GC955,DU931:EB931,0))*INDEX(AK945:AU952,MATCH(GC955,AJ945:AJ952,0),MATCH(GC956,AK944:AU944,0))</f>
        <v>0</v>
      </c>
      <c r="GD963" s="30">
        <f>INDEX(DU933:EB940,MATCH(DS963,DS933:DS940,0),MATCH(GD955,DU931:EB931,0))*INDEX(AK945:AU952,MATCH(GD955,AJ945:AJ952,0),MATCH(GD956,AK944:AU944,0))</f>
        <v>0</v>
      </c>
      <c r="GE963" s="30">
        <f>INDEX(DU933:EB940,MATCH(DS963,DS933:DS940,0),MATCH(GE955,DU931:EB931,0))*INDEX(AK945:AU952,MATCH(GE955,AJ945:AJ952,0),MATCH(GE956,AK944:AU944,0))</f>
        <v>0</v>
      </c>
      <c r="GF963" s="30">
        <f>INDEX(DU933:EB940,MATCH(DS963,DS933:DS940,0),MATCH(GF955,DU931:EB931,0))*INDEX(AK945:AU952,MATCH(GF955,AJ945:AJ952,0),MATCH(GF956,AK944:AU944,0))</f>
        <v>0</v>
      </c>
      <c r="GG963" s="30">
        <f>INDEX(DU933:EB940,MATCH(DS963,DS933:DS940,0),MATCH(GG955,DU931:EB931,0))*INDEX(AK945:AU952,MATCH(GG955,AJ945:AJ952,0),MATCH(GG956,AK944:AU944,0))</f>
        <v>0</v>
      </c>
      <c r="GH963" s="30">
        <f>INDEX(DU933:EB940,MATCH(DS963,DS933:DS940,0),MATCH(GH955,DU931:EB931,0))*INDEX(AK945:AU952,MATCH(GH955,AJ945:AJ952,0),MATCH(GH956,AK944:AU944,0))</f>
        <v>0</v>
      </c>
      <c r="GI963" s="30">
        <f>INDEX(DU933:EB940,MATCH(DS963,DS933:DS940,0),MATCH(GI955,DU931:EB931,0))*INDEX(AK945:AU952,MATCH(GI955,AJ945:AJ952,0),MATCH(GI956,AK944:AU944,0))</f>
        <v>0</v>
      </c>
      <c r="GJ963" s="30">
        <f>INDEX(DU933:EB940,MATCH(DS963,DS933:DS940,0),MATCH(GJ955,DU931:EB931,0))*INDEX(AK945:AU952,MATCH(GJ955,AJ945:AJ952,0),MATCH(GJ956,AK944:AU944,0))</f>
        <v>0</v>
      </c>
      <c r="GK963" s="30">
        <f>INDEX(DU933:EB940,MATCH(DS963,DS933:DS940,0),MATCH(GK955,DU931:EB931,0))*INDEX(AK945:AU952,MATCH(GK955,AJ945:AJ952,0),MATCH(GK956,AK944:AU944,0))</f>
        <v>0</v>
      </c>
      <c r="GL963" s="30">
        <f>INDEX(DU933:EB940,MATCH(DS963,DS933:DS940,0),MATCH(GL955,DU931:EB931,0))*INDEX(AK945:AU952,MATCH(GL955,AJ945:AJ952,0),MATCH(GL956,AK944:AU944,0))</f>
        <v>0</v>
      </c>
      <c r="GM963" s="30" t="b">
        <f t="shared" si="1041"/>
        <v>1</v>
      </c>
      <c r="GO963" s="29">
        <v>2029</v>
      </c>
      <c r="GP963" s="27">
        <f>SUMIF(DT944:EO944,GP944,DT963:EO963)</f>
        <v>0</v>
      </c>
      <c r="GQ963" s="28">
        <f>SUMIF(DT944:GL944,GQ944,DT963:GL963)</f>
        <v>0</v>
      </c>
      <c r="GR963" s="28">
        <f>SUMIF(DT944:GL944,GR944,DT963:GL963)</f>
        <v>0</v>
      </c>
      <c r="GS963" s="28">
        <f>SUMIF(DT944:GL944,GS944,DT963:GL963)</f>
        <v>0</v>
      </c>
      <c r="GT963" s="28">
        <f>SUMIF(DT944:GL944,GT944,DT963:GL963)</f>
        <v>0</v>
      </c>
      <c r="GU963" s="28">
        <f>SUMIF(DT944:GL944,GU944,DT963:GL963)</f>
        <v>0</v>
      </c>
      <c r="GV963" s="28">
        <f>SUMIF(DT944:GL944,GV944,DT963:GL963)</f>
        <v>0</v>
      </c>
      <c r="GW963" s="28">
        <f>SUMIF(DT944:GL944,GW944,DT963:GL963)</f>
        <v>0</v>
      </c>
      <c r="GX963" s="28">
        <f>SUMIF(DT944:GL944,GX944,DT963:GL963)</f>
        <v>0</v>
      </c>
      <c r="GY963" s="28">
        <f>SUMIF(DT944:GL944,GY944,DT963:GL963)</f>
        <v>0</v>
      </c>
      <c r="GZ963" s="28">
        <f>SUMIF(DT944:GL944,GZ944,DT963:GL963)</f>
        <v>0</v>
      </c>
      <c r="HA963" s="27" t="b">
        <f t="shared" si="1042"/>
        <v>1</v>
      </c>
      <c r="HC963" s="28">
        <f>IF(HA963,0,(O939-SUM(GP963:GZ963))*INDEX(AL945:AU952,MATCH(GO963,AJ945:AJ952,0),MATCH(HC956,AL944:AU944,0)))</f>
        <v>0</v>
      </c>
      <c r="HD963" s="28">
        <f>IF(HA963,0,(O939-SUM(GP963:GZ963))*INDEX(AL945:AU952,MATCH(GO963,AJ945:AJ952,0),MATCH(HD956,AL944:AU944,0)))</f>
        <v>0</v>
      </c>
      <c r="HE963" s="28">
        <f>IF(HA963,0,(O939-SUM(GP963:GZ963))*INDEX(AL945:AU952,MATCH(GO963,AJ945:AJ952,0),MATCH(HE956,AL944:AU944,0)))</f>
        <v>0</v>
      </c>
      <c r="HF963" s="28">
        <f>IF(HA963,0,(O939-SUM(GP963:GZ963))*INDEX(AL945:AU952,MATCH(GO963,AJ945:AJ952,0),MATCH(HF956,AL944:AU944,0)))</f>
        <v>0</v>
      </c>
      <c r="HG963" s="28">
        <f>IF(HA963,0,(O939-SUM(GP963:GZ963))*INDEX(AL945:AU952,MATCH(GO963,AJ945:AJ952,0),MATCH(HG956,AL944:AU944,0)))</f>
        <v>0</v>
      </c>
      <c r="HH963" s="28">
        <f>IF(HA963,0,(O939-SUM(GP963:GZ963))*INDEX(AL945:AU952,MATCH(GO963,AJ945:AJ952,0),MATCH(HH956,AL944:AU944,0)))</f>
        <v>0</v>
      </c>
      <c r="HI963" s="28">
        <f>IF(HA963,0,(O939-SUM(GP963:GZ963))*INDEX(AL945:AU952,MATCH(GO963,AJ945:AJ952,0),MATCH(HI956,AL944:AU944,0)))</f>
        <v>0</v>
      </c>
      <c r="HJ963" s="28">
        <f>IF(HA963,0,(O939-SUM(GP963:GZ963))*INDEX(AL945:AU952,MATCH(GO963,AJ945:AJ952,0),MATCH(HJ956,AL944:AU944,0)))</f>
        <v>0</v>
      </c>
      <c r="HK963" s="28">
        <f>IF(HA963,0,(O939-SUM(GP963:GZ963))*INDEX(AL945:AU952,MATCH(GO963,AJ945:AJ952,0),MATCH(HK956,AL944:AU944,0)))</f>
        <v>0</v>
      </c>
      <c r="HL963" s="28">
        <f>IF(HA963,0,(O939-SUM(GP963:GZ963))*INDEX(AL945:AU952,MATCH(GO963,AJ945:AJ952,0),MATCH(HL956,AL944:AU944,0)))</f>
        <v>0</v>
      </c>
      <c r="HM963" s="28" t="b">
        <f t="shared" si="1043"/>
        <v>1</v>
      </c>
    </row>
    <row r="964" spans="1:221" hidden="1" x14ac:dyDescent="0.2">
      <c r="A964" s="2" t="s">
        <v>1</v>
      </c>
      <c r="B964" s="26"/>
      <c r="S964" s="16"/>
      <c r="DS964" s="29">
        <v>2030</v>
      </c>
      <c r="DT964" s="30">
        <f>INDEX(DU933:EB940,MATCH(DS964,DS933:DS940,0),MATCH(DT955,DU931:EB931,0))*INDEX(AK945:AU952,MATCH(DT955,AJ945:AJ952,0),MATCH(DT956,AK944:AU944,0))</f>
        <v>0</v>
      </c>
      <c r="DU964" s="30">
        <f>INDEX(DU933:EB940,MATCH(DS964,DS933:DS940,0),MATCH(DU955,DU931:EB931,0))*INDEX(AK945:AU952,MATCH(DU955,AJ945:AJ952,0),MATCH(DU956,AK944:AU944,0))</f>
        <v>0</v>
      </c>
      <c r="DV964" s="30">
        <f>INDEX(DU933:EB940,MATCH(DS964,DS933:DS940,0),MATCH(DV955,DU931:EB931,0))*INDEX(AK945:AU952,MATCH(DV955,AJ945:AJ952,0),MATCH(DV956,AK944:AU944,0))</f>
        <v>0</v>
      </c>
      <c r="DW964" s="30">
        <f>INDEX(DU933:EB940,MATCH(DS964,DS933:DS940,0),MATCH(DW955,DU931:EB931,0))*INDEX(AK945:AU952,MATCH(DW955,AJ945:AJ952,0),MATCH(DW956,AK944:AU944,0))</f>
        <v>0</v>
      </c>
      <c r="DX964" s="30">
        <f>INDEX(DU933:EB940,MATCH(DS964,DS933:DS940,0),MATCH(DX955,DU931:EB931,0))*INDEX(AK945:AU952,MATCH(DX955,AJ945:AJ952,0),MATCH(DX956,AK944:AU944,0))</f>
        <v>0</v>
      </c>
      <c r="DY964" s="30">
        <f>INDEX(DU933:EB940,MATCH(DS964,DS933:DS940,0),MATCH(DY955,DU931:EB931,0))*INDEX(AK945:AU952,MATCH(DY955,AJ945:AJ952,0),MATCH(DY956,AK944:AU944,0))</f>
        <v>0</v>
      </c>
      <c r="DZ964" s="30">
        <f>INDEX(DU933:EB940,MATCH(DS964,DS933:DS940,0),MATCH(DZ955,DU931:EB931,0))*INDEX(AK945:AU952,MATCH(DZ955,AJ945:AJ952,0),MATCH(DZ956,AK944:AU944,0))</f>
        <v>0</v>
      </c>
      <c r="EA964" s="30">
        <f>INDEX(DU933:EB940,MATCH(DS964,DS933:DS940,0),MATCH(EA955,DU931:EB931,0))*INDEX(AK945:AU952,MATCH(EA955,AJ945:AJ952,0),MATCH(EA956,AK944:AU944,0))</f>
        <v>0</v>
      </c>
      <c r="EB964" s="30">
        <f>INDEX(DU933:EB940,MATCH(DS964,DS933:DS940,0),MATCH(EB955,DU931:EB931,0))*INDEX(AK945:AU952,MATCH(EB955,AJ945:AJ952,0),MATCH(EB956,AK944:AU944,0))</f>
        <v>0</v>
      </c>
      <c r="EC964" s="30">
        <f>INDEX(DU933:EB940,MATCH(DS964,DS933:DS940,0),MATCH(EC955,DU931:EB931,0))*INDEX(AK945:AU952,MATCH(EC955,AJ945:AJ952,0),MATCH(EC956,AK944:AU944,0))</f>
        <v>0</v>
      </c>
      <c r="ED964" s="30">
        <f>INDEX(DU933:EB940,MATCH(DS964,DS933:DS940,0),MATCH(ED955,DU931:EB931,0))*INDEX(AK945:AU952,MATCH(ED955,AJ945:AJ952,0),MATCH(ED956,AK944:AU944,0))</f>
        <v>0</v>
      </c>
      <c r="EE964" s="30">
        <f>INDEX(DU933:EB940,MATCH(DS964,DS933:DS940,0),MATCH(EE955,DU931:EB931,0))*INDEX(AK945:AU952,MATCH(EE955,AJ945:AJ952,0),MATCH(EE956,AK944:AU944,0))</f>
        <v>0</v>
      </c>
      <c r="EF964" s="30">
        <f>INDEX(DU933:EB940,MATCH(DS964,DS933:DS940,0),MATCH(EF955,DU931:EB931,0))*INDEX(AK945:AU952,MATCH(EF955,AJ945:AJ952,0),MATCH(EF956,AK944:AU944,0))</f>
        <v>0</v>
      </c>
      <c r="EG964" s="30">
        <f>INDEX(DU933:EB940,MATCH(DS964,DS933:DS940,0),MATCH(EG955,DU931:EB931,0))*INDEX(AK945:AU952,MATCH(EG955,AJ945:AJ952,0),MATCH(EG956,AK944:AU944,0))</f>
        <v>0</v>
      </c>
      <c r="EH964" s="30">
        <f>INDEX(DU933:EB940,MATCH(DS964,DS933:DS940,0),MATCH(EH955,DU931:EB931,0))*INDEX(AK945:AU952,MATCH(EH955,AJ945:AJ952,0),MATCH(EH956,AK944:AU944,0))</f>
        <v>0</v>
      </c>
      <c r="EI964" s="30">
        <f>INDEX(DU933:EB940,MATCH(DS964,DS933:DS940,0),MATCH(EI955,DU931:EB931,0))*INDEX(AK945:AU952,MATCH(EI955,AJ945:AJ952,0),MATCH(EI956,AK944:AU944,0))</f>
        <v>0</v>
      </c>
      <c r="EJ964" s="30">
        <f>INDEX(DU933:EB940,MATCH(DS964,DS933:DS940,0),MATCH(EJ955,DU931:EB931,0))*INDEX(AK945:AU952,MATCH(EJ955,AJ945:AJ952,0),MATCH(EJ956,AK944:AU944,0))</f>
        <v>0</v>
      </c>
      <c r="EK964" s="30">
        <f>INDEX(DU933:EB940,MATCH(DS964,DS933:DS940,0),MATCH(EK955,DU931:EB931,0))*INDEX(AK945:AU952,MATCH(EK955,AJ945:AJ952,0),MATCH(EK956,AK944:AU944,0))</f>
        <v>0</v>
      </c>
      <c r="EL964" s="30">
        <f>INDEX(DU933:EB940,MATCH(DS964,DS933:DS940,0),MATCH(EL955,DU931:EB931,0))*INDEX(AK945:AU952,MATCH(EL955,AJ945:AJ952,0),MATCH(EL956,AK944:AU944,0))</f>
        <v>0</v>
      </c>
      <c r="EM964" s="30">
        <f>INDEX(DU933:EB940,MATCH(DS964,DS933:DS940,0),MATCH(EM955,DU931:EB931,0))*INDEX(AK945:AU952,MATCH(EM955,AJ945:AJ952,0),MATCH(EM956,AK944:AU944,0))</f>
        <v>0</v>
      </c>
      <c r="EN964" s="30">
        <f>INDEX(DU933:EB940,MATCH(DS964,DS933:DS940,0),MATCH(EN955,DU931:EB931,0))*INDEX(AK945:AU952,MATCH(EN955,AJ945:AJ952,0),MATCH(EN956,AK944:AU944,0))</f>
        <v>0</v>
      </c>
      <c r="EO964" s="30">
        <f>INDEX(DU933:EB940,MATCH(DS964,DS933:DS940,0),MATCH(EO955,DU931:EB931,0))*INDEX(AK945:AU952,MATCH(EO955,AJ945:AJ952,0),MATCH(EO956,AK944:AU944,0))</f>
        <v>0</v>
      </c>
      <c r="EP964" s="30">
        <f>INDEX(DU933:EB940,MATCH(DS964,DS933:DS940,0),MATCH(EP955,DU931:EB931,0))*INDEX(AK945:AU952,MATCH(EP955,AJ945:AJ952,0),MATCH(EP956,AK944:AU944,0))</f>
        <v>0</v>
      </c>
      <c r="EQ964" s="30">
        <f>INDEX(DU933:EB940,MATCH(DS964,DS933:DS940,0),MATCH(EQ955,DU931:EB931,0))*INDEX(AK945:AU952,MATCH(EQ955,AJ945:AJ952,0),MATCH(EQ956,AK944:AU944,0))</f>
        <v>0</v>
      </c>
      <c r="ER964" s="30">
        <f>INDEX(DU933:EB940,MATCH(DS964,DS933:DS940,0),MATCH(ER955,DU931:EB931,0))*INDEX(AK945:AU952,MATCH(ER955,AJ945:AJ952,0),MATCH(ER956,AK944:AU944,0))</f>
        <v>0</v>
      </c>
      <c r="ES964" s="30">
        <f>INDEX(DU933:EB940,MATCH(DS964,DS933:DS940,0),MATCH(ES955,DU931:EB931,0))*INDEX(AK945:AU952,MATCH(ES955,AJ945:AJ952,0),MATCH(ES956,AK944:AU944,0))</f>
        <v>0</v>
      </c>
      <c r="ET964" s="30">
        <f>INDEX(DU933:EB940,MATCH(DS964,DS933:DS940,0),MATCH(ET955,DU931:EB931,0))*INDEX(AK945:AU952,MATCH(ET955,AJ945:AJ952,0),MATCH(ET956,AK944:AU944,0))</f>
        <v>0</v>
      </c>
      <c r="EU964" s="30">
        <f>INDEX(DU933:EB940,MATCH(DS964,DS933:DS940,0),MATCH(EU955,DU931:EB931,0))*INDEX(AK945:AU952,MATCH(EU955,AJ945:AJ952,0),MATCH(EU956,AK944:AU944,0))</f>
        <v>0</v>
      </c>
      <c r="EV964" s="30">
        <f>INDEX(DU933:EB940,MATCH(DS964,DS933:DS940,0),MATCH(EV955,DU931:EB931,0))*INDEX(AK945:AU952,MATCH(EV955,AJ945:AJ952,0),MATCH(EV956,AK944:AU944,0))</f>
        <v>0</v>
      </c>
      <c r="EW964" s="30">
        <f>INDEX(DU933:EB940,MATCH(DS964,DS933:DS940,0),MATCH(EW955,DU931:EB931,0))*INDEX(AK945:AU952,MATCH(EW955,AJ945:AJ952,0),MATCH(EW956,AK944:AU944,0))</f>
        <v>0</v>
      </c>
      <c r="EX964" s="30">
        <f>INDEX(DU933:EB940,MATCH(DS964,DS933:DS940,0),MATCH(EX955,DU931:EB931,0))*INDEX(AK945:AU952,MATCH(EX955,AJ945:AJ952,0),MATCH(EX956,AK944:AU944,0))</f>
        <v>0</v>
      </c>
      <c r="EY964" s="30">
        <f>INDEX(DU933:EB940,MATCH(DS964,DS933:DS940,0),MATCH(EY955,DU931:EB931,0))*INDEX(AK945:AU952,MATCH(EY955,AJ945:AJ952,0),MATCH(EY956,AK944:AU944,0))</f>
        <v>0</v>
      </c>
      <c r="EZ964" s="30">
        <f>INDEX(DU933:EB940,MATCH(DS964,DS933:DS940,0),MATCH(EZ955,DU931:EB931,0))*INDEX(AK945:AU952,MATCH(EZ955,AJ945:AJ952,0),MATCH(EZ956,AK944:AU944,0))</f>
        <v>0</v>
      </c>
      <c r="FA964" s="30">
        <f>INDEX(DU933:EB940,MATCH(DS964,DS933:DS940,0),MATCH(FA955,DU931:EB931,0))*INDEX(AK945:AU952,MATCH(FA955,AJ945:AJ952,0),MATCH(FA956,AK944:AU944,0))</f>
        <v>0</v>
      </c>
      <c r="FB964" s="30">
        <f>INDEX(DU933:EB940,MATCH(DS964,DS933:DS940,0),MATCH(FB955,DU931:EB931,0))*INDEX(AK945:AU952,MATCH(FB955,AJ945:AJ952,0),MATCH(FB956,AK944:AU944,0))</f>
        <v>0</v>
      </c>
      <c r="FC964" s="30">
        <f>INDEX(DU933:EB940,MATCH(DS964,DS933:DS940,0),MATCH(FC955,DU931:EB931,0))*INDEX(AK945:AU952,MATCH(FC955,AJ945:AJ952,0),MATCH(FC956,AK944:AU944,0))</f>
        <v>0</v>
      </c>
      <c r="FD964" s="30">
        <f>INDEX(DU933:EB940,MATCH(DS964,DS933:DS940,0),MATCH(FD955,DU931:EB931,0))*INDEX(AK945:AU952,MATCH(FD955,AJ945:AJ952,0),MATCH(FD956,AK944:AU944,0))</f>
        <v>0</v>
      </c>
      <c r="FE964" s="30">
        <f>INDEX(DU933:EB940,MATCH(DS964,DS933:DS940,0),MATCH(FE955,DU931:EB931,0))*INDEX(AK945:AU952,MATCH(FE955,AJ945:AJ952,0),MATCH(FE956,AK944:AU944,0))</f>
        <v>0</v>
      </c>
      <c r="FF964" s="30">
        <f>INDEX(DU933:EB940,MATCH(DS964,DS933:DS940,0),MATCH(FF955,DU931:EB931,0))*INDEX(AK945:AU952,MATCH(FF955,AJ945:AJ952,0),MATCH(FF956,AK944:AU944,0))</f>
        <v>0</v>
      </c>
      <c r="FG964" s="30">
        <f>INDEX(DU933:EB940,MATCH(DS964,DS933:DS940,0),MATCH(FG955,DU931:EB931,0))*INDEX(AK945:AU952,MATCH(FG955,AJ945:AJ952,0),MATCH(FG956,AK944:AU944,0))</f>
        <v>0</v>
      </c>
      <c r="FH964" s="30">
        <f>INDEX(DU933:EB940,MATCH(DS964,DS933:DS940,0),MATCH(FH955,DU931:EB931,0))*INDEX(AK945:AU952,MATCH(FH955,AJ945:AJ952,0),MATCH(FH956,AK944:AU944,0))</f>
        <v>0</v>
      </c>
      <c r="FI964" s="30">
        <f>INDEX(DU933:EB940,MATCH(DS964,DS933:DS940,0),MATCH(FI955,DU931:EB931,0))*INDEX(AK945:AU952,MATCH(FI955,AJ945:AJ952,0),MATCH(FI956,AK944:AU944,0))</f>
        <v>0</v>
      </c>
      <c r="FJ964" s="30">
        <f>INDEX(DU933:EB940,MATCH(DS964,DS933:DS940,0),MATCH(FJ955,DU931:EB931,0))*INDEX(AK945:AU952,MATCH(FJ955,AJ945:AJ952,0),MATCH(FJ956,AK944:AU944,0))</f>
        <v>0</v>
      </c>
      <c r="FK964" s="30">
        <f>INDEX(DU933:EB940,MATCH(DS964,DS933:DS940,0),MATCH(FK955,DU931:EB931,0))*INDEX(AK945:AU952,MATCH(FK955,AJ945:AJ952,0),MATCH(FK956,AK944:AU944,0))</f>
        <v>0</v>
      </c>
      <c r="FL964" s="30">
        <f>INDEX(DU933:EB940,MATCH(DS964,DS933:DS940,0),MATCH(FL955,DU931:EB931,0))*INDEX(AK945:AU952,MATCH(FL955,AJ945:AJ952,0),MATCH(FL956,AK944:AU944,0))</f>
        <v>0</v>
      </c>
      <c r="FM964" s="30">
        <f>INDEX(DU933:EB940,MATCH(DS964,DS933:DS940,0),MATCH(FM955,DU931:EB931,0))*INDEX(AK945:AU952,MATCH(FM955,AJ945:AJ952,0),MATCH(FM956,AK944:AU944,0))</f>
        <v>0</v>
      </c>
      <c r="FN964" s="30">
        <f>INDEX(DU933:EB940,MATCH(DS964,DS933:DS940,0),MATCH(FN955,DU931:EB931,0))*INDEX(AK945:AU952,MATCH(FN955,AJ945:AJ952,0),MATCH(FN956,AK944:AU944,0))</f>
        <v>0</v>
      </c>
      <c r="FO964" s="30">
        <f>INDEX(DU933:EB940,MATCH(DS964,DS933:DS940,0),MATCH(FO955,DU931:EB931,0))*INDEX(AK945:AU952,MATCH(FO955,AJ945:AJ952,0),MATCH(FO956,AK944:AU944,0))</f>
        <v>0</v>
      </c>
      <c r="FP964" s="30">
        <f>INDEX(DU933:EB940,MATCH(DS964,DS933:DS940,0),MATCH(FP955,DU931:EB931,0))*INDEX(AK945:AU952,MATCH(FP955,AJ945:AJ952,0),MATCH(FP956,AK944:AU944,0))</f>
        <v>0</v>
      </c>
      <c r="FQ964" s="30">
        <f>INDEX(DU933:EB940,MATCH(DS964,DS933:DS940,0),MATCH(FQ955,DU931:EB931,0))*INDEX(AK945:AU952,MATCH(FQ955,AJ945:AJ952,0),MATCH(FQ956,AK944:AU944,0))</f>
        <v>0</v>
      </c>
      <c r="FR964" s="30">
        <f>INDEX(DU933:EB940,MATCH(DS964,DS933:DS940,0),MATCH(FR955,DU931:EB931,0))*INDEX(AK945:AU952,MATCH(FR955,AJ945:AJ952,0),MATCH(FR956,AK944:AU944,0))</f>
        <v>0</v>
      </c>
      <c r="FS964" s="30">
        <f>INDEX(DU933:EB940,MATCH(DS964,DS933:DS940,0),MATCH(FS955,DU931:EB931,0))*INDEX(AK945:AU952,MATCH(FS955,AJ945:AJ952,0),MATCH(FS956,AK944:AU944,0))</f>
        <v>0</v>
      </c>
      <c r="FT964" s="30">
        <f>INDEX(DU933:EB940,MATCH(DS964,DS933:DS940,0),MATCH(FT955,DU931:EB931,0))*INDEX(AK945:AU952,MATCH(FT955,AJ945:AJ952,0),MATCH(FT956,AK944:AU944,0))</f>
        <v>0</v>
      </c>
      <c r="FU964" s="30">
        <f>INDEX(DU933:EB940,MATCH(DS964,DS933:DS940,0),MATCH(FU955,DU931:EB931,0))*INDEX(AK945:AU952,MATCH(FU955,AJ945:AJ952,0),MATCH(FU956,AK944:AU944,0))</f>
        <v>0</v>
      </c>
      <c r="FV964" s="30">
        <f>INDEX(DU933:EB940,MATCH(DS964,DS933:DS940,0),MATCH(FV955,DU931:EB931,0))*INDEX(AK945:AU952,MATCH(FV955,AJ945:AJ952,0),MATCH(FV956,AK944:AU944,0))</f>
        <v>0</v>
      </c>
      <c r="FW964" s="30">
        <f>INDEX(DU933:EB940,MATCH(DS964,DS933:DS940,0),MATCH(FW955,DU931:EB931,0))*INDEX(AK945:AU952,MATCH(FW955,AJ945:AJ952,0),MATCH(FW956,AK944:AU944,0))</f>
        <v>0</v>
      </c>
      <c r="FX964" s="30">
        <f>INDEX(DU933:EB940,MATCH(DS964,DS933:DS940,0),MATCH(FX955,DU931:EB931,0))*INDEX(AK945:AU952,MATCH(FX955,AJ945:AJ952,0),MATCH(FX956,AK944:AU944,0))</f>
        <v>0</v>
      </c>
      <c r="FY964" s="30">
        <f>INDEX(DU933:EB940,MATCH(DS964,DS933:DS940,0),MATCH(FY955,DU931:EB931,0))*INDEX(AK945:AU952,MATCH(FY955,AJ945:AJ952,0),MATCH(FY956,AK944:AU944,0))</f>
        <v>0</v>
      </c>
      <c r="FZ964" s="30">
        <f>INDEX(DU933:EB940,MATCH(DS964,DS933:DS940,0),MATCH(FZ955,DU931:EB931,0))*INDEX(AK945:AU952,MATCH(FZ955,AJ945:AJ952,0),MATCH(FZ956,AK944:AU944,0))</f>
        <v>0</v>
      </c>
      <c r="GA964" s="30">
        <f>INDEX(DU933:EB940,MATCH(DS964,DS933:DS940,0),MATCH(GA955,DU931:EB931,0))*INDEX(AK945:AU952,MATCH(GA955,AJ945:AJ952,0),MATCH(GA956,AK944:AU944,0))</f>
        <v>0</v>
      </c>
      <c r="GB964" s="30">
        <f>INDEX(DU933:EB940,MATCH(DS964,DS933:DS940,0),MATCH(GB955,DU931:EB931,0))*INDEX(AK945:AU952,MATCH(GB955,AJ945:AJ952,0),MATCH(GB956,AK944:AU944,0))</f>
        <v>0</v>
      </c>
      <c r="GC964" s="30">
        <f>INDEX(DU933:EB940,MATCH(DS964,DS933:DS940,0),MATCH(GC955,DU931:EB931,0))*INDEX(AK945:AU952,MATCH(GC955,AJ945:AJ952,0),MATCH(GC956,AK944:AU944,0))</f>
        <v>0</v>
      </c>
      <c r="GD964" s="30">
        <f>INDEX(DU933:EB940,MATCH(DS964,DS933:DS940,0),MATCH(GD955,DU931:EB931,0))*INDEX(AK945:AU952,MATCH(GD955,AJ945:AJ952,0),MATCH(GD956,AK944:AU944,0))</f>
        <v>0</v>
      </c>
      <c r="GE964" s="30">
        <f>INDEX(DU933:EB940,MATCH(DS964,DS933:DS940,0),MATCH(GE955,DU931:EB931,0))*INDEX(AK945:AU952,MATCH(GE955,AJ945:AJ952,0),MATCH(GE956,AK944:AU944,0))</f>
        <v>0</v>
      </c>
      <c r="GF964" s="30">
        <f>INDEX(DU933:EB940,MATCH(DS964,DS933:DS940,0),MATCH(GF955,DU931:EB931,0))*INDEX(AK945:AU952,MATCH(GF955,AJ945:AJ952,0),MATCH(GF956,AK944:AU944,0))</f>
        <v>0</v>
      </c>
      <c r="GG964" s="30">
        <f>INDEX(DU933:EB940,MATCH(DS964,DS933:DS940,0),MATCH(GG955,DU931:EB931,0))*INDEX(AK945:AU952,MATCH(GG955,AJ945:AJ952,0),MATCH(GG956,AK944:AU944,0))</f>
        <v>0</v>
      </c>
      <c r="GH964" s="30">
        <f>INDEX(DU933:EB940,MATCH(DS964,DS933:DS940,0),MATCH(GH955,DU931:EB931,0))*INDEX(AK945:AU952,MATCH(GH955,AJ945:AJ952,0),MATCH(GH956,AK944:AU944,0))</f>
        <v>0</v>
      </c>
      <c r="GI964" s="30">
        <f>INDEX(DU933:EB940,MATCH(DS964,DS933:DS940,0),MATCH(GI955,DU931:EB931,0))*INDEX(AK945:AU952,MATCH(GI955,AJ945:AJ952,0),MATCH(GI956,AK944:AU944,0))</f>
        <v>0</v>
      </c>
      <c r="GJ964" s="30">
        <f>INDEX(DU933:EB940,MATCH(DS964,DS933:DS940,0),MATCH(GJ955,DU931:EB931,0))*INDEX(AK945:AU952,MATCH(GJ955,AJ945:AJ952,0),MATCH(GJ956,AK944:AU944,0))</f>
        <v>0</v>
      </c>
      <c r="GK964" s="30">
        <f>INDEX(DU933:EB940,MATCH(DS964,DS933:DS940,0),MATCH(GK955,DU931:EB931,0))*INDEX(AK945:AU952,MATCH(GK955,AJ945:AJ952,0),MATCH(GK956,AK944:AU944,0))</f>
        <v>0</v>
      </c>
      <c r="GL964" s="30">
        <f>INDEX(DU933:EB940,MATCH(DS964,DS933:DS940,0),MATCH(GL955,DU931:EB931,0))*INDEX(AK945:AU952,MATCH(GL955,AJ945:AJ952,0),MATCH(GL956,AK944:AU944,0))</f>
        <v>0</v>
      </c>
      <c r="GM964" s="30" t="b">
        <f t="shared" si="1041"/>
        <v>1</v>
      </c>
      <c r="GO964" s="29">
        <v>2030</v>
      </c>
      <c r="GP964" s="27">
        <f>SUMIF(DT944:EO944,GP944,DT964:EO964)</f>
        <v>0</v>
      </c>
      <c r="GQ964" s="28">
        <f>SUMIF(DT944:GL944,GQ944,DT964:GL964)</f>
        <v>0</v>
      </c>
      <c r="GR964" s="28">
        <f>SUMIF(DT944:GL944,GR944,DT964:GL964)</f>
        <v>0</v>
      </c>
      <c r="GS964" s="28">
        <f>SUMIF(DT944:GL944,GS944,DT964:GL964)</f>
        <v>0</v>
      </c>
      <c r="GT964" s="28">
        <f>SUMIF(DT944:GL944,GT944,DT964:GL964)</f>
        <v>0</v>
      </c>
      <c r="GU964" s="28">
        <f>SUMIF(DT944:GL944,GU944,DT964:GL964)</f>
        <v>0</v>
      </c>
      <c r="GV964" s="28">
        <f>SUMIF(DT944:GL944,GV944,DT964:GL964)</f>
        <v>0</v>
      </c>
      <c r="GW964" s="28">
        <f>SUMIF(DT944:GL944,GW944,DT964:GL964)</f>
        <v>0</v>
      </c>
      <c r="GX964" s="28">
        <f>SUMIF(DT944:GL944,GX944,DT964:GL964)</f>
        <v>0</v>
      </c>
      <c r="GY964" s="28">
        <f>SUMIF(DT944:GL944,GY944,DT964:GL964)</f>
        <v>0</v>
      </c>
      <c r="GZ964" s="28">
        <f>SUMIF(DT944:GL944,GZ944,DT964:GL964)</f>
        <v>0</v>
      </c>
      <c r="HA964" s="27" t="b">
        <f t="shared" si="1042"/>
        <v>1</v>
      </c>
      <c r="HC964" s="28">
        <f>IF(HA964,0,(O940-SUM(GP964:GZ964))*INDEX(AL945:AU952,MATCH(GO964,AJ945:AJ952,0),MATCH(HC956,AL944:AU944,0)))</f>
        <v>0</v>
      </c>
      <c r="HD964" s="28">
        <f>IF(HA964,0,(O940-SUM(GP964:GZ964))*INDEX(AL945:AU952,MATCH(GO964,AJ945:AJ952,0),MATCH(HD956,AL944:AU944,0)))</f>
        <v>0</v>
      </c>
      <c r="HE964" s="28">
        <f>IF(HA964,0,(O940-SUM(GP964:GZ964))*INDEX(AL945:AU952,MATCH(GO964,AJ945:AJ952,0),MATCH(HE956,AL944:AU944,0)))</f>
        <v>0</v>
      </c>
      <c r="HF964" s="28">
        <f>IF(HA964,0,(O940-SUM(GP964:GZ964))*INDEX(AL945:AU952,MATCH(GO964,AJ945:AJ952,0),MATCH(HF956,AL944:AU944,0)))</f>
        <v>0</v>
      </c>
      <c r="HG964" s="28">
        <f>IF(HA964,0,(O940-SUM(GP964:GZ964))*INDEX(AL945:AU952,MATCH(GO964,AJ945:AJ952,0),MATCH(HG956,AL944:AU944,0)))</f>
        <v>0</v>
      </c>
      <c r="HH964" s="28">
        <f>IF(HA964,0,(O940-SUM(GP964:GZ964))*INDEX(AL945:AU952,MATCH(GO964,AJ945:AJ952,0),MATCH(HH956,AL944:AU944,0)))</f>
        <v>0</v>
      </c>
      <c r="HI964" s="28">
        <f>IF(HA964,0,(O940-SUM(GP964:GZ964))*INDEX(AL945:AU952,MATCH(GO964,AJ945:AJ952,0),MATCH(HI956,AL944:AU944,0)))</f>
        <v>0</v>
      </c>
      <c r="HJ964" s="28">
        <f>IF(HA964,0,(O940-SUM(GP964:GZ964))*INDEX(AL945:AU952,MATCH(GO964,AJ945:AJ952,0),MATCH(HJ956,AL944:AU944,0)))</f>
        <v>0</v>
      </c>
      <c r="HK964" s="28">
        <f>IF(HA964,0,(O940-SUM(GP964:GZ964))*INDEX(AL945:AU952,MATCH(GO964,AJ945:AJ952,0),MATCH(HK956,AL944:AU944,0)))</f>
        <v>0</v>
      </c>
      <c r="HL964" s="28">
        <f>IF(HA964,0,(O940-SUM(GP964:GZ964))*INDEX(AL945:AU952,MATCH(GO964,AJ945:AJ952,0),MATCH(HL956,AL944:AU944,0)))</f>
        <v>0</v>
      </c>
      <c r="HM964" s="28" t="b">
        <f t="shared" si="1043"/>
        <v>1</v>
      </c>
    </row>
    <row r="965" spans="1:221" hidden="1" x14ac:dyDescent="0.2">
      <c r="A965" s="2" t="s">
        <v>1</v>
      </c>
      <c r="B965" s="26"/>
      <c r="S965" s="16"/>
    </row>
    <row r="966" spans="1:221" ht="12.75" customHeight="1" x14ac:dyDescent="0.2">
      <c r="B966" s="26"/>
      <c r="D966" s="60" t="s">
        <v>9</v>
      </c>
      <c r="E966" s="334" t="str">
        <f>Translations!$B$1421</f>
        <v>Shrnutí pro každého dodavatele</v>
      </c>
      <c r="F966" s="334"/>
      <c r="G966" s="334"/>
      <c r="H966" s="334"/>
      <c r="I966" s="334"/>
      <c r="J966" s="334"/>
      <c r="K966" s="334"/>
      <c r="L966" s="334"/>
      <c r="M966" s="334"/>
      <c r="N966" s="334"/>
      <c r="O966" s="334"/>
      <c r="P966" s="334"/>
      <c r="Q966" s="334"/>
      <c r="R966" s="334"/>
      <c r="S966" s="16"/>
    </row>
    <row r="967" spans="1:221" ht="12.75" customHeight="1" x14ac:dyDescent="0.2">
      <c r="B967" s="26"/>
      <c r="D967" s="60"/>
      <c r="E967" s="335" t="str">
        <f>Translations!$B$1422</f>
        <v>Po výběru příslušného dodavatele paliva pro tento zdrojový tok se v níže uvedeném poli automaticky zobrazí všechny relevantní informace pro komunikaci s příslušným dodavatelem paliva podle přílohy Xa.</v>
      </c>
      <c r="F967" s="335"/>
      <c r="G967" s="335"/>
      <c r="H967" s="335"/>
      <c r="I967" s="335"/>
      <c r="J967" s="335"/>
      <c r="K967" s="335"/>
      <c r="L967" s="335"/>
      <c r="M967" s="335"/>
      <c r="N967" s="335"/>
      <c r="O967" s="335"/>
      <c r="P967" s="335"/>
      <c r="Q967" s="335"/>
      <c r="R967" s="335"/>
      <c r="S967" s="16"/>
    </row>
    <row r="968" spans="1:221" ht="12.75" customHeight="1" x14ac:dyDescent="0.2">
      <c r="B968" s="26"/>
      <c r="D968" s="60"/>
      <c r="E968" s="335" t="str">
        <f>Translations!$B$1423</f>
        <v>Rozdělení množství paliva, nakoupeného, spotřebovaného, převzatého a uloženého na sklad a vyvezeného, se dělí na dodavatele a roky podle zásady „kdo dřív přijde, ten dřív odejde“ popsané v kapitole 10 pokynů GD1.</v>
      </c>
      <c r="F968" s="335"/>
      <c r="G968" s="335"/>
      <c r="H968" s="335"/>
      <c r="I968" s="335"/>
      <c r="J968" s="335"/>
      <c r="K968" s="335"/>
      <c r="L968" s="335"/>
      <c r="M968" s="335"/>
      <c r="N968" s="335"/>
      <c r="O968" s="335"/>
      <c r="P968" s="335"/>
      <c r="Q968" s="335"/>
      <c r="R968" s="335"/>
      <c r="S968" s="16"/>
    </row>
    <row r="969" spans="1:221" ht="5.0999999999999996" customHeight="1" x14ac:dyDescent="0.2">
      <c r="B969" s="26"/>
      <c r="S969" s="16"/>
    </row>
    <row r="970" spans="1:221" ht="5.0999999999999996" customHeight="1" x14ac:dyDescent="0.2">
      <c r="B970" s="26"/>
      <c r="E970" s="58"/>
      <c r="F970" s="57"/>
      <c r="G970" s="57"/>
      <c r="H970" s="57"/>
      <c r="I970" s="57"/>
      <c r="J970" s="57"/>
      <c r="K970" s="57"/>
      <c r="L970" s="57"/>
      <c r="M970" s="57"/>
      <c r="N970" s="57"/>
      <c r="O970" s="57"/>
      <c r="P970" s="57"/>
      <c r="Q970" s="57"/>
      <c r="R970" s="56"/>
      <c r="S970" s="16"/>
    </row>
    <row r="971" spans="1:221" ht="12.75" customHeight="1" x14ac:dyDescent="0.2">
      <c r="B971" s="26"/>
      <c r="E971" s="348" t="str">
        <f>Translations!$B$1424</f>
        <v>Zařízení ETS1</v>
      </c>
      <c r="F971" s="349"/>
      <c r="G971" s="350"/>
      <c r="H971" s="342">
        <f>G2</f>
        <v>0</v>
      </c>
      <c r="I971" s="343"/>
      <c r="J971" s="343"/>
      <c r="K971" s="343"/>
      <c r="L971" s="343"/>
      <c r="M971" s="343"/>
      <c r="N971" s="343"/>
      <c r="O971" s="343"/>
      <c r="P971" s="343"/>
      <c r="Q971" s="344"/>
      <c r="R971" s="51"/>
      <c r="S971" s="16"/>
    </row>
    <row r="972" spans="1:221" x14ac:dyDescent="0.2">
      <c r="B972" s="26"/>
      <c r="E972" s="339" t="str">
        <f>Translations!$B$1425</f>
        <v>Název zdrojového toku</v>
      </c>
      <c r="F972" s="340"/>
      <c r="G972" s="341"/>
      <c r="H972" s="342" t="str">
        <f>IF(E903="","",E903)</f>
        <v/>
      </c>
      <c r="I972" s="343"/>
      <c r="J972" s="343"/>
      <c r="K972" s="343"/>
      <c r="L972" s="343"/>
      <c r="M972" s="343"/>
      <c r="N972" s="343"/>
      <c r="O972" s="343"/>
      <c r="P972" s="343"/>
      <c r="Q972" s="344"/>
      <c r="R972" s="51"/>
      <c r="S972" s="16"/>
    </row>
    <row r="973" spans="1:221" x14ac:dyDescent="0.2">
      <c r="B973" s="26"/>
      <c r="E973" s="339" t="str">
        <f>Translations!$B$1426</f>
        <v>Dodavatel</v>
      </c>
      <c r="F973" s="340"/>
      <c r="G973" s="341"/>
      <c r="H973" s="345"/>
      <c r="I973" s="346"/>
      <c r="J973" s="346"/>
      <c r="K973" s="346"/>
      <c r="L973" s="346"/>
      <c r="M973" s="346"/>
      <c r="N973" s="346"/>
      <c r="O973" s="346"/>
      <c r="P973" s="346"/>
      <c r="Q973" s="347"/>
      <c r="R973" s="51"/>
      <c r="S973" s="16"/>
      <c r="U973" s="27" t="str">
        <f>IF(H973="","",H973)</f>
        <v/>
      </c>
    </row>
    <row r="974" spans="1:221" x14ac:dyDescent="0.2">
      <c r="B974" s="26"/>
      <c r="E974" s="339" t="s">
        <v>1756</v>
      </c>
      <c r="F974" s="340"/>
      <c r="G974" s="341"/>
      <c r="H974" s="342" t="str">
        <f>IF(H973="","",INDEX(I911:I920,MATCH(H973,V911:V920,0)))</f>
        <v/>
      </c>
      <c r="I974" s="343"/>
      <c r="J974" s="343"/>
      <c r="K974" s="343"/>
      <c r="L974" s="343"/>
      <c r="M974" s="343"/>
      <c r="N974" s="343"/>
      <c r="O974" s="343"/>
      <c r="P974" s="343"/>
      <c r="Q974" s="344"/>
      <c r="R974" s="51"/>
      <c r="S974" s="16"/>
    </row>
    <row r="975" spans="1:221" x14ac:dyDescent="0.2">
      <c r="B975" s="26"/>
      <c r="E975" s="339" t="str">
        <f>Translations!$B$1427</f>
        <v>Případný odkaz</v>
      </c>
      <c r="F975" s="340"/>
      <c r="G975" s="341"/>
      <c r="H975" s="353" t="str">
        <f>IF(H973="","",INDEX(L911:L920,MATCH(H973,V911:V920,0)))</f>
        <v/>
      </c>
      <c r="I975" s="353"/>
      <c r="J975" s="353"/>
      <c r="K975" s="353"/>
      <c r="L975" s="353"/>
      <c r="M975" s="353"/>
      <c r="N975" s="353"/>
      <c r="O975" s="353"/>
      <c r="P975" s="353"/>
      <c r="Q975" s="353"/>
      <c r="R975" s="51"/>
      <c r="S975" s="16"/>
      <c r="DS975" s="2" t="s">
        <v>8</v>
      </c>
    </row>
    <row r="976" spans="1:221" x14ac:dyDescent="0.2">
      <c r="B976" s="26"/>
      <c r="E976" s="315"/>
      <c r="F976" s="3"/>
      <c r="G976" s="3"/>
      <c r="H976" s="3"/>
      <c r="I976" s="3"/>
      <c r="J976" s="3"/>
      <c r="K976" s="3"/>
      <c r="L976" s="3"/>
      <c r="M976" s="3"/>
      <c r="N976" s="3"/>
      <c r="O976" s="3"/>
      <c r="P976" s="3"/>
      <c r="Q976" s="3"/>
      <c r="R976" s="51"/>
      <c r="S976" s="16"/>
    </row>
    <row r="977" spans="1:209" ht="12.75" customHeight="1" x14ac:dyDescent="0.2">
      <c r="B977" s="26"/>
      <c r="E977" s="37"/>
      <c r="R977" s="51"/>
      <c r="S977" s="16"/>
      <c r="DS977" s="50"/>
      <c r="DT977" s="44">
        <v>2023</v>
      </c>
      <c r="DU977" s="44">
        <v>2024</v>
      </c>
      <c r="DV977" s="44">
        <v>2024</v>
      </c>
      <c r="DW977" s="44">
        <v>2024</v>
      </c>
      <c r="DX977" s="44">
        <v>2024</v>
      </c>
      <c r="DY977" s="44">
        <v>2024</v>
      </c>
      <c r="DZ977" s="44">
        <v>2024</v>
      </c>
      <c r="EA977" s="44">
        <v>2024</v>
      </c>
      <c r="EB977" s="44">
        <v>2024</v>
      </c>
      <c r="EC977" s="44">
        <v>2024</v>
      </c>
      <c r="ED977" s="44">
        <v>2024</v>
      </c>
      <c r="EE977" s="44">
        <v>2025</v>
      </c>
      <c r="EF977" s="44">
        <v>2025</v>
      </c>
      <c r="EG977" s="44">
        <v>2025</v>
      </c>
      <c r="EH977" s="44">
        <v>2025</v>
      </c>
      <c r="EI977" s="44">
        <v>2025</v>
      </c>
      <c r="EJ977" s="44">
        <v>2025</v>
      </c>
      <c r="EK977" s="44">
        <v>2025</v>
      </c>
      <c r="EL977" s="44">
        <v>2025</v>
      </c>
      <c r="EM977" s="44">
        <v>2025</v>
      </c>
      <c r="EN977" s="44">
        <v>2025</v>
      </c>
      <c r="EO977" s="44">
        <v>2026</v>
      </c>
      <c r="EP977" s="44">
        <v>2026</v>
      </c>
      <c r="EQ977" s="44">
        <v>2026</v>
      </c>
      <c r="ER977" s="44">
        <v>2026</v>
      </c>
      <c r="ES977" s="44">
        <v>2026</v>
      </c>
      <c r="ET977" s="44">
        <v>2026</v>
      </c>
      <c r="EU977" s="44">
        <v>2026</v>
      </c>
      <c r="EV977" s="44">
        <v>2026</v>
      </c>
      <c r="EW977" s="44">
        <v>2026</v>
      </c>
      <c r="EX977" s="44">
        <v>2026</v>
      </c>
      <c r="EY977" s="44">
        <v>2027</v>
      </c>
      <c r="EZ977" s="44">
        <v>2027</v>
      </c>
      <c r="FA977" s="44">
        <v>2027</v>
      </c>
      <c r="FB977" s="44">
        <v>2027</v>
      </c>
      <c r="FC977" s="44">
        <v>2027</v>
      </c>
      <c r="FD977" s="44">
        <v>2027</v>
      </c>
      <c r="FE977" s="44">
        <v>2027</v>
      </c>
      <c r="FF977" s="44">
        <v>2027</v>
      </c>
      <c r="FG977" s="44">
        <v>2027</v>
      </c>
      <c r="FH977" s="44">
        <v>2027</v>
      </c>
      <c r="FI977" s="44">
        <v>2028</v>
      </c>
      <c r="FJ977" s="44">
        <v>2028</v>
      </c>
      <c r="FK977" s="44">
        <v>2028</v>
      </c>
      <c r="FL977" s="44">
        <v>2028</v>
      </c>
      <c r="FM977" s="44">
        <v>2028</v>
      </c>
      <c r="FN977" s="44">
        <v>2028</v>
      </c>
      <c r="FO977" s="44">
        <v>2028</v>
      </c>
      <c r="FP977" s="44">
        <v>2028</v>
      </c>
      <c r="FQ977" s="44">
        <v>2028</v>
      </c>
      <c r="FR977" s="44">
        <v>2028</v>
      </c>
      <c r="FS977" s="44">
        <v>2029</v>
      </c>
      <c r="FT977" s="44">
        <v>2029</v>
      </c>
      <c r="FU977" s="44">
        <v>2029</v>
      </c>
      <c r="FV977" s="44">
        <v>2029</v>
      </c>
      <c r="FW977" s="44">
        <v>2029</v>
      </c>
      <c r="FX977" s="44">
        <v>2029</v>
      </c>
      <c r="FY977" s="44">
        <v>2029</v>
      </c>
      <c r="FZ977" s="44">
        <v>2029</v>
      </c>
      <c r="GA977" s="44">
        <v>2029</v>
      </c>
      <c r="GB977" s="44">
        <v>2029</v>
      </c>
      <c r="GC977" s="44">
        <v>2030</v>
      </c>
      <c r="GD977" s="44">
        <v>2030</v>
      </c>
      <c r="GE977" s="44">
        <v>2030</v>
      </c>
      <c r="GF977" s="44">
        <v>2030</v>
      </c>
      <c r="GG977" s="44">
        <v>2030</v>
      </c>
      <c r="GH977" s="44">
        <v>2030</v>
      </c>
      <c r="GI977" s="44">
        <v>2030</v>
      </c>
      <c r="GJ977" s="44">
        <v>2030</v>
      </c>
      <c r="GK977" s="44">
        <v>2030</v>
      </c>
      <c r="GL977" s="44">
        <v>2030</v>
      </c>
      <c r="GM977" s="54" t="s">
        <v>2</v>
      </c>
      <c r="GP977" s="2" t="s">
        <v>7</v>
      </c>
    </row>
    <row r="978" spans="1:209" x14ac:dyDescent="0.2">
      <c r="B978" s="26"/>
      <c r="E978" s="52" t="s">
        <v>1758</v>
      </c>
      <c r="F978" s="53">
        <f>CNTR_ReportingYear</f>
        <v>2024</v>
      </c>
      <c r="G978" s="3"/>
      <c r="H978" s="3"/>
      <c r="I978" s="3"/>
      <c r="J978" s="3"/>
      <c r="K978" s="3"/>
      <c r="L978" s="3"/>
      <c r="M978" s="3"/>
      <c r="N978" s="3"/>
      <c r="O978" s="3"/>
      <c r="P978" s="3"/>
      <c r="Q978" s="3"/>
      <c r="R978" s="51"/>
      <c r="S978" s="16"/>
      <c r="DS978" s="50"/>
      <c r="DT978" s="44"/>
      <c r="DU978" s="44"/>
      <c r="DV978" s="44"/>
      <c r="DW978" s="44"/>
      <c r="DX978" s="44"/>
      <c r="DY978" s="44"/>
      <c r="DZ978" s="44"/>
      <c r="EA978" s="44"/>
      <c r="EB978" s="44"/>
      <c r="EC978" s="44"/>
      <c r="ED978" s="44"/>
      <c r="EE978" s="44"/>
      <c r="EF978" s="44"/>
      <c r="EG978" s="44"/>
      <c r="EH978" s="44"/>
      <c r="EI978" s="44"/>
      <c r="EJ978" s="44"/>
      <c r="EK978" s="44"/>
      <c r="EL978" s="44"/>
      <c r="EM978" s="44"/>
      <c r="EN978" s="44"/>
      <c r="EO978" s="44"/>
      <c r="EP978" s="44"/>
      <c r="EQ978" s="44"/>
      <c r="ER978" s="44"/>
      <c r="ES978" s="44"/>
      <c r="ET978" s="44"/>
      <c r="EU978" s="44"/>
      <c r="EV978" s="44"/>
      <c r="EW978" s="44"/>
      <c r="EX978" s="44"/>
      <c r="EY978" s="44"/>
      <c r="EZ978" s="44"/>
      <c r="FA978" s="44"/>
      <c r="FB978" s="44"/>
      <c r="FC978" s="44"/>
      <c r="FD978" s="44"/>
      <c r="FE978" s="44"/>
      <c r="FF978" s="44"/>
      <c r="FG978" s="44"/>
      <c r="FH978" s="44"/>
      <c r="FI978" s="44"/>
      <c r="FJ978" s="44"/>
      <c r="FK978" s="44"/>
      <c r="FL978" s="44"/>
      <c r="FM978" s="44"/>
      <c r="FN978" s="44"/>
      <c r="FO978" s="44"/>
      <c r="FP978" s="44"/>
      <c r="FQ978" s="44"/>
      <c r="FR978" s="44"/>
      <c r="FS978" s="44"/>
      <c r="FT978" s="44"/>
      <c r="FU978" s="44"/>
      <c r="FV978" s="44"/>
      <c r="FW978" s="44"/>
      <c r="FX978" s="44"/>
      <c r="FY978" s="44"/>
      <c r="FZ978" s="44"/>
      <c r="GA978" s="44"/>
      <c r="GB978" s="44"/>
      <c r="GC978" s="44"/>
      <c r="GD978" s="44"/>
      <c r="GE978" s="44"/>
      <c r="GF978" s="44"/>
      <c r="GG978" s="44"/>
      <c r="GH978" s="44"/>
      <c r="GI978" s="44"/>
      <c r="GJ978" s="44"/>
      <c r="GK978" s="44"/>
      <c r="GL978" s="44"/>
      <c r="GM978" s="49"/>
    </row>
    <row r="979" spans="1:209" ht="5.0999999999999996" customHeight="1" x14ac:dyDescent="0.2">
      <c r="B979" s="26"/>
      <c r="E979" s="37"/>
      <c r="R979" s="51"/>
      <c r="S979" s="16"/>
      <c r="DS979" s="50"/>
      <c r="DT979" s="44"/>
      <c r="DU979" s="44"/>
      <c r="DV979" s="44"/>
      <c r="DW979" s="44"/>
      <c r="DX979" s="44"/>
      <c r="DY979" s="44"/>
      <c r="DZ979" s="44"/>
      <c r="EA979" s="44"/>
      <c r="EB979" s="44"/>
      <c r="EC979" s="44"/>
      <c r="ED979" s="44"/>
      <c r="EE979" s="44"/>
      <c r="EF979" s="44"/>
      <c r="EG979" s="44"/>
      <c r="EH979" s="44"/>
      <c r="EI979" s="44"/>
      <c r="EJ979" s="44"/>
      <c r="EK979" s="44"/>
      <c r="EL979" s="44"/>
      <c r="EM979" s="44"/>
      <c r="EN979" s="44"/>
      <c r="EO979" s="44"/>
      <c r="EP979" s="44"/>
      <c r="EQ979" s="44"/>
      <c r="ER979" s="44"/>
      <c r="ES979" s="44"/>
      <c r="ET979" s="44"/>
      <c r="EU979" s="44"/>
      <c r="EV979" s="44"/>
      <c r="EW979" s="44"/>
      <c r="EX979" s="44"/>
      <c r="EY979" s="44"/>
      <c r="EZ979" s="44"/>
      <c r="FA979" s="44"/>
      <c r="FB979" s="44"/>
      <c r="FC979" s="44"/>
      <c r="FD979" s="44"/>
      <c r="FE979" s="44"/>
      <c r="FF979" s="44"/>
      <c r="FG979" s="44"/>
      <c r="FH979" s="44"/>
      <c r="FI979" s="44"/>
      <c r="FJ979" s="44"/>
      <c r="FK979" s="44"/>
      <c r="FL979" s="44"/>
      <c r="FM979" s="44"/>
      <c r="FN979" s="44"/>
      <c r="FO979" s="44"/>
      <c r="FP979" s="44"/>
      <c r="FQ979" s="44"/>
      <c r="FR979" s="44"/>
      <c r="FS979" s="44"/>
      <c r="FT979" s="44"/>
      <c r="FU979" s="44"/>
      <c r="FV979" s="44"/>
      <c r="FW979" s="44"/>
      <c r="FX979" s="44"/>
      <c r="FY979" s="44"/>
      <c r="FZ979" s="44"/>
      <c r="GA979" s="44"/>
      <c r="GB979" s="44"/>
      <c r="GC979" s="44"/>
      <c r="GD979" s="44"/>
      <c r="GE979" s="44"/>
      <c r="GF979" s="44"/>
      <c r="GG979" s="44"/>
      <c r="GH979" s="44"/>
      <c r="GI979" s="44"/>
      <c r="GJ979" s="44"/>
      <c r="GK979" s="44"/>
      <c r="GL979" s="44"/>
      <c r="GM979" s="49"/>
    </row>
    <row r="980" spans="1:209" ht="25.5" customHeight="1" x14ac:dyDescent="0.2">
      <c r="B980" s="26"/>
      <c r="E980" s="37"/>
      <c r="G980" s="48" t="s">
        <v>1757</v>
      </c>
      <c r="H980" s="47" t="str">
        <f>Translations!$B$1428</f>
        <v>Nákup</v>
      </c>
      <c r="I980" s="47" t="str">
        <f>Translations!$B$1429</f>
        <v>Spotřeba</v>
      </c>
      <c r="J980" s="47" t="str">
        <f>Translations!$B$1413</f>
        <v>Zásoby (počáteční stav)</v>
      </c>
      <c r="K980" s="47" t="str">
        <f>Translations!$B$1430</f>
        <v>Zásoby ( na konci)</v>
      </c>
      <c r="L980" s="47" t="str">
        <f>Translations!$B$632</f>
        <v>Export</v>
      </c>
      <c r="M980" s="46"/>
      <c r="N980" s="351" t="str">
        <f>Translations!$B$1431</f>
        <v>Jednotky v tabulce:</v>
      </c>
      <c r="O980" s="352"/>
      <c r="P980" s="45" t="str">
        <f>L903</f>
        <v>t</v>
      </c>
      <c r="R980" s="41"/>
      <c r="S980" s="16"/>
      <c r="DS980" s="42" t="s">
        <v>4</v>
      </c>
      <c r="DT980" s="44" t="s">
        <v>3</v>
      </c>
      <c r="DU980" s="44" t="str">
        <f t="shared" ref="DU980:ED980" si="1044">E932</f>
        <v/>
      </c>
      <c r="DV980" s="44" t="str">
        <f t="shared" si="1044"/>
        <v/>
      </c>
      <c r="DW980" s="44" t="str">
        <f t="shared" si="1044"/>
        <v/>
      </c>
      <c r="DX980" s="44" t="str">
        <f t="shared" si="1044"/>
        <v/>
      </c>
      <c r="DY980" s="44" t="str">
        <f t="shared" si="1044"/>
        <v/>
      </c>
      <c r="DZ980" s="44" t="str">
        <f t="shared" si="1044"/>
        <v/>
      </c>
      <c r="EA980" s="44" t="str">
        <f t="shared" si="1044"/>
        <v/>
      </c>
      <c r="EB980" s="44" t="str">
        <f t="shared" si="1044"/>
        <v/>
      </c>
      <c r="EC980" s="44" t="str">
        <f t="shared" si="1044"/>
        <v/>
      </c>
      <c r="ED980" s="44" t="str">
        <f t="shared" si="1044"/>
        <v/>
      </c>
      <c r="EE980" s="44" t="str">
        <f t="shared" ref="EE980:EN980" si="1045">E932</f>
        <v/>
      </c>
      <c r="EF980" s="44" t="str">
        <f t="shared" si="1045"/>
        <v/>
      </c>
      <c r="EG980" s="44" t="str">
        <f t="shared" si="1045"/>
        <v/>
      </c>
      <c r="EH980" s="44" t="str">
        <f t="shared" si="1045"/>
        <v/>
      </c>
      <c r="EI980" s="44" t="str">
        <f t="shared" si="1045"/>
        <v/>
      </c>
      <c r="EJ980" s="44" t="str">
        <f t="shared" si="1045"/>
        <v/>
      </c>
      <c r="EK980" s="44" t="str">
        <f t="shared" si="1045"/>
        <v/>
      </c>
      <c r="EL980" s="44" t="str">
        <f t="shared" si="1045"/>
        <v/>
      </c>
      <c r="EM980" s="44" t="str">
        <f t="shared" si="1045"/>
        <v/>
      </c>
      <c r="EN980" s="44" t="str">
        <f t="shared" si="1045"/>
        <v/>
      </c>
      <c r="EO980" s="44" t="str">
        <f t="shared" ref="EO980:EX980" si="1046">E932</f>
        <v/>
      </c>
      <c r="EP980" s="44" t="str">
        <f t="shared" si="1046"/>
        <v/>
      </c>
      <c r="EQ980" s="44" t="str">
        <f t="shared" si="1046"/>
        <v/>
      </c>
      <c r="ER980" s="44" t="str">
        <f t="shared" si="1046"/>
        <v/>
      </c>
      <c r="ES980" s="44" t="str">
        <f t="shared" si="1046"/>
        <v/>
      </c>
      <c r="ET980" s="44" t="str">
        <f t="shared" si="1046"/>
        <v/>
      </c>
      <c r="EU980" s="44" t="str">
        <f t="shared" si="1046"/>
        <v/>
      </c>
      <c r="EV980" s="44" t="str">
        <f t="shared" si="1046"/>
        <v/>
      </c>
      <c r="EW980" s="44" t="str">
        <f t="shared" si="1046"/>
        <v/>
      </c>
      <c r="EX980" s="44" t="str">
        <f t="shared" si="1046"/>
        <v/>
      </c>
      <c r="EY980" s="44" t="str">
        <f t="shared" ref="EY980:FH980" si="1047">E932</f>
        <v/>
      </c>
      <c r="EZ980" s="44" t="str">
        <f t="shared" si="1047"/>
        <v/>
      </c>
      <c r="FA980" s="44" t="str">
        <f t="shared" si="1047"/>
        <v/>
      </c>
      <c r="FB980" s="44" t="str">
        <f t="shared" si="1047"/>
        <v/>
      </c>
      <c r="FC980" s="44" t="str">
        <f t="shared" si="1047"/>
        <v/>
      </c>
      <c r="FD980" s="44" t="str">
        <f t="shared" si="1047"/>
        <v/>
      </c>
      <c r="FE980" s="44" t="str">
        <f t="shared" si="1047"/>
        <v/>
      </c>
      <c r="FF980" s="44" t="str">
        <f t="shared" si="1047"/>
        <v/>
      </c>
      <c r="FG980" s="44" t="str">
        <f t="shared" si="1047"/>
        <v/>
      </c>
      <c r="FH980" s="44" t="str">
        <f t="shared" si="1047"/>
        <v/>
      </c>
      <c r="FI980" s="44" t="str">
        <f t="shared" ref="FI980:FR980" si="1048">E932</f>
        <v/>
      </c>
      <c r="FJ980" s="44" t="str">
        <f t="shared" si="1048"/>
        <v/>
      </c>
      <c r="FK980" s="44" t="str">
        <f t="shared" si="1048"/>
        <v/>
      </c>
      <c r="FL980" s="44" t="str">
        <f t="shared" si="1048"/>
        <v/>
      </c>
      <c r="FM980" s="44" t="str">
        <f t="shared" si="1048"/>
        <v/>
      </c>
      <c r="FN980" s="44" t="str">
        <f t="shared" si="1048"/>
        <v/>
      </c>
      <c r="FO980" s="44" t="str">
        <f t="shared" si="1048"/>
        <v/>
      </c>
      <c r="FP980" s="44" t="str">
        <f t="shared" si="1048"/>
        <v/>
      </c>
      <c r="FQ980" s="44" t="str">
        <f t="shared" si="1048"/>
        <v/>
      </c>
      <c r="FR980" s="44" t="str">
        <f t="shared" si="1048"/>
        <v/>
      </c>
      <c r="FS980" s="44" t="str">
        <f t="shared" ref="FS980:GB980" si="1049">E932</f>
        <v/>
      </c>
      <c r="FT980" s="44" t="str">
        <f t="shared" si="1049"/>
        <v/>
      </c>
      <c r="FU980" s="44" t="str">
        <f t="shared" si="1049"/>
        <v/>
      </c>
      <c r="FV980" s="44" t="str">
        <f t="shared" si="1049"/>
        <v/>
      </c>
      <c r="FW980" s="44" t="str">
        <f t="shared" si="1049"/>
        <v/>
      </c>
      <c r="FX980" s="44" t="str">
        <f t="shared" si="1049"/>
        <v/>
      </c>
      <c r="FY980" s="44" t="str">
        <f t="shared" si="1049"/>
        <v/>
      </c>
      <c r="FZ980" s="44" t="str">
        <f t="shared" si="1049"/>
        <v/>
      </c>
      <c r="GA980" s="44" t="str">
        <f t="shared" si="1049"/>
        <v/>
      </c>
      <c r="GB980" s="44" t="str">
        <f t="shared" si="1049"/>
        <v/>
      </c>
      <c r="GC980" s="44" t="str">
        <f t="shared" ref="GC980:GL980" si="1050">E932</f>
        <v/>
      </c>
      <c r="GD980" s="44" t="str">
        <f t="shared" si="1050"/>
        <v/>
      </c>
      <c r="GE980" s="44" t="str">
        <f t="shared" si="1050"/>
        <v/>
      </c>
      <c r="GF980" s="44" t="str">
        <f t="shared" si="1050"/>
        <v/>
      </c>
      <c r="GG980" s="44" t="str">
        <f t="shared" si="1050"/>
        <v/>
      </c>
      <c r="GH980" s="44" t="str">
        <f t="shared" si="1050"/>
        <v/>
      </c>
      <c r="GI980" s="44" t="str">
        <f t="shared" si="1050"/>
        <v/>
      </c>
      <c r="GJ980" s="44" t="str">
        <f t="shared" si="1050"/>
        <v/>
      </c>
      <c r="GK980" s="44" t="str">
        <f t="shared" si="1050"/>
        <v/>
      </c>
      <c r="GL980" s="44" t="str">
        <f t="shared" si="1050"/>
        <v/>
      </c>
      <c r="GM980" s="43"/>
      <c r="GO980" s="42" t="s">
        <v>4</v>
      </c>
      <c r="GP980" s="27" t="s">
        <v>3</v>
      </c>
      <c r="GQ980" s="27" t="str">
        <f t="shared" ref="GQ980:GZ980" si="1051">E932</f>
        <v/>
      </c>
      <c r="GR980" s="27" t="str">
        <f t="shared" si="1051"/>
        <v/>
      </c>
      <c r="GS980" s="27" t="str">
        <f t="shared" si="1051"/>
        <v/>
      </c>
      <c r="GT980" s="27" t="str">
        <f t="shared" si="1051"/>
        <v/>
      </c>
      <c r="GU980" s="27" t="str">
        <f t="shared" si="1051"/>
        <v/>
      </c>
      <c r="GV980" s="27" t="str">
        <f t="shared" si="1051"/>
        <v/>
      </c>
      <c r="GW980" s="27" t="str">
        <f t="shared" si="1051"/>
        <v/>
      </c>
      <c r="GX980" s="27" t="str">
        <f t="shared" si="1051"/>
        <v/>
      </c>
      <c r="GY980" s="27" t="str">
        <f t="shared" si="1051"/>
        <v/>
      </c>
      <c r="GZ980" s="27" t="str">
        <f t="shared" si="1051"/>
        <v/>
      </c>
      <c r="HA980" s="27" t="s">
        <v>2</v>
      </c>
    </row>
    <row r="981" spans="1:209" hidden="1" x14ac:dyDescent="0.2">
      <c r="A981" s="2" t="s">
        <v>1</v>
      </c>
      <c r="B981" s="26"/>
      <c r="E981" s="37"/>
      <c r="R981" s="41"/>
      <c r="S981" s="16"/>
      <c r="DS981" s="29">
        <v>2023</v>
      </c>
      <c r="DT981" s="30">
        <f t="shared" ref="DT981:EY981" si="1052">DT945-DT957</f>
        <v>0</v>
      </c>
      <c r="DU981" s="30">
        <f t="shared" si="1052"/>
        <v>0</v>
      </c>
      <c r="DV981" s="30">
        <f t="shared" si="1052"/>
        <v>0</v>
      </c>
      <c r="DW981" s="30">
        <f t="shared" si="1052"/>
        <v>0</v>
      </c>
      <c r="DX981" s="30">
        <f t="shared" si="1052"/>
        <v>0</v>
      </c>
      <c r="DY981" s="30">
        <f t="shared" si="1052"/>
        <v>0</v>
      </c>
      <c r="DZ981" s="30">
        <f t="shared" si="1052"/>
        <v>0</v>
      </c>
      <c r="EA981" s="30">
        <f t="shared" si="1052"/>
        <v>0</v>
      </c>
      <c r="EB981" s="30">
        <f t="shared" si="1052"/>
        <v>0</v>
      </c>
      <c r="EC981" s="30">
        <f t="shared" si="1052"/>
        <v>0</v>
      </c>
      <c r="ED981" s="30">
        <f t="shared" si="1052"/>
        <v>0</v>
      </c>
      <c r="EE981" s="30">
        <f t="shared" si="1052"/>
        <v>0</v>
      </c>
      <c r="EF981" s="30">
        <f t="shared" si="1052"/>
        <v>0</v>
      </c>
      <c r="EG981" s="30">
        <f t="shared" si="1052"/>
        <v>0</v>
      </c>
      <c r="EH981" s="30">
        <f t="shared" si="1052"/>
        <v>0</v>
      </c>
      <c r="EI981" s="30">
        <f t="shared" si="1052"/>
        <v>0</v>
      </c>
      <c r="EJ981" s="30">
        <f t="shared" si="1052"/>
        <v>0</v>
      </c>
      <c r="EK981" s="30">
        <f t="shared" si="1052"/>
        <v>0</v>
      </c>
      <c r="EL981" s="30">
        <f t="shared" si="1052"/>
        <v>0</v>
      </c>
      <c r="EM981" s="30">
        <f t="shared" si="1052"/>
        <v>0</v>
      </c>
      <c r="EN981" s="30">
        <f t="shared" si="1052"/>
        <v>0</v>
      </c>
      <c r="EO981" s="30">
        <f t="shared" si="1052"/>
        <v>0</v>
      </c>
      <c r="EP981" s="30">
        <f t="shared" si="1052"/>
        <v>0</v>
      </c>
      <c r="EQ981" s="30">
        <f t="shared" si="1052"/>
        <v>0</v>
      </c>
      <c r="ER981" s="30">
        <f t="shared" si="1052"/>
        <v>0</v>
      </c>
      <c r="ES981" s="30">
        <f t="shared" si="1052"/>
        <v>0</v>
      </c>
      <c r="ET981" s="30">
        <f t="shared" si="1052"/>
        <v>0</v>
      </c>
      <c r="EU981" s="30">
        <f t="shared" si="1052"/>
        <v>0</v>
      </c>
      <c r="EV981" s="30">
        <f t="shared" si="1052"/>
        <v>0</v>
      </c>
      <c r="EW981" s="30">
        <f t="shared" si="1052"/>
        <v>0</v>
      </c>
      <c r="EX981" s="30">
        <f t="shared" si="1052"/>
        <v>0</v>
      </c>
      <c r="EY981" s="30">
        <f t="shared" si="1052"/>
        <v>0</v>
      </c>
      <c r="EZ981" s="30">
        <f t="shared" ref="EZ981:GE981" si="1053">EZ945-EZ957</f>
        <v>0</v>
      </c>
      <c r="FA981" s="30">
        <f t="shared" si="1053"/>
        <v>0</v>
      </c>
      <c r="FB981" s="30">
        <f t="shared" si="1053"/>
        <v>0</v>
      </c>
      <c r="FC981" s="30">
        <f t="shared" si="1053"/>
        <v>0</v>
      </c>
      <c r="FD981" s="30">
        <f t="shared" si="1053"/>
        <v>0</v>
      </c>
      <c r="FE981" s="30">
        <f t="shared" si="1053"/>
        <v>0</v>
      </c>
      <c r="FF981" s="30">
        <f t="shared" si="1053"/>
        <v>0</v>
      </c>
      <c r="FG981" s="30">
        <f t="shared" si="1053"/>
        <v>0</v>
      </c>
      <c r="FH981" s="30">
        <f t="shared" si="1053"/>
        <v>0</v>
      </c>
      <c r="FI981" s="30">
        <f t="shared" si="1053"/>
        <v>0</v>
      </c>
      <c r="FJ981" s="30">
        <f t="shared" si="1053"/>
        <v>0</v>
      </c>
      <c r="FK981" s="30">
        <f t="shared" si="1053"/>
        <v>0</v>
      </c>
      <c r="FL981" s="30">
        <f t="shared" si="1053"/>
        <v>0</v>
      </c>
      <c r="FM981" s="30">
        <f t="shared" si="1053"/>
        <v>0</v>
      </c>
      <c r="FN981" s="30">
        <f t="shared" si="1053"/>
        <v>0</v>
      </c>
      <c r="FO981" s="30">
        <f t="shared" si="1053"/>
        <v>0</v>
      </c>
      <c r="FP981" s="30">
        <f t="shared" si="1053"/>
        <v>0</v>
      </c>
      <c r="FQ981" s="30">
        <f t="shared" si="1053"/>
        <v>0</v>
      </c>
      <c r="FR981" s="30">
        <f t="shared" si="1053"/>
        <v>0</v>
      </c>
      <c r="FS981" s="30">
        <f t="shared" si="1053"/>
        <v>0</v>
      </c>
      <c r="FT981" s="30">
        <f t="shared" si="1053"/>
        <v>0</v>
      </c>
      <c r="FU981" s="30">
        <f t="shared" si="1053"/>
        <v>0</v>
      </c>
      <c r="FV981" s="30">
        <f t="shared" si="1053"/>
        <v>0</v>
      </c>
      <c r="FW981" s="30">
        <f t="shared" si="1053"/>
        <v>0</v>
      </c>
      <c r="FX981" s="30">
        <f t="shared" si="1053"/>
        <v>0</v>
      </c>
      <c r="FY981" s="30">
        <f t="shared" si="1053"/>
        <v>0</v>
      </c>
      <c r="FZ981" s="30">
        <f t="shared" si="1053"/>
        <v>0</v>
      </c>
      <c r="GA981" s="30">
        <f t="shared" si="1053"/>
        <v>0</v>
      </c>
      <c r="GB981" s="30">
        <f t="shared" si="1053"/>
        <v>0</v>
      </c>
      <c r="GC981" s="30">
        <f t="shared" si="1053"/>
        <v>0</v>
      </c>
      <c r="GD981" s="30">
        <f t="shared" si="1053"/>
        <v>0</v>
      </c>
      <c r="GE981" s="30">
        <f t="shared" si="1053"/>
        <v>0</v>
      </c>
      <c r="GF981" s="30">
        <f t="shared" ref="GF981:GL981" si="1054">GF945-GF957</f>
        <v>0</v>
      </c>
      <c r="GG981" s="30">
        <f t="shared" si="1054"/>
        <v>0</v>
      </c>
      <c r="GH981" s="30">
        <f t="shared" si="1054"/>
        <v>0</v>
      </c>
      <c r="GI981" s="30">
        <f t="shared" si="1054"/>
        <v>0</v>
      </c>
      <c r="GJ981" s="30">
        <f t="shared" si="1054"/>
        <v>0</v>
      </c>
      <c r="GK981" s="30">
        <f t="shared" si="1054"/>
        <v>0</v>
      </c>
      <c r="GL981" s="30">
        <f t="shared" si="1054"/>
        <v>0</v>
      </c>
      <c r="GM981" s="30" t="b">
        <f t="shared" ref="GM981:GM988" si="1055">SUM(DT981:GL981)+SUM(Z933:AI933)-SUM(HC957:HL957)=Q933</f>
        <v>1</v>
      </c>
      <c r="GO981" s="29">
        <v>2023</v>
      </c>
      <c r="GP981" s="27">
        <f>SUMIF(DT944:GL944,GP944,DT981:GL981)</f>
        <v>0</v>
      </c>
      <c r="GQ981" s="28">
        <f>SUMIF(DT944:GL944,GQ944,DT981:GL981)</f>
        <v>0</v>
      </c>
      <c r="GR981" s="28">
        <f>SUMIF(DT944:GL944,GR944,DT981:GL981)</f>
        <v>0</v>
      </c>
      <c r="GS981" s="28">
        <f>SUMIF(DT944:GL944,GS944,DT981:GL981)</f>
        <v>0</v>
      </c>
      <c r="GT981" s="28">
        <f>SUMIF(DT944:GL944,GT944,DT981:GL981)</f>
        <v>0</v>
      </c>
      <c r="GU981" s="28">
        <f>SUMIF(DT944:GL944,GU944,DT981:GL981)</f>
        <v>0</v>
      </c>
      <c r="GV981" s="28">
        <f>SUMIF(DT944:GL944,GV944,DT981:GL981)</f>
        <v>0</v>
      </c>
      <c r="GW981" s="28">
        <f>SUMIF(DT944:GL944,GW944,DT981:GL981)</f>
        <v>0</v>
      </c>
      <c r="GX981" s="28">
        <f>SUMIF(DT944:GL944,GX944,DT981:GL981)</f>
        <v>0</v>
      </c>
      <c r="GY981" s="28">
        <f>SUMIF(DT944:GL944,GY944,DT981:GL981)</f>
        <v>0</v>
      </c>
      <c r="GZ981" s="28">
        <f>SUMIF(DT944:GL944,GZ944,DT981:GL981)</f>
        <v>0</v>
      </c>
      <c r="HA981" s="27" t="b">
        <f t="shared" ref="HA981:HA988" si="1056">SUM(GP981:GZ981)-SUM(HC957:HL957)=(Q933-SUM(Z933:AI933))</f>
        <v>1</v>
      </c>
    </row>
    <row r="982" spans="1:209" x14ac:dyDescent="0.2">
      <c r="B982" s="26"/>
      <c r="E982" s="37"/>
      <c r="G982" s="36">
        <v>2024</v>
      </c>
      <c r="H982" s="35">
        <f>IF(G982&gt;CNTR_ReportingYear,"",INDEX(E934:N934,MATCH(U973,E932:N932,0)))</f>
        <v>0</v>
      </c>
      <c r="I982" s="35">
        <f>IF(G982&gt;CNTR_ReportingYear,"",INDEX(GQ982:GZ988,MATCH(G982,GO982:GO988,0),MATCH(U973,GQ980:GZ980,0))-INDEX(HC958:HL964,MATCH(G982,GO958:GO964,0),MATCH(U973,HC956:HL956,0))+INDEX(Z933:AI940,MATCH(G982,D933:D940,0),MATCH(U973,Z932:AI932,0)))</f>
        <v>0</v>
      </c>
      <c r="J982" s="35">
        <f>IF(G982&gt;CNTR_ReportingYear,"",SUMIFS(AY945:DQ945,AY944:DQ944,U973))</f>
        <v>0</v>
      </c>
      <c r="K982" s="35">
        <f>IF(G982&gt;CNTR_ReportingYear,"",SUMIFS(AY946:DQ946,AY944:DQ944,U973))</f>
        <v>0</v>
      </c>
      <c r="L982" s="35">
        <f>IF(G982&gt;CNTR_ReportingYear,"",INDEX(GQ958:GZ964,MATCH(G982,GO958:GO964,0),MATCH(U973,GQ956:GZ956,0))+INDEX(HC958:HL964,MATCH(G982,GO958:GO964,0),MATCH(U973,HC956:HL956,0)))</f>
        <v>0</v>
      </c>
      <c r="M982" s="34"/>
      <c r="N982" s="40" t="str">
        <f>H980</f>
        <v>Nákup</v>
      </c>
      <c r="O982" s="337" t="str">
        <f>Translations!$B$1432</f>
        <v>Množství nakoupeného paliva</v>
      </c>
      <c r="P982" s="337"/>
      <c r="Q982" s="337"/>
      <c r="R982" s="31"/>
      <c r="S982" s="16"/>
      <c r="DS982" s="29">
        <v>2024</v>
      </c>
      <c r="DT982" s="30">
        <f t="shared" ref="DT982:EY982" si="1057">DT946-DT958</f>
        <v>0</v>
      </c>
      <c r="DU982" s="30">
        <f t="shared" si="1057"/>
        <v>0</v>
      </c>
      <c r="DV982" s="30">
        <f t="shared" si="1057"/>
        <v>0</v>
      </c>
      <c r="DW982" s="30">
        <f t="shared" si="1057"/>
        <v>0</v>
      </c>
      <c r="DX982" s="30">
        <f t="shared" si="1057"/>
        <v>0</v>
      </c>
      <c r="DY982" s="30">
        <f t="shared" si="1057"/>
        <v>0</v>
      </c>
      <c r="DZ982" s="30">
        <f t="shared" si="1057"/>
        <v>0</v>
      </c>
      <c r="EA982" s="30">
        <f t="shared" si="1057"/>
        <v>0</v>
      </c>
      <c r="EB982" s="30">
        <f t="shared" si="1057"/>
        <v>0</v>
      </c>
      <c r="EC982" s="30">
        <f t="shared" si="1057"/>
        <v>0</v>
      </c>
      <c r="ED982" s="30">
        <f t="shared" si="1057"/>
        <v>0</v>
      </c>
      <c r="EE982" s="30">
        <f t="shared" si="1057"/>
        <v>0</v>
      </c>
      <c r="EF982" s="30">
        <f t="shared" si="1057"/>
        <v>0</v>
      </c>
      <c r="EG982" s="30">
        <f t="shared" si="1057"/>
        <v>0</v>
      </c>
      <c r="EH982" s="30">
        <f t="shared" si="1057"/>
        <v>0</v>
      </c>
      <c r="EI982" s="30">
        <f t="shared" si="1057"/>
        <v>0</v>
      </c>
      <c r="EJ982" s="30">
        <f t="shared" si="1057"/>
        <v>0</v>
      </c>
      <c r="EK982" s="30">
        <f t="shared" si="1057"/>
        <v>0</v>
      </c>
      <c r="EL982" s="30">
        <f t="shared" si="1057"/>
        <v>0</v>
      </c>
      <c r="EM982" s="30">
        <f t="shared" si="1057"/>
        <v>0</v>
      </c>
      <c r="EN982" s="30">
        <f t="shared" si="1057"/>
        <v>0</v>
      </c>
      <c r="EO982" s="30">
        <f t="shared" si="1057"/>
        <v>0</v>
      </c>
      <c r="EP982" s="30">
        <f t="shared" si="1057"/>
        <v>0</v>
      </c>
      <c r="EQ982" s="30">
        <f t="shared" si="1057"/>
        <v>0</v>
      </c>
      <c r="ER982" s="30">
        <f t="shared" si="1057"/>
        <v>0</v>
      </c>
      <c r="ES982" s="30">
        <f t="shared" si="1057"/>
        <v>0</v>
      </c>
      <c r="ET982" s="30">
        <f t="shared" si="1057"/>
        <v>0</v>
      </c>
      <c r="EU982" s="30">
        <f t="shared" si="1057"/>
        <v>0</v>
      </c>
      <c r="EV982" s="30">
        <f t="shared" si="1057"/>
        <v>0</v>
      </c>
      <c r="EW982" s="30">
        <f t="shared" si="1057"/>
        <v>0</v>
      </c>
      <c r="EX982" s="30">
        <f t="shared" si="1057"/>
        <v>0</v>
      </c>
      <c r="EY982" s="30">
        <f t="shared" si="1057"/>
        <v>0</v>
      </c>
      <c r="EZ982" s="30">
        <f t="shared" ref="EZ982:GE982" si="1058">EZ946-EZ958</f>
        <v>0</v>
      </c>
      <c r="FA982" s="30">
        <f t="shared" si="1058"/>
        <v>0</v>
      </c>
      <c r="FB982" s="30">
        <f t="shared" si="1058"/>
        <v>0</v>
      </c>
      <c r="FC982" s="30">
        <f t="shared" si="1058"/>
        <v>0</v>
      </c>
      <c r="FD982" s="30">
        <f t="shared" si="1058"/>
        <v>0</v>
      </c>
      <c r="FE982" s="30">
        <f t="shared" si="1058"/>
        <v>0</v>
      </c>
      <c r="FF982" s="30">
        <f t="shared" si="1058"/>
        <v>0</v>
      </c>
      <c r="FG982" s="30">
        <f t="shared" si="1058"/>
        <v>0</v>
      </c>
      <c r="FH982" s="30">
        <f t="shared" si="1058"/>
        <v>0</v>
      </c>
      <c r="FI982" s="30">
        <f t="shared" si="1058"/>
        <v>0</v>
      </c>
      <c r="FJ982" s="30">
        <f t="shared" si="1058"/>
        <v>0</v>
      </c>
      <c r="FK982" s="30">
        <f t="shared" si="1058"/>
        <v>0</v>
      </c>
      <c r="FL982" s="30">
        <f t="shared" si="1058"/>
        <v>0</v>
      </c>
      <c r="FM982" s="30">
        <f t="shared" si="1058"/>
        <v>0</v>
      </c>
      <c r="FN982" s="30">
        <f t="shared" si="1058"/>
        <v>0</v>
      </c>
      <c r="FO982" s="30">
        <f t="shared" si="1058"/>
        <v>0</v>
      </c>
      <c r="FP982" s="30">
        <f t="shared" si="1058"/>
        <v>0</v>
      </c>
      <c r="FQ982" s="30">
        <f t="shared" si="1058"/>
        <v>0</v>
      </c>
      <c r="FR982" s="30">
        <f t="shared" si="1058"/>
        <v>0</v>
      </c>
      <c r="FS982" s="30">
        <f t="shared" si="1058"/>
        <v>0</v>
      </c>
      <c r="FT982" s="30">
        <f t="shared" si="1058"/>
        <v>0</v>
      </c>
      <c r="FU982" s="30">
        <f t="shared" si="1058"/>
        <v>0</v>
      </c>
      <c r="FV982" s="30">
        <f t="shared" si="1058"/>
        <v>0</v>
      </c>
      <c r="FW982" s="30">
        <f t="shared" si="1058"/>
        <v>0</v>
      </c>
      <c r="FX982" s="30">
        <f t="shared" si="1058"/>
        <v>0</v>
      </c>
      <c r="FY982" s="30">
        <f t="shared" si="1058"/>
        <v>0</v>
      </c>
      <c r="FZ982" s="30">
        <f t="shared" si="1058"/>
        <v>0</v>
      </c>
      <c r="GA982" s="30">
        <f t="shared" si="1058"/>
        <v>0</v>
      </c>
      <c r="GB982" s="30">
        <f t="shared" si="1058"/>
        <v>0</v>
      </c>
      <c r="GC982" s="30">
        <f t="shared" si="1058"/>
        <v>0</v>
      </c>
      <c r="GD982" s="30">
        <f t="shared" si="1058"/>
        <v>0</v>
      </c>
      <c r="GE982" s="30">
        <f t="shared" si="1058"/>
        <v>0</v>
      </c>
      <c r="GF982" s="30">
        <f t="shared" ref="GF982:GL982" si="1059">GF946-GF958</f>
        <v>0</v>
      </c>
      <c r="GG982" s="30">
        <f t="shared" si="1059"/>
        <v>0</v>
      </c>
      <c r="GH982" s="30">
        <f t="shared" si="1059"/>
        <v>0</v>
      </c>
      <c r="GI982" s="30">
        <f t="shared" si="1059"/>
        <v>0</v>
      </c>
      <c r="GJ982" s="30">
        <f t="shared" si="1059"/>
        <v>0</v>
      </c>
      <c r="GK982" s="30">
        <f t="shared" si="1059"/>
        <v>0</v>
      </c>
      <c r="GL982" s="30">
        <f t="shared" si="1059"/>
        <v>0</v>
      </c>
      <c r="GM982" s="30" t="b">
        <f t="shared" si="1055"/>
        <v>1</v>
      </c>
      <c r="GO982" s="29">
        <v>2024</v>
      </c>
      <c r="GP982" s="27">
        <f>SUMIF(DT944:GL944,GP944,DT982:GL982)</f>
        <v>0</v>
      </c>
      <c r="GQ982" s="28">
        <f>SUMIF(DT944:GL944,GQ944,DT982:GL982)</f>
        <v>0</v>
      </c>
      <c r="GR982" s="28">
        <f>SUMIF(DT944:GL944,GR944,DT982:GL982)</f>
        <v>0</v>
      </c>
      <c r="GS982" s="28">
        <f>SUMIF(DT944:GL944,GS944,DT982:GL982)</f>
        <v>0</v>
      </c>
      <c r="GT982" s="28">
        <f>SUMIF(DT944:GL944,GT944,DT982:GL982)</f>
        <v>0</v>
      </c>
      <c r="GU982" s="28">
        <f>SUMIF(DT944:GL944,GU944,DT982:GL982)</f>
        <v>0</v>
      </c>
      <c r="GV982" s="28">
        <f>SUMIF(DT944:GL944,GV944,DT982:GL982)</f>
        <v>0</v>
      </c>
      <c r="GW982" s="28">
        <f>SUMIF(DT944:GL944,GW944,DT982:GL982)</f>
        <v>0</v>
      </c>
      <c r="GX982" s="28">
        <f>SUMIF(DT944:GL944,GX944,DT982:GL982)</f>
        <v>0</v>
      </c>
      <c r="GY982" s="28">
        <f>SUMIF(DT944:GL944,GY944,DT982:GL982)</f>
        <v>0</v>
      </c>
      <c r="GZ982" s="28">
        <f>SUMIF(DT944:GL944,GZ944,DT982:GL982)</f>
        <v>0</v>
      </c>
      <c r="HA982" s="27" t="b">
        <f t="shared" si="1056"/>
        <v>1</v>
      </c>
    </row>
    <row r="983" spans="1:209" x14ac:dyDescent="0.2">
      <c r="B983" s="26"/>
      <c r="E983" s="37"/>
      <c r="G983" s="36">
        <v>2025</v>
      </c>
      <c r="H983" s="35" t="str">
        <f>IF(G983&gt;CNTR_ReportingYear,"",INDEX(E935:N935,MATCH(U973,E932:N932,0)))</f>
        <v/>
      </c>
      <c r="I983" s="35" t="str">
        <f>IF(G983&gt;CNTR_ReportingYear,"",INDEX(GQ982:GZ988,MATCH(G983,GO982:GO988,0),MATCH(U973,GQ980:GZ980,0))-INDEX(HC958:HL964,MATCH(G983,GO958:GO964,0),MATCH(U973,HC956:HL956,0))+INDEX(Z933:AI940,MATCH(G983,D933:D940,0),MATCH(U973,Z932:AI932,0)))</f>
        <v/>
      </c>
      <c r="J983" s="35" t="str">
        <f>IF(G983&gt;CNTR_ReportingYear,"",SUMIFS(AY946:DQ946,AY944:DQ944,U973))</f>
        <v/>
      </c>
      <c r="K983" s="35" t="str">
        <f>IF(G983&gt;CNTR_ReportingYear,"",SUMIFS(AY947:DQ947,AY944:DQ944,U973))</f>
        <v/>
      </c>
      <c r="L983" s="35" t="str">
        <f>IF(G983&gt;CNTR_ReportingYear,"",INDEX(GQ958:GZ964,MATCH(G983,GO958:GO964,0),MATCH(U973,GQ956:GZ956,0))+INDEX(HC958:HL964,MATCH(G983,GO958:GO964,0),MATCH(U973,HC956:HL956,0)))</f>
        <v/>
      </c>
      <c r="M983" s="34"/>
      <c r="N983" s="40" t="str">
        <f>I980</f>
        <v>Spotřeba</v>
      </c>
      <c r="O983" s="336" t="str">
        <f>Translations!$B$1433</f>
        <v>Množství spotřebované pro účely přílohy I</v>
      </c>
      <c r="P983" s="336"/>
      <c r="Q983" s="336"/>
      <c r="R983" s="31"/>
      <c r="S983" s="16"/>
      <c r="DS983" s="29">
        <v>2025</v>
      </c>
      <c r="DT983" s="30">
        <f t="shared" ref="DT983:EY983" si="1060">DT947-DT959</f>
        <v>0</v>
      </c>
      <c r="DU983" s="30">
        <f t="shared" si="1060"/>
        <v>0</v>
      </c>
      <c r="DV983" s="30">
        <f t="shared" si="1060"/>
        <v>0</v>
      </c>
      <c r="DW983" s="30">
        <f t="shared" si="1060"/>
        <v>0</v>
      </c>
      <c r="DX983" s="30">
        <f t="shared" si="1060"/>
        <v>0</v>
      </c>
      <c r="DY983" s="30">
        <f t="shared" si="1060"/>
        <v>0</v>
      </c>
      <c r="DZ983" s="30">
        <f t="shared" si="1060"/>
        <v>0</v>
      </c>
      <c r="EA983" s="30">
        <f t="shared" si="1060"/>
        <v>0</v>
      </c>
      <c r="EB983" s="30">
        <f t="shared" si="1060"/>
        <v>0</v>
      </c>
      <c r="EC983" s="30">
        <f t="shared" si="1060"/>
        <v>0</v>
      </c>
      <c r="ED983" s="30">
        <f t="shared" si="1060"/>
        <v>0</v>
      </c>
      <c r="EE983" s="30">
        <f t="shared" si="1060"/>
        <v>0</v>
      </c>
      <c r="EF983" s="30">
        <f t="shared" si="1060"/>
        <v>0</v>
      </c>
      <c r="EG983" s="30">
        <f t="shared" si="1060"/>
        <v>0</v>
      </c>
      <c r="EH983" s="30">
        <f t="shared" si="1060"/>
        <v>0</v>
      </c>
      <c r="EI983" s="30">
        <f t="shared" si="1060"/>
        <v>0</v>
      </c>
      <c r="EJ983" s="30">
        <f t="shared" si="1060"/>
        <v>0</v>
      </c>
      <c r="EK983" s="30">
        <f t="shared" si="1060"/>
        <v>0</v>
      </c>
      <c r="EL983" s="30">
        <f t="shared" si="1060"/>
        <v>0</v>
      </c>
      <c r="EM983" s="30">
        <f t="shared" si="1060"/>
        <v>0</v>
      </c>
      <c r="EN983" s="30">
        <f t="shared" si="1060"/>
        <v>0</v>
      </c>
      <c r="EO983" s="30">
        <f t="shared" si="1060"/>
        <v>0</v>
      </c>
      <c r="EP983" s="30">
        <f t="shared" si="1060"/>
        <v>0</v>
      </c>
      <c r="EQ983" s="30">
        <f t="shared" si="1060"/>
        <v>0</v>
      </c>
      <c r="ER983" s="30">
        <f t="shared" si="1060"/>
        <v>0</v>
      </c>
      <c r="ES983" s="30">
        <f t="shared" si="1060"/>
        <v>0</v>
      </c>
      <c r="ET983" s="30">
        <f t="shared" si="1060"/>
        <v>0</v>
      </c>
      <c r="EU983" s="30">
        <f t="shared" si="1060"/>
        <v>0</v>
      </c>
      <c r="EV983" s="30">
        <f t="shared" si="1060"/>
        <v>0</v>
      </c>
      <c r="EW983" s="30">
        <f t="shared" si="1060"/>
        <v>0</v>
      </c>
      <c r="EX983" s="30">
        <f t="shared" si="1060"/>
        <v>0</v>
      </c>
      <c r="EY983" s="30">
        <f t="shared" si="1060"/>
        <v>0</v>
      </c>
      <c r="EZ983" s="30">
        <f t="shared" ref="EZ983:GE983" si="1061">EZ947-EZ959</f>
        <v>0</v>
      </c>
      <c r="FA983" s="30">
        <f t="shared" si="1061"/>
        <v>0</v>
      </c>
      <c r="FB983" s="30">
        <f t="shared" si="1061"/>
        <v>0</v>
      </c>
      <c r="FC983" s="30">
        <f t="shared" si="1061"/>
        <v>0</v>
      </c>
      <c r="FD983" s="30">
        <f t="shared" si="1061"/>
        <v>0</v>
      </c>
      <c r="FE983" s="30">
        <f t="shared" si="1061"/>
        <v>0</v>
      </c>
      <c r="FF983" s="30">
        <f t="shared" si="1061"/>
        <v>0</v>
      </c>
      <c r="FG983" s="30">
        <f t="shared" si="1061"/>
        <v>0</v>
      </c>
      <c r="FH983" s="30">
        <f t="shared" si="1061"/>
        <v>0</v>
      </c>
      <c r="FI983" s="30">
        <f t="shared" si="1061"/>
        <v>0</v>
      </c>
      <c r="FJ983" s="30">
        <f t="shared" si="1061"/>
        <v>0</v>
      </c>
      <c r="FK983" s="30">
        <f t="shared" si="1061"/>
        <v>0</v>
      </c>
      <c r="FL983" s="30">
        <f t="shared" si="1061"/>
        <v>0</v>
      </c>
      <c r="FM983" s="30">
        <f t="shared" si="1061"/>
        <v>0</v>
      </c>
      <c r="FN983" s="30">
        <f t="shared" si="1061"/>
        <v>0</v>
      </c>
      <c r="FO983" s="30">
        <f t="shared" si="1061"/>
        <v>0</v>
      </c>
      <c r="FP983" s="30">
        <f t="shared" si="1061"/>
        <v>0</v>
      </c>
      <c r="FQ983" s="30">
        <f t="shared" si="1061"/>
        <v>0</v>
      </c>
      <c r="FR983" s="30">
        <f t="shared" si="1061"/>
        <v>0</v>
      </c>
      <c r="FS983" s="30">
        <f t="shared" si="1061"/>
        <v>0</v>
      </c>
      <c r="FT983" s="30">
        <f t="shared" si="1061"/>
        <v>0</v>
      </c>
      <c r="FU983" s="30">
        <f t="shared" si="1061"/>
        <v>0</v>
      </c>
      <c r="FV983" s="30">
        <f t="shared" si="1061"/>
        <v>0</v>
      </c>
      <c r="FW983" s="30">
        <f t="shared" si="1061"/>
        <v>0</v>
      </c>
      <c r="FX983" s="30">
        <f t="shared" si="1061"/>
        <v>0</v>
      </c>
      <c r="FY983" s="30">
        <f t="shared" si="1061"/>
        <v>0</v>
      </c>
      <c r="FZ983" s="30">
        <f t="shared" si="1061"/>
        <v>0</v>
      </c>
      <c r="GA983" s="30">
        <f t="shared" si="1061"/>
        <v>0</v>
      </c>
      <c r="GB983" s="30">
        <f t="shared" si="1061"/>
        <v>0</v>
      </c>
      <c r="GC983" s="30">
        <f t="shared" si="1061"/>
        <v>0</v>
      </c>
      <c r="GD983" s="30">
        <f t="shared" si="1061"/>
        <v>0</v>
      </c>
      <c r="GE983" s="30">
        <f t="shared" si="1061"/>
        <v>0</v>
      </c>
      <c r="GF983" s="30">
        <f t="shared" ref="GF983:GL983" si="1062">GF947-GF959</f>
        <v>0</v>
      </c>
      <c r="GG983" s="30">
        <f t="shared" si="1062"/>
        <v>0</v>
      </c>
      <c r="GH983" s="30">
        <f t="shared" si="1062"/>
        <v>0</v>
      </c>
      <c r="GI983" s="30">
        <f t="shared" si="1062"/>
        <v>0</v>
      </c>
      <c r="GJ983" s="30">
        <f t="shared" si="1062"/>
        <v>0</v>
      </c>
      <c r="GK983" s="30">
        <f t="shared" si="1062"/>
        <v>0</v>
      </c>
      <c r="GL983" s="30">
        <f t="shared" si="1062"/>
        <v>0</v>
      </c>
      <c r="GM983" s="30" t="b">
        <f t="shared" si="1055"/>
        <v>1</v>
      </c>
      <c r="GO983" s="29">
        <v>2025</v>
      </c>
      <c r="GP983" s="27">
        <f>SUMIF(DT944:GL944,GP944,DT983:GL983)</f>
        <v>0</v>
      </c>
      <c r="GQ983" s="28">
        <f>SUMIF(DT944:GL944,GQ944,DT983:GL983)</f>
        <v>0</v>
      </c>
      <c r="GR983" s="28">
        <f>SUMIF(DT944:GL944,GR944,DT983:GL983)</f>
        <v>0</v>
      </c>
      <c r="GS983" s="28">
        <f>SUMIF(DT944:GL944,GS944,DT983:GL983)</f>
        <v>0</v>
      </c>
      <c r="GT983" s="28">
        <f>SUMIF(DT944:GL944,GT944,DT983:GL983)</f>
        <v>0</v>
      </c>
      <c r="GU983" s="28">
        <f>SUMIF(DT944:GL944,GU944,DT983:GL983)</f>
        <v>0</v>
      </c>
      <c r="GV983" s="28">
        <f>SUMIF(DT944:GL944,GV944,DT983:GL983)</f>
        <v>0</v>
      </c>
      <c r="GW983" s="28">
        <f>SUMIF(DT944:GL944,GW944,DT983:GL983)</f>
        <v>0</v>
      </c>
      <c r="GX983" s="28">
        <f>SUMIF(DT944:GL944,GX944,DT983:GL983)</f>
        <v>0</v>
      </c>
      <c r="GY983" s="28">
        <f>SUMIF(DT944:GL944,GY944,DT983:GL983)</f>
        <v>0</v>
      </c>
      <c r="GZ983" s="28">
        <f>SUMIF(DT944:GL944,GZ944,DT983:GL983)</f>
        <v>0</v>
      </c>
      <c r="HA983" s="27" t="b">
        <f t="shared" si="1056"/>
        <v>1</v>
      </c>
    </row>
    <row r="984" spans="1:209" x14ac:dyDescent="0.2">
      <c r="B984" s="26"/>
      <c r="E984" s="37"/>
      <c r="G984" s="36">
        <v>2026</v>
      </c>
      <c r="H984" s="35" t="str">
        <f>IF(G984&gt;CNTR_ReportingYear,"",INDEX(E936:N936,MATCH(U973,E932:N932,0)))</f>
        <v/>
      </c>
      <c r="I984" s="35" t="str">
        <f>IF(G984&gt;CNTR_ReportingYear,"",INDEX(GQ982:GZ988,MATCH(G984,GO982:GO988,0),MATCH(U973,GQ980:GZ980,0))-INDEX(HC958:HL964,MATCH(G984,GO958:GO964,0),MATCH(U973,HC956:HL956,0))+INDEX(Z933:AI940,MATCH(G984,D933:D940,0),MATCH(U973,Z932:AI932,0)))</f>
        <v/>
      </c>
      <c r="J984" s="35" t="str">
        <f>IF(G984&gt;CNTR_ReportingYear,"",SUMIFS(AY947:DQ947,AY944:DQ944,U973))</f>
        <v/>
      </c>
      <c r="K984" s="35" t="str">
        <f>IF(G984&gt;CNTR_ReportingYear,"",SUMIFS(AY948:DQ948,AY944:DQ944,U973))</f>
        <v/>
      </c>
      <c r="L984" s="35" t="str">
        <f>IF(G984&gt;CNTR_ReportingYear,"",INDEX(GQ958:GZ964,MATCH(G984,GO958:GO964,0),MATCH(U973,GQ956:GZ956,0))+INDEX(HC958:HL964,MATCH(G984,GO958:GO964,0),MATCH(U973,HC956:HL956,0)))</f>
        <v/>
      </c>
      <c r="M984" s="34"/>
      <c r="N984" s="40" t="str">
        <f>J980</f>
        <v>Zásoby (počáteční stav)</v>
      </c>
      <c r="O984" s="337" t="str">
        <f>Translations!$B$1414</f>
        <v>Množství paliva na skladě (začátek roku Y)</v>
      </c>
      <c r="P984" s="337"/>
      <c r="Q984" s="337"/>
      <c r="R984" s="31"/>
      <c r="S984" s="16"/>
      <c r="DS984" s="29">
        <v>2026</v>
      </c>
      <c r="DT984" s="30">
        <f t="shared" ref="DT984:EY984" si="1063">DT948-DT960</f>
        <v>0</v>
      </c>
      <c r="DU984" s="30">
        <f t="shared" si="1063"/>
        <v>0</v>
      </c>
      <c r="DV984" s="30">
        <f t="shared" si="1063"/>
        <v>0</v>
      </c>
      <c r="DW984" s="30">
        <f t="shared" si="1063"/>
        <v>0</v>
      </c>
      <c r="DX984" s="30">
        <f t="shared" si="1063"/>
        <v>0</v>
      </c>
      <c r="DY984" s="30">
        <f t="shared" si="1063"/>
        <v>0</v>
      </c>
      <c r="DZ984" s="30">
        <f t="shared" si="1063"/>
        <v>0</v>
      </c>
      <c r="EA984" s="30">
        <f t="shared" si="1063"/>
        <v>0</v>
      </c>
      <c r="EB984" s="30">
        <f t="shared" si="1063"/>
        <v>0</v>
      </c>
      <c r="EC984" s="30">
        <f t="shared" si="1063"/>
        <v>0</v>
      </c>
      <c r="ED984" s="30">
        <f t="shared" si="1063"/>
        <v>0</v>
      </c>
      <c r="EE984" s="30">
        <f t="shared" si="1063"/>
        <v>0</v>
      </c>
      <c r="EF984" s="30">
        <f t="shared" si="1063"/>
        <v>0</v>
      </c>
      <c r="EG984" s="30">
        <f t="shared" si="1063"/>
        <v>0</v>
      </c>
      <c r="EH984" s="30">
        <f t="shared" si="1063"/>
        <v>0</v>
      </c>
      <c r="EI984" s="30">
        <f t="shared" si="1063"/>
        <v>0</v>
      </c>
      <c r="EJ984" s="30">
        <f t="shared" si="1063"/>
        <v>0</v>
      </c>
      <c r="EK984" s="30">
        <f t="shared" si="1063"/>
        <v>0</v>
      </c>
      <c r="EL984" s="30">
        <f t="shared" si="1063"/>
        <v>0</v>
      </c>
      <c r="EM984" s="30">
        <f t="shared" si="1063"/>
        <v>0</v>
      </c>
      <c r="EN984" s="30">
        <f t="shared" si="1063"/>
        <v>0</v>
      </c>
      <c r="EO984" s="30">
        <f t="shared" si="1063"/>
        <v>0</v>
      </c>
      <c r="EP984" s="30">
        <f t="shared" si="1063"/>
        <v>0</v>
      </c>
      <c r="EQ984" s="30">
        <f t="shared" si="1063"/>
        <v>0</v>
      </c>
      <c r="ER984" s="30">
        <f t="shared" si="1063"/>
        <v>0</v>
      </c>
      <c r="ES984" s="30">
        <f t="shared" si="1063"/>
        <v>0</v>
      </c>
      <c r="ET984" s="30">
        <f t="shared" si="1063"/>
        <v>0</v>
      </c>
      <c r="EU984" s="30">
        <f t="shared" si="1063"/>
        <v>0</v>
      </c>
      <c r="EV984" s="30">
        <f t="shared" si="1063"/>
        <v>0</v>
      </c>
      <c r="EW984" s="30">
        <f t="shared" si="1063"/>
        <v>0</v>
      </c>
      <c r="EX984" s="30">
        <f t="shared" si="1063"/>
        <v>0</v>
      </c>
      <c r="EY984" s="30">
        <f t="shared" si="1063"/>
        <v>0</v>
      </c>
      <c r="EZ984" s="30">
        <f t="shared" ref="EZ984:GE984" si="1064">EZ948-EZ960</f>
        <v>0</v>
      </c>
      <c r="FA984" s="30">
        <f t="shared" si="1064"/>
        <v>0</v>
      </c>
      <c r="FB984" s="30">
        <f t="shared" si="1064"/>
        <v>0</v>
      </c>
      <c r="FC984" s="30">
        <f t="shared" si="1064"/>
        <v>0</v>
      </c>
      <c r="FD984" s="30">
        <f t="shared" si="1064"/>
        <v>0</v>
      </c>
      <c r="FE984" s="30">
        <f t="shared" si="1064"/>
        <v>0</v>
      </c>
      <c r="FF984" s="30">
        <f t="shared" si="1064"/>
        <v>0</v>
      </c>
      <c r="FG984" s="30">
        <f t="shared" si="1064"/>
        <v>0</v>
      </c>
      <c r="FH984" s="30">
        <f t="shared" si="1064"/>
        <v>0</v>
      </c>
      <c r="FI984" s="30">
        <f t="shared" si="1064"/>
        <v>0</v>
      </c>
      <c r="FJ984" s="30">
        <f t="shared" si="1064"/>
        <v>0</v>
      </c>
      <c r="FK984" s="30">
        <f t="shared" si="1064"/>
        <v>0</v>
      </c>
      <c r="FL984" s="30">
        <f t="shared" si="1064"/>
        <v>0</v>
      </c>
      <c r="FM984" s="30">
        <f t="shared" si="1064"/>
        <v>0</v>
      </c>
      <c r="FN984" s="30">
        <f t="shared" si="1064"/>
        <v>0</v>
      </c>
      <c r="FO984" s="30">
        <f t="shared" si="1064"/>
        <v>0</v>
      </c>
      <c r="FP984" s="30">
        <f t="shared" si="1064"/>
        <v>0</v>
      </c>
      <c r="FQ984" s="30">
        <f t="shared" si="1064"/>
        <v>0</v>
      </c>
      <c r="FR984" s="30">
        <f t="shared" si="1064"/>
        <v>0</v>
      </c>
      <c r="FS984" s="30">
        <f t="shared" si="1064"/>
        <v>0</v>
      </c>
      <c r="FT984" s="30">
        <f t="shared" si="1064"/>
        <v>0</v>
      </c>
      <c r="FU984" s="30">
        <f t="shared" si="1064"/>
        <v>0</v>
      </c>
      <c r="FV984" s="30">
        <f t="shared" si="1064"/>
        <v>0</v>
      </c>
      <c r="FW984" s="30">
        <f t="shared" si="1064"/>
        <v>0</v>
      </c>
      <c r="FX984" s="30">
        <f t="shared" si="1064"/>
        <v>0</v>
      </c>
      <c r="FY984" s="30">
        <f t="shared" si="1064"/>
        <v>0</v>
      </c>
      <c r="FZ984" s="30">
        <f t="shared" si="1064"/>
        <v>0</v>
      </c>
      <c r="GA984" s="30">
        <f t="shared" si="1064"/>
        <v>0</v>
      </c>
      <c r="GB984" s="30">
        <f t="shared" si="1064"/>
        <v>0</v>
      </c>
      <c r="GC984" s="30">
        <f t="shared" si="1064"/>
        <v>0</v>
      </c>
      <c r="GD984" s="30">
        <f t="shared" si="1064"/>
        <v>0</v>
      </c>
      <c r="GE984" s="30">
        <f t="shared" si="1064"/>
        <v>0</v>
      </c>
      <c r="GF984" s="30">
        <f t="shared" ref="GF984:GL984" si="1065">GF948-GF960</f>
        <v>0</v>
      </c>
      <c r="GG984" s="30">
        <f t="shared" si="1065"/>
        <v>0</v>
      </c>
      <c r="GH984" s="30">
        <f t="shared" si="1065"/>
        <v>0</v>
      </c>
      <c r="GI984" s="30">
        <f t="shared" si="1065"/>
        <v>0</v>
      </c>
      <c r="GJ984" s="30">
        <f t="shared" si="1065"/>
        <v>0</v>
      </c>
      <c r="GK984" s="30">
        <f t="shared" si="1065"/>
        <v>0</v>
      </c>
      <c r="GL984" s="30">
        <f t="shared" si="1065"/>
        <v>0</v>
      </c>
      <c r="GM984" s="30" t="b">
        <f t="shared" si="1055"/>
        <v>1</v>
      </c>
      <c r="GO984" s="29">
        <v>2026</v>
      </c>
      <c r="GP984" s="27">
        <f>SUMIF(DT944:GL944,GP944,DT984:GL984)</f>
        <v>0</v>
      </c>
      <c r="GQ984" s="28">
        <f>SUMIF(DT944:GL944,GQ944,DT984:GL984)</f>
        <v>0</v>
      </c>
      <c r="GR984" s="28">
        <f>SUMIF(DT944:GL944,GR944,DT984:GL984)</f>
        <v>0</v>
      </c>
      <c r="GS984" s="28">
        <f>SUMIF(DT944:GL944,GS944,DT984:GL984)</f>
        <v>0</v>
      </c>
      <c r="GT984" s="28">
        <f>SUMIF(DT944:GL944,GT944,DT984:GL984)</f>
        <v>0</v>
      </c>
      <c r="GU984" s="28">
        <f>SUMIF(DT944:GL944,GU944,DT984:GL984)</f>
        <v>0</v>
      </c>
      <c r="GV984" s="28">
        <f>SUMIF(DT944:GL944,GV944,DT984:GL984)</f>
        <v>0</v>
      </c>
      <c r="GW984" s="28">
        <f>SUMIF(DT944:GL944,GW944,DT984:GL984)</f>
        <v>0</v>
      </c>
      <c r="GX984" s="28">
        <f>SUMIF(DT944:GL944,GX944,DT984:GL984)</f>
        <v>0</v>
      </c>
      <c r="GY984" s="28">
        <f>SUMIF(DT944:GL944,GY944,DT984:GL984)</f>
        <v>0</v>
      </c>
      <c r="GZ984" s="28">
        <f>SUMIF(DT944:GL944,GZ944,DT984:GL984)</f>
        <v>0</v>
      </c>
      <c r="HA984" s="27" t="b">
        <f t="shared" si="1056"/>
        <v>1</v>
      </c>
    </row>
    <row r="985" spans="1:209" x14ac:dyDescent="0.2">
      <c r="B985" s="26"/>
      <c r="E985" s="37"/>
      <c r="G985" s="36">
        <v>2027</v>
      </c>
      <c r="H985" s="35" t="str">
        <f>IF(G985&gt;CNTR_ReportingYear,"",INDEX(E937:N937,MATCH(U973,E932:N932,0)))</f>
        <v/>
      </c>
      <c r="I985" s="35" t="str">
        <f>IF(G985&gt;CNTR_ReportingYear,"",INDEX(GQ982:GZ988,MATCH(G985,GO982:GO988,0),MATCH(U973,GQ980:GZ980,0))-INDEX(HC958:HL964,MATCH(G985,GO958:GO964,0),MATCH(U973,HC956:HL956,0))+INDEX(Z933:AI940,MATCH(G985,D933:D940,0),MATCH(U973,Z932:AI932,0)))</f>
        <v/>
      </c>
      <c r="J985" s="35" t="str">
        <f>IF(G985&gt;CNTR_ReportingYear,"",SUMIFS(AY948:DQ948,AY944:DQ944,U973))</f>
        <v/>
      </c>
      <c r="K985" s="35" t="str">
        <f>IF(G985&gt;CNTR_ReportingYear,"",SUMIFS(AY949:DQ949,AY944:DQ944,U973))</f>
        <v/>
      </c>
      <c r="L985" s="35" t="str">
        <f>IF(G985&gt;CNTR_ReportingYear,"",INDEX(GQ958:GZ964,MATCH(G985,GO958:GO964,0),MATCH(U973,GQ956:GZ956,0))+INDEX(HC958:HL964,MATCH(G985,GO958:GO964,0),MATCH(U973,HC956:HL956,0)))</f>
        <v/>
      </c>
      <c r="M985" s="34"/>
      <c r="N985" s="40" t="str">
        <f>K980</f>
        <v>Zásoby ( na konci)</v>
      </c>
      <c r="O985" s="337" t="str">
        <f>Translations!$B$1416</f>
        <v>Množství paliva na skladě (konec roku Y)</v>
      </c>
      <c r="P985" s="337"/>
      <c r="Q985" s="337"/>
      <c r="R985" s="31"/>
      <c r="S985" s="16"/>
      <c r="DS985" s="29">
        <v>2027</v>
      </c>
      <c r="DT985" s="30">
        <f t="shared" ref="DT985:EY985" si="1066">DT949-DT961</f>
        <v>0</v>
      </c>
      <c r="DU985" s="30">
        <f t="shared" si="1066"/>
        <v>0</v>
      </c>
      <c r="DV985" s="30">
        <f t="shared" si="1066"/>
        <v>0</v>
      </c>
      <c r="DW985" s="30">
        <f t="shared" si="1066"/>
        <v>0</v>
      </c>
      <c r="DX985" s="30">
        <f t="shared" si="1066"/>
        <v>0</v>
      </c>
      <c r="DY985" s="30">
        <f t="shared" si="1066"/>
        <v>0</v>
      </c>
      <c r="DZ985" s="30">
        <f t="shared" si="1066"/>
        <v>0</v>
      </c>
      <c r="EA985" s="30">
        <f t="shared" si="1066"/>
        <v>0</v>
      </c>
      <c r="EB985" s="30">
        <f t="shared" si="1066"/>
        <v>0</v>
      </c>
      <c r="EC985" s="30">
        <f t="shared" si="1066"/>
        <v>0</v>
      </c>
      <c r="ED985" s="30">
        <f t="shared" si="1066"/>
        <v>0</v>
      </c>
      <c r="EE985" s="30">
        <f t="shared" si="1066"/>
        <v>0</v>
      </c>
      <c r="EF985" s="30">
        <f t="shared" si="1066"/>
        <v>0</v>
      </c>
      <c r="EG985" s="30">
        <f t="shared" si="1066"/>
        <v>0</v>
      </c>
      <c r="EH985" s="30">
        <f t="shared" si="1066"/>
        <v>0</v>
      </c>
      <c r="EI985" s="30">
        <f t="shared" si="1066"/>
        <v>0</v>
      </c>
      <c r="EJ985" s="30">
        <f t="shared" si="1066"/>
        <v>0</v>
      </c>
      <c r="EK985" s="30">
        <f t="shared" si="1066"/>
        <v>0</v>
      </c>
      <c r="EL985" s="30">
        <f t="shared" si="1066"/>
        <v>0</v>
      </c>
      <c r="EM985" s="30">
        <f t="shared" si="1066"/>
        <v>0</v>
      </c>
      <c r="EN985" s="30">
        <f t="shared" si="1066"/>
        <v>0</v>
      </c>
      <c r="EO985" s="30">
        <f t="shared" si="1066"/>
        <v>0</v>
      </c>
      <c r="EP985" s="30">
        <f t="shared" si="1066"/>
        <v>0</v>
      </c>
      <c r="EQ985" s="30">
        <f t="shared" si="1066"/>
        <v>0</v>
      </c>
      <c r="ER985" s="30">
        <f t="shared" si="1066"/>
        <v>0</v>
      </c>
      <c r="ES985" s="30">
        <f t="shared" si="1066"/>
        <v>0</v>
      </c>
      <c r="ET985" s="30">
        <f t="shared" si="1066"/>
        <v>0</v>
      </c>
      <c r="EU985" s="30">
        <f t="shared" si="1066"/>
        <v>0</v>
      </c>
      <c r="EV985" s="30">
        <f t="shared" si="1066"/>
        <v>0</v>
      </c>
      <c r="EW985" s="30">
        <f t="shared" si="1066"/>
        <v>0</v>
      </c>
      <c r="EX985" s="30">
        <f t="shared" si="1066"/>
        <v>0</v>
      </c>
      <c r="EY985" s="30">
        <f t="shared" si="1066"/>
        <v>0</v>
      </c>
      <c r="EZ985" s="30">
        <f t="shared" ref="EZ985:GE985" si="1067">EZ949-EZ961</f>
        <v>0</v>
      </c>
      <c r="FA985" s="30">
        <f t="shared" si="1067"/>
        <v>0</v>
      </c>
      <c r="FB985" s="30">
        <f t="shared" si="1067"/>
        <v>0</v>
      </c>
      <c r="FC985" s="30">
        <f t="shared" si="1067"/>
        <v>0</v>
      </c>
      <c r="FD985" s="30">
        <f t="shared" si="1067"/>
        <v>0</v>
      </c>
      <c r="FE985" s="30">
        <f t="shared" si="1067"/>
        <v>0</v>
      </c>
      <c r="FF985" s="30">
        <f t="shared" si="1067"/>
        <v>0</v>
      </c>
      <c r="FG985" s="30">
        <f t="shared" si="1067"/>
        <v>0</v>
      </c>
      <c r="FH985" s="30">
        <f t="shared" si="1067"/>
        <v>0</v>
      </c>
      <c r="FI985" s="30">
        <f t="shared" si="1067"/>
        <v>0</v>
      </c>
      <c r="FJ985" s="30">
        <f t="shared" si="1067"/>
        <v>0</v>
      </c>
      <c r="FK985" s="30">
        <f t="shared" si="1067"/>
        <v>0</v>
      </c>
      <c r="FL985" s="30">
        <f t="shared" si="1067"/>
        <v>0</v>
      </c>
      <c r="FM985" s="30">
        <f t="shared" si="1067"/>
        <v>0</v>
      </c>
      <c r="FN985" s="30">
        <f t="shared" si="1067"/>
        <v>0</v>
      </c>
      <c r="FO985" s="30">
        <f t="shared" si="1067"/>
        <v>0</v>
      </c>
      <c r="FP985" s="30">
        <f t="shared" si="1067"/>
        <v>0</v>
      </c>
      <c r="FQ985" s="30">
        <f t="shared" si="1067"/>
        <v>0</v>
      </c>
      <c r="FR985" s="30">
        <f t="shared" si="1067"/>
        <v>0</v>
      </c>
      <c r="FS985" s="30">
        <f t="shared" si="1067"/>
        <v>0</v>
      </c>
      <c r="FT985" s="30">
        <f t="shared" si="1067"/>
        <v>0</v>
      </c>
      <c r="FU985" s="30">
        <f t="shared" si="1067"/>
        <v>0</v>
      </c>
      <c r="FV985" s="30">
        <f t="shared" si="1067"/>
        <v>0</v>
      </c>
      <c r="FW985" s="30">
        <f t="shared" si="1067"/>
        <v>0</v>
      </c>
      <c r="FX985" s="30">
        <f t="shared" si="1067"/>
        <v>0</v>
      </c>
      <c r="FY985" s="30">
        <f t="shared" si="1067"/>
        <v>0</v>
      </c>
      <c r="FZ985" s="30">
        <f t="shared" si="1067"/>
        <v>0</v>
      </c>
      <c r="GA985" s="30">
        <f t="shared" si="1067"/>
        <v>0</v>
      </c>
      <c r="GB985" s="30">
        <f t="shared" si="1067"/>
        <v>0</v>
      </c>
      <c r="GC985" s="30">
        <f t="shared" si="1067"/>
        <v>0</v>
      </c>
      <c r="GD985" s="30">
        <f t="shared" si="1067"/>
        <v>0</v>
      </c>
      <c r="GE985" s="30">
        <f t="shared" si="1067"/>
        <v>0</v>
      </c>
      <c r="GF985" s="30">
        <f t="shared" ref="GF985:GL985" si="1068">GF949-GF961</f>
        <v>0</v>
      </c>
      <c r="GG985" s="30">
        <f t="shared" si="1068"/>
        <v>0</v>
      </c>
      <c r="GH985" s="30">
        <f t="shared" si="1068"/>
        <v>0</v>
      </c>
      <c r="GI985" s="30">
        <f t="shared" si="1068"/>
        <v>0</v>
      </c>
      <c r="GJ985" s="30">
        <f t="shared" si="1068"/>
        <v>0</v>
      </c>
      <c r="GK985" s="30">
        <f t="shared" si="1068"/>
        <v>0</v>
      </c>
      <c r="GL985" s="30">
        <f t="shared" si="1068"/>
        <v>0</v>
      </c>
      <c r="GM985" s="30" t="b">
        <f t="shared" si="1055"/>
        <v>1</v>
      </c>
      <c r="GO985" s="29">
        <v>2027</v>
      </c>
      <c r="GP985" s="27">
        <f>SUMIF(DT944:GL944,GP944,DT985:GL985)</f>
        <v>0</v>
      </c>
      <c r="GQ985" s="28">
        <f>SUMIF(DT944:GL944,GQ944,DT985:GL985)</f>
        <v>0</v>
      </c>
      <c r="GR985" s="28">
        <f>SUMIF(DT944:GL944,GR944,DT985:GL985)</f>
        <v>0</v>
      </c>
      <c r="GS985" s="28">
        <f>SUMIF(DT944:GL944,GS944,DT985:GL985)</f>
        <v>0</v>
      </c>
      <c r="GT985" s="28">
        <f>SUMIF(DT944:GL944,GT944,DT985:GL985)</f>
        <v>0</v>
      </c>
      <c r="GU985" s="28">
        <f>SUMIF(DT944:GL944,GU944,DT985:GL985)</f>
        <v>0</v>
      </c>
      <c r="GV985" s="28">
        <f>SUMIF(DT944:GL944,GV944,DT985:GL985)</f>
        <v>0</v>
      </c>
      <c r="GW985" s="28">
        <f>SUMIF(DT944:GL944,GW944,DT985:GL985)</f>
        <v>0</v>
      </c>
      <c r="GX985" s="28">
        <f>SUMIF(DT944:GL944,GX944,DT985:GL985)</f>
        <v>0</v>
      </c>
      <c r="GY985" s="28">
        <f>SUMIF(DT944:GL944,GY944,DT985:GL985)</f>
        <v>0</v>
      </c>
      <c r="GZ985" s="28">
        <f>SUMIF(DT944:GL944,GZ944,DT985:GL985)</f>
        <v>0</v>
      </c>
      <c r="HA985" s="27" t="b">
        <f t="shared" si="1056"/>
        <v>1</v>
      </c>
    </row>
    <row r="986" spans="1:209" x14ac:dyDescent="0.2">
      <c r="B986" s="26"/>
      <c r="E986" s="37"/>
      <c r="G986" s="36">
        <v>2028</v>
      </c>
      <c r="H986" s="35" t="str">
        <f>IF(G986&gt;CNTR_ReportingYear,"",INDEX(E938:N938,MATCH(U973,E932:N932,0)))</f>
        <v/>
      </c>
      <c r="I986" s="35" t="str">
        <f>IF(G986&gt;CNTR_ReportingYear,"",INDEX(GQ982:GZ988,MATCH(G986,GO982:GO988,0),MATCH(U973,GQ980:GZ980,0))-INDEX(HC958:HL964,MATCH(G986,GO958:GO964,0),MATCH(U973,HC956:HL956,0))+INDEX(Z933:AI940,MATCH(G986,D933:D940,0),MATCH(U973,Z932:AI932,0)))</f>
        <v/>
      </c>
      <c r="J986" s="35" t="str">
        <f>IF(G986&gt;CNTR_ReportingYear,"",SUMIFS(AY949:DQ949,AY944:DQ944,U973))</f>
        <v/>
      </c>
      <c r="K986" s="35" t="str">
        <f>IF(G986&gt;CNTR_ReportingYear,"",SUMIFS(AY950:DQ950,AY944:DQ944,U973))</f>
        <v/>
      </c>
      <c r="L986" s="35" t="str">
        <f>IF(G986&gt;CNTR_ReportingYear,"",INDEX(GQ958:GZ964,MATCH(G986,GO958:GO964,0),MATCH(U973,GQ956:GZ956,0))+INDEX(HC958:HL964,MATCH(G986,GO958:GO964,0),MATCH(U973,HC956:HL956,0)))</f>
        <v/>
      </c>
      <c r="M986" s="34"/>
      <c r="N986" s="38" t="str">
        <f>L980</f>
        <v>Export</v>
      </c>
      <c r="O986" s="338" t="str">
        <f>Translations!$B$1418</f>
        <v>Množství paliva vyvezeného třetím stranám nebo spotřebovaného pro činnosti, na které se nevztahuje příloha I (např. mobilní stroje).</v>
      </c>
      <c r="P986" s="338"/>
      <c r="Q986" s="338"/>
      <c r="R986" s="31"/>
      <c r="S986" s="16"/>
      <c r="DS986" s="29">
        <v>2028</v>
      </c>
      <c r="DT986" s="30">
        <f t="shared" ref="DT986:EY986" si="1069">DT950-DT962</f>
        <v>0</v>
      </c>
      <c r="DU986" s="30">
        <f t="shared" si="1069"/>
        <v>0</v>
      </c>
      <c r="DV986" s="30">
        <f t="shared" si="1069"/>
        <v>0</v>
      </c>
      <c r="DW986" s="30">
        <f t="shared" si="1069"/>
        <v>0</v>
      </c>
      <c r="DX986" s="30">
        <f t="shared" si="1069"/>
        <v>0</v>
      </c>
      <c r="DY986" s="30">
        <f t="shared" si="1069"/>
        <v>0</v>
      </c>
      <c r="DZ986" s="30">
        <f t="shared" si="1069"/>
        <v>0</v>
      </c>
      <c r="EA986" s="30">
        <f t="shared" si="1069"/>
        <v>0</v>
      </c>
      <c r="EB986" s="30">
        <f t="shared" si="1069"/>
        <v>0</v>
      </c>
      <c r="EC986" s="30">
        <f t="shared" si="1069"/>
        <v>0</v>
      </c>
      <c r="ED986" s="30">
        <f t="shared" si="1069"/>
        <v>0</v>
      </c>
      <c r="EE986" s="30">
        <f t="shared" si="1069"/>
        <v>0</v>
      </c>
      <c r="EF986" s="30">
        <f t="shared" si="1069"/>
        <v>0</v>
      </c>
      <c r="EG986" s="30">
        <f t="shared" si="1069"/>
        <v>0</v>
      </c>
      <c r="EH986" s="30">
        <f t="shared" si="1069"/>
        <v>0</v>
      </c>
      <c r="EI986" s="30">
        <f t="shared" si="1069"/>
        <v>0</v>
      </c>
      <c r="EJ986" s="30">
        <f t="shared" si="1069"/>
        <v>0</v>
      </c>
      <c r="EK986" s="30">
        <f t="shared" si="1069"/>
        <v>0</v>
      </c>
      <c r="EL986" s="30">
        <f t="shared" si="1069"/>
        <v>0</v>
      </c>
      <c r="EM986" s="30">
        <f t="shared" si="1069"/>
        <v>0</v>
      </c>
      <c r="EN986" s="30">
        <f t="shared" si="1069"/>
        <v>0</v>
      </c>
      <c r="EO986" s="30">
        <f t="shared" si="1069"/>
        <v>0</v>
      </c>
      <c r="EP986" s="30">
        <f t="shared" si="1069"/>
        <v>0</v>
      </c>
      <c r="EQ986" s="30">
        <f t="shared" si="1069"/>
        <v>0</v>
      </c>
      <c r="ER986" s="30">
        <f t="shared" si="1069"/>
        <v>0</v>
      </c>
      <c r="ES986" s="30">
        <f t="shared" si="1069"/>
        <v>0</v>
      </c>
      <c r="ET986" s="30">
        <f t="shared" si="1069"/>
        <v>0</v>
      </c>
      <c r="EU986" s="30">
        <f t="shared" si="1069"/>
        <v>0</v>
      </c>
      <c r="EV986" s="30">
        <f t="shared" si="1069"/>
        <v>0</v>
      </c>
      <c r="EW986" s="30">
        <f t="shared" si="1069"/>
        <v>0</v>
      </c>
      <c r="EX986" s="30">
        <f t="shared" si="1069"/>
        <v>0</v>
      </c>
      <c r="EY986" s="30">
        <f t="shared" si="1069"/>
        <v>0</v>
      </c>
      <c r="EZ986" s="30">
        <f t="shared" ref="EZ986:GE986" si="1070">EZ950-EZ962</f>
        <v>0</v>
      </c>
      <c r="FA986" s="30">
        <f t="shared" si="1070"/>
        <v>0</v>
      </c>
      <c r="FB986" s="30">
        <f t="shared" si="1070"/>
        <v>0</v>
      </c>
      <c r="FC986" s="30">
        <f t="shared" si="1070"/>
        <v>0</v>
      </c>
      <c r="FD986" s="30">
        <f t="shared" si="1070"/>
        <v>0</v>
      </c>
      <c r="FE986" s="30">
        <f t="shared" si="1070"/>
        <v>0</v>
      </c>
      <c r="FF986" s="30">
        <f t="shared" si="1070"/>
        <v>0</v>
      </c>
      <c r="FG986" s="30">
        <f t="shared" si="1070"/>
        <v>0</v>
      </c>
      <c r="FH986" s="30">
        <f t="shared" si="1070"/>
        <v>0</v>
      </c>
      <c r="FI986" s="30">
        <f t="shared" si="1070"/>
        <v>0</v>
      </c>
      <c r="FJ986" s="30">
        <f t="shared" si="1070"/>
        <v>0</v>
      </c>
      <c r="FK986" s="30">
        <f t="shared" si="1070"/>
        <v>0</v>
      </c>
      <c r="FL986" s="30">
        <f t="shared" si="1070"/>
        <v>0</v>
      </c>
      <c r="FM986" s="30">
        <f t="shared" si="1070"/>
        <v>0</v>
      </c>
      <c r="FN986" s="30">
        <f t="shared" si="1070"/>
        <v>0</v>
      </c>
      <c r="FO986" s="30">
        <f t="shared" si="1070"/>
        <v>0</v>
      </c>
      <c r="FP986" s="30">
        <f t="shared" si="1070"/>
        <v>0</v>
      </c>
      <c r="FQ986" s="30">
        <f t="shared" si="1070"/>
        <v>0</v>
      </c>
      <c r="FR986" s="30">
        <f t="shared" si="1070"/>
        <v>0</v>
      </c>
      <c r="FS986" s="30">
        <f t="shared" si="1070"/>
        <v>0</v>
      </c>
      <c r="FT986" s="30">
        <f t="shared" si="1070"/>
        <v>0</v>
      </c>
      <c r="FU986" s="30">
        <f t="shared" si="1070"/>
        <v>0</v>
      </c>
      <c r="FV986" s="30">
        <f t="shared" si="1070"/>
        <v>0</v>
      </c>
      <c r="FW986" s="30">
        <f t="shared" si="1070"/>
        <v>0</v>
      </c>
      <c r="FX986" s="30">
        <f t="shared" si="1070"/>
        <v>0</v>
      </c>
      <c r="FY986" s="30">
        <f t="shared" si="1070"/>
        <v>0</v>
      </c>
      <c r="FZ986" s="30">
        <f t="shared" si="1070"/>
        <v>0</v>
      </c>
      <c r="GA986" s="30">
        <f t="shared" si="1070"/>
        <v>0</v>
      </c>
      <c r="GB986" s="30">
        <f t="shared" si="1070"/>
        <v>0</v>
      </c>
      <c r="GC986" s="30">
        <f t="shared" si="1070"/>
        <v>0</v>
      </c>
      <c r="GD986" s="30">
        <f t="shared" si="1070"/>
        <v>0</v>
      </c>
      <c r="GE986" s="30">
        <f t="shared" si="1070"/>
        <v>0</v>
      </c>
      <c r="GF986" s="30">
        <f t="shared" ref="GF986:GL986" si="1071">GF950-GF962</f>
        <v>0</v>
      </c>
      <c r="GG986" s="30">
        <f t="shared" si="1071"/>
        <v>0</v>
      </c>
      <c r="GH986" s="30">
        <f t="shared" si="1071"/>
        <v>0</v>
      </c>
      <c r="GI986" s="30">
        <f t="shared" si="1071"/>
        <v>0</v>
      </c>
      <c r="GJ986" s="30">
        <f t="shared" si="1071"/>
        <v>0</v>
      </c>
      <c r="GK986" s="30">
        <f t="shared" si="1071"/>
        <v>0</v>
      </c>
      <c r="GL986" s="30">
        <f t="shared" si="1071"/>
        <v>0</v>
      </c>
      <c r="GM986" s="30" t="b">
        <f t="shared" si="1055"/>
        <v>1</v>
      </c>
      <c r="GO986" s="29">
        <v>2028</v>
      </c>
      <c r="GP986" s="27">
        <f>SUMIF(DT944:GL944,GP944,DT986:GL986)</f>
        <v>0</v>
      </c>
      <c r="GQ986" s="28">
        <f>SUMIF(DT944:GL944,GQ944,DT986:GL986)</f>
        <v>0</v>
      </c>
      <c r="GR986" s="28">
        <f>SUMIF(DT944:GL944,GR944,DT986:GL986)</f>
        <v>0</v>
      </c>
      <c r="GS986" s="28">
        <f>SUMIF(DT944:GL944,GS944,DT986:GL986)</f>
        <v>0</v>
      </c>
      <c r="GT986" s="28">
        <f>SUMIF(DT944:GL944,GT944,DT986:GL986)</f>
        <v>0</v>
      </c>
      <c r="GU986" s="28">
        <f>SUMIF(DT944:GL944,GU944,DT986:GL986)</f>
        <v>0</v>
      </c>
      <c r="GV986" s="28">
        <f>SUMIF(DT944:GL944,GV944,DT986:GL986)</f>
        <v>0</v>
      </c>
      <c r="GW986" s="28">
        <f>SUMIF(DT944:GL944,GW944,DT986:GL986)</f>
        <v>0</v>
      </c>
      <c r="GX986" s="28">
        <f>SUMIF(DT944:GL944,GX944,DT986:GL986)</f>
        <v>0</v>
      </c>
      <c r="GY986" s="28">
        <f>SUMIF(DT944:GL944,GY944,DT986:GL986)</f>
        <v>0</v>
      </c>
      <c r="GZ986" s="28">
        <f>SUMIF(DT944:GL944,GZ944,DT986:GL986)</f>
        <v>0</v>
      </c>
      <c r="HA986" s="27" t="b">
        <f t="shared" si="1056"/>
        <v>1</v>
      </c>
    </row>
    <row r="987" spans="1:209" x14ac:dyDescent="0.2">
      <c r="B987" s="26"/>
      <c r="E987" s="37"/>
      <c r="G987" s="36">
        <v>2029</v>
      </c>
      <c r="H987" s="35" t="str">
        <f>IF(G987&gt;CNTR_ReportingYear,"",INDEX(E939:N939,MATCH(U973,E932:N932,0)))</f>
        <v/>
      </c>
      <c r="I987" s="35" t="str">
        <f>IF(G987&gt;CNTR_ReportingYear,"",INDEX(GQ982:GZ988,MATCH(G987,GO982:GO988,0),MATCH(U973,GQ980:GZ980,0))-INDEX(HC958:HL964,MATCH(G987,GO958:GO964,0),MATCH(U973,HC956:HL956,0))+INDEX(Z933:AI940,MATCH(G987,D933:D940,0),MATCH(U973,Z932:AI932,0)))</f>
        <v/>
      </c>
      <c r="J987" s="35" t="str">
        <f>IF(G987&gt;CNTR_ReportingYear,"",SUMIFS(AY950:DQ950,AY944:DQ944,U973))</f>
        <v/>
      </c>
      <c r="K987" s="35" t="str">
        <f>IF(G987&gt;CNTR_ReportingYear,"",SUMIFS(AY951:DQ951,AY944:DQ944,U973))</f>
        <v/>
      </c>
      <c r="L987" s="35" t="str">
        <f>IF(G987&gt;CNTR_ReportingYear,"",INDEX(GQ958:GZ964,MATCH(G987,GO958:GO964,0),MATCH(U973,GQ956:GZ956,0))+INDEX(HC958:HL964,MATCH(G987,GO958:GO964,0),MATCH(U973,HC956:HL956,0)))</f>
        <v/>
      </c>
      <c r="M987" s="34"/>
      <c r="N987" s="34"/>
      <c r="O987" s="338"/>
      <c r="P987" s="338"/>
      <c r="Q987" s="338"/>
      <c r="R987" s="31"/>
      <c r="S987" s="16"/>
      <c r="DS987" s="29">
        <v>2029</v>
      </c>
      <c r="DT987" s="30">
        <f t="shared" ref="DT987:EY987" si="1072">DT951-DT963</f>
        <v>0</v>
      </c>
      <c r="DU987" s="30">
        <f t="shared" si="1072"/>
        <v>0</v>
      </c>
      <c r="DV987" s="30">
        <f t="shared" si="1072"/>
        <v>0</v>
      </c>
      <c r="DW987" s="30">
        <f t="shared" si="1072"/>
        <v>0</v>
      </c>
      <c r="DX987" s="30">
        <f t="shared" si="1072"/>
        <v>0</v>
      </c>
      <c r="DY987" s="30">
        <f t="shared" si="1072"/>
        <v>0</v>
      </c>
      <c r="DZ987" s="30">
        <f t="shared" si="1072"/>
        <v>0</v>
      </c>
      <c r="EA987" s="30">
        <f t="shared" si="1072"/>
        <v>0</v>
      </c>
      <c r="EB987" s="30">
        <f t="shared" si="1072"/>
        <v>0</v>
      </c>
      <c r="EC987" s="30">
        <f t="shared" si="1072"/>
        <v>0</v>
      </c>
      <c r="ED987" s="30">
        <f t="shared" si="1072"/>
        <v>0</v>
      </c>
      <c r="EE987" s="30">
        <f t="shared" si="1072"/>
        <v>0</v>
      </c>
      <c r="EF987" s="30">
        <f t="shared" si="1072"/>
        <v>0</v>
      </c>
      <c r="EG987" s="30">
        <f t="shared" si="1072"/>
        <v>0</v>
      </c>
      <c r="EH987" s="30">
        <f t="shared" si="1072"/>
        <v>0</v>
      </c>
      <c r="EI987" s="30">
        <f t="shared" si="1072"/>
        <v>0</v>
      </c>
      <c r="EJ987" s="30">
        <f t="shared" si="1072"/>
        <v>0</v>
      </c>
      <c r="EK987" s="30">
        <f t="shared" si="1072"/>
        <v>0</v>
      </c>
      <c r="EL987" s="30">
        <f t="shared" si="1072"/>
        <v>0</v>
      </c>
      <c r="EM987" s="30">
        <f t="shared" si="1072"/>
        <v>0</v>
      </c>
      <c r="EN987" s="30">
        <f t="shared" si="1072"/>
        <v>0</v>
      </c>
      <c r="EO987" s="30">
        <f t="shared" si="1072"/>
        <v>0</v>
      </c>
      <c r="EP987" s="30">
        <f t="shared" si="1072"/>
        <v>0</v>
      </c>
      <c r="EQ987" s="30">
        <f t="shared" si="1072"/>
        <v>0</v>
      </c>
      <c r="ER987" s="30">
        <f t="shared" si="1072"/>
        <v>0</v>
      </c>
      <c r="ES987" s="30">
        <f t="shared" si="1072"/>
        <v>0</v>
      </c>
      <c r="ET987" s="30">
        <f t="shared" si="1072"/>
        <v>0</v>
      </c>
      <c r="EU987" s="30">
        <f t="shared" si="1072"/>
        <v>0</v>
      </c>
      <c r="EV987" s="30">
        <f t="shared" si="1072"/>
        <v>0</v>
      </c>
      <c r="EW987" s="30">
        <f t="shared" si="1072"/>
        <v>0</v>
      </c>
      <c r="EX987" s="30">
        <f t="shared" si="1072"/>
        <v>0</v>
      </c>
      <c r="EY987" s="30">
        <f t="shared" si="1072"/>
        <v>0</v>
      </c>
      <c r="EZ987" s="30">
        <f t="shared" ref="EZ987:GE987" si="1073">EZ951-EZ963</f>
        <v>0</v>
      </c>
      <c r="FA987" s="30">
        <f t="shared" si="1073"/>
        <v>0</v>
      </c>
      <c r="FB987" s="30">
        <f t="shared" si="1073"/>
        <v>0</v>
      </c>
      <c r="FC987" s="30">
        <f t="shared" si="1073"/>
        <v>0</v>
      </c>
      <c r="FD987" s="30">
        <f t="shared" si="1073"/>
        <v>0</v>
      </c>
      <c r="FE987" s="30">
        <f t="shared" si="1073"/>
        <v>0</v>
      </c>
      <c r="FF987" s="30">
        <f t="shared" si="1073"/>
        <v>0</v>
      </c>
      <c r="FG987" s="30">
        <f t="shared" si="1073"/>
        <v>0</v>
      </c>
      <c r="FH987" s="30">
        <f t="shared" si="1073"/>
        <v>0</v>
      </c>
      <c r="FI987" s="30">
        <f t="shared" si="1073"/>
        <v>0</v>
      </c>
      <c r="FJ987" s="30">
        <f t="shared" si="1073"/>
        <v>0</v>
      </c>
      <c r="FK987" s="30">
        <f t="shared" si="1073"/>
        <v>0</v>
      </c>
      <c r="FL987" s="30">
        <f t="shared" si="1073"/>
        <v>0</v>
      </c>
      <c r="FM987" s="30">
        <f t="shared" si="1073"/>
        <v>0</v>
      </c>
      <c r="FN987" s="30">
        <f t="shared" si="1073"/>
        <v>0</v>
      </c>
      <c r="FO987" s="30">
        <f t="shared" si="1073"/>
        <v>0</v>
      </c>
      <c r="FP987" s="30">
        <f t="shared" si="1073"/>
        <v>0</v>
      </c>
      <c r="FQ987" s="30">
        <f t="shared" si="1073"/>
        <v>0</v>
      </c>
      <c r="FR987" s="30">
        <f t="shared" si="1073"/>
        <v>0</v>
      </c>
      <c r="FS987" s="30">
        <f t="shared" si="1073"/>
        <v>0</v>
      </c>
      <c r="FT987" s="30">
        <f t="shared" si="1073"/>
        <v>0</v>
      </c>
      <c r="FU987" s="30">
        <f t="shared" si="1073"/>
        <v>0</v>
      </c>
      <c r="FV987" s="30">
        <f t="shared" si="1073"/>
        <v>0</v>
      </c>
      <c r="FW987" s="30">
        <f t="shared" si="1073"/>
        <v>0</v>
      </c>
      <c r="FX987" s="30">
        <f t="shared" si="1073"/>
        <v>0</v>
      </c>
      <c r="FY987" s="30">
        <f t="shared" si="1073"/>
        <v>0</v>
      </c>
      <c r="FZ987" s="30">
        <f t="shared" si="1073"/>
        <v>0</v>
      </c>
      <c r="GA987" s="30">
        <f t="shared" si="1073"/>
        <v>0</v>
      </c>
      <c r="GB987" s="30">
        <f t="shared" si="1073"/>
        <v>0</v>
      </c>
      <c r="GC987" s="30">
        <f t="shared" si="1073"/>
        <v>0</v>
      </c>
      <c r="GD987" s="30">
        <f t="shared" si="1073"/>
        <v>0</v>
      </c>
      <c r="GE987" s="30">
        <f t="shared" si="1073"/>
        <v>0</v>
      </c>
      <c r="GF987" s="30">
        <f t="shared" ref="GF987:GL987" si="1074">GF951-GF963</f>
        <v>0</v>
      </c>
      <c r="GG987" s="30">
        <f t="shared" si="1074"/>
        <v>0</v>
      </c>
      <c r="GH987" s="30">
        <f t="shared" si="1074"/>
        <v>0</v>
      </c>
      <c r="GI987" s="30">
        <f t="shared" si="1074"/>
        <v>0</v>
      </c>
      <c r="GJ987" s="30">
        <f t="shared" si="1074"/>
        <v>0</v>
      </c>
      <c r="GK987" s="30">
        <f t="shared" si="1074"/>
        <v>0</v>
      </c>
      <c r="GL987" s="30">
        <f t="shared" si="1074"/>
        <v>0</v>
      </c>
      <c r="GM987" s="30" t="b">
        <f t="shared" si="1055"/>
        <v>1</v>
      </c>
      <c r="GO987" s="29">
        <v>2029</v>
      </c>
      <c r="GP987" s="27">
        <f>SUMIF(DT944:GL944,GP944,DT987:GL987)</f>
        <v>0</v>
      </c>
      <c r="GQ987" s="28">
        <f>SUMIF(DT944:GL944,GQ944,DT987:GL987)</f>
        <v>0</v>
      </c>
      <c r="GR987" s="28">
        <f>SUMIF(DT944:GL944,GR944,DT987:GL987)</f>
        <v>0</v>
      </c>
      <c r="GS987" s="28">
        <f>SUMIF(DT944:GL944,GS944,DT987:GL987)</f>
        <v>0</v>
      </c>
      <c r="GT987" s="28">
        <f>SUMIF(DT944:GL944,GT944,DT987:GL987)</f>
        <v>0</v>
      </c>
      <c r="GU987" s="28">
        <f>SUMIF(DT944:GL944,GU944,DT987:GL987)</f>
        <v>0</v>
      </c>
      <c r="GV987" s="28">
        <f>SUMIF(DT944:GL944,GV944,DT987:GL987)</f>
        <v>0</v>
      </c>
      <c r="GW987" s="28">
        <f>SUMIF(DT944:GL944,GW944,DT987:GL987)</f>
        <v>0</v>
      </c>
      <c r="GX987" s="28">
        <f>SUMIF(DT944:GL944,GX944,DT987:GL987)</f>
        <v>0</v>
      </c>
      <c r="GY987" s="28">
        <f>SUMIF(DT944:GL944,GY944,DT987:GL987)</f>
        <v>0</v>
      </c>
      <c r="GZ987" s="28">
        <f>SUMIF(DT944:GL944,GZ944,DT987:GL987)</f>
        <v>0</v>
      </c>
      <c r="HA987" s="27" t="b">
        <f t="shared" si="1056"/>
        <v>1</v>
      </c>
    </row>
    <row r="988" spans="1:209" x14ac:dyDescent="0.2">
      <c r="B988" s="26"/>
      <c r="E988" s="37"/>
      <c r="G988" s="36">
        <v>2030</v>
      </c>
      <c r="H988" s="35" t="str">
        <f>IF(G988&gt;CNTR_ReportingYear,"",INDEX(E940:N940,MATCH(U973,E932:N932,0)))</f>
        <v/>
      </c>
      <c r="I988" s="35" t="str">
        <f>IF(G988&gt;CNTR_ReportingYear,"",INDEX(GQ982:GZ988,MATCH(G988,GO982:GO988,0),MATCH(U973,GQ980:GZ980,0))-INDEX(HC958:HL964,MATCH(G988,GO958:GO964,0),MATCH(U973,HC956:HL956,0))+INDEX(Z933:AI940,MATCH(G988,D933:D940,0),MATCH(U973,Z932:AI932,0)))</f>
        <v/>
      </c>
      <c r="J988" s="35" t="str">
        <f>IF(G988&gt;CNTR_ReportingYear,"",SUMIFS(AY951:DQ951,AY944:DQ944,U973))</f>
        <v/>
      </c>
      <c r="K988" s="35" t="str">
        <f>IF(G988&gt;CNTR_ReportingYear,"",SUMIFS(AY952:DQ952,AY944:DQ944,U973))</f>
        <v/>
      </c>
      <c r="L988" s="35" t="str">
        <f>IF(G988&gt;CNTR_ReportingYear,"",INDEX(GQ958:GZ964,MATCH(G988,GO958:GO964,0),MATCH(U973,GQ956:GZ956,0))+INDEX(HC958:HL964,MATCH(G988,GO958:GO964,0),MATCH(U973,HC956:HL956,0)))</f>
        <v/>
      </c>
      <c r="M988" s="34"/>
      <c r="N988" s="33"/>
      <c r="O988" s="338"/>
      <c r="P988" s="338"/>
      <c r="Q988" s="338"/>
      <c r="R988" s="31"/>
      <c r="S988" s="16"/>
      <c r="DS988" s="29">
        <v>2030</v>
      </c>
      <c r="DT988" s="30">
        <f t="shared" ref="DT988:EY988" si="1075">DT952-DT964</f>
        <v>0</v>
      </c>
      <c r="DU988" s="30">
        <f t="shared" si="1075"/>
        <v>0</v>
      </c>
      <c r="DV988" s="30">
        <f t="shared" si="1075"/>
        <v>0</v>
      </c>
      <c r="DW988" s="30">
        <f t="shared" si="1075"/>
        <v>0</v>
      </c>
      <c r="DX988" s="30">
        <f t="shared" si="1075"/>
        <v>0</v>
      </c>
      <c r="DY988" s="30">
        <f t="shared" si="1075"/>
        <v>0</v>
      </c>
      <c r="DZ988" s="30">
        <f t="shared" si="1075"/>
        <v>0</v>
      </c>
      <c r="EA988" s="30">
        <f t="shared" si="1075"/>
        <v>0</v>
      </c>
      <c r="EB988" s="30">
        <f t="shared" si="1075"/>
        <v>0</v>
      </c>
      <c r="EC988" s="30">
        <f t="shared" si="1075"/>
        <v>0</v>
      </c>
      <c r="ED988" s="30">
        <f t="shared" si="1075"/>
        <v>0</v>
      </c>
      <c r="EE988" s="30">
        <f t="shared" si="1075"/>
        <v>0</v>
      </c>
      <c r="EF988" s="30">
        <f t="shared" si="1075"/>
        <v>0</v>
      </c>
      <c r="EG988" s="30">
        <f t="shared" si="1075"/>
        <v>0</v>
      </c>
      <c r="EH988" s="30">
        <f t="shared" si="1075"/>
        <v>0</v>
      </c>
      <c r="EI988" s="30">
        <f t="shared" si="1075"/>
        <v>0</v>
      </c>
      <c r="EJ988" s="30">
        <f t="shared" si="1075"/>
        <v>0</v>
      </c>
      <c r="EK988" s="30">
        <f t="shared" si="1075"/>
        <v>0</v>
      </c>
      <c r="EL988" s="30">
        <f t="shared" si="1075"/>
        <v>0</v>
      </c>
      <c r="EM988" s="30">
        <f t="shared" si="1075"/>
        <v>0</v>
      </c>
      <c r="EN988" s="30">
        <f t="shared" si="1075"/>
        <v>0</v>
      </c>
      <c r="EO988" s="30">
        <f t="shared" si="1075"/>
        <v>0</v>
      </c>
      <c r="EP988" s="30">
        <f t="shared" si="1075"/>
        <v>0</v>
      </c>
      <c r="EQ988" s="30">
        <f t="shared" si="1075"/>
        <v>0</v>
      </c>
      <c r="ER988" s="30">
        <f t="shared" si="1075"/>
        <v>0</v>
      </c>
      <c r="ES988" s="30">
        <f t="shared" si="1075"/>
        <v>0</v>
      </c>
      <c r="ET988" s="30">
        <f t="shared" si="1075"/>
        <v>0</v>
      </c>
      <c r="EU988" s="30">
        <f t="shared" si="1075"/>
        <v>0</v>
      </c>
      <c r="EV988" s="30">
        <f t="shared" si="1075"/>
        <v>0</v>
      </c>
      <c r="EW988" s="30">
        <f t="shared" si="1075"/>
        <v>0</v>
      </c>
      <c r="EX988" s="30">
        <f t="shared" si="1075"/>
        <v>0</v>
      </c>
      <c r="EY988" s="30">
        <f t="shared" si="1075"/>
        <v>0</v>
      </c>
      <c r="EZ988" s="30">
        <f t="shared" ref="EZ988:GE988" si="1076">EZ952-EZ964</f>
        <v>0</v>
      </c>
      <c r="FA988" s="30">
        <f t="shared" si="1076"/>
        <v>0</v>
      </c>
      <c r="FB988" s="30">
        <f t="shared" si="1076"/>
        <v>0</v>
      </c>
      <c r="FC988" s="30">
        <f t="shared" si="1076"/>
        <v>0</v>
      </c>
      <c r="FD988" s="30">
        <f t="shared" si="1076"/>
        <v>0</v>
      </c>
      <c r="FE988" s="30">
        <f t="shared" si="1076"/>
        <v>0</v>
      </c>
      <c r="FF988" s="30">
        <f t="shared" si="1076"/>
        <v>0</v>
      </c>
      <c r="FG988" s="30">
        <f t="shared" si="1076"/>
        <v>0</v>
      </c>
      <c r="FH988" s="30">
        <f t="shared" si="1076"/>
        <v>0</v>
      </c>
      <c r="FI988" s="30">
        <f t="shared" si="1076"/>
        <v>0</v>
      </c>
      <c r="FJ988" s="30">
        <f t="shared" si="1076"/>
        <v>0</v>
      </c>
      <c r="FK988" s="30">
        <f t="shared" si="1076"/>
        <v>0</v>
      </c>
      <c r="FL988" s="30">
        <f t="shared" si="1076"/>
        <v>0</v>
      </c>
      <c r="FM988" s="30">
        <f t="shared" si="1076"/>
        <v>0</v>
      </c>
      <c r="FN988" s="30">
        <f t="shared" si="1076"/>
        <v>0</v>
      </c>
      <c r="FO988" s="30">
        <f t="shared" si="1076"/>
        <v>0</v>
      </c>
      <c r="FP988" s="30">
        <f t="shared" si="1076"/>
        <v>0</v>
      </c>
      <c r="FQ988" s="30">
        <f t="shared" si="1076"/>
        <v>0</v>
      </c>
      <c r="FR988" s="30">
        <f t="shared" si="1076"/>
        <v>0</v>
      </c>
      <c r="FS988" s="30">
        <f t="shared" si="1076"/>
        <v>0</v>
      </c>
      <c r="FT988" s="30">
        <f t="shared" si="1076"/>
        <v>0</v>
      </c>
      <c r="FU988" s="30">
        <f t="shared" si="1076"/>
        <v>0</v>
      </c>
      <c r="FV988" s="30">
        <f t="shared" si="1076"/>
        <v>0</v>
      </c>
      <c r="FW988" s="30">
        <f t="shared" si="1076"/>
        <v>0</v>
      </c>
      <c r="FX988" s="30">
        <f t="shared" si="1076"/>
        <v>0</v>
      </c>
      <c r="FY988" s="30">
        <f t="shared" si="1076"/>
        <v>0</v>
      </c>
      <c r="FZ988" s="30">
        <f t="shared" si="1076"/>
        <v>0</v>
      </c>
      <c r="GA988" s="30">
        <f t="shared" si="1076"/>
        <v>0</v>
      </c>
      <c r="GB988" s="30">
        <f t="shared" si="1076"/>
        <v>0</v>
      </c>
      <c r="GC988" s="30">
        <f t="shared" si="1076"/>
        <v>0</v>
      </c>
      <c r="GD988" s="30">
        <f t="shared" si="1076"/>
        <v>0</v>
      </c>
      <c r="GE988" s="30">
        <f t="shared" si="1076"/>
        <v>0</v>
      </c>
      <c r="GF988" s="30">
        <f t="shared" ref="GF988:GL988" si="1077">GF952-GF964</f>
        <v>0</v>
      </c>
      <c r="GG988" s="30">
        <f t="shared" si="1077"/>
        <v>0</v>
      </c>
      <c r="GH988" s="30">
        <f t="shared" si="1077"/>
        <v>0</v>
      </c>
      <c r="GI988" s="30">
        <f t="shared" si="1077"/>
        <v>0</v>
      </c>
      <c r="GJ988" s="30">
        <f t="shared" si="1077"/>
        <v>0</v>
      </c>
      <c r="GK988" s="30">
        <f t="shared" si="1077"/>
        <v>0</v>
      </c>
      <c r="GL988" s="30">
        <f t="shared" si="1077"/>
        <v>0</v>
      </c>
      <c r="GM988" s="30" t="b">
        <f t="shared" si="1055"/>
        <v>1</v>
      </c>
      <c r="GO988" s="29">
        <v>2030</v>
      </c>
      <c r="GP988" s="27">
        <f>SUMIF(DT944:GL944,GP944,DT988:GL988)</f>
        <v>0</v>
      </c>
      <c r="GQ988" s="28">
        <f>SUMIF(DT944:GL944,GQ944,DT988:GL988)</f>
        <v>0</v>
      </c>
      <c r="GR988" s="28">
        <f>SUMIF(DT944:GL944,GR944,DT988:GL988)</f>
        <v>0</v>
      </c>
      <c r="GS988" s="28">
        <f>SUMIF(DT944:GL944,GS944,DT988:GL988)</f>
        <v>0</v>
      </c>
      <c r="GT988" s="28">
        <f>SUMIF(DT944:GL944,GT944,DT988:GL988)</f>
        <v>0</v>
      </c>
      <c r="GU988" s="28">
        <f>SUMIF(DT944:GL944,GU944,DT988:GL988)</f>
        <v>0</v>
      </c>
      <c r="GV988" s="28">
        <f>SUMIF(DT944:GL944,GV944,DT988:GL988)</f>
        <v>0</v>
      </c>
      <c r="GW988" s="28">
        <f>SUMIF(DT944:GL944,GW944,DT988:GL988)</f>
        <v>0</v>
      </c>
      <c r="GX988" s="28">
        <f>SUMIF(DT944:GL944,GX944,DT988:GL988)</f>
        <v>0</v>
      </c>
      <c r="GY988" s="28">
        <f>SUMIF(DT944:GL944,GY944,DT988:GL988)</f>
        <v>0</v>
      </c>
      <c r="GZ988" s="28">
        <f>SUMIF(DT944:GL944,GZ944,DT988:GL988)</f>
        <v>0</v>
      </c>
      <c r="HA988" s="27" t="b">
        <f t="shared" si="1056"/>
        <v>1</v>
      </c>
    </row>
    <row r="989" spans="1:209" x14ac:dyDescent="0.2">
      <c r="B989" s="26"/>
      <c r="E989" s="25"/>
      <c r="F989" s="24"/>
      <c r="G989" s="24"/>
      <c r="H989" s="24"/>
      <c r="I989" s="24"/>
      <c r="J989" s="24"/>
      <c r="K989" s="24"/>
      <c r="L989" s="24"/>
      <c r="M989" s="24"/>
      <c r="N989" s="24"/>
      <c r="O989" s="24"/>
      <c r="P989" s="24"/>
      <c r="Q989" s="24"/>
      <c r="R989" s="23"/>
      <c r="S989" s="16"/>
    </row>
    <row r="990" spans="1:209" ht="13.5" thickBot="1" x14ac:dyDescent="0.25">
      <c r="B990" s="22"/>
      <c r="C990" s="21"/>
      <c r="D990" s="20"/>
      <c r="E990" s="19"/>
      <c r="F990" s="18"/>
      <c r="G990" s="18"/>
      <c r="H990" s="18"/>
      <c r="I990" s="18"/>
      <c r="J990" s="18"/>
      <c r="K990" s="18"/>
      <c r="L990" s="18"/>
      <c r="M990" s="18"/>
      <c r="N990" s="18"/>
      <c r="O990" s="18"/>
      <c r="P990" s="18"/>
      <c r="Q990" s="18"/>
      <c r="S990" s="16"/>
    </row>
    <row r="991" spans="1:209" ht="13.5" thickBot="1" x14ac:dyDescent="0.25">
      <c r="A991" s="89"/>
      <c r="B991" s="17"/>
      <c r="C991" s="6"/>
      <c r="D991" s="8"/>
      <c r="E991" s="7"/>
      <c r="F991" s="6"/>
      <c r="G991" s="6"/>
      <c r="H991" s="6"/>
      <c r="I991" s="6"/>
      <c r="J991" s="6"/>
      <c r="K991" s="6"/>
      <c r="L991" s="6"/>
      <c r="M991" s="6"/>
      <c r="N991" s="6"/>
      <c r="O991" s="6"/>
      <c r="P991" s="6"/>
      <c r="Q991" s="6"/>
      <c r="S991" s="16"/>
    </row>
    <row r="992" spans="1:209" ht="22.5" customHeight="1" thickBot="1" x14ac:dyDescent="0.25">
      <c r="A992" s="88" t="str">
        <f>IF(E992="","","PRINT")</f>
        <v/>
      </c>
      <c r="B992" s="87"/>
      <c r="C992" s="86">
        <f>C903+1</f>
        <v>12</v>
      </c>
      <c r="D992" s="85"/>
      <c r="E992" s="373"/>
      <c r="F992" s="374"/>
      <c r="G992" s="374"/>
      <c r="H992" s="374"/>
      <c r="I992" s="374"/>
      <c r="J992" s="375"/>
      <c r="K992" s="312" t="s">
        <v>1761</v>
      </c>
      <c r="L992" s="313" t="s">
        <v>1762</v>
      </c>
      <c r="M992" s="316" t="s">
        <v>1770</v>
      </c>
      <c r="N992" s="317"/>
      <c r="O992" s="317"/>
      <c r="P992" s="317"/>
      <c r="Q992" s="317"/>
      <c r="R992" s="307"/>
      <c r="S992" s="16"/>
      <c r="T992" s="83" t="str">
        <f>IF(AND(E992&lt;&gt;"",COUNTIF($T993:T$2240,"PRINT")=0),"PRINT","")</f>
        <v/>
      </c>
      <c r="U992" s="82" t="str">
        <f>Translations!$B$1399</f>
        <v>Energie:</v>
      </c>
      <c r="V992" s="81" t="str">
        <f>IF($E992="","",IFERROR(SUM(INDEX([1]J_Accounting!$BG$4:$BG$122,MATCH($E992,[1]J_Accounting!$E$4:$E$122,0)),INDEX([1]J_Accounting!$BH$4:$BH$122,MATCH($E992,[1]J_Accounting!$E$4:$E$122,0)),INDEX([1]J_Accounting!$BI$4:$BI$122,MATCH($E992,[1]J_Accounting!$E$4:$E$122,0))),""))</f>
        <v/>
      </c>
      <c r="W992" s="2" t="s">
        <v>6</v>
      </c>
    </row>
    <row r="993" spans="2:22" x14ac:dyDescent="0.2">
      <c r="B993" s="26"/>
      <c r="M993" s="305"/>
      <c r="N993" s="308"/>
      <c r="O993" s="376"/>
      <c r="P993" s="376"/>
      <c r="Q993" s="306"/>
      <c r="R993" s="307"/>
      <c r="S993" s="16"/>
    </row>
    <row r="994" spans="2:22" ht="12.75" customHeight="1" x14ac:dyDescent="0.2">
      <c r="B994" s="26"/>
      <c r="D994" s="60" t="s">
        <v>31</v>
      </c>
      <c r="E994" s="334" t="str">
        <f>Translations!$B$1402</f>
        <v>Identifikace dodavatelů paliva</v>
      </c>
      <c r="F994" s="334"/>
      <c r="G994" s="334"/>
      <c r="H994" s="334"/>
      <c r="I994" s="334"/>
      <c r="J994" s="334"/>
      <c r="K994" s="334"/>
      <c r="L994" s="334"/>
      <c r="M994" s="334"/>
      <c r="N994" s="334"/>
      <c r="O994" s="334"/>
      <c r="P994" s="334"/>
      <c r="Q994" s="334"/>
      <c r="S994" s="16"/>
    </row>
    <row r="995" spans="2:22" ht="12.75" customHeight="1" x14ac:dyDescent="0.2">
      <c r="B995" s="26"/>
      <c r="D995" s="60"/>
      <c r="E995" s="335" t="str">
        <f>Translations!$B$1403</f>
        <v>Uveďte podrobnosti o všech dodavatelích příslušného paliva (zdrojový tok).</v>
      </c>
      <c r="F995" s="335"/>
      <c r="G995" s="335"/>
      <c r="H995" s="335"/>
      <c r="I995" s="335"/>
      <c r="J995" s="335"/>
      <c r="K995" s="335"/>
      <c r="L995" s="335"/>
      <c r="M995" s="335"/>
      <c r="N995" s="335"/>
      <c r="O995" s="335"/>
      <c r="P995" s="335"/>
      <c r="Q995" s="335"/>
      <c r="S995" s="16"/>
    </row>
    <row r="996" spans="2:22" ht="12.75" customHeight="1" x14ac:dyDescent="0.2">
      <c r="B996" s="26"/>
      <c r="D996" s="60"/>
      <c r="E996" s="335" t="str">
        <f>Translations!$B$1405</f>
        <v>Můžete také přidat referenční text nebo číslo specifické pro dodavatele pro identifikaci, např. identifikační číslo měřidla používané na fakturách (číslo EIC atd.).</v>
      </c>
      <c r="F996" s="335"/>
      <c r="G996" s="335"/>
      <c r="H996" s="335"/>
      <c r="I996" s="335"/>
      <c r="J996" s="335"/>
      <c r="K996" s="335"/>
      <c r="L996" s="335"/>
      <c r="M996" s="335"/>
      <c r="N996" s="335"/>
      <c r="O996" s="335"/>
      <c r="P996" s="335"/>
      <c r="Q996" s="335"/>
      <c r="S996" s="16"/>
    </row>
    <row r="997" spans="2:22" ht="12.75" customHeight="1" x14ac:dyDescent="0.2">
      <c r="B997" s="26"/>
      <c r="D997" s="60"/>
      <c r="E997" s="335"/>
      <c r="F997" s="335"/>
      <c r="G997" s="335"/>
      <c r="H997" s="335"/>
      <c r="I997" s="335"/>
      <c r="J997" s="335"/>
      <c r="K997" s="335"/>
      <c r="L997" s="335"/>
      <c r="M997" s="335"/>
      <c r="N997" s="335"/>
      <c r="O997" s="335"/>
      <c r="P997" s="335"/>
      <c r="Q997" s="335"/>
      <c r="S997" s="16"/>
    </row>
    <row r="998" spans="2:22" ht="5.0999999999999996" customHeight="1" x14ac:dyDescent="0.2">
      <c r="B998" s="26"/>
      <c r="D998" s="60"/>
      <c r="E998" s="59"/>
      <c r="F998" s="59"/>
      <c r="G998" s="59"/>
      <c r="H998" s="59"/>
      <c r="I998" s="59"/>
      <c r="J998" s="59"/>
      <c r="K998" s="59"/>
      <c r="L998" s="59"/>
      <c r="M998" s="59"/>
      <c r="N998" s="59"/>
      <c r="S998" s="16"/>
    </row>
    <row r="999" spans="2:22" x14ac:dyDescent="0.2">
      <c r="B999" s="26"/>
      <c r="E999" s="377" t="str">
        <f>Translations!$B$1406</f>
        <v>Název dodavatele</v>
      </c>
      <c r="F999" s="377"/>
      <c r="G999" s="377"/>
      <c r="H999" s="377"/>
      <c r="I999" s="377" t="s">
        <v>1756</v>
      </c>
      <c r="J999" s="377"/>
      <c r="K999" s="377"/>
      <c r="L999" s="377" t="s">
        <v>198</v>
      </c>
      <c r="M999" s="377"/>
      <c r="N999" s="377"/>
      <c r="O999" s="377"/>
      <c r="P999" s="377"/>
      <c r="Q999" s="377"/>
      <c r="S999" s="16"/>
    </row>
    <row r="1000" spans="2:22" x14ac:dyDescent="0.2">
      <c r="B1000" s="26"/>
      <c r="D1000" s="79">
        <v>1</v>
      </c>
      <c r="E1000" s="354"/>
      <c r="F1000" s="354"/>
      <c r="G1000" s="354"/>
      <c r="H1000" s="354"/>
      <c r="I1000" s="354"/>
      <c r="J1000" s="354"/>
      <c r="K1000" s="354"/>
      <c r="L1000" s="370"/>
      <c r="M1000" s="370"/>
      <c r="N1000" s="3"/>
      <c r="O1000" s="3"/>
      <c r="P1000" s="3"/>
      <c r="Q1000" s="3"/>
      <c r="S1000" s="16"/>
      <c r="V1000" s="27" t="str">
        <f t="shared" ref="V1000:V1009" si="1078">IF(E1000="","",D1000&amp;". "&amp;E1000)</f>
        <v/>
      </c>
    </row>
    <row r="1001" spans="2:22" x14ac:dyDescent="0.2">
      <c r="B1001" s="26"/>
      <c r="D1001" s="79">
        <v>2</v>
      </c>
      <c r="E1001" s="354"/>
      <c r="F1001" s="354"/>
      <c r="G1001" s="354"/>
      <c r="H1001" s="354"/>
      <c r="I1001" s="354"/>
      <c r="J1001" s="354"/>
      <c r="K1001" s="354"/>
      <c r="L1001" s="370"/>
      <c r="M1001" s="370"/>
      <c r="N1001" s="3"/>
      <c r="O1001" s="3"/>
      <c r="P1001" s="3"/>
      <c r="Q1001" s="3"/>
      <c r="S1001" s="16"/>
      <c r="V1001" s="27" t="str">
        <f t="shared" si="1078"/>
        <v/>
      </c>
    </row>
    <row r="1002" spans="2:22" x14ac:dyDescent="0.2">
      <c r="B1002" s="26"/>
      <c r="D1002" s="79">
        <v>3</v>
      </c>
      <c r="E1002" s="354"/>
      <c r="F1002" s="354"/>
      <c r="G1002" s="354"/>
      <c r="H1002" s="354"/>
      <c r="I1002" s="354"/>
      <c r="J1002" s="354"/>
      <c r="K1002" s="354"/>
      <c r="L1002" s="370"/>
      <c r="M1002" s="370"/>
      <c r="N1002" s="3"/>
      <c r="O1002" s="3"/>
      <c r="P1002" s="3"/>
      <c r="Q1002" s="3"/>
      <c r="S1002" s="16"/>
      <c r="V1002" s="27" t="str">
        <f t="shared" si="1078"/>
        <v/>
      </c>
    </row>
    <row r="1003" spans="2:22" x14ac:dyDescent="0.2">
      <c r="B1003" s="26"/>
      <c r="D1003" s="79">
        <v>4</v>
      </c>
      <c r="E1003" s="354"/>
      <c r="F1003" s="354"/>
      <c r="G1003" s="354"/>
      <c r="H1003" s="354"/>
      <c r="I1003" s="354"/>
      <c r="J1003" s="354"/>
      <c r="K1003" s="354"/>
      <c r="L1003" s="370"/>
      <c r="M1003" s="370"/>
      <c r="N1003" s="3"/>
      <c r="O1003" s="3"/>
      <c r="P1003" s="3"/>
      <c r="Q1003" s="3"/>
      <c r="S1003" s="16"/>
      <c r="V1003" s="27" t="str">
        <f t="shared" si="1078"/>
        <v/>
      </c>
    </row>
    <row r="1004" spans="2:22" x14ac:dyDescent="0.2">
      <c r="B1004" s="26"/>
      <c r="D1004" s="79">
        <v>5</v>
      </c>
      <c r="E1004" s="354"/>
      <c r="F1004" s="354"/>
      <c r="G1004" s="354"/>
      <c r="H1004" s="354"/>
      <c r="I1004" s="354"/>
      <c r="J1004" s="354"/>
      <c r="K1004" s="354"/>
      <c r="L1004" s="370"/>
      <c r="M1004" s="370"/>
      <c r="N1004" s="3"/>
      <c r="O1004" s="3"/>
      <c r="P1004" s="3"/>
      <c r="Q1004" s="3"/>
      <c r="S1004" s="16"/>
      <c r="V1004" s="27" t="str">
        <f t="shared" si="1078"/>
        <v/>
      </c>
    </row>
    <row r="1005" spans="2:22" x14ac:dyDescent="0.2">
      <c r="B1005" s="26"/>
      <c r="D1005" s="79">
        <v>6</v>
      </c>
      <c r="E1005" s="354"/>
      <c r="F1005" s="354"/>
      <c r="G1005" s="354"/>
      <c r="H1005" s="354"/>
      <c r="I1005" s="354"/>
      <c r="J1005" s="354"/>
      <c r="K1005" s="354"/>
      <c r="L1005" s="370"/>
      <c r="M1005" s="370"/>
      <c r="N1005" s="3"/>
      <c r="O1005" s="3"/>
      <c r="P1005" s="3"/>
      <c r="Q1005" s="3"/>
      <c r="S1005" s="16"/>
      <c r="V1005" s="27" t="str">
        <f t="shared" si="1078"/>
        <v/>
      </c>
    </row>
    <row r="1006" spans="2:22" x14ac:dyDescent="0.2">
      <c r="B1006" s="26"/>
      <c r="D1006" s="79">
        <v>7</v>
      </c>
      <c r="E1006" s="354"/>
      <c r="F1006" s="354"/>
      <c r="G1006" s="354"/>
      <c r="H1006" s="354"/>
      <c r="I1006" s="354"/>
      <c r="J1006" s="354"/>
      <c r="K1006" s="354"/>
      <c r="L1006" s="370"/>
      <c r="M1006" s="370"/>
      <c r="N1006" s="3"/>
      <c r="O1006" s="3"/>
      <c r="P1006" s="3"/>
      <c r="Q1006" s="3"/>
      <c r="S1006" s="16"/>
      <c r="V1006" s="27" t="str">
        <f t="shared" si="1078"/>
        <v/>
      </c>
    </row>
    <row r="1007" spans="2:22" x14ac:dyDescent="0.2">
      <c r="B1007" s="26"/>
      <c r="D1007" s="79">
        <v>8</v>
      </c>
      <c r="E1007" s="354"/>
      <c r="F1007" s="354"/>
      <c r="G1007" s="354"/>
      <c r="H1007" s="354"/>
      <c r="I1007" s="354"/>
      <c r="J1007" s="354"/>
      <c r="K1007" s="354"/>
      <c r="L1007" s="370"/>
      <c r="M1007" s="370"/>
      <c r="N1007" s="3"/>
      <c r="O1007" s="3"/>
      <c r="P1007" s="3"/>
      <c r="Q1007" s="3"/>
      <c r="S1007" s="16"/>
      <c r="V1007" s="27" t="str">
        <f t="shared" si="1078"/>
        <v/>
      </c>
    </row>
    <row r="1008" spans="2:22" x14ac:dyDescent="0.2">
      <c r="B1008" s="26"/>
      <c r="D1008" s="79">
        <v>9</v>
      </c>
      <c r="E1008" s="354"/>
      <c r="F1008" s="354"/>
      <c r="G1008" s="354"/>
      <c r="H1008" s="354"/>
      <c r="I1008" s="354"/>
      <c r="J1008" s="354"/>
      <c r="K1008" s="354"/>
      <c r="L1008" s="370"/>
      <c r="M1008" s="370"/>
      <c r="N1008" s="3"/>
      <c r="O1008" s="3"/>
      <c r="P1008" s="3"/>
      <c r="Q1008" s="3"/>
      <c r="S1008" s="16"/>
      <c r="V1008" s="27" t="str">
        <f t="shared" si="1078"/>
        <v/>
      </c>
    </row>
    <row r="1009" spans="2:133" x14ac:dyDescent="0.2">
      <c r="B1009" s="26"/>
      <c r="D1009" s="79">
        <v>10</v>
      </c>
      <c r="E1009" s="354"/>
      <c r="F1009" s="354"/>
      <c r="G1009" s="354"/>
      <c r="H1009" s="354"/>
      <c r="I1009" s="354"/>
      <c r="J1009" s="354"/>
      <c r="K1009" s="354"/>
      <c r="L1009" s="370"/>
      <c r="M1009" s="370"/>
      <c r="N1009" s="3"/>
      <c r="O1009" s="3"/>
      <c r="P1009" s="3"/>
      <c r="Q1009" s="3"/>
      <c r="S1009" s="16"/>
      <c r="V1009" s="27" t="str">
        <f t="shared" si="1078"/>
        <v/>
      </c>
    </row>
    <row r="1010" spans="2:133" x14ac:dyDescent="0.2">
      <c r="B1010" s="26"/>
      <c r="S1010" s="16"/>
    </row>
    <row r="1011" spans="2:133" ht="12.75" customHeight="1" x14ac:dyDescent="0.2">
      <c r="B1011" s="26"/>
      <c r="D1011" s="60" t="s">
        <v>30</v>
      </c>
      <c r="E1011" s="334" t="str">
        <f>Translations!$B$1409</f>
        <v>Nakoupené, spotřebované a vyvezené množství</v>
      </c>
      <c r="F1011" s="334"/>
      <c r="G1011" s="334"/>
      <c r="H1011" s="334"/>
      <c r="I1011" s="334"/>
      <c r="J1011" s="334"/>
      <c r="K1011" s="334"/>
      <c r="L1011" s="334"/>
      <c r="M1011" s="334"/>
      <c r="N1011" s="334"/>
      <c r="O1011" s="334"/>
      <c r="P1011" s="334"/>
      <c r="Q1011" s="334"/>
      <c r="S1011" s="16"/>
    </row>
    <row r="1012" spans="2:133" x14ac:dyDescent="0.2">
      <c r="B1012" s="26"/>
      <c r="D1012" s="60"/>
      <c r="E1012" s="335" t="str">
        <f>Translations!$B$1410</f>
        <v>Zde uveďte množství pro každý z následujících parametrů:</v>
      </c>
      <c r="F1012" s="335"/>
      <c r="G1012" s="335"/>
      <c r="H1012" s="335"/>
      <c r="I1012" s="335"/>
      <c r="J1012" s="335"/>
      <c r="K1012" s="335"/>
      <c r="L1012" s="335"/>
      <c r="M1012" s="335"/>
      <c r="N1012" s="335"/>
      <c r="O1012" s="335"/>
      <c r="P1012" s="335"/>
      <c r="Q1012" s="335"/>
      <c r="S1012" s="16"/>
    </row>
    <row r="1013" spans="2:133" x14ac:dyDescent="0.2">
      <c r="B1013" s="26"/>
      <c r="D1013" s="60"/>
      <c r="E1013" s="32"/>
      <c r="F1013" s="40" t="str">
        <f>Translations!$B$1411</f>
        <v>Nakoupené množství</v>
      </c>
      <c r="G1013" s="337" t="str">
        <f>Translations!$B$1412</f>
        <v>Množství paliva nakoupeného od každého dodavatele v roce Y</v>
      </c>
      <c r="H1013" s="337"/>
      <c r="I1013" s="337"/>
      <c r="J1013" s="337"/>
      <c r="K1013" s="337"/>
      <c r="L1013" s="337"/>
      <c r="M1013" s="337"/>
      <c r="N1013" s="337"/>
      <c r="O1013" s="337"/>
      <c r="P1013" s="337"/>
      <c r="Q1013" s="337"/>
      <c r="S1013" s="16"/>
    </row>
    <row r="1014" spans="2:133" x14ac:dyDescent="0.2">
      <c r="B1014" s="26"/>
      <c r="D1014" s="60"/>
      <c r="E1014" s="32"/>
      <c r="F1014" s="40" t="str">
        <f>Translations!$B$1413</f>
        <v>Zásoby (počáteční stav)</v>
      </c>
      <c r="G1014" s="337" t="str">
        <f>Translations!$B$1414</f>
        <v>Množství paliva na skladě (začátek roku Y)</v>
      </c>
      <c r="H1014" s="355"/>
      <c r="I1014" s="355"/>
      <c r="J1014" s="355"/>
      <c r="K1014" s="355"/>
      <c r="L1014" s="355"/>
      <c r="M1014" s="355"/>
      <c r="N1014" s="355"/>
      <c r="O1014" s="355"/>
      <c r="P1014" s="355"/>
      <c r="Q1014" s="355"/>
      <c r="S1014" s="16"/>
    </row>
    <row r="1015" spans="2:133" x14ac:dyDescent="0.2">
      <c r="B1015" s="26"/>
      <c r="D1015" s="60"/>
      <c r="E1015" s="363" t="str">
        <f>Translations!$B$1415</f>
        <v>Zásoby (na konci roku)</v>
      </c>
      <c r="F1015" s="364"/>
      <c r="G1015" s="366" t="str">
        <f>Translations!$B$1416</f>
        <v>Množství paliva na skladě (konec roku Y)</v>
      </c>
      <c r="H1015" s="367"/>
      <c r="I1015" s="367"/>
      <c r="J1015" s="367"/>
      <c r="K1015" s="367"/>
      <c r="L1015" s="367"/>
      <c r="M1015" s="367"/>
      <c r="N1015" s="367"/>
      <c r="O1015" s="367"/>
      <c r="P1015" s="367"/>
      <c r="Q1015" s="367"/>
      <c r="S1015" s="16"/>
    </row>
    <row r="1016" spans="2:133" x14ac:dyDescent="0.2">
      <c r="B1016" s="26"/>
      <c r="D1016" s="60"/>
      <c r="E1016" s="365"/>
      <c r="F1016" s="365"/>
      <c r="G1016" s="368" t="str">
        <f>Translations!$B$1417</f>
        <v>Zásoby před rokem 2024 nejsou přiřazeny konkrétnímu dodavateli, protože v té době nebyl systém ETS2 relevantní.</v>
      </c>
      <c r="H1016" s="369"/>
      <c r="I1016" s="369"/>
      <c r="J1016" s="369"/>
      <c r="K1016" s="369"/>
      <c r="L1016" s="369"/>
      <c r="M1016" s="369"/>
      <c r="N1016" s="369"/>
      <c r="O1016" s="369"/>
      <c r="P1016" s="369"/>
      <c r="Q1016" s="369"/>
      <c r="S1016" s="16"/>
    </row>
    <row r="1017" spans="2:133" ht="12.75" customHeight="1" x14ac:dyDescent="0.2">
      <c r="B1017" s="26"/>
      <c r="D1017" s="60"/>
      <c r="E1017" s="32"/>
      <c r="F1017" s="40" t="str">
        <f>Translations!$B$632</f>
        <v>Export</v>
      </c>
      <c r="G1017" s="337" t="str">
        <f>Translations!$B$1418</f>
        <v>Množství paliva vyvezeného třetím stranám nebo spotřebovaného pro činnosti, na které se nevztahuje příloha I (např. mobilní stroje).</v>
      </c>
      <c r="H1017" s="355"/>
      <c r="I1017" s="355"/>
      <c r="J1017" s="355"/>
      <c r="K1017" s="355"/>
      <c r="L1017" s="355"/>
      <c r="M1017" s="355"/>
      <c r="N1017" s="355"/>
      <c r="O1017" s="355"/>
      <c r="P1017" s="355"/>
      <c r="Q1017" s="355"/>
      <c r="S1017" s="16"/>
    </row>
    <row r="1018" spans="2:133" x14ac:dyDescent="0.2">
      <c r="B1018" s="26"/>
      <c r="D1018" s="60"/>
      <c r="E1018" s="32"/>
      <c r="F1018" s="40" t="str">
        <f>Translations!$B$1419</f>
        <v>Celková spotřeba</v>
      </c>
      <c r="G1018" s="337" t="str">
        <f>Translations!$B$1420</f>
        <v>Množství spotřebované pro účely přílohy I v roce Y. Všimněte si, že v případě, že se hodnoty liší od úrovně aktivity zdrojového toku, zobrazí se červený indikátor chyby.</v>
      </c>
      <c r="H1018" s="355"/>
      <c r="I1018" s="355"/>
      <c r="J1018" s="355"/>
      <c r="K1018" s="355"/>
      <c r="L1018" s="355"/>
      <c r="M1018" s="355"/>
      <c r="N1018" s="355"/>
      <c r="O1018" s="355"/>
      <c r="P1018" s="355"/>
      <c r="Q1018" s="355"/>
      <c r="S1018" s="16"/>
    </row>
    <row r="1019" spans="2:133" ht="5.0999999999999996" customHeight="1" x14ac:dyDescent="0.2">
      <c r="B1019" s="26"/>
      <c r="S1019" s="16"/>
    </row>
    <row r="1020" spans="2:133" ht="12.95" customHeight="1" x14ac:dyDescent="0.2">
      <c r="B1020" s="26"/>
      <c r="D1020" s="356" t="s">
        <v>1757</v>
      </c>
      <c r="E1020" s="357" t="str">
        <f>Translations!$B$1411</f>
        <v>Nakoupené množství</v>
      </c>
      <c r="F1020" s="358"/>
      <c r="G1020" s="358"/>
      <c r="H1020" s="358"/>
      <c r="I1020" s="358"/>
      <c r="J1020" s="358"/>
      <c r="K1020" s="358"/>
      <c r="L1020" s="358"/>
      <c r="M1020" s="358"/>
      <c r="N1020" s="359"/>
      <c r="O1020" s="360" t="str">
        <f>Translations!$B$632</f>
        <v>Export</v>
      </c>
      <c r="P1020" s="360" t="str">
        <f>Translations!$B$1415</f>
        <v>Zásoby (na konci roku)</v>
      </c>
      <c r="Q1020" s="360" t="str">
        <f>Translations!$B$1419</f>
        <v>Celková spotřeba</v>
      </c>
      <c r="S1020" s="16"/>
      <c r="U1020" s="371" t="s">
        <v>29</v>
      </c>
      <c r="V1020" s="332" t="s">
        <v>28</v>
      </c>
      <c r="W1020" s="27" t="s">
        <v>27</v>
      </c>
      <c r="X1020" s="27" t="s">
        <v>27</v>
      </c>
      <c r="Z1020" s="329" t="s">
        <v>26</v>
      </c>
      <c r="AA1020" s="330"/>
      <c r="AB1020" s="331"/>
      <c r="AU1020" s="332" t="s">
        <v>25</v>
      </c>
      <c r="AW1020" s="2" t="s">
        <v>24</v>
      </c>
      <c r="AX1020" s="44" t="s">
        <v>16</v>
      </c>
      <c r="AY1020" s="44">
        <v>2023</v>
      </c>
      <c r="AZ1020" s="44">
        <v>2024</v>
      </c>
      <c r="BA1020" s="44">
        <v>2025</v>
      </c>
      <c r="BB1020" s="44">
        <v>2026</v>
      </c>
      <c r="BC1020" s="44">
        <v>2027</v>
      </c>
      <c r="BD1020" s="44">
        <v>2028</v>
      </c>
      <c r="BE1020" s="44">
        <v>2029</v>
      </c>
      <c r="BF1020" s="44">
        <v>2030</v>
      </c>
      <c r="BG1020" s="44" t="s">
        <v>13</v>
      </c>
      <c r="BI1020" s="2" t="s">
        <v>23</v>
      </c>
      <c r="BJ1020" s="44" t="s">
        <v>16</v>
      </c>
      <c r="BK1020" s="44">
        <v>2023</v>
      </c>
      <c r="BL1020" s="44">
        <v>2024</v>
      </c>
      <c r="BM1020" s="44">
        <v>2025</v>
      </c>
      <c r="BN1020" s="44">
        <v>2026</v>
      </c>
      <c r="BO1020" s="44">
        <v>2027</v>
      </c>
      <c r="BP1020" s="44">
        <v>2028</v>
      </c>
      <c r="BQ1020" s="44">
        <v>2029</v>
      </c>
      <c r="BR1020" s="44">
        <v>2030</v>
      </c>
      <c r="BS1020" s="44" t="s">
        <v>13</v>
      </c>
      <c r="BT1020" s="63"/>
      <c r="BU1020" s="63"/>
      <c r="BV1020" s="63"/>
      <c r="BW1020" s="63"/>
      <c r="BX1020" s="63"/>
      <c r="BY1020" s="63"/>
      <c r="BZ1020" s="63"/>
      <c r="CA1020" s="63"/>
      <c r="CB1020" s="63"/>
      <c r="CC1020" s="63"/>
      <c r="CD1020" s="63"/>
      <c r="CE1020" s="63"/>
      <c r="CF1020" s="63"/>
      <c r="CG1020" s="63"/>
      <c r="CH1020" s="63"/>
      <c r="CI1020" s="63"/>
      <c r="CJ1020" s="63"/>
      <c r="CK1020" s="63"/>
      <c r="CL1020" s="63"/>
      <c r="CM1020" s="63"/>
      <c r="CN1020" s="63"/>
      <c r="CO1020" s="63"/>
      <c r="CP1020" s="63"/>
      <c r="CQ1020" s="63"/>
      <c r="CR1020" s="63"/>
      <c r="CS1020" s="63"/>
      <c r="CT1020" s="63"/>
      <c r="CU1020" s="63"/>
      <c r="CV1020" s="63"/>
      <c r="CW1020" s="63"/>
      <c r="CX1020" s="63"/>
      <c r="CY1020" s="63"/>
      <c r="CZ1020" s="63"/>
      <c r="DA1020" s="63"/>
      <c r="DB1020" s="63"/>
      <c r="DC1020" s="63"/>
      <c r="DD1020" s="63"/>
      <c r="DE1020" s="63"/>
      <c r="DF1020" s="63"/>
      <c r="DG1020" s="63"/>
      <c r="DH1020" s="63"/>
      <c r="DI1020" s="63"/>
      <c r="DJ1020" s="63"/>
      <c r="DK1020" s="63"/>
      <c r="DL1020" s="63"/>
      <c r="DM1020" s="63"/>
      <c r="DN1020" s="63"/>
      <c r="DO1020" s="63"/>
      <c r="DP1020" s="63"/>
      <c r="DQ1020" s="63"/>
      <c r="DS1020" s="2" t="s">
        <v>22</v>
      </c>
      <c r="DT1020" s="44" t="s">
        <v>16</v>
      </c>
      <c r="DU1020" s="44">
        <v>2023</v>
      </c>
      <c r="DV1020" s="44">
        <v>2024</v>
      </c>
      <c r="DW1020" s="44">
        <v>2025</v>
      </c>
      <c r="DX1020" s="44">
        <v>2026</v>
      </c>
      <c r="DY1020" s="44">
        <v>2027</v>
      </c>
      <c r="DZ1020" s="44">
        <v>2028</v>
      </c>
      <c r="EA1020" s="44">
        <v>2029</v>
      </c>
      <c r="EB1020" s="44">
        <v>2030</v>
      </c>
      <c r="EC1020" s="44" t="s">
        <v>13</v>
      </c>
    </row>
    <row r="1021" spans="2:133" ht="62.25" customHeight="1" x14ac:dyDescent="0.2">
      <c r="B1021" s="26"/>
      <c r="D1021" s="356"/>
      <c r="E1021" s="76" t="str">
        <f>INDEX(V1000:V1009,COLUMNS(E1021:E1021))</f>
        <v/>
      </c>
      <c r="F1021" s="76" t="str">
        <f>INDEX(V1000:V1009,COLUMNS(E1021:F1021))</f>
        <v/>
      </c>
      <c r="G1021" s="76" t="str">
        <f>INDEX(V1000:V1009,COLUMNS(E1021:G1021))</f>
        <v/>
      </c>
      <c r="H1021" s="76" t="str">
        <f>INDEX(V1000:V1009,COLUMNS(E1021:H1021))</f>
        <v/>
      </c>
      <c r="I1021" s="76" t="str">
        <f>INDEX(V1000:V1009,COLUMNS(E1021:I1021))</f>
        <v/>
      </c>
      <c r="J1021" s="76" t="str">
        <f>INDEX(V1000:V1009,COLUMNS(E1021:J1021))</f>
        <v/>
      </c>
      <c r="K1021" s="76" t="str">
        <f>INDEX(V1000:V1009,COLUMNS(E1021:K1021))</f>
        <v/>
      </c>
      <c r="L1021" s="76" t="str">
        <f>INDEX(V1000:V1009,COLUMNS(E1021:L1021))</f>
        <v/>
      </c>
      <c r="M1021" s="76" t="str">
        <f>INDEX(V1000:V1009,COLUMNS(E1021:M1021))</f>
        <v/>
      </c>
      <c r="N1021" s="76" t="str">
        <f>INDEX(V1000:V1009,COLUMNS(E1021:N1021))</f>
        <v/>
      </c>
      <c r="O1021" s="361"/>
      <c r="P1021" s="361"/>
      <c r="Q1021" s="362"/>
      <c r="S1021" s="16"/>
      <c r="T1021" s="63"/>
      <c r="U1021" s="372"/>
      <c r="V1021" s="333"/>
      <c r="W1021" s="44" t="s">
        <v>21</v>
      </c>
      <c r="X1021" s="44" t="s">
        <v>20</v>
      </c>
      <c r="Z1021" s="44" t="str">
        <f t="shared" ref="Z1021:AI1021" si="1079">E1021</f>
        <v/>
      </c>
      <c r="AA1021" s="44" t="str">
        <f t="shared" si="1079"/>
        <v/>
      </c>
      <c r="AB1021" s="44" t="str">
        <f t="shared" si="1079"/>
        <v/>
      </c>
      <c r="AC1021" s="44" t="str">
        <f t="shared" si="1079"/>
        <v/>
      </c>
      <c r="AD1021" s="44" t="str">
        <f t="shared" si="1079"/>
        <v/>
      </c>
      <c r="AE1021" s="44" t="str">
        <f t="shared" si="1079"/>
        <v/>
      </c>
      <c r="AF1021" s="44" t="str">
        <f t="shared" si="1079"/>
        <v/>
      </c>
      <c r="AG1021" s="44" t="str">
        <f t="shared" si="1079"/>
        <v/>
      </c>
      <c r="AH1021" s="44" t="str">
        <f t="shared" si="1079"/>
        <v/>
      </c>
      <c r="AI1021" s="44" t="str">
        <f t="shared" si="1079"/>
        <v/>
      </c>
      <c r="AJ1021" s="63"/>
      <c r="AK1021" s="63"/>
      <c r="AL1021" s="63"/>
      <c r="AN1021" s="63"/>
      <c r="AO1021" s="63"/>
      <c r="AP1021" s="63"/>
      <c r="AQ1021" s="63"/>
      <c r="AR1021" s="63"/>
      <c r="AS1021" s="63"/>
      <c r="AT1021" s="63"/>
      <c r="AU1021" s="333"/>
      <c r="AV1021" s="63"/>
      <c r="AW1021" s="2" t="s">
        <v>19</v>
      </c>
      <c r="AX1021" s="44">
        <v>0</v>
      </c>
      <c r="AY1021" s="44">
        <v>0</v>
      </c>
      <c r="AZ1021" s="44">
        <v>0</v>
      </c>
      <c r="BA1021" s="44">
        <v>0</v>
      </c>
      <c r="BB1021" s="44">
        <v>0</v>
      </c>
      <c r="BC1021" s="44">
        <v>0</v>
      </c>
      <c r="BD1021" s="44">
        <v>0</v>
      </c>
      <c r="BE1021" s="44">
        <v>0</v>
      </c>
      <c r="BF1021" s="44">
        <v>0</v>
      </c>
      <c r="BG1021" s="44"/>
      <c r="BH1021" s="63"/>
      <c r="BI1021" s="2" t="s">
        <v>19</v>
      </c>
      <c r="BJ1021" s="44">
        <v>0</v>
      </c>
      <c r="BK1021" s="44">
        <v>0</v>
      </c>
      <c r="BL1021" s="44">
        <v>0</v>
      </c>
      <c r="BM1021" s="44">
        <v>0</v>
      </c>
      <c r="BN1021" s="44">
        <v>0</v>
      </c>
      <c r="BO1021" s="44">
        <v>0</v>
      </c>
      <c r="BP1021" s="44">
        <v>0</v>
      </c>
      <c r="BQ1021" s="44">
        <v>0</v>
      </c>
      <c r="BR1021" s="44">
        <v>0</v>
      </c>
      <c r="BS1021" s="44"/>
      <c r="BT1021" s="63"/>
      <c r="BU1021" s="63"/>
      <c r="BV1021" s="63"/>
      <c r="BW1021" s="63"/>
      <c r="BX1021" s="63"/>
      <c r="BY1021" s="63"/>
      <c r="BZ1021" s="63"/>
      <c r="CA1021" s="63"/>
      <c r="CB1021" s="63"/>
      <c r="CC1021" s="63"/>
      <c r="CD1021" s="63"/>
      <c r="CE1021" s="63"/>
      <c r="CF1021" s="63"/>
      <c r="CG1021" s="63"/>
      <c r="CH1021" s="63"/>
      <c r="CI1021" s="63"/>
      <c r="CJ1021" s="63"/>
      <c r="CK1021" s="63"/>
      <c r="CL1021" s="63"/>
      <c r="CM1021" s="63"/>
      <c r="CN1021" s="63"/>
      <c r="CO1021" s="63"/>
      <c r="CP1021" s="63"/>
      <c r="CQ1021" s="63"/>
      <c r="CR1021" s="63"/>
      <c r="CS1021" s="63"/>
      <c r="CT1021" s="63"/>
      <c r="CU1021" s="63"/>
      <c r="CV1021" s="63"/>
      <c r="CW1021" s="63"/>
      <c r="CX1021" s="63"/>
      <c r="CY1021" s="63"/>
      <c r="CZ1021" s="63"/>
      <c r="DA1021" s="63"/>
      <c r="DB1021" s="63"/>
      <c r="DC1021" s="63"/>
      <c r="DD1021" s="63"/>
      <c r="DE1021" s="63"/>
      <c r="DF1021" s="63"/>
      <c r="DG1021" s="63"/>
      <c r="DH1021" s="63"/>
      <c r="DI1021" s="63"/>
      <c r="DJ1021" s="63"/>
      <c r="DK1021" s="63"/>
      <c r="DL1021" s="63"/>
      <c r="DM1021" s="63"/>
      <c r="DN1021" s="63"/>
      <c r="DO1021" s="63"/>
      <c r="DP1021" s="63"/>
      <c r="DQ1021" s="63"/>
      <c r="DR1021" s="2" t="str">
        <f>Translations!$B$632</f>
        <v>Export</v>
      </c>
      <c r="DS1021" s="2" t="s">
        <v>19</v>
      </c>
      <c r="DT1021" s="44">
        <v>0</v>
      </c>
      <c r="DU1021" s="44">
        <v>0</v>
      </c>
      <c r="DV1021" s="44">
        <v>0</v>
      </c>
      <c r="DW1021" s="44">
        <v>0</v>
      </c>
      <c r="DX1021" s="44">
        <v>0</v>
      </c>
      <c r="DY1021" s="44">
        <v>0</v>
      </c>
      <c r="DZ1021" s="44">
        <v>0</v>
      </c>
      <c r="EA1021" s="44">
        <v>0</v>
      </c>
      <c r="EB1021" s="44">
        <v>0</v>
      </c>
      <c r="EC1021" s="44"/>
    </row>
    <row r="1022" spans="2:133" x14ac:dyDescent="0.2">
      <c r="B1022" s="26"/>
      <c r="D1022" s="74">
        <v>2023</v>
      </c>
      <c r="E1022" s="36"/>
      <c r="F1022" s="36"/>
      <c r="G1022" s="36"/>
      <c r="H1022" s="36"/>
      <c r="I1022" s="36"/>
      <c r="J1022" s="36"/>
      <c r="K1022" s="36"/>
      <c r="L1022" s="36"/>
      <c r="M1022" s="36"/>
      <c r="N1022" s="36"/>
      <c r="O1022" s="36"/>
      <c r="P1022" s="73"/>
      <c r="Q1022" s="75"/>
      <c r="S1022" s="16"/>
      <c r="U1022" s="27">
        <f t="shared" ref="U1022:U1029" si="1080">SUM(E1022:N1022)</f>
        <v>0</v>
      </c>
      <c r="V1022" s="27"/>
      <c r="W1022" s="27"/>
      <c r="X1022" s="71">
        <f>P1022</f>
        <v>0</v>
      </c>
      <c r="Z1022" s="27"/>
      <c r="AA1022" s="27"/>
      <c r="AB1022" s="27"/>
      <c r="AC1022" s="27"/>
      <c r="AD1022" s="27"/>
      <c r="AE1022" s="27"/>
      <c r="AF1022" s="27"/>
      <c r="AG1022" s="27"/>
      <c r="AH1022" s="27"/>
      <c r="AI1022" s="27"/>
      <c r="AU1022" s="44">
        <v>0</v>
      </c>
      <c r="AW1022" s="44">
        <v>2023</v>
      </c>
      <c r="AX1022" s="44">
        <v>0</v>
      </c>
      <c r="AY1022" s="66">
        <f>IF(AY1020=AW1022,X1022,IF(AX1022=0,MAX(AY1021-MAX(AU1022-SUM(AX1021:AX1021),0),0),AY1021))</f>
        <v>0</v>
      </c>
      <c r="AZ1022" s="66">
        <f>IF(AZ1020=AW1022,X1022,IF(AY1022=0,MAX(AZ1021-MAX(AU1022-SUM(AX1021:AY1021),0),0),AZ1021))</f>
        <v>0</v>
      </c>
      <c r="BA1022" s="66">
        <f>IF(BA1020=AW1022,X1022,IF(AZ1022=0,MAX(BA1021-MAX(AU1022-SUM(AX1021:AZ1021),0),0),BA1021))</f>
        <v>0</v>
      </c>
      <c r="BB1022" s="66">
        <f>IF(BB1020=AW1022,X1022,IF(BA1022=0,MAX(BB1021-MAX(AU1022-SUM(AX1021:BA1021),0),0),BB1021))</f>
        <v>0</v>
      </c>
      <c r="BC1022" s="66">
        <f>IF(BC1020=AW1022,X1022,IF(BB1022=0,MAX(BC1021-MAX(AU1022-SUM(AX1021:BB1021),0),0),BC1021))</f>
        <v>0</v>
      </c>
      <c r="BD1022" s="66">
        <f>IF(BD1020=AW1022,X1022,IF(BC1022=0,MAX(BD1021-MAX(AU1022-SUM(AX1021:BC1021),0),0),BD1021))</f>
        <v>0</v>
      </c>
      <c r="BE1022" s="66">
        <f>IF(BE1020=AW1022,X1022,IF(BD1022=0,MAX(BE1021-MAX(AU1022-SUM(AX1021:BD1021),0),0),BE1021))</f>
        <v>0</v>
      </c>
      <c r="BF1022" s="66">
        <f>IF(BF1020=AW1022,X1022,IF(BE1022=0,MAX(BF1021-MAX(AU1022-SUM(AX1021:BE1021),0),0),BF1021))</f>
        <v>0</v>
      </c>
      <c r="BG1022" s="66" t="b">
        <f t="shared" ref="BG1022:BG1029" si="1081">SUM(AY1022:BF1022)=P1022</f>
        <v>1</v>
      </c>
      <c r="BI1022" s="44">
        <v>2023</v>
      </c>
      <c r="BJ1022" s="44">
        <v>0</v>
      </c>
      <c r="BK1022" s="66">
        <f>IF(BI1022&gt;BK1020,AY1021-AY1022,0)</f>
        <v>0</v>
      </c>
      <c r="BL1022" s="66">
        <f>IF(BI1022&gt;BL1020,AZ1021-AZ1022,0)</f>
        <v>0</v>
      </c>
      <c r="BM1022" s="66">
        <f>IF(BI1022&gt;BM1020,BA1021-BA1022,0)</f>
        <v>0</v>
      </c>
      <c r="BN1022" s="66">
        <f>IF(BI1022&gt;BN1020,BB1021-BB1022,0)</f>
        <v>0</v>
      </c>
      <c r="BO1022" s="66">
        <f>IF(BI1022&gt;BO1020,BC1021-BC1022,0)</f>
        <v>0</v>
      </c>
      <c r="BP1022" s="66">
        <f>IF(BI1022&gt;BP1020,BD1021-BD1022,0)</f>
        <v>0</v>
      </c>
      <c r="BQ1022" s="66">
        <f>IF(BI1022&gt;BQ1020,BE1021-BE1022,0)</f>
        <v>0</v>
      </c>
      <c r="BR1022" s="66">
        <f>IF(BI1022&gt;BR1020,BF1021-BF1022,0)</f>
        <v>0</v>
      </c>
      <c r="BS1022" s="66" t="b">
        <f t="shared" ref="BS1022:BS1029" si="1082">SUM(BK1022:BR1022)=V1022-SUM(Z1022:AI1022)</f>
        <v>1</v>
      </c>
      <c r="BT1022" s="68"/>
      <c r="BU1022" s="68"/>
      <c r="BV1022" s="68"/>
      <c r="BW1022" s="68"/>
      <c r="BX1022" s="68"/>
      <c r="BY1022" s="68"/>
      <c r="BZ1022" s="68"/>
      <c r="CA1022" s="68"/>
      <c r="CB1022" s="68"/>
      <c r="CC1022" s="68"/>
      <c r="CD1022" s="68"/>
      <c r="CE1022" s="68"/>
      <c r="CF1022" s="68"/>
      <c r="CG1022" s="68"/>
      <c r="CH1022" s="68"/>
      <c r="CI1022" s="68"/>
      <c r="CJ1022" s="68"/>
      <c r="CK1022" s="68"/>
      <c r="CL1022" s="68"/>
      <c r="CM1022" s="68"/>
      <c r="CN1022" s="68"/>
      <c r="CO1022" s="68"/>
      <c r="CP1022" s="68"/>
      <c r="CQ1022" s="68"/>
      <c r="CR1022" s="68"/>
      <c r="CS1022" s="68"/>
      <c r="CT1022" s="68"/>
      <c r="CU1022" s="68"/>
      <c r="CV1022" s="68"/>
      <c r="CW1022" s="68"/>
      <c r="CX1022" s="68"/>
      <c r="CY1022" s="68"/>
      <c r="CZ1022" s="68"/>
      <c r="DA1022" s="68"/>
      <c r="DB1022" s="68"/>
      <c r="DC1022" s="68"/>
      <c r="DD1022" s="68"/>
      <c r="DE1022" s="68"/>
      <c r="DF1022" s="68"/>
      <c r="DG1022" s="68"/>
      <c r="DH1022" s="68"/>
      <c r="DI1022" s="68"/>
      <c r="DJ1022" s="68"/>
      <c r="DK1022" s="68"/>
      <c r="DL1022" s="68"/>
      <c r="DM1022" s="68"/>
      <c r="DN1022" s="68"/>
      <c r="DO1022" s="68"/>
      <c r="DP1022" s="68"/>
      <c r="DQ1022" s="68"/>
      <c r="DR1022" s="63">
        <f t="shared" ref="DR1022:DR1029" si="1083">O1022</f>
        <v>0</v>
      </c>
      <c r="DS1022" s="44">
        <v>2023</v>
      </c>
      <c r="DT1022" s="44">
        <v>0</v>
      </c>
      <c r="DU1022" s="66">
        <f>IF(DS1022&gt;DU1020,IF(DR1022&lt;=BK1022,DR1022,BK1022),0)</f>
        <v>0</v>
      </c>
      <c r="DV1022" s="66">
        <f>IF(DS1022&gt;DV1020,IF(DR1022&lt;=BL1022,DR1022,BL1022),0)</f>
        <v>0</v>
      </c>
      <c r="DW1022" s="66">
        <f>IF(DS1022&gt;DW1020,IF(DR1022&lt;=BM1022,DR1022,BM1022),0)</f>
        <v>0</v>
      </c>
      <c r="DX1022" s="66">
        <f>IF(DS1022&gt;DX1020,IF(DR1022&lt;=BN1022,DR1022,BN1022),0)</f>
        <v>0</v>
      </c>
      <c r="DY1022" s="66">
        <f>IF(DS1022&gt;DY1020,IF(DR1022&lt;=BO1022,DR1022,BO1022),0)</f>
        <v>0</v>
      </c>
      <c r="DZ1022" s="66">
        <f>IF(DS1022&gt;DZ1020,IF(DR1022&lt;=BP1022,DR1022,BP1022),0)</f>
        <v>0</v>
      </c>
      <c r="EA1022" s="66">
        <f>IF(DS1022&gt;EA1020,IF(DR1022&lt;=BQ1022,DR1022,BQ1022),0)</f>
        <v>0</v>
      </c>
      <c r="EB1022" s="66">
        <f>IF(DS1022&gt;EB1020,IF(DR1022&lt;=BR1022,DR1022,BR1022),0)</f>
        <v>0</v>
      </c>
      <c r="EC1022" s="66" t="b">
        <f t="shared" ref="EC1022:EC1029" si="1084">SUM(DU1022:EB1022)+SUM(HC1046:HL1046)=O1022</f>
        <v>1</v>
      </c>
    </row>
    <row r="1023" spans="2:133" x14ac:dyDescent="0.2">
      <c r="B1023" s="26"/>
      <c r="D1023" s="74">
        <v>2024</v>
      </c>
      <c r="E1023" s="73"/>
      <c r="F1023" s="73"/>
      <c r="G1023" s="73"/>
      <c r="H1023" s="73"/>
      <c r="I1023" s="73"/>
      <c r="J1023" s="73"/>
      <c r="K1023" s="73"/>
      <c r="L1023" s="73"/>
      <c r="M1023" s="73"/>
      <c r="N1023" s="73"/>
      <c r="O1023" s="73"/>
      <c r="P1023" s="73"/>
      <c r="Q1023" s="35">
        <f t="shared" ref="Q1023:Q1029" si="1085">SUM(E1023:N1023)-O1023+(P1022-P1023)</f>
        <v>0</v>
      </c>
      <c r="R1023" s="72" t="b">
        <f>AND(E992&lt;&gt;"",D1023=CNTR_ReportingYear,ROUND(SUM(Q1023),0)&lt;&gt;ROUND(SUM(M992),0))</f>
        <v>0</v>
      </c>
      <c r="S1023" s="16"/>
      <c r="U1023" s="27">
        <f t="shared" si="1080"/>
        <v>0</v>
      </c>
      <c r="V1023" s="66">
        <f t="shared" ref="V1023:V1029" si="1086">O1023+Q1023</f>
        <v>0</v>
      </c>
      <c r="W1023" s="71">
        <f t="shared" ref="W1023:W1029" si="1087">V1023-P1022</f>
        <v>0</v>
      </c>
      <c r="X1023" s="71">
        <f t="shared" ref="X1023:X1029" si="1088">IF(W1023&gt;0,P1023,P1022+W1023+(P1023-P1022))</f>
        <v>0</v>
      </c>
      <c r="Y1023" s="69"/>
      <c r="Z1023" s="70">
        <f t="shared" ref="Z1023:Z1029" si="1089">IF(W1023&lt;=0,0,W1023*E1023/SUM(E1023:N1023))</f>
        <v>0</v>
      </c>
      <c r="AA1023" s="70">
        <f t="shared" ref="AA1023:AA1029" si="1090">IF(W1023&lt;=0,0,W1023*F1023/SUM(E1023:N1023))</f>
        <v>0</v>
      </c>
      <c r="AB1023" s="70">
        <f t="shared" ref="AB1023:AB1029" si="1091">IF(W1023&lt;=0,0,W1023*G1023/SUM(E1023:N1023))</f>
        <v>0</v>
      </c>
      <c r="AC1023" s="70">
        <f t="shared" ref="AC1023:AC1029" si="1092">IF(W1023&lt;=0,0,W1023*H1023/SUM(E1023:N1023))</f>
        <v>0</v>
      </c>
      <c r="AD1023" s="70">
        <f t="shared" ref="AD1023:AD1029" si="1093">IF(W1023&lt;=0,0,W1023*I1023/SUM(E1023:N1023))</f>
        <v>0</v>
      </c>
      <c r="AE1023" s="70">
        <f t="shared" ref="AE1023:AE1029" si="1094">IF(W1023&lt;=0,0,W1023*J1023/SUM(E1023:N1023))</f>
        <v>0</v>
      </c>
      <c r="AF1023" s="70">
        <f t="shared" ref="AF1023:AF1029" si="1095">IF(W1023&lt;=0,0,W1023*K1023/SUM(E1023:N1023))</f>
        <v>0</v>
      </c>
      <c r="AG1023" s="70">
        <f t="shared" ref="AG1023:AG1029" si="1096">IF(W1023&lt;=0,0,W1023*L1023/SUM(E1023:N1023))</f>
        <v>0</v>
      </c>
      <c r="AH1023" s="70">
        <f t="shared" ref="AH1023:AH1029" si="1097">IF(W1023&lt;=0,0,W1023*M1023/SUM(E1023:N1023))</f>
        <v>0</v>
      </c>
      <c r="AI1023" s="70">
        <f t="shared" ref="AI1023:AI1029" si="1098">IF(W1023&lt;=0,0,W1023*N1023/SUM(E1023:N1023))</f>
        <v>0</v>
      </c>
      <c r="AJ1023" s="69"/>
      <c r="AK1023" s="69"/>
      <c r="AL1023" s="69"/>
      <c r="AN1023" s="69"/>
      <c r="AO1023" s="69"/>
      <c r="AP1023" s="69"/>
      <c r="AQ1023" s="69"/>
      <c r="AR1023" s="69"/>
      <c r="AS1023" s="69"/>
      <c r="AT1023" s="69"/>
      <c r="AU1023" s="44">
        <f t="shared" ref="AU1023:AU1029" si="1099">IF(V1023&lt;P1022,V1023,P1022)</f>
        <v>0</v>
      </c>
      <c r="AV1023" s="69"/>
      <c r="AW1023" s="44">
        <v>2024</v>
      </c>
      <c r="AX1023" s="44">
        <v>0</v>
      </c>
      <c r="AY1023" s="66">
        <f>IF(AY1020=AW1023,X1023,IF(AX1023=0,MAX(AY1022-MAX(AU1023-SUM(AX1022:AX1022),0),0),AY1022))</f>
        <v>0</v>
      </c>
      <c r="AZ1023" s="66">
        <f>IF(AZ1020=AW1023,X1023,IF(AY1023=0,MAX(AZ1022-MAX(AU1023-SUM(AX1022:AY1022),0),0),AZ1022))</f>
        <v>0</v>
      </c>
      <c r="BA1023" s="66">
        <f>IF(BA1020=AW1023,X1023,IF(AZ1023=0,MAX(BA1022-MAX(AU1023-SUM(AX1022:AZ1022),0),0),BA1022))</f>
        <v>0</v>
      </c>
      <c r="BB1023" s="66">
        <f>IF(BB1020=AW1023,X1023,IF(BA1023=0,MAX(BB1022-MAX(AU1023-SUM(AX1022:BA1022),0),0),BB1022))</f>
        <v>0</v>
      </c>
      <c r="BC1023" s="66">
        <f>IF(BC1020=AW1023,X1023,IF(BB1023=0,MAX(BC1022-MAX(AU1023-SUM(AX1022:BB1022),0),0),BC1022))</f>
        <v>0</v>
      </c>
      <c r="BD1023" s="66">
        <f>IF(BD1020=AW1023,X1023,IF(BC1023=0,MAX(BD1022-MAX(AU1023-SUM(AX1022:BC1022),0),0),BD1022))</f>
        <v>0</v>
      </c>
      <c r="BE1023" s="66">
        <f>IF(BE1020=AW1023,X1023,IF(BD1023=0,MAX(BE1022-MAX(AU1023-SUM(AX1022:BD1022),0),0),BE1022))</f>
        <v>0</v>
      </c>
      <c r="BF1023" s="66">
        <f>IF(BF1020=AW1023,X1023,IF(BE1023=0,MAX(BF1022-MAX(AU1023-SUM(AX1022:BE1022),0),0),BF1022))</f>
        <v>0</v>
      </c>
      <c r="BG1023" s="66" t="b">
        <f t="shared" si="1081"/>
        <v>1</v>
      </c>
      <c r="BI1023" s="44">
        <v>2024</v>
      </c>
      <c r="BJ1023" s="44">
        <v>0</v>
      </c>
      <c r="BK1023" s="66">
        <f>IF(BI1023&gt;BK1020,AY1022-AY1023,0)</f>
        <v>0</v>
      </c>
      <c r="BL1023" s="66">
        <f>IF(BI1023&gt;BL1020,AZ1022-AZ1023,0)</f>
        <v>0</v>
      </c>
      <c r="BM1023" s="66">
        <f>IF(BI1023&gt;BM1020,BA1022-BA1023,0)</f>
        <v>0</v>
      </c>
      <c r="BN1023" s="66">
        <f>IF(BI1023&gt;BN1020,BB1022-BB1023,0)</f>
        <v>0</v>
      </c>
      <c r="BO1023" s="66">
        <f>IF(BI1023&gt;BO1020,BC1022-BC1023,0)</f>
        <v>0</v>
      </c>
      <c r="BP1023" s="66">
        <f>IF(BI1023&gt;BP1020,BD1022-BD1023,0)</f>
        <v>0</v>
      </c>
      <c r="BQ1023" s="66">
        <f>IF(BI1023&gt;BQ1020,BE1022-BE1023,0)</f>
        <v>0</v>
      </c>
      <c r="BR1023" s="66">
        <f>IF(BI1023&gt;BR1020,BF1022-BF1023,0)</f>
        <v>0</v>
      </c>
      <c r="BS1023" s="66" t="b">
        <f t="shared" si="1082"/>
        <v>1</v>
      </c>
      <c r="BT1023" s="68"/>
      <c r="BU1023" s="68"/>
      <c r="BV1023" s="68"/>
      <c r="BW1023" s="68"/>
      <c r="BX1023" s="68"/>
      <c r="BY1023" s="68"/>
      <c r="BZ1023" s="68"/>
      <c r="CA1023" s="68"/>
      <c r="CB1023" s="68"/>
      <c r="CC1023" s="68"/>
      <c r="CD1023" s="68"/>
      <c r="CE1023" s="68"/>
      <c r="CF1023" s="68"/>
      <c r="CG1023" s="68"/>
      <c r="CH1023" s="68"/>
      <c r="CI1023" s="68"/>
      <c r="CJ1023" s="68"/>
      <c r="CK1023" s="68"/>
      <c r="CL1023" s="68"/>
      <c r="CM1023" s="68"/>
      <c r="CN1023" s="68"/>
      <c r="CO1023" s="68"/>
      <c r="CP1023" s="68"/>
      <c r="CQ1023" s="68"/>
      <c r="CR1023" s="68"/>
      <c r="CS1023" s="68"/>
      <c r="CT1023" s="68"/>
      <c r="CU1023" s="68"/>
      <c r="CV1023" s="68"/>
      <c r="CW1023" s="68"/>
      <c r="CX1023" s="68"/>
      <c r="CY1023" s="68"/>
      <c r="CZ1023" s="68"/>
      <c r="DA1023" s="68"/>
      <c r="DB1023" s="68"/>
      <c r="DC1023" s="68"/>
      <c r="DD1023" s="68"/>
      <c r="DE1023" s="68"/>
      <c r="DF1023" s="68"/>
      <c r="DG1023" s="68"/>
      <c r="DH1023" s="68"/>
      <c r="DI1023" s="68"/>
      <c r="DJ1023" s="68"/>
      <c r="DK1023" s="68"/>
      <c r="DL1023" s="68"/>
      <c r="DM1023" s="68"/>
      <c r="DN1023" s="68"/>
      <c r="DO1023" s="68"/>
      <c r="DP1023" s="68"/>
      <c r="DQ1023" s="68"/>
      <c r="DR1023" s="67">
        <f t="shared" si="1083"/>
        <v>0</v>
      </c>
      <c r="DS1023" s="44">
        <v>2024</v>
      </c>
      <c r="DT1023" s="44">
        <v>0</v>
      </c>
      <c r="DU1023" s="66">
        <f>IF(DS1023&gt;DU1020,IF(DR1023&lt;=BK1023,DR1023,BK1023),0)</f>
        <v>0</v>
      </c>
      <c r="DV1023" s="66">
        <f>IF(DS1023&gt;DV1020,IF(DR1023&lt;=BL1023,DR1023,BL1023),0)</f>
        <v>0</v>
      </c>
      <c r="DW1023" s="66">
        <f>IF(DS1023&gt;DW1020,IF(DR1023&lt;=BM1023,DR1023,BM1023),0)</f>
        <v>0</v>
      </c>
      <c r="DX1023" s="66">
        <f>IF(DS1023&gt;DX1020,IF(DR1023&lt;=BN1023,DR1023,BN1023),0)</f>
        <v>0</v>
      </c>
      <c r="DY1023" s="66">
        <f>IF(DS1023&gt;DY1020,IF(DR1023&lt;=BO1023,DR1023,BO1023),0)</f>
        <v>0</v>
      </c>
      <c r="DZ1023" s="66">
        <f>IF(DS1023&gt;DZ1020,IF(DR1023&lt;=BP1023,DR1023,BP1023),0)</f>
        <v>0</v>
      </c>
      <c r="EA1023" s="66">
        <f>IF(DS1023&gt;EA1020,IF(DR1023&lt;=BQ1023,DR1023,BQ1023),0)</f>
        <v>0</v>
      </c>
      <c r="EB1023" s="66">
        <f>IF(DS1023&gt;EB1020,IF(DR1023&lt;=BR1023,DR1023,BR1023),0)</f>
        <v>0</v>
      </c>
      <c r="EC1023" s="66" t="b">
        <f t="shared" si="1084"/>
        <v>1</v>
      </c>
    </row>
    <row r="1024" spans="2:133" x14ac:dyDescent="0.2">
      <c r="B1024" s="26"/>
      <c r="D1024" s="74">
        <v>2025</v>
      </c>
      <c r="E1024" s="73"/>
      <c r="F1024" s="73"/>
      <c r="G1024" s="73"/>
      <c r="H1024" s="73"/>
      <c r="I1024" s="73"/>
      <c r="J1024" s="73"/>
      <c r="K1024" s="73"/>
      <c r="L1024" s="73"/>
      <c r="M1024" s="73"/>
      <c r="N1024" s="73"/>
      <c r="O1024" s="73"/>
      <c r="P1024" s="73"/>
      <c r="Q1024" s="35">
        <f t="shared" si="1085"/>
        <v>0</v>
      </c>
      <c r="R1024" s="72" t="b">
        <f>AND(E992&lt;&gt;"",D1024=CNTR_ReportingYear,ROUND(SUM(Q1024),0)&lt;&gt;ROUND(SUM(M992),0))</f>
        <v>0</v>
      </c>
      <c r="S1024" s="16"/>
      <c r="U1024" s="27">
        <f t="shared" si="1080"/>
        <v>0</v>
      </c>
      <c r="V1024" s="66">
        <f t="shared" si="1086"/>
        <v>0</v>
      </c>
      <c r="W1024" s="71">
        <f t="shared" si="1087"/>
        <v>0</v>
      </c>
      <c r="X1024" s="71">
        <f t="shared" si="1088"/>
        <v>0</v>
      </c>
      <c r="Y1024" s="69"/>
      <c r="Z1024" s="70">
        <f t="shared" si="1089"/>
        <v>0</v>
      </c>
      <c r="AA1024" s="70">
        <f t="shared" si="1090"/>
        <v>0</v>
      </c>
      <c r="AB1024" s="70">
        <f t="shared" si="1091"/>
        <v>0</v>
      </c>
      <c r="AC1024" s="70">
        <f t="shared" si="1092"/>
        <v>0</v>
      </c>
      <c r="AD1024" s="70">
        <f t="shared" si="1093"/>
        <v>0</v>
      </c>
      <c r="AE1024" s="70">
        <f t="shared" si="1094"/>
        <v>0</v>
      </c>
      <c r="AF1024" s="70">
        <f t="shared" si="1095"/>
        <v>0</v>
      </c>
      <c r="AG1024" s="70">
        <f t="shared" si="1096"/>
        <v>0</v>
      </c>
      <c r="AH1024" s="70">
        <f t="shared" si="1097"/>
        <v>0</v>
      </c>
      <c r="AI1024" s="70">
        <f t="shared" si="1098"/>
        <v>0</v>
      </c>
      <c r="AJ1024" s="69"/>
      <c r="AK1024" s="69"/>
      <c r="AL1024" s="69"/>
      <c r="AN1024" s="69"/>
      <c r="AO1024" s="69"/>
      <c r="AP1024" s="69"/>
      <c r="AQ1024" s="69"/>
      <c r="AR1024" s="69"/>
      <c r="AS1024" s="69"/>
      <c r="AT1024" s="69"/>
      <c r="AU1024" s="44">
        <f t="shared" si="1099"/>
        <v>0</v>
      </c>
      <c r="AV1024" s="69"/>
      <c r="AW1024" s="44">
        <v>2025</v>
      </c>
      <c r="AX1024" s="44">
        <v>0</v>
      </c>
      <c r="AY1024" s="66">
        <f>IF(AY1020=AW1024,X1024,IF(AX1024=0,MAX(AY1023-MAX(AU1024-SUM(AX1023:AX1023),0),0),AY1023))</f>
        <v>0</v>
      </c>
      <c r="AZ1024" s="66">
        <f>IF(AZ1020=AW1024,X1024,IF(AY1024=0,MAX(AZ1023-MAX(AU1024-SUM(AX1023:AY1023),0),0),AZ1023))</f>
        <v>0</v>
      </c>
      <c r="BA1024" s="66">
        <f>IF(BA1020=AW1024,X1024,IF(AZ1024=0,MAX(BA1023-MAX(AU1024-SUM(AX1023:AZ1023),0),0),BA1023))</f>
        <v>0</v>
      </c>
      <c r="BB1024" s="66">
        <f>IF(BB1020=AW1024,X1024,IF(BA1024=0,MAX(BB1023-MAX(AU1024-SUM(AX1023:BA1023),0),0),BB1023))</f>
        <v>0</v>
      </c>
      <c r="BC1024" s="66">
        <f>IF(BC1020=AW1024,X1024,IF(BB1024=0,MAX(BC1023-MAX(AU1024-SUM(AX1023:BB1023),0),0),BC1023))</f>
        <v>0</v>
      </c>
      <c r="BD1024" s="66">
        <f>IF(BD1020=AW1024,X1024,IF(BC1024=0,MAX(BD1023-MAX(AU1024-SUM(AX1023:BC1023),0),0),BD1023))</f>
        <v>0</v>
      </c>
      <c r="BE1024" s="66">
        <f>IF(BE1020=AW1024,X1024,IF(BD1024=0,MAX(BE1023-MAX(AU1024-SUM(AX1023:BD1023),0),0),BE1023))</f>
        <v>0</v>
      </c>
      <c r="BF1024" s="66">
        <f>IF(BF1020=AW1024,X1024,IF(BE1024=0,MAX(BF1023-MAX(AU1024-SUM(AX1023:BE1023),0),0),BF1023))</f>
        <v>0</v>
      </c>
      <c r="BG1024" s="66" t="b">
        <f t="shared" si="1081"/>
        <v>1</v>
      </c>
      <c r="BI1024" s="44">
        <v>2025</v>
      </c>
      <c r="BJ1024" s="44">
        <v>0</v>
      </c>
      <c r="BK1024" s="66">
        <f>IF(BI1024&gt;BK1020,AY1023-AY1024,0)</f>
        <v>0</v>
      </c>
      <c r="BL1024" s="66">
        <f>IF(BI1024&gt;BL1020,AZ1023-AZ1024,0)</f>
        <v>0</v>
      </c>
      <c r="BM1024" s="66">
        <f>IF(BI1024&gt;BM1020,BA1023-BA1024,0)</f>
        <v>0</v>
      </c>
      <c r="BN1024" s="66">
        <f>IF(BI1024&gt;BN1020,BB1023-BB1024,0)</f>
        <v>0</v>
      </c>
      <c r="BO1024" s="66">
        <f>IF(BI1024&gt;BO1020,BC1023-BC1024,0)</f>
        <v>0</v>
      </c>
      <c r="BP1024" s="66">
        <f>IF(BI1024&gt;BP1020,BD1023-BD1024,0)</f>
        <v>0</v>
      </c>
      <c r="BQ1024" s="66">
        <f>IF(BI1024&gt;BQ1020,BE1023-BE1024,0)</f>
        <v>0</v>
      </c>
      <c r="BR1024" s="66">
        <f>IF(BI1024&gt;BR1020,BF1023-BF1024,0)</f>
        <v>0</v>
      </c>
      <c r="BS1024" s="66" t="b">
        <f t="shared" si="1082"/>
        <v>1</v>
      </c>
      <c r="BT1024" s="68"/>
      <c r="BU1024" s="68"/>
      <c r="BV1024" s="68"/>
      <c r="BW1024" s="68"/>
      <c r="BX1024" s="68"/>
      <c r="BY1024" s="68"/>
      <c r="BZ1024" s="68"/>
      <c r="CA1024" s="68"/>
      <c r="CB1024" s="68"/>
      <c r="CC1024" s="68"/>
      <c r="CD1024" s="68"/>
      <c r="CE1024" s="68"/>
      <c r="CF1024" s="68"/>
      <c r="CG1024" s="68"/>
      <c r="CH1024" s="68"/>
      <c r="CI1024" s="68"/>
      <c r="CJ1024" s="68"/>
      <c r="CK1024" s="68"/>
      <c r="CL1024" s="68"/>
      <c r="CM1024" s="68"/>
      <c r="CN1024" s="68"/>
      <c r="CO1024" s="68"/>
      <c r="CP1024" s="68"/>
      <c r="CQ1024" s="68"/>
      <c r="CR1024" s="68"/>
      <c r="CS1024" s="68"/>
      <c r="CT1024" s="68"/>
      <c r="CU1024" s="68"/>
      <c r="CV1024" s="68"/>
      <c r="CW1024" s="68"/>
      <c r="CX1024" s="68"/>
      <c r="CY1024" s="68"/>
      <c r="CZ1024" s="68"/>
      <c r="DA1024" s="68"/>
      <c r="DB1024" s="68"/>
      <c r="DC1024" s="68"/>
      <c r="DD1024" s="68"/>
      <c r="DE1024" s="68"/>
      <c r="DF1024" s="68"/>
      <c r="DG1024" s="68"/>
      <c r="DH1024" s="68"/>
      <c r="DI1024" s="68"/>
      <c r="DJ1024" s="68"/>
      <c r="DK1024" s="68"/>
      <c r="DL1024" s="68"/>
      <c r="DM1024" s="68"/>
      <c r="DN1024" s="68"/>
      <c r="DO1024" s="68"/>
      <c r="DP1024" s="68"/>
      <c r="DQ1024" s="68"/>
      <c r="DR1024" s="67">
        <f t="shared" si="1083"/>
        <v>0</v>
      </c>
      <c r="DS1024" s="44">
        <v>2025</v>
      </c>
      <c r="DT1024" s="44">
        <v>0</v>
      </c>
      <c r="DU1024" s="66">
        <f>IF(DS1024&gt;DU1020,IF(DR1024&lt;=BK1024,DR1024,BK1024),0)</f>
        <v>0</v>
      </c>
      <c r="DV1024" s="66">
        <f>IF(DS1024&gt;DV1020,IF(DR1024&lt;=BL1024,DR1024,BL1024),0)</f>
        <v>0</v>
      </c>
      <c r="DW1024" s="66">
        <f>IF(DS1024&gt;DW1020,IF(DR1024&lt;=BM1024,DR1024,BM1024),0)</f>
        <v>0</v>
      </c>
      <c r="DX1024" s="66">
        <f>IF(DS1024&gt;DX1020,IF(DR1024&lt;=BN1024,DR1024,BN1024),0)</f>
        <v>0</v>
      </c>
      <c r="DY1024" s="66">
        <f>IF(DS1024&gt;DY1020,IF(DR1024&lt;=BO1024,DR1024,BO1024),0)</f>
        <v>0</v>
      </c>
      <c r="DZ1024" s="66">
        <f>IF(DS1024&gt;DZ1020,IF(DR1024&lt;=BP1024,DR1024,BP1024),0)</f>
        <v>0</v>
      </c>
      <c r="EA1024" s="66">
        <f>IF(DS1024&gt;EA1020,IF(DR1024&lt;=BQ1024,DR1024,BQ1024),0)</f>
        <v>0</v>
      </c>
      <c r="EB1024" s="66">
        <f>IF(DS1024&gt;EB1020,IF(DR1024&lt;=BR1024,DR1024,BR1024),0)</f>
        <v>0</v>
      </c>
      <c r="EC1024" s="66" t="b">
        <f t="shared" si="1084"/>
        <v>1</v>
      </c>
    </row>
    <row r="1025" spans="1:209" x14ac:dyDescent="0.2">
      <c r="B1025" s="26"/>
      <c r="D1025" s="74">
        <v>2026</v>
      </c>
      <c r="E1025" s="73"/>
      <c r="F1025" s="73"/>
      <c r="G1025" s="73"/>
      <c r="H1025" s="73"/>
      <c r="I1025" s="73"/>
      <c r="J1025" s="73"/>
      <c r="K1025" s="73"/>
      <c r="L1025" s="73"/>
      <c r="M1025" s="73"/>
      <c r="N1025" s="73"/>
      <c r="O1025" s="73"/>
      <c r="P1025" s="73"/>
      <c r="Q1025" s="35">
        <f t="shared" si="1085"/>
        <v>0</v>
      </c>
      <c r="R1025" s="72" t="b">
        <f>AND(E992&lt;&gt;"",D1025=CNTR_ReportingYear,ROUND(SUM(Q1025),0)&lt;&gt;ROUND(SUM(M992),0))</f>
        <v>0</v>
      </c>
      <c r="S1025" s="16"/>
      <c r="U1025" s="27">
        <f t="shared" si="1080"/>
        <v>0</v>
      </c>
      <c r="V1025" s="66">
        <f t="shared" si="1086"/>
        <v>0</v>
      </c>
      <c r="W1025" s="71">
        <f t="shared" si="1087"/>
        <v>0</v>
      </c>
      <c r="X1025" s="71">
        <f t="shared" si="1088"/>
        <v>0</v>
      </c>
      <c r="Y1025" s="69"/>
      <c r="Z1025" s="70">
        <f t="shared" si="1089"/>
        <v>0</v>
      </c>
      <c r="AA1025" s="70">
        <f t="shared" si="1090"/>
        <v>0</v>
      </c>
      <c r="AB1025" s="70">
        <f t="shared" si="1091"/>
        <v>0</v>
      </c>
      <c r="AC1025" s="70">
        <f t="shared" si="1092"/>
        <v>0</v>
      </c>
      <c r="AD1025" s="70">
        <f t="shared" si="1093"/>
        <v>0</v>
      </c>
      <c r="AE1025" s="70">
        <f t="shared" si="1094"/>
        <v>0</v>
      </c>
      <c r="AF1025" s="70">
        <f t="shared" si="1095"/>
        <v>0</v>
      </c>
      <c r="AG1025" s="70">
        <f t="shared" si="1096"/>
        <v>0</v>
      </c>
      <c r="AH1025" s="70">
        <f t="shared" si="1097"/>
        <v>0</v>
      </c>
      <c r="AI1025" s="70">
        <f t="shared" si="1098"/>
        <v>0</v>
      </c>
      <c r="AJ1025" s="69"/>
      <c r="AK1025" s="69"/>
      <c r="AL1025" s="69"/>
      <c r="AN1025" s="69"/>
      <c r="AO1025" s="69"/>
      <c r="AP1025" s="69"/>
      <c r="AQ1025" s="69"/>
      <c r="AR1025" s="69"/>
      <c r="AS1025" s="69"/>
      <c r="AT1025" s="69"/>
      <c r="AU1025" s="44">
        <f t="shared" si="1099"/>
        <v>0</v>
      </c>
      <c r="AV1025" s="69"/>
      <c r="AW1025" s="44">
        <v>2026</v>
      </c>
      <c r="AX1025" s="44">
        <v>0</v>
      </c>
      <c r="AY1025" s="66">
        <f>IF(AY1020=AW1025,X1025,IF(AX1025=0,MAX(AY1024-MAX(AU1025-SUM(AX1024:AX1024),0),0),AY1024))</f>
        <v>0</v>
      </c>
      <c r="AZ1025" s="66">
        <f>IF(AZ1020=AW1025,X1025,IF(AY1025=0,MAX(AZ1024-MAX(AU1025-SUM(AX1024:AY1024),0),0),AZ1024))</f>
        <v>0</v>
      </c>
      <c r="BA1025" s="66">
        <f>IF(BA1020=AW1025,X1025,IF(AZ1025=0,MAX(BA1024-MAX(AU1025-SUM(AX1024:AZ1024),0),0),BA1024))</f>
        <v>0</v>
      </c>
      <c r="BB1025" s="66">
        <f>IF(BB1020=AW1025,X1025,IF(BA1025=0,MAX(BB1024-MAX(AU1025-SUM(AX1024:BA1024),0),0),BB1024))</f>
        <v>0</v>
      </c>
      <c r="BC1025" s="66">
        <f>IF(BC1020=AW1025,X1025,IF(BB1025=0,MAX(BC1024-MAX(AU1025-SUM(AX1024:BB1024),0),0),BC1024))</f>
        <v>0</v>
      </c>
      <c r="BD1025" s="66">
        <f>IF(BD1020=AW1025,X1025,IF(BC1025=0,MAX(BD1024-MAX(AU1025-SUM(AX1024:BC1024),0),0),BD1024))</f>
        <v>0</v>
      </c>
      <c r="BE1025" s="66">
        <f>IF(BE1020=AW1025,X1025,IF(BD1025=0,MAX(BE1024-MAX(AU1025-SUM(AX1024:BD1024),0),0),BE1024))</f>
        <v>0</v>
      </c>
      <c r="BF1025" s="66">
        <f>IF(BF1020=AW1025,X1025,IF(BE1025=0,MAX(BF1024-MAX(AU1025-SUM(AX1024:BE1024),0),0),BF1024))</f>
        <v>0</v>
      </c>
      <c r="BG1025" s="66" t="b">
        <f t="shared" si="1081"/>
        <v>1</v>
      </c>
      <c r="BI1025" s="44">
        <v>2026</v>
      </c>
      <c r="BJ1025" s="44">
        <v>0</v>
      </c>
      <c r="BK1025" s="66">
        <f>IF(BI1025&gt;BK1020,AY1024-AY1025,0)</f>
        <v>0</v>
      </c>
      <c r="BL1025" s="66">
        <f>IF(BI1025&gt;BL1020,AZ1024-AZ1025,0)</f>
        <v>0</v>
      </c>
      <c r="BM1025" s="66">
        <f>IF(BI1025&gt;BM1020,BA1024-BA1025,0)</f>
        <v>0</v>
      </c>
      <c r="BN1025" s="66">
        <f>IF(BI1025&gt;BN1020,BB1024-BB1025,0)</f>
        <v>0</v>
      </c>
      <c r="BO1025" s="66">
        <f>IF(BI1025&gt;BO1020,BC1024-BC1025,0)</f>
        <v>0</v>
      </c>
      <c r="BP1025" s="66">
        <f>IF(BI1025&gt;BP1020,BD1024-BD1025,0)</f>
        <v>0</v>
      </c>
      <c r="BQ1025" s="66">
        <f>IF(BI1025&gt;BQ1020,BE1024-BE1025,0)</f>
        <v>0</v>
      </c>
      <c r="BR1025" s="66">
        <f>IF(BI1025&gt;BR1020,BF1024-BF1025,0)</f>
        <v>0</v>
      </c>
      <c r="BS1025" s="66" t="b">
        <f t="shared" si="1082"/>
        <v>1</v>
      </c>
      <c r="BT1025" s="68"/>
      <c r="BU1025" s="68"/>
      <c r="BV1025" s="68"/>
      <c r="BW1025" s="68"/>
      <c r="BX1025" s="68"/>
      <c r="BY1025" s="68"/>
      <c r="BZ1025" s="68"/>
      <c r="CA1025" s="68"/>
      <c r="CB1025" s="68"/>
      <c r="CC1025" s="68"/>
      <c r="CD1025" s="68"/>
      <c r="CE1025" s="68"/>
      <c r="CF1025" s="68"/>
      <c r="CG1025" s="68"/>
      <c r="CH1025" s="68"/>
      <c r="CI1025" s="68"/>
      <c r="CJ1025" s="68"/>
      <c r="CK1025" s="68"/>
      <c r="CL1025" s="68"/>
      <c r="CM1025" s="68"/>
      <c r="CN1025" s="68"/>
      <c r="CO1025" s="68"/>
      <c r="CP1025" s="68"/>
      <c r="CQ1025" s="68"/>
      <c r="CR1025" s="68"/>
      <c r="CS1025" s="68"/>
      <c r="CT1025" s="68"/>
      <c r="CU1025" s="68"/>
      <c r="CV1025" s="68"/>
      <c r="CW1025" s="68"/>
      <c r="CX1025" s="68"/>
      <c r="CY1025" s="68"/>
      <c r="CZ1025" s="68"/>
      <c r="DA1025" s="68"/>
      <c r="DB1025" s="68"/>
      <c r="DC1025" s="68"/>
      <c r="DD1025" s="68"/>
      <c r="DE1025" s="68"/>
      <c r="DF1025" s="68"/>
      <c r="DG1025" s="68"/>
      <c r="DH1025" s="68"/>
      <c r="DI1025" s="68"/>
      <c r="DJ1025" s="68"/>
      <c r="DK1025" s="68"/>
      <c r="DL1025" s="68"/>
      <c r="DM1025" s="68"/>
      <c r="DN1025" s="68"/>
      <c r="DO1025" s="68"/>
      <c r="DP1025" s="68"/>
      <c r="DQ1025" s="68"/>
      <c r="DR1025" s="67">
        <f t="shared" si="1083"/>
        <v>0</v>
      </c>
      <c r="DS1025" s="44">
        <v>2026</v>
      </c>
      <c r="DT1025" s="44">
        <v>0</v>
      </c>
      <c r="DU1025" s="66">
        <f>IF(DS1025&gt;DU1020,IF(DR1025&lt;=BK1025,DR1025,BK1025),0)</f>
        <v>0</v>
      </c>
      <c r="DV1025" s="66">
        <f>IF(DS1025&gt;DV1020,IF(DR1025&lt;=BL1025,DR1025,BL1025),0)</f>
        <v>0</v>
      </c>
      <c r="DW1025" s="66">
        <f>IF(DS1025&gt;DW1020,IF(DR1025&lt;=BM1025,DR1025,BM1025),0)</f>
        <v>0</v>
      </c>
      <c r="DX1025" s="66">
        <f>IF(DS1025&gt;DX1020,IF(DR1025&lt;=BN1025,DR1025,BN1025),0)</f>
        <v>0</v>
      </c>
      <c r="DY1025" s="66">
        <f>IF(DS1025&gt;DY1020,IF(DR1025&lt;=BO1025,DR1025,BO1025),0)</f>
        <v>0</v>
      </c>
      <c r="DZ1025" s="66">
        <f>IF(DS1025&gt;DZ1020,IF(DR1025&lt;=BP1025,DR1025,BP1025),0)</f>
        <v>0</v>
      </c>
      <c r="EA1025" s="66">
        <f>IF(DS1025&gt;EA1020,IF(DR1025&lt;=BQ1025,DR1025,BQ1025),0)</f>
        <v>0</v>
      </c>
      <c r="EB1025" s="66">
        <f>IF(DS1025&gt;EB1020,IF(DR1025&lt;=BR1025,DR1025,BR1025),0)</f>
        <v>0</v>
      </c>
      <c r="EC1025" s="66" t="b">
        <f t="shared" si="1084"/>
        <v>1</v>
      </c>
    </row>
    <row r="1026" spans="1:209" x14ac:dyDescent="0.2">
      <c r="B1026" s="26"/>
      <c r="D1026" s="74">
        <v>2027</v>
      </c>
      <c r="E1026" s="73"/>
      <c r="F1026" s="73"/>
      <c r="G1026" s="73"/>
      <c r="H1026" s="73"/>
      <c r="I1026" s="73"/>
      <c r="J1026" s="73"/>
      <c r="K1026" s="73"/>
      <c r="L1026" s="73"/>
      <c r="M1026" s="73"/>
      <c r="N1026" s="73"/>
      <c r="O1026" s="73"/>
      <c r="P1026" s="73"/>
      <c r="Q1026" s="35">
        <f t="shared" si="1085"/>
        <v>0</v>
      </c>
      <c r="R1026" s="72" t="b">
        <f>AND(E992&lt;&gt;"",D1026=CNTR_ReportingYear,ROUND(SUM(Q1026),0)&lt;&gt;ROUND(SUM(M992),0))</f>
        <v>0</v>
      </c>
      <c r="S1026" s="16"/>
      <c r="U1026" s="27">
        <f t="shared" si="1080"/>
        <v>0</v>
      </c>
      <c r="V1026" s="66">
        <f t="shared" si="1086"/>
        <v>0</v>
      </c>
      <c r="W1026" s="71">
        <f t="shared" si="1087"/>
        <v>0</v>
      </c>
      <c r="X1026" s="71">
        <f t="shared" si="1088"/>
        <v>0</v>
      </c>
      <c r="Y1026" s="69"/>
      <c r="Z1026" s="70">
        <f t="shared" si="1089"/>
        <v>0</v>
      </c>
      <c r="AA1026" s="70">
        <f t="shared" si="1090"/>
        <v>0</v>
      </c>
      <c r="AB1026" s="70">
        <f t="shared" si="1091"/>
        <v>0</v>
      </c>
      <c r="AC1026" s="70">
        <f t="shared" si="1092"/>
        <v>0</v>
      </c>
      <c r="AD1026" s="70">
        <f t="shared" si="1093"/>
        <v>0</v>
      </c>
      <c r="AE1026" s="70">
        <f t="shared" si="1094"/>
        <v>0</v>
      </c>
      <c r="AF1026" s="70">
        <f t="shared" si="1095"/>
        <v>0</v>
      </c>
      <c r="AG1026" s="70">
        <f t="shared" si="1096"/>
        <v>0</v>
      </c>
      <c r="AH1026" s="70">
        <f t="shared" si="1097"/>
        <v>0</v>
      </c>
      <c r="AI1026" s="70">
        <f t="shared" si="1098"/>
        <v>0</v>
      </c>
      <c r="AJ1026" s="69"/>
      <c r="AK1026" s="69"/>
      <c r="AL1026" s="69"/>
      <c r="AN1026" s="69"/>
      <c r="AO1026" s="69"/>
      <c r="AP1026" s="69"/>
      <c r="AQ1026" s="69"/>
      <c r="AR1026" s="69"/>
      <c r="AS1026" s="69"/>
      <c r="AT1026" s="69"/>
      <c r="AU1026" s="44">
        <f t="shared" si="1099"/>
        <v>0</v>
      </c>
      <c r="AV1026" s="69"/>
      <c r="AW1026" s="44">
        <v>2027</v>
      </c>
      <c r="AX1026" s="44">
        <v>0</v>
      </c>
      <c r="AY1026" s="66">
        <f>IF(AY1020=AW1026,X1026,IF(AX1026=0,MAX(AY1025-MAX(AU1026-SUM(AX1025:AX1025),0),0),AY1025))</f>
        <v>0</v>
      </c>
      <c r="AZ1026" s="66">
        <f>IF(AZ1020=AW1026,X1026,IF(AY1026=0,MAX(AZ1025-MAX(AU1026-SUM(AX1025:AY1025),0),0),AZ1025))</f>
        <v>0</v>
      </c>
      <c r="BA1026" s="66">
        <f>IF(BA1020=AW1026,X1026,IF(AZ1026=0,MAX(BA1025-MAX(AU1026-SUM(AX1025:AZ1025),0),0),BA1025))</f>
        <v>0</v>
      </c>
      <c r="BB1026" s="66">
        <f>IF(BB1020=AW1026,X1026,IF(BA1026=0,MAX(BB1025-MAX(AU1026-SUM(AX1025:BA1025),0),0),BB1025))</f>
        <v>0</v>
      </c>
      <c r="BC1026" s="66">
        <f>IF(BC1020=AW1026,X1026,IF(BB1026=0,MAX(BC1025-MAX(AU1026-SUM(AX1025:BB1025),0),0),BC1025))</f>
        <v>0</v>
      </c>
      <c r="BD1026" s="66">
        <f>IF(BD1020=AW1026,X1026,IF(BC1026=0,MAX(BD1025-MAX(AU1026-SUM(AX1025:BC1025),0),0),BD1025))</f>
        <v>0</v>
      </c>
      <c r="BE1026" s="66">
        <f>IF(BE1020=AW1026,X1026,IF(BD1026=0,MAX(BE1025-MAX(AU1026-SUM(AX1025:BD1025),0),0),BE1025))</f>
        <v>0</v>
      </c>
      <c r="BF1026" s="66">
        <f>IF(BF1020=AW1026,X1026,IF(BE1026=0,MAX(BF1025-MAX(AU1026-SUM(AX1025:BE1025),0),0),BF1025))</f>
        <v>0</v>
      </c>
      <c r="BG1026" s="66" t="b">
        <f t="shared" si="1081"/>
        <v>1</v>
      </c>
      <c r="BI1026" s="44">
        <v>2027</v>
      </c>
      <c r="BJ1026" s="44">
        <v>0</v>
      </c>
      <c r="BK1026" s="66">
        <f>IF(BI1026&gt;BK1020,AY1025-AY1026,0)</f>
        <v>0</v>
      </c>
      <c r="BL1026" s="66">
        <f>IF(BI1026&gt;BL1020,AZ1025-AZ1026,0)</f>
        <v>0</v>
      </c>
      <c r="BM1026" s="66">
        <f>IF(BI1026&gt;BM1020,BA1025-BA1026,0)</f>
        <v>0</v>
      </c>
      <c r="BN1026" s="66">
        <f>IF(BI1026&gt;BN1020,BB1025-BB1026,0)</f>
        <v>0</v>
      </c>
      <c r="BO1026" s="66">
        <f>IF(BI1026&gt;BO1020,BC1025-BC1026,0)</f>
        <v>0</v>
      </c>
      <c r="BP1026" s="66">
        <f>IF(BI1026&gt;BP1020,BD1025-BD1026,0)</f>
        <v>0</v>
      </c>
      <c r="BQ1026" s="66">
        <f>IF(BI1026&gt;BQ1020,BE1025-BE1026,0)</f>
        <v>0</v>
      </c>
      <c r="BR1026" s="66">
        <f>IF(BI1026&gt;BR1020,BF1025-BF1026,0)</f>
        <v>0</v>
      </c>
      <c r="BS1026" s="66" t="b">
        <f t="shared" si="1082"/>
        <v>1</v>
      </c>
      <c r="BT1026" s="68"/>
      <c r="BU1026" s="68"/>
      <c r="BV1026" s="68"/>
      <c r="BW1026" s="68"/>
      <c r="BX1026" s="68"/>
      <c r="BY1026" s="68"/>
      <c r="BZ1026" s="68"/>
      <c r="CA1026" s="68"/>
      <c r="CB1026" s="68"/>
      <c r="CC1026" s="68"/>
      <c r="CD1026" s="68"/>
      <c r="CE1026" s="68"/>
      <c r="CF1026" s="68"/>
      <c r="CG1026" s="68"/>
      <c r="CH1026" s="68"/>
      <c r="CI1026" s="68"/>
      <c r="CJ1026" s="68"/>
      <c r="CK1026" s="68"/>
      <c r="CL1026" s="68"/>
      <c r="CM1026" s="68"/>
      <c r="CN1026" s="68"/>
      <c r="CO1026" s="68"/>
      <c r="CP1026" s="68"/>
      <c r="CQ1026" s="68"/>
      <c r="CR1026" s="68"/>
      <c r="CS1026" s="68"/>
      <c r="CT1026" s="68"/>
      <c r="CU1026" s="68"/>
      <c r="CV1026" s="68"/>
      <c r="CW1026" s="68"/>
      <c r="CX1026" s="68"/>
      <c r="CY1026" s="68"/>
      <c r="CZ1026" s="68"/>
      <c r="DA1026" s="68"/>
      <c r="DB1026" s="68"/>
      <c r="DC1026" s="68"/>
      <c r="DD1026" s="68"/>
      <c r="DE1026" s="68"/>
      <c r="DF1026" s="68"/>
      <c r="DG1026" s="68"/>
      <c r="DH1026" s="68"/>
      <c r="DI1026" s="68"/>
      <c r="DJ1026" s="68"/>
      <c r="DK1026" s="68"/>
      <c r="DL1026" s="68"/>
      <c r="DM1026" s="68"/>
      <c r="DN1026" s="68"/>
      <c r="DO1026" s="68"/>
      <c r="DP1026" s="68"/>
      <c r="DQ1026" s="68"/>
      <c r="DR1026" s="67">
        <f t="shared" si="1083"/>
        <v>0</v>
      </c>
      <c r="DS1026" s="44">
        <v>2027</v>
      </c>
      <c r="DT1026" s="44">
        <v>0</v>
      </c>
      <c r="DU1026" s="66">
        <f>IF(DS1026&gt;DU1020,IF(DR1026&lt;=BK1026,DR1026,BK1026),0)</f>
        <v>0</v>
      </c>
      <c r="DV1026" s="66">
        <f>IF(DS1026&gt;DV1020,IF(DR1026&lt;=BL1026,DR1026,BL1026),0)</f>
        <v>0</v>
      </c>
      <c r="DW1026" s="66">
        <f>IF(DS1026&gt;DW1020,IF(DR1026&lt;=BM1026,DR1026,BM1026),0)</f>
        <v>0</v>
      </c>
      <c r="DX1026" s="66">
        <f>IF(DS1026&gt;DX1020,IF(DR1026&lt;=BN1026,DR1026,BN1026),0)</f>
        <v>0</v>
      </c>
      <c r="DY1026" s="66">
        <f>IF(DS1026&gt;DY1020,IF(DR1026&lt;=BO1026,DR1026,BO1026),0)</f>
        <v>0</v>
      </c>
      <c r="DZ1026" s="66">
        <f>IF(DS1026&gt;DZ1020,IF(DR1026&lt;=BP1026,DR1026,BP1026),0)</f>
        <v>0</v>
      </c>
      <c r="EA1026" s="66">
        <f>IF(DS1026&gt;EA1020,IF(DR1026&lt;=BQ1026,DR1026,BQ1026),0)</f>
        <v>0</v>
      </c>
      <c r="EB1026" s="66">
        <f>IF(DS1026&gt;EB1020,IF(DR1026&lt;=BR1026,DR1026,BR1026),0)</f>
        <v>0</v>
      </c>
      <c r="EC1026" s="66" t="b">
        <f t="shared" si="1084"/>
        <v>1</v>
      </c>
    </row>
    <row r="1027" spans="1:209" x14ac:dyDescent="0.2">
      <c r="B1027" s="26"/>
      <c r="D1027" s="74">
        <v>2028</v>
      </c>
      <c r="E1027" s="73"/>
      <c r="F1027" s="73"/>
      <c r="G1027" s="73"/>
      <c r="H1027" s="73"/>
      <c r="I1027" s="73"/>
      <c r="J1027" s="73"/>
      <c r="K1027" s="73"/>
      <c r="L1027" s="73"/>
      <c r="M1027" s="73"/>
      <c r="N1027" s="73"/>
      <c r="O1027" s="73"/>
      <c r="P1027" s="73"/>
      <c r="Q1027" s="35">
        <f t="shared" si="1085"/>
        <v>0</v>
      </c>
      <c r="R1027" s="72" t="b">
        <f>AND(E992&lt;&gt;"",D1027=CNTR_ReportingYear,ROUND(SUM(Q1027),0)&lt;&gt;ROUND(SUM(M992),0))</f>
        <v>0</v>
      </c>
      <c r="S1027" s="16"/>
      <c r="U1027" s="27">
        <f t="shared" si="1080"/>
        <v>0</v>
      </c>
      <c r="V1027" s="66">
        <f t="shared" si="1086"/>
        <v>0</v>
      </c>
      <c r="W1027" s="71">
        <f t="shared" si="1087"/>
        <v>0</v>
      </c>
      <c r="X1027" s="71">
        <f t="shared" si="1088"/>
        <v>0</v>
      </c>
      <c r="Y1027" s="69"/>
      <c r="Z1027" s="70">
        <f t="shared" si="1089"/>
        <v>0</v>
      </c>
      <c r="AA1027" s="70">
        <f t="shared" si="1090"/>
        <v>0</v>
      </c>
      <c r="AB1027" s="70">
        <f t="shared" si="1091"/>
        <v>0</v>
      </c>
      <c r="AC1027" s="70">
        <f t="shared" si="1092"/>
        <v>0</v>
      </c>
      <c r="AD1027" s="70">
        <f t="shared" si="1093"/>
        <v>0</v>
      </c>
      <c r="AE1027" s="70">
        <f t="shared" si="1094"/>
        <v>0</v>
      </c>
      <c r="AF1027" s="70">
        <f t="shared" si="1095"/>
        <v>0</v>
      </c>
      <c r="AG1027" s="70">
        <f t="shared" si="1096"/>
        <v>0</v>
      </c>
      <c r="AH1027" s="70">
        <f t="shared" si="1097"/>
        <v>0</v>
      </c>
      <c r="AI1027" s="70">
        <f t="shared" si="1098"/>
        <v>0</v>
      </c>
      <c r="AJ1027" s="69"/>
      <c r="AK1027" s="69"/>
      <c r="AL1027" s="69"/>
      <c r="AN1027" s="69"/>
      <c r="AO1027" s="69"/>
      <c r="AP1027" s="69"/>
      <c r="AQ1027" s="69"/>
      <c r="AR1027" s="69"/>
      <c r="AS1027" s="69"/>
      <c r="AT1027" s="69"/>
      <c r="AU1027" s="44">
        <f t="shared" si="1099"/>
        <v>0</v>
      </c>
      <c r="AV1027" s="69"/>
      <c r="AW1027" s="44">
        <v>2028</v>
      </c>
      <c r="AX1027" s="44">
        <v>0</v>
      </c>
      <c r="AY1027" s="66">
        <f>IF(AY1020=AW1027,X1027,IF(AX1027=0,MAX(AY1026-MAX(AU1027-SUM(AX1026:AX1026),0),0),AY1026))</f>
        <v>0</v>
      </c>
      <c r="AZ1027" s="66">
        <f>IF(AZ1020=AW1027,X1027,IF(AY1027=0,MAX(AZ1026-MAX(AU1027-SUM(AX1026:AY1026),0),0),AZ1026))</f>
        <v>0</v>
      </c>
      <c r="BA1027" s="66">
        <f>IF(BA1020=AW1027,X1027,IF(AZ1027=0,MAX(BA1026-MAX(AU1027-SUM(AX1026:AZ1026),0),0),BA1026))</f>
        <v>0</v>
      </c>
      <c r="BB1027" s="66">
        <f>IF(BB1020=AW1027,X1027,IF(BA1027=0,MAX(BB1026-MAX(AU1027-SUM(AX1026:BA1026),0),0),BB1026))</f>
        <v>0</v>
      </c>
      <c r="BC1027" s="66">
        <f>IF(BC1020=AW1027,X1027,IF(BB1027=0,MAX(BC1026-MAX(AU1027-SUM(AX1026:BB1026),0),0),BC1026))</f>
        <v>0</v>
      </c>
      <c r="BD1027" s="66">
        <f>IF(BD1020=AW1027,X1027,IF(BC1027=0,MAX(BD1026-MAX(AU1027-SUM(AX1026:BC1026),0),0),BD1026))</f>
        <v>0</v>
      </c>
      <c r="BE1027" s="66">
        <f>IF(BE1020=AW1027,X1027,IF(BD1027=0,MAX(BE1026-MAX(AU1027-SUM(AX1026:BD1026),0),0),BE1026))</f>
        <v>0</v>
      </c>
      <c r="BF1027" s="66">
        <f>IF(BF1020=AW1027,X1027,IF(BE1027=0,MAX(BF1026-MAX(AU1027-SUM(AX1026:BE1026),0),0),BF1026))</f>
        <v>0</v>
      </c>
      <c r="BG1027" s="66" t="b">
        <f t="shared" si="1081"/>
        <v>1</v>
      </c>
      <c r="BI1027" s="44">
        <v>2028</v>
      </c>
      <c r="BJ1027" s="44">
        <v>0</v>
      </c>
      <c r="BK1027" s="66">
        <f>IF(BI1027&gt;BK1020,AY1026-AY1027,0)</f>
        <v>0</v>
      </c>
      <c r="BL1027" s="66">
        <f>IF(BI1027&gt;BL1020,AZ1026-AZ1027,0)</f>
        <v>0</v>
      </c>
      <c r="BM1027" s="66">
        <f>IF(BI1027&gt;BM1020,BA1026-BA1027,0)</f>
        <v>0</v>
      </c>
      <c r="BN1027" s="66">
        <f>IF(BI1027&gt;BN1020,BB1026-BB1027,0)</f>
        <v>0</v>
      </c>
      <c r="BO1027" s="66">
        <f>IF(BI1027&gt;BO1020,BC1026-BC1027,0)</f>
        <v>0</v>
      </c>
      <c r="BP1027" s="66">
        <f>IF(BI1027&gt;BP1020,BD1026-BD1027,0)</f>
        <v>0</v>
      </c>
      <c r="BQ1027" s="66">
        <f>IF(BI1027&gt;BQ1020,BE1026-BE1027,0)</f>
        <v>0</v>
      </c>
      <c r="BR1027" s="66">
        <f>IF(BI1027&gt;BR1020,BF1026-BF1027,0)</f>
        <v>0</v>
      </c>
      <c r="BS1027" s="66" t="b">
        <f t="shared" si="1082"/>
        <v>1</v>
      </c>
      <c r="BT1027" s="68"/>
      <c r="BU1027" s="68"/>
      <c r="BV1027" s="68"/>
      <c r="BW1027" s="68"/>
      <c r="BX1027" s="68"/>
      <c r="BY1027" s="68"/>
      <c r="BZ1027" s="68"/>
      <c r="CA1027" s="68"/>
      <c r="CB1027" s="68"/>
      <c r="CC1027" s="68"/>
      <c r="CD1027" s="68"/>
      <c r="CE1027" s="68"/>
      <c r="CF1027" s="68"/>
      <c r="CG1027" s="68"/>
      <c r="CH1027" s="68"/>
      <c r="CI1027" s="68"/>
      <c r="CJ1027" s="68"/>
      <c r="CK1027" s="68"/>
      <c r="CL1027" s="68"/>
      <c r="CM1027" s="68"/>
      <c r="CN1027" s="68"/>
      <c r="CO1027" s="68"/>
      <c r="CP1027" s="68"/>
      <c r="CQ1027" s="68"/>
      <c r="CR1027" s="68"/>
      <c r="CS1027" s="68"/>
      <c r="CT1027" s="68"/>
      <c r="CU1027" s="68"/>
      <c r="CV1027" s="68"/>
      <c r="CW1027" s="68"/>
      <c r="CX1027" s="68"/>
      <c r="CY1027" s="68"/>
      <c r="CZ1027" s="68"/>
      <c r="DA1027" s="68"/>
      <c r="DB1027" s="68"/>
      <c r="DC1027" s="68"/>
      <c r="DD1027" s="68"/>
      <c r="DE1027" s="68"/>
      <c r="DF1027" s="68"/>
      <c r="DG1027" s="68"/>
      <c r="DH1027" s="68"/>
      <c r="DI1027" s="68"/>
      <c r="DJ1027" s="68"/>
      <c r="DK1027" s="68"/>
      <c r="DL1027" s="68"/>
      <c r="DM1027" s="68"/>
      <c r="DN1027" s="68"/>
      <c r="DO1027" s="68"/>
      <c r="DP1027" s="68"/>
      <c r="DQ1027" s="68"/>
      <c r="DR1027" s="67">
        <f t="shared" si="1083"/>
        <v>0</v>
      </c>
      <c r="DS1027" s="44">
        <v>2028</v>
      </c>
      <c r="DT1027" s="44">
        <v>0</v>
      </c>
      <c r="DU1027" s="66">
        <f>IF(DS1027&gt;DU1020,IF(DR1027&lt;=BK1027,DR1027,BK1027),0)</f>
        <v>0</v>
      </c>
      <c r="DV1027" s="66">
        <f>IF(DS1027&gt;DV1020,IF(DR1027&lt;=BL1027,DR1027,BL1027),0)</f>
        <v>0</v>
      </c>
      <c r="DW1027" s="66">
        <f>IF(DS1027&gt;DW1020,IF(DR1027&lt;=BM1027,DR1027,BM1027),0)</f>
        <v>0</v>
      </c>
      <c r="DX1027" s="66">
        <f>IF(DS1027&gt;DX1020,IF(DR1027&lt;=BN1027,DR1027,BN1027),0)</f>
        <v>0</v>
      </c>
      <c r="DY1027" s="66">
        <f>IF(DS1027&gt;DY1020,IF(DR1027&lt;=BO1027,DR1027,BO1027),0)</f>
        <v>0</v>
      </c>
      <c r="DZ1027" s="66">
        <f>IF(DS1027&gt;DZ1020,IF(DR1027&lt;=BP1027,DR1027,BP1027),0)</f>
        <v>0</v>
      </c>
      <c r="EA1027" s="66">
        <f>IF(DS1027&gt;EA1020,IF(DR1027&lt;=BQ1027,DR1027,BQ1027),0)</f>
        <v>0</v>
      </c>
      <c r="EB1027" s="66">
        <f>IF(DS1027&gt;EB1020,IF(DR1027&lt;=BR1027,DR1027,BR1027),0)</f>
        <v>0</v>
      </c>
      <c r="EC1027" s="66" t="b">
        <f t="shared" si="1084"/>
        <v>1</v>
      </c>
    </row>
    <row r="1028" spans="1:209" x14ac:dyDescent="0.2">
      <c r="B1028" s="26"/>
      <c r="D1028" s="74">
        <v>2029</v>
      </c>
      <c r="E1028" s="73"/>
      <c r="F1028" s="73"/>
      <c r="G1028" s="73"/>
      <c r="H1028" s="73"/>
      <c r="I1028" s="73"/>
      <c r="J1028" s="73"/>
      <c r="K1028" s="73"/>
      <c r="L1028" s="73"/>
      <c r="M1028" s="73"/>
      <c r="N1028" s="73"/>
      <c r="O1028" s="73"/>
      <c r="P1028" s="73"/>
      <c r="Q1028" s="35">
        <f t="shared" si="1085"/>
        <v>0</v>
      </c>
      <c r="R1028" s="72" t="b">
        <f>AND(E992&lt;&gt;"",D1028=CNTR_ReportingYear,ROUND(SUM(Q1028),0)&lt;&gt;ROUND(SUM(M992),0))</f>
        <v>0</v>
      </c>
      <c r="S1028" s="16"/>
      <c r="U1028" s="27">
        <f t="shared" si="1080"/>
        <v>0</v>
      </c>
      <c r="V1028" s="66">
        <f t="shared" si="1086"/>
        <v>0</v>
      </c>
      <c r="W1028" s="71">
        <f t="shared" si="1087"/>
        <v>0</v>
      </c>
      <c r="X1028" s="71">
        <f t="shared" si="1088"/>
        <v>0</v>
      </c>
      <c r="Y1028" s="69"/>
      <c r="Z1028" s="70">
        <f t="shared" si="1089"/>
        <v>0</v>
      </c>
      <c r="AA1028" s="70">
        <f t="shared" si="1090"/>
        <v>0</v>
      </c>
      <c r="AB1028" s="70">
        <f t="shared" si="1091"/>
        <v>0</v>
      </c>
      <c r="AC1028" s="70">
        <f t="shared" si="1092"/>
        <v>0</v>
      </c>
      <c r="AD1028" s="70">
        <f t="shared" si="1093"/>
        <v>0</v>
      </c>
      <c r="AE1028" s="70">
        <f t="shared" si="1094"/>
        <v>0</v>
      </c>
      <c r="AF1028" s="70">
        <f t="shared" si="1095"/>
        <v>0</v>
      </c>
      <c r="AG1028" s="70">
        <f t="shared" si="1096"/>
        <v>0</v>
      </c>
      <c r="AH1028" s="70">
        <f t="shared" si="1097"/>
        <v>0</v>
      </c>
      <c r="AI1028" s="70">
        <f t="shared" si="1098"/>
        <v>0</v>
      </c>
      <c r="AJ1028" s="69"/>
      <c r="AK1028" s="69"/>
      <c r="AL1028" s="69"/>
      <c r="AN1028" s="69"/>
      <c r="AO1028" s="69"/>
      <c r="AP1028" s="69"/>
      <c r="AQ1028" s="69"/>
      <c r="AR1028" s="69"/>
      <c r="AS1028" s="69"/>
      <c r="AT1028" s="69"/>
      <c r="AU1028" s="44">
        <f t="shared" si="1099"/>
        <v>0</v>
      </c>
      <c r="AV1028" s="69"/>
      <c r="AW1028" s="44">
        <v>2029</v>
      </c>
      <c r="AX1028" s="44">
        <v>0</v>
      </c>
      <c r="AY1028" s="66">
        <f>IF(AY1020=AW1028,X1028,IF(AX1028=0,MAX(AY1027-MAX(AU1028-SUM(AX1027:AX1027),0),0),AY1027))</f>
        <v>0</v>
      </c>
      <c r="AZ1028" s="66">
        <f>IF(AZ1020=AW1028,X1028,IF(AY1028=0,MAX(AZ1027-MAX(AU1028-SUM(AX1027:AY1027),0),0),AZ1027))</f>
        <v>0</v>
      </c>
      <c r="BA1028" s="66">
        <f>IF(BA1020=AW1028,X1028,IF(AZ1028=0,MAX(BA1027-MAX(AU1028-SUM(AX1027:AZ1027),0),0),BA1027))</f>
        <v>0</v>
      </c>
      <c r="BB1028" s="66">
        <f>IF(BB1020=AW1028,X1028,IF(BA1028=0,MAX(BB1027-MAX(AU1028-SUM(AX1027:BA1027),0),0),BB1027))</f>
        <v>0</v>
      </c>
      <c r="BC1028" s="66">
        <f>IF(BC1020=AW1028,X1028,IF(BB1028=0,MAX(BC1027-MAX(AU1028-SUM(AX1027:BB1027),0),0),BC1027))</f>
        <v>0</v>
      </c>
      <c r="BD1028" s="66">
        <f>IF(BD1020=AW1028,X1028,IF(BC1028=0,MAX(BD1027-MAX(AU1028-SUM(AX1027:BC1027),0),0),BD1027))</f>
        <v>0</v>
      </c>
      <c r="BE1028" s="66">
        <f>IF(BE1020=AW1028,X1028,IF(BD1028=0,MAX(BE1027-MAX(AU1028-SUM(AX1027:BD1027),0),0),BE1027))</f>
        <v>0</v>
      </c>
      <c r="BF1028" s="66">
        <f>IF(BF1020=AW1028,X1028,IF(BE1028=0,MAX(BF1027-MAX(AU1028-SUM(AX1027:BE1027),0),0),BF1027))</f>
        <v>0</v>
      </c>
      <c r="BG1028" s="66" t="b">
        <f t="shared" si="1081"/>
        <v>1</v>
      </c>
      <c r="BI1028" s="44">
        <v>2029</v>
      </c>
      <c r="BJ1028" s="44">
        <v>0</v>
      </c>
      <c r="BK1028" s="66">
        <f>IF(BI1028&gt;BK1020,AY1027-AY1028,0)</f>
        <v>0</v>
      </c>
      <c r="BL1028" s="66">
        <f>IF(BI1028&gt;BL1020,AZ1027-AZ1028,0)</f>
        <v>0</v>
      </c>
      <c r="BM1028" s="66">
        <f>IF(BI1028&gt;BM1020,BA1027-BA1028,0)</f>
        <v>0</v>
      </c>
      <c r="BN1028" s="66">
        <f>IF(BI1028&gt;BN1020,BB1027-BB1028,0)</f>
        <v>0</v>
      </c>
      <c r="BO1028" s="66">
        <f>IF(BI1028&gt;BO1020,BC1027-BC1028,0)</f>
        <v>0</v>
      </c>
      <c r="BP1028" s="66">
        <f>IF(BI1028&gt;BP1020,BD1027-BD1028,0)</f>
        <v>0</v>
      </c>
      <c r="BQ1028" s="66">
        <f>IF(BI1028&gt;BQ1020,BE1027-BE1028,0)</f>
        <v>0</v>
      </c>
      <c r="BR1028" s="66">
        <f>IF(BI1028&gt;BR1020,BF1027-BF1028,0)</f>
        <v>0</v>
      </c>
      <c r="BS1028" s="66" t="b">
        <f t="shared" si="1082"/>
        <v>1</v>
      </c>
      <c r="BT1028" s="68"/>
      <c r="BU1028" s="68"/>
      <c r="BV1028" s="68"/>
      <c r="BW1028" s="68"/>
      <c r="BX1028" s="68"/>
      <c r="BY1028" s="68"/>
      <c r="BZ1028" s="68"/>
      <c r="CA1028" s="68"/>
      <c r="CB1028" s="68"/>
      <c r="CC1028" s="68"/>
      <c r="CD1028" s="68"/>
      <c r="CE1028" s="68"/>
      <c r="CF1028" s="68"/>
      <c r="CG1028" s="68"/>
      <c r="CH1028" s="68"/>
      <c r="CI1028" s="68"/>
      <c r="CJ1028" s="68"/>
      <c r="CK1028" s="68"/>
      <c r="CL1028" s="68"/>
      <c r="CM1028" s="68"/>
      <c r="CN1028" s="68"/>
      <c r="CO1028" s="68"/>
      <c r="CP1028" s="68"/>
      <c r="CQ1028" s="68"/>
      <c r="CR1028" s="68"/>
      <c r="CS1028" s="68"/>
      <c r="CT1028" s="68"/>
      <c r="CU1028" s="68"/>
      <c r="CV1028" s="68"/>
      <c r="CW1028" s="68"/>
      <c r="CX1028" s="68"/>
      <c r="CY1028" s="68"/>
      <c r="CZ1028" s="68"/>
      <c r="DA1028" s="68"/>
      <c r="DB1028" s="68"/>
      <c r="DC1028" s="68"/>
      <c r="DD1028" s="68"/>
      <c r="DE1028" s="68"/>
      <c r="DF1028" s="68"/>
      <c r="DG1028" s="68"/>
      <c r="DH1028" s="68"/>
      <c r="DI1028" s="68"/>
      <c r="DJ1028" s="68"/>
      <c r="DK1028" s="68"/>
      <c r="DL1028" s="68"/>
      <c r="DM1028" s="68"/>
      <c r="DN1028" s="68"/>
      <c r="DO1028" s="68"/>
      <c r="DP1028" s="68"/>
      <c r="DQ1028" s="68"/>
      <c r="DR1028" s="67">
        <f t="shared" si="1083"/>
        <v>0</v>
      </c>
      <c r="DS1028" s="44">
        <v>2029</v>
      </c>
      <c r="DT1028" s="44">
        <v>0</v>
      </c>
      <c r="DU1028" s="66">
        <f>IF(DS1028&gt;DU1020,IF(DR1028&lt;=BK1028,DR1028,BK1028),0)</f>
        <v>0</v>
      </c>
      <c r="DV1028" s="66">
        <f>IF(DS1028&gt;DV1020,IF(DR1028&lt;=BL1028,DR1028,BL1028),0)</f>
        <v>0</v>
      </c>
      <c r="DW1028" s="66">
        <f>IF(DS1028&gt;DW1020,IF(DR1028&lt;=BM1028,DR1028,BM1028),0)</f>
        <v>0</v>
      </c>
      <c r="DX1028" s="66">
        <f>IF(DS1028&gt;DX1020,IF(DR1028&lt;=BN1028,DR1028,BN1028),0)</f>
        <v>0</v>
      </c>
      <c r="DY1028" s="66">
        <f>IF(DS1028&gt;DY1020,IF(DR1028&lt;=BO1028,DR1028,BO1028),0)</f>
        <v>0</v>
      </c>
      <c r="DZ1028" s="66">
        <f>IF(DS1028&gt;DZ1020,IF(DR1028&lt;=BP1028,DR1028,BP1028),0)</f>
        <v>0</v>
      </c>
      <c r="EA1028" s="66">
        <f>IF(DS1028&gt;EA1020,IF(DR1028&lt;=BQ1028,DR1028,BQ1028),0)</f>
        <v>0</v>
      </c>
      <c r="EB1028" s="66">
        <f>IF(DS1028&gt;EB1020,IF(DR1028&lt;=BR1028,DR1028,BR1028),0)</f>
        <v>0</v>
      </c>
      <c r="EC1028" s="66" t="b">
        <f t="shared" si="1084"/>
        <v>1</v>
      </c>
    </row>
    <row r="1029" spans="1:209" x14ac:dyDescent="0.2">
      <c r="B1029" s="26"/>
      <c r="D1029" s="74">
        <v>2030</v>
      </c>
      <c r="E1029" s="73"/>
      <c r="F1029" s="73"/>
      <c r="G1029" s="73"/>
      <c r="H1029" s="73"/>
      <c r="I1029" s="73"/>
      <c r="J1029" s="73"/>
      <c r="K1029" s="73"/>
      <c r="L1029" s="73"/>
      <c r="M1029" s="73"/>
      <c r="N1029" s="73"/>
      <c r="O1029" s="73"/>
      <c r="P1029" s="73"/>
      <c r="Q1029" s="35">
        <f t="shared" si="1085"/>
        <v>0</v>
      </c>
      <c r="R1029" s="72" t="b">
        <f>AND(E992&lt;&gt;"",D1029=CNTR_ReportingYear,ROUND(SUM(Q1029),0)&lt;&gt;ROUND(SUM(M992),0))</f>
        <v>0</v>
      </c>
      <c r="S1029" s="16"/>
      <c r="U1029" s="27">
        <f t="shared" si="1080"/>
        <v>0</v>
      </c>
      <c r="V1029" s="66">
        <f t="shared" si="1086"/>
        <v>0</v>
      </c>
      <c r="W1029" s="71">
        <f t="shared" si="1087"/>
        <v>0</v>
      </c>
      <c r="X1029" s="71">
        <f t="shared" si="1088"/>
        <v>0</v>
      </c>
      <c r="Y1029" s="69"/>
      <c r="Z1029" s="70">
        <f t="shared" si="1089"/>
        <v>0</v>
      </c>
      <c r="AA1029" s="70">
        <f t="shared" si="1090"/>
        <v>0</v>
      </c>
      <c r="AB1029" s="70">
        <f t="shared" si="1091"/>
        <v>0</v>
      </c>
      <c r="AC1029" s="70">
        <f t="shared" si="1092"/>
        <v>0</v>
      </c>
      <c r="AD1029" s="70">
        <f t="shared" si="1093"/>
        <v>0</v>
      </c>
      <c r="AE1029" s="70">
        <f t="shared" si="1094"/>
        <v>0</v>
      </c>
      <c r="AF1029" s="70">
        <f t="shared" si="1095"/>
        <v>0</v>
      </c>
      <c r="AG1029" s="70">
        <f t="shared" si="1096"/>
        <v>0</v>
      </c>
      <c r="AH1029" s="70">
        <f t="shared" si="1097"/>
        <v>0</v>
      </c>
      <c r="AI1029" s="70">
        <f t="shared" si="1098"/>
        <v>0</v>
      </c>
      <c r="AJ1029" s="69"/>
      <c r="AK1029" s="69"/>
      <c r="AL1029" s="69"/>
      <c r="AN1029" s="69"/>
      <c r="AO1029" s="69"/>
      <c r="AP1029" s="69"/>
      <c r="AQ1029" s="69"/>
      <c r="AR1029" s="69"/>
      <c r="AS1029" s="69"/>
      <c r="AT1029" s="69"/>
      <c r="AU1029" s="44">
        <f t="shared" si="1099"/>
        <v>0</v>
      </c>
      <c r="AV1029" s="69"/>
      <c r="AW1029" s="44">
        <v>2030</v>
      </c>
      <c r="AX1029" s="44">
        <v>0</v>
      </c>
      <c r="AY1029" s="66">
        <f>IF(AY1020=AW1029,X1029,IF(AX1029=0,MAX(AY1028-MAX(AU1029-SUM(AX1028:AX1028),0),0),AY1028))</f>
        <v>0</v>
      </c>
      <c r="AZ1029" s="66">
        <f>IF(AZ1020=AW1029,X1029,IF(AY1029=0,MAX(AZ1028-MAX(AU1029-SUM(AX1028:AY1028),0),0),AZ1028))</f>
        <v>0</v>
      </c>
      <c r="BA1029" s="66">
        <f>IF(BA1020=AW1029,X1029,IF(AZ1029=0,MAX(BA1028-MAX(AU1029-SUM(AX1028:AZ1028),0),0),BA1028))</f>
        <v>0</v>
      </c>
      <c r="BB1029" s="66">
        <f>IF(BB1020=AW1029,X1029,IF(BA1029=0,MAX(BB1028-MAX(AU1029-SUM(AX1028:BA1028),0),0),BB1028))</f>
        <v>0</v>
      </c>
      <c r="BC1029" s="66">
        <f>IF(BC1020=AW1029,X1029,IF(BB1029=0,MAX(BC1028-MAX(AU1029-SUM(AX1028:BB1028),0),0),BC1028))</f>
        <v>0</v>
      </c>
      <c r="BD1029" s="66">
        <f>IF(BD1020=AW1029,X1029,IF(BC1029=0,MAX(BD1028-MAX(AU1029-SUM(AX1028:BC1028),0),0),BD1028))</f>
        <v>0</v>
      </c>
      <c r="BE1029" s="66">
        <f>IF(BE1020=AW1029,X1029,IF(BD1029=0,MAX(BE1028-MAX(AU1029-SUM(AX1028:BD1028),0),0),BE1028))</f>
        <v>0</v>
      </c>
      <c r="BF1029" s="66">
        <f>IF(BF1020=AW1029,X1029,IF(BE1029=0,MAX(BF1028-MAX(AU1029-SUM(AX1028:BE1028),0),0),BF1028))</f>
        <v>0</v>
      </c>
      <c r="BG1029" s="66" t="b">
        <f t="shared" si="1081"/>
        <v>1</v>
      </c>
      <c r="BI1029" s="44">
        <v>2030</v>
      </c>
      <c r="BJ1029" s="44">
        <v>0</v>
      </c>
      <c r="BK1029" s="66">
        <f>IF(BI1029&gt;BK1020,AY1028-AY1029,0)</f>
        <v>0</v>
      </c>
      <c r="BL1029" s="66">
        <f>IF(BI1029&gt;BL1020,AZ1028-AZ1029,0)</f>
        <v>0</v>
      </c>
      <c r="BM1029" s="66">
        <f>IF(BI1029&gt;BM1020,BA1028-BA1029,0)</f>
        <v>0</v>
      </c>
      <c r="BN1029" s="66">
        <f>IF(BI1029&gt;BN1020,BB1028-BB1029,0)</f>
        <v>0</v>
      </c>
      <c r="BO1029" s="66">
        <f>IF(BI1029&gt;BO1020,BC1028-BC1029,0)</f>
        <v>0</v>
      </c>
      <c r="BP1029" s="66">
        <f>IF(BI1029&gt;BP1020,BD1028-BD1029,0)</f>
        <v>0</v>
      </c>
      <c r="BQ1029" s="66">
        <f>IF(BI1029&gt;BQ1020,BE1028-BE1029,0)</f>
        <v>0</v>
      </c>
      <c r="BR1029" s="66">
        <f>IF(BI1029&gt;BR1020,BF1028-BF1029,0)</f>
        <v>0</v>
      </c>
      <c r="BS1029" s="66" t="b">
        <f t="shared" si="1082"/>
        <v>1</v>
      </c>
      <c r="BT1029" s="68"/>
      <c r="BU1029" s="68"/>
      <c r="BV1029" s="68"/>
      <c r="BW1029" s="68"/>
      <c r="BX1029" s="68"/>
      <c r="BY1029" s="68"/>
      <c r="BZ1029" s="68"/>
      <c r="CA1029" s="68"/>
      <c r="CB1029" s="68"/>
      <c r="CC1029" s="68"/>
      <c r="CD1029" s="68"/>
      <c r="CE1029" s="68"/>
      <c r="CF1029" s="68"/>
      <c r="CG1029" s="68"/>
      <c r="CH1029" s="68"/>
      <c r="CI1029" s="68"/>
      <c r="CJ1029" s="68"/>
      <c r="CK1029" s="68"/>
      <c r="CL1029" s="68"/>
      <c r="CM1029" s="68"/>
      <c r="CN1029" s="68"/>
      <c r="CO1029" s="68"/>
      <c r="CP1029" s="68"/>
      <c r="CQ1029" s="68"/>
      <c r="CR1029" s="68"/>
      <c r="CS1029" s="68"/>
      <c r="CT1029" s="68"/>
      <c r="CU1029" s="68"/>
      <c r="CV1029" s="68"/>
      <c r="CW1029" s="68"/>
      <c r="CX1029" s="68"/>
      <c r="CY1029" s="68"/>
      <c r="CZ1029" s="68"/>
      <c r="DA1029" s="68"/>
      <c r="DB1029" s="68"/>
      <c r="DC1029" s="68"/>
      <c r="DD1029" s="68"/>
      <c r="DE1029" s="68"/>
      <c r="DF1029" s="68"/>
      <c r="DG1029" s="68"/>
      <c r="DH1029" s="68"/>
      <c r="DI1029" s="68"/>
      <c r="DJ1029" s="68"/>
      <c r="DK1029" s="68"/>
      <c r="DL1029" s="68"/>
      <c r="DM1029" s="68"/>
      <c r="DN1029" s="68"/>
      <c r="DO1029" s="68"/>
      <c r="DP1029" s="68"/>
      <c r="DQ1029" s="68"/>
      <c r="DR1029" s="67">
        <f t="shared" si="1083"/>
        <v>0</v>
      </c>
      <c r="DS1029" s="44">
        <v>2030</v>
      </c>
      <c r="DT1029" s="44">
        <v>0</v>
      </c>
      <c r="DU1029" s="66">
        <f>IF(DS1029&gt;DU1020,IF(DR1029&lt;=BK1029,DR1029,BK1029),0)</f>
        <v>0</v>
      </c>
      <c r="DV1029" s="66">
        <f>IF(DS1029&gt;DV1020,IF(DR1029&lt;=BL1029,DR1029,BL1029),0)</f>
        <v>0</v>
      </c>
      <c r="DW1029" s="66">
        <f>IF(DS1029&gt;DW1020,IF(DR1029&lt;=BM1029,DR1029,BM1029),0)</f>
        <v>0</v>
      </c>
      <c r="DX1029" s="66">
        <f>IF(DS1029&gt;DX1020,IF(DR1029&lt;=BN1029,DR1029,BN1029),0)</f>
        <v>0</v>
      </c>
      <c r="DY1029" s="66">
        <f>IF(DS1029&gt;DY1020,IF(DR1029&lt;=BO1029,DR1029,BO1029),0)</f>
        <v>0</v>
      </c>
      <c r="DZ1029" s="66">
        <f>IF(DS1029&gt;DZ1020,IF(DR1029&lt;=BP1029,DR1029,BP1029),0)</f>
        <v>0</v>
      </c>
      <c r="EA1029" s="66">
        <f>IF(DS1029&gt;EA1020,IF(DR1029&lt;=BQ1029,DR1029,BQ1029),0)</f>
        <v>0</v>
      </c>
      <c r="EB1029" s="66">
        <f>IF(DS1029&gt;EB1020,IF(DR1029&lt;=BR1029,DR1029,BR1029),0)</f>
        <v>0</v>
      </c>
      <c r="EC1029" s="66" t="b">
        <f t="shared" si="1084"/>
        <v>1</v>
      </c>
    </row>
    <row r="1030" spans="1:209" x14ac:dyDescent="0.2">
      <c r="B1030" s="26"/>
      <c r="S1030" s="16"/>
    </row>
    <row r="1031" spans="1:209" hidden="1" x14ac:dyDescent="0.2">
      <c r="A1031" s="2" t="s">
        <v>1</v>
      </c>
      <c r="B1031" s="26"/>
      <c r="S1031" s="16"/>
      <c r="DS1031" s="2" t="s">
        <v>18</v>
      </c>
    </row>
    <row r="1032" spans="1:209" hidden="1" x14ac:dyDescent="0.2">
      <c r="A1032" s="2" t="s">
        <v>1</v>
      </c>
      <c r="B1032" s="26"/>
      <c r="S1032" s="16"/>
      <c r="AJ1032" s="329" t="s">
        <v>17</v>
      </c>
      <c r="AK1032" s="330"/>
      <c r="AL1032" s="330"/>
      <c r="AM1032" s="330"/>
      <c r="AN1032" s="330"/>
      <c r="AO1032" s="330"/>
      <c r="AP1032" s="330"/>
      <c r="AQ1032" s="330"/>
      <c r="AR1032" s="330"/>
      <c r="AS1032" s="330"/>
      <c r="AT1032" s="330"/>
      <c r="AU1032" s="331"/>
      <c r="AV1032" s="63"/>
      <c r="AX1032" s="50" t="s">
        <v>16</v>
      </c>
      <c r="AY1032" s="44">
        <v>2023</v>
      </c>
      <c r="AZ1032" s="44">
        <v>2024</v>
      </c>
      <c r="BA1032" s="44">
        <v>2024</v>
      </c>
      <c r="BB1032" s="44">
        <v>2024</v>
      </c>
      <c r="BC1032" s="44">
        <v>2024</v>
      </c>
      <c r="BD1032" s="44">
        <v>2024</v>
      </c>
      <c r="BE1032" s="44">
        <v>2024</v>
      </c>
      <c r="BF1032" s="44">
        <v>2024</v>
      </c>
      <c r="BG1032" s="44">
        <v>2024</v>
      </c>
      <c r="BH1032" s="44">
        <v>2024</v>
      </c>
      <c r="BI1032" s="44">
        <v>2024</v>
      </c>
      <c r="BJ1032" s="44">
        <v>2025</v>
      </c>
      <c r="BK1032" s="44">
        <v>2025</v>
      </c>
      <c r="BL1032" s="44">
        <v>2025</v>
      </c>
      <c r="BM1032" s="44">
        <v>2025</v>
      </c>
      <c r="BN1032" s="44">
        <v>2025</v>
      </c>
      <c r="BO1032" s="44">
        <v>2025</v>
      </c>
      <c r="BP1032" s="44">
        <v>2025</v>
      </c>
      <c r="BQ1032" s="44">
        <v>2025</v>
      </c>
      <c r="BR1032" s="44">
        <v>2025</v>
      </c>
      <c r="BS1032" s="44">
        <v>2025</v>
      </c>
      <c r="BT1032" s="44">
        <v>2026</v>
      </c>
      <c r="BU1032" s="44">
        <v>2026</v>
      </c>
      <c r="BV1032" s="44">
        <v>2026</v>
      </c>
      <c r="BW1032" s="44">
        <v>2026</v>
      </c>
      <c r="BX1032" s="44">
        <v>2026</v>
      </c>
      <c r="BY1032" s="44">
        <v>2026</v>
      </c>
      <c r="BZ1032" s="44">
        <v>2026</v>
      </c>
      <c r="CA1032" s="44">
        <v>2026</v>
      </c>
      <c r="CB1032" s="44">
        <v>2026</v>
      </c>
      <c r="CC1032" s="44">
        <v>2026</v>
      </c>
      <c r="CD1032" s="44">
        <v>2027</v>
      </c>
      <c r="CE1032" s="44">
        <v>2027</v>
      </c>
      <c r="CF1032" s="44">
        <v>2027</v>
      </c>
      <c r="CG1032" s="44">
        <v>2027</v>
      </c>
      <c r="CH1032" s="44">
        <v>2027</v>
      </c>
      <c r="CI1032" s="44">
        <v>2027</v>
      </c>
      <c r="CJ1032" s="44">
        <v>2027</v>
      </c>
      <c r="CK1032" s="44">
        <v>2027</v>
      </c>
      <c r="CL1032" s="44">
        <v>2027</v>
      </c>
      <c r="CM1032" s="44">
        <v>2027</v>
      </c>
      <c r="CN1032" s="44">
        <v>2028</v>
      </c>
      <c r="CO1032" s="44">
        <v>2028</v>
      </c>
      <c r="CP1032" s="44">
        <v>2028</v>
      </c>
      <c r="CQ1032" s="44">
        <v>2028</v>
      </c>
      <c r="CR1032" s="44">
        <v>2028</v>
      </c>
      <c r="CS1032" s="44">
        <v>2028</v>
      </c>
      <c r="CT1032" s="44">
        <v>2028</v>
      </c>
      <c r="CU1032" s="44">
        <v>2028</v>
      </c>
      <c r="CV1032" s="44">
        <v>2028</v>
      </c>
      <c r="CW1032" s="44">
        <v>2028</v>
      </c>
      <c r="CX1032" s="44">
        <v>2029</v>
      </c>
      <c r="CY1032" s="44">
        <v>2029</v>
      </c>
      <c r="CZ1032" s="44">
        <v>2029</v>
      </c>
      <c r="DA1032" s="44">
        <v>2029</v>
      </c>
      <c r="DB1032" s="44">
        <v>2029</v>
      </c>
      <c r="DC1032" s="44">
        <v>2029</v>
      </c>
      <c r="DD1032" s="44">
        <v>2029</v>
      </c>
      <c r="DE1032" s="44">
        <v>2029</v>
      </c>
      <c r="DF1032" s="44">
        <v>2029</v>
      </c>
      <c r="DG1032" s="44">
        <v>2029</v>
      </c>
      <c r="DH1032" s="44">
        <v>2030</v>
      </c>
      <c r="DI1032" s="44">
        <v>2030</v>
      </c>
      <c r="DJ1032" s="44">
        <v>2030</v>
      </c>
      <c r="DK1032" s="44">
        <v>2030</v>
      </c>
      <c r="DL1032" s="44">
        <v>2030</v>
      </c>
      <c r="DM1032" s="44">
        <v>2030</v>
      </c>
      <c r="DN1032" s="44">
        <v>2030</v>
      </c>
      <c r="DO1032" s="44">
        <v>2030</v>
      </c>
      <c r="DP1032" s="44">
        <v>2030</v>
      </c>
      <c r="DQ1032" s="44">
        <v>2030</v>
      </c>
      <c r="DS1032" s="50"/>
      <c r="DT1032" s="44">
        <v>2023</v>
      </c>
      <c r="DU1032" s="44">
        <v>2024</v>
      </c>
      <c r="DV1032" s="44">
        <v>2024</v>
      </c>
      <c r="DW1032" s="44">
        <v>2024</v>
      </c>
      <c r="DX1032" s="44">
        <v>2024</v>
      </c>
      <c r="DY1032" s="44">
        <v>2024</v>
      </c>
      <c r="DZ1032" s="44">
        <v>2024</v>
      </c>
      <c r="EA1032" s="44">
        <v>2024</v>
      </c>
      <c r="EB1032" s="44">
        <v>2024</v>
      </c>
      <c r="EC1032" s="44">
        <v>2024</v>
      </c>
      <c r="ED1032" s="44">
        <v>2024</v>
      </c>
      <c r="EE1032" s="44">
        <v>2025</v>
      </c>
      <c r="EF1032" s="44">
        <v>2025</v>
      </c>
      <c r="EG1032" s="44">
        <v>2025</v>
      </c>
      <c r="EH1032" s="44">
        <v>2025</v>
      </c>
      <c r="EI1032" s="44">
        <v>2025</v>
      </c>
      <c r="EJ1032" s="44">
        <v>2025</v>
      </c>
      <c r="EK1032" s="44">
        <v>2025</v>
      </c>
      <c r="EL1032" s="44">
        <v>2025</v>
      </c>
      <c r="EM1032" s="44">
        <v>2025</v>
      </c>
      <c r="EN1032" s="44">
        <v>2025</v>
      </c>
      <c r="EO1032" s="44">
        <v>2026</v>
      </c>
      <c r="EP1032" s="44">
        <v>2026</v>
      </c>
      <c r="EQ1032" s="44">
        <v>2026</v>
      </c>
      <c r="ER1032" s="44">
        <v>2026</v>
      </c>
      <c r="ES1032" s="44">
        <v>2026</v>
      </c>
      <c r="ET1032" s="44">
        <v>2026</v>
      </c>
      <c r="EU1032" s="44">
        <v>2026</v>
      </c>
      <c r="EV1032" s="44">
        <v>2026</v>
      </c>
      <c r="EW1032" s="44">
        <v>2026</v>
      </c>
      <c r="EX1032" s="44">
        <v>2026</v>
      </c>
      <c r="EY1032" s="44">
        <v>2027</v>
      </c>
      <c r="EZ1032" s="44">
        <v>2027</v>
      </c>
      <c r="FA1032" s="44">
        <v>2027</v>
      </c>
      <c r="FB1032" s="44">
        <v>2027</v>
      </c>
      <c r="FC1032" s="44">
        <v>2027</v>
      </c>
      <c r="FD1032" s="44">
        <v>2027</v>
      </c>
      <c r="FE1032" s="44">
        <v>2027</v>
      </c>
      <c r="FF1032" s="44">
        <v>2027</v>
      </c>
      <c r="FG1032" s="44">
        <v>2027</v>
      </c>
      <c r="FH1032" s="44">
        <v>2027</v>
      </c>
      <c r="FI1032" s="44">
        <v>2028</v>
      </c>
      <c r="FJ1032" s="44">
        <v>2028</v>
      </c>
      <c r="FK1032" s="44">
        <v>2028</v>
      </c>
      <c r="FL1032" s="44">
        <v>2028</v>
      </c>
      <c r="FM1032" s="44">
        <v>2028</v>
      </c>
      <c r="FN1032" s="44">
        <v>2028</v>
      </c>
      <c r="FO1032" s="44">
        <v>2028</v>
      </c>
      <c r="FP1032" s="44">
        <v>2028</v>
      </c>
      <c r="FQ1032" s="44">
        <v>2028</v>
      </c>
      <c r="FR1032" s="44">
        <v>2028</v>
      </c>
      <c r="FS1032" s="44">
        <v>2029</v>
      </c>
      <c r="FT1032" s="44">
        <v>2029</v>
      </c>
      <c r="FU1032" s="44">
        <v>2029</v>
      </c>
      <c r="FV1032" s="44">
        <v>2029</v>
      </c>
      <c r="FW1032" s="44">
        <v>2029</v>
      </c>
      <c r="FX1032" s="44">
        <v>2029</v>
      </c>
      <c r="FY1032" s="44">
        <v>2029</v>
      </c>
      <c r="FZ1032" s="44">
        <v>2029</v>
      </c>
      <c r="GA1032" s="44">
        <v>2029</v>
      </c>
      <c r="GB1032" s="44">
        <v>2029</v>
      </c>
      <c r="GC1032" s="44">
        <v>2030</v>
      </c>
      <c r="GD1032" s="44">
        <v>2030</v>
      </c>
      <c r="GE1032" s="44">
        <v>2030</v>
      </c>
      <c r="GF1032" s="44">
        <v>2030</v>
      </c>
      <c r="GG1032" s="44">
        <v>2030</v>
      </c>
      <c r="GH1032" s="44">
        <v>2030</v>
      </c>
      <c r="GI1032" s="44">
        <v>2030</v>
      </c>
      <c r="GJ1032" s="44">
        <v>2030</v>
      </c>
      <c r="GK1032" s="44">
        <v>2030</v>
      </c>
      <c r="GL1032" s="44">
        <v>2030</v>
      </c>
      <c r="GM1032" s="332" t="s">
        <v>2</v>
      </c>
      <c r="GP1032" s="2" t="s">
        <v>15</v>
      </c>
    </row>
    <row r="1033" spans="1:209" hidden="1" x14ac:dyDescent="0.2">
      <c r="A1033" s="2" t="s">
        <v>1</v>
      </c>
      <c r="B1033" s="26"/>
      <c r="S1033" s="16"/>
      <c r="AJ1033" s="44" t="s">
        <v>14</v>
      </c>
      <c r="AK1033" s="44" t="s">
        <v>3</v>
      </c>
      <c r="AL1033" s="44" t="str">
        <f t="shared" ref="AL1033:AU1033" si="1100">E1021</f>
        <v/>
      </c>
      <c r="AM1033" s="44" t="str">
        <f t="shared" si="1100"/>
        <v/>
      </c>
      <c r="AN1033" s="44" t="str">
        <f t="shared" si="1100"/>
        <v/>
      </c>
      <c r="AO1033" s="44" t="str">
        <f t="shared" si="1100"/>
        <v/>
      </c>
      <c r="AP1033" s="44" t="str">
        <f t="shared" si="1100"/>
        <v/>
      </c>
      <c r="AQ1033" s="44" t="str">
        <f t="shared" si="1100"/>
        <v/>
      </c>
      <c r="AR1033" s="44" t="str">
        <f t="shared" si="1100"/>
        <v/>
      </c>
      <c r="AS1033" s="44" t="str">
        <f t="shared" si="1100"/>
        <v/>
      </c>
      <c r="AT1033" s="44" t="str">
        <f t="shared" si="1100"/>
        <v/>
      </c>
      <c r="AU1033" s="44" t="str">
        <f t="shared" si="1100"/>
        <v/>
      </c>
      <c r="AV1033" s="63"/>
      <c r="AX1033" s="42" t="s">
        <v>14</v>
      </c>
      <c r="AY1033" s="44" t="s">
        <v>3</v>
      </c>
      <c r="AZ1033" s="44" t="str">
        <f t="shared" ref="AZ1033:BI1033" si="1101">E1021</f>
        <v/>
      </c>
      <c r="BA1033" s="44" t="str">
        <f t="shared" si="1101"/>
        <v/>
      </c>
      <c r="BB1033" s="44" t="str">
        <f t="shared" si="1101"/>
        <v/>
      </c>
      <c r="BC1033" s="44" t="str">
        <f t="shared" si="1101"/>
        <v/>
      </c>
      <c r="BD1033" s="44" t="str">
        <f t="shared" si="1101"/>
        <v/>
      </c>
      <c r="BE1033" s="44" t="str">
        <f t="shared" si="1101"/>
        <v/>
      </c>
      <c r="BF1033" s="44" t="str">
        <f t="shared" si="1101"/>
        <v/>
      </c>
      <c r="BG1033" s="44" t="str">
        <f t="shared" si="1101"/>
        <v/>
      </c>
      <c r="BH1033" s="44" t="str">
        <f t="shared" si="1101"/>
        <v/>
      </c>
      <c r="BI1033" s="44" t="str">
        <f t="shared" si="1101"/>
        <v/>
      </c>
      <c r="BJ1033" s="44" t="str">
        <f t="shared" ref="BJ1033:BS1033" si="1102">E1021</f>
        <v/>
      </c>
      <c r="BK1033" s="44" t="str">
        <f t="shared" si="1102"/>
        <v/>
      </c>
      <c r="BL1033" s="44" t="str">
        <f t="shared" si="1102"/>
        <v/>
      </c>
      <c r="BM1033" s="44" t="str">
        <f t="shared" si="1102"/>
        <v/>
      </c>
      <c r="BN1033" s="44" t="str">
        <f t="shared" si="1102"/>
        <v/>
      </c>
      <c r="BO1033" s="44" t="str">
        <f t="shared" si="1102"/>
        <v/>
      </c>
      <c r="BP1033" s="44" t="str">
        <f t="shared" si="1102"/>
        <v/>
      </c>
      <c r="BQ1033" s="44" t="str">
        <f t="shared" si="1102"/>
        <v/>
      </c>
      <c r="BR1033" s="44" t="str">
        <f t="shared" si="1102"/>
        <v/>
      </c>
      <c r="BS1033" s="44" t="str">
        <f t="shared" si="1102"/>
        <v/>
      </c>
      <c r="BT1033" s="44" t="str">
        <f t="shared" ref="BT1033:CC1033" si="1103">E1021</f>
        <v/>
      </c>
      <c r="BU1033" s="44" t="str">
        <f t="shared" si="1103"/>
        <v/>
      </c>
      <c r="BV1033" s="44" t="str">
        <f t="shared" si="1103"/>
        <v/>
      </c>
      <c r="BW1033" s="44" t="str">
        <f t="shared" si="1103"/>
        <v/>
      </c>
      <c r="BX1033" s="44" t="str">
        <f t="shared" si="1103"/>
        <v/>
      </c>
      <c r="BY1033" s="44" t="str">
        <f t="shared" si="1103"/>
        <v/>
      </c>
      <c r="BZ1033" s="44" t="str">
        <f t="shared" si="1103"/>
        <v/>
      </c>
      <c r="CA1033" s="44" t="str">
        <f t="shared" si="1103"/>
        <v/>
      </c>
      <c r="CB1033" s="44" t="str">
        <f t="shared" si="1103"/>
        <v/>
      </c>
      <c r="CC1033" s="44" t="str">
        <f t="shared" si="1103"/>
        <v/>
      </c>
      <c r="CD1033" s="44" t="str">
        <f t="shared" ref="CD1033:CM1033" si="1104">E1021</f>
        <v/>
      </c>
      <c r="CE1033" s="44" t="str">
        <f t="shared" si="1104"/>
        <v/>
      </c>
      <c r="CF1033" s="44" t="str">
        <f t="shared" si="1104"/>
        <v/>
      </c>
      <c r="CG1033" s="44" t="str">
        <f t="shared" si="1104"/>
        <v/>
      </c>
      <c r="CH1033" s="44" t="str">
        <f t="shared" si="1104"/>
        <v/>
      </c>
      <c r="CI1033" s="44" t="str">
        <f t="shared" si="1104"/>
        <v/>
      </c>
      <c r="CJ1033" s="44" t="str">
        <f t="shared" si="1104"/>
        <v/>
      </c>
      <c r="CK1033" s="44" t="str">
        <f t="shared" si="1104"/>
        <v/>
      </c>
      <c r="CL1033" s="44" t="str">
        <f t="shared" si="1104"/>
        <v/>
      </c>
      <c r="CM1033" s="44" t="str">
        <f t="shared" si="1104"/>
        <v/>
      </c>
      <c r="CN1033" s="44" t="str">
        <f t="shared" ref="CN1033:CW1033" si="1105">E1021</f>
        <v/>
      </c>
      <c r="CO1033" s="44" t="str">
        <f t="shared" si="1105"/>
        <v/>
      </c>
      <c r="CP1033" s="44" t="str">
        <f t="shared" si="1105"/>
        <v/>
      </c>
      <c r="CQ1033" s="44" t="str">
        <f t="shared" si="1105"/>
        <v/>
      </c>
      <c r="CR1033" s="44" t="str">
        <f t="shared" si="1105"/>
        <v/>
      </c>
      <c r="CS1033" s="44" t="str">
        <f t="shared" si="1105"/>
        <v/>
      </c>
      <c r="CT1033" s="44" t="str">
        <f t="shared" si="1105"/>
        <v/>
      </c>
      <c r="CU1033" s="44" t="str">
        <f t="shared" si="1105"/>
        <v/>
      </c>
      <c r="CV1033" s="44" t="str">
        <f t="shared" si="1105"/>
        <v/>
      </c>
      <c r="CW1033" s="44" t="str">
        <f t="shared" si="1105"/>
        <v/>
      </c>
      <c r="CX1033" s="44" t="str">
        <f t="shared" ref="CX1033:DG1033" si="1106">E1021</f>
        <v/>
      </c>
      <c r="CY1033" s="44" t="str">
        <f t="shared" si="1106"/>
        <v/>
      </c>
      <c r="CZ1033" s="44" t="str">
        <f t="shared" si="1106"/>
        <v/>
      </c>
      <c r="DA1033" s="44" t="str">
        <f t="shared" si="1106"/>
        <v/>
      </c>
      <c r="DB1033" s="44" t="str">
        <f t="shared" si="1106"/>
        <v/>
      </c>
      <c r="DC1033" s="44" t="str">
        <f t="shared" si="1106"/>
        <v/>
      </c>
      <c r="DD1033" s="44" t="str">
        <f t="shared" si="1106"/>
        <v/>
      </c>
      <c r="DE1033" s="44" t="str">
        <f t="shared" si="1106"/>
        <v/>
      </c>
      <c r="DF1033" s="44" t="str">
        <f t="shared" si="1106"/>
        <v/>
      </c>
      <c r="DG1033" s="44" t="str">
        <f t="shared" si="1106"/>
        <v/>
      </c>
      <c r="DH1033" s="44" t="str">
        <f t="shared" ref="DH1033:DQ1033" si="1107">E1021</f>
        <v/>
      </c>
      <c r="DI1033" s="44" t="str">
        <f t="shared" si="1107"/>
        <v/>
      </c>
      <c r="DJ1033" s="44" t="str">
        <f t="shared" si="1107"/>
        <v/>
      </c>
      <c r="DK1033" s="44" t="str">
        <f t="shared" si="1107"/>
        <v/>
      </c>
      <c r="DL1033" s="44" t="str">
        <f t="shared" si="1107"/>
        <v/>
      </c>
      <c r="DM1033" s="44" t="str">
        <f t="shared" si="1107"/>
        <v/>
      </c>
      <c r="DN1033" s="44" t="str">
        <f t="shared" si="1107"/>
        <v/>
      </c>
      <c r="DO1033" s="44" t="str">
        <f t="shared" si="1107"/>
        <v/>
      </c>
      <c r="DP1033" s="44" t="str">
        <f t="shared" si="1107"/>
        <v/>
      </c>
      <c r="DQ1033" s="44" t="str">
        <f t="shared" si="1107"/>
        <v/>
      </c>
      <c r="DR1033" s="2" t="s">
        <v>13</v>
      </c>
      <c r="DS1033" s="42" t="s">
        <v>4</v>
      </c>
      <c r="DT1033" s="44" t="s">
        <v>3</v>
      </c>
      <c r="DU1033" s="44" t="str">
        <f t="shared" ref="DU1033:ED1033" si="1108">E1021</f>
        <v/>
      </c>
      <c r="DV1033" s="44" t="str">
        <f t="shared" si="1108"/>
        <v/>
      </c>
      <c r="DW1033" s="44" t="str">
        <f t="shared" si="1108"/>
        <v/>
      </c>
      <c r="DX1033" s="44" t="str">
        <f t="shared" si="1108"/>
        <v/>
      </c>
      <c r="DY1033" s="44" t="str">
        <f t="shared" si="1108"/>
        <v/>
      </c>
      <c r="DZ1033" s="44" t="str">
        <f t="shared" si="1108"/>
        <v/>
      </c>
      <c r="EA1033" s="44" t="str">
        <f t="shared" si="1108"/>
        <v/>
      </c>
      <c r="EB1033" s="44" t="str">
        <f t="shared" si="1108"/>
        <v/>
      </c>
      <c r="EC1033" s="44" t="str">
        <f t="shared" si="1108"/>
        <v/>
      </c>
      <c r="ED1033" s="44" t="str">
        <f t="shared" si="1108"/>
        <v/>
      </c>
      <c r="EE1033" s="44" t="str">
        <f t="shared" ref="EE1033:EN1033" si="1109">E1021</f>
        <v/>
      </c>
      <c r="EF1033" s="44" t="str">
        <f t="shared" si="1109"/>
        <v/>
      </c>
      <c r="EG1033" s="44" t="str">
        <f t="shared" si="1109"/>
        <v/>
      </c>
      <c r="EH1033" s="44" t="str">
        <f t="shared" si="1109"/>
        <v/>
      </c>
      <c r="EI1033" s="44" t="str">
        <f t="shared" si="1109"/>
        <v/>
      </c>
      <c r="EJ1033" s="44" t="str">
        <f t="shared" si="1109"/>
        <v/>
      </c>
      <c r="EK1033" s="44" t="str">
        <f t="shared" si="1109"/>
        <v/>
      </c>
      <c r="EL1033" s="44" t="str">
        <f t="shared" si="1109"/>
        <v/>
      </c>
      <c r="EM1033" s="44" t="str">
        <f t="shared" si="1109"/>
        <v/>
      </c>
      <c r="EN1033" s="44" t="str">
        <f t="shared" si="1109"/>
        <v/>
      </c>
      <c r="EO1033" s="44" t="str">
        <f t="shared" ref="EO1033:EX1033" si="1110">E1021</f>
        <v/>
      </c>
      <c r="EP1033" s="44" t="str">
        <f t="shared" si="1110"/>
        <v/>
      </c>
      <c r="EQ1033" s="44" t="str">
        <f t="shared" si="1110"/>
        <v/>
      </c>
      <c r="ER1033" s="44" t="str">
        <f t="shared" si="1110"/>
        <v/>
      </c>
      <c r="ES1033" s="44" t="str">
        <f t="shared" si="1110"/>
        <v/>
      </c>
      <c r="ET1033" s="44" t="str">
        <f t="shared" si="1110"/>
        <v/>
      </c>
      <c r="EU1033" s="44" t="str">
        <f t="shared" si="1110"/>
        <v/>
      </c>
      <c r="EV1033" s="44" t="str">
        <f t="shared" si="1110"/>
        <v/>
      </c>
      <c r="EW1033" s="44" t="str">
        <f t="shared" si="1110"/>
        <v/>
      </c>
      <c r="EX1033" s="44" t="str">
        <f t="shared" si="1110"/>
        <v/>
      </c>
      <c r="EY1033" s="44" t="str">
        <f t="shared" ref="EY1033:FH1033" si="1111">E1021</f>
        <v/>
      </c>
      <c r="EZ1033" s="44" t="str">
        <f t="shared" si="1111"/>
        <v/>
      </c>
      <c r="FA1033" s="44" t="str">
        <f t="shared" si="1111"/>
        <v/>
      </c>
      <c r="FB1033" s="44" t="str">
        <f t="shared" si="1111"/>
        <v/>
      </c>
      <c r="FC1033" s="44" t="str">
        <f t="shared" si="1111"/>
        <v/>
      </c>
      <c r="FD1033" s="44" t="str">
        <f t="shared" si="1111"/>
        <v/>
      </c>
      <c r="FE1033" s="44" t="str">
        <f t="shared" si="1111"/>
        <v/>
      </c>
      <c r="FF1033" s="44" t="str">
        <f t="shared" si="1111"/>
        <v/>
      </c>
      <c r="FG1033" s="44" t="str">
        <f t="shared" si="1111"/>
        <v/>
      </c>
      <c r="FH1033" s="44" t="str">
        <f t="shared" si="1111"/>
        <v/>
      </c>
      <c r="FI1033" s="44" t="str">
        <f t="shared" ref="FI1033:FR1033" si="1112">E1021</f>
        <v/>
      </c>
      <c r="FJ1033" s="44" t="str">
        <f t="shared" si="1112"/>
        <v/>
      </c>
      <c r="FK1033" s="44" t="str">
        <f t="shared" si="1112"/>
        <v/>
      </c>
      <c r="FL1033" s="44" t="str">
        <f t="shared" si="1112"/>
        <v/>
      </c>
      <c r="FM1033" s="44" t="str">
        <f t="shared" si="1112"/>
        <v/>
      </c>
      <c r="FN1033" s="44" t="str">
        <f t="shared" si="1112"/>
        <v/>
      </c>
      <c r="FO1033" s="44" t="str">
        <f t="shared" si="1112"/>
        <v/>
      </c>
      <c r="FP1033" s="44" t="str">
        <f t="shared" si="1112"/>
        <v/>
      </c>
      <c r="FQ1033" s="44" t="str">
        <f t="shared" si="1112"/>
        <v/>
      </c>
      <c r="FR1033" s="44" t="str">
        <f t="shared" si="1112"/>
        <v/>
      </c>
      <c r="FS1033" s="44" t="str">
        <f t="shared" ref="FS1033:GB1033" si="1113">E1021</f>
        <v/>
      </c>
      <c r="FT1033" s="44" t="str">
        <f t="shared" si="1113"/>
        <v/>
      </c>
      <c r="FU1033" s="44" t="str">
        <f t="shared" si="1113"/>
        <v/>
      </c>
      <c r="FV1033" s="44" t="str">
        <f t="shared" si="1113"/>
        <v/>
      </c>
      <c r="FW1033" s="44" t="str">
        <f t="shared" si="1113"/>
        <v/>
      </c>
      <c r="FX1033" s="44" t="str">
        <f t="shared" si="1113"/>
        <v/>
      </c>
      <c r="FY1033" s="44" t="str">
        <f t="shared" si="1113"/>
        <v/>
      </c>
      <c r="FZ1033" s="44" t="str">
        <f t="shared" si="1113"/>
        <v/>
      </c>
      <c r="GA1033" s="44" t="str">
        <f t="shared" si="1113"/>
        <v/>
      </c>
      <c r="GB1033" s="44" t="str">
        <f t="shared" si="1113"/>
        <v/>
      </c>
      <c r="GC1033" s="44" t="str">
        <f t="shared" ref="GC1033:GL1033" si="1114">E1021</f>
        <v/>
      </c>
      <c r="GD1033" s="44" t="str">
        <f t="shared" si="1114"/>
        <v/>
      </c>
      <c r="GE1033" s="44" t="str">
        <f t="shared" si="1114"/>
        <v/>
      </c>
      <c r="GF1033" s="44" t="str">
        <f t="shared" si="1114"/>
        <v/>
      </c>
      <c r="GG1033" s="44" t="str">
        <f t="shared" si="1114"/>
        <v/>
      </c>
      <c r="GH1033" s="44" t="str">
        <f t="shared" si="1114"/>
        <v/>
      </c>
      <c r="GI1033" s="44" t="str">
        <f t="shared" si="1114"/>
        <v/>
      </c>
      <c r="GJ1033" s="44" t="str">
        <f t="shared" si="1114"/>
        <v/>
      </c>
      <c r="GK1033" s="44" t="str">
        <f t="shared" si="1114"/>
        <v/>
      </c>
      <c r="GL1033" s="44" t="str">
        <f t="shared" si="1114"/>
        <v/>
      </c>
      <c r="GM1033" s="333"/>
      <c r="GO1033" s="42" t="s">
        <v>4</v>
      </c>
      <c r="GP1033" s="27" t="s">
        <v>3</v>
      </c>
      <c r="GQ1033" s="27" t="str">
        <f t="shared" ref="GQ1033:GZ1033" si="1115">E1021</f>
        <v/>
      </c>
      <c r="GR1033" s="27" t="str">
        <f t="shared" si="1115"/>
        <v/>
      </c>
      <c r="GS1033" s="27" t="str">
        <f t="shared" si="1115"/>
        <v/>
      </c>
      <c r="GT1033" s="27" t="str">
        <f t="shared" si="1115"/>
        <v/>
      </c>
      <c r="GU1033" s="27" t="str">
        <f t="shared" si="1115"/>
        <v/>
      </c>
      <c r="GV1033" s="27" t="str">
        <f t="shared" si="1115"/>
        <v/>
      </c>
      <c r="GW1033" s="27" t="str">
        <f t="shared" si="1115"/>
        <v/>
      </c>
      <c r="GX1033" s="27" t="str">
        <f t="shared" si="1115"/>
        <v/>
      </c>
      <c r="GY1033" s="27" t="str">
        <f t="shared" si="1115"/>
        <v/>
      </c>
      <c r="GZ1033" s="27" t="str">
        <f t="shared" si="1115"/>
        <v/>
      </c>
      <c r="HA1033" s="27" t="s">
        <v>2</v>
      </c>
    </row>
    <row r="1034" spans="1:209" hidden="1" x14ac:dyDescent="0.2">
      <c r="A1034" s="2" t="s">
        <v>1</v>
      </c>
      <c r="B1034" s="26"/>
      <c r="S1034" s="16"/>
      <c r="AJ1034" s="27">
        <v>2023</v>
      </c>
      <c r="AK1034" s="27">
        <v>1</v>
      </c>
      <c r="AL1034" s="30">
        <v>0</v>
      </c>
      <c r="AM1034" s="30">
        <v>0</v>
      </c>
      <c r="AN1034" s="30">
        <v>0</v>
      </c>
      <c r="AO1034" s="30">
        <v>0</v>
      </c>
      <c r="AP1034" s="30">
        <v>0</v>
      </c>
      <c r="AQ1034" s="30">
        <v>0</v>
      </c>
      <c r="AR1034" s="30">
        <v>0</v>
      </c>
      <c r="AS1034" s="30">
        <v>0</v>
      </c>
      <c r="AT1034" s="30">
        <v>0</v>
      </c>
      <c r="AU1034" s="30">
        <v>0</v>
      </c>
      <c r="AV1034" s="65"/>
      <c r="AX1034" s="29">
        <v>2023</v>
      </c>
      <c r="AY1034" s="30">
        <f t="shared" ref="AY1034:AY1041" si="1116">AY1022</f>
        <v>0</v>
      </c>
      <c r="AZ1034" s="30">
        <f>INDEX(AY1022:BF1029,MATCH(AX1034,AW1022:AW1029,0),MATCH(AZ1032,AY1020:BF1020,0))</f>
        <v>0</v>
      </c>
      <c r="BA1034" s="30">
        <f>INDEX(AY1022:BF1029,MATCH(AX1034,AW1022:AW1029,0),MATCH(BA1032,AY1020:BF1020,0))*(INDEX(AL1034:AU1041,MATCH(BA1032,AJ1034:AJ1041,0),MATCH(BA1033,AL1033:AU1033,0)))</f>
        <v>0</v>
      </c>
      <c r="BB1034" s="30">
        <f>INDEX(AY1022:BF1029,MATCH(AX1034,AW1022:AW1029,0),MATCH(BB1032,AY1020:BF1020,0))*(INDEX(AL1034:AU1041,MATCH(BB1032,AJ1034:AJ1041,0),MATCH(BB1033,AL1033:AU1033,0)))</f>
        <v>0</v>
      </c>
      <c r="BC1034" s="30">
        <f>INDEX(AY1022:BF1029,MATCH(AX1034,AW1022:AW1029,0),MATCH(BC1032,AY1020:BF1020,0))*(INDEX(AL1034:AU1041,MATCH(BC1032,AJ1034:AJ1041,0),MATCH(BC1033,AL1033:AU1033,0)))</f>
        <v>0</v>
      </c>
      <c r="BD1034" s="30">
        <f>INDEX(AY1022:BF1029,MATCH(AX1034,AW1022:AW1029,0),MATCH(BD1032,AY1020:BF1020,0))*(INDEX(AL1034:AU1041,MATCH(BD1032,AJ1034:AJ1041,0),MATCH(BD1033,AL1033:AU1033,0)))</f>
        <v>0</v>
      </c>
      <c r="BE1034" s="30">
        <f>INDEX(AY1022:BF1029,MATCH(AX1034,AW1022:AW1029,0),MATCH(BE1032,AY1020:BF1020,0))*(INDEX(AL1034:AU1041,MATCH(BE1032,AJ1034:AJ1041,0),MATCH(BE1033,AL1033:AU1033,0)))</f>
        <v>0</v>
      </c>
      <c r="BF1034" s="30">
        <f>INDEX(AY1022:BF1029,MATCH(AX1034,AW1022:AW1029,0),MATCH(BF1032,AY1020:BF1020,0))*(INDEX(AL1034:AU1041,MATCH(BF1032,AJ1034:AJ1041,0),MATCH(BF1033,AL1033:AU1033,0)))</f>
        <v>0</v>
      </c>
      <c r="BG1034" s="30">
        <f>INDEX(AY1022:BF1029,MATCH(AX1034,AW1022:AW1029,0),MATCH(BG1032,AY1020:BF1020,0))*(INDEX(AL1034:AU1041,MATCH(BG1032,AJ1034:AJ1041,0),MATCH(BG1033,AL1033:AU1033,0)))</f>
        <v>0</v>
      </c>
      <c r="BH1034" s="30">
        <f>INDEX(AY1022:BF1029,MATCH(AX1034,AW1022:AW1029,0),MATCH(BH1032,AY1020:BF1020,0))*(INDEX(AL1034:AU1041,MATCH(BH1032,AJ1034:AJ1041,0),MATCH(BH1033,AL1033:AU1033,0)))</f>
        <v>0</v>
      </c>
      <c r="BI1034" s="30">
        <f>INDEX(AY1022:BF1029,MATCH(AX1034,AW1022:AW1029,0),MATCH(BI1032,AY1020:BF1020,0))*(INDEX(AL1034:AU1041,MATCH(BI1032,AJ1034:AJ1041,0),MATCH(BI1033,AL1033:AU1033,0)))</f>
        <v>0</v>
      </c>
      <c r="BJ1034" s="30">
        <f>INDEX(AY1022:BF1029,MATCH(AX1034,AW1022:AW1029,0),MATCH(BJ1032,AY1020:BF1020,0))*(INDEX(AL1034:AU1041,MATCH(BJ1032,AJ1034:AJ1041,0),MATCH(BJ1033,AL1033:AU1033,0)))</f>
        <v>0</v>
      </c>
      <c r="BK1034" s="30">
        <f>INDEX(AY1022:BF1029,MATCH(AX1034,AW1022:AW1029,0),MATCH(BK1032,AY1020:BF1020,0))*(INDEX(AL1034:AU1041,MATCH(BK1032,AJ1034:AJ1041,0),MATCH(BK1033,AL1033:AU1033,0)))</f>
        <v>0</v>
      </c>
      <c r="BL1034" s="30">
        <f>INDEX(AY1022:BF1029,MATCH(AX1034,AW1022:AW1029,0),MATCH(BL1032,AY1020:BF1020,0))*(INDEX(AL1034:AU1041,MATCH(BL1032,AJ1034:AJ1041,0),MATCH(BL1033,AL1033:AU1033,0)))</f>
        <v>0</v>
      </c>
      <c r="BM1034" s="30">
        <f>INDEX(AY1022:BF1029,MATCH(AX1034,AW1022:AW1029,0),MATCH(BM1032,AY1020:BF1020,0))*(INDEX(AL1034:AU1041,MATCH(BM1032,AJ1034:AJ1041,0),MATCH(BM1033,AL1033:AU1033,0)))</f>
        <v>0</v>
      </c>
      <c r="BN1034" s="30">
        <f>INDEX(AY1022:BF1029,MATCH(AX1034,AW1022:AW1029,0),MATCH(BN1032,AY1020:BF1020,0))*(INDEX(AL1034:AU1041,MATCH(BN1032,AJ1034:AJ1041,0),MATCH(BN1033,AL1033:AU1033,0)))</f>
        <v>0</v>
      </c>
      <c r="BO1034" s="30">
        <f>INDEX(AY1022:BF1029,MATCH(AX1034,AW1022:AW1029,0),MATCH(BO1032,AY1020:BF1020,0))*(INDEX(AL1034:AU1041,MATCH(BO1032,AJ1034:AJ1041,0),MATCH(BO1033,AL1033:AU1033,0)))</f>
        <v>0</v>
      </c>
      <c r="BP1034" s="30">
        <f>INDEX(AY1022:BF1029,MATCH(AX1034,AW1022:AW1029,0),MATCH(BP1032,AY1020:BF1020,0))*(INDEX(AL1034:AU1041,MATCH(BP1032,AJ1034:AJ1041,0),MATCH(BP1033,AL1033:AU1033,0)))</f>
        <v>0</v>
      </c>
      <c r="BQ1034" s="30">
        <f>INDEX(AY1022:BF1029,MATCH(AX1034,AW1022:AW1029,0),MATCH(BQ1032,AY1020:BF1020,0))*(INDEX(AL1034:AU1041,MATCH(BQ1032,AJ1034:AJ1041,0),MATCH(BQ1033,AL1033:AU1033,0)))</f>
        <v>0</v>
      </c>
      <c r="BR1034" s="30">
        <f>INDEX(AY1022:BF1029,MATCH(AX1034,AW1022:AW1029,0),MATCH(BR1032,AY1020:BF1020,0))*(INDEX(AL1034:AU1041,MATCH(BR1032,AJ1034:AJ1041,0),MATCH(BR1033,AL1033:AU1033,0)))</f>
        <v>0</v>
      </c>
      <c r="BS1034" s="30">
        <f>INDEX(AY1022:BF1029,MATCH(AX1034,AW1022:AW1029,0),MATCH(BS1032,AY1020:BF1020,0))*(INDEX(AL1034:AU1041,MATCH(BS1032,AJ1034:AJ1041,0),MATCH(BS1033,AL1033:AU1033,0)))</f>
        <v>0</v>
      </c>
      <c r="BT1034" s="30">
        <f>INDEX(AY1022:BF1029,MATCH(AX1034,AW1022:AW1029,0),MATCH(BT1032,AY1020:BF1020,0))*(INDEX(AL1034:AU1041,MATCH(BT1032,AJ1034:AJ1041,0),MATCH(BT1033,AL1033:AU1033,0)))</f>
        <v>0</v>
      </c>
      <c r="BU1034" s="30">
        <f>INDEX(AY1022:BF1029,MATCH(AX1034,AW1022:AW1029,0),MATCH(BU1032,AY1020:BF1020,0))*(INDEX(AL1034:AU1041,MATCH(BU1032,AJ1034:AJ1041,0),MATCH(BU1033,AL1033:AU1033,0)))</f>
        <v>0</v>
      </c>
      <c r="BV1034" s="30">
        <f>INDEX(AY1022:BF1029,MATCH(AX1034,AW1022:AW1029,0),MATCH(BV1032,AY1020:BF1020,0))*(INDEX(AL1034:AU1041,MATCH(BV1032,AJ1034:AJ1041,0),MATCH(BV1033,AL1033:AU1033,0)))</f>
        <v>0</v>
      </c>
      <c r="BW1034" s="30">
        <f>INDEX(AY1022:BF1029,MATCH(AX1034,AW1022:AW1029,0),MATCH(BW1032,AY1020:BF1020,0))*(INDEX(AL1034:AU1041,MATCH(BW1032,AJ1034:AJ1041,0),MATCH(BW1033,AL1033:AU1033,0)))</f>
        <v>0</v>
      </c>
      <c r="BX1034" s="30">
        <f>INDEX(AY1022:BF1029,MATCH(AX1034,AW1022:AW1029,0),MATCH(BX1032,AY1020:BF1020,0))*(INDEX(AL1034:AU1041,MATCH(BX1032,AJ1034:AJ1041,0),MATCH(BX1033,AL1033:AU1033,0)))</f>
        <v>0</v>
      </c>
      <c r="BY1034" s="30">
        <f>INDEX(AY1022:BF1029,MATCH(AX1034,AW1022:AW1029,0),MATCH(BY1032,AY1020:BF1020,0))*(INDEX(AL1034:AU1041,MATCH(BY1032,AJ1034:AJ1041,0),MATCH(BY1033,AL1033:AU1033,0)))</f>
        <v>0</v>
      </c>
      <c r="BZ1034" s="30">
        <f>INDEX(AY1022:BF1029,MATCH(AX1034,AW1022:AW1029,0),MATCH(BZ1032,AY1020:BF1020,0))*(INDEX(AL1034:AU1041,MATCH(BZ1032,AJ1034:AJ1041,0),MATCH(BZ1033,AL1033:AU1033,0)))</f>
        <v>0</v>
      </c>
      <c r="CA1034" s="30">
        <f>INDEX(AY1022:BF1029,MATCH(AX1034,AW1022:AW1029,0),MATCH(CA1032,AY1020:BF1020,0))*(INDEX(AL1034:AU1041,MATCH(CA1032,AJ1034:AJ1041,0),MATCH(CA1033,AL1033:AU1033,0)))</f>
        <v>0</v>
      </c>
      <c r="CB1034" s="30">
        <f>INDEX(AY1022:BF1029,MATCH(AX1034,AW1022:AW1029,0),MATCH(CB1032,AY1020:BF1020,0))*(INDEX(AL1034:AU1041,MATCH(CB1032,AJ1034:AJ1041,0),MATCH(CB1033,AL1033:AU1033,0)))</f>
        <v>0</v>
      </c>
      <c r="CC1034" s="30">
        <f>INDEX(AY1022:BF1029,MATCH(AX1034,AW1022:AW1029,0),MATCH(CC1032,AY1020:BF1020,0))*(INDEX(AL1034:AU1041,MATCH(CC1032,AJ1034:AJ1041,0),MATCH(CC1033,AL1033:AU1033,0)))</f>
        <v>0</v>
      </c>
      <c r="CD1034" s="30">
        <f>INDEX(AY1022:BF1029,MATCH(AX1034,AW1022:AW1029,0),MATCH(CD1032,AY1020:BF1020,0))*(INDEX(AL1034:AU1041,MATCH(CD1032,AJ1034:AJ1041,0),MATCH(CD1033,AL1033:AU1033,0)))</f>
        <v>0</v>
      </c>
      <c r="CE1034" s="30">
        <f>INDEX(AY1022:BF1029,MATCH(AX1034,AW1022:AW1029,0),MATCH(CE1032,AY1020:BF1020,0))*(INDEX(AL1034:AU1041,MATCH(CE1032,AJ1034:AJ1041,0),MATCH(CE1033,AL1033:AU1033,0)))</f>
        <v>0</v>
      </c>
      <c r="CF1034" s="30">
        <f>INDEX(AY1022:BF1029,MATCH(AX1034,AW1022:AW1029,0),MATCH(CF1032,AY1020:BF1020,0))*(INDEX(AL1034:AU1041,MATCH(CF1032,AJ1034:AJ1041,0),MATCH(CF1033,AL1033:AU1033,0)))</f>
        <v>0</v>
      </c>
      <c r="CG1034" s="30">
        <f>INDEX(AY1022:BF1029,MATCH(AX1034,AW1022:AW1029,0),MATCH(CG1032,AY1020:BF1020,0))*(INDEX(AL1034:AU1041,MATCH(CG1032,AJ1034:AJ1041,0),MATCH(CG1033,AL1033:AU1033,0)))</f>
        <v>0</v>
      </c>
      <c r="CH1034" s="30">
        <f>INDEX(AY1022:BF1029,MATCH(AX1034,AW1022:AW1029,0),MATCH(CH1032,AY1020:BF1020,0))*(INDEX(AL1034:AU1041,MATCH(CH1032,AJ1034:AJ1041,0),MATCH(CH1033,AL1033:AU1033,0)))</f>
        <v>0</v>
      </c>
      <c r="CI1034" s="30">
        <f>INDEX(AY1022:BF1029,MATCH(AX1034,AW1022:AW1029,0),MATCH(CI1032,AY1020:BF1020,0))*(INDEX(AL1034:AU1041,MATCH(CI1032,AJ1034:AJ1041,0),MATCH(CI1033,AL1033:AU1033,0)))</f>
        <v>0</v>
      </c>
      <c r="CJ1034" s="30">
        <f>INDEX(AY1022:BF1029,MATCH(AX1034,AW1022:AW1029,0),MATCH(CJ1032,AY1020:BF1020,0))*(INDEX(AL1034:AU1041,MATCH(CJ1032,AJ1034:AJ1041,0),MATCH(CJ1033,AL1033:AU1033,0)))</f>
        <v>0</v>
      </c>
      <c r="CK1034" s="30">
        <f>INDEX(AY1022:BF1029,MATCH(AX1034,AW1022:AW1029,0),MATCH(CK1032,AY1020:BF1020,0))*(INDEX(AL1034:AU1041,MATCH(CK1032,AJ1034:AJ1041,0),MATCH(CK1033,AL1033:AU1033,0)))</f>
        <v>0</v>
      </c>
      <c r="CL1034" s="30">
        <f>INDEX(AY1022:BF1029,MATCH(AX1034,AW1022:AW1029,0),MATCH(CL1032,AY1020:BF1020,0))*(INDEX(AL1034:AU1041,MATCH(CL1032,AJ1034:AJ1041,0),MATCH(CL1033,AL1033:AU1033,0)))</f>
        <v>0</v>
      </c>
      <c r="CM1034" s="30">
        <f>INDEX(AY1022:BF1029,MATCH(AX1034,AW1022:AW1029,0),MATCH(CM1032,AY1020:BF1020,0))*(INDEX(AL1034:AU1041,MATCH(CM1032,AJ1034:AJ1041,0),MATCH(CM1033,AL1033:AU1033,0)))</f>
        <v>0</v>
      </c>
      <c r="CN1034" s="30">
        <f>INDEX(AY1022:BF1029,MATCH(AX1034,AW1022:AW1029,0),MATCH(CN1032,AY1020:BF1020,0))*(INDEX(AL1034:AU1041,MATCH(CN1032,AJ1034:AJ1041,0),MATCH(CN1033,AL1033:AU1033,0)))</f>
        <v>0</v>
      </c>
      <c r="CO1034" s="30">
        <f>INDEX(AY1022:BF1029,MATCH(AX1034,AW1022:AW1029,0),MATCH(CO1032,AY1020:BF1020,0))*(INDEX(AL1034:AU1041,MATCH(CO1032,AJ1034:AJ1041,0),MATCH(CO1033,AL1033:AU1033,0)))</f>
        <v>0</v>
      </c>
      <c r="CP1034" s="30">
        <f>INDEX(AY1022:BF1029,MATCH(AX1034,AW1022:AW1029,0),MATCH(CP1032,AY1020:BF1020,0))*(INDEX(AL1034:AU1041,MATCH(CP1032,AJ1034:AJ1041,0),MATCH(CP1033,AL1033:AU1033,0)))</f>
        <v>0</v>
      </c>
      <c r="CQ1034" s="30">
        <f>INDEX(AY1022:BF1029,MATCH(AX1034,AW1022:AW1029,0),MATCH(CQ1032,AY1020:BF1020,0))*(INDEX(AL1034:AU1041,MATCH(CQ1032,AJ1034:AJ1041,0),MATCH(CQ1033,AL1033:AU1033,0)))</f>
        <v>0</v>
      </c>
      <c r="CR1034" s="30">
        <f>INDEX(AY1022:BF1029,MATCH(AX1034,AW1022:AW1029,0),MATCH(CR1032,AY1020:BF1020,0))*(INDEX(AL1034:AU1041,MATCH(CR1032,AJ1034:AJ1041,0),MATCH(CR1033,AL1033:AU1033,0)))</f>
        <v>0</v>
      </c>
      <c r="CS1034" s="30">
        <f>INDEX(AY1022:BF1029,MATCH(AX1034,AW1022:AW1029,0),MATCH(CS1032,AY1020:BF1020,0))*(INDEX(AL1034:AU1041,MATCH(CS1032,AJ1034:AJ1041,0),MATCH(CS1033,AL1033:AU1033,0)))</f>
        <v>0</v>
      </c>
      <c r="CT1034" s="30">
        <f>INDEX(AY1022:BF1029,MATCH(AX1034,AW1022:AW1029,0),MATCH(CT1032,AY1020:BF1020,0))*(INDEX(AL1034:AU1041,MATCH(CT1032,AJ1034:AJ1041,0),MATCH(CT1033,AL1033:AU1033,0)))</f>
        <v>0</v>
      </c>
      <c r="CU1034" s="30">
        <f>INDEX(AY1022:BF1029,MATCH(AX1034,AW1022:AW1029,0),MATCH(CU1032,AY1020:BF1020,0))*(INDEX(AL1034:AU1041,MATCH(CU1032,AJ1034:AJ1041,0),MATCH(CU1033,AL1033:AU1033,0)))</f>
        <v>0</v>
      </c>
      <c r="CV1034" s="30">
        <f>INDEX(AY1022:BF1029,MATCH(AX1034,AW1022:AW1029,0),MATCH(CV1032,AY1020:BF1020,0))*(INDEX(AL1034:AU1041,MATCH(CV1032,AJ1034:AJ1041,0),MATCH(CV1033,AL1033:AU1033,0)))</f>
        <v>0</v>
      </c>
      <c r="CW1034" s="30">
        <f>INDEX(AY1022:BF1029,MATCH(AX1034,AW1022:AW1029,0),MATCH(CW1032,AY1020:BF1020,0))*(INDEX(AL1034:AU1041,MATCH(CW1032,AJ1034:AJ1041,0),MATCH(CW1033,AL1033:AU1033,0)))</f>
        <v>0</v>
      </c>
      <c r="CX1034" s="30">
        <f>INDEX(AY1022:BF1029,MATCH(AX1034,AW1022:AW1029,0),MATCH(CX1032,AY1020:BF1020,0))*(INDEX(AL1034:AU1041,MATCH(CX1032,AJ1034:AJ1041,0),MATCH(CX1033,AL1033:AU1033,0)))</f>
        <v>0</v>
      </c>
      <c r="CY1034" s="30">
        <f>INDEX(AY1022:BF1029,MATCH(AX1034,AW1022:AW1029,0),MATCH(CY1032,AY1020:BF1020,0))*(INDEX(AL1034:AU1041,MATCH(CY1032,AJ1034:AJ1041,0),MATCH(CY1033,AL1033:AU1033,0)))</f>
        <v>0</v>
      </c>
      <c r="CZ1034" s="30">
        <f>INDEX(AY1022:BF1029,MATCH(AX1034,AW1022:AW1029,0),MATCH(CZ1032,AY1020:BF1020,0))*(INDEX(AL1034:AU1041,MATCH(CZ1032,AJ1034:AJ1041,0),MATCH(CZ1033,AL1033:AU1033,0)))</f>
        <v>0</v>
      </c>
      <c r="DA1034" s="30">
        <f>INDEX(AY1022:BF1029,MATCH(AX1034,AW1022:AW1029,0),MATCH(DA1032,AY1020:BF1020,0))*(INDEX(AL1034:AU1041,MATCH(DA1032,AJ1034:AJ1041,0),MATCH(DA1033,AL1033:AU1033,0)))</f>
        <v>0</v>
      </c>
      <c r="DB1034" s="30">
        <f>INDEX(AY1022:BF1029,MATCH(AX1034,AW1022:AW1029,0),MATCH(DB1032,AY1020:BF1020,0))*(INDEX(AL1034:AU1041,MATCH(DB1032,AJ1034:AJ1041,0),MATCH(DB1033,AL1033:AU1033,0)))</f>
        <v>0</v>
      </c>
      <c r="DC1034" s="30">
        <f>INDEX(AY1022:BF1029,MATCH(AX1034,AW1022:AW1029,0),MATCH(DC1032,AY1020:BF1020,0))*(INDEX(AL1034:AU1041,MATCH(DC1032,AJ1034:AJ1041,0),MATCH(DC1033,AL1033:AU1033,0)))</f>
        <v>0</v>
      </c>
      <c r="DD1034" s="30">
        <f>INDEX(AY1022:BF1029,MATCH(AX1034,AW1022:AW1029,0),MATCH(DD1032,AY1020:BF1020,0))*(INDEX(AL1034:AU1041,MATCH(DD1032,AJ1034:AJ1041,0),MATCH(DD1033,AL1033:AU1033,0)))</f>
        <v>0</v>
      </c>
      <c r="DE1034" s="30">
        <f>INDEX(AY1022:BF1029,MATCH(AX1034,AW1022:AW1029,0),MATCH(DE1032,AY1020:BF1020,0))*(INDEX(AL1034:AU1041,MATCH(DE1032,AJ1034:AJ1041,0),MATCH(DE1033,AL1033:AU1033,0)))</f>
        <v>0</v>
      </c>
      <c r="DF1034" s="30">
        <f>INDEX(AY1022:BF1029,MATCH(AX1034,AW1022:AW1029,0),MATCH(DF1032,AY1020:BF1020,0))*(INDEX(AL1034:AU1041,MATCH(DF1032,AJ1034:AJ1041,0),MATCH(DF1033,AL1033:AU1033,0)))</f>
        <v>0</v>
      </c>
      <c r="DG1034" s="30">
        <f>INDEX(AY1022:BF1029,MATCH(AX1034,AW1022:AW1029,0),MATCH(DG1032,AY1020:BF1020,0))*(INDEX(AL1034:AU1041,MATCH(DG1032,AJ1034:AJ1041,0),MATCH(DG1033,AL1033:AU1033,0)))</f>
        <v>0</v>
      </c>
      <c r="DH1034" s="30">
        <f>INDEX(AY1022:BF1029,MATCH(AX1034,AW1022:AW1029,0),MATCH(DH1032,AY1020:BF1020,0))*(INDEX(AL1034:AU1041,MATCH(DH1032,AJ1034:AJ1041,0),MATCH(DH1033,AL1033:AU1033,0)))</f>
        <v>0</v>
      </c>
      <c r="DI1034" s="30">
        <f>INDEX(AY1022:BF1029,MATCH(AX1034,AW1022:AW1029,0),MATCH(DI1032,AY1020:BF1020,0))*(INDEX(AL1034:AU1041,MATCH(DI1032,AJ1034:AJ1041,0),MATCH(DI1033,AL1033:AU1033,0)))</f>
        <v>0</v>
      </c>
      <c r="DJ1034" s="30">
        <f>INDEX(AY1022:BF1029,MATCH(AX1034,AW1022:AW1029,0),MATCH(DJ1032,AY1020:BF1020,0))*(INDEX(AL1034:AU1041,MATCH(DJ1032,AJ1034:AJ1041,0),MATCH(DJ1033,AL1033:AU1033,0)))</f>
        <v>0</v>
      </c>
      <c r="DK1034" s="30">
        <f>INDEX(AY1022:BF1029,MATCH(AX1034,AW1022:AW1029,0),MATCH(DK1032,AY1020:BF1020,0))*(INDEX(AL1034:AU1041,MATCH(DK1032,AJ1034:AJ1041,0),MATCH(DK1033,AL1033:AU1033,0)))</f>
        <v>0</v>
      </c>
      <c r="DL1034" s="30">
        <f>INDEX(AY1022:BF1029,MATCH(AX1034,AW1022:AW1029,0),MATCH(DL1032,AY1020:BF1020,0))*(INDEX(AL1034:AU1041,MATCH(DL1032,AJ1034:AJ1041,0),MATCH(DL1033,AL1033:AU1033,0)))</f>
        <v>0</v>
      </c>
      <c r="DM1034" s="30">
        <f>INDEX(AY1022:BF1029,MATCH(AX1034,AW1022:AW1029,0),MATCH(DM1032,AY1020:BF1020,0))*(INDEX(AL1034:AU1041,MATCH(DM1032,AJ1034:AJ1041,0),MATCH(DM1033,AL1033:AU1033,0)))</f>
        <v>0</v>
      </c>
      <c r="DN1034" s="30">
        <f>INDEX(AY1022:BF1029,MATCH(AX1034,AW1022:AW1029,0),MATCH(DN1032,AY1020:BF1020,0))*(INDEX(AL1034:AU1041,MATCH(DN1032,AJ1034:AJ1041,0),MATCH(DN1033,AL1033:AU1033,0)))</f>
        <v>0</v>
      </c>
      <c r="DO1034" s="30">
        <f>INDEX(AY1022:BF1029,MATCH(AX1034,AW1022:AW1029,0),MATCH(DO1032,AY1020:BF1020,0))*(INDEX(AL1034:AU1041,MATCH(DO1032,AJ1034:AJ1041,0),MATCH(DO1033,AL1033:AU1033,0)))</f>
        <v>0</v>
      </c>
      <c r="DP1034" s="30">
        <f>INDEX(AY1022:BF1029,MATCH(AX1034,AW1022:AW1029,0),MATCH(DP1032,AY1020:BF1020,0))*(INDEX(AL1034:AU1041,MATCH(DP1032,AJ1034:AJ1041,0),MATCH(DP1033,AL1033:AU1033,0)))</f>
        <v>0</v>
      </c>
      <c r="DQ1034" s="30">
        <f>INDEX(AY1022:BF1029,MATCH(AX1034,AW1022:AW1029,0),MATCH(DQ1032,AY1020:BF1020,0))*(INDEX(AL1034:AU1041,MATCH(DQ1032,AJ1034:AJ1041,0),MATCH(DQ1033,AL1033:AU1033,0)))</f>
        <v>0</v>
      </c>
      <c r="DR1034" s="2" t="b">
        <f t="shared" ref="DR1034:DR1041" si="1117">SUM(AY1034:DQ1034)=P1022</f>
        <v>1</v>
      </c>
      <c r="DS1034" s="29">
        <v>2023</v>
      </c>
      <c r="DT1034" s="30">
        <f>IF(DS1034&gt;DT1032,AY1033-AY1034,0)</f>
        <v>0</v>
      </c>
      <c r="DU1034" s="30">
        <f>IF(DS1034&gt;DU1032,AZ1033-AZ1034,0)</f>
        <v>0</v>
      </c>
      <c r="DV1034" s="30">
        <f>IF(DS1034&gt;DV1032,BA1033-BA1034,0)</f>
        <v>0</v>
      </c>
      <c r="DW1034" s="30">
        <f>IF(DS1034&gt;DW1032,BB1033-BB1034,0)</f>
        <v>0</v>
      </c>
      <c r="DX1034" s="30">
        <f>IF(DS1034&gt;DX1032,BC1033-BC1034,0)</f>
        <v>0</v>
      </c>
      <c r="DY1034" s="30">
        <f>IF(DS1034&gt;DY1032,BD1033-BD1034,0)</f>
        <v>0</v>
      </c>
      <c r="DZ1034" s="30">
        <f>IF(DS1034&gt;DZ1032,BE1033-BE1034,0)</f>
        <v>0</v>
      </c>
      <c r="EA1034" s="30">
        <f>IF(DS1034&gt;EA1032,BF1033-BF1034,0)</f>
        <v>0</v>
      </c>
      <c r="EB1034" s="30">
        <f>IF(DS1034&gt;EB1032,BG1033-BG1034,0)</f>
        <v>0</v>
      </c>
      <c r="EC1034" s="30">
        <f>IF(DS1034&gt;EC1032,BH1033-BH1034,0)</f>
        <v>0</v>
      </c>
      <c r="ED1034" s="30">
        <f>IF(DS1034&gt;ED1032,BI1033-BI1034,0)</f>
        <v>0</v>
      </c>
      <c r="EE1034" s="30">
        <f>IF(DS1034&gt;EE1032,BJ1033-BJ1034,0)</f>
        <v>0</v>
      </c>
      <c r="EF1034" s="30">
        <f>IF(DS1034&gt;EF1032,BK1033-BK1034,0)</f>
        <v>0</v>
      </c>
      <c r="EG1034" s="30">
        <f>IF(DS1034&gt;EG1032,BL1033-BL1034,0)</f>
        <v>0</v>
      </c>
      <c r="EH1034" s="30">
        <f>IF(DS1034&gt;EH1032,BM1033-BM1034,0)</f>
        <v>0</v>
      </c>
      <c r="EI1034" s="30">
        <f>IF(DS1034&gt;EI1032,BN1033-BN1034,0)</f>
        <v>0</v>
      </c>
      <c r="EJ1034" s="30">
        <f>IF(DS1034&gt;EJ1032,BO1033-BO1034,0)</f>
        <v>0</v>
      </c>
      <c r="EK1034" s="30">
        <f>IF(DS1034&gt;EK1032,BP1033-BP1034,0)</f>
        <v>0</v>
      </c>
      <c r="EL1034" s="30">
        <f>IF(DS1034&gt;EL1032,BQ1033-BQ1034,0)</f>
        <v>0</v>
      </c>
      <c r="EM1034" s="30">
        <f>IF(DS1034&gt;EM1032,BR1033-BR1034,0)</f>
        <v>0</v>
      </c>
      <c r="EN1034" s="30">
        <f>IF(DS1034&gt;EN1032,BS1033-BS1034,0)</f>
        <v>0</v>
      </c>
      <c r="EO1034" s="30">
        <f>IF(DS1034&gt;EO1032,BT1033-BT1034,0)</f>
        <v>0</v>
      </c>
      <c r="EP1034" s="30">
        <f>IF(DS1034&gt;EP1032,BU1033-BU1034,0)</f>
        <v>0</v>
      </c>
      <c r="EQ1034" s="30">
        <f>IF(DS1034&gt;EQ1032,BV1033-BV1034,0)</f>
        <v>0</v>
      </c>
      <c r="ER1034" s="30">
        <f>IF(DS1034&gt;ER1032,BW1033-BW1034,0)</f>
        <v>0</v>
      </c>
      <c r="ES1034" s="30">
        <f>IF(DS1034&gt;ES1032,BX1033-BX1034,0)</f>
        <v>0</v>
      </c>
      <c r="ET1034" s="30">
        <f>IF(DS1034&gt;ET1032,BY1033-BY1034,0)</f>
        <v>0</v>
      </c>
      <c r="EU1034" s="30">
        <f>IF(DS1034&gt;EU1032,BZ1033-BZ1034,0)</f>
        <v>0</v>
      </c>
      <c r="EV1034" s="30">
        <f>IF(DS1034&gt;EV1032,CA1033-CA1034,0)</f>
        <v>0</v>
      </c>
      <c r="EW1034" s="30">
        <f>IF(DS1034&gt;EW1032,CB1033-CB1034,0)</f>
        <v>0</v>
      </c>
      <c r="EX1034" s="30">
        <f>IF(DS1034&gt;EX1032,CC1033-CC1034,0)</f>
        <v>0</v>
      </c>
      <c r="EY1034" s="30">
        <f>IF(DS1034&gt;EY1032,CD1033-CD1034,0)</f>
        <v>0</v>
      </c>
      <c r="EZ1034" s="30">
        <f>IF(DS1034&gt;EZ1032,CE1033-CE1034,0)</f>
        <v>0</v>
      </c>
      <c r="FA1034" s="30">
        <f>IF(DS1034&gt;FA1032,CF1033-CF1034,0)</f>
        <v>0</v>
      </c>
      <c r="FB1034" s="30">
        <f>IF(DS1034&gt;FB1032,CG1033-CG1034,0)</f>
        <v>0</v>
      </c>
      <c r="FC1034" s="30">
        <f>IF(DS1034&gt;FC1032,CH1033-CH1034,0)</f>
        <v>0</v>
      </c>
      <c r="FD1034" s="30">
        <f>IF(DS1034&gt;FD1032,CI1033-CI1034,0)</f>
        <v>0</v>
      </c>
      <c r="FE1034" s="30">
        <f>IF(DS1034&gt;FE1032,CJ1033-CJ1034,0)</f>
        <v>0</v>
      </c>
      <c r="FF1034" s="30">
        <f>IF(DS1034&gt;FF1032,CK1033-CK1034,0)</f>
        <v>0</v>
      </c>
      <c r="FG1034" s="30">
        <f>IF(DS1034&gt;FG1032,CL1033-CL1034,0)</f>
        <v>0</v>
      </c>
      <c r="FH1034" s="30">
        <f>IF(DS1034&gt;FH1032,CM1033-CM1034,0)</f>
        <v>0</v>
      </c>
      <c r="FI1034" s="30">
        <f>IF(DS1034&gt;FI1032,CN1033-CN1034,0)</f>
        <v>0</v>
      </c>
      <c r="FJ1034" s="30">
        <f>IF(DS1034&gt;FJ1032,CO1033-CO1034,0)</f>
        <v>0</v>
      </c>
      <c r="FK1034" s="30">
        <f>IF(DS1034&gt;FK1032,CP1033-CP1034,0)</f>
        <v>0</v>
      </c>
      <c r="FL1034" s="30">
        <f>IF(DS1034&gt;FL1032,CQ1033-CQ1034,0)</f>
        <v>0</v>
      </c>
      <c r="FM1034" s="30">
        <f>IF(DS1034&gt;FM1032,CR1033-CR1034,0)</f>
        <v>0</v>
      </c>
      <c r="FN1034" s="30">
        <f>IF(DS1034&gt;FN1032,CS1033-CS1034,0)</f>
        <v>0</v>
      </c>
      <c r="FO1034" s="30">
        <f>IF(DS1034&gt;FO1032,CT1033-CT1034,0)</f>
        <v>0</v>
      </c>
      <c r="FP1034" s="30">
        <f>IF(DS1034&gt;FP1032,CU1033-CU1034,0)</f>
        <v>0</v>
      </c>
      <c r="FQ1034" s="30">
        <f>IF(DS1034&gt;FQ1032,CV1033-CV1034,0)</f>
        <v>0</v>
      </c>
      <c r="FR1034" s="30">
        <f>IF(DS1034&gt;FR1032,CW1033-CW1034,0)</f>
        <v>0</v>
      </c>
      <c r="FS1034" s="30">
        <f>IF(DS1034&gt;FS1032,CX1033-CX1034,0)</f>
        <v>0</v>
      </c>
      <c r="FT1034" s="30">
        <f>IF(DS1034&gt;FT1032,CY1033-CY1034,0)</f>
        <v>0</v>
      </c>
      <c r="FU1034" s="30">
        <f>IF(DS1034&gt;FU1032,CZ1033-CZ1034,0)</f>
        <v>0</v>
      </c>
      <c r="FV1034" s="30">
        <f>IF(DS1034&gt;FV1032,DA1033-DA1034,0)</f>
        <v>0</v>
      </c>
      <c r="FW1034" s="30">
        <f>IF(DS1034&gt;FW1032,DB1033-DB1034,0)</f>
        <v>0</v>
      </c>
      <c r="FX1034" s="30">
        <f>IF(DS1034&gt;FX1032,DC1033-DC1034,0)</f>
        <v>0</v>
      </c>
      <c r="FY1034" s="30">
        <f>IF(DS1034&gt;FY1032,DD1033-DD1034,0)</f>
        <v>0</v>
      </c>
      <c r="FZ1034" s="30">
        <f>IF(DS1034&gt;FZ1032,DE1033-DE1034,0)</f>
        <v>0</v>
      </c>
      <c r="GA1034" s="30">
        <f>IF(DS1034&gt;GA1032,DF1033-DF1034,0)</f>
        <v>0</v>
      </c>
      <c r="GB1034" s="30">
        <f>IF(DS1034&gt;GB1032,DG1033-DG1034,0)</f>
        <v>0</v>
      </c>
      <c r="GC1034" s="30">
        <f>IF(DS1034&gt;GC1032,DH1033-DH1034,0)</f>
        <v>0</v>
      </c>
      <c r="GD1034" s="30">
        <f>IF(DS1034&gt;GD1032,DI1033-DI1034,0)</f>
        <v>0</v>
      </c>
      <c r="GE1034" s="30">
        <f>IF(DS1034&gt;GE1032,DJ1033-DJ1034,0)</f>
        <v>0</v>
      </c>
      <c r="GF1034" s="30">
        <f>IF(DS1034&gt;GF1032,DK1033-DK1034,0)</f>
        <v>0</v>
      </c>
      <c r="GG1034" s="30">
        <f>IF(DS1034&gt;GG1032,DL1033-DL1034,0)</f>
        <v>0</v>
      </c>
      <c r="GH1034" s="30">
        <f>IF(DS1034&gt;GH1032,DM1033-DM1034,0)</f>
        <v>0</v>
      </c>
      <c r="GI1034" s="30">
        <f>IF(DS1034&gt;GI1032,DN1033-DN1034,0)</f>
        <v>0</v>
      </c>
      <c r="GJ1034" s="30">
        <f>IF(DS1034&gt;GJ1032,DO1033-DO1034,0)</f>
        <v>0</v>
      </c>
      <c r="GK1034" s="30">
        <f>IF(DS1034&gt;GK1032,DP1033-DP1034,0)</f>
        <v>0</v>
      </c>
      <c r="GL1034" s="30">
        <f>IF(DS1034&gt;GL1032,DQ1033-DQ1034,0)</f>
        <v>0</v>
      </c>
      <c r="GM1034" s="30" t="b">
        <f t="shared" ref="GM1034:GM1041" si="1118">SUM(DT1034:GL1034)+SUM(Z1022:AI1022)=V1022</f>
        <v>1</v>
      </c>
      <c r="GO1034" s="29">
        <v>2023</v>
      </c>
      <c r="GP1034" s="27">
        <f>SUMIF(DT1033:GL1033,GP1033,DT1034:GL1034)</f>
        <v>0</v>
      </c>
      <c r="GQ1034" s="28">
        <f>SUMIF(DT1033:GL1033,GQ1033,DT1034:GL1034)</f>
        <v>0</v>
      </c>
      <c r="GR1034" s="28">
        <f>SUMIF(DT1033:GL1033,GR1033,DT1034:GL1034)</f>
        <v>0</v>
      </c>
      <c r="GS1034" s="28">
        <f>SUMIF(DT1033:GL1033,GS1033,DT1034:GL1034)</f>
        <v>0</v>
      </c>
      <c r="GT1034" s="28">
        <f>SUMIF(DT1033:GL1033,GT1033,DT1034:GL1034)</f>
        <v>0</v>
      </c>
      <c r="GU1034" s="28">
        <f>SUMIF(DT1033:GL1033,GU1033,DT1034:GL1034)</f>
        <v>0</v>
      </c>
      <c r="GV1034" s="28">
        <f>SUMIF(DT1033:GL1033,GV1033,DT1034:GL1034)</f>
        <v>0</v>
      </c>
      <c r="GW1034" s="28">
        <f>SUMIF(DT1033:GL1033,GW1033,DT1034:GL1034)</f>
        <v>0</v>
      </c>
      <c r="GX1034" s="28">
        <f>SUMIF(DT1033:GL1033,GX1033,DT1034:GL1034)</f>
        <v>0</v>
      </c>
      <c r="GY1034" s="28">
        <f>SUMIF(DT1033:GL1033,GY1033,DT1034:GL1034)</f>
        <v>0</v>
      </c>
      <c r="GZ1034" s="28">
        <f>SUMIF(DT1033:GL1033,GZ1033,DT1034:GL1034)</f>
        <v>0</v>
      </c>
      <c r="HA1034" s="27" t="b">
        <f t="shared" ref="HA1034:HA1041" si="1119">SUM(GP1034:GZ1034)=(V1022-SUM(Z1022:AI1022))</f>
        <v>1</v>
      </c>
    </row>
    <row r="1035" spans="1:209" hidden="1" x14ac:dyDescent="0.2">
      <c r="A1035" s="2" t="s">
        <v>1</v>
      </c>
      <c r="B1035" s="26"/>
      <c r="S1035" s="16"/>
      <c r="AJ1035" s="27">
        <v>2024</v>
      </c>
      <c r="AK1035" s="27">
        <v>0</v>
      </c>
      <c r="AL1035" s="30">
        <f t="shared" ref="AL1035:AL1041" si="1120">IFERROR(E1023/U1023,0)</f>
        <v>0</v>
      </c>
      <c r="AM1035" s="30">
        <f t="shared" ref="AM1035:AM1041" si="1121">IFERROR(F1023/U1023,0)</f>
        <v>0</v>
      </c>
      <c r="AN1035" s="30">
        <f t="shared" ref="AN1035:AN1041" si="1122">IFERROR(G1023/U1023,0)</f>
        <v>0</v>
      </c>
      <c r="AO1035" s="30">
        <f t="shared" ref="AO1035:AO1041" si="1123">IFERROR(H1023/U1023,0)</f>
        <v>0</v>
      </c>
      <c r="AP1035" s="30">
        <f t="shared" ref="AP1035:AP1041" si="1124">IFERROR(I1023/U1023,0)</f>
        <v>0</v>
      </c>
      <c r="AQ1035" s="30">
        <f t="shared" ref="AQ1035:AQ1041" si="1125">IFERROR(J1023/U1023,0)</f>
        <v>0</v>
      </c>
      <c r="AR1035" s="30">
        <f t="shared" ref="AR1035:AR1041" si="1126">IFERROR(K1023/U1023,0)</f>
        <v>0</v>
      </c>
      <c r="AS1035" s="30">
        <f t="shared" ref="AS1035:AS1041" si="1127">IFERROR(L1023/U1023,0)</f>
        <v>0</v>
      </c>
      <c r="AT1035" s="30">
        <f t="shared" ref="AT1035:AT1041" si="1128">IFERROR(M1023/U1023,0)</f>
        <v>0</v>
      </c>
      <c r="AU1035" s="30">
        <f t="shared" ref="AU1035:AU1041" si="1129">IFERROR(N1023/U1023,0)</f>
        <v>0</v>
      </c>
      <c r="AV1035" s="65"/>
      <c r="AX1035" s="29">
        <v>2024</v>
      </c>
      <c r="AY1035" s="30">
        <f t="shared" si="1116"/>
        <v>0</v>
      </c>
      <c r="AZ1035" s="30">
        <f>INDEX(AY1022:BF1029,MATCH(AX1035,AW1022:AW1029,0),MATCH(AZ1032,AY1020:BF1020,0))*(INDEX(AL1034:AU1041,MATCH(AZ1032,AJ1034:AJ1041,0),MATCH(AZ1033,AL1033:AU1033,0)))</f>
        <v>0</v>
      </c>
      <c r="BA1035" s="30">
        <f>INDEX(AY1022:BF1029,MATCH(AX1035,AW1022:AW1029,0),MATCH(BA1032,AY1020:BF1020,0))*(INDEX(AL1034:AU1041,MATCH(BA1032,AJ1034:AJ1041,0),MATCH(BA1033,AL1033:AU1033,0)))</f>
        <v>0</v>
      </c>
      <c r="BB1035" s="30">
        <f>INDEX(AY1022:BF1029,MATCH(AX1035,AW1022:AW1029,0),MATCH(BB1032,AY1020:BF1020,0))*(INDEX(AL1034:AU1041,MATCH(BB1032,AJ1034:AJ1041,0),MATCH(BB1033,AL1033:AU1033,0)))</f>
        <v>0</v>
      </c>
      <c r="BC1035" s="30">
        <f>INDEX(AY1022:BF1029,MATCH(AX1035,AW1022:AW1029,0),MATCH(BC1032,AY1020:BF1020,0))*(INDEX(AL1034:AU1041,MATCH(BC1032,AJ1034:AJ1041,0),MATCH(BC1033,AL1033:AU1033,0)))</f>
        <v>0</v>
      </c>
      <c r="BD1035" s="30">
        <f>INDEX(AY1022:BF1029,MATCH(AX1035,AW1022:AW1029,0),MATCH(BD1032,AY1020:BF1020,0))*(INDEX(AL1034:AU1041,MATCH(BD1032,AJ1034:AJ1041,0),MATCH(BD1033,AL1033:AU1033,0)))</f>
        <v>0</v>
      </c>
      <c r="BE1035" s="30">
        <f>INDEX(AY1022:BF1029,MATCH(AX1035,AW1022:AW1029,0),MATCH(BE1032,AY1020:BF1020,0))*(INDEX(AL1034:AU1041,MATCH(BE1032,AJ1034:AJ1041,0),MATCH(BE1033,AL1033:AU1033,0)))</f>
        <v>0</v>
      </c>
      <c r="BF1035" s="30">
        <f>INDEX(AY1022:BF1029,MATCH(AX1035,AW1022:AW1029,0),MATCH(BF1032,AY1020:BF1020,0))*(INDEX(AL1034:AU1041,MATCH(BF1032,AJ1034:AJ1041,0),MATCH(BF1033,AL1033:AU1033,0)))</f>
        <v>0</v>
      </c>
      <c r="BG1035" s="30">
        <f>INDEX(AY1022:BF1029,MATCH(AX1035,AW1022:AW1029,0),MATCH(BG1032,AY1020:BF1020,0))*(INDEX(AL1034:AU1041,MATCH(BG1032,AJ1034:AJ1041,0),MATCH(BG1033,AL1033:AU1033,0)))</f>
        <v>0</v>
      </c>
      <c r="BH1035" s="30">
        <f>INDEX(AY1022:BF1029,MATCH(AX1035,AW1022:AW1029,0),MATCH(BH1032,AY1020:BF1020,0))*(INDEX(AL1034:AU1041,MATCH(BH1032,AJ1034:AJ1041,0),MATCH(BH1033,AL1033:AU1033,0)))</f>
        <v>0</v>
      </c>
      <c r="BI1035" s="30">
        <f>INDEX(AY1022:BF1029,MATCH(AX1035,AW1022:AW1029,0),MATCH(BI1032,AY1020:BF1020,0))*(INDEX(AL1034:AU1041,MATCH(BI1032,AJ1034:AJ1041,0),MATCH(BI1033,AL1033:AU1033,0)))</f>
        <v>0</v>
      </c>
      <c r="BJ1035" s="30">
        <f>INDEX(AY1022:BF1029,MATCH(AX1035,AW1022:AW1029,0),MATCH(BJ1032,AY1020:BF1020,0))*(INDEX(AL1034:AU1041,MATCH(BJ1032,AJ1034:AJ1041,0),MATCH(BJ1033,AL1033:AU1033,0)))</f>
        <v>0</v>
      </c>
      <c r="BK1035" s="30">
        <f>INDEX(AY1022:BF1029,MATCH(AX1035,AW1022:AW1029,0),MATCH(BK1032,AY1020:BF1020,0))*(INDEX(AL1034:AU1041,MATCH(BK1032,AJ1034:AJ1041,0),MATCH(BK1033,AL1033:AU1033,0)))</f>
        <v>0</v>
      </c>
      <c r="BL1035" s="30">
        <f>INDEX(AY1022:BF1029,MATCH(AX1035,AW1022:AW1029,0),MATCH(BL1032,AY1020:BF1020,0))*(INDEX(AL1034:AU1041,MATCH(BL1032,AJ1034:AJ1041,0),MATCH(BL1033,AL1033:AU1033,0)))</f>
        <v>0</v>
      </c>
      <c r="BM1035" s="30">
        <f>INDEX(AY1022:BF1029,MATCH(AX1035,AW1022:AW1029,0),MATCH(BM1032,AY1020:BF1020,0))*(INDEX(AL1034:AU1041,MATCH(BM1032,AJ1034:AJ1041,0),MATCH(BM1033,AL1033:AU1033,0)))</f>
        <v>0</v>
      </c>
      <c r="BN1035" s="30">
        <f>INDEX(AY1022:BF1029,MATCH(AX1035,AW1022:AW1029,0),MATCH(BN1032,AY1020:BF1020,0))*(INDEX(AL1034:AU1041,MATCH(BN1032,AJ1034:AJ1041,0),MATCH(BN1033,AL1033:AU1033,0)))</f>
        <v>0</v>
      </c>
      <c r="BO1035" s="30">
        <f>INDEX(AY1022:BF1029,MATCH(AX1035,AW1022:AW1029,0),MATCH(BO1032,AY1020:BF1020,0))*(INDEX(AL1034:AU1041,MATCH(BO1032,AJ1034:AJ1041,0),MATCH(BO1033,AL1033:AU1033,0)))</f>
        <v>0</v>
      </c>
      <c r="BP1035" s="30">
        <f>INDEX(AY1022:BF1029,MATCH(AX1035,AW1022:AW1029,0),MATCH(BP1032,AY1020:BF1020,0))*(INDEX(AL1034:AU1041,MATCH(BP1032,AJ1034:AJ1041,0),MATCH(BP1033,AL1033:AU1033,0)))</f>
        <v>0</v>
      </c>
      <c r="BQ1035" s="30">
        <f>INDEX(AY1022:BF1029,MATCH(AX1035,AW1022:AW1029,0),MATCH(BQ1032,AY1020:BF1020,0))*(INDEX(AL1034:AU1041,MATCH(BQ1032,AJ1034:AJ1041,0),MATCH(BQ1033,AL1033:AU1033,0)))</f>
        <v>0</v>
      </c>
      <c r="BR1035" s="30">
        <f>INDEX(AY1022:BF1029,MATCH(AX1035,AW1022:AW1029,0),MATCH(BR1032,AY1020:BF1020,0))*(INDEX(AL1034:AU1041,MATCH(BR1032,AJ1034:AJ1041,0),MATCH(BR1033,AL1033:AU1033,0)))</f>
        <v>0</v>
      </c>
      <c r="BS1035" s="30">
        <f>INDEX(AY1022:BF1029,MATCH(AX1035,AW1022:AW1029,0),MATCH(BS1032,AY1020:BF1020,0))*(INDEX(AL1034:AU1041,MATCH(BS1032,AJ1034:AJ1041,0),MATCH(BS1033,AL1033:AU1033,0)))</f>
        <v>0</v>
      </c>
      <c r="BT1035" s="30">
        <f>INDEX(AY1022:BF1029,MATCH(AX1035,AW1022:AW1029,0),MATCH(BT1032,AY1020:BF1020,0))*(INDEX(AL1034:AU1041,MATCH(BT1032,AJ1034:AJ1041,0),MATCH(BT1033,AL1033:AU1033,0)))</f>
        <v>0</v>
      </c>
      <c r="BU1035" s="30">
        <f>INDEX(AY1022:BF1029,MATCH(AX1035,AW1022:AW1029,0),MATCH(BU1032,AY1020:BF1020,0))*(INDEX(AL1034:AU1041,MATCH(BU1032,AJ1034:AJ1041,0),MATCH(BU1033,AL1033:AU1033,0)))</f>
        <v>0</v>
      </c>
      <c r="BV1035" s="30">
        <f>INDEX(AY1022:BF1029,MATCH(AX1035,AW1022:AW1029,0),MATCH(BV1032,AY1020:BF1020,0))*(INDEX(AL1034:AU1041,MATCH(BV1032,AJ1034:AJ1041,0),MATCH(BV1033,AL1033:AU1033,0)))</f>
        <v>0</v>
      </c>
      <c r="BW1035" s="30">
        <f>INDEX(AY1022:BF1029,MATCH(AX1035,AW1022:AW1029,0),MATCH(BW1032,AY1020:BF1020,0))*(INDEX(AL1034:AU1041,MATCH(BW1032,AJ1034:AJ1041,0),MATCH(BW1033,AL1033:AU1033,0)))</f>
        <v>0</v>
      </c>
      <c r="BX1035" s="30">
        <f>INDEX(AY1022:BF1029,MATCH(AX1035,AW1022:AW1029,0),MATCH(BX1032,AY1020:BF1020,0))*(INDEX(AL1034:AU1041,MATCH(BX1032,AJ1034:AJ1041,0),MATCH(BX1033,AL1033:AU1033,0)))</f>
        <v>0</v>
      </c>
      <c r="BY1035" s="30">
        <f>INDEX(AY1022:BF1029,MATCH(AX1035,AW1022:AW1029,0),MATCH(BY1032,AY1020:BF1020,0))*(INDEX(AL1034:AU1041,MATCH(BY1032,AJ1034:AJ1041,0),MATCH(BY1033,AL1033:AU1033,0)))</f>
        <v>0</v>
      </c>
      <c r="BZ1035" s="30">
        <f>INDEX(AY1022:BF1029,MATCH(AX1035,AW1022:AW1029,0),MATCH(BZ1032,AY1020:BF1020,0))*(INDEX(AL1034:AU1041,MATCH(BZ1032,AJ1034:AJ1041,0),MATCH(BZ1033,AL1033:AU1033,0)))</f>
        <v>0</v>
      </c>
      <c r="CA1035" s="30">
        <f>INDEX(AY1022:BF1029,MATCH(AX1035,AW1022:AW1029,0),MATCH(CA1032,AY1020:BF1020,0))*(INDEX(AL1034:AU1041,MATCH(CA1032,AJ1034:AJ1041,0),MATCH(CA1033,AL1033:AU1033,0)))</f>
        <v>0</v>
      </c>
      <c r="CB1035" s="30">
        <f>INDEX(AY1022:BF1029,MATCH(AX1035,AW1022:AW1029,0),MATCH(CB1032,AY1020:BF1020,0))*(INDEX(AL1034:AU1041,MATCH(CB1032,AJ1034:AJ1041,0),MATCH(CB1033,AL1033:AU1033,0)))</f>
        <v>0</v>
      </c>
      <c r="CC1035" s="30">
        <f>INDEX(AY1022:BF1029,MATCH(AX1035,AW1022:AW1029,0),MATCH(CC1032,AY1020:BF1020,0))*(INDEX(AL1034:AU1041,MATCH(CC1032,AJ1034:AJ1041,0),MATCH(CC1033,AL1033:AU1033,0)))</f>
        <v>0</v>
      </c>
      <c r="CD1035" s="30">
        <f>INDEX(AY1022:BF1029,MATCH(AX1035,AW1022:AW1029,0),MATCH(CD1032,AY1020:BF1020,0))*(INDEX(AL1034:AU1041,MATCH(CD1032,AJ1034:AJ1041,0),MATCH(CD1033,AL1033:AU1033,0)))</f>
        <v>0</v>
      </c>
      <c r="CE1035" s="30">
        <f>INDEX(AY1022:BF1029,MATCH(AX1035,AW1022:AW1029,0),MATCH(CE1032,AY1020:BF1020,0))*(INDEX(AL1034:AU1041,MATCH(CE1032,AJ1034:AJ1041,0),MATCH(CE1033,AL1033:AU1033,0)))</f>
        <v>0</v>
      </c>
      <c r="CF1035" s="30">
        <f>INDEX(AY1022:BF1029,MATCH(AX1035,AW1022:AW1029,0),MATCH(CF1032,AY1020:BF1020,0))*(INDEX(AL1034:AU1041,MATCH(CF1032,AJ1034:AJ1041,0),MATCH(CF1033,AL1033:AU1033,0)))</f>
        <v>0</v>
      </c>
      <c r="CG1035" s="30">
        <f>INDEX(AY1022:BF1029,MATCH(AX1035,AW1022:AW1029,0),MATCH(CG1032,AY1020:BF1020,0))*(INDEX(AL1034:AU1041,MATCH(CG1032,AJ1034:AJ1041,0),MATCH(CG1033,AL1033:AU1033,0)))</f>
        <v>0</v>
      </c>
      <c r="CH1035" s="30">
        <f>INDEX(AY1022:BF1029,MATCH(AX1035,AW1022:AW1029,0),MATCH(CH1032,AY1020:BF1020,0))*(INDEX(AL1034:AU1041,MATCH(CH1032,AJ1034:AJ1041,0),MATCH(CH1033,AL1033:AU1033,0)))</f>
        <v>0</v>
      </c>
      <c r="CI1035" s="30">
        <f>INDEX(AY1022:BF1029,MATCH(AX1035,AW1022:AW1029,0),MATCH(CI1032,AY1020:BF1020,0))*(INDEX(AL1034:AU1041,MATCH(CI1032,AJ1034:AJ1041,0),MATCH(CI1033,AL1033:AU1033,0)))</f>
        <v>0</v>
      </c>
      <c r="CJ1035" s="30">
        <f>INDEX(AY1022:BF1029,MATCH(AX1035,AW1022:AW1029,0),MATCH(CJ1032,AY1020:BF1020,0))*(INDEX(AL1034:AU1041,MATCH(CJ1032,AJ1034:AJ1041,0),MATCH(CJ1033,AL1033:AU1033,0)))</f>
        <v>0</v>
      </c>
      <c r="CK1035" s="30">
        <f>INDEX(AY1022:BF1029,MATCH(AX1035,AW1022:AW1029,0),MATCH(CK1032,AY1020:BF1020,0))*(INDEX(AL1034:AU1041,MATCH(CK1032,AJ1034:AJ1041,0),MATCH(CK1033,AL1033:AU1033,0)))</f>
        <v>0</v>
      </c>
      <c r="CL1035" s="30">
        <f>INDEX(AY1022:BF1029,MATCH(AX1035,AW1022:AW1029,0),MATCH(CL1032,AY1020:BF1020,0))*(INDEX(AL1034:AU1041,MATCH(CL1032,AJ1034:AJ1041,0),MATCH(CL1033,AL1033:AU1033,0)))</f>
        <v>0</v>
      </c>
      <c r="CM1035" s="30">
        <f>INDEX(AY1022:BF1029,MATCH(AX1035,AW1022:AW1029,0),MATCH(CM1032,AY1020:BF1020,0))*(INDEX(AL1034:AU1041,MATCH(CM1032,AJ1034:AJ1041,0),MATCH(CM1033,AL1033:AU1033,0)))</f>
        <v>0</v>
      </c>
      <c r="CN1035" s="30">
        <f>INDEX(AY1022:BF1029,MATCH(AX1035,AW1022:AW1029,0),MATCH(CN1032,AY1020:BF1020,0))*(INDEX(AL1034:AU1041,MATCH(CN1032,AJ1034:AJ1041,0),MATCH(CN1033,AL1033:AU1033,0)))</f>
        <v>0</v>
      </c>
      <c r="CO1035" s="30">
        <f>INDEX(AY1022:BF1029,MATCH(AX1035,AW1022:AW1029,0),MATCH(CO1032,AY1020:BF1020,0))*(INDEX(AL1034:AU1041,MATCH(CO1032,AJ1034:AJ1041,0),MATCH(CO1033,AL1033:AU1033,0)))</f>
        <v>0</v>
      </c>
      <c r="CP1035" s="30">
        <f>INDEX(AY1022:BF1029,MATCH(AX1035,AW1022:AW1029,0),MATCH(CP1032,AY1020:BF1020,0))*(INDEX(AL1034:AU1041,MATCH(CP1032,AJ1034:AJ1041,0),MATCH(CP1033,AL1033:AU1033,0)))</f>
        <v>0</v>
      </c>
      <c r="CQ1035" s="30">
        <f>INDEX(AY1022:BF1029,MATCH(AX1035,AW1022:AW1029,0),MATCH(CQ1032,AY1020:BF1020,0))*(INDEX(AL1034:AU1041,MATCH(CQ1032,AJ1034:AJ1041,0),MATCH(CQ1033,AL1033:AU1033,0)))</f>
        <v>0</v>
      </c>
      <c r="CR1035" s="30">
        <f>INDEX(AY1022:BF1029,MATCH(AX1035,AW1022:AW1029,0),MATCH(CR1032,AY1020:BF1020,0))*(INDEX(AL1034:AU1041,MATCH(CR1032,AJ1034:AJ1041,0),MATCH(CR1033,AL1033:AU1033,0)))</f>
        <v>0</v>
      </c>
      <c r="CS1035" s="30">
        <f>INDEX(AY1022:BF1029,MATCH(AX1035,AW1022:AW1029,0),MATCH(CS1032,AY1020:BF1020,0))*(INDEX(AL1034:AU1041,MATCH(CS1032,AJ1034:AJ1041,0),MATCH(CS1033,AL1033:AU1033,0)))</f>
        <v>0</v>
      </c>
      <c r="CT1035" s="30">
        <f>INDEX(AY1022:BF1029,MATCH(AX1035,AW1022:AW1029,0),MATCH(CT1032,AY1020:BF1020,0))*(INDEX(AL1034:AU1041,MATCH(CT1032,AJ1034:AJ1041,0),MATCH(CT1033,AL1033:AU1033,0)))</f>
        <v>0</v>
      </c>
      <c r="CU1035" s="30">
        <f>INDEX(AY1022:BF1029,MATCH(AX1035,AW1022:AW1029,0),MATCH(CU1032,AY1020:BF1020,0))*(INDEX(AL1034:AU1041,MATCH(CU1032,AJ1034:AJ1041,0),MATCH(CU1033,AL1033:AU1033,0)))</f>
        <v>0</v>
      </c>
      <c r="CV1035" s="30">
        <f>INDEX(AY1022:BF1029,MATCH(AX1035,AW1022:AW1029,0),MATCH(CV1032,AY1020:BF1020,0))*(INDEX(AL1034:AU1041,MATCH(CV1032,AJ1034:AJ1041,0),MATCH(CV1033,AL1033:AU1033,0)))</f>
        <v>0</v>
      </c>
      <c r="CW1035" s="30">
        <f>INDEX(AY1022:BF1029,MATCH(AX1035,AW1022:AW1029,0),MATCH(CW1032,AY1020:BF1020,0))*(INDEX(AL1034:AU1041,MATCH(CW1032,AJ1034:AJ1041,0),MATCH(CW1033,AL1033:AU1033,0)))</f>
        <v>0</v>
      </c>
      <c r="CX1035" s="30">
        <f>INDEX(AY1022:BF1029,MATCH(AX1035,AW1022:AW1029,0),MATCH(CX1032,AY1020:BF1020,0))*(INDEX(AL1034:AU1041,MATCH(CX1032,AJ1034:AJ1041,0),MATCH(CX1033,AL1033:AU1033,0)))</f>
        <v>0</v>
      </c>
      <c r="CY1035" s="30">
        <f>INDEX(AY1022:BF1029,MATCH(AX1035,AW1022:AW1029,0),MATCH(CY1032,AY1020:BF1020,0))*(INDEX(AL1034:AU1041,MATCH(CY1032,AJ1034:AJ1041,0),MATCH(CY1033,AL1033:AU1033,0)))</f>
        <v>0</v>
      </c>
      <c r="CZ1035" s="30">
        <f>INDEX(AY1022:BF1029,MATCH(AX1035,AW1022:AW1029,0),MATCH(CZ1032,AY1020:BF1020,0))*(INDEX(AL1034:AU1041,MATCH(CZ1032,AJ1034:AJ1041,0),MATCH(CZ1033,AL1033:AU1033,0)))</f>
        <v>0</v>
      </c>
      <c r="DA1035" s="30">
        <f>INDEX(AY1022:BF1029,MATCH(AX1035,AW1022:AW1029,0),MATCH(DA1032,AY1020:BF1020,0))*(INDEX(AL1034:AU1041,MATCH(DA1032,AJ1034:AJ1041,0),MATCH(DA1033,AL1033:AU1033,0)))</f>
        <v>0</v>
      </c>
      <c r="DB1035" s="30">
        <f>INDEX(AY1022:BF1029,MATCH(AX1035,AW1022:AW1029,0),MATCH(DB1032,AY1020:BF1020,0))*(INDEX(AL1034:AU1041,MATCH(DB1032,AJ1034:AJ1041,0),MATCH(DB1033,AL1033:AU1033,0)))</f>
        <v>0</v>
      </c>
      <c r="DC1035" s="30">
        <f>INDEX(AY1022:BF1029,MATCH(AX1035,AW1022:AW1029,0),MATCH(DC1032,AY1020:BF1020,0))*(INDEX(AL1034:AU1041,MATCH(DC1032,AJ1034:AJ1041,0),MATCH(DC1033,AL1033:AU1033,0)))</f>
        <v>0</v>
      </c>
      <c r="DD1035" s="30">
        <f>INDEX(AY1022:BF1029,MATCH(AX1035,AW1022:AW1029,0),MATCH(DD1032,AY1020:BF1020,0))*(INDEX(AL1034:AU1041,MATCH(DD1032,AJ1034:AJ1041,0),MATCH(DD1033,AL1033:AU1033,0)))</f>
        <v>0</v>
      </c>
      <c r="DE1035" s="30">
        <f>INDEX(AY1022:BF1029,MATCH(AX1035,AW1022:AW1029,0),MATCH(DE1032,AY1020:BF1020,0))*(INDEX(AL1034:AU1041,MATCH(DE1032,AJ1034:AJ1041,0),MATCH(DE1033,AL1033:AU1033,0)))</f>
        <v>0</v>
      </c>
      <c r="DF1035" s="30">
        <f>INDEX(AY1022:BF1029,MATCH(AX1035,AW1022:AW1029,0),MATCH(DF1032,AY1020:BF1020,0))*(INDEX(AL1034:AU1041,MATCH(DF1032,AJ1034:AJ1041,0),MATCH(DF1033,AL1033:AU1033,0)))</f>
        <v>0</v>
      </c>
      <c r="DG1035" s="30">
        <f>INDEX(AY1022:BF1029,MATCH(AX1035,AW1022:AW1029,0),MATCH(DG1032,AY1020:BF1020,0))*(INDEX(AL1034:AU1041,MATCH(DG1032,AJ1034:AJ1041,0),MATCH(DG1033,AL1033:AU1033,0)))</f>
        <v>0</v>
      </c>
      <c r="DH1035" s="30">
        <f>INDEX(AY1022:BF1029,MATCH(AX1035,AW1022:AW1029,0),MATCH(DH1032,AY1020:BF1020,0))*(INDEX(AL1034:AU1041,MATCH(DH1032,AJ1034:AJ1041,0),MATCH(DH1033,AL1033:AU1033,0)))</f>
        <v>0</v>
      </c>
      <c r="DI1035" s="30">
        <f>INDEX(AY1022:BF1029,MATCH(AX1035,AW1022:AW1029,0),MATCH(DI1032,AY1020:BF1020,0))*(INDEX(AL1034:AU1041,MATCH(DI1032,AJ1034:AJ1041,0),MATCH(DI1033,AL1033:AU1033,0)))</f>
        <v>0</v>
      </c>
      <c r="DJ1035" s="30">
        <f>INDEX(AY1022:BF1029,MATCH(AX1035,AW1022:AW1029,0),MATCH(DJ1032,AY1020:BF1020,0))*(INDEX(AL1034:AU1041,MATCH(DJ1032,AJ1034:AJ1041,0),MATCH(DJ1033,AL1033:AU1033,0)))</f>
        <v>0</v>
      </c>
      <c r="DK1035" s="30">
        <f>INDEX(AY1022:BF1029,MATCH(AX1035,AW1022:AW1029,0),MATCH(DK1032,AY1020:BF1020,0))*(INDEX(AL1034:AU1041,MATCH(DK1032,AJ1034:AJ1041,0),MATCH(DK1033,AL1033:AU1033,0)))</f>
        <v>0</v>
      </c>
      <c r="DL1035" s="30">
        <f>INDEX(AY1022:BF1029,MATCH(AX1035,AW1022:AW1029,0),MATCH(DL1032,AY1020:BF1020,0))*(INDEX(AL1034:AU1041,MATCH(DL1032,AJ1034:AJ1041,0),MATCH(DL1033,AL1033:AU1033,0)))</f>
        <v>0</v>
      </c>
      <c r="DM1035" s="30">
        <f>INDEX(AY1022:BF1029,MATCH(AX1035,AW1022:AW1029,0),MATCH(DM1032,AY1020:BF1020,0))*(INDEX(AL1034:AU1041,MATCH(DM1032,AJ1034:AJ1041,0),MATCH(DM1033,AL1033:AU1033,0)))</f>
        <v>0</v>
      </c>
      <c r="DN1035" s="30">
        <f>INDEX(AY1022:BF1029,MATCH(AX1035,AW1022:AW1029,0),MATCH(DN1032,AY1020:BF1020,0))*(INDEX(AL1034:AU1041,MATCH(DN1032,AJ1034:AJ1041,0),MATCH(DN1033,AL1033:AU1033,0)))</f>
        <v>0</v>
      </c>
      <c r="DO1035" s="30">
        <f>INDEX(AY1022:BF1029,MATCH(AX1035,AW1022:AW1029,0),MATCH(DO1032,AY1020:BF1020,0))*(INDEX(AL1034:AU1041,MATCH(DO1032,AJ1034:AJ1041,0),MATCH(DO1033,AL1033:AU1033,0)))</f>
        <v>0</v>
      </c>
      <c r="DP1035" s="30">
        <f>INDEX(AY1022:BF1029,MATCH(AX1035,AW1022:AW1029,0),MATCH(DP1032,AY1020:BF1020,0))*(INDEX(AL1034:AU1041,MATCH(DP1032,AJ1034:AJ1041,0),MATCH(DP1033,AL1033:AU1033,0)))</f>
        <v>0</v>
      </c>
      <c r="DQ1035" s="30">
        <f>INDEX(AY1022:BF1029,MATCH(AX1035,AW1022:AW1029,0),MATCH(DQ1032,AY1020:BF1020,0))*(INDEX(AL1034:AU1041,MATCH(DQ1032,AJ1034:AJ1041,0),MATCH(DQ1033,AL1033:AU1033,0)))</f>
        <v>0</v>
      </c>
      <c r="DR1035" s="2" t="b">
        <f t="shared" si="1117"/>
        <v>1</v>
      </c>
      <c r="DS1035" s="29">
        <v>2024</v>
      </c>
      <c r="DT1035" s="30">
        <f>IF(DS1035&gt;DT1032,AY1034-AY1035,0)</f>
        <v>0</v>
      </c>
      <c r="DU1035" s="30">
        <f>IF(DS1035&gt;DU1032,AZ1034-AZ1035,0)</f>
        <v>0</v>
      </c>
      <c r="DV1035" s="30">
        <f>IF(DS1035&gt;DV1032,BA1034-BA1035,0)</f>
        <v>0</v>
      </c>
      <c r="DW1035" s="30">
        <f>IF(DS1035&gt;DW1032,BB1034-BB1035,0)</f>
        <v>0</v>
      </c>
      <c r="DX1035" s="30">
        <f>IF(DS1035&gt;DX1032,BC1034-BC1035,0)</f>
        <v>0</v>
      </c>
      <c r="DY1035" s="30">
        <f>IF(DS1035&gt;DY1032,BD1034-BD1035,0)</f>
        <v>0</v>
      </c>
      <c r="DZ1035" s="30">
        <f>IF(DS1035&gt;DZ1032,BE1034-BE1035,0)</f>
        <v>0</v>
      </c>
      <c r="EA1035" s="30">
        <f>IF(DS1035&gt;EA1032,BF1034-BF1035,0)</f>
        <v>0</v>
      </c>
      <c r="EB1035" s="30">
        <f>IF(DS1035&gt;EB1032,BG1034-BG1035,0)</f>
        <v>0</v>
      </c>
      <c r="EC1035" s="30">
        <f>IF(DS1035&gt;EC1032,BH1034-BH1035,0)</f>
        <v>0</v>
      </c>
      <c r="ED1035" s="30">
        <f>IF(DS1035&gt;ED1032,BI1034-BI1035,0)</f>
        <v>0</v>
      </c>
      <c r="EE1035" s="30">
        <f>IF(DS1035&gt;EE1032,BJ1034-BJ1035,0)</f>
        <v>0</v>
      </c>
      <c r="EF1035" s="30">
        <f>IF(DS1035&gt;EF1032,BK1034-BK1035,0)</f>
        <v>0</v>
      </c>
      <c r="EG1035" s="30">
        <f>IF(DS1035&gt;EG1032,BL1034-BL1035,0)</f>
        <v>0</v>
      </c>
      <c r="EH1035" s="30">
        <f>IF(DS1035&gt;EH1032,BM1034-BM1035,0)</f>
        <v>0</v>
      </c>
      <c r="EI1035" s="30">
        <f>IF(DS1035&gt;EI1032,BN1034-BN1035,0)</f>
        <v>0</v>
      </c>
      <c r="EJ1035" s="30">
        <f>IF(DS1035&gt;EJ1032,BO1034-BO1035,0)</f>
        <v>0</v>
      </c>
      <c r="EK1035" s="30">
        <f>IF(DS1035&gt;EK1032,BP1034-BP1035,0)</f>
        <v>0</v>
      </c>
      <c r="EL1035" s="30">
        <f>IF(DS1035&gt;EL1032,BQ1034-BQ1035,0)</f>
        <v>0</v>
      </c>
      <c r="EM1035" s="30">
        <f>IF(DS1035&gt;EM1032,BR1034-BR1035,0)</f>
        <v>0</v>
      </c>
      <c r="EN1035" s="30">
        <f>IF(DS1035&gt;EN1032,BS1034-BS1035,0)</f>
        <v>0</v>
      </c>
      <c r="EO1035" s="30">
        <f>IF(DS1035&gt;EO1032,BT1034-BT1035,0)</f>
        <v>0</v>
      </c>
      <c r="EP1035" s="30">
        <f>IF(DS1035&gt;EP1032,BU1034-BU1035,0)</f>
        <v>0</v>
      </c>
      <c r="EQ1035" s="30">
        <f>IF(DS1035&gt;EQ1032,BV1034-BV1035,0)</f>
        <v>0</v>
      </c>
      <c r="ER1035" s="30">
        <f>IF(DS1035&gt;ER1032,BW1034-BW1035,0)</f>
        <v>0</v>
      </c>
      <c r="ES1035" s="30">
        <f>IF(DS1035&gt;ES1032,BX1034-BX1035,0)</f>
        <v>0</v>
      </c>
      <c r="ET1035" s="30">
        <f>IF(DS1035&gt;ET1032,BY1034-BY1035,0)</f>
        <v>0</v>
      </c>
      <c r="EU1035" s="30">
        <f>IF(DS1035&gt;EU1032,BZ1034-BZ1035,0)</f>
        <v>0</v>
      </c>
      <c r="EV1035" s="30">
        <f>IF(DS1035&gt;EV1032,CA1034-CA1035,0)</f>
        <v>0</v>
      </c>
      <c r="EW1035" s="30">
        <f>IF(DS1035&gt;EW1032,CB1034-CB1035,0)</f>
        <v>0</v>
      </c>
      <c r="EX1035" s="30">
        <f>IF(DS1035&gt;EX1032,CC1034-CC1035,0)</f>
        <v>0</v>
      </c>
      <c r="EY1035" s="30">
        <f>IF(DS1035&gt;EY1032,CD1034-CD1035,0)</f>
        <v>0</v>
      </c>
      <c r="EZ1035" s="30">
        <f>IF(DS1035&gt;EZ1032,CE1034-CE1035,0)</f>
        <v>0</v>
      </c>
      <c r="FA1035" s="30">
        <f>IF(DS1035&gt;FA1032,CF1034-CF1035,0)</f>
        <v>0</v>
      </c>
      <c r="FB1035" s="30">
        <f>IF(DS1035&gt;FB1032,CG1034-CG1035,0)</f>
        <v>0</v>
      </c>
      <c r="FC1035" s="30">
        <f>IF(DS1035&gt;FC1032,CH1034-CH1035,0)</f>
        <v>0</v>
      </c>
      <c r="FD1035" s="30">
        <f>IF(DS1035&gt;FD1032,CI1034-CI1035,0)</f>
        <v>0</v>
      </c>
      <c r="FE1035" s="30">
        <f>IF(DS1035&gt;FE1032,CJ1034-CJ1035,0)</f>
        <v>0</v>
      </c>
      <c r="FF1035" s="30">
        <f>IF(DS1035&gt;FF1032,CK1034-CK1035,0)</f>
        <v>0</v>
      </c>
      <c r="FG1035" s="30">
        <f>IF(DS1035&gt;FG1032,CL1034-CL1035,0)</f>
        <v>0</v>
      </c>
      <c r="FH1035" s="30">
        <f>IF(DS1035&gt;FH1032,CM1034-CM1035,0)</f>
        <v>0</v>
      </c>
      <c r="FI1035" s="30">
        <f>IF(DS1035&gt;FI1032,CN1034-CN1035,0)</f>
        <v>0</v>
      </c>
      <c r="FJ1035" s="30">
        <f>IF(DS1035&gt;FJ1032,CO1034-CO1035,0)</f>
        <v>0</v>
      </c>
      <c r="FK1035" s="30">
        <f>IF(DS1035&gt;FK1032,CP1034-CP1035,0)</f>
        <v>0</v>
      </c>
      <c r="FL1035" s="30">
        <f>IF(DS1035&gt;FL1032,CQ1034-CQ1035,0)</f>
        <v>0</v>
      </c>
      <c r="FM1035" s="30">
        <f>IF(DS1035&gt;FM1032,CR1034-CR1035,0)</f>
        <v>0</v>
      </c>
      <c r="FN1035" s="30">
        <f>IF(DS1035&gt;FN1032,CS1034-CS1035,0)</f>
        <v>0</v>
      </c>
      <c r="FO1035" s="30">
        <f>IF(DS1035&gt;FO1032,CT1034-CT1035,0)</f>
        <v>0</v>
      </c>
      <c r="FP1035" s="30">
        <f>IF(DS1035&gt;FP1032,CU1034-CU1035,0)</f>
        <v>0</v>
      </c>
      <c r="FQ1035" s="30">
        <f>IF(DS1035&gt;FQ1032,CV1034-CV1035,0)</f>
        <v>0</v>
      </c>
      <c r="FR1035" s="30">
        <f>IF(DS1035&gt;FR1032,CW1034-CW1035,0)</f>
        <v>0</v>
      </c>
      <c r="FS1035" s="30">
        <f>IF(DS1035&gt;FS1032,CX1034-CX1035,0)</f>
        <v>0</v>
      </c>
      <c r="FT1035" s="30">
        <f>IF(DS1035&gt;FT1032,CY1034-CY1035,0)</f>
        <v>0</v>
      </c>
      <c r="FU1035" s="30">
        <f>IF(DS1035&gt;FU1032,CZ1034-CZ1035,0)</f>
        <v>0</v>
      </c>
      <c r="FV1035" s="30">
        <f>IF(DS1035&gt;FV1032,DA1034-DA1035,0)</f>
        <v>0</v>
      </c>
      <c r="FW1035" s="30">
        <f>IF(DS1035&gt;FW1032,DB1034-DB1035,0)</f>
        <v>0</v>
      </c>
      <c r="FX1035" s="30">
        <f>IF(DS1035&gt;FX1032,DC1034-DC1035,0)</f>
        <v>0</v>
      </c>
      <c r="FY1035" s="30">
        <f>IF(DS1035&gt;FY1032,DD1034-DD1035,0)</f>
        <v>0</v>
      </c>
      <c r="FZ1035" s="30">
        <f>IF(DS1035&gt;FZ1032,DE1034-DE1035,0)</f>
        <v>0</v>
      </c>
      <c r="GA1035" s="30">
        <f>IF(DS1035&gt;GA1032,DF1034-DF1035,0)</f>
        <v>0</v>
      </c>
      <c r="GB1035" s="30">
        <f>IF(DS1035&gt;GB1032,DG1034-DG1035,0)</f>
        <v>0</v>
      </c>
      <c r="GC1035" s="30">
        <f>IF(DS1035&gt;GC1032,DH1034-DH1035,0)</f>
        <v>0</v>
      </c>
      <c r="GD1035" s="30">
        <f>IF(DS1035&gt;GD1032,DI1034-DI1035,0)</f>
        <v>0</v>
      </c>
      <c r="GE1035" s="30">
        <f>IF(DS1035&gt;GE1032,DJ1034-DJ1035,0)</f>
        <v>0</v>
      </c>
      <c r="GF1035" s="30">
        <f>IF(DS1035&gt;GF1032,DK1034-DK1035,0)</f>
        <v>0</v>
      </c>
      <c r="GG1035" s="30">
        <f>IF(DS1035&gt;GG1032,DL1034-DL1035,0)</f>
        <v>0</v>
      </c>
      <c r="GH1035" s="30">
        <f>IF(DS1035&gt;GH1032,DM1034-DM1035,0)</f>
        <v>0</v>
      </c>
      <c r="GI1035" s="30">
        <f>IF(DS1035&gt;GI1032,DN1034-DN1035,0)</f>
        <v>0</v>
      </c>
      <c r="GJ1035" s="30">
        <f>IF(DS1035&gt;GJ1032,DO1034-DO1035,0)</f>
        <v>0</v>
      </c>
      <c r="GK1035" s="30">
        <f>IF(DS1035&gt;GK1032,DP1034-DP1035,0)</f>
        <v>0</v>
      </c>
      <c r="GL1035" s="30">
        <f>IF(DS1035&gt;GL1032,DQ1034-DQ1035,0)</f>
        <v>0</v>
      </c>
      <c r="GM1035" s="30" t="b">
        <f t="shared" si="1118"/>
        <v>1</v>
      </c>
      <c r="GO1035" s="29">
        <v>2024</v>
      </c>
      <c r="GP1035" s="27">
        <f>SUMIF(DT1033:GL1033,GP1033,DT1035:GL1035)</f>
        <v>0</v>
      </c>
      <c r="GQ1035" s="28">
        <f>SUMIF(DT1033:GL1033,GQ1033,DT1035:GL1035)</f>
        <v>0</v>
      </c>
      <c r="GR1035" s="28">
        <f>SUMIF(DT1033:GL1033,GR1033,DT1035:GL1035)</f>
        <v>0</v>
      </c>
      <c r="GS1035" s="28">
        <f>SUMIF(DT1033:GL1033,GS1033,DT1035:GL1035)</f>
        <v>0</v>
      </c>
      <c r="GT1035" s="28">
        <f>SUMIF(DT1033:GL1033,GT1033,DT1035:GL1035)</f>
        <v>0</v>
      </c>
      <c r="GU1035" s="28">
        <f>SUMIF(DT1033:GL1033,GU1033,DT1035:GL1035)</f>
        <v>0</v>
      </c>
      <c r="GV1035" s="28">
        <f>SUMIF(DT1033:GL1033,GV1033,DT1035:GL1035)</f>
        <v>0</v>
      </c>
      <c r="GW1035" s="28">
        <f>SUMIF(DT1033:GL1033,GW1033,DT1035:GL1035)</f>
        <v>0</v>
      </c>
      <c r="GX1035" s="28">
        <f>SUMIF(DT1033:GL1033,GX1033,DT1035:GL1035)</f>
        <v>0</v>
      </c>
      <c r="GY1035" s="28">
        <f>SUMIF(DT1033:GL1033,GY1033,DT1035:GL1035)</f>
        <v>0</v>
      </c>
      <c r="GZ1035" s="28">
        <f>SUMIF(DT1033:GL1033,GZ1033,DT1035:GL1035)</f>
        <v>0</v>
      </c>
      <c r="HA1035" s="27" t="b">
        <f t="shared" si="1119"/>
        <v>1</v>
      </c>
    </row>
    <row r="1036" spans="1:209" hidden="1" x14ac:dyDescent="0.2">
      <c r="A1036" s="2" t="s">
        <v>1</v>
      </c>
      <c r="B1036" s="26"/>
      <c r="S1036" s="16"/>
      <c r="AJ1036" s="27">
        <v>2025</v>
      </c>
      <c r="AK1036" s="27">
        <v>0</v>
      </c>
      <c r="AL1036" s="30">
        <f t="shared" si="1120"/>
        <v>0</v>
      </c>
      <c r="AM1036" s="30">
        <f t="shared" si="1121"/>
        <v>0</v>
      </c>
      <c r="AN1036" s="30">
        <f t="shared" si="1122"/>
        <v>0</v>
      </c>
      <c r="AO1036" s="30">
        <f t="shared" si="1123"/>
        <v>0</v>
      </c>
      <c r="AP1036" s="30">
        <f t="shared" si="1124"/>
        <v>0</v>
      </c>
      <c r="AQ1036" s="30">
        <f t="shared" si="1125"/>
        <v>0</v>
      </c>
      <c r="AR1036" s="30">
        <f t="shared" si="1126"/>
        <v>0</v>
      </c>
      <c r="AS1036" s="30">
        <f t="shared" si="1127"/>
        <v>0</v>
      </c>
      <c r="AT1036" s="30">
        <f t="shared" si="1128"/>
        <v>0</v>
      </c>
      <c r="AU1036" s="30">
        <f t="shared" si="1129"/>
        <v>0</v>
      </c>
      <c r="AV1036" s="65"/>
      <c r="AX1036" s="29">
        <v>2025</v>
      </c>
      <c r="AY1036" s="30">
        <f t="shared" si="1116"/>
        <v>0</v>
      </c>
      <c r="AZ1036" s="30">
        <f>INDEX(AY1022:BF1029,MATCH(AX1036,AW1022:AW1029,0),MATCH(AZ1032,AY1020:BF1020,0))*(INDEX(AL1034:AU1041,MATCH(AZ1032,AJ1034:AJ1041,0),MATCH(AZ1033,AL1033:AU1033,0)))</f>
        <v>0</v>
      </c>
      <c r="BA1036" s="30">
        <f>INDEX(AY1022:BF1029,MATCH(AX1036,AW1022:AW1029,0),MATCH(BA1032,AY1020:BF1020,0))*(INDEX(AL1034:AU1041,MATCH(BA1032,AJ1034:AJ1041,0),MATCH(BA1033,AL1033:AU1033,0)))</f>
        <v>0</v>
      </c>
      <c r="BB1036" s="30">
        <f>INDEX(AY1022:BF1029,MATCH(AX1036,AW1022:AW1029,0),MATCH(BB1032,AY1020:BF1020,0))*(INDEX(AL1034:AU1041,MATCH(BB1032,AJ1034:AJ1041,0),MATCH(BB1033,AL1033:AU1033,0)))</f>
        <v>0</v>
      </c>
      <c r="BC1036" s="30">
        <f>INDEX(AY1022:BF1029,MATCH(AX1036,AW1022:AW1029,0),MATCH(BC1032,AY1020:BF1020,0))*(INDEX(AL1034:AU1041,MATCH(BC1032,AJ1034:AJ1041,0),MATCH(BC1033,AL1033:AU1033,0)))</f>
        <v>0</v>
      </c>
      <c r="BD1036" s="30">
        <f>INDEX(AY1022:BF1029,MATCH(AX1036,AW1022:AW1029,0),MATCH(BD1032,AY1020:BF1020,0))*(INDEX(AL1034:AU1041,MATCH(BD1032,AJ1034:AJ1041,0),MATCH(BD1033,AL1033:AU1033,0)))</f>
        <v>0</v>
      </c>
      <c r="BE1036" s="30">
        <f>INDEX(AY1022:BF1029,MATCH(AX1036,AW1022:AW1029,0),MATCH(BE1032,AY1020:BF1020,0))*(INDEX(AL1034:AU1041,MATCH(BE1032,AJ1034:AJ1041,0),MATCH(BE1033,AL1033:AU1033,0)))</f>
        <v>0</v>
      </c>
      <c r="BF1036" s="30">
        <f>INDEX(AY1022:BF1029,MATCH(AX1036,AW1022:AW1029,0),MATCH(BF1032,AY1020:BF1020,0))*(INDEX(AL1034:AU1041,MATCH(BF1032,AJ1034:AJ1041,0),MATCH(BF1033,AL1033:AU1033,0)))</f>
        <v>0</v>
      </c>
      <c r="BG1036" s="30">
        <f>INDEX(AY1022:BF1029,MATCH(AX1036,AW1022:AW1029,0),MATCH(BG1032,AY1020:BF1020,0))*(INDEX(AL1034:AU1041,MATCH(BG1032,AJ1034:AJ1041,0),MATCH(BG1033,AL1033:AU1033,0)))</f>
        <v>0</v>
      </c>
      <c r="BH1036" s="30">
        <f>INDEX(AY1022:BF1029,MATCH(AX1036,AW1022:AW1029,0),MATCH(BH1032,AY1020:BF1020,0))*(INDEX(AL1034:AU1041,MATCH(BH1032,AJ1034:AJ1041,0),MATCH(BH1033,AL1033:AU1033,0)))</f>
        <v>0</v>
      </c>
      <c r="BI1036" s="30">
        <f>INDEX(AY1022:BF1029,MATCH(AX1036,AW1022:AW1029,0),MATCH(BI1032,AY1020:BF1020,0))*(INDEX(AL1034:AU1041,MATCH(BI1032,AJ1034:AJ1041,0),MATCH(BI1033,AL1033:AU1033,0)))</f>
        <v>0</v>
      </c>
      <c r="BJ1036" s="30">
        <f>INDEX(AY1022:BF1029,MATCH(AX1036,AW1022:AW1029,0),MATCH(BJ1032,AY1020:BF1020,0))*(INDEX(AL1034:AU1041,MATCH(BJ1032,AJ1034:AJ1041,0),MATCH(BJ1033,AL1033:AU1033,0)))</f>
        <v>0</v>
      </c>
      <c r="BK1036" s="30">
        <f>INDEX(AY1022:BF1029,MATCH(AX1036,AW1022:AW1029,0),MATCH(BK1032,AY1020:BF1020,0))*(INDEX(AL1034:AU1041,MATCH(BK1032,AJ1034:AJ1041,0),MATCH(BK1033,AL1033:AU1033,0)))</f>
        <v>0</v>
      </c>
      <c r="BL1036" s="30">
        <f>INDEX(AY1022:BF1029,MATCH(AX1036,AW1022:AW1029,0),MATCH(BL1032,AY1020:BF1020,0))*(INDEX(AL1034:AU1041,MATCH(BL1032,AJ1034:AJ1041,0),MATCH(BL1033,AL1033:AU1033,0)))</f>
        <v>0</v>
      </c>
      <c r="BM1036" s="30">
        <f>INDEX(AY1022:BF1029,MATCH(AX1036,AW1022:AW1029,0),MATCH(BM1032,AY1020:BF1020,0))*(INDEX(AL1034:AU1041,MATCH(BM1032,AJ1034:AJ1041,0),MATCH(BM1033,AL1033:AU1033,0)))</f>
        <v>0</v>
      </c>
      <c r="BN1036" s="30">
        <f>INDEX(AY1022:BF1029,MATCH(AX1036,AW1022:AW1029,0),MATCH(BN1032,AY1020:BF1020,0))*(INDEX(AL1034:AU1041,MATCH(BN1032,AJ1034:AJ1041,0),MATCH(BN1033,AL1033:AU1033,0)))</f>
        <v>0</v>
      </c>
      <c r="BO1036" s="30">
        <f>INDEX(AY1022:BF1029,MATCH(AX1036,AW1022:AW1029,0),MATCH(BO1032,AY1020:BF1020,0))*(INDEX(AL1034:AU1041,MATCH(BO1032,AJ1034:AJ1041,0),MATCH(BO1033,AL1033:AU1033,0)))</f>
        <v>0</v>
      </c>
      <c r="BP1036" s="30">
        <f>INDEX(AY1022:BF1029,MATCH(AX1036,AW1022:AW1029,0),MATCH(BP1032,AY1020:BF1020,0))*(INDEX(AL1034:AU1041,MATCH(BP1032,AJ1034:AJ1041,0),MATCH(BP1033,AL1033:AU1033,0)))</f>
        <v>0</v>
      </c>
      <c r="BQ1036" s="30">
        <f>INDEX(AY1022:BF1029,MATCH(AX1036,AW1022:AW1029,0),MATCH(BQ1032,AY1020:BF1020,0))*(INDEX(AL1034:AU1041,MATCH(BQ1032,AJ1034:AJ1041,0),MATCH(BQ1033,AL1033:AU1033,0)))</f>
        <v>0</v>
      </c>
      <c r="BR1036" s="30">
        <f>INDEX(AY1022:BF1029,MATCH(AX1036,AW1022:AW1029,0),MATCH(BR1032,AY1020:BF1020,0))*(INDEX(AL1034:AU1041,MATCH(BR1032,AJ1034:AJ1041,0),MATCH(BR1033,AL1033:AU1033,0)))</f>
        <v>0</v>
      </c>
      <c r="BS1036" s="30">
        <f>INDEX(AY1022:BF1029,MATCH(AX1036,AW1022:AW1029,0),MATCH(BS1032,AY1020:BF1020,0))*(INDEX(AL1034:AU1041,MATCH(BS1032,AJ1034:AJ1041,0),MATCH(BS1033,AL1033:AU1033,0)))</f>
        <v>0</v>
      </c>
      <c r="BT1036" s="30">
        <f>INDEX(AY1022:BF1029,MATCH(AX1036,AW1022:AW1029,0),MATCH(BT1032,AY1020:BF1020,0))*(INDEX(AL1034:AU1041,MATCH(BT1032,AJ1034:AJ1041,0),MATCH(BT1033,AL1033:AU1033,0)))</f>
        <v>0</v>
      </c>
      <c r="BU1036" s="30">
        <f>INDEX(AY1022:BF1029,MATCH(AX1036,AW1022:AW1029,0),MATCH(BU1032,AY1020:BF1020,0))*(INDEX(AL1034:AU1041,MATCH(BU1032,AJ1034:AJ1041,0),MATCH(BU1033,AL1033:AU1033,0)))</f>
        <v>0</v>
      </c>
      <c r="BV1036" s="30">
        <f>INDEX(AY1022:BF1029,MATCH(AX1036,AW1022:AW1029,0),MATCH(BV1032,AY1020:BF1020,0))*(INDEX(AL1034:AU1041,MATCH(BV1032,AJ1034:AJ1041,0),MATCH(BV1033,AL1033:AU1033,0)))</f>
        <v>0</v>
      </c>
      <c r="BW1036" s="30">
        <f>INDEX(AY1022:BF1029,MATCH(AX1036,AW1022:AW1029,0),MATCH(BW1032,AY1020:BF1020,0))*(INDEX(AL1034:AU1041,MATCH(BW1032,AJ1034:AJ1041,0),MATCH(BW1033,AL1033:AU1033,0)))</f>
        <v>0</v>
      </c>
      <c r="BX1036" s="30">
        <f>INDEX(AY1022:BF1029,MATCH(AX1036,AW1022:AW1029,0),MATCH(BX1032,AY1020:BF1020,0))*(INDEX(AL1034:AU1041,MATCH(BX1032,AJ1034:AJ1041,0),MATCH(BX1033,AL1033:AU1033,0)))</f>
        <v>0</v>
      </c>
      <c r="BY1036" s="30">
        <f>INDEX(AY1022:BF1029,MATCH(AX1036,AW1022:AW1029,0),MATCH(BY1032,AY1020:BF1020,0))*(INDEX(AL1034:AU1041,MATCH(BY1032,AJ1034:AJ1041,0),MATCH(BY1033,AL1033:AU1033,0)))</f>
        <v>0</v>
      </c>
      <c r="BZ1036" s="30">
        <f>INDEX(AY1022:BF1029,MATCH(AX1036,AW1022:AW1029,0),MATCH(BZ1032,AY1020:BF1020,0))*(INDEX(AL1034:AU1041,MATCH(BZ1032,AJ1034:AJ1041,0),MATCH(BZ1033,AL1033:AU1033,0)))</f>
        <v>0</v>
      </c>
      <c r="CA1036" s="30">
        <f>INDEX(AY1022:BF1029,MATCH(AX1036,AW1022:AW1029,0),MATCH(CA1032,AY1020:BF1020,0))*(INDEX(AL1034:AU1041,MATCH(CA1032,AJ1034:AJ1041,0),MATCH(CA1033,AL1033:AU1033,0)))</f>
        <v>0</v>
      </c>
      <c r="CB1036" s="30">
        <f>INDEX(AY1022:BF1029,MATCH(AX1036,AW1022:AW1029,0),MATCH(CB1032,AY1020:BF1020,0))*(INDEX(AL1034:AU1041,MATCH(CB1032,AJ1034:AJ1041,0),MATCH(CB1033,AL1033:AU1033,0)))</f>
        <v>0</v>
      </c>
      <c r="CC1036" s="30">
        <f>INDEX(AY1022:BF1029,MATCH(AX1036,AW1022:AW1029,0),MATCH(CC1032,AY1020:BF1020,0))*(INDEX(AL1034:AU1041,MATCH(CC1032,AJ1034:AJ1041,0),MATCH(CC1033,AL1033:AU1033,0)))</f>
        <v>0</v>
      </c>
      <c r="CD1036" s="30">
        <f>INDEX(AY1022:BF1029,MATCH(AX1036,AW1022:AW1029,0),MATCH(CD1032,AY1020:BF1020,0))*(INDEX(AL1034:AU1041,MATCH(CD1032,AJ1034:AJ1041,0),MATCH(CD1033,AL1033:AU1033,0)))</f>
        <v>0</v>
      </c>
      <c r="CE1036" s="30">
        <f>INDEX(AY1022:BF1029,MATCH(AX1036,AW1022:AW1029,0),MATCH(CE1032,AY1020:BF1020,0))*(INDEX(AL1034:AU1041,MATCH(CE1032,AJ1034:AJ1041,0),MATCH(CE1033,AL1033:AU1033,0)))</f>
        <v>0</v>
      </c>
      <c r="CF1036" s="30">
        <f>INDEX(AY1022:BF1029,MATCH(AX1036,AW1022:AW1029,0),MATCH(CF1032,AY1020:BF1020,0))*(INDEX(AL1034:AU1041,MATCH(CF1032,AJ1034:AJ1041,0),MATCH(CF1033,AL1033:AU1033,0)))</f>
        <v>0</v>
      </c>
      <c r="CG1036" s="30">
        <f>INDEX(AY1022:BF1029,MATCH(AX1036,AW1022:AW1029,0),MATCH(CG1032,AY1020:BF1020,0))*(INDEX(AL1034:AU1041,MATCH(CG1032,AJ1034:AJ1041,0),MATCH(CG1033,AL1033:AU1033,0)))</f>
        <v>0</v>
      </c>
      <c r="CH1036" s="30">
        <f>INDEX(AY1022:BF1029,MATCH(AX1036,AW1022:AW1029,0),MATCH(CH1032,AY1020:BF1020,0))*(INDEX(AL1034:AU1041,MATCH(CH1032,AJ1034:AJ1041,0),MATCH(CH1033,AL1033:AU1033,0)))</f>
        <v>0</v>
      </c>
      <c r="CI1036" s="30">
        <f>INDEX(AY1022:BF1029,MATCH(AX1036,AW1022:AW1029,0),MATCH(CI1032,AY1020:BF1020,0))*(INDEX(AL1034:AU1041,MATCH(CI1032,AJ1034:AJ1041,0),MATCH(CI1033,AL1033:AU1033,0)))</f>
        <v>0</v>
      </c>
      <c r="CJ1036" s="30">
        <f>INDEX(AY1022:BF1029,MATCH(AX1036,AW1022:AW1029,0),MATCH(CJ1032,AY1020:BF1020,0))*(INDEX(AL1034:AU1041,MATCH(CJ1032,AJ1034:AJ1041,0),MATCH(CJ1033,AL1033:AU1033,0)))</f>
        <v>0</v>
      </c>
      <c r="CK1036" s="30">
        <f>INDEX(AY1022:BF1029,MATCH(AX1036,AW1022:AW1029,0),MATCH(CK1032,AY1020:BF1020,0))*(INDEX(AL1034:AU1041,MATCH(CK1032,AJ1034:AJ1041,0),MATCH(CK1033,AL1033:AU1033,0)))</f>
        <v>0</v>
      </c>
      <c r="CL1036" s="30">
        <f>INDEX(AY1022:BF1029,MATCH(AX1036,AW1022:AW1029,0),MATCH(CL1032,AY1020:BF1020,0))*(INDEX(AL1034:AU1041,MATCH(CL1032,AJ1034:AJ1041,0),MATCH(CL1033,AL1033:AU1033,0)))</f>
        <v>0</v>
      </c>
      <c r="CM1036" s="30">
        <f>INDEX(AY1022:BF1029,MATCH(AX1036,AW1022:AW1029,0),MATCH(CM1032,AY1020:BF1020,0))*(INDEX(AL1034:AU1041,MATCH(CM1032,AJ1034:AJ1041,0),MATCH(CM1033,AL1033:AU1033,0)))</f>
        <v>0</v>
      </c>
      <c r="CN1036" s="30">
        <f>INDEX(AY1022:BF1029,MATCH(AX1036,AW1022:AW1029,0),MATCH(CN1032,AY1020:BF1020,0))*(INDEX(AL1034:AU1041,MATCH(CN1032,AJ1034:AJ1041,0),MATCH(CN1033,AL1033:AU1033,0)))</f>
        <v>0</v>
      </c>
      <c r="CO1036" s="30">
        <f>INDEX(AY1022:BF1029,MATCH(AX1036,AW1022:AW1029,0),MATCH(CO1032,AY1020:BF1020,0))*(INDEX(AL1034:AU1041,MATCH(CO1032,AJ1034:AJ1041,0),MATCH(CO1033,AL1033:AU1033,0)))</f>
        <v>0</v>
      </c>
      <c r="CP1036" s="30">
        <f>INDEX(AY1022:BF1029,MATCH(AX1036,AW1022:AW1029,0),MATCH(CP1032,AY1020:BF1020,0))*(INDEX(AL1034:AU1041,MATCH(CP1032,AJ1034:AJ1041,0),MATCH(CP1033,AL1033:AU1033,0)))</f>
        <v>0</v>
      </c>
      <c r="CQ1036" s="30">
        <f>INDEX(AY1022:BF1029,MATCH(AX1036,AW1022:AW1029,0),MATCH(CQ1032,AY1020:BF1020,0))*(INDEX(AL1034:AU1041,MATCH(CQ1032,AJ1034:AJ1041,0),MATCH(CQ1033,AL1033:AU1033,0)))</f>
        <v>0</v>
      </c>
      <c r="CR1036" s="30">
        <f>INDEX(AY1022:BF1029,MATCH(AX1036,AW1022:AW1029,0),MATCH(CR1032,AY1020:BF1020,0))*(INDEX(AL1034:AU1041,MATCH(CR1032,AJ1034:AJ1041,0),MATCH(CR1033,AL1033:AU1033,0)))</f>
        <v>0</v>
      </c>
      <c r="CS1036" s="30">
        <f>INDEX(AY1022:BF1029,MATCH(AX1036,AW1022:AW1029,0),MATCH(CS1032,AY1020:BF1020,0))*(INDEX(AL1034:AU1041,MATCH(CS1032,AJ1034:AJ1041,0),MATCH(CS1033,AL1033:AU1033,0)))</f>
        <v>0</v>
      </c>
      <c r="CT1036" s="30">
        <f>INDEX(AY1022:BF1029,MATCH(AX1036,AW1022:AW1029,0),MATCH(CT1032,AY1020:BF1020,0))*(INDEX(AL1034:AU1041,MATCH(CT1032,AJ1034:AJ1041,0),MATCH(CT1033,AL1033:AU1033,0)))</f>
        <v>0</v>
      </c>
      <c r="CU1036" s="30">
        <f>INDEX(AY1022:BF1029,MATCH(AX1036,AW1022:AW1029,0),MATCH(CU1032,AY1020:BF1020,0))*(INDEX(AL1034:AU1041,MATCH(CU1032,AJ1034:AJ1041,0),MATCH(CU1033,AL1033:AU1033,0)))</f>
        <v>0</v>
      </c>
      <c r="CV1036" s="30">
        <f>INDEX(AY1022:BF1029,MATCH(AX1036,AW1022:AW1029,0),MATCH(CV1032,AY1020:BF1020,0))*(INDEX(AL1034:AU1041,MATCH(CV1032,AJ1034:AJ1041,0),MATCH(CV1033,AL1033:AU1033,0)))</f>
        <v>0</v>
      </c>
      <c r="CW1036" s="30">
        <f>INDEX(AY1022:BF1029,MATCH(AX1036,AW1022:AW1029,0),MATCH(CW1032,AY1020:BF1020,0))*(INDEX(AL1034:AU1041,MATCH(CW1032,AJ1034:AJ1041,0),MATCH(CW1033,AL1033:AU1033,0)))</f>
        <v>0</v>
      </c>
      <c r="CX1036" s="30">
        <f>INDEX(AY1022:BF1029,MATCH(AX1036,AW1022:AW1029,0),MATCH(CX1032,AY1020:BF1020,0))*(INDEX(AL1034:AU1041,MATCH(CX1032,AJ1034:AJ1041,0),MATCH(CX1033,AL1033:AU1033,0)))</f>
        <v>0</v>
      </c>
      <c r="CY1036" s="30">
        <f>INDEX(AY1022:BF1029,MATCH(AX1036,AW1022:AW1029,0),MATCH(CY1032,AY1020:BF1020,0))*(INDEX(AL1034:AU1041,MATCH(CY1032,AJ1034:AJ1041,0),MATCH(CY1033,AL1033:AU1033,0)))</f>
        <v>0</v>
      </c>
      <c r="CZ1036" s="30">
        <f>INDEX(AY1022:BF1029,MATCH(AX1036,AW1022:AW1029,0),MATCH(CZ1032,AY1020:BF1020,0))*(INDEX(AL1034:AU1041,MATCH(CZ1032,AJ1034:AJ1041,0),MATCH(CZ1033,AL1033:AU1033,0)))</f>
        <v>0</v>
      </c>
      <c r="DA1036" s="30">
        <f>INDEX(AY1022:BF1029,MATCH(AX1036,AW1022:AW1029,0),MATCH(DA1032,AY1020:BF1020,0))*(INDEX(AL1034:AU1041,MATCH(DA1032,AJ1034:AJ1041,0),MATCH(DA1033,AL1033:AU1033,0)))</f>
        <v>0</v>
      </c>
      <c r="DB1036" s="30">
        <f>INDEX(AY1022:BF1029,MATCH(AX1036,AW1022:AW1029,0),MATCH(DB1032,AY1020:BF1020,0))*(INDEX(AL1034:AU1041,MATCH(DB1032,AJ1034:AJ1041,0),MATCH(DB1033,AL1033:AU1033,0)))</f>
        <v>0</v>
      </c>
      <c r="DC1036" s="30">
        <f>INDEX(AY1022:BF1029,MATCH(AX1036,AW1022:AW1029,0),MATCH(DC1032,AY1020:BF1020,0))*(INDEX(AL1034:AU1041,MATCH(DC1032,AJ1034:AJ1041,0),MATCH(DC1033,AL1033:AU1033,0)))</f>
        <v>0</v>
      </c>
      <c r="DD1036" s="30">
        <f>INDEX(AY1022:BF1029,MATCH(AX1036,AW1022:AW1029,0),MATCH(DD1032,AY1020:BF1020,0))*(INDEX(AL1034:AU1041,MATCH(DD1032,AJ1034:AJ1041,0),MATCH(DD1033,AL1033:AU1033,0)))</f>
        <v>0</v>
      </c>
      <c r="DE1036" s="30">
        <f>INDEX(AY1022:BF1029,MATCH(AX1036,AW1022:AW1029,0),MATCH(DE1032,AY1020:BF1020,0))*(INDEX(AL1034:AU1041,MATCH(DE1032,AJ1034:AJ1041,0),MATCH(DE1033,AL1033:AU1033,0)))</f>
        <v>0</v>
      </c>
      <c r="DF1036" s="30">
        <f>INDEX(AY1022:BF1029,MATCH(AX1036,AW1022:AW1029,0),MATCH(DF1032,AY1020:BF1020,0))*(INDEX(AL1034:AU1041,MATCH(DF1032,AJ1034:AJ1041,0),MATCH(DF1033,AL1033:AU1033,0)))</f>
        <v>0</v>
      </c>
      <c r="DG1036" s="30">
        <f>INDEX(AY1022:BF1029,MATCH(AX1036,AW1022:AW1029,0),MATCH(DG1032,AY1020:BF1020,0))*(INDEX(AL1034:AU1041,MATCH(DG1032,AJ1034:AJ1041,0),MATCH(DG1033,AL1033:AU1033,0)))</f>
        <v>0</v>
      </c>
      <c r="DH1036" s="30">
        <f>INDEX(AY1022:BF1029,MATCH(AX1036,AW1022:AW1029,0),MATCH(DH1032,AY1020:BF1020,0))*(INDEX(AL1034:AU1041,MATCH(DH1032,AJ1034:AJ1041,0),MATCH(DH1033,AL1033:AU1033,0)))</f>
        <v>0</v>
      </c>
      <c r="DI1036" s="30">
        <f>INDEX(AY1022:BF1029,MATCH(AX1036,AW1022:AW1029,0),MATCH(DI1032,AY1020:BF1020,0))*(INDEX(AL1034:AU1041,MATCH(DI1032,AJ1034:AJ1041,0),MATCH(DI1033,AL1033:AU1033,0)))</f>
        <v>0</v>
      </c>
      <c r="DJ1036" s="30">
        <f>INDEX(AY1022:BF1029,MATCH(AX1036,AW1022:AW1029,0),MATCH(DJ1032,AY1020:BF1020,0))*(INDEX(AL1034:AU1041,MATCH(DJ1032,AJ1034:AJ1041,0),MATCH(DJ1033,AL1033:AU1033,0)))</f>
        <v>0</v>
      </c>
      <c r="DK1036" s="30">
        <f>INDEX(AY1022:BF1029,MATCH(AX1036,AW1022:AW1029,0),MATCH(DK1032,AY1020:BF1020,0))*(INDEX(AL1034:AU1041,MATCH(DK1032,AJ1034:AJ1041,0),MATCH(DK1033,AL1033:AU1033,0)))</f>
        <v>0</v>
      </c>
      <c r="DL1036" s="30">
        <f>INDEX(AY1022:BF1029,MATCH(AX1036,AW1022:AW1029,0),MATCH(DL1032,AY1020:BF1020,0))*(INDEX(AL1034:AU1041,MATCH(DL1032,AJ1034:AJ1041,0),MATCH(DL1033,AL1033:AU1033,0)))</f>
        <v>0</v>
      </c>
      <c r="DM1036" s="30">
        <f>INDEX(AY1022:BF1029,MATCH(AX1036,AW1022:AW1029,0),MATCH(DM1032,AY1020:BF1020,0))*(INDEX(AL1034:AU1041,MATCH(DM1032,AJ1034:AJ1041,0),MATCH(DM1033,AL1033:AU1033,0)))</f>
        <v>0</v>
      </c>
      <c r="DN1036" s="30">
        <f>INDEX(AY1022:BF1029,MATCH(AX1036,AW1022:AW1029,0),MATCH(DN1032,AY1020:BF1020,0))*(INDEX(AL1034:AU1041,MATCH(DN1032,AJ1034:AJ1041,0),MATCH(DN1033,AL1033:AU1033,0)))</f>
        <v>0</v>
      </c>
      <c r="DO1036" s="30">
        <f>INDEX(AY1022:BF1029,MATCH(AX1036,AW1022:AW1029,0),MATCH(DO1032,AY1020:BF1020,0))*(INDEX(AL1034:AU1041,MATCH(DO1032,AJ1034:AJ1041,0),MATCH(DO1033,AL1033:AU1033,0)))</f>
        <v>0</v>
      </c>
      <c r="DP1036" s="30">
        <f>INDEX(AY1022:BF1029,MATCH(AX1036,AW1022:AW1029,0),MATCH(DP1032,AY1020:BF1020,0))*(INDEX(AL1034:AU1041,MATCH(DP1032,AJ1034:AJ1041,0),MATCH(DP1033,AL1033:AU1033,0)))</f>
        <v>0</v>
      </c>
      <c r="DQ1036" s="30">
        <f>INDEX(AY1022:BF1029,MATCH(AX1036,AW1022:AW1029,0),MATCH(DQ1032,AY1020:BF1020,0))*(INDEX(AL1034:AU1041,MATCH(DQ1032,AJ1034:AJ1041,0),MATCH(DQ1033,AL1033:AU1033,0)))</f>
        <v>0</v>
      </c>
      <c r="DR1036" s="2" t="b">
        <f t="shared" si="1117"/>
        <v>1</v>
      </c>
      <c r="DS1036" s="29">
        <v>2025</v>
      </c>
      <c r="DT1036" s="30">
        <f>IF(DS1036&gt;DT1032,AY1035-AY1036,0)</f>
        <v>0</v>
      </c>
      <c r="DU1036" s="30">
        <f>IF(DS1036&gt;DU1032,AZ1035-AZ1036,0)</f>
        <v>0</v>
      </c>
      <c r="DV1036" s="30">
        <f>IF(DS1036&gt;DV1032,BA1035-BA1036,0)</f>
        <v>0</v>
      </c>
      <c r="DW1036" s="30">
        <f>IF(DS1036&gt;DW1032,BB1035-BB1036,0)</f>
        <v>0</v>
      </c>
      <c r="DX1036" s="30">
        <f>IF(DS1036&gt;DX1032,BC1035-BC1036,0)</f>
        <v>0</v>
      </c>
      <c r="DY1036" s="30">
        <f>IF(DS1036&gt;DY1032,BD1035-BD1036,0)</f>
        <v>0</v>
      </c>
      <c r="DZ1036" s="30">
        <f>IF(DS1036&gt;DZ1032,BE1035-BE1036,0)</f>
        <v>0</v>
      </c>
      <c r="EA1036" s="30">
        <f>IF(DS1036&gt;EA1032,BF1035-BF1036,0)</f>
        <v>0</v>
      </c>
      <c r="EB1036" s="30">
        <f>IF(DS1036&gt;EB1032,BG1035-BG1036,0)</f>
        <v>0</v>
      </c>
      <c r="EC1036" s="30">
        <f>IF(DS1036&gt;EC1032,BH1035-BH1036,0)</f>
        <v>0</v>
      </c>
      <c r="ED1036" s="30">
        <f>IF(DS1036&gt;ED1032,BI1035-BI1036,0)</f>
        <v>0</v>
      </c>
      <c r="EE1036" s="30">
        <f>IF(DS1036&gt;EE1032,BJ1035-BJ1036,0)</f>
        <v>0</v>
      </c>
      <c r="EF1036" s="30">
        <f>IF(DS1036&gt;EF1032,BK1035-BK1036,0)</f>
        <v>0</v>
      </c>
      <c r="EG1036" s="30">
        <f>IF(DS1036&gt;EG1032,BL1035-BL1036,0)</f>
        <v>0</v>
      </c>
      <c r="EH1036" s="30">
        <f>IF(DS1036&gt;EH1032,BM1035-BM1036,0)</f>
        <v>0</v>
      </c>
      <c r="EI1036" s="30">
        <f>IF(DS1036&gt;EI1032,BN1035-BN1036,0)</f>
        <v>0</v>
      </c>
      <c r="EJ1036" s="30">
        <f>IF(DS1036&gt;EJ1032,BO1035-BO1036,0)</f>
        <v>0</v>
      </c>
      <c r="EK1036" s="30">
        <f>IF(DS1036&gt;EK1032,BP1035-BP1036,0)</f>
        <v>0</v>
      </c>
      <c r="EL1036" s="30">
        <f>IF(DS1036&gt;EL1032,BQ1035-BQ1036,0)</f>
        <v>0</v>
      </c>
      <c r="EM1036" s="30">
        <f>IF(DS1036&gt;EM1032,BR1035-BR1036,0)</f>
        <v>0</v>
      </c>
      <c r="EN1036" s="30">
        <f>IF(DS1036&gt;EN1032,BS1035-BS1036,0)</f>
        <v>0</v>
      </c>
      <c r="EO1036" s="30">
        <f>IF(DS1036&gt;EO1032,BT1035-BT1036,0)</f>
        <v>0</v>
      </c>
      <c r="EP1036" s="30">
        <f>IF(DS1036&gt;EP1032,BU1035-BU1036,0)</f>
        <v>0</v>
      </c>
      <c r="EQ1036" s="30">
        <f>IF(DS1036&gt;EQ1032,BV1035-BV1036,0)</f>
        <v>0</v>
      </c>
      <c r="ER1036" s="30">
        <f>IF(DS1036&gt;ER1032,BW1035-BW1036,0)</f>
        <v>0</v>
      </c>
      <c r="ES1036" s="30">
        <f>IF(DS1036&gt;ES1032,BX1035-BX1036,0)</f>
        <v>0</v>
      </c>
      <c r="ET1036" s="30">
        <f>IF(DS1036&gt;ET1032,BY1035-BY1036,0)</f>
        <v>0</v>
      </c>
      <c r="EU1036" s="30">
        <f>IF(DS1036&gt;EU1032,BZ1035-BZ1036,0)</f>
        <v>0</v>
      </c>
      <c r="EV1036" s="30">
        <f>IF(DS1036&gt;EV1032,CA1035-CA1036,0)</f>
        <v>0</v>
      </c>
      <c r="EW1036" s="30">
        <f>IF(DS1036&gt;EW1032,CB1035-CB1036,0)</f>
        <v>0</v>
      </c>
      <c r="EX1036" s="30">
        <f>IF(DS1036&gt;EX1032,CC1035-CC1036,0)</f>
        <v>0</v>
      </c>
      <c r="EY1036" s="30">
        <f>IF(DS1036&gt;EY1032,CD1035-CD1036,0)</f>
        <v>0</v>
      </c>
      <c r="EZ1036" s="30">
        <f>IF(DS1036&gt;EZ1032,CE1035-CE1036,0)</f>
        <v>0</v>
      </c>
      <c r="FA1036" s="30">
        <f>IF(DS1036&gt;FA1032,CF1035-CF1036,0)</f>
        <v>0</v>
      </c>
      <c r="FB1036" s="30">
        <f>IF(DS1036&gt;FB1032,CG1035-CG1036,0)</f>
        <v>0</v>
      </c>
      <c r="FC1036" s="30">
        <f>IF(DS1036&gt;FC1032,CH1035-CH1036,0)</f>
        <v>0</v>
      </c>
      <c r="FD1036" s="30">
        <f>IF(DS1036&gt;FD1032,CI1035-CI1036,0)</f>
        <v>0</v>
      </c>
      <c r="FE1036" s="30">
        <f>IF(DS1036&gt;FE1032,CJ1035-CJ1036,0)</f>
        <v>0</v>
      </c>
      <c r="FF1036" s="30">
        <f>IF(DS1036&gt;FF1032,CK1035-CK1036,0)</f>
        <v>0</v>
      </c>
      <c r="FG1036" s="30">
        <f>IF(DS1036&gt;FG1032,CL1035-CL1036,0)</f>
        <v>0</v>
      </c>
      <c r="FH1036" s="30">
        <f>IF(DS1036&gt;FH1032,CM1035-CM1036,0)</f>
        <v>0</v>
      </c>
      <c r="FI1036" s="30">
        <f>IF(DS1036&gt;FI1032,CN1035-CN1036,0)</f>
        <v>0</v>
      </c>
      <c r="FJ1036" s="30">
        <f>IF(DS1036&gt;FJ1032,CO1035-CO1036,0)</f>
        <v>0</v>
      </c>
      <c r="FK1036" s="30">
        <f>IF(DS1036&gt;FK1032,CP1035-CP1036,0)</f>
        <v>0</v>
      </c>
      <c r="FL1036" s="30">
        <f>IF(DS1036&gt;FL1032,CQ1035-CQ1036,0)</f>
        <v>0</v>
      </c>
      <c r="FM1036" s="30">
        <f>IF(DS1036&gt;FM1032,CR1035-CR1036,0)</f>
        <v>0</v>
      </c>
      <c r="FN1036" s="30">
        <f>IF(DS1036&gt;FN1032,CS1035-CS1036,0)</f>
        <v>0</v>
      </c>
      <c r="FO1036" s="30">
        <f>IF(DS1036&gt;FO1032,CT1035-CT1036,0)</f>
        <v>0</v>
      </c>
      <c r="FP1036" s="30">
        <f>IF(DS1036&gt;FP1032,CU1035-CU1036,0)</f>
        <v>0</v>
      </c>
      <c r="FQ1036" s="30">
        <f>IF(DS1036&gt;FQ1032,CV1035-CV1036,0)</f>
        <v>0</v>
      </c>
      <c r="FR1036" s="30">
        <f>IF(DS1036&gt;FR1032,CW1035-CW1036,0)</f>
        <v>0</v>
      </c>
      <c r="FS1036" s="30">
        <f>IF(DS1036&gt;FS1032,CX1035-CX1036,0)</f>
        <v>0</v>
      </c>
      <c r="FT1036" s="30">
        <f>IF(DS1036&gt;FT1032,CY1035-CY1036,0)</f>
        <v>0</v>
      </c>
      <c r="FU1036" s="30">
        <f>IF(DS1036&gt;FU1032,CZ1035-CZ1036,0)</f>
        <v>0</v>
      </c>
      <c r="FV1036" s="30">
        <f>IF(DS1036&gt;FV1032,DA1035-DA1036,0)</f>
        <v>0</v>
      </c>
      <c r="FW1036" s="30">
        <f>IF(DS1036&gt;FW1032,DB1035-DB1036,0)</f>
        <v>0</v>
      </c>
      <c r="FX1036" s="30">
        <f>IF(DS1036&gt;FX1032,DC1035-DC1036,0)</f>
        <v>0</v>
      </c>
      <c r="FY1036" s="30">
        <f>IF(DS1036&gt;FY1032,DD1035-DD1036,0)</f>
        <v>0</v>
      </c>
      <c r="FZ1036" s="30">
        <f>IF(DS1036&gt;FZ1032,DE1035-DE1036,0)</f>
        <v>0</v>
      </c>
      <c r="GA1036" s="30">
        <f>IF(DS1036&gt;GA1032,DF1035-DF1036,0)</f>
        <v>0</v>
      </c>
      <c r="GB1036" s="30">
        <f>IF(DS1036&gt;GB1032,DG1035-DG1036,0)</f>
        <v>0</v>
      </c>
      <c r="GC1036" s="30">
        <f>IF(DS1036&gt;GC1032,DH1035-DH1036,0)</f>
        <v>0</v>
      </c>
      <c r="GD1036" s="30">
        <f>IF(DS1036&gt;GD1032,DI1035-DI1036,0)</f>
        <v>0</v>
      </c>
      <c r="GE1036" s="30">
        <f>IF(DS1036&gt;GE1032,DJ1035-DJ1036,0)</f>
        <v>0</v>
      </c>
      <c r="GF1036" s="30">
        <f>IF(DS1036&gt;GF1032,DK1035-DK1036,0)</f>
        <v>0</v>
      </c>
      <c r="GG1036" s="30">
        <f>IF(DS1036&gt;GG1032,DL1035-DL1036,0)</f>
        <v>0</v>
      </c>
      <c r="GH1036" s="30">
        <f>IF(DS1036&gt;GH1032,DM1035-DM1036,0)</f>
        <v>0</v>
      </c>
      <c r="GI1036" s="30">
        <f>IF(DS1036&gt;GI1032,DN1035-DN1036,0)</f>
        <v>0</v>
      </c>
      <c r="GJ1036" s="30">
        <f>IF(DS1036&gt;GJ1032,DO1035-DO1036,0)</f>
        <v>0</v>
      </c>
      <c r="GK1036" s="30">
        <f>IF(DS1036&gt;GK1032,DP1035-DP1036,0)</f>
        <v>0</v>
      </c>
      <c r="GL1036" s="30">
        <f>IF(DS1036&gt;GL1032,DQ1035-DQ1036,0)</f>
        <v>0</v>
      </c>
      <c r="GM1036" s="30" t="b">
        <f t="shared" si="1118"/>
        <v>1</v>
      </c>
      <c r="GO1036" s="29">
        <v>2025</v>
      </c>
      <c r="GP1036" s="27">
        <f>SUMIF(DT1033:GL1033,GP1033,DT1036:GL1036)</f>
        <v>0</v>
      </c>
      <c r="GQ1036" s="28">
        <f>SUMIF(DT1033:GL1033,GQ1033,DT1036:GL1036)</f>
        <v>0</v>
      </c>
      <c r="GR1036" s="28">
        <f>SUMIF(DT1033:GL1033,GR1033,DT1036:GL1036)</f>
        <v>0</v>
      </c>
      <c r="GS1036" s="28">
        <f>SUMIF(DT1033:GL1033,GS1033,DT1036:GL1036)</f>
        <v>0</v>
      </c>
      <c r="GT1036" s="28">
        <f>SUMIF(DT1033:GL1033,GT1033,DT1036:GL1036)</f>
        <v>0</v>
      </c>
      <c r="GU1036" s="28">
        <f>SUMIF(DT1033:GL1033,GU1033,DT1036:GL1036)</f>
        <v>0</v>
      </c>
      <c r="GV1036" s="28">
        <f>SUMIF(DT1033:GL1033,GV1033,DT1036:GL1036)</f>
        <v>0</v>
      </c>
      <c r="GW1036" s="28">
        <f>SUMIF(DT1033:GL1033,GW1033,DT1036:GL1036)</f>
        <v>0</v>
      </c>
      <c r="GX1036" s="28">
        <f>SUMIF(DT1033:GL1033,GX1033,DT1036:GL1036)</f>
        <v>0</v>
      </c>
      <c r="GY1036" s="28">
        <f>SUMIF(DT1033:GL1033,GY1033,DT1036:GL1036)</f>
        <v>0</v>
      </c>
      <c r="GZ1036" s="28">
        <f>SUMIF(DT1033:GL1033,GZ1033,DT1036:GL1036)</f>
        <v>0</v>
      </c>
      <c r="HA1036" s="27" t="b">
        <f t="shared" si="1119"/>
        <v>1</v>
      </c>
    </row>
    <row r="1037" spans="1:209" hidden="1" x14ac:dyDescent="0.2">
      <c r="A1037" s="2" t="s">
        <v>1</v>
      </c>
      <c r="B1037" s="26"/>
      <c r="S1037" s="16"/>
      <c r="AJ1037" s="27">
        <v>2026</v>
      </c>
      <c r="AK1037" s="27">
        <v>0</v>
      </c>
      <c r="AL1037" s="30">
        <f t="shared" si="1120"/>
        <v>0</v>
      </c>
      <c r="AM1037" s="30">
        <f t="shared" si="1121"/>
        <v>0</v>
      </c>
      <c r="AN1037" s="30">
        <f t="shared" si="1122"/>
        <v>0</v>
      </c>
      <c r="AO1037" s="30">
        <f t="shared" si="1123"/>
        <v>0</v>
      </c>
      <c r="AP1037" s="30">
        <f t="shared" si="1124"/>
        <v>0</v>
      </c>
      <c r="AQ1037" s="30">
        <f t="shared" si="1125"/>
        <v>0</v>
      </c>
      <c r="AR1037" s="30">
        <f t="shared" si="1126"/>
        <v>0</v>
      </c>
      <c r="AS1037" s="30">
        <f t="shared" si="1127"/>
        <v>0</v>
      </c>
      <c r="AT1037" s="30">
        <f t="shared" si="1128"/>
        <v>0</v>
      </c>
      <c r="AU1037" s="30">
        <f t="shared" si="1129"/>
        <v>0</v>
      </c>
      <c r="AV1037" s="65"/>
      <c r="AX1037" s="29">
        <v>2026</v>
      </c>
      <c r="AY1037" s="30">
        <f t="shared" si="1116"/>
        <v>0</v>
      </c>
      <c r="AZ1037" s="30">
        <f>INDEX(AY1022:BF1029,MATCH(AX1037,AW1022:AW1029,0),MATCH(AZ1032,AY1020:BF1020,0))*(INDEX(AL1034:AU1041,MATCH(AZ1032,AJ1034:AJ1041,0),MATCH(AZ1033,AL1033:AU1033,0)))</f>
        <v>0</v>
      </c>
      <c r="BA1037" s="30">
        <f>INDEX(AY1022:BF1029,MATCH(AX1037,AW1022:AW1029,0),MATCH(BA1032,AY1020:BF1020,0))*(INDEX(AL1034:AU1041,MATCH(BA1032,AJ1034:AJ1041,0),MATCH(BA1033,AL1033:AU1033,0)))</f>
        <v>0</v>
      </c>
      <c r="BB1037" s="30">
        <f>INDEX(AY1022:BF1029,MATCH(AX1037,AW1022:AW1029,0),MATCH(BB1032,AY1020:BF1020,0))*(INDEX(AL1034:AU1041,MATCH(BB1032,AJ1034:AJ1041,0),MATCH(BB1033,AL1033:AU1033,0)))</f>
        <v>0</v>
      </c>
      <c r="BC1037" s="30">
        <f>INDEX(AY1022:BF1029,MATCH(AX1037,AW1022:AW1029,0),MATCH(BC1032,AY1020:BF1020,0))*(INDEX(AL1034:AU1041,MATCH(BC1032,AJ1034:AJ1041,0),MATCH(BC1033,AL1033:AU1033,0)))</f>
        <v>0</v>
      </c>
      <c r="BD1037" s="30">
        <f>INDEX(AY1022:BF1029,MATCH(AX1037,AW1022:AW1029,0),MATCH(BD1032,AY1020:BF1020,0))*(INDEX(AL1034:AU1041,MATCH(BD1032,AJ1034:AJ1041,0),MATCH(BD1033,AL1033:AU1033,0)))</f>
        <v>0</v>
      </c>
      <c r="BE1037" s="30">
        <f>INDEX(AY1022:BF1029,MATCH(AX1037,AW1022:AW1029,0),MATCH(BE1032,AY1020:BF1020,0))*(INDEX(AL1034:AU1041,MATCH(BE1032,AJ1034:AJ1041,0),MATCH(BE1033,AL1033:AU1033,0)))</f>
        <v>0</v>
      </c>
      <c r="BF1037" s="30">
        <f>INDEX(AY1022:BF1029,MATCH(AX1037,AW1022:AW1029,0),MATCH(BF1032,AY1020:BF1020,0))*(INDEX(AL1034:AU1041,MATCH(BF1032,AJ1034:AJ1041,0),MATCH(BF1033,AL1033:AU1033,0)))</f>
        <v>0</v>
      </c>
      <c r="BG1037" s="30">
        <f>INDEX(AY1022:BF1029,MATCH(AX1037,AW1022:AW1029,0),MATCH(BG1032,AY1020:BF1020,0))*(INDEX(AL1034:AU1041,MATCH(BG1032,AJ1034:AJ1041,0),MATCH(BG1033,AL1033:AU1033,0)))</f>
        <v>0</v>
      </c>
      <c r="BH1037" s="30">
        <f>INDEX(AY1022:BF1029,MATCH(AX1037,AW1022:AW1029,0),MATCH(BH1032,AY1020:BF1020,0))*(INDEX(AL1034:AU1041,MATCH(BH1032,AJ1034:AJ1041,0),MATCH(BH1033,AL1033:AU1033,0)))</f>
        <v>0</v>
      </c>
      <c r="BI1037" s="30">
        <f>INDEX(AY1022:BF1029,MATCH(AX1037,AW1022:AW1029,0),MATCH(BI1032,AY1020:BF1020,0))*(INDEX(AL1034:AU1041,MATCH(BI1032,AJ1034:AJ1041,0),MATCH(BI1033,AL1033:AU1033,0)))</f>
        <v>0</v>
      </c>
      <c r="BJ1037" s="30">
        <f>INDEX(AY1022:BF1029,MATCH(AX1037,AW1022:AW1029,0),MATCH(BJ1032,AY1020:BF1020,0))*(INDEX(AL1034:AU1041,MATCH(BJ1032,AJ1034:AJ1041,0),MATCH(BJ1033,AL1033:AU1033,0)))</f>
        <v>0</v>
      </c>
      <c r="BK1037" s="30">
        <f>INDEX(AY1022:BF1029,MATCH(AX1037,AW1022:AW1029,0),MATCH(BK1032,AY1020:BF1020,0))*(INDEX(AL1034:AU1041,MATCH(BK1032,AJ1034:AJ1041,0),MATCH(BK1033,AL1033:AU1033,0)))</f>
        <v>0</v>
      </c>
      <c r="BL1037" s="30">
        <f>INDEX(AY1022:BF1029,MATCH(AX1037,AW1022:AW1029,0),MATCH(BL1032,AY1020:BF1020,0))*(INDEX(AL1034:AU1041,MATCH(BL1032,AJ1034:AJ1041,0),MATCH(BL1033,AL1033:AU1033,0)))</f>
        <v>0</v>
      </c>
      <c r="BM1037" s="30">
        <f>INDEX(AY1022:BF1029,MATCH(AX1037,AW1022:AW1029,0),MATCH(BM1032,AY1020:BF1020,0))*(INDEX(AL1034:AU1041,MATCH(BM1032,AJ1034:AJ1041,0),MATCH(BM1033,AL1033:AU1033,0)))</f>
        <v>0</v>
      </c>
      <c r="BN1037" s="30">
        <f>INDEX(AY1022:BF1029,MATCH(AX1037,AW1022:AW1029,0),MATCH(BN1032,AY1020:BF1020,0))*(INDEX(AL1034:AU1041,MATCH(BN1032,AJ1034:AJ1041,0),MATCH(BN1033,AL1033:AU1033,0)))</f>
        <v>0</v>
      </c>
      <c r="BO1037" s="30">
        <f>INDEX(AY1022:BF1029,MATCH(AX1037,AW1022:AW1029,0),MATCH(BO1032,AY1020:BF1020,0))*(INDEX(AL1034:AU1041,MATCH(BO1032,AJ1034:AJ1041,0),MATCH(BO1033,AL1033:AU1033,0)))</f>
        <v>0</v>
      </c>
      <c r="BP1037" s="30">
        <f>INDEX(AY1022:BF1029,MATCH(AX1037,AW1022:AW1029,0),MATCH(BP1032,AY1020:BF1020,0))*(INDEX(AL1034:AU1041,MATCH(BP1032,AJ1034:AJ1041,0),MATCH(BP1033,AL1033:AU1033,0)))</f>
        <v>0</v>
      </c>
      <c r="BQ1037" s="30">
        <f>INDEX(AY1022:BF1029,MATCH(AX1037,AW1022:AW1029,0),MATCH(BQ1032,AY1020:BF1020,0))*(INDEX(AL1034:AU1041,MATCH(BQ1032,AJ1034:AJ1041,0),MATCH(BQ1033,AL1033:AU1033,0)))</f>
        <v>0</v>
      </c>
      <c r="BR1037" s="30">
        <f>INDEX(AY1022:BF1029,MATCH(AX1037,AW1022:AW1029,0),MATCH(BR1032,AY1020:BF1020,0))*(INDEX(AL1034:AU1041,MATCH(BR1032,AJ1034:AJ1041,0),MATCH(BR1033,AL1033:AU1033,0)))</f>
        <v>0</v>
      </c>
      <c r="BS1037" s="30">
        <f>INDEX(AY1022:BF1029,MATCH(AX1037,AW1022:AW1029,0),MATCH(BS1032,AY1020:BF1020,0))*(INDEX(AL1034:AU1041,MATCH(BS1032,AJ1034:AJ1041,0),MATCH(BS1033,AL1033:AU1033,0)))</f>
        <v>0</v>
      </c>
      <c r="BT1037" s="30">
        <f>INDEX(AY1022:BF1029,MATCH(AX1037,AW1022:AW1029,0),MATCH(BT1032,AY1020:BF1020,0))*(INDEX(AL1034:AU1041,MATCH(BT1032,AJ1034:AJ1041,0),MATCH(BT1033,AL1033:AU1033,0)))</f>
        <v>0</v>
      </c>
      <c r="BU1037" s="30">
        <f>INDEX(AY1022:BF1029,MATCH(AX1037,AW1022:AW1029,0),MATCH(BU1032,AY1020:BF1020,0))*(INDEX(AL1034:AU1041,MATCH(BU1032,AJ1034:AJ1041,0),MATCH(BU1033,AL1033:AU1033,0)))</f>
        <v>0</v>
      </c>
      <c r="BV1037" s="30">
        <f>INDEX(AY1022:BF1029,MATCH(AX1037,AW1022:AW1029,0),MATCH(BV1032,AY1020:BF1020,0))*(INDEX(AL1034:AU1041,MATCH(BV1032,AJ1034:AJ1041,0),MATCH(BV1033,AL1033:AU1033,0)))</f>
        <v>0</v>
      </c>
      <c r="BW1037" s="30">
        <f>INDEX(AY1022:BF1029,MATCH(AX1037,AW1022:AW1029,0),MATCH(BW1032,AY1020:BF1020,0))*(INDEX(AL1034:AU1041,MATCH(BW1032,AJ1034:AJ1041,0),MATCH(BW1033,AL1033:AU1033,0)))</f>
        <v>0</v>
      </c>
      <c r="BX1037" s="30">
        <f>INDEX(AY1022:BF1029,MATCH(AX1037,AW1022:AW1029,0),MATCH(BX1032,AY1020:BF1020,0))*(INDEX(AL1034:AU1041,MATCH(BX1032,AJ1034:AJ1041,0),MATCH(BX1033,AL1033:AU1033,0)))</f>
        <v>0</v>
      </c>
      <c r="BY1037" s="30">
        <f>INDEX(AY1022:BF1029,MATCH(AX1037,AW1022:AW1029,0),MATCH(BY1032,AY1020:BF1020,0))*(INDEX(AL1034:AU1041,MATCH(BY1032,AJ1034:AJ1041,0),MATCH(BY1033,AL1033:AU1033,0)))</f>
        <v>0</v>
      </c>
      <c r="BZ1037" s="30">
        <f>INDEX(AY1022:BF1029,MATCH(AX1037,AW1022:AW1029,0),MATCH(BZ1032,AY1020:BF1020,0))*(INDEX(AL1034:AU1041,MATCH(BZ1032,AJ1034:AJ1041,0),MATCH(BZ1033,AL1033:AU1033,0)))</f>
        <v>0</v>
      </c>
      <c r="CA1037" s="30">
        <f>INDEX(AY1022:BF1029,MATCH(AX1037,AW1022:AW1029,0),MATCH(CA1032,AY1020:BF1020,0))*(INDEX(AL1034:AU1041,MATCH(CA1032,AJ1034:AJ1041,0),MATCH(CA1033,AL1033:AU1033,0)))</f>
        <v>0</v>
      </c>
      <c r="CB1037" s="30">
        <f>INDEX(AY1022:BF1029,MATCH(AX1037,AW1022:AW1029,0),MATCH(CB1032,AY1020:BF1020,0))*(INDEX(AL1034:AU1041,MATCH(CB1032,AJ1034:AJ1041,0),MATCH(CB1033,AL1033:AU1033,0)))</f>
        <v>0</v>
      </c>
      <c r="CC1037" s="30">
        <f>INDEX(AY1022:BF1029,MATCH(AX1037,AW1022:AW1029,0),MATCH(CC1032,AY1020:BF1020,0))*(INDEX(AL1034:AU1041,MATCH(CC1032,AJ1034:AJ1041,0),MATCH(CC1033,AL1033:AU1033,0)))</f>
        <v>0</v>
      </c>
      <c r="CD1037" s="30">
        <f>INDEX(AY1022:BF1029,MATCH(AX1037,AW1022:AW1029,0),MATCH(CD1032,AY1020:BF1020,0))*(INDEX(AL1034:AU1041,MATCH(CD1032,AJ1034:AJ1041,0),MATCH(CD1033,AL1033:AU1033,0)))</f>
        <v>0</v>
      </c>
      <c r="CE1037" s="30">
        <f>INDEX(AY1022:BF1029,MATCH(AX1037,AW1022:AW1029,0),MATCH(CE1032,AY1020:BF1020,0))*(INDEX(AL1034:AU1041,MATCH(CE1032,AJ1034:AJ1041,0),MATCH(CE1033,AL1033:AU1033,0)))</f>
        <v>0</v>
      </c>
      <c r="CF1037" s="30">
        <f>INDEX(AY1022:BF1029,MATCH(AX1037,AW1022:AW1029,0),MATCH(CF1032,AY1020:BF1020,0))*(INDEX(AL1034:AU1041,MATCH(CF1032,AJ1034:AJ1041,0),MATCH(CF1033,AL1033:AU1033,0)))</f>
        <v>0</v>
      </c>
      <c r="CG1037" s="30">
        <f>INDEX(AY1022:BF1029,MATCH(AX1037,AW1022:AW1029,0),MATCH(CG1032,AY1020:BF1020,0))*(INDEX(AL1034:AU1041,MATCH(CG1032,AJ1034:AJ1041,0),MATCH(CG1033,AL1033:AU1033,0)))</f>
        <v>0</v>
      </c>
      <c r="CH1037" s="30">
        <f>INDEX(AY1022:BF1029,MATCH(AX1037,AW1022:AW1029,0),MATCH(CH1032,AY1020:BF1020,0))*(INDEX(AL1034:AU1041,MATCH(CH1032,AJ1034:AJ1041,0),MATCH(CH1033,AL1033:AU1033,0)))</f>
        <v>0</v>
      </c>
      <c r="CI1037" s="30">
        <f>INDEX(AY1022:BF1029,MATCH(AX1037,AW1022:AW1029,0),MATCH(CI1032,AY1020:BF1020,0))*(INDEX(AL1034:AU1041,MATCH(CI1032,AJ1034:AJ1041,0),MATCH(CI1033,AL1033:AU1033,0)))</f>
        <v>0</v>
      </c>
      <c r="CJ1037" s="30">
        <f>INDEX(AY1022:BF1029,MATCH(AX1037,AW1022:AW1029,0),MATCH(CJ1032,AY1020:BF1020,0))*(INDEX(AL1034:AU1041,MATCH(CJ1032,AJ1034:AJ1041,0),MATCH(CJ1033,AL1033:AU1033,0)))</f>
        <v>0</v>
      </c>
      <c r="CK1037" s="30">
        <f>INDEX(AY1022:BF1029,MATCH(AX1037,AW1022:AW1029,0),MATCH(CK1032,AY1020:BF1020,0))*(INDEX(AL1034:AU1041,MATCH(CK1032,AJ1034:AJ1041,0),MATCH(CK1033,AL1033:AU1033,0)))</f>
        <v>0</v>
      </c>
      <c r="CL1037" s="30">
        <f>INDEX(AY1022:BF1029,MATCH(AX1037,AW1022:AW1029,0),MATCH(CL1032,AY1020:BF1020,0))*(INDEX(AL1034:AU1041,MATCH(CL1032,AJ1034:AJ1041,0),MATCH(CL1033,AL1033:AU1033,0)))</f>
        <v>0</v>
      </c>
      <c r="CM1037" s="30">
        <f>INDEX(AY1022:BF1029,MATCH(AX1037,AW1022:AW1029,0),MATCH(CM1032,AY1020:BF1020,0))*(INDEX(AL1034:AU1041,MATCH(CM1032,AJ1034:AJ1041,0),MATCH(CM1033,AL1033:AU1033,0)))</f>
        <v>0</v>
      </c>
      <c r="CN1037" s="30">
        <f>INDEX(AY1022:BF1029,MATCH(AX1037,AW1022:AW1029,0),MATCH(CN1032,AY1020:BF1020,0))*(INDEX(AL1034:AU1041,MATCH(CN1032,AJ1034:AJ1041,0),MATCH(CN1033,AL1033:AU1033,0)))</f>
        <v>0</v>
      </c>
      <c r="CO1037" s="30">
        <f>INDEX(AY1022:BF1029,MATCH(AX1037,AW1022:AW1029,0),MATCH(CO1032,AY1020:BF1020,0))*(INDEX(AL1034:AU1041,MATCH(CO1032,AJ1034:AJ1041,0),MATCH(CO1033,AL1033:AU1033,0)))</f>
        <v>0</v>
      </c>
      <c r="CP1037" s="30">
        <f>INDEX(AY1022:BF1029,MATCH(AX1037,AW1022:AW1029,0),MATCH(CP1032,AY1020:BF1020,0))*(INDEX(AL1034:AU1041,MATCH(CP1032,AJ1034:AJ1041,0),MATCH(CP1033,AL1033:AU1033,0)))</f>
        <v>0</v>
      </c>
      <c r="CQ1037" s="30">
        <f>INDEX(AY1022:BF1029,MATCH(AX1037,AW1022:AW1029,0),MATCH(CQ1032,AY1020:BF1020,0))*(INDEX(AL1034:AU1041,MATCH(CQ1032,AJ1034:AJ1041,0),MATCH(CQ1033,AL1033:AU1033,0)))</f>
        <v>0</v>
      </c>
      <c r="CR1037" s="30">
        <f>INDEX(AY1022:BF1029,MATCH(AX1037,AW1022:AW1029,0),MATCH(CR1032,AY1020:BF1020,0))*(INDEX(AL1034:AU1041,MATCH(CR1032,AJ1034:AJ1041,0),MATCH(CR1033,AL1033:AU1033,0)))</f>
        <v>0</v>
      </c>
      <c r="CS1037" s="30">
        <f>INDEX(AY1022:BF1029,MATCH(AX1037,AW1022:AW1029,0),MATCH(CS1032,AY1020:BF1020,0))*(INDEX(AL1034:AU1041,MATCH(CS1032,AJ1034:AJ1041,0),MATCH(CS1033,AL1033:AU1033,0)))</f>
        <v>0</v>
      </c>
      <c r="CT1037" s="30">
        <f>INDEX(AY1022:BF1029,MATCH(AX1037,AW1022:AW1029,0),MATCH(CT1032,AY1020:BF1020,0))*(INDEX(AL1034:AU1041,MATCH(CT1032,AJ1034:AJ1041,0),MATCH(CT1033,AL1033:AU1033,0)))</f>
        <v>0</v>
      </c>
      <c r="CU1037" s="30">
        <f>INDEX(AY1022:BF1029,MATCH(AX1037,AW1022:AW1029,0),MATCH(CU1032,AY1020:BF1020,0))*(INDEX(AL1034:AU1041,MATCH(CU1032,AJ1034:AJ1041,0),MATCH(CU1033,AL1033:AU1033,0)))</f>
        <v>0</v>
      </c>
      <c r="CV1037" s="30">
        <f>INDEX(AY1022:BF1029,MATCH(AX1037,AW1022:AW1029,0),MATCH(CV1032,AY1020:BF1020,0))*(INDEX(AL1034:AU1041,MATCH(CV1032,AJ1034:AJ1041,0),MATCH(CV1033,AL1033:AU1033,0)))</f>
        <v>0</v>
      </c>
      <c r="CW1037" s="30">
        <f>INDEX(AY1022:BF1029,MATCH(AX1037,AW1022:AW1029,0),MATCH(CW1032,AY1020:BF1020,0))*(INDEX(AL1034:AU1041,MATCH(CW1032,AJ1034:AJ1041,0),MATCH(CW1033,AL1033:AU1033,0)))</f>
        <v>0</v>
      </c>
      <c r="CX1037" s="30">
        <f>INDEX(AY1022:BF1029,MATCH(AX1037,AW1022:AW1029,0),MATCH(CX1032,AY1020:BF1020,0))*(INDEX(AL1034:AU1041,MATCH(CX1032,AJ1034:AJ1041,0),MATCH(CX1033,AL1033:AU1033,0)))</f>
        <v>0</v>
      </c>
      <c r="CY1037" s="30">
        <f>INDEX(AY1022:BF1029,MATCH(AX1037,AW1022:AW1029,0),MATCH(CY1032,AY1020:BF1020,0))*(INDEX(AL1034:AU1041,MATCH(CY1032,AJ1034:AJ1041,0),MATCH(CY1033,AL1033:AU1033,0)))</f>
        <v>0</v>
      </c>
      <c r="CZ1037" s="30">
        <f>INDEX(AY1022:BF1029,MATCH(AX1037,AW1022:AW1029,0),MATCH(CZ1032,AY1020:BF1020,0))*(INDEX(AL1034:AU1041,MATCH(CZ1032,AJ1034:AJ1041,0),MATCH(CZ1033,AL1033:AU1033,0)))</f>
        <v>0</v>
      </c>
      <c r="DA1037" s="30">
        <f>INDEX(AY1022:BF1029,MATCH(AX1037,AW1022:AW1029,0),MATCH(DA1032,AY1020:BF1020,0))*(INDEX(AL1034:AU1041,MATCH(DA1032,AJ1034:AJ1041,0),MATCH(DA1033,AL1033:AU1033,0)))</f>
        <v>0</v>
      </c>
      <c r="DB1037" s="30">
        <f>INDEX(AY1022:BF1029,MATCH(AX1037,AW1022:AW1029,0),MATCH(DB1032,AY1020:BF1020,0))*(INDEX(AL1034:AU1041,MATCH(DB1032,AJ1034:AJ1041,0),MATCH(DB1033,AL1033:AU1033,0)))</f>
        <v>0</v>
      </c>
      <c r="DC1037" s="30">
        <f>INDEX(AY1022:BF1029,MATCH(AX1037,AW1022:AW1029,0),MATCH(DC1032,AY1020:BF1020,0))*(INDEX(AL1034:AU1041,MATCH(DC1032,AJ1034:AJ1041,0),MATCH(DC1033,AL1033:AU1033,0)))</f>
        <v>0</v>
      </c>
      <c r="DD1037" s="30">
        <f>INDEX(AY1022:BF1029,MATCH(AX1037,AW1022:AW1029,0),MATCH(DD1032,AY1020:BF1020,0))*(INDEX(AL1034:AU1041,MATCH(DD1032,AJ1034:AJ1041,0),MATCH(DD1033,AL1033:AU1033,0)))</f>
        <v>0</v>
      </c>
      <c r="DE1037" s="30">
        <f>INDEX(AY1022:BF1029,MATCH(AX1037,AW1022:AW1029,0),MATCH(DE1032,AY1020:BF1020,0))*(INDEX(AL1034:AU1041,MATCH(DE1032,AJ1034:AJ1041,0),MATCH(DE1033,AL1033:AU1033,0)))</f>
        <v>0</v>
      </c>
      <c r="DF1037" s="30">
        <f>INDEX(AY1022:BF1029,MATCH(AX1037,AW1022:AW1029,0),MATCH(DF1032,AY1020:BF1020,0))*(INDEX(AL1034:AU1041,MATCH(DF1032,AJ1034:AJ1041,0),MATCH(DF1033,AL1033:AU1033,0)))</f>
        <v>0</v>
      </c>
      <c r="DG1037" s="30">
        <f>INDEX(AY1022:BF1029,MATCH(AX1037,AW1022:AW1029,0),MATCH(DG1032,AY1020:BF1020,0))*(INDEX(AL1034:AU1041,MATCH(DG1032,AJ1034:AJ1041,0),MATCH(DG1033,AL1033:AU1033,0)))</f>
        <v>0</v>
      </c>
      <c r="DH1037" s="30">
        <f>INDEX(AY1022:BF1029,MATCH(AX1037,AW1022:AW1029,0),MATCH(DH1032,AY1020:BF1020,0))*(INDEX(AL1034:AU1041,MATCH(DH1032,AJ1034:AJ1041,0),MATCH(DH1033,AL1033:AU1033,0)))</f>
        <v>0</v>
      </c>
      <c r="DI1037" s="30">
        <f>INDEX(AY1022:BF1029,MATCH(AX1037,AW1022:AW1029,0),MATCH(DI1032,AY1020:BF1020,0))*(INDEX(AL1034:AU1041,MATCH(DI1032,AJ1034:AJ1041,0),MATCH(DI1033,AL1033:AU1033,0)))</f>
        <v>0</v>
      </c>
      <c r="DJ1037" s="30">
        <f>INDEX(AY1022:BF1029,MATCH(AX1037,AW1022:AW1029,0),MATCH(DJ1032,AY1020:BF1020,0))*(INDEX(AL1034:AU1041,MATCH(DJ1032,AJ1034:AJ1041,0),MATCH(DJ1033,AL1033:AU1033,0)))</f>
        <v>0</v>
      </c>
      <c r="DK1037" s="30">
        <f>INDEX(AY1022:BF1029,MATCH(AX1037,AW1022:AW1029,0),MATCH(DK1032,AY1020:BF1020,0))*(INDEX(AL1034:AU1041,MATCH(DK1032,AJ1034:AJ1041,0),MATCH(DK1033,AL1033:AU1033,0)))</f>
        <v>0</v>
      </c>
      <c r="DL1037" s="30">
        <f>INDEX(AY1022:BF1029,MATCH(AX1037,AW1022:AW1029,0),MATCH(DL1032,AY1020:BF1020,0))*(INDEX(AL1034:AU1041,MATCH(DL1032,AJ1034:AJ1041,0),MATCH(DL1033,AL1033:AU1033,0)))</f>
        <v>0</v>
      </c>
      <c r="DM1037" s="30">
        <f>INDEX(AY1022:BF1029,MATCH(AX1037,AW1022:AW1029,0),MATCH(DM1032,AY1020:BF1020,0))*(INDEX(AL1034:AU1041,MATCH(DM1032,AJ1034:AJ1041,0),MATCH(DM1033,AL1033:AU1033,0)))</f>
        <v>0</v>
      </c>
      <c r="DN1037" s="30">
        <f>INDEX(AY1022:BF1029,MATCH(AX1037,AW1022:AW1029,0),MATCH(DN1032,AY1020:BF1020,0))*(INDEX(AL1034:AU1041,MATCH(DN1032,AJ1034:AJ1041,0),MATCH(DN1033,AL1033:AU1033,0)))</f>
        <v>0</v>
      </c>
      <c r="DO1037" s="30">
        <f>INDEX(AY1022:BF1029,MATCH(AX1037,AW1022:AW1029,0),MATCH(DO1032,AY1020:BF1020,0))*(INDEX(AL1034:AU1041,MATCH(DO1032,AJ1034:AJ1041,0),MATCH(DO1033,AL1033:AU1033,0)))</f>
        <v>0</v>
      </c>
      <c r="DP1037" s="30">
        <f>INDEX(AY1022:BF1029,MATCH(AX1037,AW1022:AW1029,0),MATCH(DP1032,AY1020:BF1020,0))*(INDEX(AL1034:AU1041,MATCH(DP1032,AJ1034:AJ1041,0),MATCH(DP1033,AL1033:AU1033,0)))</f>
        <v>0</v>
      </c>
      <c r="DQ1037" s="30">
        <f>INDEX(AY1022:BF1029,MATCH(AX1037,AW1022:AW1029,0),MATCH(DQ1032,AY1020:BF1020,0))*(INDEX(AL1034:AU1041,MATCH(DQ1032,AJ1034:AJ1041,0),MATCH(DQ1033,AL1033:AU1033,0)))</f>
        <v>0</v>
      </c>
      <c r="DR1037" s="2" t="b">
        <f t="shared" si="1117"/>
        <v>1</v>
      </c>
      <c r="DS1037" s="29">
        <v>2026</v>
      </c>
      <c r="DT1037" s="30">
        <f>IF(DS1037&gt;DT1032,AY1036-AY1037,0)</f>
        <v>0</v>
      </c>
      <c r="DU1037" s="30">
        <f>IF(DS1037&gt;DU1032,AZ1036-AZ1037,0)</f>
        <v>0</v>
      </c>
      <c r="DV1037" s="30">
        <f>IF(DS1037&gt;DV1032,BA1036-BA1037,0)</f>
        <v>0</v>
      </c>
      <c r="DW1037" s="30">
        <f>IF(DS1037&gt;DW1032,BB1036-BB1037,0)</f>
        <v>0</v>
      </c>
      <c r="DX1037" s="30">
        <f>IF(DS1037&gt;DX1032,BC1036-BC1037,0)</f>
        <v>0</v>
      </c>
      <c r="DY1037" s="30">
        <f>IF(DS1037&gt;DY1032,BD1036-BD1037,0)</f>
        <v>0</v>
      </c>
      <c r="DZ1037" s="30">
        <f>IF(DS1037&gt;DZ1032,BE1036-BE1037,0)</f>
        <v>0</v>
      </c>
      <c r="EA1037" s="30">
        <f>IF(DS1037&gt;EA1032,BF1036-BF1037,0)</f>
        <v>0</v>
      </c>
      <c r="EB1037" s="30">
        <f>IF(DS1037&gt;EB1032,BG1036-BG1037,0)</f>
        <v>0</v>
      </c>
      <c r="EC1037" s="30">
        <f>IF(DS1037&gt;EC1032,BH1036-BH1037,0)</f>
        <v>0</v>
      </c>
      <c r="ED1037" s="30">
        <f>IF(DS1037&gt;ED1032,BI1036-BI1037,0)</f>
        <v>0</v>
      </c>
      <c r="EE1037" s="30">
        <f>IF(DS1037&gt;EE1032,BJ1036-BJ1037,0)</f>
        <v>0</v>
      </c>
      <c r="EF1037" s="30">
        <f>IF(DS1037&gt;EF1032,BK1036-BK1037,0)</f>
        <v>0</v>
      </c>
      <c r="EG1037" s="30">
        <f>IF(DS1037&gt;EG1032,BL1036-BL1037,0)</f>
        <v>0</v>
      </c>
      <c r="EH1037" s="30">
        <f>IF(DS1037&gt;EH1032,BM1036-BM1037,0)</f>
        <v>0</v>
      </c>
      <c r="EI1037" s="30">
        <f>IF(DS1037&gt;EI1032,BN1036-BN1037,0)</f>
        <v>0</v>
      </c>
      <c r="EJ1037" s="30">
        <f>IF(DS1037&gt;EJ1032,BO1036-BO1037,0)</f>
        <v>0</v>
      </c>
      <c r="EK1037" s="30">
        <f>IF(DS1037&gt;EK1032,BP1036-BP1037,0)</f>
        <v>0</v>
      </c>
      <c r="EL1037" s="30">
        <f>IF(DS1037&gt;EL1032,BQ1036-BQ1037,0)</f>
        <v>0</v>
      </c>
      <c r="EM1037" s="30">
        <f>IF(DS1037&gt;EM1032,BR1036-BR1037,0)</f>
        <v>0</v>
      </c>
      <c r="EN1037" s="30">
        <f>IF(DS1037&gt;EN1032,BS1036-BS1037,0)</f>
        <v>0</v>
      </c>
      <c r="EO1037" s="30">
        <f>IF(DS1037&gt;EO1032,BT1036-BT1037,0)</f>
        <v>0</v>
      </c>
      <c r="EP1037" s="30">
        <f>IF(DS1037&gt;EP1032,BU1036-BU1037,0)</f>
        <v>0</v>
      </c>
      <c r="EQ1037" s="30">
        <f>IF(DS1037&gt;EQ1032,BV1036-BV1037,0)</f>
        <v>0</v>
      </c>
      <c r="ER1037" s="30">
        <f>IF(DS1037&gt;ER1032,BW1036-BW1037,0)</f>
        <v>0</v>
      </c>
      <c r="ES1037" s="30">
        <f>IF(DS1037&gt;ES1032,BX1036-BX1037,0)</f>
        <v>0</v>
      </c>
      <c r="ET1037" s="30">
        <f>IF(DS1037&gt;ET1032,BY1036-BY1037,0)</f>
        <v>0</v>
      </c>
      <c r="EU1037" s="30">
        <f>IF(DS1037&gt;EU1032,BZ1036-BZ1037,0)</f>
        <v>0</v>
      </c>
      <c r="EV1037" s="30">
        <f>IF(DS1037&gt;EV1032,CA1036-CA1037,0)</f>
        <v>0</v>
      </c>
      <c r="EW1037" s="30">
        <f>IF(DS1037&gt;EW1032,CB1036-CB1037,0)</f>
        <v>0</v>
      </c>
      <c r="EX1037" s="30">
        <f>IF(DS1037&gt;EX1032,CC1036-CC1037,0)</f>
        <v>0</v>
      </c>
      <c r="EY1037" s="30">
        <f>IF(DS1037&gt;EY1032,CD1036-CD1037,0)</f>
        <v>0</v>
      </c>
      <c r="EZ1037" s="30">
        <f>IF(DS1037&gt;EZ1032,CE1036-CE1037,0)</f>
        <v>0</v>
      </c>
      <c r="FA1037" s="30">
        <f>IF(DS1037&gt;FA1032,CF1036-CF1037,0)</f>
        <v>0</v>
      </c>
      <c r="FB1037" s="30">
        <f>IF(DS1037&gt;FB1032,CG1036-CG1037,0)</f>
        <v>0</v>
      </c>
      <c r="FC1037" s="30">
        <f>IF(DS1037&gt;FC1032,CH1036-CH1037,0)</f>
        <v>0</v>
      </c>
      <c r="FD1037" s="30">
        <f>IF(DS1037&gt;FD1032,CI1036-CI1037,0)</f>
        <v>0</v>
      </c>
      <c r="FE1037" s="30">
        <f>IF(DS1037&gt;FE1032,CJ1036-CJ1037,0)</f>
        <v>0</v>
      </c>
      <c r="FF1037" s="30">
        <f>IF(DS1037&gt;FF1032,CK1036-CK1037,0)</f>
        <v>0</v>
      </c>
      <c r="FG1037" s="30">
        <f>IF(DS1037&gt;FG1032,CL1036-CL1037,0)</f>
        <v>0</v>
      </c>
      <c r="FH1037" s="30">
        <f>IF(DS1037&gt;FH1032,CM1036-CM1037,0)</f>
        <v>0</v>
      </c>
      <c r="FI1037" s="30">
        <f>IF(DS1037&gt;FI1032,CN1036-CN1037,0)</f>
        <v>0</v>
      </c>
      <c r="FJ1037" s="30">
        <f>IF(DS1037&gt;FJ1032,CO1036-CO1037,0)</f>
        <v>0</v>
      </c>
      <c r="FK1037" s="30">
        <f>IF(DS1037&gt;FK1032,CP1036-CP1037,0)</f>
        <v>0</v>
      </c>
      <c r="FL1037" s="30">
        <f>IF(DS1037&gt;FL1032,CQ1036-CQ1037,0)</f>
        <v>0</v>
      </c>
      <c r="FM1037" s="30">
        <f>IF(DS1037&gt;FM1032,CR1036-CR1037,0)</f>
        <v>0</v>
      </c>
      <c r="FN1037" s="30">
        <f>IF(DS1037&gt;FN1032,CS1036-CS1037,0)</f>
        <v>0</v>
      </c>
      <c r="FO1037" s="30">
        <f>IF(DS1037&gt;FO1032,CT1036-CT1037,0)</f>
        <v>0</v>
      </c>
      <c r="FP1037" s="30">
        <f>IF(DS1037&gt;FP1032,CU1036-CU1037,0)</f>
        <v>0</v>
      </c>
      <c r="FQ1037" s="30">
        <f>IF(DS1037&gt;FQ1032,CV1036-CV1037,0)</f>
        <v>0</v>
      </c>
      <c r="FR1037" s="30">
        <f>IF(DS1037&gt;FR1032,CW1036-CW1037,0)</f>
        <v>0</v>
      </c>
      <c r="FS1037" s="30">
        <f>IF(DS1037&gt;FS1032,CX1036-CX1037,0)</f>
        <v>0</v>
      </c>
      <c r="FT1037" s="30">
        <f>IF(DS1037&gt;FT1032,CY1036-CY1037,0)</f>
        <v>0</v>
      </c>
      <c r="FU1037" s="30">
        <f>IF(DS1037&gt;FU1032,CZ1036-CZ1037,0)</f>
        <v>0</v>
      </c>
      <c r="FV1037" s="30">
        <f>IF(DS1037&gt;FV1032,DA1036-DA1037,0)</f>
        <v>0</v>
      </c>
      <c r="FW1037" s="30">
        <f>IF(DS1037&gt;FW1032,DB1036-DB1037,0)</f>
        <v>0</v>
      </c>
      <c r="FX1037" s="30">
        <f>IF(DS1037&gt;FX1032,DC1036-DC1037,0)</f>
        <v>0</v>
      </c>
      <c r="FY1037" s="30">
        <f>IF(DS1037&gt;FY1032,DD1036-DD1037,0)</f>
        <v>0</v>
      </c>
      <c r="FZ1037" s="30">
        <f>IF(DS1037&gt;FZ1032,DE1036-DE1037,0)</f>
        <v>0</v>
      </c>
      <c r="GA1037" s="30">
        <f>IF(DS1037&gt;GA1032,DF1036-DF1037,0)</f>
        <v>0</v>
      </c>
      <c r="GB1037" s="30">
        <f>IF(DS1037&gt;GB1032,DG1036-DG1037,0)</f>
        <v>0</v>
      </c>
      <c r="GC1037" s="30">
        <f>IF(DS1037&gt;GC1032,DH1036-DH1037,0)</f>
        <v>0</v>
      </c>
      <c r="GD1037" s="30">
        <f>IF(DS1037&gt;GD1032,DI1036-DI1037,0)</f>
        <v>0</v>
      </c>
      <c r="GE1037" s="30">
        <f>IF(DS1037&gt;GE1032,DJ1036-DJ1037,0)</f>
        <v>0</v>
      </c>
      <c r="GF1037" s="30">
        <f>IF(DS1037&gt;GF1032,DK1036-DK1037,0)</f>
        <v>0</v>
      </c>
      <c r="GG1037" s="30">
        <f>IF(DS1037&gt;GG1032,DL1036-DL1037,0)</f>
        <v>0</v>
      </c>
      <c r="GH1037" s="30">
        <f>IF(DS1037&gt;GH1032,DM1036-DM1037,0)</f>
        <v>0</v>
      </c>
      <c r="GI1037" s="30">
        <f>IF(DS1037&gt;GI1032,DN1036-DN1037,0)</f>
        <v>0</v>
      </c>
      <c r="GJ1037" s="30">
        <f>IF(DS1037&gt;GJ1032,DO1036-DO1037,0)</f>
        <v>0</v>
      </c>
      <c r="GK1037" s="30">
        <f>IF(DS1037&gt;GK1032,DP1036-DP1037,0)</f>
        <v>0</v>
      </c>
      <c r="GL1037" s="30">
        <f>IF(DS1037&gt;GL1032,DQ1036-DQ1037,0)</f>
        <v>0</v>
      </c>
      <c r="GM1037" s="30" t="b">
        <f t="shared" si="1118"/>
        <v>1</v>
      </c>
      <c r="GO1037" s="29">
        <v>2026</v>
      </c>
      <c r="GP1037" s="27">
        <f>SUMIF(DT1033:GL1033,GP1033,DT1037:GL1037)</f>
        <v>0</v>
      </c>
      <c r="GQ1037" s="28">
        <f>SUMIF(DT1033:GL1033,GQ1033,DT1037:GL1037)</f>
        <v>0</v>
      </c>
      <c r="GR1037" s="28">
        <f>SUMIF(DT1033:GL1033,GR1033,DT1037:GL1037)</f>
        <v>0</v>
      </c>
      <c r="GS1037" s="28">
        <f>SUMIF(DT1033:GL1033,GS1033,DT1037:GL1037)</f>
        <v>0</v>
      </c>
      <c r="GT1037" s="28">
        <f>SUMIF(DT1033:GL1033,GT1033,DT1037:GL1037)</f>
        <v>0</v>
      </c>
      <c r="GU1037" s="28">
        <f>SUMIF(DT1033:GL1033,GU1033,DT1037:GL1037)</f>
        <v>0</v>
      </c>
      <c r="GV1037" s="28">
        <f>SUMIF(DT1033:GL1033,GV1033,DT1037:GL1037)</f>
        <v>0</v>
      </c>
      <c r="GW1037" s="28">
        <f>SUMIF(DT1033:GL1033,GW1033,DT1037:GL1037)</f>
        <v>0</v>
      </c>
      <c r="GX1037" s="28">
        <f>SUMIF(DT1033:GL1033,GX1033,DT1037:GL1037)</f>
        <v>0</v>
      </c>
      <c r="GY1037" s="28">
        <f>SUMIF(DT1033:GL1033,GY1033,DT1037:GL1037)</f>
        <v>0</v>
      </c>
      <c r="GZ1037" s="28">
        <f>SUMIF(DT1033:GL1033,GZ1033,DT1037:GL1037)</f>
        <v>0</v>
      </c>
      <c r="HA1037" s="27" t="b">
        <f t="shared" si="1119"/>
        <v>1</v>
      </c>
    </row>
    <row r="1038" spans="1:209" hidden="1" x14ac:dyDescent="0.2">
      <c r="A1038" s="2" t="s">
        <v>1</v>
      </c>
      <c r="B1038" s="26"/>
      <c r="S1038" s="16"/>
      <c r="AJ1038" s="27">
        <v>2027</v>
      </c>
      <c r="AK1038" s="27">
        <v>0</v>
      </c>
      <c r="AL1038" s="30">
        <f t="shared" si="1120"/>
        <v>0</v>
      </c>
      <c r="AM1038" s="30">
        <f t="shared" si="1121"/>
        <v>0</v>
      </c>
      <c r="AN1038" s="30">
        <f t="shared" si="1122"/>
        <v>0</v>
      </c>
      <c r="AO1038" s="30">
        <f t="shared" si="1123"/>
        <v>0</v>
      </c>
      <c r="AP1038" s="30">
        <f t="shared" si="1124"/>
        <v>0</v>
      </c>
      <c r="AQ1038" s="30">
        <f t="shared" si="1125"/>
        <v>0</v>
      </c>
      <c r="AR1038" s="30">
        <f t="shared" si="1126"/>
        <v>0</v>
      </c>
      <c r="AS1038" s="30">
        <f t="shared" si="1127"/>
        <v>0</v>
      </c>
      <c r="AT1038" s="30">
        <f t="shared" si="1128"/>
        <v>0</v>
      </c>
      <c r="AU1038" s="30">
        <f t="shared" si="1129"/>
        <v>0</v>
      </c>
      <c r="AV1038" s="65"/>
      <c r="AX1038" s="29">
        <v>2027</v>
      </c>
      <c r="AY1038" s="30">
        <f t="shared" si="1116"/>
        <v>0</v>
      </c>
      <c r="AZ1038" s="30">
        <f>INDEX(AY1022:BF1029,MATCH(AX1038,AW1022:AW1029,0),MATCH(AZ1032,AY1020:BF1020,0))*(INDEX(AL1034:AU1041,MATCH(AZ1032,AJ1034:AJ1041,0),MATCH(AZ1033,AL1033:AU1033,0)))</f>
        <v>0</v>
      </c>
      <c r="BA1038" s="30">
        <f>INDEX(AY1022:BF1029,MATCH(AX1038,AW1022:AW1029,0),MATCH(BA1032,AY1020:BF1020,0))*(INDEX(AL1034:AU1041,MATCH(BA1032,AJ1034:AJ1041,0),MATCH(BA1033,AL1033:AU1033,0)))</f>
        <v>0</v>
      </c>
      <c r="BB1038" s="30">
        <f>INDEX(AY1022:BF1029,MATCH(AX1038,AW1022:AW1029,0),MATCH(BB1032,AY1020:BF1020,0))*(INDEX(AL1034:AU1041,MATCH(BB1032,AJ1034:AJ1041,0),MATCH(BB1033,AL1033:AU1033,0)))</f>
        <v>0</v>
      </c>
      <c r="BC1038" s="30">
        <f>INDEX(AY1022:BF1029,MATCH(AX1038,AW1022:AW1029,0),MATCH(BC1032,AY1020:BF1020,0))*(INDEX(AL1034:AU1041,MATCH(BC1032,AJ1034:AJ1041,0),MATCH(BC1033,AL1033:AU1033,0)))</f>
        <v>0</v>
      </c>
      <c r="BD1038" s="30">
        <f>INDEX(AY1022:BF1029,MATCH(AX1038,AW1022:AW1029,0),MATCH(BD1032,AY1020:BF1020,0))*(INDEX(AL1034:AU1041,MATCH(BD1032,AJ1034:AJ1041,0),MATCH(BD1033,AL1033:AU1033,0)))</f>
        <v>0</v>
      </c>
      <c r="BE1038" s="30">
        <f>INDEX(AY1022:BF1029,MATCH(AX1038,AW1022:AW1029,0),MATCH(BE1032,AY1020:BF1020,0))*(INDEX(AL1034:AU1041,MATCH(BE1032,AJ1034:AJ1041,0),MATCH(BE1033,AL1033:AU1033,0)))</f>
        <v>0</v>
      </c>
      <c r="BF1038" s="30">
        <f>INDEX(AY1022:BF1029,MATCH(AX1038,AW1022:AW1029,0),MATCH(BF1032,AY1020:BF1020,0))*(INDEX(AL1034:AU1041,MATCH(BF1032,AJ1034:AJ1041,0),MATCH(BF1033,AL1033:AU1033,0)))</f>
        <v>0</v>
      </c>
      <c r="BG1038" s="30">
        <f>INDEX(AY1022:BF1029,MATCH(AX1038,AW1022:AW1029,0),MATCH(BG1032,AY1020:BF1020,0))*(INDEX(AL1034:AU1041,MATCH(BG1032,AJ1034:AJ1041,0),MATCH(BG1033,AL1033:AU1033,0)))</f>
        <v>0</v>
      </c>
      <c r="BH1038" s="30">
        <f>INDEX(AY1022:BF1029,MATCH(AX1038,AW1022:AW1029,0),MATCH(BH1032,AY1020:BF1020,0))*(INDEX(AL1034:AU1041,MATCH(BH1032,AJ1034:AJ1041,0),MATCH(BH1033,AL1033:AU1033,0)))</f>
        <v>0</v>
      </c>
      <c r="BI1038" s="30">
        <f>INDEX(AY1022:BF1029,MATCH(AX1038,AW1022:AW1029,0),MATCH(BI1032,AY1020:BF1020,0))*(INDEX(AL1034:AU1041,MATCH(BI1032,AJ1034:AJ1041,0),MATCH(BI1033,AL1033:AU1033,0)))</f>
        <v>0</v>
      </c>
      <c r="BJ1038" s="30">
        <f>INDEX(AY1022:BF1029,MATCH(AX1038,AW1022:AW1029,0),MATCH(BJ1032,AY1020:BF1020,0))*(INDEX(AL1034:AU1041,MATCH(BJ1032,AJ1034:AJ1041,0),MATCH(BJ1033,AL1033:AU1033,0)))</f>
        <v>0</v>
      </c>
      <c r="BK1038" s="30">
        <f>INDEX(AY1022:BF1029,MATCH(AX1038,AW1022:AW1029,0),MATCH(BK1032,AY1020:BF1020,0))*(INDEX(AL1034:AU1041,MATCH(BK1032,AJ1034:AJ1041,0),MATCH(BK1033,AL1033:AU1033,0)))</f>
        <v>0</v>
      </c>
      <c r="BL1038" s="30">
        <f>INDEX(AY1022:BF1029,MATCH(AX1038,AW1022:AW1029,0),MATCH(BL1032,AY1020:BF1020,0))*(INDEX(AL1034:AU1041,MATCH(BL1032,AJ1034:AJ1041,0),MATCH(BL1033,AL1033:AU1033,0)))</f>
        <v>0</v>
      </c>
      <c r="BM1038" s="30">
        <f>INDEX(AY1022:BF1029,MATCH(AX1038,AW1022:AW1029,0),MATCH(BM1032,AY1020:BF1020,0))*(INDEX(AL1034:AU1041,MATCH(BM1032,AJ1034:AJ1041,0),MATCH(BM1033,AL1033:AU1033,0)))</f>
        <v>0</v>
      </c>
      <c r="BN1038" s="30">
        <f>INDEX(AY1022:BF1029,MATCH(AX1038,AW1022:AW1029,0),MATCH(BN1032,AY1020:BF1020,0))*(INDEX(AL1034:AU1041,MATCH(BN1032,AJ1034:AJ1041,0),MATCH(BN1033,AL1033:AU1033,0)))</f>
        <v>0</v>
      </c>
      <c r="BO1038" s="30">
        <f>INDEX(AY1022:BF1029,MATCH(AX1038,AW1022:AW1029,0),MATCH(BO1032,AY1020:BF1020,0))*(INDEX(AL1034:AU1041,MATCH(BO1032,AJ1034:AJ1041,0),MATCH(BO1033,AL1033:AU1033,0)))</f>
        <v>0</v>
      </c>
      <c r="BP1038" s="30">
        <f>INDEX(AY1022:BF1029,MATCH(AX1038,AW1022:AW1029,0),MATCH(BP1032,AY1020:BF1020,0))*(INDEX(AL1034:AU1041,MATCH(BP1032,AJ1034:AJ1041,0),MATCH(BP1033,AL1033:AU1033,0)))</f>
        <v>0</v>
      </c>
      <c r="BQ1038" s="30">
        <f>INDEX(AY1022:BF1029,MATCH(AX1038,AW1022:AW1029,0),MATCH(BQ1032,AY1020:BF1020,0))*(INDEX(AL1034:AU1041,MATCH(BQ1032,AJ1034:AJ1041,0),MATCH(BQ1033,AL1033:AU1033,0)))</f>
        <v>0</v>
      </c>
      <c r="BR1038" s="30">
        <f>INDEX(AY1022:BF1029,MATCH(AX1038,AW1022:AW1029,0),MATCH(BR1032,AY1020:BF1020,0))*(INDEX(AL1034:AU1041,MATCH(BR1032,AJ1034:AJ1041,0),MATCH(BR1033,AL1033:AU1033,0)))</f>
        <v>0</v>
      </c>
      <c r="BS1038" s="30">
        <f>INDEX(AY1022:BF1029,MATCH(AX1038,AW1022:AW1029,0),MATCH(BS1032,AY1020:BF1020,0))*(INDEX(AL1034:AU1041,MATCH(BS1032,AJ1034:AJ1041,0),MATCH(BS1033,AL1033:AU1033,0)))</f>
        <v>0</v>
      </c>
      <c r="BT1038" s="30">
        <f>INDEX(AY1022:BF1029,MATCH(AX1038,AW1022:AW1029,0),MATCH(BT1032,AY1020:BF1020,0))*(INDEX(AL1034:AU1041,MATCH(BT1032,AJ1034:AJ1041,0),MATCH(BT1033,AL1033:AU1033,0)))</f>
        <v>0</v>
      </c>
      <c r="BU1038" s="30">
        <f>INDEX(AY1022:BF1029,MATCH(AX1038,AW1022:AW1029,0),MATCH(BU1032,AY1020:BF1020,0))*(INDEX(AL1034:AU1041,MATCH(BU1032,AJ1034:AJ1041,0),MATCH(BU1033,AL1033:AU1033,0)))</f>
        <v>0</v>
      </c>
      <c r="BV1038" s="30">
        <f>INDEX(AY1022:BF1029,MATCH(AX1038,AW1022:AW1029,0),MATCH(BV1032,AY1020:BF1020,0))*(INDEX(AL1034:AU1041,MATCH(BV1032,AJ1034:AJ1041,0),MATCH(BV1033,AL1033:AU1033,0)))</f>
        <v>0</v>
      </c>
      <c r="BW1038" s="30">
        <f>INDEX(AY1022:BF1029,MATCH(AX1038,AW1022:AW1029,0),MATCH(BW1032,AY1020:BF1020,0))*(INDEX(AL1034:AU1041,MATCH(BW1032,AJ1034:AJ1041,0),MATCH(BW1033,AL1033:AU1033,0)))</f>
        <v>0</v>
      </c>
      <c r="BX1038" s="30">
        <f>INDEX(AY1022:BF1029,MATCH(AX1038,AW1022:AW1029,0),MATCH(BX1032,AY1020:BF1020,0))*(INDEX(AL1034:AU1041,MATCH(BX1032,AJ1034:AJ1041,0),MATCH(BX1033,AL1033:AU1033,0)))</f>
        <v>0</v>
      </c>
      <c r="BY1038" s="30">
        <f>INDEX(AY1022:BF1029,MATCH(AX1038,AW1022:AW1029,0),MATCH(BY1032,AY1020:BF1020,0))*(INDEX(AL1034:AU1041,MATCH(BY1032,AJ1034:AJ1041,0),MATCH(BY1033,AL1033:AU1033,0)))</f>
        <v>0</v>
      </c>
      <c r="BZ1038" s="30">
        <f>INDEX(AY1022:BF1029,MATCH(AX1038,AW1022:AW1029,0),MATCH(BZ1032,AY1020:BF1020,0))*(INDEX(AL1034:AU1041,MATCH(BZ1032,AJ1034:AJ1041,0),MATCH(BZ1033,AL1033:AU1033,0)))</f>
        <v>0</v>
      </c>
      <c r="CA1038" s="30">
        <f>INDEX(AY1022:BF1029,MATCH(AX1038,AW1022:AW1029,0),MATCH(CA1032,AY1020:BF1020,0))*(INDEX(AL1034:AU1041,MATCH(CA1032,AJ1034:AJ1041,0),MATCH(CA1033,AL1033:AU1033,0)))</f>
        <v>0</v>
      </c>
      <c r="CB1038" s="30">
        <f>INDEX(AY1022:BF1029,MATCH(AX1038,AW1022:AW1029,0),MATCH(CB1032,AY1020:BF1020,0))*(INDEX(AL1034:AU1041,MATCH(CB1032,AJ1034:AJ1041,0),MATCH(CB1033,AL1033:AU1033,0)))</f>
        <v>0</v>
      </c>
      <c r="CC1038" s="30">
        <f>INDEX(AY1022:BF1029,MATCH(AX1038,AW1022:AW1029,0),MATCH(CC1032,AY1020:BF1020,0))*(INDEX(AL1034:AU1041,MATCH(CC1032,AJ1034:AJ1041,0),MATCH(CC1033,AL1033:AU1033,0)))</f>
        <v>0</v>
      </c>
      <c r="CD1038" s="30">
        <f>INDEX(AY1022:BF1029,MATCH(AX1038,AW1022:AW1029,0),MATCH(CD1032,AY1020:BF1020,0))*(INDEX(AL1034:AU1041,MATCH(CD1032,AJ1034:AJ1041,0),MATCH(CD1033,AL1033:AU1033,0)))</f>
        <v>0</v>
      </c>
      <c r="CE1038" s="30">
        <f>INDEX(AY1022:BF1029,MATCH(AX1038,AW1022:AW1029,0),MATCH(CE1032,AY1020:BF1020,0))*(INDEX(AL1034:AU1041,MATCH(CE1032,AJ1034:AJ1041,0),MATCH(CE1033,AL1033:AU1033,0)))</f>
        <v>0</v>
      </c>
      <c r="CF1038" s="30">
        <f>INDEX(AY1022:BF1029,MATCH(AX1038,AW1022:AW1029,0),MATCH(CF1032,AY1020:BF1020,0))*(INDEX(AL1034:AU1041,MATCH(CF1032,AJ1034:AJ1041,0),MATCH(CF1033,AL1033:AU1033,0)))</f>
        <v>0</v>
      </c>
      <c r="CG1038" s="30">
        <f>INDEX(AY1022:BF1029,MATCH(AX1038,AW1022:AW1029,0),MATCH(CG1032,AY1020:BF1020,0))*(INDEX(AL1034:AU1041,MATCH(CG1032,AJ1034:AJ1041,0),MATCH(CG1033,AL1033:AU1033,0)))</f>
        <v>0</v>
      </c>
      <c r="CH1038" s="30">
        <f>INDEX(AY1022:BF1029,MATCH(AX1038,AW1022:AW1029,0),MATCH(CH1032,AY1020:BF1020,0))*(INDEX(AL1034:AU1041,MATCH(CH1032,AJ1034:AJ1041,0),MATCH(CH1033,AL1033:AU1033,0)))</f>
        <v>0</v>
      </c>
      <c r="CI1038" s="30">
        <f>INDEX(AY1022:BF1029,MATCH(AX1038,AW1022:AW1029,0),MATCH(CI1032,AY1020:BF1020,0))*(INDEX(AL1034:AU1041,MATCH(CI1032,AJ1034:AJ1041,0),MATCH(CI1033,AL1033:AU1033,0)))</f>
        <v>0</v>
      </c>
      <c r="CJ1038" s="30">
        <f>INDEX(AY1022:BF1029,MATCH(AX1038,AW1022:AW1029,0),MATCH(CJ1032,AY1020:BF1020,0))*(INDEX(AL1034:AU1041,MATCH(CJ1032,AJ1034:AJ1041,0),MATCH(CJ1033,AL1033:AU1033,0)))</f>
        <v>0</v>
      </c>
      <c r="CK1038" s="30">
        <f>INDEX(AY1022:BF1029,MATCH(AX1038,AW1022:AW1029,0),MATCH(CK1032,AY1020:BF1020,0))*(INDEX(AL1034:AU1041,MATCH(CK1032,AJ1034:AJ1041,0),MATCH(CK1033,AL1033:AU1033,0)))</f>
        <v>0</v>
      </c>
      <c r="CL1038" s="30">
        <f>INDEX(AY1022:BF1029,MATCH(AX1038,AW1022:AW1029,0),MATCH(CL1032,AY1020:BF1020,0))*(INDEX(AL1034:AU1041,MATCH(CL1032,AJ1034:AJ1041,0),MATCH(CL1033,AL1033:AU1033,0)))</f>
        <v>0</v>
      </c>
      <c r="CM1038" s="30">
        <f>INDEX(AY1022:BF1029,MATCH(AX1038,AW1022:AW1029,0),MATCH(CM1032,AY1020:BF1020,0))*(INDEX(AL1034:AU1041,MATCH(CM1032,AJ1034:AJ1041,0),MATCH(CM1033,AL1033:AU1033,0)))</f>
        <v>0</v>
      </c>
      <c r="CN1038" s="30">
        <f>INDEX(AY1022:BF1029,MATCH(AX1038,AW1022:AW1029,0),MATCH(CN1032,AY1020:BF1020,0))*(INDEX(AL1034:AU1041,MATCH(CN1032,AJ1034:AJ1041,0),MATCH(CN1033,AL1033:AU1033,0)))</f>
        <v>0</v>
      </c>
      <c r="CO1038" s="30">
        <f>INDEX(AY1022:BF1029,MATCH(AX1038,AW1022:AW1029,0),MATCH(CO1032,AY1020:BF1020,0))*(INDEX(AL1034:AU1041,MATCH(CO1032,AJ1034:AJ1041,0),MATCH(CO1033,AL1033:AU1033,0)))</f>
        <v>0</v>
      </c>
      <c r="CP1038" s="30">
        <f>INDEX(AY1022:BF1029,MATCH(AX1038,AW1022:AW1029,0),MATCH(CP1032,AY1020:BF1020,0))*(INDEX(AL1034:AU1041,MATCH(CP1032,AJ1034:AJ1041,0),MATCH(CP1033,AL1033:AU1033,0)))</f>
        <v>0</v>
      </c>
      <c r="CQ1038" s="30">
        <f>INDEX(AY1022:BF1029,MATCH(AX1038,AW1022:AW1029,0),MATCH(CQ1032,AY1020:BF1020,0))*(INDEX(AL1034:AU1041,MATCH(CQ1032,AJ1034:AJ1041,0),MATCH(CQ1033,AL1033:AU1033,0)))</f>
        <v>0</v>
      </c>
      <c r="CR1038" s="30">
        <f>INDEX(AY1022:BF1029,MATCH(AX1038,AW1022:AW1029,0),MATCH(CR1032,AY1020:BF1020,0))*(INDEX(AL1034:AU1041,MATCH(CR1032,AJ1034:AJ1041,0),MATCH(CR1033,AL1033:AU1033,0)))</f>
        <v>0</v>
      </c>
      <c r="CS1038" s="30">
        <f>INDEX(AY1022:BF1029,MATCH(AX1038,AW1022:AW1029,0),MATCH(CS1032,AY1020:BF1020,0))*(INDEX(AL1034:AU1041,MATCH(CS1032,AJ1034:AJ1041,0),MATCH(CS1033,AL1033:AU1033,0)))</f>
        <v>0</v>
      </c>
      <c r="CT1038" s="30">
        <f>INDEX(AY1022:BF1029,MATCH(AX1038,AW1022:AW1029,0),MATCH(CT1032,AY1020:BF1020,0))*(INDEX(AL1034:AU1041,MATCH(CT1032,AJ1034:AJ1041,0),MATCH(CT1033,AL1033:AU1033,0)))</f>
        <v>0</v>
      </c>
      <c r="CU1038" s="30">
        <f>INDEX(AY1022:BF1029,MATCH(AX1038,AW1022:AW1029,0),MATCH(CU1032,AY1020:BF1020,0))*(INDEX(AL1034:AU1041,MATCH(CU1032,AJ1034:AJ1041,0),MATCH(CU1033,AL1033:AU1033,0)))</f>
        <v>0</v>
      </c>
      <c r="CV1038" s="30">
        <f>INDEX(AY1022:BF1029,MATCH(AX1038,AW1022:AW1029,0),MATCH(CV1032,AY1020:BF1020,0))*(INDEX(AL1034:AU1041,MATCH(CV1032,AJ1034:AJ1041,0),MATCH(CV1033,AL1033:AU1033,0)))</f>
        <v>0</v>
      </c>
      <c r="CW1038" s="30">
        <f>INDEX(AY1022:BF1029,MATCH(AX1038,AW1022:AW1029,0),MATCH(CW1032,AY1020:BF1020,0))*(INDEX(AL1034:AU1041,MATCH(CW1032,AJ1034:AJ1041,0),MATCH(CW1033,AL1033:AU1033,0)))</f>
        <v>0</v>
      </c>
      <c r="CX1038" s="30">
        <f>INDEX(AY1022:BF1029,MATCH(AX1038,AW1022:AW1029,0),MATCH(CX1032,AY1020:BF1020,0))*(INDEX(AL1034:AU1041,MATCH(CX1032,AJ1034:AJ1041,0),MATCH(CX1033,AL1033:AU1033,0)))</f>
        <v>0</v>
      </c>
      <c r="CY1038" s="30">
        <f>INDEX(AY1022:BF1029,MATCH(AX1038,AW1022:AW1029,0),MATCH(CY1032,AY1020:BF1020,0))*(INDEX(AL1034:AU1041,MATCH(CY1032,AJ1034:AJ1041,0),MATCH(CY1033,AL1033:AU1033,0)))</f>
        <v>0</v>
      </c>
      <c r="CZ1038" s="30">
        <f>INDEX(AY1022:BF1029,MATCH(AX1038,AW1022:AW1029,0),MATCH(CZ1032,AY1020:BF1020,0))*(INDEX(AL1034:AU1041,MATCH(CZ1032,AJ1034:AJ1041,0),MATCH(CZ1033,AL1033:AU1033,0)))</f>
        <v>0</v>
      </c>
      <c r="DA1038" s="30">
        <f>INDEX(AY1022:BF1029,MATCH(AX1038,AW1022:AW1029,0),MATCH(DA1032,AY1020:BF1020,0))*(INDEX(AL1034:AU1041,MATCH(DA1032,AJ1034:AJ1041,0),MATCH(DA1033,AL1033:AU1033,0)))</f>
        <v>0</v>
      </c>
      <c r="DB1038" s="30">
        <f>INDEX(AY1022:BF1029,MATCH(AX1038,AW1022:AW1029,0),MATCH(DB1032,AY1020:BF1020,0))*(INDEX(AL1034:AU1041,MATCH(DB1032,AJ1034:AJ1041,0),MATCH(DB1033,AL1033:AU1033,0)))</f>
        <v>0</v>
      </c>
      <c r="DC1038" s="30">
        <f>INDEX(AY1022:BF1029,MATCH(AX1038,AW1022:AW1029,0),MATCH(DC1032,AY1020:BF1020,0))*(INDEX(AL1034:AU1041,MATCH(DC1032,AJ1034:AJ1041,0),MATCH(DC1033,AL1033:AU1033,0)))</f>
        <v>0</v>
      </c>
      <c r="DD1038" s="30">
        <f>INDEX(AY1022:BF1029,MATCH(AX1038,AW1022:AW1029,0),MATCH(DD1032,AY1020:BF1020,0))*(INDEX(AL1034:AU1041,MATCH(DD1032,AJ1034:AJ1041,0),MATCH(DD1033,AL1033:AU1033,0)))</f>
        <v>0</v>
      </c>
      <c r="DE1038" s="30">
        <f>INDEX(AY1022:BF1029,MATCH(AX1038,AW1022:AW1029,0),MATCH(DE1032,AY1020:BF1020,0))*(INDEX(AL1034:AU1041,MATCH(DE1032,AJ1034:AJ1041,0),MATCH(DE1033,AL1033:AU1033,0)))</f>
        <v>0</v>
      </c>
      <c r="DF1038" s="30">
        <f>INDEX(AY1022:BF1029,MATCH(AX1038,AW1022:AW1029,0),MATCH(DF1032,AY1020:BF1020,0))*(INDEX(AL1034:AU1041,MATCH(DF1032,AJ1034:AJ1041,0),MATCH(DF1033,AL1033:AU1033,0)))</f>
        <v>0</v>
      </c>
      <c r="DG1038" s="30">
        <f>INDEX(AY1022:BF1029,MATCH(AX1038,AW1022:AW1029,0),MATCH(DG1032,AY1020:BF1020,0))*(INDEX(AL1034:AU1041,MATCH(DG1032,AJ1034:AJ1041,0),MATCH(DG1033,AL1033:AU1033,0)))</f>
        <v>0</v>
      </c>
      <c r="DH1038" s="30">
        <f>INDEX(AY1022:BF1029,MATCH(AX1038,AW1022:AW1029,0),MATCH(DH1032,AY1020:BF1020,0))*(INDEX(AL1034:AU1041,MATCH(DH1032,AJ1034:AJ1041,0),MATCH(DH1033,AL1033:AU1033,0)))</f>
        <v>0</v>
      </c>
      <c r="DI1038" s="30">
        <f>INDEX(AY1022:BF1029,MATCH(AX1038,AW1022:AW1029,0),MATCH(DI1032,AY1020:BF1020,0))*(INDEX(AL1034:AU1041,MATCH(DI1032,AJ1034:AJ1041,0),MATCH(DI1033,AL1033:AU1033,0)))</f>
        <v>0</v>
      </c>
      <c r="DJ1038" s="30">
        <f>INDEX(AY1022:BF1029,MATCH(AX1038,AW1022:AW1029,0),MATCH(DJ1032,AY1020:BF1020,0))*(INDEX(AL1034:AU1041,MATCH(DJ1032,AJ1034:AJ1041,0),MATCH(DJ1033,AL1033:AU1033,0)))</f>
        <v>0</v>
      </c>
      <c r="DK1038" s="30">
        <f>INDEX(AY1022:BF1029,MATCH(AX1038,AW1022:AW1029,0),MATCH(DK1032,AY1020:BF1020,0))*(INDEX(AL1034:AU1041,MATCH(DK1032,AJ1034:AJ1041,0),MATCH(DK1033,AL1033:AU1033,0)))</f>
        <v>0</v>
      </c>
      <c r="DL1038" s="30">
        <f>INDEX(AY1022:BF1029,MATCH(AX1038,AW1022:AW1029,0),MATCH(DL1032,AY1020:BF1020,0))*(INDEX(AL1034:AU1041,MATCH(DL1032,AJ1034:AJ1041,0),MATCH(DL1033,AL1033:AU1033,0)))</f>
        <v>0</v>
      </c>
      <c r="DM1038" s="30">
        <f>INDEX(AY1022:BF1029,MATCH(AX1038,AW1022:AW1029,0),MATCH(DM1032,AY1020:BF1020,0))*(INDEX(AL1034:AU1041,MATCH(DM1032,AJ1034:AJ1041,0),MATCH(DM1033,AL1033:AU1033,0)))</f>
        <v>0</v>
      </c>
      <c r="DN1038" s="30">
        <f>INDEX(AY1022:BF1029,MATCH(AX1038,AW1022:AW1029,0),MATCH(DN1032,AY1020:BF1020,0))*(INDEX(AL1034:AU1041,MATCH(DN1032,AJ1034:AJ1041,0),MATCH(DN1033,AL1033:AU1033,0)))</f>
        <v>0</v>
      </c>
      <c r="DO1038" s="30">
        <f>INDEX(AY1022:BF1029,MATCH(AX1038,AW1022:AW1029,0),MATCH(DO1032,AY1020:BF1020,0))*(INDEX(AL1034:AU1041,MATCH(DO1032,AJ1034:AJ1041,0),MATCH(DO1033,AL1033:AU1033,0)))</f>
        <v>0</v>
      </c>
      <c r="DP1038" s="30">
        <f>INDEX(AY1022:BF1029,MATCH(AX1038,AW1022:AW1029,0),MATCH(DP1032,AY1020:BF1020,0))*(INDEX(AL1034:AU1041,MATCH(DP1032,AJ1034:AJ1041,0),MATCH(DP1033,AL1033:AU1033,0)))</f>
        <v>0</v>
      </c>
      <c r="DQ1038" s="30">
        <f>INDEX(AY1022:BF1029,MATCH(AX1038,AW1022:AW1029,0),MATCH(DQ1032,AY1020:BF1020,0))*(INDEX(AL1034:AU1041,MATCH(DQ1032,AJ1034:AJ1041,0),MATCH(DQ1033,AL1033:AU1033,0)))</f>
        <v>0</v>
      </c>
      <c r="DR1038" s="2" t="b">
        <f t="shared" si="1117"/>
        <v>1</v>
      </c>
      <c r="DS1038" s="29">
        <v>2027</v>
      </c>
      <c r="DT1038" s="30">
        <f>IF(DS1038&gt;DT1032,AY1037-AY1038,0)</f>
        <v>0</v>
      </c>
      <c r="DU1038" s="30">
        <f>IF(DS1038&gt;DU1032,AZ1037-AZ1038,0)</f>
        <v>0</v>
      </c>
      <c r="DV1038" s="30">
        <f>IF(DS1038&gt;DV1032,BA1037-BA1038,0)</f>
        <v>0</v>
      </c>
      <c r="DW1038" s="30">
        <f>IF(DS1038&gt;DW1032,BB1037-BB1038,0)</f>
        <v>0</v>
      </c>
      <c r="DX1038" s="30">
        <f>IF(DS1038&gt;DX1032,BC1037-BC1038,0)</f>
        <v>0</v>
      </c>
      <c r="DY1038" s="30">
        <f>IF(DS1038&gt;DY1032,BD1037-BD1038,0)</f>
        <v>0</v>
      </c>
      <c r="DZ1038" s="30">
        <f>IF(DS1038&gt;DZ1032,BE1037-BE1038,0)</f>
        <v>0</v>
      </c>
      <c r="EA1038" s="30">
        <f>IF(DS1038&gt;EA1032,BF1037-BF1038,0)</f>
        <v>0</v>
      </c>
      <c r="EB1038" s="30">
        <f>IF(DS1038&gt;EB1032,BG1037-BG1038,0)</f>
        <v>0</v>
      </c>
      <c r="EC1038" s="30">
        <f>IF(DS1038&gt;EC1032,BH1037-BH1038,0)</f>
        <v>0</v>
      </c>
      <c r="ED1038" s="30">
        <f>IF(DS1038&gt;ED1032,BI1037-BI1038,0)</f>
        <v>0</v>
      </c>
      <c r="EE1038" s="30">
        <f>IF(DS1038&gt;EE1032,BJ1037-BJ1038,0)</f>
        <v>0</v>
      </c>
      <c r="EF1038" s="30">
        <f>IF(DS1038&gt;EF1032,BK1037-BK1038,0)</f>
        <v>0</v>
      </c>
      <c r="EG1038" s="30">
        <f>IF(DS1038&gt;EG1032,BL1037-BL1038,0)</f>
        <v>0</v>
      </c>
      <c r="EH1038" s="30">
        <f>IF(DS1038&gt;EH1032,BM1037-BM1038,0)</f>
        <v>0</v>
      </c>
      <c r="EI1038" s="30">
        <f>IF(DS1038&gt;EI1032,BN1037-BN1038,0)</f>
        <v>0</v>
      </c>
      <c r="EJ1038" s="30">
        <f>IF(DS1038&gt;EJ1032,BO1037-BO1038,0)</f>
        <v>0</v>
      </c>
      <c r="EK1038" s="30">
        <f>IF(DS1038&gt;EK1032,BP1037-BP1038,0)</f>
        <v>0</v>
      </c>
      <c r="EL1038" s="30">
        <f>IF(DS1038&gt;EL1032,BQ1037-BQ1038,0)</f>
        <v>0</v>
      </c>
      <c r="EM1038" s="30">
        <f>IF(DS1038&gt;EM1032,BR1037-BR1038,0)</f>
        <v>0</v>
      </c>
      <c r="EN1038" s="30">
        <f>IF(DS1038&gt;EN1032,BS1037-BS1038,0)</f>
        <v>0</v>
      </c>
      <c r="EO1038" s="30">
        <f>IF(DS1038&gt;EO1032,BT1037-BT1038,0)</f>
        <v>0</v>
      </c>
      <c r="EP1038" s="30">
        <f>IF(DS1038&gt;EP1032,BU1037-BU1038,0)</f>
        <v>0</v>
      </c>
      <c r="EQ1038" s="30">
        <f>IF(DS1038&gt;EQ1032,BV1037-BV1038,0)</f>
        <v>0</v>
      </c>
      <c r="ER1038" s="30">
        <f>IF(DS1038&gt;ER1032,BW1037-BW1038,0)</f>
        <v>0</v>
      </c>
      <c r="ES1038" s="30">
        <f>IF(DS1038&gt;ES1032,BX1037-BX1038,0)</f>
        <v>0</v>
      </c>
      <c r="ET1038" s="30">
        <f>IF(DS1038&gt;ET1032,BY1037-BY1038,0)</f>
        <v>0</v>
      </c>
      <c r="EU1038" s="30">
        <f>IF(DS1038&gt;EU1032,BZ1037-BZ1038,0)</f>
        <v>0</v>
      </c>
      <c r="EV1038" s="30">
        <f>IF(DS1038&gt;EV1032,CA1037-CA1038,0)</f>
        <v>0</v>
      </c>
      <c r="EW1038" s="30">
        <f>IF(DS1038&gt;EW1032,CB1037-CB1038,0)</f>
        <v>0</v>
      </c>
      <c r="EX1038" s="30">
        <f>IF(DS1038&gt;EX1032,CC1037-CC1038,0)</f>
        <v>0</v>
      </c>
      <c r="EY1038" s="30">
        <f>IF(DS1038&gt;EY1032,CD1037-CD1038,0)</f>
        <v>0</v>
      </c>
      <c r="EZ1038" s="30">
        <f>IF(DS1038&gt;EZ1032,CE1037-CE1038,0)</f>
        <v>0</v>
      </c>
      <c r="FA1038" s="30">
        <f>IF(DS1038&gt;FA1032,CF1037-CF1038,0)</f>
        <v>0</v>
      </c>
      <c r="FB1038" s="30">
        <f>IF(DS1038&gt;FB1032,CG1037-CG1038,0)</f>
        <v>0</v>
      </c>
      <c r="FC1038" s="30">
        <f>IF(DS1038&gt;FC1032,CH1037-CH1038,0)</f>
        <v>0</v>
      </c>
      <c r="FD1038" s="30">
        <f>IF(DS1038&gt;FD1032,CI1037-CI1038,0)</f>
        <v>0</v>
      </c>
      <c r="FE1038" s="30">
        <f>IF(DS1038&gt;FE1032,CJ1037-CJ1038,0)</f>
        <v>0</v>
      </c>
      <c r="FF1038" s="30">
        <f>IF(DS1038&gt;FF1032,CK1037-CK1038,0)</f>
        <v>0</v>
      </c>
      <c r="FG1038" s="30">
        <f>IF(DS1038&gt;FG1032,CL1037-CL1038,0)</f>
        <v>0</v>
      </c>
      <c r="FH1038" s="30">
        <f>IF(DS1038&gt;FH1032,CM1037-CM1038,0)</f>
        <v>0</v>
      </c>
      <c r="FI1038" s="30">
        <f>IF(DS1038&gt;FI1032,CN1037-CN1038,0)</f>
        <v>0</v>
      </c>
      <c r="FJ1038" s="30">
        <f>IF(DS1038&gt;FJ1032,CO1037-CO1038,0)</f>
        <v>0</v>
      </c>
      <c r="FK1038" s="30">
        <f>IF(DS1038&gt;FK1032,CP1037-CP1038,0)</f>
        <v>0</v>
      </c>
      <c r="FL1038" s="30">
        <f>IF(DS1038&gt;FL1032,CQ1037-CQ1038,0)</f>
        <v>0</v>
      </c>
      <c r="FM1038" s="30">
        <f>IF(DS1038&gt;FM1032,CR1037-CR1038,0)</f>
        <v>0</v>
      </c>
      <c r="FN1038" s="30">
        <f>IF(DS1038&gt;FN1032,CS1037-CS1038,0)</f>
        <v>0</v>
      </c>
      <c r="FO1038" s="30">
        <f>IF(DS1038&gt;FO1032,CT1037-CT1038,0)</f>
        <v>0</v>
      </c>
      <c r="FP1038" s="30">
        <f>IF(DS1038&gt;FP1032,CU1037-CU1038,0)</f>
        <v>0</v>
      </c>
      <c r="FQ1038" s="30">
        <f>IF(DS1038&gt;FQ1032,CV1037-CV1038,0)</f>
        <v>0</v>
      </c>
      <c r="FR1038" s="30">
        <f>IF(DS1038&gt;FR1032,CW1037-CW1038,0)</f>
        <v>0</v>
      </c>
      <c r="FS1038" s="30">
        <f>IF(DS1038&gt;FS1032,CX1037-CX1038,0)</f>
        <v>0</v>
      </c>
      <c r="FT1038" s="30">
        <f>IF(DS1038&gt;FT1032,CY1037-CY1038,0)</f>
        <v>0</v>
      </c>
      <c r="FU1038" s="30">
        <f>IF(DS1038&gt;FU1032,CZ1037-CZ1038,0)</f>
        <v>0</v>
      </c>
      <c r="FV1038" s="30">
        <f>IF(DS1038&gt;FV1032,DA1037-DA1038,0)</f>
        <v>0</v>
      </c>
      <c r="FW1038" s="30">
        <f>IF(DS1038&gt;FW1032,DB1037-DB1038,0)</f>
        <v>0</v>
      </c>
      <c r="FX1038" s="30">
        <f>IF(DS1038&gt;FX1032,DC1037-DC1038,0)</f>
        <v>0</v>
      </c>
      <c r="FY1038" s="30">
        <f>IF(DS1038&gt;FY1032,DD1037-DD1038,0)</f>
        <v>0</v>
      </c>
      <c r="FZ1038" s="30">
        <f>IF(DS1038&gt;FZ1032,DE1037-DE1038,0)</f>
        <v>0</v>
      </c>
      <c r="GA1038" s="30">
        <f>IF(DS1038&gt;GA1032,DF1037-DF1038,0)</f>
        <v>0</v>
      </c>
      <c r="GB1038" s="30">
        <f>IF(DS1038&gt;GB1032,DG1037-DG1038,0)</f>
        <v>0</v>
      </c>
      <c r="GC1038" s="30">
        <f>IF(DS1038&gt;GC1032,DH1037-DH1038,0)</f>
        <v>0</v>
      </c>
      <c r="GD1038" s="30">
        <f>IF(DS1038&gt;GD1032,DI1037-DI1038,0)</f>
        <v>0</v>
      </c>
      <c r="GE1038" s="30">
        <f>IF(DS1038&gt;GE1032,DJ1037-DJ1038,0)</f>
        <v>0</v>
      </c>
      <c r="GF1038" s="30">
        <f>IF(DS1038&gt;GF1032,DK1037-DK1038,0)</f>
        <v>0</v>
      </c>
      <c r="GG1038" s="30">
        <f>IF(DS1038&gt;GG1032,DL1037-DL1038,0)</f>
        <v>0</v>
      </c>
      <c r="GH1038" s="30">
        <f>IF(DS1038&gt;GH1032,DM1037-DM1038,0)</f>
        <v>0</v>
      </c>
      <c r="GI1038" s="30">
        <f>IF(DS1038&gt;GI1032,DN1037-DN1038,0)</f>
        <v>0</v>
      </c>
      <c r="GJ1038" s="30">
        <f>IF(DS1038&gt;GJ1032,DO1037-DO1038,0)</f>
        <v>0</v>
      </c>
      <c r="GK1038" s="30">
        <f>IF(DS1038&gt;GK1032,DP1037-DP1038,0)</f>
        <v>0</v>
      </c>
      <c r="GL1038" s="30">
        <f>IF(DS1038&gt;GL1032,DQ1037-DQ1038,0)</f>
        <v>0</v>
      </c>
      <c r="GM1038" s="30" t="b">
        <f t="shared" si="1118"/>
        <v>1</v>
      </c>
      <c r="GO1038" s="29">
        <v>2027</v>
      </c>
      <c r="GP1038" s="27">
        <f>SUMIF(DT1033:GL1033,GP1033,DT1038:GL1038)</f>
        <v>0</v>
      </c>
      <c r="GQ1038" s="28">
        <f>SUMIF(DT1033:GL1033,GQ1033,DT1038:GL1038)</f>
        <v>0</v>
      </c>
      <c r="GR1038" s="28">
        <f>SUMIF(DT1033:GL1033,GR1033,DT1038:GL1038)</f>
        <v>0</v>
      </c>
      <c r="GS1038" s="28">
        <f>SUMIF(DT1033:GL1033,GS1033,DT1038:GL1038)</f>
        <v>0</v>
      </c>
      <c r="GT1038" s="28">
        <f>SUMIF(DT1033:GL1033,GT1033,DT1038:GL1038)</f>
        <v>0</v>
      </c>
      <c r="GU1038" s="28">
        <f>SUMIF(DT1033:GL1033,GU1033,DT1038:GL1038)</f>
        <v>0</v>
      </c>
      <c r="GV1038" s="28">
        <f>SUMIF(DT1033:GL1033,GV1033,DT1038:GL1038)</f>
        <v>0</v>
      </c>
      <c r="GW1038" s="28">
        <f>SUMIF(DT1033:GL1033,GW1033,DT1038:GL1038)</f>
        <v>0</v>
      </c>
      <c r="GX1038" s="28">
        <f>SUMIF(DT1033:GL1033,GX1033,DT1038:GL1038)</f>
        <v>0</v>
      </c>
      <c r="GY1038" s="28">
        <f>SUMIF(DT1033:GL1033,GY1033,DT1038:GL1038)</f>
        <v>0</v>
      </c>
      <c r="GZ1038" s="28">
        <f>SUMIF(DT1033:GL1033,GZ1033,DT1038:GL1038)</f>
        <v>0</v>
      </c>
      <c r="HA1038" s="27" t="b">
        <f t="shared" si="1119"/>
        <v>1</v>
      </c>
    </row>
    <row r="1039" spans="1:209" hidden="1" x14ac:dyDescent="0.2">
      <c r="A1039" s="2" t="s">
        <v>1</v>
      </c>
      <c r="B1039" s="26"/>
      <c r="S1039" s="16"/>
      <c r="AJ1039" s="27">
        <v>2028</v>
      </c>
      <c r="AK1039" s="27">
        <v>0</v>
      </c>
      <c r="AL1039" s="30">
        <f t="shared" si="1120"/>
        <v>0</v>
      </c>
      <c r="AM1039" s="30">
        <f t="shared" si="1121"/>
        <v>0</v>
      </c>
      <c r="AN1039" s="30">
        <f t="shared" si="1122"/>
        <v>0</v>
      </c>
      <c r="AO1039" s="30">
        <f t="shared" si="1123"/>
        <v>0</v>
      </c>
      <c r="AP1039" s="30">
        <f t="shared" si="1124"/>
        <v>0</v>
      </c>
      <c r="AQ1039" s="30">
        <f t="shared" si="1125"/>
        <v>0</v>
      </c>
      <c r="AR1039" s="30">
        <f t="shared" si="1126"/>
        <v>0</v>
      </c>
      <c r="AS1039" s="30">
        <f t="shared" si="1127"/>
        <v>0</v>
      </c>
      <c r="AT1039" s="30">
        <f t="shared" si="1128"/>
        <v>0</v>
      </c>
      <c r="AU1039" s="30">
        <f t="shared" si="1129"/>
        <v>0</v>
      </c>
      <c r="AV1039" s="65"/>
      <c r="AX1039" s="29">
        <v>2028</v>
      </c>
      <c r="AY1039" s="30">
        <f t="shared" si="1116"/>
        <v>0</v>
      </c>
      <c r="AZ1039" s="30">
        <f>INDEX(AY1022:BF1029,MATCH(AX1039,AW1022:AW1029,0),MATCH(AZ1032,AY1020:BF1020,0))*(INDEX(AL1034:AU1041,MATCH(AZ1032,AJ1034:AJ1041,0),MATCH(AZ1033,AL1033:AU1033,0)))</f>
        <v>0</v>
      </c>
      <c r="BA1039" s="30">
        <f>INDEX(AY1022:BF1029,MATCH(AX1039,AW1022:AW1029,0),MATCH(BA1032,AY1020:BF1020,0))*(INDEX(AL1034:AU1041,MATCH(BA1032,AJ1034:AJ1041,0),MATCH(BA1033,AL1033:AU1033,0)))</f>
        <v>0</v>
      </c>
      <c r="BB1039" s="30">
        <f>INDEX(AY1022:BF1029,MATCH(AX1039,AW1022:AW1029,0),MATCH(BB1032,AY1020:BF1020,0))*(INDEX(AL1034:AU1041,MATCH(BB1032,AJ1034:AJ1041,0),MATCH(BB1033,AL1033:AU1033,0)))</f>
        <v>0</v>
      </c>
      <c r="BC1039" s="30">
        <f>INDEX(AY1022:BF1029,MATCH(AX1039,AW1022:AW1029,0),MATCH(BC1032,AY1020:BF1020,0))*(INDEX(AL1034:AU1041,MATCH(BC1032,AJ1034:AJ1041,0),MATCH(BC1033,AL1033:AU1033,0)))</f>
        <v>0</v>
      </c>
      <c r="BD1039" s="30">
        <f>INDEX(AY1022:BF1029,MATCH(AX1039,AW1022:AW1029,0),MATCH(BD1032,AY1020:BF1020,0))*(INDEX(AL1034:AU1041,MATCH(BD1032,AJ1034:AJ1041,0),MATCH(BD1033,AL1033:AU1033,0)))</f>
        <v>0</v>
      </c>
      <c r="BE1039" s="30">
        <f>INDEX(AY1022:BF1029,MATCH(AX1039,AW1022:AW1029,0),MATCH(BE1032,AY1020:BF1020,0))*(INDEX(AL1034:AU1041,MATCH(BE1032,AJ1034:AJ1041,0),MATCH(BE1033,AL1033:AU1033,0)))</f>
        <v>0</v>
      </c>
      <c r="BF1039" s="30">
        <f>INDEX(AY1022:BF1029,MATCH(AX1039,AW1022:AW1029,0),MATCH(BF1032,AY1020:BF1020,0))*(INDEX(AL1034:AU1041,MATCH(BF1032,AJ1034:AJ1041,0),MATCH(BF1033,AL1033:AU1033,0)))</f>
        <v>0</v>
      </c>
      <c r="BG1039" s="30">
        <f>INDEX(AY1022:BF1029,MATCH(AX1039,AW1022:AW1029,0),MATCH(BG1032,AY1020:BF1020,0))*(INDEX(AL1034:AU1041,MATCH(BG1032,AJ1034:AJ1041,0),MATCH(BG1033,AL1033:AU1033,0)))</f>
        <v>0</v>
      </c>
      <c r="BH1039" s="30">
        <f>INDEX(AY1022:BF1029,MATCH(AX1039,AW1022:AW1029,0),MATCH(BH1032,AY1020:BF1020,0))*(INDEX(AL1034:AU1041,MATCH(BH1032,AJ1034:AJ1041,0),MATCH(BH1033,AL1033:AU1033,0)))</f>
        <v>0</v>
      </c>
      <c r="BI1039" s="30">
        <f>INDEX(AY1022:BF1029,MATCH(AX1039,AW1022:AW1029,0),MATCH(BI1032,AY1020:BF1020,0))*(INDEX(AL1034:AU1041,MATCH(BI1032,AJ1034:AJ1041,0),MATCH(BI1033,AL1033:AU1033,0)))</f>
        <v>0</v>
      </c>
      <c r="BJ1039" s="30">
        <f>INDEX(AY1022:BF1029,MATCH(AX1039,AW1022:AW1029,0),MATCH(BJ1032,AY1020:BF1020,0))*(INDEX(AL1034:AU1041,MATCH(BJ1032,AJ1034:AJ1041,0),MATCH(BJ1033,AL1033:AU1033,0)))</f>
        <v>0</v>
      </c>
      <c r="BK1039" s="30">
        <f>INDEX(AY1022:BF1029,MATCH(AX1039,AW1022:AW1029,0),MATCH(BK1032,AY1020:BF1020,0))*(INDEX(AL1034:AU1041,MATCH(BK1032,AJ1034:AJ1041,0),MATCH(BK1033,AL1033:AU1033,0)))</f>
        <v>0</v>
      </c>
      <c r="BL1039" s="30">
        <f>INDEX(AY1022:BF1029,MATCH(AX1039,AW1022:AW1029,0),MATCH(BL1032,AY1020:BF1020,0))*(INDEX(AL1034:AU1041,MATCH(BL1032,AJ1034:AJ1041,0),MATCH(BL1033,AL1033:AU1033,0)))</f>
        <v>0</v>
      </c>
      <c r="BM1039" s="30">
        <f>INDEX(AY1022:BF1029,MATCH(AX1039,AW1022:AW1029,0),MATCH(BM1032,AY1020:BF1020,0))*(INDEX(AL1034:AU1041,MATCH(BM1032,AJ1034:AJ1041,0),MATCH(BM1033,AL1033:AU1033,0)))</f>
        <v>0</v>
      </c>
      <c r="BN1039" s="30">
        <f>INDEX(AY1022:BF1029,MATCH(AX1039,AW1022:AW1029,0),MATCH(BN1032,AY1020:BF1020,0))*(INDEX(AL1034:AU1041,MATCH(BN1032,AJ1034:AJ1041,0),MATCH(BN1033,AL1033:AU1033,0)))</f>
        <v>0</v>
      </c>
      <c r="BO1039" s="30">
        <f>INDEX(AY1022:BF1029,MATCH(AX1039,AW1022:AW1029,0),MATCH(BO1032,AY1020:BF1020,0))*(INDEX(AL1034:AU1041,MATCH(BO1032,AJ1034:AJ1041,0),MATCH(BO1033,AL1033:AU1033,0)))</f>
        <v>0</v>
      </c>
      <c r="BP1039" s="30">
        <f>INDEX(AY1022:BF1029,MATCH(AX1039,AW1022:AW1029,0),MATCH(BP1032,AY1020:BF1020,0))*(INDEX(AL1034:AU1041,MATCH(BP1032,AJ1034:AJ1041,0),MATCH(BP1033,AL1033:AU1033,0)))</f>
        <v>0</v>
      </c>
      <c r="BQ1039" s="30">
        <f>INDEX(AY1022:BF1029,MATCH(AX1039,AW1022:AW1029,0),MATCH(BQ1032,AY1020:BF1020,0))*(INDEX(AL1034:AU1041,MATCH(BQ1032,AJ1034:AJ1041,0),MATCH(BQ1033,AL1033:AU1033,0)))</f>
        <v>0</v>
      </c>
      <c r="BR1039" s="30">
        <f>INDEX(AY1022:BF1029,MATCH(AX1039,AW1022:AW1029,0),MATCH(BR1032,AY1020:BF1020,0))*(INDEX(AL1034:AU1041,MATCH(BR1032,AJ1034:AJ1041,0),MATCH(BR1033,AL1033:AU1033,0)))</f>
        <v>0</v>
      </c>
      <c r="BS1039" s="30">
        <f>INDEX(AY1022:BF1029,MATCH(AX1039,AW1022:AW1029,0),MATCH(BS1032,AY1020:BF1020,0))*(INDEX(AL1034:AU1041,MATCH(BS1032,AJ1034:AJ1041,0),MATCH(BS1033,AL1033:AU1033,0)))</f>
        <v>0</v>
      </c>
      <c r="BT1039" s="30">
        <f>INDEX(AY1022:BF1029,MATCH(AX1039,AW1022:AW1029,0),MATCH(BT1032,AY1020:BF1020,0))*(INDEX(AL1034:AU1041,MATCH(BT1032,AJ1034:AJ1041,0),MATCH(BT1033,AL1033:AU1033,0)))</f>
        <v>0</v>
      </c>
      <c r="BU1039" s="30">
        <f>INDEX(AY1022:BF1029,MATCH(AX1039,AW1022:AW1029,0),MATCH(BU1032,AY1020:BF1020,0))*(INDEX(AL1034:AU1041,MATCH(BU1032,AJ1034:AJ1041,0),MATCH(BU1033,AL1033:AU1033,0)))</f>
        <v>0</v>
      </c>
      <c r="BV1039" s="30">
        <f>INDEX(AY1022:BF1029,MATCH(AX1039,AW1022:AW1029,0),MATCH(BV1032,AY1020:BF1020,0))*(INDEX(AL1034:AU1041,MATCH(BV1032,AJ1034:AJ1041,0),MATCH(BV1033,AL1033:AU1033,0)))</f>
        <v>0</v>
      </c>
      <c r="BW1039" s="30">
        <f>INDEX(AY1022:BF1029,MATCH(AX1039,AW1022:AW1029,0),MATCH(BW1032,AY1020:BF1020,0))*(INDEX(AL1034:AU1041,MATCH(BW1032,AJ1034:AJ1041,0),MATCH(BW1033,AL1033:AU1033,0)))</f>
        <v>0</v>
      </c>
      <c r="BX1039" s="30">
        <f>INDEX(AY1022:BF1029,MATCH(AX1039,AW1022:AW1029,0),MATCH(BX1032,AY1020:BF1020,0))*(INDEX(AL1034:AU1041,MATCH(BX1032,AJ1034:AJ1041,0),MATCH(BX1033,AL1033:AU1033,0)))</f>
        <v>0</v>
      </c>
      <c r="BY1039" s="30">
        <f>INDEX(AY1022:BF1029,MATCH(AX1039,AW1022:AW1029,0),MATCH(BY1032,AY1020:BF1020,0))*(INDEX(AL1034:AU1041,MATCH(BY1032,AJ1034:AJ1041,0),MATCH(BY1033,AL1033:AU1033,0)))</f>
        <v>0</v>
      </c>
      <c r="BZ1039" s="30">
        <f>INDEX(AY1022:BF1029,MATCH(AX1039,AW1022:AW1029,0),MATCH(BZ1032,AY1020:BF1020,0))*(INDEX(AL1034:AU1041,MATCH(BZ1032,AJ1034:AJ1041,0),MATCH(BZ1033,AL1033:AU1033,0)))</f>
        <v>0</v>
      </c>
      <c r="CA1039" s="30">
        <f>INDEX(AY1022:BF1029,MATCH(AX1039,AW1022:AW1029,0),MATCH(CA1032,AY1020:BF1020,0))*(INDEX(AL1034:AU1041,MATCH(CA1032,AJ1034:AJ1041,0),MATCH(CA1033,AL1033:AU1033,0)))</f>
        <v>0</v>
      </c>
      <c r="CB1039" s="30">
        <f>INDEX(AY1022:BF1029,MATCH(AX1039,AW1022:AW1029,0),MATCH(CB1032,AY1020:BF1020,0))*(INDEX(AL1034:AU1041,MATCH(CB1032,AJ1034:AJ1041,0),MATCH(CB1033,AL1033:AU1033,0)))</f>
        <v>0</v>
      </c>
      <c r="CC1039" s="30">
        <f>INDEX(AY1022:BF1029,MATCH(AX1039,AW1022:AW1029,0),MATCH(CC1032,AY1020:BF1020,0))*(INDEX(AL1034:AU1041,MATCH(CC1032,AJ1034:AJ1041,0),MATCH(CC1033,AL1033:AU1033,0)))</f>
        <v>0</v>
      </c>
      <c r="CD1039" s="30">
        <f>INDEX(AY1022:BF1029,MATCH(AX1039,AW1022:AW1029,0),MATCH(CD1032,AY1020:BF1020,0))*(INDEX(AL1034:AU1041,MATCH(CD1032,AJ1034:AJ1041,0),MATCH(CD1033,AL1033:AU1033,0)))</f>
        <v>0</v>
      </c>
      <c r="CE1039" s="30">
        <f>INDEX(AY1022:BF1029,MATCH(AX1039,AW1022:AW1029,0),MATCH(CE1032,AY1020:BF1020,0))*(INDEX(AL1034:AU1041,MATCH(CE1032,AJ1034:AJ1041,0),MATCH(CE1033,AL1033:AU1033,0)))</f>
        <v>0</v>
      </c>
      <c r="CF1039" s="30">
        <f>INDEX(AY1022:BF1029,MATCH(AX1039,AW1022:AW1029,0),MATCH(CF1032,AY1020:BF1020,0))*(INDEX(AL1034:AU1041,MATCH(CF1032,AJ1034:AJ1041,0),MATCH(CF1033,AL1033:AU1033,0)))</f>
        <v>0</v>
      </c>
      <c r="CG1039" s="30">
        <f>INDEX(AY1022:BF1029,MATCH(AX1039,AW1022:AW1029,0),MATCH(CG1032,AY1020:BF1020,0))*(INDEX(AL1034:AU1041,MATCH(CG1032,AJ1034:AJ1041,0),MATCH(CG1033,AL1033:AU1033,0)))</f>
        <v>0</v>
      </c>
      <c r="CH1039" s="30">
        <f>INDEX(AY1022:BF1029,MATCH(AX1039,AW1022:AW1029,0),MATCH(CH1032,AY1020:BF1020,0))*(INDEX(AL1034:AU1041,MATCH(CH1032,AJ1034:AJ1041,0),MATCH(CH1033,AL1033:AU1033,0)))</f>
        <v>0</v>
      </c>
      <c r="CI1039" s="30">
        <f>INDEX(AY1022:BF1029,MATCH(AX1039,AW1022:AW1029,0),MATCH(CI1032,AY1020:BF1020,0))*(INDEX(AL1034:AU1041,MATCH(CI1032,AJ1034:AJ1041,0),MATCH(CI1033,AL1033:AU1033,0)))</f>
        <v>0</v>
      </c>
      <c r="CJ1039" s="30">
        <f>INDEX(AY1022:BF1029,MATCH(AX1039,AW1022:AW1029,0),MATCH(CJ1032,AY1020:BF1020,0))*(INDEX(AL1034:AU1041,MATCH(CJ1032,AJ1034:AJ1041,0),MATCH(CJ1033,AL1033:AU1033,0)))</f>
        <v>0</v>
      </c>
      <c r="CK1039" s="30">
        <f>INDEX(AY1022:BF1029,MATCH(AX1039,AW1022:AW1029,0),MATCH(CK1032,AY1020:BF1020,0))*(INDEX(AL1034:AU1041,MATCH(CK1032,AJ1034:AJ1041,0),MATCH(CK1033,AL1033:AU1033,0)))</f>
        <v>0</v>
      </c>
      <c r="CL1039" s="30">
        <f>INDEX(AY1022:BF1029,MATCH(AX1039,AW1022:AW1029,0),MATCH(CL1032,AY1020:BF1020,0))*(INDEX(AL1034:AU1041,MATCH(CL1032,AJ1034:AJ1041,0),MATCH(CL1033,AL1033:AU1033,0)))</f>
        <v>0</v>
      </c>
      <c r="CM1039" s="30">
        <f>INDEX(AY1022:BF1029,MATCH(AX1039,AW1022:AW1029,0),MATCH(CM1032,AY1020:BF1020,0))*(INDEX(AL1034:AU1041,MATCH(CM1032,AJ1034:AJ1041,0),MATCH(CM1033,AL1033:AU1033,0)))</f>
        <v>0</v>
      </c>
      <c r="CN1039" s="30">
        <f>INDEX(AY1022:BF1029,MATCH(AX1039,AW1022:AW1029,0),MATCH(CN1032,AY1020:BF1020,0))*(INDEX(AL1034:AU1041,MATCH(CN1032,AJ1034:AJ1041,0),MATCH(CN1033,AL1033:AU1033,0)))</f>
        <v>0</v>
      </c>
      <c r="CO1039" s="30">
        <f>INDEX(AY1022:BF1029,MATCH(AX1039,AW1022:AW1029,0),MATCH(CO1032,AY1020:BF1020,0))*(INDEX(AL1034:AU1041,MATCH(CO1032,AJ1034:AJ1041,0),MATCH(CO1033,AL1033:AU1033,0)))</f>
        <v>0</v>
      </c>
      <c r="CP1039" s="30">
        <f>INDEX(AY1022:BF1029,MATCH(AX1039,AW1022:AW1029,0),MATCH(CP1032,AY1020:BF1020,0))*(INDEX(AL1034:AU1041,MATCH(CP1032,AJ1034:AJ1041,0),MATCH(CP1033,AL1033:AU1033,0)))</f>
        <v>0</v>
      </c>
      <c r="CQ1039" s="30">
        <f>INDEX(AY1022:BF1029,MATCH(AX1039,AW1022:AW1029,0),MATCH(CQ1032,AY1020:BF1020,0))*(INDEX(AL1034:AU1041,MATCH(CQ1032,AJ1034:AJ1041,0),MATCH(CQ1033,AL1033:AU1033,0)))</f>
        <v>0</v>
      </c>
      <c r="CR1039" s="30">
        <f>INDEX(AY1022:BF1029,MATCH(AX1039,AW1022:AW1029,0),MATCH(CR1032,AY1020:BF1020,0))*(INDEX(AL1034:AU1041,MATCH(CR1032,AJ1034:AJ1041,0),MATCH(CR1033,AL1033:AU1033,0)))</f>
        <v>0</v>
      </c>
      <c r="CS1039" s="30">
        <f>INDEX(AY1022:BF1029,MATCH(AX1039,AW1022:AW1029,0),MATCH(CS1032,AY1020:BF1020,0))*(INDEX(AL1034:AU1041,MATCH(CS1032,AJ1034:AJ1041,0),MATCH(CS1033,AL1033:AU1033,0)))</f>
        <v>0</v>
      </c>
      <c r="CT1039" s="30">
        <f>INDEX(AY1022:BF1029,MATCH(AX1039,AW1022:AW1029,0),MATCH(CT1032,AY1020:BF1020,0))*(INDEX(AL1034:AU1041,MATCH(CT1032,AJ1034:AJ1041,0),MATCH(CT1033,AL1033:AU1033,0)))</f>
        <v>0</v>
      </c>
      <c r="CU1039" s="30">
        <f>INDEX(AY1022:BF1029,MATCH(AX1039,AW1022:AW1029,0),MATCH(CU1032,AY1020:BF1020,0))*(INDEX(AL1034:AU1041,MATCH(CU1032,AJ1034:AJ1041,0),MATCH(CU1033,AL1033:AU1033,0)))</f>
        <v>0</v>
      </c>
      <c r="CV1039" s="30">
        <f>INDEX(AY1022:BF1029,MATCH(AX1039,AW1022:AW1029,0),MATCH(CV1032,AY1020:BF1020,0))*(INDEX(AL1034:AU1041,MATCH(CV1032,AJ1034:AJ1041,0),MATCH(CV1033,AL1033:AU1033,0)))</f>
        <v>0</v>
      </c>
      <c r="CW1039" s="30">
        <f>INDEX(AY1022:BF1029,MATCH(AX1039,AW1022:AW1029,0),MATCH(CW1032,AY1020:BF1020,0))*(INDEX(AL1034:AU1041,MATCH(CW1032,AJ1034:AJ1041,0),MATCH(CW1033,AL1033:AU1033,0)))</f>
        <v>0</v>
      </c>
      <c r="CX1039" s="30">
        <f>INDEX(AY1022:BF1029,MATCH(AX1039,AW1022:AW1029,0),MATCH(CX1032,AY1020:BF1020,0))*(INDEX(AL1034:AU1041,MATCH(CX1032,AJ1034:AJ1041,0),MATCH(CX1033,AL1033:AU1033,0)))</f>
        <v>0</v>
      </c>
      <c r="CY1039" s="30">
        <f>INDEX(AY1022:BF1029,MATCH(AX1039,AW1022:AW1029,0),MATCH(CY1032,AY1020:BF1020,0))*(INDEX(AL1034:AU1041,MATCH(CY1032,AJ1034:AJ1041,0),MATCH(CY1033,AL1033:AU1033,0)))</f>
        <v>0</v>
      </c>
      <c r="CZ1039" s="30">
        <f>INDEX(AY1022:BF1029,MATCH(AX1039,AW1022:AW1029,0),MATCH(CZ1032,AY1020:BF1020,0))*(INDEX(AL1034:AU1041,MATCH(CZ1032,AJ1034:AJ1041,0),MATCH(CZ1033,AL1033:AU1033,0)))</f>
        <v>0</v>
      </c>
      <c r="DA1039" s="30">
        <f>INDEX(AY1022:BF1029,MATCH(AX1039,AW1022:AW1029,0),MATCH(DA1032,AY1020:BF1020,0))*(INDEX(AL1034:AU1041,MATCH(DA1032,AJ1034:AJ1041,0),MATCH(DA1033,AL1033:AU1033,0)))</f>
        <v>0</v>
      </c>
      <c r="DB1039" s="30">
        <f>INDEX(AY1022:BF1029,MATCH(AX1039,AW1022:AW1029,0),MATCH(DB1032,AY1020:BF1020,0))*(INDEX(AL1034:AU1041,MATCH(DB1032,AJ1034:AJ1041,0),MATCH(DB1033,AL1033:AU1033,0)))</f>
        <v>0</v>
      </c>
      <c r="DC1039" s="30">
        <f>INDEX(AY1022:BF1029,MATCH(AX1039,AW1022:AW1029,0),MATCH(DC1032,AY1020:BF1020,0))*(INDEX(AL1034:AU1041,MATCH(DC1032,AJ1034:AJ1041,0),MATCH(DC1033,AL1033:AU1033,0)))</f>
        <v>0</v>
      </c>
      <c r="DD1039" s="30">
        <f>INDEX(AY1022:BF1029,MATCH(AX1039,AW1022:AW1029,0),MATCH(DD1032,AY1020:BF1020,0))*(INDEX(AL1034:AU1041,MATCH(DD1032,AJ1034:AJ1041,0),MATCH(DD1033,AL1033:AU1033,0)))</f>
        <v>0</v>
      </c>
      <c r="DE1039" s="30">
        <f>INDEX(AY1022:BF1029,MATCH(AX1039,AW1022:AW1029,0),MATCH(DE1032,AY1020:BF1020,0))*(INDEX(AL1034:AU1041,MATCH(DE1032,AJ1034:AJ1041,0),MATCH(DE1033,AL1033:AU1033,0)))</f>
        <v>0</v>
      </c>
      <c r="DF1039" s="30">
        <f>INDEX(AY1022:BF1029,MATCH(AX1039,AW1022:AW1029,0),MATCH(DF1032,AY1020:BF1020,0))*(INDEX(AL1034:AU1041,MATCH(DF1032,AJ1034:AJ1041,0),MATCH(DF1033,AL1033:AU1033,0)))</f>
        <v>0</v>
      </c>
      <c r="DG1039" s="30">
        <f>INDEX(AY1022:BF1029,MATCH(AX1039,AW1022:AW1029,0),MATCH(DG1032,AY1020:BF1020,0))*(INDEX(AL1034:AU1041,MATCH(DG1032,AJ1034:AJ1041,0),MATCH(DG1033,AL1033:AU1033,0)))</f>
        <v>0</v>
      </c>
      <c r="DH1039" s="30">
        <f>INDEX(AY1022:BF1029,MATCH(AX1039,AW1022:AW1029,0),MATCH(DH1032,AY1020:BF1020,0))*(INDEX(AL1034:AU1041,MATCH(DH1032,AJ1034:AJ1041,0),MATCH(DH1033,AL1033:AU1033,0)))</f>
        <v>0</v>
      </c>
      <c r="DI1039" s="30">
        <f>INDEX(AY1022:BF1029,MATCH(AX1039,AW1022:AW1029,0),MATCH(DI1032,AY1020:BF1020,0))*(INDEX(AL1034:AU1041,MATCH(DI1032,AJ1034:AJ1041,0),MATCH(DI1033,AL1033:AU1033,0)))</f>
        <v>0</v>
      </c>
      <c r="DJ1039" s="30">
        <f>INDEX(AY1022:BF1029,MATCH(AX1039,AW1022:AW1029,0),MATCH(DJ1032,AY1020:BF1020,0))*(INDEX(AL1034:AU1041,MATCH(DJ1032,AJ1034:AJ1041,0),MATCH(DJ1033,AL1033:AU1033,0)))</f>
        <v>0</v>
      </c>
      <c r="DK1039" s="30">
        <f>INDEX(AY1022:BF1029,MATCH(AX1039,AW1022:AW1029,0),MATCH(DK1032,AY1020:BF1020,0))*(INDEX(AL1034:AU1041,MATCH(DK1032,AJ1034:AJ1041,0),MATCH(DK1033,AL1033:AU1033,0)))</f>
        <v>0</v>
      </c>
      <c r="DL1039" s="30">
        <f>INDEX(AY1022:BF1029,MATCH(AX1039,AW1022:AW1029,0),MATCH(DL1032,AY1020:BF1020,0))*(INDEX(AL1034:AU1041,MATCH(DL1032,AJ1034:AJ1041,0),MATCH(DL1033,AL1033:AU1033,0)))</f>
        <v>0</v>
      </c>
      <c r="DM1039" s="30">
        <f>INDEX(AY1022:BF1029,MATCH(AX1039,AW1022:AW1029,0),MATCH(DM1032,AY1020:BF1020,0))*(INDEX(AL1034:AU1041,MATCH(DM1032,AJ1034:AJ1041,0),MATCH(DM1033,AL1033:AU1033,0)))</f>
        <v>0</v>
      </c>
      <c r="DN1039" s="30">
        <f>INDEX(AY1022:BF1029,MATCH(AX1039,AW1022:AW1029,0),MATCH(DN1032,AY1020:BF1020,0))*(INDEX(AL1034:AU1041,MATCH(DN1032,AJ1034:AJ1041,0),MATCH(DN1033,AL1033:AU1033,0)))</f>
        <v>0</v>
      </c>
      <c r="DO1039" s="30">
        <f>INDEX(AY1022:BF1029,MATCH(AX1039,AW1022:AW1029,0),MATCH(DO1032,AY1020:BF1020,0))*(INDEX(AL1034:AU1041,MATCH(DO1032,AJ1034:AJ1041,0),MATCH(DO1033,AL1033:AU1033,0)))</f>
        <v>0</v>
      </c>
      <c r="DP1039" s="30">
        <f>INDEX(AY1022:BF1029,MATCH(AX1039,AW1022:AW1029,0),MATCH(DP1032,AY1020:BF1020,0))*(INDEX(AL1034:AU1041,MATCH(DP1032,AJ1034:AJ1041,0),MATCH(DP1033,AL1033:AU1033,0)))</f>
        <v>0</v>
      </c>
      <c r="DQ1039" s="30">
        <f>INDEX(AY1022:BF1029,MATCH(AX1039,AW1022:AW1029,0),MATCH(DQ1032,AY1020:BF1020,0))*(INDEX(AL1034:AU1041,MATCH(DQ1032,AJ1034:AJ1041,0),MATCH(DQ1033,AL1033:AU1033,0)))</f>
        <v>0</v>
      </c>
      <c r="DR1039" s="2" t="b">
        <f t="shared" si="1117"/>
        <v>1</v>
      </c>
      <c r="DS1039" s="29">
        <v>2028</v>
      </c>
      <c r="DT1039" s="30">
        <f>IF(DS1039&gt;DT1032,AY1038-AY1039,0)</f>
        <v>0</v>
      </c>
      <c r="DU1039" s="30">
        <f>IF(DS1039&gt;DU1032,AZ1038-AZ1039,0)</f>
        <v>0</v>
      </c>
      <c r="DV1039" s="30">
        <f>IF(DS1039&gt;DV1032,BA1038-BA1039,0)</f>
        <v>0</v>
      </c>
      <c r="DW1039" s="30">
        <f>IF(DS1039&gt;DW1032,BB1038-BB1039,0)</f>
        <v>0</v>
      </c>
      <c r="DX1039" s="30">
        <f>IF(DS1039&gt;DX1032,BC1038-BC1039,0)</f>
        <v>0</v>
      </c>
      <c r="DY1039" s="30">
        <f>IF(DS1039&gt;DY1032,BD1038-BD1039,0)</f>
        <v>0</v>
      </c>
      <c r="DZ1039" s="30">
        <f>IF(DS1039&gt;DZ1032,BE1038-BE1039,0)</f>
        <v>0</v>
      </c>
      <c r="EA1039" s="30">
        <f>IF(DS1039&gt;EA1032,BF1038-BF1039,0)</f>
        <v>0</v>
      </c>
      <c r="EB1039" s="30">
        <f>IF(DS1039&gt;EB1032,BG1038-BG1039,0)</f>
        <v>0</v>
      </c>
      <c r="EC1039" s="30">
        <f>IF(DS1039&gt;EC1032,BH1038-BH1039,0)</f>
        <v>0</v>
      </c>
      <c r="ED1039" s="30">
        <f>IF(DS1039&gt;ED1032,BI1038-BI1039,0)</f>
        <v>0</v>
      </c>
      <c r="EE1039" s="30">
        <f>IF(DS1039&gt;EE1032,BJ1038-BJ1039,0)</f>
        <v>0</v>
      </c>
      <c r="EF1039" s="30">
        <f>IF(DS1039&gt;EF1032,BK1038-BK1039,0)</f>
        <v>0</v>
      </c>
      <c r="EG1039" s="30">
        <f>IF(DS1039&gt;EG1032,BL1038-BL1039,0)</f>
        <v>0</v>
      </c>
      <c r="EH1039" s="30">
        <f>IF(DS1039&gt;EH1032,BM1038-BM1039,0)</f>
        <v>0</v>
      </c>
      <c r="EI1039" s="30">
        <f>IF(DS1039&gt;EI1032,BN1038-BN1039,0)</f>
        <v>0</v>
      </c>
      <c r="EJ1039" s="30">
        <f>IF(DS1039&gt;EJ1032,BO1038-BO1039,0)</f>
        <v>0</v>
      </c>
      <c r="EK1039" s="30">
        <f>IF(DS1039&gt;EK1032,BP1038-BP1039,0)</f>
        <v>0</v>
      </c>
      <c r="EL1039" s="30">
        <f>IF(DS1039&gt;EL1032,BQ1038-BQ1039,0)</f>
        <v>0</v>
      </c>
      <c r="EM1039" s="30">
        <f>IF(DS1039&gt;EM1032,BR1038-BR1039,0)</f>
        <v>0</v>
      </c>
      <c r="EN1039" s="30">
        <f>IF(DS1039&gt;EN1032,BS1038-BS1039,0)</f>
        <v>0</v>
      </c>
      <c r="EO1039" s="30">
        <f>IF(DS1039&gt;EO1032,BT1038-BT1039,0)</f>
        <v>0</v>
      </c>
      <c r="EP1039" s="30">
        <f>IF(DS1039&gt;EP1032,BU1038-BU1039,0)</f>
        <v>0</v>
      </c>
      <c r="EQ1039" s="30">
        <f>IF(DS1039&gt;EQ1032,BV1038-BV1039,0)</f>
        <v>0</v>
      </c>
      <c r="ER1039" s="30">
        <f>IF(DS1039&gt;ER1032,BW1038-BW1039,0)</f>
        <v>0</v>
      </c>
      <c r="ES1039" s="30">
        <f>IF(DS1039&gt;ES1032,BX1038-BX1039,0)</f>
        <v>0</v>
      </c>
      <c r="ET1039" s="30">
        <f>IF(DS1039&gt;ET1032,BY1038-BY1039,0)</f>
        <v>0</v>
      </c>
      <c r="EU1039" s="30">
        <f>IF(DS1039&gt;EU1032,BZ1038-BZ1039,0)</f>
        <v>0</v>
      </c>
      <c r="EV1039" s="30">
        <f>IF(DS1039&gt;EV1032,CA1038-CA1039,0)</f>
        <v>0</v>
      </c>
      <c r="EW1039" s="30">
        <f>IF(DS1039&gt;EW1032,CB1038-CB1039,0)</f>
        <v>0</v>
      </c>
      <c r="EX1039" s="30">
        <f>IF(DS1039&gt;EX1032,CC1038-CC1039,0)</f>
        <v>0</v>
      </c>
      <c r="EY1039" s="30">
        <f>IF(DS1039&gt;EY1032,CD1038-CD1039,0)</f>
        <v>0</v>
      </c>
      <c r="EZ1039" s="30">
        <f>IF(DS1039&gt;EZ1032,CE1038-CE1039,0)</f>
        <v>0</v>
      </c>
      <c r="FA1039" s="30">
        <f>IF(DS1039&gt;FA1032,CF1038-CF1039,0)</f>
        <v>0</v>
      </c>
      <c r="FB1039" s="30">
        <f>IF(DS1039&gt;FB1032,CG1038-CG1039,0)</f>
        <v>0</v>
      </c>
      <c r="FC1039" s="30">
        <f>IF(DS1039&gt;FC1032,CH1038-CH1039,0)</f>
        <v>0</v>
      </c>
      <c r="FD1039" s="30">
        <f>IF(DS1039&gt;FD1032,CI1038-CI1039,0)</f>
        <v>0</v>
      </c>
      <c r="FE1039" s="30">
        <f>IF(DS1039&gt;FE1032,CJ1038-CJ1039,0)</f>
        <v>0</v>
      </c>
      <c r="FF1039" s="30">
        <f>IF(DS1039&gt;FF1032,CK1038-CK1039,0)</f>
        <v>0</v>
      </c>
      <c r="FG1039" s="30">
        <f>IF(DS1039&gt;FG1032,CL1038-CL1039,0)</f>
        <v>0</v>
      </c>
      <c r="FH1039" s="30">
        <f>IF(DS1039&gt;FH1032,CM1038-CM1039,0)</f>
        <v>0</v>
      </c>
      <c r="FI1039" s="30">
        <f>IF(DS1039&gt;FI1032,CN1038-CN1039,0)</f>
        <v>0</v>
      </c>
      <c r="FJ1039" s="30">
        <f>IF(DS1039&gt;FJ1032,CO1038-CO1039,0)</f>
        <v>0</v>
      </c>
      <c r="FK1039" s="30">
        <f>IF(DS1039&gt;FK1032,CP1038-CP1039,0)</f>
        <v>0</v>
      </c>
      <c r="FL1039" s="30">
        <f>IF(DS1039&gt;FL1032,CQ1038-CQ1039,0)</f>
        <v>0</v>
      </c>
      <c r="FM1039" s="30">
        <f>IF(DS1039&gt;FM1032,CR1038-CR1039,0)</f>
        <v>0</v>
      </c>
      <c r="FN1039" s="30">
        <f>IF(DS1039&gt;FN1032,CS1038-CS1039,0)</f>
        <v>0</v>
      </c>
      <c r="FO1039" s="30">
        <f>IF(DS1039&gt;FO1032,CT1038-CT1039,0)</f>
        <v>0</v>
      </c>
      <c r="FP1039" s="30">
        <f>IF(DS1039&gt;FP1032,CU1038-CU1039,0)</f>
        <v>0</v>
      </c>
      <c r="FQ1039" s="30">
        <f>IF(DS1039&gt;FQ1032,CV1038-CV1039,0)</f>
        <v>0</v>
      </c>
      <c r="FR1039" s="30">
        <f>IF(DS1039&gt;FR1032,CW1038-CW1039,0)</f>
        <v>0</v>
      </c>
      <c r="FS1039" s="30">
        <f>IF(DS1039&gt;FS1032,CX1038-CX1039,0)</f>
        <v>0</v>
      </c>
      <c r="FT1039" s="30">
        <f>IF(DS1039&gt;FT1032,CY1038-CY1039,0)</f>
        <v>0</v>
      </c>
      <c r="FU1039" s="30">
        <f>IF(DS1039&gt;FU1032,CZ1038-CZ1039,0)</f>
        <v>0</v>
      </c>
      <c r="FV1039" s="30">
        <f>IF(DS1039&gt;FV1032,DA1038-DA1039,0)</f>
        <v>0</v>
      </c>
      <c r="FW1039" s="30">
        <f>IF(DS1039&gt;FW1032,DB1038-DB1039,0)</f>
        <v>0</v>
      </c>
      <c r="FX1039" s="30">
        <f>IF(DS1039&gt;FX1032,DC1038-DC1039,0)</f>
        <v>0</v>
      </c>
      <c r="FY1039" s="30">
        <f>IF(DS1039&gt;FY1032,DD1038-DD1039,0)</f>
        <v>0</v>
      </c>
      <c r="FZ1039" s="30">
        <f>IF(DS1039&gt;FZ1032,DE1038-DE1039,0)</f>
        <v>0</v>
      </c>
      <c r="GA1039" s="30">
        <f>IF(DS1039&gt;GA1032,DF1038-DF1039,0)</f>
        <v>0</v>
      </c>
      <c r="GB1039" s="30">
        <f>IF(DS1039&gt;GB1032,DG1038-DG1039,0)</f>
        <v>0</v>
      </c>
      <c r="GC1039" s="30">
        <f>IF(DS1039&gt;GC1032,DH1038-DH1039,0)</f>
        <v>0</v>
      </c>
      <c r="GD1039" s="30">
        <f>IF(DS1039&gt;GD1032,DI1038-DI1039,0)</f>
        <v>0</v>
      </c>
      <c r="GE1039" s="30">
        <f>IF(DS1039&gt;GE1032,DJ1038-DJ1039,0)</f>
        <v>0</v>
      </c>
      <c r="GF1039" s="30">
        <f>IF(DS1039&gt;GF1032,DK1038-DK1039,0)</f>
        <v>0</v>
      </c>
      <c r="GG1039" s="30">
        <f>IF(DS1039&gt;GG1032,DL1038-DL1039,0)</f>
        <v>0</v>
      </c>
      <c r="GH1039" s="30">
        <f>IF(DS1039&gt;GH1032,DM1038-DM1039,0)</f>
        <v>0</v>
      </c>
      <c r="GI1039" s="30">
        <f>IF(DS1039&gt;GI1032,DN1038-DN1039,0)</f>
        <v>0</v>
      </c>
      <c r="GJ1039" s="30">
        <f>IF(DS1039&gt;GJ1032,DO1038-DO1039,0)</f>
        <v>0</v>
      </c>
      <c r="GK1039" s="30">
        <f>IF(DS1039&gt;GK1032,DP1038-DP1039,0)</f>
        <v>0</v>
      </c>
      <c r="GL1039" s="30">
        <f>IF(DS1039&gt;GL1032,DQ1038-DQ1039,0)</f>
        <v>0</v>
      </c>
      <c r="GM1039" s="30" t="b">
        <f t="shared" si="1118"/>
        <v>1</v>
      </c>
      <c r="GO1039" s="29">
        <v>2028</v>
      </c>
      <c r="GP1039" s="27">
        <f>SUMIF(DT1033:GL1033,GP1033,DT1039:GL1039)</f>
        <v>0</v>
      </c>
      <c r="GQ1039" s="28">
        <f>SUMIF(DT1033:GL1033,GQ1033,DT1039:GL1039)</f>
        <v>0</v>
      </c>
      <c r="GR1039" s="28">
        <f>SUMIF(DT1033:GL1033,GR1033,DT1039:GL1039)</f>
        <v>0</v>
      </c>
      <c r="GS1039" s="28">
        <f>SUMIF(DT1033:GL1033,GS1033,DT1039:GL1039)</f>
        <v>0</v>
      </c>
      <c r="GT1039" s="28">
        <f>SUMIF(DT1033:GL1033,GT1033,DT1039:GL1039)</f>
        <v>0</v>
      </c>
      <c r="GU1039" s="28">
        <f>SUMIF(DT1033:GL1033,GU1033,DT1039:GL1039)</f>
        <v>0</v>
      </c>
      <c r="GV1039" s="28">
        <f>SUMIF(DT1033:GL1033,GV1033,DT1039:GL1039)</f>
        <v>0</v>
      </c>
      <c r="GW1039" s="28">
        <f>SUMIF(DT1033:GL1033,GW1033,DT1039:GL1039)</f>
        <v>0</v>
      </c>
      <c r="GX1039" s="28">
        <f>SUMIF(DT1033:GL1033,GX1033,DT1039:GL1039)</f>
        <v>0</v>
      </c>
      <c r="GY1039" s="28">
        <f>SUMIF(DT1033:GL1033,GY1033,DT1039:GL1039)</f>
        <v>0</v>
      </c>
      <c r="GZ1039" s="28">
        <f>SUMIF(DT1033:GL1033,GZ1033,DT1039:GL1039)</f>
        <v>0</v>
      </c>
      <c r="HA1039" s="27" t="b">
        <f t="shared" si="1119"/>
        <v>1</v>
      </c>
    </row>
    <row r="1040" spans="1:209" ht="15.75" hidden="1" customHeight="1" x14ac:dyDescent="0.2">
      <c r="A1040" s="2" t="s">
        <v>1</v>
      </c>
      <c r="B1040" s="26"/>
      <c r="S1040" s="16"/>
      <c r="AJ1040" s="27">
        <v>2029</v>
      </c>
      <c r="AK1040" s="27">
        <v>0</v>
      </c>
      <c r="AL1040" s="30">
        <f t="shared" si="1120"/>
        <v>0</v>
      </c>
      <c r="AM1040" s="30">
        <f t="shared" si="1121"/>
        <v>0</v>
      </c>
      <c r="AN1040" s="30">
        <f t="shared" si="1122"/>
        <v>0</v>
      </c>
      <c r="AO1040" s="30">
        <f t="shared" si="1123"/>
        <v>0</v>
      </c>
      <c r="AP1040" s="30">
        <f t="shared" si="1124"/>
        <v>0</v>
      </c>
      <c r="AQ1040" s="30">
        <f t="shared" si="1125"/>
        <v>0</v>
      </c>
      <c r="AR1040" s="30">
        <f t="shared" si="1126"/>
        <v>0</v>
      </c>
      <c r="AS1040" s="30">
        <f t="shared" si="1127"/>
        <v>0</v>
      </c>
      <c r="AT1040" s="30">
        <f t="shared" si="1128"/>
        <v>0</v>
      </c>
      <c r="AU1040" s="30">
        <f t="shared" si="1129"/>
        <v>0</v>
      </c>
      <c r="AV1040" s="65"/>
      <c r="AX1040" s="29">
        <v>2029</v>
      </c>
      <c r="AY1040" s="30">
        <f t="shared" si="1116"/>
        <v>0</v>
      </c>
      <c r="AZ1040" s="30">
        <f>INDEX(AY1022:BF1029,MATCH(AX1040,AW1022:AW1029,0),MATCH(AZ1032,AY1020:BF1020,0))*(INDEX(AL1034:AU1041,MATCH(AZ1032,AJ1034:AJ1041,0),MATCH(AZ1033,AL1033:AU1033,0)))</f>
        <v>0</v>
      </c>
      <c r="BA1040" s="30">
        <f>INDEX(AY1022:BF1029,MATCH(AX1040,AW1022:AW1029,0),MATCH(BA1032,AY1020:BF1020,0))*(INDEX(AL1034:AU1041,MATCH(BA1032,AJ1034:AJ1041,0),MATCH(BA1033,AL1033:AU1033,0)))</f>
        <v>0</v>
      </c>
      <c r="BB1040" s="30">
        <f>INDEX(AY1022:BF1029,MATCH(AX1040,AW1022:AW1029,0),MATCH(BB1032,AY1020:BF1020,0))*(INDEX(AL1034:AU1041,MATCH(BB1032,AJ1034:AJ1041,0),MATCH(BB1033,AL1033:AU1033,0)))</f>
        <v>0</v>
      </c>
      <c r="BC1040" s="30">
        <f>INDEX(AY1022:BF1029,MATCH(AX1040,AW1022:AW1029,0),MATCH(BC1032,AY1020:BF1020,0))*(INDEX(AL1034:AU1041,MATCH(BC1032,AJ1034:AJ1041,0),MATCH(BC1033,AL1033:AU1033,0)))</f>
        <v>0</v>
      </c>
      <c r="BD1040" s="30">
        <f>INDEX(AY1022:BF1029,MATCH(AX1040,AW1022:AW1029,0),MATCH(BD1032,AY1020:BF1020,0))*(INDEX(AL1034:AU1041,MATCH(BD1032,AJ1034:AJ1041,0),MATCH(BD1033,AL1033:AU1033,0)))</f>
        <v>0</v>
      </c>
      <c r="BE1040" s="30">
        <f>INDEX(AY1022:BF1029,MATCH(AX1040,AW1022:AW1029,0),MATCH(BE1032,AY1020:BF1020,0))*(INDEX(AL1034:AU1041,MATCH(BE1032,AJ1034:AJ1041,0),MATCH(BE1033,AL1033:AU1033,0)))</f>
        <v>0</v>
      </c>
      <c r="BF1040" s="30">
        <f>INDEX(AY1022:BF1029,MATCH(AX1040,AW1022:AW1029,0),MATCH(BF1032,AY1020:BF1020,0))*(INDEX(AL1034:AU1041,MATCH(BF1032,AJ1034:AJ1041,0),MATCH(BF1033,AL1033:AU1033,0)))</f>
        <v>0</v>
      </c>
      <c r="BG1040" s="30">
        <f>INDEX(AY1022:BF1029,MATCH(AX1040,AW1022:AW1029,0),MATCH(BG1032,AY1020:BF1020,0))*(INDEX(AL1034:AU1041,MATCH(BG1032,AJ1034:AJ1041,0),MATCH(BG1033,AL1033:AU1033,0)))</f>
        <v>0</v>
      </c>
      <c r="BH1040" s="30">
        <f>INDEX(AY1022:BF1029,MATCH(AX1040,AW1022:AW1029,0),MATCH(BH1032,AY1020:BF1020,0))*(INDEX(AL1034:AU1041,MATCH(BH1032,AJ1034:AJ1041,0),MATCH(BH1033,AL1033:AU1033,0)))</f>
        <v>0</v>
      </c>
      <c r="BI1040" s="30">
        <f>INDEX(AY1022:BF1029,MATCH(AX1040,AW1022:AW1029,0),MATCH(BI1032,AY1020:BF1020,0))*(INDEX(AL1034:AU1041,MATCH(BI1032,AJ1034:AJ1041,0),MATCH(BI1033,AL1033:AU1033,0)))</f>
        <v>0</v>
      </c>
      <c r="BJ1040" s="30">
        <f>INDEX(AY1022:BF1029,MATCH(AX1040,AW1022:AW1029,0),MATCH(BJ1032,AY1020:BF1020,0))*(INDEX(AL1034:AU1041,MATCH(BJ1032,AJ1034:AJ1041,0),MATCH(BJ1033,AL1033:AU1033,0)))</f>
        <v>0</v>
      </c>
      <c r="BK1040" s="30">
        <f>INDEX(AY1022:BF1029,MATCH(AX1040,AW1022:AW1029,0),MATCH(BK1032,AY1020:BF1020,0))*(INDEX(AL1034:AU1041,MATCH(BK1032,AJ1034:AJ1041,0),MATCH(BK1033,AL1033:AU1033,0)))</f>
        <v>0</v>
      </c>
      <c r="BL1040" s="30">
        <f>INDEX(AY1022:BF1029,MATCH(AX1040,AW1022:AW1029,0),MATCH(BL1032,AY1020:BF1020,0))*(INDEX(AL1034:AU1041,MATCH(BL1032,AJ1034:AJ1041,0),MATCH(BL1033,AL1033:AU1033,0)))</f>
        <v>0</v>
      </c>
      <c r="BM1040" s="30">
        <f>INDEX(AY1022:BF1029,MATCH(AX1040,AW1022:AW1029,0),MATCH(BM1032,AY1020:BF1020,0))*(INDEX(AL1034:AU1041,MATCH(BM1032,AJ1034:AJ1041,0),MATCH(BM1033,AL1033:AU1033,0)))</f>
        <v>0</v>
      </c>
      <c r="BN1040" s="30">
        <f>INDEX(AY1022:BF1029,MATCH(AX1040,AW1022:AW1029,0),MATCH(BN1032,AY1020:BF1020,0))*(INDEX(AL1034:AU1041,MATCH(BN1032,AJ1034:AJ1041,0),MATCH(BN1033,AL1033:AU1033,0)))</f>
        <v>0</v>
      </c>
      <c r="BO1040" s="30">
        <f>INDEX(AY1022:BF1029,MATCH(AX1040,AW1022:AW1029,0),MATCH(BO1032,AY1020:BF1020,0))*(INDEX(AL1034:AU1041,MATCH(BO1032,AJ1034:AJ1041,0),MATCH(BO1033,AL1033:AU1033,0)))</f>
        <v>0</v>
      </c>
      <c r="BP1040" s="30">
        <f>INDEX(AY1022:BF1029,MATCH(AX1040,AW1022:AW1029,0),MATCH(BP1032,AY1020:BF1020,0))*(INDEX(AL1034:AU1041,MATCH(BP1032,AJ1034:AJ1041,0),MATCH(BP1033,AL1033:AU1033,0)))</f>
        <v>0</v>
      </c>
      <c r="BQ1040" s="30">
        <f>INDEX(AY1022:BF1029,MATCH(AX1040,AW1022:AW1029,0),MATCH(BQ1032,AY1020:BF1020,0))*(INDEX(AL1034:AU1041,MATCH(BQ1032,AJ1034:AJ1041,0),MATCH(BQ1033,AL1033:AU1033,0)))</f>
        <v>0</v>
      </c>
      <c r="BR1040" s="30">
        <f>INDEX(AY1022:BF1029,MATCH(AX1040,AW1022:AW1029,0),MATCH(BR1032,AY1020:BF1020,0))*(INDEX(AL1034:AU1041,MATCH(BR1032,AJ1034:AJ1041,0),MATCH(BR1033,AL1033:AU1033,0)))</f>
        <v>0</v>
      </c>
      <c r="BS1040" s="30">
        <f>INDEX(AY1022:BF1029,MATCH(AX1040,AW1022:AW1029,0),MATCH(BS1032,AY1020:BF1020,0))*(INDEX(AL1034:AU1041,MATCH(BS1032,AJ1034:AJ1041,0),MATCH(BS1033,AL1033:AU1033,0)))</f>
        <v>0</v>
      </c>
      <c r="BT1040" s="30">
        <f>INDEX(AY1022:BF1029,MATCH(AX1040,AW1022:AW1029,0),MATCH(BT1032,AY1020:BF1020,0))*(INDEX(AL1034:AU1041,MATCH(BT1032,AJ1034:AJ1041,0),MATCH(BT1033,AL1033:AU1033,0)))</f>
        <v>0</v>
      </c>
      <c r="BU1040" s="30">
        <f>INDEX(AY1022:BF1029,MATCH(AX1040,AW1022:AW1029,0),MATCH(BU1032,AY1020:BF1020,0))*(INDEX(AL1034:AU1041,MATCH(BU1032,AJ1034:AJ1041,0),MATCH(BU1033,AL1033:AU1033,0)))</f>
        <v>0</v>
      </c>
      <c r="BV1040" s="30">
        <f>INDEX(AY1022:BF1029,MATCH(AX1040,AW1022:AW1029,0),MATCH(BV1032,AY1020:BF1020,0))*(INDEX(AL1034:AU1041,MATCH(BV1032,AJ1034:AJ1041,0),MATCH(BV1033,AL1033:AU1033,0)))</f>
        <v>0</v>
      </c>
      <c r="BW1040" s="30">
        <f>INDEX(AY1022:BF1029,MATCH(AX1040,AW1022:AW1029,0),MATCH(BW1032,AY1020:BF1020,0))*(INDEX(AL1034:AU1041,MATCH(BW1032,AJ1034:AJ1041,0),MATCH(BW1033,AL1033:AU1033,0)))</f>
        <v>0</v>
      </c>
      <c r="BX1040" s="30">
        <f>INDEX(AY1022:BF1029,MATCH(AX1040,AW1022:AW1029,0),MATCH(BX1032,AY1020:BF1020,0))*(INDEX(AL1034:AU1041,MATCH(BX1032,AJ1034:AJ1041,0),MATCH(BX1033,AL1033:AU1033,0)))</f>
        <v>0</v>
      </c>
      <c r="BY1040" s="30">
        <f>INDEX(AY1022:BF1029,MATCH(AX1040,AW1022:AW1029,0),MATCH(BY1032,AY1020:BF1020,0))*(INDEX(AL1034:AU1041,MATCH(BY1032,AJ1034:AJ1041,0),MATCH(BY1033,AL1033:AU1033,0)))</f>
        <v>0</v>
      </c>
      <c r="BZ1040" s="30">
        <f>INDEX(AY1022:BF1029,MATCH(AX1040,AW1022:AW1029,0),MATCH(BZ1032,AY1020:BF1020,0))*(INDEX(AL1034:AU1041,MATCH(BZ1032,AJ1034:AJ1041,0),MATCH(BZ1033,AL1033:AU1033,0)))</f>
        <v>0</v>
      </c>
      <c r="CA1040" s="30">
        <f>INDEX(AY1022:BF1029,MATCH(AX1040,AW1022:AW1029,0),MATCH(CA1032,AY1020:BF1020,0))*(INDEX(AL1034:AU1041,MATCH(CA1032,AJ1034:AJ1041,0),MATCH(CA1033,AL1033:AU1033,0)))</f>
        <v>0</v>
      </c>
      <c r="CB1040" s="30">
        <f>INDEX(AY1022:BF1029,MATCH(AX1040,AW1022:AW1029,0),MATCH(CB1032,AY1020:BF1020,0))*(INDEX(AL1034:AU1041,MATCH(CB1032,AJ1034:AJ1041,0),MATCH(CB1033,AL1033:AU1033,0)))</f>
        <v>0</v>
      </c>
      <c r="CC1040" s="30">
        <f>INDEX(AY1022:BF1029,MATCH(AX1040,AW1022:AW1029,0),MATCH(CC1032,AY1020:BF1020,0))*(INDEX(AL1034:AU1041,MATCH(CC1032,AJ1034:AJ1041,0),MATCH(CC1033,AL1033:AU1033,0)))</f>
        <v>0</v>
      </c>
      <c r="CD1040" s="30">
        <f>INDEX(AY1022:BF1029,MATCH(AX1040,AW1022:AW1029,0),MATCH(CD1032,AY1020:BF1020,0))*(INDEX(AL1034:AU1041,MATCH(CD1032,AJ1034:AJ1041,0),MATCH(CD1033,AL1033:AU1033,0)))</f>
        <v>0</v>
      </c>
      <c r="CE1040" s="30">
        <f>INDEX(AY1022:BF1029,MATCH(AX1040,AW1022:AW1029,0),MATCH(CE1032,AY1020:BF1020,0))*(INDEX(AL1034:AU1041,MATCH(CE1032,AJ1034:AJ1041,0),MATCH(CE1033,AL1033:AU1033,0)))</f>
        <v>0</v>
      </c>
      <c r="CF1040" s="30">
        <f>INDEX(AY1022:BF1029,MATCH(AX1040,AW1022:AW1029,0),MATCH(CF1032,AY1020:BF1020,0))*(INDEX(AL1034:AU1041,MATCH(CF1032,AJ1034:AJ1041,0),MATCH(CF1033,AL1033:AU1033,0)))</f>
        <v>0</v>
      </c>
      <c r="CG1040" s="30">
        <f>INDEX(AY1022:BF1029,MATCH(AX1040,AW1022:AW1029,0),MATCH(CG1032,AY1020:BF1020,0))*(INDEX(AL1034:AU1041,MATCH(CG1032,AJ1034:AJ1041,0),MATCH(CG1033,AL1033:AU1033,0)))</f>
        <v>0</v>
      </c>
      <c r="CH1040" s="30">
        <f>INDEX(AY1022:BF1029,MATCH(AX1040,AW1022:AW1029,0),MATCH(CH1032,AY1020:BF1020,0))*(INDEX(AL1034:AU1041,MATCH(CH1032,AJ1034:AJ1041,0),MATCH(CH1033,AL1033:AU1033,0)))</f>
        <v>0</v>
      </c>
      <c r="CI1040" s="30">
        <f>INDEX(AY1022:BF1029,MATCH(AX1040,AW1022:AW1029,0),MATCH(CI1032,AY1020:BF1020,0))*(INDEX(AL1034:AU1041,MATCH(CI1032,AJ1034:AJ1041,0),MATCH(CI1033,AL1033:AU1033,0)))</f>
        <v>0</v>
      </c>
      <c r="CJ1040" s="30">
        <f>INDEX(AY1022:BF1029,MATCH(AX1040,AW1022:AW1029,0),MATCH(CJ1032,AY1020:BF1020,0))*(INDEX(AL1034:AU1041,MATCH(CJ1032,AJ1034:AJ1041,0),MATCH(CJ1033,AL1033:AU1033,0)))</f>
        <v>0</v>
      </c>
      <c r="CK1040" s="30">
        <f>INDEX(AY1022:BF1029,MATCH(AX1040,AW1022:AW1029,0),MATCH(CK1032,AY1020:BF1020,0))*(INDEX(AL1034:AU1041,MATCH(CK1032,AJ1034:AJ1041,0),MATCH(CK1033,AL1033:AU1033,0)))</f>
        <v>0</v>
      </c>
      <c r="CL1040" s="30">
        <f>INDEX(AY1022:BF1029,MATCH(AX1040,AW1022:AW1029,0),MATCH(CL1032,AY1020:BF1020,0))*(INDEX(AL1034:AU1041,MATCH(CL1032,AJ1034:AJ1041,0),MATCH(CL1033,AL1033:AU1033,0)))</f>
        <v>0</v>
      </c>
      <c r="CM1040" s="30">
        <f>INDEX(AY1022:BF1029,MATCH(AX1040,AW1022:AW1029,0),MATCH(CM1032,AY1020:BF1020,0))*(INDEX(AL1034:AU1041,MATCH(CM1032,AJ1034:AJ1041,0),MATCH(CM1033,AL1033:AU1033,0)))</f>
        <v>0</v>
      </c>
      <c r="CN1040" s="30">
        <f>INDEX(AY1022:BF1029,MATCH(AX1040,AW1022:AW1029,0),MATCH(CN1032,AY1020:BF1020,0))*(INDEX(AL1034:AU1041,MATCH(CN1032,AJ1034:AJ1041,0),MATCH(CN1033,AL1033:AU1033,0)))</f>
        <v>0</v>
      </c>
      <c r="CO1040" s="30">
        <f>INDEX(AY1022:BF1029,MATCH(AX1040,AW1022:AW1029,0),MATCH(CO1032,AY1020:BF1020,0))*(INDEX(AL1034:AU1041,MATCH(CO1032,AJ1034:AJ1041,0),MATCH(CO1033,AL1033:AU1033,0)))</f>
        <v>0</v>
      </c>
      <c r="CP1040" s="30">
        <f>INDEX(AY1022:BF1029,MATCH(AX1040,AW1022:AW1029,0),MATCH(CP1032,AY1020:BF1020,0))*(INDEX(AL1034:AU1041,MATCH(CP1032,AJ1034:AJ1041,0),MATCH(CP1033,AL1033:AU1033,0)))</f>
        <v>0</v>
      </c>
      <c r="CQ1040" s="30">
        <f>INDEX(AY1022:BF1029,MATCH(AX1040,AW1022:AW1029,0),MATCH(CQ1032,AY1020:BF1020,0))*(INDEX(AL1034:AU1041,MATCH(CQ1032,AJ1034:AJ1041,0),MATCH(CQ1033,AL1033:AU1033,0)))</f>
        <v>0</v>
      </c>
      <c r="CR1040" s="30">
        <f>INDEX(AY1022:BF1029,MATCH(AX1040,AW1022:AW1029,0),MATCH(CR1032,AY1020:BF1020,0))*(INDEX(AL1034:AU1041,MATCH(CR1032,AJ1034:AJ1041,0),MATCH(CR1033,AL1033:AU1033,0)))</f>
        <v>0</v>
      </c>
      <c r="CS1040" s="30">
        <f>INDEX(AY1022:BF1029,MATCH(AX1040,AW1022:AW1029,0),MATCH(CS1032,AY1020:BF1020,0))*(INDEX(AL1034:AU1041,MATCH(CS1032,AJ1034:AJ1041,0),MATCH(CS1033,AL1033:AU1033,0)))</f>
        <v>0</v>
      </c>
      <c r="CT1040" s="30">
        <f>INDEX(AY1022:BF1029,MATCH(AX1040,AW1022:AW1029,0),MATCH(CT1032,AY1020:BF1020,0))*(INDEX(AL1034:AU1041,MATCH(CT1032,AJ1034:AJ1041,0),MATCH(CT1033,AL1033:AU1033,0)))</f>
        <v>0</v>
      </c>
      <c r="CU1040" s="30">
        <f>INDEX(AY1022:BF1029,MATCH(AX1040,AW1022:AW1029,0),MATCH(CU1032,AY1020:BF1020,0))*(INDEX(AL1034:AU1041,MATCH(CU1032,AJ1034:AJ1041,0),MATCH(CU1033,AL1033:AU1033,0)))</f>
        <v>0</v>
      </c>
      <c r="CV1040" s="30">
        <f>INDEX(AY1022:BF1029,MATCH(AX1040,AW1022:AW1029,0),MATCH(CV1032,AY1020:BF1020,0))*(INDEX(AL1034:AU1041,MATCH(CV1032,AJ1034:AJ1041,0),MATCH(CV1033,AL1033:AU1033,0)))</f>
        <v>0</v>
      </c>
      <c r="CW1040" s="30">
        <f>INDEX(AY1022:BF1029,MATCH(AX1040,AW1022:AW1029,0),MATCH(CW1032,AY1020:BF1020,0))*(INDEX(AL1034:AU1041,MATCH(CW1032,AJ1034:AJ1041,0),MATCH(CW1033,AL1033:AU1033,0)))</f>
        <v>0</v>
      </c>
      <c r="CX1040" s="30">
        <f>INDEX(AY1022:BF1029,MATCH(AX1040,AW1022:AW1029,0),MATCH(CX1032,AY1020:BF1020,0))*(INDEX(AL1034:AU1041,MATCH(CX1032,AJ1034:AJ1041,0),MATCH(CX1033,AL1033:AU1033,0)))</f>
        <v>0</v>
      </c>
      <c r="CY1040" s="30">
        <f>INDEX(AY1022:BF1029,MATCH(AX1040,AW1022:AW1029,0),MATCH(CY1032,AY1020:BF1020,0))*(INDEX(AL1034:AU1041,MATCH(CY1032,AJ1034:AJ1041,0),MATCH(CY1033,AL1033:AU1033,0)))</f>
        <v>0</v>
      </c>
      <c r="CZ1040" s="30">
        <f>INDEX(AY1022:BF1029,MATCH(AX1040,AW1022:AW1029,0),MATCH(CZ1032,AY1020:BF1020,0))*(INDEX(AL1034:AU1041,MATCH(CZ1032,AJ1034:AJ1041,0),MATCH(CZ1033,AL1033:AU1033,0)))</f>
        <v>0</v>
      </c>
      <c r="DA1040" s="30">
        <f>INDEX(AY1022:BF1029,MATCH(AX1040,AW1022:AW1029,0),MATCH(DA1032,AY1020:BF1020,0))*(INDEX(AL1034:AU1041,MATCH(DA1032,AJ1034:AJ1041,0),MATCH(DA1033,AL1033:AU1033,0)))</f>
        <v>0</v>
      </c>
      <c r="DB1040" s="30">
        <f>INDEX(AY1022:BF1029,MATCH(AX1040,AW1022:AW1029,0),MATCH(DB1032,AY1020:BF1020,0))*(INDEX(AL1034:AU1041,MATCH(DB1032,AJ1034:AJ1041,0),MATCH(DB1033,AL1033:AU1033,0)))</f>
        <v>0</v>
      </c>
      <c r="DC1040" s="30">
        <f>INDEX(AY1022:BF1029,MATCH(AX1040,AW1022:AW1029,0),MATCH(DC1032,AY1020:BF1020,0))*(INDEX(AL1034:AU1041,MATCH(DC1032,AJ1034:AJ1041,0),MATCH(DC1033,AL1033:AU1033,0)))</f>
        <v>0</v>
      </c>
      <c r="DD1040" s="30">
        <f>INDEX(AY1022:BF1029,MATCH(AX1040,AW1022:AW1029,0),MATCH(DD1032,AY1020:BF1020,0))*(INDEX(AL1034:AU1041,MATCH(DD1032,AJ1034:AJ1041,0),MATCH(DD1033,AL1033:AU1033,0)))</f>
        <v>0</v>
      </c>
      <c r="DE1040" s="30">
        <f>INDEX(AY1022:BF1029,MATCH(AX1040,AW1022:AW1029,0),MATCH(DE1032,AY1020:BF1020,0))*(INDEX(AL1034:AU1041,MATCH(DE1032,AJ1034:AJ1041,0),MATCH(DE1033,AL1033:AU1033,0)))</f>
        <v>0</v>
      </c>
      <c r="DF1040" s="30">
        <f>INDEX(AY1022:BF1029,MATCH(AX1040,AW1022:AW1029,0),MATCH(DF1032,AY1020:BF1020,0))*(INDEX(AL1034:AU1041,MATCH(DF1032,AJ1034:AJ1041,0),MATCH(DF1033,AL1033:AU1033,0)))</f>
        <v>0</v>
      </c>
      <c r="DG1040" s="30">
        <f>INDEX(AY1022:BF1029,MATCH(AX1040,AW1022:AW1029,0),MATCH(DG1032,AY1020:BF1020,0))*(INDEX(AL1034:AU1041,MATCH(DG1032,AJ1034:AJ1041,0),MATCH(DG1033,AL1033:AU1033,0)))</f>
        <v>0</v>
      </c>
      <c r="DH1040" s="30">
        <f>INDEX(AY1022:BF1029,MATCH(AX1040,AW1022:AW1029,0),MATCH(DH1032,AY1020:BF1020,0))*(INDEX(AL1034:AU1041,MATCH(DH1032,AJ1034:AJ1041,0),MATCH(DH1033,AL1033:AU1033,0)))</f>
        <v>0</v>
      </c>
      <c r="DI1040" s="30">
        <f>INDEX(AY1022:BF1029,MATCH(AX1040,AW1022:AW1029,0),MATCH(DI1032,AY1020:BF1020,0))*(INDEX(AL1034:AU1041,MATCH(DI1032,AJ1034:AJ1041,0),MATCH(DI1033,AL1033:AU1033,0)))</f>
        <v>0</v>
      </c>
      <c r="DJ1040" s="30">
        <f>INDEX(AY1022:BF1029,MATCH(AX1040,AW1022:AW1029,0),MATCH(DJ1032,AY1020:BF1020,0))*(INDEX(AL1034:AU1041,MATCH(DJ1032,AJ1034:AJ1041,0),MATCH(DJ1033,AL1033:AU1033,0)))</f>
        <v>0</v>
      </c>
      <c r="DK1040" s="30">
        <f>INDEX(AY1022:BF1029,MATCH(AX1040,AW1022:AW1029,0),MATCH(DK1032,AY1020:BF1020,0))*(INDEX(AL1034:AU1041,MATCH(DK1032,AJ1034:AJ1041,0),MATCH(DK1033,AL1033:AU1033,0)))</f>
        <v>0</v>
      </c>
      <c r="DL1040" s="30">
        <f>INDEX(AY1022:BF1029,MATCH(AX1040,AW1022:AW1029,0),MATCH(DL1032,AY1020:BF1020,0))*(INDEX(AL1034:AU1041,MATCH(DL1032,AJ1034:AJ1041,0),MATCH(DL1033,AL1033:AU1033,0)))</f>
        <v>0</v>
      </c>
      <c r="DM1040" s="30">
        <f>INDEX(AY1022:BF1029,MATCH(AX1040,AW1022:AW1029,0),MATCH(DM1032,AY1020:BF1020,0))*(INDEX(AL1034:AU1041,MATCH(DM1032,AJ1034:AJ1041,0),MATCH(DM1033,AL1033:AU1033,0)))</f>
        <v>0</v>
      </c>
      <c r="DN1040" s="30">
        <f>INDEX(AY1022:BF1029,MATCH(AX1040,AW1022:AW1029,0),MATCH(DN1032,AY1020:BF1020,0))*(INDEX(AL1034:AU1041,MATCH(DN1032,AJ1034:AJ1041,0),MATCH(DN1033,AL1033:AU1033,0)))</f>
        <v>0</v>
      </c>
      <c r="DO1040" s="30">
        <f>INDEX(AY1022:BF1029,MATCH(AX1040,AW1022:AW1029,0),MATCH(DO1032,AY1020:BF1020,0))*(INDEX(AL1034:AU1041,MATCH(DO1032,AJ1034:AJ1041,0),MATCH(DO1033,AL1033:AU1033,0)))</f>
        <v>0</v>
      </c>
      <c r="DP1040" s="30">
        <f>INDEX(AY1022:BF1029,MATCH(AX1040,AW1022:AW1029,0),MATCH(DP1032,AY1020:BF1020,0))*(INDEX(AL1034:AU1041,MATCH(DP1032,AJ1034:AJ1041,0),MATCH(DP1033,AL1033:AU1033,0)))</f>
        <v>0</v>
      </c>
      <c r="DQ1040" s="30">
        <f>INDEX(AY1022:BF1029,MATCH(AX1040,AW1022:AW1029,0),MATCH(DQ1032,AY1020:BF1020,0))*(INDEX(AL1034:AU1041,MATCH(DQ1032,AJ1034:AJ1041,0),MATCH(DQ1033,AL1033:AU1033,0)))</f>
        <v>0</v>
      </c>
      <c r="DR1040" s="2" t="b">
        <f t="shared" si="1117"/>
        <v>1</v>
      </c>
      <c r="DS1040" s="29">
        <v>2029</v>
      </c>
      <c r="DT1040" s="30">
        <f>IF(DS1040&gt;DT1032,AY1039-AY1040,0)</f>
        <v>0</v>
      </c>
      <c r="DU1040" s="30">
        <f>IF(DS1040&gt;DU1032,AZ1039-AZ1040,0)</f>
        <v>0</v>
      </c>
      <c r="DV1040" s="30">
        <f>IF(DS1040&gt;DV1032,BA1039-BA1040,0)</f>
        <v>0</v>
      </c>
      <c r="DW1040" s="30">
        <f>IF(DS1040&gt;DW1032,BB1039-BB1040,0)</f>
        <v>0</v>
      </c>
      <c r="DX1040" s="30">
        <f>IF(DS1040&gt;DX1032,BC1039-BC1040,0)</f>
        <v>0</v>
      </c>
      <c r="DY1040" s="30">
        <f>IF(DS1040&gt;DY1032,BD1039-BD1040,0)</f>
        <v>0</v>
      </c>
      <c r="DZ1040" s="30">
        <f>IF(DS1040&gt;DZ1032,BE1039-BE1040,0)</f>
        <v>0</v>
      </c>
      <c r="EA1040" s="30">
        <f>IF(DS1040&gt;EA1032,BF1039-BF1040,0)</f>
        <v>0</v>
      </c>
      <c r="EB1040" s="30">
        <f>IF(DS1040&gt;EB1032,BG1039-BG1040,0)</f>
        <v>0</v>
      </c>
      <c r="EC1040" s="30">
        <f>IF(DS1040&gt;EC1032,BH1039-BH1040,0)</f>
        <v>0</v>
      </c>
      <c r="ED1040" s="30">
        <f>IF(DS1040&gt;ED1032,BI1039-BI1040,0)</f>
        <v>0</v>
      </c>
      <c r="EE1040" s="30">
        <f>IF(DS1040&gt;EE1032,BJ1039-BJ1040,0)</f>
        <v>0</v>
      </c>
      <c r="EF1040" s="30">
        <f>IF(DS1040&gt;EF1032,BK1039-BK1040,0)</f>
        <v>0</v>
      </c>
      <c r="EG1040" s="30">
        <f>IF(DS1040&gt;EG1032,BL1039-BL1040,0)</f>
        <v>0</v>
      </c>
      <c r="EH1040" s="30">
        <f>IF(DS1040&gt;EH1032,BM1039-BM1040,0)</f>
        <v>0</v>
      </c>
      <c r="EI1040" s="30">
        <f>IF(DS1040&gt;EI1032,BN1039-BN1040,0)</f>
        <v>0</v>
      </c>
      <c r="EJ1040" s="30">
        <f>IF(DS1040&gt;EJ1032,BO1039-BO1040,0)</f>
        <v>0</v>
      </c>
      <c r="EK1040" s="30">
        <f>IF(DS1040&gt;EK1032,BP1039-BP1040,0)</f>
        <v>0</v>
      </c>
      <c r="EL1040" s="30">
        <f>IF(DS1040&gt;EL1032,BQ1039-BQ1040,0)</f>
        <v>0</v>
      </c>
      <c r="EM1040" s="30">
        <f>IF(DS1040&gt;EM1032,BR1039-BR1040,0)</f>
        <v>0</v>
      </c>
      <c r="EN1040" s="30">
        <f>IF(DS1040&gt;EN1032,BS1039-BS1040,0)</f>
        <v>0</v>
      </c>
      <c r="EO1040" s="30">
        <f>IF(DS1040&gt;EO1032,BT1039-BT1040,0)</f>
        <v>0</v>
      </c>
      <c r="EP1040" s="30">
        <f>IF(DS1040&gt;EP1032,BU1039-BU1040,0)</f>
        <v>0</v>
      </c>
      <c r="EQ1040" s="30">
        <f>IF(DS1040&gt;EQ1032,BV1039-BV1040,0)</f>
        <v>0</v>
      </c>
      <c r="ER1040" s="30">
        <f>IF(DS1040&gt;ER1032,BW1039-BW1040,0)</f>
        <v>0</v>
      </c>
      <c r="ES1040" s="30">
        <f>IF(DS1040&gt;ES1032,BX1039-BX1040,0)</f>
        <v>0</v>
      </c>
      <c r="ET1040" s="30">
        <f>IF(DS1040&gt;ET1032,BY1039-BY1040,0)</f>
        <v>0</v>
      </c>
      <c r="EU1040" s="30">
        <f>IF(DS1040&gt;EU1032,BZ1039-BZ1040,0)</f>
        <v>0</v>
      </c>
      <c r="EV1040" s="30">
        <f>IF(DS1040&gt;EV1032,CA1039-CA1040,0)</f>
        <v>0</v>
      </c>
      <c r="EW1040" s="30">
        <f>IF(DS1040&gt;EW1032,CB1039-CB1040,0)</f>
        <v>0</v>
      </c>
      <c r="EX1040" s="30">
        <f>IF(DS1040&gt;EX1032,CC1039-CC1040,0)</f>
        <v>0</v>
      </c>
      <c r="EY1040" s="30">
        <f>IF(DS1040&gt;EY1032,CD1039-CD1040,0)</f>
        <v>0</v>
      </c>
      <c r="EZ1040" s="30">
        <f>IF(DS1040&gt;EZ1032,CE1039-CE1040,0)</f>
        <v>0</v>
      </c>
      <c r="FA1040" s="30">
        <f>IF(DS1040&gt;FA1032,CF1039-CF1040,0)</f>
        <v>0</v>
      </c>
      <c r="FB1040" s="30">
        <f>IF(DS1040&gt;FB1032,CG1039-CG1040,0)</f>
        <v>0</v>
      </c>
      <c r="FC1040" s="30">
        <f>IF(DS1040&gt;FC1032,CH1039-CH1040,0)</f>
        <v>0</v>
      </c>
      <c r="FD1040" s="30">
        <f>IF(DS1040&gt;FD1032,CI1039-CI1040,0)</f>
        <v>0</v>
      </c>
      <c r="FE1040" s="30">
        <f>IF(DS1040&gt;FE1032,CJ1039-CJ1040,0)</f>
        <v>0</v>
      </c>
      <c r="FF1040" s="30">
        <f>IF(DS1040&gt;FF1032,CK1039-CK1040,0)</f>
        <v>0</v>
      </c>
      <c r="FG1040" s="30">
        <f>IF(DS1040&gt;FG1032,CL1039-CL1040,0)</f>
        <v>0</v>
      </c>
      <c r="FH1040" s="30">
        <f>IF(DS1040&gt;FH1032,CM1039-CM1040,0)</f>
        <v>0</v>
      </c>
      <c r="FI1040" s="30">
        <f>IF(DS1040&gt;FI1032,CN1039-CN1040,0)</f>
        <v>0</v>
      </c>
      <c r="FJ1040" s="30">
        <f>IF(DS1040&gt;FJ1032,CO1039-CO1040,0)</f>
        <v>0</v>
      </c>
      <c r="FK1040" s="30">
        <f>IF(DS1040&gt;FK1032,CP1039-CP1040,0)</f>
        <v>0</v>
      </c>
      <c r="FL1040" s="30">
        <f>IF(DS1040&gt;FL1032,CQ1039-CQ1040,0)</f>
        <v>0</v>
      </c>
      <c r="FM1040" s="30">
        <f>IF(DS1040&gt;FM1032,CR1039-CR1040,0)</f>
        <v>0</v>
      </c>
      <c r="FN1040" s="30">
        <f>IF(DS1040&gt;FN1032,CS1039-CS1040,0)</f>
        <v>0</v>
      </c>
      <c r="FO1040" s="30">
        <f>IF(DS1040&gt;FO1032,CT1039-CT1040,0)</f>
        <v>0</v>
      </c>
      <c r="FP1040" s="30">
        <f>IF(DS1040&gt;FP1032,CU1039-CU1040,0)</f>
        <v>0</v>
      </c>
      <c r="FQ1040" s="30">
        <f>IF(DS1040&gt;FQ1032,CV1039-CV1040,0)</f>
        <v>0</v>
      </c>
      <c r="FR1040" s="30">
        <f>IF(DS1040&gt;FR1032,CW1039-CW1040,0)</f>
        <v>0</v>
      </c>
      <c r="FS1040" s="30">
        <f>IF(DS1040&gt;FS1032,CX1039-CX1040,0)</f>
        <v>0</v>
      </c>
      <c r="FT1040" s="30">
        <f>IF(DS1040&gt;FT1032,CY1039-CY1040,0)</f>
        <v>0</v>
      </c>
      <c r="FU1040" s="30">
        <f>IF(DS1040&gt;FU1032,CZ1039-CZ1040,0)</f>
        <v>0</v>
      </c>
      <c r="FV1040" s="30">
        <f>IF(DS1040&gt;FV1032,DA1039-DA1040,0)</f>
        <v>0</v>
      </c>
      <c r="FW1040" s="30">
        <f>IF(DS1040&gt;FW1032,DB1039-DB1040,0)</f>
        <v>0</v>
      </c>
      <c r="FX1040" s="30">
        <f>IF(DS1040&gt;FX1032,DC1039-DC1040,0)</f>
        <v>0</v>
      </c>
      <c r="FY1040" s="30">
        <f>IF(DS1040&gt;FY1032,DD1039-DD1040,0)</f>
        <v>0</v>
      </c>
      <c r="FZ1040" s="30">
        <f>IF(DS1040&gt;FZ1032,DE1039-DE1040,0)</f>
        <v>0</v>
      </c>
      <c r="GA1040" s="30">
        <f>IF(DS1040&gt;GA1032,DF1039-DF1040,0)</f>
        <v>0</v>
      </c>
      <c r="GB1040" s="30">
        <f>IF(DS1040&gt;GB1032,DG1039-DG1040,0)</f>
        <v>0</v>
      </c>
      <c r="GC1040" s="30">
        <f>IF(DS1040&gt;GC1032,DH1039-DH1040,0)</f>
        <v>0</v>
      </c>
      <c r="GD1040" s="30">
        <f>IF(DS1040&gt;GD1032,DI1039-DI1040,0)</f>
        <v>0</v>
      </c>
      <c r="GE1040" s="30">
        <f>IF(DS1040&gt;GE1032,DJ1039-DJ1040,0)</f>
        <v>0</v>
      </c>
      <c r="GF1040" s="30">
        <f>IF(DS1040&gt;GF1032,DK1039-DK1040,0)</f>
        <v>0</v>
      </c>
      <c r="GG1040" s="30">
        <f>IF(DS1040&gt;GG1032,DL1039-DL1040,0)</f>
        <v>0</v>
      </c>
      <c r="GH1040" s="30">
        <f>IF(DS1040&gt;GH1032,DM1039-DM1040,0)</f>
        <v>0</v>
      </c>
      <c r="GI1040" s="30">
        <f>IF(DS1040&gt;GI1032,DN1039-DN1040,0)</f>
        <v>0</v>
      </c>
      <c r="GJ1040" s="30">
        <f>IF(DS1040&gt;GJ1032,DO1039-DO1040,0)</f>
        <v>0</v>
      </c>
      <c r="GK1040" s="30">
        <f>IF(DS1040&gt;GK1032,DP1039-DP1040,0)</f>
        <v>0</v>
      </c>
      <c r="GL1040" s="30">
        <f>IF(DS1040&gt;GL1032,DQ1039-DQ1040,0)</f>
        <v>0</v>
      </c>
      <c r="GM1040" s="30" t="b">
        <f t="shared" si="1118"/>
        <v>1</v>
      </c>
      <c r="GO1040" s="29">
        <v>2029</v>
      </c>
      <c r="GP1040" s="27">
        <f>SUMIF(DT1033:GL1033,GP1033,DT1040:GL1040)</f>
        <v>0</v>
      </c>
      <c r="GQ1040" s="28">
        <f>SUMIF(DT1033:GL1033,GQ1033,DT1040:GL1040)</f>
        <v>0</v>
      </c>
      <c r="GR1040" s="28">
        <f>SUMIF(DT1033:GL1033,GR1033,DT1040:GL1040)</f>
        <v>0</v>
      </c>
      <c r="GS1040" s="28">
        <f>SUMIF(DT1033:GL1033,GS1033,DT1040:GL1040)</f>
        <v>0</v>
      </c>
      <c r="GT1040" s="28">
        <f>SUMIF(DT1033:GL1033,GT1033,DT1040:GL1040)</f>
        <v>0</v>
      </c>
      <c r="GU1040" s="28">
        <f>SUMIF(DT1033:GL1033,GU1033,DT1040:GL1040)</f>
        <v>0</v>
      </c>
      <c r="GV1040" s="28">
        <f>SUMIF(DT1033:GL1033,GV1033,DT1040:GL1040)</f>
        <v>0</v>
      </c>
      <c r="GW1040" s="28">
        <f>SUMIF(DT1033:GL1033,GW1033,DT1040:GL1040)</f>
        <v>0</v>
      </c>
      <c r="GX1040" s="28">
        <f>SUMIF(DT1033:GL1033,GX1033,DT1040:GL1040)</f>
        <v>0</v>
      </c>
      <c r="GY1040" s="28">
        <f>SUMIF(DT1033:GL1033,GY1033,DT1040:GL1040)</f>
        <v>0</v>
      </c>
      <c r="GZ1040" s="28">
        <f>SUMIF(DT1033:GL1033,GZ1033,DT1040:GL1040)</f>
        <v>0</v>
      </c>
      <c r="HA1040" s="27" t="b">
        <f t="shared" si="1119"/>
        <v>1</v>
      </c>
    </row>
    <row r="1041" spans="1:221" hidden="1" x14ac:dyDescent="0.2">
      <c r="A1041" s="2" t="s">
        <v>1</v>
      </c>
      <c r="B1041" s="26"/>
      <c r="S1041" s="16"/>
      <c r="AJ1041" s="27">
        <v>2030</v>
      </c>
      <c r="AK1041" s="27">
        <v>0</v>
      </c>
      <c r="AL1041" s="30">
        <f t="shared" si="1120"/>
        <v>0</v>
      </c>
      <c r="AM1041" s="30">
        <f t="shared" si="1121"/>
        <v>0</v>
      </c>
      <c r="AN1041" s="30">
        <f t="shared" si="1122"/>
        <v>0</v>
      </c>
      <c r="AO1041" s="30">
        <f t="shared" si="1123"/>
        <v>0</v>
      </c>
      <c r="AP1041" s="30">
        <f t="shared" si="1124"/>
        <v>0</v>
      </c>
      <c r="AQ1041" s="30">
        <f t="shared" si="1125"/>
        <v>0</v>
      </c>
      <c r="AR1041" s="30">
        <f t="shared" si="1126"/>
        <v>0</v>
      </c>
      <c r="AS1041" s="30">
        <f t="shared" si="1127"/>
        <v>0</v>
      </c>
      <c r="AT1041" s="30">
        <f t="shared" si="1128"/>
        <v>0</v>
      </c>
      <c r="AU1041" s="30">
        <f t="shared" si="1129"/>
        <v>0</v>
      </c>
      <c r="AV1041" s="65"/>
      <c r="AX1041" s="29">
        <v>2030</v>
      </c>
      <c r="AY1041" s="30">
        <f t="shared" si="1116"/>
        <v>0</v>
      </c>
      <c r="AZ1041" s="30">
        <f>INDEX(AY1022:BF1029,MATCH(AX1041,AW1022:AW1029,0),MATCH(AZ1032,AY1020:BF1020,0))*(INDEX(AL1034:AU1041,MATCH(AZ1032,AJ1034:AJ1041,0),MATCH(AZ1033,AL1033:AU1033,0)))</f>
        <v>0</v>
      </c>
      <c r="BA1041" s="30">
        <f>INDEX(AY1022:BF1029,MATCH(AX1041,AW1022:AW1029,0),MATCH(BA1032,AY1020:BF1020,0))*(INDEX(AL1034:AU1041,MATCH(BA1032,AJ1034:AJ1041,0),MATCH(BA1033,AL1033:AU1033,0)))</f>
        <v>0</v>
      </c>
      <c r="BB1041" s="30">
        <f>INDEX(AY1022:BF1029,MATCH(AX1041,AW1022:AW1029,0),MATCH(BB1032,AY1020:BF1020,0))*(INDEX(AL1034:AU1041,MATCH(BB1032,AJ1034:AJ1041,0),MATCH(BB1033,AL1033:AU1033,0)))</f>
        <v>0</v>
      </c>
      <c r="BC1041" s="30">
        <f>INDEX(AY1022:BF1029,MATCH(AX1041,AW1022:AW1029,0),MATCH(BC1032,AY1020:BF1020,0))*(INDEX(AL1034:AU1041,MATCH(BC1032,AJ1034:AJ1041,0),MATCH(BC1033,AL1033:AU1033,0)))</f>
        <v>0</v>
      </c>
      <c r="BD1041" s="30">
        <f>INDEX(AY1022:BF1029,MATCH(AX1041,AW1022:AW1029,0),MATCH(BD1032,AY1020:BF1020,0))*(INDEX(AL1034:AU1041,MATCH(BD1032,AJ1034:AJ1041,0),MATCH(BD1033,AL1033:AU1033,0)))</f>
        <v>0</v>
      </c>
      <c r="BE1041" s="30">
        <f>INDEX(AY1022:BF1029,MATCH(AX1041,AW1022:AW1029,0),MATCH(BE1032,AY1020:BF1020,0))*(INDEX(AL1034:AU1041,MATCH(BE1032,AJ1034:AJ1041,0),MATCH(BE1033,AL1033:AU1033,0)))</f>
        <v>0</v>
      </c>
      <c r="BF1041" s="30">
        <f>INDEX(AY1022:BF1029,MATCH(AX1041,AW1022:AW1029,0),MATCH(BF1032,AY1020:BF1020,0))*(INDEX(AL1034:AU1041,MATCH(BF1032,AJ1034:AJ1041,0),MATCH(BF1033,AL1033:AU1033,0)))</f>
        <v>0</v>
      </c>
      <c r="BG1041" s="30">
        <f>INDEX(AY1022:BF1029,MATCH(AX1041,AW1022:AW1029,0),MATCH(BG1032,AY1020:BF1020,0))*(INDEX(AL1034:AU1041,MATCH(BG1032,AJ1034:AJ1041,0),MATCH(BG1033,AL1033:AU1033,0)))</f>
        <v>0</v>
      </c>
      <c r="BH1041" s="30">
        <f>INDEX(AY1022:BF1029,MATCH(AX1041,AW1022:AW1029,0),MATCH(BH1032,AY1020:BF1020,0))*(INDEX(AL1034:AU1041,MATCH(BH1032,AJ1034:AJ1041,0),MATCH(BH1033,AL1033:AU1033,0)))</f>
        <v>0</v>
      </c>
      <c r="BI1041" s="30">
        <f>INDEX(AY1022:BF1029,MATCH(AX1041,AW1022:AW1029,0),MATCH(BI1032,AY1020:BF1020,0))*(INDEX(AL1034:AU1041,MATCH(BI1032,AJ1034:AJ1041,0),MATCH(BI1033,AL1033:AU1033,0)))</f>
        <v>0</v>
      </c>
      <c r="BJ1041" s="30">
        <f>INDEX(AY1022:BF1029,MATCH(AX1041,AW1022:AW1029,0),MATCH(BJ1032,AY1020:BF1020,0))*(INDEX(AL1034:AU1041,MATCH(BJ1032,AJ1034:AJ1041,0),MATCH(BJ1033,AL1033:AU1033,0)))</f>
        <v>0</v>
      </c>
      <c r="BK1041" s="30">
        <f>INDEX(AY1022:BF1029,MATCH(AX1041,AW1022:AW1029,0),MATCH(BK1032,AY1020:BF1020,0))*(INDEX(AL1034:AU1041,MATCH(BK1032,AJ1034:AJ1041,0),MATCH(BK1033,AL1033:AU1033,0)))</f>
        <v>0</v>
      </c>
      <c r="BL1041" s="30">
        <f>INDEX(AY1022:BF1029,MATCH(AX1041,AW1022:AW1029,0),MATCH(BL1032,AY1020:BF1020,0))*(INDEX(AL1034:AU1041,MATCH(BL1032,AJ1034:AJ1041,0),MATCH(BL1033,AL1033:AU1033,0)))</f>
        <v>0</v>
      </c>
      <c r="BM1041" s="30">
        <f>INDEX(AY1022:BF1029,MATCH(AX1041,AW1022:AW1029,0),MATCH(BM1032,AY1020:BF1020,0))*(INDEX(AL1034:AU1041,MATCH(BM1032,AJ1034:AJ1041,0),MATCH(BM1033,AL1033:AU1033,0)))</f>
        <v>0</v>
      </c>
      <c r="BN1041" s="30">
        <f>INDEX(AY1022:BF1029,MATCH(AX1041,AW1022:AW1029,0),MATCH(BN1032,AY1020:BF1020,0))*(INDEX(AL1034:AU1041,MATCH(BN1032,AJ1034:AJ1041,0),MATCH(BN1033,AL1033:AU1033,0)))</f>
        <v>0</v>
      </c>
      <c r="BO1041" s="30">
        <f>INDEX(AY1022:BF1029,MATCH(AX1041,AW1022:AW1029,0),MATCH(BO1032,AY1020:BF1020,0))*(INDEX(AL1034:AU1041,MATCH(BO1032,AJ1034:AJ1041,0),MATCH(BO1033,AL1033:AU1033,0)))</f>
        <v>0</v>
      </c>
      <c r="BP1041" s="30">
        <f>INDEX(AY1022:BF1029,MATCH(AX1041,AW1022:AW1029,0),MATCH(BP1032,AY1020:BF1020,0))*(INDEX(AL1034:AU1041,MATCH(BP1032,AJ1034:AJ1041,0),MATCH(BP1033,AL1033:AU1033,0)))</f>
        <v>0</v>
      </c>
      <c r="BQ1041" s="30">
        <f>INDEX(AY1022:BF1029,MATCH(AX1041,AW1022:AW1029,0),MATCH(BQ1032,AY1020:BF1020,0))*(INDEX(AL1034:AU1041,MATCH(BQ1032,AJ1034:AJ1041,0),MATCH(BQ1033,AL1033:AU1033,0)))</f>
        <v>0</v>
      </c>
      <c r="BR1041" s="30">
        <f>INDEX(AY1022:BF1029,MATCH(AX1041,AW1022:AW1029,0),MATCH(BR1032,AY1020:BF1020,0))*(INDEX(AL1034:AU1041,MATCH(BR1032,AJ1034:AJ1041,0),MATCH(BR1033,AL1033:AU1033,0)))</f>
        <v>0</v>
      </c>
      <c r="BS1041" s="30">
        <f>INDEX(AY1022:BF1029,MATCH(AX1041,AW1022:AW1029,0),MATCH(BS1032,AY1020:BF1020,0))*(INDEX(AL1034:AU1041,MATCH(BS1032,AJ1034:AJ1041,0),MATCH(BS1033,AL1033:AU1033,0)))</f>
        <v>0</v>
      </c>
      <c r="BT1041" s="30">
        <f>INDEX(AY1022:BF1029,MATCH(AX1041,AW1022:AW1029,0),MATCH(BT1032,AY1020:BF1020,0))*(INDEX(AL1034:AU1041,MATCH(BT1032,AJ1034:AJ1041,0),MATCH(BT1033,AL1033:AU1033,0)))</f>
        <v>0</v>
      </c>
      <c r="BU1041" s="30">
        <f>INDEX(AY1022:BF1029,MATCH(AX1041,AW1022:AW1029,0),MATCH(BU1032,AY1020:BF1020,0))*(INDEX(AL1034:AU1041,MATCH(BU1032,AJ1034:AJ1041,0),MATCH(BU1033,AL1033:AU1033,0)))</f>
        <v>0</v>
      </c>
      <c r="BV1041" s="30">
        <f>INDEX(AY1022:BF1029,MATCH(AX1041,AW1022:AW1029,0),MATCH(BV1032,AY1020:BF1020,0))*(INDEX(AL1034:AU1041,MATCH(BV1032,AJ1034:AJ1041,0),MATCH(BV1033,AL1033:AU1033,0)))</f>
        <v>0</v>
      </c>
      <c r="BW1041" s="30">
        <f>INDEX(AY1022:BF1029,MATCH(AX1041,AW1022:AW1029,0),MATCH(BW1032,AY1020:BF1020,0))*(INDEX(AL1034:AU1041,MATCH(BW1032,AJ1034:AJ1041,0),MATCH(BW1033,AL1033:AU1033,0)))</f>
        <v>0</v>
      </c>
      <c r="BX1041" s="30">
        <f>INDEX(AY1022:BF1029,MATCH(AX1041,AW1022:AW1029,0),MATCH(BX1032,AY1020:BF1020,0))*(INDEX(AL1034:AU1041,MATCH(BX1032,AJ1034:AJ1041,0),MATCH(BX1033,AL1033:AU1033,0)))</f>
        <v>0</v>
      </c>
      <c r="BY1041" s="30">
        <f>INDEX(AY1022:BF1029,MATCH(AX1041,AW1022:AW1029,0),MATCH(BY1032,AY1020:BF1020,0))*(INDEX(AL1034:AU1041,MATCH(BY1032,AJ1034:AJ1041,0),MATCH(BY1033,AL1033:AU1033,0)))</f>
        <v>0</v>
      </c>
      <c r="BZ1041" s="30">
        <f>INDEX(AY1022:BF1029,MATCH(AX1041,AW1022:AW1029,0),MATCH(BZ1032,AY1020:BF1020,0))*(INDEX(AL1034:AU1041,MATCH(BZ1032,AJ1034:AJ1041,0),MATCH(BZ1033,AL1033:AU1033,0)))</f>
        <v>0</v>
      </c>
      <c r="CA1041" s="30">
        <f>INDEX(AY1022:BF1029,MATCH(AX1041,AW1022:AW1029,0),MATCH(CA1032,AY1020:BF1020,0))*(INDEX(AL1034:AU1041,MATCH(CA1032,AJ1034:AJ1041,0),MATCH(CA1033,AL1033:AU1033,0)))</f>
        <v>0</v>
      </c>
      <c r="CB1041" s="30">
        <f>INDEX(AY1022:BF1029,MATCH(AX1041,AW1022:AW1029,0),MATCH(CB1032,AY1020:BF1020,0))*(INDEX(AL1034:AU1041,MATCH(CB1032,AJ1034:AJ1041,0),MATCH(CB1033,AL1033:AU1033,0)))</f>
        <v>0</v>
      </c>
      <c r="CC1041" s="30">
        <f>INDEX(AY1022:BF1029,MATCH(AX1041,AW1022:AW1029,0),MATCH(CC1032,AY1020:BF1020,0))*(INDEX(AL1034:AU1041,MATCH(CC1032,AJ1034:AJ1041,0),MATCH(CC1033,AL1033:AU1033,0)))</f>
        <v>0</v>
      </c>
      <c r="CD1041" s="30">
        <f>INDEX(AY1022:BF1029,MATCH(AX1041,AW1022:AW1029,0),MATCH(CD1032,AY1020:BF1020,0))*(INDEX(AL1034:AU1041,MATCH(CD1032,AJ1034:AJ1041,0),MATCH(CD1033,AL1033:AU1033,0)))</f>
        <v>0</v>
      </c>
      <c r="CE1041" s="30">
        <f>INDEX(AY1022:BF1029,MATCH(AX1041,AW1022:AW1029,0),MATCH(CE1032,AY1020:BF1020,0))*(INDEX(AL1034:AU1041,MATCH(CE1032,AJ1034:AJ1041,0),MATCH(CE1033,AL1033:AU1033,0)))</f>
        <v>0</v>
      </c>
      <c r="CF1041" s="30">
        <f>INDEX(AY1022:BF1029,MATCH(AX1041,AW1022:AW1029,0),MATCH(CF1032,AY1020:BF1020,0))*(INDEX(AL1034:AU1041,MATCH(CF1032,AJ1034:AJ1041,0),MATCH(CF1033,AL1033:AU1033,0)))</f>
        <v>0</v>
      </c>
      <c r="CG1041" s="30">
        <f>INDEX(AY1022:BF1029,MATCH(AX1041,AW1022:AW1029,0),MATCH(CG1032,AY1020:BF1020,0))*(INDEX(AL1034:AU1041,MATCH(CG1032,AJ1034:AJ1041,0),MATCH(CG1033,AL1033:AU1033,0)))</f>
        <v>0</v>
      </c>
      <c r="CH1041" s="30">
        <f>INDEX(AY1022:BF1029,MATCH(AX1041,AW1022:AW1029,0),MATCH(CH1032,AY1020:BF1020,0))*(INDEX(AL1034:AU1041,MATCH(CH1032,AJ1034:AJ1041,0),MATCH(CH1033,AL1033:AU1033,0)))</f>
        <v>0</v>
      </c>
      <c r="CI1041" s="30">
        <f>INDEX(AY1022:BF1029,MATCH(AX1041,AW1022:AW1029,0),MATCH(CI1032,AY1020:BF1020,0))*(INDEX(AL1034:AU1041,MATCH(CI1032,AJ1034:AJ1041,0),MATCH(CI1033,AL1033:AU1033,0)))</f>
        <v>0</v>
      </c>
      <c r="CJ1041" s="30">
        <f>INDEX(AY1022:BF1029,MATCH(AX1041,AW1022:AW1029,0),MATCH(CJ1032,AY1020:BF1020,0))*(INDEX(AL1034:AU1041,MATCH(CJ1032,AJ1034:AJ1041,0),MATCH(CJ1033,AL1033:AU1033,0)))</f>
        <v>0</v>
      </c>
      <c r="CK1041" s="30">
        <f>INDEX(AY1022:BF1029,MATCH(AX1041,AW1022:AW1029,0),MATCH(CK1032,AY1020:BF1020,0))*(INDEX(AL1034:AU1041,MATCH(CK1032,AJ1034:AJ1041,0),MATCH(CK1033,AL1033:AU1033,0)))</f>
        <v>0</v>
      </c>
      <c r="CL1041" s="30">
        <f>INDEX(AY1022:BF1029,MATCH(AX1041,AW1022:AW1029,0),MATCH(CL1032,AY1020:BF1020,0))*(INDEX(AL1034:AU1041,MATCH(CL1032,AJ1034:AJ1041,0),MATCH(CL1033,AL1033:AU1033,0)))</f>
        <v>0</v>
      </c>
      <c r="CM1041" s="30">
        <f>INDEX(AY1022:BF1029,MATCH(AX1041,AW1022:AW1029,0),MATCH(CM1032,AY1020:BF1020,0))*(INDEX(AL1034:AU1041,MATCH(CM1032,AJ1034:AJ1041,0),MATCH(CM1033,AL1033:AU1033,0)))</f>
        <v>0</v>
      </c>
      <c r="CN1041" s="30">
        <f>INDEX(AY1022:BF1029,MATCH(AX1041,AW1022:AW1029,0),MATCH(CN1032,AY1020:BF1020,0))*(INDEX(AL1034:AU1041,MATCH(CN1032,AJ1034:AJ1041,0),MATCH(CN1033,AL1033:AU1033,0)))</f>
        <v>0</v>
      </c>
      <c r="CO1041" s="30">
        <f>INDEX(AY1022:BF1029,MATCH(AX1041,AW1022:AW1029,0),MATCH(CO1032,AY1020:BF1020,0))*(INDEX(AL1034:AU1041,MATCH(CO1032,AJ1034:AJ1041,0),MATCH(CO1033,AL1033:AU1033,0)))</f>
        <v>0</v>
      </c>
      <c r="CP1041" s="30">
        <f>INDEX(AY1022:BF1029,MATCH(AX1041,AW1022:AW1029,0),MATCH(CP1032,AY1020:BF1020,0))*(INDEX(AL1034:AU1041,MATCH(CP1032,AJ1034:AJ1041,0),MATCH(CP1033,AL1033:AU1033,0)))</f>
        <v>0</v>
      </c>
      <c r="CQ1041" s="30">
        <f>INDEX(AY1022:BF1029,MATCH(AX1041,AW1022:AW1029,0),MATCH(CQ1032,AY1020:BF1020,0))*(INDEX(AL1034:AU1041,MATCH(CQ1032,AJ1034:AJ1041,0),MATCH(CQ1033,AL1033:AU1033,0)))</f>
        <v>0</v>
      </c>
      <c r="CR1041" s="30">
        <f>INDEX(AY1022:BF1029,MATCH(AX1041,AW1022:AW1029,0),MATCH(CR1032,AY1020:BF1020,0))*(INDEX(AL1034:AU1041,MATCH(CR1032,AJ1034:AJ1041,0),MATCH(CR1033,AL1033:AU1033,0)))</f>
        <v>0</v>
      </c>
      <c r="CS1041" s="30">
        <f>INDEX(AY1022:BF1029,MATCH(AX1041,AW1022:AW1029,0),MATCH(CS1032,AY1020:BF1020,0))*(INDEX(AL1034:AU1041,MATCH(CS1032,AJ1034:AJ1041,0),MATCH(CS1033,AL1033:AU1033,0)))</f>
        <v>0</v>
      </c>
      <c r="CT1041" s="30">
        <f>INDEX(AY1022:BF1029,MATCH(AX1041,AW1022:AW1029,0),MATCH(CT1032,AY1020:BF1020,0))*(INDEX(AL1034:AU1041,MATCH(CT1032,AJ1034:AJ1041,0),MATCH(CT1033,AL1033:AU1033,0)))</f>
        <v>0</v>
      </c>
      <c r="CU1041" s="30">
        <f>INDEX(AY1022:BF1029,MATCH(AX1041,AW1022:AW1029,0),MATCH(CU1032,AY1020:BF1020,0))*(INDEX(AL1034:AU1041,MATCH(CU1032,AJ1034:AJ1041,0),MATCH(CU1033,AL1033:AU1033,0)))</f>
        <v>0</v>
      </c>
      <c r="CV1041" s="30">
        <f>INDEX(AY1022:BF1029,MATCH(AX1041,AW1022:AW1029,0),MATCH(CV1032,AY1020:BF1020,0))*(INDEX(AL1034:AU1041,MATCH(CV1032,AJ1034:AJ1041,0),MATCH(CV1033,AL1033:AU1033,0)))</f>
        <v>0</v>
      </c>
      <c r="CW1041" s="30">
        <f>INDEX(AY1022:BF1029,MATCH(AX1041,AW1022:AW1029,0),MATCH(CW1032,AY1020:BF1020,0))*(INDEX(AL1034:AU1041,MATCH(CW1032,AJ1034:AJ1041,0),MATCH(CW1033,AL1033:AU1033,0)))</f>
        <v>0</v>
      </c>
      <c r="CX1041" s="30">
        <f>INDEX(AY1022:BF1029,MATCH(AX1041,AW1022:AW1029,0),MATCH(CX1032,AY1020:BF1020,0))*(INDEX(AL1034:AU1041,MATCH(CX1032,AJ1034:AJ1041,0),MATCH(CX1033,AL1033:AU1033,0)))</f>
        <v>0</v>
      </c>
      <c r="CY1041" s="30">
        <f>INDEX(AY1022:BF1029,MATCH(AX1041,AW1022:AW1029,0),MATCH(CY1032,AY1020:BF1020,0))*(INDEX(AL1034:AU1041,MATCH(CY1032,AJ1034:AJ1041,0),MATCH(CY1033,AL1033:AU1033,0)))</f>
        <v>0</v>
      </c>
      <c r="CZ1041" s="30">
        <f>INDEX(AY1022:BF1029,MATCH(AX1041,AW1022:AW1029,0),MATCH(CZ1032,AY1020:BF1020,0))*(INDEX(AL1034:AU1041,MATCH(CZ1032,AJ1034:AJ1041,0),MATCH(CZ1033,AL1033:AU1033,0)))</f>
        <v>0</v>
      </c>
      <c r="DA1041" s="30">
        <f>INDEX(AY1022:BF1029,MATCH(AX1041,AW1022:AW1029,0),MATCH(DA1032,AY1020:BF1020,0))*(INDEX(AL1034:AU1041,MATCH(DA1032,AJ1034:AJ1041,0),MATCH(DA1033,AL1033:AU1033,0)))</f>
        <v>0</v>
      </c>
      <c r="DB1041" s="30">
        <f>INDEX(AY1022:BF1029,MATCH(AX1041,AW1022:AW1029,0),MATCH(DB1032,AY1020:BF1020,0))*(INDEX(AL1034:AU1041,MATCH(DB1032,AJ1034:AJ1041,0),MATCH(DB1033,AL1033:AU1033,0)))</f>
        <v>0</v>
      </c>
      <c r="DC1041" s="30">
        <f>INDEX(AY1022:BF1029,MATCH(AX1041,AW1022:AW1029,0),MATCH(DC1032,AY1020:BF1020,0))*(INDEX(AL1034:AU1041,MATCH(DC1032,AJ1034:AJ1041,0),MATCH(DC1033,AL1033:AU1033,0)))</f>
        <v>0</v>
      </c>
      <c r="DD1041" s="30">
        <f>INDEX(AY1022:BF1029,MATCH(AX1041,AW1022:AW1029,0),MATCH(DD1032,AY1020:BF1020,0))*(INDEX(AL1034:AU1041,MATCH(DD1032,AJ1034:AJ1041,0),MATCH(DD1033,AL1033:AU1033,0)))</f>
        <v>0</v>
      </c>
      <c r="DE1041" s="30">
        <f>INDEX(AY1022:BF1029,MATCH(AX1041,AW1022:AW1029,0),MATCH(DE1032,AY1020:BF1020,0))*(INDEX(AL1034:AU1041,MATCH(DE1032,AJ1034:AJ1041,0),MATCH(DE1033,AL1033:AU1033,0)))</f>
        <v>0</v>
      </c>
      <c r="DF1041" s="30">
        <f>INDEX(AY1022:BF1029,MATCH(AX1041,AW1022:AW1029,0),MATCH(DF1032,AY1020:BF1020,0))*(INDEX(AL1034:AU1041,MATCH(DF1032,AJ1034:AJ1041,0),MATCH(DF1033,AL1033:AU1033,0)))</f>
        <v>0</v>
      </c>
      <c r="DG1041" s="30">
        <f>INDEX(AY1022:BF1029,MATCH(AX1041,AW1022:AW1029,0),MATCH(DG1032,AY1020:BF1020,0))*(INDEX(AL1034:AU1041,MATCH(DG1032,AJ1034:AJ1041,0),MATCH(DG1033,AL1033:AU1033,0)))</f>
        <v>0</v>
      </c>
      <c r="DH1041" s="30">
        <f>INDEX(AY1022:BF1029,MATCH(AX1041,AW1022:AW1029,0),MATCH(DH1032,AY1020:BF1020,0))*(INDEX(AL1034:AU1041,MATCH(DH1032,AJ1034:AJ1041,0),MATCH(DH1033,AL1033:AU1033,0)))</f>
        <v>0</v>
      </c>
      <c r="DI1041" s="30">
        <f>INDEX(AY1022:BF1029,MATCH(AX1041,AW1022:AW1029,0),MATCH(DI1032,AY1020:BF1020,0))*(INDEX(AL1034:AU1041,MATCH(DI1032,AJ1034:AJ1041,0),MATCH(DI1033,AL1033:AU1033,0)))</f>
        <v>0</v>
      </c>
      <c r="DJ1041" s="30">
        <f>INDEX(AY1022:BF1029,MATCH(AX1041,AW1022:AW1029,0),MATCH(DJ1032,AY1020:BF1020,0))*(INDEX(AL1034:AU1041,MATCH(DJ1032,AJ1034:AJ1041,0),MATCH(DJ1033,AL1033:AU1033,0)))</f>
        <v>0</v>
      </c>
      <c r="DK1041" s="30">
        <f>INDEX(AY1022:BF1029,MATCH(AX1041,AW1022:AW1029,0),MATCH(DK1032,AY1020:BF1020,0))*(INDEX(AL1034:AU1041,MATCH(DK1032,AJ1034:AJ1041,0),MATCH(DK1033,AL1033:AU1033,0)))</f>
        <v>0</v>
      </c>
      <c r="DL1041" s="30">
        <f>INDEX(AY1022:BF1029,MATCH(AX1041,AW1022:AW1029,0),MATCH(DL1032,AY1020:BF1020,0))*(INDEX(AL1034:AU1041,MATCH(DL1032,AJ1034:AJ1041,0),MATCH(DL1033,AL1033:AU1033,0)))</f>
        <v>0</v>
      </c>
      <c r="DM1041" s="30">
        <f>INDEX(AY1022:BF1029,MATCH(AX1041,AW1022:AW1029,0),MATCH(DM1032,AY1020:BF1020,0))*(INDEX(AL1034:AU1041,MATCH(DM1032,AJ1034:AJ1041,0),MATCH(DM1033,AL1033:AU1033,0)))</f>
        <v>0</v>
      </c>
      <c r="DN1041" s="30">
        <f>INDEX(AY1022:BF1029,MATCH(AX1041,AW1022:AW1029,0),MATCH(DN1032,AY1020:BF1020,0))*(INDEX(AL1034:AU1041,MATCH(DN1032,AJ1034:AJ1041,0),MATCH(DN1033,AL1033:AU1033,0)))</f>
        <v>0</v>
      </c>
      <c r="DO1041" s="30">
        <f>INDEX(AY1022:BF1029,MATCH(AX1041,AW1022:AW1029,0),MATCH(DO1032,AY1020:BF1020,0))*(INDEX(AL1034:AU1041,MATCH(DO1032,AJ1034:AJ1041,0),MATCH(DO1033,AL1033:AU1033,0)))</f>
        <v>0</v>
      </c>
      <c r="DP1041" s="30">
        <f>INDEX(AY1022:BF1029,MATCH(AX1041,AW1022:AW1029,0),MATCH(DP1032,AY1020:BF1020,0))*(INDEX(AL1034:AU1041,MATCH(DP1032,AJ1034:AJ1041,0),MATCH(DP1033,AL1033:AU1033,0)))</f>
        <v>0</v>
      </c>
      <c r="DQ1041" s="30">
        <f>INDEX(AY1022:BF1029,MATCH(AX1041,AW1022:AW1029,0),MATCH(DQ1032,AY1020:BF1020,0))*(INDEX(AL1034:AU1041,MATCH(DQ1032,AJ1034:AJ1041,0),MATCH(DQ1033,AL1033:AU1033,0)))</f>
        <v>0</v>
      </c>
      <c r="DR1041" s="2" t="b">
        <f t="shared" si="1117"/>
        <v>1</v>
      </c>
      <c r="DS1041" s="29">
        <v>2030</v>
      </c>
      <c r="DT1041" s="30">
        <f>IF(DS1041&gt;DT1032,AY1040-AY1041,0)</f>
        <v>0</v>
      </c>
      <c r="DU1041" s="30">
        <f>IF(DS1041&gt;DU1032,AZ1040-AZ1041,0)</f>
        <v>0</v>
      </c>
      <c r="DV1041" s="30">
        <f>IF(DS1041&gt;DV1032,BA1040-BA1041,0)</f>
        <v>0</v>
      </c>
      <c r="DW1041" s="30">
        <f>IF(DS1041&gt;DW1032,BB1040-BB1041,0)</f>
        <v>0</v>
      </c>
      <c r="DX1041" s="30">
        <f>IF(DS1041&gt;DX1032,BC1040-BC1041,0)</f>
        <v>0</v>
      </c>
      <c r="DY1041" s="30">
        <f>IF(DS1041&gt;DY1032,BD1040-BD1041,0)</f>
        <v>0</v>
      </c>
      <c r="DZ1041" s="30">
        <f>IF(DS1041&gt;DZ1032,BE1040-BE1041,0)</f>
        <v>0</v>
      </c>
      <c r="EA1041" s="30">
        <f>IF(DS1041&gt;EA1032,BF1040-BF1041,0)</f>
        <v>0</v>
      </c>
      <c r="EB1041" s="30">
        <f>IF(DS1041&gt;EB1032,BG1040-BG1041,0)</f>
        <v>0</v>
      </c>
      <c r="EC1041" s="30">
        <f>IF(DS1041&gt;EC1032,BH1040-BH1041,0)</f>
        <v>0</v>
      </c>
      <c r="ED1041" s="30">
        <f>IF(DS1041&gt;ED1032,BI1040-BI1041,0)</f>
        <v>0</v>
      </c>
      <c r="EE1041" s="30">
        <f>IF(DS1041&gt;EE1032,BJ1040-BJ1041,0)</f>
        <v>0</v>
      </c>
      <c r="EF1041" s="30">
        <f>IF(DS1041&gt;EF1032,BK1040-BK1041,0)</f>
        <v>0</v>
      </c>
      <c r="EG1041" s="30">
        <f>IF(DS1041&gt;EG1032,BL1040-BL1041,0)</f>
        <v>0</v>
      </c>
      <c r="EH1041" s="30">
        <f>IF(DS1041&gt;EH1032,BM1040-BM1041,0)</f>
        <v>0</v>
      </c>
      <c r="EI1041" s="30">
        <f>IF(DS1041&gt;EI1032,BN1040-BN1041,0)</f>
        <v>0</v>
      </c>
      <c r="EJ1041" s="30">
        <f>IF(DS1041&gt;EJ1032,BO1040-BO1041,0)</f>
        <v>0</v>
      </c>
      <c r="EK1041" s="30">
        <f>IF(DS1041&gt;EK1032,BP1040-BP1041,0)</f>
        <v>0</v>
      </c>
      <c r="EL1041" s="30">
        <f>IF(DS1041&gt;EL1032,BQ1040-BQ1041,0)</f>
        <v>0</v>
      </c>
      <c r="EM1041" s="30">
        <f>IF(DS1041&gt;EM1032,BR1040-BR1041,0)</f>
        <v>0</v>
      </c>
      <c r="EN1041" s="30">
        <f>IF(DS1041&gt;EN1032,BS1040-BS1041,0)</f>
        <v>0</v>
      </c>
      <c r="EO1041" s="30">
        <f>IF(DS1041&gt;EO1032,BT1040-BT1041,0)</f>
        <v>0</v>
      </c>
      <c r="EP1041" s="30">
        <f>IF(DS1041&gt;EP1032,BU1040-BU1041,0)</f>
        <v>0</v>
      </c>
      <c r="EQ1041" s="30">
        <f>IF(DS1041&gt;EQ1032,BV1040-BV1041,0)</f>
        <v>0</v>
      </c>
      <c r="ER1041" s="30">
        <f>IF(DS1041&gt;ER1032,BW1040-BW1041,0)</f>
        <v>0</v>
      </c>
      <c r="ES1041" s="30">
        <f>IF(DS1041&gt;ES1032,BX1040-BX1041,0)</f>
        <v>0</v>
      </c>
      <c r="ET1041" s="30">
        <f>IF(DS1041&gt;ET1032,BY1040-BY1041,0)</f>
        <v>0</v>
      </c>
      <c r="EU1041" s="30">
        <f>IF(DS1041&gt;EU1032,BZ1040-BZ1041,0)</f>
        <v>0</v>
      </c>
      <c r="EV1041" s="30">
        <f>IF(DS1041&gt;EV1032,CA1040-CA1041,0)</f>
        <v>0</v>
      </c>
      <c r="EW1041" s="30">
        <f>IF(DS1041&gt;EW1032,CB1040-CB1041,0)</f>
        <v>0</v>
      </c>
      <c r="EX1041" s="30">
        <f>IF(DS1041&gt;EX1032,CC1040-CC1041,0)</f>
        <v>0</v>
      </c>
      <c r="EY1041" s="30">
        <f>IF(DS1041&gt;EY1032,CD1040-CD1041,0)</f>
        <v>0</v>
      </c>
      <c r="EZ1041" s="30">
        <f>IF(DS1041&gt;EZ1032,CE1040-CE1041,0)</f>
        <v>0</v>
      </c>
      <c r="FA1041" s="30">
        <f>IF(DS1041&gt;FA1032,CF1040-CF1041,0)</f>
        <v>0</v>
      </c>
      <c r="FB1041" s="30">
        <f>IF(DS1041&gt;FB1032,CG1040-CG1041,0)</f>
        <v>0</v>
      </c>
      <c r="FC1041" s="30">
        <f>IF(DS1041&gt;FC1032,CH1040-CH1041,0)</f>
        <v>0</v>
      </c>
      <c r="FD1041" s="30">
        <f>IF(DS1041&gt;FD1032,CI1040-CI1041,0)</f>
        <v>0</v>
      </c>
      <c r="FE1041" s="30">
        <f>IF(DS1041&gt;FE1032,CJ1040-CJ1041,0)</f>
        <v>0</v>
      </c>
      <c r="FF1041" s="30">
        <f>IF(DS1041&gt;FF1032,CK1040-CK1041,0)</f>
        <v>0</v>
      </c>
      <c r="FG1041" s="30">
        <f>IF(DS1041&gt;FG1032,CL1040-CL1041,0)</f>
        <v>0</v>
      </c>
      <c r="FH1041" s="30">
        <f>IF(DS1041&gt;FH1032,CM1040-CM1041,0)</f>
        <v>0</v>
      </c>
      <c r="FI1041" s="30">
        <f>IF(DS1041&gt;FI1032,CN1040-CN1041,0)</f>
        <v>0</v>
      </c>
      <c r="FJ1041" s="30">
        <f>IF(DS1041&gt;FJ1032,CO1040-CO1041,0)</f>
        <v>0</v>
      </c>
      <c r="FK1041" s="30">
        <f>IF(DS1041&gt;FK1032,CP1040-CP1041,0)</f>
        <v>0</v>
      </c>
      <c r="FL1041" s="30">
        <f>IF(DS1041&gt;FL1032,CQ1040-CQ1041,0)</f>
        <v>0</v>
      </c>
      <c r="FM1041" s="30">
        <f>IF(DS1041&gt;FM1032,CR1040-CR1041,0)</f>
        <v>0</v>
      </c>
      <c r="FN1041" s="30">
        <f>IF(DS1041&gt;FN1032,CS1040-CS1041,0)</f>
        <v>0</v>
      </c>
      <c r="FO1041" s="30">
        <f>IF(DS1041&gt;FO1032,CT1040-CT1041,0)</f>
        <v>0</v>
      </c>
      <c r="FP1041" s="30">
        <f>IF(DS1041&gt;FP1032,CU1040-CU1041,0)</f>
        <v>0</v>
      </c>
      <c r="FQ1041" s="30">
        <f>IF(DS1041&gt;FQ1032,CV1040-CV1041,0)</f>
        <v>0</v>
      </c>
      <c r="FR1041" s="30">
        <f>IF(DS1041&gt;FR1032,CW1040-CW1041,0)</f>
        <v>0</v>
      </c>
      <c r="FS1041" s="30">
        <f>IF(DS1041&gt;FS1032,CX1040-CX1041,0)</f>
        <v>0</v>
      </c>
      <c r="FT1041" s="30">
        <f>IF(DS1041&gt;FT1032,CY1040-CY1041,0)</f>
        <v>0</v>
      </c>
      <c r="FU1041" s="30">
        <f>IF(DS1041&gt;FU1032,CZ1040-CZ1041,0)</f>
        <v>0</v>
      </c>
      <c r="FV1041" s="30">
        <f>IF(DS1041&gt;FV1032,DA1040-DA1041,0)</f>
        <v>0</v>
      </c>
      <c r="FW1041" s="30">
        <f>IF(DS1041&gt;FW1032,DB1040-DB1041,0)</f>
        <v>0</v>
      </c>
      <c r="FX1041" s="30">
        <f>IF(DS1041&gt;FX1032,DC1040-DC1041,0)</f>
        <v>0</v>
      </c>
      <c r="FY1041" s="30">
        <f>IF(DS1041&gt;FY1032,DD1040-DD1041,0)</f>
        <v>0</v>
      </c>
      <c r="FZ1041" s="30">
        <f>IF(DS1041&gt;FZ1032,DE1040-DE1041,0)</f>
        <v>0</v>
      </c>
      <c r="GA1041" s="30">
        <f>IF(DS1041&gt;GA1032,DF1040-DF1041,0)</f>
        <v>0</v>
      </c>
      <c r="GB1041" s="30">
        <f>IF(DS1041&gt;GB1032,DG1040-DG1041,0)</f>
        <v>0</v>
      </c>
      <c r="GC1041" s="30">
        <f>IF(DS1041&gt;GC1032,DH1040-DH1041,0)</f>
        <v>0</v>
      </c>
      <c r="GD1041" s="30">
        <f>IF(DS1041&gt;GD1032,DI1040-DI1041,0)</f>
        <v>0</v>
      </c>
      <c r="GE1041" s="30">
        <f>IF(DS1041&gt;GE1032,DJ1040-DJ1041,0)</f>
        <v>0</v>
      </c>
      <c r="GF1041" s="30">
        <f>IF(DS1041&gt;GF1032,DK1040-DK1041,0)</f>
        <v>0</v>
      </c>
      <c r="GG1041" s="30">
        <f>IF(DS1041&gt;GG1032,DL1040-DL1041,0)</f>
        <v>0</v>
      </c>
      <c r="GH1041" s="30">
        <f>IF(DS1041&gt;GH1032,DM1040-DM1041,0)</f>
        <v>0</v>
      </c>
      <c r="GI1041" s="30">
        <f>IF(DS1041&gt;GI1032,DN1040-DN1041,0)</f>
        <v>0</v>
      </c>
      <c r="GJ1041" s="30">
        <f>IF(DS1041&gt;GJ1032,DO1040-DO1041,0)</f>
        <v>0</v>
      </c>
      <c r="GK1041" s="30">
        <f>IF(DS1041&gt;GK1032,DP1040-DP1041,0)</f>
        <v>0</v>
      </c>
      <c r="GL1041" s="30">
        <f>IF(DS1041&gt;GL1032,DQ1040-DQ1041,0)</f>
        <v>0</v>
      </c>
      <c r="GM1041" s="30" t="b">
        <f t="shared" si="1118"/>
        <v>1</v>
      </c>
      <c r="GO1041" s="29">
        <v>2030</v>
      </c>
      <c r="GP1041" s="27">
        <f>SUMIF(DT1033:GL1033,GP1033,DT1041:GL1041)</f>
        <v>0</v>
      </c>
      <c r="GQ1041" s="28">
        <f>SUMIF(DT1033:GL1033,GQ1033,DT1041:GL1041)</f>
        <v>0</v>
      </c>
      <c r="GR1041" s="28">
        <f>SUMIF(DT1033:GL1033,GR1033,DT1041:GL1041)</f>
        <v>0</v>
      </c>
      <c r="GS1041" s="28">
        <f>SUMIF(DT1033:GL1033,GS1033,DT1041:GL1041)</f>
        <v>0</v>
      </c>
      <c r="GT1041" s="28">
        <f>SUMIF(DT1033:GL1033,GT1033,DT1041:GL1041)</f>
        <v>0</v>
      </c>
      <c r="GU1041" s="28">
        <f>SUMIF(DT1033:GL1033,GU1033,DT1041:GL1041)</f>
        <v>0</v>
      </c>
      <c r="GV1041" s="28">
        <f>SUMIF(DT1033:GL1033,GV1033,DT1041:GL1041)</f>
        <v>0</v>
      </c>
      <c r="GW1041" s="28">
        <f>SUMIF(DT1033:GL1033,GW1033,DT1041:GL1041)</f>
        <v>0</v>
      </c>
      <c r="GX1041" s="28">
        <f>SUMIF(DT1033:GL1033,GX1033,DT1041:GL1041)</f>
        <v>0</v>
      </c>
      <c r="GY1041" s="28">
        <f>SUMIF(DT1033:GL1033,GY1033,DT1041:GL1041)</f>
        <v>0</v>
      </c>
      <c r="GZ1041" s="28">
        <f>SUMIF(DT1033:GL1033,GZ1033,DT1041:GL1041)</f>
        <v>0</v>
      </c>
      <c r="HA1041" s="27" t="b">
        <f t="shared" si="1119"/>
        <v>1</v>
      </c>
    </row>
    <row r="1042" spans="1:221" hidden="1" x14ac:dyDescent="0.2">
      <c r="A1042" s="2" t="s">
        <v>1</v>
      </c>
      <c r="B1042" s="26"/>
      <c r="S1042" s="16"/>
    </row>
    <row r="1043" spans="1:221" hidden="1" x14ac:dyDescent="0.2">
      <c r="A1043" s="2" t="s">
        <v>1</v>
      </c>
      <c r="B1043" s="26"/>
      <c r="S1043" s="16"/>
      <c r="DS1043" s="2" t="s">
        <v>12</v>
      </c>
    </row>
    <row r="1044" spans="1:221" hidden="1" x14ac:dyDescent="0.2">
      <c r="A1044" s="2" t="s">
        <v>1</v>
      </c>
      <c r="B1044" s="26"/>
      <c r="H1044" s="64"/>
      <c r="I1044" s="64"/>
      <c r="J1044" s="64"/>
      <c r="K1044" s="64"/>
      <c r="L1044" s="64"/>
      <c r="M1044" s="64"/>
      <c r="N1044" s="64"/>
      <c r="O1044" s="64"/>
      <c r="P1044" s="64"/>
      <c r="Q1044" s="64"/>
      <c r="R1044" s="64"/>
      <c r="S1044" s="16"/>
      <c r="T1044" s="63"/>
      <c r="DS1044" s="50"/>
      <c r="DT1044" s="44">
        <v>2023</v>
      </c>
      <c r="DU1044" s="44">
        <v>2024</v>
      </c>
      <c r="DV1044" s="44">
        <v>2024</v>
      </c>
      <c r="DW1044" s="44">
        <v>2024</v>
      </c>
      <c r="DX1044" s="44">
        <v>2024</v>
      </c>
      <c r="DY1044" s="44">
        <v>2024</v>
      </c>
      <c r="DZ1044" s="44">
        <v>2024</v>
      </c>
      <c r="EA1044" s="44">
        <v>2024</v>
      </c>
      <c r="EB1044" s="44">
        <v>2024</v>
      </c>
      <c r="EC1044" s="44">
        <v>2024</v>
      </c>
      <c r="ED1044" s="44">
        <v>2024</v>
      </c>
      <c r="EE1044" s="44">
        <v>2025</v>
      </c>
      <c r="EF1044" s="44">
        <v>2025</v>
      </c>
      <c r="EG1044" s="44">
        <v>2025</v>
      </c>
      <c r="EH1044" s="44">
        <v>2025</v>
      </c>
      <c r="EI1044" s="44">
        <v>2025</v>
      </c>
      <c r="EJ1044" s="44">
        <v>2025</v>
      </c>
      <c r="EK1044" s="44">
        <v>2025</v>
      </c>
      <c r="EL1044" s="44">
        <v>2025</v>
      </c>
      <c r="EM1044" s="44">
        <v>2025</v>
      </c>
      <c r="EN1044" s="44">
        <v>2025</v>
      </c>
      <c r="EO1044" s="44">
        <v>2026</v>
      </c>
      <c r="EP1044" s="44">
        <v>2026</v>
      </c>
      <c r="EQ1044" s="44">
        <v>2026</v>
      </c>
      <c r="ER1044" s="44">
        <v>2026</v>
      </c>
      <c r="ES1044" s="44">
        <v>2026</v>
      </c>
      <c r="ET1044" s="44">
        <v>2026</v>
      </c>
      <c r="EU1044" s="44">
        <v>2026</v>
      </c>
      <c r="EV1044" s="44">
        <v>2026</v>
      </c>
      <c r="EW1044" s="44">
        <v>2026</v>
      </c>
      <c r="EX1044" s="44">
        <v>2026</v>
      </c>
      <c r="EY1044" s="44">
        <v>2027</v>
      </c>
      <c r="EZ1044" s="44">
        <v>2027</v>
      </c>
      <c r="FA1044" s="44">
        <v>2027</v>
      </c>
      <c r="FB1044" s="44">
        <v>2027</v>
      </c>
      <c r="FC1044" s="44">
        <v>2027</v>
      </c>
      <c r="FD1044" s="44">
        <v>2027</v>
      </c>
      <c r="FE1044" s="44">
        <v>2027</v>
      </c>
      <c r="FF1044" s="44">
        <v>2027</v>
      </c>
      <c r="FG1044" s="44">
        <v>2027</v>
      </c>
      <c r="FH1044" s="44">
        <v>2027</v>
      </c>
      <c r="FI1044" s="44">
        <v>2028</v>
      </c>
      <c r="FJ1044" s="44">
        <v>2028</v>
      </c>
      <c r="FK1044" s="44">
        <v>2028</v>
      </c>
      <c r="FL1044" s="44">
        <v>2028</v>
      </c>
      <c r="FM1044" s="44">
        <v>2028</v>
      </c>
      <c r="FN1044" s="44">
        <v>2028</v>
      </c>
      <c r="FO1044" s="44">
        <v>2028</v>
      </c>
      <c r="FP1044" s="44">
        <v>2028</v>
      </c>
      <c r="FQ1044" s="44">
        <v>2028</v>
      </c>
      <c r="FR1044" s="44">
        <v>2028</v>
      </c>
      <c r="FS1044" s="44">
        <v>2029</v>
      </c>
      <c r="FT1044" s="44">
        <v>2029</v>
      </c>
      <c r="FU1044" s="44">
        <v>2029</v>
      </c>
      <c r="FV1044" s="44">
        <v>2029</v>
      </c>
      <c r="FW1044" s="44">
        <v>2029</v>
      </c>
      <c r="FX1044" s="44">
        <v>2029</v>
      </c>
      <c r="FY1044" s="44">
        <v>2029</v>
      </c>
      <c r="FZ1044" s="44">
        <v>2029</v>
      </c>
      <c r="GA1044" s="44">
        <v>2029</v>
      </c>
      <c r="GB1044" s="44">
        <v>2029</v>
      </c>
      <c r="GC1044" s="44">
        <v>2030</v>
      </c>
      <c r="GD1044" s="44">
        <v>2030</v>
      </c>
      <c r="GE1044" s="44">
        <v>2030</v>
      </c>
      <c r="GF1044" s="44">
        <v>2030</v>
      </c>
      <c r="GG1044" s="44">
        <v>2030</v>
      </c>
      <c r="GH1044" s="44">
        <v>2030</v>
      </c>
      <c r="GI1044" s="44">
        <v>2030</v>
      </c>
      <c r="GJ1044" s="44">
        <v>2030</v>
      </c>
      <c r="GK1044" s="44">
        <v>2030</v>
      </c>
      <c r="GL1044" s="44">
        <v>2030</v>
      </c>
      <c r="GM1044" s="332" t="s">
        <v>2</v>
      </c>
      <c r="GN1044" s="63"/>
      <c r="GO1044" s="63"/>
      <c r="GP1044" s="63" t="s">
        <v>11</v>
      </c>
      <c r="GQ1044" s="63"/>
      <c r="GR1044" s="63"/>
      <c r="GS1044" s="63"/>
      <c r="GT1044" s="63"/>
      <c r="GU1044" s="63"/>
      <c r="GV1044" s="63"/>
      <c r="GW1044" s="63"/>
      <c r="GX1044" s="63"/>
      <c r="GY1044" s="63"/>
      <c r="GZ1044" s="63"/>
      <c r="HC1044" s="2" t="s">
        <v>10</v>
      </c>
    </row>
    <row r="1045" spans="1:221" hidden="1" x14ac:dyDescent="0.2">
      <c r="A1045" s="2" t="s">
        <v>1</v>
      </c>
      <c r="B1045" s="26"/>
      <c r="I1045" s="34"/>
      <c r="J1045" s="34"/>
      <c r="K1045" s="34"/>
      <c r="L1045" s="34"/>
      <c r="M1045" s="34"/>
      <c r="N1045" s="34"/>
      <c r="O1045" s="34"/>
      <c r="P1045" s="34"/>
      <c r="Q1045" s="34"/>
      <c r="R1045" s="34"/>
      <c r="S1045" s="16"/>
      <c r="T1045" s="62"/>
      <c r="DS1045" s="42" t="s">
        <v>4</v>
      </c>
      <c r="DT1045" s="44" t="s">
        <v>3</v>
      </c>
      <c r="DU1045" s="44" t="str">
        <f t="shared" ref="DU1045:ED1045" si="1130">E1021</f>
        <v/>
      </c>
      <c r="DV1045" s="44" t="str">
        <f t="shared" si="1130"/>
        <v/>
      </c>
      <c r="DW1045" s="44" t="str">
        <f t="shared" si="1130"/>
        <v/>
      </c>
      <c r="DX1045" s="44" t="str">
        <f t="shared" si="1130"/>
        <v/>
      </c>
      <c r="DY1045" s="44" t="str">
        <f t="shared" si="1130"/>
        <v/>
      </c>
      <c r="DZ1045" s="44" t="str">
        <f t="shared" si="1130"/>
        <v/>
      </c>
      <c r="EA1045" s="44" t="str">
        <f t="shared" si="1130"/>
        <v/>
      </c>
      <c r="EB1045" s="44" t="str">
        <f t="shared" si="1130"/>
        <v/>
      </c>
      <c r="EC1045" s="44" t="str">
        <f t="shared" si="1130"/>
        <v/>
      </c>
      <c r="ED1045" s="44" t="str">
        <f t="shared" si="1130"/>
        <v/>
      </c>
      <c r="EE1045" s="44" t="str">
        <f t="shared" ref="EE1045:EN1045" si="1131">E1021</f>
        <v/>
      </c>
      <c r="EF1045" s="44" t="str">
        <f t="shared" si="1131"/>
        <v/>
      </c>
      <c r="EG1045" s="44" t="str">
        <f t="shared" si="1131"/>
        <v/>
      </c>
      <c r="EH1045" s="44" t="str">
        <f t="shared" si="1131"/>
        <v/>
      </c>
      <c r="EI1045" s="44" t="str">
        <f t="shared" si="1131"/>
        <v/>
      </c>
      <c r="EJ1045" s="44" t="str">
        <f t="shared" si="1131"/>
        <v/>
      </c>
      <c r="EK1045" s="44" t="str">
        <f t="shared" si="1131"/>
        <v/>
      </c>
      <c r="EL1045" s="44" t="str">
        <f t="shared" si="1131"/>
        <v/>
      </c>
      <c r="EM1045" s="44" t="str">
        <f t="shared" si="1131"/>
        <v/>
      </c>
      <c r="EN1045" s="44" t="str">
        <f t="shared" si="1131"/>
        <v/>
      </c>
      <c r="EO1045" s="44" t="str">
        <f t="shared" ref="EO1045:EX1045" si="1132">E1021</f>
        <v/>
      </c>
      <c r="EP1045" s="44" t="str">
        <f t="shared" si="1132"/>
        <v/>
      </c>
      <c r="EQ1045" s="44" t="str">
        <f t="shared" si="1132"/>
        <v/>
      </c>
      <c r="ER1045" s="44" t="str">
        <f t="shared" si="1132"/>
        <v/>
      </c>
      <c r="ES1045" s="44" t="str">
        <f t="shared" si="1132"/>
        <v/>
      </c>
      <c r="ET1045" s="44" t="str">
        <f t="shared" si="1132"/>
        <v/>
      </c>
      <c r="EU1045" s="44" t="str">
        <f t="shared" si="1132"/>
        <v/>
      </c>
      <c r="EV1045" s="44" t="str">
        <f t="shared" si="1132"/>
        <v/>
      </c>
      <c r="EW1045" s="44" t="str">
        <f t="shared" si="1132"/>
        <v/>
      </c>
      <c r="EX1045" s="44" t="str">
        <f t="shared" si="1132"/>
        <v/>
      </c>
      <c r="EY1045" s="44" t="str">
        <f t="shared" ref="EY1045:FH1045" si="1133">E1021</f>
        <v/>
      </c>
      <c r="EZ1045" s="44" t="str">
        <f t="shared" si="1133"/>
        <v/>
      </c>
      <c r="FA1045" s="44" t="str">
        <f t="shared" si="1133"/>
        <v/>
      </c>
      <c r="FB1045" s="44" t="str">
        <f t="shared" si="1133"/>
        <v/>
      </c>
      <c r="FC1045" s="44" t="str">
        <f t="shared" si="1133"/>
        <v/>
      </c>
      <c r="FD1045" s="44" t="str">
        <f t="shared" si="1133"/>
        <v/>
      </c>
      <c r="FE1045" s="44" t="str">
        <f t="shared" si="1133"/>
        <v/>
      </c>
      <c r="FF1045" s="44" t="str">
        <f t="shared" si="1133"/>
        <v/>
      </c>
      <c r="FG1045" s="44" t="str">
        <f t="shared" si="1133"/>
        <v/>
      </c>
      <c r="FH1045" s="44" t="str">
        <f t="shared" si="1133"/>
        <v/>
      </c>
      <c r="FI1045" s="44" t="str">
        <f t="shared" ref="FI1045:FR1045" si="1134">E1021</f>
        <v/>
      </c>
      <c r="FJ1045" s="44" t="str">
        <f t="shared" si="1134"/>
        <v/>
      </c>
      <c r="FK1045" s="44" t="str">
        <f t="shared" si="1134"/>
        <v/>
      </c>
      <c r="FL1045" s="44" t="str">
        <f t="shared" si="1134"/>
        <v/>
      </c>
      <c r="FM1045" s="44" t="str">
        <f t="shared" si="1134"/>
        <v/>
      </c>
      <c r="FN1045" s="44" t="str">
        <f t="shared" si="1134"/>
        <v/>
      </c>
      <c r="FO1045" s="44" t="str">
        <f t="shared" si="1134"/>
        <v/>
      </c>
      <c r="FP1045" s="44" t="str">
        <f t="shared" si="1134"/>
        <v/>
      </c>
      <c r="FQ1045" s="44" t="str">
        <f t="shared" si="1134"/>
        <v/>
      </c>
      <c r="FR1045" s="44" t="str">
        <f t="shared" si="1134"/>
        <v/>
      </c>
      <c r="FS1045" s="44" t="str">
        <f t="shared" ref="FS1045:GB1045" si="1135">E1021</f>
        <v/>
      </c>
      <c r="FT1045" s="44" t="str">
        <f t="shared" si="1135"/>
        <v/>
      </c>
      <c r="FU1045" s="44" t="str">
        <f t="shared" si="1135"/>
        <v/>
      </c>
      <c r="FV1045" s="44" t="str">
        <f t="shared" si="1135"/>
        <v/>
      </c>
      <c r="FW1045" s="44" t="str">
        <f t="shared" si="1135"/>
        <v/>
      </c>
      <c r="FX1045" s="44" t="str">
        <f t="shared" si="1135"/>
        <v/>
      </c>
      <c r="FY1045" s="44" t="str">
        <f t="shared" si="1135"/>
        <v/>
      </c>
      <c r="FZ1045" s="44" t="str">
        <f t="shared" si="1135"/>
        <v/>
      </c>
      <c r="GA1045" s="44" t="str">
        <f t="shared" si="1135"/>
        <v/>
      </c>
      <c r="GB1045" s="44" t="str">
        <f t="shared" si="1135"/>
        <v/>
      </c>
      <c r="GC1045" s="44" t="str">
        <f t="shared" ref="GC1045:GL1045" si="1136">E1021</f>
        <v/>
      </c>
      <c r="GD1045" s="44" t="str">
        <f t="shared" si="1136"/>
        <v/>
      </c>
      <c r="GE1045" s="44" t="str">
        <f t="shared" si="1136"/>
        <v/>
      </c>
      <c r="GF1045" s="44" t="str">
        <f t="shared" si="1136"/>
        <v/>
      </c>
      <c r="GG1045" s="44" t="str">
        <f t="shared" si="1136"/>
        <v/>
      </c>
      <c r="GH1045" s="44" t="str">
        <f t="shared" si="1136"/>
        <v/>
      </c>
      <c r="GI1045" s="44" t="str">
        <f t="shared" si="1136"/>
        <v/>
      </c>
      <c r="GJ1045" s="44" t="str">
        <f t="shared" si="1136"/>
        <v/>
      </c>
      <c r="GK1045" s="44" t="str">
        <f t="shared" si="1136"/>
        <v/>
      </c>
      <c r="GL1045" s="44" t="str">
        <f t="shared" si="1136"/>
        <v/>
      </c>
      <c r="GM1045" s="333"/>
      <c r="GO1045" s="42" t="s">
        <v>4</v>
      </c>
      <c r="GP1045" s="27" t="s">
        <v>3</v>
      </c>
      <c r="GQ1045" s="27" t="str">
        <f t="shared" ref="GQ1045:GZ1045" si="1137">E1021</f>
        <v/>
      </c>
      <c r="GR1045" s="27" t="str">
        <f t="shared" si="1137"/>
        <v/>
      </c>
      <c r="GS1045" s="27" t="str">
        <f t="shared" si="1137"/>
        <v/>
      </c>
      <c r="GT1045" s="27" t="str">
        <f t="shared" si="1137"/>
        <v/>
      </c>
      <c r="GU1045" s="27" t="str">
        <f t="shared" si="1137"/>
        <v/>
      </c>
      <c r="GV1045" s="27" t="str">
        <f t="shared" si="1137"/>
        <v/>
      </c>
      <c r="GW1045" s="27" t="str">
        <f t="shared" si="1137"/>
        <v/>
      </c>
      <c r="GX1045" s="27" t="str">
        <f t="shared" si="1137"/>
        <v/>
      </c>
      <c r="GY1045" s="27" t="str">
        <f t="shared" si="1137"/>
        <v/>
      </c>
      <c r="GZ1045" s="27" t="str">
        <f t="shared" si="1137"/>
        <v/>
      </c>
      <c r="HA1045" s="27" t="s">
        <v>2</v>
      </c>
      <c r="HC1045" s="27" t="str">
        <f t="shared" ref="HC1045:HL1045" si="1138">E1021</f>
        <v/>
      </c>
      <c r="HD1045" s="27" t="str">
        <f t="shared" si="1138"/>
        <v/>
      </c>
      <c r="HE1045" s="27" t="str">
        <f t="shared" si="1138"/>
        <v/>
      </c>
      <c r="HF1045" s="27" t="str">
        <f t="shared" si="1138"/>
        <v/>
      </c>
      <c r="HG1045" s="27" t="str">
        <f t="shared" si="1138"/>
        <v/>
      </c>
      <c r="HH1045" s="27" t="str">
        <f t="shared" si="1138"/>
        <v/>
      </c>
      <c r="HI1045" s="27" t="str">
        <f t="shared" si="1138"/>
        <v/>
      </c>
      <c r="HJ1045" s="27" t="str">
        <f t="shared" si="1138"/>
        <v/>
      </c>
      <c r="HK1045" s="27" t="str">
        <f t="shared" si="1138"/>
        <v/>
      </c>
      <c r="HL1045" s="27" t="str">
        <f t="shared" si="1138"/>
        <v/>
      </c>
      <c r="HM1045" s="27" t="s">
        <v>2</v>
      </c>
    </row>
    <row r="1046" spans="1:221" hidden="1" x14ac:dyDescent="0.2">
      <c r="A1046" s="2" t="s">
        <v>1</v>
      </c>
      <c r="B1046" s="26"/>
      <c r="I1046" s="34"/>
      <c r="J1046" s="34"/>
      <c r="K1046" s="34"/>
      <c r="L1046" s="34"/>
      <c r="M1046" s="34"/>
      <c r="N1046" s="34"/>
      <c r="O1046" s="34"/>
      <c r="P1046" s="34"/>
      <c r="Q1046" s="34"/>
      <c r="R1046" s="34"/>
      <c r="S1046" s="16"/>
      <c r="T1046" s="62"/>
      <c r="DS1046" s="29">
        <v>2023</v>
      </c>
      <c r="DT1046" s="30">
        <f>INDEX(DU1022:EB1029,MATCH(DS1046,DS1022:DS1029,0),MATCH(DT1044,DU1020:EB1020,0))*INDEX(AK1034:AU1041,MATCH(DT1044,AJ1034:AJ1041,0),MATCH(DT1045,AK1033:AU1033,0))</f>
        <v>0</v>
      </c>
      <c r="DU1046" s="30">
        <f>INDEX(DU1022:EB1029,MATCH(DS1046,DS1022:DS1029,0),MATCH(DU1044,DU1020:EB1020,0))*INDEX(AK1034:AU1041,MATCH(DU1044,AJ1034:AJ1041,0),MATCH(DU1045,AK1033:AU1033,0))</f>
        <v>0</v>
      </c>
      <c r="DV1046" s="30">
        <f>INDEX(DU1022:EB1029,MATCH(DS1046,DS1022:DS1029,0),MATCH(DV1044,DU1020:EB1020,0))*INDEX(AK1034:AU1041,MATCH(DV1044,AJ1034:AJ1041,0),MATCH(DV1045,AK1033:AU1033,0))</f>
        <v>0</v>
      </c>
      <c r="DW1046" s="30">
        <f>INDEX(DU1022:EB1029,MATCH(DS1046,DS1022:DS1029,0),MATCH(DW1044,DU1020:EB1020,0))*INDEX(AK1034:AU1041,MATCH(DW1044,AJ1034:AJ1041,0),MATCH(DW1045,AK1033:AU1033,0))</f>
        <v>0</v>
      </c>
      <c r="DX1046" s="30">
        <f>INDEX(DU1022:EB1029,MATCH(DS1046,DS1022:DS1029,0),MATCH(DX1044,DU1020:EB1020,0))*INDEX(AK1034:AU1041,MATCH(DX1044,AJ1034:AJ1041,0),MATCH(DX1045,AK1033:AU1033,0))</f>
        <v>0</v>
      </c>
      <c r="DY1046" s="30">
        <f>INDEX(DU1022:EB1029,MATCH(DS1046,DS1022:DS1029,0),MATCH(DY1044,DU1020:EB1020,0))*INDEX(AK1034:AU1041,MATCH(DY1044,AJ1034:AJ1041,0),MATCH(DY1045,AK1033:AU1033,0))</f>
        <v>0</v>
      </c>
      <c r="DZ1046" s="30">
        <f>INDEX(DU1022:EB1029,MATCH(DS1046,DS1022:DS1029,0),MATCH(DZ1044,DU1020:EB1020,0))*INDEX(AK1034:AU1041,MATCH(DZ1044,AJ1034:AJ1041,0),MATCH(DZ1045,AK1033:AU1033,0))</f>
        <v>0</v>
      </c>
      <c r="EA1046" s="30">
        <f>INDEX(DU1022:EB1029,MATCH(DS1046,DS1022:DS1029,0),MATCH(EA1044,DU1020:EB1020,0))*INDEX(AK1034:AU1041,MATCH(EA1044,AJ1034:AJ1041,0),MATCH(EA1045,AK1033:AU1033,0))</f>
        <v>0</v>
      </c>
      <c r="EB1046" s="30">
        <f>INDEX(DU1022:EB1029,MATCH(DS1046,DS1022:DS1029,0),MATCH(EB1044,DU1020:EB1020,0))*INDEX(AK1034:AU1041,MATCH(EB1044,AJ1034:AJ1041,0),MATCH(EB1045,AK1033:AU1033,0))</f>
        <v>0</v>
      </c>
      <c r="EC1046" s="30">
        <f>INDEX(DU1022:EB1029,MATCH(DS1046,DS1022:DS1029,0),MATCH(EC1044,DU1020:EB1020,0))*INDEX(AK1034:AU1041,MATCH(EC1044,AJ1034:AJ1041,0),MATCH(EC1045,AK1033:AU1033,0))</f>
        <v>0</v>
      </c>
      <c r="ED1046" s="30">
        <f>INDEX(DU1022:EB1029,MATCH(DS1046,DS1022:DS1029,0),MATCH(ED1044,DU1020:EB1020,0))*INDEX(AK1034:AU1041,MATCH(ED1044,AJ1034:AJ1041,0),MATCH(ED1045,AK1033:AU1033,0))</f>
        <v>0</v>
      </c>
      <c r="EE1046" s="30">
        <f>INDEX(DU1022:EB1029,MATCH(DS1046,DS1022:DS1029,0),MATCH(EE1044,DU1020:EB1020,0))*INDEX(AK1034:AU1041,MATCH(EE1044,AJ1034:AJ1041,0),MATCH(EE1045,AK1033:AU1033,0))</f>
        <v>0</v>
      </c>
      <c r="EF1046" s="30">
        <f>INDEX(DU1022:EB1029,MATCH(DS1046,DS1022:DS1029,0),MATCH(EF1044,DU1020:EB1020,0))*INDEX(AK1034:AU1041,MATCH(EF1044,AJ1034:AJ1041,0),MATCH(EF1045,AK1033:AU1033,0))</f>
        <v>0</v>
      </c>
      <c r="EG1046" s="30">
        <f>INDEX(DU1022:EB1029,MATCH(DS1046,DS1022:DS1029,0),MATCH(EG1044,DU1020:EB1020,0))*INDEX(AK1034:AU1041,MATCH(EG1044,AJ1034:AJ1041,0),MATCH(EG1045,AK1033:AU1033,0))</f>
        <v>0</v>
      </c>
      <c r="EH1046" s="30">
        <f>INDEX(DU1022:EB1029,MATCH(DS1046,DS1022:DS1029,0),MATCH(EH1044,DU1020:EB1020,0))*INDEX(AK1034:AU1041,MATCH(EH1044,AJ1034:AJ1041,0),MATCH(EH1045,AK1033:AU1033,0))</f>
        <v>0</v>
      </c>
      <c r="EI1046" s="30">
        <f>INDEX(DU1022:EB1029,MATCH(DS1046,DS1022:DS1029,0),MATCH(EI1044,DU1020:EB1020,0))*INDEX(AK1034:AU1041,MATCH(EI1044,AJ1034:AJ1041,0),MATCH(EI1045,AK1033:AU1033,0))</f>
        <v>0</v>
      </c>
      <c r="EJ1046" s="30">
        <f>INDEX(DU1022:EB1029,MATCH(DS1046,DS1022:DS1029,0),MATCH(EJ1044,DU1020:EB1020,0))*INDEX(AK1034:AU1041,MATCH(EJ1044,AJ1034:AJ1041,0),MATCH(EJ1045,AK1033:AU1033,0))</f>
        <v>0</v>
      </c>
      <c r="EK1046" s="30">
        <f>INDEX(DU1022:EB1029,MATCH(DS1046,DS1022:DS1029,0),MATCH(EK1044,DU1020:EB1020,0))*INDEX(AK1034:AU1041,MATCH(EK1044,AJ1034:AJ1041,0),MATCH(EK1045,AK1033:AU1033,0))</f>
        <v>0</v>
      </c>
      <c r="EL1046" s="30">
        <f>INDEX(DU1022:EB1029,MATCH(DS1046,DS1022:DS1029,0),MATCH(EL1044,DU1020:EB1020,0))*INDEX(AK1034:AU1041,MATCH(EL1044,AJ1034:AJ1041,0),MATCH(EL1045,AK1033:AU1033,0))</f>
        <v>0</v>
      </c>
      <c r="EM1046" s="30">
        <f>INDEX(DU1022:EB1029,MATCH(DS1046,DS1022:DS1029,0),MATCH(EM1044,DU1020:EB1020,0))*INDEX(AK1034:AU1041,MATCH(EM1044,AJ1034:AJ1041,0),MATCH(EM1045,AK1033:AU1033,0))</f>
        <v>0</v>
      </c>
      <c r="EN1046" s="30">
        <f>INDEX(DU1022:EB1029,MATCH(DS1046,DS1022:DS1029,0),MATCH(EN1044,DU1020:EB1020,0))*INDEX(AK1034:AU1041,MATCH(EN1044,AJ1034:AJ1041,0),MATCH(EN1045,AK1033:AU1033,0))</f>
        <v>0</v>
      </c>
      <c r="EO1046" s="30">
        <f>INDEX(DU1022:EB1029,MATCH(DS1046,DS1022:DS1029,0),MATCH(EO1044,DU1020:EB1020,0))*INDEX(AK1034:AU1041,MATCH(EO1044,AJ1034:AJ1041,0),MATCH(EO1045,AK1033:AU1033,0))</f>
        <v>0</v>
      </c>
      <c r="EP1046" s="30">
        <f>INDEX(DU1022:EB1029,MATCH(DS1046,DS1022:DS1029,0),MATCH(EP1044,DU1020:EB1020,0))*INDEX(AK1034:AU1041,MATCH(EP1044,AJ1034:AJ1041,0),MATCH(EP1045,AK1033:AU1033,0))</f>
        <v>0</v>
      </c>
      <c r="EQ1046" s="30">
        <f>INDEX(DU1022:EB1029,MATCH(DS1046,DS1022:DS1029,0),MATCH(EQ1044,DU1020:EB1020,0))*INDEX(AK1034:AU1041,MATCH(EQ1044,AJ1034:AJ1041,0),MATCH(EQ1045,AK1033:AU1033,0))</f>
        <v>0</v>
      </c>
      <c r="ER1046" s="30">
        <f>INDEX(DU1022:EB1029,MATCH(DS1046,DS1022:DS1029,0),MATCH(ER1044,DU1020:EB1020,0))*INDEX(AK1034:AU1041,MATCH(ER1044,AJ1034:AJ1041,0),MATCH(ER1045,AK1033:AU1033,0))</f>
        <v>0</v>
      </c>
      <c r="ES1046" s="30">
        <f>INDEX(DU1022:EB1029,MATCH(DS1046,DS1022:DS1029,0),MATCH(ES1044,DU1020:EB1020,0))*INDEX(AK1034:AU1041,MATCH(ES1044,AJ1034:AJ1041,0),MATCH(ES1045,AK1033:AU1033,0))</f>
        <v>0</v>
      </c>
      <c r="ET1046" s="30">
        <f>INDEX(DU1022:EB1029,MATCH(DS1046,DS1022:DS1029,0),MATCH(ET1044,DU1020:EB1020,0))*INDEX(AK1034:AU1041,MATCH(ET1044,AJ1034:AJ1041,0),MATCH(ET1045,AK1033:AU1033,0))</f>
        <v>0</v>
      </c>
      <c r="EU1046" s="30">
        <f>INDEX(DU1022:EB1029,MATCH(DS1046,DS1022:DS1029,0),MATCH(EU1044,DU1020:EB1020,0))*INDEX(AK1034:AU1041,MATCH(EU1044,AJ1034:AJ1041,0),MATCH(EU1045,AK1033:AU1033,0))</f>
        <v>0</v>
      </c>
      <c r="EV1046" s="30">
        <f>INDEX(DU1022:EB1029,MATCH(DS1046,DS1022:DS1029,0),MATCH(EV1044,DU1020:EB1020,0))*INDEX(AK1034:AU1041,MATCH(EV1044,AJ1034:AJ1041,0),MATCH(EV1045,AK1033:AU1033,0))</f>
        <v>0</v>
      </c>
      <c r="EW1046" s="30">
        <f>INDEX(DU1022:EB1029,MATCH(DS1046,DS1022:DS1029,0),MATCH(EW1044,DU1020:EB1020,0))*INDEX(AK1034:AU1041,MATCH(EW1044,AJ1034:AJ1041,0),MATCH(EW1045,AK1033:AU1033,0))</f>
        <v>0</v>
      </c>
      <c r="EX1046" s="30">
        <f>INDEX(DU1022:EB1029,MATCH(DS1046,DS1022:DS1029,0),MATCH(EX1044,DU1020:EB1020,0))*INDEX(AK1034:AU1041,MATCH(EX1044,AJ1034:AJ1041,0),MATCH(EX1045,AK1033:AU1033,0))</f>
        <v>0</v>
      </c>
      <c r="EY1046" s="30">
        <f>INDEX(DU1022:EB1029,MATCH(DS1046,DS1022:DS1029,0),MATCH(EY1044,DU1020:EB1020,0))*INDEX(AK1034:AU1041,MATCH(EY1044,AJ1034:AJ1041,0),MATCH(EY1045,AK1033:AU1033,0))</f>
        <v>0</v>
      </c>
      <c r="EZ1046" s="30">
        <f>INDEX(DU1022:EB1029,MATCH(DS1046,DS1022:DS1029,0),MATCH(EZ1044,DU1020:EB1020,0))*INDEX(AK1034:AU1041,MATCH(EZ1044,AJ1034:AJ1041,0),MATCH(EZ1045,AK1033:AU1033,0))</f>
        <v>0</v>
      </c>
      <c r="FA1046" s="30">
        <f>INDEX(DU1022:EB1029,MATCH(DS1046,DS1022:DS1029,0),MATCH(FA1044,DU1020:EB1020,0))*INDEX(AK1034:AU1041,MATCH(FA1044,AJ1034:AJ1041,0),MATCH(FA1045,AK1033:AU1033,0))</f>
        <v>0</v>
      </c>
      <c r="FB1046" s="30">
        <f>INDEX(DU1022:EB1029,MATCH(DS1046,DS1022:DS1029,0),MATCH(FB1044,DU1020:EB1020,0))*INDEX(AK1034:AU1041,MATCH(FB1044,AJ1034:AJ1041,0),MATCH(FB1045,AK1033:AU1033,0))</f>
        <v>0</v>
      </c>
      <c r="FC1046" s="30">
        <f>INDEX(DU1022:EB1029,MATCH(DS1046,DS1022:DS1029,0),MATCH(FC1044,DU1020:EB1020,0))*INDEX(AK1034:AU1041,MATCH(FC1044,AJ1034:AJ1041,0),MATCH(FC1045,AK1033:AU1033,0))</f>
        <v>0</v>
      </c>
      <c r="FD1046" s="30">
        <f>INDEX(DU1022:EB1029,MATCH(DS1046,DS1022:DS1029,0),MATCH(FD1044,DU1020:EB1020,0))*INDEX(AK1034:AU1041,MATCH(FD1044,AJ1034:AJ1041,0),MATCH(FD1045,AK1033:AU1033,0))</f>
        <v>0</v>
      </c>
      <c r="FE1046" s="30">
        <f>INDEX(DU1022:EB1029,MATCH(DS1046,DS1022:DS1029,0),MATCH(FE1044,DU1020:EB1020,0))*INDEX(AK1034:AU1041,MATCH(FE1044,AJ1034:AJ1041,0),MATCH(FE1045,AK1033:AU1033,0))</f>
        <v>0</v>
      </c>
      <c r="FF1046" s="30">
        <f>INDEX(DU1022:EB1029,MATCH(DS1046,DS1022:DS1029,0),MATCH(FF1044,DU1020:EB1020,0))*INDEX(AK1034:AU1041,MATCH(FF1044,AJ1034:AJ1041,0),MATCH(FF1045,AK1033:AU1033,0))</f>
        <v>0</v>
      </c>
      <c r="FG1046" s="30">
        <f>INDEX(DU1022:EB1029,MATCH(DS1046,DS1022:DS1029,0),MATCH(FG1044,DU1020:EB1020,0))*INDEX(AK1034:AU1041,MATCH(FG1044,AJ1034:AJ1041,0),MATCH(FG1045,AK1033:AU1033,0))</f>
        <v>0</v>
      </c>
      <c r="FH1046" s="30">
        <f>INDEX(DU1022:EB1029,MATCH(DS1046,DS1022:DS1029,0),MATCH(FH1044,DU1020:EB1020,0))*INDEX(AK1034:AU1041,MATCH(FH1044,AJ1034:AJ1041,0),MATCH(FH1045,AK1033:AU1033,0))</f>
        <v>0</v>
      </c>
      <c r="FI1046" s="30">
        <f>INDEX(DU1022:EB1029,MATCH(DS1046,DS1022:DS1029,0),MATCH(FI1044,DU1020:EB1020,0))*INDEX(AK1034:AU1041,MATCH(FI1044,AJ1034:AJ1041,0),MATCH(FI1045,AK1033:AU1033,0))</f>
        <v>0</v>
      </c>
      <c r="FJ1046" s="30">
        <f>INDEX(DU1022:EB1029,MATCH(DS1046,DS1022:DS1029,0),MATCH(FJ1044,DU1020:EB1020,0))*INDEX(AK1034:AU1041,MATCH(FJ1044,AJ1034:AJ1041,0),MATCH(FJ1045,AK1033:AU1033,0))</f>
        <v>0</v>
      </c>
      <c r="FK1046" s="30">
        <f>INDEX(DU1022:EB1029,MATCH(DS1046,DS1022:DS1029,0),MATCH(FK1044,DU1020:EB1020,0))*INDEX(AK1034:AU1041,MATCH(FK1044,AJ1034:AJ1041,0),MATCH(FK1045,AK1033:AU1033,0))</f>
        <v>0</v>
      </c>
      <c r="FL1046" s="30">
        <f>INDEX(DU1022:EB1029,MATCH(DS1046,DS1022:DS1029,0),MATCH(FL1044,DU1020:EB1020,0))*INDEX(AK1034:AU1041,MATCH(FL1044,AJ1034:AJ1041,0),MATCH(FL1045,AK1033:AU1033,0))</f>
        <v>0</v>
      </c>
      <c r="FM1046" s="30">
        <f>INDEX(DU1022:EB1029,MATCH(DS1046,DS1022:DS1029,0),MATCH(FM1044,DU1020:EB1020,0))*INDEX(AK1034:AU1041,MATCH(FM1044,AJ1034:AJ1041,0),MATCH(FM1045,AK1033:AU1033,0))</f>
        <v>0</v>
      </c>
      <c r="FN1046" s="30">
        <f>INDEX(DU1022:EB1029,MATCH(DS1046,DS1022:DS1029,0),MATCH(FN1044,DU1020:EB1020,0))*INDEX(AK1034:AU1041,MATCH(FN1044,AJ1034:AJ1041,0),MATCH(FN1045,AK1033:AU1033,0))</f>
        <v>0</v>
      </c>
      <c r="FO1046" s="30">
        <f>INDEX(DU1022:EB1029,MATCH(DS1046,DS1022:DS1029,0),MATCH(FO1044,DU1020:EB1020,0))*INDEX(AK1034:AU1041,MATCH(FO1044,AJ1034:AJ1041,0),MATCH(FO1045,AK1033:AU1033,0))</f>
        <v>0</v>
      </c>
      <c r="FP1046" s="30">
        <f>INDEX(DU1022:EB1029,MATCH(DS1046,DS1022:DS1029,0),MATCH(FP1044,DU1020:EB1020,0))*INDEX(AK1034:AU1041,MATCH(FP1044,AJ1034:AJ1041,0),MATCH(FP1045,AK1033:AU1033,0))</f>
        <v>0</v>
      </c>
      <c r="FQ1046" s="30">
        <f>INDEX(DU1022:EB1029,MATCH(DS1046,DS1022:DS1029,0),MATCH(FQ1044,DU1020:EB1020,0))*INDEX(AK1034:AU1041,MATCH(FQ1044,AJ1034:AJ1041,0),MATCH(FQ1045,AK1033:AU1033,0))</f>
        <v>0</v>
      </c>
      <c r="FR1046" s="30">
        <f>INDEX(DU1022:EB1029,MATCH(DS1046,DS1022:DS1029,0),MATCH(FR1044,DU1020:EB1020,0))*INDEX(AK1034:AU1041,MATCH(FR1044,AJ1034:AJ1041,0),MATCH(FR1045,AK1033:AU1033,0))</f>
        <v>0</v>
      </c>
      <c r="FS1046" s="30">
        <f>INDEX(DU1022:EB1029,MATCH(DS1046,DS1022:DS1029,0),MATCH(FS1044,DU1020:EB1020,0))*INDEX(AK1034:AU1041,MATCH(FS1044,AJ1034:AJ1041,0),MATCH(FS1045,AK1033:AU1033,0))</f>
        <v>0</v>
      </c>
      <c r="FT1046" s="30">
        <f>INDEX(DU1022:EB1029,MATCH(DS1046,DS1022:DS1029,0),MATCH(FT1044,DU1020:EB1020,0))*INDEX(AK1034:AU1041,MATCH(FT1044,AJ1034:AJ1041,0),MATCH(FT1045,AK1033:AU1033,0))</f>
        <v>0</v>
      </c>
      <c r="FU1046" s="30">
        <f>INDEX(DU1022:EB1029,MATCH(DS1046,DS1022:DS1029,0),MATCH(FU1044,DU1020:EB1020,0))*INDEX(AK1034:AU1041,MATCH(FU1044,AJ1034:AJ1041,0),MATCH(FU1045,AK1033:AU1033,0))</f>
        <v>0</v>
      </c>
      <c r="FV1046" s="30">
        <f>INDEX(DU1022:EB1029,MATCH(DS1046,DS1022:DS1029,0),MATCH(FV1044,DU1020:EB1020,0))*INDEX(AK1034:AU1041,MATCH(FV1044,AJ1034:AJ1041,0),MATCH(FV1045,AK1033:AU1033,0))</f>
        <v>0</v>
      </c>
      <c r="FW1046" s="30">
        <f>INDEX(DU1022:EB1029,MATCH(DS1046,DS1022:DS1029,0),MATCH(FW1044,DU1020:EB1020,0))*INDEX(AK1034:AU1041,MATCH(FW1044,AJ1034:AJ1041,0),MATCH(FW1045,AK1033:AU1033,0))</f>
        <v>0</v>
      </c>
      <c r="FX1046" s="30">
        <f>INDEX(DU1022:EB1029,MATCH(DS1046,DS1022:DS1029,0),MATCH(FX1044,DU1020:EB1020,0))*INDEX(AK1034:AU1041,MATCH(FX1044,AJ1034:AJ1041,0),MATCH(FX1045,AK1033:AU1033,0))</f>
        <v>0</v>
      </c>
      <c r="FY1046" s="30">
        <f>INDEX(DU1022:EB1029,MATCH(DS1046,DS1022:DS1029,0),MATCH(FY1044,DU1020:EB1020,0))*INDEX(AK1034:AU1041,MATCH(FY1044,AJ1034:AJ1041,0),MATCH(FY1045,AK1033:AU1033,0))</f>
        <v>0</v>
      </c>
      <c r="FZ1046" s="30">
        <f>INDEX(DU1022:EB1029,MATCH(DS1046,DS1022:DS1029,0),MATCH(FZ1044,DU1020:EB1020,0))*INDEX(AK1034:AU1041,MATCH(FZ1044,AJ1034:AJ1041,0),MATCH(FZ1045,AK1033:AU1033,0))</f>
        <v>0</v>
      </c>
      <c r="GA1046" s="30">
        <f>INDEX(DU1022:EB1029,MATCH(DS1046,DS1022:DS1029,0),MATCH(GA1044,DU1020:EB1020,0))*INDEX(AK1034:AU1041,MATCH(GA1044,AJ1034:AJ1041,0),MATCH(GA1045,AK1033:AU1033,0))</f>
        <v>0</v>
      </c>
      <c r="GB1046" s="30">
        <f>INDEX(DU1022:EB1029,MATCH(DS1046,DS1022:DS1029,0),MATCH(GB1044,DU1020:EB1020,0))*INDEX(AK1034:AU1041,MATCH(GB1044,AJ1034:AJ1041,0),MATCH(GB1045,AK1033:AU1033,0))</f>
        <v>0</v>
      </c>
      <c r="GC1046" s="30">
        <f>INDEX(DU1022:EB1029,MATCH(DS1046,DS1022:DS1029,0),MATCH(GC1044,DU1020:EB1020,0))*INDEX(AK1034:AU1041,MATCH(GC1044,AJ1034:AJ1041,0),MATCH(GC1045,AK1033:AU1033,0))</f>
        <v>0</v>
      </c>
      <c r="GD1046" s="30">
        <f>INDEX(DU1022:EB1029,MATCH(DS1046,DS1022:DS1029,0),MATCH(GD1044,DU1020:EB1020,0))*INDEX(AK1034:AU1041,MATCH(GD1044,AJ1034:AJ1041,0),MATCH(GD1045,AK1033:AU1033,0))</f>
        <v>0</v>
      </c>
      <c r="GE1046" s="30">
        <f>INDEX(DU1022:EB1029,MATCH(DS1046,DS1022:DS1029,0),MATCH(GE1044,DU1020:EB1020,0))*INDEX(AK1034:AU1041,MATCH(GE1044,AJ1034:AJ1041,0),MATCH(GE1045,AK1033:AU1033,0))</f>
        <v>0</v>
      </c>
      <c r="GF1046" s="30">
        <f>INDEX(DU1022:EB1029,MATCH(DS1046,DS1022:DS1029,0),MATCH(GF1044,DU1020:EB1020,0))*INDEX(AK1034:AU1041,MATCH(GF1044,AJ1034:AJ1041,0),MATCH(GF1045,AK1033:AU1033,0))</f>
        <v>0</v>
      </c>
      <c r="GG1046" s="30">
        <f>INDEX(DU1022:EB1029,MATCH(DS1046,DS1022:DS1029,0),MATCH(GG1044,DU1020:EB1020,0))*INDEX(AK1034:AU1041,MATCH(GG1044,AJ1034:AJ1041,0),MATCH(GG1045,AK1033:AU1033,0))</f>
        <v>0</v>
      </c>
      <c r="GH1046" s="30">
        <f>INDEX(DU1022:EB1029,MATCH(DS1046,DS1022:DS1029,0),MATCH(GH1044,DU1020:EB1020,0))*INDEX(AK1034:AU1041,MATCH(GH1044,AJ1034:AJ1041,0),MATCH(GH1045,AK1033:AU1033,0))</f>
        <v>0</v>
      </c>
      <c r="GI1046" s="30">
        <f>INDEX(DU1022:EB1029,MATCH(DS1046,DS1022:DS1029,0),MATCH(GI1044,DU1020:EB1020,0))*INDEX(AK1034:AU1041,MATCH(GI1044,AJ1034:AJ1041,0),MATCH(GI1045,AK1033:AU1033,0))</f>
        <v>0</v>
      </c>
      <c r="GJ1046" s="30">
        <f>INDEX(DU1022:EB1029,MATCH(DS1046,DS1022:DS1029,0),MATCH(GJ1044,DU1020:EB1020,0))*INDEX(AK1034:AU1041,MATCH(GJ1044,AJ1034:AJ1041,0),MATCH(GJ1045,AK1033:AU1033,0))</f>
        <v>0</v>
      </c>
      <c r="GK1046" s="30">
        <f>INDEX(DU1022:EB1029,MATCH(DS1046,DS1022:DS1029,0),MATCH(GK1044,DU1020:EB1020,0))*INDEX(AK1034:AU1041,MATCH(GK1044,AJ1034:AJ1041,0),MATCH(GK1045,AK1033:AU1033,0))</f>
        <v>0</v>
      </c>
      <c r="GL1046" s="30">
        <f>INDEX(DU1022:EB1029,MATCH(DS1046,DS1022:DS1029,0),MATCH(GL1044,DU1020:EB1020,0))*INDEX(AK1034:AU1041,MATCH(GL1044,AJ1034:AJ1041,0),MATCH(GL1045,AK1033:AU1033,0))</f>
        <v>0</v>
      </c>
      <c r="GM1046" s="30" t="b">
        <f t="shared" ref="GM1046:GM1053" si="1139">SUM(DT1046:GL1046)=O1022-SUM(HC1046:HL1046)</f>
        <v>1</v>
      </c>
      <c r="GO1046" s="29">
        <v>2023</v>
      </c>
      <c r="GP1046" s="27">
        <f>SUMIF(DT1033:EO1033,GP1033,DT1046:EO1046)</f>
        <v>0</v>
      </c>
      <c r="GQ1046" s="28">
        <f>SUMIF(DT1033:GL1033,GQ1033,DT1046:GL1046)</f>
        <v>0</v>
      </c>
      <c r="GR1046" s="28">
        <f>SUMIF(DT1033:GL1033,GR1033,DT1046:GL1046)</f>
        <v>0</v>
      </c>
      <c r="GS1046" s="28">
        <f>SUMIF(DT1033:GL1033,GS1033,DT1046:GL1046)</f>
        <v>0</v>
      </c>
      <c r="GT1046" s="28">
        <f>SUMIF(DT1033:GL1033,GT1033,DT1046:GL1046)</f>
        <v>0</v>
      </c>
      <c r="GU1046" s="28">
        <f>SUMIF(DT1033:GL1033,GU1033,DT1046:GL1046)</f>
        <v>0</v>
      </c>
      <c r="GV1046" s="28">
        <f>SUMIF(DT1033:GL1033,GV1033,DT1046:GL1046)</f>
        <v>0</v>
      </c>
      <c r="GW1046" s="28">
        <f>SUMIF(DT1033:GL1033,GW1033,DT1046:GL1046)</f>
        <v>0</v>
      </c>
      <c r="GX1046" s="28">
        <f>SUMIF(DT1033:GL1033,GX1033,DT1046:GL1046)</f>
        <v>0</v>
      </c>
      <c r="GY1046" s="28">
        <f>SUMIF(DT1033:GL1033,GY1033,DT1046:GL1046)</f>
        <v>0</v>
      </c>
      <c r="GZ1046" s="28">
        <f>SUMIF(DT1033:GL1033,GZ1033,DT1046:GL1046)</f>
        <v>0</v>
      </c>
      <c r="HA1046" s="27" t="b">
        <f t="shared" ref="HA1046:HA1053" si="1140">O1022=SUM(GP1046:GZ1046)</f>
        <v>1</v>
      </c>
      <c r="HC1046" s="28">
        <f>IF(HA1046,0,(O1022-SUM(GP1046:GZ1046))*INDEX(AL1034:AU1041,MATCH(GO1046,AJ1034:AJ1041,0),MATCH(HC1045,AL1033:AU1033,0)))</f>
        <v>0</v>
      </c>
      <c r="HD1046" s="28">
        <f>IF(HA1046,0,(O1022-SUM(GP1046:GZ1046))*INDEX(AL1034:AU1041,MATCH(GO1046,AJ1034:AJ1041,0),MATCH(HD1045,AL1033:AU1033,0)))</f>
        <v>0</v>
      </c>
      <c r="HE1046" s="28">
        <f>IF(HA1046,0,(O1022-SUM(GP1046:GZ1046))*INDEX(AL1034:AU1041,MATCH(GO1046,AJ1034:AJ1041,0),MATCH(HE1045,AL1033:AU1033,0)))</f>
        <v>0</v>
      </c>
      <c r="HF1046" s="28">
        <f>IF(HA1046,0,(O1022-SUM(GP1046:GZ1046))*INDEX(AL1034:AU1041,MATCH(GO1046,AJ1034:AJ1041,0),MATCH(HF1045,AL1033:AU1033,0)))</f>
        <v>0</v>
      </c>
      <c r="HG1046" s="28">
        <f>IF(HA1046,0,(O1022-SUM(GP1046:GZ1046))*INDEX(AL1034:AU1041,MATCH(GO1046,AJ1034:AJ1041,0),MATCH(HG1045,AL1033:AU1033,0)))</f>
        <v>0</v>
      </c>
      <c r="HH1046" s="28">
        <f>IF(HA1046,0,(O1022-SUM(GP1046:GZ1046))*INDEX(AL1034:AU1041,MATCH(GO1046,AJ1034:AJ1041,0),MATCH(HH1045,AL1033:AU1033,0)))</f>
        <v>0</v>
      </c>
      <c r="HI1046" s="28">
        <f>IF(HA1046,0,(O1022-SUM(GP1046:GZ1046))*INDEX(AL1034:AU1041,MATCH(GO1046,AJ1034:AJ1041,0),MATCH(HI1045,AL1033:AU1033,0)))</f>
        <v>0</v>
      </c>
      <c r="HJ1046" s="28">
        <f>IF(HA1046,0,(O1022-SUM(GP1046:GZ1046))*INDEX(AL1034:AU1041,MATCH(GO1046,AJ1034:AJ1041,0),MATCH(HJ1045,AL1033:AU1033,0)))</f>
        <v>0</v>
      </c>
      <c r="HK1046" s="28">
        <f>IF(HA1046,0,(O1022-SUM(GP1046:GZ1046))*INDEX(AL1034:AU1041,MATCH(GO1046,AJ1034:AJ1041,0),MATCH(HK1045,AL1033:AU1033,0)))</f>
        <v>0</v>
      </c>
      <c r="HL1046" s="28">
        <f>IF(HA1046,0,(O1022-SUM(GP1046:GZ1046))*INDEX(AL1034:AU1041,MATCH(GO1046,AJ1034:AJ1041,0),MATCH(HL1045,AL1033:AU1033,0)))</f>
        <v>0</v>
      </c>
      <c r="HM1046" s="28" t="b">
        <f t="shared" ref="HM1046:HM1053" si="1141">(SUM(HC1046:HL1046)+SUM(GP1046:GZ1046))=O1022</f>
        <v>1</v>
      </c>
    </row>
    <row r="1047" spans="1:221" hidden="1" x14ac:dyDescent="0.2">
      <c r="A1047" s="2" t="s">
        <v>1</v>
      </c>
      <c r="B1047" s="26"/>
      <c r="I1047" s="34"/>
      <c r="J1047" s="34"/>
      <c r="K1047" s="34"/>
      <c r="L1047" s="34"/>
      <c r="M1047" s="34"/>
      <c r="N1047" s="34"/>
      <c r="O1047" s="34"/>
      <c r="P1047" s="34"/>
      <c r="Q1047" s="34"/>
      <c r="R1047" s="34"/>
      <c r="S1047" s="16"/>
      <c r="T1047" s="62"/>
      <c r="DS1047" s="29">
        <v>2024</v>
      </c>
      <c r="DT1047" s="30">
        <f>INDEX(DU1022:EB1029,MATCH(DS1047,DS1022:DS1029,0),MATCH(DT1044,DU1020:EB1020,0))*INDEX(AK1034:AU1041,MATCH(DT1044,AJ1034:AJ1041,0),MATCH(DT1045,AK1033:AU1033,0))</f>
        <v>0</v>
      </c>
      <c r="DU1047" s="30">
        <f>INDEX(DU1022:EB1029,MATCH(DS1047,DS1022:DS1029,0),MATCH(DU1044,DU1020:EB1020,0))*INDEX(AK1034:AU1041,MATCH(DU1044,AJ1034:AJ1041,0),MATCH(DU1045,AK1033:AU1033,0))</f>
        <v>0</v>
      </c>
      <c r="DV1047" s="30">
        <f>INDEX(DU1022:EB1029,MATCH(DS1047,DS1022:DS1029,0),MATCH(DV1044,DU1020:EB1020,0))*INDEX(AK1034:AU1041,MATCH(DV1044,AJ1034:AJ1041,0),MATCH(DV1045,AK1033:AU1033,0))</f>
        <v>0</v>
      </c>
      <c r="DW1047" s="30">
        <f>INDEX(DU1022:EB1029,MATCH(DS1047,DS1022:DS1029,0),MATCH(DW1044,DU1020:EB1020,0))*INDEX(AK1034:AU1041,MATCH(DW1044,AJ1034:AJ1041,0),MATCH(DW1045,AK1033:AU1033,0))</f>
        <v>0</v>
      </c>
      <c r="DX1047" s="30">
        <f>INDEX(DU1022:EB1029,MATCH(DS1047,DS1022:DS1029,0),MATCH(DX1044,DU1020:EB1020,0))*INDEX(AK1034:AU1041,MATCH(DX1044,AJ1034:AJ1041,0),MATCH(DX1045,AK1033:AU1033,0))</f>
        <v>0</v>
      </c>
      <c r="DY1047" s="30">
        <f>INDEX(DU1022:EB1029,MATCH(DS1047,DS1022:DS1029,0),MATCH(DY1044,DU1020:EB1020,0))*INDEX(AK1034:AU1041,MATCH(DY1044,AJ1034:AJ1041,0),MATCH(DY1045,AK1033:AU1033,0))</f>
        <v>0</v>
      </c>
      <c r="DZ1047" s="30">
        <f>INDEX(DU1022:EB1029,MATCH(DS1047,DS1022:DS1029,0),MATCH(DZ1044,DU1020:EB1020,0))*INDEX(AK1034:AU1041,MATCH(DZ1044,AJ1034:AJ1041,0),MATCH(DZ1045,AK1033:AU1033,0))</f>
        <v>0</v>
      </c>
      <c r="EA1047" s="30">
        <f>INDEX(DU1022:EB1029,MATCH(DS1047,DS1022:DS1029,0),MATCH(EA1044,DU1020:EB1020,0))*INDEX(AK1034:AU1041,MATCH(EA1044,AJ1034:AJ1041,0),MATCH(EA1045,AK1033:AU1033,0))</f>
        <v>0</v>
      </c>
      <c r="EB1047" s="30">
        <f>INDEX(DU1022:EB1029,MATCH(DS1047,DS1022:DS1029,0),MATCH(EB1044,DU1020:EB1020,0))*INDEX(AK1034:AU1041,MATCH(EB1044,AJ1034:AJ1041,0),MATCH(EB1045,AK1033:AU1033,0))</f>
        <v>0</v>
      </c>
      <c r="EC1047" s="30">
        <f>INDEX(DU1022:EB1029,MATCH(DS1047,DS1022:DS1029,0),MATCH(EC1044,DU1020:EB1020,0))*INDEX(AK1034:AU1041,MATCH(EC1044,AJ1034:AJ1041,0),MATCH(EC1045,AK1033:AU1033,0))</f>
        <v>0</v>
      </c>
      <c r="ED1047" s="30">
        <f>INDEX(DU1022:EB1029,MATCH(DS1047,DS1022:DS1029,0),MATCH(ED1044,DU1020:EB1020,0))*INDEX(AK1034:AU1041,MATCH(ED1044,AJ1034:AJ1041,0),MATCH(ED1045,AK1033:AU1033,0))</f>
        <v>0</v>
      </c>
      <c r="EE1047" s="30">
        <f>INDEX(DU1022:EB1029,MATCH(DS1047,DS1022:DS1029,0),MATCH(EE1044,DU1020:EB1020,0))*INDEX(AK1034:AU1041,MATCH(EE1044,AJ1034:AJ1041,0),MATCH(EE1045,AK1033:AU1033,0))</f>
        <v>0</v>
      </c>
      <c r="EF1047" s="30">
        <f>INDEX(DU1022:EB1029,MATCH(DS1047,DS1022:DS1029,0),MATCH(EF1044,DU1020:EB1020,0))*INDEX(AK1034:AU1041,MATCH(EF1044,AJ1034:AJ1041,0),MATCH(EF1045,AK1033:AU1033,0))</f>
        <v>0</v>
      </c>
      <c r="EG1047" s="30">
        <f>INDEX(DU1022:EB1029,MATCH(DS1047,DS1022:DS1029,0),MATCH(EG1044,DU1020:EB1020,0))*INDEX(AK1034:AU1041,MATCH(EG1044,AJ1034:AJ1041,0),MATCH(EG1045,AK1033:AU1033,0))</f>
        <v>0</v>
      </c>
      <c r="EH1047" s="30">
        <f>INDEX(DU1022:EB1029,MATCH(DS1047,DS1022:DS1029,0),MATCH(EH1044,DU1020:EB1020,0))*INDEX(AK1034:AU1041,MATCH(EH1044,AJ1034:AJ1041,0),MATCH(EH1045,AK1033:AU1033,0))</f>
        <v>0</v>
      </c>
      <c r="EI1047" s="30">
        <f>INDEX(DU1022:EB1029,MATCH(DS1047,DS1022:DS1029,0),MATCH(EI1044,DU1020:EB1020,0))*INDEX(AK1034:AU1041,MATCH(EI1044,AJ1034:AJ1041,0),MATCH(EI1045,AK1033:AU1033,0))</f>
        <v>0</v>
      </c>
      <c r="EJ1047" s="30">
        <f>INDEX(DU1022:EB1029,MATCH(DS1047,DS1022:DS1029,0),MATCH(EJ1044,DU1020:EB1020,0))*INDEX(AK1034:AU1041,MATCH(EJ1044,AJ1034:AJ1041,0),MATCH(EJ1045,AK1033:AU1033,0))</f>
        <v>0</v>
      </c>
      <c r="EK1047" s="30">
        <f>INDEX(DU1022:EB1029,MATCH(DS1047,DS1022:DS1029,0),MATCH(EK1044,DU1020:EB1020,0))*INDEX(AK1034:AU1041,MATCH(EK1044,AJ1034:AJ1041,0),MATCH(EK1045,AK1033:AU1033,0))</f>
        <v>0</v>
      </c>
      <c r="EL1047" s="30">
        <f>INDEX(DU1022:EB1029,MATCH(DS1047,DS1022:DS1029,0),MATCH(EL1044,DU1020:EB1020,0))*INDEX(AK1034:AU1041,MATCH(EL1044,AJ1034:AJ1041,0),MATCH(EL1045,AK1033:AU1033,0))</f>
        <v>0</v>
      </c>
      <c r="EM1047" s="30">
        <f>INDEX(DU1022:EB1029,MATCH(DS1047,DS1022:DS1029,0),MATCH(EM1044,DU1020:EB1020,0))*INDEX(AK1034:AU1041,MATCH(EM1044,AJ1034:AJ1041,0),MATCH(EM1045,AK1033:AU1033,0))</f>
        <v>0</v>
      </c>
      <c r="EN1047" s="30">
        <f>INDEX(DU1022:EB1029,MATCH(DS1047,DS1022:DS1029,0),MATCH(EN1044,DU1020:EB1020,0))*INDEX(AK1034:AU1041,MATCH(EN1044,AJ1034:AJ1041,0),MATCH(EN1045,AK1033:AU1033,0))</f>
        <v>0</v>
      </c>
      <c r="EO1047" s="30">
        <f>INDEX(DU1022:EB1029,MATCH(DS1047,DS1022:DS1029,0),MATCH(EO1044,DU1020:EB1020,0))*INDEX(AK1034:AU1041,MATCH(EO1044,AJ1034:AJ1041,0),MATCH(EO1045,AK1033:AU1033,0))</f>
        <v>0</v>
      </c>
      <c r="EP1047" s="30">
        <f>INDEX(DU1022:EB1029,MATCH(DS1047,DS1022:DS1029,0),MATCH(EP1044,DU1020:EB1020,0))*INDEX(AK1034:AU1041,MATCH(EP1044,AJ1034:AJ1041,0),MATCH(EP1045,AK1033:AU1033,0))</f>
        <v>0</v>
      </c>
      <c r="EQ1047" s="30">
        <f>INDEX(DU1022:EB1029,MATCH(DS1047,DS1022:DS1029,0),MATCH(EQ1044,DU1020:EB1020,0))*INDEX(AK1034:AU1041,MATCH(EQ1044,AJ1034:AJ1041,0),MATCH(EQ1045,AK1033:AU1033,0))</f>
        <v>0</v>
      </c>
      <c r="ER1047" s="30">
        <f>INDEX(DU1022:EB1029,MATCH(DS1047,DS1022:DS1029,0),MATCH(ER1044,DU1020:EB1020,0))*INDEX(AK1034:AU1041,MATCH(ER1044,AJ1034:AJ1041,0),MATCH(ER1045,AK1033:AU1033,0))</f>
        <v>0</v>
      </c>
      <c r="ES1047" s="30">
        <f>INDEX(DU1022:EB1029,MATCH(DS1047,DS1022:DS1029,0),MATCH(ES1044,DU1020:EB1020,0))*INDEX(AK1034:AU1041,MATCH(ES1044,AJ1034:AJ1041,0),MATCH(ES1045,AK1033:AU1033,0))</f>
        <v>0</v>
      </c>
      <c r="ET1047" s="30">
        <f>INDEX(DU1022:EB1029,MATCH(DS1047,DS1022:DS1029,0),MATCH(ET1044,DU1020:EB1020,0))*INDEX(AK1034:AU1041,MATCH(ET1044,AJ1034:AJ1041,0),MATCH(ET1045,AK1033:AU1033,0))</f>
        <v>0</v>
      </c>
      <c r="EU1047" s="30">
        <f>INDEX(DU1022:EB1029,MATCH(DS1047,DS1022:DS1029,0),MATCH(EU1044,DU1020:EB1020,0))*INDEX(AK1034:AU1041,MATCH(EU1044,AJ1034:AJ1041,0),MATCH(EU1045,AK1033:AU1033,0))</f>
        <v>0</v>
      </c>
      <c r="EV1047" s="30">
        <f>INDEX(DU1022:EB1029,MATCH(DS1047,DS1022:DS1029,0),MATCH(EV1044,DU1020:EB1020,0))*INDEX(AK1034:AU1041,MATCH(EV1044,AJ1034:AJ1041,0),MATCH(EV1045,AK1033:AU1033,0))</f>
        <v>0</v>
      </c>
      <c r="EW1047" s="30">
        <f>INDEX(DU1022:EB1029,MATCH(DS1047,DS1022:DS1029,0),MATCH(EW1044,DU1020:EB1020,0))*INDEX(AK1034:AU1041,MATCH(EW1044,AJ1034:AJ1041,0),MATCH(EW1045,AK1033:AU1033,0))</f>
        <v>0</v>
      </c>
      <c r="EX1047" s="30">
        <f>INDEX(DU1022:EB1029,MATCH(DS1047,DS1022:DS1029,0),MATCH(EX1044,DU1020:EB1020,0))*INDEX(AK1034:AU1041,MATCH(EX1044,AJ1034:AJ1041,0),MATCH(EX1045,AK1033:AU1033,0))</f>
        <v>0</v>
      </c>
      <c r="EY1047" s="30">
        <f>INDEX(DU1022:EB1029,MATCH(DS1047,DS1022:DS1029,0),MATCH(EY1044,DU1020:EB1020,0))*INDEX(AK1034:AU1041,MATCH(EY1044,AJ1034:AJ1041,0),MATCH(EY1045,AK1033:AU1033,0))</f>
        <v>0</v>
      </c>
      <c r="EZ1047" s="30">
        <f>INDEX(DU1022:EB1029,MATCH(DS1047,DS1022:DS1029,0),MATCH(EZ1044,DU1020:EB1020,0))*INDEX(AK1034:AU1041,MATCH(EZ1044,AJ1034:AJ1041,0),MATCH(EZ1045,AK1033:AU1033,0))</f>
        <v>0</v>
      </c>
      <c r="FA1047" s="30">
        <f>INDEX(DU1022:EB1029,MATCH(DS1047,DS1022:DS1029,0),MATCH(FA1044,DU1020:EB1020,0))*INDEX(AK1034:AU1041,MATCH(FA1044,AJ1034:AJ1041,0),MATCH(FA1045,AK1033:AU1033,0))</f>
        <v>0</v>
      </c>
      <c r="FB1047" s="30">
        <f>INDEX(DU1022:EB1029,MATCH(DS1047,DS1022:DS1029,0),MATCH(FB1044,DU1020:EB1020,0))*INDEX(AK1034:AU1041,MATCH(FB1044,AJ1034:AJ1041,0),MATCH(FB1045,AK1033:AU1033,0))</f>
        <v>0</v>
      </c>
      <c r="FC1047" s="30">
        <f>INDEX(DU1022:EB1029,MATCH(DS1047,DS1022:DS1029,0),MATCH(FC1044,DU1020:EB1020,0))*INDEX(AK1034:AU1041,MATCH(FC1044,AJ1034:AJ1041,0),MATCH(FC1045,AK1033:AU1033,0))</f>
        <v>0</v>
      </c>
      <c r="FD1047" s="30">
        <f>INDEX(DU1022:EB1029,MATCH(DS1047,DS1022:DS1029,0),MATCH(FD1044,DU1020:EB1020,0))*INDEX(AK1034:AU1041,MATCH(FD1044,AJ1034:AJ1041,0),MATCH(FD1045,AK1033:AU1033,0))</f>
        <v>0</v>
      </c>
      <c r="FE1047" s="30">
        <f>INDEX(DU1022:EB1029,MATCH(DS1047,DS1022:DS1029,0),MATCH(FE1044,DU1020:EB1020,0))*INDEX(AK1034:AU1041,MATCH(FE1044,AJ1034:AJ1041,0),MATCH(FE1045,AK1033:AU1033,0))</f>
        <v>0</v>
      </c>
      <c r="FF1047" s="30">
        <f>INDEX(DU1022:EB1029,MATCH(DS1047,DS1022:DS1029,0),MATCH(FF1044,DU1020:EB1020,0))*INDEX(AK1034:AU1041,MATCH(FF1044,AJ1034:AJ1041,0),MATCH(FF1045,AK1033:AU1033,0))</f>
        <v>0</v>
      </c>
      <c r="FG1047" s="30">
        <f>INDEX(DU1022:EB1029,MATCH(DS1047,DS1022:DS1029,0),MATCH(FG1044,DU1020:EB1020,0))*INDEX(AK1034:AU1041,MATCH(FG1044,AJ1034:AJ1041,0),MATCH(FG1045,AK1033:AU1033,0))</f>
        <v>0</v>
      </c>
      <c r="FH1047" s="30">
        <f>INDEX(DU1022:EB1029,MATCH(DS1047,DS1022:DS1029,0),MATCH(FH1044,DU1020:EB1020,0))*INDEX(AK1034:AU1041,MATCH(FH1044,AJ1034:AJ1041,0),MATCH(FH1045,AK1033:AU1033,0))</f>
        <v>0</v>
      </c>
      <c r="FI1047" s="30">
        <f>INDEX(DU1022:EB1029,MATCH(DS1047,DS1022:DS1029,0),MATCH(FI1044,DU1020:EB1020,0))*INDEX(AK1034:AU1041,MATCH(FI1044,AJ1034:AJ1041,0),MATCH(FI1045,AK1033:AU1033,0))</f>
        <v>0</v>
      </c>
      <c r="FJ1047" s="30">
        <f>INDEX(DU1022:EB1029,MATCH(DS1047,DS1022:DS1029,0),MATCH(FJ1044,DU1020:EB1020,0))*INDEX(AK1034:AU1041,MATCH(FJ1044,AJ1034:AJ1041,0),MATCH(FJ1045,AK1033:AU1033,0))</f>
        <v>0</v>
      </c>
      <c r="FK1047" s="30">
        <f>INDEX(DU1022:EB1029,MATCH(DS1047,DS1022:DS1029,0),MATCH(FK1044,DU1020:EB1020,0))*INDEX(AK1034:AU1041,MATCH(FK1044,AJ1034:AJ1041,0),MATCH(FK1045,AK1033:AU1033,0))</f>
        <v>0</v>
      </c>
      <c r="FL1047" s="30">
        <f>INDEX(DU1022:EB1029,MATCH(DS1047,DS1022:DS1029,0),MATCH(FL1044,DU1020:EB1020,0))*INDEX(AK1034:AU1041,MATCH(FL1044,AJ1034:AJ1041,0),MATCH(FL1045,AK1033:AU1033,0))</f>
        <v>0</v>
      </c>
      <c r="FM1047" s="30">
        <f>INDEX(DU1022:EB1029,MATCH(DS1047,DS1022:DS1029,0),MATCH(FM1044,DU1020:EB1020,0))*INDEX(AK1034:AU1041,MATCH(FM1044,AJ1034:AJ1041,0),MATCH(FM1045,AK1033:AU1033,0))</f>
        <v>0</v>
      </c>
      <c r="FN1047" s="30">
        <f>INDEX(DU1022:EB1029,MATCH(DS1047,DS1022:DS1029,0),MATCH(FN1044,DU1020:EB1020,0))*INDEX(AK1034:AU1041,MATCH(FN1044,AJ1034:AJ1041,0),MATCH(FN1045,AK1033:AU1033,0))</f>
        <v>0</v>
      </c>
      <c r="FO1047" s="30">
        <f>INDEX(DU1022:EB1029,MATCH(DS1047,DS1022:DS1029,0),MATCH(FO1044,DU1020:EB1020,0))*INDEX(AK1034:AU1041,MATCH(FO1044,AJ1034:AJ1041,0),MATCH(FO1045,AK1033:AU1033,0))</f>
        <v>0</v>
      </c>
      <c r="FP1047" s="30">
        <f>INDEX(DU1022:EB1029,MATCH(DS1047,DS1022:DS1029,0),MATCH(FP1044,DU1020:EB1020,0))*INDEX(AK1034:AU1041,MATCH(FP1044,AJ1034:AJ1041,0),MATCH(FP1045,AK1033:AU1033,0))</f>
        <v>0</v>
      </c>
      <c r="FQ1047" s="30">
        <f>INDEX(DU1022:EB1029,MATCH(DS1047,DS1022:DS1029,0),MATCH(FQ1044,DU1020:EB1020,0))*INDEX(AK1034:AU1041,MATCH(FQ1044,AJ1034:AJ1041,0),MATCH(FQ1045,AK1033:AU1033,0))</f>
        <v>0</v>
      </c>
      <c r="FR1047" s="30">
        <f>INDEX(DU1022:EB1029,MATCH(DS1047,DS1022:DS1029,0),MATCH(FR1044,DU1020:EB1020,0))*INDEX(AK1034:AU1041,MATCH(FR1044,AJ1034:AJ1041,0),MATCH(FR1045,AK1033:AU1033,0))</f>
        <v>0</v>
      </c>
      <c r="FS1047" s="30">
        <f>INDEX(DU1022:EB1029,MATCH(DS1047,DS1022:DS1029,0),MATCH(FS1044,DU1020:EB1020,0))*INDEX(AK1034:AU1041,MATCH(FS1044,AJ1034:AJ1041,0),MATCH(FS1045,AK1033:AU1033,0))</f>
        <v>0</v>
      </c>
      <c r="FT1047" s="30">
        <f>INDEX(DU1022:EB1029,MATCH(DS1047,DS1022:DS1029,0),MATCH(FT1044,DU1020:EB1020,0))*INDEX(AK1034:AU1041,MATCH(FT1044,AJ1034:AJ1041,0),MATCH(FT1045,AK1033:AU1033,0))</f>
        <v>0</v>
      </c>
      <c r="FU1047" s="30">
        <f>INDEX(DU1022:EB1029,MATCH(DS1047,DS1022:DS1029,0),MATCH(FU1044,DU1020:EB1020,0))*INDEX(AK1034:AU1041,MATCH(FU1044,AJ1034:AJ1041,0),MATCH(FU1045,AK1033:AU1033,0))</f>
        <v>0</v>
      </c>
      <c r="FV1047" s="30">
        <f>INDEX(DU1022:EB1029,MATCH(DS1047,DS1022:DS1029,0),MATCH(FV1044,DU1020:EB1020,0))*INDEX(AK1034:AU1041,MATCH(FV1044,AJ1034:AJ1041,0),MATCH(FV1045,AK1033:AU1033,0))</f>
        <v>0</v>
      </c>
      <c r="FW1047" s="30">
        <f>INDEX(DU1022:EB1029,MATCH(DS1047,DS1022:DS1029,0),MATCH(FW1044,DU1020:EB1020,0))*INDEX(AK1034:AU1041,MATCH(FW1044,AJ1034:AJ1041,0),MATCH(FW1045,AK1033:AU1033,0))</f>
        <v>0</v>
      </c>
      <c r="FX1047" s="30">
        <f>INDEX(DU1022:EB1029,MATCH(DS1047,DS1022:DS1029,0),MATCH(FX1044,DU1020:EB1020,0))*INDEX(AK1034:AU1041,MATCH(FX1044,AJ1034:AJ1041,0),MATCH(FX1045,AK1033:AU1033,0))</f>
        <v>0</v>
      </c>
      <c r="FY1047" s="30">
        <f>INDEX(DU1022:EB1029,MATCH(DS1047,DS1022:DS1029,0),MATCH(FY1044,DU1020:EB1020,0))*INDEX(AK1034:AU1041,MATCH(FY1044,AJ1034:AJ1041,0),MATCH(FY1045,AK1033:AU1033,0))</f>
        <v>0</v>
      </c>
      <c r="FZ1047" s="30">
        <f>INDEX(DU1022:EB1029,MATCH(DS1047,DS1022:DS1029,0),MATCH(FZ1044,DU1020:EB1020,0))*INDEX(AK1034:AU1041,MATCH(FZ1044,AJ1034:AJ1041,0),MATCH(FZ1045,AK1033:AU1033,0))</f>
        <v>0</v>
      </c>
      <c r="GA1047" s="30">
        <f>INDEX(DU1022:EB1029,MATCH(DS1047,DS1022:DS1029,0),MATCH(GA1044,DU1020:EB1020,0))*INDEX(AK1034:AU1041,MATCH(GA1044,AJ1034:AJ1041,0),MATCH(GA1045,AK1033:AU1033,0))</f>
        <v>0</v>
      </c>
      <c r="GB1047" s="30">
        <f>INDEX(DU1022:EB1029,MATCH(DS1047,DS1022:DS1029,0),MATCH(GB1044,DU1020:EB1020,0))*INDEX(AK1034:AU1041,MATCH(GB1044,AJ1034:AJ1041,0),MATCH(GB1045,AK1033:AU1033,0))</f>
        <v>0</v>
      </c>
      <c r="GC1047" s="30">
        <f>INDEX(DU1022:EB1029,MATCH(DS1047,DS1022:DS1029,0),MATCH(GC1044,DU1020:EB1020,0))*INDEX(AK1034:AU1041,MATCH(GC1044,AJ1034:AJ1041,0),MATCH(GC1045,AK1033:AU1033,0))</f>
        <v>0</v>
      </c>
      <c r="GD1047" s="30">
        <f>INDEX(DU1022:EB1029,MATCH(DS1047,DS1022:DS1029,0),MATCH(GD1044,DU1020:EB1020,0))*INDEX(AK1034:AU1041,MATCH(GD1044,AJ1034:AJ1041,0),MATCH(GD1045,AK1033:AU1033,0))</f>
        <v>0</v>
      </c>
      <c r="GE1047" s="30">
        <f>INDEX(DU1022:EB1029,MATCH(DS1047,DS1022:DS1029,0),MATCH(GE1044,DU1020:EB1020,0))*INDEX(AK1034:AU1041,MATCH(GE1044,AJ1034:AJ1041,0),MATCH(GE1045,AK1033:AU1033,0))</f>
        <v>0</v>
      </c>
      <c r="GF1047" s="30">
        <f>INDEX(DU1022:EB1029,MATCH(DS1047,DS1022:DS1029,0),MATCH(GF1044,DU1020:EB1020,0))*INDEX(AK1034:AU1041,MATCH(GF1044,AJ1034:AJ1041,0),MATCH(GF1045,AK1033:AU1033,0))</f>
        <v>0</v>
      </c>
      <c r="GG1047" s="30">
        <f>INDEX(DU1022:EB1029,MATCH(DS1047,DS1022:DS1029,0),MATCH(GG1044,DU1020:EB1020,0))*INDEX(AK1034:AU1041,MATCH(GG1044,AJ1034:AJ1041,0),MATCH(GG1045,AK1033:AU1033,0))</f>
        <v>0</v>
      </c>
      <c r="GH1047" s="30">
        <f>INDEX(DU1022:EB1029,MATCH(DS1047,DS1022:DS1029,0),MATCH(GH1044,DU1020:EB1020,0))*INDEX(AK1034:AU1041,MATCH(GH1044,AJ1034:AJ1041,0),MATCH(GH1045,AK1033:AU1033,0))</f>
        <v>0</v>
      </c>
      <c r="GI1047" s="30">
        <f>INDEX(DU1022:EB1029,MATCH(DS1047,DS1022:DS1029,0),MATCH(GI1044,DU1020:EB1020,0))*INDEX(AK1034:AU1041,MATCH(GI1044,AJ1034:AJ1041,0),MATCH(GI1045,AK1033:AU1033,0))</f>
        <v>0</v>
      </c>
      <c r="GJ1047" s="30">
        <f>INDEX(DU1022:EB1029,MATCH(DS1047,DS1022:DS1029,0),MATCH(GJ1044,DU1020:EB1020,0))*INDEX(AK1034:AU1041,MATCH(GJ1044,AJ1034:AJ1041,0),MATCH(GJ1045,AK1033:AU1033,0))</f>
        <v>0</v>
      </c>
      <c r="GK1047" s="30">
        <f>INDEX(DU1022:EB1029,MATCH(DS1047,DS1022:DS1029,0),MATCH(GK1044,DU1020:EB1020,0))*INDEX(AK1034:AU1041,MATCH(GK1044,AJ1034:AJ1041,0),MATCH(GK1045,AK1033:AU1033,0))</f>
        <v>0</v>
      </c>
      <c r="GL1047" s="30">
        <f>INDEX(DU1022:EB1029,MATCH(DS1047,DS1022:DS1029,0),MATCH(GL1044,DU1020:EB1020,0))*INDEX(AK1034:AU1041,MATCH(GL1044,AJ1034:AJ1041,0),MATCH(GL1045,AK1033:AU1033,0))</f>
        <v>0</v>
      </c>
      <c r="GM1047" s="30" t="b">
        <f t="shared" si="1139"/>
        <v>1</v>
      </c>
      <c r="GO1047" s="29">
        <v>2024</v>
      </c>
      <c r="GP1047" s="27">
        <f>SUMIF(DT1033:EO1033,GP1033,DT1047:EO1047)</f>
        <v>0</v>
      </c>
      <c r="GQ1047" s="28">
        <f>SUMIF(DT1033:GL1033,GQ1033,DT1047:GL1047)</f>
        <v>0</v>
      </c>
      <c r="GR1047" s="28">
        <f>SUMIF(DT1033:GL1033,GR1033,DT1047:GL1047)</f>
        <v>0</v>
      </c>
      <c r="GS1047" s="28">
        <f>SUMIF(DT1033:GL1033,GS1033,DT1047:GL1047)</f>
        <v>0</v>
      </c>
      <c r="GT1047" s="28">
        <f>SUMIF(DT1033:GL1033,GT1033,DT1047:GL1047)</f>
        <v>0</v>
      </c>
      <c r="GU1047" s="28">
        <f>SUMIF(DT1033:GL1033,GU1033,DT1047:GL1047)</f>
        <v>0</v>
      </c>
      <c r="GV1047" s="28">
        <f>SUMIF(DT1033:GL1033,GV1033,DT1047:GL1047)</f>
        <v>0</v>
      </c>
      <c r="GW1047" s="28">
        <f>SUMIF(DT1033:GL1033,GW1033,DT1047:GL1047)</f>
        <v>0</v>
      </c>
      <c r="GX1047" s="28">
        <f>SUMIF(DT1033:GL1033,GX1033,DT1047:GL1047)</f>
        <v>0</v>
      </c>
      <c r="GY1047" s="28">
        <f>SUMIF(DT1033:GL1033,GY1033,DT1047:GL1047)</f>
        <v>0</v>
      </c>
      <c r="GZ1047" s="28">
        <f>SUMIF(DT1033:GL1033,GZ1033,DT1047:GL1047)</f>
        <v>0</v>
      </c>
      <c r="HA1047" s="27" t="b">
        <f t="shared" si="1140"/>
        <v>1</v>
      </c>
      <c r="HC1047" s="28">
        <f>IF(HA1047,0,(O1023-SUM(GP1047:GZ1047))*INDEX(AL1034:AU1041,MATCH(GO1047,AJ1034:AJ1041,0),MATCH(HC1045,AL1033:AU1033,0)))</f>
        <v>0</v>
      </c>
      <c r="HD1047" s="28">
        <f>IF(HA1047,0,(O1023-SUM(GP1047:GZ1047))*INDEX(AL1034:AU1041,MATCH(GO1047,AJ1034:AJ1041,0),MATCH(HD1045,AL1033:AU1033,0)))</f>
        <v>0</v>
      </c>
      <c r="HE1047" s="28">
        <f>IF(HA1047,0,(O1023-SUM(GP1047:GZ1047))*INDEX(AL1034:AU1041,MATCH(GO1047,AJ1034:AJ1041,0),MATCH(HE1045,AL1033:AU1033,0)))</f>
        <v>0</v>
      </c>
      <c r="HF1047" s="28">
        <f>IF(HA1047,0,(O1023-SUM(GP1047:GZ1047))*INDEX(AL1034:AU1041,MATCH(GO1047,AJ1034:AJ1041,0),MATCH(HF1045,AL1033:AU1033,0)))</f>
        <v>0</v>
      </c>
      <c r="HG1047" s="28">
        <f>IF(HA1047,0,(O1023-SUM(GP1047:GZ1047))*INDEX(AL1034:AU1041,MATCH(GO1047,AJ1034:AJ1041,0),MATCH(HG1045,AL1033:AU1033,0)))</f>
        <v>0</v>
      </c>
      <c r="HH1047" s="28">
        <f>IF(HA1047,0,(O1023-SUM(GP1047:GZ1047))*INDEX(AL1034:AU1041,MATCH(GO1047,AJ1034:AJ1041,0),MATCH(HH1045,AL1033:AU1033,0)))</f>
        <v>0</v>
      </c>
      <c r="HI1047" s="28">
        <f>IF(HA1047,0,(O1023-SUM(GP1047:GZ1047))*INDEX(AL1034:AU1041,MATCH(GO1047,AJ1034:AJ1041,0),MATCH(HI1045,AL1033:AU1033,0)))</f>
        <v>0</v>
      </c>
      <c r="HJ1047" s="28">
        <f>IF(HA1047,0,(O1023-SUM(GP1047:GZ1047))*INDEX(AL1034:AU1041,MATCH(GO1047,AJ1034:AJ1041,0),MATCH(HJ1045,AL1033:AU1033,0)))</f>
        <v>0</v>
      </c>
      <c r="HK1047" s="28">
        <f>IF(HA1047,0,(O1023-SUM(GP1047:GZ1047))*INDEX(AL1034:AU1041,MATCH(GO1047,AJ1034:AJ1041,0),MATCH(HK1045,AL1033:AU1033,0)))</f>
        <v>0</v>
      </c>
      <c r="HL1047" s="28">
        <f>IF(HA1047,0,(O1023-SUM(GP1047:GZ1047))*INDEX(AL1034:AU1041,MATCH(GO1047,AJ1034:AJ1041,0),MATCH(HL1045,AL1033:AU1033,0)))</f>
        <v>0</v>
      </c>
      <c r="HM1047" s="28" t="b">
        <f t="shared" si="1141"/>
        <v>1</v>
      </c>
    </row>
    <row r="1048" spans="1:221" hidden="1" x14ac:dyDescent="0.2">
      <c r="A1048" s="2" t="s">
        <v>1</v>
      </c>
      <c r="B1048" s="26"/>
      <c r="I1048" s="34"/>
      <c r="J1048" s="34"/>
      <c r="K1048" s="34"/>
      <c r="L1048" s="34"/>
      <c r="M1048" s="34"/>
      <c r="N1048" s="34"/>
      <c r="O1048" s="34"/>
      <c r="P1048" s="34"/>
      <c r="Q1048" s="34"/>
      <c r="R1048" s="34"/>
      <c r="S1048" s="16"/>
      <c r="T1048" s="62"/>
      <c r="DS1048" s="29">
        <v>2025</v>
      </c>
      <c r="DT1048" s="30">
        <f>INDEX(DU1022:EB1029,MATCH(DS1048,DS1022:DS1029,0),MATCH(DT1044,DU1020:EB1020,0))*INDEX(AK1034:AU1041,MATCH(DT1044,AJ1034:AJ1041,0),MATCH(DT1045,AK1033:AU1033,0))</f>
        <v>0</v>
      </c>
      <c r="DU1048" s="30">
        <f>INDEX(DU1022:EB1029,MATCH(DS1048,DS1022:DS1029,0),MATCH(DU1044,DU1020:EB1020,0))*INDEX(AK1034:AU1041,MATCH(DU1044,AJ1034:AJ1041,0),MATCH(DU1045,AK1033:AU1033,0))</f>
        <v>0</v>
      </c>
      <c r="DV1048" s="30">
        <f>INDEX(DU1022:EB1029,MATCH(DS1048,DS1022:DS1029,0),MATCH(DV1044,DU1020:EB1020,0))*INDEX(AK1034:AU1041,MATCH(DV1044,AJ1034:AJ1041,0),MATCH(DV1045,AK1033:AU1033,0))</f>
        <v>0</v>
      </c>
      <c r="DW1048" s="30">
        <f>INDEX(DU1022:EB1029,MATCH(DS1048,DS1022:DS1029,0),MATCH(DW1044,DU1020:EB1020,0))*INDEX(AK1034:AU1041,MATCH(DW1044,AJ1034:AJ1041,0),MATCH(DW1045,AK1033:AU1033,0))</f>
        <v>0</v>
      </c>
      <c r="DX1048" s="30">
        <f>INDEX(DU1022:EB1029,MATCH(DS1048,DS1022:DS1029,0),MATCH(DX1044,DU1020:EB1020,0))*INDEX(AK1034:AU1041,MATCH(DX1044,AJ1034:AJ1041,0),MATCH(DX1045,AK1033:AU1033,0))</f>
        <v>0</v>
      </c>
      <c r="DY1048" s="30">
        <f>INDEX(DU1022:EB1029,MATCH(DS1048,DS1022:DS1029,0),MATCH(DY1044,DU1020:EB1020,0))*INDEX(AK1034:AU1041,MATCH(DY1044,AJ1034:AJ1041,0),MATCH(DY1045,AK1033:AU1033,0))</f>
        <v>0</v>
      </c>
      <c r="DZ1048" s="30">
        <f>INDEX(DU1022:EB1029,MATCH(DS1048,DS1022:DS1029,0),MATCH(DZ1044,DU1020:EB1020,0))*INDEX(AK1034:AU1041,MATCH(DZ1044,AJ1034:AJ1041,0),MATCH(DZ1045,AK1033:AU1033,0))</f>
        <v>0</v>
      </c>
      <c r="EA1048" s="30">
        <f>INDEX(DU1022:EB1029,MATCH(DS1048,DS1022:DS1029,0),MATCH(EA1044,DU1020:EB1020,0))*INDEX(AK1034:AU1041,MATCH(EA1044,AJ1034:AJ1041,0),MATCH(EA1045,AK1033:AU1033,0))</f>
        <v>0</v>
      </c>
      <c r="EB1048" s="30">
        <f>INDEX(DU1022:EB1029,MATCH(DS1048,DS1022:DS1029,0),MATCH(EB1044,DU1020:EB1020,0))*INDEX(AK1034:AU1041,MATCH(EB1044,AJ1034:AJ1041,0),MATCH(EB1045,AK1033:AU1033,0))</f>
        <v>0</v>
      </c>
      <c r="EC1048" s="30">
        <f>INDEX(DU1022:EB1029,MATCH(DS1048,DS1022:DS1029,0),MATCH(EC1044,DU1020:EB1020,0))*INDEX(AK1034:AU1041,MATCH(EC1044,AJ1034:AJ1041,0),MATCH(EC1045,AK1033:AU1033,0))</f>
        <v>0</v>
      </c>
      <c r="ED1048" s="30">
        <f>INDEX(DU1022:EB1029,MATCH(DS1048,DS1022:DS1029,0),MATCH(ED1044,DU1020:EB1020,0))*INDEX(AK1034:AU1041,MATCH(ED1044,AJ1034:AJ1041,0),MATCH(ED1045,AK1033:AU1033,0))</f>
        <v>0</v>
      </c>
      <c r="EE1048" s="30">
        <f>INDEX(DU1022:EB1029,MATCH(DS1048,DS1022:DS1029,0),MATCH(EE1044,DU1020:EB1020,0))*INDEX(AK1034:AU1041,MATCH(EE1044,AJ1034:AJ1041,0),MATCH(EE1045,AK1033:AU1033,0))</f>
        <v>0</v>
      </c>
      <c r="EF1048" s="30">
        <f>INDEX(DU1022:EB1029,MATCH(DS1048,DS1022:DS1029,0),MATCH(EF1044,DU1020:EB1020,0))*INDEX(AK1034:AU1041,MATCH(EF1044,AJ1034:AJ1041,0),MATCH(EF1045,AK1033:AU1033,0))</f>
        <v>0</v>
      </c>
      <c r="EG1048" s="30">
        <f>INDEX(DU1022:EB1029,MATCH(DS1048,DS1022:DS1029,0),MATCH(EG1044,DU1020:EB1020,0))*INDEX(AK1034:AU1041,MATCH(EG1044,AJ1034:AJ1041,0),MATCH(EG1045,AK1033:AU1033,0))</f>
        <v>0</v>
      </c>
      <c r="EH1048" s="30">
        <f>INDEX(DU1022:EB1029,MATCH(DS1048,DS1022:DS1029,0),MATCH(EH1044,DU1020:EB1020,0))*INDEX(AK1034:AU1041,MATCH(EH1044,AJ1034:AJ1041,0),MATCH(EH1045,AK1033:AU1033,0))</f>
        <v>0</v>
      </c>
      <c r="EI1048" s="30">
        <f>INDEX(DU1022:EB1029,MATCH(DS1048,DS1022:DS1029,0),MATCH(EI1044,DU1020:EB1020,0))*INDEX(AK1034:AU1041,MATCH(EI1044,AJ1034:AJ1041,0),MATCH(EI1045,AK1033:AU1033,0))</f>
        <v>0</v>
      </c>
      <c r="EJ1048" s="30">
        <f>INDEX(DU1022:EB1029,MATCH(DS1048,DS1022:DS1029,0),MATCH(EJ1044,DU1020:EB1020,0))*INDEX(AK1034:AU1041,MATCH(EJ1044,AJ1034:AJ1041,0),MATCH(EJ1045,AK1033:AU1033,0))</f>
        <v>0</v>
      </c>
      <c r="EK1048" s="30">
        <f>INDEX(DU1022:EB1029,MATCH(DS1048,DS1022:DS1029,0),MATCH(EK1044,DU1020:EB1020,0))*INDEX(AK1034:AU1041,MATCH(EK1044,AJ1034:AJ1041,0),MATCH(EK1045,AK1033:AU1033,0))</f>
        <v>0</v>
      </c>
      <c r="EL1048" s="30">
        <f>INDEX(DU1022:EB1029,MATCH(DS1048,DS1022:DS1029,0),MATCH(EL1044,DU1020:EB1020,0))*INDEX(AK1034:AU1041,MATCH(EL1044,AJ1034:AJ1041,0),MATCH(EL1045,AK1033:AU1033,0))</f>
        <v>0</v>
      </c>
      <c r="EM1048" s="30">
        <f>INDEX(DU1022:EB1029,MATCH(DS1048,DS1022:DS1029,0),MATCH(EM1044,DU1020:EB1020,0))*INDEX(AK1034:AU1041,MATCH(EM1044,AJ1034:AJ1041,0),MATCH(EM1045,AK1033:AU1033,0))</f>
        <v>0</v>
      </c>
      <c r="EN1048" s="30">
        <f>INDEX(DU1022:EB1029,MATCH(DS1048,DS1022:DS1029,0),MATCH(EN1044,DU1020:EB1020,0))*INDEX(AK1034:AU1041,MATCH(EN1044,AJ1034:AJ1041,0),MATCH(EN1045,AK1033:AU1033,0))</f>
        <v>0</v>
      </c>
      <c r="EO1048" s="30">
        <f>INDEX(DU1022:EB1029,MATCH(DS1048,DS1022:DS1029,0),MATCH(EO1044,DU1020:EB1020,0))*INDEX(AK1034:AU1041,MATCH(EO1044,AJ1034:AJ1041,0),MATCH(EO1045,AK1033:AU1033,0))</f>
        <v>0</v>
      </c>
      <c r="EP1048" s="30">
        <f>INDEX(DU1022:EB1029,MATCH(DS1048,DS1022:DS1029,0),MATCH(EP1044,DU1020:EB1020,0))*INDEX(AK1034:AU1041,MATCH(EP1044,AJ1034:AJ1041,0),MATCH(EP1045,AK1033:AU1033,0))</f>
        <v>0</v>
      </c>
      <c r="EQ1048" s="30">
        <f>INDEX(DU1022:EB1029,MATCH(DS1048,DS1022:DS1029,0),MATCH(EQ1044,DU1020:EB1020,0))*INDEX(AK1034:AU1041,MATCH(EQ1044,AJ1034:AJ1041,0),MATCH(EQ1045,AK1033:AU1033,0))</f>
        <v>0</v>
      </c>
      <c r="ER1048" s="30">
        <f>INDEX(DU1022:EB1029,MATCH(DS1048,DS1022:DS1029,0),MATCH(ER1044,DU1020:EB1020,0))*INDEX(AK1034:AU1041,MATCH(ER1044,AJ1034:AJ1041,0),MATCH(ER1045,AK1033:AU1033,0))</f>
        <v>0</v>
      </c>
      <c r="ES1048" s="30">
        <f>INDEX(DU1022:EB1029,MATCH(DS1048,DS1022:DS1029,0),MATCH(ES1044,DU1020:EB1020,0))*INDEX(AK1034:AU1041,MATCH(ES1044,AJ1034:AJ1041,0),MATCH(ES1045,AK1033:AU1033,0))</f>
        <v>0</v>
      </c>
      <c r="ET1048" s="30">
        <f>INDEX(DU1022:EB1029,MATCH(DS1048,DS1022:DS1029,0),MATCH(ET1044,DU1020:EB1020,0))*INDEX(AK1034:AU1041,MATCH(ET1044,AJ1034:AJ1041,0),MATCH(ET1045,AK1033:AU1033,0))</f>
        <v>0</v>
      </c>
      <c r="EU1048" s="30">
        <f>INDEX(DU1022:EB1029,MATCH(DS1048,DS1022:DS1029,0),MATCH(EU1044,DU1020:EB1020,0))*INDEX(AK1034:AU1041,MATCH(EU1044,AJ1034:AJ1041,0),MATCH(EU1045,AK1033:AU1033,0))</f>
        <v>0</v>
      </c>
      <c r="EV1048" s="30">
        <f>INDEX(DU1022:EB1029,MATCH(DS1048,DS1022:DS1029,0),MATCH(EV1044,DU1020:EB1020,0))*INDEX(AK1034:AU1041,MATCH(EV1044,AJ1034:AJ1041,0),MATCH(EV1045,AK1033:AU1033,0))</f>
        <v>0</v>
      </c>
      <c r="EW1048" s="30">
        <f>INDEX(DU1022:EB1029,MATCH(DS1048,DS1022:DS1029,0),MATCH(EW1044,DU1020:EB1020,0))*INDEX(AK1034:AU1041,MATCH(EW1044,AJ1034:AJ1041,0),MATCH(EW1045,AK1033:AU1033,0))</f>
        <v>0</v>
      </c>
      <c r="EX1048" s="30">
        <f>INDEX(DU1022:EB1029,MATCH(DS1048,DS1022:DS1029,0),MATCH(EX1044,DU1020:EB1020,0))*INDEX(AK1034:AU1041,MATCH(EX1044,AJ1034:AJ1041,0),MATCH(EX1045,AK1033:AU1033,0))</f>
        <v>0</v>
      </c>
      <c r="EY1048" s="30">
        <f>INDEX(DU1022:EB1029,MATCH(DS1048,DS1022:DS1029,0),MATCH(EY1044,DU1020:EB1020,0))*INDEX(AK1034:AU1041,MATCH(EY1044,AJ1034:AJ1041,0),MATCH(EY1045,AK1033:AU1033,0))</f>
        <v>0</v>
      </c>
      <c r="EZ1048" s="30">
        <f>INDEX(DU1022:EB1029,MATCH(DS1048,DS1022:DS1029,0),MATCH(EZ1044,DU1020:EB1020,0))*INDEX(AK1034:AU1041,MATCH(EZ1044,AJ1034:AJ1041,0),MATCH(EZ1045,AK1033:AU1033,0))</f>
        <v>0</v>
      </c>
      <c r="FA1048" s="30">
        <f>INDEX(DU1022:EB1029,MATCH(DS1048,DS1022:DS1029,0),MATCH(FA1044,DU1020:EB1020,0))*INDEX(AK1034:AU1041,MATCH(FA1044,AJ1034:AJ1041,0),MATCH(FA1045,AK1033:AU1033,0))</f>
        <v>0</v>
      </c>
      <c r="FB1048" s="30">
        <f>INDEX(DU1022:EB1029,MATCH(DS1048,DS1022:DS1029,0),MATCH(FB1044,DU1020:EB1020,0))*INDEX(AK1034:AU1041,MATCH(FB1044,AJ1034:AJ1041,0),MATCH(FB1045,AK1033:AU1033,0))</f>
        <v>0</v>
      </c>
      <c r="FC1048" s="30">
        <f>INDEX(DU1022:EB1029,MATCH(DS1048,DS1022:DS1029,0),MATCH(FC1044,DU1020:EB1020,0))*INDEX(AK1034:AU1041,MATCH(FC1044,AJ1034:AJ1041,0),MATCH(FC1045,AK1033:AU1033,0))</f>
        <v>0</v>
      </c>
      <c r="FD1048" s="30">
        <f>INDEX(DU1022:EB1029,MATCH(DS1048,DS1022:DS1029,0),MATCH(FD1044,DU1020:EB1020,0))*INDEX(AK1034:AU1041,MATCH(FD1044,AJ1034:AJ1041,0),MATCH(FD1045,AK1033:AU1033,0))</f>
        <v>0</v>
      </c>
      <c r="FE1048" s="30">
        <f>INDEX(DU1022:EB1029,MATCH(DS1048,DS1022:DS1029,0),MATCH(FE1044,DU1020:EB1020,0))*INDEX(AK1034:AU1041,MATCH(FE1044,AJ1034:AJ1041,0),MATCH(FE1045,AK1033:AU1033,0))</f>
        <v>0</v>
      </c>
      <c r="FF1048" s="30">
        <f>INDEX(DU1022:EB1029,MATCH(DS1048,DS1022:DS1029,0),MATCH(FF1044,DU1020:EB1020,0))*INDEX(AK1034:AU1041,MATCH(FF1044,AJ1034:AJ1041,0),MATCH(FF1045,AK1033:AU1033,0))</f>
        <v>0</v>
      </c>
      <c r="FG1048" s="30">
        <f>INDEX(DU1022:EB1029,MATCH(DS1048,DS1022:DS1029,0),MATCH(FG1044,DU1020:EB1020,0))*INDEX(AK1034:AU1041,MATCH(FG1044,AJ1034:AJ1041,0),MATCH(FG1045,AK1033:AU1033,0))</f>
        <v>0</v>
      </c>
      <c r="FH1048" s="30">
        <f>INDEX(DU1022:EB1029,MATCH(DS1048,DS1022:DS1029,0),MATCH(FH1044,DU1020:EB1020,0))*INDEX(AK1034:AU1041,MATCH(FH1044,AJ1034:AJ1041,0),MATCH(FH1045,AK1033:AU1033,0))</f>
        <v>0</v>
      </c>
      <c r="FI1048" s="30">
        <f>INDEX(DU1022:EB1029,MATCH(DS1048,DS1022:DS1029,0),MATCH(FI1044,DU1020:EB1020,0))*INDEX(AK1034:AU1041,MATCH(FI1044,AJ1034:AJ1041,0),MATCH(FI1045,AK1033:AU1033,0))</f>
        <v>0</v>
      </c>
      <c r="FJ1048" s="30">
        <f>INDEX(DU1022:EB1029,MATCH(DS1048,DS1022:DS1029,0),MATCH(FJ1044,DU1020:EB1020,0))*INDEX(AK1034:AU1041,MATCH(FJ1044,AJ1034:AJ1041,0),MATCH(FJ1045,AK1033:AU1033,0))</f>
        <v>0</v>
      </c>
      <c r="FK1048" s="30">
        <f>INDEX(DU1022:EB1029,MATCH(DS1048,DS1022:DS1029,0),MATCH(FK1044,DU1020:EB1020,0))*INDEX(AK1034:AU1041,MATCH(FK1044,AJ1034:AJ1041,0),MATCH(FK1045,AK1033:AU1033,0))</f>
        <v>0</v>
      </c>
      <c r="FL1048" s="30">
        <f>INDEX(DU1022:EB1029,MATCH(DS1048,DS1022:DS1029,0),MATCH(FL1044,DU1020:EB1020,0))*INDEX(AK1034:AU1041,MATCH(FL1044,AJ1034:AJ1041,0),MATCH(FL1045,AK1033:AU1033,0))</f>
        <v>0</v>
      </c>
      <c r="FM1048" s="30">
        <f>INDEX(DU1022:EB1029,MATCH(DS1048,DS1022:DS1029,0),MATCH(FM1044,DU1020:EB1020,0))*INDEX(AK1034:AU1041,MATCH(FM1044,AJ1034:AJ1041,0),MATCH(FM1045,AK1033:AU1033,0))</f>
        <v>0</v>
      </c>
      <c r="FN1048" s="30">
        <f>INDEX(DU1022:EB1029,MATCH(DS1048,DS1022:DS1029,0),MATCH(FN1044,DU1020:EB1020,0))*INDEX(AK1034:AU1041,MATCH(FN1044,AJ1034:AJ1041,0),MATCH(FN1045,AK1033:AU1033,0))</f>
        <v>0</v>
      </c>
      <c r="FO1048" s="30">
        <f>INDEX(DU1022:EB1029,MATCH(DS1048,DS1022:DS1029,0),MATCH(FO1044,DU1020:EB1020,0))*INDEX(AK1034:AU1041,MATCH(FO1044,AJ1034:AJ1041,0),MATCH(FO1045,AK1033:AU1033,0))</f>
        <v>0</v>
      </c>
      <c r="FP1048" s="30">
        <f>INDEX(DU1022:EB1029,MATCH(DS1048,DS1022:DS1029,0),MATCH(FP1044,DU1020:EB1020,0))*INDEX(AK1034:AU1041,MATCH(FP1044,AJ1034:AJ1041,0),MATCH(FP1045,AK1033:AU1033,0))</f>
        <v>0</v>
      </c>
      <c r="FQ1048" s="30">
        <f>INDEX(DU1022:EB1029,MATCH(DS1048,DS1022:DS1029,0),MATCH(FQ1044,DU1020:EB1020,0))*INDEX(AK1034:AU1041,MATCH(FQ1044,AJ1034:AJ1041,0),MATCH(FQ1045,AK1033:AU1033,0))</f>
        <v>0</v>
      </c>
      <c r="FR1048" s="30">
        <f>INDEX(DU1022:EB1029,MATCH(DS1048,DS1022:DS1029,0),MATCH(FR1044,DU1020:EB1020,0))*INDEX(AK1034:AU1041,MATCH(FR1044,AJ1034:AJ1041,0),MATCH(FR1045,AK1033:AU1033,0))</f>
        <v>0</v>
      </c>
      <c r="FS1048" s="30">
        <f>INDEX(DU1022:EB1029,MATCH(DS1048,DS1022:DS1029,0),MATCH(FS1044,DU1020:EB1020,0))*INDEX(AK1034:AU1041,MATCH(FS1044,AJ1034:AJ1041,0),MATCH(FS1045,AK1033:AU1033,0))</f>
        <v>0</v>
      </c>
      <c r="FT1048" s="30">
        <f>INDEX(DU1022:EB1029,MATCH(DS1048,DS1022:DS1029,0),MATCH(FT1044,DU1020:EB1020,0))*INDEX(AK1034:AU1041,MATCH(FT1044,AJ1034:AJ1041,0),MATCH(FT1045,AK1033:AU1033,0))</f>
        <v>0</v>
      </c>
      <c r="FU1048" s="30">
        <f>INDEX(DU1022:EB1029,MATCH(DS1048,DS1022:DS1029,0),MATCH(FU1044,DU1020:EB1020,0))*INDEX(AK1034:AU1041,MATCH(FU1044,AJ1034:AJ1041,0),MATCH(FU1045,AK1033:AU1033,0))</f>
        <v>0</v>
      </c>
      <c r="FV1048" s="30">
        <f>INDEX(DU1022:EB1029,MATCH(DS1048,DS1022:DS1029,0),MATCH(FV1044,DU1020:EB1020,0))*INDEX(AK1034:AU1041,MATCH(FV1044,AJ1034:AJ1041,0),MATCH(FV1045,AK1033:AU1033,0))</f>
        <v>0</v>
      </c>
      <c r="FW1048" s="30">
        <f>INDEX(DU1022:EB1029,MATCH(DS1048,DS1022:DS1029,0),MATCH(FW1044,DU1020:EB1020,0))*INDEX(AK1034:AU1041,MATCH(FW1044,AJ1034:AJ1041,0),MATCH(FW1045,AK1033:AU1033,0))</f>
        <v>0</v>
      </c>
      <c r="FX1048" s="30">
        <f>INDEX(DU1022:EB1029,MATCH(DS1048,DS1022:DS1029,0),MATCH(FX1044,DU1020:EB1020,0))*INDEX(AK1034:AU1041,MATCH(FX1044,AJ1034:AJ1041,0),MATCH(FX1045,AK1033:AU1033,0))</f>
        <v>0</v>
      </c>
      <c r="FY1048" s="30">
        <f>INDEX(DU1022:EB1029,MATCH(DS1048,DS1022:DS1029,0),MATCH(FY1044,DU1020:EB1020,0))*INDEX(AK1034:AU1041,MATCH(FY1044,AJ1034:AJ1041,0),MATCH(FY1045,AK1033:AU1033,0))</f>
        <v>0</v>
      </c>
      <c r="FZ1048" s="30">
        <f>INDEX(DU1022:EB1029,MATCH(DS1048,DS1022:DS1029,0),MATCH(FZ1044,DU1020:EB1020,0))*INDEX(AK1034:AU1041,MATCH(FZ1044,AJ1034:AJ1041,0),MATCH(FZ1045,AK1033:AU1033,0))</f>
        <v>0</v>
      </c>
      <c r="GA1048" s="30">
        <f>INDEX(DU1022:EB1029,MATCH(DS1048,DS1022:DS1029,0),MATCH(GA1044,DU1020:EB1020,0))*INDEX(AK1034:AU1041,MATCH(GA1044,AJ1034:AJ1041,0),MATCH(GA1045,AK1033:AU1033,0))</f>
        <v>0</v>
      </c>
      <c r="GB1048" s="30">
        <f>INDEX(DU1022:EB1029,MATCH(DS1048,DS1022:DS1029,0),MATCH(GB1044,DU1020:EB1020,0))*INDEX(AK1034:AU1041,MATCH(GB1044,AJ1034:AJ1041,0),MATCH(GB1045,AK1033:AU1033,0))</f>
        <v>0</v>
      </c>
      <c r="GC1048" s="30">
        <f>INDEX(DU1022:EB1029,MATCH(DS1048,DS1022:DS1029,0),MATCH(GC1044,DU1020:EB1020,0))*INDEX(AK1034:AU1041,MATCH(GC1044,AJ1034:AJ1041,0),MATCH(GC1045,AK1033:AU1033,0))</f>
        <v>0</v>
      </c>
      <c r="GD1048" s="30">
        <f>INDEX(DU1022:EB1029,MATCH(DS1048,DS1022:DS1029,0),MATCH(GD1044,DU1020:EB1020,0))*INDEX(AK1034:AU1041,MATCH(GD1044,AJ1034:AJ1041,0),MATCH(GD1045,AK1033:AU1033,0))</f>
        <v>0</v>
      </c>
      <c r="GE1048" s="30">
        <f>INDEX(DU1022:EB1029,MATCH(DS1048,DS1022:DS1029,0),MATCH(GE1044,DU1020:EB1020,0))*INDEX(AK1034:AU1041,MATCH(GE1044,AJ1034:AJ1041,0),MATCH(GE1045,AK1033:AU1033,0))</f>
        <v>0</v>
      </c>
      <c r="GF1048" s="30">
        <f>INDEX(DU1022:EB1029,MATCH(DS1048,DS1022:DS1029,0),MATCH(GF1044,DU1020:EB1020,0))*INDEX(AK1034:AU1041,MATCH(GF1044,AJ1034:AJ1041,0),MATCH(GF1045,AK1033:AU1033,0))</f>
        <v>0</v>
      </c>
      <c r="GG1048" s="30">
        <f>INDEX(DU1022:EB1029,MATCH(DS1048,DS1022:DS1029,0),MATCH(GG1044,DU1020:EB1020,0))*INDEX(AK1034:AU1041,MATCH(GG1044,AJ1034:AJ1041,0),MATCH(GG1045,AK1033:AU1033,0))</f>
        <v>0</v>
      </c>
      <c r="GH1048" s="30">
        <f>INDEX(DU1022:EB1029,MATCH(DS1048,DS1022:DS1029,0),MATCH(GH1044,DU1020:EB1020,0))*INDEX(AK1034:AU1041,MATCH(GH1044,AJ1034:AJ1041,0),MATCH(GH1045,AK1033:AU1033,0))</f>
        <v>0</v>
      </c>
      <c r="GI1048" s="30">
        <f>INDEX(DU1022:EB1029,MATCH(DS1048,DS1022:DS1029,0),MATCH(GI1044,DU1020:EB1020,0))*INDEX(AK1034:AU1041,MATCH(GI1044,AJ1034:AJ1041,0),MATCH(GI1045,AK1033:AU1033,0))</f>
        <v>0</v>
      </c>
      <c r="GJ1048" s="30">
        <f>INDEX(DU1022:EB1029,MATCH(DS1048,DS1022:DS1029,0),MATCH(GJ1044,DU1020:EB1020,0))*INDEX(AK1034:AU1041,MATCH(GJ1044,AJ1034:AJ1041,0),MATCH(GJ1045,AK1033:AU1033,0))</f>
        <v>0</v>
      </c>
      <c r="GK1048" s="30">
        <f>INDEX(DU1022:EB1029,MATCH(DS1048,DS1022:DS1029,0),MATCH(GK1044,DU1020:EB1020,0))*INDEX(AK1034:AU1041,MATCH(GK1044,AJ1034:AJ1041,0),MATCH(GK1045,AK1033:AU1033,0))</f>
        <v>0</v>
      </c>
      <c r="GL1048" s="30">
        <f>INDEX(DU1022:EB1029,MATCH(DS1048,DS1022:DS1029,0),MATCH(GL1044,DU1020:EB1020,0))*INDEX(AK1034:AU1041,MATCH(GL1044,AJ1034:AJ1041,0),MATCH(GL1045,AK1033:AU1033,0))</f>
        <v>0</v>
      </c>
      <c r="GM1048" s="30" t="b">
        <f t="shared" si="1139"/>
        <v>1</v>
      </c>
      <c r="GO1048" s="29">
        <v>2025</v>
      </c>
      <c r="GP1048" s="27">
        <f>SUMIF(DT1033:EO1033,GP1033,DT1048:EO1048)</f>
        <v>0</v>
      </c>
      <c r="GQ1048" s="28">
        <f>SUMIF(DT1033:GL1033,GQ1033,DT1048:GL1048)</f>
        <v>0</v>
      </c>
      <c r="GR1048" s="28">
        <f>SUMIF(DT1033:GL1033,GR1033,DT1048:GL1048)</f>
        <v>0</v>
      </c>
      <c r="GS1048" s="28">
        <f>SUMIF(DT1033:GL1033,GS1033,DT1048:GL1048)</f>
        <v>0</v>
      </c>
      <c r="GT1048" s="28">
        <f>SUMIF(DT1033:GL1033,GT1033,DT1048:GL1048)</f>
        <v>0</v>
      </c>
      <c r="GU1048" s="28">
        <f>SUMIF(DT1033:GL1033,GU1033,DT1048:GL1048)</f>
        <v>0</v>
      </c>
      <c r="GV1048" s="28">
        <f>SUMIF(DT1033:GL1033,GV1033,DT1048:GL1048)</f>
        <v>0</v>
      </c>
      <c r="GW1048" s="28">
        <f>SUMIF(DT1033:GL1033,GW1033,DT1048:GL1048)</f>
        <v>0</v>
      </c>
      <c r="GX1048" s="28">
        <f>SUMIF(DT1033:GL1033,GX1033,DT1048:GL1048)</f>
        <v>0</v>
      </c>
      <c r="GY1048" s="28">
        <f>SUMIF(DT1033:GL1033,GY1033,DT1048:GL1048)</f>
        <v>0</v>
      </c>
      <c r="GZ1048" s="28">
        <f>SUMIF(DT1033:GL1033,GZ1033,DT1048:GL1048)</f>
        <v>0</v>
      </c>
      <c r="HA1048" s="27" t="b">
        <f t="shared" si="1140"/>
        <v>1</v>
      </c>
      <c r="HC1048" s="28">
        <f>IF(HA1048,0,(O1024-SUM(GP1048:GZ1048))*INDEX(AL1034:AU1041,MATCH(GO1048,AJ1034:AJ1041,0),MATCH(HC1045,AL1033:AU1033,0)))</f>
        <v>0</v>
      </c>
      <c r="HD1048" s="28">
        <f>IF(HA1048,0,(O1024-SUM(GP1048:GZ1048))*INDEX(AL1034:AU1041,MATCH(GO1048,AJ1034:AJ1041,0),MATCH(HD1045,AL1033:AU1033,0)))</f>
        <v>0</v>
      </c>
      <c r="HE1048" s="28">
        <f>IF(HA1048,0,(O1024-SUM(GP1048:GZ1048))*INDEX(AL1034:AU1041,MATCH(GO1048,AJ1034:AJ1041,0),MATCH(HE1045,AL1033:AU1033,0)))</f>
        <v>0</v>
      </c>
      <c r="HF1048" s="28">
        <f>IF(HA1048,0,(O1024-SUM(GP1048:GZ1048))*INDEX(AL1034:AU1041,MATCH(GO1048,AJ1034:AJ1041,0),MATCH(HF1045,AL1033:AU1033,0)))</f>
        <v>0</v>
      </c>
      <c r="HG1048" s="28">
        <f>IF(HA1048,0,(O1024-SUM(GP1048:GZ1048))*INDEX(AL1034:AU1041,MATCH(GO1048,AJ1034:AJ1041,0),MATCH(HG1045,AL1033:AU1033,0)))</f>
        <v>0</v>
      </c>
      <c r="HH1048" s="28">
        <f>IF(HA1048,0,(O1024-SUM(GP1048:GZ1048))*INDEX(AL1034:AU1041,MATCH(GO1048,AJ1034:AJ1041,0),MATCH(HH1045,AL1033:AU1033,0)))</f>
        <v>0</v>
      </c>
      <c r="HI1048" s="28">
        <f>IF(HA1048,0,(O1024-SUM(GP1048:GZ1048))*INDEX(AL1034:AU1041,MATCH(GO1048,AJ1034:AJ1041,0),MATCH(HI1045,AL1033:AU1033,0)))</f>
        <v>0</v>
      </c>
      <c r="HJ1048" s="28">
        <f>IF(HA1048,0,(O1024-SUM(GP1048:GZ1048))*INDEX(AL1034:AU1041,MATCH(GO1048,AJ1034:AJ1041,0),MATCH(HJ1045,AL1033:AU1033,0)))</f>
        <v>0</v>
      </c>
      <c r="HK1048" s="28">
        <f>IF(HA1048,0,(O1024-SUM(GP1048:GZ1048))*INDEX(AL1034:AU1041,MATCH(GO1048,AJ1034:AJ1041,0),MATCH(HK1045,AL1033:AU1033,0)))</f>
        <v>0</v>
      </c>
      <c r="HL1048" s="28">
        <f>IF(HA1048,0,(O1024-SUM(GP1048:GZ1048))*INDEX(AL1034:AU1041,MATCH(GO1048,AJ1034:AJ1041,0),MATCH(HL1045,AL1033:AU1033,0)))</f>
        <v>0</v>
      </c>
      <c r="HM1048" s="28" t="b">
        <f t="shared" si="1141"/>
        <v>1</v>
      </c>
    </row>
    <row r="1049" spans="1:221" hidden="1" x14ac:dyDescent="0.2">
      <c r="A1049" s="2" t="s">
        <v>1</v>
      </c>
      <c r="B1049" s="26"/>
      <c r="I1049" s="34"/>
      <c r="J1049" s="34"/>
      <c r="K1049" s="34"/>
      <c r="L1049" s="34"/>
      <c r="M1049" s="34"/>
      <c r="N1049" s="34"/>
      <c r="O1049" s="34"/>
      <c r="P1049" s="34"/>
      <c r="Q1049" s="34"/>
      <c r="R1049" s="34"/>
      <c r="S1049" s="16"/>
      <c r="T1049" s="62"/>
      <c r="DS1049" s="29">
        <v>2026</v>
      </c>
      <c r="DT1049" s="30">
        <f>INDEX(DU1022:EB1029,MATCH(DS1049,DS1022:DS1029,0),MATCH(DT1044,DU1020:EB1020,0))*INDEX(AK1034:AU1041,MATCH(DT1044,AJ1034:AJ1041,0),MATCH(DT1045,AK1033:AU1033,0))</f>
        <v>0</v>
      </c>
      <c r="DU1049" s="30">
        <f>INDEX(DU1022:EB1029,MATCH(DS1049,DS1022:DS1029,0),MATCH(DU1044,DU1020:EB1020,0))*INDEX(AK1034:AU1041,MATCH(DU1044,AJ1034:AJ1041,0),MATCH(DU1045,AK1033:AU1033,0))</f>
        <v>0</v>
      </c>
      <c r="DV1049" s="30">
        <f>INDEX(DU1022:EB1029,MATCH(DS1049,DS1022:DS1029,0),MATCH(DV1044,DU1020:EB1020,0))*INDEX(AK1034:AU1041,MATCH(DV1044,AJ1034:AJ1041,0),MATCH(DV1045,AK1033:AU1033,0))</f>
        <v>0</v>
      </c>
      <c r="DW1049" s="30">
        <f>INDEX(DU1022:EB1029,MATCH(DS1049,DS1022:DS1029,0),MATCH(DW1044,DU1020:EB1020,0))*INDEX(AK1034:AU1041,MATCH(DW1044,AJ1034:AJ1041,0),MATCH(DW1045,AK1033:AU1033,0))</f>
        <v>0</v>
      </c>
      <c r="DX1049" s="30">
        <f>INDEX(DU1022:EB1029,MATCH(DS1049,DS1022:DS1029,0),MATCH(DX1044,DU1020:EB1020,0))*INDEX(AK1034:AU1041,MATCH(DX1044,AJ1034:AJ1041,0),MATCH(DX1045,AK1033:AU1033,0))</f>
        <v>0</v>
      </c>
      <c r="DY1049" s="30">
        <f>INDEX(DU1022:EB1029,MATCH(DS1049,DS1022:DS1029,0),MATCH(DY1044,DU1020:EB1020,0))*INDEX(AK1034:AU1041,MATCH(DY1044,AJ1034:AJ1041,0),MATCH(DY1045,AK1033:AU1033,0))</f>
        <v>0</v>
      </c>
      <c r="DZ1049" s="30">
        <f>INDEX(DU1022:EB1029,MATCH(DS1049,DS1022:DS1029,0),MATCH(DZ1044,DU1020:EB1020,0))*INDEX(AK1034:AU1041,MATCH(DZ1044,AJ1034:AJ1041,0),MATCH(DZ1045,AK1033:AU1033,0))</f>
        <v>0</v>
      </c>
      <c r="EA1049" s="30">
        <f>INDEX(DU1022:EB1029,MATCH(DS1049,DS1022:DS1029,0),MATCH(EA1044,DU1020:EB1020,0))*INDEX(AK1034:AU1041,MATCH(EA1044,AJ1034:AJ1041,0),MATCH(EA1045,AK1033:AU1033,0))</f>
        <v>0</v>
      </c>
      <c r="EB1049" s="30">
        <f>INDEX(DU1022:EB1029,MATCH(DS1049,DS1022:DS1029,0),MATCH(EB1044,DU1020:EB1020,0))*INDEX(AK1034:AU1041,MATCH(EB1044,AJ1034:AJ1041,0),MATCH(EB1045,AK1033:AU1033,0))</f>
        <v>0</v>
      </c>
      <c r="EC1049" s="30">
        <f>INDEX(DU1022:EB1029,MATCH(DS1049,DS1022:DS1029,0),MATCH(EC1044,DU1020:EB1020,0))*INDEX(AK1034:AU1041,MATCH(EC1044,AJ1034:AJ1041,0),MATCH(EC1045,AK1033:AU1033,0))</f>
        <v>0</v>
      </c>
      <c r="ED1049" s="30">
        <f>INDEX(DU1022:EB1029,MATCH(DS1049,DS1022:DS1029,0),MATCH(ED1044,DU1020:EB1020,0))*INDEX(AK1034:AU1041,MATCH(ED1044,AJ1034:AJ1041,0),MATCH(ED1045,AK1033:AU1033,0))</f>
        <v>0</v>
      </c>
      <c r="EE1049" s="30">
        <f>INDEX(DU1022:EB1029,MATCH(DS1049,DS1022:DS1029,0),MATCH(EE1044,DU1020:EB1020,0))*INDEX(AK1034:AU1041,MATCH(EE1044,AJ1034:AJ1041,0),MATCH(EE1045,AK1033:AU1033,0))</f>
        <v>0</v>
      </c>
      <c r="EF1049" s="30">
        <f>INDEX(DU1022:EB1029,MATCH(DS1049,DS1022:DS1029,0),MATCH(EF1044,DU1020:EB1020,0))*INDEX(AK1034:AU1041,MATCH(EF1044,AJ1034:AJ1041,0),MATCH(EF1045,AK1033:AU1033,0))</f>
        <v>0</v>
      </c>
      <c r="EG1049" s="30">
        <f>INDEX(DU1022:EB1029,MATCH(DS1049,DS1022:DS1029,0),MATCH(EG1044,DU1020:EB1020,0))*INDEX(AK1034:AU1041,MATCH(EG1044,AJ1034:AJ1041,0),MATCH(EG1045,AK1033:AU1033,0))</f>
        <v>0</v>
      </c>
      <c r="EH1049" s="30">
        <f>INDEX(DU1022:EB1029,MATCH(DS1049,DS1022:DS1029,0),MATCH(EH1044,DU1020:EB1020,0))*INDEX(AK1034:AU1041,MATCH(EH1044,AJ1034:AJ1041,0),MATCH(EH1045,AK1033:AU1033,0))</f>
        <v>0</v>
      </c>
      <c r="EI1049" s="30">
        <f>INDEX(DU1022:EB1029,MATCH(DS1049,DS1022:DS1029,0),MATCH(EI1044,DU1020:EB1020,0))*INDEX(AK1034:AU1041,MATCH(EI1044,AJ1034:AJ1041,0),MATCH(EI1045,AK1033:AU1033,0))</f>
        <v>0</v>
      </c>
      <c r="EJ1049" s="30">
        <f>INDEX(DU1022:EB1029,MATCH(DS1049,DS1022:DS1029,0),MATCH(EJ1044,DU1020:EB1020,0))*INDEX(AK1034:AU1041,MATCH(EJ1044,AJ1034:AJ1041,0),MATCH(EJ1045,AK1033:AU1033,0))</f>
        <v>0</v>
      </c>
      <c r="EK1049" s="30">
        <f>INDEX(DU1022:EB1029,MATCH(DS1049,DS1022:DS1029,0),MATCH(EK1044,DU1020:EB1020,0))*INDEX(AK1034:AU1041,MATCH(EK1044,AJ1034:AJ1041,0),MATCH(EK1045,AK1033:AU1033,0))</f>
        <v>0</v>
      </c>
      <c r="EL1049" s="30">
        <f>INDEX(DU1022:EB1029,MATCH(DS1049,DS1022:DS1029,0),MATCH(EL1044,DU1020:EB1020,0))*INDEX(AK1034:AU1041,MATCH(EL1044,AJ1034:AJ1041,0),MATCH(EL1045,AK1033:AU1033,0))</f>
        <v>0</v>
      </c>
      <c r="EM1049" s="30">
        <f>INDEX(DU1022:EB1029,MATCH(DS1049,DS1022:DS1029,0),MATCH(EM1044,DU1020:EB1020,0))*INDEX(AK1034:AU1041,MATCH(EM1044,AJ1034:AJ1041,0),MATCH(EM1045,AK1033:AU1033,0))</f>
        <v>0</v>
      </c>
      <c r="EN1049" s="30">
        <f>INDEX(DU1022:EB1029,MATCH(DS1049,DS1022:DS1029,0),MATCH(EN1044,DU1020:EB1020,0))*INDEX(AK1034:AU1041,MATCH(EN1044,AJ1034:AJ1041,0),MATCH(EN1045,AK1033:AU1033,0))</f>
        <v>0</v>
      </c>
      <c r="EO1049" s="30">
        <f>INDEX(DU1022:EB1029,MATCH(DS1049,DS1022:DS1029,0),MATCH(EO1044,DU1020:EB1020,0))*INDEX(AK1034:AU1041,MATCH(EO1044,AJ1034:AJ1041,0),MATCH(EO1045,AK1033:AU1033,0))</f>
        <v>0</v>
      </c>
      <c r="EP1049" s="30">
        <f>INDEX(DU1022:EB1029,MATCH(DS1049,DS1022:DS1029,0),MATCH(EP1044,DU1020:EB1020,0))*INDEX(AK1034:AU1041,MATCH(EP1044,AJ1034:AJ1041,0),MATCH(EP1045,AK1033:AU1033,0))</f>
        <v>0</v>
      </c>
      <c r="EQ1049" s="30">
        <f>INDEX(DU1022:EB1029,MATCH(DS1049,DS1022:DS1029,0),MATCH(EQ1044,DU1020:EB1020,0))*INDEX(AK1034:AU1041,MATCH(EQ1044,AJ1034:AJ1041,0),MATCH(EQ1045,AK1033:AU1033,0))</f>
        <v>0</v>
      </c>
      <c r="ER1049" s="30">
        <f>INDEX(DU1022:EB1029,MATCH(DS1049,DS1022:DS1029,0),MATCH(ER1044,DU1020:EB1020,0))*INDEX(AK1034:AU1041,MATCH(ER1044,AJ1034:AJ1041,0),MATCH(ER1045,AK1033:AU1033,0))</f>
        <v>0</v>
      </c>
      <c r="ES1049" s="30">
        <f>INDEX(DU1022:EB1029,MATCH(DS1049,DS1022:DS1029,0),MATCH(ES1044,DU1020:EB1020,0))*INDEX(AK1034:AU1041,MATCH(ES1044,AJ1034:AJ1041,0),MATCH(ES1045,AK1033:AU1033,0))</f>
        <v>0</v>
      </c>
      <c r="ET1049" s="30">
        <f>INDEX(DU1022:EB1029,MATCH(DS1049,DS1022:DS1029,0),MATCH(ET1044,DU1020:EB1020,0))*INDEX(AK1034:AU1041,MATCH(ET1044,AJ1034:AJ1041,0),MATCH(ET1045,AK1033:AU1033,0))</f>
        <v>0</v>
      </c>
      <c r="EU1049" s="30">
        <f>INDEX(DU1022:EB1029,MATCH(DS1049,DS1022:DS1029,0),MATCH(EU1044,DU1020:EB1020,0))*INDEX(AK1034:AU1041,MATCH(EU1044,AJ1034:AJ1041,0),MATCH(EU1045,AK1033:AU1033,0))</f>
        <v>0</v>
      </c>
      <c r="EV1049" s="30">
        <f>INDEX(DU1022:EB1029,MATCH(DS1049,DS1022:DS1029,0),MATCH(EV1044,DU1020:EB1020,0))*INDEX(AK1034:AU1041,MATCH(EV1044,AJ1034:AJ1041,0),MATCH(EV1045,AK1033:AU1033,0))</f>
        <v>0</v>
      </c>
      <c r="EW1049" s="30">
        <f>INDEX(DU1022:EB1029,MATCH(DS1049,DS1022:DS1029,0),MATCH(EW1044,DU1020:EB1020,0))*INDEX(AK1034:AU1041,MATCH(EW1044,AJ1034:AJ1041,0),MATCH(EW1045,AK1033:AU1033,0))</f>
        <v>0</v>
      </c>
      <c r="EX1049" s="30">
        <f>INDEX(DU1022:EB1029,MATCH(DS1049,DS1022:DS1029,0),MATCH(EX1044,DU1020:EB1020,0))*INDEX(AK1034:AU1041,MATCH(EX1044,AJ1034:AJ1041,0),MATCH(EX1045,AK1033:AU1033,0))</f>
        <v>0</v>
      </c>
      <c r="EY1049" s="30">
        <f>INDEX(DU1022:EB1029,MATCH(DS1049,DS1022:DS1029,0),MATCH(EY1044,DU1020:EB1020,0))*INDEX(AK1034:AU1041,MATCH(EY1044,AJ1034:AJ1041,0),MATCH(EY1045,AK1033:AU1033,0))</f>
        <v>0</v>
      </c>
      <c r="EZ1049" s="30">
        <f>INDEX(DU1022:EB1029,MATCH(DS1049,DS1022:DS1029,0),MATCH(EZ1044,DU1020:EB1020,0))*INDEX(AK1034:AU1041,MATCH(EZ1044,AJ1034:AJ1041,0),MATCH(EZ1045,AK1033:AU1033,0))</f>
        <v>0</v>
      </c>
      <c r="FA1049" s="30">
        <f>INDEX(DU1022:EB1029,MATCH(DS1049,DS1022:DS1029,0),MATCH(FA1044,DU1020:EB1020,0))*INDEX(AK1034:AU1041,MATCH(FA1044,AJ1034:AJ1041,0),MATCH(FA1045,AK1033:AU1033,0))</f>
        <v>0</v>
      </c>
      <c r="FB1049" s="30">
        <f>INDEX(DU1022:EB1029,MATCH(DS1049,DS1022:DS1029,0),MATCH(FB1044,DU1020:EB1020,0))*INDEX(AK1034:AU1041,MATCH(FB1044,AJ1034:AJ1041,0),MATCH(FB1045,AK1033:AU1033,0))</f>
        <v>0</v>
      </c>
      <c r="FC1049" s="30">
        <f>INDEX(DU1022:EB1029,MATCH(DS1049,DS1022:DS1029,0),MATCH(FC1044,DU1020:EB1020,0))*INDEX(AK1034:AU1041,MATCH(FC1044,AJ1034:AJ1041,0),MATCH(FC1045,AK1033:AU1033,0))</f>
        <v>0</v>
      </c>
      <c r="FD1049" s="30">
        <f>INDEX(DU1022:EB1029,MATCH(DS1049,DS1022:DS1029,0),MATCH(FD1044,DU1020:EB1020,0))*INDEX(AK1034:AU1041,MATCH(FD1044,AJ1034:AJ1041,0),MATCH(FD1045,AK1033:AU1033,0))</f>
        <v>0</v>
      </c>
      <c r="FE1049" s="30">
        <f>INDEX(DU1022:EB1029,MATCH(DS1049,DS1022:DS1029,0),MATCH(FE1044,DU1020:EB1020,0))*INDEX(AK1034:AU1041,MATCH(FE1044,AJ1034:AJ1041,0),MATCH(FE1045,AK1033:AU1033,0))</f>
        <v>0</v>
      </c>
      <c r="FF1049" s="30">
        <f>INDEX(DU1022:EB1029,MATCH(DS1049,DS1022:DS1029,0),MATCH(FF1044,DU1020:EB1020,0))*INDEX(AK1034:AU1041,MATCH(FF1044,AJ1034:AJ1041,0),MATCH(FF1045,AK1033:AU1033,0))</f>
        <v>0</v>
      </c>
      <c r="FG1049" s="30">
        <f>INDEX(DU1022:EB1029,MATCH(DS1049,DS1022:DS1029,0),MATCH(FG1044,DU1020:EB1020,0))*INDEX(AK1034:AU1041,MATCH(FG1044,AJ1034:AJ1041,0),MATCH(FG1045,AK1033:AU1033,0))</f>
        <v>0</v>
      </c>
      <c r="FH1049" s="30">
        <f>INDEX(DU1022:EB1029,MATCH(DS1049,DS1022:DS1029,0),MATCH(FH1044,DU1020:EB1020,0))*INDEX(AK1034:AU1041,MATCH(FH1044,AJ1034:AJ1041,0),MATCH(FH1045,AK1033:AU1033,0))</f>
        <v>0</v>
      </c>
      <c r="FI1049" s="30">
        <f>INDEX(DU1022:EB1029,MATCH(DS1049,DS1022:DS1029,0),MATCH(FI1044,DU1020:EB1020,0))*INDEX(AK1034:AU1041,MATCH(FI1044,AJ1034:AJ1041,0),MATCH(FI1045,AK1033:AU1033,0))</f>
        <v>0</v>
      </c>
      <c r="FJ1049" s="30">
        <f>INDEX(DU1022:EB1029,MATCH(DS1049,DS1022:DS1029,0),MATCH(FJ1044,DU1020:EB1020,0))*INDEX(AK1034:AU1041,MATCH(FJ1044,AJ1034:AJ1041,0),MATCH(FJ1045,AK1033:AU1033,0))</f>
        <v>0</v>
      </c>
      <c r="FK1049" s="30">
        <f>INDEX(DU1022:EB1029,MATCH(DS1049,DS1022:DS1029,0),MATCH(FK1044,DU1020:EB1020,0))*INDEX(AK1034:AU1041,MATCH(FK1044,AJ1034:AJ1041,0),MATCH(FK1045,AK1033:AU1033,0))</f>
        <v>0</v>
      </c>
      <c r="FL1049" s="30">
        <f>INDEX(DU1022:EB1029,MATCH(DS1049,DS1022:DS1029,0),MATCH(FL1044,DU1020:EB1020,0))*INDEX(AK1034:AU1041,MATCH(FL1044,AJ1034:AJ1041,0),MATCH(FL1045,AK1033:AU1033,0))</f>
        <v>0</v>
      </c>
      <c r="FM1049" s="30">
        <f>INDEX(DU1022:EB1029,MATCH(DS1049,DS1022:DS1029,0),MATCH(FM1044,DU1020:EB1020,0))*INDEX(AK1034:AU1041,MATCH(FM1044,AJ1034:AJ1041,0),MATCH(FM1045,AK1033:AU1033,0))</f>
        <v>0</v>
      </c>
      <c r="FN1049" s="30">
        <f>INDEX(DU1022:EB1029,MATCH(DS1049,DS1022:DS1029,0),MATCH(FN1044,DU1020:EB1020,0))*INDEX(AK1034:AU1041,MATCH(FN1044,AJ1034:AJ1041,0),MATCH(FN1045,AK1033:AU1033,0))</f>
        <v>0</v>
      </c>
      <c r="FO1049" s="30">
        <f>INDEX(DU1022:EB1029,MATCH(DS1049,DS1022:DS1029,0),MATCH(FO1044,DU1020:EB1020,0))*INDEX(AK1034:AU1041,MATCH(FO1044,AJ1034:AJ1041,0),MATCH(FO1045,AK1033:AU1033,0))</f>
        <v>0</v>
      </c>
      <c r="FP1049" s="30">
        <f>INDEX(DU1022:EB1029,MATCH(DS1049,DS1022:DS1029,0),MATCH(FP1044,DU1020:EB1020,0))*INDEX(AK1034:AU1041,MATCH(FP1044,AJ1034:AJ1041,0),MATCH(FP1045,AK1033:AU1033,0))</f>
        <v>0</v>
      </c>
      <c r="FQ1049" s="30">
        <f>INDEX(DU1022:EB1029,MATCH(DS1049,DS1022:DS1029,0),MATCH(FQ1044,DU1020:EB1020,0))*INDEX(AK1034:AU1041,MATCH(FQ1044,AJ1034:AJ1041,0),MATCH(FQ1045,AK1033:AU1033,0))</f>
        <v>0</v>
      </c>
      <c r="FR1049" s="30">
        <f>INDEX(DU1022:EB1029,MATCH(DS1049,DS1022:DS1029,0),MATCH(FR1044,DU1020:EB1020,0))*INDEX(AK1034:AU1041,MATCH(FR1044,AJ1034:AJ1041,0),MATCH(FR1045,AK1033:AU1033,0))</f>
        <v>0</v>
      </c>
      <c r="FS1049" s="30">
        <f>INDEX(DU1022:EB1029,MATCH(DS1049,DS1022:DS1029,0),MATCH(FS1044,DU1020:EB1020,0))*INDEX(AK1034:AU1041,MATCH(FS1044,AJ1034:AJ1041,0),MATCH(FS1045,AK1033:AU1033,0))</f>
        <v>0</v>
      </c>
      <c r="FT1049" s="30">
        <f>INDEX(DU1022:EB1029,MATCH(DS1049,DS1022:DS1029,0),MATCH(FT1044,DU1020:EB1020,0))*INDEX(AK1034:AU1041,MATCH(FT1044,AJ1034:AJ1041,0),MATCH(FT1045,AK1033:AU1033,0))</f>
        <v>0</v>
      </c>
      <c r="FU1049" s="30">
        <f>INDEX(DU1022:EB1029,MATCH(DS1049,DS1022:DS1029,0),MATCH(FU1044,DU1020:EB1020,0))*INDEX(AK1034:AU1041,MATCH(FU1044,AJ1034:AJ1041,0),MATCH(FU1045,AK1033:AU1033,0))</f>
        <v>0</v>
      </c>
      <c r="FV1049" s="30">
        <f>INDEX(DU1022:EB1029,MATCH(DS1049,DS1022:DS1029,0),MATCH(FV1044,DU1020:EB1020,0))*INDEX(AK1034:AU1041,MATCH(FV1044,AJ1034:AJ1041,0),MATCH(FV1045,AK1033:AU1033,0))</f>
        <v>0</v>
      </c>
      <c r="FW1049" s="30">
        <f>INDEX(DU1022:EB1029,MATCH(DS1049,DS1022:DS1029,0),MATCH(FW1044,DU1020:EB1020,0))*INDEX(AK1034:AU1041,MATCH(FW1044,AJ1034:AJ1041,0),MATCH(FW1045,AK1033:AU1033,0))</f>
        <v>0</v>
      </c>
      <c r="FX1049" s="30">
        <f>INDEX(DU1022:EB1029,MATCH(DS1049,DS1022:DS1029,0),MATCH(FX1044,DU1020:EB1020,0))*INDEX(AK1034:AU1041,MATCH(FX1044,AJ1034:AJ1041,0),MATCH(FX1045,AK1033:AU1033,0))</f>
        <v>0</v>
      </c>
      <c r="FY1049" s="30">
        <f>INDEX(DU1022:EB1029,MATCH(DS1049,DS1022:DS1029,0),MATCH(FY1044,DU1020:EB1020,0))*INDEX(AK1034:AU1041,MATCH(FY1044,AJ1034:AJ1041,0),MATCH(FY1045,AK1033:AU1033,0))</f>
        <v>0</v>
      </c>
      <c r="FZ1049" s="30">
        <f>INDEX(DU1022:EB1029,MATCH(DS1049,DS1022:DS1029,0),MATCH(FZ1044,DU1020:EB1020,0))*INDEX(AK1034:AU1041,MATCH(FZ1044,AJ1034:AJ1041,0),MATCH(FZ1045,AK1033:AU1033,0))</f>
        <v>0</v>
      </c>
      <c r="GA1049" s="30">
        <f>INDEX(DU1022:EB1029,MATCH(DS1049,DS1022:DS1029,0),MATCH(GA1044,DU1020:EB1020,0))*INDEX(AK1034:AU1041,MATCH(GA1044,AJ1034:AJ1041,0),MATCH(GA1045,AK1033:AU1033,0))</f>
        <v>0</v>
      </c>
      <c r="GB1049" s="30">
        <f>INDEX(DU1022:EB1029,MATCH(DS1049,DS1022:DS1029,0),MATCH(GB1044,DU1020:EB1020,0))*INDEX(AK1034:AU1041,MATCH(GB1044,AJ1034:AJ1041,0),MATCH(GB1045,AK1033:AU1033,0))</f>
        <v>0</v>
      </c>
      <c r="GC1049" s="30">
        <f>INDEX(DU1022:EB1029,MATCH(DS1049,DS1022:DS1029,0),MATCH(GC1044,DU1020:EB1020,0))*INDEX(AK1034:AU1041,MATCH(GC1044,AJ1034:AJ1041,0),MATCH(GC1045,AK1033:AU1033,0))</f>
        <v>0</v>
      </c>
      <c r="GD1049" s="30">
        <f>INDEX(DU1022:EB1029,MATCH(DS1049,DS1022:DS1029,0),MATCH(GD1044,DU1020:EB1020,0))*INDEX(AK1034:AU1041,MATCH(GD1044,AJ1034:AJ1041,0),MATCH(GD1045,AK1033:AU1033,0))</f>
        <v>0</v>
      </c>
      <c r="GE1049" s="30">
        <f>INDEX(DU1022:EB1029,MATCH(DS1049,DS1022:DS1029,0),MATCH(GE1044,DU1020:EB1020,0))*INDEX(AK1034:AU1041,MATCH(GE1044,AJ1034:AJ1041,0),MATCH(GE1045,AK1033:AU1033,0))</f>
        <v>0</v>
      </c>
      <c r="GF1049" s="30">
        <f>INDEX(DU1022:EB1029,MATCH(DS1049,DS1022:DS1029,0),MATCH(GF1044,DU1020:EB1020,0))*INDEX(AK1034:AU1041,MATCH(GF1044,AJ1034:AJ1041,0),MATCH(GF1045,AK1033:AU1033,0))</f>
        <v>0</v>
      </c>
      <c r="GG1049" s="30">
        <f>INDEX(DU1022:EB1029,MATCH(DS1049,DS1022:DS1029,0),MATCH(GG1044,DU1020:EB1020,0))*INDEX(AK1034:AU1041,MATCH(GG1044,AJ1034:AJ1041,0),MATCH(GG1045,AK1033:AU1033,0))</f>
        <v>0</v>
      </c>
      <c r="GH1049" s="30">
        <f>INDEX(DU1022:EB1029,MATCH(DS1049,DS1022:DS1029,0),MATCH(GH1044,DU1020:EB1020,0))*INDEX(AK1034:AU1041,MATCH(GH1044,AJ1034:AJ1041,0),MATCH(GH1045,AK1033:AU1033,0))</f>
        <v>0</v>
      </c>
      <c r="GI1049" s="30">
        <f>INDEX(DU1022:EB1029,MATCH(DS1049,DS1022:DS1029,0),MATCH(GI1044,DU1020:EB1020,0))*INDEX(AK1034:AU1041,MATCH(GI1044,AJ1034:AJ1041,0),MATCH(GI1045,AK1033:AU1033,0))</f>
        <v>0</v>
      </c>
      <c r="GJ1049" s="30">
        <f>INDEX(DU1022:EB1029,MATCH(DS1049,DS1022:DS1029,0),MATCH(GJ1044,DU1020:EB1020,0))*INDEX(AK1034:AU1041,MATCH(GJ1044,AJ1034:AJ1041,0),MATCH(GJ1045,AK1033:AU1033,0))</f>
        <v>0</v>
      </c>
      <c r="GK1049" s="30">
        <f>INDEX(DU1022:EB1029,MATCH(DS1049,DS1022:DS1029,0),MATCH(GK1044,DU1020:EB1020,0))*INDEX(AK1034:AU1041,MATCH(GK1044,AJ1034:AJ1041,0),MATCH(GK1045,AK1033:AU1033,0))</f>
        <v>0</v>
      </c>
      <c r="GL1049" s="30">
        <f>INDEX(DU1022:EB1029,MATCH(DS1049,DS1022:DS1029,0),MATCH(GL1044,DU1020:EB1020,0))*INDEX(AK1034:AU1041,MATCH(GL1044,AJ1034:AJ1041,0),MATCH(GL1045,AK1033:AU1033,0))</f>
        <v>0</v>
      </c>
      <c r="GM1049" s="30" t="b">
        <f t="shared" si="1139"/>
        <v>1</v>
      </c>
      <c r="GO1049" s="29">
        <v>2026</v>
      </c>
      <c r="GP1049" s="27">
        <f>SUMIF(DT1033:EO1033,GP1033,DT1049:EO1049)</f>
        <v>0</v>
      </c>
      <c r="GQ1049" s="28">
        <f>SUMIF(DT1033:GL1033,GQ1033,DT1049:GL1049)</f>
        <v>0</v>
      </c>
      <c r="GR1049" s="28">
        <f>SUMIF(DT1033:GL1033,GR1033,DT1049:GL1049)</f>
        <v>0</v>
      </c>
      <c r="GS1049" s="28">
        <f>SUMIF(DT1033:GL1033,GS1033,DT1049:GL1049)</f>
        <v>0</v>
      </c>
      <c r="GT1049" s="28">
        <f>SUMIF(DT1033:GL1033,GT1033,DT1049:GL1049)</f>
        <v>0</v>
      </c>
      <c r="GU1049" s="28">
        <f>SUMIF(DT1033:GL1033,GU1033,DT1049:GL1049)</f>
        <v>0</v>
      </c>
      <c r="GV1049" s="28">
        <f>SUMIF(DT1033:GL1033,GV1033,DT1049:GL1049)</f>
        <v>0</v>
      </c>
      <c r="GW1049" s="28">
        <f>SUMIF(DT1033:GL1033,GW1033,DT1049:GL1049)</f>
        <v>0</v>
      </c>
      <c r="GX1049" s="28">
        <f>SUMIF(DT1033:GL1033,GX1033,DT1049:GL1049)</f>
        <v>0</v>
      </c>
      <c r="GY1049" s="28">
        <f>SUMIF(DT1033:GL1033,GY1033,DT1049:GL1049)</f>
        <v>0</v>
      </c>
      <c r="GZ1049" s="28">
        <f>SUMIF(DT1033:GL1033,GZ1033,DT1049:GL1049)</f>
        <v>0</v>
      </c>
      <c r="HA1049" s="27" t="b">
        <f t="shared" si="1140"/>
        <v>1</v>
      </c>
      <c r="HC1049" s="28">
        <f>IF(HA1049,0,(O1025-SUM(GP1049:GZ1049))*INDEX(AL1034:AU1041,MATCH(GO1049,AJ1034:AJ1041,0),MATCH(HC1045,AL1033:AU1033,0)))</f>
        <v>0</v>
      </c>
      <c r="HD1049" s="28">
        <f>IF(HA1049,0,(O1025-SUM(GP1049:GZ1049))*INDEX(AL1034:AU1041,MATCH(GO1049,AJ1034:AJ1041,0),MATCH(HD1045,AL1033:AU1033,0)))</f>
        <v>0</v>
      </c>
      <c r="HE1049" s="28">
        <f>IF(HA1049,0,(O1025-SUM(GP1049:GZ1049))*INDEX(AL1034:AU1041,MATCH(GO1049,AJ1034:AJ1041,0),MATCH(HE1045,AL1033:AU1033,0)))</f>
        <v>0</v>
      </c>
      <c r="HF1049" s="28">
        <f>IF(HA1049,0,(O1025-SUM(GP1049:GZ1049))*INDEX(AL1034:AU1041,MATCH(GO1049,AJ1034:AJ1041,0),MATCH(HF1045,AL1033:AU1033,0)))</f>
        <v>0</v>
      </c>
      <c r="HG1049" s="28">
        <f>IF(HA1049,0,(O1025-SUM(GP1049:GZ1049))*INDEX(AL1034:AU1041,MATCH(GO1049,AJ1034:AJ1041,0),MATCH(HG1045,AL1033:AU1033,0)))</f>
        <v>0</v>
      </c>
      <c r="HH1049" s="28">
        <f>IF(HA1049,0,(O1025-SUM(GP1049:GZ1049))*INDEX(AL1034:AU1041,MATCH(GO1049,AJ1034:AJ1041,0),MATCH(HH1045,AL1033:AU1033,0)))</f>
        <v>0</v>
      </c>
      <c r="HI1049" s="28">
        <f>IF(HA1049,0,(O1025-SUM(GP1049:GZ1049))*INDEX(AL1034:AU1041,MATCH(GO1049,AJ1034:AJ1041,0),MATCH(HI1045,AL1033:AU1033,0)))</f>
        <v>0</v>
      </c>
      <c r="HJ1049" s="28">
        <f>IF(HA1049,0,(O1025-SUM(GP1049:GZ1049))*INDEX(AL1034:AU1041,MATCH(GO1049,AJ1034:AJ1041,0),MATCH(HJ1045,AL1033:AU1033,0)))</f>
        <v>0</v>
      </c>
      <c r="HK1049" s="28">
        <f>IF(HA1049,0,(O1025-SUM(GP1049:GZ1049))*INDEX(AL1034:AU1041,MATCH(GO1049,AJ1034:AJ1041,0),MATCH(HK1045,AL1033:AU1033,0)))</f>
        <v>0</v>
      </c>
      <c r="HL1049" s="28">
        <f>IF(HA1049,0,(O1025-SUM(GP1049:GZ1049))*INDEX(AL1034:AU1041,MATCH(GO1049,AJ1034:AJ1041,0),MATCH(HL1045,AL1033:AU1033,0)))</f>
        <v>0</v>
      </c>
      <c r="HM1049" s="28" t="b">
        <f t="shared" si="1141"/>
        <v>1</v>
      </c>
    </row>
    <row r="1050" spans="1:221" hidden="1" x14ac:dyDescent="0.2">
      <c r="A1050" s="2" t="s">
        <v>1</v>
      </c>
      <c r="B1050" s="26"/>
      <c r="I1050" s="34"/>
      <c r="J1050" s="34"/>
      <c r="K1050" s="34"/>
      <c r="L1050" s="34"/>
      <c r="M1050" s="34"/>
      <c r="N1050" s="34"/>
      <c r="O1050" s="34"/>
      <c r="P1050" s="34"/>
      <c r="Q1050" s="34"/>
      <c r="R1050" s="34"/>
      <c r="S1050" s="16"/>
      <c r="T1050" s="62"/>
      <c r="DS1050" s="29">
        <v>2027</v>
      </c>
      <c r="DT1050" s="30">
        <f>INDEX(DU1022:EB1029,MATCH(DS1050,DS1022:DS1029,0),MATCH(DT1044,DU1020:EB1020,0))*INDEX(AK1034:AU1041,MATCH(DT1044,AJ1034:AJ1041,0),MATCH(DT1045,AK1033:AU1033,0))</f>
        <v>0</v>
      </c>
      <c r="DU1050" s="30">
        <f>INDEX(DU1022:EB1029,MATCH(DS1050,DS1022:DS1029,0),MATCH(DU1044,DU1020:EB1020,0))*INDEX(AK1034:AU1041,MATCH(DU1044,AJ1034:AJ1041,0),MATCH(DU1045,AK1033:AU1033,0))</f>
        <v>0</v>
      </c>
      <c r="DV1050" s="30">
        <f>INDEX(DU1022:EB1029,MATCH(DS1050,DS1022:DS1029,0),MATCH(DV1044,DU1020:EB1020,0))*INDEX(AK1034:AU1041,MATCH(DV1044,AJ1034:AJ1041,0),MATCH(DV1045,AK1033:AU1033,0))</f>
        <v>0</v>
      </c>
      <c r="DW1050" s="30">
        <f>INDEX(DU1022:EB1029,MATCH(DS1050,DS1022:DS1029,0),MATCH(DW1044,DU1020:EB1020,0))*INDEX(AK1034:AU1041,MATCH(DW1044,AJ1034:AJ1041,0),MATCH(DW1045,AK1033:AU1033,0))</f>
        <v>0</v>
      </c>
      <c r="DX1050" s="30">
        <f>INDEX(DU1022:EB1029,MATCH(DS1050,DS1022:DS1029,0),MATCH(DX1044,DU1020:EB1020,0))*INDEX(AK1034:AU1041,MATCH(DX1044,AJ1034:AJ1041,0),MATCH(DX1045,AK1033:AU1033,0))</f>
        <v>0</v>
      </c>
      <c r="DY1050" s="30">
        <f>INDEX(DU1022:EB1029,MATCH(DS1050,DS1022:DS1029,0),MATCH(DY1044,DU1020:EB1020,0))*INDEX(AK1034:AU1041,MATCH(DY1044,AJ1034:AJ1041,0),MATCH(DY1045,AK1033:AU1033,0))</f>
        <v>0</v>
      </c>
      <c r="DZ1050" s="30">
        <f>INDEX(DU1022:EB1029,MATCH(DS1050,DS1022:DS1029,0),MATCH(DZ1044,DU1020:EB1020,0))*INDEX(AK1034:AU1041,MATCH(DZ1044,AJ1034:AJ1041,0),MATCH(DZ1045,AK1033:AU1033,0))</f>
        <v>0</v>
      </c>
      <c r="EA1050" s="30">
        <f>INDEX(DU1022:EB1029,MATCH(DS1050,DS1022:DS1029,0),MATCH(EA1044,DU1020:EB1020,0))*INDEX(AK1034:AU1041,MATCH(EA1044,AJ1034:AJ1041,0),MATCH(EA1045,AK1033:AU1033,0))</f>
        <v>0</v>
      </c>
      <c r="EB1050" s="30">
        <f>INDEX(DU1022:EB1029,MATCH(DS1050,DS1022:DS1029,0),MATCH(EB1044,DU1020:EB1020,0))*INDEX(AK1034:AU1041,MATCH(EB1044,AJ1034:AJ1041,0),MATCH(EB1045,AK1033:AU1033,0))</f>
        <v>0</v>
      </c>
      <c r="EC1050" s="30">
        <f>INDEX(DU1022:EB1029,MATCH(DS1050,DS1022:DS1029,0),MATCH(EC1044,DU1020:EB1020,0))*INDEX(AK1034:AU1041,MATCH(EC1044,AJ1034:AJ1041,0),MATCH(EC1045,AK1033:AU1033,0))</f>
        <v>0</v>
      </c>
      <c r="ED1050" s="30">
        <f>INDEX(DU1022:EB1029,MATCH(DS1050,DS1022:DS1029,0),MATCH(ED1044,DU1020:EB1020,0))*INDEX(AK1034:AU1041,MATCH(ED1044,AJ1034:AJ1041,0),MATCH(ED1045,AK1033:AU1033,0))</f>
        <v>0</v>
      </c>
      <c r="EE1050" s="30">
        <f>INDEX(DU1022:EB1029,MATCH(DS1050,DS1022:DS1029,0),MATCH(EE1044,DU1020:EB1020,0))*INDEX(AK1034:AU1041,MATCH(EE1044,AJ1034:AJ1041,0),MATCH(EE1045,AK1033:AU1033,0))</f>
        <v>0</v>
      </c>
      <c r="EF1050" s="30">
        <f>INDEX(DU1022:EB1029,MATCH(DS1050,DS1022:DS1029,0),MATCH(EF1044,DU1020:EB1020,0))*INDEX(AK1034:AU1041,MATCH(EF1044,AJ1034:AJ1041,0),MATCH(EF1045,AK1033:AU1033,0))</f>
        <v>0</v>
      </c>
      <c r="EG1050" s="30">
        <f>INDEX(DU1022:EB1029,MATCH(DS1050,DS1022:DS1029,0),MATCH(EG1044,DU1020:EB1020,0))*INDEX(AK1034:AU1041,MATCH(EG1044,AJ1034:AJ1041,0),MATCH(EG1045,AK1033:AU1033,0))</f>
        <v>0</v>
      </c>
      <c r="EH1050" s="30">
        <f>INDEX(DU1022:EB1029,MATCH(DS1050,DS1022:DS1029,0),MATCH(EH1044,DU1020:EB1020,0))*INDEX(AK1034:AU1041,MATCH(EH1044,AJ1034:AJ1041,0),MATCH(EH1045,AK1033:AU1033,0))</f>
        <v>0</v>
      </c>
      <c r="EI1050" s="30">
        <f>INDEX(DU1022:EB1029,MATCH(DS1050,DS1022:DS1029,0),MATCH(EI1044,DU1020:EB1020,0))*INDEX(AK1034:AU1041,MATCH(EI1044,AJ1034:AJ1041,0),MATCH(EI1045,AK1033:AU1033,0))</f>
        <v>0</v>
      </c>
      <c r="EJ1050" s="30">
        <f>INDEX(DU1022:EB1029,MATCH(DS1050,DS1022:DS1029,0),MATCH(EJ1044,DU1020:EB1020,0))*INDEX(AK1034:AU1041,MATCH(EJ1044,AJ1034:AJ1041,0),MATCH(EJ1045,AK1033:AU1033,0))</f>
        <v>0</v>
      </c>
      <c r="EK1050" s="30">
        <f>INDEX(DU1022:EB1029,MATCH(DS1050,DS1022:DS1029,0),MATCH(EK1044,DU1020:EB1020,0))*INDEX(AK1034:AU1041,MATCH(EK1044,AJ1034:AJ1041,0),MATCH(EK1045,AK1033:AU1033,0))</f>
        <v>0</v>
      </c>
      <c r="EL1050" s="30">
        <f>INDEX(DU1022:EB1029,MATCH(DS1050,DS1022:DS1029,0),MATCH(EL1044,DU1020:EB1020,0))*INDEX(AK1034:AU1041,MATCH(EL1044,AJ1034:AJ1041,0),MATCH(EL1045,AK1033:AU1033,0))</f>
        <v>0</v>
      </c>
      <c r="EM1050" s="30">
        <f>INDEX(DU1022:EB1029,MATCH(DS1050,DS1022:DS1029,0),MATCH(EM1044,DU1020:EB1020,0))*INDEX(AK1034:AU1041,MATCH(EM1044,AJ1034:AJ1041,0),MATCH(EM1045,AK1033:AU1033,0))</f>
        <v>0</v>
      </c>
      <c r="EN1050" s="30">
        <f>INDEX(DU1022:EB1029,MATCH(DS1050,DS1022:DS1029,0),MATCH(EN1044,DU1020:EB1020,0))*INDEX(AK1034:AU1041,MATCH(EN1044,AJ1034:AJ1041,0),MATCH(EN1045,AK1033:AU1033,0))</f>
        <v>0</v>
      </c>
      <c r="EO1050" s="30">
        <f>INDEX(DU1022:EB1029,MATCH(DS1050,DS1022:DS1029,0),MATCH(EO1044,DU1020:EB1020,0))*INDEX(AK1034:AU1041,MATCH(EO1044,AJ1034:AJ1041,0),MATCH(EO1045,AK1033:AU1033,0))</f>
        <v>0</v>
      </c>
      <c r="EP1050" s="30">
        <f>INDEX(DU1022:EB1029,MATCH(DS1050,DS1022:DS1029,0),MATCH(EP1044,DU1020:EB1020,0))*INDEX(AK1034:AU1041,MATCH(EP1044,AJ1034:AJ1041,0),MATCH(EP1045,AK1033:AU1033,0))</f>
        <v>0</v>
      </c>
      <c r="EQ1050" s="30">
        <f>INDEX(DU1022:EB1029,MATCH(DS1050,DS1022:DS1029,0),MATCH(EQ1044,DU1020:EB1020,0))*INDEX(AK1034:AU1041,MATCH(EQ1044,AJ1034:AJ1041,0),MATCH(EQ1045,AK1033:AU1033,0))</f>
        <v>0</v>
      </c>
      <c r="ER1050" s="30">
        <f>INDEX(DU1022:EB1029,MATCH(DS1050,DS1022:DS1029,0),MATCH(ER1044,DU1020:EB1020,0))*INDEX(AK1034:AU1041,MATCH(ER1044,AJ1034:AJ1041,0),MATCH(ER1045,AK1033:AU1033,0))</f>
        <v>0</v>
      </c>
      <c r="ES1050" s="30">
        <f>INDEX(DU1022:EB1029,MATCH(DS1050,DS1022:DS1029,0),MATCH(ES1044,DU1020:EB1020,0))*INDEX(AK1034:AU1041,MATCH(ES1044,AJ1034:AJ1041,0),MATCH(ES1045,AK1033:AU1033,0))</f>
        <v>0</v>
      </c>
      <c r="ET1050" s="30">
        <f>INDEX(DU1022:EB1029,MATCH(DS1050,DS1022:DS1029,0),MATCH(ET1044,DU1020:EB1020,0))*INDEX(AK1034:AU1041,MATCH(ET1044,AJ1034:AJ1041,0),MATCH(ET1045,AK1033:AU1033,0))</f>
        <v>0</v>
      </c>
      <c r="EU1050" s="30">
        <f>INDEX(DU1022:EB1029,MATCH(DS1050,DS1022:DS1029,0),MATCH(EU1044,DU1020:EB1020,0))*INDEX(AK1034:AU1041,MATCH(EU1044,AJ1034:AJ1041,0),MATCH(EU1045,AK1033:AU1033,0))</f>
        <v>0</v>
      </c>
      <c r="EV1050" s="30">
        <f>INDEX(DU1022:EB1029,MATCH(DS1050,DS1022:DS1029,0),MATCH(EV1044,DU1020:EB1020,0))*INDEX(AK1034:AU1041,MATCH(EV1044,AJ1034:AJ1041,0),MATCH(EV1045,AK1033:AU1033,0))</f>
        <v>0</v>
      </c>
      <c r="EW1050" s="30">
        <f>INDEX(DU1022:EB1029,MATCH(DS1050,DS1022:DS1029,0),MATCH(EW1044,DU1020:EB1020,0))*INDEX(AK1034:AU1041,MATCH(EW1044,AJ1034:AJ1041,0),MATCH(EW1045,AK1033:AU1033,0))</f>
        <v>0</v>
      </c>
      <c r="EX1050" s="30">
        <f>INDEX(DU1022:EB1029,MATCH(DS1050,DS1022:DS1029,0),MATCH(EX1044,DU1020:EB1020,0))*INDEX(AK1034:AU1041,MATCH(EX1044,AJ1034:AJ1041,0),MATCH(EX1045,AK1033:AU1033,0))</f>
        <v>0</v>
      </c>
      <c r="EY1050" s="30">
        <f>INDEX(DU1022:EB1029,MATCH(DS1050,DS1022:DS1029,0),MATCH(EY1044,DU1020:EB1020,0))*INDEX(AK1034:AU1041,MATCH(EY1044,AJ1034:AJ1041,0),MATCH(EY1045,AK1033:AU1033,0))</f>
        <v>0</v>
      </c>
      <c r="EZ1050" s="30">
        <f>INDEX(DU1022:EB1029,MATCH(DS1050,DS1022:DS1029,0),MATCH(EZ1044,DU1020:EB1020,0))*INDEX(AK1034:AU1041,MATCH(EZ1044,AJ1034:AJ1041,0),MATCH(EZ1045,AK1033:AU1033,0))</f>
        <v>0</v>
      </c>
      <c r="FA1050" s="30">
        <f>INDEX(DU1022:EB1029,MATCH(DS1050,DS1022:DS1029,0),MATCH(FA1044,DU1020:EB1020,0))*INDEX(AK1034:AU1041,MATCH(FA1044,AJ1034:AJ1041,0),MATCH(FA1045,AK1033:AU1033,0))</f>
        <v>0</v>
      </c>
      <c r="FB1050" s="30">
        <f>INDEX(DU1022:EB1029,MATCH(DS1050,DS1022:DS1029,0),MATCH(FB1044,DU1020:EB1020,0))*INDEX(AK1034:AU1041,MATCH(FB1044,AJ1034:AJ1041,0),MATCH(FB1045,AK1033:AU1033,0))</f>
        <v>0</v>
      </c>
      <c r="FC1050" s="30">
        <f>INDEX(DU1022:EB1029,MATCH(DS1050,DS1022:DS1029,0),MATCH(FC1044,DU1020:EB1020,0))*INDEX(AK1034:AU1041,MATCH(FC1044,AJ1034:AJ1041,0),MATCH(FC1045,AK1033:AU1033,0))</f>
        <v>0</v>
      </c>
      <c r="FD1050" s="30">
        <f>INDEX(DU1022:EB1029,MATCH(DS1050,DS1022:DS1029,0),MATCH(FD1044,DU1020:EB1020,0))*INDEX(AK1034:AU1041,MATCH(FD1044,AJ1034:AJ1041,0),MATCH(FD1045,AK1033:AU1033,0))</f>
        <v>0</v>
      </c>
      <c r="FE1050" s="30">
        <f>INDEX(DU1022:EB1029,MATCH(DS1050,DS1022:DS1029,0),MATCH(FE1044,DU1020:EB1020,0))*INDEX(AK1034:AU1041,MATCH(FE1044,AJ1034:AJ1041,0),MATCH(FE1045,AK1033:AU1033,0))</f>
        <v>0</v>
      </c>
      <c r="FF1050" s="30">
        <f>INDEX(DU1022:EB1029,MATCH(DS1050,DS1022:DS1029,0),MATCH(FF1044,DU1020:EB1020,0))*INDEX(AK1034:AU1041,MATCH(FF1044,AJ1034:AJ1041,0),MATCH(FF1045,AK1033:AU1033,0))</f>
        <v>0</v>
      </c>
      <c r="FG1050" s="30">
        <f>INDEX(DU1022:EB1029,MATCH(DS1050,DS1022:DS1029,0),MATCH(FG1044,DU1020:EB1020,0))*INDEX(AK1034:AU1041,MATCH(FG1044,AJ1034:AJ1041,0),MATCH(FG1045,AK1033:AU1033,0))</f>
        <v>0</v>
      </c>
      <c r="FH1050" s="30">
        <f>INDEX(DU1022:EB1029,MATCH(DS1050,DS1022:DS1029,0),MATCH(FH1044,DU1020:EB1020,0))*INDEX(AK1034:AU1041,MATCH(FH1044,AJ1034:AJ1041,0),MATCH(FH1045,AK1033:AU1033,0))</f>
        <v>0</v>
      </c>
      <c r="FI1050" s="30">
        <f>INDEX(DU1022:EB1029,MATCH(DS1050,DS1022:DS1029,0),MATCH(FI1044,DU1020:EB1020,0))*INDEX(AK1034:AU1041,MATCH(FI1044,AJ1034:AJ1041,0),MATCH(FI1045,AK1033:AU1033,0))</f>
        <v>0</v>
      </c>
      <c r="FJ1050" s="30">
        <f>INDEX(DU1022:EB1029,MATCH(DS1050,DS1022:DS1029,0),MATCH(FJ1044,DU1020:EB1020,0))*INDEX(AK1034:AU1041,MATCH(FJ1044,AJ1034:AJ1041,0),MATCH(FJ1045,AK1033:AU1033,0))</f>
        <v>0</v>
      </c>
      <c r="FK1050" s="30">
        <f>INDEX(DU1022:EB1029,MATCH(DS1050,DS1022:DS1029,0),MATCH(FK1044,DU1020:EB1020,0))*INDEX(AK1034:AU1041,MATCH(FK1044,AJ1034:AJ1041,0),MATCH(FK1045,AK1033:AU1033,0))</f>
        <v>0</v>
      </c>
      <c r="FL1050" s="30">
        <f>INDEX(DU1022:EB1029,MATCH(DS1050,DS1022:DS1029,0),MATCH(FL1044,DU1020:EB1020,0))*INDEX(AK1034:AU1041,MATCH(FL1044,AJ1034:AJ1041,0),MATCH(FL1045,AK1033:AU1033,0))</f>
        <v>0</v>
      </c>
      <c r="FM1050" s="30">
        <f>INDEX(DU1022:EB1029,MATCH(DS1050,DS1022:DS1029,0),MATCH(FM1044,DU1020:EB1020,0))*INDEX(AK1034:AU1041,MATCH(FM1044,AJ1034:AJ1041,0),MATCH(FM1045,AK1033:AU1033,0))</f>
        <v>0</v>
      </c>
      <c r="FN1050" s="30">
        <f>INDEX(DU1022:EB1029,MATCH(DS1050,DS1022:DS1029,0),MATCH(FN1044,DU1020:EB1020,0))*INDEX(AK1034:AU1041,MATCH(FN1044,AJ1034:AJ1041,0),MATCH(FN1045,AK1033:AU1033,0))</f>
        <v>0</v>
      </c>
      <c r="FO1050" s="30">
        <f>INDEX(DU1022:EB1029,MATCH(DS1050,DS1022:DS1029,0),MATCH(FO1044,DU1020:EB1020,0))*INDEX(AK1034:AU1041,MATCH(FO1044,AJ1034:AJ1041,0),MATCH(FO1045,AK1033:AU1033,0))</f>
        <v>0</v>
      </c>
      <c r="FP1050" s="30">
        <f>INDEX(DU1022:EB1029,MATCH(DS1050,DS1022:DS1029,0),MATCH(FP1044,DU1020:EB1020,0))*INDEX(AK1034:AU1041,MATCH(FP1044,AJ1034:AJ1041,0),MATCH(FP1045,AK1033:AU1033,0))</f>
        <v>0</v>
      </c>
      <c r="FQ1050" s="30">
        <f>INDEX(DU1022:EB1029,MATCH(DS1050,DS1022:DS1029,0),MATCH(FQ1044,DU1020:EB1020,0))*INDEX(AK1034:AU1041,MATCH(FQ1044,AJ1034:AJ1041,0),MATCH(FQ1045,AK1033:AU1033,0))</f>
        <v>0</v>
      </c>
      <c r="FR1050" s="30">
        <f>INDEX(DU1022:EB1029,MATCH(DS1050,DS1022:DS1029,0),MATCH(FR1044,DU1020:EB1020,0))*INDEX(AK1034:AU1041,MATCH(FR1044,AJ1034:AJ1041,0),MATCH(FR1045,AK1033:AU1033,0))</f>
        <v>0</v>
      </c>
      <c r="FS1050" s="30">
        <f>INDEX(DU1022:EB1029,MATCH(DS1050,DS1022:DS1029,0),MATCH(FS1044,DU1020:EB1020,0))*INDEX(AK1034:AU1041,MATCH(FS1044,AJ1034:AJ1041,0),MATCH(FS1045,AK1033:AU1033,0))</f>
        <v>0</v>
      </c>
      <c r="FT1050" s="30">
        <f>INDEX(DU1022:EB1029,MATCH(DS1050,DS1022:DS1029,0),MATCH(FT1044,DU1020:EB1020,0))*INDEX(AK1034:AU1041,MATCH(FT1044,AJ1034:AJ1041,0),MATCH(FT1045,AK1033:AU1033,0))</f>
        <v>0</v>
      </c>
      <c r="FU1050" s="30">
        <f>INDEX(DU1022:EB1029,MATCH(DS1050,DS1022:DS1029,0),MATCH(FU1044,DU1020:EB1020,0))*INDEX(AK1034:AU1041,MATCH(FU1044,AJ1034:AJ1041,0),MATCH(FU1045,AK1033:AU1033,0))</f>
        <v>0</v>
      </c>
      <c r="FV1050" s="30">
        <f>INDEX(DU1022:EB1029,MATCH(DS1050,DS1022:DS1029,0),MATCH(FV1044,DU1020:EB1020,0))*INDEX(AK1034:AU1041,MATCH(FV1044,AJ1034:AJ1041,0),MATCH(FV1045,AK1033:AU1033,0))</f>
        <v>0</v>
      </c>
      <c r="FW1050" s="30">
        <f>INDEX(DU1022:EB1029,MATCH(DS1050,DS1022:DS1029,0),MATCH(FW1044,DU1020:EB1020,0))*INDEX(AK1034:AU1041,MATCH(FW1044,AJ1034:AJ1041,0),MATCH(FW1045,AK1033:AU1033,0))</f>
        <v>0</v>
      </c>
      <c r="FX1050" s="30">
        <f>INDEX(DU1022:EB1029,MATCH(DS1050,DS1022:DS1029,0),MATCH(FX1044,DU1020:EB1020,0))*INDEX(AK1034:AU1041,MATCH(FX1044,AJ1034:AJ1041,0),MATCH(FX1045,AK1033:AU1033,0))</f>
        <v>0</v>
      </c>
      <c r="FY1050" s="30">
        <f>INDEX(DU1022:EB1029,MATCH(DS1050,DS1022:DS1029,0),MATCH(FY1044,DU1020:EB1020,0))*INDEX(AK1034:AU1041,MATCH(FY1044,AJ1034:AJ1041,0),MATCH(FY1045,AK1033:AU1033,0))</f>
        <v>0</v>
      </c>
      <c r="FZ1050" s="30">
        <f>INDEX(DU1022:EB1029,MATCH(DS1050,DS1022:DS1029,0),MATCH(FZ1044,DU1020:EB1020,0))*INDEX(AK1034:AU1041,MATCH(FZ1044,AJ1034:AJ1041,0),MATCH(FZ1045,AK1033:AU1033,0))</f>
        <v>0</v>
      </c>
      <c r="GA1050" s="30">
        <f>INDEX(DU1022:EB1029,MATCH(DS1050,DS1022:DS1029,0),MATCH(GA1044,DU1020:EB1020,0))*INDEX(AK1034:AU1041,MATCH(GA1044,AJ1034:AJ1041,0),MATCH(GA1045,AK1033:AU1033,0))</f>
        <v>0</v>
      </c>
      <c r="GB1050" s="30">
        <f>INDEX(DU1022:EB1029,MATCH(DS1050,DS1022:DS1029,0),MATCH(GB1044,DU1020:EB1020,0))*INDEX(AK1034:AU1041,MATCH(GB1044,AJ1034:AJ1041,0),MATCH(GB1045,AK1033:AU1033,0))</f>
        <v>0</v>
      </c>
      <c r="GC1050" s="30">
        <f>INDEX(DU1022:EB1029,MATCH(DS1050,DS1022:DS1029,0),MATCH(GC1044,DU1020:EB1020,0))*INDEX(AK1034:AU1041,MATCH(GC1044,AJ1034:AJ1041,0),MATCH(GC1045,AK1033:AU1033,0))</f>
        <v>0</v>
      </c>
      <c r="GD1050" s="30">
        <f>INDEX(DU1022:EB1029,MATCH(DS1050,DS1022:DS1029,0),MATCH(GD1044,DU1020:EB1020,0))*INDEX(AK1034:AU1041,MATCH(GD1044,AJ1034:AJ1041,0),MATCH(GD1045,AK1033:AU1033,0))</f>
        <v>0</v>
      </c>
      <c r="GE1050" s="30">
        <f>INDEX(DU1022:EB1029,MATCH(DS1050,DS1022:DS1029,0),MATCH(GE1044,DU1020:EB1020,0))*INDEX(AK1034:AU1041,MATCH(GE1044,AJ1034:AJ1041,0),MATCH(GE1045,AK1033:AU1033,0))</f>
        <v>0</v>
      </c>
      <c r="GF1050" s="30">
        <f>INDEX(DU1022:EB1029,MATCH(DS1050,DS1022:DS1029,0),MATCH(GF1044,DU1020:EB1020,0))*INDEX(AK1034:AU1041,MATCH(GF1044,AJ1034:AJ1041,0),MATCH(GF1045,AK1033:AU1033,0))</f>
        <v>0</v>
      </c>
      <c r="GG1050" s="30">
        <f>INDEX(DU1022:EB1029,MATCH(DS1050,DS1022:DS1029,0),MATCH(GG1044,DU1020:EB1020,0))*INDEX(AK1034:AU1041,MATCH(GG1044,AJ1034:AJ1041,0),MATCH(GG1045,AK1033:AU1033,0))</f>
        <v>0</v>
      </c>
      <c r="GH1050" s="30">
        <f>INDEX(DU1022:EB1029,MATCH(DS1050,DS1022:DS1029,0),MATCH(GH1044,DU1020:EB1020,0))*INDEX(AK1034:AU1041,MATCH(GH1044,AJ1034:AJ1041,0),MATCH(GH1045,AK1033:AU1033,0))</f>
        <v>0</v>
      </c>
      <c r="GI1050" s="30">
        <f>INDEX(DU1022:EB1029,MATCH(DS1050,DS1022:DS1029,0),MATCH(GI1044,DU1020:EB1020,0))*INDEX(AK1034:AU1041,MATCH(GI1044,AJ1034:AJ1041,0),MATCH(GI1045,AK1033:AU1033,0))</f>
        <v>0</v>
      </c>
      <c r="GJ1050" s="30">
        <f>INDEX(DU1022:EB1029,MATCH(DS1050,DS1022:DS1029,0),MATCH(GJ1044,DU1020:EB1020,0))*INDEX(AK1034:AU1041,MATCH(GJ1044,AJ1034:AJ1041,0),MATCH(GJ1045,AK1033:AU1033,0))</f>
        <v>0</v>
      </c>
      <c r="GK1050" s="30">
        <f>INDEX(DU1022:EB1029,MATCH(DS1050,DS1022:DS1029,0),MATCH(GK1044,DU1020:EB1020,0))*INDEX(AK1034:AU1041,MATCH(GK1044,AJ1034:AJ1041,0),MATCH(GK1045,AK1033:AU1033,0))</f>
        <v>0</v>
      </c>
      <c r="GL1050" s="30">
        <f>INDEX(DU1022:EB1029,MATCH(DS1050,DS1022:DS1029,0),MATCH(GL1044,DU1020:EB1020,0))*INDEX(AK1034:AU1041,MATCH(GL1044,AJ1034:AJ1041,0),MATCH(GL1045,AK1033:AU1033,0))</f>
        <v>0</v>
      </c>
      <c r="GM1050" s="30" t="b">
        <f t="shared" si="1139"/>
        <v>1</v>
      </c>
      <c r="GO1050" s="29">
        <v>2027</v>
      </c>
      <c r="GP1050" s="27">
        <f>SUMIF(DT1033:EO1033,GP1033,DT1050:EO1050)</f>
        <v>0</v>
      </c>
      <c r="GQ1050" s="28">
        <f>SUMIF(DT1033:GL1033,GQ1033,DT1050:GL1050)</f>
        <v>0</v>
      </c>
      <c r="GR1050" s="28">
        <f>SUMIF(DT1033:GL1033,GR1033,DT1050:GL1050)</f>
        <v>0</v>
      </c>
      <c r="GS1050" s="28">
        <f>SUMIF(DT1033:GL1033,GS1033,DT1050:GL1050)</f>
        <v>0</v>
      </c>
      <c r="GT1050" s="28">
        <f>SUMIF(DT1033:GL1033,GT1033,DT1050:GL1050)</f>
        <v>0</v>
      </c>
      <c r="GU1050" s="28">
        <f>SUMIF(DT1033:GL1033,GU1033,DT1050:GL1050)</f>
        <v>0</v>
      </c>
      <c r="GV1050" s="28">
        <f>SUMIF(DT1033:GL1033,GV1033,DT1050:GL1050)</f>
        <v>0</v>
      </c>
      <c r="GW1050" s="28">
        <f>SUMIF(DT1033:GL1033,GW1033,DT1050:GL1050)</f>
        <v>0</v>
      </c>
      <c r="GX1050" s="28">
        <f>SUMIF(DT1033:GL1033,GX1033,DT1050:GL1050)</f>
        <v>0</v>
      </c>
      <c r="GY1050" s="28">
        <f>SUMIF(DT1033:GL1033,GY1033,DT1050:GL1050)</f>
        <v>0</v>
      </c>
      <c r="GZ1050" s="28">
        <f>SUMIF(DT1033:GL1033,GZ1033,DT1050:GL1050)</f>
        <v>0</v>
      </c>
      <c r="HA1050" s="27" t="b">
        <f t="shared" si="1140"/>
        <v>1</v>
      </c>
      <c r="HC1050" s="28">
        <f>IF(HA1050,0,(O1026-SUM(GP1050:GZ1050))*INDEX(AL1034:AU1041,MATCH(GO1050,AJ1034:AJ1041,0),MATCH(HC1045,AL1033:AU1033,0)))</f>
        <v>0</v>
      </c>
      <c r="HD1050" s="28">
        <f>IF(HA1050,0,(O1026-SUM(GP1050:GZ1050))*INDEX(AL1034:AU1041,MATCH(GO1050,AJ1034:AJ1041,0),MATCH(HD1045,AL1033:AU1033,0)))</f>
        <v>0</v>
      </c>
      <c r="HE1050" s="28">
        <f>IF(HA1050,0,(O1026-SUM(GP1050:GZ1050))*INDEX(AL1034:AU1041,MATCH(GO1050,AJ1034:AJ1041,0),MATCH(HE1045,AL1033:AU1033,0)))</f>
        <v>0</v>
      </c>
      <c r="HF1050" s="28">
        <f>IF(HA1050,0,(O1026-SUM(GP1050:GZ1050))*INDEX(AL1034:AU1041,MATCH(GO1050,AJ1034:AJ1041,0),MATCH(HF1045,AL1033:AU1033,0)))</f>
        <v>0</v>
      </c>
      <c r="HG1050" s="28">
        <f>IF(HA1050,0,(O1026-SUM(GP1050:GZ1050))*INDEX(AL1034:AU1041,MATCH(GO1050,AJ1034:AJ1041,0),MATCH(HG1045,AL1033:AU1033,0)))</f>
        <v>0</v>
      </c>
      <c r="HH1050" s="28">
        <f>IF(HA1050,0,(O1026-SUM(GP1050:GZ1050))*INDEX(AL1034:AU1041,MATCH(GO1050,AJ1034:AJ1041,0),MATCH(HH1045,AL1033:AU1033,0)))</f>
        <v>0</v>
      </c>
      <c r="HI1050" s="28">
        <f>IF(HA1050,0,(O1026-SUM(GP1050:GZ1050))*INDEX(AL1034:AU1041,MATCH(GO1050,AJ1034:AJ1041,0),MATCH(HI1045,AL1033:AU1033,0)))</f>
        <v>0</v>
      </c>
      <c r="HJ1050" s="28">
        <f>IF(HA1050,0,(O1026-SUM(GP1050:GZ1050))*INDEX(AL1034:AU1041,MATCH(GO1050,AJ1034:AJ1041,0),MATCH(HJ1045,AL1033:AU1033,0)))</f>
        <v>0</v>
      </c>
      <c r="HK1050" s="28">
        <f>IF(HA1050,0,(O1026-SUM(GP1050:GZ1050))*INDEX(AL1034:AU1041,MATCH(GO1050,AJ1034:AJ1041,0),MATCH(HK1045,AL1033:AU1033,0)))</f>
        <v>0</v>
      </c>
      <c r="HL1050" s="28">
        <f>IF(HA1050,0,(O1026-SUM(GP1050:GZ1050))*INDEX(AL1034:AU1041,MATCH(GO1050,AJ1034:AJ1041,0),MATCH(HL1045,AL1033:AU1033,0)))</f>
        <v>0</v>
      </c>
      <c r="HM1050" s="28" t="b">
        <f t="shared" si="1141"/>
        <v>1</v>
      </c>
    </row>
    <row r="1051" spans="1:221" hidden="1" x14ac:dyDescent="0.2">
      <c r="A1051" s="2" t="s">
        <v>1</v>
      </c>
      <c r="B1051" s="26"/>
      <c r="I1051" s="34"/>
      <c r="J1051" s="34"/>
      <c r="K1051" s="34"/>
      <c r="L1051" s="34"/>
      <c r="M1051" s="34"/>
      <c r="N1051" s="34"/>
      <c r="O1051" s="34"/>
      <c r="P1051" s="34"/>
      <c r="Q1051" s="34"/>
      <c r="R1051" s="34"/>
      <c r="S1051" s="16"/>
      <c r="T1051" s="62"/>
      <c r="DS1051" s="29">
        <v>2028</v>
      </c>
      <c r="DT1051" s="30">
        <f>INDEX(DU1022:EB1029,MATCH(DS1051,DS1022:DS1029,0),MATCH(DT1044,DU1020:EB1020,0))*INDEX(AK1034:AU1041,MATCH(DT1044,AJ1034:AJ1041,0),MATCH(DT1045,AK1033:AU1033,0))</f>
        <v>0</v>
      </c>
      <c r="DU1051" s="30">
        <f>INDEX(DU1022:EB1029,MATCH(DS1051,DS1022:DS1029,0),MATCH(DU1044,DU1020:EB1020,0))*INDEX(AK1034:AU1041,MATCH(DU1044,AJ1034:AJ1041,0),MATCH(DU1045,AK1033:AU1033,0))</f>
        <v>0</v>
      </c>
      <c r="DV1051" s="30">
        <f>INDEX(DU1022:EB1029,MATCH(DS1051,DS1022:DS1029,0),MATCH(DV1044,DU1020:EB1020,0))*INDEX(AK1034:AU1041,MATCH(DV1044,AJ1034:AJ1041,0),MATCH(DV1045,AK1033:AU1033,0))</f>
        <v>0</v>
      </c>
      <c r="DW1051" s="30">
        <f>INDEX(DU1022:EB1029,MATCH(DS1051,DS1022:DS1029,0),MATCH(DW1044,DU1020:EB1020,0))*INDEX(AK1034:AU1041,MATCH(DW1044,AJ1034:AJ1041,0),MATCH(DW1045,AK1033:AU1033,0))</f>
        <v>0</v>
      </c>
      <c r="DX1051" s="30">
        <f>INDEX(DU1022:EB1029,MATCH(DS1051,DS1022:DS1029,0),MATCH(DX1044,DU1020:EB1020,0))*INDEX(AK1034:AU1041,MATCH(DX1044,AJ1034:AJ1041,0),MATCH(DX1045,AK1033:AU1033,0))</f>
        <v>0</v>
      </c>
      <c r="DY1051" s="30">
        <f>INDEX(DU1022:EB1029,MATCH(DS1051,DS1022:DS1029,0),MATCH(DY1044,DU1020:EB1020,0))*INDEX(AK1034:AU1041,MATCH(DY1044,AJ1034:AJ1041,0),MATCH(DY1045,AK1033:AU1033,0))</f>
        <v>0</v>
      </c>
      <c r="DZ1051" s="30">
        <f>INDEX(DU1022:EB1029,MATCH(DS1051,DS1022:DS1029,0),MATCH(DZ1044,DU1020:EB1020,0))*INDEX(AK1034:AU1041,MATCH(DZ1044,AJ1034:AJ1041,0),MATCH(DZ1045,AK1033:AU1033,0))</f>
        <v>0</v>
      </c>
      <c r="EA1051" s="30">
        <f>INDEX(DU1022:EB1029,MATCH(DS1051,DS1022:DS1029,0),MATCH(EA1044,DU1020:EB1020,0))*INDEX(AK1034:AU1041,MATCH(EA1044,AJ1034:AJ1041,0),MATCH(EA1045,AK1033:AU1033,0))</f>
        <v>0</v>
      </c>
      <c r="EB1051" s="30">
        <f>INDEX(DU1022:EB1029,MATCH(DS1051,DS1022:DS1029,0),MATCH(EB1044,DU1020:EB1020,0))*INDEX(AK1034:AU1041,MATCH(EB1044,AJ1034:AJ1041,0),MATCH(EB1045,AK1033:AU1033,0))</f>
        <v>0</v>
      </c>
      <c r="EC1051" s="30">
        <f>INDEX(DU1022:EB1029,MATCH(DS1051,DS1022:DS1029,0),MATCH(EC1044,DU1020:EB1020,0))*INDEX(AK1034:AU1041,MATCH(EC1044,AJ1034:AJ1041,0),MATCH(EC1045,AK1033:AU1033,0))</f>
        <v>0</v>
      </c>
      <c r="ED1051" s="30">
        <f>INDEX(DU1022:EB1029,MATCH(DS1051,DS1022:DS1029,0),MATCH(ED1044,DU1020:EB1020,0))*INDEX(AK1034:AU1041,MATCH(ED1044,AJ1034:AJ1041,0),MATCH(ED1045,AK1033:AU1033,0))</f>
        <v>0</v>
      </c>
      <c r="EE1051" s="30">
        <f>INDEX(DU1022:EB1029,MATCH(DS1051,DS1022:DS1029,0),MATCH(EE1044,DU1020:EB1020,0))*INDEX(AK1034:AU1041,MATCH(EE1044,AJ1034:AJ1041,0),MATCH(EE1045,AK1033:AU1033,0))</f>
        <v>0</v>
      </c>
      <c r="EF1051" s="30">
        <f>INDEX(DU1022:EB1029,MATCH(DS1051,DS1022:DS1029,0),MATCH(EF1044,DU1020:EB1020,0))*INDEX(AK1034:AU1041,MATCH(EF1044,AJ1034:AJ1041,0),MATCH(EF1045,AK1033:AU1033,0))</f>
        <v>0</v>
      </c>
      <c r="EG1051" s="30">
        <f>INDEX(DU1022:EB1029,MATCH(DS1051,DS1022:DS1029,0),MATCH(EG1044,DU1020:EB1020,0))*INDEX(AK1034:AU1041,MATCH(EG1044,AJ1034:AJ1041,0),MATCH(EG1045,AK1033:AU1033,0))</f>
        <v>0</v>
      </c>
      <c r="EH1051" s="30">
        <f>INDEX(DU1022:EB1029,MATCH(DS1051,DS1022:DS1029,0),MATCH(EH1044,DU1020:EB1020,0))*INDEX(AK1034:AU1041,MATCH(EH1044,AJ1034:AJ1041,0),MATCH(EH1045,AK1033:AU1033,0))</f>
        <v>0</v>
      </c>
      <c r="EI1051" s="30">
        <f>INDEX(DU1022:EB1029,MATCH(DS1051,DS1022:DS1029,0),MATCH(EI1044,DU1020:EB1020,0))*INDEX(AK1034:AU1041,MATCH(EI1044,AJ1034:AJ1041,0),MATCH(EI1045,AK1033:AU1033,0))</f>
        <v>0</v>
      </c>
      <c r="EJ1051" s="30">
        <f>INDEX(DU1022:EB1029,MATCH(DS1051,DS1022:DS1029,0),MATCH(EJ1044,DU1020:EB1020,0))*INDEX(AK1034:AU1041,MATCH(EJ1044,AJ1034:AJ1041,0),MATCH(EJ1045,AK1033:AU1033,0))</f>
        <v>0</v>
      </c>
      <c r="EK1051" s="30">
        <f>INDEX(DU1022:EB1029,MATCH(DS1051,DS1022:DS1029,0),MATCH(EK1044,DU1020:EB1020,0))*INDEX(AK1034:AU1041,MATCH(EK1044,AJ1034:AJ1041,0),MATCH(EK1045,AK1033:AU1033,0))</f>
        <v>0</v>
      </c>
      <c r="EL1051" s="30">
        <f>INDEX(DU1022:EB1029,MATCH(DS1051,DS1022:DS1029,0),MATCH(EL1044,DU1020:EB1020,0))*INDEX(AK1034:AU1041,MATCH(EL1044,AJ1034:AJ1041,0),MATCH(EL1045,AK1033:AU1033,0))</f>
        <v>0</v>
      </c>
      <c r="EM1051" s="30">
        <f>INDEX(DU1022:EB1029,MATCH(DS1051,DS1022:DS1029,0),MATCH(EM1044,DU1020:EB1020,0))*INDEX(AK1034:AU1041,MATCH(EM1044,AJ1034:AJ1041,0),MATCH(EM1045,AK1033:AU1033,0))</f>
        <v>0</v>
      </c>
      <c r="EN1051" s="30">
        <f>INDEX(DU1022:EB1029,MATCH(DS1051,DS1022:DS1029,0),MATCH(EN1044,DU1020:EB1020,0))*INDEX(AK1034:AU1041,MATCH(EN1044,AJ1034:AJ1041,0),MATCH(EN1045,AK1033:AU1033,0))</f>
        <v>0</v>
      </c>
      <c r="EO1051" s="30">
        <f>INDEX(DU1022:EB1029,MATCH(DS1051,DS1022:DS1029,0),MATCH(EO1044,DU1020:EB1020,0))*INDEX(AK1034:AU1041,MATCH(EO1044,AJ1034:AJ1041,0),MATCH(EO1045,AK1033:AU1033,0))</f>
        <v>0</v>
      </c>
      <c r="EP1051" s="30">
        <f>INDEX(DU1022:EB1029,MATCH(DS1051,DS1022:DS1029,0),MATCH(EP1044,DU1020:EB1020,0))*INDEX(AK1034:AU1041,MATCH(EP1044,AJ1034:AJ1041,0),MATCH(EP1045,AK1033:AU1033,0))</f>
        <v>0</v>
      </c>
      <c r="EQ1051" s="30">
        <f>INDEX(DU1022:EB1029,MATCH(DS1051,DS1022:DS1029,0),MATCH(EQ1044,DU1020:EB1020,0))*INDEX(AK1034:AU1041,MATCH(EQ1044,AJ1034:AJ1041,0),MATCH(EQ1045,AK1033:AU1033,0))</f>
        <v>0</v>
      </c>
      <c r="ER1051" s="30">
        <f>INDEX(DU1022:EB1029,MATCH(DS1051,DS1022:DS1029,0),MATCH(ER1044,DU1020:EB1020,0))*INDEX(AK1034:AU1041,MATCH(ER1044,AJ1034:AJ1041,0),MATCH(ER1045,AK1033:AU1033,0))</f>
        <v>0</v>
      </c>
      <c r="ES1051" s="30">
        <f>INDEX(DU1022:EB1029,MATCH(DS1051,DS1022:DS1029,0),MATCH(ES1044,DU1020:EB1020,0))*INDEX(AK1034:AU1041,MATCH(ES1044,AJ1034:AJ1041,0),MATCH(ES1045,AK1033:AU1033,0))</f>
        <v>0</v>
      </c>
      <c r="ET1051" s="30">
        <f>INDEX(DU1022:EB1029,MATCH(DS1051,DS1022:DS1029,0),MATCH(ET1044,DU1020:EB1020,0))*INDEX(AK1034:AU1041,MATCH(ET1044,AJ1034:AJ1041,0),MATCH(ET1045,AK1033:AU1033,0))</f>
        <v>0</v>
      </c>
      <c r="EU1051" s="30">
        <f>INDEX(DU1022:EB1029,MATCH(DS1051,DS1022:DS1029,0),MATCH(EU1044,DU1020:EB1020,0))*INDEX(AK1034:AU1041,MATCH(EU1044,AJ1034:AJ1041,0),MATCH(EU1045,AK1033:AU1033,0))</f>
        <v>0</v>
      </c>
      <c r="EV1051" s="30">
        <f>INDEX(DU1022:EB1029,MATCH(DS1051,DS1022:DS1029,0),MATCH(EV1044,DU1020:EB1020,0))*INDEX(AK1034:AU1041,MATCH(EV1044,AJ1034:AJ1041,0),MATCH(EV1045,AK1033:AU1033,0))</f>
        <v>0</v>
      </c>
      <c r="EW1051" s="30">
        <f>INDEX(DU1022:EB1029,MATCH(DS1051,DS1022:DS1029,0),MATCH(EW1044,DU1020:EB1020,0))*INDEX(AK1034:AU1041,MATCH(EW1044,AJ1034:AJ1041,0),MATCH(EW1045,AK1033:AU1033,0))</f>
        <v>0</v>
      </c>
      <c r="EX1051" s="30">
        <f>INDEX(DU1022:EB1029,MATCH(DS1051,DS1022:DS1029,0),MATCH(EX1044,DU1020:EB1020,0))*INDEX(AK1034:AU1041,MATCH(EX1044,AJ1034:AJ1041,0),MATCH(EX1045,AK1033:AU1033,0))</f>
        <v>0</v>
      </c>
      <c r="EY1051" s="30">
        <f>INDEX(DU1022:EB1029,MATCH(DS1051,DS1022:DS1029,0),MATCH(EY1044,DU1020:EB1020,0))*INDEX(AK1034:AU1041,MATCH(EY1044,AJ1034:AJ1041,0),MATCH(EY1045,AK1033:AU1033,0))</f>
        <v>0</v>
      </c>
      <c r="EZ1051" s="30">
        <f>INDEX(DU1022:EB1029,MATCH(DS1051,DS1022:DS1029,0),MATCH(EZ1044,DU1020:EB1020,0))*INDEX(AK1034:AU1041,MATCH(EZ1044,AJ1034:AJ1041,0),MATCH(EZ1045,AK1033:AU1033,0))</f>
        <v>0</v>
      </c>
      <c r="FA1051" s="30">
        <f>INDEX(DU1022:EB1029,MATCH(DS1051,DS1022:DS1029,0),MATCH(FA1044,DU1020:EB1020,0))*INDEX(AK1034:AU1041,MATCH(FA1044,AJ1034:AJ1041,0),MATCH(FA1045,AK1033:AU1033,0))</f>
        <v>0</v>
      </c>
      <c r="FB1051" s="30">
        <f>INDEX(DU1022:EB1029,MATCH(DS1051,DS1022:DS1029,0),MATCH(FB1044,DU1020:EB1020,0))*INDEX(AK1034:AU1041,MATCH(FB1044,AJ1034:AJ1041,0),MATCH(FB1045,AK1033:AU1033,0))</f>
        <v>0</v>
      </c>
      <c r="FC1051" s="30">
        <f>INDEX(DU1022:EB1029,MATCH(DS1051,DS1022:DS1029,0),MATCH(FC1044,DU1020:EB1020,0))*INDEX(AK1034:AU1041,MATCH(FC1044,AJ1034:AJ1041,0),MATCH(FC1045,AK1033:AU1033,0))</f>
        <v>0</v>
      </c>
      <c r="FD1051" s="30">
        <f>INDEX(DU1022:EB1029,MATCH(DS1051,DS1022:DS1029,0),MATCH(FD1044,DU1020:EB1020,0))*INDEX(AK1034:AU1041,MATCH(FD1044,AJ1034:AJ1041,0),MATCH(FD1045,AK1033:AU1033,0))</f>
        <v>0</v>
      </c>
      <c r="FE1051" s="30">
        <f>INDEX(DU1022:EB1029,MATCH(DS1051,DS1022:DS1029,0),MATCH(FE1044,DU1020:EB1020,0))*INDEX(AK1034:AU1041,MATCH(FE1044,AJ1034:AJ1041,0),MATCH(FE1045,AK1033:AU1033,0))</f>
        <v>0</v>
      </c>
      <c r="FF1051" s="30">
        <f>INDEX(DU1022:EB1029,MATCH(DS1051,DS1022:DS1029,0),MATCH(FF1044,DU1020:EB1020,0))*INDEX(AK1034:AU1041,MATCH(FF1044,AJ1034:AJ1041,0),MATCH(FF1045,AK1033:AU1033,0))</f>
        <v>0</v>
      </c>
      <c r="FG1051" s="30">
        <f>INDEX(DU1022:EB1029,MATCH(DS1051,DS1022:DS1029,0),MATCH(FG1044,DU1020:EB1020,0))*INDEX(AK1034:AU1041,MATCH(FG1044,AJ1034:AJ1041,0),MATCH(FG1045,AK1033:AU1033,0))</f>
        <v>0</v>
      </c>
      <c r="FH1051" s="30">
        <f>INDEX(DU1022:EB1029,MATCH(DS1051,DS1022:DS1029,0),MATCH(FH1044,DU1020:EB1020,0))*INDEX(AK1034:AU1041,MATCH(FH1044,AJ1034:AJ1041,0),MATCH(FH1045,AK1033:AU1033,0))</f>
        <v>0</v>
      </c>
      <c r="FI1051" s="30">
        <f>INDEX(DU1022:EB1029,MATCH(DS1051,DS1022:DS1029,0),MATCH(FI1044,DU1020:EB1020,0))*INDEX(AK1034:AU1041,MATCH(FI1044,AJ1034:AJ1041,0),MATCH(FI1045,AK1033:AU1033,0))</f>
        <v>0</v>
      </c>
      <c r="FJ1051" s="30">
        <f>INDEX(DU1022:EB1029,MATCH(DS1051,DS1022:DS1029,0),MATCH(FJ1044,DU1020:EB1020,0))*INDEX(AK1034:AU1041,MATCH(FJ1044,AJ1034:AJ1041,0),MATCH(FJ1045,AK1033:AU1033,0))</f>
        <v>0</v>
      </c>
      <c r="FK1051" s="30">
        <f>INDEX(DU1022:EB1029,MATCH(DS1051,DS1022:DS1029,0),MATCH(FK1044,DU1020:EB1020,0))*INDEX(AK1034:AU1041,MATCH(FK1044,AJ1034:AJ1041,0),MATCH(FK1045,AK1033:AU1033,0))</f>
        <v>0</v>
      </c>
      <c r="FL1051" s="30">
        <f>INDEX(DU1022:EB1029,MATCH(DS1051,DS1022:DS1029,0),MATCH(FL1044,DU1020:EB1020,0))*INDEX(AK1034:AU1041,MATCH(FL1044,AJ1034:AJ1041,0),MATCH(FL1045,AK1033:AU1033,0))</f>
        <v>0</v>
      </c>
      <c r="FM1051" s="30">
        <f>INDEX(DU1022:EB1029,MATCH(DS1051,DS1022:DS1029,0),MATCH(FM1044,DU1020:EB1020,0))*INDEX(AK1034:AU1041,MATCH(FM1044,AJ1034:AJ1041,0),MATCH(FM1045,AK1033:AU1033,0))</f>
        <v>0</v>
      </c>
      <c r="FN1051" s="30">
        <f>INDEX(DU1022:EB1029,MATCH(DS1051,DS1022:DS1029,0),MATCH(FN1044,DU1020:EB1020,0))*INDEX(AK1034:AU1041,MATCH(FN1044,AJ1034:AJ1041,0),MATCH(FN1045,AK1033:AU1033,0))</f>
        <v>0</v>
      </c>
      <c r="FO1051" s="30">
        <f>INDEX(DU1022:EB1029,MATCH(DS1051,DS1022:DS1029,0),MATCH(FO1044,DU1020:EB1020,0))*INDEX(AK1034:AU1041,MATCH(FO1044,AJ1034:AJ1041,0),MATCH(FO1045,AK1033:AU1033,0))</f>
        <v>0</v>
      </c>
      <c r="FP1051" s="30">
        <f>INDEX(DU1022:EB1029,MATCH(DS1051,DS1022:DS1029,0),MATCH(FP1044,DU1020:EB1020,0))*INDEX(AK1034:AU1041,MATCH(FP1044,AJ1034:AJ1041,0),MATCH(FP1045,AK1033:AU1033,0))</f>
        <v>0</v>
      </c>
      <c r="FQ1051" s="30">
        <f>INDEX(DU1022:EB1029,MATCH(DS1051,DS1022:DS1029,0),MATCH(FQ1044,DU1020:EB1020,0))*INDEX(AK1034:AU1041,MATCH(FQ1044,AJ1034:AJ1041,0),MATCH(FQ1045,AK1033:AU1033,0))</f>
        <v>0</v>
      </c>
      <c r="FR1051" s="30">
        <f>INDEX(DU1022:EB1029,MATCH(DS1051,DS1022:DS1029,0),MATCH(FR1044,DU1020:EB1020,0))*INDEX(AK1034:AU1041,MATCH(FR1044,AJ1034:AJ1041,0),MATCH(FR1045,AK1033:AU1033,0))</f>
        <v>0</v>
      </c>
      <c r="FS1051" s="30">
        <f>INDEX(DU1022:EB1029,MATCH(DS1051,DS1022:DS1029,0),MATCH(FS1044,DU1020:EB1020,0))*INDEX(AK1034:AU1041,MATCH(FS1044,AJ1034:AJ1041,0),MATCH(FS1045,AK1033:AU1033,0))</f>
        <v>0</v>
      </c>
      <c r="FT1051" s="30">
        <f>INDEX(DU1022:EB1029,MATCH(DS1051,DS1022:DS1029,0),MATCH(FT1044,DU1020:EB1020,0))*INDEX(AK1034:AU1041,MATCH(FT1044,AJ1034:AJ1041,0),MATCH(FT1045,AK1033:AU1033,0))</f>
        <v>0</v>
      </c>
      <c r="FU1051" s="30">
        <f>INDEX(DU1022:EB1029,MATCH(DS1051,DS1022:DS1029,0),MATCH(FU1044,DU1020:EB1020,0))*INDEX(AK1034:AU1041,MATCH(FU1044,AJ1034:AJ1041,0),MATCH(FU1045,AK1033:AU1033,0))</f>
        <v>0</v>
      </c>
      <c r="FV1051" s="30">
        <f>INDEX(DU1022:EB1029,MATCH(DS1051,DS1022:DS1029,0),MATCH(FV1044,DU1020:EB1020,0))*INDEX(AK1034:AU1041,MATCH(FV1044,AJ1034:AJ1041,0),MATCH(FV1045,AK1033:AU1033,0))</f>
        <v>0</v>
      </c>
      <c r="FW1051" s="30">
        <f>INDEX(DU1022:EB1029,MATCH(DS1051,DS1022:DS1029,0),MATCH(FW1044,DU1020:EB1020,0))*INDEX(AK1034:AU1041,MATCH(FW1044,AJ1034:AJ1041,0),MATCH(FW1045,AK1033:AU1033,0))</f>
        <v>0</v>
      </c>
      <c r="FX1051" s="30">
        <f>INDEX(DU1022:EB1029,MATCH(DS1051,DS1022:DS1029,0),MATCH(FX1044,DU1020:EB1020,0))*INDEX(AK1034:AU1041,MATCH(FX1044,AJ1034:AJ1041,0),MATCH(FX1045,AK1033:AU1033,0))</f>
        <v>0</v>
      </c>
      <c r="FY1051" s="30">
        <f>INDEX(DU1022:EB1029,MATCH(DS1051,DS1022:DS1029,0),MATCH(FY1044,DU1020:EB1020,0))*INDEX(AK1034:AU1041,MATCH(FY1044,AJ1034:AJ1041,0),MATCH(FY1045,AK1033:AU1033,0))</f>
        <v>0</v>
      </c>
      <c r="FZ1051" s="30">
        <f>INDEX(DU1022:EB1029,MATCH(DS1051,DS1022:DS1029,0),MATCH(FZ1044,DU1020:EB1020,0))*INDEX(AK1034:AU1041,MATCH(FZ1044,AJ1034:AJ1041,0),MATCH(FZ1045,AK1033:AU1033,0))</f>
        <v>0</v>
      </c>
      <c r="GA1051" s="30">
        <f>INDEX(DU1022:EB1029,MATCH(DS1051,DS1022:DS1029,0),MATCH(GA1044,DU1020:EB1020,0))*INDEX(AK1034:AU1041,MATCH(GA1044,AJ1034:AJ1041,0),MATCH(GA1045,AK1033:AU1033,0))</f>
        <v>0</v>
      </c>
      <c r="GB1051" s="30">
        <f>INDEX(DU1022:EB1029,MATCH(DS1051,DS1022:DS1029,0),MATCH(GB1044,DU1020:EB1020,0))*INDEX(AK1034:AU1041,MATCH(GB1044,AJ1034:AJ1041,0),MATCH(GB1045,AK1033:AU1033,0))</f>
        <v>0</v>
      </c>
      <c r="GC1051" s="30">
        <f>INDEX(DU1022:EB1029,MATCH(DS1051,DS1022:DS1029,0),MATCH(GC1044,DU1020:EB1020,0))*INDEX(AK1034:AU1041,MATCH(GC1044,AJ1034:AJ1041,0),MATCH(GC1045,AK1033:AU1033,0))</f>
        <v>0</v>
      </c>
      <c r="GD1051" s="30">
        <f>INDEX(DU1022:EB1029,MATCH(DS1051,DS1022:DS1029,0),MATCH(GD1044,DU1020:EB1020,0))*INDEX(AK1034:AU1041,MATCH(GD1044,AJ1034:AJ1041,0),MATCH(GD1045,AK1033:AU1033,0))</f>
        <v>0</v>
      </c>
      <c r="GE1051" s="30">
        <f>INDEX(DU1022:EB1029,MATCH(DS1051,DS1022:DS1029,0),MATCH(GE1044,DU1020:EB1020,0))*INDEX(AK1034:AU1041,MATCH(GE1044,AJ1034:AJ1041,0),MATCH(GE1045,AK1033:AU1033,0))</f>
        <v>0</v>
      </c>
      <c r="GF1051" s="30">
        <f>INDEX(DU1022:EB1029,MATCH(DS1051,DS1022:DS1029,0),MATCH(GF1044,DU1020:EB1020,0))*INDEX(AK1034:AU1041,MATCH(GF1044,AJ1034:AJ1041,0),MATCH(GF1045,AK1033:AU1033,0))</f>
        <v>0</v>
      </c>
      <c r="GG1051" s="30">
        <f>INDEX(DU1022:EB1029,MATCH(DS1051,DS1022:DS1029,0),MATCH(GG1044,DU1020:EB1020,0))*INDEX(AK1034:AU1041,MATCH(GG1044,AJ1034:AJ1041,0),MATCH(GG1045,AK1033:AU1033,0))</f>
        <v>0</v>
      </c>
      <c r="GH1051" s="30">
        <f>INDEX(DU1022:EB1029,MATCH(DS1051,DS1022:DS1029,0),MATCH(GH1044,DU1020:EB1020,0))*INDEX(AK1034:AU1041,MATCH(GH1044,AJ1034:AJ1041,0),MATCH(GH1045,AK1033:AU1033,0))</f>
        <v>0</v>
      </c>
      <c r="GI1051" s="30">
        <f>INDEX(DU1022:EB1029,MATCH(DS1051,DS1022:DS1029,0),MATCH(GI1044,DU1020:EB1020,0))*INDEX(AK1034:AU1041,MATCH(GI1044,AJ1034:AJ1041,0),MATCH(GI1045,AK1033:AU1033,0))</f>
        <v>0</v>
      </c>
      <c r="GJ1051" s="30">
        <f>INDEX(DU1022:EB1029,MATCH(DS1051,DS1022:DS1029,0),MATCH(GJ1044,DU1020:EB1020,0))*INDEX(AK1034:AU1041,MATCH(GJ1044,AJ1034:AJ1041,0),MATCH(GJ1045,AK1033:AU1033,0))</f>
        <v>0</v>
      </c>
      <c r="GK1051" s="30">
        <f>INDEX(DU1022:EB1029,MATCH(DS1051,DS1022:DS1029,0),MATCH(GK1044,DU1020:EB1020,0))*INDEX(AK1034:AU1041,MATCH(GK1044,AJ1034:AJ1041,0),MATCH(GK1045,AK1033:AU1033,0))</f>
        <v>0</v>
      </c>
      <c r="GL1051" s="30">
        <f>INDEX(DU1022:EB1029,MATCH(DS1051,DS1022:DS1029,0),MATCH(GL1044,DU1020:EB1020,0))*INDEX(AK1034:AU1041,MATCH(GL1044,AJ1034:AJ1041,0),MATCH(GL1045,AK1033:AU1033,0))</f>
        <v>0</v>
      </c>
      <c r="GM1051" s="30" t="b">
        <f t="shared" si="1139"/>
        <v>1</v>
      </c>
      <c r="GO1051" s="29">
        <v>2028</v>
      </c>
      <c r="GP1051" s="27">
        <f>SUMIF(DT1033:EO1033,GP1033,DT1051:EO1051)</f>
        <v>0</v>
      </c>
      <c r="GQ1051" s="28">
        <f>SUMIF(DT1033:GL1033,GQ1033,DT1051:GL1051)</f>
        <v>0</v>
      </c>
      <c r="GR1051" s="28">
        <f>SUMIF(DT1033:GL1033,GR1033,DT1051:GL1051)</f>
        <v>0</v>
      </c>
      <c r="GS1051" s="28">
        <f>SUMIF(DT1033:GL1033,GS1033,DT1051:GL1051)</f>
        <v>0</v>
      </c>
      <c r="GT1051" s="28">
        <f>SUMIF(DT1033:GL1033,GT1033,DT1051:GL1051)</f>
        <v>0</v>
      </c>
      <c r="GU1051" s="28">
        <f>SUMIF(DT1033:GL1033,GU1033,DT1051:GL1051)</f>
        <v>0</v>
      </c>
      <c r="GV1051" s="28">
        <f>SUMIF(DT1033:GL1033,GV1033,DT1051:GL1051)</f>
        <v>0</v>
      </c>
      <c r="GW1051" s="28">
        <f>SUMIF(DT1033:GL1033,GW1033,DT1051:GL1051)</f>
        <v>0</v>
      </c>
      <c r="GX1051" s="28">
        <f>SUMIF(DT1033:GL1033,GX1033,DT1051:GL1051)</f>
        <v>0</v>
      </c>
      <c r="GY1051" s="28">
        <f>SUMIF(DT1033:GL1033,GY1033,DT1051:GL1051)</f>
        <v>0</v>
      </c>
      <c r="GZ1051" s="28">
        <f>SUMIF(DT1033:GL1033,GZ1033,DT1051:GL1051)</f>
        <v>0</v>
      </c>
      <c r="HA1051" s="27" t="b">
        <f t="shared" si="1140"/>
        <v>1</v>
      </c>
      <c r="HC1051" s="28">
        <f>IF(HA1051,0,(O1027-SUM(GP1051:GZ1051))*INDEX(AL1034:AU1041,MATCH(GO1051,AJ1034:AJ1041,0),MATCH(HC1045,AL1033:AU1033,0)))</f>
        <v>0</v>
      </c>
      <c r="HD1051" s="28">
        <f>IF(HA1051,0,(O1027-SUM(GP1051:GZ1051))*INDEX(AL1034:AU1041,MATCH(GO1051,AJ1034:AJ1041,0),MATCH(HD1045,AL1033:AU1033,0)))</f>
        <v>0</v>
      </c>
      <c r="HE1051" s="28">
        <f>IF(HA1051,0,(O1027-SUM(GP1051:GZ1051))*INDEX(AL1034:AU1041,MATCH(GO1051,AJ1034:AJ1041,0),MATCH(HE1045,AL1033:AU1033,0)))</f>
        <v>0</v>
      </c>
      <c r="HF1051" s="28">
        <f>IF(HA1051,0,(O1027-SUM(GP1051:GZ1051))*INDEX(AL1034:AU1041,MATCH(GO1051,AJ1034:AJ1041,0),MATCH(HF1045,AL1033:AU1033,0)))</f>
        <v>0</v>
      </c>
      <c r="HG1051" s="28">
        <f>IF(HA1051,0,(O1027-SUM(GP1051:GZ1051))*INDEX(AL1034:AU1041,MATCH(GO1051,AJ1034:AJ1041,0),MATCH(HG1045,AL1033:AU1033,0)))</f>
        <v>0</v>
      </c>
      <c r="HH1051" s="28">
        <f>IF(HA1051,0,(O1027-SUM(GP1051:GZ1051))*INDEX(AL1034:AU1041,MATCH(GO1051,AJ1034:AJ1041,0),MATCH(HH1045,AL1033:AU1033,0)))</f>
        <v>0</v>
      </c>
      <c r="HI1051" s="28">
        <f>IF(HA1051,0,(O1027-SUM(GP1051:GZ1051))*INDEX(AL1034:AU1041,MATCH(GO1051,AJ1034:AJ1041,0),MATCH(HI1045,AL1033:AU1033,0)))</f>
        <v>0</v>
      </c>
      <c r="HJ1051" s="28">
        <f>IF(HA1051,0,(O1027-SUM(GP1051:GZ1051))*INDEX(AL1034:AU1041,MATCH(GO1051,AJ1034:AJ1041,0),MATCH(HJ1045,AL1033:AU1033,0)))</f>
        <v>0</v>
      </c>
      <c r="HK1051" s="28">
        <f>IF(HA1051,0,(O1027-SUM(GP1051:GZ1051))*INDEX(AL1034:AU1041,MATCH(GO1051,AJ1034:AJ1041,0),MATCH(HK1045,AL1033:AU1033,0)))</f>
        <v>0</v>
      </c>
      <c r="HL1051" s="28">
        <f>IF(HA1051,0,(O1027-SUM(GP1051:GZ1051))*INDEX(AL1034:AU1041,MATCH(GO1051,AJ1034:AJ1041,0),MATCH(HL1045,AL1033:AU1033,0)))</f>
        <v>0</v>
      </c>
      <c r="HM1051" s="28" t="b">
        <f t="shared" si="1141"/>
        <v>1</v>
      </c>
    </row>
    <row r="1052" spans="1:221" hidden="1" x14ac:dyDescent="0.2">
      <c r="A1052" s="2" t="s">
        <v>1</v>
      </c>
      <c r="B1052" s="26"/>
      <c r="S1052" s="16"/>
      <c r="DS1052" s="29">
        <v>2029</v>
      </c>
      <c r="DT1052" s="30">
        <f>INDEX(DU1022:EB1029,MATCH(DS1052,DS1022:DS1029,0),MATCH(DT1044,DU1020:EB1020,0))*INDEX(AK1034:AU1041,MATCH(DT1044,AJ1034:AJ1041,0),MATCH(DT1045,AK1033:AU1033,0))</f>
        <v>0</v>
      </c>
      <c r="DU1052" s="30">
        <f>INDEX(DU1022:EB1029,MATCH(DS1052,DS1022:DS1029,0),MATCH(DU1044,DU1020:EB1020,0))*INDEX(AK1034:AU1041,MATCH(DU1044,AJ1034:AJ1041,0),MATCH(DU1045,AK1033:AU1033,0))</f>
        <v>0</v>
      </c>
      <c r="DV1052" s="30">
        <f>INDEX(DU1022:EB1029,MATCH(DS1052,DS1022:DS1029,0),MATCH(DV1044,DU1020:EB1020,0))*INDEX(AK1034:AU1041,MATCH(DV1044,AJ1034:AJ1041,0),MATCH(DV1045,AK1033:AU1033,0))</f>
        <v>0</v>
      </c>
      <c r="DW1052" s="30">
        <f>INDEX(DU1022:EB1029,MATCH(DS1052,DS1022:DS1029,0),MATCH(DW1044,DU1020:EB1020,0))*INDEX(AK1034:AU1041,MATCH(DW1044,AJ1034:AJ1041,0),MATCH(DW1045,AK1033:AU1033,0))</f>
        <v>0</v>
      </c>
      <c r="DX1052" s="30">
        <f>INDEX(DU1022:EB1029,MATCH(DS1052,DS1022:DS1029,0),MATCH(DX1044,DU1020:EB1020,0))*INDEX(AK1034:AU1041,MATCH(DX1044,AJ1034:AJ1041,0),MATCH(DX1045,AK1033:AU1033,0))</f>
        <v>0</v>
      </c>
      <c r="DY1052" s="30">
        <f>INDEX(DU1022:EB1029,MATCH(DS1052,DS1022:DS1029,0),MATCH(DY1044,DU1020:EB1020,0))*INDEX(AK1034:AU1041,MATCH(DY1044,AJ1034:AJ1041,0),MATCH(DY1045,AK1033:AU1033,0))</f>
        <v>0</v>
      </c>
      <c r="DZ1052" s="30">
        <f>INDEX(DU1022:EB1029,MATCH(DS1052,DS1022:DS1029,0),MATCH(DZ1044,DU1020:EB1020,0))*INDEX(AK1034:AU1041,MATCH(DZ1044,AJ1034:AJ1041,0),MATCH(DZ1045,AK1033:AU1033,0))</f>
        <v>0</v>
      </c>
      <c r="EA1052" s="30">
        <f>INDEX(DU1022:EB1029,MATCH(DS1052,DS1022:DS1029,0),MATCH(EA1044,DU1020:EB1020,0))*INDEX(AK1034:AU1041,MATCH(EA1044,AJ1034:AJ1041,0),MATCH(EA1045,AK1033:AU1033,0))</f>
        <v>0</v>
      </c>
      <c r="EB1052" s="30">
        <f>INDEX(DU1022:EB1029,MATCH(DS1052,DS1022:DS1029,0),MATCH(EB1044,DU1020:EB1020,0))*INDEX(AK1034:AU1041,MATCH(EB1044,AJ1034:AJ1041,0),MATCH(EB1045,AK1033:AU1033,0))</f>
        <v>0</v>
      </c>
      <c r="EC1052" s="30">
        <f>INDEX(DU1022:EB1029,MATCH(DS1052,DS1022:DS1029,0),MATCH(EC1044,DU1020:EB1020,0))*INDEX(AK1034:AU1041,MATCH(EC1044,AJ1034:AJ1041,0),MATCH(EC1045,AK1033:AU1033,0))</f>
        <v>0</v>
      </c>
      <c r="ED1052" s="30">
        <f>INDEX(DU1022:EB1029,MATCH(DS1052,DS1022:DS1029,0),MATCH(ED1044,DU1020:EB1020,0))*INDEX(AK1034:AU1041,MATCH(ED1044,AJ1034:AJ1041,0),MATCH(ED1045,AK1033:AU1033,0))</f>
        <v>0</v>
      </c>
      <c r="EE1052" s="30">
        <f>INDEX(DU1022:EB1029,MATCH(DS1052,DS1022:DS1029,0),MATCH(EE1044,DU1020:EB1020,0))*INDEX(AK1034:AU1041,MATCH(EE1044,AJ1034:AJ1041,0),MATCH(EE1045,AK1033:AU1033,0))</f>
        <v>0</v>
      </c>
      <c r="EF1052" s="30">
        <f>INDEX(DU1022:EB1029,MATCH(DS1052,DS1022:DS1029,0),MATCH(EF1044,DU1020:EB1020,0))*INDEX(AK1034:AU1041,MATCH(EF1044,AJ1034:AJ1041,0),MATCH(EF1045,AK1033:AU1033,0))</f>
        <v>0</v>
      </c>
      <c r="EG1052" s="30">
        <f>INDEX(DU1022:EB1029,MATCH(DS1052,DS1022:DS1029,0),MATCH(EG1044,DU1020:EB1020,0))*INDEX(AK1034:AU1041,MATCH(EG1044,AJ1034:AJ1041,0),MATCH(EG1045,AK1033:AU1033,0))</f>
        <v>0</v>
      </c>
      <c r="EH1052" s="30">
        <f>INDEX(DU1022:EB1029,MATCH(DS1052,DS1022:DS1029,0),MATCH(EH1044,DU1020:EB1020,0))*INDEX(AK1034:AU1041,MATCH(EH1044,AJ1034:AJ1041,0),MATCH(EH1045,AK1033:AU1033,0))</f>
        <v>0</v>
      </c>
      <c r="EI1052" s="30">
        <f>INDEX(DU1022:EB1029,MATCH(DS1052,DS1022:DS1029,0),MATCH(EI1044,DU1020:EB1020,0))*INDEX(AK1034:AU1041,MATCH(EI1044,AJ1034:AJ1041,0),MATCH(EI1045,AK1033:AU1033,0))</f>
        <v>0</v>
      </c>
      <c r="EJ1052" s="30">
        <f>INDEX(DU1022:EB1029,MATCH(DS1052,DS1022:DS1029,0),MATCH(EJ1044,DU1020:EB1020,0))*INDEX(AK1034:AU1041,MATCH(EJ1044,AJ1034:AJ1041,0),MATCH(EJ1045,AK1033:AU1033,0))</f>
        <v>0</v>
      </c>
      <c r="EK1052" s="30">
        <f>INDEX(DU1022:EB1029,MATCH(DS1052,DS1022:DS1029,0),MATCH(EK1044,DU1020:EB1020,0))*INDEX(AK1034:AU1041,MATCH(EK1044,AJ1034:AJ1041,0),MATCH(EK1045,AK1033:AU1033,0))</f>
        <v>0</v>
      </c>
      <c r="EL1052" s="30">
        <f>INDEX(DU1022:EB1029,MATCH(DS1052,DS1022:DS1029,0),MATCH(EL1044,DU1020:EB1020,0))*INDEX(AK1034:AU1041,MATCH(EL1044,AJ1034:AJ1041,0),MATCH(EL1045,AK1033:AU1033,0))</f>
        <v>0</v>
      </c>
      <c r="EM1052" s="30">
        <f>INDEX(DU1022:EB1029,MATCH(DS1052,DS1022:DS1029,0),MATCH(EM1044,DU1020:EB1020,0))*INDEX(AK1034:AU1041,MATCH(EM1044,AJ1034:AJ1041,0),MATCH(EM1045,AK1033:AU1033,0))</f>
        <v>0</v>
      </c>
      <c r="EN1052" s="30">
        <f>INDEX(DU1022:EB1029,MATCH(DS1052,DS1022:DS1029,0),MATCH(EN1044,DU1020:EB1020,0))*INDEX(AK1034:AU1041,MATCH(EN1044,AJ1034:AJ1041,0),MATCH(EN1045,AK1033:AU1033,0))</f>
        <v>0</v>
      </c>
      <c r="EO1052" s="30">
        <f>INDEX(DU1022:EB1029,MATCH(DS1052,DS1022:DS1029,0),MATCH(EO1044,DU1020:EB1020,0))*INDEX(AK1034:AU1041,MATCH(EO1044,AJ1034:AJ1041,0),MATCH(EO1045,AK1033:AU1033,0))</f>
        <v>0</v>
      </c>
      <c r="EP1052" s="30">
        <f>INDEX(DU1022:EB1029,MATCH(DS1052,DS1022:DS1029,0),MATCH(EP1044,DU1020:EB1020,0))*INDEX(AK1034:AU1041,MATCH(EP1044,AJ1034:AJ1041,0),MATCH(EP1045,AK1033:AU1033,0))</f>
        <v>0</v>
      </c>
      <c r="EQ1052" s="30">
        <f>INDEX(DU1022:EB1029,MATCH(DS1052,DS1022:DS1029,0),MATCH(EQ1044,DU1020:EB1020,0))*INDEX(AK1034:AU1041,MATCH(EQ1044,AJ1034:AJ1041,0),MATCH(EQ1045,AK1033:AU1033,0))</f>
        <v>0</v>
      </c>
      <c r="ER1052" s="30">
        <f>INDEX(DU1022:EB1029,MATCH(DS1052,DS1022:DS1029,0),MATCH(ER1044,DU1020:EB1020,0))*INDEX(AK1034:AU1041,MATCH(ER1044,AJ1034:AJ1041,0),MATCH(ER1045,AK1033:AU1033,0))</f>
        <v>0</v>
      </c>
      <c r="ES1052" s="30">
        <f>INDEX(DU1022:EB1029,MATCH(DS1052,DS1022:DS1029,0),MATCH(ES1044,DU1020:EB1020,0))*INDEX(AK1034:AU1041,MATCH(ES1044,AJ1034:AJ1041,0),MATCH(ES1045,AK1033:AU1033,0))</f>
        <v>0</v>
      </c>
      <c r="ET1052" s="30">
        <f>INDEX(DU1022:EB1029,MATCH(DS1052,DS1022:DS1029,0),MATCH(ET1044,DU1020:EB1020,0))*INDEX(AK1034:AU1041,MATCH(ET1044,AJ1034:AJ1041,0),MATCH(ET1045,AK1033:AU1033,0))</f>
        <v>0</v>
      </c>
      <c r="EU1052" s="30">
        <f>INDEX(DU1022:EB1029,MATCH(DS1052,DS1022:DS1029,0),MATCH(EU1044,DU1020:EB1020,0))*INDEX(AK1034:AU1041,MATCH(EU1044,AJ1034:AJ1041,0),MATCH(EU1045,AK1033:AU1033,0))</f>
        <v>0</v>
      </c>
      <c r="EV1052" s="30">
        <f>INDEX(DU1022:EB1029,MATCH(DS1052,DS1022:DS1029,0),MATCH(EV1044,DU1020:EB1020,0))*INDEX(AK1034:AU1041,MATCH(EV1044,AJ1034:AJ1041,0),MATCH(EV1045,AK1033:AU1033,0))</f>
        <v>0</v>
      </c>
      <c r="EW1052" s="30">
        <f>INDEX(DU1022:EB1029,MATCH(DS1052,DS1022:DS1029,0),MATCH(EW1044,DU1020:EB1020,0))*INDEX(AK1034:AU1041,MATCH(EW1044,AJ1034:AJ1041,0),MATCH(EW1045,AK1033:AU1033,0))</f>
        <v>0</v>
      </c>
      <c r="EX1052" s="30">
        <f>INDEX(DU1022:EB1029,MATCH(DS1052,DS1022:DS1029,0),MATCH(EX1044,DU1020:EB1020,0))*INDEX(AK1034:AU1041,MATCH(EX1044,AJ1034:AJ1041,0),MATCH(EX1045,AK1033:AU1033,0))</f>
        <v>0</v>
      </c>
      <c r="EY1052" s="30">
        <f>INDEX(DU1022:EB1029,MATCH(DS1052,DS1022:DS1029,0),MATCH(EY1044,DU1020:EB1020,0))*INDEX(AK1034:AU1041,MATCH(EY1044,AJ1034:AJ1041,0),MATCH(EY1045,AK1033:AU1033,0))</f>
        <v>0</v>
      </c>
      <c r="EZ1052" s="30">
        <f>INDEX(DU1022:EB1029,MATCH(DS1052,DS1022:DS1029,0),MATCH(EZ1044,DU1020:EB1020,0))*INDEX(AK1034:AU1041,MATCH(EZ1044,AJ1034:AJ1041,0),MATCH(EZ1045,AK1033:AU1033,0))</f>
        <v>0</v>
      </c>
      <c r="FA1052" s="30">
        <f>INDEX(DU1022:EB1029,MATCH(DS1052,DS1022:DS1029,0),MATCH(FA1044,DU1020:EB1020,0))*INDEX(AK1034:AU1041,MATCH(FA1044,AJ1034:AJ1041,0),MATCH(FA1045,AK1033:AU1033,0))</f>
        <v>0</v>
      </c>
      <c r="FB1052" s="30">
        <f>INDEX(DU1022:EB1029,MATCH(DS1052,DS1022:DS1029,0),MATCH(FB1044,DU1020:EB1020,0))*INDEX(AK1034:AU1041,MATCH(FB1044,AJ1034:AJ1041,0),MATCH(FB1045,AK1033:AU1033,0))</f>
        <v>0</v>
      </c>
      <c r="FC1052" s="30">
        <f>INDEX(DU1022:EB1029,MATCH(DS1052,DS1022:DS1029,0),MATCH(FC1044,DU1020:EB1020,0))*INDEX(AK1034:AU1041,MATCH(FC1044,AJ1034:AJ1041,0),MATCH(FC1045,AK1033:AU1033,0))</f>
        <v>0</v>
      </c>
      <c r="FD1052" s="30">
        <f>INDEX(DU1022:EB1029,MATCH(DS1052,DS1022:DS1029,0),MATCH(FD1044,DU1020:EB1020,0))*INDEX(AK1034:AU1041,MATCH(FD1044,AJ1034:AJ1041,0),MATCH(FD1045,AK1033:AU1033,0))</f>
        <v>0</v>
      </c>
      <c r="FE1052" s="30">
        <f>INDEX(DU1022:EB1029,MATCH(DS1052,DS1022:DS1029,0),MATCH(FE1044,DU1020:EB1020,0))*INDEX(AK1034:AU1041,MATCH(FE1044,AJ1034:AJ1041,0),MATCH(FE1045,AK1033:AU1033,0))</f>
        <v>0</v>
      </c>
      <c r="FF1052" s="30">
        <f>INDEX(DU1022:EB1029,MATCH(DS1052,DS1022:DS1029,0),MATCH(FF1044,DU1020:EB1020,0))*INDEX(AK1034:AU1041,MATCH(FF1044,AJ1034:AJ1041,0),MATCH(FF1045,AK1033:AU1033,0))</f>
        <v>0</v>
      </c>
      <c r="FG1052" s="30">
        <f>INDEX(DU1022:EB1029,MATCH(DS1052,DS1022:DS1029,0),MATCH(FG1044,DU1020:EB1020,0))*INDEX(AK1034:AU1041,MATCH(FG1044,AJ1034:AJ1041,0),MATCH(FG1045,AK1033:AU1033,0))</f>
        <v>0</v>
      </c>
      <c r="FH1052" s="30">
        <f>INDEX(DU1022:EB1029,MATCH(DS1052,DS1022:DS1029,0),MATCH(FH1044,DU1020:EB1020,0))*INDEX(AK1034:AU1041,MATCH(FH1044,AJ1034:AJ1041,0),MATCH(FH1045,AK1033:AU1033,0))</f>
        <v>0</v>
      </c>
      <c r="FI1052" s="30">
        <f>INDEX(DU1022:EB1029,MATCH(DS1052,DS1022:DS1029,0),MATCH(FI1044,DU1020:EB1020,0))*INDEX(AK1034:AU1041,MATCH(FI1044,AJ1034:AJ1041,0),MATCH(FI1045,AK1033:AU1033,0))</f>
        <v>0</v>
      </c>
      <c r="FJ1052" s="30">
        <f>INDEX(DU1022:EB1029,MATCH(DS1052,DS1022:DS1029,0),MATCH(FJ1044,DU1020:EB1020,0))*INDEX(AK1034:AU1041,MATCH(FJ1044,AJ1034:AJ1041,0),MATCH(FJ1045,AK1033:AU1033,0))</f>
        <v>0</v>
      </c>
      <c r="FK1052" s="30">
        <f>INDEX(DU1022:EB1029,MATCH(DS1052,DS1022:DS1029,0),MATCH(FK1044,DU1020:EB1020,0))*INDEX(AK1034:AU1041,MATCH(FK1044,AJ1034:AJ1041,0),MATCH(FK1045,AK1033:AU1033,0))</f>
        <v>0</v>
      </c>
      <c r="FL1052" s="30">
        <f>INDEX(DU1022:EB1029,MATCH(DS1052,DS1022:DS1029,0),MATCH(FL1044,DU1020:EB1020,0))*INDEX(AK1034:AU1041,MATCH(FL1044,AJ1034:AJ1041,0),MATCH(FL1045,AK1033:AU1033,0))</f>
        <v>0</v>
      </c>
      <c r="FM1052" s="30">
        <f>INDEX(DU1022:EB1029,MATCH(DS1052,DS1022:DS1029,0),MATCH(FM1044,DU1020:EB1020,0))*INDEX(AK1034:AU1041,MATCH(FM1044,AJ1034:AJ1041,0),MATCH(FM1045,AK1033:AU1033,0))</f>
        <v>0</v>
      </c>
      <c r="FN1052" s="30">
        <f>INDEX(DU1022:EB1029,MATCH(DS1052,DS1022:DS1029,0),MATCH(FN1044,DU1020:EB1020,0))*INDEX(AK1034:AU1041,MATCH(FN1044,AJ1034:AJ1041,0),MATCH(FN1045,AK1033:AU1033,0))</f>
        <v>0</v>
      </c>
      <c r="FO1052" s="30">
        <f>INDEX(DU1022:EB1029,MATCH(DS1052,DS1022:DS1029,0),MATCH(FO1044,DU1020:EB1020,0))*INDEX(AK1034:AU1041,MATCH(FO1044,AJ1034:AJ1041,0),MATCH(FO1045,AK1033:AU1033,0))</f>
        <v>0</v>
      </c>
      <c r="FP1052" s="30">
        <f>INDEX(DU1022:EB1029,MATCH(DS1052,DS1022:DS1029,0),MATCH(FP1044,DU1020:EB1020,0))*INDEX(AK1034:AU1041,MATCH(FP1044,AJ1034:AJ1041,0),MATCH(FP1045,AK1033:AU1033,0))</f>
        <v>0</v>
      </c>
      <c r="FQ1052" s="30">
        <f>INDEX(DU1022:EB1029,MATCH(DS1052,DS1022:DS1029,0),MATCH(FQ1044,DU1020:EB1020,0))*INDEX(AK1034:AU1041,MATCH(FQ1044,AJ1034:AJ1041,0),MATCH(FQ1045,AK1033:AU1033,0))</f>
        <v>0</v>
      </c>
      <c r="FR1052" s="30">
        <f>INDEX(DU1022:EB1029,MATCH(DS1052,DS1022:DS1029,0),MATCH(FR1044,DU1020:EB1020,0))*INDEX(AK1034:AU1041,MATCH(FR1044,AJ1034:AJ1041,0),MATCH(FR1045,AK1033:AU1033,0))</f>
        <v>0</v>
      </c>
      <c r="FS1052" s="30">
        <f>INDEX(DU1022:EB1029,MATCH(DS1052,DS1022:DS1029,0),MATCH(FS1044,DU1020:EB1020,0))*INDEX(AK1034:AU1041,MATCH(FS1044,AJ1034:AJ1041,0),MATCH(FS1045,AK1033:AU1033,0))</f>
        <v>0</v>
      </c>
      <c r="FT1052" s="30">
        <f>INDEX(DU1022:EB1029,MATCH(DS1052,DS1022:DS1029,0),MATCH(FT1044,DU1020:EB1020,0))*INDEX(AK1034:AU1041,MATCH(FT1044,AJ1034:AJ1041,0),MATCH(FT1045,AK1033:AU1033,0))</f>
        <v>0</v>
      </c>
      <c r="FU1052" s="30">
        <f>INDEX(DU1022:EB1029,MATCH(DS1052,DS1022:DS1029,0),MATCH(FU1044,DU1020:EB1020,0))*INDEX(AK1034:AU1041,MATCH(FU1044,AJ1034:AJ1041,0),MATCH(FU1045,AK1033:AU1033,0))</f>
        <v>0</v>
      </c>
      <c r="FV1052" s="30">
        <f>INDEX(DU1022:EB1029,MATCH(DS1052,DS1022:DS1029,0),MATCH(FV1044,DU1020:EB1020,0))*INDEX(AK1034:AU1041,MATCH(FV1044,AJ1034:AJ1041,0),MATCH(FV1045,AK1033:AU1033,0))</f>
        <v>0</v>
      </c>
      <c r="FW1052" s="30">
        <f>INDEX(DU1022:EB1029,MATCH(DS1052,DS1022:DS1029,0),MATCH(FW1044,DU1020:EB1020,0))*INDEX(AK1034:AU1041,MATCH(FW1044,AJ1034:AJ1041,0),MATCH(FW1045,AK1033:AU1033,0))</f>
        <v>0</v>
      </c>
      <c r="FX1052" s="30">
        <f>INDEX(DU1022:EB1029,MATCH(DS1052,DS1022:DS1029,0),MATCH(FX1044,DU1020:EB1020,0))*INDEX(AK1034:AU1041,MATCH(FX1044,AJ1034:AJ1041,0),MATCH(FX1045,AK1033:AU1033,0))</f>
        <v>0</v>
      </c>
      <c r="FY1052" s="30">
        <f>INDEX(DU1022:EB1029,MATCH(DS1052,DS1022:DS1029,0),MATCH(FY1044,DU1020:EB1020,0))*INDEX(AK1034:AU1041,MATCH(FY1044,AJ1034:AJ1041,0),MATCH(FY1045,AK1033:AU1033,0))</f>
        <v>0</v>
      </c>
      <c r="FZ1052" s="30">
        <f>INDEX(DU1022:EB1029,MATCH(DS1052,DS1022:DS1029,0),MATCH(FZ1044,DU1020:EB1020,0))*INDEX(AK1034:AU1041,MATCH(FZ1044,AJ1034:AJ1041,0),MATCH(FZ1045,AK1033:AU1033,0))</f>
        <v>0</v>
      </c>
      <c r="GA1052" s="30">
        <f>INDEX(DU1022:EB1029,MATCH(DS1052,DS1022:DS1029,0),MATCH(GA1044,DU1020:EB1020,0))*INDEX(AK1034:AU1041,MATCH(GA1044,AJ1034:AJ1041,0),MATCH(GA1045,AK1033:AU1033,0))</f>
        <v>0</v>
      </c>
      <c r="GB1052" s="30">
        <f>INDEX(DU1022:EB1029,MATCH(DS1052,DS1022:DS1029,0),MATCH(GB1044,DU1020:EB1020,0))*INDEX(AK1034:AU1041,MATCH(GB1044,AJ1034:AJ1041,0),MATCH(GB1045,AK1033:AU1033,0))</f>
        <v>0</v>
      </c>
      <c r="GC1052" s="30">
        <f>INDEX(DU1022:EB1029,MATCH(DS1052,DS1022:DS1029,0),MATCH(GC1044,DU1020:EB1020,0))*INDEX(AK1034:AU1041,MATCH(GC1044,AJ1034:AJ1041,0),MATCH(GC1045,AK1033:AU1033,0))</f>
        <v>0</v>
      </c>
      <c r="GD1052" s="30">
        <f>INDEX(DU1022:EB1029,MATCH(DS1052,DS1022:DS1029,0),MATCH(GD1044,DU1020:EB1020,0))*INDEX(AK1034:AU1041,MATCH(GD1044,AJ1034:AJ1041,0),MATCH(GD1045,AK1033:AU1033,0))</f>
        <v>0</v>
      </c>
      <c r="GE1052" s="30">
        <f>INDEX(DU1022:EB1029,MATCH(DS1052,DS1022:DS1029,0),MATCH(GE1044,DU1020:EB1020,0))*INDEX(AK1034:AU1041,MATCH(GE1044,AJ1034:AJ1041,0),MATCH(GE1045,AK1033:AU1033,0))</f>
        <v>0</v>
      </c>
      <c r="GF1052" s="30">
        <f>INDEX(DU1022:EB1029,MATCH(DS1052,DS1022:DS1029,0),MATCH(GF1044,DU1020:EB1020,0))*INDEX(AK1034:AU1041,MATCH(GF1044,AJ1034:AJ1041,0),MATCH(GF1045,AK1033:AU1033,0))</f>
        <v>0</v>
      </c>
      <c r="GG1052" s="30">
        <f>INDEX(DU1022:EB1029,MATCH(DS1052,DS1022:DS1029,0),MATCH(GG1044,DU1020:EB1020,0))*INDEX(AK1034:AU1041,MATCH(GG1044,AJ1034:AJ1041,0),MATCH(GG1045,AK1033:AU1033,0))</f>
        <v>0</v>
      </c>
      <c r="GH1052" s="30">
        <f>INDEX(DU1022:EB1029,MATCH(DS1052,DS1022:DS1029,0),MATCH(GH1044,DU1020:EB1020,0))*INDEX(AK1034:AU1041,MATCH(GH1044,AJ1034:AJ1041,0),MATCH(GH1045,AK1033:AU1033,0))</f>
        <v>0</v>
      </c>
      <c r="GI1052" s="30">
        <f>INDEX(DU1022:EB1029,MATCH(DS1052,DS1022:DS1029,0),MATCH(GI1044,DU1020:EB1020,0))*INDEX(AK1034:AU1041,MATCH(GI1044,AJ1034:AJ1041,0),MATCH(GI1045,AK1033:AU1033,0))</f>
        <v>0</v>
      </c>
      <c r="GJ1052" s="30">
        <f>INDEX(DU1022:EB1029,MATCH(DS1052,DS1022:DS1029,0),MATCH(GJ1044,DU1020:EB1020,0))*INDEX(AK1034:AU1041,MATCH(GJ1044,AJ1034:AJ1041,0),MATCH(GJ1045,AK1033:AU1033,0))</f>
        <v>0</v>
      </c>
      <c r="GK1052" s="30">
        <f>INDEX(DU1022:EB1029,MATCH(DS1052,DS1022:DS1029,0),MATCH(GK1044,DU1020:EB1020,0))*INDEX(AK1034:AU1041,MATCH(GK1044,AJ1034:AJ1041,0),MATCH(GK1045,AK1033:AU1033,0))</f>
        <v>0</v>
      </c>
      <c r="GL1052" s="30">
        <f>INDEX(DU1022:EB1029,MATCH(DS1052,DS1022:DS1029,0),MATCH(GL1044,DU1020:EB1020,0))*INDEX(AK1034:AU1041,MATCH(GL1044,AJ1034:AJ1041,0),MATCH(GL1045,AK1033:AU1033,0))</f>
        <v>0</v>
      </c>
      <c r="GM1052" s="30" t="b">
        <f t="shared" si="1139"/>
        <v>1</v>
      </c>
      <c r="GO1052" s="29">
        <v>2029</v>
      </c>
      <c r="GP1052" s="27">
        <f>SUMIF(DT1033:EO1033,GP1033,DT1052:EO1052)</f>
        <v>0</v>
      </c>
      <c r="GQ1052" s="28">
        <f>SUMIF(DT1033:GL1033,GQ1033,DT1052:GL1052)</f>
        <v>0</v>
      </c>
      <c r="GR1052" s="28">
        <f>SUMIF(DT1033:GL1033,GR1033,DT1052:GL1052)</f>
        <v>0</v>
      </c>
      <c r="GS1052" s="28">
        <f>SUMIF(DT1033:GL1033,GS1033,DT1052:GL1052)</f>
        <v>0</v>
      </c>
      <c r="GT1052" s="28">
        <f>SUMIF(DT1033:GL1033,GT1033,DT1052:GL1052)</f>
        <v>0</v>
      </c>
      <c r="GU1052" s="28">
        <f>SUMIF(DT1033:GL1033,GU1033,DT1052:GL1052)</f>
        <v>0</v>
      </c>
      <c r="GV1052" s="28">
        <f>SUMIF(DT1033:GL1033,GV1033,DT1052:GL1052)</f>
        <v>0</v>
      </c>
      <c r="GW1052" s="28">
        <f>SUMIF(DT1033:GL1033,GW1033,DT1052:GL1052)</f>
        <v>0</v>
      </c>
      <c r="GX1052" s="28">
        <f>SUMIF(DT1033:GL1033,GX1033,DT1052:GL1052)</f>
        <v>0</v>
      </c>
      <c r="GY1052" s="28">
        <f>SUMIF(DT1033:GL1033,GY1033,DT1052:GL1052)</f>
        <v>0</v>
      </c>
      <c r="GZ1052" s="28">
        <f>SUMIF(DT1033:GL1033,GZ1033,DT1052:GL1052)</f>
        <v>0</v>
      </c>
      <c r="HA1052" s="27" t="b">
        <f t="shared" si="1140"/>
        <v>1</v>
      </c>
      <c r="HC1052" s="28">
        <f>IF(HA1052,0,(O1028-SUM(GP1052:GZ1052))*INDEX(AL1034:AU1041,MATCH(GO1052,AJ1034:AJ1041,0),MATCH(HC1045,AL1033:AU1033,0)))</f>
        <v>0</v>
      </c>
      <c r="HD1052" s="28">
        <f>IF(HA1052,0,(O1028-SUM(GP1052:GZ1052))*INDEX(AL1034:AU1041,MATCH(GO1052,AJ1034:AJ1041,0),MATCH(HD1045,AL1033:AU1033,0)))</f>
        <v>0</v>
      </c>
      <c r="HE1052" s="28">
        <f>IF(HA1052,0,(O1028-SUM(GP1052:GZ1052))*INDEX(AL1034:AU1041,MATCH(GO1052,AJ1034:AJ1041,0),MATCH(HE1045,AL1033:AU1033,0)))</f>
        <v>0</v>
      </c>
      <c r="HF1052" s="28">
        <f>IF(HA1052,0,(O1028-SUM(GP1052:GZ1052))*INDEX(AL1034:AU1041,MATCH(GO1052,AJ1034:AJ1041,0),MATCH(HF1045,AL1033:AU1033,0)))</f>
        <v>0</v>
      </c>
      <c r="HG1052" s="28">
        <f>IF(HA1052,0,(O1028-SUM(GP1052:GZ1052))*INDEX(AL1034:AU1041,MATCH(GO1052,AJ1034:AJ1041,0),MATCH(HG1045,AL1033:AU1033,0)))</f>
        <v>0</v>
      </c>
      <c r="HH1052" s="28">
        <f>IF(HA1052,0,(O1028-SUM(GP1052:GZ1052))*INDEX(AL1034:AU1041,MATCH(GO1052,AJ1034:AJ1041,0),MATCH(HH1045,AL1033:AU1033,0)))</f>
        <v>0</v>
      </c>
      <c r="HI1052" s="28">
        <f>IF(HA1052,0,(O1028-SUM(GP1052:GZ1052))*INDEX(AL1034:AU1041,MATCH(GO1052,AJ1034:AJ1041,0),MATCH(HI1045,AL1033:AU1033,0)))</f>
        <v>0</v>
      </c>
      <c r="HJ1052" s="28">
        <f>IF(HA1052,0,(O1028-SUM(GP1052:GZ1052))*INDEX(AL1034:AU1041,MATCH(GO1052,AJ1034:AJ1041,0),MATCH(HJ1045,AL1033:AU1033,0)))</f>
        <v>0</v>
      </c>
      <c r="HK1052" s="28">
        <f>IF(HA1052,0,(O1028-SUM(GP1052:GZ1052))*INDEX(AL1034:AU1041,MATCH(GO1052,AJ1034:AJ1041,0),MATCH(HK1045,AL1033:AU1033,0)))</f>
        <v>0</v>
      </c>
      <c r="HL1052" s="28">
        <f>IF(HA1052,0,(O1028-SUM(GP1052:GZ1052))*INDEX(AL1034:AU1041,MATCH(GO1052,AJ1034:AJ1041,0),MATCH(HL1045,AL1033:AU1033,0)))</f>
        <v>0</v>
      </c>
      <c r="HM1052" s="28" t="b">
        <f t="shared" si="1141"/>
        <v>1</v>
      </c>
    </row>
    <row r="1053" spans="1:221" hidden="1" x14ac:dyDescent="0.2">
      <c r="A1053" s="2" t="s">
        <v>1</v>
      </c>
      <c r="B1053" s="26"/>
      <c r="S1053" s="16"/>
      <c r="DS1053" s="29">
        <v>2030</v>
      </c>
      <c r="DT1053" s="30">
        <f>INDEX(DU1022:EB1029,MATCH(DS1053,DS1022:DS1029,0),MATCH(DT1044,DU1020:EB1020,0))*INDEX(AK1034:AU1041,MATCH(DT1044,AJ1034:AJ1041,0),MATCH(DT1045,AK1033:AU1033,0))</f>
        <v>0</v>
      </c>
      <c r="DU1053" s="30">
        <f>INDEX(DU1022:EB1029,MATCH(DS1053,DS1022:DS1029,0),MATCH(DU1044,DU1020:EB1020,0))*INDEX(AK1034:AU1041,MATCH(DU1044,AJ1034:AJ1041,0),MATCH(DU1045,AK1033:AU1033,0))</f>
        <v>0</v>
      </c>
      <c r="DV1053" s="30">
        <f>INDEX(DU1022:EB1029,MATCH(DS1053,DS1022:DS1029,0),MATCH(DV1044,DU1020:EB1020,0))*INDEX(AK1034:AU1041,MATCH(DV1044,AJ1034:AJ1041,0),MATCH(DV1045,AK1033:AU1033,0))</f>
        <v>0</v>
      </c>
      <c r="DW1053" s="30">
        <f>INDEX(DU1022:EB1029,MATCH(DS1053,DS1022:DS1029,0),MATCH(DW1044,DU1020:EB1020,0))*INDEX(AK1034:AU1041,MATCH(DW1044,AJ1034:AJ1041,0),MATCH(DW1045,AK1033:AU1033,0))</f>
        <v>0</v>
      </c>
      <c r="DX1053" s="30">
        <f>INDEX(DU1022:EB1029,MATCH(DS1053,DS1022:DS1029,0),MATCH(DX1044,DU1020:EB1020,0))*INDEX(AK1034:AU1041,MATCH(DX1044,AJ1034:AJ1041,0),MATCH(DX1045,AK1033:AU1033,0))</f>
        <v>0</v>
      </c>
      <c r="DY1053" s="30">
        <f>INDEX(DU1022:EB1029,MATCH(DS1053,DS1022:DS1029,0),MATCH(DY1044,DU1020:EB1020,0))*INDEX(AK1034:AU1041,MATCH(DY1044,AJ1034:AJ1041,0),MATCH(DY1045,AK1033:AU1033,0))</f>
        <v>0</v>
      </c>
      <c r="DZ1053" s="30">
        <f>INDEX(DU1022:EB1029,MATCH(DS1053,DS1022:DS1029,0),MATCH(DZ1044,DU1020:EB1020,0))*INDEX(AK1034:AU1041,MATCH(DZ1044,AJ1034:AJ1041,0),MATCH(DZ1045,AK1033:AU1033,0))</f>
        <v>0</v>
      </c>
      <c r="EA1053" s="30">
        <f>INDEX(DU1022:EB1029,MATCH(DS1053,DS1022:DS1029,0),MATCH(EA1044,DU1020:EB1020,0))*INDEX(AK1034:AU1041,MATCH(EA1044,AJ1034:AJ1041,0),MATCH(EA1045,AK1033:AU1033,0))</f>
        <v>0</v>
      </c>
      <c r="EB1053" s="30">
        <f>INDEX(DU1022:EB1029,MATCH(DS1053,DS1022:DS1029,0),MATCH(EB1044,DU1020:EB1020,0))*INDEX(AK1034:AU1041,MATCH(EB1044,AJ1034:AJ1041,0),MATCH(EB1045,AK1033:AU1033,0))</f>
        <v>0</v>
      </c>
      <c r="EC1053" s="30">
        <f>INDEX(DU1022:EB1029,MATCH(DS1053,DS1022:DS1029,0),MATCH(EC1044,DU1020:EB1020,0))*INDEX(AK1034:AU1041,MATCH(EC1044,AJ1034:AJ1041,0),MATCH(EC1045,AK1033:AU1033,0))</f>
        <v>0</v>
      </c>
      <c r="ED1053" s="30">
        <f>INDEX(DU1022:EB1029,MATCH(DS1053,DS1022:DS1029,0),MATCH(ED1044,DU1020:EB1020,0))*INDEX(AK1034:AU1041,MATCH(ED1044,AJ1034:AJ1041,0),MATCH(ED1045,AK1033:AU1033,0))</f>
        <v>0</v>
      </c>
      <c r="EE1053" s="30">
        <f>INDEX(DU1022:EB1029,MATCH(DS1053,DS1022:DS1029,0),MATCH(EE1044,DU1020:EB1020,0))*INDEX(AK1034:AU1041,MATCH(EE1044,AJ1034:AJ1041,0),MATCH(EE1045,AK1033:AU1033,0))</f>
        <v>0</v>
      </c>
      <c r="EF1053" s="30">
        <f>INDEX(DU1022:EB1029,MATCH(DS1053,DS1022:DS1029,0),MATCH(EF1044,DU1020:EB1020,0))*INDEX(AK1034:AU1041,MATCH(EF1044,AJ1034:AJ1041,0),MATCH(EF1045,AK1033:AU1033,0))</f>
        <v>0</v>
      </c>
      <c r="EG1053" s="30">
        <f>INDEX(DU1022:EB1029,MATCH(DS1053,DS1022:DS1029,0),MATCH(EG1044,DU1020:EB1020,0))*INDEX(AK1034:AU1041,MATCH(EG1044,AJ1034:AJ1041,0),MATCH(EG1045,AK1033:AU1033,0))</f>
        <v>0</v>
      </c>
      <c r="EH1053" s="30">
        <f>INDEX(DU1022:EB1029,MATCH(DS1053,DS1022:DS1029,0),MATCH(EH1044,DU1020:EB1020,0))*INDEX(AK1034:AU1041,MATCH(EH1044,AJ1034:AJ1041,0),MATCH(EH1045,AK1033:AU1033,0))</f>
        <v>0</v>
      </c>
      <c r="EI1053" s="30">
        <f>INDEX(DU1022:EB1029,MATCH(DS1053,DS1022:DS1029,0),MATCH(EI1044,DU1020:EB1020,0))*INDEX(AK1034:AU1041,MATCH(EI1044,AJ1034:AJ1041,0),MATCH(EI1045,AK1033:AU1033,0))</f>
        <v>0</v>
      </c>
      <c r="EJ1053" s="30">
        <f>INDEX(DU1022:EB1029,MATCH(DS1053,DS1022:DS1029,0),MATCH(EJ1044,DU1020:EB1020,0))*INDEX(AK1034:AU1041,MATCH(EJ1044,AJ1034:AJ1041,0),MATCH(EJ1045,AK1033:AU1033,0))</f>
        <v>0</v>
      </c>
      <c r="EK1053" s="30">
        <f>INDEX(DU1022:EB1029,MATCH(DS1053,DS1022:DS1029,0),MATCH(EK1044,DU1020:EB1020,0))*INDEX(AK1034:AU1041,MATCH(EK1044,AJ1034:AJ1041,0),MATCH(EK1045,AK1033:AU1033,0))</f>
        <v>0</v>
      </c>
      <c r="EL1053" s="30">
        <f>INDEX(DU1022:EB1029,MATCH(DS1053,DS1022:DS1029,0),MATCH(EL1044,DU1020:EB1020,0))*INDEX(AK1034:AU1041,MATCH(EL1044,AJ1034:AJ1041,0),MATCH(EL1045,AK1033:AU1033,0))</f>
        <v>0</v>
      </c>
      <c r="EM1053" s="30">
        <f>INDEX(DU1022:EB1029,MATCH(DS1053,DS1022:DS1029,0),MATCH(EM1044,DU1020:EB1020,0))*INDEX(AK1034:AU1041,MATCH(EM1044,AJ1034:AJ1041,0),MATCH(EM1045,AK1033:AU1033,0))</f>
        <v>0</v>
      </c>
      <c r="EN1053" s="30">
        <f>INDEX(DU1022:EB1029,MATCH(DS1053,DS1022:DS1029,0),MATCH(EN1044,DU1020:EB1020,0))*INDEX(AK1034:AU1041,MATCH(EN1044,AJ1034:AJ1041,0),MATCH(EN1045,AK1033:AU1033,0))</f>
        <v>0</v>
      </c>
      <c r="EO1053" s="30">
        <f>INDEX(DU1022:EB1029,MATCH(DS1053,DS1022:DS1029,0),MATCH(EO1044,DU1020:EB1020,0))*INDEX(AK1034:AU1041,MATCH(EO1044,AJ1034:AJ1041,0),MATCH(EO1045,AK1033:AU1033,0))</f>
        <v>0</v>
      </c>
      <c r="EP1053" s="30">
        <f>INDEX(DU1022:EB1029,MATCH(DS1053,DS1022:DS1029,0),MATCH(EP1044,DU1020:EB1020,0))*INDEX(AK1034:AU1041,MATCH(EP1044,AJ1034:AJ1041,0),MATCH(EP1045,AK1033:AU1033,0))</f>
        <v>0</v>
      </c>
      <c r="EQ1053" s="30">
        <f>INDEX(DU1022:EB1029,MATCH(DS1053,DS1022:DS1029,0),MATCH(EQ1044,DU1020:EB1020,0))*INDEX(AK1034:AU1041,MATCH(EQ1044,AJ1034:AJ1041,0),MATCH(EQ1045,AK1033:AU1033,0))</f>
        <v>0</v>
      </c>
      <c r="ER1053" s="30">
        <f>INDEX(DU1022:EB1029,MATCH(DS1053,DS1022:DS1029,0),MATCH(ER1044,DU1020:EB1020,0))*INDEX(AK1034:AU1041,MATCH(ER1044,AJ1034:AJ1041,0),MATCH(ER1045,AK1033:AU1033,0))</f>
        <v>0</v>
      </c>
      <c r="ES1053" s="30">
        <f>INDEX(DU1022:EB1029,MATCH(DS1053,DS1022:DS1029,0),MATCH(ES1044,DU1020:EB1020,0))*INDEX(AK1034:AU1041,MATCH(ES1044,AJ1034:AJ1041,0),MATCH(ES1045,AK1033:AU1033,0))</f>
        <v>0</v>
      </c>
      <c r="ET1053" s="30">
        <f>INDEX(DU1022:EB1029,MATCH(DS1053,DS1022:DS1029,0),MATCH(ET1044,DU1020:EB1020,0))*INDEX(AK1034:AU1041,MATCH(ET1044,AJ1034:AJ1041,0),MATCH(ET1045,AK1033:AU1033,0))</f>
        <v>0</v>
      </c>
      <c r="EU1053" s="30">
        <f>INDEX(DU1022:EB1029,MATCH(DS1053,DS1022:DS1029,0),MATCH(EU1044,DU1020:EB1020,0))*INDEX(AK1034:AU1041,MATCH(EU1044,AJ1034:AJ1041,0),MATCH(EU1045,AK1033:AU1033,0))</f>
        <v>0</v>
      </c>
      <c r="EV1053" s="30">
        <f>INDEX(DU1022:EB1029,MATCH(DS1053,DS1022:DS1029,0),MATCH(EV1044,DU1020:EB1020,0))*INDEX(AK1034:AU1041,MATCH(EV1044,AJ1034:AJ1041,0),MATCH(EV1045,AK1033:AU1033,0))</f>
        <v>0</v>
      </c>
      <c r="EW1053" s="30">
        <f>INDEX(DU1022:EB1029,MATCH(DS1053,DS1022:DS1029,0),MATCH(EW1044,DU1020:EB1020,0))*INDEX(AK1034:AU1041,MATCH(EW1044,AJ1034:AJ1041,0),MATCH(EW1045,AK1033:AU1033,0))</f>
        <v>0</v>
      </c>
      <c r="EX1053" s="30">
        <f>INDEX(DU1022:EB1029,MATCH(DS1053,DS1022:DS1029,0),MATCH(EX1044,DU1020:EB1020,0))*INDEX(AK1034:AU1041,MATCH(EX1044,AJ1034:AJ1041,0),MATCH(EX1045,AK1033:AU1033,0))</f>
        <v>0</v>
      </c>
      <c r="EY1053" s="30">
        <f>INDEX(DU1022:EB1029,MATCH(DS1053,DS1022:DS1029,0),MATCH(EY1044,DU1020:EB1020,0))*INDEX(AK1034:AU1041,MATCH(EY1044,AJ1034:AJ1041,0),MATCH(EY1045,AK1033:AU1033,0))</f>
        <v>0</v>
      </c>
      <c r="EZ1053" s="30">
        <f>INDEX(DU1022:EB1029,MATCH(DS1053,DS1022:DS1029,0),MATCH(EZ1044,DU1020:EB1020,0))*INDEX(AK1034:AU1041,MATCH(EZ1044,AJ1034:AJ1041,0),MATCH(EZ1045,AK1033:AU1033,0))</f>
        <v>0</v>
      </c>
      <c r="FA1053" s="30">
        <f>INDEX(DU1022:EB1029,MATCH(DS1053,DS1022:DS1029,0),MATCH(FA1044,DU1020:EB1020,0))*INDEX(AK1034:AU1041,MATCH(FA1044,AJ1034:AJ1041,0),MATCH(FA1045,AK1033:AU1033,0))</f>
        <v>0</v>
      </c>
      <c r="FB1053" s="30">
        <f>INDEX(DU1022:EB1029,MATCH(DS1053,DS1022:DS1029,0),MATCH(FB1044,DU1020:EB1020,0))*INDEX(AK1034:AU1041,MATCH(FB1044,AJ1034:AJ1041,0),MATCH(FB1045,AK1033:AU1033,0))</f>
        <v>0</v>
      </c>
      <c r="FC1053" s="30">
        <f>INDEX(DU1022:EB1029,MATCH(DS1053,DS1022:DS1029,0),MATCH(FC1044,DU1020:EB1020,0))*INDEX(AK1034:AU1041,MATCH(FC1044,AJ1034:AJ1041,0),MATCH(FC1045,AK1033:AU1033,0))</f>
        <v>0</v>
      </c>
      <c r="FD1053" s="30">
        <f>INDEX(DU1022:EB1029,MATCH(DS1053,DS1022:DS1029,0),MATCH(FD1044,DU1020:EB1020,0))*INDEX(AK1034:AU1041,MATCH(FD1044,AJ1034:AJ1041,0),MATCH(FD1045,AK1033:AU1033,0))</f>
        <v>0</v>
      </c>
      <c r="FE1053" s="30">
        <f>INDEX(DU1022:EB1029,MATCH(DS1053,DS1022:DS1029,0),MATCH(FE1044,DU1020:EB1020,0))*INDEX(AK1034:AU1041,MATCH(FE1044,AJ1034:AJ1041,0),MATCH(FE1045,AK1033:AU1033,0))</f>
        <v>0</v>
      </c>
      <c r="FF1053" s="30">
        <f>INDEX(DU1022:EB1029,MATCH(DS1053,DS1022:DS1029,0),MATCH(FF1044,DU1020:EB1020,0))*INDEX(AK1034:AU1041,MATCH(FF1044,AJ1034:AJ1041,0),MATCH(FF1045,AK1033:AU1033,0))</f>
        <v>0</v>
      </c>
      <c r="FG1053" s="30">
        <f>INDEX(DU1022:EB1029,MATCH(DS1053,DS1022:DS1029,0),MATCH(FG1044,DU1020:EB1020,0))*INDEX(AK1034:AU1041,MATCH(FG1044,AJ1034:AJ1041,0),MATCH(FG1045,AK1033:AU1033,0))</f>
        <v>0</v>
      </c>
      <c r="FH1053" s="30">
        <f>INDEX(DU1022:EB1029,MATCH(DS1053,DS1022:DS1029,0),MATCH(FH1044,DU1020:EB1020,0))*INDEX(AK1034:AU1041,MATCH(FH1044,AJ1034:AJ1041,0),MATCH(FH1045,AK1033:AU1033,0))</f>
        <v>0</v>
      </c>
      <c r="FI1053" s="30">
        <f>INDEX(DU1022:EB1029,MATCH(DS1053,DS1022:DS1029,0),MATCH(FI1044,DU1020:EB1020,0))*INDEX(AK1034:AU1041,MATCH(FI1044,AJ1034:AJ1041,0),MATCH(FI1045,AK1033:AU1033,0))</f>
        <v>0</v>
      </c>
      <c r="FJ1053" s="30">
        <f>INDEX(DU1022:EB1029,MATCH(DS1053,DS1022:DS1029,0),MATCH(FJ1044,DU1020:EB1020,0))*INDEX(AK1034:AU1041,MATCH(FJ1044,AJ1034:AJ1041,0),MATCH(FJ1045,AK1033:AU1033,0))</f>
        <v>0</v>
      </c>
      <c r="FK1053" s="30">
        <f>INDEX(DU1022:EB1029,MATCH(DS1053,DS1022:DS1029,0),MATCH(FK1044,DU1020:EB1020,0))*INDEX(AK1034:AU1041,MATCH(FK1044,AJ1034:AJ1041,0),MATCH(FK1045,AK1033:AU1033,0))</f>
        <v>0</v>
      </c>
      <c r="FL1053" s="30">
        <f>INDEX(DU1022:EB1029,MATCH(DS1053,DS1022:DS1029,0),MATCH(FL1044,DU1020:EB1020,0))*INDEX(AK1034:AU1041,MATCH(FL1044,AJ1034:AJ1041,0),MATCH(FL1045,AK1033:AU1033,0))</f>
        <v>0</v>
      </c>
      <c r="FM1053" s="30">
        <f>INDEX(DU1022:EB1029,MATCH(DS1053,DS1022:DS1029,0),MATCH(FM1044,DU1020:EB1020,0))*INDEX(AK1034:AU1041,MATCH(FM1044,AJ1034:AJ1041,0),MATCH(FM1045,AK1033:AU1033,0))</f>
        <v>0</v>
      </c>
      <c r="FN1053" s="30">
        <f>INDEX(DU1022:EB1029,MATCH(DS1053,DS1022:DS1029,0),MATCH(FN1044,DU1020:EB1020,0))*INDEX(AK1034:AU1041,MATCH(FN1044,AJ1034:AJ1041,0),MATCH(FN1045,AK1033:AU1033,0))</f>
        <v>0</v>
      </c>
      <c r="FO1053" s="30">
        <f>INDEX(DU1022:EB1029,MATCH(DS1053,DS1022:DS1029,0),MATCH(FO1044,DU1020:EB1020,0))*INDEX(AK1034:AU1041,MATCH(FO1044,AJ1034:AJ1041,0),MATCH(FO1045,AK1033:AU1033,0))</f>
        <v>0</v>
      </c>
      <c r="FP1053" s="30">
        <f>INDEX(DU1022:EB1029,MATCH(DS1053,DS1022:DS1029,0),MATCH(FP1044,DU1020:EB1020,0))*INDEX(AK1034:AU1041,MATCH(FP1044,AJ1034:AJ1041,0),MATCH(FP1045,AK1033:AU1033,0))</f>
        <v>0</v>
      </c>
      <c r="FQ1053" s="30">
        <f>INDEX(DU1022:EB1029,MATCH(DS1053,DS1022:DS1029,0),MATCH(FQ1044,DU1020:EB1020,0))*INDEX(AK1034:AU1041,MATCH(FQ1044,AJ1034:AJ1041,0),MATCH(FQ1045,AK1033:AU1033,0))</f>
        <v>0</v>
      </c>
      <c r="FR1053" s="30">
        <f>INDEX(DU1022:EB1029,MATCH(DS1053,DS1022:DS1029,0),MATCH(FR1044,DU1020:EB1020,0))*INDEX(AK1034:AU1041,MATCH(FR1044,AJ1034:AJ1041,0),MATCH(FR1045,AK1033:AU1033,0))</f>
        <v>0</v>
      </c>
      <c r="FS1053" s="30">
        <f>INDEX(DU1022:EB1029,MATCH(DS1053,DS1022:DS1029,0),MATCH(FS1044,DU1020:EB1020,0))*INDEX(AK1034:AU1041,MATCH(FS1044,AJ1034:AJ1041,0),MATCH(FS1045,AK1033:AU1033,0))</f>
        <v>0</v>
      </c>
      <c r="FT1053" s="30">
        <f>INDEX(DU1022:EB1029,MATCH(DS1053,DS1022:DS1029,0),MATCH(FT1044,DU1020:EB1020,0))*INDEX(AK1034:AU1041,MATCH(FT1044,AJ1034:AJ1041,0),MATCH(FT1045,AK1033:AU1033,0))</f>
        <v>0</v>
      </c>
      <c r="FU1053" s="30">
        <f>INDEX(DU1022:EB1029,MATCH(DS1053,DS1022:DS1029,0),MATCH(FU1044,DU1020:EB1020,0))*INDEX(AK1034:AU1041,MATCH(FU1044,AJ1034:AJ1041,0),MATCH(FU1045,AK1033:AU1033,0))</f>
        <v>0</v>
      </c>
      <c r="FV1053" s="30">
        <f>INDEX(DU1022:EB1029,MATCH(DS1053,DS1022:DS1029,0),MATCH(FV1044,DU1020:EB1020,0))*INDEX(AK1034:AU1041,MATCH(FV1044,AJ1034:AJ1041,0),MATCH(FV1045,AK1033:AU1033,0))</f>
        <v>0</v>
      </c>
      <c r="FW1053" s="30">
        <f>INDEX(DU1022:EB1029,MATCH(DS1053,DS1022:DS1029,0),MATCH(FW1044,DU1020:EB1020,0))*INDEX(AK1034:AU1041,MATCH(FW1044,AJ1034:AJ1041,0),MATCH(FW1045,AK1033:AU1033,0))</f>
        <v>0</v>
      </c>
      <c r="FX1053" s="30">
        <f>INDEX(DU1022:EB1029,MATCH(DS1053,DS1022:DS1029,0),MATCH(FX1044,DU1020:EB1020,0))*INDEX(AK1034:AU1041,MATCH(FX1044,AJ1034:AJ1041,0),MATCH(FX1045,AK1033:AU1033,0))</f>
        <v>0</v>
      </c>
      <c r="FY1053" s="30">
        <f>INDEX(DU1022:EB1029,MATCH(DS1053,DS1022:DS1029,0),MATCH(FY1044,DU1020:EB1020,0))*INDEX(AK1034:AU1041,MATCH(FY1044,AJ1034:AJ1041,0),MATCH(FY1045,AK1033:AU1033,0))</f>
        <v>0</v>
      </c>
      <c r="FZ1053" s="30">
        <f>INDEX(DU1022:EB1029,MATCH(DS1053,DS1022:DS1029,0),MATCH(FZ1044,DU1020:EB1020,0))*INDEX(AK1034:AU1041,MATCH(FZ1044,AJ1034:AJ1041,0),MATCH(FZ1045,AK1033:AU1033,0))</f>
        <v>0</v>
      </c>
      <c r="GA1053" s="30">
        <f>INDEX(DU1022:EB1029,MATCH(DS1053,DS1022:DS1029,0),MATCH(GA1044,DU1020:EB1020,0))*INDEX(AK1034:AU1041,MATCH(GA1044,AJ1034:AJ1041,0),MATCH(GA1045,AK1033:AU1033,0))</f>
        <v>0</v>
      </c>
      <c r="GB1053" s="30">
        <f>INDEX(DU1022:EB1029,MATCH(DS1053,DS1022:DS1029,0),MATCH(GB1044,DU1020:EB1020,0))*INDEX(AK1034:AU1041,MATCH(GB1044,AJ1034:AJ1041,0),MATCH(GB1045,AK1033:AU1033,0))</f>
        <v>0</v>
      </c>
      <c r="GC1053" s="30">
        <f>INDEX(DU1022:EB1029,MATCH(DS1053,DS1022:DS1029,0),MATCH(GC1044,DU1020:EB1020,0))*INDEX(AK1034:AU1041,MATCH(GC1044,AJ1034:AJ1041,0),MATCH(GC1045,AK1033:AU1033,0))</f>
        <v>0</v>
      </c>
      <c r="GD1053" s="30">
        <f>INDEX(DU1022:EB1029,MATCH(DS1053,DS1022:DS1029,0),MATCH(GD1044,DU1020:EB1020,0))*INDEX(AK1034:AU1041,MATCH(GD1044,AJ1034:AJ1041,0),MATCH(GD1045,AK1033:AU1033,0))</f>
        <v>0</v>
      </c>
      <c r="GE1053" s="30">
        <f>INDEX(DU1022:EB1029,MATCH(DS1053,DS1022:DS1029,0),MATCH(GE1044,DU1020:EB1020,0))*INDEX(AK1034:AU1041,MATCH(GE1044,AJ1034:AJ1041,0),MATCH(GE1045,AK1033:AU1033,0))</f>
        <v>0</v>
      </c>
      <c r="GF1053" s="30">
        <f>INDEX(DU1022:EB1029,MATCH(DS1053,DS1022:DS1029,0),MATCH(GF1044,DU1020:EB1020,0))*INDEX(AK1034:AU1041,MATCH(GF1044,AJ1034:AJ1041,0),MATCH(GF1045,AK1033:AU1033,0))</f>
        <v>0</v>
      </c>
      <c r="GG1053" s="30">
        <f>INDEX(DU1022:EB1029,MATCH(DS1053,DS1022:DS1029,0),MATCH(GG1044,DU1020:EB1020,0))*INDEX(AK1034:AU1041,MATCH(GG1044,AJ1034:AJ1041,0),MATCH(GG1045,AK1033:AU1033,0))</f>
        <v>0</v>
      </c>
      <c r="GH1053" s="30">
        <f>INDEX(DU1022:EB1029,MATCH(DS1053,DS1022:DS1029,0),MATCH(GH1044,DU1020:EB1020,0))*INDEX(AK1034:AU1041,MATCH(GH1044,AJ1034:AJ1041,0),MATCH(GH1045,AK1033:AU1033,0))</f>
        <v>0</v>
      </c>
      <c r="GI1053" s="30">
        <f>INDEX(DU1022:EB1029,MATCH(DS1053,DS1022:DS1029,0),MATCH(GI1044,DU1020:EB1020,0))*INDEX(AK1034:AU1041,MATCH(GI1044,AJ1034:AJ1041,0),MATCH(GI1045,AK1033:AU1033,0))</f>
        <v>0</v>
      </c>
      <c r="GJ1053" s="30">
        <f>INDEX(DU1022:EB1029,MATCH(DS1053,DS1022:DS1029,0),MATCH(GJ1044,DU1020:EB1020,0))*INDEX(AK1034:AU1041,MATCH(GJ1044,AJ1034:AJ1041,0),MATCH(GJ1045,AK1033:AU1033,0))</f>
        <v>0</v>
      </c>
      <c r="GK1053" s="30">
        <f>INDEX(DU1022:EB1029,MATCH(DS1053,DS1022:DS1029,0),MATCH(GK1044,DU1020:EB1020,0))*INDEX(AK1034:AU1041,MATCH(GK1044,AJ1034:AJ1041,0),MATCH(GK1045,AK1033:AU1033,0))</f>
        <v>0</v>
      </c>
      <c r="GL1053" s="30">
        <f>INDEX(DU1022:EB1029,MATCH(DS1053,DS1022:DS1029,0),MATCH(GL1044,DU1020:EB1020,0))*INDEX(AK1034:AU1041,MATCH(GL1044,AJ1034:AJ1041,0),MATCH(GL1045,AK1033:AU1033,0))</f>
        <v>0</v>
      </c>
      <c r="GM1053" s="30" t="b">
        <f t="shared" si="1139"/>
        <v>1</v>
      </c>
      <c r="GO1053" s="29">
        <v>2030</v>
      </c>
      <c r="GP1053" s="27">
        <f>SUMIF(DT1033:EO1033,GP1033,DT1053:EO1053)</f>
        <v>0</v>
      </c>
      <c r="GQ1053" s="28">
        <f>SUMIF(DT1033:GL1033,GQ1033,DT1053:GL1053)</f>
        <v>0</v>
      </c>
      <c r="GR1053" s="28">
        <f>SUMIF(DT1033:GL1033,GR1033,DT1053:GL1053)</f>
        <v>0</v>
      </c>
      <c r="GS1053" s="28">
        <f>SUMIF(DT1033:GL1033,GS1033,DT1053:GL1053)</f>
        <v>0</v>
      </c>
      <c r="GT1053" s="28">
        <f>SUMIF(DT1033:GL1033,GT1033,DT1053:GL1053)</f>
        <v>0</v>
      </c>
      <c r="GU1053" s="28">
        <f>SUMIF(DT1033:GL1033,GU1033,DT1053:GL1053)</f>
        <v>0</v>
      </c>
      <c r="GV1053" s="28">
        <f>SUMIF(DT1033:GL1033,GV1033,DT1053:GL1053)</f>
        <v>0</v>
      </c>
      <c r="GW1053" s="28">
        <f>SUMIF(DT1033:GL1033,GW1033,DT1053:GL1053)</f>
        <v>0</v>
      </c>
      <c r="GX1053" s="28">
        <f>SUMIF(DT1033:GL1033,GX1033,DT1053:GL1053)</f>
        <v>0</v>
      </c>
      <c r="GY1053" s="28">
        <f>SUMIF(DT1033:GL1033,GY1033,DT1053:GL1053)</f>
        <v>0</v>
      </c>
      <c r="GZ1053" s="28">
        <f>SUMIF(DT1033:GL1033,GZ1033,DT1053:GL1053)</f>
        <v>0</v>
      </c>
      <c r="HA1053" s="27" t="b">
        <f t="shared" si="1140"/>
        <v>1</v>
      </c>
      <c r="HC1053" s="28">
        <f>IF(HA1053,0,(O1029-SUM(GP1053:GZ1053))*INDEX(AL1034:AU1041,MATCH(GO1053,AJ1034:AJ1041,0),MATCH(HC1045,AL1033:AU1033,0)))</f>
        <v>0</v>
      </c>
      <c r="HD1053" s="28">
        <f>IF(HA1053,0,(O1029-SUM(GP1053:GZ1053))*INDEX(AL1034:AU1041,MATCH(GO1053,AJ1034:AJ1041,0),MATCH(HD1045,AL1033:AU1033,0)))</f>
        <v>0</v>
      </c>
      <c r="HE1053" s="28">
        <f>IF(HA1053,0,(O1029-SUM(GP1053:GZ1053))*INDEX(AL1034:AU1041,MATCH(GO1053,AJ1034:AJ1041,0),MATCH(HE1045,AL1033:AU1033,0)))</f>
        <v>0</v>
      </c>
      <c r="HF1053" s="28">
        <f>IF(HA1053,0,(O1029-SUM(GP1053:GZ1053))*INDEX(AL1034:AU1041,MATCH(GO1053,AJ1034:AJ1041,0),MATCH(HF1045,AL1033:AU1033,0)))</f>
        <v>0</v>
      </c>
      <c r="HG1053" s="28">
        <f>IF(HA1053,0,(O1029-SUM(GP1053:GZ1053))*INDEX(AL1034:AU1041,MATCH(GO1053,AJ1034:AJ1041,0),MATCH(HG1045,AL1033:AU1033,0)))</f>
        <v>0</v>
      </c>
      <c r="HH1053" s="28">
        <f>IF(HA1053,0,(O1029-SUM(GP1053:GZ1053))*INDEX(AL1034:AU1041,MATCH(GO1053,AJ1034:AJ1041,0),MATCH(HH1045,AL1033:AU1033,0)))</f>
        <v>0</v>
      </c>
      <c r="HI1053" s="28">
        <f>IF(HA1053,0,(O1029-SUM(GP1053:GZ1053))*INDEX(AL1034:AU1041,MATCH(GO1053,AJ1034:AJ1041,0),MATCH(HI1045,AL1033:AU1033,0)))</f>
        <v>0</v>
      </c>
      <c r="HJ1053" s="28">
        <f>IF(HA1053,0,(O1029-SUM(GP1053:GZ1053))*INDEX(AL1034:AU1041,MATCH(GO1053,AJ1034:AJ1041,0),MATCH(HJ1045,AL1033:AU1033,0)))</f>
        <v>0</v>
      </c>
      <c r="HK1053" s="28">
        <f>IF(HA1053,0,(O1029-SUM(GP1053:GZ1053))*INDEX(AL1034:AU1041,MATCH(GO1053,AJ1034:AJ1041,0),MATCH(HK1045,AL1033:AU1033,0)))</f>
        <v>0</v>
      </c>
      <c r="HL1053" s="28">
        <f>IF(HA1053,0,(O1029-SUM(GP1053:GZ1053))*INDEX(AL1034:AU1041,MATCH(GO1053,AJ1034:AJ1041,0),MATCH(HL1045,AL1033:AU1033,0)))</f>
        <v>0</v>
      </c>
      <c r="HM1053" s="28" t="b">
        <f t="shared" si="1141"/>
        <v>1</v>
      </c>
    </row>
    <row r="1054" spans="1:221" hidden="1" x14ac:dyDescent="0.2">
      <c r="A1054" s="2" t="s">
        <v>1</v>
      </c>
      <c r="B1054" s="26"/>
      <c r="S1054" s="16"/>
    </row>
    <row r="1055" spans="1:221" ht="12.75" customHeight="1" x14ac:dyDescent="0.2">
      <c r="B1055" s="26"/>
      <c r="D1055" s="60" t="s">
        <v>9</v>
      </c>
      <c r="E1055" s="334" t="str">
        <f>Translations!$B$1421</f>
        <v>Shrnutí pro každého dodavatele</v>
      </c>
      <c r="F1055" s="334"/>
      <c r="G1055" s="334"/>
      <c r="H1055" s="334"/>
      <c r="I1055" s="334"/>
      <c r="J1055" s="334"/>
      <c r="K1055" s="334"/>
      <c r="L1055" s="334"/>
      <c r="M1055" s="334"/>
      <c r="N1055" s="334"/>
      <c r="O1055" s="334"/>
      <c r="P1055" s="334"/>
      <c r="Q1055" s="334"/>
      <c r="R1055" s="334"/>
      <c r="S1055" s="16"/>
    </row>
    <row r="1056" spans="1:221" ht="12.75" customHeight="1" x14ac:dyDescent="0.2">
      <c r="B1056" s="26"/>
      <c r="D1056" s="60"/>
      <c r="E1056" s="335" t="str">
        <f>Translations!$B$1422</f>
        <v>Po výběru příslušného dodavatele paliva pro tento zdrojový tok se v níže uvedeném poli automaticky zobrazí všechny relevantní informace pro komunikaci s příslušným dodavatelem paliva podle přílohy Xa.</v>
      </c>
      <c r="F1056" s="335"/>
      <c r="G1056" s="335"/>
      <c r="H1056" s="335"/>
      <c r="I1056" s="335"/>
      <c r="J1056" s="335"/>
      <c r="K1056" s="335"/>
      <c r="L1056" s="335"/>
      <c r="M1056" s="335"/>
      <c r="N1056" s="335"/>
      <c r="O1056" s="335"/>
      <c r="P1056" s="335"/>
      <c r="Q1056" s="335"/>
      <c r="R1056" s="335"/>
      <c r="S1056" s="16"/>
    </row>
    <row r="1057" spans="1:209" ht="12.75" customHeight="1" x14ac:dyDescent="0.2">
      <c r="B1057" s="26"/>
      <c r="D1057" s="60"/>
      <c r="E1057" s="335" t="str">
        <f>Translations!$B$1423</f>
        <v>Rozdělení množství paliva, nakoupeného, spotřebovaného, převzatého a uloženého na sklad a vyvezeného, se dělí na dodavatele a roky podle zásady „kdo dřív přijde, ten dřív odejde“ popsané v kapitole 10 pokynů GD1.</v>
      </c>
      <c r="F1057" s="335"/>
      <c r="G1057" s="335"/>
      <c r="H1057" s="335"/>
      <c r="I1057" s="335"/>
      <c r="J1057" s="335"/>
      <c r="K1057" s="335"/>
      <c r="L1057" s="335"/>
      <c r="M1057" s="335"/>
      <c r="N1057" s="335"/>
      <c r="O1057" s="335"/>
      <c r="P1057" s="335"/>
      <c r="Q1057" s="335"/>
      <c r="R1057" s="335"/>
      <c r="S1057" s="16"/>
    </row>
    <row r="1058" spans="1:209" ht="5.0999999999999996" customHeight="1" x14ac:dyDescent="0.2">
      <c r="B1058" s="26"/>
      <c r="S1058" s="16"/>
    </row>
    <row r="1059" spans="1:209" ht="5.0999999999999996" customHeight="1" x14ac:dyDescent="0.2">
      <c r="B1059" s="26"/>
      <c r="E1059" s="58"/>
      <c r="F1059" s="57"/>
      <c r="G1059" s="57"/>
      <c r="H1059" s="57"/>
      <c r="I1059" s="57"/>
      <c r="J1059" s="57"/>
      <c r="K1059" s="57"/>
      <c r="L1059" s="57"/>
      <c r="M1059" s="57"/>
      <c r="N1059" s="57"/>
      <c r="O1059" s="57"/>
      <c r="P1059" s="57"/>
      <c r="Q1059" s="57"/>
      <c r="R1059" s="56"/>
      <c r="S1059" s="16"/>
    </row>
    <row r="1060" spans="1:209" ht="12.75" customHeight="1" x14ac:dyDescent="0.2">
      <c r="B1060" s="26"/>
      <c r="E1060" s="348" t="str">
        <f>Translations!$B$1424</f>
        <v>Zařízení ETS1</v>
      </c>
      <c r="F1060" s="349"/>
      <c r="G1060" s="350"/>
      <c r="H1060" s="342">
        <f>G2</f>
        <v>0</v>
      </c>
      <c r="I1060" s="343"/>
      <c r="J1060" s="343"/>
      <c r="K1060" s="343"/>
      <c r="L1060" s="343"/>
      <c r="M1060" s="343"/>
      <c r="N1060" s="343"/>
      <c r="O1060" s="343"/>
      <c r="P1060" s="343"/>
      <c r="Q1060" s="344"/>
      <c r="R1060" s="51"/>
      <c r="S1060" s="16"/>
    </row>
    <row r="1061" spans="1:209" x14ac:dyDescent="0.2">
      <c r="B1061" s="26"/>
      <c r="E1061" s="339" t="str">
        <f>Translations!$B$1425</f>
        <v>Název zdrojového toku</v>
      </c>
      <c r="F1061" s="340"/>
      <c r="G1061" s="341"/>
      <c r="H1061" s="342" t="str">
        <f>IF(E992="","",E992)</f>
        <v/>
      </c>
      <c r="I1061" s="343"/>
      <c r="J1061" s="343"/>
      <c r="K1061" s="343"/>
      <c r="L1061" s="343"/>
      <c r="M1061" s="343"/>
      <c r="N1061" s="343"/>
      <c r="O1061" s="343"/>
      <c r="P1061" s="343"/>
      <c r="Q1061" s="344"/>
      <c r="R1061" s="51"/>
      <c r="S1061" s="16"/>
    </row>
    <row r="1062" spans="1:209" x14ac:dyDescent="0.2">
      <c r="B1062" s="26"/>
      <c r="E1062" s="339" t="str">
        <f>Translations!$B$1426</f>
        <v>Dodavatel</v>
      </c>
      <c r="F1062" s="340"/>
      <c r="G1062" s="341"/>
      <c r="H1062" s="345"/>
      <c r="I1062" s="346"/>
      <c r="J1062" s="346"/>
      <c r="K1062" s="346"/>
      <c r="L1062" s="346"/>
      <c r="M1062" s="346"/>
      <c r="N1062" s="346"/>
      <c r="O1062" s="346"/>
      <c r="P1062" s="346"/>
      <c r="Q1062" s="347"/>
      <c r="R1062" s="51"/>
      <c r="S1062" s="16"/>
      <c r="U1062" s="27" t="str">
        <f>IF(H1062="","",H1062)</f>
        <v/>
      </c>
    </row>
    <row r="1063" spans="1:209" x14ac:dyDescent="0.2">
      <c r="B1063" s="26"/>
      <c r="E1063" s="339" t="s">
        <v>1756</v>
      </c>
      <c r="F1063" s="340"/>
      <c r="G1063" s="341"/>
      <c r="H1063" s="342" t="str">
        <f>IF(H1062="","",INDEX(I1000:I1009,MATCH(H1062,V1000:V1009,0)))</f>
        <v/>
      </c>
      <c r="I1063" s="343"/>
      <c r="J1063" s="343"/>
      <c r="K1063" s="343"/>
      <c r="L1063" s="343"/>
      <c r="M1063" s="343"/>
      <c r="N1063" s="343"/>
      <c r="O1063" s="343"/>
      <c r="P1063" s="343"/>
      <c r="Q1063" s="344"/>
      <c r="R1063" s="51"/>
      <c r="S1063" s="16"/>
    </row>
    <row r="1064" spans="1:209" x14ac:dyDescent="0.2">
      <c r="B1064" s="26"/>
      <c r="E1064" s="339" t="str">
        <f>Translations!$B$1427</f>
        <v>Případný odkaz</v>
      </c>
      <c r="F1064" s="340"/>
      <c r="G1064" s="341"/>
      <c r="H1064" s="353" t="str">
        <f>IF(H1062="","",INDEX(L1000:L1009,MATCH(H1062,V1000:V1009,0)))</f>
        <v/>
      </c>
      <c r="I1064" s="353"/>
      <c r="J1064" s="353"/>
      <c r="K1064" s="353"/>
      <c r="L1064" s="353"/>
      <c r="M1064" s="353"/>
      <c r="N1064" s="353"/>
      <c r="O1064" s="353"/>
      <c r="P1064" s="353"/>
      <c r="Q1064" s="353"/>
      <c r="R1064" s="51"/>
      <c r="S1064" s="16"/>
      <c r="DS1064" s="2" t="s">
        <v>8</v>
      </c>
    </row>
    <row r="1065" spans="1:209" x14ac:dyDescent="0.2">
      <c r="B1065" s="26"/>
      <c r="E1065" s="315"/>
      <c r="F1065" s="3"/>
      <c r="G1065" s="3"/>
      <c r="H1065" s="3"/>
      <c r="I1065" s="3"/>
      <c r="J1065" s="3"/>
      <c r="K1065" s="3"/>
      <c r="L1065" s="3"/>
      <c r="M1065" s="3"/>
      <c r="N1065" s="3"/>
      <c r="O1065" s="3"/>
      <c r="P1065" s="3"/>
      <c r="Q1065" s="3"/>
      <c r="R1065" s="51"/>
      <c r="S1065" s="16"/>
    </row>
    <row r="1066" spans="1:209" ht="12.75" customHeight="1" x14ac:dyDescent="0.2">
      <c r="B1066" s="26"/>
      <c r="E1066" s="37"/>
      <c r="R1066" s="51"/>
      <c r="S1066" s="16"/>
      <c r="DS1066" s="50"/>
      <c r="DT1066" s="44">
        <v>2023</v>
      </c>
      <c r="DU1066" s="44">
        <v>2024</v>
      </c>
      <c r="DV1066" s="44">
        <v>2024</v>
      </c>
      <c r="DW1066" s="44">
        <v>2024</v>
      </c>
      <c r="DX1066" s="44">
        <v>2024</v>
      </c>
      <c r="DY1066" s="44">
        <v>2024</v>
      </c>
      <c r="DZ1066" s="44">
        <v>2024</v>
      </c>
      <c r="EA1066" s="44">
        <v>2024</v>
      </c>
      <c r="EB1066" s="44">
        <v>2024</v>
      </c>
      <c r="EC1066" s="44">
        <v>2024</v>
      </c>
      <c r="ED1066" s="44">
        <v>2024</v>
      </c>
      <c r="EE1066" s="44">
        <v>2025</v>
      </c>
      <c r="EF1066" s="44">
        <v>2025</v>
      </c>
      <c r="EG1066" s="44">
        <v>2025</v>
      </c>
      <c r="EH1066" s="44">
        <v>2025</v>
      </c>
      <c r="EI1066" s="44">
        <v>2025</v>
      </c>
      <c r="EJ1066" s="44">
        <v>2025</v>
      </c>
      <c r="EK1066" s="44">
        <v>2025</v>
      </c>
      <c r="EL1066" s="44">
        <v>2025</v>
      </c>
      <c r="EM1066" s="44">
        <v>2025</v>
      </c>
      <c r="EN1066" s="44">
        <v>2025</v>
      </c>
      <c r="EO1066" s="44">
        <v>2026</v>
      </c>
      <c r="EP1066" s="44">
        <v>2026</v>
      </c>
      <c r="EQ1066" s="44">
        <v>2026</v>
      </c>
      <c r="ER1066" s="44">
        <v>2026</v>
      </c>
      <c r="ES1066" s="44">
        <v>2026</v>
      </c>
      <c r="ET1066" s="44">
        <v>2026</v>
      </c>
      <c r="EU1066" s="44">
        <v>2026</v>
      </c>
      <c r="EV1066" s="44">
        <v>2026</v>
      </c>
      <c r="EW1066" s="44">
        <v>2026</v>
      </c>
      <c r="EX1066" s="44">
        <v>2026</v>
      </c>
      <c r="EY1066" s="44">
        <v>2027</v>
      </c>
      <c r="EZ1066" s="44">
        <v>2027</v>
      </c>
      <c r="FA1066" s="44">
        <v>2027</v>
      </c>
      <c r="FB1066" s="44">
        <v>2027</v>
      </c>
      <c r="FC1066" s="44">
        <v>2027</v>
      </c>
      <c r="FD1066" s="44">
        <v>2027</v>
      </c>
      <c r="FE1066" s="44">
        <v>2027</v>
      </c>
      <c r="FF1066" s="44">
        <v>2027</v>
      </c>
      <c r="FG1066" s="44">
        <v>2027</v>
      </c>
      <c r="FH1066" s="44">
        <v>2027</v>
      </c>
      <c r="FI1066" s="44">
        <v>2028</v>
      </c>
      <c r="FJ1066" s="44">
        <v>2028</v>
      </c>
      <c r="FK1066" s="44">
        <v>2028</v>
      </c>
      <c r="FL1066" s="44">
        <v>2028</v>
      </c>
      <c r="FM1066" s="44">
        <v>2028</v>
      </c>
      <c r="FN1066" s="44">
        <v>2028</v>
      </c>
      <c r="FO1066" s="44">
        <v>2028</v>
      </c>
      <c r="FP1066" s="44">
        <v>2028</v>
      </c>
      <c r="FQ1066" s="44">
        <v>2028</v>
      </c>
      <c r="FR1066" s="44">
        <v>2028</v>
      </c>
      <c r="FS1066" s="44">
        <v>2029</v>
      </c>
      <c r="FT1066" s="44">
        <v>2029</v>
      </c>
      <c r="FU1066" s="44">
        <v>2029</v>
      </c>
      <c r="FV1066" s="44">
        <v>2029</v>
      </c>
      <c r="FW1066" s="44">
        <v>2029</v>
      </c>
      <c r="FX1066" s="44">
        <v>2029</v>
      </c>
      <c r="FY1066" s="44">
        <v>2029</v>
      </c>
      <c r="FZ1066" s="44">
        <v>2029</v>
      </c>
      <c r="GA1066" s="44">
        <v>2029</v>
      </c>
      <c r="GB1066" s="44">
        <v>2029</v>
      </c>
      <c r="GC1066" s="44">
        <v>2030</v>
      </c>
      <c r="GD1066" s="44">
        <v>2030</v>
      </c>
      <c r="GE1066" s="44">
        <v>2030</v>
      </c>
      <c r="GF1066" s="44">
        <v>2030</v>
      </c>
      <c r="GG1066" s="44">
        <v>2030</v>
      </c>
      <c r="GH1066" s="44">
        <v>2030</v>
      </c>
      <c r="GI1066" s="44">
        <v>2030</v>
      </c>
      <c r="GJ1066" s="44">
        <v>2030</v>
      </c>
      <c r="GK1066" s="44">
        <v>2030</v>
      </c>
      <c r="GL1066" s="44">
        <v>2030</v>
      </c>
      <c r="GM1066" s="54" t="s">
        <v>2</v>
      </c>
      <c r="GP1066" s="2" t="s">
        <v>7</v>
      </c>
    </row>
    <row r="1067" spans="1:209" x14ac:dyDescent="0.2">
      <c r="B1067" s="26"/>
      <c r="E1067" s="52" t="s">
        <v>1758</v>
      </c>
      <c r="F1067" s="53">
        <f>CNTR_ReportingYear</f>
        <v>2024</v>
      </c>
      <c r="G1067" s="3"/>
      <c r="H1067" s="3"/>
      <c r="I1067" s="3"/>
      <c r="J1067" s="3"/>
      <c r="K1067" s="3"/>
      <c r="L1067" s="3"/>
      <c r="M1067" s="3"/>
      <c r="N1067" s="3"/>
      <c r="O1067" s="3"/>
      <c r="P1067" s="3"/>
      <c r="Q1067" s="3"/>
      <c r="R1067" s="51"/>
      <c r="S1067" s="16"/>
      <c r="DS1067" s="50"/>
      <c r="DT1067" s="44"/>
      <c r="DU1067" s="44"/>
      <c r="DV1067" s="44"/>
      <c r="DW1067" s="44"/>
      <c r="DX1067" s="44"/>
      <c r="DY1067" s="44"/>
      <c r="DZ1067" s="44"/>
      <c r="EA1067" s="44"/>
      <c r="EB1067" s="44"/>
      <c r="EC1067" s="44"/>
      <c r="ED1067" s="44"/>
      <c r="EE1067" s="44"/>
      <c r="EF1067" s="44"/>
      <c r="EG1067" s="44"/>
      <c r="EH1067" s="44"/>
      <c r="EI1067" s="44"/>
      <c r="EJ1067" s="44"/>
      <c r="EK1067" s="44"/>
      <c r="EL1067" s="44"/>
      <c r="EM1067" s="44"/>
      <c r="EN1067" s="44"/>
      <c r="EO1067" s="44"/>
      <c r="EP1067" s="44"/>
      <c r="EQ1067" s="44"/>
      <c r="ER1067" s="44"/>
      <c r="ES1067" s="44"/>
      <c r="ET1067" s="44"/>
      <c r="EU1067" s="44"/>
      <c r="EV1067" s="44"/>
      <c r="EW1067" s="44"/>
      <c r="EX1067" s="44"/>
      <c r="EY1067" s="44"/>
      <c r="EZ1067" s="44"/>
      <c r="FA1067" s="44"/>
      <c r="FB1067" s="44"/>
      <c r="FC1067" s="44"/>
      <c r="FD1067" s="44"/>
      <c r="FE1067" s="44"/>
      <c r="FF1067" s="44"/>
      <c r="FG1067" s="44"/>
      <c r="FH1067" s="44"/>
      <c r="FI1067" s="44"/>
      <c r="FJ1067" s="44"/>
      <c r="FK1067" s="44"/>
      <c r="FL1067" s="44"/>
      <c r="FM1067" s="44"/>
      <c r="FN1067" s="44"/>
      <c r="FO1067" s="44"/>
      <c r="FP1067" s="44"/>
      <c r="FQ1067" s="44"/>
      <c r="FR1067" s="44"/>
      <c r="FS1067" s="44"/>
      <c r="FT1067" s="44"/>
      <c r="FU1067" s="44"/>
      <c r="FV1067" s="44"/>
      <c r="FW1067" s="44"/>
      <c r="FX1067" s="44"/>
      <c r="FY1067" s="44"/>
      <c r="FZ1067" s="44"/>
      <c r="GA1067" s="44"/>
      <c r="GB1067" s="44"/>
      <c r="GC1067" s="44"/>
      <c r="GD1067" s="44"/>
      <c r="GE1067" s="44"/>
      <c r="GF1067" s="44"/>
      <c r="GG1067" s="44"/>
      <c r="GH1067" s="44"/>
      <c r="GI1067" s="44"/>
      <c r="GJ1067" s="44"/>
      <c r="GK1067" s="44"/>
      <c r="GL1067" s="44"/>
      <c r="GM1067" s="49"/>
    </row>
    <row r="1068" spans="1:209" ht="5.0999999999999996" customHeight="1" x14ac:dyDescent="0.2">
      <c r="B1068" s="26"/>
      <c r="E1068" s="37"/>
      <c r="R1068" s="51"/>
      <c r="S1068" s="16"/>
      <c r="DS1068" s="50"/>
      <c r="DT1068" s="44"/>
      <c r="DU1068" s="44"/>
      <c r="DV1068" s="44"/>
      <c r="DW1068" s="44"/>
      <c r="DX1068" s="44"/>
      <c r="DY1068" s="44"/>
      <c r="DZ1068" s="44"/>
      <c r="EA1068" s="44"/>
      <c r="EB1068" s="44"/>
      <c r="EC1068" s="44"/>
      <c r="ED1068" s="44"/>
      <c r="EE1068" s="44"/>
      <c r="EF1068" s="44"/>
      <c r="EG1068" s="44"/>
      <c r="EH1068" s="44"/>
      <c r="EI1068" s="44"/>
      <c r="EJ1068" s="44"/>
      <c r="EK1068" s="44"/>
      <c r="EL1068" s="44"/>
      <c r="EM1068" s="44"/>
      <c r="EN1068" s="44"/>
      <c r="EO1068" s="44"/>
      <c r="EP1068" s="44"/>
      <c r="EQ1068" s="44"/>
      <c r="ER1068" s="44"/>
      <c r="ES1068" s="44"/>
      <c r="ET1068" s="44"/>
      <c r="EU1068" s="44"/>
      <c r="EV1068" s="44"/>
      <c r="EW1068" s="44"/>
      <c r="EX1068" s="44"/>
      <c r="EY1068" s="44"/>
      <c r="EZ1068" s="44"/>
      <c r="FA1068" s="44"/>
      <c r="FB1068" s="44"/>
      <c r="FC1068" s="44"/>
      <c r="FD1068" s="44"/>
      <c r="FE1068" s="44"/>
      <c r="FF1068" s="44"/>
      <c r="FG1068" s="44"/>
      <c r="FH1068" s="44"/>
      <c r="FI1068" s="44"/>
      <c r="FJ1068" s="44"/>
      <c r="FK1068" s="44"/>
      <c r="FL1068" s="44"/>
      <c r="FM1068" s="44"/>
      <c r="FN1068" s="44"/>
      <c r="FO1068" s="44"/>
      <c r="FP1068" s="44"/>
      <c r="FQ1068" s="44"/>
      <c r="FR1068" s="44"/>
      <c r="FS1068" s="44"/>
      <c r="FT1068" s="44"/>
      <c r="FU1068" s="44"/>
      <c r="FV1068" s="44"/>
      <c r="FW1068" s="44"/>
      <c r="FX1068" s="44"/>
      <c r="FY1068" s="44"/>
      <c r="FZ1068" s="44"/>
      <c r="GA1068" s="44"/>
      <c r="GB1068" s="44"/>
      <c r="GC1068" s="44"/>
      <c r="GD1068" s="44"/>
      <c r="GE1068" s="44"/>
      <c r="GF1068" s="44"/>
      <c r="GG1068" s="44"/>
      <c r="GH1068" s="44"/>
      <c r="GI1068" s="44"/>
      <c r="GJ1068" s="44"/>
      <c r="GK1068" s="44"/>
      <c r="GL1068" s="44"/>
      <c r="GM1068" s="49"/>
    </row>
    <row r="1069" spans="1:209" ht="25.5" customHeight="1" x14ac:dyDescent="0.2">
      <c r="B1069" s="26"/>
      <c r="E1069" s="37"/>
      <c r="G1069" s="48" t="s">
        <v>1757</v>
      </c>
      <c r="H1069" s="47" t="str">
        <f>Translations!$B$1428</f>
        <v>Nákup</v>
      </c>
      <c r="I1069" s="47" t="str">
        <f>Translations!$B$1429</f>
        <v>Spotřeba</v>
      </c>
      <c r="J1069" s="47" t="str">
        <f>Translations!$B$1413</f>
        <v>Zásoby (počáteční stav)</v>
      </c>
      <c r="K1069" s="47" t="str">
        <f>Translations!$B$1430</f>
        <v>Zásoby ( na konci)</v>
      </c>
      <c r="L1069" s="47" t="str">
        <f>Translations!$B$632</f>
        <v>Export</v>
      </c>
      <c r="M1069" s="46"/>
      <c r="N1069" s="351" t="str">
        <f>Translations!$B$1431</f>
        <v>Jednotky v tabulce:</v>
      </c>
      <c r="O1069" s="352"/>
      <c r="P1069" s="45" t="str">
        <f>L992</f>
        <v>t</v>
      </c>
      <c r="R1069" s="41"/>
      <c r="S1069" s="16"/>
      <c r="DS1069" s="42" t="s">
        <v>4</v>
      </c>
      <c r="DT1069" s="44" t="s">
        <v>3</v>
      </c>
      <c r="DU1069" s="44" t="str">
        <f t="shared" ref="DU1069:ED1069" si="1142">E1021</f>
        <v/>
      </c>
      <c r="DV1069" s="44" t="str">
        <f t="shared" si="1142"/>
        <v/>
      </c>
      <c r="DW1069" s="44" t="str">
        <f t="shared" si="1142"/>
        <v/>
      </c>
      <c r="DX1069" s="44" t="str">
        <f t="shared" si="1142"/>
        <v/>
      </c>
      <c r="DY1069" s="44" t="str">
        <f t="shared" si="1142"/>
        <v/>
      </c>
      <c r="DZ1069" s="44" t="str">
        <f t="shared" si="1142"/>
        <v/>
      </c>
      <c r="EA1069" s="44" t="str">
        <f t="shared" si="1142"/>
        <v/>
      </c>
      <c r="EB1069" s="44" t="str">
        <f t="shared" si="1142"/>
        <v/>
      </c>
      <c r="EC1069" s="44" t="str">
        <f t="shared" si="1142"/>
        <v/>
      </c>
      <c r="ED1069" s="44" t="str">
        <f t="shared" si="1142"/>
        <v/>
      </c>
      <c r="EE1069" s="44" t="str">
        <f t="shared" ref="EE1069:EN1069" si="1143">E1021</f>
        <v/>
      </c>
      <c r="EF1069" s="44" t="str">
        <f t="shared" si="1143"/>
        <v/>
      </c>
      <c r="EG1069" s="44" t="str">
        <f t="shared" si="1143"/>
        <v/>
      </c>
      <c r="EH1069" s="44" t="str">
        <f t="shared" si="1143"/>
        <v/>
      </c>
      <c r="EI1069" s="44" t="str">
        <f t="shared" si="1143"/>
        <v/>
      </c>
      <c r="EJ1069" s="44" t="str">
        <f t="shared" si="1143"/>
        <v/>
      </c>
      <c r="EK1069" s="44" t="str">
        <f t="shared" si="1143"/>
        <v/>
      </c>
      <c r="EL1069" s="44" t="str">
        <f t="shared" si="1143"/>
        <v/>
      </c>
      <c r="EM1069" s="44" t="str">
        <f t="shared" si="1143"/>
        <v/>
      </c>
      <c r="EN1069" s="44" t="str">
        <f t="shared" si="1143"/>
        <v/>
      </c>
      <c r="EO1069" s="44" t="str">
        <f t="shared" ref="EO1069:EX1069" si="1144">E1021</f>
        <v/>
      </c>
      <c r="EP1069" s="44" t="str">
        <f t="shared" si="1144"/>
        <v/>
      </c>
      <c r="EQ1069" s="44" t="str">
        <f t="shared" si="1144"/>
        <v/>
      </c>
      <c r="ER1069" s="44" t="str">
        <f t="shared" si="1144"/>
        <v/>
      </c>
      <c r="ES1069" s="44" t="str">
        <f t="shared" si="1144"/>
        <v/>
      </c>
      <c r="ET1069" s="44" t="str">
        <f t="shared" si="1144"/>
        <v/>
      </c>
      <c r="EU1069" s="44" t="str">
        <f t="shared" si="1144"/>
        <v/>
      </c>
      <c r="EV1069" s="44" t="str">
        <f t="shared" si="1144"/>
        <v/>
      </c>
      <c r="EW1069" s="44" t="str">
        <f t="shared" si="1144"/>
        <v/>
      </c>
      <c r="EX1069" s="44" t="str">
        <f t="shared" si="1144"/>
        <v/>
      </c>
      <c r="EY1069" s="44" t="str">
        <f t="shared" ref="EY1069:FH1069" si="1145">E1021</f>
        <v/>
      </c>
      <c r="EZ1069" s="44" t="str">
        <f t="shared" si="1145"/>
        <v/>
      </c>
      <c r="FA1069" s="44" t="str">
        <f t="shared" si="1145"/>
        <v/>
      </c>
      <c r="FB1069" s="44" t="str">
        <f t="shared" si="1145"/>
        <v/>
      </c>
      <c r="FC1069" s="44" t="str">
        <f t="shared" si="1145"/>
        <v/>
      </c>
      <c r="FD1069" s="44" t="str">
        <f t="shared" si="1145"/>
        <v/>
      </c>
      <c r="FE1069" s="44" t="str">
        <f t="shared" si="1145"/>
        <v/>
      </c>
      <c r="FF1069" s="44" t="str">
        <f t="shared" si="1145"/>
        <v/>
      </c>
      <c r="FG1069" s="44" t="str">
        <f t="shared" si="1145"/>
        <v/>
      </c>
      <c r="FH1069" s="44" t="str">
        <f t="shared" si="1145"/>
        <v/>
      </c>
      <c r="FI1069" s="44" t="str">
        <f t="shared" ref="FI1069:FR1069" si="1146">E1021</f>
        <v/>
      </c>
      <c r="FJ1069" s="44" t="str">
        <f t="shared" si="1146"/>
        <v/>
      </c>
      <c r="FK1069" s="44" t="str">
        <f t="shared" si="1146"/>
        <v/>
      </c>
      <c r="FL1069" s="44" t="str">
        <f t="shared" si="1146"/>
        <v/>
      </c>
      <c r="FM1069" s="44" t="str">
        <f t="shared" si="1146"/>
        <v/>
      </c>
      <c r="FN1069" s="44" t="str">
        <f t="shared" si="1146"/>
        <v/>
      </c>
      <c r="FO1069" s="44" t="str">
        <f t="shared" si="1146"/>
        <v/>
      </c>
      <c r="FP1069" s="44" t="str">
        <f t="shared" si="1146"/>
        <v/>
      </c>
      <c r="FQ1069" s="44" t="str">
        <f t="shared" si="1146"/>
        <v/>
      </c>
      <c r="FR1069" s="44" t="str">
        <f t="shared" si="1146"/>
        <v/>
      </c>
      <c r="FS1069" s="44" t="str">
        <f t="shared" ref="FS1069:GB1069" si="1147">E1021</f>
        <v/>
      </c>
      <c r="FT1069" s="44" t="str">
        <f t="shared" si="1147"/>
        <v/>
      </c>
      <c r="FU1069" s="44" t="str">
        <f t="shared" si="1147"/>
        <v/>
      </c>
      <c r="FV1069" s="44" t="str">
        <f t="shared" si="1147"/>
        <v/>
      </c>
      <c r="FW1069" s="44" t="str">
        <f t="shared" si="1147"/>
        <v/>
      </c>
      <c r="FX1069" s="44" t="str">
        <f t="shared" si="1147"/>
        <v/>
      </c>
      <c r="FY1069" s="44" t="str">
        <f t="shared" si="1147"/>
        <v/>
      </c>
      <c r="FZ1069" s="44" t="str">
        <f t="shared" si="1147"/>
        <v/>
      </c>
      <c r="GA1069" s="44" t="str">
        <f t="shared" si="1147"/>
        <v/>
      </c>
      <c r="GB1069" s="44" t="str">
        <f t="shared" si="1147"/>
        <v/>
      </c>
      <c r="GC1069" s="44" t="str">
        <f t="shared" ref="GC1069:GL1069" si="1148">E1021</f>
        <v/>
      </c>
      <c r="GD1069" s="44" t="str">
        <f t="shared" si="1148"/>
        <v/>
      </c>
      <c r="GE1069" s="44" t="str">
        <f t="shared" si="1148"/>
        <v/>
      </c>
      <c r="GF1069" s="44" t="str">
        <f t="shared" si="1148"/>
        <v/>
      </c>
      <c r="GG1069" s="44" t="str">
        <f t="shared" si="1148"/>
        <v/>
      </c>
      <c r="GH1069" s="44" t="str">
        <f t="shared" si="1148"/>
        <v/>
      </c>
      <c r="GI1069" s="44" t="str">
        <f t="shared" si="1148"/>
        <v/>
      </c>
      <c r="GJ1069" s="44" t="str">
        <f t="shared" si="1148"/>
        <v/>
      </c>
      <c r="GK1069" s="44" t="str">
        <f t="shared" si="1148"/>
        <v/>
      </c>
      <c r="GL1069" s="44" t="str">
        <f t="shared" si="1148"/>
        <v/>
      </c>
      <c r="GM1069" s="43"/>
      <c r="GO1069" s="42" t="s">
        <v>4</v>
      </c>
      <c r="GP1069" s="27" t="s">
        <v>3</v>
      </c>
      <c r="GQ1069" s="27" t="str">
        <f t="shared" ref="GQ1069:GZ1069" si="1149">E1021</f>
        <v/>
      </c>
      <c r="GR1069" s="27" t="str">
        <f t="shared" si="1149"/>
        <v/>
      </c>
      <c r="GS1069" s="27" t="str">
        <f t="shared" si="1149"/>
        <v/>
      </c>
      <c r="GT1069" s="27" t="str">
        <f t="shared" si="1149"/>
        <v/>
      </c>
      <c r="GU1069" s="27" t="str">
        <f t="shared" si="1149"/>
        <v/>
      </c>
      <c r="GV1069" s="27" t="str">
        <f t="shared" si="1149"/>
        <v/>
      </c>
      <c r="GW1069" s="27" t="str">
        <f t="shared" si="1149"/>
        <v/>
      </c>
      <c r="GX1069" s="27" t="str">
        <f t="shared" si="1149"/>
        <v/>
      </c>
      <c r="GY1069" s="27" t="str">
        <f t="shared" si="1149"/>
        <v/>
      </c>
      <c r="GZ1069" s="27" t="str">
        <f t="shared" si="1149"/>
        <v/>
      </c>
      <c r="HA1069" s="27" t="s">
        <v>2</v>
      </c>
    </row>
    <row r="1070" spans="1:209" hidden="1" x14ac:dyDescent="0.2">
      <c r="A1070" s="2" t="s">
        <v>1</v>
      </c>
      <c r="B1070" s="26"/>
      <c r="E1070" s="37"/>
      <c r="R1070" s="41"/>
      <c r="S1070" s="16"/>
      <c r="DS1070" s="29">
        <v>2023</v>
      </c>
      <c r="DT1070" s="30">
        <f t="shared" ref="DT1070:EY1070" si="1150">DT1034-DT1046</f>
        <v>0</v>
      </c>
      <c r="DU1070" s="30">
        <f t="shared" si="1150"/>
        <v>0</v>
      </c>
      <c r="DV1070" s="30">
        <f t="shared" si="1150"/>
        <v>0</v>
      </c>
      <c r="DW1070" s="30">
        <f t="shared" si="1150"/>
        <v>0</v>
      </c>
      <c r="DX1070" s="30">
        <f t="shared" si="1150"/>
        <v>0</v>
      </c>
      <c r="DY1070" s="30">
        <f t="shared" si="1150"/>
        <v>0</v>
      </c>
      <c r="DZ1070" s="30">
        <f t="shared" si="1150"/>
        <v>0</v>
      </c>
      <c r="EA1070" s="30">
        <f t="shared" si="1150"/>
        <v>0</v>
      </c>
      <c r="EB1070" s="30">
        <f t="shared" si="1150"/>
        <v>0</v>
      </c>
      <c r="EC1070" s="30">
        <f t="shared" si="1150"/>
        <v>0</v>
      </c>
      <c r="ED1070" s="30">
        <f t="shared" si="1150"/>
        <v>0</v>
      </c>
      <c r="EE1070" s="30">
        <f t="shared" si="1150"/>
        <v>0</v>
      </c>
      <c r="EF1070" s="30">
        <f t="shared" si="1150"/>
        <v>0</v>
      </c>
      <c r="EG1070" s="30">
        <f t="shared" si="1150"/>
        <v>0</v>
      </c>
      <c r="EH1070" s="30">
        <f t="shared" si="1150"/>
        <v>0</v>
      </c>
      <c r="EI1070" s="30">
        <f t="shared" si="1150"/>
        <v>0</v>
      </c>
      <c r="EJ1070" s="30">
        <f t="shared" si="1150"/>
        <v>0</v>
      </c>
      <c r="EK1070" s="30">
        <f t="shared" si="1150"/>
        <v>0</v>
      </c>
      <c r="EL1070" s="30">
        <f t="shared" si="1150"/>
        <v>0</v>
      </c>
      <c r="EM1070" s="30">
        <f t="shared" si="1150"/>
        <v>0</v>
      </c>
      <c r="EN1070" s="30">
        <f t="shared" si="1150"/>
        <v>0</v>
      </c>
      <c r="EO1070" s="30">
        <f t="shared" si="1150"/>
        <v>0</v>
      </c>
      <c r="EP1070" s="30">
        <f t="shared" si="1150"/>
        <v>0</v>
      </c>
      <c r="EQ1070" s="30">
        <f t="shared" si="1150"/>
        <v>0</v>
      </c>
      <c r="ER1070" s="30">
        <f t="shared" si="1150"/>
        <v>0</v>
      </c>
      <c r="ES1070" s="30">
        <f t="shared" si="1150"/>
        <v>0</v>
      </c>
      <c r="ET1070" s="30">
        <f t="shared" si="1150"/>
        <v>0</v>
      </c>
      <c r="EU1070" s="30">
        <f t="shared" si="1150"/>
        <v>0</v>
      </c>
      <c r="EV1070" s="30">
        <f t="shared" si="1150"/>
        <v>0</v>
      </c>
      <c r="EW1070" s="30">
        <f t="shared" si="1150"/>
        <v>0</v>
      </c>
      <c r="EX1070" s="30">
        <f t="shared" si="1150"/>
        <v>0</v>
      </c>
      <c r="EY1070" s="30">
        <f t="shared" si="1150"/>
        <v>0</v>
      </c>
      <c r="EZ1070" s="30">
        <f t="shared" ref="EZ1070:GE1070" si="1151">EZ1034-EZ1046</f>
        <v>0</v>
      </c>
      <c r="FA1070" s="30">
        <f t="shared" si="1151"/>
        <v>0</v>
      </c>
      <c r="FB1070" s="30">
        <f t="shared" si="1151"/>
        <v>0</v>
      </c>
      <c r="FC1070" s="30">
        <f t="shared" si="1151"/>
        <v>0</v>
      </c>
      <c r="FD1070" s="30">
        <f t="shared" si="1151"/>
        <v>0</v>
      </c>
      <c r="FE1070" s="30">
        <f t="shared" si="1151"/>
        <v>0</v>
      </c>
      <c r="FF1070" s="30">
        <f t="shared" si="1151"/>
        <v>0</v>
      </c>
      <c r="FG1070" s="30">
        <f t="shared" si="1151"/>
        <v>0</v>
      </c>
      <c r="FH1070" s="30">
        <f t="shared" si="1151"/>
        <v>0</v>
      </c>
      <c r="FI1070" s="30">
        <f t="shared" si="1151"/>
        <v>0</v>
      </c>
      <c r="FJ1070" s="30">
        <f t="shared" si="1151"/>
        <v>0</v>
      </c>
      <c r="FK1070" s="30">
        <f t="shared" si="1151"/>
        <v>0</v>
      </c>
      <c r="FL1070" s="30">
        <f t="shared" si="1151"/>
        <v>0</v>
      </c>
      <c r="FM1070" s="30">
        <f t="shared" si="1151"/>
        <v>0</v>
      </c>
      <c r="FN1070" s="30">
        <f t="shared" si="1151"/>
        <v>0</v>
      </c>
      <c r="FO1070" s="30">
        <f t="shared" si="1151"/>
        <v>0</v>
      </c>
      <c r="FP1070" s="30">
        <f t="shared" si="1151"/>
        <v>0</v>
      </c>
      <c r="FQ1070" s="30">
        <f t="shared" si="1151"/>
        <v>0</v>
      </c>
      <c r="FR1070" s="30">
        <f t="shared" si="1151"/>
        <v>0</v>
      </c>
      <c r="FS1070" s="30">
        <f t="shared" si="1151"/>
        <v>0</v>
      </c>
      <c r="FT1070" s="30">
        <f t="shared" si="1151"/>
        <v>0</v>
      </c>
      <c r="FU1070" s="30">
        <f t="shared" si="1151"/>
        <v>0</v>
      </c>
      <c r="FV1070" s="30">
        <f t="shared" si="1151"/>
        <v>0</v>
      </c>
      <c r="FW1070" s="30">
        <f t="shared" si="1151"/>
        <v>0</v>
      </c>
      <c r="FX1070" s="30">
        <f t="shared" si="1151"/>
        <v>0</v>
      </c>
      <c r="FY1070" s="30">
        <f t="shared" si="1151"/>
        <v>0</v>
      </c>
      <c r="FZ1070" s="30">
        <f t="shared" si="1151"/>
        <v>0</v>
      </c>
      <c r="GA1070" s="30">
        <f t="shared" si="1151"/>
        <v>0</v>
      </c>
      <c r="GB1070" s="30">
        <f t="shared" si="1151"/>
        <v>0</v>
      </c>
      <c r="GC1070" s="30">
        <f t="shared" si="1151"/>
        <v>0</v>
      </c>
      <c r="GD1070" s="30">
        <f t="shared" si="1151"/>
        <v>0</v>
      </c>
      <c r="GE1070" s="30">
        <f t="shared" si="1151"/>
        <v>0</v>
      </c>
      <c r="GF1070" s="30">
        <f t="shared" ref="GF1070:GL1070" si="1152">GF1034-GF1046</f>
        <v>0</v>
      </c>
      <c r="GG1070" s="30">
        <f t="shared" si="1152"/>
        <v>0</v>
      </c>
      <c r="GH1070" s="30">
        <f t="shared" si="1152"/>
        <v>0</v>
      </c>
      <c r="GI1070" s="30">
        <f t="shared" si="1152"/>
        <v>0</v>
      </c>
      <c r="GJ1070" s="30">
        <f t="shared" si="1152"/>
        <v>0</v>
      </c>
      <c r="GK1070" s="30">
        <f t="shared" si="1152"/>
        <v>0</v>
      </c>
      <c r="GL1070" s="30">
        <f t="shared" si="1152"/>
        <v>0</v>
      </c>
      <c r="GM1070" s="30" t="b">
        <f t="shared" ref="GM1070:GM1077" si="1153">SUM(DT1070:GL1070)+SUM(Z1022:AI1022)-SUM(HC1046:HL1046)=Q1022</f>
        <v>1</v>
      </c>
      <c r="GO1070" s="29">
        <v>2023</v>
      </c>
      <c r="GP1070" s="27">
        <f>SUMIF(DT1033:GL1033,GP1033,DT1070:GL1070)</f>
        <v>0</v>
      </c>
      <c r="GQ1070" s="28">
        <f>SUMIF(DT1033:GL1033,GQ1033,DT1070:GL1070)</f>
        <v>0</v>
      </c>
      <c r="GR1070" s="28">
        <f>SUMIF(DT1033:GL1033,GR1033,DT1070:GL1070)</f>
        <v>0</v>
      </c>
      <c r="GS1070" s="28">
        <f>SUMIF(DT1033:GL1033,GS1033,DT1070:GL1070)</f>
        <v>0</v>
      </c>
      <c r="GT1070" s="28">
        <f>SUMIF(DT1033:GL1033,GT1033,DT1070:GL1070)</f>
        <v>0</v>
      </c>
      <c r="GU1070" s="28">
        <f>SUMIF(DT1033:GL1033,GU1033,DT1070:GL1070)</f>
        <v>0</v>
      </c>
      <c r="GV1070" s="28">
        <f>SUMIF(DT1033:GL1033,GV1033,DT1070:GL1070)</f>
        <v>0</v>
      </c>
      <c r="GW1070" s="28">
        <f>SUMIF(DT1033:GL1033,GW1033,DT1070:GL1070)</f>
        <v>0</v>
      </c>
      <c r="GX1070" s="28">
        <f>SUMIF(DT1033:GL1033,GX1033,DT1070:GL1070)</f>
        <v>0</v>
      </c>
      <c r="GY1070" s="28">
        <f>SUMIF(DT1033:GL1033,GY1033,DT1070:GL1070)</f>
        <v>0</v>
      </c>
      <c r="GZ1070" s="28">
        <f>SUMIF(DT1033:GL1033,GZ1033,DT1070:GL1070)</f>
        <v>0</v>
      </c>
      <c r="HA1070" s="27" t="b">
        <f t="shared" ref="HA1070:HA1077" si="1154">SUM(GP1070:GZ1070)-SUM(HC1046:HL1046)=(Q1022-SUM(Z1022:AI1022))</f>
        <v>1</v>
      </c>
    </row>
    <row r="1071" spans="1:209" x14ac:dyDescent="0.2">
      <c r="B1071" s="26"/>
      <c r="E1071" s="37"/>
      <c r="G1071" s="36">
        <v>2024</v>
      </c>
      <c r="H1071" s="35">
        <f>IF(G1071&gt;CNTR_ReportingYear,"",INDEX(E1023:N1023,MATCH(U1062,E1021:N1021,0)))</f>
        <v>0</v>
      </c>
      <c r="I1071" s="35">
        <f>IF(G1071&gt;CNTR_ReportingYear,"",INDEX(GQ1071:GZ1077,MATCH(G1071,GO1071:GO1077,0),MATCH(U1062,GQ1069:GZ1069,0))-INDEX(HC1047:HL1053,MATCH(G1071,GO1047:GO1053,0),MATCH(U1062,HC1045:HL1045,0))+INDEX(Z1022:AI1029,MATCH(G1071,D1022:D1029,0),MATCH(U1062,Z1021:AI1021,0)))</f>
        <v>0</v>
      </c>
      <c r="J1071" s="35">
        <f>IF(G1071&gt;CNTR_ReportingYear,"",SUMIFS(AY1034:DQ1034,AY1033:DQ1033,U1062))</f>
        <v>0</v>
      </c>
      <c r="K1071" s="35">
        <f>IF(G1071&gt;CNTR_ReportingYear,"",SUMIFS(AY1035:DQ1035,AY1033:DQ1033,U1062))</f>
        <v>0</v>
      </c>
      <c r="L1071" s="35">
        <f>IF(G1071&gt;CNTR_ReportingYear,"",INDEX(GQ1047:GZ1053,MATCH(G1071,GO1047:GO1053,0),MATCH(U1062,GQ1045:GZ1045,0))+INDEX(HC1047:HL1053,MATCH(G1071,GO1047:GO1053,0),MATCH(U1062,HC1045:HL1045,0)))</f>
        <v>0</v>
      </c>
      <c r="M1071" s="34"/>
      <c r="N1071" s="40" t="str">
        <f>H1069</f>
        <v>Nákup</v>
      </c>
      <c r="O1071" s="337" t="str">
        <f>Translations!$B$1432</f>
        <v>Množství nakoupeného paliva</v>
      </c>
      <c r="P1071" s="337"/>
      <c r="Q1071" s="337"/>
      <c r="R1071" s="31"/>
      <c r="S1071" s="16"/>
      <c r="DS1071" s="29">
        <v>2024</v>
      </c>
      <c r="DT1071" s="30">
        <f t="shared" ref="DT1071:EY1071" si="1155">DT1035-DT1047</f>
        <v>0</v>
      </c>
      <c r="DU1071" s="30">
        <f t="shared" si="1155"/>
        <v>0</v>
      </c>
      <c r="DV1071" s="30">
        <f t="shared" si="1155"/>
        <v>0</v>
      </c>
      <c r="DW1071" s="30">
        <f t="shared" si="1155"/>
        <v>0</v>
      </c>
      <c r="DX1071" s="30">
        <f t="shared" si="1155"/>
        <v>0</v>
      </c>
      <c r="DY1071" s="30">
        <f t="shared" si="1155"/>
        <v>0</v>
      </c>
      <c r="DZ1071" s="30">
        <f t="shared" si="1155"/>
        <v>0</v>
      </c>
      <c r="EA1071" s="30">
        <f t="shared" si="1155"/>
        <v>0</v>
      </c>
      <c r="EB1071" s="30">
        <f t="shared" si="1155"/>
        <v>0</v>
      </c>
      <c r="EC1071" s="30">
        <f t="shared" si="1155"/>
        <v>0</v>
      </c>
      <c r="ED1071" s="30">
        <f t="shared" si="1155"/>
        <v>0</v>
      </c>
      <c r="EE1071" s="30">
        <f t="shared" si="1155"/>
        <v>0</v>
      </c>
      <c r="EF1071" s="30">
        <f t="shared" si="1155"/>
        <v>0</v>
      </c>
      <c r="EG1071" s="30">
        <f t="shared" si="1155"/>
        <v>0</v>
      </c>
      <c r="EH1071" s="30">
        <f t="shared" si="1155"/>
        <v>0</v>
      </c>
      <c r="EI1071" s="30">
        <f t="shared" si="1155"/>
        <v>0</v>
      </c>
      <c r="EJ1071" s="30">
        <f t="shared" si="1155"/>
        <v>0</v>
      </c>
      <c r="EK1071" s="30">
        <f t="shared" si="1155"/>
        <v>0</v>
      </c>
      <c r="EL1071" s="30">
        <f t="shared" si="1155"/>
        <v>0</v>
      </c>
      <c r="EM1071" s="30">
        <f t="shared" si="1155"/>
        <v>0</v>
      </c>
      <c r="EN1071" s="30">
        <f t="shared" si="1155"/>
        <v>0</v>
      </c>
      <c r="EO1071" s="30">
        <f t="shared" si="1155"/>
        <v>0</v>
      </c>
      <c r="EP1071" s="30">
        <f t="shared" si="1155"/>
        <v>0</v>
      </c>
      <c r="EQ1071" s="30">
        <f t="shared" si="1155"/>
        <v>0</v>
      </c>
      <c r="ER1071" s="30">
        <f t="shared" si="1155"/>
        <v>0</v>
      </c>
      <c r="ES1071" s="30">
        <f t="shared" si="1155"/>
        <v>0</v>
      </c>
      <c r="ET1071" s="30">
        <f t="shared" si="1155"/>
        <v>0</v>
      </c>
      <c r="EU1071" s="30">
        <f t="shared" si="1155"/>
        <v>0</v>
      </c>
      <c r="EV1071" s="30">
        <f t="shared" si="1155"/>
        <v>0</v>
      </c>
      <c r="EW1071" s="30">
        <f t="shared" si="1155"/>
        <v>0</v>
      </c>
      <c r="EX1071" s="30">
        <f t="shared" si="1155"/>
        <v>0</v>
      </c>
      <c r="EY1071" s="30">
        <f t="shared" si="1155"/>
        <v>0</v>
      </c>
      <c r="EZ1071" s="30">
        <f t="shared" ref="EZ1071:GE1071" si="1156">EZ1035-EZ1047</f>
        <v>0</v>
      </c>
      <c r="FA1071" s="30">
        <f t="shared" si="1156"/>
        <v>0</v>
      </c>
      <c r="FB1071" s="30">
        <f t="shared" si="1156"/>
        <v>0</v>
      </c>
      <c r="FC1071" s="30">
        <f t="shared" si="1156"/>
        <v>0</v>
      </c>
      <c r="FD1071" s="30">
        <f t="shared" si="1156"/>
        <v>0</v>
      </c>
      <c r="FE1071" s="30">
        <f t="shared" si="1156"/>
        <v>0</v>
      </c>
      <c r="FF1071" s="30">
        <f t="shared" si="1156"/>
        <v>0</v>
      </c>
      <c r="FG1071" s="30">
        <f t="shared" si="1156"/>
        <v>0</v>
      </c>
      <c r="FH1071" s="30">
        <f t="shared" si="1156"/>
        <v>0</v>
      </c>
      <c r="FI1071" s="30">
        <f t="shared" si="1156"/>
        <v>0</v>
      </c>
      <c r="FJ1071" s="30">
        <f t="shared" si="1156"/>
        <v>0</v>
      </c>
      <c r="FK1071" s="30">
        <f t="shared" si="1156"/>
        <v>0</v>
      </c>
      <c r="FL1071" s="30">
        <f t="shared" si="1156"/>
        <v>0</v>
      </c>
      <c r="FM1071" s="30">
        <f t="shared" si="1156"/>
        <v>0</v>
      </c>
      <c r="FN1071" s="30">
        <f t="shared" si="1156"/>
        <v>0</v>
      </c>
      <c r="FO1071" s="30">
        <f t="shared" si="1156"/>
        <v>0</v>
      </c>
      <c r="FP1071" s="30">
        <f t="shared" si="1156"/>
        <v>0</v>
      </c>
      <c r="FQ1071" s="30">
        <f t="shared" si="1156"/>
        <v>0</v>
      </c>
      <c r="FR1071" s="30">
        <f t="shared" si="1156"/>
        <v>0</v>
      </c>
      <c r="FS1071" s="30">
        <f t="shared" si="1156"/>
        <v>0</v>
      </c>
      <c r="FT1071" s="30">
        <f t="shared" si="1156"/>
        <v>0</v>
      </c>
      <c r="FU1071" s="30">
        <f t="shared" si="1156"/>
        <v>0</v>
      </c>
      <c r="FV1071" s="30">
        <f t="shared" si="1156"/>
        <v>0</v>
      </c>
      <c r="FW1071" s="30">
        <f t="shared" si="1156"/>
        <v>0</v>
      </c>
      <c r="FX1071" s="30">
        <f t="shared" si="1156"/>
        <v>0</v>
      </c>
      <c r="FY1071" s="30">
        <f t="shared" si="1156"/>
        <v>0</v>
      </c>
      <c r="FZ1071" s="30">
        <f t="shared" si="1156"/>
        <v>0</v>
      </c>
      <c r="GA1071" s="30">
        <f t="shared" si="1156"/>
        <v>0</v>
      </c>
      <c r="GB1071" s="30">
        <f t="shared" si="1156"/>
        <v>0</v>
      </c>
      <c r="GC1071" s="30">
        <f t="shared" si="1156"/>
        <v>0</v>
      </c>
      <c r="GD1071" s="30">
        <f t="shared" si="1156"/>
        <v>0</v>
      </c>
      <c r="GE1071" s="30">
        <f t="shared" si="1156"/>
        <v>0</v>
      </c>
      <c r="GF1071" s="30">
        <f t="shared" ref="GF1071:GL1071" si="1157">GF1035-GF1047</f>
        <v>0</v>
      </c>
      <c r="GG1071" s="30">
        <f t="shared" si="1157"/>
        <v>0</v>
      </c>
      <c r="GH1071" s="30">
        <f t="shared" si="1157"/>
        <v>0</v>
      </c>
      <c r="GI1071" s="30">
        <f t="shared" si="1157"/>
        <v>0</v>
      </c>
      <c r="GJ1071" s="30">
        <f t="shared" si="1157"/>
        <v>0</v>
      </c>
      <c r="GK1071" s="30">
        <f t="shared" si="1157"/>
        <v>0</v>
      </c>
      <c r="GL1071" s="30">
        <f t="shared" si="1157"/>
        <v>0</v>
      </c>
      <c r="GM1071" s="30" t="b">
        <f t="shared" si="1153"/>
        <v>1</v>
      </c>
      <c r="GO1071" s="29">
        <v>2024</v>
      </c>
      <c r="GP1071" s="27">
        <f>SUMIF(DT1033:GL1033,GP1033,DT1071:GL1071)</f>
        <v>0</v>
      </c>
      <c r="GQ1071" s="28">
        <f>SUMIF(DT1033:GL1033,GQ1033,DT1071:GL1071)</f>
        <v>0</v>
      </c>
      <c r="GR1071" s="28">
        <f>SUMIF(DT1033:GL1033,GR1033,DT1071:GL1071)</f>
        <v>0</v>
      </c>
      <c r="GS1071" s="28">
        <f>SUMIF(DT1033:GL1033,GS1033,DT1071:GL1071)</f>
        <v>0</v>
      </c>
      <c r="GT1071" s="28">
        <f>SUMIF(DT1033:GL1033,GT1033,DT1071:GL1071)</f>
        <v>0</v>
      </c>
      <c r="GU1071" s="28">
        <f>SUMIF(DT1033:GL1033,GU1033,DT1071:GL1071)</f>
        <v>0</v>
      </c>
      <c r="GV1071" s="28">
        <f>SUMIF(DT1033:GL1033,GV1033,DT1071:GL1071)</f>
        <v>0</v>
      </c>
      <c r="GW1071" s="28">
        <f>SUMIF(DT1033:GL1033,GW1033,DT1071:GL1071)</f>
        <v>0</v>
      </c>
      <c r="GX1071" s="28">
        <f>SUMIF(DT1033:GL1033,GX1033,DT1071:GL1071)</f>
        <v>0</v>
      </c>
      <c r="GY1071" s="28">
        <f>SUMIF(DT1033:GL1033,GY1033,DT1071:GL1071)</f>
        <v>0</v>
      </c>
      <c r="GZ1071" s="28">
        <f>SUMIF(DT1033:GL1033,GZ1033,DT1071:GL1071)</f>
        <v>0</v>
      </c>
      <c r="HA1071" s="27" t="b">
        <f t="shared" si="1154"/>
        <v>1</v>
      </c>
    </row>
    <row r="1072" spans="1:209" x14ac:dyDescent="0.2">
      <c r="B1072" s="26"/>
      <c r="E1072" s="37"/>
      <c r="G1072" s="36">
        <v>2025</v>
      </c>
      <c r="H1072" s="35" t="str">
        <f>IF(G1072&gt;CNTR_ReportingYear,"",INDEX(E1024:N1024,MATCH(U1062,E1021:N1021,0)))</f>
        <v/>
      </c>
      <c r="I1072" s="35" t="str">
        <f>IF(G1072&gt;CNTR_ReportingYear,"",INDEX(GQ1071:GZ1077,MATCH(G1072,GO1071:GO1077,0),MATCH(U1062,GQ1069:GZ1069,0))-INDEX(HC1047:HL1053,MATCH(G1072,GO1047:GO1053,0),MATCH(U1062,HC1045:HL1045,0))+INDEX(Z1022:AI1029,MATCH(G1072,D1022:D1029,0),MATCH(U1062,Z1021:AI1021,0)))</f>
        <v/>
      </c>
      <c r="J1072" s="35" t="str">
        <f>IF(G1072&gt;CNTR_ReportingYear,"",SUMIFS(AY1035:DQ1035,AY1033:DQ1033,U1062))</f>
        <v/>
      </c>
      <c r="K1072" s="35" t="str">
        <f>IF(G1072&gt;CNTR_ReportingYear,"",SUMIFS(AY1036:DQ1036,AY1033:DQ1033,U1062))</f>
        <v/>
      </c>
      <c r="L1072" s="35" t="str">
        <f>IF(G1072&gt;CNTR_ReportingYear,"",INDEX(GQ1047:GZ1053,MATCH(G1072,GO1047:GO1053,0),MATCH(U1062,GQ1045:GZ1045,0))+INDEX(HC1047:HL1053,MATCH(G1072,GO1047:GO1053,0),MATCH(U1062,HC1045:HL1045,0)))</f>
        <v/>
      </c>
      <c r="M1072" s="34"/>
      <c r="N1072" s="40" t="str">
        <f>I1069</f>
        <v>Spotřeba</v>
      </c>
      <c r="O1072" s="336" t="str">
        <f>Translations!$B$1433</f>
        <v>Množství spotřebované pro účely přílohy I</v>
      </c>
      <c r="P1072" s="336"/>
      <c r="Q1072" s="336"/>
      <c r="R1072" s="31"/>
      <c r="S1072" s="16"/>
      <c r="DS1072" s="29">
        <v>2025</v>
      </c>
      <c r="DT1072" s="30">
        <f t="shared" ref="DT1072:EY1072" si="1158">DT1036-DT1048</f>
        <v>0</v>
      </c>
      <c r="DU1072" s="30">
        <f t="shared" si="1158"/>
        <v>0</v>
      </c>
      <c r="DV1072" s="30">
        <f t="shared" si="1158"/>
        <v>0</v>
      </c>
      <c r="DW1072" s="30">
        <f t="shared" si="1158"/>
        <v>0</v>
      </c>
      <c r="DX1072" s="30">
        <f t="shared" si="1158"/>
        <v>0</v>
      </c>
      <c r="DY1072" s="30">
        <f t="shared" si="1158"/>
        <v>0</v>
      </c>
      <c r="DZ1072" s="30">
        <f t="shared" si="1158"/>
        <v>0</v>
      </c>
      <c r="EA1072" s="30">
        <f t="shared" si="1158"/>
        <v>0</v>
      </c>
      <c r="EB1072" s="30">
        <f t="shared" si="1158"/>
        <v>0</v>
      </c>
      <c r="EC1072" s="30">
        <f t="shared" si="1158"/>
        <v>0</v>
      </c>
      <c r="ED1072" s="30">
        <f t="shared" si="1158"/>
        <v>0</v>
      </c>
      <c r="EE1072" s="30">
        <f t="shared" si="1158"/>
        <v>0</v>
      </c>
      <c r="EF1072" s="30">
        <f t="shared" si="1158"/>
        <v>0</v>
      </c>
      <c r="EG1072" s="30">
        <f t="shared" si="1158"/>
        <v>0</v>
      </c>
      <c r="EH1072" s="30">
        <f t="shared" si="1158"/>
        <v>0</v>
      </c>
      <c r="EI1072" s="30">
        <f t="shared" si="1158"/>
        <v>0</v>
      </c>
      <c r="EJ1072" s="30">
        <f t="shared" si="1158"/>
        <v>0</v>
      </c>
      <c r="EK1072" s="30">
        <f t="shared" si="1158"/>
        <v>0</v>
      </c>
      <c r="EL1072" s="30">
        <f t="shared" si="1158"/>
        <v>0</v>
      </c>
      <c r="EM1072" s="30">
        <f t="shared" si="1158"/>
        <v>0</v>
      </c>
      <c r="EN1072" s="30">
        <f t="shared" si="1158"/>
        <v>0</v>
      </c>
      <c r="EO1072" s="30">
        <f t="shared" si="1158"/>
        <v>0</v>
      </c>
      <c r="EP1072" s="30">
        <f t="shared" si="1158"/>
        <v>0</v>
      </c>
      <c r="EQ1072" s="30">
        <f t="shared" si="1158"/>
        <v>0</v>
      </c>
      <c r="ER1072" s="30">
        <f t="shared" si="1158"/>
        <v>0</v>
      </c>
      <c r="ES1072" s="30">
        <f t="shared" si="1158"/>
        <v>0</v>
      </c>
      <c r="ET1072" s="30">
        <f t="shared" si="1158"/>
        <v>0</v>
      </c>
      <c r="EU1072" s="30">
        <f t="shared" si="1158"/>
        <v>0</v>
      </c>
      <c r="EV1072" s="30">
        <f t="shared" si="1158"/>
        <v>0</v>
      </c>
      <c r="EW1072" s="30">
        <f t="shared" si="1158"/>
        <v>0</v>
      </c>
      <c r="EX1072" s="30">
        <f t="shared" si="1158"/>
        <v>0</v>
      </c>
      <c r="EY1072" s="30">
        <f t="shared" si="1158"/>
        <v>0</v>
      </c>
      <c r="EZ1072" s="30">
        <f t="shared" ref="EZ1072:GE1072" si="1159">EZ1036-EZ1048</f>
        <v>0</v>
      </c>
      <c r="FA1072" s="30">
        <f t="shared" si="1159"/>
        <v>0</v>
      </c>
      <c r="FB1072" s="30">
        <f t="shared" si="1159"/>
        <v>0</v>
      </c>
      <c r="FC1072" s="30">
        <f t="shared" si="1159"/>
        <v>0</v>
      </c>
      <c r="FD1072" s="30">
        <f t="shared" si="1159"/>
        <v>0</v>
      </c>
      <c r="FE1072" s="30">
        <f t="shared" si="1159"/>
        <v>0</v>
      </c>
      <c r="FF1072" s="30">
        <f t="shared" si="1159"/>
        <v>0</v>
      </c>
      <c r="FG1072" s="30">
        <f t="shared" si="1159"/>
        <v>0</v>
      </c>
      <c r="FH1072" s="30">
        <f t="shared" si="1159"/>
        <v>0</v>
      </c>
      <c r="FI1072" s="30">
        <f t="shared" si="1159"/>
        <v>0</v>
      </c>
      <c r="FJ1072" s="30">
        <f t="shared" si="1159"/>
        <v>0</v>
      </c>
      <c r="FK1072" s="30">
        <f t="shared" si="1159"/>
        <v>0</v>
      </c>
      <c r="FL1072" s="30">
        <f t="shared" si="1159"/>
        <v>0</v>
      </c>
      <c r="FM1072" s="30">
        <f t="shared" si="1159"/>
        <v>0</v>
      </c>
      <c r="FN1072" s="30">
        <f t="shared" si="1159"/>
        <v>0</v>
      </c>
      <c r="FO1072" s="30">
        <f t="shared" si="1159"/>
        <v>0</v>
      </c>
      <c r="FP1072" s="30">
        <f t="shared" si="1159"/>
        <v>0</v>
      </c>
      <c r="FQ1072" s="30">
        <f t="shared" si="1159"/>
        <v>0</v>
      </c>
      <c r="FR1072" s="30">
        <f t="shared" si="1159"/>
        <v>0</v>
      </c>
      <c r="FS1072" s="30">
        <f t="shared" si="1159"/>
        <v>0</v>
      </c>
      <c r="FT1072" s="30">
        <f t="shared" si="1159"/>
        <v>0</v>
      </c>
      <c r="FU1072" s="30">
        <f t="shared" si="1159"/>
        <v>0</v>
      </c>
      <c r="FV1072" s="30">
        <f t="shared" si="1159"/>
        <v>0</v>
      </c>
      <c r="FW1072" s="30">
        <f t="shared" si="1159"/>
        <v>0</v>
      </c>
      <c r="FX1072" s="30">
        <f t="shared" si="1159"/>
        <v>0</v>
      </c>
      <c r="FY1072" s="30">
        <f t="shared" si="1159"/>
        <v>0</v>
      </c>
      <c r="FZ1072" s="30">
        <f t="shared" si="1159"/>
        <v>0</v>
      </c>
      <c r="GA1072" s="30">
        <f t="shared" si="1159"/>
        <v>0</v>
      </c>
      <c r="GB1072" s="30">
        <f t="shared" si="1159"/>
        <v>0</v>
      </c>
      <c r="GC1072" s="30">
        <f t="shared" si="1159"/>
        <v>0</v>
      </c>
      <c r="GD1072" s="30">
        <f t="shared" si="1159"/>
        <v>0</v>
      </c>
      <c r="GE1072" s="30">
        <f t="shared" si="1159"/>
        <v>0</v>
      </c>
      <c r="GF1072" s="30">
        <f t="shared" ref="GF1072:GL1072" si="1160">GF1036-GF1048</f>
        <v>0</v>
      </c>
      <c r="GG1072" s="30">
        <f t="shared" si="1160"/>
        <v>0</v>
      </c>
      <c r="GH1072" s="30">
        <f t="shared" si="1160"/>
        <v>0</v>
      </c>
      <c r="GI1072" s="30">
        <f t="shared" si="1160"/>
        <v>0</v>
      </c>
      <c r="GJ1072" s="30">
        <f t="shared" si="1160"/>
        <v>0</v>
      </c>
      <c r="GK1072" s="30">
        <f t="shared" si="1160"/>
        <v>0</v>
      </c>
      <c r="GL1072" s="30">
        <f t="shared" si="1160"/>
        <v>0</v>
      </c>
      <c r="GM1072" s="30" t="b">
        <f t="shared" si="1153"/>
        <v>1</v>
      </c>
      <c r="GO1072" s="29">
        <v>2025</v>
      </c>
      <c r="GP1072" s="27">
        <f>SUMIF(DT1033:GL1033,GP1033,DT1072:GL1072)</f>
        <v>0</v>
      </c>
      <c r="GQ1072" s="28">
        <f>SUMIF(DT1033:GL1033,GQ1033,DT1072:GL1072)</f>
        <v>0</v>
      </c>
      <c r="GR1072" s="28">
        <f>SUMIF(DT1033:GL1033,GR1033,DT1072:GL1072)</f>
        <v>0</v>
      </c>
      <c r="GS1072" s="28">
        <f>SUMIF(DT1033:GL1033,GS1033,DT1072:GL1072)</f>
        <v>0</v>
      </c>
      <c r="GT1072" s="28">
        <f>SUMIF(DT1033:GL1033,GT1033,DT1072:GL1072)</f>
        <v>0</v>
      </c>
      <c r="GU1072" s="28">
        <f>SUMIF(DT1033:GL1033,GU1033,DT1072:GL1072)</f>
        <v>0</v>
      </c>
      <c r="GV1072" s="28">
        <f>SUMIF(DT1033:GL1033,GV1033,DT1072:GL1072)</f>
        <v>0</v>
      </c>
      <c r="GW1072" s="28">
        <f>SUMIF(DT1033:GL1033,GW1033,DT1072:GL1072)</f>
        <v>0</v>
      </c>
      <c r="GX1072" s="28">
        <f>SUMIF(DT1033:GL1033,GX1033,DT1072:GL1072)</f>
        <v>0</v>
      </c>
      <c r="GY1072" s="28">
        <f>SUMIF(DT1033:GL1033,GY1033,DT1072:GL1072)</f>
        <v>0</v>
      </c>
      <c r="GZ1072" s="28">
        <f>SUMIF(DT1033:GL1033,GZ1033,DT1072:GL1072)</f>
        <v>0</v>
      </c>
      <c r="HA1072" s="27" t="b">
        <f t="shared" si="1154"/>
        <v>1</v>
      </c>
    </row>
    <row r="1073" spans="1:209" x14ac:dyDescent="0.2">
      <c r="B1073" s="26"/>
      <c r="E1073" s="37"/>
      <c r="G1073" s="36">
        <v>2026</v>
      </c>
      <c r="H1073" s="35" t="str">
        <f>IF(G1073&gt;CNTR_ReportingYear,"",INDEX(E1025:N1025,MATCH(U1062,E1021:N1021,0)))</f>
        <v/>
      </c>
      <c r="I1073" s="35" t="str">
        <f>IF(G1073&gt;CNTR_ReportingYear,"",INDEX(GQ1071:GZ1077,MATCH(G1073,GO1071:GO1077,0),MATCH(U1062,GQ1069:GZ1069,0))-INDEX(HC1047:HL1053,MATCH(G1073,GO1047:GO1053,0),MATCH(U1062,HC1045:HL1045,0))+INDEX(Z1022:AI1029,MATCH(G1073,D1022:D1029,0),MATCH(U1062,Z1021:AI1021,0)))</f>
        <v/>
      </c>
      <c r="J1073" s="35" t="str">
        <f>IF(G1073&gt;CNTR_ReportingYear,"",SUMIFS(AY1036:DQ1036,AY1033:DQ1033,U1062))</f>
        <v/>
      </c>
      <c r="K1073" s="35" t="str">
        <f>IF(G1073&gt;CNTR_ReportingYear,"",SUMIFS(AY1037:DQ1037,AY1033:DQ1033,U1062))</f>
        <v/>
      </c>
      <c r="L1073" s="35" t="str">
        <f>IF(G1073&gt;CNTR_ReportingYear,"",INDEX(GQ1047:GZ1053,MATCH(G1073,GO1047:GO1053,0),MATCH(U1062,GQ1045:GZ1045,0))+INDEX(HC1047:HL1053,MATCH(G1073,GO1047:GO1053,0),MATCH(U1062,HC1045:HL1045,0)))</f>
        <v/>
      </c>
      <c r="M1073" s="34"/>
      <c r="N1073" s="40" t="str">
        <f>J1069</f>
        <v>Zásoby (počáteční stav)</v>
      </c>
      <c r="O1073" s="337" t="str">
        <f>Translations!$B$1414</f>
        <v>Množství paliva na skladě (začátek roku Y)</v>
      </c>
      <c r="P1073" s="337"/>
      <c r="Q1073" s="337"/>
      <c r="R1073" s="31"/>
      <c r="S1073" s="16"/>
      <c r="DS1073" s="29">
        <v>2026</v>
      </c>
      <c r="DT1073" s="30">
        <f t="shared" ref="DT1073:EY1073" si="1161">DT1037-DT1049</f>
        <v>0</v>
      </c>
      <c r="DU1073" s="30">
        <f t="shared" si="1161"/>
        <v>0</v>
      </c>
      <c r="DV1073" s="30">
        <f t="shared" si="1161"/>
        <v>0</v>
      </c>
      <c r="DW1073" s="30">
        <f t="shared" si="1161"/>
        <v>0</v>
      </c>
      <c r="DX1073" s="30">
        <f t="shared" si="1161"/>
        <v>0</v>
      </c>
      <c r="DY1073" s="30">
        <f t="shared" si="1161"/>
        <v>0</v>
      </c>
      <c r="DZ1073" s="30">
        <f t="shared" si="1161"/>
        <v>0</v>
      </c>
      <c r="EA1073" s="30">
        <f t="shared" si="1161"/>
        <v>0</v>
      </c>
      <c r="EB1073" s="30">
        <f t="shared" si="1161"/>
        <v>0</v>
      </c>
      <c r="EC1073" s="30">
        <f t="shared" si="1161"/>
        <v>0</v>
      </c>
      <c r="ED1073" s="30">
        <f t="shared" si="1161"/>
        <v>0</v>
      </c>
      <c r="EE1073" s="30">
        <f t="shared" si="1161"/>
        <v>0</v>
      </c>
      <c r="EF1073" s="30">
        <f t="shared" si="1161"/>
        <v>0</v>
      </c>
      <c r="EG1073" s="30">
        <f t="shared" si="1161"/>
        <v>0</v>
      </c>
      <c r="EH1073" s="30">
        <f t="shared" si="1161"/>
        <v>0</v>
      </c>
      <c r="EI1073" s="30">
        <f t="shared" si="1161"/>
        <v>0</v>
      </c>
      <c r="EJ1073" s="30">
        <f t="shared" si="1161"/>
        <v>0</v>
      </c>
      <c r="EK1073" s="30">
        <f t="shared" si="1161"/>
        <v>0</v>
      </c>
      <c r="EL1073" s="30">
        <f t="shared" si="1161"/>
        <v>0</v>
      </c>
      <c r="EM1073" s="30">
        <f t="shared" si="1161"/>
        <v>0</v>
      </c>
      <c r="EN1073" s="30">
        <f t="shared" si="1161"/>
        <v>0</v>
      </c>
      <c r="EO1073" s="30">
        <f t="shared" si="1161"/>
        <v>0</v>
      </c>
      <c r="EP1073" s="30">
        <f t="shared" si="1161"/>
        <v>0</v>
      </c>
      <c r="EQ1073" s="30">
        <f t="shared" si="1161"/>
        <v>0</v>
      </c>
      <c r="ER1073" s="30">
        <f t="shared" si="1161"/>
        <v>0</v>
      </c>
      <c r="ES1073" s="30">
        <f t="shared" si="1161"/>
        <v>0</v>
      </c>
      <c r="ET1073" s="30">
        <f t="shared" si="1161"/>
        <v>0</v>
      </c>
      <c r="EU1073" s="30">
        <f t="shared" si="1161"/>
        <v>0</v>
      </c>
      <c r="EV1073" s="30">
        <f t="shared" si="1161"/>
        <v>0</v>
      </c>
      <c r="EW1073" s="30">
        <f t="shared" si="1161"/>
        <v>0</v>
      </c>
      <c r="EX1073" s="30">
        <f t="shared" si="1161"/>
        <v>0</v>
      </c>
      <c r="EY1073" s="30">
        <f t="shared" si="1161"/>
        <v>0</v>
      </c>
      <c r="EZ1073" s="30">
        <f t="shared" ref="EZ1073:GE1073" si="1162">EZ1037-EZ1049</f>
        <v>0</v>
      </c>
      <c r="FA1073" s="30">
        <f t="shared" si="1162"/>
        <v>0</v>
      </c>
      <c r="FB1073" s="30">
        <f t="shared" si="1162"/>
        <v>0</v>
      </c>
      <c r="FC1073" s="30">
        <f t="shared" si="1162"/>
        <v>0</v>
      </c>
      <c r="FD1073" s="30">
        <f t="shared" si="1162"/>
        <v>0</v>
      </c>
      <c r="FE1073" s="30">
        <f t="shared" si="1162"/>
        <v>0</v>
      </c>
      <c r="FF1073" s="30">
        <f t="shared" si="1162"/>
        <v>0</v>
      </c>
      <c r="FG1073" s="30">
        <f t="shared" si="1162"/>
        <v>0</v>
      </c>
      <c r="FH1073" s="30">
        <f t="shared" si="1162"/>
        <v>0</v>
      </c>
      <c r="FI1073" s="30">
        <f t="shared" si="1162"/>
        <v>0</v>
      </c>
      <c r="FJ1073" s="30">
        <f t="shared" si="1162"/>
        <v>0</v>
      </c>
      <c r="FK1073" s="30">
        <f t="shared" si="1162"/>
        <v>0</v>
      </c>
      <c r="FL1073" s="30">
        <f t="shared" si="1162"/>
        <v>0</v>
      </c>
      <c r="FM1073" s="30">
        <f t="shared" si="1162"/>
        <v>0</v>
      </c>
      <c r="FN1073" s="30">
        <f t="shared" si="1162"/>
        <v>0</v>
      </c>
      <c r="FO1073" s="30">
        <f t="shared" si="1162"/>
        <v>0</v>
      </c>
      <c r="FP1073" s="30">
        <f t="shared" si="1162"/>
        <v>0</v>
      </c>
      <c r="FQ1073" s="30">
        <f t="shared" si="1162"/>
        <v>0</v>
      </c>
      <c r="FR1073" s="30">
        <f t="shared" si="1162"/>
        <v>0</v>
      </c>
      <c r="FS1073" s="30">
        <f t="shared" si="1162"/>
        <v>0</v>
      </c>
      <c r="FT1073" s="30">
        <f t="shared" si="1162"/>
        <v>0</v>
      </c>
      <c r="FU1073" s="30">
        <f t="shared" si="1162"/>
        <v>0</v>
      </c>
      <c r="FV1073" s="30">
        <f t="shared" si="1162"/>
        <v>0</v>
      </c>
      <c r="FW1073" s="30">
        <f t="shared" si="1162"/>
        <v>0</v>
      </c>
      <c r="FX1073" s="30">
        <f t="shared" si="1162"/>
        <v>0</v>
      </c>
      <c r="FY1073" s="30">
        <f t="shared" si="1162"/>
        <v>0</v>
      </c>
      <c r="FZ1073" s="30">
        <f t="shared" si="1162"/>
        <v>0</v>
      </c>
      <c r="GA1073" s="30">
        <f t="shared" si="1162"/>
        <v>0</v>
      </c>
      <c r="GB1073" s="30">
        <f t="shared" si="1162"/>
        <v>0</v>
      </c>
      <c r="GC1073" s="30">
        <f t="shared" si="1162"/>
        <v>0</v>
      </c>
      <c r="GD1073" s="30">
        <f t="shared" si="1162"/>
        <v>0</v>
      </c>
      <c r="GE1073" s="30">
        <f t="shared" si="1162"/>
        <v>0</v>
      </c>
      <c r="GF1073" s="30">
        <f t="shared" ref="GF1073:GL1073" si="1163">GF1037-GF1049</f>
        <v>0</v>
      </c>
      <c r="GG1073" s="30">
        <f t="shared" si="1163"/>
        <v>0</v>
      </c>
      <c r="GH1073" s="30">
        <f t="shared" si="1163"/>
        <v>0</v>
      </c>
      <c r="GI1073" s="30">
        <f t="shared" si="1163"/>
        <v>0</v>
      </c>
      <c r="GJ1073" s="30">
        <f t="shared" si="1163"/>
        <v>0</v>
      </c>
      <c r="GK1073" s="30">
        <f t="shared" si="1163"/>
        <v>0</v>
      </c>
      <c r="GL1073" s="30">
        <f t="shared" si="1163"/>
        <v>0</v>
      </c>
      <c r="GM1073" s="30" t="b">
        <f t="shared" si="1153"/>
        <v>1</v>
      </c>
      <c r="GO1073" s="29">
        <v>2026</v>
      </c>
      <c r="GP1073" s="27">
        <f>SUMIF(DT1033:GL1033,GP1033,DT1073:GL1073)</f>
        <v>0</v>
      </c>
      <c r="GQ1073" s="28">
        <f>SUMIF(DT1033:GL1033,GQ1033,DT1073:GL1073)</f>
        <v>0</v>
      </c>
      <c r="GR1073" s="28">
        <f>SUMIF(DT1033:GL1033,GR1033,DT1073:GL1073)</f>
        <v>0</v>
      </c>
      <c r="GS1073" s="28">
        <f>SUMIF(DT1033:GL1033,GS1033,DT1073:GL1073)</f>
        <v>0</v>
      </c>
      <c r="GT1073" s="28">
        <f>SUMIF(DT1033:GL1033,GT1033,DT1073:GL1073)</f>
        <v>0</v>
      </c>
      <c r="GU1073" s="28">
        <f>SUMIF(DT1033:GL1033,GU1033,DT1073:GL1073)</f>
        <v>0</v>
      </c>
      <c r="GV1073" s="28">
        <f>SUMIF(DT1033:GL1033,GV1033,DT1073:GL1073)</f>
        <v>0</v>
      </c>
      <c r="GW1073" s="28">
        <f>SUMIF(DT1033:GL1033,GW1033,DT1073:GL1073)</f>
        <v>0</v>
      </c>
      <c r="GX1073" s="28">
        <f>SUMIF(DT1033:GL1033,GX1033,DT1073:GL1073)</f>
        <v>0</v>
      </c>
      <c r="GY1073" s="28">
        <f>SUMIF(DT1033:GL1033,GY1033,DT1073:GL1073)</f>
        <v>0</v>
      </c>
      <c r="GZ1073" s="28">
        <f>SUMIF(DT1033:GL1033,GZ1033,DT1073:GL1073)</f>
        <v>0</v>
      </c>
      <c r="HA1073" s="27" t="b">
        <f t="shared" si="1154"/>
        <v>1</v>
      </c>
    </row>
    <row r="1074" spans="1:209" x14ac:dyDescent="0.2">
      <c r="B1074" s="26"/>
      <c r="E1074" s="37"/>
      <c r="G1074" s="36">
        <v>2027</v>
      </c>
      <c r="H1074" s="35" t="str">
        <f>IF(G1074&gt;CNTR_ReportingYear,"",INDEX(E1026:N1026,MATCH(U1062,E1021:N1021,0)))</f>
        <v/>
      </c>
      <c r="I1074" s="35" t="str">
        <f>IF(G1074&gt;CNTR_ReportingYear,"",INDEX(GQ1071:GZ1077,MATCH(G1074,GO1071:GO1077,0),MATCH(U1062,GQ1069:GZ1069,0))-INDEX(HC1047:HL1053,MATCH(G1074,GO1047:GO1053,0),MATCH(U1062,HC1045:HL1045,0))+INDEX(Z1022:AI1029,MATCH(G1074,D1022:D1029,0),MATCH(U1062,Z1021:AI1021,0)))</f>
        <v/>
      </c>
      <c r="J1074" s="35" t="str">
        <f>IF(G1074&gt;CNTR_ReportingYear,"",SUMIFS(AY1037:DQ1037,AY1033:DQ1033,U1062))</f>
        <v/>
      </c>
      <c r="K1074" s="35" t="str">
        <f>IF(G1074&gt;CNTR_ReportingYear,"",SUMIFS(AY1038:DQ1038,AY1033:DQ1033,U1062))</f>
        <v/>
      </c>
      <c r="L1074" s="35" t="str">
        <f>IF(G1074&gt;CNTR_ReportingYear,"",INDEX(GQ1047:GZ1053,MATCH(G1074,GO1047:GO1053,0),MATCH(U1062,GQ1045:GZ1045,0))+INDEX(HC1047:HL1053,MATCH(G1074,GO1047:GO1053,0),MATCH(U1062,HC1045:HL1045,0)))</f>
        <v/>
      </c>
      <c r="M1074" s="34"/>
      <c r="N1074" s="40" t="str">
        <f>K1069</f>
        <v>Zásoby ( na konci)</v>
      </c>
      <c r="O1074" s="337" t="str">
        <f>Translations!$B$1416</f>
        <v>Množství paliva na skladě (konec roku Y)</v>
      </c>
      <c r="P1074" s="337"/>
      <c r="Q1074" s="337"/>
      <c r="R1074" s="31"/>
      <c r="S1074" s="16"/>
      <c r="DS1074" s="29">
        <v>2027</v>
      </c>
      <c r="DT1074" s="30">
        <f t="shared" ref="DT1074:EY1074" si="1164">DT1038-DT1050</f>
        <v>0</v>
      </c>
      <c r="DU1074" s="30">
        <f t="shared" si="1164"/>
        <v>0</v>
      </c>
      <c r="DV1074" s="30">
        <f t="shared" si="1164"/>
        <v>0</v>
      </c>
      <c r="DW1074" s="30">
        <f t="shared" si="1164"/>
        <v>0</v>
      </c>
      <c r="DX1074" s="30">
        <f t="shared" si="1164"/>
        <v>0</v>
      </c>
      <c r="DY1074" s="30">
        <f t="shared" si="1164"/>
        <v>0</v>
      </c>
      <c r="DZ1074" s="30">
        <f t="shared" si="1164"/>
        <v>0</v>
      </c>
      <c r="EA1074" s="30">
        <f t="shared" si="1164"/>
        <v>0</v>
      </c>
      <c r="EB1074" s="30">
        <f t="shared" si="1164"/>
        <v>0</v>
      </c>
      <c r="EC1074" s="30">
        <f t="shared" si="1164"/>
        <v>0</v>
      </c>
      <c r="ED1074" s="30">
        <f t="shared" si="1164"/>
        <v>0</v>
      </c>
      <c r="EE1074" s="30">
        <f t="shared" si="1164"/>
        <v>0</v>
      </c>
      <c r="EF1074" s="30">
        <f t="shared" si="1164"/>
        <v>0</v>
      </c>
      <c r="EG1074" s="30">
        <f t="shared" si="1164"/>
        <v>0</v>
      </c>
      <c r="EH1074" s="30">
        <f t="shared" si="1164"/>
        <v>0</v>
      </c>
      <c r="EI1074" s="30">
        <f t="shared" si="1164"/>
        <v>0</v>
      </c>
      <c r="EJ1074" s="30">
        <f t="shared" si="1164"/>
        <v>0</v>
      </c>
      <c r="EK1074" s="30">
        <f t="shared" si="1164"/>
        <v>0</v>
      </c>
      <c r="EL1074" s="30">
        <f t="shared" si="1164"/>
        <v>0</v>
      </c>
      <c r="EM1074" s="30">
        <f t="shared" si="1164"/>
        <v>0</v>
      </c>
      <c r="EN1074" s="30">
        <f t="shared" si="1164"/>
        <v>0</v>
      </c>
      <c r="EO1074" s="30">
        <f t="shared" si="1164"/>
        <v>0</v>
      </c>
      <c r="EP1074" s="30">
        <f t="shared" si="1164"/>
        <v>0</v>
      </c>
      <c r="EQ1074" s="30">
        <f t="shared" si="1164"/>
        <v>0</v>
      </c>
      <c r="ER1074" s="30">
        <f t="shared" si="1164"/>
        <v>0</v>
      </c>
      <c r="ES1074" s="30">
        <f t="shared" si="1164"/>
        <v>0</v>
      </c>
      <c r="ET1074" s="30">
        <f t="shared" si="1164"/>
        <v>0</v>
      </c>
      <c r="EU1074" s="30">
        <f t="shared" si="1164"/>
        <v>0</v>
      </c>
      <c r="EV1074" s="30">
        <f t="shared" si="1164"/>
        <v>0</v>
      </c>
      <c r="EW1074" s="30">
        <f t="shared" si="1164"/>
        <v>0</v>
      </c>
      <c r="EX1074" s="30">
        <f t="shared" si="1164"/>
        <v>0</v>
      </c>
      <c r="EY1074" s="30">
        <f t="shared" si="1164"/>
        <v>0</v>
      </c>
      <c r="EZ1074" s="30">
        <f t="shared" ref="EZ1074:GE1074" si="1165">EZ1038-EZ1050</f>
        <v>0</v>
      </c>
      <c r="FA1074" s="30">
        <f t="shared" si="1165"/>
        <v>0</v>
      </c>
      <c r="FB1074" s="30">
        <f t="shared" si="1165"/>
        <v>0</v>
      </c>
      <c r="FC1074" s="30">
        <f t="shared" si="1165"/>
        <v>0</v>
      </c>
      <c r="FD1074" s="30">
        <f t="shared" si="1165"/>
        <v>0</v>
      </c>
      <c r="FE1074" s="30">
        <f t="shared" si="1165"/>
        <v>0</v>
      </c>
      <c r="FF1074" s="30">
        <f t="shared" si="1165"/>
        <v>0</v>
      </c>
      <c r="FG1074" s="30">
        <f t="shared" si="1165"/>
        <v>0</v>
      </c>
      <c r="FH1074" s="30">
        <f t="shared" si="1165"/>
        <v>0</v>
      </c>
      <c r="FI1074" s="30">
        <f t="shared" si="1165"/>
        <v>0</v>
      </c>
      <c r="FJ1074" s="30">
        <f t="shared" si="1165"/>
        <v>0</v>
      </c>
      <c r="FK1074" s="30">
        <f t="shared" si="1165"/>
        <v>0</v>
      </c>
      <c r="FL1074" s="30">
        <f t="shared" si="1165"/>
        <v>0</v>
      </c>
      <c r="FM1074" s="30">
        <f t="shared" si="1165"/>
        <v>0</v>
      </c>
      <c r="FN1074" s="30">
        <f t="shared" si="1165"/>
        <v>0</v>
      </c>
      <c r="FO1074" s="30">
        <f t="shared" si="1165"/>
        <v>0</v>
      </c>
      <c r="FP1074" s="30">
        <f t="shared" si="1165"/>
        <v>0</v>
      </c>
      <c r="FQ1074" s="30">
        <f t="shared" si="1165"/>
        <v>0</v>
      </c>
      <c r="FR1074" s="30">
        <f t="shared" si="1165"/>
        <v>0</v>
      </c>
      <c r="FS1074" s="30">
        <f t="shared" si="1165"/>
        <v>0</v>
      </c>
      <c r="FT1074" s="30">
        <f t="shared" si="1165"/>
        <v>0</v>
      </c>
      <c r="FU1074" s="30">
        <f t="shared" si="1165"/>
        <v>0</v>
      </c>
      <c r="FV1074" s="30">
        <f t="shared" si="1165"/>
        <v>0</v>
      </c>
      <c r="FW1074" s="30">
        <f t="shared" si="1165"/>
        <v>0</v>
      </c>
      <c r="FX1074" s="30">
        <f t="shared" si="1165"/>
        <v>0</v>
      </c>
      <c r="FY1074" s="30">
        <f t="shared" si="1165"/>
        <v>0</v>
      </c>
      <c r="FZ1074" s="30">
        <f t="shared" si="1165"/>
        <v>0</v>
      </c>
      <c r="GA1074" s="30">
        <f t="shared" si="1165"/>
        <v>0</v>
      </c>
      <c r="GB1074" s="30">
        <f t="shared" si="1165"/>
        <v>0</v>
      </c>
      <c r="GC1074" s="30">
        <f t="shared" si="1165"/>
        <v>0</v>
      </c>
      <c r="GD1074" s="30">
        <f t="shared" si="1165"/>
        <v>0</v>
      </c>
      <c r="GE1074" s="30">
        <f t="shared" si="1165"/>
        <v>0</v>
      </c>
      <c r="GF1074" s="30">
        <f t="shared" ref="GF1074:GL1074" si="1166">GF1038-GF1050</f>
        <v>0</v>
      </c>
      <c r="GG1074" s="30">
        <f t="shared" si="1166"/>
        <v>0</v>
      </c>
      <c r="GH1074" s="30">
        <f t="shared" si="1166"/>
        <v>0</v>
      </c>
      <c r="GI1074" s="30">
        <f t="shared" si="1166"/>
        <v>0</v>
      </c>
      <c r="GJ1074" s="30">
        <f t="shared" si="1166"/>
        <v>0</v>
      </c>
      <c r="GK1074" s="30">
        <f t="shared" si="1166"/>
        <v>0</v>
      </c>
      <c r="GL1074" s="30">
        <f t="shared" si="1166"/>
        <v>0</v>
      </c>
      <c r="GM1074" s="30" t="b">
        <f t="shared" si="1153"/>
        <v>1</v>
      </c>
      <c r="GO1074" s="29">
        <v>2027</v>
      </c>
      <c r="GP1074" s="27">
        <f>SUMIF(DT1033:GL1033,GP1033,DT1074:GL1074)</f>
        <v>0</v>
      </c>
      <c r="GQ1074" s="28">
        <f>SUMIF(DT1033:GL1033,GQ1033,DT1074:GL1074)</f>
        <v>0</v>
      </c>
      <c r="GR1074" s="28">
        <f>SUMIF(DT1033:GL1033,GR1033,DT1074:GL1074)</f>
        <v>0</v>
      </c>
      <c r="GS1074" s="28">
        <f>SUMIF(DT1033:GL1033,GS1033,DT1074:GL1074)</f>
        <v>0</v>
      </c>
      <c r="GT1074" s="28">
        <f>SUMIF(DT1033:GL1033,GT1033,DT1074:GL1074)</f>
        <v>0</v>
      </c>
      <c r="GU1074" s="28">
        <f>SUMIF(DT1033:GL1033,GU1033,DT1074:GL1074)</f>
        <v>0</v>
      </c>
      <c r="GV1074" s="28">
        <f>SUMIF(DT1033:GL1033,GV1033,DT1074:GL1074)</f>
        <v>0</v>
      </c>
      <c r="GW1074" s="28">
        <f>SUMIF(DT1033:GL1033,GW1033,DT1074:GL1074)</f>
        <v>0</v>
      </c>
      <c r="GX1074" s="28">
        <f>SUMIF(DT1033:GL1033,GX1033,DT1074:GL1074)</f>
        <v>0</v>
      </c>
      <c r="GY1074" s="28">
        <f>SUMIF(DT1033:GL1033,GY1033,DT1074:GL1074)</f>
        <v>0</v>
      </c>
      <c r="GZ1074" s="28">
        <f>SUMIF(DT1033:GL1033,GZ1033,DT1074:GL1074)</f>
        <v>0</v>
      </c>
      <c r="HA1074" s="27" t="b">
        <f t="shared" si="1154"/>
        <v>1</v>
      </c>
    </row>
    <row r="1075" spans="1:209" x14ac:dyDescent="0.2">
      <c r="B1075" s="26"/>
      <c r="E1075" s="37"/>
      <c r="G1075" s="36">
        <v>2028</v>
      </c>
      <c r="H1075" s="35" t="str">
        <f>IF(G1075&gt;CNTR_ReportingYear,"",INDEX(E1027:N1027,MATCH(U1062,E1021:N1021,0)))</f>
        <v/>
      </c>
      <c r="I1075" s="35" t="str">
        <f>IF(G1075&gt;CNTR_ReportingYear,"",INDEX(GQ1071:GZ1077,MATCH(G1075,GO1071:GO1077,0),MATCH(U1062,GQ1069:GZ1069,0))-INDEX(HC1047:HL1053,MATCH(G1075,GO1047:GO1053,0),MATCH(U1062,HC1045:HL1045,0))+INDEX(Z1022:AI1029,MATCH(G1075,D1022:D1029,0),MATCH(U1062,Z1021:AI1021,0)))</f>
        <v/>
      </c>
      <c r="J1075" s="35" t="str">
        <f>IF(G1075&gt;CNTR_ReportingYear,"",SUMIFS(AY1038:DQ1038,AY1033:DQ1033,U1062))</f>
        <v/>
      </c>
      <c r="K1075" s="35" t="str">
        <f>IF(G1075&gt;CNTR_ReportingYear,"",SUMIFS(AY1039:DQ1039,AY1033:DQ1033,U1062))</f>
        <v/>
      </c>
      <c r="L1075" s="35" t="str">
        <f>IF(G1075&gt;CNTR_ReportingYear,"",INDEX(GQ1047:GZ1053,MATCH(G1075,GO1047:GO1053,0),MATCH(U1062,GQ1045:GZ1045,0))+INDEX(HC1047:HL1053,MATCH(G1075,GO1047:GO1053,0),MATCH(U1062,HC1045:HL1045,0)))</f>
        <v/>
      </c>
      <c r="M1075" s="34"/>
      <c r="N1075" s="38" t="str">
        <f>L1069</f>
        <v>Export</v>
      </c>
      <c r="O1075" s="338" t="str">
        <f>Translations!$B$1418</f>
        <v>Množství paliva vyvezeného třetím stranám nebo spotřebovaného pro činnosti, na které se nevztahuje příloha I (např. mobilní stroje).</v>
      </c>
      <c r="P1075" s="338"/>
      <c r="Q1075" s="338"/>
      <c r="R1075" s="31"/>
      <c r="S1075" s="16"/>
      <c r="DS1075" s="29">
        <v>2028</v>
      </c>
      <c r="DT1075" s="30">
        <f t="shared" ref="DT1075:EY1075" si="1167">DT1039-DT1051</f>
        <v>0</v>
      </c>
      <c r="DU1075" s="30">
        <f t="shared" si="1167"/>
        <v>0</v>
      </c>
      <c r="DV1075" s="30">
        <f t="shared" si="1167"/>
        <v>0</v>
      </c>
      <c r="DW1075" s="30">
        <f t="shared" si="1167"/>
        <v>0</v>
      </c>
      <c r="DX1075" s="30">
        <f t="shared" si="1167"/>
        <v>0</v>
      </c>
      <c r="DY1075" s="30">
        <f t="shared" si="1167"/>
        <v>0</v>
      </c>
      <c r="DZ1075" s="30">
        <f t="shared" si="1167"/>
        <v>0</v>
      </c>
      <c r="EA1075" s="30">
        <f t="shared" si="1167"/>
        <v>0</v>
      </c>
      <c r="EB1075" s="30">
        <f t="shared" si="1167"/>
        <v>0</v>
      </c>
      <c r="EC1075" s="30">
        <f t="shared" si="1167"/>
        <v>0</v>
      </c>
      <c r="ED1075" s="30">
        <f t="shared" si="1167"/>
        <v>0</v>
      </c>
      <c r="EE1075" s="30">
        <f t="shared" si="1167"/>
        <v>0</v>
      </c>
      <c r="EF1075" s="30">
        <f t="shared" si="1167"/>
        <v>0</v>
      </c>
      <c r="EG1075" s="30">
        <f t="shared" si="1167"/>
        <v>0</v>
      </c>
      <c r="EH1075" s="30">
        <f t="shared" si="1167"/>
        <v>0</v>
      </c>
      <c r="EI1075" s="30">
        <f t="shared" si="1167"/>
        <v>0</v>
      </c>
      <c r="EJ1075" s="30">
        <f t="shared" si="1167"/>
        <v>0</v>
      </c>
      <c r="EK1075" s="30">
        <f t="shared" si="1167"/>
        <v>0</v>
      </c>
      <c r="EL1075" s="30">
        <f t="shared" si="1167"/>
        <v>0</v>
      </c>
      <c r="EM1075" s="30">
        <f t="shared" si="1167"/>
        <v>0</v>
      </c>
      <c r="EN1075" s="30">
        <f t="shared" si="1167"/>
        <v>0</v>
      </c>
      <c r="EO1075" s="30">
        <f t="shared" si="1167"/>
        <v>0</v>
      </c>
      <c r="EP1075" s="30">
        <f t="shared" si="1167"/>
        <v>0</v>
      </c>
      <c r="EQ1075" s="30">
        <f t="shared" si="1167"/>
        <v>0</v>
      </c>
      <c r="ER1075" s="30">
        <f t="shared" si="1167"/>
        <v>0</v>
      </c>
      <c r="ES1075" s="30">
        <f t="shared" si="1167"/>
        <v>0</v>
      </c>
      <c r="ET1075" s="30">
        <f t="shared" si="1167"/>
        <v>0</v>
      </c>
      <c r="EU1075" s="30">
        <f t="shared" si="1167"/>
        <v>0</v>
      </c>
      <c r="EV1075" s="30">
        <f t="shared" si="1167"/>
        <v>0</v>
      </c>
      <c r="EW1075" s="30">
        <f t="shared" si="1167"/>
        <v>0</v>
      </c>
      <c r="EX1075" s="30">
        <f t="shared" si="1167"/>
        <v>0</v>
      </c>
      <c r="EY1075" s="30">
        <f t="shared" si="1167"/>
        <v>0</v>
      </c>
      <c r="EZ1075" s="30">
        <f t="shared" ref="EZ1075:GE1075" si="1168">EZ1039-EZ1051</f>
        <v>0</v>
      </c>
      <c r="FA1075" s="30">
        <f t="shared" si="1168"/>
        <v>0</v>
      </c>
      <c r="FB1075" s="30">
        <f t="shared" si="1168"/>
        <v>0</v>
      </c>
      <c r="FC1075" s="30">
        <f t="shared" si="1168"/>
        <v>0</v>
      </c>
      <c r="FD1075" s="30">
        <f t="shared" si="1168"/>
        <v>0</v>
      </c>
      <c r="FE1075" s="30">
        <f t="shared" si="1168"/>
        <v>0</v>
      </c>
      <c r="FF1075" s="30">
        <f t="shared" si="1168"/>
        <v>0</v>
      </c>
      <c r="FG1075" s="30">
        <f t="shared" si="1168"/>
        <v>0</v>
      </c>
      <c r="FH1075" s="30">
        <f t="shared" si="1168"/>
        <v>0</v>
      </c>
      <c r="FI1075" s="30">
        <f t="shared" si="1168"/>
        <v>0</v>
      </c>
      <c r="FJ1075" s="30">
        <f t="shared" si="1168"/>
        <v>0</v>
      </c>
      <c r="FK1075" s="30">
        <f t="shared" si="1168"/>
        <v>0</v>
      </c>
      <c r="FL1075" s="30">
        <f t="shared" si="1168"/>
        <v>0</v>
      </c>
      <c r="FM1075" s="30">
        <f t="shared" si="1168"/>
        <v>0</v>
      </c>
      <c r="FN1075" s="30">
        <f t="shared" si="1168"/>
        <v>0</v>
      </c>
      <c r="FO1075" s="30">
        <f t="shared" si="1168"/>
        <v>0</v>
      </c>
      <c r="FP1075" s="30">
        <f t="shared" si="1168"/>
        <v>0</v>
      </c>
      <c r="FQ1075" s="30">
        <f t="shared" si="1168"/>
        <v>0</v>
      </c>
      <c r="FR1075" s="30">
        <f t="shared" si="1168"/>
        <v>0</v>
      </c>
      <c r="FS1075" s="30">
        <f t="shared" si="1168"/>
        <v>0</v>
      </c>
      <c r="FT1075" s="30">
        <f t="shared" si="1168"/>
        <v>0</v>
      </c>
      <c r="FU1075" s="30">
        <f t="shared" si="1168"/>
        <v>0</v>
      </c>
      <c r="FV1075" s="30">
        <f t="shared" si="1168"/>
        <v>0</v>
      </c>
      <c r="FW1075" s="30">
        <f t="shared" si="1168"/>
        <v>0</v>
      </c>
      <c r="FX1075" s="30">
        <f t="shared" si="1168"/>
        <v>0</v>
      </c>
      <c r="FY1075" s="30">
        <f t="shared" si="1168"/>
        <v>0</v>
      </c>
      <c r="FZ1075" s="30">
        <f t="shared" si="1168"/>
        <v>0</v>
      </c>
      <c r="GA1075" s="30">
        <f t="shared" si="1168"/>
        <v>0</v>
      </c>
      <c r="GB1075" s="30">
        <f t="shared" si="1168"/>
        <v>0</v>
      </c>
      <c r="GC1075" s="30">
        <f t="shared" si="1168"/>
        <v>0</v>
      </c>
      <c r="GD1075" s="30">
        <f t="shared" si="1168"/>
        <v>0</v>
      </c>
      <c r="GE1075" s="30">
        <f t="shared" si="1168"/>
        <v>0</v>
      </c>
      <c r="GF1075" s="30">
        <f t="shared" ref="GF1075:GL1075" si="1169">GF1039-GF1051</f>
        <v>0</v>
      </c>
      <c r="GG1075" s="30">
        <f t="shared" si="1169"/>
        <v>0</v>
      </c>
      <c r="GH1075" s="30">
        <f t="shared" si="1169"/>
        <v>0</v>
      </c>
      <c r="GI1075" s="30">
        <f t="shared" si="1169"/>
        <v>0</v>
      </c>
      <c r="GJ1075" s="30">
        <f t="shared" si="1169"/>
        <v>0</v>
      </c>
      <c r="GK1075" s="30">
        <f t="shared" si="1169"/>
        <v>0</v>
      </c>
      <c r="GL1075" s="30">
        <f t="shared" si="1169"/>
        <v>0</v>
      </c>
      <c r="GM1075" s="30" t="b">
        <f t="shared" si="1153"/>
        <v>1</v>
      </c>
      <c r="GO1075" s="29">
        <v>2028</v>
      </c>
      <c r="GP1075" s="27">
        <f>SUMIF(DT1033:GL1033,GP1033,DT1075:GL1075)</f>
        <v>0</v>
      </c>
      <c r="GQ1075" s="28">
        <f>SUMIF(DT1033:GL1033,GQ1033,DT1075:GL1075)</f>
        <v>0</v>
      </c>
      <c r="GR1075" s="28">
        <f>SUMIF(DT1033:GL1033,GR1033,DT1075:GL1075)</f>
        <v>0</v>
      </c>
      <c r="GS1075" s="28">
        <f>SUMIF(DT1033:GL1033,GS1033,DT1075:GL1075)</f>
        <v>0</v>
      </c>
      <c r="GT1075" s="28">
        <f>SUMIF(DT1033:GL1033,GT1033,DT1075:GL1075)</f>
        <v>0</v>
      </c>
      <c r="GU1075" s="28">
        <f>SUMIF(DT1033:GL1033,GU1033,DT1075:GL1075)</f>
        <v>0</v>
      </c>
      <c r="GV1075" s="28">
        <f>SUMIF(DT1033:GL1033,GV1033,DT1075:GL1075)</f>
        <v>0</v>
      </c>
      <c r="GW1075" s="28">
        <f>SUMIF(DT1033:GL1033,GW1033,DT1075:GL1075)</f>
        <v>0</v>
      </c>
      <c r="GX1075" s="28">
        <f>SUMIF(DT1033:GL1033,GX1033,DT1075:GL1075)</f>
        <v>0</v>
      </c>
      <c r="GY1075" s="28">
        <f>SUMIF(DT1033:GL1033,GY1033,DT1075:GL1075)</f>
        <v>0</v>
      </c>
      <c r="GZ1075" s="28">
        <f>SUMIF(DT1033:GL1033,GZ1033,DT1075:GL1075)</f>
        <v>0</v>
      </c>
      <c r="HA1075" s="27" t="b">
        <f t="shared" si="1154"/>
        <v>1</v>
      </c>
    </row>
    <row r="1076" spans="1:209" x14ac:dyDescent="0.2">
      <c r="B1076" s="26"/>
      <c r="E1076" s="37"/>
      <c r="G1076" s="36">
        <v>2029</v>
      </c>
      <c r="H1076" s="35" t="str">
        <f>IF(G1076&gt;CNTR_ReportingYear,"",INDEX(E1028:N1028,MATCH(U1062,E1021:N1021,0)))</f>
        <v/>
      </c>
      <c r="I1076" s="35" t="str">
        <f>IF(G1076&gt;CNTR_ReportingYear,"",INDEX(GQ1071:GZ1077,MATCH(G1076,GO1071:GO1077,0),MATCH(U1062,GQ1069:GZ1069,0))-INDEX(HC1047:HL1053,MATCH(G1076,GO1047:GO1053,0),MATCH(U1062,HC1045:HL1045,0))+INDEX(Z1022:AI1029,MATCH(G1076,D1022:D1029,0),MATCH(U1062,Z1021:AI1021,0)))</f>
        <v/>
      </c>
      <c r="J1076" s="35" t="str">
        <f>IF(G1076&gt;CNTR_ReportingYear,"",SUMIFS(AY1039:DQ1039,AY1033:DQ1033,U1062))</f>
        <v/>
      </c>
      <c r="K1076" s="35" t="str">
        <f>IF(G1076&gt;CNTR_ReportingYear,"",SUMIFS(AY1040:DQ1040,AY1033:DQ1033,U1062))</f>
        <v/>
      </c>
      <c r="L1076" s="35" t="str">
        <f>IF(G1076&gt;CNTR_ReportingYear,"",INDEX(GQ1047:GZ1053,MATCH(G1076,GO1047:GO1053,0),MATCH(U1062,GQ1045:GZ1045,0))+INDEX(HC1047:HL1053,MATCH(G1076,GO1047:GO1053,0),MATCH(U1062,HC1045:HL1045,0)))</f>
        <v/>
      </c>
      <c r="M1076" s="34"/>
      <c r="N1076" s="34"/>
      <c r="O1076" s="338"/>
      <c r="P1076" s="338"/>
      <c r="Q1076" s="338"/>
      <c r="R1076" s="31"/>
      <c r="S1076" s="16"/>
      <c r="DS1076" s="29">
        <v>2029</v>
      </c>
      <c r="DT1076" s="30">
        <f t="shared" ref="DT1076:EY1076" si="1170">DT1040-DT1052</f>
        <v>0</v>
      </c>
      <c r="DU1076" s="30">
        <f t="shared" si="1170"/>
        <v>0</v>
      </c>
      <c r="DV1076" s="30">
        <f t="shared" si="1170"/>
        <v>0</v>
      </c>
      <c r="DW1076" s="30">
        <f t="shared" si="1170"/>
        <v>0</v>
      </c>
      <c r="DX1076" s="30">
        <f t="shared" si="1170"/>
        <v>0</v>
      </c>
      <c r="DY1076" s="30">
        <f t="shared" si="1170"/>
        <v>0</v>
      </c>
      <c r="DZ1076" s="30">
        <f t="shared" si="1170"/>
        <v>0</v>
      </c>
      <c r="EA1076" s="30">
        <f t="shared" si="1170"/>
        <v>0</v>
      </c>
      <c r="EB1076" s="30">
        <f t="shared" si="1170"/>
        <v>0</v>
      </c>
      <c r="EC1076" s="30">
        <f t="shared" si="1170"/>
        <v>0</v>
      </c>
      <c r="ED1076" s="30">
        <f t="shared" si="1170"/>
        <v>0</v>
      </c>
      <c r="EE1076" s="30">
        <f t="shared" si="1170"/>
        <v>0</v>
      </c>
      <c r="EF1076" s="30">
        <f t="shared" si="1170"/>
        <v>0</v>
      </c>
      <c r="EG1076" s="30">
        <f t="shared" si="1170"/>
        <v>0</v>
      </c>
      <c r="EH1076" s="30">
        <f t="shared" si="1170"/>
        <v>0</v>
      </c>
      <c r="EI1076" s="30">
        <f t="shared" si="1170"/>
        <v>0</v>
      </c>
      <c r="EJ1076" s="30">
        <f t="shared" si="1170"/>
        <v>0</v>
      </c>
      <c r="EK1076" s="30">
        <f t="shared" si="1170"/>
        <v>0</v>
      </c>
      <c r="EL1076" s="30">
        <f t="shared" si="1170"/>
        <v>0</v>
      </c>
      <c r="EM1076" s="30">
        <f t="shared" si="1170"/>
        <v>0</v>
      </c>
      <c r="EN1076" s="30">
        <f t="shared" si="1170"/>
        <v>0</v>
      </c>
      <c r="EO1076" s="30">
        <f t="shared" si="1170"/>
        <v>0</v>
      </c>
      <c r="EP1076" s="30">
        <f t="shared" si="1170"/>
        <v>0</v>
      </c>
      <c r="EQ1076" s="30">
        <f t="shared" si="1170"/>
        <v>0</v>
      </c>
      <c r="ER1076" s="30">
        <f t="shared" si="1170"/>
        <v>0</v>
      </c>
      <c r="ES1076" s="30">
        <f t="shared" si="1170"/>
        <v>0</v>
      </c>
      <c r="ET1076" s="30">
        <f t="shared" si="1170"/>
        <v>0</v>
      </c>
      <c r="EU1076" s="30">
        <f t="shared" si="1170"/>
        <v>0</v>
      </c>
      <c r="EV1076" s="30">
        <f t="shared" si="1170"/>
        <v>0</v>
      </c>
      <c r="EW1076" s="30">
        <f t="shared" si="1170"/>
        <v>0</v>
      </c>
      <c r="EX1076" s="30">
        <f t="shared" si="1170"/>
        <v>0</v>
      </c>
      <c r="EY1076" s="30">
        <f t="shared" si="1170"/>
        <v>0</v>
      </c>
      <c r="EZ1076" s="30">
        <f t="shared" ref="EZ1076:GE1076" si="1171">EZ1040-EZ1052</f>
        <v>0</v>
      </c>
      <c r="FA1076" s="30">
        <f t="shared" si="1171"/>
        <v>0</v>
      </c>
      <c r="FB1076" s="30">
        <f t="shared" si="1171"/>
        <v>0</v>
      </c>
      <c r="FC1076" s="30">
        <f t="shared" si="1171"/>
        <v>0</v>
      </c>
      <c r="FD1076" s="30">
        <f t="shared" si="1171"/>
        <v>0</v>
      </c>
      <c r="FE1076" s="30">
        <f t="shared" si="1171"/>
        <v>0</v>
      </c>
      <c r="FF1076" s="30">
        <f t="shared" si="1171"/>
        <v>0</v>
      </c>
      <c r="FG1076" s="30">
        <f t="shared" si="1171"/>
        <v>0</v>
      </c>
      <c r="FH1076" s="30">
        <f t="shared" si="1171"/>
        <v>0</v>
      </c>
      <c r="FI1076" s="30">
        <f t="shared" si="1171"/>
        <v>0</v>
      </c>
      <c r="FJ1076" s="30">
        <f t="shared" si="1171"/>
        <v>0</v>
      </c>
      <c r="FK1076" s="30">
        <f t="shared" si="1171"/>
        <v>0</v>
      </c>
      <c r="FL1076" s="30">
        <f t="shared" si="1171"/>
        <v>0</v>
      </c>
      <c r="FM1076" s="30">
        <f t="shared" si="1171"/>
        <v>0</v>
      </c>
      <c r="FN1076" s="30">
        <f t="shared" si="1171"/>
        <v>0</v>
      </c>
      <c r="FO1076" s="30">
        <f t="shared" si="1171"/>
        <v>0</v>
      </c>
      <c r="FP1076" s="30">
        <f t="shared" si="1171"/>
        <v>0</v>
      </c>
      <c r="FQ1076" s="30">
        <f t="shared" si="1171"/>
        <v>0</v>
      </c>
      <c r="FR1076" s="30">
        <f t="shared" si="1171"/>
        <v>0</v>
      </c>
      <c r="FS1076" s="30">
        <f t="shared" si="1171"/>
        <v>0</v>
      </c>
      <c r="FT1076" s="30">
        <f t="shared" si="1171"/>
        <v>0</v>
      </c>
      <c r="FU1076" s="30">
        <f t="shared" si="1171"/>
        <v>0</v>
      </c>
      <c r="FV1076" s="30">
        <f t="shared" si="1171"/>
        <v>0</v>
      </c>
      <c r="FW1076" s="30">
        <f t="shared" si="1171"/>
        <v>0</v>
      </c>
      <c r="FX1076" s="30">
        <f t="shared" si="1171"/>
        <v>0</v>
      </c>
      <c r="FY1076" s="30">
        <f t="shared" si="1171"/>
        <v>0</v>
      </c>
      <c r="FZ1076" s="30">
        <f t="shared" si="1171"/>
        <v>0</v>
      </c>
      <c r="GA1076" s="30">
        <f t="shared" si="1171"/>
        <v>0</v>
      </c>
      <c r="GB1076" s="30">
        <f t="shared" si="1171"/>
        <v>0</v>
      </c>
      <c r="GC1076" s="30">
        <f t="shared" si="1171"/>
        <v>0</v>
      </c>
      <c r="GD1076" s="30">
        <f t="shared" si="1171"/>
        <v>0</v>
      </c>
      <c r="GE1076" s="30">
        <f t="shared" si="1171"/>
        <v>0</v>
      </c>
      <c r="GF1076" s="30">
        <f t="shared" ref="GF1076:GL1076" si="1172">GF1040-GF1052</f>
        <v>0</v>
      </c>
      <c r="GG1076" s="30">
        <f t="shared" si="1172"/>
        <v>0</v>
      </c>
      <c r="GH1076" s="30">
        <f t="shared" si="1172"/>
        <v>0</v>
      </c>
      <c r="GI1076" s="30">
        <f t="shared" si="1172"/>
        <v>0</v>
      </c>
      <c r="GJ1076" s="30">
        <f t="shared" si="1172"/>
        <v>0</v>
      </c>
      <c r="GK1076" s="30">
        <f t="shared" si="1172"/>
        <v>0</v>
      </c>
      <c r="GL1076" s="30">
        <f t="shared" si="1172"/>
        <v>0</v>
      </c>
      <c r="GM1076" s="30" t="b">
        <f t="shared" si="1153"/>
        <v>1</v>
      </c>
      <c r="GO1076" s="29">
        <v>2029</v>
      </c>
      <c r="GP1076" s="27">
        <f>SUMIF(DT1033:GL1033,GP1033,DT1076:GL1076)</f>
        <v>0</v>
      </c>
      <c r="GQ1076" s="28">
        <f>SUMIF(DT1033:GL1033,GQ1033,DT1076:GL1076)</f>
        <v>0</v>
      </c>
      <c r="GR1076" s="28">
        <f>SUMIF(DT1033:GL1033,GR1033,DT1076:GL1076)</f>
        <v>0</v>
      </c>
      <c r="GS1076" s="28">
        <f>SUMIF(DT1033:GL1033,GS1033,DT1076:GL1076)</f>
        <v>0</v>
      </c>
      <c r="GT1076" s="28">
        <f>SUMIF(DT1033:GL1033,GT1033,DT1076:GL1076)</f>
        <v>0</v>
      </c>
      <c r="GU1076" s="28">
        <f>SUMIF(DT1033:GL1033,GU1033,DT1076:GL1076)</f>
        <v>0</v>
      </c>
      <c r="GV1076" s="28">
        <f>SUMIF(DT1033:GL1033,GV1033,DT1076:GL1076)</f>
        <v>0</v>
      </c>
      <c r="GW1076" s="28">
        <f>SUMIF(DT1033:GL1033,GW1033,DT1076:GL1076)</f>
        <v>0</v>
      </c>
      <c r="GX1076" s="28">
        <f>SUMIF(DT1033:GL1033,GX1033,DT1076:GL1076)</f>
        <v>0</v>
      </c>
      <c r="GY1076" s="28">
        <f>SUMIF(DT1033:GL1033,GY1033,DT1076:GL1076)</f>
        <v>0</v>
      </c>
      <c r="GZ1076" s="28">
        <f>SUMIF(DT1033:GL1033,GZ1033,DT1076:GL1076)</f>
        <v>0</v>
      </c>
      <c r="HA1076" s="27" t="b">
        <f t="shared" si="1154"/>
        <v>1</v>
      </c>
    </row>
    <row r="1077" spans="1:209" x14ac:dyDescent="0.2">
      <c r="B1077" s="26"/>
      <c r="E1077" s="37"/>
      <c r="G1077" s="36">
        <v>2030</v>
      </c>
      <c r="H1077" s="35" t="str">
        <f>IF(G1077&gt;CNTR_ReportingYear,"",INDEX(E1029:N1029,MATCH(U1062,E1021:N1021,0)))</f>
        <v/>
      </c>
      <c r="I1077" s="35" t="str">
        <f>IF(G1077&gt;CNTR_ReportingYear,"",INDEX(GQ1071:GZ1077,MATCH(G1077,GO1071:GO1077,0),MATCH(U1062,GQ1069:GZ1069,0))-INDEX(HC1047:HL1053,MATCH(G1077,GO1047:GO1053,0),MATCH(U1062,HC1045:HL1045,0))+INDEX(Z1022:AI1029,MATCH(G1077,D1022:D1029,0),MATCH(U1062,Z1021:AI1021,0)))</f>
        <v/>
      </c>
      <c r="J1077" s="35" t="str">
        <f>IF(G1077&gt;CNTR_ReportingYear,"",SUMIFS(AY1040:DQ1040,AY1033:DQ1033,U1062))</f>
        <v/>
      </c>
      <c r="K1077" s="35" t="str">
        <f>IF(G1077&gt;CNTR_ReportingYear,"",SUMIFS(AY1041:DQ1041,AY1033:DQ1033,U1062))</f>
        <v/>
      </c>
      <c r="L1077" s="35" t="str">
        <f>IF(G1077&gt;CNTR_ReportingYear,"",INDEX(GQ1047:GZ1053,MATCH(G1077,GO1047:GO1053,0),MATCH(U1062,GQ1045:GZ1045,0))+INDEX(HC1047:HL1053,MATCH(G1077,GO1047:GO1053,0),MATCH(U1062,HC1045:HL1045,0)))</f>
        <v/>
      </c>
      <c r="M1077" s="34"/>
      <c r="N1077" s="33"/>
      <c r="O1077" s="338"/>
      <c r="P1077" s="338"/>
      <c r="Q1077" s="338"/>
      <c r="R1077" s="31"/>
      <c r="S1077" s="16"/>
      <c r="DS1077" s="29">
        <v>2030</v>
      </c>
      <c r="DT1077" s="30">
        <f t="shared" ref="DT1077:EY1077" si="1173">DT1041-DT1053</f>
        <v>0</v>
      </c>
      <c r="DU1077" s="30">
        <f t="shared" si="1173"/>
        <v>0</v>
      </c>
      <c r="DV1077" s="30">
        <f t="shared" si="1173"/>
        <v>0</v>
      </c>
      <c r="DW1077" s="30">
        <f t="shared" si="1173"/>
        <v>0</v>
      </c>
      <c r="DX1077" s="30">
        <f t="shared" si="1173"/>
        <v>0</v>
      </c>
      <c r="DY1077" s="30">
        <f t="shared" si="1173"/>
        <v>0</v>
      </c>
      <c r="DZ1077" s="30">
        <f t="shared" si="1173"/>
        <v>0</v>
      </c>
      <c r="EA1077" s="30">
        <f t="shared" si="1173"/>
        <v>0</v>
      </c>
      <c r="EB1077" s="30">
        <f t="shared" si="1173"/>
        <v>0</v>
      </c>
      <c r="EC1077" s="30">
        <f t="shared" si="1173"/>
        <v>0</v>
      </c>
      <c r="ED1077" s="30">
        <f t="shared" si="1173"/>
        <v>0</v>
      </c>
      <c r="EE1077" s="30">
        <f t="shared" si="1173"/>
        <v>0</v>
      </c>
      <c r="EF1077" s="30">
        <f t="shared" si="1173"/>
        <v>0</v>
      </c>
      <c r="EG1077" s="30">
        <f t="shared" si="1173"/>
        <v>0</v>
      </c>
      <c r="EH1077" s="30">
        <f t="shared" si="1173"/>
        <v>0</v>
      </c>
      <c r="EI1077" s="30">
        <f t="shared" si="1173"/>
        <v>0</v>
      </c>
      <c r="EJ1077" s="30">
        <f t="shared" si="1173"/>
        <v>0</v>
      </c>
      <c r="EK1077" s="30">
        <f t="shared" si="1173"/>
        <v>0</v>
      </c>
      <c r="EL1077" s="30">
        <f t="shared" si="1173"/>
        <v>0</v>
      </c>
      <c r="EM1077" s="30">
        <f t="shared" si="1173"/>
        <v>0</v>
      </c>
      <c r="EN1077" s="30">
        <f t="shared" si="1173"/>
        <v>0</v>
      </c>
      <c r="EO1077" s="30">
        <f t="shared" si="1173"/>
        <v>0</v>
      </c>
      <c r="EP1077" s="30">
        <f t="shared" si="1173"/>
        <v>0</v>
      </c>
      <c r="EQ1077" s="30">
        <f t="shared" si="1173"/>
        <v>0</v>
      </c>
      <c r="ER1077" s="30">
        <f t="shared" si="1173"/>
        <v>0</v>
      </c>
      <c r="ES1077" s="30">
        <f t="shared" si="1173"/>
        <v>0</v>
      </c>
      <c r="ET1077" s="30">
        <f t="shared" si="1173"/>
        <v>0</v>
      </c>
      <c r="EU1077" s="30">
        <f t="shared" si="1173"/>
        <v>0</v>
      </c>
      <c r="EV1077" s="30">
        <f t="shared" si="1173"/>
        <v>0</v>
      </c>
      <c r="EW1077" s="30">
        <f t="shared" si="1173"/>
        <v>0</v>
      </c>
      <c r="EX1077" s="30">
        <f t="shared" si="1173"/>
        <v>0</v>
      </c>
      <c r="EY1077" s="30">
        <f t="shared" si="1173"/>
        <v>0</v>
      </c>
      <c r="EZ1077" s="30">
        <f t="shared" ref="EZ1077:GE1077" si="1174">EZ1041-EZ1053</f>
        <v>0</v>
      </c>
      <c r="FA1077" s="30">
        <f t="shared" si="1174"/>
        <v>0</v>
      </c>
      <c r="FB1077" s="30">
        <f t="shared" si="1174"/>
        <v>0</v>
      </c>
      <c r="FC1077" s="30">
        <f t="shared" si="1174"/>
        <v>0</v>
      </c>
      <c r="FD1077" s="30">
        <f t="shared" si="1174"/>
        <v>0</v>
      </c>
      <c r="FE1077" s="30">
        <f t="shared" si="1174"/>
        <v>0</v>
      </c>
      <c r="FF1077" s="30">
        <f t="shared" si="1174"/>
        <v>0</v>
      </c>
      <c r="FG1077" s="30">
        <f t="shared" si="1174"/>
        <v>0</v>
      </c>
      <c r="FH1077" s="30">
        <f t="shared" si="1174"/>
        <v>0</v>
      </c>
      <c r="FI1077" s="30">
        <f t="shared" si="1174"/>
        <v>0</v>
      </c>
      <c r="FJ1077" s="30">
        <f t="shared" si="1174"/>
        <v>0</v>
      </c>
      <c r="FK1077" s="30">
        <f t="shared" si="1174"/>
        <v>0</v>
      </c>
      <c r="FL1077" s="30">
        <f t="shared" si="1174"/>
        <v>0</v>
      </c>
      <c r="FM1077" s="30">
        <f t="shared" si="1174"/>
        <v>0</v>
      </c>
      <c r="FN1077" s="30">
        <f t="shared" si="1174"/>
        <v>0</v>
      </c>
      <c r="FO1077" s="30">
        <f t="shared" si="1174"/>
        <v>0</v>
      </c>
      <c r="FP1077" s="30">
        <f t="shared" si="1174"/>
        <v>0</v>
      </c>
      <c r="FQ1077" s="30">
        <f t="shared" si="1174"/>
        <v>0</v>
      </c>
      <c r="FR1077" s="30">
        <f t="shared" si="1174"/>
        <v>0</v>
      </c>
      <c r="FS1077" s="30">
        <f t="shared" si="1174"/>
        <v>0</v>
      </c>
      <c r="FT1077" s="30">
        <f t="shared" si="1174"/>
        <v>0</v>
      </c>
      <c r="FU1077" s="30">
        <f t="shared" si="1174"/>
        <v>0</v>
      </c>
      <c r="FV1077" s="30">
        <f t="shared" si="1174"/>
        <v>0</v>
      </c>
      <c r="FW1077" s="30">
        <f t="shared" si="1174"/>
        <v>0</v>
      </c>
      <c r="FX1077" s="30">
        <f t="shared" si="1174"/>
        <v>0</v>
      </c>
      <c r="FY1077" s="30">
        <f t="shared" si="1174"/>
        <v>0</v>
      </c>
      <c r="FZ1077" s="30">
        <f t="shared" si="1174"/>
        <v>0</v>
      </c>
      <c r="GA1077" s="30">
        <f t="shared" si="1174"/>
        <v>0</v>
      </c>
      <c r="GB1077" s="30">
        <f t="shared" si="1174"/>
        <v>0</v>
      </c>
      <c r="GC1077" s="30">
        <f t="shared" si="1174"/>
        <v>0</v>
      </c>
      <c r="GD1077" s="30">
        <f t="shared" si="1174"/>
        <v>0</v>
      </c>
      <c r="GE1077" s="30">
        <f t="shared" si="1174"/>
        <v>0</v>
      </c>
      <c r="GF1077" s="30">
        <f t="shared" ref="GF1077:GL1077" si="1175">GF1041-GF1053</f>
        <v>0</v>
      </c>
      <c r="GG1077" s="30">
        <f t="shared" si="1175"/>
        <v>0</v>
      </c>
      <c r="GH1077" s="30">
        <f t="shared" si="1175"/>
        <v>0</v>
      </c>
      <c r="GI1077" s="30">
        <f t="shared" si="1175"/>
        <v>0</v>
      </c>
      <c r="GJ1077" s="30">
        <f t="shared" si="1175"/>
        <v>0</v>
      </c>
      <c r="GK1077" s="30">
        <f t="shared" si="1175"/>
        <v>0</v>
      </c>
      <c r="GL1077" s="30">
        <f t="shared" si="1175"/>
        <v>0</v>
      </c>
      <c r="GM1077" s="30" t="b">
        <f t="shared" si="1153"/>
        <v>1</v>
      </c>
      <c r="GO1077" s="29">
        <v>2030</v>
      </c>
      <c r="GP1077" s="27">
        <f>SUMIF(DT1033:GL1033,GP1033,DT1077:GL1077)</f>
        <v>0</v>
      </c>
      <c r="GQ1077" s="28">
        <f>SUMIF(DT1033:GL1033,GQ1033,DT1077:GL1077)</f>
        <v>0</v>
      </c>
      <c r="GR1077" s="28">
        <f>SUMIF(DT1033:GL1033,GR1033,DT1077:GL1077)</f>
        <v>0</v>
      </c>
      <c r="GS1077" s="28">
        <f>SUMIF(DT1033:GL1033,GS1033,DT1077:GL1077)</f>
        <v>0</v>
      </c>
      <c r="GT1077" s="28">
        <f>SUMIF(DT1033:GL1033,GT1033,DT1077:GL1077)</f>
        <v>0</v>
      </c>
      <c r="GU1077" s="28">
        <f>SUMIF(DT1033:GL1033,GU1033,DT1077:GL1077)</f>
        <v>0</v>
      </c>
      <c r="GV1077" s="28">
        <f>SUMIF(DT1033:GL1033,GV1033,DT1077:GL1077)</f>
        <v>0</v>
      </c>
      <c r="GW1077" s="28">
        <f>SUMIF(DT1033:GL1033,GW1033,DT1077:GL1077)</f>
        <v>0</v>
      </c>
      <c r="GX1077" s="28">
        <f>SUMIF(DT1033:GL1033,GX1033,DT1077:GL1077)</f>
        <v>0</v>
      </c>
      <c r="GY1077" s="28">
        <f>SUMIF(DT1033:GL1033,GY1033,DT1077:GL1077)</f>
        <v>0</v>
      </c>
      <c r="GZ1077" s="28">
        <f>SUMIF(DT1033:GL1033,GZ1033,DT1077:GL1077)</f>
        <v>0</v>
      </c>
      <c r="HA1077" s="27" t="b">
        <f t="shared" si="1154"/>
        <v>1</v>
      </c>
    </row>
    <row r="1078" spans="1:209" x14ac:dyDescent="0.2">
      <c r="B1078" s="26"/>
      <c r="E1078" s="25"/>
      <c r="F1078" s="24"/>
      <c r="G1078" s="24"/>
      <c r="H1078" s="24"/>
      <c r="I1078" s="24"/>
      <c r="J1078" s="24"/>
      <c r="K1078" s="24"/>
      <c r="L1078" s="24"/>
      <c r="M1078" s="24"/>
      <c r="N1078" s="24"/>
      <c r="O1078" s="24"/>
      <c r="P1078" s="24"/>
      <c r="Q1078" s="24"/>
      <c r="R1078" s="23"/>
      <c r="S1078" s="16"/>
    </row>
    <row r="1079" spans="1:209" ht="13.5" thickBot="1" x14ac:dyDescent="0.25">
      <c r="B1079" s="22"/>
      <c r="C1079" s="21"/>
      <c r="D1079" s="20"/>
      <c r="E1079" s="19"/>
      <c r="F1079" s="18"/>
      <c r="G1079" s="18"/>
      <c r="H1079" s="18"/>
      <c r="I1079" s="18"/>
      <c r="J1079" s="18"/>
      <c r="K1079" s="18"/>
      <c r="L1079" s="18"/>
      <c r="M1079" s="18"/>
      <c r="N1079" s="18"/>
      <c r="O1079" s="18"/>
      <c r="P1079" s="18"/>
      <c r="Q1079" s="18"/>
      <c r="S1079" s="16"/>
    </row>
    <row r="1080" spans="1:209" ht="13.5" thickBot="1" x14ac:dyDescent="0.25">
      <c r="A1080" s="89"/>
      <c r="B1080" s="17"/>
      <c r="C1080" s="6"/>
      <c r="D1080" s="8"/>
      <c r="E1080" s="7"/>
      <c r="F1080" s="6"/>
      <c r="G1080" s="6"/>
      <c r="H1080" s="6"/>
      <c r="I1080" s="6"/>
      <c r="J1080" s="6"/>
      <c r="K1080" s="6"/>
      <c r="L1080" s="6"/>
      <c r="M1080" s="6"/>
      <c r="N1080" s="6"/>
      <c r="O1080" s="6"/>
      <c r="P1080" s="6"/>
      <c r="Q1080" s="6"/>
      <c r="S1080" s="16"/>
    </row>
    <row r="1081" spans="1:209" ht="22.5" customHeight="1" thickBot="1" x14ac:dyDescent="0.25">
      <c r="A1081" s="88" t="str">
        <f>IF(E1081="","","PRINT")</f>
        <v/>
      </c>
      <c r="B1081" s="87"/>
      <c r="C1081" s="86">
        <f>C992+1</f>
        <v>13</v>
      </c>
      <c r="D1081" s="85"/>
      <c r="E1081" s="373"/>
      <c r="F1081" s="374"/>
      <c r="G1081" s="374"/>
      <c r="H1081" s="374"/>
      <c r="I1081" s="374"/>
      <c r="J1081" s="375"/>
      <c r="K1081" s="312" t="s">
        <v>1761</v>
      </c>
      <c r="L1081" s="313" t="s">
        <v>1762</v>
      </c>
      <c r="M1081" s="316" t="s">
        <v>1770</v>
      </c>
      <c r="N1081" s="317"/>
      <c r="O1081" s="317"/>
      <c r="P1081" s="317"/>
      <c r="Q1081" s="317"/>
      <c r="R1081" s="307"/>
      <c r="S1081" s="16"/>
      <c r="T1081" s="83" t="str">
        <f>IF(AND(E1081&lt;&gt;"",COUNTIF($T1082:T$2240,"PRINT")=0),"PRINT","")</f>
        <v/>
      </c>
      <c r="U1081" s="82" t="str">
        <f>Translations!$B$1399</f>
        <v>Energie:</v>
      </c>
      <c r="V1081" s="81" t="str">
        <f>IF($E1081="","",IFERROR(SUM(INDEX([1]J_Accounting!$BG$4:$BG$122,MATCH($E1081,[1]J_Accounting!$E$4:$E$122,0)),INDEX([1]J_Accounting!$BH$4:$BH$122,MATCH($E1081,[1]J_Accounting!$E$4:$E$122,0)),INDEX([1]J_Accounting!$BI$4:$BI$122,MATCH($E1081,[1]J_Accounting!$E$4:$E$122,0))),""))</f>
        <v/>
      </c>
      <c r="W1081" s="2" t="s">
        <v>6</v>
      </c>
    </row>
    <row r="1082" spans="1:209" x14ac:dyDescent="0.2">
      <c r="B1082" s="26"/>
      <c r="M1082" s="305"/>
      <c r="N1082" s="308"/>
      <c r="O1082" s="376"/>
      <c r="P1082" s="376"/>
      <c r="Q1082" s="306"/>
      <c r="R1082" s="307"/>
      <c r="S1082" s="16"/>
    </row>
    <row r="1083" spans="1:209" ht="12.75" customHeight="1" x14ac:dyDescent="0.2">
      <c r="B1083" s="26"/>
      <c r="D1083" s="60" t="s">
        <v>31</v>
      </c>
      <c r="E1083" s="334" t="str">
        <f>Translations!$B$1402</f>
        <v>Identifikace dodavatelů paliva</v>
      </c>
      <c r="F1083" s="334"/>
      <c r="G1083" s="334"/>
      <c r="H1083" s="334"/>
      <c r="I1083" s="334"/>
      <c r="J1083" s="334"/>
      <c r="K1083" s="334"/>
      <c r="L1083" s="334"/>
      <c r="M1083" s="334"/>
      <c r="N1083" s="334"/>
      <c r="O1083" s="334"/>
      <c r="P1083" s="334"/>
      <c r="Q1083" s="334"/>
      <c r="S1083" s="16"/>
    </row>
    <row r="1084" spans="1:209" ht="12.75" customHeight="1" x14ac:dyDescent="0.2">
      <c r="B1084" s="26"/>
      <c r="D1084" s="60"/>
      <c r="E1084" s="335" t="str">
        <f>Translations!$B$1403</f>
        <v>Uveďte podrobnosti o všech dodavatelích příslušného paliva (zdrojový tok).</v>
      </c>
      <c r="F1084" s="335"/>
      <c r="G1084" s="335"/>
      <c r="H1084" s="335"/>
      <c r="I1084" s="335"/>
      <c r="J1084" s="335"/>
      <c r="K1084" s="335"/>
      <c r="L1084" s="335"/>
      <c r="M1084" s="335"/>
      <c r="N1084" s="335"/>
      <c r="O1084" s="335"/>
      <c r="P1084" s="335"/>
      <c r="Q1084" s="335"/>
      <c r="S1084" s="16"/>
    </row>
    <row r="1085" spans="1:209" ht="12.75" customHeight="1" x14ac:dyDescent="0.2">
      <c r="B1085" s="26"/>
      <c r="D1085" s="60"/>
      <c r="E1085" s="335" t="str">
        <f>Translations!$B$1405</f>
        <v>Můžete také přidat referenční text nebo číslo specifické pro dodavatele pro identifikaci, např. identifikační číslo měřidla používané na fakturách (číslo EIC atd.).</v>
      </c>
      <c r="F1085" s="335"/>
      <c r="G1085" s="335"/>
      <c r="H1085" s="335"/>
      <c r="I1085" s="335"/>
      <c r="J1085" s="335"/>
      <c r="K1085" s="335"/>
      <c r="L1085" s="335"/>
      <c r="M1085" s="335"/>
      <c r="N1085" s="335"/>
      <c r="O1085" s="335"/>
      <c r="P1085" s="335"/>
      <c r="Q1085" s="335"/>
      <c r="S1085" s="16"/>
    </row>
    <row r="1086" spans="1:209" ht="12.75" customHeight="1" x14ac:dyDescent="0.2">
      <c r="B1086" s="26"/>
      <c r="D1086" s="60"/>
      <c r="E1086" s="335"/>
      <c r="F1086" s="335"/>
      <c r="G1086" s="335"/>
      <c r="H1086" s="335"/>
      <c r="I1086" s="335"/>
      <c r="J1086" s="335"/>
      <c r="K1086" s="335"/>
      <c r="L1086" s="335"/>
      <c r="M1086" s="335"/>
      <c r="N1086" s="335"/>
      <c r="O1086" s="335"/>
      <c r="P1086" s="335"/>
      <c r="Q1086" s="335"/>
      <c r="S1086" s="16"/>
    </row>
    <row r="1087" spans="1:209" ht="5.0999999999999996" customHeight="1" x14ac:dyDescent="0.2">
      <c r="B1087" s="26"/>
      <c r="D1087" s="60"/>
      <c r="E1087" s="59"/>
      <c r="F1087" s="59"/>
      <c r="G1087" s="59"/>
      <c r="H1087" s="59"/>
      <c r="I1087" s="59"/>
      <c r="J1087" s="59"/>
      <c r="K1087" s="59"/>
      <c r="L1087" s="59"/>
      <c r="M1087" s="59"/>
      <c r="N1087" s="59"/>
      <c r="S1087" s="16"/>
    </row>
    <row r="1088" spans="1:209" x14ac:dyDescent="0.2">
      <c r="B1088" s="26"/>
      <c r="E1088" s="377" t="str">
        <f>Translations!$B$1406</f>
        <v>Název dodavatele</v>
      </c>
      <c r="F1088" s="377"/>
      <c r="G1088" s="377"/>
      <c r="H1088" s="377"/>
      <c r="I1088" s="377" t="s">
        <v>1756</v>
      </c>
      <c r="J1088" s="377"/>
      <c r="K1088" s="377"/>
      <c r="L1088" s="377" t="s">
        <v>198</v>
      </c>
      <c r="M1088" s="377"/>
      <c r="N1088" s="377"/>
      <c r="O1088" s="377"/>
      <c r="P1088" s="377"/>
      <c r="Q1088" s="377"/>
      <c r="S1088" s="16"/>
    </row>
    <row r="1089" spans="2:22" x14ac:dyDescent="0.2">
      <c r="B1089" s="26"/>
      <c r="D1089" s="79">
        <v>1</v>
      </c>
      <c r="E1089" s="354"/>
      <c r="F1089" s="354"/>
      <c r="G1089" s="354"/>
      <c r="H1089" s="354"/>
      <c r="I1089" s="354"/>
      <c r="J1089" s="354"/>
      <c r="K1089" s="354"/>
      <c r="L1089" s="370"/>
      <c r="M1089" s="370"/>
      <c r="N1089" s="3"/>
      <c r="O1089" s="3"/>
      <c r="P1089" s="3"/>
      <c r="Q1089" s="3"/>
      <c r="S1089" s="16"/>
      <c r="V1089" s="27" t="str">
        <f t="shared" ref="V1089:V1098" si="1176">IF(E1089="","",D1089&amp;". "&amp;E1089)</f>
        <v/>
      </c>
    </row>
    <row r="1090" spans="2:22" x14ac:dyDescent="0.2">
      <c r="B1090" s="26"/>
      <c r="D1090" s="79">
        <v>2</v>
      </c>
      <c r="E1090" s="354"/>
      <c r="F1090" s="354"/>
      <c r="G1090" s="354"/>
      <c r="H1090" s="354"/>
      <c r="I1090" s="354"/>
      <c r="J1090" s="354"/>
      <c r="K1090" s="354"/>
      <c r="L1090" s="370"/>
      <c r="M1090" s="370"/>
      <c r="N1090" s="3"/>
      <c r="O1090" s="3"/>
      <c r="P1090" s="3"/>
      <c r="Q1090" s="3"/>
      <c r="S1090" s="16"/>
      <c r="V1090" s="27" t="str">
        <f t="shared" si="1176"/>
        <v/>
      </c>
    </row>
    <row r="1091" spans="2:22" x14ac:dyDescent="0.2">
      <c r="B1091" s="26"/>
      <c r="D1091" s="79">
        <v>3</v>
      </c>
      <c r="E1091" s="354"/>
      <c r="F1091" s="354"/>
      <c r="G1091" s="354"/>
      <c r="H1091" s="354"/>
      <c r="I1091" s="354"/>
      <c r="J1091" s="354"/>
      <c r="K1091" s="354"/>
      <c r="L1091" s="370"/>
      <c r="M1091" s="370"/>
      <c r="N1091" s="3"/>
      <c r="O1091" s="3"/>
      <c r="P1091" s="3"/>
      <c r="Q1091" s="3"/>
      <c r="S1091" s="16"/>
      <c r="V1091" s="27" t="str">
        <f t="shared" si="1176"/>
        <v/>
      </c>
    </row>
    <row r="1092" spans="2:22" x14ac:dyDescent="0.2">
      <c r="B1092" s="26"/>
      <c r="D1092" s="79">
        <v>4</v>
      </c>
      <c r="E1092" s="354"/>
      <c r="F1092" s="354"/>
      <c r="G1092" s="354"/>
      <c r="H1092" s="354"/>
      <c r="I1092" s="354"/>
      <c r="J1092" s="354"/>
      <c r="K1092" s="354"/>
      <c r="L1092" s="370"/>
      <c r="M1092" s="370"/>
      <c r="N1092" s="3"/>
      <c r="O1092" s="3"/>
      <c r="P1092" s="3"/>
      <c r="Q1092" s="3"/>
      <c r="S1092" s="16"/>
      <c r="V1092" s="27" t="str">
        <f t="shared" si="1176"/>
        <v/>
      </c>
    </row>
    <row r="1093" spans="2:22" x14ac:dyDescent="0.2">
      <c r="B1093" s="26"/>
      <c r="D1093" s="79">
        <v>5</v>
      </c>
      <c r="E1093" s="354"/>
      <c r="F1093" s="354"/>
      <c r="G1093" s="354"/>
      <c r="H1093" s="354"/>
      <c r="I1093" s="354"/>
      <c r="J1093" s="354"/>
      <c r="K1093" s="354"/>
      <c r="L1093" s="370"/>
      <c r="M1093" s="370"/>
      <c r="N1093" s="3"/>
      <c r="O1093" s="3"/>
      <c r="P1093" s="3"/>
      <c r="Q1093" s="3"/>
      <c r="S1093" s="16"/>
      <c r="V1093" s="27" t="str">
        <f t="shared" si="1176"/>
        <v/>
      </c>
    </row>
    <row r="1094" spans="2:22" x14ac:dyDescent="0.2">
      <c r="B1094" s="26"/>
      <c r="D1094" s="79">
        <v>6</v>
      </c>
      <c r="E1094" s="354"/>
      <c r="F1094" s="354"/>
      <c r="G1094" s="354"/>
      <c r="H1094" s="354"/>
      <c r="I1094" s="354"/>
      <c r="J1094" s="354"/>
      <c r="K1094" s="354"/>
      <c r="L1094" s="370"/>
      <c r="M1094" s="370"/>
      <c r="N1094" s="3"/>
      <c r="O1094" s="3"/>
      <c r="P1094" s="3"/>
      <c r="Q1094" s="3"/>
      <c r="S1094" s="16"/>
      <c r="V1094" s="27" t="str">
        <f t="shared" si="1176"/>
        <v/>
      </c>
    </row>
    <row r="1095" spans="2:22" x14ac:dyDescent="0.2">
      <c r="B1095" s="26"/>
      <c r="D1095" s="79">
        <v>7</v>
      </c>
      <c r="E1095" s="354"/>
      <c r="F1095" s="354"/>
      <c r="G1095" s="354"/>
      <c r="H1095" s="354"/>
      <c r="I1095" s="354"/>
      <c r="J1095" s="354"/>
      <c r="K1095" s="354"/>
      <c r="L1095" s="370"/>
      <c r="M1095" s="370"/>
      <c r="N1095" s="3"/>
      <c r="O1095" s="3"/>
      <c r="P1095" s="3"/>
      <c r="Q1095" s="3"/>
      <c r="S1095" s="16"/>
      <c r="V1095" s="27" t="str">
        <f t="shared" si="1176"/>
        <v/>
      </c>
    </row>
    <row r="1096" spans="2:22" x14ac:dyDescent="0.2">
      <c r="B1096" s="26"/>
      <c r="D1096" s="79">
        <v>8</v>
      </c>
      <c r="E1096" s="354"/>
      <c r="F1096" s="354"/>
      <c r="G1096" s="354"/>
      <c r="H1096" s="354"/>
      <c r="I1096" s="354"/>
      <c r="J1096" s="354"/>
      <c r="K1096" s="354"/>
      <c r="L1096" s="370"/>
      <c r="M1096" s="370"/>
      <c r="N1096" s="3"/>
      <c r="O1096" s="3"/>
      <c r="P1096" s="3"/>
      <c r="Q1096" s="3"/>
      <c r="S1096" s="16"/>
      <c r="V1096" s="27" t="str">
        <f t="shared" si="1176"/>
        <v/>
      </c>
    </row>
    <row r="1097" spans="2:22" x14ac:dyDescent="0.2">
      <c r="B1097" s="26"/>
      <c r="D1097" s="79">
        <v>9</v>
      </c>
      <c r="E1097" s="354"/>
      <c r="F1097" s="354"/>
      <c r="G1097" s="354"/>
      <c r="H1097" s="354"/>
      <c r="I1097" s="354"/>
      <c r="J1097" s="354"/>
      <c r="K1097" s="354"/>
      <c r="L1097" s="370"/>
      <c r="M1097" s="370"/>
      <c r="N1097" s="3"/>
      <c r="O1097" s="3"/>
      <c r="P1097" s="3"/>
      <c r="Q1097" s="3"/>
      <c r="S1097" s="16"/>
      <c r="V1097" s="27" t="str">
        <f t="shared" si="1176"/>
        <v/>
      </c>
    </row>
    <row r="1098" spans="2:22" x14ac:dyDescent="0.2">
      <c r="B1098" s="26"/>
      <c r="D1098" s="79">
        <v>10</v>
      </c>
      <c r="E1098" s="354"/>
      <c r="F1098" s="354"/>
      <c r="G1098" s="354"/>
      <c r="H1098" s="354"/>
      <c r="I1098" s="354"/>
      <c r="J1098" s="354"/>
      <c r="K1098" s="354"/>
      <c r="L1098" s="370"/>
      <c r="M1098" s="370"/>
      <c r="N1098" s="3"/>
      <c r="O1098" s="3"/>
      <c r="P1098" s="3"/>
      <c r="Q1098" s="3"/>
      <c r="S1098" s="16"/>
      <c r="V1098" s="27" t="str">
        <f t="shared" si="1176"/>
        <v/>
      </c>
    </row>
    <row r="1099" spans="2:22" x14ac:dyDescent="0.2">
      <c r="B1099" s="26"/>
      <c r="S1099" s="16"/>
    </row>
    <row r="1100" spans="2:22" ht="12.75" customHeight="1" x14ac:dyDescent="0.2">
      <c r="B1100" s="26"/>
      <c r="D1100" s="60" t="s">
        <v>30</v>
      </c>
      <c r="E1100" s="334" t="str">
        <f>Translations!$B$1409</f>
        <v>Nakoupené, spotřebované a vyvezené množství</v>
      </c>
      <c r="F1100" s="334"/>
      <c r="G1100" s="334"/>
      <c r="H1100" s="334"/>
      <c r="I1100" s="334"/>
      <c r="J1100" s="334"/>
      <c r="K1100" s="334"/>
      <c r="L1100" s="334"/>
      <c r="M1100" s="334"/>
      <c r="N1100" s="334"/>
      <c r="O1100" s="334"/>
      <c r="P1100" s="334"/>
      <c r="Q1100" s="334"/>
      <c r="S1100" s="16"/>
    </row>
    <row r="1101" spans="2:22" x14ac:dyDescent="0.2">
      <c r="B1101" s="26"/>
      <c r="D1101" s="60"/>
      <c r="E1101" s="335" t="str">
        <f>Translations!$B$1410</f>
        <v>Zde uveďte množství pro každý z následujících parametrů:</v>
      </c>
      <c r="F1101" s="335"/>
      <c r="G1101" s="335"/>
      <c r="H1101" s="335"/>
      <c r="I1101" s="335"/>
      <c r="J1101" s="335"/>
      <c r="K1101" s="335"/>
      <c r="L1101" s="335"/>
      <c r="M1101" s="335"/>
      <c r="N1101" s="335"/>
      <c r="O1101" s="335"/>
      <c r="P1101" s="335"/>
      <c r="Q1101" s="335"/>
      <c r="S1101" s="16"/>
    </row>
    <row r="1102" spans="2:22" x14ac:dyDescent="0.2">
      <c r="B1102" s="26"/>
      <c r="D1102" s="60"/>
      <c r="E1102" s="32"/>
      <c r="F1102" s="40" t="str">
        <f>Translations!$B$1411</f>
        <v>Nakoupené množství</v>
      </c>
      <c r="G1102" s="337" t="str">
        <f>Translations!$B$1412</f>
        <v>Množství paliva nakoupeného od každého dodavatele v roce Y</v>
      </c>
      <c r="H1102" s="337"/>
      <c r="I1102" s="337"/>
      <c r="J1102" s="337"/>
      <c r="K1102" s="337"/>
      <c r="L1102" s="337"/>
      <c r="M1102" s="337"/>
      <c r="N1102" s="337"/>
      <c r="O1102" s="337"/>
      <c r="P1102" s="337"/>
      <c r="Q1102" s="337"/>
      <c r="S1102" s="16"/>
    </row>
    <row r="1103" spans="2:22" x14ac:dyDescent="0.2">
      <c r="B1103" s="26"/>
      <c r="D1103" s="60"/>
      <c r="E1103" s="32"/>
      <c r="F1103" s="40" t="str">
        <f>Translations!$B$1413</f>
        <v>Zásoby (počáteční stav)</v>
      </c>
      <c r="G1103" s="337" t="str">
        <f>Translations!$B$1414</f>
        <v>Množství paliva na skladě (začátek roku Y)</v>
      </c>
      <c r="H1103" s="355"/>
      <c r="I1103" s="355"/>
      <c r="J1103" s="355"/>
      <c r="K1103" s="355"/>
      <c r="L1103" s="355"/>
      <c r="M1103" s="355"/>
      <c r="N1103" s="355"/>
      <c r="O1103" s="355"/>
      <c r="P1103" s="355"/>
      <c r="Q1103" s="355"/>
      <c r="S1103" s="16"/>
    </row>
    <row r="1104" spans="2:22" x14ac:dyDescent="0.2">
      <c r="B1104" s="26"/>
      <c r="D1104" s="60"/>
      <c r="E1104" s="363" t="str">
        <f>Translations!$B$1415</f>
        <v>Zásoby (na konci roku)</v>
      </c>
      <c r="F1104" s="364"/>
      <c r="G1104" s="366" t="str">
        <f>Translations!$B$1416</f>
        <v>Množství paliva na skladě (konec roku Y)</v>
      </c>
      <c r="H1104" s="367"/>
      <c r="I1104" s="367"/>
      <c r="J1104" s="367"/>
      <c r="K1104" s="367"/>
      <c r="L1104" s="367"/>
      <c r="M1104" s="367"/>
      <c r="N1104" s="367"/>
      <c r="O1104" s="367"/>
      <c r="P1104" s="367"/>
      <c r="Q1104" s="367"/>
      <c r="S1104" s="16"/>
    </row>
    <row r="1105" spans="1:133" x14ac:dyDescent="0.2">
      <c r="B1105" s="26"/>
      <c r="D1105" s="60"/>
      <c r="E1105" s="365"/>
      <c r="F1105" s="365"/>
      <c r="G1105" s="368" t="str">
        <f>Translations!$B$1417</f>
        <v>Zásoby před rokem 2024 nejsou přiřazeny konkrétnímu dodavateli, protože v té době nebyl systém ETS2 relevantní.</v>
      </c>
      <c r="H1105" s="369"/>
      <c r="I1105" s="369"/>
      <c r="J1105" s="369"/>
      <c r="K1105" s="369"/>
      <c r="L1105" s="369"/>
      <c r="M1105" s="369"/>
      <c r="N1105" s="369"/>
      <c r="O1105" s="369"/>
      <c r="P1105" s="369"/>
      <c r="Q1105" s="369"/>
      <c r="S1105" s="16"/>
    </row>
    <row r="1106" spans="1:133" ht="12.75" customHeight="1" x14ac:dyDescent="0.2">
      <c r="B1106" s="26"/>
      <c r="D1106" s="60"/>
      <c r="E1106" s="32"/>
      <c r="F1106" s="40" t="str">
        <f>Translations!$B$632</f>
        <v>Export</v>
      </c>
      <c r="G1106" s="337" t="str">
        <f>Translations!$B$1418</f>
        <v>Množství paliva vyvezeného třetím stranám nebo spotřebovaného pro činnosti, na které se nevztahuje příloha I (např. mobilní stroje).</v>
      </c>
      <c r="H1106" s="355"/>
      <c r="I1106" s="355"/>
      <c r="J1106" s="355"/>
      <c r="K1106" s="355"/>
      <c r="L1106" s="355"/>
      <c r="M1106" s="355"/>
      <c r="N1106" s="355"/>
      <c r="O1106" s="355"/>
      <c r="P1106" s="355"/>
      <c r="Q1106" s="355"/>
      <c r="S1106" s="16"/>
    </row>
    <row r="1107" spans="1:133" x14ac:dyDescent="0.2">
      <c r="B1107" s="26"/>
      <c r="D1107" s="60"/>
      <c r="E1107" s="32"/>
      <c r="F1107" s="40" t="str">
        <f>Translations!$B$1419</f>
        <v>Celková spotřeba</v>
      </c>
      <c r="G1107" s="337" t="str">
        <f>Translations!$B$1420</f>
        <v>Množství spotřebované pro účely přílohy I v roce Y. Všimněte si, že v případě, že se hodnoty liší od úrovně aktivity zdrojového toku, zobrazí se červený indikátor chyby.</v>
      </c>
      <c r="H1107" s="355"/>
      <c r="I1107" s="355"/>
      <c r="J1107" s="355"/>
      <c r="K1107" s="355"/>
      <c r="L1107" s="355"/>
      <c r="M1107" s="355"/>
      <c r="N1107" s="355"/>
      <c r="O1107" s="355"/>
      <c r="P1107" s="355"/>
      <c r="Q1107" s="355"/>
      <c r="S1107" s="16"/>
    </row>
    <row r="1108" spans="1:133" ht="5.0999999999999996" customHeight="1" x14ac:dyDescent="0.2">
      <c r="B1108" s="26"/>
      <c r="S1108" s="16"/>
    </row>
    <row r="1109" spans="1:133" ht="12.95" customHeight="1" x14ac:dyDescent="0.2">
      <c r="B1109" s="26"/>
      <c r="D1109" s="356" t="s">
        <v>1757</v>
      </c>
      <c r="E1109" s="357" t="str">
        <f>Translations!$B$1411</f>
        <v>Nakoupené množství</v>
      </c>
      <c r="F1109" s="358"/>
      <c r="G1109" s="358"/>
      <c r="H1109" s="358"/>
      <c r="I1109" s="358"/>
      <c r="J1109" s="358"/>
      <c r="K1109" s="358"/>
      <c r="L1109" s="358"/>
      <c r="M1109" s="358"/>
      <c r="N1109" s="359"/>
      <c r="O1109" s="360" t="str">
        <f>Translations!$B$632</f>
        <v>Export</v>
      </c>
      <c r="P1109" s="360" t="str">
        <f>Translations!$B$1415</f>
        <v>Zásoby (na konci roku)</v>
      </c>
      <c r="Q1109" s="360" t="str">
        <f>Translations!$B$1419</f>
        <v>Celková spotřeba</v>
      </c>
      <c r="S1109" s="16"/>
      <c r="U1109" s="371" t="s">
        <v>29</v>
      </c>
      <c r="V1109" s="332" t="s">
        <v>28</v>
      </c>
      <c r="W1109" s="27" t="s">
        <v>27</v>
      </c>
      <c r="X1109" s="27" t="s">
        <v>27</v>
      </c>
      <c r="Z1109" s="329" t="s">
        <v>26</v>
      </c>
      <c r="AA1109" s="330"/>
      <c r="AB1109" s="331"/>
      <c r="AU1109" s="332" t="s">
        <v>25</v>
      </c>
      <c r="AW1109" s="2" t="s">
        <v>24</v>
      </c>
      <c r="AX1109" s="44" t="s">
        <v>16</v>
      </c>
      <c r="AY1109" s="44">
        <v>2023</v>
      </c>
      <c r="AZ1109" s="44">
        <v>2024</v>
      </c>
      <c r="BA1109" s="44">
        <v>2025</v>
      </c>
      <c r="BB1109" s="44">
        <v>2026</v>
      </c>
      <c r="BC1109" s="44">
        <v>2027</v>
      </c>
      <c r="BD1109" s="44">
        <v>2028</v>
      </c>
      <c r="BE1109" s="44">
        <v>2029</v>
      </c>
      <c r="BF1109" s="44">
        <v>2030</v>
      </c>
      <c r="BG1109" s="44" t="s">
        <v>13</v>
      </c>
      <c r="BI1109" s="2" t="s">
        <v>23</v>
      </c>
      <c r="BJ1109" s="44" t="s">
        <v>16</v>
      </c>
      <c r="BK1109" s="44">
        <v>2023</v>
      </c>
      <c r="BL1109" s="44">
        <v>2024</v>
      </c>
      <c r="BM1109" s="44">
        <v>2025</v>
      </c>
      <c r="BN1109" s="44">
        <v>2026</v>
      </c>
      <c r="BO1109" s="44">
        <v>2027</v>
      </c>
      <c r="BP1109" s="44">
        <v>2028</v>
      </c>
      <c r="BQ1109" s="44">
        <v>2029</v>
      </c>
      <c r="BR1109" s="44">
        <v>2030</v>
      </c>
      <c r="BS1109" s="44" t="s">
        <v>13</v>
      </c>
      <c r="BT1109" s="63"/>
      <c r="BU1109" s="63"/>
      <c r="BV1109" s="63"/>
      <c r="BW1109" s="63"/>
      <c r="BX1109" s="63"/>
      <c r="BY1109" s="63"/>
      <c r="BZ1109" s="63"/>
      <c r="CA1109" s="63"/>
      <c r="CB1109" s="63"/>
      <c r="CC1109" s="63"/>
      <c r="CD1109" s="63"/>
      <c r="CE1109" s="63"/>
      <c r="CF1109" s="63"/>
      <c r="CG1109" s="63"/>
      <c r="CH1109" s="63"/>
      <c r="CI1109" s="63"/>
      <c r="CJ1109" s="63"/>
      <c r="CK1109" s="63"/>
      <c r="CL1109" s="63"/>
      <c r="CM1109" s="63"/>
      <c r="CN1109" s="63"/>
      <c r="CO1109" s="63"/>
      <c r="CP1109" s="63"/>
      <c r="CQ1109" s="63"/>
      <c r="CR1109" s="63"/>
      <c r="CS1109" s="63"/>
      <c r="CT1109" s="63"/>
      <c r="CU1109" s="63"/>
      <c r="CV1109" s="63"/>
      <c r="CW1109" s="63"/>
      <c r="CX1109" s="63"/>
      <c r="CY1109" s="63"/>
      <c r="CZ1109" s="63"/>
      <c r="DA1109" s="63"/>
      <c r="DB1109" s="63"/>
      <c r="DC1109" s="63"/>
      <c r="DD1109" s="63"/>
      <c r="DE1109" s="63"/>
      <c r="DF1109" s="63"/>
      <c r="DG1109" s="63"/>
      <c r="DH1109" s="63"/>
      <c r="DI1109" s="63"/>
      <c r="DJ1109" s="63"/>
      <c r="DK1109" s="63"/>
      <c r="DL1109" s="63"/>
      <c r="DM1109" s="63"/>
      <c r="DN1109" s="63"/>
      <c r="DO1109" s="63"/>
      <c r="DP1109" s="63"/>
      <c r="DQ1109" s="63"/>
      <c r="DS1109" s="2" t="s">
        <v>22</v>
      </c>
      <c r="DT1109" s="44" t="s">
        <v>16</v>
      </c>
      <c r="DU1109" s="44">
        <v>2023</v>
      </c>
      <c r="DV1109" s="44">
        <v>2024</v>
      </c>
      <c r="DW1109" s="44">
        <v>2025</v>
      </c>
      <c r="DX1109" s="44">
        <v>2026</v>
      </c>
      <c r="DY1109" s="44">
        <v>2027</v>
      </c>
      <c r="DZ1109" s="44">
        <v>2028</v>
      </c>
      <c r="EA1109" s="44">
        <v>2029</v>
      </c>
      <c r="EB1109" s="44">
        <v>2030</v>
      </c>
      <c r="EC1109" s="44" t="s">
        <v>13</v>
      </c>
    </row>
    <row r="1110" spans="1:133" ht="62.25" customHeight="1" x14ac:dyDescent="0.2">
      <c r="B1110" s="26"/>
      <c r="D1110" s="356"/>
      <c r="E1110" s="76" t="str">
        <f>INDEX(V1089:V1098,COLUMNS(E1110:E1110))</f>
        <v/>
      </c>
      <c r="F1110" s="76" t="str">
        <f>INDEX(V1089:V1098,COLUMNS(E1110:F1110))</f>
        <v/>
      </c>
      <c r="G1110" s="76" t="str">
        <f>INDEX(V1089:V1098,COLUMNS(E1110:G1110))</f>
        <v/>
      </c>
      <c r="H1110" s="76" t="str">
        <f>INDEX(V1089:V1098,COLUMNS(E1110:H1110))</f>
        <v/>
      </c>
      <c r="I1110" s="76" t="str">
        <f>INDEX(V1089:V1098,COLUMNS(E1110:I1110))</f>
        <v/>
      </c>
      <c r="J1110" s="76" t="str">
        <f>INDEX(V1089:V1098,COLUMNS(E1110:J1110))</f>
        <v/>
      </c>
      <c r="K1110" s="76" t="str">
        <f>INDEX(V1089:V1098,COLUMNS(E1110:K1110))</f>
        <v/>
      </c>
      <c r="L1110" s="76" t="str">
        <f>INDEX(V1089:V1098,COLUMNS(E1110:L1110))</f>
        <v/>
      </c>
      <c r="M1110" s="76" t="str">
        <f>INDEX(V1089:V1098,COLUMNS(E1110:M1110))</f>
        <v/>
      </c>
      <c r="N1110" s="76" t="str">
        <f>INDEX(V1089:V1098,COLUMNS(E1110:N1110))</f>
        <v/>
      </c>
      <c r="O1110" s="361"/>
      <c r="P1110" s="361"/>
      <c r="Q1110" s="362"/>
      <c r="S1110" s="16"/>
      <c r="T1110" s="63"/>
      <c r="U1110" s="372"/>
      <c r="V1110" s="333"/>
      <c r="W1110" s="44" t="s">
        <v>21</v>
      </c>
      <c r="X1110" s="44" t="s">
        <v>20</v>
      </c>
      <c r="Z1110" s="44" t="str">
        <f t="shared" ref="Z1110:AI1110" si="1177">E1110</f>
        <v/>
      </c>
      <c r="AA1110" s="44" t="str">
        <f t="shared" si="1177"/>
        <v/>
      </c>
      <c r="AB1110" s="44" t="str">
        <f t="shared" si="1177"/>
        <v/>
      </c>
      <c r="AC1110" s="44" t="str">
        <f t="shared" si="1177"/>
        <v/>
      </c>
      <c r="AD1110" s="44" t="str">
        <f t="shared" si="1177"/>
        <v/>
      </c>
      <c r="AE1110" s="44" t="str">
        <f t="shared" si="1177"/>
        <v/>
      </c>
      <c r="AF1110" s="44" t="str">
        <f t="shared" si="1177"/>
        <v/>
      </c>
      <c r="AG1110" s="44" t="str">
        <f t="shared" si="1177"/>
        <v/>
      </c>
      <c r="AH1110" s="44" t="str">
        <f t="shared" si="1177"/>
        <v/>
      </c>
      <c r="AI1110" s="44" t="str">
        <f t="shared" si="1177"/>
        <v/>
      </c>
      <c r="AJ1110" s="63"/>
      <c r="AK1110" s="63"/>
      <c r="AL1110" s="63"/>
      <c r="AN1110" s="63"/>
      <c r="AO1110" s="63"/>
      <c r="AP1110" s="63"/>
      <c r="AQ1110" s="63"/>
      <c r="AR1110" s="63"/>
      <c r="AS1110" s="63"/>
      <c r="AT1110" s="63"/>
      <c r="AU1110" s="333"/>
      <c r="AV1110" s="63"/>
      <c r="AW1110" s="2" t="s">
        <v>19</v>
      </c>
      <c r="AX1110" s="44">
        <v>0</v>
      </c>
      <c r="AY1110" s="44">
        <v>0</v>
      </c>
      <c r="AZ1110" s="44">
        <v>0</v>
      </c>
      <c r="BA1110" s="44">
        <v>0</v>
      </c>
      <c r="BB1110" s="44">
        <v>0</v>
      </c>
      <c r="BC1110" s="44">
        <v>0</v>
      </c>
      <c r="BD1110" s="44">
        <v>0</v>
      </c>
      <c r="BE1110" s="44">
        <v>0</v>
      </c>
      <c r="BF1110" s="44">
        <v>0</v>
      </c>
      <c r="BG1110" s="44"/>
      <c r="BH1110" s="63"/>
      <c r="BI1110" s="2" t="s">
        <v>19</v>
      </c>
      <c r="BJ1110" s="44">
        <v>0</v>
      </c>
      <c r="BK1110" s="44">
        <v>0</v>
      </c>
      <c r="BL1110" s="44">
        <v>0</v>
      </c>
      <c r="BM1110" s="44">
        <v>0</v>
      </c>
      <c r="BN1110" s="44">
        <v>0</v>
      </c>
      <c r="BO1110" s="44">
        <v>0</v>
      </c>
      <c r="BP1110" s="44">
        <v>0</v>
      </c>
      <c r="BQ1110" s="44">
        <v>0</v>
      </c>
      <c r="BR1110" s="44">
        <v>0</v>
      </c>
      <c r="BS1110" s="44"/>
      <c r="BT1110" s="63"/>
      <c r="BU1110" s="63"/>
      <c r="BV1110" s="63"/>
      <c r="BW1110" s="63"/>
      <c r="BX1110" s="63"/>
      <c r="BY1110" s="63"/>
      <c r="BZ1110" s="63"/>
      <c r="CA1110" s="63"/>
      <c r="CB1110" s="63"/>
      <c r="CC1110" s="63"/>
      <c r="CD1110" s="63"/>
      <c r="CE1110" s="63"/>
      <c r="CF1110" s="63"/>
      <c r="CG1110" s="63"/>
      <c r="CH1110" s="63"/>
      <c r="CI1110" s="63"/>
      <c r="CJ1110" s="63"/>
      <c r="CK1110" s="63"/>
      <c r="CL1110" s="63"/>
      <c r="CM1110" s="63"/>
      <c r="CN1110" s="63"/>
      <c r="CO1110" s="63"/>
      <c r="CP1110" s="63"/>
      <c r="CQ1110" s="63"/>
      <c r="CR1110" s="63"/>
      <c r="CS1110" s="63"/>
      <c r="CT1110" s="63"/>
      <c r="CU1110" s="63"/>
      <c r="CV1110" s="63"/>
      <c r="CW1110" s="63"/>
      <c r="CX1110" s="63"/>
      <c r="CY1110" s="63"/>
      <c r="CZ1110" s="63"/>
      <c r="DA1110" s="63"/>
      <c r="DB1110" s="63"/>
      <c r="DC1110" s="63"/>
      <c r="DD1110" s="63"/>
      <c r="DE1110" s="63"/>
      <c r="DF1110" s="63"/>
      <c r="DG1110" s="63"/>
      <c r="DH1110" s="63"/>
      <c r="DI1110" s="63"/>
      <c r="DJ1110" s="63"/>
      <c r="DK1110" s="63"/>
      <c r="DL1110" s="63"/>
      <c r="DM1110" s="63"/>
      <c r="DN1110" s="63"/>
      <c r="DO1110" s="63"/>
      <c r="DP1110" s="63"/>
      <c r="DQ1110" s="63"/>
      <c r="DR1110" s="2" t="str">
        <f>Translations!$B$632</f>
        <v>Export</v>
      </c>
      <c r="DS1110" s="2" t="s">
        <v>19</v>
      </c>
      <c r="DT1110" s="44">
        <v>0</v>
      </c>
      <c r="DU1110" s="44">
        <v>0</v>
      </c>
      <c r="DV1110" s="44">
        <v>0</v>
      </c>
      <c r="DW1110" s="44">
        <v>0</v>
      </c>
      <c r="DX1110" s="44">
        <v>0</v>
      </c>
      <c r="DY1110" s="44">
        <v>0</v>
      </c>
      <c r="DZ1110" s="44">
        <v>0</v>
      </c>
      <c r="EA1110" s="44">
        <v>0</v>
      </c>
      <c r="EB1110" s="44">
        <v>0</v>
      </c>
      <c r="EC1110" s="44"/>
    </row>
    <row r="1111" spans="1:133" x14ac:dyDescent="0.2">
      <c r="B1111" s="26"/>
      <c r="D1111" s="74">
        <v>2023</v>
      </c>
      <c r="E1111" s="36"/>
      <c r="F1111" s="36"/>
      <c r="G1111" s="36"/>
      <c r="H1111" s="36"/>
      <c r="I1111" s="36"/>
      <c r="J1111" s="36"/>
      <c r="K1111" s="36"/>
      <c r="L1111" s="36"/>
      <c r="M1111" s="36"/>
      <c r="N1111" s="36"/>
      <c r="O1111" s="36"/>
      <c r="P1111" s="73"/>
      <c r="Q1111" s="75"/>
      <c r="S1111" s="16"/>
      <c r="U1111" s="27">
        <f t="shared" ref="U1111:U1118" si="1178">SUM(E1111:N1111)</f>
        <v>0</v>
      </c>
      <c r="V1111" s="27"/>
      <c r="W1111" s="27"/>
      <c r="X1111" s="71">
        <f>P1111</f>
        <v>0</v>
      </c>
      <c r="Z1111" s="27"/>
      <c r="AA1111" s="27"/>
      <c r="AB1111" s="27"/>
      <c r="AC1111" s="27"/>
      <c r="AD1111" s="27"/>
      <c r="AE1111" s="27"/>
      <c r="AF1111" s="27"/>
      <c r="AG1111" s="27"/>
      <c r="AH1111" s="27"/>
      <c r="AI1111" s="27"/>
      <c r="AU1111" s="44">
        <v>0</v>
      </c>
      <c r="AW1111" s="44">
        <v>2023</v>
      </c>
      <c r="AX1111" s="44">
        <v>0</v>
      </c>
      <c r="AY1111" s="66">
        <f>IF(AY1109=AW1111,X1111,IF(AX1111=0,MAX(AY1110-MAX(AU1111-SUM(AX1110:AX1110),0),0),AY1110))</f>
        <v>0</v>
      </c>
      <c r="AZ1111" s="66">
        <f>IF(AZ1109=AW1111,X1111,IF(AY1111=0,MAX(AZ1110-MAX(AU1111-SUM(AX1110:AY1110),0),0),AZ1110))</f>
        <v>0</v>
      </c>
      <c r="BA1111" s="66">
        <f>IF(BA1109=AW1111,X1111,IF(AZ1111=0,MAX(BA1110-MAX(AU1111-SUM(AX1110:AZ1110),0),0),BA1110))</f>
        <v>0</v>
      </c>
      <c r="BB1111" s="66">
        <f>IF(BB1109=AW1111,X1111,IF(BA1111=0,MAX(BB1110-MAX(AU1111-SUM(AX1110:BA1110),0),0),BB1110))</f>
        <v>0</v>
      </c>
      <c r="BC1111" s="66">
        <f>IF(BC1109=AW1111,X1111,IF(BB1111=0,MAX(BC1110-MAX(AU1111-SUM(AX1110:BB1110),0),0),BC1110))</f>
        <v>0</v>
      </c>
      <c r="BD1111" s="66">
        <f>IF(BD1109=AW1111,X1111,IF(BC1111=0,MAX(BD1110-MAX(AU1111-SUM(AX1110:BC1110),0),0),BD1110))</f>
        <v>0</v>
      </c>
      <c r="BE1111" s="66">
        <f>IF(BE1109=AW1111,X1111,IF(BD1111=0,MAX(BE1110-MAX(AU1111-SUM(AX1110:BD1110),0),0),BE1110))</f>
        <v>0</v>
      </c>
      <c r="BF1111" s="66">
        <f>IF(BF1109=AW1111,X1111,IF(BE1111=0,MAX(BF1110-MAX(AU1111-SUM(AX1110:BE1110),0),0),BF1110))</f>
        <v>0</v>
      </c>
      <c r="BG1111" s="66" t="b">
        <f t="shared" ref="BG1111:BG1118" si="1179">SUM(AY1111:BF1111)=P1111</f>
        <v>1</v>
      </c>
      <c r="BI1111" s="44">
        <v>2023</v>
      </c>
      <c r="BJ1111" s="44">
        <v>0</v>
      </c>
      <c r="BK1111" s="66">
        <f>IF(BI1111&gt;BK1109,AY1110-AY1111,0)</f>
        <v>0</v>
      </c>
      <c r="BL1111" s="66">
        <f>IF(BI1111&gt;BL1109,AZ1110-AZ1111,0)</f>
        <v>0</v>
      </c>
      <c r="BM1111" s="66">
        <f>IF(BI1111&gt;BM1109,BA1110-BA1111,0)</f>
        <v>0</v>
      </c>
      <c r="BN1111" s="66">
        <f>IF(BI1111&gt;BN1109,BB1110-BB1111,0)</f>
        <v>0</v>
      </c>
      <c r="BO1111" s="66">
        <f>IF(BI1111&gt;BO1109,BC1110-BC1111,0)</f>
        <v>0</v>
      </c>
      <c r="BP1111" s="66">
        <f>IF(BI1111&gt;BP1109,BD1110-BD1111,0)</f>
        <v>0</v>
      </c>
      <c r="BQ1111" s="66">
        <f>IF(BI1111&gt;BQ1109,BE1110-BE1111,0)</f>
        <v>0</v>
      </c>
      <c r="BR1111" s="66">
        <f>IF(BI1111&gt;BR1109,BF1110-BF1111,0)</f>
        <v>0</v>
      </c>
      <c r="BS1111" s="66" t="b">
        <f t="shared" ref="BS1111:BS1118" si="1180">SUM(BK1111:BR1111)=V1111-SUM(Z1111:AI1111)</f>
        <v>1</v>
      </c>
      <c r="BT1111" s="68"/>
      <c r="BU1111" s="68"/>
      <c r="BV1111" s="68"/>
      <c r="BW1111" s="68"/>
      <c r="BX1111" s="68"/>
      <c r="BY1111" s="68"/>
      <c r="BZ1111" s="68"/>
      <c r="CA1111" s="68"/>
      <c r="CB1111" s="68"/>
      <c r="CC1111" s="68"/>
      <c r="CD1111" s="68"/>
      <c r="CE1111" s="68"/>
      <c r="CF1111" s="68"/>
      <c r="CG1111" s="68"/>
      <c r="CH1111" s="68"/>
      <c r="CI1111" s="68"/>
      <c r="CJ1111" s="68"/>
      <c r="CK1111" s="68"/>
      <c r="CL1111" s="68"/>
      <c r="CM1111" s="68"/>
      <c r="CN1111" s="68"/>
      <c r="CO1111" s="68"/>
      <c r="CP1111" s="68"/>
      <c r="CQ1111" s="68"/>
      <c r="CR1111" s="68"/>
      <c r="CS1111" s="68"/>
      <c r="CT1111" s="68"/>
      <c r="CU1111" s="68"/>
      <c r="CV1111" s="68"/>
      <c r="CW1111" s="68"/>
      <c r="CX1111" s="68"/>
      <c r="CY1111" s="68"/>
      <c r="CZ1111" s="68"/>
      <c r="DA1111" s="68"/>
      <c r="DB1111" s="68"/>
      <c r="DC1111" s="68"/>
      <c r="DD1111" s="68"/>
      <c r="DE1111" s="68"/>
      <c r="DF1111" s="68"/>
      <c r="DG1111" s="68"/>
      <c r="DH1111" s="68"/>
      <c r="DI1111" s="68"/>
      <c r="DJ1111" s="68"/>
      <c r="DK1111" s="68"/>
      <c r="DL1111" s="68"/>
      <c r="DM1111" s="68"/>
      <c r="DN1111" s="68"/>
      <c r="DO1111" s="68"/>
      <c r="DP1111" s="68"/>
      <c r="DQ1111" s="68"/>
      <c r="DR1111" s="63">
        <f t="shared" ref="DR1111:DR1118" si="1181">O1111</f>
        <v>0</v>
      </c>
      <c r="DS1111" s="44">
        <v>2023</v>
      </c>
      <c r="DT1111" s="44">
        <v>0</v>
      </c>
      <c r="DU1111" s="66">
        <f>IF(DS1111&gt;DU1109,IF(DR1111&lt;=BK1111,DR1111,BK1111),0)</f>
        <v>0</v>
      </c>
      <c r="DV1111" s="66">
        <f>IF(DS1111&gt;DV1109,IF(DR1111&lt;=BL1111,DR1111,BL1111),0)</f>
        <v>0</v>
      </c>
      <c r="DW1111" s="66">
        <f>IF(DS1111&gt;DW1109,IF(DR1111&lt;=BM1111,DR1111,BM1111),0)</f>
        <v>0</v>
      </c>
      <c r="DX1111" s="66">
        <f>IF(DS1111&gt;DX1109,IF(DR1111&lt;=BN1111,DR1111,BN1111),0)</f>
        <v>0</v>
      </c>
      <c r="DY1111" s="66">
        <f>IF(DS1111&gt;DY1109,IF(DR1111&lt;=BO1111,DR1111,BO1111),0)</f>
        <v>0</v>
      </c>
      <c r="DZ1111" s="66">
        <f>IF(DS1111&gt;DZ1109,IF(DR1111&lt;=BP1111,DR1111,BP1111),0)</f>
        <v>0</v>
      </c>
      <c r="EA1111" s="66">
        <f>IF(DS1111&gt;EA1109,IF(DR1111&lt;=BQ1111,DR1111,BQ1111),0)</f>
        <v>0</v>
      </c>
      <c r="EB1111" s="66">
        <f>IF(DS1111&gt;EB1109,IF(DR1111&lt;=BR1111,DR1111,BR1111),0)</f>
        <v>0</v>
      </c>
      <c r="EC1111" s="66" t="b">
        <f t="shared" ref="EC1111:EC1118" si="1182">SUM(DU1111:EB1111)+SUM(HC1135:HL1135)=O1111</f>
        <v>1</v>
      </c>
    </row>
    <row r="1112" spans="1:133" x14ac:dyDescent="0.2">
      <c r="B1112" s="26"/>
      <c r="D1112" s="74">
        <v>2024</v>
      </c>
      <c r="E1112" s="73"/>
      <c r="F1112" s="73"/>
      <c r="G1112" s="73"/>
      <c r="H1112" s="73"/>
      <c r="I1112" s="73"/>
      <c r="J1112" s="73"/>
      <c r="K1112" s="73"/>
      <c r="L1112" s="73"/>
      <c r="M1112" s="73"/>
      <c r="N1112" s="73"/>
      <c r="O1112" s="73"/>
      <c r="P1112" s="73"/>
      <c r="Q1112" s="35">
        <f t="shared" ref="Q1112:Q1118" si="1183">SUM(E1112:N1112)-O1112+(P1111-P1112)</f>
        <v>0</v>
      </c>
      <c r="R1112" s="72" t="b">
        <f>AND(E1081&lt;&gt;"",D1112=CNTR_ReportingYear,ROUND(SUM(Q1112),0)&lt;&gt;ROUND(SUM(M1081),0))</f>
        <v>0</v>
      </c>
      <c r="S1112" s="16"/>
      <c r="U1112" s="27">
        <f t="shared" si="1178"/>
        <v>0</v>
      </c>
      <c r="V1112" s="66">
        <f t="shared" ref="V1112:V1118" si="1184">O1112+Q1112</f>
        <v>0</v>
      </c>
      <c r="W1112" s="71">
        <f t="shared" ref="W1112:W1118" si="1185">V1112-P1111</f>
        <v>0</v>
      </c>
      <c r="X1112" s="71">
        <f t="shared" ref="X1112:X1118" si="1186">IF(W1112&gt;0,P1112,P1111+W1112+(P1112-P1111))</f>
        <v>0</v>
      </c>
      <c r="Y1112" s="69"/>
      <c r="Z1112" s="70">
        <f t="shared" ref="Z1112:Z1118" si="1187">IF(W1112&lt;=0,0,W1112*E1112/SUM(E1112:N1112))</f>
        <v>0</v>
      </c>
      <c r="AA1112" s="70">
        <f t="shared" ref="AA1112:AA1118" si="1188">IF(W1112&lt;=0,0,W1112*F1112/SUM(E1112:N1112))</f>
        <v>0</v>
      </c>
      <c r="AB1112" s="70">
        <f t="shared" ref="AB1112:AB1118" si="1189">IF(W1112&lt;=0,0,W1112*G1112/SUM(E1112:N1112))</f>
        <v>0</v>
      </c>
      <c r="AC1112" s="70">
        <f t="shared" ref="AC1112:AC1118" si="1190">IF(W1112&lt;=0,0,W1112*H1112/SUM(E1112:N1112))</f>
        <v>0</v>
      </c>
      <c r="AD1112" s="70">
        <f t="shared" ref="AD1112:AD1118" si="1191">IF(W1112&lt;=0,0,W1112*I1112/SUM(E1112:N1112))</f>
        <v>0</v>
      </c>
      <c r="AE1112" s="70">
        <f t="shared" ref="AE1112:AE1118" si="1192">IF(W1112&lt;=0,0,W1112*J1112/SUM(E1112:N1112))</f>
        <v>0</v>
      </c>
      <c r="AF1112" s="70">
        <f t="shared" ref="AF1112:AF1118" si="1193">IF(W1112&lt;=0,0,W1112*K1112/SUM(E1112:N1112))</f>
        <v>0</v>
      </c>
      <c r="AG1112" s="70">
        <f t="shared" ref="AG1112:AG1118" si="1194">IF(W1112&lt;=0,0,W1112*L1112/SUM(E1112:N1112))</f>
        <v>0</v>
      </c>
      <c r="AH1112" s="70">
        <f t="shared" ref="AH1112:AH1118" si="1195">IF(W1112&lt;=0,0,W1112*M1112/SUM(E1112:N1112))</f>
        <v>0</v>
      </c>
      <c r="AI1112" s="70">
        <f t="shared" ref="AI1112:AI1118" si="1196">IF(W1112&lt;=0,0,W1112*N1112/SUM(E1112:N1112))</f>
        <v>0</v>
      </c>
      <c r="AJ1112" s="69"/>
      <c r="AK1112" s="69"/>
      <c r="AL1112" s="69"/>
      <c r="AN1112" s="69"/>
      <c r="AO1112" s="69"/>
      <c r="AP1112" s="69"/>
      <c r="AQ1112" s="69"/>
      <c r="AR1112" s="69"/>
      <c r="AS1112" s="69"/>
      <c r="AT1112" s="69"/>
      <c r="AU1112" s="44">
        <f t="shared" ref="AU1112:AU1118" si="1197">IF(V1112&lt;P1111,V1112,P1111)</f>
        <v>0</v>
      </c>
      <c r="AV1112" s="69"/>
      <c r="AW1112" s="44">
        <v>2024</v>
      </c>
      <c r="AX1112" s="44">
        <v>0</v>
      </c>
      <c r="AY1112" s="66">
        <f>IF(AY1109=AW1112,X1112,IF(AX1112=0,MAX(AY1111-MAX(AU1112-SUM(AX1111:AX1111),0),0),AY1111))</f>
        <v>0</v>
      </c>
      <c r="AZ1112" s="66">
        <f>IF(AZ1109=AW1112,X1112,IF(AY1112=0,MAX(AZ1111-MAX(AU1112-SUM(AX1111:AY1111),0),0),AZ1111))</f>
        <v>0</v>
      </c>
      <c r="BA1112" s="66">
        <f>IF(BA1109=AW1112,X1112,IF(AZ1112=0,MAX(BA1111-MAX(AU1112-SUM(AX1111:AZ1111),0),0),BA1111))</f>
        <v>0</v>
      </c>
      <c r="BB1112" s="66">
        <f>IF(BB1109=AW1112,X1112,IF(BA1112=0,MAX(BB1111-MAX(AU1112-SUM(AX1111:BA1111),0),0),BB1111))</f>
        <v>0</v>
      </c>
      <c r="BC1112" s="66">
        <f>IF(BC1109=AW1112,X1112,IF(BB1112=0,MAX(BC1111-MAX(AU1112-SUM(AX1111:BB1111),0),0),BC1111))</f>
        <v>0</v>
      </c>
      <c r="BD1112" s="66">
        <f>IF(BD1109=AW1112,X1112,IF(BC1112=0,MAX(BD1111-MAX(AU1112-SUM(AX1111:BC1111),0),0),BD1111))</f>
        <v>0</v>
      </c>
      <c r="BE1112" s="66">
        <f>IF(BE1109=AW1112,X1112,IF(BD1112=0,MAX(BE1111-MAX(AU1112-SUM(AX1111:BD1111),0),0),BE1111))</f>
        <v>0</v>
      </c>
      <c r="BF1112" s="66">
        <f>IF(BF1109=AW1112,X1112,IF(BE1112=0,MAX(BF1111-MAX(AU1112-SUM(AX1111:BE1111),0),0),BF1111))</f>
        <v>0</v>
      </c>
      <c r="BG1112" s="66" t="b">
        <f t="shared" si="1179"/>
        <v>1</v>
      </c>
      <c r="BI1112" s="44">
        <v>2024</v>
      </c>
      <c r="BJ1112" s="44">
        <v>0</v>
      </c>
      <c r="BK1112" s="66">
        <f>IF(BI1112&gt;BK1109,AY1111-AY1112,0)</f>
        <v>0</v>
      </c>
      <c r="BL1112" s="66">
        <f>IF(BI1112&gt;BL1109,AZ1111-AZ1112,0)</f>
        <v>0</v>
      </c>
      <c r="BM1112" s="66">
        <f>IF(BI1112&gt;BM1109,BA1111-BA1112,0)</f>
        <v>0</v>
      </c>
      <c r="BN1112" s="66">
        <f>IF(BI1112&gt;BN1109,BB1111-BB1112,0)</f>
        <v>0</v>
      </c>
      <c r="BO1112" s="66">
        <f>IF(BI1112&gt;BO1109,BC1111-BC1112,0)</f>
        <v>0</v>
      </c>
      <c r="BP1112" s="66">
        <f>IF(BI1112&gt;BP1109,BD1111-BD1112,0)</f>
        <v>0</v>
      </c>
      <c r="BQ1112" s="66">
        <f>IF(BI1112&gt;BQ1109,BE1111-BE1112,0)</f>
        <v>0</v>
      </c>
      <c r="BR1112" s="66">
        <f>IF(BI1112&gt;BR1109,BF1111-BF1112,0)</f>
        <v>0</v>
      </c>
      <c r="BS1112" s="66" t="b">
        <f t="shared" si="1180"/>
        <v>1</v>
      </c>
      <c r="BT1112" s="68"/>
      <c r="BU1112" s="68"/>
      <c r="BV1112" s="68"/>
      <c r="BW1112" s="68"/>
      <c r="BX1112" s="68"/>
      <c r="BY1112" s="68"/>
      <c r="BZ1112" s="68"/>
      <c r="CA1112" s="68"/>
      <c r="CB1112" s="68"/>
      <c r="CC1112" s="68"/>
      <c r="CD1112" s="68"/>
      <c r="CE1112" s="68"/>
      <c r="CF1112" s="68"/>
      <c r="CG1112" s="68"/>
      <c r="CH1112" s="68"/>
      <c r="CI1112" s="68"/>
      <c r="CJ1112" s="68"/>
      <c r="CK1112" s="68"/>
      <c r="CL1112" s="68"/>
      <c r="CM1112" s="68"/>
      <c r="CN1112" s="68"/>
      <c r="CO1112" s="68"/>
      <c r="CP1112" s="68"/>
      <c r="CQ1112" s="68"/>
      <c r="CR1112" s="68"/>
      <c r="CS1112" s="68"/>
      <c r="CT1112" s="68"/>
      <c r="CU1112" s="68"/>
      <c r="CV1112" s="68"/>
      <c r="CW1112" s="68"/>
      <c r="CX1112" s="68"/>
      <c r="CY1112" s="68"/>
      <c r="CZ1112" s="68"/>
      <c r="DA1112" s="68"/>
      <c r="DB1112" s="68"/>
      <c r="DC1112" s="68"/>
      <c r="DD1112" s="68"/>
      <c r="DE1112" s="68"/>
      <c r="DF1112" s="68"/>
      <c r="DG1112" s="68"/>
      <c r="DH1112" s="68"/>
      <c r="DI1112" s="68"/>
      <c r="DJ1112" s="68"/>
      <c r="DK1112" s="68"/>
      <c r="DL1112" s="68"/>
      <c r="DM1112" s="68"/>
      <c r="DN1112" s="68"/>
      <c r="DO1112" s="68"/>
      <c r="DP1112" s="68"/>
      <c r="DQ1112" s="68"/>
      <c r="DR1112" s="67">
        <f t="shared" si="1181"/>
        <v>0</v>
      </c>
      <c r="DS1112" s="44">
        <v>2024</v>
      </c>
      <c r="DT1112" s="44">
        <v>0</v>
      </c>
      <c r="DU1112" s="66">
        <f>IF(DS1112&gt;DU1109,IF(DR1112&lt;=BK1112,DR1112,BK1112),0)</f>
        <v>0</v>
      </c>
      <c r="DV1112" s="66">
        <f>IF(DS1112&gt;DV1109,IF(DR1112&lt;=BL1112,DR1112,BL1112),0)</f>
        <v>0</v>
      </c>
      <c r="DW1112" s="66">
        <f>IF(DS1112&gt;DW1109,IF(DR1112&lt;=BM1112,DR1112,BM1112),0)</f>
        <v>0</v>
      </c>
      <c r="DX1112" s="66">
        <f>IF(DS1112&gt;DX1109,IF(DR1112&lt;=BN1112,DR1112,BN1112),0)</f>
        <v>0</v>
      </c>
      <c r="DY1112" s="66">
        <f>IF(DS1112&gt;DY1109,IF(DR1112&lt;=BO1112,DR1112,BO1112),0)</f>
        <v>0</v>
      </c>
      <c r="DZ1112" s="66">
        <f>IF(DS1112&gt;DZ1109,IF(DR1112&lt;=BP1112,DR1112,BP1112),0)</f>
        <v>0</v>
      </c>
      <c r="EA1112" s="66">
        <f>IF(DS1112&gt;EA1109,IF(DR1112&lt;=BQ1112,DR1112,BQ1112),0)</f>
        <v>0</v>
      </c>
      <c r="EB1112" s="66">
        <f>IF(DS1112&gt;EB1109,IF(DR1112&lt;=BR1112,DR1112,BR1112),0)</f>
        <v>0</v>
      </c>
      <c r="EC1112" s="66" t="b">
        <f t="shared" si="1182"/>
        <v>1</v>
      </c>
    </row>
    <row r="1113" spans="1:133" x14ac:dyDescent="0.2">
      <c r="B1113" s="26"/>
      <c r="D1113" s="74">
        <v>2025</v>
      </c>
      <c r="E1113" s="73"/>
      <c r="F1113" s="73"/>
      <c r="G1113" s="73"/>
      <c r="H1113" s="73"/>
      <c r="I1113" s="73"/>
      <c r="J1113" s="73"/>
      <c r="K1113" s="73"/>
      <c r="L1113" s="73"/>
      <c r="M1113" s="73"/>
      <c r="N1113" s="73"/>
      <c r="O1113" s="73"/>
      <c r="P1113" s="73"/>
      <c r="Q1113" s="35">
        <f t="shared" si="1183"/>
        <v>0</v>
      </c>
      <c r="R1113" s="72" t="b">
        <f>AND(E1081&lt;&gt;"",D1113=CNTR_ReportingYear,ROUND(SUM(Q1113),0)&lt;&gt;ROUND(SUM(M1081),0))</f>
        <v>0</v>
      </c>
      <c r="S1113" s="16"/>
      <c r="U1113" s="27">
        <f t="shared" si="1178"/>
        <v>0</v>
      </c>
      <c r="V1113" s="66">
        <f t="shared" si="1184"/>
        <v>0</v>
      </c>
      <c r="W1113" s="71">
        <f t="shared" si="1185"/>
        <v>0</v>
      </c>
      <c r="X1113" s="71">
        <f t="shared" si="1186"/>
        <v>0</v>
      </c>
      <c r="Y1113" s="69"/>
      <c r="Z1113" s="70">
        <f t="shared" si="1187"/>
        <v>0</v>
      </c>
      <c r="AA1113" s="70">
        <f t="shared" si="1188"/>
        <v>0</v>
      </c>
      <c r="AB1113" s="70">
        <f t="shared" si="1189"/>
        <v>0</v>
      </c>
      <c r="AC1113" s="70">
        <f t="shared" si="1190"/>
        <v>0</v>
      </c>
      <c r="AD1113" s="70">
        <f t="shared" si="1191"/>
        <v>0</v>
      </c>
      <c r="AE1113" s="70">
        <f t="shared" si="1192"/>
        <v>0</v>
      </c>
      <c r="AF1113" s="70">
        <f t="shared" si="1193"/>
        <v>0</v>
      </c>
      <c r="AG1113" s="70">
        <f t="shared" si="1194"/>
        <v>0</v>
      </c>
      <c r="AH1113" s="70">
        <f t="shared" si="1195"/>
        <v>0</v>
      </c>
      <c r="AI1113" s="70">
        <f t="shared" si="1196"/>
        <v>0</v>
      </c>
      <c r="AJ1113" s="69"/>
      <c r="AK1113" s="69"/>
      <c r="AL1113" s="69"/>
      <c r="AN1113" s="69"/>
      <c r="AO1113" s="69"/>
      <c r="AP1113" s="69"/>
      <c r="AQ1113" s="69"/>
      <c r="AR1113" s="69"/>
      <c r="AS1113" s="69"/>
      <c r="AT1113" s="69"/>
      <c r="AU1113" s="44">
        <f t="shared" si="1197"/>
        <v>0</v>
      </c>
      <c r="AV1113" s="69"/>
      <c r="AW1113" s="44">
        <v>2025</v>
      </c>
      <c r="AX1113" s="44">
        <v>0</v>
      </c>
      <c r="AY1113" s="66">
        <f>IF(AY1109=AW1113,X1113,IF(AX1113=0,MAX(AY1112-MAX(AU1113-SUM(AX1112:AX1112),0),0),AY1112))</f>
        <v>0</v>
      </c>
      <c r="AZ1113" s="66">
        <f>IF(AZ1109=AW1113,X1113,IF(AY1113=0,MAX(AZ1112-MAX(AU1113-SUM(AX1112:AY1112),0),0),AZ1112))</f>
        <v>0</v>
      </c>
      <c r="BA1113" s="66">
        <f>IF(BA1109=AW1113,X1113,IF(AZ1113=0,MAX(BA1112-MAX(AU1113-SUM(AX1112:AZ1112),0),0),BA1112))</f>
        <v>0</v>
      </c>
      <c r="BB1113" s="66">
        <f>IF(BB1109=AW1113,X1113,IF(BA1113=0,MAX(BB1112-MAX(AU1113-SUM(AX1112:BA1112),0),0),BB1112))</f>
        <v>0</v>
      </c>
      <c r="BC1113" s="66">
        <f>IF(BC1109=AW1113,X1113,IF(BB1113=0,MAX(BC1112-MAX(AU1113-SUM(AX1112:BB1112),0),0),BC1112))</f>
        <v>0</v>
      </c>
      <c r="BD1113" s="66">
        <f>IF(BD1109=AW1113,X1113,IF(BC1113=0,MAX(BD1112-MAX(AU1113-SUM(AX1112:BC1112),0),0),BD1112))</f>
        <v>0</v>
      </c>
      <c r="BE1113" s="66">
        <f>IF(BE1109=AW1113,X1113,IF(BD1113=0,MAX(BE1112-MAX(AU1113-SUM(AX1112:BD1112),0),0),BE1112))</f>
        <v>0</v>
      </c>
      <c r="BF1113" s="66">
        <f>IF(BF1109=AW1113,X1113,IF(BE1113=0,MAX(BF1112-MAX(AU1113-SUM(AX1112:BE1112),0),0),BF1112))</f>
        <v>0</v>
      </c>
      <c r="BG1113" s="66" t="b">
        <f t="shared" si="1179"/>
        <v>1</v>
      </c>
      <c r="BI1113" s="44">
        <v>2025</v>
      </c>
      <c r="BJ1113" s="44">
        <v>0</v>
      </c>
      <c r="BK1113" s="66">
        <f>IF(BI1113&gt;BK1109,AY1112-AY1113,0)</f>
        <v>0</v>
      </c>
      <c r="BL1113" s="66">
        <f>IF(BI1113&gt;BL1109,AZ1112-AZ1113,0)</f>
        <v>0</v>
      </c>
      <c r="BM1113" s="66">
        <f>IF(BI1113&gt;BM1109,BA1112-BA1113,0)</f>
        <v>0</v>
      </c>
      <c r="BN1113" s="66">
        <f>IF(BI1113&gt;BN1109,BB1112-BB1113,0)</f>
        <v>0</v>
      </c>
      <c r="BO1113" s="66">
        <f>IF(BI1113&gt;BO1109,BC1112-BC1113,0)</f>
        <v>0</v>
      </c>
      <c r="BP1113" s="66">
        <f>IF(BI1113&gt;BP1109,BD1112-BD1113,0)</f>
        <v>0</v>
      </c>
      <c r="BQ1113" s="66">
        <f>IF(BI1113&gt;BQ1109,BE1112-BE1113,0)</f>
        <v>0</v>
      </c>
      <c r="BR1113" s="66">
        <f>IF(BI1113&gt;BR1109,BF1112-BF1113,0)</f>
        <v>0</v>
      </c>
      <c r="BS1113" s="66" t="b">
        <f t="shared" si="1180"/>
        <v>1</v>
      </c>
      <c r="BT1113" s="68"/>
      <c r="BU1113" s="68"/>
      <c r="BV1113" s="68"/>
      <c r="BW1113" s="68"/>
      <c r="BX1113" s="68"/>
      <c r="BY1113" s="68"/>
      <c r="BZ1113" s="68"/>
      <c r="CA1113" s="68"/>
      <c r="CB1113" s="68"/>
      <c r="CC1113" s="68"/>
      <c r="CD1113" s="68"/>
      <c r="CE1113" s="68"/>
      <c r="CF1113" s="68"/>
      <c r="CG1113" s="68"/>
      <c r="CH1113" s="68"/>
      <c r="CI1113" s="68"/>
      <c r="CJ1113" s="68"/>
      <c r="CK1113" s="68"/>
      <c r="CL1113" s="68"/>
      <c r="CM1113" s="68"/>
      <c r="CN1113" s="68"/>
      <c r="CO1113" s="68"/>
      <c r="CP1113" s="68"/>
      <c r="CQ1113" s="68"/>
      <c r="CR1113" s="68"/>
      <c r="CS1113" s="68"/>
      <c r="CT1113" s="68"/>
      <c r="CU1113" s="68"/>
      <c r="CV1113" s="68"/>
      <c r="CW1113" s="68"/>
      <c r="CX1113" s="68"/>
      <c r="CY1113" s="68"/>
      <c r="CZ1113" s="68"/>
      <c r="DA1113" s="68"/>
      <c r="DB1113" s="68"/>
      <c r="DC1113" s="68"/>
      <c r="DD1113" s="68"/>
      <c r="DE1113" s="68"/>
      <c r="DF1113" s="68"/>
      <c r="DG1113" s="68"/>
      <c r="DH1113" s="68"/>
      <c r="DI1113" s="68"/>
      <c r="DJ1113" s="68"/>
      <c r="DK1113" s="68"/>
      <c r="DL1113" s="68"/>
      <c r="DM1113" s="68"/>
      <c r="DN1113" s="68"/>
      <c r="DO1113" s="68"/>
      <c r="DP1113" s="68"/>
      <c r="DQ1113" s="68"/>
      <c r="DR1113" s="67">
        <f t="shared" si="1181"/>
        <v>0</v>
      </c>
      <c r="DS1113" s="44">
        <v>2025</v>
      </c>
      <c r="DT1113" s="44">
        <v>0</v>
      </c>
      <c r="DU1113" s="66">
        <f>IF(DS1113&gt;DU1109,IF(DR1113&lt;=BK1113,DR1113,BK1113),0)</f>
        <v>0</v>
      </c>
      <c r="DV1113" s="66">
        <f>IF(DS1113&gt;DV1109,IF(DR1113&lt;=BL1113,DR1113,BL1113),0)</f>
        <v>0</v>
      </c>
      <c r="DW1113" s="66">
        <f>IF(DS1113&gt;DW1109,IF(DR1113&lt;=BM1113,DR1113,BM1113),0)</f>
        <v>0</v>
      </c>
      <c r="DX1113" s="66">
        <f>IF(DS1113&gt;DX1109,IF(DR1113&lt;=BN1113,DR1113,BN1113),0)</f>
        <v>0</v>
      </c>
      <c r="DY1113" s="66">
        <f>IF(DS1113&gt;DY1109,IF(DR1113&lt;=BO1113,DR1113,BO1113),0)</f>
        <v>0</v>
      </c>
      <c r="DZ1113" s="66">
        <f>IF(DS1113&gt;DZ1109,IF(DR1113&lt;=BP1113,DR1113,BP1113),0)</f>
        <v>0</v>
      </c>
      <c r="EA1113" s="66">
        <f>IF(DS1113&gt;EA1109,IF(DR1113&lt;=BQ1113,DR1113,BQ1113),0)</f>
        <v>0</v>
      </c>
      <c r="EB1113" s="66">
        <f>IF(DS1113&gt;EB1109,IF(DR1113&lt;=BR1113,DR1113,BR1113),0)</f>
        <v>0</v>
      </c>
      <c r="EC1113" s="66" t="b">
        <f t="shared" si="1182"/>
        <v>1</v>
      </c>
    </row>
    <row r="1114" spans="1:133" x14ac:dyDescent="0.2">
      <c r="B1114" s="26"/>
      <c r="D1114" s="74">
        <v>2026</v>
      </c>
      <c r="E1114" s="73"/>
      <c r="F1114" s="73"/>
      <c r="G1114" s="73"/>
      <c r="H1114" s="73"/>
      <c r="I1114" s="73"/>
      <c r="J1114" s="73"/>
      <c r="K1114" s="73"/>
      <c r="L1114" s="73"/>
      <c r="M1114" s="73"/>
      <c r="N1114" s="73"/>
      <c r="O1114" s="73"/>
      <c r="P1114" s="73"/>
      <c r="Q1114" s="35">
        <f t="shared" si="1183"/>
        <v>0</v>
      </c>
      <c r="R1114" s="72" t="b">
        <f>AND(E1081&lt;&gt;"",D1114=CNTR_ReportingYear,ROUND(SUM(Q1114),0)&lt;&gt;ROUND(SUM(M1081),0))</f>
        <v>0</v>
      </c>
      <c r="S1114" s="16"/>
      <c r="U1114" s="27">
        <f t="shared" si="1178"/>
        <v>0</v>
      </c>
      <c r="V1114" s="66">
        <f t="shared" si="1184"/>
        <v>0</v>
      </c>
      <c r="W1114" s="71">
        <f t="shared" si="1185"/>
        <v>0</v>
      </c>
      <c r="X1114" s="71">
        <f t="shared" si="1186"/>
        <v>0</v>
      </c>
      <c r="Y1114" s="69"/>
      <c r="Z1114" s="70">
        <f t="shared" si="1187"/>
        <v>0</v>
      </c>
      <c r="AA1114" s="70">
        <f t="shared" si="1188"/>
        <v>0</v>
      </c>
      <c r="AB1114" s="70">
        <f t="shared" si="1189"/>
        <v>0</v>
      </c>
      <c r="AC1114" s="70">
        <f t="shared" si="1190"/>
        <v>0</v>
      </c>
      <c r="AD1114" s="70">
        <f t="shared" si="1191"/>
        <v>0</v>
      </c>
      <c r="AE1114" s="70">
        <f t="shared" si="1192"/>
        <v>0</v>
      </c>
      <c r="AF1114" s="70">
        <f t="shared" si="1193"/>
        <v>0</v>
      </c>
      <c r="AG1114" s="70">
        <f t="shared" si="1194"/>
        <v>0</v>
      </c>
      <c r="AH1114" s="70">
        <f t="shared" si="1195"/>
        <v>0</v>
      </c>
      <c r="AI1114" s="70">
        <f t="shared" si="1196"/>
        <v>0</v>
      </c>
      <c r="AJ1114" s="69"/>
      <c r="AK1114" s="69"/>
      <c r="AL1114" s="69"/>
      <c r="AN1114" s="69"/>
      <c r="AO1114" s="69"/>
      <c r="AP1114" s="69"/>
      <c r="AQ1114" s="69"/>
      <c r="AR1114" s="69"/>
      <c r="AS1114" s="69"/>
      <c r="AT1114" s="69"/>
      <c r="AU1114" s="44">
        <f t="shared" si="1197"/>
        <v>0</v>
      </c>
      <c r="AV1114" s="69"/>
      <c r="AW1114" s="44">
        <v>2026</v>
      </c>
      <c r="AX1114" s="44">
        <v>0</v>
      </c>
      <c r="AY1114" s="66">
        <f>IF(AY1109=AW1114,X1114,IF(AX1114=0,MAX(AY1113-MAX(AU1114-SUM(AX1113:AX1113),0),0),AY1113))</f>
        <v>0</v>
      </c>
      <c r="AZ1114" s="66">
        <f>IF(AZ1109=AW1114,X1114,IF(AY1114=0,MAX(AZ1113-MAX(AU1114-SUM(AX1113:AY1113),0),0),AZ1113))</f>
        <v>0</v>
      </c>
      <c r="BA1114" s="66">
        <f>IF(BA1109=AW1114,X1114,IF(AZ1114=0,MAX(BA1113-MAX(AU1114-SUM(AX1113:AZ1113),0),0),BA1113))</f>
        <v>0</v>
      </c>
      <c r="BB1114" s="66">
        <f>IF(BB1109=AW1114,X1114,IF(BA1114=0,MAX(BB1113-MAX(AU1114-SUM(AX1113:BA1113),0),0),BB1113))</f>
        <v>0</v>
      </c>
      <c r="BC1114" s="66">
        <f>IF(BC1109=AW1114,X1114,IF(BB1114=0,MAX(BC1113-MAX(AU1114-SUM(AX1113:BB1113),0),0),BC1113))</f>
        <v>0</v>
      </c>
      <c r="BD1114" s="66">
        <f>IF(BD1109=AW1114,X1114,IF(BC1114=0,MAX(BD1113-MAX(AU1114-SUM(AX1113:BC1113),0),0),BD1113))</f>
        <v>0</v>
      </c>
      <c r="BE1114" s="66">
        <f>IF(BE1109=AW1114,X1114,IF(BD1114=0,MAX(BE1113-MAX(AU1114-SUM(AX1113:BD1113),0),0),BE1113))</f>
        <v>0</v>
      </c>
      <c r="BF1114" s="66">
        <f>IF(BF1109=AW1114,X1114,IF(BE1114=0,MAX(BF1113-MAX(AU1114-SUM(AX1113:BE1113),0),0),BF1113))</f>
        <v>0</v>
      </c>
      <c r="BG1114" s="66" t="b">
        <f t="shared" si="1179"/>
        <v>1</v>
      </c>
      <c r="BI1114" s="44">
        <v>2026</v>
      </c>
      <c r="BJ1114" s="44">
        <v>0</v>
      </c>
      <c r="BK1114" s="66">
        <f>IF(BI1114&gt;BK1109,AY1113-AY1114,0)</f>
        <v>0</v>
      </c>
      <c r="BL1114" s="66">
        <f>IF(BI1114&gt;BL1109,AZ1113-AZ1114,0)</f>
        <v>0</v>
      </c>
      <c r="BM1114" s="66">
        <f>IF(BI1114&gt;BM1109,BA1113-BA1114,0)</f>
        <v>0</v>
      </c>
      <c r="BN1114" s="66">
        <f>IF(BI1114&gt;BN1109,BB1113-BB1114,0)</f>
        <v>0</v>
      </c>
      <c r="BO1114" s="66">
        <f>IF(BI1114&gt;BO1109,BC1113-BC1114,0)</f>
        <v>0</v>
      </c>
      <c r="BP1114" s="66">
        <f>IF(BI1114&gt;BP1109,BD1113-BD1114,0)</f>
        <v>0</v>
      </c>
      <c r="BQ1114" s="66">
        <f>IF(BI1114&gt;BQ1109,BE1113-BE1114,0)</f>
        <v>0</v>
      </c>
      <c r="BR1114" s="66">
        <f>IF(BI1114&gt;BR1109,BF1113-BF1114,0)</f>
        <v>0</v>
      </c>
      <c r="BS1114" s="66" t="b">
        <f t="shared" si="1180"/>
        <v>1</v>
      </c>
      <c r="BT1114" s="68"/>
      <c r="BU1114" s="68"/>
      <c r="BV1114" s="68"/>
      <c r="BW1114" s="68"/>
      <c r="BX1114" s="68"/>
      <c r="BY1114" s="68"/>
      <c r="BZ1114" s="68"/>
      <c r="CA1114" s="68"/>
      <c r="CB1114" s="68"/>
      <c r="CC1114" s="68"/>
      <c r="CD1114" s="68"/>
      <c r="CE1114" s="68"/>
      <c r="CF1114" s="68"/>
      <c r="CG1114" s="68"/>
      <c r="CH1114" s="68"/>
      <c r="CI1114" s="68"/>
      <c r="CJ1114" s="68"/>
      <c r="CK1114" s="68"/>
      <c r="CL1114" s="68"/>
      <c r="CM1114" s="68"/>
      <c r="CN1114" s="68"/>
      <c r="CO1114" s="68"/>
      <c r="CP1114" s="68"/>
      <c r="CQ1114" s="68"/>
      <c r="CR1114" s="68"/>
      <c r="CS1114" s="68"/>
      <c r="CT1114" s="68"/>
      <c r="CU1114" s="68"/>
      <c r="CV1114" s="68"/>
      <c r="CW1114" s="68"/>
      <c r="CX1114" s="68"/>
      <c r="CY1114" s="68"/>
      <c r="CZ1114" s="68"/>
      <c r="DA1114" s="68"/>
      <c r="DB1114" s="68"/>
      <c r="DC1114" s="68"/>
      <c r="DD1114" s="68"/>
      <c r="DE1114" s="68"/>
      <c r="DF1114" s="68"/>
      <c r="DG1114" s="68"/>
      <c r="DH1114" s="68"/>
      <c r="DI1114" s="68"/>
      <c r="DJ1114" s="68"/>
      <c r="DK1114" s="68"/>
      <c r="DL1114" s="68"/>
      <c r="DM1114" s="68"/>
      <c r="DN1114" s="68"/>
      <c r="DO1114" s="68"/>
      <c r="DP1114" s="68"/>
      <c r="DQ1114" s="68"/>
      <c r="DR1114" s="67">
        <f t="shared" si="1181"/>
        <v>0</v>
      </c>
      <c r="DS1114" s="44">
        <v>2026</v>
      </c>
      <c r="DT1114" s="44">
        <v>0</v>
      </c>
      <c r="DU1114" s="66">
        <f>IF(DS1114&gt;DU1109,IF(DR1114&lt;=BK1114,DR1114,BK1114),0)</f>
        <v>0</v>
      </c>
      <c r="DV1114" s="66">
        <f>IF(DS1114&gt;DV1109,IF(DR1114&lt;=BL1114,DR1114,BL1114),0)</f>
        <v>0</v>
      </c>
      <c r="DW1114" s="66">
        <f>IF(DS1114&gt;DW1109,IF(DR1114&lt;=BM1114,DR1114,BM1114),0)</f>
        <v>0</v>
      </c>
      <c r="DX1114" s="66">
        <f>IF(DS1114&gt;DX1109,IF(DR1114&lt;=BN1114,DR1114,BN1114),0)</f>
        <v>0</v>
      </c>
      <c r="DY1114" s="66">
        <f>IF(DS1114&gt;DY1109,IF(DR1114&lt;=BO1114,DR1114,BO1114),0)</f>
        <v>0</v>
      </c>
      <c r="DZ1114" s="66">
        <f>IF(DS1114&gt;DZ1109,IF(DR1114&lt;=BP1114,DR1114,BP1114),0)</f>
        <v>0</v>
      </c>
      <c r="EA1114" s="66">
        <f>IF(DS1114&gt;EA1109,IF(DR1114&lt;=BQ1114,DR1114,BQ1114),0)</f>
        <v>0</v>
      </c>
      <c r="EB1114" s="66">
        <f>IF(DS1114&gt;EB1109,IF(DR1114&lt;=BR1114,DR1114,BR1114),0)</f>
        <v>0</v>
      </c>
      <c r="EC1114" s="66" t="b">
        <f t="shared" si="1182"/>
        <v>1</v>
      </c>
    </row>
    <row r="1115" spans="1:133" x14ac:dyDescent="0.2">
      <c r="B1115" s="26"/>
      <c r="D1115" s="74">
        <v>2027</v>
      </c>
      <c r="E1115" s="73"/>
      <c r="F1115" s="73"/>
      <c r="G1115" s="73"/>
      <c r="H1115" s="73"/>
      <c r="I1115" s="73"/>
      <c r="J1115" s="73"/>
      <c r="K1115" s="73"/>
      <c r="L1115" s="73"/>
      <c r="M1115" s="73"/>
      <c r="N1115" s="73"/>
      <c r="O1115" s="73"/>
      <c r="P1115" s="73"/>
      <c r="Q1115" s="35">
        <f t="shared" si="1183"/>
        <v>0</v>
      </c>
      <c r="R1115" s="72" t="b">
        <f>AND(E1081&lt;&gt;"",D1115=CNTR_ReportingYear,ROUND(SUM(Q1115),0)&lt;&gt;ROUND(SUM(M1081),0))</f>
        <v>0</v>
      </c>
      <c r="S1115" s="16"/>
      <c r="U1115" s="27">
        <f t="shared" si="1178"/>
        <v>0</v>
      </c>
      <c r="V1115" s="66">
        <f t="shared" si="1184"/>
        <v>0</v>
      </c>
      <c r="W1115" s="71">
        <f t="shared" si="1185"/>
        <v>0</v>
      </c>
      <c r="X1115" s="71">
        <f t="shared" si="1186"/>
        <v>0</v>
      </c>
      <c r="Y1115" s="69"/>
      <c r="Z1115" s="70">
        <f t="shared" si="1187"/>
        <v>0</v>
      </c>
      <c r="AA1115" s="70">
        <f t="shared" si="1188"/>
        <v>0</v>
      </c>
      <c r="AB1115" s="70">
        <f t="shared" si="1189"/>
        <v>0</v>
      </c>
      <c r="AC1115" s="70">
        <f t="shared" si="1190"/>
        <v>0</v>
      </c>
      <c r="AD1115" s="70">
        <f t="shared" si="1191"/>
        <v>0</v>
      </c>
      <c r="AE1115" s="70">
        <f t="shared" si="1192"/>
        <v>0</v>
      </c>
      <c r="AF1115" s="70">
        <f t="shared" si="1193"/>
        <v>0</v>
      </c>
      <c r="AG1115" s="70">
        <f t="shared" si="1194"/>
        <v>0</v>
      </c>
      <c r="AH1115" s="70">
        <f t="shared" si="1195"/>
        <v>0</v>
      </c>
      <c r="AI1115" s="70">
        <f t="shared" si="1196"/>
        <v>0</v>
      </c>
      <c r="AJ1115" s="69"/>
      <c r="AK1115" s="69"/>
      <c r="AL1115" s="69"/>
      <c r="AN1115" s="69"/>
      <c r="AO1115" s="69"/>
      <c r="AP1115" s="69"/>
      <c r="AQ1115" s="69"/>
      <c r="AR1115" s="69"/>
      <c r="AS1115" s="69"/>
      <c r="AT1115" s="69"/>
      <c r="AU1115" s="44">
        <f t="shared" si="1197"/>
        <v>0</v>
      </c>
      <c r="AV1115" s="69"/>
      <c r="AW1115" s="44">
        <v>2027</v>
      </c>
      <c r="AX1115" s="44">
        <v>0</v>
      </c>
      <c r="AY1115" s="66">
        <f>IF(AY1109=AW1115,X1115,IF(AX1115=0,MAX(AY1114-MAX(AU1115-SUM(AX1114:AX1114),0),0),AY1114))</f>
        <v>0</v>
      </c>
      <c r="AZ1115" s="66">
        <f>IF(AZ1109=AW1115,X1115,IF(AY1115=0,MAX(AZ1114-MAX(AU1115-SUM(AX1114:AY1114),0),0),AZ1114))</f>
        <v>0</v>
      </c>
      <c r="BA1115" s="66">
        <f>IF(BA1109=AW1115,X1115,IF(AZ1115=0,MAX(BA1114-MAX(AU1115-SUM(AX1114:AZ1114),0),0),BA1114))</f>
        <v>0</v>
      </c>
      <c r="BB1115" s="66">
        <f>IF(BB1109=AW1115,X1115,IF(BA1115=0,MAX(BB1114-MAX(AU1115-SUM(AX1114:BA1114),0),0),BB1114))</f>
        <v>0</v>
      </c>
      <c r="BC1115" s="66">
        <f>IF(BC1109=AW1115,X1115,IF(BB1115=0,MAX(BC1114-MAX(AU1115-SUM(AX1114:BB1114),0),0),BC1114))</f>
        <v>0</v>
      </c>
      <c r="BD1115" s="66">
        <f>IF(BD1109=AW1115,X1115,IF(BC1115=0,MAX(BD1114-MAX(AU1115-SUM(AX1114:BC1114),0),0),BD1114))</f>
        <v>0</v>
      </c>
      <c r="BE1115" s="66">
        <f>IF(BE1109=AW1115,X1115,IF(BD1115=0,MAX(BE1114-MAX(AU1115-SUM(AX1114:BD1114),0),0),BE1114))</f>
        <v>0</v>
      </c>
      <c r="BF1115" s="66">
        <f>IF(BF1109=AW1115,X1115,IF(BE1115=0,MAX(BF1114-MAX(AU1115-SUM(AX1114:BE1114),0),0),BF1114))</f>
        <v>0</v>
      </c>
      <c r="BG1115" s="66" t="b">
        <f t="shared" si="1179"/>
        <v>1</v>
      </c>
      <c r="BI1115" s="44">
        <v>2027</v>
      </c>
      <c r="BJ1115" s="44">
        <v>0</v>
      </c>
      <c r="BK1115" s="66">
        <f>IF(BI1115&gt;BK1109,AY1114-AY1115,0)</f>
        <v>0</v>
      </c>
      <c r="BL1115" s="66">
        <f>IF(BI1115&gt;BL1109,AZ1114-AZ1115,0)</f>
        <v>0</v>
      </c>
      <c r="BM1115" s="66">
        <f>IF(BI1115&gt;BM1109,BA1114-BA1115,0)</f>
        <v>0</v>
      </c>
      <c r="BN1115" s="66">
        <f>IF(BI1115&gt;BN1109,BB1114-BB1115,0)</f>
        <v>0</v>
      </c>
      <c r="BO1115" s="66">
        <f>IF(BI1115&gt;BO1109,BC1114-BC1115,0)</f>
        <v>0</v>
      </c>
      <c r="BP1115" s="66">
        <f>IF(BI1115&gt;BP1109,BD1114-BD1115,0)</f>
        <v>0</v>
      </c>
      <c r="BQ1115" s="66">
        <f>IF(BI1115&gt;BQ1109,BE1114-BE1115,0)</f>
        <v>0</v>
      </c>
      <c r="BR1115" s="66">
        <f>IF(BI1115&gt;BR1109,BF1114-BF1115,0)</f>
        <v>0</v>
      </c>
      <c r="BS1115" s="66" t="b">
        <f t="shared" si="1180"/>
        <v>1</v>
      </c>
      <c r="BT1115" s="68"/>
      <c r="BU1115" s="68"/>
      <c r="BV1115" s="68"/>
      <c r="BW1115" s="68"/>
      <c r="BX1115" s="68"/>
      <c r="BY1115" s="68"/>
      <c r="BZ1115" s="68"/>
      <c r="CA1115" s="68"/>
      <c r="CB1115" s="68"/>
      <c r="CC1115" s="68"/>
      <c r="CD1115" s="68"/>
      <c r="CE1115" s="68"/>
      <c r="CF1115" s="68"/>
      <c r="CG1115" s="68"/>
      <c r="CH1115" s="68"/>
      <c r="CI1115" s="68"/>
      <c r="CJ1115" s="68"/>
      <c r="CK1115" s="68"/>
      <c r="CL1115" s="68"/>
      <c r="CM1115" s="68"/>
      <c r="CN1115" s="68"/>
      <c r="CO1115" s="68"/>
      <c r="CP1115" s="68"/>
      <c r="CQ1115" s="68"/>
      <c r="CR1115" s="68"/>
      <c r="CS1115" s="68"/>
      <c r="CT1115" s="68"/>
      <c r="CU1115" s="68"/>
      <c r="CV1115" s="68"/>
      <c r="CW1115" s="68"/>
      <c r="CX1115" s="68"/>
      <c r="CY1115" s="68"/>
      <c r="CZ1115" s="68"/>
      <c r="DA1115" s="68"/>
      <c r="DB1115" s="68"/>
      <c r="DC1115" s="68"/>
      <c r="DD1115" s="68"/>
      <c r="DE1115" s="68"/>
      <c r="DF1115" s="68"/>
      <c r="DG1115" s="68"/>
      <c r="DH1115" s="68"/>
      <c r="DI1115" s="68"/>
      <c r="DJ1115" s="68"/>
      <c r="DK1115" s="68"/>
      <c r="DL1115" s="68"/>
      <c r="DM1115" s="68"/>
      <c r="DN1115" s="68"/>
      <c r="DO1115" s="68"/>
      <c r="DP1115" s="68"/>
      <c r="DQ1115" s="68"/>
      <c r="DR1115" s="67">
        <f t="shared" si="1181"/>
        <v>0</v>
      </c>
      <c r="DS1115" s="44">
        <v>2027</v>
      </c>
      <c r="DT1115" s="44">
        <v>0</v>
      </c>
      <c r="DU1115" s="66">
        <f>IF(DS1115&gt;DU1109,IF(DR1115&lt;=BK1115,DR1115,BK1115),0)</f>
        <v>0</v>
      </c>
      <c r="DV1115" s="66">
        <f>IF(DS1115&gt;DV1109,IF(DR1115&lt;=BL1115,DR1115,BL1115),0)</f>
        <v>0</v>
      </c>
      <c r="DW1115" s="66">
        <f>IF(DS1115&gt;DW1109,IF(DR1115&lt;=BM1115,DR1115,BM1115),0)</f>
        <v>0</v>
      </c>
      <c r="DX1115" s="66">
        <f>IF(DS1115&gt;DX1109,IF(DR1115&lt;=BN1115,DR1115,BN1115),0)</f>
        <v>0</v>
      </c>
      <c r="DY1115" s="66">
        <f>IF(DS1115&gt;DY1109,IF(DR1115&lt;=BO1115,DR1115,BO1115),0)</f>
        <v>0</v>
      </c>
      <c r="DZ1115" s="66">
        <f>IF(DS1115&gt;DZ1109,IF(DR1115&lt;=BP1115,DR1115,BP1115),0)</f>
        <v>0</v>
      </c>
      <c r="EA1115" s="66">
        <f>IF(DS1115&gt;EA1109,IF(DR1115&lt;=BQ1115,DR1115,BQ1115),0)</f>
        <v>0</v>
      </c>
      <c r="EB1115" s="66">
        <f>IF(DS1115&gt;EB1109,IF(DR1115&lt;=BR1115,DR1115,BR1115),0)</f>
        <v>0</v>
      </c>
      <c r="EC1115" s="66" t="b">
        <f t="shared" si="1182"/>
        <v>1</v>
      </c>
    </row>
    <row r="1116" spans="1:133" x14ac:dyDescent="0.2">
      <c r="B1116" s="26"/>
      <c r="D1116" s="74">
        <v>2028</v>
      </c>
      <c r="E1116" s="73"/>
      <c r="F1116" s="73"/>
      <c r="G1116" s="73"/>
      <c r="H1116" s="73"/>
      <c r="I1116" s="73"/>
      <c r="J1116" s="73"/>
      <c r="K1116" s="73"/>
      <c r="L1116" s="73"/>
      <c r="M1116" s="73"/>
      <c r="N1116" s="73"/>
      <c r="O1116" s="73"/>
      <c r="P1116" s="73"/>
      <c r="Q1116" s="35">
        <f t="shared" si="1183"/>
        <v>0</v>
      </c>
      <c r="R1116" s="72" t="b">
        <f>AND(E1081&lt;&gt;"",D1116=CNTR_ReportingYear,ROUND(SUM(Q1116),0)&lt;&gt;ROUND(SUM(M1081),0))</f>
        <v>0</v>
      </c>
      <c r="S1116" s="16"/>
      <c r="U1116" s="27">
        <f t="shared" si="1178"/>
        <v>0</v>
      </c>
      <c r="V1116" s="66">
        <f t="shared" si="1184"/>
        <v>0</v>
      </c>
      <c r="W1116" s="71">
        <f t="shared" si="1185"/>
        <v>0</v>
      </c>
      <c r="X1116" s="71">
        <f t="shared" si="1186"/>
        <v>0</v>
      </c>
      <c r="Y1116" s="69"/>
      <c r="Z1116" s="70">
        <f t="shared" si="1187"/>
        <v>0</v>
      </c>
      <c r="AA1116" s="70">
        <f t="shared" si="1188"/>
        <v>0</v>
      </c>
      <c r="AB1116" s="70">
        <f t="shared" si="1189"/>
        <v>0</v>
      </c>
      <c r="AC1116" s="70">
        <f t="shared" si="1190"/>
        <v>0</v>
      </c>
      <c r="AD1116" s="70">
        <f t="shared" si="1191"/>
        <v>0</v>
      </c>
      <c r="AE1116" s="70">
        <f t="shared" si="1192"/>
        <v>0</v>
      </c>
      <c r="AF1116" s="70">
        <f t="shared" si="1193"/>
        <v>0</v>
      </c>
      <c r="AG1116" s="70">
        <f t="shared" si="1194"/>
        <v>0</v>
      </c>
      <c r="AH1116" s="70">
        <f t="shared" si="1195"/>
        <v>0</v>
      </c>
      <c r="AI1116" s="70">
        <f t="shared" si="1196"/>
        <v>0</v>
      </c>
      <c r="AJ1116" s="69"/>
      <c r="AK1116" s="69"/>
      <c r="AL1116" s="69"/>
      <c r="AN1116" s="69"/>
      <c r="AO1116" s="69"/>
      <c r="AP1116" s="69"/>
      <c r="AQ1116" s="69"/>
      <c r="AR1116" s="69"/>
      <c r="AS1116" s="69"/>
      <c r="AT1116" s="69"/>
      <c r="AU1116" s="44">
        <f t="shared" si="1197"/>
        <v>0</v>
      </c>
      <c r="AV1116" s="69"/>
      <c r="AW1116" s="44">
        <v>2028</v>
      </c>
      <c r="AX1116" s="44">
        <v>0</v>
      </c>
      <c r="AY1116" s="66">
        <f>IF(AY1109=AW1116,X1116,IF(AX1116=0,MAX(AY1115-MAX(AU1116-SUM(AX1115:AX1115),0),0),AY1115))</f>
        <v>0</v>
      </c>
      <c r="AZ1116" s="66">
        <f>IF(AZ1109=AW1116,X1116,IF(AY1116=0,MAX(AZ1115-MAX(AU1116-SUM(AX1115:AY1115),0),0),AZ1115))</f>
        <v>0</v>
      </c>
      <c r="BA1116" s="66">
        <f>IF(BA1109=AW1116,X1116,IF(AZ1116=0,MAX(BA1115-MAX(AU1116-SUM(AX1115:AZ1115),0),0),BA1115))</f>
        <v>0</v>
      </c>
      <c r="BB1116" s="66">
        <f>IF(BB1109=AW1116,X1116,IF(BA1116=0,MAX(BB1115-MAX(AU1116-SUM(AX1115:BA1115),0),0),BB1115))</f>
        <v>0</v>
      </c>
      <c r="BC1116" s="66">
        <f>IF(BC1109=AW1116,X1116,IF(BB1116=0,MAX(BC1115-MAX(AU1116-SUM(AX1115:BB1115),0),0),BC1115))</f>
        <v>0</v>
      </c>
      <c r="BD1116" s="66">
        <f>IF(BD1109=AW1116,X1116,IF(BC1116=0,MAX(BD1115-MAX(AU1116-SUM(AX1115:BC1115),0),0),BD1115))</f>
        <v>0</v>
      </c>
      <c r="BE1116" s="66">
        <f>IF(BE1109=AW1116,X1116,IF(BD1116=0,MAX(BE1115-MAX(AU1116-SUM(AX1115:BD1115),0),0),BE1115))</f>
        <v>0</v>
      </c>
      <c r="BF1116" s="66">
        <f>IF(BF1109=AW1116,X1116,IF(BE1116=0,MAX(BF1115-MAX(AU1116-SUM(AX1115:BE1115),0),0),BF1115))</f>
        <v>0</v>
      </c>
      <c r="BG1116" s="66" t="b">
        <f t="shared" si="1179"/>
        <v>1</v>
      </c>
      <c r="BI1116" s="44">
        <v>2028</v>
      </c>
      <c r="BJ1116" s="44">
        <v>0</v>
      </c>
      <c r="BK1116" s="66">
        <f>IF(BI1116&gt;BK1109,AY1115-AY1116,0)</f>
        <v>0</v>
      </c>
      <c r="BL1116" s="66">
        <f>IF(BI1116&gt;BL1109,AZ1115-AZ1116,0)</f>
        <v>0</v>
      </c>
      <c r="BM1116" s="66">
        <f>IF(BI1116&gt;BM1109,BA1115-BA1116,0)</f>
        <v>0</v>
      </c>
      <c r="BN1116" s="66">
        <f>IF(BI1116&gt;BN1109,BB1115-BB1116,0)</f>
        <v>0</v>
      </c>
      <c r="BO1116" s="66">
        <f>IF(BI1116&gt;BO1109,BC1115-BC1116,0)</f>
        <v>0</v>
      </c>
      <c r="BP1116" s="66">
        <f>IF(BI1116&gt;BP1109,BD1115-BD1116,0)</f>
        <v>0</v>
      </c>
      <c r="BQ1116" s="66">
        <f>IF(BI1116&gt;BQ1109,BE1115-BE1116,0)</f>
        <v>0</v>
      </c>
      <c r="BR1116" s="66">
        <f>IF(BI1116&gt;BR1109,BF1115-BF1116,0)</f>
        <v>0</v>
      </c>
      <c r="BS1116" s="66" t="b">
        <f t="shared" si="1180"/>
        <v>1</v>
      </c>
      <c r="BT1116" s="68"/>
      <c r="BU1116" s="68"/>
      <c r="BV1116" s="68"/>
      <c r="BW1116" s="68"/>
      <c r="BX1116" s="68"/>
      <c r="BY1116" s="68"/>
      <c r="BZ1116" s="68"/>
      <c r="CA1116" s="68"/>
      <c r="CB1116" s="68"/>
      <c r="CC1116" s="68"/>
      <c r="CD1116" s="68"/>
      <c r="CE1116" s="68"/>
      <c r="CF1116" s="68"/>
      <c r="CG1116" s="68"/>
      <c r="CH1116" s="68"/>
      <c r="CI1116" s="68"/>
      <c r="CJ1116" s="68"/>
      <c r="CK1116" s="68"/>
      <c r="CL1116" s="68"/>
      <c r="CM1116" s="68"/>
      <c r="CN1116" s="68"/>
      <c r="CO1116" s="68"/>
      <c r="CP1116" s="68"/>
      <c r="CQ1116" s="68"/>
      <c r="CR1116" s="68"/>
      <c r="CS1116" s="68"/>
      <c r="CT1116" s="68"/>
      <c r="CU1116" s="68"/>
      <c r="CV1116" s="68"/>
      <c r="CW1116" s="68"/>
      <c r="CX1116" s="68"/>
      <c r="CY1116" s="68"/>
      <c r="CZ1116" s="68"/>
      <c r="DA1116" s="68"/>
      <c r="DB1116" s="68"/>
      <c r="DC1116" s="68"/>
      <c r="DD1116" s="68"/>
      <c r="DE1116" s="68"/>
      <c r="DF1116" s="68"/>
      <c r="DG1116" s="68"/>
      <c r="DH1116" s="68"/>
      <c r="DI1116" s="68"/>
      <c r="DJ1116" s="68"/>
      <c r="DK1116" s="68"/>
      <c r="DL1116" s="68"/>
      <c r="DM1116" s="68"/>
      <c r="DN1116" s="68"/>
      <c r="DO1116" s="68"/>
      <c r="DP1116" s="68"/>
      <c r="DQ1116" s="68"/>
      <c r="DR1116" s="67">
        <f t="shared" si="1181"/>
        <v>0</v>
      </c>
      <c r="DS1116" s="44">
        <v>2028</v>
      </c>
      <c r="DT1116" s="44">
        <v>0</v>
      </c>
      <c r="DU1116" s="66">
        <f>IF(DS1116&gt;DU1109,IF(DR1116&lt;=BK1116,DR1116,BK1116),0)</f>
        <v>0</v>
      </c>
      <c r="DV1116" s="66">
        <f>IF(DS1116&gt;DV1109,IF(DR1116&lt;=BL1116,DR1116,BL1116),0)</f>
        <v>0</v>
      </c>
      <c r="DW1116" s="66">
        <f>IF(DS1116&gt;DW1109,IF(DR1116&lt;=BM1116,DR1116,BM1116),0)</f>
        <v>0</v>
      </c>
      <c r="DX1116" s="66">
        <f>IF(DS1116&gt;DX1109,IF(DR1116&lt;=BN1116,DR1116,BN1116),0)</f>
        <v>0</v>
      </c>
      <c r="DY1116" s="66">
        <f>IF(DS1116&gt;DY1109,IF(DR1116&lt;=BO1116,DR1116,BO1116),0)</f>
        <v>0</v>
      </c>
      <c r="DZ1116" s="66">
        <f>IF(DS1116&gt;DZ1109,IF(DR1116&lt;=BP1116,DR1116,BP1116),0)</f>
        <v>0</v>
      </c>
      <c r="EA1116" s="66">
        <f>IF(DS1116&gt;EA1109,IF(DR1116&lt;=BQ1116,DR1116,BQ1116),0)</f>
        <v>0</v>
      </c>
      <c r="EB1116" s="66">
        <f>IF(DS1116&gt;EB1109,IF(DR1116&lt;=BR1116,DR1116,BR1116),0)</f>
        <v>0</v>
      </c>
      <c r="EC1116" s="66" t="b">
        <f t="shared" si="1182"/>
        <v>1</v>
      </c>
    </row>
    <row r="1117" spans="1:133" x14ac:dyDescent="0.2">
      <c r="B1117" s="26"/>
      <c r="D1117" s="74">
        <v>2029</v>
      </c>
      <c r="E1117" s="73"/>
      <c r="F1117" s="73"/>
      <c r="G1117" s="73"/>
      <c r="H1117" s="73"/>
      <c r="I1117" s="73"/>
      <c r="J1117" s="73"/>
      <c r="K1117" s="73"/>
      <c r="L1117" s="73"/>
      <c r="M1117" s="73"/>
      <c r="N1117" s="73"/>
      <c r="O1117" s="73"/>
      <c r="P1117" s="73"/>
      <c r="Q1117" s="35">
        <f t="shared" si="1183"/>
        <v>0</v>
      </c>
      <c r="R1117" s="72" t="b">
        <f>AND(E1081&lt;&gt;"",D1117=CNTR_ReportingYear,ROUND(SUM(Q1117),0)&lt;&gt;ROUND(SUM(M1081),0))</f>
        <v>0</v>
      </c>
      <c r="S1117" s="16"/>
      <c r="U1117" s="27">
        <f t="shared" si="1178"/>
        <v>0</v>
      </c>
      <c r="V1117" s="66">
        <f t="shared" si="1184"/>
        <v>0</v>
      </c>
      <c r="W1117" s="71">
        <f t="shared" si="1185"/>
        <v>0</v>
      </c>
      <c r="X1117" s="71">
        <f t="shared" si="1186"/>
        <v>0</v>
      </c>
      <c r="Y1117" s="69"/>
      <c r="Z1117" s="70">
        <f t="shared" si="1187"/>
        <v>0</v>
      </c>
      <c r="AA1117" s="70">
        <f t="shared" si="1188"/>
        <v>0</v>
      </c>
      <c r="AB1117" s="70">
        <f t="shared" si="1189"/>
        <v>0</v>
      </c>
      <c r="AC1117" s="70">
        <f t="shared" si="1190"/>
        <v>0</v>
      </c>
      <c r="AD1117" s="70">
        <f t="shared" si="1191"/>
        <v>0</v>
      </c>
      <c r="AE1117" s="70">
        <f t="shared" si="1192"/>
        <v>0</v>
      </c>
      <c r="AF1117" s="70">
        <f t="shared" si="1193"/>
        <v>0</v>
      </c>
      <c r="AG1117" s="70">
        <f t="shared" si="1194"/>
        <v>0</v>
      </c>
      <c r="AH1117" s="70">
        <f t="shared" si="1195"/>
        <v>0</v>
      </c>
      <c r="AI1117" s="70">
        <f t="shared" si="1196"/>
        <v>0</v>
      </c>
      <c r="AJ1117" s="69"/>
      <c r="AK1117" s="69"/>
      <c r="AL1117" s="69"/>
      <c r="AN1117" s="69"/>
      <c r="AO1117" s="69"/>
      <c r="AP1117" s="69"/>
      <c r="AQ1117" s="69"/>
      <c r="AR1117" s="69"/>
      <c r="AS1117" s="69"/>
      <c r="AT1117" s="69"/>
      <c r="AU1117" s="44">
        <f t="shared" si="1197"/>
        <v>0</v>
      </c>
      <c r="AV1117" s="69"/>
      <c r="AW1117" s="44">
        <v>2029</v>
      </c>
      <c r="AX1117" s="44">
        <v>0</v>
      </c>
      <c r="AY1117" s="66">
        <f>IF(AY1109=AW1117,X1117,IF(AX1117=0,MAX(AY1116-MAX(AU1117-SUM(AX1116:AX1116),0),0),AY1116))</f>
        <v>0</v>
      </c>
      <c r="AZ1117" s="66">
        <f>IF(AZ1109=AW1117,X1117,IF(AY1117=0,MAX(AZ1116-MAX(AU1117-SUM(AX1116:AY1116),0),0),AZ1116))</f>
        <v>0</v>
      </c>
      <c r="BA1117" s="66">
        <f>IF(BA1109=AW1117,X1117,IF(AZ1117=0,MAX(BA1116-MAX(AU1117-SUM(AX1116:AZ1116),0),0),BA1116))</f>
        <v>0</v>
      </c>
      <c r="BB1117" s="66">
        <f>IF(BB1109=AW1117,X1117,IF(BA1117=0,MAX(BB1116-MAX(AU1117-SUM(AX1116:BA1116),0),0),BB1116))</f>
        <v>0</v>
      </c>
      <c r="BC1117" s="66">
        <f>IF(BC1109=AW1117,X1117,IF(BB1117=0,MAX(BC1116-MAX(AU1117-SUM(AX1116:BB1116),0),0),BC1116))</f>
        <v>0</v>
      </c>
      <c r="BD1117" s="66">
        <f>IF(BD1109=AW1117,X1117,IF(BC1117=0,MAX(BD1116-MAX(AU1117-SUM(AX1116:BC1116),0),0),BD1116))</f>
        <v>0</v>
      </c>
      <c r="BE1117" s="66">
        <f>IF(BE1109=AW1117,X1117,IF(BD1117=0,MAX(BE1116-MAX(AU1117-SUM(AX1116:BD1116),0),0),BE1116))</f>
        <v>0</v>
      </c>
      <c r="BF1117" s="66">
        <f>IF(BF1109=AW1117,X1117,IF(BE1117=0,MAX(BF1116-MAX(AU1117-SUM(AX1116:BE1116),0),0),BF1116))</f>
        <v>0</v>
      </c>
      <c r="BG1117" s="66" t="b">
        <f t="shared" si="1179"/>
        <v>1</v>
      </c>
      <c r="BI1117" s="44">
        <v>2029</v>
      </c>
      <c r="BJ1117" s="44">
        <v>0</v>
      </c>
      <c r="BK1117" s="66">
        <f>IF(BI1117&gt;BK1109,AY1116-AY1117,0)</f>
        <v>0</v>
      </c>
      <c r="BL1117" s="66">
        <f>IF(BI1117&gt;BL1109,AZ1116-AZ1117,0)</f>
        <v>0</v>
      </c>
      <c r="BM1117" s="66">
        <f>IF(BI1117&gt;BM1109,BA1116-BA1117,0)</f>
        <v>0</v>
      </c>
      <c r="BN1117" s="66">
        <f>IF(BI1117&gt;BN1109,BB1116-BB1117,0)</f>
        <v>0</v>
      </c>
      <c r="BO1117" s="66">
        <f>IF(BI1117&gt;BO1109,BC1116-BC1117,0)</f>
        <v>0</v>
      </c>
      <c r="BP1117" s="66">
        <f>IF(BI1117&gt;BP1109,BD1116-BD1117,0)</f>
        <v>0</v>
      </c>
      <c r="BQ1117" s="66">
        <f>IF(BI1117&gt;BQ1109,BE1116-BE1117,0)</f>
        <v>0</v>
      </c>
      <c r="BR1117" s="66">
        <f>IF(BI1117&gt;BR1109,BF1116-BF1117,0)</f>
        <v>0</v>
      </c>
      <c r="BS1117" s="66" t="b">
        <f t="shared" si="1180"/>
        <v>1</v>
      </c>
      <c r="BT1117" s="68"/>
      <c r="BU1117" s="68"/>
      <c r="BV1117" s="68"/>
      <c r="BW1117" s="68"/>
      <c r="BX1117" s="68"/>
      <c r="BY1117" s="68"/>
      <c r="BZ1117" s="68"/>
      <c r="CA1117" s="68"/>
      <c r="CB1117" s="68"/>
      <c r="CC1117" s="68"/>
      <c r="CD1117" s="68"/>
      <c r="CE1117" s="68"/>
      <c r="CF1117" s="68"/>
      <c r="CG1117" s="68"/>
      <c r="CH1117" s="68"/>
      <c r="CI1117" s="68"/>
      <c r="CJ1117" s="68"/>
      <c r="CK1117" s="68"/>
      <c r="CL1117" s="68"/>
      <c r="CM1117" s="68"/>
      <c r="CN1117" s="68"/>
      <c r="CO1117" s="68"/>
      <c r="CP1117" s="68"/>
      <c r="CQ1117" s="68"/>
      <c r="CR1117" s="68"/>
      <c r="CS1117" s="68"/>
      <c r="CT1117" s="68"/>
      <c r="CU1117" s="68"/>
      <c r="CV1117" s="68"/>
      <c r="CW1117" s="68"/>
      <c r="CX1117" s="68"/>
      <c r="CY1117" s="68"/>
      <c r="CZ1117" s="68"/>
      <c r="DA1117" s="68"/>
      <c r="DB1117" s="68"/>
      <c r="DC1117" s="68"/>
      <c r="DD1117" s="68"/>
      <c r="DE1117" s="68"/>
      <c r="DF1117" s="68"/>
      <c r="DG1117" s="68"/>
      <c r="DH1117" s="68"/>
      <c r="DI1117" s="68"/>
      <c r="DJ1117" s="68"/>
      <c r="DK1117" s="68"/>
      <c r="DL1117" s="68"/>
      <c r="DM1117" s="68"/>
      <c r="DN1117" s="68"/>
      <c r="DO1117" s="68"/>
      <c r="DP1117" s="68"/>
      <c r="DQ1117" s="68"/>
      <c r="DR1117" s="67">
        <f t="shared" si="1181"/>
        <v>0</v>
      </c>
      <c r="DS1117" s="44">
        <v>2029</v>
      </c>
      <c r="DT1117" s="44">
        <v>0</v>
      </c>
      <c r="DU1117" s="66">
        <f>IF(DS1117&gt;DU1109,IF(DR1117&lt;=BK1117,DR1117,BK1117),0)</f>
        <v>0</v>
      </c>
      <c r="DV1117" s="66">
        <f>IF(DS1117&gt;DV1109,IF(DR1117&lt;=BL1117,DR1117,BL1117),0)</f>
        <v>0</v>
      </c>
      <c r="DW1117" s="66">
        <f>IF(DS1117&gt;DW1109,IF(DR1117&lt;=BM1117,DR1117,BM1117),0)</f>
        <v>0</v>
      </c>
      <c r="DX1117" s="66">
        <f>IF(DS1117&gt;DX1109,IF(DR1117&lt;=BN1117,DR1117,BN1117),0)</f>
        <v>0</v>
      </c>
      <c r="DY1117" s="66">
        <f>IF(DS1117&gt;DY1109,IF(DR1117&lt;=BO1117,DR1117,BO1117),0)</f>
        <v>0</v>
      </c>
      <c r="DZ1117" s="66">
        <f>IF(DS1117&gt;DZ1109,IF(DR1117&lt;=BP1117,DR1117,BP1117),0)</f>
        <v>0</v>
      </c>
      <c r="EA1117" s="66">
        <f>IF(DS1117&gt;EA1109,IF(DR1117&lt;=BQ1117,DR1117,BQ1117),0)</f>
        <v>0</v>
      </c>
      <c r="EB1117" s="66">
        <f>IF(DS1117&gt;EB1109,IF(DR1117&lt;=BR1117,DR1117,BR1117),0)</f>
        <v>0</v>
      </c>
      <c r="EC1117" s="66" t="b">
        <f t="shared" si="1182"/>
        <v>1</v>
      </c>
    </row>
    <row r="1118" spans="1:133" x14ac:dyDescent="0.2">
      <c r="B1118" s="26"/>
      <c r="D1118" s="74">
        <v>2030</v>
      </c>
      <c r="E1118" s="73"/>
      <c r="F1118" s="73"/>
      <c r="G1118" s="73"/>
      <c r="H1118" s="73"/>
      <c r="I1118" s="73"/>
      <c r="J1118" s="73"/>
      <c r="K1118" s="73"/>
      <c r="L1118" s="73"/>
      <c r="M1118" s="73"/>
      <c r="N1118" s="73"/>
      <c r="O1118" s="73"/>
      <c r="P1118" s="73"/>
      <c r="Q1118" s="35">
        <f t="shared" si="1183"/>
        <v>0</v>
      </c>
      <c r="R1118" s="72" t="b">
        <f>AND(E1081&lt;&gt;"",D1118=CNTR_ReportingYear,ROUND(SUM(Q1118),0)&lt;&gt;ROUND(SUM(M1081),0))</f>
        <v>0</v>
      </c>
      <c r="S1118" s="16"/>
      <c r="U1118" s="27">
        <f t="shared" si="1178"/>
        <v>0</v>
      </c>
      <c r="V1118" s="66">
        <f t="shared" si="1184"/>
        <v>0</v>
      </c>
      <c r="W1118" s="71">
        <f t="shared" si="1185"/>
        <v>0</v>
      </c>
      <c r="X1118" s="71">
        <f t="shared" si="1186"/>
        <v>0</v>
      </c>
      <c r="Y1118" s="69"/>
      <c r="Z1118" s="70">
        <f t="shared" si="1187"/>
        <v>0</v>
      </c>
      <c r="AA1118" s="70">
        <f t="shared" si="1188"/>
        <v>0</v>
      </c>
      <c r="AB1118" s="70">
        <f t="shared" si="1189"/>
        <v>0</v>
      </c>
      <c r="AC1118" s="70">
        <f t="shared" si="1190"/>
        <v>0</v>
      </c>
      <c r="AD1118" s="70">
        <f t="shared" si="1191"/>
        <v>0</v>
      </c>
      <c r="AE1118" s="70">
        <f t="shared" si="1192"/>
        <v>0</v>
      </c>
      <c r="AF1118" s="70">
        <f t="shared" si="1193"/>
        <v>0</v>
      </c>
      <c r="AG1118" s="70">
        <f t="shared" si="1194"/>
        <v>0</v>
      </c>
      <c r="AH1118" s="70">
        <f t="shared" si="1195"/>
        <v>0</v>
      </c>
      <c r="AI1118" s="70">
        <f t="shared" si="1196"/>
        <v>0</v>
      </c>
      <c r="AJ1118" s="69"/>
      <c r="AK1118" s="69"/>
      <c r="AL1118" s="69"/>
      <c r="AN1118" s="69"/>
      <c r="AO1118" s="69"/>
      <c r="AP1118" s="69"/>
      <c r="AQ1118" s="69"/>
      <c r="AR1118" s="69"/>
      <c r="AS1118" s="69"/>
      <c r="AT1118" s="69"/>
      <c r="AU1118" s="44">
        <f t="shared" si="1197"/>
        <v>0</v>
      </c>
      <c r="AV1118" s="69"/>
      <c r="AW1118" s="44">
        <v>2030</v>
      </c>
      <c r="AX1118" s="44">
        <v>0</v>
      </c>
      <c r="AY1118" s="66">
        <f>IF(AY1109=AW1118,X1118,IF(AX1118=0,MAX(AY1117-MAX(AU1118-SUM(AX1117:AX1117),0),0),AY1117))</f>
        <v>0</v>
      </c>
      <c r="AZ1118" s="66">
        <f>IF(AZ1109=AW1118,X1118,IF(AY1118=0,MAX(AZ1117-MAX(AU1118-SUM(AX1117:AY1117),0),0),AZ1117))</f>
        <v>0</v>
      </c>
      <c r="BA1118" s="66">
        <f>IF(BA1109=AW1118,X1118,IF(AZ1118=0,MAX(BA1117-MAX(AU1118-SUM(AX1117:AZ1117),0),0),BA1117))</f>
        <v>0</v>
      </c>
      <c r="BB1118" s="66">
        <f>IF(BB1109=AW1118,X1118,IF(BA1118=0,MAX(BB1117-MAX(AU1118-SUM(AX1117:BA1117),0),0),BB1117))</f>
        <v>0</v>
      </c>
      <c r="BC1118" s="66">
        <f>IF(BC1109=AW1118,X1118,IF(BB1118=0,MAX(BC1117-MAX(AU1118-SUM(AX1117:BB1117),0),0),BC1117))</f>
        <v>0</v>
      </c>
      <c r="BD1118" s="66">
        <f>IF(BD1109=AW1118,X1118,IF(BC1118=0,MAX(BD1117-MAX(AU1118-SUM(AX1117:BC1117),0),0),BD1117))</f>
        <v>0</v>
      </c>
      <c r="BE1118" s="66">
        <f>IF(BE1109=AW1118,X1118,IF(BD1118=0,MAX(BE1117-MAX(AU1118-SUM(AX1117:BD1117),0),0),BE1117))</f>
        <v>0</v>
      </c>
      <c r="BF1118" s="66">
        <f>IF(BF1109=AW1118,X1118,IF(BE1118=0,MAX(BF1117-MAX(AU1118-SUM(AX1117:BE1117),0),0),BF1117))</f>
        <v>0</v>
      </c>
      <c r="BG1118" s="66" t="b">
        <f t="shared" si="1179"/>
        <v>1</v>
      </c>
      <c r="BI1118" s="44">
        <v>2030</v>
      </c>
      <c r="BJ1118" s="44">
        <v>0</v>
      </c>
      <c r="BK1118" s="66">
        <f>IF(BI1118&gt;BK1109,AY1117-AY1118,0)</f>
        <v>0</v>
      </c>
      <c r="BL1118" s="66">
        <f>IF(BI1118&gt;BL1109,AZ1117-AZ1118,0)</f>
        <v>0</v>
      </c>
      <c r="BM1118" s="66">
        <f>IF(BI1118&gt;BM1109,BA1117-BA1118,0)</f>
        <v>0</v>
      </c>
      <c r="BN1118" s="66">
        <f>IF(BI1118&gt;BN1109,BB1117-BB1118,0)</f>
        <v>0</v>
      </c>
      <c r="BO1118" s="66">
        <f>IF(BI1118&gt;BO1109,BC1117-BC1118,0)</f>
        <v>0</v>
      </c>
      <c r="BP1118" s="66">
        <f>IF(BI1118&gt;BP1109,BD1117-BD1118,0)</f>
        <v>0</v>
      </c>
      <c r="BQ1118" s="66">
        <f>IF(BI1118&gt;BQ1109,BE1117-BE1118,0)</f>
        <v>0</v>
      </c>
      <c r="BR1118" s="66">
        <f>IF(BI1118&gt;BR1109,BF1117-BF1118,0)</f>
        <v>0</v>
      </c>
      <c r="BS1118" s="66" t="b">
        <f t="shared" si="1180"/>
        <v>1</v>
      </c>
      <c r="BT1118" s="68"/>
      <c r="BU1118" s="68"/>
      <c r="BV1118" s="68"/>
      <c r="BW1118" s="68"/>
      <c r="BX1118" s="68"/>
      <c r="BY1118" s="68"/>
      <c r="BZ1118" s="68"/>
      <c r="CA1118" s="68"/>
      <c r="CB1118" s="68"/>
      <c r="CC1118" s="68"/>
      <c r="CD1118" s="68"/>
      <c r="CE1118" s="68"/>
      <c r="CF1118" s="68"/>
      <c r="CG1118" s="68"/>
      <c r="CH1118" s="68"/>
      <c r="CI1118" s="68"/>
      <c r="CJ1118" s="68"/>
      <c r="CK1118" s="68"/>
      <c r="CL1118" s="68"/>
      <c r="CM1118" s="68"/>
      <c r="CN1118" s="68"/>
      <c r="CO1118" s="68"/>
      <c r="CP1118" s="68"/>
      <c r="CQ1118" s="68"/>
      <c r="CR1118" s="68"/>
      <c r="CS1118" s="68"/>
      <c r="CT1118" s="68"/>
      <c r="CU1118" s="68"/>
      <c r="CV1118" s="68"/>
      <c r="CW1118" s="68"/>
      <c r="CX1118" s="68"/>
      <c r="CY1118" s="68"/>
      <c r="CZ1118" s="68"/>
      <c r="DA1118" s="68"/>
      <c r="DB1118" s="68"/>
      <c r="DC1118" s="68"/>
      <c r="DD1118" s="68"/>
      <c r="DE1118" s="68"/>
      <c r="DF1118" s="68"/>
      <c r="DG1118" s="68"/>
      <c r="DH1118" s="68"/>
      <c r="DI1118" s="68"/>
      <c r="DJ1118" s="68"/>
      <c r="DK1118" s="68"/>
      <c r="DL1118" s="68"/>
      <c r="DM1118" s="68"/>
      <c r="DN1118" s="68"/>
      <c r="DO1118" s="68"/>
      <c r="DP1118" s="68"/>
      <c r="DQ1118" s="68"/>
      <c r="DR1118" s="67">
        <f t="shared" si="1181"/>
        <v>0</v>
      </c>
      <c r="DS1118" s="44">
        <v>2030</v>
      </c>
      <c r="DT1118" s="44">
        <v>0</v>
      </c>
      <c r="DU1118" s="66">
        <f>IF(DS1118&gt;DU1109,IF(DR1118&lt;=BK1118,DR1118,BK1118),0)</f>
        <v>0</v>
      </c>
      <c r="DV1118" s="66">
        <f>IF(DS1118&gt;DV1109,IF(DR1118&lt;=BL1118,DR1118,BL1118),0)</f>
        <v>0</v>
      </c>
      <c r="DW1118" s="66">
        <f>IF(DS1118&gt;DW1109,IF(DR1118&lt;=BM1118,DR1118,BM1118),0)</f>
        <v>0</v>
      </c>
      <c r="DX1118" s="66">
        <f>IF(DS1118&gt;DX1109,IF(DR1118&lt;=BN1118,DR1118,BN1118),0)</f>
        <v>0</v>
      </c>
      <c r="DY1118" s="66">
        <f>IF(DS1118&gt;DY1109,IF(DR1118&lt;=BO1118,DR1118,BO1118),0)</f>
        <v>0</v>
      </c>
      <c r="DZ1118" s="66">
        <f>IF(DS1118&gt;DZ1109,IF(DR1118&lt;=BP1118,DR1118,BP1118),0)</f>
        <v>0</v>
      </c>
      <c r="EA1118" s="66">
        <f>IF(DS1118&gt;EA1109,IF(DR1118&lt;=BQ1118,DR1118,BQ1118),0)</f>
        <v>0</v>
      </c>
      <c r="EB1118" s="66">
        <f>IF(DS1118&gt;EB1109,IF(DR1118&lt;=BR1118,DR1118,BR1118),0)</f>
        <v>0</v>
      </c>
      <c r="EC1118" s="66" t="b">
        <f t="shared" si="1182"/>
        <v>1</v>
      </c>
    </row>
    <row r="1119" spans="1:133" x14ac:dyDescent="0.2">
      <c r="B1119" s="26"/>
      <c r="S1119" s="16"/>
    </row>
    <row r="1120" spans="1:133" hidden="1" x14ac:dyDescent="0.2">
      <c r="A1120" s="2" t="s">
        <v>1</v>
      </c>
      <c r="B1120" s="26"/>
      <c r="S1120" s="16"/>
      <c r="DS1120" s="2" t="s">
        <v>18</v>
      </c>
    </row>
    <row r="1121" spans="1:221" hidden="1" x14ac:dyDescent="0.2">
      <c r="A1121" s="2" t="s">
        <v>1</v>
      </c>
      <c r="B1121" s="26"/>
      <c r="S1121" s="16"/>
      <c r="AJ1121" s="329" t="s">
        <v>17</v>
      </c>
      <c r="AK1121" s="330"/>
      <c r="AL1121" s="330"/>
      <c r="AM1121" s="330"/>
      <c r="AN1121" s="330"/>
      <c r="AO1121" s="330"/>
      <c r="AP1121" s="330"/>
      <c r="AQ1121" s="330"/>
      <c r="AR1121" s="330"/>
      <c r="AS1121" s="330"/>
      <c r="AT1121" s="330"/>
      <c r="AU1121" s="331"/>
      <c r="AV1121" s="63"/>
      <c r="AX1121" s="50" t="s">
        <v>16</v>
      </c>
      <c r="AY1121" s="44">
        <v>2023</v>
      </c>
      <c r="AZ1121" s="44">
        <v>2024</v>
      </c>
      <c r="BA1121" s="44">
        <v>2024</v>
      </c>
      <c r="BB1121" s="44">
        <v>2024</v>
      </c>
      <c r="BC1121" s="44">
        <v>2024</v>
      </c>
      <c r="BD1121" s="44">
        <v>2024</v>
      </c>
      <c r="BE1121" s="44">
        <v>2024</v>
      </c>
      <c r="BF1121" s="44">
        <v>2024</v>
      </c>
      <c r="BG1121" s="44">
        <v>2024</v>
      </c>
      <c r="BH1121" s="44">
        <v>2024</v>
      </c>
      <c r="BI1121" s="44">
        <v>2024</v>
      </c>
      <c r="BJ1121" s="44">
        <v>2025</v>
      </c>
      <c r="BK1121" s="44">
        <v>2025</v>
      </c>
      <c r="BL1121" s="44">
        <v>2025</v>
      </c>
      <c r="BM1121" s="44">
        <v>2025</v>
      </c>
      <c r="BN1121" s="44">
        <v>2025</v>
      </c>
      <c r="BO1121" s="44">
        <v>2025</v>
      </c>
      <c r="BP1121" s="44">
        <v>2025</v>
      </c>
      <c r="BQ1121" s="44">
        <v>2025</v>
      </c>
      <c r="BR1121" s="44">
        <v>2025</v>
      </c>
      <c r="BS1121" s="44">
        <v>2025</v>
      </c>
      <c r="BT1121" s="44">
        <v>2026</v>
      </c>
      <c r="BU1121" s="44">
        <v>2026</v>
      </c>
      <c r="BV1121" s="44">
        <v>2026</v>
      </c>
      <c r="BW1121" s="44">
        <v>2026</v>
      </c>
      <c r="BX1121" s="44">
        <v>2026</v>
      </c>
      <c r="BY1121" s="44">
        <v>2026</v>
      </c>
      <c r="BZ1121" s="44">
        <v>2026</v>
      </c>
      <c r="CA1121" s="44">
        <v>2026</v>
      </c>
      <c r="CB1121" s="44">
        <v>2026</v>
      </c>
      <c r="CC1121" s="44">
        <v>2026</v>
      </c>
      <c r="CD1121" s="44">
        <v>2027</v>
      </c>
      <c r="CE1121" s="44">
        <v>2027</v>
      </c>
      <c r="CF1121" s="44">
        <v>2027</v>
      </c>
      <c r="CG1121" s="44">
        <v>2027</v>
      </c>
      <c r="CH1121" s="44">
        <v>2027</v>
      </c>
      <c r="CI1121" s="44">
        <v>2027</v>
      </c>
      <c r="CJ1121" s="44">
        <v>2027</v>
      </c>
      <c r="CK1121" s="44">
        <v>2027</v>
      </c>
      <c r="CL1121" s="44">
        <v>2027</v>
      </c>
      <c r="CM1121" s="44">
        <v>2027</v>
      </c>
      <c r="CN1121" s="44">
        <v>2028</v>
      </c>
      <c r="CO1121" s="44">
        <v>2028</v>
      </c>
      <c r="CP1121" s="44">
        <v>2028</v>
      </c>
      <c r="CQ1121" s="44">
        <v>2028</v>
      </c>
      <c r="CR1121" s="44">
        <v>2028</v>
      </c>
      <c r="CS1121" s="44">
        <v>2028</v>
      </c>
      <c r="CT1121" s="44">
        <v>2028</v>
      </c>
      <c r="CU1121" s="44">
        <v>2028</v>
      </c>
      <c r="CV1121" s="44">
        <v>2028</v>
      </c>
      <c r="CW1121" s="44">
        <v>2028</v>
      </c>
      <c r="CX1121" s="44">
        <v>2029</v>
      </c>
      <c r="CY1121" s="44">
        <v>2029</v>
      </c>
      <c r="CZ1121" s="44">
        <v>2029</v>
      </c>
      <c r="DA1121" s="44">
        <v>2029</v>
      </c>
      <c r="DB1121" s="44">
        <v>2029</v>
      </c>
      <c r="DC1121" s="44">
        <v>2029</v>
      </c>
      <c r="DD1121" s="44">
        <v>2029</v>
      </c>
      <c r="DE1121" s="44">
        <v>2029</v>
      </c>
      <c r="DF1121" s="44">
        <v>2029</v>
      </c>
      <c r="DG1121" s="44">
        <v>2029</v>
      </c>
      <c r="DH1121" s="44">
        <v>2030</v>
      </c>
      <c r="DI1121" s="44">
        <v>2030</v>
      </c>
      <c r="DJ1121" s="44">
        <v>2030</v>
      </c>
      <c r="DK1121" s="44">
        <v>2030</v>
      </c>
      <c r="DL1121" s="44">
        <v>2030</v>
      </c>
      <c r="DM1121" s="44">
        <v>2030</v>
      </c>
      <c r="DN1121" s="44">
        <v>2030</v>
      </c>
      <c r="DO1121" s="44">
        <v>2030</v>
      </c>
      <c r="DP1121" s="44">
        <v>2030</v>
      </c>
      <c r="DQ1121" s="44">
        <v>2030</v>
      </c>
      <c r="DS1121" s="50"/>
      <c r="DT1121" s="44">
        <v>2023</v>
      </c>
      <c r="DU1121" s="44">
        <v>2024</v>
      </c>
      <c r="DV1121" s="44">
        <v>2024</v>
      </c>
      <c r="DW1121" s="44">
        <v>2024</v>
      </c>
      <c r="DX1121" s="44">
        <v>2024</v>
      </c>
      <c r="DY1121" s="44">
        <v>2024</v>
      </c>
      <c r="DZ1121" s="44">
        <v>2024</v>
      </c>
      <c r="EA1121" s="44">
        <v>2024</v>
      </c>
      <c r="EB1121" s="44">
        <v>2024</v>
      </c>
      <c r="EC1121" s="44">
        <v>2024</v>
      </c>
      <c r="ED1121" s="44">
        <v>2024</v>
      </c>
      <c r="EE1121" s="44">
        <v>2025</v>
      </c>
      <c r="EF1121" s="44">
        <v>2025</v>
      </c>
      <c r="EG1121" s="44">
        <v>2025</v>
      </c>
      <c r="EH1121" s="44">
        <v>2025</v>
      </c>
      <c r="EI1121" s="44">
        <v>2025</v>
      </c>
      <c r="EJ1121" s="44">
        <v>2025</v>
      </c>
      <c r="EK1121" s="44">
        <v>2025</v>
      </c>
      <c r="EL1121" s="44">
        <v>2025</v>
      </c>
      <c r="EM1121" s="44">
        <v>2025</v>
      </c>
      <c r="EN1121" s="44">
        <v>2025</v>
      </c>
      <c r="EO1121" s="44">
        <v>2026</v>
      </c>
      <c r="EP1121" s="44">
        <v>2026</v>
      </c>
      <c r="EQ1121" s="44">
        <v>2026</v>
      </c>
      <c r="ER1121" s="44">
        <v>2026</v>
      </c>
      <c r="ES1121" s="44">
        <v>2026</v>
      </c>
      <c r="ET1121" s="44">
        <v>2026</v>
      </c>
      <c r="EU1121" s="44">
        <v>2026</v>
      </c>
      <c r="EV1121" s="44">
        <v>2026</v>
      </c>
      <c r="EW1121" s="44">
        <v>2026</v>
      </c>
      <c r="EX1121" s="44">
        <v>2026</v>
      </c>
      <c r="EY1121" s="44">
        <v>2027</v>
      </c>
      <c r="EZ1121" s="44">
        <v>2027</v>
      </c>
      <c r="FA1121" s="44">
        <v>2027</v>
      </c>
      <c r="FB1121" s="44">
        <v>2027</v>
      </c>
      <c r="FC1121" s="44">
        <v>2027</v>
      </c>
      <c r="FD1121" s="44">
        <v>2027</v>
      </c>
      <c r="FE1121" s="44">
        <v>2027</v>
      </c>
      <c r="FF1121" s="44">
        <v>2027</v>
      </c>
      <c r="FG1121" s="44">
        <v>2027</v>
      </c>
      <c r="FH1121" s="44">
        <v>2027</v>
      </c>
      <c r="FI1121" s="44">
        <v>2028</v>
      </c>
      <c r="FJ1121" s="44">
        <v>2028</v>
      </c>
      <c r="FK1121" s="44">
        <v>2028</v>
      </c>
      <c r="FL1121" s="44">
        <v>2028</v>
      </c>
      <c r="FM1121" s="44">
        <v>2028</v>
      </c>
      <c r="FN1121" s="44">
        <v>2028</v>
      </c>
      <c r="FO1121" s="44">
        <v>2028</v>
      </c>
      <c r="FP1121" s="44">
        <v>2028</v>
      </c>
      <c r="FQ1121" s="44">
        <v>2028</v>
      </c>
      <c r="FR1121" s="44">
        <v>2028</v>
      </c>
      <c r="FS1121" s="44">
        <v>2029</v>
      </c>
      <c r="FT1121" s="44">
        <v>2029</v>
      </c>
      <c r="FU1121" s="44">
        <v>2029</v>
      </c>
      <c r="FV1121" s="44">
        <v>2029</v>
      </c>
      <c r="FW1121" s="44">
        <v>2029</v>
      </c>
      <c r="FX1121" s="44">
        <v>2029</v>
      </c>
      <c r="FY1121" s="44">
        <v>2029</v>
      </c>
      <c r="FZ1121" s="44">
        <v>2029</v>
      </c>
      <c r="GA1121" s="44">
        <v>2029</v>
      </c>
      <c r="GB1121" s="44">
        <v>2029</v>
      </c>
      <c r="GC1121" s="44">
        <v>2030</v>
      </c>
      <c r="GD1121" s="44">
        <v>2030</v>
      </c>
      <c r="GE1121" s="44">
        <v>2030</v>
      </c>
      <c r="GF1121" s="44">
        <v>2030</v>
      </c>
      <c r="GG1121" s="44">
        <v>2030</v>
      </c>
      <c r="GH1121" s="44">
        <v>2030</v>
      </c>
      <c r="GI1121" s="44">
        <v>2030</v>
      </c>
      <c r="GJ1121" s="44">
        <v>2030</v>
      </c>
      <c r="GK1121" s="44">
        <v>2030</v>
      </c>
      <c r="GL1121" s="44">
        <v>2030</v>
      </c>
      <c r="GM1121" s="332" t="s">
        <v>2</v>
      </c>
      <c r="GP1121" s="2" t="s">
        <v>15</v>
      </c>
    </row>
    <row r="1122" spans="1:221" hidden="1" x14ac:dyDescent="0.2">
      <c r="A1122" s="2" t="s">
        <v>1</v>
      </c>
      <c r="B1122" s="26"/>
      <c r="S1122" s="16"/>
      <c r="AJ1122" s="44" t="s">
        <v>14</v>
      </c>
      <c r="AK1122" s="44" t="s">
        <v>3</v>
      </c>
      <c r="AL1122" s="44" t="str">
        <f t="shared" ref="AL1122:AU1122" si="1198">E1110</f>
        <v/>
      </c>
      <c r="AM1122" s="44" t="str">
        <f t="shared" si="1198"/>
        <v/>
      </c>
      <c r="AN1122" s="44" t="str">
        <f t="shared" si="1198"/>
        <v/>
      </c>
      <c r="AO1122" s="44" t="str">
        <f t="shared" si="1198"/>
        <v/>
      </c>
      <c r="AP1122" s="44" t="str">
        <f t="shared" si="1198"/>
        <v/>
      </c>
      <c r="AQ1122" s="44" t="str">
        <f t="shared" si="1198"/>
        <v/>
      </c>
      <c r="AR1122" s="44" t="str">
        <f t="shared" si="1198"/>
        <v/>
      </c>
      <c r="AS1122" s="44" t="str">
        <f t="shared" si="1198"/>
        <v/>
      </c>
      <c r="AT1122" s="44" t="str">
        <f t="shared" si="1198"/>
        <v/>
      </c>
      <c r="AU1122" s="44" t="str">
        <f t="shared" si="1198"/>
        <v/>
      </c>
      <c r="AV1122" s="63"/>
      <c r="AX1122" s="42" t="s">
        <v>14</v>
      </c>
      <c r="AY1122" s="44" t="s">
        <v>3</v>
      </c>
      <c r="AZ1122" s="44" t="str">
        <f t="shared" ref="AZ1122:BI1122" si="1199">E1110</f>
        <v/>
      </c>
      <c r="BA1122" s="44" t="str">
        <f t="shared" si="1199"/>
        <v/>
      </c>
      <c r="BB1122" s="44" t="str">
        <f t="shared" si="1199"/>
        <v/>
      </c>
      <c r="BC1122" s="44" t="str">
        <f t="shared" si="1199"/>
        <v/>
      </c>
      <c r="BD1122" s="44" t="str">
        <f t="shared" si="1199"/>
        <v/>
      </c>
      <c r="BE1122" s="44" t="str">
        <f t="shared" si="1199"/>
        <v/>
      </c>
      <c r="BF1122" s="44" t="str">
        <f t="shared" si="1199"/>
        <v/>
      </c>
      <c r="BG1122" s="44" t="str">
        <f t="shared" si="1199"/>
        <v/>
      </c>
      <c r="BH1122" s="44" t="str">
        <f t="shared" si="1199"/>
        <v/>
      </c>
      <c r="BI1122" s="44" t="str">
        <f t="shared" si="1199"/>
        <v/>
      </c>
      <c r="BJ1122" s="44" t="str">
        <f t="shared" ref="BJ1122:BS1122" si="1200">E1110</f>
        <v/>
      </c>
      <c r="BK1122" s="44" t="str">
        <f t="shared" si="1200"/>
        <v/>
      </c>
      <c r="BL1122" s="44" t="str">
        <f t="shared" si="1200"/>
        <v/>
      </c>
      <c r="BM1122" s="44" t="str">
        <f t="shared" si="1200"/>
        <v/>
      </c>
      <c r="BN1122" s="44" t="str">
        <f t="shared" si="1200"/>
        <v/>
      </c>
      <c r="BO1122" s="44" t="str">
        <f t="shared" si="1200"/>
        <v/>
      </c>
      <c r="BP1122" s="44" t="str">
        <f t="shared" si="1200"/>
        <v/>
      </c>
      <c r="BQ1122" s="44" t="str">
        <f t="shared" si="1200"/>
        <v/>
      </c>
      <c r="BR1122" s="44" t="str">
        <f t="shared" si="1200"/>
        <v/>
      </c>
      <c r="BS1122" s="44" t="str">
        <f t="shared" si="1200"/>
        <v/>
      </c>
      <c r="BT1122" s="44" t="str">
        <f t="shared" ref="BT1122:CC1122" si="1201">E1110</f>
        <v/>
      </c>
      <c r="BU1122" s="44" t="str">
        <f t="shared" si="1201"/>
        <v/>
      </c>
      <c r="BV1122" s="44" t="str">
        <f t="shared" si="1201"/>
        <v/>
      </c>
      <c r="BW1122" s="44" t="str">
        <f t="shared" si="1201"/>
        <v/>
      </c>
      <c r="BX1122" s="44" t="str">
        <f t="shared" si="1201"/>
        <v/>
      </c>
      <c r="BY1122" s="44" t="str">
        <f t="shared" si="1201"/>
        <v/>
      </c>
      <c r="BZ1122" s="44" t="str">
        <f t="shared" si="1201"/>
        <v/>
      </c>
      <c r="CA1122" s="44" t="str">
        <f t="shared" si="1201"/>
        <v/>
      </c>
      <c r="CB1122" s="44" t="str">
        <f t="shared" si="1201"/>
        <v/>
      </c>
      <c r="CC1122" s="44" t="str">
        <f t="shared" si="1201"/>
        <v/>
      </c>
      <c r="CD1122" s="44" t="str">
        <f t="shared" ref="CD1122:CM1122" si="1202">E1110</f>
        <v/>
      </c>
      <c r="CE1122" s="44" t="str">
        <f t="shared" si="1202"/>
        <v/>
      </c>
      <c r="CF1122" s="44" t="str">
        <f t="shared" si="1202"/>
        <v/>
      </c>
      <c r="CG1122" s="44" t="str">
        <f t="shared" si="1202"/>
        <v/>
      </c>
      <c r="CH1122" s="44" t="str">
        <f t="shared" si="1202"/>
        <v/>
      </c>
      <c r="CI1122" s="44" t="str">
        <f t="shared" si="1202"/>
        <v/>
      </c>
      <c r="CJ1122" s="44" t="str">
        <f t="shared" si="1202"/>
        <v/>
      </c>
      <c r="CK1122" s="44" t="str">
        <f t="shared" si="1202"/>
        <v/>
      </c>
      <c r="CL1122" s="44" t="str">
        <f t="shared" si="1202"/>
        <v/>
      </c>
      <c r="CM1122" s="44" t="str">
        <f t="shared" si="1202"/>
        <v/>
      </c>
      <c r="CN1122" s="44" t="str">
        <f t="shared" ref="CN1122:CW1122" si="1203">E1110</f>
        <v/>
      </c>
      <c r="CO1122" s="44" t="str">
        <f t="shared" si="1203"/>
        <v/>
      </c>
      <c r="CP1122" s="44" t="str">
        <f t="shared" si="1203"/>
        <v/>
      </c>
      <c r="CQ1122" s="44" t="str">
        <f t="shared" si="1203"/>
        <v/>
      </c>
      <c r="CR1122" s="44" t="str">
        <f t="shared" si="1203"/>
        <v/>
      </c>
      <c r="CS1122" s="44" t="str">
        <f t="shared" si="1203"/>
        <v/>
      </c>
      <c r="CT1122" s="44" t="str">
        <f t="shared" si="1203"/>
        <v/>
      </c>
      <c r="CU1122" s="44" t="str">
        <f t="shared" si="1203"/>
        <v/>
      </c>
      <c r="CV1122" s="44" t="str">
        <f t="shared" si="1203"/>
        <v/>
      </c>
      <c r="CW1122" s="44" t="str">
        <f t="shared" si="1203"/>
        <v/>
      </c>
      <c r="CX1122" s="44" t="str">
        <f t="shared" ref="CX1122:DG1122" si="1204">E1110</f>
        <v/>
      </c>
      <c r="CY1122" s="44" t="str">
        <f t="shared" si="1204"/>
        <v/>
      </c>
      <c r="CZ1122" s="44" t="str">
        <f t="shared" si="1204"/>
        <v/>
      </c>
      <c r="DA1122" s="44" t="str">
        <f t="shared" si="1204"/>
        <v/>
      </c>
      <c r="DB1122" s="44" t="str">
        <f t="shared" si="1204"/>
        <v/>
      </c>
      <c r="DC1122" s="44" t="str">
        <f t="shared" si="1204"/>
        <v/>
      </c>
      <c r="DD1122" s="44" t="str">
        <f t="shared" si="1204"/>
        <v/>
      </c>
      <c r="DE1122" s="44" t="str">
        <f t="shared" si="1204"/>
        <v/>
      </c>
      <c r="DF1122" s="44" t="str">
        <f t="shared" si="1204"/>
        <v/>
      </c>
      <c r="DG1122" s="44" t="str">
        <f t="shared" si="1204"/>
        <v/>
      </c>
      <c r="DH1122" s="44" t="str">
        <f t="shared" ref="DH1122:DQ1122" si="1205">E1110</f>
        <v/>
      </c>
      <c r="DI1122" s="44" t="str">
        <f t="shared" si="1205"/>
        <v/>
      </c>
      <c r="DJ1122" s="44" t="str">
        <f t="shared" si="1205"/>
        <v/>
      </c>
      <c r="DK1122" s="44" t="str">
        <f t="shared" si="1205"/>
        <v/>
      </c>
      <c r="DL1122" s="44" t="str">
        <f t="shared" si="1205"/>
        <v/>
      </c>
      <c r="DM1122" s="44" t="str">
        <f t="shared" si="1205"/>
        <v/>
      </c>
      <c r="DN1122" s="44" t="str">
        <f t="shared" si="1205"/>
        <v/>
      </c>
      <c r="DO1122" s="44" t="str">
        <f t="shared" si="1205"/>
        <v/>
      </c>
      <c r="DP1122" s="44" t="str">
        <f t="shared" si="1205"/>
        <v/>
      </c>
      <c r="DQ1122" s="44" t="str">
        <f t="shared" si="1205"/>
        <v/>
      </c>
      <c r="DR1122" s="2" t="s">
        <v>13</v>
      </c>
      <c r="DS1122" s="42" t="s">
        <v>4</v>
      </c>
      <c r="DT1122" s="44" t="s">
        <v>3</v>
      </c>
      <c r="DU1122" s="44" t="str">
        <f t="shared" ref="DU1122:ED1122" si="1206">E1110</f>
        <v/>
      </c>
      <c r="DV1122" s="44" t="str">
        <f t="shared" si="1206"/>
        <v/>
      </c>
      <c r="DW1122" s="44" t="str">
        <f t="shared" si="1206"/>
        <v/>
      </c>
      <c r="DX1122" s="44" t="str">
        <f t="shared" si="1206"/>
        <v/>
      </c>
      <c r="DY1122" s="44" t="str">
        <f t="shared" si="1206"/>
        <v/>
      </c>
      <c r="DZ1122" s="44" t="str">
        <f t="shared" si="1206"/>
        <v/>
      </c>
      <c r="EA1122" s="44" t="str">
        <f t="shared" si="1206"/>
        <v/>
      </c>
      <c r="EB1122" s="44" t="str">
        <f t="shared" si="1206"/>
        <v/>
      </c>
      <c r="EC1122" s="44" t="str">
        <f t="shared" si="1206"/>
        <v/>
      </c>
      <c r="ED1122" s="44" t="str">
        <f t="shared" si="1206"/>
        <v/>
      </c>
      <c r="EE1122" s="44" t="str">
        <f t="shared" ref="EE1122:EN1122" si="1207">E1110</f>
        <v/>
      </c>
      <c r="EF1122" s="44" t="str">
        <f t="shared" si="1207"/>
        <v/>
      </c>
      <c r="EG1122" s="44" t="str">
        <f t="shared" si="1207"/>
        <v/>
      </c>
      <c r="EH1122" s="44" t="str">
        <f t="shared" si="1207"/>
        <v/>
      </c>
      <c r="EI1122" s="44" t="str">
        <f t="shared" si="1207"/>
        <v/>
      </c>
      <c r="EJ1122" s="44" t="str">
        <f t="shared" si="1207"/>
        <v/>
      </c>
      <c r="EK1122" s="44" t="str">
        <f t="shared" si="1207"/>
        <v/>
      </c>
      <c r="EL1122" s="44" t="str">
        <f t="shared" si="1207"/>
        <v/>
      </c>
      <c r="EM1122" s="44" t="str">
        <f t="shared" si="1207"/>
        <v/>
      </c>
      <c r="EN1122" s="44" t="str">
        <f t="shared" si="1207"/>
        <v/>
      </c>
      <c r="EO1122" s="44" t="str">
        <f t="shared" ref="EO1122:EX1122" si="1208">E1110</f>
        <v/>
      </c>
      <c r="EP1122" s="44" t="str">
        <f t="shared" si="1208"/>
        <v/>
      </c>
      <c r="EQ1122" s="44" t="str">
        <f t="shared" si="1208"/>
        <v/>
      </c>
      <c r="ER1122" s="44" t="str">
        <f t="shared" si="1208"/>
        <v/>
      </c>
      <c r="ES1122" s="44" t="str">
        <f t="shared" si="1208"/>
        <v/>
      </c>
      <c r="ET1122" s="44" t="str">
        <f t="shared" si="1208"/>
        <v/>
      </c>
      <c r="EU1122" s="44" t="str">
        <f t="shared" si="1208"/>
        <v/>
      </c>
      <c r="EV1122" s="44" t="str">
        <f t="shared" si="1208"/>
        <v/>
      </c>
      <c r="EW1122" s="44" t="str">
        <f t="shared" si="1208"/>
        <v/>
      </c>
      <c r="EX1122" s="44" t="str">
        <f t="shared" si="1208"/>
        <v/>
      </c>
      <c r="EY1122" s="44" t="str">
        <f t="shared" ref="EY1122:FH1122" si="1209">E1110</f>
        <v/>
      </c>
      <c r="EZ1122" s="44" t="str">
        <f t="shared" si="1209"/>
        <v/>
      </c>
      <c r="FA1122" s="44" t="str">
        <f t="shared" si="1209"/>
        <v/>
      </c>
      <c r="FB1122" s="44" t="str">
        <f t="shared" si="1209"/>
        <v/>
      </c>
      <c r="FC1122" s="44" t="str">
        <f t="shared" si="1209"/>
        <v/>
      </c>
      <c r="FD1122" s="44" t="str">
        <f t="shared" si="1209"/>
        <v/>
      </c>
      <c r="FE1122" s="44" t="str">
        <f t="shared" si="1209"/>
        <v/>
      </c>
      <c r="FF1122" s="44" t="str">
        <f t="shared" si="1209"/>
        <v/>
      </c>
      <c r="FG1122" s="44" t="str">
        <f t="shared" si="1209"/>
        <v/>
      </c>
      <c r="FH1122" s="44" t="str">
        <f t="shared" si="1209"/>
        <v/>
      </c>
      <c r="FI1122" s="44" t="str">
        <f t="shared" ref="FI1122:FR1122" si="1210">E1110</f>
        <v/>
      </c>
      <c r="FJ1122" s="44" t="str">
        <f t="shared" si="1210"/>
        <v/>
      </c>
      <c r="FK1122" s="44" t="str">
        <f t="shared" si="1210"/>
        <v/>
      </c>
      <c r="FL1122" s="44" t="str">
        <f t="shared" si="1210"/>
        <v/>
      </c>
      <c r="FM1122" s="44" t="str">
        <f t="shared" si="1210"/>
        <v/>
      </c>
      <c r="FN1122" s="44" t="str">
        <f t="shared" si="1210"/>
        <v/>
      </c>
      <c r="FO1122" s="44" t="str">
        <f t="shared" si="1210"/>
        <v/>
      </c>
      <c r="FP1122" s="44" t="str">
        <f t="shared" si="1210"/>
        <v/>
      </c>
      <c r="FQ1122" s="44" t="str">
        <f t="shared" si="1210"/>
        <v/>
      </c>
      <c r="FR1122" s="44" t="str">
        <f t="shared" si="1210"/>
        <v/>
      </c>
      <c r="FS1122" s="44" t="str">
        <f t="shared" ref="FS1122:GB1122" si="1211">E1110</f>
        <v/>
      </c>
      <c r="FT1122" s="44" t="str">
        <f t="shared" si="1211"/>
        <v/>
      </c>
      <c r="FU1122" s="44" t="str">
        <f t="shared" si="1211"/>
        <v/>
      </c>
      <c r="FV1122" s="44" t="str">
        <f t="shared" si="1211"/>
        <v/>
      </c>
      <c r="FW1122" s="44" t="str">
        <f t="shared" si="1211"/>
        <v/>
      </c>
      <c r="FX1122" s="44" t="str">
        <f t="shared" si="1211"/>
        <v/>
      </c>
      <c r="FY1122" s="44" t="str">
        <f t="shared" si="1211"/>
        <v/>
      </c>
      <c r="FZ1122" s="44" t="str">
        <f t="shared" si="1211"/>
        <v/>
      </c>
      <c r="GA1122" s="44" t="str">
        <f t="shared" si="1211"/>
        <v/>
      </c>
      <c r="GB1122" s="44" t="str">
        <f t="shared" si="1211"/>
        <v/>
      </c>
      <c r="GC1122" s="44" t="str">
        <f t="shared" ref="GC1122:GL1122" si="1212">E1110</f>
        <v/>
      </c>
      <c r="GD1122" s="44" t="str">
        <f t="shared" si="1212"/>
        <v/>
      </c>
      <c r="GE1122" s="44" t="str">
        <f t="shared" si="1212"/>
        <v/>
      </c>
      <c r="GF1122" s="44" t="str">
        <f t="shared" si="1212"/>
        <v/>
      </c>
      <c r="GG1122" s="44" t="str">
        <f t="shared" si="1212"/>
        <v/>
      </c>
      <c r="GH1122" s="44" t="str">
        <f t="shared" si="1212"/>
        <v/>
      </c>
      <c r="GI1122" s="44" t="str">
        <f t="shared" si="1212"/>
        <v/>
      </c>
      <c r="GJ1122" s="44" t="str">
        <f t="shared" si="1212"/>
        <v/>
      </c>
      <c r="GK1122" s="44" t="str">
        <f t="shared" si="1212"/>
        <v/>
      </c>
      <c r="GL1122" s="44" t="str">
        <f t="shared" si="1212"/>
        <v/>
      </c>
      <c r="GM1122" s="333"/>
      <c r="GO1122" s="42" t="s">
        <v>4</v>
      </c>
      <c r="GP1122" s="27" t="s">
        <v>3</v>
      </c>
      <c r="GQ1122" s="27" t="str">
        <f t="shared" ref="GQ1122:GZ1122" si="1213">E1110</f>
        <v/>
      </c>
      <c r="GR1122" s="27" t="str">
        <f t="shared" si="1213"/>
        <v/>
      </c>
      <c r="GS1122" s="27" t="str">
        <f t="shared" si="1213"/>
        <v/>
      </c>
      <c r="GT1122" s="27" t="str">
        <f t="shared" si="1213"/>
        <v/>
      </c>
      <c r="GU1122" s="27" t="str">
        <f t="shared" si="1213"/>
        <v/>
      </c>
      <c r="GV1122" s="27" t="str">
        <f t="shared" si="1213"/>
        <v/>
      </c>
      <c r="GW1122" s="27" t="str">
        <f t="shared" si="1213"/>
        <v/>
      </c>
      <c r="GX1122" s="27" t="str">
        <f t="shared" si="1213"/>
        <v/>
      </c>
      <c r="GY1122" s="27" t="str">
        <f t="shared" si="1213"/>
        <v/>
      </c>
      <c r="GZ1122" s="27" t="str">
        <f t="shared" si="1213"/>
        <v/>
      </c>
      <c r="HA1122" s="27" t="s">
        <v>2</v>
      </c>
    </row>
    <row r="1123" spans="1:221" hidden="1" x14ac:dyDescent="0.2">
      <c r="A1123" s="2" t="s">
        <v>1</v>
      </c>
      <c r="B1123" s="26"/>
      <c r="S1123" s="16"/>
      <c r="AJ1123" s="27">
        <v>2023</v>
      </c>
      <c r="AK1123" s="27">
        <v>1</v>
      </c>
      <c r="AL1123" s="30">
        <v>0</v>
      </c>
      <c r="AM1123" s="30">
        <v>0</v>
      </c>
      <c r="AN1123" s="30">
        <v>0</v>
      </c>
      <c r="AO1123" s="30">
        <v>0</v>
      </c>
      <c r="AP1123" s="30">
        <v>0</v>
      </c>
      <c r="AQ1123" s="30">
        <v>0</v>
      </c>
      <c r="AR1123" s="30">
        <v>0</v>
      </c>
      <c r="AS1123" s="30">
        <v>0</v>
      </c>
      <c r="AT1123" s="30">
        <v>0</v>
      </c>
      <c r="AU1123" s="30">
        <v>0</v>
      </c>
      <c r="AV1123" s="65"/>
      <c r="AX1123" s="29">
        <v>2023</v>
      </c>
      <c r="AY1123" s="30">
        <f t="shared" ref="AY1123:AY1130" si="1214">AY1111</f>
        <v>0</v>
      </c>
      <c r="AZ1123" s="30">
        <f>INDEX(AY1111:BF1118,MATCH(AX1123,AW1111:AW1118,0),MATCH(AZ1121,AY1109:BF1109,0))</f>
        <v>0</v>
      </c>
      <c r="BA1123" s="30">
        <f>INDEX(AY1111:BF1118,MATCH(AX1123,AW1111:AW1118,0),MATCH(BA1121,AY1109:BF1109,0))*(INDEX(AL1123:AU1130,MATCH(BA1121,AJ1123:AJ1130,0),MATCH(BA1122,AL1122:AU1122,0)))</f>
        <v>0</v>
      </c>
      <c r="BB1123" s="30">
        <f>INDEX(AY1111:BF1118,MATCH(AX1123,AW1111:AW1118,0),MATCH(BB1121,AY1109:BF1109,0))*(INDEX(AL1123:AU1130,MATCH(BB1121,AJ1123:AJ1130,0),MATCH(BB1122,AL1122:AU1122,0)))</f>
        <v>0</v>
      </c>
      <c r="BC1123" s="30">
        <f>INDEX(AY1111:BF1118,MATCH(AX1123,AW1111:AW1118,0),MATCH(BC1121,AY1109:BF1109,0))*(INDEX(AL1123:AU1130,MATCH(BC1121,AJ1123:AJ1130,0),MATCH(BC1122,AL1122:AU1122,0)))</f>
        <v>0</v>
      </c>
      <c r="BD1123" s="30">
        <f>INDEX(AY1111:BF1118,MATCH(AX1123,AW1111:AW1118,0),MATCH(BD1121,AY1109:BF1109,0))*(INDEX(AL1123:AU1130,MATCH(BD1121,AJ1123:AJ1130,0),MATCH(BD1122,AL1122:AU1122,0)))</f>
        <v>0</v>
      </c>
      <c r="BE1123" s="30">
        <f>INDEX(AY1111:BF1118,MATCH(AX1123,AW1111:AW1118,0),MATCH(BE1121,AY1109:BF1109,0))*(INDEX(AL1123:AU1130,MATCH(BE1121,AJ1123:AJ1130,0),MATCH(BE1122,AL1122:AU1122,0)))</f>
        <v>0</v>
      </c>
      <c r="BF1123" s="30">
        <f>INDEX(AY1111:BF1118,MATCH(AX1123,AW1111:AW1118,0),MATCH(BF1121,AY1109:BF1109,0))*(INDEX(AL1123:AU1130,MATCH(BF1121,AJ1123:AJ1130,0),MATCH(BF1122,AL1122:AU1122,0)))</f>
        <v>0</v>
      </c>
      <c r="BG1123" s="30">
        <f>INDEX(AY1111:BF1118,MATCH(AX1123,AW1111:AW1118,0),MATCH(BG1121,AY1109:BF1109,0))*(INDEX(AL1123:AU1130,MATCH(BG1121,AJ1123:AJ1130,0),MATCH(BG1122,AL1122:AU1122,0)))</f>
        <v>0</v>
      </c>
      <c r="BH1123" s="30">
        <f>INDEX(AY1111:BF1118,MATCH(AX1123,AW1111:AW1118,0),MATCH(BH1121,AY1109:BF1109,0))*(INDEX(AL1123:AU1130,MATCH(BH1121,AJ1123:AJ1130,0),MATCH(BH1122,AL1122:AU1122,0)))</f>
        <v>0</v>
      </c>
      <c r="BI1123" s="30">
        <f>INDEX(AY1111:BF1118,MATCH(AX1123,AW1111:AW1118,0),MATCH(BI1121,AY1109:BF1109,0))*(INDEX(AL1123:AU1130,MATCH(BI1121,AJ1123:AJ1130,0),MATCH(BI1122,AL1122:AU1122,0)))</f>
        <v>0</v>
      </c>
      <c r="BJ1123" s="30">
        <f>INDEX(AY1111:BF1118,MATCH(AX1123,AW1111:AW1118,0),MATCH(BJ1121,AY1109:BF1109,0))*(INDEX(AL1123:AU1130,MATCH(BJ1121,AJ1123:AJ1130,0),MATCH(BJ1122,AL1122:AU1122,0)))</f>
        <v>0</v>
      </c>
      <c r="BK1123" s="30">
        <f>INDEX(AY1111:BF1118,MATCH(AX1123,AW1111:AW1118,0),MATCH(BK1121,AY1109:BF1109,0))*(INDEX(AL1123:AU1130,MATCH(BK1121,AJ1123:AJ1130,0),MATCH(BK1122,AL1122:AU1122,0)))</f>
        <v>0</v>
      </c>
      <c r="BL1123" s="30">
        <f>INDEX(AY1111:BF1118,MATCH(AX1123,AW1111:AW1118,0),MATCH(BL1121,AY1109:BF1109,0))*(INDEX(AL1123:AU1130,MATCH(BL1121,AJ1123:AJ1130,0),MATCH(BL1122,AL1122:AU1122,0)))</f>
        <v>0</v>
      </c>
      <c r="BM1123" s="30">
        <f>INDEX(AY1111:BF1118,MATCH(AX1123,AW1111:AW1118,0),MATCH(BM1121,AY1109:BF1109,0))*(INDEX(AL1123:AU1130,MATCH(BM1121,AJ1123:AJ1130,0),MATCH(BM1122,AL1122:AU1122,0)))</f>
        <v>0</v>
      </c>
      <c r="BN1123" s="30">
        <f>INDEX(AY1111:BF1118,MATCH(AX1123,AW1111:AW1118,0),MATCH(BN1121,AY1109:BF1109,0))*(INDEX(AL1123:AU1130,MATCH(BN1121,AJ1123:AJ1130,0),MATCH(BN1122,AL1122:AU1122,0)))</f>
        <v>0</v>
      </c>
      <c r="BO1123" s="30">
        <f>INDEX(AY1111:BF1118,MATCH(AX1123,AW1111:AW1118,0),MATCH(BO1121,AY1109:BF1109,0))*(INDEX(AL1123:AU1130,MATCH(BO1121,AJ1123:AJ1130,0),MATCH(BO1122,AL1122:AU1122,0)))</f>
        <v>0</v>
      </c>
      <c r="BP1123" s="30">
        <f>INDEX(AY1111:BF1118,MATCH(AX1123,AW1111:AW1118,0),MATCH(BP1121,AY1109:BF1109,0))*(INDEX(AL1123:AU1130,MATCH(BP1121,AJ1123:AJ1130,0),MATCH(BP1122,AL1122:AU1122,0)))</f>
        <v>0</v>
      </c>
      <c r="BQ1123" s="30">
        <f>INDEX(AY1111:BF1118,MATCH(AX1123,AW1111:AW1118,0),MATCH(BQ1121,AY1109:BF1109,0))*(INDEX(AL1123:AU1130,MATCH(BQ1121,AJ1123:AJ1130,0),MATCH(BQ1122,AL1122:AU1122,0)))</f>
        <v>0</v>
      </c>
      <c r="BR1123" s="30">
        <f>INDEX(AY1111:BF1118,MATCH(AX1123,AW1111:AW1118,0),MATCH(BR1121,AY1109:BF1109,0))*(INDEX(AL1123:AU1130,MATCH(BR1121,AJ1123:AJ1130,0),MATCH(BR1122,AL1122:AU1122,0)))</f>
        <v>0</v>
      </c>
      <c r="BS1123" s="30">
        <f>INDEX(AY1111:BF1118,MATCH(AX1123,AW1111:AW1118,0),MATCH(BS1121,AY1109:BF1109,0))*(INDEX(AL1123:AU1130,MATCH(BS1121,AJ1123:AJ1130,0),MATCH(BS1122,AL1122:AU1122,0)))</f>
        <v>0</v>
      </c>
      <c r="BT1123" s="30">
        <f>INDEX(AY1111:BF1118,MATCH(AX1123,AW1111:AW1118,0),MATCH(BT1121,AY1109:BF1109,0))*(INDEX(AL1123:AU1130,MATCH(BT1121,AJ1123:AJ1130,0),MATCH(BT1122,AL1122:AU1122,0)))</f>
        <v>0</v>
      </c>
      <c r="BU1123" s="30">
        <f>INDEX(AY1111:BF1118,MATCH(AX1123,AW1111:AW1118,0),MATCH(BU1121,AY1109:BF1109,0))*(INDEX(AL1123:AU1130,MATCH(BU1121,AJ1123:AJ1130,0),MATCH(BU1122,AL1122:AU1122,0)))</f>
        <v>0</v>
      </c>
      <c r="BV1123" s="30">
        <f>INDEX(AY1111:BF1118,MATCH(AX1123,AW1111:AW1118,0),MATCH(BV1121,AY1109:BF1109,0))*(INDEX(AL1123:AU1130,MATCH(BV1121,AJ1123:AJ1130,0),MATCH(BV1122,AL1122:AU1122,0)))</f>
        <v>0</v>
      </c>
      <c r="BW1123" s="30">
        <f>INDEX(AY1111:BF1118,MATCH(AX1123,AW1111:AW1118,0),MATCH(BW1121,AY1109:BF1109,0))*(INDEX(AL1123:AU1130,MATCH(BW1121,AJ1123:AJ1130,0),MATCH(BW1122,AL1122:AU1122,0)))</f>
        <v>0</v>
      </c>
      <c r="BX1123" s="30">
        <f>INDEX(AY1111:BF1118,MATCH(AX1123,AW1111:AW1118,0),MATCH(BX1121,AY1109:BF1109,0))*(INDEX(AL1123:AU1130,MATCH(BX1121,AJ1123:AJ1130,0),MATCH(BX1122,AL1122:AU1122,0)))</f>
        <v>0</v>
      </c>
      <c r="BY1123" s="30">
        <f>INDEX(AY1111:BF1118,MATCH(AX1123,AW1111:AW1118,0),MATCH(BY1121,AY1109:BF1109,0))*(INDEX(AL1123:AU1130,MATCH(BY1121,AJ1123:AJ1130,0),MATCH(BY1122,AL1122:AU1122,0)))</f>
        <v>0</v>
      </c>
      <c r="BZ1123" s="30">
        <f>INDEX(AY1111:BF1118,MATCH(AX1123,AW1111:AW1118,0),MATCH(BZ1121,AY1109:BF1109,0))*(INDEX(AL1123:AU1130,MATCH(BZ1121,AJ1123:AJ1130,0),MATCH(BZ1122,AL1122:AU1122,0)))</f>
        <v>0</v>
      </c>
      <c r="CA1123" s="30">
        <f>INDEX(AY1111:BF1118,MATCH(AX1123,AW1111:AW1118,0),MATCH(CA1121,AY1109:BF1109,0))*(INDEX(AL1123:AU1130,MATCH(CA1121,AJ1123:AJ1130,0),MATCH(CA1122,AL1122:AU1122,0)))</f>
        <v>0</v>
      </c>
      <c r="CB1123" s="30">
        <f>INDEX(AY1111:BF1118,MATCH(AX1123,AW1111:AW1118,0),MATCH(CB1121,AY1109:BF1109,0))*(INDEX(AL1123:AU1130,MATCH(CB1121,AJ1123:AJ1130,0),MATCH(CB1122,AL1122:AU1122,0)))</f>
        <v>0</v>
      </c>
      <c r="CC1123" s="30">
        <f>INDEX(AY1111:BF1118,MATCH(AX1123,AW1111:AW1118,0),MATCH(CC1121,AY1109:BF1109,0))*(INDEX(AL1123:AU1130,MATCH(CC1121,AJ1123:AJ1130,0),MATCH(CC1122,AL1122:AU1122,0)))</f>
        <v>0</v>
      </c>
      <c r="CD1123" s="30">
        <f>INDEX(AY1111:BF1118,MATCH(AX1123,AW1111:AW1118,0),MATCH(CD1121,AY1109:BF1109,0))*(INDEX(AL1123:AU1130,MATCH(CD1121,AJ1123:AJ1130,0),MATCH(CD1122,AL1122:AU1122,0)))</f>
        <v>0</v>
      </c>
      <c r="CE1123" s="30">
        <f>INDEX(AY1111:BF1118,MATCH(AX1123,AW1111:AW1118,0),MATCH(CE1121,AY1109:BF1109,0))*(INDEX(AL1123:AU1130,MATCH(CE1121,AJ1123:AJ1130,0),MATCH(CE1122,AL1122:AU1122,0)))</f>
        <v>0</v>
      </c>
      <c r="CF1123" s="30">
        <f>INDEX(AY1111:BF1118,MATCH(AX1123,AW1111:AW1118,0),MATCH(CF1121,AY1109:BF1109,0))*(INDEX(AL1123:AU1130,MATCH(CF1121,AJ1123:AJ1130,0),MATCH(CF1122,AL1122:AU1122,0)))</f>
        <v>0</v>
      </c>
      <c r="CG1123" s="30">
        <f>INDEX(AY1111:BF1118,MATCH(AX1123,AW1111:AW1118,0),MATCH(CG1121,AY1109:BF1109,0))*(INDEX(AL1123:AU1130,MATCH(CG1121,AJ1123:AJ1130,0),MATCH(CG1122,AL1122:AU1122,0)))</f>
        <v>0</v>
      </c>
      <c r="CH1123" s="30">
        <f>INDEX(AY1111:BF1118,MATCH(AX1123,AW1111:AW1118,0),MATCH(CH1121,AY1109:BF1109,0))*(INDEX(AL1123:AU1130,MATCH(CH1121,AJ1123:AJ1130,0),MATCH(CH1122,AL1122:AU1122,0)))</f>
        <v>0</v>
      </c>
      <c r="CI1123" s="30">
        <f>INDEX(AY1111:BF1118,MATCH(AX1123,AW1111:AW1118,0),MATCH(CI1121,AY1109:BF1109,0))*(INDEX(AL1123:AU1130,MATCH(CI1121,AJ1123:AJ1130,0),MATCH(CI1122,AL1122:AU1122,0)))</f>
        <v>0</v>
      </c>
      <c r="CJ1123" s="30">
        <f>INDEX(AY1111:BF1118,MATCH(AX1123,AW1111:AW1118,0),MATCH(CJ1121,AY1109:BF1109,0))*(INDEX(AL1123:AU1130,MATCH(CJ1121,AJ1123:AJ1130,0),MATCH(CJ1122,AL1122:AU1122,0)))</f>
        <v>0</v>
      </c>
      <c r="CK1123" s="30">
        <f>INDEX(AY1111:BF1118,MATCH(AX1123,AW1111:AW1118,0),MATCH(CK1121,AY1109:BF1109,0))*(INDEX(AL1123:AU1130,MATCH(CK1121,AJ1123:AJ1130,0),MATCH(CK1122,AL1122:AU1122,0)))</f>
        <v>0</v>
      </c>
      <c r="CL1123" s="30">
        <f>INDEX(AY1111:BF1118,MATCH(AX1123,AW1111:AW1118,0),MATCH(CL1121,AY1109:BF1109,0))*(INDEX(AL1123:AU1130,MATCH(CL1121,AJ1123:AJ1130,0),MATCH(CL1122,AL1122:AU1122,0)))</f>
        <v>0</v>
      </c>
      <c r="CM1123" s="30">
        <f>INDEX(AY1111:BF1118,MATCH(AX1123,AW1111:AW1118,0),MATCH(CM1121,AY1109:BF1109,0))*(INDEX(AL1123:AU1130,MATCH(CM1121,AJ1123:AJ1130,0),MATCH(CM1122,AL1122:AU1122,0)))</f>
        <v>0</v>
      </c>
      <c r="CN1123" s="30">
        <f>INDEX(AY1111:BF1118,MATCH(AX1123,AW1111:AW1118,0),MATCH(CN1121,AY1109:BF1109,0))*(INDEX(AL1123:AU1130,MATCH(CN1121,AJ1123:AJ1130,0),MATCH(CN1122,AL1122:AU1122,0)))</f>
        <v>0</v>
      </c>
      <c r="CO1123" s="30">
        <f>INDEX(AY1111:BF1118,MATCH(AX1123,AW1111:AW1118,0),MATCH(CO1121,AY1109:BF1109,0))*(INDEX(AL1123:AU1130,MATCH(CO1121,AJ1123:AJ1130,0),MATCH(CO1122,AL1122:AU1122,0)))</f>
        <v>0</v>
      </c>
      <c r="CP1123" s="30">
        <f>INDEX(AY1111:BF1118,MATCH(AX1123,AW1111:AW1118,0),MATCH(CP1121,AY1109:BF1109,0))*(INDEX(AL1123:AU1130,MATCH(CP1121,AJ1123:AJ1130,0),MATCH(CP1122,AL1122:AU1122,0)))</f>
        <v>0</v>
      </c>
      <c r="CQ1123" s="30">
        <f>INDEX(AY1111:BF1118,MATCH(AX1123,AW1111:AW1118,0),MATCH(CQ1121,AY1109:BF1109,0))*(INDEX(AL1123:AU1130,MATCH(CQ1121,AJ1123:AJ1130,0),MATCH(CQ1122,AL1122:AU1122,0)))</f>
        <v>0</v>
      </c>
      <c r="CR1123" s="30">
        <f>INDEX(AY1111:BF1118,MATCH(AX1123,AW1111:AW1118,0),MATCH(CR1121,AY1109:BF1109,0))*(INDEX(AL1123:AU1130,MATCH(CR1121,AJ1123:AJ1130,0),MATCH(CR1122,AL1122:AU1122,0)))</f>
        <v>0</v>
      </c>
      <c r="CS1123" s="30">
        <f>INDEX(AY1111:BF1118,MATCH(AX1123,AW1111:AW1118,0),MATCH(CS1121,AY1109:BF1109,0))*(INDEX(AL1123:AU1130,MATCH(CS1121,AJ1123:AJ1130,0),MATCH(CS1122,AL1122:AU1122,0)))</f>
        <v>0</v>
      </c>
      <c r="CT1123" s="30">
        <f>INDEX(AY1111:BF1118,MATCH(AX1123,AW1111:AW1118,0),MATCH(CT1121,AY1109:BF1109,0))*(INDEX(AL1123:AU1130,MATCH(CT1121,AJ1123:AJ1130,0),MATCH(CT1122,AL1122:AU1122,0)))</f>
        <v>0</v>
      </c>
      <c r="CU1123" s="30">
        <f>INDEX(AY1111:BF1118,MATCH(AX1123,AW1111:AW1118,0),MATCH(CU1121,AY1109:BF1109,0))*(INDEX(AL1123:AU1130,MATCH(CU1121,AJ1123:AJ1130,0),MATCH(CU1122,AL1122:AU1122,0)))</f>
        <v>0</v>
      </c>
      <c r="CV1123" s="30">
        <f>INDEX(AY1111:BF1118,MATCH(AX1123,AW1111:AW1118,0),MATCH(CV1121,AY1109:BF1109,0))*(INDEX(AL1123:AU1130,MATCH(CV1121,AJ1123:AJ1130,0),MATCH(CV1122,AL1122:AU1122,0)))</f>
        <v>0</v>
      </c>
      <c r="CW1123" s="30">
        <f>INDEX(AY1111:BF1118,MATCH(AX1123,AW1111:AW1118,0),MATCH(CW1121,AY1109:BF1109,0))*(INDEX(AL1123:AU1130,MATCH(CW1121,AJ1123:AJ1130,0),MATCH(CW1122,AL1122:AU1122,0)))</f>
        <v>0</v>
      </c>
      <c r="CX1123" s="30">
        <f>INDEX(AY1111:BF1118,MATCH(AX1123,AW1111:AW1118,0),MATCH(CX1121,AY1109:BF1109,0))*(INDEX(AL1123:AU1130,MATCH(CX1121,AJ1123:AJ1130,0),MATCH(CX1122,AL1122:AU1122,0)))</f>
        <v>0</v>
      </c>
      <c r="CY1123" s="30">
        <f>INDEX(AY1111:BF1118,MATCH(AX1123,AW1111:AW1118,0),MATCH(CY1121,AY1109:BF1109,0))*(INDEX(AL1123:AU1130,MATCH(CY1121,AJ1123:AJ1130,0),MATCH(CY1122,AL1122:AU1122,0)))</f>
        <v>0</v>
      </c>
      <c r="CZ1123" s="30">
        <f>INDEX(AY1111:BF1118,MATCH(AX1123,AW1111:AW1118,0),MATCH(CZ1121,AY1109:BF1109,0))*(INDEX(AL1123:AU1130,MATCH(CZ1121,AJ1123:AJ1130,0),MATCH(CZ1122,AL1122:AU1122,0)))</f>
        <v>0</v>
      </c>
      <c r="DA1123" s="30">
        <f>INDEX(AY1111:BF1118,MATCH(AX1123,AW1111:AW1118,0),MATCH(DA1121,AY1109:BF1109,0))*(INDEX(AL1123:AU1130,MATCH(DA1121,AJ1123:AJ1130,0),MATCH(DA1122,AL1122:AU1122,0)))</f>
        <v>0</v>
      </c>
      <c r="DB1123" s="30">
        <f>INDEX(AY1111:BF1118,MATCH(AX1123,AW1111:AW1118,0),MATCH(DB1121,AY1109:BF1109,0))*(INDEX(AL1123:AU1130,MATCH(DB1121,AJ1123:AJ1130,0),MATCH(DB1122,AL1122:AU1122,0)))</f>
        <v>0</v>
      </c>
      <c r="DC1123" s="30">
        <f>INDEX(AY1111:BF1118,MATCH(AX1123,AW1111:AW1118,0),MATCH(DC1121,AY1109:BF1109,0))*(INDEX(AL1123:AU1130,MATCH(DC1121,AJ1123:AJ1130,0),MATCH(DC1122,AL1122:AU1122,0)))</f>
        <v>0</v>
      </c>
      <c r="DD1123" s="30">
        <f>INDEX(AY1111:BF1118,MATCH(AX1123,AW1111:AW1118,0),MATCH(DD1121,AY1109:BF1109,0))*(INDEX(AL1123:AU1130,MATCH(DD1121,AJ1123:AJ1130,0),MATCH(DD1122,AL1122:AU1122,0)))</f>
        <v>0</v>
      </c>
      <c r="DE1123" s="30">
        <f>INDEX(AY1111:BF1118,MATCH(AX1123,AW1111:AW1118,0),MATCH(DE1121,AY1109:BF1109,0))*(INDEX(AL1123:AU1130,MATCH(DE1121,AJ1123:AJ1130,0),MATCH(DE1122,AL1122:AU1122,0)))</f>
        <v>0</v>
      </c>
      <c r="DF1123" s="30">
        <f>INDEX(AY1111:BF1118,MATCH(AX1123,AW1111:AW1118,0),MATCH(DF1121,AY1109:BF1109,0))*(INDEX(AL1123:AU1130,MATCH(DF1121,AJ1123:AJ1130,0),MATCH(DF1122,AL1122:AU1122,0)))</f>
        <v>0</v>
      </c>
      <c r="DG1123" s="30">
        <f>INDEX(AY1111:BF1118,MATCH(AX1123,AW1111:AW1118,0),MATCH(DG1121,AY1109:BF1109,0))*(INDEX(AL1123:AU1130,MATCH(DG1121,AJ1123:AJ1130,0),MATCH(DG1122,AL1122:AU1122,0)))</f>
        <v>0</v>
      </c>
      <c r="DH1123" s="30">
        <f>INDEX(AY1111:BF1118,MATCH(AX1123,AW1111:AW1118,0),MATCH(DH1121,AY1109:BF1109,0))*(INDEX(AL1123:AU1130,MATCH(DH1121,AJ1123:AJ1130,0),MATCH(DH1122,AL1122:AU1122,0)))</f>
        <v>0</v>
      </c>
      <c r="DI1123" s="30">
        <f>INDEX(AY1111:BF1118,MATCH(AX1123,AW1111:AW1118,0),MATCH(DI1121,AY1109:BF1109,0))*(INDEX(AL1123:AU1130,MATCH(DI1121,AJ1123:AJ1130,0),MATCH(DI1122,AL1122:AU1122,0)))</f>
        <v>0</v>
      </c>
      <c r="DJ1123" s="30">
        <f>INDEX(AY1111:BF1118,MATCH(AX1123,AW1111:AW1118,0),MATCH(DJ1121,AY1109:BF1109,0))*(INDEX(AL1123:AU1130,MATCH(DJ1121,AJ1123:AJ1130,0),MATCH(DJ1122,AL1122:AU1122,0)))</f>
        <v>0</v>
      </c>
      <c r="DK1123" s="30">
        <f>INDEX(AY1111:BF1118,MATCH(AX1123,AW1111:AW1118,0),MATCH(DK1121,AY1109:BF1109,0))*(INDEX(AL1123:AU1130,MATCH(DK1121,AJ1123:AJ1130,0),MATCH(DK1122,AL1122:AU1122,0)))</f>
        <v>0</v>
      </c>
      <c r="DL1123" s="30">
        <f>INDEX(AY1111:BF1118,MATCH(AX1123,AW1111:AW1118,0),MATCH(DL1121,AY1109:BF1109,0))*(INDEX(AL1123:AU1130,MATCH(DL1121,AJ1123:AJ1130,0),MATCH(DL1122,AL1122:AU1122,0)))</f>
        <v>0</v>
      </c>
      <c r="DM1123" s="30">
        <f>INDEX(AY1111:BF1118,MATCH(AX1123,AW1111:AW1118,0),MATCH(DM1121,AY1109:BF1109,0))*(INDEX(AL1123:AU1130,MATCH(DM1121,AJ1123:AJ1130,0),MATCH(DM1122,AL1122:AU1122,0)))</f>
        <v>0</v>
      </c>
      <c r="DN1123" s="30">
        <f>INDEX(AY1111:BF1118,MATCH(AX1123,AW1111:AW1118,0),MATCH(DN1121,AY1109:BF1109,0))*(INDEX(AL1123:AU1130,MATCH(DN1121,AJ1123:AJ1130,0),MATCH(DN1122,AL1122:AU1122,0)))</f>
        <v>0</v>
      </c>
      <c r="DO1123" s="30">
        <f>INDEX(AY1111:BF1118,MATCH(AX1123,AW1111:AW1118,0),MATCH(DO1121,AY1109:BF1109,0))*(INDEX(AL1123:AU1130,MATCH(DO1121,AJ1123:AJ1130,0),MATCH(DO1122,AL1122:AU1122,0)))</f>
        <v>0</v>
      </c>
      <c r="DP1123" s="30">
        <f>INDEX(AY1111:BF1118,MATCH(AX1123,AW1111:AW1118,0),MATCH(DP1121,AY1109:BF1109,0))*(INDEX(AL1123:AU1130,MATCH(DP1121,AJ1123:AJ1130,0),MATCH(DP1122,AL1122:AU1122,0)))</f>
        <v>0</v>
      </c>
      <c r="DQ1123" s="30">
        <f>INDEX(AY1111:BF1118,MATCH(AX1123,AW1111:AW1118,0),MATCH(DQ1121,AY1109:BF1109,0))*(INDEX(AL1123:AU1130,MATCH(DQ1121,AJ1123:AJ1130,0),MATCH(DQ1122,AL1122:AU1122,0)))</f>
        <v>0</v>
      </c>
      <c r="DR1123" s="2" t="b">
        <f t="shared" ref="DR1123:DR1130" si="1215">SUM(AY1123:DQ1123)=P1111</f>
        <v>1</v>
      </c>
      <c r="DS1123" s="29">
        <v>2023</v>
      </c>
      <c r="DT1123" s="30">
        <f>IF(DS1123&gt;DT1121,AY1122-AY1123,0)</f>
        <v>0</v>
      </c>
      <c r="DU1123" s="30">
        <f>IF(DS1123&gt;DU1121,AZ1122-AZ1123,0)</f>
        <v>0</v>
      </c>
      <c r="DV1123" s="30">
        <f>IF(DS1123&gt;DV1121,BA1122-BA1123,0)</f>
        <v>0</v>
      </c>
      <c r="DW1123" s="30">
        <f>IF(DS1123&gt;DW1121,BB1122-BB1123,0)</f>
        <v>0</v>
      </c>
      <c r="DX1123" s="30">
        <f>IF(DS1123&gt;DX1121,BC1122-BC1123,0)</f>
        <v>0</v>
      </c>
      <c r="DY1123" s="30">
        <f>IF(DS1123&gt;DY1121,BD1122-BD1123,0)</f>
        <v>0</v>
      </c>
      <c r="DZ1123" s="30">
        <f>IF(DS1123&gt;DZ1121,BE1122-BE1123,0)</f>
        <v>0</v>
      </c>
      <c r="EA1123" s="30">
        <f>IF(DS1123&gt;EA1121,BF1122-BF1123,0)</f>
        <v>0</v>
      </c>
      <c r="EB1123" s="30">
        <f>IF(DS1123&gt;EB1121,BG1122-BG1123,0)</f>
        <v>0</v>
      </c>
      <c r="EC1123" s="30">
        <f>IF(DS1123&gt;EC1121,BH1122-BH1123,0)</f>
        <v>0</v>
      </c>
      <c r="ED1123" s="30">
        <f>IF(DS1123&gt;ED1121,BI1122-BI1123,0)</f>
        <v>0</v>
      </c>
      <c r="EE1123" s="30">
        <f>IF(DS1123&gt;EE1121,BJ1122-BJ1123,0)</f>
        <v>0</v>
      </c>
      <c r="EF1123" s="30">
        <f>IF(DS1123&gt;EF1121,BK1122-BK1123,0)</f>
        <v>0</v>
      </c>
      <c r="EG1123" s="30">
        <f>IF(DS1123&gt;EG1121,BL1122-BL1123,0)</f>
        <v>0</v>
      </c>
      <c r="EH1123" s="30">
        <f>IF(DS1123&gt;EH1121,BM1122-BM1123,0)</f>
        <v>0</v>
      </c>
      <c r="EI1123" s="30">
        <f>IF(DS1123&gt;EI1121,BN1122-BN1123,0)</f>
        <v>0</v>
      </c>
      <c r="EJ1123" s="30">
        <f>IF(DS1123&gt;EJ1121,BO1122-BO1123,0)</f>
        <v>0</v>
      </c>
      <c r="EK1123" s="30">
        <f>IF(DS1123&gt;EK1121,BP1122-BP1123,0)</f>
        <v>0</v>
      </c>
      <c r="EL1123" s="30">
        <f>IF(DS1123&gt;EL1121,BQ1122-BQ1123,0)</f>
        <v>0</v>
      </c>
      <c r="EM1123" s="30">
        <f>IF(DS1123&gt;EM1121,BR1122-BR1123,0)</f>
        <v>0</v>
      </c>
      <c r="EN1123" s="30">
        <f>IF(DS1123&gt;EN1121,BS1122-BS1123,0)</f>
        <v>0</v>
      </c>
      <c r="EO1123" s="30">
        <f>IF(DS1123&gt;EO1121,BT1122-BT1123,0)</f>
        <v>0</v>
      </c>
      <c r="EP1123" s="30">
        <f>IF(DS1123&gt;EP1121,BU1122-BU1123,0)</f>
        <v>0</v>
      </c>
      <c r="EQ1123" s="30">
        <f>IF(DS1123&gt;EQ1121,BV1122-BV1123,0)</f>
        <v>0</v>
      </c>
      <c r="ER1123" s="30">
        <f>IF(DS1123&gt;ER1121,BW1122-BW1123,0)</f>
        <v>0</v>
      </c>
      <c r="ES1123" s="30">
        <f>IF(DS1123&gt;ES1121,BX1122-BX1123,0)</f>
        <v>0</v>
      </c>
      <c r="ET1123" s="30">
        <f>IF(DS1123&gt;ET1121,BY1122-BY1123,0)</f>
        <v>0</v>
      </c>
      <c r="EU1123" s="30">
        <f>IF(DS1123&gt;EU1121,BZ1122-BZ1123,0)</f>
        <v>0</v>
      </c>
      <c r="EV1123" s="30">
        <f>IF(DS1123&gt;EV1121,CA1122-CA1123,0)</f>
        <v>0</v>
      </c>
      <c r="EW1123" s="30">
        <f>IF(DS1123&gt;EW1121,CB1122-CB1123,0)</f>
        <v>0</v>
      </c>
      <c r="EX1123" s="30">
        <f>IF(DS1123&gt;EX1121,CC1122-CC1123,0)</f>
        <v>0</v>
      </c>
      <c r="EY1123" s="30">
        <f>IF(DS1123&gt;EY1121,CD1122-CD1123,0)</f>
        <v>0</v>
      </c>
      <c r="EZ1123" s="30">
        <f>IF(DS1123&gt;EZ1121,CE1122-CE1123,0)</f>
        <v>0</v>
      </c>
      <c r="FA1123" s="30">
        <f>IF(DS1123&gt;FA1121,CF1122-CF1123,0)</f>
        <v>0</v>
      </c>
      <c r="FB1123" s="30">
        <f>IF(DS1123&gt;FB1121,CG1122-CG1123,0)</f>
        <v>0</v>
      </c>
      <c r="FC1123" s="30">
        <f>IF(DS1123&gt;FC1121,CH1122-CH1123,0)</f>
        <v>0</v>
      </c>
      <c r="FD1123" s="30">
        <f>IF(DS1123&gt;FD1121,CI1122-CI1123,0)</f>
        <v>0</v>
      </c>
      <c r="FE1123" s="30">
        <f>IF(DS1123&gt;FE1121,CJ1122-CJ1123,0)</f>
        <v>0</v>
      </c>
      <c r="FF1123" s="30">
        <f>IF(DS1123&gt;FF1121,CK1122-CK1123,0)</f>
        <v>0</v>
      </c>
      <c r="FG1123" s="30">
        <f>IF(DS1123&gt;FG1121,CL1122-CL1123,0)</f>
        <v>0</v>
      </c>
      <c r="FH1123" s="30">
        <f>IF(DS1123&gt;FH1121,CM1122-CM1123,0)</f>
        <v>0</v>
      </c>
      <c r="FI1123" s="30">
        <f>IF(DS1123&gt;FI1121,CN1122-CN1123,0)</f>
        <v>0</v>
      </c>
      <c r="FJ1123" s="30">
        <f>IF(DS1123&gt;FJ1121,CO1122-CO1123,0)</f>
        <v>0</v>
      </c>
      <c r="FK1123" s="30">
        <f>IF(DS1123&gt;FK1121,CP1122-CP1123,0)</f>
        <v>0</v>
      </c>
      <c r="FL1123" s="30">
        <f>IF(DS1123&gt;FL1121,CQ1122-CQ1123,0)</f>
        <v>0</v>
      </c>
      <c r="FM1123" s="30">
        <f>IF(DS1123&gt;FM1121,CR1122-CR1123,0)</f>
        <v>0</v>
      </c>
      <c r="FN1123" s="30">
        <f>IF(DS1123&gt;FN1121,CS1122-CS1123,0)</f>
        <v>0</v>
      </c>
      <c r="FO1123" s="30">
        <f>IF(DS1123&gt;FO1121,CT1122-CT1123,0)</f>
        <v>0</v>
      </c>
      <c r="FP1123" s="30">
        <f>IF(DS1123&gt;FP1121,CU1122-CU1123,0)</f>
        <v>0</v>
      </c>
      <c r="FQ1123" s="30">
        <f>IF(DS1123&gt;FQ1121,CV1122-CV1123,0)</f>
        <v>0</v>
      </c>
      <c r="FR1123" s="30">
        <f>IF(DS1123&gt;FR1121,CW1122-CW1123,0)</f>
        <v>0</v>
      </c>
      <c r="FS1123" s="30">
        <f>IF(DS1123&gt;FS1121,CX1122-CX1123,0)</f>
        <v>0</v>
      </c>
      <c r="FT1123" s="30">
        <f>IF(DS1123&gt;FT1121,CY1122-CY1123,0)</f>
        <v>0</v>
      </c>
      <c r="FU1123" s="30">
        <f>IF(DS1123&gt;FU1121,CZ1122-CZ1123,0)</f>
        <v>0</v>
      </c>
      <c r="FV1123" s="30">
        <f>IF(DS1123&gt;FV1121,DA1122-DA1123,0)</f>
        <v>0</v>
      </c>
      <c r="FW1123" s="30">
        <f>IF(DS1123&gt;FW1121,DB1122-DB1123,0)</f>
        <v>0</v>
      </c>
      <c r="FX1123" s="30">
        <f>IF(DS1123&gt;FX1121,DC1122-DC1123,0)</f>
        <v>0</v>
      </c>
      <c r="FY1123" s="30">
        <f>IF(DS1123&gt;FY1121,DD1122-DD1123,0)</f>
        <v>0</v>
      </c>
      <c r="FZ1123" s="30">
        <f>IF(DS1123&gt;FZ1121,DE1122-DE1123,0)</f>
        <v>0</v>
      </c>
      <c r="GA1123" s="30">
        <f>IF(DS1123&gt;GA1121,DF1122-DF1123,0)</f>
        <v>0</v>
      </c>
      <c r="GB1123" s="30">
        <f>IF(DS1123&gt;GB1121,DG1122-DG1123,0)</f>
        <v>0</v>
      </c>
      <c r="GC1123" s="30">
        <f>IF(DS1123&gt;GC1121,DH1122-DH1123,0)</f>
        <v>0</v>
      </c>
      <c r="GD1123" s="30">
        <f>IF(DS1123&gt;GD1121,DI1122-DI1123,0)</f>
        <v>0</v>
      </c>
      <c r="GE1123" s="30">
        <f>IF(DS1123&gt;GE1121,DJ1122-DJ1123,0)</f>
        <v>0</v>
      </c>
      <c r="GF1123" s="30">
        <f>IF(DS1123&gt;GF1121,DK1122-DK1123,0)</f>
        <v>0</v>
      </c>
      <c r="GG1123" s="30">
        <f>IF(DS1123&gt;GG1121,DL1122-DL1123,0)</f>
        <v>0</v>
      </c>
      <c r="GH1123" s="30">
        <f>IF(DS1123&gt;GH1121,DM1122-DM1123,0)</f>
        <v>0</v>
      </c>
      <c r="GI1123" s="30">
        <f>IF(DS1123&gt;GI1121,DN1122-DN1123,0)</f>
        <v>0</v>
      </c>
      <c r="GJ1123" s="30">
        <f>IF(DS1123&gt;GJ1121,DO1122-DO1123,0)</f>
        <v>0</v>
      </c>
      <c r="GK1123" s="30">
        <f>IF(DS1123&gt;GK1121,DP1122-DP1123,0)</f>
        <v>0</v>
      </c>
      <c r="GL1123" s="30">
        <f>IF(DS1123&gt;GL1121,DQ1122-DQ1123,0)</f>
        <v>0</v>
      </c>
      <c r="GM1123" s="30" t="b">
        <f t="shared" ref="GM1123:GM1130" si="1216">SUM(DT1123:GL1123)+SUM(Z1111:AI1111)=V1111</f>
        <v>1</v>
      </c>
      <c r="GO1123" s="29">
        <v>2023</v>
      </c>
      <c r="GP1123" s="27">
        <f>SUMIF(DT1122:GL1122,GP1122,DT1123:GL1123)</f>
        <v>0</v>
      </c>
      <c r="GQ1123" s="28">
        <f>SUMIF(DT1122:GL1122,GQ1122,DT1123:GL1123)</f>
        <v>0</v>
      </c>
      <c r="GR1123" s="28">
        <f>SUMIF(DT1122:GL1122,GR1122,DT1123:GL1123)</f>
        <v>0</v>
      </c>
      <c r="GS1123" s="28">
        <f>SUMIF(DT1122:GL1122,GS1122,DT1123:GL1123)</f>
        <v>0</v>
      </c>
      <c r="GT1123" s="28">
        <f>SUMIF(DT1122:GL1122,GT1122,DT1123:GL1123)</f>
        <v>0</v>
      </c>
      <c r="GU1123" s="28">
        <f>SUMIF(DT1122:GL1122,GU1122,DT1123:GL1123)</f>
        <v>0</v>
      </c>
      <c r="GV1123" s="28">
        <f>SUMIF(DT1122:GL1122,GV1122,DT1123:GL1123)</f>
        <v>0</v>
      </c>
      <c r="GW1123" s="28">
        <f>SUMIF(DT1122:GL1122,GW1122,DT1123:GL1123)</f>
        <v>0</v>
      </c>
      <c r="GX1123" s="28">
        <f>SUMIF(DT1122:GL1122,GX1122,DT1123:GL1123)</f>
        <v>0</v>
      </c>
      <c r="GY1123" s="28">
        <f>SUMIF(DT1122:GL1122,GY1122,DT1123:GL1123)</f>
        <v>0</v>
      </c>
      <c r="GZ1123" s="28">
        <f>SUMIF(DT1122:GL1122,GZ1122,DT1123:GL1123)</f>
        <v>0</v>
      </c>
      <c r="HA1123" s="27" t="b">
        <f t="shared" ref="HA1123:HA1130" si="1217">SUM(GP1123:GZ1123)=(V1111-SUM(Z1111:AI1111))</f>
        <v>1</v>
      </c>
    </row>
    <row r="1124" spans="1:221" hidden="1" x14ac:dyDescent="0.2">
      <c r="A1124" s="2" t="s">
        <v>1</v>
      </c>
      <c r="B1124" s="26"/>
      <c r="S1124" s="16"/>
      <c r="AJ1124" s="27">
        <v>2024</v>
      </c>
      <c r="AK1124" s="27">
        <v>0</v>
      </c>
      <c r="AL1124" s="30">
        <f t="shared" ref="AL1124:AL1130" si="1218">IFERROR(E1112/U1112,0)</f>
        <v>0</v>
      </c>
      <c r="AM1124" s="30">
        <f t="shared" ref="AM1124:AM1130" si="1219">IFERROR(F1112/U1112,0)</f>
        <v>0</v>
      </c>
      <c r="AN1124" s="30">
        <f t="shared" ref="AN1124:AN1130" si="1220">IFERROR(G1112/U1112,0)</f>
        <v>0</v>
      </c>
      <c r="AO1124" s="30">
        <f t="shared" ref="AO1124:AO1130" si="1221">IFERROR(H1112/U1112,0)</f>
        <v>0</v>
      </c>
      <c r="AP1124" s="30">
        <f t="shared" ref="AP1124:AP1130" si="1222">IFERROR(I1112/U1112,0)</f>
        <v>0</v>
      </c>
      <c r="AQ1124" s="30">
        <f t="shared" ref="AQ1124:AQ1130" si="1223">IFERROR(J1112/U1112,0)</f>
        <v>0</v>
      </c>
      <c r="AR1124" s="30">
        <f t="shared" ref="AR1124:AR1130" si="1224">IFERROR(K1112/U1112,0)</f>
        <v>0</v>
      </c>
      <c r="AS1124" s="30">
        <f t="shared" ref="AS1124:AS1130" si="1225">IFERROR(L1112/U1112,0)</f>
        <v>0</v>
      </c>
      <c r="AT1124" s="30">
        <f t="shared" ref="AT1124:AT1130" si="1226">IFERROR(M1112/U1112,0)</f>
        <v>0</v>
      </c>
      <c r="AU1124" s="30">
        <f t="shared" ref="AU1124:AU1130" si="1227">IFERROR(N1112/U1112,0)</f>
        <v>0</v>
      </c>
      <c r="AV1124" s="65"/>
      <c r="AX1124" s="29">
        <v>2024</v>
      </c>
      <c r="AY1124" s="30">
        <f t="shared" si="1214"/>
        <v>0</v>
      </c>
      <c r="AZ1124" s="30">
        <f>INDEX(AY1111:BF1118,MATCH(AX1124,AW1111:AW1118,0),MATCH(AZ1121,AY1109:BF1109,0))*(INDEX(AL1123:AU1130,MATCH(AZ1121,AJ1123:AJ1130,0),MATCH(AZ1122,AL1122:AU1122,0)))</f>
        <v>0</v>
      </c>
      <c r="BA1124" s="30">
        <f>INDEX(AY1111:BF1118,MATCH(AX1124,AW1111:AW1118,0),MATCH(BA1121,AY1109:BF1109,0))*(INDEX(AL1123:AU1130,MATCH(BA1121,AJ1123:AJ1130,0),MATCH(BA1122,AL1122:AU1122,0)))</f>
        <v>0</v>
      </c>
      <c r="BB1124" s="30">
        <f>INDEX(AY1111:BF1118,MATCH(AX1124,AW1111:AW1118,0),MATCH(BB1121,AY1109:BF1109,0))*(INDEX(AL1123:AU1130,MATCH(BB1121,AJ1123:AJ1130,0),MATCH(BB1122,AL1122:AU1122,0)))</f>
        <v>0</v>
      </c>
      <c r="BC1124" s="30">
        <f>INDEX(AY1111:BF1118,MATCH(AX1124,AW1111:AW1118,0),MATCH(BC1121,AY1109:BF1109,0))*(INDEX(AL1123:AU1130,MATCH(BC1121,AJ1123:AJ1130,0),MATCH(BC1122,AL1122:AU1122,0)))</f>
        <v>0</v>
      </c>
      <c r="BD1124" s="30">
        <f>INDEX(AY1111:BF1118,MATCH(AX1124,AW1111:AW1118,0),MATCH(BD1121,AY1109:BF1109,0))*(INDEX(AL1123:AU1130,MATCH(BD1121,AJ1123:AJ1130,0),MATCH(BD1122,AL1122:AU1122,0)))</f>
        <v>0</v>
      </c>
      <c r="BE1124" s="30">
        <f>INDEX(AY1111:BF1118,MATCH(AX1124,AW1111:AW1118,0),MATCH(BE1121,AY1109:BF1109,0))*(INDEX(AL1123:AU1130,MATCH(BE1121,AJ1123:AJ1130,0),MATCH(BE1122,AL1122:AU1122,0)))</f>
        <v>0</v>
      </c>
      <c r="BF1124" s="30">
        <f>INDEX(AY1111:BF1118,MATCH(AX1124,AW1111:AW1118,0),MATCH(BF1121,AY1109:BF1109,0))*(INDEX(AL1123:AU1130,MATCH(BF1121,AJ1123:AJ1130,0),MATCH(BF1122,AL1122:AU1122,0)))</f>
        <v>0</v>
      </c>
      <c r="BG1124" s="30">
        <f>INDEX(AY1111:BF1118,MATCH(AX1124,AW1111:AW1118,0),MATCH(BG1121,AY1109:BF1109,0))*(INDEX(AL1123:AU1130,MATCH(BG1121,AJ1123:AJ1130,0),MATCH(BG1122,AL1122:AU1122,0)))</f>
        <v>0</v>
      </c>
      <c r="BH1124" s="30">
        <f>INDEX(AY1111:BF1118,MATCH(AX1124,AW1111:AW1118,0),MATCH(BH1121,AY1109:BF1109,0))*(INDEX(AL1123:AU1130,MATCH(BH1121,AJ1123:AJ1130,0),MATCH(BH1122,AL1122:AU1122,0)))</f>
        <v>0</v>
      </c>
      <c r="BI1124" s="30">
        <f>INDEX(AY1111:BF1118,MATCH(AX1124,AW1111:AW1118,0),MATCH(BI1121,AY1109:BF1109,0))*(INDEX(AL1123:AU1130,MATCH(BI1121,AJ1123:AJ1130,0),MATCH(BI1122,AL1122:AU1122,0)))</f>
        <v>0</v>
      </c>
      <c r="BJ1124" s="30">
        <f>INDEX(AY1111:BF1118,MATCH(AX1124,AW1111:AW1118,0),MATCH(BJ1121,AY1109:BF1109,0))*(INDEX(AL1123:AU1130,MATCH(BJ1121,AJ1123:AJ1130,0),MATCH(BJ1122,AL1122:AU1122,0)))</f>
        <v>0</v>
      </c>
      <c r="BK1124" s="30">
        <f>INDEX(AY1111:BF1118,MATCH(AX1124,AW1111:AW1118,0),MATCH(BK1121,AY1109:BF1109,0))*(INDEX(AL1123:AU1130,MATCH(BK1121,AJ1123:AJ1130,0),MATCH(BK1122,AL1122:AU1122,0)))</f>
        <v>0</v>
      </c>
      <c r="BL1124" s="30">
        <f>INDEX(AY1111:BF1118,MATCH(AX1124,AW1111:AW1118,0),MATCH(BL1121,AY1109:BF1109,0))*(INDEX(AL1123:AU1130,MATCH(BL1121,AJ1123:AJ1130,0),MATCH(BL1122,AL1122:AU1122,0)))</f>
        <v>0</v>
      </c>
      <c r="BM1124" s="30">
        <f>INDEX(AY1111:BF1118,MATCH(AX1124,AW1111:AW1118,0),MATCH(BM1121,AY1109:BF1109,0))*(INDEX(AL1123:AU1130,MATCH(BM1121,AJ1123:AJ1130,0),MATCH(BM1122,AL1122:AU1122,0)))</f>
        <v>0</v>
      </c>
      <c r="BN1124" s="30">
        <f>INDEX(AY1111:BF1118,MATCH(AX1124,AW1111:AW1118,0),MATCH(BN1121,AY1109:BF1109,0))*(INDEX(AL1123:AU1130,MATCH(BN1121,AJ1123:AJ1130,0),MATCH(BN1122,AL1122:AU1122,0)))</f>
        <v>0</v>
      </c>
      <c r="BO1124" s="30">
        <f>INDEX(AY1111:BF1118,MATCH(AX1124,AW1111:AW1118,0),MATCH(BO1121,AY1109:BF1109,0))*(INDEX(AL1123:AU1130,MATCH(BO1121,AJ1123:AJ1130,0),MATCH(BO1122,AL1122:AU1122,0)))</f>
        <v>0</v>
      </c>
      <c r="BP1124" s="30">
        <f>INDEX(AY1111:BF1118,MATCH(AX1124,AW1111:AW1118,0),MATCH(BP1121,AY1109:BF1109,0))*(INDEX(AL1123:AU1130,MATCH(BP1121,AJ1123:AJ1130,0),MATCH(BP1122,AL1122:AU1122,0)))</f>
        <v>0</v>
      </c>
      <c r="BQ1124" s="30">
        <f>INDEX(AY1111:BF1118,MATCH(AX1124,AW1111:AW1118,0),MATCH(BQ1121,AY1109:BF1109,0))*(INDEX(AL1123:AU1130,MATCH(BQ1121,AJ1123:AJ1130,0),MATCH(BQ1122,AL1122:AU1122,0)))</f>
        <v>0</v>
      </c>
      <c r="BR1124" s="30">
        <f>INDEX(AY1111:BF1118,MATCH(AX1124,AW1111:AW1118,0),MATCH(BR1121,AY1109:BF1109,0))*(INDEX(AL1123:AU1130,MATCH(BR1121,AJ1123:AJ1130,0),MATCH(BR1122,AL1122:AU1122,0)))</f>
        <v>0</v>
      </c>
      <c r="BS1124" s="30">
        <f>INDEX(AY1111:BF1118,MATCH(AX1124,AW1111:AW1118,0),MATCH(BS1121,AY1109:BF1109,0))*(INDEX(AL1123:AU1130,MATCH(BS1121,AJ1123:AJ1130,0),MATCH(BS1122,AL1122:AU1122,0)))</f>
        <v>0</v>
      </c>
      <c r="BT1124" s="30">
        <f>INDEX(AY1111:BF1118,MATCH(AX1124,AW1111:AW1118,0),MATCH(BT1121,AY1109:BF1109,0))*(INDEX(AL1123:AU1130,MATCH(BT1121,AJ1123:AJ1130,0),MATCH(BT1122,AL1122:AU1122,0)))</f>
        <v>0</v>
      </c>
      <c r="BU1124" s="30">
        <f>INDEX(AY1111:BF1118,MATCH(AX1124,AW1111:AW1118,0),MATCH(BU1121,AY1109:BF1109,0))*(INDEX(AL1123:AU1130,MATCH(BU1121,AJ1123:AJ1130,0),MATCH(BU1122,AL1122:AU1122,0)))</f>
        <v>0</v>
      </c>
      <c r="BV1124" s="30">
        <f>INDEX(AY1111:BF1118,MATCH(AX1124,AW1111:AW1118,0),MATCH(BV1121,AY1109:BF1109,0))*(INDEX(AL1123:AU1130,MATCH(BV1121,AJ1123:AJ1130,0),MATCH(BV1122,AL1122:AU1122,0)))</f>
        <v>0</v>
      </c>
      <c r="BW1124" s="30">
        <f>INDEX(AY1111:BF1118,MATCH(AX1124,AW1111:AW1118,0),MATCH(BW1121,AY1109:BF1109,0))*(INDEX(AL1123:AU1130,MATCH(BW1121,AJ1123:AJ1130,0),MATCH(BW1122,AL1122:AU1122,0)))</f>
        <v>0</v>
      </c>
      <c r="BX1124" s="30">
        <f>INDEX(AY1111:BF1118,MATCH(AX1124,AW1111:AW1118,0),MATCH(BX1121,AY1109:BF1109,0))*(INDEX(AL1123:AU1130,MATCH(BX1121,AJ1123:AJ1130,0),MATCH(BX1122,AL1122:AU1122,0)))</f>
        <v>0</v>
      </c>
      <c r="BY1124" s="30">
        <f>INDEX(AY1111:BF1118,MATCH(AX1124,AW1111:AW1118,0),MATCH(BY1121,AY1109:BF1109,0))*(INDEX(AL1123:AU1130,MATCH(BY1121,AJ1123:AJ1130,0),MATCH(BY1122,AL1122:AU1122,0)))</f>
        <v>0</v>
      </c>
      <c r="BZ1124" s="30">
        <f>INDEX(AY1111:BF1118,MATCH(AX1124,AW1111:AW1118,0),MATCH(BZ1121,AY1109:BF1109,0))*(INDEX(AL1123:AU1130,MATCH(BZ1121,AJ1123:AJ1130,0),MATCH(BZ1122,AL1122:AU1122,0)))</f>
        <v>0</v>
      </c>
      <c r="CA1124" s="30">
        <f>INDEX(AY1111:BF1118,MATCH(AX1124,AW1111:AW1118,0),MATCH(CA1121,AY1109:BF1109,0))*(INDEX(AL1123:AU1130,MATCH(CA1121,AJ1123:AJ1130,0),MATCH(CA1122,AL1122:AU1122,0)))</f>
        <v>0</v>
      </c>
      <c r="CB1124" s="30">
        <f>INDEX(AY1111:BF1118,MATCH(AX1124,AW1111:AW1118,0),MATCH(CB1121,AY1109:BF1109,0))*(INDEX(AL1123:AU1130,MATCH(CB1121,AJ1123:AJ1130,0),MATCH(CB1122,AL1122:AU1122,0)))</f>
        <v>0</v>
      </c>
      <c r="CC1124" s="30">
        <f>INDEX(AY1111:BF1118,MATCH(AX1124,AW1111:AW1118,0),MATCH(CC1121,AY1109:BF1109,0))*(INDEX(AL1123:AU1130,MATCH(CC1121,AJ1123:AJ1130,0),MATCH(CC1122,AL1122:AU1122,0)))</f>
        <v>0</v>
      </c>
      <c r="CD1124" s="30">
        <f>INDEX(AY1111:BF1118,MATCH(AX1124,AW1111:AW1118,0),MATCH(CD1121,AY1109:BF1109,0))*(INDEX(AL1123:AU1130,MATCH(CD1121,AJ1123:AJ1130,0),MATCH(CD1122,AL1122:AU1122,0)))</f>
        <v>0</v>
      </c>
      <c r="CE1124" s="30">
        <f>INDEX(AY1111:BF1118,MATCH(AX1124,AW1111:AW1118,0),MATCH(CE1121,AY1109:BF1109,0))*(INDEX(AL1123:AU1130,MATCH(CE1121,AJ1123:AJ1130,0),MATCH(CE1122,AL1122:AU1122,0)))</f>
        <v>0</v>
      </c>
      <c r="CF1124" s="30">
        <f>INDEX(AY1111:BF1118,MATCH(AX1124,AW1111:AW1118,0),MATCH(CF1121,AY1109:BF1109,0))*(INDEX(AL1123:AU1130,MATCH(CF1121,AJ1123:AJ1130,0),MATCH(CF1122,AL1122:AU1122,0)))</f>
        <v>0</v>
      </c>
      <c r="CG1124" s="30">
        <f>INDEX(AY1111:BF1118,MATCH(AX1124,AW1111:AW1118,0),MATCH(CG1121,AY1109:BF1109,0))*(INDEX(AL1123:AU1130,MATCH(CG1121,AJ1123:AJ1130,0),MATCH(CG1122,AL1122:AU1122,0)))</f>
        <v>0</v>
      </c>
      <c r="CH1124" s="30">
        <f>INDEX(AY1111:BF1118,MATCH(AX1124,AW1111:AW1118,0),MATCH(CH1121,AY1109:BF1109,0))*(INDEX(AL1123:AU1130,MATCH(CH1121,AJ1123:AJ1130,0),MATCH(CH1122,AL1122:AU1122,0)))</f>
        <v>0</v>
      </c>
      <c r="CI1124" s="30">
        <f>INDEX(AY1111:BF1118,MATCH(AX1124,AW1111:AW1118,0),MATCH(CI1121,AY1109:BF1109,0))*(INDEX(AL1123:AU1130,MATCH(CI1121,AJ1123:AJ1130,0),MATCH(CI1122,AL1122:AU1122,0)))</f>
        <v>0</v>
      </c>
      <c r="CJ1124" s="30">
        <f>INDEX(AY1111:BF1118,MATCH(AX1124,AW1111:AW1118,0),MATCH(CJ1121,AY1109:BF1109,0))*(INDEX(AL1123:AU1130,MATCH(CJ1121,AJ1123:AJ1130,0),MATCH(CJ1122,AL1122:AU1122,0)))</f>
        <v>0</v>
      </c>
      <c r="CK1124" s="30">
        <f>INDEX(AY1111:BF1118,MATCH(AX1124,AW1111:AW1118,0),MATCH(CK1121,AY1109:BF1109,0))*(INDEX(AL1123:AU1130,MATCH(CK1121,AJ1123:AJ1130,0),MATCH(CK1122,AL1122:AU1122,0)))</f>
        <v>0</v>
      </c>
      <c r="CL1124" s="30">
        <f>INDEX(AY1111:BF1118,MATCH(AX1124,AW1111:AW1118,0),MATCH(CL1121,AY1109:BF1109,0))*(INDEX(AL1123:AU1130,MATCH(CL1121,AJ1123:AJ1130,0),MATCH(CL1122,AL1122:AU1122,0)))</f>
        <v>0</v>
      </c>
      <c r="CM1124" s="30">
        <f>INDEX(AY1111:BF1118,MATCH(AX1124,AW1111:AW1118,0),MATCH(CM1121,AY1109:BF1109,0))*(INDEX(AL1123:AU1130,MATCH(CM1121,AJ1123:AJ1130,0),MATCH(CM1122,AL1122:AU1122,0)))</f>
        <v>0</v>
      </c>
      <c r="CN1124" s="30">
        <f>INDEX(AY1111:BF1118,MATCH(AX1124,AW1111:AW1118,0),MATCH(CN1121,AY1109:BF1109,0))*(INDEX(AL1123:AU1130,MATCH(CN1121,AJ1123:AJ1130,0),MATCH(CN1122,AL1122:AU1122,0)))</f>
        <v>0</v>
      </c>
      <c r="CO1124" s="30">
        <f>INDEX(AY1111:BF1118,MATCH(AX1124,AW1111:AW1118,0),MATCH(CO1121,AY1109:BF1109,0))*(INDEX(AL1123:AU1130,MATCH(CO1121,AJ1123:AJ1130,0),MATCH(CO1122,AL1122:AU1122,0)))</f>
        <v>0</v>
      </c>
      <c r="CP1124" s="30">
        <f>INDEX(AY1111:BF1118,MATCH(AX1124,AW1111:AW1118,0),MATCH(CP1121,AY1109:BF1109,0))*(INDEX(AL1123:AU1130,MATCH(CP1121,AJ1123:AJ1130,0),MATCH(CP1122,AL1122:AU1122,0)))</f>
        <v>0</v>
      </c>
      <c r="CQ1124" s="30">
        <f>INDEX(AY1111:BF1118,MATCH(AX1124,AW1111:AW1118,0),MATCH(CQ1121,AY1109:BF1109,0))*(INDEX(AL1123:AU1130,MATCH(CQ1121,AJ1123:AJ1130,0),MATCH(CQ1122,AL1122:AU1122,0)))</f>
        <v>0</v>
      </c>
      <c r="CR1124" s="30">
        <f>INDEX(AY1111:BF1118,MATCH(AX1124,AW1111:AW1118,0),MATCH(CR1121,AY1109:BF1109,0))*(INDEX(AL1123:AU1130,MATCH(CR1121,AJ1123:AJ1130,0),MATCH(CR1122,AL1122:AU1122,0)))</f>
        <v>0</v>
      </c>
      <c r="CS1124" s="30">
        <f>INDEX(AY1111:BF1118,MATCH(AX1124,AW1111:AW1118,0),MATCH(CS1121,AY1109:BF1109,0))*(INDEX(AL1123:AU1130,MATCH(CS1121,AJ1123:AJ1130,0),MATCH(CS1122,AL1122:AU1122,0)))</f>
        <v>0</v>
      </c>
      <c r="CT1124" s="30">
        <f>INDEX(AY1111:BF1118,MATCH(AX1124,AW1111:AW1118,0),MATCH(CT1121,AY1109:BF1109,0))*(INDEX(AL1123:AU1130,MATCH(CT1121,AJ1123:AJ1130,0),MATCH(CT1122,AL1122:AU1122,0)))</f>
        <v>0</v>
      </c>
      <c r="CU1124" s="30">
        <f>INDEX(AY1111:BF1118,MATCH(AX1124,AW1111:AW1118,0),MATCH(CU1121,AY1109:BF1109,0))*(INDEX(AL1123:AU1130,MATCH(CU1121,AJ1123:AJ1130,0),MATCH(CU1122,AL1122:AU1122,0)))</f>
        <v>0</v>
      </c>
      <c r="CV1124" s="30">
        <f>INDEX(AY1111:BF1118,MATCH(AX1124,AW1111:AW1118,0),MATCH(CV1121,AY1109:BF1109,0))*(INDEX(AL1123:AU1130,MATCH(CV1121,AJ1123:AJ1130,0),MATCH(CV1122,AL1122:AU1122,0)))</f>
        <v>0</v>
      </c>
      <c r="CW1124" s="30">
        <f>INDEX(AY1111:BF1118,MATCH(AX1124,AW1111:AW1118,0),MATCH(CW1121,AY1109:BF1109,0))*(INDEX(AL1123:AU1130,MATCH(CW1121,AJ1123:AJ1130,0),MATCH(CW1122,AL1122:AU1122,0)))</f>
        <v>0</v>
      </c>
      <c r="CX1124" s="30">
        <f>INDEX(AY1111:BF1118,MATCH(AX1124,AW1111:AW1118,0),MATCH(CX1121,AY1109:BF1109,0))*(INDEX(AL1123:AU1130,MATCH(CX1121,AJ1123:AJ1130,0),MATCH(CX1122,AL1122:AU1122,0)))</f>
        <v>0</v>
      </c>
      <c r="CY1124" s="30">
        <f>INDEX(AY1111:BF1118,MATCH(AX1124,AW1111:AW1118,0),MATCH(CY1121,AY1109:BF1109,0))*(INDEX(AL1123:AU1130,MATCH(CY1121,AJ1123:AJ1130,0),MATCH(CY1122,AL1122:AU1122,0)))</f>
        <v>0</v>
      </c>
      <c r="CZ1124" s="30">
        <f>INDEX(AY1111:BF1118,MATCH(AX1124,AW1111:AW1118,0),MATCH(CZ1121,AY1109:BF1109,0))*(INDEX(AL1123:AU1130,MATCH(CZ1121,AJ1123:AJ1130,0),MATCH(CZ1122,AL1122:AU1122,0)))</f>
        <v>0</v>
      </c>
      <c r="DA1124" s="30">
        <f>INDEX(AY1111:BF1118,MATCH(AX1124,AW1111:AW1118,0),MATCH(DA1121,AY1109:BF1109,0))*(INDEX(AL1123:AU1130,MATCH(DA1121,AJ1123:AJ1130,0),MATCH(DA1122,AL1122:AU1122,0)))</f>
        <v>0</v>
      </c>
      <c r="DB1124" s="30">
        <f>INDEX(AY1111:BF1118,MATCH(AX1124,AW1111:AW1118,0),MATCH(DB1121,AY1109:BF1109,0))*(INDEX(AL1123:AU1130,MATCH(DB1121,AJ1123:AJ1130,0),MATCH(DB1122,AL1122:AU1122,0)))</f>
        <v>0</v>
      </c>
      <c r="DC1124" s="30">
        <f>INDEX(AY1111:BF1118,MATCH(AX1124,AW1111:AW1118,0),MATCH(DC1121,AY1109:BF1109,0))*(INDEX(AL1123:AU1130,MATCH(DC1121,AJ1123:AJ1130,0),MATCH(DC1122,AL1122:AU1122,0)))</f>
        <v>0</v>
      </c>
      <c r="DD1124" s="30">
        <f>INDEX(AY1111:BF1118,MATCH(AX1124,AW1111:AW1118,0),MATCH(DD1121,AY1109:BF1109,0))*(INDEX(AL1123:AU1130,MATCH(DD1121,AJ1123:AJ1130,0),MATCH(DD1122,AL1122:AU1122,0)))</f>
        <v>0</v>
      </c>
      <c r="DE1124" s="30">
        <f>INDEX(AY1111:BF1118,MATCH(AX1124,AW1111:AW1118,0),MATCH(DE1121,AY1109:BF1109,0))*(INDEX(AL1123:AU1130,MATCH(DE1121,AJ1123:AJ1130,0),MATCH(DE1122,AL1122:AU1122,0)))</f>
        <v>0</v>
      </c>
      <c r="DF1124" s="30">
        <f>INDEX(AY1111:BF1118,MATCH(AX1124,AW1111:AW1118,0),MATCH(DF1121,AY1109:BF1109,0))*(INDEX(AL1123:AU1130,MATCH(DF1121,AJ1123:AJ1130,0),MATCH(DF1122,AL1122:AU1122,0)))</f>
        <v>0</v>
      </c>
      <c r="DG1124" s="30">
        <f>INDEX(AY1111:BF1118,MATCH(AX1124,AW1111:AW1118,0),MATCH(DG1121,AY1109:BF1109,0))*(INDEX(AL1123:AU1130,MATCH(DG1121,AJ1123:AJ1130,0),MATCH(DG1122,AL1122:AU1122,0)))</f>
        <v>0</v>
      </c>
      <c r="DH1124" s="30">
        <f>INDEX(AY1111:BF1118,MATCH(AX1124,AW1111:AW1118,0),MATCH(DH1121,AY1109:BF1109,0))*(INDEX(AL1123:AU1130,MATCH(DH1121,AJ1123:AJ1130,0),MATCH(DH1122,AL1122:AU1122,0)))</f>
        <v>0</v>
      </c>
      <c r="DI1124" s="30">
        <f>INDEX(AY1111:BF1118,MATCH(AX1124,AW1111:AW1118,0),MATCH(DI1121,AY1109:BF1109,0))*(INDEX(AL1123:AU1130,MATCH(DI1121,AJ1123:AJ1130,0),MATCH(DI1122,AL1122:AU1122,0)))</f>
        <v>0</v>
      </c>
      <c r="DJ1124" s="30">
        <f>INDEX(AY1111:BF1118,MATCH(AX1124,AW1111:AW1118,0),MATCH(DJ1121,AY1109:BF1109,0))*(INDEX(AL1123:AU1130,MATCH(DJ1121,AJ1123:AJ1130,0),MATCH(DJ1122,AL1122:AU1122,0)))</f>
        <v>0</v>
      </c>
      <c r="DK1124" s="30">
        <f>INDEX(AY1111:BF1118,MATCH(AX1124,AW1111:AW1118,0),MATCH(DK1121,AY1109:BF1109,0))*(INDEX(AL1123:AU1130,MATCH(DK1121,AJ1123:AJ1130,0),MATCH(DK1122,AL1122:AU1122,0)))</f>
        <v>0</v>
      </c>
      <c r="DL1124" s="30">
        <f>INDEX(AY1111:BF1118,MATCH(AX1124,AW1111:AW1118,0),MATCH(DL1121,AY1109:BF1109,0))*(INDEX(AL1123:AU1130,MATCH(DL1121,AJ1123:AJ1130,0),MATCH(DL1122,AL1122:AU1122,0)))</f>
        <v>0</v>
      </c>
      <c r="DM1124" s="30">
        <f>INDEX(AY1111:BF1118,MATCH(AX1124,AW1111:AW1118,0),MATCH(DM1121,AY1109:BF1109,0))*(INDEX(AL1123:AU1130,MATCH(DM1121,AJ1123:AJ1130,0),MATCH(DM1122,AL1122:AU1122,0)))</f>
        <v>0</v>
      </c>
      <c r="DN1124" s="30">
        <f>INDEX(AY1111:BF1118,MATCH(AX1124,AW1111:AW1118,0),MATCH(DN1121,AY1109:BF1109,0))*(INDEX(AL1123:AU1130,MATCH(DN1121,AJ1123:AJ1130,0),MATCH(DN1122,AL1122:AU1122,0)))</f>
        <v>0</v>
      </c>
      <c r="DO1124" s="30">
        <f>INDEX(AY1111:BF1118,MATCH(AX1124,AW1111:AW1118,0),MATCH(DO1121,AY1109:BF1109,0))*(INDEX(AL1123:AU1130,MATCH(DO1121,AJ1123:AJ1130,0),MATCH(DO1122,AL1122:AU1122,0)))</f>
        <v>0</v>
      </c>
      <c r="DP1124" s="30">
        <f>INDEX(AY1111:BF1118,MATCH(AX1124,AW1111:AW1118,0),MATCH(DP1121,AY1109:BF1109,0))*(INDEX(AL1123:AU1130,MATCH(DP1121,AJ1123:AJ1130,0),MATCH(DP1122,AL1122:AU1122,0)))</f>
        <v>0</v>
      </c>
      <c r="DQ1124" s="30">
        <f>INDEX(AY1111:BF1118,MATCH(AX1124,AW1111:AW1118,0),MATCH(DQ1121,AY1109:BF1109,0))*(INDEX(AL1123:AU1130,MATCH(DQ1121,AJ1123:AJ1130,0),MATCH(DQ1122,AL1122:AU1122,0)))</f>
        <v>0</v>
      </c>
      <c r="DR1124" s="2" t="b">
        <f t="shared" si="1215"/>
        <v>1</v>
      </c>
      <c r="DS1124" s="29">
        <v>2024</v>
      </c>
      <c r="DT1124" s="30">
        <f>IF(DS1124&gt;DT1121,AY1123-AY1124,0)</f>
        <v>0</v>
      </c>
      <c r="DU1124" s="30">
        <f>IF(DS1124&gt;DU1121,AZ1123-AZ1124,0)</f>
        <v>0</v>
      </c>
      <c r="DV1124" s="30">
        <f>IF(DS1124&gt;DV1121,BA1123-BA1124,0)</f>
        <v>0</v>
      </c>
      <c r="DW1124" s="30">
        <f>IF(DS1124&gt;DW1121,BB1123-BB1124,0)</f>
        <v>0</v>
      </c>
      <c r="DX1124" s="30">
        <f>IF(DS1124&gt;DX1121,BC1123-BC1124,0)</f>
        <v>0</v>
      </c>
      <c r="DY1124" s="30">
        <f>IF(DS1124&gt;DY1121,BD1123-BD1124,0)</f>
        <v>0</v>
      </c>
      <c r="DZ1124" s="30">
        <f>IF(DS1124&gt;DZ1121,BE1123-BE1124,0)</f>
        <v>0</v>
      </c>
      <c r="EA1124" s="30">
        <f>IF(DS1124&gt;EA1121,BF1123-BF1124,0)</f>
        <v>0</v>
      </c>
      <c r="EB1124" s="30">
        <f>IF(DS1124&gt;EB1121,BG1123-BG1124,0)</f>
        <v>0</v>
      </c>
      <c r="EC1124" s="30">
        <f>IF(DS1124&gt;EC1121,BH1123-BH1124,0)</f>
        <v>0</v>
      </c>
      <c r="ED1124" s="30">
        <f>IF(DS1124&gt;ED1121,BI1123-BI1124,0)</f>
        <v>0</v>
      </c>
      <c r="EE1124" s="30">
        <f>IF(DS1124&gt;EE1121,BJ1123-BJ1124,0)</f>
        <v>0</v>
      </c>
      <c r="EF1124" s="30">
        <f>IF(DS1124&gt;EF1121,BK1123-BK1124,0)</f>
        <v>0</v>
      </c>
      <c r="EG1124" s="30">
        <f>IF(DS1124&gt;EG1121,BL1123-BL1124,0)</f>
        <v>0</v>
      </c>
      <c r="EH1124" s="30">
        <f>IF(DS1124&gt;EH1121,BM1123-BM1124,0)</f>
        <v>0</v>
      </c>
      <c r="EI1124" s="30">
        <f>IF(DS1124&gt;EI1121,BN1123-BN1124,0)</f>
        <v>0</v>
      </c>
      <c r="EJ1124" s="30">
        <f>IF(DS1124&gt;EJ1121,BO1123-BO1124,0)</f>
        <v>0</v>
      </c>
      <c r="EK1124" s="30">
        <f>IF(DS1124&gt;EK1121,BP1123-BP1124,0)</f>
        <v>0</v>
      </c>
      <c r="EL1124" s="30">
        <f>IF(DS1124&gt;EL1121,BQ1123-BQ1124,0)</f>
        <v>0</v>
      </c>
      <c r="EM1124" s="30">
        <f>IF(DS1124&gt;EM1121,BR1123-BR1124,0)</f>
        <v>0</v>
      </c>
      <c r="EN1124" s="30">
        <f>IF(DS1124&gt;EN1121,BS1123-BS1124,0)</f>
        <v>0</v>
      </c>
      <c r="EO1124" s="30">
        <f>IF(DS1124&gt;EO1121,BT1123-BT1124,0)</f>
        <v>0</v>
      </c>
      <c r="EP1124" s="30">
        <f>IF(DS1124&gt;EP1121,BU1123-BU1124,0)</f>
        <v>0</v>
      </c>
      <c r="EQ1124" s="30">
        <f>IF(DS1124&gt;EQ1121,BV1123-BV1124,0)</f>
        <v>0</v>
      </c>
      <c r="ER1124" s="30">
        <f>IF(DS1124&gt;ER1121,BW1123-BW1124,0)</f>
        <v>0</v>
      </c>
      <c r="ES1124" s="30">
        <f>IF(DS1124&gt;ES1121,BX1123-BX1124,0)</f>
        <v>0</v>
      </c>
      <c r="ET1124" s="30">
        <f>IF(DS1124&gt;ET1121,BY1123-BY1124,0)</f>
        <v>0</v>
      </c>
      <c r="EU1124" s="30">
        <f>IF(DS1124&gt;EU1121,BZ1123-BZ1124,0)</f>
        <v>0</v>
      </c>
      <c r="EV1124" s="30">
        <f>IF(DS1124&gt;EV1121,CA1123-CA1124,0)</f>
        <v>0</v>
      </c>
      <c r="EW1124" s="30">
        <f>IF(DS1124&gt;EW1121,CB1123-CB1124,0)</f>
        <v>0</v>
      </c>
      <c r="EX1124" s="30">
        <f>IF(DS1124&gt;EX1121,CC1123-CC1124,0)</f>
        <v>0</v>
      </c>
      <c r="EY1124" s="30">
        <f>IF(DS1124&gt;EY1121,CD1123-CD1124,0)</f>
        <v>0</v>
      </c>
      <c r="EZ1124" s="30">
        <f>IF(DS1124&gt;EZ1121,CE1123-CE1124,0)</f>
        <v>0</v>
      </c>
      <c r="FA1124" s="30">
        <f>IF(DS1124&gt;FA1121,CF1123-CF1124,0)</f>
        <v>0</v>
      </c>
      <c r="FB1124" s="30">
        <f>IF(DS1124&gt;FB1121,CG1123-CG1124,0)</f>
        <v>0</v>
      </c>
      <c r="FC1124" s="30">
        <f>IF(DS1124&gt;FC1121,CH1123-CH1124,0)</f>
        <v>0</v>
      </c>
      <c r="FD1124" s="30">
        <f>IF(DS1124&gt;FD1121,CI1123-CI1124,0)</f>
        <v>0</v>
      </c>
      <c r="FE1124" s="30">
        <f>IF(DS1124&gt;FE1121,CJ1123-CJ1124,0)</f>
        <v>0</v>
      </c>
      <c r="FF1124" s="30">
        <f>IF(DS1124&gt;FF1121,CK1123-CK1124,0)</f>
        <v>0</v>
      </c>
      <c r="FG1124" s="30">
        <f>IF(DS1124&gt;FG1121,CL1123-CL1124,0)</f>
        <v>0</v>
      </c>
      <c r="FH1124" s="30">
        <f>IF(DS1124&gt;FH1121,CM1123-CM1124,0)</f>
        <v>0</v>
      </c>
      <c r="FI1124" s="30">
        <f>IF(DS1124&gt;FI1121,CN1123-CN1124,0)</f>
        <v>0</v>
      </c>
      <c r="FJ1124" s="30">
        <f>IF(DS1124&gt;FJ1121,CO1123-CO1124,0)</f>
        <v>0</v>
      </c>
      <c r="FK1124" s="30">
        <f>IF(DS1124&gt;FK1121,CP1123-CP1124,0)</f>
        <v>0</v>
      </c>
      <c r="FL1124" s="30">
        <f>IF(DS1124&gt;FL1121,CQ1123-CQ1124,0)</f>
        <v>0</v>
      </c>
      <c r="FM1124" s="30">
        <f>IF(DS1124&gt;FM1121,CR1123-CR1124,0)</f>
        <v>0</v>
      </c>
      <c r="FN1124" s="30">
        <f>IF(DS1124&gt;FN1121,CS1123-CS1124,0)</f>
        <v>0</v>
      </c>
      <c r="FO1124" s="30">
        <f>IF(DS1124&gt;FO1121,CT1123-CT1124,0)</f>
        <v>0</v>
      </c>
      <c r="FP1124" s="30">
        <f>IF(DS1124&gt;FP1121,CU1123-CU1124,0)</f>
        <v>0</v>
      </c>
      <c r="FQ1124" s="30">
        <f>IF(DS1124&gt;FQ1121,CV1123-CV1124,0)</f>
        <v>0</v>
      </c>
      <c r="FR1124" s="30">
        <f>IF(DS1124&gt;FR1121,CW1123-CW1124,0)</f>
        <v>0</v>
      </c>
      <c r="FS1124" s="30">
        <f>IF(DS1124&gt;FS1121,CX1123-CX1124,0)</f>
        <v>0</v>
      </c>
      <c r="FT1124" s="30">
        <f>IF(DS1124&gt;FT1121,CY1123-CY1124,0)</f>
        <v>0</v>
      </c>
      <c r="FU1124" s="30">
        <f>IF(DS1124&gt;FU1121,CZ1123-CZ1124,0)</f>
        <v>0</v>
      </c>
      <c r="FV1124" s="30">
        <f>IF(DS1124&gt;FV1121,DA1123-DA1124,0)</f>
        <v>0</v>
      </c>
      <c r="FW1124" s="30">
        <f>IF(DS1124&gt;FW1121,DB1123-DB1124,0)</f>
        <v>0</v>
      </c>
      <c r="FX1124" s="30">
        <f>IF(DS1124&gt;FX1121,DC1123-DC1124,0)</f>
        <v>0</v>
      </c>
      <c r="FY1124" s="30">
        <f>IF(DS1124&gt;FY1121,DD1123-DD1124,0)</f>
        <v>0</v>
      </c>
      <c r="FZ1124" s="30">
        <f>IF(DS1124&gt;FZ1121,DE1123-DE1124,0)</f>
        <v>0</v>
      </c>
      <c r="GA1124" s="30">
        <f>IF(DS1124&gt;GA1121,DF1123-DF1124,0)</f>
        <v>0</v>
      </c>
      <c r="GB1124" s="30">
        <f>IF(DS1124&gt;GB1121,DG1123-DG1124,0)</f>
        <v>0</v>
      </c>
      <c r="GC1124" s="30">
        <f>IF(DS1124&gt;GC1121,DH1123-DH1124,0)</f>
        <v>0</v>
      </c>
      <c r="GD1124" s="30">
        <f>IF(DS1124&gt;GD1121,DI1123-DI1124,0)</f>
        <v>0</v>
      </c>
      <c r="GE1124" s="30">
        <f>IF(DS1124&gt;GE1121,DJ1123-DJ1124,0)</f>
        <v>0</v>
      </c>
      <c r="GF1124" s="30">
        <f>IF(DS1124&gt;GF1121,DK1123-DK1124,0)</f>
        <v>0</v>
      </c>
      <c r="GG1124" s="30">
        <f>IF(DS1124&gt;GG1121,DL1123-DL1124,0)</f>
        <v>0</v>
      </c>
      <c r="GH1124" s="30">
        <f>IF(DS1124&gt;GH1121,DM1123-DM1124,0)</f>
        <v>0</v>
      </c>
      <c r="GI1124" s="30">
        <f>IF(DS1124&gt;GI1121,DN1123-DN1124,0)</f>
        <v>0</v>
      </c>
      <c r="GJ1124" s="30">
        <f>IF(DS1124&gt;GJ1121,DO1123-DO1124,0)</f>
        <v>0</v>
      </c>
      <c r="GK1124" s="30">
        <f>IF(DS1124&gt;GK1121,DP1123-DP1124,0)</f>
        <v>0</v>
      </c>
      <c r="GL1124" s="30">
        <f>IF(DS1124&gt;GL1121,DQ1123-DQ1124,0)</f>
        <v>0</v>
      </c>
      <c r="GM1124" s="30" t="b">
        <f t="shared" si="1216"/>
        <v>1</v>
      </c>
      <c r="GO1124" s="29">
        <v>2024</v>
      </c>
      <c r="GP1124" s="27">
        <f>SUMIF(DT1122:GL1122,GP1122,DT1124:GL1124)</f>
        <v>0</v>
      </c>
      <c r="GQ1124" s="28">
        <f>SUMIF(DT1122:GL1122,GQ1122,DT1124:GL1124)</f>
        <v>0</v>
      </c>
      <c r="GR1124" s="28">
        <f>SUMIF(DT1122:GL1122,GR1122,DT1124:GL1124)</f>
        <v>0</v>
      </c>
      <c r="GS1124" s="28">
        <f>SUMIF(DT1122:GL1122,GS1122,DT1124:GL1124)</f>
        <v>0</v>
      </c>
      <c r="GT1124" s="28">
        <f>SUMIF(DT1122:GL1122,GT1122,DT1124:GL1124)</f>
        <v>0</v>
      </c>
      <c r="GU1124" s="28">
        <f>SUMIF(DT1122:GL1122,GU1122,DT1124:GL1124)</f>
        <v>0</v>
      </c>
      <c r="GV1124" s="28">
        <f>SUMIF(DT1122:GL1122,GV1122,DT1124:GL1124)</f>
        <v>0</v>
      </c>
      <c r="GW1124" s="28">
        <f>SUMIF(DT1122:GL1122,GW1122,DT1124:GL1124)</f>
        <v>0</v>
      </c>
      <c r="GX1124" s="28">
        <f>SUMIF(DT1122:GL1122,GX1122,DT1124:GL1124)</f>
        <v>0</v>
      </c>
      <c r="GY1124" s="28">
        <f>SUMIF(DT1122:GL1122,GY1122,DT1124:GL1124)</f>
        <v>0</v>
      </c>
      <c r="GZ1124" s="28">
        <f>SUMIF(DT1122:GL1122,GZ1122,DT1124:GL1124)</f>
        <v>0</v>
      </c>
      <c r="HA1124" s="27" t="b">
        <f t="shared" si="1217"/>
        <v>1</v>
      </c>
    </row>
    <row r="1125" spans="1:221" hidden="1" x14ac:dyDescent="0.2">
      <c r="A1125" s="2" t="s">
        <v>1</v>
      </c>
      <c r="B1125" s="26"/>
      <c r="S1125" s="16"/>
      <c r="AJ1125" s="27">
        <v>2025</v>
      </c>
      <c r="AK1125" s="27">
        <v>0</v>
      </c>
      <c r="AL1125" s="30">
        <f t="shared" si="1218"/>
        <v>0</v>
      </c>
      <c r="AM1125" s="30">
        <f t="shared" si="1219"/>
        <v>0</v>
      </c>
      <c r="AN1125" s="30">
        <f t="shared" si="1220"/>
        <v>0</v>
      </c>
      <c r="AO1125" s="30">
        <f t="shared" si="1221"/>
        <v>0</v>
      </c>
      <c r="AP1125" s="30">
        <f t="shared" si="1222"/>
        <v>0</v>
      </c>
      <c r="AQ1125" s="30">
        <f t="shared" si="1223"/>
        <v>0</v>
      </c>
      <c r="AR1125" s="30">
        <f t="shared" si="1224"/>
        <v>0</v>
      </c>
      <c r="AS1125" s="30">
        <f t="shared" si="1225"/>
        <v>0</v>
      </c>
      <c r="AT1125" s="30">
        <f t="shared" si="1226"/>
        <v>0</v>
      </c>
      <c r="AU1125" s="30">
        <f t="shared" si="1227"/>
        <v>0</v>
      </c>
      <c r="AV1125" s="65"/>
      <c r="AX1125" s="29">
        <v>2025</v>
      </c>
      <c r="AY1125" s="30">
        <f t="shared" si="1214"/>
        <v>0</v>
      </c>
      <c r="AZ1125" s="30">
        <f>INDEX(AY1111:BF1118,MATCH(AX1125,AW1111:AW1118,0),MATCH(AZ1121,AY1109:BF1109,0))*(INDEX(AL1123:AU1130,MATCH(AZ1121,AJ1123:AJ1130,0),MATCH(AZ1122,AL1122:AU1122,0)))</f>
        <v>0</v>
      </c>
      <c r="BA1125" s="30">
        <f>INDEX(AY1111:BF1118,MATCH(AX1125,AW1111:AW1118,0),MATCH(BA1121,AY1109:BF1109,0))*(INDEX(AL1123:AU1130,MATCH(BA1121,AJ1123:AJ1130,0),MATCH(BA1122,AL1122:AU1122,0)))</f>
        <v>0</v>
      </c>
      <c r="BB1125" s="30">
        <f>INDEX(AY1111:BF1118,MATCH(AX1125,AW1111:AW1118,0),MATCH(BB1121,AY1109:BF1109,0))*(INDEX(AL1123:AU1130,MATCH(BB1121,AJ1123:AJ1130,0),MATCH(BB1122,AL1122:AU1122,0)))</f>
        <v>0</v>
      </c>
      <c r="BC1125" s="30">
        <f>INDEX(AY1111:BF1118,MATCH(AX1125,AW1111:AW1118,0),MATCH(BC1121,AY1109:BF1109,0))*(INDEX(AL1123:AU1130,MATCH(BC1121,AJ1123:AJ1130,0),MATCH(BC1122,AL1122:AU1122,0)))</f>
        <v>0</v>
      </c>
      <c r="BD1125" s="30">
        <f>INDEX(AY1111:BF1118,MATCH(AX1125,AW1111:AW1118,0),MATCH(BD1121,AY1109:BF1109,0))*(INDEX(AL1123:AU1130,MATCH(BD1121,AJ1123:AJ1130,0),MATCH(BD1122,AL1122:AU1122,0)))</f>
        <v>0</v>
      </c>
      <c r="BE1125" s="30">
        <f>INDEX(AY1111:BF1118,MATCH(AX1125,AW1111:AW1118,0),MATCH(BE1121,AY1109:BF1109,0))*(INDEX(AL1123:AU1130,MATCH(BE1121,AJ1123:AJ1130,0),MATCH(BE1122,AL1122:AU1122,0)))</f>
        <v>0</v>
      </c>
      <c r="BF1125" s="30">
        <f>INDEX(AY1111:BF1118,MATCH(AX1125,AW1111:AW1118,0),MATCH(BF1121,AY1109:BF1109,0))*(INDEX(AL1123:AU1130,MATCH(BF1121,AJ1123:AJ1130,0),MATCH(BF1122,AL1122:AU1122,0)))</f>
        <v>0</v>
      </c>
      <c r="BG1125" s="30">
        <f>INDEX(AY1111:BF1118,MATCH(AX1125,AW1111:AW1118,0),MATCH(BG1121,AY1109:BF1109,0))*(INDEX(AL1123:AU1130,MATCH(BG1121,AJ1123:AJ1130,0),MATCH(BG1122,AL1122:AU1122,0)))</f>
        <v>0</v>
      </c>
      <c r="BH1125" s="30">
        <f>INDEX(AY1111:BF1118,MATCH(AX1125,AW1111:AW1118,0),MATCH(BH1121,AY1109:BF1109,0))*(INDEX(AL1123:AU1130,MATCH(BH1121,AJ1123:AJ1130,0),MATCH(BH1122,AL1122:AU1122,0)))</f>
        <v>0</v>
      </c>
      <c r="BI1125" s="30">
        <f>INDEX(AY1111:BF1118,MATCH(AX1125,AW1111:AW1118,0),MATCH(BI1121,AY1109:BF1109,0))*(INDEX(AL1123:AU1130,MATCH(BI1121,AJ1123:AJ1130,0),MATCH(BI1122,AL1122:AU1122,0)))</f>
        <v>0</v>
      </c>
      <c r="BJ1125" s="30">
        <f>INDEX(AY1111:BF1118,MATCH(AX1125,AW1111:AW1118,0),MATCH(BJ1121,AY1109:BF1109,0))*(INDEX(AL1123:AU1130,MATCH(BJ1121,AJ1123:AJ1130,0),MATCH(BJ1122,AL1122:AU1122,0)))</f>
        <v>0</v>
      </c>
      <c r="BK1125" s="30">
        <f>INDEX(AY1111:BF1118,MATCH(AX1125,AW1111:AW1118,0),MATCH(BK1121,AY1109:BF1109,0))*(INDEX(AL1123:AU1130,MATCH(BK1121,AJ1123:AJ1130,0),MATCH(BK1122,AL1122:AU1122,0)))</f>
        <v>0</v>
      </c>
      <c r="BL1125" s="30">
        <f>INDEX(AY1111:BF1118,MATCH(AX1125,AW1111:AW1118,0),MATCH(BL1121,AY1109:BF1109,0))*(INDEX(AL1123:AU1130,MATCH(BL1121,AJ1123:AJ1130,0),MATCH(BL1122,AL1122:AU1122,0)))</f>
        <v>0</v>
      </c>
      <c r="BM1125" s="30">
        <f>INDEX(AY1111:BF1118,MATCH(AX1125,AW1111:AW1118,0),MATCH(BM1121,AY1109:BF1109,0))*(INDEX(AL1123:AU1130,MATCH(BM1121,AJ1123:AJ1130,0),MATCH(BM1122,AL1122:AU1122,0)))</f>
        <v>0</v>
      </c>
      <c r="BN1125" s="30">
        <f>INDEX(AY1111:BF1118,MATCH(AX1125,AW1111:AW1118,0),MATCH(BN1121,AY1109:BF1109,0))*(INDEX(AL1123:AU1130,MATCH(BN1121,AJ1123:AJ1130,0),MATCH(BN1122,AL1122:AU1122,0)))</f>
        <v>0</v>
      </c>
      <c r="BO1125" s="30">
        <f>INDEX(AY1111:BF1118,MATCH(AX1125,AW1111:AW1118,0),MATCH(BO1121,AY1109:BF1109,0))*(INDEX(AL1123:AU1130,MATCH(BO1121,AJ1123:AJ1130,0),MATCH(BO1122,AL1122:AU1122,0)))</f>
        <v>0</v>
      </c>
      <c r="BP1125" s="30">
        <f>INDEX(AY1111:BF1118,MATCH(AX1125,AW1111:AW1118,0),MATCH(BP1121,AY1109:BF1109,0))*(INDEX(AL1123:AU1130,MATCH(BP1121,AJ1123:AJ1130,0),MATCH(BP1122,AL1122:AU1122,0)))</f>
        <v>0</v>
      </c>
      <c r="BQ1125" s="30">
        <f>INDEX(AY1111:BF1118,MATCH(AX1125,AW1111:AW1118,0),MATCH(BQ1121,AY1109:BF1109,0))*(INDEX(AL1123:AU1130,MATCH(BQ1121,AJ1123:AJ1130,0),MATCH(BQ1122,AL1122:AU1122,0)))</f>
        <v>0</v>
      </c>
      <c r="BR1125" s="30">
        <f>INDEX(AY1111:BF1118,MATCH(AX1125,AW1111:AW1118,0),MATCH(BR1121,AY1109:BF1109,0))*(INDEX(AL1123:AU1130,MATCH(BR1121,AJ1123:AJ1130,0),MATCH(BR1122,AL1122:AU1122,0)))</f>
        <v>0</v>
      </c>
      <c r="BS1125" s="30">
        <f>INDEX(AY1111:BF1118,MATCH(AX1125,AW1111:AW1118,0),MATCH(BS1121,AY1109:BF1109,0))*(INDEX(AL1123:AU1130,MATCH(BS1121,AJ1123:AJ1130,0),MATCH(BS1122,AL1122:AU1122,0)))</f>
        <v>0</v>
      </c>
      <c r="BT1125" s="30">
        <f>INDEX(AY1111:BF1118,MATCH(AX1125,AW1111:AW1118,0),MATCH(BT1121,AY1109:BF1109,0))*(INDEX(AL1123:AU1130,MATCH(BT1121,AJ1123:AJ1130,0),MATCH(BT1122,AL1122:AU1122,0)))</f>
        <v>0</v>
      </c>
      <c r="BU1125" s="30">
        <f>INDEX(AY1111:BF1118,MATCH(AX1125,AW1111:AW1118,0),MATCH(BU1121,AY1109:BF1109,0))*(INDEX(AL1123:AU1130,MATCH(BU1121,AJ1123:AJ1130,0),MATCH(BU1122,AL1122:AU1122,0)))</f>
        <v>0</v>
      </c>
      <c r="BV1125" s="30">
        <f>INDEX(AY1111:BF1118,MATCH(AX1125,AW1111:AW1118,0),MATCH(BV1121,AY1109:BF1109,0))*(INDEX(AL1123:AU1130,MATCH(BV1121,AJ1123:AJ1130,0),MATCH(BV1122,AL1122:AU1122,0)))</f>
        <v>0</v>
      </c>
      <c r="BW1125" s="30">
        <f>INDEX(AY1111:BF1118,MATCH(AX1125,AW1111:AW1118,0),MATCH(BW1121,AY1109:BF1109,0))*(INDEX(AL1123:AU1130,MATCH(BW1121,AJ1123:AJ1130,0),MATCH(BW1122,AL1122:AU1122,0)))</f>
        <v>0</v>
      </c>
      <c r="BX1125" s="30">
        <f>INDEX(AY1111:BF1118,MATCH(AX1125,AW1111:AW1118,0),MATCH(BX1121,AY1109:BF1109,0))*(INDEX(AL1123:AU1130,MATCH(BX1121,AJ1123:AJ1130,0),MATCH(BX1122,AL1122:AU1122,0)))</f>
        <v>0</v>
      </c>
      <c r="BY1125" s="30">
        <f>INDEX(AY1111:BF1118,MATCH(AX1125,AW1111:AW1118,0),MATCH(BY1121,AY1109:BF1109,0))*(INDEX(AL1123:AU1130,MATCH(BY1121,AJ1123:AJ1130,0),MATCH(BY1122,AL1122:AU1122,0)))</f>
        <v>0</v>
      </c>
      <c r="BZ1125" s="30">
        <f>INDEX(AY1111:BF1118,MATCH(AX1125,AW1111:AW1118,0),MATCH(BZ1121,AY1109:BF1109,0))*(INDEX(AL1123:AU1130,MATCH(BZ1121,AJ1123:AJ1130,0),MATCH(BZ1122,AL1122:AU1122,0)))</f>
        <v>0</v>
      </c>
      <c r="CA1125" s="30">
        <f>INDEX(AY1111:BF1118,MATCH(AX1125,AW1111:AW1118,0),MATCH(CA1121,AY1109:BF1109,0))*(INDEX(AL1123:AU1130,MATCH(CA1121,AJ1123:AJ1130,0),MATCH(CA1122,AL1122:AU1122,0)))</f>
        <v>0</v>
      </c>
      <c r="CB1125" s="30">
        <f>INDEX(AY1111:BF1118,MATCH(AX1125,AW1111:AW1118,0),MATCH(CB1121,AY1109:BF1109,0))*(INDEX(AL1123:AU1130,MATCH(CB1121,AJ1123:AJ1130,0),MATCH(CB1122,AL1122:AU1122,0)))</f>
        <v>0</v>
      </c>
      <c r="CC1125" s="30">
        <f>INDEX(AY1111:BF1118,MATCH(AX1125,AW1111:AW1118,0),MATCH(CC1121,AY1109:BF1109,0))*(INDEX(AL1123:AU1130,MATCH(CC1121,AJ1123:AJ1130,0),MATCH(CC1122,AL1122:AU1122,0)))</f>
        <v>0</v>
      </c>
      <c r="CD1125" s="30">
        <f>INDEX(AY1111:BF1118,MATCH(AX1125,AW1111:AW1118,0),MATCH(CD1121,AY1109:BF1109,0))*(INDEX(AL1123:AU1130,MATCH(CD1121,AJ1123:AJ1130,0),MATCH(CD1122,AL1122:AU1122,0)))</f>
        <v>0</v>
      </c>
      <c r="CE1125" s="30">
        <f>INDEX(AY1111:BF1118,MATCH(AX1125,AW1111:AW1118,0),MATCH(CE1121,AY1109:BF1109,0))*(INDEX(AL1123:AU1130,MATCH(CE1121,AJ1123:AJ1130,0),MATCH(CE1122,AL1122:AU1122,0)))</f>
        <v>0</v>
      </c>
      <c r="CF1125" s="30">
        <f>INDEX(AY1111:BF1118,MATCH(AX1125,AW1111:AW1118,0),MATCH(CF1121,AY1109:BF1109,0))*(INDEX(AL1123:AU1130,MATCH(CF1121,AJ1123:AJ1130,0),MATCH(CF1122,AL1122:AU1122,0)))</f>
        <v>0</v>
      </c>
      <c r="CG1125" s="30">
        <f>INDEX(AY1111:BF1118,MATCH(AX1125,AW1111:AW1118,0),MATCH(CG1121,AY1109:BF1109,0))*(INDEX(AL1123:AU1130,MATCH(CG1121,AJ1123:AJ1130,0),MATCH(CG1122,AL1122:AU1122,0)))</f>
        <v>0</v>
      </c>
      <c r="CH1125" s="30">
        <f>INDEX(AY1111:BF1118,MATCH(AX1125,AW1111:AW1118,0),MATCH(CH1121,AY1109:BF1109,0))*(INDEX(AL1123:AU1130,MATCH(CH1121,AJ1123:AJ1130,0),MATCH(CH1122,AL1122:AU1122,0)))</f>
        <v>0</v>
      </c>
      <c r="CI1125" s="30">
        <f>INDEX(AY1111:BF1118,MATCH(AX1125,AW1111:AW1118,0),MATCH(CI1121,AY1109:BF1109,0))*(INDEX(AL1123:AU1130,MATCH(CI1121,AJ1123:AJ1130,0),MATCH(CI1122,AL1122:AU1122,0)))</f>
        <v>0</v>
      </c>
      <c r="CJ1125" s="30">
        <f>INDEX(AY1111:BF1118,MATCH(AX1125,AW1111:AW1118,0),MATCH(CJ1121,AY1109:BF1109,0))*(INDEX(AL1123:AU1130,MATCH(CJ1121,AJ1123:AJ1130,0),MATCH(CJ1122,AL1122:AU1122,0)))</f>
        <v>0</v>
      </c>
      <c r="CK1125" s="30">
        <f>INDEX(AY1111:BF1118,MATCH(AX1125,AW1111:AW1118,0),MATCH(CK1121,AY1109:BF1109,0))*(INDEX(AL1123:AU1130,MATCH(CK1121,AJ1123:AJ1130,0),MATCH(CK1122,AL1122:AU1122,0)))</f>
        <v>0</v>
      </c>
      <c r="CL1125" s="30">
        <f>INDEX(AY1111:BF1118,MATCH(AX1125,AW1111:AW1118,0),MATCH(CL1121,AY1109:BF1109,0))*(INDEX(AL1123:AU1130,MATCH(CL1121,AJ1123:AJ1130,0),MATCH(CL1122,AL1122:AU1122,0)))</f>
        <v>0</v>
      </c>
      <c r="CM1125" s="30">
        <f>INDEX(AY1111:BF1118,MATCH(AX1125,AW1111:AW1118,0),MATCH(CM1121,AY1109:BF1109,0))*(INDEX(AL1123:AU1130,MATCH(CM1121,AJ1123:AJ1130,0),MATCH(CM1122,AL1122:AU1122,0)))</f>
        <v>0</v>
      </c>
      <c r="CN1125" s="30">
        <f>INDEX(AY1111:BF1118,MATCH(AX1125,AW1111:AW1118,0),MATCH(CN1121,AY1109:BF1109,0))*(INDEX(AL1123:AU1130,MATCH(CN1121,AJ1123:AJ1130,0),MATCH(CN1122,AL1122:AU1122,0)))</f>
        <v>0</v>
      </c>
      <c r="CO1125" s="30">
        <f>INDEX(AY1111:BF1118,MATCH(AX1125,AW1111:AW1118,0),MATCH(CO1121,AY1109:BF1109,0))*(INDEX(AL1123:AU1130,MATCH(CO1121,AJ1123:AJ1130,0),MATCH(CO1122,AL1122:AU1122,0)))</f>
        <v>0</v>
      </c>
      <c r="CP1125" s="30">
        <f>INDEX(AY1111:BF1118,MATCH(AX1125,AW1111:AW1118,0),MATCH(CP1121,AY1109:BF1109,0))*(INDEX(AL1123:AU1130,MATCH(CP1121,AJ1123:AJ1130,0),MATCH(CP1122,AL1122:AU1122,0)))</f>
        <v>0</v>
      </c>
      <c r="CQ1125" s="30">
        <f>INDEX(AY1111:BF1118,MATCH(AX1125,AW1111:AW1118,0),MATCH(CQ1121,AY1109:BF1109,0))*(INDEX(AL1123:AU1130,MATCH(CQ1121,AJ1123:AJ1130,0),MATCH(CQ1122,AL1122:AU1122,0)))</f>
        <v>0</v>
      </c>
      <c r="CR1125" s="30">
        <f>INDEX(AY1111:BF1118,MATCH(AX1125,AW1111:AW1118,0),MATCH(CR1121,AY1109:BF1109,0))*(INDEX(AL1123:AU1130,MATCH(CR1121,AJ1123:AJ1130,0),MATCH(CR1122,AL1122:AU1122,0)))</f>
        <v>0</v>
      </c>
      <c r="CS1125" s="30">
        <f>INDEX(AY1111:BF1118,MATCH(AX1125,AW1111:AW1118,0),MATCH(CS1121,AY1109:BF1109,0))*(INDEX(AL1123:AU1130,MATCH(CS1121,AJ1123:AJ1130,0),MATCH(CS1122,AL1122:AU1122,0)))</f>
        <v>0</v>
      </c>
      <c r="CT1125" s="30">
        <f>INDEX(AY1111:BF1118,MATCH(AX1125,AW1111:AW1118,0),MATCH(CT1121,AY1109:BF1109,0))*(INDEX(AL1123:AU1130,MATCH(CT1121,AJ1123:AJ1130,0),MATCH(CT1122,AL1122:AU1122,0)))</f>
        <v>0</v>
      </c>
      <c r="CU1125" s="30">
        <f>INDEX(AY1111:BF1118,MATCH(AX1125,AW1111:AW1118,0),MATCH(CU1121,AY1109:BF1109,0))*(INDEX(AL1123:AU1130,MATCH(CU1121,AJ1123:AJ1130,0),MATCH(CU1122,AL1122:AU1122,0)))</f>
        <v>0</v>
      </c>
      <c r="CV1125" s="30">
        <f>INDEX(AY1111:BF1118,MATCH(AX1125,AW1111:AW1118,0),MATCH(CV1121,AY1109:BF1109,0))*(INDEX(AL1123:AU1130,MATCH(CV1121,AJ1123:AJ1130,0),MATCH(CV1122,AL1122:AU1122,0)))</f>
        <v>0</v>
      </c>
      <c r="CW1125" s="30">
        <f>INDEX(AY1111:BF1118,MATCH(AX1125,AW1111:AW1118,0),MATCH(CW1121,AY1109:BF1109,0))*(INDEX(AL1123:AU1130,MATCH(CW1121,AJ1123:AJ1130,0),MATCH(CW1122,AL1122:AU1122,0)))</f>
        <v>0</v>
      </c>
      <c r="CX1125" s="30">
        <f>INDEX(AY1111:BF1118,MATCH(AX1125,AW1111:AW1118,0),MATCH(CX1121,AY1109:BF1109,0))*(INDEX(AL1123:AU1130,MATCH(CX1121,AJ1123:AJ1130,0),MATCH(CX1122,AL1122:AU1122,0)))</f>
        <v>0</v>
      </c>
      <c r="CY1125" s="30">
        <f>INDEX(AY1111:BF1118,MATCH(AX1125,AW1111:AW1118,0),MATCH(CY1121,AY1109:BF1109,0))*(INDEX(AL1123:AU1130,MATCH(CY1121,AJ1123:AJ1130,0),MATCH(CY1122,AL1122:AU1122,0)))</f>
        <v>0</v>
      </c>
      <c r="CZ1125" s="30">
        <f>INDEX(AY1111:BF1118,MATCH(AX1125,AW1111:AW1118,0),MATCH(CZ1121,AY1109:BF1109,0))*(INDEX(AL1123:AU1130,MATCH(CZ1121,AJ1123:AJ1130,0),MATCH(CZ1122,AL1122:AU1122,0)))</f>
        <v>0</v>
      </c>
      <c r="DA1125" s="30">
        <f>INDEX(AY1111:BF1118,MATCH(AX1125,AW1111:AW1118,0),MATCH(DA1121,AY1109:BF1109,0))*(INDEX(AL1123:AU1130,MATCH(DA1121,AJ1123:AJ1130,0),MATCH(DA1122,AL1122:AU1122,0)))</f>
        <v>0</v>
      </c>
      <c r="DB1125" s="30">
        <f>INDEX(AY1111:BF1118,MATCH(AX1125,AW1111:AW1118,0),MATCH(DB1121,AY1109:BF1109,0))*(INDEX(AL1123:AU1130,MATCH(DB1121,AJ1123:AJ1130,0),MATCH(DB1122,AL1122:AU1122,0)))</f>
        <v>0</v>
      </c>
      <c r="DC1125" s="30">
        <f>INDEX(AY1111:BF1118,MATCH(AX1125,AW1111:AW1118,0),MATCH(DC1121,AY1109:BF1109,0))*(INDEX(AL1123:AU1130,MATCH(DC1121,AJ1123:AJ1130,0),MATCH(DC1122,AL1122:AU1122,0)))</f>
        <v>0</v>
      </c>
      <c r="DD1125" s="30">
        <f>INDEX(AY1111:BF1118,MATCH(AX1125,AW1111:AW1118,0),MATCH(DD1121,AY1109:BF1109,0))*(INDEX(AL1123:AU1130,MATCH(DD1121,AJ1123:AJ1130,0),MATCH(DD1122,AL1122:AU1122,0)))</f>
        <v>0</v>
      </c>
      <c r="DE1125" s="30">
        <f>INDEX(AY1111:BF1118,MATCH(AX1125,AW1111:AW1118,0),MATCH(DE1121,AY1109:BF1109,0))*(INDEX(AL1123:AU1130,MATCH(DE1121,AJ1123:AJ1130,0),MATCH(DE1122,AL1122:AU1122,0)))</f>
        <v>0</v>
      </c>
      <c r="DF1125" s="30">
        <f>INDEX(AY1111:BF1118,MATCH(AX1125,AW1111:AW1118,0),MATCH(DF1121,AY1109:BF1109,0))*(INDEX(AL1123:AU1130,MATCH(DF1121,AJ1123:AJ1130,0),MATCH(DF1122,AL1122:AU1122,0)))</f>
        <v>0</v>
      </c>
      <c r="DG1125" s="30">
        <f>INDEX(AY1111:BF1118,MATCH(AX1125,AW1111:AW1118,0),MATCH(DG1121,AY1109:BF1109,0))*(INDEX(AL1123:AU1130,MATCH(DG1121,AJ1123:AJ1130,0),MATCH(DG1122,AL1122:AU1122,0)))</f>
        <v>0</v>
      </c>
      <c r="DH1125" s="30">
        <f>INDEX(AY1111:BF1118,MATCH(AX1125,AW1111:AW1118,0),MATCH(DH1121,AY1109:BF1109,0))*(INDEX(AL1123:AU1130,MATCH(DH1121,AJ1123:AJ1130,0),MATCH(DH1122,AL1122:AU1122,0)))</f>
        <v>0</v>
      </c>
      <c r="DI1125" s="30">
        <f>INDEX(AY1111:BF1118,MATCH(AX1125,AW1111:AW1118,0),MATCH(DI1121,AY1109:BF1109,0))*(INDEX(AL1123:AU1130,MATCH(DI1121,AJ1123:AJ1130,0),MATCH(DI1122,AL1122:AU1122,0)))</f>
        <v>0</v>
      </c>
      <c r="DJ1125" s="30">
        <f>INDEX(AY1111:BF1118,MATCH(AX1125,AW1111:AW1118,0),MATCH(DJ1121,AY1109:BF1109,0))*(INDEX(AL1123:AU1130,MATCH(DJ1121,AJ1123:AJ1130,0),MATCH(DJ1122,AL1122:AU1122,0)))</f>
        <v>0</v>
      </c>
      <c r="DK1125" s="30">
        <f>INDEX(AY1111:BF1118,MATCH(AX1125,AW1111:AW1118,0),MATCH(DK1121,AY1109:BF1109,0))*(INDEX(AL1123:AU1130,MATCH(DK1121,AJ1123:AJ1130,0),MATCH(DK1122,AL1122:AU1122,0)))</f>
        <v>0</v>
      </c>
      <c r="DL1125" s="30">
        <f>INDEX(AY1111:BF1118,MATCH(AX1125,AW1111:AW1118,0),MATCH(DL1121,AY1109:BF1109,0))*(INDEX(AL1123:AU1130,MATCH(DL1121,AJ1123:AJ1130,0),MATCH(DL1122,AL1122:AU1122,0)))</f>
        <v>0</v>
      </c>
      <c r="DM1125" s="30">
        <f>INDEX(AY1111:BF1118,MATCH(AX1125,AW1111:AW1118,0),MATCH(DM1121,AY1109:BF1109,0))*(INDEX(AL1123:AU1130,MATCH(DM1121,AJ1123:AJ1130,0),MATCH(DM1122,AL1122:AU1122,0)))</f>
        <v>0</v>
      </c>
      <c r="DN1125" s="30">
        <f>INDEX(AY1111:BF1118,MATCH(AX1125,AW1111:AW1118,0),MATCH(DN1121,AY1109:BF1109,0))*(INDEX(AL1123:AU1130,MATCH(DN1121,AJ1123:AJ1130,0),MATCH(DN1122,AL1122:AU1122,0)))</f>
        <v>0</v>
      </c>
      <c r="DO1125" s="30">
        <f>INDEX(AY1111:BF1118,MATCH(AX1125,AW1111:AW1118,0),MATCH(DO1121,AY1109:BF1109,0))*(INDEX(AL1123:AU1130,MATCH(DO1121,AJ1123:AJ1130,0),MATCH(DO1122,AL1122:AU1122,0)))</f>
        <v>0</v>
      </c>
      <c r="DP1125" s="30">
        <f>INDEX(AY1111:BF1118,MATCH(AX1125,AW1111:AW1118,0),MATCH(DP1121,AY1109:BF1109,0))*(INDEX(AL1123:AU1130,MATCH(DP1121,AJ1123:AJ1130,0),MATCH(DP1122,AL1122:AU1122,0)))</f>
        <v>0</v>
      </c>
      <c r="DQ1125" s="30">
        <f>INDEX(AY1111:BF1118,MATCH(AX1125,AW1111:AW1118,0),MATCH(DQ1121,AY1109:BF1109,0))*(INDEX(AL1123:AU1130,MATCH(DQ1121,AJ1123:AJ1130,0),MATCH(DQ1122,AL1122:AU1122,0)))</f>
        <v>0</v>
      </c>
      <c r="DR1125" s="2" t="b">
        <f t="shared" si="1215"/>
        <v>1</v>
      </c>
      <c r="DS1125" s="29">
        <v>2025</v>
      </c>
      <c r="DT1125" s="30">
        <f>IF(DS1125&gt;DT1121,AY1124-AY1125,0)</f>
        <v>0</v>
      </c>
      <c r="DU1125" s="30">
        <f>IF(DS1125&gt;DU1121,AZ1124-AZ1125,0)</f>
        <v>0</v>
      </c>
      <c r="DV1125" s="30">
        <f>IF(DS1125&gt;DV1121,BA1124-BA1125,0)</f>
        <v>0</v>
      </c>
      <c r="DW1125" s="30">
        <f>IF(DS1125&gt;DW1121,BB1124-BB1125,0)</f>
        <v>0</v>
      </c>
      <c r="DX1125" s="30">
        <f>IF(DS1125&gt;DX1121,BC1124-BC1125,0)</f>
        <v>0</v>
      </c>
      <c r="DY1125" s="30">
        <f>IF(DS1125&gt;DY1121,BD1124-BD1125,0)</f>
        <v>0</v>
      </c>
      <c r="DZ1125" s="30">
        <f>IF(DS1125&gt;DZ1121,BE1124-BE1125,0)</f>
        <v>0</v>
      </c>
      <c r="EA1125" s="30">
        <f>IF(DS1125&gt;EA1121,BF1124-BF1125,0)</f>
        <v>0</v>
      </c>
      <c r="EB1125" s="30">
        <f>IF(DS1125&gt;EB1121,BG1124-BG1125,0)</f>
        <v>0</v>
      </c>
      <c r="EC1125" s="30">
        <f>IF(DS1125&gt;EC1121,BH1124-BH1125,0)</f>
        <v>0</v>
      </c>
      <c r="ED1125" s="30">
        <f>IF(DS1125&gt;ED1121,BI1124-BI1125,0)</f>
        <v>0</v>
      </c>
      <c r="EE1125" s="30">
        <f>IF(DS1125&gt;EE1121,BJ1124-BJ1125,0)</f>
        <v>0</v>
      </c>
      <c r="EF1125" s="30">
        <f>IF(DS1125&gt;EF1121,BK1124-BK1125,0)</f>
        <v>0</v>
      </c>
      <c r="EG1125" s="30">
        <f>IF(DS1125&gt;EG1121,BL1124-BL1125,0)</f>
        <v>0</v>
      </c>
      <c r="EH1125" s="30">
        <f>IF(DS1125&gt;EH1121,BM1124-BM1125,0)</f>
        <v>0</v>
      </c>
      <c r="EI1125" s="30">
        <f>IF(DS1125&gt;EI1121,BN1124-BN1125,0)</f>
        <v>0</v>
      </c>
      <c r="EJ1125" s="30">
        <f>IF(DS1125&gt;EJ1121,BO1124-BO1125,0)</f>
        <v>0</v>
      </c>
      <c r="EK1125" s="30">
        <f>IF(DS1125&gt;EK1121,BP1124-BP1125,0)</f>
        <v>0</v>
      </c>
      <c r="EL1125" s="30">
        <f>IF(DS1125&gt;EL1121,BQ1124-BQ1125,0)</f>
        <v>0</v>
      </c>
      <c r="EM1125" s="30">
        <f>IF(DS1125&gt;EM1121,BR1124-BR1125,0)</f>
        <v>0</v>
      </c>
      <c r="EN1125" s="30">
        <f>IF(DS1125&gt;EN1121,BS1124-BS1125,0)</f>
        <v>0</v>
      </c>
      <c r="EO1125" s="30">
        <f>IF(DS1125&gt;EO1121,BT1124-BT1125,0)</f>
        <v>0</v>
      </c>
      <c r="EP1125" s="30">
        <f>IF(DS1125&gt;EP1121,BU1124-BU1125,0)</f>
        <v>0</v>
      </c>
      <c r="EQ1125" s="30">
        <f>IF(DS1125&gt;EQ1121,BV1124-BV1125,0)</f>
        <v>0</v>
      </c>
      <c r="ER1125" s="30">
        <f>IF(DS1125&gt;ER1121,BW1124-BW1125,0)</f>
        <v>0</v>
      </c>
      <c r="ES1125" s="30">
        <f>IF(DS1125&gt;ES1121,BX1124-BX1125,0)</f>
        <v>0</v>
      </c>
      <c r="ET1125" s="30">
        <f>IF(DS1125&gt;ET1121,BY1124-BY1125,0)</f>
        <v>0</v>
      </c>
      <c r="EU1125" s="30">
        <f>IF(DS1125&gt;EU1121,BZ1124-BZ1125,0)</f>
        <v>0</v>
      </c>
      <c r="EV1125" s="30">
        <f>IF(DS1125&gt;EV1121,CA1124-CA1125,0)</f>
        <v>0</v>
      </c>
      <c r="EW1125" s="30">
        <f>IF(DS1125&gt;EW1121,CB1124-CB1125,0)</f>
        <v>0</v>
      </c>
      <c r="EX1125" s="30">
        <f>IF(DS1125&gt;EX1121,CC1124-CC1125,0)</f>
        <v>0</v>
      </c>
      <c r="EY1125" s="30">
        <f>IF(DS1125&gt;EY1121,CD1124-CD1125,0)</f>
        <v>0</v>
      </c>
      <c r="EZ1125" s="30">
        <f>IF(DS1125&gt;EZ1121,CE1124-CE1125,0)</f>
        <v>0</v>
      </c>
      <c r="FA1125" s="30">
        <f>IF(DS1125&gt;FA1121,CF1124-CF1125,0)</f>
        <v>0</v>
      </c>
      <c r="FB1125" s="30">
        <f>IF(DS1125&gt;FB1121,CG1124-CG1125,0)</f>
        <v>0</v>
      </c>
      <c r="FC1125" s="30">
        <f>IF(DS1125&gt;FC1121,CH1124-CH1125,0)</f>
        <v>0</v>
      </c>
      <c r="FD1125" s="30">
        <f>IF(DS1125&gt;FD1121,CI1124-CI1125,0)</f>
        <v>0</v>
      </c>
      <c r="FE1125" s="30">
        <f>IF(DS1125&gt;FE1121,CJ1124-CJ1125,0)</f>
        <v>0</v>
      </c>
      <c r="FF1125" s="30">
        <f>IF(DS1125&gt;FF1121,CK1124-CK1125,0)</f>
        <v>0</v>
      </c>
      <c r="FG1125" s="30">
        <f>IF(DS1125&gt;FG1121,CL1124-CL1125,0)</f>
        <v>0</v>
      </c>
      <c r="FH1125" s="30">
        <f>IF(DS1125&gt;FH1121,CM1124-CM1125,0)</f>
        <v>0</v>
      </c>
      <c r="FI1125" s="30">
        <f>IF(DS1125&gt;FI1121,CN1124-CN1125,0)</f>
        <v>0</v>
      </c>
      <c r="FJ1125" s="30">
        <f>IF(DS1125&gt;FJ1121,CO1124-CO1125,0)</f>
        <v>0</v>
      </c>
      <c r="FK1125" s="30">
        <f>IF(DS1125&gt;FK1121,CP1124-CP1125,0)</f>
        <v>0</v>
      </c>
      <c r="FL1125" s="30">
        <f>IF(DS1125&gt;FL1121,CQ1124-CQ1125,0)</f>
        <v>0</v>
      </c>
      <c r="FM1125" s="30">
        <f>IF(DS1125&gt;FM1121,CR1124-CR1125,0)</f>
        <v>0</v>
      </c>
      <c r="FN1125" s="30">
        <f>IF(DS1125&gt;FN1121,CS1124-CS1125,0)</f>
        <v>0</v>
      </c>
      <c r="FO1125" s="30">
        <f>IF(DS1125&gt;FO1121,CT1124-CT1125,0)</f>
        <v>0</v>
      </c>
      <c r="FP1125" s="30">
        <f>IF(DS1125&gt;FP1121,CU1124-CU1125,0)</f>
        <v>0</v>
      </c>
      <c r="FQ1125" s="30">
        <f>IF(DS1125&gt;FQ1121,CV1124-CV1125,0)</f>
        <v>0</v>
      </c>
      <c r="FR1125" s="30">
        <f>IF(DS1125&gt;FR1121,CW1124-CW1125,0)</f>
        <v>0</v>
      </c>
      <c r="FS1125" s="30">
        <f>IF(DS1125&gt;FS1121,CX1124-CX1125,0)</f>
        <v>0</v>
      </c>
      <c r="FT1125" s="30">
        <f>IF(DS1125&gt;FT1121,CY1124-CY1125,0)</f>
        <v>0</v>
      </c>
      <c r="FU1125" s="30">
        <f>IF(DS1125&gt;FU1121,CZ1124-CZ1125,0)</f>
        <v>0</v>
      </c>
      <c r="FV1125" s="30">
        <f>IF(DS1125&gt;FV1121,DA1124-DA1125,0)</f>
        <v>0</v>
      </c>
      <c r="FW1125" s="30">
        <f>IF(DS1125&gt;FW1121,DB1124-DB1125,0)</f>
        <v>0</v>
      </c>
      <c r="FX1125" s="30">
        <f>IF(DS1125&gt;FX1121,DC1124-DC1125,0)</f>
        <v>0</v>
      </c>
      <c r="FY1125" s="30">
        <f>IF(DS1125&gt;FY1121,DD1124-DD1125,0)</f>
        <v>0</v>
      </c>
      <c r="FZ1125" s="30">
        <f>IF(DS1125&gt;FZ1121,DE1124-DE1125,0)</f>
        <v>0</v>
      </c>
      <c r="GA1125" s="30">
        <f>IF(DS1125&gt;GA1121,DF1124-DF1125,0)</f>
        <v>0</v>
      </c>
      <c r="GB1125" s="30">
        <f>IF(DS1125&gt;GB1121,DG1124-DG1125,0)</f>
        <v>0</v>
      </c>
      <c r="GC1125" s="30">
        <f>IF(DS1125&gt;GC1121,DH1124-DH1125,0)</f>
        <v>0</v>
      </c>
      <c r="GD1125" s="30">
        <f>IF(DS1125&gt;GD1121,DI1124-DI1125,0)</f>
        <v>0</v>
      </c>
      <c r="GE1125" s="30">
        <f>IF(DS1125&gt;GE1121,DJ1124-DJ1125,0)</f>
        <v>0</v>
      </c>
      <c r="GF1125" s="30">
        <f>IF(DS1125&gt;GF1121,DK1124-DK1125,0)</f>
        <v>0</v>
      </c>
      <c r="GG1125" s="30">
        <f>IF(DS1125&gt;GG1121,DL1124-DL1125,0)</f>
        <v>0</v>
      </c>
      <c r="GH1125" s="30">
        <f>IF(DS1125&gt;GH1121,DM1124-DM1125,0)</f>
        <v>0</v>
      </c>
      <c r="GI1125" s="30">
        <f>IF(DS1125&gt;GI1121,DN1124-DN1125,0)</f>
        <v>0</v>
      </c>
      <c r="GJ1125" s="30">
        <f>IF(DS1125&gt;GJ1121,DO1124-DO1125,0)</f>
        <v>0</v>
      </c>
      <c r="GK1125" s="30">
        <f>IF(DS1125&gt;GK1121,DP1124-DP1125,0)</f>
        <v>0</v>
      </c>
      <c r="GL1125" s="30">
        <f>IF(DS1125&gt;GL1121,DQ1124-DQ1125,0)</f>
        <v>0</v>
      </c>
      <c r="GM1125" s="30" t="b">
        <f t="shared" si="1216"/>
        <v>1</v>
      </c>
      <c r="GO1125" s="29">
        <v>2025</v>
      </c>
      <c r="GP1125" s="27">
        <f>SUMIF(DT1122:GL1122,GP1122,DT1125:GL1125)</f>
        <v>0</v>
      </c>
      <c r="GQ1125" s="28">
        <f>SUMIF(DT1122:GL1122,GQ1122,DT1125:GL1125)</f>
        <v>0</v>
      </c>
      <c r="GR1125" s="28">
        <f>SUMIF(DT1122:GL1122,GR1122,DT1125:GL1125)</f>
        <v>0</v>
      </c>
      <c r="GS1125" s="28">
        <f>SUMIF(DT1122:GL1122,GS1122,DT1125:GL1125)</f>
        <v>0</v>
      </c>
      <c r="GT1125" s="28">
        <f>SUMIF(DT1122:GL1122,GT1122,DT1125:GL1125)</f>
        <v>0</v>
      </c>
      <c r="GU1125" s="28">
        <f>SUMIF(DT1122:GL1122,GU1122,DT1125:GL1125)</f>
        <v>0</v>
      </c>
      <c r="GV1125" s="28">
        <f>SUMIF(DT1122:GL1122,GV1122,DT1125:GL1125)</f>
        <v>0</v>
      </c>
      <c r="GW1125" s="28">
        <f>SUMIF(DT1122:GL1122,GW1122,DT1125:GL1125)</f>
        <v>0</v>
      </c>
      <c r="GX1125" s="28">
        <f>SUMIF(DT1122:GL1122,GX1122,DT1125:GL1125)</f>
        <v>0</v>
      </c>
      <c r="GY1125" s="28">
        <f>SUMIF(DT1122:GL1122,GY1122,DT1125:GL1125)</f>
        <v>0</v>
      </c>
      <c r="GZ1125" s="28">
        <f>SUMIF(DT1122:GL1122,GZ1122,DT1125:GL1125)</f>
        <v>0</v>
      </c>
      <c r="HA1125" s="27" t="b">
        <f t="shared" si="1217"/>
        <v>1</v>
      </c>
    </row>
    <row r="1126" spans="1:221" hidden="1" x14ac:dyDescent="0.2">
      <c r="A1126" s="2" t="s">
        <v>1</v>
      </c>
      <c r="B1126" s="26"/>
      <c r="S1126" s="16"/>
      <c r="AJ1126" s="27">
        <v>2026</v>
      </c>
      <c r="AK1126" s="27">
        <v>0</v>
      </c>
      <c r="AL1126" s="30">
        <f t="shared" si="1218"/>
        <v>0</v>
      </c>
      <c r="AM1126" s="30">
        <f t="shared" si="1219"/>
        <v>0</v>
      </c>
      <c r="AN1126" s="30">
        <f t="shared" si="1220"/>
        <v>0</v>
      </c>
      <c r="AO1126" s="30">
        <f t="shared" si="1221"/>
        <v>0</v>
      </c>
      <c r="AP1126" s="30">
        <f t="shared" si="1222"/>
        <v>0</v>
      </c>
      <c r="AQ1126" s="30">
        <f t="shared" si="1223"/>
        <v>0</v>
      </c>
      <c r="AR1126" s="30">
        <f t="shared" si="1224"/>
        <v>0</v>
      </c>
      <c r="AS1126" s="30">
        <f t="shared" si="1225"/>
        <v>0</v>
      </c>
      <c r="AT1126" s="30">
        <f t="shared" si="1226"/>
        <v>0</v>
      </c>
      <c r="AU1126" s="30">
        <f t="shared" si="1227"/>
        <v>0</v>
      </c>
      <c r="AV1126" s="65"/>
      <c r="AX1126" s="29">
        <v>2026</v>
      </c>
      <c r="AY1126" s="30">
        <f t="shared" si="1214"/>
        <v>0</v>
      </c>
      <c r="AZ1126" s="30">
        <f>INDEX(AY1111:BF1118,MATCH(AX1126,AW1111:AW1118,0),MATCH(AZ1121,AY1109:BF1109,0))*(INDEX(AL1123:AU1130,MATCH(AZ1121,AJ1123:AJ1130,0),MATCH(AZ1122,AL1122:AU1122,0)))</f>
        <v>0</v>
      </c>
      <c r="BA1126" s="30">
        <f>INDEX(AY1111:BF1118,MATCH(AX1126,AW1111:AW1118,0),MATCH(BA1121,AY1109:BF1109,0))*(INDEX(AL1123:AU1130,MATCH(BA1121,AJ1123:AJ1130,0),MATCH(BA1122,AL1122:AU1122,0)))</f>
        <v>0</v>
      </c>
      <c r="BB1126" s="30">
        <f>INDEX(AY1111:BF1118,MATCH(AX1126,AW1111:AW1118,0),MATCH(BB1121,AY1109:BF1109,0))*(INDEX(AL1123:AU1130,MATCH(BB1121,AJ1123:AJ1130,0),MATCH(BB1122,AL1122:AU1122,0)))</f>
        <v>0</v>
      </c>
      <c r="BC1126" s="30">
        <f>INDEX(AY1111:BF1118,MATCH(AX1126,AW1111:AW1118,0),MATCH(BC1121,AY1109:BF1109,0))*(INDEX(AL1123:AU1130,MATCH(BC1121,AJ1123:AJ1130,0),MATCH(BC1122,AL1122:AU1122,0)))</f>
        <v>0</v>
      </c>
      <c r="BD1126" s="30">
        <f>INDEX(AY1111:BF1118,MATCH(AX1126,AW1111:AW1118,0),MATCH(BD1121,AY1109:BF1109,0))*(INDEX(AL1123:AU1130,MATCH(BD1121,AJ1123:AJ1130,0),MATCH(BD1122,AL1122:AU1122,0)))</f>
        <v>0</v>
      </c>
      <c r="BE1126" s="30">
        <f>INDEX(AY1111:BF1118,MATCH(AX1126,AW1111:AW1118,0),MATCH(BE1121,AY1109:BF1109,0))*(INDEX(AL1123:AU1130,MATCH(BE1121,AJ1123:AJ1130,0),MATCH(BE1122,AL1122:AU1122,0)))</f>
        <v>0</v>
      </c>
      <c r="BF1126" s="30">
        <f>INDEX(AY1111:BF1118,MATCH(AX1126,AW1111:AW1118,0),MATCH(BF1121,AY1109:BF1109,0))*(INDEX(AL1123:AU1130,MATCH(BF1121,AJ1123:AJ1130,0),MATCH(BF1122,AL1122:AU1122,0)))</f>
        <v>0</v>
      </c>
      <c r="BG1126" s="30">
        <f>INDEX(AY1111:BF1118,MATCH(AX1126,AW1111:AW1118,0),MATCH(BG1121,AY1109:BF1109,0))*(INDEX(AL1123:AU1130,MATCH(BG1121,AJ1123:AJ1130,0),MATCH(BG1122,AL1122:AU1122,0)))</f>
        <v>0</v>
      </c>
      <c r="BH1126" s="30">
        <f>INDEX(AY1111:BF1118,MATCH(AX1126,AW1111:AW1118,0),MATCH(BH1121,AY1109:BF1109,0))*(INDEX(AL1123:AU1130,MATCH(BH1121,AJ1123:AJ1130,0),MATCH(BH1122,AL1122:AU1122,0)))</f>
        <v>0</v>
      </c>
      <c r="BI1126" s="30">
        <f>INDEX(AY1111:BF1118,MATCH(AX1126,AW1111:AW1118,0),MATCH(BI1121,AY1109:BF1109,0))*(INDEX(AL1123:AU1130,MATCH(BI1121,AJ1123:AJ1130,0),MATCH(BI1122,AL1122:AU1122,0)))</f>
        <v>0</v>
      </c>
      <c r="BJ1126" s="30">
        <f>INDEX(AY1111:BF1118,MATCH(AX1126,AW1111:AW1118,0),MATCH(BJ1121,AY1109:BF1109,0))*(INDEX(AL1123:AU1130,MATCH(BJ1121,AJ1123:AJ1130,0),MATCH(BJ1122,AL1122:AU1122,0)))</f>
        <v>0</v>
      </c>
      <c r="BK1126" s="30">
        <f>INDEX(AY1111:BF1118,MATCH(AX1126,AW1111:AW1118,0),MATCH(BK1121,AY1109:BF1109,0))*(INDEX(AL1123:AU1130,MATCH(BK1121,AJ1123:AJ1130,0),MATCH(BK1122,AL1122:AU1122,0)))</f>
        <v>0</v>
      </c>
      <c r="BL1126" s="30">
        <f>INDEX(AY1111:BF1118,MATCH(AX1126,AW1111:AW1118,0),MATCH(BL1121,AY1109:BF1109,0))*(INDEX(AL1123:AU1130,MATCH(BL1121,AJ1123:AJ1130,0),MATCH(BL1122,AL1122:AU1122,0)))</f>
        <v>0</v>
      </c>
      <c r="BM1126" s="30">
        <f>INDEX(AY1111:BF1118,MATCH(AX1126,AW1111:AW1118,0),MATCH(BM1121,AY1109:BF1109,0))*(INDEX(AL1123:AU1130,MATCH(BM1121,AJ1123:AJ1130,0),MATCH(BM1122,AL1122:AU1122,0)))</f>
        <v>0</v>
      </c>
      <c r="BN1126" s="30">
        <f>INDEX(AY1111:BF1118,MATCH(AX1126,AW1111:AW1118,0),MATCH(BN1121,AY1109:BF1109,0))*(INDEX(AL1123:AU1130,MATCH(BN1121,AJ1123:AJ1130,0),MATCH(BN1122,AL1122:AU1122,0)))</f>
        <v>0</v>
      </c>
      <c r="BO1126" s="30">
        <f>INDEX(AY1111:BF1118,MATCH(AX1126,AW1111:AW1118,0),MATCH(BO1121,AY1109:BF1109,0))*(INDEX(AL1123:AU1130,MATCH(BO1121,AJ1123:AJ1130,0),MATCH(BO1122,AL1122:AU1122,0)))</f>
        <v>0</v>
      </c>
      <c r="BP1126" s="30">
        <f>INDEX(AY1111:BF1118,MATCH(AX1126,AW1111:AW1118,0),MATCH(BP1121,AY1109:BF1109,0))*(INDEX(AL1123:AU1130,MATCH(BP1121,AJ1123:AJ1130,0),MATCH(BP1122,AL1122:AU1122,0)))</f>
        <v>0</v>
      </c>
      <c r="BQ1126" s="30">
        <f>INDEX(AY1111:BF1118,MATCH(AX1126,AW1111:AW1118,0),MATCH(BQ1121,AY1109:BF1109,0))*(INDEX(AL1123:AU1130,MATCH(BQ1121,AJ1123:AJ1130,0),MATCH(BQ1122,AL1122:AU1122,0)))</f>
        <v>0</v>
      </c>
      <c r="BR1126" s="30">
        <f>INDEX(AY1111:BF1118,MATCH(AX1126,AW1111:AW1118,0),MATCH(BR1121,AY1109:BF1109,0))*(INDEX(AL1123:AU1130,MATCH(BR1121,AJ1123:AJ1130,0),MATCH(BR1122,AL1122:AU1122,0)))</f>
        <v>0</v>
      </c>
      <c r="BS1126" s="30">
        <f>INDEX(AY1111:BF1118,MATCH(AX1126,AW1111:AW1118,0),MATCH(BS1121,AY1109:BF1109,0))*(INDEX(AL1123:AU1130,MATCH(BS1121,AJ1123:AJ1130,0),MATCH(BS1122,AL1122:AU1122,0)))</f>
        <v>0</v>
      </c>
      <c r="BT1126" s="30">
        <f>INDEX(AY1111:BF1118,MATCH(AX1126,AW1111:AW1118,0),MATCH(BT1121,AY1109:BF1109,0))*(INDEX(AL1123:AU1130,MATCH(BT1121,AJ1123:AJ1130,0),MATCH(BT1122,AL1122:AU1122,0)))</f>
        <v>0</v>
      </c>
      <c r="BU1126" s="30">
        <f>INDEX(AY1111:BF1118,MATCH(AX1126,AW1111:AW1118,0),MATCH(BU1121,AY1109:BF1109,0))*(INDEX(AL1123:AU1130,MATCH(BU1121,AJ1123:AJ1130,0),MATCH(BU1122,AL1122:AU1122,0)))</f>
        <v>0</v>
      </c>
      <c r="BV1126" s="30">
        <f>INDEX(AY1111:BF1118,MATCH(AX1126,AW1111:AW1118,0),MATCH(BV1121,AY1109:BF1109,0))*(INDEX(AL1123:AU1130,MATCH(BV1121,AJ1123:AJ1130,0),MATCH(BV1122,AL1122:AU1122,0)))</f>
        <v>0</v>
      </c>
      <c r="BW1126" s="30">
        <f>INDEX(AY1111:BF1118,MATCH(AX1126,AW1111:AW1118,0),MATCH(BW1121,AY1109:BF1109,0))*(INDEX(AL1123:AU1130,MATCH(BW1121,AJ1123:AJ1130,0),MATCH(BW1122,AL1122:AU1122,0)))</f>
        <v>0</v>
      </c>
      <c r="BX1126" s="30">
        <f>INDEX(AY1111:BF1118,MATCH(AX1126,AW1111:AW1118,0),MATCH(BX1121,AY1109:BF1109,0))*(INDEX(AL1123:AU1130,MATCH(BX1121,AJ1123:AJ1130,0),MATCH(BX1122,AL1122:AU1122,0)))</f>
        <v>0</v>
      </c>
      <c r="BY1126" s="30">
        <f>INDEX(AY1111:BF1118,MATCH(AX1126,AW1111:AW1118,0),MATCH(BY1121,AY1109:BF1109,0))*(INDEX(AL1123:AU1130,MATCH(BY1121,AJ1123:AJ1130,0),MATCH(BY1122,AL1122:AU1122,0)))</f>
        <v>0</v>
      </c>
      <c r="BZ1126" s="30">
        <f>INDEX(AY1111:BF1118,MATCH(AX1126,AW1111:AW1118,0),MATCH(BZ1121,AY1109:BF1109,0))*(INDEX(AL1123:AU1130,MATCH(BZ1121,AJ1123:AJ1130,0),MATCH(BZ1122,AL1122:AU1122,0)))</f>
        <v>0</v>
      </c>
      <c r="CA1126" s="30">
        <f>INDEX(AY1111:BF1118,MATCH(AX1126,AW1111:AW1118,0),MATCH(CA1121,AY1109:BF1109,0))*(INDEX(AL1123:AU1130,MATCH(CA1121,AJ1123:AJ1130,0),MATCH(CA1122,AL1122:AU1122,0)))</f>
        <v>0</v>
      </c>
      <c r="CB1126" s="30">
        <f>INDEX(AY1111:BF1118,MATCH(AX1126,AW1111:AW1118,0),MATCH(CB1121,AY1109:BF1109,0))*(INDEX(AL1123:AU1130,MATCH(CB1121,AJ1123:AJ1130,0),MATCH(CB1122,AL1122:AU1122,0)))</f>
        <v>0</v>
      </c>
      <c r="CC1126" s="30">
        <f>INDEX(AY1111:BF1118,MATCH(AX1126,AW1111:AW1118,0),MATCH(CC1121,AY1109:BF1109,0))*(INDEX(AL1123:AU1130,MATCH(CC1121,AJ1123:AJ1130,0),MATCH(CC1122,AL1122:AU1122,0)))</f>
        <v>0</v>
      </c>
      <c r="CD1126" s="30">
        <f>INDEX(AY1111:BF1118,MATCH(AX1126,AW1111:AW1118,0),MATCH(CD1121,AY1109:BF1109,0))*(INDEX(AL1123:AU1130,MATCH(CD1121,AJ1123:AJ1130,0),MATCH(CD1122,AL1122:AU1122,0)))</f>
        <v>0</v>
      </c>
      <c r="CE1126" s="30">
        <f>INDEX(AY1111:BF1118,MATCH(AX1126,AW1111:AW1118,0),MATCH(CE1121,AY1109:BF1109,0))*(INDEX(AL1123:AU1130,MATCH(CE1121,AJ1123:AJ1130,0),MATCH(CE1122,AL1122:AU1122,0)))</f>
        <v>0</v>
      </c>
      <c r="CF1126" s="30">
        <f>INDEX(AY1111:BF1118,MATCH(AX1126,AW1111:AW1118,0),MATCH(CF1121,AY1109:BF1109,0))*(INDEX(AL1123:AU1130,MATCH(CF1121,AJ1123:AJ1130,0),MATCH(CF1122,AL1122:AU1122,0)))</f>
        <v>0</v>
      </c>
      <c r="CG1126" s="30">
        <f>INDEX(AY1111:BF1118,MATCH(AX1126,AW1111:AW1118,0),MATCH(CG1121,AY1109:BF1109,0))*(INDEX(AL1123:AU1130,MATCH(CG1121,AJ1123:AJ1130,0),MATCH(CG1122,AL1122:AU1122,0)))</f>
        <v>0</v>
      </c>
      <c r="CH1126" s="30">
        <f>INDEX(AY1111:BF1118,MATCH(AX1126,AW1111:AW1118,0),MATCH(CH1121,AY1109:BF1109,0))*(INDEX(AL1123:AU1130,MATCH(CH1121,AJ1123:AJ1130,0),MATCH(CH1122,AL1122:AU1122,0)))</f>
        <v>0</v>
      </c>
      <c r="CI1126" s="30">
        <f>INDEX(AY1111:BF1118,MATCH(AX1126,AW1111:AW1118,0),MATCH(CI1121,AY1109:BF1109,0))*(INDEX(AL1123:AU1130,MATCH(CI1121,AJ1123:AJ1130,0),MATCH(CI1122,AL1122:AU1122,0)))</f>
        <v>0</v>
      </c>
      <c r="CJ1126" s="30">
        <f>INDEX(AY1111:BF1118,MATCH(AX1126,AW1111:AW1118,0),MATCH(CJ1121,AY1109:BF1109,0))*(INDEX(AL1123:AU1130,MATCH(CJ1121,AJ1123:AJ1130,0),MATCH(CJ1122,AL1122:AU1122,0)))</f>
        <v>0</v>
      </c>
      <c r="CK1126" s="30">
        <f>INDEX(AY1111:BF1118,MATCH(AX1126,AW1111:AW1118,0),MATCH(CK1121,AY1109:BF1109,0))*(INDEX(AL1123:AU1130,MATCH(CK1121,AJ1123:AJ1130,0),MATCH(CK1122,AL1122:AU1122,0)))</f>
        <v>0</v>
      </c>
      <c r="CL1126" s="30">
        <f>INDEX(AY1111:BF1118,MATCH(AX1126,AW1111:AW1118,0),MATCH(CL1121,AY1109:BF1109,0))*(INDEX(AL1123:AU1130,MATCH(CL1121,AJ1123:AJ1130,0),MATCH(CL1122,AL1122:AU1122,0)))</f>
        <v>0</v>
      </c>
      <c r="CM1126" s="30">
        <f>INDEX(AY1111:BF1118,MATCH(AX1126,AW1111:AW1118,0),MATCH(CM1121,AY1109:BF1109,0))*(INDEX(AL1123:AU1130,MATCH(CM1121,AJ1123:AJ1130,0),MATCH(CM1122,AL1122:AU1122,0)))</f>
        <v>0</v>
      </c>
      <c r="CN1126" s="30">
        <f>INDEX(AY1111:BF1118,MATCH(AX1126,AW1111:AW1118,0),MATCH(CN1121,AY1109:BF1109,0))*(INDEX(AL1123:AU1130,MATCH(CN1121,AJ1123:AJ1130,0),MATCH(CN1122,AL1122:AU1122,0)))</f>
        <v>0</v>
      </c>
      <c r="CO1126" s="30">
        <f>INDEX(AY1111:BF1118,MATCH(AX1126,AW1111:AW1118,0),MATCH(CO1121,AY1109:BF1109,0))*(INDEX(AL1123:AU1130,MATCH(CO1121,AJ1123:AJ1130,0),MATCH(CO1122,AL1122:AU1122,0)))</f>
        <v>0</v>
      </c>
      <c r="CP1126" s="30">
        <f>INDEX(AY1111:BF1118,MATCH(AX1126,AW1111:AW1118,0),MATCH(CP1121,AY1109:BF1109,0))*(INDEX(AL1123:AU1130,MATCH(CP1121,AJ1123:AJ1130,0),MATCH(CP1122,AL1122:AU1122,0)))</f>
        <v>0</v>
      </c>
      <c r="CQ1126" s="30">
        <f>INDEX(AY1111:BF1118,MATCH(AX1126,AW1111:AW1118,0),MATCH(CQ1121,AY1109:BF1109,0))*(INDEX(AL1123:AU1130,MATCH(CQ1121,AJ1123:AJ1130,0),MATCH(CQ1122,AL1122:AU1122,0)))</f>
        <v>0</v>
      </c>
      <c r="CR1126" s="30">
        <f>INDEX(AY1111:BF1118,MATCH(AX1126,AW1111:AW1118,0),MATCH(CR1121,AY1109:BF1109,0))*(INDEX(AL1123:AU1130,MATCH(CR1121,AJ1123:AJ1130,0),MATCH(CR1122,AL1122:AU1122,0)))</f>
        <v>0</v>
      </c>
      <c r="CS1126" s="30">
        <f>INDEX(AY1111:BF1118,MATCH(AX1126,AW1111:AW1118,0),MATCH(CS1121,AY1109:BF1109,0))*(INDEX(AL1123:AU1130,MATCH(CS1121,AJ1123:AJ1130,0),MATCH(CS1122,AL1122:AU1122,0)))</f>
        <v>0</v>
      </c>
      <c r="CT1126" s="30">
        <f>INDEX(AY1111:BF1118,MATCH(AX1126,AW1111:AW1118,0),MATCH(CT1121,AY1109:BF1109,0))*(INDEX(AL1123:AU1130,MATCH(CT1121,AJ1123:AJ1130,0),MATCH(CT1122,AL1122:AU1122,0)))</f>
        <v>0</v>
      </c>
      <c r="CU1126" s="30">
        <f>INDEX(AY1111:BF1118,MATCH(AX1126,AW1111:AW1118,0),MATCH(CU1121,AY1109:BF1109,0))*(INDEX(AL1123:AU1130,MATCH(CU1121,AJ1123:AJ1130,0),MATCH(CU1122,AL1122:AU1122,0)))</f>
        <v>0</v>
      </c>
      <c r="CV1126" s="30">
        <f>INDEX(AY1111:BF1118,MATCH(AX1126,AW1111:AW1118,0),MATCH(CV1121,AY1109:BF1109,0))*(INDEX(AL1123:AU1130,MATCH(CV1121,AJ1123:AJ1130,0),MATCH(CV1122,AL1122:AU1122,0)))</f>
        <v>0</v>
      </c>
      <c r="CW1126" s="30">
        <f>INDEX(AY1111:BF1118,MATCH(AX1126,AW1111:AW1118,0),MATCH(CW1121,AY1109:BF1109,0))*(INDEX(AL1123:AU1130,MATCH(CW1121,AJ1123:AJ1130,0),MATCH(CW1122,AL1122:AU1122,0)))</f>
        <v>0</v>
      </c>
      <c r="CX1126" s="30">
        <f>INDEX(AY1111:BF1118,MATCH(AX1126,AW1111:AW1118,0),MATCH(CX1121,AY1109:BF1109,0))*(INDEX(AL1123:AU1130,MATCH(CX1121,AJ1123:AJ1130,0),MATCH(CX1122,AL1122:AU1122,0)))</f>
        <v>0</v>
      </c>
      <c r="CY1126" s="30">
        <f>INDEX(AY1111:BF1118,MATCH(AX1126,AW1111:AW1118,0),MATCH(CY1121,AY1109:BF1109,0))*(INDEX(AL1123:AU1130,MATCH(CY1121,AJ1123:AJ1130,0),MATCH(CY1122,AL1122:AU1122,0)))</f>
        <v>0</v>
      </c>
      <c r="CZ1126" s="30">
        <f>INDEX(AY1111:BF1118,MATCH(AX1126,AW1111:AW1118,0),MATCH(CZ1121,AY1109:BF1109,0))*(INDEX(AL1123:AU1130,MATCH(CZ1121,AJ1123:AJ1130,0),MATCH(CZ1122,AL1122:AU1122,0)))</f>
        <v>0</v>
      </c>
      <c r="DA1126" s="30">
        <f>INDEX(AY1111:BF1118,MATCH(AX1126,AW1111:AW1118,0),MATCH(DA1121,AY1109:BF1109,0))*(INDEX(AL1123:AU1130,MATCH(DA1121,AJ1123:AJ1130,0),MATCH(DA1122,AL1122:AU1122,0)))</f>
        <v>0</v>
      </c>
      <c r="DB1126" s="30">
        <f>INDEX(AY1111:BF1118,MATCH(AX1126,AW1111:AW1118,0),MATCH(DB1121,AY1109:BF1109,0))*(INDEX(AL1123:AU1130,MATCH(DB1121,AJ1123:AJ1130,0),MATCH(DB1122,AL1122:AU1122,0)))</f>
        <v>0</v>
      </c>
      <c r="DC1126" s="30">
        <f>INDEX(AY1111:BF1118,MATCH(AX1126,AW1111:AW1118,0),MATCH(DC1121,AY1109:BF1109,0))*(INDEX(AL1123:AU1130,MATCH(DC1121,AJ1123:AJ1130,0),MATCH(DC1122,AL1122:AU1122,0)))</f>
        <v>0</v>
      </c>
      <c r="DD1126" s="30">
        <f>INDEX(AY1111:BF1118,MATCH(AX1126,AW1111:AW1118,0),MATCH(DD1121,AY1109:BF1109,0))*(INDEX(AL1123:AU1130,MATCH(DD1121,AJ1123:AJ1130,0),MATCH(DD1122,AL1122:AU1122,0)))</f>
        <v>0</v>
      </c>
      <c r="DE1126" s="30">
        <f>INDEX(AY1111:BF1118,MATCH(AX1126,AW1111:AW1118,0),MATCH(DE1121,AY1109:BF1109,0))*(INDEX(AL1123:AU1130,MATCH(DE1121,AJ1123:AJ1130,0),MATCH(DE1122,AL1122:AU1122,0)))</f>
        <v>0</v>
      </c>
      <c r="DF1126" s="30">
        <f>INDEX(AY1111:BF1118,MATCH(AX1126,AW1111:AW1118,0),MATCH(DF1121,AY1109:BF1109,0))*(INDEX(AL1123:AU1130,MATCH(DF1121,AJ1123:AJ1130,0),MATCH(DF1122,AL1122:AU1122,0)))</f>
        <v>0</v>
      </c>
      <c r="DG1126" s="30">
        <f>INDEX(AY1111:BF1118,MATCH(AX1126,AW1111:AW1118,0),MATCH(DG1121,AY1109:BF1109,0))*(INDEX(AL1123:AU1130,MATCH(DG1121,AJ1123:AJ1130,0),MATCH(DG1122,AL1122:AU1122,0)))</f>
        <v>0</v>
      </c>
      <c r="DH1126" s="30">
        <f>INDEX(AY1111:BF1118,MATCH(AX1126,AW1111:AW1118,0),MATCH(DH1121,AY1109:BF1109,0))*(INDEX(AL1123:AU1130,MATCH(DH1121,AJ1123:AJ1130,0),MATCH(DH1122,AL1122:AU1122,0)))</f>
        <v>0</v>
      </c>
      <c r="DI1126" s="30">
        <f>INDEX(AY1111:BF1118,MATCH(AX1126,AW1111:AW1118,0),MATCH(DI1121,AY1109:BF1109,0))*(INDEX(AL1123:AU1130,MATCH(DI1121,AJ1123:AJ1130,0),MATCH(DI1122,AL1122:AU1122,0)))</f>
        <v>0</v>
      </c>
      <c r="DJ1126" s="30">
        <f>INDEX(AY1111:BF1118,MATCH(AX1126,AW1111:AW1118,0),MATCH(DJ1121,AY1109:BF1109,0))*(INDEX(AL1123:AU1130,MATCH(DJ1121,AJ1123:AJ1130,0),MATCH(DJ1122,AL1122:AU1122,0)))</f>
        <v>0</v>
      </c>
      <c r="DK1126" s="30">
        <f>INDEX(AY1111:BF1118,MATCH(AX1126,AW1111:AW1118,0),MATCH(DK1121,AY1109:BF1109,0))*(INDEX(AL1123:AU1130,MATCH(DK1121,AJ1123:AJ1130,0),MATCH(DK1122,AL1122:AU1122,0)))</f>
        <v>0</v>
      </c>
      <c r="DL1126" s="30">
        <f>INDEX(AY1111:BF1118,MATCH(AX1126,AW1111:AW1118,0),MATCH(DL1121,AY1109:BF1109,0))*(INDEX(AL1123:AU1130,MATCH(DL1121,AJ1123:AJ1130,0),MATCH(DL1122,AL1122:AU1122,0)))</f>
        <v>0</v>
      </c>
      <c r="DM1126" s="30">
        <f>INDEX(AY1111:BF1118,MATCH(AX1126,AW1111:AW1118,0),MATCH(DM1121,AY1109:BF1109,0))*(INDEX(AL1123:AU1130,MATCH(DM1121,AJ1123:AJ1130,0),MATCH(DM1122,AL1122:AU1122,0)))</f>
        <v>0</v>
      </c>
      <c r="DN1126" s="30">
        <f>INDEX(AY1111:BF1118,MATCH(AX1126,AW1111:AW1118,0),MATCH(DN1121,AY1109:BF1109,0))*(INDEX(AL1123:AU1130,MATCH(DN1121,AJ1123:AJ1130,0),MATCH(DN1122,AL1122:AU1122,0)))</f>
        <v>0</v>
      </c>
      <c r="DO1126" s="30">
        <f>INDEX(AY1111:BF1118,MATCH(AX1126,AW1111:AW1118,0),MATCH(DO1121,AY1109:BF1109,0))*(INDEX(AL1123:AU1130,MATCH(DO1121,AJ1123:AJ1130,0),MATCH(DO1122,AL1122:AU1122,0)))</f>
        <v>0</v>
      </c>
      <c r="DP1126" s="30">
        <f>INDEX(AY1111:BF1118,MATCH(AX1126,AW1111:AW1118,0),MATCH(DP1121,AY1109:BF1109,0))*(INDEX(AL1123:AU1130,MATCH(DP1121,AJ1123:AJ1130,0),MATCH(DP1122,AL1122:AU1122,0)))</f>
        <v>0</v>
      </c>
      <c r="DQ1126" s="30">
        <f>INDEX(AY1111:BF1118,MATCH(AX1126,AW1111:AW1118,0),MATCH(DQ1121,AY1109:BF1109,0))*(INDEX(AL1123:AU1130,MATCH(DQ1121,AJ1123:AJ1130,0),MATCH(DQ1122,AL1122:AU1122,0)))</f>
        <v>0</v>
      </c>
      <c r="DR1126" s="2" t="b">
        <f t="shared" si="1215"/>
        <v>1</v>
      </c>
      <c r="DS1126" s="29">
        <v>2026</v>
      </c>
      <c r="DT1126" s="30">
        <f>IF(DS1126&gt;DT1121,AY1125-AY1126,0)</f>
        <v>0</v>
      </c>
      <c r="DU1126" s="30">
        <f>IF(DS1126&gt;DU1121,AZ1125-AZ1126,0)</f>
        <v>0</v>
      </c>
      <c r="DV1126" s="30">
        <f>IF(DS1126&gt;DV1121,BA1125-BA1126,0)</f>
        <v>0</v>
      </c>
      <c r="DW1126" s="30">
        <f>IF(DS1126&gt;DW1121,BB1125-BB1126,0)</f>
        <v>0</v>
      </c>
      <c r="DX1126" s="30">
        <f>IF(DS1126&gt;DX1121,BC1125-BC1126,0)</f>
        <v>0</v>
      </c>
      <c r="DY1126" s="30">
        <f>IF(DS1126&gt;DY1121,BD1125-BD1126,0)</f>
        <v>0</v>
      </c>
      <c r="DZ1126" s="30">
        <f>IF(DS1126&gt;DZ1121,BE1125-BE1126,0)</f>
        <v>0</v>
      </c>
      <c r="EA1126" s="30">
        <f>IF(DS1126&gt;EA1121,BF1125-BF1126,0)</f>
        <v>0</v>
      </c>
      <c r="EB1126" s="30">
        <f>IF(DS1126&gt;EB1121,BG1125-BG1126,0)</f>
        <v>0</v>
      </c>
      <c r="EC1126" s="30">
        <f>IF(DS1126&gt;EC1121,BH1125-BH1126,0)</f>
        <v>0</v>
      </c>
      <c r="ED1126" s="30">
        <f>IF(DS1126&gt;ED1121,BI1125-BI1126,0)</f>
        <v>0</v>
      </c>
      <c r="EE1126" s="30">
        <f>IF(DS1126&gt;EE1121,BJ1125-BJ1126,0)</f>
        <v>0</v>
      </c>
      <c r="EF1126" s="30">
        <f>IF(DS1126&gt;EF1121,BK1125-BK1126,0)</f>
        <v>0</v>
      </c>
      <c r="EG1126" s="30">
        <f>IF(DS1126&gt;EG1121,BL1125-BL1126,0)</f>
        <v>0</v>
      </c>
      <c r="EH1126" s="30">
        <f>IF(DS1126&gt;EH1121,BM1125-BM1126,0)</f>
        <v>0</v>
      </c>
      <c r="EI1126" s="30">
        <f>IF(DS1126&gt;EI1121,BN1125-BN1126,0)</f>
        <v>0</v>
      </c>
      <c r="EJ1126" s="30">
        <f>IF(DS1126&gt;EJ1121,BO1125-BO1126,0)</f>
        <v>0</v>
      </c>
      <c r="EK1126" s="30">
        <f>IF(DS1126&gt;EK1121,BP1125-BP1126,0)</f>
        <v>0</v>
      </c>
      <c r="EL1126" s="30">
        <f>IF(DS1126&gt;EL1121,BQ1125-BQ1126,0)</f>
        <v>0</v>
      </c>
      <c r="EM1126" s="30">
        <f>IF(DS1126&gt;EM1121,BR1125-BR1126,0)</f>
        <v>0</v>
      </c>
      <c r="EN1126" s="30">
        <f>IF(DS1126&gt;EN1121,BS1125-BS1126,0)</f>
        <v>0</v>
      </c>
      <c r="EO1126" s="30">
        <f>IF(DS1126&gt;EO1121,BT1125-BT1126,0)</f>
        <v>0</v>
      </c>
      <c r="EP1126" s="30">
        <f>IF(DS1126&gt;EP1121,BU1125-BU1126,0)</f>
        <v>0</v>
      </c>
      <c r="EQ1126" s="30">
        <f>IF(DS1126&gt;EQ1121,BV1125-BV1126,0)</f>
        <v>0</v>
      </c>
      <c r="ER1126" s="30">
        <f>IF(DS1126&gt;ER1121,BW1125-BW1126,0)</f>
        <v>0</v>
      </c>
      <c r="ES1126" s="30">
        <f>IF(DS1126&gt;ES1121,BX1125-BX1126,0)</f>
        <v>0</v>
      </c>
      <c r="ET1126" s="30">
        <f>IF(DS1126&gt;ET1121,BY1125-BY1126,0)</f>
        <v>0</v>
      </c>
      <c r="EU1126" s="30">
        <f>IF(DS1126&gt;EU1121,BZ1125-BZ1126,0)</f>
        <v>0</v>
      </c>
      <c r="EV1126" s="30">
        <f>IF(DS1126&gt;EV1121,CA1125-CA1126,0)</f>
        <v>0</v>
      </c>
      <c r="EW1126" s="30">
        <f>IF(DS1126&gt;EW1121,CB1125-CB1126,0)</f>
        <v>0</v>
      </c>
      <c r="EX1126" s="30">
        <f>IF(DS1126&gt;EX1121,CC1125-CC1126,0)</f>
        <v>0</v>
      </c>
      <c r="EY1126" s="30">
        <f>IF(DS1126&gt;EY1121,CD1125-CD1126,0)</f>
        <v>0</v>
      </c>
      <c r="EZ1126" s="30">
        <f>IF(DS1126&gt;EZ1121,CE1125-CE1126,0)</f>
        <v>0</v>
      </c>
      <c r="FA1126" s="30">
        <f>IF(DS1126&gt;FA1121,CF1125-CF1126,0)</f>
        <v>0</v>
      </c>
      <c r="FB1126" s="30">
        <f>IF(DS1126&gt;FB1121,CG1125-CG1126,0)</f>
        <v>0</v>
      </c>
      <c r="FC1126" s="30">
        <f>IF(DS1126&gt;FC1121,CH1125-CH1126,0)</f>
        <v>0</v>
      </c>
      <c r="FD1126" s="30">
        <f>IF(DS1126&gt;FD1121,CI1125-CI1126,0)</f>
        <v>0</v>
      </c>
      <c r="FE1126" s="30">
        <f>IF(DS1126&gt;FE1121,CJ1125-CJ1126,0)</f>
        <v>0</v>
      </c>
      <c r="FF1126" s="30">
        <f>IF(DS1126&gt;FF1121,CK1125-CK1126,0)</f>
        <v>0</v>
      </c>
      <c r="FG1126" s="30">
        <f>IF(DS1126&gt;FG1121,CL1125-CL1126,0)</f>
        <v>0</v>
      </c>
      <c r="FH1126" s="30">
        <f>IF(DS1126&gt;FH1121,CM1125-CM1126,0)</f>
        <v>0</v>
      </c>
      <c r="FI1126" s="30">
        <f>IF(DS1126&gt;FI1121,CN1125-CN1126,0)</f>
        <v>0</v>
      </c>
      <c r="FJ1126" s="30">
        <f>IF(DS1126&gt;FJ1121,CO1125-CO1126,0)</f>
        <v>0</v>
      </c>
      <c r="FK1126" s="30">
        <f>IF(DS1126&gt;FK1121,CP1125-CP1126,0)</f>
        <v>0</v>
      </c>
      <c r="FL1126" s="30">
        <f>IF(DS1126&gt;FL1121,CQ1125-CQ1126,0)</f>
        <v>0</v>
      </c>
      <c r="FM1126" s="30">
        <f>IF(DS1126&gt;FM1121,CR1125-CR1126,0)</f>
        <v>0</v>
      </c>
      <c r="FN1126" s="30">
        <f>IF(DS1126&gt;FN1121,CS1125-CS1126,0)</f>
        <v>0</v>
      </c>
      <c r="FO1126" s="30">
        <f>IF(DS1126&gt;FO1121,CT1125-CT1126,0)</f>
        <v>0</v>
      </c>
      <c r="FP1126" s="30">
        <f>IF(DS1126&gt;FP1121,CU1125-CU1126,0)</f>
        <v>0</v>
      </c>
      <c r="FQ1126" s="30">
        <f>IF(DS1126&gt;FQ1121,CV1125-CV1126,0)</f>
        <v>0</v>
      </c>
      <c r="FR1126" s="30">
        <f>IF(DS1126&gt;FR1121,CW1125-CW1126,0)</f>
        <v>0</v>
      </c>
      <c r="FS1126" s="30">
        <f>IF(DS1126&gt;FS1121,CX1125-CX1126,0)</f>
        <v>0</v>
      </c>
      <c r="FT1126" s="30">
        <f>IF(DS1126&gt;FT1121,CY1125-CY1126,0)</f>
        <v>0</v>
      </c>
      <c r="FU1126" s="30">
        <f>IF(DS1126&gt;FU1121,CZ1125-CZ1126,0)</f>
        <v>0</v>
      </c>
      <c r="FV1126" s="30">
        <f>IF(DS1126&gt;FV1121,DA1125-DA1126,0)</f>
        <v>0</v>
      </c>
      <c r="FW1126" s="30">
        <f>IF(DS1126&gt;FW1121,DB1125-DB1126,0)</f>
        <v>0</v>
      </c>
      <c r="FX1126" s="30">
        <f>IF(DS1126&gt;FX1121,DC1125-DC1126,0)</f>
        <v>0</v>
      </c>
      <c r="FY1126" s="30">
        <f>IF(DS1126&gt;FY1121,DD1125-DD1126,0)</f>
        <v>0</v>
      </c>
      <c r="FZ1126" s="30">
        <f>IF(DS1126&gt;FZ1121,DE1125-DE1126,0)</f>
        <v>0</v>
      </c>
      <c r="GA1126" s="30">
        <f>IF(DS1126&gt;GA1121,DF1125-DF1126,0)</f>
        <v>0</v>
      </c>
      <c r="GB1126" s="30">
        <f>IF(DS1126&gt;GB1121,DG1125-DG1126,0)</f>
        <v>0</v>
      </c>
      <c r="GC1126" s="30">
        <f>IF(DS1126&gt;GC1121,DH1125-DH1126,0)</f>
        <v>0</v>
      </c>
      <c r="GD1126" s="30">
        <f>IF(DS1126&gt;GD1121,DI1125-DI1126,0)</f>
        <v>0</v>
      </c>
      <c r="GE1126" s="30">
        <f>IF(DS1126&gt;GE1121,DJ1125-DJ1126,0)</f>
        <v>0</v>
      </c>
      <c r="GF1126" s="30">
        <f>IF(DS1126&gt;GF1121,DK1125-DK1126,0)</f>
        <v>0</v>
      </c>
      <c r="GG1126" s="30">
        <f>IF(DS1126&gt;GG1121,DL1125-DL1126,0)</f>
        <v>0</v>
      </c>
      <c r="GH1126" s="30">
        <f>IF(DS1126&gt;GH1121,DM1125-DM1126,0)</f>
        <v>0</v>
      </c>
      <c r="GI1126" s="30">
        <f>IF(DS1126&gt;GI1121,DN1125-DN1126,0)</f>
        <v>0</v>
      </c>
      <c r="GJ1126" s="30">
        <f>IF(DS1126&gt;GJ1121,DO1125-DO1126,0)</f>
        <v>0</v>
      </c>
      <c r="GK1126" s="30">
        <f>IF(DS1126&gt;GK1121,DP1125-DP1126,0)</f>
        <v>0</v>
      </c>
      <c r="GL1126" s="30">
        <f>IF(DS1126&gt;GL1121,DQ1125-DQ1126,0)</f>
        <v>0</v>
      </c>
      <c r="GM1126" s="30" t="b">
        <f t="shared" si="1216"/>
        <v>1</v>
      </c>
      <c r="GO1126" s="29">
        <v>2026</v>
      </c>
      <c r="GP1126" s="27">
        <f>SUMIF(DT1122:GL1122,GP1122,DT1126:GL1126)</f>
        <v>0</v>
      </c>
      <c r="GQ1126" s="28">
        <f>SUMIF(DT1122:GL1122,GQ1122,DT1126:GL1126)</f>
        <v>0</v>
      </c>
      <c r="GR1126" s="28">
        <f>SUMIF(DT1122:GL1122,GR1122,DT1126:GL1126)</f>
        <v>0</v>
      </c>
      <c r="GS1126" s="28">
        <f>SUMIF(DT1122:GL1122,GS1122,DT1126:GL1126)</f>
        <v>0</v>
      </c>
      <c r="GT1126" s="28">
        <f>SUMIF(DT1122:GL1122,GT1122,DT1126:GL1126)</f>
        <v>0</v>
      </c>
      <c r="GU1126" s="28">
        <f>SUMIF(DT1122:GL1122,GU1122,DT1126:GL1126)</f>
        <v>0</v>
      </c>
      <c r="GV1126" s="28">
        <f>SUMIF(DT1122:GL1122,GV1122,DT1126:GL1126)</f>
        <v>0</v>
      </c>
      <c r="GW1126" s="28">
        <f>SUMIF(DT1122:GL1122,GW1122,DT1126:GL1126)</f>
        <v>0</v>
      </c>
      <c r="GX1126" s="28">
        <f>SUMIF(DT1122:GL1122,GX1122,DT1126:GL1126)</f>
        <v>0</v>
      </c>
      <c r="GY1126" s="28">
        <f>SUMIF(DT1122:GL1122,GY1122,DT1126:GL1126)</f>
        <v>0</v>
      </c>
      <c r="GZ1126" s="28">
        <f>SUMIF(DT1122:GL1122,GZ1122,DT1126:GL1126)</f>
        <v>0</v>
      </c>
      <c r="HA1126" s="27" t="b">
        <f t="shared" si="1217"/>
        <v>1</v>
      </c>
    </row>
    <row r="1127" spans="1:221" hidden="1" x14ac:dyDescent="0.2">
      <c r="A1127" s="2" t="s">
        <v>1</v>
      </c>
      <c r="B1127" s="26"/>
      <c r="S1127" s="16"/>
      <c r="AJ1127" s="27">
        <v>2027</v>
      </c>
      <c r="AK1127" s="27">
        <v>0</v>
      </c>
      <c r="AL1127" s="30">
        <f t="shared" si="1218"/>
        <v>0</v>
      </c>
      <c r="AM1127" s="30">
        <f t="shared" si="1219"/>
        <v>0</v>
      </c>
      <c r="AN1127" s="30">
        <f t="shared" si="1220"/>
        <v>0</v>
      </c>
      <c r="AO1127" s="30">
        <f t="shared" si="1221"/>
        <v>0</v>
      </c>
      <c r="AP1127" s="30">
        <f t="shared" si="1222"/>
        <v>0</v>
      </c>
      <c r="AQ1127" s="30">
        <f t="shared" si="1223"/>
        <v>0</v>
      </c>
      <c r="AR1127" s="30">
        <f t="shared" si="1224"/>
        <v>0</v>
      </c>
      <c r="AS1127" s="30">
        <f t="shared" si="1225"/>
        <v>0</v>
      </c>
      <c r="AT1127" s="30">
        <f t="shared" si="1226"/>
        <v>0</v>
      </c>
      <c r="AU1127" s="30">
        <f t="shared" si="1227"/>
        <v>0</v>
      </c>
      <c r="AV1127" s="65"/>
      <c r="AX1127" s="29">
        <v>2027</v>
      </c>
      <c r="AY1127" s="30">
        <f t="shared" si="1214"/>
        <v>0</v>
      </c>
      <c r="AZ1127" s="30">
        <f>INDEX(AY1111:BF1118,MATCH(AX1127,AW1111:AW1118,0),MATCH(AZ1121,AY1109:BF1109,0))*(INDEX(AL1123:AU1130,MATCH(AZ1121,AJ1123:AJ1130,0),MATCH(AZ1122,AL1122:AU1122,0)))</f>
        <v>0</v>
      </c>
      <c r="BA1127" s="30">
        <f>INDEX(AY1111:BF1118,MATCH(AX1127,AW1111:AW1118,0),MATCH(BA1121,AY1109:BF1109,0))*(INDEX(AL1123:AU1130,MATCH(BA1121,AJ1123:AJ1130,0),MATCH(BA1122,AL1122:AU1122,0)))</f>
        <v>0</v>
      </c>
      <c r="BB1127" s="30">
        <f>INDEX(AY1111:BF1118,MATCH(AX1127,AW1111:AW1118,0),MATCH(BB1121,AY1109:BF1109,0))*(INDEX(AL1123:AU1130,MATCH(BB1121,AJ1123:AJ1130,0),MATCH(BB1122,AL1122:AU1122,0)))</f>
        <v>0</v>
      </c>
      <c r="BC1127" s="30">
        <f>INDEX(AY1111:BF1118,MATCH(AX1127,AW1111:AW1118,0),MATCH(BC1121,AY1109:BF1109,0))*(INDEX(AL1123:AU1130,MATCH(BC1121,AJ1123:AJ1130,0),MATCH(BC1122,AL1122:AU1122,0)))</f>
        <v>0</v>
      </c>
      <c r="BD1127" s="30">
        <f>INDEX(AY1111:BF1118,MATCH(AX1127,AW1111:AW1118,0),MATCH(BD1121,AY1109:BF1109,0))*(INDEX(AL1123:AU1130,MATCH(BD1121,AJ1123:AJ1130,0),MATCH(BD1122,AL1122:AU1122,0)))</f>
        <v>0</v>
      </c>
      <c r="BE1127" s="30">
        <f>INDEX(AY1111:BF1118,MATCH(AX1127,AW1111:AW1118,0),MATCH(BE1121,AY1109:BF1109,0))*(INDEX(AL1123:AU1130,MATCH(BE1121,AJ1123:AJ1130,0),MATCH(BE1122,AL1122:AU1122,0)))</f>
        <v>0</v>
      </c>
      <c r="BF1127" s="30">
        <f>INDEX(AY1111:BF1118,MATCH(AX1127,AW1111:AW1118,0),MATCH(BF1121,AY1109:BF1109,0))*(INDEX(AL1123:AU1130,MATCH(BF1121,AJ1123:AJ1130,0),MATCH(BF1122,AL1122:AU1122,0)))</f>
        <v>0</v>
      </c>
      <c r="BG1127" s="30">
        <f>INDEX(AY1111:BF1118,MATCH(AX1127,AW1111:AW1118,0),MATCH(BG1121,AY1109:BF1109,0))*(INDEX(AL1123:AU1130,MATCH(BG1121,AJ1123:AJ1130,0),MATCH(BG1122,AL1122:AU1122,0)))</f>
        <v>0</v>
      </c>
      <c r="BH1127" s="30">
        <f>INDEX(AY1111:BF1118,MATCH(AX1127,AW1111:AW1118,0),MATCH(BH1121,AY1109:BF1109,0))*(INDEX(AL1123:AU1130,MATCH(BH1121,AJ1123:AJ1130,0),MATCH(BH1122,AL1122:AU1122,0)))</f>
        <v>0</v>
      </c>
      <c r="BI1127" s="30">
        <f>INDEX(AY1111:BF1118,MATCH(AX1127,AW1111:AW1118,0),MATCH(BI1121,AY1109:BF1109,0))*(INDEX(AL1123:AU1130,MATCH(BI1121,AJ1123:AJ1130,0),MATCH(BI1122,AL1122:AU1122,0)))</f>
        <v>0</v>
      </c>
      <c r="BJ1127" s="30">
        <f>INDEX(AY1111:BF1118,MATCH(AX1127,AW1111:AW1118,0),MATCH(BJ1121,AY1109:BF1109,0))*(INDEX(AL1123:AU1130,MATCH(BJ1121,AJ1123:AJ1130,0),MATCH(BJ1122,AL1122:AU1122,0)))</f>
        <v>0</v>
      </c>
      <c r="BK1127" s="30">
        <f>INDEX(AY1111:BF1118,MATCH(AX1127,AW1111:AW1118,0),MATCH(BK1121,AY1109:BF1109,0))*(INDEX(AL1123:AU1130,MATCH(BK1121,AJ1123:AJ1130,0),MATCH(BK1122,AL1122:AU1122,0)))</f>
        <v>0</v>
      </c>
      <c r="BL1127" s="30">
        <f>INDEX(AY1111:BF1118,MATCH(AX1127,AW1111:AW1118,0),MATCH(BL1121,AY1109:BF1109,0))*(INDEX(AL1123:AU1130,MATCH(BL1121,AJ1123:AJ1130,0),MATCH(BL1122,AL1122:AU1122,0)))</f>
        <v>0</v>
      </c>
      <c r="BM1127" s="30">
        <f>INDEX(AY1111:BF1118,MATCH(AX1127,AW1111:AW1118,0),MATCH(BM1121,AY1109:BF1109,0))*(INDEX(AL1123:AU1130,MATCH(BM1121,AJ1123:AJ1130,0),MATCH(BM1122,AL1122:AU1122,0)))</f>
        <v>0</v>
      </c>
      <c r="BN1127" s="30">
        <f>INDEX(AY1111:BF1118,MATCH(AX1127,AW1111:AW1118,0),MATCH(BN1121,AY1109:BF1109,0))*(INDEX(AL1123:AU1130,MATCH(BN1121,AJ1123:AJ1130,0),MATCH(BN1122,AL1122:AU1122,0)))</f>
        <v>0</v>
      </c>
      <c r="BO1127" s="30">
        <f>INDEX(AY1111:BF1118,MATCH(AX1127,AW1111:AW1118,0),MATCH(BO1121,AY1109:BF1109,0))*(INDEX(AL1123:AU1130,MATCH(BO1121,AJ1123:AJ1130,0),MATCH(BO1122,AL1122:AU1122,0)))</f>
        <v>0</v>
      </c>
      <c r="BP1127" s="30">
        <f>INDEX(AY1111:BF1118,MATCH(AX1127,AW1111:AW1118,0),MATCH(BP1121,AY1109:BF1109,0))*(INDEX(AL1123:AU1130,MATCH(BP1121,AJ1123:AJ1130,0),MATCH(BP1122,AL1122:AU1122,0)))</f>
        <v>0</v>
      </c>
      <c r="BQ1127" s="30">
        <f>INDEX(AY1111:BF1118,MATCH(AX1127,AW1111:AW1118,0),MATCH(BQ1121,AY1109:BF1109,0))*(INDEX(AL1123:AU1130,MATCH(BQ1121,AJ1123:AJ1130,0),MATCH(BQ1122,AL1122:AU1122,0)))</f>
        <v>0</v>
      </c>
      <c r="BR1127" s="30">
        <f>INDEX(AY1111:BF1118,MATCH(AX1127,AW1111:AW1118,0),MATCH(BR1121,AY1109:BF1109,0))*(INDEX(AL1123:AU1130,MATCH(BR1121,AJ1123:AJ1130,0),MATCH(BR1122,AL1122:AU1122,0)))</f>
        <v>0</v>
      </c>
      <c r="BS1127" s="30">
        <f>INDEX(AY1111:BF1118,MATCH(AX1127,AW1111:AW1118,0),MATCH(BS1121,AY1109:BF1109,0))*(INDEX(AL1123:AU1130,MATCH(BS1121,AJ1123:AJ1130,0),MATCH(BS1122,AL1122:AU1122,0)))</f>
        <v>0</v>
      </c>
      <c r="BT1127" s="30">
        <f>INDEX(AY1111:BF1118,MATCH(AX1127,AW1111:AW1118,0),MATCH(BT1121,AY1109:BF1109,0))*(INDEX(AL1123:AU1130,MATCH(BT1121,AJ1123:AJ1130,0),MATCH(BT1122,AL1122:AU1122,0)))</f>
        <v>0</v>
      </c>
      <c r="BU1127" s="30">
        <f>INDEX(AY1111:BF1118,MATCH(AX1127,AW1111:AW1118,0),MATCH(BU1121,AY1109:BF1109,0))*(INDEX(AL1123:AU1130,MATCH(BU1121,AJ1123:AJ1130,0),MATCH(BU1122,AL1122:AU1122,0)))</f>
        <v>0</v>
      </c>
      <c r="BV1127" s="30">
        <f>INDEX(AY1111:BF1118,MATCH(AX1127,AW1111:AW1118,0),MATCH(BV1121,AY1109:BF1109,0))*(INDEX(AL1123:AU1130,MATCH(BV1121,AJ1123:AJ1130,0),MATCH(BV1122,AL1122:AU1122,0)))</f>
        <v>0</v>
      </c>
      <c r="BW1127" s="30">
        <f>INDEX(AY1111:BF1118,MATCH(AX1127,AW1111:AW1118,0),MATCH(BW1121,AY1109:BF1109,0))*(INDEX(AL1123:AU1130,MATCH(BW1121,AJ1123:AJ1130,0),MATCH(BW1122,AL1122:AU1122,0)))</f>
        <v>0</v>
      </c>
      <c r="BX1127" s="30">
        <f>INDEX(AY1111:BF1118,MATCH(AX1127,AW1111:AW1118,0),MATCH(BX1121,AY1109:BF1109,0))*(INDEX(AL1123:AU1130,MATCH(BX1121,AJ1123:AJ1130,0),MATCH(BX1122,AL1122:AU1122,0)))</f>
        <v>0</v>
      </c>
      <c r="BY1127" s="30">
        <f>INDEX(AY1111:BF1118,MATCH(AX1127,AW1111:AW1118,0),MATCH(BY1121,AY1109:BF1109,0))*(INDEX(AL1123:AU1130,MATCH(BY1121,AJ1123:AJ1130,0),MATCH(BY1122,AL1122:AU1122,0)))</f>
        <v>0</v>
      </c>
      <c r="BZ1127" s="30">
        <f>INDEX(AY1111:BF1118,MATCH(AX1127,AW1111:AW1118,0),MATCH(BZ1121,AY1109:BF1109,0))*(INDEX(AL1123:AU1130,MATCH(BZ1121,AJ1123:AJ1130,0),MATCH(BZ1122,AL1122:AU1122,0)))</f>
        <v>0</v>
      </c>
      <c r="CA1127" s="30">
        <f>INDEX(AY1111:BF1118,MATCH(AX1127,AW1111:AW1118,0),MATCH(CA1121,AY1109:BF1109,0))*(INDEX(AL1123:AU1130,MATCH(CA1121,AJ1123:AJ1130,0),MATCH(CA1122,AL1122:AU1122,0)))</f>
        <v>0</v>
      </c>
      <c r="CB1127" s="30">
        <f>INDEX(AY1111:BF1118,MATCH(AX1127,AW1111:AW1118,0),MATCH(CB1121,AY1109:BF1109,0))*(INDEX(AL1123:AU1130,MATCH(CB1121,AJ1123:AJ1130,0),MATCH(CB1122,AL1122:AU1122,0)))</f>
        <v>0</v>
      </c>
      <c r="CC1127" s="30">
        <f>INDEX(AY1111:BF1118,MATCH(AX1127,AW1111:AW1118,0),MATCH(CC1121,AY1109:BF1109,0))*(INDEX(AL1123:AU1130,MATCH(CC1121,AJ1123:AJ1130,0),MATCH(CC1122,AL1122:AU1122,0)))</f>
        <v>0</v>
      </c>
      <c r="CD1127" s="30">
        <f>INDEX(AY1111:BF1118,MATCH(AX1127,AW1111:AW1118,0),MATCH(CD1121,AY1109:BF1109,0))*(INDEX(AL1123:AU1130,MATCH(CD1121,AJ1123:AJ1130,0),MATCH(CD1122,AL1122:AU1122,0)))</f>
        <v>0</v>
      </c>
      <c r="CE1127" s="30">
        <f>INDEX(AY1111:BF1118,MATCH(AX1127,AW1111:AW1118,0),MATCH(CE1121,AY1109:BF1109,0))*(INDEX(AL1123:AU1130,MATCH(CE1121,AJ1123:AJ1130,0),MATCH(CE1122,AL1122:AU1122,0)))</f>
        <v>0</v>
      </c>
      <c r="CF1127" s="30">
        <f>INDEX(AY1111:BF1118,MATCH(AX1127,AW1111:AW1118,0),MATCH(CF1121,AY1109:BF1109,0))*(INDEX(AL1123:AU1130,MATCH(CF1121,AJ1123:AJ1130,0),MATCH(CF1122,AL1122:AU1122,0)))</f>
        <v>0</v>
      </c>
      <c r="CG1127" s="30">
        <f>INDEX(AY1111:BF1118,MATCH(AX1127,AW1111:AW1118,0),MATCH(CG1121,AY1109:BF1109,0))*(INDEX(AL1123:AU1130,MATCH(CG1121,AJ1123:AJ1130,0),MATCH(CG1122,AL1122:AU1122,0)))</f>
        <v>0</v>
      </c>
      <c r="CH1127" s="30">
        <f>INDEX(AY1111:BF1118,MATCH(AX1127,AW1111:AW1118,0),MATCH(CH1121,AY1109:BF1109,0))*(INDEX(AL1123:AU1130,MATCH(CH1121,AJ1123:AJ1130,0),MATCH(CH1122,AL1122:AU1122,0)))</f>
        <v>0</v>
      </c>
      <c r="CI1127" s="30">
        <f>INDEX(AY1111:BF1118,MATCH(AX1127,AW1111:AW1118,0),MATCH(CI1121,AY1109:BF1109,0))*(INDEX(AL1123:AU1130,MATCH(CI1121,AJ1123:AJ1130,0),MATCH(CI1122,AL1122:AU1122,0)))</f>
        <v>0</v>
      </c>
      <c r="CJ1127" s="30">
        <f>INDEX(AY1111:BF1118,MATCH(AX1127,AW1111:AW1118,0),MATCH(CJ1121,AY1109:BF1109,0))*(INDEX(AL1123:AU1130,MATCH(CJ1121,AJ1123:AJ1130,0),MATCH(CJ1122,AL1122:AU1122,0)))</f>
        <v>0</v>
      </c>
      <c r="CK1127" s="30">
        <f>INDEX(AY1111:BF1118,MATCH(AX1127,AW1111:AW1118,0),MATCH(CK1121,AY1109:BF1109,0))*(INDEX(AL1123:AU1130,MATCH(CK1121,AJ1123:AJ1130,0),MATCH(CK1122,AL1122:AU1122,0)))</f>
        <v>0</v>
      </c>
      <c r="CL1127" s="30">
        <f>INDEX(AY1111:BF1118,MATCH(AX1127,AW1111:AW1118,0),MATCH(CL1121,AY1109:BF1109,0))*(INDEX(AL1123:AU1130,MATCH(CL1121,AJ1123:AJ1130,0),MATCH(CL1122,AL1122:AU1122,0)))</f>
        <v>0</v>
      </c>
      <c r="CM1127" s="30">
        <f>INDEX(AY1111:BF1118,MATCH(AX1127,AW1111:AW1118,0),MATCH(CM1121,AY1109:BF1109,0))*(INDEX(AL1123:AU1130,MATCH(CM1121,AJ1123:AJ1130,0),MATCH(CM1122,AL1122:AU1122,0)))</f>
        <v>0</v>
      </c>
      <c r="CN1127" s="30">
        <f>INDEX(AY1111:BF1118,MATCH(AX1127,AW1111:AW1118,0),MATCH(CN1121,AY1109:BF1109,0))*(INDEX(AL1123:AU1130,MATCH(CN1121,AJ1123:AJ1130,0),MATCH(CN1122,AL1122:AU1122,0)))</f>
        <v>0</v>
      </c>
      <c r="CO1127" s="30">
        <f>INDEX(AY1111:BF1118,MATCH(AX1127,AW1111:AW1118,0),MATCH(CO1121,AY1109:BF1109,0))*(INDEX(AL1123:AU1130,MATCH(CO1121,AJ1123:AJ1130,0),MATCH(CO1122,AL1122:AU1122,0)))</f>
        <v>0</v>
      </c>
      <c r="CP1127" s="30">
        <f>INDEX(AY1111:BF1118,MATCH(AX1127,AW1111:AW1118,0),MATCH(CP1121,AY1109:BF1109,0))*(INDEX(AL1123:AU1130,MATCH(CP1121,AJ1123:AJ1130,0),MATCH(CP1122,AL1122:AU1122,0)))</f>
        <v>0</v>
      </c>
      <c r="CQ1127" s="30">
        <f>INDEX(AY1111:BF1118,MATCH(AX1127,AW1111:AW1118,0),MATCH(CQ1121,AY1109:BF1109,0))*(INDEX(AL1123:AU1130,MATCH(CQ1121,AJ1123:AJ1130,0),MATCH(CQ1122,AL1122:AU1122,0)))</f>
        <v>0</v>
      </c>
      <c r="CR1127" s="30">
        <f>INDEX(AY1111:BF1118,MATCH(AX1127,AW1111:AW1118,0),MATCH(CR1121,AY1109:BF1109,0))*(INDEX(AL1123:AU1130,MATCH(CR1121,AJ1123:AJ1130,0),MATCH(CR1122,AL1122:AU1122,0)))</f>
        <v>0</v>
      </c>
      <c r="CS1127" s="30">
        <f>INDEX(AY1111:BF1118,MATCH(AX1127,AW1111:AW1118,0),MATCH(CS1121,AY1109:BF1109,0))*(INDEX(AL1123:AU1130,MATCH(CS1121,AJ1123:AJ1130,0),MATCH(CS1122,AL1122:AU1122,0)))</f>
        <v>0</v>
      </c>
      <c r="CT1127" s="30">
        <f>INDEX(AY1111:BF1118,MATCH(AX1127,AW1111:AW1118,0),MATCH(CT1121,AY1109:BF1109,0))*(INDEX(AL1123:AU1130,MATCH(CT1121,AJ1123:AJ1130,0),MATCH(CT1122,AL1122:AU1122,0)))</f>
        <v>0</v>
      </c>
      <c r="CU1127" s="30">
        <f>INDEX(AY1111:BF1118,MATCH(AX1127,AW1111:AW1118,0),MATCH(CU1121,AY1109:BF1109,0))*(INDEX(AL1123:AU1130,MATCH(CU1121,AJ1123:AJ1130,0),MATCH(CU1122,AL1122:AU1122,0)))</f>
        <v>0</v>
      </c>
      <c r="CV1127" s="30">
        <f>INDEX(AY1111:BF1118,MATCH(AX1127,AW1111:AW1118,0),MATCH(CV1121,AY1109:BF1109,0))*(INDEX(AL1123:AU1130,MATCH(CV1121,AJ1123:AJ1130,0),MATCH(CV1122,AL1122:AU1122,0)))</f>
        <v>0</v>
      </c>
      <c r="CW1127" s="30">
        <f>INDEX(AY1111:BF1118,MATCH(AX1127,AW1111:AW1118,0),MATCH(CW1121,AY1109:BF1109,0))*(INDEX(AL1123:AU1130,MATCH(CW1121,AJ1123:AJ1130,0),MATCH(CW1122,AL1122:AU1122,0)))</f>
        <v>0</v>
      </c>
      <c r="CX1127" s="30">
        <f>INDEX(AY1111:BF1118,MATCH(AX1127,AW1111:AW1118,0),MATCH(CX1121,AY1109:BF1109,0))*(INDEX(AL1123:AU1130,MATCH(CX1121,AJ1123:AJ1130,0),MATCH(CX1122,AL1122:AU1122,0)))</f>
        <v>0</v>
      </c>
      <c r="CY1127" s="30">
        <f>INDEX(AY1111:BF1118,MATCH(AX1127,AW1111:AW1118,0),MATCH(CY1121,AY1109:BF1109,0))*(INDEX(AL1123:AU1130,MATCH(CY1121,AJ1123:AJ1130,0),MATCH(CY1122,AL1122:AU1122,0)))</f>
        <v>0</v>
      </c>
      <c r="CZ1127" s="30">
        <f>INDEX(AY1111:BF1118,MATCH(AX1127,AW1111:AW1118,0),MATCH(CZ1121,AY1109:BF1109,0))*(INDEX(AL1123:AU1130,MATCH(CZ1121,AJ1123:AJ1130,0),MATCH(CZ1122,AL1122:AU1122,0)))</f>
        <v>0</v>
      </c>
      <c r="DA1127" s="30">
        <f>INDEX(AY1111:BF1118,MATCH(AX1127,AW1111:AW1118,0),MATCH(DA1121,AY1109:BF1109,0))*(INDEX(AL1123:AU1130,MATCH(DA1121,AJ1123:AJ1130,0),MATCH(DA1122,AL1122:AU1122,0)))</f>
        <v>0</v>
      </c>
      <c r="DB1127" s="30">
        <f>INDEX(AY1111:BF1118,MATCH(AX1127,AW1111:AW1118,0),MATCH(DB1121,AY1109:BF1109,0))*(INDEX(AL1123:AU1130,MATCH(DB1121,AJ1123:AJ1130,0),MATCH(DB1122,AL1122:AU1122,0)))</f>
        <v>0</v>
      </c>
      <c r="DC1127" s="30">
        <f>INDEX(AY1111:BF1118,MATCH(AX1127,AW1111:AW1118,0),MATCH(DC1121,AY1109:BF1109,0))*(INDEX(AL1123:AU1130,MATCH(DC1121,AJ1123:AJ1130,0),MATCH(DC1122,AL1122:AU1122,0)))</f>
        <v>0</v>
      </c>
      <c r="DD1127" s="30">
        <f>INDEX(AY1111:BF1118,MATCH(AX1127,AW1111:AW1118,0),MATCH(DD1121,AY1109:BF1109,0))*(INDEX(AL1123:AU1130,MATCH(DD1121,AJ1123:AJ1130,0),MATCH(DD1122,AL1122:AU1122,0)))</f>
        <v>0</v>
      </c>
      <c r="DE1127" s="30">
        <f>INDEX(AY1111:BF1118,MATCH(AX1127,AW1111:AW1118,0),MATCH(DE1121,AY1109:BF1109,0))*(INDEX(AL1123:AU1130,MATCH(DE1121,AJ1123:AJ1130,0),MATCH(DE1122,AL1122:AU1122,0)))</f>
        <v>0</v>
      </c>
      <c r="DF1127" s="30">
        <f>INDEX(AY1111:BF1118,MATCH(AX1127,AW1111:AW1118,0),MATCH(DF1121,AY1109:BF1109,0))*(INDEX(AL1123:AU1130,MATCH(DF1121,AJ1123:AJ1130,0),MATCH(DF1122,AL1122:AU1122,0)))</f>
        <v>0</v>
      </c>
      <c r="DG1127" s="30">
        <f>INDEX(AY1111:BF1118,MATCH(AX1127,AW1111:AW1118,0),MATCH(DG1121,AY1109:BF1109,0))*(INDEX(AL1123:AU1130,MATCH(DG1121,AJ1123:AJ1130,0),MATCH(DG1122,AL1122:AU1122,0)))</f>
        <v>0</v>
      </c>
      <c r="DH1127" s="30">
        <f>INDEX(AY1111:BF1118,MATCH(AX1127,AW1111:AW1118,0),MATCH(DH1121,AY1109:BF1109,0))*(INDEX(AL1123:AU1130,MATCH(DH1121,AJ1123:AJ1130,0),MATCH(DH1122,AL1122:AU1122,0)))</f>
        <v>0</v>
      </c>
      <c r="DI1127" s="30">
        <f>INDEX(AY1111:BF1118,MATCH(AX1127,AW1111:AW1118,0),MATCH(DI1121,AY1109:BF1109,0))*(INDEX(AL1123:AU1130,MATCH(DI1121,AJ1123:AJ1130,0),MATCH(DI1122,AL1122:AU1122,0)))</f>
        <v>0</v>
      </c>
      <c r="DJ1127" s="30">
        <f>INDEX(AY1111:BF1118,MATCH(AX1127,AW1111:AW1118,0),MATCH(DJ1121,AY1109:BF1109,0))*(INDEX(AL1123:AU1130,MATCH(DJ1121,AJ1123:AJ1130,0),MATCH(DJ1122,AL1122:AU1122,0)))</f>
        <v>0</v>
      </c>
      <c r="DK1127" s="30">
        <f>INDEX(AY1111:BF1118,MATCH(AX1127,AW1111:AW1118,0),MATCH(DK1121,AY1109:BF1109,0))*(INDEX(AL1123:AU1130,MATCH(DK1121,AJ1123:AJ1130,0),MATCH(DK1122,AL1122:AU1122,0)))</f>
        <v>0</v>
      </c>
      <c r="DL1127" s="30">
        <f>INDEX(AY1111:BF1118,MATCH(AX1127,AW1111:AW1118,0),MATCH(DL1121,AY1109:BF1109,0))*(INDEX(AL1123:AU1130,MATCH(DL1121,AJ1123:AJ1130,0),MATCH(DL1122,AL1122:AU1122,0)))</f>
        <v>0</v>
      </c>
      <c r="DM1127" s="30">
        <f>INDEX(AY1111:BF1118,MATCH(AX1127,AW1111:AW1118,0),MATCH(DM1121,AY1109:BF1109,0))*(INDEX(AL1123:AU1130,MATCH(DM1121,AJ1123:AJ1130,0),MATCH(DM1122,AL1122:AU1122,0)))</f>
        <v>0</v>
      </c>
      <c r="DN1127" s="30">
        <f>INDEX(AY1111:BF1118,MATCH(AX1127,AW1111:AW1118,0),MATCH(DN1121,AY1109:BF1109,0))*(INDEX(AL1123:AU1130,MATCH(DN1121,AJ1123:AJ1130,0),MATCH(DN1122,AL1122:AU1122,0)))</f>
        <v>0</v>
      </c>
      <c r="DO1127" s="30">
        <f>INDEX(AY1111:BF1118,MATCH(AX1127,AW1111:AW1118,0),MATCH(DO1121,AY1109:BF1109,0))*(INDEX(AL1123:AU1130,MATCH(DO1121,AJ1123:AJ1130,0),MATCH(DO1122,AL1122:AU1122,0)))</f>
        <v>0</v>
      </c>
      <c r="DP1127" s="30">
        <f>INDEX(AY1111:BF1118,MATCH(AX1127,AW1111:AW1118,0),MATCH(DP1121,AY1109:BF1109,0))*(INDEX(AL1123:AU1130,MATCH(DP1121,AJ1123:AJ1130,0),MATCH(DP1122,AL1122:AU1122,0)))</f>
        <v>0</v>
      </c>
      <c r="DQ1127" s="30">
        <f>INDEX(AY1111:BF1118,MATCH(AX1127,AW1111:AW1118,0),MATCH(DQ1121,AY1109:BF1109,0))*(INDEX(AL1123:AU1130,MATCH(DQ1121,AJ1123:AJ1130,0),MATCH(DQ1122,AL1122:AU1122,0)))</f>
        <v>0</v>
      </c>
      <c r="DR1127" s="2" t="b">
        <f t="shared" si="1215"/>
        <v>1</v>
      </c>
      <c r="DS1127" s="29">
        <v>2027</v>
      </c>
      <c r="DT1127" s="30">
        <f>IF(DS1127&gt;DT1121,AY1126-AY1127,0)</f>
        <v>0</v>
      </c>
      <c r="DU1127" s="30">
        <f>IF(DS1127&gt;DU1121,AZ1126-AZ1127,0)</f>
        <v>0</v>
      </c>
      <c r="DV1127" s="30">
        <f>IF(DS1127&gt;DV1121,BA1126-BA1127,0)</f>
        <v>0</v>
      </c>
      <c r="DW1127" s="30">
        <f>IF(DS1127&gt;DW1121,BB1126-BB1127,0)</f>
        <v>0</v>
      </c>
      <c r="DX1127" s="30">
        <f>IF(DS1127&gt;DX1121,BC1126-BC1127,0)</f>
        <v>0</v>
      </c>
      <c r="DY1127" s="30">
        <f>IF(DS1127&gt;DY1121,BD1126-BD1127,0)</f>
        <v>0</v>
      </c>
      <c r="DZ1127" s="30">
        <f>IF(DS1127&gt;DZ1121,BE1126-BE1127,0)</f>
        <v>0</v>
      </c>
      <c r="EA1127" s="30">
        <f>IF(DS1127&gt;EA1121,BF1126-BF1127,0)</f>
        <v>0</v>
      </c>
      <c r="EB1127" s="30">
        <f>IF(DS1127&gt;EB1121,BG1126-BG1127,0)</f>
        <v>0</v>
      </c>
      <c r="EC1127" s="30">
        <f>IF(DS1127&gt;EC1121,BH1126-BH1127,0)</f>
        <v>0</v>
      </c>
      <c r="ED1127" s="30">
        <f>IF(DS1127&gt;ED1121,BI1126-BI1127,0)</f>
        <v>0</v>
      </c>
      <c r="EE1127" s="30">
        <f>IF(DS1127&gt;EE1121,BJ1126-BJ1127,0)</f>
        <v>0</v>
      </c>
      <c r="EF1127" s="30">
        <f>IF(DS1127&gt;EF1121,BK1126-BK1127,0)</f>
        <v>0</v>
      </c>
      <c r="EG1127" s="30">
        <f>IF(DS1127&gt;EG1121,BL1126-BL1127,0)</f>
        <v>0</v>
      </c>
      <c r="EH1127" s="30">
        <f>IF(DS1127&gt;EH1121,BM1126-BM1127,0)</f>
        <v>0</v>
      </c>
      <c r="EI1127" s="30">
        <f>IF(DS1127&gt;EI1121,BN1126-BN1127,0)</f>
        <v>0</v>
      </c>
      <c r="EJ1127" s="30">
        <f>IF(DS1127&gt;EJ1121,BO1126-BO1127,0)</f>
        <v>0</v>
      </c>
      <c r="EK1127" s="30">
        <f>IF(DS1127&gt;EK1121,BP1126-BP1127,0)</f>
        <v>0</v>
      </c>
      <c r="EL1127" s="30">
        <f>IF(DS1127&gt;EL1121,BQ1126-BQ1127,0)</f>
        <v>0</v>
      </c>
      <c r="EM1127" s="30">
        <f>IF(DS1127&gt;EM1121,BR1126-BR1127,0)</f>
        <v>0</v>
      </c>
      <c r="EN1127" s="30">
        <f>IF(DS1127&gt;EN1121,BS1126-BS1127,0)</f>
        <v>0</v>
      </c>
      <c r="EO1127" s="30">
        <f>IF(DS1127&gt;EO1121,BT1126-BT1127,0)</f>
        <v>0</v>
      </c>
      <c r="EP1127" s="30">
        <f>IF(DS1127&gt;EP1121,BU1126-BU1127,0)</f>
        <v>0</v>
      </c>
      <c r="EQ1127" s="30">
        <f>IF(DS1127&gt;EQ1121,BV1126-BV1127,0)</f>
        <v>0</v>
      </c>
      <c r="ER1127" s="30">
        <f>IF(DS1127&gt;ER1121,BW1126-BW1127,0)</f>
        <v>0</v>
      </c>
      <c r="ES1127" s="30">
        <f>IF(DS1127&gt;ES1121,BX1126-BX1127,0)</f>
        <v>0</v>
      </c>
      <c r="ET1127" s="30">
        <f>IF(DS1127&gt;ET1121,BY1126-BY1127,0)</f>
        <v>0</v>
      </c>
      <c r="EU1127" s="30">
        <f>IF(DS1127&gt;EU1121,BZ1126-BZ1127,0)</f>
        <v>0</v>
      </c>
      <c r="EV1127" s="30">
        <f>IF(DS1127&gt;EV1121,CA1126-CA1127,0)</f>
        <v>0</v>
      </c>
      <c r="EW1127" s="30">
        <f>IF(DS1127&gt;EW1121,CB1126-CB1127,0)</f>
        <v>0</v>
      </c>
      <c r="EX1127" s="30">
        <f>IF(DS1127&gt;EX1121,CC1126-CC1127,0)</f>
        <v>0</v>
      </c>
      <c r="EY1127" s="30">
        <f>IF(DS1127&gt;EY1121,CD1126-CD1127,0)</f>
        <v>0</v>
      </c>
      <c r="EZ1127" s="30">
        <f>IF(DS1127&gt;EZ1121,CE1126-CE1127,0)</f>
        <v>0</v>
      </c>
      <c r="FA1127" s="30">
        <f>IF(DS1127&gt;FA1121,CF1126-CF1127,0)</f>
        <v>0</v>
      </c>
      <c r="FB1127" s="30">
        <f>IF(DS1127&gt;FB1121,CG1126-CG1127,0)</f>
        <v>0</v>
      </c>
      <c r="FC1127" s="30">
        <f>IF(DS1127&gt;FC1121,CH1126-CH1127,0)</f>
        <v>0</v>
      </c>
      <c r="FD1127" s="30">
        <f>IF(DS1127&gt;FD1121,CI1126-CI1127,0)</f>
        <v>0</v>
      </c>
      <c r="FE1127" s="30">
        <f>IF(DS1127&gt;FE1121,CJ1126-CJ1127,0)</f>
        <v>0</v>
      </c>
      <c r="FF1127" s="30">
        <f>IF(DS1127&gt;FF1121,CK1126-CK1127,0)</f>
        <v>0</v>
      </c>
      <c r="FG1127" s="30">
        <f>IF(DS1127&gt;FG1121,CL1126-CL1127,0)</f>
        <v>0</v>
      </c>
      <c r="FH1127" s="30">
        <f>IF(DS1127&gt;FH1121,CM1126-CM1127,0)</f>
        <v>0</v>
      </c>
      <c r="FI1127" s="30">
        <f>IF(DS1127&gt;FI1121,CN1126-CN1127,0)</f>
        <v>0</v>
      </c>
      <c r="FJ1127" s="30">
        <f>IF(DS1127&gt;FJ1121,CO1126-CO1127,0)</f>
        <v>0</v>
      </c>
      <c r="FK1127" s="30">
        <f>IF(DS1127&gt;FK1121,CP1126-CP1127,0)</f>
        <v>0</v>
      </c>
      <c r="FL1127" s="30">
        <f>IF(DS1127&gt;FL1121,CQ1126-CQ1127,0)</f>
        <v>0</v>
      </c>
      <c r="FM1127" s="30">
        <f>IF(DS1127&gt;FM1121,CR1126-CR1127,0)</f>
        <v>0</v>
      </c>
      <c r="FN1127" s="30">
        <f>IF(DS1127&gt;FN1121,CS1126-CS1127,0)</f>
        <v>0</v>
      </c>
      <c r="FO1127" s="30">
        <f>IF(DS1127&gt;FO1121,CT1126-CT1127,0)</f>
        <v>0</v>
      </c>
      <c r="FP1127" s="30">
        <f>IF(DS1127&gt;FP1121,CU1126-CU1127,0)</f>
        <v>0</v>
      </c>
      <c r="FQ1127" s="30">
        <f>IF(DS1127&gt;FQ1121,CV1126-CV1127,0)</f>
        <v>0</v>
      </c>
      <c r="FR1127" s="30">
        <f>IF(DS1127&gt;FR1121,CW1126-CW1127,0)</f>
        <v>0</v>
      </c>
      <c r="FS1127" s="30">
        <f>IF(DS1127&gt;FS1121,CX1126-CX1127,0)</f>
        <v>0</v>
      </c>
      <c r="FT1127" s="30">
        <f>IF(DS1127&gt;FT1121,CY1126-CY1127,0)</f>
        <v>0</v>
      </c>
      <c r="FU1127" s="30">
        <f>IF(DS1127&gt;FU1121,CZ1126-CZ1127,0)</f>
        <v>0</v>
      </c>
      <c r="FV1127" s="30">
        <f>IF(DS1127&gt;FV1121,DA1126-DA1127,0)</f>
        <v>0</v>
      </c>
      <c r="FW1127" s="30">
        <f>IF(DS1127&gt;FW1121,DB1126-DB1127,0)</f>
        <v>0</v>
      </c>
      <c r="FX1127" s="30">
        <f>IF(DS1127&gt;FX1121,DC1126-DC1127,0)</f>
        <v>0</v>
      </c>
      <c r="FY1127" s="30">
        <f>IF(DS1127&gt;FY1121,DD1126-DD1127,0)</f>
        <v>0</v>
      </c>
      <c r="FZ1127" s="30">
        <f>IF(DS1127&gt;FZ1121,DE1126-DE1127,0)</f>
        <v>0</v>
      </c>
      <c r="GA1127" s="30">
        <f>IF(DS1127&gt;GA1121,DF1126-DF1127,0)</f>
        <v>0</v>
      </c>
      <c r="GB1127" s="30">
        <f>IF(DS1127&gt;GB1121,DG1126-DG1127,0)</f>
        <v>0</v>
      </c>
      <c r="GC1127" s="30">
        <f>IF(DS1127&gt;GC1121,DH1126-DH1127,0)</f>
        <v>0</v>
      </c>
      <c r="GD1127" s="30">
        <f>IF(DS1127&gt;GD1121,DI1126-DI1127,0)</f>
        <v>0</v>
      </c>
      <c r="GE1127" s="30">
        <f>IF(DS1127&gt;GE1121,DJ1126-DJ1127,0)</f>
        <v>0</v>
      </c>
      <c r="GF1127" s="30">
        <f>IF(DS1127&gt;GF1121,DK1126-DK1127,0)</f>
        <v>0</v>
      </c>
      <c r="GG1127" s="30">
        <f>IF(DS1127&gt;GG1121,DL1126-DL1127,0)</f>
        <v>0</v>
      </c>
      <c r="GH1127" s="30">
        <f>IF(DS1127&gt;GH1121,DM1126-DM1127,0)</f>
        <v>0</v>
      </c>
      <c r="GI1127" s="30">
        <f>IF(DS1127&gt;GI1121,DN1126-DN1127,0)</f>
        <v>0</v>
      </c>
      <c r="GJ1127" s="30">
        <f>IF(DS1127&gt;GJ1121,DO1126-DO1127,0)</f>
        <v>0</v>
      </c>
      <c r="GK1127" s="30">
        <f>IF(DS1127&gt;GK1121,DP1126-DP1127,0)</f>
        <v>0</v>
      </c>
      <c r="GL1127" s="30">
        <f>IF(DS1127&gt;GL1121,DQ1126-DQ1127,0)</f>
        <v>0</v>
      </c>
      <c r="GM1127" s="30" t="b">
        <f t="shared" si="1216"/>
        <v>1</v>
      </c>
      <c r="GO1127" s="29">
        <v>2027</v>
      </c>
      <c r="GP1127" s="27">
        <f>SUMIF(DT1122:GL1122,GP1122,DT1127:GL1127)</f>
        <v>0</v>
      </c>
      <c r="GQ1127" s="28">
        <f>SUMIF(DT1122:GL1122,GQ1122,DT1127:GL1127)</f>
        <v>0</v>
      </c>
      <c r="GR1127" s="28">
        <f>SUMIF(DT1122:GL1122,GR1122,DT1127:GL1127)</f>
        <v>0</v>
      </c>
      <c r="GS1127" s="28">
        <f>SUMIF(DT1122:GL1122,GS1122,DT1127:GL1127)</f>
        <v>0</v>
      </c>
      <c r="GT1127" s="28">
        <f>SUMIF(DT1122:GL1122,GT1122,DT1127:GL1127)</f>
        <v>0</v>
      </c>
      <c r="GU1127" s="28">
        <f>SUMIF(DT1122:GL1122,GU1122,DT1127:GL1127)</f>
        <v>0</v>
      </c>
      <c r="GV1127" s="28">
        <f>SUMIF(DT1122:GL1122,GV1122,DT1127:GL1127)</f>
        <v>0</v>
      </c>
      <c r="GW1127" s="28">
        <f>SUMIF(DT1122:GL1122,GW1122,DT1127:GL1127)</f>
        <v>0</v>
      </c>
      <c r="GX1127" s="28">
        <f>SUMIF(DT1122:GL1122,GX1122,DT1127:GL1127)</f>
        <v>0</v>
      </c>
      <c r="GY1127" s="28">
        <f>SUMIF(DT1122:GL1122,GY1122,DT1127:GL1127)</f>
        <v>0</v>
      </c>
      <c r="GZ1127" s="28">
        <f>SUMIF(DT1122:GL1122,GZ1122,DT1127:GL1127)</f>
        <v>0</v>
      </c>
      <c r="HA1127" s="27" t="b">
        <f t="shared" si="1217"/>
        <v>1</v>
      </c>
    </row>
    <row r="1128" spans="1:221" hidden="1" x14ac:dyDescent="0.2">
      <c r="A1128" s="2" t="s">
        <v>1</v>
      </c>
      <c r="B1128" s="26"/>
      <c r="S1128" s="16"/>
      <c r="AJ1128" s="27">
        <v>2028</v>
      </c>
      <c r="AK1128" s="27">
        <v>0</v>
      </c>
      <c r="AL1128" s="30">
        <f t="shared" si="1218"/>
        <v>0</v>
      </c>
      <c r="AM1128" s="30">
        <f t="shared" si="1219"/>
        <v>0</v>
      </c>
      <c r="AN1128" s="30">
        <f t="shared" si="1220"/>
        <v>0</v>
      </c>
      <c r="AO1128" s="30">
        <f t="shared" si="1221"/>
        <v>0</v>
      </c>
      <c r="AP1128" s="30">
        <f t="shared" si="1222"/>
        <v>0</v>
      </c>
      <c r="AQ1128" s="30">
        <f t="shared" si="1223"/>
        <v>0</v>
      </c>
      <c r="AR1128" s="30">
        <f t="shared" si="1224"/>
        <v>0</v>
      </c>
      <c r="AS1128" s="30">
        <f t="shared" si="1225"/>
        <v>0</v>
      </c>
      <c r="AT1128" s="30">
        <f t="shared" si="1226"/>
        <v>0</v>
      </c>
      <c r="AU1128" s="30">
        <f t="shared" si="1227"/>
        <v>0</v>
      </c>
      <c r="AV1128" s="65"/>
      <c r="AX1128" s="29">
        <v>2028</v>
      </c>
      <c r="AY1128" s="30">
        <f t="shared" si="1214"/>
        <v>0</v>
      </c>
      <c r="AZ1128" s="30">
        <f>INDEX(AY1111:BF1118,MATCH(AX1128,AW1111:AW1118,0),MATCH(AZ1121,AY1109:BF1109,0))*(INDEX(AL1123:AU1130,MATCH(AZ1121,AJ1123:AJ1130,0),MATCH(AZ1122,AL1122:AU1122,0)))</f>
        <v>0</v>
      </c>
      <c r="BA1128" s="30">
        <f>INDEX(AY1111:BF1118,MATCH(AX1128,AW1111:AW1118,0),MATCH(BA1121,AY1109:BF1109,0))*(INDEX(AL1123:AU1130,MATCH(BA1121,AJ1123:AJ1130,0),MATCH(BA1122,AL1122:AU1122,0)))</f>
        <v>0</v>
      </c>
      <c r="BB1128" s="30">
        <f>INDEX(AY1111:BF1118,MATCH(AX1128,AW1111:AW1118,0),MATCH(BB1121,AY1109:BF1109,0))*(INDEX(AL1123:AU1130,MATCH(BB1121,AJ1123:AJ1130,0),MATCH(BB1122,AL1122:AU1122,0)))</f>
        <v>0</v>
      </c>
      <c r="BC1128" s="30">
        <f>INDEX(AY1111:BF1118,MATCH(AX1128,AW1111:AW1118,0),MATCH(BC1121,AY1109:BF1109,0))*(INDEX(AL1123:AU1130,MATCH(BC1121,AJ1123:AJ1130,0),MATCH(BC1122,AL1122:AU1122,0)))</f>
        <v>0</v>
      </c>
      <c r="BD1128" s="30">
        <f>INDEX(AY1111:BF1118,MATCH(AX1128,AW1111:AW1118,0),MATCH(BD1121,AY1109:BF1109,0))*(INDEX(AL1123:AU1130,MATCH(BD1121,AJ1123:AJ1130,0),MATCH(BD1122,AL1122:AU1122,0)))</f>
        <v>0</v>
      </c>
      <c r="BE1128" s="30">
        <f>INDEX(AY1111:BF1118,MATCH(AX1128,AW1111:AW1118,0),MATCH(BE1121,AY1109:BF1109,0))*(INDEX(AL1123:AU1130,MATCH(BE1121,AJ1123:AJ1130,0),MATCH(BE1122,AL1122:AU1122,0)))</f>
        <v>0</v>
      </c>
      <c r="BF1128" s="30">
        <f>INDEX(AY1111:BF1118,MATCH(AX1128,AW1111:AW1118,0),MATCH(BF1121,AY1109:BF1109,0))*(INDEX(AL1123:AU1130,MATCH(BF1121,AJ1123:AJ1130,0),MATCH(BF1122,AL1122:AU1122,0)))</f>
        <v>0</v>
      </c>
      <c r="BG1128" s="30">
        <f>INDEX(AY1111:BF1118,MATCH(AX1128,AW1111:AW1118,0),MATCH(BG1121,AY1109:BF1109,0))*(INDEX(AL1123:AU1130,MATCH(BG1121,AJ1123:AJ1130,0),MATCH(BG1122,AL1122:AU1122,0)))</f>
        <v>0</v>
      </c>
      <c r="BH1128" s="30">
        <f>INDEX(AY1111:BF1118,MATCH(AX1128,AW1111:AW1118,0),MATCH(BH1121,AY1109:BF1109,0))*(INDEX(AL1123:AU1130,MATCH(BH1121,AJ1123:AJ1130,0),MATCH(BH1122,AL1122:AU1122,0)))</f>
        <v>0</v>
      </c>
      <c r="BI1128" s="30">
        <f>INDEX(AY1111:BF1118,MATCH(AX1128,AW1111:AW1118,0),MATCH(BI1121,AY1109:BF1109,0))*(INDEX(AL1123:AU1130,MATCH(BI1121,AJ1123:AJ1130,0),MATCH(BI1122,AL1122:AU1122,0)))</f>
        <v>0</v>
      </c>
      <c r="BJ1128" s="30">
        <f>INDEX(AY1111:BF1118,MATCH(AX1128,AW1111:AW1118,0),MATCH(BJ1121,AY1109:BF1109,0))*(INDEX(AL1123:AU1130,MATCH(BJ1121,AJ1123:AJ1130,0),MATCH(BJ1122,AL1122:AU1122,0)))</f>
        <v>0</v>
      </c>
      <c r="BK1128" s="30">
        <f>INDEX(AY1111:BF1118,MATCH(AX1128,AW1111:AW1118,0),MATCH(BK1121,AY1109:BF1109,0))*(INDEX(AL1123:AU1130,MATCH(BK1121,AJ1123:AJ1130,0),MATCH(BK1122,AL1122:AU1122,0)))</f>
        <v>0</v>
      </c>
      <c r="BL1128" s="30">
        <f>INDEX(AY1111:BF1118,MATCH(AX1128,AW1111:AW1118,0),MATCH(BL1121,AY1109:BF1109,0))*(INDEX(AL1123:AU1130,MATCH(BL1121,AJ1123:AJ1130,0),MATCH(BL1122,AL1122:AU1122,0)))</f>
        <v>0</v>
      </c>
      <c r="BM1128" s="30">
        <f>INDEX(AY1111:BF1118,MATCH(AX1128,AW1111:AW1118,0),MATCH(BM1121,AY1109:BF1109,0))*(INDEX(AL1123:AU1130,MATCH(BM1121,AJ1123:AJ1130,0),MATCH(BM1122,AL1122:AU1122,0)))</f>
        <v>0</v>
      </c>
      <c r="BN1128" s="30">
        <f>INDEX(AY1111:BF1118,MATCH(AX1128,AW1111:AW1118,0),MATCH(BN1121,AY1109:BF1109,0))*(INDEX(AL1123:AU1130,MATCH(BN1121,AJ1123:AJ1130,0),MATCH(BN1122,AL1122:AU1122,0)))</f>
        <v>0</v>
      </c>
      <c r="BO1128" s="30">
        <f>INDEX(AY1111:BF1118,MATCH(AX1128,AW1111:AW1118,0),MATCH(BO1121,AY1109:BF1109,0))*(INDEX(AL1123:AU1130,MATCH(BO1121,AJ1123:AJ1130,0),MATCH(BO1122,AL1122:AU1122,0)))</f>
        <v>0</v>
      </c>
      <c r="BP1128" s="30">
        <f>INDEX(AY1111:BF1118,MATCH(AX1128,AW1111:AW1118,0),MATCH(BP1121,AY1109:BF1109,0))*(INDEX(AL1123:AU1130,MATCH(BP1121,AJ1123:AJ1130,0),MATCH(BP1122,AL1122:AU1122,0)))</f>
        <v>0</v>
      </c>
      <c r="BQ1128" s="30">
        <f>INDEX(AY1111:BF1118,MATCH(AX1128,AW1111:AW1118,0),MATCH(BQ1121,AY1109:BF1109,0))*(INDEX(AL1123:AU1130,MATCH(BQ1121,AJ1123:AJ1130,0),MATCH(BQ1122,AL1122:AU1122,0)))</f>
        <v>0</v>
      </c>
      <c r="BR1128" s="30">
        <f>INDEX(AY1111:BF1118,MATCH(AX1128,AW1111:AW1118,0),MATCH(BR1121,AY1109:BF1109,0))*(INDEX(AL1123:AU1130,MATCH(BR1121,AJ1123:AJ1130,0),MATCH(BR1122,AL1122:AU1122,0)))</f>
        <v>0</v>
      </c>
      <c r="BS1128" s="30">
        <f>INDEX(AY1111:BF1118,MATCH(AX1128,AW1111:AW1118,0),MATCH(BS1121,AY1109:BF1109,0))*(INDEX(AL1123:AU1130,MATCH(BS1121,AJ1123:AJ1130,0),MATCH(BS1122,AL1122:AU1122,0)))</f>
        <v>0</v>
      </c>
      <c r="BT1128" s="30">
        <f>INDEX(AY1111:BF1118,MATCH(AX1128,AW1111:AW1118,0),MATCH(BT1121,AY1109:BF1109,0))*(INDEX(AL1123:AU1130,MATCH(BT1121,AJ1123:AJ1130,0),MATCH(BT1122,AL1122:AU1122,0)))</f>
        <v>0</v>
      </c>
      <c r="BU1128" s="30">
        <f>INDEX(AY1111:BF1118,MATCH(AX1128,AW1111:AW1118,0),MATCH(BU1121,AY1109:BF1109,0))*(INDEX(AL1123:AU1130,MATCH(BU1121,AJ1123:AJ1130,0),MATCH(BU1122,AL1122:AU1122,0)))</f>
        <v>0</v>
      </c>
      <c r="BV1128" s="30">
        <f>INDEX(AY1111:BF1118,MATCH(AX1128,AW1111:AW1118,0),MATCH(BV1121,AY1109:BF1109,0))*(INDEX(AL1123:AU1130,MATCH(BV1121,AJ1123:AJ1130,0),MATCH(BV1122,AL1122:AU1122,0)))</f>
        <v>0</v>
      </c>
      <c r="BW1128" s="30">
        <f>INDEX(AY1111:BF1118,MATCH(AX1128,AW1111:AW1118,0),MATCH(BW1121,AY1109:BF1109,0))*(INDEX(AL1123:AU1130,MATCH(BW1121,AJ1123:AJ1130,0),MATCH(BW1122,AL1122:AU1122,0)))</f>
        <v>0</v>
      </c>
      <c r="BX1128" s="30">
        <f>INDEX(AY1111:BF1118,MATCH(AX1128,AW1111:AW1118,0),MATCH(BX1121,AY1109:BF1109,0))*(INDEX(AL1123:AU1130,MATCH(BX1121,AJ1123:AJ1130,0),MATCH(BX1122,AL1122:AU1122,0)))</f>
        <v>0</v>
      </c>
      <c r="BY1128" s="30">
        <f>INDEX(AY1111:BF1118,MATCH(AX1128,AW1111:AW1118,0),MATCH(BY1121,AY1109:BF1109,0))*(INDEX(AL1123:AU1130,MATCH(BY1121,AJ1123:AJ1130,0),MATCH(BY1122,AL1122:AU1122,0)))</f>
        <v>0</v>
      </c>
      <c r="BZ1128" s="30">
        <f>INDEX(AY1111:BF1118,MATCH(AX1128,AW1111:AW1118,0),MATCH(BZ1121,AY1109:BF1109,0))*(INDEX(AL1123:AU1130,MATCH(BZ1121,AJ1123:AJ1130,0),MATCH(BZ1122,AL1122:AU1122,0)))</f>
        <v>0</v>
      </c>
      <c r="CA1128" s="30">
        <f>INDEX(AY1111:BF1118,MATCH(AX1128,AW1111:AW1118,0),MATCH(CA1121,AY1109:BF1109,0))*(INDEX(AL1123:AU1130,MATCH(CA1121,AJ1123:AJ1130,0),MATCH(CA1122,AL1122:AU1122,0)))</f>
        <v>0</v>
      </c>
      <c r="CB1128" s="30">
        <f>INDEX(AY1111:BF1118,MATCH(AX1128,AW1111:AW1118,0),MATCH(CB1121,AY1109:BF1109,0))*(INDEX(AL1123:AU1130,MATCH(CB1121,AJ1123:AJ1130,0),MATCH(CB1122,AL1122:AU1122,0)))</f>
        <v>0</v>
      </c>
      <c r="CC1128" s="30">
        <f>INDEX(AY1111:BF1118,MATCH(AX1128,AW1111:AW1118,0),MATCH(CC1121,AY1109:BF1109,0))*(INDEX(AL1123:AU1130,MATCH(CC1121,AJ1123:AJ1130,0),MATCH(CC1122,AL1122:AU1122,0)))</f>
        <v>0</v>
      </c>
      <c r="CD1128" s="30">
        <f>INDEX(AY1111:BF1118,MATCH(AX1128,AW1111:AW1118,0),MATCH(CD1121,AY1109:BF1109,0))*(INDEX(AL1123:AU1130,MATCH(CD1121,AJ1123:AJ1130,0),MATCH(CD1122,AL1122:AU1122,0)))</f>
        <v>0</v>
      </c>
      <c r="CE1128" s="30">
        <f>INDEX(AY1111:BF1118,MATCH(AX1128,AW1111:AW1118,0),MATCH(CE1121,AY1109:BF1109,0))*(INDEX(AL1123:AU1130,MATCH(CE1121,AJ1123:AJ1130,0),MATCH(CE1122,AL1122:AU1122,0)))</f>
        <v>0</v>
      </c>
      <c r="CF1128" s="30">
        <f>INDEX(AY1111:BF1118,MATCH(AX1128,AW1111:AW1118,0),MATCH(CF1121,AY1109:BF1109,0))*(INDEX(AL1123:AU1130,MATCH(CF1121,AJ1123:AJ1130,0),MATCH(CF1122,AL1122:AU1122,0)))</f>
        <v>0</v>
      </c>
      <c r="CG1128" s="30">
        <f>INDEX(AY1111:BF1118,MATCH(AX1128,AW1111:AW1118,0),MATCH(CG1121,AY1109:BF1109,0))*(INDEX(AL1123:AU1130,MATCH(CG1121,AJ1123:AJ1130,0),MATCH(CG1122,AL1122:AU1122,0)))</f>
        <v>0</v>
      </c>
      <c r="CH1128" s="30">
        <f>INDEX(AY1111:BF1118,MATCH(AX1128,AW1111:AW1118,0),MATCH(CH1121,AY1109:BF1109,0))*(INDEX(AL1123:AU1130,MATCH(CH1121,AJ1123:AJ1130,0),MATCH(CH1122,AL1122:AU1122,0)))</f>
        <v>0</v>
      </c>
      <c r="CI1128" s="30">
        <f>INDEX(AY1111:BF1118,MATCH(AX1128,AW1111:AW1118,0),MATCH(CI1121,AY1109:BF1109,0))*(INDEX(AL1123:AU1130,MATCH(CI1121,AJ1123:AJ1130,0),MATCH(CI1122,AL1122:AU1122,0)))</f>
        <v>0</v>
      </c>
      <c r="CJ1128" s="30">
        <f>INDEX(AY1111:BF1118,MATCH(AX1128,AW1111:AW1118,0),MATCH(CJ1121,AY1109:BF1109,0))*(INDEX(AL1123:AU1130,MATCH(CJ1121,AJ1123:AJ1130,0),MATCH(CJ1122,AL1122:AU1122,0)))</f>
        <v>0</v>
      </c>
      <c r="CK1128" s="30">
        <f>INDEX(AY1111:BF1118,MATCH(AX1128,AW1111:AW1118,0),MATCH(CK1121,AY1109:BF1109,0))*(INDEX(AL1123:AU1130,MATCH(CK1121,AJ1123:AJ1130,0),MATCH(CK1122,AL1122:AU1122,0)))</f>
        <v>0</v>
      </c>
      <c r="CL1128" s="30">
        <f>INDEX(AY1111:BF1118,MATCH(AX1128,AW1111:AW1118,0),MATCH(CL1121,AY1109:BF1109,0))*(INDEX(AL1123:AU1130,MATCH(CL1121,AJ1123:AJ1130,0),MATCH(CL1122,AL1122:AU1122,0)))</f>
        <v>0</v>
      </c>
      <c r="CM1128" s="30">
        <f>INDEX(AY1111:BF1118,MATCH(AX1128,AW1111:AW1118,0),MATCH(CM1121,AY1109:BF1109,0))*(INDEX(AL1123:AU1130,MATCH(CM1121,AJ1123:AJ1130,0),MATCH(CM1122,AL1122:AU1122,0)))</f>
        <v>0</v>
      </c>
      <c r="CN1128" s="30">
        <f>INDEX(AY1111:BF1118,MATCH(AX1128,AW1111:AW1118,0),MATCH(CN1121,AY1109:BF1109,0))*(INDEX(AL1123:AU1130,MATCH(CN1121,AJ1123:AJ1130,0),MATCH(CN1122,AL1122:AU1122,0)))</f>
        <v>0</v>
      </c>
      <c r="CO1128" s="30">
        <f>INDEX(AY1111:BF1118,MATCH(AX1128,AW1111:AW1118,0),MATCH(CO1121,AY1109:BF1109,0))*(INDEX(AL1123:AU1130,MATCH(CO1121,AJ1123:AJ1130,0),MATCH(CO1122,AL1122:AU1122,0)))</f>
        <v>0</v>
      </c>
      <c r="CP1128" s="30">
        <f>INDEX(AY1111:BF1118,MATCH(AX1128,AW1111:AW1118,0),MATCH(CP1121,AY1109:BF1109,0))*(INDEX(AL1123:AU1130,MATCH(CP1121,AJ1123:AJ1130,0),MATCH(CP1122,AL1122:AU1122,0)))</f>
        <v>0</v>
      </c>
      <c r="CQ1128" s="30">
        <f>INDEX(AY1111:BF1118,MATCH(AX1128,AW1111:AW1118,0),MATCH(CQ1121,AY1109:BF1109,0))*(INDEX(AL1123:AU1130,MATCH(CQ1121,AJ1123:AJ1130,0),MATCH(CQ1122,AL1122:AU1122,0)))</f>
        <v>0</v>
      </c>
      <c r="CR1128" s="30">
        <f>INDEX(AY1111:BF1118,MATCH(AX1128,AW1111:AW1118,0),MATCH(CR1121,AY1109:BF1109,0))*(INDEX(AL1123:AU1130,MATCH(CR1121,AJ1123:AJ1130,0),MATCH(CR1122,AL1122:AU1122,0)))</f>
        <v>0</v>
      </c>
      <c r="CS1128" s="30">
        <f>INDEX(AY1111:BF1118,MATCH(AX1128,AW1111:AW1118,0),MATCH(CS1121,AY1109:BF1109,0))*(INDEX(AL1123:AU1130,MATCH(CS1121,AJ1123:AJ1130,0),MATCH(CS1122,AL1122:AU1122,0)))</f>
        <v>0</v>
      </c>
      <c r="CT1128" s="30">
        <f>INDEX(AY1111:BF1118,MATCH(AX1128,AW1111:AW1118,0),MATCH(CT1121,AY1109:BF1109,0))*(INDEX(AL1123:AU1130,MATCH(CT1121,AJ1123:AJ1130,0),MATCH(CT1122,AL1122:AU1122,0)))</f>
        <v>0</v>
      </c>
      <c r="CU1128" s="30">
        <f>INDEX(AY1111:BF1118,MATCH(AX1128,AW1111:AW1118,0),MATCH(CU1121,AY1109:BF1109,0))*(INDEX(AL1123:AU1130,MATCH(CU1121,AJ1123:AJ1130,0),MATCH(CU1122,AL1122:AU1122,0)))</f>
        <v>0</v>
      </c>
      <c r="CV1128" s="30">
        <f>INDEX(AY1111:BF1118,MATCH(AX1128,AW1111:AW1118,0),MATCH(CV1121,AY1109:BF1109,0))*(INDEX(AL1123:AU1130,MATCH(CV1121,AJ1123:AJ1130,0),MATCH(CV1122,AL1122:AU1122,0)))</f>
        <v>0</v>
      </c>
      <c r="CW1128" s="30">
        <f>INDEX(AY1111:BF1118,MATCH(AX1128,AW1111:AW1118,0),MATCH(CW1121,AY1109:BF1109,0))*(INDEX(AL1123:AU1130,MATCH(CW1121,AJ1123:AJ1130,0),MATCH(CW1122,AL1122:AU1122,0)))</f>
        <v>0</v>
      </c>
      <c r="CX1128" s="30">
        <f>INDEX(AY1111:BF1118,MATCH(AX1128,AW1111:AW1118,0),MATCH(CX1121,AY1109:BF1109,0))*(INDEX(AL1123:AU1130,MATCH(CX1121,AJ1123:AJ1130,0),MATCH(CX1122,AL1122:AU1122,0)))</f>
        <v>0</v>
      </c>
      <c r="CY1128" s="30">
        <f>INDEX(AY1111:BF1118,MATCH(AX1128,AW1111:AW1118,0),MATCH(CY1121,AY1109:BF1109,0))*(INDEX(AL1123:AU1130,MATCH(CY1121,AJ1123:AJ1130,0),MATCH(CY1122,AL1122:AU1122,0)))</f>
        <v>0</v>
      </c>
      <c r="CZ1128" s="30">
        <f>INDEX(AY1111:BF1118,MATCH(AX1128,AW1111:AW1118,0),MATCH(CZ1121,AY1109:BF1109,0))*(INDEX(AL1123:AU1130,MATCH(CZ1121,AJ1123:AJ1130,0),MATCH(CZ1122,AL1122:AU1122,0)))</f>
        <v>0</v>
      </c>
      <c r="DA1128" s="30">
        <f>INDEX(AY1111:BF1118,MATCH(AX1128,AW1111:AW1118,0),MATCH(DA1121,AY1109:BF1109,0))*(INDEX(AL1123:AU1130,MATCH(DA1121,AJ1123:AJ1130,0),MATCH(DA1122,AL1122:AU1122,0)))</f>
        <v>0</v>
      </c>
      <c r="DB1128" s="30">
        <f>INDEX(AY1111:BF1118,MATCH(AX1128,AW1111:AW1118,0),MATCH(DB1121,AY1109:BF1109,0))*(INDEX(AL1123:AU1130,MATCH(DB1121,AJ1123:AJ1130,0),MATCH(DB1122,AL1122:AU1122,0)))</f>
        <v>0</v>
      </c>
      <c r="DC1128" s="30">
        <f>INDEX(AY1111:BF1118,MATCH(AX1128,AW1111:AW1118,0),MATCH(DC1121,AY1109:BF1109,0))*(INDEX(AL1123:AU1130,MATCH(DC1121,AJ1123:AJ1130,0),MATCH(DC1122,AL1122:AU1122,0)))</f>
        <v>0</v>
      </c>
      <c r="DD1128" s="30">
        <f>INDEX(AY1111:BF1118,MATCH(AX1128,AW1111:AW1118,0),MATCH(DD1121,AY1109:BF1109,0))*(INDEX(AL1123:AU1130,MATCH(DD1121,AJ1123:AJ1130,0),MATCH(DD1122,AL1122:AU1122,0)))</f>
        <v>0</v>
      </c>
      <c r="DE1128" s="30">
        <f>INDEX(AY1111:BF1118,MATCH(AX1128,AW1111:AW1118,0),MATCH(DE1121,AY1109:BF1109,0))*(INDEX(AL1123:AU1130,MATCH(DE1121,AJ1123:AJ1130,0),MATCH(DE1122,AL1122:AU1122,0)))</f>
        <v>0</v>
      </c>
      <c r="DF1128" s="30">
        <f>INDEX(AY1111:BF1118,MATCH(AX1128,AW1111:AW1118,0),MATCH(DF1121,AY1109:BF1109,0))*(INDEX(AL1123:AU1130,MATCH(DF1121,AJ1123:AJ1130,0),MATCH(DF1122,AL1122:AU1122,0)))</f>
        <v>0</v>
      </c>
      <c r="DG1128" s="30">
        <f>INDEX(AY1111:BF1118,MATCH(AX1128,AW1111:AW1118,0),MATCH(DG1121,AY1109:BF1109,0))*(INDEX(AL1123:AU1130,MATCH(DG1121,AJ1123:AJ1130,0),MATCH(DG1122,AL1122:AU1122,0)))</f>
        <v>0</v>
      </c>
      <c r="DH1128" s="30">
        <f>INDEX(AY1111:BF1118,MATCH(AX1128,AW1111:AW1118,0),MATCH(DH1121,AY1109:BF1109,0))*(INDEX(AL1123:AU1130,MATCH(DH1121,AJ1123:AJ1130,0),MATCH(DH1122,AL1122:AU1122,0)))</f>
        <v>0</v>
      </c>
      <c r="DI1128" s="30">
        <f>INDEX(AY1111:BF1118,MATCH(AX1128,AW1111:AW1118,0),MATCH(DI1121,AY1109:BF1109,0))*(INDEX(AL1123:AU1130,MATCH(DI1121,AJ1123:AJ1130,0),MATCH(DI1122,AL1122:AU1122,0)))</f>
        <v>0</v>
      </c>
      <c r="DJ1128" s="30">
        <f>INDEX(AY1111:BF1118,MATCH(AX1128,AW1111:AW1118,0),MATCH(DJ1121,AY1109:BF1109,0))*(INDEX(AL1123:AU1130,MATCH(DJ1121,AJ1123:AJ1130,0),MATCH(DJ1122,AL1122:AU1122,0)))</f>
        <v>0</v>
      </c>
      <c r="DK1128" s="30">
        <f>INDEX(AY1111:BF1118,MATCH(AX1128,AW1111:AW1118,0),MATCH(DK1121,AY1109:BF1109,0))*(INDEX(AL1123:AU1130,MATCH(DK1121,AJ1123:AJ1130,0),MATCH(DK1122,AL1122:AU1122,0)))</f>
        <v>0</v>
      </c>
      <c r="DL1128" s="30">
        <f>INDEX(AY1111:BF1118,MATCH(AX1128,AW1111:AW1118,0),MATCH(DL1121,AY1109:BF1109,0))*(INDEX(AL1123:AU1130,MATCH(DL1121,AJ1123:AJ1130,0),MATCH(DL1122,AL1122:AU1122,0)))</f>
        <v>0</v>
      </c>
      <c r="DM1128" s="30">
        <f>INDEX(AY1111:BF1118,MATCH(AX1128,AW1111:AW1118,0),MATCH(DM1121,AY1109:BF1109,0))*(INDEX(AL1123:AU1130,MATCH(DM1121,AJ1123:AJ1130,0),MATCH(DM1122,AL1122:AU1122,0)))</f>
        <v>0</v>
      </c>
      <c r="DN1128" s="30">
        <f>INDEX(AY1111:BF1118,MATCH(AX1128,AW1111:AW1118,0),MATCH(DN1121,AY1109:BF1109,0))*(INDEX(AL1123:AU1130,MATCH(DN1121,AJ1123:AJ1130,0),MATCH(DN1122,AL1122:AU1122,0)))</f>
        <v>0</v>
      </c>
      <c r="DO1128" s="30">
        <f>INDEX(AY1111:BF1118,MATCH(AX1128,AW1111:AW1118,0),MATCH(DO1121,AY1109:BF1109,0))*(INDEX(AL1123:AU1130,MATCH(DO1121,AJ1123:AJ1130,0),MATCH(DO1122,AL1122:AU1122,0)))</f>
        <v>0</v>
      </c>
      <c r="DP1128" s="30">
        <f>INDEX(AY1111:BF1118,MATCH(AX1128,AW1111:AW1118,0),MATCH(DP1121,AY1109:BF1109,0))*(INDEX(AL1123:AU1130,MATCH(DP1121,AJ1123:AJ1130,0),MATCH(DP1122,AL1122:AU1122,0)))</f>
        <v>0</v>
      </c>
      <c r="DQ1128" s="30">
        <f>INDEX(AY1111:BF1118,MATCH(AX1128,AW1111:AW1118,0),MATCH(DQ1121,AY1109:BF1109,0))*(INDEX(AL1123:AU1130,MATCH(DQ1121,AJ1123:AJ1130,0),MATCH(DQ1122,AL1122:AU1122,0)))</f>
        <v>0</v>
      </c>
      <c r="DR1128" s="2" t="b">
        <f t="shared" si="1215"/>
        <v>1</v>
      </c>
      <c r="DS1128" s="29">
        <v>2028</v>
      </c>
      <c r="DT1128" s="30">
        <f>IF(DS1128&gt;DT1121,AY1127-AY1128,0)</f>
        <v>0</v>
      </c>
      <c r="DU1128" s="30">
        <f>IF(DS1128&gt;DU1121,AZ1127-AZ1128,0)</f>
        <v>0</v>
      </c>
      <c r="DV1128" s="30">
        <f>IF(DS1128&gt;DV1121,BA1127-BA1128,0)</f>
        <v>0</v>
      </c>
      <c r="DW1128" s="30">
        <f>IF(DS1128&gt;DW1121,BB1127-BB1128,0)</f>
        <v>0</v>
      </c>
      <c r="DX1128" s="30">
        <f>IF(DS1128&gt;DX1121,BC1127-BC1128,0)</f>
        <v>0</v>
      </c>
      <c r="DY1128" s="30">
        <f>IF(DS1128&gt;DY1121,BD1127-BD1128,0)</f>
        <v>0</v>
      </c>
      <c r="DZ1128" s="30">
        <f>IF(DS1128&gt;DZ1121,BE1127-BE1128,0)</f>
        <v>0</v>
      </c>
      <c r="EA1128" s="30">
        <f>IF(DS1128&gt;EA1121,BF1127-BF1128,0)</f>
        <v>0</v>
      </c>
      <c r="EB1128" s="30">
        <f>IF(DS1128&gt;EB1121,BG1127-BG1128,0)</f>
        <v>0</v>
      </c>
      <c r="EC1128" s="30">
        <f>IF(DS1128&gt;EC1121,BH1127-BH1128,0)</f>
        <v>0</v>
      </c>
      <c r="ED1128" s="30">
        <f>IF(DS1128&gt;ED1121,BI1127-BI1128,0)</f>
        <v>0</v>
      </c>
      <c r="EE1128" s="30">
        <f>IF(DS1128&gt;EE1121,BJ1127-BJ1128,0)</f>
        <v>0</v>
      </c>
      <c r="EF1128" s="30">
        <f>IF(DS1128&gt;EF1121,BK1127-BK1128,0)</f>
        <v>0</v>
      </c>
      <c r="EG1128" s="30">
        <f>IF(DS1128&gt;EG1121,BL1127-BL1128,0)</f>
        <v>0</v>
      </c>
      <c r="EH1128" s="30">
        <f>IF(DS1128&gt;EH1121,BM1127-BM1128,0)</f>
        <v>0</v>
      </c>
      <c r="EI1128" s="30">
        <f>IF(DS1128&gt;EI1121,BN1127-BN1128,0)</f>
        <v>0</v>
      </c>
      <c r="EJ1128" s="30">
        <f>IF(DS1128&gt;EJ1121,BO1127-BO1128,0)</f>
        <v>0</v>
      </c>
      <c r="EK1128" s="30">
        <f>IF(DS1128&gt;EK1121,BP1127-BP1128,0)</f>
        <v>0</v>
      </c>
      <c r="EL1128" s="30">
        <f>IF(DS1128&gt;EL1121,BQ1127-BQ1128,0)</f>
        <v>0</v>
      </c>
      <c r="EM1128" s="30">
        <f>IF(DS1128&gt;EM1121,BR1127-BR1128,0)</f>
        <v>0</v>
      </c>
      <c r="EN1128" s="30">
        <f>IF(DS1128&gt;EN1121,BS1127-BS1128,0)</f>
        <v>0</v>
      </c>
      <c r="EO1128" s="30">
        <f>IF(DS1128&gt;EO1121,BT1127-BT1128,0)</f>
        <v>0</v>
      </c>
      <c r="EP1128" s="30">
        <f>IF(DS1128&gt;EP1121,BU1127-BU1128,0)</f>
        <v>0</v>
      </c>
      <c r="EQ1128" s="30">
        <f>IF(DS1128&gt;EQ1121,BV1127-BV1128,0)</f>
        <v>0</v>
      </c>
      <c r="ER1128" s="30">
        <f>IF(DS1128&gt;ER1121,BW1127-BW1128,0)</f>
        <v>0</v>
      </c>
      <c r="ES1128" s="30">
        <f>IF(DS1128&gt;ES1121,BX1127-BX1128,0)</f>
        <v>0</v>
      </c>
      <c r="ET1128" s="30">
        <f>IF(DS1128&gt;ET1121,BY1127-BY1128,0)</f>
        <v>0</v>
      </c>
      <c r="EU1128" s="30">
        <f>IF(DS1128&gt;EU1121,BZ1127-BZ1128,0)</f>
        <v>0</v>
      </c>
      <c r="EV1128" s="30">
        <f>IF(DS1128&gt;EV1121,CA1127-CA1128,0)</f>
        <v>0</v>
      </c>
      <c r="EW1128" s="30">
        <f>IF(DS1128&gt;EW1121,CB1127-CB1128,0)</f>
        <v>0</v>
      </c>
      <c r="EX1128" s="30">
        <f>IF(DS1128&gt;EX1121,CC1127-CC1128,0)</f>
        <v>0</v>
      </c>
      <c r="EY1128" s="30">
        <f>IF(DS1128&gt;EY1121,CD1127-CD1128,0)</f>
        <v>0</v>
      </c>
      <c r="EZ1128" s="30">
        <f>IF(DS1128&gt;EZ1121,CE1127-CE1128,0)</f>
        <v>0</v>
      </c>
      <c r="FA1128" s="30">
        <f>IF(DS1128&gt;FA1121,CF1127-CF1128,0)</f>
        <v>0</v>
      </c>
      <c r="FB1128" s="30">
        <f>IF(DS1128&gt;FB1121,CG1127-CG1128,0)</f>
        <v>0</v>
      </c>
      <c r="FC1128" s="30">
        <f>IF(DS1128&gt;FC1121,CH1127-CH1128,0)</f>
        <v>0</v>
      </c>
      <c r="FD1128" s="30">
        <f>IF(DS1128&gt;FD1121,CI1127-CI1128,0)</f>
        <v>0</v>
      </c>
      <c r="FE1128" s="30">
        <f>IF(DS1128&gt;FE1121,CJ1127-CJ1128,0)</f>
        <v>0</v>
      </c>
      <c r="FF1128" s="30">
        <f>IF(DS1128&gt;FF1121,CK1127-CK1128,0)</f>
        <v>0</v>
      </c>
      <c r="FG1128" s="30">
        <f>IF(DS1128&gt;FG1121,CL1127-CL1128,0)</f>
        <v>0</v>
      </c>
      <c r="FH1128" s="30">
        <f>IF(DS1128&gt;FH1121,CM1127-CM1128,0)</f>
        <v>0</v>
      </c>
      <c r="FI1128" s="30">
        <f>IF(DS1128&gt;FI1121,CN1127-CN1128,0)</f>
        <v>0</v>
      </c>
      <c r="FJ1128" s="30">
        <f>IF(DS1128&gt;FJ1121,CO1127-CO1128,0)</f>
        <v>0</v>
      </c>
      <c r="FK1128" s="30">
        <f>IF(DS1128&gt;FK1121,CP1127-CP1128,0)</f>
        <v>0</v>
      </c>
      <c r="FL1128" s="30">
        <f>IF(DS1128&gt;FL1121,CQ1127-CQ1128,0)</f>
        <v>0</v>
      </c>
      <c r="FM1128" s="30">
        <f>IF(DS1128&gt;FM1121,CR1127-CR1128,0)</f>
        <v>0</v>
      </c>
      <c r="FN1128" s="30">
        <f>IF(DS1128&gt;FN1121,CS1127-CS1128,0)</f>
        <v>0</v>
      </c>
      <c r="FO1128" s="30">
        <f>IF(DS1128&gt;FO1121,CT1127-CT1128,0)</f>
        <v>0</v>
      </c>
      <c r="FP1128" s="30">
        <f>IF(DS1128&gt;FP1121,CU1127-CU1128,0)</f>
        <v>0</v>
      </c>
      <c r="FQ1128" s="30">
        <f>IF(DS1128&gt;FQ1121,CV1127-CV1128,0)</f>
        <v>0</v>
      </c>
      <c r="FR1128" s="30">
        <f>IF(DS1128&gt;FR1121,CW1127-CW1128,0)</f>
        <v>0</v>
      </c>
      <c r="FS1128" s="30">
        <f>IF(DS1128&gt;FS1121,CX1127-CX1128,0)</f>
        <v>0</v>
      </c>
      <c r="FT1128" s="30">
        <f>IF(DS1128&gt;FT1121,CY1127-CY1128,0)</f>
        <v>0</v>
      </c>
      <c r="FU1128" s="30">
        <f>IF(DS1128&gt;FU1121,CZ1127-CZ1128,0)</f>
        <v>0</v>
      </c>
      <c r="FV1128" s="30">
        <f>IF(DS1128&gt;FV1121,DA1127-DA1128,0)</f>
        <v>0</v>
      </c>
      <c r="FW1128" s="30">
        <f>IF(DS1128&gt;FW1121,DB1127-DB1128,0)</f>
        <v>0</v>
      </c>
      <c r="FX1128" s="30">
        <f>IF(DS1128&gt;FX1121,DC1127-DC1128,0)</f>
        <v>0</v>
      </c>
      <c r="FY1128" s="30">
        <f>IF(DS1128&gt;FY1121,DD1127-DD1128,0)</f>
        <v>0</v>
      </c>
      <c r="FZ1128" s="30">
        <f>IF(DS1128&gt;FZ1121,DE1127-DE1128,0)</f>
        <v>0</v>
      </c>
      <c r="GA1128" s="30">
        <f>IF(DS1128&gt;GA1121,DF1127-DF1128,0)</f>
        <v>0</v>
      </c>
      <c r="GB1128" s="30">
        <f>IF(DS1128&gt;GB1121,DG1127-DG1128,0)</f>
        <v>0</v>
      </c>
      <c r="GC1128" s="30">
        <f>IF(DS1128&gt;GC1121,DH1127-DH1128,0)</f>
        <v>0</v>
      </c>
      <c r="GD1128" s="30">
        <f>IF(DS1128&gt;GD1121,DI1127-DI1128,0)</f>
        <v>0</v>
      </c>
      <c r="GE1128" s="30">
        <f>IF(DS1128&gt;GE1121,DJ1127-DJ1128,0)</f>
        <v>0</v>
      </c>
      <c r="GF1128" s="30">
        <f>IF(DS1128&gt;GF1121,DK1127-DK1128,0)</f>
        <v>0</v>
      </c>
      <c r="GG1128" s="30">
        <f>IF(DS1128&gt;GG1121,DL1127-DL1128,0)</f>
        <v>0</v>
      </c>
      <c r="GH1128" s="30">
        <f>IF(DS1128&gt;GH1121,DM1127-DM1128,0)</f>
        <v>0</v>
      </c>
      <c r="GI1128" s="30">
        <f>IF(DS1128&gt;GI1121,DN1127-DN1128,0)</f>
        <v>0</v>
      </c>
      <c r="GJ1128" s="30">
        <f>IF(DS1128&gt;GJ1121,DO1127-DO1128,0)</f>
        <v>0</v>
      </c>
      <c r="GK1128" s="30">
        <f>IF(DS1128&gt;GK1121,DP1127-DP1128,0)</f>
        <v>0</v>
      </c>
      <c r="GL1128" s="30">
        <f>IF(DS1128&gt;GL1121,DQ1127-DQ1128,0)</f>
        <v>0</v>
      </c>
      <c r="GM1128" s="30" t="b">
        <f t="shared" si="1216"/>
        <v>1</v>
      </c>
      <c r="GO1128" s="29">
        <v>2028</v>
      </c>
      <c r="GP1128" s="27">
        <f>SUMIF(DT1122:GL1122,GP1122,DT1128:GL1128)</f>
        <v>0</v>
      </c>
      <c r="GQ1128" s="28">
        <f>SUMIF(DT1122:GL1122,GQ1122,DT1128:GL1128)</f>
        <v>0</v>
      </c>
      <c r="GR1128" s="28">
        <f>SUMIF(DT1122:GL1122,GR1122,DT1128:GL1128)</f>
        <v>0</v>
      </c>
      <c r="GS1128" s="28">
        <f>SUMIF(DT1122:GL1122,GS1122,DT1128:GL1128)</f>
        <v>0</v>
      </c>
      <c r="GT1128" s="28">
        <f>SUMIF(DT1122:GL1122,GT1122,DT1128:GL1128)</f>
        <v>0</v>
      </c>
      <c r="GU1128" s="28">
        <f>SUMIF(DT1122:GL1122,GU1122,DT1128:GL1128)</f>
        <v>0</v>
      </c>
      <c r="GV1128" s="28">
        <f>SUMIF(DT1122:GL1122,GV1122,DT1128:GL1128)</f>
        <v>0</v>
      </c>
      <c r="GW1128" s="28">
        <f>SUMIF(DT1122:GL1122,GW1122,DT1128:GL1128)</f>
        <v>0</v>
      </c>
      <c r="GX1128" s="28">
        <f>SUMIF(DT1122:GL1122,GX1122,DT1128:GL1128)</f>
        <v>0</v>
      </c>
      <c r="GY1128" s="28">
        <f>SUMIF(DT1122:GL1122,GY1122,DT1128:GL1128)</f>
        <v>0</v>
      </c>
      <c r="GZ1128" s="28">
        <f>SUMIF(DT1122:GL1122,GZ1122,DT1128:GL1128)</f>
        <v>0</v>
      </c>
      <c r="HA1128" s="27" t="b">
        <f t="shared" si="1217"/>
        <v>1</v>
      </c>
    </row>
    <row r="1129" spans="1:221" ht="15.75" hidden="1" customHeight="1" x14ac:dyDescent="0.2">
      <c r="A1129" s="2" t="s">
        <v>1</v>
      </c>
      <c r="B1129" s="26"/>
      <c r="S1129" s="16"/>
      <c r="AJ1129" s="27">
        <v>2029</v>
      </c>
      <c r="AK1129" s="27">
        <v>0</v>
      </c>
      <c r="AL1129" s="30">
        <f t="shared" si="1218"/>
        <v>0</v>
      </c>
      <c r="AM1129" s="30">
        <f t="shared" si="1219"/>
        <v>0</v>
      </c>
      <c r="AN1129" s="30">
        <f t="shared" si="1220"/>
        <v>0</v>
      </c>
      <c r="AO1129" s="30">
        <f t="shared" si="1221"/>
        <v>0</v>
      </c>
      <c r="AP1129" s="30">
        <f t="shared" si="1222"/>
        <v>0</v>
      </c>
      <c r="AQ1129" s="30">
        <f t="shared" si="1223"/>
        <v>0</v>
      </c>
      <c r="AR1129" s="30">
        <f t="shared" si="1224"/>
        <v>0</v>
      </c>
      <c r="AS1129" s="30">
        <f t="shared" si="1225"/>
        <v>0</v>
      </c>
      <c r="AT1129" s="30">
        <f t="shared" si="1226"/>
        <v>0</v>
      </c>
      <c r="AU1129" s="30">
        <f t="shared" si="1227"/>
        <v>0</v>
      </c>
      <c r="AV1129" s="65"/>
      <c r="AX1129" s="29">
        <v>2029</v>
      </c>
      <c r="AY1129" s="30">
        <f t="shared" si="1214"/>
        <v>0</v>
      </c>
      <c r="AZ1129" s="30">
        <f>INDEX(AY1111:BF1118,MATCH(AX1129,AW1111:AW1118,0),MATCH(AZ1121,AY1109:BF1109,0))*(INDEX(AL1123:AU1130,MATCH(AZ1121,AJ1123:AJ1130,0),MATCH(AZ1122,AL1122:AU1122,0)))</f>
        <v>0</v>
      </c>
      <c r="BA1129" s="30">
        <f>INDEX(AY1111:BF1118,MATCH(AX1129,AW1111:AW1118,0),MATCH(BA1121,AY1109:BF1109,0))*(INDEX(AL1123:AU1130,MATCH(BA1121,AJ1123:AJ1130,0),MATCH(BA1122,AL1122:AU1122,0)))</f>
        <v>0</v>
      </c>
      <c r="BB1129" s="30">
        <f>INDEX(AY1111:BF1118,MATCH(AX1129,AW1111:AW1118,0),MATCH(BB1121,AY1109:BF1109,0))*(INDEX(AL1123:AU1130,MATCH(BB1121,AJ1123:AJ1130,0),MATCH(BB1122,AL1122:AU1122,0)))</f>
        <v>0</v>
      </c>
      <c r="BC1129" s="30">
        <f>INDEX(AY1111:BF1118,MATCH(AX1129,AW1111:AW1118,0),MATCH(BC1121,AY1109:BF1109,0))*(INDEX(AL1123:AU1130,MATCH(BC1121,AJ1123:AJ1130,0),MATCH(BC1122,AL1122:AU1122,0)))</f>
        <v>0</v>
      </c>
      <c r="BD1129" s="30">
        <f>INDEX(AY1111:BF1118,MATCH(AX1129,AW1111:AW1118,0),MATCH(BD1121,AY1109:BF1109,0))*(INDEX(AL1123:AU1130,MATCH(BD1121,AJ1123:AJ1130,0),MATCH(BD1122,AL1122:AU1122,0)))</f>
        <v>0</v>
      </c>
      <c r="BE1129" s="30">
        <f>INDEX(AY1111:BF1118,MATCH(AX1129,AW1111:AW1118,0),MATCH(BE1121,AY1109:BF1109,0))*(INDEX(AL1123:AU1130,MATCH(BE1121,AJ1123:AJ1130,0),MATCH(BE1122,AL1122:AU1122,0)))</f>
        <v>0</v>
      </c>
      <c r="BF1129" s="30">
        <f>INDEX(AY1111:BF1118,MATCH(AX1129,AW1111:AW1118,0),MATCH(BF1121,AY1109:BF1109,0))*(INDEX(AL1123:AU1130,MATCH(BF1121,AJ1123:AJ1130,0),MATCH(BF1122,AL1122:AU1122,0)))</f>
        <v>0</v>
      </c>
      <c r="BG1129" s="30">
        <f>INDEX(AY1111:BF1118,MATCH(AX1129,AW1111:AW1118,0),MATCH(BG1121,AY1109:BF1109,0))*(INDEX(AL1123:AU1130,MATCH(BG1121,AJ1123:AJ1130,0),MATCH(BG1122,AL1122:AU1122,0)))</f>
        <v>0</v>
      </c>
      <c r="BH1129" s="30">
        <f>INDEX(AY1111:BF1118,MATCH(AX1129,AW1111:AW1118,0),MATCH(BH1121,AY1109:BF1109,0))*(INDEX(AL1123:AU1130,MATCH(BH1121,AJ1123:AJ1130,0),MATCH(BH1122,AL1122:AU1122,0)))</f>
        <v>0</v>
      </c>
      <c r="BI1129" s="30">
        <f>INDEX(AY1111:BF1118,MATCH(AX1129,AW1111:AW1118,0),MATCH(BI1121,AY1109:BF1109,0))*(INDEX(AL1123:AU1130,MATCH(BI1121,AJ1123:AJ1130,0),MATCH(BI1122,AL1122:AU1122,0)))</f>
        <v>0</v>
      </c>
      <c r="BJ1129" s="30">
        <f>INDEX(AY1111:BF1118,MATCH(AX1129,AW1111:AW1118,0),MATCH(BJ1121,AY1109:BF1109,0))*(INDEX(AL1123:AU1130,MATCH(BJ1121,AJ1123:AJ1130,0),MATCH(BJ1122,AL1122:AU1122,0)))</f>
        <v>0</v>
      </c>
      <c r="BK1129" s="30">
        <f>INDEX(AY1111:BF1118,MATCH(AX1129,AW1111:AW1118,0),MATCH(BK1121,AY1109:BF1109,0))*(INDEX(AL1123:AU1130,MATCH(BK1121,AJ1123:AJ1130,0),MATCH(BK1122,AL1122:AU1122,0)))</f>
        <v>0</v>
      </c>
      <c r="BL1129" s="30">
        <f>INDEX(AY1111:BF1118,MATCH(AX1129,AW1111:AW1118,0),MATCH(BL1121,AY1109:BF1109,0))*(INDEX(AL1123:AU1130,MATCH(BL1121,AJ1123:AJ1130,0),MATCH(BL1122,AL1122:AU1122,0)))</f>
        <v>0</v>
      </c>
      <c r="BM1129" s="30">
        <f>INDEX(AY1111:BF1118,MATCH(AX1129,AW1111:AW1118,0),MATCH(BM1121,AY1109:BF1109,0))*(INDEX(AL1123:AU1130,MATCH(BM1121,AJ1123:AJ1130,0),MATCH(BM1122,AL1122:AU1122,0)))</f>
        <v>0</v>
      </c>
      <c r="BN1129" s="30">
        <f>INDEX(AY1111:BF1118,MATCH(AX1129,AW1111:AW1118,0),MATCH(BN1121,AY1109:BF1109,0))*(INDEX(AL1123:AU1130,MATCH(BN1121,AJ1123:AJ1130,0),MATCH(BN1122,AL1122:AU1122,0)))</f>
        <v>0</v>
      </c>
      <c r="BO1129" s="30">
        <f>INDEX(AY1111:BF1118,MATCH(AX1129,AW1111:AW1118,0),MATCH(BO1121,AY1109:BF1109,0))*(INDEX(AL1123:AU1130,MATCH(BO1121,AJ1123:AJ1130,0),MATCH(BO1122,AL1122:AU1122,0)))</f>
        <v>0</v>
      </c>
      <c r="BP1129" s="30">
        <f>INDEX(AY1111:BF1118,MATCH(AX1129,AW1111:AW1118,0),MATCH(BP1121,AY1109:BF1109,0))*(INDEX(AL1123:AU1130,MATCH(BP1121,AJ1123:AJ1130,0),MATCH(BP1122,AL1122:AU1122,0)))</f>
        <v>0</v>
      </c>
      <c r="BQ1129" s="30">
        <f>INDEX(AY1111:BF1118,MATCH(AX1129,AW1111:AW1118,0),MATCH(BQ1121,AY1109:BF1109,0))*(INDEX(AL1123:AU1130,MATCH(BQ1121,AJ1123:AJ1130,0),MATCH(BQ1122,AL1122:AU1122,0)))</f>
        <v>0</v>
      </c>
      <c r="BR1129" s="30">
        <f>INDEX(AY1111:BF1118,MATCH(AX1129,AW1111:AW1118,0),MATCH(BR1121,AY1109:BF1109,0))*(INDEX(AL1123:AU1130,MATCH(BR1121,AJ1123:AJ1130,0),MATCH(BR1122,AL1122:AU1122,0)))</f>
        <v>0</v>
      </c>
      <c r="BS1129" s="30">
        <f>INDEX(AY1111:BF1118,MATCH(AX1129,AW1111:AW1118,0),MATCH(BS1121,AY1109:BF1109,0))*(INDEX(AL1123:AU1130,MATCH(BS1121,AJ1123:AJ1130,0),MATCH(BS1122,AL1122:AU1122,0)))</f>
        <v>0</v>
      </c>
      <c r="BT1129" s="30">
        <f>INDEX(AY1111:BF1118,MATCH(AX1129,AW1111:AW1118,0),MATCH(BT1121,AY1109:BF1109,0))*(INDEX(AL1123:AU1130,MATCH(BT1121,AJ1123:AJ1130,0),MATCH(BT1122,AL1122:AU1122,0)))</f>
        <v>0</v>
      </c>
      <c r="BU1129" s="30">
        <f>INDEX(AY1111:BF1118,MATCH(AX1129,AW1111:AW1118,0),MATCH(BU1121,AY1109:BF1109,0))*(INDEX(AL1123:AU1130,MATCH(BU1121,AJ1123:AJ1130,0),MATCH(BU1122,AL1122:AU1122,0)))</f>
        <v>0</v>
      </c>
      <c r="BV1129" s="30">
        <f>INDEX(AY1111:BF1118,MATCH(AX1129,AW1111:AW1118,0),MATCH(BV1121,AY1109:BF1109,0))*(INDEX(AL1123:AU1130,MATCH(BV1121,AJ1123:AJ1130,0),MATCH(BV1122,AL1122:AU1122,0)))</f>
        <v>0</v>
      </c>
      <c r="BW1129" s="30">
        <f>INDEX(AY1111:BF1118,MATCH(AX1129,AW1111:AW1118,0),MATCH(BW1121,AY1109:BF1109,0))*(INDEX(AL1123:AU1130,MATCH(BW1121,AJ1123:AJ1130,0),MATCH(BW1122,AL1122:AU1122,0)))</f>
        <v>0</v>
      </c>
      <c r="BX1129" s="30">
        <f>INDEX(AY1111:BF1118,MATCH(AX1129,AW1111:AW1118,0),MATCH(BX1121,AY1109:BF1109,0))*(INDEX(AL1123:AU1130,MATCH(BX1121,AJ1123:AJ1130,0),MATCH(BX1122,AL1122:AU1122,0)))</f>
        <v>0</v>
      </c>
      <c r="BY1129" s="30">
        <f>INDEX(AY1111:BF1118,MATCH(AX1129,AW1111:AW1118,0),MATCH(BY1121,AY1109:BF1109,0))*(INDEX(AL1123:AU1130,MATCH(BY1121,AJ1123:AJ1130,0),MATCH(BY1122,AL1122:AU1122,0)))</f>
        <v>0</v>
      </c>
      <c r="BZ1129" s="30">
        <f>INDEX(AY1111:BF1118,MATCH(AX1129,AW1111:AW1118,0),MATCH(BZ1121,AY1109:BF1109,0))*(INDEX(AL1123:AU1130,MATCH(BZ1121,AJ1123:AJ1130,0),MATCH(BZ1122,AL1122:AU1122,0)))</f>
        <v>0</v>
      </c>
      <c r="CA1129" s="30">
        <f>INDEX(AY1111:BF1118,MATCH(AX1129,AW1111:AW1118,0),MATCH(CA1121,AY1109:BF1109,0))*(INDEX(AL1123:AU1130,MATCH(CA1121,AJ1123:AJ1130,0),MATCH(CA1122,AL1122:AU1122,0)))</f>
        <v>0</v>
      </c>
      <c r="CB1129" s="30">
        <f>INDEX(AY1111:BF1118,MATCH(AX1129,AW1111:AW1118,0),MATCH(CB1121,AY1109:BF1109,0))*(INDEX(AL1123:AU1130,MATCH(CB1121,AJ1123:AJ1130,0),MATCH(CB1122,AL1122:AU1122,0)))</f>
        <v>0</v>
      </c>
      <c r="CC1129" s="30">
        <f>INDEX(AY1111:BF1118,MATCH(AX1129,AW1111:AW1118,0),MATCH(CC1121,AY1109:BF1109,0))*(INDEX(AL1123:AU1130,MATCH(CC1121,AJ1123:AJ1130,0),MATCH(CC1122,AL1122:AU1122,0)))</f>
        <v>0</v>
      </c>
      <c r="CD1129" s="30">
        <f>INDEX(AY1111:BF1118,MATCH(AX1129,AW1111:AW1118,0),MATCH(CD1121,AY1109:BF1109,0))*(INDEX(AL1123:AU1130,MATCH(CD1121,AJ1123:AJ1130,0),MATCH(CD1122,AL1122:AU1122,0)))</f>
        <v>0</v>
      </c>
      <c r="CE1129" s="30">
        <f>INDEX(AY1111:BF1118,MATCH(AX1129,AW1111:AW1118,0),MATCH(CE1121,AY1109:BF1109,0))*(INDEX(AL1123:AU1130,MATCH(CE1121,AJ1123:AJ1130,0),MATCH(CE1122,AL1122:AU1122,0)))</f>
        <v>0</v>
      </c>
      <c r="CF1129" s="30">
        <f>INDEX(AY1111:BF1118,MATCH(AX1129,AW1111:AW1118,0),MATCH(CF1121,AY1109:BF1109,0))*(INDEX(AL1123:AU1130,MATCH(CF1121,AJ1123:AJ1130,0),MATCH(CF1122,AL1122:AU1122,0)))</f>
        <v>0</v>
      </c>
      <c r="CG1129" s="30">
        <f>INDEX(AY1111:BF1118,MATCH(AX1129,AW1111:AW1118,0),MATCH(CG1121,AY1109:BF1109,0))*(INDEX(AL1123:AU1130,MATCH(CG1121,AJ1123:AJ1130,0),MATCH(CG1122,AL1122:AU1122,0)))</f>
        <v>0</v>
      </c>
      <c r="CH1129" s="30">
        <f>INDEX(AY1111:BF1118,MATCH(AX1129,AW1111:AW1118,0),MATCH(CH1121,AY1109:BF1109,0))*(INDEX(AL1123:AU1130,MATCH(CH1121,AJ1123:AJ1130,0),MATCH(CH1122,AL1122:AU1122,0)))</f>
        <v>0</v>
      </c>
      <c r="CI1129" s="30">
        <f>INDEX(AY1111:BF1118,MATCH(AX1129,AW1111:AW1118,0),MATCH(CI1121,AY1109:BF1109,0))*(INDEX(AL1123:AU1130,MATCH(CI1121,AJ1123:AJ1130,0),MATCH(CI1122,AL1122:AU1122,0)))</f>
        <v>0</v>
      </c>
      <c r="CJ1129" s="30">
        <f>INDEX(AY1111:BF1118,MATCH(AX1129,AW1111:AW1118,0),MATCH(CJ1121,AY1109:BF1109,0))*(INDEX(AL1123:AU1130,MATCH(CJ1121,AJ1123:AJ1130,0),MATCH(CJ1122,AL1122:AU1122,0)))</f>
        <v>0</v>
      </c>
      <c r="CK1129" s="30">
        <f>INDEX(AY1111:BF1118,MATCH(AX1129,AW1111:AW1118,0),MATCH(CK1121,AY1109:BF1109,0))*(INDEX(AL1123:AU1130,MATCH(CK1121,AJ1123:AJ1130,0),MATCH(CK1122,AL1122:AU1122,0)))</f>
        <v>0</v>
      </c>
      <c r="CL1129" s="30">
        <f>INDEX(AY1111:BF1118,MATCH(AX1129,AW1111:AW1118,0),MATCH(CL1121,AY1109:BF1109,0))*(INDEX(AL1123:AU1130,MATCH(CL1121,AJ1123:AJ1130,0),MATCH(CL1122,AL1122:AU1122,0)))</f>
        <v>0</v>
      </c>
      <c r="CM1129" s="30">
        <f>INDEX(AY1111:BF1118,MATCH(AX1129,AW1111:AW1118,0),MATCH(CM1121,AY1109:BF1109,0))*(INDEX(AL1123:AU1130,MATCH(CM1121,AJ1123:AJ1130,0),MATCH(CM1122,AL1122:AU1122,0)))</f>
        <v>0</v>
      </c>
      <c r="CN1129" s="30">
        <f>INDEX(AY1111:BF1118,MATCH(AX1129,AW1111:AW1118,0),MATCH(CN1121,AY1109:BF1109,0))*(INDEX(AL1123:AU1130,MATCH(CN1121,AJ1123:AJ1130,0),MATCH(CN1122,AL1122:AU1122,0)))</f>
        <v>0</v>
      </c>
      <c r="CO1129" s="30">
        <f>INDEX(AY1111:BF1118,MATCH(AX1129,AW1111:AW1118,0),MATCH(CO1121,AY1109:BF1109,0))*(INDEX(AL1123:AU1130,MATCH(CO1121,AJ1123:AJ1130,0),MATCH(CO1122,AL1122:AU1122,0)))</f>
        <v>0</v>
      </c>
      <c r="CP1129" s="30">
        <f>INDEX(AY1111:BF1118,MATCH(AX1129,AW1111:AW1118,0),MATCH(CP1121,AY1109:BF1109,0))*(INDEX(AL1123:AU1130,MATCH(CP1121,AJ1123:AJ1130,0),MATCH(CP1122,AL1122:AU1122,0)))</f>
        <v>0</v>
      </c>
      <c r="CQ1129" s="30">
        <f>INDEX(AY1111:BF1118,MATCH(AX1129,AW1111:AW1118,0),MATCH(CQ1121,AY1109:BF1109,0))*(INDEX(AL1123:AU1130,MATCH(CQ1121,AJ1123:AJ1130,0),MATCH(CQ1122,AL1122:AU1122,0)))</f>
        <v>0</v>
      </c>
      <c r="CR1129" s="30">
        <f>INDEX(AY1111:BF1118,MATCH(AX1129,AW1111:AW1118,0),MATCH(CR1121,AY1109:BF1109,0))*(INDEX(AL1123:AU1130,MATCH(CR1121,AJ1123:AJ1130,0),MATCH(CR1122,AL1122:AU1122,0)))</f>
        <v>0</v>
      </c>
      <c r="CS1129" s="30">
        <f>INDEX(AY1111:BF1118,MATCH(AX1129,AW1111:AW1118,0),MATCH(CS1121,AY1109:BF1109,0))*(INDEX(AL1123:AU1130,MATCH(CS1121,AJ1123:AJ1130,0),MATCH(CS1122,AL1122:AU1122,0)))</f>
        <v>0</v>
      </c>
      <c r="CT1129" s="30">
        <f>INDEX(AY1111:BF1118,MATCH(AX1129,AW1111:AW1118,0),MATCH(CT1121,AY1109:BF1109,0))*(INDEX(AL1123:AU1130,MATCH(CT1121,AJ1123:AJ1130,0),MATCH(CT1122,AL1122:AU1122,0)))</f>
        <v>0</v>
      </c>
      <c r="CU1129" s="30">
        <f>INDEX(AY1111:BF1118,MATCH(AX1129,AW1111:AW1118,0),MATCH(CU1121,AY1109:BF1109,0))*(INDEX(AL1123:AU1130,MATCH(CU1121,AJ1123:AJ1130,0),MATCH(CU1122,AL1122:AU1122,0)))</f>
        <v>0</v>
      </c>
      <c r="CV1129" s="30">
        <f>INDEX(AY1111:BF1118,MATCH(AX1129,AW1111:AW1118,0),MATCH(CV1121,AY1109:BF1109,0))*(INDEX(AL1123:AU1130,MATCH(CV1121,AJ1123:AJ1130,0),MATCH(CV1122,AL1122:AU1122,0)))</f>
        <v>0</v>
      </c>
      <c r="CW1129" s="30">
        <f>INDEX(AY1111:BF1118,MATCH(AX1129,AW1111:AW1118,0),MATCH(CW1121,AY1109:BF1109,0))*(INDEX(AL1123:AU1130,MATCH(CW1121,AJ1123:AJ1130,0),MATCH(CW1122,AL1122:AU1122,0)))</f>
        <v>0</v>
      </c>
      <c r="CX1129" s="30">
        <f>INDEX(AY1111:BF1118,MATCH(AX1129,AW1111:AW1118,0),MATCH(CX1121,AY1109:BF1109,0))*(INDEX(AL1123:AU1130,MATCH(CX1121,AJ1123:AJ1130,0),MATCH(CX1122,AL1122:AU1122,0)))</f>
        <v>0</v>
      </c>
      <c r="CY1129" s="30">
        <f>INDEX(AY1111:BF1118,MATCH(AX1129,AW1111:AW1118,0),MATCH(CY1121,AY1109:BF1109,0))*(INDEX(AL1123:AU1130,MATCH(CY1121,AJ1123:AJ1130,0),MATCH(CY1122,AL1122:AU1122,0)))</f>
        <v>0</v>
      </c>
      <c r="CZ1129" s="30">
        <f>INDEX(AY1111:BF1118,MATCH(AX1129,AW1111:AW1118,0),MATCH(CZ1121,AY1109:BF1109,0))*(INDEX(AL1123:AU1130,MATCH(CZ1121,AJ1123:AJ1130,0),MATCH(CZ1122,AL1122:AU1122,0)))</f>
        <v>0</v>
      </c>
      <c r="DA1129" s="30">
        <f>INDEX(AY1111:BF1118,MATCH(AX1129,AW1111:AW1118,0),MATCH(DA1121,AY1109:BF1109,0))*(INDEX(AL1123:AU1130,MATCH(DA1121,AJ1123:AJ1130,0),MATCH(DA1122,AL1122:AU1122,0)))</f>
        <v>0</v>
      </c>
      <c r="DB1129" s="30">
        <f>INDEX(AY1111:BF1118,MATCH(AX1129,AW1111:AW1118,0),MATCH(DB1121,AY1109:BF1109,0))*(INDEX(AL1123:AU1130,MATCH(DB1121,AJ1123:AJ1130,0),MATCH(DB1122,AL1122:AU1122,0)))</f>
        <v>0</v>
      </c>
      <c r="DC1129" s="30">
        <f>INDEX(AY1111:BF1118,MATCH(AX1129,AW1111:AW1118,0),MATCH(DC1121,AY1109:BF1109,0))*(INDEX(AL1123:AU1130,MATCH(DC1121,AJ1123:AJ1130,0),MATCH(DC1122,AL1122:AU1122,0)))</f>
        <v>0</v>
      </c>
      <c r="DD1129" s="30">
        <f>INDEX(AY1111:BF1118,MATCH(AX1129,AW1111:AW1118,0),MATCH(DD1121,AY1109:BF1109,0))*(INDEX(AL1123:AU1130,MATCH(DD1121,AJ1123:AJ1130,0),MATCH(DD1122,AL1122:AU1122,0)))</f>
        <v>0</v>
      </c>
      <c r="DE1129" s="30">
        <f>INDEX(AY1111:BF1118,MATCH(AX1129,AW1111:AW1118,0),MATCH(DE1121,AY1109:BF1109,0))*(INDEX(AL1123:AU1130,MATCH(DE1121,AJ1123:AJ1130,0),MATCH(DE1122,AL1122:AU1122,0)))</f>
        <v>0</v>
      </c>
      <c r="DF1129" s="30">
        <f>INDEX(AY1111:BF1118,MATCH(AX1129,AW1111:AW1118,0),MATCH(DF1121,AY1109:BF1109,0))*(INDEX(AL1123:AU1130,MATCH(DF1121,AJ1123:AJ1130,0),MATCH(DF1122,AL1122:AU1122,0)))</f>
        <v>0</v>
      </c>
      <c r="DG1129" s="30">
        <f>INDEX(AY1111:BF1118,MATCH(AX1129,AW1111:AW1118,0),MATCH(DG1121,AY1109:BF1109,0))*(INDEX(AL1123:AU1130,MATCH(DG1121,AJ1123:AJ1130,0),MATCH(DG1122,AL1122:AU1122,0)))</f>
        <v>0</v>
      </c>
      <c r="DH1129" s="30">
        <f>INDEX(AY1111:BF1118,MATCH(AX1129,AW1111:AW1118,0),MATCH(DH1121,AY1109:BF1109,0))*(INDEX(AL1123:AU1130,MATCH(DH1121,AJ1123:AJ1130,0),MATCH(DH1122,AL1122:AU1122,0)))</f>
        <v>0</v>
      </c>
      <c r="DI1129" s="30">
        <f>INDEX(AY1111:BF1118,MATCH(AX1129,AW1111:AW1118,0),MATCH(DI1121,AY1109:BF1109,0))*(INDEX(AL1123:AU1130,MATCH(DI1121,AJ1123:AJ1130,0),MATCH(DI1122,AL1122:AU1122,0)))</f>
        <v>0</v>
      </c>
      <c r="DJ1129" s="30">
        <f>INDEX(AY1111:BF1118,MATCH(AX1129,AW1111:AW1118,0),MATCH(DJ1121,AY1109:BF1109,0))*(INDEX(AL1123:AU1130,MATCH(DJ1121,AJ1123:AJ1130,0),MATCH(DJ1122,AL1122:AU1122,0)))</f>
        <v>0</v>
      </c>
      <c r="DK1129" s="30">
        <f>INDEX(AY1111:BF1118,MATCH(AX1129,AW1111:AW1118,0),MATCH(DK1121,AY1109:BF1109,0))*(INDEX(AL1123:AU1130,MATCH(DK1121,AJ1123:AJ1130,0),MATCH(DK1122,AL1122:AU1122,0)))</f>
        <v>0</v>
      </c>
      <c r="DL1129" s="30">
        <f>INDEX(AY1111:BF1118,MATCH(AX1129,AW1111:AW1118,0),MATCH(DL1121,AY1109:BF1109,0))*(INDEX(AL1123:AU1130,MATCH(DL1121,AJ1123:AJ1130,0),MATCH(DL1122,AL1122:AU1122,0)))</f>
        <v>0</v>
      </c>
      <c r="DM1129" s="30">
        <f>INDEX(AY1111:BF1118,MATCH(AX1129,AW1111:AW1118,0),MATCH(DM1121,AY1109:BF1109,0))*(INDEX(AL1123:AU1130,MATCH(DM1121,AJ1123:AJ1130,0),MATCH(DM1122,AL1122:AU1122,0)))</f>
        <v>0</v>
      </c>
      <c r="DN1129" s="30">
        <f>INDEX(AY1111:BF1118,MATCH(AX1129,AW1111:AW1118,0),MATCH(DN1121,AY1109:BF1109,0))*(INDEX(AL1123:AU1130,MATCH(DN1121,AJ1123:AJ1130,0),MATCH(DN1122,AL1122:AU1122,0)))</f>
        <v>0</v>
      </c>
      <c r="DO1129" s="30">
        <f>INDEX(AY1111:BF1118,MATCH(AX1129,AW1111:AW1118,0),MATCH(DO1121,AY1109:BF1109,0))*(INDEX(AL1123:AU1130,MATCH(DO1121,AJ1123:AJ1130,0),MATCH(DO1122,AL1122:AU1122,0)))</f>
        <v>0</v>
      </c>
      <c r="DP1129" s="30">
        <f>INDEX(AY1111:BF1118,MATCH(AX1129,AW1111:AW1118,0),MATCH(DP1121,AY1109:BF1109,0))*(INDEX(AL1123:AU1130,MATCH(DP1121,AJ1123:AJ1130,0),MATCH(DP1122,AL1122:AU1122,0)))</f>
        <v>0</v>
      </c>
      <c r="DQ1129" s="30">
        <f>INDEX(AY1111:BF1118,MATCH(AX1129,AW1111:AW1118,0),MATCH(DQ1121,AY1109:BF1109,0))*(INDEX(AL1123:AU1130,MATCH(DQ1121,AJ1123:AJ1130,0),MATCH(DQ1122,AL1122:AU1122,0)))</f>
        <v>0</v>
      </c>
      <c r="DR1129" s="2" t="b">
        <f t="shared" si="1215"/>
        <v>1</v>
      </c>
      <c r="DS1129" s="29">
        <v>2029</v>
      </c>
      <c r="DT1129" s="30">
        <f>IF(DS1129&gt;DT1121,AY1128-AY1129,0)</f>
        <v>0</v>
      </c>
      <c r="DU1129" s="30">
        <f>IF(DS1129&gt;DU1121,AZ1128-AZ1129,0)</f>
        <v>0</v>
      </c>
      <c r="DV1129" s="30">
        <f>IF(DS1129&gt;DV1121,BA1128-BA1129,0)</f>
        <v>0</v>
      </c>
      <c r="DW1129" s="30">
        <f>IF(DS1129&gt;DW1121,BB1128-BB1129,0)</f>
        <v>0</v>
      </c>
      <c r="DX1129" s="30">
        <f>IF(DS1129&gt;DX1121,BC1128-BC1129,0)</f>
        <v>0</v>
      </c>
      <c r="DY1129" s="30">
        <f>IF(DS1129&gt;DY1121,BD1128-BD1129,0)</f>
        <v>0</v>
      </c>
      <c r="DZ1129" s="30">
        <f>IF(DS1129&gt;DZ1121,BE1128-BE1129,0)</f>
        <v>0</v>
      </c>
      <c r="EA1129" s="30">
        <f>IF(DS1129&gt;EA1121,BF1128-BF1129,0)</f>
        <v>0</v>
      </c>
      <c r="EB1129" s="30">
        <f>IF(DS1129&gt;EB1121,BG1128-BG1129,0)</f>
        <v>0</v>
      </c>
      <c r="EC1129" s="30">
        <f>IF(DS1129&gt;EC1121,BH1128-BH1129,0)</f>
        <v>0</v>
      </c>
      <c r="ED1129" s="30">
        <f>IF(DS1129&gt;ED1121,BI1128-BI1129,0)</f>
        <v>0</v>
      </c>
      <c r="EE1129" s="30">
        <f>IF(DS1129&gt;EE1121,BJ1128-BJ1129,0)</f>
        <v>0</v>
      </c>
      <c r="EF1129" s="30">
        <f>IF(DS1129&gt;EF1121,BK1128-BK1129,0)</f>
        <v>0</v>
      </c>
      <c r="EG1129" s="30">
        <f>IF(DS1129&gt;EG1121,BL1128-BL1129,0)</f>
        <v>0</v>
      </c>
      <c r="EH1129" s="30">
        <f>IF(DS1129&gt;EH1121,BM1128-BM1129,0)</f>
        <v>0</v>
      </c>
      <c r="EI1129" s="30">
        <f>IF(DS1129&gt;EI1121,BN1128-BN1129,0)</f>
        <v>0</v>
      </c>
      <c r="EJ1129" s="30">
        <f>IF(DS1129&gt;EJ1121,BO1128-BO1129,0)</f>
        <v>0</v>
      </c>
      <c r="EK1129" s="30">
        <f>IF(DS1129&gt;EK1121,BP1128-BP1129,0)</f>
        <v>0</v>
      </c>
      <c r="EL1129" s="30">
        <f>IF(DS1129&gt;EL1121,BQ1128-BQ1129,0)</f>
        <v>0</v>
      </c>
      <c r="EM1129" s="30">
        <f>IF(DS1129&gt;EM1121,BR1128-BR1129,0)</f>
        <v>0</v>
      </c>
      <c r="EN1129" s="30">
        <f>IF(DS1129&gt;EN1121,BS1128-BS1129,0)</f>
        <v>0</v>
      </c>
      <c r="EO1129" s="30">
        <f>IF(DS1129&gt;EO1121,BT1128-BT1129,0)</f>
        <v>0</v>
      </c>
      <c r="EP1129" s="30">
        <f>IF(DS1129&gt;EP1121,BU1128-BU1129,0)</f>
        <v>0</v>
      </c>
      <c r="EQ1129" s="30">
        <f>IF(DS1129&gt;EQ1121,BV1128-BV1129,0)</f>
        <v>0</v>
      </c>
      <c r="ER1129" s="30">
        <f>IF(DS1129&gt;ER1121,BW1128-BW1129,0)</f>
        <v>0</v>
      </c>
      <c r="ES1129" s="30">
        <f>IF(DS1129&gt;ES1121,BX1128-BX1129,0)</f>
        <v>0</v>
      </c>
      <c r="ET1129" s="30">
        <f>IF(DS1129&gt;ET1121,BY1128-BY1129,0)</f>
        <v>0</v>
      </c>
      <c r="EU1129" s="30">
        <f>IF(DS1129&gt;EU1121,BZ1128-BZ1129,0)</f>
        <v>0</v>
      </c>
      <c r="EV1129" s="30">
        <f>IF(DS1129&gt;EV1121,CA1128-CA1129,0)</f>
        <v>0</v>
      </c>
      <c r="EW1129" s="30">
        <f>IF(DS1129&gt;EW1121,CB1128-CB1129,0)</f>
        <v>0</v>
      </c>
      <c r="EX1129" s="30">
        <f>IF(DS1129&gt;EX1121,CC1128-CC1129,0)</f>
        <v>0</v>
      </c>
      <c r="EY1129" s="30">
        <f>IF(DS1129&gt;EY1121,CD1128-CD1129,0)</f>
        <v>0</v>
      </c>
      <c r="EZ1129" s="30">
        <f>IF(DS1129&gt;EZ1121,CE1128-CE1129,0)</f>
        <v>0</v>
      </c>
      <c r="FA1129" s="30">
        <f>IF(DS1129&gt;FA1121,CF1128-CF1129,0)</f>
        <v>0</v>
      </c>
      <c r="FB1129" s="30">
        <f>IF(DS1129&gt;FB1121,CG1128-CG1129,0)</f>
        <v>0</v>
      </c>
      <c r="FC1129" s="30">
        <f>IF(DS1129&gt;FC1121,CH1128-CH1129,0)</f>
        <v>0</v>
      </c>
      <c r="FD1129" s="30">
        <f>IF(DS1129&gt;FD1121,CI1128-CI1129,0)</f>
        <v>0</v>
      </c>
      <c r="FE1129" s="30">
        <f>IF(DS1129&gt;FE1121,CJ1128-CJ1129,0)</f>
        <v>0</v>
      </c>
      <c r="FF1129" s="30">
        <f>IF(DS1129&gt;FF1121,CK1128-CK1129,0)</f>
        <v>0</v>
      </c>
      <c r="FG1129" s="30">
        <f>IF(DS1129&gt;FG1121,CL1128-CL1129,0)</f>
        <v>0</v>
      </c>
      <c r="FH1129" s="30">
        <f>IF(DS1129&gt;FH1121,CM1128-CM1129,0)</f>
        <v>0</v>
      </c>
      <c r="FI1129" s="30">
        <f>IF(DS1129&gt;FI1121,CN1128-CN1129,0)</f>
        <v>0</v>
      </c>
      <c r="FJ1129" s="30">
        <f>IF(DS1129&gt;FJ1121,CO1128-CO1129,0)</f>
        <v>0</v>
      </c>
      <c r="FK1129" s="30">
        <f>IF(DS1129&gt;FK1121,CP1128-CP1129,0)</f>
        <v>0</v>
      </c>
      <c r="FL1129" s="30">
        <f>IF(DS1129&gt;FL1121,CQ1128-CQ1129,0)</f>
        <v>0</v>
      </c>
      <c r="FM1129" s="30">
        <f>IF(DS1129&gt;FM1121,CR1128-CR1129,0)</f>
        <v>0</v>
      </c>
      <c r="FN1129" s="30">
        <f>IF(DS1129&gt;FN1121,CS1128-CS1129,0)</f>
        <v>0</v>
      </c>
      <c r="FO1129" s="30">
        <f>IF(DS1129&gt;FO1121,CT1128-CT1129,0)</f>
        <v>0</v>
      </c>
      <c r="FP1129" s="30">
        <f>IF(DS1129&gt;FP1121,CU1128-CU1129,0)</f>
        <v>0</v>
      </c>
      <c r="FQ1129" s="30">
        <f>IF(DS1129&gt;FQ1121,CV1128-CV1129,0)</f>
        <v>0</v>
      </c>
      <c r="FR1129" s="30">
        <f>IF(DS1129&gt;FR1121,CW1128-CW1129,0)</f>
        <v>0</v>
      </c>
      <c r="FS1129" s="30">
        <f>IF(DS1129&gt;FS1121,CX1128-CX1129,0)</f>
        <v>0</v>
      </c>
      <c r="FT1129" s="30">
        <f>IF(DS1129&gt;FT1121,CY1128-CY1129,0)</f>
        <v>0</v>
      </c>
      <c r="FU1129" s="30">
        <f>IF(DS1129&gt;FU1121,CZ1128-CZ1129,0)</f>
        <v>0</v>
      </c>
      <c r="FV1129" s="30">
        <f>IF(DS1129&gt;FV1121,DA1128-DA1129,0)</f>
        <v>0</v>
      </c>
      <c r="FW1129" s="30">
        <f>IF(DS1129&gt;FW1121,DB1128-DB1129,0)</f>
        <v>0</v>
      </c>
      <c r="FX1129" s="30">
        <f>IF(DS1129&gt;FX1121,DC1128-DC1129,0)</f>
        <v>0</v>
      </c>
      <c r="FY1129" s="30">
        <f>IF(DS1129&gt;FY1121,DD1128-DD1129,0)</f>
        <v>0</v>
      </c>
      <c r="FZ1129" s="30">
        <f>IF(DS1129&gt;FZ1121,DE1128-DE1129,0)</f>
        <v>0</v>
      </c>
      <c r="GA1129" s="30">
        <f>IF(DS1129&gt;GA1121,DF1128-DF1129,0)</f>
        <v>0</v>
      </c>
      <c r="GB1129" s="30">
        <f>IF(DS1129&gt;GB1121,DG1128-DG1129,0)</f>
        <v>0</v>
      </c>
      <c r="GC1129" s="30">
        <f>IF(DS1129&gt;GC1121,DH1128-DH1129,0)</f>
        <v>0</v>
      </c>
      <c r="GD1129" s="30">
        <f>IF(DS1129&gt;GD1121,DI1128-DI1129,0)</f>
        <v>0</v>
      </c>
      <c r="GE1129" s="30">
        <f>IF(DS1129&gt;GE1121,DJ1128-DJ1129,0)</f>
        <v>0</v>
      </c>
      <c r="GF1129" s="30">
        <f>IF(DS1129&gt;GF1121,DK1128-DK1129,0)</f>
        <v>0</v>
      </c>
      <c r="GG1129" s="30">
        <f>IF(DS1129&gt;GG1121,DL1128-DL1129,0)</f>
        <v>0</v>
      </c>
      <c r="GH1129" s="30">
        <f>IF(DS1129&gt;GH1121,DM1128-DM1129,0)</f>
        <v>0</v>
      </c>
      <c r="GI1129" s="30">
        <f>IF(DS1129&gt;GI1121,DN1128-DN1129,0)</f>
        <v>0</v>
      </c>
      <c r="GJ1129" s="30">
        <f>IF(DS1129&gt;GJ1121,DO1128-DO1129,0)</f>
        <v>0</v>
      </c>
      <c r="GK1129" s="30">
        <f>IF(DS1129&gt;GK1121,DP1128-DP1129,0)</f>
        <v>0</v>
      </c>
      <c r="GL1129" s="30">
        <f>IF(DS1129&gt;GL1121,DQ1128-DQ1129,0)</f>
        <v>0</v>
      </c>
      <c r="GM1129" s="30" t="b">
        <f t="shared" si="1216"/>
        <v>1</v>
      </c>
      <c r="GO1129" s="29">
        <v>2029</v>
      </c>
      <c r="GP1129" s="27">
        <f>SUMIF(DT1122:GL1122,GP1122,DT1129:GL1129)</f>
        <v>0</v>
      </c>
      <c r="GQ1129" s="28">
        <f>SUMIF(DT1122:GL1122,GQ1122,DT1129:GL1129)</f>
        <v>0</v>
      </c>
      <c r="GR1129" s="28">
        <f>SUMIF(DT1122:GL1122,GR1122,DT1129:GL1129)</f>
        <v>0</v>
      </c>
      <c r="GS1129" s="28">
        <f>SUMIF(DT1122:GL1122,GS1122,DT1129:GL1129)</f>
        <v>0</v>
      </c>
      <c r="GT1129" s="28">
        <f>SUMIF(DT1122:GL1122,GT1122,DT1129:GL1129)</f>
        <v>0</v>
      </c>
      <c r="GU1129" s="28">
        <f>SUMIF(DT1122:GL1122,GU1122,DT1129:GL1129)</f>
        <v>0</v>
      </c>
      <c r="GV1129" s="28">
        <f>SUMIF(DT1122:GL1122,GV1122,DT1129:GL1129)</f>
        <v>0</v>
      </c>
      <c r="GW1129" s="28">
        <f>SUMIF(DT1122:GL1122,GW1122,DT1129:GL1129)</f>
        <v>0</v>
      </c>
      <c r="GX1129" s="28">
        <f>SUMIF(DT1122:GL1122,GX1122,DT1129:GL1129)</f>
        <v>0</v>
      </c>
      <c r="GY1129" s="28">
        <f>SUMIF(DT1122:GL1122,GY1122,DT1129:GL1129)</f>
        <v>0</v>
      </c>
      <c r="GZ1129" s="28">
        <f>SUMIF(DT1122:GL1122,GZ1122,DT1129:GL1129)</f>
        <v>0</v>
      </c>
      <c r="HA1129" s="27" t="b">
        <f t="shared" si="1217"/>
        <v>1</v>
      </c>
    </row>
    <row r="1130" spans="1:221" hidden="1" x14ac:dyDescent="0.2">
      <c r="A1130" s="2" t="s">
        <v>1</v>
      </c>
      <c r="B1130" s="26"/>
      <c r="S1130" s="16"/>
      <c r="AJ1130" s="27">
        <v>2030</v>
      </c>
      <c r="AK1130" s="27">
        <v>0</v>
      </c>
      <c r="AL1130" s="30">
        <f t="shared" si="1218"/>
        <v>0</v>
      </c>
      <c r="AM1130" s="30">
        <f t="shared" si="1219"/>
        <v>0</v>
      </c>
      <c r="AN1130" s="30">
        <f t="shared" si="1220"/>
        <v>0</v>
      </c>
      <c r="AO1130" s="30">
        <f t="shared" si="1221"/>
        <v>0</v>
      </c>
      <c r="AP1130" s="30">
        <f t="shared" si="1222"/>
        <v>0</v>
      </c>
      <c r="AQ1130" s="30">
        <f t="shared" si="1223"/>
        <v>0</v>
      </c>
      <c r="AR1130" s="30">
        <f t="shared" si="1224"/>
        <v>0</v>
      </c>
      <c r="AS1130" s="30">
        <f t="shared" si="1225"/>
        <v>0</v>
      </c>
      <c r="AT1130" s="30">
        <f t="shared" si="1226"/>
        <v>0</v>
      </c>
      <c r="AU1130" s="30">
        <f t="shared" si="1227"/>
        <v>0</v>
      </c>
      <c r="AV1130" s="65"/>
      <c r="AX1130" s="29">
        <v>2030</v>
      </c>
      <c r="AY1130" s="30">
        <f t="shared" si="1214"/>
        <v>0</v>
      </c>
      <c r="AZ1130" s="30">
        <f>INDEX(AY1111:BF1118,MATCH(AX1130,AW1111:AW1118,0),MATCH(AZ1121,AY1109:BF1109,0))*(INDEX(AL1123:AU1130,MATCH(AZ1121,AJ1123:AJ1130,0),MATCH(AZ1122,AL1122:AU1122,0)))</f>
        <v>0</v>
      </c>
      <c r="BA1130" s="30">
        <f>INDEX(AY1111:BF1118,MATCH(AX1130,AW1111:AW1118,0),MATCH(BA1121,AY1109:BF1109,0))*(INDEX(AL1123:AU1130,MATCH(BA1121,AJ1123:AJ1130,0),MATCH(BA1122,AL1122:AU1122,0)))</f>
        <v>0</v>
      </c>
      <c r="BB1130" s="30">
        <f>INDEX(AY1111:BF1118,MATCH(AX1130,AW1111:AW1118,0),MATCH(BB1121,AY1109:BF1109,0))*(INDEX(AL1123:AU1130,MATCH(BB1121,AJ1123:AJ1130,0),MATCH(BB1122,AL1122:AU1122,0)))</f>
        <v>0</v>
      </c>
      <c r="BC1130" s="30">
        <f>INDEX(AY1111:BF1118,MATCH(AX1130,AW1111:AW1118,0),MATCH(BC1121,AY1109:BF1109,0))*(INDEX(AL1123:AU1130,MATCH(BC1121,AJ1123:AJ1130,0),MATCH(BC1122,AL1122:AU1122,0)))</f>
        <v>0</v>
      </c>
      <c r="BD1130" s="30">
        <f>INDEX(AY1111:BF1118,MATCH(AX1130,AW1111:AW1118,0),MATCH(BD1121,AY1109:BF1109,0))*(INDEX(AL1123:AU1130,MATCH(BD1121,AJ1123:AJ1130,0),MATCH(BD1122,AL1122:AU1122,0)))</f>
        <v>0</v>
      </c>
      <c r="BE1130" s="30">
        <f>INDEX(AY1111:BF1118,MATCH(AX1130,AW1111:AW1118,0),MATCH(BE1121,AY1109:BF1109,0))*(INDEX(AL1123:AU1130,MATCH(BE1121,AJ1123:AJ1130,0),MATCH(BE1122,AL1122:AU1122,0)))</f>
        <v>0</v>
      </c>
      <c r="BF1130" s="30">
        <f>INDEX(AY1111:BF1118,MATCH(AX1130,AW1111:AW1118,0),MATCH(BF1121,AY1109:BF1109,0))*(INDEX(AL1123:AU1130,MATCH(BF1121,AJ1123:AJ1130,0),MATCH(BF1122,AL1122:AU1122,0)))</f>
        <v>0</v>
      </c>
      <c r="BG1130" s="30">
        <f>INDEX(AY1111:BF1118,MATCH(AX1130,AW1111:AW1118,0),MATCH(BG1121,AY1109:BF1109,0))*(INDEX(AL1123:AU1130,MATCH(BG1121,AJ1123:AJ1130,0),MATCH(BG1122,AL1122:AU1122,0)))</f>
        <v>0</v>
      </c>
      <c r="BH1130" s="30">
        <f>INDEX(AY1111:BF1118,MATCH(AX1130,AW1111:AW1118,0),MATCH(BH1121,AY1109:BF1109,0))*(INDEX(AL1123:AU1130,MATCH(BH1121,AJ1123:AJ1130,0),MATCH(BH1122,AL1122:AU1122,0)))</f>
        <v>0</v>
      </c>
      <c r="BI1130" s="30">
        <f>INDEX(AY1111:BF1118,MATCH(AX1130,AW1111:AW1118,0),MATCH(BI1121,AY1109:BF1109,0))*(INDEX(AL1123:AU1130,MATCH(BI1121,AJ1123:AJ1130,0),MATCH(BI1122,AL1122:AU1122,0)))</f>
        <v>0</v>
      </c>
      <c r="BJ1130" s="30">
        <f>INDEX(AY1111:BF1118,MATCH(AX1130,AW1111:AW1118,0),MATCH(BJ1121,AY1109:BF1109,0))*(INDEX(AL1123:AU1130,MATCH(BJ1121,AJ1123:AJ1130,0),MATCH(BJ1122,AL1122:AU1122,0)))</f>
        <v>0</v>
      </c>
      <c r="BK1130" s="30">
        <f>INDEX(AY1111:BF1118,MATCH(AX1130,AW1111:AW1118,0),MATCH(BK1121,AY1109:BF1109,0))*(INDEX(AL1123:AU1130,MATCH(BK1121,AJ1123:AJ1130,0),MATCH(BK1122,AL1122:AU1122,0)))</f>
        <v>0</v>
      </c>
      <c r="BL1130" s="30">
        <f>INDEX(AY1111:BF1118,MATCH(AX1130,AW1111:AW1118,0),MATCH(BL1121,AY1109:BF1109,0))*(INDEX(AL1123:AU1130,MATCH(BL1121,AJ1123:AJ1130,0),MATCH(BL1122,AL1122:AU1122,0)))</f>
        <v>0</v>
      </c>
      <c r="BM1130" s="30">
        <f>INDEX(AY1111:BF1118,MATCH(AX1130,AW1111:AW1118,0),MATCH(BM1121,AY1109:BF1109,0))*(INDEX(AL1123:AU1130,MATCH(BM1121,AJ1123:AJ1130,0),MATCH(BM1122,AL1122:AU1122,0)))</f>
        <v>0</v>
      </c>
      <c r="BN1130" s="30">
        <f>INDEX(AY1111:BF1118,MATCH(AX1130,AW1111:AW1118,0),MATCH(BN1121,AY1109:BF1109,0))*(INDEX(AL1123:AU1130,MATCH(BN1121,AJ1123:AJ1130,0),MATCH(BN1122,AL1122:AU1122,0)))</f>
        <v>0</v>
      </c>
      <c r="BO1130" s="30">
        <f>INDEX(AY1111:BF1118,MATCH(AX1130,AW1111:AW1118,0),MATCH(BO1121,AY1109:BF1109,0))*(INDEX(AL1123:AU1130,MATCH(BO1121,AJ1123:AJ1130,0),MATCH(BO1122,AL1122:AU1122,0)))</f>
        <v>0</v>
      </c>
      <c r="BP1130" s="30">
        <f>INDEX(AY1111:BF1118,MATCH(AX1130,AW1111:AW1118,0),MATCH(BP1121,AY1109:BF1109,0))*(INDEX(AL1123:AU1130,MATCH(BP1121,AJ1123:AJ1130,0),MATCH(BP1122,AL1122:AU1122,0)))</f>
        <v>0</v>
      </c>
      <c r="BQ1130" s="30">
        <f>INDEX(AY1111:BF1118,MATCH(AX1130,AW1111:AW1118,0),MATCH(BQ1121,AY1109:BF1109,0))*(INDEX(AL1123:AU1130,MATCH(BQ1121,AJ1123:AJ1130,0),MATCH(BQ1122,AL1122:AU1122,0)))</f>
        <v>0</v>
      </c>
      <c r="BR1130" s="30">
        <f>INDEX(AY1111:BF1118,MATCH(AX1130,AW1111:AW1118,0),MATCH(BR1121,AY1109:BF1109,0))*(INDEX(AL1123:AU1130,MATCH(BR1121,AJ1123:AJ1130,0),MATCH(BR1122,AL1122:AU1122,0)))</f>
        <v>0</v>
      </c>
      <c r="BS1130" s="30">
        <f>INDEX(AY1111:BF1118,MATCH(AX1130,AW1111:AW1118,0),MATCH(BS1121,AY1109:BF1109,0))*(INDEX(AL1123:AU1130,MATCH(BS1121,AJ1123:AJ1130,0),MATCH(BS1122,AL1122:AU1122,0)))</f>
        <v>0</v>
      </c>
      <c r="BT1130" s="30">
        <f>INDEX(AY1111:BF1118,MATCH(AX1130,AW1111:AW1118,0),MATCH(BT1121,AY1109:BF1109,0))*(INDEX(AL1123:AU1130,MATCH(BT1121,AJ1123:AJ1130,0),MATCH(BT1122,AL1122:AU1122,0)))</f>
        <v>0</v>
      </c>
      <c r="BU1130" s="30">
        <f>INDEX(AY1111:BF1118,MATCH(AX1130,AW1111:AW1118,0),MATCH(BU1121,AY1109:BF1109,0))*(INDEX(AL1123:AU1130,MATCH(BU1121,AJ1123:AJ1130,0),MATCH(BU1122,AL1122:AU1122,0)))</f>
        <v>0</v>
      </c>
      <c r="BV1130" s="30">
        <f>INDEX(AY1111:BF1118,MATCH(AX1130,AW1111:AW1118,0),MATCH(BV1121,AY1109:BF1109,0))*(INDEX(AL1123:AU1130,MATCH(BV1121,AJ1123:AJ1130,0),MATCH(BV1122,AL1122:AU1122,0)))</f>
        <v>0</v>
      </c>
      <c r="BW1130" s="30">
        <f>INDEX(AY1111:BF1118,MATCH(AX1130,AW1111:AW1118,0),MATCH(BW1121,AY1109:BF1109,0))*(INDEX(AL1123:AU1130,MATCH(BW1121,AJ1123:AJ1130,0),MATCH(BW1122,AL1122:AU1122,0)))</f>
        <v>0</v>
      </c>
      <c r="BX1130" s="30">
        <f>INDEX(AY1111:BF1118,MATCH(AX1130,AW1111:AW1118,0),MATCH(BX1121,AY1109:BF1109,0))*(INDEX(AL1123:AU1130,MATCH(BX1121,AJ1123:AJ1130,0),MATCH(BX1122,AL1122:AU1122,0)))</f>
        <v>0</v>
      </c>
      <c r="BY1130" s="30">
        <f>INDEX(AY1111:BF1118,MATCH(AX1130,AW1111:AW1118,0),MATCH(BY1121,AY1109:BF1109,0))*(INDEX(AL1123:AU1130,MATCH(BY1121,AJ1123:AJ1130,0),MATCH(BY1122,AL1122:AU1122,0)))</f>
        <v>0</v>
      </c>
      <c r="BZ1130" s="30">
        <f>INDEX(AY1111:BF1118,MATCH(AX1130,AW1111:AW1118,0),MATCH(BZ1121,AY1109:BF1109,0))*(INDEX(AL1123:AU1130,MATCH(BZ1121,AJ1123:AJ1130,0),MATCH(BZ1122,AL1122:AU1122,0)))</f>
        <v>0</v>
      </c>
      <c r="CA1130" s="30">
        <f>INDEX(AY1111:BF1118,MATCH(AX1130,AW1111:AW1118,0),MATCH(CA1121,AY1109:BF1109,0))*(INDEX(AL1123:AU1130,MATCH(CA1121,AJ1123:AJ1130,0),MATCH(CA1122,AL1122:AU1122,0)))</f>
        <v>0</v>
      </c>
      <c r="CB1130" s="30">
        <f>INDEX(AY1111:BF1118,MATCH(AX1130,AW1111:AW1118,0),MATCH(CB1121,AY1109:BF1109,0))*(INDEX(AL1123:AU1130,MATCH(CB1121,AJ1123:AJ1130,0),MATCH(CB1122,AL1122:AU1122,0)))</f>
        <v>0</v>
      </c>
      <c r="CC1130" s="30">
        <f>INDEX(AY1111:BF1118,MATCH(AX1130,AW1111:AW1118,0),MATCH(CC1121,AY1109:BF1109,0))*(INDEX(AL1123:AU1130,MATCH(CC1121,AJ1123:AJ1130,0),MATCH(CC1122,AL1122:AU1122,0)))</f>
        <v>0</v>
      </c>
      <c r="CD1130" s="30">
        <f>INDEX(AY1111:BF1118,MATCH(AX1130,AW1111:AW1118,0),MATCH(CD1121,AY1109:BF1109,0))*(INDEX(AL1123:AU1130,MATCH(CD1121,AJ1123:AJ1130,0),MATCH(CD1122,AL1122:AU1122,0)))</f>
        <v>0</v>
      </c>
      <c r="CE1130" s="30">
        <f>INDEX(AY1111:BF1118,MATCH(AX1130,AW1111:AW1118,0),MATCH(CE1121,AY1109:BF1109,0))*(INDEX(AL1123:AU1130,MATCH(CE1121,AJ1123:AJ1130,0),MATCH(CE1122,AL1122:AU1122,0)))</f>
        <v>0</v>
      </c>
      <c r="CF1130" s="30">
        <f>INDEX(AY1111:BF1118,MATCH(AX1130,AW1111:AW1118,0),MATCH(CF1121,AY1109:BF1109,0))*(INDEX(AL1123:AU1130,MATCH(CF1121,AJ1123:AJ1130,0),MATCH(CF1122,AL1122:AU1122,0)))</f>
        <v>0</v>
      </c>
      <c r="CG1130" s="30">
        <f>INDEX(AY1111:BF1118,MATCH(AX1130,AW1111:AW1118,0),MATCH(CG1121,AY1109:BF1109,0))*(INDEX(AL1123:AU1130,MATCH(CG1121,AJ1123:AJ1130,0),MATCH(CG1122,AL1122:AU1122,0)))</f>
        <v>0</v>
      </c>
      <c r="CH1130" s="30">
        <f>INDEX(AY1111:BF1118,MATCH(AX1130,AW1111:AW1118,0),MATCH(CH1121,AY1109:BF1109,0))*(INDEX(AL1123:AU1130,MATCH(CH1121,AJ1123:AJ1130,0),MATCH(CH1122,AL1122:AU1122,0)))</f>
        <v>0</v>
      </c>
      <c r="CI1130" s="30">
        <f>INDEX(AY1111:BF1118,MATCH(AX1130,AW1111:AW1118,0),MATCH(CI1121,AY1109:BF1109,0))*(INDEX(AL1123:AU1130,MATCH(CI1121,AJ1123:AJ1130,0),MATCH(CI1122,AL1122:AU1122,0)))</f>
        <v>0</v>
      </c>
      <c r="CJ1130" s="30">
        <f>INDEX(AY1111:BF1118,MATCH(AX1130,AW1111:AW1118,0),MATCH(CJ1121,AY1109:BF1109,0))*(INDEX(AL1123:AU1130,MATCH(CJ1121,AJ1123:AJ1130,0),MATCH(CJ1122,AL1122:AU1122,0)))</f>
        <v>0</v>
      </c>
      <c r="CK1130" s="30">
        <f>INDEX(AY1111:BF1118,MATCH(AX1130,AW1111:AW1118,0),MATCH(CK1121,AY1109:BF1109,0))*(INDEX(AL1123:AU1130,MATCH(CK1121,AJ1123:AJ1130,0),MATCH(CK1122,AL1122:AU1122,0)))</f>
        <v>0</v>
      </c>
      <c r="CL1130" s="30">
        <f>INDEX(AY1111:BF1118,MATCH(AX1130,AW1111:AW1118,0),MATCH(CL1121,AY1109:BF1109,0))*(INDEX(AL1123:AU1130,MATCH(CL1121,AJ1123:AJ1130,0),MATCH(CL1122,AL1122:AU1122,0)))</f>
        <v>0</v>
      </c>
      <c r="CM1130" s="30">
        <f>INDEX(AY1111:BF1118,MATCH(AX1130,AW1111:AW1118,0),MATCH(CM1121,AY1109:BF1109,0))*(INDEX(AL1123:AU1130,MATCH(CM1121,AJ1123:AJ1130,0),MATCH(CM1122,AL1122:AU1122,0)))</f>
        <v>0</v>
      </c>
      <c r="CN1130" s="30">
        <f>INDEX(AY1111:BF1118,MATCH(AX1130,AW1111:AW1118,0),MATCH(CN1121,AY1109:BF1109,0))*(INDEX(AL1123:AU1130,MATCH(CN1121,AJ1123:AJ1130,0),MATCH(CN1122,AL1122:AU1122,0)))</f>
        <v>0</v>
      </c>
      <c r="CO1130" s="30">
        <f>INDEX(AY1111:BF1118,MATCH(AX1130,AW1111:AW1118,0),MATCH(CO1121,AY1109:BF1109,0))*(INDEX(AL1123:AU1130,MATCH(CO1121,AJ1123:AJ1130,0),MATCH(CO1122,AL1122:AU1122,0)))</f>
        <v>0</v>
      </c>
      <c r="CP1130" s="30">
        <f>INDEX(AY1111:BF1118,MATCH(AX1130,AW1111:AW1118,0),MATCH(CP1121,AY1109:BF1109,0))*(INDEX(AL1123:AU1130,MATCH(CP1121,AJ1123:AJ1130,0),MATCH(CP1122,AL1122:AU1122,0)))</f>
        <v>0</v>
      </c>
      <c r="CQ1130" s="30">
        <f>INDEX(AY1111:BF1118,MATCH(AX1130,AW1111:AW1118,0),MATCH(CQ1121,AY1109:BF1109,0))*(INDEX(AL1123:AU1130,MATCH(CQ1121,AJ1123:AJ1130,0),MATCH(CQ1122,AL1122:AU1122,0)))</f>
        <v>0</v>
      </c>
      <c r="CR1130" s="30">
        <f>INDEX(AY1111:BF1118,MATCH(AX1130,AW1111:AW1118,0),MATCH(CR1121,AY1109:BF1109,0))*(INDEX(AL1123:AU1130,MATCH(CR1121,AJ1123:AJ1130,0),MATCH(CR1122,AL1122:AU1122,0)))</f>
        <v>0</v>
      </c>
      <c r="CS1130" s="30">
        <f>INDEX(AY1111:BF1118,MATCH(AX1130,AW1111:AW1118,0),MATCH(CS1121,AY1109:BF1109,0))*(INDEX(AL1123:AU1130,MATCH(CS1121,AJ1123:AJ1130,0),MATCH(CS1122,AL1122:AU1122,0)))</f>
        <v>0</v>
      </c>
      <c r="CT1130" s="30">
        <f>INDEX(AY1111:BF1118,MATCH(AX1130,AW1111:AW1118,0),MATCH(CT1121,AY1109:BF1109,0))*(INDEX(AL1123:AU1130,MATCH(CT1121,AJ1123:AJ1130,0),MATCH(CT1122,AL1122:AU1122,0)))</f>
        <v>0</v>
      </c>
      <c r="CU1130" s="30">
        <f>INDEX(AY1111:BF1118,MATCH(AX1130,AW1111:AW1118,0),MATCH(CU1121,AY1109:BF1109,0))*(INDEX(AL1123:AU1130,MATCH(CU1121,AJ1123:AJ1130,0),MATCH(CU1122,AL1122:AU1122,0)))</f>
        <v>0</v>
      </c>
      <c r="CV1130" s="30">
        <f>INDEX(AY1111:BF1118,MATCH(AX1130,AW1111:AW1118,0),MATCH(CV1121,AY1109:BF1109,0))*(INDEX(AL1123:AU1130,MATCH(CV1121,AJ1123:AJ1130,0),MATCH(CV1122,AL1122:AU1122,0)))</f>
        <v>0</v>
      </c>
      <c r="CW1130" s="30">
        <f>INDEX(AY1111:BF1118,MATCH(AX1130,AW1111:AW1118,0),MATCH(CW1121,AY1109:BF1109,0))*(INDEX(AL1123:AU1130,MATCH(CW1121,AJ1123:AJ1130,0),MATCH(CW1122,AL1122:AU1122,0)))</f>
        <v>0</v>
      </c>
      <c r="CX1130" s="30">
        <f>INDEX(AY1111:BF1118,MATCH(AX1130,AW1111:AW1118,0),MATCH(CX1121,AY1109:BF1109,0))*(INDEX(AL1123:AU1130,MATCH(CX1121,AJ1123:AJ1130,0),MATCH(CX1122,AL1122:AU1122,0)))</f>
        <v>0</v>
      </c>
      <c r="CY1130" s="30">
        <f>INDEX(AY1111:BF1118,MATCH(AX1130,AW1111:AW1118,0),MATCH(CY1121,AY1109:BF1109,0))*(INDEX(AL1123:AU1130,MATCH(CY1121,AJ1123:AJ1130,0),MATCH(CY1122,AL1122:AU1122,0)))</f>
        <v>0</v>
      </c>
      <c r="CZ1130" s="30">
        <f>INDEX(AY1111:BF1118,MATCH(AX1130,AW1111:AW1118,0),MATCH(CZ1121,AY1109:BF1109,0))*(INDEX(AL1123:AU1130,MATCH(CZ1121,AJ1123:AJ1130,0),MATCH(CZ1122,AL1122:AU1122,0)))</f>
        <v>0</v>
      </c>
      <c r="DA1130" s="30">
        <f>INDEX(AY1111:BF1118,MATCH(AX1130,AW1111:AW1118,0),MATCH(DA1121,AY1109:BF1109,0))*(INDEX(AL1123:AU1130,MATCH(DA1121,AJ1123:AJ1130,0),MATCH(DA1122,AL1122:AU1122,0)))</f>
        <v>0</v>
      </c>
      <c r="DB1130" s="30">
        <f>INDEX(AY1111:BF1118,MATCH(AX1130,AW1111:AW1118,0),MATCH(DB1121,AY1109:BF1109,0))*(INDEX(AL1123:AU1130,MATCH(DB1121,AJ1123:AJ1130,0),MATCH(DB1122,AL1122:AU1122,0)))</f>
        <v>0</v>
      </c>
      <c r="DC1130" s="30">
        <f>INDEX(AY1111:BF1118,MATCH(AX1130,AW1111:AW1118,0),MATCH(DC1121,AY1109:BF1109,0))*(INDEX(AL1123:AU1130,MATCH(DC1121,AJ1123:AJ1130,0),MATCH(DC1122,AL1122:AU1122,0)))</f>
        <v>0</v>
      </c>
      <c r="DD1130" s="30">
        <f>INDEX(AY1111:BF1118,MATCH(AX1130,AW1111:AW1118,0),MATCH(DD1121,AY1109:BF1109,0))*(INDEX(AL1123:AU1130,MATCH(DD1121,AJ1123:AJ1130,0),MATCH(DD1122,AL1122:AU1122,0)))</f>
        <v>0</v>
      </c>
      <c r="DE1130" s="30">
        <f>INDEX(AY1111:BF1118,MATCH(AX1130,AW1111:AW1118,0),MATCH(DE1121,AY1109:BF1109,0))*(INDEX(AL1123:AU1130,MATCH(DE1121,AJ1123:AJ1130,0),MATCH(DE1122,AL1122:AU1122,0)))</f>
        <v>0</v>
      </c>
      <c r="DF1130" s="30">
        <f>INDEX(AY1111:BF1118,MATCH(AX1130,AW1111:AW1118,0),MATCH(DF1121,AY1109:BF1109,0))*(INDEX(AL1123:AU1130,MATCH(DF1121,AJ1123:AJ1130,0),MATCH(DF1122,AL1122:AU1122,0)))</f>
        <v>0</v>
      </c>
      <c r="DG1130" s="30">
        <f>INDEX(AY1111:BF1118,MATCH(AX1130,AW1111:AW1118,0),MATCH(DG1121,AY1109:BF1109,0))*(INDEX(AL1123:AU1130,MATCH(DG1121,AJ1123:AJ1130,0),MATCH(DG1122,AL1122:AU1122,0)))</f>
        <v>0</v>
      </c>
      <c r="DH1130" s="30">
        <f>INDEX(AY1111:BF1118,MATCH(AX1130,AW1111:AW1118,0),MATCH(DH1121,AY1109:BF1109,0))*(INDEX(AL1123:AU1130,MATCH(DH1121,AJ1123:AJ1130,0),MATCH(DH1122,AL1122:AU1122,0)))</f>
        <v>0</v>
      </c>
      <c r="DI1130" s="30">
        <f>INDEX(AY1111:BF1118,MATCH(AX1130,AW1111:AW1118,0),MATCH(DI1121,AY1109:BF1109,0))*(INDEX(AL1123:AU1130,MATCH(DI1121,AJ1123:AJ1130,0),MATCH(DI1122,AL1122:AU1122,0)))</f>
        <v>0</v>
      </c>
      <c r="DJ1130" s="30">
        <f>INDEX(AY1111:BF1118,MATCH(AX1130,AW1111:AW1118,0),MATCH(DJ1121,AY1109:BF1109,0))*(INDEX(AL1123:AU1130,MATCH(DJ1121,AJ1123:AJ1130,0),MATCH(DJ1122,AL1122:AU1122,0)))</f>
        <v>0</v>
      </c>
      <c r="DK1130" s="30">
        <f>INDEX(AY1111:BF1118,MATCH(AX1130,AW1111:AW1118,0),MATCH(DK1121,AY1109:BF1109,0))*(INDEX(AL1123:AU1130,MATCH(DK1121,AJ1123:AJ1130,0),MATCH(DK1122,AL1122:AU1122,0)))</f>
        <v>0</v>
      </c>
      <c r="DL1130" s="30">
        <f>INDEX(AY1111:BF1118,MATCH(AX1130,AW1111:AW1118,0),MATCH(DL1121,AY1109:BF1109,0))*(INDEX(AL1123:AU1130,MATCH(DL1121,AJ1123:AJ1130,0),MATCH(DL1122,AL1122:AU1122,0)))</f>
        <v>0</v>
      </c>
      <c r="DM1130" s="30">
        <f>INDEX(AY1111:BF1118,MATCH(AX1130,AW1111:AW1118,0),MATCH(DM1121,AY1109:BF1109,0))*(INDEX(AL1123:AU1130,MATCH(DM1121,AJ1123:AJ1130,0),MATCH(DM1122,AL1122:AU1122,0)))</f>
        <v>0</v>
      </c>
      <c r="DN1130" s="30">
        <f>INDEX(AY1111:BF1118,MATCH(AX1130,AW1111:AW1118,0),MATCH(DN1121,AY1109:BF1109,0))*(INDEX(AL1123:AU1130,MATCH(DN1121,AJ1123:AJ1130,0),MATCH(DN1122,AL1122:AU1122,0)))</f>
        <v>0</v>
      </c>
      <c r="DO1130" s="30">
        <f>INDEX(AY1111:BF1118,MATCH(AX1130,AW1111:AW1118,0),MATCH(DO1121,AY1109:BF1109,0))*(INDEX(AL1123:AU1130,MATCH(DO1121,AJ1123:AJ1130,0),MATCH(DO1122,AL1122:AU1122,0)))</f>
        <v>0</v>
      </c>
      <c r="DP1130" s="30">
        <f>INDEX(AY1111:BF1118,MATCH(AX1130,AW1111:AW1118,0),MATCH(DP1121,AY1109:BF1109,0))*(INDEX(AL1123:AU1130,MATCH(DP1121,AJ1123:AJ1130,0),MATCH(DP1122,AL1122:AU1122,0)))</f>
        <v>0</v>
      </c>
      <c r="DQ1130" s="30">
        <f>INDEX(AY1111:BF1118,MATCH(AX1130,AW1111:AW1118,0),MATCH(DQ1121,AY1109:BF1109,0))*(INDEX(AL1123:AU1130,MATCH(DQ1121,AJ1123:AJ1130,0),MATCH(DQ1122,AL1122:AU1122,0)))</f>
        <v>0</v>
      </c>
      <c r="DR1130" s="2" t="b">
        <f t="shared" si="1215"/>
        <v>1</v>
      </c>
      <c r="DS1130" s="29">
        <v>2030</v>
      </c>
      <c r="DT1130" s="30">
        <f>IF(DS1130&gt;DT1121,AY1129-AY1130,0)</f>
        <v>0</v>
      </c>
      <c r="DU1130" s="30">
        <f>IF(DS1130&gt;DU1121,AZ1129-AZ1130,0)</f>
        <v>0</v>
      </c>
      <c r="DV1130" s="30">
        <f>IF(DS1130&gt;DV1121,BA1129-BA1130,0)</f>
        <v>0</v>
      </c>
      <c r="DW1130" s="30">
        <f>IF(DS1130&gt;DW1121,BB1129-BB1130,0)</f>
        <v>0</v>
      </c>
      <c r="DX1130" s="30">
        <f>IF(DS1130&gt;DX1121,BC1129-BC1130,0)</f>
        <v>0</v>
      </c>
      <c r="DY1130" s="30">
        <f>IF(DS1130&gt;DY1121,BD1129-BD1130,0)</f>
        <v>0</v>
      </c>
      <c r="DZ1130" s="30">
        <f>IF(DS1130&gt;DZ1121,BE1129-BE1130,0)</f>
        <v>0</v>
      </c>
      <c r="EA1130" s="30">
        <f>IF(DS1130&gt;EA1121,BF1129-BF1130,0)</f>
        <v>0</v>
      </c>
      <c r="EB1130" s="30">
        <f>IF(DS1130&gt;EB1121,BG1129-BG1130,0)</f>
        <v>0</v>
      </c>
      <c r="EC1130" s="30">
        <f>IF(DS1130&gt;EC1121,BH1129-BH1130,0)</f>
        <v>0</v>
      </c>
      <c r="ED1130" s="30">
        <f>IF(DS1130&gt;ED1121,BI1129-BI1130,0)</f>
        <v>0</v>
      </c>
      <c r="EE1130" s="30">
        <f>IF(DS1130&gt;EE1121,BJ1129-BJ1130,0)</f>
        <v>0</v>
      </c>
      <c r="EF1130" s="30">
        <f>IF(DS1130&gt;EF1121,BK1129-BK1130,0)</f>
        <v>0</v>
      </c>
      <c r="EG1130" s="30">
        <f>IF(DS1130&gt;EG1121,BL1129-BL1130,0)</f>
        <v>0</v>
      </c>
      <c r="EH1130" s="30">
        <f>IF(DS1130&gt;EH1121,BM1129-BM1130,0)</f>
        <v>0</v>
      </c>
      <c r="EI1130" s="30">
        <f>IF(DS1130&gt;EI1121,BN1129-BN1130,0)</f>
        <v>0</v>
      </c>
      <c r="EJ1130" s="30">
        <f>IF(DS1130&gt;EJ1121,BO1129-BO1130,0)</f>
        <v>0</v>
      </c>
      <c r="EK1130" s="30">
        <f>IF(DS1130&gt;EK1121,BP1129-BP1130,0)</f>
        <v>0</v>
      </c>
      <c r="EL1130" s="30">
        <f>IF(DS1130&gt;EL1121,BQ1129-BQ1130,0)</f>
        <v>0</v>
      </c>
      <c r="EM1130" s="30">
        <f>IF(DS1130&gt;EM1121,BR1129-BR1130,0)</f>
        <v>0</v>
      </c>
      <c r="EN1130" s="30">
        <f>IF(DS1130&gt;EN1121,BS1129-BS1130,0)</f>
        <v>0</v>
      </c>
      <c r="EO1130" s="30">
        <f>IF(DS1130&gt;EO1121,BT1129-BT1130,0)</f>
        <v>0</v>
      </c>
      <c r="EP1130" s="30">
        <f>IF(DS1130&gt;EP1121,BU1129-BU1130,0)</f>
        <v>0</v>
      </c>
      <c r="EQ1130" s="30">
        <f>IF(DS1130&gt;EQ1121,BV1129-BV1130,0)</f>
        <v>0</v>
      </c>
      <c r="ER1130" s="30">
        <f>IF(DS1130&gt;ER1121,BW1129-BW1130,0)</f>
        <v>0</v>
      </c>
      <c r="ES1130" s="30">
        <f>IF(DS1130&gt;ES1121,BX1129-BX1130,0)</f>
        <v>0</v>
      </c>
      <c r="ET1130" s="30">
        <f>IF(DS1130&gt;ET1121,BY1129-BY1130,0)</f>
        <v>0</v>
      </c>
      <c r="EU1130" s="30">
        <f>IF(DS1130&gt;EU1121,BZ1129-BZ1130,0)</f>
        <v>0</v>
      </c>
      <c r="EV1130" s="30">
        <f>IF(DS1130&gt;EV1121,CA1129-CA1130,0)</f>
        <v>0</v>
      </c>
      <c r="EW1130" s="30">
        <f>IF(DS1130&gt;EW1121,CB1129-CB1130,0)</f>
        <v>0</v>
      </c>
      <c r="EX1130" s="30">
        <f>IF(DS1130&gt;EX1121,CC1129-CC1130,0)</f>
        <v>0</v>
      </c>
      <c r="EY1130" s="30">
        <f>IF(DS1130&gt;EY1121,CD1129-CD1130,0)</f>
        <v>0</v>
      </c>
      <c r="EZ1130" s="30">
        <f>IF(DS1130&gt;EZ1121,CE1129-CE1130,0)</f>
        <v>0</v>
      </c>
      <c r="FA1130" s="30">
        <f>IF(DS1130&gt;FA1121,CF1129-CF1130,0)</f>
        <v>0</v>
      </c>
      <c r="FB1130" s="30">
        <f>IF(DS1130&gt;FB1121,CG1129-CG1130,0)</f>
        <v>0</v>
      </c>
      <c r="FC1130" s="30">
        <f>IF(DS1130&gt;FC1121,CH1129-CH1130,0)</f>
        <v>0</v>
      </c>
      <c r="FD1130" s="30">
        <f>IF(DS1130&gt;FD1121,CI1129-CI1130,0)</f>
        <v>0</v>
      </c>
      <c r="FE1130" s="30">
        <f>IF(DS1130&gt;FE1121,CJ1129-CJ1130,0)</f>
        <v>0</v>
      </c>
      <c r="FF1130" s="30">
        <f>IF(DS1130&gt;FF1121,CK1129-CK1130,0)</f>
        <v>0</v>
      </c>
      <c r="FG1130" s="30">
        <f>IF(DS1130&gt;FG1121,CL1129-CL1130,0)</f>
        <v>0</v>
      </c>
      <c r="FH1130" s="30">
        <f>IF(DS1130&gt;FH1121,CM1129-CM1130,0)</f>
        <v>0</v>
      </c>
      <c r="FI1130" s="30">
        <f>IF(DS1130&gt;FI1121,CN1129-CN1130,0)</f>
        <v>0</v>
      </c>
      <c r="FJ1130" s="30">
        <f>IF(DS1130&gt;FJ1121,CO1129-CO1130,0)</f>
        <v>0</v>
      </c>
      <c r="FK1130" s="30">
        <f>IF(DS1130&gt;FK1121,CP1129-CP1130,0)</f>
        <v>0</v>
      </c>
      <c r="FL1130" s="30">
        <f>IF(DS1130&gt;FL1121,CQ1129-CQ1130,0)</f>
        <v>0</v>
      </c>
      <c r="FM1130" s="30">
        <f>IF(DS1130&gt;FM1121,CR1129-CR1130,0)</f>
        <v>0</v>
      </c>
      <c r="FN1130" s="30">
        <f>IF(DS1130&gt;FN1121,CS1129-CS1130,0)</f>
        <v>0</v>
      </c>
      <c r="FO1130" s="30">
        <f>IF(DS1130&gt;FO1121,CT1129-CT1130,0)</f>
        <v>0</v>
      </c>
      <c r="FP1130" s="30">
        <f>IF(DS1130&gt;FP1121,CU1129-CU1130,0)</f>
        <v>0</v>
      </c>
      <c r="FQ1130" s="30">
        <f>IF(DS1130&gt;FQ1121,CV1129-CV1130,0)</f>
        <v>0</v>
      </c>
      <c r="FR1130" s="30">
        <f>IF(DS1130&gt;FR1121,CW1129-CW1130,0)</f>
        <v>0</v>
      </c>
      <c r="FS1130" s="30">
        <f>IF(DS1130&gt;FS1121,CX1129-CX1130,0)</f>
        <v>0</v>
      </c>
      <c r="FT1130" s="30">
        <f>IF(DS1130&gt;FT1121,CY1129-CY1130,0)</f>
        <v>0</v>
      </c>
      <c r="FU1130" s="30">
        <f>IF(DS1130&gt;FU1121,CZ1129-CZ1130,0)</f>
        <v>0</v>
      </c>
      <c r="FV1130" s="30">
        <f>IF(DS1130&gt;FV1121,DA1129-DA1130,0)</f>
        <v>0</v>
      </c>
      <c r="FW1130" s="30">
        <f>IF(DS1130&gt;FW1121,DB1129-DB1130,0)</f>
        <v>0</v>
      </c>
      <c r="FX1130" s="30">
        <f>IF(DS1130&gt;FX1121,DC1129-DC1130,0)</f>
        <v>0</v>
      </c>
      <c r="FY1130" s="30">
        <f>IF(DS1130&gt;FY1121,DD1129-DD1130,0)</f>
        <v>0</v>
      </c>
      <c r="FZ1130" s="30">
        <f>IF(DS1130&gt;FZ1121,DE1129-DE1130,0)</f>
        <v>0</v>
      </c>
      <c r="GA1130" s="30">
        <f>IF(DS1130&gt;GA1121,DF1129-DF1130,0)</f>
        <v>0</v>
      </c>
      <c r="GB1130" s="30">
        <f>IF(DS1130&gt;GB1121,DG1129-DG1130,0)</f>
        <v>0</v>
      </c>
      <c r="GC1130" s="30">
        <f>IF(DS1130&gt;GC1121,DH1129-DH1130,0)</f>
        <v>0</v>
      </c>
      <c r="GD1130" s="30">
        <f>IF(DS1130&gt;GD1121,DI1129-DI1130,0)</f>
        <v>0</v>
      </c>
      <c r="GE1130" s="30">
        <f>IF(DS1130&gt;GE1121,DJ1129-DJ1130,0)</f>
        <v>0</v>
      </c>
      <c r="GF1130" s="30">
        <f>IF(DS1130&gt;GF1121,DK1129-DK1130,0)</f>
        <v>0</v>
      </c>
      <c r="GG1130" s="30">
        <f>IF(DS1130&gt;GG1121,DL1129-DL1130,0)</f>
        <v>0</v>
      </c>
      <c r="GH1130" s="30">
        <f>IF(DS1130&gt;GH1121,DM1129-DM1130,0)</f>
        <v>0</v>
      </c>
      <c r="GI1130" s="30">
        <f>IF(DS1130&gt;GI1121,DN1129-DN1130,0)</f>
        <v>0</v>
      </c>
      <c r="GJ1130" s="30">
        <f>IF(DS1130&gt;GJ1121,DO1129-DO1130,0)</f>
        <v>0</v>
      </c>
      <c r="GK1130" s="30">
        <f>IF(DS1130&gt;GK1121,DP1129-DP1130,0)</f>
        <v>0</v>
      </c>
      <c r="GL1130" s="30">
        <f>IF(DS1130&gt;GL1121,DQ1129-DQ1130,0)</f>
        <v>0</v>
      </c>
      <c r="GM1130" s="30" t="b">
        <f t="shared" si="1216"/>
        <v>1</v>
      </c>
      <c r="GO1130" s="29">
        <v>2030</v>
      </c>
      <c r="GP1130" s="27">
        <f>SUMIF(DT1122:GL1122,GP1122,DT1130:GL1130)</f>
        <v>0</v>
      </c>
      <c r="GQ1130" s="28">
        <f>SUMIF(DT1122:GL1122,GQ1122,DT1130:GL1130)</f>
        <v>0</v>
      </c>
      <c r="GR1130" s="28">
        <f>SUMIF(DT1122:GL1122,GR1122,DT1130:GL1130)</f>
        <v>0</v>
      </c>
      <c r="GS1130" s="28">
        <f>SUMIF(DT1122:GL1122,GS1122,DT1130:GL1130)</f>
        <v>0</v>
      </c>
      <c r="GT1130" s="28">
        <f>SUMIF(DT1122:GL1122,GT1122,DT1130:GL1130)</f>
        <v>0</v>
      </c>
      <c r="GU1130" s="28">
        <f>SUMIF(DT1122:GL1122,GU1122,DT1130:GL1130)</f>
        <v>0</v>
      </c>
      <c r="GV1130" s="28">
        <f>SUMIF(DT1122:GL1122,GV1122,DT1130:GL1130)</f>
        <v>0</v>
      </c>
      <c r="GW1130" s="28">
        <f>SUMIF(DT1122:GL1122,GW1122,DT1130:GL1130)</f>
        <v>0</v>
      </c>
      <c r="GX1130" s="28">
        <f>SUMIF(DT1122:GL1122,GX1122,DT1130:GL1130)</f>
        <v>0</v>
      </c>
      <c r="GY1130" s="28">
        <f>SUMIF(DT1122:GL1122,GY1122,DT1130:GL1130)</f>
        <v>0</v>
      </c>
      <c r="GZ1130" s="28">
        <f>SUMIF(DT1122:GL1122,GZ1122,DT1130:GL1130)</f>
        <v>0</v>
      </c>
      <c r="HA1130" s="27" t="b">
        <f t="shared" si="1217"/>
        <v>1</v>
      </c>
    </row>
    <row r="1131" spans="1:221" hidden="1" x14ac:dyDescent="0.2">
      <c r="A1131" s="2" t="s">
        <v>1</v>
      </c>
      <c r="B1131" s="26"/>
      <c r="S1131" s="16"/>
    </row>
    <row r="1132" spans="1:221" hidden="1" x14ac:dyDescent="0.2">
      <c r="A1132" s="2" t="s">
        <v>1</v>
      </c>
      <c r="B1132" s="26"/>
      <c r="S1132" s="16"/>
      <c r="DS1132" s="2" t="s">
        <v>12</v>
      </c>
    </row>
    <row r="1133" spans="1:221" hidden="1" x14ac:dyDescent="0.2">
      <c r="A1133" s="2" t="s">
        <v>1</v>
      </c>
      <c r="B1133" s="26"/>
      <c r="H1133" s="64"/>
      <c r="I1133" s="64"/>
      <c r="J1133" s="64"/>
      <c r="K1133" s="64"/>
      <c r="L1133" s="64"/>
      <c r="M1133" s="64"/>
      <c r="N1133" s="64"/>
      <c r="O1133" s="64"/>
      <c r="P1133" s="64"/>
      <c r="Q1133" s="64"/>
      <c r="R1133" s="64"/>
      <c r="S1133" s="16"/>
      <c r="T1133" s="63"/>
      <c r="DS1133" s="50"/>
      <c r="DT1133" s="44">
        <v>2023</v>
      </c>
      <c r="DU1133" s="44">
        <v>2024</v>
      </c>
      <c r="DV1133" s="44">
        <v>2024</v>
      </c>
      <c r="DW1133" s="44">
        <v>2024</v>
      </c>
      <c r="DX1133" s="44">
        <v>2024</v>
      </c>
      <c r="DY1133" s="44">
        <v>2024</v>
      </c>
      <c r="DZ1133" s="44">
        <v>2024</v>
      </c>
      <c r="EA1133" s="44">
        <v>2024</v>
      </c>
      <c r="EB1133" s="44">
        <v>2024</v>
      </c>
      <c r="EC1133" s="44">
        <v>2024</v>
      </c>
      <c r="ED1133" s="44">
        <v>2024</v>
      </c>
      <c r="EE1133" s="44">
        <v>2025</v>
      </c>
      <c r="EF1133" s="44">
        <v>2025</v>
      </c>
      <c r="EG1133" s="44">
        <v>2025</v>
      </c>
      <c r="EH1133" s="44">
        <v>2025</v>
      </c>
      <c r="EI1133" s="44">
        <v>2025</v>
      </c>
      <c r="EJ1133" s="44">
        <v>2025</v>
      </c>
      <c r="EK1133" s="44">
        <v>2025</v>
      </c>
      <c r="EL1133" s="44">
        <v>2025</v>
      </c>
      <c r="EM1133" s="44">
        <v>2025</v>
      </c>
      <c r="EN1133" s="44">
        <v>2025</v>
      </c>
      <c r="EO1133" s="44">
        <v>2026</v>
      </c>
      <c r="EP1133" s="44">
        <v>2026</v>
      </c>
      <c r="EQ1133" s="44">
        <v>2026</v>
      </c>
      <c r="ER1133" s="44">
        <v>2026</v>
      </c>
      <c r="ES1133" s="44">
        <v>2026</v>
      </c>
      <c r="ET1133" s="44">
        <v>2026</v>
      </c>
      <c r="EU1133" s="44">
        <v>2026</v>
      </c>
      <c r="EV1133" s="44">
        <v>2026</v>
      </c>
      <c r="EW1133" s="44">
        <v>2026</v>
      </c>
      <c r="EX1133" s="44">
        <v>2026</v>
      </c>
      <c r="EY1133" s="44">
        <v>2027</v>
      </c>
      <c r="EZ1133" s="44">
        <v>2027</v>
      </c>
      <c r="FA1133" s="44">
        <v>2027</v>
      </c>
      <c r="FB1133" s="44">
        <v>2027</v>
      </c>
      <c r="FC1133" s="44">
        <v>2027</v>
      </c>
      <c r="FD1133" s="44">
        <v>2027</v>
      </c>
      <c r="FE1133" s="44">
        <v>2027</v>
      </c>
      <c r="FF1133" s="44">
        <v>2027</v>
      </c>
      <c r="FG1133" s="44">
        <v>2027</v>
      </c>
      <c r="FH1133" s="44">
        <v>2027</v>
      </c>
      <c r="FI1133" s="44">
        <v>2028</v>
      </c>
      <c r="FJ1133" s="44">
        <v>2028</v>
      </c>
      <c r="FK1133" s="44">
        <v>2028</v>
      </c>
      <c r="FL1133" s="44">
        <v>2028</v>
      </c>
      <c r="FM1133" s="44">
        <v>2028</v>
      </c>
      <c r="FN1133" s="44">
        <v>2028</v>
      </c>
      <c r="FO1133" s="44">
        <v>2028</v>
      </c>
      <c r="FP1133" s="44">
        <v>2028</v>
      </c>
      <c r="FQ1133" s="44">
        <v>2028</v>
      </c>
      <c r="FR1133" s="44">
        <v>2028</v>
      </c>
      <c r="FS1133" s="44">
        <v>2029</v>
      </c>
      <c r="FT1133" s="44">
        <v>2029</v>
      </c>
      <c r="FU1133" s="44">
        <v>2029</v>
      </c>
      <c r="FV1133" s="44">
        <v>2029</v>
      </c>
      <c r="FW1133" s="44">
        <v>2029</v>
      </c>
      <c r="FX1133" s="44">
        <v>2029</v>
      </c>
      <c r="FY1133" s="44">
        <v>2029</v>
      </c>
      <c r="FZ1133" s="44">
        <v>2029</v>
      </c>
      <c r="GA1133" s="44">
        <v>2029</v>
      </c>
      <c r="GB1133" s="44">
        <v>2029</v>
      </c>
      <c r="GC1133" s="44">
        <v>2030</v>
      </c>
      <c r="GD1133" s="44">
        <v>2030</v>
      </c>
      <c r="GE1133" s="44">
        <v>2030</v>
      </c>
      <c r="GF1133" s="44">
        <v>2030</v>
      </c>
      <c r="GG1133" s="44">
        <v>2030</v>
      </c>
      <c r="GH1133" s="44">
        <v>2030</v>
      </c>
      <c r="GI1133" s="44">
        <v>2030</v>
      </c>
      <c r="GJ1133" s="44">
        <v>2030</v>
      </c>
      <c r="GK1133" s="44">
        <v>2030</v>
      </c>
      <c r="GL1133" s="44">
        <v>2030</v>
      </c>
      <c r="GM1133" s="332" t="s">
        <v>2</v>
      </c>
      <c r="GN1133" s="63"/>
      <c r="GO1133" s="63"/>
      <c r="GP1133" s="63" t="s">
        <v>11</v>
      </c>
      <c r="GQ1133" s="63"/>
      <c r="GR1133" s="63"/>
      <c r="GS1133" s="63"/>
      <c r="GT1133" s="63"/>
      <c r="GU1133" s="63"/>
      <c r="GV1133" s="63"/>
      <c r="GW1133" s="63"/>
      <c r="GX1133" s="63"/>
      <c r="GY1133" s="63"/>
      <c r="GZ1133" s="63"/>
      <c r="HC1133" s="2" t="s">
        <v>10</v>
      </c>
    </row>
    <row r="1134" spans="1:221" hidden="1" x14ac:dyDescent="0.2">
      <c r="A1134" s="2" t="s">
        <v>1</v>
      </c>
      <c r="B1134" s="26"/>
      <c r="I1134" s="34"/>
      <c r="J1134" s="34"/>
      <c r="K1134" s="34"/>
      <c r="L1134" s="34"/>
      <c r="M1134" s="34"/>
      <c r="N1134" s="34"/>
      <c r="O1134" s="34"/>
      <c r="P1134" s="34"/>
      <c r="Q1134" s="34"/>
      <c r="R1134" s="34"/>
      <c r="S1134" s="16"/>
      <c r="T1134" s="62"/>
      <c r="DS1134" s="42" t="s">
        <v>4</v>
      </c>
      <c r="DT1134" s="44" t="s">
        <v>3</v>
      </c>
      <c r="DU1134" s="44" t="str">
        <f t="shared" ref="DU1134:ED1134" si="1228">E1110</f>
        <v/>
      </c>
      <c r="DV1134" s="44" t="str">
        <f t="shared" si="1228"/>
        <v/>
      </c>
      <c r="DW1134" s="44" t="str">
        <f t="shared" si="1228"/>
        <v/>
      </c>
      <c r="DX1134" s="44" t="str">
        <f t="shared" si="1228"/>
        <v/>
      </c>
      <c r="DY1134" s="44" t="str">
        <f t="shared" si="1228"/>
        <v/>
      </c>
      <c r="DZ1134" s="44" t="str">
        <f t="shared" si="1228"/>
        <v/>
      </c>
      <c r="EA1134" s="44" t="str">
        <f t="shared" si="1228"/>
        <v/>
      </c>
      <c r="EB1134" s="44" t="str">
        <f t="shared" si="1228"/>
        <v/>
      </c>
      <c r="EC1134" s="44" t="str">
        <f t="shared" si="1228"/>
        <v/>
      </c>
      <c r="ED1134" s="44" t="str">
        <f t="shared" si="1228"/>
        <v/>
      </c>
      <c r="EE1134" s="44" t="str">
        <f t="shared" ref="EE1134:EN1134" si="1229">E1110</f>
        <v/>
      </c>
      <c r="EF1134" s="44" t="str">
        <f t="shared" si="1229"/>
        <v/>
      </c>
      <c r="EG1134" s="44" t="str">
        <f t="shared" si="1229"/>
        <v/>
      </c>
      <c r="EH1134" s="44" t="str">
        <f t="shared" si="1229"/>
        <v/>
      </c>
      <c r="EI1134" s="44" t="str">
        <f t="shared" si="1229"/>
        <v/>
      </c>
      <c r="EJ1134" s="44" t="str">
        <f t="shared" si="1229"/>
        <v/>
      </c>
      <c r="EK1134" s="44" t="str">
        <f t="shared" si="1229"/>
        <v/>
      </c>
      <c r="EL1134" s="44" t="str">
        <f t="shared" si="1229"/>
        <v/>
      </c>
      <c r="EM1134" s="44" t="str">
        <f t="shared" si="1229"/>
        <v/>
      </c>
      <c r="EN1134" s="44" t="str">
        <f t="shared" si="1229"/>
        <v/>
      </c>
      <c r="EO1134" s="44" t="str">
        <f t="shared" ref="EO1134:EX1134" si="1230">E1110</f>
        <v/>
      </c>
      <c r="EP1134" s="44" t="str">
        <f t="shared" si="1230"/>
        <v/>
      </c>
      <c r="EQ1134" s="44" t="str">
        <f t="shared" si="1230"/>
        <v/>
      </c>
      <c r="ER1134" s="44" t="str">
        <f t="shared" si="1230"/>
        <v/>
      </c>
      <c r="ES1134" s="44" t="str">
        <f t="shared" si="1230"/>
        <v/>
      </c>
      <c r="ET1134" s="44" t="str">
        <f t="shared" si="1230"/>
        <v/>
      </c>
      <c r="EU1134" s="44" t="str">
        <f t="shared" si="1230"/>
        <v/>
      </c>
      <c r="EV1134" s="44" t="str">
        <f t="shared" si="1230"/>
        <v/>
      </c>
      <c r="EW1134" s="44" t="str">
        <f t="shared" si="1230"/>
        <v/>
      </c>
      <c r="EX1134" s="44" t="str">
        <f t="shared" si="1230"/>
        <v/>
      </c>
      <c r="EY1134" s="44" t="str">
        <f t="shared" ref="EY1134:FH1134" si="1231">E1110</f>
        <v/>
      </c>
      <c r="EZ1134" s="44" t="str">
        <f t="shared" si="1231"/>
        <v/>
      </c>
      <c r="FA1134" s="44" t="str">
        <f t="shared" si="1231"/>
        <v/>
      </c>
      <c r="FB1134" s="44" t="str">
        <f t="shared" si="1231"/>
        <v/>
      </c>
      <c r="FC1134" s="44" t="str">
        <f t="shared" si="1231"/>
        <v/>
      </c>
      <c r="FD1134" s="44" t="str">
        <f t="shared" si="1231"/>
        <v/>
      </c>
      <c r="FE1134" s="44" t="str">
        <f t="shared" si="1231"/>
        <v/>
      </c>
      <c r="FF1134" s="44" t="str">
        <f t="shared" si="1231"/>
        <v/>
      </c>
      <c r="FG1134" s="44" t="str">
        <f t="shared" si="1231"/>
        <v/>
      </c>
      <c r="FH1134" s="44" t="str">
        <f t="shared" si="1231"/>
        <v/>
      </c>
      <c r="FI1134" s="44" t="str">
        <f t="shared" ref="FI1134:FR1134" si="1232">E1110</f>
        <v/>
      </c>
      <c r="FJ1134" s="44" t="str">
        <f t="shared" si="1232"/>
        <v/>
      </c>
      <c r="FK1134" s="44" t="str">
        <f t="shared" si="1232"/>
        <v/>
      </c>
      <c r="FL1134" s="44" t="str">
        <f t="shared" si="1232"/>
        <v/>
      </c>
      <c r="FM1134" s="44" t="str">
        <f t="shared" si="1232"/>
        <v/>
      </c>
      <c r="FN1134" s="44" t="str">
        <f t="shared" si="1232"/>
        <v/>
      </c>
      <c r="FO1134" s="44" t="str">
        <f t="shared" si="1232"/>
        <v/>
      </c>
      <c r="FP1134" s="44" t="str">
        <f t="shared" si="1232"/>
        <v/>
      </c>
      <c r="FQ1134" s="44" t="str">
        <f t="shared" si="1232"/>
        <v/>
      </c>
      <c r="FR1134" s="44" t="str">
        <f t="shared" si="1232"/>
        <v/>
      </c>
      <c r="FS1134" s="44" t="str">
        <f t="shared" ref="FS1134:GB1134" si="1233">E1110</f>
        <v/>
      </c>
      <c r="FT1134" s="44" t="str">
        <f t="shared" si="1233"/>
        <v/>
      </c>
      <c r="FU1134" s="44" t="str">
        <f t="shared" si="1233"/>
        <v/>
      </c>
      <c r="FV1134" s="44" t="str">
        <f t="shared" si="1233"/>
        <v/>
      </c>
      <c r="FW1134" s="44" t="str">
        <f t="shared" si="1233"/>
        <v/>
      </c>
      <c r="FX1134" s="44" t="str">
        <f t="shared" si="1233"/>
        <v/>
      </c>
      <c r="FY1134" s="44" t="str">
        <f t="shared" si="1233"/>
        <v/>
      </c>
      <c r="FZ1134" s="44" t="str">
        <f t="shared" si="1233"/>
        <v/>
      </c>
      <c r="GA1134" s="44" t="str">
        <f t="shared" si="1233"/>
        <v/>
      </c>
      <c r="GB1134" s="44" t="str">
        <f t="shared" si="1233"/>
        <v/>
      </c>
      <c r="GC1134" s="44" t="str">
        <f t="shared" ref="GC1134:GL1134" si="1234">E1110</f>
        <v/>
      </c>
      <c r="GD1134" s="44" t="str">
        <f t="shared" si="1234"/>
        <v/>
      </c>
      <c r="GE1134" s="44" t="str">
        <f t="shared" si="1234"/>
        <v/>
      </c>
      <c r="GF1134" s="44" t="str">
        <f t="shared" si="1234"/>
        <v/>
      </c>
      <c r="GG1134" s="44" t="str">
        <f t="shared" si="1234"/>
        <v/>
      </c>
      <c r="GH1134" s="44" t="str">
        <f t="shared" si="1234"/>
        <v/>
      </c>
      <c r="GI1134" s="44" t="str">
        <f t="shared" si="1234"/>
        <v/>
      </c>
      <c r="GJ1134" s="44" t="str">
        <f t="shared" si="1234"/>
        <v/>
      </c>
      <c r="GK1134" s="44" t="str">
        <f t="shared" si="1234"/>
        <v/>
      </c>
      <c r="GL1134" s="44" t="str">
        <f t="shared" si="1234"/>
        <v/>
      </c>
      <c r="GM1134" s="333"/>
      <c r="GO1134" s="42" t="s">
        <v>4</v>
      </c>
      <c r="GP1134" s="27" t="s">
        <v>3</v>
      </c>
      <c r="GQ1134" s="27" t="str">
        <f t="shared" ref="GQ1134:GZ1134" si="1235">E1110</f>
        <v/>
      </c>
      <c r="GR1134" s="27" t="str">
        <f t="shared" si="1235"/>
        <v/>
      </c>
      <c r="GS1134" s="27" t="str">
        <f t="shared" si="1235"/>
        <v/>
      </c>
      <c r="GT1134" s="27" t="str">
        <f t="shared" si="1235"/>
        <v/>
      </c>
      <c r="GU1134" s="27" t="str">
        <f t="shared" si="1235"/>
        <v/>
      </c>
      <c r="GV1134" s="27" t="str">
        <f t="shared" si="1235"/>
        <v/>
      </c>
      <c r="GW1134" s="27" t="str">
        <f t="shared" si="1235"/>
        <v/>
      </c>
      <c r="GX1134" s="27" t="str">
        <f t="shared" si="1235"/>
        <v/>
      </c>
      <c r="GY1134" s="27" t="str">
        <f t="shared" si="1235"/>
        <v/>
      </c>
      <c r="GZ1134" s="27" t="str">
        <f t="shared" si="1235"/>
        <v/>
      </c>
      <c r="HA1134" s="27" t="s">
        <v>2</v>
      </c>
      <c r="HC1134" s="27" t="str">
        <f t="shared" ref="HC1134:HL1134" si="1236">E1110</f>
        <v/>
      </c>
      <c r="HD1134" s="27" t="str">
        <f t="shared" si="1236"/>
        <v/>
      </c>
      <c r="HE1134" s="27" t="str">
        <f t="shared" si="1236"/>
        <v/>
      </c>
      <c r="HF1134" s="27" t="str">
        <f t="shared" si="1236"/>
        <v/>
      </c>
      <c r="HG1134" s="27" t="str">
        <f t="shared" si="1236"/>
        <v/>
      </c>
      <c r="HH1134" s="27" t="str">
        <f t="shared" si="1236"/>
        <v/>
      </c>
      <c r="HI1134" s="27" t="str">
        <f t="shared" si="1236"/>
        <v/>
      </c>
      <c r="HJ1134" s="27" t="str">
        <f t="shared" si="1236"/>
        <v/>
      </c>
      <c r="HK1134" s="27" t="str">
        <f t="shared" si="1236"/>
        <v/>
      </c>
      <c r="HL1134" s="27" t="str">
        <f t="shared" si="1236"/>
        <v/>
      </c>
      <c r="HM1134" s="27" t="s">
        <v>2</v>
      </c>
    </row>
    <row r="1135" spans="1:221" hidden="1" x14ac:dyDescent="0.2">
      <c r="A1135" s="2" t="s">
        <v>1</v>
      </c>
      <c r="B1135" s="26"/>
      <c r="I1135" s="34"/>
      <c r="J1135" s="34"/>
      <c r="K1135" s="34"/>
      <c r="L1135" s="34"/>
      <c r="M1135" s="34"/>
      <c r="N1135" s="34"/>
      <c r="O1135" s="34"/>
      <c r="P1135" s="34"/>
      <c r="Q1135" s="34"/>
      <c r="R1135" s="34"/>
      <c r="S1135" s="16"/>
      <c r="T1135" s="62"/>
      <c r="DS1135" s="29">
        <v>2023</v>
      </c>
      <c r="DT1135" s="30">
        <f>INDEX(DU1111:EB1118,MATCH(DS1135,DS1111:DS1118,0),MATCH(DT1133,DU1109:EB1109,0))*INDEX(AK1123:AU1130,MATCH(DT1133,AJ1123:AJ1130,0),MATCH(DT1134,AK1122:AU1122,0))</f>
        <v>0</v>
      </c>
      <c r="DU1135" s="30">
        <f>INDEX(DU1111:EB1118,MATCH(DS1135,DS1111:DS1118,0),MATCH(DU1133,DU1109:EB1109,0))*INDEX(AK1123:AU1130,MATCH(DU1133,AJ1123:AJ1130,0),MATCH(DU1134,AK1122:AU1122,0))</f>
        <v>0</v>
      </c>
      <c r="DV1135" s="30">
        <f>INDEX(DU1111:EB1118,MATCH(DS1135,DS1111:DS1118,0),MATCH(DV1133,DU1109:EB1109,0))*INDEX(AK1123:AU1130,MATCH(DV1133,AJ1123:AJ1130,0),MATCH(DV1134,AK1122:AU1122,0))</f>
        <v>0</v>
      </c>
      <c r="DW1135" s="30">
        <f>INDEX(DU1111:EB1118,MATCH(DS1135,DS1111:DS1118,0),MATCH(DW1133,DU1109:EB1109,0))*INDEX(AK1123:AU1130,MATCH(DW1133,AJ1123:AJ1130,0),MATCH(DW1134,AK1122:AU1122,0))</f>
        <v>0</v>
      </c>
      <c r="DX1135" s="30">
        <f>INDEX(DU1111:EB1118,MATCH(DS1135,DS1111:DS1118,0),MATCH(DX1133,DU1109:EB1109,0))*INDEX(AK1123:AU1130,MATCH(DX1133,AJ1123:AJ1130,0),MATCH(DX1134,AK1122:AU1122,0))</f>
        <v>0</v>
      </c>
      <c r="DY1135" s="30">
        <f>INDEX(DU1111:EB1118,MATCH(DS1135,DS1111:DS1118,0),MATCH(DY1133,DU1109:EB1109,0))*INDEX(AK1123:AU1130,MATCH(DY1133,AJ1123:AJ1130,0),MATCH(DY1134,AK1122:AU1122,0))</f>
        <v>0</v>
      </c>
      <c r="DZ1135" s="30">
        <f>INDEX(DU1111:EB1118,MATCH(DS1135,DS1111:DS1118,0),MATCH(DZ1133,DU1109:EB1109,0))*INDEX(AK1123:AU1130,MATCH(DZ1133,AJ1123:AJ1130,0),MATCH(DZ1134,AK1122:AU1122,0))</f>
        <v>0</v>
      </c>
      <c r="EA1135" s="30">
        <f>INDEX(DU1111:EB1118,MATCH(DS1135,DS1111:DS1118,0),MATCH(EA1133,DU1109:EB1109,0))*INDEX(AK1123:AU1130,MATCH(EA1133,AJ1123:AJ1130,0),MATCH(EA1134,AK1122:AU1122,0))</f>
        <v>0</v>
      </c>
      <c r="EB1135" s="30">
        <f>INDEX(DU1111:EB1118,MATCH(DS1135,DS1111:DS1118,0),MATCH(EB1133,DU1109:EB1109,0))*INDEX(AK1123:AU1130,MATCH(EB1133,AJ1123:AJ1130,0),MATCH(EB1134,AK1122:AU1122,0))</f>
        <v>0</v>
      </c>
      <c r="EC1135" s="30">
        <f>INDEX(DU1111:EB1118,MATCH(DS1135,DS1111:DS1118,0),MATCH(EC1133,DU1109:EB1109,0))*INDEX(AK1123:AU1130,MATCH(EC1133,AJ1123:AJ1130,0),MATCH(EC1134,AK1122:AU1122,0))</f>
        <v>0</v>
      </c>
      <c r="ED1135" s="30">
        <f>INDEX(DU1111:EB1118,MATCH(DS1135,DS1111:DS1118,0),MATCH(ED1133,DU1109:EB1109,0))*INDEX(AK1123:AU1130,MATCH(ED1133,AJ1123:AJ1130,0),MATCH(ED1134,AK1122:AU1122,0))</f>
        <v>0</v>
      </c>
      <c r="EE1135" s="30">
        <f>INDEX(DU1111:EB1118,MATCH(DS1135,DS1111:DS1118,0),MATCH(EE1133,DU1109:EB1109,0))*INDEX(AK1123:AU1130,MATCH(EE1133,AJ1123:AJ1130,0),MATCH(EE1134,AK1122:AU1122,0))</f>
        <v>0</v>
      </c>
      <c r="EF1135" s="30">
        <f>INDEX(DU1111:EB1118,MATCH(DS1135,DS1111:DS1118,0),MATCH(EF1133,DU1109:EB1109,0))*INDEX(AK1123:AU1130,MATCH(EF1133,AJ1123:AJ1130,0),MATCH(EF1134,AK1122:AU1122,0))</f>
        <v>0</v>
      </c>
      <c r="EG1135" s="30">
        <f>INDEX(DU1111:EB1118,MATCH(DS1135,DS1111:DS1118,0),MATCH(EG1133,DU1109:EB1109,0))*INDEX(AK1123:AU1130,MATCH(EG1133,AJ1123:AJ1130,0),MATCH(EG1134,AK1122:AU1122,0))</f>
        <v>0</v>
      </c>
      <c r="EH1135" s="30">
        <f>INDEX(DU1111:EB1118,MATCH(DS1135,DS1111:DS1118,0),MATCH(EH1133,DU1109:EB1109,0))*INDEX(AK1123:AU1130,MATCH(EH1133,AJ1123:AJ1130,0),MATCH(EH1134,AK1122:AU1122,0))</f>
        <v>0</v>
      </c>
      <c r="EI1135" s="30">
        <f>INDEX(DU1111:EB1118,MATCH(DS1135,DS1111:DS1118,0),MATCH(EI1133,DU1109:EB1109,0))*INDEX(AK1123:AU1130,MATCH(EI1133,AJ1123:AJ1130,0),MATCH(EI1134,AK1122:AU1122,0))</f>
        <v>0</v>
      </c>
      <c r="EJ1135" s="30">
        <f>INDEX(DU1111:EB1118,MATCH(DS1135,DS1111:DS1118,0),MATCH(EJ1133,DU1109:EB1109,0))*INDEX(AK1123:AU1130,MATCH(EJ1133,AJ1123:AJ1130,0),MATCH(EJ1134,AK1122:AU1122,0))</f>
        <v>0</v>
      </c>
      <c r="EK1135" s="30">
        <f>INDEX(DU1111:EB1118,MATCH(DS1135,DS1111:DS1118,0),MATCH(EK1133,DU1109:EB1109,0))*INDEX(AK1123:AU1130,MATCH(EK1133,AJ1123:AJ1130,0),MATCH(EK1134,AK1122:AU1122,0))</f>
        <v>0</v>
      </c>
      <c r="EL1135" s="30">
        <f>INDEX(DU1111:EB1118,MATCH(DS1135,DS1111:DS1118,0),MATCH(EL1133,DU1109:EB1109,0))*INDEX(AK1123:AU1130,MATCH(EL1133,AJ1123:AJ1130,0),MATCH(EL1134,AK1122:AU1122,0))</f>
        <v>0</v>
      </c>
      <c r="EM1135" s="30">
        <f>INDEX(DU1111:EB1118,MATCH(DS1135,DS1111:DS1118,0),MATCH(EM1133,DU1109:EB1109,0))*INDEX(AK1123:AU1130,MATCH(EM1133,AJ1123:AJ1130,0),MATCH(EM1134,AK1122:AU1122,0))</f>
        <v>0</v>
      </c>
      <c r="EN1135" s="30">
        <f>INDEX(DU1111:EB1118,MATCH(DS1135,DS1111:DS1118,0),MATCH(EN1133,DU1109:EB1109,0))*INDEX(AK1123:AU1130,MATCH(EN1133,AJ1123:AJ1130,0),MATCH(EN1134,AK1122:AU1122,0))</f>
        <v>0</v>
      </c>
      <c r="EO1135" s="30">
        <f>INDEX(DU1111:EB1118,MATCH(DS1135,DS1111:DS1118,0),MATCH(EO1133,DU1109:EB1109,0))*INDEX(AK1123:AU1130,MATCH(EO1133,AJ1123:AJ1130,0),MATCH(EO1134,AK1122:AU1122,0))</f>
        <v>0</v>
      </c>
      <c r="EP1135" s="30">
        <f>INDEX(DU1111:EB1118,MATCH(DS1135,DS1111:DS1118,0),MATCH(EP1133,DU1109:EB1109,0))*INDEX(AK1123:AU1130,MATCH(EP1133,AJ1123:AJ1130,0),MATCH(EP1134,AK1122:AU1122,0))</f>
        <v>0</v>
      </c>
      <c r="EQ1135" s="30">
        <f>INDEX(DU1111:EB1118,MATCH(DS1135,DS1111:DS1118,0),MATCH(EQ1133,DU1109:EB1109,0))*INDEX(AK1123:AU1130,MATCH(EQ1133,AJ1123:AJ1130,0),MATCH(EQ1134,AK1122:AU1122,0))</f>
        <v>0</v>
      </c>
      <c r="ER1135" s="30">
        <f>INDEX(DU1111:EB1118,MATCH(DS1135,DS1111:DS1118,0),MATCH(ER1133,DU1109:EB1109,0))*INDEX(AK1123:AU1130,MATCH(ER1133,AJ1123:AJ1130,0),MATCH(ER1134,AK1122:AU1122,0))</f>
        <v>0</v>
      </c>
      <c r="ES1135" s="30">
        <f>INDEX(DU1111:EB1118,MATCH(DS1135,DS1111:DS1118,0),MATCH(ES1133,DU1109:EB1109,0))*INDEX(AK1123:AU1130,MATCH(ES1133,AJ1123:AJ1130,0),MATCH(ES1134,AK1122:AU1122,0))</f>
        <v>0</v>
      </c>
      <c r="ET1135" s="30">
        <f>INDEX(DU1111:EB1118,MATCH(DS1135,DS1111:DS1118,0),MATCH(ET1133,DU1109:EB1109,0))*INDEX(AK1123:AU1130,MATCH(ET1133,AJ1123:AJ1130,0),MATCH(ET1134,AK1122:AU1122,0))</f>
        <v>0</v>
      </c>
      <c r="EU1135" s="30">
        <f>INDEX(DU1111:EB1118,MATCH(DS1135,DS1111:DS1118,0),MATCH(EU1133,DU1109:EB1109,0))*INDEX(AK1123:AU1130,MATCH(EU1133,AJ1123:AJ1130,0),MATCH(EU1134,AK1122:AU1122,0))</f>
        <v>0</v>
      </c>
      <c r="EV1135" s="30">
        <f>INDEX(DU1111:EB1118,MATCH(DS1135,DS1111:DS1118,0),MATCH(EV1133,DU1109:EB1109,0))*INDEX(AK1123:AU1130,MATCH(EV1133,AJ1123:AJ1130,0),MATCH(EV1134,AK1122:AU1122,0))</f>
        <v>0</v>
      </c>
      <c r="EW1135" s="30">
        <f>INDEX(DU1111:EB1118,MATCH(DS1135,DS1111:DS1118,0),MATCH(EW1133,DU1109:EB1109,0))*INDEX(AK1123:AU1130,MATCH(EW1133,AJ1123:AJ1130,0),MATCH(EW1134,AK1122:AU1122,0))</f>
        <v>0</v>
      </c>
      <c r="EX1135" s="30">
        <f>INDEX(DU1111:EB1118,MATCH(DS1135,DS1111:DS1118,0),MATCH(EX1133,DU1109:EB1109,0))*INDEX(AK1123:AU1130,MATCH(EX1133,AJ1123:AJ1130,0),MATCH(EX1134,AK1122:AU1122,0))</f>
        <v>0</v>
      </c>
      <c r="EY1135" s="30">
        <f>INDEX(DU1111:EB1118,MATCH(DS1135,DS1111:DS1118,0),MATCH(EY1133,DU1109:EB1109,0))*INDEX(AK1123:AU1130,MATCH(EY1133,AJ1123:AJ1130,0),MATCH(EY1134,AK1122:AU1122,0))</f>
        <v>0</v>
      </c>
      <c r="EZ1135" s="30">
        <f>INDEX(DU1111:EB1118,MATCH(DS1135,DS1111:DS1118,0),MATCH(EZ1133,DU1109:EB1109,0))*INDEX(AK1123:AU1130,MATCH(EZ1133,AJ1123:AJ1130,0),MATCH(EZ1134,AK1122:AU1122,0))</f>
        <v>0</v>
      </c>
      <c r="FA1135" s="30">
        <f>INDEX(DU1111:EB1118,MATCH(DS1135,DS1111:DS1118,0),MATCH(FA1133,DU1109:EB1109,0))*INDEX(AK1123:AU1130,MATCH(FA1133,AJ1123:AJ1130,0),MATCH(FA1134,AK1122:AU1122,0))</f>
        <v>0</v>
      </c>
      <c r="FB1135" s="30">
        <f>INDEX(DU1111:EB1118,MATCH(DS1135,DS1111:DS1118,0),MATCH(FB1133,DU1109:EB1109,0))*INDEX(AK1123:AU1130,MATCH(FB1133,AJ1123:AJ1130,0),MATCH(FB1134,AK1122:AU1122,0))</f>
        <v>0</v>
      </c>
      <c r="FC1135" s="30">
        <f>INDEX(DU1111:EB1118,MATCH(DS1135,DS1111:DS1118,0),MATCH(FC1133,DU1109:EB1109,0))*INDEX(AK1123:AU1130,MATCH(FC1133,AJ1123:AJ1130,0),MATCH(FC1134,AK1122:AU1122,0))</f>
        <v>0</v>
      </c>
      <c r="FD1135" s="30">
        <f>INDEX(DU1111:EB1118,MATCH(DS1135,DS1111:DS1118,0),MATCH(FD1133,DU1109:EB1109,0))*INDEX(AK1123:AU1130,MATCH(FD1133,AJ1123:AJ1130,0),MATCH(FD1134,AK1122:AU1122,0))</f>
        <v>0</v>
      </c>
      <c r="FE1135" s="30">
        <f>INDEX(DU1111:EB1118,MATCH(DS1135,DS1111:DS1118,0),MATCH(FE1133,DU1109:EB1109,0))*INDEX(AK1123:AU1130,MATCH(FE1133,AJ1123:AJ1130,0),MATCH(FE1134,AK1122:AU1122,0))</f>
        <v>0</v>
      </c>
      <c r="FF1135" s="30">
        <f>INDEX(DU1111:EB1118,MATCH(DS1135,DS1111:DS1118,0),MATCH(FF1133,DU1109:EB1109,0))*INDEX(AK1123:AU1130,MATCH(FF1133,AJ1123:AJ1130,0),MATCH(FF1134,AK1122:AU1122,0))</f>
        <v>0</v>
      </c>
      <c r="FG1135" s="30">
        <f>INDEX(DU1111:EB1118,MATCH(DS1135,DS1111:DS1118,0),MATCH(FG1133,DU1109:EB1109,0))*INDEX(AK1123:AU1130,MATCH(FG1133,AJ1123:AJ1130,0),MATCH(FG1134,AK1122:AU1122,0))</f>
        <v>0</v>
      </c>
      <c r="FH1135" s="30">
        <f>INDEX(DU1111:EB1118,MATCH(DS1135,DS1111:DS1118,0),MATCH(FH1133,DU1109:EB1109,0))*INDEX(AK1123:AU1130,MATCH(FH1133,AJ1123:AJ1130,0),MATCH(FH1134,AK1122:AU1122,0))</f>
        <v>0</v>
      </c>
      <c r="FI1135" s="30">
        <f>INDEX(DU1111:EB1118,MATCH(DS1135,DS1111:DS1118,0),MATCH(FI1133,DU1109:EB1109,0))*INDEX(AK1123:AU1130,MATCH(FI1133,AJ1123:AJ1130,0),MATCH(FI1134,AK1122:AU1122,0))</f>
        <v>0</v>
      </c>
      <c r="FJ1135" s="30">
        <f>INDEX(DU1111:EB1118,MATCH(DS1135,DS1111:DS1118,0),MATCH(FJ1133,DU1109:EB1109,0))*INDEX(AK1123:AU1130,MATCH(FJ1133,AJ1123:AJ1130,0),MATCH(FJ1134,AK1122:AU1122,0))</f>
        <v>0</v>
      </c>
      <c r="FK1135" s="30">
        <f>INDEX(DU1111:EB1118,MATCH(DS1135,DS1111:DS1118,0),MATCH(FK1133,DU1109:EB1109,0))*INDEX(AK1123:AU1130,MATCH(FK1133,AJ1123:AJ1130,0),MATCH(FK1134,AK1122:AU1122,0))</f>
        <v>0</v>
      </c>
      <c r="FL1135" s="30">
        <f>INDEX(DU1111:EB1118,MATCH(DS1135,DS1111:DS1118,0),MATCH(FL1133,DU1109:EB1109,0))*INDEX(AK1123:AU1130,MATCH(FL1133,AJ1123:AJ1130,0),MATCH(FL1134,AK1122:AU1122,0))</f>
        <v>0</v>
      </c>
      <c r="FM1135" s="30">
        <f>INDEX(DU1111:EB1118,MATCH(DS1135,DS1111:DS1118,0),MATCH(FM1133,DU1109:EB1109,0))*INDEX(AK1123:AU1130,MATCH(FM1133,AJ1123:AJ1130,0),MATCH(FM1134,AK1122:AU1122,0))</f>
        <v>0</v>
      </c>
      <c r="FN1135" s="30">
        <f>INDEX(DU1111:EB1118,MATCH(DS1135,DS1111:DS1118,0),MATCH(FN1133,DU1109:EB1109,0))*INDEX(AK1123:AU1130,MATCH(FN1133,AJ1123:AJ1130,0),MATCH(FN1134,AK1122:AU1122,0))</f>
        <v>0</v>
      </c>
      <c r="FO1135" s="30">
        <f>INDEX(DU1111:EB1118,MATCH(DS1135,DS1111:DS1118,0),MATCH(FO1133,DU1109:EB1109,0))*INDEX(AK1123:AU1130,MATCH(FO1133,AJ1123:AJ1130,0),MATCH(FO1134,AK1122:AU1122,0))</f>
        <v>0</v>
      </c>
      <c r="FP1135" s="30">
        <f>INDEX(DU1111:EB1118,MATCH(DS1135,DS1111:DS1118,0),MATCH(FP1133,DU1109:EB1109,0))*INDEX(AK1123:AU1130,MATCH(FP1133,AJ1123:AJ1130,0),MATCH(FP1134,AK1122:AU1122,0))</f>
        <v>0</v>
      </c>
      <c r="FQ1135" s="30">
        <f>INDEX(DU1111:EB1118,MATCH(DS1135,DS1111:DS1118,0),MATCH(FQ1133,DU1109:EB1109,0))*INDEX(AK1123:AU1130,MATCH(FQ1133,AJ1123:AJ1130,0),MATCH(FQ1134,AK1122:AU1122,0))</f>
        <v>0</v>
      </c>
      <c r="FR1135" s="30">
        <f>INDEX(DU1111:EB1118,MATCH(DS1135,DS1111:DS1118,0),MATCH(FR1133,DU1109:EB1109,0))*INDEX(AK1123:AU1130,MATCH(FR1133,AJ1123:AJ1130,0),MATCH(FR1134,AK1122:AU1122,0))</f>
        <v>0</v>
      </c>
      <c r="FS1135" s="30">
        <f>INDEX(DU1111:EB1118,MATCH(DS1135,DS1111:DS1118,0),MATCH(FS1133,DU1109:EB1109,0))*INDEX(AK1123:AU1130,MATCH(FS1133,AJ1123:AJ1130,0),MATCH(FS1134,AK1122:AU1122,0))</f>
        <v>0</v>
      </c>
      <c r="FT1135" s="30">
        <f>INDEX(DU1111:EB1118,MATCH(DS1135,DS1111:DS1118,0),MATCH(FT1133,DU1109:EB1109,0))*INDEX(AK1123:AU1130,MATCH(FT1133,AJ1123:AJ1130,0),MATCH(FT1134,AK1122:AU1122,0))</f>
        <v>0</v>
      </c>
      <c r="FU1135" s="30">
        <f>INDEX(DU1111:EB1118,MATCH(DS1135,DS1111:DS1118,0),MATCH(FU1133,DU1109:EB1109,0))*INDEX(AK1123:AU1130,MATCH(FU1133,AJ1123:AJ1130,0),MATCH(FU1134,AK1122:AU1122,0))</f>
        <v>0</v>
      </c>
      <c r="FV1135" s="30">
        <f>INDEX(DU1111:EB1118,MATCH(DS1135,DS1111:DS1118,0),MATCH(FV1133,DU1109:EB1109,0))*INDEX(AK1123:AU1130,MATCH(FV1133,AJ1123:AJ1130,0),MATCH(FV1134,AK1122:AU1122,0))</f>
        <v>0</v>
      </c>
      <c r="FW1135" s="30">
        <f>INDEX(DU1111:EB1118,MATCH(DS1135,DS1111:DS1118,0),MATCH(FW1133,DU1109:EB1109,0))*INDEX(AK1123:AU1130,MATCH(FW1133,AJ1123:AJ1130,0),MATCH(FW1134,AK1122:AU1122,0))</f>
        <v>0</v>
      </c>
      <c r="FX1135" s="30">
        <f>INDEX(DU1111:EB1118,MATCH(DS1135,DS1111:DS1118,0),MATCH(FX1133,DU1109:EB1109,0))*INDEX(AK1123:AU1130,MATCH(FX1133,AJ1123:AJ1130,0),MATCH(FX1134,AK1122:AU1122,0))</f>
        <v>0</v>
      </c>
      <c r="FY1135" s="30">
        <f>INDEX(DU1111:EB1118,MATCH(DS1135,DS1111:DS1118,0),MATCH(FY1133,DU1109:EB1109,0))*INDEX(AK1123:AU1130,MATCH(FY1133,AJ1123:AJ1130,0),MATCH(FY1134,AK1122:AU1122,0))</f>
        <v>0</v>
      </c>
      <c r="FZ1135" s="30">
        <f>INDEX(DU1111:EB1118,MATCH(DS1135,DS1111:DS1118,0),MATCH(FZ1133,DU1109:EB1109,0))*INDEX(AK1123:AU1130,MATCH(FZ1133,AJ1123:AJ1130,0),MATCH(FZ1134,AK1122:AU1122,0))</f>
        <v>0</v>
      </c>
      <c r="GA1135" s="30">
        <f>INDEX(DU1111:EB1118,MATCH(DS1135,DS1111:DS1118,0),MATCH(GA1133,DU1109:EB1109,0))*INDEX(AK1123:AU1130,MATCH(GA1133,AJ1123:AJ1130,0),MATCH(GA1134,AK1122:AU1122,0))</f>
        <v>0</v>
      </c>
      <c r="GB1135" s="30">
        <f>INDEX(DU1111:EB1118,MATCH(DS1135,DS1111:DS1118,0),MATCH(GB1133,DU1109:EB1109,0))*INDEX(AK1123:AU1130,MATCH(GB1133,AJ1123:AJ1130,0),MATCH(GB1134,AK1122:AU1122,0))</f>
        <v>0</v>
      </c>
      <c r="GC1135" s="30">
        <f>INDEX(DU1111:EB1118,MATCH(DS1135,DS1111:DS1118,0),MATCH(GC1133,DU1109:EB1109,0))*INDEX(AK1123:AU1130,MATCH(GC1133,AJ1123:AJ1130,0),MATCH(GC1134,AK1122:AU1122,0))</f>
        <v>0</v>
      </c>
      <c r="GD1135" s="30">
        <f>INDEX(DU1111:EB1118,MATCH(DS1135,DS1111:DS1118,0),MATCH(GD1133,DU1109:EB1109,0))*INDEX(AK1123:AU1130,MATCH(GD1133,AJ1123:AJ1130,0),MATCH(GD1134,AK1122:AU1122,0))</f>
        <v>0</v>
      </c>
      <c r="GE1135" s="30">
        <f>INDEX(DU1111:EB1118,MATCH(DS1135,DS1111:DS1118,0),MATCH(GE1133,DU1109:EB1109,0))*INDEX(AK1123:AU1130,MATCH(GE1133,AJ1123:AJ1130,0),MATCH(GE1134,AK1122:AU1122,0))</f>
        <v>0</v>
      </c>
      <c r="GF1135" s="30">
        <f>INDEX(DU1111:EB1118,MATCH(DS1135,DS1111:DS1118,0),MATCH(GF1133,DU1109:EB1109,0))*INDEX(AK1123:AU1130,MATCH(GF1133,AJ1123:AJ1130,0),MATCH(GF1134,AK1122:AU1122,0))</f>
        <v>0</v>
      </c>
      <c r="GG1135" s="30">
        <f>INDEX(DU1111:EB1118,MATCH(DS1135,DS1111:DS1118,0),MATCH(GG1133,DU1109:EB1109,0))*INDEX(AK1123:AU1130,MATCH(GG1133,AJ1123:AJ1130,0),MATCH(GG1134,AK1122:AU1122,0))</f>
        <v>0</v>
      </c>
      <c r="GH1135" s="30">
        <f>INDEX(DU1111:EB1118,MATCH(DS1135,DS1111:DS1118,0),MATCH(GH1133,DU1109:EB1109,0))*INDEX(AK1123:AU1130,MATCH(GH1133,AJ1123:AJ1130,0),MATCH(GH1134,AK1122:AU1122,0))</f>
        <v>0</v>
      </c>
      <c r="GI1135" s="30">
        <f>INDEX(DU1111:EB1118,MATCH(DS1135,DS1111:DS1118,0),MATCH(GI1133,DU1109:EB1109,0))*INDEX(AK1123:AU1130,MATCH(GI1133,AJ1123:AJ1130,0),MATCH(GI1134,AK1122:AU1122,0))</f>
        <v>0</v>
      </c>
      <c r="GJ1135" s="30">
        <f>INDEX(DU1111:EB1118,MATCH(DS1135,DS1111:DS1118,0),MATCH(GJ1133,DU1109:EB1109,0))*INDEX(AK1123:AU1130,MATCH(GJ1133,AJ1123:AJ1130,0),MATCH(GJ1134,AK1122:AU1122,0))</f>
        <v>0</v>
      </c>
      <c r="GK1135" s="30">
        <f>INDEX(DU1111:EB1118,MATCH(DS1135,DS1111:DS1118,0),MATCH(GK1133,DU1109:EB1109,0))*INDEX(AK1123:AU1130,MATCH(GK1133,AJ1123:AJ1130,0),MATCH(GK1134,AK1122:AU1122,0))</f>
        <v>0</v>
      </c>
      <c r="GL1135" s="30">
        <f>INDEX(DU1111:EB1118,MATCH(DS1135,DS1111:DS1118,0),MATCH(GL1133,DU1109:EB1109,0))*INDEX(AK1123:AU1130,MATCH(GL1133,AJ1123:AJ1130,0),MATCH(GL1134,AK1122:AU1122,0))</f>
        <v>0</v>
      </c>
      <c r="GM1135" s="30" t="b">
        <f t="shared" ref="GM1135:GM1142" si="1237">SUM(DT1135:GL1135)=O1111-SUM(HC1135:HL1135)</f>
        <v>1</v>
      </c>
      <c r="GO1135" s="29">
        <v>2023</v>
      </c>
      <c r="GP1135" s="27">
        <f>SUMIF(DT1122:EO1122,GP1122,DT1135:EO1135)</f>
        <v>0</v>
      </c>
      <c r="GQ1135" s="28">
        <f>SUMIF(DT1122:GL1122,GQ1122,DT1135:GL1135)</f>
        <v>0</v>
      </c>
      <c r="GR1135" s="28">
        <f>SUMIF(DT1122:GL1122,GR1122,DT1135:GL1135)</f>
        <v>0</v>
      </c>
      <c r="GS1135" s="28">
        <f>SUMIF(DT1122:GL1122,GS1122,DT1135:GL1135)</f>
        <v>0</v>
      </c>
      <c r="GT1135" s="28">
        <f>SUMIF(DT1122:GL1122,GT1122,DT1135:GL1135)</f>
        <v>0</v>
      </c>
      <c r="GU1135" s="28">
        <f>SUMIF(DT1122:GL1122,GU1122,DT1135:GL1135)</f>
        <v>0</v>
      </c>
      <c r="GV1135" s="28">
        <f>SUMIF(DT1122:GL1122,GV1122,DT1135:GL1135)</f>
        <v>0</v>
      </c>
      <c r="GW1135" s="28">
        <f>SUMIF(DT1122:GL1122,GW1122,DT1135:GL1135)</f>
        <v>0</v>
      </c>
      <c r="GX1135" s="28">
        <f>SUMIF(DT1122:GL1122,GX1122,DT1135:GL1135)</f>
        <v>0</v>
      </c>
      <c r="GY1135" s="28">
        <f>SUMIF(DT1122:GL1122,GY1122,DT1135:GL1135)</f>
        <v>0</v>
      </c>
      <c r="GZ1135" s="28">
        <f>SUMIF(DT1122:GL1122,GZ1122,DT1135:GL1135)</f>
        <v>0</v>
      </c>
      <c r="HA1135" s="27" t="b">
        <f t="shared" ref="HA1135:HA1142" si="1238">O1111=SUM(GP1135:GZ1135)</f>
        <v>1</v>
      </c>
      <c r="HC1135" s="28">
        <f>IF(HA1135,0,(O1111-SUM(GP1135:GZ1135))*INDEX(AL1123:AU1130,MATCH(GO1135,AJ1123:AJ1130,0),MATCH(HC1134,AL1122:AU1122,0)))</f>
        <v>0</v>
      </c>
      <c r="HD1135" s="28">
        <f>IF(HA1135,0,(O1111-SUM(GP1135:GZ1135))*INDEX(AL1123:AU1130,MATCH(GO1135,AJ1123:AJ1130,0),MATCH(HD1134,AL1122:AU1122,0)))</f>
        <v>0</v>
      </c>
      <c r="HE1135" s="28">
        <f>IF(HA1135,0,(O1111-SUM(GP1135:GZ1135))*INDEX(AL1123:AU1130,MATCH(GO1135,AJ1123:AJ1130,0),MATCH(HE1134,AL1122:AU1122,0)))</f>
        <v>0</v>
      </c>
      <c r="HF1135" s="28">
        <f>IF(HA1135,0,(O1111-SUM(GP1135:GZ1135))*INDEX(AL1123:AU1130,MATCH(GO1135,AJ1123:AJ1130,0),MATCH(HF1134,AL1122:AU1122,0)))</f>
        <v>0</v>
      </c>
      <c r="HG1135" s="28">
        <f>IF(HA1135,0,(O1111-SUM(GP1135:GZ1135))*INDEX(AL1123:AU1130,MATCH(GO1135,AJ1123:AJ1130,0),MATCH(HG1134,AL1122:AU1122,0)))</f>
        <v>0</v>
      </c>
      <c r="HH1135" s="28">
        <f>IF(HA1135,0,(O1111-SUM(GP1135:GZ1135))*INDEX(AL1123:AU1130,MATCH(GO1135,AJ1123:AJ1130,0),MATCH(HH1134,AL1122:AU1122,0)))</f>
        <v>0</v>
      </c>
      <c r="HI1135" s="28">
        <f>IF(HA1135,0,(O1111-SUM(GP1135:GZ1135))*INDEX(AL1123:AU1130,MATCH(GO1135,AJ1123:AJ1130,0),MATCH(HI1134,AL1122:AU1122,0)))</f>
        <v>0</v>
      </c>
      <c r="HJ1135" s="28">
        <f>IF(HA1135,0,(O1111-SUM(GP1135:GZ1135))*INDEX(AL1123:AU1130,MATCH(GO1135,AJ1123:AJ1130,0),MATCH(HJ1134,AL1122:AU1122,0)))</f>
        <v>0</v>
      </c>
      <c r="HK1135" s="28">
        <f>IF(HA1135,0,(O1111-SUM(GP1135:GZ1135))*INDEX(AL1123:AU1130,MATCH(GO1135,AJ1123:AJ1130,0),MATCH(HK1134,AL1122:AU1122,0)))</f>
        <v>0</v>
      </c>
      <c r="HL1135" s="28">
        <f>IF(HA1135,0,(O1111-SUM(GP1135:GZ1135))*INDEX(AL1123:AU1130,MATCH(GO1135,AJ1123:AJ1130,0),MATCH(HL1134,AL1122:AU1122,0)))</f>
        <v>0</v>
      </c>
      <c r="HM1135" s="28" t="b">
        <f t="shared" ref="HM1135:HM1142" si="1239">(SUM(HC1135:HL1135)+SUM(GP1135:GZ1135))=O1111</f>
        <v>1</v>
      </c>
    </row>
    <row r="1136" spans="1:221" hidden="1" x14ac:dyDescent="0.2">
      <c r="A1136" s="2" t="s">
        <v>1</v>
      </c>
      <c r="B1136" s="26"/>
      <c r="I1136" s="34"/>
      <c r="J1136" s="34"/>
      <c r="K1136" s="34"/>
      <c r="L1136" s="34"/>
      <c r="M1136" s="34"/>
      <c r="N1136" s="34"/>
      <c r="O1136" s="34"/>
      <c r="P1136" s="34"/>
      <c r="Q1136" s="34"/>
      <c r="R1136" s="34"/>
      <c r="S1136" s="16"/>
      <c r="T1136" s="62"/>
      <c r="DS1136" s="29">
        <v>2024</v>
      </c>
      <c r="DT1136" s="30">
        <f>INDEX(DU1111:EB1118,MATCH(DS1136,DS1111:DS1118,0),MATCH(DT1133,DU1109:EB1109,0))*INDEX(AK1123:AU1130,MATCH(DT1133,AJ1123:AJ1130,0),MATCH(DT1134,AK1122:AU1122,0))</f>
        <v>0</v>
      </c>
      <c r="DU1136" s="30">
        <f>INDEX(DU1111:EB1118,MATCH(DS1136,DS1111:DS1118,0),MATCH(DU1133,DU1109:EB1109,0))*INDEX(AK1123:AU1130,MATCH(DU1133,AJ1123:AJ1130,0),MATCH(DU1134,AK1122:AU1122,0))</f>
        <v>0</v>
      </c>
      <c r="DV1136" s="30">
        <f>INDEX(DU1111:EB1118,MATCH(DS1136,DS1111:DS1118,0),MATCH(DV1133,DU1109:EB1109,0))*INDEX(AK1123:AU1130,MATCH(DV1133,AJ1123:AJ1130,0),MATCH(DV1134,AK1122:AU1122,0))</f>
        <v>0</v>
      </c>
      <c r="DW1136" s="30">
        <f>INDEX(DU1111:EB1118,MATCH(DS1136,DS1111:DS1118,0),MATCH(DW1133,DU1109:EB1109,0))*INDEX(AK1123:AU1130,MATCH(DW1133,AJ1123:AJ1130,0),MATCH(DW1134,AK1122:AU1122,0))</f>
        <v>0</v>
      </c>
      <c r="DX1136" s="30">
        <f>INDEX(DU1111:EB1118,MATCH(DS1136,DS1111:DS1118,0),MATCH(DX1133,DU1109:EB1109,0))*INDEX(AK1123:AU1130,MATCH(DX1133,AJ1123:AJ1130,0),MATCH(DX1134,AK1122:AU1122,0))</f>
        <v>0</v>
      </c>
      <c r="DY1136" s="30">
        <f>INDEX(DU1111:EB1118,MATCH(DS1136,DS1111:DS1118,0),MATCH(DY1133,DU1109:EB1109,0))*INDEX(AK1123:AU1130,MATCH(DY1133,AJ1123:AJ1130,0),MATCH(DY1134,AK1122:AU1122,0))</f>
        <v>0</v>
      </c>
      <c r="DZ1136" s="30">
        <f>INDEX(DU1111:EB1118,MATCH(DS1136,DS1111:DS1118,0),MATCH(DZ1133,DU1109:EB1109,0))*INDEX(AK1123:AU1130,MATCH(DZ1133,AJ1123:AJ1130,0),MATCH(DZ1134,AK1122:AU1122,0))</f>
        <v>0</v>
      </c>
      <c r="EA1136" s="30">
        <f>INDEX(DU1111:EB1118,MATCH(DS1136,DS1111:DS1118,0),MATCH(EA1133,DU1109:EB1109,0))*INDEX(AK1123:AU1130,MATCH(EA1133,AJ1123:AJ1130,0),MATCH(EA1134,AK1122:AU1122,0))</f>
        <v>0</v>
      </c>
      <c r="EB1136" s="30">
        <f>INDEX(DU1111:EB1118,MATCH(DS1136,DS1111:DS1118,0),MATCH(EB1133,DU1109:EB1109,0))*INDEX(AK1123:AU1130,MATCH(EB1133,AJ1123:AJ1130,0),MATCH(EB1134,AK1122:AU1122,0))</f>
        <v>0</v>
      </c>
      <c r="EC1136" s="30">
        <f>INDEX(DU1111:EB1118,MATCH(DS1136,DS1111:DS1118,0),MATCH(EC1133,DU1109:EB1109,0))*INDEX(AK1123:AU1130,MATCH(EC1133,AJ1123:AJ1130,0),MATCH(EC1134,AK1122:AU1122,0))</f>
        <v>0</v>
      </c>
      <c r="ED1136" s="30">
        <f>INDEX(DU1111:EB1118,MATCH(DS1136,DS1111:DS1118,0),MATCH(ED1133,DU1109:EB1109,0))*INDEX(AK1123:AU1130,MATCH(ED1133,AJ1123:AJ1130,0),MATCH(ED1134,AK1122:AU1122,0))</f>
        <v>0</v>
      </c>
      <c r="EE1136" s="30">
        <f>INDEX(DU1111:EB1118,MATCH(DS1136,DS1111:DS1118,0),MATCH(EE1133,DU1109:EB1109,0))*INDEX(AK1123:AU1130,MATCH(EE1133,AJ1123:AJ1130,0),MATCH(EE1134,AK1122:AU1122,0))</f>
        <v>0</v>
      </c>
      <c r="EF1136" s="30">
        <f>INDEX(DU1111:EB1118,MATCH(DS1136,DS1111:DS1118,0),MATCH(EF1133,DU1109:EB1109,0))*INDEX(AK1123:AU1130,MATCH(EF1133,AJ1123:AJ1130,0),MATCH(EF1134,AK1122:AU1122,0))</f>
        <v>0</v>
      </c>
      <c r="EG1136" s="30">
        <f>INDEX(DU1111:EB1118,MATCH(DS1136,DS1111:DS1118,0),MATCH(EG1133,DU1109:EB1109,0))*INDEX(AK1123:AU1130,MATCH(EG1133,AJ1123:AJ1130,0),MATCH(EG1134,AK1122:AU1122,0))</f>
        <v>0</v>
      </c>
      <c r="EH1136" s="30">
        <f>INDEX(DU1111:EB1118,MATCH(DS1136,DS1111:DS1118,0),MATCH(EH1133,DU1109:EB1109,0))*INDEX(AK1123:AU1130,MATCH(EH1133,AJ1123:AJ1130,0),MATCH(EH1134,AK1122:AU1122,0))</f>
        <v>0</v>
      </c>
      <c r="EI1136" s="30">
        <f>INDEX(DU1111:EB1118,MATCH(DS1136,DS1111:DS1118,0),MATCH(EI1133,DU1109:EB1109,0))*INDEX(AK1123:AU1130,MATCH(EI1133,AJ1123:AJ1130,0),MATCH(EI1134,AK1122:AU1122,0))</f>
        <v>0</v>
      </c>
      <c r="EJ1136" s="30">
        <f>INDEX(DU1111:EB1118,MATCH(DS1136,DS1111:DS1118,0),MATCH(EJ1133,DU1109:EB1109,0))*INDEX(AK1123:AU1130,MATCH(EJ1133,AJ1123:AJ1130,0),MATCH(EJ1134,AK1122:AU1122,0))</f>
        <v>0</v>
      </c>
      <c r="EK1136" s="30">
        <f>INDEX(DU1111:EB1118,MATCH(DS1136,DS1111:DS1118,0),MATCH(EK1133,DU1109:EB1109,0))*INDEX(AK1123:AU1130,MATCH(EK1133,AJ1123:AJ1130,0),MATCH(EK1134,AK1122:AU1122,0))</f>
        <v>0</v>
      </c>
      <c r="EL1136" s="30">
        <f>INDEX(DU1111:EB1118,MATCH(DS1136,DS1111:DS1118,0),MATCH(EL1133,DU1109:EB1109,0))*INDEX(AK1123:AU1130,MATCH(EL1133,AJ1123:AJ1130,0),MATCH(EL1134,AK1122:AU1122,0))</f>
        <v>0</v>
      </c>
      <c r="EM1136" s="30">
        <f>INDEX(DU1111:EB1118,MATCH(DS1136,DS1111:DS1118,0),MATCH(EM1133,DU1109:EB1109,0))*INDEX(AK1123:AU1130,MATCH(EM1133,AJ1123:AJ1130,0),MATCH(EM1134,AK1122:AU1122,0))</f>
        <v>0</v>
      </c>
      <c r="EN1136" s="30">
        <f>INDEX(DU1111:EB1118,MATCH(DS1136,DS1111:DS1118,0),MATCH(EN1133,DU1109:EB1109,0))*INDEX(AK1123:AU1130,MATCH(EN1133,AJ1123:AJ1130,0),MATCH(EN1134,AK1122:AU1122,0))</f>
        <v>0</v>
      </c>
      <c r="EO1136" s="30">
        <f>INDEX(DU1111:EB1118,MATCH(DS1136,DS1111:DS1118,0),MATCH(EO1133,DU1109:EB1109,0))*INDEX(AK1123:AU1130,MATCH(EO1133,AJ1123:AJ1130,0),MATCH(EO1134,AK1122:AU1122,0))</f>
        <v>0</v>
      </c>
      <c r="EP1136" s="30">
        <f>INDEX(DU1111:EB1118,MATCH(DS1136,DS1111:DS1118,0),MATCH(EP1133,DU1109:EB1109,0))*INDEX(AK1123:AU1130,MATCH(EP1133,AJ1123:AJ1130,0),MATCH(EP1134,AK1122:AU1122,0))</f>
        <v>0</v>
      </c>
      <c r="EQ1136" s="30">
        <f>INDEX(DU1111:EB1118,MATCH(DS1136,DS1111:DS1118,0),MATCH(EQ1133,DU1109:EB1109,0))*INDEX(AK1123:AU1130,MATCH(EQ1133,AJ1123:AJ1130,0),MATCH(EQ1134,AK1122:AU1122,0))</f>
        <v>0</v>
      </c>
      <c r="ER1136" s="30">
        <f>INDEX(DU1111:EB1118,MATCH(DS1136,DS1111:DS1118,0),MATCH(ER1133,DU1109:EB1109,0))*INDEX(AK1123:AU1130,MATCH(ER1133,AJ1123:AJ1130,0),MATCH(ER1134,AK1122:AU1122,0))</f>
        <v>0</v>
      </c>
      <c r="ES1136" s="30">
        <f>INDEX(DU1111:EB1118,MATCH(DS1136,DS1111:DS1118,0),MATCH(ES1133,DU1109:EB1109,0))*INDEX(AK1123:AU1130,MATCH(ES1133,AJ1123:AJ1130,0),MATCH(ES1134,AK1122:AU1122,0))</f>
        <v>0</v>
      </c>
      <c r="ET1136" s="30">
        <f>INDEX(DU1111:EB1118,MATCH(DS1136,DS1111:DS1118,0),MATCH(ET1133,DU1109:EB1109,0))*INDEX(AK1123:AU1130,MATCH(ET1133,AJ1123:AJ1130,0),MATCH(ET1134,AK1122:AU1122,0))</f>
        <v>0</v>
      </c>
      <c r="EU1136" s="30">
        <f>INDEX(DU1111:EB1118,MATCH(DS1136,DS1111:DS1118,0),MATCH(EU1133,DU1109:EB1109,0))*INDEX(AK1123:AU1130,MATCH(EU1133,AJ1123:AJ1130,0),MATCH(EU1134,AK1122:AU1122,0))</f>
        <v>0</v>
      </c>
      <c r="EV1136" s="30">
        <f>INDEX(DU1111:EB1118,MATCH(DS1136,DS1111:DS1118,0),MATCH(EV1133,DU1109:EB1109,0))*INDEX(AK1123:AU1130,MATCH(EV1133,AJ1123:AJ1130,0),MATCH(EV1134,AK1122:AU1122,0))</f>
        <v>0</v>
      </c>
      <c r="EW1136" s="30">
        <f>INDEX(DU1111:EB1118,MATCH(DS1136,DS1111:DS1118,0),MATCH(EW1133,DU1109:EB1109,0))*INDEX(AK1123:AU1130,MATCH(EW1133,AJ1123:AJ1130,0),MATCH(EW1134,AK1122:AU1122,0))</f>
        <v>0</v>
      </c>
      <c r="EX1136" s="30">
        <f>INDEX(DU1111:EB1118,MATCH(DS1136,DS1111:DS1118,0),MATCH(EX1133,DU1109:EB1109,0))*INDEX(AK1123:AU1130,MATCH(EX1133,AJ1123:AJ1130,0),MATCH(EX1134,AK1122:AU1122,0))</f>
        <v>0</v>
      </c>
      <c r="EY1136" s="30">
        <f>INDEX(DU1111:EB1118,MATCH(DS1136,DS1111:DS1118,0),MATCH(EY1133,DU1109:EB1109,0))*INDEX(AK1123:AU1130,MATCH(EY1133,AJ1123:AJ1130,0),MATCH(EY1134,AK1122:AU1122,0))</f>
        <v>0</v>
      </c>
      <c r="EZ1136" s="30">
        <f>INDEX(DU1111:EB1118,MATCH(DS1136,DS1111:DS1118,0),MATCH(EZ1133,DU1109:EB1109,0))*INDEX(AK1123:AU1130,MATCH(EZ1133,AJ1123:AJ1130,0),MATCH(EZ1134,AK1122:AU1122,0))</f>
        <v>0</v>
      </c>
      <c r="FA1136" s="30">
        <f>INDEX(DU1111:EB1118,MATCH(DS1136,DS1111:DS1118,0),MATCH(FA1133,DU1109:EB1109,0))*INDEX(AK1123:AU1130,MATCH(FA1133,AJ1123:AJ1130,0),MATCH(FA1134,AK1122:AU1122,0))</f>
        <v>0</v>
      </c>
      <c r="FB1136" s="30">
        <f>INDEX(DU1111:EB1118,MATCH(DS1136,DS1111:DS1118,0),MATCH(FB1133,DU1109:EB1109,0))*INDEX(AK1123:AU1130,MATCH(FB1133,AJ1123:AJ1130,0),MATCH(FB1134,AK1122:AU1122,0))</f>
        <v>0</v>
      </c>
      <c r="FC1136" s="30">
        <f>INDEX(DU1111:EB1118,MATCH(DS1136,DS1111:DS1118,0),MATCH(FC1133,DU1109:EB1109,0))*INDEX(AK1123:AU1130,MATCH(FC1133,AJ1123:AJ1130,0),MATCH(FC1134,AK1122:AU1122,0))</f>
        <v>0</v>
      </c>
      <c r="FD1136" s="30">
        <f>INDEX(DU1111:EB1118,MATCH(DS1136,DS1111:DS1118,0),MATCH(FD1133,DU1109:EB1109,0))*INDEX(AK1123:AU1130,MATCH(FD1133,AJ1123:AJ1130,0),MATCH(FD1134,AK1122:AU1122,0))</f>
        <v>0</v>
      </c>
      <c r="FE1136" s="30">
        <f>INDEX(DU1111:EB1118,MATCH(DS1136,DS1111:DS1118,0),MATCH(FE1133,DU1109:EB1109,0))*INDEX(AK1123:AU1130,MATCH(FE1133,AJ1123:AJ1130,0),MATCH(FE1134,AK1122:AU1122,0))</f>
        <v>0</v>
      </c>
      <c r="FF1136" s="30">
        <f>INDEX(DU1111:EB1118,MATCH(DS1136,DS1111:DS1118,0),MATCH(FF1133,DU1109:EB1109,0))*INDEX(AK1123:AU1130,MATCH(FF1133,AJ1123:AJ1130,0),MATCH(FF1134,AK1122:AU1122,0))</f>
        <v>0</v>
      </c>
      <c r="FG1136" s="30">
        <f>INDEX(DU1111:EB1118,MATCH(DS1136,DS1111:DS1118,0),MATCH(FG1133,DU1109:EB1109,0))*INDEX(AK1123:AU1130,MATCH(FG1133,AJ1123:AJ1130,0),MATCH(FG1134,AK1122:AU1122,0))</f>
        <v>0</v>
      </c>
      <c r="FH1136" s="30">
        <f>INDEX(DU1111:EB1118,MATCH(DS1136,DS1111:DS1118,0),MATCH(FH1133,DU1109:EB1109,0))*INDEX(AK1123:AU1130,MATCH(FH1133,AJ1123:AJ1130,0),MATCH(FH1134,AK1122:AU1122,0))</f>
        <v>0</v>
      </c>
      <c r="FI1136" s="30">
        <f>INDEX(DU1111:EB1118,MATCH(DS1136,DS1111:DS1118,0),MATCH(FI1133,DU1109:EB1109,0))*INDEX(AK1123:AU1130,MATCH(FI1133,AJ1123:AJ1130,0),MATCH(FI1134,AK1122:AU1122,0))</f>
        <v>0</v>
      </c>
      <c r="FJ1136" s="30">
        <f>INDEX(DU1111:EB1118,MATCH(DS1136,DS1111:DS1118,0),MATCH(FJ1133,DU1109:EB1109,0))*INDEX(AK1123:AU1130,MATCH(FJ1133,AJ1123:AJ1130,0),MATCH(FJ1134,AK1122:AU1122,0))</f>
        <v>0</v>
      </c>
      <c r="FK1136" s="30">
        <f>INDEX(DU1111:EB1118,MATCH(DS1136,DS1111:DS1118,0),MATCH(FK1133,DU1109:EB1109,0))*INDEX(AK1123:AU1130,MATCH(FK1133,AJ1123:AJ1130,0),MATCH(FK1134,AK1122:AU1122,0))</f>
        <v>0</v>
      </c>
      <c r="FL1136" s="30">
        <f>INDEX(DU1111:EB1118,MATCH(DS1136,DS1111:DS1118,0),MATCH(FL1133,DU1109:EB1109,0))*INDEX(AK1123:AU1130,MATCH(FL1133,AJ1123:AJ1130,0),MATCH(FL1134,AK1122:AU1122,0))</f>
        <v>0</v>
      </c>
      <c r="FM1136" s="30">
        <f>INDEX(DU1111:EB1118,MATCH(DS1136,DS1111:DS1118,0),MATCH(FM1133,DU1109:EB1109,0))*INDEX(AK1123:AU1130,MATCH(FM1133,AJ1123:AJ1130,0),MATCH(FM1134,AK1122:AU1122,0))</f>
        <v>0</v>
      </c>
      <c r="FN1136" s="30">
        <f>INDEX(DU1111:EB1118,MATCH(DS1136,DS1111:DS1118,0),MATCH(FN1133,DU1109:EB1109,0))*INDEX(AK1123:AU1130,MATCH(FN1133,AJ1123:AJ1130,0),MATCH(FN1134,AK1122:AU1122,0))</f>
        <v>0</v>
      </c>
      <c r="FO1136" s="30">
        <f>INDEX(DU1111:EB1118,MATCH(DS1136,DS1111:DS1118,0),MATCH(FO1133,DU1109:EB1109,0))*INDEX(AK1123:AU1130,MATCH(FO1133,AJ1123:AJ1130,0),MATCH(FO1134,AK1122:AU1122,0))</f>
        <v>0</v>
      </c>
      <c r="FP1136" s="30">
        <f>INDEX(DU1111:EB1118,MATCH(DS1136,DS1111:DS1118,0),MATCH(FP1133,DU1109:EB1109,0))*INDEX(AK1123:AU1130,MATCH(FP1133,AJ1123:AJ1130,0),MATCH(FP1134,AK1122:AU1122,0))</f>
        <v>0</v>
      </c>
      <c r="FQ1136" s="30">
        <f>INDEX(DU1111:EB1118,MATCH(DS1136,DS1111:DS1118,0),MATCH(FQ1133,DU1109:EB1109,0))*INDEX(AK1123:AU1130,MATCH(FQ1133,AJ1123:AJ1130,0),MATCH(FQ1134,AK1122:AU1122,0))</f>
        <v>0</v>
      </c>
      <c r="FR1136" s="30">
        <f>INDEX(DU1111:EB1118,MATCH(DS1136,DS1111:DS1118,0),MATCH(FR1133,DU1109:EB1109,0))*INDEX(AK1123:AU1130,MATCH(FR1133,AJ1123:AJ1130,0),MATCH(FR1134,AK1122:AU1122,0))</f>
        <v>0</v>
      </c>
      <c r="FS1136" s="30">
        <f>INDEX(DU1111:EB1118,MATCH(DS1136,DS1111:DS1118,0),MATCH(FS1133,DU1109:EB1109,0))*INDEX(AK1123:AU1130,MATCH(FS1133,AJ1123:AJ1130,0),MATCH(FS1134,AK1122:AU1122,0))</f>
        <v>0</v>
      </c>
      <c r="FT1136" s="30">
        <f>INDEX(DU1111:EB1118,MATCH(DS1136,DS1111:DS1118,0),MATCH(FT1133,DU1109:EB1109,0))*INDEX(AK1123:AU1130,MATCH(FT1133,AJ1123:AJ1130,0),MATCH(FT1134,AK1122:AU1122,0))</f>
        <v>0</v>
      </c>
      <c r="FU1136" s="30">
        <f>INDEX(DU1111:EB1118,MATCH(DS1136,DS1111:DS1118,0),MATCH(FU1133,DU1109:EB1109,0))*INDEX(AK1123:AU1130,MATCH(FU1133,AJ1123:AJ1130,0),MATCH(FU1134,AK1122:AU1122,0))</f>
        <v>0</v>
      </c>
      <c r="FV1136" s="30">
        <f>INDEX(DU1111:EB1118,MATCH(DS1136,DS1111:DS1118,0),MATCH(FV1133,DU1109:EB1109,0))*INDEX(AK1123:AU1130,MATCH(FV1133,AJ1123:AJ1130,0),MATCH(FV1134,AK1122:AU1122,0))</f>
        <v>0</v>
      </c>
      <c r="FW1136" s="30">
        <f>INDEX(DU1111:EB1118,MATCH(DS1136,DS1111:DS1118,0),MATCH(FW1133,DU1109:EB1109,0))*INDEX(AK1123:AU1130,MATCH(FW1133,AJ1123:AJ1130,0),MATCH(FW1134,AK1122:AU1122,0))</f>
        <v>0</v>
      </c>
      <c r="FX1136" s="30">
        <f>INDEX(DU1111:EB1118,MATCH(DS1136,DS1111:DS1118,0),MATCH(FX1133,DU1109:EB1109,0))*INDEX(AK1123:AU1130,MATCH(FX1133,AJ1123:AJ1130,0),MATCH(FX1134,AK1122:AU1122,0))</f>
        <v>0</v>
      </c>
      <c r="FY1136" s="30">
        <f>INDEX(DU1111:EB1118,MATCH(DS1136,DS1111:DS1118,0),MATCH(FY1133,DU1109:EB1109,0))*INDEX(AK1123:AU1130,MATCH(FY1133,AJ1123:AJ1130,0),MATCH(FY1134,AK1122:AU1122,0))</f>
        <v>0</v>
      </c>
      <c r="FZ1136" s="30">
        <f>INDEX(DU1111:EB1118,MATCH(DS1136,DS1111:DS1118,0),MATCH(FZ1133,DU1109:EB1109,0))*INDEX(AK1123:AU1130,MATCH(FZ1133,AJ1123:AJ1130,0),MATCH(FZ1134,AK1122:AU1122,0))</f>
        <v>0</v>
      </c>
      <c r="GA1136" s="30">
        <f>INDEX(DU1111:EB1118,MATCH(DS1136,DS1111:DS1118,0),MATCH(GA1133,DU1109:EB1109,0))*INDEX(AK1123:AU1130,MATCH(GA1133,AJ1123:AJ1130,0),MATCH(GA1134,AK1122:AU1122,0))</f>
        <v>0</v>
      </c>
      <c r="GB1136" s="30">
        <f>INDEX(DU1111:EB1118,MATCH(DS1136,DS1111:DS1118,0),MATCH(GB1133,DU1109:EB1109,0))*INDEX(AK1123:AU1130,MATCH(GB1133,AJ1123:AJ1130,0),MATCH(GB1134,AK1122:AU1122,0))</f>
        <v>0</v>
      </c>
      <c r="GC1136" s="30">
        <f>INDEX(DU1111:EB1118,MATCH(DS1136,DS1111:DS1118,0),MATCH(GC1133,DU1109:EB1109,0))*INDEX(AK1123:AU1130,MATCH(GC1133,AJ1123:AJ1130,0),MATCH(GC1134,AK1122:AU1122,0))</f>
        <v>0</v>
      </c>
      <c r="GD1136" s="30">
        <f>INDEX(DU1111:EB1118,MATCH(DS1136,DS1111:DS1118,0),MATCH(GD1133,DU1109:EB1109,0))*INDEX(AK1123:AU1130,MATCH(GD1133,AJ1123:AJ1130,0),MATCH(GD1134,AK1122:AU1122,0))</f>
        <v>0</v>
      </c>
      <c r="GE1136" s="30">
        <f>INDEX(DU1111:EB1118,MATCH(DS1136,DS1111:DS1118,0),MATCH(GE1133,DU1109:EB1109,0))*INDEX(AK1123:AU1130,MATCH(GE1133,AJ1123:AJ1130,0),MATCH(GE1134,AK1122:AU1122,0))</f>
        <v>0</v>
      </c>
      <c r="GF1136" s="30">
        <f>INDEX(DU1111:EB1118,MATCH(DS1136,DS1111:DS1118,0),MATCH(GF1133,DU1109:EB1109,0))*INDEX(AK1123:AU1130,MATCH(GF1133,AJ1123:AJ1130,0),MATCH(GF1134,AK1122:AU1122,0))</f>
        <v>0</v>
      </c>
      <c r="GG1136" s="30">
        <f>INDEX(DU1111:EB1118,MATCH(DS1136,DS1111:DS1118,0),MATCH(GG1133,DU1109:EB1109,0))*INDEX(AK1123:AU1130,MATCH(GG1133,AJ1123:AJ1130,0),MATCH(GG1134,AK1122:AU1122,0))</f>
        <v>0</v>
      </c>
      <c r="GH1136" s="30">
        <f>INDEX(DU1111:EB1118,MATCH(DS1136,DS1111:DS1118,0),MATCH(GH1133,DU1109:EB1109,0))*INDEX(AK1123:AU1130,MATCH(GH1133,AJ1123:AJ1130,0),MATCH(GH1134,AK1122:AU1122,0))</f>
        <v>0</v>
      </c>
      <c r="GI1136" s="30">
        <f>INDEX(DU1111:EB1118,MATCH(DS1136,DS1111:DS1118,0),MATCH(GI1133,DU1109:EB1109,0))*INDEX(AK1123:AU1130,MATCH(GI1133,AJ1123:AJ1130,0),MATCH(GI1134,AK1122:AU1122,0))</f>
        <v>0</v>
      </c>
      <c r="GJ1136" s="30">
        <f>INDEX(DU1111:EB1118,MATCH(DS1136,DS1111:DS1118,0),MATCH(GJ1133,DU1109:EB1109,0))*INDEX(AK1123:AU1130,MATCH(GJ1133,AJ1123:AJ1130,0),MATCH(GJ1134,AK1122:AU1122,0))</f>
        <v>0</v>
      </c>
      <c r="GK1136" s="30">
        <f>INDEX(DU1111:EB1118,MATCH(DS1136,DS1111:DS1118,0),MATCH(GK1133,DU1109:EB1109,0))*INDEX(AK1123:AU1130,MATCH(GK1133,AJ1123:AJ1130,0),MATCH(GK1134,AK1122:AU1122,0))</f>
        <v>0</v>
      </c>
      <c r="GL1136" s="30">
        <f>INDEX(DU1111:EB1118,MATCH(DS1136,DS1111:DS1118,0),MATCH(GL1133,DU1109:EB1109,0))*INDEX(AK1123:AU1130,MATCH(GL1133,AJ1123:AJ1130,0),MATCH(GL1134,AK1122:AU1122,0))</f>
        <v>0</v>
      </c>
      <c r="GM1136" s="30" t="b">
        <f t="shared" si="1237"/>
        <v>1</v>
      </c>
      <c r="GO1136" s="29">
        <v>2024</v>
      </c>
      <c r="GP1136" s="27">
        <f>SUMIF(DT1122:EO1122,GP1122,DT1136:EO1136)</f>
        <v>0</v>
      </c>
      <c r="GQ1136" s="28">
        <f>SUMIF(DT1122:GL1122,GQ1122,DT1136:GL1136)</f>
        <v>0</v>
      </c>
      <c r="GR1136" s="28">
        <f>SUMIF(DT1122:GL1122,GR1122,DT1136:GL1136)</f>
        <v>0</v>
      </c>
      <c r="GS1136" s="28">
        <f>SUMIF(DT1122:GL1122,GS1122,DT1136:GL1136)</f>
        <v>0</v>
      </c>
      <c r="GT1136" s="28">
        <f>SUMIF(DT1122:GL1122,GT1122,DT1136:GL1136)</f>
        <v>0</v>
      </c>
      <c r="GU1136" s="28">
        <f>SUMIF(DT1122:GL1122,GU1122,DT1136:GL1136)</f>
        <v>0</v>
      </c>
      <c r="GV1136" s="28">
        <f>SUMIF(DT1122:GL1122,GV1122,DT1136:GL1136)</f>
        <v>0</v>
      </c>
      <c r="GW1136" s="28">
        <f>SUMIF(DT1122:GL1122,GW1122,DT1136:GL1136)</f>
        <v>0</v>
      </c>
      <c r="GX1136" s="28">
        <f>SUMIF(DT1122:GL1122,GX1122,DT1136:GL1136)</f>
        <v>0</v>
      </c>
      <c r="GY1136" s="28">
        <f>SUMIF(DT1122:GL1122,GY1122,DT1136:GL1136)</f>
        <v>0</v>
      </c>
      <c r="GZ1136" s="28">
        <f>SUMIF(DT1122:GL1122,GZ1122,DT1136:GL1136)</f>
        <v>0</v>
      </c>
      <c r="HA1136" s="27" t="b">
        <f t="shared" si="1238"/>
        <v>1</v>
      </c>
      <c r="HC1136" s="28">
        <f>IF(HA1136,0,(O1112-SUM(GP1136:GZ1136))*INDEX(AL1123:AU1130,MATCH(GO1136,AJ1123:AJ1130,0),MATCH(HC1134,AL1122:AU1122,0)))</f>
        <v>0</v>
      </c>
      <c r="HD1136" s="28">
        <f>IF(HA1136,0,(O1112-SUM(GP1136:GZ1136))*INDEX(AL1123:AU1130,MATCH(GO1136,AJ1123:AJ1130,0),MATCH(HD1134,AL1122:AU1122,0)))</f>
        <v>0</v>
      </c>
      <c r="HE1136" s="28">
        <f>IF(HA1136,0,(O1112-SUM(GP1136:GZ1136))*INDEX(AL1123:AU1130,MATCH(GO1136,AJ1123:AJ1130,0),MATCH(HE1134,AL1122:AU1122,0)))</f>
        <v>0</v>
      </c>
      <c r="HF1136" s="28">
        <f>IF(HA1136,0,(O1112-SUM(GP1136:GZ1136))*INDEX(AL1123:AU1130,MATCH(GO1136,AJ1123:AJ1130,0),MATCH(HF1134,AL1122:AU1122,0)))</f>
        <v>0</v>
      </c>
      <c r="HG1136" s="28">
        <f>IF(HA1136,0,(O1112-SUM(GP1136:GZ1136))*INDEX(AL1123:AU1130,MATCH(GO1136,AJ1123:AJ1130,0),MATCH(HG1134,AL1122:AU1122,0)))</f>
        <v>0</v>
      </c>
      <c r="HH1136" s="28">
        <f>IF(HA1136,0,(O1112-SUM(GP1136:GZ1136))*INDEX(AL1123:AU1130,MATCH(GO1136,AJ1123:AJ1130,0),MATCH(HH1134,AL1122:AU1122,0)))</f>
        <v>0</v>
      </c>
      <c r="HI1136" s="28">
        <f>IF(HA1136,0,(O1112-SUM(GP1136:GZ1136))*INDEX(AL1123:AU1130,MATCH(GO1136,AJ1123:AJ1130,0),MATCH(HI1134,AL1122:AU1122,0)))</f>
        <v>0</v>
      </c>
      <c r="HJ1136" s="28">
        <f>IF(HA1136,0,(O1112-SUM(GP1136:GZ1136))*INDEX(AL1123:AU1130,MATCH(GO1136,AJ1123:AJ1130,0),MATCH(HJ1134,AL1122:AU1122,0)))</f>
        <v>0</v>
      </c>
      <c r="HK1136" s="28">
        <f>IF(HA1136,0,(O1112-SUM(GP1136:GZ1136))*INDEX(AL1123:AU1130,MATCH(GO1136,AJ1123:AJ1130,0),MATCH(HK1134,AL1122:AU1122,0)))</f>
        <v>0</v>
      </c>
      <c r="HL1136" s="28">
        <f>IF(HA1136,0,(O1112-SUM(GP1136:GZ1136))*INDEX(AL1123:AU1130,MATCH(GO1136,AJ1123:AJ1130,0),MATCH(HL1134,AL1122:AU1122,0)))</f>
        <v>0</v>
      </c>
      <c r="HM1136" s="28" t="b">
        <f t="shared" si="1239"/>
        <v>1</v>
      </c>
    </row>
    <row r="1137" spans="1:221" hidden="1" x14ac:dyDescent="0.2">
      <c r="A1137" s="2" t="s">
        <v>1</v>
      </c>
      <c r="B1137" s="26"/>
      <c r="I1137" s="34"/>
      <c r="J1137" s="34"/>
      <c r="K1137" s="34"/>
      <c r="L1137" s="34"/>
      <c r="M1137" s="34"/>
      <c r="N1137" s="34"/>
      <c r="O1137" s="34"/>
      <c r="P1137" s="34"/>
      <c r="Q1137" s="34"/>
      <c r="R1137" s="34"/>
      <c r="S1137" s="16"/>
      <c r="T1137" s="62"/>
      <c r="DS1137" s="29">
        <v>2025</v>
      </c>
      <c r="DT1137" s="30">
        <f>INDEX(DU1111:EB1118,MATCH(DS1137,DS1111:DS1118,0),MATCH(DT1133,DU1109:EB1109,0))*INDEX(AK1123:AU1130,MATCH(DT1133,AJ1123:AJ1130,0),MATCH(DT1134,AK1122:AU1122,0))</f>
        <v>0</v>
      </c>
      <c r="DU1137" s="30">
        <f>INDEX(DU1111:EB1118,MATCH(DS1137,DS1111:DS1118,0),MATCH(DU1133,DU1109:EB1109,0))*INDEX(AK1123:AU1130,MATCH(DU1133,AJ1123:AJ1130,0),MATCH(DU1134,AK1122:AU1122,0))</f>
        <v>0</v>
      </c>
      <c r="DV1137" s="30">
        <f>INDEX(DU1111:EB1118,MATCH(DS1137,DS1111:DS1118,0),MATCH(DV1133,DU1109:EB1109,0))*INDEX(AK1123:AU1130,MATCH(DV1133,AJ1123:AJ1130,0),MATCH(DV1134,AK1122:AU1122,0))</f>
        <v>0</v>
      </c>
      <c r="DW1137" s="30">
        <f>INDEX(DU1111:EB1118,MATCH(DS1137,DS1111:DS1118,0),MATCH(DW1133,DU1109:EB1109,0))*INDEX(AK1123:AU1130,MATCH(DW1133,AJ1123:AJ1130,0),MATCH(DW1134,AK1122:AU1122,0))</f>
        <v>0</v>
      </c>
      <c r="DX1137" s="30">
        <f>INDEX(DU1111:EB1118,MATCH(DS1137,DS1111:DS1118,0),MATCH(DX1133,DU1109:EB1109,0))*INDEX(AK1123:AU1130,MATCH(DX1133,AJ1123:AJ1130,0),MATCH(DX1134,AK1122:AU1122,0))</f>
        <v>0</v>
      </c>
      <c r="DY1137" s="30">
        <f>INDEX(DU1111:EB1118,MATCH(DS1137,DS1111:DS1118,0),MATCH(DY1133,DU1109:EB1109,0))*INDEX(AK1123:AU1130,MATCH(DY1133,AJ1123:AJ1130,0),MATCH(DY1134,AK1122:AU1122,0))</f>
        <v>0</v>
      </c>
      <c r="DZ1137" s="30">
        <f>INDEX(DU1111:EB1118,MATCH(DS1137,DS1111:DS1118,0),MATCH(DZ1133,DU1109:EB1109,0))*INDEX(AK1123:AU1130,MATCH(DZ1133,AJ1123:AJ1130,0),MATCH(DZ1134,AK1122:AU1122,0))</f>
        <v>0</v>
      </c>
      <c r="EA1137" s="30">
        <f>INDEX(DU1111:EB1118,MATCH(DS1137,DS1111:DS1118,0),MATCH(EA1133,DU1109:EB1109,0))*INDEX(AK1123:AU1130,MATCH(EA1133,AJ1123:AJ1130,0),MATCH(EA1134,AK1122:AU1122,0))</f>
        <v>0</v>
      </c>
      <c r="EB1137" s="30">
        <f>INDEX(DU1111:EB1118,MATCH(DS1137,DS1111:DS1118,0),MATCH(EB1133,DU1109:EB1109,0))*INDEX(AK1123:AU1130,MATCH(EB1133,AJ1123:AJ1130,0),MATCH(EB1134,AK1122:AU1122,0))</f>
        <v>0</v>
      </c>
      <c r="EC1137" s="30">
        <f>INDEX(DU1111:EB1118,MATCH(DS1137,DS1111:DS1118,0),MATCH(EC1133,DU1109:EB1109,0))*INDEX(AK1123:AU1130,MATCH(EC1133,AJ1123:AJ1130,0),MATCH(EC1134,AK1122:AU1122,0))</f>
        <v>0</v>
      </c>
      <c r="ED1137" s="30">
        <f>INDEX(DU1111:EB1118,MATCH(DS1137,DS1111:DS1118,0),MATCH(ED1133,DU1109:EB1109,0))*INDEX(AK1123:AU1130,MATCH(ED1133,AJ1123:AJ1130,0),MATCH(ED1134,AK1122:AU1122,0))</f>
        <v>0</v>
      </c>
      <c r="EE1137" s="30">
        <f>INDEX(DU1111:EB1118,MATCH(DS1137,DS1111:DS1118,0),MATCH(EE1133,DU1109:EB1109,0))*INDEX(AK1123:AU1130,MATCH(EE1133,AJ1123:AJ1130,0),MATCH(EE1134,AK1122:AU1122,0))</f>
        <v>0</v>
      </c>
      <c r="EF1137" s="30">
        <f>INDEX(DU1111:EB1118,MATCH(DS1137,DS1111:DS1118,0),MATCH(EF1133,DU1109:EB1109,0))*INDEX(AK1123:AU1130,MATCH(EF1133,AJ1123:AJ1130,0),MATCH(EF1134,AK1122:AU1122,0))</f>
        <v>0</v>
      </c>
      <c r="EG1137" s="30">
        <f>INDEX(DU1111:EB1118,MATCH(DS1137,DS1111:DS1118,0),MATCH(EG1133,DU1109:EB1109,0))*INDEX(AK1123:AU1130,MATCH(EG1133,AJ1123:AJ1130,0),MATCH(EG1134,AK1122:AU1122,0))</f>
        <v>0</v>
      </c>
      <c r="EH1137" s="30">
        <f>INDEX(DU1111:EB1118,MATCH(DS1137,DS1111:DS1118,0),MATCH(EH1133,DU1109:EB1109,0))*INDEX(AK1123:AU1130,MATCH(EH1133,AJ1123:AJ1130,0),MATCH(EH1134,AK1122:AU1122,0))</f>
        <v>0</v>
      </c>
      <c r="EI1137" s="30">
        <f>INDEX(DU1111:EB1118,MATCH(DS1137,DS1111:DS1118,0),MATCH(EI1133,DU1109:EB1109,0))*INDEX(AK1123:AU1130,MATCH(EI1133,AJ1123:AJ1130,0),MATCH(EI1134,AK1122:AU1122,0))</f>
        <v>0</v>
      </c>
      <c r="EJ1137" s="30">
        <f>INDEX(DU1111:EB1118,MATCH(DS1137,DS1111:DS1118,0),MATCH(EJ1133,DU1109:EB1109,0))*INDEX(AK1123:AU1130,MATCH(EJ1133,AJ1123:AJ1130,0),MATCH(EJ1134,AK1122:AU1122,0))</f>
        <v>0</v>
      </c>
      <c r="EK1137" s="30">
        <f>INDEX(DU1111:EB1118,MATCH(DS1137,DS1111:DS1118,0),MATCH(EK1133,DU1109:EB1109,0))*INDEX(AK1123:AU1130,MATCH(EK1133,AJ1123:AJ1130,0),MATCH(EK1134,AK1122:AU1122,0))</f>
        <v>0</v>
      </c>
      <c r="EL1137" s="30">
        <f>INDEX(DU1111:EB1118,MATCH(DS1137,DS1111:DS1118,0),MATCH(EL1133,DU1109:EB1109,0))*INDEX(AK1123:AU1130,MATCH(EL1133,AJ1123:AJ1130,0),MATCH(EL1134,AK1122:AU1122,0))</f>
        <v>0</v>
      </c>
      <c r="EM1137" s="30">
        <f>INDEX(DU1111:EB1118,MATCH(DS1137,DS1111:DS1118,0),MATCH(EM1133,DU1109:EB1109,0))*INDEX(AK1123:AU1130,MATCH(EM1133,AJ1123:AJ1130,0),MATCH(EM1134,AK1122:AU1122,0))</f>
        <v>0</v>
      </c>
      <c r="EN1137" s="30">
        <f>INDEX(DU1111:EB1118,MATCH(DS1137,DS1111:DS1118,0),MATCH(EN1133,DU1109:EB1109,0))*INDEX(AK1123:AU1130,MATCH(EN1133,AJ1123:AJ1130,0),MATCH(EN1134,AK1122:AU1122,0))</f>
        <v>0</v>
      </c>
      <c r="EO1137" s="30">
        <f>INDEX(DU1111:EB1118,MATCH(DS1137,DS1111:DS1118,0),MATCH(EO1133,DU1109:EB1109,0))*INDEX(AK1123:AU1130,MATCH(EO1133,AJ1123:AJ1130,0),MATCH(EO1134,AK1122:AU1122,0))</f>
        <v>0</v>
      </c>
      <c r="EP1137" s="30">
        <f>INDEX(DU1111:EB1118,MATCH(DS1137,DS1111:DS1118,0),MATCH(EP1133,DU1109:EB1109,0))*INDEX(AK1123:AU1130,MATCH(EP1133,AJ1123:AJ1130,0),MATCH(EP1134,AK1122:AU1122,0))</f>
        <v>0</v>
      </c>
      <c r="EQ1137" s="30">
        <f>INDEX(DU1111:EB1118,MATCH(DS1137,DS1111:DS1118,0),MATCH(EQ1133,DU1109:EB1109,0))*INDEX(AK1123:AU1130,MATCH(EQ1133,AJ1123:AJ1130,0),MATCH(EQ1134,AK1122:AU1122,0))</f>
        <v>0</v>
      </c>
      <c r="ER1137" s="30">
        <f>INDEX(DU1111:EB1118,MATCH(DS1137,DS1111:DS1118,0),MATCH(ER1133,DU1109:EB1109,0))*INDEX(AK1123:AU1130,MATCH(ER1133,AJ1123:AJ1130,0),MATCH(ER1134,AK1122:AU1122,0))</f>
        <v>0</v>
      </c>
      <c r="ES1137" s="30">
        <f>INDEX(DU1111:EB1118,MATCH(DS1137,DS1111:DS1118,0),MATCH(ES1133,DU1109:EB1109,0))*INDEX(AK1123:AU1130,MATCH(ES1133,AJ1123:AJ1130,0),MATCH(ES1134,AK1122:AU1122,0))</f>
        <v>0</v>
      </c>
      <c r="ET1137" s="30">
        <f>INDEX(DU1111:EB1118,MATCH(DS1137,DS1111:DS1118,0),MATCH(ET1133,DU1109:EB1109,0))*INDEX(AK1123:AU1130,MATCH(ET1133,AJ1123:AJ1130,0),MATCH(ET1134,AK1122:AU1122,0))</f>
        <v>0</v>
      </c>
      <c r="EU1137" s="30">
        <f>INDEX(DU1111:EB1118,MATCH(DS1137,DS1111:DS1118,0),MATCH(EU1133,DU1109:EB1109,0))*INDEX(AK1123:AU1130,MATCH(EU1133,AJ1123:AJ1130,0),MATCH(EU1134,AK1122:AU1122,0))</f>
        <v>0</v>
      </c>
      <c r="EV1137" s="30">
        <f>INDEX(DU1111:EB1118,MATCH(DS1137,DS1111:DS1118,0),MATCH(EV1133,DU1109:EB1109,0))*INDEX(AK1123:AU1130,MATCH(EV1133,AJ1123:AJ1130,0),MATCH(EV1134,AK1122:AU1122,0))</f>
        <v>0</v>
      </c>
      <c r="EW1137" s="30">
        <f>INDEX(DU1111:EB1118,MATCH(DS1137,DS1111:DS1118,0),MATCH(EW1133,DU1109:EB1109,0))*INDEX(AK1123:AU1130,MATCH(EW1133,AJ1123:AJ1130,0),MATCH(EW1134,AK1122:AU1122,0))</f>
        <v>0</v>
      </c>
      <c r="EX1137" s="30">
        <f>INDEX(DU1111:EB1118,MATCH(DS1137,DS1111:DS1118,0),MATCH(EX1133,DU1109:EB1109,0))*INDEX(AK1123:AU1130,MATCH(EX1133,AJ1123:AJ1130,0),MATCH(EX1134,AK1122:AU1122,0))</f>
        <v>0</v>
      </c>
      <c r="EY1137" s="30">
        <f>INDEX(DU1111:EB1118,MATCH(DS1137,DS1111:DS1118,0),MATCH(EY1133,DU1109:EB1109,0))*INDEX(AK1123:AU1130,MATCH(EY1133,AJ1123:AJ1130,0),MATCH(EY1134,AK1122:AU1122,0))</f>
        <v>0</v>
      </c>
      <c r="EZ1137" s="30">
        <f>INDEX(DU1111:EB1118,MATCH(DS1137,DS1111:DS1118,0),MATCH(EZ1133,DU1109:EB1109,0))*INDEX(AK1123:AU1130,MATCH(EZ1133,AJ1123:AJ1130,0),MATCH(EZ1134,AK1122:AU1122,0))</f>
        <v>0</v>
      </c>
      <c r="FA1137" s="30">
        <f>INDEX(DU1111:EB1118,MATCH(DS1137,DS1111:DS1118,0),MATCH(FA1133,DU1109:EB1109,0))*INDEX(AK1123:AU1130,MATCH(FA1133,AJ1123:AJ1130,0),MATCH(FA1134,AK1122:AU1122,0))</f>
        <v>0</v>
      </c>
      <c r="FB1137" s="30">
        <f>INDEX(DU1111:EB1118,MATCH(DS1137,DS1111:DS1118,0),MATCH(FB1133,DU1109:EB1109,0))*INDEX(AK1123:AU1130,MATCH(FB1133,AJ1123:AJ1130,0),MATCH(FB1134,AK1122:AU1122,0))</f>
        <v>0</v>
      </c>
      <c r="FC1137" s="30">
        <f>INDEX(DU1111:EB1118,MATCH(DS1137,DS1111:DS1118,0),MATCH(FC1133,DU1109:EB1109,0))*INDEX(AK1123:AU1130,MATCH(FC1133,AJ1123:AJ1130,0),MATCH(FC1134,AK1122:AU1122,0))</f>
        <v>0</v>
      </c>
      <c r="FD1137" s="30">
        <f>INDEX(DU1111:EB1118,MATCH(DS1137,DS1111:DS1118,0),MATCH(FD1133,DU1109:EB1109,0))*INDEX(AK1123:AU1130,MATCH(FD1133,AJ1123:AJ1130,0),MATCH(FD1134,AK1122:AU1122,0))</f>
        <v>0</v>
      </c>
      <c r="FE1137" s="30">
        <f>INDEX(DU1111:EB1118,MATCH(DS1137,DS1111:DS1118,0),MATCH(FE1133,DU1109:EB1109,0))*INDEX(AK1123:AU1130,MATCH(FE1133,AJ1123:AJ1130,0),MATCH(FE1134,AK1122:AU1122,0))</f>
        <v>0</v>
      </c>
      <c r="FF1137" s="30">
        <f>INDEX(DU1111:EB1118,MATCH(DS1137,DS1111:DS1118,0),MATCH(FF1133,DU1109:EB1109,0))*INDEX(AK1123:AU1130,MATCH(FF1133,AJ1123:AJ1130,0),MATCH(FF1134,AK1122:AU1122,0))</f>
        <v>0</v>
      </c>
      <c r="FG1137" s="30">
        <f>INDEX(DU1111:EB1118,MATCH(DS1137,DS1111:DS1118,0),MATCH(FG1133,DU1109:EB1109,0))*INDEX(AK1123:AU1130,MATCH(FG1133,AJ1123:AJ1130,0),MATCH(FG1134,AK1122:AU1122,0))</f>
        <v>0</v>
      </c>
      <c r="FH1137" s="30">
        <f>INDEX(DU1111:EB1118,MATCH(DS1137,DS1111:DS1118,0),MATCH(FH1133,DU1109:EB1109,0))*INDEX(AK1123:AU1130,MATCH(FH1133,AJ1123:AJ1130,0),MATCH(FH1134,AK1122:AU1122,0))</f>
        <v>0</v>
      </c>
      <c r="FI1137" s="30">
        <f>INDEX(DU1111:EB1118,MATCH(DS1137,DS1111:DS1118,0),MATCH(FI1133,DU1109:EB1109,0))*INDEX(AK1123:AU1130,MATCH(FI1133,AJ1123:AJ1130,0),MATCH(FI1134,AK1122:AU1122,0))</f>
        <v>0</v>
      </c>
      <c r="FJ1137" s="30">
        <f>INDEX(DU1111:EB1118,MATCH(DS1137,DS1111:DS1118,0),MATCH(FJ1133,DU1109:EB1109,0))*INDEX(AK1123:AU1130,MATCH(FJ1133,AJ1123:AJ1130,0),MATCH(FJ1134,AK1122:AU1122,0))</f>
        <v>0</v>
      </c>
      <c r="FK1137" s="30">
        <f>INDEX(DU1111:EB1118,MATCH(DS1137,DS1111:DS1118,0),MATCH(FK1133,DU1109:EB1109,0))*INDEX(AK1123:AU1130,MATCH(FK1133,AJ1123:AJ1130,0),MATCH(FK1134,AK1122:AU1122,0))</f>
        <v>0</v>
      </c>
      <c r="FL1137" s="30">
        <f>INDEX(DU1111:EB1118,MATCH(DS1137,DS1111:DS1118,0),MATCH(FL1133,DU1109:EB1109,0))*INDEX(AK1123:AU1130,MATCH(FL1133,AJ1123:AJ1130,0),MATCH(FL1134,AK1122:AU1122,0))</f>
        <v>0</v>
      </c>
      <c r="FM1137" s="30">
        <f>INDEX(DU1111:EB1118,MATCH(DS1137,DS1111:DS1118,0),MATCH(FM1133,DU1109:EB1109,0))*INDEX(AK1123:AU1130,MATCH(FM1133,AJ1123:AJ1130,0),MATCH(FM1134,AK1122:AU1122,0))</f>
        <v>0</v>
      </c>
      <c r="FN1137" s="30">
        <f>INDEX(DU1111:EB1118,MATCH(DS1137,DS1111:DS1118,0),MATCH(FN1133,DU1109:EB1109,0))*INDEX(AK1123:AU1130,MATCH(FN1133,AJ1123:AJ1130,0),MATCH(FN1134,AK1122:AU1122,0))</f>
        <v>0</v>
      </c>
      <c r="FO1137" s="30">
        <f>INDEX(DU1111:EB1118,MATCH(DS1137,DS1111:DS1118,0),MATCH(FO1133,DU1109:EB1109,0))*INDEX(AK1123:AU1130,MATCH(FO1133,AJ1123:AJ1130,0),MATCH(FO1134,AK1122:AU1122,0))</f>
        <v>0</v>
      </c>
      <c r="FP1137" s="30">
        <f>INDEX(DU1111:EB1118,MATCH(DS1137,DS1111:DS1118,0),MATCH(FP1133,DU1109:EB1109,0))*INDEX(AK1123:AU1130,MATCH(FP1133,AJ1123:AJ1130,0),MATCH(FP1134,AK1122:AU1122,0))</f>
        <v>0</v>
      </c>
      <c r="FQ1137" s="30">
        <f>INDEX(DU1111:EB1118,MATCH(DS1137,DS1111:DS1118,0),MATCH(FQ1133,DU1109:EB1109,0))*INDEX(AK1123:AU1130,MATCH(FQ1133,AJ1123:AJ1130,0),MATCH(FQ1134,AK1122:AU1122,0))</f>
        <v>0</v>
      </c>
      <c r="FR1137" s="30">
        <f>INDEX(DU1111:EB1118,MATCH(DS1137,DS1111:DS1118,0),MATCH(FR1133,DU1109:EB1109,0))*INDEX(AK1123:AU1130,MATCH(FR1133,AJ1123:AJ1130,0),MATCH(FR1134,AK1122:AU1122,0))</f>
        <v>0</v>
      </c>
      <c r="FS1137" s="30">
        <f>INDEX(DU1111:EB1118,MATCH(DS1137,DS1111:DS1118,0),MATCH(FS1133,DU1109:EB1109,0))*INDEX(AK1123:AU1130,MATCH(FS1133,AJ1123:AJ1130,0),MATCH(FS1134,AK1122:AU1122,0))</f>
        <v>0</v>
      </c>
      <c r="FT1137" s="30">
        <f>INDEX(DU1111:EB1118,MATCH(DS1137,DS1111:DS1118,0),MATCH(FT1133,DU1109:EB1109,0))*INDEX(AK1123:AU1130,MATCH(FT1133,AJ1123:AJ1130,0),MATCH(FT1134,AK1122:AU1122,0))</f>
        <v>0</v>
      </c>
      <c r="FU1137" s="30">
        <f>INDEX(DU1111:EB1118,MATCH(DS1137,DS1111:DS1118,0),MATCH(FU1133,DU1109:EB1109,0))*INDEX(AK1123:AU1130,MATCH(FU1133,AJ1123:AJ1130,0),MATCH(FU1134,AK1122:AU1122,0))</f>
        <v>0</v>
      </c>
      <c r="FV1137" s="30">
        <f>INDEX(DU1111:EB1118,MATCH(DS1137,DS1111:DS1118,0),MATCH(FV1133,DU1109:EB1109,0))*INDEX(AK1123:AU1130,MATCH(FV1133,AJ1123:AJ1130,0),MATCH(FV1134,AK1122:AU1122,0))</f>
        <v>0</v>
      </c>
      <c r="FW1137" s="30">
        <f>INDEX(DU1111:EB1118,MATCH(DS1137,DS1111:DS1118,0),MATCH(FW1133,DU1109:EB1109,0))*INDEX(AK1123:AU1130,MATCH(FW1133,AJ1123:AJ1130,0),MATCH(FW1134,AK1122:AU1122,0))</f>
        <v>0</v>
      </c>
      <c r="FX1137" s="30">
        <f>INDEX(DU1111:EB1118,MATCH(DS1137,DS1111:DS1118,0),MATCH(FX1133,DU1109:EB1109,0))*INDEX(AK1123:AU1130,MATCH(FX1133,AJ1123:AJ1130,0),MATCH(FX1134,AK1122:AU1122,0))</f>
        <v>0</v>
      </c>
      <c r="FY1137" s="30">
        <f>INDEX(DU1111:EB1118,MATCH(DS1137,DS1111:DS1118,0),MATCH(FY1133,DU1109:EB1109,0))*INDEX(AK1123:AU1130,MATCH(FY1133,AJ1123:AJ1130,0),MATCH(FY1134,AK1122:AU1122,0))</f>
        <v>0</v>
      </c>
      <c r="FZ1137" s="30">
        <f>INDEX(DU1111:EB1118,MATCH(DS1137,DS1111:DS1118,0),MATCH(FZ1133,DU1109:EB1109,0))*INDEX(AK1123:AU1130,MATCH(FZ1133,AJ1123:AJ1130,0),MATCH(FZ1134,AK1122:AU1122,0))</f>
        <v>0</v>
      </c>
      <c r="GA1137" s="30">
        <f>INDEX(DU1111:EB1118,MATCH(DS1137,DS1111:DS1118,0),MATCH(GA1133,DU1109:EB1109,0))*INDEX(AK1123:AU1130,MATCH(GA1133,AJ1123:AJ1130,0),MATCH(GA1134,AK1122:AU1122,0))</f>
        <v>0</v>
      </c>
      <c r="GB1137" s="30">
        <f>INDEX(DU1111:EB1118,MATCH(DS1137,DS1111:DS1118,0),MATCH(GB1133,DU1109:EB1109,0))*INDEX(AK1123:AU1130,MATCH(GB1133,AJ1123:AJ1130,0),MATCH(GB1134,AK1122:AU1122,0))</f>
        <v>0</v>
      </c>
      <c r="GC1137" s="30">
        <f>INDEX(DU1111:EB1118,MATCH(DS1137,DS1111:DS1118,0),MATCH(GC1133,DU1109:EB1109,0))*INDEX(AK1123:AU1130,MATCH(GC1133,AJ1123:AJ1130,0),MATCH(GC1134,AK1122:AU1122,0))</f>
        <v>0</v>
      </c>
      <c r="GD1137" s="30">
        <f>INDEX(DU1111:EB1118,MATCH(DS1137,DS1111:DS1118,0),MATCH(GD1133,DU1109:EB1109,0))*INDEX(AK1123:AU1130,MATCH(GD1133,AJ1123:AJ1130,0),MATCH(GD1134,AK1122:AU1122,0))</f>
        <v>0</v>
      </c>
      <c r="GE1137" s="30">
        <f>INDEX(DU1111:EB1118,MATCH(DS1137,DS1111:DS1118,0),MATCH(GE1133,DU1109:EB1109,0))*INDEX(AK1123:AU1130,MATCH(GE1133,AJ1123:AJ1130,0),MATCH(GE1134,AK1122:AU1122,0))</f>
        <v>0</v>
      </c>
      <c r="GF1137" s="30">
        <f>INDEX(DU1111:EB1118,MATCH(DS1137,DS1111:DS1118,0),MATCH(GF1133,DU1109:EB1109,0))*INDEX(AK1123:AU1130,MATCH(GF1133,AJ1123:AJ1130,0),MATCH(GF1134,AK1122:AU1122,0))</f>
        <v>0</v>
      </c>
      <c r="GG1137" s="30">
        <f>INDEX(DU1111:EB1118,MATCH(DS1137,DS1111:DS1118,0),MATCH(GG1133,DU1109:EB1109,0))*INDEX(AK1123:AU1130,MATCH(GG1133,AJ1123:AJ1130,0),MATCH(GG1134,AK1122:AU1122,0))</f>
        <v>0</v>
      </c>
      <c r="GH1137" s="30">
        <f>INDEX(DU1111:EB1118,MATCH(DS1137,DS1111:DS1118,0),MATCH(GH1133,DU1109:EB1109,0))*INDEX(AK1123:AU1130,MATCH(GH1133,AJ1123:AJ1130,0),MATCH(GH1134,AK1122:AU1122,0))</f>
        <v>0</v>
      </c>
      <c r="GI1137" s="30">
        <f>INDEX(DU1111:EB1118,MATCH(DS1137,DS1111:DS1118,0),MATCH(GI1133,DU1109:EB1109,0))*INDEX(AK1123:AU1130,MATCH(GI1133,AJ1123:AJ1130,0),MATCH(GI1134,AK1122:AU1122,0))</f>
        <v>0</v>
      </c>
      <c r="GJ1137" s="30">
        <f>INDEX(DU1111:EB1118,MATCH(DS1137,DS1111:DS1118,0),MATCH(GJ1133,DU1109:EB1109,0))*INDEX(AK1123:AU1130,MATCH(GJ1133,AJ1123:AJ1130,0),MATCH(GJ1134,AK1122:AU1122,0))</f>
        <v>0</v>
      </c>
      <c r="GK1137" s="30">
        <f>INDEX(DU1111:EB1118,MATCH(DS1137,DS1111:DS1118,0),MATCH(GK1133,DU1109:EB1109,0))*INDEX(AK1123:AU1130,MATCH(GK1133,AJ1123:AJ1130,0),MATCH(GK1134,AK1122:AU1122,0))</f>
        <v>0</v>
      </c>
      <c r="GL1137" s="30">
        <f>INDEX(DU1111:EB1118,MATCH(DS1137,DS1111:DS1118,0),MATCH(GL1133,DU1109:EB1109,0))*INDEX(AK1123:AU1130,MATCH(GL1133,AJ1123:AJ1130,0),MATCH(GL1134,AK1122:AU1122,0))</f>
        <v>0</v>
      </c>
      <c r="GM1137" s="30" t="b">
        <f t="shared" si="1237"/>
        <v>1</v>
      </c>
      <c r="GO1137" s="29">
        <v>2025</v>
      </c>
      <c r="GP1137" s="27">
        <f>SUMIF(DT1122:EO1122,GP1122,DT1137:EO1137)</f>
        <v>0</v>
      </c>
      <c r="GQ1137" s="28">
        <f>SUMIF(DT1122:GL1122,GQ1122,DT1137:GL1137)</f>
        <v>0</v>
      </c>
      <c r="GR1137" s="28">
        <f>SUMIF(DT1122:GL1122,GR1122,DT1137:GL1137)</f>
        <v>0</v>
      </c>
      <c r="GS1137" s="28">
        <f>SUMIF(DT1122:GL1122,GS1122,DT1137:GL1137)</f>
        <v>0</v>
      </c>
      <c r="GT1137" s="28">
        <f>SUMIF(DT1122:GL1122,GT1122,DT1137:GL1137)</f>
        <v>0</v>
      </c>
      <c r="GU1137" s="28">
        <f>SUMIF(DT1122:GL1122,GU1122,DT1137:GL1137)</f>
        <v>0</v>
      </c>
      <c r="GV1137" s="28">
        <f>SUMIF(DT1122:GL1122,GV1122,DT1137:GL1137)</f>
        <v>0</v>
      </c>
      <c r="GW1137" s="28">
        <f>SUMIF(DT1122:GL1122,GW1122,DT1137:GL1137)</f>
        <v>0</v>
      </c>
      <c r="GX1137" s="28">
        <f>SUMIF(DT1122:GL1122,GX1122,DT1137:GL1137)</f>
        <v>0</v>
      </c>
      <c r="GY1137" s="28">
        <f>SUMIF(DT1122:GL1122,GY1122,DT1137:GL1137)</f>
        <v>0</v>
      </c>
      <c r="GZ1137" s="28">
        <f>SUMIF(DT1122:GL1122,GZ1122,DT1137:GL1137)</f>
        <v>0</v>
      </c>
      <c r="HA1137" s="27" t="b">
        <f t="shared" si="1238"/>
        <v>1</v>
      </c>
      <c r="HC1137" s="28">
        <f>IF(HA1137,0,(O1113-SUM(GP1137:GZ1137))*INDEX(AL1123:AU1130,MATCH(GO1137,AJ1123:AJ1130,0),MATCH(HC1134,AL1122:AU1122,0)))</f>
        <v>0</v>
      </c>
      <c r="HD1137" s="28">
        <f>IF(HA1137,0,(O1113-SUM(GP1137:GZ1137))*INDEX(AL1123:AU1130,MATCH(GO1137,AJ1123:AJ1130,0),MATCH(HD1134,AL1122:AU1122,0)))</f>
        <v>0</v>
      </c>
      <c r="HE1137" s="28">
        <f>IF(HA1137,0,(O1113-SUM(GP1137:GZ1137))*INDEX(AL1123:AU1130,MATCH(GO1137,AJ1123:AJ1130,0),MATCH(HE1134,AL1122:AU1122,0)))</f>
        <v>0</v>
      </c>
      <c r="HF1137" s="28">
        <f>IF(HA1137,0,(O1113-SUM(GP1137:GZ1137))*INDEX(AL1123:AU1130,MATCH(GO1137,AJ1123:AJ1130,0),MATCH(HF1134,AL1122:AU1122,0)))</f>
        <v>0</v>
      </c>
      <c r="HG1137" s="28">
        <f>IF(HA1137,0,(O1113-SUM(GP1137:GZ1137))*INDEX(AL1123:AU1130,MATCH(GO1137,AJ1123:AJ1130,0),MATCH(HG1134,AL1122:AU1122,0)))</f>
        <v>0</v>
      </c>
      <c r="HH1137" s="28">
        <f>IF(HA1137,0,(O1113-SUM(GP1137:GZ1137))*INDEX(AL1123:AU1130,MATCH(GO1137,AJ1123:AJ1130,0),MATCH(HH1134,AL1122:AU1122,0)))</f>
        <v>0</v>
      </c>
      <c r="HI1137" s="28">
        <f>IF(HA1137,0,(O1113-SUM(GP1137:GZ1137))*INDEX(AL1123:AU1130,MATCH(GO1137,AJ1123:AJ1130,0),MATCH(HI1134,AL1122:AU1122,0)))</f>
        <v>0</v>
      </c>
      <c r="HJ1137" s="28">
        <f>IF(HA1137,0,(O1113-SUM(GP1137:GZ1137))*INDEX(AL1123:AU1130,MATCH(GO1137,AJ1123:AJ1130,0),MATCH(HJ1134,AL1122:AU1122,0)))</f>
        <v>0</v>
      </c>
      <c r="HK1137" s="28">
        <f>IF(HA1137,0,(O1113-SUM(GP1137:GZ1137))*INDEX(AL1123:AU1130,MATCH(GO1137,AJ1123:AJ1130,0),MATCH(HK1134,AL1122:AU1122,0)))</f>
        <v>0</v>
      </c>
      <c r="HL1137" s="28">
        <f>IF(HA1137,0,(O1113-SUM(GP1137:GZ1137))*INDEX(AL1123:AU1130,MATCH(GO1137,AJ1123:AJ1130,0),MATCH(HL1134,AL1122:AU1122,0)))</f>
        <v>0</v>
      </c>
      <c r="HM1137" s="28" t="b">
        <f t="shared" si="1239"/>
        <v>1</v>
      </c>
    </row>
    <row r="1138" spans="1:221" hidden="1" x14ac:dyDescent="0.2">
      <c r="A1138" s="2" t="s">
        <v>1</v>
      </c>
      <c r="B1138" s="26"/>
      <c r="I1138" s="34"/>
      <c r="J1138" s="34"/>
      <c r="K1138" s="34"/>
      <c r="L1138" s="34"/>
      <c r="M1138" s="34"/>
      <c r="N1138" s="34"/>
      <c r="O1138" s="34"/>
      <c r="P1138" s="34"/>
      <c r="Q1138" s="34"/>
      <c r="R1138" s="34"/>
      <c r="S1138" s="16"/>
      <c r="T1138" s="62"/>
      <c r="DS1138" s="29">
        <v>2026</v>
      </c>
      <c r="DT1138" s="30">
        <f>INDEX(DU1111:EB1118,MATCH(DS1138,DS1111:DS1118,0),MATCH(DT1133,DU1109:EB1109,0))*INDEX(AK1123:AU1130,MATCH(DT1133,AJ1123:AJ1130,0),MATCH(DT1134,AK1122:AU1122,0))</f>
        <v>0</v>
      </c>
      <c r="DU1138" s="30">
        <f>INDEX(DU1111:EB1118,MATCH(DS1138,DS1111:DS1118,0),MATCH(DU1133,DU1109:EB1109,0))*INDEX(AK1123:AU1130,MATCH(DU1133,AJ1123:AJ1130,0),MATCH(DU1134,AK1122:AU1122,0))</f>
        <v>0</v>
      </c>
      <c r="DV1138" s="30">
        <f>INDEX(DU1111:EB1118,MATCH(DS1138,DS1111:DS1118,0),MATCH(DV1133,DU1109:EB1109,0))*INDEX(AK1123:AU1130,MATCH(DV1133,AJ1123:AJ1130,0),MATCH(DV1134,AK1122:AU1122,0))</f>
        <v>0</v>
      </c>
      <c r="DW1138" s="30">
        <f>INDEX(DU1111:EB1118,MATCH(DS1138,DS1111:DS1118,0),MATCH(DW1133,DU1109:EB1109,0))*INDEX(AK1123:AU1130,MATCH(DW1133,AJ1123:AJ1130,0),MATCH(DW1134,AK1122:AU1122,0))</f>
        <v>0</v>
      </c>
      <c r="DX1138" s="30">
        <f>INDEX(DU1111:EB1118,MATCH(DS1138,DS1111:DS1118,0),MATCH(DX1133,DU1109:EB1109,0))*INDEX(AK1123:AU1130,MATCH(DX1133,AJ1123:AJ1130,0),MATCH(DX1134,AK1122:AU1122,0))</f>
        <v>0</v>
      </c>
      <c r="DY1138" s="30">
        <f>INDEX(DU1111:EB1118,MATCH(DS1138,DS1111:DS1118,0),MATCH(DY1133,DU1109:EB1109,0))*INDEX(AK1123:AU1130,MATCH(DY1133,AJ1123:AJ1130,0),MATCH(DY1134,AK1122:AU1122,0))</f>
        <v>0</v>
      </c>
      <c r="DZ1138" s="30">
        <f>INDEX(DU1111:EB1118,MATCH(DS1138,DS1111:DS1118,0),MATCH(DZ1133,DU1109:EB1109,0))*INDEX(AK1123:AU1130,MATCH(DZ1133,AJ1123:AJ1130,0),MATCH(DZ1134,AK1122:AU1122,0))</f>
        <v>0</v>
      </c>
      <c r="EA1138" s="30">
        <f>INDEX(DU1111:EB1118,MATCH(DS1138,DS1111:DS1118,0),MATCH(EA1133,DU1109:EB1109,0))*INDEX(AK1123:AU1130,MATCH(EA1133,AJ1123:AJ1130,0),MATCH(EA1134,AK1122:AU1122,0))</f>
        <v>0</v>
      </c>
      <c r="EB1138" s="30">
        <f>INDEX(DU1111:EB1118,MATCH(DS1138,DS1111:DS1118,0),MATCH(EB1133,DU1109:EB1109,0))*INDEX(AK1123:AU1130,MATCH(EB1133,AJ1123:AJ1130,0),MATCH(EB1134,AK1122:AU1122,0))</f>
        <v>0</v>
      </c>
      <c r="EC1138" s="30">
        <f>INDEX(DU1111:EB1118,MATCH(DS1138,DS1111:DS1118,0),MATCH(EC1133,DU1109:EB1109,0))*INDEX(AK1123:AU1130,MATCH(EC1133,AJ1123:AJ1130,0),MATCH(EC1134,AK1122:AU1122,0))</f>
        <v>0</v>
      </c>
      <c r="ED1138" s="30">
        <f>INDEX(DU1111:EB1118,MATCH(DS1138,DS1111:DS1118,0),MATCH(ED1133,DU1109:EB1109,0))*INDEX(AK1123:AU1130,MATCH(ED1133,AJ1123:AJ1130,0),MATCH(ED1134,AK1122:AU1122,0))</f>
        <v>0</v>
      </c>
      <c r="EE1138" s="30">
        <f>INDEX(DU1111:EB1118,MATCH(DS1138,DS1111:DS1118,0),MATCH(EE1133,DU1109:EB1109,0))*INDEX(AK1123:AU1130,MATCH(EE1133,AJ1123:AJ1130,0),MATCH(EE1134,AK1122:AU1122,0))</f>
        <v>0</v>
      </c>
      <c r="EF1138" s="30">
        <f>INDEX(DU1111:EB1118,MATCH(DS1138,DS1111:DS1118,0),MATCH(EF1133,DU1109:EB1109,0))*INDEX(AK1123:AU1130,MATCH(EF1133,AJ1123:AJ1130,0),MATCH(EF1134,AK1122:AU1122,0))</f>
        <v>0</v>
      </c>
      <c r="EG1138" s="30">
        <f>INDEX(DU1111:EB1118,MATCH(DS1138,DS1111:DS1118,0),MATCH(EG1133,DU1109:EB1109,0))*INDEX(AK1123:AU1130,MATCH(EG1133,AJ1123:AJ1130,0),MATCH(EG1134,AK1122:AU1122,0))</f>
        <v>0</v>
      </c>
      <c r="EH1138" s="30">
        <f>INDEX(DU1111:EB1118,MATCH(DS1138,DS1111:DS1118,0),MATCH(EH1133,DU1109:EB1109,0))*INDEX(AK1123:AU1130,MATCH(EH1133,AJ1123:AJ1130,0),MATCH(EH1134,AK1122:AU1122,0))</f>
        <v>0</v>
      </c>
      <c r="EI1138" s="30">
        <f>INDEX(DU1111:EB1118,MATCH(DS1138,DS1111:DS1118,0),MATCH(EI1133,DU1109:EB1109,0))*INDEX(AK1123:AU1130,MATCH(EI1133,AJ1123:AJ1130,0),MATCH(EI1134,AK1122:AU1122,0))</f>
        <v>0</v>
      </c>
      <c r="EJ1138" s="30">
        <f>INDEX(DU1111:EB1118,MATCH(DS1138,DS1111:DS1118,0),MATCH(EJ1133,DU1109:EB1109,0))*INDEX(AK1123:AU1130,MATCH(EJ1133,AJ1123:AJ1130,0),MATCH(EJ1134,AK1122:AU1122,0))</f>
        <v>0</v>
      </c>
      <c r="EK1138" s="30">
        <f>INDEX(DU1111:EB1118,MATCH(DS1138,DS1111:DS1118,0),MATCH(EK1133,DU1109:EB1109,0))*INDEX(AK1123:AU1130,MATCH(EK1133,AJ1123:AJ1130,0),MATCH(EK1134,AK1122:AU1122,0))</f>
        <v>0</v>
      </c>
      <c r="EL1138" s="30">
        <f>INDEX(DU1111:EB1118,MATCH(DS1138,DS1111:DS1118,0),MATCH(EL1133,DU1109:EB1109,0))*INDEX(AK1123:AU1130,MATCH(EL1133,AJ1123:AJ1130,0),MATCH(EL1134,AK1122:AU1122,0))</f>
        <v>0</v>
      </c>
      <c r="EM1138" s="30">
        <f>INDEX(DU1111:EB1118,MATCH(DS1138,DS1111:DS1118,0),MATCH(EM1133,DU1109:EB1109,0))*INDEX(AK1123:AU1130,MATCH(EM1133,AJ1123:AJ1130,0),MATCH(EM1134,AK1122:AU1122,0))</f>
        <v>0</v>
      </c>
      <c r="EN1138" s="30">
        <f>INDEX(DU1111:EB1118,MATCH(DS1138,DS1111:DS1118,0),MATCH(EN1133,DU1109:EB1109,0))*INDEX(AK1123:AU1130,MATCH(EN1133,AJ1123:AJ1130,0),MATCH(EN1134,AK1122:AU1122,0))</f>
        <v>0</v>
      </c>
      <c r="EO1138" s="30">
        <f>INDEX(DU1111:EB1118,MATCH(DS1138,DS1111:DS1118,0),MATCH(EO1133,DU1109:EB1109,0))*INDEX(AK1123:AU1130,MATCH(EO1133,AJ1123:AJ1130,0),MATCH(EO1134,AK1122:AU1122,0))</f>
        <v>0</v>
      </c>
      <c r="EP1138" s="30">
        <f>INDEX(DU1111:EB1118,MATCH(DS1138,DS1111:DS1118,0),MATCH(EP1133,DU1109:EB1109,0))*INDEX(AK1123:AU1130,MATCH(EP1133,AJ1123:AJ1130,0),MATCH(EP1134,AK1122:AU1122,0))</f>
        <v>0</v>
      </c>
      <c r="EQ1138" s="30">
        <f>INDEX(DU1111:EB1118,MATCH(DS1138,DS1111:DS1118,0),MATCH(EQ1133,DU1109:EB1109,0))*INDEX(AK1123:AU1130,MATCH(EQ1133,AJ1123:AJ1130,0),MATCH(EQ1134,AK1122:AU1122,0))</f>
        <v>0</v>
      </c>
      <c r="ER1138" s="30">
        <f>INDEX(DU1111:EB1118,MATCH(DS1138,DS1111:DS1118,0),MATCH(ER1133,DU1109:EB1109,0))*INDEX(AK1123:AU1130,MATCH(ER1133,AJ1123:AJ1130,0),MATCH(ER1134,AK1122:AU1122,0))</f>
        <v>0</v>
      </c>
      <c r="ES1138" s="30">
        <f>INDEX(DU1111:EB1118,MATCH(DS1138,DS1111:DS1118,0),MATCH(ES1133,DU1109:EB1109,0))*INDEX(AK1123:AU1130,MATCH(ES1133,AJ1123:AJ1130,0),MATCH(ES1134,AK1122:AU1122,0))</f>
        <v>0</v>
      </c>
      <c r="ET1138" s="30">
        <f>INDEX(DU1111:EB1118,MATCH(DS1138,DS1111:DS1118,0),MATCH(ET1133,DU1109:EB1109,0))*INDEX(AK1123:AU1130,MATCH(ET1133,AJ1123:AJ1130,0),MATCH(ET1134,AK1122:AU1122,0))</f>
        <v>0</v>
      </c>
      <c r="EU1138" s="30">
        <f>INDEX(DU1111:EB1118,MATCH(DS1138,DS1111:DS1118,0),MATCH(EU1133,DU1109:EB1109,0))*INDEX(AK1123:AU1130,MATCH(EU1133,AJ1123:AJ1130,0),MATCH(EU1134,AK1122:AU1122,0))</f>
        <v>0</v>
      </c>
      <c r="EV1138" s="30">
        <f>INDEX(DU1111:EB1118,MATCH(DS1138,DS1111:DS1118,0),MATCH(EV1133,DU1109:EB1109,0))*INDEX(AK1123:AU1130,MATCH(EV1133,AJ1123:AJ1130,0),MATCH(EV1134,AK1122:AU1122,0))</f>
        <v>0</v>
      </c>
      <c r="EW1138" s="30">
        <f>INDEX(DU1111:EB1118,MATCH(DS1138,DS1111:DS1118,0),MATCH(EW1133,DU1109:EB1109,0))*INDEX(AK1123:AU1130,MATCH(EW1133,AJ1123:AJ1130,0),MATCH(EW1134,AK1122:AU1122,0))</f>
        <v>0</v>
      </c>
      <c r="EX1138" s="30">
        <f>INDEX(DU1111:EB1118,MATCH(DS1138,DS1111:DS1118,0),MATCH(EX1133,DU1109:EB1109,0))*INDEX(AK1123:AU1130,MATCH(EX1133,AJ1123:AJ1130,0),MATCH(EX1134,AK1122:AU1122,0))</f>
        <v>0</v>
      </c>
      <c r="EY1138" s="30">
        <f>INDEX(DU1111:EB1118,MATCH(DS1138,DS1111:DS1118,0),MATCH(EY1133,DU1109:EB1109,0))*INDEX(AK1123:AU1130,MATCH(EY1133,AJ1123:AJ1130,0),MATCH(EY1134,AK1122:AU1122,0))</f>
        <v>0</v>
      </c>
      <c r="EZ1138" s="30">
        <f>INDEX(DU1111:EB1118,MATCH(DS1138,DS1111:DS1118,0),MATCH(EZ1133,DU1109:EB1109,0))*INDEX(AK1123:AU1130,MATCH(EZ1133,AJ1123:AJ1130,0),MATCH(EZ1134,AK1122:AU1122,0))</f>
        <v>0</v>
      </c>
      <c r="FA1138" s="30">
        <f>INDEX(DU1111:EB1118,MATCH(DS1138,DS1111:DS1118,0),MATCH(FA1133,DU1109:EB1109,0))*INDEX(AK1123:AU1130,MATCH(FA1133,AJ1123:AJ1130,0),MATCH(FA1134,AK1122:AU1122,0))</f>
        <v>0</v>
      </c>
      <c r="FB1138" s="30">
        <f>INDEX(DU1111:EB1118,MATCH(DS1138,DS1111:DS1118,0),MATCH(FB1133,DU1109:EB1109,0))*INDEX(AK1123:AU1130,MATCH(FB1133,AJ1123:AJ1130,0),MATCH(FB1134,AK1122:AU1122,0))</f>
        <v>0</v>
      </c>
      <c r="FC1138" s="30">
        <f>INDEX(DU1111:EB1118,MATCH(DS1138,DS1111:DS1118,0),MATCH(FC1133,DU1109:EB1109,0))*INDEX(AK1123:AU1130,MATCH(FC1133,AJ1123:AJ1130,0),MATCH(FC1134,AK1122:AU1122,0))</f>
        <v>0</v>
      </c>
      <c r="FD1138" s="30">
        <f>INDEX(DU1111:EB1118,MATCH(DS1138,DS1111:DS1118,0),MATCH(FD1133,DU1109:EB1109,0))*INDEX(AK1123:AU1130,MATCH(FD1133,AJ1123:AJ1130,0),MATCH(FD1134,AK1122:AU1122,0))</f>
        <v>0</v>
      </c>
      <c r="FE1138" s="30">
        <f>INDEX(DU1111:EB1118,MATCH(DS1138,DS1111:DS1118,0),MATCH(FE1133,DU1109:EB1109,0))*INDEX(AK1123:AU1130,MATCH(FE1133,AJ1123:AJ1130,0),MATCH(FE1134,AK1122:AU1122,0))</f>
        <v>0</v>
      </c>
      <c r="FF1138" s="30">
        <f>INDEX(DU1111:EB1118,MATCH(DS1138,DS1111:DS1118,0),MATCH(FF1133,DU1109:EB1109,0))*INDEX(AK1123:AU1130,MATCH(FF1133,AJ1123:AJ1130,0),MATCH(FF1134,AK1122:AU1122,0))</f>
        <v>0</v>
      </c>
      <c r="FG1138" s="30">
        <f>INDEX(DU1111:EB1118,MATCH(DS1138,DS1111:DS1118,0),MATCH(FG1133,DU1109:EB1109,0))*INDEX(AK1123:AU1130,MATCH(FG1133,AJ1123:AJ1130,0),MATCH(FG1134,AK1122:AU1122,0))</f>
        <v>0</v>
      </c>
      <c r="FH1138" s="30">
        <f>INDEX(DU1111:EB1118,MATCH(DS1138,DS1111:DS1118,0),MATCH(FH1133,DU1109:EB1109,0))*INDEX(AK1123:AU1130,MATCH(FH1133,AJ1123:AJ1130,0),MATCH(FH1134,AK1122:AU1122,0))</f>
        <v>0</v>
      </c>
      <c r="FI1138" s="30">
        <f>INDEX(DU1111:EB1118,MATCH(DS1138,DS1111:DS1118,0),MATCH(FI1133,DU1109:EB1109,0))*INDEX(AK1123:AU1130,MATCH(FI1133,AJ1123:AJ1130,0),MATCH(FI1134,AK1122:AU1122,0))</f>
        <v>0</v>
      </c>
      <c r="FJ1138" s="30">
        <f>INDEX(DU1111:EB1118,MATCH(DS1138,DS1111:DS1118,0),MATCH(FJ1133,DU1109:EB1109,0))*INDEX(AK1123:AU1130,MATCH(FJ1133,AJ1123:AJ1130,0),MATCH(FJ1134,AK1122:AU1122,0))</f>
        <v>0</v>
      </c>
      <c r="FK1138" s="30">
        <f>INDEX(DU1111:EB1118,MATCH(DS1138,DS1111:DS1118,0),MATCH(FK1133,DU1109:EB1109,0))*INDEX(AK1123:AU1130,MATCH(FK1133,AJ1123:AJ1130,0),MATCH(FK1134,AK1122:AU1122,0))</f>
        <v>0</v>
      </c>
      <c r="FL1138" s="30">
        <f>INDEX(DU1111:EB1118,MATCH(DS1138,DS1111:DS1118,0),MATCH(FL1133,DU1109:EB1109,0))*INDEX(AK1123:AU1130,MATCH(FL1133,AJ1123:AJ1130,0),MATCH(FL1134,AK1122:AU1122,0))</f>
        <v>0</v>
      </c>
      <c r="FM1138" s="30">
        <f>INDEX(DU1111:EB1118,MATCH(DS1138,DS1111:DS1118,0),MATCH(FM1133,DU1109:EB1109,0))*INDEX(AK1123:AU1130,MATCH(FM1133,AJ1123:AJ1130,0),MATCH(FM1134,AK1122:AU1122,0))</f>
        <v>0</v>
      </c>
      <c r="FN1138" s="30">
        <f>INDEX(DU1111:EB1118,MATCH(DS1138,DS1111:DS1118,0),MATCH(FN1133,DU1109:EB1109,0))*INDEX(AK1123:AU1130,MATCH(FN1133,AJ1123:AJ1130,0),MATCH(FN1134,AK1122:AU1122,0))</f>
        <v>0</v>
      </c>
      <c r="FO1138" s="30">
        <f>INDEX(DU1111:EB1118,MATCH(DS1138,DS1111:DS1118,0),MATCH(FO1133,DU1109:EB1109,0))*INDEX(AK1123:AU1130,MATCH(FO1133,AJ1123:AJ1130,0),MATCH(FO1134,AK1122:AU1122,0))</f>
        <v>0</v>
      </c>
      <c r="FP1138" s="30">
        <f>INDEX(DU1111:EB1118,MATCH(DS1138,DS1111:DS1118,0),MATCH(FP1133,DU1109:EB1109,0))*INDEX(AK1123:AU1130,MATCH(FP1133,AJ1123:AJ1130,0),MATCH(FP1134,AK1122:AU1122,0))</f>
        <v>0</v>
      </c>
      <c r="FQ1138" s="30">
        <f>INDEX(DU1111:EB1118,MATCH(DS1138,DS1111:DS1118,0),MATCH(FQ1133,DU1109:EB1109,0))*INDEX(AK1123:AU1130,MATCH(FQ1133,AJ1123:AJ1130,0),MATCH(FQ1134,AK1122:AU1122,0))</f>
        <v>0</v>
      </c>
      <c r="FR1138" s="30">
        <f>INDEX(DU1111:EB1118,MATCH(DS1138,DS1111:DS1118,0),MATCH(FR1133,DU1109:EB1109,0))*INDEX(AK1123:AU1130,MATCH(FR1133,AJ1123:AJ1130,0),MATCH(FR1134,AK1122:AU1122,0))</f>
        <v>0</v>
      </c>
      <c r="FS1138" s="30">
        <f>INDEX(DU1111:EB1118,MATCH(DS1138,DS1111:DS1118,0),MATCH(FS1133,DU1109:EB1109,0))*INDEX(AK1123:AU1130,MATCH(FS1133,AJ1123:AJ1130,0),MATCH(FS1134,AK1122:AU1122,0))</f>
        <v>0</v>
      </c>
      <c r="FT1138" s="30">
        <f>INDEX(DU1111:EB1118,MATCH(DS1138,DS1111:DS1118,0),MATCH(FT1133,DU1109:EB1109,0))*INDEX(AK1123:AU1130,MATCH(FT1133,AJ1123:AJ1130,0),MATCH(FT1134,AK1122:AU1122,0))</f>
        <v>0</v>
      </c>
      <c r="FU1138" s="30">
        <f>INDEX(DU1111:EB1118,MATCH(DS1138,DS1111:DS1118,0),MATCH(FU1133,DU1109:EB1109,0))*INDEX(AK1123:AU1130,MATCH(FU1133,AJ1123:AJ1130,0),MATCH(FU1134,AK1122:AU1122,0))</f>
        <v>0</v>
      </c>
      <c r="FV1138" s="30">
        <f>INDEX(DU1111:EB1118,MATCH(DS1138,DS1111:DS1118,0),MATCH(FV1133,DU1109:EB1109,0))*INDEX(AK1123:AU1130,MATCH(FV1133,AJ1123:AJ1130,0),MATCH(FV1134,AK1122:AU1122,0))</f>
        <v>0</v>
      </c>
      <c r="FW1138" s="30">
        <f>INDEX(DU1111:EB1118,MATCH(DS1138,DS1111:DS1118,0),MATCH(FW1133,DU1109:EB1109,0))*INDEX(AK1123:AU1130,MATCH(FW1133,AJ1123:AJ1130,0),MATCH(FW1134,AK1122:AU1122,0))</f>
        <v>0</v>
      </c>
      <c r="FX1138" s="30">
        <f>INDEX(DU1111:EB1118,MATCH(DS1138,DS1111:DS1118,0),MATCH(FX1133,DU1109:EB1109,0))*INDEX(AK1123:AU1130,MATCH(FX1133,AJ1123:AJ1130,0),MATCH(FX1134,AK1122:AU1122,0))</f>
        <v>0</v>
      </c>
      <c r="FY1138" s="30">
        <f>INDEX(DU1111:EB1118,MATCH(DS1138,DS1111:DS1118,0),MATCH(FY1133,DU1109:EB1109,0))*INDEX(AK1123:AU1130,MATCH(FY1133,AJ1123:AJ1130,0),MATCH(FY1134,AK1122:AU1122,0))</f>
        <v>0</v>
      </c>
      <c r="FZ1138" s="30">
        <f>INDEX(DU1111:EB1118,MATCH(DS1138,DS1111:DS1118,0),MATCH(FZ1133,DU1109:EB1109,0))*INDEX(AK1123:AU1130,MATCH(FZ1133,AJ1123:AJ1130,0),MATCH(FZ1134,AK1122:AU1122,0))</f>
        <v>0</v>
      </c>
      <c r="GA1138" s="30">
        <f>INDEX(DU1111:EB1118,MATCH(DS1138,DS1111:DS1118,0),MATCH(GA1133,DU1109:EB1109,0))*INDEX(AK1123:AU1130,MATCH(GA1133,AJ1123:AJ1130,0),MATCH(GA1134,AK1122:AU1122,0))</f>
        <v>0</v>
      </c>
      <c r="GB1138" s="30">
        <f>INDEX(DU1111:EB1118,MATCH(DS1138,DS1111:DS1118,0),MATCH(GB1133,DU1109:EB1109,0))*INDEX(AK1123:AU1130,MATCH(GB1133,AJ1123:AJ1130,0),MATCH(GB1134,AK1122:AU1122,0))</f>
        <v>0</v>
      </c>
      <c r="GC1138" s="30">
        <f>INDEX(DU1111:EB1118,MATCH(DS1138,DS1111:DS1118,0),MATCH(GC1133,DU1109:EB1109,0))*INDEX(AK1123:AU1130,MATCH(GC1133,AJ1123:AJ1130,0),MATCH(GC1134,AK1122:AU1122,0))</f>
        <v>0</v>
      </c>
      <c r="GD1138" s="30">
        <f>INDEX(DU1111:EB1118,MATCH(DS1138,DS1111:DS1118,0),MATCH(GD1133,DU1109:EB1109,0))*INDEX(AK1123:AU1130,MATCH(GD1133,AJ1123:AJ1130,0),MATCH(GD1134,AK1122:AU1122,0))</f>
        <v>0</v>
      </c>
      <c r="GE1138" s="30">
        <f>INDEX(DU1111:EB1118,MATCH(DS1138,DS1111:DS1118,0),MATCH(GE1133,DU1109:EB1109,0))*INDEX(AK1123:AU1130,MATCH(GE1133,AJ1123:AJ1130,0),MATCH(GE1134,AK1122:AU1122,0))</f>
        <v>0</v>
      </c>
      <c r="GF1138" s="30">
        <f>INDEX(DU1111:EB1118,MATCH(DS1138,DS1111:DS1118,0),MATCH(GF1133,DU1109:EB1109,0))*INDEX(AK1123:AU1130,MATCH(GF1133,AJ1123:AJ1130,0),MATCH(GF1134,AK1122:AU1122,0))</f>
        <v>0</v>
      </c>
      <c r="GG1138" s="30">
        <f>INDEX(DU1111:EB1118,MATCH(DS1138,DS1111:DS1118,0),MATCH(GG1133,DU1109:EB1109,0))*INDEX(AK1123:AU1130,MATCH(GG1133,AJ1123:AJ1130,0),MATCH(GG1134,AK1122:AU1122,0))</f>
        <v>0</v>
      </c>
      <c r="GH1138" s="30">
        <f>INDEX(DU1111:EB1118,MATCH(DS1138,DS1111:DS1118,0),MATCH(GH1133,DU1109:EB1109,0))*INDEX(AK1123:AU1130,MATCH(GH1133,AJ1123:AJ1130,0),MATCH(GH1134,AK1122:AU1122,0))</f>
        <v>0</v>
      </c>
      <c r="GI1138" s="30">
        <f>INDEX(DU1111:EB1118,MATCH(DS1138,DS1111:DS1118,0),MATCH(GI1133,DU1109:EB1109,0))*INDEX(AK1123:AU1130,MATCH(GI1133,AJ1123:AJ1130,0),MATCH(GI1134,AK1122:AU1122,0))</f>
        <v>0</v>
      </c>
      <c r="GJ1138" s="30">
        <f>INDEX(DU1111:EB1118,MATCH(DS1138,DS1111:DS1118,0),MATCH(GJ1133,DU1109:EB1109,0))*INDEX(AK1123:AU1130,MATCH(GJ1133,AJ1123:AJ1130,0),MATCH(GJ1134,AK1122:AU1122,0))</f>
        <v>0</v>
      </c>
      <c r="GK1138" s="30">
        <f>INDEX(DU1111:EB1118,MATCH(DS1138,DS1111:DS1118,0),MATCH(GK1133,DU1109:EB1109,0))*INDEX(AK1123:AU1130,MATCH(GK1133,AJ1123:AJ1130,0),MATCH(GK1134,AK1122:AU1122,0))</f>
        <v>0</v>
      </c>
      <c r="GL1138" s="30">
        <f>INDEX(DU1111:EB1118,MATCH(DS1138,DS1111:DS1118,0),MATCH(GL1133,DU1109:EB1109,0))*INDEX(AK1123:AU1130,MATCH(GL1133,AJ1123:AJ1130,0),MATCH(GL1134,AK1122:AU1122,0))</f>
        <v>0</v>
      </c>
      <c r="GM1138" s="30" t="b">
        <f t="shared" si="1237"/>
        <v>1</v>
      </c>
      <c r="GO1138" s="29">
        <v>2026</v>
      </c>
      <c r="GP1138" s="27">
        <f>SUMIF(DT1122:EO1122,GP1122,DT1138:EO1138)</f>
        <v>0</v>
      </c>
      <c r="GQ1138" s="28">
        <f>SUMIF(DT1122:GL1122,GQ1122,DT1138:GL1138)</f>
        <v>0</v>
      </c>
      <c r="GR1138" s="28">
        <f>SUMIF(DT1122:GL1122,GR1122,DT1138:GL1138)</f>
        <v>0</v>
      </c>
      <c r="GS1138" s="28">
        <f>SUMIF(DT1122:GL1122,GS1122,DT1138:GL1138)</f>
        <v>0</v>
      </c>
      <c r="GT1138" s="28">
        <f>SUMIF(DT1122:GL1122,GT1122,DT1138:GL1138)</f>
        <v>0</v>
      </c>
      <c r="GU1138" s="28">
        <f>SUMIF(DT1122:GL1122,GU1122,DT1138:GL1138)</f>
        <v>0</v>
      </c>
      <c r="GV1138" s="28">
        <f>SUMIF(DT1122:GL1122,GV1122,DT1138:GL1138)</f>
        <v>0</v>
      </c>
      <c r="GW1138" s="28">
        <f>SUMIF(DT1122:GL1122,GW1122,DT1138:GL1138)</f>
        <v>0</v>
      </c>
      <c r="GX1138" s="28">
        <f>SUMIF(DT1122:GL1122,GX1122,DT1138:GL1138)</f>
        <v>0</v>
      </c>
      <c r="GY1138" s="28">
        <f>SUMIF(DT1122:GL1122,GY1122,DT1138:GL1138)</f>
        <v>0</v>
      </c>
      <c r="GZ1138" s="28">
        <f>SUMIF(DT1122:GL1122,GZ1122,DT1138:GL1138)</f>
        <v>0</v>
      </c>
      <c r="HA1138" s="27" t="b">
        <f t="shared" si="1238"/>
        <v>1</v>
      </c>
      <c r="HC1138" s="28">
        <f>IF(HA1138,0,(O1114-SUM(GP1138:GZ1138))*INDEX(AL1123:AU1130,MATCH(GO1138,AJ1123:AJ1130,0),MATCH(HC1134,AL1122:AU1122,0)))</f>
        <v>0</v>
      </c>
      <c r="HD1138" s="28">
        <f>IF(HA1138,0,(O1114-SUM(GP1138:GZ1138))*INDEX(AL1123:AU1130,MATCH(GO1138,AJ1123:AJ1130,0),MATCH(HD1134,AL1122:AU1122,0)))</f>
        <v>0</v>
      </c>
      <c r="HE1138" s="28">
        <f>IF(HA1138,0,(O1114-SUM(GP1138:GZ1138))*INDEX(AL1123:AU1130,MATCH(GO1138,AJ1123:AJ1130,0),MATCH(HE1134,AL1122:AU1122,0)))</f>
        <v>0</v>
      </c>
      <c r="HF1138" s="28">
        <f>IF(HA1138,0,(O1114-SUM(GP1138:GZ1138))*INDEX(AL1123:AU1130,MATCH(GO1138,AJ1123:AJ1130,0),MATCH(HF1134,AL1122:AU1122,0)))</f>
        <v>0</v>
      </c>
      <c r="HG1138" s="28">
        <f>IF(HA1138,0,(O1114-SUM(GP1138:GZ1138))*INDEX(AL1123:AU1130,MATCH(GO1138,AJ1123:AJ1130,0),MATCH(HG1134,AL1122:AU1122,0)))</f>
        <v>0</v>
      </c>
      <c r="HH1138" s="28">
        <f>IF(HA1138,0,(O1114-SUM(GP1138:GZ1138))*INDEX(AL1123:AU1130,MATCH(GO1138,AJ1123:AJ1130,0),MATCH(HH1134,AL1122:AU1122,0)))</f>
        <v>0</v>
      </c>
      <c r="HI1138" s="28">
        <f>IF(HA1138,0,(O1114-SUM(GP1138:GZ1138))*INDEX(AL1123:AU1130,MATCH(GO1138,AJ1123:AJ1130,0),MATCH(HI1134,AL1122:AU1122,0)))</f>
        <v>0</v>
      </c>
      <c r="HJ1138" s="28">
        <f>IF(HA1138,0,(O1114-SUM(GP1138:GZ1138))*INDEX(AL1123:AU1130,MATCH(GO1138,AJ1123:AJ1130,0),MATCH(HJ1134,AL1122:AU1122,0)))</f>
        <v>0</v>
      </c>
      <c r="HK1138" s="28">
        <f>IF(HA1138,0,(O1114-SUM(GP1138:GZ1138))*INDEX(AL1123:AU1130,MATCH(GO1138,AJ1123:AJ1130,0),MATCH(HK1134,AL1122:AU1122,0)))</f>
        <v>0</v>
      </c>
      <c r="HL1138" s="28">
        <f>IF(HA1138,0,(O1114-SUM(GP1138:GZ1138))*INDEX(AL1123:AU1130,MATCH(GO1138,AJ1123:AJ1130,0),MATCH(HL1134,AL1122:AU1122,0)))</f>
        <v>0</v>
      </c>
      <c r="HM1138" s="28" t="b">
        <f t="shared" si="1239"/>
        <v>1</v>
      </c>
    </row>
    <row r="1139" spans="1:221" hidden="1" x14ac:dyDescent="0.2">
      <c r="A1139" s="2" t="s">
        <v>1</v>
      </c>
      <c r="B1139" s="26"/>
      <c r="I1139" s="34"/>
      <c r="J1139" s="34"/>
      <c r="K1139" s="34"/>
      <c r="L1139" s="34"/>
      <c r="M1139" s="34"/>
      <c r="N1139" s="34"/>
      <c r="O1139" s="34"/>
      <c r="P1139" s="34"/>
      <c r="Q1139" s="34"/>
      <c r="R1139" s="34"/>
      <c r="S1139" s="16"/>
      <c r="T1139" s="62"/>
      <c r="DS1139" s="29">
        <v>2027</v>
      </c>
      <c r="DT1139" s="30">
        <f>INDEX(DU1111:EB1118,MATCH(DS1139,DS1111:DS1118,0),MATCH(DT1133,DU1109:EB1109,0))*INDEX(AK1123:AU1130,MATCH(DT1133,AJ1123:AJ1130,0),MATCH(DT1134,AK1122:AU1122,0))</f>
        <v>0</v>
      </c>
      <c r="DU1139" s="30">
        <f>INDEX(DU1111:EB1118,MATCH(DS1139,DS1111:DS1118,0),MATCH(DU1133,DU1109:EB1109,0))*INDEX(AK1123:AU1130,MATCH(DU1133,AJ1123:AJ1130,0),MATCH(DU1134,AK1122:AU1122,0))</f>
        <v>0</v>
      </c>
      <c r="DV1139" s="30">
        <f>INDEX(DU1111:EB1118,MATCH(DS1139,DS1111:DS1118,0),MATCH(DV1133,DU1109:EB1109,0))*INDEX(AK1123:AU1130,MATCH(DV1133,AJ1123:AJ1130,0),MATCH(DV1134,AK1122:AU1122,0))</f>
        <v>0</v>
      </c>
      <c r="DW1139" s="30">
        <f>INDEX(DU1111:EB1118,MATCH(DS1139,DS1111:DS1118,0),MATCH(DW1133,DU1109:EB1109,0))*INDEX(AK1123:AU1130,MATCH(DW1133,AJ1123:AJ1130,0),MATCH(DW1134,AK1122:AU1122,0))</f>
        <v>0</v>
      </c>
      <c r="DX1139" s="30">
        <f>INDEX(DU1111:EB1118,MATCH(DS1139,DS1111:DS1118,0),MATCH(DX1133,DU1109:EB1109,0))*INDEX(AK1123:AU1130,MATCH(DX1133,AJ1123:AJ1130,0),MATCH(DX1134,AK1122:AU1122,0))</f>
        <v>0</v>
      </c>
      <c r="DY1139" s="30">
        <f>INDEX(DU1111:EB1118,MATCH(DS1139,DS1111:DS1118,0),MATCH(DY1133,DU1109:EB1109,0))*INDEX(AK1123:AU1130,MATCH(DY1133,AJ1123:AJ1130,0),MATCH(DY1134,AK1122:AU1122,0))</f>
        <v>0</v>
      </c>
      <c r="DZ1139" s="30">
        <f>INDEX(DU1111:EB1118,MATCH(DS1139,DS1111:DS1118,0),MATCH(DZ1133,DU1109:EB1109,0))*INDEX(AK1123:AU1130,MATCH(DZ1133,AJ1123:AJ1130,0),MATCH(DZ1134,AK1122:AU1122,0))</f>
        <v>0</v>
      </c>
      <c r="EA1139" s="30">
        <f>INDEX(DU1111:EB1118,MATCH(DS1139,DS1111:DS1118,0),MATCH(EA1133,DU1109:EB1109,0))*INDEX(AK1123:AU1130,MATCH(EA1133,AJ1123:AJ1130,0),MATCH(EA1134,AK1122:AU1122,0))</f>
        <v>0</v>
      </c>
      <c r="EB1139" s="30">
        <f>INDEX(DU1111:EB1118,MATCH(DS1139,DS1111:DS1118,0),MATCH(EB1133,DU1109:EB1109,0))*INDEX(AK1123:AU1130,MATCH(EB1133,AJ1123:AJ1130,0),MATCH(EB1134,AK1122:AU1122,0))</f>
        <v>0</v>
      </c>
      <c r="EC1139" s="30">
        <f>INDEX(DU1111:EB1118,MATCH(DS1139,DS1111:DS1118,0),MATCH(EC1133,DU1109:EB1109,0))*INDEX(AK1123:AU1130,MATCH(EC1133,AJ1123:AJ1130,0),MATCH(EC1134,AK1122:AU1122,0))</f>
        <v>0</v>
      </c>
      <c r="ED1139" s="30">
        <f>INDEX(DU1111:EB1118,MATCH(DS1139,DS1111:DS1118,0),MATCH(ED1133,DU1109:EB1109,0))*INDEX(AK1123:AU1130,MATCH(ED1133,AJ1123:AJ1130,0),MATCH(ED1134,AK1122:AU1122,0))</f>
        <v>0</v>
      </c>
      <c r="EE1139" s="30">
        <f>INDEX(DU1111:EB1118,MATCH(DS1139,DS1111:DS1118,0),MATCH(EE1133,DU1109:EB1109,0))*INDEX(AK1123:AU1130,MATCH(EE1133,AJ1123:AJ1130,0),MATCH(EE1134,AK1122:AU1122,0))</f>
        <v>0</v>
      </c>
      <c r="EF1139" s="30">
        <f>INDEX(DU1111:EB1118,MATCH(DS1139,DS1111:DS1118,0),MATCH(EF1133,DU1109:EB1109,0))*INDEX(AK1123:AU1130,MATCH(EF1133,AJ1123:AJ1130,0),MATCH(EF1134,AK1122:AU1122,0))</f>
        <v>0</v>
      </c>
      <c r="EG1139" s="30">
        <f>INDEX(DU1111:EB1118,MATCH(DS1139,DS1111:DS1118,0),MATCH(EG1133,DU1109:EB1109,0))*INDEX(AK1123:AU1130,MATCH(EG1133,AJ1123:AJ1130,0),MATCH(EG1134,AK1122:AU1122,0))</f>
        <v>0</v>
      </c>
      <c r="EH1139" s="30">
        <f>INDEX(DU1111:EB1118,MATCH(DS1139,DS1111:DS1118,0),MATCH(EH1133,DU1109:EB1109,0))*INDEX(AK1123:AU1130,MATCH(EH1133,AJ1123:AJ1130,0),MATCH(EH1134,AK1122:AU1122,0))</f>
        <v>0</v>
      </c>
      <c r="EI1139" s="30">
        <f>INDEX(DU1111:EB1118,MATCH(DS1139,DS1111:DS1118,0),MATCH(EI1133,DU1109:EB1109,0))*INDEX(AK1123:AU1130,MATCH(EI1133,AJ1123:AJ1130,0),MATCH(EI1134,AK1122:AU1122,0))</f>
        <v>0</v>
      </c>
      <c r="EJ1139" s="30">
        <f>INDEX(DU1111:EB1118,MATCH(DS1139,DS1111:DS1118,0),MATCH(EJ1133,DU1109:EB1109,0))*INDEX(AK1123:AU1130,MATCH(EJ1133,AJ1123:AJ1130,0),MATCH(EJ1134,AK1122:AU1122,0))</f>
        <v>0</v>
      </c>
      <c r="EK1139" s="30">
        <f>INDEX(DU1111:EB1118,MATCH(DS1139,DS1111:DS1118,0),MATCH(EK1133,DU1109:EB1109,0))*INDEX(AK1123:AU1130,MATCH(EK1133,AJ1123:AJ1130,0),MATCH(EK1134,AK1122:AU1122,0))</f>
        <v>0</v>
      </c>
      <c r="EL1139" s="30">
        <f>INDEX(DU1111:EB1118,MATCH(DS1139,DS1111:DS1118,0),MATCH(EL1133,DU1109:EB1109,0))*INDEX(AK1123:AU1130,MATCH(EL1133,AJ1123:AJ1130,0),MATCH(EL1134,AK1122:AU1122,0))</f>
        <v>0</v>
      </c>
      <c r="EM1139" s="30">
        <f>INDEX(DU1111:EB1118,MATCH(DS1139,DS1111:DS1118,0),MATCH(EM1133,DU1109:EB1109,0))*INDEX(AK1123:AU1130,MATCH(EM1133,AJ1123:AJ1130,0),MATCH(EM1134,AK1122:AU1122,0))</f>
        <v>0</v>
      </c>
      <c r="EN1139" s="30">
        <f>INDEX(DU1111:EB1118,MATCH(DS1139,DS1111:DS1118,0),MATCH(EN1133,DU1109:EB1109,0))*INDEX(AK1123:AU1130,MATCH(EN1133,AJ1123:AJ1130,0),MATCH(EN1134,AK1122:AU1122,0))</f>
        <v>0</v>
      </c>
      <c r="EO1139" s="30">
        <f>INDEX(DU1111:EB1118,MATCH(DS1139,DS1111:DS1118,0),MATCH(EO1133,DU1109:EB1109,0))*INDEX(AK1123:AU1130,MATCH(EO1133,AJ1123:AJ1130,0),MATCH(EO1134,AK1122:AU1122,0))</f>
        <v>0</v>
      </c>
      <c r="EP1139" s="30">
        <f>INDEX(DU1111:EB1118,MATCH(DS1139,DS1111:DS1118,0),MATCH(EP1133,DU1109:EB1109,0))*INDEX(AK1123:AU1130,MATCH(EP1133,AJ1123:AJ1130,0),MATCH(EP1134,AK1122:AU1122,0))</f>
        <v>0</v>
      </c>
      <c r="EQ1139" s="30">
        <f>INDEX(DU1111:EB1118,MATCH(DS1139,DS1111:DS1118,0),MATCH(EQ1133,DU1109:EB1109,0))*INDEX(AK1123:AU1130,MATCH(EQ1133,AJ1123:AJ1130,0),MATCH(EQ1134,AK1122:AU1122,0))</f>
        <v>0</v>
      </c>
      <c r="ER1139" s="30">
        <f>INDEX(DU1111:EB1118,MATCH(DS1139,DS1111:DS1118,0),MATCH(ER1133,DU1109:EB1109,0))*INDEX(AK1123:AU1130,MATCH(ER1133,AJ1123:AJ1130,0),MATCH(ER1134,AK1122:AU1122,0))</f>
        <v>0</v>
      </c>
      <c r="ES1139" s="30">
        <f>INDEX(DU1111:EB1118,MATCH(DS1139,DS1111:DS1118,0),MATCH(ES1133,DU1109:EB1109,0))*INDEX(AK1123:AU1130,MATCH(ES1133,AJ1123:AJ1130,0),MATCH(ES1134,AK1122:AU1122,0))</f>
        <v>0</v>
      </c>
      <c r="ET1139" s="30">
        <f>INDEX(DU1111:EB1118,MATCH(DS1139,DS1111:DS1118,0),MATCH(ET1133,DU1109:EB1109,0))*INDEX(AK1123:AU1130,MATCH(ET1133,AJ1123:AJ1130,0),MATCH(ET1134,AK1122:AU1122,0))</f>
        <v>0</v>
      </c>
      <c r="EU1139" s="30">
        <f>INDEX(DU1111:EB1118,MATCH(DS1139,DS1111:DS1118,0),MATCH(EU1133,DU1109:EB1109,0))*INDEX(AK1123:AU1130,MATCH(EU1133,AJ1123:AJ1130,0),MATCH(EU1134,AK1122:AU1122,0))</f>
        <v>0</v>
      </c>
      <c r="EV1139" s="30">
        <f>INDEX(DU1111:EB1118,MATCH(DS1139,DS1111:DS1118,0),MATCH(EV1133,DU1109:EB1109,0))*INDEX(AK1123:AU1130,MATCH(EV1133,AJ1123:AJ1130,0),MATCH(EV1134,AK1122:AU1122,0))</f>
        <v>0</v>
      </c>
      <c r="EW1139" s="30">
        <f>INDEX(DU1111:EB1118,MATCH(DS1139,DS1111:DS1118,0),MATCH(EW1133,DU1109:EB1109,0))*INDEX(AK1123:AU1130,MATCH(EW1133,AJ1123:AJ1130,0),MATCH(EW1134,AK1122:AU1122,0))</f>
        <v>0</v>
      </c>
      <c r="EX1139" s="30">
        <f>INDEX(DU1111:EB1118,MATCH(DS1139,DS1111:DS1118,0),MATCH(EX1133,DU1109:EB1109,0))*INDEX(AK1123:AU1130,MATCH(EX1133,AJ1123:AJ1130,0),MATCH(EX1134,AK1122:AU1122,0))</f>
        <v>0</v>
      </c>
      <c r="EY1139" s="30">
        <f>INDEX(DU1111:EB1118,MATCH(DS1139,DS1111:DS1118,0),MATCH(EY1133,DU1109:EB1109,0))*INDEX(AK1123:AU1130,MATCH(EY1133,AJ1123:AJ1130,0),MATCH(EY1134,AK1122:AU1122,0))</f>
        <v>0</v>
      </c>
      <c r="EZ1139" s="30">
        <f>INDEX(DU1111:EB1118,MATCH(DS1139,DS1111:DS1118,0),MATCH(EZ1133,DU1109:EB1109,0))*INDEX(AK1123:AU1130,MATCH(EZ1133,AJ1123:AJ1130,0),MATCH(EZ1134,AK1122:AU1122,0))</f>
        <v>0</v>
      </c>
      <c r="FA1139" s="30">
        <f>INDEX(DU1111:EB1118,MATCH(DS1139,DS1111:DS1118,0),MATCH(FA1133,DU1109:EB1109,0))*INDEX(AK1123:AU1130,MATCH(FA1133,AJ1123:AJ1130,0),MATCH(FA1134,AK1122:AU1122,0))</f>
        <v>0</v>
      </c>
      <c r="FB1139" s="30">
        <f>INDEX(DU1111:EB1118,MATCH(DS1139,DS1111:DS1118,0),MATCH(FB1133,DU1109:EB1109,0))*INDEX(AK1123:AU1130,MATCH(FB1133,AJ1123:AJ1130,0),MATCH(FB1134,AK1122:AU1122,0))</f>
        <v>0</v>
      </c>
      <c r="FC1139" s="30">
        <f>INDEX(DU1111:EB1118,MATCH(DS1139,DS1111:DS1118,0),MATCH(FC1133,DU1109:EB1109,0))*INDEX(AK1123:AU1130,MATCH(FC1133,AJ1123:AJ1130,0),MATCH(FC1134,AK1122:AU1122,0))</f>
        <v>0</v>
      </c>
      <c r="FD1139" s="30">
        <f>INDEX(DU1111:EB1118,MATCH(DS1139,DS1111:DS1118,0),MATCH(FD1133,DU1109:EB1109,0))*INDEX(AK1123:AU1130,MATCH(FD1133,AJ1123:AJ1130,0),MATCH(FD1134,AK1122:AU1122,0))</f>
        <v>0</v>
      </c>
      <c r="FE1139" s="30">
        <f>INDEX(DU1111:EB1118,MATCH(DS1139,DS1111:DS1118,0),MATCH(FE1133,DU1109:EB1109,0))*INDEX(AK1123:AU1130,MATCH(FE1133,AJ1123:AJ1130,0),MATCH(FE1134,AK1122:AU1122,0))</f>
        <v>0</v>
      </c>
      <c r="FF1139" s="30">
        <f>INDEX(DU1111:EB1118,MATCH(DS1139,DS1111:DS1118,0),MATCH(FF1133,DU1109:EB1109,0))*INDEX(AK1123:AU1130,MATCH(FF1133,AJ1123:AJ1130,0),MATCH(FF1134,AK1122:AU1122,0))</f>
        <v>0</v>
      </c>
      <c r="FG1139" s="30">
        <f>INDEX(DU1111:EB1118,MATCH(DS1139,DS1111:DS1118,0),MATCH(FG1133,DU1109:EB1109,0))*INDEX(AK1123:AU1130,MATCH(FG1133,AJ1123:AJ1130,0),MATCH(FG1134,AK1122:AU1122,0))</f>
        <v>0</v>
      </c>
      <c r="FH1139" s="30">
        <f>INDEX(DU1111:EB1118,MATCH(DS1139,DS1111:DS1118,0),MATCH(FH1133,DU1109:EB1109,0))*INDEX(AK1123:AU1130,MATCH(FH1133,AJ1123:AJ1130,0),MATCH(FH1134,AK1122:AU1122,0))</f>
        <v>0</v>
      </c>
      <c r="FI1139" s="30">
        <f>INDEX(DU1111:EB1118,MATCH(DS1139,DS1111:DS1118,0),MATCH(FI1133,DU1109:EB1109,0))*INDEX(AK1123:AU1130,MATCH(FI1133,AJ1123:AJ1130,0),MATCH(FI1134,AK1122:AU1122,0))</f>
        <v>0</v>
      </c>
      <c r="FJ1139" s="30">
        <f>INDEX(DU1111:EB1118,MATCH(DS1139,DS1111:DS1118,0),MATCH(FJ1133,DU1109:EB1109,0))*INDEX(AK1123:AU1130,MATCH(FJ1133,AJ1123:AJ1130,0),MATCH(FJ1134,AK1122:AU1122,0))</f>
        <v>0</v>
      </c>
      <c r="FK1139" s="30">
        <f>INDEX(DU1111:EB1118,MATCH(DS1139,DS1111:DS1118,0),MATCH(FK1133,DU1109:EB1109,0))*INDEX(AK1123:AU1130,MATCH(FK1133,AJ1123:AJ1130,0),MATCH(FK1134,AK1122:AU1122,0))</f>
        <v>0</v>
      </c>
      <c r="FL1139" s="30">
        <f>INDEX(DU1111:EB1118,MATCH(DS1139,DS1111:DS1118,0),MATCH(FL1133,DU1109:EB1109,0))*INDEX(AK1123:AU1130,MATCH(FL1133,AJ1123:AJ1130,0),MATCH(FL1134,AK1122:AU1122,0))</f>
        <v>0</v>
      </c>
      <c r="FM1139" s="30">
        <f>INDEX(DU1111:EB1118,MATCH(DS1139,DS1111:DS1118,0),MATCH(FM1133,DU1109:EB1109,0))*INDEX(AK1123:AU1130,MATCH(FM1133,AJ1123:AJ1130,0),MATCH(FM1134,AK1122:AU1122,0))</f>
        <v>0</v>
      </c>
      <c r="FN1139" s="30">
        <f>INDEX(DU1111:EB1118,MATCH(DS1139,DS1111:DS1118,0),MATCH(FN1133,DU1109:EB1109,0))*INDEX(AK1123:AU1130,MATCH(FN1133,AJ1123:AJ1130,0),MATCH(FN1134,AK1122:AU1122,0))</f>
        <v>0</v>
      </c>
      <c r="FO1139" s="30">
        <f>INDEX(DU1111:EB1118,MATCH(DS1139,DS1111:DS1118,0),MATCH(FO1133,DU1109:EB1109,0))*INDEX(AK1123:AU1130,MATCH(FO1133,AJ1123:AJ1130,0),MATCH(FO1134,AK1122:AU1122,0))</f>
        <v>0</v>
      </c>
      <c r="FP1139" s="30">
        <f>INDEX(DU1111:EB1118,MATCH(DS1139,DS1111:DS1118,0),MATCH(FP1133,DU1109:EB1109,0))*INDEX(AK1123:AU1130,MATCH(FP1133,AJ1123:AJ1130,0),MATCH(FP1134,AK1122:AU1122,0))</f>
        <v>0</v>
      </c>
      <c r="FQ1139" s="30">
        <f>INDEX(DU1111:EB1118,MATCH(DS1139,DS1111:DS1118,0),MATCH(FQ1133,DU1109:EB1109,0))*INDEX(AK1123:AU1130,MATCH(FQ1133,AJ1123:AJ1130,0),MATCH(FQ1134,AK1122:AU1122,0))</f>
        <v>0</v>
      </c>
      <c r="FR1139" s="30">
        <f>INDEX(DU1111:EB1118,MATCH(DS1139,DS1111:DS1118,0),MATCH(FR1133,DU1109:EB1109,0))*INDEX(AK1123:AU1130,MATCH(FR1133,AJ1123:AJ1130,0),MATCH(FR1134,AK1122:AU1122,0))</f>
        <v>0</v>
      </c>
      <c r="FS1139" s="30">
        <f>INDEX(DU1111:EB1118,MATCH(DS1139,DS1111:DS1118,0),MATCH(FS1133,DU1109:EB1109,0))*INDEX(AK1123:AU1130,MATCH(FS1133,AJ1123:AJ1130,0),MATCH(FS1134,AK1122:AU1122,0))</f>
        <v>0</v>
      </c>
      <c r="FT1139" s="30">
        <f>INDEX(DU1111:EB1118,MATCH(DS1139,DS1111:DS1118,0),MATCH(FT1133,DU1109:EB1109,0))*INDEX(AK1123:AU1130,MATCH(FT1133,AJ1123:AJ1130,0),MATCH(FT1134,AK1122:AU1122,0))</f>
        <v>0</v>
      </c>
      <c r="FU1139" s="30">
        <f>INDEX(DU1111:EB1118,MATCH(DS1139,DS1111:DS1118,0),MATCH(FU1133,DU1109:EB1109,0))*INDEX(AK1123:AU1130,MATCH(FU1133,AJ1123:AJ1130,0),MATCH(FU1134,AK1122:AU1122,0))</f>
        <v>0</v>
      </c>
      <c r="FV1139" s="30">
        <f>INDEX(DU1111:EB1118,MATCH(DS1139,DS1111:DS1118,0),MATCH(FV1133,DU1109:EB1109,0))*INDEX(AK1123:AU1130,MATCH(FV1133,AJ1123:AJ1130,0),MATCH(FV1134,AK1122:AU1122,0))</f>
        <v>0</v>
      </c>
      <c r="FW1139" s="30">
        <f>INDEX(DU1111:EB1118,MATCH(DS1139,DS1111:DS1118,0),MATCH(FW1133,DU1109:EB1109,0))*INDEX(AK1123:AU1130,MATCH(FW1133,AJ1123:AJ1130,0),MATCH(FW1134,AK1122:AU1122,0))</f>
        <v>0</v>
      </c>
      <c r="FX1139" s="30">
        <f>INDEX(DU1111:EB1118,MATCH(DS1139,DS1111:DS1118,0),MATCH(FX1133,DU1109:EB1109,0))*INDEX(AK1123:AU1130,MATCH(FX1133,AJ1123:AJ1130,0),MATCH(FX1134,AK1122:AU1122,0))</f>
        <v>0</v>
      </c>
      <c r="FY1139" s="30">
        <f>INDEX(DU1111:EB1118,MATCH(DS1139,DS1111:DS1118,0),MATCH(FY1133,DU1109:EB1109,0))*INDEX(AK1123:AU1130,MATCH(FY1133,AJ1123:AJ1130,0),MATCH(FY1134,AK1122:AU1122,0))</f>
        <v>0</v>
      </c>
      <c r="FZ1139" s="30">
        <f>INDEX(DU1111:EB1118,MATCH(DS1139,DS1111:DS1118,0),MATCH(FZ1133,DU1109:EB1109,0))*INDEX(AK1123:AU1130,MATCH(FZ1133,AJ1123:AJ1130,0),MATCH(FZ1134,AK1122:AU1122,0))</f>
        <v>0</v>
      </c>
      <c r="GA1139" s="30">
        <f>INDEX(DU1111:EB1118,MATCH(DS1139,DS1111:DS1118,0),MATCH(GA1133,DU1109:EB1109,0))*INDEX(AK1123:AU1130,MATCH(GA1133,AJ1123:AJ1130,0),MATCH(GA1134,AK1122:AU1122,0))</f>
        <v>0</v>
      </c>
      <c r="GB1139" s="30">
        <f>INDEX(DU1111:EB1118,MATCH(DS1139,DS1111:DS1118,0),MATCH(GB1133,DU1109:EB1109,0))*INDEX(AK1123:AU1130,MATCH(GB1133,AJ1123:AJ1130,0),MATCH(GB1134,AK1122:AU1122,0))</f>
        <v>0</v>
      </c>
      <c r="GC1139" s="30">
        <f>INDEX(DU1111:EB1118,MATCH(DS1139,DS1111:DS1118,0),MATCH(GC1133,DU1109:EB1109,0))*INDEX(AK1123:AU1130,MATCH(GC1133,AJ1123:AJ1130,0),MATCH(GC1134,AK1122:AU1122,0))</f>
        <v>0</v>
      </c>
      <c r="GD1139" s="30">
        <f>INDEX(DU1111:EB1118,MATCH(DS1139,DS1111:DS1118,0),MATCH(GD1133,DU1109:EB1109,0))*INDEX(AK1123:AU1130,MATCH(GD1133,AJ1123:AJ1130,0),MATCH(GD1134,AK1122:AU1122,0))</f>
        <v>0</v>
      </c>
      <c r="GE1139" s="30">
        <f>INDEX(DU1111:EB1118,MATCH(DS1139,DS1111:DS1118,0),MATCH(GE1133,DU1109:EB1109,0))*INDEX(AK1123:AU1130,MATCH(GE1133,AJ1123:AJ1130,0),MATCH(GE1134,AK1122:AU1122,0))</f>
        <v>0</v>
      </c>
      <c r="GF1139" s="30">
        <f>INDEX(DU1111:EB1118,MATCH(DS1139,DS1111:DS1118,0),MATCH(GF1133,DU1109:EB1109,0))*INDEX(AK1123:AU1130,MATCH(GF1133,AJ1123:AJ1130,0),MATCH(GF1134,AK1122:AU1122,0))</f>
        <v>0</v>
      </c>
      <c r="GG1139" s="30">
        <f>INDEX(DU1111:EB1118,MATCH(DS1139,DS1111:DS1118,0),MATCH(GG1133,DU1109:EB1109,0))*INDEX(AK1123:AU1130,MATCH(GG1133,AJ1123:AJ1130,0),MATCH(GG1134,AK1122:AU1122,0))</f>
        <v>0</v>
      </c>
      <c r="GH1139" s="30">
        <f>INDEX(DU1111:EB1118,MATCH(DS1139,DS1111:DS1118,0),MATCH(GH1133,DU1109:EB1109,0))*INDEX(AK1123:AU1130,MATCH(GH1133,AJ1123:AJ1130,0),MATCH(GH1134,AK1122:AU1122,0))</f>
        <v>0</v>
      </c>
      <c r="GI1139" s="30">
        <f>INDEX(DU1111:EB1118,MATCH(DS1139,DS1111:DS1118,0),MATCH(GI1133,DU1109:EB1109,0))*INDEX(AK1123:AU1130,MATCH(GI1133,AJ1123:AJ1130,0),MATCH(GI1134,AK1122:AU1122,0))</f>
        <v>0</v>
      </c>
      <c r="GJ1139" s="30">
        <f>INDEX(DU1111:EB1118,MATCH(DS1139,DS1111:DS1118,0),MATCH(GJ1133,DU1109:EB1109,0))*INDEX(AK1123:AU1130,MATCH(GJ1133,AJ1123:AJ1130,0),MATCH(GJ1134,AK1122:AU1122,0))</f>
        <v>0</v>
      </c>
      <c r="GK1139" s="30">
        <f>INDEX(DU1111:EB1118,MATCH(DS1139,DS1111:DS1118,0),MATCH(GK1133,DU1109:EB1109,0))*INDEX(AK1123:AU1130,MATCH(GK1133,AJ1123:AJ1130,0),MATCH(GK1134,AK1122:AU1122,0))</f>
        <v>0</v>
      </c>
      <c r="GL1139" s="30">
        <f>INDEX(DU1111:EB1118,MATCH(DS1139,DS1111:DS1118,0),MATCH(GL1133,DU1109:EB1109,0))*INDEX(AK1123:AU1130,MATCH(GL1133,AJ1123:AJ1130,0),MATCH(GL1134,AK1122:AU1122,0))</f>
        <v>0</v>
      </c>
      <c r="GM1139" s="30" t="b">
        <f t="shared" si="1237"/>
        <v>1</v>
      </c>
      <c r="GO1139" s="29">
        <v>2027</v>
      </c>
      <c r="GP1139" s="27">
        <f>SUMIF(DT1122:EO1122,GP1122,DT1139:EO1139)</f>
        <v>0</v>
      </c>
      <c r="GQ1139" s="28">
        <f>SUMIF(DT1122:GL1122,GQ1122,DT1139:GL1139)</f>
        <v>0</v>
      </c>
      <c r="GR1139" s="28">
        <f>SUMIF(DT1122:GL1122,GR1122,DT1139:GL1139)</f>
        <v>0</v>
      </c>
      <c r="GS1139" s="28">
        <f>SUMIF(DT1122:GL1122,GS1122,DT1139:GL1139)</f>
        <v>0</v>
      </c>
      <c r="GT1139" s="28">
        <f>SUMIF(DT1122:GL1122,GT1122,DT1139:GL1139)</f>
        <v>0</v>
      </c>
      <c r="GU1139" s="28">
        <f>SUMIF(DT1122:GL1122,GU1122,DT1139:GL1139)</f>
        <v>0</v>
      </c>
      <c r="GV1139" s="28">
        <f>SUMIF(DT1122:GL1122,GV1122,DT1139:GL1139)</f>
        <v>0</v>
      </c>
      <c r="GW1139" s="28">
        <f>SUMIF(DT1122:GL1122,GW1122,DT1139:GL1139)</f>
        <v>0</v>
      </c>
      <c r="GX1139" s="28">
        <f>SUMIF(DT1122:GL1122,GX1122,DT1139:GL1139)</f>
        <v>0</v>
      </c>
      <c r="GY1139" s="28">
        <f>SUMIF(DT1122:GL1122,GY1122,DT1139:GL1139)</f>
        <v>0</v>
      </c>
      <c r="GZ1139" s="28">
        <f>SUMIF(DT1122:GL1122,GZ1122,DT1139:GL1139)</f>
        <v>0</v>
      </c>
      <c r="HA1139" s="27" t="b">
        <f t="shared" si="1238"/>
        <v>1</v>
      </c>
      <c r="HC1139" s="28">
        <f>IF(HA1139,0,(O1115-SUM(GP1139:GZ1139))*INDEX(AL1123:AU1130,MATCH(GO1139,AJ1123:AJ1130,0),MATCH(HC1134,AL1122:AU1122,0)))</f>
        <v>0</v>
      </c>
      <c r="HD1139" s="28">
        <f>IF(HA1139,0,(O1115-SUM(GP1139:GZ1139))*INDEX(AL1123:AU1130,MATCH(GO1139,AJ1123:AJ1130,0),MATCH(HD1134,AL1122:AU1122,0)))</f>
        <v>0</v>
      </c>
      <c r="HE1139" s="28">
        <f>IF(HA1139,0,(O1115-SUM(GP1139:GZ1139))*INDEX(AL1123:AU1130,MATCH(GO1139,AJ1123:AJ1130,0),MATCH(HE1134,AL1122:AU1122,0)))</f>
        <v>0</v>
      </c>
      <c r="HF1139" s="28">
        <f>IF(HA1139,0,(O1115-SUM(GP1139:GZ1139))*INDEX(AL1123:AU1130,MATCH(GO1139,AJ1123:AJ1130,0),MATCH(HF1134,AL1122:AU1122,0)))</f>
        <v>0</v>
      </c>
      <c r="HG1139" s="28">
        <f>IF(HA1139,0,(O1115-SUM(GP1139:GZ1139))*INDEX(AL1123:AU1130,MATCH(GO1139,AJ1123:AJ1130,0),MATCH(HG1134,AL1122:AU1122,0)))</f>
        <v>0</v>
      </c>
      <c r="HH1139" s="28">
        <f>IF(HA1139,0,(O1115-SUM(GP1139:GZ1139))*INDEX(AL1123:AU1130,MATCH(GO1139,AJ1123:AJ1130,0),MATCH(HH1134,AL1122:AU1122,0)))</f>
        <v>0</v>
      </c>
      <c r="HI1139" s="28">
        <f>IF(HA1139,0,(O1115-SUM(GP1139:GZ1139))*INDEX(AL1123:AU1130,MATCH(GO1139,AJ1123:AJ1130,0),MATCH(HI1134,AL1122:AU1122,0)))</f>
        <v>0</v>
      </c>
      <c r="HJ1139" s="28">
        <f>IF(HA1139,0,(O1115-SUM(GP1139:GZ1139))*INDEX(AL1123:AU1130,MATCH(GO1139,AJ1123:AJ1130,0),MATCH(HJ1134,AL1122:AU1122,0)))</f>
        <v>0</v>
      </c>
      <c r="HK1139" s="28">
        <f>IF(HA1139,0,(O1115-SUM(GP1139:GZ1139))*INDEX(AL1123:AU1130,MATCH(GO1139,AJ1123:AJ1130,0),MATCH(HK1134,AL1122:AU1122,0)))</f>
        <v>0</v>
      </c>
      <c r="HL1139" s="28">
        <f>IF(HA1139,0,(O1115-SUM(GP1139:GZ1139))*INDEX(AL1123:AU1130,MATCH(GO1139,AJ1123:AJ1130,0),MATCH(HL1134,AL1122:AU1122,0)))</f>
        <v>0</v>
      </c>
      <c r="HM1139" s="28" t="b">
        <f t="shared" si="1239"/>
        <v>1</v>
      </c>
    </row>
    <row r="1140" spans="1:221" hidden="1" x14ac:dyDescent="0.2">
      <c r="A1140" s="2" t="s">
        <v>1</v>
      </c>
      <c r="B1140" s="26"/>
      <c r="I1140" s="34"/>
      <c r="J1140" s="34"/>
      <c r="K1140" s="34"/>
      <c r="L1140" s="34"/>
      <c r="M1140" s="34"/>
      <c r="N1140" s="34"/>
      <c r="O1140" s="34"/>
      <c r="P1140" s="34"/>
      <c r="Q1140" s="34"/>
      <c r="R1140" s="34"/>
      <c r="S1140" s="16"/>
      <c r="T1140" s="62"/>
      <c r="DS1140" s="29">
        <v>2028</v>
      </c>
      <c r="DT1140" s="30">
        <f>INDEX(DU1111:EB1118,MATCH(DS1140,DS1111:DS1118,0),MATCH(DT1133,DU1109:EB1109,0))*INDEX(AK1123:AU1130,MATCH(DT1133,AJ1123:AJ1130,0),MATCH(DT1134,AK1122:AU1122,0))</f>
        <v>0</v>
      </c>
      <c r="DU1140" s="30">
        <f>INDEX(DU1111:EB1118,MATCH(DS1140,DS1111:DS1118,0),MATCH(DU1133,DU1109:EB1109,0))*INDEX(AK1123:AU1130,MATCH(DU1133,AJ1123:AJ1130,0),MATCH(DU1134,AK1122:AU1122,0))</f>
        <v>0</v>
      </c>
      <c r="DV1140" s="30">
        <f>INDEX(DU1111:EB1118,MATCH(DS1140,DS1111:DS1118,0),MATCH(DV1133,DU1109:EB1109,0))*INDEX(AK1123:AU1130,MATCH(DV1133,AJ1123:AJ1130,0),MATCH(DV1134,AK1122:AU1122,0))</f>
        <v>0</v>
      </c>
      <c r="DW1140" s="30">
        <f>INDEX(DU1111:EB1118,MATCH(DS1140,DS1111:DS1118,0),MATCH(DW1133,DU1109:EB1109,0))*INDEX(AK1123:AU1130,MATCH(DW1133,AJ1123:AJ1130,0),MATCH(DW1134,AK1122:AU1122,0))</f>
        <v>0</v>
      </c>
      <c r="DX1140" s="30">
        <f>INDEX(DU1111:EB1118,MATCH(DS1140,DS1111:DS1118,0),MATCH(DX1133,DU1109:EB1109,0))*INDEX(AK1123:AU1130,MATCH(DX1133,AJ1123:AJ1130,0),MATCH(DX1134,AK1122:AU1122,0))</f>
        <v>0</v>
      </c>
      <c r="DY1140" s="30">
        <f>INDEX(DU1111:EB1118,MATCH(DS1140,DS1111:DS1118,0),MATCH(DY1133,DU1109:EB1109,0))*INDEX(AK1123:AU1130,MATCH(DY1133,AJ1123:AJ1130,0),MATCH(DY1134,AK1122:AU1122,0))</f>
        <v>0</v>
      </c>
      <c r="DZ1140" s="30">
        <f>INDEX(DU1111:EB1118,MATCH(DS1140,DS1111:DS1118,0),MATCH(DZ1133,DU1109:EB1109,0))*INDEX(AK1123:AU1130,MATCH(DZ1133,AJ1123:AJ1130,0),MATCH(DZ1134,AK1122:AU1122,0))</f>
        <v>0</v>
      </c>
      <c r="EA1140" s="30">
        <f>INDEX(DU1111:EB1118,MATCH(DS1140,DS1111:DS1118,0),MATCH(EA1133,DU1109:EB1109,0))*INDEX(AK1123:AU1130,MATCH(EA1133,AJ1123:AJ1130,0),MATCH(EA1134,AK1122:AU1122,0))</f>
        <v>0</v>
      </c>
      <c r="EB1140" s="30">
        <f>INDEX(DU1111:EB1118,MATCH(DS1140,DS1111:DS1118,0),MATCH(EB1133,DU1109:EB1109,0))*INDEX(AK1123:AU1130,MATCH(EB1133,AJ1123:AJ1130,0),MATCH(EB1134,AK1122:AU1122,0))</f>
        <v>0</v>
      </c>
      <c r="EC1140" s="30">
        <f>INDEX(DU1111:EB1118,MATCH(DS1140,DS1111:DS1118,0),MATCH(EC1133,DU1109:EB1109,0))*INDEX(AK1123:AU1130,MATCH(EC1133,AJ1123:AJ1130,0),MATCH(EC1134,AK1122:AU1122,0))</f>
        <v>0</v>
      </c>
      <c r="ED1140" s="30">
        <f>INDEX(DU1111:EB1118,MATCH(DS1140,DS1111:DS1118,0),MATCH(ED1133,DU1109:EB1109,0))*INDEX(AK1123:AU1130,MATCH(ED1133,AJ1123:AJ1130,0),MATCH(ED1134,AK1122:AU1122,0))</f>
        <v>0</v>
      </c>
      <c r="EE1140" s="30">
        <f>INDEX(DU1111:EB1118,MATCH(DS1140,DS1111:DS1118,0),MATCH(EE1133,DU1109:EB1109,0))*INDEX(AK1123:AU1130,MATCH(EE1133,AJ1123:AJ1130,0),MATCH(EE1134,AK1122:AU1122,0))</f>
        <v>0</v>
      </c>
      <c r="EF1140" s="30">
        <f>INDEX(DU1111:EB1118,MATCH(DS1140,DS1111:DS1118,0),MATCH(EF1133,DU1109:EB1109,0))*INDEX(AK1123:AU1130,MATCH(EF1133,AJ1123:AJ1130,0),MATCH(EF1134,AK1122:AU1122,0))</f>
        <v>0</v>
      </c>
      <c r="EG1140" s="30">
        <f>INDEX(DU1111:EB1118,MATCH(DS1140,DS1111:DS1118,0),MATCH(EG1133,DU1109:EB1109,0))*INDEX(AK1123:AU1130,MATCH(EG1133,AJ1123:AJ1130,0),MATCH(EG1134,AK1122:AU1122,0))</f>
        <v>0</v>
      </c>
      <c r="EH1140" s="30">
        <f>INDEX(DU1111:EB1118,MATCH(DS1140,DS1111:DS1118,0),MATCH(EH1133,DU1109:EB1109,0))*INDEX(AK1123:AU1130,MATCH(EH1133,AJ1123:AJ1130,0),MATCH(EH1134,AK1122:AU1122,0))</f>
        <v>0</v>
      </c>
      <c r="EI1140" s="30">
        <f>INDEX(DU1111:EB1118,MATCH(DS1140,DS1111:DS1118,0),MATCH(EI1133,DU1109:EB1109,0))*INDEX(AK1123:AU1130,MATCH(EI1133,AJ1123:AJ1130,0),MATCH(EI1134,AK1122:AU1122,0))</f>
        <v>0</v>
      </c>
      <c r="EJ1140" s="30">
        <f>INDEX(DU1111:EB1118,MATCH(DS1140,DS1111:DS1118,0),MATCH(EJ1133,DU1109:EB1109,0))*INDEX(AK1123:AU1130,MATCH(EJ1133,AJ1123:AJ1130,0),MATCH(EJ1134,AK1122:AU1122,0))</f>
        <v>0</v>
      </c>
      <c r="EK1140" s="30">
        <f>INDEX(DU1111:EB1118,MATCH(DS1140,DS1111:DS1118,0),MATCH(EK1133,DU1109:EB1109,0))*INDEX(AK1123:AU1130,MATCH(EK1133,AJ1123:AJ1130,0),MATCH(EK1134,AK1122:AU1122,0))</f>
        <v>0</v>
      </c>
      <c r="EL1140" s="30">
        <f>INDEX(DU1111:EB1118,MATCH(DS1140,DS1111:DS1118,0),MATCH(EL1133,DU1109:EB1109,0))*INDEX(AK1123:AU1130,MATCH(EL1133,AJ1123:AJ1130,0),MATCH(EL1134,AK1122:AU1122,0))</f>
        <v>0</v>
      </c>
      <c r="EM1140" s="30">
        <f>INDEX(DU1111:EB1118,MATCH(DS1140,DS1111:DS1118,0),MATCH(EM1133,DU1109:EB1109,0))*INDEX(AK1123:AU1130,MATCH(EM1133,AJ1123:AJ1130,0),MATCH(EM1134,AK1122:AU1122,0))</f>
        <v>0</v>
      </c>
      <c r="EN1140" s="30">
        <f>INDEX(DU1111:EB1118,MATCH(DS1140,DS1111:DS1118,0),MATCH(EN1133,DU1109:EB1109,0))*INDEX(AK1123:AU1130,MATCH(EN1133,AJ1123:AJ1130,0),MATCH(EN1134,AK1122:AU1122,0))</f>
        <v>0</v>
      </c>
      <c r="EO1140" s="30">
        <f>INDEX(DU1111:EB1118,MATCH(DS1140,DS1111:DS1118,0),MATCH(EO1133,DU1109:EB1109,0))*INDEX(AK1123:AU1130,MATCH(EO1133,AJ1123:AJ1130,0),MATCH(EO1134,AK1122:AU1122,0))</f>
        <v>0</v>
      </c>
      <c r="EP1140" s="30">
        <f>INDEX(DU1111:EB1118,MATCH(DS1140,DS1111:DS1118,0),MATCH(EP1133,DU1109:EB1109,0))*INDEX(AK1123:AU1130,MATCH(EP1133,AJ1123:AJ1130,0),MATCH(EP1134,AK1122:AU1122,0))</f>
        <v>0</v>
      </c>
      <c r="EQ1140" s="30">
        <f>INDEX(DU1111:EB1118,MATCH(DS1140,DS1111:DS1118,0),MATCH(EQ1133,DU1109:EB1109,0))*INDEX(AK1123:AU1130,MATCH(EQ1133,AJ1123:AJ1130,0),MATCH(EQ1134,AK1122:AU1122,0))</f>
        <v>0</v>
      </c>
      <c r="ER1140" s="30">
        <f>INDEX(DU1111:EB1118,MATCH(DS1140,DS1111:DS1118,0),MATCH(ER1133,DU1109:EB1109,0))*INDEX(AK1123:AU1130,MATCH(ER1133,AJ1123:AJ1130,0),MATCH(ER1134,AK1122:AU1122,0))</f>
        <v>0</v>
      </c>
      <c r="ES1140" s="30">
        <f>INDEX(DU1111:EB1118,MATCH(DS1140,DS1111:DS1118,0),MATCH(ES1133,DU1109:EB1109,0))*INDEX(AK1123:AU1130,MATCH(ES1133,AJ1123:AJ1130,0),MATCH(ES1134,AK1122:AU1122,0))</f>
        <v>0</v>
      </c>
      <c r="ET1140" s="30">
        <f>INDEX(DU1111:EB1118,MATCH(DS1140,DS1111:DS1118,0),MATCH(ET1133,DU1109:EB1109,0))*INDEX(AK1123:AU1130,MATCH(ET1133,AJ1123:AJ1130,0),MATCH(ET1134,AK1122:AU1122,0))</f>
        <v>0</v>
      </c>
      <c r="EU1140" s="30">
        <f>INDEX(DU1111:EB1118,MATCH(DS1140,DS1111:DS1118,0),MATCH(EU1133,DU1109:EB1109,0))*INDEX(AK1123:AU1130,MATCH(EU1133,AJ1123:AJ1130,0),MATCH(EU1134,AK1122:AU1122,0))</f>
        <v>0</v>
      </c>
      <c r="EV1140" s="30">
        <f>INDEX(DU1111:EB1118,MATCH(DS1140,DS1111:DS1118,0),MATCH(EV1133,DU1109:EB1109,0))*INDEX(AK1123:AU1130,MATCH(EV1133,AJ1123:AJ1130,0),MATCH(EV1134,AK1122:AU1122,0))</f>
        <v>0</v>
      </c>
      <c r="EW1140" s="30">
        <f>INDEX(DU1111:EB1118,MATCH(DS1140,DS1111:DS1118,0),MATCH(EW1133,DU1109:EB1109,0))*INDEX(AK1123:AU1130,MATCH(EW1133,AJ1123:AJ1130,0),MATCH(EW1134,AK1122:AU1122,0))</f>
        <v>0</v>
      </c>
      <c r="EX1140" s="30">
        <f>INDEX(DU1111:EB1118,MATCH(DS1140,DS1111:DS1118,0),MATCH(EX1133,DU1109:EB1109,0))*INDEX(AK1123:AU1130,MATCH(EX1133,AJ1123:AJ1130,0),MATCH(EX1134,AK1122:AU1122,0))</f>
        <v>0</v>
      </c>
      <c r="EY1140" s="30">
        <f>INDEX(DU1111:EB1118,MATCH(DS1140,DS1111:DS1118,0),MATCH(EY1133,DU1109:EB1109,0))*INDEX(AK1123:AU1130,MATCH(EY1133,AJ1123:AJ1130,0),MATCH(EY1134,AK1122:AU1122,0))</f>
        <v>0</v>
      </c>
      <c r="EZ1140" s="30">
        <f>INDEX(DU1111:EB1118,MATCH(DS1140,DS1111:DS1118,0),MATCH(EZ1133,DU1109:EB1109,0))*INDEX(AK1123:AU1130,MATCH(EZ1133,AJ1123:AJ1130,0),MATCH(EZ1134,AK1122:AU1122,0))</f>
        <v>0</v>
      </c>
      <c r="FA1140" s="30">
        <f>INDEX(DU1111:EB1118,MATCH(DS1140,DS1111:DS1118,0),MATCH(FA1133,DU1109:EB1109,0))*INDEX(AK1123:AU1130,MATCH(FA1133,AJ1123:AJ1130,0),MATCH(FA1134,AK1122:AU1122,0))</f>
        <v>0</v>
      </c>
      <c r="FB1140" s="30">
        <f>INDEX(DU1111:EB1118,MATCH(DS1140,DS1111:DS1118,0),MATCH(FB1133,DU1109:EB1109,0))*INDEX(AK1123:AU1130,MATCH(FB1133,AJ1123:AJ1130,0),MATCH(FB1134,AK1122:AU1122,0))</f>
        <v>0</v>
      </c>
      <c r="FC1140" s="30">
        <f>INDEX(DU1111:EB1118,MATCH(DS1140,DS1111:DS1118,0),MATCH(FC1133,DU1109:EB1109,0))*INDEX(AK1123:AU1130,MATCH(FC1133,AJ1123:AJ1130,0),MATCH(FC1134,AK1122:AU1122,0))</f>
        <v>0</v>
      </c>
      <c r="FD1140" s="30">
        <f>INDEX(DU1111:EB1118,MATCH(DS1140,DS1111:DS1118,0),MATCH(FD1133,DU1109:EB1109,0))*INDEX(AK1123:AU1130,MATCH(FD1133,AJ1123:AJ1130,0),MATCH(FD1134,AK1122:AU1122,0))</f>
        <v>0</v>
      </c>
      <c r="FE1140" s="30">
        <f>INDEX(DU1111:EB1118,MATCH(DS1140,DS1111:DS1118,0),MATCH(FE1133,DU1109:EB1109,0))*INDEX(AK1123:AU1130,MATCH(FE1133,AJ1123:AJ1130,0),MATCH(FE1134,AK1122:AU1122,0))</f>
        <v>0</v>
      </c>
      <c r="FF1140" s="30">
        <f>INDEX(DU1111:EB1118,MATCH(DS1140,DS1111:DS1118,0),MATCH(FF1133,DU1109:EB1109,0))*INDEX(AK1123:AU1130,MATCH(FF1133,AJ1123:AJ1130,0),MATCH(FF1134,AK1122:AU1122,0))</f>
        <v>0</v>
      </c>
      <c r="FG1140" s="30">
        <f>INDEX(DU1111:EB1118,MATCH(DS1140,DS1111:DS1118,0),MATCH(FG1133,DU1109:EB1109,0))*INDEX(AK1123:AU1130,MATCH(FG1133,AJ1123:AJ1130,0),MATCH(FG1134,AK1122:AU1122,0))</f>
        <v>0</v>
      </c>
      <c r="FH1140" s="30">
        <f>INDEX(DU1111:EB1118,MATCH(DS1140,DS1111:DS1118,0),MATCH(FH1133,DU1109:EB1109,0))*INDEX(AK1123:AU1130,MATCH(FH1133,AJ1123:AJ1130,0),MATCH(FH1134,AK1122:AU1122,0))</f>
        <v>0</v>
      </c>
      <c r="FI1140" s="30">
        <f>INDEX(DU1111:EB1118,MATCH(DS1140,DS1111:DS1118,0),MATCH(FI1133,DU1109:EB1109,0))*INDEX(AK1123:AU1130,MATCH(FI1133,AJ1123:AJ1130,0),MATCH(FI1134,AK1122:AU1122,0))</f>
        <v>0</v>
      </c>
      <c r="FJ1140" s="30">
        <f>INDEX(DU1111:EB1118,MATCH(DS1140,DS1111:DS1118,0),MATCH(FJ1133,DU1109:EB1109,0))*INDEX(AK1123:AU1130,MATCH(FJ1133,AJ1123:AJ1130,0),MATCH(FJ1134,AK1122:AU1122,0))</f>
        <v>0</v>
      </c>
      <c r="FK1140" s="30">
        <f>INDEX(DU1111:EB1118,MATCH(DS1140,DS1111:DS1118,0),MATCH(FK1133,DU1109:EB1109,0))*INDEX(AK1123:AU1130,MATCH(FK1133,AJ1123:AJ1130,0),MATCH(FK1134,AK1122:AU1122,0))</f>
        <v>0</v>
      </c>
      <c r="FL1140" s="30">
        <f>INDEX(DU1111:EB1118,MATCH(DS1140,DS1111:DS1118,0),MATCH(FL1133,DU1109:EB1109,0))*INDEX(AK1123:AU1130,MATCH(FL1133,AJ1123:AJ1130,0),MATCH(FL1134,AK1122:AU1122,0))</f>
        <v>0</v>
      </c>
      <c r="FM1140" s="30">
        <f>INDEX(DU1111:EB1118,MATCH(DS1140,DS1111:DS1118,0),MATCH(FM1133,DU1109:EB1109,0))*INDEX(AK1123:AU1130,MATCH(FM1133,AJ1123:AJ1130,0),MATCH(FM1134,AK1122:AU1122,0))</f>
        <v>0</v>
      </c>
      <c r="FN1140" s="30">
        <f>INDEX(DU1111:EB1118,MATCH(DS1140,DS1111:DS1118,0),MATCH(FN1133,DU1109:EB1109,0))*INDEX(AK1123:AU1130,MATCH(FN1133,AJ1123:AJ1130,0),MATCH(FN1134,AK1122:AU1122,0))</f>
        <v>0</v>
      </c>
      <c r="FO1140" s="30">
        <f>INDEX(DU1111:EB1118,MATCH(DS1140,DS1111:DS1118,0),MATCH(FO1133,DU1109:EB1109,0))*INDEX(AK1123:AU1130,MATCH(FO1133,AJ1123:AJ1130,0),MATCH(FO1134,AK1122:AU1122,0))</f>
        <v>0</v>
      </c>
      <c r="FP1140" s="30">
        <f>INDEX(DU1111:EB1118,MATCH(DS1140,DS1111:DS1118,0),MATCH(FP1133,DU1109:EB1109,0))*INDEX(AK1123:AU1130,MATCH(FP1133,AJ1123:AJ1130,0),MATCH(FP1134,AK1122:AU1122,0))</f>
        <v>0</v>
      </c>
      <c r="FQ1140" s="30">
        <f>INDEX(DU1111:EB1118,MATCH(DS1140,DS1111:DS1118,0),MATCH(FQ1133,DU1109:EB1109,0))*INDEX(AK1123:AU1130,MATCH(FQ1133,AJ1123:AJ1130,0),MATCH(FQ1134,AK1122:AU1122,0))</f>
        <v>0</v>
      </c>
      <c r="FR1140" s="30">
        <f>INDEX(DU1111:EB1118,MATCH(DS1140,DS1111:DS1118,0),MATCH(FR1133,DU1109:EB1109,0))*INDEX(AK1123:AU1130,MATCH(FR1133,AJ1123:AJ1130,0),MATCH(FR1134,AK1122:AU1122,0))</f>
        <v>0</v>
      </c>
      <c r="FS1140" s="30">
        <f>INDEX(DU1111:EB1118,MATCH(DS1140,DS1111:DS1118,0),MATCH(FS1133,DU1109:EB1109,0))*INDEX(AK1123:AU1130,MATCH(FS1133,AJ1123:AJ1130,0),MATCH(FS1134,AK1122:AU1122,0))</f>
        <v>0</v>
      </c>
      <c r="FT1140" s="30">
        <f>INDEX(DU1111:EB1118,MATCH(DS1140,DS1111:DS1118,0),MATCH(FT1133,DU1109:EB1109,0))*INDEX(AK1123:AU1130,MATCH(FT1133,AJ1123:AJ1130,0),MATCH(FT1134,AK1122:AU1122,0))</f>
        <v>0</v>
      </c>
      <c r="FU1140" s="30">
        <f>INDEX(DU1111:EB1118,MATCH(DS1140,DS1111:DS1118,0),MATCH(FU1133,DU1109:EB1109,0))*INDEX(AK1123:AU1130,MATCH(FU1133,AJ1123:AJ1130,0),MATCH(FU1134,AK1122:AU1122,0))</f>
        <v>0</v>
      </c>
      <c r="FV1140" s="30">
        <f>INDEX(DU1111:EB1118,MATCH(DS1140,DS1111:DS1118,0),MATCH(FV1133,DU1109:EB1109,0))*INDEX(AK1123:AU1130,MATCH(FV1133,AJ1123:AJ1130,0),MATCH(FV1134,AK1122:AU1122,0))</f>
        <v>0</v>
      </c>
      <c r="FW1140" s="30">
        <f>INDEX(DU1111:EB1118,MATCH(DS1140,DS1111:DS1118,0),MATCH(FW1133,DU1109:EB1109,0))*INDEX(AK1123:AU1130,MATCH(FW1133,AJ1123:AJ1130,0),MATCH(FW1134,AK1122:AU1122,0))</f>
        <v>0</v>
      </c>
      <c r="FX1140" s="30">
        <f>INDEX(DU1111:EB1118,MATCH(DS1140,DS1111:DS1118,0),MATCH(FX1133,DU1109:EB1109,0))*INDEX(AK1123:AU1130,MATCH(FX1133,AJ1123:AJ1130,0),MATCH(FX1134,AK1122:AU1122,0))</f>
        <v>0</v>
      </c>
      <c r="FY1140" s="30">
        <f>INDEX(DU1111:EB1118,MATCH(DS1140,DS1111:DS1118,0),MATCH(FY1133,DU1109:EB1109,0))*INDEX(AK1123:AU1130,MATCH(FY1133,AJ1123:AJ1130,0),MATCH(FY1134,AK1122:AU1122,0))</f>
        <v>0</v>
      </c>
      <c r="FZ1140" s="30">
        <f>INDEX(DU1111:EB1118,MATCH(DS1140,DS1111:DS1118,0),MATCH(FZ1133,DU1109:EB1109,0))*INDEX(AK1123:AU1130,MATCH(FZ1133,AJ1123:AJ1130,0),MATCH(FZ1134,AK1122:AU1122,0))</f>
        <v>0</v>
      </c>
      <c r="GA1140" s="30">
        <f>INDEX(DU1111:EB1118,MATCH(DS1140,DS1111:DS1118,0),MATCH(GA1133,DU1109:EB1109,0))*INDEX(AK1123:AU1130,MATCH(GA1133,AJ1123:AJ1130,0),MATCH(GA1134,AK1122:AU1122,0))</f>
        <v>0</v>
      </c>
      <c r="GB1140" s="30">
        <f>INDEX(DU1111:EB1118,MATCH(DS1140,DS1111:DS1118,0),MATCH(GB1133,DU1109:EB1109,0))*INDEX(AK1123:AU1130,MATCH(GB1133,AJ1123:AJ1130,0),MATCH(GB1134,AK1122:AU1122,0))</f>
        <v>0</v>
      </c>
      <c r="GC1140" s="30">
        <f>INDEX(DU1111:EB1118,MATCH(DS1140,DS1111:DS1118,0),MATCH(GC1133,DU1109:EB1109,0))*INDEX(AK1123:AU1130,MATCH(GC1133,AJ1123:AJ1130,0),MATCH(GC1134,AK1122:AU1122,0))</f>
        <v>0</v>
      </c>
      <c r="GD1140" s="30">
        <f>INDEX(DU1111:EB1118,MATCH(DS1140,DS1111:DS1118,0),MATCH(GD1133,DU1109:EB1109,0))*INDEX(AK1123:AU1130,MATCH(GD1133,AJ1123:AJ1130,0),MATCH(GD1134,AK1122:AU1122,0))</f>
        <v>0</v>
      </c>
      <c r="GE1140" s="30">
        <f>INDEX(DU1111:EB1118,MATCH(DS1140,DS1111:DS1118,0),MATCH(GE1133,DU1109:EB1109,0))*INDEX(AK1123:AU1130,MATCH(GE1133,AJ1123:AJ1130,0),MATCH(GE1134,AK1122:AU1122,0))</f>
        <v>0</v>
      </c>
      <c r="GF1140" s="30">
        <f>INDEX(DU1111:EB1118,MATCH(DS1140,DS1111:DS1118,0),MATCH(GF1133,DU1109:EB1109,0))*INDEX(AK1123:AU1130,MATCH(GF1133,AJ1123:AJ1130,0),MATCH(GF1134,AK1122:AU1122,0))</f>
        <v>0</v>
      </c>
      <c r="GG1140" s="30">
        <f>INDEX(DU1111:EB1118,MATCH(DS1140,DS1111:DS1118,0),MATCH(GG1133,DU1109:EB1109,0))*INDEX(AK1123:AU1130,MATCH(GG1133,AJ1123:AJ1130,0),MATCH(GG1134,AK1122:AU1122,0))</f>
        <v>0</v>
      </c>
      <c r="GH1140" s="30">
        <f>INDEX(DU1111:EB1118,MATCH(DS1140,DS1111:DS1118,0),MATCH(GH1133,DU1109:EB1109,0))*INDEX(AK1123:AU1130,MATCH(GH1133,AJ1123:AJ1130,0),MATCH(GH1134,AK1122:AU1122,0))</f>
        <v>0</v>
      </c>
      <c r="GI1140" s="30">
        <f>INDEX(DU1111:EB1118,MATCH(DS1140,DS1111:DS1118,0),MATCH(GI1133,DU1109:EB1109,0))*INDEX(AK1123:AU1130,MATCH(GI1133,AJ1123:AJ1130,0),MATCH(GI1134,AK1122:AU1122,0))</f>
        <v>0</v>
      </c>
      <c r="GJ1140" s="30">
        <f>INDEX(DU1111:EB1118,MATCH(DS1140,DS1111:DS1118,0),MATCH(GJ1133,DU1109:EB1109,0))*INDEX(AK1123:AU1130,MATCH(GJ1133,AJ1123:AJ1130,0),MATCH(GJ1134,AK1122:AU1122,0))</f>
        <v>0</v>
      </c>
      <c r="GK1140" s="30">
        <f>INDEX(DU1111:EB1118,MATCH(DS1140,DS1111:DS1118,0),MATCH(GK1133,DU1109:EB1109,0))*INDEX(AK1123:AU1130,MATCH(GK1133,AJ1123:AJ1130,0),MATCH(GK1134,AK1122:AU1122,0))</f>
        <v>0</v>
      </c>
      <c r="GL1140" s="30">
        <f>INDEX(DU1111:EB1118,MATCH(DS1140,DS1111:DS1118,0),MATCH(GL1133,DU1109:EB1109,0))*INDEX(AK1123:AU1130,MATCH(GL1133,AJ1123:AJ1130,0),MATCH(GL1134,AK1122:AU1122,0))</f>
        <v>0</v>
      </c>
      <c r="GM1140" s="30" t="b">
        <f t="shared" si="1237"/>
        <v>1</v>
      </c>
      <c r="GO1140" s="29">
        <v>2028</v>
      </c>
      <c r="GP1140" s="27">
        <f>SUMIF(DT1122:EO1122,GP1122,DT1140:EO1140)</f>
        <v>0</v>
      </c>
      <c r="GQ1140" s="28">
        <f>SUMIF(DT1122:GL1122,GQ1122,DT1140:GL1140)</f>
        <v>0</v>
      </c>
      <c r="GR1140" s="28">
        <f>SUMIF(DT1122:GL1122,GR1122,DT1140:GL1140)</f>
        <v>0</v>
      </c>
      <c r="GS1140" s="28">
        <f>SUMIF(DT1122:GL1122,GS1122,DT1140:GL1140)</f>
        <v>0</v>
      </c>
      <c r="GT1140" s="28">
        <f>SUMIF(DT1122:GL1122,GT1122,DT1140:GL1140)</f>
        <v>0</v>
      </c>
      <c r="GU1140" s="28">
        <f>SUMIF(DT1122:GL1122,GU1122,DT1140:GL1140)</f>
        <v>0</v>
      </c>
      <c r="GV1140" s="28">
        <f>SUMIF(DT1122:GL1122,GV1122,DT1140:GL1140)</f>
        <v>0</v>
      </c>
      <c r="GW1140" s="28">
        <f>SUMIF(DT1122:GL1122,GW1122,DT1140:GL1140)</f>
        <v>0</v>
      </c>
      <c r="GX1140" s="28">
        <f>SUMIF(DT1122:GL1122,GX1122,DT1140:GL1140)</f>
        <v>0</v>
      </c>
      <c r="GY1140" s="28">
        <f>SUMIF(DT1122:GL1122,GY1122,DT1140:GL1140)</f>
        <v>0</v>
      </c>
      <c r="GZ1140" s="28">
        <f>SUMIF(DT1122:GL1122,GZ1122,DT1140:GL1140)</f>
        <v>0</v>
      </c>
      <c r="HA1140" s="27" t="b">
        <f t="shared" si="1238"/>
        <v>1</v>
      </c>
      <c r="HC1140" s="28">
        <f>IF(HA1140,0,(O1116-SUM(GP1140:GZ1140))*INDEX(AL1123:AU1130,MATCH(GO1140,AJ1123:AJ1130,0),MATCH(HC1134,AL1122:AU1122,0)))</f>
        <v>0</v>
      </c>
      <c r="HD1140" s="28">
        <f>IF(HA1140,0,(O1116-SUM(GP1140:GZ1140))*INDEX(AL1123:AU1130,MATCH(GO1140,AJ1123:AJ1130,0),MATCH(HD1134,AL1122:AU1122,0)))</f>
        <v>0</v>
      </c>
      <c r="HE1140" s="28">
        <f>IF(HA1140,0,(O1116-SUM(GP1140:GZ1140))*INDEX(AL1123:AU1130,MATCH(GO1140,AJ1123:AJ1130,0),MATCH(HE1134,AL1122:AU1122,0)))</f>
        <v>0</v>
      </c>
      <c r="HF1140" s="28">
        <f>IF(HA1140,0,(O1116-SUM(GP1140:GZ1140))*INDEX(AL1123:AU1130,MATCH(GO1140,AJ1123:AJ1130,0),MATCH(HF1134,AL1122:AU1122,0)))</f>
        <v>0</v>
      </c>
      <c r="HG1140" s="28">
        <f>IF(HA1140,0,(O1116-SUM(GP1140:GZ1140))*INDEX(AL1123:AU1130,MATCH(GO1140,AJ1123:AJ1130,0),MATCH(HG1134,AL1122:AU1122,0)))</f>
        <v>0</v>
      </c>
      <c r="HH1140" s="28">
        <f>IF(HA1140,0,(O1116-SUM(GP1140:GZ1140))*INDEX(AL1123:AU1130,MATCH(GO1140,AJ1123:AJ1130,0),MATCH(HH1134,AL1122:AU1122,0)))</f>
        <v>0</v>
      </c>
      <c r="HI1140" s="28">
        <f>IF(HA1140,0,(O1116-SUM(GP1140:GZ1140))*INDEX(AL1123:AU1130,MATCH(GO1140,AJ1123:AJ1130,0),MATCH(HI1134,AL1122:AU1122,0)))</f>
        <v>0</v>
      </c>
      <c r="HJ1140" s="28">
        <f>IF(HA1140,0,(O1116-SUM(GP1140:GZ1140))*INDEX(AL1123:AU1130,MATCH(GO1140,AJ1123:AJ1130,0),MATCH(HJ1134,AL1122:AU1122,0)))</f>
        <v>0</v>
      </c>
      <c r="HK1140" s="28">
        <f>IF(HA1140,0,(O1116-SUM(GP1140:GZ1140))*INDEX(AL1123:AU1130,MATCH(GO1140,AJ1123:AJ1130,0),MATCH(HK1134,AL1122:AU1122,0)))</f>
        <v>0</v>
      </c>
      <c r="HL1140" s="28">
        <f>IF(HA1140,0,(O1116-SUM(GP1140:GZ1140))*INDEX(AL1123:AU1130,MATCH(GO1140,AJ1123:AJ1130,0),MATCH(HL1134,AL1122:AU1122,0)))</f>
        <v>0</v>
      </c>
      <c r="HM1140" s="28" t="b">
        <f t="shared" si="1239"/>
        <v>1</v>
      </c>
    </row>
    <row r="1141" spans="1:221" hidden="1" x14ac:dyDescent="0.2">
      <c r="A1141" s="2" t="s">
        <v>1</v>
      </c>
      <c r="B1141" s="26"/>
      <c r="S1141" s="16"/>
      <c r="DS1141" s="29">
        <v>2029</v>
      </c>
      <c r="DT1141" s="30">
        <f>INDEX(DU1111:EB1118,MATCH(DS1141,DS1111:DS1118,0),MATCH(DT1133,DU1109:EB1109,0))*INDEX(AK1123:AU1130,MATCH(DT1133,AJ1123:AJ1130,0),MATCH(DT1134,AK1122:AU1122,0))</f>
        <v>0</v>
      </c>
      <c r="DU1141" s="30">
        <f>INDEX(DU1111:EB1118,MATCH(DS1141,DS1111:DS1118,0),MATCH(DU1133,DU1109:EB1109,0))*INDEX(AK1123:AU1130,MATCH(DU1133,AJ1123:AJ1130,0),MATCH(DU1134,AK1122:AU1122,0))</f>
        <v>0</v>
      </c>
      <c r="DV1141" s="30">
        <f>INDEX(DU1111:EB1118,MATCH(DS1141,DS1111:DS1118,0),MATCH(DV1133,DU1109:EB1109,0))*INDEX(AK1123:AU1130,MATCH(DV1133,AJ1123:AJ1130,0),MATCH(DV1134,AK1122:AU1122,0))</f>
        <v>0</v>
      </c>
      <c r="DW1141" s="30">
        <f>INDEX(DU1111:EB1118,MATCH(DS1141,DS1111:DS1118,0),MATCH(DW1133,DU1109:EB1109,0))*INDEX(AK1123:AU1130,MATCH(DW1133,AJ1123:AJ1130,0),MATCH(DW1134,AK1122:AU1122,0))</f>
        <v>0</v>
      </c>
      <c r="DX1141" s="30">
        <f>INDEX(DU1111:EB1118,MATCH(DS1141,DS1111:DS1118,0),MATCH(DX1133,DU1109:EB1109,0))*INDEX(AK1123:AU1130,MATCH(DX1133,AJ1123:AJ1130,0),MATCH(DX1134,AK1122:AU1122,0))</f>
        <v>0</v>
      </c>
      <c r="DY1141" s="30">
        <f>INDEX(DU1111:EB1118,MATCH(DS1141,DS1111:DS1118,0),MATCH(DY1133,DU1109:EB1109,0))*INDEX(AK1123:AU1130,MATCH(DY1133,AJ1123:AJ1130,0),MATCH(DY1134,AK1122:AU1122,0))</f>
        <v>0</v>
      </c>
      <c r="DZ1141" s="30">
        <f>INDEX(DU1111:EB1118,MATCH(DS1141,DS1111:DS1118,0),MATCH(DZ1133,DU1109:EB1109,0))*INDEX(AK1123:AU1130,MATCH(DZ1133,AJ1123:AJ1130,0),MATCH(DZ1134,AK1122:AU1122,0))</f>
        <v>0</v>
      </c>
      <c r="EA1141" s="30">
        <f>INDEX(DU1111:EB1118,MATCH(DS1141,DS1111:DS1118,0),MATCH(EA1133,DU1109:EB1109,0))*INDEX(AK1123:AU1130,MATCH(EA1133,AJ1123:AJ1130,0),MATCH(EA1134,AK1122:AU1122,0))</f>
        <v>0</v>
      </c>
      <c r="EB1141" s="30">
        <f>INDEX(DU1111:EB1118,MATCH(DS1141,DS1111:DS1118,0),MATCH(EB1133,DU1109:EB1109,0))*INDEX(AK1123:AU1130,MATCH(EB1133,AJ1123:AJ1130,0),MATCH(EB1134,AK1122:AU1122,0))</f>
        <v>0</v>
      </c>
      <c r="EC1141" s="30">
        <f>INDEX(DU1111:EB1118,MATCH(DS1141,DS1111:DS1118,0),MATCH(EC1133,DU1109:EB1109,0))*INDEX(AK1123:AU1130,MATCH(EC1133,AJ1123:AJ1130,0),MATCH(EC1134,AK1122:AU1122,0))</f>
        <v>0</v>
      </c>
      <c r="ED1141" s="30">
        <f>INDEX(DU1111:EB1118,MATCH(DS1141,DS1111:DS1118,0),MATCH(ED1133,DU1109:EB1109,0))*INDEX(AK1123:AU1130,MATCH(ED1133,AJ1123:AJ1130,0),MATCH(ED1134,AK1122:AU1122,0))</f>
        <v>0</v>
      </c>
      <c r="EE1141" s="30">
        <f>INDEX(DU1111:EB1118,MATCH(DS1141,DS1111:DS1118,0),MATCH(EE1133,DU1109:EB1109,0))*INDEX(AK1123:AU1130,MATCH(EE1133,AJ1123:AJ1130,0),MATCH(EE1134,AK1122:AU1122,0))</f>
        <v>0</v>
      </c>
      <c r="EF1141" s="30">
        <f>INDEX(DU1111:EB1118,MATCH(DS1141,DS1111:DS1118,0),MATCH(EF1133,DU1109:EB1109,0))*INDEX(AK1123:AU1130,MATCH(EF1133,AJ1123:AJ1130,0),MATCH(EF1134,AK1122:AU1122,0))</f>
        <v>0</v>
      </c>
      <c r="EG1141" s="30">
        <f>INDEX(DU1111:EB1118,MATCH(DS1141,DS1111:DS1118,0),MATCH(EG1133,DU1109:EB1109,0))*INDEX(AK1123:AU1130,MATCH(EG1133,AJ1123:AJ1130,0),MATCH(EG1134,AK1122:AU1122,0))</f>
        <v>0</v>
      </c>
      <c r="EH1141" s="30">
        <f>INDEX(DU1111:EB1118,MATCH(DS1141,DS1111:DS1118,0),MATCH(EH1133,DU1109:EB1109,0))*INDEX(AK1123:AU1130,MATCH(EH1133,AJ1123:AJ1130,0),MATCH(EH1134,AK1122:AU1122,0))</f>
        <v>0</v>
      </c>
      <c r="EI1141" s="30">
        <f>INDEX(DU1111:EB1118,MATCH(DS1141,DS1111:DS1118,0),MATCH(EI1133,DU1109:EB1109,0))*INDEX(AK1123:AU1130,MATCH(EI1133,AJ1123:AJ1130,0),MATCH(EI1134,AK1122:AU1122,0))</f>
        <v>0</v>
      </c>
      <c r="EJ1141" s="30">
        <f>INDEX(DU1111:EB1118,MATCH(DS1141,DS1111:DS1118,0),MATCH(EJ1133,DU1109:EB1109,0))*INDEX(AK1123:AU1130,MATCH(EJ1133,AJ1123:AJ1130,0),MATCH(EJ1134,AK1122:AU1122,0))</f>
        <v>0</v>
      </c>
      <c r="EK1141" s="30">
        <f>INDEX(DU1111:EB1118,MATCH(DS1141,DS1111:DS1118,0),MATCH(EK1133,DU1109:EB1109,0))*INDEX(AK1123:AU1130,MATCH(EK1133,AJ1123:AJ1130,0),MATCH(EK1134,AK1122:AU1122,0))</f>
        <v>0</v>
      </c>
      <c r="EL1141" s="30">
        <f>INDEX(DU1111:EB1118,MATCH(DS1141,DS1111:DS1118,0),MATCH(EL1133,DU1109:EB1109,0))*INDEX(AK1123:AU1130,MATCH(EL1133,AJ1123:AJ1130,0),MATCH(EL1134,AK1122:AU1122,0))</f>
        <v>0</v>
      </c>
      <c r="EM1141" s="30">
        <f>INDEX(DU1111:EB1118,MATCH(DS1141,DS1111:DS1118,0),MATCH(EM1133,DU1109:EB1109,0))*INDEX(AK1123:AU1130,MATCH(EM1133,AJ1123:AJ1130,0),MATCH(EM1134,AK1122:AU1122,0))</f>
        <v>0</v>
      </c>
      <c r="EN1141" s="30">
        <f>INDEX(DU1111:EB1118,MATCH(DS1141,DS1111:DS1118,0),MATCH(EN1133,DU1109:EB1109,0))*INDEX(AK1123:AU1130,MATCH(EN1133,AJ1123:AJ1130,0),MATCH(EN1134,AK1122:AU1122,0))</f>
        <v>0</v>
      </c>
      <c r="EO1141" s="30">
        <f>INDEX(DU1111:EB1118,MATCH(DS1141,DS1111:DS1118,0),MATCH(EO1133,DU1109:EB1109,0))*INDEX(AK1123:AU1130,MATCH(EO1133,AJ1123:AJ1130,0),MATCH(EO1134,AK1122:AU1122,0))</f>
        <v>0</v>
      </c>
      <c r="EP1141" s="30">
        <f>INDEX(DU1111:EB1118,MATCH(DS1141,DS1111:DS1118,0),MATCH(EP1133,DU1109:EB1109,0))*INDEX(AK1123:AU1130,MATCH(EP1133,AJ1123:AJ1130,0),MATCH(EP1134,AK1122:AU1122,0))</f>
        <v>0</v>
      </c>
      <c r="EQ1141" s="30">
        <f>INDEX(DU1111:EB1118,MATCH(DS1141,DS1111:DS1118,0),MATCH(EQ1133,DU1109:EB1109,0))*INDEX(AK1123:AU1130,MATCH(EQ1133,AJ1123:AJ1130,0),MATCH(EQ1134,AK1122:AU1122,0))</f>
        <v>0</v>
      </c>
      <c r="ER1141" s="30">
        <f>INDEX(DU1111:EB1118,MATCH(DS1141,DS1111:DS1118,0),MATCH(ER1133,DU1109:EB1109,0))*INDEX(AK1123:AU1130,MATCH(ER1133,AJ1123:AJ1130,0),MATCH(ER1134,AK1122:AU1122,0))</f>
        <v>0</v>
      </c>
      <c r="ES1141" s="30">
        <f>INDEX(DU1111:EB1118,MATCH(DS1141,DS1111:DS1118,0),MATCH(ES1133,DU1109:EB1109,0))*INDEX(AK1123:AU1130,MATCH(ES1133,AJ1123:AJ1130,0),MATCH(ES1134,AK1122:AU1122,0))</f>
        <v>0</v>
      </c>
      <c r="ET1141" s="30">
        <f>INDEX(DU1111:EB1118,MATCH(DS1141,DS1111:DS1118,0),MATCH(ET1133,DU1109:EB1109,0))*INDEX(AK1123:AU1130,MATCH(ET1133,AJ1123:AJ1130,0),MATCH(ET1134,AK1122:AU1122,0))</f>
        <v>0</v>
      </c>
      <c r="EU1141" s="30">
        <f>INDEX(DU1111:EB1118,MATCH(DS1141,DS1111:DS1118,0),MATCH(EU1133,DU1109:EB1109,0))*INDEX(AK1123:AU1130,MATCH(EU1133,AJ1123:AJ1130,0),MATCH(EU1134,AK1122:AU1122,0))</f>
        <v>0</v>
      </c>
      <c r="EV1141" s="30">
        <f>INDEX(DU1111:EB1118,MATCH(DS1141,DS1111:DS1118,0),MATCH(EV1133,DU1109:EB1109,0))*INDEX(AK1123:AU1130,MATCH(EV1133,AJ1123:AJ1130,0),MATCH(EV1134,AK1122:AU1122,0))</f>
        <v>0</v>
      </c>
      <c r="EW1141" s="30">
        <f>INDEX(DU1111:EB1118,MATCH(DS1141,DS1111:DS1118,0),MATCH(EW1133,DU1109:EB1109,0))*INDEX(AK1123:AU1130,MATCH(EW1133,AJ1123:AJ1130,0),MATCH(EW1134,AK1122:AU1122,0))</f>
        <v>0</v>
      </c>
      <c r="EX1141" s="30">
        <f>INDEX(DU1111:EB1118,MATCH(DS1141,DS1111:DS1118,0),MATCH(EX1133,DU1109:EB1109,0))*INDEX(AK1123:AU1130,MATCH(EX1133,AJ1123:AJ1130,0),MATCH(EX1134,AK1122:AU1122,0))</f>
        <v>0</v>
      </c>
      <c r="EY1141" s="30">
        <f>INDEX(DU1111:EB1118,MATCH(DS1141,DS1111:DS1118,0),MATCH(EY1133,DU1109:EB1109,0))*INDEX(AK1123:AU1130,MATCH(EY1133,AJ1123:AJ1130,0),MATCH(EY1134,AK1122:AU1122,0))</f>
        <v>0</v>
      </c>
      <c r="EZ1141" s="30">
        <f>INDEX(DU1111:EB1118,MATCH(DS1141,DS1111:DS1118,0),MATCH(EZ1133,DU1109:EB1109,0))*INDEX(AK1123:AU1130,MATCH(EZ1133,AJ1123:AJ1130,0),MATCH(EZ1134,AK1122:AU1122,0))</f>
        <v>0</v>
      </c>
      <c r="FA1141" s="30">
        <f>INDEX(DU1111:EB1118,MATCH(DS1141,DS1111:DS1118,0),MATCH(FA1133,DU1109:EB1109,0))*INDEX(AK1123:AU1130,MATCH(FA1133,AJ1123:AJ1130,0),MATCH(FA1134,AK1122:AU1122,0))</f>
        <v>0</v>
      </c>
      <c r="FB1141" s="30">
        <f>INDEX(DU1111:EB1118,MATCH(DS1141,DS1111:DS1118,0),MATCH(FB1133,DU1109:EB1109,0))*INDEX(AK1123:AU1130,MATCH(FB1133,AJ1123:AJ1130,0),MATCH(FB1134,AK1122:AU1122,0))</f>
        <v>0</v>
      </c>
      <c r="FC1141" s="30">
        <f>INDEX(DU1111:EB1118,MATCH(DS1141,DS1111:DS1118,0),MATCH(FC1133,DU1109:EB1109,0))*INDEX(AK1123:AU1130,MATCH(FC1133,AJ1123:AJ1130,0),MATCH(FC1134,AK1122:AU1122,0))</f>
        <v>0</v>
      </c>
      <c r="FD1141" s="30">
        <f>INDEX(DU1111:EB1118,MATCH(DS1141,DS1111:DS1118,0),MATCH(FD1133,DU1109:EB1109,0))*INDEX(AK1123:AU1130,MATCH(FD1133,AJ1123:AJ1130,0),MATCH(FD1134,AK1122:AU1122,0))</f>
        <v>0</v>
      </c>
      <c r="FE1141" s="30">
        <f>INDEX(DU1111:EB1118,MATCH(DS1141,DS1111:DS1118,0),MATCH(FE1133,DU1109:EB1109,0))*INDEX(AK1123:AU1130,MATCH(FE1133,AJ1123:AJ1130,0),MATCH(FE1134,AK1122:AU1122,0))</f>
        <v>0</v>
      </c>
      <c r="FF1141" s="30">
        <f>INDEX(DU1111:EB1118,MATCH(DS1141,DS1111:DS1118,0),MATCH(FF1133,DU1109:EB1109,0))*INDEX(AK1123:AU1130,MATCH(FF1133,AJ1123:AJ1130,0),MATCH(FF1134,AK1122:AU1122,0))</f>
        <v>0</v>
      </c>
      <c r="FG1141" s="30">
        <f>INDEX(DU1111:EB1118,MATCH(DS1141,DS1111:DS1118,0),MATCH(FG1133,DU1109:EB1109,0))*INDEX(AK1123:AU1130,MATCH(FG1133,AJ1123:AJ1130,0),MATCH(FG1134,AK1122:AU1122,0))</f>
        <v>0</v>
      </c>
      <c r="FH1141" s="30">
        <f>INDEX(DU1111:EB1118,MATCH(DS1141,DS1111:DS1118,0),MATCH(FH1133,DU1109:EB1109,0))*INDEX(AK1123:AU1130,MATCH(FH1133,AJ1123:AJ1130,0),MATCH(FH1134,AK1122:AU1122,0))</f>
        <v>0</v>
      </c>
      <c r="FI1141" s="30">
        <f>INDEX(DU1111:EB1118,MATCH(DS1141,DS1111:DS1118,0),MATCH(FI1133,DU1109:EB1109,0))*INDEX(AK1123:AU1130,MATCH(FI1133,AJ1123:AJ1130,0),MATCH(FI1134,AK1122:AU1122,0))</f>
        <v>0</v>
      </c>
      <c r="FJ1141" s="30">
        <f>INDEX(DU1111:EB1118,MATCH(DS1141,DS1111:DS1118,0),MATCH(FJ1133,DU1109:EB1109,0))*INDEX(AK1123:AU1130,MATCH(FJ1133,AJ1123:AJ1130,0),MATCH(FJ1134,AK1122:AU1122,0))</f>
        <v>0</v>
      </c>
      <c r="FK1141" s="30">
        <f>INDEX(DU1111:EB1118,MATCH(DS1141,DS1111:DS1118,0),MATCH(FK1133,DU1109:EB1109,0))*INDEX(AK1123:AU1130,MATCH(FK1133,AJ1123:AJ1130,0),MATCH(FK1134,AK1122:AU1122,0))</f>
        <v>0</v>
      </c>
      <c r="FL1141" s="30">
        <f>INDEX(DU1111:EB1118,MATCH(DS1141,DS1111:DS1118,0),MATCH(FL1133,DU1109:EB1109,0))*INDEX(AK1123:AU1130,MATCH(FL1133,AJ1123:AJ1130,0),MATCH(FL1134,AK1122:AU1122,0))</f>
        <v>0</v>
      </c>
      <c r="FM1141" s="30">
        <f>INDEX(DU1111:EB1118,MATCH(DS1141,DS1111:DS1118,0),MATCH(FM1133,DU1109:EB1109,0))*INDEX(AK1123:AU1130,MATCH(FM1133,AJ1123:AJ1130,0),MATCH(FM1134,AK1122:AU1122,0))</f>
        <v>0</v>
      </c>
      <c r="FN1141" s="30">
        <f>INDEX(DU1111:EB1118,MATCH(DS1141,DS1111:DS1118,0),MATCH(FN1133,DU1109:EB1109,0))*INDEX(AK1123:AU1130,MATCH(FN1133,AJ1123:AJ1130,0),MATCH(FN1134,AK1122:AU1122,0))</f>
        <v>0</v>
      </c>
      <c r="FO1141" s="30">
        <f>INDEX(DU1111:EB1118,MATCH(DS1141,DS1111:DS1118,0),MATCH(FO1133,DU1109:EB1109,0))*INDEX(AK1123:AU1130,MATCH(FO1133,AJ1123:AJ1130,0),MATCH(FO1134,AK1122:AU1122,0))</f>
        <v>0</v>
      </c>
      <c r="FP1141" s="30">
        <f>INDEX(DU1111:EB1118,MATCH(DS1141,DS1111:DS1118,0),MATCH(FP1133,DU1109:EB1109,0))*INDEX(AK1123:AU1130,MATCH(FP1133,AJ1123:AJ1130,0),MATCH(FP1134,AK1122:AU1122,0))</f>
        <v>0</v>
      </c>
      <c r="FQ1141" s="30">
        <f>INDEX(DU1111:EB1118,MATCH(DS1141,DS1111:DS1118,0),MATCH(FQ1133,DU1109:EB1109,0))*INDEX(AK1123:AU1130,MATCH(FQ1133,AJ1123:AJ1130,0),MATCH(FQ1134,AK1122:AU1122,0))</f>
        <v>0</v>
      </c>
      <c r="FR1141" s="30">
        <f>INDEX(DU1111:EB1118,MATCH(DS1141,DS1111:DS1118,0),MATCH(FR1133,DU1109:EB1109,0))*INDEX(AK1123:AU1130,MATCH(FR1133,AJ1123:AJ1130,0),MATCH(FR1134,AK1122:AU1122,0))</f>
        <v>0</v>
      </c>
      <c r="FS1141" s="30">
        <f>INDEX(DU1111:EB1118,MATCH(DS1141,DS1111:DS1118,0),MATCH(FS1133,DU1109:EB1109,0))*INDEX(AK1123:AU1130,MATCH(FS1133,AJ1123:AJ1130,0),MATCH(FS1134,AK1122:AU1122,0))</f>
        <v>0</v>
      </c>
      <c r="FT1141" s="30">
        <f>INDEX(DU1111:EB1118,MATCH(DS1141,DS1111:DS1118,0),MATCH(FT1133,DU1109:EB1109,0))*INDEX(AK1123:AU1130,MATCH(FT1133,AJ1123:AJ1130,0),MATCH(FT1134,AK1122:AU1122,0))</f>
        <v>0</v>
      </c>
      <c r="FU1141" s="30">
        <f>INDEX(DU1111:EB1118,MATCH(DS1141,DS1111:DS1118,0),MATCH(FU1133,DU1109:EB1109,0))*INDEX(AK1123:AU1130,MATCH(FU1133,AJ1123:AJ1130,0),MATCH(FU1134,AK1122:AU1122,0))</f>
        <v>0</v>
      </c>
      <c r="FV1141" s="30">
        <f>INDEX(DU1111:EB1118,MATCH(DS1141,DS1111:DS1118,0),MATCH(FV1133,DU1109:EB1109,0))*INDEX(AK1123:AU1130,MATCH(FV1133,AJ1123:AJ1130,0),MATCH(FV1134,AK1122:AU1122,0))</f>
        <v>0</v>
      </c>
      <c r="FW1141" s="30">
        <f>INDEX(DU1111:EB1118,MATCH(DS1141,DS1111:DS1118,0),MATCH(FW1133,DU1109:EB1109,0))*INDEX(AK1123:AU1130,MATCH(FW1133,AJ1123:AJ1130,0),MATCH(FW1134,AK1122:AU1122,0))</f>
        <v>0</v>
      </c>
      <c r="FX1141" s="30">
        <f>INDEX(DU1111:EB1118,MATCH(DS1141,DS1111:DS1118,0),MATCH(FX1133,DU1109:EB1109,0))*INDEX(AK1123:AU1130,MATCH(FX1133,AJ1123:AJ1130,0),MATCH(FX1134,AK1122:AU1122,0))</f>
        <v>0</v>
      </c>
      <c r="FY1141" s="30">
        <f>INDEX(DU1111:EB1118,MATCH(DS1141,DS1111:DS1118,0),MATCH(FY1133,DU1109:EB1109,0))*INDEX(AK1123:AU1130,MATCH(FY1133,AJ1123:AJ1130,0),MATCH(FY1134,AK1122:AU1122,0))</f>
        <v>0</v>
      </c>
      <c r="FZ1141" s="30">
        <f>INDEX(DU1111:EB1118,MATCH(DS1141,DS1111:DS1118,0),MATCH(FZ1133,DU1109:EB1109,0))*INDEX(AK1123:AU1130,MATCH(FZ1133,AJ1123:AJ1130,0),MATCH(FZ1134,AK1122:AU1122,0))</f>
        <v>0</v>
      </c>
      <c r="GA1141" s="30">
        <f>INDEX(DU1111:EB1118,MATCH(DS1141,DS1111:DS1118,0),MATCH(GA1133,DU1109:EB1109,0))*INDEX(AK1123:AU1130,MATCH(GA1133,AJ1123:AJ1130,0),MATCH(GA1134,AK1122:AU1122,0))</f>
        <v>0</v>
      </c>
      <c r="GB1141" s="30">
        <f>INDEX(DU1111:EB1118,MATCH(DS1141,DS1111:DS1118,0),MATCH(GB1133,DU1109:EB1109,0))*INDEX(AK1123:AU1130,MATCH(GB1133,AJ1123:AJ1130,0),MATCH(GB1134,AK1122:AU1122,0))</f>
        <v>0</v>
      </c>
      <c r="GC1141" s="30">
        <f>INDEX(DU1111:EB1118,MATCH(DS1141,DS1111:DS1118,0),MATCH(GC1133,DU1109:EB1109,0))*INDEX(AK1123:AU1130,MATCH(GC1133,AJ1123:AJ1130,0),MATCH(GC1134,AK1122:AU1122,0))</f>
        <v>0</v>
      </c>
      <c r="GD1141" s="30">
        <f>INDEX(DU1111:EB1118,MATCH(DS1141,DS1111:DS1118,0),MATCH(GD1133,DU1109:EB1109,0))*INDEX(AK1123:AU1130,MATCH(GD1133,AJ1123:AJ1130,0),MATCH(GD1134,AK1122:AU1122,0))</f>
        <v>0</v>
      </c>
      <c r="GE1141" s="30">
        <f>INDEX(DU1111:EB1118,MATCH(DS1141,DS1111:DS1118,0),MATCH(GE1133,DU1109:EB1109,0))*INDEX(AK1123:AU1130,MATCH(GE1133,AJ1123:AJ1130,0),MATCH(GE1134,AK1122:AU1122,0))</f>
        <v>0</v>
      </c>
      <c r="GF1141" s="30">
        <f>INDEX(DU1111:EB1118,MATCH(DS1141,DS1111:DS1118,0),MATCH(GF1133,DU1109:EB1109,0))*INDEX(AK1123:AU1130,MATCH(GF1133,AJ1123:AJ1130,0),MATCH(GF1134,AK1122:AU1122,0))</f>
        <v>0</v>
      </c>
      <c r="GG1141" s="30">
        <f>INDEX(DU1111:EB1118,MATCH(DS1141,DS1111:DS1118,0),MATCH(GG1133,DU1109:EB1109,0))*INDEX(AK1123:AU1130,MATCH(GG1133,AJ1123:AJ1130,0),MATCH(GG1134,AK1122:AU1122,0))</f>
        <v>0</v>
      </c>
      <c r="GH1141" s="30">
        <f>INDEX(DU1111:EB1118,MATCH(DS1141,DS1111:DS1118,0),MATCH(GH1133,DU1109:EB1109,0))*INDEX(AK1123:AU1130,MATCH(GH1133,AJ1123:AJ1130,0),MATCH(GH1134,AK1122:AU1122,0))</f>
        <v>0</v>
      </c>
      <c r="GI1141" s="30">
        <f>INDEX(DU1111:EB1118,MATCH(DS1141,DS1111:DS1118,0),MATCH(GI1133,DU1109:EB1109,0))*INDEX(AK1123:AU1130,MATCH(GI1133,AJ1123:AJ1130,0),MATCH(GI1134,AK1122:AU1122,0))</f>
        <v>0</v>
      </c>
      <c r="GJ1141" s="30">
        <f>INDEX(DU1111:EB1118,MATCH(DS1141,DS1111:DS1118,0),MATCH(GJ1133,DU1109:EB1109,0))*INDEX(AK1123:AU1130,MATCH(GJ1133,AJ1123:AJ1130,0),MATCH(GJ1134,AK1122:AU1122,0))</f>
        <v>0</v>
      </c>
      <c r="GK1141" s="30">
        <f>INDEX(DU1111:EB1118,MATCH(DS1141,DS1111:DS1118,0),MATCH(GK1133,DU1109:EB1109,0))*INDEX(AK1123:AU1130,MATCH(GK1133,AJ1123:AJ1130,0),MATCH(GK1134,AK1122:AU1122,0))</f>
        <v>0</v>
      </c>
      <c r="GL1141" s="30">
        <f>INDEX(DU1111:EB1118,MATCH(DS1141,DS1111:DS1118,0),MATCH(GL1133,DU1109:EB1109,0))*INDEX(AK1123:AU1130,MATCH(GL1133,AJ1123:AJ1130,0),MATCH(GL1134,AK1122:AU1122,0))</f>
        <v>0</v>
      </c>
      <c r="GM1141" s="30" t="b">
        <f t="shared" si="1237"/>
        <v>1</v>
      </c>
      <c r="GO1141" s="29">
        <v>2029</v>
      </c>
      <c r="GP1141" s="27">
        <f>SUMIF(DT1122:EO1122,GP1122,DT1141:EO1141)</f>
        <v>0</v>
      </c>
      <c r="GQ1141" s="28">
        <f>SUMIF(DT1122:GL1122,GQ1122,DT1141:GL1141)</f>
        <v>0</v>
      </c>
      <c r="GR1141" s="28">
        <f>SUMIF(DT1122:GL1122,GR1122,DT1141:GL1141)</f>
        <v>0</v>
      </c>
      <c r="GS1141" s="28">
        <f>SUMIF(DT1122:GL1122,GS1122,DT1141:GL1141)</f>
        <v>0</v>
      </c>
      <c r="GT1141" s="28">
        <f>SUMIF(DT1122:GL1122,GT1122,DT1141:GL1141)</f>
        <v>0</v>
      </c>
      <c r="GU1141" s="28">
        <f>SUMIF(DT1122:GL1122,GU1122,DT1141:GL1141)</f>
        <v>0</v>
      </c>
      <c r="GV1141" s="28">
        <f>SUMIF(DT1122:GL1122,GV1122,DT1141:GL1141)</f>
        <v>0</v>
      </c>
      <c r="GW1141" s="28">
        <f>SUMIF(DT1122:GL1122,GW1122,DT1141:GL1141)</f>
        <v>0</v>
      </c>
      <c r="GX1141" s="28">
        <f>SUMIF(DT1122:GL1122,GX1122,DT1141:GL1141)</f>
        <v>0</v>
      </c>
      <c r="GY1141" s="28">
        <f>SUMIF(DT1122:GL1122,GY1122,DT1141:GL1141)</f>
        <v>0</v>
      </c>
      <c r="GZ1141" s="28">
        <f>SUMIF(DT1122:GL1122,GZ1122,DT1141:GL1141)</f>
        <v>0</v>
      </c>
      <c r="HA1141" s="27" t="b">
        <f t="shared" si="1238"/>
        <v>1</v>
      </c>
      <c r="HC1141" s="28">
        <f>IF(HA1141,0,(O1117-SUM(GP1141:GZ1141))*INDEX(AL1123:AU1130,MATCH(GO1141,AJ1123:AJ1130,0),MATCH(HC1134,AL1122:AU1122,0)))</f>
        <v>0</v>
      </c>
      <c r="HD1141" s="28">
        <f>IF(HA1141,0,(O1117-SUM(GP1141:GZ1141))*INDEX(AL1123:AU1130,MATCH(GO1141,AJ1123:AJ1130,0),MATCH(HD1134,AL1122:AU1122,0)))</f>
        <v>0</v>
      </c>
      <c r="HE1141" s="28">
        <f>IF(HA1141,0,(O1117-SUM(GP1141:GZ1141))*INDEX(AL1123:AU1130,MATCH(GO1141,AJ1123:AJ1130,0),MATCH(HE1134,AL1122:AU1122,0)))</f>
        <v>0</v>
      </c>
      <c r="HF1141" s="28">
        <f>IF(HA1141,0,(O1117-SUM(GP1141:GZ1141))*INDEX(AL1123:AU1130,MATCH(GO1141,AJ1123:AJ1130,0),MATCH(HF1134,AL1122:AU1122,0)))</f>
        <v>0</v>
      </c>
      <c r="HG1141" s="28">
        <f>IF(HA1141,0,(O1117-SUM(GP1141:GZ1141))*INDEX(AL1123:AU1130,MATCH(GO1141,AJ1123:AJ1130,0),MATCH(HG1134,AL1122:AU1122,0)))</f>
        <v>0</v>
      </c>
      <c r="HH1141" s="28">
        <f>IF(HA1141,0,(O1117-SUM(GP1141:GZ1141))*INDEX(AL1123:AU1130,MATCH(GO1141,AJ1123:AJ1130,0),MATCH(HH1134,AL1122:AU1122,0)))</f>
        <v>0</v>
      </c>
      <c r="HI1141" s="28">
        <f>IF(HA1141,0,(O1117-SUM(GP1141:GZ1141))*INDEX(AL1123:AU1130,MATCH(GO1141,AJ1123:AJ1130,0),MATCH(HI1134,AL1122:AU1122,0)))</f>
        <v>0</v>
      </c>
      <c r="HJ1141" s="28">
        <f>IF(HA1141,0,(O1117-SUM(GP1141:GZ1141))*INDEX(AL1123:AU1130,MATCH(GO1141,AJ1123:AJ1130,0),MATCH(HJ1134,AL1122:AU1122,0)))</f>
        <v>0</v>
      </c>
      <c r="HK1141" s="28">
        <f>IF(HA1141,0,(O1117-SUM(GP1141:GZ1141))*INDEX(AL1123:AU1130,MATCH(GO1141,AJ1123:AJ1130,0),MATCH(HK1134,AL1122:AU1122,0)))</f>
        <v>0</v>
      </c>
      <c r="HL1141" s="28">
        <f>IF(HA1141,0,(O1117-SUM(GP1141:GZ1141))*INDEX(AL1123:AU1130,MATCH(GO1141,AJ1123:AJ1130,0),MATCH(HL1134,AL1122:AU1122,0)))</f>
        <v>0</v>
      </c>
      <c r="HM1141" s="28" t="b">
        <f t="shared" si="1239"/>
        <v>1</v>
      </c>
    </row>
    <row r="1142" spans="1:221" hidden="1" x14ac:dyDescent="0.2">
      <c r="A1142" s="2" t="s">
        <v>1</v>
      </c>
      <c r="B1142" s="26"/>
      <c r="S1142" s="16"/>
      <c r="DS1142" s="29">
        <v>2030</v>
      </c>
      <c r="DT1142" s="30">
        <f>INDEX(DU1111:EB1118,MATCH(DS1142,DS1111:DS1118,0),MATCH(DT1133,DU1109:EB1109,0))*INDEX(AK1123:AU1130,MATCH(DT1133,AJ1123:AJ1130,0),MATCH(DT1134,AK1122:AU1122,0))</f>
        <v>0</v>
      </c>
      <c r="DU1142" s="30">
        <f>INDEX(DU1111:EB1118,MATCH(DS1142,DS1111:DS1118,0),MATCH(DU1133,DU1109:EB1109,0))*INDEX(AK1123:AU1130,MATCH(DU1133,AJ1123:AJ1130,0),MATCH(DU1134,AK1122:AU1122,0))</f>
        <v>0</v>
      </c>
      <c r="DV1142" s="30">
        <f>INDEX(DU1111:EB1118,MATCH(DS1142,DS1111:DS1118,0),MATCH(DV1133,DU1109:EB1109,0))*INDEX(AK1123:AU1130,MATCH(DV1133,AJ1123:AJ1130,0),MATCH(DV1134,AK1122:AU1122,0))</f>
        <v>0</v>
      </c>
      <c r="DW1142" s="30">
        <f>INDEX(DU1111:EB1118,MATCH(DS1142,DS1111:DS1118,0),MATCH(DW1133,DU1109:EB1109,0))*INDEX(AK1123:AU1130,MATCH(DW1133,AJ1123:AJ1130,0),MATCH(DW1134,AK1122:AU1122,0))</f>
        <v>0</v>
      </c>
      <c r="DX1142" s="30">
        <f>INDEX(DU1111:EB1118,MATCH(DS1142,DS1111:DS1118,0),MATCH(DX1133,DU1109:EB1109,0))*INDEX(AK1123:AU1130,MATCH(DX1133,AJ1123:AJ1130,0),MATCH(DX1134,AK1122:AU1122,0))</f>
        <v>0</v>
      </c>
      <c r="DY1142" s="30">
        <f>INDEX(DU1111:EB1118,MATCH(DS1142,DS1111:DS1118,0),MATCH(DY1133,DU1109:EB1109,0))*INDEX(AK1123:AU1130,MATCH(DY1133,AJ1123:AJ1130,0),MATCH(DY1134,AK1122:AU1122,0))</f>
        <v>0</v>
      </c>
      <c r="DZ1142" s="30">
        <f>INDEX(DU1111:EB1118,MATCH(DS1142,DS1111:DS1118,0),MATCH(DZ1133,DU1109:EB1109,0))*INDEX(AK1123:AU1130,MATCH(DZ1133,AJ1123:AJ1130,0),MATCH(DZ1134,AK1122:AU1122,0))</f>
        <v>0</v>
      </c>
      <c r="EA1142" s="30">
        <f>INDEX(DU1111:EB1118,MATCH(DS1142,DS1111:DS1118,0),MATCH(EA1133,DU1109:EB1109,0))*INDEX(AK1123:AU1130,MATCH(EA1133,AJ1123:AJ1130,0),MATCH(EA1134,AK1122:AU1122,0))</f>
        <v>0</v>
      </c>
      <c r="EB1142" s="30">
        <f>INDEX(DU1111:EB1118,MATCH(DS1142,DS1111:DS1118,0),MATCH(EB1133,DU1109:EB1109,0))*INDEX(AK1123:AU1130,MATCH(EB1133,AJ1123:AJ1130,0),MATCH(EB1134,AK1122:AU1122,0))</f>
        <v>0</v>
      </c>
      <c r="EC1142" s="30">
        <f>INDEX(DU1111:EB1118,MATCH(DS1142,DS1111:DS1118,0),MATCH(EC1133,DU1109:EB1109,0))*INDEX(AK1123:AU1130,MATCH(EC1133,AJ1123:AJ1130,0),MATCH(EC1134,AK1122:AU1122,0))</f>
        <v>0</v>
      </c>
      <c r="ED1142" s="30">
        <f>INDEX(DU1111:EB1118,MATCH(DS1142,DS1111:DS1118,0),MATCH(ED1133,DU1109:EB1109,0))*INDEX(AK1123:AU1130,MATCH(ED1133,AJ1123:AJ1130,0),MATCH(ED1134,AK1122:AU1122,0))</f>
        <v>0</v>
      </c>
      <c r="EE1142" s="30">
        <f>INDEX(DU1111:EB1118,MATCH(DS1142,DS1111:DS1118,0),MATCH(EE1133,DU1109:EB1109,0))*INDEX(AK1123:AU1130,MATCH(EE1133,AJ1123:AJ1130,0),MATCH(EE1134,AK1122:AU1122,0))</f>
        <v>0</v>
      </c>
      <c r="EF1142" s="30">
        <f>INDEX(DU1111:EB1118,MATCH(DS1142,DS1111:DS1118,0),MATCH(EF1133,DU1109:EB1109,0))*INDEX(AK1123:AU1130,MATCH(EF1133,AJ1123:AJ1130,0),MATCH(EF1134,AK1122:AU1122,0))</f>
        <v>0</v>
      </c>
      <c r="EG1142" s="30">
        <f>INDEX(DU1111:EB1118,MATCH(DS1142,DS1111:DS1118,0),MATCH(EG1133,DU1109:EB1109,0))*INDEX(AK1123:AU1130,MATCH(EG1133,AJ1123:AJ1130,0),MATCH(EG1134,AK1122:AU1122,0))</f>
        <v>0</v>
      </c>
      <c r="EH1142" s="30">
        <f>INDEX(DU1111:EB1118,MATCH(DS1142,DS1111:DS1118,0),MATCH(EH1133,DU1109:EB1109,0))*INDEX(AK1123:AU1130,MATCH(EH1133,AJ1123:AJ1130,0),MATCH(EH1134,AK1122:AU1122,0))</f>
        <v>0</v>
      </c>
      <c r="EI1142" s="30">
        <f>INDEX(DU1111:EB1118,MATCH(DS1142,DS1111:DS1118,0),MATCH(EI1133,DU1109:EB1109,0))*INDEX(AK1123:AU1130,MATCH(EI1133,AJ1123:AJ1130,0),MATCH(EI1134,AK1122:AU1122,0))</f>
        <v>0</v>
      </c>
      <c r="EJ1142" s="30">
        <f>INDEX(DU1111:EB1118,MATCH(DS1142,DS1111:DS1118,0),MATCH(EJ1133,DU1109:EB1109,0))*INDEX(AK1123:AU1130,MATCH(EJ1133,AJ1123:AJ1130,0),MATCH(EJ1134,AK1122:AU1122,0))</f>
        <v>0</v>
      </c>
      <c r="EK1142" s="30">
        <f>INDEX(DU1111:EB1118,MATCH(DS1142,DS1111:DS1118,0),MATCH(EK1133,DU1109:EB1109,0))*INDEX(AK1123:AU1130,MATCH(EK1133,AJ1123:AJ1130,0),MATCH(EK1134,AK1122:AU1122,0))</f>
        <v>0</v>
      </c>
      <c r="EL1142" s="30">
        <f>INDEX(DU1111:EB1118,MATCH(DS1142,DS1111:DS1118,0),MATCH(EL1133,DU1109:EB1109,0))*INDEX(AK1123:AU1130,MATCH(EL1133,AJ1123:AJ1130,0),MATCH(EL1134,AK1122:AU1122,0))</f>
        <v>0</v>
      </c>
      <c r="EM1142" s="30">
        <f>INDEX(DU1111:EB1118,MATCH(DS1142,DS1111:DS1118,0),MATCH(EM1133,DU1109:EB1109,0))*INDEX(AK1123:AU1130,MATCH(EM1133,AJ1123:AJ1130,0),MATCH(EM1134,AK1122:AU1122,0))</f>
        <v>0</v>
      </c>
      <c r="EN1142" s="30">
        <f>INDEX(DU1111:EB1118,MATCH(DS1142,DS1111:DS1118,0),MATCH(EN1133,DU1109:EB1109,0))*INDEX(AK1123:AU1130,MATCH(EN1133,AJ1123:AJ1130,0),MATCH(EN1134,AK1122:AU1122,0))</f>
        <v>0</v>
      </c>
      <c r="EO1142" s="30">
        <f>INDEX(DU1111:EB1118,MATCH(DS1142,DS1111:DS1118,0),MATCH(EO1133,DU1109:EB1109,0))*INDEX(AK1123:AU1130,MATCH(EO1133,AJ1123:AJ1130,0),MATCH(EO1134,AK1122:AU1122,0))</f>
        <v>0</v>
      </c>
      <c r="EP1142" s="30">
        <f>INDEX(DU1111:EB1118,MATCH(DS1142,DS1111:DS1118,0),MATCH(EP1133,DU1109:EB1109,0))*INDEX(AK1123:AU1130,MATCH(EP1133,AJ1123:AJ1130,0),MATCH(EP1134,AK1122:AU1122,0))</f>
        <v>0</v>
      </c>
      <c r="EQ1142" s="30">
        <f>INDEX(DU1111:EB1118,MATCH(DS1142,DS1111:DS1118,0),MATCH(EQ1133,DU1109:EB1109,0))*INDEX(AK1123:AU1130,MATCH(EQ1133,AJ1123:AJ1130,0),MATCH(EQ1134,AK1122:AU1122,0))</f>
        <v>0</v>
      </c>
      <c r="ER1142" s="30">
        <f>INDEX(DU1111:EB1118,MATCH(DS1142,DS1111:DS1118,0),MATCH(ER1133,DU1109:EB1109,0))*INDEX(AK1123:AU1130,MATCH(ER1133,AJ1123:AJ1130,0),MATCH(ER1134,AK1122:AU1122,0))</f>
        <v>0</v>
      </c>
      <c r="ES1142" s="30">
        <f>INDEX(DU1111:EB1118,MATCH(DS1142,DS1111:DS1118,0),MATCH(ES1133,DU1109:EB1109,0))*INDEX(AK1123:AU1130,MATCH(ES1133,AJ1123:AJ1130,0),MATCH(ES1134,AK1122:AU1122,0))</f>
        <v>0</v>
      </c>
      <c r="ET1142" s="30">
        <f>INDEX(DU1111:EB1118,MATCH(DS1142,DS1111:DS1118,0),MATCH(ET1133,DU1109:EB1109,0))*INDEX(AK1123:AU1130,MATCH(ET1133,AJ1123:AJ1130,0),MATCH(ET1134,AK1122:AU1122,0))</f>
        <v>0</v>
      </c>
      <c r="EU1142" s="30">
        <f>INDEX(DU1111:EB1118,MATCH(DS1142,DS1111:DS1118,0),MATCH(EU1133,DU1109:EB1109,0))*INDEX(AK1123:AU1130,MATCH(EU1133,AJ1123:AJ1130,0),MATCH(EU1134,AK1122:AU1122,0))</f>
        <v>0</v>
      </c>
      <c r="EV1142" s="30">
        <f>INDEX(DU1111:EB1118,MATCH(DS1142,DS1111:DS1118,0),MATCH(EV1133,DU1109:EB1109,0))*INDEX(AK1123:AU1130,MATCH(EV1133,AJ1123:AJ1130,0),MATCH(EV1134,AK1122:AU1122,0))</f>
        <v>0</v>
      </c>
      <c r="EW1142" s="30">
        <f>INDEX(DU1111:EB1118,MATCH(DS1142,DS1111:DS1118,0),MATCH(EW1133,DU1109:EB1109,0))*INDEX(AK1123:AU1130,MATCH(EW1133,AJ1123:AJ1130,0),MATCH(EW1134,AK1122:AU1122,0))</f>
        <v>0</v>
      </c>
      <c r="EX1142" s="30">
        <f>INDEX(DU1111:EB1118,MATCH(DS1142,DS1111:DS1118,0),MATCH(EX1133,DU1109:EB1109,0))*INDEX(AK1123:AU1130,MATCH(EX1133,AJ1123:AJ1130,0),MATCH(EX1134,AK1122:AU1122,0))</f>
        <v>0</v>
      </c>
      <c r="EY1142" s="30">
        <f>INDEX(DU1111:EB1118,MATCH(DS1142,DS1111:DS1118,0),MATCH(EY1133,DU1109:EB1109,0))*INDEX(AK1123:AU1130,MATCH(EY1133,AJ1123:AJ1130,0),MATCH(EY1134,AK1122:AU1122,0))</f>
        <v>0</v>
      </c>
      <c r="EZ1142" s="30">
        <f>INDEX(DU1111:EB1118,MATCH(DS1142,DS1111:DS1118,0),MATCH(EZ1133,DU1109:EB1109,0))*INDEX(AK1123:AU1130,MATCH(EZ1133,AJ1123:AJ1130,0),MATCH(EZ1134,AK1122:AU1122,0))</f>
        <v>0</v>
      </c>
      <c r="FA1142" s="30">
        <f>INDEX(DU1111:EB1118,MATCH(DS1142,DS1111:DS1118,0),MATCH(FA1133,DU1109:EB1109,0))*INDEX(AK1123:AU1130,MATCH(FA1133,AJ1123:AJ1130,0),MATCH(FA1134,AK1122:AU1122,0))</f>
        <v>0</v>
      </c>
      <c r="FB1142" s="30">
        <f>INDEX(DU1111:EB1118,MATCH(DS1142,DS1111:DS1118,0),MATCH(FB1133,DU1109:EB1109,0))*INDEX(AK1123:AU1130,MATCH(FB1133,AJ1123:AJ1130,0),MATCH(FB1134,AK1122:AU1122,0))</f>
        <v>0</v>
      </c>
      <c r="FC1142" s="30">
        <f>INDEX(DU1111:EB1118,MATCH(DS1142,DS1111:DS1118,0),MATCH(FC1133,DU1109:EB1109,0))*INDEX(AK1123:AU1130,MATCH(FC1133,AJ1123:AJ1130,0),MATCH(FC1134,AK1122:AU1122,0))</f>
        <v>0</v>
      </c>
      <c r="FD1142" s="30">
        <f>INDEX(DU1111:EB1118,MATCH(DS1142,DS1111:DS1118,0),MATCH(FD1133,DU1109:EB1109,0))*INDEX(AK1123:AU1130,MATCH(FD1133,AJ1123:AJ1130,0),MATCH(FD1134,AK1122:AU1122,0))</f>
        <v>0</v>
      </c>
      <c r="FE1142" s="30">
        <f>INDEX(DU1111:EB1118,MATCH(DS1142,DS1111:DS1118,0),MATCH(FE1133,DU1109:EB1109,0))*INDEX(AK1123:AU1130,MATCH(FE1133,AJ1123:AJ1130,0),MATCH(FE1134,AK1122:AU1122,0))</f>
        <v>0</v>
      </c>
      <c r="FF1142" s="30">
        <f>INDEX(DU1111:EB1118,MATCH(DS1142,DS1111:DS1118,0),MATCH(FF1133,DU1109:EB1109,0))*INDEX(AK1123:AU1130,MATCH(FF1133,AJ1123:AJ1130,0),MATCH(FF1134,AK1122:AU1122,0))</f>
        <v>0</v>
      </c>
      <c r="FG1142" s="30">
        <f>INDEX(DU1111:EB1118,MATCH(DS1142,DS1111:DS1118,0),MATCH(FG1133,DU1109:EB1109,0))*INDEX(AK1123:AU1130,MATCH(FG1133,AJ1123:AJ1130,0),MATCH(FG1134,AK1122:AU1122,0))</f>
        <v>0</v>
      </c>
      <c r="FH1142" s="30">
        <f>INDEX(DU1111:EB1118,MATCH(DS1142,DS1111:DS1118,0),MATCH(FH1133,DU1109:EB1109,0))*INDEX(AK1123:AU1130,MATCH(FH1133,AJ1123:AJ1130,0),MATCH(FH1134,AK1122:AU1122,0))</f>
        <v>0</v>
      </c>
      <c r="FI1142" s="30">
        <f>INDEX(DU1111:EB1118,MATCH(DS1142,DS1111:DS1118,0),MATCH(FI1133,DU1109:EB1109,0))*INDEX(AK1123:AU1130,MATCH(FI1133,AJ1123:AJ1130,0),MATCH(FI1134,AK1122:AU1122,0))</f>
        <v>0</v>
      </c>
      <c r="FJ1142" s="30">
        <f>INDEX(DU1111:EB1118,MATCH(DS1142,DS1111:DS1118,0),MATCH(FJ1133,DU1109:EB1109,0))*INDEX(AK1123:AU1130,MATCH(FJ1133,AJ1123:AJ1130,0),MATCH(FJ1134,AK1122:AU1122,0))</f>
        <v>0</v>
      </c>
      <c r="FK1142" s="30">
        <f>INDEX(DU1111:EB1118,MATCH(DS1142,DS1111:DS1118,0),MATCH(FK1133,DU1109:EB1109,0))*INDEX(AK1123:AU1130,MATCH(FK1133,AJ1123:AJ1130,0),MATCH(FK1134,AK1122:AU1122,0))</f>
        <v>0</v>
      </c>
      <c r="FL1142" s="30">
        <f>INDEX(DU1111:EB1118,MATCH(DS1142,DS1111:DS1118,0),MATCH(FL1133,DU1109:EB1109,0))*INDEX(AK1123:AU1130,MATCH(FL1133,AJ1123:AJ1130,0),MATCH(FL1134,AK1122:AU1122,0))</f>
        <v>0</v>
      </c>
      <c r="FM1142" s="30">
        <f>INDEX(DU1111:EB1118,MATCH(DS1142,DS1111:DS1118,0),MATCH(FM1133,DU1109:EB1109,0))*INDEX(AK1123:AU1130,MATCH(FM1133,AJ1123:AJ1130,0),MATCH(FM1134,AK1122:AU1122,0))</f>
        <v>0</v>
      </c>
      <c r="FN1142" s="30">
        <f>INDEX(DU1111:EB1118,MATCH(DS1142,DS1111:DS1118,0),MATCH(FN1133,DU1109:EB1109,0))*INDEX(AK1123:AU1130,MATCH(FN1133,AJ1123:AJ1130,0),MATCH(FN1134,AK1122:AU1122,0))</f>
        <v>0</v>
      </c>
      <c r="FO1142" s="30">
        <f>INDEX(DU1111:EB1118,MATCH(DS1142,DS1111:DS1118,0),MATCH(FO1133,DU1109:EB1109,0))*INDEX(AK1123:AU1130,MATCH(FO1133,AJ1123:AJ1130,0),MATCH(FO1134,AK1122:AU1122,0))</f>
        <v>0</v>
      </c>
      <c r="FP1142" s="30">
        <f>INDEX(DU1111:EB1118,MATCH(DS1142,DS1111:DS1118,0),MATCH(FP1133,DU1109:EB1109,0))*INDEX(AK1123:AU1130,MATCH(FP1133,AJ1123:AJ1130,0),MATCH(FP1134,AK1122:AU1122,0))</f>
        <v>0</v>
      </c>
      <c r="FQ1142" s="30">
        <f>INDEX(DU1111:EB1118,MATCH(DS1142,DS1111:DS1118,0),MATCH(FQ1133,DU1109:EB1109,0))*INDEX(AK1123:AU1130,MATCH(FQ1133,AJ1123:AJ1130,0),MATCH(FQ1134,AK1122:AU1122,0))</f>
        <v>0</v>
      </c>
      <c r="FR1142" s="30">
        <f>INDEX(DU1111:EB1118,MATCH(DS1142,DS1111:DS1118,0),MATCH(FR1133,DU1109:EB1109,0))*INDEX(AK1123:AU1130,MATCH(FR1133,AJ1123:AJ1130,0),MATCH(FR1134,AK1122:AU1122,0))</f>
        <v>0</v>
      </c>
      <c r="FS1142" s="30">
        <f>INDEX(DU1111:EB1118,MATCH(DS1142,DS1111:DS1118,0),MATCH(FS1133,DU1109:EB1109,0))*INDEX(AK1123:AU1130,MATCH(FS1133,AJ1123:AJ1130,0),MATCH(FS1134,AK1122:AU1122,0))</f>
        <v>0</v>
      </c>
      <c r="FT1142" s="30">
        <f>INDEX(DU1111:EB1118,MATCH(DS1142,DS1111:DS1118,0),MATCH(FT1133,DU1109:EB1109,0))*INDEX(AK1123:AU1130,MATCH(FT1133,AJ1123:AJ1130,0),MATCH(FT1134,AK1122:AU1122,0))</f>
        <v>0</v>
      </c>
      <c r="FU1142" s="30">
        <f>INDEX(DU1111:EB1118,MATCH(DS1142,DS1111:DS1118,0),MATCH(FU1133,DU1109:EB1109,0))*INDEX(AK1123:AU1130,MATCH(FU1133,AJ1123:AJ1130,0),MATCH(FU1134,AK1122:AU1122,0))</f>
        <v>0</v>
      </c>
      <c r="FV1142" s="30">
        <f>INDEX(DU1111:EB1118,MATCH(DS1142,DS1111:DS1118,0),MATCH(FV1133,DU1109:EB1109,0))*INDEX(AK1123:AU1130,MATCH(FV1133,AJ1123:AJ1130,0),MATCH(FV1134,AK1122:AU1122,0))</f>
        <v>0</v>
      </c>
      <c r="FW1142" s="30">
        <f>INDEX(DU1111:EB1118,MATCH(DS1142,DS1111:DS1118,0),MATCH(FW1133,DU1109:EB1109,0))*INDEX(AK1123:AU1130,MATCH(FW1133,AJ1123:AJ1130,0),MATCH(FW1134,AK1122:AU1122,0))</f>
        <v>0</v>
      </c>
      <c r="FX1142" s="30">
        <f>INDEX(DU1111:EB1118,MATCH(DS1142,DS1111:DS1118,0),MATCH(FX1133,DU1109:EB1109,0))*INDEX(AK1123:AU1130,MATCH(FX1133,AJ1123:AJ1130,0),MATCH(FX1134,AK1122:AU1122,0))</f>
        <v>0</v>
      </c>
      <c r="FY1142" s="30">
        <f>INDEX(DU1111:EB1118,MATCH(DS1142,DS1111:DS1118,0),MATCH(FY1133,DU1109:EB1109,0))*INDEX(AK1123:AU1130,MATCH(FY1133,AJ1123:AJ1130,0),MATCH(FY1134,AK1122:AU1122,0))</f>
        <v>0</v>
      </c>
      <c r="FZ1142" s="30">
        <f>INDEX(DU1111:EB1118,MATCH(DS1142,DS1111:DS1118,0),MATCH(FZ1133,DU1109:EB1109,0))*INDEX(AK1123:AU1130,MATCH(FZ1133,AJ1123:AJ1130,0),MATCH(FZ1134,AK1122:AU1122,0))</f>
        <v>0</v>
      </c>
      <c r="GA1142" s="30">
        <f>INDEX(DU1111:EB1118,MATCH(DS1142,DS1111:DS1118,0),MATCH(GA1133,DU1109:EB1109,0))*INDEX(AK1123:AU1130,MATCH(GA1133,AJ1123:AJ1130,0),MATCH(GA1134,AK1122:AU1122,0))</f>
        <v>0</v>
      </c>
      <c r="GB1142" s="30">
        <f>INDEX(DU1111:EB1118,MATCH(DS1142,DS1111:DS1118,0),MATCH(GB1133,DU1109:EB1109,0))*INDEX(AK1123:AU1130,MATCH(GB1133,AJ1123:AJ1130,0),MATCH(GB1134,AK1122:AU1122,0))</f>
        <v>0</v>
      </c>
      <c r="GC1142" s="30">
        <f>INDEX(DU1111:EB1118,MATCH(DS1142,DS1111:DS1118,0),MATCH(GC1133,DU1109:EB1109,0))*INDEX(AK1123:AU1130,MATCH(GC1133,AJ1123:AJ1130,0),MATCH(GC1134,AK1122:AU1122,0))</f>
        <v>0</v>
      </c>
      <c r="GD1142" s="30">
        <f>INDEX(DU1111:EB1118,MATCH(DS1142,DS1111:DS1118,0),MATCH(GD1133,DU1109:EB1109,0))*INDEX(AK1123:AU1130,MATCH(GD1133,AJ1123:AJ1130,0),MATCH(GD1134,AK1122:AU1122,0))</f>
        <v>0</v>
      </c>
      <c r="GE1142" s="30">
        <f>INDEX(DU1111:EB1118,MATCH(DS1142,DS1111:DS1118,0),MATCH(GE1133,DU1109:EB1109,0))*INDEX(AK1123:AU1130,MATCH(GE1133,AJ1123:AJ1130,0),MATCH(GE1134,AK1122:AU1122,0))</f>
        <v>0</v>
      </c>
      <c r="GF1142" s="30">
        <f>INDEX(DU1111:EB1118,MATCH(DS1142,DS1111:DS1118,0),MATCH(GF1133,DU1109:EB1109,0))*INDEX(AK1123:AU1130,MATCH(GF1133,AJ1123:AJ1130,0),MATCH(GF1134,AK1122:AU1122,0))</f>
        <v>0</v>
      </c>
      <c r="GG1142" s="30">
        <f>INDEX(DU1111:EB1118,MATCH(DS1142,DS1111:DS1118,0),MATCH(GG1133,DU1109:EB1109,0))*INDEX(AK1123:AU1130,MATCH(GG1133,AJ1123:AJ1130,0),MATCH(GG1134,AK1122:AU1122,0))</f>
        <v>0</v>
      </c>
      <c r="GH1142" s="30">
        <f>INDEX(DU1111:EB1118,MATCH(DS1142,DS1111:DS1118,0),MATCH(GH1133,DU1109:EB1109,0))*INDEX(AK1123:AU1130,MATCH(GH1133,AJ1123:AJ1130,0),MATCH(GH1134,AK1122:AU1122,0))</f>
        <v>0</v>
      </c>
      <c r="GI1142" s="30">
        <f>INDEX(DU1111:EB1118,MATCH(DS1142,DS1111:DS1118,0),MATCH(GI1133,DU1109:EB1109,0))*INDEX(AK1123:AU1130,MATCH(GI1133,AJ1123:AJ1130,0),MATCH(GI1134,AK1122:AU1122,0))</f>
        <v>0</v>
      </c>
      <c r="GJ1142" s="30">
        <f>INDEX(DU1111:EB1118,MATCH(DS1142,DS1111:DS1118,0),MATCH(GJ1133,DU1109:EB1109,0))*INDEX(AK1123:AU1130,MATCH(GJ1133,AJ1123:AJ1130,0),MATCH(GJ1134,AK1122:AU1122,0))</f>
        <v>0</v>
      </c>
      <c r="GK1142" s="30">
        <f>INDEX(DU1111:EB1118,MATCH(DS1142,DS1111:DS1118,0),MATCH(GK1133,DU1109:EB1109,0))*INDEX(AK1123:AU1130,MATCH(GK1133,AJ1123:AJ1130,0),MATCH(GK1134,AK1122:AU1122,0))</f>
        <v>0</v>
      </c>
      <c r="GL1142" s="30">
        <f>INDEX(DU1111:EB1118,MATCH(DS1142,DS1111:DS1118,0),MATCH(GL1133,DU1109:EB1109,0))*INDEX(AK1123:AU1130,MATCH(GL1133,AJ1123:AJ1130,0),MATCH(GL1134,AK1122:AU1122,0))</f>
        <v>0</v>
      </c>
      <c r="GM1142" s="30" t="b">
        <f t="shared" si="1237"/>
        <v>1</v>
      </c>
      <c r="GO1142" s="29">
        <v>2030</v>
      </c>
      <c r="GP1142" s="27">
        <f>SUMIF(DT1122:EO1122,GP1122,DT1142:EO1142)</f>
        <v>0</v>
      </c>
      <c r="GQ1142" s="28">
        <f>SUMIF(DT1122:GL1122,GQ1122,DT1142:GL1142)</f>
        <v>0</v>
      </c>
      <c r="GR1142" s="28">
        <f>SUMIF(DT1122:GL1122,GR1122,DT1142:GL1142)</f>
        <v>0</v>
      </c>
      <c r="GS1142" s="28">
        <f>SUMIF(DT1122:GL1122,GS1122,DT1142:GL1142)</f>
        <v>0</v>
      </c>
      <c r="GT1142" s="28">
        <f>SUMIF(DT1122:GL1122,GT1122,DT1142:GL1142)</f>
        <v>0</v>
      </c>
      <c r="GU1142" s="28">
        <f>SUMIF(DT1122:GL1122,GU1122,DT1142:GL1142)</f>
        <v>0</v>
      </c>
      <c r="GV1142" s="28">
        <f>SUMIF(DT1122:GL1122,GV1122,DT1142:GL1142)</f>
        <v>0</v>
      </c>
      <c r="GW1142" s="28">
        <f>SUMIF(DT1122:GL1122,GW1122,DT1142:GL1142)</f>
        <v>0</v>
      </c>
      <c r="GX1142" s="28">
        <f>SUMIF(DT1122:GL1122,GX1122,DT1142:GL1142)</f>
        <v>0</v>
      </c>
      <c r="GY1142" s="28">
        <f>SUMIF(DT1122:GL1122,GY1122,DT1142:GL1142)</f>
        <v>0</v>
      </c>
      <c r="GZ1142" s="28">
        <f>SUMIF(DT1122:GL1122,GZ1122,DT1142:GL1142)</f>
        <v>0</v>
      </c>
      <c r="HA1142" s="27" t="b">
        <f t="shared" si="1238"/>
        <v>1</v>
      </c>
      <c r="HC1142" s="28">
        <f>IF(HA1142,0,(O1118-SUM(GP1142:GZ1142))*INDEX(AL1123:AU1130,MATCH(GO1142,AJ1123:AJ1130,0),MATCH(HC1134,AL1122:AU1122,0)))</f>
        <v>0</v>
      </c>
      <c r="HD1142" s="28">
        <f>IF(HA1142,0,(O1118-SUM(GP1142:GZ1142))*INDEX(AL1123:AU1130,MATCH(GO1142,AJ1123:AJ1130,0),MATCH(HD1134,AL1122:AU1122,0)))</f>
        <v>0</v>
      </c>
      <c r="HE1142" s="28">
        <f>IF(HA1142,0,(O1118-SUM(GP1142:GZ1142))*INDEX(AL1123:AU1130,MATCH(GO1142,AJ1123:AJ1130,0),MATCH(HE1134,AL1122:AU1122,0)))</f>
        <v>0</v>
      </c>
      <c r="HF1142" s="28">
        <f>IF(HA1142,0,(O1118-SUM(GP1142:GZ1142))*INDEX(AL1123:AU1130,MATCH(GO1142,AJ1123:AJ1130,0),MATCH(HF1134,AL1122:AU1122,0)))</f>
        <v>0</v>
      </c>
      <c r="HG1142" s="28">
        <f>IF(HA1142,0,(O1118-SUM(GP1142:GZ1142))*INDEX(AL1123:AU1130,MATCH(GO1142,AJ1123:AJ1130,0),MATCH(HG1134,AL1122:AU1122,0)))</f>
        <v>0</v>
      </c>
      <c r="HH1142" s="28">
        <f>IF(HA1142,0,(O1118-SUM(GP1142:GZ1142))*INDEX(AL1123:AU1130,MATCH(GO1142,AJ1123:AJ1130,0),MATCH(HH1134,AL1122:AU1122,0)))</f>
        <v>0</v>
      </c>
      <c r="HI1142" s="28">
        <f>IF(HA1142,0,(O1118-SUM(GP1142:GZ1142))*INDEX(AL1123:AU1130,MATCH(GO1142,AJ1123:AJ1130,0),MATCH(HI1134,AL1122:AU1122,0)))</f>
        <v>0</v>
      </c>
      <c r="HJ1142" s="28">
        <f>IF(HA1142,0,(O1118-SUM(GP1142:GZ1142))*INDEX(AL1123:AU1130,MATCH(GO1142,AJ1123:AJ1130,0),MATCH(HJ1134,AL1122:AU1122,0)))</f>
        <v>0</v>
      </c>
      <c r="HK1142" s="28">
        <f>IF(HA1142,0,(O1118-SUM(GP1142:GZ1142))*INDEX(AL1123:AU1130,MATCH(GO1142,AJ1123:AJ1130,0),MATCH(HK1134,AL1122:AU1122,0)))</f>
        <v>0</v>
      </c>
      <c r="HL1142" s="28">
        <f>IF(HA1142,0,(O1118-SUM(GP1142:GZ1142))*INDEX(AL1123:AU1130,MATCH(GO1142,AJ1123:AJ1130,0),MATCH(HL1134,AL1122:AU1122,0)))</f>
        <v>0</v>
      </c>
      <c r="HM1142" s="28" t="b">
        <f t="shared" si="1239"/>
        <v>1</v>
      </c>
    </row>
    <row r="1143" spans="1:221" hidden="1" x14ac:dyDescent="0.2">
      <c r="A1143" s="2" t="s">
        <v>1</v>
      </c>
      <c r="B1143" s="26"/>
      <c r="S1143" s="16"/>
    </row>
    <row r="1144" spans="1:221" ht="12.75" customHeight="1" x14ac:dyDescent="0.2">
      <c r="B1144" s="26"/>
      <c r="D1144" s="60" t="s">
        <v>9</v>
      </c>
      <c r="E1144" s="334" t="str">
        <f>Translations!$B$1421</f>
        <v>Shrnutí pro každého dodavatele</v>
      </c>
      <c r="F1144" s="334"/>
      <c r="G1144" s="334"/>
      <c r="H1144" s="334"/>
      <c r="I1144" s="334"/>
      <c r="J1144" s="334"/>
      <c r="K1144" s="334"/>
      <c r="L1144" s="334"/>
      <c r="M1144" s="334"/>
      <c r="N1144" s="334"/>
      <c r="O1144" s="334"/>
      <c r="P1144" s="334"/>
      <c r="Q1144" s="334"/>
      <c r="R1144" s="334"/>
      <c r="S1144" s="16"/>
    </row>
    <row r="1145" spans="1:221" ht="12.75" customHeight="1" x14ac:dyDescent="0.2">
      <c r="B1145" s="26"/>
      <c r="D1145" s="60"/>
      <c r="E1145" s="335" t="str">
        <f>Translations!$B$1422</f>
        <v>Po výběru příslušného dodavatele paliva pro tento zdrojový tok se v níže uvedeném poli automaticky zobrazí všechny relevantní informace pro komunikaci s příslušným dodavatelem paliva podle přílohy Xa.</v>
      </c>
      <c r="F1145" s="335"/>
      <c r="G1145" s="335"/>
      <c r="H1145" s="335"/>
      <c r="I1145" s="335"/>
      <c r="J1145" s="335"/>
      <c r="K1145" s="335"/>
      <c r="L1145" s="335"/>
      <c r="M1145" s="335"/>
      <c r="N1145" s="335"/>
      <c r="O1145" s="335"/>
      <c r="P1145" s="335"/>
      <c r="Q1145" s="335"/>
      <c r="R1145" s="335"/>
      <c r="S1145" s="16"/>
    </row>
    <row r="1146" spans="1:221" ht="12.75" customHeight="1" x14ac:dyDescent="0.2">
      <c r="B1146" s="26"/>
      <c r="D1146" s="60"/>
      <c r="E1146" s="335" t="str">
        <f>Translations!$B$1423</f>
        <v>Rozdělení množství paliva, nakoupeného, spotřebovaného, převzatého a uloženého na sklad a vyvezeného, se dělí na dodavatele a roky podle zásady „kdo dřív přijde, ten dřív odejde“ popsané v kapitole 10 pokynů GD1.</v>
      </c>
      <c r="F1146" s="335"/>
      <c r="G1146" s="335"/>
      <c r="H1146" s="335"/>
      <c r="I1146" s="335"/>
      <c r="J1146" s="335"/>
      <c r="K1146" s="335"/>
      <c r="L1146" s="335"/>
      <c r="M1146" s="335"/>
      <c r="N1146" s="335"/>
      <c r="O1146" s="335"/>
      <c r="P1146" s="335"/>
      <c r="Q1146" s="335"/>
      <c r="R1146" s="335"/>
      <c r="S1146" s="16"/>
    </row>
    <row r="1147" spans="1:221" ht="5.0999999999999996" customHeight="1" x14ac:dyDescent="0.2">
      <c r="B1147" s="26"/>
      <c r="S1147" s="16"/>
    </row>
    <row r="1148" spans="1:221" ht="5.0999999999999996" customHeight="1" x14ac:dyDescent="0.2">
      <c r="B1148" s="26"/>
      <c r="E1148" s="58"/>
      <c r="F1148" s="57"/>
      <c r="G1148" s="57"/>
      <c r="H1148" s="57"/>
      <c r="I1148" s="57"/>
      <c r="J1148" s="57"/>
      <c r="K1148" s="57"/>
      <c r="L1148" s="57"/>
      <c r="M1148" s="57"/>
      <c r="N1148" s="57"/>
      <c r="O1148" s="57"/>
      <c r="P1148" s="57"/>
      <c r="Q1148" s="57"/>
      <c r="R1148" s="56"/>
      <c r="S1148" s="16"/>
    </row>
    <row r="1149" spans="1:221" ht="12.75" customHeight="1" x14ac:dyDescent="0.2">
      <c r="B1149" s="26"/>
      <c r="E1149" s="348" t="str">
        <f>Translations!$B$1424</f>
        <v>Zařízení ETS1</v>
      </c>
      <c r="F1149" s="349"/>
      <c r="G1149" s="350"/>
      <c r="H1149" s="342">
        <f>G2</f>
        <v>0</v>
      </c>
      <c r="I1149" s="343"/>
      <c r="J1149" s="343"/>
      <c r="K1149" s="343"/>
      <c r="L1149" s="343"/>
      <c r="M1149" s="343"/>
      <c r="N1149" s="343"/>
      <c r="O1149" s="343"/>
      <c r="P1149" s="343"/>
      <c r="Q1149" s="344"/>
      <c r="R1149" s="51"/>
      <c r="S1149" s="16"/>
    </row>
    <row r="1150" spans="1:221" x14ac:dyDescent="0.2">
      <c r="B1150" s="26"/>
      <c r="E1150" s="339" t="str">
        <f>Translations!$B$1425</f>
        <v>Název zdrojového toku</v>
      </c>
      <c r="F1150" s="340"/>
      <c r="G1150" s="341"/>
      <c r="H1150" s="342" t="str">
        <f>IF(E1081="","",E1081)</f>
        <v/>
      </c>
      <c r="I1150" s="343"/>
      <c r="J1150" s="343"/>
      <c r="K1150" s="343"/>
      <c r="L1150" s="343"/>
      <c r="M1150" s="343"/>
      <c r="N1150" s="343"/>
      <c r="O1150" s="343"/>
      <c r="P1150" s="343"/>
      <c r="Q1150" s="344"/>
      <c r="R1150" s="51"/>
      <c r="S1150" s="16"/>
    </row>
    <row r="1151" spans="1:221" x14ac:dyDescent="0.2">
      <c r="B1151" s="26"/>
      <c r="E1151" s="339" t="str">
        <f>Translations!$B$1426</f>
        <v>Dodavatel</v>
      </c>
      <c r="F1151" s="340"/>
      <c r="G1151" s="341"/>
      <c r="H1151" s="345"/>
      <c r="I1151" s="346"/>
      <c r="J1151" s="346"/>
      <c r="K1151" s="346"/>
      <c r="L1151" s="346"/>
      <c r="M1151" s="346"/>
      <c r="N1151" s="346"/>
      <c r="O1151" s="346"/>
      <c r="P1151" s="346"/>
      <c r="Q1151" s="347"/>
      <c r="R1151" s="51"/>
      <c r="S1151" s="16"/>
      <c r="U1151" s="27" t="str">
        <f>IF(H1151="","",H1151)</f>
        <v/>
      </c>
    </row>
    <row r="1152" spans="1:221" x14ac:dyDescent="0.2">
      <c r="B1152" s="26"/>
      <c r="E1152" s="339" t="s">
        <v>1756</v>
      </c>
      <c r="F1152" s="340"/>
      <c r="G1152" s="341"/>
      <c r="H1152" s="342" t="str">
        <f>IF(H1151="","",INDEX(I1089:I1098,MATCH(H1151,V1089:V1098,0)))</f>
        <v/>
      </c>
      <c r="I1152" s="343"/>
      <c r="J1152" s="343"/>
      <c r="K1152" s="343"/>
      <c r="L1152" s="343"/>
      <c r="M1152" s="343"/>
      <c r="N1152" s="343"/>
      <c r="O1152" s="343"/>
      <c r="P1152" s="343"/>
      <c r="Q1152" s="344"/>
      <c r="R1152" s="51"/>
      <c r="S1152" s="16"/>
    </row>
    <row r="1153" spans="1:209" x14ac:dyDescent="0.2">
      <c r="B1153" s="26"/>
      <c r="E1153" s="339" t="str">
        <f>Translations!$B$1427</f>
        <v>Případný odkaz</v>
      </c>
      <c r="F1153" s="340"/>
      <c r="G1153" s="341"/>
      <c r="H1153" s="353" t="str">
        <f>IF(H1151="","",INDEX(L1089:L1098,MATCH(H1151,V1089:V1098,0)))</f>
        <v/>
      </c>
      <c r="I1153" s="353"/>
      <c r="J1153" s="353"/>
      <c r="K1153" s="353"/>
      <c r="L1153" s="353"/>
      <c r="M1153" s="353"/>
      <c r="N1153" s="353"/>
      <c r="O1153" s="353"/>
      <c r="P1153" s="353"/>
      <c r="Q1153" s="353"/>
      <c r="R1153" s="51"/>
      <c r="S1153" s="16"/>
      <c r="DS1153" s="2" t="s">
        <v>8</v>
      </c>
    </row>
    <row r="1154" spans="1:209" x14ac:dyDescent="0.2">
      <c r="B1154" s="26"/>
      <c r="E1154" s="315"/>
      <c r="F1154" s="3"/>
      <c r="G1154" s="3"/>
      <c r="H1154" s="3"/>
      <c r="I1154" s="3"/>
      <c r="J1154" s="3"/>
      <c r="K1154" s="3"/>
      <c r="L1154" s="3"/>
      <c r="M1154" s="3"/>
      <c r="N1154" s="3"/>
      <c r="O1154" s="3"/>
      <c r="P1154" s="3"/>
      <c r="Q1154" s="3"/>
      <c r="R1154" s="51"/>
      <c r="S1154" s="16"/>
    </row>
    <row r="1155" spans="1:209" ht="12.75" customHeight="1" x14ac:dyDescent="0.2">
      <c r="B1155" s="26"/>
      <c r="E1155" s="37"/>
      <c r="R1155" s="51"/>
      <c r="S1155" s="16"/>
      <c r="DS1155" s="50"/>
      <c r="DT1155" s="44">
        <v>2023</v>
      </c>
      <c r="DU1155" s="44">
        <v>2024</v>
      </c>
      <c r="DV1155" s="44">
        <v>2024</v>
      </c>
      <c r="DW1155" s="44">
        <v>2024</v>
      </c>
      <c r="DX1155" s="44">
        <v>2024</v>
      </c>
      <c r="DY1155" s="44">
        <v>2024</v>
      </c>
      <c r="DZ1155" s="44">
        <v>2024</v>
      </c>
      <c r="EA1155" s="44">
        <v>2024</v>
      </c>
      <c r="EB1155" s="44">
        <v>2024</v>
      </c>
      <c r="EC1155" s="44">
        <v>2024</v>
      </c>
      <c r="ED1155" s="44">
        <v>2024</v>
      </c>
      <c r="EE1155" s="44">
        <v>2025</v>
      </c>
      <c r="EF1155" s="44">
        <v>2025</v>
      </c>
      <c r="EG1155" s="44">
        <v>2025</v>
      </c>
      <c r="EH1155" s="44">
        <v>2025</v>
      </c>
      <c r="EI1155" s="44">
        <v>2025</v>
      </c>
      <c r="EJ1155" s="44">
        <v>2025</v>
      </c>
      <c r="EK1155" s="44">
        <v>2025</v>
      </c>
      <c r="EL1155" s="44">
        <v>2025</v>
      </c>
      <c r="EM1155" s="44">
        <v>2025</v>
      </c>
      <c r="EN1155" s="44">
        <v>2025</v>
      </c>
      <c r="EO1155" s="44">
        <v>2026</v>
      </c>
      <c r="EP1155" s="44">
        <v>2026</v>
      </c>
      <c r="EQ1155" s="44">
        <v>2026</v>
      </c>
      <c r="ER1155" s="44">
        <v>2026</v>
      </c>
      <c r="ES1155" s="44">
        <v>2026</v>
      </c>
      <c r="ET1155" s="44">
        <v>2026</v>
      </c>
      <c r="EU1155" s="44">
        <v>2026</v>
      </c>
      <c r="EV1155" s="44">
        <v>2026</v>
      </c>
      <c r="EW1155" s="44">
        <v>2026</v>
      </c>
      <c r="EX1155" s="44">
        <v>2026</v>
      </c>
      <c r="EY1155" s="44">
        <v>2027</v>
      </c>
      <c r="EZ1155" s="44">
        <v>2027</v>
      </c>
      <c r="FA1155" s="44">
        <v>2027</v>
      </c>
      <c r="FB1155" s="44">
        <v>2027</v>
      </c>
      <c r="FC1155" s="44">
        <v>2027</v>
      </c>
      <c r="FD1155" s="44">
        <v>2027</v>
      </c>
      <c r="FE1155" s="44">
        <v>2027</v>
      </c>
      <c r="FF1155" s="44">
        <v>2027</v>
      </c>
      <c r="FG1155" s="44">
        <v>2027</v>
      </c>
      <c r="FH1155" s="44">
        <v>2027</v>
      </c>
      <c r="FI1155" s="44">
        <v>2028</v>
      </c>
      <c r="FJ1155" s="44">
        <v>2028</v>
      </c>
      <c r="FK1155" s="44">
        <v>2028</v>
      </c>
      <c r="FL1155" s="44">
        <v>2028</v>
      </c>
      <c r="FM1155" s="44">
        <v>2028</v>
      </c>
      <c r="FN1155" s="44">
        <v>2028</v>
      </c>
      <c r="FO1155" s="44">
        <v>2028</v>
      </c>
      <c r="FP1155" s="44">
        <v>2028</v>
      </c>
      <c r="FQ1155" s="44">
        <v>2028</v>
      </c>
      <c r="FR1155" s="44">
        <v>2028</v>
      </c>
      <c r="FS1155" s="44">
        <v>2029</v>
      </c>
      <c r="FT1155" s="44">
        <v>2029</v>
      </c>
      <c r="FU1155" s="44">
        <v>2029</v>
      </c>
      <c r="FV1155" s="44">
        <v>2029</v>
      </c>
      <c r="FW1155" s="44">
        <v>2029</v>
      </c>
      <c r="FX1155" s="44">
        <v>2029</v>
      </c>
      <c r="FY1155" s="44">
        <v>2029</v>
      </c>
      <c r="FZ1155" s="44">
        <v>2029</v>
      </c>
      <c r="GA1155" s="44">
        <v>2029</v>
      </c>
      <c r="GB1155" s="44">
        <v>2029</v>
      </c>
      <c r="GC1155" s="44">
        <v>2030</v>
      </c>
      <c r="GD1155" s="44">
        <v>2030</v>
      </c>
      <c r="GE1155" s="44">
        <v>2030</v>
      </c>
      <c r="GF1155" s="44">
        <v>2030</v>
      </c>
      <c r="GG1155" s="44">
        <v>2030</v>
      </c>
      <c r="GH1155" s="44">
        <v>2030</v>
      </c>
      <c r="GI1155" s="44">
        <v>2030</v>
      </c>
      <c r="GJ1155" s="44">
        <v>2030</v>
      </c>
      <c r="GK1155" s="44">
        <v>2030</v>
      </c>
      <c r="GL1155" s="44">
        <v>2030</v>
      </c>
      <c r="GM1155" s="54" t="s">
        <v>2</v>
      </c>
      <c r="GP1155" s="2" t="s">
        <v>7</v>
      </c>
    </row>
    <row r="1156" spans="1:209" x14ac:dyDescent="0.2">
      <c r="B1156" s="26"/>
      <c r="E1156" s="52" t="s">
        <v>1758</v>
      </c>
      <c r="F1156" s="53">
        <f>CNTR_ReportingYear</f>
        <v>2024</v>
      </c>
      <c r="G1156" s="3"/>
      <c r="H1156" s="3"/>
      <c r="I1156" s="3"/>
      <c r="J1156" s="3"/>
      <c r="K1156" s="3"/>
      <c r="L1156" s="3"/>
      <c r="M1156" s="3"/>
      <c r="N1156" s="3"/>
      <c r="O1156" s="3"/>
      <c r="P1156" s="3"/>
      <c r="Q1156" s="3"/>
      <c r="R1156" s="51"/>
      <c r="S1156" s="16"/>
      <c r="DS1156" s="50"/>
      <c r="DT1156" s="44"/>
      <c r="DU1156" s="44"/>
      <c r="DV1156" s="44"/>
      <c r="DW1156" s="44"/>
      <c r="DX1156" s="44"/>
      <c r="DY1156" s="44"/>
      <c r="DZ1156" s="44"/>
      <c r="EA1156" s="44"/>
      <c r="EB1156" s="44"/>
      <c r="EC1156" s="44"/>
      <c r="ED1156" s="44"/>
      <c r="EE1156" s="44"/>
      <c r="EF1156" s="44"/>
      <c r="EG1156" s="44"/>
      <c r="EH1156" s="44"/>
      <c r="EI1156" s="44"/>
      <c r="EJ1156" s="44"/>
      <c r="EK1156" s="44"/>
      <c r="EL1156" s="44"/>
      <c r="EM1156" s="44"/>
      <c r="EN1156" s="44"/>
      <c r="EO1156" s="44"/>
      <c r="EP1156" s="44"/>
      <c r="EQ1156" s="44"/>
      <c r="ER1156" s="44"/>
      <c r="ES1156" s="44"/>
      <c r="ET1156" s="44"/>
      <c r="EU1156" s="44"/>
      <c r="EV1156" s="44"/>
      <c r="EW1156" s="44"/>
      <c r="EX1156" s="44"/>
      <c r="EY1156" s="44"/>
      <c r="EZ1156" s="44"/>
      <c r="FA1156" s="44"/>
      <c r="FB1156" s="44"/>
      <c r="FC1156" s="44"/>
      <c r="FD1156" s="44"/>
      <c r="FE1156" s="44"/>
      <c r="FF1156" s="44"/>
      <c r="FG1156" s="44"/>
      <c r="FH1156" s="44"/>
      <c r="FI1156" s="44"/>
      <c r="FJ1156" s="44"/>
      <c r="FK1156" s="44"/>
      <c r="FL1156" s="44"/>
      <c r="FM1156" s="44"/>
      <c r="FN1156" s="44"/>
      <c r="FO1156" s="44"/>
      <c r="FP1156" s="44"/>
      <c r="FQ1156" s="44"/>
      <c r="FR1156" s="44"/>
      <c r="FS1156" s="44"/>
      <c r="FT1156" s="44"/>
      <c r="FU1156" s="44"/>
      <c r="FV1156" s="44"/>
      <c r="FW1156" s="44"/>
      <c r="FX1156" s="44"/>
      <c r="FY1156" s="44"/>
      <c r="FZ1156" s="44"/>
      <c r="GA1156" s="44"/>
      <c r="GB1156" s="44"/>
      <c r="GC1156" s="44"/>
      <c r="GD1156" s="44"/>
      <c r="GE1156" s="44"/>
      <c r="GF1156" s="44"/>
      <c r="GG1156" s="44"/>
      <c r="GH1156" s="44"/>
      <c r="GI1156" s="44"/>
      <c r="GJ1156" s="44"/>
      <c r="GK1156" s="44"/>
      <c r="GL1156" s="44"/>
      <c r="GM1156" s="49"/>
    </row>
    <row r="1157" spans="1:209" ht="5.0999999999999996" customHeight="1" x14ac:dyDescent="0.2">
      <c r="B1157" s="26"/>
      <c r="E1157" s="37"/>
      <c r="R1157" s="51"/>
      <c r="S1157" s="16"/>
      <c r="DS1157" s="50"/>
      <c r="DT1157" s="44"/>
      <c r="DU1157" s="44"/>
      <c r="DV1157" s="44"/>
      <c r="DW1157" s="44"/>
      <c r="DX1157" s="44"/>
      <c r="DY1157" s="44"/>
      <c r="DZ1157" s="44"/>
      <c r="EA1157" s="44"/>
      <c r="EB1157" s="44"/>
      <c r="EC1157" s="44"/>
      <c r="ED1157" s="44"/>
      <c r="EE1157" s="44"/>
      <c r="EF1157" s="44"/>
      <c r="EG1157" s="44"/>
      <c r="EH1157" s="44"/>
      <c r="EI1157" s="44"/>
      <c r="EJ1157" s="44"/>
      <c r="EK1157" s="44"/>
      <c r="EL1157" s="44"/>
      <c r="EM1157" s="44"/>
      <c r="EN1157" s="44"/>
      <c r="EO1157" s="44"/>
      <c r="EP1157" s="44"/>
      <c r="EQ1157" s="44"/>
      <c r="ER1157" s="44"/>
      <c r="ES1157" s="44"/>
      <c r="ET1157" s="44"/>
      <c r="EU1157" s="44"/>
      <c r="EV1157" s="44"/>
      <c r="EW1157" s="44"/>
      <c r="EX1157" s="44"/>
      <c r="EY1157" s="44"/>
      <c r="EZ1157" s="44"/>
      <c r="FA1157" s="44"/>
      <c r="FB1157" s="44"/>
      <c r="FC1157" s="44"/>
      <c r="FD1157" s="44"/>
      <c r="FE1157" s="44"/>
      <c r="FF1157" s="44"/>
      <c r="FG1157" s="44"/>
      <c r="FH1157" s="44"/>
      <c r="FI1157" s="44"/>
      <c r="FJ1157" s="44"/>
      <c r="FK1157" s="44"/>
      <c r="FL1157" s="44"/>
      <c r="FM1157" s="44"/>
      <c r="FN1157" s="44"/>
      <c r="FO1157" s="44"/>
      <c r="FP1157" s="44"/>
      <c r="FQ1157" s="44"/>
      <c r="FR1157" s="44"/>
      <c r="FS1157" s="44"/>
      <c r="FT1157" s="44"/>
      <c r="FU1157" s="44"/>
      <c r="FV1157" s="44"/>
      <c r="FW1157" s="44"/>
      <c r="FX1157" s="44"/>
      <c r="FY1157" s="44"/>
      <c r="FZ1157" s="44"/>
      <c r="GA1157" s="44"/>
      <c r="GB1157" s="44"/>
      <c r="GC1157" s="44"/>
      <c r="GD1157" s="44"/>
      <c r="GE1157" s="44"/>
      <c r="GF1157" s="44"/>
      <c r="GG1157" s="44"/>
      <c r="GH1157" s="44"/>
      <c r="GI1157" s="44"/>
      <c r="GJ1157" s="44"/>
      <c r="GK1157" s="44"/>
      <c r="GL1157" s="44"/>
      <c r="GM1157" s="49"/>
    </row>
    <row r="1158" spans="1:209" ht="25.5" customHeight="1" x14ac:dyDescent="0.2">
      <c r="B1158" s="26"/>
      <c r="E1158" s="37"/>
      <c r="G1158" s="48" t="s">
        <v>1757</v>
      </c>
      <c r="H1158" s="47" t="str">
        <f>Translations!$B$1428</f>
        <v>Nákup</v>
      </c>
      <c r="I1158" s="47" t="str">
        <f>Translations!$B$1429</f>
        <v>Spotřeba</v>
      </c>
      <c r="J1158" s="47" t="str">
        <f>Translations!$B$1413</f>
        <v>Zásoby (počáteční stav)</v>
      </c>
      <c r="K1158" s="47" t="str">
        <f>Translations!$B$1430</f>
        <v>Zásoby ( na konci)</v>
      </c>
      <c r="L1158" s="47" t="str">
        <f>Translations!$B$632</f>
        <v>Export</v>
      </c>
      <c r="M1158" s="46"/>
      <c r="N1158" s="351" t="str">
        <f>Translations!$B$1431</f>
        <v>Jednotky v tabulce:</v>
      </c>
      <c r="O1158" s="352"/>
      <c r="P1158" s="45" t="str">
        <f>L1081</f>
        <v>t</v>
      </c>
      <c r="R1158" s="41"/>
      <c r="S1158" s="16"/>
      <c r="DS1158" s="42" t="s">
        <v>4</v>
      </c>
      <c r="DT1158" s="44" t="s">
        <v>3</v>
      </c>
      <c r="DU1158" s="44" t="str">
        <f t="shared" ref="DU1158:ED1158" si="1240">E1110</f>
        <v/>
      </c>
      <c r="DV1158" s="44" t="str">
        <f t="shared" si="1240"/>
        <v/>
      </c>
      <c r="DW1158" s="44" t="str">
        <f t="shared" si="1240"/>
        <v/>
      </c>
      <c r="DX1158" s="44" t="str">
        <f t="shared" si="1240"/>
        <v/>
      </c>
      <c r="DY1158" s="44" t="str">
        <f t="shared" si="1240"/>
        <v/>
      </c>
      <c r="DZ1158" s="44" t="str">
        <f t="shared" si="1240"/>
        <v/>
      </c>
      <c r="EA1158" s="44" t="str">
        <f t="shared" si="1240"/>
        <v/>
      </c>
      <c r="EB1158" s="44" t="str">
        <f t="shared" si="1240"/>
        <v/>
      </c>
      <c r="EC1158" s="44" t="str">
        <f t="shared" si="1240"/>
        <v/>
      </c>
      <c r="ED1158" s="44" t="str">
        <f t="shared" si="1240"/>
        <v/>
      </c>
      <c r="EE1158" s="44" t="str">
        <f t="shared" ref="EE1158:EN1158" si="1241">E1110</f>
        <v/>
      </c>
      <c r="EF1158" s="44" t="str">
        <f t="shared" si="1241"/>
        <v/>
      </c>
      <c r="EG1158" s="44" t="str">
        <f t="shared" si="1241"/>
        <v/>
      </c>
      <c r="EH1158" s="44" t="str">
        <f t="shared" si="1241"/>
        <v/>
      </c>
      <c r="EI1158" s="44" t="str">
        <f t="shared" si="1241"/>
        <v/>
      </c>
      <c r="EJ1158" s="44" t="str">
        <f t="shared" si="1241"/>
        <v/>
      </c>
      <c r="EK1158" s="44" t="str">
        <f t="shared" si="1241"/>
        <v/>
      </c>
      <c r="EL1158" s="44" t="str">
        <f t="shared" si="1241"/>
        <v/>
      </c>
      <c r="EM1158" s="44" t="str">
        <f t="shared" si="1241"/>
        <v/>
      </c>
      <c r="EN1158" s="44" t="str">
        <f t="shared" si="1241"/>
        <v/>
      </c>
      <c r="EO1158" s="44" t="str">
        <f t="shared" ref="EO1158:EX1158" si="1242">E1110</f>
        <v/>
      </c>
      <c r="EP1158" s="44" t="str">
        <f t="shared" si="1242"/>
        <v/>
      </c>
      <c r="EQ1158" s="44" t="str">
        <f t="shared" si="1242"/>
        <v/>
      </c>
      <c r="ER1158" s="44" t="str">
        <f t="shared" si="1242"/>
        <v/>
      </c>
      <c r="ES1158" s="44" t="str">
        <f t="shared" si="1242"/>
        <v/>
      </c>
      <c r="ET1158" s="44" t="str">
        <f t="shared" si="1242"/>
        <v/>
      </c>
      <c r="EU1158" s="44" t="str">
        <f t="shared" si="1242"/>
        <v/>
      </c>
      <c r="EV1158" s="44" t="str">
        <f t="shared" si="1242"/>
        <v/>
      </c>
      <c r="EW1158" s="44" t="str">
        <f t="shared" si="1242"/>
        <v/>
      </c>
      <c r="EX1158" s="44" t="str">
        <f t="shared" si="1242"/>
        <v/>
      </c>
      <c r="EY1158" s="44" t="str">
        <f t="shared" ref="EY1158:FH1158" si="1243">E1110</f>
        <v/>
      </c>
      <c r="EZ1158" s="44" t="str">
        <f t="shared" si="1243"/>
        <v/>
      </c>
      <c r="FA1158" s="44" t="str">
        <f t="shared" si="1243"/>
        <v/>
      </c>
      <c r="FB1158" s="44" t="str">
        <f t="shared" si="1243"/>
        <v/>
      </c>
      <c r="FC1158" s="44" t="str">
        <f t="shared" si="1243"/>
        <v/>
      </c>
      <c r="FD1158" s="44" t="str">
        <f t="shared" si="1243"/>
        <v/>
      </c>
      <c r="FE1158" s="44" t="str">
        <f t="shared" si="1243"/>
        <v/>
      </c>
      <c r="FF1158" s="44" t="str">
        <f t="shared" si="1243"/>
        <v/>
      </c>
      <c r="FG1158" s="44" t="str">
        <f t="shared" si="1243"/>
        <v/>
      </c>
      <c r="FH1158" s="44" t="str">
        <f t="shared" si="1243"/>
        <v/>
      </c>
      <c r="FI1158" s="44" t="str">
        <f t="shared" ref="FI1158:FR1158" si="1244">E1110</f>
        <v/>
      </c>
      <c r="FJ1158" s="44" t="str">
        <f t="shared" si="1244"/>
        <v/>
      </c>
      <c r="FK1158" s="44" t="str">
        <f t="shared" si="1244"/>
        <v/>
      </c>
      <c r="FL1158" s="44" t="str">
        <f t="shared" si="1244"/>
        <v/>
      </c>
      <c r="FM1158" s="44" t="str">
        <f t="shared" si="1244"/>
        <v/>
      </c>
      <c r="FN1158" s="44" t="str">
        <f t="shared" si="1244"/>
        <v/>
      </c>
      <c r="FO1158" s="44" t="str">
        <f t="shared" si="1244"/>
        <v/>
      </c>
      <c r="FP1158" s="44" t="str">
        <f t="shared" si="1244"/>
        <v/>
      </c>
      <c r="FQ1158" s="44" t="str">
        <f t="shared" si="1244"/>
        <v/>
      </c>
      <c r="FR1158" s="44" t="str">
        <f t="shared" si="1244"/>
        <v/>
      </c>
      <c r="FS1158" s="44" t="str">
        <f t="shared" ref="FS1158:GB1158" si="1245">E1110</f>
        <v/>
      </c>
      <c r="FT1158" s="44" t="str">
        <f t="shared" si="1245"/>
        <v/>
      </c>
      <c r="FU1158" s="44" t="str">
        <f t="shared" si="1245"/>
        <v/>
      </c>
      <c r="FV1158" s="44" t="str">
        <f t="shared" si="1245"/>
        <v/>
      </c>
      <c r="FW1158" s="44" t="str">
        <f t="shared" si="1245"/>
        <v/>
      </c>
      <c r="FX1158" s="44" t="str">
        <f t="shared" si="1245"/>
        <v/>
      </c>
      <c r="FY1158" s="44" t="str">
        <f t="shared" si="1245"/>
        <v/>
      </c>
      <c r="FZ1158" s="44" t="str">
        <f t="shared" si="1245"/>
        <v/>
      </c>
      <c r="GA1158" s="44" t="str">
        <f t="shared" si="1245"/>
        <v/>
      </c>
      <c r="GB1158" s="44" t="str">
        <f t="shared" si="1245"/>
        <v/>
      </c>
      <c r="GC1158" s="44" t="str">
        <f t="shared" ref="GC1158:GL1158" si="1246">E1110</f>
        <v/>
      </c>
      <c r="GD1158" s="44" t="str">
        <f t="shared" si="1246"/>
        <v/>
      </c>
      <c r="GE1158" s="44" t="str">
        <f t="shared" si="1246"/>
        <v/>
      </c>
      <c r="GF1158" s="44" t="str">
        <f t="shared" si="1246"/>
        <v/>
      </c>
      <c r="GG1158" s="44" t="str">
        <f t="shared" si="1246"/>
        <v/>
      </c>
      <c r="GH1158" s="44" t="str">
        <f t="shared" si="1246"/>
        <v/>
      </c>
      <c r="GI1158" s="44" t="str">
        <f t="shared" si="1246"/>
        <v/>
      </c>
      <c r="GJ1158" s="44" t="str">
        <f t="shared" si="1246"/>
        <v/>
      </c>
      <c r="GK1158" s="44" t="str">
        <f t="shared" si="1246"/>
        <v/>
      </c>
      <c r="GL1158" s="44" t="str">
        <f t="shared" si="1246"/>
        <v/>
      </c>
      <c r="GM1158" s="43"/>
      <c r="GO1158" s="42" t="s">
        <v>4</v>
      </c>
      <c r="GP1158" s="27" t="s">
        <v>3</v>
      </c>
      <c r="GQ1158" s="27" t="str">
        <f t="shared" ref="GQ1158:GZ1158" si="1247">E1110</f>
        <v/>
      </c>
      <c r="GR1158" s="27" t="str">
        <f t="shared" si="1247"/>
        <v/>
      </c>
      <c r="GS1158" s="27" t="str">
        <f t="shared" si="1247"/>
        <v/>
      </c>
      <c r="GT1158" s="27" t="str">
        <f t="shared" si="1247"/>
        <v/>
      </c>
      <c r="GU1158" s="27" t="str">
        <f t="shared" si="1247"/>
        <v/>
      </c>
      <c r="GV1158" s="27" t="str">
        <f t="shared" si="1247"/>
        <v/>
      </c>
      <c r="GW1158" s="27" t="str">
        <f t="shared" si="1247"/>
        <v/>
      </c>
      <c r="GX1158" s="27" t="str">
        <f t="shared" si="1247"/>
        <v/>
      </c>
      <c r="GY1158" s="27" t="str">
        <f t="shared" si="1247"/>
        <v/>
      </c>
      <c r="GZ1158" s="27" t="str">
        <f t="shared" si="1247"/>
        <v/>
      </c>
      <c r="HA1158" s="27" t="s">
        <v>2</v>
      </c>
    </row>
    <row r="1159" spans="1:209" hidden="1" x14ac:dyDescent="0.2">
      <c r="A1159" s="2" t="s">
        <v>1</v>
      </c>
      <c r="B1159" s="26"/>
      <c r="E1159" s="37"/>
      <c r="R1159" s="41"/>
      <c r="S1159" s="16"/>
      <c r="DS1159" s="29">
        <v>2023</v>
      </c>
      <c r="DT1159" s="30">
        <f t="shared" ref="DT1159:EY1159" si="1248">DT1123-DT1135</f>
        <v>0</v>
      </c>
      <c r="DU1159" s="30">
        <f t="shared" si="1248"/>
        <v>0</v>
      </c>
      <c r="DV1159" s="30">
        <f t="shared" si="1248"/>
        <v>0</v>
      </c>
      <c r="DW1159" s="30">
        <f t="shared" si="1248"/>
        <v>0</v>
      </c>
      <c r="DX1159" s="30">
        <f t="shared" si="1248"/>
        <v>0</v>
      </c>
      <c r="DY1159" s="30">
        <f t="shared" si="1248"/>
        <v>0</v>
      </c>
      <c r="DZ1159" s="30">
        <f t="shared" si="1248"/>
        <v>0</v>
      </c>
      <c r="EA1159" s="30">
        <f t="shared" si="1248"/>
        <v>0</v>
      </c>
      <c r="EB1159" s="30">
        <f t="shared" si="1248"/>
        <v>0</v>
      </c>
      <c r="EC1159" s="30">
        <f t="shared" si="1248"/>
        <v>0</v>
      </c>
      <c r="ED1159" s="30">
        <f t="shared" si="1248"/>
        <v>0</v>
      </c>
      <c r="EE1159" s="30">
        <f t="shared" si="1248"/>
        <v>0</v>
      </c>
      <c r="EF1159" s="30">
        <f t="shared" si="1248"/>
        <v>0</v>
      </c>
      <c r="EG1159" s="30">
        <f t="shared" si="1248"/>
        <v>0</v>
      </c>
      <c r="EH1159" s="30">
        <f t="shared" si="1248"/>
        <v>0</v>
      </c>
      <c r="EI1159" s="30">
        <f t="shared" si="1248"/>
        <v>0</v>
      </c>
      <c r="EJ1159" s="30">
        <f t="shared" si="1248"/>
        <v>0</v>
      </c>
      <c r="EK1159" s="30">
        <f t="shared" si="1248"/>
        <v>0</v>
      </c>
      <c r="EL1159" s="30">
        <f t="shared" si="1248"/>
        <v>0</v>
      </c>
      <c r="EM1159" s="30">
        <f t="shared" si="1248"/>
        <v>0</v>
      </c>
      <c r="EN1159" s="30">
        <f t="shared" si="1248"/>
        <v>0</v>
      </c>
      <c r="EO1159" s="30">
        <f t="shared" si="1248"/>
        <v>0</v>
      </c>
      <c r="EP1159" s="30">
        <f t="shared" si="1248"/>
        <v>0</v>
      </c>
      <c r="EQ1159" s="30">
        <f t="shared" si="1248"/>
        <v>0</v>
      </c>
      <c r="ER1159" s="30">
        <f t="shared" si="1248"/>
        <v>0</v>
      </c>
      <c r="ES1159" s="30">
        <f t="shared" si="1248"/>
        <v>0</v>
      </c>
      <c r="ET1159" s="30">
        <f t="shared" si="1248"/>
        <v>0</v>
      </c>
      <c r="EU1159" s="30">
        <f t="shared" si="1248"/>
        <v>0</v>
      </c>
      <c r="EV1159" s="30">
        <f t="shared" si="1248"/>
        <v>0</v>
      </c>
      <c r="EW1159" s="30">
        <f t="shared" si="1248"/>
        <v>0</v>
      </c>
      <c r="EX1159" s="30">
        <f t="shared" si="1248"/>
        <v>0</v>
      </c>
      <c r="EY1159" s="30">
        <f t="shared" si="1248"/>
        <v>0</v>
      </c>
      <c r="EZ1159" s="30">
        <f t="shared" ref="EZ1159:GE1159" si="1249">EZ1123-EZ1135</f>
        <v>0</v>
      </c>
      <c r="FA1159" s="30">
        <f t="shared" si="1249"/>
        <v>0</v>
      </c>
      <c r="FB1159" s="30">
        <f t="shared" si="1249"/>
        <v>0</v>
      </c>
      <c r="FC1159" s="30">
        <f t="shared" si="1249"/>
        <v>0</v>
      </c>
      <c r="FD1159" s="30">
        <f t="shared" si="1249"/>
        <v>0</v>
      </c>
      <c r="FE1159" s="30">
        <f t="shared" si="1249"/>
        <v>0</v>
      </c>
      <c r="FF1159" s="30">
        <f t="shared" si="1249"/>
        <v>0</v>
      </c>
      <c r="FG1159" s="30">
        <f t="shared" si="1249"/>
        <v>0</v>
      </c>
      <c r="FH1159" s="30">
        <f t="shared" si="1249"/>
        <v>0</v>
      </c>
      <c r="FI1159" s="30">
        <f t="shared" si="1249"/>
        <v>0</v>
      </c>
      <c r="FJ1159" s="30">
        <f t="shared" si="1249"/>
        <v>0</v>
      </c>
      <c r="FK1159" s="30">
        <f t="shared" si="1249"/>
        <v>0</v>
      </c>
      <c r="FL1159" s="30">
        <f t="shared" si="1249"/>
        <v>0</v>
      </c>
      <c r="FM1159" s="30">
        <f t="shared" si="1249"/>
        <v>0</v>
      </c>
      <c r="FN1159" s="30">
        <f t="shared" si="1249"/>
        <v>0</v>
      </c>
      <c r="FO1159" s="30">
        <f t="shared" si="1249"/>
        <v>0</v>
      </c>
      <c r="FP1159" s="30">
        <f t="shared" si="1249"/>
        <v>0</v>
      </c>
      <c r="FQ1159" s="30">
        <f t="shared" si="1249"/>
        <v>0</v>
      </c>
      <c r="FR1159" s="30">
        <f t="shared" si="1249"/>
        <v>0</v>
      </c>
      <c r="FS1159" s="30">
        <f t="shared" si="1249"/>
        <v>0</v>
      </c>
      <c r="FT1159" s="30">
        <f t="shared" si="1249"/>
        <v>0</v>
      </c>
      <c r="FU1159" s="30">
        <f t="shared" si="1249"/>
        <v>0</v>
      </c>
      <c r="FV1159" s="30">
        <f t="shared" si="1249"/>
        <v>0</v>
      </c>
      <c r="FW1159" s="30">
        <f t="shared" si="1249"/>
        <v>0</v>
      </c>
      <c r="FX1159" s="30">
        <f t="shared" si="1249"/>
        <v>0</v>
      </c>
      <c r="FY1159" s="30">
        <f t="shared" si="1249"/>
        <v>0</v>
      </c>
      <c r="FZ1159" s="30">
        <f t="shared" si="1249"/>
        <v>0</v>
      </c>
      <c r="GA1159" s="30">
        <f t="shared" si="1249"/>
        <v>0</v>
      </c>
      <c r="GB1159" s="30">
        <f t="shared" si="1249"/>
        <v>0</v>
      </c>
      <c r="GC1159" s="30">
        <f t="shared" si="1249"/>
        <v>0</v>
      </c>
      <c r="GD1159" s="30">
        <f t="shared" si="1249"/>
        <v>0</v>
      </c>
      <c r="GE1159" s="30">
        <f t="shared" si="1249"/>
        <v>0</v>
      </c>
      <c r="GF1159" s="30">
        <f t="shared" ref="GF1159:GL1159" si="1250">GF1123-GF1135</f>
        <v>0</v>
      </c>
      <c r="GG1159" s="30">
        <f t="shared" si="1250"/>
        <v>0</v>
      </c>
      <c r="GH1159" s="30">
        <f t="shared" si="1250"/>
        <v>0</v>
      </c>
      <c r="GI1159" s="30">
        <f t="shared" si="1250"/>
        <v>0</v>
      </c>
      <c r="GJ1159" s="30">
        <f t="shared" si="1250"/>
        <v>0</v>
      </c>
      <c r="GK1159" s="30">
        <f t="shared" si="1250"/>
        <v>0</v>
      </c>
      <c r="GL1159" s="30">
        <f t="shared" si="1250"/>
        <v>0</v>
      </c>
      <c r="GM1159" s="30" t="b">
        <f t="shared" ref="GM1159:GM1166" si="1251">SUM(DT1159:GL1159)+SUM(Z1111:AI1111)-SUM(HC1135:HL1135)=Q1111</f>
        <v>1</v>
      </c>
      <c r="GO1159" s="29">
        <v>2023</v>
      </c>
      <c r="GP1159" s="27">
        <f>SUMIF(DT1122:GL1122,GP1122,DT1159:GL1159)</f>
        <v>0</v>
      </c>
      <c r="GQ1159" s="28">
        <f>SUMIF(DT1122:GL1122,GQ1122,DT1159:GL1159)</f>
        <v>0</v>
      </c>
      <c r="GR1159" s="28">
        <f>SUMIF(DT1122:GL1122,GR1122,DT1159:GL1159)</f>
        <v>0</v>
      </c>
      <c r="GS1159" s="28">
        <f>SUMIF(DT1122:GL1122,GS1122,DT1159:GL1159)</f>
        <v>0</v>
      </c>
      <c r="GT1159" s="28">
        <f>SUMIF(DT1122:GL1122,GT1122,DT1159:GL1159)</f>
        <v>0</v>
      </c>
      <c r="GU1159" s="28">
        <f>SUMIF(DT1122:GL1122,GU1122,DT1159:GL1159)</f>
        <v>0</v>
      </c>
      <c r="GV1159" s="28">
        <f>SUMIF(DT1122:GL1122,GV1122,DT1159:GL1159)</f>
        <v>0</v>
      </c>
      <c r="GW1159" s="28">
        <f>SUMIF(DT1122:GL1122,GW1122,DT1159:GL1159)</f>
        <v>0</v>
      </c>
      <c r="GX1159" s="28">
        <f>SUMIF(DT1122:GL1122,GX1122,DT1159:GL1159)</f>
        <v>0</v>
      </c>
      <c r="GY1159" s="28">
        <f>SUMIF(DT1122:GL1122,GY1122,DT1159:GL1159)</f>
        <v>0</v>
      </c>
      <c r="GZ1159" s="28">
        <f>SUMIF(DT1122:GL1122,GZ1122,DT1159:GL1159)</f>
        <v>0</v>
      </c>
      <c r="HA1159" s="27" t="b">
        <f t="shared" ref="HA1159:HA1166" si="1252">SUM(GP1159:GZ1159)-SUM(HC1135:HL1135)=(Q1111-SUM(Z1111:AI1111))</f>
        <v>1</v>
      </c>
    </row>
    <row r="1160" spans="1:209" x14ac:dyDescent="0.2">
      <c r="B1160" s="26"/>
      <c r="E1160" s="37"/>
      <c r="G1160" s="36">
        <v>2024</v>
      </c>
      <c r="H1160" s="35">
        <f>IF(G1160&gt;CNTR_ReportingYear,"",INDEX(E1112:N1112,MATCH(U1151,E1110:N1110,0)))</f>
        <v>0</v>
      </c>
      <c r="I1160" s="35">
        <f>IF(G1160&gt;CNTR_ReportingYear,"",INDEX(GQ1160:GZ1166,MATCH(G1160,GO1160:GO1166,0),MATCH(U1151,GQ1158:GZ1158,0))-INDEX(HC1136:HL1142,MATCH(G1160,GO1136:GO1142,0),MATCH(U1151,HC1134:HL1134,0))+INDEX(Z1111:AI1118,MATCH(G1160,D1111:D1118,0),MATCH(U1151,Z1110:AI1110,0)))</f>
        <v>0</v>
      </c>
      <c r="J1160" s="35">
        <f>IF(G1160&gt;CNTR_ReportingYear,"",SUMIFS(AY1123:DQ1123,AY1122:DQ1122,U1151))</f>
        <v>0</v>
      </c>
      <c r="K1160" s="35">
        <f>IF(G1160&gt;CNTR_ReportingYear,"",SUMIFS(AY1124:DQ1124,AY1122:DQ1122,U1151))</f>
        <v>0</v>
      </c>
      <c r="L1160" s="35">
        <f>IF(G1160&gt;CNTR_ReportingYear,"",INDEX(GQ1136:GZ1142,MATCH(G1160,GO1136:GO1142,0),MATCH(U1151,GQ1134:GZ1134,0))+INDEX(HC1136:HL1142,MATCH(G1160,GO1136:GO1142,0),MATCH(U1151,HC1134:HL1134,0)))</f>
        <v>0</v>
      </c>
      <c r="M1160" s="34"/>
      <c r="N1160" s="40" t="str">
        <f>H1158</f>
        <v>Nákup</v>
      </c>
      <c r="O1160" s="337" t="str">
        <f>Translations!$B$1432</f>
        <v>Množství nakoupeného paliva</v>
      </c>
      <c r="P1160" s="337"/>
      <c r="Q1160" s="337"/>
      <c r="R1160" s="31"/>
      <c r="S1160" s="16"/>
      <c r="DS1160" s="29">
        <v>2024</v>
      </c>
      <c r="DT1160" s="30">
        <f t="shared" ref="DT1160:EY1160" si="1253">DT1124-DT1136</f>
        <v>0</v>
      </c>
      <c r="DU1160" s="30">
        <f t="shared" si="1253"/>
        <v>0</v>
      </c>
      <c r="DV1160" s="30">
        <f t="shared" si="1253"/>
        <v>0</v>
      </c>
      <c r="DW1160" s="30">
        <f t="shared" si="1253"/>
        <v>0</v>
      </c>
      <c r="DX1160" s="30">
        <f t="shared" si="1253"/>
        <v>0</v>
      </c>
      <c r="DY1160" s="30">
        <f t="shared" si="1253"/>
        <v>0</v>
      </c>
      <c r="DZ1160" s="30">
        <f t="shared" si="1253"/>
        <v>0</v>
      </c>
      <c r="EA1160" s="30">
        <f t="shared" si="1253"/>
        <v>0</v>
      </c>
      <c r="EB1160" s="30">
        <f t="shared" si="1253"/>
        <v>0</v>
      </c>
      <c r="EC1160" s="30">
        <f t="shared" si="1253"/>
        <v>0</v>
      </c>
      <c r="ED1160" s="30">
        <f t="shared" si="1253"/>
        <v>0</v>
      </c>
      <c r="EE1160" s="30">
        <f t="shared" si="1253"/>
        <v>0</v>
      </c>
      <c r="EF1160" s="30">
        <f t="shared" si="1253"/>
        <v>0</v>
      </c>
      <c r="EG1160" s="30">
        <f t="shared" si="1253"/>
        <v>0</v>
      </c>
      <c r="EH1160" s="30">
        <f t="shared" si="1253"/>
        <v>0</v>
      </c>
      <c r="EI1160" s="30">
        <f t="shared" si="1253"/>
        <v>0</v>
      </c>
      <c r="EJ1160" s="30">
        <f t="shared" si="1253"/>
        <v>0</v>
      </c>
      <c r="EK1160" s="30">
        <f t="shared" si="1253"/>
        <v>0</v>
      </c>
      <c r="EL1160" s="30">
        <f t="shared" si="1253"/>
        <v>0</v>
      </c>
      <c r="EM1160" s="30">
        <f t="shared" si="1253"/>
        <v>0</v>
      </c>
      <c r="EN1160" s="30">
        <f t="shared" si="1253"/>
        <v>0</v>
      </c>
      <c r="EO1160" s="30">
        <f t="shared" si="1253"/>
        <v>0</v>
      </c>
      <c r="EP1160" s="30">
        <f t="shared" si="1253"/>
        <v>0</v>
      </c>
      <c r="EQ1160" s="30">
        <f t="shared" si="1253"/>
        <v>0</v>
      </c>
      <c r="ER1160" s="30">
        <f t="shared" si="1253"/>
        <v>0</v>
      </c>
      <c r="ES1160" s="30">
        <f t="shared" si="1253"/>
        <v>0</v>
      </c>
      <c r="ET1160" s="30">
        <f t="shared" si="1253"/>
        <v>0</v>
      </c>
      <c r="EU1160" s="30">
        <f t="shared" si="1253"/>
        <v>0</v>
      </c>
      <c r="EV1160" s="30">
        <f t="shared" si="1253"/>
        <v>0</v>
      </c>
      <c r="EW1160" s="30">
        <f t="shared" si="1253"/>
        <v>0</v>
      </c>
      <c r="EX1160" s="30">
        <f t="shared" si="1253"/>
        <v>0</v>
      </c>
      <c r="EY1160" s="30">
        <f t="shared" si="1253"/>
        <v>0</v>
      </c>
      <c r="EZ1160" s="30">
        <f t="shared" ref="EZ1160:GE1160" si="1254">EZ1124-EZ1136</f>
        <v>0</v>
      </c>
      <c r="FA1160" s="30">
        <f t="shared" si="1254"/>
        <v>0</v>
      </c>
      <c r="FB1160" s="30">
        <f t="shared" si="1254"/>
        <v>0</v>
      </c>
      <c r="FC1160" s="30">
        <f t="shared" si="1254"/>
        <v>0</v>
      </c>
      <c r="FD1160" s="30">
        <f t="shared" si="1254"/>
        <v>0</v>
      </c>
      <c r="FE1160" s="30">
        <f t="shared" si="1254"/>
        <v>0</v>
      </c>
      <c r="FF1160" s="30">
        <f t="shared" si="1254"/>
        <v>0</v>
      </c>
      <c r="FG1160" s="30">
        <f t="shared" si="1254"/>
        <v>0</v>
      </c>
      <c r="FH1160" s="30">
        <f t="shared" si="1254"/>
        <v>0</v>
      </c>
      <c r="FI1160" s="30">
        <f t="shared" si="1254"/>
        <v>0</v>
      </c>
      <c r="FJ1160" s="30">
        <f t="shared" si="1254"/>
        <v>0</v>
      </c>
      <c r="FK1160" s="30">
        <f t="shared" si="1254"/>
        <v>0</v>
      </c>
      <c r="FL1160" s="30">
        <f t="shared" si="1254"/>
        <v>0</v>
      </c>
      <c r="FM1160" s="30">
        <f t="shared" si="1254"/>
        <v>0</v>
      </c>
      <c r="FN1160" s="30">
        <f t="shared" si="1254"/>
        <v>0</v>
      </c>
      <c r="FO1160" s="30">
        <f t="shared" si="1254"/>
        <v>0</v>
      </c>
      <c r="FP1160" s="30">
        <f t="shared" si="1254"/>
        <v>0</v>
      </c>
      <c r="FQ1160" s="30">
        <f t="shared" si="1254"/>
        <v>0</v>
      </c>
      <c r="FR1160" s="30">
        <f t="shared" si="1254"/>
        <v>0</v>
      </c>
      <c r="FS1160" s="30">
        <f t="shared" si="1254"/>
        <v>0</v>
      </c>
      <c r="FT1160" s="30">
        <f t="shared" si="1254"/>
        <v>0</v>
      </c>
      <c r="FU1160" s="30">
        <f t="shared" si="1254"/>
        <v>0</v>
      </c>
      <c r="FV1160" s="30">
        <f t="shared" si="1254"/>
        <v>0</v>
      </c>
      <c r="FW1160" s="30">
        <f t="shared" si="1254"/>
        <v>0</v>
      </c>
      <c r="FX1160" s="30">
        <f t="shared" si="1254"/>
        <v>0</v>
      </c>
      <c r="FY1160" s="30">
        <f t="shared" si="1254"/>
        <v>0</v>
      </c>
      <c r="FZ1160" s="30">
        <f t="shared" si="1254"/>
        <v>0</v>
      </c>
      <c r="GA1160" s="30">
        <f t="shared" si="1254"/>
        <v>0</v>
      </c>
      <c r="GB1160" s="30">
        <f t="shared" si="1254"/>
        <v>0</v>
      </c>
      <c r="GC1160" s="30">
        <f t="shared" si="1254"/>
        <v>0</v>
      </c>
      <c r="GD1160" s="30">
        <f t="shared" si="1254"/>
        <v>0</v>
      </c>
      <c r="GE1160" s="30">
        <f t="shared" si="1254"/>
        <v>0</v>
      </c>
      <c r="GF1160" s="30">
        <f t="shared" ref="GF1160:GL1160" si="1255">GF1124-GF1136</f>
        <v>0</v>
      </c>
      <c r="GG1160" s="30">
        <f t="shared" si="1255"/>
        <v>0</v>
      </c>
      <c r="GH1160" s="30">
        <f t="shared" si="1255"/>
        <v>0</v>
      </c>
      <c r="GI1160" s="30">
        <f t="shared" si="1255"/>
        <v>0</v>
      </c>
      <c r="GJ1160" s="30">
        <f t="shared" si="1255"/>
        <v>0</v>
      </c>
      <c r="GK1160" s="30">
        <f t="shared" si="1255"/>
        <v>0</v>
      </c>
      <c r="GL1160" s="30">
        <f t="shared" si="1255"/>
        <v>0</v>
      </c>
      <c r="GM1160" s="30" t="b">
        <f t="shared" si="1251"/>
        <v>1</v>
      </c>
      <c r="GO1160" s="29">
        <v>2024</v>
      </c>
      <c r="GP1160" s="27">
        <f>SUMIF(DT1122:GL1122,GP1122,DT1160:GL1160)</f>
        <v>0</v>
      </c>
      <c r="GQ1160" s="28">
        <f>SUMIF(DT1122:GL1122,GQ1122,DT1160:GL1160)</f>
        <v>0</v>
      </c>
      <c r="GR1160" s="28">
        <f>SUMIF(DT1122:GL1122,GR1122,DT1160:GL1160)</f>
        <v>0</v>
      </c>
      <c r="GS1160" s="28">
        <f>SUMIF(DT1122:GL1122,GS1122,DT1160:GL1160)</f>
        <v>0</v>
      </c>
      <c r="GT1160" s="28">
        <f>SUMIF(DT1122:GL1122,GT1122,DT1160:GL1160)</f>
        <v>0</v>
      </c>
      <c r="GU1160" s="28">
        <f>SUMIF(DT1122:GL1122,GU1122,DT1160:GL1160)</f>
        <v>0</v>
      </c>
      <c r="GV1160" s="28">
        <f>SUMIF(DT1122:GL1122,GV1122,DT1160:GL1160)</f>
        <v>0</v>
      </c>
      <c r="GW1160" s="28">
        <f>SUMIF(DT1122:GL1122,GW1122,DT1160:GL1160)</f>
        <v>0</v>
      </c>
      <c r="GX1160" s="28">
        <f>SUMIF(DT1122:GL1122,GX1122,DT1160:GL1160)</f>
        <v>0</v>
      </c>
      <c r="GY1160" s="28">
        <f>SUMIF(DT1122:GL1122,GY1122,DT1160:GL1160)</f>
        <v>0</v>
      </c>
      <c r="GZ1160" s="28">
        <f>SUMIF(DT1122:GL1122,GZ1122,DT1160:GL1160)</f>
        <v>0</v>
      </c>
      <c r="HA1160" s="27" t="b">
        <f t="shared" si="1252"/>
        <v>1</v>
      </c>
    </row>
    <row r="1161" spans="1:209" x14ac:dyDescent="0.2">
      <c r="B1161" s="26"/>
      <c r="E1161" s="37"/>
      <c r="G1161" s="36">
        <v>2025</v>
      </c>
      <c r="H1161" s="35" t="str">
        <f>IF(G1161&gt;CNTR_ReportingYear,"",INDEX(E1113:N1113,MATCH(U1151,E1110:N1110,0)))</f>
        <v/>
      </c>
      <c r="I1161" s="35" t="str">
        <f>IF(G1161&gt;CNTR_ReportingYear,"",INDEX(GQ1160:GZ1166,MATCH(G1161,GO1160:GO1166,0),MATCH(U1151,GQ1158:GZ1158,0))-INDEX(HC1136:HL1142,MATCH(G1161,GO1136:GO1142,0),MATCH(U1151,HC1134:HL1134,0))+INDEX(Z1111:AI1118,MATCH(G1161,D1111:D1118,0),MATCH(U1151,Z1110:AI1110,0)))</f>
        <v/>
      </c>
      <c r="J1161" s="35" t="str">
        <f>IF(G1161&gt;CNTR_ReportingYear,"",SUMIFS(AY1124:DQ1124,AY1122:DQ1122,U1151))</f>
        <v/>
      </c>
      <c r="K1161" s="35" t="str">
        <f>IF(G1161&gt;CNTR_ReportingYear,"",SUMIFS(AY1125:DQ1125,AY1122:DQ1122,U1151))</f>
        <v/>
      </c>
      <c r="L1161" s="35" t="str">
        <f>IF(G1161&gt;CNTR_ReportingYear,"",INDEX(GQ1136:GZ1142,MATCH(G1161,GO1136:GO1142,0),MATCH(U1151,GQ1134:GZ1134,0))+INDEX(HC1136:HL1142,MATCH(G1161,GO1136:GO1142,0),MATCH(U1151,HC1134:HL1134,0)))</f>
        <v/>
      </c>
      <c r="M1161" s="34"/>
      <c r="N1161" s="40" t="str">
        <f>I1158</f>
        <v>Spotřeba</v>
      </c>
      <c r="O1161" s="336" t="str">
        <f>Translations!$B$1433</f>
        <v>Množství spotřebované pro účely přílohy I</v>
      </c>
      <c r="P1161" s="336"/>
      <c r="Q1161" s="336"/>
      <c r="R1161" s="31"/>
      <c r="S1161" s="16"/>
      <c r="DS1161" s="29">
        <v>2025</v>
      </c>
      <c r="DT1161" s="30">
        <f t="shared" ref="DT1161:EY1161" si="1256">DT1125-DT1137</f>
        <v>0</v>
      </c>
      <c r="DU1161" s="30">
        <f t="shared" si="1256"/>
        <v>0</v>
      </c>
      <c r="DV1161" s="30">
        <f t="shared" si="1256"/>
        <v>0</v>
      </c>
      <c r="DW1161" s="30">
        <f t="shared" si="1256"/>
        <v>0</v>
      </c>
      <c r="DX1161" s="30">
        <f t="shared" si="1256"/>
        <v>0</v>
      </c>
      <c r="DY1161" s="30">
        <f t="shared" si="1256"/>
        <v>0</v>
      </c>
      <c r="DZ1161" s="30">
        <f t="shared" si="1256"/>
        <v>0</v>
      </c>
      <c r="EA1161" s="30">
        <f t="shared" si="1256"/>
        <v>0</v>
      </c>
      <c r="EB1161" s="30">
        <f t="shared" si="1256"/>
        <v>0</v>
      </c>
      <c r="EC1161" s="30">
        <f t="shared" si="1256"/>
        <v>0</v>
      </c>
      <c r="ED1161" s="30">
        <f t="shared" si="1256"/>
        <v>0</v>
      </c>
      <c r="EE1161" s="30">
        <f t="shared" si="1256"/>
        <v>0</v>
      </c>
      <c r="EF1161" s="30">
        <f t="shared" si="1256"/>
        <v>0</v>
      </c>
      <c r="EG1161" s="30">
        <f t="shared" si="1256"/>
        <v>0</v>
      </c>
      <c r="EH1161" s="30">
        <f t="shared" si="1256"/>
        <v>0</v>
      </c>
      <c r="EI1161" s="30">
        <f t="shared" si="1256"/>
        <v>0</v>
      </c>
      <c r="EJ1161" s="30">
        <f t="shared" si="1256"/>
        <v>0</v>
      </c>
      <c r="EK1161" s="30">
        <f t="shared" si="1256"/>
        <v>0</v>
      </c>
      <c r="EL1161" s="30">
        <f t="shared" si="1256"/>
        <v>0</v>
      </c>
      <c r="EM1161" s="30">
        <f t="shared" si="1256"/>
        <v>0</v>
      </c>
      <c r="EN1161" s="30">
        <f t="shared" si="1256"/>
        <v>0</v>
      </c>
      <c r="EO1161" s="30">
        <f t="shared" si="1256"/>
        <v>0</v>
      </c>
      <c r="EP1161" s="30">
        <f t="shared" si="1256"/>
        <v>0</v>
      </c>
      <c r="EQ1161" s="30">
        <f t="shared" si="1256"/>
        <v>0</v>
      </c>
      <c r="ER1161" s="30">
        <f t="shared" si="1256"/>
        <v>0</v>
      </c>
      <c r="ES1161" s="30">
        <f t="shared" si="1256"/>
        <v>0</v>
      </c>
      <c r="ET1161" s="30">
        <f t="shared" si="1256"/>
        <v>0</v>
      </c>
      <c r="EU1161" s="30">
        <f t="shared" si="1256"/>
        <v>0</v>
      </c>
      <c r="EV1161" s="30">
        <f t="shared" si="1256"/>
        <v>0</v>
      </c>
      <c r="EW1161" s="30">
        <f t="shared" si="1256"/>
        <v>0</v>
      </c>
      <c r="EX1161" s="30">
        <f t="shared" si="1256"/>
        <v>0</v>
      </c>
      <c r="EY1161" s="30">
        <f t="shared" si="1256"/>
        <v>0</v>
      </c>
      <c r="EZ1161" s="30">
        <f t="shared" ref="EZ1161:GE1161" si="1257">EZ1125-EZ1137</f>
        <v>0</v>
      </c>
      <c r="FA1161" s="30">
        <f t="shared" si="1257"/>
        <v>0</v>
      </c>
      <c r="FB1161" s="30">
        <f t="shared" si="1257"/>
        <v>0</v>
      </c>
      <c r="FC1161" s="30">
        <f t="shared" si="1257"/>
        <v>0</v>
      </c>
      <c r="FD1161" s="30">
        <f t="shared" si="1257"/>
        <v>0</v>
      </c>
      <c r="FE1161" s="30">
        <f t="shared" si="1257"/>
        <v>0</v>
      </c>
      <c r="FF1161" s="30">
        <f t="shared" si="1257"/>
        <v>0</v>
      </c>
      <c r="FG1161" s="30">
        <f t="shared" si="1257"/>
        <v>0</v>
      </c>
      <c r="FH1161" s="30">
        <f t="shared" si="1257"/>
        <v>0</v>
      </c>
      <c r="FI1161" s="30">
        <f t="shared" si="1257"/>
        <v>0</v>
      </c>
      <c r="FJ1161" s="30">
        <f t="shared" si="1257"/>
        <v>0</v>
      </c>
      <c r="FK1161" s="30">
        <f t="shared" si="1257"/>
        <v>0</v>
      </c>
      <c r="FL1161" s="30">
        <f t="shared" si="1257"/>
        <v>0</v>
      </c>
      <c r="FM1161" s="30">
        <f t="shared" si="1257"/>
        <v>0</v>
      </c>
      <c r="FN1161" s="30">
        <f t="shared" si="1257"/>
        <v>0</v>
      </c>
      <c r="FO1161" s="30">
        <f t="shared" si="1257"/>
        <v>0</v>
      </c>
      <c r="FP1161" s="30">
        <f t="shared" si="1257"/>
        <v>0</v>
      </c>
      <c r="FQ1161" s="30">
        <f t="shared" si="1257"/>
        <v>0</v>
      </c>
      <c r="FR1161" s="30">
        <f t="shared" si="1257"/>
        <v>0</v>
      </c>
      <c r="FS1161" s="30">
        <f t="shared" si="1257"/>
        <v>0</v>
      </c>
      <c r="FT1161" s="30">
        <f t="shared" si="1257"/>
        <v>0</v>
      </c>
      <c r="FU1161" s="30">
        <f t="shared" si="1257"/>
        <v>0</v>
      </c>
      <c r="FV1161" s="30">
        <f t="shared" si="1257"/>
        <v>0</v>
      </c>
      <c r="FW1161" s="30">
        <f t="shared" si="1257"/>
        <v>0</v>
      </c>
      <c r="FX1161" s="30">
        <f t="shared" si="1257"/>
        <v>0</v>
      </c>
      <c r="FY1161" s="30">
        <f t="shared" si="1257"/>
        <v>0</v>
      </c>
      <c r="FZ1161" s="30">
        <f t="shared" si="1257"/>
        <v>0</v>
      </c>
      <c r="GA1161" s="30">
        <f t="shared" si="1257"/>
        <v>0</v>
      </c>
      <c r="GB1161" s="30">
        <f t="shared" si="1257"/>
        <v>0</v>
      </c>
      <c r="GC1161" s="30">
        <f t="shared" si="1257"/>
        <v>0</v>
      </c>
      <c r="GD1161" s="30">
        <f t="shared" si="1257"/>
        <v>0</v>
      </c>
      <c r="GE1161" s="30">
        <f t="shared" si="1257"/>
        <v>0</v>
      </c>
      <c r="GF1161" s="30">
        <f t="shared" ref="GF1161:GL1161" si="1258">GF1125-GF1137</f>
        <v>0</v>
      </c>
      <c r="GG1161" s="30">
        <f t="shared" si="1258"/>
        <v>0</v>
      </c>
      <c r="GH1161" s="30">
        <f t="shared" si="1258"/>
        <v>0</v>
      </c>
      <c r="GI1161" s="30">
        <f t="shared" si="1258"/>
        <v>0</v>
      </c>
      <c r="GJ1161" s="30">
        <f t="shared" si="1258"/>
        <v>0</v>
      </c>
      <c r="GK1161" s="30">
        <f t="shared" si="1258"/>
        <v>0</v>
      </c>
      <c r="GL1161" s="30">
        <f t="shared" si="1258"/>
        <v>0</v>
      </c>
      <c r="GM1161" s="30" t="b">
        <f t="shared" si="1251"/>
        <v>1</v>
      </c>
      <c r="GO1161" s="29">
        <v>2025</v>
      </c>
      <c r="GP1161" s="27">
        <f>SUMIF(DT1122:GL1122,GP1122,DT1161:GL1161)</f>
        <v>0</v>
      </c>
      <c r="GQ1161" s="28">
        <f>SUMIF(DT1122:GL1122,GQ1122,DT1161:GL1161)</f>
        <v>0</v>
      </c>
      <c r="GR1161" s="28">
        <f>SUMIF(DT1122:GL1122,GR1122,DT1161:GL1161)</f>
        <v>0</v>
      </c>
      <c r="GS1161" s="28">
        <f>SUMIF(DT1122:GL1122,GS1122,DT1161:GL1161)</f>
        <v>0</v>
      </c>
      <c r="GT1161" s="28">
        <f>SUMIF(DT1122:GL1122,GT1122,DT1161:GL1161)</f>
        <v>0</v>
      </c>
      <c r="GU1161" s="28">
        <f>SUMIF(DT1122:GL1122,GU1122,DT1161:GL1161)</f>
        <v>0</v>
      </c>
      <c r="GV1161" s="28">
        <f>SUMIF(DT1122:GL1122,GV1122,DT1161:GL1161)</f>
        <v>0</v>
      </c>
      <c r="GW1161" s="28">
        <f>SUMIF(DT1122:GL1122,GW1122,DT1161:GL1161)</f>
        <v>0</v>
      </c>
      <c r="GX1161" s="28">
        <f>SUMIF(DT1122:GL1122,GX1122,DT1161:GL1161)</f>
        <v>0</v>
      </c>
      <c r="GY1161" s="28">
        <f>SUMIF(DT1122:GL1122,GY1122,DT1161:GL1161)</f>
        <v>0</v>
      </c>
      <c r="GZ1161" s="28">
        <f>SUMIF(DT1122:GL1122,GZ1122,DT1161:GL1161)</f>
        <v>0</v>
      </c>
      <c r="HA1161" s="27" t="b">
        <f t="shared" si="1252"/>
        <v>1</v>
      </c>
    </row>
    <row r="1162" spans="1:209" x14ac:dyDescent="0.2">
      <c r="B1162" s="26"/>
      <c r="E1162" s="37"/>
      <c r="G1162" s="36">
        <v>2026</v>
      </c>
      <c r="H1162" s="35" t="str">
        <f>IF(G1162&gt;CNTR_ReportingYear,"",INDEX(E1114:N1114,MATCH(U1151,E1110:N1110,0)))</f>
        <v/>
      </c>
      <c r="I1162" s="35" t="str">
        <f>IF(G1162&gt;CNTR_ReportingYear,"",INDEX(GQ1160:GZ1166,MATCH(G1162,GO1160:GO1166,0),MATCH(U1151,GQ1158:GZ1158,0))-INDEX(HC1136:HL1142,MATCH(G1162,GO1136:GO1142,0),MATCH(U1151,HC1134:HL1134,0))+INDEX(Z1111:AI1118,MATCH(G1162,D1111:D1118,0),MATCH(U1151,Z1110:AI1110,0)))</f>
        <v/>
      </c>
      <c r="J1162" s="35" t="str">
        <f>IF(G1162&gt;CNTR_ReportingYear,"",SUMIFS(AY1125:DQ1125,AY1122:DQ1122,U1151))</f>
        <v/>
      </c>
      <c r="K1162" s="35" t="str">
        <f>IF(G1162&gt;CNTR_ReportingYear,"",SUMIFS(AY1126:DQ1126,AY1122:DQ1122,U1151))</f>
        <v/>
      </c>
      <c r="L1162" s="35" t="str">
        <f>IF(G1162&gt;CNTR_ReportingYear,"",INDEX(GQ1136:GZ1142,MATCH(G1162,GO1136:GO1142,0),MATCH(U1151,GQ1134:GZ1134,0))+INDEX(HC1136:HL1142,MATCH(G1162,GO1136:GO1142,0),MATCH(U1151,HC1134:HL1134,0)))</f>
        <v/>
      </c>
      <c r="M1162" s="34"/>
      <c r="N1162" s="40" t="str">
        <f>J1158</f>
        <v>Zásoby (počáteční stav)</v>
      </c>
      <c r="O1162" s="337" t="str">
        <f>Translations!$B$1414</f>
        <v>Množství paliva na skladě (začátek roku Y)</v>
      </c>
      <c r="P1162" s="337"/>
      <c r="Q1162" s="337"/>
      <c r="R1162" s="31"/>
      <c r="S1162" s="16"/>
      <c r="DS1162" s="29">
        <v>2026</v>
      </c>
      <c r="DT1162" s="30">
        <f t="shared" ref="DT1162:EY1162" si="1259">DT1126-DT1138</f>
        <v>0</v>
      </c>
      <c r="DU1162" s="30">
        <f t="shared" si="1259"/>
        <v>0</v>
      </c>
      <c r="DV1162" s="30">
        <f t="shared" si="1259"/>
        <v>0</v>
      </c>
      <c r="DW1162" s="30">
        <f t="shared" si="1259"/>
        <v>0</v>
      </c>
      <c r="DX1162" s="30">
        <f t="shared" si="1259"/>
        <v>0</v>
      </c>
      <c r="DY1162" s="30">
        <f t="shared" si="1259"/>
        <v>0</v>
      </c>
      <c r="DZ1162" s="30">
        <f t="shared" si="1259"/>
        <v>0</v>
      </c>
      <c r="EA1162" s="30">
        <f t="shared" si="1259"/>
        <v>0</v>
      </c>
      <c r="EB1162" s="30">
        <f t="shared" si="1259"/>
        <v>0</v>
      </c>
      <c r="EC1162" s="30">
        <f t="shared" si="1259"/>
        <v>0</v>
      </c>
      <c r="ED1162" s="30">
        <f t="shared" si="1259"/>
        <v>0</v>
      </c>
      <c r="EE1162" s="30">
        <f t="shared" si="1259"/>
        <v>0</v>
      </c>
      <c r="EF1162" s="30">
        <f t="shared" si="1259"/>
        <v>0</v>
      </c>
      <c r="EG1162" s="30">
        <f t="shared" si="1259"/>
        <v>0</v>
      </c>
      <c r="EH1162" s="30">
        <f t="shared" si="1259"/>
        <v>0</v>
      </c>
      <c r="EI1162" s="30">
        <f t="shared" si="1259"/>
        <v>0</v>
      </c>
      <c r="EJ1162" s="30">
        <f t="shared" si="1259"/>
        <v>0</v>
      </c>
      <c r="EK1162" s="30">
        <f t="shared" si="1259"/>
        <v>0</v>
      </c>
      <c r="EL1162" s="30">
        <f t="shared" si="1259"/>
        <v>0</v>
      </c>
      <c r="EM1162" s="30">
        <f t="shared" si="1259"/>
        <v>0</v>
      </c>
      <c r="EN1162" s="30">
        <f t="shared" si="1259"/>
        <v>0</v>
      </c>
      <c r="EO1162" s="30">
        <f t="shared" si="1259"/>
        <v>0</v>
      </c>
      <c r="EP1162" s="30">
        <f t="shared" si="1259"/>
        <v>0</v>
      </c>
      <c r="EQ1162" s="30">
        <f t="shared" si="1259"/>
        <v>0</v>
      </c>
      <c r="ER1162" s="30">
        <f t="shared" si="1259"/>
        <v>0</v>
      </c>
      <c r="ES1162" s="30">
        <f t="shared" si="1259"/>
        <v>0</v>
      </c>
      <c r="ET1162" s="30">
        <f t="shared" si="1259"/>
        <v>0</v>
      </c>
      <c r="EU1162" s="30">
        <f t="shared" si="1259"/>
        <v>0</v>
      </c>
      <c r="EV1162" s="30">
        <f t="shared" si="1259"/>
        <v>0</v>
      </c>
      <c r="EW1162" s="30">
        <f t="shared" si="1259"/>
        <v>0</v>
      </c>
      <c r="EX1162" s="30">
        <f t="shared" si="1259"/>
        <v>0</v>
      </c>
      <c r="EY1162" s="30">
        <f t="shared" si="1259"/>
        <v>0</v>
      </c>
      <c r="EZ1162" s="30">
        <f t="shared" ref="EZ1162:GE1162" si="1260">EZ1126-EZ1138</f>
        <v>0</v>
      </c>
      <c r="FA1162" s="30">
        <f t="shared" si="1260"/>
        <v>0</v>
      </c>
      <c r="FB1162" s="30">
        <f t="shared" si="1260"/>
        <v>0</v>
      </c>
      <c r="FC1162" s="30">
        <f t="shared" si="1260"/>
        <v>0</v>
      </c>
      <c r="FD1162" s="30">
        <f t="shared" si="1260"/>
        <v>0</v>
      </c>
      <c r="FE1162" s="30">
        <f t="shared" si="1260"/>
        <v>0</v>
      </c>
      <c r="FF1162" s="30">
        <f t="shared" si="1260"/>
        <v>0</v>
      </c>
      <c r="FG1162" s="30">
        <f t="shared" si="1260"/>
        <v>0</v>
      </c>
      <c r="FH1162" s="30">
        <f t="shared" si="1260"/>
        <v>0</v>
      </c>
      <c r="FI1162" s="30">
        <f t="shared" si="1260"/>
        <v>0</v>
      </c>
      <c r="FJ1162" s="30">
        <f t="shared" si="1260"/>
        <v>0</v>
      </c>
      <c r="FK1162" s="30">
        <f t="shared" si="1260"/>
        <v>0</v>
      </c>
      <c r="FL1162" s="30">
        <f t="shared" si="1260"/>
        <v>0</v>
      </c>
      <c r="FM1162" s="30">
        <f t="shared" si="1260"/>
        <v>0</v>
      </c>
      <c r="FN1162" s="30">
        <f t="shared" si="1260"/>
        <v>0</v>
      </c>
      <c r="FO1162" s="30">
        <f t="shared" si="1260"/>
        <v>0</v>
      </c>
      <c r="FP1162" s="30">
        <f t="shared" si="1260"/>
        <v>0</v>
      </c>
      <c r="FQ1162" s="30">
        <f t="shared" si="1260"/>
        <v>0</v>
      </c>
      <c r="FR1162" s="30">
        <f t="shared" si="1260"/>
        <v>0</v>
      </c>
      <c r="FS1162" s="30">
        <f t="shared" si="1260"/>
        <v>0</v>
      </c>
      <c r="FT1162" s="30">
        <f t="shared" si="1260"/>
        <v>0</v>
      </c>
      <c r="FU1162" s="30">
        <f t="shared" si="1260"/>
        <v>0</v>
      </c>
      <c r="FV1162" s="30">
        <f t="shared" si="1260"/>
        <v>0</v>
      </c>
      <c r="FW1162" s="30">
        <f t="shared" si="1260"/>
        <v>0</v>
      </c>
      <c r="FX1162" s="30">
        <f t="shared" si="1260"/>
        <v>0</v>
      </c>
      <c r="FY1162" s="30">
        <f t="shared" si="1260"/>
        <v>0</v>
      </c>
      <c r="FZ1162" s="30">
        <f t="shared" si="1260"/>
        <v>0</v>
      </c>
      <c r="GA1162" s="30">
        <f t="shared" si="1260"/>
        <v>0</v>
      </c>
      <c r="GB1162" s="30">
        <f t="shared" si="1260"/>
        <v>0</v>
      </c>
      <c r="GC1162" s="30">
        <f t="shared" si="1260"/>
        <v>0</v>
      </c>
      <c r="GD1162" s="30">
        <f t="shared" si="1260"/>
        <v>0</v>
      </c>
      <c r="GE1162" s="30">
        <f t="shared" si="1260"/>
        <v>0</v>
      </c>
      <c r="GF1162" s="30">
        <f t="shared" ref="GF1162:GL1162" si="1261">GF1126-GF1138</f>
        <v>0</v>
      </c>
      <c r="GG1162" s="30">
        <f t="shared" si="1261"/>
        <v>0</v>
      </c>
      <c r="GH1162" s="30">
        <f t="shared" si="1261"/>
        <v>0</v>
      </c>
      <c r="GI1162" s="30">
        <f t="shared" si="1261"/>
        <v>0</v>
      </c>
      <c r="GJ1162" s="30">
        <f t="shared" si="1261"/>
        <v>0</v>
      </c>
      <c r="GK1162" s="30">
        <f t="shared" si="1261"/>
        <v>0</v>
      </c>
      <c r="GL1162" s="30">
        <f t="shared" si="1261"/>
        <v>0</v>
      </c>
      <c r="GM1162" s="30" t="b">
        <f t="shared" si="1251"/>
        <v>1</v>
      </c>
      <c r="GO1162" s="29">
        <v>2026</v>
      </c>
      <c r="GP1162" s="27">
        <f>SUMIF(DT1122:GL1122,GP1122,DT1162:GL1162)</f>
        <v>0</v>
      </c>
      <c r="GQ1162" s="28">
        <f>SUMIF(DT1122:GL1122,GQ1122,DT1162:GL1162)</f>
        <v>0</v>
      </c>
      <c r="GR1162" s="28">
        <f>SUMIF(DT1122:GL1122,GR1122,DT1162:GL1162)</f>
        <v>0</v>
      </c>
      <c r="GS1162" s="28">
        <f>SUMIF(DT1122:GL1122,GS1122,DT1162:GL1162)</f>
        <v>0</v>
      </c>
      <c r="GT1162" s="28">
        <f>SUMIF(DT1122:GL1122,GT1122,DT1162:GL1162)</f>
        <v>0</v>
      </c>
      <c r="GU1162" s="28">
        <f>SUMIF(DT1122:GL1122,GU1122,DT1162:GL1162)</f>
        <v>0</v>
      </c>
      <c r="GV1162" s="28">
        <f>SUMIF(DT1122:GL1122,GV1122,DT1162:GL1162)</f>
        <v>0</v>
      </c>
      <c r="GW1162" s="28">
        <f>SUMIF(DT1122:GL1122,GW1122,DT1162:GL1162)</f>
        <v>0</v>
      </c>
      <c r="GX1162" s="28">
        <f>SUMIF(DT1122:GL1122,GX1122,DT1162:GL1162)</f>
        <v>0</v>
      </c>
      <c r="GY1162" s="28">
        <f>SUMIF(DT1122:GL1122,GY1122,DT1162:GL1162)</f>
        <v>0</v>
      </c>
      <c r="GZ1162" s="28">
        <f>SUMIF(DT1122:GL1122,GZ1122,DT1162:GL1162)</f>
        <v>0</v>
      </c>
      <c r="HA1162" s="27" t="b">
        <f t="shared" si="1252"/>
        <v>1</v>
      </c>
    </row>
    <row r="1163" spans="1:209" x14ac:dyDescent="0.2">
      <c r="B1163" s="26"/>
      <c r="E1163" s="37"/>
      <c r="G1163" s="36">
        <v>2027</v>
      </c>
      <c r="H1163" s="35" t="str">
        <f>IF(G1163&gt;CNTR_ReportingYear,"",INDEX(E1115:N1115,MATCH(U1151,E1110:N1110,0)))</f>
        <v/>
      </c>
      <c r="I1163" s="35" t="str">
        <f>IF(G1163&gt;CNTR_ReportingYear,"",INDEX(GQ1160:GZ1166,MATCH(G1163,GO1160:GO1166,0),MATCH(U1151,GQ1158:GZ1158,0))-INDEX(HC1136:HL1142,MATCH(G1163,GO1136:GO1142,0),MATCH(U1151,HC1134:HL1134,0))+INDEX(Z1111:AI1118,MATCH(G1163,D1111:D1118,0),MATCH(U1151,Z1110:AI1110,0)))</f>
        <v/>
      </c>
      <c r="J1163" s="35" t="str">
        <f>IF(G1163&gt;CNTR_ReportingYear,"",SUMIFS(AY1126:DQ1126,AY1122:DQ1122,U1151))</f>
        <v/>
      </c>
      <c r="K1163" s="35" t="str">
        <f>IF(G1163&gt;CNTR_ReportingYear,"",SUMIFS(AY1127:DQ1127,AY1122:DQ1122,U1151))</f>
        <v/>
      </c>
      <c r="L1163" s="35" t="str">
        <f>IF(G1163&gt;CNTR_ReportingYear,"",INDEX(GQ1136:GZ1142,MATCH(G1163,GO1136:GO1142,0),MATCH(U1151,GQ1134:GZ1134,0))+INDEX(HC1136:HL1142,MATCH(G1163,GO1136:GO1142,0),MATCH(U1151,HC1134:HL1134,0)))</f>
        <v/>
      </c>
      <c r="M1163" s="34"/>
      <c r="N1163" s="40" t="str">
        <f>K1158</f>
        <v>Zásoby ( na konci)</v>
      </c>
      <c r="O1163" s="337" t="str">
        <f>Translations!$B$1416</f>
        <v>Množství paliva na skladě (konec roku Y)</v>
      </c>
      <c r="P1163" s="337"/>
      <c r="Q1163" s="337"/>
      <c r="R1163" s="31"/>
      <c r="S1163" s="16"/>
      <c r="DS1163" s="29">
        <v>2027</v>
      </c>
      <c r="DT1163" s="30">
        <f t="shared" ref="DT1163:EY1163" si="1262">DT1127-DT1139</f>
        <v>0</v>
      </c>
      <c r="DU1163" s="30">
        <f t="shared" si="1262"/>
        <v>0</v>
      </c>
      <c r="DV1163" s="30">
        <f t="shared" si="1262"/>
        <v>0</v>
      </c>
      <c r="DW1163" s="30">
        <f t="shared" si="1262"/>
        <v>0</v>
      </c>
      <c r="DX1163" s="30">
        <f t="shared" si="1262"/>
        <v>0</v>
      </c>
      <c r="DY1163" s="30">
        <f t="shared" si="1262"/>
        <v>0</v>
      </c>
      <c r="DZ1163" s="30">
        <f t="shared" si="1262"/>
        <v>0</v>
      </c>
      <c r="EA1163" s="30">
        <f t="shared" si="1262"/>
        <v>0</v>
      </c>
      <c r="EB1163" s="30">
        <f t="shared" si="1262"/>
        <v>0</v>
      </c>
      <c r="EC1163" s="30">
        <f t="shared" si="1262"/>
        <v>0</v>
      </c>
      <c r="ED1163" s="30">
        <f t="shared" si="1262"/>
        <v>0</v>
      </c>
      <c r="EE1163" s="30">
        <f t="shared" si="1262"/>
        <v>0</v>
      </c>
      <c r="EF1163" s="30">
        <f t="shared" si="1262"/>
        <v>0</v>
      </c>
      <c r="EG1163" s="30">
        <f t="shared" si="1262"/>
        <v>0</v>
      </c>
      <c r="EH1163" s="30">
        <f t="shared" si="1262"/>
        <v>0</v>
      </c>
      <c r="EI1163" s="30">
        <f t="shared" si="1262"/>
        <v>0</v>
      </c>
      <c r="EJ1163" s="30">
        <f t="shared" si="1262"/>
        <v>0</v>
      </c>
      <c r="EK1163" s="30">
        <f t="shared" si="1262"/>
        <v>0</v>
      </c>
      <c r="EL1163" s="30">
        <f t="shared" si="1262"/>
        <v>0</v>
      </c>
      <c r="EM1163" s="30">
        <f t="shared" si="1262"/>
        <v>0</v>
      </c>
      <c r="EN1163" s="30">
        <f t="shared" si="1262"/>
        <v>0</v>
      </c>
      <c r="EO1163" s="30">
        <f t="shared" si="1262"/>
        <v>0</v>
      </c>
      <c r="EP1163" s="30">
        <f t="shared" si="1262"/>
        <v>0</v>
      </c>
      <c r="EQ1163" s="30">
        <f t="shared" si="1262"/>
        <v>0</v>
      </c>
      <c r="ER1163" s="30">
        <f t="shared" si="1262"/>
        <v>0</v>
      </c>
      <c r="ES1163" s="30">
        <f t="shared" si="1262"/>
        <v>0</v>
      </c>
      <c r="ET1163" s="30">
        <f t="shared" si="1262"/>
        <v>0</v>
      </c>
      <c r="EU1163" s="30">
        <f t="shared" si="1262"/>
        <v>0</v>
      </c>
      <c r="EV1163" s="30">
        <f t="shared" si="1262"/>
        <v>0</v>
      </c>
      <c r="EW1163" s="30">
        <f t="shared" si="1262"/>
        <v>0</v>
      </c>
      <c r="EX1163" s="30">
        <f t="shared" si="1262"/>
        <v>0</v>
      </c>
      <c r="EY1163" s="30">
        <f t="shared" si="1262"/>
        <v>0</v>
      </c>
      <c r="EZ1163" s="30">
        <f t="shared" ref="EZ1163:GE1163" si="1263">EZ1127-EZ1139</f>
        <v>0</v>
      </c>
      <c r="FA1163" s="30">
        <f t="shared" si="1263"/>
        <v>0</v>
      </c>
      <c r="FB1163" s="30">
        <f t="shared" si="1263"/>
        <v>0</v>
      </c>
      <c r="FC1163" s="30">
        <f t="shared" si="1263"/>
        <v>0</v>
      </c>
      <c r="FD1163" s="30">
        <f t="shared" si="1263"/>
        <v>0</v>
      </c>
      <c r="FE1163" s="30">
        <f t="shared" si="1263"/>
        <v>0</v>
      </c>
      <c r="FF1163" s="30">
        <f t="shared" si="1263"/>
        <v>0</v>
      </c>
      <c r="FG1163" s="30">
        <f t="shared" si="1263"/>
        <v>0</v>
      </c>
      <c r="FH1163" s="30">
        <f t="shared" si="1263"/>
        <v>0</v>
      </c>
      <c r="FI1163" s="30">
        <f t="shared" si="1263"/>
        <v>0</v>
      </c>
      <c r="FJ1163" s="30">
        <f t="shared" si="1263"/>
        <v>0</v>
      </c>
      <c r="FK1163" s="30">
        <f t="shared" si="1263"/>
        <v>0</v>
      </c>
      <c r="FL1163" s="30">
        <f t="shared" si="1263"/>
        <v>0</v>
      </c>
      <c r="FM1163" s="30">
        <f t="shared" si="1263"/>
        <v>0</v>
      </c>
      <c r="FN1163" s="30">
        <f t="shared" si="1263"/>
        <v>0</v>
      </c>
      <c r="FO1163" s="30">
        <f t="shared" si="1263"/>
        <v>0</v>
      </c>
      <c r="FP1163" s="30">
        <f t="shared" si="1263"/>
        <v>0</v>
      </c>
      <c r="FQ1163" s="30">
        <f t="shared" si="1263"/>
        <v>0</v>
      </c>
      <c r="FR1163" s="30">
        <f t="shared" si="1263"/>
        <v>0</v>
      </c>
      <c r="FS1163" s="30">
        <f t="shared" si="1263"/>
        <v>0</v>
      </c>
      <c r="FT1163" s="30">
        <f t="shared" si="1263"/>
        <v>0</v>
      </c>
      <c r="FU1163" s="30">
        <f t="shared" si="1263"/>
        <v>0</v>
      </c>
      <c r="FV1163" s="30">
        <f t="shared" si="1263"/>
        <v>0</v>
      </c>
      <c r="FW1163" s="30">
        <f t="shared" si="1263"/>
        <v>0</v>
      </c>
      <c r="FX1163" s="30">
        <f t="shared" si="1263"/>
        <v>0</v>
      </c>
      <c r="FY1163" s="30">
        <f t="shared" si="1263"/>
        <v>0</v>
      </c>
      <c r="FZ1163" s="30">
        <f t="shared" si="1263"/>
        <v>0</v>
      </c>
      <c r="GA1163" s="30">
        <f t="shared" si="1263"/>
        <v>0</v>
      </c>
      <c r="GB1163" s="30">
        <f t="shared" si="1263"/>
        <v>0</v>
      </c>
      <c r="GC1163" s="30">
        <f t="shared" si="1263"/>
        <v>0</v>
      </c>
      <c r="GD1163" s="30">
        <f t="shared" si="1263"/>
        <v>0</v>
      </c>
      <c r="GE1163" s="30">
        <f t="shared" si="1263"/>
        <v>0</v>
      </c>
      <c r="GF1163" s="30">
        <f t="shared" ref="GF1163:GL1163" si="1264">GF1127-GF1139</f>
        <v>0</v>
      </c>
      <c r="GG1163" s="30">
        <f t="shared" si="1264"/>
        <v>0</v>
      </c>
      <c r="GH1163" s="30">
        <f t="shared" si="1264"/>
        <v>0</v>
      </c>
      <c r="GI1163" s="30">
        <f t="shared" si="1264"/>
        <v>0</v>
      </c>
      <c r="GJ1163" s="30">
        <f t="shared" si="1264"/>
        <v>0</v>
      </c>
      <c r="GK1163" s="30">
        <f t="shared" si="1264"/>
        <v>0</v>
      </c>
      <c r="GL1163" s="30">
        <f t="shared" si="1264"/>
        <v>0</v>
      </c>
      <c r="GM1163" s="30" t="b">
        <f t="shared" si="1251"/>
        <v>1</v>
      </c>
      <c r="GO1163" s="29">
        <v>2027</v>
      </c>
      <c r="GP1163" s="27">
        <f>SUMIF(DT1122:GL1122,GP1122,DT1163:GL1163)</f>
        <v>0</v>
      </c>
      <c r="GQ1163" s="28">
        <f>SUMIF(DT1122:GL1122,GQ1122,DT1163:GL1163)</f>
        <v>0</v>
      </c>
      <c r="GR1163" s="28">
        <f>SUMIF(DT1122:GL1122,GR1122,DT1163:GL1163)</f>
        <v>0</v>
      </c>
      <c r="GS1163" s="28">
        <f>SUMIF(DT1122:GL1122,GS1122,DT1163:GL1163)</f>
        <v>0</v>
      </c>
      <c r="GT1163" s="28">
        <f>SUMIF(DT1122:GL1122,GT1122,DT1163:GL1163)</f>
        <v>0</v>
      </c>
      <c r="GU1163" s="28">
        <f>SUMIF(DT1122:GL1122,GU1122,DT1163:GL1163)</f>
        <v>0</v>
      </c>
      <c r="GV1163" s="28">
        <f>SUMIF(DT1122:GL1122,GV1122,DT1163:GL1163)</f>
        <v>0</v>
      </c>
      <c r="GW1163" s="28">
        <f>SUMIF(DT1122:GL1122,GW1122,DT1163:GL1163)</f>
        <v>0</v>
      </c>
      <c r="GX1163" s="28">
        <f>SUMIF(DT1122:GL1122,GX1122,DT1163:GL1163)</f>
        <v>0</v>
      </c>
      <c r="GY1163" s="28">
        <f>SUMIF(DT1122:GL1122,GY1122,DT1163:GL1163)</f>
        <v>0</v>
      </c>
      <c r="GZ1163" s="28">
        <f>SUMIF(DT1122:GL1122,GZ1122,DT1163:GL1163)</f>
        <v>0</v>
      </c>
      <c r="HA1163" s="27" t="b">
        <f t="shared" si="1252"/>
        <v>1</v>
      </c>
    </row>
    <row r="1164" spans="1:209" x14ac:dyDescent="0.2">
      <c r="B1164" s="26"/>
      <c r="E1164" s="37"/>
      <c r="G1164" s="36">
        <v>2028</v>
      </c>
      <c r="H1164" s="35" t="str">
        <f>IF(G1164&gt;CNTR_ReportingYear,"",INDEX(E1116:N1116,MATCH(U1151,E1110:N1110,0)))</f>
        <v/>
      </c>
      <c r="I1164" s="35" t="str">
        <f>IF(G1164&gt;CNTR_ReportingYear,"",INDEX(GQ1160:GZ1166,MATCH(G1164,GO1160:GO1166,0),MATCH(U1151,GQ1158:GZ1158,0))-INDEX(HC1136:HL1142,MATCH(G1164,GO1136:GO1142,0),MATCH(U1151,HC1134:HL1134,0))+INDEX(Z1111:AI1118,MATCH(G1164,D1111:D1118,0),MATCH(U1151,Z1110:AI1110,0)))</f>
        <v/>
      </c>
      <c r="J1164" s="35" t="str">
        <f>IF(G1164&gt;CNTR_ReportingYear,"",SUMIFS(AY1127:DQ1127,AY1122:DQ1122,U1151))</f>
        <v/>
      </c>
      <c r="K1164" s="35" t="str">
        <f>IF(G1164&gt;CNTR_ReportingYear,"",SUMIFS(AY1128:DQ1128,AY1122:DQ1122,U1151))</f>
        <v/>
      </c>
      <c r="L1164" s="35" t="str">
        <f>IF(G1164&gt;CNTR_ReportingYear,"",INDEX(GQ1136:GZ1142,MATCH(G1164,GO1136:GO1142,0),MATCH(U1151,GQ1134:GZ1134,0))+INDEX(HC1136:HL1142,MATCH(G1164,GO1136:GO1142,0),MATCH(U1151,HC1134:HL1134,0)))</f>
        <v/>
      </c>
      <c r="M1164" s="34"/>
      <c r="N1164" s="38" t="str">
        <f>L1158</f>
        <v>Export</v>
      </c>
      <c r="O1164" s="338" t="str">
        <f>Translations!$B$1418</f>
        <v>Množství paliva vyvezeného třetím stranám nebo spotřebovaného pro činnosti, na které se nevztahuje příloha I (např. mobilní stroje).</v>
      </c>
      <c r="P1164" s="338"/>
      <c r="Q1164" s="338"/>
      <c r="R1164" s="31"/>
      <c r="S1164" s="16"/>
      <c r="DS1164" s="29">
        <v>2028</v>
      </c>
      <c r="DT1164" s="30">
        <f t="shared" ref="DT1164:EY1164" si="1265">DT1128-DT1140</f>
        <v>0</v>
      </c>
      <c r="DU1164" s="30">
        <f t="shared" si="1265"/>
        <v>0</v>
      </c>
      <c r="DV1164" s="30">
        <f t="shared" si="1265"/>
        <v>0</v>
      </c>
      <c r="DW1164" s="30">
        <f t="shared" si="1265"/>
        <v>0</v>
      </c>
      <c r="DX1164" s="30">
        <f t="shared" si="1265"/>
        <v>0</v>
      </c>
      <c r="DY1164" s="30">
        <f t="shared" si="1265"/>
        <v>0</v>
      </c>
      <c r="DZ1164" s="30">
        <f t="shared" si="1265"/>
        <v>0</v>
      </c>
      <c r="EA1164" s="30">
        <f t="shared" si="1265"/>
        <v>0</v>
      </c>
      <c r="EB1164" s="30">
        <f t="shared" si="1265"/>
        <v>0</v>
      </c>
      <c r="EC1164" s="30">
        <f t="shared" si="1265"/>
        <v>0</v>
      </c>
      <c r="ED1164" s="30">
        <f t="shared" si="1265"/>
        <v>0</v>
      </c>
      <c r="EE1164" s="30">
        <f t="shared" si="1265"/>
        <v>0</v>
      </c>
      <c r="EF1164" s="30">
        <f t="shared" si="1265"/>
        <v>0</v>
      </c>
      <c r="EG1164" s="30">
        <f t="shared" si="1265"/>
        <v>0</v>
      </c>
      <c r="EH1164" s="30">
        <f t="shared" si="1265"/>
        <v>0</v>
      </c>
      <c r="EI1164" s="30">
        <f t="shared" si="1265"/>
        <v>0</v>
      </c>
      <c r="EJ1164" s="30">
        <f t="shared" si="1265"/>
        <v>0</v>
      </c>
      <c r="EK1164" s="30">
        <f t="shared" si="1265"/>
        <v>0</v>
      </c>
      <c r="EL1164" s="30">
        <f t="shared" si="1265"/>
        <v>0</v>
      </c>
      <c r="EM1164" s="30">
        <f t="shared" si="1265"/>
        <v>0</v>
      </c>
      <c r="EN1164" s="30">
        <f t="shared" si="1265"/>
        <v>0</v>
      </c>
      <c r="EO1164" s="30">
        <f t="shared" si="1265"/>
        <v>0</v>
      </c>
      <c r="EP1164" s="30">
        <f t="shared" si="1265"/>
        <v>0</v>
      </c>
      <c r="EQ1164" s="30">
        <f t="shared" si="1265"/>
        <v>0</v>
      </c>
      <c r="ER1164" s="30">
        <f t="shared" si="1265"/>
        <v>0</v>
      </c>
      <c r="ES1164" s="30">
        <f t="shared" si="1265"/>
        <v>0</v>
      </c>
      <c r="ET1164" s="30">
        <f t="shared" si="1265"/>
        <v>0</v>
      </c>
      <c r="EU1164" s="30">
        <f t="shared" si="1265"/>
        <v>0</v>
      </c>
      <c r="EV1164" s="30">
        <f t="shared" si="1265"/>
        <v>0</v>
      </c>
      <c r="EW1164" s="30">
        <f t="shared" si="1265"/>
        <v>0</v>
      </c>
      <c r="EX1164" s="30">
        <f t="shared" si="1265"/>
        <v>0</v>
      </c>
      <c r="EY1164" s="30">
        <f t="shared" si="1265"/>
        <v>0</v>
      </c>
      <c r="EZ1164" s="30">
        <f t="shared" ref="EZ1164:GE1164" si="1266">EZ1128-EZ1140</f>
        <v>0</v>
      </c>
      <c r="FA1164" s="30">
        <f t="shared" si="1266"/>
        <v>0</v>
      </c>
      <c r="FB1164" s="30">
        <f t="shared" si="1266"/>
        <v>0</v>
      </c>
      <c r="FC1164" s="30">
        <f t="shared" si="1266"/>
        <v>0</v>
      </c>
      <c r="FD1164" s="30">
        <f t="shared" si="1266"/>
        <v>0</v>
      </c>
      <c r="FE1164" s="30">
        <f t="shared" si="1266"/>
        <v>0</v>
      </c>
      <c r="FF1164" s="30">
        <f t="shared" si="1266"/>
        <v>0</v>
      </c>
      <c r="FG1164" s="30">
        <f t="shared" si="1266"/>
        <v>0</v>
      </c>
      <c r="FH1164" s="30">
        <f t="shared" si="1266"/>
        <v>0</v>
      </c>
      <c r="FI1164" s="30">
        <f t="shared" si="1266"/>
        <v>0</v>
      </c>
      <c r="FJ1164" s="30">
        <f t="shared" si="1266"/>
        <v>0</v>
      </c>
      <c r="FK1164" s="30">
        <f t="shared" si="1266"/>
        <v>0</v>
      </c>
      <c r="FL1164" s="30">
        <f t="shared" si="1266"/>
        <v>0</v>
      </c>
      <c r="FM1164" s="30">
        <f t="shared" si="1266"/>
        <v>0</v>
      </c>
      <c r="FN1164" s="30">
        <f t="shared" si="1266"/>
        <v>0</v>
      </c>
      <c r="FO1164" s="30">
        <f t="shared" si="1266"/>
        <v>0</v>
      </c>
      <c r="FP1164" s="30">
        <f t="shared" si="1266"/>
        <v>0</v>
      </c>
      <c r="FQ1164" s="30">
        <f t="shared" si="1266"/>
        <v>0</v>
      </c>
      <c r="FR1164" s="30">
        <f t="shared" si="1266"/>
        <v>0</v>
      </c>
      <c r="FS1164" s="30">
        <f t="shared" si="1266"/>
        <v>0</v>
      </c>
      <c r="FT1164" s="30">
        <f t="shared" si="1266"/>
        <v>0</v>
      </c>
      <c r="FU1164" s="30">
        <f t="shared" si="1266"/>
        <v>0</v>
      </c>
      <c r="FV1164" s="30">
        <f t="shared" si="1266"/>
        <v>0</v>
      </c>
      <c r="FW1164" s="30">
        <f t="shared" si="1266"/>
        <v>0</v>
      </c>
      <c r="FX1164" s="30">
        <f t="shared" si="1266"/>
        <v>0</v>
      </c>
      <c r="FY1164" s="30">
        <f t="shared" si="1266"/>
        <v>0</v>
      </c>
      <c r="FZ1164" s="30">
        <f t="shared" si="1266"/>
        <v>0</v>
      </c>
      <c r="GA1164" s="30">
        <f t="shared" si="1266"/>
        <v>0</v>
      </c>
      <c r="GB1164" s="30">
        <f t="shared" si="1266"/>
        <v>0</v>
      </c>
      <c r="GC1164" s="30">
        <f t="shared" si="1266"/>
        <v>0</v>
      </c>
      <c r="GD1164" s="30">
        <f t="shared" si="1266"/>
        <v>0</v>
      </c>
      <c r="GE1164" s="30">
        <f t="shared" si="1266"/>
        <v>0</v>
      </c>
      <c r="GF1164" s="30">
        <f t="shared" ref="GF1164:GL1164" si="1267">GF1128-GF1140</f>
        <v>0</v>
      </c>
      <c r="GG1164" s="30">
        <f t="shared" si="1267"/>
        <v>0</v>
      </c>
      <c r="GH1164" s="30">
        <f t="shared" si="1267"/>
        <v>0</v>
      </c>
      <c r="GI1164" s="30">
        <f t="shared" si="1267"/>
        <v>0</v>
      </c>
      <c r="GJ1164" s="30">
        <f t="shared" si="1267"/>
        <v>0</v>
      </c>
      <c r="GK1164" s="30">
        <f t="shared" si="1267"/>
        <v>0</v>
      </c>
      <c r="GL1164" s="30">
        <f t="shared" si="1267"/>
        <v>0</v>
      </c>
      <c r="GM1164" s="30" t="b">
        <f t="shared" si="1251"/>
        <v>1</v>
      </c>
      <c r="GO1164" s="29">
        <v>2028</v>
      </c>
      <c r="GP1164" s="27">
        <f>SUMIF(DT1122:GL1122,GP1122,DT1164:GL1164)</f>
        <v>0</v>
      </c>
      <c r="GQ1164" s="28">
        <f>SUMIF(DT1122:GL1122,GQ1122,DT1164:GL1164)</f>
        <v>0</v>
      </c>
      <c r="GR1164" s="28">
        <f>SUMIF(DT1122:GL1122,GR1122,DT1164:GL1164)</f>
        <v>0</v>
      </c>
      <c r="GS1164" s="28">
        <f>SUMIF(DT1122:GL1122,GS1122,DT1164:GL1164)</f>
        <v>0</v>
      </c>
      <c r="GT1164" s="28">
        <f>SUMIF(DT1122:GL1122,GT1122,DT1164:GL1164)</f>
        <v>0</v>
      </c>
      <c r="GU1164" s="28">
        <f>SUMIF(DT1122:GL1122,GU1122,DT1164:GL1164)</f>
        <v>0</v>
      </c>
      <c r="GV1164" s="28">
        <f>SUMIF(DT1122:GL1122,GV1122,DT1164:GL1164)</f>
        <v>0</v>
      </c>
      <c r="GW1164" s="28">
        <f>SUMIF(DT1122:GL1122,GW1122,DT1164:GL1164)</f>
        <v>0</v>
      </c>
      <c r="GX1164" s="28">
        <f>SUMIF(DT1122:GL1122,GX1122,DT1164:GL1164)</f>
        <v>0</v>
      </c>
      <c r="GY1164" s="28">
        <f>SUMIF(DT1122:GL1122,GY1122,DT1164:GL1164)</f>
        <v>0</v>
      </c>
      <c r="GZ1164" s="28">
        <f>SUMIF(DT1122:GL1122,GZ1122,DT1164:GL1164)</f>
        <v>0</v>
      </c>
      <c r="HA1164" s="27" t="b">
        <f t="shared" si="1252"/>
        <v>1</v>
      </c>
    </row>
    <row r="1165" spans="1:209" x14ac:dyDescent="0.2">
      <c r="B1165" s="26"/>
      <c r="E1165" s="37"/>
      <c r="G1165" s="36">
        <v>2029</v>
      </c>
      <c r="H1165" s="35" t="str">
        <f>IF(G1165&gt;CNTR_ReportingYear,"",INDEX(E1117:N1117,MATCH(U1151,E1110:N1110,0)))</f>
        <v/>
      </c>
      <c r="I1165" s="35" t="str">
        <f>IF(G1165&gt;CNTR_ReportingYear,"",INDEX(GQ1160:GZ1166,MATCH(G1165,GO1160:GO1166,0),MATCH(U1151,GQ1158:GZ1158,0))-INDEX(HC1136:HL1142,MATCH(G1165,GO1136:GO1142,0),MATCH(U1151,HC1134:HL1134,0))+INDEX(Z1111:AI1118,MATCH(G1165,D1111:D1118,0),MATCH(U1151,Z1110:AI1110,0)))</f>
        <v/>
      </c>
      <c r="J1165" s="35" t="str">
        <f>IF(G1165&gt;CNTR_ReportingYear,"",SUMIFS(AY1128:DQ1128,AY1122:DQ1122,U1151))</f>
        <v/>
      </c>
      <c r="K1165" s="35" t="str">
        <f>IF(G1165&gt;CNTR_ReportingYear,"",SUMIFS(AY1129:DQ1129,AY1122:DQ1122,U1151))</f>
        <v/>
      </c>
      <c r="L1165" s="35" t="str">
        <f>IF(G1165&gt;CNTR_ReportingYear,"",INDEX(GQ1136:GZ1142,MATCH(G1165,GO1136:GO1142,0),MATCH(U1151,GQ1134:GZ1134,0))+INDEX(HC1136:HL1142,MATCH(G1165,GO1136:GO1142,0),MATCH(U1151,HC1134:HL1134,0)))</f>
        <v/>
      </c>
      <c r="M1165" s="34"/>
      <c r="N1165" s="34"/>
      <c r="O1165" s="338"/>
      <c r="P1165" s="338"/>
      <c r="Q1165" s="338"/>
      <c r="R1165" s="31"/>
      <c r="S1165" s="16"/>
      <c r="DS1165" s="29">
        <v>2029</v>
      </c>
      <c r="DT1165" s="30">
        <f t="shared" ref="DT1165:EY1165" si="1268">DT1129-DT1141</f>
        <v>0</v>
      </c>
      <c r="DU1165" s="30">
        <f t="shared" si="1268"/>
        <v>0</v>
      </c>
      <c r="DV1165" s="30">
        <f t="shared" si="1268"/>
        <v>0</v>
      </c>
      <c r="DW1165" s="30">
        <f t="shared" si="1268"/>
        <v>0</v>
      </c>
      <c r="DX1165" s="30">
        <f t="shared" si="1268"/>
        <v>0</v>
      </c>
      <c r="DY1165" s="30">
        <f t="shared" si="1268"/>
        <v>0</v>
      </c>
      <c r="DZ1165" s="30">
        <f t="shared" si="1268"/>
        <v>0</v>
      </c>
      <c r="EA1165" s="30">
        <f t="shared" si="1268"/>
        <v>0</v>
      </c>
      <c r="EB1165" s="30">
        <f t="shared" si="1268"/>
        <v>0</v>
      </c>
      <c r="EC1165" s="30">
        <f t="shared" si="1268"/>
        <v>0</v>
      </c>
      <c r="ED1165" s="30">
        <f t="shared" si="1268"/>
        <v>0</v>
      </c>
      <c r="EE1165" s="30">
        <f t="shared" si="1268"/>
        <v>0</v>
      </c>
      <c r="EF1165" s="30">
        <f t="shared" si="1268"/>
        <v>0</v>
      </c>
      <c r="EG1165" s="30">
        <f t="shared" si="1268"/>
        <v>0</v>
      </c>
      <c r="EH1165" s="30">
        <f t="shared" si="1268"/>
        <v>0</v>
      </c>
      <c r="EI1165" s="30">
        <f t="shared" si="1268"/>
        <v>0</v>
      </c>
      <c r="EJ1165" s="30">
        <f t="shared" si="1268"/>
        <v>0</v>
      </c>
      <c r="EK1165" s="30">
        <f t="shared" si="1268"/>
        <v>0</v>
      </c>
      <c r="EL1165" s="30">
        <f t="shared" si="1268"/>
        <v>0</v>
      </c>
      <c r="EM1165" s="30">
        <f t="shared" si="1268"/>
        <v>0</v>
      </c>
      <c r="EN1165" s="30">
        <f t="shared" si="1268"/>
        <v>0</v>
      </c>
      <c r="EO1165" s="30">
        <f t="shared" si="1268"/>
        <v>0</v>
      </c>
      <c r="EP1165" s="30">
        <f t="shared" si="1268"/>
        <v>0</v>
      </c>
      <c r="EQ1165" s="30">
        <f t="shared" si="1268"/>
        <v>0</v>
      </c>
      <c r="ER1165" s="30">
        <f t="shared" si="1268"/>
        <v>0</v>
      </c>
      <c r="ES1165" s="30">
        <f t="shared" si="1268"/>
        <v>0</v>
      </c>
      <c r="ET1165" s="30">
        <f t="shared" si="1268"/>
        <v>0</v>
      </c>
      <c r="EU1165" s="30">
        <f t="shared" si="1268"/>
        <v>0</v>
      </c>
      <c r="EV1165" s="30">
        <f t="shared" si="1268"/>
        <v>0</v>
      </c>
      <c r="EW1165" s="30">
        <f t="shared" si="1268"/>
        <v>0</v>
      </c>
      <c r="EX1165" s="30">
        <f t="shared" si="1268"/>
        <v>0</v>
      </c>
      <c r="EY1165" s="30">
        <f t="shared" si="1268"/>
        <v>0</v>
      </c>
      <c r="EZ1165" s="30">
        <f t="shared" ref="EZ1165:GE1165" si="1269">EZ1129-EZ1141</f>
        <v>0</v>
      </c>
      <c r="FA1165" s="30">
        <f t="shared" si="1269"/>
        <v>0</v>
      </c>
      <c r="FB1165" s="30">
        <f t="shared" si="1269"/>
        <v>0</v>
      </c>
      <c r="FC1165" s="30">
        <f t="shared" si="1269"/>
        <v>0</v>
      </c>
      <c r="FD1165" s="30">
        <f t="shared" si="1269"/>
        <v>0</v>
      </c>
      <c r="FE1165" s="30">
        <f t="shared" si="1269"/>
        <v>0</v>
      </c>
      <c r="FF1165" s="30">
        <f t="shared" si="1269"/>
        <v>0</v>
      </c>
      <c r="FG1165" s="30">
        <f t="shared" si="1269"/>
        <v>0</v>
      </c>
      <c r="FH1165" s="30">
        <f t="shared" si="1269"/>
        <v>0</v>
      </c>
      <c r="FI1165" s="30">
        <f t="shared" si="1269"/>
        <v>0</v>
      </c>
      <c r="FJ1165" s="30">
        <f t="shared" si="1269"/>
        <v>0</v>
      </c>
      <c r="FK1165" s="30">
        <f t="shared" si="1269"/>
        <v>0</v>
      </c>
      <c r="FL1165" s="30">
        <f t="shared" si="1269"/>
        <v>0</v>
      </c>
      <c r="FM1165" s="30">
        <f t="shared" si="1269"/>
        <v>0</v>
      </c>
      <c r="FN1165" s="30">
        <f t="shared" si="1269"/>
        <v>0</v>
      </c>
      <c r="FO1165" s="30">
        <f t="shared" si="1269"/>
        <v>0</v>
      </c>
      <c r="FP1165" s="30">
        <f t="shared" si="1269"/>
        <v>0</v>
      </c>
      <c r="FQ1165" s="30">
        <f t="shared" si="1269"/>
        <v>0</v>
      </c>
      <c r="FR1165" s="30">
        <f t="shared" si="1269"/>
        <v>0</v>
      </c>
      <c r="FS1165" s="30">
        <f t="shared" si="1269"/>
        <v>0</v>
      </c>
      <c r="FT1165" s="30">
        <f t="shared" si="1269"/>
        <v>0</v>
      </c>
      <c r="FU1165" s="30">
        <f t="shared" si="1269"/>
        <v>0</v>
      </c>
      <c r="FV1165" s="30">
        <f t="shared" si="1269"/>
        <v>0</v>
      </c>
      <c r="FW1165" s="30">
        <f t="shared" si="1269"/>
        <v>0</v>
      </c>
      <c r="FX1165" s="30">
        <f t="shared" si="1269"/>
        <v>0</v>
      </c>
      <c r="FY1165" s="30">
        <f t="shared" si="1269"/>
        <v>0</v>
      </c>
      <c r="FZ1165" s="30">
        <f t="shared" si="1269"/>
        <v>0</v>
      </c>
      <c r="GA1165" s="30">
        <f t="shared" si="1269"/>
        <v>0</v>
      </c>
      <c r="GB1165" s="30">
        <f t="shared" si="1269"/>
        <v>0</v>
      </c>
      <c r="GC1165" s="30">
        <f t="shared" si="1269"/>
        <v>0</v>
      </c>
      <c r="GD1165" s="30">
        <f t="shared" si="1269"/>
        <v>0</v>
      </c>
      <c r="GE1165" s="30">
        <f t="shared" si="1269"/>
        <v>0</v>
      </c>
      <c r="GF1165" s="30">
        <f t="shared" ref="GF1165:GL1165" si="1270">GF1129-GF1141</f>
        <v>0</v>
      </c>
      <c r="GG1165" s="30">
        <f t="shared" si="1270"/>
        <v>0</v>
      </c>
      <c r="GH1165" s="30">
        <f t="shared" si="1270"/>
        <v>0</v>
      </c>
      <c r="GI1165" s="30">
        <f t="shared" si="1270"/>
        <v>0</v>
      </c>
      <c r="GJ1165" s="30">
        <f t="shared" si="1270"/>
        <v>0</v>
      </c>
      <c r="GK1165" s="30">
        <f t="shared" si="1270"/>
        <v>0</v>
      </c>
      <c r="GL1165" s="30">
        <f t="shared" si="1270"/>
        <v>0</v>
      </c>
      <c r="GM1165" s="30" t="b">
        <f t="shared" si="1251"/>
        <v>1</v>
      </c>
      <c r="GO1165" s="29">
        <v>2029</v>
      </c>
      <c r="GP1165" s="27">
        <f>SUMIF(DT1122:GL1122,GP1122,DT1165:GL1165)</f>
        <v>0</v>
      </c>
      <c r="GQ1165" s="28">
        <f>SUMIF(DT1122:GL1122,GQ1122,DT1165:GL1165)</f>
        <v>0</v>
      </c>
      <c r="GR1165" s="28">
        <f>SUMIF(DT1122:GL1122,GR1122,DT1165:GL1165)</f>
        <v>0</v>
      </c>
      <c r="GS1165" s="28">
        <f>SUMIF(DT1122:GL1122,GS1122,DT1165:GL1165)</f>
        <v>0</v>
      </c>
      <c r="GT1165" s="28">
        <f>SUMIF(DT1122:GL1122,GT1122,DT1165:GL1165)</f>
        <v>0</v>
      </c>
      <c r="GU1165" s="28">
        <f>SUMIF(DT1122:GL1122,GU1122,DT1165:GL1165)</f>
        <v>0</v>
      </c>
      <c r="GV1165" s="28">
        <f>SUMIF(DT1122:GL1122,GV1122,DT1165:GL1165)</f>
        <v>0</v>
      </c>
      <c r="GW1165" s="28">
        <f>SUMIF(DT1122:GL1122,GW1122,DT1165:GL1165)</f>
        <v>0</v>
      </c>
      <c r="GX1165" s="28">
        <f>SUMIF(DT1122:GL1122,GX1122,DT1165:GL1165)</f>
        <v>0</v>
      </c>
      <c r="GY1165" s="28">
        <f>SUMIF(DT1122:GL1122,GY1122,DT1165:GL1165)</f>
        <v>0</v>
      </c>
      <c r="GZ1165" s="28">
        <f>SUMIF(DT1122:GL1122,GZ1122,DT1165:GL1165)</f>
        <v>0</v>
      </c>
      <c r="HA1165" s="27" t="b">
        <f t="shared" si="1252"/>
        <v>1</v>
      </c>
    </row>
    <row r="1166" spans="1:209" x14ac:dyDescent="0.2">
      <c r="B1166" s="26"/>
      <c r="E1166" s="37"/>
      <c r="G1166" s="36">
        <v>2030</v>
      </c>
      <c r="H1166" s="35" t="str">
        <f>IF(G1166&gt;CNTR_ReportingYear,"",INDEX(E1118:N1118,MATCH(U1151,E1110:N1110,0)))</f>
        <v/>
      </c>
      <c r="I1166" s="35" t="str">
        <f>IF(G1166&gt;CNTR_ReportingYear,"",INDEX(GQ1160:GZ1166,MATCH(G1166,GO1160:GO1166,0),MATCH(U1151,GQ1158:GZ1158,0))-INDEX(HC1136:HL1142,MATCH(G1166,GO1136:GO1142,0),MATCH(U1151,HC1134:HL1134,0))+INDEX(Z1111:AI1118,MATCH(G1166,D1111:D1118,0),MATCH(U1151,Z1110:AI1110,0)))</f>
        <v/>
      </c>
      <c r="J1166" s="35" t="str">
        <f>IF(G1166&gt;CNTR_ReportingYear,"",SUMIFS(AY1129:DQ1129,AY1122:DQ1122,U1151))</f>
        <v/>
      </c>
      <c r="K1166" s="35" t="str">
        <f>IF(G1166&gt;CNTR_ReportingYear,"",SUMIFS(AY1130:DQ1130,AY1122:DQ1122,U1151))</f>
        <v/>
      </c>
      <c r="L1166" s="35" t="str">
        <f>IF(G1166&gt;CNTR_ReportingYear,"",INDEX(GQ1136:GZ1142,MATCH(G1166,GO1136:GO1142,0),MATCH(U1151,GQ1134:GZ1134,0))+INDEX(HC1136:HL1142,MATCH(G1166,GO1136:GO1142,0),MATCH(U1151,HC1134:HL1134,0)))</f>
        <v/>
      </c>
      <c r="M1166" s="34"/>
      <c r="N1166" s="33"/>
      <c r="O1166" s="338"/>
      <c r="P1166" s="338"/>
      <c r="Q1166" s="338"/>
      <c r="R1166" s="31"/>
      <c r="S1166" s="16"/>
      <c r="DS1166" s="29">
        <v>2030</v>
      </c>
      <c r="DT1166" s="30">
        <f t="shared" ref="DT1166:EY1166" si="1271">DT1130-DT1142</f>
        <v>0</v>
      </c>
      <c r="DU1166" s="30">
        <f t="shared" si="1271"/>
        <v>0</v>
      </c>
      <c r="DV1166" s="30">
        <f t="shared" si="1271"/>
        <v>0</v>
      </c>
      <c r="DW1166" s="30">
        <f t="shared" si="1271"/>
        <v>0</v>
      </c>
      <c r="DX1166" s="30">
        <f t="shared" si="1271"/>
        <v>0</v>
      </c>
      <c r="DY1166" s="30">
        <f t="shared" si="1271"/>
        <v>0</v>
      </c>
      <c r="DZ1166" s="30">
        <f t="shared" si="1271"/>
        <v>0</v>
      </c>
      <c r="EA1166" s="30">
        <f t="shared" si="1271"/>
        <v>0</v>
      </c>
      <c r="EB1166" s="30">
        <f t="shared" si="1271"/>
        <v>0</v>
      </c>
      <c r="EC1166" s="30">
        <f t="shared" si="1271"/>
        <v>0</v>
      </c>
      <c r="ED1166" s="30">
        <f t="shared" si="1271"/>
        <v>0</v>
      </c>
      <c r="EE1166" s="30">
        <f t="shared" si="1271"/>
        <v>0</v>
      </c>
      <c r="EF1166" s="30">
        <f t="shared" si="1271"/>
        <v>0</v>
      </c>
      <c r="EG1166" s="30">
        <f t="shared" si="1271"/>
        <v>0</v>
      </c>
      <c r="EH1166" s="30">
        <f t="shared" si="1271"/>
        <v>0</v>
      </c>
      <c r="EI1166" s="30">
        <f t="shared" si="1271"/>
        <v>0</v>
      </c>
      <c r="EJ1166" s="30">
        <f t="shared" si="1271"/>
        <v>0</v>
      </c>
      <c r="EK1166" s="30">
        <f t="shared" si="1271"/>
        <v>0</v>
      </c>
      <c r="EL1166" s="30">
        <f t="shared" si="1271"/>
        <v>0</v>
      </c>
      <c r="EM1166" s="30">
        <f t="shared" si="1271"/>
        <v>0</v>
      </c>
      <c r="EN1166" s="30">
        <f t="shared" si="1271"/>
        <v>0</v>
      </c>
      <c r="EO1166" s="30">
        <f t="shared" si="1271"/>
        <v>0</v>
      </c>
      <c r="EP1166" s="30">
        <f t="shared" si="1271"/>
        <v>0</v>
      </c>
      <c r="EQ1166" s="30">
        <f t="shared" si="1271"/>
        <v>0</v>
      </c>
      <c r="ER1166" s="30">
        <f t="shared" si="1271"/>
        <v>0</v>
      </c>
      <c r="ES1166" s="30">
        <f t="shared" si="1271"/>
        <v>0</v>
      </c>
      <c r="ET1166" s="30">
        <f t="shared" si="1271"/>
        <v>0</v>
      </c>
      <c r="EU1166" s="30">
        <f t="shared" si="1271"/>
        <v>0</v>
      </c>
      <c r="EV1166" s="30">
        <f t="shared" si="1271"/>
        <v>0</v>
      </c>
      <c r="EW1166" s="30">
        <f t="shared" si="1271"/>
        <v>0</v>
      </c>
      <c r="EX1166" s="30">
        <f t="shared" si="1271"/>
        <v>0</v>
      </c>
      <c r="EY1166" s="30">
        <f t="shared" si="1271"/>
        <v>0</v>
      </c>
      <c r="EZ1166" s="30">
        <f t="shared" ref="EZ1166:GE1166" si="1272">EZ1130-EZ1142</f>
        <v>0</v>
      </c>
      <c r="FA1166" s="30">
        <f t="shared" si="1272"/>
        <v>0</v>
      </c>
      <c r="FB1166" s="30">
        <f t="shared" si="1272"/>
        <v>0</v>
      </c>
      <c r="FC1166" s="30">
        <f t="shared" si="1272"/>
        <v>0</v>
      </c>
      <c r="FD1166" s="30">
        <f t="shared" si="1272"/>
        <v>0</v>
      </c>
      <c r="FE1166" s="30">
        <f t="shared" si="1272"/>
        <v>0</v>
      </c>
      <c r="FF1166" s="30">
        <f t="shared" si="1272"/>
        <v>0</v>
      </c>
      <c r="FG1166" s="30">
        <f t="shared" si="1272"/>
        <v>0</v>
      </c>
      <c r="FH1166" s="30">
        <f t="shared" si="1272"/>
        <v>0</v>
      </c>
      <c r="FI1166" s="30">
        <f t="shared" si="1272"/>
        <v>0</v>
      </c>
      <c r="FJ1166" s="30">
        <f t="shared" si="1272"/>
        <v>0</v>
      </c>
      <c r="FK1166" s="30">
        <f t="shared" si="1272"/>
        <v>0</v>
      </c>
      <c r="FL1166" s="30">
        <f t="shared" si="1272"/>
        <v>0</v>
      </c>
      <c r="FM1166" s="30">
        <f t="shared" si="1272"/>
        <v>0</v>
      </c>
      <c r="FN1166" s="30">
        <f t="shared" si="1272"/>
        <v>0</v>
      </c>
      <c r="FO1166" s="30">
        <f t="shared" si="1272"/>
        <v>0</v>
      </c>
      <c r="FP1166" s="30">
        <f t="shared" si="1272"/>
        <v>0</v>
      </c>
      <c r="FQ1166" s="30">
        <f t="shared" si="1272"/>
        <v>0</v>
      </c>
      <c r="FR1166" s="30">
        <f t="shared" si="1272"/>
        <v>0</v>
      </c>
      <c r="FS1166" s="30">
        <f t="shared" si="1272"/>
        <v>0</v>
      </c>
      <c r="FT1166" s="30">
        <f t="shared" si="1272"/>
        <v>0</v>
      </c>
      <c r="FU1166" s="30">
        <f t="shared" si="1272"/>
        <v>0</v>
      </c>
      <c r="FV1166" s="30">
        <f t="shared" si="1272"/>
        <v>0</v>
      </c>
      <c r="FW1166" s="30">
        <f t="shared" si="1272"/>
        <v>0</v>
      </c>
      <c r="FX1166" s="30">
        <f t="shared" si="1272"/>
        <v>0</v>
      </c>
      <c r="FY1166" s="30">
        <f t="shared" si="1272"/>
        <v>0</v>
      </c>
      <c r="FZ1166" s="30">
        <f t="shared" si="1272"/>
        <v>0</v>
      </c>
      <c r="GA1166" s="30">
        <f t="shared" si="1272"/>
        <v>0</v>
      </c>
      <c r="GB1166" s="30">
        <f t="shared" si="1272"/>
        <v>0</v>
      </c>
      <c r="GC1166" s="30">
        <f t="shared" si="1272"/>
        <v>0</v>
      </c>
      <c r="GD1166" s="30">
        <f t="shared" si="1272"/>
        <v>0</v>
      </c>
      <c r="GE1166" s="30">
        <f t="shared" si="1272"/>
        <v>0</v>
      </c>
      <c r="GF1166" s="30">
        <f t="shared" ref="GF1166:GL1166" si="1273">GF1130-GF1142</f>
        <v>0</v>
      </c>
      <c r="GG1166" s="30">
        <f t="shared" si="1273"/>
        <v>0</v>
      </c>
      <c r="GH1166" s="30">
        <f t="shared" si="1273"/>
        <v>0</v>
      </c>
      <c r="GI1166" s="30">
        <f t="shared" si="1273"/>
        <v>0</v>
      </c>
      <c r="GJ1166" s="30">
        <f t="shared" si="1273"/>
        <v>0</v>
      </c>
      <c r="GK1166" s="30">
        <f t="shared" si="1273"/>
        <v>0</v>
      </c>
      <c r="GL1166" s="30">
        <f t="shared" si="1273"/>
        <v>0</v>
      </c>
      <c r="GM1166" s="30" t="b">
        <f t="shared" si="1251"/>
        <v>1</v>
      </c>
      <c r="GO1166" s="29">
        <v>2030</v>
      </c>
      <c r="GP1166" s="27">
        <f>SUMIF(DT1122:GL1122,GP1122,DT1166:GL1166)</f>
        <v>0</v>
      </c>
      <c r="GQ1166" s="28">
        <f>SUMIF(DT1122:GL1122,GQ1122,DT1166:GL1166)</f>
        <v>0</v>
      </c>
      <c r="GR1166" s="28">
        <f>SUMIF(DT1122:GL1122,GR1122,DT1166:GL1166)</f>
        <v>0</v>
      </c>
      <c r="GS1166" s="28">
        <f>SUMIF(DT1122:GL1122,GS1122,DT1166:GL1166)</f>
        <v>0</v>
      </c>
      <c r="GT1166" s="28">
        <f>SUMIF(DT1122:GL1122,GT1122,DT1166:GL1166)</f>
        <v>0</v>
      </c>
      <c r="GU1166" s="28">
        <f>SUMIF(DT1122:GL1122,GU1122,DT1166:GL1166)</f>
        <v>0</v>
      </c>
      <c r="GV1166" s="28">
        <f>SUMIF(DT1122:GL1122,GV1122,DT1166:GL1166)</f>
        <v>0</v>
      </c>
      <c r="GW1166" s="28">
        <f>SUMIF(DT1122:GL1122,GW1122,DT1166:GL1166)</f>
        <v>0</v>
      </c>
      <c r="GX1166" s="28">
        <f>SUMIF(DT1122:GL1122,GX1122,DT1166:GL1166)</f>
        <v>0</v>
      </c>
      <c r="GY1166" s="28">
        <f>SUMIF(DT1122:GL1122,GY1122,DT1166:GL1166)</f>
        <v>0</v>
      </c>
      <c r="GZ1166" s="28">
        <f>SUMIF(DT1122:GL1122,GZ1122,DT1166:GL1166)</f>
        <v>0</v>
      </c>
      <c r="HA1166" s="27" t="b">
        <f t="shared" si="1252"/>
        <v>1</v>
      </c>
    </row>
    <row r="1167" spans="1:209" x14ac:dyDescent="0.2">
      <c r="B1167" s="26"/>
      <c r="E1167" s="25"/>
      <c r="F1167" s="24"/>
      <c r="G1167" s="24"/>
      <c r="H1167" s="24"/>
      <c r="I1167" s="24"/>
      <c r="J1167" s="24"/>
      <c r="K1167" s="24"/>
      <c r="L1167" s="24"/>
      <c r="M1167" s="24"/>
      <c r="N1167" s="24"/>
      <c r="O1167" s="24"/>
      <c r="P1167" s="24"/>
      <c r="Q1167" s="24"/>
      <c r="R1167" s="23"/>
      <c r="S1167" s="16"/>
    </row>
    <row r="1168" spans="1:209" ht="13.5" thickBot="1" x14ac:dyDescent="0.25">
      <c r="B1168" s="22"/>
      <c r="C1168" s="21"/>
      <c r="D1168" s="20"/>
      <c r="E1168" s="19"/>
      <c r="F1168" s="18"/>
      <c r="G1168" s="18"/>
      <c r="H1168" s="18"/>
      <c r="I1168" s="18"/>
      <c r="J1168" s="18"/>
      <c r="K1168" s="18"/>
      <c r="L1168" s="18"/>
      <c r="M1168" s="18"/>
      <c r="N1168" s="18"/>
      <c r="O1168" s="18"/>
      <c r="P1168" s="18"/>
      <c r="Q1168" s="18"/>
      <c r="S1168" s="16"/>
    </row>
    <row r="1169" spans="1:23" ht="13.5" thickBot="1" x14ac:dyDescent="0.25">
      <c r="A1169" s="89"/>
      <c r="B1169" s="17"/>
      <c r="C1169" s="6"/>
      <c r="D1169" s="8"/>
      <c r="E1169" s="7"/>
      <c r="F1169" s="6"/>
      <c r="G1169" s="6"/>
      <c r="H1169" s="6"/>
      <c r="I1169" s="6"/>
      <c r="J1169" s="6"/>
      <c r="K1169" s="6"/>
      <c r="L1169" s="6"/>
      <c r="M1169" s="6"/>
      <c r="N1169" s="6"/>
      <c r="O1169" s="6"/>
      <c r="P1169" s="6"/>
      <c r="Q1169" s="6"/>
      <c r="S1169" s="16"/>
    </row>
    <row r="1170" spans="1:23" ht="24.75" customHeight="1" thickBot="1" x14ac:dyDescent="0.25">
      <c r="A1170" s="88" t="str">
        <f>IF(E1170="","","PRINT")</f>
        <v/>
      </c>
      <c r="B1170" s="87"/>
      <c r="C1170" s="86">
        <f>C1081+1</f>
        <v>14</v>
      </c>
      <c r="D1170" s="85"/>
      <c r="E1170" s="373"/>
      <c r="F1170" s="374"/>
      <c r="G1170" s="374"/>
      <c r="H1170" s="374"/>
      <c r="I1170" s="374"/>
      <c r="J1170" s="375"/>
      <c r="K1170" s="312" t="s">
        <v>1761</v>
      </c>
      <c r="L1170" s="313" t="s">
        <v>1762</v>
      </c>
      <c r="M1170" s="316" t="s">
        <v>1770</v>
      </c>
      <c r="N1170" s="317"/>
      <c r="O1170" s="317"/>
      <c r="P1170" s="317"/>
      <c r="Q1170" s="317"/>
      <c r="R1170" s="307"/>
      <c r="S1170" s="16"/>
      <c r="T1170" s="83" t="str">
        <f>IF(AND(E1170&lt;&gt;"",COUNTIF($T1171:T$2240,"PRINT")=0),"PRINT","")</f>
        <v/>
      </c>
      <c r="U1170" s="82" t="str">
        <f>Translations!$B$1399</f>
        <v>Energie:</v>
      </c>
      <c r="V1170" s="81" t="str">
        <f>IF($E1170="","",IFERROR(SUM(INDEX([1]J_Accounting!$BG$4:$BG$122,MATCH($E1170,[1]J_Accounting!$E$4:$E$122,0)),INDEX([1]J_Accounting!$BH$4:$BH$122,MATCH($E1170,[1]J_Accounting!$E$4:$E$122,0)),INDEX([1]J_Accounting!$BI$4:$BI$122,MATCH($E1170,[1]J_Accounting!$E$4:$E$122,0))),""))</f>
        <v/>
      </c>
      <c r="W1170" s="2" t="s">
        <v>6</v>
      </c>
    </row>
    <row r="1171" spans="1:23" x14ac:dyDescent="0.2">
      <c r="B1171" s="26"/>
      <c r="M1171" s="305"/>
      <c r="N1171" s="308"/>
      <c r="O1171" s="376"/>
      <c r="P1171" s="376"/>
      <c r="Q1171" s="306"/>
      <c r="R1171" s="307"/>
      <c r="S1171" s="16"/>
    </row>
    <row r="1172" spans="1:23" ht="12.75" customHeight="1" x14ac:dyDescent="0.2">
      <c r="B1172" s="26"/>
      <c r="D1172" s="60" t="s">
        <v>31</v>
      </c>
      <c r="E1172" s="334" t="str">
        <f>Translations!$B$1402</f>
        <v>Identifikace dodavatelů paliva</v>
      </c>
      <c r="F1172" s="334"/>
      <c r="G1172" s="334"/>
      <c r="H1172" s="334"/>
      <c r="I1172" s="334"/>
      <c r="J1172" s="334"/>
      <c r="K1172" s="334"/>
      <c r="L1172" s="334"/>
      <c r="M1172" s="334"/>
      <c r="N1172" s="334"/>
      <c r="O1172" s="334"/>
      <c r="P1172" s="334"/>
      <c r="Q1172" s="334"/>
      <c r="S1172" s="16"/>
    </row>
    <row r="1173" spans="1:23" ht="12.75" customHeight="1" x14ac:dyDescent="0.2">
      <c r="B1173" s="26"/>
      <c r="D1173" s="60"/>
      <c r="E1173" s="335" t="str">
        <f>Translations!$B$1403</f>
        <v>Uveďte podrobnosti o všech dodavatelích příslušného paliva (zdrojový tok).</v>
      </c>
      <c r="F1173" s="335"/>
      <c r="G1173" s="335"/>
      <c r="H1173" s="335"/>
      <c r="I1173" s="335"/>
      <c r="J1173" s="335"/>
      <c r="K1173" s="335"/>
      <c r="L1173" s="335"/>
      <c r="M1173" s="335"/>
      <c r="N1173" s="335"/>
      <c r="O1173" s="335"/>
      <c r="P1173" s="335"/>
      <c r="Q1173" s="335"/>
      <c r="S1173" s="16"/>
    </row>
    <row r="1174" spans="1:23" ht="12.75" customHeight="1" x14ac:dyDescent="0.2">
      <c r="B1174" s="26"/>
      <c r="D1174" s="60"/>
      <c r="E1174" s="335" t="str">
        <f>Translations!$B$1405</f>
        <v>Můžete také přidat referenční text nebo číslo specifické pro dodavatele pro identifikaci, např. identifikační číslo měřidla používané na fakturách (číslo EIC atd.).</v>
      </c>
      <c r="F1174" s="335"/>
      <c r="G1174" s="335"/>
      <c r="H1174" s="335"/>
      <c r="I1174" s="335"/>
      <c r="J1174" s="335"/>
      <c r="K1174" s="335"/>
      <c r="L1174" s="335"/>
      <c r="M1174" s="335"/>
      <c r="N1174" s="335"/>
      <c r="O1174" s="335"/>
      <c r="P1174" s="335"/>
      <c r="Q1174" s="335"/>
      <c r="S1174" s="16"/>
    </row>
    <row r="1175" spans="1:23" ht="12.75" customHeight="1" x14ac:dyDescent="0.2">
      <c r="B1175" s="26"/>
      <c r="D1175" s="60"/>
      <c r="E1175" s="335"/>
      <c r="F1175" s="335"/>
      <c r="G1175" s="335"/>
      <c r="H1175" s="335"/>
      <c r="I1175" s="335"/>
      <c r="J1175" s="335"/>
      <c r="K1175" s="335"/>
      <c r="L1175" s="335"/>
      <c r="M1175" s="335"/>
      <c r="N1175" s="335"/>
      <c r="O1175" s="335"/>
      <c r="P1175" s="335"/>
      <c r="Q1175" s="335"/>
      <c r="S1175" s="16"/>
    </row>
    <row r="1176" spans="1:23" ht="5.0999999999999996" customHeight="1" x14ac:dyDescent="0.2">
      <c r="B1176" s="26"/>
      <c r="D1176" s="60"/>
      <c r="E1176" s="59"/>
      <c r="F1176" s="59"/>
      <c r="G1176" s="59"/>
      <c r="H1176" s="59"/>
      <c r="I1176" s="59"/>
      <c r="J1176" s="59"/>
      <c r="K1176" s="59"/>
      <c r="L1176" s="59"/>
      <c r="M1176" s="59"/>
      <c r="N1176" s="59"/>
      <c r="S1176" s="16"/>
    </row>
    <row r="1177" spans="1:23" x14ac:dyDescent="0.2">
      <c r="B1177" s="26"/>
      <c r="E1177" s="377" t="str">
        <f>Translations!$B$1406</f>
        <v>Název dodavatele</v>
      </c>
      <c r="F1177" s="377"/>
      <c r="G1177" s="377"/>
      <c r="H1177" s="377"/>
      <c r="I1177" s="377" t="s">
        <v>1756</v>
      </c>
      <c r="J1177" s="377"/>
      <c r="K1177" s="377"/>
      <c r="L1177" s="377" t="s">
        <v>198</v>
      </c>
      <c r="M1177" s="377"/>
      <c r="N1177" s="377"/>
      <c r="O1177" s="377"/>
      <c r="P1177" s="377"/>
      <c r="Q1177" s="377"/>
      <c r="S1177" s="16"/>
    </row>
    <row r="1178" spans="1:23" x14ac:dyDescent="0.2">
      <c r="B1178" s="26"/>
      <c r="D1178" s="79">
        <v>1</v>
      </c>
      <c r="E1178" s="354"/>
      <c r="F1178" s="354"/>
      <c r="G1178" s="354"/>
      <c r="H1178" s="354"/>
      <c r="I1178" s="354"/>
      <c r="J1178" s="354"/>
      <c r="K1178" s="354"/>
      <c r="L1178" s="370"/>
      <c r="M1178" s="370"/>
      <c r="N1178" s="3"/>
      <c r="O1178" s="3"/>
      <c r="P1178" s="3"/>
      <c r="Q1178" s="3"/>
      <c r="S1178" s="16"/>
      <c r="V1178" s="27" t="str">
        <f t="shared" ref="V1178:V1187" si="1274">IF(E1178="","",D1178&amp;". "&amp;E1178)</f>
        <v/>
      </c>
    </row>
    <row r="1179" spans="1:23" x14ac:dyDescent="0.2">
      <c r="B1179" s="26"/>
      <c r="D1179" s="79">
        <v>2</v>
      </c>
      <c r="E1179" s="354"/>
      <c r="F1179" s="354"/>
      <c r="G1179" s="354"/>
      <c r="H1179" s="354"/>
      <c r="I1179" s="354"/>
      <c r="J1179" s="354"/>
      <c r="K1179" s="354"/>
      <c r="L1179" s="370"/>
      <c r="M1179" s="370"/>
      <c r="N1179" s="3"/>
      <c r="O1179" s="3"/>
      <c r="P1179" s="3"/>
      <c r="Q1179" s="3"/>
      <c r="S1179" s="16"/>
      <c r="V1179" s="27" t="str">
        <f t="shared" si="1274"/>
        <v/>
      </c>
    </row>
    <row r="1180" spans="1:23" x14ac:dyDescent="0.2">
      <c r="B1180" s="26"/>
      <c r="D1180" s="79">
        <v>3</v>
      </c>
      <c r="E1180" s="354"/>
      <c r="F1180" s="354"/>
      <c r="G1180" s="354"/>
      <c r="H1180" s="354"/>
      <c r="I1180" s="354"/>
      <c r="J1180" s="354"/>
      <c r="K1180" s="354"/>
      <c r="L1180" s="370"/>
      <c r="M1180" s="370"/>
      <c r="N1180" s="3"/>
      <c r="O1180" s="3"/>
      <c r="P1180" s="3"/>
      <c r="Q1180" s="3"/>
      <c r="S1180" s="16"/>
      <c r="V1180" s="27" t="str">
        <f t="shared" si="1274"/>
        <v/>
      </c>
    </row>
    <row r="1181" spans="1:23" x14ac:dyDescent="0.2">
      <c r="B1181" s="26"/>
      <c r="D1181" s="79">
        <v>4</v>
      </c>
      <c r="E1181" s="354"/>
      <c r="F1181" s="354"/>
      <c r="G1181" s="354"/>
      <c r="H1181" s="354"/>
      <c r="I1181" s="354"/>
      <c r="J1181" s="354"/>
      <c r="K1181" s="354"/>
      <c r="L1181" s="370"/>
      <c r="M1181" s="370"/>
      <c r="N1181" s="3"/>
      <c r="O1181" s="3"/>
      <c r="P1181" s="3"/>
      <c r="Q1181" s="3"/>
      <c r="S1181" s="16"/>
      <c r="V1181" s="27" t="str">
        <f t="shared" si="1274"/>
        <v/>
      </c>
    </row>
    <row r="1182" spans="1:23" x14ac:dyDescent="0.2">
      <c r="B1182" s="26"/>
      <c r="D1182" s="79">
        <v>5</v>
      </c>
      <c r="E1182" s="354"/>
      <c r="F1182" s="354"/>
      <c r="G1182" s="354"/>
      <c r="H1182" s="354"/>
      <c r="I1182" s="354"/>
      <c r="J1182" s="354"/>
      <c r="K1182" s="354"/>
      <c r="L1182" s="370"/>
      <c r="M1182" s="370"/>
      <c r="N1182" s="3"/>
      <c r="O1182" s="3"/>
      <c r="P1182" s="3"/>
      <c r="Q1182" s="3"/>
      <c r="S1182" s="16"/>
      <c r="V1182" s="27" t="str">
        <f t="shared" si="1274"/>
        <v/>
      </c>
    </row>
    <row r="1183" spans="1:23" x14ac:dyDescent="0.2">
      <c r="B1183" s="26"/>
      <c r="D1183" s="79">
        <v>6</v>
      </c>
      <c r="E1183" s="354"/>
      <c r="F1183" s="354"/>
      <c r="G1183" s="354"/>
      <c r="H1183" s="354"/>
      <c r="I1183" s="354"/>
      <c r="J1183" s="354"/>
      <c r="K1183" s="354"/>
      <c r="L1183" s="370"/>
      <c r="M1183" s="370"/>
      <c r="N1183" s="3"/>
      <c r="O1183" s="3"/>
      <c r="P1183" s="3"/>
      <c r="Q1183" s="3"/>
      <c r="S1183" s="16"/>
      <c r="V1183" s="27" t="str">
        <f t="shared" si="1274"/>
        <v/>
      </c>
    </row>
    <row r="1184" spans="1:23" x14ac:dyDescent="0.2">
      <c r="B1184" s="26"/>
      <c r="D1184" s="79">
        <v>7</v>
      </c>
      <c r="E1184" s="354"/>
      <c r="F1184" s="354"/>
      <c r="G1184" s="354"/>
      <c r="H1184" s="354"/>
      <c r="I1184" s="354"/>
      <c r="J1184" s="354"/>
      <c r="K1184" s="354"/>
      <c r="L1184" s="370"/>
      <c r="M1184" s="370"/>
      <c r="N1184" s="3"/>
      <c r="O1184" s="3"/>
      <c r="P1184" s="3"/>
      <c r="Q1184" s="3"/>
      <c r="S1184" s="16"/>
      <c r="V1184" s="27" t="str">
        <f t="shared" si="1274"/>
        <v/>
      </c>
    </row>
    <row r="1185" spans="2:133" x14ac:dyDescent="0.2">
      <c r="B1185" s="26"/>
      <c r="D1185" s="79">
        <v>8</v>
      </c>
      <c r="E1185" s="354"/>
      <c r="F1185" s="354"/>
      <c r="G1185" s="354"/>
      <c r="H1185" s="354"/>
      <c r="I1185" s="354"/>
      <c r="J1185" s="354"/>
      <c r="K1185" s="354"/>
      <c r="L1185" s="370"/>
      <c r="M1185" s="370"/>
      <c r="N1185" s="3"/>
      <c r="O1185" s="3"/>
      <c r="P1185" s="3"/>
      <c r="Q1185" s="3"/>
      <c r="S1185" s="16"/>
      <c r="V1185" s="27" t="str">
        <f t="shared" si="1274"/>
        <v/>
      </c>
    </row>
    <row r="1186" spans="2:133" x14ac:dyDescent="0.2">
      <c r="B1186" s="26"/>
      <c r="D1186" s="79">
        <v>9</v>
      </c>
      <c r="E1186" s="354"/>
      <c r="F1186" s="354"/>
      <c r="G1186" s="354"/>
      <c r="H1186" s="354"/>
      <c r="I1186" s="354"/>
      <c r="J1186" s="354"/>
      <c r="K1186" s="354"/>
      <c r="L1186" s="370"/>
      <c r="M1186" s="370"/>
      <c r="N1186" s="3"/>
      <c r="O1186" s="3"/>
      <c r="P1186" s="3"/>
      <c r="Q1186" s="3"/>
      <c r="S1186" s="16"/>
      <c r="V1186" s="27" t="str">
        <f t="shared" si="1274"/>
        <v/>
      </c>
    </row>
    <row r="1187" spans="2:133" x14ac:dyDescent="0.2">
      <c r="B1187" s="26"/>
      <c r="D1187" s="79">
        <v>10</v>
      </c>
      <c r="E1187" s="354"/>
      <c r="F1187" s="354"/>
      <c r="G1187" s="354"/>
      <c r="H1187" s="354"/>
      <c r="I1187" s="354"/>
      <c r="J1187" s="354"/>
      <c r="K1187" s="354"/>
      <c r="L1187" s="370"/>
      <c r="M1187" s="370"/>
      <c r="N1187" s="3"/>
      <c r="O1187" s="3"/>
      <c r="P1187" s="3"/>
      <c r="Q1187" s="3"/>
      <c r="S1187" s="16"/>
      <c r="V1187" s="27" t="str">
        <f t="shared" si="1274"/>
        <v/>
      </c>
    </row>
    <row r="1188" spans="2:133" x14ac:dyDescent="0.2">
      <c r="B1188" s="26"/>
      <c r="S1188" s="16"/>
    </row>
    <row r="1189" spans="2:133" ht="12.75" customHeight="1" x14ac:dyDescent="0.2">
      <c r="B1189" s="26"/>
      <c r="D1189" s="60" t="s">
        <v>30</v>
      </c>
      <c r="E1189" s="334" t="str">
        <f>Translations!$B$1409</f>
        <v>Nakoupené, spotřebované a vyvezené množství</v>
      </c>
      <c r="F1189" s="334"/>
      <c r="G1189" s="334"/>
      <c r="H1189" s="334"/>
      <c r="I1189" s="334"/>
      <c r="J1189" s="334"/>
      <c r="K1189" s="334"/>
      <c r="L1189" s="334"/>
      <c r="M1189" s="334"/>
      <c r="N1189" s="334"/>
      <c r="O1189" s="334"/>
      <c r="P1189" s="334"/>
      <c r="Q1189" s="334"/>
      <c r="S1189" s="16"/>
    </row>
    <row r="1190" spans="2:133" x14ac:dyDescent="0.2">
      <c r="B1190" s="26"/>
      <c r="D1190" s="60"/>
      <c r="E1190" s="335" t="str">
        <f>Translations!$B$1410</f>
        <v>Zde uveďte množství pro každý z následujících parametrů:</v>
      </c>
      <c r="F1190" s="335"/>
      <c r="G1190" s="335"/>
      <c r="H1190" s="335"/>
      <c r="I1190" s="335"/>
      <c r="J1190" s="335"/>
      <c r="K1190" s="335"/>
      <c r="L1190" s="335"/>
      <c r="M1190" s="335"/>
      <c r="N1190" s="335"/>
      <c r="O1190" s="335"/>
      <c r="P1190" s="335"/>
      <c r="Q1190" s="335"/>
      <c r="S1190" s="16"/>
    </row>
    <row r="1191" spans="2:133" x14ac:dyDescent="0.2">
      <c r="B1191" s="26"/>
      <c r="D1191" s="60"/>
      <c r="E1191" s="32"/>
      <c r="F1191" s="40" t="str">
        <f>Translations!$B$1411</f>
        <v>Nakoupené množství</v>
      </c>
      <c r="G1191" s="337" t="str">
        <f>Translations!$B$1412</f>
        <v>Množství paliva nakoupeného od každého dodavatele v roce Y</v>
      </c>
      <c r="H1191" s="337"/>
      <c r="I1191" s="337"/>
      <c r="J1191" s="337"/>
      <c r="K1191" s="337"/>
      <c r="L1191" s="337"/>
      <c r="M1191" s="337"/>
      <c r="N1191" s="337"/>
      <c r="O1191" s="337"/>
      <c r="P1191" s="337"/>
      <c r="Q1191" s="337"/>
      <c r="S1191" s="16"/>
    </row>
    <row r="1192" spans="2:133" x14ac:dyDescent="0.2">
      <c r="B1192" s="26"/>
      <c r="D1192" s="60"/>
      <c r="E1192" s="32"/>
      <c r="F1192" s="40" t="str">
        <f>Translations!$B$1413</f>
        <v>Zásoby (počáteční stav)</v>
      </c>
      <c r="G1192" s="337" t="str">
        <f>Translations!$B$1414</f>
        <v>Množství paliva na skladě (začátek roku Y)</v>
      </c>
      <c r="H1192" s="355"/>
      <c r="I1192" s="355"/>
      <c r="J1192" s="355"/>
      <c r="K1192" s="355"/>
      <c r="L1192" s="355"/>
      <c r="M1192" s="355"/>
      <c r="N1192" s="355"/>
      <c r="O1192" s="355"/>
      <c r="P1192" s="355"/>
      <c r="Q1192" s="355"/>
      <c r="S1192" s="16"/>
    </row>
    <row r="1193" spans="2:133" x14ac:dyDescent="0.2">
      <c r="B1193" s="26"/>
      <c r="D1193" s="60"/>
      <c r="E1193" s="363" t="str">
        <f>Translations!$B$1415</f>
        <v>Zásoby (na konci roku)</v>
      </c>
      <c r="F1193" s="364"/>
      <c r="G1193" s="366" t="str">
        <f>Translations!$B$1416</f>
        <v>Množství paliva na skladě (konec roku Y)</v>
      </c>
      <c r="H1193" s="367"/>
      <c r="I1193" s="367"/>
      <c r="J1193" s="367"/>
      <c r="K1193" s="367"/>
      <c r="L1193" s="367"/>
      <c r="M1193" s="367"/>
      <c r="N1193" s="367"/>
      <c r="O1193" s="367"/>
      <c r="P1193" s="367"/>
      <c r="Q1193" s="367"/>
      <c r="S1193" s="16"/>
    </row>
    <row r="1194" spans="2:133" x14ac:dyDescent="0.2">
      <c r="B1194" s="26"/>
      <c r="D1194" s="60"/>
      <c r="E1194" s="365"/>
      <c r="F1194" s="365"/>
      <c r="G1194" s="368" t="str">
        <f>Translations!$B$1417</f>
        <v>Zásoby před rokem 2024 nejsou přiřazeny konkrétnímu dodavateli, protože v té době nebyl systém ETS2 relevantní.</v>
      </c>
      <c r="H1194" s="369"/>
      <c r="I1194" s="369"/>
      <c r="J1194" s="369"/>
      <c r="K1194" s="369"/>
      <c r="L1194" s="369"/>
      <c r="M1194" s="369"/>
      <c r="N1194" s="369"/>
      <c r="O1194" s="369"/>
      <c r="P1194" s="369"/>
      <c r="Q1194" s="369"/>
      <c r="S1194" s="16"/>
    </row>
    <row r="1195" spans="2:133" ht="12.75" customHeight="1" x14ac:dyDescent="0.2">
      <c r="B1195" s="26"/>
      <c r="D1195" s="60"/>
      <c r="E1195" s="32"/>
      <c r="F1195" s="40" t="str">
        <f>Translations!$B$632</f>
        <v>Export</v>
      </c>
      <c r="G1195" s="337" t="str">
        <f>Translations!$B$1418</f>
        <v>Množství paliva vyvezeného třetím stranám nebo spotřebovaného pro činnosti, na které se nevztahuje příloha I (např. mobilní stroje).</v>
      </c>
      <c r="H1195" s="355"/>
      <c r="I1195" s="355"/>
      <c r="J1195" s="355"/>
      <c r="K1195" s="355"/>
      <c r="L1195" s="355"/>
      <c r="M1195" s="355"/>
      <c r="N1195" s="355"/>
      <c r="O1195" s="355"/>
      <c r="P1195" s="355"/>
      <c r="Q1195" s="355"/>
      <c r="S1195" s="16"/>
    </row>
    <row r="1196" spans="2:133" x14ac:dyDescent="0.2">
      <c r="B1196" s="26"/>
      <c r="D1196" s="60"/>
      <c r="E1196" s="32"/>
      <c r="F1196" s="40" t="str">
        <f>Translations!$B$1419</f>
        <v>Celková spotřeba</v>
      </c>
      <c r="G1196" s="337" t="str">
        <f>Translations!$B$1420</f>
        <v>Množství spotřebované pro účely přílohy I v roce Y. Všimněte si, že v případě, že se hodnoty liší od úrovně aktivity zdrojového toku, zobrazí se červený indikátor chyby.</v>
      </c>
      <c r="H1196" s="355"/>
      <c r="I1196" s="355"/>
      <c r="J1196" s="355"/>
      <c r="K1196" s="355"/>
      <c r="L1196" s="355"/>
      <c r="M1196" s="355"/>
      <c r="N1196" s="355"/>
      <c r="O1196" s="355"/>
      <c r="P1196" s="355"/>
      <c r="Q1196" s="355"/>
      <c r="S1196" s="16"/>
    </row>
    <row r="1197" spans="2:133" ht="5.0999999999999996" customHeight="1" x14ac:dyDescent="0.2">
      <c r="B1197" s="26"/>
      <c r="S1197" s="16"/>
    </row>
    <row r="1198" spans="2:133" ht="12.95" customHeight="1" x14ac:dyDescent="0.2">
      <c r="B1198" s="26"/>
      <c r="D1198" s="356" t="s">
        <v>1757</v>
      </c>
      <c r="E1198" s="357" t="str">
        <f>Translations!$B$1411</f>
        <v>Nakoupené množství</v>
      </c>
      <c r="F1198" s="358"/>
      <c r="G1198" s="358"/>
      <c r="H1198" s="358"/>
      <c r="I1198" s="358"/>
      <c r="J1198" s="358"/>
      <c r="K1198" s="358"/>
      <c r="L1198" s="358"/>
      <c r="M1198" s="358"/>
      <c r="N1198" s="359"/>
      <c r="O1198" s="360" t="str">
        <f>Translations!$B$632</f>
        <v>Export</v>
      </c>
      <c r="P1198" s="360" t="str">
        <f>Translations!$B$1415</f>
        <v>Zásoby (na konci roku)</v>
      </c>
      <c r="Q1198" s="360" t="str">
        <f>Translations!$B$1419</f>
        <v>Celková spotřeba</v>
      </c>
      <c r="S1198" s="16"/>
      <c r="U1198" s="371" t="s">
        <v>29</v>
      </c>
      <c r="V1198" s="332" t="s">
        <v>28</v>
      </c>
      <c r="W1198" s="27" t="s">
        <v>27</v>
      </c>
      <c r="X1198" s="27" t="s">
        <v>27</v>
      </c>
      <c r="Z1198" s="329" t="s">
        <v>26</v>
      </c>
      <c r="AA1198" s="330"/>
      <c r="AB1198" s="331"/>
      <c r="AU1198" s="332" t="s">
        <v>25</v>
      </c>
      <c r="AW1198" s="2" t="s">
        <v>24</v>
      </c>
      <c r="AX1198" s="44" t="s">
        <v>16</v>
      </c>
      <c r="AY1198" s="44">
        <v>2023</v>
      </c>
      <c r="AZ1198" s="44">
        <v>2024</v>
      </c>
      <c r="BA1198" s="44">
        <v>2025</v>
      </c>
      <c r="BB1198" s="44">
        <v>2026</v>
      </c>
      <c r="BC1198" s="44">
        <v>2027</v>
      </c>
      <c r="BD1198" s="44">
        <v>2028</v>
      </c>
      <c r="BE1198" s="44">
        <v>2029</v>
      </c>
      <c r="BF1198" s="44">
        <v>2030</v>
      </c>
      <c r="BG1198" s="44" t="s">
        <v>13</v>
      </c>
      <c r="BI1198" s="2" t="s">
        <v>23</v>
      </c>
      <c r="BJ1198" s="44" t="s">
        <v>16</v>
      </c>
      <c r="BK1198" s="44">
        <v>2023</v>
      </c>
      <c r="BL1198" s="44">
        <v>2024</v>
      </c>
      <c r="BM1198" s="44">
        <v>2025</v>
      </c>
      <c r="BN1198" s="44">
        <v>2026</v>
      </c>
      <c r="BO1198" s="44">
        <v>2027</v>
      </c>
      <c r="BP1198" s="44">
        <v>2028</v>
      </c>
      <c r="BQ1198" s="44">
        <v>2029</v>
      </c>
      <c r="BR1198" s="44">
        <v>2030</v>
      </c>
      <c r="BS1198" s="44" t="s">
        <v>13</v>
      </c>
      <c r="BT1198" s="63"/>
      <c r="BU1198" s="63"/>
      <c r="BV1198" s="63"/>
      <c r="BW1198" s="63"/>
      <c r="BX1198" s="63"/>
      <c r="BY1198" s="63"/>
      <c r="BZ1198" s="63"/>
      <c r="CA1198" s="63"/>
      <c r="CB1198" s="63"/>
      <c r="CC1198" s="63"/>
      <c r="CD1198" s="63"/>
      <c r="CE1198" s="63"/>
      <c r="CF1198" s="63"/>
      <c r="CG1198" s="63"/>
      <c r="CH1198" s="63"/>
      <c r="CI1198" s="63"/>
      <c r="CJ1198" s="63"/>
      <c r="CK1198" s="63"/>
      <c r="CL1198" s="63"/>
      <c r="CM1198" s="63"/>
      <c r="CN1198" s="63"/>
      <c r="CO1198" s="63"/>
      <c r="CP1198" s="63"/>
      <c r="CQ1198" s="63"/>
      <c r="CR1198" s="63"/>
      <c r="CS1198" s="63"/>
      <c r="CT1198" s="63"/>
      <c r="CU1198" s="63"/>
      <c r="CV1198" s="63"/>
      <c r="CW1198" s="63"/>
      <c r="CX1198" s="63"/>
      <c r="CY1198" s="63"/>
      <c r="CZ1198" s="63"/>
      <c r="DA1198" s="63"/>
      <c r="DB1198" s="63"/>
      <c r="DC1198" s="63"/>
      <c r="DD1198" s="63"/>
      <c r="DE1198" s="63"/>
      <c r="DF1198" s="63"/>
      <c r="DG1198" s="63"/>
      <c r="DH1198" s="63"/>
      <c r="DI1198" s="63"/>
      <c r="DJ1198" s="63"/>
      <c r="DK1198" s="63"/>
      <c r="DL1198" s="63"/>
      <c r="DM1198" s="63"/>
      <c r="DN1198" s="63"/>
      <c r="DO1198" s="63"/>
      <c r="DP1198" s="63"/>
      <c r="DQ1198" s="63"/>
      <c r="DS1198" s="2" t="s">
        <v>22</v>
      </c>
      <c r="DT1198" s="44" t="s">
        <v>16</v>
      </c>
      <c r="DU1198" s="44">
        <v>2023</v>
      </c>
      <c r="DV1198" s="44">
        <v>2024</v>
      </c>
      <c r="DW1198" s="44">
        <v>2025</v>
      </c>
      <c r="DX1198" s="44">
        <v>2026</v>
      </c>
      <c r="DY1198" s="44">
        <v>2027</v>
      </c>
      <c r="DZ1198" s="44">
        <v>2028</v>
      </c>
      <c r="EA1198" s="44">
        <v>2029</v>
      </c>
      <c r="EB1198" s="44">
        <v>2030</v>
      </c>
      <c r="EC1198" s="44" t="s">
        <v>13</v>
      </c>
    </row>
    <row r="1199" spans="2:133" ht="62.25" customHeight="1" x14ac:dyDescent="0.2">
      <c r="B1199" s="26"/>
      <c r="D1199" s="356"/>
      <c r="E1199" s="76" t="str">
        <f>INDEX(V1178:V1187,COLUMNS(E1199:E1199))</f>
        <v/>
      </c>
      <c r="F1199" s="76" t="str">
        <f>INDEX(V1178:V1187,COLUMNS(E1199:F1199))</f>
        <v/>
      </c>
      <c r="G1199" s="76" t="str">
        <f>INDEX(V1178:V1187,COLUMNS(E1199:G1199))</f>
        <v/>
      </c>
      <c r="H1199" s="76" t="str">
        <f>INDEX(V1178:V1187,COLUMNS(E1199:H1199))</f>
        <v/>
      </c>
      <c r="I1199" s="76" t="str">
        <f>INDEX(V1178:V1187,COLUMNS(E1199:I1199))</f>
        <v/>
      </c>
      <c r="J1199" s="76" t="str">
        <f>INDEX(V1178:V1187,COLUMNS(E1199:J1199))</f>
        <v/>
      </c>
      <c r="K1199" s="76" t="str">
        <f>INDEX(V1178:V1187,COLUMNS(E1199:K1199))</f>
        <v/>
      </c>
      <c r="L1199" s="76" t="str">
        <f>INDEX(V1178:V1187,COLUMNS(E1199:L1199))</f>
        <v/>
      </c>
      <c r="M1199" s="76" t="str">
        <f>INDEX(V1178:V1187,COLUMNS(E1199:M1199))</f>
        <v/>
      </c>
      <c r="N1199" s="76" t="str">
        <f>INDEX(V1178:V1187,COLUMNS(E1199:N1199))</f>
        <v/>
      </c>
      <c r="O1199" s="361"/>
      <c r="P1199" s="361"/>
      <c r="Q1199" s="362"/>
      <c r="S1199" s="16"/>
      <c r="T1199" s="63"/>
      <c r="U1199" s="372"/>
      <c r="V1199" s="333"/>
      <c r="W1199" s="44" t="s">
        <v>21</v>
      </c>
      <c r="X1199" s="44" t="s">
        <v>20</v>
      </c>
      <c r="Z1199" s="44" t="str">
        <f t="shared" ref="Z1199:AI1199" si="1275">E1199</f>
        <v/>
      </c>
      <c r="AA1199" s="44" t="str">
        <f t="shared" si="1275"/>
        <v/>
      </c>
      <c r="AB1199" s="44" t="str">
        <f t="shared" si="1275"/>
        <v/>
      </c>
      <c r="AC1199" s="44" t="str">
        <f t="shared" si="1275"/>
        <v/>
      </c>
      <c r="AD1199" s="44" t="str">
        <f t="shared" si="1275"/>
        <v/>
      </c>
      <c r="AE1199" s="44" t="str">
        <f t="shared" si="1275"/>
        <v/>
      </c>
      <c r="AF1199" s="44" t="str">
        <f t="shared" si="1275"/>
        <v/>
      </c>
      <c r="AG1199" s="44" t="str">
        <f t="shared" si="1275"/>
        <v/>
      </c>
      <c r="AH1199" s="44" t="str">
        <f t="shared" si="1275"/>
        <v/>
      </c>
      <c r="AI1199" s="44" t="str">
        <f t="shared" si="1275"/>
        <v/>
      </c>
      <c r="AJ1199" s="63"/>
      <c r="AK1199" s="63"/>
      <c r="AL1199" s="63"/>
      <c r="AN1199" s="63"/>
      <c r="AO1199" s="63"/>
      <c r="AP1199" s="63"/>
      <c r="AQ1199" s="63"/>
      <c r="AR1199" s="63"/>
      <c r="AS1199" s="63"/>
      <c r="AT1199" s="63"/>
      <c r="AU1199" s="333"/>
      <c r="AV1199" s="63"/>
      <c r="AW1199" s="2" t="s">
        <v>19</v>
      </c>
      <c r="AX1199" s="44">
        <v>0</v>
      </c>
      <c r="AY1199" s="44">
        <v>0</v>
      </c>
      <c r="AZ1199" s="44">
        <v>0</v>
      </c>
      <c r="BA1199" s="44">
        <v>0</v>
      </c>
      <c r="BB1199" s="44">
        <v>0</v>
      </c>
      <c r="BC1199" s="44">
        <v>0</v>
      </c>
      <c r="BD1199" s="44">
        <v>0</v>
      </c>
      <c r="BE1199" s="44">
        <v>0</v>
      </c>
      <c r="BF1199" s="44">
        <v>0</v>
      </c>
      <c r="BG1199" s="44"/>
      <c r="BH1199" s="63"/>
      <c r="BI1199" s="2" t="s">
        <v>19</v>
      </c>
      <c r="BJ1199" s="44">
        <v>0</v>
      </c>
      <c r="BK1199" s="44">
        <v>0</v>
      </c>
      <c r="BL1199" s="44">
        <v>0</v>
      </c>
      <c r="BM1199" s="44">
        <v>0</v>
      </c>
      <c r="BN1199" s="44">
        <v>0</v>
      </c>
      <c r="BO1199" s="44">
        <v>0</v>
      </c>
      <c r="BP1199" s="44">
        <v>0</v>
      </c>
      <c r="BQ1199" s="44">
        <v>0</v>
      </c>
      <c r="BR1199" s="44">
        <v>0</v>
      </c>
      <c r="BS1199" s="44"/>
      <c r="BT1199" s="63"/>
      <c r="BU1199" s="63"/>
      <c r="BV1199" s="63"/>
      <c r="BW1199" s="63"/>
      <c r="BX1199" s="63"/>
      <c r="BY1199" s="63"/>
      <c r="BZ1199" s="63"/>
      <c r="CA1199" s="63"/>
      <c r="CB1199" s="63"/>
      <c r="CC1199" s="63"/>
      <c r="CD1199" s="63"/>
      <c r="CE1199" s="63"/>
      <c r="CF1199" s="63"/>
      <c r="CG1199" s="63"/>
      <c r="CH1199" s="63"/>
      <c r="CI1199" s="63"/>
      <c r="CJ1199" s="63"/>
      <c r="CK1199" s="63"/>
      <c r="CL1199" s="63"/>
      <c r="CM1199" s="63"/>
      <c r="CN1199" s="63"/>
      <c r="CO1199" s="63"/>
      <c r="CP1199" s="63"/>
      <c r="CQ1199" s="63"/>
      <c r="CR1199" s="63"/>
      <c r="CS1199" s="63"/>
      <c r="CT1199" s="63"/>
      <c r="CU1199" s="63"/>
      <c r="CV1199" s="63"/>
      <c r="CW1199" s="63"/>
      <c r="CX1199" s="63"/>
      <c r="CY1199" s="63"/>
      <c r="CZ1199" s="63"/>
      <c r="DA1199" s="63"/>
      <c r="DB1199" s="63"/>
      <c r="DC1199" s="63"/>
      <c r="DD1199" s="63"/>
      <c r="DE1199" s="63"/>
      <c r="DF1199" s="63"/>
      <c r="DG1199" s="63"/>
      <c r="DH1199" s="63"/>
      <c r="DI1199" s="63"/>
      <c r="DJ1199" s="63"/>
      <c r="DK1199" s="63"/>
      <c r="DL1199" s="63"/>
      <c r="DM1199" s="63"/>
      <c r="DN1199" s="63"/>
      <c r="DO1199" s="63"/>
      <c r="DP1199" s="63"/>
      <c r="DQ1199" s="63"/>
      <c r="DR1199" s="2" t="str">
        <f>Translations!$B$632</f>
        <v>Export</v>
      </c>
      <c r="DS1199" s="2" t="s">
        <v>19</v>
      </c>
      <c r="DT1199" s="44">
        <v>0</v>
      </c>
      <c r="DU1199" s="44">
        <v>0</v>
      </c>
      <c r="DV1199" s="44">
        <v>0</v>
      </c>
      <c r="DW1199" s="44">
        <v>0</v>
      </c>
      <c r="DX1199" s="44">
        <v>0</v>
      </c>
      <c r="DY1199" s="44">
        <v>0</v>
      </c>
      <c r="DZ1199" s="44">
        <v>0</v>
      </c>
      <c r="EA1199" s="44">
        <v>0</v>
      </c>
      <c r="EB1199" s="44">
        <v>0</v>
      </c>
      <c r="EC1199" s="44"/>
    </row>
    <row r="1200" spans="2:133" x14ac:dyDescent="0.2">
      <c r="B1200" s="26"/>
      <c r="D1200" s="74">
        <v>2023</v>
      </c>
      <c r="E1200" s="36"/>
      <c r="F1200" s="36"/>
      <c r="G1200" s="36"/>
      <c r="H1200" s="36"/>
      <c r="I1200" s="36"/>
      <c r="J1200" s="36"/>
      <c r="K1200" s="36"/>
      <c r="L1200" s="36"/>
      <c r="M1200" s="36"/>
      <c r="N1200" s="36"/>
      <c r="O1200" s="36"/>
      <c r="P1200" s="73"/>
      <c r="Q1200" s="75"/>
      <c r="S1200" s="16"/>
      <c r="U1200" s="27">
        <f t="shared" ref="U1200:U1207" si="1276">SUM(E1200:N1200)</f>
        <v>0</v>
      </c>
      <c r="V1200" s="27"/>
      <c r="W1200" s="27"/>
      <c r="X1200" s="71">
        <f>P1200</f>
        <v>0</v>
      </c>
      <c r="Z1200" s="27"/>
      <c r="AA1200" s="27"/>
      <c r="AB1200" s="27"/>
      <c r="AC1200" s="27"/>
      <c r="AD1200" s="27"/>
      <c r="AE1200" s="27"/>
      <c r="AF1200" s="27"/>
      <c r="AG1200" s="27"/>
      <c r="AH1200" s="27"/>
      <c r="AI1200" s="27"/>
      <c r="AU1200" s="44">
        <v>0</v>
      </c>
      <c r="AW1200" s="44">
        <v>2023</v>
      </c>
      <c r="AX1200" s="44">
        <v>0</v>
      </c>
      <c r="AY1200" s="66">
        <f>IF(AY1198=AW1200,X1200,IF(AX1200=0,MAX(AY1199-MAX(AU1200-SUM(AX1199:AX1199),0),0),AY1199))</f>
        <v>0</v>
      </c>
      <c r="AZ1200" s="66">
        <f>IF(AZ1198=AW1200,X1200,IF(AY1200=0,MAX(AZ1199-MAX(AU1200-SUM(AX1199:AY1199),0),0),AZ1199))</f>
        <v>0</v>
      </c>
      <c r="BA1200" s="66">
        <f>IF(BA1198=AW1200,X1200,IF(AZ1200=0,MAX(BA1199-MAX(AU1200-SUM(AX1199:AZ1199),0),0),BA1199))</f>
        <v>0</v>
      </c>
      <c r="BB1200" s="66">
        <f>IF(BB1198=AW1200,X1200,IF(BA1200=0,MAX(BB1199-MAX(AU1200-SUM(AX1199:BA1199),0),0),BB1199))</f>
        <v>0</v>
      </c>
      <c r="BC1200" s="66">
        <f>IF(BC1198=AW1200,X1200,IF(BB1200=0,MAX(BC1199-MAX(AU1200-SUM(AX1199:BB1199),0),0),BC1199))</f>
        <v>0</v>
      </c>
      <c r="BD1200" s="66">
        <f>IF(BD1198=AW1200,X1200,IF(BC1200=0,MAX(BD1199-MAX(AU1200-SUM(AX1199:BC1199),0),0),BD1199))</f>
        <v>0</v>
      </c>
      <c r="BE1200" s="66">
        <f>IF(BE1198=AW1200,X1200,IF(BD1200=0,MAX(BE1199-MAX(AU1200-SUM(AX1199:BD1199),0),0),BE1199))</f>
        <v>0</v>
      </c>
      <c r="BF1200" s="66">
        <f>IF(BF1198=AW1200,X1200,IF(BE1200=0,MAX(BF1199-MAX(AU1200-SUM(AX1199:BE1199),0),0),BF1199))</f>
        <v>0</v>
      </c>
      <c r="BG1200" s="66" t="b">
        <f t="shared" ref="BG1200:BG1207" si="1277">SUM(AY1200:BF1200)=P1200</f>
        <v>1</v>
      </c>
      <c r="BI1200" s="44">
        <v>2023</v>
      </c>
      <c r="BJ1200" s="44">
        <v>0</v>
      </c>
      <c r="BK1200" s="66">
        <f>IF(BI1200&gt;BK1198,AY1199-AY1200,0)</f>
        <v>0</v>
      </c>
      <c r="BL1200" s="66">
        <f>IF(BI1200&gt;BL1198,AZ1199-AZ1200,0)</f>
        <v>0</v>
      </c>
      <c r="BM1200" s="66">
        <f>IF(BI1200&gt;BM1198,BA1199-BA1200,0)</f>
        <v>0</v>
      </c>
      <c r="BN1200" s="66">
        <f>IF(BI1200&gt;BN1198,BB1199-BB1200,0)</f>
        <v>0</v>
      </c>
      <c r="BO1200" s="66">
        <f>IF(BI1200&gt;BO1198,BC1199-BC1200,0)</f>
        <v>0</v>
      </c>
      <c r="BP1200" s="66">
        <f>IF(BI1200&gt;BP1198,BD1199-BD1200,0)</f>
        <v>0</v>
      </c>
      <c r="BQ1200" s="66">
        <f>IF(BI1200&gt;BQ1198,BE1199-BE1200,0)</f>
        <v>0</v>
      </c>
      <c r="BR1200" s="66">
        <f>IF(BI1200&gt;BR1198,BF1199-BF1200,0)</f>
        <v>0</v>
      </c>
      <c r="BS1200" s="66" t="b">
        <f t="shared" ref="BS1200:BS1207" si="1278">SUM(BK1200:BR1200)=V1200-SUM(Z1200:AI1200)</f>
        <v>1</v>
      </c>
      <c r="BT1200" s="68"/>
      <c r="BU1200" s="68"/>
      <c r="BV1200" s="68"/>
      <c r="BW1200" s="68"/>
      <c r="BX1200" s="68"/>
      <c r="BY1200" s="68"/>
      <c r="BZ1200" s="68"/>
      <c r="CA1200" s="68"/>
      <c r="CB1200" s="68"/>
      <c r="CC1200" s="68"/>
      <c r="CD1200" s="68"/>
      <c r="CE1200" s="68"/>
      <c r="CF1200" s="68"/>
      <c r="CG1200" s="68"/>
      <c r="CH1200" s="68"/>
      <c r="CI1200" s="68"/>
      <c r="CJ1200" s="68"/>
      <c r="CK1200" s="68"/>
      <c r="CL1200" s="68"/>
      <c r="CM1200" s="68"/>
      <c r="CN1200" s="68"/>
      <c r="CO1200" s="68"/>
      <c r="CP1200" s="68"/>
      <c r="CQ1200" s="68"/>
      <c r="CR1200" s="68"/>
      <c r="CS1200" s="68"/>
      <c r="CT1200" s="68"/>
      <c r="CU1200" s="68"/>
      <c r="CV1200" s="68"/>
      <c r="CW1200" s="68"/>
      <c r="CX1200" s="68"/>
      <c r="CY1200" s="68"/>
      <c r="CZ1200" s="68"/>
      <c r="DA1200" s="68"/>
      <c r="DB1200" s="68"/>
      <c r="DC1200" s="68"/>
      <c r="DD1200" s="68"/>
      <c r="DE1200" s="68"/>
      <c r="DF1200" s="68"/>
      <c r="DG1200" s="68"/>
      <c r="DH1200" s="68"/>
      <c r="DI1200" s="68"/>
      <c r="DJ1200" s="68"/>
      <c r="DK1200" s="68"/>
      <c r="DL1200" s="68"/>
      <c r="DM1200" s="68"/>
      <c r="DN1200" s="68"/>
      <c r="DO1200" s="68"/>
      <c r="DP1200" s="68"/>
      <c r="DQ1200" s="68"/>
      <c r="DR1200" s="63">
        <f t="shared" ref="DR1200:DR1207" si="1279">O1200</f>
        <v>0</v>
      </c>
      <c r="DS1200" s="44">
        <v>2023</v>
      </c>
      <c r="DT1200" s="44">
        <v>0</v>
      </c>
      <c r="DU1200" s="66">
        <f>IF(DS1200&gt;DU1198,IF(DR1200&lt;=BK1200,DR1200,BK1200),0)</f>
        <v>0</v>
      </c>
      <c r="DV1200" s="66">
        <f>IF(DS1200&gt;DV1198,IF(DR1200&lt;=BL1200,DR1200,BL1200),0)</f>
        <v>0</v>
      </c>
      <c r="DW1200" s="66">
        <f>IF(DS1200&gt;DW1198,IF(DR1200&lt;=BM1200,DR1200,BM1200),0)</f>
        <v>0</v>
      </c>
      <c r="DX1200" s="66">
        <f>IF(DS1200&gt;DX1198,IF(DR1200&lt;=BN1200,DR1200,BN1200),0)</f>
        <v>0</v>
      </c>
      <c r="DY1200" s="66">
        <f>IF(DS1200&gt;DY1198,IF(DR1200&lt;=BO1200,DR1200,BO1200),0)</f>
        <v>0</v>
      </c>
      <c r="DZ1200" s="66">
        <f>IF(DS1200&gt;DZ1198,IF(DR1200&lt;=BP1200,DR1200,BP1200),0)</f>
        <v>0</v>
      </c>
      <c r="EA1200" s="66">
        <f>IF(DS1200&gt;EA1198,IF(DR1200&lt;=BQ1200,DR1200,BQ1200),0)</f>
        <v>0</v>
      </c>
      <c r="EB1200" s="66">
        <f>IF(DS1200&gt;EB1198,IF(DR1200&lt;=BR1200,DR1200,BR1200),0)</f>
        <v>0</v>
      </c>
      <c r="EC1200" s="66" t="b">
        <f t="shared" ref="EC1200:EC1207" si="1280">SUM(DU1200:EB1200)+SUM(HC1224:HL1224)=O1200</f>
        <v>1</v>
      </c>
    </row>
    <row r="1201" spans="1:209" x14ac:dyDescent="0.2">
      <c r="B1201" s="26"/>
      <c r="D1201" s="74">
        <v>2024</v>
      </c>
      <c r="E1201" s="73"/>
      <c r="F1201" s="73"/>
      <c r="G1201" s="73"/>
      <c r="H1201" s="73"/>
      <c r="I1201" s="73"/>
      <c r="J1201" s="73"/>
      <c r="K1201" s="73"/>
      <c r="L1201" s="73"/>
      <c r="M1201" s="73"/>
      <c r="N1201" s="73"/>
      <c r="O1201" s="73"/>
      <c r="P1201" s="73"/>
      <c r="Q1201" s="35">
        <f t="shared" ref="Q1201:Q1207" si="1281">SUM(E1201:N1201)-O1201+(P1200-P1201)</f>
        <v>0</v>
      </c>
      <c r="R1201" s="72" t="b">
        <f>AND(E1170&lt;&gt;"",D1201=CNTR_ReportingYear,ROUND(SUM(Q1201),0)&lt;&gt;ROUND(SUM(M1170),0))</f>
        <v>0</v>
      </c>
      <c r="S1201" s="16"/>
      <c r="U1201" s="27">
        <f t="shared" si="1276"/>
        <v>0</v>
      </c>
      <c r="V1201" s="66">
        <f t="shared" ref="V1201:V1207" si="1282">O1201+Q1201</f>
        <v>0</v>
      </c>
      <c r="W1201" s="71">
        <f t="shared" ref="W1201:W1207" si="1283">V1201-P1200</f>
        <v>0</v>
      </c>
      <c r="X1201" s="71">
        <f t="shared" ref="X1201:X1207" si="1284">IF(W1201&gt;0,P1201,P1200+W1201+(P1201-P1200))</f>
        <v>0</v>
      </c>
      <c r="Y1201" s="69"/>
      <c r="Z1201" s="70">
        <f t="shared" ref="Z1201:Z1207" si="1285">IF(W1201&lt;=0,0,W1201*E1201/SUM(E1201:N1201))</f>
        <v>0</v>
      </c>
      <c r="AA1201" s="70">
        <f t="shared" ref="AA1201:AA1207" si="1286">IF(W1201&lt;=0,0,W1201*F1201/SUM(E1201:N1201))</f>
        <v>0</v>
      </c>
      <c r="AB1201" s="70">
        <f t="shared" ref="AB1201:AB1207" si="1287">IF(W1201&lt;=0,0,W1201*G1201/SUM(E1201:N1201))</f>
        <v>0</v>
      </c>
      <c r="AC1201" s="70">
        <f t="shared" ref="AC1201:AC1207" si="1288">IF(W1201&lt;=0,0,W1201*H1201/SUM(E1201:N1201))</f>
        <v>0</v>
      </c>
      <c r="AD1201" s="70">
        <f t="shared" ref="AD1201:AD1207" si="1289">IF(W1201&lt;=0,0,W1201*I1201/SUM(E1201:N1201))</f>
        <v>0</v>
      </c>
      <c r="AE1201" s="70">
        <f t="shared" ref="AE1201:AE1207" si="1290">IF(W1201&lt;=0,0,W1201*J1201/SUM(E1201:N1201))</f>
        <v>0</v>
      </c>
      <c r="AF1201" s="70">
        <f t="shared" ref="AF1201:AF1207" si="1291">IF(W1201&lt;=0,0,W1201*K1201/SUM(E1201:N1201))</f>
        <v>0</v>
      </c>
      <c r="AG1201" s="70">
        <f t="shared" ref="AG1201:AG1207" si="1292">IF(W1201&lt;=0,0,W1201*L1201/SUM(E1201:N1201))</f>
        <v>0</v>
      </c>
      <c r="AH1201" s="70">
        <f t="shared" ref="AH1201:AH1207" si="1293">IF(W1201&lt;=0,0,W1201*M1201/SUM(E1201:N1201))</f>
        <v>0</v>
      </c>
      <c r="AI1201" s="70">
        <f t="shared" ref="AI1201:AI1207" si="1294">IF(W1201&lt;=0,0,W1201*N1201/SUM(E1201:N1201))</f>
        <v>0</v>
      </c>
      <c r="AJ1201" s="69"/>
      <c r="AK1201" s="69"/>
      <c r="AL1201" s="69"/>
      <c r="AN1201" s="69"/>
      <c r="AO1201" s="69"/>
      <c r="AP1201" s="69"/>
      <c r="AQ1201" s="69"/>
      <c r="AR1201" s="69"/>
      <c r="AS1201" s="69"/>
      <c r="AT1201" s="69"/>
      <c r="AU1201" s="44">
        <f t="shared" ref="AU1201:AU1207" si="1295">IF(V1201&lt;P1200,V1201,P1200)</f>
        <v>0</v>
      </c>
      <c r="AV1201" s="69"/>
      <c r="AW1201" s="44">
        <v>2024</v>
      </c>
      <c r="AX1201" s="44">
        <v>0</v>
      </c>
      <c r="AY1201" s="66">
        <f>IF(AY1198=AW1201,X1201,IF(AX1201=0,MAX(AY1200-MAX(AU1201-SUM(AX1200:AX1200),0),0),AY1200))</f>
        <v>0</v>
      </c>
      <c r="AZ1201" s="66">
        <f>IF(AZ1198=AW1201,X1201,IF(AY1201=0,MAX(AZ1200-MAX(AU1201-SUM(AX1200:AY1200),0),0),AZ1200))</f>
        <v>0</v>
      </c>
      <c r="BA1201" s="66">
        <f>IF(BA1198=AW1201,X1201,IF(AZ1201=0,MAX(BA1200-MAX(AU1201-SUM(AX1200:AZ1200),0),0),BA1200))</f>
        <v>0</v>
      </c>
      <c r="BB1201" s="66">
        <f>IF(BB1198=AW1201,X1201,IF(BA1201=0,MAX(BB1200-MAX(AU1201-SUM(AX1200:BA1200),0),0),BB1200))</f>
        <v>0</v>
      </c>
      <c r="BC1201" s="66">
        <f>IF(BC1198=AW1201,X1201,IF(BB1201=0,MAX(BC1200-MAX(AU1201-SUM(AX1200:BB1200),0),0),BC1200))</f>
        <v>0</v>
      </c>
      <c r="BD1201" s="66">
        <f>IF(BD1198=AW1201,X1201,IF(BC1201=0,MAX(BD1200-MAX(AU1201-SUM(AX1200:BC1200),0),0),BD1200))</f>
        <v>0</v>
      </c>
      <c r="BE1201" s="66">
        <f>IF(BE1198=AW1201,X1201,IF(BD1201=0,MAX(BE1200-MAX(AU1201-SUM(AX1200:BD1200),0),0),BE1200))</f>
        <v>0</v>
      </c>
      <c r="BF1201" s="66">
        <f>IF(BF1198=AW1201,X1201,IF(BE1201=0,MAX(BF1200-MAX(AU1201-SUM(AX1200:BE1200),0),0),BF1200))</f>
        <v>0</v>
      </c>
      <c r="BG1201" s="66" t="b">
        <f t="shared" si="1277"/>
        <v>1</v>
      </c>
      <c r="BI1201" s="44">
        <v>2024</v>
      </c>
      <c r="BJ1201" s="44">
        <v>0</v>
      </c>
      <c r="BK1201" s="66">
        <f>IF(BI1201&gt;BK1198,AY1200-AY1201,0)</f>
        <v>0</v>
      </c>
      <c r="BL1201" s="66">
        <f>IF(BI1201&gt;BL1198,AZ1200-AZ1201,0)</f>
        <v>0</v>
      </c>
      <c r="BM1201" s="66">
        <f>IF(BI1201&gt;BM1198,BA1200-BA1201,0)</f>
        <v>0</v>
      </c>
      <c r="BN1201" s="66">
        <f>IF(BI1201&gt;BN1198,BB1200-BB1201,0)</f>
        <v>0</v>
      </c>
      <c r="BO1201" s="66">
        <f>IF(BI1201&gt;BO1198,BC1200-BC1201,0)</f>
        <v>0</v>
      </c>
      <c r="BP1201" s="66">
        <f>IF(BI1201&gt;BP1198,BD1200-BD1201,0)</f>
        <v>0</v>
      </c>
      <c r="BQ1201" s="66">
        <f>IF(BI1201&gt;BQ1198,BE1200-BE1201,0)</f>
        <v>0</v>
      </c>
      <c r="BR1201" s="66">
        <f>IF(BI1201&gt;BR1198,BF1200-BF1201,0)</f>
        <v>0</v>
      </c>
      <c r="BS1201" s="66" t="b">
        <f t="shared" si="1278"/>
        <v>1</v>
      </c>
      <c r="BT1201" s="68"/>
      <c r="BU1201" s="68"/>
      <c r="BV1201" s="68"/>
      <c r="BW1201" s="68"/>
      <c r="BX1201" s="68"/>
      <c r="BY1201" s="68"/>
      <c r="BZ1201" s="68"/>
      <c r="CA1201" s="68"/>
      <c r="CB1201" s="68"/>
      <c r="CC1201" s="68"/>
      <c r="CD1201" s="68"/>
      <c r="CE1201" s="68"/>
      <c r="CF1201" s="68"/>
      <c r="CG1201" s="68"/>
      <c r="CH1201" s="68"/>
      <c r="CI1201" s="68"/>
      <c r="CJ1201" s="68"/>
      <c r="CK1201" s="68"/>
      <c r="CL1201" s="68"/>
      <c r="CM1201" s="68"/>
      <c r="CN1201" s="68"/>
      <c r="CO1201" s="68"/>
      <c r="CP1201" s="68"/>
      <c r="CQ1201" s="68"/>
      <c r="CR1201" s="68"/>
      <c r="CS1201" s="68"/>
      <c r="CT1201" s="68"/>
      <c r="CU1201" s="68"/>
      <c r="CV1201" s="68"/>
      <c r="CW1201" s="68"/>
      <c r="CX1201" s="68"/>
      <c r="CY1201" s="68"/>
      <c r="CZ1201" s="68"/>
      <c r="DA1201" s="68"/>
      <c r="DB1201" s="68"/>
      <c r="DC1201" s="68"/>
      <c r="DD1201" s="68"/>
      <c r="DE1201" s="68"/>
      <c r="DF1201" s="68"/>
      <c r="DG1201" s="68"/>
      <c r="DH1201" s="68"/>
      <c r="DI1201" s="68"/>
      <c r="DJ1201" s="68"/>
      <c r="DK1201" s="68"/>
      <c r="DL1201" s="68"/>
      <c r="DM1201" s="68"/>
      <c r="DN1201" s="68"/>
      <c r="DO1201" s="68"/>
      <c r="DP1201" s="68"/>
      <c r="DQ1201" s="68"/>
      <c r="DR1201" s="67">
        <f t="shared" si="1279"/>
        <v>0</v>
      </c>
      <c r="DS1201" s="44">
        <v>2024</v>
      </c>
      <c r="DT1201" s="44">
        <v>0</v>
      </c>
      <c r="DU1201" s="66">
        <f>IF(DS1201&gt;DU1198,IF(DR1201&lt;=BK1201,DR1201,BK1201),0)</f>
        <v>0</v>
      </c>
      <c r="DV1201" s="66">
        <f>IF(DS1201&gt;DV1198,IF(DR1201&lt;=BL1201,DR1201,BL1201),0)</f>
        <v>0</v>
      </c>
      <c r="DW1201" s="66">
        <f>IF(DS1201&gt;DW1198,IF(DR1201&lt;=BM1201,DR1201,BM1201),0)</f>
        <v>0</v>
      </c>
      <c r="DX1201" s="66">
        <f>IF(DS1201&gt;DX1198,IF(DR1201&lt;=BN1201,DR1201,BN1201),0)</f>
        <v>0</v>
      </c>
      <c r="DY1201" s="66">
        <f>IF(DS1201&gt;DY1198,IF(DR1201&lt;=BO1201,DR1201,BO1201),0)</f>
        <v>0</v>
      </c>
      <c r="DZ1201" s="66">
        <f>IF(DS1201&gt;DZ1198,IF(DR1201&lt;=BP1201,DR1201,BP1201),0)</f>
        <v>0</v>
      </c>
      <c r="EA1201" s="66">
        <f>IF(DS1201&gt;EA1198,IF(DR1201&lt;=BQ1201,DR1201,BQ1201),0)</f>
        <v>0</v>
      </c>
      <c r="EB1201" s="66">
        <f>IF(DS1201&gt;EB1198,IF(DR1201&lt;=BR1201,DR1201,BR1201),0)</f>
        <v>0</v>
      </c>
      <c r="EC1201" s="66" t="b">
        <f t="shared" si="1280"/>
        <v>1</v>
      </c>
    </row>
    <row r="1202" spans="1:209" x14ac:dyDescent="0.2">
      <c r="B1202" s="26"/>
      <c r="D1202" s="74">
        <v>2025</v>
      </c>
      <c r="E1202" s="73"/>
      <c r="F1202" s="73"/>
      <c r="G1202" s="73"/>
      <c r="H1202" s="73"/>
      <c r="I1202" s="73"/>
      <c r="J1202" s="73"/>
      <c r="K1202" s="73"/>
      <c r="L1202" s="73"/>
      <c r="M1202" s="73"/>
      <c r="N1202" s="73"/>
      <c r="O1202" s="73"/>
      <c r="P1202" s="73"/>
      <c r="Q1202" s="35">
        <f t="shared" si="1281"/>
        <v>0</v>
      </c>
      <c r="R1202" s="72" t="b">
        <f>AND(E1170&lt;&gt;"",D1202=CNTR_ReportingYear,ROUND(SUM(Q1202),0)&lt;&gt;ROUND(SUM(M1170),0))</f>
        <v>0</v>
      </c>
      <c r="S1202" s="16"/>
      <c r="U1202" s="27">
        <f t="shared" si="1276"/>
        <v>0</v>
      </c>
      <c r="V1202" s="66">
        <f t="shared" si="1282"/>
        <v>0</v>
      </c>
      <c r="W1202" s="71">
        <f t="shared" si="1283"/>
        <v>0</v>
      </c>
      <c r="X1202" s="71">
        <f t="shared" si="1284"/>
        <v>0</v>
      </c>
      <c r="Y1202" s="69"/>
      <c r="Z1202" s="70">
        <f t="shared" si="1285"/>
        <v>0</v>
      </c>
      <c r="AA1202" s="70">
        <f t="shared" si="1286"/>
        <v>0</v>
      </c>
      <c r="AB1202" s="70">
        <f t="shared" si="1287"/>
        <v>0</v>
      </c>
      <c r="AC1202" s="70">
        <f t="shared" si="1288"/>
        <v>0</v>
      </c>
      <c r="AD1202" s="70">
        <f t="shared" si="1289"/>
        <v>0</v>
      </c>
      <c r="AE1202" s="70">
        <f t="shared" si="1290"/>
        <v>0</v>
      </c>
      <c r="AF1202" s="70">
        <f t="shared" si="1291"/>
        <v>0</v>
      </c>
      <c r="AG1202" s="70">
        <f t="shared" si="1292"/>
        <v>0</v>
      </c>
      <c r="AH1202" s="70">
        <f t="shared" si="1293"/>
        <v>0</v>
      </c>
      <c r="AI1202" s="70">
        <f t="shared" si="1294"/>
        <v>0</v>
      </c>
      <c r="AJ1202" s="69"/>
      <c r="AK1202" s="69"/>
      <c r="AL1202" s="69"/>
      <c r="AN1202" s="69"/>
      <c r="AO1202" s="69"/>
      <c r="AP1202" s="69"/>
      <c r="AQ1202" s="69"/>
      <c r="AR1202" s="69"/>
      <c r="AS1202" s="69"/>
      <c r="AT1202" s="69"/>
      <c r="AU1202" s="44">
        <f t="shared" si="1295"/>
        <v>0</v>
      </c>
      <c r="AV1202" s="69"/>
      <c r="AW1202" s="44">
        <v>2025</v>
      </c>
      <c r="AX1202" s="44">
        <v>0</v>
      </c>
      <c r="AY1202" s="66">
        <f>IF(AY1198=AW1202,X1202,IF(AX1202=0,MAX(AY1201-MAX(AU1202-SUM(AX1201:AX1201),0),0),AY1201))</f>
        <v>0</v>
      </c>
      <c r="AZ1202" s="66">
        <f>IF(AZ1198=AW1202,X1202,IF(AY1202=0,MAX(AZ1201-MAX(AU1202-SUM(AX1201:AY1201),0),0),AZ1201))</f>
        <v>0</v>
      </c>
      <c r="BA1202" s="66">
        <f>IF(BA1198=AW1202,X1202,IF(AZ1202=0,MAX(BA1201-MAX(AU1202-SUM(AX1201:AZ1201),0),0),BA1201))</f>
        <v>0</v>
      </c>
      <c r="BB1202" s="66">
        <f>IF(BB1198=AW1202,X1202,IF(BA1202=0,MAX(BB1201-MAX(AU1202-SUM(AX1201:BA1201),0),0),BB1201))</f>
        <v>0</v>
      </c>
      <c r="BC1202" s="66">
        <f>IF(BC1198=AW1202,X1202,IF(BB1202=0,MAX(BC1201-MAX(AU1202-SUM(AX1201:BB1201),0),0),BC1201))</f>
        <v>0</v>
      </c>
      <c r="BD1202" s="66">
        <f>IF(BD1198=AW1202,X1202,IF(BC1202=0,MAX(BD1201-MAX(AU1202-SUM(AX1201:BC1201),0),0),BD1201))</f>
        <v>0</v>
      </c>
      <c r="BE1202" s="66">
        <f>IF(BE1198=AW1202,X1202,IF(BD1202=0,MAX(BE1201-MAX(AU1202-SUM(AX1201:BD1201),0),0),BE1201))</f>
        <v>0</v>
      </c>
      <c r="BF1202" s="66">
        <f>IF(BF1198=AW1202,X1202,IF(BE1202=0,MAX(BF1201-MAX(AU1202-SUM(AX1201:BE1201),0),0),BF1201))</f>
        <v>0</v>
      </c>
      <c r="BG1202" s="66" t="b">
        <f t="shared" si="1277"/>
        <v>1</v>
      </c>
      <c r="BI1202" s="44">
        <v>2025</v>
      </c>
      <c r="BJ1202" s="44">
        <v>0</v>
      </c>
      <c r="BK1202" s="66">
        <f>IF(BI1202&gt;BK1198,AY1201-AY1202,0)</f>
        <v>0</v>
      </c>
      <c r="BL1202" s="66">
        <f>IF(BI1202&gt;BL1198,AZ1201-AZ1202,0)</f>
        <v>0</v>
      </c>
      <c r="BM1202" s="66">
        <f>IF(BI1202&gt;BM1198,BA1201-BA1202,0)</f>
        <v>0</v>
      </c>
      <c r="BN1202" s="66">
        <f>IF(BI1202&gt;BN1198,BB1201-BB1202,0)</f>
        <v>0</v>
      </c>
      <c r="BO1202" s="66">
        <f>IF(BI1202&gt;BO1198,BC1201-BC1202,0)</f>
        <v>0</v>
      </c>
      <c r="BP1202" s="66">
        <f>IF(BI1202&gt;BP1198,BD1201-BD1202,0)</f>
        <v>0</v>
      </c>
      <c r="BQ1202" s="66">
        <f>IF(BI1202&gt;BQ1198,BE1201-BE1202,0)</f>
        <v>0</v>
      </c>
      <c r="BR1202" s="66">
        <f>IF(BI1202&gt;BR1198,BF1201-BF1202,0)</f>
        <v>0</v>
      </c>
      <c r="BS1202" s="66" t="b">
        <f t="shared" si="1278"/>
        <v>1</v>
      </c>
      <c r="BT1202" s="68"/>
      <c r="BU1202" s="68"/>
      <c r="BV1202" s="68"/>
      <c r="BW1202" s="68"/>
      <c r="BX1202" s="68"/>
      <c r="BY1202" s="68"/>
      <c r="BZ1202" s="68"/>
      <c r="CA1202" s="68"/>
      <c r="CB1202" s="68"/>
      <c r="CC1202" s="68"/>
      <c r="CD1202" s="68"/>
      <c r="CE1202" s="68"/>
      <c r="CF1202" s="68"/>
      <c r="CG1202" s="68"/>
      <c r="CH1202" s="68"/>
      <c r="CI1202" s="68"/>
      <c r="CJ1202" s="68"/>
      <c r="CK1202" s="68"/>
      <c r="CL1202" s="68"/>
      <c r="CM1202" s="68"/>
      <c r="CN1202" s="68"/>
      <c r="CO1202" s="68"/>
      <c r="CP1202" s="68"/>
      <c r="CQ1202" s="68"/>
      <c r="CR1202" s="68"/>
      <c r="CS1202" s="68"/>
      <c r="CT1202" s="68"/>
      <c r="CU1202" s="68"/>
      <c r="CV1202" s="68"/>
      <c r="CW1202" s="68"/>
      <c r="CX1202" s="68"/>
      <c r="CY1202" s="68"/>
      <c r="CZ1202" s="68"/>
      <c r="DA1202" s="68"/>
      <c r="DB1202" s="68"/>
      <c r="DC1202" s="68"/>
      <c r="DD1202" s="68"/>
      <c r="DE1202" s="68"/>
      <c r="DF1202" s="68"/>
      <c r="DG1202" s="68"/>
      <c r="DH1202" s="68"/>
      <c r="DI1202" s="68"/>
      <c r="DJ1202" s="68"/>
      <c r="DK1202" s="68"/>
      <c r="DL1202" s="68"/>
      <c r="DM1202" s="68"/>
      <c r="DN1202" s="68"/>
      <c r="DO1202" s="68"/>
      <c r="DP1202" s="68"/>
      <c r="DQ1202" s="68"/>
      <c r="DR1202" s="67">
        <f t="shared" si="1279"/>
        <v>0</v>
      </c>
      <c r="DS1202" s="44">
        <v>2025</v>
      </c>
      <c r="DT1202" s="44">
        <v>0</v>
      </c>
      <c r="DU1202" s="66">
        <f>IF(DS1202&gt;DU1198,IF(DR1202&lt;=BK1202,DR1202,BK1202),0)</f>
        <v>0</v>
      </c>
      <c r="DV1202" s="66">
        <f>IF(DS1202&gt;DV1198,IF(DR1202&lt;=BL1202,DR1202,BL1202),0)</f>
        <v>0</v>
      </c>
      <c r="DW1202" s="66">
        <f>IF(DS1202&gt;DW1198,IF(DR1202&lt;=BM1202,DR1202,BM1202),0)</f>
        <v>0</v>
      </c>
      <c r="DX1202" s="66">
        <f>IF(DS1202&gt;DX1198,IF(DR1202&lt;=BN1202,DR1202,BN1202),0)</f>
        <v>0</v>
      </c>
      <c r="DY1202" s="66">
        <f>IF(DS1202&gt;DY1198,IF(DR1202&lt;=BO1202,DR1202,BO1202),0)</f>
        <v>0</v>
      </c>
      <c r="DZ1202" s="66">
        <f>IF(DS1202&gt;DZ1198,IF(DR1202&lt;=BP1202,DR1202,BP1202),0)</f>
        <v>0</v>
      </c>
      <c r="EA1202" s="66">
        <f>IF(DS1202&gt;EA1198,IF(DR1202&lt;=BQ1202,DR1202,BQ1202),0)</f>
        <v>0</v>
      </c>
      <c r="EB1202" s="66">
        <f>IF(DS1202&gt;EB1198,IF(DR1202&lt;=BR1202,DR1202,BR1202),0)</f>
        <v>0</v>
      </c>
      <c r="EC1202" s="66" t="b">
        <f t="shared" si="1280"/>
        <v>1</v>
      </c>
    </row>
    <row r="1203" spans="1:209" x14ac:dyDescent="0.2">
      <c r="B1203" s="26"/>
      <c r="D1203" s="74">
        <v>2026</v>
      </c>
      <c r="E1203" s="73"/>
      <c r="F1203" s="73"/>
      <c r="G1203" s="73"/>
      <c r="H1203" s="73"/>
      <c r="I1203" s="73"/>
      <c r="J1203" s="73"/>
      <c r="K1203" s="73"/>
      <c r="L1203" s="73"/>
      <c r="M1203" s="73"/>
      <c r="N1203" s="73"/>
      <c r="O1203" s="73"/>
      <c r="P1203" s="73"/>
      <c r="Q1203" s="35">
        <f t="shared" si="1281"/>
        <v>0</v>
      </c>
      <c r="R1203" s="72" t="b">
        <f>AND(E1170&lt;&gt;"",D1203=CNTR_ReportingYear,ROUND(SUM(Q1203),0)&lt;&gt;ROUND(SUM(M1170),0))</f>
        <v>0</v>
      </c>
      <c r="S1203" s="16"/>
      <c r="U1203" s="27">
        <f t="shared" si="1276"/>
        <v>0</v>
      </c>
      <c r="V1203" s="66">
        <f t="shared" si="1282"/>
        <v>0</v>
      </c>
      <c r="W1203" s="71">
        <f t="shared" si="1283"/>
        <v>0</v>
      </c>
      <c r="X1203" s="71">
        <f t="shared" si="1284"/>
        <v>0</v>
      </c>
      <c r="Y1203" s="69"/>
      <c r="Z1203" s="70">
        <f t="shared" si="1285"/>
        <v>0</v>
      </c>
      <c r="AA1203" s="70">
        <f t="shared" si="1286"/>
        <v>0</v>
      </c>
      <c r="AB1203" s="70">
        <f t="shared" si="1287"/>
        <v>0</v>
      </c>
      <c r="AC1203" s="70">
        <f t="shared" si="1288"/>
        <v>0</v>
      </c>
      <c r="AD1203" s="70">
        <f t="shared" si="1289"/>
        <v>0</v>
      </c>
      <c r="AE1203" s="70">
        <f t="shared" si="1290"/>
        <v>0</v>
      </c>
      <c r="AF1203" s="70">
        <f t="shared" si="1291"/>
        <v>0</v>
      </c>
      <c r="AG1203" s="70">
        <f t="shared" si="1292"/>
        <v>0</v>
      </c>
      <c r="AH1203" s="70">
        <f t="shared" si="1293"/>
        <v>0</v>
      </c>
      <c r="AI1203" s="70">
        <f t="shared" si="1294"/>
        <v>0</v>
      </c>
      <c r="AJ1203" s="69"/>
      <c r="AK1203" s="69"/>
      <c r="AL1203" s="69"/>
      <c r="AN1203" s="69"/>
      <c r="AO1203" s="69"/>
      <c r="AP1203" s="69"/>
      <c r="AQ1203" s="69"/>
      <c r="AR1203" s="69"/>
      <c r="AS1203" s="69"/>
      <c r="AT1203" s="69"/>
      <c r="AU1203" s="44">
        <f t="shared" si="1295"/>
        <v>0</v>
      </c>
      <c r="AV1203" s="69"/>
      <c r="AW1203" s="44">
        <v>2026</v>
      </c>
      <c r="AX1203" s="44">
        <v>0</v>
      </c>
      <c r="AY1203" s="66">
        <f>IF(AY1198=AW1203,X1203,IF(AX1203=0,MAX(AY1202-MAX(AU1203-SUM(AX1202:AX1202),0),0),AY1202))</f>
        <v>0</v>
      </c>
      <c r="AZ1203" s="66">
        <f>IF(AZ1198=AW1203,X1203,IF(AY1203=0,MAX(AZ1202-MAX(AU1203-SUM(AX1202:AY1202),0),0),AZ1202))</f>
        <v>0</v>
      </c>
      <c r="BA1203" s="66">
        <f>IF(BA1198=AW1203,X1203,IF(AZ1203=0,MAX(BA1202-MAX(AU1203-SUM(AX1202:AZ1202),0),0),BA1202))</f>
        <v>0</v>
      </c>
      <c r="BB1203" s="66">
        <f>IF(BB1198=AW1203,X1203,IF(BA1203=0,MAX(BB1202-MAX(AU1203-SUM(AX1202:BA1202),0),0),BB1202))</f>
        <v>0</v>
      </c>
      <c r="BC1203" s="66">
        <f>IF(BC1198=AW1203,X1203,IF(BB1203=0,MAX(BC1202-MAX(AU1203-SUM(AX1202:BB1202),0),0),BC1202))</f>
        <v>0</v>
      </c>
      <c r="BD1203" s="66">
        <f>IF(BD1198=AW1203,X1203,IF(BC1203=0,MAX(BD1202-MAX(AU1203-SUM(AX1202:BC1202),0),0),BD1202))</f>
        <v>0</v>
      </c>
      <c r="BE1203" s="66">
        <f>IF(BE1198=AW1203,X1203,IF(BD1203=0,MAX(BE1202-MAX(AU1203-SUM(AX1202:BD1202),0),0),BE1202))</f>
        <v>0</v>
      </c>
      <c r="BF1203" s="66">
        <f>IF(BF1198=AW1203,X1203,IF(BE1203=0,MAX(BF1202-MAX(AU1203-SUM(AX1202:BE1202),0),0),BF1202))</f>
        <v>0</v>
      </c>
      <c r="BG1203" s="66" t="b">
        <f t="shared" si="1277"/>
        <v>1</v>
      </c>
      <c r="BI1203" s="44">
        <v>2026</v>
      </c>
      <c r="BJ1203" s="44">
        <v>0</v>
      </c>
      <c r="BK1203" s="66">
        <f>IF(BI1203&gt;BK1198,AY1202-AY1203,0)</f>
        <v>0</v>
      </c>
      <c r="BL1203" s="66">
        <f>IF(BI1203&gt;BL1198,AZ1202-AZ1203,0)</f>
        <v>0</v>
      </c>
      <c r="BM1203" s="66">
        <f>IF(BI1203&gt;BM1198,BA1202-BA1203,0)</f>
        <v>0</v>
      </c>
      <c r="BN1203" s="66">
        <f>IF(BI1203&gt;BN1198,BB1202-BB1203,0)</f>
        <v>0</v>
      </c>
      <c r="BO1203" s="66">
        <f>IF(BI1203&gt;BO1198,BC1202-BC1203,0)</f>
        <v>0</v>
      </c>
      <c r="BP1203" s="66">
        <f>IF(BI1203&gt;BP1198,BD1202-BD1203,0)</f>
        <v>0</v>
      </c>
      <c r="BQ1203" s="66">
        <f>IF(BI1203&gt;BQ1198,BE1202-BE1203,0)</f>
        <v>0</v>
      </c>
      <c r="BR1203" s="66">
        <f>IF(BI1203&gt;BR1198,BF1202-BF1203,0)</f>
        <v>0</v>
      </c>
      <c r="BS1203" s="66" t="b">
        <f t="shared" si="1278"/>
        <v>1</v>
      </c>
      <c r="BT1203" s="68"/>
      <c r="BU1203" s="68"/>
      <c r="BV1203" s="68"/>
      <c r="BW1203" s="68"/>
      <c r="BX1203" s="68"/>
      <c r="BY1203" s="68"/>
      <c r="BZ1203" s="68"/>
      <c r="CA1203" s="68"/>
      <c r="CB1203" s="68"/>
      <c r="CC1203" s="68"/>
      <c r="CD1203" s="68"/>
      <c r="CE1203" s="68"/>
      <c r="CF1203" s="68"/>
      <c r="CG1203" s="68"/>
      <c r="CH1203" s="68"/>
      <c r="CI1203" s="68"/>
      <c r="CJ1203" s="68"/>
      <c r="CK1203" s="68"/>
      <c r="CL1203" s="68"/>
      <c r="CM1203" s="68"/>
      <c r="CN1203" s="68"/>
      <c r="CO1203" s="68"/>
      <c r="CP1203" s="68"/>
      <c r="CQ1203" s="68"/>
      <c r="CR1203" s="68"/>
      <c r="CS1203" s="68"/>
      <c r="CT1203" s="68"/>
      <c r="CU1203" s="68"/>
      <c r="CV1203" s="68"/>
      <c r="CW1203" s="68"/>
      <c r="CX1203" s="68"/>
      <c r="CY1203" s="68"/>
      <c r="CZ1203" s="68"/>
      <c r="DA1203" s="68"/>
      <c r="DB1203" s="68"/>
      <c r="DC1203" s="68"/>
      <c r="DD1203" s="68"/>
      <c r="DE1203" s="68"/>
      <c r="DF1203" s="68"/>
      <c r="DG1203" s="68"/>
      <c r="DH1203" s="68"/>
      <c r="DI1203" s="68"/>
      <c r="DJ1203" s="68"/>
      <c r="DK1203" s="68"/>
      <c r="DL1203" s="68"/>
      <c r="DM1203" s="68"/>
      <c r="DN1203" s="68"/>
      <c r="DO1203" s="68"/>
      <c r="DP1203" s="68"/>
      <c r="DQ1203" s="68"/>
      <c r="DR1203" s="67">
        <f t="shared" si="1279"/>
        <v>0</v>
      </c>
      <c r="DS1203" s="44">
        <v>2026</v>
      </c>
      <c r="DT1203" s="44">
        <v>0</v>
      </c>
      <c r="DU1203" s="66">
        <f>IF(DS1203&gt;DU1198,IF(DR1203&lt;=BK1203,DR1203,BK1203),0)</f>
        <v>0</v>
      </c>
      <c r="DV1203" s="66">
        <f>IF(DS1203&gt;DV1198,IF(DR1203&lt;=BL1203,DR1203,BL1203),0)</f>
        <v>0</v>
      </c>
      <c r="DW1203" s="66">
        <f>IF(DS1203&gt;DW1198,IF(DR1203&lt;=BM1203,DR1203,BM1203),0)</f>
        <v>0</v>
      </c>
      <c r="DX1203" s="66">
        <f>IF(DS1203&gt;DX1198,IF(DR1203&lt;=BN1203,DR1203,BN1203),0)</f>
        <v>0</v>
      </c>
      <c r="DY1203" s="66">
        <f>IF(DS1203&gt;DY1198,IF(DR1203&lt;=BO1203,DR1203,BO1203),0)</f>
        <v>0</v>
      </c>
      <c r="DZ1203" s="66">
        <f>IF(DS1203&gt;DZ1198,IF(DR1203&lt;=BP1203,DR1203,BP1203),0)</f>
        <v>0</v>
      </c>
      <c r="EA1203" s="66">
        <f>IF(DS1203&gt;EA1198,IF(DR1203&lt;=BQ1203,DR1203,BQ1203),0)</f>
        <v>0</v>
      </c>
      <c r="EB1203" s="66">
        <f>IF(DS1203&gt;EB1198,IF(DR1203&lt;=BR1203,DR1203,BR1203),0)</f>
        <v>0</v>
      </c>
      <c r="EC1203" s="66" t="b">
        <f t="shared" si="1280"/>
        <v>1</v>
      </c>
    </row>
    <row r="1204" spans="1:209" x14ac:dyDescent="0.2">
      <c r="B1204" s="26"/>
      <c r="D1204" s="74">
        <v>2027</v>
      </c>
      <c r="E1204" s="73"/>
      <c r="F1204" s="73"/>
      <c r="G1204" s="73"/>
      <c r="H1204" s="73"/>
      <c r="I1204" s="73"/>
      <c r="J1204" s="73"/>
      <c r="K1204" s="73"/>
      <c r="L1204" s="73"/>
      <c r="M1204" s="73"/>
      <c r="N1204" s="73"/>
      <c r="O1204" s="73"/>
      <c r="P1204" s="73"/>
      <c r="Q1204" s="35">
        <f t="shared" si="1281"/>
        <v>0</v>
      </c>
      <c r="R1204" s="72" t="b">
        <f>AND(E1170&lt;&gt;"",D1204=CNTR_ReportingYear,ROUND(SUM(Q1204),0)&lt;&gt;ROUND(SUM(M1170),0))</f>
        <v>0</v>
      </c>
      <c r="S1204" s="16"/>
      <c r="U1204" s="27">
        <f t="shared" si="1276"/>
        <v>0</v>
      </c>
      <c r="V1204" s="66">
        <f t="shared" si="1282"/>
        <v>0</v>
      </c>
      <c r="W1204" s="71">
        <f t="shared" si="1283"/>
        <v>0</v>
      </c>
      <c r="X1204" s="71">
        <f t="shared" si="1284"/>
        <v>0</v>
      </c>
      <c r="Y1204" s="69"/>
      <c r="Z1204" s="70">
        <f t="shared" si="1285"/>
        <v>0</v>
      </c>
      <c r="AA1204" s="70">
        <f t="shared" si="1286"/>
        <v>0</v>
      </c>
      <c r="AB1204" s="70">
        <f t="shared" si="1287"/>
        <v>0</v>
      </c>
      <c r="AC1204" s="70">
        <f t="shared" si="1288"/>
        <v>0</v>
      </c>
      <c r="AD1204" s="70">
        <f t="shared" si="1289"/>
        <v>0</v>
      </c>
      <c r="AE1204" s="70">
        <f t="shared" si="1290"/>
        <v>0</v>
      </c>
      <c r="AF1204" s="70">
        <f t="shared" si="1291"/>
        <v>0</v>
      </c>
      <c r="AG1204" s="70">
        <f t="shared" si="1292"/>
        <v>0</v>
      </c>
      <c r="AH1204" s="70">
        <f t="shared" si="1293"/>
        <v>0</v>
      </c>
      <c r="AI1204" s="70">
        <f t="shared" si="1294"/>
        <v>0</v>
      </c>
      <c r="AJ1204" s="69"/>
      <c r="AK1204" s="69"/>
      <c r="AL1204" s="69"/>
      <c r="AN1204" s="69"/>
      <c r="AO1204" s="69"/>
      <c r="AP1204" s="69"/>
      <c r="AQ1204" s="69"/>
      <c r="AR1204" s="69"/>
      <c r="AS1204" s="69"/>
      <c r="AT1204" s="69"/>
      <c r="AU1204" s="44">
        <f t="shared" si="1295"/>
        <v>0</v>
      </c>
      <c r="AV1204" s="69"/>
      <c r="AW1204" s="44">
        <v>2027</v>
      </c>
      <c r="AX1204" s="44">
        <v>0</v>
      </c>
      <c r="AY1204" s="66">
        <f>IF(AY1198=AW1204,X1204,IF(AX1204=0,MAX(AY1203-MAX(AU1204-SUM(AX1203:AX1203),0),0),AY1203))</f>
        <v>0</v>
      </c>
      <c r="AZ1204" s="66">
        <f>IF(AZ1198=AW1204,X1204,IF(AY1204=0,MAX(AZ1203-MAX(AU1204-SUM(AX1203:AY1203),0),0),AZ1203))</f>
        <v>0</v>
      </c>
      <c r="BA1204" s="66">
        <f>IF(BA1198=AW1204,X1204,IF(AZ1204=0,MAX(BA1203-MAX(AU1204-SUM(AX1203:AZ1203),0),0),BA1203))</f>
        <v>0</v>
      </c>
      <c r="BB1204" s="66">
        <f>IF(BB1198=AW1204,X1204,IF(BA1204=0,MAX(BB1203-MAX(AU1204-SUM(AX1203:BA1203),0),0),BB1203))</f>
        <v>0</v>
      </c>
      <c r="BC1204" s="66">
        <f>IF(BC1198=AW1204,X1204,IF(BB1204=0,MAX(BC1203-MAX(AU1204-SUM(AX1203:BB1203),0),0),BC1203))</f>
        <v>0</v>
      </c>
      <c r="BD1204" s="66">
        <f>IF(BD1198=AW1204,X1204,IF(BC1204=0,MAX(BD1203-MAX(AU1204-SUM(AX1203:BC1203),0),0),BD1203))</f>
        <v>0</v>
      </c>
      <c r="BE1204" s="66">
        <f>IF(BE1198=AW1204,X1204,IF(BD1204=0,MAX(BE1203-MAX(AU1204-SUM(AX1203:BD1203),0),0),BE1203))</f>
        <v>0</v>
      </c>
      <c r="BF1204" s="66">
        <f>IF(BF1198=AW1204,X1204,IF(BE1204=0,MAX(BF1203-MAX(AU1204-SUM(AX1203:BE1203),0),0),BF1203))</f>
        <v>0</v>
      </c>
      <c r="BG1204" s="66" t="b">
        <f t="shared" si="1277"/>
        <v>1</v>
      </c>
      <c r="BI1204" s="44">
        <v>2027</v>
      </c>
      <c r="BJ1204" s="44">
        <v>0</v>
      </c>
      <c r="BK1204" s="66">
        <f>IF(BI1204&gt;BK1198,AY1203-AY1204,0)</f>
        <v>0</v>
      </c>
      <c r="BL1204" s="66">
        <f>IF(BI1204&gt;BL1198,AZ1203-AZ1204,0)</f>
        <v>0</v>
      </c>
      <c r="BM1204" s="66">
        <f>IF(BI1204&gt;BM1198,BA1203-BA1204,0)</f>
        <v>0</v>
      </c>
      <c r="BN1204" s="66">
        <f>IF(BI1204&gt;BN1198,BB1203-BB1204,0)</f>
        <v>0</v>
      </c>
      <c r="BO1204" s="66">
        <f>IF(BI1204&gt;BO1198,BC1203-BC1204,0)</f>
        <v>0</v>
      </c>
      <c r="BP1204" s="66">
        <f>IF(BI1204&gt;BP1198,BD1203-BD1204,0)</f>
        <v>0</v>
      </c>
      <c r="BQ1204" s="66">
        <f>IF(BI1204&gt;BQ1198,BE1203-BE1204,0)</f>
        <v>0</v>
      </c>
      <c r="BR1204" s="66">
        <f>IF(BI1204&gt;BR1198,BF1203-BF1204,0)</f>
        <v>0</v>
      </c>
      <c r="BS1204" s="66" t="b">
        <f t="shared" si="1278"/>
        <v>1</v>
      </c>
      <c r="BT1204" s="68"/>
      <c r="BU1204" s="68"/>
      <c r="BV1204" s="68"/>
      <c r="BW1204" s="68"/>
      <c r="BX1204" s="68"/>
      <c r="BY1204" s="68"/>
      <c r="BZ1204" s="68"/>
      <c r="CA1204" s="68"/>
      <c r="CB1204" s="68"/>
      <c r="CC1204" s="68"/>
      <c r="CD1204" s="68"/>
      <c r="CE1204" s="68"/>
      <c r="CF1204" s="68"/>
      <c r="CG1204" s="68"/>
      <c r="CH1204" s="68"/>
      <c r="CI1204" s="68"/>
      <c r="CJ1204" s="68"/>
      <c r="CK1204" s="68"/>
      <c r="CL1204" s="68"/>
      <c r="CM1204" s="68"/>
      <c r="CN1204" s="68"/>
      <c r="CO1204" s="68"/>
      <c r="CP1204" s="68"/>
      <c r="CQ1204" s="68"/>
      <c r="CR1204" s="68"/>
      <c r="CS1204" s="68"/>
      <c r="CT1204" s="68"/>
      <c r="CU1204" s="68"/>
      <c r="CV1204" s="68"/>
      <c r="CW1204" s="68"/>
      <c r="CX1204" s="68"/>
      <c r="CY1204" s="68"/>
      <c r="CZ1204" s="68"/>
      <c r="DA1204" s="68"/>
      <c r="DB1204" s="68"/>
      <c r="DC1204" s="68"/>
      <c r="DD1204" s="68"/>
      <c r="DE1204" s="68"/>
      <c r="DF1204" s="68"/>
      <c r="DG1204" s="68"/>
      <c r="DH1204" s="68"/>
      <c r="DI1204" s="68"/>
      <c r="DJ1204" s="68"/>
      <c r="DK1204" s="68"/>
      <c r="DL1204" s="68"/>
      <c r="DM1204" s="68"/>
      <c r="DN1204" s="68"/>
      <c r="DO1204" s="68"/>
      <c r="DP1204" s="68"/>
      <c r="DQ1204" s="68"/>
      <c r="DR1204" s="67">
        <f t="shared" si="1279"/>
        <v>0</v>
      </c>
      <c r="DS1204" s="44">
        <v>2027</v>
      </c>
      <c r="DT1204" s="44">
        <v>0</v>
      </c>
      <c r="DU1204" s="66">
        <f>IF(DS1204&gt;DU1198,IF(DR1204&lt;=BK1204,DR1204,BK1204),0)</f>
        <v>0</v>
      </c>
      <c r="DV1204" s="66">
        <f>IF(DS1204&gt;DV1198,IF(DR1204&lt;=BL1204,DR1204,BL1204),0)</f>
        <v>0</v>
      </c>
      <c r="DW1204" s="66">
        <f>IF(DS1204&gt;DW1198,IF(DR1204&lt;=BM1204,DR1204,BM1204),0)</f>
        <v>0</v>
      </c>
      <c r="DX1204" s="66">
        <f>IF(DS1204&gt;DX1198,IF(DR1204&lt;=BN1204,DR1204,BN1204),0)</f>
        <v>0</v>
      </c>
      <c r="DY1204" s="66">
        <f>IF(DS1204&gt;DY1198,IF(DR1204&lt;=BO1204,DR1204,BO1204),0)</f>
        <v>0</v>
      </c>
      <c r="DZ1204" s="66">
        <f>IF(DS1204&gt;DZ1198,IF(DR1204&lt;=BP1204,DR1204,BP1204),0)</f>
        <v>0</v>
      </c>
      <c r="EA1204" s="66">
        <f>IF(DS1204&gt;EA1198,IF(DR1204&lt;=BQ1204,DR1204,BQ1204),0)</f>
        <v>0</v>
      </c>
      <c r="EB1204" s="66">
        <f>IF(DS1204&gt;EB1198,IF(DR1204&lt;=BR1204,DR1204,BR1204),0)</f>
        <v>0</v>
      </c>
      <c r="EC1204" s="66" t="b">
        <f t="shared" si="1280"/>
        <v>1</v>
      </c>
    </row>
    <row r="1205" spans="1:209" x14ac:dyDescent="0.2">
      <c r="B1205" s="26"/>
      <c r="D1205" s="74">
        <v>2028</v>
      </c>
      <c r="E1205" s="73"/>
      <c r="F1205" s="73"/>
      <c r="G1205" s="73"/>
      <c r="H1205" s="73"/>
      <c r="I1205" s="73"/>
      <c r="J1205" s="73"/>
      <c r="K1205" s="73"/>
      <c r="L1205" s="73"/>
      <c r="M1205" s="73"/>
      <c r="N1205" s="73"/>
      <c r="O1205" s="73"/>
      <c r="P1205" s="73"/>
      <c r="Q1205" s="35">
        <f t="shared" si="1281"/>
        <v>0</v>
      </c>
      <c r="R1205" s="72" t="b">
        <f>AND(E1170&lt;&gt;"",D1205=CNTR_ReportingYear,ROUND(SUM(Q1205),0)&lt;&gt;ROUND(SUM(M1170),0))</f>
        <v>0</v>
      </c>
      <c r="S1205" s="16"/>
      <c r="U1205" s="27">
        <f t="shared" si="1276"/>
        <v>0</v>
      </c>
      <c r="V1205" s="66">
        <f t="shared" si="1282"/>
        <v>0</v>
      </c>
      <c r="W1205" s="71">
        <f t="shared" si="1283"/>
        <v>0</v>
      </c>
      <c r="X1205" s="71">
        <f t="shared" si="1284"/>
        <v>0</v>
      </c>
      <c r="Y1205" s="69"/>
      <c r="Z1205" s="70">
        <f t="shared" si="1285"/>
        <v>0</v>
      </c>
      <c r="AA1205" s="70">
        <f t="shared" si="1286"/>
        <v>0</v>
      </c>
      <c r="AB1205" s="70">
        <f t="shared" si="1287"/>
        <v>0</v>
      </c>
      <c r="AC1205" s="70">
        <f t="shared" si="1288"/>
        <v>0</v>
      </c>
      <c r="AD1205" s="70">
        <f t="shared" si="1289"/>
        <v>0</v>
      </c>
      <c r="AE1205" s="70">
        <f t="shared" si="1290"/>
        <v>0</v>
      </c>
      <c r="AF1205" s="70">
        <f t="shared" si="1291"/>
        <v>0</v>
      </c>
      <c r="AG1205" s="70">
        <f t="shared" si="1292"/>
        <v>0</v>
      </c>
      <c r="AH1205" s="70">
        <f t="shared" si="1293"/>
        <v>0</v>
      </c>
      <c r="AI1205" s="70">
        <f t="shared" si="1294"/>
        <v>0</v>
      </c>
      <c r="AJ1205" s="69"/>
      <c r="AK1205" s="69"/>
      <c r="AL1205" s="69"/>
      <c r="AN1205" s="69"/>
      <c r="AO1205" s="69"/>
      <c r="AP1205" s="69"/>
      <c r="AQ1205" s="69"/>
      <c r="AR1205" s="69"/>
      <c r="AS1205" s="69"/>
      <c r="AT1205" s="69"/>
      <c r="AU1205" s="44">
        <f t="shared" si="1295"/>
        <v>0</v>
      </c>
      <c r="AV1205" s="69"/>
      <c r="AW1205" s="44">
        <v>2028</v>
      </c>
      <c r="AX1205" s="44">
        <v>0</v>
      </c>
      <c r="AY1205" s="66">
        <f>IF(AY1198=AW1205,X1205,IF(AX1205=0,MAX(AY1204-MAX(AU1205-SUM(AX1204:AX1204),0),0),AY1204))</f>
        <v>0</v>
      </c>
      <c r="AZ1205" s="66">
        <f>IF(AZ1198=AW1205,X1205,IF(AY1205=0,MAX(AZ1204-MAX(AU1205-SUM(AX1204:AY1204),0),0),AZ1204))</f>
        <v>0</v>
      </c>
      <c r="BA1205" s="66">
        <f>IF(BA1198=AW1205,X1205,IF(AZ1205=0,MAX(BA1204-MAX(AU1205-SUM(AX1204:AZ1204),0),0),BA1204))</f>
        <v>0</v>
      </c>
      <c r="BB1205" s="66">
        <f>IF(BB1198=AW1205,X1205,IF(BA1205=0,MAX(BB1204-MAX(AU1205-SUM(AX1204:BA1204),0),0),BB1204))</f>
        <v>0</v>
      </c>
      <c r="BC1205" s="66">
        <f>IF(BC1198=AW1205,X1205,IF(BB1205=0,MAX(BC1204-MAX(AU1205-SUM(AX1204:BB1204),0),0),BC1204))</f>
        <v>0</v>
      </c>
      <c r="BD1205" s="66">
        <f>IF(BD1198=AW1205,X1205,IF(BC1205=0,MAX(BD1204-MAX(AU1205-SUM(AX1204:BC1204),0),0),BD1204))</f>
        <v>0</v>
      </c>
      <c r="BE1205" s="66">
        <f>IF(BE1198=AW1205,X1205,IF(BD1205=0,MAX(BE1204-MAX(AU1205-SUM(AX1204:BD1204),0),0),BE1204))</f>
        <v>0</v>
      </c>
      <c r="BF1205" s="66">
        <f>IF(BF1198=AW1205,X1205,IF(BE1205=0,MAX(BF1204-MAX(AU1205-SUM(AX1204:BE1204),0),0),BF1204))</f>
        <v>0</v>
      </c>
      <c r="BG1205" s="66" t="b">
        <f t="shared" si="1277"/>
        <v>1</v>
      </c>
      <c r="BI1205" s="44">
        <v>2028</v>
      </c>
      <c r="BJ1205" s="44">
        <v>0</v>
      </c>
      <c r="BK1205" s="66">
        <f>IF(BI1205&gt;BK1198,AY1204-AY1205,0)</f>
        <v>0</v>
      </c>
      <c r="BL1205" s="66">
        <f>IF(BI1205&gt;BL1198,AZ1204-AZ1205,0)</f>
        <v>0</v>
      </c>
      <c r="BM1205" s="66">
        <f>IF(BI1205&gt;BM1198,BA1204-BA1205,0)</f>
        <v>0</v>
      </c>
      <c r="BN1205" s="66">
        <f>IF(BI1205&gt;BN1198,BB1204-BB1205,0)</f>
        <v>0</v>
      </c>
      <c r="BO1205" s="66">
        <f>IF(BI1205&gt;BO1198,BC1204-BC1205,0)</f>
        <v>0</v>
      </c>
      <c r="BP1205" s="66">
        <f>IF(BI1205&gt;BP1198,BD1204-BD1205,0)</f>
        <v>0</v>
      </c>
      <c r="BQ1205" s="66">
        <f>IF(BI1205&gt;BQ1198,BE1204-BE1205,0)</f>
        <v>0</v>
      </c>
      <c r="BR1205" s="66">
        <f>IF(BI1205&gt;BR1198,BF1204-BF1205,0)</f>
        <v>0</v>
      </c>
      <c r="BS1205" s="66" t="b">
        <f t="shared" si="1278"/>
        <v>1</v>
      </c>
      <c r="BT1205" s="68"/>
      <c r="BU1205" s="68"/>
      <c r="BV1205" s="68"/>
      <c r="BW1205" s="68"/>
      <c r="BX1205" s="68"/>
      <c r="BY1205" s="68"/>
      <c r="BZ1205" s="68"/>
      <c r="CA1205" s="68"/>
      <c r="CB1205" s="68"/>
      <c r="CC1205" s="68"/>
      <c r="CD1205" s="68"/>
      <c r="CE1205" s="68"/>
      <c r="CF1205" s="68"/>
      <c r="CG1205" s="68"/>
      <c r="CH1205" s="68"/>
      <c r="CI1205" s="68"/>
      <c r="CJ1205" s="68"/>
      <c r="CK1205" s="68"/>
      <c r="CL1205" s="68"/>
      <c r="CM1205" s="68"/>
      <c r="CN1205" s="68"/>
      <c r="CO1205" s="68"/>
      <c r="CP1205" s="68"/>
      <c r="CQ1205" s="68"/>
      <c r="CR1205" s="68"/>
      <c r="CS1205" s="68"/>
      <c r="CT1205" s="68"/>
      <c r="CU1205" s="68"/>
      <c r="CV1205" s="68"/>
      <c r="CW1205" s="68"/>
      <c r="CX1205" s="68"/>
      <c r="CY1205" s="68"/>
      <c r="CZ1205" s="68"/>
      <c r="DA1205" s="68"/>
      <c r="DB1205" s="68"/>
      <c r="DC1205" s="68"/>
      <c r="DD1205" s="68"/>
      <c r="DE1205" s="68"/>
      <c r="DF1205" s="68"/>
      <c r="DG1205" s="68"/>
      <c r="DH1205" s="68"/>
      <c r="DI1205" s="68"/>
      <c r="DJ1205" s="68"/>
      <c r="DK1205" s="68"/>
      <c r="DL1205" s="68"/>
      <c r="DM1205" s="68"/>
      <c r="DN1205" s="68"/>
      <c r="DO1205" s="68"/>
      <c r="DP1205" s="68"/>
      <c r="DQ1205" s="68"/>
      <c r="DR1205" s="67">
        <f t="shared" si="1279"/>
        <v>0</v>
      </c>
      <c r="DS1205" s="44">
        <v>2028</v>
      </c>
      <c r="DT1205" s="44">
        <v>0</v>
      </c>
      <c r="DU1205" s="66">
        <f>IF(DS1205&gt;DU1198,IF(DR1205&lt;=BK1205,DR1205,BK1205),0)</f>
        <v>0</v>
      </c>
      <c r="DV1205" s="66">
        <f>IF(DS1205&gt;DV1198,IF(DR1205&lt;=BL1205,DR1205,BL1205),0)</f>
        <v>0</v>
      </c>
      <c r="DW1205" s="66">
        <f>IF(DS1205&gt;DW1198,IF(DR1205&lt;=BM1205,DR1205,BM1205),0)</f>
        <v>0</v>
      </c>
      <c r="DX1205" s="66">
        <f>IF(DS1205&gt;DX1198,IF(DR1205&lt;=BN1205,DR1205,BN1205),0)</f>
        <v>0</v>
      </c>
      <c r="DY1205" s="66">
        <f>IF(DS1205&gt;DY1198,IF(DR1205&lt;=BO1205,DR1205,BO1205),0)</f>
        <v>0</v>
      </c>
      <c r="DZ1205" s="66">
        <f>IF(DS1205&gt;DZ1198,IF(DR1205&lt;=BP1205,DR1205,BP1205),0)</f>
        <v>0</v>
      </c>
      <c r="EA1205" s="66">
        <f>IF(DS1205&gt;EA1198,IF(DR1205&lt;=BQ1205,DR1205,BQ1205),0)</f>
        <v>0</v>
      </c>
      <c r="EB1205" s="66">
        <f>IF(DS1205&gt;EB1198,IF(DR1205&lt;=BR1205,DR1205,BR1205),0)</f>
        <v>0</v>
      </c>
      <c r="EC1205" s="66" t="b">
        <f t="shared" si="1280"/>
        <v>1</v>
      </c>
    </row>
    <row r="1206" spans="1:209" x14ac:dyDescent="0.2">
      <c r="B1206" s="26"/>
      <c r="D1206" s="74">
        <v>2029</v>
      </c>
      <c r="E1206" s="73"/>
      <c r="F1206" s="73"/>
      <c r="G1206" s="73"/>
      <c r="H1206" s="73"/>
      <c r="I1206" s="73"/>
      <c r="J1206" s="73"/>
      <c r="K1206" s="73"/>
      <c r="L1206" s="73"/>
      <c r="M1206" s="73"/>
      <c r="N1206" s="73"/>
      <c r="O1206" s="73"/>
      <c r="P1206" s="73"/>
      <c r="Q1206" s="35">
        <f t="shared" si="1281"/>
        <v>0</v>
      </c>
      <c r="R1206" s="72" t="b">
        <f>AND(E1170&lt;&gt;"",D1206=CNTR_ReportingYear,ROUND(SUM(Q1206),0)&lt;&gt;ROUND(SUM(M1170),0))</f>
        <v>0</v>
      </c>
      <c r="S1206" s="16"/>
      <c r="U1206" s="27">
        <f t="shared" si="1276"/>
        <v>0</v>
      </c>
      <c r="V1206" s="66">
        <f t="shared" si="1282"/>
        <v>0</v>
      </c>
      <c r="W1206" s="71">
        <f t="shared" si="1283"/>
        <v>0</v>
      </c>
      <c r="X1206" s="71">
        <f t="shared" si="1284"/>
        <v>0</v>
      </c>
      <c r="Y1206" s="69"/>
      <c r="Z1206" s="70">
        <f t="shared" si="1285"/>
        <v>0</v>
      </c>
      <c r="AA1206" s="70">
        <f t="shared" si="1286"/>
        <v>0</v>
      </c>
      <c r="AB1206" s="70">
        <f t="shared" si="1287"/>
        <v>0</v>
      </c>
      <c r="AC1206" s="70">
        <f t="shared" si="1288"/>
        <v>0</v>
      </c>
      <c r="AD1206" s="70">
        <f t="shared" si="1289"/>
        <v>0</v>
      </c>
      <c r="AE1206" s="70">
        <f t="shared" si="1290"/>
        <v>0</v>
      </c>
      <c r="AF1206" s="70">
        <f t="shared" si="1291"/>
        <v>0</v>
      </c>
      <c r="AG1206" s="70">
        <f t="shared" si="1292"/>
        <v>0</v>
      </c>
      <c r="AH1206" s="70">
        <f t="shared" si="1293"/>
        <v>0</v>
      </c>
      <c r="AI1206" s="70">
        <f t="shared" si="1294"/>
        <v>0</v>
      </c>
      <c r="AJ1206" s="69"/>
      <c r="AK1206" s="69"/>
      <c r="AL1206" s="69"/>
      <c r="AN1206" s="69"/>
      <c r="AO1206" s="69"/>
      <c r="AP1206" s="69"/>
      <c r="AQ1206" s="69"/>
      <c r="AR1206" s="69"/>
      <c r="AS1206" s="69"/>
      <c r="AT1206" s="69"/>
      <c r="AU1206" s="44">
        <f t="shared" si="1295"/>
        <v>0</v>
      </c>
      <c r="AV1206" s="69"/>
      <c r="AW1206" s="44">
        <v>2029</v>
      </c>
      <c r="AX1206" s="44">
        <v>0</v>
      </c>
      <c r="AY1206" s="66">
        <f>IF(AY1198=AW1206,X1206,IF(AX1206=0,MAX(AY1205-MAX(AU1206-SUM(AX1205:AX1205),0),0),AY1205))</f>
        <v>0</v>
      </c>
      <c r="AZ1206" s="66">
        <f>IF(AZ1198=AW1206,X1206,IF(AY1206=0,MAX(AZ1205-MAX(AU1206-SUM(AX1205:AY1205),0),0),AZ1205))</f>
        <v>0</v>
      </c>
      <c r="BA1206" s="66">
        <f>IF(BA1198=AW1206,X1206,IF(AZ1206=0,MAX(BA1205-MAX(AU1206-SUM(AX1205:AZ1205),0),0),BA1205))</f>
        <v>0</v>
      </c>
      <c r="BB1206" s="66">
        <f>IF(BB1198=AW1206,X1206,IF(BA1206=0,MAX(BB1205-MAX(AU1206-SUM(AX1205:BA1205),0),0),BB1205))</f>
        <v>0</v>
      </c>
      <c r="BC1206" s="66">
        <f>IF(BC1198=AW1206,X1206,IF(BB1206=0,MAX(BC1205-MAX(AU1206-SUM(AX1205:BB1205),0),0),BC1205))</f>
        <v>0</v>
      </c>
      <c r="BD1206" s="66">
        <f>IF(BD1198=AW1206,X1206,IF(BC1206=0,MAX(BD1205-MAX(AU1206-SUM(AX1205:BC1205),0),0),BD1205))</f>
        <v>0</v>
      </c>
      <c r="BE1206" s="66">
        <f>IF(BE1198=AW1206,X1206,IF(BD1206=0,MAX(BE1205-MAX(AU1206-SUM(AX1205:BD1205),0),0),BE1205))</f>
        <v>0</v>
      </c>
      <c r="BF1206" s="66">
        <f>IF(BF1198=AW1206,X1206,IF(BE1206=0,MAX(BF1205-MAX(AU1206-SUM(AX1205:BE1205),0),0),BF1205))</f>
        <v>0</v>
      </c>
      <c r="BG1206" s="66" t="b">
        <f t="shared" si="1277"/>
        <v>1</v>
      </c>
      <c r="BI1206" s="44">
        <v>2029</v>
      </c>
      <c r="BJ1206" s="44">
        <v>0</v>
      </c>
      <c r="BK1206" s="66">
        <f>IF(BI1206&gt;BK1198,AY1205-AY1206,0)</f>
        <v>0</v>
      </c>
      <c r="BL1206" s="66">
        <f>IF(BI1206&gt;BL1198,AZ1205-AZ1206,0)</f>
        <v>0</v>
      </c>
      <c r="BM1206" s="66">
        <f>IF(BI1206&gt;BM1198,BA1205-BA1206,0)</f>
        <v>0</v>
      </c>
      <c r="BN1206" s="66">
        <f>IF(BI1206&gt;BN1198,BB1205-BB1206,0)</f>
        <v>0</v>
      </c>
      <c r="BO1206" s="66">
        <f>IF(BI1206&gt;BO1198,BC1205-BC1206,0)</f>
        <v>0</v>
      </c>
      <c r="BP1206" s="66">
        <f>IF(BI1206&gt;BP1198,BD1205-BD1206,0)</f>
        <v>0</v>
      </c>
      <c r="BQ1206" s="66">
        <f>IF(BI1206&gt;BQ1198,BE1205-BE1206,0)</f>
        <v>0</v>
      </c>
      <c r="BR1206" s="66">
        <f>IF(BI1206&gt;BR1198,BF1205-BF1206,0)</f>
        <v>0</v>
      </c>
      <c r="BS1206" s="66" t="b">
        <f t="shared" si="1278"/>
        <v>1</v>
      </c>
      <c r="BT1206" s="68"/>
      <c r="BU1206" s="68"/>
      <c r="BV1206" s="68"/>
      <c r="BW1206" s="68"/>
      <c r="BX1206" s="68"/>
      <c r="BY1206" s="68"/>
      <c r="BZ1206" s="68"/>
      <c r="CA1206" s="68"/>
      <c r="CB1206" s="68"/>
      <c r="CC1206" s="68"/>
      <c r="CD1206" s="68"/>
      <c r="CE1206" s="68"/>
      <c r="CF1206" s="68"/>
      <c r="CG1206" s="68"/>
      <c r="CH1206" s="68"/>
      <c r="CI1206" s="68"/>
      <c r="CJ1206" s="68"/>
      <c r="CK1206" s="68"/>
      <c r="CL1206" s="68"/>
      <c r="CM1206" s="68"/>
      <c r="CN1206" s="68"/>
      <c r="CO1206" s="68"/>
      <c r="CP1206" s="68"/>
      <c r="CQ1206" s="68"/>
      <c r="CR1206" s="68"/>
      <c r="CS1206" s="68"/>
      <c r="CT1206" s="68"/>
      <c r="CU1206" s="68"/>
      <c r="CV1206" s="68"/>
      <c r="CW1206" s="68"/>
      <c r="CX1206" s="68"/>
      <c r="CY1206" s="68"/>
      <c r="CZ1206" s="68"/>
      <c r="DA1206" s="68"/>
      <c r="DB1206" s="68"/>
      <c r="DC1206" s="68"/>
      <c r="DD1206" s="68"/>
      <c r="DE1206" s="68"/>
      <c r="DF1206" s="68"/>
      <c r="DG1206" s="68"/>
      <c r="DH1206" s="68"/>
      <c r="DI1206" s="68"/>
      <c r="DJ1206" s="68"/>
      <c r="DK1206" s="68"/>
      <c r="DL1206" s="68"/>
      <c r="DM1206" s="68"/>
      <c r="DN1206" s="68"/>
      <c r="DO1206" s="68"/>
      <c r="DP1206" s="68"/>
      <c r="DQ1206" s="68"/>
      <c r="DR1206" s="67">
        <f t="shared" si="1279"/>
        <v>0</v>
      </c>
      <c r="DS1206" s="44">
        <v>2029</v>
      </c>
      <c r="DT1206" s="44">
        <v>0</v>
      </c>
      <c r="DU1206" s="66">
        <f>IF(DS1206&gt;DU1198,IF(DR1206&lt;=BK1206,DR1206,BK1206),0)</f>
        <v>0</v>
      </c>
      <c r="DV1206" s="66">
        <f>IF(DS1206&gt;DV1198,IF(DR1206&lt;=BL1206,DR1206,BL1206),0)</f>
        <v>0</v>
      </c>
      <c r="DW1206" s="66">
        <f>IF(DS1206&gt;DW1198,IF(DR1206&lt;=BM1206,DR1206,BM1206),0)</f>
        <v>0</v>
      </c>
      <c r="DX1206" s="66">
        <f>IF(DS1206&gt;DX1198,IF(DR1206&lt;=BN1206,DR1206,BN1206),0)</f>
        <v>0</v>
      </c>
      <c r="DY1206" s="66">
        <f>IF(DS1206&gt;DY1198,IF(DR1206&lt;=BO1206,DR1206,BO1206),0)</f>
        <v>0</v>
      </c>
      <c r="DZ1206" s="66">
        <f>IF(DS1206&gt;DZ1198,IF(DR1206&lt;=BP1206,DR1206,BP1206),0)</f>
        <v>0</v>
      </c>
      <c r="EA1206" s="66">
        <f>IF(DS1206&gt;EA1198,IF(DR1206&lt;=BQ1206,DR1206,BQ1206),0)</f>
        <v>0</v>
      </c>
      <c r="EB1206" s="66">
        <f>IF(DS1206&gt;EB1198,IF(DR1206&lt;=BR1206,DR1206,BR1206),0)</f>
        <v>0</v>
      </c>
      <c r="EC1206" s="66" t="b">
        <f t="shared" si="1280"/>
        <v>1</v>
      </c>
    </row>
    <row r="1207" spans="1:209" x14ac:dyDescent="0.2">
      <c r="B1207" s="26"/>
      <c r="D1207" s="74">
        <v>2030</v>
      </c>
      <c r="E1207" s="73"/>
      <c r="F1207" s="73"/>
      <c r="G1207" s="73"/>
      <c r="H1207" s="73"/>
      <c r="I1207" s="73"/>
      <c r="J1207" s="73"/>
      <c r="K1207" s="73"/>
      <c r="L1207" s="73"/>
      <c r="M1207" s="73"/>
      <c r="N1207" s="73"/>
      <c r="O1207" s="73"/>
      <c r="P1207" s="73"/>
      <c r="Q1207" s="35">
        <f t="shared" si="1281"/>
        <v>0</v>
      </c>
      <c r="R1207" s="72" t="b">
        <f>AND(E1170&lt;&gt;"",D1207=CNTR_ReportingYear,ROUND(SUM(Q1207),0)&lt;&gt;ROUND(SUM(M1170),0))</f>
        <v>0</v>
      </c>
      <c r="S1207" s="16"/>
      <c r="U1207" s="27">
        <f t="shared" si="1276"/>
        <v>0</v>
      </c>
      <c r="V1207" s="66">
        <f t="shared" si="1282"/>
        <v>0</v>
      </c>
      <c r="W1207" s="71">
        <f t="shared" si="1283"/>
        <v>0</v>
      </c>
      <c r="X1207" s="71">
        <f t="shared" si="1284"/>
        <v>0</v>
      </c>
      <c r="Y1207" s="69"/>
      <c r="Z1207" s="70">
        <f t="shared" si="1285"/>
        <v>0</v>
      </c>
      <c r="AA1207" s="70">
        <f t="shared" si="1286"/>
        <v>0</v>
      </c>
      <c r="AB1207" s="70">
        <f t="shared" si="1287"/>
        <v>0</v>
      </c>
      <c r="AC1207" s="70">
        <f t="shared" si="1288"/>
        <v>0</v>
      </c>
      <c r="AD1207" s="70">
        <f t="shared" si="1289"/>
        <v>0</v>
      </c>
      <c r="AE1207" s="70">
        <f t="shared" si="1290"/>
        <v>0</v>
      </c>
      <c r="AF1207" s="70">
        <f t="shared" si="1291"/>
        <v>0</v>
      </c>
      <c r="AG1207" s="70">
        <f t="shared" si="1292"/>
        <v>0</v>
      </c>
      <c r="AH1207" s="70">
        <f t="shared" si="1293"/>
        <v>0</v>
      </c>
      <c r="AI1207" s="70">
        <f t="shared" si="1294"/>
        <v>0</v>
      </c>
      <c r="AJ1207" s="69"/>
      <c r="AK1207" s="69"/>
      <c r="AL1207" s="69"/>
      <c r="AN1207" s="69"/>
      <c r="AO1207" s="69"/>
      <c r="AP1207" s="69"/>
      <c r="AQ1207" s="69"/>
      <c r="AR1207" s="69"/>
      <c r="AS1207" s="69"/>
      <c r="AT1207" s="69"/>
      <c r="AU1207" s="44">
        <f t="shared" si="1295"/>
        <v>0</v>
      </c>
      <c r="AV1207" s="69"/>
      <c r="AW1207" s="44">
        <v>2030</v>
      </c>
      <c r="AX1207" s="44">
        <v>0</v>
      </c>
      <c r="AY1207" s="66">
        <f>IF(AY1198=AW1207,X1207,IF(AX1207=0,MAX(AY1206-MAX(AU1207-SUM(AX1206:AX1206),0),0),AY1206))</f>
        <v>0</v>
      </c>
      <c r="AZ1207" s="66">
        <f>IF(AZ1198=AW1207,X1207,IF(AY1207=0,MAX(AZ1206-MAX(AU1207-SUM(AX1206:AY1206),0),0),AZ1206))</f>
        <v>0</v>
      </c>
      <c r="BA1207" s="66">
        <f>IF(BA1198=AW1207,X1207,IF(AZ1207=0,MAX(BA1206-MAX(AU1207-SUM(AX1206:AZ1206),0),0),BA1206))</f>
        <v>0</v>
      </c>
      <c r="BB1207" s="66">
        <f>IF(BB1198=AW1207,X1207,IF(BA1207=0,MAX(BB1206-MAX(AU1207-SUM(AX1206:BA1206),0),0),BB1206))</f>
        <v>0</v>
      </c>
      <c r="BC1207" s="66">
        <f>IF(BC1198=AW1207,X1207,IF(BB1207=0,MAX(BC1206-MAX(AU1207-SUM(AX1206:BB1206),0),0),BC1206))</f>
        <v>0</v>
      </c>
      <c r="BD1207" s="66">
        <f>IF(BD1198=AW1207,X1207,IF(BC1207=0,MAX(BD1206-MAX(AU1207-SUM(AX1206:BC1206),0),0),BD1206))</f>
        <v>0</v>
      </c>
      <c r="BE1207" s="66">
        <f>IF(BE1198=AW1207,X1207,IF(BD1207=0,MAX(BE1206-MAX(AU1207-SUM(AX1206:BD1206),0),0),BE1206))</f>
        <v>0</v>
      </c>
      <c r="BF1207" s="66">
        <f>IF(BF1198=AW1207,X1207,IF(BE1207=0,MAX(BF1206-MAX(AU1207-SUM(AX1206:BE1206),0),0),BF1206))</f>
        <v>0</v>
      </c>
      <c r="BG1207" s="66" t="b">
        <f t="shared" si="1277"/>
        <v>1</v>
      </c>
      <c r="BI1207" s="44">
        <v>2030</v>
      </c>
      <c r="BJ1207" s="44">
        <v>0</v>
      </c>
      <c r="BK1207" s="66">
        <f>IF(BI1207&gt;BK1198,AY1206-AY1207,0)</f>
        <v>0</v>
      </c>
      <c r="BL1207" s="66">
        <f>IF(BI1207&gt;BL1198,AZ1206-AZ1207,0)</f>
        <v>0</v>
      </c>
      <c r="BM1207" s="66">
        <f>IF(BI1207&gt;BM1198,BA1206-BA1207,0)</f>
        <v>0</v>
      </c>
      <c r="BN1207" s="66">
        <f>IF(BI1207&gt;BN1198,BB1206-BB1207,0)</f>
        <v>0</v>
      </c>
      <c r="BO1207" s="66">
        <f>IF(BI1207&gt;BO1198,BC1206-BC1207,0)</f>
        <v>0</v>
      </c>
      <c r="BP1207" s="66">
        <f>IF(BI1207&gt;BP1198,BD1206-BD1207,0)</f>
        <v>0</v>
      </c>
      <c r="BQ1207" s="66">
        <f>IF(BI1207&gt;BQ1198,BE1206-BE1207,0)</f>
        <v>0</v>
      </c>
      <c r="BR1207" s="66">
        <f>IF(BI1207&gt;BR1198,BF1206-BF1207,0)</f>
        <v>0</v>
      </c>
      <c r="BS1207" s="66" t="b">
        <f t="shared" si="1278"/>
        <v>1</v>
      </c>
      <c r="BT1207" s="68"/>
      <c r="BU1207" s="68"/>
      <c r="BV1207" s="68"/>
      <c r="BW1207" s="68"/>
      <c r="BX1207" s="68"/>
      <c r="BY1207" s="68"/>
      <c r="BZ1207" s="68"/>
      <c r="CA1207" s="68"/>
      <c r="CB1207" s="68"/>
      <c r="CC1207" s="68"/>
      <c r="CD1207" s="68"/>
      <c r="CE1207" s="68"/>
      <c r="CF1207" s="68"/>
      <c r="CG1207" s="68"/>
      <c r="CH1207" s="68"/>
      <c r="CI1207" s="68"/>
      <c r="CJ1207" s="68"/>
      <c r="CK1207" s="68"/>
      <c r="CL1207" s="68"/>
      <c r="CM1207" s="68"/>
      <c r="CN1207" s="68"/>
      <c r="CO1207" s="68"/>
      <c r="CP1207" s="68"/>
      <c r="CQ1207" s="68"/>
      <c r="CR1207" s="68"/>
      <c r="CS1207" s="68"/>
      <c r="CT1207" s="68"/>
      <c r="CU1207" s="68"/>
      <c r="CV1207" s="68"/>
      <c r="CW1207" s="68"/>
      <c r="CX1207" s="68"/>
      <c r="CY1207" s="68"/>
      <c r="CZ1207" s="68"/>
      <c r="DA1207" s="68"/>
      <c r="DB1207" s="68"/>
      <c r="DC1207" s="68"/>
      <c r="DD1207" s="68"/>
      <c r="DE1207" s="68"/>
      <c r="DF1207" s="68"/>
      <c r="DG1207" s="68"/>
      <c r="DH1207" s="68"/>
      <c r="DI1207" s="68"/>
      <c r="DJ1207" s="68"/>
      <c r="DK1207" s="68"/>
      <c r="DL1207" s="68"/>
      <c r="DM1207" s="68"/>
      <c r="DN1207" s="68"/>
      <c r="DO1207" s="68"/>
      <c r="DP1207" s="68"/>
      <c r="DQ1207" s="68"/>
      <c r="DR1207" s="67">
        <f t="shared" si="1279"/>
        <v>0</v>
      </c>
      <c r="DS1207" s="44">
        <v>2030</v>
      </c>
      <c r="DT1207" s="44">
        <v>0</v>
      </c>
      <c r="DU1207" s="66">
        <f>IF(DS1207&gt;DU1198,IF(DR1207&lt;=BK1207,DR1207,BK1207),0)</f>
        <v>0</v>
      </c>
      <c r="DV1207" s="66">
        <f>IF(DS1207&gt;DV1198,IF(DR1207&lt;=BL1207,DR1207,BL1207),0)</f>
        <v>0</v>
      </c>
      <c r="DW1207" s="66">
        <f>IF(DS1207&gt;DW1198,IF(DR1207&lt;=BM1207,DR1207,BM1207),0)</f>
        <v>0</v>
      </c>
      <c r="DX1207" s="66">
        <f>IF(DS1207&gt;DX1198,IF(DR1207&lt;=BN1207,DR1207,BN1207),0)</f>
        <v>0</v>
      </c>
      <c r="DY1207" s="66">
        <f>IF(DS1207&gt;DY1198,IF(DR1207&lt;=BO1207,DR1207,BO1207),0)</f>
        <v>0</v>
      </c>
      <c r="DZ1207" s="66">
        <f>IF(DS1207&gt;DZ1198,IF(DR1207&lt;=BP1207,DR1207,BP1207),0)</f>
        <v>0</v>
      </c>
      <c r="EA1207" s="66">
        <f>IF(DS1207&gt;EA1198,IF(DR1207&lt;=BQ1207,DR1207,BQ1207),0)</f>
        <v>0</v>
      </c>
      <c r="EB1207" s="66">
        <f>IF(DS1207&gt;EB1198,IF(DR1207&lt;=BR1207,DR1207,BR1207),0)</f>
        <v>0</v>
      </c>
      <c r="EC1207" s="66" t="b">
        <f t="shared" si="1280"/>
        <v>1</v>
      </c>
    </row>
    <row r="1208" spans="1:209" x14ac:dyDescent="0.2">
      <c r="B1208" s="26"/>
      <c r="S1208" s="16"/>
    </row>
    <row r="1209" spans="1:209" hidden="1" x14ac:dyDescent="0.2">
      <c r="A1209" s="2" t="s">
        <v>1</v>
      </c>
      <c r="B1209" s="26"/>
      <c r="S1209" s="16"/>
      <c r="DS1209" s="2" t="s">
        <v>18</v>
      </c>
    </row>
    <row r="1210" spans="1:209" hidden="1" x14ac:dyDescent="0.2">
      <c r="A1210" s="2" t="s">
        <v>1</v>
      </c>
      <c r="B1210" s="26"/>
      <c r="S1210" s="16"/>
      <c r="AJ1210" s="329" t="s">
        <v>17</v>
      </c>
      <c r="AK1210" s="330"/>
      <c r="AL1210" s="330"/>
      <c r="AM1210" s="330"/>
      <c r="AN1210" s="330"/>
      <c r="AO1210" s="330"/>
      <c r="AP1210" s="330"/>
      <c r="AQ1210" s="330"/>
      <c r="AR1210" s="330"/>
      <c r="AS1210" s="330"/>
      <c r="AT1210" s="330"/>
      <c r="AU1210" s="331"/>
      <c r="AV1210" s="63"/>
      <c r="AX1210" s="50" t="s">
        <v>16</v>
      </c>
      <c r="AY1210" s="44">
        <v>2023</v>
      </c>
      <c r="AZ1210" s="44">
        <v>2024</v>
      </c>
      <c r="BA1210" s="44">
        <v>2024</v>
      </c>
      <c r="BB1210" s="44">
        <v>2024</v>
      </c>
      <c r="BC1210" s="44">
        <v>2024</v>
      </c>
      <c r="BD1210" s="44">
        <v>2024</v>
      </c>
      <c r="BE1210" s="44">
        <v>2024</v>
      </c>
      <c r="BF1210" s="44">
        <v>2024</v>
      </c>
      <c r="BG1210" s="44">
        <v>2024</v>
      </c>
      <c r="BH1210" s="44">
        <v>2024</v>
      </c>
      <c r="BI1210" s="44">
        <v>2024</v>
      </c>
      <c r="BJ1210" s="44">
        <v>2025</v>
      </c>
      <c r="BK1210" s="44">
        <v>2025</v>
      </c>
      <c r="BL1210" s="44">
        <v>2025</v>
      </c>
      <c r="BM1210" s="44">
        <v>2025</v>
      </c>
      <c r="BN1210" s="44">
        <v>2025</v>
      </c>
      <c r="BO1210" s="44">
        <v>2025</v>
      </c>
      <c r="BP1210" s="44">
        <v>2025</v>
      </c>
      <c r="BQ1210" s="44">
        <v>2025</v>
      </c>
      <c r="BR1210" s="44">
        <v>2025</v>
      </c>
      <c r="BS1210" s="44">
        <v>2025</v>
      </c>
      <c r="BT1210" s="44">
        <v>2026</v>
      </c>
      <c r="BU1210" s="44">
        <v>2026</v>
      </c>
      <c r="BV1210" s="44">
        <v>2026</v>
      </c>
      <c r="BW1210" s="44">
        <v>2026</v>
      </c>
      <c r="BX1210" s="44">
        <v>2026</v>
      </c>
      <c r="BY1210" s="44">
        <v>2026</v>
      </c>
      <c r="BZ1210" s="44">
        <v>2026</v>
      </c>
      <c r="CA1210" s="44">
        <v>2026</v>
      </c>
      <c r="CB1210" s="44">
        <v>2026</v>
      </c>
      <c r="CC1210" s="44">
        <v>2026</v>
      </c>
      <c r="CD1210" s="44">
        <v>2027</v>
      </c>
      <c r="CE1210" s="44">
        <v>2027</v>
      </c>
      <c r="CF1210" s="44">
        <v>2027</v>
      </c>
      <c r="CG1210" s="44">
        <v>2027</v>
      </c>
      <c r="CH1210" s="44">
        <v>2027</v>
      </c>
      <c r="CI1210" s="44">
        <v>2027</v>
      </c>
      <c r="CJ1210" s="44">
        <v>2027</v>
      </c>
      <c r="CK1210" s="44">
        <v>2027</v>
      </c>
      <c r="CL1210" s="44">
        <v>2027</v>
      </c>
      <c r="CM1210" s="44">
        <v>2027</v>
      </c>
      <c r="CN1210" s="44">
        <v>2028</v>
      </c>
      <c r="CO1210" s="44">
        <v>2028</v>
      </c>
      <c r="CP1210" s="44">
        <v>2028</v>
      </c>
      <c r="CQ1210" s="44">
        <v>2028</v>
      </c>
      <c r="CR1210" s="44">
        <v>2028</v>
      </c>
      <c r="CS1210" s="44">
        <v>2028</v>
      </c>
      <c r="CT1210" s="44">
        <v>2028</v>
      </c>
      <c r="CU1210" s="44">
        <v>2028</v>
      </c>
      <c r="CV1210" s="44">
        <v>2028</v>
      </c>
      <c r="CW1210" s="44">
        <v>2028</v>
      </c>
      <c r="CX1210" s="44">
        <v>2029</v>
      </c>
      <c r="CY1210" s="44">
        <v>2029</v>
      </c>
      <c r="CZ1210" s="44">
        <v>2029</v>
      </c>
      <c r="DA1210" s="44">
        <v>2029</v>
      </c>
      <c r="DB1210" s="44">
        <v>2029</v>
      </c>
      <c r="DC1210" s="44">
        <v>2029</v>
      </c>
      <c r="DD1210" s="44">
        <v>2029</v>
      </c>
      <c r="DE1210" s="44">
        <v>2029</v>
      </c>
      <c r="DF1210" s="44">
        <v>2029</v>
      </c>
      <c r="DG1210" s="44">
        <v>2029</v>
      </c>
      <c r="DH1210" s="44">
        <v>2030</v>
      </c>
      <c r="DI1210" s="44">
        <v>2030</v>
      </c>
      <c r="DJ1210" s="44">
        <v>2030</v>
      </c>
      <c r="DK1210" s="44">
        <v>2030</v>
      </c>
      <c r="DL1210" s="44">
        <v>2030</v>
      </c>
      <c r="DM1210" s="44">
        <v>2030</v>
      </c>
      <c r="DN1210" s="44">
        <v>2030</v>
      </c>
      <c r="DO1210" s="44">
        <v>2030</v>
      </c>
      <c r="DP1210" s="44">
        <v>2030</v>
      </c>
      <c r="DQ1210" s="44">
        <v>2030</v>
      </c>
      <c r="DS1210" s="50"/>
      <c r="DT1210" s="44">
        <v>2023</v>
      </c>
      <c r="DU1210" s="44">
        <v>2024</v>
      </c>
      <c r="DV1210" s="44">
        <v>2024</v>
      </c>
      <c r="DW1210" s="44">
        <v>2024</v>
      </c>
      <c r="DX1210" s="44">
        <v>2024</v>
      </c>
      <c r="DY1210" s="44">
        <v>2024</v>
      </c>
      <c r="DZ1210" s="44">
        <v>2024</v>
      </c>
      <c r="EA1210" s="44">
        <v>2024</v>
      </c>
      <c r="EB1210" s="44">
        <v>2024</v>
      </c>
      <c r="EC1210" s="44">
        <v>2024</v>
      </c>
      <c r="ED1210" s="44">
        <v>2024</v>
      </c>
      <c r="EE1210" s="44">
        <v>2025</v>
      </c>
      <c r="EF1210" s="44">
        <v>2025</v>
      </c>
      <c r="EG1210" s="44">
        <v>2025</v>
      </c>
      <c r="EH1210" s="44">
        <v>2025</v>
      </c>
      <c r="EI1210" s="44">
        <v>2025</v>
      </c>
      <c r="EJ1210" s="44">
        <v>2025</v>
      </c>
      <c r="EK1210" s="44">
        <v>2025</v>
      </c>
      <c r="EL1210" s="44">
        <v>2025</v>
      </c>
      <c r="EM1210" s="44">
        <v>2025</v>
      </c>
      <c r="EN1210" s="44">
        <v>2025</v>
      </c>
      <c r="EO1210" s="44">
        <v>2026</v>
      </c>
      <c r="EP1210" s="44">
        <v>2026</v>
      </c>
      <c r="EQ1210" s="44">
        <v>2026</v>
      </c>
      <c r="ER1210" s="44">
        <v>2026</v>
      </c>
      <c r="ES1210" s="44">
        <v>2026</v>
      </c>
      <c r="ET1210" s="44">
        <v>2026</v>
      </c>
      <c r="EU1210" s="44">
        <v>2026</v>
      </c>
      <c r="EV1210" s="44">
        <v>2026</v>
      </c>
      <c r="EW1210" s="44">
        <v>2026</v>
      </c>
      <c r="EX1210" s="44">
        <v>2026</v>
      </c>
      <c r="EY1210" s="44">
        <v>2027</v>
      </c>
      <c r="EZ1210" s="44">
        <v>2027</v>
      </c>
      <c r="FA1210" s="44">
        <v>2027</v>
      </c>
      <c r="FB1210" s="44">
        <v>2027</v>
      </c>
      <c r="FC1210" s="44">
        <v>2027</v>
      </c>
      <c r="FD1210" s="44">
        <v>2027</v>
      </c>
      <c r="FE1210" s="44">
        <v>2027</v>
      </c>
      <c r="FF1210" s="44">
        <v>2027</v>
      </c>
      <c r="FG1210" s="44">
        <v>2027</v>
      </c>
      <c r="FH1210" s="44">
        <v>2027</v>
      </c>
      <c r="FI1210" s="44">
        <v>2028</v>
      </c>
      <c r="FJ1210" s="44">
        <v>2028</v>
      </c>
      <c r="FK1210" s="44">
        <v>2028</v>
      </c>
      <c r="FL1210" s="44">
        <v>2028</v>
      </c>
      <c r="FM1210" s="44">
        <v>2028</v>
      </c>
      <c r="FN1210" s="44">
        <v>2028</v>
      </c>
      <c r="FO1210" s="44">
        <v>2028</v>
      </c>
      <c r="FP1210" s="44">
        <v>2028</v>
      </c>
      <c r="FQ1210" s="44">
        <v>2028</v>
      </c>
      <c r="FR1210" s="44">
        <v>2028</v>
      </c>
      <c r="FS1210" s="44">
        <v>2029</v>
      </c>
      <c r="FT1210" s="44">
        <v>2029</v>
      </c>
      <c r="FU1210" s="44">
        <v>2029</v>
      </c>
      <c r="FV1210" s="44">
        <v>2029</v>
      </c>
      <c r="FW1210" s="44">
        <v>2029</v>
      </c>
      <c r="FX1210" s="44">
        <v>2029</v>
      </c>
      <c r="FY1210" s="44">
        <v>2029</v>
      </c>
      <c r="FZ1210" s="44">
        <v>2029</v>
      </c>
      <c r="GA1210" s="44">
        <v>2029</v>
      </c>
      <c r="GB1210" s="44">
        <v>2029</v>
      </c>
      <c r="GC1210" s="44">
        <v>2030</v>
      </c>
      <c r="GD1210" s="44">
        <v>2030</v>
      </c>
      <c r="GE1210" s="44">
        <v>2030</v>
      </c>
      <c r="GF1210" s="44">
        <v>2030</v>
      </c>
      <c r="GG1210" s="44">
        <v>2030</v>
      </c>
      <c r="GH1210" s="44">
        <v>2030</v>
      </c>
      <c r="GI1210" s="44">
        <v>2030</v>
      </c>
      <c r="GJ1210" s="44">
        <v>2030</v>
      </c>
      <c r="GK1210" s="44">
        <v>2030</v>
      </c>
      <c r="GL1210" s="44">
        <v>2030</v>
      </c>
      <c r="GM1210" s="332" t="s">
        <v>2</v>
      </c>
      <c r="GP1210" s="2" t="s">
        <v>15</v>
      </c>
    </row>
    <row r="1211" spans="1:209" hidden="1" x14ac:dyDescent="0.2">
      <c r="A1211" s="2" t="s">
        <v>1</v>
      </c>
      <c r="B1211" s="26"/>
      <c r="S1211" s="16"/>
      <c r="AJ1211" s="44" t="s">
        <v>14</v>
      </c>
      <c r="AK1211" s="44" t="s">
        <v>3</v>
      </c>
      <c r="AL1211" s="44" t="str">
        <f t="shared" ref="AL1211:AU1211" si="1296">E1199</f>
        <v/>
      </c>
      <c r="AM1211" s="44" t="str">
        <f t="shared" si="1296"/>
        <v/>
      </c>
      <c r="AN1211" s="44" t="str">
        <f t="shared" si="1296"/>
        <v/>
      </c>
      <c r="AO1211" s="44" t="str">
        <f t="shared" si="1296"/>
        <v/>
      </c>
      <c r="AP1211" s="44" t="str">
        <f t="shared" si="1296"/>
        <v/>
      </c>
      <c r="AQ1211" s="44" t="str">
        <f t="shared" si="1296"/>
        <v/>
      </c>
      <c r="AR1211" s="44" t="str">
        <f t="shared" si="1296"/>
        <v/>
      </c>
      <c r="AS1211" s="44" t="str">
        <f t="shared" si="1296"/>
        <v/>
      </c>
      <c r="AT1211" s="44" t="str">
        <f t="shared" si="1296"/>
        <v/>
      </c>
      <c r="AU1211" s="44" t="str">
        <f t="shared" si="1296"/>
        <v/>
      </c>
      <c r="AV1211" s="63"/>
      <c r="AX1211" s="42" t="s">
        <v>14</v>
      </c>
      <c r="AY1211" s="44" t="s">
        <v>3</v>
      </c>
      <c r="AZ1211" s="44" t="str">
        <f t="shared" ref="AZ1211:BI1211" si="1297">E1199</f>
        <v/>
      </c>
      <c r="BA1211" s="44" t="str">
        <f t="shared" si="1297"/>
        <v/>
      </c>
      <c r="BB1211" s="44" t="str">
        <f t="shared" si="1297"/>
        <v/>
      </c>
      <c r="BC1211" s="44" t="str">
        <f t="shared" si="1297"/>
        <v/>
      </c>
      <c r="BD1211" s="44" t="str">
        <f t="shared" si="1297"/>
        <v/>
      </c>
      <c r="BE1211" s="44" t="str">
        <f t="shared" si="1297"/>
        <v/>
      </c>
      <c r="BF1211" s="44" t="str">
        <f t="shared" si="1297"/>
        <v/>
      </c>
      <c r="BG1211" s="44" t="str">
        <f t="shared" si="1297"/>
        <v/>
      </c>
      <c r="BH1211" s="44" t="str">
        <f t="shared" si="1297"/>
        <v/>
      </c>
      <c r="BI1211" s="44" t="str">
        <f t="shared" si="1297"/>
        <v/>
      </c>
      <c r="BJ1211" s="44" t="str">
        <f t="shared" ref="BJ1211:BS1211" si="1298">E1199</f>
        <v/>
      </c>
      <c r="BK1211" s="44" t="str">
        <f t="shared" si="1298"/>
        <v/>
      </c>
      <c r="BL1211" s="44" t="str">
        <f t="shared" si="1298"/>
        <v/>
      </c>
      <c r="BM1211" s="44" t="str">
        <f t="shared" si="1298"/>
        <v/>
      </c>
      <c r="BN1211" s="44" t="str">
        <f t="shared" si="1298"/>
        <v/>
      </c>
      <c r="BO1211" s="44" t="str">
        <f t="shared" si="1298"/>
        <v/>
      </c>
      <c r="BP1211" s="44" t="str">
        <f t="shared" si="1298"/>
        <v/>
      </c>
      <c r="BQ1211" s="44" t="str">
        <f t="shared" si="1298"/>
        <v/>
      </c>
      <c r="BR1211" s="44" t="str">
        <f t="shared" si="1298"/>
        <v/>
      </c>
      <c r="BS1211" s="44" t="str">
        <f t="shared" si="1298"/>
        <v/>
      </c>
      <c r="BT1211" s="44" t="str">
        <f t="shared" ref="BT1211:CC1211" si="1299">E1199</f>
        <v/>
      </c>
      <c r="BU1211" s="44" t="str">
        <f t="shared" si="1299"/>
        <v/>
      </c>
      <c r="BV1211" s="44" t="str">
        <f t="shared" si="1299"/>
        <v/>
      </c>
      <c r="BW1211" s="44" t="str">
        <f t="shared" si="1299"/>
        <v/>
      </c>
      <c r="BX1211" s="44" t="str">
        <f t="shared" si="1299"/>
        <v/>
      </c>
      <c r="BY1211" s="44" t="str">
        <f t="shared" si="1299"/>
        <v/>
      </c>
      <c r="BZ1211" s="44" t="str">
        <f t="shared" si="1299"/>
        <v/>
      </c>
      <c r="CA1211" s="44" t="str">
        <f t="shared" si="1299"/>
        <v/>
      </c>
      <c r="CB1211" s="44" t="str">
        <f t="shared" si="1299"/>
        <v/>
      </c>
      <c r="CC1211" s="44" t="str">
        <f t="shared" si="1299"/>
        <v/>
      </c>
      <c r="CD1211" s="44" t="str">
        <f t="shared" ref="CD1211:CM1211" si="1300">E1199</f>
        <v/>
      </c>
      <c r="CE1211" s="44" t="str">
        <f t="shared" si="1300"/>
        <v/>
      </c>
      <c r="CF1211" s="44" t="str">
        <f t="shared" si="1300"/>
        <v/>
      </c>
      <c r="CG1211" s="44" t="str">
        <f t="shared" si="1300"/>
        <v/>
      </c>
      <c r="CH1211" s="44" t="str">
        <f t="shared" si="1300"/>
        <v/>
      </c>
      <c r="CI1211" s="44" t="str">
        <f t="shared" si="1300"/>
        <v/>
      </c>
      <c r="CJ1211" s="44" t="str">
        <f t="shared" si="1300"/>
        <v/>
      </c>
      <c r="CK1211" s="44" t="str">
        <f t="shared" si="1300"/>
        <v/>
      </c>
      <c r="CL1211" s="44" t="str">
        <f t="shared" si="1300"/>
        <v/>
      </c>
      <c r="CM1211" s="44" t="str">
        <f t="shared" si="1300"/>
        <v/>
      </c>
      <c r="CN1211" s="44" t="str">
        <f t="shared" ref="CN1211:CW1211" si="1301">E1199</f>
        <v/>
      </c>
      <c r="CO1211" s="44" t="str">
        <f t="shared" si="1301"/>
        <v/>
      </c>
      <c r="CP1211" s="44" t="str">
        <f t="shared" si="1301"/>
        <v/>
      </c>
      <c r="CQ1211" s="44" t="str">
        <f t="shared" si="1301"/>
        <v/>
      </c>
      <c r="CR1211" s="44" t="str">
        <f t="shared" si="1301"/>
        <v/>
      </c>
      <c r="CS1211" s="44" t="str">
        <f t="shared" si="1301"/>
        <v/>
      </c>
      <c r="CT1211" s="44" t="str">
        <f t="shared" si="1301"/>
        <v/>
      </c>
      <c r="CU1211" s="44" t="str">
        <f t="shared" si="1301"/>
        <v/>
      </c>
      <c r="CV1211" s="44" t="str">
        <f t="shared" si="1301"/>
        <v/>
      </c>
      <c r="CW1211" s="44" t="str">
        <f t="shared" si="1301"/>
        <v/>
      </c>
      <c r="CX1211" s="44" t="str">
        <f t="shared" ref="CX1211:DG1211" si="1302">E1199</f>
        <v/>
      </c>
      <c r="CY1211" s="44" t="str">
        <f t="shared" si="1302"/>
        <v/>
      </c>
      <c r="CZ1211" s="44" t="str">
        <f t="shared" si="1302"/>
        <v/>
      </c>
      <c r="DA1211" s="44" t="str">
        <f t="shared" si="1302"/>
        <v/>
      </c>
      <c r="DB1211" s="44" t="str">
        <f t="shared" si="1302"/>
        <v/>
      </c>
      <c r="DC1211" s="44" t="str">
        <f t="shared" si="1302"/>
        <v/>
      </c>
      <c r="DD1211" s="44" t="str">
        <f t="shared" si="1302"/>
        <v/>
      </c>
      <c r="DE1211" s="44" t="str">
        <f t="shared" si="1302"/>
        <v/>
      </c>
      <c r="DF1211" s="44" t="str">
        <f t="shared" si="1302"/>
        <v/>
      </c>
      <c r="DG1211" s="44" t="str">
        <f t="shared" si="1302"/>
        <v/>
      </c>
      <c r="DH1211" s="44" t="str">
        <f t="shared" ref="DH1211:DQ1211" si="1303">E1199</f>
        <v/>
      </c>
      <c r="DI1211" s="44" t="str">
        <f t="shared" si="1303"/>
        <v/>
      </c>
      <c r="DJ1211" s="44" t="str">
        <f t="shared" si="1303"/>
        <v/>
      </c>
      <c r="DK1211" s="44" t="str">
        <f t="shared" si="1303"/>
        <v/>
      </c>
      <c r="DL1211" s="44" t="str">
        <f t="shared" si="1303"/>
        <v/>
      </c>
      <c r="DM1211" s="44" t="str">
        <f t="shared" si="1303"/>
        <v/>
      </c>
      <c r="DN1211" s="44" t="str">
        <f t="shared" si="1303"/>
        <v/>
      </c>
      <c r="DO1211" s="44" t="str">
        <f t="shared" si="1303"/>
        <v/>
      </c>
      <c r="DP1211" s="44" t="str">
        <f t="shared" si="1303"/>
        <v/>
      </c>
      <c r="DQ1211" s="44" t="str">
        <f t="shared" si="1303"/>
        <v/>
      </c>
      <c r="DR1211" s="2" t="s">
        <v>13</v>
      </c>
      <c r="DS1211" s="42" t="s">
        <v>4</v>
      </c>
      <c r="DT1211" s="44" t="s">
        <v>3</v>
      </c>
      <c r="DU1211" s="44" t="str">
        <f t="shared" ref="DU1211:ED1211" si="1304">E1199</f>
        <v/>
      </c>
      <c r="DV1211" s="44" t="str">
        <f t="shared" si="1304"/>
        <v/>
      </c>
      <c r="DW1211" s="44" t="str">
        <f t="shared" si="1304"/>
        <v/>
      </c>
      <c r="DX1211" s="44" t="str">
        <f t="shared" si="1304"/>
        <v/>
      </c>
      <c r="DY1211" s="44" t="str">
        <f t="shared" si="1304"/>
        <v/>
      </c>
      <c r="DZ1211" s="44" t="str">
        <f t="shared" si="1304"/>
        <v/>
      </c>
      <c r="EA1211" s="44" t="str">
        <f t="shared" si="1304"/>
        <v/>
      </c>
      <c r="EB1211" s="44" t="str">
        <f t="shared" si="1304"/>
        <v/>
      </c>
      <c r="EC1211" s="44" t="str">
        <f t="shared" si="1304"/>
        <v/>
      </c>
      <c r="ED1211" s="44" t="str">
        <f t="shared" si="1304"/>
        <v/>
      </c>
      <c r="EE1211" s="44" t="str">
        <f t="shared" ref="EE1211:EN1211" si="1305">E1199</f>
        <v/>
      </c>
      <c r="EF1211" s="44" t="str">
        <f t="shared" si="1305"/>
        <v/>
      </c>
      <c r="EG1211" s="44" t="str">
        <f t="shared" si="1305"/>
        <v/>
      </c>
      <c r="EH1211" s="44" t="str">
        <f t="shared" si="1305"/>
        <v/>
      </c>
      <c r="EI1211" s="44" t="str">
        <f t="shared" si="1305"/>
        <v/>
      </c>
      <c r="EJ1211" s="44" t="str">
        <f t="shared" si="1305"/>
        <v/>
      </c>
      <c r="EK1211" s="44" t="str">
        <f t="shared" si="1305"/>
        <v/>
      </c>
      <c r="EL1211" s="44" t="str">
        <f t="shared" si="1305"/>
        <v/>
      </c>
      <c r="EM1211" s="44" t="str">
        <f t="shared" si="1305"/>
        <v/>
      </c>
      <c r="EN1211" s="44" t="str">
        <f t="shared" si="1305"/>
        <v/>
      </c>
      <c r="EO1211" s="44" t="str">
        <f t="shared" ref="EO1211:EX1211" si="1306">E1199</f>
        <v/>
      </c>
      <c r="EP1211" s="44" t="str">
        <f t="shared" si="1306"/>
        <v/>
      </c>
      <c r="EQ1211" s="44" t="str">
        <f t="shared" si="1306"/>
        <v/>
      </c>
      <c r="ER1211" s="44" t="str">
        <f t="shared" si="1306"/>
        <v/>
      </c>
      <c r="ES1211" s="44" t="str">
        <f t="shared" si="1306"/>
        <v/>
      </c>
      <c r="ET1211" s="44" t="str">
        <f t="shared" si="1306"/>
        <v/>
      </c>
      <c r="EU1211" s="44" t="str">
        <f t="shared" si="1306"/>
        <v/>
      </c>
      <c r="EV1211" s="44" t="str">
        <f t="shared" si="1306"/>
        <v/>
      </c>
      <c r="EW1211" s="44" t="str">
        <f t="shared" si="1306"/>
        <v/>
      </c>
      <c r="EX1211" s="44" t="str">
        <f t="shared" si="1306"/>
        <v/>
      </c>
      <c r="EY1211" s="44" t="str">
        <f t="shared" ref="EY1211:FH1211" si="1307">E1199</f>
        <v/>
      </c>
      <c r="EZ1211" s="44" t="str">
        <f t="shared" si="1307"/>
        <v/>
      </c>
      <c r="FA1211" s="44" t="str">
        <f t="shared" si="1307"/>
        <v/>
      </c>
      <c r="FB1211" s="44" t="str">
        <f t="shared" si="1307"/>
        <v/>
      </c>
      <c r="FC1211" s="44" t="str">
        <f t="shared" si="1307"/>
        <v/>
      </c>
      <c r="FD1211" s="44" t="str">
        <f t="shared" si="1307"/>
        <v/>
      </c>
      <c r="FE1211" s="44" t="str">
        <f t="shared" si="1307"/>
        <v/>
      </c>
      <c r="FF1211" s="44" t="str">
        <f t="shared" si="1307"/>
        <v/>
      </c>
      <c r="FG1211" s="44" t="str">
        <f t="shared" si="1307"/>
        <v/>
      </c>
      <c r="FH1211" s="44" t="str">
        <f t="shared" si="1307"/>
        <v/>
      </c>
      <c r="FI1211" s="44" t="str">
        <f t="shared" ref="FI1211:FR1211" si="1308">E1199</f>
        <v/>
      </c>
      <c r="FJ1211" s="44" t="str">
        <f t="shared" si="1308"/>
        <v/>
      </c>
      <c r="FK1211" s="44" t="str">
        <f t="shared" si="1308"/>
        <v/>
      </c>
      <c r="FL1211" s="44" t="str">
        <f t="shared" si="1308"/>
        <v/>
      </c>
      <c r="FM1211" s="44" t="str">
        <f t="shared" si="1308"/>
        <v/>
      </c>
      <c r="FN1211" s="44" t="str">
        <f t="shared" si="1308"/>
        <v/>
      </c>
      <c r="FO1211" s="44" t="str">
        <f t="shared" si="1308"/>
        <v/>
      </c>
      <c r="FP1211" s="44" t="str">
        <f t="shared" si="1308"/>
        <v/>
      </c>
      <c r="FQ1211" s="44" t="str">
        <f t="shared" si="1308"/>
        <v/>
      </c>
      <c r="FR1211" s="44" t="str">
        <f t="shared" si="1308"/>
        <v/>
      </c>
      <c r="FS1211" s="44" t="str">
        <f t="shared" ref="FS1211:GB1211" si="1309">E1199</f>
        <v/>
      </c>
      <c r="FT1211" s="44" t="str">
        <f t="shared" si="1309"/>
        <v/>
      </c>
      <c r="FU1211" s="44" t="str">
        <f t="shared" si="1309"/>
        <v/>
      </c>
      <c r="FV1211" s="44" t="str">
        <f t="shared" si="1309"/>
        <v/>
      </c>
      <c r="FW1211" s="44" t="str">
        <f t="shared" si="1309"/>
        <v/>
      </c>
      <c r="FX1211" s="44" t="str">
        <f t="shared" si="1309"/>
        <v/>
      </c>
      <c r="FY1211" s="44" t="str">
        <f t="shared" si="1309"/>
        <v/>
      </c>
      <c r="FZ1211" s="44" t="str">
        <f t="shared" si="1309"/>
        <v/>
      </c>
      <c r="GA1211" s="44" t="str">
        <f t="shared" si="1309"/>
        <v/>
      </c>
      <c r="GB1211" s="44" t="str">
        <f t="shared" si="1309"/>
        <v/>
      </c>
      <c r="GC1211" s="44" t="str">
        <f t="shared" ref="GC1211:GL1211" si="1310">E1199</f>
        <v/>
      </c>
      <c r="GD1211" s="44" t="str">
        <f t="shared" si="1310"/>
        <v/>
      </c>
      <c r="GE1211" s="44" t="str">
        <f t="shared" si="1310"/>
        <v/>
      </c>
      <c r="GF1211" s="44" t="str">
        <f t="shared" si="1310"/>
        <v/>
      </c>
      <c r="GG1211" s="44" t="str">
        <f t="shared" si="1310"/>
        <v/>
      </c>
      <c r="GH1211" s="44" t="str">
        <f t="shared" si="1310"/>
        <v/>
      </c>
      <c r="GI1211" s="44" t="str">
        <f t="shared" si="1310"/>
        <v/>
      </c>
      <c r="GJ1211" s="44" t="str">
        <f t="shared" si="1310"/>
        <v/>
      </c>
      <c r="GK1211" s="44" t="str">
        <f t="shared" si="1310"/>
        <v/>
      </c>
      <c r="GL1211" s="44" t="str">
        <f t="shared" si="1310"/>
        <v/>
      </c>
      <c r="GM1211" s="333"/>
      <c r="GO1211" s="42" t="s">
        <v>4</v>
      </c>
      <c r="GP1211" s="27" t="s">
        <v>3</v>
      </c>
      <c r="GQ1211" s="27" t="str">
        <f t="shared" ref="GQ1211:GZ1211" si="1311">E1199</f>
        <v/>
      </c>
      <c r="GR1211" s="27" t="str">
        <f t="shared" si="1311"/>
        <v/>
      </c>
      <c r="GS1211" s="27" t="str">
        <f t="shared" si="1311"/>
        <v/>
      </c>
      <c r="GT1211" s="27" t="str">
        <f t="shared" si="1311"/>
        <v/>
      </c>
      <c r="GU1211" s="27" t="str">
        <f t="shared" si="1311"/>
        <v/>
      </c>
      <c r="GV1211" s="27" t="str">
        <f t="shared" si="1311"/>
        <v/>
      </c>
      <c r="GW1211" s="27" t="str">
        <f t="shared" si="1311"/>
        <v/>
      </c>
      <c r="GX1211" s="27" t="str">
        <f t="shared" si="1311"/>
        <v/>
      </c>
      <c r="GY1211" s="27" t="str">
        <f t="shared" si="1311"/>
        <v/>
      </c>
      <c r="GZ1211" s="27" t="str">
        <f t="shared" si="1311"/>
        <v/>
      </c>
      <c r="HA1211" s="27" t="s">
        <v>2</v>
      </c>
    </row>
    <row r="1212" spans="1:209" hidden="1" x14ac:dyDescent="0.2">
      <c r="A1212" s="2" t="s">
        <v>1</v>
      </c>
      <c r="B1212" s="26"/>
      <c r="S1212" s="16"/>
      <c r="AJ1212" s="27">
        <v>2023</v>
      </c>
      <c r="AK1212" s="27">
        <v>1</v>
      </c>
      <c r="AL1212" s="30">
        <v>0</v>
      </c>
      <c r="AM1212" s="30">
        <v>0</v>
      </c>
      <c r="AN1212" s="30">
        <v>0</v>
      </c>
      <c r="AO1212" s="30">
        <v>0</v>
      </c>
      <c r="AP1212" s="30">
        <v>0</v>
      </c>
      <c r="AQ1212" s="30">
        <v>0</v>
      </c>
      <c r="AR1212" s="30">
        <v>0</v>
      </c>
      <c r="AS1212" s="30">
        <v>0</v>
      </c>
      <c r="AT1212" s="30">
        <v>0</v>
      </c>
      <c r="AU1212" s="30">
        <v>0</v>
      </c>
      <c r="AV1212" s="65"/>
      <c r="AX1212" s="29">
        <v>2023</v>
      </c>
      <c r="AY1212" s="30">
        <f t="shared" ref="AY1212:AY1219" si="1312">AY1200</f>
        <v>0</v>
      </c>
      <c r="AZ1212" s="30">
        <f>INDEX(AY1200:BF1207,MATCH(AX1212,AW1200:AW1207,0),MATCH(AZ1210,AY1198:BF1198,0))</f>
        <v>0</v>
      </c>
      <c r="BA1212" s="30">
        <f>INDEX(AY1200:BF1207,MATCH(AX1212,AW1200:AW1207,0),MATCH(BA1210,AY1198:BF1198,0))*(INDEX(AL1212:AU1219,MATCH(BA1210,AJ1212:AJ1219,0),MATCH(BA1211,AL1211:AU1211,0)))</f>
        <v>0</v>
      </c>
      <c r="BB1212" s="30">
        <f>INDEX(AY1200:BF1207,MATCH(AX1212,AW1200:AW1207,0),MATCH(BB1210,AY1198:BF1198,0))*(INDEX(AL1212:AU1219,MATCH(BB1210,AJ1212:AJ1219,0),MATCH(BB1211,AL1211:AU1211,0)))</f>
        <v>0</v>
      </c>
      <c r="BC1212" s="30">
        <f>INDEX(AY1200:BF1207,MATCH(AX1212,AW1200:AW1207,0),MATCH(BC1210,AY1198:BF1198,0))*(INDEX(AL1212:AU1219,MATCH(BC1210,AJ1212:AJ1219,0),MATCH(BC1211,AL1211:AU1211,0)))</f>
        <v>0</v>
      </c>
      <c r="BD1212" s="30">
        <f>INDEX(AY1200:BF1207,MATCH(AX1212,AW1200:AW1207,0),MATCH(BD1210,AY1198:BF1198,0))*(INDEX(AL1212:AU1219,MATCH(BD1210,AJ1212:AJ1219,0),MATCH(BD1211,AL1211:AU1211,0)))</f>
        <v>0</v>
      </c>
      <c r="BE1212" s="30">
        <f>INDEX(AY1200:BF1207,MATCH(AX1212,AW1200:AW1207,0),MATCH(BE1210,AY1198:BF1198,0))*(INDEX(AL1212:AU1219,MATCH(BE1210,AJ1212:AJ1219,0),MATCH(BE1211,AL1211:AU1211,0)))</f>
        <v>0</v>
      </c>
      <c r="BF1212" s="30">
        <f>INDEX(AY1200:BF1207,MATCH(AX1212,AW1200:AW1207,0),MATCH(BF1210,AY1198:BF1198,0))*(INDEX(AL1212:AU1219,MATCH(BF1210,AJ1212:AJ1219,0),MATCH(BF1211,AL1211:AU1211,0)))</f>
        <v>0</v>
      </c>
      <c r="BG1212" s="30">
        <f>INDEX(AY1200:BF1207,MATCH(AX1212,AW1200:AW1207,0),MATCH(BG1210,AY1198:BF1198,0))*(INDEX(AL1212:AU1219,MATCH(BG1210,AJ1212:AJ1219,0),MATCH(BG1211,AL1211:AU1211,0)))</f>
        <v>0</v>
      </c>
      <c r="BH1212" s="30">
        <f>INDEX(AY1200:BF1207,MATCH(AX1212,AW1200:AW1207,0),MATCH(BH1210,AY1198:BF1198,0))*(INDEX(AL1212:AU1219,MATCH(BH1210,AJ1212:AJ1219,0),MATCH(BH1211,AL1211:AU1211,0)))</f>
        <v>0</v>
      </c>
      <c r="BI1212" s="30">
        <f>INDEX(AY1200:BF1207,MATCH(AX1212,AW1200:AW1207,0),MATCH(BI1210,AY1198:BF1198,0))*(INDEX(AL1212:AU1219,MATCH(BI1210,AJ1212:AJ1219,0),MATCH(BI1211,AL1211:AU1211,0)))</f>
        <v>0</v>
      </c>
      <c r="BJ1212" s="30">
        <f>INDEX(AY1200:BF1207,MATCH(AX1212,AW1200:AW1207,0),MATCH(BJ1210,AY1198:BF1198,0))*(INDEX(AL1212:AU1219,MATCH(BJ1210,AJ1212:AJ1219,0),MATCH(BJ1211,AL1211:AU1211,0)))</f>
        <v>0</v>
      </c>
      <c r="BK1212" s="30">
        <f>INDEX(AY1200:BF1207,MATCH(AX1212,AW1200:AW1207,0),MATCH(BK1210,AY1198:BF1198,0))*(INDEX(AL1212:AU1219,MATCH(BK1210,AJ1212:AJ1219,0),MATCH(BK1211,AL1211:AU1211,0)))</f>
        <v>0</v>
      </c>
      <c r="BL1212" s="30">
        <f>INDEX(AY1200:BF1207,MATCH(AX1212,AW1200:AW1207,0),MATCH(BL1210,AY1198:BF1198,0))*(INDEX(AL1212:AU1219,MATCH(BL1210,AJ1212:AJ1219,0),MATCH(BL1211,AL1211:AU1211,0)))</f>
        <v>0</v>
      </c>
      <c r="BM1212" s="30">
        <f>INDEX(AY1200:BF1207,MATCH(AX1212,AW1200:AW1207,0),MATCH(BM1210,AY1198:BF1198,0))*(INDEX(AL1212:AU1219,MATCH(BM1210,AJ1212:AJ1219,0),MATCH(BM1211,AL1211:AU1211,0)))</f>
        <v>0</v>
      </c>
      <c r="BN1212" s="30">
        <f>INDEX(AY1200:BF1207,MATCH(AX1212,AW1200:AW1207,0),MATCH(BN1210,AY1198:BF1198,0))*(INDEX(AL1212:AU1219,MATCH(BN1210,AJ1212:AJ1219,0),MATCH(BN1211,AL1211:AU1211,0)))</f>
        <v>0</v>
      </c>
      <c r="BO1212" s="30">
        <f>INDEX(AY1200:BF1207,MATCH(AX1212,AW1200:AW1207,0),MATCH(BO1210,AY1198:BF1198,0))*(INDEX(AL1212:AU1219,MATCH(BO1210,AJ1212:AJ1219,0),MATCH(BO1211,AL1211:AU1211,0)))</f>
        <v>0</v>
      </c>
      <c r="BP1212" s="30">
        <f>INDEX(AY1200:BF1207,MATCH(AX1212,AW1200:AW1207,0),MATCH(BP1210,AY1198:BF1198,0))*(INDEX(AL1212:AU1219,MATCH(BP1210,AJ1212:AJ1219,0),MATCH(BP1211,AL1211:AU1211,0)))</f>
        <v>0</v>
      </c>
      <c r="BQ1212" s="30">
        <f>INDEX(AY1200:BF1207,MATCH(AX1212,AW1200:AW1207,0),MATCH(BQ1210,AY1198:BF1198,0))*(INDEX(AL1212:AU1219,MATCH(BQ1210,AJ1212:AJ1219,0),MATCH(BQ1211,AL1211:AU1211,0)))</f>
        <v>0</v>
      </c>
      <c r="BR1212" s="30">
        <f>INDEX(AY1200:BF1207,MATCH(AX1212,AW1200:AW1207,0),MATCH(BR1210,AY1198:BF1198,0))*(INDEX(AL1212:AU1219,MATCH(BR1210,AJ1212:AJ1219,0),MATCH(BR1211,AL1211:AU1211,0)))</f>
        <v>0</v>
      </c>
      <c r="BS1212" s="30">
        <f>INDEX(AY1200:BF1207,MATCH(AX1212,AW1200:AW1207,0),MATCH(BS1210,AY1198:BF1198,0))*(INDEX(AL1212:AU1219,MATCH(BS1210,AJ1212:AJ1219,0),MATCH(BS1211,AL1211:AU1211,0)))</f>
        <v>0</v>
      </c>
      <c r="BT1212" s="30">
        <f>INDEX(AY1200:BF1207,MATCH(AX1212,AW1200:AW1207,0),MATCH(BT1210,AY1198:BF1198,0))*(INDEX(AL1212:AU1219,MATCH(BT1210,AJ1212:AJ1219,0),MATCH(BT1211,AL1211:AU1211,0)))</f>
        <v>0</v>
      </c>
      <c r="BU1212" s="30">
        <f>INDEX(AY1200:BF1207,MATCH(AX1212,AW1200:AW1207,0),MATCH(BU1210,AY1198:BF1198,0))*(INDEX(AL1212:AU1219,MATCH(BU1210,AJ1212:AJ1219,0),MATCH(BU1211,AL1211:AU1211,0)))</f>
        <v>0</v>
      </c>
      <c r="BV1212" s="30">
        <f>INDEX(AY1200:BF1207,MATCH(AX1212,AW1200:AW1207,0),MATCH(BV1210,AY1198:BF1198,0))*(INDEX(AL1212:AU1219,MATCH(BV1210,AJ1212:AJ1219,0),MATCH(BV1211,AL1211:AU1211,0)))</f>
        <v>0</v>
      </c>
      <c r="BW1212" s="30">
        <f>INDEX(AY1200:BF1207,MATCH(AX1212,AW1200:AW1207,0),MATCH(BW1210,AY1198:BF1198,0))*(INDEX(AL1212:AU1219,MATCH(BW1210,AJ1212:AJ1219,0),MATCH(BW1211,AL1211:AU1211,0)))</f>
        <v>0</v>
      </c>
      <c r="BX1212" s="30">
        <f>INDEX(AY1200:BF1207,MATCH(AX1212,AW1200:AW1207,0),MATCH(BX1210,AY1198:BF1198,0))*(INDEX(AL1212:AU1219,MATCH(BX1210,AJ1212:AJ1219,0),MATCH(BX1211,AL1211:AU1211,0)))</f>
        <v>0</v>
      </c>
      <c r="BY1212" s="30">
        <f>INDEX(AY1200:BF1207,MATCH(AX1212,AW1200:AW1207,0),MATCH(BY1210,AY1198:BF1198,0))*(INDEX(AL1212:AU1219,MATCH(BY1210,AJ1212:AJ1219,0),MATCH(BY1211,AL1211:AU1211,0)))</f>
        <v>0</v>
      </c>
      <c r="BZ1212" s="30">
        <f>INDEX(AY1200:BF1207,MATCH(AX1212,AW1200:AW1207,0),MATCH(BZ1210,AY1198:BF1198,0))*(INDEX(AL1212:AU1219,MATCH(BZ1210,AJ1212:AJ1219,0),MATCH(BZ1211,AL1211:AU1211,0)))</f>
        <v>0</v>
      </c>
      <c r="CA1212" s="30">
        <f>INDEX(AY1200:BF1207,MATCH(AX1212,AW1200:AW1207,0),MATCH(CA1210,AY1198:BF1198,0))*(INDEX(AL1212:AU1219,MATCH(CA1210,AJ1212:AJ1219,0),MATCH(CA1211,AL1211:AU1211,0)))</f>
        <v>0</v>
      </c>
      <c r="CB1212" s="30">
        <f>INDEX(AY1200:BF1207,MATCH(AX1212,AW1200:AW1207,0),MATCH(CB1210,AY1198:BF1198,0))*(INDEX(AL1212:AU1219,MATCH(CB1210,AJ1212:AJ1219,0),MATCH(CB1211,AL1211:AU1211,0)))</f>
        <v>0</v>
      </c>
      <c r="CC1212" s="30">
        <f>INDEX(AY1200:BF1207,MATCH(AX1212,AW1200:AW1207,0),MATCH(CC1210,AY1198:BF1198,0))*(INDEX(AL1212:AU1219,MATCH(CC1210,AJ1212:AJ1219,0),MATCH(CC1211,AL1211:AU1211,0)))</f>
        <v>0</v>
      </c>
      <c r="CD1212" s="30">
        <f>INDEX(AY1200:BF1207,MATCH(AX1212,AW1200:AW1207,0),MATCH(CD1210,AY1198:BF1198,0))*(INDEX(AL1212:AU1219,MATCH(CD1210,AJ1212:AJ1219,0),MATCH(CD1211,AL1211:AU1211,0)))</f>
        <v>0</v>
      </c>
      <c r="CE1212" s="30">
        <f>INDEX(AY1200:BF1207,MATCH(AX1212,AW1200:AW1207,0),MATCH(CE1210,AY1198:BF1198,0))*(INDEX(AL1212:AU1219,MATCH(CE1210,AJ1212:AJ1219,0),MATCH(CE1211,AL1211:AU1211,0)))</f>
        <v>0</v>
      </c>
      <c r="CF1212" s="30">
        <f>INDEX(AY1200:BF1207,MATCH(AX1212,AW1200:AW1207,0),MATCH(CF1210,AY1198:BF1198,0))*(INDEX(AL1212:AU1219,MATCH(CF1210,AJ1212:AJ1219,0),MATCH(CF1211,AL1211:AU1211,0)))</f>
        <v>0</v>
      </c>
      <c r="CG1212" s="30">
        <f>INDEX(AY1200:BF1207,MATCH(AX1212,AW1200:AW1207,0),MATCH(CG1210,AY1198:BF1198,0))*(INDEX(AL1212:AU1219,MATCH(CG1210,AJ1212:AJ1219,0),MATCH(CG1211,AL1211:AU1211,0)))</f>
        <v>0</v>
      </c>
      <c r="CH1212" s="30">
        <f>INDEX(AY1200:BF1207,MATCH(AX1212,AW1200:AW1207,0),MATCH(CH1210,AY1198:BF1198,0))*(INDEX(AL1212:AU1219,MATCH(CH1210,AJ1212:AJ1219,0),MATCH(CH1211,AL1211:AU1211,0)))</f>
        <v>0</v>
      </c>
      <c r="CI1212" s="30">
        <f>INDEX(AY1200:BF1207,MATCH(AX1212,AW1200:AW1207,0),MATCH(CI1210,AY1198:BF1198,0))*(INDEX(AL1212:AU1219,MATCH(CI1210,AJ1212:AJ1219,0),MATCH(CI1211,AL1211:AU1211,0)))</f>
        <v>0</v>
      </c>
      <c r="CJ1212" s="30">
        <f>INDEX(AY1200:BF1207,MATCH(AX1212,AW1200:AW1207,0),MATCH(CJ1210,AY1198:BF1198,0))*(INDEX(AL1212:AU1219,MATCH(CJ1210,AJ1212:AJ1219,0),MATCH(CJ1211,AL1211:AU1211,0)))</f>
        <v>0</v>
      </c>
      <c r="CK1212" s="30">
        <f>INDEX(AY1200:BF1207,MATCH(AX1212,AW1200:AW1207,0),MATCH(CK1210,AY1198:BF1198,0))*(INDEX(AL1212:AU1219,MATCH(CK1210,AJ1212:AJ1219,0),MATCH(CK1211,AL1211:AU1211,0)))</f>
        <v>0</v>
      </c>
      <c r="CL1212" s="30">
        <f>INDEX(AY1200:BF1207,MATCH(AX1212,AW1200:AW1207,0),MATCH(CL1210,AY1198:BF1198,0))*(INDEX(AL1212:AU1219,MATCH(CL1210,AJ1212:AJ1219,0),MATCH(CL1211,AL1211:AU1211,0)))</f>
        <v>0</v>
      </c>
      <c r="CM1212" s="30">
        <f>INDEX(AY1200:BF1207,MATCH(AX1212,AW1200:AW1207,0),MATCH(CM1210,AY1198:BF1198,0))*(INDEX(AL1212:AU1219,MATCH(CM1210,AJ1212:AJ1219,0),MATCH(CM1211,AL1211:AU1211,0)))</f>
        <v>0</v>
      </c>
      <c r="CN1212" s="30">
        <f>INDEX(AY1200:BF1207,MATCH(AX1212,AW1200:AW1207,0),MATCH(CN1210,AY1198:BF1198,0))*(INDEX(AL1212:AU1219,MATCH(CN1210,AJ1212:AJ1219,0),MATCH(CN1211,AL1211:AU1211,0)))</f>
        <v>0</v>
      </c>
      <c r="CO1212" s="30">
        <f>INDEX(AY1200:BF1207,MATCH(AX1212,AW1200:AW1207,0),MATCH(CO1210,AY1198:BF1198,0))*(INDEX(AL1212:AU1219,MATCH(CO1210,AJ1212:AJ1219,0),MATCH(CO1211,AL1211:AU1211,0)))</f>
        <v>0</v>
      </c>
      <c r="CP1212" s="30">
        <f>INDEX(AY1200:BF1207,MATCH(AX1212,AW1200:AW1207,0),MATCH(CP1210,AY1198:BF1198,0))*(INDEX(AL1212:AU1219,MATCH(CP1210,AJ1212:AJ1219,0),MATCH(CP1211,AL1211:AU1211,0)))</f>
        <v>0</v>
      </c>
      <c r="CQ1212" s="30">
        <f>INDEX(AY1200:BF1207,MATCH(AX1212,AW1200:AW1207,0),MATCH(CQ1210,AY1198:BF1198,0))*(INDEX(AL1212:AU1219,MATCH(CQ1210,AJ1212:AJ1219,0),MATCH(CQ1211,AL1211:AU1211,0)))</f>
        <v>0</v>
      </c>
      <c r="CR1212" s="30">
        <f>INDEX(AY1200:BF1207,MATCH(AX1212,AW1200:AW1207,0),MATCH(CR1210,AY1198:BF1198,0))*(INDEX(AL1212:AU1219,MATCH(CR1210,AJ1212:AJ1219,0),MATCH(CR1211,AL1211:AU1211,0)))</f>
        <v>0</v>
      </c>
      <c r="CS1212" s="30">
        <f>INDEX(AY1200:BF1207,MATCH(AX1212,AW1200:AW1207,0),MATCH(CS1210,AY1198:BF1198,0))*(INDEX(AL1212:AU1219,MATCH(CS1210,AJ1212:AJ1219,0),MATCH(CS1211,AL1211:AU1211,0)))</f>
        <v>0</v>
      </c>
      <c r="CT1212" s="30">
        <f>INDEX(AY1200:BF1207,MATCH(AX1212,AW1200:AW1207,0),MATCH(CT1210,AY1198:BF1198,0))*(INDEX(AL1212:AU1219,MATCH(CT1210,AJ1212:AJ1219,0),MATCH(CT1211,AL1211:AU1211,0)))</f>
        <v>0</v>
      </c>
      <c r="CU1212" s="30">
        <f>INDEX(AY1200:BF1207,MATCH(AX1212,AW1200:AW1207,0),MATCH(CU1210,AY1198:BF1198,0))*(INDEX(AL1212:AU1219,MATCH(CU1210,AJ1212:AJ1219,0),MATCH(CU1211,AL1211:AU1211,0)))</f>
        <v>0</v>
      </c>
      <c r="CV1212" s="30">
        <f>INDEX(AY1200:BF1207,MATCH(AX1212,AW1200:AW1207,0),MATCH(CV1210,AY1198:BF1198,0))*(INDEX(AL1212:AU1219,MATCH(CV1210,AJ1212:AJ1219,0),MATCH(CV1211,AL1211:AU1211,0)))</f>
        <v>0</v>
      </c>
      <c r="CW1212" s="30">
        <f>INDEX(AY1200:BF1207,MATCH(AX1212,AW1200:AW1207,0),MATCH(CW1210,AY1198:BF1198,0))*(INDEX(AL1212:AU1219,MATCH(CW1210,AJ1212:AJ1219,0),MATCH(CW1211,AL1211:AU1211,0)))</f>
        <v>0</v>
      </c>
      <c r="CX1212" s="30">
        <f>INDEX(AY1200:BF1207,MATCH(AX1212,AW1200:AW1207,0),MATCH(CX1210,AY1198:BF1198,0))*(INDEX(AL1212:AU1219,MATCH(CX1210,AJ1212:AJ1219,0),MATCH(CX1211,AL1211:AU1211,0)))</f>
        <v>0</v>
      </c>
      <c r="CY1212" s="30">
        <f>INDEX(AY1200:BF1207,MATCH(AX1212,AW1200:AW1207,0),MATCH(CY1210,AY1198:BF1198,0))*(INDEX(AL1212:AU1219,MATCH(CY1210,AJ1212:AJ1219,0),MATCH(CY1211,AL1211:AU1211,0)))</f>
        <v>0</v>
      </c>
      <c r="CZ1212" s="30">
        <f>INDEX(AY1200:BF1207,MATCH(AX1212,AW1200:AW1207,0),MATCH(CZ1210,AY1198:BF1198,0))*(INDEX(AL1212:AU1219,MATCH(CZ1210,AJ1212:AJ1219,0),MATCH(CZ1211,AL1211:AU1211,0)))</f>
        <v>0</v>
      </c>
      <c r="DA1212" s="30">
        <f>INDEX(AY1200:BF1207,MATCH(AX1212,AW1200:AW1207,0),MATCH(DA1210,AY1198:BF1198,0))*(INDEX(AL1212:AU1219,MATCH(DA1210,AJ1212:AJ1219,0),MATCH(DA1211,AL1211:AU1211,0)))</f>
        <v>0</v>
      </c>
      <c r="DB1212" s="30">
        <f>INDEX(AY1200:BF1207,MATCH(AX1212,AW1200:AW1207,0),MATCH(DB1210,AY1198:BF1198,0))*(INDEX(AL1212:AU1219,MATCH(DB1210,AJ1212:AJ1219,0),MATCH(DB1211,AL1211:AU1211,0)))</f>
        <v>0</v>
      </c>
      <c r="DC1212" s="30">
        <f>INDEX(AY1200:BF1207,MATCH(AX1212,AW1200:AW1207,0),MATCH(DC1210,AY1198:BF1198,0))*(INDEX(AL1212:AU1219,MATCH(DC1210,AJ1212:AJ1219,0),MATCH(DC1211,AL1211:AU1211,0)))</f>
        <v>0</v>
      </c>
      <c r="DD1212" s="30">
        <f>INDEX(AY1200:BF1207,MATCH(AX1212,AW1200:AW1207,0),MATCH(DD1210,AY1198:BF1198,0))*(INDEX(AL1212:AU1219,MATCH(DD1210,AJ1212:AJ1219,0),MATCH(DD1211,AL1211:AU1211,0)))</f>
        <v>0</v>
      </c>
      <c r="DE1212" s="30">
        <f>INDEX(AY1200:BF1207,MATCH(AX1212,AW1200:AW1207,0),MATCH(DE1210,AY1198:BF1198,0))*(INDEX(AL1212:AU1219,MATCH(DE1210,AJ1212:AJ1219,0),MATCH(DE1211,AL1211:AU1211,0)))</f>
        <v>0</v>
      </c>
      <c r="DF1212" s="30">
        <f>INDEX(AY1200:BF1207,MATCH(AX1212,AW1200:AW1207,0),MATCH(DF1210,AY1198:BF1198,0))*(INDEX(AL1212:AU1219,MATCH(DF1210,AJ1212:AJ1219,0),MATCH(DF1211,AL1211:AU1211,0)))</f>
        <v>0</v>
      </c>
      <c r="DG1212" s="30">
        <f>INDEX(AY1200:BF1207,MATCH(AX1212,AW1200:AW1207,0),MATCH(DG1210,AY1198:BF1198,0))*(INDEX(AL1212:AU1219,MATCH(DG1210,AJ1212:AJ1219,0),MATCH(DG1211,AL1211:AU1211,0)))</f>
        <v>0</v>
      </c>
      <c r="DH1212" s="30">
        <f>INDEX(AY1200:BF1207,MATCH(AX1212,AW1200:AW1207,0),MATCH(DH1210,AY1198:BF1198,0))*(INDEX(AL1212:AU1219,MATCH(DH1210,AJ1212:AJ1219,0),MATCH(DH1211,AL1211:AU1211,0)))</f>
        <v>0</v>
      </c>
      <c r="DI1212" s="30">
        <f>INDEX(AY1200:BF1207,MATCH(AX1212,AW1200:AW1207,0),MATCH(DI1210,AY1198:BF1198,0))*(INDEX(AL1212:AU1219,MATCH(DI1210,AJ1212:AJ1219,0),MATCH(DI1211,AL1211:AU1211,0)))</f>
        <v>0</v>
      </c>
      <c r="DJ1212" s="30">
        <f>INDEX(AY1200:BF1207,MATCH(AX1212,AW1200:AW1207,0),MATCH(DJ1210,AY1198:BF1198,0))*(INDEX(AL1212:AU1219,MATCH(DJ1210,AJ1212:AJ1219,0),MATCH(DJ1211,AL1211:AU1211,0)))</f>
        <v>0</v>
      </c>
      <c r="DK1212" s="30">
        <f>INDEX(AY1200:BF1207,MATCH(AX1212,AW1200:AW1207,0),MATCH(DK1210,AY1198:BF1198,0))*(INDEX(AL1212:AU1219,MATCH(DK1210,AJ1212:AJ1219,0),MATCH(DK1211,AL1211:AU1211,0)))</f>
        <v>0</v>
      </c>
      <c r="DL1212" s="30">
        <f>INDEX(AY1200:BF1207,MATCH(AX1212,AW1200:AW1207,0),MATCH(DL1210,AY1198:BF1198,0))*(INDEX(AL1212:AU1219,MATCH(DL1210,AJ1212:AJ1219,0),MATCH(DL1211,AL1211:AU1211,0)))</f>
        <v>0</v>
      </c>
      <c r="DM1212" s="30">
        <f>INDEX(AY1200:BF1207,MATCH(AX1212,AW1200:AW1207,0),MATCH(DM1210,AY1198:BF1198,0))*(INDEX(AL1212:AU1219,MATCH(DM1210,AJ1212:AJ1219,0),MATCH(DM1211,AL1211:AU1211,0)))</f>
        <v>0</v>
      </c>
      <c r="DN1212" s="30">
        <f>INDEX(AY1200:BF1207,MATCH(AX1212,AW1200:AW1207,0),MATCH(DN1210,AY1198:BF1198,0))*(INDEX(AL1212:AU1219,MATCH(DN1210,AJ1212:AJ1219,0),MATCH(DN1211,AL1211:AU1211,0)))</f>
        <v>0</v>
      </c>
      <c r="DO1212" s="30">
        <f>INDEX(AY1200:BF1207,MATCH(AX1212,AW1200:AW1207,0),MATCH(DO1210,AY1198:BF1198,0))*(INDEX(AL1212:AU1219,MATCH(DO1210,AJ1212:AJ1219,0),MATCH(DO1211,AL1211:AU1211,0)))</f>
        <v>0</v>
      </c>
      <c r="DP1212" s="30">
        <f>INDEX(AY1200:BF1207,MATCH(AX1212,AW1200:AW1207,0),MATCH(DP1210,AY1198:BF1198,0))*(INDEX(AL1212:AU1219,MATCH(DP1210,AJ1212:AJ1219,0),MATCH(DP1211,AL1211:AU1211,0)))</f>
        <v>0</v>
      </c>
      <c r="DQ1212" s="30">
        <f>INDEX(AY1200:BF1207,MATCH(AX1212,AW1200:AW1207,0),MATCH(DQ1210,AY1198:BF1198,0))*(INDEX(AL1212:AU1219,MATCH(DQ1210,AJ1212:AJ1219,0),MATCH(DQ1211,AL1211:AU1211,0)))</f>
        <v>0</v>
      </c>
      <c r="DR1212" s="2" t="b">
        <f t="shared" ref="DR1212:DR1219" si="1313">SUM(AY1212:DQ1212)=P1200</f>
        <v>1</v>
      </c>
      <c r="DS1212" s="29">
        <v>2023</v>
      </c>
      <c r="DT1212" s="30">
        <f>IF(DS1212&gt;DT1210,AY1211-AY1212,0)</f>
        <v>0</v>
      </c>
      <c r="DU1212" s="30">
        <f>IF(DS1212&gt;DU1210,AZ1211-AZ1212,0)</f>
        <v>0</v>
      </c>
      <c r="DV1212" s="30">
        <f>IF(DS1212&gt;DV1210,BA1211-BA1212,0)</f>
        <v>0</v>
      </c>
      <c r="DW1212" s="30">
        <f>IF(DS1212&gt;DW1210,BB1211-BB1212,0)</f>
        <v>0</v>
      </c>
      <c r="DX1212" s="30">
        <f>IF(DS1212&gt;DX1210,BC1211-BC1212,0)</f>
        <v>0</v>
      </c>
      <c r="DY1212" s="30">
        <f>IF(DS1212&gt;DY1210,BD1211-BD1212,0)</f>
        <v>0</v>
      </c>
      <c r="DZ1212" s="30">
        <f>IF(DS1212&gt;DZ1210,BE1211-BE1212,0)</f>
        <v>0</v>
      </c>
      <c r="EA1212" s="30">
        <f>IF(DS1212&gt;EA1210,BF1211-BF1212,0)</f>
        <v>0</v>
      </c>
      <c r="EB1212" s="30">
        <f>IF(DS1212&gt;EB1210,BG1211-BG1212,0)</f>
        <v>0</v>
      </c>
      <c r="EC1212" s="30">
        <f>IF(DS1212&gt;EC1210,BH1211-BH1212,0)</f>
        <v>0</v>
      </c>
      <c r="ED1212" s="30">
        <f>IF(DS1212&gt;ED1210,BI1211-BI1212,0)</f>
        <v>0</v>
      </c>
      <c r="EE1212" s="30">
        <f>IF(DS1212&gt;EE1210,BJ1211-BJ1212,0)</f>
        <v>0</v>
      </c>
      <c r="EF1212" s="30">
        <f>IF(DS1212&gt;EF1210,BK1211-BK1212,0)</f>
        <v>0</v>
      </c>
      <c r="EG1212" s="30">
        <f>IF(DS1212&gt;EG1210,BL1211-BL1212,0)</f>
        <v>0</v>
      </c>
      <c r="EH1212" s="30">
        <f>IF(DS1212&gt;EH1210,BM1211-BM1212,0)</f>
        <v>0</v>
      </c>
      <c r="EI1212" s="30">
        <f>IF(DS1212&gt;EI1210,BN1211-BN1212,0)</f>
        <v>0</v>
      </c>
      <c r="EJ1212" s="30">
        <f>IF(DS1212&gt;EJ1210,BO1211-BO1212,0)</f>
        <v>0</v>
      </c>
      <c r="EK1212" s="30">
        <f>IF(DS1212&gt;EK1210,BP1211-BP1212,0)</f>
        <v>0</v>
      </c>
      <c r="EL1212" s="30">
        <f>IF(DS1212&gt;EL1210,BQ1211-BQ1212,0)</f>
        <v>0</v>
      </c>
      <c r="EM1212" s="30">
        <f>IF(DS1212&gt;EM1210,BR1211-BR1212,0)</f>
        <v>0</v>
      </c>
      <c r="EN1212" s="30">
        <f>IF(DS1212&gt;EN1210,BS1211-BS1212,0)</f>
        <v>0</v>
      </c>
      <c r="EO1212" s="30">
        <f>IF(DS1212&gt;EO1210,BT1211-BT1212,0)</f>
        <v>0</v>
      </c>
      <c r="EP1212" s="30">
        <f>IF(DS1212&gt;EP1210,BU1211-BU1212,0)</f>
        <v>0</v>
      </c>
      <c r="EQ1212" s="30">
        <f>IF(DS1212&gt;EQ1210,BV1211-BV1212,0)</f>
        <v>0</v>
      </c>
      <c r="ER1212" s="30">
        <f>IF(DS1212&gt;ER1210,BW1211-BW1212,0)</f>
        <v>0</v>
      </c>
      <c r="ES1212" s="30">
        <f>IF(DS1212&gt;ES1210,BX1211-BX1212,0)</f>
        <v>0</v>
      </c>
      <c r="ET1212" s="30">
        <f>IF(DS1212&gt;ET1210,BY1211-BY1212,0)</f>
        <v>0</v>
      </c>
      <c r="EU1212" s="30">
        <f>IF(DS1212&gt;EU1210,BZ1211-BZ1212,0)</f>
        <v>0</v>
      </c>
      <c r="EV1212" s="30">
        <f>IF(DS1212&gt;EV1210,CA1211-CA1212,0)</f>
        <v>0</v>
      </c>
      <c r="EW1212" s="30">
        <f>IF(DS1212&gt;EW1210,CB1211-CB1212,0)</f>
        <v>0</v>
      </c>
      <c r="EX1212" s="30">
        <f>IF(DS1212&gt;EX1210,CC1211-CC1212,0)</f>
        <v>0</v>
      </c>
      <c r="EY1212" s="30">
        <f>IF(DS1212&gt;EY1210,CD1211-CD1212,0)</f>
        <v>0</v>
      </c>
      <c r="EZ1212" s="30">
        <f>IF(DS1212&gt;EZ1210,CE1211-CE1212,0)</f>
        <v>0</v>
      </c>
      <c r="FA1212" s="30">
        <f>IF(DS1212&gt;FA1210,CF1211-CF1212,0)</f>
        <v>0</v>
      </c>
      <c r="FB1212" s="30">
        <f>IF(DS1212&gt;FB1210,CG1211-CG1212,0)</f>
        <v>0</v>
      </c>
      <c r="FC1212" s="30">
        <f>IF(DS1212&gt;FC1210,CH1211-CH1212,0)</f>
        <v>0</v>
      </c>
      <c r="FD1212" s="30">
        <f>IF(DS1212&gt;FD1210,CI1211-CI1212,0)</f>
        <v>0</v>
      </c>
      <c r="FE1212" s="30">
        <f>IF(DS1212&gt;FE1210,CJ1211-CJ1212,0)</f>
        <v>0</v>
      </c>
      <c r="FF1212" s="30">
        <f>IF(DS1212&gt;FF1210,CK1211-CK1212,0)</f>
        <v>0</v>
      </c>
      <c r="FG1212" s="30">
        <f>IF(DS1212&gt;FG1210,CL1211-CL1212,0)</f>
        <v>0</v>
      </c>
      <c r="FH1212" s="30">
        <f>IF(DS1212&gt;FH1210,CM1211-CM1212,0)</f>
        <v>0</v>
      </c>
      <c r="FI1212" s="30">
        <f>IF(DS1212&gt;FI1210,CN1211-CN1212,0)</f>
        <v>0</v>
      </c>
      <c r="FJ1212" s="30">
        <f>IF(DS1212&gt;FJ1210,CO1211-CO1212,0)</f>
        <v>0</v>
      </c>
      <c r="FK1212" s="30">
        <f>IF(DS1212&gt;FK1210,CP1211-CP1212,0)</f>
        <v>0</v>
      </c>
      <c r="FL1212" s="30">
        <f>IF(DS1212&gt;FL1210,CQ1211-CQ1212,0)</f>
        <v>0</v>
      </c>
      <c r="FM1212" s="30">
        <f>IF(DS1212&gt;FM1210,CR1211-CR1212,0)</f>
        <v>0</v>
      </c>
      <c r="FN1212" s="30">
        <f>IF(DS1212&gt;FN1210,CS1211-CS1212,0)</f>
        <v>0</v>
      </c>
      <c r="FO1212" s="30">
        <f>IF(DS1212&gt;FO1210,CT1211-CT1212,0)</f>
        <v>0</v>
      </c>
      <c r="FP1212" s="30">
        <f>IF(DS1212&gt;FP1210,CU1211-CU1212,0)</f>
        <v>0</v>
      </c>
      <c r="FQ1212" s="30">
        <f>IF(DS1212&gt;FQ1210,CV1211-CV1212,0)</f>
        <v>0</v>
      </c>
      <c r="FR1212" s="30">
        <f>IF(DS1212&gt;FR1210,CW1211-CW1212,0)</f>
        <v>0</v>
      </c>
      <c r="FS1212" s="30">
        <f>IF(DS1212&gt;FS1210,CX1211-CX1212,0)</f>
        <v>0</v>
      </c>
      <c r="FT1212" s="30">
        <f>IF(DS1212&gt;FT1210,CY1211-CY1212,0)</f>
        <v>0</v>
      </c>
      <c r="FU1212" s="30">
        <f>IF(DS1212&gt;FU1210,CZ1211-CZ1212,0)</f>
        <v>0</v>
      </c>
      <c r="FV1212" s="30">
        <f>IF(DS1212&gt;FV1210,DA1211-DA1212,0)</f>
        <v>0</v>
      </c>
      <c r="FW1212" s="30">
        <f>IF(DS1212&gt;FW1210,DB1211-DB1212,0)</f>
        <v>0</v>
      </c>
      <c r="FX1212" s="30">
        <f>IF(DS1212&gt;FX1210,DC1211-DC1212,0)</f>
        <v>0</v>
      </c>
      <c r="FY1212" s="30">
        <f>IF(DS1212&gt;FY1210,DD1211-DD1212,0)</f>
        <v>0</v>
      </c>
      <c r="FZ1212" s="30">
        <f>IF(DS1212&gt;FZ1210,DE1211-DE1212,0)</f>
        <v>0</v>
      </c>
      <c r="GA1212" s="30">
        <f>IF(DS1212&gt;GA1210,DF1211-DF1212,0)</f>
        <v>0</v>
      </c>
      <c r="GB1212" s="30">
        <f>IF(DS1212&gt;GB1210,DG1211-DG1212,0)</f>
        <v>0</v>
      </c>
      <c r="GC1212" s="30">
        <f>IF(DS1212&gt;GC1210,DH1211-DH1212,0)</f>
        <v>0</v>
      </c>
      <c r="GD1212" s="30">
        <f>IF(DS1212&gt;GD1210,DI1211-DI1212,0)</f>
        <v>0</v>
      </c>
      <c r="GE1212" s="30">
        <f>IF(DS1212&gt;GE1210,DJ1211-DJ1212,0)</f>
        <v>0</v>
      </c>
      <c r="GF1212" s="30">
        <f>IF(DS1212&gt;GF1210,DK1211-DK1212,0)</f>
        <v>0</v>
      </c>
      <c r="GG1212" s="30">
        <f>IF(DS1212&gt;GG1210,DL1211-DL1212,0)</f>
        <v>0</v>
      </c>
      <c r="GH1212" s="30">
        <f>IF(DS1212&gt;GH1210,DM1211-DM1212,0)</f>
        <v>0</v>
      </c>
      <c r="GI1212" s="30">
        <f>IF(DS1212&gt;GI1210,DN1211-DN1212,0)</f>
        <v>0</v>
      </c>
      <c r="GJ1212" s="30">
        <f>IF(DS1212&gt;GJ1210,DO1211-DO1212,0)</f>
        <v>0</v>
      </c>
      <c r="GK1212" s="30">
        <f>IF(DS1212&gt;GK1210,DP1211-DP1212,0)</f>
        <v>0</v>
      </c>
      <c r="GL1212" s="30">
        <f>IF(DS1212&gt;GL1210,DQ1211-DQ1212,0)</f>
        <v>0</v>
      </c>
      <c r="GM1212" s="30" t="b">
        <f t="shared" ref="GM1212:GM1219" si="1314">SUM(DT1212:GL1212)+SUM(Z1200:AI1200)=V1200</f>
        <v>1</v>
      </c>
      <c r="GO1212" s="29">
        <v>2023</v>
      </c>
      <c r="GP1212" s="27">
        <f>SUMIF(DT1211:GL1211,GP1211,DT1212:GL1212)</f>
        <v>0</v>
      </c>
      <c r="GQ1212" s="28">
        <f>SUMIF(DT1211:GL1211,GQ1211,DT1212:GL1212)</f>
        <v>0</v>
      </c>
      <c r="GR1212" s="28">
        <f>SUMIF(DT1211:GL1211,GR1211,DT1212:GL1212)</f>
        <v>0</v>
      </c>
      <c r="GS1212" s="28">
        <f>SUMIF(DT1211:GL1211,GS1211,DT1212:GL1212)</f>
        <v>0</v>
      </c>
      <c r="GT1212" s="28">
        <f>SUMIF(DT1211:GL1211,GT1211,DT1212:GL1212)</f>
        <v>0</v>
      </c>
      <c r="GU1212" s="28">
        <f>SUMIF(DT1211:GL1211,GU1211,DT1212:GL1212)</f>
        <v>0</v>
      </c>
      <c r="GV1212" s="28">
        <f>SUMIF(DT1211:GL1211,GV1211,DT1212:GL1212)</f>
        <v>0</v>
      </c>
      <c r="GW1212" s="28">
        <f>SUMIF(DT1211:GL1211,GW1211,DT1212:GL1212)</f>
        <v>0</v>
      </c>
      <c r="GX1212" s="28">
        <f>SUMIF(DT1211:GL1211,GX1211,DT1212:GL1212)</f>
        <v>0</v>
      </c>
      <c r="GY1212" s="28">
        <f>SUMIF(DT1211:GL1211,GY1211,DT1212:GL1212)</f>
        <v>0</v>
      </c>
      <c r="GZ1212" s="28">
        <f>SUMIF(DT1211:GL1211,GZ1211,DT1212:GL1212)</f>
        <v>0</v>
      </c>
      <c r="HA1212" s="27" t="b">
        <f t="shared" ref="HA1212:HA1219" si="1315">SUM(GP1212:GZ1212)=(V1200-SUM(Z1200:AI1200))</f>
        <v>1</v>
      </c>
    </row>
    <row r="1213" spans="1:209" hidden="1" x14ac:dyDescent="0.2">
      <c r="A1213" s="2" t="s">
        <v>1</v>
      </c>
      <c r="B1213" s="26"/>
      <c r="S1213" s="16"/>
      <c r="AJ1213" s="27">
        <v>2024</v>
      </c>
      <c r="AK1213" s="27">
        <v>0</v>
      </c>
      <c r="AL1213" s="30">
        <f t="shared" ref="AL1213:AL1219" si="1316">IFERROR(E1201/U1201,0)</f>
        <v>0</v>
      </c>
      <c r="AM1213" s="30">
        <f t="shared" ref="AM1213:AM1219" si="1317">IFERROR(F1201/U1201,0)</f>
        <v>0</v>
      </c>
      <c r="AN1213" s="30">
        <f t="shared" ref="AN1213:AN1219" si="1318">IFERROR(G1201/U1201,0)</f>
        <v>0</v>
      </c>
      <c r="AO1213" s="30">
        <f t="shared" ref="AO1213:AO1219" si="1319">IFERROR(H1201/U1201,0)</f>
        <v>0</v>
      </c>
      <c r="AP1213" s="30">
        <f t="shared" ref="AP1213:AP1219" si="1320">IFERROR(I1201/U1201,0)</f>
        <v>0</v>
      </c>
      <c r="AQ1213" s="30">
        <f t="shared" ref="AQ1213:AQ1219" si="1321">IFERROR(J1201/U1201,0)</f>
        <v>0</v>
      </c>
      <c r="AR1213" s="30">
        <f t="shared" ref="AR1213:AR1219" si="1322">IFERROR(K1201/U1201,0)</f>
        <v>0</v>
      </c>
      <c r="AS1213" s="30">
        <f t="shared" ref="AS1213:AS1219" si="1323">IFERROR(L1201/U1201,0)</f>
        <v>0</v>
      </c>
      <c r="AT1213" s="30">
        <f t="shared" ref="AT1213:AT1219" si="1324">IFERROR(M1201/U1201,0)</f>
        <v>0</v>
      </c>
      <c r="AU1213" s="30">
        <f t="shared" ref="AU1213:AU1219" si="1325">IFERROR(N1201/U1201,0)</f>
        <v>0</v>
      </c>
      <c r="AV1213" s="65"/>
      <c r="AX1213" s="29">
        <v>2024</v>
      </c>
      <c r="AY1213" s="30">
        <f t="shared" si="1312"/>
        <v>0</v>
      </c>
      <c r="AZ1213" s="30">
        <f>INDEX(AY1200:BF1207,MATCH(AX1213,AW1200:AW1207,0),MATCH(AZ1210,AY1198:BF1198,0))*(INDEX(AL1212:AU1219,MATCH(AZ1210,AJ1212:AJ1219,0),MATCH(AZ1211,AL1211:AU1211,0)))</f>
        <v>0</v>
      </c>
      <c r="BA1213" s="30">
        <f>INDEX(AY1200:BF1207,MATCH(AX1213,AW1200:AW1207,0),MATCH(BA1210,AY1198:BF1198,0))*(INDEX(AL1212:AU1219,MATCH(BA1210,AJ1212:AJ1219,0),MATCH(BA1211,AL1211:AU1211,0)))</f>
        <v>0</v>
      </c>
      <c r="BB1213" s="30">
        <f>INDEX(AY1200:BF1207,MATCH(AX1213,AW1200:AW1207,0),MATCH(BB1210,AY1198:BF1198,0))*(INDEX(AL1212:AU1219,MATCH(BB1210,AJ1212:AJ1219,0),MATCH(BB1211,AL1211:AU1211,0)))</f>
        <v>0</v>
      </c>
      <c r="BC1213" s="30">
        <f>INDEX(AY1200:BF1207,MATCH(AX1213,AW1200:AW1207,0),MATCH(BC1210,AY1198:BF1198,0))*(INDEX(AL1212:AU1219,MATCH(BC1210,AJ1212:AJ1219,0),MATCH(BC1211,AL1211:AU1211,0)))</f>
        <v>0</v>
      </c>
      <c r="BD1213" s="30">
        <f>INDEX(AY1200:BF1207,MATCH(AX1213,AW1200:AW1207,0),MATCH(BD1210,AY1198:BF1198,0))*(INDEX(AL1212:AU1219,MATCH(BD1210,AJ1212:AJ1219,0),MATCH(BD1211,AL1211:AU1211,0)))</f>
        <v>0</v>
      </c>
      <c r="BE1213" s="30">
        <f>INDEX(AY1200:BF1207,MATCH(AX1213,AW1200:AW1207,0),MATCH(BE1210,AY1198:BF1198,0))*(INDEX(AL1212:AU1219,MATCH(BE1210,AJ1212:AJ1219,0),MATCH(BE1211,AL1211:AU1211,0)))</f>
        <v>0</v>
      </c>
      <c r="BF1213" s="30">
        <f>INDEX(AY1200:BF1207,MATCH(AX1213,AW1200:AW1207,0),MATCH(BF1210,AY1198:BF1198,0))*(INDEX(AL1212:AU1219,MATCH(BF1210,AJ1212:AJ1219,0),MATCH(BF1211,AL1211:AU1211,0)))</f>
        <v>0</v>
      </c>
      <c r="BG1213" s="30">
        <f>INDEX(AY1200:BF1207,MATCH(AX1213,AW1200:AW1207,0),MATCH(BG1210,AY1198:BF1198,0))*(INDEX(AL1212:AU1219,MATCH(BG1210,AJ1212:AJ1219,0),MATCH(BG1211,AL1211:AU1211,0)))</f>
        <v>0</v>
      </c>
      <c r="BH1213" s="30">
        <f>INDEX(AY1200:BF1207,MATCH(AX1213,AW1200:AW1207,0),MATCH(BH1210,AY1198:BF1198,0))*(INDEX(AL1212:AU1219,MATCH(BH1210,AJ1212:AJ1219,0),MATCH(BH1211,AL1211:AU1211,0)))</f>
        <v>0</v>
      </c>
      <c r="BI1213" s="30">
        <f>INDEX(AY1200:BF1207,MATCH(AX1213,AW1200:AW1207,0),MATCH(BI1210,AY1198:BF1198,0))*(INDEX(AL1212:AU1219,MATCH(BI1210,AJ1212:AJ1219,0),MATCH(BI1211,AL1211:AU1211,0)))</f>
        <v>0</v>
      </c>
      <c r="BJ1213" s="30">
        <f>INDEX(AY1200:BF1207,MATCH(AX1213,AW1200:AW1207,0),MATCH(BJ1210,AY1198:BF1198,0))*(INDEX(AL1212:AU1219,MATCH(BJ1210,AJ1212:AJ1219,0),MATCH(BJ1211,AL1211:AU1211,0)))</f>
        <v>0</v>
      </c>
      <c r="BK1213" s="30">
        <f>INDEX(AY1200:BF1207,MATCH(AX1213,AW1200:AW1207,0),MATCH(BK1210,AY1198:BF1198,0))*(INDEX(AL1212:AU1219,MATCH(BK1210,AJ1212:AJ1219,0),MATCH(BK1211,AL1211:AU1211,0)))</f>
        <v>0</v>
      </c>
      <c r="BL1213" s="30">
        <f>INDEX(AY1200:BF1207,MATCH(AX1213,AW1200:AW1207,0),MATCH(BL1210,AY1198:BF1198,0))*(INDEX(AL1212:AU1219,MATCH(BL1210,AJ1212:AJ1219,0),MATCH(BL1211,AL1211:AU1211,0)))</f>
        <v>0</v>
      </c>
      <c r="BM1213" s="30">
        <f>INDEX(AY1200:BF1207,MATCH(AX1213,AW1200:AW1207,0),MATCH(BM1210,AY1198:BF1198,0))*(INDEX(AL1212:AU1219,MATCH(BM1210,AJ1212:AJ1219,0),MATCH(BM1211,AL1211:AU1211,0)))</f>
        <v>0</v>
      </c>
      <c r="BN1213" s="30">
        <f>INDEX(AY1200:BF1207,MATCH(AX1213,AW1200:AW1207,0),MATCH(BN1210,AY1198:BF1198,0))*(INDEX(AL1212:AU1219,MATCH(BN1210,AJ1212:AJ1219,0),MATCH(BN1211,AL1211:AU1211,0)))</f>
        <v>0</v>
      </c>
      <c r="BO1213" s="30">
        <f>INDEX(AY1200:BF1207,MATCH(AX1213,AW1200:AW1207,0),MATCH(BO1210,AY1198:BF1198,0))*(INDEX(AL1212:AU1219,MATCH(BO1210,AJ1212:AJ1219,0),MATCH(BO1211,AL1211:AU1211,0)))</f>
        <v>0</v>
      </c>
      <c r="BP1213" s="30">
        <f>INDEX(AY1200:BF1207,MATCH(AX1213,AW1200:AW1207,0),MATCH(BP1210,AY1198:BF1198,0))*(INDEX(AL1212:AU1219,MATCH(BP1210,AJ1212:AJ1219,0),MATCH(BP1211,AL1211:AU1211,0)))</f>
        <v>0</v>
      </c>
      <c r="BQ1213" s="30">
        <f>INDEX(AY1200:BF1207,MATCH(AX1213,AW1200:AW1207,0),MATCH(BQ1210,AY1198:BF1198,0))*(INDEX(AL1212:AU1219,MATCH(BQ1210,AJ1212:AJ1219,0),MATCH(BQ1211,AL1211:AU1211,0)))</f>
        <v>0</v>
      </c>
      <c r="BR1213" s="30">
        <f>INDEX(AY1200:BF1207,MATCH(AX1213,AW1200:AW1207,0),MATCH(BR1210,AY1198:BF1198,0))*(INDEX(AL1212:AU1219,MATCH(BR1210,AJ1212:AJ1219,0),MATCH(BR1211,AL1211:AU1211,0)))</f>
        <v>0</v>
      </c>
      <c r="BS1213" s="30">
        <f>INDEX(AY1200:BF1207,MATCH(AX1213,AW1200:AW1207,0),MATCH(BS1210,AY1198:BF1198,0))*(INDEX(AL1212:AU1219,MATCH(BS1210,AJ1212:AJ1219,0),MATCH(BS1211,AL1211:AU1211,0)))</f>
        <v>0</v>
      </c>
      <c r="BT1213" s="30">
        <f>INDEX(AY1200:BF1207,MATCH(AX1213,AW1200:AW1207,0),MATCH(BT1210,AY1198:BF1198,0))*(INDEX(AL1212:AU1219,MATCH(BT1210,AJ1212:AJ1219,0),MATCH(BT1211,AL1211:AU1211,0)))</f>
        <v>0</v>
      </c>
      <c r="BU1213" s="30">
        <f>INDEX(AY1200:BF1207,MATCH(AX1213,AW1200:AW1207,0),MATCH(BU1210,AY1198:BF1198,0))*(INDEX(AL1212:AU1219,MATCH(BU1210,AJ1212:AJ1219,0),MATCH(BU1211,AL1211:AU1211,0)))</f>
        <v>0</v>
      </c>
      <c r="BV1213" s="30">
        <f>INDEX(AY1200:BF1207,MATCH(AX1213,AW1200:AW1207,0),MATCH(BV1210,AY1198:BF1198,0))*(INDEX(AL1212:AU1219,MATCH(BV1210,AJ1212:AJ1219,0),MATCH(BV1211,AL1211:AU1211,0)))</f>
        <v>0</v>
      </c>
      <c r="BW1213" s="30">
        <f>INDEX(AY1200:BF1207,MATCH(AX1213,AW1200:AW1207,0),MATCH(BW1210,AY1198:BF1198,0))*(INDEX(AL1212:AU1219,MATCH(BW1210,AJ1212:AJ1219,0),MATCH(BW1211,AL1211:AU1211,0)))</f>
        <v>0</v>
      </c>
      <c r="BX1213" s="30">
        <f>INDEX(AY1200:BF1207,MATCH(AX1213,AW1200:AW1207,0),MATCH(BX1210,AY1198:BF1198,0))*(INDEX(AL1212:AU1219,MATCH(BX1210,AJ1212:AJ1219,0),MATCH(BX1211,AL1211:AU1211,0)))</f>
        <v>0</v>
      </c>
      <c r="BY1213" s="30">
        <f>INDEX(AY1200:BF1207,MATCH(AX1213,AW1200:AW1207,0),MATCH(BY1210,AY1198:BF1198,0))*(INDEX(AL1212:AU1219,MATCH(BY1210,AJ1212:AJ1219,0),MATCH(BY1211,AL1211:AU1211,0)))</f>
        <v>0</v>
      </c>
      <c r="BZ1213" s="30">
        <f>INDEX(AY1200:BF1207,MATCH(AX1213,AW1200:AW1207,0),MATCH(BZ1210,AY1198:BF1198,0))*(INDEX(AL1212:AU1219,MATCH(BZ1210,AJ1212:AJ1219,0),MATCH(BZ1211,AL1211:AU1211,0)))</f>
        <v>0</v>
      </c>
      <c r="CA1213" s="30">
        <f>INDEX(AY1200:BF1207,MATCH(AX1213,AW1200:AW1207,0),MATCH(CA1210,AY1198:BF1198,0))*(INDEX(AL1212:AU1219,MATCH(CA1210,AJ1212:AJ1219,0),MATCH(CA1211,AL1211:AU1211,0)))</f>
        <v>0</v>
      </c>
      <c r="CB1213" s="30">
        <f>INDEX(AY1200:BF1207,MATCH(AX1213,AW1200:AW1207,0),MATCH(CB1210,AY1198:BF1198,0))*(INDEX(AL1212:AU1219,MATCH(CB1210,AJ1212:AJ1219,0),MATCH(CB1211,AL1211:AU1211,0)))</f>
        <v>0</v>
      </c>
      <c r="CC1213" s="30">
        <f>INDEX(AY1200:BF1207,MATCH(AX1213,AW1200:AW1207,0),MATCH(CC1210,AY1198:BF1198,0))*(INDEX(AL1212:AU1219,MATCH(CC1210,AJ1212:AJ1219,0),MATCH(CC1211,AL1211:AU1211,0)))</f>
        <v>0</v>
      </c>
      <c r="CD1213" s="30">
        <f>INDEX(AY1200:BF1207,MATCH(AX1213,AW1200:AW1207,0),MATCH(CD1210,AY1198:BF1198,0))*(INDEX(AL1212:AU1219,MATCH(CD1210,AJ1212:AJ1219,0),MATCH(CD1211,AL1211:AU1211,0)))</f>
        <v>0</v>
      </c>
      <c r="CE1213" s="30">
        <f>INDEX(AY1200:BF1207,MATCH(AX1213,AW1200:AW1207,0),MATCH(CE1210,AY1198:BF1198,0))*(INDEX(AL1212:AU1219,MATCH(CE1210,AJ1212:AJ1219,0),MATCH(CE1211,AL1211:AU1211,0)))</f>
        <v>0</v>
      </c>
      <c r="CF1213" s="30">
        <f>INDEX(AY1200:BF1207,MATCH(AX1213,AW1200:AW1207,0),MATCH(CF1210,AY1198:BF1198,0))*(INDEX(AL1212:AU1219,MATCH(CF1210,AJ1212:AJ1219,0),MATCH(CF1211,AL1211:AU1211,0)))</f>
        <v>0</v>
      </c>
      <c r="CG1213" s="30">
        <f>INDEX(AY1200:BF1207,MATCH(AX1213,AW1200:AW1207,0),MATCH(CG1210,AY1198:BF1198,0))*(INDEX(AL1212:AU1219,MATCH(CG1210,AJ1212:AJ1219,0),MATCH(CG1211,AL1211:AU1211,0)))</f>
        <v>0</v>
      </c>
      <c r="CH1213" s="30">
        <f>INDEX(AY1200:BF1207,MATCH(AX1213,AW1200:AW1207,0),MATCH(CH1210,AY1198:BF1198,0))*(INDEX(AL1212:AU1219,MATCH(CH1210,AJ1212:AJ1219,0),MATCH(CH1211,AL1211:AU1211,0)))</f>
        <v>0</v>
      </c>
      <c r="CI1213" s="30">
        <f>INDEX(AY1200:BF1207,MATCH(AX1213,AW1200:AW1207,0),MATCH(CI1210,AY1198:BF1198,0))*(INDEX(AL1212:AU1219,MATCH(CI1210,AJ1212:AJ1219,0),MATCH(CI1211,AL1211:AU1211,0)))</f>
        <v>0</v>
      </c>
      <c r="CJ1213" s="30">
        <f>INDEX(AY1200:BF1207,MATCH(AX1213,AW1200:AW1207,0),MATCH(CJ1210,AY1198:BF1198,0))*(INDEX(AL1212:AU1219,MATCH(CJ1210,AJ1212:AJ1219,0),MATCH(CJ1211,AL1211:AU1211,0)))</f>
        <v>0</v>
      </c>
      <c r="CK1213" s="30">
        <f>INDEX(AY1200:BF1207,MATCH(AX1213,AW1200:AW1207,0),MATCH(CK1210,AY1198:BF1198,0))*(INDEX(AL1212:AU1219,MATCH(CK1210,AJ1212:AJ1219,0),MATCH(CK1211,AL1211:AU1211,0)))</f>
        <v>0</v>
      </c>
      <c r="CL1213" s="30">
        <f>INDEX(AY1200:BF1207,MATCH(AX1213,AW1200:AW1207,0),MATCH(CL1210,AY1198:BF1198,0))*(INDEX(AL1212:AU1219,MATCH(CL1210,AJ1212:AJ1219,0),MATCH(CL1211,AL1211:AU1211,0)))</f>
        <v>0</v>
      </c>
      <c r="CM1213" s="30">
        <f>INDEX(AY1200:BF1207,MATCH(AX1213,AW1200:AW1207,0),MATCH(CM1210,AY1198:BF1198,0))*(INDEX(AL1212:AU1219,MATCH(CM1210,AJ1212:AJ1219,0),MATCH(CM1211,AL1211:AU1211,0)))</f>
        <v>0</v>
      </c>
      <c r="CN1213" s="30">
        <f>INDEX(AY1200:BF1207,MATCH(AX1213,AW1200:AW1207,0),MATCH(CN1210,AY1198:BF1198,0))*(INDEX(AL1212:AU1219,MATCH(CN1210,AJ1212:AJ1219,0),MATCH(CN1211,AL1211:AU1211,0)))</f>
        <v>0</v>
      </c>
      <c r="CO1213" s="30">
        <f>INDEX(AY1200:BF1207,MATCH(AX1213,AW1200:AW1207,0),MATCH(CO1210,AY1198:BF1198,0))*(INDEX(AL1212:AU1219,MATCH(CO1210,AJ1212:AJ1219,0),MATCH(CO1211,AL1211:AU1211,0)))</f>
        <v>0</v>
      </c>
      <c r="CP1213" s="30">
        <f>INDEX(AY1200:BF1207,MATCH(AX1213,AW1200:AW1207,0),MATCH(CP1210,AY1198:BF1198,0))*(INDEX(AL1212:AU1219,MATCH(CP1210,AJ1212:AJ1219,0),MATCH(CP1211,AL1211:AU1211,0)))</f>
        <v>0</v>
      </c>
      <c r="CQ1213" s="30">
        <f>INDEX(AY1200:BF1207,MATCH(AX1213,AW1200:AW1207,0),MATCH(CQ1210,AY1198:BF1198,0))*(INDEX(AL1212:AU1219,MATCH(CQ1210,AJ1212:AJ1219,0),MATCH(CQ1211,AL1211:AU1211,0)))</f>
        <v>0</v>
      </c>
      <c r="CR1213" s="30">
        <f>INDEX(AY1200:BF1207,MATCH(AX1213,AW1200:AW1207,0),MATCH(CR1210,AY1198:BF1198,0))*(INDEX(AL1212:AU1219,MATCH(CR1210,AJ1212:AJ1219,0),MATCH(CR1211,AL1211:AU1211,0)))</f>
        <v>0</v>
      </c>
      <c r="CS1213" s="30">
        <f>INDEX(AY1200:BF1207,MATCH(AX1213,AW1200:AW1207,0),MATCH(CS1210,AY1198:BF1198,0))*(INDEX(AL1212:AU1219,MATCH(CS1210,AJ1212:AJ1219,0),MATCH(CS1211,AL1211:AU1211,0)))</f>
        <v>0</v>
      </c>
      <c r="CT1213" s="30">
        <f>INDEX(AY1200:BF1207,MATCH(AX1213,AW1200:AW1207,0),MATCH(CT1210,AY1198:BF1198,0))*(INDEX(AL1212:AU1219,MATCH(CT1210,AJ1212:AJ1219,0),MATCH(CT1211,AL1211:AU1211,0)))</f>
        <v>0</v>
      </c>
      <c r="CU1213" s="30">
        <f>INDEX(AY1200:BF1207,MATCH(AX1213,AW1200:AW1207,0),MATCH(CU1210,AY1198:BF1198,0))*(INDEX(AL1212:AU1219,MATCH(CU1210,AJ1212:AJ1219,0),MATCH(CU1211,AL1211:AU1211,0)))</f>
        <v>0</v>
      </c>
      <c r="CV1213" s="30">
        <f>INDEX(AY1200:BF1207,MATCH(AX1213,AW1200:AW1207,0),MATCH(CV1210,AY1198:BF1198,0))*(INDEX(AL1212:AU1219,MATCH(CV1210,AJ1212:AJ1219,0),MATCH(CV1211,AL1211:AU1211,0)))</f>
        <v>0</v>
      </c>
      <c r="CW1213" s="30">
        <f>INDEX(AY1200:BF1207,MATCH(AX1213,AW1200:AW1207,0),MATCH(CW1210,AY1198:BF1198,0))*(INDEX(AL1212:AU1219,MATCH(CW1210,AJ1212:AJ1219,0),MATCH(CW1211,AL1211:AU1211,0)))</f>
        <v>0</v>
      </c>
      <c r="CX1213" s="30">
        <f>INDEX(AY1200:BF1207,MATCH(AX1213,AW1200:AW1207,0),MATCH(CX1210,AY1198:BF1198,0))*(INDEX(AL1212:AU1219,MATCH(CX1210,AJ1212:AJ1219,0),MATCH(CX1211,AL1211:AU1211,0)))</f>
        <v>0</v>
      </c>
      <c r="CY1213" s="30">
        <f>INDEX(AY1200:BF1207,MATCH(AX1213,AW1200:AW1207,0),MATCH(CY1210,AY1198:BF1198,0))*(INDEX(AL1212:AU1219,MATCH(CY1210,AJ1212:AJ1219,0),MATCH(CY1211,AL1211:AU1211,0)))</f>
        <v>0</v>
      </c>
      <c r="CZ1213" s="30">
        <f>INDEX(AY1200:BF1207,MATCH(AX1213,AW1200:AW1207,0),MATCH(CZ1210,AY1198:BF1198,0))*(INDEX(AL1212:AU1219,MATCH(CZ1210,AJ1212:AJ1219,0),MATCH(CZ1211,AL1211:AU1211,0)))</f>
        <v>0</v>
      </c>
      <c r="DA1213" s="30">
        <f>INDEX(AY1200:BF1207,MATCH(AX1213,AW1200:AW1207,0),MATCH(DA1210,AY1198:BF1198,0))*(INDEX(AL1212:AU1219,MATCH(DA1210,AJ1212:AJ1219,0),MATCH(DA1211,AL1211:AU1211,0)))</f>
        <v>0</v>
      </c>
      <c r="DB1213" s="30">
        <f>INDEX(AY1200:BF1207,MATCH(AX1213,AW1200:AW1207,0),MATCH(DB1210,AY1198:BF1198,0))*(INDEX(AL1212:AU1219,MATCH(DB1210,AJ1212:AJ1219,0),MATCH(DB1211,AL1211:AU1211,0)))</f>
        <v>0</v>
      </c>
      <c r="DC1213" s="30">
        <f>INDEX(AY1200:BF1207,MATCH(AX1213,AW1200:AW1207,0),MATCH(DC1210,AY1198:BF1198,0))*(INDEX(AL1212:AU1219,MATCH(DC1210,AJ1212:AJ1219,0),MATCH(DC1211,AL1211:AU1211,0)))</f>
        <v>0</v>
      </c>
      <c r="DD1213" s="30">
        <f>INDEX(AY1200:BF1207,MATCH(AX1213,AW1200:AW1207,0),MATCH(DD1210,AY1198:BF1198,0))*(INDEX(AL1212:AU1219,MATCH(DD1210,AJ1212:AJ1219,0),MATCH(DD1211,AL1211:AU1211,0)))</f>
        <v>0</v>
      </c>
      <c r="DE1213" s="30">
        <f>INDEX(AY1200:BF1207,MATCH(AX1213,AW1200:AW1207,0),MATCH(DE1210,AY1198:BF1198,0))*(INDEX(AL1212:AU1219,MATCH(DE1210,AJ1212:AJ1219,0),MATCH(DE1211,AL1211:AU1211,0)))</f>
        <v>0</v>
      </c>
      <c r="DF1213" s="30">
        <f>INDEX(AY1200:BF1207,MATCH(AX1213,AW1200:AW1207,0),MATCH(DF1210,AY1198:BF1198,0))*(INDEX(AL1212:AU1219,MATCH(DF1210,AJ1212:AJ1219,0),MATCH(DF1211,AL1211:AU1211,0)))</f>
        <v>0</v>
      </c>
      <c r="DG1213" s="30">
        <f>INDEX(AY1200:BF1207,MATCH(AX1213,AW1200:AW1207,0),MATCH(DG1210,AY1198:BF1198,0))*(INDEX(AL1212:AU1219,MATCH(DG1210,AJ1212:AJ1219,0),MATCH(DG1211,AL1211:AU1211,0)))</f>
        <v>0</v>
      </c>
      <c r="DH1213" s="30">
        <f>INDEX(AY1200:BF1207,MATCH(AX1213,AW1200:AW1207,0),MATCH(DH1210,AY1198:BF1198,0))*(INDEX(AL1212:AU1219,MATCH(DH1210,AJ1212:AJ1219,0),MATCH(DH1211,AL1211:AU1211,0)))</f>
        <v>0</v>
      </c>
      <c r="DI1213" s="30">
        <f>INDEX(AY1200:BF1207,MATCH(AX1213,AW1200:AW1207,0),MATCH(DI1210,AY1198:BF1198,0))*(INDEX(AL1212:AU1219,MATCH(DI1210,AJ1212:AJ1219,0),MATCH(DI1211,AL1211:AU1211,0)))</f>
        <v>0</v>
      </c>
      <c r="DJ1213" s="30">
        <f>INDEX(AY1200:BF1207,MATCH(AX1213,AW1200:AW1207,0),MATCH(DJ1210,AY1198:BF1198,0))*(INDEX(AL1212:AU1219,MATCH(DJ1210,AJ1212:AJ1219,0),MATCH(DJ1211,AL1211:AU1211,0)))</f>
        <v>0</v>
      </c>
      <c r="DK1213" s="30">
        <f>INDEX(AY1200:BF1207,MATCH(AX1213,AW1200:AW1207,0),MATCH(DK1210,AY1198:BF1198,0))*(INDEX(AL1212:AU1219,MATCH(DK1210,AJ1212:AJ1219,0),MATCH(DK1211,AL1211:AU1211,0)))</f>
        <v>0</v>
      </c>
      <c r="DL1213" s="30">
        <f>INDEX(AY1200:BF1207,MATCH(AX1213,AW1200:AW1207,0),MATCH(DL1210,AY1198:BF1198,0))*(INDEX(AL1212:AU1219,MATCH(DL1210,AJ1212:AJ1219,0),MATCH(DL1211,AL1211:AU1211,0)))</f>
        <v>0</v>
      </c>
      <c r="DM1213" s="30">
        <f>INDEX(AY1200:BF1207,MATCH(AX1213,AW1200:AW1207,0),MATCH(DM1210,AY1198:BF1198,0))*(INDEX(AL1212:AU1219,MATCH(DM1210,AJ1212:AJ1219,0),MATCH(DM1211,AL1211:AU1211,0)))</f>
        <v>0</v>
      </c>
      <c r="DN1213" s="30">
        <f>INDEX(AY1200:BF1207,MATCH(AX1213,AW1200:AW1207,0),MATCH(DN1210,AY1198:BF1198,0))*(INDEX(AL1212:AU1219,MATCH(DN1210,AJ1212:AJ1219,0),MATCH(DN1211,AL1211:AU1211,0)))</f>
        <v>0</v>
      </c>
      <c r="DO1213" s="30">
        <f>INDEX(AY1200:BF1207,MATCH(AX1213,AW1200:AW1207,0),MATCH(DO1210,AY1198:BF1198,0))*(INDEX(AL1212:AU1219,MATCH(DO1210,AJ1212:AJ1219,0),MATCH(DO1211,AL1211:AU1211,0)))</f>
        <v>0</v>
      </c>
      <c r="DP1213" s="30">
        <f>INDEX(AY1200:BF1207,MATCH(AX1213,AW1200:AW1207,0),MATCH(DP1210,AY1198:BF1198,0))*(INDEX(AL1212:AU1219,MATCH(DP1210,AJ1212:AJ1219,0),MATCH(DP1211,AL1211:AU1211,0)))</f>
        <v>0</v>
      </c>
      <c r="DQ1213" s="30">
        <f>INDEX(AY1200:BF1207,MATCH(AX1213,AW1200:AW1207,0),MATCH(DQ1210,AY1198:BF1198,0))*(INDEX(AL1212:AU1219,MATCH(DQ1210,AJ1212:AJ1219,0),MATCH(DQ1211,AL1211:AU1211,0)))</f>
        <v>0</v>
      </c>
      <c r="DR1213" s="2" t="b">
        <f t="shared" si="1313"/>
        <v>1</v>
      </c>
      <c r="DS1213" s="29">
        <v>2024</v>
      </c>
      <c r="DT1213" s="30">
        <f>IF(DS1213&gt;DT1210,AY1212-AY1213,0)</f>
        <v>0</v>
      </c>
      <c r="DU1213" s="30">
        <f>IF(DS1213&gt;DU1210,AZ1212-AZ1213,0)</f>
        <v>0</v>
      </c>
      <c r="DV1213" s="30">
        <f>IF(DS1213&gt;DV1210,BA1212-BA1213,0)</f>
        <v>0</v>
      </c>
      <c r="DW1213" s="30">
        <f>IF(DS1213&gt;DW1210,BB1212-BB1213,0)</f>
        <v>0</v>
      </c>
      <c r="DX1213" s="30">
        <f>IF(DS1213&gt;DX1210,BC1212-BC1213,0)</f>
        <v>0</v>
      </c>
      <c r="DY1213" s="30">
        <f>IF(DS1213&gt;DY1210,BD1212-BD1213,0)</f>
        <v>0</v>
      </c>
      <c r="DZ1213" s="30">
        <f>IF(DS1213&gt;DZ1210,BE1212-BE1213,0)</f>
        <v>0</v>
      </c>
      <c r="EA1213" s="30">
        <f>IF(DS1213&gt;EA1210,BF1212-BF1213,0)</f>
        <v>0</v>
      </c>
      <c r="EB1213" s="30">
        <f>IF(DS1213&gt;EB1210,BG1212-BG1213,0)</f>
        <v>0</v>
      </c>
      <c r="EC1213" s="30">
        <f>IF(DS1213&gt;EC1210,BH1212-BH1213,0)</f>
        <v>0</v>
      </c>
      <c r="ED1213" s="30">
        <f>IF(DS1213&gt;ED1210,BI1212-BI1213,0)</f>
        <v>0</v>
      </c>
      <c r="EE1213" s="30">
        <f>IF(DS1213&gt;EE1210,BJ1212-BJ1213,0)</f>
        <v>0</v>
      </c>
      <c r="EF1213" s="30">
        <f>IF(DS1213&gt;EF1210,BK1212-BK1213,0)</f>
        <v>0</v>
      </c>
      <c r="EG1213" s="30">
        <f>IF(DS1213&gt;EG1210,BL1212-BL1213,0)</f>
        <v>0</v>
      </c>
      <c r="EH1213" s="30">
        <f>IF(DS1213&gt;EH1210,BM1212-BM1213,0)</f>
        <v>0</v>
      </c>
      <c r="EI1213" s="30">
        <f>IF(DS1213&gt;EI1210,BN1212-BN1213,0)</f>
        <v>0</v>
      </c>
      <c r="EJ1213" s="30">
        <f>IF(DS1213&gt;EJ1210,BO1212-BO1213,0)</f>
        <v>0</v>
      </c>
      <c r="EK1213" s="30">
        <f>IF(DS1213&gt;EK1210,BP1212-BP1213,0)</f>
        <v>0</v>
      </c>
      <c r="EL1213" s="30">
        <f>IF(DS1213&gt;EL1210,BQ1212-BQ1213,0)</f>
        <v>0</v>
      </c>
      <c r="EM1213" s="30">
        <f>IF(DS1213&gt;EM1210,BR1212-BR1213,0)</f>
        <v>0</v>
      </c>
      <c r="EN1213" s="30">
        <f>IF(DS1213&gt;EN1210,BS1212-BS1213,0)</f>
        <v>0</v>
      </c>
      <c r="EO1213" s="30">
        <f>IF(DS1213&gt;EO1210,BT1212-BT1213,0)</f>
        <v>0</v>
      </c>
      <c r="EP1213" s="30">
        <f>IF(DS1213&gt;EP1210,BU1212-BU1213,0)</f>
        <v>0</v>
      </c>
      <c r="EQ1213" s="30">
        <f>IF(DS1213&gt;EQ1210,BV1212-BV1213,0)</f>
        <v>0</v>
      </c>
      <c r="ER1213" s="30">
        <f>IF(DS1213&gt;ER1210,BW1212-BW1213,0)</f>
        <v>0</v>
      </c>
      <c r="ES1213" s="30">
        <f>IF(DS1213&gt;ES1210,BX1212-BX1213,0)</f>
        <v>0</v>
      </c>
      <c r="ET1213" s="30">
        <f>IF(DS1213&gt;ET1210,BY1212-BY1213,0)</f>
        <v>0</v>
      </c>
      <c r="EU1213" s="30">
        <f>IF(DS1213&gt;EU1210,BZ1212-BZ1213,0)</f>
        <v>0</v>
      </c>
      <c r="EV1213" s="30">
        <f>IF(DS1213&gt;EV1210,CA1212-CA1213,0)</f>
        <v>0</v>
      </c>
      <c r="EW1213" s="30">
        <f>IF(DS1213&gt;EW1210,CB1212-CB1213,0)</f>
        <v>0</v>
      </c>
      <c r="EX1213" s="30">
        <f>IF(DS1213&gt;EX1210,CC1212-CC1213,0)</f>
        <v>0</v>
      </c>
      <c r="EY1213" s="30">
        <f>IF(DS1213&gt;EY1210,CD1212-CD1213,0)</f>
        <v>0</v>
      </c>
      <c r="EZ1213" s="30">
        <f>IF(DS1213&gt;EZ1210,CE1212-CE1213,0)</f>
        <v>0</v>
      </c>
      <c r="FA1213" s="30">
        <f>IF(DS1213&gt;FA1210,CF1212-CF1213,0)</f>
        <v>0</v>
      </c>
      <c r="FB1213" s="30">
        <f>IF(DS1213&gt;FB1210,CG1212-CG1213,0)</f>
        <v>0</v>
      </c>
      <c r="FC1213" s="30">
        <f>IF(DS1213&gt;FC1210,CH1212-CH1213,0)</f>
        <v>0</v>
      </c>
      <c r="FD1213" s="30">
        <f>IF(DS1213&gt;FD1210,CI1212-CI1213,0)</f>
        <v>0</v>
      </c>
      <c r="FE1213" s="30">
        <f>IF(DS1213&gt;FE1210,CJ1212-CJ1213,0)</f>
        <v>0</v>
      </c>
      <c r="FF1213" s="30">
        <f>IF(DS1213&gt;FF1210,CK1212-CK1213,0)</f>
        <v>0</v>
      </c>
      <c r="FG1213" s="30">
        <f>IF(DS1213&gt;FG1210,CL1212-CL1213,0)</f>
        <v>0</v>
      </c>
      <c r="FH1213" s="30">
        <f>IF(DS1213&gt;FH1210,CM1212-CM1213,0)</f>
        <v>0</v>
      </c>
      <c r="FI1213" s="30">
        <f>IF(DS1213&gt;FI1210,CN1212-CN1213,0)</f>
        <v>0</v>
      </c>
      <c r="FJ1213" s="30">
        <f>IF(DS1213&gt;FJ1210,CO1212-CO1213,0)</f>
        <v>0</v>
      </c>
      <c r="FK1213" s="30">
        <f>IF(DS1213&gt;FK1210,CP1212-CP1213,0)</f>
        <v>0</v>
      </c>
      <c r="FL1213" s="30">
        <f>IF(DS1213&gt;FL1210,CQ1212-CQ1213,0)</f>
        <v>0</v>
      </c>
      <c r="FM1213" s="30">
        <f>IF(DS1213&gt;FM1210,CR1212-CR1213,0)</f>
        <v>0</v>
      </c>
      <c r="FN1213" s="30">
        <f>IF(DS1213&gt;FN1210,CS1212-CS1213,0)</f>
        <v>0</v>
      </c>
      <c r="FO1213" s="30">
        <f>IF(DS1213&gt;FO1210,CT1212-CT1213,0)</f>
        <v>0</v>
      </c>
      <c r="FP1213" s="30">
        <f>IF(DS1213&gt;FP1210,CU1212-CU1213,0)</f>
        <v>0</v>
      </c>
      <c r="FQ1213" s="30">
        <f>IF(DS1213&gt;FQ1210,CV1212-CV1213,0)</f>
        <v>0</v>
      </c>
      <c r="FR1213" s="30">
        <f>IF(DS1213&gt;FR1210,CW1212-CW1213,0)</f>
        <v>0</v>
      </c>
      <c r="FS1213" s="30">
        <f>IF(DS1213&gt;FS1210,CX1212-CX1213,0)</f>
        <v>0</v>
      </c>
      <c r="FT1213" s="30">
        <f>IF(DS1213&gt;FT1210,CY1212-CY1213,0)</f>
        <v>0</v>
      </c>
      <c r="FU1213" s="30">
        <f>IF(DS1213&gt;FU1210,CZ1212-CZ1213,0)</f>
        <v>0</v>
      </c>
      <c r="FV1213" s="30">
        <f>IF(DS1213&gt;FV1210,DA1212-DA1213,0)</f>
        <v>0</v>
      </c>
      <c r="FW1213" s="30">
        <f>IF(DS1213&gt;FW1210,DB1212-DB1213,0)</f>
        <v>0</v>
      </c>
      <c r="FX1213" s="30">
        <f>IF(DS1213&gt;FX1210,DC1212-DC1213,0)</f>
        <v>0</v>
      </c>
      <c r="FY1213" s="30">
        <f>IF(DS1213&gt;FY1210,DD1212-DD1213,0)</f>
        <v>0</v>
      </c>
      <c r="FZ1213" s="30">
        <f>IF(DS1213&gt;FZ1210,DE1212-DE1213,0)</f>
        <v>0</v>
      </c>
      <c r="GA1213" s="30">
        <f>IF(DS1213&gt;GA1210,DF1212-DF1213,0)</f>
        <v>0</v>
      </c>
      <c r="GB1213" s="30">
        <f>IF(DS1213&gt;GB1210,DG1212-DG1213,0)</f>
        <v>0</v>
      </c>
      <c r="GC1213" s="30">
        <f>IF(DS1213&gt;GC1210,DH1212-DH1213,0)</f>
        <v>0</v>
      </c>
      <c r="GD1213" s="30">
        <f>IF(DS1213&gt;GD1210,DI1212-DI1213,0)</f>
        <v>0</v>
      </c>
      <c r="GE1213" s="30">
        <f>IF(DS1213&gt;GE1210,DJ1212-DJ1213,0)</f>
        <v>0</v>
      </c>
      <c r="GF1213" s="30">
        <f>IF(DS1213&gt;GF1210,DK1212-DK1213,0)</f>
        <v>0</v>
      </c>
      <c r="GG1213" s="30">
        <f>IF(DS1213&gt;GG1210,DL1212-DL1213,0)</f>
        <v>0</v>
      </c>
      <c r="GH1213" s="30">
        <f>IF(DS1213&gt;GH1210,DM1212-DM1213,0)</f>
        <v>0</v>
      </c>
      <c r="GI1213" s="30">
        <f>IF(DS1213&gt;GI1210,DN1212-DN1213,0)</f>
        <v>0</v>
      </c>
      <c r="GJ1213" s="30">
        <f>IF(DS1213&gt;GJ1210,DO1212-DO1213,0)</f>
        <v>0</v>
      </c>
      <c r="GK1213" s="30">
        <f>IF(DS1213&gt;GK1210,DP1212-DP1213,0)</f>
        <v>0</v>
      </c>
      <c r="GL1213" s="30">
        <f>IF(DS1213&gt;GL1210,DQ1212-DQ1213,0)</f>
        <v>0</v>
      </c>
      <c r="GM1213" s="30" t="b">
        <f t="shared" si="1314"/>
        <v>1</v>
      </c>
      <c r="GO1213" s="29">
        <v>2024</v>
      </c>
      <c r="GP1213" s="27">
        <f>SUMIF(DT1211:GL1211,GP1211,DT1213:GL1213)</f>
        <v>0</v>
      </c>
      <c r="GQ1213" s="28">
        <f>SUMIF(DT1211:GL1211,GQ1211,DT1213:GL1213)</f>
        <v>0</v>
      </c>
      <c r="GR1213" s="28">
        <f>SUMIF(DT1211:GL1211,GR1211,DT1213:GL1213)</f>
        <v>0</v>
      </c>
      <c r="GS1213" s="28">
        <f>SUMIF(DT1211:GL1211,GS1211,DT1213:GL1213)</f>
        <v>0</v>
      </c>
      <c r="GT1213" s="28">
        <f>SUMIF(DT1211:GL1211,GT1211,DT1213:GL1213)</f>
        <v>0</v>
      </c>
      <c r="GU1213" s="28">
        <f>SUMIF(DT1211:GL1211,GU1211,DT1213:GL1213)</f>
        <v>0</v>
      </c>
      <c r="GV1213" s="28">
        <f>SUMIF(DT1211:GL1211,GV1211,DT1213:GL1213)</f>
        <v>0</v>
      </c>
      <c r="GW1213" s="28">
        <f>SUMIF(DT1211:GL1211,GW1211,DT1213:GL1213)</f>
        <v>0</v>
      </c>
      <c r="GX1213" s="28">
        <f>SUMIF(DT1211:GL1211,GX1211,DT1213:GL1213)</f>
        <v>0</v>
      </c>
      <c r="GY1213" s="28">
        <f>SUMIF(DT1211:GL1211,GY1211,DT1213:GL1213)</f>
        <v>0</v>
      </c>
      <c r="GZ1213" s="28">
        <f>SUMIF(DT1211:GL1211,GZ1211,DT1213:GL1213)</f>
        <v>0</v>
      </c>
      <c r="HA1213" s="27" t="b">
        <f t="shared" si="1315"/>
        <v>1</v>
      </c>
    </row>
    <row r="1214" spans="1:209" hidden="1" x14ac:dyDescent="0.2">
      <c r="A1214" s="2" t="s">
        <v>1</v>
      </c>
      <c r="B1214" s="26"/>
      <c r="S1214" s="16"/>
      <c r="AJ1214" s="27">
        <v>2025</v>
      </c>
      <c r="AK1214" s="27">
        <v>0</v>
      </c>
      <c r="AL1214" s="30">
        <f t="shared" si="1316"/>
        <v>0</v>
      </c>
      <c r="AM1214" s="30">
        <f t="shared" si="1317"/>
        <v>0</v>
      </c>
      <c r="AN1214" s="30">
        <f t="shared" si="1318"/>
        <v>0</v>
      </c>
      <c r="AO1214" s="30">
        <f t="shared" si="1319"/>
        <v>0</v>
      </c>
      <c r="AP1214" s="30">
        <f t="shared" si="1320"/>
        <v>0</v>
      </c>
      <c r="AQ1214" s="30">
        <f t="shared" si="1321"/>
        <v>0</v>
      </c>
      <c r="AR1214" s="30">
        <f t="shared" si="1322"/>
        <v>0</v>
      </c>
      <c r="AS1214" s="30">
        <f t="shared" si="1323"/>
        <v>0</v>
      </c>
      <c r="AT1214" s="30">
        <f t="shared" si="1324"/>
        <v>0</v>
      </c>
      <c r="AU1214" s="30">
        <f t="shared" si="1325"/>
        <v>0</v>
      </c>
      <c r="AV1214" s="65"/>
      <c r="AX1214" s="29">
        <v>2025</v>
      </c>
      <c r="AY1214" s="30">
        <f t="shared" si="1312"/>
        <v>0</v>
      </c>
      <c r="AZ1214" s="30">
        <f>INDEX(AY1200:BF1207,MATCH(AX1214,AW1200:AW1207,0),MATCH(AZ1210,AY1198:BF1198,0))*(INDEX(AL1212:AU1219,MATCH(AZ1210,AJ1212:AJ1219,0),MATCH(AZ1211,AL1211:AU1211,0)))</f>
        <v>0</v>
      </c>
      <c r="BA1214" s="30">
        <f>INDEX(AY1200:BF1207,MATCH(AX1214,AW1200:AW1207,0),MATCH(BA1210,AY1198:BF1198,0))*(INDEX(AL1212:AU1219,MATCH(BA1210,AJ1212:AJ1219,0),MATCH(BA1211,AL1211:AU1211,0)))</f>
        <v>0</v>
      </c>
      <c r="BB1214" s="30">
        <f>INDEX(AY1200:BF1207,MATCH(AX1214,AW1200:AW1207,0),MATCH(BB1210,AY1198:BF1198,0))*(INDEX(AL1212:AU1219,MATCH(BB1210,AJ1212:AJ1219,0),MATCH(BB1211,AL1211:AU1211,0)))</f>
        <v>0</v>
      </c>
      <c r="BC1214" s="30">
        <f>INDEX(AY1200:BF1207,MATCH(AX1214,AW1200:AW1207,0),MATCH(BC1210,AY1198:BF1198,0))*(INDEX(AL1212:AU1219,MATCH(BC1210,AJ1212:AJ1219,0),MATCH(BC1211,AL1211:AU1211,0)))</f>
        <v>0</v>
      </c>
      <c r="BD1214" s="30">
        <f>INDEX(AY1200:BF1207,MATCH(AX1214,AW1200:AW1207,0),MATCH(BD1210,AY1198:BF1198,0))*(INDEX(AL1212:AU1219,MATCH(BD1210,AJ1212:AJ1219,0),MATCH(BD1211,AL1211:AU1211,0)))</f>
        <v>0</v>
      </c>
      <c r="BE1214" s="30">
        <f>INDEX(AY1200:BF1207,MATCH(AX1214,AW1200:AW1207,0),MATCH(BE1210,AY1198:BF1198,0))*(INDEX(AL1212:AU1219,MATCH(BE1210,AJ1212:AJ1219,0),MATCH(BE1211,AL1211:AU1211,0)))</f>
        <v>0</v>
      </c>
      <c r="BF1214" s="30">
        <f>INDEX(AY1200:BF1207,MATCH(AX1214,AW1200:AW1207,0),MATCH(BF1210,AY1198:BF1198,0))*(INDEX(AL1212:AU1219,MATCH(BF1210,AJ1212:AJ1219,0),MATCH(BF1211,AL1211:AU1211,0)))</f>
        <v>0</v>
      </c>
      <c r="BG1214" s="30">
        <f>INDEX(AY1200:BF1207,MATCH(AX1214,AW1200:AW1207,0),MATCH(BG1210,AY1198:BF1198,0))*(INDEX(AL1212:AU1219,MATCH(BG1210,AJ1212:AJ1219,0),MATCH(BG1211,AL1211:AU1211,0)))</f>
        <v>0</v>
      </c>
      <c r="BH1214" s="30">
        <f>INDEX(AY1200:BF1207,MATCH(AX1214,AW1200:AW1207,0),MATCH(BH1210,AY1198:BF1198,0))*(INDEX(AL1212:AU1219,MATCH(BH1210,AJ1212:AJ1219,0),MATCH(BH1211,AL1211:AU1211,0)))</f>
        <v>0</v>
      </c>
      <c r="BI1214" s="30">
        <f>INDEX(AY1200:BF1207,MATCH(AX1214,AW1200:AW1207,0),MATCH(BI1210,AY1198:BF1198,0))*(INDEX(AL1212:AU1219,MATCH(BI1210,AJ1212:AJ1219,0),MATCH(BI1211,AL1211:AU1211,0)))</f>
        <v>0</v>
      </c>
      <c r="BJ1214" s="30">
        <f>INDEX(AY1200:BF1207,MATCH(AX1214,AW1200:AW1207,0),MATCH(BJ1210,AY1198:BF1198,0))*(INDEX(AL1212:AU1219,MATCH(BJ1210,AJ1212:AJ1219,0),MATCH(BJ1211,AL1211:AU1211,0)))</f>
        <v>0</v>
      </c>
      <c r="BK1214" s="30">
        <f>INDEX(AY1200:BF1207,MATCH(AX1214,AW1200:AW1207,0),MATCH(BK1210,AY1198:BF1198,0))*(INDEX(AL1212:AU1219,MATCH(BK1210,AJ1212:AJ1219,0),MATCH(BK1211,AL1211:AU1211,0)))</f>
        <v>0</v>
      </c>
      <c r="BL1214" s="30">
        <f>INDEX(AY1200:BF1207,MATCH(AX1214,AW1200:AW1207,0),MATCH(BL1210,AY1198:BF1198,0))*(INDEX(AL1212:AU1219,MATCH(BL1210,AJ1212:AJ1219,0),MATCH(BL1211,AL1211:AU1211,0)))</f>
        <v>0</v>
      </c>
      <c r="BM1214" s="30">
        <f>INDEX(AY1200:BF1207,MATCH(AX1214,AW1200:AW1207,0),MATCH(BM1210,AY1198:BF1198,0))*(INDEX(AL1212:AU1219,MATCH(BM1210,AJ1212:AJ1219,0),MATCH(BM1211,AL1211:AU1211,0)))</f>
        <v>0</v>
      </c>
      <c r="BN1214" s="30">
        <f>INDEX(AY1200:BF1207,MATCH(AX1214,AW1200:AW1207,0),MATCH(BN1210,AY1198:BF1198,0))*(INDEX(AL1212:AU1219,MATCH(BN1210,AJ1212:AJ1219,0),MATCH(BN1211,AL1211:AU1211,0)))</f>
        <v>0</v>
      </c>
      <c r="BO1214" s="30">
        <f>INDEX(AY1200:BF1207,MATCH(AX1214,AW1200:AW1207,0),MATCH(BO1210,AY1198:BF1198,0))*(INDEX(AL1212:AU1219,MATCH(BO1210,AJ1212:AJ1219,0),MATCH(BO1211,AL1211:AU1211,0)))</f>
        <v>0</v>
      </c>
      <c r="BP1214" s="30">
        <f>INDEX(AY1200:BF1207,MATCH(AX1214,AW1200:AW1207,0),MATCH(BP1210,AY1198:BF1198,0))*(INDEX(AL1212:AU1219,MATCH(BP1210,AJ1212:AJ1219,0),MATCH(BP1211,AL1211:AU1211,0)))</f>
        <v>0</v>
      </c>
      <c r="BQ1214" s="30">
        <f>INDEX(AY1200:BF1207,MATCH(AX1214,AW1200:AW1207,0),MATCH(BQ1210,AY1198:BF1198,0))*(INDEX(AL1212:AU1219,MATCH(BQ1210,AJ1212:AJ1219,0),MATCH(BQ1211,AL1211:AU1211,0)))</f>
        <v>0</v>
      </c>
      <c r="BR1214" s="30">
        <f>INDEX(AY1200:BF1207,MATCH(AX1214,AW1200:AW1207,0),MATCH(BR1210,AY1198:BF1198,0))*(INDEX(AL1212:AU1219,MATCH(BR1210,AJ1212:AJ1219,0),MATCH(BR1211,AL1211:AU1211,0)))</f>
        <v>0</v>
      </c>
      <c r="BS1214" s="30">
        <f>INDEX(AY1200:BF1207,MATCH(AX1214,AW1200:AW1207,0),MATCH(BS1210,AY1198:BF1198,0))*(INDEX(AL1212:AU1219,MATCH(BS1210,AJ1212:AJ1219,0),MATCH(BS1211,AL1211:AU1211,0)))</f>
        <v>0</v>
      </c>
      <c r="BT1214" s="30">
        <f>INDEX(AY1200:BF1207,MATCH(AX1214,AW1200:AW1207,0),MATCH(BT1210,AY1198:BF1198,0))*(INDEX(AL1212:AU1219,MATCH(BT1210,AJ1212:AJ1219,0),MATCH(BT1211,AL1211:AU1211,0)))</f>
        <v>0</v>
      </c>
      <c r="BU1214" s="30">
        <f>INDEX(AY1200:BF1207,MATCH(AX1214,AW1200:AW1207,0),MATCH(BU1210,AY1198:BF1198,0))*(INDEX(AL1212:AU1219,MATCH(BU1210,AJ1212:AJ1219,0),MATCH(BU1211,AL1211:AU1211,0)))</f>
        <v>0</v>
      </c>
      <c r="BV1214" s="30">
        <f>INDEX(AY1200:BF1207,MATCH(AX1214,AW1200:AW1207,0),MATCH(BV1210,AY1198:BF1198,0))*(INDEX(AL1212:AU1219,MATCH(BV1210,AJ1212:AJ1219,0),MATCH(BV1211,AL1211:AU1211,0)))</f>
        <v>0</v>
      </c>
      <c r="BW1214" s="30">
        <f>INDEX(AY1200:BF1207,MATCH(AX1214,AW1200:AW1207,0),MATCH(BW1210,AY1198:BF1198,0))*(INDEX(AL1212:AU1219,MATCH(BW1210,AJ1212:AJ1219,0),MATCH(BW1211,AL1211:AU1211,0)))</f>
        <v>0</v>
      </c>
      <c r="BX1214" s="30">
        <f>INDEX(AY1200:BF1207,MATCH(AX1214,AW1200:AW1207,0),MATCH(BX1210,AY1198:BF1198,0))*(INDEX(AL1212:AU1219,MATCH(BX1210,AJ1212:AJ1219,0),MATCH(BX1211,AL1211:AU1211,0)))</f>
        <v>0</v>
      </c>
      <c r="BY1214" s="30">
        <f>INDEX(AY1200:BF1207,MATCH(AX1214,AW1200:AW1207,0),MATCH(BY1210,AY1198:BF1198,0))*(INDEX(AL1212:AU1219,MATCH(BY1210,AJ1212:AJ1219,0),MATCH(BY1211,AL1211:AU1211,0)))</f>
        <v>0</v>
      </c>
      <c r="BZ1214" s="30">
        <f>INDEX(AY1200:BF1207,MATCH(AX1214,AW1200:AW1207,0),MATCH(BZ1210,AY1198:BF1198,0))*(INDEX(AL1212:AU1219,MATCH(BZ1210,AJ1212:AJ1219,0),MATCH(BZ1211,AL1211:AU1211,0)))</f>
        <v>0</v>
      </c>
      <c r="CA1214" s="30">
        <f>INDEX(AY1200:BF1207,MATCH(AX1214,AW1200:AW1207,0),MATCH(CA1210,AY1198:BF1198,0))*(INDEX(AL1212:AU1219,MATCH(CA1210,AJ1212:AJ1219,0),MATCH(CA1211,AL1211:AU1211,0)))</f>
        <v>0</v>
      </c>
      <c r="CB1214" s="30">
        <f>INDEX(AY1200:BF1207,MATCH(AX1214,AW1200:AW1207,0),MATCH(CB1210,AY1198:BF1198,0))*(INDEX(AL1212:AU1219,MATCH(CB1210,AJ1212:AJ1219,0),MATCH(CB1211,AL1211:AU1211,0)))</f>
        <v>0</v>
      </c>
      <c r="CC1214" s="30">
        <f>INDEX(AY1200:BF1207,MATCH(AX1214,AW1200:AW1207,0),MATCH(CC1210,AY1198:BF1198,0))*(INDEX(AL1212:AU1219,MATCH(CC1210,AJ1212:AJ1219,0),MATCH(CC1211,AL1211:AU1211,0)))</f>
        <v>0</v>
      </c>
      <c r="CD1214" s="30">
        <f>INDEX(AY1200:BF1207,MATCH(AX1214,AW1200:AW1207,0),MATCH(CD1210,AY1198:BF1198,0))*(INDEX(AL1212:AU1219,MATCH(CD1210,AJ1212:AJ1219,0),MATCH(CD1211,AL1211:AU1211,0)))</f>
        <v>0</v>
      </c>
      <c r="CE1214" s="30">
        <f>INDEX(AY1200:BF1207,MATCH(AX1214,AW1200:AW1207,0),MATCH(CE1210,AY1198:BF1198,0))*(INDEX(AL1212:AU1219,MATCH(CE1210,AJ1212:AJ1219,0),MATCH(CE1211,AL1211:AU1211,0)))</f>
        <v>0</v>
      </c>
      <c r="CF1214" s="30">
        <f>INDEX(AY1200:BF1207,MATCH(AX1214,AW1200:AW1207,0),MATCH(CF1210,AY1198:BF1198,0))*(INDEX(AL1212:AU1219,MATCH(CF1210,AJ1212:AJ1219,0),MATCH(CF1211,AL1211:AU1211,0)))</f>
        <v>0</v>
      </c>
      <c r="CG1214" s="30">
        <f>INDEX(AY1200:BF1207,MATCH(AX1214,AW1200:AW1207,0),MATCH(CG1210,AY1198:BF1198,0))*(INDEX(AL1212:AU1219,MATCH(CG1210,AJ1212:AJ1219,0),MATCH(CG1211,AL1211:AU1211,0)))</f>
        <v>0</v>
      </c>
      <c r="CH1214" s="30">
        <f>INDEX(AY1200:BF1207,MATCH(AX1214,AW1200:AW1207,0),MATCH(CH1210,AY1198:BF1198,0))*(INDEX(AL1212:AU1219,MATCH(CH1210,AJ1212:AJ1219,0),MATCH(CH1211,AL1211:AU1211,0)))</f>
        <v>0</v>
      </c>
      <c r="CI1214" s="30">
        <f>INDEX(AY1200:BF1207,MATCH(AX1214,AW1200:AW1207,0),MATCH(CI1210,AY1198:BF1198,0))*(INDEX(AL1212:AU1219,MATCH(CI1210,AJ1212:AJ1219,0),MATCH(CI1211,AL1211:AU1211,0)))</f>
        <v>0</v>
      </c>
      <c r="CJ1214" s="30">
        <f>INDEX(AY1200:BF1207,MATCH(AX1214,AW1200:AW1207,0),MATCH(CJ1210,AY1198:BF1198,0))*(INDEX(AL1212:AU1219,MATCH(CJ1210,AJ1212:AJ1219,0),MATCH(CJ1211,AL1211:AU1211,0)))</f>
        <v>0</v>
      </c>
      <c r="CK1214" s="30">
        <f>INDEX(AY1200:BF1207,MATCH(AX1214,AW1200:AW1207,0),MATCH(CK1210,AY1198:BF1198,0))*(INDEX(AL1212:AU1219,MATCH(CK1210,AJ1212:AJ1219,0),MATCH(CK1211,AL1211:AU1211,0)))</f>
        <v>0</v>
      </c>
      <c r="CL1214" s="30">
        <f>INDEX(AY1200:BF1207,MATCH(AX1214,AW1200:AW1207,0),MATCH(CL1210,AY1198:BF1198,0))*(INDEX(AL1212:AU1219,MATCH(CL1210,AJ1212:AJ1219,0),MATCH(CL1211,AL1211:AU1211,0)))</f>
        <v>0</v>
      </c>
      <c r="CM1214" s="30">
        <f>INDEX(AY1200:BF1207,MATCH(AX1214,AW1200:AW1207,0),MATCH(CM1210,AY1198:BF1198,0))*(INDEX(AL1212:AU1219,MATCH(CM1210,AJ1212:AJ1219,0),MATCH(CM1211,AL1211:AU1211,0)))</f>
        <v>0</v>
      </c>
      <c r="CN1214" s="30">
        <f>INDEX(AY1200:BF1207,MATCH(AX1214,AW1200:AW1207,0),MATCH(CN1210,AY1198:BF1198,0))*(INDEX(AL1212:AU1219,MATCH(CN1210,AJ1212:AJ1219,0),MATCH(CN1211,AL1211:AU1211,0)))</f>
        <v>0</v>
      </c>
      <c r="CO1214" s="30">
        <f>INDEX(AY1200:BF1207,MATCH(AX1214,AW1200:AW1207,0),MATCH(CO1210,AY1198:BF1198,0))*(INDEX(AL1212:AU1219,MATCH(CO1210,AJ1212:AJ1219,0),MATCH(CO1211,AL1211:AU1211,0)))</f>
        <v>0</v>
      </c>
      <c r="CP1214" s="30">
        <f>INDEX(AY1200:BF1207,MATCH(AX1214,AW1200:AW1207,0),MATCH(CP1210,AY1198:BF1198,0))*(INDEX(AL1212:AU1219,MATCH(CP1210,AJ1212:AJ1219,0),MATCH(CP1211,AL1211:AU1211,0)))</f>
        <v>0</v>
      </c>
      <c r="CQ1214" s="30">
        <f>INDEX(AY1200:BF1207,MATCH(AX1214,AW1200:AW1207,0),MATCH(CQ1210,AY1198:BF1198,0))*(INDEX(AL1212:AU1219,MATCH(CQ1210,AJ1212:AJ1219,0),MATCH(CQ1211,AL1211:AU1211,0)))</f>
        <v>0</v>
      </c>
      <c r="CR1214" s="30">
        <f>INDEX(AY1200:BF1207,MATCH(AX1214,AW1200:AW1207,0),MATCH(CR1210,AY1198:BF1198,0))*(INDEX(AL1212:AU1219,MATCH(CR1210,AJ1212:AJ1219,0),MATCH(CR1211,AL1211:AU1211,0)))</f>
        <v>0</v>
      </c>
      <c r="CS1214" s="30">
        <f>INDEX(AY1200:BF1207,MATCH(AX1214,AW1200:AW1207,0),MATCH(CS1210,AY1198:BF1198,0))*(INDEX(AL1212:AU1219,MATCH(CS1210,AJ1212:AJ1219,0),MATCH(CS1211,AL1211:AU1211,0)))</f>
        <v>0</v>
      </c>
      <c r="CT1214" s="30">
        <f>INDEX(AY1200:BF1207,MATCH(AX1214,AW1200:AW1207,0),MATCH(CT1210,AY1198:BF1198,0))*(INDEX(AL1212:AU1219,MATCH(CT1210,AJ1212:AJ1219,0),MATCH(CT1211,AL1211:AU1211,0)))</f>
        <v>0</v>
      </c>
      <c r="CU1214" s="30">
        <f>INDEX(AY1200:BF1207,MATCH(AX1214,AW1200:AW1207,0),MATCH(CU1210,AY1198:BF1198,0))*(INDEX(AL1212:AU1219,MATCH(CU1210,AJ1212:AJ1219,0),MATCH(CU1211,AL1211:AU1211,0)))</f>
        <v>0</v>
      </c>
      <c r="CV1214" s="30">
        <f>INDEX(AY1200:BF1207,MATCH(AX1214,AW1200:AW1207,0),MATCH(CV1210,AY1198:BF1198,0))*(INDEX(AL1212:AU1219,MATCH(CV1210,AJ1212:AJ1219,0),MATCH(CV1211,AL1211:AU1211,0)))</f>
        <v>0</v>
      </c>
      <c r="CW1214" s="30">
        <f>INDEX(AY1200:BF1207,MATCH(AX1214,AW1200:AW1207,0),MATCH(CW1210,AY1198:BF1198,0))*(INDEX(AL1212:AU1219,MATCH(CW1210,AJ1212:AJ1219,0),MATCH(CW1211,AL1211:AU1211,0)))</f>
        <v>0</v>
      </c>
      <c r="CX1214" s="30">
        <f>INDEX(AY1200:BF1207,MATCH(AX1214,AW1200:AW1207,0),MATCH(CX1210,AY1198:BF1198,0))*(INDEX(AL1212:AU1219,MATCH(CX1210,AJ1212:AJ1219,0),MATCH(CX1211,AL1211:AU1211,0)))</f>
        <v>0</v>
      </c>
      <c r="CY1214" s="30">
        <f>INDEX(AY1200:BF1207,MATCH(AX1214,AW1200:AW1207,0),MATCH(CY1210,AY1198:BF1198,0))*(INDEX(AL1212:AU1219,MATCH(CY1210,AJ1212:AJ1219,0),MATCH(CY1211,AL1211:AU1211,0)))</f>
        <v>0</v>
      </c>
      <c r="CZ1214" s="30">
        <f>INDEX(AY1200:BF1207,MATCH(AX1214,AW1200:AW1207,0),MATCH(CZ1210,AY1198:BF1198,0))*(INDEX(AL1212:AU1219,MATCH(CZ1210,AJ1212:AJ1219,0),MATCH(CZ1211,AL1211:AU1211,0)))</f>
        <v>0</v>
      </c>
      <c r="DA1214" s="30">
        <f>INDEX(AY1200:BF1207,MATCH(AX1214,AW1200:AW1207,0),MATCH(DA1210,AY1198:BF1198,0))*(INDEX(AL1212:AU1219,MATCH(DA1210,AJ1212:AJ1219,0),MATCH(DA1211,AL1211:AU1211,0)))</f>
        <v>0</v>
      </c>
      <c r="DB1214" s="30">
        <f>INDEX(AY1200:BF1207,MATCH(AX1214,AW1200:AW1207,0),MATCH(DB1210,AY1198:BF1198,0))*(INDEX(AL1212:AU1219,MATCH(DB1210,AJ1212:AJ1219,0),MATCH(DB1211,AL1211:AU1211,0)))</f>
        <v>0</v>
      </c>
      <c r="DC1214" s="30">
        <f>INDEX(AY1200:BF1207,MATCH(AX1214,AW1200:AW1207,0),MATCH(DC1210,AY1198:BF1198,0))*(INDEX(AL1212:AU1219,MATCH(DC1210,AJ1212:AJ1219,0),MATCH(DC1211,AL1211:AU1211,0)))</f>
        <v>0</v>
      </c>
      <c r="DD1214" s="30">
        <f>INDEX(AY1200:BF1207,MATCH(AX1214,AW1200:AW1207,0),MATCH(DD1210,AY1198:BF1198,0))*(INDEX(AL1212:AU1219,MATCH(DD1210,AJ1212:AJ1219,0),MATCH(DD1211,AL1211:AU1211,0)))</f>
        <v>0</v>
      </c>
      <c r="DE1214" s="30">
        <f>INDEX(AY1200:BF1207,MATCH(AX1214,AW1200:AW1207,0),MATCH(DE1210,AY1198:BF1198,0))*(INDEX(AL1212:AU1219,MATCH(DE1210,AJ1212:AJ1219,0),MATCH(DE1211,AL1211:AU1211,0)))</f>
        <v>0</v>
      </c>
      <c r="DF1214" s="30">
        <f>INDEX(AY1200:BF1207,MATCH(AX1214,AW1200:AW1207,0),MATCH(DF1210,AY1198:BF1198,0))*(INDEX(AL1212:AU1219,MATCH(DF1210,AJ1212:AJ1219,0),MATCH(DF1211,AL1211:AU1211,0)))</f>
        <v>0</v>
      </c>
      <c r="DG1214" s="30">
        <f>INDEX(AY1200:BF1207,MATCH(AX1214,AW1200:AW1207,0),MATCH(DG1210,AY1198:BF1198,0))*(INDEX(AL1212:AU1219,MATCH(DG1210,AJ1212:AJ1219,0),MATCH(DG1211,AL1211:AU1211,0)))</f>
        <v>0</v>
      </c>
      <c r="DH1214" s="30">
        <f>INDEX(AY1200:BF1207,MATCH(AX1214,AW1200:AW1207,0),MATCH(DH1210,AY1198:BF1198,0))*(INDEX(AL1212:AU1219,MATCH(DH1210,AJ1212:AJ1219,0),MATCH(DH1211,AL1211:AU1211,0)))</f>
        <v>0</v>
      </c>
      <c r="DI1214" s="30">
        <f>INDEX(AY1200:BF1207,MATCH(AX1214,AW1200:AW1207,0),MATCH(DI1210,AY1198:BF1198,0))*(INDEX(AL1212:AU1219,MATCH(DI1210,AJ1212:AJ1219,0),MATCH(DI1211,AL1211:AU1211,0)))</f>
        <v>0</v>
      </c>
      <c r="DJ1214" s="30">
        <f>INDEX(AY1200:BF1207,MATCH(AX1214,AW1200:AW1207,0),MATCH(DJ1210,AY1198:BF1198,0))*(INDEX(AL1212:AU1219,MATCH(DJ1210,AJ1212:AJ1219,0),MATCH(DJ1211,AL1211:AU1211,0)))</f>
        <v>0</v>
      </c>
      <c r="DK1214" s="30">
        <f>INDEX(AY1200:BF1207,MATCH(AX1214,AW1200:AW1207,0),MATCH(DK1210,AY1198:BF1198,0))*(INDEX(AL1212:AU1219,MATCH(DK1210,AJ1212:AJ1219,0),MATCH(DK1211,AL1211:AU1211,0)))</f>
        <v>0</v>
      </c>
      <c r="DL1214" s="30">
        <f>INDEX(AY1200:BF1207,MATCH(AX1214,AW1200:AW1207,0),MATCH(DL1210,AY1198:BF1198,0))*(INDEX(AL1212:AU1219,MATCH(DL1210,AJ1212:AJ1219,0),MATCH(DL1211,AL1211:AU1211,0)))</f>
        <v>0</v>
      </c>
      <c r="DM1214" s="30">
        <f>INDEX(AY1200:BF1207,MATCH(AX1214,AW1200:AW1207,0),MATCH(DM1210,AY1198:BF1198,0))*(INDEX(AL1212:AU1219,MATCH(DM1210,AJ1212:AJ1219,0),MATCH(DM1211,AL1211:AU1211,0)))</f>
        <v>0</v>
      </c>
      <c r="DN1214" s="30">
        <f>INDEX(AY1200:BF1207,MATCH(AX1214,AW1200:AW1207,0),MATCH(DN1210,AY1198:BF1198,0))*(INDEX(AL1212:AU1219,MATCH(DN1210,AJ1212:AJ1219,0),MATCH(DN1211,AL1211:AU1211,0)))</f>
        <v>0</v>
      </c>
      <c r="DO1214" s="30">
        <f>INDEX(AY1200:BF1207,MATCH(AX1214,AW1200:AW1207,0),MATCH(DO1210,AY1198:BF1198,0))*(INDEX(AL1212:AU1219,MATCH(DO1210,AJ1212:AJ1219,0),MATCH(DO1211,AL1211:AU1211,0)))</f>
        <v>0</v>
      </c>
      <c r="DP1214" s="30">
        <f>INDEX(AY1200:BF1207,MATCH(AX1214,AW1200:AW1207,0),MATCH(DP1210,AY1198:BF1198,0))*(INDEX(AL1212:AU1219,MATCH(DP1210,AJ1212:AJ1219,0),MATCH(DP1211,AL1211:AU1211,0)))</f>
        <v>0</v>
      </c>
      <c r="DQ1214" s="30">
        <f>INDEX(AY1200:BF1207,MATCH(AX1214,AW1200:AW1207,0),MATCH(DQ1210,AY1198:BF1198,0))*(INDEX(AL1212:AU1219,MATCH(DQ1210,AJ1212:AJ1219,0),MATCH(DQ1211,AL1211:AU1211,0)))</f>
        <v>0</v>
      </c>
      <c r="DR1214" s="2" t="b">
        <f t="shared" si="1313"/>
        <v>1</v>
      </c>
      <c r="DS1214" s="29">
        <v>2025</v>
      </c>
      <c r="DT1214" s="30">
        <f>IF(DS1214&gt;DT1210,AY1213-AY1214,0)</f>
        <v>0</v>
      </c>
      <c r="DU1214" s="30">
        <f>IF(DS1214&gt;DU1210,AZ1213-AZ1214,0)</f>
        <v>0</v>
      </c>
      <c r="DV1214" s="30">
        <f>IF(DS1214&gt;DV1210,BA1213-BA1214,0)</f>
        <v>0</v>
      </c>
      <c r="DW1214" s="30">
        <f>IF(DS1214&gt;DW1210,BB1213-BB1214,0)</f>
        <v>0</v>
      </c>
      <c r="DX1214" s="30">
        <f>IF(DS1214&gt;DX1210,BC1213-BC1214,0)</f>
        <v>0</v>
      </c>
      <c r="DY1214" s="30">
        <f>IF(DS1214&gt;DY1210,BD1213-BD1214,0)</f>
        <v>0</v>
      </c>
      <c r="DZ1214" s="30">
        <f>IF(DS1214&gt;DZ1210,BE1213-BE1214,0)</f>
        <v>0</v>
      </c>
      <c r="EA1214" s="30">
        <f>IF(DS1214&gt;EA1210,BF1213-BF1214,0)</f>
        <v>0</v>
      </c>
      <c r="EB1214" s="30">
        <f>IF(DS1214&gt;EB1210,BG1213-BG1214,0)</f>
        <v>0</v>
      </c>
      <c r="EC1214" s="30">
        <f>IF(DS1214&gt;EC1210,BH1213-BH1214,0)</f>
        <v>0</v>
      </c>
      <c r="ED1214" s="30">
        <f>IF(DS1214&gt;ED1210,BI1213-BI1214,0)</f>
        <v>0</v>
      </c>
      <c r="EE1214" s="30">
        <f>IF(DS1214&gt;EE1210,BJ1213-BJ1214,0)</f>
        <v>0</v>
      </c>
      <c r="EF1214" s="30">
        <f>IF(DS1214&gt;EF1210,BK1213-BK1214,0)</f>
        <v>0</v>
      </c>
      <c r="EG1214" s="30">
        <f>IF(DS1214&gt;EG1210,BL1213-BL1214,0)</f>
        <v>0</v>
      </c>
      <c r="EH1214" s="30">
        <f>IF(DS1214&gt;EH1210,BM1213-BM1214,0)</f>
        <v>0</v>
      </c>
      <c r="EI1214" s="30">
        <f>IF(DS1214&gt;EI1210,BN1213-BN1214,0)</f>
        <v>0</v>
      </c>
      <c r="EJ1214" s="30">
        <f>IF(DS1214&gt;EJ1210,BO1213-BO1214,0)</f>
        <v>0</v>
      </c>
      <c r="EK1214" s="30">
        <f>IF(DS1214&gt;EK1210,BP1213-BP1214,0)</f>
        <v>0</v>
      </c>
      <c r="EL1214" s="30">
        <f>IF(DS1214&gt;EL1210,BQ1213-BQ1214,0)</f>
        <v>0</v>
      </c>
      <c r="EM1214" s="30">
        <f>IF(DS1214&gt;EM1210,BR1213-BR1214,0)</f>
        <v>0</v>
      </c>
      <c r="EN1214" s="30">
        <f>IF(DS1214&gt;EN1210,BS1213-BS1214,0)</f>
        <v>0</v>
      </c>
      <c r="EO1214" s="30">
        <f>IF(DS1214&gt;EO1210,BT1213-BT1214,0)</f>
        <v>0</v>
      </c>
      <c r="EP1214" s="30">
        <f>IF(DS1214&gt;EP1210,BU1213-BU1214,0)</f>
        <v>0</v>
      </c>
      <c r="EQ1214" s="30">
        <f>IF(DS1214&gt;EQ1210,BV1213-BV1214,0)</f>
        <v>0</v>
      </c>
      <c r="ER1214" s="30">
        <f>IF(DS1214&gt;ER1210,BW1213-BW1214,0)</f>
        <v>0</v>
      </c>
      <c r="ES1214" s="30">
        <f>IF(DS1214&gt;ES1210,BX1213-BX1214,0)</f>
        <v>0</v>
      </c>
      <c r="ET1214" s="30">
        <f>IF(DS1214&gt;ET1210,BY1213-BY1214,0)</f>
        <v>0</v>
      </c>
      <c r="EU1214" s="30">
        <f>IF(DS1214&gt;EU1210,BZ1213-BZ1214,0)</f>
        <v>0</v>
      </c>
      <c r="EV1214" s="30">
        <f>IF(DS1214&gt;EV1210,CA1213-CA1214,0)</f>
        <v>0</v>
      </c>
      <c r="EW1214" s="30">
        <f>IF(DS1214&gt;EW1210,CB1213-CB1214,0)</f>
        <v>0</v>
      </c>
      <c r="EX1214" s="30">
        <f>IF(DS1214&gt;EX1210,CC1213-CC1214,0)</f>
        <v>0</v>
      </c>
      <c r="EY1214" s="30">
        <f>IF(DS1214&gt;EY1210,CD1213-CD1214,0)</f>
        <v>0</v>
      </c>
      <c r="EZ1214" s="30">
        <f>IF(DS1214&gt;EZ1210,CE1213-CE1214,0)</f>
        <v>0</v>
      </c>
      <c r="FA1214" s="30">
        <f>IF(DS1214&gt;FA1210,CF1213-CF1214,0)</f>
        <v>0</v>
      </c>
      <c r="FB1214" s="30">
        <f>IF(DS1214&gt;FB1210,CG1213-CG1214,0)</f>
        <v>0</v>
      </c>
      <c r="FC1214" s="30">
        <f>IF(DS1214&gt;FC1210,CH1213-CH1214,0)</f>
        <v>0</v>
      </c>
      <c r="FD1214" s="30">
        <f>IF(DS1214&gt;FD1210,CI1213-CI1214,0)</f>
        <v>0</v>
      </c>
      <c r="FE1214" s="30">
        <f>IF(DS1214&gt;FE1210,CJ1213-CJ1214,0)</f>
        <v>0</v>
      </c>
      <c r="FF1214" s="30">
        <f>IF(DS1214&gt;FF1210,CK1213-CK1214,0)</f>
        <v>0</v>
      </c>
      <c r="FG1214" s="30">
        <f>IF(DS1214&gt;FG1210,CL1213-CL1214,0)</f>
        <v>0</v>
      </c>
      <c r="FH1214" s="30">
        <f>IF(DS1214&gt;FH1210,CM1213-CM1214,0)</f>
        <v>0</v>
      </c>
      <c r="FI1214" s="30">
        <f>IF(DS1214&gt;FI1210,CN1213-CN1214,0)</f>
        <v>0</v>
      </c>
      <c r="FJ1214" s="30">
        <f>IF(DS1214&gt;FJ1210,CO1213-CO1214,0)</f>
        <v>0</v>
      </c>
      <c r="FK1214" s="30">
        <f>IF(DS1214&gt;FK1210,CP1213-CP1214,0)</f>
        <v>0</v>
      </c>
      <c r="FL1214" s="30">
        <f>IF(DS1214&gt;FL1210,CQ1213-CQ1214,0)</f>
        <v>0</v>
      </c>
      <c r="FM1214" s="30">
        <f>IF(DS1214&gt;FM1210,CR1213-CR1214,0)</f>
        <v>0</v>
      </c>
      <c r="FN1214" s="30">
        <f>IF(DS1214&gt;FN1210,CS1213-CS1214,0)</f>
        <v>0</v>
      </c>
      <c r="FO1214" s="30">
        <f>IF(DS1214&gt;FO1210,CT1213-CT1214,0)</f>
        <v>0</v>
      </c>
      <c r="FP1214" s="30">
        <f>IF(DS1214&gt;FP1210,CU1213-CU1214,0)</f>
        <v>0</v>
      </c>
      <c r="FQ1214" s="30">
        <f>IF(DS1214&gt;FQ1210,CV1213-CV1214,0)</f>
        <v>0</v>
      </c>
      <c r="FR1214" s="30">
        <f>IF(DS1214&gt;FR1210,CW1213-CW1214,0)</f>
        <v>0</v>
      </c>
      <c r="FS1214" s="30">
        <f>IF(DS1214&gt;FS1210,CX1213-CX1214,0)</f>
        <v>0</v>
      </c>
      <c r="FT1214" s="30">
        <f>IF(DS1214&gt;FT1210,CY1213-CY1214,0)</f>
        <v>0</v>
      </c>
      <c r="FU1214" s="30">
        <f>IF(DS1214&gt;FU1210,CZ1213-CZ1214,0)</f>
        <v>0</v>
      </c>
      <c r="FV1214" s="30">
        <f>IF(DS1214&gt;FV1210,DA1213-DA1214,0)</f>
        <v>0</v>
      </c>
      <c r="FW1214" s="30">
        <f>IF(DS1214&gt;FW1210,DB1213-DB1214,0)</f>
        <v>0</v>
      </c>
      <c r="FX1214" s="30">
        <f>IF(DS1214&gt;FX1210,DC1213-DC1214,0)</f>
        <v>0</v>
      </c>
      <c r="FY1214" s="30">
        <f>IF(DS1214&gt;FY1210,DD1213-DD1214,0)</f>
        <v>0</v>
      </c>
      <c r="FZ1214" s="30">
        <f>IF(DS1214&gt;FZ1210,DE1213-DE1214,0)</f>
        <v>0</v>
      </c>
      <c r="GA1214" s="30">
        <f>IF(DS1214&gt;GA1210,DF1213-DF1214,0)</f>
        <v>0</v>
      </c>
      <c r="GB1214" s="30">
        <f>IF(DS1214&gt;GB1210,DG1213-DG1214,0)</f>
        <v>0</v>
      </c>
      <c r="GC1214" s="30">
        <f>IF(DS1214&gt;GC1210,DH1213-DH1214,0)</f>
        <v>0</v>
      </c>
      <c r="GD1214" s="30">
        <f>IF(DS1214&gt;GD1210,DI1213-DI1214,0)</f>
        <v>0</v>
      </c>
      <c r="GE1214" s="30">
        <f>IF(DS1214&gt;GE1210,DJ1213-DJ1214,0)</f>
        <v>0</v>
      </c>
      <c r="GF1214" s="30">
        <f>IF(DS1214&gt;GF1210,DK1213-DK1214,0)</f>
        <v>0</v>
      </c>
      <c r="GG1214" s="30">
        <f>IF(DS1214&gt;GG1210,DL1213-DL1214,0)</f>
        <v>0</v>
      </c>
      <c r="GH1214" s="30">
        <f>IF(DS1214&gt;GH1210,DM1213-DM1214,0)</f>
        <v>0</v>
      </c>
      <c r="GI1214" s="30">
        <f>IF(DS1214&gt;GI1210,DN1213-DN1214,0)</f>
        <v>0</v>
      </c>
      <c r="GJ1214" s="30">
        <f>IF(DS1214&gt;GJ1210,DO1213-DO1214,0)</f>
        <v>0</v>
      </c>
      <c r="GK1214" s="30">
        <f>IF(DS1214&gt;GK1210,DP1213-DP1214,0)</f>
        <v>0</v>
      </c>
      <c r="GL1214" s="30">
        <f>IF(DS1214&gt;GL1210,DQ1213-DQ1214,0)</f>
        <v>0</v>
      </c>
      <c r="GM1214" s="30" t="b">
        <f t="shared" si="1314"/>
        <v>1</v>
      </c>
      <c r="GO1214" s="29">
        <v>2025</v>
      </c>
      <c r="GP1214" s="27">
        <f>SUMIF(DT1211:GL1211,GP1211,DT1214:GL1214)</f>
        <v>0</v>
      </c>
      <c r="GQ1214" s="28">
        <f>SUMIF(DT1211:GL1211,GQ1211,DT1214:GL1214)</f>
        <v>0</v>
      </c>
      <c r="GR1214" s="28">
        <f>SUMIF(DT1211:GL1211,GR1211,DT1214:GL1214)</f>
        <v>0</v>
      </c>
      <c r="GS1214" s="28">
        <f>SUMIF(DT1211:GL1211,GS1211,DT1214:GL1214)</f>
        <v>0</v>
      </c>
      <c r="GT1214" s="28">
        <f>SUMIF(DT1211:GL1211,GT1211,DT1214:GL1214)</f>
        <v>0</v>
      </c>
      <c r="GU1214" s="28">
        <f>SUMIF(DT1211:GL1211,GU1211,DT1214:GL1214)</f>
        <v>0</v>
      </c>
      <c r="GV1214" s="28">
        <f>SUMIF(DT1211:GL1211,GV1211,DT1214:GL1214)</f>
        <v>0</v>
      </c>
      <c r="GW1214" s="28">
        <f>SUMIF(DT1211:GL1211,GW1211,DT1214:GL1214)</f>
        <v>0</v>
      </c>
      <c r="GX1214" s="28">
        <f>SUMIF(DT1211:GL1211,GX1211,DT1214:GL1214)</f>
        <v>0</v>
      </c>
      <c r="GY1214" s="28">
        <f>SUMIF(DT1211:GL1211,GY1211,DT1214:GL1214)</f>
        <v>0</v>
      </c>
      <c r="GZ1214" s="28">
        <f>SUMIF(DT1211:GL1211,GZ1211,DT1214:GL1214)</f>
        <v>0</v>
      </c>
      <c r="HA1214" s="27" t="b">
        <f t="shared" si="1315"/>
        <v>1</v>
      </c>
    </row>
    <row r="1215" spans="1:209" hidden="1" x14ac:dyDescent="0.2">
      <c r="A1215" s="2" t="s">
        <v>1</v>
      </c>
      <c r="B1215" s="26"/>
      <c r="S1215" s="16"/>
      <c r="AJ1215" s="27">
        <v>2026</v>
      </c>
      <c r="AK1215" s="27">
        <v>0</v>
      </c>
      <c r="AL1215" s="30">
        <f t="shared" si="1316"/>
        <v>0</v>
      </c>
      <c r="AM1215" s="30">
        <f t="shared" si="1317"/>
        <v>0</v>
      </c>
      <c r="AN1215" s="30">
        <f t="shared" si="1318"/>
        <v>0</v>
      </c>
      <c r="AO1215" s="30">
        <f t="shared" si="1319"/>
        <v>0</v>
      </c>
      <c r="AP1215" s="30">
        <f t="shared" si="1320"/>
        <v>0</v>
      </c>
      <c r="AQ1215" s="30">
        <f t="shared" si="1321"/>
        <v>0</v>
      </c>
      <c r="AR1215" s="30">
        <f t="shared" si="1322"/>
        <v>0</v>
      </c>
      <c r="AS1215" s="30">
        <f t="shared" si="1323"/>
        <v>0</v>
      </c>
      <c r="AT1215" s="30">
        <f t="shared" si="1324"/>
        <v>0</v>
      </c>
      <c r="AU1215" s="30">
        <f t="shared" si="1325"/>
        <v>0</v>
      </c>
      <c r="AV1215" s="65"/>
      <c r="AX1215" s="29">
        <v>2026</v>
      </c>
      <c r="AY1215" s="30">
        <f t="shared" si="1312"/>
        <v>0</v>
      </c>
      <c r="AZ1215" s="30">
        <f>INDEX(AY1200:BF1207,MATCH(AX1215,AW1200:AW1207,0),MATCH(AZ1210,AY1198:BF1198,0))*(INDEX(AL1212:AU1219,MATCH(AZ1210,AJ1212:AJ1219,0),MATCH(AZ1211,AL1211:AU1211,0)))</f>
        <v>0</v>
      </c>
      <c r="BA1215" s="30">
        <f>INDEX(AY1200:BF1207,MATCH(AX1215,AW1200:AW1207,0),MATCH(BA1210,AY1198:BF1198,0))*(INDEX(AL1212:AU1219,MATCH(BA1210,AJ1212:AJ1219,0),MATCH(BA1211,AL1211:AU1211,0)))</f>
        <v>0</v>
      </c>
      <c r="BB1215" s="30">
        <f>INDEX(AY1200:BF1207,MATCH(AX1215,AW1200:AW1207,0),MATCH(BB1210,AY1198:BF1198,0))*(INDEX(AL1212:AU1219,MATCH(BB1210,AJ1212:AJ1219,0),MATCH(BB1211,AL1211:AU1211,0)))</f>
        <v>0</v>
      </c>
      <c r="BC1215" s="30">
        <f>INDEX(AY1200:BF1207,MATCH(AX1215,AW1200:AW1207,0),MATCH(BC1210,AY1198:BF1198,0))*(INDEX(AL1212:AU1219,MATCH(BC1210,AJ1212:AJ1219,0),MATCH(BC1211,AL1211:AU1211,0)))</f>
        <v>0</v>
      </c>
      <c r="BD1215" s="30">
        <f>INDEX(AY1200:BF1207,MATCH(AX1215,AW1200:AW1207,0),MATCH(BD1210,AY1198:BF1198,0))*(INDEX(AL1212:AU1219,MATCH(BD1210,AJ1212:AJ1219,0),MATCH(BD1211,AL1211:AU1211,0)))</f>
        <v>0</v>
      </c>
      <c r="BE1215" s="30">
        <f>INDEX(AY1200:BF1207,MATCH(AX1215,AW1200:AW1207,0),MATCH(BE1210,AY1198:BF1198,0))*(INDEX(AL1212:AU1219,MATCH(BE1210,AJ1212:AJ1219,0),MATCH(BE1211,AL1211:AU1211,0)))</f>
        <v>0</v>
      </c>
      <c r="BF1215" s="30">
        <f>INDEX(AY1200:BF1207,MATCH(AX1215,AW1200:AW1207,0),MATCH(BF1210,AY1198:BF1198,0))*(INDEX(AL1212:AU1219,MATCH(BF1210,AJ1212:AJ1219,0),MATCH(BF1211,AL1211:AU1211,0)))</f>
        <v>0</v>
      </c>
      <c r="BG1215" s="30">
        <f>INDEX(AY1200:BF1207,MATCH(AX1215,AW1200:AW1207,0),MATCH(BG1210,AY1198:BF1198,0))*(INDEX(AL1212:AU1219,MATCH(BG1210,AJ1212:AJ1219,0),MATCH(BG1211,AL1211:AU1211,0)))</f>
        <v>0</v>
      </c>
      <c r="BH1215" s="30">
        <f>INDEX(AY1200:BF1207,MATCH(AX1215,AW1200:AW1207,0),MATCH(BH1210,AY1198:BF1198,0))*(INDEX(AL1212:AU1219,MATCH(BH1210,AJ1212:AJ1219,0),MATCH(BH1211,AL1211:AU1211,0)))</f>
        <v>0</v>
      </c>
      <c r="BI1215" s="30">
        <f>INDEX(AY1200:BF1207,MATCH(AX1215,AW1200:AW1207,0),MATCH(BI1210,AY1198:BF1198,0))*(INDEX(AL1212:AU1219,MATCH(BI1210,AJ1212:AJ1219,0),MATCH(BI1211,AL1211:AU1211,0)))</f>
        <v>0</v>
      </c>
      <c r="BJ1215" s="30">
        <f>INDEX(AY1200:BF1207,MATCH(AX1215,AW1200:AW1207,0),MATCH(BJ1210,AY1198:BF1198,0))*(INDEX(AL1212:AU1219,MATCH(BJ1210,AJ1212:AJ1219,0),MATCH(BJ1211,AL1211:AU1211,0)))</f>
        <v>0</v>
      </c>
      <c r="BK1215" s="30">
        <f>INDEX(AY1200:BF1207,MATCH(AX1215,AW1200:AW1207,0),MATCH(BK1210,AY1198:BF1198,0))*(INDEX(AL1212:AU1219,MATCH(BK1210,AJ1212:AJ1219,0),MATCH(BK1211,AL1211:AU1211,0)))</f>
        <v>0</v>
      </c>
      <c r="BL1215" s="30">
        <f>INDEX(AY1200:BF1207,MATCH(AX1215,AW1200:AW1207,0),MATCH(BL1210,AY1198:BF1198,0))*(INDEX(AL1212:AU1219,MATCH(BL1210,AJ1212:AJ1219,0),MATCH(BL1211,AL1211:AU1211,0)))</f>
        <v>0</v>
      </c>
      <c r="BM1215" s="30">
        <f>INDEX(AY1200:BF1207,MATCH(AX1215,AW1200:AW1207,0),MATCH(BM1210,AY1198:BF1198,0))*(INDEX(AL1212:AU1219,MATCH(BM1210,AJ1212:AJ1219,0),MATCH(BM1211,AL1211:AU1211,0)))</f>
        <v>0</v>
      </c>
      <c r="BN1215" s="30">
        <f>INDEX(AY1200:BF1207,MATCH(AX1215,AW1200:AW1207,0),MATCH(BN1210,AY1198:BF1198,0))*(INDEX(AL1212:AU1219,MATCH(BN1210,AJ1212:AJ1219,0),MATCH(BN1211,AL1211:AU1211,0)))</f>
        <v>0</v>
      </c>
      <c r="BO1215" s="30">
        <f>INDEX(AY1200:BF1207,MATCH(AX1215,AW1200:AW1207,0),MATCH(BO1210,AY1198:BF1198,0))*(INDEX(AL1212:AU1219,MATCH(BO1210,AJ1212:AJ1219,0),MATCH(BO1211,AL1211:AU1211,0)))</f>
        <v>0</v>
      </c>
      <c r="BP1215" s="30">
        <f>INDEX(AY1200:BF1207,MATCH(AX1215,AW1200:AW1207,0),MATCH(BP1210,AY1198:BF1198,0))*(INDEX(AL1212:AU1219,MATCH(BP1210,AJ1212:AJ1219,0),MATCH(BP1211,AL1211:AU1211,0)))</f>
        <v>0</v>
      </c>
      <c r="BQ1215" s="30">
        <f>INDEX(AY1200:BF1207,MATCH(AX1215,AW1200:AW1207,0),MATCH(BQ1210,AY1198:BF1198,0))*(INDEX(AL1212:AU1219,MATCH(BQ1210,AJ1212:AJ1219,0),MATCH(BQ1211,AL1211:AU1211,0)))</f>
        <v>0</v>
      </c>
      <c r="BR1215" s="30">
        <f>INDEX(AY1200:BF1207,MATCH(AX1215,AW1200:AW1207,0),MATCH(BR1210,AY1198:BF1198,0))*(INDEX(AL1212:AU1219,MATCH(BR1210,AJ1212:AJ1219,0),MATCH(BR1211,AL1211:AU1211,0)))</f>
        <v>0</v>
      </c>
      <c r="BS1215" s="30">
        <f>INDEX(AY1200:BF1207,MATCH(AX1215,AW1200:AW1207,0),MATCH(BS1210,AY1198:BF1198,0))*(INDEX(AL1212:AU1219,MATCH(BS1210,AJ1212:AJ1219,0),MATCH(BS1211,AL1211:AU1211,0)))</f>
        <v>0</v>
      </c>
      <c r="BT1215" s="30">
        <f>INDEX(AY1200:BF1207,MATCH(AX1215,AW1200:AW1207,0),MATCH(BT1210,AY1198:BF1198,0))*(INDEX(AL1212:AU1219,MATCH(BT1210,AJ1212:AJ1219,0),MATCH(BT1211,AL1211:AU1211,0)))</f>
        <v>0</v>
      </c>
      <c r="BU1215" s="30">
        <f>INDEX(AY1200:BF1207,MATCH(AX1215,AW1200:AW1207,0),MATCH(BU1210,AY1198:BF1198,0))*(INDEX(AL1212:AU1219,MATCH(BU1210,AJ1212:AJ1219,0),MATCH(BU1211,AL1211:AU1211,0)))</f>
        <v>0</v>
      </c>
      <c r="BV1215" s="30">
        <f>INDEX(AY1200:BF1207,MATCH(AX1215,AW1200:AW1207,0),MATCH(BV1210,AY1198:BF1198,0))*(INDEX(AL1212:AU1219,MATCH(BV1210,AJ1212:AJ1219,0),MATCH(BV1211,AL1211:AU1211,0)))</f>
        <v>0</v>
      </c>
      <c r="BW1215" s="30">
        <f>INDEX(AY1200:BF1207,MATCH(AX1215,AW1200:AW1207,0),MATCH(BW1210,AY1198:BF1198,0))*(INDEX(AL1212:AU1219,MATCH(BW1210,AJ1212:AJ1219,0),MATCH(BW1211,AL1211:AU1211,0)))</f>
        <v>0</v>
      </c>
      <c r="BX1215" s="30">
        <f>INDEX(AY1200:BF1207,MATCH(AX1215,AW1200:AW1207,0),MATCH(BX1210,AY1198:BF1198,0))*(INDEX(AL1212:AU1219,MATCH(BX1210,AJ1212:AJ1219,0),MATCH(BX1211,AL1211:AU1211,0)))</f>
        <v>0</v>
      </c>
      <c r="BY1215" s="30">
        <f>INDEX(AY1200:BF1207,MATCH(AX1215,AW1200:AW1207,0),MATCH(BY1210,AY1198:BF1198,0))*(INDEX(AL1212:AU1219,MATCH(BY1210,AJ1212:AJ1219,0),MATCH(BY1211,AL1211:AU1211,0)))</f>
        <v>0</v>
      </c>
      <c r="BZ1215" s="30">
        <f>INDEX(AY1200:BF1207,MATCH(AX1215,AW1200:AW1207,0),MATCH(BZ1210,AY1198:BF1198,0))*(INDEX(AL1212:AU1219,MATCH(BZ1210,AJ1212:AJ1219,0),MATCH(BZ1211,AL1211:AU1211,0)))</f>
        <v>0</v>
      </c>
      <c r="CA1215" s="30">
        <f>INDEX(AY1200:BF1207,MATCH(AX1215,AW1200:AW1207,0),MATCH(CA1210,AY1198:BF1198,0))*(INDEX(AL1212:AU1219,MATCH(CA1210,AJ1212:AJ1219,0),MATCH(CA1211,AL1211:AU1211,0)))</f>
        <v>0</v>
      </c>
      <c r="CB1215" s="30">
        <f>INDEX(AY1200:BF1207,MATCH(AX1215,AW1200:AW1207,0),MATCH(CB1210,AY1198:BF1198,0))*(INDEX(AL1212:AU1219,MATCH(CB1210,AJ1212:AJ1219,0),MATCH(CB1211,AL1211:AU1211,0)))</f>
        <v>0</v>
      </c>
      <c r="CC1215" s="30">
        <f>INDEX(AY1200:BF1207,MATCH(AX1215,AW1200:AW1207,0),MATCH(CC1210,AY1198:BF1198,0))*(INDEX(AL1212:AU1219,MATCH(CC1210,AJ1212:AJ1219,0),MATCH(CC1211,AL1211:AU1211,0)))</f>
        <v>0</v>
      </c>
      <c r="CD1215" s="30">
        <f>INDEX(AY1200:BF1207,MATCH(AX1215,AW1200:AW1207,0),MATCH(CD1210,AY1198:BF1198,0))*(INDEX(AL1212:AU1219,MATCH(CD1210,AJ1212:AJ1219,0),MATCH(CD1211,AL1211:AU1211,0)))</f>
        <v>0</v>
      </c>
      <c r="CE1215" s="30">
        <f>INDEX(AY1200:BF1207,MATCH(AX1215,AW1200:AW1207,0),MATCH(CE1210,AY1198:BF1198,0))*(INDEX(AL1212:AU1219,MATCH(CE1210,AJ1212:AJ1219,0),MATCH(CE1211,AL1211:AU1211,0)))</f>
        <v>0</v>
      </c>
      <c r="CF1215" s="30">
        <f>INDEX(AY1200:BF1207,MATCH(AX1215,AW1200:AW1207,0),MATCH(CF1210,AY1198:BF1198,0))*(INDEX(AL1212:AU1219,MATCH(CF1210,AJ1212:AJ1219,0),MATCH(CF1211,AL1211:AU1211,0)))</f>
        <v>0</v>
      </c>
      <c r="CG1215" s="30">
        <f>INDEX(AY1200:BF1207,MATCH(AX1215,AW1200:AW1207,0),MATCH(CG1210,AY1198:BF1198,0))*(INDEX(AL1212:AU1219,MATCH(CG1210,AJ1212:AJ1219,0),MATCH(CG1211,AL1211:AU1211,0)))</f>
        <v>0</v>
      </c>
      <c r="CH1215" s="30">
        <f>INDEX(AY1200:BF1207,MATCH(AX1215,AW1200:AW1207,0),MATCH(CH1210,AY1198:BF1198,0))*(INDEX(AL1212:AU1219,MATCH(CH1210,AJ1212:AJ1219,0),MATCH(CH1211,AL1211:AU1211,0)))</f>
        <v>0</v>
      </c>
      <c r="CI1215" s="30">
        <f>INDEX(AY1200:BF1207,MATCH(AX1215,AW1200:AW1207,0),MATCH(CI1210,AY1198:BF1198,0))*(INDEX(AL1212:AU1219,MATCH(CI1210,AJ1212:AJ1219,0),MATCH(CI1211,AL1211:AU1211,0)))</f>
        <v>0</v>
      </c>
      <c r="CJ1215" s="30">
        <f>INDEX(AY1200:BF1207,MATCH(AX1215,AW1200:AW1207,0),MATCH(CJ1210,AY1198:BF1198,0))*(INDEX(AL1212:AU1219,MATCH(CJ1210,AJ1212:AJ1219,0),MATCH(CJ1211,AL1211:AU1211,0)))</f>
        <v>0</v>
      </c>
      <c r="CK1215" s="30">
        <f>INDEX(AY1200:BF1207,MATCH(AX1215,AW1200:AW1207,0),MATCH(CK1210,AY1198:BF1198,0))*(INDEX(AL1212:AU1219,MATCH(CK1210,AJ1212:AJ1219,0),MATCH(CK1211,AL1211:AU1211,0)))</f>
        <v>0</v>
      </c>
      <c r="CL1215" s="30">
        <f>INDEX(AY1200:BF1207,MATCH(AX1215,AW1200:AW1207,0),MATCH(CL1210,AY1198:BF1198,0))*(INDEX(AL1212:AU1219,MATCH(CL1210,AJ1212:AJ1219,0),MATCH(CL1211,AL1211:AU1211,0)))</f>
        <v>0</v>
      </c>
      <c r="CM1215" s="30">
        <f>INDEX(AY1200:BF1207,MATCH(AX1215,AW1200:AW1207,0),MATCH(CM1210,AY1198:BF1198,0))*(INDEX(AL1212:AU1219,MATCH(CM1210,AJ1212:AJ1219,0),MATCH(CM1211,AL1211:AU1211,0)))</f>
        <v>0</v>
      </c>
      <c r="CN1215" s="30">
        <f>INDEX(AY1200:BF1207,MATCH(AX1215,AW1200:AW1207,0),MATCH(CN1210,AY1198:BF1198,0))*(INDEX(AL1212:AU1219,MATCH(CN1210,AJ1212:AJ1219,0),MATCH(CN1211,AL1211:AU1211,0)))</f>
        <v>0</v>
      </c>
      <c r="CO1215" s="30">
        <f>INDEX(AY1200:BF1207,MATCH(AX1215,AW1200:AW1207,0),MATCH(CO1210,AY1198:BF1198,0))*(INDEX(AL1212:AU1219,MATCH(CO1210,AJ1212:AJ1219,0),MATCH(CO1211,AL1211:AU1211,0)))</f>
        <v>0</v>
      </c>
      <c r="CP1215" s="30">
        <f>INDEX(AY1200:BF1207,MATCH(AX1215,AW1200:AW1207,0),MATCH(CP1210,AY1198:BF1198,0))*(INDEX(AL1212:AU1219,MATCH(CP1210,AJ1212:AJ1219,0),MATCH(CP1211,AL1211:AU1211,0)))</f>
        <v>0</v>
      </c>
      <c r="CQ1215" s="30">
        <f>INDEX(AY1200:BF1207,MATCH(AX1215,AW1200:AW1207,0),MATCH(CQ1210,AY1198:BF1198,0))*(INDEX(AL1212:AU1219,MATCH(CQ1210,AJ1212:AJ1219,0),MATCH(CQ1211,AL1211:AU1211,0)))</f>
        <v>0</v>
      </c>
      <c r="CR1215" s="30">
        <f>INDEX(AY1200:BF1207,MATCH(AX1215,AW1200:AW1207,0),MATCH(CR1210,AY1198:BF1198,0))*(INDEX(AL1212:AU1219,MATCH(CR1210,AJ1212:AJ1219,0),MATCH(CR1211,AL1211:AU1211,0)))</f>
        <v>0</v>
      </c>
      <c r="CS1215" s="30">
        <f>INDEX(AY1200:BF1207,MATCH(AX1215,AW1200:AW1207,0),MATCH(CS1210,AY1198:BF1198,0))*(INDEX(AL1212:AU1219,MATCH(CS1210,AJ1212:AJ1219,0),MATCH(CS1211,AL1211:AU1211,0)))</f>
        <v>0</v>
      </c>
      <c r="CT1215" s="30">
        <f>INDEX(AY1200:BF1207,MATCH(AX1215,AW1200:AW1207,0),MATCH(CT1210,AY1198:BF1198,0))*(INDEX(AL1212:AU1219,MATCH(CT1210,AJ1212:AJ1219,0),MATCH(CT1211,AL1211:AU1211,0)))</f>
        <v>0</v>
      </c>
      <c r="CU1215" s="30">
        <f>INDEX(AY1200:BF1207,MATCH(AX1215,AW1200:AW1207,0),MATCH(CU1210,AY1198:BF1198,0))*(INDEX(AL1212:AU1219,MATCH(CU1210,AJ1212:AJ1219,0),MATCH(CU1211,AL1211:AU1211,0)))</f>
        <v>0</v>
      </c>
      <c r="CV1215" s="30">
        <f>INDEX(AY1200:BF1207,MATCH(AX1215,AW1200:AW1207,0),MATCH(CV1210,AY1198:BF1198,0))*(INDEX(AL1212:AU1219,MATCH(CV1210,AJ1212:AJ1219,0),MATCH(CV1211,AL1211:AU1211,0)))</f>
        <v>0</v>
      </c>
      <c r="CW1215" s="30">
        <f>INDEX(AY1200:BF1207,MATCH(AX1215,AW1200:AW1207,0),MATCH(CW1210,AY1198:BF1198,0))*(INDEX(AL1212:AU1219,MATCH(CW1210,AJ1212:AJ1219,0),MATCH(CW1211,AL1211:AU1211,0)))</f>
        <v>0</v>
      </c>
      <c r="CX1215" s="30">
        <f>INDEX(AY1200:BF1207,MATCH(AX1215,AW1200:AW1207,0),MATCH(CX1210,AY1198:BF1198,0))*(INDEX(AL1212:AU1219,MATCH(CX1210,AJ1212:AJ1219,0),MATCH(CX1211,AL1211:AU1211,0)))</f>
        <v>0</v>
      </c>
      <c r="CY1215" s="30">
        <f>INDEX(AY1200:BF1207,MATCH(AX1215,AW1200:AW1207,0),MATCH(CY1210,AY1198:BF1198,0))*(INDEX(AL1212:AU1219,MATCH(CY1210,AJ1212:AJ1219,0),MATCH(CY1211,AL1211:AU1211,0)))</f>
        <v>0</v>
      </c>
      <c r="CZ1215" s="30">
        <f>INDEX(AY1200:BF1207,MATCH(AX1215,AW1200:AW1207,0),MATCH(CZ1210,AY1198:BF1198,0))*(INDEX(AL1212:AU1219,MATCH(CZ1210,AJ1212:AJ1219,0),MATCH(CZ1211,AL1211:AU1211,0)))</f>
        <v>0</v>
      </c>
      <c r="DA1215" s="30">
        <f>INDEX(AY1200:BF1207,MATCH(AX1215,AW1200:AW1207,0),MATCH(DA1210,AY1198:BF1198,0))*(INDEX(AL1212:AU1219,MATCH(DA1210,AJ1212:AJ1219,0),MATCH(DA1211,AL1211:AU1211,0)))</f>
        <v>0</v>
      </c>
      <c r="DB1215" s="30">
        <f>INDEX(AY1200:BF1207,MATCH(AX1215,AW1200:AW1207,0),MATCH(DB1210,AY1198:BF1198,0))*(INDEX(AL1212:AU1219,MATCH(DB1210,AJ1212:AJ1219,0),MATCH(DB1211,AL1211:AU1211,0)))</f>
        <v>0</v>
      </c>
      <c r="DC1215" s="30">
        <f>INDEX(AY1200:BF1207,MATCH(AX1215,AW1200:AW1207,0),MATCH(DC1210,AY1198:BF1198,0))*(INDEX(AL1212:AU1219,MATCH(DC1210,AJ1212:AJ1219,0),MATCH(DC1211,AL1211:AU1211,0)))</f>
        <v>0</v>
      </c>
      <c r="DD1215" s="30">
        <f>INDEX(AY1200:BF1207,MATCH(AX1215,AW1200:AW1207,0),MATCH(DD1210,AY1198:BF1198,0))*(INDEX(AL1212:AU1219,MATCH(DD1210,AJ1212:AJ1219,0),MATCH(DD1211,AL1211:AU1211,0)))</f>
        <v>0</v>
      </c>
      <c r="DE1215" s="30">
        <f>INDEX(AY1200:BF1207,MATCH(AX1215,AW1200:AW1207,0),MATCH(DE1210,AY1198:BF1198,0))*(INDEX(AL1212:AU1219,MATCH(DE1210,AJ1212:AJ1219,0),MATCH(DE1211,AL1211:AU1211,0)))</f>
        <v>0</v>
      </c>
      <c r="DF1215" s="30">
        <f>INDEX(AY1200:BF1207,MATCH(AX1215,AW1200:AW1207,0),MATCH(DF1210,AY1198:BF1198,0))*(INDEX(AL1212:AU1219,MATCH(DF1210,AJ1212:AJ1219,0),MATCH(DF1211,AL1211:AU1211,0)))</f>
        <v>0</v>
      </c>
      <c r="DG1215" s="30">
        <f>INDEX(AY1200:BF1207,MATCH(AX1215,AW1200:AW1207,0),MATCH(DG1210,AY1198:BF1198,0))*(INDEX(AL1212:AU1219,MATCH(DG1210,AJ1212:AJ1219,0),MATCH(DG1211,AL1211:AU1211,0)))</f>
        <v>0</v>
      </c>
      <c r="DH1215" s="30">
        <f>INDEX(AY1200:BF1207,MATCH(AX1215,AW1200:AW1207,0),MATCH(DH1210,AY1198:BF1198,0))*(INDEX(AL1212:AU1219,MATCH(DH1210,AJ1212:AJ1219,0),MATCH(DH1211,AL1211:AU1211,0)))</f>
        <v>0</v>
      </c>
      <c r="DI1215" s="30">
        <f>INDEX(AY1200:BF1207,MATCH(AX1215,AW1200:AW1207,0),MATCH(DI1210,AY1198:BF1198,0))*(INDEX(AL1212:AU1219,MATCH(DI1210,AJ1212:AJ1219,0),MATCH(DI1211,AL1211:AU1211,0)))</f>
        <v>0</v>
      </c>
      <c r="DJ1215" s="30">
        <f>INDEX(AY1200:BF1207,MATCH(AX1215,AW1200:AW1207,0),MATCH(DJ1210,AY1198:BF1198,0))*(INDEX(AL1212:AU1219,MATCH(DJ1210,AJ1212:AJ1219,0),MATCH(DJ1211,AL1211:AU1211,0)))</f>
        <v>0</v>
      </c>
      <c r="DK1215" s="30">
        <f>INDEX(AY1200:BF1207,MATCH(AX1215,AW1200:AW1207,0),MATCH(DK1210,AY1198:BF1198,0))*(INDEX(AL1212:AU1219,MATCH(DK1210,AJ1212:AJ1219,0),MATCH(DK1211,AL1211:AU1211,0)))</f>
        <v>0</v>
      </c>
      <c r="DL1215" s="30">
        <f>INDEX(AY1200:BF1207,MATCH(AX1215,AW1200:AW1207,0),MATCH(DL1210,AY1198:BF1198,0))*(INDEX(AL1212:AU1219,MATCH(DL1210,AJ1212:AJ1219,0),MATCH(DL1211,AL1211:AU1211,0)))</f>
        <v>0</v>
      </c>
      <c r="DM1215" s="30">
        <f>INDEX(AY1200:BF1207,MATCH(AX1215,AW1200:AW1207,0),MATCH(DM1210,AY1198:BF1198,0))*(INDEX(AL1212:AU1219,MATCH(DM1210,AJ1212:AJ1219,0),MATCH(DM1211,AL1211:AU1211,0)))</f>
        <v>0</v>
      </c>
      <c r="DN1215" s="30">
        <f>INDEX(AY1200:BF1207,MATCH(AX1215,AW1200:AW1207,0),MATCH(DN1210,AY1198:BF1198,0))*(INDEX(AL1212:AU1219,MATCH(DN1210,AJ1212:AJ1219,0),MATCH(DN1211,AL1211:AU1211,0)))</f>
        <v>0</v>
      </c>
      <c r="DO1215" s="30">
        <f>INDEX(AY1200:BF1207,MATCH(AX1215,AW1200:AW1207,0),MATCH(DO1210,AY1198:BF1198,0))*(INDEX(AL1212:AU1219,MATCH(DO1210,AJ1212:AJ1219,0),MATCH(DO1211,AL1211:AU1211,0)))</f>
        <v>0</v>
      </c>
      <c r="DP1215" s="30">
        <f>INDEX(AY1200:BF1207,MATCH(AX1215,AW1200:AW1207,0),MATCH(DP1210,AY1198:BF1198,0))*(INDEX(AL1212:AU1219,MATCH(DP1210,AJ1212:AJ1219,0),MATCH(DP1211,AL1211:AU1211,0)))</f>
        <v>0</v>
      </c>
      <c r="DQ1215" s="30">
        <f>INDEX(AY1200:BF1207,MATCH(AX1215,AW1200:AW1207,0),MATCH(DQ1210,AY1198:BF1198,0))*(INDEX(AL1212:AU1219,MATCH(DQ1210,AJ1212:AJ1219,0),MATCH(DQ1211,AL1211:AU1211,0)))</f>
        <v>0</v>
      </c>
      <c r="DR1215" s="2" t="b">
        <f t="shared" si="1313"/>
        <v>1</v>
      </c>
      <c r="DS1215" s="29">
        <v>2026</v>
      </c>
      <c r="DT1215" s="30">
        <f>IF(DS1215&gt;DT1210,AY1214-AY1215,0)</f>
        <v>0</v>
      </c>
      <c r="DU1215" s="30">
        <f>IF(DS1215&gt;DU1210,AZ1214-AZ1215,0)</f>
        <v>0</v>
      </c>
      <c r="DV1215" s="30">
        <f>IF(DS1215&gt;DV1210,BA1214-BA1215,0)</f>
        <v>0</v>
      </c>
      <c r="DW1215" s="30">
        <f>IF(DS1215&gt;DW1210,BB1214-BB1215,0)</f>
        <v>0</v>
      </c>
      <c r="DX1215" s="30">
        <f>IF(DS1215&gt;DX1210,BC1214-BC1215,0)</f>
        <v>0</v>
      </c>
      <c r="DY1215" s="30">
        <f>IF(DS1215&gt;DY1210,BD1214-BD1215,0)</f>
        <v>0</v>
      </c>
      <c r="DZ1215" s="30">
        <f>IF(DS1215&gt;DZ1210,BE1214-BE1215,0)</f>
        <v>0</v>
      </c>
      <c r="EA1215" s="30">
        <f>IF(DS1215&gt;EA1210,BF1214-BF1215,0)</f>
        <v>0</v>
      </c>
      <c r="EB1215" s="30">
        <f>IF(DS1215&gt;EB1210,BG1214-BG1215,0)</f>
        <v>0</v>
      </c>
      <c r="EC1215" s="30">
        <f>IF(DS1215&gt;EC1210,BH1214-BH1215,0)</f>
        <v>0</v>
      </c>
      <c r="ED1215" s="30">
        <f>IF(DS1215&gt;ED1210,BI1214-BI1215,0)</f>
        <v>0</v>
      </c>
      <c r="EE1215" s="30">
        <f>IF(DS1215&gt;EE1210,BJ1214-BJ1215,0)</f>
        <v>0</v>
      </c>
      <c r="EF1215" s="30">
        <f>IF(DS1215&gt;EF1210,BK1214-BK1215,0)</f>
        <v>0</v>
      </c>
      <c r="EG1215" s="30">
        <f>IF(DS1215&gt;EG1210,BL1214-BL1215,0)</f>
        <v>0</v>
      </c>
      <c r="EH1215" s="30">
        <f>IF(DS1215&gt;EH1210,BM1214-BM1215,0)</f>
        <v>0</v>
      </c>
      <c r="EI1215" s="30">
        <f>IF(DS1215&gt;EI1210,BN1214-BN1215,0)</f>
        <v>0</v>
      </c>
      <c r="EJ1215" s="30">
        <f>IF(DS1215&gt;EJ1210,BO1214-BO1215,0)</f>
        <v>0</v>
      </c>
      <c r="EK1215" s="30">
        <f>IF(DS1215&gt;EK1210,BP1214-BP1215,0)</f>
        <v>0</v>
      </c>
      <c r="EL1215" s="30">
        <f>IF(DS1215&gt;EL1210,BQ1214-BQ1215,0)</f>
        <v>0</v>
      </c>
      <c r="EM1215" s="30">
        <f>IF(DS1215&gt;EM1210,BR1214-BR1215,0)</f>
        <v>0</v>
      </c>
      <c r="EN1215" s="30">
        <f>IF(DS1215&gt;EN1210,BS1214-BS1215,0)</f>
        <v>0</v>
      </c>
      <c r="EO1215" s="30">
        <f>IF(DS1215&gt;EO1210,BT1214-BT1215,0)</f>
        <v>0</v>
      </c>
      <c r="EP1215" s="30">
        <f>IF(DS1215&gt;EP1210,BU1214-BU1215,0)</f>
        <v>0</v>
      </c>
      <c r="EQ1215" s="30">
        <f>IF(DS1215&gt;EQ1210,BV1214-BV1215,0)</f>
        <v>0</v>
      </c>
      <c r="ER1215" s="30">
        <f>IF(DS1215&gt;ER1210,BW1214-BW1215,0)</f>
        <v>0</v>
      </c>
      <c r="ES1215" s="30">
        <f>IF(DS1215&gt;ES1210,BX1214-BX1215,0)</f>
        <v>0</v>
      </c>
      <c r="ET1215" s="30">
        <f>IF(DS1215&gt;ET1210,BY1214-BY1215,0)</f>
        <v>0</v>
      </c>
      <c r="EU1215" s="30">
        <f>IF(DS1215&gt;EU1210,BZ1214-BZ1215,0)</f>
        <v>0</v>
      </c>
      <c r="EV1215" s="30">
        <f>IF(DS1215&gt;EV1210,CA1214-CA1215,0)</f>
        <v>0</v>
      </c>
      <c r="EW1215" s="30">
        <f>IF(DS1215&gt;EW1210,CB1214-CB1215,0)</f>
        <v>0</v>
      </c>
      <c r="EX1215" s="30">
        <f>IF(DS1215&gt;EX1210,CC1214-CC1215,0)</f>
        <v>0</v>
      </c>
      <c r="EY1215" s="30">
        <f>IF(DS1215&gt;EY1210,CD1214-CD1215,0)</f>
        <v>0</v>
      </c>
      <c r="EZ1215" s="30">
        <f>IF(DS1215&gt;EZ1210,CE1214-CE1215,0)</f>
        <v>0</v>
      </c>
      <c r="FA1215" s="30">
        <f>IF(DS1215&gt;FA1210,CF1214-CF1215,0)</f>
        <v>0</v>
      </c>
      <c r="FB1215" s="30">
        <f>IF(DS1215&gt;FB1210,CG1214-CG1215,0)</f>
        <v>0</v>
      </c>
      <c r="FC1215" s="30">
        <f>IF(DS1215&gt;FC1210,CH1214-CH1215,0)</f>
        <v>0</v>
      </c>
      <c r="FD1215" s="30">
        <f>IF(DS1215&gt;FD1210,CI1214-CI1215,0)</f>
        <v>0</v>
      </c>
      <c r="FE1215" s="30">
        <f>IF(DS1215&gt;FE1210,CJ1214-CJ1215,0)</f>
        <v>0</v>
      </c>
      <c r="FF1215" s="30">
        <f>IF(DS1215&gt;FF1210,CK1214-CK1215,0)</f>
        <v>0</v>
      </c>
      <c r="FG1215" s="30">
        <f>IF(DS1215&gt;FG1210,CL1214-CL1215,0)</f>
        <v>0</v>
      </c>
      <c r="FH1215" s="30">
        <f>IF(DS1215&gt;FH1210,CM1214-CM1215,0)</f>
        <v>0</v>
      </c>
      <c r="FI1215" s="30">
        <f>IF(DS1215&gt;FI1210,CN1214-CN1215,0)</f>
        <v>0</v>
      </c>
      <c r="FJ1215" s="30">
        <f>IF(DS1215&gt;FJ1210,CO1214-CO1215,0)</f>
        <v>0</v>
      </c>
      <c r="FK1215" s="30">
        <f>IF(DS1215&gt;FK1210,CP1214-CP1215,0)</f>
        <v>0</v>
      </c>
      <c r="FL1215" s="30">
        <f>IF(DS1215&gt;FL1210,CQ1214-CQ1215,0)</f>
        <v>0</v>
      </c>
      <c r="FM1215" s="30">
        <f>IF(DS1215&gt;FM1210,CR1214-CR1215,0)</f>
        <v>0</v>
      </c>
      <c r="FN1215" s="30">
        <f>IF(DS1215&gt;FN1210,CS1214-CS1215,0)</f>
        <v>0</v>
      </c>
      <c r="FO1215" s="30">
        <f>IF(DS1215&gt;FO1210,CT1214-CT1215,0)</f>
        <v>0</v>
      </c>
      <c r="FP1215" s="30">
        <f>IF(DS1215&gt;FP1210,CU1214-CU1215,0)</f>
        <v>0</v>
      </c>
      <c r="FQ1215" s="30">
        <f>IF(DS1215&gt;FQ1210,CV1214-CV1215,0)</f>
        <v>0</v>
      </c>
      <c r="FR1215" s="30">
        <f>IF(DS1215&gt;FR1210,CW1214-CW1215,0)</f>
        <v>0</v>
      </c>
      <c r="FS1215" s="30">
        <f>IF(DS1215&gt;FS1210,CX1214-CX1215,0)</f>
        <v>0</v>
      </c>
      <c r="FT1215" s="30">
        <f>IF(DS1215&gt;FT1210,CY1214-CY1215,0)</f>
        <v>0</v>
      </c>
      <c r="FU1215" s="30">
        <f>IF(DS1215&gt;FU1210,CZ1214-CZ1215,0)</f>
        <v>0</v>
      </c>
      <c r="FV1215" s="30">
        <f>IF(DS1215&gt;FV1210,DA1214-DA1215,0)</f>
        <v>0</v>
      </c>
      <c r="FW1215" s="30">
        <f>IF(DS1215&gt;FW1210,DB1214-DB1215,0)</f>
        <v>0</v>
      </c>
      <c r="FX1215" s="30">
        <f>IF(DS1215&gt;FX1210,DC1214-DC1215,0)</f>
        <v>0</v>
      </c>
      <c r="FY1215" s="30">
        <f>IF(DS1215&gt;FY1210,DD1214-DD1215,0)</f>
        <v>0</v>
      </c>
      <c r="FZ1215" s="30">
        <f>IF(DS1215&gt;FZ1210,DE1214-DE1215,0)</f>
        <v>0</v>
      </c>
      <c r="GA1215" s="30">
        <f>IF(DS1215&gt;GA1210,DF1214-DF1215,0)</f>
        <v>0</v>
      </c>
      <c r="GB1215" s="30">
        <f>IF(DS1215&gt;GB1210,DG1214-DG1215,0)</f>
        <v>0</v>
      </c>
      <c r="GC1215" s="30">
        <f>IF(DS1215&gt;GC1210,DH1214-DH1215,0)</f>
        <v>0</v>
      </c>
      <c r="GD1215" s="30">
        <f>IF(DS1215&gt;GD1210,DI1214-DI1215,0)</f>
        <v>0</v>
      </c>
      <c r="GE1215" s="30">
        <f>IF(DS1215&gt;GE1210,DJ1214-DJ1215,0)</f>
        <v>0</v>
      </c>
      <c r="GF1215" s="30">
        <f>IF(DS1215&gt;GF1210,DK1214-DK1215,0)</f>
        <v>0</v>
      </c>
      <c r="GG1215" s="30">
        <f>IF(DS1215&gt;GG1210,DL1214-DL1215,0)</f>
        <v>0</v>
      </c>
      <c r="GH1215" s="30">
        <f>IF(DS1215&gt;GH1210,DM1214-DM1215,0)</f>
        <v>0</v>
      </c>
      <c r="GI1215" s="30">
        <f>IF(DS1215&gt;GI1210,DN1214-DN1215,0)</f>
        <v>0</v>
      </c>
      <c r="GJ1215" s="30">
        <f>IF(DS1215&gt;GJ1210,DO1214-DO1215,0)</f>
        <v>0</v>
      </c>
      <c r="GK1215" s="30">
        <f>IF(DS1215&gt;GK1210,DP1214-DP1215,0)</f>
        <v>0</v>
      </c>
      <c r="GL1215" s="30">
        <f>IF(DS1215&gt;GL1210,DQ1214-DQ1215,0)</f>
        <v>0</v>
      </c>
      <c r="GM1215" s="30" t="b">
        <f t="shared" si="1314"/>
        <v>1</v>
      </c>
      <c r="GO1215" s="29">
        <v>2026</v>
      </c>
      <c r="GP1215" s="27">
        <f>SUMIF(DT1211:GL1211,GP1211,DT1215:GL1215)</f>
        <v>0</v>
      </c>
      <c r="GQ1215" s="28">
        <f>SUMIF(DT1211:GL1211,GQ1211,DT1215:GL1215)</f>
        <v>0</v>
      </c>
      <c r="GR1215" s="28">
        <f>SUMIF(DT1211:GL1211,GR1211,DT1215:GL1215)</f>
        <v>0</v>
      </c>
      <c r="GS1215" s="28">
        <f>SUMIF(DT1211:GL1211,GS1211,DT1215:GL1215)</f>
        <v>0</v>
      </c>
      <c r="GT1215" s="28">
        <f>SUMIF(DT1211:GL1211,GT1211,DT1215:GL1215)</f>
        <v>0</v>
      </c>
      <c r="GU1215" s="28">
        <f>SUMIF(DT1211:GL1211,GU1211,DT1215:GL1215)</f>
        <v>0</v>
      </c>
      <c r="GV1215" s="28">
        <f>SUMIF(DT1211:GL1211,GV1211,DT1215:GL1215)</f>
        <v>0</v>
      </c>
      <c r="GW1215" s="28">
        <f>SUMIF(DT1211:GL1211,GW1211,DT1215:GL1215)</f>
        <v>0</v>
      </c>
      <c r="GX1215" s="28">
        <f>SUMIF(DT1211:GL1211,GX1211,DT1215:GL1215)</f>
        <v>0</v>
      </c>
      <c r="GY1215" s="28">
        <f>SUMIF(DT1211:GL1211,GY1211,DT1215:GL1215)</f>
        <v>0</v>
      </c>
      <c r="GZ1215" s="28">
        <f>SUMIF(DT1211:GL1211,GZ1211,DT1215:GL1215)</f>
        <v>0</v>
      </c>
      <c r="HA1215" s="27" t="b">
        <f t="shared" si="1315"/>
        <v>1</v>
      </c>
    </row>
    <row r="1216" spans="1:209" hidden="1" x14ac:dyDescent="0.2">
      <c r="A1216" s="2" t="s">
        <v>1</v>
      </c>
      <c r="B1216" s="26"/>
      <c r="S1216" s="16"/>
      <c r="AJ1216" s="27">
        <v>2027</v>
      </c>
      <c r="AK1216" s="27">
        <v>0</v>
      </c>
      <c r="AL1216" s="30">
        <f t="shared" si="1316"/>
        <v>0</v>
      </c>
      <c r="AM1216" s="30">
        <f t="shared" si="1317"/>
        <v>0</v>
      </c>
      <c r="AN1216" s="30">
        <f t="shared" si="1318"/>
        <v>0</v>
      </c>
      <c r="AO1216" s="30">
        <f t="shared" si="1319"/>
        <v>0</v>
      </c>
      <c r="AP1216" s="30">
        <f t="shared" si="1320"/>
        <v>0</v>
      </c>
      <c r="AQ1216" s="30">
        <f t="shared" si="1321"/>
        <v>0</v>
      </c>
      <c r="AR1216" s="30">
        <f t="shared" si="1322"/>
        <v>0</v>
      </c>
      <c r="AS1216" s="30">
        <f t="shared" si="1323"/>
        <v>0</v>
      </c>
      <c r="AT1216" s="30">
        <f t="shared" si="1324"/>
        <v>0</v>
      </c>
      <c r="AU1216" s="30">
        <f t="shared" si="1325"/>
        <v>0</v>
      </c>
      <c r="AV1216" s="65"/>
      <c r="AX1216" s="29">
        <v>2027</v>
      </c>
      <c r="AY1216" s="30">
        <f t="shared" si="1312"/>
        <v>0</v>
      </c>
      <c r="AZ1216" s="30">
        <f>INDEX(AY1200:BF1207,MATCH(AX1216,AW1200:AW1207,0),MATCH(AZ1210,AY1198:BF1198,0))*(INDEX(AL1212:AU1219,MATCH(AZ1210,AJ1212:AJ1219,0),MATCH(AZ1211,AL1211:AU1211,0)))</f>
        <v>0</v>
      </c>
      <c r="BA1216" s="30">
        <f>INDEX(AY1200:BF1207,MATCH(AX1216,AW1200:AW1207,0),MATCH(BA1210,AY1198:BF1198,0))*(INDEX(AL1212:AU1219,MATCH(BA1210,AJ1212:AJ1219,0),MATCH(BA1211,AL1211:AU1211,0)))</f>
        <v>0</v>
      </c>
      <c r="BB1216" s="30">
        <f>INDEX(AY1200:BF1207,MATCH(AX1216,AW1200:AW1207,0),MATCH(BB1210,AY1198:BF1198,0))*(INDEX(AL1212:AU1219,MATCH(BB1210,AJ1212:AJ1219,0),MATCH(BB1211,AL1211:AU1211,0)))</f>
        <v>0</v>
      </c>
      <c r="BC1216" s="30">
        <f>INDEX(AY1200:BF1207,MATCH(AX1216,AW1200:AW1207,0),MATCH(BC1210,AY1198:BF1198,0))*(INDEX(AL1212:AU1219,MATCH(BC1210,AJ1212:AJ1219,0),MATCH(BC1211,AL1211:AU1211,0)))</f>
        <v>0</v>
      </c>
      <c r="BD1216" s="30">
        <f>INDEX(AY1200:BF1207,MATCH(AX1216,AW1200:AW1207,0),MATCH(BD1210,AY1198:BF1198,0))*(INDEX(AL1212:AU1219,MATCH(BD1210,AJ1212:AJ1219,0),MATCH(BD1211,AL1211:AU1211,0)))</f>
        <v>0</v>
      </c>
      <c r="BE1216" s="30">
        <f>INDEX(AY1200:BF1207,MATCH(AX1216,AW1200:AW1207,0),MATCH(BE1210,AY1198:BF1198,0))*(INDEX(AL1212:AU1219,MATCH(BE1210,AJ1212:AJ1219,0),MATCH(BE1211,AL1211:AU1211,0)))</f>
        <v>0</v>
      </c>
      <c r="BF1216" s="30">
        <f>INDEX(AY1200:BF1207,MATCH(AX1216,AW1200:AW1207,0),MATCH(BF1210,AY1198:BF1198,0))*(INDEX(AL1212:AU1219,MATCH(BF1210,AJ1212:AJ1219,0),MATCH(BF1211,AL1211:AU1211,0)))</f>
        <v>0</v>
      </c>
      <c r="BG1216" s="30">
        <f>INDEX(AY1200:BF1207,MATCH(AX1216,AW1200:AW1207,0),MATCH(BG1210,AY1198:BF1198,0))*(INDEX(AL1212:AU1219,MATCH(BG1210,AJ1212:AJ1219,0),MATCH(BG1211,AL1211:AU1211,0)))</f>
        <v>0</v>
      </c>
      <c r="BH1216" s="30">
        <f>INDEX(AY1200:BF1207,MATCH(AX1216,AW1200:AW1207,0),MATCH(BH1210,AY1198:BF1198,0))*(INDEX(AL1212:AU1219,MATCH(BH1210,AJ1212:AJ1219,0),MATCH(BH1211,AL1211:AU1211,0)))</f>
        <v>0</v>
      </c>
      <c r="BI1216" s="30">
        <f>INDEX(AY1200:BF1207,MATCH(AX1216,AW1200:AW1207,0),MATCH(BI1210,AY1198:BF1198,0))*(INDEX(AL1212:AU1219,MATCH(BI1210,AJ1212:AJ1219,0),MATCH(BI1211,AL1211:AU1211,0)))</f>
        <v>0</v>
      </c>
      <c r="BJ1216" s="30">
        <f>INDEX(AY1200:BF1207,MATCH(AX1216,AW1200:AW1207,0),MATCH(BJ1210,AY1198:BF1198,0))*(INDEX(AL1212:AU1219,MATCH(BJ1210,AJ1212:AJ1219,0),MATCH(BJ1211,AL1211:AU1211,0)))</f>
        <v>0</v>
      </c>
      <c r="BK1216" s="30">
        <f>INDEX(AY1200:BF1207,MATCH(AX1216,AW1200:AW1207,0),MATCH(BK1210,AY1198:BF1198,0))*(INDEX(AL1212:AU1219,MATCH(BK1210,AJ1212:AJ1219,0),MATCH(BK1211,AL1211:AU1211,0)))</f>
        <v>0</v>
      </c>
      <c r="BL1216" s="30">
        <f>INDEX(AY1200:BF1207,MATCH(AX1216,AW1200:AW1207,0),MATCH(BL1210,AY1198:BF1198,0))*(INDEX(AL1212:AU1219,MATCH(BL1210,AJ1212:AJ1219,0),MATCH(BL1211,AL1211:AU1211,0)))</f>
        <v>0</v>
      </c>
      <c r="BM1216" s="30">
        <f>INDEX(AY1200:BF1207,MATCH(AX1216,AW1200:AW1207,0),MATCH(BM1210,AY1198:BF1198,0))*(INDEX(AL1212:AU1219,MATCH(BM1210,AJ1212:AJ1219,0),MATCH(BM1211,AL1211:AU1211,0)))</f>
        <v>0</v>
      </c>
      <c r="BN1216" s="30">
        <f>INDEX(AY1200:BF1207,MATCH(AX1216,AW1200:AW1207,0),MATCH(BN1210,AY1198:BF1198,0))*(INDEX(AL1212:AU1219,MATCH(BN1210,AJ1212:AJ1219,0),MATCH(BN1211,AL1211:AU1211,0)))</f>
        <v>0</v>
      </c>
      <c r="BO1216" s="30">
        <f>INDEX(AY1200:BF1207,MATCH(AX1216,AW1200:AW1207,0),MATCH(BO1210,AY1198:BF1198,0))*(INDEX(AL1212:AU1219,MATCH(BO1210,AJ1212:AJ1219,0),MATCH(BO1211,AL1211:AU1211,0)))</f>
        <v>0</v>
      </c>
      <c r="BP1216" s="30">
        <f>INDEX(AY1200:BF1207,MATCH(AX1216,AW1200:AW1207,0),MATCH(BP1210,AY1198:BF1198,0))*(INDEX(AL1212:AU1219,MATCH(BP1210,AJ1212:AJ1219,0),MATCH(BP1211,AL1211:AU1211,0)))</f>
        <v>0</v>
      </c>
      <c r="BQ1216" s="30">
        <f>INDEX(AY1200:BF1207,MATCH(AX1216,AW1200:AW1207,0),MATCH(BQ1210,AY1198:BF1198,0))*(INDEX(AL1212:AU1219,MATCH(BQ1210,AJ1212:AJ1219,0),MATCH(BQ1211,AL1211:AU1211,0)))</f>
        <v>0</v>
      </c>
      <c r="BR1216" s="30">
        <f>INDEX(AY1200:BF1207,MATCH(AX1216,AW1200:AW1207,0),MATCH(BR1210,AY1198:BF1198,0))*(INDEX(AL1212:AU1219,MATCH(BR1210,AJ1212:AJ1219,0),MATCH(BR1211,AL1211:AU1211,0)))</f>
        <v>0</v>
      </c>
      <c r="BS1216" s="30">
        <f>INDEX(AY1200:BF1207,MATCH(AX1216,AW1200:AW1207,0),MATCH(BS1210,AY1198:BF1198,0))*(INDEX(AL1212:AU1219,MATCH(BS1210,AJ1212:AJ1219,0),MATCH(BS1211,AL1211:AU1211,0)))</f>
        <v>0</v>
      </c>
      <c r="BT1216" s="30">
        <f>INDEX(AY1200:BF1207,MATCH(AX1216,AW1200:AW1207,0),MATCH(BT1210,AY1198:BF1198,0))*(INDEX(AL1212:AU1219,MATCH(BT1210,AJ1212:AJ1219,0),MATCH(BT1211,AL1211:AU1211,0)))</f>
        <v>0</v>
      </c>
      <c r="BU1216" s="30">
        <f>INDEX(AY1200:BF1207,MATCH(AX1216,AW1200:AW1207,0),MATCH(BU1210,AY1198:BF1198,0))*(INDEX(AL1212:AU1219,MATCH(BU1210,AJ1212:AJ1219,0),MATCH(BU1211,AL1211:AU1211,0)))</f>
        <v>0</v>
      </c>
      <c r="BV1216" s="30">
        <f>INDEX(AY1200:BF1207,MATCH(AX1216,AW1200:AW1207,0),MATCH(BV1210,AY1198:BF1198,0))*(INDEX(AL1212:AU1219,MATCH(BV1210,AJ1212:AJ1219,0),MATCH(BV1211,AL1211:AU1211,0)))</f>
        <v>0</v>
      </c>
      <c r="BW1216" s="30">
        <f>INDEX(AY1200:BF1207,MATCH(AX1216,AW1200:AW1207,0),MATCH(BW1210,AY1198:BF1198,0))*(INDEX(AL1212:AU1219,MATCH(BW1210,AJ1212:AJ1219,0),MATCH(BW1211,AL1211:AU1211,0)))</f>
        <v>0</v>
      </c>
      <c r="BX1216" s="30">
        <f>INDEX(AY1200:BF1207,MATCH(AX1216,AW1200:AW1207,0),MATCH(BX1210,AY1198:BF1198,0))*(INDEX(AL1212:AU1219,MATCH(BX1210,AJ1212:AJ1219,0),MATCH(BX1211,AL1211:AU1211,0)))</f>
        <v>0</v>
      </c>
      <c r="BY1216" s="30">
        <f>INDEX(AY1200:BF1207,MATCH(AX1216,AW1200:AW1207,0),MATCH(BY1210,AY1198:BF1198,0))*(INDEX(AL1212:AU1219,MATCH(BY1210,AJ1212:AJ1219,0),MATCH(BY1211,AL1211:AU1211,0)))</f>
        <v>0</v>
      </c>
      <c r="BZ1216" s="30">
        <f>INDEX(AY1200:BF1207,MATCH(AX1216,AW1200:AW1207,0),MATCH(BZ1210,AY1198:BF1198,0))*(INDEX(AL1212:AU1219,MATCH(BZ1210,AJ1212:AJ1219,0),MATCH(BZ1211,AL1211:AU1211,0)))</f>
        <v>0</v>
      </c>
      <c r="CA1216" s="30">
        <f>INDEX(AY1200:BF1207,MATCH(AX1216,AW1200:AW1207,0),MATCH(CA1210,AY1198:BF1198,0))*(INDEX(AL1212:AU1219,MATCH(CA1210,AJ1212:AJ1219,0),MATCH(CA1211,AL1211:AU1211,0)))</f>
        <v>0</v>
      </c>
      <c r="CB1216" s="30">
        <f>INDEX(AY1200:BF1207,MATCH(AX1216,AW1200:AW1207,0),MATCH(CB1210,AY1198:BF1198,0))*(INDEX(AL1212:AU1219,MATCH(CB1210,AJ1212:AJ1219,0),MATCH(CB1211,AL1211:AU1211,0)))</f>
        <v>0</v>
      </c>
      <c r="CC1216" s="30">
        <f>INDEX(AY1200:BF1207,MATCH(AX1216,AW1200:AW1207,0),MATCH(CC1210,AY1198:BF1198,0))*(INDEX(AL1212:AU1219,MATCH(CC1210,AJ1212:AJ1219,0),MATCH(CC1211,AL1211:AU1211,0)))</f>
        <v>0</v>
      </c>
      <c r="CD1216" s="30">
        <f>INDEX(AY1200:BF1207,MATCH(AX1216,AW1200:AW1207,0),MATCH(CD1210,AY1198:BF1198,0))*(INDEX(AL1212:AU1219,MATCH(CD1210,AJ1212:AJ1219,0),MATCH(CD1211,AL1211:AU1211,0)))</f>
        <v>0</v>
      </c>
      <c r="CE1216" s="30">
        <f>INDEX(AY1200:BF1207,MATCH(AX1216,AW1200:AW1207,0),MATCH(CE1210,AY1198:BF1198,0))*(INDEX(AL1212:AU1219,MATCH(CE1210,AJ1212:AJ1219,0),MATCH(CE1211,AL1211:AU1211,0)))</f>
        <v>0</v>
      </c>
      <c r="CF1216" s="30">
        <f>INDEX(AY1200:BF1207,MATCH(AX1216,AW1200:AW1207,0),MATCH(CF1210,AY1198:BF1198,0))*(INDEX(AL1212:AU1219,MATCH(CF1210,AJ1212:AJ1219,0),MATCH(CF1211,AL1211:AU1211,0)))</f>
        <v>0</v>
      </c>
      <c r="CG1216" s="30">
        <f>INDEX(AY1200:BF1207,MATCH(AX1216,AW1200:AW1207,0),MATCH(CG1210,AY1198:BF1198,0))*(INDEX(AL1212:AU1219,MATCH(CG1210,AJ1212:AJ1219,0),MATCH(CG1211,AL1211:AU1211,0)))</f>
        <v>0</v>
      </c>
      <c r="CH1216" s="30">
        <f>INDEX(AY1200:BF1207,MATCH(AX1216,AW1200:AW1207,0),MATCH(CH1210,AY1198:BF1198,0))*(INDEX(AL1212:AU1219,MATCH(CH1210,AJ1212:AJ1219,0),MATCH(CH1211,AL1211:AU1211,0)))</f>
        <v>0</v>
      </c>
      <c r="CI1216" s="30">
        <f>INDEX(AY1200:BF1207,MATCH(AX1216,AW1200:AW1207,0),MATCH(CI1210,AY1198:BF1198,0))*(INDEX(AL1212:AU1219,MATCH(CI1210,AJ1212:AJ1219,0),MATCH(CI1211,AL1211:AU1211,0)))</f>
        <v>0</v>
      </c>
      <c r="CJ1216" s="30">
        <f>INDEX(AY1200:BF1207,MATCH(AX1216,AW1200:AW1207,0),MATCH(CJ1210,AY1198:BF1198,0))*(INDEX(AL1212:AU1219,MATCH(CJ1210,AJ1212:AJ1219,0),MATCH(CJ1211,AL1211:AU1211,0)))</f>
        <v>0</v>
      </c>
      <c r="CK1216" s="30">
        <f>INDEX(AY1200:BF1207,MATCH(AX1216,AW1200:AW1207,0),MATCH(CK1210,AY1198:BF1198,0))*(INDEX(AL1212:AU1219,MATCH(CK1210,AJ1212:AJ1219,0),MATCH(CK1211,AL1211:AU1211,0)))</f>
        <v>0</v>
      </c>
      <c r="CL1216" s="30">
        <f>INDEX(AY1200:BF1207,MATCH(AX1216,AW1200:AW1207,0),MATCH(CL1210,AY1198:BF1198,0))*(INDEX(AL1212:AU1219,MATCH(CL1210,AJ1212:AJ1219,0),MATCH(CL1211,AL1211:AU1211,0)))</f>
        <v>0</v>
      </c>
      <c r="CM1216" s="30">
        <f>INDEX(AY1200:BF1207,MATCH(AX1216,AW1200:AW1207,0),MATCH(CM1210,AY1198:BF1198,0))*(INDEX(AL1212:AU1219,MATCH(CM1210,AJ1212:AJ1219,0),MATCH(CM1211,AL1211:AU1211,0)))</f>
        <v>0</v>
      </c>
      <c r="CN1216" s="30">
        <f>INDEX(AY1200:BF1207,MATCH(AX1216,AW1200:AW1207,0),MATCH(CN1210,AY1198:BF1198,0))*(INDEX(AL1212:AU1219,MATCH(CN1210,AJ1212:AJ1219,0),MATCH(CN1211,AL1211:AU1211,0)))</f>
        <v>0</v>
      </c>
      <c r="CO1216" s="30">
        <f>INDEX(AY1200:BF1207,MATCH(AX1216,AW1200:AW1207,0),MATCH(CO1210,AY1198:BF1198,0))*(INDEX(AL1212:AU1219,MATCH(CO1210,AJ1212:AJ1219,0),MATCH(CO1211,AL1211:AU1211,0)))</f>
        <v>0</v>
      </c>
      <c r="CP1216" s="30">
        <f>INDEX(AY1200:BF1207,MATCH(AX1216,AW1200:AW1207,0),MATCH(CP1210,AY1198:BF1198,0))*(INDEX(AL1212:AU1219,MATCH(CP1210,AJ1212:AJ1219,0),MATCH(CP1211,AL1211:AU1211,0)))</f>
        <v>0</v>
      </c>
      <c r="CQ1216" s="30">
        <f>INDEX(AY1200:BF1207,MATCH(AX1216,AW1200:AW1207,0),MATCH(CQ1210,AY1198:BF1198,0))*(INDEX(AL1212:AU1219,MATCH(CQ1210,AJ1212:AJ1219,0),MATCH(CQ1211,AL1211:AU1211,0)))</f>
        <v>0</v>
      </c>
      <c r="CR1216" s="30">
        <f>INDEX(AY1200:BF1207,MATCH(AX1216,AW1200:AW1207,0),MATCH(CR1210,AY1198:BF1198,0))*(INDEX(AL1212:AU1219,MATCH(CR1210,AJ1212:AJ1219,0),MATCH(CR1211,AL1211:AU1211,0)))</f>
        <v>0</v>
      </c>
      <c r="CS1216" s="30">
        <f>INDEX(AY1200:BF1207,MATCH(AX1216,AW1200:AW1207,0),MATCH(CS1210,AY1198:BF1198,0))*(INDEX(AL1212:AU1219,MATCH(CS1210,AJ1212:AJ1219,0),MATCH(CS1211,AL1211:AU1211,0)))</f>
        <v>0</v>
      </c>
      <c r="CT1216" s="30">
        <f>INDEX(AY1200:BF1207,MATCH(AX1216,AW1200:AW1207,0),MATCH(CT1210,AY1198:BF1198,0))*(INDEX(AL1212:AU1219,MATCH(CT1210,AJ1212:AJ1219,0),MATCH(CT1211,AL1211:AU1211,0)))</f>
        <v>0</v>
      </c>
      <c r="CU1216" s="30">
        <f>INDEX(AY1200:BF1207,MATCH(AX1216,AW1200:AW1207,0),MATCH(CU1210,AY1198:BF1198,0))*(INDEX(AL1212:AU1219,MATCH(CU1210,AJ1212:AJ1219,0),MATCH(CU1211,AL1211:AU1211,0)))</f>
        <v>0</v>
      </c>
      <c r="CV1216" s="30">
        <f>INDEX(AY1200:BF1207,MATCH(AX1216,AW1200:AW1207,0),MATCH(CV1210,AY1198:BF1198,0))*(INDEX(AL1212:AU1219,MATCH(CV1210,AJ1212:AJ1219,0),MATCH(CV1211,AL1211:AU1211,0)))</f>
        <v>0</v>
      </c>
      <c r="CW1216" s="30">
        <f>INDEX(AY1200:BF1207,MATCH(AX1216,AW1200:AW1207,0),MATCH(CW1210,AY1198:BF1198,0))*(INDEX(AL1212:AU1219,MATCH(CW1210,AJ1212:AJ1219,0),MATCH(CW1211,AL1211:AU1211,0)))</f>
        <v>0</v>
      </c>
      <c r="CX1216" s="30">
        <f>INDEX(AY1200:BF1207,MATCH(AX1216,AW1200:AW1207,0),MATCH(CX1210,AY1198:BF1198,0))*(INDEX(AL1212:AU1219,MATCH(CX1210,AJ1212:AJ1219,0),MATCH(CX1211,AL1211:AU1211,0)))</f>
        <v>0</v>
      </c>
      <c r="CY1216" s="30">
        <f>INDEX(AY1200:BF1207,MATCH(AX1216,AW1200:AW1207,0),MATCH(CY1210,AY1198:BF1198,0))*(INDEX(AL1212:AU1219,MATCH(CY1210,AJ1212:AJ1219,0),MATCH(CY1211,AL1211:AU1211,0)))</f>
        <v>0</v>
      </c>
      <c r="CZ1216" s="30">
        <f>INDEX(AY1200:BF1207,MATCH(AX1216,AW1200:AW1207,0),MATCH(CZ1210,AY1198:BF1198,0))*(INDEX(AL1212:AU1219,MATCH(CZ1210,AJ1212:AJ1219,0),MATCH(CZ1211,AL1211:AU1211,0)))</f>
        <v>0</v>
      </c>
      <c r="DA1216" s="30">
        <f>INDEX(AY1200:BF1207,MATCH(AX1216,AW1200:AW1207,0),MATCH(DA1210,AY1198:BF1198,0))*(INDEX(AL1212:AU1219,MATCH(DA1210,AJ1212:AJ1219,0),MATCH(DA1211,AL1211:AU1211,0)))</f>
        <v>0</v>
      </c>
      <c r="DB1216" s="30">
        <f>INDEX(AY1200:BF1207,MATCH(AX1216,AW1200:AW1207,0),MATCH(DB1210,AY1198:BF1198,0))*(INDEX(AL1212:AU1219,MATCH(DB1210,AJ1212:AJ1219,0),MATCH(DB1211,AL1211:AU1211,0)))</f>
        <v>0</v>
      </c>
      <c r="DC1216" s="30">
        <f>INDEX(AY1200:BF1207,MATCH(AX1216,AW1200:AW1207,0),MATCH(DC1210,AY1198:BF1198,0))*(INDEX(AL1212:AU1219,MATCH(DC1210,AJ1212:AJ1219,0),MATCH(DC1211,AL1211:AU1211,0)))</f>
        <v>0</v>
      </c>
      <c r="DD1216" s="30">
        <f>INDEX(AY1200:BF1207,MATCH(AX1216,AW1200:AW1207,0),MATCH(DD1210,AY1198:BF1198,0))*(INDEX(AL1212:AU1219,MATCH(DD1210,AJ1212:AJ1219,0),MATCH(DD1211,AL1211:AU1211,0)))</f>
        <v>0</v>
      </c>
      <c r="DE1216" s="30">
        <f>INDEX(AY1200:BF1207,MATCH(AX1216,AW1200:AW1207,0),MATCH(DE1210,AY1198:BF1198,0))*(INDEX(AL1212:AU1219,MATCH(DE1210,AJ1212:AJ1219,0),MATCH(DE1211,AL1211:AU1211,0)))</f>
        <v>0</v>
      </c>
      <c r="DF1216" s="30">
        <f>INDEX(AY1200:BF1207,MATCH(AX1216,AW1200:AW1207,0),MATCH(DF1210,AY1198:BF1198,0))*(INDEX(AL1212:AU1219,MATCH(DF1210,AJ1212:AJ1219,0),MATCH(DF1211,AL1211:AU1211,0)))</f>
        <v>0</v>
      </c>
      <c r="DG1216" s="30">
        <f>INDEX(AY1200:BF1207,MATCH(AX1216,AW1200:AW1207,0),MATCH(DG1210,AY1198:BF1198,0))*(INDEX(AL1212:AU1219,MATCH(DG1210,AJ1212:AJ1219,0),MATCH(DG1211,AL1211:AU1211,0)))</f>
        <v>0</v>
      </c>
      <c r="DH1216" s="30">
        <f>INDEX(AY1200:BF1207,MATCH(AX1216,AW1200:AW1207,0),MATCH(DH1210,AY1198:BF1198,0))*(INDEX(AL1212:AU1219,MATCH(DH1210,AJ1212:AJ1219,0),MATCH(DH1211,AL1211:AU1211,0)))</f>
        <v>0</v>
      </c>
      <c r="DI1216" s="30">
        <f>INDEX(AY1200:BF1207,MATCH(AX1216,AW1200:AW1207,0),MATCH(DI1210,AY1198:BF1198,0))*(INDEX(AL1212:AU1219,MATCH(DI1210,AJ1212:AJ1219,0),MATCH(DI1211,AL1211:AU1211,0)))</f>
        <v>0</v>
      </c>
      <c r="DJ1216" s="30">
        <f>INDEX(AY1200:BF1207,MATCH(AX1216,AW1200:AW1207,0),MATCH(DJ1210,AY1198:BF1198,0))*(INDEX(AL1212:AU1219,MATCH(DJ1210,AJ1212:AJ1219,0),MATCH(DJ1211,AL1211:AU1211,0)))</f>
        <v>0</v>
      </c>
      <c r="DK1216" s="30">
        <f>INDEX(AY1200:BF1207,MATCH(AX1216,AW1200:AW1207,0),MATCH(DK1210,AY1198:BF1198,0))*(INDEX(AL1212:AU1219,MATCH(DK1210,AJ1212:AJ1219,0),MATCH(DK1211,AL1211:AU1211,0)))</f>
        <v>0</v>
      </c>
      <c r="DL1216" s="30">
        <f>INDEX(AY1200:BF1207,MATCH(AX1216,AW1200:AW1207,0),MATCH(DL1210,AY1198:BF1198,0))*(INDEX(AL1212:AU1219,MATCH(DL1210,AJ1212:AJ1219,0),MATCH(DL1211,AL1211:AU1211,0)))</f>
        <v>0</v>
      </c>
      <c r="DM1216" s="30">
        <f>INDEX(AY1200:BF1207,MATCH(AX1216,AW1200:AW1207,0),MATCH(DM1210,AY1198:BF1198,0))*(INDEX(AL1212:AU1219,MATCH(DM1210,AJ1212:AJ1219,0),MATCH(DM1211,AL1211:AU1211,0)))</f>
        <v>0</v>
      </c>
      <c r="DN1216" s="30">
        <f>INDEX(AY1200:BF1207,MATCH(AX1216,AW1200:AW1207,0),MATCH(DN1210,AY1198:BF1198,0))*(INDEX(AL1212:AU1219,MATCH(DN1210,AJ1212:AJ1219,0),MATCH(DN1211,AL1211:AU1211,0)))</f>
        <v>0</v>
      </c>
      <c r="DO1216" s="30">
        <f>INDEX(AY1200:BF1207,MATCH(AX1216,AW1200:AW1207,0),MATCH(DO1210,AY1198:BF1198,0))*(INDEX(AL1212:AU1219,MATCH(DO1210,AJ1212:AJ1219,0),MATCH(DO1211,AL1211:AU1211,0)))</f>
        <v>0</v>
      </c>
      <c r="DP1216" s="30">
        <f>INDEX(AY1200:BF1207,MATCH(AX1216,AW1200:AW1207,0),MATCH(DP1210,AY1198:BF1198,0))*(INDEX(AL1212:AU1219,MATCH(DP1210,AJ1212:AJ1219,0),MATCH(DP1211,AL1211:AU1211,0)))</f>
        <v>0</v>
      </c>
      <c r="DQ1216" s="30">
        <f>INDEX(AY1200:BF1207,MATCH(AX1216,AW1200:AW1207,0),MATCH(DQ1210,AY1198:BF1198,0))*(INDEX(AL1212:AU1219,MATCH(DQ1210,AJ1212:AJ1219,0),MATCH(DQ1211,AL1211:AU1211,0)))</f>
        <v>0</v>
      </c>
      <c r="DR1216" s="2" t="b">
        <f t="shared" si="1313"/>
        <v>1</v>
      </c>
      <c r="DS1216" s="29">
        <v>2027</v>
      </c>
      <c r="DT1216" s="30">
        <f>IF(DS1216&gt;DT1210,AY1215-AY1216,0)</f>
        <v>0</v>
      </c>
      <c r="DU1216" s="30">
        <f>IF(DS1216&gt;DU1210,AZ1215-AZ1216,0)</f>
        <v>0</v>
      </c>
      <c r="DV1216" s="30">
        <f>IF(DS1216&gt;DV1210,BA1215-BA1216,0)</f>
        <v>0</v>
      </c>
      <c r="DW1216" s="30">
        <f>IF(DS1216&gt;DW1210,BB1215-BB1216,0)</f>
        <v>0</v>
      </c>
      <c r="DX1216" s="30">
        <f>IF(DS1216&gt;DX1210,BC1215-BC1216,0)</f>
        <v>0</v>
      </c>
      <c r="DY1216" s="30">
        <f>IF(DS1216&gt;DY1210,BD1215-BD1216,0)</f>
        <v>0</v>
      </c>
      <c r="DZ1216" s="30">
        <f>IF(DS1216&gt;DZ1210,BE1215-BE1216,0)</f>
        <v>0</v>
      </c>
      <c r="EA1216" s="30">
        <f>IF(DS1216&gt;EA1210,BF1215-BF1216,0)</f>
        <v>0</v>
      </c>
      <c r="EB1216" s="30">
        <f>IF(DS1216&gt;EB1210,BG1215-BG1216,0)</f>
        <v>0</v>
      </c>
      <c r="EC1216" s="30">
        <f>IF(DS1216&gt;EC1210,BH1215-BH1216,0)</f>
        <v>0</v>
      </c>
      <c r="ED1216" s="30">
        <f>IF(DS1216&gt;ED1210,BI1215-BI1216,0)</f>
        <v>0</v>
      </c>
      <c r="EE1216" s="30">
        <f>IF(DS1216&gt;EE1210,BJ1215-BJ1216,0)</f>
        <v>0</v>
      </c>
      <c r="EF1216" s="30">
        <f>IF(DS1216&gt;EF1210,BK1215-BK1216,0)</f>
        <v>0</v>
      </c>
      <c r="EG1216" s="30">
        <f>IF(DS1216&gt;EG1210,BL1215-BL1216,0)</f>
        <v>0</v>
      </c>
      <c r="EH1216" s="30">
        <f>IF(DS1216&gt;EH1210,BM1215-BM1216,0)</f>
        <v>0</v>
      </c>
      <c r="EI1216" s="30">
        <f>IF(DS1216&gt;EI1210,BN1215-BN1216,0)</f>
        <v>0</v>
      </c>
      <c r="EJ1216" s="30">
        <f>IF(DS1216&gt;EJ1210,BO1215-BO1216,0)</f>
        <v>0</v>
      </c>
      <c r="EK1216" s="30">
        <f>IF(DS1216&gt;EK1210,BP1215-BP1216,0)</f>
        <v>0</v>
      </c>
      <c r="EL1216" s="30">
        <f>IF(DS1216&gt;EL1210,BQ1215-BQ1216,0)</f>
        <v>0</v>
      </c>
      <c r="EM1216" s="30">
        <f>IF(DS1216&gt;EM1210,BR1215-BR1216,0)</f>
        <v>0</v>
      </c>
      <c r="EN1216" s="30">
        <f>IF(DS1216&gt;EN1210,BS1215-BS1216,0)</f>
        <v>0</v>
      </c>
      <c r="EO1216" s="30">
        <f>IF(DS1216&gt;EO1210,BT1215-BT1216,0)</f>
        <v>0</v>
      </c>
      <c r="EP1216" s="30">
        <f>IF(DS1216&gt;EP1210,BU1215-BU1216,0)</f>
        <v>0</v>
      </c>
      <c r="EQ1216" s="30">
        <f>IF(DS1216&gt;EQ1210,BV1215-BV1216,0)</f>
        <v>0</v>
      </c>
      <c r="ER1216" s="30">
        <f>IF(DS1216&gt;ER1210,BW1215-BW1216,0)</f>
        <v>0</v>
      </c>
      <c r="ES1216" s="30">
        <f>IF(DS1216&gt;ES1210,BX1215-BX1216,0)</f>
        <v>0</v>
      </c>
      <c r="ET1216" s="30">
        <f>IF(DS1216&gt;ET1210,BY1215-BY1216,0)</f>
        <v>0</v>
      </c>
      <c r="EU1216" s="30">
        <f>IF(DS1216&gt;EU1210,BZ1215-BZ1216,0)</f>
        <v>0</v>
      </c>
      <c r="EV1216" s="30">
        <f>IF(DS1216&gt;EV1210,CA1215-CA1216,0)</f>
        <v>0</v>
      </c>
      <c r="EW1216" s="30">
        <f>IF(DS1216&gt;EW1210,CB1215-CB1216,0)</f>
        <v>0</v>
      </c>
      <c r="EX1216" s="30">
        <f>IF(DS1216&gt;EX1210,CC1215-CC1216,0)</f>
        <v>0</v>
      </c>
      <c r="EY1216" s="30">
        <f>IF(DS1216&gt;EY1210,CD1215-CD1216,0)</f>
        <v>0</v>
      </c>
      <c r="EZ1216" s="30">
        <f>IF(DS1216&gt;EZ1210,CE1215-CE1216,0)</f>
        <v>0</v>
      </c>
      <c r="FA1216" s="30">
        <f>IF(DS1216&gt;FA1210,CF1215-CF1216,0)</f>
        <v>0</v>
      </c>
      <c r="FB1216" s="30">
        <f>IF(DS1216&gt;FB1210,CG1215-CG1216,0)</f>
        <v>0</v>
      </c>
      <c r="FC1216" s="30">
        <f>IF(DS1216&gt;FC1210,CH1215-CH1216,0)</f>
        <v>0</v>
      </c>
      <c r="FD1216" s="30">
        <f>IF(DS1216&gt;FD1210,CI1215-CI1216,0)</f>
        <v>0</v>
      </c>
      <c r="FE1216" s="30">
        <f>IF(DS1216&gt;FE1210,CJ1215-CJ1216,0)</f>
        <v>0</v>
      </c>
      <c r="FF1216" s="30">
        <f>IF(DS1216&gt;FF1210,CK1215-CK1216,0)</f>
        <v>0</v>
      </c>
      <c r="FG1216" s="30">
        <f>IF(DS1216&gt;FG1210,CL1215-CL1216,0)</f>
        <v>0</v>
      </c>
      <c r="FH1216" s="30">
        <f>IF(DS1216&gt;FH1210,CM1215-CM1216,0)</f>
        <v>0</v>
      </c>
      <c r="FI1216" s="30">
        <f>IF(DS1216&gt;FI1210,CN1215-CN1216,0)</f>
        <v>0</v>
      </c>
      <c r="FJ1216" s="30">
        <f>IF(DS1216&gt;FJ1210,CO1215-CO1216,0)</f>
        <v>0</v>
      </c>
      <c r="FK1216" s="30">
        <f>IF(DS1216&gt;FK1210,CP1215-CP1216,0)</f>
        <v>0</v>
      </c>
      <c r="FL1216" s="30">
        <f>IF(DS1216&gt;FL1210,CQ1215-CQ1216,0)</f>
        <v>0</v>
      </c>
      <c r="FM1216" s="30">
        <f>IF(DS1216&gt;FM1210,CR1215-CR1216,0)</f>
        <v>0</v>
      </c>
      <c r="FN1216" s="30">
        <f>IF(DS1216&gt;FN1210,CS1215-CS1216,0)</f>
        <v>0</v>
      </c>
      <c r="FO1216" s="30">
        <f>IF(DS1216&gt;FO1210,CT1215-CT1216,0)</f>
        <v>0</v>
      </c>
      <c r="FP1216" s="30">
        <f>IF(DS1216&gt;FP1210,CU1215-CU1216,0)</f>
        <v>0</v>
      </c>
      <c r="FQ1216" s="30">
        <f>IF(DS1216&gt;FQ1210,CV1215-CV1216,0)</f>
        <v>0</v>
      </c>
      <c r="FR1216" s="30">
        <f>IF(DS1216&gt;FR1210,CW1215-CW1216,0)</f>
        <v>0</v>
      </c>
      <c r="FS1216" s="30">
        <f>IF(DS1216&gt;FS1210,CX1215-CX1216,0)</f>
        <v>0</v>
      </c>
      <c r="FT1216" s="30">
        <f>IF(DS1216&gt;FT1210,CY1215-CY1216,0)</f>
        <v>0</v>
      </c>
      <c r="FU1216" s="30">
        <f>IF(DS1216&gt;FU1210,CZ1215-CZ1216,0)</f>
        <v>0</v>
      </c>
      <c r="FV1216" s="30">
        <f>IF(DS1216&gt;FV1210,DA1215-DA1216,0)</f>
        <v>0</v>
      </c>
      <c r="FW1216" s="30">
        <f>IF(DS1216&gt;FW1210,DB1215-DB1216,0)</f>
        <v>0</v>
      </c>
      <c r="FX1216" s="30">
        <f>IF(DS1216&gt;FX1210,DC1215-DC1216,0)</f>
        <v>0</v>
      </c>
      <c r="FY1216" s="30">
        <f>IF(DS1216&gt;FY1210,DD1215-DD1216,0)</f>
        <v>0</v>
      </c>
      <c r="FZ1216" s="30">
        <f>IF(DS1216&gt;FZ1210,DE1215-DE1216,0)</f>
        <v>0</v>
      </c>
      <c r="GA1216" s="30">
        <f>IF(DS1216&gt;GA1210,DF1215-DF1216,0)</f>
        <v>0</v>
      </c>
      <c r="GB1216" s="30">
        <f>IF(DS1216&gt;GB1210,DG1215-DG1216,0)</f>
        <v>0</v>
      </c>
      <c r="GC1216" s="30">
        <f>IF(DS1216&gt;GC1210,DH1215-DH1216,0)</f>
        <v>0</v>
      </c>
      <c r="GD1216" s="30">
        <f>IF(DS1216&gt;GD1210,DI1215-DI1216,0)</f>
        <v>0</v>
      </c>
      <c r="GE1216" s="30">
        <f>IF(DS1216&gt;GE1210,DJ1215-DJ1216,0)</f>
        <v>0</v>
      </c>
      <c r="GF1216" s="30">
        <f>IF(DS1216&gt;GF1210,DK1215-DK1216,0)</f>
        <v>0</v>
      </c>
      <c r="GG1216" s="30">
        <f>IF(DS1216&gt;GG1210,DL1215-DL1216,0)</f>
        <v>0</v>
      </c>
      <c r="GH1216" s="30">
        <f>IF(DS1216&gt;GH1210,DM1215-DM1216,0)</f>
        <v>0</v>
      </c>
      <c r="GI1216" s="30">
        <f>IF(DS1216&gt;GI1210,DN1215-DN1216,0)</f>
        <v>0</v>
      </c>
      <c r="GJ1216" s="30">
        <f>IF(DS1216&gt;GJ1210,DO1215-DO1216,0)</f>
        <v>0</v>
      </c>
      <c r="GK1216" s="30">
        <f>IF(DS1216&gt;GK1210,DP1215-DP1216,0)</f>
        <v>0</v>
      </c>
      <c r="GL1216" s="30">
        <f>IF(DS1216&gt;GL1210,DQ1215-DQ1216,0)</f>
        <v>0</v>
      </c>
      <c r="GM1216" s="30" t="b">
        <f t="shared" si="1314"/>
        <v>1</v>
      </c>
      <c r="GO1216" s="29">
        <v>2027</v>
      </c>
      <c r="GP1216" s="27">
        <f>SUMIF(DT1211:GL1211,GP1211,DT1216:GL1216)</f>
        <v>0</v>
      </c>
      <c r="GQ1216" s="28">
        <f>SUMIF(DT1211:GL1211,GQ1211,DT1216:GL1216)</f>
        <v>0</v>
      </c>
      <c r="GR1216" s="28">
        <f>SUMIF(DT1211:GL1211,GR1211,DT1216:GL1216)</f>
        <v>0</v>
      </c>
      <c r="GS1216" s="28">
        <f>SUMIF(DT1211:GL1211,GS1211,DT1216:GL1216)</f>
        <v>0</v>
      </c>
      <c r="GT1216" s="28">
        <f>SUMIF(DT1211:GL1211,GT1211,DT1216:GL1216)</f>
        <v>0</v>
      </c>
      <c r="GU1216" s="28">
        <f>SUMIF(DT1211:GL1211,GU1211,DT1216:GL1216)</f>
        <v>0</v>
      </c>
      <c r="GV1216" s="28">
        <f>SUMIF(DT1211:GL1211,GV1211,DT1216:GL1216)</f>
        <v>0</v>
      </c>
      <c r="GW1216" s="28">
        <f>SUMIF(DT1211:GL1211,GW1211,DT1216:GL1216)</f>
        <v>0</v>
      </c>
      <c r="GX1216" s="28">
        <f>SUMIF(DT1211:GL1211,GX1211,DT1216:GL1216)</f>
        <v>0</v>
      </c>
      <c r="GY1216" s="28">
        <f>SUMIF(DT1211:GL1211,GY1211,DT1216:GL1216)</f>
        <v>0</v>
      </c>
      <c r="GZ1216" s="28">
        <f>SUMIF(DT1211:GL1211,GZ1211,DT1216:GL1216)</f>
        <v>0</v>
      </c>
      <c r="HA1216" s="27" t="b">
        <f t="shared" si="1315"/>
        <v>1</v>
      </c>
    </row>
    <row r="1217" spans="1:221" hidden="1" x14ac:dyDescent="0.2">
      <c r="A1217" s="2" t="s">
        <v>1</v>
      </c>
      <c r="B1217" s="26"/>
      <c r="S1217" s="16"/>
      <c r="AJ1217" s="27">
        <v>2028</v>
      </c>
      <c r="AK1217" s="27">
        <v>0</v>
      </c>
      <c r="AL1217" s="30">
        <f t="shared" si="1316"/>
        <v>0</v>
      </c>
      <c r="AM1217" s="30">
        <f t="shared" si="1317"/>
        <v>0</v>
      </c>
      <c r="AN1217" s="30">
        <f t="shared" si="1318"/>
        <v>0</v>
      </c>
      <c r="AO1217" s="30">
        <f t="shared" si="1319"/>
        <v>0</v>
      </c>
      <c r="AP1217" s="30">
        <f t="shared" si="1320"/>
        <v>0</v>
      </c>
      <c r="AQ1217" s="30">
        <f t="shared" si="1321"/>
        <v>0</v>
      </c>
      <c r="AR1217" s="30">
        <f t="shared" si="1322"/>
        <v>0</v>
      </c>
      <c r="AS1217" s="30">
        <f t="shared" si="1323"/>
        <v>0</v>
      </c>
      <c r="AT1217" s="30">
        <f t="shared" si="1324"/>
        <v>0</v>
      </c>
      <c r="AU1217" s="30">
        <f t="shared" si="1325"/>
        <v>0</v>
      </c>
      <c r="AV1217" s="65"/>
      <c r="AX1217" s="29">
        <v>2028</v>
      </c>
      <c r="AY1217" s="30">
        <f t="shared" si="1312"/>
        <v>0</v>
      </c>
      <c r="AZ1217" s="30">
        <f>INDEX(AY1200:BF1207,MATCH(AX1217,AW1200:AW1207,0),MATCH(AZ1210,AY1198:BF1198,0))*(INDEX(AL1212:AU1219,MATCH(AZ1210,AJ1212:AJ1219,0),MATCH(AZ1211,AL1211:AU1211,0)))</f>
        <v>0</v>
      </c>
      <c r="BA1217" s="30">
        <f>INDEX(AY1200:BF1207,MATCH(AX1217,AW1200:AW1207,0),MATCH(BA1210,AY1198:BF1198,0))*(INDEX(AL1212:AU1219,MATCH(BA1210,AJ1212:AJ1219,0),MATCH(BA1211,AL1211:AU1211,0)))</f>
        <v>0</v>
      </c>
      <c r="BB1217" s="30">
        <f>INDEX(AY1200:BF1207,MATCH(AX1217,AW1200:AW1207,0),MATCH(BB1210,AY1198:BF1198,0))*(INDEX(AL1212:AU1219,MATCH(BB1210,AJ1212:AJ1219,0),MATCH(BB1211,AL1211:AU1211,0)))</f>
        <v>0</v>
      </c>
      <c r="BC1217" s="30">
        <f>INDEX(AY1200:BF1207,MATCH(AX1217,AW1200:AW1207,0),MATCH(BC1210,AY1198:BF1198,0))*(INDEX(AL1212:AU1219,MATCH(BC1210,AJ1212:AJ1219,0),MATCH(BC1211,AL1211:AU1211,0)))</f>
        <v>0</v>
      </c>
      <c r="BD1217" s="30">
        <f>INDEX(AY1200:BF1207,MATCH(AX1217,AW1200:AW1207,0),MATCH(BD1210,AY1198:BF1198,0))*(INDEX(AL1212:AU1219,MATCH(BD1210,AJ1212:AJ1219,0),MATCH(BD1211,AL1211:AU1211,0)))</f>
        <v>0</v>
      </c>
      <c r="BE1217" s="30">
        <f>INDEX(AY1200:BF1207,MATCH(AX1217,AW1200:AW1207,0),MATCH(BE1210,AY1198:BF1198,0))*(INDEX(AL1212:AU1219,MATCH(BE1210,AJ1212:AJ1219,0),MATCH(BE1211,AL1211:AU1211,0)))</f>
        <v>0</v>
      </c>
      <c r="BF1217" s="30">
        <f>INDEX(AY1200:BF1207,MATCH(AX1217,AW1200:AW1207,0),MATCH(BF1210,AY1198:BF1198,0))*(INDEX(AL1212:AU1219,MATCH(BF1210,AJ1212:AJ1219,0),MATCH(BF1211,AL1211:AU1211,0)))</f>
        <v>0</v>
      </c>
      <c r="BG1217" s="30">
        <f>INDEX(AY1200:BF1207,MATCH(AX1217,AW1200:AW1207,0),MATCH(BG1210,AY1198:BF1198,0))*(INDEX(AL1212:AU1219,MATCH(BG1210,AJ1212:AJ1219,0),MATCH(BG1211,AL1211:AU1211,0)))</f>
        <v>0</v>
      </c>
      <c r="BH1217" s="30">
        <f>INDEX(AY1200:BF1207,MATCH(AX1217,AW1200:AW1207,0),MATCH(BH1210,AY1198:BF1198,0))*(INDEX(AL1212:AU1219,MATCH(BH1210,AJ1212:AJ1219,0),MATCH(BH1211,AL1211:AU1211,0)))</f>
        <v>0</v>
      </c>
      <c r="BI1217" s="30">
        <f>INDEX(AY1200:BF1207,MATCH(AX1217,AW1200:AW1207,0),MATCH(BI1210,AY1198:BF1198,0))*(INDEX(AL1212:AU1219,MATCH(BI1210,AJ1212:AJ1219,0),MATCH(BI1211,AL1211:AU1211,0)))</f>
        <v>0</v>
      </c>
      <c r="BJ1217" s="30">
        <f>INDEX(AY1200:BF1207,MATCH(AX1217,AW1200:AW1207,0),MATCH(BJ1210,AY1198:BF1198,0))*(INDEX(AL1212:AU1219,MATCH(BJ1210,AJ1212:AJ1219,0),MATCH(BJ1211,AL1211:AU1211,0)))</f>
        <v>0</v>
      </c>
      <c r="BK1217" s="30">
        <f>INDEX(AY1200:BF1207,MATCH(AX1217,AW1200:AW1207,0),MATCH(BK1210,AY1198:BF1198,0))*(INDEX(AL1212:AU1219,MATCH(BK1210,AJ1212:AJ1219,0),MATCH(BK1211,AL1211:AU1211,0)))</f>
        <v>0</v>
      </c>
      <c r="BL1217" s="30">
        <f>INDEX(AY1200:BF1207,MATCH(AX1217,AW1200:AW1207,0),MATCH(BL1210,AY1198:BF1198,0))*(INDEX(AL1212:AU1219,MATCH(BL1210,AJ1212:AJ1219,0),MATCH(BL1211,AL1211:AU1211,0)))</f>
        <v>0</v>
      </c>
      <c r="BM1217" s="30">
        <f>INDEX(AY1200:BF1207,MATCH(AX1217,AW1200:AW1207,0),MATCH(BM1210,AY1198:BF1198,0))*(INDEX(AL1212:AU1219,MATCH(BM1210,AJ1212:AJ1219,0),MATCH(BM1211,AL1211:AU1211,0)))</f>
        <v>0</v>
      </c>
      <c r="BN1217" s="30">
        <f>INDEX(AY1200:BF1207,MATCH(AX1217,AW1200:AW1207,0),MATCH(BN1210,AY1198:BF1198,0))*(INDEX(AL1212:AU1219,MATCH(BN1210,AJ1212:AJ1219,0),MATCH(BN1211,AL1211:AU1211,0)))</f>
        <v>0</v>
      </c>
      <c r="BO1217" s="30">
        <f>INDEX(AY1200:BF1207,MATCH(AX1217,AW1200:AW1207,0),MATCH(BO1210,AY1198:BF1198,0))*(INDEX(AL1212:AU1219,MATCH(BO1210,AJ1212:AJ1219,0),MATCH(BO1211,AL1211:AU1211,0)))</f>
        <v>0</v>
      </c>
      <c r="BP1217" s="30">
        <f>INDEX(AY1200:BF1207,MATCH(AX1217,AW1200:AW1207,0),MATCH(BP1210,AY1198:BF1198,0))*(INDEX(AL1212:AU1219,MATCH(BP1210,AJ1212:AJ1219,0),MATCH(BP1211,AL1211:AU1211,0)))</f>
        <v>0</v>
      </c>
      <c r="BQ1217" s="30">
        <f>INDEX(AY1200:BF1207,MATCH(AX1217,AW1200:AW1207,0),MATCH(BQ1210,AY1198:BF1198,0))*(INDEX(AL1212:AU1219,MATCH(BQ1210,AJ1212:AJ1219,0),MATCH(BQ1211,AL1211:AU1211,0)))</f>
        <v>0</v>
      </c>
      <c r="BR1217" s="30">
        <f>INDEX(AY1200:BF1207,MATCH(AX1217,AW1200:AW1207,0),MATCH(BR1210,AY1198:BF1198,0))*(INDEX(AL1212:AU1219,MATCH(BR1210,AJ1212:AJ1219,0),MATCH(BR1211,AL1211:AU1211,0)))</f>
        <v>0</v>
      </c>
      <c r="BS1217" s="30">
        <f>INDEX(AY1200:BF1207,MATCH(AX1217,AW1200:AW1207,0),MATCH(BS1210,AY1198:BF1198,0))*(INDEX(AL1212:AU1219,MATCH(BS1210,AJ1212:AJ1219,0),MATCH(BS1211,AL1211:AU1211,0)))</f>
        <v>0</v>
      </c>
      <c r="BT1217" s="30">
        <f>INDEX(AY1200:BF1207,MATCH(AX1217,AW1200:AW1207,0),MATCH(BT1210,AY1198:BF1198,0))*(INDEX(AL1212:AU1219,MATCH(BT1210,AJ1212:AJ1219,0),MATCH(BT1211,AL1211:AU1211,0)))</f>
        <v>0</v>
      </c>
      <c r="BU1217" s="30">
        <f>INDEX(AY1200:BF1207,MATCH(AX1217,AW1200:AW1207,0),MATCH(BU1210,AY1198:BF1198,0))*(INDEX(AL1212:AU1219,MATCH(BU1210,AJ1212:AJ1219,0),MATCH(BU1211,AL1211:AU1211,0)))</f>
        <v>0</v>
      </c>
      <c r="BV1217" s="30">
        <f>INDEX(AY1200:BF1207,MATCH(AX1217,AW1200:AW1207,0),MATCH(BV1210,AY1198:BF1198,0))*(INDEX(AL1212:AU1219,MATCH(BV1210,AJ1212:AJ1219,0),MATCH(BV1211,AL1211:AU1211,0)))</f>
        <v>0</v>
      </c>
      <c r="BW1217" s="30">
        <f>INDEX(AY1200:BF1207,MATCH(AX1217,AW1200:AW1207,0),MATCH(BW1210,AY1198:BF1198,0))*(INDEX(AL1212:AU1219,MATCH(BW1210,AJ1212:AJ1219,0),MATCH(BW1211,AL1211:AU1211,0)))</f>
        <v>0</v>
      </c>
      <c r="BX1217" s="30">
        <f>INDEX(AY1200:BF1207,MATCH(AX1217,AW1200:AW1207,0),MATCH(BX1210,AY1198:BF1198,0))*(INDEX(AL1212:AU1219,MATCH(BX1210,AJ1212:AJ1219,0),MATCH(BX1211,AL1211:AU1211,0)))</f>
        <v>0</v>
      </c>
      <c r="BY1217" s="30">
        <f>INDEX(AY1200:BF1207,MATCH(AX1217,AW1200:AW1207,0),MATCH(BY1210,AY1198:BF1198,0))*(INDEX(AL1212:AU1219,MATCH(BY1210,AJ1212:AJ1219,0),MATCH(BY1211,AL1211:AU1211,0)))</f>
        <v>0</v>
      </c>
      <c r="BZ1217" s="30">
        <f>INDEX(AY1200:BF1207,MATCH(AX1217,AW1200:AW1207,0),MATCH(BZ1210,AY1198:BF1198,0))*(INDEX(AL1212:AU1219,MATCH(BZ1210,AJ1212:AJ1219,0),MATCH(BZ1211,AL1211:AU1211,0)))</f>
        <v>0</v>
      </c>
      <c r="CA1217" s="30">
        <f>INDEX(AY1200:BF1207,MATCH(AX1217,AW1200:AW1207,0),MATCH(CA1210,AY1198:BF1198,0))*(INDEX(AL1212:AU1219,MATCH(CA1210,AJ1212:AJ1219,0),MATCH(CA1211,AL1211:AU1211,0)))</f>
        <v>0</v>
      </c>
      <c r="CB1217" s="30">
        <f>INDEX(AY1200:BF1207,MATCH(AX1217,AW1200:AW1207,0),MATCH(CB1210,AY1198:BF1198,0))*(INDEX(AL1212:AU1219,MATCH(CB1210,AJ1212:AJ1219,0),MATCH(CB1211,AL1211:AU1211,0)))</f>
        <v>0</v>
      </c>
      <c r="CC1217" s="30">
        <f>INDEX(AY1200:BF1207,MATCH(AX1217,AW1200:AW1207,0),MATCH(CC1210,AY1198:BF1198,0))*(INDEX(AL1212:AU1219,MATCH(CC1210,AJ1212:AJ1219,0),MATCH(CC1211,AL1211:AU1211,0)))</f>
        <v>0</v>
      </c>
      <c r="CD1217" s="30">
        <f>INDEX(AY1200:BF1207,MATCH(AX1217,AW1200:AW1207,0),MATCH(CD1210,AY1198:BF1198,0))*(INDEX(AL1212:AU1219,MATCH(CD1210,AJ1212:AJ1219,0),MATCH(CD1211,AL1211:AU1211,0)))</f>
        <v>0</v>
      </c>
      <c r="CE1217" s="30">
        <f>INDEX(AY1200:BF1207,MATCH(AX1217,AW1200:AW1207,0),MATCH(CE1210,AY1198:BF1198,0))*(INDEX(AL1212:AU1219,MATCH(CE1210,AJ1212:AJ1219,0),MATCH(CE1211,AL1211:AU1211,0)))</f>
        <v>0</v>
      </c>
      <c r="CF1217" s="30">
        <f>INDEX(AY1200:BF1207,MATCH(AX1217,AW1200:AW1207,0),MATCH(CF1210,AY1198:BF1198,0))*(INDEX(AL1212:AU1219,MATCH(CF1210,AJ1212:AJ1219,0),MATCH(CF1211,AL1211:AU1211,0)))</f>
        <v>0</v>
      </c>
      <c r="CG1217" s="30">
        <f>INDEX(AY1200:BF1207,MATCH(AX1217,AW1200:AW1207,0),MATCH(CG1210,AY1198:BF1198,0))*(INDEX(AL1212:AU1219,MATCH(CG1210,AJ1212:AJ1219,0),MATCH(CG1211,AL1211:AU1211,0)))</f>
        <v>0</v>
      </c>
      <c r="CH1217" s="30">
        <f>INDEX(AY1200:BF1207,MATCH(AX1217,AW1200:AW1207,0),MATCH(CH1210,AY1198:BF1198,0))*(INDEX(AL1212:AU1219,MATCH(CH1210,AJ1212:AJ1219,0),MATCH(CH1211,AL1211:AU1211,0)))</f>
        <v>0</v>
      </c>
      <c r="CI1217" s="30">
        <f>INDEX(AY1200:BF1207,MATCH(AX1217,AW1200:AW1207,0),MATCH(CI1210,AY1198:BF1198,0))*(INDEX(AL1212:AU1219,MATCH(CI1210,AJ1212:AJ1219,0),MATCH(CI1211,AL1211:AU1211,0)))</f>
        <v>0</v>
      </c>
      <c r="CJ1217" s="30">
        <f>INDEX(AY1200:BF1207,MATCH(AX1217,AW1200:AW1207,0),MATCH(CJ1210,AY1198:BF1198,0))*(INDEX(AL1212:AU1219,MATCH(CJ1210,AJ1212:AJ1219,0),MATCH(CJ1211,AL1211:AU1211,0)))</f>
        <v>0</v>
      </c>
      <c r="CK1217" s="30">
        <f>INDEX(AY1200:BF1207,MATCH(AX1217,AW1200:AW1207,0),MATCH(CK1210,AY1198:BF1198,0))*(INDEX(AL1212:AU1219,MATCH(CK1210,AJ1212:AJ1219,0),MATCH(CK1211,AL1211:AU1211,0)))</f>
        <v>0</v>
      </c>
      <c r="CL1217" s="30">
        <f>INDEX(AY1200:BF1207,MATCH(AX1217,AW1200:AW1207,0),MATCH(CL1210,AY1198:BF1198,0))*(INDEX(AL1212:AU1219,MATCH(CL1210,AJ1212:AJ1219,0),MATCH(CL1211,AL1211:AU1211,0)))</f>
        <v>0</v>
      </c>
      <c r="CM1217" s="30">
        <f>INDEX(AY1200:BF1207,MATCH(AX1217,AW1200:AW1207,0),MATCH(CM1210,AY1198:BF1198,0))*(INDEX(AL1212:AU1219,MATCH(CM1210,AJ1212:AJ1219,0),MATCH(CM1211,AL1211:AU1211,0)))</f>
        <v>0</v>
      </c>
      <c r="CN1217" s="30">
        <f>INDEX(AY1200:BF1207,MATCH(AX1217,AW1200:AW1207,0),MATCH(CN1210,AY1198:BF1198,0))*(INDEX(AL1212:AU1219,MATCH(CN1210,AJ1212:AJ1219,0),MATCH(CN1211,AL1211:AU1211,0)))</f>
        <v>0</v>
      </c>
      <c r="CO1217" s="30">
        <f>INDEX(AY1200:BF1207,MATCH(AX1217,AW1200:AW1207,0),MATCH(CO1210,AY1198:BF1198,0))*(INDEX(AL1212:AU1219,MATCH(CO1210,AJ1212:AJ1219,0),MATCH(CO1211,AL1211:AU1211,0)))</f>
        <v>0</v>
      </c>
      <c r="CP1217" s="30">
        <f>INDEX(AY1200:BF1207,MATCH(AX1217,AW1200:AW1207,0),MATCH(CP1210,AY1198:BF1198,0))*(INDEX(AL1212:AU1219,MATCH(CP1210,AJ1212:AJ1219,0),MATCH(CP1211,AL1211:AU1211,0)))</f>
        <v>0</v>
      </c>
      <c r="CQ1217" s="30">
        <f>INDEX(AY1200:BF1207,MATCH(AX1217,AW1200:AW1207,0),MATCH(CQ1210,AY1198:BF1198,0))*(INDEX(AL1212:AU1219,MATCH(CQ1210,AJ1212:AJ1219,0),MATCH(CQ1211,AL1211:AU1211,0)))</f>
        <v>0</v>
      </c>
      <c r="CR1217" s="30">
        <f>INDEX(AY1200:BF1207,MATCH(AX1217,AW1200:AW1207,0),MATCH(CR1210,AY1198:BF1198,0))*(INDEX(AL1212:AU1219,MATCH(CR1210,AJ1212:AJ1219,0),MATCH(CR1211,AL1211:AU1211,0)))</f>
        <v>0</v>
      </c>
      <c r="CS1217" s="30">
        <f>INDEX(AY1200:BF1207,MATCH(AX1217,AW1200:AW1207,0),MATCH(CS1210,AY1198:BF1198,0))*(INDEX(AL1212:AU1219,MATCH(CS1210,AJ1212:AJ1219,0),MATCH(CS1211,AL1211:AU1211,0)))</f>
        <v>0</v>
      </c>
      <c r="CT1217" s="30">
        <f>INDEX(AY1200:BF1207,MATCH(AX1217,AW1200:AW1207,0),MATCH(CT1210,AY1198:BF1198,0))*(INDEX(AL1212:AU1219,MATCH(CT1210,AJ1212:AJ1219,0),MATCH(CT1211,AL1211:AU1211,0)))</f>
        <v>0</v>
      </c>
      <c r="CU1217" s="30">
        <f>INDEX(AY1200:BF1207,MATCH(AX1217,AW1200:AW1207,0),MATCH(CU1210,AY1198:BF1198,0))*(INDEX(AL1212:AU1219,MATCH(CU1210,AJ1212:AJ1219,0),MATCH(CU1211,AL1211:AU1211,0)))</f>
        <v>0</v>
      </c>
      <c r="CV1217" s="30">
        <f>INDEX(AY1200:BF1207,MATCH(AX1217,AW1200:AW1207,0),MATCH(CV1210,AY1198:BF1198,0))*(INDEX(AL1212:AU1219,MATCH(CV1210,AJ1212:AJ1219,0),MATCH(CV1211,AL1211:AU1211,0)))</f>
        <v>0</v>
      </c>
      <c r="CW1217" s="30">
        <f>INDEX(AY1200:BF1207,MATCH(AX1217,AW1200:AW1207,0),MATCH(CW1210,AY1198:BF1198,0))*(INDEX(AL1212:AU1219,MATCH(CW1210,AJ1212:AJ1219,0),MATCH(CW1211,AL1211:AU1211,0)))</f>
        <v>0</v>
      </c>
      <c r="CX1217" s="30">
        <f>INDEX(AY1200:BF1207,MATCH(AX1217,AW1200:AW1207,0),MATCH(CX1210,AY1198:BF1198,0))*(INDEX(AL1212:AU1219,MATCH(CX1210,AJ1212:AJ1219,0),MATCH(CX1211,AL1211:AU1211,0)))</f>
        <v>0</v>
      </c>
      <c r="CY1217" s="30">
        <f>INDEX(AY1200:BF1207,MATCH(AX1217,AW1200:AW1207,0),MATCH(CY1210,AY1198:BF1198,0))*(INDEX(AL1212:AU1219,MATCH(CY1210,AJ1212:AJ1219,0),MATCH(CY1211,AL1211:AU1211,0)))</f>
        <v>0</v>
      </c>
      <c r="CZ1217" s="30">
        <f>INDEX(AY1200:BF1207,MATCH(AX1217,AW1200:AW1207,0),MATCH(CZ1210,AY1198:BF1198,0))*(INDEX(AL1212:AU1219,MATCH(CZ1210,AJ1212:AJ1219,0),MATCH(CZ1211,AL1211:AU1211,0)))</f>
        <v>0</v>
      </c>
      <c r="DA1217" s="30">
        <f>INDEX(AY1200:BF1207,MATCH(AX1217,AW1200:AW1207,0),MATCH(DA1210,AY1198:BF1198,0))*(INDEX(AL1212:AU1219,MATCH(DA1210,AJ1212:AJ1219,0),MATCH(DA1211,AL1211:AU1211,0)))</f>
        <v>0</v>
      </c>
      <c r="DB1217" s="30">
        <f>INDEX(AY1200:BF1207,MATCH(AX1217,AW1200:AW1207,0),MATCH(DB1210,AY1198:BF1198,0))*(INDEX(AL1212:AU1219,MATCH(DB1210,AJ1212:AJ1219,0),MATCH(DB1211,AL1211:AU1211,0)))</f>
        <v>0</v>
      </c>
      <c r="DC1217" s="30">
        <f>INDEX(AY1200:BF1207,MATCH(AX1217,AW1200:AW1207,0),MATCH(DC1210,AY1198:BF1198,0))*(INDEX(AL1212:AU1219,MATCH(DC1210,AJ1212:AJ1219,0),MATCH(DC1211,AL1211:AU1211,0)))</f>
        <v>0</v>
      </c>
      <c r="DD1217" s="30">
        <f>INDEX(AY1200:BF1207,MATCH(AX1217,AW1200:AW1207,0),MATCH(DD1210,AY1198:BF1198,0))*(INDEX(AL1212:AU1219,MATCH(DD1210,AJ1212:AJ1219,0),MATCH(DD1211,AL1211:AU1211,0)))</f>
        <v>0</v>
      </c>
      <c r="DE1217" s="30">
        <f>INDEX(AY1200:BF1207,MATCH(AX1217,AW1200:AW1207,0),MATCH(DE1210,AY1198:BF1198,0))*(INDEX(AL1212:AU1219,MATCH(DE1210,AJ1212:AJ1219,0),MATCH(DE1211,AL1211:AU1211,0)))</f>
        <v>0</v>
      </c>
      <c r="DF1217" s="30">
        <f>INDEX(AY1200:BF1207,MATCH(AX1217,AW1200:AW1207,0),MATCH(DF1210,AY1198:BF1198,0))*(INDEX(AL1212:AU1219,MATCH(DF1210,AJ1212:AJ1219,0),MATCH(DF1211,AL1211:AU1211,0)))</f>
        <v>0</v>
      </c>
      <c r="DG1217" s="30">
        <f>INDEX(AY1200:BF1207,MATCH(AX1217,AW1200:AW1207,0),MATCH(DG1210,AY1198:BF1198,0))*(INDEX(AL1212:AU1219,MATCH(DG1210,AJ1212:AJ1219,0),MATCH(DG1211,AL1211:AU1211,0)))</f>
        <v>0</v>
      </c>
      <c r="DH1217" s="30">
        <f>INDEX(AY1200:BF1207,MATCH(AX1217,AW1200:AW1207,0),MATCH(DH1210,AY1198:BF1198,0))*(INDEX(AL1212:AU1219,MATCH(DH1210,AJ1212:AJ1219,0),MATCH(DH1211,AL1211:AU1211,0)))</f>
        <v>0</v>
      </c>
      <c r="DI1217" s="30">
        <f>INDEX(AY1200:BF1207,MATCH(AX1217,AW1200:AW1207,0),MATCH(DI1210,AY1198:BF1198,0))*(INDEX(AL1212:AU1219,MATCH(DI1210,AJ1212:AJ1219,0),MATCH(DI1211,AL1211:AU1211,0)))</f>
        <v>0</v>
      </c>
      <c r="DJ1217" s="30">
        <f>INDEX(AY1200:BF1207,MATCH(AX1217,AW1200:AW1207,0),MATCH(DJ1210,AY1198:BF1198,0))*(INDEX(AL1212:AU1219,MATCH(DJ1210,AJ1212:AJ1219,0),MATCH(DJ1211,AL1211:AU1211,0)))</f>
        <v>0</v>
      </c>
      <c r="DK1217" s="30">
        <f>INDEX(AY1200:BF1207,MATCH(AX1217,AW1200:AW1207,0),MATCH(DK1210,AY1198:BF1198,0))*(INDEX(AL1212:AU1219,MATCH(DK1210,AJ1212:AJ1219,0),MATCH(DK1211,AL1211:AU1211,0)))</f>
        <v>0</v>
      </c>
      <c r="DL1217" s="30">
        <f>INDEX(AY1200:BF1207,MATCH(AX1217,AW1200:AW1207,0),MATCH(DL1210,AY1198:BF1198,0))*(INDEX(AL1212:AU1219,MATCH(DL1210,AJ1212:AJ1219,0),MATCH(DL1211,AL1211:AU1211,0)))</f>
        <v>0</v>
      </c>
      <c r="DM1217" s="30">
        <f>INDEX(AY1200:BF1207,MATCH(AX1217,AW1200:AW1207,0),MATCH(DM1210,AY1198:BF1198,0))*(INDEX(AL1212:AU1219,MATCH(DM1210,AJ1212:AJ1219,0),MATCH(DM1211,AL1211:AU1211,0)))</f>
        <v>0</v>
      </c>
      <c r="DN1217" s="30">
        <f>INDEX(AY1200:BF1207,MATCH(AX1217,AW1200:AW1207,0),MATCH(DN1210,AY1198:BF1198,0))*(INDEX(AL1212:AU1219,MATCH(DN1210,AJ1212:AJ1219,0),MATCH(DN1211,AL1211:AU1211,0)))</f>
        <v>0</v>
      </c>
      <c r="DO1217" s="30">
        <f>INDEX(AY1200:BF1207,MATCH(AX1217,AW1200:AW1207,0),MATCH(DO1210,AY1198:BF1198,0))*(INDEX(AL1212:AU1219,MATCH(DO1210,AJ1212:AJ1219,0),MATCH(DO1211,AL1211:AU1211,0)))</f>
        <v>0</v>
      </c>
      <c r="DP1217" s="30">
        <f>INDEX(AY1200:BF1207,MATCH(AX1217,AW1200:AW1207,0),MATCH(DP1210,AY1198:BF1198,0))*(INDEX(AL1212:AU1219,MATCH(DP1210,AJ1212:AJ1219,0),MATCH(DP1211,AL1211:AU1211,0)))</f>
        <v>0</v>
      </c>
      <c r="DQ1217" s="30">
        <f>INDEX(AY1200:BF1207,MATCH(AX1217,AW1200:AW1207,0),MATCH(DQ1210,AY1198:BF1198,0))*(INDEX(AL1212:AU1219,MATCH(DQ1210,AJ1212:AJ1219,0),MATCH(DQ1211,AL1211:AU1211,0)))</f>
        <v>0</v>
      </c>
      <c r="DR1217" s="2" t="b">
        <f t="shared" si="1313"/>
        <v>1</v>
      </c>
      <c r="DS1217" s="29">
        <v>2028</v>
      </c>
      <c r="DT1217" s="30">
        <f>IF(DS1217&gt;DT1210,AY1216-AY1217,0)</f>
        <v>0</v>
      </c>
      <c r="DU1217" s="30">
        <f>IF(DS1217&gt;DU1210,AZ1216-AZ1217,0)</f>
        <v>0</v>
      </c>
      <c r="DV1217" s="30">
        <f>IF(DS1217&gt;DV1210,BA1216-BA1217,0)</f>
        <v>0</v>
      </c>
      <c r="DW1217" s="30">
        <f>IF(DS1217&gt;DW1210,BB1216-BB1217,0)</f>
        <v>0</v>
      </c>
      <c r="DX1217" s="30">
        <f>IF(DS1217&gt;DX1210,BC1216-BC1217,0)</f>
        <v>0</v>
      </c>
      <c r="DY1217" s="30">
        <f>IF(DS1217&gt;DY1210,BD1216-BD1217,0)</f>
        <v>0</v>
      </c>
      <c r="DZ1217" s="30">
        <f>IF(DS1217&gt;DZ1210,BE1216-BE1217,0)</f>
        <v>0</v>
      </c>
      <c r="EA1217" s="30">
        <f>IF(DS1217&gt;EA1210,BF1216-BF1217,0)</f>
        <v>0</v>
      </c>
      <c r="EB1217" s="30">
        <f>IF(DS1217&gt;EB1210,BG1216-BG1217,0)</f>
        <v>0</v>
      </c>
      <c r="EC1217" s="30">
        <f>IF(DS1217&gt;EC1210,BH1216-BH1217,0)</f>
        <v>0</v>
      </c>
      <c r="ED1217" s="30">
        <f>IF(DS1217&gt;ED1210,BI1216-BI1217,0)</f>
        <v>0</v>
      </c>
      <c r="EE1217" s="30">
        <f>IF(DS1217&gt;EE1210,BJ1216-BJ1217,0)</f>
        <v>0</v>
      </c>
      <c r="EF1217" s="30">
        <f>IF(DS1217&gt;EF1210,BK1216-BK1217,0)</f>
        <v>0</v>
      </c>
      <c r="EG1217" s="30">
        <f>IF(DS1217&gt;EG1210,BL1216-BL1217,0)</f>
        <v>0</v>
      </c>
      <c r="EH1217" s="30">
        <f>IF(DS1217&gt;EH1210,BM1216-BM1217,0)</f>
        <v>0</v>
      </c>
      <c r="EI1217" s="30">
        <f>IF(DS1217&gt;EI1210,BN1216-BN1217,0)</f>
        <v>0</v>
      </c>
      <c r="EJ1217" s="30">
        <f>IF(DS1217&gt;EJ1210,BO1216-BO1217,0)</f>
        <v>0</v>
      </c>
      <c r="EK1217" s="30">
        <f>IF(DS1217&gt;EK1210,BP1216-BP1217,0)</f>
        <v>0</v>
      </c>
      <c r="EL1217" s="30">
        <f>IF(DS1217&gt;EL1210,BQ1216-BQ1217,0)</f>
        <v>0</v>
      </c>
      <c r="EM1217" s="30">
        <f>IF(DS1217&gt;EM1210,BR1216-BR1217,0)</f>
        <v>0</v>
      </c>
      <c r="EN1217" s="30">
        <f>IF(DS1217&gt;EN1210,BS1216-BS1217,0)</f>
        <v>0</v>
      </c>
      <c r="EO1217" s="30">
        <f>IF(DS1217&gt;EO1210,BT1216-BT1217,0)</f>
        <v>0</v>
      </c>
      <c r="EP1217" s="30">
        <f>IF(DS1217&gt;EP1210,BU1216-BU1217,0)</f>
        <v>0</v>
      </c>
      <c r="EQ1217" s="30">
        <f>IF(DS1217&gt;EQ1210,BV1216-BV1217,0)</f>
        <v>0</v>
      </c>
      <c r="ER1217" s="30">
        <f>IF(DS1217&gt;ER1210,BW1216-BW1217,0)</f>
        <v>0</v>
      </c>
      <c r="ES1217" s="30">
        <f>IF(DS1217&gt;ES1210,BX1216-BX1217,0)</f>
        <v>0</v>
      </c>
      <c r="ET1217" s="30">
        <f>IF(DS1217&gt;ET1210,BY1216-BY1217,0)</f>
        <v>0</v>
      </c>
      <c r="EU1217" s="30">
        <f>IF(DS1217&gt;EU1210,BZ1216-BZ1217,0)</f>
        <v>0</v>
      </c>
      <c r="EV1217" s="30">
        <f>IF(DS1217&gt;EV1210,CA1216-CA1217,0)</f>
        <v>0</v>
      </c>
      <c r="EW1217" s="30">
        <f>IF(DS1217&gt;EW1210,CB1216-CB1217,0)</f>
        <v>0</v>
      </c>
      <c r="EX1217" s="30">
        <f>IF(DS1217&gt;EX1210,CC1216-CC1217,0)</f>
        <v>0</v>
      </c>
      <c r="EY1217" s="30">
        <f>IF(DS1217&gt;EY1210,CD1216-CD1217,0)</f>
        <v>0</v>
      </c>
      <c r="EZ1217" s="30">
        <f>IF(DS1217&gt;EZ1210,CE1216-CE1217,0)</f>
        <v>0</v>
      </c>
      <c r="FA1217" s="30">
        <f>IF(DS1217&gt;FA1210,CF1216-CF1217,0)</f>
        <v>0</v>
      </c>
      <c r="FB1217" s="30">
        <f>IF(DS1217&gt;FB1210,CG1216-CG1217,0)</f>
        <v>0</v>
      </c>
      <c r="FC1217" s="30">
        <f>IF(DS1217&gt;FC1210,CH1216-CH1217,0)</f>
        <v>0</v>
      </c>
      <c r="FD1217" s="30">
        <f>IF(DS1217&gt;FD1210,CI1216-CI1217,0)</f>
        <v>0</v>
      </c>
      <c r="FE1217" s="30">
        <f>IF(DS1217&gt;FE1210,CJ1216-CJ1217,0)</f>
        <v>0</v>
      </c>
      <c r="FF1217" s="30">
        <f>IF(DS1217&gt;FF1210,CK1216-CK1217,0)</f>
        <v>0</v>
      </c>
      <c r="FG1217" s="30">
        <f>IF(DS1217&gt;FG1210,CL1216-CL1217,0)</f>
        <v>0</v>
      </c>
      <c r="FH1217" s="30">
        <f>IF(DS1217&gt;FH1210,CM1216-CM1217,0)</f>
        <v>0</v>
      </c>
      <c r="FI1217" s="30">
        <f>IF(DS1217&gt;FI1210,CN1216-CN1217,0)</f>
        <v>0</v>
      </c>
      <c r="FJ1217" s="30">
        <f>IF(DS1217&gt;FJ1210,CO1216-CO1217,0)</f>
        <v>0</v>
      </c>
      <c r="FK1217" s="30">
        <f>IF(DS1217&gt;FK1210,CP1216-CP1217,0)</f>
        <v>0</v>
      </c>
      <c r="FL1217" s="30">
        <f>IF(DS1217&gt;FL1210,CQ1216-CQ1217,0)</f>
        <v>0</v>
      </c>
      <c r="FM1217" s="30">
        <f>IF(DS1217&gt;FM1210,CR1216-CR1217,0)</f>
        <v>0</v>
      </c>
      <c r="FN1217" s="30">
        <f>IF(DS1217&gt;FN1210,CS1216-CS1217,0)</f>
        <v>0</v>
      </c>
      <c r="FO1217" s="30">
        <f>IF(DS1217&gt;FO1210,CT1216-CT1217,0)</f>
        <v>0</v>
      </c>
      <c r="FP1217" s="30">
        <f>IF(DS1217&gt;FP1210,CU1216-CU1217,0)</f>
        <v>0</v>
      </c>
      <c r="FQ1217" s="30">
        <f>IF(DS1217&gt;FQ1210,CV1216-CV1217,0)</f>
        <v>0</v>
      </c>
      <c r="FR1217" s="30">
        <f>IF(DS1217&gt;FR1210,CW1216-CW1217,0)</f>
        <v>0</v>
      </c>
      <c r="FS1217" s="30">
        <f>IF(DS1217&gt;FS1210,CX1216-CX1217,0)</f>
        <v>0</v>
      </c>
      <c r="FT1217" s="30">
        <f>IF(DS1217&gt;FT1210,CY1216-CY1217,0)</f>
        <v>0</v>
      </c>
      <c r="FU1217" s="30">
        <f>IF(DS1217&gt;FU1210,CZ1216-CZ1217,0)</f>
        <v>0</v>
      </c>
      <c r="FV1217" s="30">
        <f>IF(DS1217&gt;FV1210,DA1216-DA1217,0)</f>
        <v>0</v>
      </c>
      <c r="FW1217" s="30">
        <f>IF(DS1217&gt;FW1210,DB1216-DB1217,0)</f>
        <v>0</v>
      </c>
      <c r="FX1217" s="30">
        <f>IF(DS1217&gt;FX1210,DC1216-DC1217,0)</f>
        <v>0</v>
      </c>
      <c r="FY1217" s="30">
        <f>IF(DS1217&gt;FY1210,DD1216-DD1217,0)</f>
        <v>0</v>
      </c>
      <c r="FZ1217" s="30">
        <f>IF(DS1217&gt;FZ1210,DE1216-DE1217,0)</f>
        <v>0</v>
      </c>
      <c r="GA1217" s="30">
        <f>IF(DS1217&gt;GA1210,DF1216-DF1217,0)</f>
        <v>0</v>
      </c>
      <c r="GB1217" s="30">
        <f>IF(DS1217&gt;GB1210,DG1216-DG1217,0)</f>
        <v>0</v>
      </c>
      <c r="GC1217" s="30">
        <f>IF(DS1217&gt;GC1210,DH1216-DH1217,0)</f>
        <v>0</v>
      </c>
      <c r="GD1217" s="30">
        <f>IF(DS1217&gt;GD1210,DI1216-DI1217,0)</f>
        <v>0</v>
      </c>
      <c r="GE1217" s="30">
        <f>IF(DS1217&gt;GE1210,DJ1216-DJ1217,0)</f>
        <v>0</v>
      </c>
      <c r="GF1217" s="30">
        <f>IF(DS1217&gt;GF1210,DK1216-DK1217,0)</f>
        <v>0</v>
      </c>
      <c r="GG1217" s="30">
        <f>IF(DS1217&gt;GG1210,DL1216-DL1217,0)</f>
        <v>0</v>
      </c>
      <c r="GH1217" s="30">
        <f>IF(DS1217&gt;GH1210,DM1216-DM1217,0)</f>
        <v>0</v>
      </c>
      <c r="GI1217" s="30">
        <f>IF(DS1217&gt;GI1210,DN1216-DN1217,0)</f>
        <v>0</v>
      </c>
      <c r="GJ1217" s="30">
        <f>IF(DS1217&gt;GJ1210,DO1216-DO1217,0)</f>
        <v>0</v>
      </c>
      <c r="GK1217" s="30">
        <f>IF(DS1217&gt;GK1210,DP1216-DP1217,0)</f>
        <v>0</v>
      </c>
      <c r="GL1217" s="30">
        <f>IF(DS1217&gt;GL1210,DQ1216-DQ1217,0)</f>
        <v>0</v>
      </c>
      <c r="GM1217" s="30" t="b">
        <f t="shared" si="1314"/>
        <v>1</v>
      </c>
      <c r="GO1217" s="29">
        <v>2028</v>
      </c>
      <c r="GP1217" s="27">
        <f>SUMIF(DT1211:GL1211,GP1211,DT1217:GL1217)</f>
        <v>0</v>
      </c>
      <c r="GQ1217" s="28">
        <f>SUMIF(DT1211:GL1211,GQ1211,DT1217:GL1217)</f>
        <v>0</v>
      </c>
      <c r="GR1217" s="28">
        <f>SUMIF(DT1211:GL1211,GR1211,DT1217:GL1217)</f>
        <v>0</v>
      </c>
      <c r="GS1217" s="28">
        <f>SUMIF(DT1211:GL1211,GS1211,DT1217:GL1217)</f>
        <v>0</v>
      </c>
      <c r="GT1217" s="28">
        <f>SUMIF(DT1211:GL1211,GT1211,DT1217:GL1217)</f>
        <v>0</v>
      </c>
      <c r="GU1217" s="28">
        <f>SUMIF(DT1211:GL1211,GU1211,DT1217:GL1217)</f>
        <v>0</v>
      </c>
      <c r="GV1217" s="28">
        <f>SUMIF(DT1211:GL1211,GV1211,DT1217:GL1217)</f>
        <v>0</v>
      </c>
      <c r="GW1217" s="28">
        <f>SUMIF(DT1211:GL1211,GW1211,DT1217:GL1217)</f>
        <v>0</v>
      </c>
      <c r="GX1217" s="28">
        <f>SUMIF(DT1211:GL1211,GX1211,DT1217:GL1217)</f>
        <v>0</v>
      </c>
      <c r="GY1217" s="28">
        <f>SUMIF(DT1211:GL1211,GY1211,DT1217:GL1217)</f>
        <v>0</v>
      </c>
      <c r="GZ1217" s="28">
        <f>SUMIF(DT1211:GL1211,GZ1211,DT1217:GL1217)</f>
        <v>0</v>
      </c>
      <c r="HA1217" s="27" t="b">
        <f t="shared" si="1315"/>
        <v>1</v>
      </c>
    </row>
    <row r="1218" spans="1:221" ht="15.75" hidden="1" customHeight="1" x14ac:dyDescent="0.2">
      <c r="A1218" s="2" t="s">
        <v>1</v>
      </c>
      <c r="B1218" s="26"/>
      <c r="S1218" s="16"/>
      <c r="AJ1218" s="27">
        <v>2029</v>
      </c>
      <c r="AK1218" s="27">
        <v>0</v>
      </c>
      <c r="AL1218" s="30">
        <f t="shared" si="1316"/>
        <v>0</v>
      </c>
      <c r="AM1218" s="30">
        <f t="shared" si="1317"/>
        <v>0</v>
      </c>
      <c r="AN1218" s="30">
        <f t="shared" si="1318"/>
        <v>0</v>
      </c>
      <c r="AO1218" s="30">
        <f t="shared" si="1319"/>
        <v>0</v>
      </c>
      <c r="AP1218" s="30">
        <f t="shared" si="1320"/>
        <v>0</v>
      </c>
      <c r="AQ1218" s="30">
        <f t="shared" si="1321"/>
        <v>0</v>
      </c>
      <c r="AR1218" s="30">
        <f t="shared" si="1322"/>
        <v>0</v>
      </c>
      <c r="AS1218" s="30">
        <f t="shared" si="1323"/>
        <v>0</v>
      </c>
      <c r="AT1218" s="30">
        <f t="shared" si="1324"/>
        <v>0</v>
      </c>
      <c r="AU1218" s="30">
        <f t="shared" si="1325"/>
        <v>0</v>
      </c>
      <c r="AV1218" s="65"/>
      <c r="AX1218" s="29">
        <v>2029</v>
      </c>
      <c r="AY1218" s="30">
        <f t="shared" si="1312"/>
        <v>0</v>
      </c>
      <c r="AZ1218" s="30">
        <f>INDEX(AY1200:BF1207,MATCH(AX1218,AW1200:AW1207,0),MATCH(AZ1210,AY1198:BF1198,0))*(INDEX(AL1212:AU1219,MATCH(AZ1210,AJ1212:AJ1219,0),MATCH(AZ1211,AL1211:AU1211,0)))</f>
        <v>0</v>
      </c>
      <c r="BA1218" s="30">
        <f>INDEX(AY1200:BF1207,MATCH(AX1218,AW1200:AW1207,0),MATCH(BA1210,AY1198:BF1198,0))*(INDEX(AL1212:AU1219,MATCH(BA1210,AJ1212:AJ1219,0),MATCH(BA1211,AL1211:AU1211,0)))</f>
        <v>0</v>
      </c>
      <c r="BB1218" s="30">
        <f>INDEX(AY1200:BF1207,MATCH(AX1218,AW1200:AW1207,0),MATCH(BB1210,AY1198:BF1198,0))*(INDEX(AL1212:AU1219,MATCH(BB1210,AJ1212:AJ1219,0),MATCH(BB1211,AL1211:AU1211,0)))</f>
        <v>0</v>
      </c>
      <c r="BC1218" s="30">
        <f>INDEX(AY1200:BF1207,MATCH(AX1218,AW1200:AW1207,0),MATCH(BC1210,AY1198:BF1198,0))*(INDEX(AL1212:AU1219,MATCH(BC1210,AJ1212:AJ1219,0),MATCH(BC1211,AL1211:AU1211,0)))</f>
        <v>0</v>
      </c>
      <c r="BD1218" s="30">
        <f>INDEX(AY1200:BF1207,MATCH(AX1218,AW1200:AW1207,0),MATCH(BD1210,AY1198:BF1198,0))*(INDEX(AL1212:AU1219,MATCH(BD1210,AJ1212:AJ1219,0),MATCH(BD1211,AL1211:AU1211,0)))</f>
        <v>0</v>
      </c>
      <c r="BE1218" s="30">
        <f>INDEX(AY1200:BF1207,MATCH(AX1218,AW1200:AW1207,0),MATCH(BE1210,AY1198:BF1198,0))*(INDEX(AL1212:AU1219,MATCH(BE1210,AJ1212:AJ1219,0),MATCH(BE1211,AL1211:AU1211,0)))</f>
        <v>0</v>
      </c>
      <c r="BF1218" s="30">
        <f>INDEX(AY1200:BF1207,MATCH(AX1218,AW1200:AW1207,0),MATCH(BF1210,AY1198:BF1198,0))*(INDEX(AL1212:AU1219,MATCH(BF1210,AJ1212:AJ1219,0),MATCH(BF1211,AL1211:AU1211,0)))</f>
        <v>0</v>
      </c>
      <c r="BG1218" s="30">
        <f>INDEX(AY1200:BF1207,MATCH(AX1218,AW1200:AW1207,0),MATCH(BG1210,AY1198:BF1198,0))*(INDEX(AL1212:AU1219,MATCH(BG1210,AJ1212:AJ1219,0),MATCH(BG1211,AL1211:AU1211,0)))</f>
        <v>0</v>
      </c>
      <c r="BH1218" s="30">
        <f>INDEX(AY1200:BF1207,MATCH(AX1218,AW1200:AW1207,0),MATCH(BH1210,AY1198:BF1198,0))*(INDEX(AL1212:AU1219,MATCH(BH1210,AJ1212:AJ1219,0),MATCH(BH1211,AL1211:AU1211,0)))</f>
        <v>0</v>
      </c>
      <c r="BI1218" s="30">
        <f>INDEX(AY1200:BF1207,MATCH(AX1218,AW1200:AW1207,0),MATCH(BI1210,AY1198:BF1198,0))*(INDEX(AL1212:AU1219,MATCH(BI1210,AJ1212:AJ1219,0),MATCH(BI1211,AL1211:AU1211,0)))</f>
        <v>0</v>
      </c>
      <c r="BJ1218" s="30">
        <f>INDEX(AY1200:BF1207,MATCH(AX1218,AW1200:AW1207,0),MATCH(BJ1210,AY1198:BF1198,0))*(INDEX(AL1212:AU1219,MATCH(BJ1210,AJ1212:AJ1219,0),MATCH(BJ1211,AL1211:AU1211,0)))</f>
        <v>0</v>
      </c>
      <c r="BK1218" s="30">
        <f>INDEX(AY1200:BF1207,MATCH(AX1218,AW1200:AW1207,0),MATCH(BK1210,AY1198:BF1198,0))*(INDEX(AL1212:AU1219,MATCH(BK1210,AJ1212:AJ1219,0),MATCH(BK1211,AL1211:AU1211,0)))</f>
        <v>0</v>
      </c>
      <c r="BL1218" s="30">
        <f>INDEX(AY1200:BF1207,MATCH(AX1218,AW1200:AW1207,0),MATCH(BL1210,AY1198:BF1198,0))*(INDEX(AL1212:AU1219,MATCH(BL1210,AJ1212:AJ1219,0),MATCH(BL1211,AL1211:AU1211,0)))</f>
        <v>0</v>
      </c>
      <c r="BM1218" s="30">
        <f>INDEX(AY1200:BF1207,MATCH(AX1218,AW1200:AW1207,0),MATCH(BM1210,AY1198:BF1198,0))*(INDEX(AL1212:AU1219,MATCH(BM1210,AJ1212:AJ1219,0),MATCH(BM1211,AL1211:AU1211,0)))</f>
        <v>0</v>
      </c>
      <c r="BN1218" s="30">
        <f>INDEX(AY1200:BF1207,MATCH(AX1218,AW1200:AW1207,0),MATCH(BN1210,AY1198:BF1198,0))*(INDEX(AL1212:AU1219,MATCH(BN1210,AJ1212:AJ1219,0),MATCH(BN1211,AL1211:AU1211,0)))</f>
        <v>0</v>
      </c>
      <c r="BO1218" s="30">
        <f>INDEX(AY1200:BF1207,MATCH(AX1218,AW1200:AW1207,0),MATCH(BO1210,AY1198:BF1198,0))*(INDEX(AL1212:AU1219,MATCH(BO1210,AJ1212:AJ1219,0),MATCH(BO1211,AL1211:AU1211,0)))</f>
        <v>0</v>
      </c>
      <c r="BP1218" s="30">
        <f>INDEX(AY1200:BF1207,MATCH(AX1218,AW1200:AW1207,0),MATCH(BP1210,AY1198:BF1198,0))*(INDEX(AL1212:AU1219,MATCH(BP1210,AJ1212:AJ1219,0),MATCH(BP1211,AL1211:AU1211,0)))</f>
        <v>0</v>
      </c>
      <c r="BQ1218" s="30">
        <f>INDEX(AY1200:BF1207,MATCH(AX1218,AW1200:AW1207,0),MATCH(BQ1210,AY1198:BF1198,0))*(INDEX(AL1212:AU1219,MATCH(BQ1210,AJ1212:AJ1219,0),MATCH(BQ1211,AL1211:AU1211,0)))</f>
        <v>0</v>
      </c>
      <c r="BR1218" s="30">
        <f>INDEX(AY1200:BF1207,MATCH(AX1218,AW1200:AW1207,0),MATCH(BR1210,AY1198:BF1198,0))*(INDEX(AL1212:AU1219,MATCH(BR1210,AJ1212:AJ1219,0),MATCH(BR1211,AL1211:AU1211,0)))</f>
        <v>0</v>
      </c>
      <c r="BS1218" s="30">
        <f>INDEX(AY1200:BF1207,MATCH(AX1218,AW1200:AW1207,0),MATCH(BS1210,AY1198:BF1198,0))*(INDEX(AL1212:AU1219,MATCH(BS1210,AJ1212:AJ1219,0),MATCH(BS1211,AL1211:AU1211,0)))</f>
        <v>0</v>
      </c>
      <c r="BT1218" s="30">
        <f>INDEX(AY1200:BF1207,MATCH(AX1218,AW1200:AW1207,0),MATCH(BT1210,AY1198:BF1198,0))*(INDEX(AL1212:AU1219,MATCH(BT1210,AJ1212:AJ1219,0),MATCH(BT1211,AL1211:AU1211,0)))</f>
        <v>0</v>
      </c>
      <c r="BU1218" s="30">
        <f>INDEX(AY1200:BF1207,MATCH(AX1218,AW1200:AW1207,0),MATCH(BU1210,AY1198:BF1198,0))*(INDEX(AL1212:AU1219,MATCH(BU1210,AJ1212:AJ1219,0),MATCH(BU1211,AL1211:AU1211,0)))</f>
        <v>0</v>
      </c>
      <c r="BV1218" s="30">
        <f>INDEX(AY1200:BF1207,MATCH(AX1218,AW1200:AW1207,0),MATCH(BV1210,AY1198:BF1198,0))*(INDEX(AL1212:AU1219,MATCH(BV1210,AJ1212:AJ1219,0),MATCH(BV1211,AL1211:AU1211,0)))</f>
        <v>0</v>
      </c>
      <c r="BW1218" s="30">
        <f>INDEX(AY1200:BF1207,MATCH(AX1218,AW1200:AW1207,0),MATCH(BW1210,AY1198:BF1198,0))*(INDEX(AL1212:AU1219,MATCH(BW1210,AJ1212:AJ1219,0),MATCH(BW1211,AL1211:AU1211,0)))</f>
        <v>0</v>
      </c>
      <c r="BX1218" s="30">
        <f>INDEX(AY1200:BF1207,MATCH(AX1218,AW1200:AW1207,0),MATCH(BX1210,AY1198:BF1198,0))*(INDEX(AL1212:AU1219,MATCH(BX1210,AJ1212:AJ1219,0),MATCH(BX1211,AL1211:AU1211,0)))</f>
        <v>0</v>
      </c>
      <c r="BY1218" s="30">
        <f>INDEX(AY1200:BF1207,MATCH(AX1218,AW1200:AW1207,0),MATCH(BY1210,AY1198:BF1198,0))*(INDEX(AL1212:AU1219,MATCH(BY1210,AJ1212:AJ1219,0),MATCH(BY1211,AL1211:AU1211,0)))</f>
        <v>0</v>
      </c>
      <c r="BZ1218" s="30">
        <f>INDEX(AY1200:BF1207,MATCH(AX1218,AW1200:AW1207,0),MATCH(BZ1210,AY1198:BF1198,0))*(INDEX(AL1212:AU1219,MATCH(BZ1210,AJ1212:AJ1219,0),MATCH(BZ1211,AL1211:AU1211,0)))</f>
        <v>0</v>
      </c>
      <c r="CA1218" s="30">
        <f>INDEX(AY1200:BF1207,MATCH(AX1218,AW1200:AW1207,0),MATCH(CA1210,AY1198:BF1198,0))*(INDEX(AL1212:AU1219,MATCH(CA1210,AJ1212:AJ1219,0),MATCH(CA1211,AL1211:AU1211,0)))</f>
        <v>0</v>
      </c>
      <c r="CB1218" s="30">
        <f>INDEX(AY1200:BF1207,MATCH(AX1218,AW1200:AW1207,0),MATCH(CB1210,AY1198:BF1198,0))*(INDEX(AL1212:AU1219,MATCH(CB1210,AJ1212:AJ1219,0),MATCH(CB1211,AL1211:AU1211,0)))</f>
        <v>0</v>
      </c>
      <c r="CC1218" s="30">
        <f>INDEX(AY1200:BF1207,MATCH(AX1218,AW1200:AW1207,0),MATCH(CC1210,AY1198:BF1198,0))*(INDEX(AL1212:AU1219,MATCH(CC1210,AJ1212:AJ1219,0),MATCH(CC1211,AL1211:AU1211,0)))</f>
        <v>0</v>
      </c>
      <c r="CD1218" s="30">
        <f>INDEX(AY1200:BF1207,MATCH(AX1218,AW1200:AW1207,0),MATCH(CD1210,AY1198:BF1198,0))*(INDEX(AL1212:AU1219,MATCH(CD1210,AJ1212:AJ1219,0),MATCH(CD1211,AL1211:AU1211,0)))</f>
        <v>0</v>
      </c>
      <c r="CE1218" s="30">
        <f>INDEX(AY1200:BF1207,MATCH(AX1218,AW1200:AW1207,0),MATCH(CE1210,AY1198:BF1198,0))*(INDEX(AL1212:AU1219,MATCH(CE1210,AJ1212:AJ1219,0),MATCH(CE1211,AL1211:AU1211,0)))</f>
        <v>0</v>
      </c>
      <c r="CF1218" s="30">
        <f>INDEX(AY1200:BF1207,MATCH(AX1218,AW1200:AW1207,0),MATCH(CF1210,AY1198:BF1198,0))*(INDEX(AL1212:AU1219,MATCH(CF1210,AJ1212:AJ1219,0),MATCH(CF1211,AL1211:AU1211,0)))</f>
        <v>0</v>
      </c>
      <c r="CG1218" s="30">
        <f>INDEX(AY1200:BF1207,MATCH(AX1218,AW1200:AW1207,0),MATCH(CG1210,AY1198:BF1198,0))*(INDEX(AL1212:AU1219,MATCH(CG1210,AJ1212:AJ1219,0),MATCH(CG1211,AL1211:AU1211,0)))</f>
        <v>0</v>
      </c>
      <c r="CH1218" s="30">
        <f>INDEX(AY1200:BF1207,MATCH(AX1218,AW1200:AW1207,0),MATCH(CH1210,AY1198:BF1198,0))*(INDEX(AL1212:AU1219,MATCH(CH1210,AJ1212:AJ1219,0),MATCH(CH1211,AL1211:AU1211,0)))</f>
        <v>0</v>
      </c>
      <c r="CI1218" s="30">
        <f>INDEX(AY1200:BF1207,MATCH(AX1218,AW1200:AW1207,0),MATCH(CI1210,AY1198:BF1198,0))*(INDEX(AL1212:AU1219,MATCH(CI1210,AJ1212:AJ1219,0),MATCH(CI1211,AL1211:AU1211,0)))</f>
        <v>0</v>
      </c>
      <c r="CJ1218" s="30">
        <f>INDEX(AY1200:BF1207,MATCH(AX1218,AW1200:AW1207,0),MATCH(CJ1210,AY1198:BF1198,0))*(INDEX(AL1212:AU1219,MATCH(CJ1210,AJ1212:AJ1219,0),MATCH(CJ1211,AL1211:AU1211,0)))</f>
        <v>0</v>
      </c>
      <c r="CK1218" s="30">
        <f>INDEX(AY1200:BF1207,MATCH(AX1218,AW1200:AW1207,0),MATCH(CK1210,AY1198:BF1198,0))*(INDEX(AL1212:AU1219,MATCH(CK1210,AJ1212:AJ1219,0),MATCH(CK1211,AL1211:AU1211,0)))</f>
        <v>0</v>
      </c>
      <c r="CL1218" s="30">
        <f>INDEX(AY1200:BF1207,MATCH(AX1218,AW1200:AW1207,0),MATCH(CL1210,AY1198:BF1198,0))*(INDEX(AL1212:AU1219,MATCH(CL1210,AJ1212:AJ1219,0),MATCH(CL1211,AL1211:AU1211,0)))</f>
        <v>0</v>
      </c>
      <c r="CM1218" s="30">
        <f>INDEX(AY1200:BF1207,MATCH(AX1218,AW1200:AW1207,0),MATCH(CM1210,AY1198:BF1198,0))*(INDEX(AL1212:AU1219,MATCH(CM1210,AJ1212:AJ1219,0),MATCH(CM1211,AL1211:AU1211,0)))</f>
        <v>0</v>
      </c>
      <c r="CN1218" s="30">
        <f>INDEX(AY1200:BF1207,MATCH(AX1218,AW1200:AW1207,0),MATCH(CN1210,AY1198:BF1198,0))*(INDEX(AL1212:AU1219,MATCH(CN1210,AJ1212:AJ1219,0),MATCH(CN1211,AL1211:AU1211,0)))</f>
        <v>0</v>
      </c>
      <c r="CO1218" s="30">
        <f>INDEX(AY1200:BF1207,MATCH(AX1218,AW1200:AW1207,0),MATCH(CO1210,AY1198:BF1198,0))*(INDEX(AL1212:AU1219,MATCH(CO1210,AJ1212:AJ1219,0),MATCH(CO1211,AL1211:AU1211,0)))</f>
        <v>0</v>
      </c>
      <c r="CP1218" s="30">
        <f>INDEX(AY1200:BF1207,MATCH(AX1218,AW1200:AW1207,0),MATCH(CP1210,AY1198:BF1198,0))*(INDEX(AL1212:AU1219,MATCH(CP1210,AJ1212:AJ1219,0),MATCH(CP1211,AL1211:AU1211,0)))</f>
        <v>0</v>
      </c>
      <c r="CQ1218" s="30">
        <f>INDEX(AY1200:BF1207,MATCH(AX1218,AW1200:AW1207,0),MATCH(CQ1210,AY1198:BF1198,0))*(INDEX(AL1212:AU1219,MATCH(CQ1210,AJ1212:AJ1219,0),MATCH(CQ1211,AL1211:AU1211,0)))</f>
        <v>0</v>
      </c>
      <c r="CR1218" s="30">
        <f>INDEX(AY1200:BF1207,MATCH(AX1218,AW1200:AW1207,0),MATCH(CR1210,AY1198:BF1198,0))*(INDEX(AL1212:AU1219,MATCH(CR1210,AJ1212:AJ1219,0),MATCH(CR1211,AL1211:AU1211,0)))</f>
        <v>0</v>
      </c>
      <c r="CS1218" s="30">
        <f>INDEX(AY1200:BF1207,MATCH(AX1218,AW1200:AW1207,0),MATCH(CS1210,AY1198:BF1198,0))*(INDEX(AL1212:AU1219,MATCH(CS1210,AJ1212:AJ1219,0),MATCH(CS1211,AL1211:AU1211,0)))</f>
        <v>0</v>
      </c>
      <c r="CT1218" s="30">
        <f>INDEX(AY1200:BF1207,MATCH(AX1218,AW1200:AW1207,0),MATCH(CT1210,AY1198:BF1198,0))*(INDEX(AL1212:AU1219,MATCH(CT1210,AJ1212:AJ1219,0),MATCH(CT1211,AL1211:AU1211,0)))</f>
        <v>0</v>
      </c>
      <c r="CU1218" s="30">
        <f>INDEX(AY1200:BF1207,MATCH(AX1218,AW1200:AW1207,0),MATCH(CU1210,AY1198:BF1198,0))*(INDEX(AL1212:AU1219,MATCH(CU1210,AJ1212:AJ1219,0),MATCH(CU1211,AL1211:AU1211,0)))</f>
        <v>0</v>
      </c>
      <c r="CV1218" s="30">
        <f>INDEX(AY1200:BF1207,MATCH(AX1218,AW1200:AW1207,0),MATCH(CV1210,AY1198:BF1198,0))*(INDEX(AL1212:AU1219,MATCH(CV1210,AJ1212:AJ1219,0),MATCH(CV1211,AL1211:AU1211,0)))</f>
        <v>0</v>
      </c>
      <c r="CW1218" s="30">
        <f>INDEX(AY1200:BF1207,MATCH(AX1218,AW1200:AW1207,0),MATCH(CW1210,AY1198:BF1198,0))*(INDEX(AL1212:AU1219,MATCH(CW1210,AJ1212:AJ1219,0),MATCH(CW1211,AL1211:AU1211,0)))</f>
        <v>0</v>
      </c>
      <c r="CX1218" s="30">
        <f>INDEX(AY1200:BF1207,MATCH(AX1218,AW1200:AW1207,0),MATCH(CX1210,AY1198:BF1198,0))*(INDEX(AL1212:AU1219,MATCH(CX1210,AJ1212:AJ1219,0),MATCH(CX1211,AL1211:AU1211,0)))</f>
        <v>0</v>
      </c>
      <c r="CY1218" s="30">
        <f>INDEX(AY1200:BF1207,MATCH(AX1218,AW1200:AW1207,0),MATCH(CY1210,AY1198:BF1198,0))*(INDEX(AL1212:AU1219,MATCH(CY1210,AJ1212:AJ1219,0),MATCH(CY1211,AL1211:AU1211,0)))</f>
        <v>0</v>
      </c>
      <c r="CZ1218" s="30">
        <f>INDEX(AY1200:BF1207,MATCH(AX1218,AW1200:AW1207,0),MATCH(CZ1210,AY1198:BF1198,0))*(INDEX(AL1212:AU1219,MATCH(CZ1210,AJ1212:AJ1219,0),MATCH(CZ1211,AL1211:AU1211,0)))</f>
        <v>0</v>
      </c>
      <c r="DA1218" s="30">
        <f>INDEX(AY1200:BF1207,MATCH(AX1218,AW1200:AW1207,0),MATCH(DA1210,AY1198:BF1198,0))*(INDEX(AL1212:AU1219,MATCH(DA1210,AJ1212:AJ1219,0),MATCH(DA1211,AL1211:AU1211,0)))</f>
        <v>0</v>
      </c>
      <c r="DB1218" s="30">
        <f>INDEX(AY1200:BF1207,MATCH(AX1218,AW1200:AW1207,0),MATCH(DB1210,AY1198:BF1198,0))*(INDEX(AL1212:AU1219,MATCH(DB1210,AJ1212:AJ1219,0),MATCH(DB1211,AL1211:AU1211,0)))</f>
        <v>0</v>
      </c>
      <c r="DC1218" s="30">
        <f>INDEX(AY1200:BF1207,MATCH(AX1218,AW1200:AW1207,0),MATCH(DC1210,AY1198:BF1198,0))*(INDEX(AL1212:AU1219,MATCH(DC1210,AJ1212:AJ1219,0),MATCH(DC1211,AL1211:AU1211,0)))</f>
        <v>0</v>
      </c>
      <c r="DD1218" s="30">
        <f>INDEX(AY1200:BF1207,MATCH(AX1218,AW1200:AW1207,0),MATCH(DD1210,AY1198:BF1198,0))*(INDEX(AL1212:AU1219,MATCH(DD1210,AJ1212:AJ1219,0),MATCH(DD1211,AL1211:AU1211,0)))</f>
        <v>0</v>
      </c>
      <c r="DE1218" s="30">
        <f>INDEX(AY1200:BF1207,MATCH(AX1218,AW1200:AW1207,0),MATCH(DE1210,AY1198:BF1198,0))*(INDEX(AL1212:AU1219,MATCH(DE1210,AJ1212:AJ1219,0),MATCH(DE1211,AL1211:AU1211,0)))</f>
        <v>0</v>
      </c>
      <c r="DF1218" s="30">
        <f>INDEX(AY1200:BF1207,MATCH(AX1218,AW1200:AW1207,0),MATCH(DF1210,AY1198:BF1198,0))*(INDEX(AL1212:AU1219,MATCH(DF1210,AJ1212:AJ1219,0),MATCH(DF1211,AL1211:AU1211,0)))</f>
        <v>0</v>
      </c>
      <c r="DG1218" s="30">
        <f>INDEX(AY1200:BF1207,MATCH(AX1218,AW1200:AW1207,0),MATCH(DG1210,AY1198:BF1198,0))*(INDEX(AL1212:AU1219,MATCH(DG1210,AJ1212:AJ1219,0),MATCH(DG1211,AL1211:AU1211,0)))</f>
        <v>0</v>
      </c>
      <c r="DH1218" s="30">
        <f>INDEX(AY1200:BF1207,MATCH(AX1218,AW1200:AW1207,0),MATCH(DH1210,AY1198:BF1198,0))*(INDEX(AL1212:AU1219,MATCH(DH1210,AJ1212:AJ1219,0),MATCH(DH1211,AL1211:AU1211,0)))</f>
        <v>0</v>
      </c>
      <c r="DI1218" s="30">
        <f>INDEX(AY1200:BF1207,MATCH(AX1218,AW1200:AW1207,0),MATCH(DI1210,AY1198:BF1198,0))*(INDEX(AL1212:AU1219,MATCH(DI1210,AJ1212:AJ1219,0),MATCH(DI1211,AL1211:AU1211,0)))</f>
        <v>0</v>
      </c>
      <c r="DJ1218" s="30">
        <f>INDEX(AY1200:BF1207,MATCH(AX1218,AW1200:AW1207,0),MATCH(DJ1210,AY1198:BF1198,0))*(INDEX(AL1212:AU1219,MATCH(DJ1210,AJ1212:AJ1219,0),MATCH(DJ1211,AL1211:AU1211,0)))</f>
        <v>0</v>
      </c>
      <c r="DK1218" s="30">
        <f>INDEX(AY1200:BF1207,MATCH(AX1218,AW1200:AW1207,0),MATCH(DK1210,AY1198:BF1198,0))*(INDEX(AL1212:AU1219,MATCH(DK1210,AJ1212:AJ1219,0),MATCH(DK1211,AL1211:AU1211,0)))</f>
        <v>0</v>
      </c>
      <c r="DL1218" s="30">
        <f>INDEX(AY1200:BF1207,MATCH(AX1218,AW1200:AW1207,0),MATCH(DL1210,AY1198:BF1198,0))*(INDEX(AL1212:AU1219,MATCH(DL1210,AJ1212:AJ1219,0),MATCH(DL1211,AL1211:AU1211,0)))</f>
        <v>0</v>
      </c>
      <c r="DM1218" s="30">
        <f>INDEX(AY1200:BF1207,MATCH(AX1218,AW1200:AW1207,0),MATCH(DM1210,AY1198:BF1198,0))*(INDEX(AL1212:AU1219,MATCH(DM1210,AJ1212:AJ1219,0),MATCH(DM1211,AL1211:AU1211,0)))</f>
        <v>0</v>
      </c>
      <c r="DN1218" s="30">
        <f>INDEX(AY1200:BF1207,MATCH(AX1218,AW1200:AW1207,0),MATCH(DN1210,AY1198:BF1198,0))*(INDEX(AL1212:AU1219,MATCH(DN1210,AJ1212:AJ1219,0),MATCH(DN1211,AL1211:AU1211,0)))</f>
        <v>0</v>
      </c>
      <c r="DO1218" s="30">
        <f>INDEX(AY1200:BF1207,MATCH(AX1218,AW1200:AW1207,0),MATCH(DO1210,AY1198:BF1198,0))*(INDEX(AL1212:AU1219,MATCH(DO1210,AJ1212:AJ1219,0),MATCH(DO1211,AL1211:AU1211,0)))</f>
        <v>0</v>
      </c>
      <c r="DP1218" s="30">
        <f>INDEX(AY1200:BF1207,MATCH(AX1218,AW1200:AW1207,0),MATCH(DP1210,AY1198:BF1198,0))*(INDEX(AL1212:AU1219,MATCH(DP1210,AJ1212:AJ1219,0),MATCH(DP1211,AL1211:AU1211,0)))</f>
        <v>0</v>
      </c>
      <c r="DQ1218" s="30">
        <f>INDEX(AY1200:BF1207,MATCH(AX1218,AW1200:AW1207,0),MATCH(DQ1210,AY1198:BF1198,0))*(INDEX(AL1212:AU1219,MATCH(DQ1210,AJ1212:AJ1219,0),MATCH(DQ1211,AL1211:AU1211,0)))</f>
        <v>0</v>
      </c>
      <c r="DR1218" s="2" t="b">
        <f t="shared" si="1313"/>
        <v>1</v>
      </c>
      <c r="DS1218" s="29">
        <v>2029</v>
      </c>
      <c r="DT1218" s="30">
        <f>IF(DS1218&gt;DT1210,AY1217-AY1218,0)</f>
        <v>0</v>
      </c>
      <c r="DU1218" s="30">
        <f>IF(DS1218&gt;DU1210,AZ1217-AZ1218,0)</f>
        <v>0</v>
      </c>
      <c r="DV1218" s="30">
        <f>IF(DS1218&gt;DV1210,BA1217-BA1218,0)</f>
        <v>0</v>
      </c>
      <c r="DW1218" s="30">
        <f>IF(DS1218&gt;DW1210,BB1217-BB1218,0)</f>
        <v>0</v>
      </c>
      <c r="DX1218" s="30">
        <f>IF(DS1218&gt;DX1210,BC1217-BC1218,0)</f>
        <v>0</v>
      </c>
      <c r="DY1218" s="30">
        <f>IF(DS1218&gt;DY1210,BD1217-BD1218,0)</f>
        <v>0</v>
      </c>
      <c r="DZ1218" s="30">
        <f>IF(DS1218&gt;DZ1210,BE1217-BE1218,0)</f>
        <v>0</v>
      </c>
      <c r="EA1218" s="30">
        <f>IF(DS1218&gt;EA1210,BF1217-BF1218,0)</f>
        <v>0</v>
      </c>
      <c r="EB1218" s="30">
        <f>IF(DS1218&gt;EB1210,BG1217-BG1218,0)</f>
        <v>0</v>
      </c>
      <c r="EC1218" s="30">
        <f>IF(DS1218&gt;EC1210,BH1217-BH1218,0)</f>
        <v>0</v>
      </c>
      <c r="ED1218" s="30">
        <f>IF(DS1218&gt;ED1210,BI1217-BI1218,0)</f>
        <v>0</v>
      </c>
      <c r="EE1218" s="30">
        <f>IF(DS1218&gt;EE1210,BJ1217-BJ1218,0)</f>
        <v>0</v>
      </c>
      <c r="EF1218" s="30">
        <f>IF(DS1218&gt;EF1210,BK1217-BK1218,0)</f>
        <v>0</v>
      </c>
      <c r="EG1218" s="30">
        <f>IF(DS1218&gt;EG1210,BL1217-BL1218,0)</f>
        <v>0</v>
      </c>
      <c r="EH1218" s="30">
        <f>IF(DS1218&gt;EH1210,BM1217-BM1218,0)</f>
        <v>0</v>
      </c>
      <c r="EI1218" s="30">
        <f>IF(DS1218&gt;EI1210,BN1217-BN1218,0)</f>
        <v>0</v>
      </c>
      <c r="EJ1218" s="30">
        <f>IF(DS1218&gt;EJ1210,BO1217-BO1218,0)</f>
        <v>0</v>
      </c>
      <c r="EK1218" s="30">
        <f>IF(DS1218&gt;EK1210,BP1217-BP1218,0)</f>
        <v>0</v>
      </c>
      <c r="EL1218" s="30">
        <f>IF(DS1218&gt;EL1210,BQ1217-BQ1218,0)</f>
        <v>0</v>
      </c>
      <c r="EM1218" s="30">
        <f>IF(DS1218&gt;EM1210,BR1217-BR1218,0)</f>
        <v>0</v>
      </c>
      <c r="EN1218" s="30">
        <f>IF(DS1218&gt;EN1210,BS1217-BS1218,0)</f>
        <v>0</v>
      </c>
      <c r="EO1218" s="30">
        <f>IF(DS1218&gt;EO1210,BT1217-BT1218,0)</f>
        <v>0</v>
      </c>
      <c r="EP1218" s="30">
        <f>IF(DS1218&gt;EP1210,BU1217-BU1218,0)</f>
        <v>0</v>
      </c>
      <c r="EQ1218" s="30">
        <f>IF(DS1218&gt;EQ1210,BV1217-BV1218,0)</f>
        <v>0</v>
      </c>
      <c r="ER1218" s="30">
        <f>IF(DS1218&gt;ER1210,BW1217-BW1218,0)</f>
        <v>0</v>
      </c>
      <c r="ES1218" s="30">
        <f>IF(DS1218&gt;ES1210,BX1217-BX1218,0)</f>
        <v>0</v>
      </c>
      <c r="ET1218" s="30">
        <f>IF(DS1218&gt;ET1210,BY1217-BY1218,0)</f>
        <v>0</v>
      </c>
      <c r="EU1218" s="30">
        <f>IF(DS1218&gt;EU1210,BZ1217-BZ1218,0)</f>
        <v>0</v>
      </c>
      <c r="EV1218" s="30">
        <f>IF(DS1218&gt;EV1210,CA1217-CA1218,0)</f>
        <v>0</v>
      </c>
      <c r="EW1218" s="30">
        <f>IF(DS1218&gt;EW1210,CB1217-CB1218,0)</f>
        <v>0</v>
      </c>
      <c r="EX1218" s="30">
        <f>IF(DS1218&gt;EX1210,CC1217-CC1218,0)</f>
        <v>0</v>
      </c>
      <c r="EY1218" s="30">
        <f>IF(DS1218&gt;EY1210,CD1217-CD1218,0)</f>
        <v>0</v>
      </c>
      <c r="EZ1218" s="30">
        <f>IF(DS1218&gt;EZ1210,CE1217-CE1218,0)</f>
        <v>0</v>
      </c>
      <c r="FA1218" s="30">
        <f>IF(DS1218&gt;FA1210,CF1217-CF1218,0)</f>
        <v>0</v>
      </c>
      <c r="FB1218" s="30">
        <f>IF(DS1218&gt;FB1210,CG1217-CG1218,0)</f>
        <v>0</v>
      </c>
      <c r="FC1218" s="30">
        <f>IF(DS1218&gt;FC1210,CH1217-CH1218,0)</f>
        <v>0</v>
      </c>
      <c r="FD1218" s="30">
        <f>IF(DS1218&gt;FD1210,CI1217-CI1218,0)</f>
        <v>0</v>
      </c>
      <c r="FE1218" s="30">
        <f>IF(DS1218&gt;FE1210,CJ1217-CJ1218,0)</f>
        <v>0</v>
      </c>
      <c r="FF1218" s="30">
        <f>IF(DS1218&gt;FF1210,CK1217-CK1218,0)</f>
        <v>0</v>
      </c>
      <c r="FG1218" s="30">
        <f>IF(DS1218&gt;FG1210,CL1217-CL1218,0)</f>
        <v>0</v>
      </c>
      <c r="FH1218" s="30">
        <f>IF(DS1218&gt;FH1210,CM1217-CM1218,0)</f>
        <v>0</v>
      </c>
      <c r="FI1218" s="30">
        <f>IF(DS1218&gt;FI1210,CN1217-CN1218,0)</f>
        <v>0</v>
      </c>
      <c r="FJ1218" s="30">
        <f>IF(DS1218&gt;FJ1210,CO1217-CO1218,0)</f>
        <v>0</v>
      </c>
      <c r="FK1218" s="30">
        <f>IF(DS1218&gt;FK1210,CP1217-CP1218,0)</f>
        <v>0</v>
      </c>
      <c r="FL1218" s="30">
        <f>IF(DS1218&gt;FL1210,CQ1217-CQ1218,0)</f>
        <v>0</v>
      </c>
      <c r="FM1218" s="30">
        <f>IF(DS1218&gt;FM1210,CR1217-CR1218,0)</f>
        <v>0</v>
      </c>
      <c r="FN1218" s="30">
        <f>IF(DS1218&gt;FN1210,CS1217-CS1218,0)</f>
        <v>0</v>
      </c>
      <c r="FO1218" s="30">
        <f>IF(DS1218&gt;FO1210,CT1217-CT1218,0)</f>
        <v>0</v>
      </c>
      <c r="FP1218" s="30">
        <f>IF(DS1218&gt;FP1210,CU1217-CU1218,0)</f>
        <v>0</v>
      </c>
      <c r="FQ1218" s="30">
        <f>IF(DS1218&gt;FQ1210,CV1217-CV1218,0)</f>
        <v>0</v>
      </c>
      <c r="FR1218" s="30">
        <f>IF(DS1218&gt;FR1210,CW1217-CW1218,0)</f>
        <v>0</v>
      </c>
      <c r="FS1218" s="30">
        <f>IF(DS1218&gt;FS1210,CX1217-CX1218,0)</f>
        <v>0</v>
      </c>
      <c r="FT1218" s="30">
        <f>IF(DS1218&gt;FT1210,CY1217-CY1218,0)</f>
        <v>0</v>
      </c>
      <c r="FU1218" s="30">
        <f>IF(DS1218&gt;FU1210,CZ1217-CZ1218,0)</f>
        <v>0</v>
      </c>
      <c r="FV1218" s="30">
        <f>IF(DS1218&gt;FV1210,DA1217-DA1218,0)</f>
        <v>0</v>
      </c>
      <c r="FW1218" s="30">
        <f>IF(DS1218&gt;FW1210,DB1217-DB1218,0)</f>
        <v>0</v>
      </c>
      <c r="FX1218" s="30">
        <f>IF(DS1218&gt;FX1210,DC1217-DC1218,0)</f>
        <v>0</v>
      </c>
      <c r="FY1218" s="30">
        <f>IF(DS1218&gt;FY1210,DD1217-DD1218,0)</f>
        <v>0</v>
      </c>
      <c r="FZ1218" s="30">
        <f>IF(DS1218&gt;FZ1210,DE1217-DE1218,0)</f>
        <v>0</v>
      </c>
      <c r="GA1218" s="30">
        <f>IF(DS1218&gt;GA1210,DF1217-DF1218,0)</f>
        <v>0</v>
      </c>
      <c r="GB1218" s="30">
        <f>IF(DS1218&gt;GB1210,DG1217-DG1218,0)</f>
        <v>0</v>
      </c>
      <c r="GC1218" s="30">
        <f>IF(DS1218&gt;GC1210,DH1217-DH1218,0)</f>
        <v>0</v>
      </c>
      <c r="GD1218" s="30">
        <f>IF(DS1218&gt;GD1210,DI1217-DI1218,0)</f>
        <v>0</v>
      </c>
      <c r="GE1218" s="30">
        <f>IF(DS1218&gt;GE1210,DJ1217-DJ1218,0)</f>
        <v>0</v>
      </c>
      <c r="GF1218" s="30">
        <f>IF(DS1218&gt;GF1210,DK1217-DK1218,0)</f>
        <v>0</v>
      </c>
      <c r="GG1218" s="30">
        <f>IF(DS1218&gt;GG1210,DL1217-DL1218,0)</f>
        <v>0</v>
      </c>
      <c r="GH1218" s="30">
        <f>IF(DS1218&gt;GH1210,DM1217-DM1218,0)</f>
        <v>0</v>
      </c>
      <c r="GI1218" s="30">
        <f>IF(DS1218&gt;GI1210,DN1217-DN1218,0)</f>
        <v>0</v>
      </c>
      <c r="GJ1218" s="30">
        <f>IF(DS1218&gt;GJ1210,DO1217-DO1218,0)</f>
        <v>0</v>
      </c>
      <c r="GK1218" s="30">
        <f>IF(DS1218&gt;GK1210,DP1217-DP1218,0)</f>
        <v>0</v>
      </c>
      <c r="GL1218" s="30">
        <f>IF(DS1218&gt;GL1210,DQ1217-DQ1218,0)</f>
        <v>0</v>
      </c>
      <c r="GM1218" s="30" t="b">
        <f t="shared" si="1314"/>
        <v>1</v>
      </c>
      <c r="GO1218" s="29">
        <v>2029</v>
      </c>
      <c r="GP1218" s="27">
        <f>SUMIF(DT1211:GL1211,GP1211,DT1218:GL1218)</f>
        <v>0</v>
      </c>
      <c r="GQ1218" s="28">
        <f>SUMIF(DT1211:GL1211,GQ1211,DT1218:GL1218)</f>
        <v>0</v>
      </c>
      <c r="GR1218" s="28">
        <f>SUMIF(DT1211:GL1211,GR1211,DT1218:GL1218)</f>
        <v>0</v>
      </c>
      <c r="GS1218" s="28">
        <f>SUMIF(DT1211:GL1211,GS1211,DT1218:GL1218)</f>
        <v>0</v>
      </c>
      <c r="GT1218" s="28">
        <f>SUMIF(DT1211:GL1211,GT1211,DT1218:GL1218)</f>
        <v>0</v>
      </c>
      <c r="GU1218" s="28">
        <f>SUMIF(DT1211:GL1211,GU1211,DT1218:GL1218)</f>
        <v>0</v>
      </c>
      <c r="GV1218" s="28">
        <f>SUMIF(DT1211:GL1211,GV1211,DT1218:GL1218)</f>
        <v>0</v>
      </c>
      <c r="GW1218" s="28">
        <f>SUMIF(DT1211:GL1211,GW1211,DT1218:GL1218)</f>
        <v>0</v>
      </c>
      <c r="GX1218" s="28">
        <f>SUMIF(DT1211:GL1211,GX1211,DT1218:GL1218)</f>
        <v>0</v>
      </c>
      <c r="GY1218" s="28">
        <f>SUMIF(DT1211:GL1211,GY1211,DT1218:GL1218)</f>
        <v>0</v>
      </c>
      <c r="GZ1218" s="28">
        <f>SUMIF(DT1211:GL1211,GZ1211,DT1218:GL1218)</f>
        <v>0</v>
      </c>
      <c r="HA1218" s="27" t="b">
        <f t="shared" si="1315"/>
        <v>1</v>
      </c>
    </row>
    <row r="1219" spans="1:221" hidden="1" x14ac:dyDescent="0.2">
      <c r="A1219" s="2" t="s">
        <v>1</v>
      </c>
      <c r="B1219" s="26"/>
      <c r="S1219" s="16"/>
      <c r="AJ1219" s="27">
        <v>2030</v>
      </c>
      <c r="AK1219" s="27">
        <v>0</v>
      </c>
      <c r="AL1219" s="30">
        <f t="shared" si="1316"/>
        <v>0</v>
      </c>
      <c r="AM1219" s="30">
        <f t="shared" si="1317"/>
        <v>0</v>
      </c>
      <c r="AN1219" s="30">
        <f t="shared" si="1318"/>
        <v>0</v>
      </c>
      <c r="AO1219" s="30">
        <f t="shared" si="1319"/>
        <v>0</v>
      </c>
      <c r="AP1219" s="30">
        <f t="shared" si="1320"/>
        <v>0</v>
      </c>
      <c r="AQ1219" s="30">
        <f t="shared" si="1321"/>
        <v>0</v>
      </c>
      <c r="AR1219" s="30">
        <f t="shared" si="1322"/>
        <v>0</v>
      </c>
      <c r="AS1219" s="30">
        <f t="shared" si="1323"/>
        <v>0</v>
      </c>
      <c r="AT1219" s="30">
        <f t="shared" si="1324"/>
        <v>0</v>
      </c>
      <c r="AU1219" s="30">
        <f t="shared" si="1325"/>
        <v>0</v>
      </c>
      <c r="AV1219" s="65"/>
      <c r="AX1219" s="29">
        <v>2030</v>
      </c>
      <c r="AY1219" s="30">
        <f t="shared" si="1312"/>
        <v>0</v>
      </c>
      <c r="AZ1219" s="30">
        <f>INDEX(AY1200:BF1207,MATCH(AX1219,AW1200:AW1207,0),MATCH(AZ1210,AY1198:BF1198,0))*(INDEX(AL1212:AU1219,MATCH(AZ1210,AJ1212:AJ1219,0),MATCH(AZ1211,AL1211:AU1211,0)))</f>
        <v>0</v>
      </c>
      <c r="BA1219" s="30">
        <f>INDEX(AY1200:BF1207,MATCH(AX1219,AW1200:AW1207,0),MATCH(BA1210,AY1198:BF1198,0))*(INDEX(AL1212:AU1219,MATCH(BA1210,AJ1212:AJ1219,0),MATCH(BA1211,AL1211:AU1211,0)))</f>
        <v>0</v>
      </c>
      <c r="BB1219" s="30">
        <f>INDEX(AY1200:BF1207,MATCH(AX1219,AW1200:AW1207,0),MATCH(BB1210,AY1198:BF1198,0))*(INDEX(AL1212:AU1219,MATCH(BB1210,AJ1212:AJ1219,0),MATCH(BB1211,AL1211:AU1211,0)))</f>
        <v>0</v>
      </c>
      <c r="BC1219" s="30">
        <f>INDEX(AY1200:BF1207,MATCH(AX1219,AW1200:AW1207,0),MATCH(BC1210,AY1198:BF1198,0))*(INDEX(AL1212:AU1219,MATCH(BC1210,AJ1212:AJ1219,0),MATCH(BC1211,AL1211:AU1211,0)))</f>
        <v>0</v>
      </c>
      <c r="BD1219" s="30">
        <f>INDEX(AY1200:BF1207,MATCH(AX1219,AW1200:AW1207,0),MATCH(BD1210,AY1198:BF1198,0))*(INDEX(AL1212:AU1219,MATCH(BD1210,AJ1212:AJ1219,0),MATCH(BD1211,AL1211:AU1211,0)))</f>
        <v>0</v>
      </c>
      <c r="BE1219" s="30">
        <f>INDEX(AY1200:BF1207,MATCH(AX1219,AW1200:AW1207,0),MATCH(BE1210,AY1198:BF1198,0))*(INDEX(AL1212:AU1219,MATCH(BE1210,AJ1212:AJ1219,0),MATCH(BE1211,AL1211:AU1211,0)))</f>
        <v>0</v>
      </c>
      <c r="BF1219" s="30">
        <f>INDEX(AY1200:BF1207,MATCH(AX1219,AW1200:AW1207,0),MATCH(BF1210,AY1198:BF1198,0))*(INDEX(AL1212:AU1219,MATCH(BF1210,AJ1212:AJ1219,0),MATCH(BF1211,AL1211:AU1211,0)))</f>
        <v>0</v>
      </c>
      <c r="BG1219" s="30">
        <f>INDEX(AY1200:BF1207,MATCH(AX1219,AW1200:AW1207,0),MATCH(BG1210,AY1198:BF1198,0))*(INDEX(AL1212:AU1219,MATCH(BG1210,AJ1212:AJ1219,0),MATCH(BG1211,AL1211:AU1211,0)))</f>
        <v>0</v>
      </c>
      <c r="BH1219" s="30">
        <f>INDEX(AY1200:BF1207,MATCH(AX1219,AW1200:AW1207,0),MATCH(BH1210,AY1198:BF1198,0))*(INDEX(AL1212:AU1219,MATCH(BH1210,AJ1212:AJ1219,0),MATCH(BH1211,AL1211:AU1211,0)))</f>
        <v>0</v>
      </c>
      <c r="BI1219" s="30">
        <f>INDEX(AY1200:BF1207,MATCH(AX1219,AW1200:AW1207,0),MATCH(BI1210,AY1198:BF1198,0))*(INDEX(AL1212:AU1219,MATCH(BI1210,AJ1212:AJ1219,0),MATCH(BI1211,AL1211:AU1211,0)))</f>
        <v>0</v>
      </c>
      <c r="BJ1219" s="30">
        <f>INDEX(AY1200:BF1207,MATCH(AX1219,AW1200:AW1207,0),MATCH(BJ1210,AY1198:BF1198,0))*(INDEX(AL1212:AU1219,MATCH(BJ1210,AJ1212:AJ1219,0),MATCH(BJ1211,AL1211:AU1211,0)))</f>
        <v>0</v>
      </c>
      <c r="BK1219" s="30">
        <f>INDEX(AY1200:BF1207,MATCH(AX1219,AW1200:AW1207,0),MATCH(BK1210,AY1198:BF1198,0))*(INDEX(AL1212:AU1219,MATCH(BK1210,AJ1212:AJ1219,0),MATCH(BK1211,AL1211:AU1211,0)))</f>
        <v>0</v>
      </c>
      <c r="BL1219" s="30">
        <f>INDEX(AY1200:BF1207,MATCH(AX1219,AW1200:AW1207,0),MATCH(BL1210,AY1198:BF1198,0))*(INDEX(AL1212:AU1219,MATCH(BL1210,AJ1212:AJ1219,0),MATCH(BL1211,AL1211:AU1211,0)))</f>
        <v>0</v>
      </c>
      <c r="BM1219" s="30">
        <f>INDEX(AY1200:BF1207,MATCH(AX1219,AW1200:AW1207,0),MATCH(BM1210,AY1198:BF1198,0))*(INDEX(AL1212:AU1219,MATCH(BM1210,AJ1212:AJ1219,0),MATCH(BM1211,AL1211:AU1211,0)))</f>
        <v>0</v>
      </c>
      <c r="BN1219" s="30">
        <f>INDEX(AY1200:BF1207,MATCH(AX1219,AW1200:AW1207,0),MATCH(BN1210,AY1198:BF1198,0))*(INDEX(AL1212:AU1219,MATCH(BN1210,AJ1212:AJ1219,0),MATCH(BN1211,AL1211:AU1211,0)))</f>
        <v>0</v>
      </c>
      <c r="BO1219" s="30">
        <f>INDEX(AY1200:BF1207,MATCH(AX1219,AW1200:AW1207,0),MATCH(BO1210,AY1198:BF1198,0))*(INDEX(AL1212:AU1219,MATCH(BO1210,AJ1212:AJ1219,0),MATCH(BO1211,AL1211:AU1211,0)))</f>
        <v>0</v>
      </c>
      <c r="BP1219" s="30">
        <f>INDEX(AY1200:BF1207,MATCH(AX1219,AW1200:AW1207,0),MATCH(BP1210,AY1198:BF1198,0))*(INDEX(AL1212:AU1219,MATCH(BP1210,AJ1212:AJ1219,0),MATCH(BP1211,AL1211:AU1211,0)))</f>
        <v>0</v>
      </c>
      <c r="BQ1219" s="30">
        <f>INDEX(AY1200:BF1207,MATCH(AX1219,AW1200:AW1207,0),MATCH(BQ1210,AY1198:BF1198,0))*(INDEX(AL1212:AU1219,MATCH(BQ1210,AJ1212:AJ1219,0),MATCH(BQ1211,AL1211:AU1211,0)))</f>
        <v>0</v>
      </c>
      <c r="BR1219" s="30">
        <f>INDEX(AY1200:BF1207,MATCH(AX1219,AW1200:AW1207,0),MATCH(BR1210,AY1198:BF1198,0))*(INDEX(AL1212:AU1219,MATCH(BR1210,AJ1212:AJ1219,0),MATCH(BR1211,AL1211:AU1211,0)))</f>
        <v>0</v>
      </c>
      <c r="BS1219" s="30">
        <f>INDEX(AY1200:BF1207,MATCH(AX1219,AW1200:AW1207,0),MATCH(BS1210,AY1198:BF1198,0))*(INDEX(AL1212:AU1219,MATCH(BS1210,AJ1212:AJ1219,0),MATCH(BS1211,AL1211:AU1211,0)))</f>
        <v>0</v>
      </c>
      <c r="BT1219" s="30">
        <f>INDEX(AY1200:BF1207,MATCH(AX1219,AW1200:AW1207,0),MATCH(BT1210,AY1198:BF1198,0))*(INDEX(AL1212:AU1219,MATCH(BT1210,AJ1212:AJ1219,0),MATCH(BT1211,AL1211:AU1211,0)))</f>
        <v>0</v>
      </c>
      <c r="BU1219" s="30">
        <f>INDEX(AY1200:BF1207,MATCH(AX1219,AW1200:AW1207,0),MATCH(BU1210,AY1198:BF1198,0))*(INDEX(AL1212:AU1219,MATCH(BU1210,AJ1212:AJ1219,0),MATCH(BU1211,AL1211:AU1211,0)))</f>
        <v>0</v>
      </c>
      <c r="BV1219" s="30">
        <f>INDEX(AY1200:BF1207,MATCH(AX1219,AW1200:AW1207,0),MATCH(BV1210,AY1198:BF1198,0))*(INDEX(AL1212:AU1219,MATCH(BV1210,AJ1212:AJ1219,0),MATCH(BV1211,AL1211:AU1211,0)))</f>
        <v>0</v>
      </c>
      <c r="BW1219" s="30">
        <f>INDEX(AY1200:BF1207,MATCH(AX1219,AW1200:AW1207,0),MATCH(BW1210,AY1198:BF1198,0))*(INDEX(AL1212:AU1219,MATCH(BW1210,AJ1212:AJ1219,0),MATCH(BW1211,AL1211:AU1211,0)))</f>
        <v>0</v>
      </c>
      <c r="BX1219" s="30">
        <f>INDEX(AY1200:BF1207,MATCH(AX1219,AW1200:AW1207,0),MATCH(BX1210,AY1198:BF1198,0))*(INDEX(AL1212:AU1219,MATCH(BX1210,AJ1212:AJ1219,0),MATCH(BX1211,AL1211:AU1211,0)))</f>
        <v>0</v>
      </c>
      <c r="BY1219" s="30">
        <f>INDEX(AY1200:BF1207,MATCH(AX1219,AW1200:AW1207,0),MATCH(BY1210,AY1198:BF1198,0))*(INDEX(AL1212:AU1219,MATCH(BY1210,AJ1212:AJ1219,0),MATCH(BY1211,AL1211:AU1211,0)))</f>
        <v>0</v>
      </c>
      <c r="BZ1219" s="30">
        <f>INDEX(AY1200:BF1207,MATCH(AX1219,AW1200:AW1207,0),MATCH(BZ1210,AY1198:BF1198,0))*(INDEX(AL1212:AU1219,MATCH(BZ1210,AJ1212:AJ1219,0),MATCH(BZ1211,AL1211:AU1211,0)))</f>
        <v>0</v>
      </c>
      <c r="CA1219" s="30">
        <f>INDEX(AY1200:BF1207,MATCH(AX1219,AW1200:AW1207,0),MATCH(CA1210,AY1198:BF1198,0))*(INDEX(AL1212:AU1219,MATCH(CA1210,AJ1212:AJ1219,0),MATCH(CA1211,AL1211:AU1211,0)))</f>
        <v>0</v>
      </c>
      <c r="CB1219" s="30">
        <f>INDEX(AY1200:BF1207,MATCH(AX1219,AW1200:AW1207,0),MATCH(CB1210,AY1198:BF1198,0))*(INDEX(AL1212:AU1219,MATCH(CB1210,AJ1212:AJ1219,0),MATCH(CB1211,AL1211:AU1211,0)))</f>
        <v>0</v>
      </c>
      <c r="CC1219" s="30">
        <f>INDEX(AY1200:BF1207,MATCH(AX1219,AW1200:AW1207,0),MATCH(CC1210,AY1198:BF1198,0))*(INDEX(AL1212:AU1219,MATCH(CC1210,AJ1212:AJ1219,0),MATCH(CC1211,AL1211:AU1211,0)))</f>
        <v>0</v>
      </c>
      <c r="CD1219" s="30">
        <f>INDEX(AY1200:BF1207,MATCH(AX1219,AW1200:AW1207,0),MATCH(CD1210,AY1198:BF1198,0))*(INDEX(AL1212:AU1219,MATCH(CD1210,AJ1212:AJ1219,0),MATCH(CD1211,AL1211:AU1211,0)))</f>
        <v>0</v>
      </c>
      <c r="CE1219" s="30">
        <f>INDEX(AY1200:BF1207,MATCH(AX1219,AW1200:AW1207,0),MATCH(CE1210,AY1198:BF1198,0))*(INDEX(AL1212:AU1219,MATCH(CE1210,AJ1212:AJ1219,0),MATCH(CE1211,AL1211:AU1211,0)))</f>
        <v>0</v>
      </c>
      <c r="CF1219" s="30">
        <f>INDEX(AY1200:BF1207,MATCH(AX1219,AW1200:AW1207,0),MATCH(CF1210,AY1198:BF1198,0))*(INDEX(AL1212:AU1219,MATCH(CF1210,AJ1212:AJ1219,0),MATCH(CF1211,AL1211:AU1211,0)))</f>
        <v>0</v>
      </c>
      <c r="CG1219" s="30">
        <f>INDEX(AY1200:BF1207,MATCH(AX1219,AW1200:AW1207,0),MATCH(CG1210,AY1198:BF1198,0))*(INDEX(AL1212:AU1219,MATCH(CG1210,AJ1212:AJ1219,0),MATCH(CG1211,AL1211:AU1211,0)))</f>
        <v>0</v>
      </c>
      <c r="CH1219" s="30">
        <f>INDEX(AY1200:BF1207,MATCH(AX1219,AW1200:AW1207,0),MATCH(CH1210,AY1198:BF1198,0))*(INDEX(AL1212:AU1219,MATCH(CH1210,AJ1212:AJ1219,0),MATCH(CH1211,AL1211:AU1211,0)))</f>
        <v>0</v>
      </c>
      <c r="CI1219" s="30">
        <f>INDEX(AY1200:BF1207,MATCH(AX1219,AW1200:AW1207,0),MATCH(CI1210,AY1198:BF1198,0))*(INDEX(AL1212:AU1219,MATCH(CI1210,AJ1212:AJ1219,0),MATCH(CI1211,AL1211:AU1211,0)))</f>
        <v>0</v>
      </c>
      <c r="CJ1219" s="30">
        <f>INDEX(AY1200:BF1207,MATCH(AX1219,AW1200:AW1207,0),MATCH(CJ1210,AY1198:BF1198,0))*(INDEX(AL1212:AU1219,MATCH(CJ1210,AJ1212:AJ1219,0),MATCH(CJ1211,AL1211:AU1211,0)))</f>
        <v>0</v>
      </c>
      <c r="CK1219" s="30">
        <f>INDEX(AY1200:BF1207,MATCH(AX1219,AW1200:AW1207,0),MATCH(CK1210,AY1198:BF1198,0))*(INDEX(AL1212:AU1219,MATCH(CK1210,AJ1212:AJ1219,0),MATCH(CK1211,AL1211:AU1211,0)))</f>
        <v>0</v>
      </c>
      <c r="CL1219" s="30">
        <f>INDEX(AY1200:BF1207,MATCH(AX1219,AW1200:AW1207,0),MATCH(CL1210,AY1198:BF1198,0))*(INDEX(AL1212:AU1219,MATCH(CL1210,AJ1212:AJ1219,0),MATCH(CL1211,AL1211:AU1211,0)))</f>
        <v>0</v>
      </c>
      <c r="CM1219" s="30">
        <f>INDEX(AY1200:BF1207,MATCH(AX1219,AW1200:AW1207,0),MATCH(CM1210,AY1198:BF1198,0))*(INDEX(AL1212:AU1219,MATCH(CM1210,AJ1212:AJ1219,0),MATCH(CM1211,AL1211:AU1211,0)))</f>
        <v>0</v>
      </c>
      <c r="CN1219" s="30">
        <f>INDEX(AY1200:BF1207,MATCH(AX1219,AW1200:AW1207,0),MATCH(CN1210,AY1198:BF1198,0))*(INDEX(AL1212:AU1219,MATCH(CN1210,AJ1212:AJ1219,0),MATCH(CN1211,AL1211:AU1211,0)))</f>
        <v>0</v>
      </c>
      <c r="CO1219" s="30">
        <f>INDEX(AY1200:BF1207,MATCH(AX1219,AW1200:AW1207,0),MATCH(CO1210,AY1198:BF1198,0))*(INDEX(AL1212:AU1219,MATCH(CO1210,AJ1212:AJ1219,0),MATCH(CO1211,AL1211:AU1211,0)))</f>
        <v>0</v>
      </c>
      <c r="CP1219" s="30">
        <f>INDEX(AY1200:BF1207,MATCH(AX1219,AW1200:AW1207,0),MATCH(CP1210,AY1198:BF1198,0))*(INDEX(AL1212:AU1219,MATCH(CP1210,AJ1212:AJ1219,0),MATCH(CP1211,AL1211:AU1211,0)))</f>
        <v>0</v>
      </c>
      <c r="CQ1219" s="30">
        <f>INDEX(AY1200:BF1207,MATCH(AX1219,AW1200:AW1207,0),MATCH(CQ1210,AY1198:BF1198,0))*(INDEX(AL1212:AU1219,MATCH(CQ1210,AJ1212:AJ1219,0),MATCH(CQ1211,AL1211:AU1211,0)))</f>
        <v>0</v>
      </c>
      <c r="CR1219" s="30">
        <f>INDEX(AY1200:BF1207,MATCH(AX1219,AW1200:AW1207,0),MATCH(CR1210,AY1198:BF1198,0))*(INDEX(AL1212:AU1219,MATCH(CR1210,AJ1212:AJ1219,0),MATCH(CR1211,AL1211:AU1211,0)))</f>
        <v>0</v>
      </c>
      <c r="CS1219" s="30">
        <f>INDEX(AY1200:BF1207,MATCH(AX1219,AW1200:AW1207,0),MATCH(CS1210,AY1198:BF1198,0))*(INDEX(AL1212:AU1219,MATCH(CS1210,AJ1212:AJ1219,0),MATCH(CS1211,AL1211:AU1211,0)))</f>
        <v>0</v>
      </c>
      <c r="CT1219" s="30">
        <f>INDEX(AY1200:BF1207,MATCH(AX1219,AW1200:AW1207,0),MATCH(CT1210,AY1198:BF1198,0))*(INDEX(AL1212:AU1219,MATCH(CT1210,AJ1212:AJ1219,0),MATCH(CT1211,AL1211:AU1211,0)))</f>
        <v>0</v>
      </c>
      <c r="CU1219" s="30">
        <f>INDEX(AY1200:BF1207,MATCH(AX1219,AW1200:AW1207,0),MATCH(CU1210,AY1198:BF1198,0))*(INDEX(AL1212:AU1219,MATCH(CU1210,AJ1212:AJ1219,0),MATCH(CU1211,AL1211:AU1211,0)))</f>
        <v>0</v>
      </c>
      <c r="CV1219" s="30">
        <f>INDEX(AY1200:BF1207,MATCH(AX1219,AW1200:AW1207,0),MATCH(CV1210,AY1198:BF1198,0))*(INDEX(AL1212:AU1219,MATCH(CV1210,AJ1212:AJ1219,0),MATCH(CV1211,AL1211:AU1211,0)))</f>
        <v>0</v>
      </c>
      <c r="CW1219" s="30">
        <f>INDEX(AY1200:BF1207,MATCH(AX1219,AW1200:AW1207,0),MATCH(CW1210,AY1198:BF1198,0))*(INDEX(AL1212:AU1219,MATCH(CW1210,AJ1212:AJ1219,0),MATCH(CW1211,AL1211:AU1211,0)))</f>
        <v>0</v>
      </c>
      <c r="CX1219" s="30">
        <f>INDEX(AY1200:BF1207,MATCH(AX1219,AW1200:AW1207,0),MATCH(CX1210,AY1198:BF1198,0))*(INDEX(AL1212:AU1219,MATCH(CX1210,AJ1212:AJ1219,0),MATCH(CX1211,AL1211:AU1211,0)))</f>
        <v>0</v>
      </c>
      <c r="CY1219" s="30">
        <f>INDEX(AY1200:BF1207,MATCH(AX1219,AW1200:AW1207,0),MATCH(CY1210,AY1198:BF1198,0))*(INDEX(AL1212:AU1219,MATCH(CY1210,AJ1212:AJ1219,0),MATCH(CY1211,AL1211:AU1211,0)))</f>
        <v>0</v>
      </c>
      <c r="CZ1219" s="30">
        <f>INDEX(AY1200:BF1207,MATCH(AX1219,AW1200:AW1207,0),MATCH(CZ1210,AY1198:BF1198,0))*(INDEX(AL1212:AU1219,MATCH(CZ1210,AJ1212:AJ1219,0),MATCH(CZ1211,AL1211:AU1211,0)))</f>
        <v>0</v>
      </c>
      <c r="DA1219" s="30">
        <f>INDEX(AY1200:BF1207,MATCH(AX1219,AW1200:AW1207,0),MATCH(DA1210,AY1198:BF1198,0))*(INDEX(AL1212:AU1219,MATCH(DA1210,AJ1212:AJ1219,0),MATCH(DA1211,AL1211:AU1211,0)))</f>
        <v>0</v>
      </c>
      <c r="DB1219" s="30">
        <f>INDEX(AY1200:BF1207,MATCH(AX1219,AW1200:AW1207,0),MATCH(DB1210,AY1198:BF1198,0))*(INDEX(AL1212:AU1219,MATCH(DB1210,AJ1212:AJ1219,0),MATCH(DB1211,AL1211:AU1211,0)))</f>
        <v>0</v>
      </c>
      <c r="DC1219" s="30">
        <f>INDEX(AY1200:BF1207,MATCH(AX1219,AW1200:AW1207,0),MATCH(DC1210,AY1198:BF1198,0))*(INDEX(AL1212:AU1219,MATCH(DC1210,AJ1212:AJ1219,0),MATCH(DC1211,AL1211:AU1211,0)))</f>
        <v>0</v>
      </c>
      <c r="DD1219" s="30">
        <f>INDEX(AY1200:BF1207,MATCH(AX1219,AW1200:AW1207,0),MATCH(DD1210,AY1198:BF1198,0))*(INDEX(AL1212:AU1219,MATCH(DD1210,AJ1212:AJ1219,0),MATCH(DD1211,AL1211:AU1211,0)))</f>
        <v>0</v>
      </c>
      <c r="DE1219" s="30">
        <f>INDEX(AY1200:BF1207,MATCH(AX1219,AW1200:AW1207,0),MATCH(DE1210,AY1198:BF1198,0))*(INDEX(AL1212:AU1219,MATCH(DE1210,AJ1212:AJ1219,0),MATCH(DE1211,AL1211:AU1211,0)))</f>
        <v>0</v>
      </c>
      <c r="DF1219" s="30">
        <f>INDEX(AY1200:BF1207,MATCH(AX1219,AW1200:AW1207,0),MATCH(DF1210,AY1198:BF1198,0))*(INDEX(AL1212:AU1219,MATCH(DF1210,AJ1212:AJ1219,0),MATCH(DF1211,AL1211:AU1211,0)))</f>
        <v>0</v>
      </c>
      <c r="DG1219" s="30">
        <f>INDEX(AY1200:BF1207,MATCH(AX1219,AW1200:AW1207,0),MATCH(DG1210,AY1198:BF1198,0))*(INDEX(AL1212:AU1219,MATCH(DG1210,AJ1212:AJ1219,0),MATCH(DG1211,AL1211:AU1211,0)))</f>
        <v>0</v>
      </c>
      <c r="DH1219" s="30">
        <f>INDEX(AY1200:BF1207,MATCH(AX1219,AW1200:AW1207,0),MATCH(DH1210,AY1198:BF1198,0))*(INDEX(AL1212:AU1219,MATCH(DH1210,AJ1212:AJ1219,0),MATCH(DH1211,AL1211:AU1211,0)))</f>
        <v>0</v>
      </c>
      <c r="DI1219" s="30">
        <f>INDEX(AY1200:BF1207,MATCH(AX1219,AW1200:AW1207,0),MATCH(DI1210,AY1198:BF1198,0))*(INDEX(AL1212:AU1219,MATCH(DI1210,AJ1212:AJ1219,0),MATCH(DI1211,AL1211:AU1211,0)))</f>
        <v>0</v>
      </c>
      <c r="DJ1219" s="30">
        <f>INDEX(AY1200:BF1207,MATCH(AX1219,AW1200:AW1207,0),MATCH(DJ1210,AY1198:BF1198,0))*(INDEX(AL1212:AU1219,MATCH(DJ1210,AJ1212:AJ1219,0),MATCH(DJ1211,AL1211:AU1211,0)))</f>
        <v>0</v>
      </c>
      <c r="DK1219" s="30">
        <f>INDEX(AY1200:BF1207,MATCH(AX1219,AW1200:AW1207,0),MATCH(DK1210,AY1198:BF1198,0))*(INDEX(AL1212:AU1219,MATCH(DK1210,AJ1212:AJ1219,0),MATCH(DK1211,AL1211:AU1211,0)))</f>
        <v>0</v>
      </c>
      <c r="DL1219" s="30">
        <f>INDEX(AY1200:BF1207,MATCH(AX1219,AW1200:AW1207,0),MATCH(DL1210,AY1198:BF1198,0))*(INDEX(AL1212:AU1219,MATCH(DL1210,AJ1212:AJ1219,0),MATCH(DL1211,AL1211:AU1211,0)))</f>
        <v>0</v>
      </c>
      <c r="DM1219" s="30">
        <f>INDEX(AY1200:BF1207,MATCH(AX1219,AW1200:AW1207,0),MATCH(DM1210,AY1198:BF1198,0))*(INDEX(AL1212:AU1219,MATCH(DM1210,AJ1212:AJ1219,0),MATCH(DM1211,AL1211:AU1211,0)))</f>
        <v>0</v>
      </c>
      <c r="DN1219" s="30">
        <f>INDEX(AY1200:BF1207,MATCH(AX1219,AW1200:AW1207,0),MATCH(DN1210,AY1198:BF1198,0))*(INDEX(AL1212:AU1219,MATCH(DN1210,AJ1212:AJ1219,0),MATCH(DN1211,AL1211:AU1211,0)))</f>
        <v>0</v>
      </c>
      <c r="DO1219" s="30">
        <f>INDEX(AY1200:BF1207,MATCH(AX1219,AW1200:AW1207,0),MATCH(DO1210,AY1198:BF1198,0))*(INDEX(AL1212:AU1219,MATCH(DO1210,AJ1212:AJ1219,0),MATCH(DO1211,AL1211:AU1211,0)))</f>
        <v>0</v>
      </c>
      <c r="DP1219" s="30">
        <f>INDEX(AY1200:BF1207,MATCH(AX1219,AW1200:AW1207,0),MATCH(DP1210,AY1198:BF1198,0))*(INDEX(AL1212:AU1219,MATCH(DP1210,AJ1212:AJ1219,0),MATCH(DP1211,AL1211:AU1211,0)))</f>
        <v>0</v>
      </c>
      <c r="DQ1219" s="30">
        <f>INDEX(AY1200:BF1207,MATCH(AX1219,AW1200:AW1207,0),MATCH(DQ1210,AY1198:BF1198,0))*(INDEX(AL1212:AU1219,MATCH(DQ1210,AJ1212:AJ1219,0),MATCH(DQ1211,AL1211:AU1211,0)))</f>
        <v>0</v>
      </c>
      <c r="DR1219" s="2" t="b">
        <f t="shared" si="1313"/>
        <v>1</v>
      </c>
      <c r="DS1219" s="29">
        <v>2030</v>
      </c>
      <c r="DT1219" s="30">
        <f>IF(DS1219&gt;DT1210,AY1218-AY1219,0)</f>
        <v>0</v>
      </c>
      <c r="DU1219" s="30">
        <f>IF(DS1219&gt;DU1210,AZ1218-AZ1219,0)</f>
        <v>0</v>
      </c>
      <c r="DV1219" s="30">
        <f>IF(DS1219&gt;DV1210,BA1218-BA1219,0)</f>
        <v>0</v>
      </c>
      <c r="DW1219" s="30">
        <f>IF(DS1219&gt;DW1210,BB1218-BB1219,0)</f>
        <v>0</v>
      </c>
      <c r="DX1219" s="30">
        <f>IF(DS1219&gt;DX1210,BC1218-BC1219,0)</f>
        <v>0</v>
      </c>
      <c r="DY1219" s="30">
        <f>IF(DS1219&gt;DY1210,BD1218-BD1219,0)</f>
        <v>0</v>
      </c>
      <c r="DZ1219" s="30">
        <f>IF(DS1219&gt;DZ1210,BE1218-BE1219,0)</f>
        <v>0</v>
      </c>
      <c r="EA1219" s="30">
        <f>IF(DS1219&gt;EA1210,BF1218-BF1219,0)</f>
        <v>0</v>
      </c>
      <c r="EB1219" s="30">
        <f>IF(DS1219&gt;EB1210,BG1218-BG1219,0)</f>
        <v>0</v>
      </c>
      <c r="EC1219" s="30">
        <f>IF(DS1219&gt;EC1210,BH1218-BH1219,0)</f>
        <v>0</v>
      </c>
      <c r="ED1219" s="30">
        <f>IF(DS1219&gt;ED1210,BI1218-BI1219,0)</f>
        <v>0</v>
      </c>
      <c r="EE1219" s="30">
        <f>IF(DS1219&gt;EE1210,BJ1218-BJ1219,0)</f>
        <v>0</v>
      </c>
      <c r="EF1219" s="30">
        <f>IF(DS1219&gt;EF1210,BK1218-BK1219,0)</f>
        <v>0</v>
      </c>
      <c r="EG1219" s="30">
        <f>IF(DS1219&gt;EG1210,BL1218-BL1219,0)</f>
        <v>0</v>
      </c>
      <c r="EH1219" s="30">
        <f>IF(DS1219&gt;EH1210,BM1218-BM1219,0)</f>
        <v>0</v>
      </c>
      <c r="EI1219" s="30">
        <f>IF(DS1219&gt;EI1210,BN1218-BN1219,0)</f>
        <v>0</v>
      </c>
      <c r="EJ1219" s="30">
        <f>IF(DS1219&gt;EJ1210,BO1218-BO1219,0)</f>
        <v>0</v>
      </c>
      <c r="EK1219" s="30">
        <f>IF(DS1219&gt;EK1210,BP1218-BP1219,0)</f>
        <v>0</v>
      </c>
      <c r="EL1219" s="30">
        <f>IF(DS1219&gt;EL1210,BQ1218-BQ1219,0)</f>
        <v>0</v>
      </c>
      <c r="EM1219" s="30">
        <f>IF(DS1219&gt;EM1210,BR1218-BR1219,0)</f>
        <v>0</v>
      </c>
      <c r="EN1219" s="30">
        <f>IF(DS1219&gt;EN1210,BS1218-BS1219,0)</f>
        <v>0</v>
      </c>
      <c r="EO1219" s="30">
        <f>IF(DS1219&gt;EO1210,BT1218-BT1219,0)</f>
        <v>0</v>
      </c>
      <c r="EP1219" s="30">
        <f>IF(DS1219&gt;EP1210,BU1218-BU1219,0)</f>
        <v>0</v>
      </c>
      <c r="EQ1219" s="30">
        <f>IF(DS1219&gt;EQ1210,BV1218-BV1219,0)</f>
        <v>0</v>
      </c>
      <c r="ER1219" s="30">
        <f>IF(DS1219&gt;ER1210,BW1218-BW1219,0)</f>
        <v>0</v>
      </c>
      <c r="ES1219" s="30">
        <f>IF(DS1219&gt;ES1210,BX1218-BX1219,0)</f>
        <v>0</v>
      </c>
      <c r="ET1219" s="30">
        <f>IF(DS1219&gt;ET1210,BY1218-BY1219,0)</f>
        <v>0</v>
      </c>
      <c r="EU1219" s="30">
        <f>IF(DS1219&gt;EU1210,BZ1218-BZ1219,0)</f>
        <v>0</v>
      </c>
      <c r="EV1219" s="30">
        <f>IF(DS1219&gt;EV1210,CA1218-CA1219,0)</f>
        <v>0</v>
      </c>
      <c r="EW1219" s="30">
        <f>IF(DS1219&gt;EW1210,CB1218-CB1219,0)</f>
        <v>0</v>
      </c>
      <c r="EX1219" s="30">
        <f>IF(DS1219&gt;EX1210,CC1218-CC1219,0)</f>
        <v>0</v>
      </c>
      <c r="EY1219" s="30">
        <f>IF(DS1219&gt;EY1210,CD1218-CD1219,0)</f>
        <v>0</v>
      </c>
      <c r="EZ1219" s="30">
        <f>IF(DS1219&gt;EZ1210,CE1218-CE1219,0)</f>
        <v>0</v>
      </c>
      <c r="FA1219" s="30">
        <f>IF(DS1219&gt;FA1210,CF1218-CF1219,0)</f>
        <v>0</v>
      </c>
      <c r="FB1219" s="30">
        <f>IF(DS1219&gt;FB1210,CG1218-CG1219,0)</f>
        <v>0</v>
      </c>
      <c r="FC1219" s="30">
        <f>IF(DS1219&gt;FC1210,CH1218-CH1219,0)</f>
        <v>0</v>
      </c>
      <c r="FD1219" s="30">
        <f>IF(DS1219&gt;FD1210,CI1218-CI1219,0)</f>
        <v>0</v>
      </c>
      <c r="FE1219" s="30">
        <f>IF(DS1219&gt;FE1210,CJ1218-CJ1219,0)</f>
        <v>0</v>
      </c>
      <c r="FF1219" s="30">
        <f>IF(DS1219&gt;FF1210,CK1218-CK1219,0)</f>
        <v>0</v>
      </c>
      <c r="FG1219" s="30">
        <f>IF(DS1219&gt;FG1210,CL1218-CL1219,0)</f>
        <v>0</v>
      </c>
      <c r="FH1219" s="30">
        <f>IF(DS1219&gt;FH1210,CM1218-CM1219,0)</f>
        <v>0</v>
      </c>
      <c r="FI1219" s="30">
        <f>IF(DS1219&gt;FI1210,CN1218-CN1219,0)</f>
        <v>0</v>
      </c>
      <c r="FJ1219" s="30">
        <f>IF(DS1219&gt;FJ1210,CO1218-CO1219,0)</f>
        <v>0</v>
      </c>
      <c r="FK1219" s="30">
        <f>IF(DS1219&gt;FK1210,CP1218-CP1219,0)</f>
        <v>0</v>
      </c>
      <c r="FL1219" s="30">
        <f>IF(DS1219&gt;FL1210,CQ1218-CQ1219,0)</f>
        <v>0</v>
      </c>
      <c r="FM1219" s="30">
        <f>IF(DS1219&gt;FM1210,CR1218-CR1219,0)</f>
        <v>0</v>
      </c>
      <c r="FN1219" s="30">
        <f>IF(DS1219&gt;FN1210,CS1218-CS1219,0)</f>
        <v>0</v>
      </c>
      <c r="FO1219" s="30">
        <f>IF(DS1219&gt;FO1210,CT1218-CT1219,0)</f>
        <v>0</v>
      </c>
      <c r="FP1219" s="30">
        <f>IF(DS1219&gt;FP1210,CU1218-CU1219,0)</f>
        <v>0</v>
      </c>
      <c r="FQ1219" s="30">
        <f>IF(DS1219&gt;FQ1210,CV1218-CV1219,0)</f>
        <v>0</v>
      </c>
      <c r="FR1219" s="30">
        <f>IF(DS1219&gt;FR1210,CW1218-CW1219,0)</f>
        <v>0</v>
      </c>
      <c r="FS1219" s="30">
        <f>IF(DS1219&gt;FS1210,CX1218-CX1219,0)</f>
        <v>0</v>
      </c>
      <c r="FT1219" s="30">
        <f>IF(DS1219&gt;FT1210,CY1218-CY1219,0)</f>
        <v>0</v>
      </c>
      <c r="FU1219" s="30">
        <f>IF(DS1219&gt;FU1210,CZ1218-CZ1219,0)</f>
        <v>0</v>
      </c>
      <c r="FV1219" s="30">
        <f>IF(DS1219&gt;FV1210,DA1218-DA1219,0)</f>
        <v>0</v>
      </c>
      <c r="FW1219" s="30">
        <f>IF(DS1219&gt;FW1210,DB1218-DB1219,0)</f>
        <v>0</v>
      </c>
      <c r="FX1219" s="30">
        <f>IF(DS1219&gt;FX1210,DC1218-DC1219,0)</f>
        <v>0</v>
      </c>
      <c r="FY1219" s="30">
        <f>IF(DS1219&gt;FY1210,DD1218-DD1219,0)</f>
        <v>0</v>
      </c>
      <c r="FZ1219" s="30">
        <f>IF(DS1219&gt;FZ1210,DE1218-DE1219,0)</f>
        <v>0</v>
      </c>
      <c r="GA1219" s="30">
        <f>IF(DS1219&gt;GA1210,DF1218-DF1219,0)</f>
        <v>0</v>
      </c>
      <c r="GB1219" s="30">
        <f>IF(DS1219&gt;GB1210,DG1218-DG1219,0)</f>
        <v>0</v>
      </c>
      <c r="GC1219" s="30">
        <f>IF(DS1219&gt;GC1210,DH1218-DH1219,0)</f>
        <v>0</v>
      </c>
      <c r="GD1219" s="30">
        <f>IF(DS1219&gt;GD1210,DI1218-DI1219,0)</f>
        <v>0</v>
      </c>
      <c r="GE1219" s="30">
        <f>IF(DS1219&gt;GE1210,DJ1218-DJ1219,0)</f>
        <v>0</v>
      </c>
      <c r="GF1219" s="30">
        <f>IF(DS1219&gt;GF1210,DK1218-DK1219,0)</f>
        <v>0</v>
      </c>
      <c r="GG1219" s="30">
        <f>IF(DS1219&gt;GG1210,DL1218-DL1219,0)</f>
        <v>0</v>
      </c>
      <c r="GH1219" s="30">
        <f>IF(DS1219&gt;GH1210,DM1218-DM1219,0)</f>
        <v>0</v>
      </c>
      <c r="GI1219" s="30">
        <f>IF(DS1219&gt;GI1210,DN1218-DN1219,0)</f>
        <v>0</v>
      </c>
      <c r="GJ1219" s="30">
        <f>IF(DS1219&gt;GJ1210,DO1218-DO1219,0)</f>
        <v>0</v>
      </c>
      <c r="GK1219" s="30">
        <f>IF(DS1219&gt;GK1210,DP1218-DP1219,0)</f>
        <v>0</v>
      </c>
      <c r="GL1219" s="30">
        <f>IF(DS1219&gt;GL1210,DQ1218-DQ1219,0)</f>
        <v>0</v>
      </c>
      <c r="GM1219" s="30" t="b">
        <f t="shared" si="1314"/>
        <v>1</v>
      </c>
      <c r="GO1219" s="29">
        <v>2030</v>
      </c>
      <c r="GP1219" s="27">
        <f>SUMIF(DT1211:GL1211,GP1211,DT1219:GL1219)</f>
        <v>0</v>
      </c>
      <c r="GQ1219" s="28">
        <f>SUMIF(DT1211:GL1211,GQ1211,DT1219:GL1219)</f>
        <v>0</v>
      </c>
      <c r="GR1219" s="28">
        <f>SUMIF(DT1211:GL1211,GR1211,DT1219:GL1219)</f>
        <v>0</v>
      </c>
      <c r="GS1219" s="28">
        <f>SUMIF(DT1211:GL1211,GS1211,DT1219:GL1219)</f>
        <v>0</v>
      </c>
      <c r="GT1219" s="28">
        <f>SUMIF(DT1211:GL1211,GT1211,DT1219:GL1219)</f>
        <v>0</v>
      </c>
      <c r="GU1219" s="28">
        <f>SUMIF(DT1211:GL1211,GU1211,DT1219:GL1219)</f>
        <v>0</v>
      </c>
      <c r="GV1219" s="28">
        <f>SUMIF(DT1211:GL1211,GV1211,DT1219:GL1219)</f>
        <v>0</v>
      </c>
      <c r="GW1219" s="28">
        <f>SUMIF(DT1211:GL1211,GW1211,DT1219:GL1219)</f>
        <v>0</v>
      </c>
      <c r="GX1219" s="28">
        <f>SUMIF(DT1211:GL1211,GX1211,DT1219:GL1219)</f>
        <v>0</v>
      </c>
      <c r="GY1219" s="28">
        <f>SUMIF(DT1211:GL1211,GY1211,DT1219:GL1219)</f>
        <v>0</v>
      </c>
      <c r="GZ1219" s="28">
        <f>SUMIF(DT1211:GL1211,GZ1211,DT1219:GL1219)</f>
        <v>0</v>
      </c>
      <c r="HA1219" s="27" t="b">
        <f t="shared" si="1315"/>
        <v>1</v>
      </c>
    </row>
    <row r="1220" spans="1:221" hidden="1" x14ac:dyDescent="0.2">
      <c r="A1220" s="2" t="s">
        <v>1</v>
      </c>
      <c r="B1220" s="26"/>
      <c r="S1220" s="16"/>
    </row>
    <row r="1221" spans="1:221" hidden="1" x14ac:dyDescent="0.2">
      <c r="A1221" s="2" t="s">
        <v>1</v>
      </c>
      <c r="B1221" s="26"/>
      <c r="S1221" s="16"/>
      <c r="DS1221" s="2" t="s">
        <v>12</v>
      </c>
    </row>
    <row r="1222" spans="1:221" hidden="1" x14ac:dyDescent="0.2">
      <c r="A1222" s="2" t="s">
        <v>1</v>
      </c>
      <c r="B1222" s="26"/>
      <c r="H1222" s="64"/>
      <c r="I1222" s="64"/>
      <c r="J1222" s="64"/>
      <c r="K1222" s="64"/>
      <c r="L1222" s="64"/>
      <c r="M1222" s="64"/>
      <c r="N1222" s="64"/>
      <c r="O1222" s="64"/>
      <c r="P1222" s="64"/>
      <c r="Q1222" s="64"/>
      <c r="R1222" s="64"/>
      <c r="S1222" s="16"/>
      <c r="T1222" s="63"/>
      <c r="DS1222" s="50"/>
      <c r="DT1222" s="44">
        <v>2023</v>
      </c>
      <c r="DU1222" s="44">
        <v>2024</v>
      </c>
      <c r="DV1222" s="44">
        <v>2024</v>
      </c>
      <c r="DW1222" s="44">
        <v>2024</v>
      </c>
      <c r="DX1222" s="44">
        <v>2024</v>
      </c>
      <c r="DY1222" s="44">
        <v>2024</v>
      </c>
      <c r="DZ1222" s="44">
        <v>2024</v>
      </c>
      <c r="EA1222" s="44">
        <v>2024</v>
      </c>
      <c r="EB1222" s="44">
        <v>2024</v>
      </c>
      <c r="EC1222" s="44">
        <v>2024</v>
      </c>
      <c r="ED1222" s="44">
        <v>2024</v>
      </c>
      <c r="EE1222" s="44">
        <v>2025</v>
      </c>
      <c r="EF1222" s="44">
        <v>2025</v>
      </c>
      <c r="EG1222" s="44">
        <v>2025</v>
      </c>
      <c r="EH1222" s="44">
        <v>2025</v>
      </c>
      <c r="EI1222" s="44">
        <v>2025</v>
      </c>
      <c r="EJ1222" s="44">
        <v>2025</v>
      </c>
      <c r="EK1222" s="44">
        <v>2025</v>
      </c>
      <c r="EL1222" s="44">
        <v>2025</v>
      </c>
      <c r="EM1222" s="44">
        <v>2025</v>
      </c>
      <c r="EN1222" s="44">
        <v>2025</v>
      </c>
      <c r="EO1222" s="44">
        <v>2026</v>
      </c>
      <c r="EP1222" s="44">
        <v>2026</v>
      </c>
      <c r="EQ1222" s="44">
        <v>2026</v>
      </c>
      <c r="ER1222" s="44">
        <v>2026</v>
      </c>
      <c r="ES1222" s="44">
        <v>2026</v>
      </c>
      <c r="ET1222" s="44">
        <v>2026</v>
      </c>
      <c r="EU1222" s="44">
        <v>2026</v>
      </c>
      <c r="EV1222" s="44">
        <v>2026</v>
      </c>
      <c r="EW1222" s="44">
        <v>2026</v>
      </c>
      <c r="EX1222" s="44">
        <v>2026</v>
      </c>
      <c r="EY1222" s="44">
        <v>2027</v>
      </c>
      <c r="EZ1222" s="44">
        <v>2027</v>
      </c>
      <c r="FA1222" s="44">
        <v>2027</v>
      </c>
      <c r="FB1222" s="44">
        <v>2027</v>
      </c>
      <c r="FC1222" s="44">
        <v>2027</v>
      </c>
      <c r="FD1222" s="44">
        <v>2027</v>
      </c>
      <c r="FE1222" s="44">
        <v>2027</v>
      </c>
      <c r="FF1222" s="44">
        <v>2027</v>
      </c>
      <c r="FG1222" s="44">
        <v>2027</v>
      </c>
      <c r="FH1222" s="44">
        <v>2027</v>
      </c>
      <c r="FI1222" s="44">
        <v>2028</v>
      </c>
      <c r="FJ1222" s="44">
        <v>2028</v>
      </c>
      <c r="FK1222" s="44">
        <v>2028</v>
      </c>
      <c r="FL1222" s="44">
        <v>2028</v>
      </c>
      <c r="FM1222" s="44">
        <v>2028</v>
      </c>
      <c r="FN1222" s="44">
        <v>2028</v>
      </c>
      <c r="FO1222" s="44">
        <v>2028</v>
      </c>
      <c r="FP1222" s="44">
        <v>2028</v>
      </c>
      <c r="FQ1222" s="44">
        <v>2028</v>
      </c>
      <c r="FR1222" s="44">
        <v>2028</v>
      </c>
      <c r="FS1222" s="44">
        <v>2029</v>
      </c>
      <c r="FT1222" s="44">
        <v>2029</v>
      </c>
      <c r="FU1222" s="44">
        <v>2029</v>
      </c>
      <c r="FV1222" s="44">
        <v>2029</v>
      </c>
      <c r="FW1222" s="44">
        <v>2029</v>
      </c>
      <c r="FX1222" s="44">
        <v>2029</v>
      </c>
      <c r="FY1222" s="44">
        <v>2029</v>
      </c>
      <c r="FZ1222" s="44">
        <v>2029</v>
      </c>
      <c r="GA1222" s="44">
        <v>2029</v>
      </c>
      <c r="GB1222" s="44">
        <v>2029</v>
      </c>
      <c r="GC1222" s="44">
        <v>2030</v>
      </c>
      <c r="GD1222" s="44">
        <v>2030</v>
      </c>
      <c r="GE1222" s="44">
        <v>2030</v>
      </c>
      <c r="GF1222" s="44">
        <v>2030</v>
      </c>
      <c r="GG1222" s="44">
        <v>2030</v>
      </c>
      <c r="GH1222" s="44">
        <v>2030</v>
      </c>
      <c r="GI1222" s="44">
        <v>2030</v>
      </c>
      <c r="GJ1222" s="44">
        <v>2030</v>
      </c>
      <c r="GK1222" s="44">
        <v>2030</v>
      </c>
      <c r="GL1222" s="44">
        <v>2030</v>
      </c>
      <c r="GM1222" s="332" t="s">
        <v>2</v>
      </c>
      <c r="GN1222" s="63"/>
      <c r="GO1222" s="63"/>
      <c r="GP1222" s="63" t="s">
        <v>11</v>
      </c>
      <c r="GQ1222" s="63"/>
      <c r="GR1222" s="63"/>
      <c r="GS1222" s="63"/>
      <c r="GT1222" s="63"/>
      <c r="GU1222" s="63"/>
      <c r="GV1222" s="63"/>
      <c r="GW1222" s="63"/>
      <c r="GX1222" s="63"/>
      <c r="GY1222" s="63"/>
      <c r="GZ1222" s="63"/>
      <c r="HC1222" s="2" t="s">
        <v>10</v>
      </c>
    </row>
    <row r="1223" spans="1:221" hidden="1" x14ac:dyDescent="0.2">
      <c r="A1223" s="2" t="s">
        <v>1</v>
      </c>
      <c r="B1223" s="26"/>
      <c r="I1223" s="34"/>
      <c r="J1223" s="34"/>
      <c r="K1223" s="34"/>
      <c r="L1223" s="34"/>
      <c r="M1223" s="34"/>
      <c r="N1223" s="34"/>
      <c r="O1223" s="34"/>
      <c r="P1223" s="34"/>
      <c r="Q1223" s="34"/>
      <c r="R1223" s="34"/>
      <c r="S1223" s="16"/>
      <c r="T1223" s="62"/>
      <c r="DS1223" s="42" t="s">
        <v>4</v>
      </c>
      <c r="DT1223" s="44" t="s">
        <v>3</v>
      </c>
      <c r="DU1223" s="44" t="str">
        <f t="shared" ref="DU1223:ED1223" si="1326">E1199</f>
        <v/>
      </c>
      <c r="DV1223" s="44" t="str">
        <f t="shared" si="1326"/>
        <v/>
      </c>
      <c r="DW1223" s="44" t="str">
        <f t="shared" si="1326"/>
        <v/>
      </c>
      <c r="DX1223" s="44" t="str">
        <f t="shared" si="1326"/>
        <v/>
      </c>
      <c r="DY1223" s="44" t="str">
        <f t="shared" si="1326"/>
        <v/>
      </c>
      <c r="DZ1223" s="44" t="str">
        <f t="shared" si="1326"/>
        <v/>
      </c>
      <c r="EA1223" s="44" t="str">
        <f t="shared" si="1326"/>
        <v/>
      </c>
      <c r="EB1223" s="44" t="str">
        <f t="shared" si="1326"/>
        <v/>
      </c>
      <c r="EC1223" s="44" t="str">
        <f t="shared" si="1326"/>
        <v/>
      </c>
      <c r="ED1223" s="44" t="str">
        <f t="shared" si="1326"/>
        <v/>
      </c>
      <c r="EE1223" s="44" t="str">
        <f t="shared" ref="EE1223:EN1223" si="1327">E1199</f>
        <v/>
      </c>
      <c r="EF1223" s="44" t="str">
        <f t="shared" si="1327"/>
        <v/>
      </c>
      <c r="EG1223" s="44" t="str">
        <f t="shared" si="1327"/>
        <v/>
      </c>
      <c r="EH1223" s="44" t="str">
        <f t="shared" si="1327"/>
        <v/>
      </c>
      <c r="EI1223" s="44" t="str">
        <f t="shared" si="1327"/>
        <v/>
      </c>
      <c r="EJ1223" s="44" t="str">
        <f t="shared" si="1327"/>
        <v/>
      </c>
      <c r="EK1223" s="44" t="str">
        <f t="shared" si="1327"/>
        <v/>
      </c>
      <c r="EL1223" s="44" t="str">
        <f t="shared" si="1327"/>
        <v/>
      </c>
      <c r="EM1223" s="44" t="str">
        <f t="shared" si="1327"/>
        <v/>
      </c>
      <c r="EN1223" s="44" t="str">
        <f t="shared" si="1327"/>
        <v/>
      </c>
      <c r="EO1223" s="44" t="str">
        <f t="shared" ref="EO1223:EX1223" si="1328">E1199</f>
        <v/>
      </c>
      <c r="EP1223" s="44" t="str">
        <f t="shared" si="1328"/>
        <v/>
      </c>
      <c r="EQ1223" s="44" t="str">
        <f t="shared" si="1328"/>
        <v/>
      </c>
      <c r="ER1223" s="44" t="str">
        <f t="shared" si="1328"/>
        <v/>
      </c>
      <c r="ES1223" s="44" t="str">
        <f t="shared" si="1328"/>
        <v/>
      </c>
      <c r="ET1223" s="44" t="str">
        <f t="shared" si="1328"/>
        <v/>
      </c>
      <c r="EU1223" s="44" t="str">
        <f t="shared" si="1328"/>
        <v/>
      </c>
      <c r="EV1223" s="44" t="str">
        <f t="shared" si="1328"/>
        <v/>
      </c>
      <c r="EW1223" s="44" t="str">
        <f t="shared" si="1328"/>
        <v/>
      </c>
      <c r="EX1223" s="44" t="str">
        <f t="shared" si="1328"/>
        <v/>
      </c>
      <c r="EY1223" s="44" t="str">
        <f t="shared" ref="EY1223:FH1223" si="1329">E1199</f>
        <v/>
      </c>
      <c r="EZ1223" s="44" t="str">
        <f t="shared" si="1329"/>
        <v/>
      </c>
      <c r="FA1223" s="44" t="str">
        <f t="shared" si="1329"/>
        <v/>
      </c>
      <c r="FB1223" s="44" t="str">
        <f t="shared" si="1329"/>
        <v/>
      </c>
      <c r="FC1223" s="44" t="str">
        <f t="shared" si="1329"/>
        <v/>
      </c>
      <c r="FD1223" s="44" t="str">
        <f t="shared" si="1329"/>
        <v/>
      </c>
      <c r="FE1223" s="44" t="str">
        <f t="shared" si="1329"/>
        <v/>
      </c>
      <c r="FF1223" s="44" t="str">
        <f t="shared" si="1329"/>
        <v/>
      </c>
      <c r="FG1223" s="44" t="str">
        <f t="shared" si="1329"/>
        <v/>
      </c>
      <c r="FH1223" s="44" t="str">
        <f t="shared" si="1329"/>
        <v/>
      </c>
      <c r="FI1223" s="44" t="str">
        <f t="shared" ref="FI1223:FR1223" si="1330">E1199</f>
        <v/>
      </c>
      <c r="FJ1223" s="44" t="str">
        <f t="shared" si="1330"/>
        <v/>
      </c>
      <c r="FK1223" s="44" t="str">
        <f t="shared" si="1330"/>
        <v/>
      </c>
      <c r="FL1223" s="44" t="str">
        <f t="shared" si="1330"/>
        <v/>
      </c>
      <c r="FM1223" s="44" t="str">
        <f t="shared" si="1330"/>
        <v/>
      </c>
      <c r="FN1223" s="44" t="str">
        <f t="shared" si="1330"/>
        <v/>
      </c>
      <c r="FO1223" s="44" t="str">
        <f t="shared" si="1330"/>
        <v/>
      </c>
      <c r="FP1223" s="44" t="str">
        <f t="shared" si="1330"/>
        <v/>
      </c>
      <c r="FQ1223" s="44" t="str">
        <f t="shared" si="1330"/>
        <v/>
      </c>
      <c r="FR1223" s="44" t="str">
        <f t="shared" si="1330"/>
        <v/>
      </c>
      <c r="FS1223" s="44" t="str">
        <f t="shared" ref="FS1223:GB1223" si="1331">E1199</f>
        <v/>
      </c>
      <c r="FT1223" s="44" t="str">
        <f t="shared" si="1331"/>
        <v/>
      </c>
      <c r="FU1223" s="44" t="str">
        <f t="shared" si="1331"/>
        <v/>
      </c>
      <c r="FV1223" s="44" t="str">
        <f t="shared" si="1331"/>
        <v/>
      </c>
      <c r="FW1223" s="44" t="str">
        <f t="shared" si="1331"/>
        <v/>
      </c>
      <c r="FX1223" s="44" t="str">
        <f t="shared" si="1331"/>
        <v/>
      </c>
      <c r="FY1223" s="44" t="str">
        <f t="shared" si="1331"/>
        <v/>
      </c>
      <c r="FZ1223" s="44" t="str">
        <f t="shared" si="1331"/>
        <v/>
      </c>
      <c r="GA1223" s="44" t="str">
        <f t="shared" si="1331"/>
        <v/>
      </c>
      <c r="GB1223" s="44" t="str">
        <f t="shared" si="1331"/>
        <v/>
      </c>
      <c r="GC1223" s="44" t="str">
        <f t="shared" ref="GC1223:GL1223" si="1332">E1199</f>
        <v/>
      </c>
      <c r="GD1223" s="44" t="str">
        <f t="shared" si="1332"/>
        <v/>
      </c>
      <c r="GE1223" s="44" t="str">
        <f t="shared" si="1332"/>
        <v/>
      </c>
      <c r="GF1223" s="44" t="str">
        <f t="shared" si="1332"/>
        <v/>
      </c>
      <c r="GG1223" s="44" t="str">
        <f t="shared" si="1332"/>
        <v/>
      </c>
      <c r="GH1223" s="44" t="str">
        <f t="shared" si="1332"/>
        <v/>
      </c>
      <c r="GI1223" s="44" t="str">
        <f t="shared" si="1332"/>
        <v/>
      </c>
      <c r="GJ1223" s="44" t="str">
        <f t="shared" si="1332"/>
        <v/>
      </c>
      <c r="GK1223" s="44" t="str">
        <f t="shared" si="1332"/>
        <v/>
      </c>
      <c r="GL1223" s="44" t="str">
        <f t="shared" si="1332"/>
        <v/>
      </c>
      <c r="GM1223" s="333"/>
      <c r="GO1223" s="42" t="s">
        <v>4</v>
      </c>
      <c r="GP1223" s="27" t="s">
        <v>3</v>
      </c>
      <c r="GQ1223" s="27" t="str">
        <f t="shared" ref="GQ1223:GZ1223" si="1333">E1199</f>
        <v/>
      </c>
      <c r="GR1223" s="27" t="str">
        <f t="shared" si="1333"/>
        <v/>
      </c>
      <c r="GS1223" s="27" t="str">
        <f t="shared" si="1333"/>
        <v/>
      </c>
      <c r="GT1223" s="27" t="str">
        <f t="shared" si="1333"/>
        <v/>
      </c>
      <c r="GU1223" s="27" t="str">
        <f t="shared" si="1333"/>
        <v/>
      </c>
      <c r="GV1223" s="27" t="str">
        <f t="shared" si="1333"/>
        <v/>
      </c>
      <c r="GW1223" s="27" t="str">
        <f t="shared" si="1333"/>
        <v/>
      </c>
      <c r="GX1223" s="27" t="str">
        <f t="shared" si="1333"/>
        <v/>
      </c>
      <c r="GY1223" s="27" t="str">
        <f t="shared" si="1333"/>
        <v/>
      </c>
      <c r="GZ1223" s="27" t="str">
        <f t="shared" si="1333"/>
        <v/>
      </c>
      <c r="HA1223" s="27" t="s">
        <v>2</v>
      </c>
      <c r="HC1223" s="27" t="str">
        <f t="shared" ref="HC1223:HL1223" si="1334">E1199</f>
        <v/>
      </c>
      <c r="HD1223" s="27" t="str">
        <f t="shared" si="1334"/>
        <v/>
      </c>
      <c r="HE1223" s="27" t="str">
        <f t="shared" si="1334"/>
        <v/>
      </c>
      <c r="HF1223" s="27" t="str">
        <f t="shared" si="1334"/>
        <v/>
      </c>
      <c r="HG1223" s="27" t="str">
        <f t="shared" si="1334"/>
        <v/>
      </c>
      <c r="HH1223" s="27" t="str">
        <f t="shared" si="1334"/>
        <v/>
      </c>
      <c r="HI1223" s="27" t="str">
        <f t="shared" si="1334"/>
        <v/>
      </c>
      <c r="HJ1223" s="27" t="str">
        <f t="shared" si="1334"/>
        <v/>
      </c>
      <c r="HK1223" s="27" t="str">
        <f t="shared" si="1334"/>
        <v/>
      </c>
      <c r="HL1223" s="27" t="str">
        <f t="shared" si="1334"/>
        <v/>
      </c>
      <c r="HM1223" s="27" t="s">
        <v>2</v>
      </c>
    </row>
    <row r="1224" spans="1:221" hidden="1" x14ac:dyDescent="0.2">
      <c r="A1224" s="2" t="s">
        <v>1</v>
      </c>
      <c r="B1224" s="26"/>
      <c r="I1224" s="34"/>
      <c r="J1224" s="34"/>
      <c r="K1224" s="34"/>
      <c r="L1224" s="34"/>
      <c r="M1224" s="34"/>
      <c r="N1224" s="34"/>
      <c r="O1224" s="34"/>
      <c r="P1224" s="34"/>
      <c r="Q1224" s="34"/>
      <c r="R1224" s="34"/>
      <c r="S1224" s="16"/>
      <c r="T1224" s="62"/>
      <c r="DS1224" s="29">
        <v>2023</v>
      </c>
      <c r="DT1224" s="30">
        <f>INDEX(DU1200:EB1207,MATCH(DS1224,DS1200:DS1207,0),MATCH(DT1222,DU1198:EB1198,0))*INDEX(AK1212:AU1219,MATCH(DT1222,AJ1212:AJ1219,0),MATCH(DT1223,AK1211:AU1211,0))</f>
        <v>0</v>
      </c>
      <c r="DU1224" s="30">
        <f>INDEX(DU1200:EB1207,MATCH(DS1224,DS1200:DS1207,0),MATCH(DU1222,DU1198:EB1198,0))*INDEX(AK1212:AU1219,MATCH(DU1222,AJ1212:AJ1219,0),MATCH(DU1223,AK1211:AU1211,0))</f>
        <v>0</v>
      </c>
      <c r="DV1224" s="30">
        <f>INDEX(DU1200:EB1207,MATCH(DS1224,DS1200:DS1207,0),MATCH(DV1222,DU1198:EB1198,0))*INDEX(AK1212:AU1219,MATCH(DV1222,AJ1212:AJ1219,0),MATCH(DV1223,AK1211:AU1211,0))</f>
        <v>0</v>
      </c>
      <c r="DW1224" s="30">
        <f>INDEX(DU1200:EB1207,MATCH(DS1224,DS1200:DS1207,0),MATCH(DW1222,DU1198:EB1198,0))*INDEX(AK1212:AU1219,MATCH(DW1222,AJ1212:AJ1219,0),MATCH(DW1223,AK1211:AU1211,0))</f>
        <v>0</v>
      </c>
      <c r="DX1224" s="30">
        <f>INDEX(DU1200:EB1207,MATCH(DS1224,DS1200:DS1207,0),MATCH(DX1222,DU1198:EB1198,0))*INDEX(AK1212:AU1219,MATCH(DX1222,AJ1212:AJ1219,0),MATCH(DX1223,AK1211:AU1211,0))</f>
        <v>0</v>
      </c>
      <c r="DY1224" s="30">
        <f>INDEX(DU1200:EB1207,MATCH(DS1224,DS1200:DS1207,0),MATCH(DY1222,DU1198:EB1198,0))*INDEX(AK1212:AU1219,MATCH(DY1222,AJ1212:AJ1219,0),MATCH(DY1223,AK1211:AU1211,0))</f>
        <v>0</v>
      </c>
      <c r="DZ1224" s="30">
        <f>INDEX(DU1200:EB1207,MATCH(DS1224,DS1200:DS1207,0),MATCH(DZ1222,DU1198:EB1198,0))*INDEX(AK1212:AU1219,MATCH(DZ1222,AJ1212:AJ1219,0),MATCH(DZ1223,AK1211:AU1211,0))</f>
        <v>0</v>
      </c>
      <c r="EA1224" s="30">
        <f>INDEX(DU1200:EB1207,MATCH(DS1224,DS1200:DS1207,0),MATCH(EA1222,DU1198:EB1198,0))*INDEX(AK1212:AU1219,MATCH(EA1222,AJ1212:AJ1219,0),MATCH(EA1223,AK1211:AU1211,0))</f>
        <v>0</v>
      </c>
      <c r="EB1224" s="30">
        <f>INDEX(DU1200:EB1207,MATCH(DS1224,DS1200:DS1207,0),MATCH(EB1222,DU1198:EB1198,0))*INDEX(AK1212:AU1219,MATCH(EB1222,AJ1212:AJ1219,0),MATCH(EB1223,AK1211:AU1211,0))</f>
        <v>0</v>
      </c>
      <c r="EC1224" s="30">
        <f>INDEX(DU1200:EB1207,MATCH(DS1224,DS1200:DS1207,0),MATCH(EC1222,DU1198:EB1198,0))*INDEX(AK1212:AU1219,MATCH(EC1222,AJ1212:AJ1219,0),MATCH(EC1223,AK1211:AU1211,0))</f>
        <v>0</v>
      </c>
      <c r="ED1224" s="30">
        <f>INDEX(DU1200:EB1207,MATCH(DS1224,DS1200:DS1207,0),MATCH(ED1222,DU1198:EB1198,0))*INDEX(AK1212:AU1219,MATCH(ED1222,AJ1212:AJ1219,0),MATCH(ED1223,AK1211:AU1211,0))</f>
        <v>0</v>
      </c>
      <c r="EE1224" s="30">
        <f>INDEX(DU1200:EB1207,MATCH(DS1224,DS1200:DS1207,0),MATCH(EE1222,DU1198:EB1198,0))*INDEX(AK1212:AU1219,MATCH(EE1222,AJ1212:AJ1219,0),MATCH(EE1223,AK1211:AU1211,0))</f>
        <v>0</v>
      </c>
      <c r="EF1224" s="30">
        <f>INDEX(DU1200:EB1207,MATCH(DS1224,DS1200:DS1207,0),MATCH(EF1222,DU1198:EB1198,0))*INDEX(AK1212:AU1219,MATCH(EF1222,AJ1212:AJ1219,0),MATCH(EF1223,AK1211:AU1211,0))</f>
        <v>0</v>
      </c>
      <c r="EG1224" s="30">
        <f>INDEX(DU1200:EB1207,MATCH(DS1224,DS1200:DS1207,0),MATCH(EG1222,DU1198:EB1198,0))*INDEX(AK1212:AU1219,MATCH(EG1222,AJ1212:AJ1219,0),MATCH(EG1223,AK1211:AU1211,0))</f>
        <v>0</v>
      </c>
      <c r="EH1224" s="30">
        <f>INDEX(DU1200:EB1207,MATCH(DS1224,DS1200:DS1207,0),MATCH(EH1222,DU1198:EB1198,0))*INDEX(AK1212:AU1219,MATCH(EH1222,AJ1212:AJ1219,0),MATCH(EH1223,AK1211:AU1211,0))</f>
        <v>0</v>
      </c>
      <c r="EI1224" s="30">
        <f>INDEX(DU1200:EB1207,MATCH(DS1224,DS1200:DS1207,0),MATCH(EI1222,DU1198:EB1198,0))*INDEX(AK1212:AU1219,MATCH(EI1222,AJ1212:AJ1219,0),MATCH(EI1223,AK1211:AU1211,0))</f>
        <v>0</v>
      </c>
      <c r="EJ1224" s="30">
        <f>INDEX(DU1200:EB1207,MATCH(DS1224,DS1200:DS1207,0),MATCH(EJ1222,DU1198:EB1198,0))*INDEX(AK1212:AU1219,MATCH(EJ1222,AJ1212:AJ1219,0),MATCH(EJ1223,AK1211:AU1211,0))</f>
        <v>0</v>
      </c>
      <c r="EK1224" s="30">
        <f>INDEX(DU1200:EB1207,MATCH(DS1224,DS1200:DS1207,0),MATCH(EK1222,DU1198:EB1198,0))*INDEX(AK1212:AU1219,MATCH(EK1222,AJ1212:AJ1219,0),MATCH(EK1223,AK1211:AU1211,0))</f>
        <v>0</v>
      </c>
      <c r="EL1224" s="30">
        <f>INDEX(DU1200:EB1207,MATCH(DS1224,DS1200:DS1207,0),MATCH(EL1222,DU1198:EB1198,0))*INDEX(AK1212:AU1219,MATCH(EL1222,AJ1212:AJ1219,0),MATCH(EL1223,AK1211:AU1211,0))</f>
        <v>0</v>
      </c>
      <c r="EM1224" s="30">
        <f>INDEX(DU1200:EB1207,MATCH(DS1224,DS1200:DS1207,0),MATCH(EM1222,DU1198:EB1198,0))*INDEX(AK1212:AU1219,MATCH(EM1222,AJ1212:AJ1219,0),MATCH(EM1223,AK1211:AU1211,0))</f>
        <v>0</v>
      </c>
      <c r="EN1224" s="30">
        <f>INDEX(DU1200:EB1207,MATCH(DS1224,DS1200:DS1207,0),MATCH(EN1222,DU1198:EB1198,0))*INDEX(AK1212:AU1219,MATCH(EN1222,AJ1212:AJ1219,0),MATCH(EN1223,AK1211:AU1211,0))</f>
        <v>0</v>
      </c>
      <c r="EO1224" s="30">
        <f>INDEX(DU1200:EB1207,MATCH(DS1224,DS1200:DS1207,0),MATCH(EO1222,DU1198:EB1198,0))*INDEX(AK1212:AU1219,MATCH(EO1222,AJ1212:AJ1219,0),MATCH(EO1223,AK1211:AU1211,0))</f>
        <v>0</v>
      </c>
      <c r="EP1224" s="30">
        <f>INDEX(DU1200:EB1207,MATCH(DS1224,DS1200:DS1207,0),MATCH(EP1222,DU1198:EB1198,0))*INDEX(AK1212:AU1219,MATCH(EP1222,AJ1212:AJ1219,0),MATCH(EP1223,AK1211:AU1211,0))</f>
        <v>0</v>
      </c>
      <c r="EQ1224" s="30">
        <f>INDEX(DU1200:EB1207,MATCH(DS1224,DS1200:DS1207,0),MATCH(EQ1222,DU1198:EB1198,0))*INDEX(AK1212:AU1219,MATCH(EQ1222,AJ1212:AJ1219,0),MATCH(EQ1223,AK1211:AU1211,0))</f>
        <v>0</v>
      </c>
      <c r="ER1224" s="30">
        <f>INDEX(DU1200:EB1207,MATCH(DS1224,DS1200:DS1207,0),MATCH(ER1222,DU1198:EB1198,0))*INDEX(AK1212:AU1219,MATCH(ER1222,AJ1212:AJ1219,0),MATCH(ER1223,AK1211:AU1211,0))</f>
        <v>0</v>
      </c>
      <c r="ES1224" s="30">
        <f>INDEX(DU1200:EB1207,MATCH(DS1224,DS1200:DS1207,0),MATCH(ES1222,DU1198:EB1198,0))*INDEX(AK1212:AU1219,MATCH(ES1222,AJ1212:AJ1219,0),MATCH(ES1223,AK1211:AU1211,0))</f>
        <v>0</v>
      </c>
      <c r="ET1224" s="30">
        <f>INDEX(DU1200:EB1207,MATCH(DS1224,DS1200:DS1207,0),MATCH(ET1222,DU1198:EB1198,0))*INDEX(AK1212:AU1219,MATCH(ET1222,AJ1212:AJ1219,0),MATCH(ET1223,AK1211:AU1211,0))</f>
        <v>0</v>
      </c>
      <c r="EU1224" s="30">
        <f>INDEX(DU1200:EB1207,MATCH(DS1224,DS1200:DS1207,0),MATCH(EU1222,DU1198:EB1198,0))*INDEX(AK1212:AU1219,MATCH(EU1222,AJ1212:AJ1219,0),MATCH(EU1223,AK1211:AU1211,0))</f>
        <v>0</v>
      </c>
      <c r="EV1224" s="30">
        <f>INDEX(DU1200:EB1207,MATCH(DS1224,DS1200:DS1207,0),MATCH(EV1222,DU1198:EB1198,0))*INDEX(AK1212:AU1219,MATCH(EV1222,AJ1212:AJ1219,0),MATCH(EV1223,AK1211:AU1211,0))</f>
        <v>0</v>
      </c>
      <c r="EW1224" s="30">
        <f>INDEX(DU1200:EB1207,MATCH(DS1224,DS1200:DS1207,0),MATCH(EW1222,DU1198:EB1198,0))*INDEX(AK1212:AU1219,MATCH(EW1222,AJ1212:AJ1219,0),MATCH(EW1223,AK1211:AU1211,0))</f>
        <v>0</v>
      </c>
      <c r="EX1224" s="30">
        <f>INDEX(DU1200:EB1207,MATCH(DS1224,DS1200:DS1207,0),MATCH(EX1222,DU1198:EB1198,0))*INDEX(AK1212:AU1219,MATCH(EX1222,AJ1212:AJ1219,0),MATCH(EX1223,AK1211:AU1211,0))</f>
        <v>0</v>
      </c>
      <c r="EY1224" s="30">
        <f>INDEX(DU1200:EB1207,MATCH(DS1224,DS1200:DS1207,0),MATCH(EY1222,DU1198:EB1198,0))*INDEX(AK1212:AU1219,MATCH(EY1222,AJ1212:AJ1219,0),MATCH(EY1223,AK1211:AU1211,0))</f>
        <v>0</v>
      </c>
      <c r="EZ1224" s="30">
        <f>INDEX(DU1200:EB1207,MATCH(DS1224,DS1200:DS1207,0),MATCH(EZ1222,DU1198:EB1198,0))*INDEX(AK1212:AU1219,MATCH(EZ1222,AJ1212:AJ1219,0),MATCH(EZ1223,AK1211:AU1211,0))</f>
        <v>0</v>
      </c>
      <c r="FA1224" s="30">
        <f>INDEX(DU1200:EB1207,MATCH(DS1224,DS1200:DS1207,0),MATCH(FA1222,DU1198:EB1198,0))*INDEX(AK1212:AU1219,MATCH(FA1222,AJ1212:AJ1219,0),MATCH(FA1223,AK1211:AU1211,0))</f>
        <v>0</v>
      </c>
      <c r="FB1224" s="30">
        <f>INDEX(DU1200:EB1207,MATCH(DS1224,DS1200:DS1207,0),MATCH(FB1222,DU1198:EB1198,0))*INDEX(AK1212:AU1219,MATCH(FB1222,AJ1212:AJ1219,0),MATCH(FB1223,AK1211:AU1211,0))</f>
        <v>0</v>
      </c>
      <c r="FC1224" s="30">
        <f>INDEX(DU1200:EB1207,MATCH(DS1224,DS1200:DS1207,0),MATCH(FC1222,DU1198:EB1198,0))*INDEX(AK1212:AU1219,MATCH(FC1222,AJ1212:AJ1219,0),MATCH(FC1223,AK1211:AU1211,0))</f>
        <v>0</v>
      </c>
      <c r="FD1224" s="30">
        <f>INDEX(DU1200:EB1207,MATCH(DS1224,DS1200:DS1207,0),MATCH(FD1222,DU1198:EB1198,0))*INDEX(AK1212:AU1219,MATCH(FD1222,AJ1212:AJ1219,0),MATCH(FD1223,AK1211:AU1211,0))</f>
        <v>0</v>
      </c>
      <c r="FE1224" s="30">
        <f>INDEX(DU1200:EB1207,MATCH(DS1224,DS1200:DS1207,0),MATCH(FE1222,DU1198:EB1198,0))*INDEX(AK1212:AU1219,MATCH(FE1222,AJ1212:AJ1219,0),MATCH(FE1223,AK1211:AU1211,0))</f>
        <v>0</v>
      </c>
      <c r="FF1224" s="30">
        <f>INDEX(DU1200:EB1207,MATCH(DS1224,DS1200:DS1207,0),MATCH(FF1222,DU1198:EB1198,0))*INDEX(AK1212:AU1219,MATCH(FF1222,AJ1212:AJ1219,0),MATCH(FF1223,AK1211:AU1211,0))</f>
        <v>0</v>
      </c>
      <c r="FG1224" s="30">
        <f>INDEX(DU1200:EB1207,MATCH(DS1224,DS1200:DS1207,0),MATCH(FG1222,DU1198:EB1198,0))*INDEX(AK1212:AU1219,MATCH(FG1222,AJ1212:AJ1219,0),MATCH(FG1223,AK1211:AU1211,0))</f>
        <v>0</v>
      </c>
      <c r="FH1224" s="30">
        <f>INDEX(DU1200:EB1207,MATCH(DS1224,DS1200:DS1207,0),MATCH(FH1222,DU1198:EB1198,0))*INDEX(AK1212:AU1219,MATCH(FH1222,AJ1212:AJ1219,0),MATCH(FH1223,AK1211:AU1211,0))</f>
        <v>0</v>
      </c>
      <c r="FI1224" s="30">
        <f>INDEX(DU1200:EB1207,MATCH(DS1224,DS1200:DS1207,0),MATCH(FI1222,DU1198:EB1198,0))*INDEX(AK1212:AU1219,MATCH(FI1222,AJ1212:AJ1219,0),MATCH(FI1223,AK1211:AU1211,0))</f>
        <v>0</v>
      </c>
      <c r="FJ1224" s="30">
        <f>INDEX(DU1200:EB1207,MATCH(DS1224,DS1200:DS1207,0),MATCH(FJ1222,DU1198:EB1198,0))*INDEX(AK1212:AU1219,MATCH(FJ1222,AJ1212:AJ1219,0),MATCH(FJ1223,AK1211:AU1211,0))</f>
        <v>0</v>
      </c>
      <c r="FK1224" s="30">
        <f>INDEX(DU1200:EB1207,MATCH(DS1224,DS1200:DS1207,0),MATCH(FK1222,DU1198:EB1198,0))*INDEX(AK1212:AU1219,MATCH(FK1222,AJ1212:AJ1219,0),MATCH(FK1223,AK1211:AU1211,0))</f>
        <v>0</v>
      </c>
      <c r="FL1224" s="30">
        <f>INDEX(DU1200:EB1207,MATCH(DS1224,DS1200:DS1207,0),MATCH(FL1222,DU1198:EB1198,0))*INDEX(AK1212:AU1219,MATCH(FL1222,AJ1212:AJ1219,0),MATCH(FL1223,AK1211:AU1211,0))</f>
        <v>0</v>
      </c>
      <c r="FM1224" s="30">
        <f>INDEX(DU1200:EB1207,MATCH(DS1224,DS1200:DS1207,0),MATCH(FM1222,DU1198:EB1198,0))*INDEX(AK1212:AU1219,MATCH(FM1222,AJ1212:AJ1219,0),MATCH(FM1223,AK1211:AU1211,0))</f>
        <v>0</v>
      </c>
      <c r="FN1224" s="30">
        <f>INDEX(DU1200:EB1207,MATCH(DS1224,DS1200:DS1207,0),MATCH(FN1222,DU1198:EB1198,0))*INDEX(AK1212:AU1219,MATCH(FN1222,AJ1212:AJ1219,0),MATCH(FN1223,AK1211:AU1211,0))</f>
        <v>0</v>
      </c>
      <c r="FO1224" s="30">
        <f>INDEX(DU1200:EB1207,MATCH(DS1224,DS1200:DS1207,0),MATCH(FO1222,DU1198:EB1198,0))*INDEX(AK1212:AU1219,MATCH(FO1222,AJ1212:AJ1219,0),MATCH(FO1223,AK1211:AU1211,0))</f>
        <v>0</v>
      </c>
      <c r="FP1224" s="30">
        <f>INDEX(DU1200:EB1207,MATCH(DS1224,DS1200:DS1207,0),MATCH(FP1222,DU1198:EB1198,0))*INDEX(AK1212:AU1219,MATCH(FP1222,AJ1212:AJ1219,0),MATCH(FP1223,AK1211:AU1211,0))</f>
        <v>0</v>
      </c>
      <c r="FQ1224" s="30">
        <f>INDEX(DU1200:EB1207,MATCH(DS1224,DS1200:DS1207,0),MATCH(FQ1222,DU1198:EB1198,0))*INDEX(AK1212:AU1219,MATCH(FQ1222,AJ1212:AJ1219,0),MATCH(FQ1223,AK1211:AU1211,0))</f>
        <v>0</v>
      </c>
      <c r="FR1224" s="30">
        <f>INDEX(DU1200:EB1207,MATCH(DS1224,DS1200:DS1207,0),MATCH(FR1222,DU1198:EB1198,0))*INDEX(AK1212:AU1219,MATCH(FR1222,AJ1212:AJ1219,0),MATCH(FR1223,AK1211:AU1211,0))</f>
        <v>0</v>
      </c>
      <c r="FS1224" s="30">
        <f>INDEX(DU1200:EB1207,MATCH(DS1224,DS1200:DS1207,0),MATCH(FS1222,DU1198:EB1198,0))*INDEX(AK1212:AU1219,MATCH(FS1222,AJ1212:AJ1219,0),MATCH(FS1223,AK1211:AU1211,0))</f>
        <v>0</v>
      </c>
      <c r="FT1224" s="30">
        <f>INDEX(DU1200:EB1207,MATCH(DS1224,DS1200:DS1207,0),MATCH(FT1222,DU1198:EB1198,0))*INDEX(AK1212:AU1219,MATCH(FT1222,AJ1212:AJ1219,0),MATCH(FT1223,AK1211:AU1211,0))</f>
        <v>0</v>
      </c>
      <c r="FU1224" s="30">
        <f>INDEX(DU1200:EB1207,MATCH(DS1224,DS1200:DS1207,0),MATCH(FU1222,DU1198:EB1198,0))*INDEX(AK1212:AU1219,MATCH(FU1222,AJ1212:AJ1219,0),MATCH(FU1223,AK1211:AU1211,0))</f>
        <v>0</v>
      </c>
      <c r="FV1224" s="30">
        <f>INDEX(DU1200:EB1207,MATCH(DS1224,DS1200:DS1207,0),MATCH(FV1222,DU1198:EB1198,0))*INDEX(AK1212:AU1219,MATCH(FV1222,AJ1212:AJ1219,0),MATCH(FV1223,AK1211:AU1211,0))</f>
        <v>0</v>
      </c>
      <c r="FW1224" s="30">
        <f>INDEX(DU1200:EB1207,MATCH(DS1224,DS1200:DS1207,0),MATCH(FW1222,DU1198:EB1198,0))*INDEX(AK1212:AU1219,MATCH(FW1222,AJ1212:AJ1219,0),MATCH(FW1223,AK1211:AU1211,0))</f>
        <v>0</v>
      </c>
      <c r="FX1224" s="30">
        <f>INDEX(DU1200:EB1207,MATCH(DS1224,DS1200:DS1207,0),MATCH(FX1222,DU1198:EB1198,0))*INDEX(AK1212:AU1219,MATCH(FX1222,AJ1212:AJ1219,0),MATCH(FX1223,AK1211:AU1211,0))</f>
        <v>0</v>
      </c>
      <c r="FY1224" s="30">
        <f>INDEX(DU1200:EB1207,MATCH(DS1224,DS1200:DS1207,0),MATCH(FY1222,DU1198:EB1198,0))*INDEX(AK1212:AU1219,MATCH(FY1222,AJ1212:AJ1219,0),MATCH(FY1223,AK1211:AU1211,0))</f>
        <v>0</v>
      </c>
      <c r="FZ1224" s="30">
        <f>INDEX(DU1200:EB1207,MATCH(DS1224,DS1200:DS1207,0),MATCH(FZ1222,DU1198:EB1198,0))*INDEX(AK1212:AU1219,MATCH(FZ1222,AJ1212:AJ1219,0),MATCH(FZ1223,AK1211:AU1211,0))</f>
        <v>0</v>
      </c>
      <c r="GA1224" s="30">
        <f>INDEX(DU1200:EB1207,MATCH(DS1224,DS1200:DS1207,0),MATCH(GA1222,DU1198:EB1198,0))*INDEX(AK1212:AU1219,MATCH(GA1222,AJ1212:AJ1219,0),MATCH(GA1223,AK1211:AU1211,0))</f>
        <v>0</v>
      </c>
      <c r="GB1224" s="30">
        <f>INDEX(DU1200:EB1207,MATCH(DS1224,DS1200:DS1207,0),MATCH(GB1222,DU1198:EB1198,0))*INDEX(AK1212:AU1219,MATCH(GB1222,AJ1212:AJ1219,0),MATCH(GB1223,AK1211:AU1211,0))</f>
        <v>0</v>
      </c>
      <c r="GC1224" s="30">
        <f>INDEX(DU1200:EB1207,MATCH(DS1224,DS1200:DS1207,0),MATCH(GC1222,DU1198:EB1198,0))*INDEX(AK1212:AU1219,MATCH(GC1222,AJ1212:AJ1219,0),MATCH(GC1223,AK1211:AU1211,0))</f>
        <v>0</v>
      </c>
      <c r="GD1224" s="30">
        <f>INDEX(DU1200:EB1207,MATCH(DS1224,DS1200:DS1207,0),MATCH(GD1222,DU1198:EB1198,0))*INDEX(AK1212:AU1219,MATCH(GD1222,AJ1212:AJ1219,0),MATCH(GD1223,AK1211:AU1211,0))</f>
        <v>0</v>
      </c>
      <c r="GE1224" s="30">
        <f>INDEX(DU1200:EB1207,MATCH(DS1224,DS1200:DS1207,0),MATCH(GE1222,DU1198:EB1198,0))*INDEX(AK1212:AU1219,MATCH(GE1222,AJ1212:AJ1219,0),MATCH(GE1223,AK1211:AU1211,0))</f>
        <v>0</v>
      </c>
      <c r="GF1224" s="30">
        <f>INDEX(DU1200:EB1207,MATCH(DS1224,DS1200:DS1207,0),MATCH(GF1222,DU1198:EB1198,0))*INDEX(AK1212:AU1219,MATCH(GF1222,AJ1212:AJ1219,0),MATCH(GF1223,AK1211:AU1211,0))</f>
        <v>0</v>
      </c>
      <c r="GG1224" s="30">
        <f>INDEX(DU1200:EB1207,MATCH(DS1224,DS1200:DS1207,0),MATCH(GG1222,DU1198:EB1198,0))*INDEX(AK1212:AU1219,MATCH(GG1222,AJ1212:AJ1219,0),MATCH(GG1223,AK1211:AU1211,0))</f>
        <v>0</v>
      </c>
      <c r="GH1224" s="30">
        <f>INDEX(DU1200:EB1207,MATCH(DS1224,DS1200:DS1207,0),MATCH(GH1222,DU1198:EB1198,0))*INDEX(AK1212:AU1219,MATCH(GH1222,AJ1212:AJ1219,0),MATCH(GH1223,AK1211:AU1211,0))</f>
        <v>0</v>
      </c>
      <c r="GI1224" s="30">
        <f>INDEX(DU1200:EB1207,MATCH(DS1224,DS1200:DS1207,0),MATCH(GI1222,DU1198:EB1198,0))*INDEX(AK1212:AU1219,MATCH(GI1222,AJ1212:AJ1219,0),MATCH(GI1223,AK1211:AU1211,0))</f>
        <v>0</v>
      </c>
      <c r="GJ1224" s="30">
        <f>INDEX(DU1200:EB1207,MATCH(DS1224,DS1200:DS1207,0),MATCH(GJ1222,DU1198:EB1198,0))*INDEX(AK1212:AU1219,MATCH(GJ1222,AJ1212:AJ1219,0),MATCH(GJ1223,AK1211:AU1211,0))</f>
        <v>0</v>
      </c>
      <c r="GK1224" s="30">
        <f>INDEX(DU1200:EB1207,MATCH(DS1224,DS1200:DS1207,0),MATCH(GK1222,DU1198:EB1198,0))*INDEX(AK1212:AU1219,MATCH(GK1222,AJ1212:AJ1219,0),MATCH(GK1223,AK1211:AU1211,0))</f>
        <v>0</v>
      </c>
      <c r="GL1224" s="30">
        <f>INDEX(DU1200:EB1207,MATCH(DS1224,DS1200:DS1207,0),MATCH(GL1222,DU1198:EB1198,0))*INDEX(AK1212:AU1219,MATCH(GL1222,AJ1212:AJ1219,0),MATCH(GL1223,AK1211:AU1211,0))</f>
        <v>0</v>
      </c>
      <c r="GM1224" s="30" t="b">
        <f t="shared" ref="GM1224:GM1231" si="1335">SUM(DT1224:GL1224)=O1200-SUM(HC1224:HL1224)</f>
        <v>1</v>
      </c>
      <c r="GO1224" s="29">
        <v>2023</v>
      </c>
      <c r="GP1224" s="27">
        <f>SUMIF(DT1211:EO1211,GP1211,DT1224:EO1224)</f>
        <v>0</v>
      </c>
      <c r="GQ1224" s="28">
        <f>SUMIF(DT1211:GL1211,GQ1211,DT1224:GL1224)</f>
        <v>0</v>
      </c>
      <c r="GR1224" s="28">
        <f>SUMIF(DT1211:GL1211,GR1211,DT1224:GL1224)</f>
        <v>0</v>
      </c>
      <c r="GS1224" s="28">
        <f>SUMIF(DT1211:GL1211,GS1211,DT1224:GL1224)</f>
        <v>0</v>
      </c>
      <c r="GT1224" s="28">
        <f>SUMIF(DT1211:GL1211,GT1211,DT1224:GL1224)</f>
        <v>0</v>
      </c>
      <c r="GU1224" s="28">
        <f>SUMIF(DT1211:GL1211,GU1211,DT1224:GL1224)</f>
        <v>0</v>
      </c>
      <c r="GV1224" s="28">
        <f>SUMIF(DT1211:GL1211,GV1211,DT1224:GL1224)</f>
        <v>0</v>
      </c>
      <c r="GW1224" s="28">
        <f>SUMIF(DT1211:GL1211,GW1211,DT1224:GL1224)</f>
        <v>0</v>
      </c>
      <c r="GX1224" s="28">
        <f>SUMIF(DT1211:GL1211,GX1211,DT1224:GL1224)</f>
        <v>0</v>
      </c>
      <c r="GY1224" s="28">
        <f>SUMIF(DT1211:GL1211,GY1211,DT1224:GL1224)</f>
        <v>0</v>
      </c>
      <c r="GZ1224" s="28">
        <f>SUMIF(DT1211:GL1211,GZ1211,DT1224:GL1224)</f>
        <v>0</v>
      </c>
      <c r="HA1224" s="27" t="b">
        <f t="shared" ref="HA1224:HA1231" si="1336">O1200=SUM(GP1224:GZ1224)</f>
        <v>1</v>
      </c>
      <c r="HC1224" s="28">
        <f>IF(HA1224,0,(O1200-SUM(GP1224:GZ1224))*INDEX(AL1212:AU1219,MATCH(GO1224,AJ1212:AJ1219,0),MATCH(HC1223,AL1211:AU1211,0)))</f>
        <v>0</v>
      </c>
      <c r="HD1224" s="28">
        <f>IF(HA1224,0,(O1200-SUM(GP1224:GZ1224))*INDEX(AL1212:AU1219,MATCH(GO1224,AJ1212:AJ1219,0),MATCH(HD1223,AL1211:AU1211,0)))</f>
        <v>0</v>
      </c>
      <c r="HE1224" s="28">
        <f>IF(HA1224,0,(O1200-SUM(GP1224:GZ1224))*INDEX(AL1212:AU1219,MATCH(GO1224,AJ1212:AJ1219,0),MATCH(HE1223,AL1211:AU1211,0)))</f>
        <v>0</v>
      </c>
      <c r="HF1224" s="28">
        <f>IF(HA1224,0,(O1200-SUM(GP1224:GZ1224))*INDEX(AL1212:AU1219,MATCH(GO1224,AJ1212:AJ1219,0),MATCH(HF1223,AL1211:AU1211,0)))</f>
        <v>0</v>
      </c>
      <c r="HG1224" s="28">
        <f>IF(HA1224,0,(O1200-SUM(GP1224:GZ1224))*INDEX(AL1212:AU1219,MATCH(GO1224,AJ1212:AJ1219,0),MATCH(HG1223,AL1211:AU1211,0)))</f>
        <v>0</v>
      </c>
      <c r="HH1224" s="28">
        <f>IF(HA1224,0,(O1200-SUM(GP1224:GZ1224))*INDEX(AL1212:AU1219,MATCH(GO1224,AJ1212:AJ1219,0),MATCH(HH1223,AL1211:AU1211,0)))</f>
        <v>0</v>
      </c>
      <c r="HI1224" s="28">
        <f>IF(HA1224,0,(O1200-SUM(GP1224:GZ1224))*INDEX(AL1212:AU1219,MATCH(GO1224,AJ1212:AJ1219,0),MATCH(HI1223,AL1211:AU1211,0)))</f>
        <v>0</v>
      </c>
      <c r="HJ1224" s="28">
        <f>IF(HA1224,0,(O1200-SUM(GP1224:GZ1224))*INDEX(AL1212:AU1219,MATCH(GO1224,AJ1212:AJ1219,0),MATCH(HJ1223,AL1211:AU1211,0)))</f>
        <v>0</v>
      </c>
      <c r="HK1224" s="28">
        <f>IF(HA1224,0,(O1200-SUM(GP1224:GZ1224))*INDEX(AL1212:AU1219,MATCH(GO1224,AJ1212:AJ1219,0),MATCH(HK1223,AL1211:AU1211,0)))</f>
        <v>0</v>
      </c>
      <c r="HL1224" s="28">
        <f>IF(HA1224,0,(O1200-SUM(GP1224:GZ1224))*INDEX(AL1212:AU1219,MATCH(GO1224,AJ1212:AJ1219,0),MATCH(HL1223,AL1211:AU1211,0)))</f>
        <v>0</v>
      </c>
      <c r="HM1224" s="28" t="b">
        <f t="shared" ref="HM1224:HM1231" si="1337">(SUM(HC1224:HL1224)+SUM(GP1224:GZ1224))=O1200</f>
        <v>1</v>
      </c>
    </row>
    <row r="1225" spans="1:221" hidden="1" x14ac:dyDescent="0.2">
      <c r="A1225" s="2" t="s">
        <v>1</v>
      </c>
      <c r="B1225" s="26"/>
      <c r="I1225" s="34"/>
      <c r="J1225" s="34"/>
      <c r="K1225" s="34"/>
      <c r="L1225" s="34"/>
      <c r="M1225" s="34"/>
      <c r="N1225" s="34"/>
      <c r="O1225" s="34"/>
      <c r="P1225" s="34"/>
      <c r="Q1225" s="34"/>
      <c r="R1225" s="34"/>
      <c r="S1225" s="16"/>
      <c r="T1225" s="62"/>
      <c r="DS1225" s="29">
        <v>2024</v>
      </c>
      <c r="DT1225" s="30">
        <f>INDEX(DU1200:EB1207,MATCH(DS1225,DS1200:DS1207,0),MATCH(DT1222,DU1198:EB1198,0))*INDEX(AK1212:AU1219,MATCH(DT1222,AJ1212:AJ1219,0),MATCH(DT1223,AK1211:AU1211,0))</f>
        <v>0</v>
      </c>
      <c r="DU1225" s="30">
        <f>INDEX(DU1200:EB1207,MATCH(DS1225,DS1200:DS1207,0),MATCH(DU1222,DU1198:EB1198,0))*INDEX(AK1212:AU1219,MATCH(DU1222,AJ1212:AJ1219,0),MATCH(DU1223,AK1211:AU1211,0))</f>
        <v>0</v>
      </c>
      <c r="DV1225" s="30">
        <f>INDEX(DU1200:EB1207,MATCH(DS1225,DS1200:DS1207,0),MATCH(DV1222,DU1198:EB1198,0))*INDEX(AK1212:AU1219,MATCH(DV1222,AJ1212:AJ1219,0),MATCH(DV1223,AK1211:AU1211,0))</f>
        <v>0</v>
      </c>
      <c r="DW1225" s="30">
        <f>INDEX(DU1200:EB1207,MATCH(DS1225,DS1200:DS1207,0),MATCH(DW1222,DU1198:EB1198,0))*INDEX(AK1212:AU1219,MATCH(DW1222,AJ1212:AJ1219,0),MATCH(DW1223,AK1211:AU1211,0))</f>
        <v>0</v>
      </c>
      <c r="DX1225" s="30">
        <f>INDEX(DU1200:EB1207,MATCH(DS1225,DS1200:DS1207,0),MATCH(DX1222,DU1198:EB1198,0))*INDEX(AK1212:AU1219,MATCH(DX1222,AJ1212:AJ1219,0),MATCH(DX1223,AK1211:AU1211,0))</f>
        <v>0</v>
      </c>
      <c r="DY1225" s="30">
        <f>INDEX(DU1200:EB1207,MATCH(DS1225,DS1200:DS1207,0),MATCH(DY1222,DU1198:EB1198,0))*INDEX(AK1212:AU1219,MATCH(DY1222,AJ1212:AJ1219,0),MATCH(DY1223,AK1211:AU1211,0))</f>
        <v>0</v>
      </c>
      <c r="DZ1225" s="30">
        <f>INDEX(DU1200:EB1207,MATCH(DS1225,DS1200:DS1207,0),MATCH(DZ1222,DU1198:EB1198,0))*INDEX(AK1212:AU1219,MATCH(DZ1222,AJ1212:AJ1219,0),MATCH(DZ1223,AK1211:AU1211,0))</f>
        <v>0</v>
      </c>
      <c r="EA1225" s="30">
        <f>INDEX(DU1200:EB1207,MATCH(DS1225,DS1200:DS1207,0),MATCH(EA1222,DU1198:EB1198,0))*INDEX(AK1212:AU1219,MATCH(EA1222,AJ1212:AJ1219,0),MATCH(EA1223,AK1211:AU1211,0))</f>
        <v>0</v>
      </c>
      <c r="EB1225" s="30">
        <f>INDEX(DU1200:EB1207,MATCH(DS1225,DS1200:DS1207,0),MATCH(EB1222,DU1198:EB1198,0))*INDEX(AK1212:AU1219,MATCH(EB1222,AJ1212:AJ1219,0),MATCH(EB1223,AK1211:AU1211,0))</f>
        <v>0</v>
      </c>
      <c r="EC1225" s="30">
        <f>INDEX(DU1200:EB1207,MATCH(DS1225,DS1200:DS1207,0),MATCH(EC1222,DU1198:EB1198,0))*INDEX(AK1212:AU1219,MATCH(EC1222,AJ1212:AJ1219,0),MATCH(EC1223,AK1211:AU1211,0))</f>
        <v>0</v>
      </c>
      <c r="ED1225" s="30">
        <f>INDEX(DU1200:EB1207,MATCH(DS1225,DS1200:DS1207,0),MATCH(ED1222,DU1198:EB1198,0))*INDEX(AK1212:AU1219,MATCH(ED1222,AJ1212:AJ1219,0),MATCH(ED1223,AK1211:AU1211,0))</f>
        <v>0</v>
      </c>
      <c r="EE1225" s="30">
        <f>INDEX(DU1200:EB1207,MATCH(DS1225,DS1200:DS1207,0),MATCH(EE1222,DU1198:EB1198,0))*INDEX(AK1212:AU1219,MATCH(EE1222,AJ1212:AJ1219,0),MATCH(EE1223,AK1211:AU1211,0))</f>
        <v>0</v>
      </c>
      <c r="EF1225" s="30">
        <f>INDEX(DU1200:EB1207,MATCH(DS1225,DS1200:DS1207,0),MATCH(EF1222,DU1198:EB1198,0))*INDEX(AK1212:AU1219,MATCH(EF1222,AJ1212:AJ1219,0),MATCH(EF1223,AK1211:AU1211,0))</f>
        <v>0</v>
      </c>
      <c r="EG1225" s="30">
        <f>INDEX(DU1200:EB1207,MATCH(DS1225,DS1200:DS1207,0),MATCH(EG1222,DU1198:EB1198,0))*INDEX(AK1212:AU1219,MATCH(EG1222,AJ1212:AJ1219,0),MATCH(EG1223,AK1211:AU1211,0))</f>
        <v>0</v>
      </c>
      <c r="EH1225" s="30">
        <f>INDEX(DU1200:EB1207,MATCH(DS1225,DS1200:DS1207,0),MATCH(EH1222,DU1198:EB1198,0))*INDEX(AK1212:AU1219,MATCH(EH1222,AJ1212:AJ1219,0),MATCH(EH1223,AK1211:AU1211,0))</f>
        <v>0</v>
      </c>
      <c r="EI1225" s="30">
        <f>INDEX(DU1200:EB1207,MATCH(DS1225,DS1200:DS1207,0),MATCH(EI1222,DU1198:EB1198,0))*INDEX(AK1212:AU1219,MATCH(EI1222,AJ1212:AJ1219,0),MATCH(EI1223,AK1211:AU1211,0))</f>
        <v>0</v>
      </c>
      <c r="EJ1225" s="30">
        <f>INDEX(DU1200:EB1207,MATCH(DS1225,DS1200:DS1207,0),MATCH(EJ1222,DU1198:EB1198,0))*INDEX(AK1212:AU1219,MATCH(EJ1222,AJ1212:AJ1219,0),MATCH(EJ1223,AK1211:AU1211,0))</f>
        <v>0</v>
      </c>
      <c r="EK1225" s="30">
        <f>INDEX(DU1200:EB1207,MATCH(DS1225,DS1200:DS1207,0),MATCH(EK1222,DU1198:EB1198,0))*INDEX(AK1212:AU1219,MATCH(EK1222,AJ1212:AJ1219,0),MATCH(EK1223,AK1211:AU1211,0))</f>
        <v>0</v>
      </c>
      <c r="EL1225" s="30">
        <f>INDEX(DU1200:EB1207,MATCH(DS1225,DS1200:DS1207,0),MATCH(EL1222,DU1198:EB1198,0))*INDEX(AK1212:AU1219,MATCH(EL1222,AJ1212:AJ1219,0),MATCH(EL1223,AK1211:AU1211,0))</f>
        <v>0</v>
      </c>
      <c r="EM1225" s="30">
        <f>INDEX(DU1200:EB1207,MATCH(DS1225,DS1200:DS1207,0),MATCH(EM1222,DU1198:EB1198,0))*INDEX(AK1212:AU1219,MATCH(EM1222,AJ1212:AJ1219,0),MATCH(EM1223,AK1211:AU1211,0))</f>
        <v>0</v>
      </c>
      <c r="EN1225" s="30">
        <f>INDEX(DU1200:EB1207,MATCH(DS1225,DS1200:DS1207,0),MATCH(EN1222,DU1198:EB1198,0))*INDEX(AK1212:AU1219,MATCH(EN1222,AJ1212:AJ1219,0),MATCH(EN1223,AK1211:AU1211,0))</f>
        <v>0</v>
      </c>
      <c r="EO1225" s="30">
        <f>INDEX(DU1200:EB1207,MATCH(DS1225,DS1200:DS1207,0),MATCH(EO1222,DU1198:EB1198,0))*INDEX(AK1212:AU1219,MATCH(EO1222,AJ1212:AJ1219,0),MATCH(EO1223,AK1211:AU1211,0))</f>
        <v>0</v>
      </c>
      <c r="EP1225" s="30">
        <f>INDEX(DU1200:EB1207,MATCH(DS1225,DS1200:DS1207,0),MATCH(EP1222,DU1198:EB1198,0))*INDEX(AK1212:AU1219,MATCH(EP1222,AJ1212:AJ1219,0),MATCH(EP1223,AK1211:AU1211,0))</f>
        <v>0</v>
      </c>
      <c r="EQ1225" s="30">
        <f>INDEX(DU1200:EB1207,MATCH(DS1225,DS1200:DS1207,0),MATCH(EQ1222,DU1198:EB1198,0))*INDEX(AK1212:AU1219,MATCH(EQ1222,AJ1212:AJ1219,0),MATCH(EQ1223,AK1211:AU1211,0))</f>
        <v>0</v>
      </c>
      <c r="ER1225" s="30">
        <f>INDEX(DU1200:EB1207,MATCH(DS1225,DS1200:DS1207,0),MATCH(ER1222,DU1198:EB1198,0))*INDEX(AK1212:AU1219,MATCH(ER1222,AJ1212:AJ1219,0),MATCH(ER1223,AK1211:AU1211,0))</f>
        <v>0</v>
      </c>
      <c r="ES1225" s="30">
        <f>INDEX(DU1200:EB1207,MATCH(DS1225,DS1200:DS1207,0),MATCH(ES1222,DU1198:EB1198,0))*INDEX(AK1212:AU1219,MATCH(ES1222,AJ1212:AJ1219,0),MATCH(ES1223,AK1211:AU1211,0))</f>
        <v>0</v>
      </c>
      <c r="ET1225" s="30">
        <f>INDEX(DU1200:EB1207,MATCH(DS1225,DS1200:DS1207,0),MATCH(ET1222,DU1198:EB1198,0))*INDEX(AK1212:AU1219,MATCH(ET1222,AJ1212:AJ1219,0),MATCH(ET1223,AK1211:AU1211,0))</f>
        <v>0</v>
      </c>
      <c r="EU1225" s="30">
        <f>INDEX(DU1200:EB1207,MATCH(DS1225,DS1200:DS1207,0),MATCH(EU1222,DU1198:EB1198,0))*INDEX(AK1212:AU1219,MATCH(EU1222,AJ1212:AJ1219,0),MATCH(EU1223,AK1211:AU1211,0))</f>
        <v>0</v>
      </c>
      <c r="EV1225" s="30">
        <f>INDEX(DU1200:EB1207,MATCH(DS1225,DS1200:DS1207,0),MATCH(EV1222,DU1198:EB1198,0))*INDEX(AK1212:AU1219,MATCH(EV1222,AJ1212:AJ1219,0),MATCH(EV1223,AK1211:AU1211,0))</f>
        <v>0</v>
      </c>
      <c r="EW1225" s="30">
        <f>INDEX(DU1200:EB1207,MATCH(DS1225,DS1200:DS1207,0),MATCH(EW1222,DU1198:EB1198,0))*INDEX(AK1212:AU1219,MATCH(EW1222,AJ1212:AJ1219,0),MATCH(EW1223,AK1211:AU1211,0))</f>
        <v>0</v>
      </c>
      <c r="EX1225" s="30">
        <f>INDEX(DU1200:EB1207,MATCH(DS1225,DS1200:DS1207,0),MATCH(EX1222,DU1198:EB1198,0))*INDEX(AK1212:AU1219,MATCH(EX1222,AJ1212:AJ1219,0),MATCH(EX1223,AK1211:AU1211,0))</f>
        <v>0</v>
      </c>
      <c r="EY1225" s="30">
        <f>INDEX(DU1200:EB1207,MATCH(DS1225,DS1200:DS1207,0),MATCH(EY1222,DU1198:EB1198,0))*INDEX(AK1212:AU1219,MATCH(EY1222,AJ1212:AJ1219,0),MATCH(EY1223,AK1211:AU1211,0))</f>
        <v>0</v>
      </c>
      <c r="EZ1225" s="30">
        <f>INDEX(DU1200:EB1207,MATCH(DS1225,DS1200:DS1207,0),MATCH(EZ1222,DU1198:EB1198,0))*INDEX(AK1212:AU1219,MATCH(EZ1222,AJ1212:AJ1219,0),MATCH(EZ1223,AK1211:AU1211,0))</f>
        <v>0</v>
      </c>
      <c r="FA1225" s="30">
        <f>INDEX(DU1200:EB1207,MATCH(DS1225,DS1200:DS1207,0),MATCH(FA1222,DU1198:EB1198,0))*INDEX(AK1212:AU1219,MATCH(FA1222,AJ1212:AJ1219,0),MATCH(FA1223,AK1211:AU1211,0))</f>
        <v>0</v>
      </c>
      <c r="FB1225" s="30">
        <f>INDEX(DU1200:EB1207,MATCH(DS1225,DS1200:DS1207,0),MATCH(FB1222,DU1198:EB1198,0))*INDEX(AK1212:AU1219,MATCH(FB1222,AJ1212:AJ1219,0),MATCH(FB1223,AK1211:AU1211,0))</f>
        <v>0</v>
      </c>
      <c r="FC1225" s="30">
        <f>INDEX(DU1200:EB1207,MATCH(DS1225,DS1200:DS1207,0),MATCH(FC1222,DU1198:EB1198,0))*INDEX(AK1212:AU1219,MATCH(FC1222,AJ1212:AJ1219,0),MATCH(FC1223,AK1211:AU1211,0))</f>
        <v>0</v>
      </c>
      <c r="FD1225" s="30">
        <f>INDEX(DU1200:EB1207,MATCH(DS1225,DS1200:DS1207,0),MATCH(FD1222,DU1198:EB1198,0))*INDEX(AK1212:AU1219,MATCH(FD1222,AJ1212:AJ1219,0),MATCH(FD1223,AK1211:AU1211,0))</f>
        <v>0</v>
      </c>
      <c r="FE1225" s="30">
        <f>INDEX(DU1200:EB1207,MATCH(DS1225,DS1200:DS1207,0),MATCH(FE1222,DU1198:EB1198,0))*INDEX(AK1212:AU1219,MATCH(FE1222,AJ1212:AJ1219,0),MATCH(FE1223,AK1211:AU1211,0))</f>
        <v>0</v>
      </c>
      <c r="FF1225" s="30">
        <f>INDEX(DU1200:EB1207,MATCH(DS1225,DS1200:DS1207,0),MATCH(FF1222,DU1198:EB1198,0))*INDEX(AK1212:AU1219,MATCH(FF1222,AJ1212:AJ1219,0),MATCH(FF1223,AK1211:AU1211,0))</f>
        <v>0</v>
      </c>
      <c r="FG1225" s="30">
        <f>INDEX(DU1200:EB1207,MATCH(DS1225,DS1200:DS1207,0),MATCH(FG1222,DU1198:EB1198,0))*INDEX(AK1212:AU1219,MATCH(FG1222,AJ1212:AJ1219,0),MATCH(FG1223,AK1211:AU1211,0))</f>
        <v>0</v>
      </c>
      <c r="FH1225" s="30">
        <f>INDEX(DU1200:EB1207,MATCH(DS1225,DS1200:DS1207,0),MATCH(FH1222,DU1198:EB1198,0))*INDEX(AK1212:AU1219,MATCH(FH1222,AJ1212:AJ1219,0),MATCH(FH1223,AK1211:AU1211,0))</f>
        <v>0</v>
      </c>
      <c r="FI1225" s="30">
        <f>INDEX(DU1200:EB1207,MATCH(DS1225,DS1200:DS1207,0),MATCH(FI1222,DU1198:EB1198,0))*INDEX(AK1212:AU1219,MATCH(FI1222,AJ1212:AJ1219,0),MATCH(FI1223,AK1211:AU1211,0))</f>
        <v>0</v>
      </c>
      <c r="FJ1225" s="30">
        <f>INDEX(DU1200:EB1207,MATCH(DS1225,DS1200:DS1207,0),MATCH(FJ1222,DU1198:EB1198,0))*INDEX(AK1212:AU1219,MATCH(FJ1222,AJ1212:AJ1219,0),MATCH(FJ1223,AK1211:AU1211,0))</f>
        <v>0</v>
      </c>
      <c r="FK1225" s="30">
        <f>INDEX(DU1200:EB1207,MATCH(DS1225,DS1200:DS1207,0),MATCH(FK1222,DU1198:EB1198,0))*INDEX(AK1212:AU1219,MATCH(FK1222,AJ1212:AJ1219,0),MATCH(FK1223,AK1211:AU1211,0))</f>
        <v>0</v>
      </c>
      <c r="FL1225" s="30">
        <f>INDEX(DU1200:EB1207,MATCH(DS1225,DS1200:DS1207,0),MATCH(FL1222,DU1198:EB1198,0))*INDEX(AK1212:AU1219,MATCH(FL1222,AJ1212:AJ1219,0),MATCH(FL1223,AK1211:AU1211,0))</f>
        <v>0</v>
      </c>
      <c r="FM1225" s="30">
        <f>INDEX(DU1200:EB1207,MATCH(DS1225,DS1200:DS1207,0),MATCH(FM1222,DU1198:EB1198,0))*INDEX(AK1212:AU1219,MATCH(FM1222,AJ1212:AJ1219,0),MATCH(FM1223,AK1211:AU1211,0))</f>
        <v>0</v>
      </c>
      <c r="FN1225" s="30">
        <f>INDEX(DU1200:EB1207,MATCH(DS1225,DS1200:DS1207,0),MATCH(FN1222,DU1198:EB1198,0))*INDEX(AK1212:AU1219,MATCH(FN1222,AJ1212:AJ1219,0),MATCH(FN1223,AK1211:AU1211,0))</f>
        <v>0</v>
      </c>
      <c r="FO1225" s="30">
        <f>INDEX(DU1200:EB1207,MATCH(DS1225,DS1200:DS1207,0),MATCH(FO1222,DU1198:EB1198,0))*INDEX(AK1212:AU1219,MATCH(FO1222,AJ1212:AJ1219,0),MATCH(FO1223,AK1211:AU1211,0))</f>
        <v>0</v>
      </c>
      <c r="FP1225" s="30">
        <f>INDEX(DU1200:EB1207,MATCH(DS1225,DS1200:DS1207,0),MATCH(FP1222,DU1198:EB1198,0))*INDEX(AK1212:AU1219,MATCH(FP1222,AJ1212:AJ1219,0),MATCH(FP1223,AK1211:AU1211,0))</f>
        <v>0</v>
      </c>
      <c r="FQ1225" s="30">
        <f>INDEX(DU1200:EB1207,MATCH(DS1225,DS1200:DS1207,0),MATCH(FQ1222,DU1198:EB1198,0))*INDEX(AK1212:AU1219,MATCH(FQ1222,AJ1212:AJ1219,0),MATCH(FQ1223,AK1211:AU1211,0))</f>
        <v>0</v>
      </c>
      <c r="FR1225" s="30">
        <f>INDEX(DU1200:EB1207,MATCH(DS1225,DS1200:DS1207,0),MATCH(FR1222,DU1198:EB1198,0))*INDEX(AK1212:AU1219,MATCH(FR1222,AJ1212:AJ1219,0),MATCH(FR1223,AK1211:AU1211,0))</f>
        <v>0</v>
      </c>
      <c r="FS1225" s="30">
        <f>INDEX(DU1200:EB1207,MATCH(DS1225,DS1200:DS1207,0),MATCH(FS1222,DU1198:EB1198,0))*INDEX(AK1212:AU1219,MATCH(FS1222,AJ1212:AJ1219,0),MATCH(FS1223,AK1211:AU1211,0))</f>
        <v>0</v>
      </c>
      <c r="FT1225" s="30">
        <f>INDEX(DU1200:EB1207,MATCH(DS1225,DS1200:DS1207,0),MATCH(FT1222,DU1198:EB1198,0))*INDEX(AK1212:AU1219,MATCH(FT1222,AJ1212:AJ1219,0),MATCH(FT1223,AK1211:AU1211,0))</f>
        <v>0</v>
      </c>
      <c r="FU1225" s="30">
        <f>INDEX(DU1200:EB1207,MATCH(DS1225,DS1200:DS1207,0),MATCH(FU1222,DU1198:EB1198,0))*INDEX(AK1212:AU1219,MATCH(FU1222,AJ1212:AJ1219,0),MATCH(FU1223,AK1211:AU1211,0))</f>
        <v>0</v>
      </c>
      <c r="FV1225" s="30">
        <f>INDEX(DU1200:EB1207,MATCH(DS1225,DS1200:DS1207,0),MATCH(FV1222,DU1198:EB1198,0))*INDEX(AK1212:AU1219,MATCH(FV1222,AJ1212:AJ1219,0),MATCH(FV1223,AK1211:AU1211,0))</f>
        <v>0</v>
      </c>
      <c r="FW1225" s="30">
        <f>INDEX(DU1200:EB1207,MATCH(DS1225,DS1200:DS1207,0),MATCH(FW1222,DU1198:EB1198,0))*INDEX(AK1212:AU1219,MATCH(FW1222,AJ1212:AJ1219,0),MATCH(FW1223,AK1211:AU1211,0))</f>
        <v>0</v>
      </c>
      <c r="FX1225" s="30">
        <f>INDEX(DU1200:EB1207,MATCH(DS1225,DS1200:DS1207,0),MATCH(FX1222,DU1198:EB1198,0))*INDEX(AK1212:AU1219,MATCH(FX1222,AJ1212:AJ1219,0),MATCH(FX1223,AK1211:AU1211,0))</f>
        <v>0</v>
      </c>
      <c r="FY1225" s="30">
        <f>INDEX(DU1200:EB1207,MATCH(DS1225,DS1200:DS1207,0),MATCH(FY1222,DU1198:EB1198,0))*INDEX(AK1212:AU1219,MATCH(FY1222,AJ1212:AJ1219,0),MATCH(FY1223,AK1211:AU1211,0))</f>
        <v>0</v>
      </c>
      <c r="FZ1225" s="30">
        <f>INDEX(DU1200:EB1207,MATCH(DS1225,DS1200:DS1207,0),MATCH(FZ1222,DU1198:EB1198,0))*INDEX(AK1212:AU1219,MATCH(FZ1222,AJ1212:AJ1219,0),MATCH(FZ1223,AK1211:AU1211,0))</f>
        <v>0</v>
      </c>
      <c r="GA1225" s="30">
        <f>INDEX(DU1200:EB1207,MATCH(DS1225,DS1200:DS1207,0),MATCH(GA1222,DU1198:EB1198,0))*INDEX(AK1212:AU1219,MATCH(GA1222,AJ1212:AJ1219,0),MATCH(GA1223,AK1211:AU1211,0))</f>
        <v>0</v>
      </c>
      <c r="GB1225" s="30">
        <f>INDEX(DU1200:EB1207,MATCH(DS1225,DS1200:DS1207,0),MATCH(GB1222,DU1198:EB1198,0))*INDEX(AK1212:AU1219,MATCH(GB1222,AJ1212:AJ1219,0),MATCH(GB1223,AK1211:AU1211,0))</f>
        <v>0</v>
      </c>
      <c r="GC1225" s="30">
        <f>INDEX(DU1200:EB1207,MATCH(DS1225,DS1200:DS1207,0),MATCH(GC1222,DU1198:EB1198,0))*INDEX(AK1212:AU1219,MATCH(GC1222,AJ1212:AJ1219,0),MATCH(GC1223,AK1211:AU1211,0))</f>
        <v>0</v>
      </c>
      <c r="GD1225" s="30">
        <f>INDEX(DU1200:EB1207,MATCH(DS1225,DS1200:DS1207,0),MATCH(GD1222,DU1198:EB1198,0))*INDEX(AK1212:AU1219,MATCH(GD1222,AJ1212:AJ1219,0),MATCH(GD1223,AK1211:AU1211,0))</f>
        <v>0</v>
      </c>
      <c r="GE1225" s="30">
        <f>INDEX(DU1200:EB1207,MATCH(DS1225,DS1200:DS1207,0),MATCH(GE1222,DU1198:EB1198,0))*INDEX(AK1212:AU1219,MATCH(GE1222,AJ1212:AJ1219,0),MATCH(GE1223,AK1211:AU1211,0))</f>
        <v>0</v>
      </c>
      <c r="GF1225" s="30">
        <f>INDEX(DU1200:EB1207,MATCH(DS1225,DS1200:DS1207,0),MATCH(GF1222,DU1198:EB1198,0))*INDEX(AK1212:AU1219,MATCH(GF1222,AJ1212:AJ1219,0),MATCH(GF1223,AK1211:AU1211,0))</f>
        <v>0</v>
      </c>
      <c r="GG1225" s="30">
        <f>INDEX(DU1200:EB1207,MATCH(DS1225,DS1200:DS1207,0),MATCH(GG1222,DU1198:EB1198,0))*INDEX(AK1212:AU1219,MATCH(GG1222,AJ1212:AJ1219,0),MATCH(GG1223,AK1211:AU1211,0))</f>
        <v>0</v>
      </c>
      <c r="GH1225" s="30">
        <f>INDEX(DU1200:EB1207,MATCH(DS1225,DS1200:DS1207,0),MATCH(GH1222,DU1198:EB1198,0))*INDEX(AK1212:AU1219,MATCH(GH1222,AJ1212:AJ1219,0),MATCH(GH1223,AK1211:AU1211,0))</f>
        <v>0</v>
      </c>
      <c r="GI1225" s="30">
        <f>INDEX(DU1200:EB1207,MATCH(DS1225,DS1200:DS1207,0),MATCH(GI1222,DU1198:EB1198,0))*INDEX(AK1212:AU1219,MATCH(GI1222,AJ1212:AJ1219,0),MATCH(GI1223,AK1211:AU1211,0))</f>
        <v>0</v>
      </c>
      <c r="GJ1225" s="30">
        <f>INDEX(DU1200:EB1207,MATCH(DS1225,DS1200:DS1207,0),MATCH(GJ1222,DU1198:EB1198,0))*INDEX(AK1212:AU1219,MATCH(GJ1222,AJ1212:AJ1219,0),MATCH(GJ1223,AK1211:AU1211,0))</f>
        <v>0</v>
      </c>
      <c r="GK1225" s="30">
        <f>INDEX(DU1200:EB1207,MATCH(DS1225,DS1200:DS1207,0),MATCH(GK1222,DU1198:EB1198,0))*INDEX(AK1212:AU1219,MATCH(GK1222,AJ1212:AJ1219,0),MATCH(GK1223,AK1211:AU1211,0))</f>
        <v>0</v>
      </c>
      <c r="GL1225" s="30">
        <f>INDEX(DU1200:EB1207,MATCH(DS1225,DS1200:DS1207,0),MATCH(GL1222,DU1198:EB1198,0))*INDEX(AK1212:AU1219,MATCH(GL1222,AJ1212:AJ1219,0),MATCH(GL1223,AK1211:AU1211,0))</f>
        <v>0</v>
      </c>
      <c r="GM1225" s="30" t="b">
        <f t="shared" si="1335"/>
        <v>1</v>
      </c>
      <c r="GO1225" s="29">
        <v>2024</v>
      </c>
      <c r="GP1225" s="27">
        <f>SUMIF(DT1211:EO1211,GP1211,DT1225:EO1225)</f>
        <v>0</v>
      </c>
      <c r="GQ1225" s="28">
        <f>SUMIF(DT1211:GL1211,GQ1211,DT1225:GL1225)</f>
        <v>0</v>
      </c>
      <c r="GR1225" s="28">
        <f>SUMIF(DT1211:GL1211,GR1211,DT1225:GL1225)</f>
        <v>0</v>
      </c>
      <c r="GS1225" s="28">
        <f>SUMIF(DT1211:GL1211,GS1211,DT1225:GL1225)</f>
        <v>0</v>
      </c>
      <c r="GT1225" s="28">
        <f>SUMIF(DT1211:GL1211,GT1211,DT1225:GL1225)</f>
        <v>0</v>
      </c>
      <c r="GU1225" s="28">
        <f>SUMIF(DT1211:GL1211,GU1211,DT1225:GL1225)</f>
        <v>0</v>
      </c>
      <c r="GV1225" s="28">
        <f>SUMIF(DT1211:GL1211,GV1211,DT1225:GL1225)</f>
        <v>0</v>
      </c>
      <c r="GW1225" s="28">
        <f>SUMIF(DT1211:GL1211,GW1211,DT1225:GL1225)</f>
        <v>0</v>
      </c>
      <c r="GX1225" s="28">
        <f>SUMIF(DT1211:GL1211,GX1211,DT1225:GL1225)</f>
        <v>0</v>
      </c>
      <c r="GY1225" s="28">
        <f>SUMIF(DT1211:GL1211,GY1211,DT1225:GL1225)</f>
        <v>0</v>
      </c>
      <c r="GZ1225" s="28">
        <f>SUMIF(DT1211:GL1211,GZ1211,DT1225:GL1225)</f>
        <v>0</v>
      </c>
      <c r="HA1225" s="27" t="b">
        <f t="shared" si="1336"/>
        <v>1</v>
      </c>
      <c r="HC1225" s="28">
        <f>IF(HA1225,0,(O1201-SUM(GP1225:GZ1225))*INDEX(AL1212:AU1219,MATCH(GO1225,AJ1212:AJ1219,0),MATCH(HC1223,AL1211:AU1211,0)))</f>
        <v>0</v>
      </c>
      <c r="HD1225" s="28">
        <f>IF(HA1225,0,(O1201-SUM(GP1225:GZ1225))*INDEX(AL1212:AU1219,MATCH(GO1225,AJ1212:AJ1219,0),MATCH(HD1223,AL1211:AU1211,0)))</f>
        <v>0</v>
      </c>
      <c r="HE1225" s="28">
        <f>IF(HA1225,0,(O1201-SUM(GP1225:GZ1225))*INDEX(AL1212:AU1219,MATCH(GO1225,AJ1212:AJ1219,0),MATCH(HE1223,AL1211:AU1211,0)))</f>
        <v>0</v>
      </c>
      <c r="HF1225" s="28">
        <f>IF(HA1225,0,(O1201-SUM(GP1225:GZ1225))*INDEX(AL1212:AU1219,MATCH(GO1225,AJ1212:AJ1219,0),MATCH(HF1223,AL1211:AU1211,0)))</f>
        <v>0</v>
      </c>
      <c r="HG1225" s="28">
        <f>IF(HA1225,0,(O1201-SUM(GP1225:GZ1225))*INDEX(AL1212:AU1219,MATCH(GO1225,AJ1212:AJ1219,0),MATCH(HG1223,AL1211:AU1211,0)))</f>
        <v>0</v>
      </c>
      <c r="HH1225" s="28">
        <f>IF(HA1225,0,(O1201-SUM(GP1225:GZ1225))*INDEX(AL1212:AU1219,MATCH(GO1225,AJ1212:AJ1219,0),MATCH(HH1223,AL1211:AU1211,0)))</f>
        <v>0</v>
      </c>
      <c r="HI1225" s="28">
        <f>IF(HA1225,0,(O1201-SUM(GP1225:GZ1225))*INDEX(AL1212:AU1219,MATCH(GO1225,AJ1212:AJ1219,0),MATCH(HI1223,AL1211:AU1211,0)))</f>
        <v>0</v>
      </c>
      <c r="HJ1225" s="28">
        <f>IF(HA1225,0,(O1201-SUM(GP1225:GZ1225))*INDEX(AL1212:AU1219,MATCH(GO1225,AJ1212:AJ1219,0),MATCH(HJ1223,AL1211:AU1211,0)))</f>
        <v>0</v>
      </c>
      <c r="HK1225" s="28">
        <f>IF(HA1225,0,(O1201-SUM(GP1225:GZ1225))*INDEX(AL1212:AU1219,MATCH(GO1225,AJ1212:AJ1219,0),MATCH(HK1223,AL1211:AU1211,0)))</f>
        <v>0</v>
      </c>
      <c r="HL1225" s="28">
        <f>IF(HA1225,0,(O1201-SUM(GP1225:GZ1225))*INDEX(AL1212:AU1219,MATCH(GO1225,AJ1212:AJ1219,0),MATCH(HL1223,AL1211:AU1211,0)))</f>
        <v>0</v>
      </c>
      <c r="HM1225" s="28" t="b">
        <f t="shared" si="1337"/>
        <v>1</v>
      </c>
    </row>
    <row r="1226" spans="1:221" hidden="1" x14ac:dyDescent="0.2">
      <c r="A1226" s="2" t="s">
        <v>1</v>
      </c>
      <c r="B1226" s="26"/>
      <c r="I1226" s="34"/>
      <c r="J1226" s="34"/>
      <c r="K1226" s="34"/>
      <c r="L1226" s="34"/>
      <c r="M1226" s="34"/>
      <c r="N1226" s="34"/>
      <c r="O1226" s="34"/>
      <c r="P1226" s="34"/>
      <c r="Q1226" s="34"/>
      <c r="R1226" s="34"/>
      <c r="S1226" s="16"/>
      <c r="T1226" s="62"/>
      <c r="DS1226" s="29">
        <v>2025</v>
      </c>
      <c r="DT1226" s="30">
        <f>INDEX(DU1200:EB1207,MATCH(DS1226,DS1200:DS1207,0),MATCH(DT1222,DU1198:EB1198,0))*INDEX(AK1212:AU1219,MATCH(DT1222,AJ1212:AJ1219,0),MATCH(DT1223,AK1211:AU1211,0))</f>
        <v>0</v>
      </c>
      <c r="DU1226" s="30">
        <f>INDEX(DU1200:EB1207,MATCH(DS1226,DS1200:DS1207,0),MATCH(DU1222,DU1198:EB1198,0))*INDEX(AK1212:AU1219,MATCH(DU1222,AJ1212:AJ1219,0),MATCH(DU1223,AK1211:AU1211,0))</f>
        <v>0</v>
      </c>
      <c r="DV1226" s="30">
        <f>INDEX(DU1200:EB1207,MATCH(DS1226,DS1200:DS1207,0),MATCH(DV1222,DU1198:EB1198,0))*INDEX(AK1212:AU1219,MATCH(DV1222,AJ1212:AJ1219,0),MATCH(DV1223,AK1211:AU1211,0))</f>
        <v>0</v>
      </c>
      <c r="DW1226" s="30">
        <f>INDEX(DU1200:EB1207,MATCH(DS1226,DS1200:DS1207,0),MATCH(DW1222,DU1198:EB1198,0))*INDEX(AK1212:AU1219,MATCH(DW1222,AJ1212:AJ1219,0),MATCH(DW1223,AK1211:AU1211,0))</f>
        <v>0</v>
      </c>
      <c r="DX1226" s="30">
        <f>INDEX(DU1200:EB1207,MATCH(DS1226,DS1200:DS1207,0),MATCH(DX1222,DU1198:EB1198,0))*INDEX(AK1212:AU1219,MATCH(DX1222,AJ1212:AJ1219,0),MATCH(DX1223,AK1211:AU1211,0))</f>
        <v>0</v>
      </c>
      <c r="DY1226" s="30">
        <f>INDEX(DU1200:EB1207,MATCH(DS1226,DS1200:DS1207,0),MATCH(DY1222,DU1198:EB1198,0))*INDEX(AK1212:AU1219,MATCH(DY1222,AJ1212:AJ1219,0),MATCH(DY1223,AK1211:AU1211,0))</f>
        <v>0</v>
      </c>
      <c r="DZ1226" s="30">
        <f>INDEX(DU1200:EB1207,MATCH(DS1226,DS1200:DS1207,0),MATCH(DZ1222,DU1198:EB1198,0))*INDEX(AK1212:AU1219,MATCH(DZ1222,AJ1212:AJ1219,0),MATCH(DZ1223,AK1211:AU1211,0))</f>
        <v>0</v>
      </c>
      <c r="EA1226" s="30">
        <f>INDEX(DU1200:EB1207,MATCH(DS1226,DS1200:DS1207,0),MATCH(EA1222,DU1198:EB1198,0))*INDEX(AK1212:AU1219,MATCH(EA1222,AJ1212:AJ1219,0),MATCH(EA1223,AK1211:AU1211,0))</f>
        <v>0</v>
      </c>
      <c r="EB1226" s="30">
        <f>INDEX(DU1200:EB1207,MATCH(DS1226,DS1200:DS1207,0),MATCH(EB1222,DU1198:EB1198,0))*INDEX(AK1212:AU1219,MATCH(EB1222,AJ1212:AJ1219,0),MATCH(EB1223,AK1211:AU1211,0))</f>
        <v>0</v>
      </c>
      <c r="EC1226" s="30">
        <f>INDEX(DU1200:EB1207,MATCH(DS1226,DS1200:DS1207,0),MATCH(EC1222,DU1198:EB1198,0))*INDEX(AK1212:AU1219,MATCH(EC1222,AJ1212:AJ1219,0),MATCH(EC1223,AK1211:AU1211,0))</f>
        <v>0</v>
      </c>
      <c r="ED1226" s="30">
        <f>INDEX(DU1200:EB1207,MATCH(DS1226,DS1200:DS1207,0),MATCH(ED1222,DU1198:EB1198,0))*INDEX(AK1212:AU1219,MATCH(ED1222,AJ1212:AJ1219,0),MATCH(ED1223,AK1211:AU1211,0))</f>
        <v>0</v>
      </c>
      <c r="EE1226" s="30">
        <f>INDEX(DU1200:EB1207,MATCH(DS1226,DS1200:DS1207,0),MATCH(EE1222,DU1198:EB1198,0))*INDEX(AK1212:AU1219,MATCH(EE1222,AJ1212:AJ1219,0),MATCH(EE1223,AK1211:AU1211,0))</f>
        <v>0</v>
      </c>
      <c r="EF1226" s="30">
        <f>INDEX(DU1200:EB1207,MATCH(DS1226,DS1200:DS1207,0),MATCH(EF1222,DU1198:EB1198,0))*INDEX(AK1212:AU1219,MATCH(EF1222,AJ1212:AJ1219,0),MATCH(EF1223,AK1211:AU1211,0))</f>
        <v>0</v>
      </c>
      <c r="EG1226" s="30">
        <f>INDEX(DU1200:EB1207,MATCH(DS1226,DS1200:DS1207,0),MATCH(EG1222,DU1198:EB1198,0))*INDEX(AK1212:AU1219,MATCH(EG1222,AJ1212:AJ1219,0),MATCH(EG1223,AK1211:AU1211,0))</f>
        <v>0</v>
      </c>
      <c r="EH1226" s="30">
        <f>INDEX(DU1200:EB1207,MATCH(DS1226,DS1200:DS1207,0),MATCH(EH1222,DU1198:EB1198,0))*INDEX(AK1212:AU1219,MATCH(EH1222,AJ1212:AJ1219,0),MATCH(EH1223,AK1211:AU1211,0))</f>
        <v>0</v>
      </c>
      <c r="EI1226" s="30">
        <f>INDEX(DU1200:EB1207,MATCH(DS1226,DS1200:DS1207,0),MATCH(EI1222,DU1198:EB1198,0))*INDEX(AK1212:AU1219,MATCH(EI1222,AJ1212:AJ1219,0),MATCH(EI1223,AK1211:AU1211,0))</f>
        <v>0</v>
      </c>
      <c r="EJ1226" s="30">
        <f>INDEX(DU1200:EB1207,MATCH(DS1226,DS1200:DS1207,0),MATCH(EJ1222,DU1198:EB1198,0))*INDEX(AK1212:AU1219,MATCH(EJ1222,AJ1212:AJ1219,0),MATCH(EJ1223,AK1211:AU1211,0))</f>
        <v>0</v>
      </c>
      <c r="EK1226" s="30">
        <f>INDEX(DU1200:EB1207,MATCH(DS1226,DS1200:DS1207,0),MATCH(EK1222,DU1198:EB1198,0))*INDEX(AK1212:AU1219,MATCH(EK1222,AJ1212:AJ1219,0),MATCH(EK1223,AK1211:AU1211,0))</f>
        <v>0</v>
      </c>
      <c r="EL1226" s="30">
        <f>INDEX(DU1200:EB1207,MATCH(DS1226,DS1200:DS1207,0),MATCH(EL1222,DU1198:EB1198,0))*INDEX(AK1212:AU1219,MATCH(EL1222,AJ1212:AJ1219,0),MATCH(EL1223,AK1211:AU1211,0))</f>
        <v>0</v>
      </c>
      <c r="EM1226" s="30">
        <f>INDEX(DU1200:EB1207,MATCH(DS1226,DS1200:DS1207,0),MATCH(EM1222,DU1198:EB1198,0))*INDEX(AK1212:AU1219,MATCH(EM1222,AJ1212:AJ1219,0),MATCH(EM1223,AK1211:AU1211,0))</f>
        <v>0</v>
      </c>
      <c r="EN1226" s="30">
        <f>INDEX(DU1200:EB1207,MATCH(DS1226,DS1200:DS1207,0),MATCH(EN1222,DU1198:EB1198,0))*INDEX(AK1212:AU1219,MATCH(EN1222,AJ1212:AJ1219,0),MATCH(EN1223,AK1211:AU1211,0))</f>
        <v>0</v>
      </c>
      <c r="EO1226" s="30">
        <f>INDEX(DU1200:EB1207,MATCH(DS1226,DS1200:DS1207,0),MATCH(EO1222,DU1198:EB1198,0))*INDEX(AK1212:AU1219,MATCH(EO1222,AJ1212:AJ1219,0),MATCH(EO1223,AK1211:AU1211,0))</f>
        <v>0</v>
      </c>
      <c r="EP1226" s="30">
        <f>INDEX(DU1200:EB1207,MATCH(DS1226,DS1200:DS1207,0),MATCH(EP1222,DU1198:EB1198,0))*INDEX(AK1212:AU1219,MATCH(EP1222,AJ1212:AJ1219,0),MATCH(EP1223,AK1211:AU1211,0))</f>
        <v>0</v>
      </c>
      <c r="EQ1226" s="30">
        <f>INDEX(DU1200:EB1207,MATCH(DS1226,DS1200:DS1207,0),MATCH(EQ1222,DU1198:EB1198,0))*INDEX(AK1212:AU1219,MATCH(EQ1222,AJ1212:AJ1219,0),MATCH(EQ1223,AK1211:AU1211,0))</f>
        <v>0</v>
      </c>
      <c r="ER1226" s="30">
        <f>INDEX(DU1200:EB1207,MATCH(DS1226,DS1200:DS1207,0),MATCH(ER1222,DU1198:EB1198,0))*INDEX(AK1212:AU1219,MATCH(ER1222,AJ1212:AJ1219,0),MATCH(ER1223,AK1211:AU1211,0))</f>
        <v>0</v>
      </c>
      <c r="ES1226" s="30">
        <f>INDEX(DU1200:EB1207,MATCH(DS1226,DS1200:DS1207,0),MATCH(ES1222,DU1198:EB1198,0))*INDEX(AK1212:AU1219,MATCH(ES1222,AJ1212:AJ1219,0),MATCH(ES1223,AK1211:AU1211,0))</f>
        <v>0</v>
      </c>
      <c r="ET1226" s="30">
        <f>INDEX(DU1200:EB1207,MATCH(DS1226,DS1200:DS1207,0),MATCH(ET1222,DU1198:EB1198,0))*INDEX(AK1212:AU1219,MATCH(ET1222,AJ1212:AJ1219,0),MATCH(ET1223,AK1211:AU1211,0))</f>
        <v>0</v>
      </c>
      <c r="EU1226" s="30">
        <f>INDEX(DU1200:EB1207,MATCH(DS1226,DS1200:DS1207,0),MATCH(EU1222,DU1198:EB1198,0))*INDEX(AK1212:AU1219,MATCH(EU1222,AJ1212:AJ1219,0),MATCH(EU1223,AK1211:AU1211,0))</f>
        <v>0</v>
      </c>
      <c r="EV1226" s="30">
        <f>INDEX(DU1200:EB1207,MATCH(DS1226,DS1200:DS1207,0),MATCH(EV1222,DU1198:EB1198,0))*INDEX(AK1212:AU1219,MATCH(EV1222,AJ1212:AJ1219,0),MATCH(EV1223,AK1211:AU1211,0))</f>
        <v>0</v>
      </c>
      <c r="EW1226" s="30">
        <f>INDEX(DU1200:EB1207,MATCH(DS1226,DS1200:DS1207,0),MATCH(EW1222,DU1198:EB1198,0))*INDEX(AK1212:AU1219,MATCH(EW1222,AJ1212:AJ1219,0),MATCH(EW1223,AK1211:AU1211,0))</f>
        <v>0</v>
      </c>
      <c r="EX1226" s="30">
        <f>INDEX(DU1200:EB1207,MATCH(DS1226,DS1200:DS1207,0),MATCH(EX1222,DU1198:EB1198,0))*INDEX(AK1212:AU1219,MATCH(EX1222,AJ1212:AJ1219,0),MATCH(EX1223,AK1211:AU1211,0))</f>
        <v>0</v>
      </c>
      <c r="EY1226" s="30">
        <f>INDEX(DU1200:EB1207,MATCH(DS1226,DS1200:DS1207,0),MATCH(EY1222,DU1198:EB1198,0))*INDEX(AK1212:AU1219,MATCH(EY1222,AJ1212:AJ1219,0),MATCH(EY1223,AK1211:AU1211,0))</f>
        <v>0</v>
      </c>
      <c r="EZ1226" s="30">
        <f>INDEX(DU1200:EB1207,MATCH(DS1226,DS1200:DS1207,0),MATCH(EZ1222,DU1198:EB1198,0))*INDEX(AK1212:AU1219,MATCH(EZ1222,AJ1212:AJ1219,0),MATCH(EZ1223,AK1211:AU1211,0))</f>
        <v>0</v>
      </c>
      <c r="FA1226" s="30">
        <f>INDEX(DU1200:EB1207,MATCH(DS1226,DS1200:DS1207,0),MATCH(FA1222,DU1198:EB1198,0))*INDEX(AK1212:AU1219,MATCH(FA1222,AJ1212:AJ1219,0),MATCH(FA1223,AK1211:AU1211,0))</f>
        <v>0</v>
      </c>
      <c r="FB1226" s="30">
        <f>INDEX(DU1200:EB1207,MATCH(DS1226,DS1200:DS1207,0),MATCH(FB1222,DU1198:EB1198,0))*INDEX(AK1212:AU1219,MATCH(FB1222,AJ1212:AJ1219,0),MATCH(FB1223,AK1211:AU1211,0))</f>
        <v>0</v>
      </c>
      <c r="FC1226" s="30">
        <f>INDEX(DU1200:EB1207,MATCH(DS1226,DS1200:DS1207,0),MATCH(FC1222,DU1198:EB1198,0))*INDEX(AK1212:AU1219,MATCH(FC1222,AJ1212:AJ1219,0),MATCH(FC1223,AK1211:AU1211,0))</f>
        <v>0</v>
      </c>
      <c r="FD1226" s="30">
        <f>INDEX(DU1200:EB1207,MATCH(DS1226,DS1200:DS1207,0),MATCH(FD1222,DU1198:EB1198,0))*INDEX(AK1212:AU1219,MATCH(FD1222,AJ1212:AJ1219,0),MATCH(FD1223,AK1211:AU1211,0))</f>
        <v>0</v>
      </c>
      <c r="FE1226" s="30">
        <f>INDEX(DU1200:EB1207,MATCH(DS1226,DS1200:DS1207,0),MATCH(FE1222,DU1198:EB1198,0))*INDEX(AK1212:AU1219,MATCH(FE1222,AJ1212:AJ1219,0),MATCH(FE1223,AK1211:AU1211,0))</f>
        <v>0</v>
      </c>
      <c r="FF1226" s="30">
        <f>INDEX(DU1200:EB1207,MATCH(DS1226,DS1200:DS1207,0),MATCH(FF1222,DU1198:EB1198,0))*INDEX(AK1212:AU1219,MATCH(FF1222,AJ1212:AJ1219,0),MATCH(FF1223,AK1211:AU1211,0))</f>
        <v>0</v>
      </c>
      <c r="FG1226" s="30">
        <f>INDEX(DU1200:EB1207,MATCH(DS1226,DS1200:DS1207,0),MATCH(FG1222,DU1198:EB1198,0))*INDEX(AK1212:AU1219,MATCH(FG1222,AJ1212:AJ1219,0),MATCH(FG1223,AK1211:AU1211,0))</f>
        <v>0</v>
      </c>
      <c r="FH1226" s="30">
        <f>INDEX(DU1200:EB1207,MATCH(DS1226,DS1200:DS1207,0),MATCH(FH1222,DU1198:EB1198,0))*INDEX(AK1212:AU1219,MATCH(FH1222,AJ1212:AJ1219,0),MATCH(FH1223,AK1211:AU1211,0))</f>
        <v>0</v>
      </c>
      <c r="FI1226" s="30">
        <f>INDEX(DU1200:EB1207,MATCH(DS1226,DS1200:DS1207,0),MATCH(FI1222,DU1198:EB1198,0))*INDEX(AK1212:AU1219,MATCH(FI1222,AJ1212:AJ1219,0),MATCH(FI1223,AK1211:AU1211,0))</f>
        <v>0</v>
      </c>
      <c r="FJ1226" s="30">
        <f>INDEX(DU1200:EB1207,MATCH(DS1226,DS1200:DS1207,0),MATCH(FJ1222,DU1198:EB1198,0))*INDEX(AK1212:AU1219,MATCH(FJ1222,AJ1212:AJ1219,0),MATCH(FJ1223,AK1211:AU1211,0))</f>
        <v>0</v>
      </c>
      <c r="FK1226" s="30">
        <f>INDEX(DU1200:EB1207,MATCH(DS1226,DS1200:DS1207,0),MATCH(FK1222,DU1198:EB1198,0))*INDEX(AK1212:AU1219,MATCH(FK1222,AJ1212:AJ1219,0),MATCH(FK1223,AK1211:AU1211,0))</f>
        <v>0</v>
      </c>
      <c r="FL1226" s="30">
        <f>INDEX(DU1200:EB1207,MATCH(DS1226,DS1200:DS1207,0),MATCH(FL1222,DU1198:EB1198,0))*INDEX(AK1212:AU1219,MATCH(FL1222,AJ1212:AJ1219,0),MATCH(FL1223,AK1211:AU1211,0))</f>
        <v>0</v>
      </c>
      <c r="FM1226" s="30">
        <f>INDEX(DU1200:EB1207,MATCH(DS1226,DS1200:DS1207,0),MATCH(FM1222,DU1198:EB1198,0))*INDEX(AK1212:AU1219,MATCH(FM1222,AJ1212:AJ1219,0),MATCH(FM1223,AK1211:AU1211,0))</f>
        <v>0</v>
      </c>
      <c r="FN1226" s="30">
        <f>INDEX(DU1200:EB1207,MATCH(DS1226,DS1200:DS1207,0),MATCH(FN1222,DU1198:EB1198,0))*INDEX(AK1212:AU1219,MATCH(FN1222,AJ1212:AJ1219,0),MATCH(FN1223,AK1211:AU1211,0))</f>
        <v>0</v>
      </c>
      <c r="FO1226" s="30">
        <f>INDEX(DU1200:EB1207,MATCH(DS1226,DS1200:DS1207,0),MATCH(FO1222,DU1198:EB1198,0))*INDEX(AK1212:AU1219,MATCH(FO1222,AJ1212:AJ1219,0),MATCH(FO1223,AK1211:AU1211,0))</f>
        <v>0</v>
      </c>
      <c r="FP1226" s="30">
        <f>INDEX(DU1200:EB1207,MATCH(DS1226,DS1200:DS1207,0),MATCH(FP1222,DU1198:EB1198,0))*INDEX(AK1212:AU1219,MATCH(FP1222,AJ1212:AJ1219,0),MATCH(FP1223,AK1211:AU1211,0))</f>
        <v>0</v>
      </c>
      <c r="FQ1226" s="30">
        <f>INDEX(DU1200:EB1207,MATCH(DS1226,DS1200:DS1207,0),MATCH(FQ1222,DU1198:EB1198,0))*INDEX(AK1212:AU1219,MATCH(FQ1222,AJ1212:AJ1219,0),MATCH(FQ1223,AK1211:AU1211,0))</f>
        <v>0</v>
      </c>
      <c r="FR1226" s="30">
        <f>INDEX(DU1200:EB1207,MATCH(DS1226,DS1200:DS1207,0),MATCH(FR1222,DU1198:EB1198,0))*INDEX(AK1212:AU1219,MATCH(FR1222,AJ1212:AJ1219,0),MATCH(FR1223,AK1211:AU1211,0))</f>
        <v>0</v>
      </c>
      <c r="FS1226" s="30">
        <f>INDEX(DU1200:EB1207,MATCH(DS1226,DS1200:DS1207,0),MATCH(FS1222,DU1198:EB1198,0))*INDEX(AK1212:AU1219,MATCH(FS1222,AJ1212:AJ1219,0),MATCH(FS1223,AK1211:AU1211,0))</f>
        <v>0</v>
      </c>
      <c r="FT1226" s="30">
        <f>INDEX(DU1200:EB1207,MATCH(DS1226,DS1200:DS1207,0),MATCH(FT1222,DU1198:EB1198,0))*INDEX(AK1212:AU1219,MATCH(FT1222,AJ1212:AJ1219,0),MATCH(FT1223,AK1211:AU1211,0))</f>
        <v>0</v>
      </c>
      <c r="FU1226" s="30">
        <f>INDEX(DU1200:EB1207,MATCH(DS1226,DS1200:DS1207,0),MATCH(FU1222,DU1198:EB1198,0))*INDEX(AK1212:AU1219,MATCH(FU1222,AJ1212:AJ1219,0),MATCH(FU1223,AK1211:AU1211,0))</f>
        <v>0</v>
      </c>
      <c r="FV1226" s="30">
        <f>INDEX(DU1200:EB1207,MATCH(DS1226,DS1200:DS1207,0),MATCH(FV1222,DU1198:EB1198,0))*INDEX(AK1212:AU1219,MATCH(FV1222,AJ1212:AJ1219,0),MATCH(FV1223,AK1211:AU1211,0))</f>
        <v>0</v>
      </c>
      <c r="FW1226" s="30">
        <f>INDEX(DU1200:EB1207,MATCH(DS1226,DS1200:DS1207,0),MATCH(FW1222,DU1198:EB1198,0))*INDEX(AK1212:AU1219,MATCH(FW1222,AJ1212:AJ1219,0),MATCH(FW1223,AK1211:AU1211,0))</f>
        <v>0</v>
      </c>
      <c r="FX1226" s="30">
        <f>INDEX(DU1200:EB1207,MATCH(DS1226,DS1200:DS1207,0),MATCH(FX1222,DU1198:EB1198,0))*INDEX(AK1212:AU1219,MATCH(FX1222,AJ1212:AJ1219,0),MATCH(FX1223,AK1211:AU1211,0))</f>
        <v>0</v>
      </c>
      <c r="FY1226" s="30">
        <f>INDEX(DU1200:EB1207,MATCH(DS1226,DS1200:DS1207,0),MATCH(FY1222,DU1198:EB1198,0))*INDEX(AK1212:AU1219,MATCH(FY1222,AJ1212:AJ1219,0),MATCH(FY1223,AK1211:AU1211,0))</f>
        <v>0</v>
      </c>
      <c r="FZ1226" s="30">
        <f>INDEX(DU1200:EB1207,MATCH(DS1226,DS1200:DS1207,0),MATCH(FZ1222,DU1198:EB1198,0))*INDEX(AK1212:AU1219,MATCH(FZ1222,AJ1212:AJ1219,0),MATCH(FZ1223,AK1211:AU1211,0))</f>
        <v>0</v>
      </c>
      <c r="GA1226" s="30">
        <f>INDEX(DU1200:EB1207,MATCH(DS1226,DS1200:DS1207,0),MATCH(GA1222,DU1198:EB1198,0))*INDEX(AK1212:AU1219,MATCH(GA1222,AJ1212:AJ1219,0),MATCH(GA1223,AK1211:AU1211,0))</f>
        <v>0</v>
      </c>
      <c r="GB1226" s="30">
        <f>INDEX(DU1200:EB1207,MATCH(DS1226,DS1200:DS1207,0),MATCH(GB1222,DU1198:EB1198,0))*INDEX(AK1212:AU1219,MATCH(GB1222,AJ1212:AJ1219,0),MATCH(GB1223,AK1211:AU1211,0))</f>
        <v>0</v>
      </c>
      <c r="GC1226" s="30">
        <f>INDEX(DU1200:EB1207,MATCH(DS1226,DS1200:DS1207,0),MATCH(GC1222,DU1198:EB1198,0))*INDEX(AK1212:AU1219,MATCH(GC1222,AJ1212:AJ1219,0),MATCH(GC1223,AK1211:AU1211,0))</f>
        <v>0</v>
      </c>
      <c r="GD1226" s="30">
        <f>INDEX(DU1200:EB1207,MATCH(DS1226,DS1200:DS1207,0),MATCH(GD1222,DU1198:EB1198,0))*INDEX(AK1212:AU1219,MATCH(GD1222,AJ1212:AJ1219,0),MATCH(GD1223,AK1211:AU1211,0))</f>
        <v>0</v>
      </c>
      <c r="GE1226" s="30">
        <f>INDEX(DU1200:EB1207,MATCH(DS1226,DS1200:DS1207,0),MATCH(GE1222,DU1198:EB1198,0))*INDEX(AK1212:AU1219,MATCH(GE1222,AJ1212:AJ1219,0),MATCH(GE1223,AK1211:AU1211,0))</f>
        <v>0</v>
      </c>
      <c r="GF1226" s="30">
        <f>INDEX(DU1200:EB1207,MATCH(DS1226,DS1200:DS1207,0),MATCH(GF1222,DU1198:EB1198,0))*INDEX(AK1212:AU1219,MATCH(GF1222,AJ1212:AJ1219,0),MATCH(GF1223,AK1211:AU1211,0))</f>
        <v>0</v>
      </c>
      <c r="GG1226" s="30">
        <f>INDEX(DU1200:EB1207,MATCH(DS1226,DS1200:DS1207,0),MATCH(GG1222,DU1198:EB1198,0))*INDEX(AK1212:AU1219,MATCH(GG1222,AJ1212:AJ1219,0),MATCH(GG1223,AK1211:AU1211,0))</f>
        <v>0</v>
      </c>
      <c r="GH1226" s="30">
        <f>INDEX(DU1200:EB1207,MATCH(DS1226,DS1200:DS1207,0),MATCH(GH1222,DU1198:EB1198,0))*INDEX(AK1212:AU1219,MATCH(GH1222,AJ1212:AJ1219,0),MATCH(GH1223,AK1211:AU1211,0))</f>
        <v>0</v>
      </c>
      <c r="GI1226" s="30">
        <f>INDEX(DU1200:EB1207,MATCH(DS1226,DS1200:DS1207,0),MATCH(GI1222,DU1198:EB1198,0))*INDEX(AK1212:AU1219,MATCH(GI1222,AJ1212:AJ1219,0),MATCH(GI1223,AK1211:AU1211,0))</f>
        <v>0</v>
      </c>
      <c r="GJ1226" s="30">
        <f>INDEX(DU1200:EB1207,MATCH(DS1226,DS1200:DS1207,0),MATCH(GJ1222,DU1198:EB1198,0))*INDEX(AK1212:AU1219,MATCH(GJ1222,AJ1212:AJ1219,0),MATCH(GJ1223,AK1211:AU1211,0))</f>
        <v>0</v>
      </c>
      <c r="GK1226" s="30">
        <f>INDEX(DU1200:EB1207,MATCH(DS1226,DS1200:DS1207,0),MATCH(GK1222,DU1198:EB1198,0))*INDEX(AK1212:AU1219,MATCH(GK1222,AJ1212:AJ1219,0),MATCH(GK1223,AK1211:AU1211,0))</f>
        <v>0</v>
      </c>
      <c r="GL1226" s="30">
        <f>INDEX(DU1200:EB1207,MATCH(DS1226,DS1200:DS1207,0),MATCH(GL1222,DU1198:EB1198,0))*INDEX(AK1212:AU1219,MATCH(GL1222,AJ1212:AJ1219,0),MATCH(GL1223,AK1211:AU1211,0))</f>
        <v>0</v>
      </c>
      <c r="GM1226" s="30" t="b">
        <f t="shared" si="1335"/>
        <v>1</v>
      </c>
      <c r="GO1226" s="29">
        <v>2025</v>
      </c>
      <c r="GP1226" s="27">
        <f>SUMIF(DT1211:EO1211,GP1211,DT1226:EO1226)</f>
        <v>0</v>
      </c>
      <c r="GQ1226" s="28">
        <f>SUMIF(DT1211:GL1211,GQ1211,DT1226:GL1226)</f>
        <v>0</v>
      </c>
      <c r="GR1226" s="28">
        <f>SUMIF(DT1211:GL1211,GR1211,DT1226:GL1226)</f>
        <v>0</v>
      </c>
      <c r="GS1226" s="28">
        <f>SUMIF(DT1211:GL1211,GS1211,DT1226:GL1226)</f>
        <v>0</v>
      </c>
      <c r="GT1226" s="28">
        <f>SUMIF(DT1211:GL1211,GT1211,DT1226:GL1226)</f>
        <v>0</v>
      </c>
      <c r="GU1226" s="28">
        <f>SUMIF(DT1211:GL1211,GU1211,DT1226:GL1226)</f>
        <v>0</v>
      </c>
      <c r="GV1226" s="28">
        <f>SUMIF(DT1211:GL1211,GV1211,DT1226:GL1226)</f>
        <v>0</v>
      </c>
      <c r="GW1226" s="28">
        <f>SUMIF(DT1211:GL1211,GW1211,DT1226:GL1226)</f>
        <v>0</v>
      </c>
      <c r="GX1226" s="28">
        <f>SUMIF(DT1211:GL1211,GX1211,DT1226:GL1226)</f>
        <v>0</v>
      </c>
      <c r="GY1226" s="28">
        <f>SUMIF(DT1211:GL1211,GY1211,DT1226:GL1226)</f>
        <v>0</v>
      </c>
      <c r="GZ1226" s="28">
        <f>SUMIF(DT1211:GL1211,GZ1211,DT1226:GL1226)</f>
        <v>0</v>
      </c>
      <c r="HA1226" s="27" t="b">
        <f t="shared" si="1336"/>
        <v>1</v>
      </c>
      <c r="HC1226" s="28">
        <f>IF(HA1226,0,(O1202-SUM(GP1226:GZ1226))*INDEX(AL1212:AU1219,MATCH(GO1226,AJ1212:AJ1219,0),MATCH(HC1223,AL1211:AU1211,0)))</f>
        <v>0</v>
      </c>
      <c r="HD1226" s="28">
        <f>IF(HA1226,0,(O1202-SUM(GP1226:GZ1226))*INDEX(AL1212:AU1219,MATCH(GO1226,AJ1212:AJ1219,0),MATCH(HD1223,AL1211:AU1211,0)))</f>
        <v>0</v>
      </c>
      <c r="HE1226" s="28">
        <f>IF(HA1226,0,(O1202-SUM(GP1226:GZ1226))*INDEX(AL1212:AU1219,MATCH(GO1226,AJ1212:AJ1219,0),MATCH(HE1223,AL1211:AU1211,0)))</f>
        <v>0</v>
      </c>
      <c r="HF1226" s="28">
        <f>IF(HA1226,0,(O1202-SUM(GP1226:GZ1226))*INDEX(AL1212:AU1219,MATCH(GO1226,AJ1212:AJ1219,0),MATCH(HF1223,AL1211:AU1211,0)))</f>
        <v>0</v>
      </c>
      <c r="HG1226" s="28">
        <f>IF(HA1226,0,(O1202-SUM(GP1226:GZ1226))*INDEX(AL1212:AU1219,MATCH(GO1226,AJ1212:AJ1219,0),MATCH(HG1223,AL1211:AU1211,0)))</f>
        <v>0</v>
      </c>
      <c r="HH1226" s="28">
        <f>IF(HA1226,0,(O1202-SUM(GP1226:GZ1226))*INDEX(AL1212:AU1219,MATCH(GO1226,AJ1212:AJ1219,0),MATCH(HH1223,AL1211:AU1211,0)))</f>
        <v>0</v>
      </c>
      <c r="HI1226" s="28">
        <f>IF(HA1226,0,(O1202-SUM(GP1226:GZ1226))*INDEX(AL1212:AU1219,MATCH(GO1226,AJ1212:AJ1219,0),MATCH(HI1223,AL1211:AU1211,0)))</f>
        <v>0</v>
      </c>
      <c r="HJ1226" s="28">
        <f>IF(HA1226,0,(O1202-SUM(GP1226:GZ1226))*INDEX(AL1212:AU1219,MATCH(GO1226,AJ1212:AJ1219,0),MATCH(HJ1223,AL1211:AU1211,0)))</f>
        <v>0</v>
      </c>
      <c r="HK1226" s="28">
        <f>IF(HA1226,0,(O1202-SUM(GP1226:GZ1226))*INDEX(AL1212:AU1219,MATCH(GO1226,AJ1212:AJ1219,0),MATCH(HK1223,AL1211:AU1211,0)))</f>
        <v>0</v>
      </c>
      <c r="HL1226" s="28">
        <f>IF(HA1226,0,(O1202-SUM(GP1226:GZ1226))*INDEX(AL1212:AU1219,MATCH(GO1226,AJ1212:AJ1219,0),MATCH(HL1223,AL1211:AU1211,0)))</f>
        <v>0</v>
      </c>
      <c r="HM1226" s="28" t="b">
        <f t="shared" si="1337"/>
        <v>1</v>
      </c>
    </row>
    <row r="1227" spans="1:221" hidden="1" x14ac:dyDescent="0.2">
      <c r="A1227" s="2" t="s">
        <v>1</v>
      </c>
      <c r="B1227" s="26"/>
      <c r="I1227" s="34"/>
      <c r="J1227" s="34"/>
      <c r="K1227" s="34"/>
      <c r="L1227" s="34"/>
      <c r="M1227" s="34"/>
      <c r="N1227" s="34"/>
      <c r="O1227" s="34"/>
      <c r="P1227" s="34"/>
      <c r="Q1227" s="34"/>
      <c r="R1227" s="34"/>
      <c r="S1227" s="16"/>
      <c r="T1227" s="62"/>
      <c r="DS1227" s="29">
        <v>2026</v>
      </c>
      <c r="DT1227" s="30">
        <f>INDEX(DU1200:EB1207,MATCH(DS1227,DS1200:DS1207,0),MATCH(DT1222,DU1198:EB1198,0))*INDEX(AK1212:AU1219,MATCH(DT1222,AJ1212:AJ1219,0),MATCH(DT1223,AK1211:AU1211,0))</f>
        <v>0</v>
      </c>
      <c r="DU1227" s="30">
        <f>INDEX(DU1200:EB1207,MATCH(DS1227,DS1200:DS1207,0),MATCH(DU1222,DU1198:EB1198,0))*INDEX(AK1212:AU1219,MATCH(DU1222,AJ1212:AJ1219,0),MATCH(DU1223,AK1211:AU1211,0))</f>
        <v>0</v>
      </c>
      <c r="DV1227" s="30">
        <f>INDEX(DU1200:EB1207,MATCH(DS1227,DS1200:DS1207,0),MATCH(DV1222,DU1198:EB1198,0))*INDEX(AK1212:AU1219,MATCH(DV1222,AJ1212:AJ1219,0),MATCH(DV1223,AK1211:AU1211,0))</f>
        <v>0</v>
      </c>
      <c r="DW1227" s="30">
        <f>INDEX(DU1200:EB1207,MATCH(DS1227,DS1200:DS1207,0),MATCH(DW1222,DU1198:EB1198,0))*INDEX(AK1212:AU1219,MATCH(DW1222,AJ1212:AJ1219,0),MATCH(DW1223,AK1211:AU1211,0))</f>
        <v>0</v>
      </c>
      <c r="DX1227" s="30">
        <f>INDEX(DU1200:EB1207,MATCH(DS1227,DS1200:DS1207,0),MATCH(DX1222,DU1198:EB1198,0))*INDEX(AK1212:AU1219,MATCH(DX1222,AJ1212:AJ1219,0),MATCH(DX1223,AK1211:AU1211,0))</f>
        <v>0</v>
      </c>
      <c r="DY1227" s="30">
        <f>INDEX(DU1200:EB1207,MATCH(DS1227,DS1200:DS1207,0),MATCH(DY1222,DU1198:EB1198,0))*INDEX(AK1212:AU1219,MATCH(DY1222,AJ1212:AJ1219,0),MATCH(DY1223,AK1211:AU1211,0))</f>
        <v>0</v>
      </c>
      <c r="DZ1227" s="30">
        <f>INDEX(DU1200:EB1207,MATCH(DS1227,DS1200:DS1207,0),MATCH(DZ1222,DU1198:EB1198,0))*INDEX(AK1212:AU1219,MATCH(DZ1222,AJ1212:AJ1219,0),MATCH(DZ1223,AK1211:AU1211,0))</f>
        <v>0</v>
      </c>
      <c r="EA1227" s="30">
        <f>INDEX(DU1200:EB1207,MATCH(DS1227,DS1200:DS1207,0),MATCH(EA1222,DU1198:EB1198,0))*INDEX(AK1212:AU1219,MATCH(EA1222,AJ1212:AJ1219,0),MATCH(EA1223,AK1211:AU1211,0))</f>
        <v>0</v>
      </c>
      <c r="EB1227" s="30">
        <f>INDEX(DU1200:EB1207,MATCH(DS1227,DS1200:DS1207,0),MATCH(EB1222,DU1198:EB1198,0))*INDEX(AK1212:AU1219,MATCH(EB1222,AJ1212:AJ1219,0),MATCH(EB1223,AK1211:AU1211,0))</f>
        <v>0</v>
      </c>
      <c r="EC1227" s="30">
        <f>INDEX(DU1200:EB1207,MATCH(DS1227,DS1200:DS1207,0),MATCH(EC1222,DU1198:EB1198,0))*INDEX(AK1212:AU1219,MATCH(EC1222,AJ1212:AJ1219,0),MATCH(EC1223,AK1211:AU1211,0))</f>
        <v>0</v>
      </c>
      <c r="ED1227" s="30">
        <f>INDEX(DU1200:EB1207,MATCH(DS1227,DS1200:DS1207,0),MATCH(ED1222,DU1198:EB1198,0))*INDEX(AK1212:AU1219,MATCH(ED1222,AJ1212:AJ1219,0),MATCH(ED1223,AK1211:AU1211,0))</f>
        <v>0</v>
      </c>
      <c r="EE1227" s="30">
        <f>INDEX(DU1200:EB1207,MATCH(DS1227,DS1200:DS1207,0),MATCH(EE1222,DU1198:EB1198,0))*INDEX(AK1212:AU1219,MATCH(EE1222,AJ1212:AJ1219,0),MATCH(EE1223,AK1211:AU1211,0))</f>
        <v>0</v>
      </c>
      <c r="EF1227" s="30">
        <f>INDEX(DU1200:EB1207,MATCH(DS1227,DS1200:DS1207,0),MATCH(EF1222,DU1198:EB1198,0))*INDEX(AK1212:AU1219,MATCH(EF1222,AJ1212:AJ1219,0),MATCH(EF1223,AK1211:AU1211,0))</f>
        <v>0</v>
      </c>
      <c r="EG1227" s="30">
        <f>INDEX(DU1200:EB1207,MATCH(DS1227,DS1200:DS1207,0),MATCH(EG1222,DU1198:EB1198,0))*INDEX(AK1212:AU1219,MATCH(EG1222,AJ1212:AJ1219,0),MATCH(EG1223,AK1211:AU1211,0))</f>
        <v>0</v>
      </c>
      <c r="EH1227" s="30">
        <f>INDEX(DU1200:EB1207,MATCH(DS1227,DS1200:DS1207,0),MATCH(EH1222,DU1198:EB1198,0))*INDEX(AK1212:AU1219,MATCH(EH1222,AJ1212:AJ1219,0),MATCH(EH1223,AK1211:AU1211,0))</f>
        <v>0</v>
      </c>
      <c r="EI1227" s="30">
        <f>INDEX(DU1200:EB1207,MATCH(DS1227,DS1200:DS1207,0),MATCH(EI1222,DU1198:EB1198,0))*INDEX(AK1212:AU1219,MATCH(EI1222,AJ1212:AJ1219,0),MATCH(EI1223,AK1211:AU1211,0))</f>
        <v>0</v>
      </c>
      <c r="EJ1227" s="30">
        <f>INDEX(DU1200:EB1207,MATCH(DS1227,DS1200:DS1207,0),MATCH(EJ1222,DU1198:EB1198,0))*INDEX(AK1212:AU1219,MATCH(EJ1222,AJ1212:AJ1219,0),MATCH(EJ1223,AK1211:AU1211,0))</f>
        <v>0</v>
      </c>
      <c r="EK1227" s="30">
        <f>INDEX(DU1200:EB1207,MATCH(DS1227,DS1200:DS1207,0),MATCH(EK1222,DU1198:EB1198,0))*INDEX(AK1212:AU1219,MATCH(EK1222,AJ1212:AJ1219,0),MATCH(EK1223,AK1211:AU1211,0))</f>
        <v>0</v>
      </c>
      <c r="EL1227" s="30">
        <f>INDEX(DU1200:EB1207,MATCH(DS1227,DS1200:DS1207,0),MATCH(EL1222,DU1198:EB1198,0))*INDEX(AK1212:AU1219,MATCH(EL1222,AJ1212:AJ1219,0),MATCH(EL1223,AK1211:AU1211,0))</f>
        <v>0</v>
      </c>
      <c r="EM1227" s="30">
        <f>INDEX(DU1200:EB1207,MATCH(DS1227,DS1200:DS1207,0),MATCH(EM1222,DU1198:EB1198,0))*INDEX(AK1212:AU1219,MATCH(EM1222,AJ1212:AJ1219,0),MATCH(EM1223,AK1211:AU1211,0))</f>
        <v>0</v>
      </c>
      <c r="EN1227" s="30">
        <f>INDEX(DU1200:EB1207,MATCH(DS1227,DS1200:DS1207,0),MATCH(EN1222,DU1198:EB1198,0))*INDEX(AK1212:AU1219,MATCH(EN1222,AJ1212:AJ1219,0),MATCH(EN1223,AK1211:AU1211,0))</f>
        <v>0</v>
      </c>
      <c r="EO1227" s="30">
        <f>INDEX(DU1200:EB1207,MATCH(DS1227,DS1200:DS1207,0),MATCH(EO1222,DU1198:EB1198,0))*INDEX(AK1212:AU1219,MATCH(EO1222,AJ1212:AJ1219,0),MATCH(EO1223,AK1211:AU1211,0))</f>
        <v>0</v>
      </c>
      <c r="EP1227" s="30">
        <f>INDEX(DU1200:EB1207,MATCH(DS1227,DS1200:DS1207,0),MATCH(EP1222,DU1198:EB1198,0))*INDEX(AK1212:AU1219,MATCH(EP1222,AJ1212:AJ1219,0),MATCH(EP1223,AK1211:AU1211,0))</f>
        <v>0</v>
      </c>
      <c r="EQ1227" s="30">
        <f>INDEX(DU1200:EB1207,MATCH(DS1227,DS1200:DS1207,0),MATCH(EQ1222,DU1198:EB1198,0))*INDEX(AK1212:AU1219,MATCH(EQ1222,AJ1212:AJ1219,0),MATCH(EQ1223,AK1211:AU1211,0))</f>
        <v>0</v>
      </c>
      <c r="ER1227" s="30">
        <f>INDEX(DU1200:EB1207,MATCH(DS1227,DS1200:DS1207,0),MATCH(ER1222,DU1198:EB1198,0))*INDEX(AK1212:AU1219,MATCH(ER1222,AJ1212:AJ1219,0),MATCH(ER1223,AK1211:AU1211,0))</f>
        <v>0</v>
      </c>
      <c r="ES1227" s="30">
        <f>INDEX(DU1200:EB1207,MATCH(DS1227,DS1200:DS1207,0),MATCH(ES1222,DU1198:EB1198,0))*INDEX(AK1212:AU1219,MATCH(ES1222,AJ1212:AJ1219,0),MATCH(ES1223,AK1211:AU1211,0))</f>
        <v>0</v>
      </c>
      <c r="ET1227" s="30">
        <f>INDEX(DU1200:EB1207,MATCH(DS1227,DS1200:DS1207,0),MATCH(ET1222,DU1198:EB1198,0))*INDEX(AK1212:AU1219,MATCH(ET1222,AJ1212:AJ1219,0),MATCH(ET1223,AK1211:AU1211,0))</f>
        <v>0</v>
      </c>
      <c r="EU1227" s="30">
        <f>INDEX(DU1200:EB1207,MATCH(DS1227,DS1200:DS1207,0),MATCH(EU1222,DU1198:EB1198,0))*INDEX(AK1212:AU1219,MATCH(EU1222,AJ1212:AJ1219,0),MATCH(EU1223,AK1211:AU1211,0))</f>
        <v>0</v>
      </c>
      <c r="EV1227" s="30">
        <f>INDEX(DU1200:EB1207,MATCH(DS1227,DS1200:DS1207,0),MATCH(EV1222,DU1198:EB1198,0))*INDEX(AK1212:AU1219,MATCH(EV1222,AJ1212:AJ1219,0),MATCH(EV1223,AK1211:AU1211,0))</f>
        <v>0</v>
      </c>
      <c r="EW1227" s="30">
        <f>INDEX(DU1200:EB1207,MATCH(DS1227,DS1200:DS1207,0),MATCH(EW1222,DU1198:EB1198,0))*INDEX(AK1212:AU1219,MATCH(EW1222,AJ1212:AJ1219,0),MATCH(EW1223,AK1211:AU1211,0))</f>
        <v>0</v>
      </c>
      <c r="EX1227" s="30">
        <f>INDEX(DU1200:EB1207,MATCH(DS1227,DS1200:DS1207,0),MATCH(EX1222,DU1198:EB1198,0))*INDEX(AK1212:AU1219,MATCH(EX1222,AJ1212:AJ1219,0),MATCH(EX1223,AK1211:AU1211,0))</f>
        <v>0</v>
      </c>
      <c r="EY1227" s="30">
        <f>INDEX(DU1200:EB1207,MATCH(DS1227,DS1200:DS1207,0),MATCH(EY1222,DU1198:EB1198,0))*INDEX(AK1212:AU1219,MATCH(EY1222,AJ1212:AJ1219,0),MATCH(EY1223,AK1211:AU1211,0))</f>
        <v>0</v>
      </c>
      <c r="EZ1227" s="30">
        <f>INDEX(DU1200:EB1207,MATCH(DS1227,DS1200:DS1207,0),MATCH(EZ1222,DU1198:EB1198,0))*INDEX(AK1212:AU1219,MATCH(EZ1222,AJ1212:AJ1219,0),MATCH(EZ1223,AK1211:AU1211,0))</f>
        <v>0</v>
      </c>
      <c r="FA1227" s="30">
        <f>INDEX(DU1200:EB1207,MATCH(DS1227,DS1200:DS1207,0),MATCH(FA1222,DU1198:EB1198,0))*INDEX(AK1212:AU1219,MATCH(FA1222,AJ1212:AJ1219,0),MATCH(FA1223,AK1211:AU1211,0))</f>
        <v>0</v>
      </c>
      <c r="FB1227" s="30">
        <f>INDEX(DU1200:EB1207,MATCH(DS1227,DS1200:DS1207,0),MATCH(FB1222,DU1198:EB1198,0))*INDEX(AK1212:AU1219,MATCH(FB1222,AJ1212:AJ1219,0),MATCH(FB1223,AK1211:AU1211,0))</f>
        <v>0</v>
      </c>
      <c r="FC1227" s="30">
        <f>INDEX(DU1200:EB1207,MATCH(DS1227,DS1200:DS1207,0),MATCH(FC1222,DU1198:EB1198,0))*INDEX(AK1212:AU1219,MATCH(FC1222,AJ1212:AJ1219,0),MATCH(FC1223,AK1211:AU1211,0))</f>
        <v>0</v>
      </c>
      <c r="FD1227" s="30">
        <f>INDEX(DU1200:EB1207,MATCH(DS1227,DS1200:DS1207,0),MATCH(FD1222,DU1198:EB1198,0))*INDEX(AK1212:AU1219,MATCH(FD1222,AJ1212:AJ1219,0),MATCH(FD1223,AK1211:AU1211,0))</f>
        <v>0</v>
      </c>
      <c r="FE1227" s="30">
        <f>INDEX(DU1200:EB1207,MATCH(DS1227,DS1200:DS1207,0),MATCH(FE1222,DU1198:EB1198,0))*INDEX(AK1212:AU1219,MATCH(FE1222,AJ1212:AJ1219,0),MATCH(FE1223,AK1211:AU1211,0))</f>
        <v>0</v>
      </c>
      <c r="FF1227" s="30">
        <f>INDEX(DU1200:EB1207,MATCH(DS1227,DS1200:DS1207,0),MATCH(FF1222,DU1198:EB1198,0))*INDEX(AK1212:AU1219,MATCH(FF1222,AJ1212:AJ1219,0),MATCH(FF1223,AK1211:AU1211,0))</f>
        <v>0</v>
      </c>
      <c r="FG1227" s="30">
        <f>INDEX(DU1200:EB1207,MATCH(DS1227,DS1200:DS1207,0),MATCH(FG1222,DU1198:EB1198,0))*INDEX(AK1212:AU1219,MATCH(FG1222,AJ1212:AJ1219,0),MATCH(FG1223,AK1211:AU1211,0))</f>
        <v>0</v>
      </c>
      <c r="FH1227" s="30">
        <f>INDEX(DU1200:EB1207,MATCH(DS1227,DS1200:DS1207,0),MATCH(FH1222,DU1198:EB1198,0))*INDEX(AK1212:AU1219,MATCH(FH1222,AJ1212:AJ1219,0),MATCH(FH1223,AK1211:AU1211,0))</f>
        <v>0</v>
      </c>
      <c r="FI1227" s="30">
        <f>INDEX(DU1200:EB1207,MATCH(DS1227,DS1200:DS1207,0),MATCH(FI1222,DU1198:EB1198,0))*INDEX(AK1212:AU1219,MATCH(FI1222,AJ1212:AJ1219,0),MATCH(FI1223,AK1211:AU1211,0))</f>
        <v>0</v>
      </c>
      <c r="FJ1227" s="30">
        <f>INDEX(DU1200:EB1207,MATCH(DS1227,DS1200:DS1207,0),MATCH(FJ1222,DU1198:EB1198,0))*INDEX(AK1212:AU1219,MATCH(FJ1222,AJ1212:AJ1219,0),MATCH(FJ1223,AK1211:AU1211,0))</f>
        <v>0</v>
      </c>
      <c r="FK1227" s="30">
        <f>INDEX(DU1200:EB1207,MATCH(DS1227,DS1200:DS1207,0),MATCH(FK1222,DU1198:EB1198,0))*INDEX(AK1212:AU1219,MATCH(FK1222,AJ1212:AJ1219,0),MATCH(FK1223,AK1211:AU1211,0))</f>
        <v>0</v>
      </c>
      <c r="FL1227" s="30">
        <f>INDEX(DU1200:EB1207,MATCH(DS1227,DS1200:DS1207,0),MATCH(FL1222,DU1198:EB1198,0))*INDEX(AK1212:AU1219,MATCH(FL1222,AJ1212:AJ1219,0),MATCH(FL1223,AK1211:AU1211,0))</f>
        <v>0</v>
      </c>
      <c r="FM1227" s="30">
        <f>INDEX(DU1200:EB1207,MATCH(DS1227,DS1200:DS1207,0),MATCH(FM1222,DU1198:EB1198,0))*INDEX(AK1212:AU1219,MATCH(FM1222,AJ1212:AJ1219,0),MATCH(FM1223,AK1211:AU1211,0))</f>
        <v>0</v>
      </c>
      <c r="FN1227" s="30">
        <f>INDEX(DU1200:EB1207,MATCH(DS1227,DS1200:DS1207,0),MATCH(FN1222,DU1198:EB1198,0))*INDEX(AK1212:AU1219,MATCH(FN1222,AJ1212:AJ1219,0),MATCH(FN1223,AK1211:AU1211,0))</f>
        <v>0</v>
      </c>
      <c r="FO1227" s="30">
        <f>INDEX(DU1200:EB1207,MATCH(DS1227,DS1200:DS1207,0),MATCH(FO1222,DU1198:EB1198,0))*INDEX(AK1212:AU1219,MATCH(FO1222,AJ1212:AJ1219,0),MATCH(FO1223,AK1211:AU1211,0))</f>
        <v>0</v>
      </c>
      <c r="FP1227" s="30">
        <f>INDEX(DU1200:EB1207,MATCH(DS1227,DS1200:DS1207,0),MATCH(FP1222,DU1198:EB1198,0))*INDEX(AK1212:AU1219,MATCH(FP1222,AJ1212:AJ1219,0),MATCH(FP1223,AK1211:AU1211,0))</f>
        <v>0</v>
      </c>
      <c r="FQ1227" s="30">
        <f>INDEX(DU1200:EB1207,MATCH(DS1227,DS1200:DS1207,0),MATCH(FQ1222,DU1198:EB1198,0))*INDEX(AK1212:AU1219,MATCH(FQ1222,AJ1212:AJ1219,0),MATCH(FQ1223,AK1211:AU1211,0))</f>
        <v>0</v>
      </c>
      <c r="FR1227" s="30">
        <f>INDEX(DU1200:EB1207,MATCH(DS1227,DS1200:DS1207,0),MATCH(FR1222,DU1198:EB1198,0))*INDEX(AK1212:AU1219,MATCH(FR1222,AJ1212:AJ1219,0),MATCH(FR1223,AK1211:AU1211,0))</f>
        <v>0</v>
      </c>
      <c r="FS1227" s="30">
        <f>INDEX(DU1200:EB1207,MATCH(DS1227,DS1200:DS1207,0),MATCH(FS1222,DU1198:EB1198,0))*INDEX(AK1212:AU1219,MATCH(FS1222,AJ1212:AJ1219,0),MATCH(FS1223,AK1211:AU1211,0))</f>
        <v>0</v>
      </c>
      <c r="FT1227" s="30">
        <f>INDEX(DU1200:EB1207,MATCH(DS1227,DS1200:DS1207,0),MATCH(FT1222,DU1198:EB1198,0))*INDEX(AK1212:AU1219,MATCH(FT1222,AJ1212:AJ1219,0),MATCH(FT1223,AK1211:AU1211,0))</f>
        <v>0</v>
      </c>
      <c r="FU1227" s="30">
        <f>INDEX(DU1200:EB1207,MATCH(DS1227,DS1200:DS1207,0),MATCH(FU1222,DU1198:EB1198,0))*INDEX(AK1212:AU1219,MATCH(FU1222,AJ1212:AJ1219,0),MATCH(FU1223,AK1211:AU1211,0))</f>
        <v>0</v>
      </c>
      <c r="FV1227" s="30">
        <f>INDEX(DU1200:EB1207,MATCH(DS1227,DS1200:DS1207,0),MATCH(FV1222,DU1198:EB1198,0))*INDEX(AK1212:AU1219,MATCH(FV1222,AJ1212:AJ1219,0),MATCH(FV1223,AK1211:AU1211,0))</f>
        <v>0</v>
      </c>
      <c r="FW1227" s="30">
        <f>INDEX(DU1200:EB1207,MATCH(DS1227,DS1200:DS1207,0),MATCH(FW1222,DU1198:EB1198,0))*INDEX(AK1212:AU1219,MATCH(FW1222,AJ1212:AJ1219,0),MATCH(FW1223,AK1211:AU1211,0))</f>
        <v>0</v>
      </c>
      <c r="FX1227" s="30">
        <f>INDEX(DU1200:EB1207,MATCH(DS1227,DS1200:DS1207,0),MATCH(FX1222,DU1198:EB1198,0))*INDEX(AK1212:AU1219,MATCH(FX1222,AJ1212:AJ1219,0),MATCH(FX1223,AK1211:AU1211,0))</f>
        <v>0</v>
      </c>
      <c r="FY1227" s="30">
        <f>INDEX(DU1200:EB1207,MATCH(DS1227,DS1200:DS1207,0),MATCH(FY1222,DU1198:EB1198,0))*INDEX(AK1212:AU1219,MATCH(FY1222,AJ1212:AJ1219,0),MATCH(FY1223,AK1211:AU1211,0))</f>
        <v>0</v>
      </c>
      <c r="FZ1227" s="30">
        <f>INDEX(DU1200:EB1207,MATCH(DS1227,DS1200:DS1207,0),MATCH(FZ1222,DU1198:EB1198,0))*INDEX(AK1212:AU1219,MATCH(FZ1222,AJ1212:AJ1219,0),MATCH(FZ1223,AK1211:AU1211,0))</f>
        <v>0</v>
      </c>
      <c r="GA1227" s="30">
        <f>INDEX(DU1200:EB1207,MATCH(DS1227,DS1200:DS1207,0),MATCH(GA1222,DU1198:EB1198,0))*INDEX(AK1212:AU1219,MATCH(GA1222,AJ1212:AJ1219,0),MATCH(GA1223,AK1211:AU1211,0))</f>
        <v>0</v>
      </c>
      <c r="GB1227" s="30">
        <f>INDEX(DU1200:EB1207,MATCH(DS1227,DS1200:DS1207,0),MATCH(GB1222,DU1198:EB1198,0))*INDEX(AK1212:AU1219,MATCH(GB1222,AJ1212:AJ1219,0),MATCH(GB1223,AK1211:AU1211,0))</f>
        <v>0</v>
      </c>
      <c r="GC1227" s="30">
        <f>INDEX(DU1200:EB1207,MATCH(DS1227,DS1200:DS1207,0),MATCH(GC1222,DU1198:EB1198,0))*INDEX(AK1212:AU1219,MATCH(GC1222,AJ1212:AJ1219,0),MATCH(GC1223,AK1211:AU1211,0))</f>
        <v>0</v>
      </c>
      <c r="GD1227" s="30">
        <f>INDEX(DU1200:EB1207,MATCH(DS1227,DS1200:DS1207,0),MATCH(GD1222,DU1198:EB1198,0))*INDEX(AK1212:AU1219,MATCH(GD1222,AJ1212:AJ1219,0),MATCH(GD1223,AK1211:AU1211,0))</f>
        <v>0</v>
      </c>
      <c r="GE1227" s="30">
        <f>INDEX(DU1200:EB1207,MATCH(DS1227,DS1200:DS1207,0),MATCH(GE1222,DU1198:EB1198,0))*INDEX(AK1212:AU1219,MATCH(GE1222,AJ1212:AJ1219,0),MATCH(GE1223,AK1211:AU1211,0))</f>
        <v>0</v>
      </c>
      <c r="GF1227" s="30">
        <f>INDEX(DU1200:EB1207,MATCH(DS1227,DS1200:DS1207,0),MATCH(GF1222,DU1198:EB1198,0))*INDEX(AK1212:AU1219,MATCH(GF1222,AJ1212:AJ1219,0),MATCH(GF1223,AK1211:AU1211,0))</f>
        <v>0</v>
      </c>
      <c r="GG1227" s="30">
        <f>INDEX(DU1200:EB1207,MATCH(DS1227,DS1200:DS1207,0),MATCH(GG1222,DU1198:EB1198,0))*INDEX(AK1212:AU1219,MATCH(GG1222,AJ1212:AJ1219,0),MATCH(GG1223,AK1211:AU1211,0))</f>
        <v>0</v>
      </c>
      <c r="GH1227" s="30">
        <f>INDEX(DU1200:EB1207,MATCH(DS1227,DS1200:DS1207,0),MATCH(GH1222,DU1198:EB1198,0))*INDEX(AK1212:AU1219,MATCH(GH1222,AJ1212:AJ1219,0),MATCH(GH1223,AK1211:AU1211,0))</f>
        <v>0</v>
      </c>
      <c r="GI1227" s="30">
        <f>INDEX(DU1200:EB1207,MATCH(DS1227,DS1200:DS1207,0),MATCH(GI1222,DU1198:EB1198,0))*INDEX(AK1212:AU1219,MATCH(GI1222,AJ1212:AJ1219,0),MATCH(GI1223,AK1211:AU1211,0))</f>
        <v>0</v>
      </c>
      <c r="GJ1227" s="30">
        <f>INDEX(DU1200:EB1207,MATCH(DS1227,DS1200:DS1207,0),MATCH(GJ1222,DU1198:EB1198,0))*INDEX(AK1212:AU1219,MATCH(GJ1222,AJ1212:AJ1219,0),MATCH(GJ1223,AK1211:AU1211,0))</f>
        <v>0</v>
      </c>
      <c r="GK1227" s="30">
        <f>INDEX(DU1200:EB1207,MATCH(DS1227,DS1200:DS1207,0),MATCH(GK1222,DU1198:EB1198,0))*INDEX(AK1212:AU1219,MATCH(GK1222,AJ1212:AJ1219,0),MATCH(GK1223,AK1211:AU1211,0))</f>
        <v>0</v>
      </c>
      <c r="GL1227" s="30">
        <f>INDEX(DU1200:EB1207,MATCH(DS1227,DS1200:DS1207,0),MATCH(GL1222,DU1198:EB1198,0))*INDEX(AK1212:AU1219,MATCH(GL1222,AJ1212:AJ1219,0),MATCH(GL1223,AK1211:AU1211,0))</f>
        <v>0</v>
      </c>
      <c r="GM1227" s="30" t="b">
        <f t="shared" si="1335"/>
        <v>1</v>
      </c>
      <c r="GO1227" s="29">
        <v>2026</v>
      </c>
      <c r="GP1227" s="27">
        <f>SUMIF(DT1211:EO1211,GP1211,DT1227:EO1227)</f>
        <v>0</v>
      </c>
      <c r="GQ1227" s="28">
        <f>SUMIF(DT1211:GL1211,GQ1211,DT1227:GL1227)</f>
        <v>0</v>
      </c>
      <c r="GR1227" s="28">
        <f>SUMIF(DT1211:GL1211,GR1211,DT1227:GL1227)</f>
        <v>0</v>
      </c>
      <c r="GS1227" s="28">
        <f>SUMIF(DT1211:GL1211,GS1211,DT1227:GL1227)</f>
        <v>0</v>
      </c>
      <c r="GT1227" s="28">
        <f>SUMIF(DT1211:GL1211,GT1211,DT1227:GL1227)</f>
        <v>0</v>
      </c>
      <c r="GU1227" s="28">
        <f>SUMIF(DT1211:GL1211,GU1211,DT1227:GL1227)</f>
        <v>0</v>
      </c>
      <c r="GV1227" s="28">
        <f>SUMIF(DT1211:GL1211,GV1211,DT1227:GL1227)</f>
        <v>0</v>
      </c>
      <c r="GW1227" s="28">
        <f>SUMIF(DT1211:GL1211,GW1211,DT1227:GL1227)</f>
        <v>0</v>
      </c>
      <c r="GX1227" s="28">
        <f>SUMIF(DT1211:GL1211,GX1211,DT1227:GL1227)</f>
        <v>0</v>
      </c>
      <c r="GY1227" s="28">
        <f>SUMIF(DT1211:GL1211,GY1211,DT1227:GL1227)</f>
        <v>0</v>
      </c>
      <c r="GZ1227" s="28">
        <f>SUMIF(DT1211:GL1211,GZ1211,DT1227:GL1227)</f>
        <v>0</v>
      </c>
      <c r="HA1227" s="27" t="b">
        <f t="shared" si="1336"/>
        <v>1</v>
      </c>
      <c r="HC1227" s="28">
        <f>IF(HA1227,0,(O1203-SUM(GP1227:GZ1227))*INDEX(AL1212:AU1219,MATCH(GO1227,AJ1212:AJ1219,0),MATCH(HC1223,AL1211:AU1211,0)))</f>
        <v>0</v>
      </c>
      <c r="HD1227" s="28">
        <f>IF(HA1227,0,(O1203-SUM(GP1227:GZ1227))*INDEX(AL1212:AU1219,MATCH(GO1227,AJ1212:AJ1219,0),MATCH(HD1223,AL1211:AU1211,0)))</f>
        <v>0</v>
      </c>
      <c r="HE1227" s="28">
        <f>IF(HA1227,0,(O1203-SUM(GP1227:GZ1227))*INDEX(AL1212:AU1219,MATCH(GO1227,AJ1212:AJ1219,0),MATCH(HE1223,AL1211:AU1211,0)))</f>
        <v>0</v>
      </c>
      <c r="HF1227" s="28">
        <f>IF(HA1227,0,(O1203-SUM(GP1227:GZ1227))*INDEX(AL1212:AU1219,MATCH(GO1227,AJ1212:AJ1219,0),MATCH(HF1223,AL1211:AU1211,0)))</f>
        <v>0</v>
      </c>
      <c r="HG1227" s="28">
        <f>IF(HA1227,0,(O1203-SUM(GP1227:GZ1227))*INDEX(AL1212:AU1219,MATCH(GO1227,AJ1212:AJ1219,0),MATCH(HG1223,AL1211:AU1211,0)))</f>
        <v>0</v>
      </c>
      <c r="HH1227" s="28">
        <f>IF(HA1227,0,(O1203-SUM(GP1227:GZ1227))*INDEX(AL1212:AU1219,MATCH(GO1227,AJ1212:AJ1219,0),MATCH(HH1223,AL1211:AU1211,0)))</f>
        <v>0</v>
      </c>
      <c r="HI1227" s="28">
        <f>IF(HA1227,0,(O1203-SUM(GP1227:GZ1227))*INDEX(AL1212:AU1219,MATCH(GO1227,AJ1212:AJ1219,0),MATCH(HI1223,AL1211:AU1211,0)))</f>
        <v>0</v>
      </c>
      <c r="HJ1227" s="28">
        <f>IF(HA1227,0,(O1203-SUM(GP1227:GZ1227))*INDEX(AL1212:AU1219,MATCH(GO1227,AJ1212:AJ1219,0),MATCH(HJ1223,AL1211:AU1211,0)))</f>
        <v>0</v>
      </c>
      <c r="HK1227" s="28">
        <f>IF(HA1227,0,(O1203-SUM(GP1227:GZ1227))*INDEX(AL1212:AU1219,MATCH(GO1227,AJ1212:AJ1219,0),MATCH(HK1223,AL1211:AU1211,0)))</f>
        <v>0</v>
      </c>
      <c r="HL1227" s="28">
        <f>IF(HA1227,0,(O1203-SUM(GP1227:GZ1227))*INDEX(AL1212:AU1219,MATCH(GO1227,AJ1212:AJ1219,0),MATCH(HL1223,AL1211:AU1211,0)))</f>
        <v>0</v>
      </c>
      <c r="HM1227" s="28" t="b">
        <f t="shared" si="1337"/>
        <v>1</v>
      </c>
    </row>
    <row r="1228" spans="1:221" hidden="1" x14ac:dyDescent="0.2">
      <c r="A1228" s="2" t="s">
        <v>1</v>
      </c>
      <c r="B1228" s="26"/>
      <c r="I1228" s="34"/>
      <c r="J1228" s="34"/>
      <c r="K1228" s="34"/>
      <c r="L1228" s="34"/>
      <c r="M1228" s="34"/>
      <c r="N1228" s="34"/>
      <c r="O1228" s="34"/>
      <c r="P1228" s="34"/>
      <c r="Q1228" s="34"/>
      <c r="R1228" s="34"/>
      <c r="S1228" s="16"/>
      <c r="T1228" s="62"/>
      <c r="DS1228" s="29">
        <v>2027</v>
      </c>
      <c r="DT1228" s="30">
        <f>INDEX(DU1200:EB1207,MATCH(DS1228,DS1200:DS1207,0),MATCH(DT1222,DU1198:EB1198,0))*INDEX(AK1212:AU1219,MATCH(DT1222,AJ1212:AJ1219,0),MATCH(DT1223,AK1211:AU1211,0))</f>
        <v>0</v>
      </c>
      <c r="DU1228" s="30">
        <f>INDEX(DU1200:EB1207,MATCH(DS1228,DS1200:DS1207,0),MATCH(DU1222,DU1198:EB1198,0))*INDEX(AK1212:AU1219,MATCH(DU1222,AJ1212:AJ1219,0),MATCH(DU1223,AK1211:AU1211,0))</f>
        <v>0</v>
      </c>
      <c r="DV1228" s="30">
        <f>INDEX(DU1200:EB1207,MATCH(DS1228,DS1200:DS1207,0),MATCH(DV1222,DU1198:EB1198,0))*INDEX(AK1212:AU1219,MATCH(DV1222,AJ1212:AJ1219,0),MATCH(DV1223,AK1211:AU1211,0))</f>
        <v>0</v>
      </c>
      <c r="DW1228" s="30">
        <f>INDEX(DU1200:EB1207,MATCH(DS1228,DS1200:DS1207,0),MATCH(DW1222,DU1198:EB1198,0))*INDEX(AK1212:AU1219,MATCH(DW1222,AJ1212:AJ1219,0),MATCH(DW1223,AK1211:AU1211,0))</f>
        <v>0</v>
      </c>
      <c r="DX1228" s="30">
        <f>INDEX(DU1200:EB1207,MATCH(DS1228,DS1200:DS1207,0),MATCH(DX1222,DU1198:EB1198,0))*INDEX(AK1212:AU1219,MATCH(DX1222,AJ1212:AJ1219,0),MATCH(DX1223,AK1211:AU1211,0))</f>
        <v>0</v>
      </c>
      <c r="DY1228" s="30">
        <f>INDEX(DU1200:EB1207,MATCH(DS1228,DS1200:DS1207,0),MATCH(DY1222,DU1198:EB1198,0))*INDEX(AK1212:AU1219,MATCH(DY1222,AJ1212:AJ1219,0),MATCH(DY1223,AK1211:AU1211,0))</f>
        <v>0</v>
      </c>
      <c r="DZ1228" s="30">
        <f>INDEX(DU1200:EB1207,MATCH(DS1228,DS1200:DS1207,0),MATCH(DZ1222,DU1198:EB1198,0))*INDEX(AK1212:AU1219,MATCH(DZ1222,AJ1212:AJ1219,0),MATCH(DZ1223,AK1211:AU1211,0))</f>
        <v>0</v>
      </c>
      <c r="EA1228" s="30">
        <f>INDEX(DU1200:EB1207,MATCH(DS1228,DS1200:DS1207,0),MATCH(EA1222,DU1198:EB1198,0))*INDEX(AK1212:AU1219,MATCH(EA1222,AJ1212:AJ1219,0),MATCH(EA1223,AK1211:AU1211,0))</f>
        <v>0</v>
      </c>
      <c r="EB1228" s="30">
        <f>INDEX(DU1200:EB1207,MATCH(DS1228,DS1200:DS1207,0),MATCH(EB1222,DU1198:EB1198,0))*INDEX(AK1212:AU1219,MATCH(EB1222,AJ1212:AJ1219,0),MATCH(EB1223,AK1211:AU1211,0))</f>
        <v>0</v>
      </c>
      <c r="EC1228" s="30">
        <f>INDEX(DU1200:EB1207,MATCH(DS1228,DS1200:DS1207,0),MATCH(EC1222,DU1198:EB1198,0))*INDEX(AK1212:AU1219,MATCH(EC1222,AJ1212:AJ1219,0),MATCH(EC1223,AK1211:AU1211,0))</f>
        <v>0</v>
      </c>
      <c r="ED1228" s="30">
        <f>INDEX(DU1200:EB1207,MATCH(DS1228,DS1200:DS1207,0),MATCH(ED1222,DU1198:EB1198,0))*INDEX(AK1212:AU1219,MATCH(ED1222,AJ1212:AJ1219,0),MATCH(ED1223,AK1211:AU1211,0))</f>
        <v>0</v>
      </c>
      <c r="EE1228" s="30">
        <f>INDEX(DU1200:EB1207,MATCH(DS1228,DS1200:DS1207,0),MATCH(EE1222,DU1198:EB1198,0))*INDEX(AK1212:AU1219,MATCH(EE1222,AJ1212:AJ1219,0),MATCH(EE1223,AK1211:AU1211,0))</f>
        <v>0</v>
      </c>
      <c r="EF1228" s="30">
        <f>INDEX(DU1200:EB1207,MATCH(DS1228,DS1200:DS1207,0),MATCH(EF1222,DU1198:EB1198,0))*INDEX(AK1212:AU1219,MATCH(EF1222,AJ1212:AJ1219,0),MATCH(EF1223,AK1211:AU1211,0))</f>
        <v>0</v>
      </c>
      <c r="EG1228" s="30">
        <f>INDEX(DU1200:EB1207,MATCH(DS1228,DS1200:DS1207,0),MATCH(EG1222,DU1198:EB1198,0))*INDEX(AK1212:AU1219,MATCH(EG1222,AJ1212:AJ1219,0),MATCH(EG1223,AK1211:AU1211,0))</f>
        <v>0</v>
      </c>
      <c r="EH1228" s="30">
        <f>INDEX(DU1200:EB1207,MATCH(DS1228,DS1200:DS1207,0),MATCH(EH1222,DU1198:EB1198,0))*INDEX(AK1212:AU1219,MATCH(EH1222,AJ1212:AJ1219,0),MATCH(EH1223,AK1211:AU1211,0))</f>
        <v>0</v>
      </c>
      <c r="EI1228" s="30">
        <f>INDEX(DU1200:EB1207,MATCH(DS1228,DS1200:DS1207,0),MATCH(EI1222,DU1198:EB1198,0))*INDEX(AK1212:AU1219,MATCH(EI1222,AJ1212:AJ1219,0),MATCH(EI1223,AK1211:AU1211,0))</f>
        <v>0</v>
      </c>
      <c r="EJ1228" s="30">
        <f>INDEX(DU1200:EB1207,MATCH(DS1228,DS1200:DS1207,0),MATCH(EJ1222,DU1198:EB1198,0))*INDEX(AK1212:AU1219,MATCH(EJ1222,AJ1212:AJ1219,0),MATCH(EJ1223,AK1211:AU1211,0))</f>
        <v>0</v>
      </c>
      <c r="EK1228" s="30">
        <f>INDEX(DU1200:EB1207,MATCH(DS1228,DS1200:DS1207,0),MATCH(EK1222,DU1198:EB1198,0))*INDEX(AK1212:AU1219,MATCH(EK1222,AJ1212:AJ1219,0),MATCH(EK1223,AK1211:AU1211,0))</f>
        <v>0</v>
      </c>
      <c r="EL1228" s="30">
        <f>INDEX(DU1200:EB1207,MATCH(DS1228,DS1200:DS1207,0),MATCH(EL1222,DU1198:EB1198,0))*INDEX(AK1212:AU1219,MATCH(EL1222,AJ1212:AJ1219,0),MATCH(EL1223,AK1211:AU1211,0))</f>
        <v>0</v>
      </c>
      <c r="EM1228" s="30">
        <f>INDEX(DU1200:EB1207,MATCH(DS1228,DS1200:DS1207,0),MATCH(EM1222,DU1198:EB1198,0))*INDEX(AK1212:AU1219,MATCH(EM1222,AJ1212:AJ1219,0),MATCH(EM1223,AK1211:AU1211,0))</f>
        <v>0</v>
      </c>
      <c r="EN1228" s="30">
        <f>INDEX(DU1200:EB1207,MATCH(DS1228,DS1200:DS1207,0),MATCH(EN1222,DU1198:EB1198,0))*INDEX(AK1212:AU1219,MATCH(EN1222,AJ1212:AJ1219,0),MATCH(EN1223,AK1211:AU1211,0))</f>
        <v>0</v>
      </c>
      <c r="EO1228" s="30">
        <f>INDEX(DU1200:EB1207,MATCH(DS1228,DS1200:DS1207,0),MATCH(EO1222,DU1198:EB1198,0))*INDEX(AK1212:AU1219,MATCH(EO1222,AJ1212:AJ1219,0),MATCH(EO1223,AK1211:AU1211,0))</f>
        <v>0</v>
      </c>
      <c r="EP1228" s="30">
        <f>INDEX(DU1200:EB1207,MATCH(DS1228,DS1200:DS1207,0),MATCH(EP1222,DU1198:EB1198,0))*INDEX(AK1212:AU1219,MATCH(EP1222,AJ1212:AJ1219,0),MATCH(EP1223,AK1211:AU1211,0))</f>
        <v>0</v>
      </c>
      <c r="EQ1228" s="30">
        <f>INDEX(DU1200:EB1207,MATCH(DS1228,DS1200:DS1207,0),MATCH(EQ1222,DU1198:EB1198,0))*INDEX(AK1212:AU1219,MATCH(EQ1222,AJ1212:AJ1219,0),MATCH(EQ1223,AK1211:AU1211,0))</f>
        <v>0</v>
      </c>
      <c r="ER1228" s="30">
        <f>INDEX(DU1200:EB1207,MATCH(DS1228,DS1200:DS1207,0),MATCH(ER1222,DU1198:EB1198,0))*INDEX(AK1212:AU1219,MATCH(ER1222,AJ1212:AJ1219,0),MATCH(ER1223,AK1211:AU1211,0))</f>
        <v>0</v>
      </c>
      <c r="ES1228" s="30">
        <f>INDEX(DU1200:EB1207,MATCH(DS1228,DS1200:DS1207,0),MATCH(ES1222,DU1198:EB1198,0))*INDEX(AK1212:AU1219,MATCH(ES1222,AJ1212:AJ1219,0),MATCH(ES1223,AK1211:AU1211,0))</f>
        <v>0</v>
      </c>
      <c r="ET1228" s="30">
        <f>INDEX(DU1200:EB1207,MATCH(DS1228,DS1200:DS1207,0),MATCH(ET1222,DU1198:EB1198,0))*INDEX(AK1212:AU1219,MATCH(ET1222,AJ1212:AJ1219,0),MATCH(ET1223,AK1211:AU1211,0))</f>
        <v>0</v>
      </c>
      <c r="EU1228" s="30">
        <f>INDEX(DU1200:EB1207,MATCH(DS1228,DS1200:DS1207,0),MATCH(EU1222,DU1198:EB1198,0))*INDEX(AK1212:AU1219,MATCH(EU1222,AJ1212:AJ1219,0),MATCH(EU1223,AK1211:AU1211,0))</f>
        <v>0</v>
      </c>
      <c r="EV1228" s="30">
        <f>INDEX(DU1200:EB1207,MATCH(DS1228,DS1200:DS1207,0),MATCH(EV1222,DU1198:EB1198,0))*INDEX(AK1212:AU1219,MATCH(EV1222,AJ1212:AJ1219,0),MATCH(EV1223,AK1211:AU1211,0))</f>
        <v>0</v>
      </c>
      <c r="EW1228" s="30">
        <f>INDEX(DU1200:EB1207,MATCH(DS1228,DS1200:DS1207,0),MATCH(EW1222,DU1198:EB1198,0))*INDEX(AK1212:AU1219,MATCH(EW1222,AJ1212:AJ1219,0),MATCH(EW1223,AK1211:AU1211,0))</f>
        <v>0</v>
      </c>
      <c r="EX1228" s="30">
        <f>INDEX(DU1200:EB1207,MATCH(DS1228,DS1200:DS1207,0),MATCH(EX1222,DU1198:EB1198,0))*INDEX(AK1212:AU1219,MATCH(EX1222,AJ1212:AJ1219,0),MATCH(EX1223,AK1211:AU1211,0))</f>
        <v>0</v>
      </c>
      <c r="EY1228" s="30">
        <f>INDEX(DU1200:EB1207,MATCH(DS1228,DS1200:DS1207,0),MATCH(EY1222,DU1198:EB1198,0))*INDEX(AK1212:AU1219,MATCH(EY1222,AJ1212:AJ1219,0),MATCH(EY1223,AK1211:AU1211,0))</f>
        <v>0</v>
      </c>
      <c r="EZ1228" s="30">
        <f>INDEX(DU1200:EB1207,MATCH(DS1228,DS1200:DS1207,0),MATCH(EZ1222,DU1198:EB1198,0))*INDEX(AK1212:AU1219,MATCH(EZ1222,AJ1212:AJ1219,0),MATCH(EZ1223,AK1211:AU1211,0))</f>
        <v>0</v>
      </c>
      <c r="FA1228" s="30">
        <f>INDEX(DU1200:EB1207,MATCH(DS1228,DS1200:DS1207,0),MATCH(FA1222,DU1198:EB1198,0))*INDEX(AK1212:AU1219,MATCH(FA1222,AJ1212:AJ1219,0),MATCH(FA1223,AK1211:AU1211,0))</f>
        <v>0</v>
      </c>
      <c r="FB1228" s="30">
        <f>INDEX(DU1200:EB1207,MATCH(DS1228,DS1200:DS1207,0),MATCH(FB1222,DU1198:EB1198,0))*INDEX(AK1212:AU1219,MATCH(FB1222,AJ1212:AJ1219,0),MATCH(FB1223,AK1211:AU1211,0))</f>
        <v>0</v>
      </c>
      <c r="FC1228" s="30">
        <f>INDEX(DU1200:EB1207,MATCH(DS1228,DS1200:DS1207,0),MATCH(FC1222,DU1198:EB1198,0))*INDEX(AK1212:AU1219,MATCH(FC1222,AJ1212:AJ1219,0),MATCH(FC1223,AK1211:AU1211,0))</f>
        <v>0</v>
      </c>
      <c r="FD1228" s="30">
        <f>INDEX(DU1200:EB1207,MATCH(DS1228,DS1200:DS1207,0),MATCH(FD1222,DU1198:EB1198,0))*INDEX(AK1212:AU1219,MATCH(FD1222,AJ1212:AJ1219,0),MATCH(FD1223,AK1211:AU1211,0))</f>
        <v>0</v>
      </c>
      <c r="FE1228" s="30">
        <f>INDEX(DU1200:EB1207,MATCH(DS1228,DS1200:DS1207,0),MATCH(FE1222,DU1198:EB1198,0))*INDEX(AK1212:AU1219,MATCH(FE1222,AJ1212:AJ1219,0),MATCH(FE1223,AK1211:AU1211,0))</f>
        <v>0</v>
      </c>
      <c r="FF1228" s="30">
        <f>INDEX(DU1200:EB1207,MATCH(DS1228,DS1200:DS1207,0),MATCH(FF1222,DU1198:EB1198,0))*INDEX(AK1212:AU1219,MATCH(FF1222,AJ1212:AJ1219,0),MATCH(FF1223,AK1211:AU1211,0))</f>
        <v>0</v>
      </c>
      <c r="FG1228" s="30">
        <f>INDEX(DU1200:EB1207,MATCH(DS1228,DS1200:DS1207,0),MATCH(FG1222,DU1198:EB1198,0))*INDEX(AK1212:AU1219,MATCH(FG1222,AJ1212:AJ1219,0),MATCH(FG1223,AK1211:AU1211,0))</f>
        <v>0</v>
      </c>
      <c r="FH1228" s="30">
        <f>INDEX(DU1200:EB1207,MATCH(DS1228,DS1200:DS1207,0),MATCH(FH1222,DU1198:EB1198,0))*INDEX(AK1212:AU1219,MATCH(FH1222,AJ1212:AJ1219,0),MATCH(FH1223,AK1211:AU1211,0))</f>
        <v>0</v>
      </c>
      <c r="FI1228" s="30">
        <f>INDEX(DU1200:EB1207,MATCH(DS1228,DS1200:DS1207,0),MATCH(FI1222,DU1198:EB1198,0))*INDEX(AK1212:AU1219,MATCH(FI1222,AJ1212:AJ1219,0),MATCH(FI1223,AK1211:AU1211,0))</f>
        <v>0</v>
      </c>
      <c r="FJ1228" s="30">
        <f>INDEX(DU1200:EB1207,MATCH(DS1228,DS1200:DS1207,0),MATCH(FJ1222,DU1198:EB1198,0))*INDEX(AK1212:AU1219,MATCH(FJ1222,AJ1212:AJ1219,0),MATCH(FJ1223,AK1211:AU1211,0))</f>
        <v>0</v>
      </c>
      <c r="FK1228" s="30">
        <f>INDEX(DU1200:EB1207,MATCH(DS1228,DS1200:DS1207,0),MATCH(FK1222,DU1198:EB1198,0))*INDEX(AK1212:AU1219,MATCH(FK1222,AJ1212:AJ1219,0),MATCH(FK1223,AK1211:AU1211,0))</f>
        <v>0</v>
      </c>
      <c r="FL1228" s="30">
        <f>INDEX(DU1200:EB1207,MATCH(DS1228,DS1200:DS1207,0),MATCH(FL1222,DU1198:EB1198,0))*INDEX(AK1212:AU1219,MATCH(FL1222,AJ1212:AJ1219,0),MATCH(FL1223,AK1211:AU1211,0))</f>
        <v>0</v>
      </c>
      <c r="FM1228" s="30">
        <f>INDEX(DU1200:EB1207,MATCH(DS1228,DS1200:DS1207,0),MATCH(FM1222,DU1198:EB1198,0))*INDEX(AK1212:AU1219,MATCH(FM1222,AJ1212:AJ1219,0),MATCH(FM1223,AK1211:AU1211,0))</f>
        <v>0</v>
      </c>
      <c r="FN1228" s="30">
        <f>INDEX(DU1200:EB1207,MATCH(DS1228,DS1200:DS1207,0),MATCH(FN1222,DU1198:EB1198,0))*INDEX(AK1212:AU1219,MATCH(FN1222,AJ1212:AJ1219,0),MATCH(FN1223,AK1211:AU1211,0))</f>
        <v>0</v>
      </c>
      <c r="FO1228" s="30">
        <f>INDEX(DU1200:EB1207,MATCH(DS1228,DS1200:DS1207,0),MATCH(FO1222,DU1198:EB1198,0))*INDEX(AK1212:AU1219,MATCH(FO1222,AJ1212:AJ1219,0),MATCH(FO1223,AK1211:AU1211,0))</f>
        <v>0</v>
      </c>
      <c r="FP1228" s="30">
        <f>INDEX(DU1200:EB1207,MATCH(DS1228,DS1200:DS1207,0),MATCH(FP1222,DU1198:EB1198,0))*INDEX(AK1212:AU1219,MATCH(FP1222,AJ1212:AJ1219,0),MATCH(FP1223,AK1211:AU1211,0))</f>
        <v>0</v>
      </c>
      <c r="FQ1228" s="30">
        <f>INDEX(DU1200:EB1207,MATCH(DS1228,DS1200:DS1207,0),MATCH(FQ1222,DU1198:EB1198,0))*INDEX(AK1212:AU1219,MATCH(FQ1222,AJ1212:AJ1219,0),MATCH(FQ1223,AK1211:AU1211,0))</f>
        <v>0</v>
      </c>
      <c r="FR1228" s="30">
        <f>INDEX(DU1200:EB1207,MATCH(DS1228,DS1200:DS1207,0),MATCH(FR1222,DU1198:EB1198,0))*INDEX(AK1212:AU1219,MATCH(FR1222,AJ1212:AJ1219,0),MATCH(FR1223,AK1211:AU1211,0))</f>
        <v>0</v>
      </c>
      <c r="FS1228" s="30">
        <f>INDEX(DU1200:EB1207,MATCH(DS1228,DS1200:DS1207,0),MATCH(FS1222,DU1198:EB1198,0))*INDEX(AK1212:AU1219,MATCH(FS1222,AJ1212:AJ1219,0),MATCH(FS1223,AK1211:AU1211,0))</f>
        <v>0</v>
      </c>
      <c r="FT1228" s="30">
        <f>INDEX(DU1200:EB1207,MATCH(DS1228,DS1200:DS1207,0),MATCH(FT1222,DU1198:EB1198,0))*INDEX(AK1212:AU1219,MATCH(FT1222,AJ1212:AJ1219,0),MATCH(FT1223,AK1211:AU1211,0))</f>
        <v>0</v>
      </c>
      <c r="FU1228" s="30">
        <f>INDEX(DU1200:EB1207,MATCH(DS1228,DS1200:DS1207,0),MATCH(FU1222,DU1198:EB1198,0))*INDEX(AK1212:AU1219,MATCH(FU1222,AJ1212:AJ1219,0),MATCH(FU1223,AK1211:AU1211,0))</f>
        <v>0</v>
      </c>
      <c r="FV1228" s="30">
        <f>INDEX(DU1200:EB1207,MATCH(DS1228,DS1200:DS1207,0),MATCH(FV1222,DU1198:EB1198,0))*INDEX(AK1212:AU1219,MATCH(FV1222,AJ1212:AJ1219,0),MATCH(FV1223,AK1211:AU1211,0))</f>
        <v>0</v>
      </c>
      <c r="FW1228" s="30">
        <f>INDEX(DU1200:EB1207,MATCH(DS1228,DS1200:DS1207,0),MATCH(FW1222,DU1198:EB1198,0))*INDEX(AK1212:AU1219,MATCH(FW1222,AJ1212:AJ1219,0),MATCH(FW1223,AK1211:AU1211,0))</f>
        <v>0</v>
      </c>
      <c r="FX1228" s="30">
        <f>INDEX(DU1200:EB1207,MATCH(DS1228,DS1200:DS1207,0),MATCH(FX1222,DU1198:EB1198,0))*INDEX(AK1212:AU1219,MATCH(FX1222,AJ1212:AJ1219,0),MATCH(FX1223,AK1211:AU1211,0))</f>
        <v>0</v>
      </c>
      <c r="FY1228" s="30">
        <f>INDEX(DU1200:EB1207,MATCH(DS1228,DS1200:DS1207,0),MATCH(FY1222,DU1198:EB1198,0))*INDEX(AK1212:AU1219,MATCH(FY1222,AJ1212:AJ1219,0),MATCH(FY1223,AK1211:AU1211,0))</f>
        <v>0</v>
      </c>
      <c r="FZ1228" s="30">
        <f>INDEX(DU1200:EB1207,MATCH(DS1228,DS1200:DS1207,0),MATCH(FZ1222,DU1198:EB1198,0))*INDEX(AK1212:AU1219,MATCH(FZ1222,AJ1212:AJ1219,0),MATCH(FZ1223,AK1211:AU1211,0))</f>
        <v>0</v>
      </c>
      <c r="GA1228" s="30">
        <f>INDEX(DU1200:EB1207,MATCH(DS1228,DS1200:DS1207,0),MATCH(GA1222,DU1198:EB1198,0))*INDEX(AK1212:AU1219,MATCH(GA1222,AJ1212:AJ1219,0),MATCH(GA1223,AK1211:AU1211,0))</f>
        <v>0</v>
      </c>
      <c r="GB1228" s="30">
        <f>INDEX(DU1200:EB1207,MATCH(DS1228,DS1200:DS1207,0),MATCH(GB1222,DU1198:EB1198,0))*INDEX(AK1212:AU1219,MATCH(GB1222,AJ1212:AJ1219,0),MATCH(GB1223,AK1211:AU1211,0))</f>
        <v>0</v>
      </c>
      <c r="GC1228" s="30">
        <f>INDEX(DU1200:EB1207,MATCH(DS1228,DS1200:DS1207,0),MATCH(GC1222,DU1198:EB1198,0))*INDEX(AK1212:AU1219,MATCH(GC1222,AJ1212:AJ1219,0),MATCH(GC1223,AK1211:AU1211,0))</f>
        <v>0</v>
      </c>
      <c r="GD1228" s="30">
        <f>INDEX(DU1200:EB1207,MATCH(DS1228,DS1200:DS1207,0),MATCH(GD1222,DU1198:EB1198,0))*INDEX(AK1212:AU1219,MATCH(GD1222,AJ1212:AJ1219,0),MATCH(GD1223,AK1211:AU1211,0))</f>
        <v>0</v>
      </c>
      <c r="GE1228" s="30">
        <f>INDEX(DU1200:EB1207,MATCH(DS1228,DS1200:DS1207,0),MATCH(GE1222,DU1198:EB1198,0))*INDEX(AK1212:AU1219,MATCH(GE1222,AJ1212:AJ1219,0),MATCH(GE1223,AK1211:AU1211,0))</f>
        <v>0</v>
      </c>
      <c r="GF1228" s="30">
        <f>INDEX(DU1200:EB1207,MATCH(DS1228,DS1200:DS1207,0),MATCH(GF1222,DU1198:EB1198,0))*INDEX(AK1212:AU1219,MATCH(GF1222,AJ1212:AJ1219,0),MATCH(GF1223,AK1211:AU1211,0))</f>
        <v>0</v>
      </c>
      <c r="GG1228" s="30">
        <f>INDEX(DU1200:EB1207,MATCH(DS1228,DS1200:DS1207,0),MATCH(GG1222,DU1198:EB1198,0))*INDEX(AK1212:AU1219,MATCH(GG1222,AJ1212:AJ1219,0),MATCH(GG1223,AK1211:AU1211,0))</f>
        <v>0</v>
      </c>
      <c r="GH1228" s="30">
        <f>INDEX(DU1200:EB1207,MATCH(DS1228,DS1200:DS1207,0),MATCH(GH1222,DU1198:EB1198,0))*INDEX(AK1212:AU1219,MATCH(GH1222,AJ1212:AJ1219,0),MATCH(GH1223,AK1211:AU1211,0))</f>
        <v>0</v>
      </c>
      <c r="GI1228" s="30">
        <f>INDEX(DU1200:EB1207,MATCH(DS1228,DS1200:DS1207,0),MATCH(GI1222,DU1198:EB1198,0))*INDEX(AK1212:AU1219,MATCH(GI1222,AJ1212:AJ1219,0),MATCH(GI1223,AK1211:AU1211,0))</f>
        <v>0</v>
      </c>
      <c r="GJ1228" s="30">
        <f>INDEX(DU1200:EB1207,MATCH(DS1228,DS1200:DS1207,0),MATCH(GJ1222,DU1198:EB1198,0))*INDEX(AK1212:AU1219,MATCH(GJ1222,AJ1212:AJ1219,0),MATCH(GJ1223,AK1211:AU1211,0))</f>
        <v>0</v>
      </c>
      <c r="GK1228" s="30">
        <f>INDEX(DU1200:EB1207,MATCH(DS1228,DS1200:DS1207,0),MATCH(GK1222,DU1198:EB1198,0))*INDEX(AK1212:AU1219,MATCH(GK1222,AJ1212:AJ1219,0),MATCH(GK1223,AK1211:AU1211,0))</f>
        <v>0</v>
      </c>
      <c r="GL1228" s="30">
        <f>INDEX(DU1200:EB1207,MATCH(DS1228,DS1200:DS1207,0),MATCH(GL1222,DU1198:EB1198,0))*INDEX(AK1212:AU1219,MATCH(GL1222,AJ1212:AJ1219,0),MATCH(GL1223,AK1211:AU1211,0))</f>
        <v>0</v>
      </c>
      <c r="GM1228" s="30" t="b">
        <f t="shared" si="1335"/>
        <v>1</v>
      </c>
      <c r="GO1228" s="29">
        <v>2027</v>
      </c>
      <c r="GP1228" s="27">
        <f>SUMIF(DT1211:EO1211,GP1211,DT1228:EO1228)</f>
        <v>0</v>
      </c>
      <c r="GQ1228" s="28">
        <f>SUMIF(DT1211:GL1211,GQ1211,DT1228:GL1228)</f>
        <v>0</v>
      </c>
      <c r="GR1228" s="28">
        <f>SUMIF(DT1211:GL1211,GR1211,DT1228:GL1228)</f>
        <v>0</v>
      </c>
      <c r="GS1228" s="28">
        <f>SUMIF(DT1211:GL1211,GS1211,DT1228:GL1228)</f>
        <v>0</v>
      </c>
      <c r="GT1228" s="28">
        <f>SUMIF(DT1211:GL1211,GT1211,DT1228:GL1228)</f>
        <v>0</v>
      </c>
      <c r="GU1228" s="28">
        <f>SUMIF(DT1211:GL1211,GU1211,DT1228:GL1228)</f>
        <v>0</v>
      </c>
      <c r="GV1228" s="28">
        <f>SUMIF(DT1211:GL1211,GV1211,DT1228:GL1228)</f>
        <v>0</v>
      </c>
      <c r="GW1228" s="28">
        <f>SUMIF(DT1211:GL1211,GW1211,DT1228:GL1228)</f>
        <v>0</v>
      </c>
      <c r="GX1228" s="28">
        <f>SUMIF(DT1211:GL1211,GX1211,DT1228:GL1228)</f>
        <v>0</v>
      </c>
      <c r="GY1228" s="28">
        <f>SUMIF(DT1211:GL1211,GY1211,DT1228:GL1228)</f>
        <v>0</v>
      </c>
      <c r="GZ1228" s="28">
        <f>SUMIF(DT1211:GL1211,GZ1211,DT1228:GL1228)</f>
        <v>0</v>
      </c>
      <c r="HA1228" s="27" t="b">
        <f t="shared" si="1336"/>
        <v>1</v>
      </c>
      <c r="HC1228" s="28">
        <f>IF(HA1228,0,(O1204-SUM(GP1228:GZ1228))*INDEX(AL1212:AU1219,MATCH(GO1228,AJ1212:AJ1219,0),MATCH(HC1223,AL1211:AU1211,0)))</f>
        <v>0</v>
      </c>
      <c r="HD1228" s="28">
        <f>IF(HA1228,0,(O1204-SUM(GP1228:GZ1228))*INDEX(AL1212:AU1219,MATCH(GO1228,AJ1212:AJ1219,0),MATCH(HD1223,AL1211:AU1211,0)))</f>
        <v>0</v>
      </c>
      <c r="HE1228" s="28">
        <f>IF(HA1228,0,(O1204-SUM(GP1228:GZ1228))*INDEX(AL1212:AU1219,MATCH(GO1228,AJ1212:AJ1219,0),MATCH(HE1223,AL1211:AU1211,0)))</f>
        <v>0</v>
      </c>
      <c r="HF1228" s="28">
        <f>IF(HA1228,0,(O1204-SUM(GP1228:GZ1228))*INDEX(AL1212:AU1219,MATCH(GO1228,AJ1212:AJ1219,0),MATCH(HF1223,AL1211:AU1211,0)))</f>
        <v>0</v>
      </c>
      <c r="HG1228" s="28">
        <f>IF(HA1228,0,(O1204-SUM(GP1228:GZ1228))*INDEX(AL1212:AU1219,MATCH(GO1228,AJ1212:AJ1219,0),MATCH(HG1223,AL1211:AU1211,0)))</f>
        <v>0</v>
      </c>
      <c r="HH1228" s="28">
        <f>IF(HA1228,0,(O1204-SUM(GP1228:GZ1228))*INDEX(AL1212:AU1219,MATCH(GO1228,AJ1212:AJ1219,0),MATCH(HH1223,AL1211:AU1211,0)))</f>
        <v>0</v>
      </c>
      <c r="HI1228" s="28">
        <f>IF(HA1228,0,(O1204-SUM(GP1228:GZ1228))*INDEX(AL1212:AU1219,MATCH(GO1228,AJ1212:AJ1219,0),MATCH(HI1223,AL1211:AU1211,0)))</f>
        <v>0</v>
      </c>
      <c r="HJ1228" s="28">
        <f>IF(HA1228,0,(O1204-SUM(GP1228:GZ1228))*INDEX(AL1212:AU1219,MATCH(GO1228,AJ1212:AJ1219,0),MATCH(HJ1223,AL1211:AU1211,0)))</f>
        <v>0</v>
      </c>
      <c r="HK1228" s="28">
        <f>IF(HA1228,0,(O1204-SUM(GP1228:GZ1228))*INDEX(AL1212:AU1219,MATCH(GO1228,AJ1212:AJ1219,0),MATCH(HK1223,AL1211:AU1211,0)))</f>
        <v>0</v>
      </c>
      <c r="HL1228" s="28">
        <f>IF(HA1228,0,(O1204-SUM(GP1228:GZ1228))*INDEX(AL1212:AU1219,MATCH(GO1228,AJ1212:AJ1219,0),MATCH(HL1223,AL1211:AU1211,0)))</f>
        <v>0</v>
      </c>
      <c r="HM1228" s="28" t="b">
        <f t="shared" si="1337"/>
        <v>1</v>
      </c>
    </row>
    <row r="1229" spans="1:221" hidden="1" x14ac:dyDescent="0.2">
      <c r="A1229" s="2" t="s">
        <v>1</v>
      </c>
      <c r="B1229" s="26"/>
      <c r="I1229" s="34"/>
      <c r="J1229" s="34"/>
      <c r="K1229" s="34"/>
      <c r="L1229" s="34"/>
      <c r="M1229" s="34"/>
      <c r="N1229" s="34"/>
      <c r="O1229" s="34"/>
      <c r="P1229" s="34"/>
      <c r="Q1229" s="34"/>
      <c r="R1229" s="34"/>
      <c r="S1229" s="16"/>
      <c r="T1229" s="62"/>
      <c r="DS1229" s="29">
        <v>2028</v>
      </c>
      <c r="DT1229" s="30">
        <f>INDEX(DU1200:EB1207,MATCH(DS1229,DS1200:DS1207,0),MATCH(DT1222,DU1198:EB1198,0))*INDEX(AK1212:AU1219,MATCH(DT1222,AJ1212:AJ1219,0),MATCH(DT1223,AK1211:AU1211,0))</f>
        <v>0</v>
      </c>
      <c r="DU1229" s="30">
        <f>INDEX(DU1200:EB1207,MATCH(DS1229,DS1200:DS1207,0),MATCH(DU1222,DU1198:EB1198,0))*INDEX(AK1212:AU1219,MATCH(DU1222,AJ1212:AJ1219,0),MATCH(DU1223,AK1211:AU1211,0))</f>
        <v>0</v>
      </c>
      <c r="DV1229" s="30">
        <f>INDEX(DU1200:EB1207,MATCH(DS1229,DS1200:DS1207,0),MATCH(DV1222,DU1198:EB1198,0))*INDEX(AK1212:AU1219,MATCH(DV1222,AJ1212:AJ1219,0),MATCH(DV1223,AK1211:AU1211,0))</f>
        <v>0</v>
      </c>
      <c r="DW1229" s="30">
        <f>INDEX(DU1200:EB1207,MATCH(DS1229,DS1200:DS1207,0),MATCH(DW1222,DU1198:EB1198,0))*INDEX(AK1212:AU1219,MATCH(DW1222,AJ1212:AJ1219,0),MATCH(DW1223,AK1211:AU1211,0))</f>
        <v>0</v>
      </c>
      <c r="DX1229" s="30">
        <f>INDEX(DU1200:EB1207,MATCH(DS1229,DS1200:DS1207,0),MATCH(DX1222,DU1198:EB1198,0))*INDEX(AK1212:AU1219,MATCH(DX1222,AJ1212:AJ1219,0),MATCH(DX1223,AK1211:AU1211,0))</f>
        <v>0</v>
      </c>
      <c r="DY1229" s="30">
        <f>INDEX(DU1200:EB1207,MATCH(DS1229,DS1200:DS1207,0),MATCH(DY1222,DU1198:EB1198,0))*INDEX(AK1212:AU1219,MATCH(DY1222,AJ1212:AJ1219,0),MATCH(DY1223,AK1211:AU1211,0))</f>
        <v>0</v>
      </c>
      <c r="DZ1229" s="30">
        <f>INDEX(DU1200:EB1207,MATCH(DS1229,DS1200:DS1207,0),MATCH(DZ1222,DU1198:EB1198,0))*INDEX(AK1212:AU1219,MATCH(DZ1222,AJ1212:AJ1219,0),MATCH(DZ1223,AK1211:AU1211,0))</f>
        <v>0</v>
      </c>
      <c r="EA1229" s="30">
        <f>INDEX(DU1200:EB1207,MATCH(DS1229,DS1200:DS1207,0),MATCH(EA1222,DU1198:EB1198,0))*INDEX(AK1212:AU1219,MATCH(EA1222,AJ1212:AJ1219,0),MATCH(EA1223,AK1211:AU1211,0))</f>
        <v>0</v>
      </c>
      <c r="EB1229" s="30">
        <f>INDEX(DU1200:EB1207,MATCH(DS1229,DS1200:DS1207,0),MATCH(EB1222,DU1198:EB1198,0))*INDEX(AK1212:AU1219,MATCH(EB1222,AJ1212:AJ1219,0),MATCH(EB1223,AK1211:AU1211,0))</f>
        <v>0</v>
      </c>
      <c r="EC1229" s="30">
        <f>INDEX(DU1200:EB1207,MATCH(DS1229,DS1200:DS1207,0),MATCH(EC1222,DU1198:EB1198,0))*INDEX(AK1212:AU1219,MATCH(EC1222,AJ1212:AJ1219,0),MATCH(EC1223,AK1211:AU1211,0))</f>
        <v>0</v>
      </c>
      <c r="ED1229" s="30">
        <f>INDEX(DU1200:EB1207,MATCH(DS1229,DS1200:DS1207,0),MATCH(ED1222,DU1198:EB1198,0))*INDEX(AK1212:AU1219,MATCH(ED1222,AJ1212:AJ1219,0),MATCH(ED1223,AK1211:AU1211,0))</f>
        <v>0</v>
      </c>
      <c r="EE1229" s="30">
        <f>INDEX(DU1200:EB1207,MATCH(DS1229,DS1200:DS1207,0),MATCH(EE1222,DU1198:EB1198,0))*INDEX(AK1212:AU1219,MATCH(EE1222,AJ1212:AJ1219,0),MATCH(EE1223,AK1211:AU1211,0))</f>
        <v>0</v>
      </c>
      <c r="EF1229" s="30">
        <f>INDEX(DU1200:EB1207,MATCH(DS1229,DS1200:DS1207,0),MATCH(EF1222,DU1198:EB1198,0))*INDEX(AK1212:AU1219,MATCH(EF1222,AJ1212:AJ1219,0),MATCH(EF1223,AK1211:AU1211,0))</f>
        <v>0</v>
      </c>
      <c r="EG1229" s="30">
        <f>INDEX(DU1200:EB1207,MATCH(DS1229,DS1200:DS1207,0),MATCH(EG1222,DU1198:EB1198,0))*INDEX(AK1212:AU1219,MATCH(EG1222,AJ1212:AJ1219,0),MATCH(EG1223,AK1211:AU1211,0))</f>
        <v>0</v>
      </c>
      <c r="EH1229" s="30">
        <f>INDEX(DU1200:EB1207,MATCH(DS1229,DS1200:DS1207,0),MATCH(EH1222,DU1198:EB1198,0))*INDEX(AK1212:AU1219,MATCH(EH1222,AJ1212:AJ1219,0),MATCH(EH1223,AK1211:AU1211,0))</f>
        <v>0</v>
      </c>
      <c r="EI1229" s="30">
        <f>INDEX(DU1200:EB1207,MATCH(DS1229,DS1200:DS1207,0),MATCH(EI1222,DU1198:EB1198,0))*INDEX(AK1212:AU1219,MATCH(EI1222,AJ1212:AJ1219,0),MATCH(EI1223,AK1211:AU1211,0))</f>
        <v>0</v>
      </c>
      <c r="EJ1229" s="30">
        <f>INDEX(DU1200:EB1207,MATCH(DS1229,DS1200:DS1207,0),MATCH(EJ1222,DU1198:EB1198,0))*INDEX(AK1212:AU1219,MATCH(EJ1222,AJ1212:AJ1219,0),MATCH(EJ1223,AK1211:AU1211,0))</f>
        <v>0</v>
      </c>
      <c r="EK1229" s="30">
        <f>INDEX(DU1200:EB1207,MATCH(DS1229,DS1200:DS1207,0),MATCH(EK1222,DU1198:EB1198,0))*INDEX(AK1212:AU1219,MATCH(EK1222,AJ1212:AJ1219,0),MATCH(EK1223,AK1211:AU1211,0))</f>
        <v>0</v>
      </c>
      <c r="EL1229" s="30">
        <f>INDEX(DU1200:EB1207,MATCH(DS1229,DS1200:DS1207,0),MATCH(EL1222,DU1198:EB1198,0))*INDEX(AK1212:AU1219,MATCH(EL1222,AJ1212:AJ1219,0),MATCH(EL1223,AK1211:AU1211,0))</f>
        <v>0</v>
      </c>
      <c r="EM1229" s="30">
        <f>INDEX(DU1200:EB1207,MATCH(DS1229,DS1200:DS1207,0),MATCH(EM1222,DU1198:EB1198,0))*INDEX(AK1212:AU1219,MATCH(EM1222,AJ1212:AJ1219,0),MATCH(EM1223,AK1211:AU1211,0))</f>
        <v>0</v>
      </c>
      <c r="EN1229" s="30">
        <f>INDEX(DU1200:EB1207,MATCH(DS1229,DS1200:DS1207,0),MATCH(EN1222,DU1198:EB1198,0))*INDEX(AK1212:AU1219,MATCH(EN1222,AJ1212:AJ1219,0),MATCH(EN1223,AK1211:AU1211,0))</f>
        <v>0</v>
      </c>
      <c r="EO1229" s="30">
        <f>INDEX(DU1200:EB1207,MATCH(DS1229,DS1200:DS1207,0),MATCH(EO1222,DU1198:EB1198,0))*INDEX(AK1212:AU1219,MATCH(EO1222,AJ1212:AJ1219,0),MATCH(EO1223,AK1211:AU1211,0))</f>
        <v>0</v>
      </c>
      <c r="EP1229" s="30">
        <f>INDEX(DU1200:EB1207,MATCH(DS1229,DS1200:DS1207,0),MATCH(EP1222,DU1198:EB1198,0))*INDEX(AK1212:AU1219,MATCH(EP1222,AJ1212:AJ1219,0),MATCH(EP1223,AK1211:AU1211,0))</f>
        <v>0</v>
      </c>
      <c r="EQ1229" s="30">
        <f>INDEX(DU1200:EB1207,MATCH(DS1229,DS1200:DS1207,0),MATCH(EQ1222,DU1198:EB1198,0))*INDEX(AK1212:AU1219,MATCH(EQ1222,AJ1212:AJ1219,0),MATCH(EQ1223,AK1211:AU1211,0))</f>
        <v>0</v>
      </c>
      <c r="ER1229" s="30">
        <f>INDEX(DU1200:EB1207,MATCH(DS1229,DS1200:DS1207,0),MATCH(ER1222,DU1198:EB1198,0))*INDEX(AK1212:AU1219,MATCH(ER1222,AJ1212:AJ1219,0),MATCH(ER1223,AK1211:AU1211,0))</f>
        <v>0</v>
      </c>
      <c r="ES1229" s="30">
        <f>INDEX(DU1200:EB1207,MATCH(DS1229,DS1200:DS1207,0),MATCH(ES1222,DU1198:EB1198,0))*INDEX(AK1212:AU1219,MATCH(ES1222,AJ1212:AJ1219,0),MATCH(ES1223,AK1211:AU1211,0))</f>
        <v>0</v>
      </c>
      <c r="ET1229" s="30">
        <f>INDEX(DU1200:EB1207,MATCH(DS1229,DS1200:DS1207,0),MATCH(ET1222,DU1198:EB1198,0))*INDEX(AK1212:AU1219,MATCH(ET1222,AJ1212:AJ1219,0),MATCH(ET1223,AK1211:AU1211,0))</f>
        <v>0</v>
      </c>
      <c r="EU1229" s="30">
        <f>INDEX(DU1200:EB1207,MATCH(DS1229,DS1200:DS1207,0),MATCH(EU1222,DU1198:EB1198,0))*INDEX(AK1212:AU1219,MATCH(EU1222,AJ1212:AJ1219,0),MATCH(EU1223,AK1211:AU1211,0))</f>
        <v>0</v>
      </c>
      <c r="EV1229" s="30">
        <f>INDEX(DU1200:EB1207,MATCH(DS1229,DS1200:DS1207,0),MATCH(EV1222,DU1198:EB1198,0))*INDEX(AK1212:AU1219,MATCH(EV1222,AJ1212:AJ1219,0),MATCH(EV1223,AK1211:AU1211,0))</f>
        <v>0</v>
      </c>
      <c r="EW1229" s="30">
        <f>INDEX(DU1200:EB1207,MATCH(DS1229,DS1200:DS1207,0),MATCH(EW1222,DU1198:EB1198,0))*INDEX(AK1212:AU1219,MATCH(EW1222,AJ1212:AJ1219,0),MATCH(EW1223,AK1211:AU1211,0))</f>
        <v>0</v>
      </c>
      <c r="EX1229" s="30">
        <f>INDEX(DU1200:EB1207,MATCH(DS1229,DS1200:DS1207,0),MATCH(EX1222,DU1198:EB1198,0))*INDEX(AK1212:AU1219,MATCH(EX1222,AJ1212:AJ1219,0),MATCH(EX1223,AK1211:AU1211,0))</f>
        <v>0</v>
      </c>
      <c r="EY1229" s="30">
        <f>INDEX(DU1200:EB1207,MATCH(DS1229,DS1200:DS1207,0),MATCH(EY1222,DU1198:EB1198,0))*INDEX(AK1212:AU1219,MATCH(EY1222,AJ1212:AJ1219,0),MATCH(EY1223,AK1211:AU1211,0))</f>
        <v>0</v>
      </c>
      <c r="EZ1229" s="30">
        <f>INDEX(DU1200:EB1207,MATCH(DS1229,DS1200:DS1207,0),MATCH(EZ1222,DU1198:EB1198,0))*INDEX(AK1212:AU1219,MATCH(EZ1222,AJ1212:AJ1219,0),MATCH(EZ1223,AK1211:AU1211,0))</f>
        <v>0</v>
      </c>
      <c r="FA1229" s="30">
        <f>INDEX(DU1200:EB1207,MATCH(DS1229,DS1200:DS1207,0),MATCH(FA1222,DU1198:EB1198,0))*INDEX(AK1212:AU1219,MATCH(FA1222,AJ1212:AJ1219,0),MATCH(FA1223,AK1211:AU1211,0))</f>
        <v>0</v>
      </c>
      <c r="FB1229" s="30">
        <f>INDEX(DU1200:EB1207,MATCH(DS1229,DS1200:DS1207,0),MATCH(FB1222,DU1198:EB1198,0))*INDEX(AK1212:AU1219,MATCH(FB1222,AJ1212:AJ1219,0),MATCH(FB1223,AK1211:AU1211,0))</f>
        <v>0</v>
      </c>
      <c r="FC1229" s="30">
        <f>INDEX(DU1200:EB1207,MATCH(DS1229,DS1200:DS1207,0),MATCH(FC1222,DU1198:EB1198,0))*INDEX(AK1212:AU1219,MATCH(FC1222,AJ1212:AJ1219,0),MATCH(FC1223,AK1211:AU1211,0))</f>
        <v>0</v>
      </c>
      <c r="FD1229" s="30">
        <f>INDEX(DU1200:EB1207,MATCH(DS1229,DS1200:DS1207,0),MATCH(FD1222,DU1198:EB1198,0))*INDEX(AK1212:AU1219,MATCH(FD1222,AJ1212:AJ1219,0),MATCH(FD1223,AK1211:AU1211,0))</f>
        <v>0</v>
      </c>
      <c r="FE1229" s="30">
        <f>INDEX(DU1200:EB1207,MATCH(DS1229,DS1200:DS1207,0),MATCH(FE1222,DU1198:EB1198,0))*INDEX(AK1212:AU1219,MATCH(FE1222,AJ1212:AJ1219,0),MATCH(FE1223,AK1211:AU1211,0))</f>
        <v>0</v>
      </c>
      <c r="FF1229" s="30">
        <f>INDEX(DU1200:EB1207,MATCH(DS1229,DS1200:DS1207,0),MATCH(FF1222,DU1198:EB1198,0))*INDEX(AK1212:AU1219,MATCH(FF1222,AJ1212:AJ1219,0),MATCH(FF1223,AK1211:AU1211,0))</f>
        <v>0</v>
      </c>
      <c r="FG1229" s="30">
        <f>INDEX(DU1200:EB1207,MATCH(DS1229,DS1200:DS1207,0),MATCH(FG1222,DU1198:EB1198,0))*INDEX(AK1212:AU1219,MATCH(FG1222,AJ1212:AJ1219,0),MATCH(FG1223,AK1211:AU1211,0))</f>
        <v>0</v>
      </c>
      <c r="FH1229" s="30">
        <f>INDEX(DU1200:EB1207,MATCH(DS1229,DS1200:DS1207,0),MATCH(FH1222,DU1198:EB1198,0))*INDEX(AK1212:AU1219,MATCH(FH1222,AJ1212:AJ1219,0),MATCH(FH1223,AK1211:AU1211,0))</f>
        <v>0</v>
      </c>
      <c r="FI1229" s="30">
        <f>INDEX(DU1200:EB1207,MATCH(DS1229,DS1200:DS1207,0),MATCH(FI1222,DU1198:EB1198,0))*INDEX(AK1212:AU1219,MATCH(FI1222,AJ1212:AJ1219,0),MATCH(FI1223,AK1211:AU1211,0))</f>
        <v>0</v>
      </c>
      <c r="FJ1229" s="30">
        <f>INDEX(DU1200:EB1207,MATCH(DS1229,DS1200:DS1207,0),MATCH(FJ1222,DU1198:EB1198,0))*INDEX(AK1212:AU1219,MATCH(FJ1222,AJ1212:AJ1219,0),MATCH(FJ1223,AK1211:AU1211,0))</f>
        <v>0</v>
      </c>
      <c r="FK1229" s="30">
        <f>INDEX(DU1200:EB1207,MATCH(DS1229,DS1200:DS1207,0),MATCH(FK1222,DU1198:EB1198,0))*INDEX(AK1212:AU1219,MATCH(FK1222,AJ1212:AJ1219,0),MATCH(FK1223,AK1211:AU1211,0))</f>
        <v>0</v>
      </c>
      <c r="FL1229" s="30">
        <f>INDEX(DU1200:EB1207,MATCH(DS1229,DS1200:DS1207,0),MATCH(FL1222,DU1198:EB1198,0))*INDEX(AK1212:AU1219,MATCH(FL1222,AJ1212:AJ1219,0),MATCH(FL1223,AK1211:AU1211,0))</f>
        <v>0</v>
      </c>
      <c r="FM1229" s="30">
        <f>INDEX(DU1200:EB1207,MATCH(DS1229,DS1200:DS1207,0),MATCH(FM1222,DU1198:EB1198,0))*INDEX(AK1212:AU1219,MATCH(FM1222,AJ1212:AJ1219,0),MATCH(FM1223,AK1211:AU1211,0))</f>
        <v>0</v>
      </c>
      <c r="FN1229" s="30">
        <f>INDEX(DU1200:EB1207,MATCH(DS1229,DS1200:DS1207,0),MATCH(FN1222,DU1198:EB1198,0))*INDEX(AK1212:AU1219,MATCH(FN1222,AJ1212:AJ1219,0),MATCH(FN1223,AK1211:AU1211,0))</f>
        <v>0</v>
      </c>
      <c r="FO1229" s="30">
        <f>INDEX(DU1200:EB1207,MATCH(DS1229,DS1200:DS1207,0),MATCH(FO1222,DU1198:EB1198,0))*INDEX(AK1212:AU1219,MATCH(FO1222,AJ1212:AJ1219,0),MATCH(FO1223,AK1211:AU1211,0))</f>
        <v>0</v>
      </c>
      <c r="FP1229" s="30">
        <f>INDEX(DU1200:EB1207,MATCH(DS1229,DS1200:DS1207,0),MATCH(FP1222,DU1198:EB1198,0))*INDEX(AK1212:AU1219,MATCH(FP1222,AJ1212:AJ1219,0),MATCH(FP1223,AK1211:AU1211,0))</f>
        <v>0</v>
      </c>
      <c r="FQ1229" s="30">
        <f>INDEX(DU1200:EB1207,MATCH(DS1229,DS1200:DS1207,0),MATCH(FQ1222,DU1198:EB1198,0))*INDEX(AK1212:AU1219,MATCH(FQ1222,AJ1212:AJ1219,0),MATCH(FQ1223,AK1211:AU1211,0))</f>
        <v>0</v>
      </c>
      <c r="FR1229" s="30">
        <f>INDEX(DU1200:EB1207,MATCH(DS1229,DS1200:DS1207,0),MATCH(FR1222,DU1198:EB1198,0))*INDEX(AK1212:AU1219,MATCH(FR1222,AJ1212:AJ1219,0),MATCH(FR1223,AK1211:AU1211,0))</f>
        <v>0</v>
      </c>
      <c r="FS1229" s="30">
        <f>INDEX(DU1200:EB1207,MATCH(DS1229,DS1200:DS1207,0),MATCH(FS1222,DU1198:EB1198,0))*INDEX(AK1212:AU1219,MATCH(FS1222,AJ1212:AJ1219,0),MATCH(FS1223,AK1211:AU1211,0))</f>
        <v>0</v>
      </c>
      <c r="FT1229" s="30">
        <f>INDEX(DU1200:EB1207,MATCH(DS1229,DS1200:DS1207,0),MATCH(FT1222,DU1198:EB1198,0))*INDEX(AK1212:AU1219,MATCH(FT1222,AJ1212:AJ1219,0),MATCH(FT1223,AK1211:AU1211,0))</f>
        <v>0</v>
      </c>
      <c r="FU1229" s="30">
        <f>INDEX(DU1200:EB1207,MATCH(DS1229,DS1200:DS1207,0),MATCH(FU1222,DU1198:EB1198,0))*INDEX(AK1212:AU1219,MATCH(FU1222,AJ1212:AJ1219,0),MATCH(FU1223,AK1211:AU1211,0))</f>
        <v>0</v>
      </c>
      <c r="FV1229" s="30">
        <f>INDEX(DU1200:EB1207,MATCH(DS1229,DS1200:DS1207,0),MATCH(FV1222,DU1198:EB1198,0))*INDEX(AK1212:AU1219,MATCH(FV1222,AJ1212:AJ1219,0),MATCH(FV1223,AK1211:AU1211,0))</f>
        <v>0</v>
      </c>
      <c r="FW1229" s="30">
        <f>INDEX(DU1200:EB1207,MATCH(DS1229,DS1200:DS1207,0),MATCH(FW1222,DU1198:EB1198,0))*INDEX(AK1212:AU1219,MATCH(FW1222,AJ1212:AJ1219,0),MATCH(FW1223,AK1211:AU1211,0))</f>
        <v>0</v>
      </c>
      <c r="FX1229" s="30">
        <f>INDEX(DU1200:EB1207,MATCH(DS1229,DS1200:DS1207,0),MATCH(FX1222,DU1198:EB1198,0))*INDEX(AK1212:AU1219,MATCH(FX1222,AJ1212:AJ1219,0),MATCH(FX1223,AK1211:AU1211,0))</f>
        <v>0</v>
      </c>
      <c r="FY1229" s="30">
        <f>INDEX(DU1200:EB1207,MATCH(DS1229,DS1200:DS1207,0),MATCH(FY1222,DU1198:EB1198,0))*INDEX(AK1212:AU1219,MATCH(FY1222,AJ1212:AJ1219,0),MATCH(FY1223,AK1211:AU1211,0))</f>
        <v>0</v>
      </c>
      <c r="FZ1229" s="30">
        <f>INDEX(DU1200:EB1207,MATCH(DS1229,DS1200:DS1207,0),MATCH(FZ1222,DU1198:EB1198,0))*INDEX(AK1212:AU1219,MATCH(FZ1222,AJ1212:AJ1219,0),MATCH(FZ1223,AK1211:AU1211,0))</f>
        <v>0</v>
      </c>
      <c r="GA1229" s="30">
        <f>INDEX(DU1200:EB1207,MATCH(DS1229,DS1200:DS1207,0),MATCH(GA1222,DU1198:EB1198,0))*INDEX(AK1212:AU1219,MATCH(GA1222,AJ1212:AJ1219,0),MATCH(GA1223,AK1211:AU1211,0))</f>
        <v>0</v>
      </c>
      <c r="GB1229" s="30">
        <f>INDEX(DU1200:EB1207,MATCH(DS1229,DS1200:DS1207,0),MATCH(GB1222,DU1198:EB1198,0))*INDEX(AK1212:AU1219,MATCH(GB1222,AJ1212:AJ1219,0),MATCH(GB1223,AK1211:AU1211,0))</f>
        <v>0</v>
      </c>
      <c r="GC1229" s="30">
        <f>INDEX(DU1200:EB1207,MATCH(DS1229,DS1200:DS1207,0),MATCH(GC1222,DU1198:EB1198,0))*INDEX(AK1212:AU1219,MATCH(GC1222,AJ1212:AJ1219,0),MATCH(GC1223,AK1211:AU1211,0))</f>
        <v>0</v>
      </c>
      <c r="GD1229" s="30">
        <f>INDEX(DU1200:EB1207,MATCH(DS1229,DS1200:DS1207,0),MATCH(GD1222,DU1198:EB1198,0))*INDEX(AK1212:AU1219,MATCH(GD1222,AJ1212:AJ1219,0),MATCH(GD1223,AK1211:AU1211,0))</f>
        <v>0</v>
      </c>
      <c r="GE1229" s="30">
        <f>INDEX(DU1200:EB1207,MATCH(DS1229,DS1200:DS1207,0),MATCH(GE1222,DU1198:EB1198,0))*INDEX(AK1212:AU1219,MATCH(GE1222,AJ1212:AJ1219,0),MATCH(GE1223,AK1211:AU1211,0))</f>
        <v>0</v>
      </c>
      <c r="GF1229" s="30">
        <f>INDEX(DU1200:EB1207,MATCH(DS1229,DS1200:DS1207,0),MATCH(GF1222,DU1198:EB1198,0))*INDEX(AK1212:AU1219,MATCH(GF1222,AJ1212:AJ1219,0),MATCH(GF1223,AK1211:AU1211,0))</f>
        <v>0</v>
      </c>
      <c r="GG1229" s="30">
        <f>INDEX(DU1200:EB1207,MATCH(DS1229,DS1200:DS1207,0),MATCH(GG1222,DU1198:EB1198,0))*INDEX(AK1212:AU1219,MATCH(GG1222,AJ1212:AJ1219,0),MATCH(GG1223,AK1211:AU1211,0))</f>
        <v>0</v>
      </c>
      <c r="GH1229" s="30">
        <f>INDEX(DU1200:EB1207,MATCH(DS1229,DS1200:DS1207,0),MATCH(GH1222,DU1198:EB1198,0))*INDEX(AK1212:AU1219,MATCH(GH1222,AJ1212:AJ1219,0),MATCH(GH1223,AK1211:AU1211,0))</f>
        <v>0</v>
      </c>
      <c r="GI1229" s="30">
        <f>INDEX(DU1200:EB1207,MATCH(DS1229,DS1200:DS1207,0),MATCH(GI1222,DU1198:EB1198,0))*INDEX(AK1212:AU1219,MATCH(GI1222,AJ1212:AJ1219,0),MATCH(GI1223,AK1211:AU1211,0))</f>
        <v>0</v>
      </c>
      <c r="GJ1229" s="30">
        <f>INDEX(DU1200:EB1207,MATCH(DS1229,DS1200:DS1207,0),MATCH(GJ1222,DU1198:EB1198,0))*INDEX(AK1212:AU1219,MATCH(GJ1222,AJ1212:AJ1219,0),MATCH(GJ1223,AK1211:AU1211,0))</f>
        <v>0</v>
      </c>
      <c r="GK1229" s="30">
        <f>INDEX(DU1200:EB1207,MATCH(DS1229,DS1200:DS1207,0),MATCH(GK1222,DU1198:EB1198,0))*INDEX(AK1212:AU1219,MATCH(GK1222,AJ1212:AJ1219,0),MATCH(GK1223,AK1211:AU1211,0))</f>
        <v>0</v>
      </c>
      <c r="GL1229" s="30">
        <f>INDEX(DU1200:EB1207,MATCH(DS1229,DS1200:DS1207,0),MATCH(GL1222,DU1198:EB1198,0))*INDEX(AK1212:AU1219,MATCH(GL1222,AJ1212:AJ1219,0),MATCH(GL1223,AK1211:AU1211,0))</f>
        <v>0</v>
      </c>
      <c r="GM1229" s="30" t="b">
        <f t="shared" si="1335"/>
        <v>1</v>
      </c>
      <c r="GO1229" s="29">
        <v>2028</v>
      </c>
      <c r="GP1229" s="27">
        <f>SUMIF(DT1211:EO1211,GP1211,DT1229:EO1229)</f>
        <v>0</v>
      </c>
      <c r="GQ1229" s="28">
        <f>SUMIF(DT1211:GL1211,GQ1211,DT1229:GL1229)</f>
        <v>0</v>
      </c>
      <c r="GR1229" s="28">
        <f>SUMIF(DT1211:GL1211,GR1211,DT1229:GL1229)</f>
        <v>0</v>
      </c>
      <c r="GS1229" s="28">
        <f>SUMIF(DT1211:GL1211,GS1211,DT1229:GL1229)</f>
        <v>0</v>
      </c>
      <c r="GT1229" s="28">
        <f>SUMIF(DT1211:GL1211,GT1211,DT1229:GL1229)</f>
        <v>0</v>
      </c>
      <c r="GU1229" s="28">
        <f>SUMIF(DT1211:GL1211,GU1211,DT1229:GL1229)</f>
        <v>0</v>
      </c>
      <c r="GV1229" s="28">
        <f>SUMIF(DT1211:GL1211,GV1211,DT1229:GL1229)</f>
        <v>0</v>
      </c>
      <c r="GW1229" s="28">
        <f>SUMIF(DT1211:GL1211,GW1211,DT1229:GL1229)</f>
        <v>0</v>
      </c>
      <c r="GX1229" s="28">
        <f>SUMIF(DT1211:GL1211,GX1211,DT1229:GL1229)</f>
        <v>0</v>
      </c>
      <c r="GY1229" s="28">
        <f>SUMIF(DT1211:GL1211,GY1211,DT1229:GL1229)</f>
        <v>0</v>
      </c>
      <c r="GZ1229" s="28">
        <f>SUMIF(DT1211:GL1211,GZ1211,DT1229:GL1229)</f>
        <v>0</v>
      </c>
      <c r="HA1229" s="27" t="b">
        <f t="shared" si="1336"/>
        <v>1</v>
      </c>
      <c r="HC1229" s="28">
        <f>IF(HA1229,0,(O1205-SUM(GP1229:GZ1229))*INDEX(AL1212:AU1219,MATCH(GO1229,AJ1212:AJ1219,0),MATCH(HC1223,AL1211:AU1211,0)))</f>
        <v>0</v>
      </c>
      <c r="HD1229" s="28">
        <f>IF(HA1229,0,(O1205-SUM(GP1229:GZ1229))*INDEX(AL1212:AU1219,MATCH(GO1229,AJ1212:AJ1219,0),MATCH(HD1223,AL1211:AU1211,0)))</f>
        <v>0</v>
      </c>
      <c r="HE1229" s="28">
        <f>IF(HA1229,0,(O1205-SUM(GP1229:GZ1229))*INDEX(AL1212:AU1219,MATCH(GO1229,AJ1212:AJ1219,0),MATCH(HE1223,AL1211:AU1211,0)))</f>
        <v>0</v>
      </c>
      <c r="HF1229" s="28">
        <f>IF(HA1229,0,(O1205-SUM(GP1229:GZ1229))*INDEX(AL1212:AU1219,MATCH(GO1229,AJ1212:AJ1219,0),MATCH(HF1223,AL1211:AU1211,0)))</f>
        <v>0</v>
      </c>
      <c r="HG1229" s="28">
        <f>IF(HA1229,0,(O1205-SUM(GP1229:GZ1229))*INDEX(AL1212:AU1219,MATCH(GO1229,AJ1212:AJ1219,0),MATCH(HG1223,AL1211:AU1211,0)))</f>
        <v>0</v>
      </c>
      <c r="HH1229" s="28">
        <f>IF(HA1229,0,(O1205-SUM(GP1229:GZ1229))*INDEX(AL1212:AU1219,MATCH(GO1229,AJ1212:AJ1219,0),MATCH(HH1223,AL1211:AU1211,0)))</f>
        <v>0</v>
      </c>
      <c r="HI1229" s="28">
        <f>IF(HA1229,0,(O1205-SUM(GP1229:GZ1229))*INDEX(AL1212:AU1219,MATCH(GO1229,AJ1212:AJ1219,0),MATCH(HI1223,AL1211:AU1211,0)))</f>
        <v>0</v>
      </c>
      <c r="HJ1229" s="28">
        <f>IF(HA1229,0,(O1205-SUM(GP1229:GZ1229))*INDEX(AL1212:AU1219,MATCH(GO1229,AJ1212:AJ1219,0),MATCH(HJ1223,AL1211:AU1211,0)))</f>
        <v>0</v>
      </c>
      <c r="HK1229" s="28">
        <f>IF(HA1229,0,(O1205-SUM(GP1229:GZ1229))*INDEX(AL1212:AU1219,MATCH(GO1229,AJ1212:AJ1219,0),MATCH(HK1223,AL1211:AU1211,0)))</f>
        <v>0</v>
      </c>
      <c r="HL1229" s="28">
        <f>IF(HA1229,0,(O1205-SUM(GP1229:GZ1229))*INDEX(AL1212:AU1219,MATCH(GO1229,AJ1212:AJ1219,0),MATCH(HL1223,AL1211:AU1211,0)))</f>
        <v>0</v>
      </c>
      <c r="HM1229" s="28" t="b">
        <f t="shared" si="1337"/>
        <v>1</v>
      </c>
    </row>
    <row r="1230" spans="1:221" hidden="1" x14ac:dyDescent="0.2">
      <c r="A1230" s="2" t="s">
        <v>1</v>
      </c>
      <c r="B1230" s="26"/>
      <c r="S1230" s="16"/>
      <c r="DS1230" s="29">
        <v>2029</v>
      </c>
      <c r="DT1230" s="30">
        <f>INDEX(DU1200:EB1207,MATCH(DS1230,DS1200:DS1207,0),MATCH(DT1222,DU1198:EB1198,0))*INDEX(AK1212:AU1219,MATCH(DT1222,AJ1212:AJ1219,0),MATCH(DT1223,AK1211:AU1211,0))</f>
        <v>0</v>
      </c>
      <c r="DU1230" s="30">
        <f>INDEX(DU1200:EB1207,MATCH(DS1230,DS1200:DS1207,0),MATCH(DU1222,DU1198:EB1198,0))*INDEX(AK1212:AU1219,MATCH(DU1222,AJ1212:AJ1219,0),MATCH(DU1223,AK1211:AU1211,0))</f>
        <v>0</v>
      </c>
      <c r="DV1230" s="30">
        <f>INDEX(DU1200:EB1207,MATCH(DS1230,DS1200:DS1207,0),MATCH(DV1222,DU1198:EB1198,0))*INDEX(AK1212:AU1219,MATCH(DV1222,AJ1212:AJ1219,0),MATCH(DV1223,AK1211:AU1211,0))</f>
        <v>0</v>
      </c>
      <c r="DW1230" s="30">
        <f>INDEX(DU1200:EB1207,MATCH(DS1230,DS1200:DS1207,0),MATCH(DW1222,DU1198:EB1198,0))*INDEX(AK1212:AU1219,MATCH(DW1222,AJ1212:AJ1219,0),MATCH(DW1223,AK1211:AU1211,0))</f>
        <v>0</v>
      </c>
      <c r="DX1230" s="30">
        <f>INDEX(DU1200:EB1207,MATCH(DS1230,DS1200:DS1207,0),MATCH(DX1222,DU1198:EB1198,0))*INDEX(AK1212:AU1219,MATCH(DX1222,AJ1212:AJ1219,0),MATCH(DX1223,AK1211:AU1211,0))</f>
        <v>0</v>
      </c>
      <c r="DY1230" s="30">
        <f>INDEX(DU1200:EB1207,MATCH(DS1230,DS1200:DS1207,0),MATCH(DY1222,DU1198:EB1198,0))*INDEX(AK1212:AU1219,MATCH(DY1222,AJ1212:AJ1219,0),MATCH(DY1223,AK1211:AU1211,0))</f>
        <v>0</v>
      </c>
      <c r="DZ1230" s="30">
        <f>INDEX(DU1200:EB1207,MATCH(DS1230,DS1200:DS1207,0),MATCH(DZ1222,DU1198:EB1198,0))*INDEX(AK1212:AU1219,MATCH(DZ1222,AJ1212:AJ1219,0),MATCH(DZ1223,AK1211:AU1211,0))</f>
        <v>0</v>
      </c>
      <c r="EA1230" s="30">
        <f>INDEX(DU1200:EB1207,MATCH(DS1230,DS1200:DS1207,0),MATCH(EA1222,DU1198:EB1198,0))*INDEX(AK1212:AU1219,MATCH(EA1222,AJ1212:AJ1219,0),MATCH(EA1223,AK1211:AU1211,0))</f>
        <v>0</v>
      </c>
      <c r="EB1230" s="30">
        <f>INDEX(DU1200:EB1207,MATCH(DS1230,DS1200:DS1207,0),MATCH(EB1222,DU1198:EB1198,0))*INDEX(AK1212:AU1219,MATCH(EB1222,AJ1212:AJ1219,0),MATCH(EB1223,AK1211:AU1211,0))</f>
        <v>0</v>
      </c>
      <c r="EC1230" s="30">
        <f>INDEX(DU1200:EB1207,MATCH(DS1230,DS1200:DS1207,0),MATCH(EC1222,DU1198:EB1198,0))*INDEX(AK1212:AU1219,MATCH(EC1222,AJ1212:AJ1219,0),MATCH(EC1223,AK1211:AU1211,0))</f>
        <v>0</v>
      </c>
      <c r="ED1230" s="30">
        <f>INDEX(DU1200:EB1207,MATCH(DS1230,DS1200:DS1207,0),MATCH(ED1222,DU1198:EB1198,0))*INDEX(AK1212:AU1219,MATCH(ED1222,AJ1212:AJ1219,0),MATCH(ED1223,AK1211:AU1211,0))</f>
        <v>0</v>
      </c>
      <c r="EE1230" s="30">
        <f>INDEX(DU1200:EB1207,MATCH(DS1230,DS1200:DS1207,0),MATCH(EE1222,DU1198:EB1198,0))*INDEX(AK1212:AU1219,MATCH(EE1222,AJ1212:AJ1219,0),MATCH(EE1223,AK1211:AU1211,0))</f>
        <v>0</v>
      </c>
      <c r="EF1230" s="30">
        <f>INDEX(DU1200:EB1207,MATCH(DS1230,DS1200:DS1207,0),MATCH(EF1222,DU1198:EB1198,0))*INDEX(AK1212:AU1219,MATCH(EF1222,AJ1212:AJ1219,0),MATCH(EF1223,AK1211:AU1211,0))</f>
        <v>0</v>
      </c>
      <c r="EG1230" s="30">
        <f>INDEX(DU1200:EB1207,MATCH(DS1230,DS1200:DS1207,0),MATCH(EG1222,DU1198:EB1198,0))*INDEX(AK1212:AU1219,MATCH(EG1222,AJ1212:AJ1219,0),MATCH(EG1223,AK1211:AU1211,0))</f>
        <v>0</v>
      </c>
      <c r="EH1230" s="30">
        <f>INDEX(DU1200:EB1207,MATCH(DS1230,DS1200:DS1207,0),MATCH(EH1222,DU1198:EB1198,0))*INDEX(AK1212:AU1219,MATCH(EH1222,AJ1212:AJ1219,0),MATCH(EH1223,AK1211:AU1211,0))</f>
        <v>0</v>
      </c>
      <c r="EI1230" s="30">
        <f>INDEX(DU1200:EB1207,MATCH(DS1230,DS1200:DS1207,0),MATCH(EI1222,DU1198:EB1198,0))*INDEX(AK1212:AU1219,MATCH(EI1222,AJ1212:AJ1219,0),MATCH(EI1223,AK1211:AU1211,0))</f>
        <v>0</v>
      </c>
      <c r="EJ1230" s="30">
        <f>INDEX(DU1200:EB1207,MATCH(DS1230,DS1200:DS1207,0),MATCH(EJ1222,DU1198:EB1198,0))*INDEX(AK1212:AU1219,MATCH(EJ1222,AJ1212:AJ1219,0),MATCH(EJ1223,AK1211:AU1211,0))</f>
        <v>0</v>
      </c>
      <c r="EK1230" s="30">
        <f>INDEX(DU1200:EB1207,MATCH(DS1230,DS1200:DS1207,0),MATCH(EK1222,DU1198:EB1198,0))*INDEX(AK1212:AU1219,MATCH(EK1222,AJ1212:AJ1219,0),MATCH(EK1223,AK1211:AU1211,0))</f>
        <v>0</v>
      </c>
      <c r="EL1230" s="30">
        <f>INDEX(DU1200:EB1207,MATCH(DS1230,DS1200:DS1207,0),MATCH(EL1222,DU1198:EB1198,0))*INDEX(AK1212:AU1219,MATCH(EL1222,AJ1212:AJ1219,0),MATCH(EL1223,AK1211:AU1211,0))</f>
        <v>0</v>
      </c>
      <c r="EM1230" s="30">
        <f>INDEX(DU1200:EB1207,MATCH(DS1230,DS1200:DS1207,0),MATCH(EM1222,DU1198:EB1198,0))*INDEX(AK1212:AU1219,MATCH(EM1222,AJ1212:AJ1219,0),MATCH(EM1223,AK1211:AU1211,0))</f>
        <v>0</v>
      </c>
      <c r="EN1230" s="30">
        <f>INDEX(DU1200:EB1207,MATCH(DS1230,DS1200:DS1207,0),MATCH(EN1222,DU1198:EB1198,0))*INDEX(AK1212:AU1219,MATCH(EN1222,AJ1212:AJ1219,0),MATCH(EN1223,AK1211:AU1211,0))</f>
        <v>0</v>
      </c>
      <c r="EO1230" s="30">
        <f>INDEX(DU1200:EB1207,MATCH(DS1230,DS1200:DS1207,0),MATCH(EO1222,DU1198:EB1198,0))*INDEX(AK1212:AU1219,MATCH(EO1222,AJ1212:AJ1219,0),MATCH(EO1223,AK1211:AU1211,0))</f>
        <v>0</v>
      </c>
      <c r="EP1230" s="30">
        <f>INDEX(DU1200:EB1207,MATCH(DS1230,DS1200:DS1207,0),MATCH(EP1222,DU1198:EB1198,0))*INDEX(AK1212:AU1219,MATCH(EP1222,AJ1212:AJ1219,0),MATCH(EP1223,AK1211:AU1211,0))</f>
        <v>0</v>
      </c>
      <c r="EQ1230" s="30">
        <f>INDEX(DU1200:EB1207,MATCH(DS1230,DS1200:DS1207,0),MATCH(EQ1222,DU1198:EB1198,0))*INDEX(AK1212:AU1219,MATCH(EQ1222,AJ1212:AJ1219,0),MATCH(EQ1223,AK1211:AU1211,0))</f>
        <v>0</v>
      </c>
      <c r="ER1230" s="30">
        <f>INDEX(DU1200:EB1207,MATCH(DS1230,DS1200:DS1207,0),MATCH(ER1222,DU1198:EB1198,0))*INDEX(AK1212:AU1219,MATCH(ER1222,AJ1212:AJ1219,0),MATCH(ER1223,AK1211:AU1211,0))</f>
        <v>0</v>
      </c>
      <c r="ES1230" s="30">
        <f>INDEX(DU1200:EB1207,MATCH(DS1230,DS1200:DS1207,0),MATCH(ES1222,DU1198:EB1198,0))*INDEX(AK1212:AU1219,MATCH(ES1222,AJ1212:AJ1219,0),MATCH(ES1223,AK1211:AU1211,0))</f>
        <v>0</v>
      </c>
      <c r="ET1230" s="30">
        <f>INDEX(DU1200:EB1207,MATCH(DS1230,DS1200:DS1207,0),MATCH(ET1222,DU1198:EB1198,0))*INDEX(AK1212:AU1219,MATCH(ET1222,AJ1212:AJ1219,0),MATCH(ET1223,AK1211:AU1211,0))</f>
        <v>0</v>
      </c>
      <c r="EU1230" s="30">
        <f>INDEX(DU1200:EB1207,MATCH(DS1230,DS1200:DS1207,0),MATCH(EU1222,DU1198:EB1198,0))*INDEX(AK1212:AU1219,MATCH(EU1222,AJ1212:AJ1219,0),MATCH(EU1223,AK1211:AU1211,0))</f>
        <v>0</v>
      </c>
      <c r="EV1230" s="30">
        <f>INDEX(DU1200:EB1207,MATCH(DS1230,DS1200:DS1207,0),MATCH(EV1222,DU1198:EB1198,0))*INDEX(AK1212:AU1219,MATCH(EV1222,AJ1212:AJ1219,0),MATCH(EV1223,AK1211:AU1211,0))</f>
        <v>0</v>
      </c>
      <c r="EW1230" s="30">
        <f>INDEX(DU1200:EB1207,MATCH(DS1230,DS1200:DS1207,0),MATCH(EW1222,DU1198:EB1198,0))*INDEX(AK1212:AU1219,MATCH(EW1222,AJ1212:AJ1219,0),MATCH(EW1223,AK1211:AU1211,0))</f>
        <v>0</v>
      </c>
      <c r="EX1230" s="30">
        <f>INDEX(DU1200:EB1207,MATCH(DS1230,DS1200:DS1207,0),MATCH(EX1222,DU1198:EB1198,0))*INDEX(AK1212:AU1219,MATCH(EX1222,AJ1212:AJ1219,0),MATCH(EX1223,AK1211:AU1211,0))</f>
        <v>0</v>
      </c>
      <c r="EY1230" s="30">
        <f>INDEX(DU1200:EB1207,MATCH(DS1230,DS1200:DS1207,0),MATCH(EY1222,DU1198:EB1198,0))*INDEX(AK1212:AU1219,MATCH(EY1222,AJ1212:AJ1219,0),MATCH(EY1223,AK1211:AU1211,0))</f>
        <v>0</v>
      </c>
      <c r="EZ1230" s="30">
        <f>INDEX(DU1200:EB1207,MATCH(DS1230,DS1200:DS1207,0),MATCH(EZ1222,DU1198:EB1198,0))*INDEX(AK1212:AU1219,MATCH(EZ1222,AJ1212:AJ1219,0),MATCH(EZ1223,AK1211:AU1211,0))</f>
        <v>0</v>
      </c>
      <c r="FA1230" s="30">
        <f>INDEX(DU1200:EB1207,MATCH(DS1230,DS1200:DS1207,0),MATCH(FA1222,DU1198:EB1198,0))*INDEX(AK1212:AU1219,MATCH(FA1222,AJ1212:AJ1219,0),MATCH(FA1223,AK1211:AU1211,0))</f>
        <v>0</v>
      </c>
      <c r="FB1230" s="30">
        <f>INDEX(DU1200:EB1207,MATCH(DS1230,DS1200:DS1207,0),MATCH(FB1222,DU1198:EB1198,0))*INDEX(AK1212:AU1219,MATCH(FB1222,AJ1212:AJ1219,0),MATCH(FB1223,AK1211:AU1211,0))</f>
        <v>0</v>
      </c>
      <c r="FC1230" s="30">
        <f>INDEX(DU1200:EB1207,MATCH(DS1230,DS1200:DS1207,0),MATCH(FC1222,DU1198:EB1198,0))*INDEX(AK1212:AU1219,MATCH(FC1222,AJ1212:AJ1219,0),MATCH(FC1223,AK1211:AU1211,0))</f>
        <v>0</v>
      </c>
      <c r="FD1230" s="30">
        <f>INDEX(DU1200:EB1207,MATCH(DS1230,DS1200:DS1207,0),MATCH(FD1222,DU1198:EB1198,0))*INDEX(AK1212:AU1219,MATCH(FD1222,AJ1212:AJ1219,0),MATCH(FD1223,AK1211:AU1211,0))</f>
        <v>0</v>
      </c>
      <c r="FE1230" s="30">
        <f>INDEX(DU1200:EB1207,MATCH(DS1230,DS1200:DS1207,0),MATCH(FE1222,DU1198:EB1198,0))*INDEX(AK1212:AU1219,MATCH(FE1222,AJ1212:AJ1219,0),MATCH(FE1223,AK1211:AU1211,0))</f>
        <v>0</v>
      </c>
      <c r="FF1230" s="30">
        <f>INDEX(DU1200:EB1207,MATCH(DS1230,DS1200:DS1207,0),MATCH(FF1222,DU1198:EB1198,0))*INDEX(AK1212:AU1219,MATCH(FF1222,AJ1212:AJ1219,0),MATCH(FF1223,AK1211:AU1211,0))</f>
        <v>0</v>
      </c>
      <c r="FG1230" s="30">
        <f>INDEX(DU1200:EB1207,MATCH(DS1230,DS1200:DS1207,0),MATCH(FG1222,DU1198:EB1198,0))*INDEX(AK1212:AU1219,MATCH(FG1222,AJ1212:AJ1219,0),MATCH(FG1223,AK1211:AU1211,0))</f>
        <v>0</v>
      </c>
      <c r="FH1230" s="30">
        <f>INDEX(DU1200:EB1207,MATCH(DS1230,DS1200:DS1207,0),MATCH(FH1222,DU1198:EB1198,0))*INDEX(AK1212:AU1219,MATCH(FH1222,AJ1212:AJ1219,0),MATCH(FH1223,AK1211:AU1211,0))</f>
        <v>0</v>
      </c>
      <c r="FI1230" s="30">
        <f>INDEX(DU1200:EB1207,MATCH(DS1230,DS1200:DS1207,0),MATCH(FI1222,DU1198:EB1198,0))*INDEX(AK1212:AU1219,MATCH(FI1222,AJ1212:AJ1219,0),MATCH(FI1223,AK1211:AU1211,0))</f>
        <v>0</v>
      </c>
      <c r="FJ1230" s="30">
        <f>INDEX(DU1200:EB1207,MATCH(DS1230,DS1200:DS1207,0),MATCH(FJ1222,DU1198:EB1198,0))*INDEX(AK1212:AU1219,MATCH(FJ1222,AJ1212:AJ1219,0),MATCH(FJ1223,AK1211:AU1211,0))</f>
        <v>0</v>
      </c>
      <c r="FK1230" s="30">
        <f>INDEX(DU1200:EB1207,MATCH(DS1230,DS1200:DS1207,0),MATCH(FK1222,DU1198:EB1198,0))*INDEX(AK1212:AU1219,MATCH(FK1222,AJ1212:AJ1219,0),MATCH(FK1223,AK1211:AU1211,0))</f>
        <v>0</v>
      </c>
      <c r="FL1230" s="30">
        <f>INDEX(DU1200:EB1207,MATCH(DS1230,DS1200:DS1207,0),MATCH(FL1222,DU1198:EB1198,0))*INDEX(AK1212:AU1219,MATCH(FL1222,AJ1212:AJ1219,0),MATCH(FL1223,AK1211:AU1211,0))</f>
        <v>0</v>
      </c>
      <c r="FM1230" s="30">
        <f>INDEX(DU1200:EB1207,MATCH(DS1230,DS1200:DS1207,0),MATCH(FM1222,DU1198:EB1198,0))*INDEX(AK1212:AU1219,MATCH(FM1222,AJ1212:AJ1219,0),MATCH(FM1223,AK1211:AU1211,0))</f>
        <v>0</v>
      </c>
      <c r="FN1230" s="30">
        <f>INDEX(DU1200:EB1207,MATCH(DS1230,DS1200:DS1207,0),MATCH(FN1222,DU1198:EB1198,0))*INDEX(AK1212:AU1219,MATCH(FN1222,AJ1212:AJ1219,0),MATCH(FN1223,AK1211:AU1211,0))</f>
        <v>0</v>
      </c>
      <c r="FO1230" s="30">
        <f>INDEX(DU1200:EB1207,MATCH(DS1230,DS1200:DS1207,0),MATCH(FO1222,DU1198:EB1198,0))*INDEX(AK1212:AU1219,MATCH(FO1222,AJ1212:AJ1219,0),MATCH(FO1223,AK1211:AU1211,0))</f>
        <v>0</v>
      </c>
      <c r="FP1230" s="30">
        <f>INDEX(DU1200:EB1207,MATCH(DS1230,DS1200:DS1207,0),MATCH(FP1222,DU1198:EB1198,0))*INDEX(AK1212:AU1219,MATCH(FP1222,AJ1212:AJ1219,0),MATCH(FP1223,AK1211:AU1211,0))</f>
        <v>0</v>
      </c>
      <c r="FQ1230" s="30">
        <f>INDEX(DU1200:EB1207,MATCH(DS1230,DS1200:DS1207,0),MATCH(FQ1222,DU1198:EB1198,0))*INDEX(AK1212:AU1219,MATCH(FQ1222,AJ1212:AJ1219,0),MATCH(FQ1223,AK1211:AU1211,0))</f>
        <v>0</v>
      </c>
      <c r="FR1230" s="30">
        <f>INDEX(DU1200:EB1207,MATCH(DS1230,DS1200:DS1207,0),MATCH(FR1222,DU1198:EB1198,0))*INDEX(AK1212:AU1219,MATCH(FR1222,AJ1212:AJ1219,0),MATCH(FR1223,AK1211:AU1211,0))</f>
        <v>0</v>
      </c>
      <c r="FS1230" s="30">
        <f>INDEX(DU1200:EB1207,MATCH(DS1230,DS1200:DS1207,0),MATCH(FS1222,DU1198:EB1198,0))*INDEX(AK1212:AU1219,MATCH(FS1222,AJ1212:AJ1219,0),MATCH(FS1223,AK1211:AU1211,0))</f>
        <v>0</v>
      </c>
      <c r="FT1230" s="30">
        <f>INDEX(DU1200:EB1207,MATCH(DS1230,DS1200:DS1207,0),MATCH(FT1222,DU1198:EB1198,0))*INDEX(AK1212:AU1219,MATCH(FT1222,AJ1212:AJ1219,0),MATCH(FT1223,AK1211:AU1211,0))</f>
        <v>0</v>
      </c>
      <c r="FU1230" s="30">
        <f>INDEX(DU1200:EB1207,MATCH(DS1230,DS1200:DS1207,0),MATCH(FU1222,DU1198:EB1198,0))*INDEX(AK1212:AU1219,MATCH(FU1222,AJ1212:AJ1219,0),MATCH(FU1223,AK1211:AU1211,0))</f>
        <v>0</v>
      </c>
      <c r="FV1230" s="30">
        <f>INDEX(DU1200:EB1207,MATCH(DS1230,DS1200:DS1207,0),MATCH(FV1222,DU1198:EB1198,0))*INDEX(AK1212:AU1219,MATCH(FV1222,AJ1212:AJ1219,0),MATCH(FV1223,AK1211:AU1211,0))</f>
        <v>0</v>
      </c>
      <c r="FW1230" s="30">
        <f>INDEX(DU1200:EB1207,MATCH(DS1230,DS1200:DS1207,0),MATCH(FW1222,DU1198:EB1198,0))*INDEX(AK1212:AU1219,MATCH(FW1222,AJ1212:AJ1219,0),MATCH(FW1223,AK1211:AU1211,0))</f>
        <v>0</v>
      </c>
      <c r="FX1230" s="30">
        <f>INDEX(DU1200:EB1207,MATCH(DS1230,DS1200:DS1207,0),MATCH(FX1222,DU1198:EB1198,0))*INDEX(AK1212:AU1219,MATCH(FX1222,AJ1212:AJ1219,0),MATCH(FX1223,AK1211:AU1211,0))</f>
        <v>0</v>
      </c>
      <c r="FY1230" s="30">
        <f>INDEX(DU1200:EB1207,MATCH(DS1230,DS1200:DS1207,0),MATCH(FY1222,DU1198:EB1198,0))*INDEX(AK1212:AU1219,MATCH(FY1222,AJ1212:AJ1219,0),MATCH(FY1223,AK1211:AU1211,0))</f>
        <v>0</v>
      </c>
      <c r="FZ1230" s="30">
        <f>INDEX(DU1200:EB1207,MATCH(DS1230,DS1200:DS1207,0),MATCH(FZ1222,DU1198:EB1198,0))*INDEX(AK1212:AU1219,MATCH(FZ1222,AJ1212:AJ1219,0),MATCH(FZ1223,AK1211:AU1211,0))</f>
        <v>0</v>
      </c>
      <c r="GA1230" s="30">
        <f>INDEX(DU1200:EB1207,MATCH(DS1230,DS1200:DS1207,0),MATCH(GA1222,DU1198:EB1198,0))*INDEX(AK1212:AU1219,MATCH(GA1222,AJ1212:AJ1219,0),MATCH(GA1223,AK1211:AU1211,0))</f>
        <v>0</v>
      </c>
      <c r="GB1230" s="30">
        <f>INDEX(DU1200:EB1207,MATCH(DS1230,DS1200:DS1207,0),MATCH(GB1222,DU1198:EB1198,0))*INDEX(AK1212:AU1219,MATCH(GB1222,AJ1212:AJ1219,0),MATCH(GB1223,AK1211:AU1211,0))</f>
        <v>0</v>
      </c>
      <c r="GC1230" s="30">
        <f>INDEX(DU1200:EB1207,MATCH(DS1230,DS1200:DS1207,0),MATCH(GC1222,DU1198:EB1198,0))*INDEX(AK1212:AU1219,MATCH(GC1222,AJ1212:AJ1219,0),MATCH(GC1223,AK1211:AU1211,0))</f>
        <v>0</v>
      </c>
      <c r="GD1230" s="30">
        <f>INDEX(DU1200:EB1207,MATCH(DS1230,DS1200:DS1207,0),MATCH(GD1222,DU1198:EB1198,0))*INDEX(AK1212:AU1219,MATCH(GD1222,AJ1212:AJ1219,0),MATCH(GD1223,AK1211:AU1211,0))</f>
        <v>0</v>
      </c>
      <c r="GE1230" s="30">
        <f>INDEX(DU1200:EB1207,MATCH(DS1230,DS1200:DS1207,0),MATCH(GE1222,DU1198:EB1198,0))*INDEX(AK1212:AU1219,MATCH(GE1222,AJ1212:AJ1219,0),MATCH(GE1223,AK1211:AU1211,0))</f>
        <v>0</v>
      </c>
      <c r="GF1230" s="30">
        <f>INDEX(DU1200:EB1207,MATCH(DS1230,DS1200:DS1207,0),MATCH(GF1222,DU1198:EB1198,0))*INDEX(AK1212:AU1219,MATCH(GF1222,AJ1212:AJ1219,0),MATCH(GF1223,AK1211:AU1211,0))</f>
        <v>0</v>
      </c>
      <c r="GG1230" s="30">
        <f>INDEX(DU1200:EB1207,MATCH(DS1230,DS1200:DS1207,0),MATCH(GG1222,DU1198:EB1198,0))*INDEX(AK1212:AU1219,MATCH(GG1222,AJ1212:AJ1219,0),MATCH(GG1223,AK1211:AU1211,0))</f>
        <v>0</v>
      </c>
      <c r="GH1230" s="30">
        <f>INDEX(DU1200:EB1207,MATCH(DS1230,DS1200:DS1207,0),MATCH(GH1222,DU1198:EB1198,0))*INDEX(AK1212:AU1219,MATCH(GH1222,AJ1212:AJ1219,0),MATCH(GH1223,AK1211:AU1211,0))</f>
        <v>0</v>
      </c>
      <c r="GI1230" s="30">
        <f>INDEX(DU1200:EB1207,MATCH(DS1230,DS1200:DS1207,0),MATCH(GI1222,DU1198:EB1198,0))*INDEX(AK1212:AU1219,MATCH(GI1222,AJ1212:AJ1219,0),MATCH(GI1223,AK1211:AU1211,0))</f>
        <v>0</v>
      </c>
      <c r="GJ1230" s="30">
        <f>INDEX(DU1200:EB1207,MATCH(DS1230,DS1200:DS1207,0),MATCH(GJ1222,DU1198:EB1198,0))*INDEX(AK1212:AU1219,MATCH(GJ1222,AJ1212:AJ1219,0),MATCH(GJ1223,AK1211:AU1211,0))</f>
        <v>0</v>
      </c>
      <c r="GK1230" s="30">
        <f>INDEX(DU1200:EB1207,MATCH(DS1230,DS1200:DS1207,0),MATCH(GK1222,DU1198:EB1198,0))*INDEX(AK1212:AU1219,MATCH(GK1222,AJ1212:AJ1219,0),MATCH(GK1223,AK1211:AU1211,0))</f>
        <v>0</v>
      </c>
      <c r="GL1230" s="30">
        <f>INDEX(DU1200:EB1207,MATCH(DS1230,DS1200:DS1207,0),MATCH(GL1222,DU1198:EB1198,0))*INDEX(AK1212:AU1219,MATCH(GL1222,AJ1212:AJ1219,0),MATCH(GL1223,AK1211:AU1211,0))</f>
        <v>0</v>
      </c>
      <c r="GM1230" s="30" t="b">
        <f t="shared" si="1335"/>
        <v>1</v>
      </c>
      <c r="GO1230" s="29">
        <v>2029</v>
      </c>
      <c r="GP1230" s="27">
        <f>SUMIF(DT1211:EO1211,GP1211,DT1230:EO1230)</f>
        <v>0</v>
      </c>
      <c r="GQ1230" s="28">
        <f>SUMIF(DT1211:GL1211,GQ1211,DT1230:GL1230)</f>
        <v>0</v>
      </c>
      <c r="GR1230" s="28">
        <f>SUMIF(DT1211:GL1211,GR1211,DT1230:GL1230)</f>
        <v>0</v>
      </c>
      <c r="GS1230" s="28">
        <f>SUMIF(DT1211:GL1211,GS1211,DT1230:GL1230)</f>
        <v>0</v>
      </c>
      <c r="GT1230" s="28">
        <f>SUMIF(DT1211:GL1211,GT1211,DT1230:GL1230)</f>
        <v>0</v>
      </c>
      <c r="GU1230" s="28">
        <f>SUMIF(DT1211:GL1211,GU1211,DT1230:GL1230)</f>
        <v>0</v>
      </c>
      <c r="GV1230" s="28">
        <f>SUMIF(DT1211:GL1211,GV1211,DT1230:GL1230)</f>
        <v>0</v>
      </c>
      <c r="GW1230" s="28">
        <f>SUMIF(DT1211:GL1211,GW1211,DT1230:GL1230)</f>
        <v>0</v>
      </c>
      <c r="GX1230" s="28">
        <f>SUMIF(DT1211:GL1211,GX1211,DT1230:GL1230)</f>
        <v>0</v>
      </c>
      <c r="GY1230" s="28">
        <f>SUMIF(DT1211:GL1211,GY1211,DT1230:GL1230)</f>
        <v>0</v>
      </c>
      <c r="GZ1230" s="28">
        <f>SUMIF(DT1211:GL1211,GZ1211,DT1230:GL1230)</f>
        <v>0</v>
      </c>
      <c r="HA1230" s="27" t="b">
        <f t="shared" si="1336"/>
        <v>1</v>
      </c>
      <c r="HC1230" s="28">
        <f>IF(HA1230,0,(O1206-SUM(GP1230:GZ1230))*INDEX(AL1212:AU1219,MATCH(GO1230,AJ1212:AJ1219,0),MATCH(HC1223,AL1211:AU1211,0)))</f>
        <v>0</v>
      </c>
      <c r="HD1230" s="28">
        <f>IF(HA1230,0,(O1206-SUM(GP1230:GZ1230))*INDEX(AL1212:AU1219,MATCH(GO1230,AJ1212:AJ1219,0),MATCH(HD1223,AL1211:AU1211,0)))</f>
        <v>0</v>
      </c>
      <c r="HE1230" s="28">
        <f>IF(HA1230,0,(O1206-SUM(GP1230:GZ1230))*INDEX(AL1212:AU1219,MATCH(GO1230,AJ1212:AJ1219,0),MATCH(HE1223,AL1211:AU1211,0)))</f>
        <v>0</v>
      </c>
      <c r="HF1230" s="28">
        <f>IF(HA1230,0,(O1206-SUM(GP1230:GZ1230))*INDEX(AL1212:AU1219,MATCH(GO1230,AJ1212:AJ1219,0),MATCH(HF1223,AL1211:AU1211,0)))</f>
        <v>0</v>
      </c>
      <c r="HG1230" s="28">
        <f>IF(HA1230,0,(O1206-SUM(GP1230:GZ1230))*INDEX(AL1212:AU1219,MATCH(GO1230,AJ1212:AJ1219,0),MATCH(HG1223,AL1211:AU1211,0)))</f>
        <v>0</v>
      </c>
      <c r="HH1230" s="28">
        <f>IF(HA1230,0,(O1206-SUM(GP1230:GZ1230))*INDEX(AL1212:AU1219,MATCH(GO1230,AJ1212:AJ1219,0),MATCH(HH1223,AL1211:AU1211,0)))</f>
        <v>0</v>
      </c>
      <c r="HI1230" s="28">
        <f>IF(HA1230,0,(O1206-SUM(GP1230:GZ1230))*INDEX(AL1212:AU1219,MATCH(GO1230,AJ1212:AJ1219,0),MATCH(HI1223,AL1211:AU1211,0)))</f>
        <v>0</v>
      </c>
      <c r="HJ1230" s="28">
        <f>IF(HA1230,0,(O1206-SUM(GP1230:GZ1230))*INDEX(AL1212:AU1219,MATCH(GO1230,AJ1212:AJ1219,0),MATCH(HJ1223,AL1211:AU1211,0)))</f>
        <v>0</v>
      </c>
      <c r="HK1230" s="28">
        <f>IF(HA1230,0,(O1206-SUM(GP1230:GZ1230))*INDEX(AL1212:AU1219,MATCH(GO1230,AJ1212:AJ1219,0),MATCH(HK1223,AL1211:AU1211,0)))</f>
        <v>0</v>
      </c>
      <c r="HL1230" s="28">
        <f>IF(HA1230,0,(O1206-SUM(GP1230:GZ1230))*INDEX(AL1212:AU1219,MATCH(GO1230,AJ1212:AJ1219,0),MATCH(HL1223,AL1211:AU1211,0)))</f>
        <v>0</v>
      </c>
      <c r="HM1230" s="28" t="b">
        <f t="shared" si="1337"/>
        <v>1</v>
      </c>
    </row>
    <row r="1231" spans="1:221" hidden="1" x14ac:dyDescent="0.2">
      <c r="A1231" s="2" t="s">
        <v>1</v>
      </c>
      <c r="B1231" s="26"/>
      <c r="S1231" s="16"/>
      <c r="DS1231" s="29">
        <v>2030</v>
      </c>
      <c r="DT1231" s="30">
        <f>INDEX(DU1200:EB1207,MATCH(DS1231,DS1200:DS1207,0),MATCH(DT1222,DU1198:EB1198,0))*INDEX(AK1212:AU1219,MATCH(DT1222,AJ1212:AJ1219,0),MATCH(DT1223,AK1211:AU1211,0))</f>
        <v>0</v>
      </c>
      <c r="DU1231" s="30">
        <f>INDEX(DU1200:EB1207,MATCH(DS1231,DS1200:DS1207,0),MATCH(DU1222,DU1198:EB1198,0))*INDEX(AK1212:AU1219,MATCH(DU1222,AJ1212:AJ1219,0),MATCH(DU1223,AK1211:AU1211,0))</f>
        <v>0</v>
      </c>
      <c r="DV1231" s="30">
        <f>INDEX(DU1200:EB1207,MATCH(DS1231,DS1200:DS1207,0),MATCH(DV1222,DU1198:EB1198,0))*INDEX(AK1212:AU1219,MATCH(DV1222,AJ1212:AJ1219,0),MATCH(DV1223,AK1211:AU1211,0))</f>
        <v>0</v>
      </c>
      <c r="DW1231" s="30">
        <f>INDEX(DU1200:EB1207,MATCH(DS1231,DS1200:DS1207,0),MATCH(DW1222,DU1198:EB1198,0))*INDEX(AK1212:AU1219,MATCH(DW1222,AJ1212:AJ1219,0),MATCH(DW1223,AK1211:AU1211,0))</f>
        <v>0</v>
      </c>
      <c r="DX1231" s="30">
        <f>INDEX(DU1200:EB1207,MATCH(DS1231,DS1200:DS1207,0),MATCH(DX1222,DU1198:EB1198,0))*INDEX(AK1212:AU1219,MATCH(DX1222,AJ1212:AJ1219,0),MATCH(DX1223,AK1211:AU1211,0))</f>
        <v>0</v>
      </c>
      <c r="DY1231" s="30">
        <f>INDEX(DU1200:EB1207,MATCH(DS1231,DS1200:DS1207,0),MATCH(DY1222,DU1198:EB1198,0))*INDEX(AK1212:AU1219,MATCH(DY1222,AJ1212:AJ1219,0),MATCH(DY1223,AK1211:AU1211,0))</f>
        <v>0</v>
      </c>
      <c r="DZ1231" s="30">
        <f>INDEX(DU1200:EB1207,MATCH(DS1231,DS1200:DS1207,0),MATCH(DZ1222,DU1198:EB1198,0))*INDEX(AK1212:AU1219,MATCH(DZ1222,AJ1212:AJ1219,0),MATCH(DZ1223,AK1211:AU1211,0))</f>
        <v>0</v>
      </c>
      <c r="EA1231" s="30">
        <f>INDEX(DU1200:EB1207,MATCH(DS1231,DS1200:DS1207,0),MATCH(EA1222,DU1198:EB1198,0))*INDEX(AK1212:AU1219,MATCH(EA1222,AJ1212:AJ1219,0),MATCH(EA1223,AK1211:AU1211,0))</f>
        <v>0</v>
      </c>
      <c r="EB1231" s="30">
        <f>INDEX(DU1200:EB1207,MATCH(DS1231,DS1200:DS1207,0),MATCH(EB1222,DU1198:EB1198,0))*INDEX(AK1212:AU1219,MATCH(EB1222,AJ1212:AJ1219,0),MATCH(EB1223,AK1211:AU1211,0))</f>
        <v>0</v>
      </c>
      <c r="EC1231" s="30">
        <f>INDEX(DU1200:EB1207,MATCH(DS1231,DS1200:DS1207,0),MATCH(EC1222,DU1198:EB1198,0))*INDEX(AK1212:AU1219,MATCH(EC1222,AJ1212:AJ1219,0),MATCH(EC1223,AK1211:AU1211,0))</f>
        <v>0</v>
      </c>
      <c r="ED1231" s="30">
        <f>INDEX(DU1200:EB1207,MATCH(DS1231,DS1200:DS1207,0),MATCH(ED1222,DU1198:EB1198,0))*INDEX(AK1212:AU1219,MATCH(ED1222,AJ1212:AJ1219,0),MATCH(ED1223,AK1211:AU1211,0))</f>
        <v>0</v>
      </c>
      <c r="EE1231" s="30">
        <f>INDEX(DU1200:EB1207,MATCH(DS1231,DS1200:DS1207,0),MATCH(EE1222,DU1198:EB1198,0))*INDEX(AK1212:AU1219,MATCH(EE1222,AJ1212:AJ1219,0),MATCH(EE1223,AK1211:AU1211,0))</f>
        <v>0</v>
      </c>
      <c r="EF1231" s="30">
        <f>INDEX(DU1200:EB1207,MATCH(DS1231,DS1200:DS1207,0),MATCH(EF1222,DU1198:EB1198,0))*INDEX(AK1212:AU1219,MATCH(EF1222,AJ1212:AJ1219,0),MATCH(EF1223,AK1211:AU1211,0))</f>
        <v>0</v>
      </c>
      <c r="EG1231" s="30">
        <f>INDEX(DU1200:EB1207,MATCH(DS1231,DS1200:DS1207,0),MATCH(EG1222,DU1198:EB1198,0))*INDEX(AK1212:AU1219,MATCH(EG1222,AJ1212:AJ1219,0),MATCH(EG1223,AK1211:AU1211,0))</f>
        <v>0</v>
      </c>
      <c r="EH1231" s="30">
        <f>INDEX(DU1200:EB1207,MATCH(DS1231,DS1200:DS1207,0),MATCH(EH1222,DU1198:EB1198,0))*INDEX(AK1212:AU1219,MATCH(EH1222,AJ1212:AJ1219,0),MATCH(EH1223,AK1211:AU1211,0))</f>
        <v>0</v>
      </c>
      <c r="EI1231" s="30">
        <f>INDEX(DU1200:EB1207,MATCH(DS1231,DS1200:DS1207,0),MATCH(EI1222,DU1198:EB1198,0))*INDEX(AK1212:AU1219,MATCH(EI1222,AJ1212:AJ1219,0),MATCH(EI1223,AK1211:AU1211,0))</f>
        <v>0</v>
      </c>
      <c r="EJ1231" s="30">
        <f>INDEX(DU1200:EB1207,MATCH(DS1231,DS1200:DS1207,0),MATCH(EJ1222,DU1198:EB1198,0))*INDEX(AK1212:AU1219,MATCH(EJ1222,AJ1212:AJ1219,0),MATCH(EJ1223,AK1211:AU1211,0))</f>
        <v>0</v>
      </c>
      <c r="EK1231" s="30">
        <f>INDEX(DU1200:EB1207,MATCH(DS1231,DS1200:DS1207,0),MATCH(EK1222,DU1198:EB1198,0))*INDEX(AK1212:AU1219,MATCH(EK1222,AJ1212:AJ1219,0),MATCH(EK1223,AK1211:AU1211,0))</f>
        <v>0</v>
      </c>
      <c r="EL1231" s="30">
        <f>INDEX(DU1200:EB1207,MATCH(DS1231,DS1200:DS1207,0),MATCH(EL1222,DU1198:EB1198,0))*INDEX(AK1212:AU1219,MATCH(EL1222,AJ1212:AJ1219,0),MATCH(EL1223,AK1211:AU1211,0))</f>
        <v>0</v>
      </c>
      <c r="EM1231" s="30">
        <f>INDEX(DU1200:EB1207,MATCH(DS1231,DS1200:DS1207,0),MATCH(EM1222,DU1198:EB1198,0))*INDEX(AK1212:AU1219,MATCH(EM1222,AJ1212:AJ1219,0),MATCH(EM1223,AK1211:AU1211,0))</f>
        <v>0</v>
      </c>
      <c r="EN1231" s="30">
        <f>INDEX(DU1200:EB1207,MATCH(DS1231,DS1200:DS1207,0),MATCH(EN1222,DU1198:EB1198,0))*INDEX(AK1212:AU1219,MATCH(EN1222,AJ1212:AJ1219,0),MATCH(EN1223,AK1211:AU1211,0))</f>
        <v>0</v>
      </c>
      <c r="EO1231" s="30">
        <f>INDEX(DU1200:EB1207,MATCH(DS1231,DS1200:DS1207,0),MATCH(EO1222,DU1198:EB1198,0))*INDEX(AK1212:AU1219,MATCH(EO1222,AJ1212:AJ1219,0),MATCH(EO1223,AK1211:AU1211,0))</f>
        <v>0</v>
      </c>
      <c r="EP1231" s="30">
        <f>INDEX(DU1200:EB1207,MATCH(DS1231,DS1200:DS1207,0),MATCH(EP1222,DU1198:EB1198,0))*INDEX(AK1212:AU1219,MATCH(EP1222,AJ1212:AJ1219,0),MATCH(EP1223,AK1211:AU1211,0))</f>
        <v>0</v>
      </c>
      <c r="EQ1231" s="30">
        <f>INDEX(DU1200:EB1207,MATCH(DS1231,DS1200:DS1207,0),MATCH(EQ1222,DU1198:EB1198,0))*INDEX(AK1212:AU1219,MATCH(EQ1222,AJ1212:AJ1219,0),MATCH(EQ1223,AK1211:AU1211,0))</f>
        <v>0</v>
      </c>
      <c r="ER1231" s="30">
        <f>INDEX(DU1200:EB1207,MATCH(DS1231,DS1200:DS1207,0),MATCH(ER1222,DU1198:EB1198,0))*INDEX(AK1212:AU1219,MATCH(ER1222,AJ1212:AJ1219,0),MATCH(ER1223,AK1211:AU1211,0))</f>
        <v>0</v>
      </c>
      <c r="ES1231" s="30">
        <f>INDEX(DU1200:EB1207,MATCH(DS1231,DS1200:DS1207,0),MATCH(ES1222,DU1198:EB1198,0))*INDEX(AK1212:AU1219,MATCH(ES1222,AJ1212:AJ1219,0),MATCH(ES1223,AK1211:AU1211,0))</f>
        <v>0</v>
      </c>
      <c r="ET1231" s="30">
        <f>INDEX(DU1200:EB1207,MATCH(DS1231,DS1200:DS1207,0),MATCH(ET1222,DU1198:EB1198,0))*INDEX(AK1212:AU1219,MATCH(ET1222,AJ1212:AJ1219,0),MATCH(ET1223,AK1211:AU1211,0))</f>
        <v>0</v>
      </c>
      <c r="EU1231" s="30">
        <f>INDEX(DU1200:EB1207,MATCH(DS1231,DS1200:DS1207,0),MATCH(EU1222,DU1198:EB1198,0))*INDEX(AK1212:AU1219,MATCH(EU1222,AJ1212:AJ1219,0),MATCH(EU1223,AK1211:AU1211,0))</f>
        <v>0</v>
      </c>
      <c r="EV1231" s="30">
        <f>INDEX(DU1200:EB1207,MATCH(DS1231,DS1200:DS1207,0),MATCH(EV1222,DU1198:EB1198,0))*INDEX(AK1212:AU1219,MATCH(EV1222,AJ1212:AJ1219,0),MATCH(EV1223,AK1211:AU1211,0))</f>
        <v>0</v>
      </c>
      <c r="EW1231" s="30">
        <f>INDEX(DU1200:EB1207,MATCH(DS1231,DS1200:DS1207,0),MATCH(EW1222,DU1198:EB1198,0))*INDEX(AK1212:AU1219,MATCH(EW1222,AJ1212:AJ1219,0),MATCH(EW1223,AK1211:AU1211,0))</f>
        <v>0</v>
      </c>
      <c r="EX1231" s="30">
        <f>INDEX(DU1200:EB1207,MATCH(DS1231,DS1200:DS1207,0),MATCH(EX1222,DU1198:EB1198,0))*INDEX(AK1212:AU1219,MATCH(EX1222,AJ1212:AJ1219,0),MATCH(EX1223,AK1211:AU1211,0))</f>
        <v>0</v>
      </c>
      <c r="EY1231" s="30">
        <f>INDEX(DU1200:EB1207,MATCH(DS1231,DS1200:DS1207,0),MATCH(EY1222,DU1198:EB1198,0))*INDEX(AK1212:AU1219,MATCH(EY1222,AJ1212:AJ1219,0),MATCH(EY1223,AK1211:AU1211,0))</f>
        <v>0</v>
      </c>
      <c r="EZ1231" s="30">
        <f>INDEX(DU1200:EB1207,MATCH(DS1231,DS1200:DS1207,0),MATCH(EZ1222,DU1198:EB1198,0))*INDEX(AK1212:AU1219,MATCH(EZ1222,AJ1212:AJ1219,0),MATCH(EZ1223,AK1211:AU1211,0))</f>
        <v>0</v>
      </c>
      <c r="FA1231" s="30">
        <f>INDEX(DU1200:EB1207,MATCH(DS1231,DS1200:DS1207,0),MATCH(FA1222,DU1198:EB1198,0))*INDEX(AK1212:AU1219,MATCH(FA1222,AJ1212:AJ1219,0),MATCH(FA1223,AK1211:AU1211,0))</f>
        <v>0</v>
      </c>
      <c r="FB1231" s="30">
        <f>INDEX(DU1200:EB1207,MATCH(DS1231,DS1200:DS1207,0),MATCH(FB1222,DU1198:EB1198,0))*INDEX(AK1212:AU1219,MATCH(FB1222,AJ1212:AJ1219,0),MATCH(FB1223,AK1211:AU1211,0))</f>
        <v>0</v>
      </c>
      <c r="FC1231" s="30">
        <f>INDEX(DU1200:EB1207,MATCH(DS1231,DS1200:DS1207,0),MATCH(FC1222,DU1198:EB1198,0))*INDEX(AK1212:AU1219,MATCH(FC1222,AJ1212:AJ1219,0),MATCH(FC1223,AK1211:AU1211,0))</f>
        <v>0</v>
      </c>
      <c r="FD1231" s="30">
        <f>INDEX(DU1200:EB1207,MATCH(DS1231,DS1200:DS1207,0),MATCH(FD1222,DU1198:EB1198,0))*INDEX(AK1212:AU1219,MATCH(FD1222,AJ1212:AJ1219,0),MATCH(FD1223,AK1211:AU1211,0))</f>
        <v>0</v>
      </c>
      <c r="FE1231" s="30">
        <f>INDEX(DU1200:EB1207,MATCH(DS1231,DS1200:DS1207,0),MATCH(FE1222,DU1198:EB1198,0))*INDEX(AK1212:AU1219,MATCH(FE1222,AJ1212:AJ1219,0),MATCH(FE1223,AK1211:AU1211,0))</f>
        <v>0</v>
      </c>
      <c r="FF1231" s="30">
        <f>INDEX(DU1200:EB1207,MATCH(DS1231,DS1200:DS1207,0),MATCH(FF1222,DU1198:EB1198,0))*INDEX(AK1212:AU1219,MATCH(FF1222,AJ1212:AJ1219,0),MATCH(FF1223,AK1211:AU1211,0))</f>
        <v>0</v>
      </c>
      <c r="FG1231" s="30">
        <f>INDEX(DU1200:EB1207,MATCH(DS1231,DS1200:DS1207,0),MATCH(FG1222,DU1198:EB1198,0))*INDEX(AK1212:AU1219,MATCH(FG1222,AJ1212:AJ1219,0),MATCH(FG1223,AK1211:AU1211,0))</f>
        <v>0</v>
      </c>
      <c r="FH1231" s="30">
        <f>INDEX(DU1200:EB1207,MATCH(DS1231,DS1200:DS1207,0),MATCH(FH1222,DU1198:EB1198,0))*INDEX(AK1212:AU1219,MATCH(FH1222,AJ1212:AJ1219,0),MATCH(FH1223,AK1211:AU1211,0))</f>
        <v>0</v>
      </c>
      <c r="FI1231" s="30">
        <f>INDEX(DU1200:EB1207,MATCH(DS1231,DS1200:DS1207,0),MATCH(FI1222,DU1198:EB1198,0))*INDEX(AK1212:AU1219,MATCH(FI1222,AJ1212:AJ1219,0),MATCH(FI1223,AK1211:AU1211,0))</f>
        <v>0</v>
      </c>
      <c r="FJ1231" s="30">
        <f>INDEX(DU1200:EB1207,MATCH(DS1231,DS1200:DS1207,0),MATCH(FJ1222,DU1198:EB1198,0))*INDEX(AK1212:AU1219,MATCH(FJ1222,AJ1212:AJ1219,0),MATCH(FJ1223,AK1211:AU1211,0))</f>
        <v>0</v>
      </c>
      <c r="FK1231" s="30">
        <f>INDEX(DU1200:EB1207,MATCH(DS1231,DS1200:DS1207,0),MATCH(FK1222,DU1198:EB1198,0))*INDEX(AK1212:AU1219,MATCH(FK1222,AJ1212:AJ1219,0),MATCH(FK1223,AK1211:AU1211,0))</f>
        <v>0</v>
      </c>
      <c r="FL1231" s="30">
        <f>INDEX(DU1200:EB1207,MATCH(DS1231,DS1200:DS1207,0),MATCH(FL1222,DU1198:EB1198,0))*INDEX(AK1212:AU1219,MATCH(FL1222,AJ1212:AJ1219,0),MATCH(FL1223,AK1211:AU1211,0))</f>
        <v>0</v>
      </c>
      <c r="FM1231" s="30">
        <f>INDEX(DU1200:EB1207,MATCH(DS1231,DS1200:DS1207,0),MATCH(FM1222,DU1198:EB1198,0))*INDEX(AK1212:AU1219,MATCH(FM1222,AJ1212:AJ1219,0),MATCH(FM1223,AK1211:AU1211,0))</f>
        <v>0</v>
      </c>
      <c r="FN1231" s="30">
        <f>INDEX(DU1200:EB1207,MATCH(DS1231,DS1200:DS1207,0),MATCH(FN1222,DU1198:EB1198,0))*INDEX(AK1212:AU1219,MATCH(FN1222,AJ1212:AJ1219,0),MATCH(FN1223,AK1211:AU1211,0))</f>
        <v>0</v>
      </c>
      <c r="FO1231" s="30">
        <f>INDEX(DU1200:EB1207,MATCH(DS1231,DS1200:DS1207,0),MATCH(FO1222,DU1198:EB1198,0))*INDEX(AK1212:AU1219,MATCH(FO1222,AJ1212:AJ1219,0),MATCH(FO1223,AK1211:AU1211,0))</f>
        <v>0</v>
      </c>
      <c r="FP1231" s="30">
        <f>INDEX(DU1200:EB1207,MATCH(DS1231,DS1200:DS1207,0),MATCH(FP1222,DU1198:EB1198,0))*INDEX(AK1212:AU1219,MATCH(FP1222,AJ1212:AJ1219,0),MATCH(FP1223,AK1211:AU1211,0))</f>
        <v>0</v>
      </c>
      <c r="FQ1231" s="30">
        <f>INDEX(DU1200:EB1207,MATCH(DS1231,DS1200:DS1207,0),MATCH(FQ1222,DU1198:EB1198,0))*INDEX(AK1212:AU1219,MATCH(FQ1222,AJ1212:AJ1219,0),MATCH(FQ1223,AK1211:AU1211,0))</f>
        <v>0</v>
      </c>
      <c r="FR1231" s="30">
        <f>INDEX(DU1200:EB1207,MATCH(DS1231,DS1200:DS1207,0),MATCH(FR1222,DU1198:EB1198,0))*INDEX(AK1212:AU1219,MATCH(FR1222,AJ1212:AJ1219,0),MATCH(FR1223,AK1211:AU1211,0))</f>
        <v>0</v>
      </c>
      <c r="FS1231" s="30">
        <f>INDEX(DU1200:EB1207,MATCH(DS1231,DS1200:DS1207,0),MATCH(FS1222,DU1198:EB1198,0))*INDEX(AK1212:AU1219,MATCH(FS1222,AJ1212:AJ1219,0),MATCH(FS1223,AK1211:AU1211,0))</f>
        <v>0</v>
      </c>
      <c r="FT1231" s="30">
        <f>INDEX(DU1200:EB1207,MATCH(DS1231,DS1200:DS1207,0),MATCH(FT1222,DU1198:EB1198,0))*INDEX(AK1212:AU1219,MATCH(FT1222,AJ1212:AJ1219,0),MATCH(FT1223,AK1211:AU1211,0))</f>
        <v>0</v>
      </c>
      <c r="FU1231" s="30">
        <f>INDEX(DU1200:EB1207,MATCH(DS1231,DS1200:DS1207,0),MATCH(FU1222,DU1198:EB1198,0))*INDEX(AK1212:AU1219,MATCH(FU1222,AJ1212:AJ1219,0),MATCH(FU1223,AK1211:AU1211,0))</f>
        <v>0</v>
      </c>
      <c r="FV1231" s="30">
        <f>INDEX(DU1200:EB1207,MATCH(DS1231,DS1200:DS1207,0),MATCH(FV1222,DU1198:EB1198,0))*INDEX(AK1212:AU1219,MATCH(FV1222,AJ1212:AJ1219,0),MATCH(FV1223,AK1211:AU1211,0))</f>
        <v>0</v>
      </c>
      <c r="FW1231" s="30">
        <f>INDEX(DU1200:EB1207,MATCH(DS1231,DS1200:DS1207,0),MATCH(FW1222,DU1198:EB1198,0))*INDEX(AK1212:AU1219,MATCH(FW1222,AJ1212:AJ1219,0),MATCH(FW1223,AK1211:AU1211,0))</f>
        <v>0</v>
      </c>
      <c r="FX1231" s="30">
        <f>INDEX(DU1200:EB1207,MATCH(DS1231,DS1200:DS1207,0),MATCH(FX1222,DU1198:EB1198,0))*INDEX(AK1212:AU1219,MATCH(FX1222,AJ1212:AJ1219,0),MATCH(FX1223,AK1211:AU1211,0))</f>
        <v>0</v>
      </c>
      <c r="FY1231" s="30">
        <f>INDEX(DU1200:EB1207,MATCH(DS1231,DS1200:DS1207,0),MATCH(FY1222,DU1198:EB1198,0))*INDEX(AK1212:AU1219,MATCH(FY1222,AJ1212:AJ1219,0),MATCH(FY1223,AK1211:AU1211,0))</f>
        <v>0</v>
      </c>
      <c r="FZ1231" s="30">
        <f>INDEX(DU1200:EB1207,MATCH(DS1231,DS1200:DS1207,0),MATCH(FZ1222,DU1198:EB1198,0))*INDEX(AK1212:AU1219,MATCH(FZ1222,AJ1212:AJ1219,0),MATCH(FZ1223,AK1211:AU1211,0))</f>
        <v>0</v>
      </c>
      <c r="GA1231" s="30">
        <f>INDEX(DU1200:EB1207,MATCH(DS1231,DS1200:DS1207,0),MATCH(GA1222,DU1198:EB1198,0))*INDEX(AK1212:AU1219,MATCH(GA1222,AJ1212:AJ1219,0),MATCH(GA1223,AK1211:AU1211,0))</f>
        <v>0</v>
      </c>
      <c r="GB1231" s="30">
        <f>INDEX(DU1200:EB1207,MATCH(DS1231,DS1200:DS1207,0),MATCH(GB1222,DU1198:EB1198,0))*INDEX(AK1212:AU1219,MATCH(GB1222,AJ1212:AJ1219,0),MATCH(GB1223,AK1211:AU1211,0))</f>
        <v>0</v>
      </c>
      <c r="GC1231" s="30">
        <f>INDEX(DU1200:EB1207,MATCH(DS1231,DS1200:DS1207,0),MATCH(GC1222,DU1198:EB1198,0))*INDEX(AK1212:AU1219,MATCH(GC1222,AJ1212:AJ1219,0),MATCH(GC1223,AK1211:AU1211,0))</f>
        <v>0</v>
      </c>
      <c r="GD1231" s="30">
        <f>INDEX(DU1200:EB1207,MATCH(DS1231,DS1200:DS1207,0),MATCH(GD1222,DU1198:EB1198,0))*INDEX(AK1212:AU1219,MATCH(GD1222,AJ1212:AJ1219,0),MATCH(GD1223,AK1211:AU1211,0))</f>
        <v>0</v>
      </c>
      <c r="GE1231" s="30">
        <f>INDEX(DU1200:EB1207,MATCH(DS1231,DS1200:DS1207,0),MATCH(GE1222,DU1198:EB1198,0))*INDEX(AK1212:AU1219,MATCH(GE1222,AJ1212:AJ1219,0),MATCH(GE1223,AK1211:AU1211,0))</f>
        <v>0</v>
      </c>
      <c r="GF1231" s="30">
        <f>INDEX(DU1200:EB1207,MATCH(DS1231,DS1200:DS1207,0),MATCH(GF1222,DU1198:EB1198,0))*INDEX(AK1212:AU1219,MATCH(GF1222,AJ1212:AJ1219,0),MATCH(GF1223,AK1211:AU1211,0))</f>
        <v>0</v>
      </c>
      <c r="GG1231" s="30">
        <f>INDEX(DU1200:EB1207,MATCH(DS1231,DS1200:DS1207,0),MATCH(GG1222,DU1198:EB1198,0))*INDEX(AK1212:AU1219,MATCH(GG1222,AJ1212:AJ1219,0),MATCH(GG1223,AK1211:AU1211,0))</f>
        <v>0</v>
      </c>
      <c r="GH1231" s="30">
        <f>INDEX(DU1200:EB1207,MATCH(DS1231,DS1200:DS1207,0),MATCH(GH1222,DU1198:EB1198,0))*INDEX(AK1212:AU1219,MATCH(GH1222,AJ1212:AJ1219,0),MATCH(GH1223,AK1211:AU1211,0))</f>
        <v>0</v>
      </c>
      <c r="GI1231" s="30">
        <f>INDEX(DU1200:EB1207,MATCH(DS1231,DS1200:DS1207,0),MATCH(GI1222,DU1198:EB1198,0))*INDEX(AK1212:AU1219,MATCH(GI1222,AJ1212:AJ1219,0),MATCH(GI1223,AK1211:AU1211,0))</f>
        <v>0</v>
      </c>
      <c r="GJ1231" s="30">
        <f>INDEX(DU1200:EB1207,MATCH(DS1231,DS1200:DS1207,0),MATCH(GJ1222,DU1198:EB1198,0))*INDEX(AK1212:AU1219,MATCH(GJ1222,AJ1212:AJ1219,0),MATCH(GJ1223,AK1211:AU1211,0))</f>
        <v>0</v>
      </c>
      <c r="GK1231" s="30">
        <f>INDEX(DU1200:EB1207,MATCH(DS1231,DS1200:DS1207,0),MATCH(GK1222,DU1198:EB1198,0))*INDEX(AK1212:AU1219,MATCH(GK1222,AJ1212:AJ1219,0),MATCH(GK1223,AK1211:AU1211,0))</f>
        <v>0</v>
      </c>
      <c r="GL1231" s="30">
        <f>INDEX(DU1200:EB1207,MATCH(DS1231,DS1200:DS1207,0),MATCH(GL1222,DU1198:EB1198,0))*INDEX(AK1212:AU1219,MATCH(GL1222,AJ1212:AJ1219,0),MATCH(GL1223,AK1211:AU1211,0))</f>
        <v>0</v>
      </c>
      <c r="GM1231" s="30" t="b">
        <f t="shared" si="1335"/>
        <v>1</v>
      </c>
      <c r="GO1231" s="29">
        <v>2030</v>
      </c>
      <c r="GP1231" s="27">
        <f>SUMIF(DT1211:EO1211,GP1211,DT1231:EO1231)</f>
        <v>0</v>
      </c>
      <c r="GQ1231" s="28">
        <f>SUMIF(DT1211:GL1211,GQ1211,DT1231:GL1231)</f>
        <v>0</v>
      </c>
      <c r="GR1231" s="28">
        <f>SUMIF(DT1211:GL1211,GR1211,DT1231:GL1231)</f>
        <v>0</v>
      </c>
      <c r="GS1231" s="28">
        <f>SUMIF(DT1211:GL1211,GS1211,DT1231:GL1231)</f>
        <v>0</v>
      </c>
      <c r="GT1231" s="28">
        <f>SUMIF(DT1211:GL1211,GT1211,DT1231:GL1231)</f>
        <v>0</v>
      </c>
      <c r="GU1231" s="28">
        <f>SUMIF(DT1211:GL1211,GU1211,DT1231:GL1231)</f>
        <v>0</v>
      </c>
      <c r="GV1231" s="28">
        <f>SUMIF(DT1211:GL1211,GV1211,DT1231:GL1231)</f>
        <v>0</v>
      </c>
      <c r="GW1231" s="28">
        <f>SUMIF(DT1211:GL1211,GW1211,DT1231:GL1231)</f>
        <v>0</v>
      </c>
      <c r="GX1231" s="28">
        <f>SUMIF(DT1211:GL1211,GX1211,DT1231:GL1231)</f>
        <v>0</v>
      </c>
      <c r="GY1231" s="28">
        <f>SUMIF(DT1211:GL1211,GY1211,DT1231:GL1231)</f>
        <v>0</v>
      </c>
      <c r="GZ1231" s="28">
        <f>SUMIF(DT1211:GL1211,GZ1211,DT1231:GL1231)</f>
        <v>0</v>
      </c>
      <c r="HA1231" s="27" t="b">
        <f t="shared" si="1336"/>
        <v>1</v>
      </c>
      <c r="HC1231" s="28">
        <f>IF(HA1231,0,(O1207-SUM(GP1231:GZ1231))*INDEX(AL1212:AU1219,MATCH(GO1231,AJ1212:AJ1219,0),MATCH(HC1223,AL1211:AU1211,0)))</f>
        <v>0</v>
      </c>
      <c r="HD1231" s="28">
        <f>IF(HA1231,0,(O1207-SUM(GP1231:GZ1231))*INDEX(AL1212:AU1219,MATCH(GO1231,AJ1212:AJ1219,0),MATCH(HD1223,AL1211:AU1211,0)))</f>
        <v>0</v>
      </c>
      <c r="HE1231" s="28">
        <f>IF(HA1231,0,(O1207-SUM(GP1231:GZ1231))*INDEX(AL1212:AU1219,MATCH(GO1231,AJ1212:AJ1219,0),MATCH(HE1223,AL1211:AU1211,0)))</f>
        <v>0</v>
      </c>
      <c r="HF1231" s="28">
        <f>IF(HA1231,0,(O1207-SUM(GP1231:GZ1231))*INDEX(AL1212:AU1219,MATCH(GO1231,AJ1212:AJ1219,0),MATCH(HF1223,AL1211:AU1211,0)))</f>
        <v>0</v>
      </c>
      <c r="HG1231" s="28">
        <f>IF(HA1231,0,(O1207-SUM(GP1231:GZ1231))*INDEX(AL1212:AU1219,MATCH(GO1231,AJ1212:AJ1219,0),MATCH(HG1223,AL1211:AU1211,0)))</f>
        <v>0</v>
      </c>
      <c r="HH1231" s="28">
        <f>IF(HA1231,0,(O1207-SUM(GP1231:GZ1231))*INDEX(AL1212:AU1219,MATCH(GO1231,AJ1212:AJ1219,0),MATCH(HH1223,AL1211:AU1211,0)))</f>
        <v>0</v>
      </c>
      <c r="HI1231" s="28">
        <f>IF(HA1231,0,(O1207-SUM(GP1231:GZ1231))*INDEX(AL1212:AU1219,MATCH(GO1231,AJ1212:AJ1219,0),MATCH(HI1223,AL1211:AU1211,0)))</f>
        <v>0</v>
      </c>
      <c r="HJ1231" s="28">
        <f>IF(HA1231,0,(O1207-SUM(GP1231:GZ1231))*INDEX(AL1212:AU1219,MATCH(GO1231,AJ1212:AJ1219,0),MATCH(HJ1223,AL1211:AU1211,0)))</f>
        <v>0</v>
      </c>
      <c r="HK1231" s="28">
        <f>IF(HA1231,0,(O1207-SUM(GP1231:GZ1231))*INDEX(AL1212:AU1219,MATCH(GO1231,AJ1212:AJ1219,0),MATCH(HK1223,AL1211:AU1211,0)))</f>
        <v>0</v>
      </c>
      <c r="HL1231" s="28">
        <f>IF(HA1231,0,(O1207-SUM(GP1231:GZ1231))*INDEX(AL1212:AU1219,MATCH(GO1231,AJ1212:AJ1219,0),MATCH(HL1223,AL1211:AU1211,0)))</f>
        <v>0</v>
      </c>
      <c r="HM1231" s="28" t="b">
        <f t="shared" si="1337"/>
        <v>1</v>
      </c>
    </row>
    <row r="1232" spans="1:221" hidden="1" x14ac:dyDescent="0.2">
      <c r="A1232" s="2" t="s">
        <v>1</v>
      </c>
      <c r="B1232" s="26"/>
      <c r="S1232" s="16"/>
    </row>
    <row r="1233" spans="1:209" ht="12.75" customHeight="1" x14ac:dyDescent="0.2">
      <c r="B1233" s="26"/>
      <c r="D1233" s="60" t="s">
        <v>9</v>
      </c>
      <c r="E1233" s="334" t="str">
        <f>Translations!$B$1421</f>
        <v>Shrnutí pro každého dodavatele</v>
      </c>
      <c r="F1233" s="334"/>
      <c r="G1233" s="334"/>
      <c r="H1233" s="334"/>
      <c r="I1233" s="334"/>
      <c r="J1233" s="334"/>
      <c r="K1233" s="334"/>
      <c r="L1233" s="334"/>
      <c r="M1233" s="334"/>
      <c r="N1233" s="334"/>
      <c r="O1233" s="334"/>
      <c r="P1233" s="334"/>
      <c r="Q1233" s="334"/>
      <c r="R1233" s="334"/>
      <c r="S1233" s="16"/>
    </row>
    <row r="1234" spans="1:209" ht="12.75" customHeight="1" x14ac:dyDescent="0.2">
      <c r="B1234" s="26"/>
      <c r="D1234" s="60"/>
      <c r="E1234" s="335" t="str">
        <f>Translations!$B$1422</f>
        <v>Po výběru příslušného dodavatele paliva pro tento zdrojový tok se v níže uvedeném poli automaticky zobrazí všechny relevantní informace pro komunikaci s příslušným dodavatelem paliva podle přílohy Xa.</v>
      </c>
      <c r="F1234" s="335"/>
      <c r="G1234" s="335"/>
      <c r="H1234" s="335"/>
      <c r="I1234" s="335"/>
      <c r="J1234" s="335"/>
      <c r="K1234" s="335"/>
      <c r="L1234" s="335"/>
      <c r="M1234" s="335"/>
      <c r="N1234" s="335"/>
      <c r="O1234" s="335"/>
      <c r="P1234" s="335"/>
      <c r="Q1234" s="335"/>
      <c r="R1234" s="335"/>
      <c r="S1234" s="16"/>
    </row>
    <row r="1235" spans="1:209" ht="12.75" customHeight="1" x14ac:dyDescent="0.2">
      <c r="B1235" s="26"/>
      <c r="D1235" s="60"/>
      <c r="E1235" s="335" t="str">
        <f>Translations!$B$1423</f>
        <v>Rozdělení množství paliva, nakoupeného, spotřebovaného, převzatého a uloženého na sklad a vyvezeného, se dělí na dodavatele a roky podle zásady „kdo dřív přijde, ten dřív odejde“ popsané v kapitole 10 pokynů GD1.</v>
      </c>
      <c r="F1235" s="335"/>
      <c r="G1235" s="335"/>
      <c r="H1235" s="335"/>
      <c r="I1235" s="335"/>
      <c r="J1235" s="335"/>
      <c r="K1235" s="335"/>
      <c r="L1235" s="335"/>
      <c r="M1235" s="335"/>
      <c r="N1235" s="335"/>
      <c r="O1235" s="335"/>
      <c r="P1235" s="335"/>
      <c r="Q1235" s="335"/>
      <c r="R1235" s="335"/>
      <c r="S1235" s="16"/>
    </row>
    <row r="1236" spans="1:209" ht="5.0999999999999996" customHeight="1" x14ac:dyDescent="0.2">
      <c r="B1236" s="26"/>
      <c r="S1236" s="16"/>
    </row>
    <row r="1237" spans="1:209" ht="5.0999999999999996" customHeight="1" x14ac:dyDescent="0.2">
      <c r="B1237" s="26"/>
      <c r="E1237" s="58"/>
      <c r="F1237" s="57"/>
      <c r="G1237" s="57"/>
      <c r="H1237" s="57"/>
      <c r="I1237" s="57"/>
      <c r="J1237" s="57"/>
      <c r="K1237" s="57"/>
      <c r="L1237" s="57"/>
      <c r="M1237" s="57"/>
      <c r="N1237" s="57"/>
      <c r="O1237" s="57"/>
      <c r="P1237" s="57"/>
      <c r="Q1237" s="57"/>
      <c r="R1237" s="56"/>
      <c r="S1237" s="16"/>
    </row>
    <row r="1238" spans="1:209" ht="12.75" customHeight="1" x14ac:dyDescent="0.2">
      <c r="B1238" s="26"/>
      <c r="E1238" s="348" t="str">
        <f>Translations!$B$1424</f>
        <v>Zařízení ETS1</v>
      </c>
      <c r="F1238" s="349"/>
      <c r="G1238" s="350"/>
      <c r="H1238" s="342">
        <f>G2</f>
        <v>0</v>
      </c>
      <c r="I1238" s="343"/>
      <c r="J1238" s="343"/>
      <c r="K1238" s="343"/>
      <c r="L1238" s="343"/>
      <c r="M1238" s="343"/>
      <c r="N1238" s="343"/>
      <c r="O1238" s="343"/>
      <c r="P1238" s="343"/>
      <c r="Q1238" s="344"/>
      <c r="R1238" s="51"/>
      <c r="S1238" s="16"/>
    </row>
    <row r="1239" spans="1:209" x14ac:dyDescent="0.2">
      <c r="B1239" s="26"/>
      <c r="E1239" s="339" t="str">
        <f>Translations!$B$1425</f>
        <v>Název zdrojového toku</v>
      </c>
      <c r="F1239" s="340"/>
      <c r="G1239" s="341"/>
      <c r="H1239" s="342" t="str">
        <f>IF(E1170="","",E1170)</f>
        <v/>
      </c>
      <c r="I1239" s="343"/>
      <c r="J1239" s="343"/>
      <c r="K1239" s="343"/>
      <c r="L1239" s="343"/>
      <c r="M1239" s="343"/>
      <c r="N1239" s="343"/>
      <c r="O1239" s="343"/>
      <c r="P1239" s="343"/>
      <c r="Q1239" s="344"/>
      <c r="R1239" s="51"/>
      <c r="S1239" s="16"/>
    </row>
    <row r="1240" spans="1:209" x14ac:dyDescent="0.2">
      <c r="B1240" s="26"/>
      <c r="E1240" s="339" t="str">
        <f>Translations!$B$1426</f>
        <v>Dodavatel</v>
      </c>
      <c r="F1240" s="340"/>
      <c r="G1240" s="341"/>
      <c r="H1240" s="345"/>
      <c r="I1240" s="346"/>
      <c r="J1240" s="346"/>
      <c r="K1240" s="346"/>
      <c r="L1240" s="346"/>
      <c r="M1240" s="346"/>
      <c r="N1240" s="346"/>
      <c r="O1240" s="346"/>
      <c r="P1240" s="346"/>
      <c r="Q1240" s="347"/>
      <c r="R1240" s="51"/>
      <c r="S1240" s="16"/>
      <c r="U1240" s="27" t="str">
        <f>IF(H1240="","",H1240)</f>
        <v/>
      </c>
    </row>
    <row r="1241" spans="1:209" x14ac:dyDescent="0.2">
      <c r="B1241" s="26"/>
      <c r="E1241" s="339" t="s">
        <v>1756</v>
      </c>
      <c r="F1241" s="340"/>
      <c r="G1241" s="341"/>
      <c r="H1241" s="342" t="str">
        <f>IF(H1240="","",INDEX(I1178:I1187,MATCH(H1240,V1178:V1187,0)))</f>
        <v/>
      </c>
      <c r="I1241" s="343"/>
      <c r="J1241" s="343"/>
      <c r="K1241" s="343"/>
      <c r="L1241" s="343"/>
      <c r="M1241" s="343"/>
      <c r="N1241" s="343"/>
      <c r="O1241" s="343"/>
      <c r="P1241" s="343"/>
      <c r="Q1241" s="344"/>
      <c r="R1241" s="51"/>
      <c r="S1241" s="16"/>
    </row>
    <row r="1242" spans="1:209" x14ac:dyDescent="0.2">
      <c r="B1242" s="26"/>
      <c r="E1242" s="339" t="str">
        <f>Translations!$B$1427</f>
        <v>Případný odkaz</v>
      </c>
      <c r="F1242" s="340"/>
      <c r="G1242" s="341"/>
      <c r="H1242" s="353" t="str">
        <f>IF(H1240="","",INDEX(L1178:L1187,MATCH(H1240,V1178:V1187,0)))</f>
        <v/>
      </c>
      <c r="I1242" s="353"/>
      <c r="J1242" s="353"/>
      <c r="K1242" s="353"/>
      <c r="L1242" s="353"/>
      <c r="M1242" s="353"/>
      <c r="N1242" s="353"/>
      <c r="O1242" s="353"/>
      <c r="P1242" s="353"/>
      <c r="Q1242" s="353"/>
      <c r="R1242" s="51"/>
      <c r="S1242" s="16"/>
      <c r="DS1242" s="2" t="s">
        <v>8</v>
      </c>
    </row>
    <row r="1243" spans="1:209" x14ac:dyDescent="0.2">
      <c r="B1243" s="26"/>
      <c r="E1243" s="37"/>
      <c r="F1243" s="3"/>
      <c r="G1243" s="3"/>
      <c r="H1243" s="3"/>
      <c r="I1243" s="3"/>
      <c r="J1243" s="3"/>
      <c r="K1243" s="3"/>
      <c r="L1243" s="3"/>
      <c r="M1243" s="3"/>
      <c r="N1243" s="3"/>
      <c r="O1243" s="3"/>
      <c r="P1243" s="3"/>
      <c r="Q1243" s="3"/>
      <c r="R1243" s="51"/>
      <c r="S1243" s="16"/>
    </row>
    <row r="1244" spans="1:209" ht="12.75" customHeight="1" x14ac:dyDescent="0.2">
      <c r="B1244" s="26"/>
      <c r="E1244" s="37"/>
      <c r="R1244" s="51"/>
      <c r="S1244" s="16"/>
      <c r="DS1244" s="50"/>
      <c r="DT1244" s="44">
        <v>2023</v>
      </c>
      <c r="DU1244" s="44">
        <v>2024</v>
      </c>
      <c r="DV1244" s="44">
        <v>2024</v>
      </c>
      <c r="DW1244" s="44">
        <v>2024</v>
      </c>
      <c r="DX1244" s="44">
        <v>2024</v>
      </c>
      <c r="DY1244" s="44">
        <v>2024</v>
      </c>
      <c r="DZ1244" s="44">
        <v>2024</v>
      </c>
      <c r="EA1244" s="44">
        <v>2024</v>
      </c>
      <c r="EB1244" s="44">
        <v>2024</v>
      </c>
      <c r="EC1244" s="44">
        <v>2024</v>
      </c>
      <c r="ED1244" s="44">
        <v>2024</v>
      </c>
      <c r="EE1244" s="44">
        <v>2025</v>
      </c>
      <c r="EF1244" s="44">
        <v>2025</v>
      </c>
      <c r="EG1244" s="44">
        <v>2025</v>
      </c>
      <c r="EH1244" s="44">
        <v>2025</v>
      </c>
      <c r="EI1244" s="44">
        <v>2025</v>
      </c>
      <c r="EJ1244" s="44">
        <v>2025</v>
      </c>
      <c r="EK1244" s="44">
        <v>2025</v>
      </c>
      <c r="EL1244" s="44">
        <v>2025</v>
      </c>
      <c r="EM1244" s="44">
        <v>2025</v>
      </c>
      <c r="EN1244" s="44">
        <v>2025</v>
      </c>
      <c r="EO1244" s="44">
        <v>2026</v>
      </c>
      <c r="EP1244" s="44">
        <v>2026</v>
      </c>
      <c r="EQ1244" s="44">
        <v>2026</v>
      </c>
      <c r="ER1244" s="44">
        <v>2026</v>
      </c>
      <c r="ES1244" s="44">
        <v>2026</v>
      </c>
      <c r="ET1244" s="44">
        <v>2026</v>
      </c>
      <c r="EU1244" s="44">
        <v>2026</v>
      </c>
      <c r="EV1244" s="44">
        <v>2026</v>
      </c>
      <c r="EW1244" s="44">
        <v>2026</v>
      </c>
      <c r="EX1244" s="44">
        <v>2026</v>
      </c>
      <c r="EY1244" s="44">
        <v>2027</v>
      </c>
      <c r="EZ1244" s="44">
        <v>2027</v>
      </c>
      <c r="FA1244" s="44">
        <v>2027</v>
      </c>
      <c r="FB1244" s="44">
        <v>2027</v>
      </c>
      <c r="FC1244" s="44">
        <v>2027</v>
      </c>
      <c r="FD1244" s="44">
        <v>2027</v>
      </c>
      <c r="FE1244" s="44">
        <v>2027</v>
      </c>
      <c r="FF1244" s="44">
        <v>2027</v>
      </c>
      <c r="FG1244" s="44">
        <v>2027</v>
      </c>
      <c r="FH1244" s="44">
        <v>2027</v>
      </c>
      <c r="FI1244" s="44">
        <v>2028</v>
      </c>
      <c r="FJ1244" s="44">
        <v>2028</v>
      </c>
      <c r="FK1244" s="44">
        <v>2028</v>
      </c>
      <c r="FL1244" s="44">
        <v>2028</v>
      </c>
      <c r="FM1244" s="44">
        <v>2028</v>
      </c>
      <c r="FN1244" s="44">
        <v>2028</v>
      </c>
      <c r="FO1244" s="44">
        <v>2028</v>
      </c>
      <c r="FP1244" s="44">
        <v>2028</v>
      </c>
      <c r="FQ1244" s="44">
        <v>2028</v>
      </c>
      <c r="FR1244" s="44">
        <v>2028</v>
      </c>
      <c r="FS1244" s="44">
        <v>2029</v>
      </c>
      <c r="FT1244" s="44">
        <v>2029</v>
      </c>
      <c r="FU1244" s="44">
        <v>2029</v>
      </c>
      <c r="FV1244" s="44">
        <v>2029</v>
      </c>
      <c r="FW1244" s="44">
        <v>2029</v>
      </c>
      <c r="FX1244" s="44">
        <v>2029</v>
      </c>
      <c r="FY1244" s="44">
        <v>2029</v>
      </c>
      <c r="FZ1244" s="44">
        <v>2029</v>
      </c>
      <c r="GA1244" s="44">
        <v>2029</v>
      </c>
      <c r="GB1244" s="44">
        <v>2029</v>
      </c>
      <c r="GC1244" s="44">
        <v>2030</v>
      </c>
      <c r="GD1244" s="44">
        <v>2030</v>
      </c>
      <c r="GE1244" s="44">
        <v>2030</v>
      </c>
      <c r="GF1244" s="44">
        <v>2030</v>
      </c>
      <c r="GG1244" s="44">
        <v>2030</v>
      </c>
      <c r="GH1244" s="44">
        <v>2030</v>
      </c>
      <c r="GI1244" s="44">
        <v>2030</v>
      </c>
      <c r="GJ1244" s="44">
        <v>2030</v>
      </c>
      <c r="GK1244" s="44">
        <v>2030</v>
      </c>
      <c r="GL1244" s="44">
        <v>2030</v>
      </c>
      <c r="GM1244" s="54" t="s">
        <v>2</v>
      </c>
      <c r="GP1244" s="2" t="s">
        <v>7</v>
      </c>
    </row>
    <row r="1245" spans="1:209" x14ac:dyDescent="0.2">
      <c r="B1245" s="26"/>
      <c r="E1245" s="52" t="s">
        <v>1758</v>
      </c>
      <c r="F1245" s="53">
        <f>CNTR_ReportingYear</f>
        <v>2024</v>
      </c>
      <c r="G1245" s="3"/>
      <c r="H1245" s="3"/>
      <c r="I1245" s="3"/>
      <c r="J1245" s="3"/>
      <c r="K1245" s="3"/>
      <c r="L1245" s="3"/>
      <c r="M1245" s="3"/>
      <c r="N1245" s="3"/>
      <c r="O1245" s="3"/>
      <c r="P1245" s="3"/>
      <c r="Q1245" s="3"/>
      <c r="R1245" s="51"/>
      <c r="S1245" s="16"/>
      <c r="DS1245" s="50"/>
      <c r="DT1245" s="44"/>
      <c r="DU1245" s="44"/>
      <c r="DV1245" s="44"/>
      <c r="DW1245" s="44"/>
      <c r="DX1245" s="44"/>
      <c r="DY1245" s="44"/>
      <c r="DZ1245" s="44"/>
      <c r="EA1245" s="44"/>
      <c r="EB1245" s="44"/>
      <c r="EC1245" s="44"/>
      <c r="ED1245" s="44"/>
      <c r="EE1245" s="44"/>
      <c r="EF1245" s="44"/>
      <c r="EG1245" s="44"/>
      <c r="EH1245" s="44"/>
      <c r="EI1245" s="44"/>
      <c r="EJ1245" s="44"/>
      <c r="EK1245" s="44"/>
      <c r="EL1245" s="44"/>
      <c r="EM1245" s="44"/>
      <c r="EN1245" s="44"/>
      <c r="EO1245" s="44"/>
      <c r="EP1245" s="44"/>
      <c r="EQ1245" s="44"/>
      <c r="ER1245" s="44"/>
      <c r="ES1245" s="44"/>
      <c r="ET1245" s="44"/>
      <c r="EU1245" s="44"/>
      <c r="EV1245" s="44"/>
      <c r="EW1245" s="44"/>
      <c r="EX1245" s="44"/>
      <c r="EY1245" s="44"/>
      <c r="EZ1245" s="44"/>
      <c r="FA1245" s="44"/>
      <c r="FB1245" s="44"/>
      <c r="FC1245" s="44"/>
      <c r="FD1245" s="44"/>
      <c r="FE1245" s="44"/>
      <c r="FF1245" s="44"/>
      <c r="FG1245" s="44"/>
      <c r="FH1245" s="44"/>
      <c r="FI1245" s="44"/>
      <c r="FJ1245" s="44"/>
      <c r="FK1245" s="44"/>
      <c r="FL1245" s="44"/>
      <c r="FM1245" s="44"/>
      <c r="FN1245" s="44"/>
      <c r="FO1245" s="44"/>
      <c r="FP1245" s="44"/>
      <c r="FQ1245" s="44"/>
      <c r="FR1245" s="44"/>
      <c r="FS1245" s="44"/>
      <c r="FT1245" s="44"/>
      <c r="FU1245" s="44"/>
      <c r="FV1245" s="44"/>
      <c r="FW1245" s="44"/>
      <c r="FX1245" s="44"/>
      <c r="FY1245" s="44"/>
      <c r="FZ1245" s="44"/>
      <c r="GA1245" s="44"/>
      <c r="GB1245" s="44"/>
      <c r="GC1245" s="44"/>
      <c r="GD1245" s="44"/>
      <c r="GE1245" s="44"/>
      <c r="GF1245" s="44"/>
      <c r="GG1245" s="44"/>
      <c r="GH1245" s="44"/>
      <c r="GI1245" s="44"/>
      <c r="GJ1245" s="44"/>
      <c r="GK1245" s="44"/>
      <c r="GL1245" s="44"/>
      <c r="GM1245" s="49"/>
    </row>
    <row r="1246" spans="1:209" ht="5.0999999999999996" customHeight="1" x14ac:dyDescent="0.2">
      <c r="B1246" s="26"/>
      <c r="E1246" s="37"/>
      <c r="R1246" s="51"/>
      <c r="S1246" s="16"/>
      <c r="DS1246" s="50"/>
      <c r="DT1246" s="44"/>
      <c r="DU1246" s="44"/>
      <c r="DV1246" s="44"/>
      <c r="DW1246" s="44"/>
      <c r="DX1246" s="44"/>
      <c r="DY1246" s="44"/>
      <c r="DZ1246" s="44"/>
      <c r="EA1246" s="44"/>
      <c r="EB1246" s="44"/>
      <c r="EC1246" s="44"/>
      <c r="ED1246" s="44"/>
      <c r="EE1246" s="44"/>
      <c r="EF1246" s="44"/>
      <c r="EG1246" s="44"/>
      <c r="EH1246" s="44"/>
      <c r="EI1246" s="44"/>
      <c r="EJ1246" s="44"/>
      <c r="EK1246" s="44"/>
      <c r="EL1246" s="44"/>
      <c r="EM1246" s="44"/>
      <c r="EN1246" s="44"/>
      <c r="EO1246" s="44"/>
      <c r="EP1246" s="44"/>
      <c r="EQ1246" s="44"/>
      <c r="ER1246" s="44"/>
      <c r="ES1246" s="44"/>
      <c r="ET1246" s="44"/>
      <c r="EU1246" s="44"/>
      <c r="EV1246" s="44"/>
      <c r="EW1246" s="44"/>
      <c r="EX1246" s="44"/>
      <c r="EY1246" s="44"/>
      <c r="EZ1246" s="44"/>
      <c r="FA1246" s="44"/>
      <c r="FB1246" s="44"/>
      <c r="FC1246" s="44"/>
      <c r="FD1246" s="44"/>
      <c r="FE1246" s="44"/>
      <c r="FF1246" s="44"/>
      <c r="FG1246" s="44"/>
      <c r="FH1246" s="44"/>
      <c r="FI1246" s="44"/>
      <c r="FJ1246" s="44"/>
      <c r="FK1246" s="44"/>
      <c r="FL1246" s="44"/>
      <c r="FM1246" s="44"/>
      <c r="FN1246" s="44"/>
      <c r="FO1246" s="44"/>
      <c r="FP1246" s="44"/>
      <c r="FQ1246" s="44"/>
      <c r="FR1246" s="44"/>
      <c r="FS1246" s="44"/>
      <c r="FT1246" s="44"/>
      <c r="FU1246" s="44"/>
      <c r="FV1246" s="44"/>
      <c r="FW1246" s="44"/>
      <c r="FX1246" s="44"/>
      <c r="FY1246" s="44"/>
      <c r="FZ1246" s="44"/>
      <c r="GA1246" s="44"/>
      <c r="GB1246" s="44"/>
      <c r="GC1246" s="44"/>
      <c r="GD1246" s="44"/>
      <c r="GE1246" s="44"/>
      <c r="GF1246" s="44"/>
      <c r="GG1246" s="44"/>
      <c r="GH1246" s="44"/>
      <c r="GI1246" s="44"/>
      <c r="GJ1246" s="44"/>
      <c r="GK1246" s="44"/>
      <c r="GL1246" s="44"/>
      <c r="GM1246" s="49"/>
    </row>
    <row r="1247" spans="1:209" ht="25.5" customHeight="1" x14ac:dyDescent="0.2">
      <c r="B1247" s="26"/>
      <c r="E1247" s="37"/>
      <c r="G1247" s="48" t="s">
        <v>1757</v>
      </c>
      <c r="H1247" s="47" t="str">
        <f>Translations!$B$1428</f>
        <v>Nákup</v>
      </c>
      <c r="I1247" s="47" t="str">
        <f>Translations!$B$1429</f>
        <v>Spotřeba</v>
      </c>
      <c r="J1247" s="47" t="str">
        <f>Translations!$B$1413</f>
        <v>Zásoby (počáteční stav)</v>
      </c>
      <c r="K1247" s="47" t="str">
        <f>Translations!$B$1430</f>
        <v>Zásoby ( na konci)</v>
      </c>
      <c r="L1247" s="47" t="str">
        <f>Translations!$B$632</f>
        <v>Export</v>
      </c>
      <c r="M1247" s="46"/>
      <c r="N1247" s="351" t="str">
        <f>Translations!$B$1431</f>
        <v>Jednotky v tabulce:</v>
      </c>
      <c r="O1247" s="352"/>
      <c r="P1247" s="45" t="str">
        <f>L1170</f>
        <v>t</v>
      </c>
      <c r="R1247" s="41"/>
      <c r="S1247" s="16"/>
      <c r="DS1247" s="42" t="s">
        <v>4</v>
      </c>
      <c r="DT1247" s="44" t="s">
        <v>3</v>
      </c>
      <c r="DU1247" s="44" t="str">
        <f t="shared" ref="DU1247:ED1247" si="1338">E1199</f>
        <v/>
      </c>
      <c r="DV1247" s="44" t="str">
        <f t="shared" si="1338"/>
        <v/>
      </c>
      <c r="DW1247" s="44" t="str">
        <f t="shared" si="1338"/>
        <v/>
      </c>
      <c r="DX1247" s="44" t="str">
        <f t="shared" si="1338"/>
        <v/>
      </c>
      <c r="DY1247" s="44" t="str">
        <f t="shared" si="1338"/>
        <v/>
      </c>
      <c r="DZ1247" s="44" t="str">
        <f t="shared" si="1338"/>
        <v/>
      </c>
      <c r="EA1247" s="44" t="str">
        <f t="shared" si="1338"/>
        <v/>
      </c>
      <c r="EB1247" s="44" t="str">
        <f t="shared" si="1338"/>
        <v/>
      </c>
      <c r="EC1247" s="44" t="str">
        <f t="shared" si="1338"/>
        <v/>
      </c>
      <c r="ED1247" s="44" t="str">
        <f t="shared" si="1338"/>
        <v/>
      </c>
      <c r="EE1247" s="44" t="str">
        <f t="shared" ref="EE1247:EN1247" si="1339">E1199</f>
        <v/>
      </c>
      <c r="EF1247" s="44" t="str">
        <f t="shared" si="1339"/>
        <v/>
      </c>
      <c r="EG1247" s="44" t="str">
        <f t="shared" si="1339"/>
        <v/>
      </c>
      <c r="EH1247" s="44" t="str">
        <f t="shared" si="1339"/>
        <v/>
      </c>
      <c r="EI1247" s="44" t="str">
        <f t="shared" si="1339"/>
        <v/>
      </c>
      <c r="EJ1247" s="44" t="str">
        <f t="shared" si="1339"/>
        <v/>
      </c>
      <c r="EK1247" s="44" t="str">
        <f t="shared" si="1339"/>
        <v/>
      </c>
      <c r="EL1247" s="44" t="str">
        <f t="shared" si="1339"/>
        <v/>
      </c>
      <c r="EM1247" s="44" t="str">
        <f t="shared" si="1339"/>
        <v/>
      </c>
      <c r="EN1247" s="44" t="str">
        <f t="shared" si="1339"/>
        <v/>
      </c>
      <c r="EO1247" s="44" t="str">
        <f t="shared" ref="EO1247:EX1247" si="1340">E1199</f>
        <v/>
      </c>
      <c r="EP1247" s="44" t="str">
        <f t="shared" si="1340"/>
        <v/>
      </c>
      <c r="EQ1247" s="44" t="str">
        <f t="shared" si="1340"/>
        <v/>
      </c>
      <c r="ER1247" s="44" t="str">
        <f t="shared" si="1340"/>
        <v/>
      </c>
      <c r="ES1247" s="44" t="str">
        <f t="shared" si="1340"/>
        <v/>
      </c>
      <c r="ET1247" s="44" t="str">
        <f t="shared" si="1340"/>
        <v/>
      </c>
      <c r="EU1247" s="44" t="str">
        <f t="shared" si="1340"/>
        <v/>
      </c>
      <c r="EV1247" s="44" t="str">
        <f t="shared" si="1340"/>
        <v/>
      </c>
      <c r="EW1247" s="44" t="str">
        <f t="shared" si="1340"/>
        <v/>
      </c>
      <c r="EX1247" s="44" t="str">
        <f t="shared" si="1340"/>
        <v/>
      </c>
      <c r="EY1247" s="44" t="str">
        <f t="shared" ref="EY1247:FH1247" si="1341">E1199</f>
        <v/>
      </c>
      <c r="EZ1247" s="44" t="str">
        <f t="shared" si="1341"/>
        <v/>
      </c>
      <c r="FA1247" s="44" t="str">
        <f t="shared" si="1341"/>
        <v/>
      </c>
      <c r="FB1247" s="44" t="str">
        <f t="shared" si="1341"/>
        <v/>
      </c>
      <c r="FC1247" s="44" t="str">
        <f t="shared" si="1341"/>
        <v/>
      </c>
      <c r="FD1247" s="44" t="str">
        <f t="shared" si="1341"/>
        <v/>
      </c>
      <c r="FE1247" s="44" t="str">
        <f t="shared" si="1341"/>
        <v/>
      </c>
      <c r="FF1247" s="44" t="str">
        <f t="shared" si="1341"/>
        <v/>
      </c>
      <c r="FG1247" s="44" t="str">
        <f t="shared" si="1341"/>
        <v/>
      </c>
      <c r="FH1247" s="44" t="str">
        <f t="shared" si="1341"/>
        <v/>
      </c>
      <c r="FI1247" s="44" t="str">
        <f t="shared" ref="FI1247:FR1247" si="1342">E1199</f>
        <v/>
      </c>
      <c r="FJ1247" s="44" t="str">
        <f t="shared" si="1342"/>
        <v/>
      </c>
      <c r="FK1247" s="44" t="str">
        <f t="shared" si="1342"/>
        <v/>
      </c>
      <c r="FL1247" s="44" t="str">
        <f t="shared" si="1342"/>
        <v/>
      </c>
      <c r="FM1247" s="44" t="str">
        <f t="shared" si="1342"/>
        <v/>
      </c>
      <c r="FN1247" s="44" t="str">
        <f t="shared" si="1342"/>
        <v/>
      </c>
      <c r="FO1247" s="44" t="str">
        <f t="shared" si="1342"/>
        <v/>
      </c>
      <c r="FP1247" s="44" t="str">
        <f t="shared" si="1342"/>
        <v/>
      </c>
      <c r="FQ1247" s="44" t="str">
        <f t="shared" si="1342"/>
        <v/>
      </c>
      <c r="FR1247" s="44" t="str">
        <f t="shared" si="1342"/>
        <v/>
      </c>
      <c r="FS1247" s="44" t="str">
        <f t="shared" ref="FS1247:GB1247" si="1343">E1199</f>
        <v/>
      </c>
      <c r="FT1247" s="44" t="str">
        <f t="shared" si="1343"/>
        <v/>
      </c>
      <c r="FU1247" s="44" t="str">
        <f t="shared" si="1343"/>
        <v/>
      </c>
      <c r="FV1247" s="44" t="str">
        <f t="shared" si="1343"/>
        <v/>
      </c>
      <c r="FW1247" s="44" t="str">
        <f t="shared" si="1343"/>
        <v/>
      </c>
      <c r="FX1247" s="44" t="str">
        <f t="shared" si="1343"/>
        <v/>
      </c>
      <c r="FY1247" s="44" t="str">
        <f t="shared" si="1343"/>
        <v/>
      </c>
      <c r="FZ1247" s="44" t="str">
        <f t="shared" si="1343"/>
        <v/>
      </c>
      <c r="GA1247" s="44" t="str">
        <f t="shared" si="1343"/>
        <v/>
      </c>
      <c r="GB1247" s="44" t="str">
        <f t="shared" si="1343"/>
        <v/>
      </c>
      <c r="GC1247" s="44" t="str">
        <f t="shared" ref="GC1247:GL1247" si="1344">E1199</f>
        <v/>
      </c>
      <c r="GD1247" s="44" t="str">
        <f t="shared" si="1344"/>
        <v/>
      </c>
      <c r="GE1247" s="44" t="str">
        <f t="shared" si="1344"/>
        <v/>
      </c>
      <c r="GF1247" s="44" t="str">
        <f t="shared" si="1344"/>
        <v/>
      </c>
      <c r="GG1247" s="44" t="str">
        <f t="shared" si="1344"/>
        <v/>
      </c>
      <c r="GH1247" s="44" t="str">
        <f t="shared" si="1344"/>
        <v/>
      </c>
      <c r="GI1247" s="44" t="str">
        <f t="shared" si="1344"/>
        <v/>
      </c>
      <c r="GJ1247" s="44" t="str">
        <f t="shared" si="1344"/>
        <v/>
      </c>
      <c r="GK1247" s="44" t="str">
        <f t="shared" si="1344"/>
        <v/>
      </c>
      <c r="GL1247" s="44" t="str">
        <f t="shared" si="1344"/>
        <v/>
      </c>
      <c r="GM1247" s="43"/>
      <c r="GO1247" s="42" t="s">
        <v>4</v>
      </c>
      <c r="GP1247" s="27" t="s">
        <v>3</v>
      </c>
      <c r="GQ1247" s="27" t="str">
        <f t="shared" ref="GQ1247:GZ1247" si="1345">E1199</f>
        <v/>
      </c>
      <c r="GR1247" s="27" t="str">
        <f t="shared" si="1345"/>
        <v/>
      </c>
      <c r="GS1247" s="27" t="str">
        <f t="shared" si="1345"/>
        <v/>
      </c>
      <c r="GT1247" s="27" t="str">
        <f t="shared" si="1345"/>
        <v/>
      </c>
      <c r="GU1247" s="27" t="str">
        <f t="shared" si="1345"/>
        <v/>
      </c>
      <c r="GV1247" s="27" t="str">
        <f t="shared" si="1345"/>
        <v/>
      </c>
      <c r="GW1247" s="27" t="str">
        <f t="shared" si="1345"/>
        <v/>
      </c>
      <c r="GX1247" s="27" t="str">
        <f t="shared" si="1345"/>
        <v/>
      </c>
      <c r="GY1247" s="27" t="str">
        <f t="shared" si="1345"/>
        <v/>
      </c>
      <c r="GZ1247" s="27" t="str">
        <f t="shared" si="1345"/>
        <v/>
      </c>
      <c r="HA1247" s="27" t="s">
        <v>2</v>
      </c>
    </row>
    <row r="1248" spans="1:209" hidden="1" x14ac:dyDescent="0.2">
      <c r="A1248" s="2" t="s">
        <v>1</v>
      </c>
      <c r="B1248" s="26"/>
      <c r="E1248" s="37"/>
      <c r="R1248" s="41"/>
      <c r="S1248" s="16"/>
      <c r="DS1248" s="29">
        <v>2023</v>
      </c>
      <c r="DT1248" s="30">
        <f t="shared" ref="DT1248:EY1248" si="1346">DT1212-DT1224</f>
        <v>0</v>
      </c>
      <c r="DU1248" s="30">
        <f t="shared" si="1346"/>
        <v>0</v>
      </c>
      <c r="DV1248" s="30">
        <f t="shared" si="1346"/>
        <v>0</v>
      </c>
      <c r="DW1248" s="30">
        <f t="shared" si="1346"/>
        <v>0</v>
      </c>
      <c r="DX1248" s="30">
        <f t="shared" si="1346"/>
        <v>0</v>
      </c>
      <c r="DY1248" s="30">
        <f t="shared" si="1346"/>
        <v>0</v>
      </c>
      <c r="DZ1248" s="30">
        <f t="shared" si="1346"/>
        <v>0</v>
      </c>
      <c r="EA1248" s="30">
        <f t="shared" si="1346"/>
        <v>0</v>
      </c>
      <c r="EB1248" s="30">
        <f t="shared" si="1346"/>
        <v>0</v>
      </c>
      <c r="EC1248" s="30">
        <f t="shared" si="1346"/>
        <v>0</v>
      </c>
      <c r="ED1248" s="30">
        <f t="shared" si="1346"/>
        <v>0</v>
      </c>
      <c r="EE1248" s="30">
        <f t="shared" si="1346"/>
        <v>0</v>
      </c>
      <c r="EF1248" s="30">
        <f t="shared" si="1346"/>
        <v>0</v>
      </c>
      <c r="EG1248" s="30">
        <f t="shared" si="1346"/>
        <v>0</v>
      </c>
      <c r="EH1248" s="30">
        <f t="shared" si="1346"/>
        <v>0</v>
      </c>
      <c r="EI1248" s="30">
        <f t="shared" si="1346"/>
        <v>0</v>
      </c>
      <c r="EJ1248" s="30">
        <f t="shared" si="1346"/>
        <v>0</v>
      </c>
      <c r="EK1248" s="30">
        <f t="shared" si="1346"/>
        <v>0</v>
      </c>
      <c r="EL1248" s="30">
        <f t="shared" si="1346"/>
        <v>0</v>
      </c>
      <c r="EM1248" s="30">
        <f t="shared" si="1346"/>
        <v>0</v>
      </c>
      <c r="EN1248" s="30">
        <f t="shared" si="1346"/>
        <v>0</v>
      </c>
      <c r="EO1248" s="30">
        <f t="shared" si="1346"/>
        <v>0</v>
      </c>
      <c r="EP1248" s="30">
        <f t="shared" si="1346"/>
        <v>0</v>
      </c>
      <c r="EQ1248" s="30">
        <f t="shared" si="1346"/>
        <v>0</v>
      </c>
      <c r="ER1248" s="30">
        <f t="shared" si="1346"/>
        <v>0</v>
      </c>
      <c r="ES1248" s="30">
        <f t="shared" si="1346"/>
        <v>0</v>
      </c>
      <c r="ET1248" s="30">
        <f t="shared" si="1346"/>
        <v>0</v>
      </c>
      <c r="EU1248" s="30">
        <f t="shared" si="1346"/>
        <v>0</v>
      </c>
      <c r="EV1248" s="30">
        <f t="shared" si="1346"/>
        <v>0</v>
      </c>
      <c r="EW1248" s="30">
        <f t="shared" si="1346"/>
        <v>0</v>
      </c>
      <c r="EX1248" s="30">
        <f t="shared" si="1346"/>
        <v>0</v>
      </c>
      <c r="EY1248" s="30">
        <f t="shared" si="1346"/>
        <v>0</v>
      </c>
      <c r="EZ1248" s="30">
        <f t="shared" ref="EZ1248:GE1248" si="1347">EZ1212-EZ1224</f>
        <v>0</v>
      </c>
      <c r="FA1248" s="30">
        <f t="shared" si="1347"/>
        <v>0</v>
      </c>
      <c r="FB1248" s="30">
        <f t="shared" si="1347"/>
        <v>0</v>
      </c>
      <c r="FC1248" s="30">
        <f t="shared" si="1347"/>
        <v>0</v>
      </c>
      <c r="FD1248" s="30">
        <f t="shared" si="1347"/>
        <v>0</v>
      </c>
      <c r="FE1248" s="30">
        <f t="shared" si="1347"/>
        <v>0</v>
      </c>
      <c r="FF1248" s="30">
        <f t="shared" si="1347"/>
        <v>0</v>
      </c>
      <c r="FG1248" s="30">
        <f t="shared" si="1347"/>
        <v>0</v>
      </c>
      <c r="FH1248" s="30">
        <f t="shared" si="1347"/>
        <v>0</v>
      </c>
      <c r="FI1248" s="30">
        <f t="shared" si="1347"/>
        <v>0</v>
      </c>
      <c r="FJ1248" s="30">
        <f t="shared" si="1347"/>
        <v>0</v>
      </c>
      <c r="FK1248" s="30">
        <f t="shared" si="1347"/>
        <v>0</v>
      </c>
      <c r="FL1248" s="30">
        <f t="shared" si="1347"/>
        <v>0</v>
      </c>
      <c r="FM1248" s="30">
        <f t="shared" si="1347"/>
        <v>0</v>
      </c>
      <c r="FN1248" s="30">
        <f t="shared" si="1347"/>
        <v>0</v>
      </c>
      <c r="FO1248" s="30">
        <f t="shared" si="1347"/>
        <v>0</v>
      </c>
      <c r="FP1248" s="30">
        <f t="shared" si="1347"/>
        <v>0</v>
      </c>
      <c r="FQ1248" s="30">
        <f t="shared" si="1347"/>
        <v>0</v>
      </c>
      <c r="FR1248" s="30">
        <f t="shared" si="1347"/>
        <v>0</v>
      </c>
      <c r="FS1248" s="30">
        <f t="shared" si="1347"/>
        <v>0</v>
      </c>
      <c r="FT1248" s="30">
        <f t="shared" si="1347"/>
        <v>0</v>
      </c>
      <c r="FU1248" s="30">
        <f t="shared" si="1347"/>
        <v>0</v>
      </c>
      <c r="FV1248" s="30">
        <f t="shared" si="1347"/>
        <v>0</v>
      </c>
      <c r="FW1248" s="30">
        <f t="shared" si="1347"/>
        <v>0</v>
      </c>
      <c r="FX1248" s="30">
        <f t="shared" si="1347"/>
        <v>0</v>
      </c>
      <c r="FY1248" s="30">
        <f t="shared" si="1347"/>
        <v>0</v>
      </c>
      <c r="FZ1248" s="30">
        <f t="shared" si="1347"/>
        <v>0</v>
      </c>
      <c r="GA1248" s="30">
        <f t="shared" si="1347"/>
        <v>0</v>
      </c>
      <c r="GB1248" s="30">
        <f t="shared" si="1347"/>
        <v>0</v>
      </c>
      <c r="GC1248" s="30">
        <f t="shared" si="1347"/>
        <v>0</v>
      </c>
      <c r="GD1248" s="30">
        <f t="shared" si="1347"/>
        <v>0</v>
      </c>
      <c r="GE1248" s="30">
        <f t="shared" si="1347"/>
        <v>0</v>
      </c>
      <c r="GF1248" s="30">
        <f t="shared" ref="GF1248:GL1248" si="1348">GF1212-GF1224</f>
        <v>0</v>
      </c>
      <c r="GG1248" s="30">
        <f t="shared" si="1348"/>
        <v>0</v>
      </c>
      <c r="GH1248" s="30">
        <f t="shared" si="1348"/>
        <v>0</v>
      </c>
      <c r="GI1248" s="30">
        <f t="shared" si="1348"/>
        <v>0</v>
      </c>
      <c r="GJ1248" s="30">
        <f t="shared" si="1348"/>
        <v>0</v>
      </c>
      <c r="GK1248" s="30">
        <f t="shared" si="1348"/>
        <v>0</v>
      </c>
      <c r="GL1248" s="30">
        <f t="shared" si="1348"/>
        <v>0</v>
      </c>
      <c r="GM1248" s="30" t="b">
        <f t="shared" ref="GM1248:GM1255" si="1349">SUM(DT1248:GL1248)+SUM(Z1200:AI1200)-SUM(HC1224:HL1224)=Q1200</f>
        <v>1</v>
      </c>
      <c r="GO1248" s="29">
        <v>2023</v>
      </c>
      <c r="GP1248" s="27">
        <f>SUMIF(DT1211:GL1211,GP1211,DT1248:GL1248)</f>
        <v>0</v>
      </c>
      <c r="GQ1248" s="28">
        <f>SUMIF(DT1211:GL1211,GQ1211,DT1248:GL1248)</f>
        <v>0</v>
      </c>
      <c r="GR1248" s="28">
        <f>SUMIF(DT1211:GL1211,GR1211,DT1248:GL1248)</f>
        <v>0</v>
      </c>
      <c r="GS1248" s="28">
        <f>SUMIF(DT1211:GL1211,GS1211,DT1248:GL1248)</f>
        <v>0</v>
      </c>
      <c r="GT1248" s="28">
        <f>SUMIF(DT1211:GL1211,GT1211,DT1248:GL1248)</f>
        <v>0</v>
      </c>
      <c r="GU1248" s="28">
        <f>SUMIF(DT1211:GL1211,GU1211,DT1248:GL1248)</f>
        <v>0</v>
      </c>
      <c r="GV1248" s="28">
        <f>SUMIF(DT1211:GL1211,GV1211,DT1248:GL1248)</f>
        <v>0</v>
      </c>
      <c r="GW1248" s="28">
        <f>SUMIF(DT1211:GL1211,GW1211,DT1248:GL1248)</f>
        <v>0</v>
      </c>
      <c r="GX1248" s="28">
        <f>SUMIF(DT1211:GL1211,GX1211,DT1248:GL1248)</f>
        <v>0</v>
      </c>
      <c r="GY1248" s="28">
        <f>SUMIF(DT1211:GL1211,GY1211,DT1248:GL1248)</f>
        <v>0</v>
      </c>
      <c r="GZ1248" s="28">
        <f>SUMIF(DT1211:GL1211,GZ1211,DT1248:GL1248)</f>
        <v>0</v>
      </c>
      <c r="HA1248" s="27" t="b">
        <f t="shared" ref="HA1248:HA1255" si="1350">SUM(GP1248:GZ1248)-SUM(HC1224:HL1224)=(Q1200-SUM(Z1200:AI1200))</f>
        <v>1</v>
      </c>
    </row>
    <row r="1249" spans="1:209" x14ac:dyDescent="0.2">
      <c r="B1249" s="26"/>
      <c r="E1249" s="37"/>
      <c r="G1249" s="36">
        <v>2024</v>
      </c>
      <c r="H1249" s="35">
        <f>IF(G1249&gt;CNTR_ReportingYear,"",INDEX(E1201:N1201,MATCH(U1240,E1199:N1199,0)))</f>
        <v>0</v>
      </c>
      <c r="I1249" s="35">
        <f>IF(G1249&gt;CNTR_ReportingYear,"",INDEX(GQ1249:GZ1255,MATCH(G1249,GO1249:GO1255,0),MATCH(U1240,GQ1247:GZ1247,0))-INDEX(HC1225:HL1231,MATCH(G1249,GO1225:GO1231,0),MATCH(U1240,HC1223:HL1223,0))+INDEX(Z1200:AI1207,MATCH(G1249,D1200:D1207,0),MATCH(U1240,Z1199:AI1199,0)))</f>
        <v>0</v>
      </c>
      <c r="J1249" s="35">
        <f>IF(G1249&gt;CNTR_ReportingYear,"",SUMIFS(AY1212:DQ1212,AY1211:DQ1211,U1240))</f>
        <v>0</v>
      </c>
      <c r="K1249" s="35">
        <f>IF(G1249&gt;CNTR_ReportingYear,"",SUMIFS(AY1213:DQ1213,AY1211:DQ1211,U1240))</f>
        <v>0</v>
      </c>
      <c r="L1249" s="35">
        <f>IF(G1249&gt;CNTR_ReportingYear,"",INDEX(GQ1225:GZ1231,MATCH(G1249,GO1225:GO1231,0),MATCH(U1240,GQ1223:GZ1223,0))+INDEX(HC1225:HL1231,MATCH(G1249,GO1225:GO1231,0),MATCH(U1240,HC1223:HL1223,0)))</f>
        <v>0</v>
      </c>
      <c r="M1249" s="34"/>
      <c r="N1249" s="40" t="str">
        <f>H1247</f>
        <v>Nákup</v>
      </c>
      <c r="O1249" s="337" t="str">
        <f>Translations!$B$1432</f>
        <v>Množství nakoupeného paliva</v>
      </c>
      <c r="P1249" s="337"/>
      <c r="Q1249" s="337"/>
      <c r="R1249" s="31"/>
      <c r="S1249" s="16"/>
      <c r="DS1249" s="29">
        <v>2024</v>
      </c>
      <c r="DT1249" s="30">
        <f t="shared" ref="DT1249:EY1249" si="1351">DT1213-DT1225</f>
        <v>0</v>
      </c>
      <c r="DU1249" s="30">
        <f t="shared" si="1351"/>
        <v>0</v>
      </c>
      <c r="DV1249" s="30">
        <f t="shared" si="1351"/>
        <v>0</v>
      </c>
      <c r="DW1249" s="30">
        <f t="shared" si="1351"/>
        <v>0</v>
      </c>
      <c r="DX1249" s="30">
        <f t="shared" si="1351"/>
        <v>0</v>
      </c>
      <c r="DY1249" s="30">
        <f t="shared" si="1351"/>
        <v>0</v>
      </c>
      <c r="DZ1249" s="30">
        <f t="shared" si="1351"/>
        <v>0</v>
      </c>
      <c r="EA1249" s="30">
        <f t="shared" si="1351"/>
        <v>0</v>
      </c>
      <c r="EB1249" s="30">
        <f t="shared" si="1351"/>
        <v>0</v>
      </c>
      <c r="EC1249" s="30">
        <f t="shared" si="1351"/>
        <v>0</v>
      </c>
      <c r="ED1249" s="30">
        <f t="shared" si="1351"/>
        <v>0</v>
      </c>
      <c r="EE1249" s="30">
        <f t="shared" si="1351"/>
        <v>0</v>
      </c>
      <c r="EF1249" s="30">
        <f t="shared" si="1351"/>
        <v>0</v>
      </c>
      <c r="EG1249" s="30">
        <f t="shared" si="1351"/>
        <v>0</v>
      </c>
      <c r="EH1249" s="30">
        <f t="shared" si="1351"/>
        <v>0</v>
      </c>
      <c r="EI1249" s="30">
        <f t="shared" si="1351"/>
        <v>0</v>
      </c>
      <c r="EJ1249" s="30">
        <f t="shared" si="1351"/>
        <v>0</v>
      </c>
      <c r="EK1249" s="30">
        <f t="shared" si="1351"/>
        <v>0</v>
      </c>
      <c r="EL1249" s="30">
        <f t="shared" si="1351"/>
        <v>0</v>
      </c>
      <c r="EM1249" s="30">
        <f t="shared" si="1351"/>
        <v>0</v>
      </c>
      <c r="EN1249" s="30">
        <f t="shared" si="1351"/>
        <v>0</v>
      </c>
      <c r="EO1249" s="30">
        <f t="shared" si="1351"/>
        <v>0</v>
      </c>
      <c r="EP1249" s="30">
        <f t="shared" si="1351"/>
        <v>0</v>
      </c>
      <c r="EQ1249" s="30">
        <f t="shared" si="1351"/>
        <v>0</v>
      </c>
      <c r="ER1249" s="30">
        <f t="shared" si="1351"/>
        <v>0</v>
      </c>
      <c r="ES1249" s="30">
        <f t="shared" si="1351"/>
        <v>0</v>
      </c>
      <c r="ET1249" s="30">
        <f t="shared" si="1351"/>
        <v>0</v>
      </c>
      <c r="EU1249" s="30">
        <f t="shared" si="1351"/>
        <v>0</v>
      </c>
      <c r="EV1249" s="30">
        <f t="shared" si="1351"/>
        <v>0</v>
      </c>
      <c r="EW1249" s="30">
        <f t="shared" si="1351"/>
        <v>0</v>
      </c>
      <c r="EX1249" s="30">
        <f t="shared" si="1351"/>
        <v>0</v>
      </c>
      <c r="EY1249" s="30">
        <f t="shared" si="1351"/>
        <v>0</v>
      </c>
      <c r="EZ1249" s="30">
        <f t="shared" ref="EZ1249:GE1249" si="1352">EZ1213-EZ1225</f>
        <v>0</v>
      </c>
      <c r="FA1249" s="30">
        <f t="shared" si="1352"/>
        <v>0</v>
      </c>
      <c r="FB1249" s="30">
        <f t="shared" si="1352"/>
        <v>0</v>
      </c>
      <c r="FC1249" s="30">
        <f t="shared" si="1352"/>
        <v>0</v>
      </c>
      <c r="FD1249" s="30">
        <f t="shared" si="1352"/>
        <v>0</v>
      </c>
      <c r="FE1249" s="30">
        <f t="shared" si="1352"/>
        <v>0</v>
      </c>
      <c r="FF1249" s="30">
        <f t="shared" si="1352"/>
        <v>0</v>
      </c>
      <c r="FG1249" s="30">
        <f t="shared" si="1352"/>
        <v>0</v>
      </c>
      <c r="FH1249" s="30">
        <f t="shared" si="1352"/>
        <v>0</v>
      </c>
      <c r="FI1249" s="30">
        <f t="shared" si="1352"/>
        <v>0</v>
      </c>
      <c r="FJ1249" s="30">
        <f t="shared" si="1352"/>
        <v>0</v>
      </c>
      <c r="FK1249" s="30">
        <f t="shared" si="1352"/>
        <v>0</v>
      </c>
      <c r="FL1249" s="30">
        <f t="shared" si="1352"/>
        <v>0</v>
      </c>
      <c r="FM1249" s="30">
        <f t="shared" si="1352"/>
        <v>0</v>
      </c>
      <c r="FN1249" s="30">
        <f t="shared" si="1352"/>
        <v>0</v>
      </c>
      <c r="FO1249" s="30">
        <f t="shared" si="1352"/>
        <v>0</v>
      </c>
      <c r="FP1249" s="30">
        <f t="shared" si="1352"/>
        <v>0</v>
      </c>
      <c r="FQ1249" s="30">
        <f t="shared" si="1352"/>
        <v>0</v>
      </c>
      <c r="FR1249" s="30">
        <f t="shared" si="1352"/>
        <v>0</v>
      </c>
      <c r="FS1249" s="30">
        <f t="shared" si="1352"/>
        <v>0</v>
      </c>
      <c r="FT1249" s="30">
        <f t="shared" si="1352"/>
        <v>0</v>
      </c>
      <c r="FU1249" s="30">
        <f t="shared" si="1352"/>
        <v>0</v>
      </c>
      <c r="FV1249" s="30">
        <f t="shared" si="1352"/>
        <v>0</v>
      </c>
      <c r="FW1249" s="30">
        <f t="shared" si="1352"/>
        <v>0</v>
      </c>
      <c r="FX1249" s="30">
        <f t="shared" si="1352"/>
        <v>0</v>
      </c>
      <c r="FY1249" s="30">
        <f t="shared" si="1352"/>
        <v>0</v>
      </c>
      <c r="FZ1249" s="30">
        <f t="shared" si="1352"/>
        <v>0</v>
      </c>
      <c r="GA1249" s="30">
        <f t="shared" si="1352"/>
        <v>0</v>
      </c>
      <c r="GB1249" s="30">
        <f t="shared" si="1352"/>
        <v>0</v>
      </c>
      <c r="GC1249" s="30">
        <f t="shared" si="1352"/>
        <v>0</v>
      </c>
      <c r="GD1249" s="30">
        <f t="shared" si="1352"/>
        <v>0</v>
      </c>
      <c r="GE1249" s="30">
        <f t="shared" si="1352"/>
        <v>0</v>
      </c>
      <c r="GF1249" s="30">
        <f t="shared" ref="GF1249:GL1249" si="1353">GF1213-GF1225</f>
        <v>0</v>
      </c>
      <c r="GG1249" s="30">
        <f t="shared" si="1353"/>
        <v>0</v>
      </c>
      <c r="GH1249" s="30">
        <f t="shared" si="1353"/>
        <v>0</v>
      </c>
      <c r="GI1249" s="30">
        <f t="shared" si="1353"/>
        <v>0</v>
      </c>
      <c r="GJ1249" s="30">
        <f t="shared" si="1353"/>
        <v>0</v>
      </c>
      <c r="GK1249" s="30">
        <f t="shared" si="1353"/>
        <v>0</v>
      </c>
      <c r="GL1249" s="30">
        <f t="shared" si="1353"/>
        <v>0</v>
      </c>
      <c r="GM1249" s="30" t="b">
        <f t="shared" si="1349"/>
        <v>1</v>
      </c>
      <c r="GO1249" s="29">
        <v>2024</v>
      </c>
      <c r="GP1249" s="27">
        <f>SUMIF(DT1211:GL1211,GP1211,DT1249:GL1249)</f>
        <v>0</v>
      </c>
      <c r="GQ1249" s="28">
        <f>SUMIF(DT1211:GL1211,GQ1211,DT1249:GL1249)</f>
        <v>0</v>
      </c>
      <c r="GR1249" s="28">
        <f>SUMIF(DT1211:GL1211,GR1211,DT1249:GL1249)</f>
        <v>0</v>
      </c>
      <c r="GS1249" s="28">
        <f>SUMIF(DT1211:GL1211,GS1211,DT1249:GL1249)</f>
        <v>0</v>
      </c>
      <c r="GT1249" s="28">
        <f>SUMIF(DT1211:GL1211,GT1211,DT1249:GL1249)</f>
        <v>0</v>
      </c>
      <c r="GU1249" s="28">
        <f>SUMIF(DT1211:GL1211,GU1211,DT1249:GL1249)</f>
        <v>0</v>
      </c>
      <c r="GV1249" s="28">
        <f>SUMIF(DT1211:GL1211,GV1211,DT1249:GL1249)</f>
        <v>0</v>
      </c>
      <c r="GW1249" s="28">
        <f>SUMIF(DT1211:GL1211,GW1211,DT1249:GL1249)</f>
        <v>0</v>
      </c>
      <c r="GX1249" s="28">
        <f>SUMIF(DT1211:GL1211,GX1211,DT1249:GL1249)</f>
        <v>0</v>
      </c>
      <c r="GY1249" s="28">
        <f>SUMIF(DT1211:GL1211,GY1211,DT1249:GL1249)</f>
        <v>0</v>
      </c>
      <c r="GZ1249" s="28">
        <f>SUMIF(DT1211:GL1211,GZ1211,DT1249:GL1249)</f>
        <v>0</v>
      </c>
      <c r="HA1249" s="27" t="b">
        <f t="shared" si="1350"/>
        <v>1</v>
      </c>
    </row>
    <row r="1250" spans="1:209" x14ac:dyDescent="0.2">
      <c r="B1250" s="26"/>
      <c r="E1250" s="37"/>
      <c r="G1250" s="36">
        <v>2025</v>
      </c>
      <c r="H1250" s="35" t="str">
        <f>IF(G1250&gt;CNTR_ReportingYear,"",INDEX(E1202:N1202,MATCH(U1240,E1199:N1199,0)))</f>
        <v/>
      </c>
      <c r="I1250" s="35" t="str">
        <f>IF(G1250&gt;CNTR_ReportingYear,"",INDEX(GQ1249:GZ1255,MATCH(G1250,GO1249:GO1255,0),MATCH(U1240,GQ1247:GZ1247,0))-INDEX(HC1225:HL1231,MATCH(G1250,GO1225:GO1231,0),MATCH(U1240,HC1223:HL1223,0))+INDEX(Z1200:AI1207,MATCH(G1250,D1200:D1207,0),MATCH(U1240,Z1199:AI1199,0)))</f>
        <v/>
      </c>
      <c r="J1250" s="35" t="str">
        <f>IF(G1250&gt;CNTR_ReportingYear,"",SUMIFS(AY1213:DQ1213,AY1211:DQ1211,U1240))</f>
        <v/>
      </c>
      <c r="K1250" s="35" t="str">
        <f>IF(G1250&gt;CNTR_ReportingYear,"",SUMIFS(AY1214:DQ1214,AY1211:DQ1211,U1240))</f>
        <v/>
      </c>
      <c r="L1250" s="35" t="str">
        <f>IF(G1250&gt;CNTR_ReportingYear,"",INDEX(GQ1225:GZ1231,MATCH(G1250,GO1225:GO1231,0),MATCH(U1240,GQ1223:GZ1223,0))+INDEX(HC1225:HL1231,MATCH(G1250,GO1225:GO1231,0),MATCH(U1240,HC1223:HL1223,0)))</f>
        <v/>
      </c>
      <c r="M1250" s="34"/>
      <c r="N1250" s="40" t="str">
        <f>I1247</f>
        <v>Spotřeba</v>
      </c>
      <c r="O1250" s="336" t="str">
        <f>Translations!$B$1433</f>
        <v>Množství spotřebované pro účely přílohy I</v>
      </c>
      <c r="P1250" s="336"/>
      <c r="Q1250" s="336"/>
      <c r="R1250" s="31"/>
      <c r="S1250" s="16"/>
      <c r="DS1250" s="29">
        <v>2025</v>
      </c>
      <c r="DT1250" s="30">
        <f t="shared" ref="DT1250:EY1250" si="1354">DT1214-DT1226</f>
        <v>0</v>
      </c>
      <c r="DU1250" s="30">
        <f t="shared" si="1354"/>
        <v>0</v>
      </c>
      <c r="DV1250" s="30">
        <f t="shared" si="1354"/>
        <v>0</v>
      </c>
      <c r="DW1250" s="30">
        <f t="shared" si="1354"/>
        <v>0</v>
      </c>
      <c r="DX1250" s="30">
        <f t="shared" si="1354"/>
        <v>0</v>
      </c>
      <c r="DY1250" s="30">
        <f t="shared" si="1354"/>
        <v>0</v>
      </c>
      <c r="DZ1250" s="30">
        <f t="shared" si="1354"/>
        <v>0</v>
      </c>
      <c r="EA1250" s="30">
        <f t="shared" si="1354"/>
        <v>0</v>
      </c>
      <c r="EB1250" s="30">
        <f t="shared" si="1354"/>
        <v>0</v>
      </c>
      <c r="EC1250" s="30">
        <f t="shared" si="1354"/>
        <v>0</v>
      </c>
      <c r="ED1250" s="30">
        <f t="shared" si="1354"/>
        <v>0</v>
      </c>
      <c r="EE1250" s="30">
        <f t="shared" si="1354"/>
        <v>0</v>
      </c>
      <c r="EF1250" s="30">
        <f t="shared" si="1354"/>
        <v>0</v>
      </c>
      <c r="EG1250" s="30">
        <f t="shared" si="1354"/>
        <v>0</v>
      </c>
      <c r="EH1250" s="30">
        <f t="shared" si="1354"/>
        <v>0</v>
      </c>
      <c r="EI1250" s="30">
        <f t="shared" si="1354"/>
        <v>0</v>
      </c>
      <c r="EJ1250" s="30">
        <f t="shared" si="1354"/>
        <v>0</v>
      </c>
      <c r="EK1250" s="30">
        <f t="shared" si="1354"/>
        <v>0</v>
      </c>
      <c r="EL1250" s="30">
        <f t="shared" si="1354"/>
        <v>0</v>
      </c>
      <c r="EM1250" s="30">
        <f t="shared" si="1354"/>
        <v>0</v>
      </c>
      <c r="EN1250" s="30">
        <f t="shared" si="1354"/>
        <v>0</v>
      </c>
      <c r="EO1250" s="30">
        <f t="shared" si="1354"/>
        <v>0</v>
      </c>
      <c r="EP1250" s="30">
        <f t="shared" si="1354"/>
        <v>0</v>
      </c>
      <c r="EQ1250" s="30">
        <f t="shared" si="1354"/>
        <v>0</v>
      </c>
      <c r="ER1250" s="30">
        <f t="shared" si="1354"/>
        <v>0</v>
      </c>
      <c r="ES1250" s="30">
        <f t="shared" si="1354"/>
        <v>0</v>
      </c>
      <c r="ET1250" s="30">
        <f t="shared" si="1354"/>
        <v>0</v>
      </c>
      <c r="EU1250" s="30">
        <f t="shared" si="1354"/>
        <v>0</v>
      </c>
      <c r="EV1250" s="30">
        <f t="shared" si="1354"/>
        <v>0</v>
      </c>
      <c r="EW1250" s="30">
        <f t="shared" si="1354"/>
        <v>0</v>
      </c>
      <c r="EX1250" s="30">
        <f t="shared" si="1354"/>
        <v>0</v>
      </c>
      <c r="EY1250" s="30">
        <f t="shared" si="1354"/>
        <v>0</v>
      </c>
      <c r="EZ1250" s="30">
        <f t="shared" ref="EZ1250:GE1250" si="1355">EZ1214-EZ1226</f>
        <v>0</v>
      </c>
      <c r="FA1250" s="30">
        <f t="shared" si="1355"/>
        <v>0</v>
      </c>
      <c r="FB1250" s="30">
        <f t="shared" si="1355"/>
        <v>0</v>
      </c>
      <c r="FC1250" s="30">
        <f t="shared" si="1355"/>
        <v>0</v>
      </c>
      <c r="FD1250" s="30">
        <f t="shared" si="1355"/>
        <v>0</v>
      </c>
      <c r="FE1250" s="30">
        <f t="shared" si="1355"/>
        <v>0</v>
      </c>
      <c r="FF1250" s="30">
        <f t="shared" si="1355"/>
        <v>0</v>
      </c>
      <c r="FG1250" s="30">
        <f t="shared" si="1355"/>
        <v>0</v>
      </c>
      <c r="FH1250" s="30">
        <f t="shared" si="1355"/>
        <v>0</v>
      </c>
      <c r="FI1250" s="30">
        <f t="shared" si="1355"/>
        <v>0</v>
      </c>
      <c r="FJ1250" s="30">
        <f t="shared" si="1355"/>
        <v>0</v>
      </c>
      <c r="FK1250" s="30">
        <f t="shared" si="1355"/>
        <v>0</v>
      </c>
      <c r="FL1250" s="30">
        <f t="shared" si="1355"/>
        <v>0</v>
      </c>
      <c r="FM1250" s="30">
        <f t="shared" si="1355"/>
        <v>0</v>
      </c>
      <c r="FN1250" s="30">
        <f t="shared" si="1355"/>
        <v>0</v>
      </c>
      <c r="FO1250" s="30">
        <f t="shared" si="1355"/>
        <v>0</v>
      </c>
      <c r="FP1250" s="30">
        <f t="shared" si="1355"/>
        <v>0</v>
      </c>
      <c r="FQ1250" s="30">
        <f t="shared" si="1355"/>
        <v>0</v>
      </c>
      <c r="FR1250" s="30">
        <f t="shared" si="1355"/>
        <v>0</v>
      </c>
      <c r="FS1250" s="30">
        <f t="shared" si="1355"/>
        <v>0</v>
      </c>
      <c r="FT1250" s="30">
        <f t="shared" si="1355"/>
        <v>0</v>
      </c>
      <c r="FU1250" s="30">
        <f t="shared" si="1355"/>
        <v>0</v>
      </c>
      <c r="FV1250" s="30">
        <f t="shared" si="1355"/>
        <v>0</v>
      </c>
      <c r="FW1250" s="30">
        <f t="shared" si="1355"/>
        <v>0</v>
      </c>
      <c r="FX1250" s="30">
        <f t="shared" si="1355"/>
        <v>0</v>
      </c>
      <c r="FY1250" s="30">
        <f t="shared" si="1355"/>
        <v>0</v>
      </c>
      <c r="FZ1250" s="30">
        <f t="shared" si="1355"/>
        <v>0</v>
      </c>
      <c r="GA1250" s="30">
        <f t="shared" si="1355"/>
        <v>0</v>
      </c>
      <c r="GB1250" s="30">
        <f t="shared" si="1355"/>
        <v>0</v>
      </c>
      <c r="GC1250" s="30">
        <f t="shared" si="1355"/>
        <v>0</v>
      </c>
      <c r="GD1250" s="30">
        <f t="shared" si="1355"/>
        <v>0</v>
      </c>
      <c r="GE1250" s="30">
        <f t="shared" si="1355"/>
        <v>0</v>
      </c>
      <c r="GF1250" s="30">
        <f t="shared" ref="GF1250:GL1250" si="1356">GF1214-GF1226</f>
        <v>0</v>
      </c>
      <c r="GG1250" s="30">
        <f t="shared" si="1356"/>
        <v>0</v>
      </c>
      <c r="GH1250" s="30">
        <f t="shared" si="1356"/>
        <v>0</v>
      </c>
      <c r="GI1250" s="30">
        <f t="shared" si="1356"/>
        <v>0</v>
      </c>
      <c r="GJ1250" s="30">
        <f t="shared" si="1356"/>
        <v>0</v>
      </c>
      <c r="GK1250" s="30">
        <f t="shared" si="1356"/>
        <v>0</v>
      </c>
      <c r="GL1250" s="30">
        <f t="shared" si="1356"/>
        <v>0</v>
      </c>
      <c r="GM1250" s="30" t="b">
        <f t="shared" si="1349"/>
        <v>1</v>
      </c>
      <c r="GO1250" s="29">
        <v>2025</v>
      </c>
      <c r="GP1250" s="27">
        <f>SUMIF(DT1211:GL1211,GP1211,DT1250:GL1250)</f>
        <v>0</v>
      </c>
      <c r="GQ1250" s="28">
        <f>SUMIF(DT1211:GL1211,GQ1211,DT1250:GL1250)</f>
        <v>0</v>
      </c>
      <c r="GR1250" s="28">
        <f>SUMIF(DT1211:GL1211,GR1211,DT1250:GL1250)</f>
        <v>0</v>
      </c>
      <c r="GS1250" s="28">
        <f>SUMIF(DT1211:GL1211,GS1211,DT1250:GL1250)</f>
        <v>0</v>
      </c>
      <c r="GT1250" s="28">
        <f>SUMIF(DT1211:GL1211,GT1211,DT1250:GL1250)</f>
        <v>0</v>
      </c>
      <c r="GU1250" s="28">
        <f>SUMIF(DT1211:GL1211,GU1211,DT1250:GL1250)</f>
        <v>0</v>
      </c>
      <c r="GV1250" s="28">
        <f>SUMIF(DT1211:GL1211,GV1211,DT1250:GL1250)</f>
        <v>0</v>
      </c>
      <c r="GW1250" s="28">
        <f>SUMIF(DT1211:GL1211,GW1211,DT1250:GL1250)</f>
        <v>0</v>
      </c>
      <c r="GX1250" s="28">
        <f>SUMIF(DT1211:GL1211,GX1211,DT1250:GL1250)</f>
        <v>0</v>
      </c>
      <c r="GY1250" s="28">
        <f>SUMIF(DT1211:GL1211,GY1211,DT1250:GL1250)</f>
        <v>0</v>
      </c>
      <c r="GZ1250" s="28">
        <f>SUMIF(DT1211:GL1211,GZ1211,DT1250:GL1250)</f>
        <v>0</v>
      </c>
      <c r="HA1250" s="27" t="b">
        <f t="shared" si="1350"/>
        <v>1</v>
      </c>
    </row>
    <row r="1251" spans="1:209" x14ac:dyDescent="0.2">
      <c r="B1251" s="26"/>
      <c r="E1251" s="37"/>
      <c r="G1251" s="36">
        <v>2026</v>
      </c>
      <c r="H1251" s="35" t="str">
        <f>IF(G1251&gt;CNTR_ReportingYear,"",INDEX(E1203:N1203,MATCH(U1240,E1199:N1199,0)))</f>
        <v/>
      </c>
      <c r="I1251" s="35" t="str">
        <f>IF(G1251&gt;CNTR_ReportingYear,"",INDEX(GQ1249:GZ1255,MATCH(G1251,GO1249:GO1255,0),MATCH(U1240,GQ1247:GZ1247,0))-INDEX(HC1225:HL1231,MATCH(G1251,GO1225:GO1231,0),MATCH(U1240,HC1223:HL1223,0))+INDEX(Z1200:AI1207,MATCH(G1251,D1200:D1207,0),MATCH(U1240,Z1199:AI1199,0)))</f>
        <v/>
      </c>
      <c r="J1251" s="35" t="str">
        <f>IF(G1251&gt;CNTR_ReportingYear,"",SUMIFS(AY1214:DQ1214,AY1211:DQ1211,U1240))</f>
        <v/>
      </c>
      <c r="K1251" s="35" t="str">
        <f>IF(G1251&gt;CNTR_ReportingYear,"",SUMIFS(AY1215:DQ1215,AY1211:DQ1211,U1240))</f>
        <v/>
      </c>
      <c r="L1251" s="35" t="str">
        <f>IF(G1251&gt;CNTR_ReportingYear,"",INDEX(GQ1225:GZ1231,MATCH(G1251,GO1225:GO1231,0),MATCH(U1240,GQ1223:GZ1223,0))+INDEX(HC1225:HL1231,MATCH(G1251,GO1225:GO1231,0),MATCH(U1240,HC1223:HL1223,0)))</f>
        <v/>
      </c>
      <c r="M1251" s="34"/>
      <c r="N1251" s="40" t="str">
        <f>J1247</f>
        <v>Zásoby (počáteční stav)</v>
      </c>
      <c r="O1251" s="337" t="str">
        <f>Translations!$B$1414</f>
        <v>Množství paliva na skladě (začátek roku Y)</v>
      </c>
      <c r="P1251" s="337"/>
      <c r="Q1251" s="337"/>
      <c r="R1251" s="31"/>
      <c r="S1251" s="16"/>
      <c r="DS1251" s="29">
        <v>2026</v>
      </c>
      <c r="DT1251" s="30">
        <f t="shared" ref="DT1251:EY1251" si="1357">DT1215-DT1227</f>
        <v>0</v>
      </c>
      <c r="DU1251" s="30">
        <f t="shared" si="1357"/>
        <v>0</v>
      </c>
      <c r="DV1251" s="30">
        <f t="shared" si="1357"/>
        <v>0</v>
      </c>
      <c r="DW1251" s="30">
        <f t="shared" si="1357"/>
        <v>0</v>
      </c>
      <c r="DX1251" s="30">
        <f t="shared" si="1357"/>
        <v>0</v>
      </c>
      <c r="DY1251" s="30">
        <f t="shared" si="1357"/>
        <v>0</v>
      </c>
      <c r="DZ1251" s="30">
        <f t="shared" si="1357"/>
        <v>0</v>
      </c>
      <c r="EA1251" s="30">
        <f t="shared" si="1357"/>
        <v>0</v>
      </c>
      <c r="EB1251" s="30">
        <f t="shared" si="1357"/>
        <v>0</v>
      </c>
      <c r="EC1251" s="30">
        <f t="shared" si="1357"/>
        <v>0</v>
      </c>
      <c r="ED1251" s="30">
        <f t="shared" si="1357"/>
        <v>0</v>
      </c>
      <c r="EE1251" s="30">
        <f t="shared" si="1357"/>
        <v>0</v>
      </c>
      <c r="EF1251" s="30">
        <f t="shared" si="1357"/>
        <v>0</v>
      </c>
      <c r="EG1251" s="30">
        <f t="shared" si="1357"/>
        <v>0</v>
      </c>
      <c r="EH1251" s="30">
        <f t="shared" si="1357"/>
        <v>0</v>
      </c>
      <c r="EI1251" s="30">
        <f t="shared" si="1357"/>
        <v>0</v>
      </c>
      <c r="EJ1251" s="30">
        <f t="shared" si="1357"/>
        <v>0</v>
      </c>
      <c r="EK1251" s="30">
        <f t="shared" si="1357"/>
        <v>0</v>
      </c>
      <c r="EL1251" s="30">
        <f t="shared" si="1357"/>
        <v>0</v>
      </c>
      <c r="EM1251" s="30">
        <f t="shared" si="1357"/>
        <v>0</v>
      </c>
      <c r="EN1251" s="30">
        <f t="shared" si="1357"/>
        <v>0</v>
      </c>
      <c r="EO1251" s="30">
        <f t="shared" si="1357"/>
        <v>0</v>
      </c>
      <c r="EP1251" s="30">
        <f t="shared" si="1357"/>
        <v>0</v>
      </c>
      <c r="EQ1251" s="30">
        <f t="shared" si="1357"/>
        <v>0</v>
      </c>
      <c r="ER1251" s="30">
        <f t="shared" si="1357"/>
        <v>0</v>
      </c>
      <c r="ES1251" s="30">
        <f t="shared" si="1357"/>
        <v>0</v>
      </c>
      <c r="ET1251" s="30">
        <f t="shared" si="1357"/>
        <v>0</v>
      </c>
      <c r="EU1251" s="30">
        <f t="shared" si="1357"/>
        <v>0</v>
      </c>
      <c r="EV1251" s="30">
        <f t="shared" si="1357"/>
        <v>0</v>
      </c>
      <c r="EW1251" s="30">
        <f t="shared" si="1357"/>
        <v>0</v>
      </c>
      <c r="EX1251" s="30">
        <f t="shared" si="1357"/>
        <v>0</v>
      </c>
      <c r="EY1251" s="30">
        <f t="shared" si="1357"/>
        <v>0</v>
      </c>
      <c r="EZ1251" s="30">
        <f t="shared" ref="EZ1251:GE1251" si="1358">EZ1215-EZ1227</f>
        <v>0</v>
      </c>
      <c r="FA1251" s="30">
        <f t="shared" si="1358"/>
        <v>0</v>
      </c>
      <c r="FB1251" s="30">
        <f t="shared" si="1358"/>
        <v>0</v>
      </c>
      <c r="FC1251" s="30">
        <f t="shared" si="1358"/>
        <v>0</v>
      </c>
      <c r="FD1251" s="30">
        <f t="shared" si="1358"/>
        <v>0</v>
      </c>
      <c r="FE1251" s="30">
        <f t="shared" si="1358"/>
        <v>0</v>
      </c>
      <c r="FF1251" s="30">
        <f t="shared" si="1358"/>
        <v>0</v>
      </c>
      <c r="FG1251" s="30">
        <f t="shared" si="1358"/>
        <v>0</v>
      </c>
      <c r="FH1251" s="30">
        <f t="shared" si="1358"/>
        <v>0</v>
      </c>
      <c r="FI1251" s="30">
        <f t="shared" si="1358"/>
        <v>0</v>
      </c>
      <c r="FJ1251" s="30">
        <f t="shared" si="1358"/>
        <v>0</v>
      </c>
      <c r="FK1251" s="30">
        <f t="shared" si="1358"/>
        <v>0</v>
      </c>
      <c r="FL1251" s="30">
        <f t="shared" si="1358"/>
        <v>0</v>
      </c>
      <c r="FM1251" s="30">
        <f t="shared" si="1358"/>
        <v>0</v>
      </c>
      <c r="FN1251" s="30">
        <f t="shared" si="1358"/>
        <v>0</v>
      </c>
      <c r="FO1251" s="30">
        <f t="shared" si="1358"/>
        <v>0</v>
      </c>
      <c r="FP1251" s="30">
        <f t="shared" si="1358"/>
        <v>0</v>
      </c>
      <c r="FQ1251" s="30">
        <f t="shared" si="1358"/>
        <v>0</v>
      </c>
      <c r="FR1251" s="30">
        <f t="shared" si="1358"/>
        <v>0</v>
      </c>
      <c r="FS1251" s="30">
        <f t="shared" si="1358"/>
        <v>0</v>
      </c>
      <c r="FT1251" s="30">
        <f t="shared" si="1358"/>
        <v>0</v>
      </c>
      <c r="FU1251" s="30">
        <f t="shared" si="1358"/>
        <v>0</v>
      </c>
      <c r="FV1251" s="30">
        <f t="shared" si="1358"/>
        <v>0</v>
      </c>
      <c r="FW1251" s="30">
        <f t="shared" si="1358"/>
        <v>0</v>
      </c>
      <c r="FX1251" s="30">
        <f t="shared" si="1358"/>
        <v>0</v>
      </c>
      <c r="FY1251" s="30">
        <f t="shared" si="1358"/>
        <v>0</v>
      </c>
      <c r="FZ1251" s="30">
        <f t="shared" si="1358"/>
        <v>0</v>
      </c>
      <c r="GA1251" s="30">
        <f t="shared" si="1358"/>
        <v>0</v>
      </c>
      <c r="GB1251" s="30">
        <f t="shared" si="1358"/>
        <v>0</v>
      </c>
      <c r="GC1251" s="30">
        <f t="shared" si="1358"/>
        <v>0</v>
      </c>
      <c r="GD1251" s="30">
        <f t="shared" si="1358"/>
        <v>0</v>
      </c>
      <c r="GE1251" s="30">
        <f t="shared" si="1358"/>
        <v>0</v>
      </c>
      <c r="GF1251" s="30">
        <f t="shared" ref="GF1251:GL1251" si="1359">GF1215-GF1227</f>
        <v>0</v>
      </c>
      <c r="GG1251" s="30">
        <f t="shared" si="1359"/>
        <v>0</v>
      </c>
      <c r="GH1251" s="30">
        <f t="shared" si="1359"/>
        <v>0</v>
      </c>
      <c r="GI1251" s="30">
        <f t="shared" si="1359"/>
        <v>0</v>
      </c>
      <c r="GJ1251" s="30">
        <f t="shared" si="1359"/>
        <v>0</v>
      </c>
      <c r="GK1251" s="30">
        <f t="shared" si="1359"/>
        <v>0</v>
      </c>
      <c r="GL1251" s="30">
        <f t="shared" si="1359"/>
        <v>0</v>
      </c>
      <c r="GM1251" s="30" t="b">
        <f t="shared" si="1349"/>
        <v>1</v>
      </c>
      <c r="GO1251" s="29">
        <v>2026</v>
      </c>
      <c r="GP1251" s="27">
        <f>SUMIF(DT1211:GL1211,GP1211,DT1251:GL1251)</f>
        <v>0</v>
      </c>
      <c r="GQ1251" s="28">
        <f>SUMIF(DT1211:GL1211,GQ1211,DT1251:GL1251)</f>
        <v>0</v>
      </c>
      <c r="GR1251" s="28">
        <f>SUMIF(DT1211:GL1211,GR1211,DT1251:GL1251)</f>
        <v>0</v>
      </c>
      <c r="GS1251" s="28">
        <f>SUMIF(DT1211:GL1211,GS1211,DT1251:GL1251)</f>
        <v>0</v>
      </c>
      <c r="GT1251" s="28">
        <f>SUMIF(DT1211:GL1211,GT1211,DT1251:GL1251)</f>
        <v>0</v>
      </c>
      <c r="GU1251" s="28">
        <f>SUMIF(DT1211:GL1211,GU1211,DT1251:GL1251)</f>
        <v>0</v>
      </c>
      <c r="GV1251" s="28">
        <f>SUMIF(DT1211:GL1211,GV1211,DT1251:GL1251)</f>
        <v>0</v>
      </c>
      <c r="GW1251" s="28">
        <f>SUMIF(DT1211:GL1211,GW1211,DT1251:GL1251)</f>
        <v>0</v>
      </c>
      <c r="GX1251" s="28">
        <f>SUMIF(DT1211:GL1211,GX1211,DT1251:GL1251)</f>
        <v>0</v>
      </c>
      <c r="GY1251" s="28">
        <f>SUMIF(DT1211:GL1211,GY1211,DT1251:GL1251)</f>
        <v>0</v>
      </c>
      <c r="GZ1251" s="28">
        <f>SUMIF(DT1211:GL1211,GZ1211,DT1251:GL1251)</f>
        <v>0</v>
      </c>
      <c r="HA1251" s="27" t="b">
        <f t="shared" si="1350"/>
        <v>1</v>
      </c>
    </row>
    <row r="1252" spans="1:209" x14ac:dyDescent="0.2">
      <c r="B1252" s="26"/>
      <c r="E1252" s="37"/>
      <c r="G1252" s="36">
        <v>2027</v>
      </c>
      <c r="H1252" s="35" t="str">
        <f>IF(G1252&gt;CNTR_ReportingYear,"",INDEX(E1204:N1204,MATCH(U1240,E1199:N1199,0)))</f>
        <v/>
      </c>
      <c r="I1252" s="35" t="str">
        <f>IF(G1252&gt;CNTR_ReportingYear,"",INDEX(GQ1249:GZ1255,MATCH(G1252,GO1249:GO1255,0),MATCH(U1240,GQ1247:GZ1247,0))-INDEX(HC1225:HL1231,MATCH(G1252,GO1225:GO1231,0),MATCH(U1240,HC1223:HL1223,0))+INDEX(Z1200:AI1207,MATCH(G1252,D1200:D1207,0),MATCH(U1240,Z1199:AI1199,0)))</f>
        <v/>
      </c>
      <c r="J1252" s="35" t="str">
        <f>IF(G1252&gt;CNTR_ReportingYear,"",SUMIFS(AY1215:DQ1215,AY1211:DQ1211,U1240))</f>
        <v/>
      </c>
      <c r="K1252" s="35" t="str">
        <f>IF(G1252&gt;CNTR_ReportingYear,"",SUMIFS(AY1216:DQ1216,AY1211:DQ1211,U1240))</f>
        <v/>
      </c>
      <c r="L1252" s="35" t="str">
        <f>IF(G1252&gt;CNTR_ReportingYear,"",INDEX(GQ1225:GZ1231,MATCH(G1252,GO1225:GO1231,0),MATCH(U1240,GQ1223:GZ1223,0))+INDEX(HC1225:HL1231,MATCH(G1252,GO1225:GO1231,0),MATCH(U1240,HC1223:HL1223,0)))</f>
        <v/>
      </c>
      <c r="M1252" s="34"/>
      <c r="N1252" s="40" t="str">
        <f>K1247</f>
        <v>Zásoby ( na konci)</v>
      </c>
      <c r="O1252" s="337" t="str">
        <f>Translations!$B$1416</f>
        <v>Množství paliva na skladě (konec roku Y)</v>
      </c>
      <c r="P1252" s="337"/>
      <c r="Q1252" s="337"/>
      <c r="R1252" s="31"/>
      <c r="S1252" s="16"/>
      <c r="DS1252" s="29">
        <v>2027</v>
      </c>
      <c r="DT1252" s="30">
        <f t="shared" ref="DT1252:EY1252" si="1360">DT1216-DT1228</f>
        <v>0</v>
      </c>
      <c r="DU1252" s="30">
        <f t="shared" si="1360"/>
        <v>0</v>
      </c>
      <c r="DV1252" s="30">
        <f t="shared" si="1360"/>
        <v>0</v>
      </c>
      <c r="DW1252" s="30">
        <f t="shared" si="1360"/>
        <v>0</v>
      </c>
      <c r="DX1252" s="30">
        <f t="shared" si="1360"/>
        <v>0</v>
      </c>
      <c r="DY1252" s="30">
        <f t="shared" si="1360"/>
        <v>0</v>
      </c>
      <c r="DZ1252" s="30">
        <f t="shared" si="1360"/>
        <v>0</v>
      </c>
      <c r="EA1252" s="30">
        <f t="shared" si="1360"/>
        <v>0</v>
      </c>
      <c r="EB1252" s="30">
        <f t="shared" si="1360"/>
        <v>0</v>
      </c>
      <c r="EC1252" s="30">
        <f t="shared" si="1360"/>
        <v>0</v>
      </c>
      <c r="ED1252" s="30">
        <f t="shared" si="1360"/>
        <v>0</v>
      </c>
      <c r="EE1252" s="30">
        <f t="shared" si="1360"/>
        <v>0</v>
      </c>
      <c r="EF1252" s="30">
        <f t="shared" si="1360"/>
        <v>0</v>
      </c>
      <c r="EG1252" s="30">
        <f t="shared" si="1360"/>
        <v>0</v>
      </c>
      <c r="EH1252" s="30">
        <f t="shared" si="1360"/>
        <v>0</v>
      </c>
      <c r="EI1252" s="30">
        <f t="shared" si="1360"/>
        <v>0</v>
      </c>
      <c r="EJ1252" s="30">
        <f t="shared" si="1360"/>
        <v>0</v>
      </c>
      <c r="EK1252" s="30">
        <f t="shared" si="1360"/>
        <v>0</v>
      </c>
      <c r="EL1252" s="30">
        <f t="shared" si="1360"/>
        <v>0</v>
      </c>
      <c r="EM1252" s="30">
        <f t="shared" si="1360"/>
        <v>0</v>
      </c>
      <c r="EN1252" s="30">
        <f t="shared" si="1360"/>
        <v>0</v>
      </c>
      <c r="EO1252" s="30">
        <f t="shared" si="1360"/>
        <v>0</v>
      </c>
      <c r="EP1252" s="30">
        <f t="shared" si="1360"/>
        <v>0</v>
      </c>
      <c r="EQ1252" s="30">
        <f t="shared" si="1360"/>
        <v>0</v>
      </c>
      <c r="ER1252" s="30">
        <f t="shared" si="1360"/>
        <v>0</v>
      </c>
      <c r="ES1252" s="30">
        <f t="shared" si="1360"/>
        <v>0</v>
      </c>
      <c r="ET1252" s="30">
        <f t="shared" si="1360"/>
        <v>0</v>
      </c>
      <c r="EU1252" s="30">
        <f t="shared" si="1360"/>
        <v>0</v>
      </c>
      <c r="EV1252" s="30">
        <f t="shared" si="1360"/>
        <v>0</v>
      </c>
      <c r="EW1252" s="30">
        <f t="shared" si="1360"/>
        <v>0</v>
      </c>
      <c r="EX1252" s="30">
        <f t="shared" si="1360"/>
        <v>0</v>
      </c>
      <c r="EY1252" s="30">
        <f t="shared" si="1360"/>
        <v>0</v>
      </c>
      <c r="EZ1252" s="30">
        <f t="shared" ref="EZ1252:GE1252" si="1361">EZ1216-EZ1228</f>
        <v>0</v>
      </c>
      <c r="FA1252" s="30">
        <f t="shared" si="1361"/>
        <v>0</v>
      </c>
      <c r="FB1252" s="30">
        <f t="shared" si="1361"/>
        <v>0</v>
      </c>
      <c r="FC1252" s="30">
        <f t="shared" si="1361"/>
        <v>0</v>
      </c>
      <c r="FD1252" s="30">
        <f t="shared" si="1361"/>
        <v>0</v>
      </c>
      <c r="FE1252" s="30">
        <f t="shared" si="1361"/>
        <v>0</v>
      </c>
      <c r="FF1252" s="30">
        <f t="shared" si="1361"/>
        <v>0</v>
      </c>
      <c r="FG1252" s="30">
        <f t="shared" si="1361"/>
        <v>0</v>
      </c>
      <c r="FH1252" s="30">
        <f t="shared" si="1361"/>
        <v>0</v>
      </c>
      <c r="FI1252" s="30">
        <f t="shared" si="1361"/>
        <v>0</v>
      </c>
      <c r="FJ1252" s="30">
        <f t="shared" si="1361"/>
        <v>0</v>
      </c>
      <c r="FK1252" s="30">
        <f t="shared" si="1361"/>
        <v>0</v>
      </c>
      <c r="FL1252" s="30">
        <f t="shared" si="1361"/>
        <v>0</v>
      </c>
      <c r="FM1252" s="30">
        <f t="shared" si="1361"/>
        <v>0</v>
      </c>
      <c r="FN1252" s="30">
        <f t="shared" si="1361"/>
        <v>0</v>
      </c>
      <c r="FO1252" s="30">
        <f t="shared" si="1361"/>
        <v>0</v>
      </c>
      <c r="FP1252" s="30">
        <f t="shared" si="1361"/>
        <v>0</v>
      </c>
      <c r="FQ1252" s="30">
        <f t="shared" si="1361"/>
        <v>0</v>
      </c>
      <c r="FR1252" s="30">
        <f t="shared" si="1361"/>
        <v>0</v>
      </c>
      <c r="FS1252" s="30">
        <f t="shared" si="1361"/>
        <v>0</v>
      </c>
      <c r="FT1252" s="30">
        <f t="shared" si="1361"/>
        <v>0</v>
      </c>
      <c r="FU1252" s="30">
        <f t="shared" si="1361"/>
        <v>0</v>
      </c>
      <c r="FV1252" s="30">
        <f t="shared" si="1361"/>
        <v>0</v>
      </c>
      <c r="FW1252" s="30">
        <f t="shared" si="1361"/>
        <v>0</v>
      </c>
      <c r="FX1252" s="30">
        <f t="shared" si="1361"/>
        <v>0</v>
      </c>
      <c r="FY1252" s="30">
        <f t="shared" si="1361"/>
        <v>0</v>
      </c>
      <c r="FZ1252" s="30">
        <f t="shared" si="1361"/>
        <v>0</v>
      </c>
      <c r="GA1252" s="30">
        <f t="shared" si="1361"/>
        <v>0</v>
      </c>
      <c r="GB1252" s="30">
        <f t="shared" si="1361"/>
        <v>0</v>
      </c>
      <c r="GC1252" s="30">
        <f t="shared" si="1361"/>
        <v>0</v>
      </c>
      <c r="GD1252" s="30">
        <f t="shared" si="1361"/>
        <v>0</v>
      </c>
      <c r="GE1252" s="30">
        <f t="shared" si="1361"/>
        <v>0</v>
      </c>
      <c r="GF1252" s="30">
        <f t="shared" ref="GF1252:GL1252" si="1362">GF1216-GF1228</f>
        <v>0</v>
      </c>
      <c r="GG1252" s="30">
        <f t="shared" si="1362"/>
        <v>0</v>
      </c>
      <c r="GH1252" s="30">
        <f t="shared" si="1362"/>
        <v>0</v>
      </c>
      <c r="GI1252" s="30">
        <f t="shared" si="1362"/>
        <v>0</v>
      </c>
      <c r="GJ1252" s="30">
        <f t="shared" si="1362"/>
        <v>0</v>
      </c>
      <c r="GK1252" s="30">
        <f t="shared" si="1362"/>
        <v>0</v>
      </c>
      <c r="GL1252" s="30">
        <f t="shared" si="1362"/>
        <v>0</v>
      </c>
      <c r="GM1252" s="30" t="b">
        <f t="shared" si="1349"/>
        <v>1</v>
      </c>
      <c r="GO1252" s="29">
        <v>2027</v>
      </c>
      <c r="GP1252" s="27">
        <f>SUMIF(DT1211:GL1211,GP1211,DT1252:GL1252)</f>
        <v>0</v>
      </c>
      <c r="GQ1252" s="28">
        <f>SUMIF(DT1211:GL1211,GQ1211,DT1252:GL1252)</f>
        <v>0</v>
      </c>
      <c r="GR1252" s="28">
        <f>SUMIF(DT1211:GL1211,GR1211,DT1252:GL1252)</f>
        <v>0</v>
      </c>
      <c r="GS1252" s="28">
        <f>SUMIF(DT1211:GL1211,GS1211,DT1252:GL1252)</f>
        <v>0</v>
      </c>
      <c r="GT1252" s="28">
        <f>SUMIF(DT1211:GL1211,GT1211,DT1252:GL1252)</f>
        <v>0</v>
      </c>
      <c r="GU1252" s="28">
        <f>SUMIF(DT1211:GL1211,GU1211,DT1252:GL1252)</f>
        <v>0</v>
      </c>
      <c r="GV1252" s="28">
        <f>SUMIF(DT1211:GL1211,GV1211,DT1252:GL1252)</f>
        <v>0</v>
      </c>
      <c r="GW1252" s="28">
        <f>SUMIF(DT1211:GL1211,GW1211,DT1252:GL1252)</f>
        <v>0</v>
      </c>
      <c r="GX1252" s="28">
        <f>SUMIF(DT1211:GL1211,GX1211,DT1252:GL1252)</f>
        <v>0</v>
      </c>
      <c r="GY1252" s="28">
        <f>SUMIF(DT1211:GL1211,GY1211,DT1252:GL1252)</f>
        <v>0</v>
      </c>
      <c r="GZ1252" s="28">
        <f>SUMIF(DT1211:GL1211,GZ1211,DT1252:GL1252)</f>
        <v>0</v>
      </c>
      <c r="HA1252" s="27" t="b">
        <f t="shared" si="1350"/>
        <v>1</v>
      </c>
    </row>
    <row r="1253" spans="1:209" x14ac:dyDescent="0.2">
      <c r="B1253" s="26"/>
      <c r="E1253" s="37"/>
      <c r="G1253" s="36">
        <v>2028</v>
      </c>
      <c r="H1253" s="35" t="str">
        <f>IF(G1253&gt;CNTR_ReportingYear,"",INDEX(E1205:N1205,MATCH(U1240,E1199:N1199,0)))</f>
        <v/>
      </c>
      <c r="I1253" s="35" t="str">
        <f>IF(G1253&gt;CNTR_ReportingYear,"",INDEX(GQ1249:GZ1255,MATCH(G1253,GO1249:GO1255,0),MATCH(U1240,GQ1247:GZ1247,0))-INDEX(HC1225:HL1231,MATCH(G1253,GO1225:GO1231,0),MATCH(U1240,HC1223:HL1223,0))+INDEX(Z1200:AI1207,MATCH(G1253,D1200:D1207,0),MATCH(U1240,Z1199:AI1199,0)))</f>
        <v/>
      </c>
      <c r="J1253" s="35" t="str">
        <f>IF(G1253&gt;CNTR_ReportingYear,"",SUMIFS(AY1216:DQ1216,AY1211:DQ1211,U1240))</f>
        <v/>
      </c>
      <c r="K1253" s="35" t="str">
        <f>IF(G1253&gt;CNTR_ReportingYear,"",SUMIFS(AY1217:DQ1217,AY1211:DQ1211,U1240))</f>
        <v/>
      </c>
      <c r="L1253" s="35" t="str">
        <f>IF(G1253&gt;CNTR_ReportingYear,"",INDEX(GQ1225:GZ1231,MATCH(G1253,GO1225:GO1231,0),MATCH(U1240,GQ1223:GZ1223,0))+INDEX(HC1225:HL1231,MATCH(G1253,GO1225:GO1231,0),MATCH(U1240,HC1223:HL1223,0)))</f>
        <v/>
      </c>
      <c r="M1253" s="34"/>
      <c r="N1253" s="38" t="str">
        <f>L1247</f>
        <v>Export</v>
      </c>
      <c r="O1253" s="338" t="str">
        <f>Translations!$B$1418</f>
        <v>Množství paliva vyvezeného třetím stranám nebo spotřebovaného pro činnosti, na které se nevztahuje příloha I (např. mobilní stroje).</v>
      </c>
      <c r="P1253" s="338"/>
      <c r="Q1253" s="338"/>
      <c r="R1253" s="31"/>
      <c r="S1253" s="16"/>
      <c r="DS1253" s="29">
        <v>2028</v>
      </c>
      <c r="DT1253" s="30">
        <f t="shared" ref="DT1253:EY1253" si="1363">DT1217-DT1229</f>
        <v>0</v>
      </c>
      <c r="DU1253" s="30">
        <f t="shared" si="1363"/>
        <v>0</v>
      </c>
      <c r="DV1253" s="30">
        <f t="shared" si="1363"/>
        <v>0</v>
      </c>
      <c r="DW1253" s="30">
        <f t="shared" si="1363"/>
        <v>0</v>
      </c>
      <c r="DX1253" s="30">
        <f t="shared" si="1363"/>
        <v>0</v>
      </c>
      <c r="DY1253" s="30">
        <f t="shared" si="1363"/>
        <v>0</v>
      </c>
      <c r="DZ1253" s="30">
        <f t="shared" si="1363"/>
        <v>0</v>
      </c>
      <c r="EA1253" s="30">
        <f t="shared" si="1363"/>
        <v>0</v>
      </c>
      <c r="EB1253" s="30">
        <f t="shared" si="1363"/>
        <v>0</v>
      </c>
      <c r="EC1253" s="30">
        <f t="shared" si="1363"/>
        <v>0</v>
      </c>
      <c r="ED1253" s="30">
        <f t="shared" si="1363"/>
        <v>0</v>
      </c>
      <c r="EE1253" s="30">
        <f t="shared" si="1363"/>
        <v>0</v>
      </c>
      <c r="EF1253" s="30">
        <f t="shared" si="1363"/>
        <v>0</v>
      </c>
      <c r="EG1253" s="30">
        <f t="shared" si="1363"/>
        <v>0</v>
      </c>
      <c r="EH1253" s="30">
        <f t="shared" si="1363"/>
        <v>0</v>
      </c>
      <c r="EI1253" s="30">
        <f t="shared" si="1363"/>
        <v>0</v>
      </c>
      <c r="EJ1253" s="30">
        <f t="shared" si="1363"/>
        <v>0</v>
      </c>
      <c r="EK1253" s="30">
        <f t="shared" si="1363"/>
        <v>0</v>
      </c>
      <c r="EL1253" s="30">
        <f t="shared" si="1363"/>
        <v>0</v>
      </c>
      <c r="EM1253" s="30">
        <f t="shared" si="1363"/>
        <v>0</v>
      </c>
      <c r="EN1253" s="30">
        <f t="shared" si="1363"/>
        <v>0</v>
      </c>
      <c r="EO1253" s="30">
        <f t="shared" si="1363"/>
        <v>0</v>
      </c>
      <c r="EP1253" s="30">
        <f t="shared" si="1363"/>
        <v>0</v>
      </c>
      <c r="EQ1253" s="30">
        <f t="shared" si="1363"/>
        <v>0</v>
      </c>
      <c r="ER1253" s="30">
        <f t="shared" si="1363"/>
        <v>0</v>
      </c>
      <c r="ES1253" s="30">
        <f t="shared" si="1363"/>
        <v>0</v>
      </c>
      <c r="ET1253" s="30">
        <f t="shared" si="1363"/>
        <v>0</v>
      </c>
      <c r="EU1253" s="30">
        <f t="shared" si="1363"/>
        <v>0</v>
      </c>
      <c r="EV1253" s="30">
        <f t="shared" si="1363"/>
        <v>0</v>
      </c>
      <c r="EW1253" s="30">
        <f t="shared" si="1363"/>
        <v>0</v>
      </c>
      <c r="EX1253" s="30">
        <f t="shared" si="1363"/>
        <v>0</v>
      </c>
      <c r="EY1253" s="30">
        <f t="shared" si="1363"/>
        <v>0</v>
      </c>
      <c r="EZ1253" s="30">
        <f t="shared" ref="EZ1253:GE1253" si="1364">EZ1217-EZ1229</f>
        <v>0</v>
      </c>
      <c r="FA1253" s="30">
        <f t="shared" si="1364"/>
        <v>0</v>
      </c>
      <c r="FB1253" s="30">
        <f t="shared" si="1364"/>
        <v>0</v>
      </c>
      <c r="FC1253" s="30">
        <f t="shared" si="1364"/>
        <v>0</v>
      </c>
      <c r="FD1253" s="30">
        <f t="shared" si="1364"/>
        <v>0</v>
      </c>
      <c r="FE1253" s="30">
        <f t="shared" si="1364"/>
        <v>0</v>
      </c>
      <c r="FF1253" s="30">
        <f t="shared" si="1364"/>
        <v>0</v>
      </c>
      <c r="FG1253" s="30">
        <f t="shared" si="1364"/>
        <v>0</v>
      </c>
      <c r="FH1253" s="30">
        <f t="shared" si="1364"/>
        <v>0</v>
      </c>
      <c r="FI1253" s="30">
        <f t="shared" si="1364"/>
        <v>0</v>
      </c>
      <c r="FJ1253" s="30">
        <f t="shared" si="1364"/>
        <v>0</v>
      </c>
      <c r="FK1253" s="30">
        <f t="shared" si="1364"/>
        <v>0</v>
      </c>
      <c r="FL1253" s="30">
        <f t="shared" si="1364"/>
        <v>0</v>
      </c>
      <c r="FM1253" s="30">
        <f t="shared" si="1364"/>
        <v>0</v>
      </c>
      <c r="FN1253" s="30">
        <f t="shared" si="1364"/>
        <v>0</v>
      </c>
      <c r="FO1253" s="30">
        <f t="shared" si="1364"/>
        <v>0</v>
      </c>
      <c r="FP1253" s="30">
        <f t="shared" si="1364"/>
        <v>0</v>
      </c>
      <c r="FQ1253" s="30">
        <f t="shared" si="1364"/>
        <v>0</v>
      </c>
      <c r="FR1253" s="30">
        <f t="shared" si="1364"/>
        <v>0</v>
      </c>
      <c r="FS1253" s="30">
        <f t="shared" si="1364"/>
        <v>0</v>
      </c>
      <c r="FT1253" s="30">
        <f t="shared" si="1364"/>
        <v>0</v>
      </c>
      <c r="FU1253" s="30">
        <f t="shared" si="1364"/>
        <v>0</v>
      </c>
      <c r="FV1253" s="30">
        <f t="shared" si="1364"/>
        <v>0</v>
      </c>
      <c r="FW1253" s="30">
        <f t="shared" si="1364"/>
        <v>0</v>
      </c>
      <c r="FX1253" s="30">
        <f t="shared" si="1364"/>
        <v>0</v>
      </c>
      <c r="FY1253" s="30">
        <f t="shared" si="1364"/>
        <v>0</v>
      </c>
      <c r="FZ1253" s="30">
        <f t="shared" si="1364"/>
        <v>0</v>
      </c>
      <c r="GA1253" s="30">
        <f t="shared" si="1364"/>
        <v>0</v>
      </c>
      <c r="GB1253" s="30">
        <f t="shared" si="1364"/>
        <v>0</v>
      </c>
      <c r="GC1253" s="30">
        <f t="shared" si="1364"/>
        <v>0</v>
      </c>
      <c r="GD1253" s="30">
        <f t="shared" si="1364"/>
        <v>0</v>
      </c>
      <c r="GE1253" s="30">
        <f t="shared" si="1364"/>
        <v>0</v>
      </c>
      <c r="GF1253" s="30">
        <f t="shared" ref="GF1253:GL1253" si="1365">GF1217-GF1229</f>
        <v>0</v>
      </c>
      <c r="GG1253" s="30">
        <f t="shared" si="1365"/>
        <v>0</v>
      </c>
      <c r="GH1253" s="30">
        <f t="shared" si="1365"/>
        <v>0</v>
      </c>
      <c r="GI1253" s="30">
        <f t="shared" si="1365"/>
        <v>0</v>
      </c>
      <c r="GJ1253" s="30">
        <f t="shared" si="1365"/>
        <v>0</v>
      </c>
      <c r="GK1253" s="30">
        <f t="shared" si="1365"/>
        <v>0</v>
      </c>
      <c r="GL1253" s="30">
        <f t="shared" si="1365"/>
        <v>0</v>
      </c>
      <c r="GM1253" s="30" t="b">
        <f t="shared" si="1349"/>
        <v>1</v>
      </c>
      <c r="GO1253" s="29">
        <v>2028</v>
      </c>
      <c r="GP1253" s="27">
        <f>SUMIF(DT1211:GL1211,GP1211,DT1253:GL1253)</f>
        <v>0</v>
      </c>
      <c r="GQ1253" s="28">
        <f>SUMIF(DT1211:GL1211,GQ1211,DT1253:GL1253)</f>
        <v>0</v>
      </c>
      <c r="GR1253" s="28">
        <f>SUMIF(DT1211:GL1211,GR1211,DT1253:GL1253)</f>
        <v>0</v>
      </c>
      <c r="GS1253" s="28">
        <f>SUMIF(DT1211:GL1211,GS1211,DT1253:GL1253)</f>
        <v>0</v>
      </c>
      <c r="GT1253" s="28">
        <f>SUMIF(DT1211:GL1211,GT1211,DT1253:GL1253)</f>
        <v>0</v>
      </c>
      <c r="GU1253" s="28">
        <f>SUMIF(DT1211:GL1211,GU1211,DT1253:GL1253)</f>
        <v>0</v>
      </c>
      <c r="GV1253" s="28">
        <f>SUMIF(DT1211:GL1211,GV1211,DT1253:GL1253)</f>
        <v>0</v>
      </c>
      <c r="GW1253" s="28">
        <f>SUMIF(DT1211:GL1211,GW1211,DT1253:GL1253)</f>
        <v>0</v>
      </c>
      <c r="GX1253" s="28">
        <f>SUMIF(DT1211:GL1211,GX1211,DT1253:GL1253)</f>
        <v>0</v>
      </c>
      <c r="GY1253" s="28">
        <f>SUMIF(DT1211:GL1211,GY1211,DT1253:GL1253)</f>
        <v>0</v>
      </c>
      <c r="GZ1253" s="28">
        <f>SUMIF(DT1211:GL1211,GZ1211,DT1253:GL1253)</f>
        <v>0</v>
      </c>
      <c r="HA1253" s="27" t="b">
        <f t="shared" si="1350"/>
        <v>1</v>
      </c>
    </row>
    <row r="1254" spans="1:209" x14ac:dyDescent="0.2">
      <c r="B1254" s="26"/>
      <c r="E1254" s="37"/>
      <c r="G1254" s="36">
        <v>2029</v>
      </c>
      <c r="H1254" s="35" t="str">
        <f>IF(G1254&gt;CNTR_ReportingYear,"",INDEX(E1206:N1206,MATCH(U1240,E1199:N1199,0)))</f>
        <v/>
      </c>
      <c r="I1254" s="35" t="str">
        <f>IF(G1254&gt;CNTR_ReportingYear,"",INDEX(GQ1249:GZ1255,MATCH(G1254,GO1249:GO1255,0),MATCH(U1240,GQ1247:GZ1247,0))-INDEX(HC1225:HL1231,MATCH(G1254,GO1225:GO1231,0),MATCH(U1240,HC1223:HL1223,0))+INDEX(Z1200:AI1207,MATCH(G1254,D1200:D1207,0),MATCH(U1240,Z1199:AI1199,0)))</f>
        <v/>
      </c>
      <c r="J1254" s="35" t="str">
        <f>IF(G1254&gt;CNTR_ReportingYear,"",SUMIFS(AY1217:DQ1217,AY1211:DQ1211,U1240))</f>
        <v/>
      </c>
      <c r="K1254" s="35" t="str">
        <f>IF(G1254&gt;CNTR_ReportingYear,"",SUMIFS(AY1218:DQ1218,AY1211:DQ1211,U1240))</f>
        <v/>
      </c>
      <c r="L1254" s="35" t="str">
        <f>IF(G1254&gt;CNTR_ReportingYear,"",INDEX(GQ1225:GZ1231,MATCH(G1254,GO1225:GO1231,0),MATCH(U1240,GQ1223:GZ1223,0))+INDEX(HC1225:HL1231,MATCH(G1254,GO1225:GO1231,0),MATCH(U1240,HC1223:HL1223,0)))</f>
        <v/>
      </c>
      <c r="M1254" s="34"/>
      <c r="N1254" s="34"/>
      <c r="O1254" s="338"/>
      <c r="P1254" s="338"/>
      <c r="Q1254" s="338"/>
      <c r="R1254" s="31"/>
      <c r="S1254" s="16"/>
      <c r="DS1254" s="29">
        <v>2029</v>
      </c>
      <c r="DT1254" s="30">
        <f t="shared" ref="DT1254:EY1254" si="1366">DT1218-DT1230</f>
        <v>0</v>
      </c>
      <c r="DU1254" s="30">
        <f t="shared" si="1366"/>
        <v>0</v>
      </c>
      <c r="DV1254" s="30">
        <f t="shared" si="1366"/>
        <v>0</v>
      </c>
      <c r="DW1254" s="30">
        <f t="shared" si="1366"/>
        <v>0</v>
      </c>
      <c r="DX1254" s="30">
        <f t="shared" si="1366"/>
        <v>0</v>
      </c>
      <c r="DY1254" s="30">
        <f t="shared" si="1366"/>
        <v>0</v>
      </c>
      <c r="DZ1254" s="30">
        <f t="shared" si="1366"/>
        <v>0</v>
      </c>
      <c r="EA1254" s="30">
        <f t="shared" si="1366"/>
        <v>0</v>
      </c>
      <c r="EB1254" s="30">
        <f t="shared" si="1366"/>
        <v>0</v>
      </c>
      <c r="EC1254" s="30">
        <f t="shared" si="1366"/>
        <v>0</v>
      </c>
      <c r="ED1254" s="30">
        <f t="shared" si="1366"/>
        <v>0</v>
      </c>
      <c r="EE1254" s="30">
        <f t="shared" si="1366"/>
        <v>0</v>
      </c>
      <c r="EF1254" s="30">
        <f t="shared" si="1366"/>
        <v>0</v>
      </c>
      <c r="EG1254" s="30">
        <f t="shared" si="1366"/>
        <v>0</v>
      </c>
      <c r="EH1254" s="30">
        <f t="shared" si="1366"/>
        <v>0</v>
      </c>
      <c r="EI1254" s="30">
        <f t="shared" si="1366"/>
        <v>0</v>
      </c>
      <c r="EJ1254" s="30">
        <f t="shared" si="1366"/>
        <v>0</v>
      </c>
      <c r="EK1254" s="30">
        <f t="shared" si="1366"/>
        <v>0</v>
      </c>
      <c r="EL1254" s="30">
        <f t="shared" si="1366"/>
        <v>0</v>
      </c>
      <c r="EM1254" s="30">
        <f t="shared" si="1366"/>
        <v>0</v>
      </c>
      <c r="EN1254" s="30">
        <f t="shared" si="1366"/>
        <v>0</v>
      </c>
      <c r="EO1254" s="30">
        <f t="shared" si="1366"/>
        <v>0</v>
      </c>
      <c r="EP1254" s="30">
        <f t="shared" si="1366"/>
        <v>0</v>
      </c>
      <c r="EQ1254" s="30">
        <f t="shared" si="1366"/>
        <v>0</v>
      </c>
      <c r="ER1254" s="30">
        <f t="shared" si="1366"/>
        <v>0</v>
      </c>
      <c r="ES1254" s="30">
        <f t="shared" si="1366"/>
        <v>0</v>
      </c>
      <c r="ET1254" s="30">
        <f t="shared" si="1366"/>
        <v>0</v>
      </c>
      <c r="EU1254" s="30">
        <f t="shared" si="1366"/>
        <v>0</v>
      </c>
      <c r="EV1254" s="30">
        <f t="shared" si="1366"/>
        <v>0</v>
      </c>
      <c r="EW1254" s="30">
        <f t="shared" si="1366"/>
        <v>0</v>
      </c>
      <c r="EX1254" s="30">
        <f t="shared" si="1366"/>
        <v>0</v>
      </c>
      <c r="EY1254" s="30">
        <f t="shared" si="1366"/>
        <v>0</v>
      </c>
      <c r="EZ1254" s="30">
        <f t="shared" ref="EZ1254:GE1254" si="1367">EZ1218-EZ1230</f>
        <v>0</v>
      </c>
      <c r="FA1254" s="30">
        <f t="shared" si="1367"/>
        <v>0</v>
      </c>
      <c r="FB1254" s="30">
        <f t="shared" si="1367"/>
        <v>0</v>
      </c>
      <c r="FC1254" s="30">
        <f t="shared" si="1367"/>
        <v>0</v>
      </c>
      <c r="FD1254" s="30">
        <f t="shared" si="1367"/>
        <v>0</v>
      </c>
      <c r="FE1254" s="30">
        <f t="shared" si="1367"/>
        <v>0</v>
      </c>
      <c r="FF1254" s="30">
        <f t="shared" si="1367"/>
        <v>0</v>
      </c>
      <c r="FG1254" s="30">
        <f t="shared" si="1367"/>
        <v>0</v>
      </c>
      <c r="FH1254" s="30">
        <f t="shared" si="1367"/>
        <v>0</v>
      </c>
      <c r="FI1254" s="30">
        <f t="shared" si="1367"/>
        <v>0</v>
      </c>
      <c r="FJ1254" s="30">
        <f t="shared" si="1367"/>
        <v>0</v>
      </c>
      <c r="FK1254" s="30">
        <f t="shared" si="1367"/>
        <v>0</v>
      </c>
      <c r="FL1254" s="30">
        <f t="shared" si="1367"/>
        <v>0</v>
      </c>
      <c r="FM1254" s="30">
        <f t="shared" si="1367"/>
        <v>0</v>
      </c>
      <c r="FN1254" s="30">
        <f t="shared" si="1367"/>
        <v>0</v>
      </c>
      <c r="FO1254" s="30">
        <f t="shared" si="1367"/>
        <v>0</v>
      </c>
      <c r="FP1254" s="30">
        <f t="shared" si="1367"/>
        <v>0</v>
      </c>
      <c r="FQ1254" s="30">
        <f t="shared" si="1367"/>
        <v>0</v>
      </c>
      <c r="FR1254" s="30">
        <f t="shared" si="1367"/>
        <v>0</v>
      </c>
      <c r="FS1254" s="30">
        <f t="shared" si="1367"/>
        <v>0</v>
      </c>
      <c r="FT1254" s="30">
        <f t="shared" si="1367"/>
        <v>0</v>
      </c>
      <c r="FU1254" s="30">
        <f t="shared" si="1367"/>
        <v>0</v>
      </c>
      <c r="FV1254" s="30">
        <f t="shared" si="1367"/>
        <v>0</v>
      </c>
      <c r="FW1254" s="30">
        <f t="shared" si="1367"/>
        <v>0</v>
      </c>
      <c r="FX1254" s="30">
        <f t="shared" si="1367"/>
        <v>0</v>
      </c>
      <c r="FY1254" s="30">
        <f t="shared" si="1367"/>
        <v>0</v>
      </c>
      <c r="FZ1254" s="30">
        <f t="shared" si="1367"/>
        <v>0</v>
      </c>
      <c r="GA1254" s="30">
        <f t="shared" si="1367"/>
        <v>0</v>
      </c>
      <c r="GB1254" s="30">
        <f t="shared" si="1367"/>
        <v>0</v>
      </c>
      <c r="GC1254" s="30">
        <f t="shared" si="1367"/>
        <v>0</v>
      </c>
      <c r="GD1254" s="30">
        <f t="shared" si="1367"/>
        <v>0</v>
      </c>
      <c r="GE1254" s="30">
        <f t="shared" si="1367"/>
        <v>0</v>
      </c>
      <c r="GF1254" s="30">
        <f t="shared" ref="GF1254:GL1254" si="1368">GF1218-GF1230</f>
        <v>0</v>
      </c>
      <c r="GG1254" s="30">
        <f t="shared" si="1368"/>
        <v>0</v>
      </c>
      <c r="GH1254" s="30">
        <f t="shared" si="1368"/>
        <v>0</v>
      </c>
      <c r="GI1254" s="30">
        <f t="shared" si="1368"/>
        <v>0</v>
      </c>
      <c r="GJ1254" s="30">
        <f t="shared" si="1368"/>
        <v>0</v>
      </c>
      <c r="GK1254" s="30">
        <f t="shared" si="1368"/>
        <v>0</v>
      </c>
      <c r="GL1254" s="30">
        <f t="shared" si="1368"/>
        <v>0</v>
      </c>
      <c r="GM1254" s="30" t="b">
        <f t="shared" si="1349"/>
        <v>1</v>
      </c>
      <c r="GO1254" s="29">
        <v>2029</v>
      </c>
      <c r="GP1254" s="27">
        <f>SUMIF(DT1211:GL1211,GP1211,DT1254:GL1254)</f>
        <v>0</v>
      </c>
      <c r="GQ1254" s="28">
        <f>SUMIF(DT1211:GL1211,GQ1211,DT1254:GL1254)</f>
        <v>0</v>
      </c>
      <c r="GR1254" s="28">
        <f>SUMIF(DT1211:GL1211,GR1211,DT1254:GL1254)</f>
        <v>0</v>
      </c>
      <c r="GS1254" s="28">
        <f>SUMIF(DT1211:GL1211,GS1211,DT1254:GL1254)</f>
        <v>0</v>
      </c>
      <c r="GT1254" s="28">
        <f>SUMIF(DT1211:GL1211,GT1211,DT1254:GL1254)</f>
        <v>0</v>
      </c>
      <c r="GU1254" s="28">
        <f>SUMIF(DT1211:GL1211,GU1211,DT1254:GL1254)</f>
        <v>0</v>
      </c>
      <c r="GV1254" s="28">
        <f>SUMIF(DT1211:GL1211,GV1211,DT1254:GL1254)</f>
        <v>0</v>
      </c>
      <c r="GW1254" s="28">
        <f>SUMIF(DT1211:GL1211,GW1211,DT1254:GL1254)</f>
        <v>0</v>
      </c>
      <c r="GX1254" s="28">
        <f>SUMIF(DT1211:GL1211,GX1211,DT1254:GL1254)</f>
        <v>0</v>
      </c>
      <c r="GY1254" s="28">
        <f>SUMIF(DT1211:GL1211,GY1211,DT1254:GL1254)</f>
        <v>0</v>
      </c>
      <c r="GZ1254" s="28">
        <f>SUMIF(DT1211:GL1211,GZ1211,DT1254:GL1254)</f>
        <v>0</v>
      </c>
      <c r="HA1254" s="27" t="b">
        <f t="shared" si="1350"/>
        <v>1</v>
      </c>
    </row>
    <row r="1255" spans="1:209" x14ac:dyDescent="0.2">
      <c r="B1255" s="26"/>
      <c r="E1255" s="37"/>
      <c r="G1255" s="36">
        <v>2030</v>
      </c>
      <c r="H1255" s="35" t="str">
        <f>IF(G1255&gt;CNTR_ReportingYear,"",INDEX(E1207:N1207,MATCH(U1240,E1199:N1199,0)))</f>
        <v/>
      </c>
      <c r="I1255" s="35" t="str">
        <f>IF(G1255&gt;CNTR_ReportingYear,"",INDEX(GQ1249:GZ1255,MATCH(G1255,GO1249:GO1255,0),MATCH(U1240,GQ1247:GZ1247,0))-INDEX(HC1225:HL1231,MATCH(G1255,GO1225:GO1231,0),MATCH(U1240,HC1223:HL1223,0))+INDEX(Z1200:AI1207,MATCH(G1255,D1200:D1207,0),MATCH(U1240,Z1199:AI1199,0)))</f>
        <v/>
      </c>
      <c r="J1255" s="35" t="str">
        <f>IF(G1255&gt;CNTR_ReportingYear,"",SUMIFS(AY1218:DQ1218,AY1211:DQ1211,U1240))</f>
        <v/>
      </c>
      <c r="K1255" s="35" t="str">
        <f>IF(G1255&gt;CNTR_ReportingYear,"",SUMIFS(AY1219:DQ1219,AY1211:DQ1211,U1240))</f>
        <v/>
      </c>
      <c r="L1255" s="35" t="str">
        <f>IF(G1255&gt;CNTR_ReportingYear,"",INDEX(GQ1225:GZ1231,MATCH(G1255,GO1225:GO1231,0),MATCH(U1240,GQ1223:GZ1223,0))+INDEX(HC1225:HL1231,MATCH(G1255,GO1225:GO1231,0),MATCH(U1240,HC1223:HL1223,0)))</f>
        <v/>
      </c>
      <c r="M1255" s="34"/>
      <c r="N1255" s="33"/>
      <c r="O1255" s="338"/>
      <c r="P1255" s="338"/>
      <c r="Q1255" s="338"/>
      <c r="R1255" s="31"/>
      <c r="S1255" s="16"/>
      <c r="DS1255" s="29">
        <v>2030</v>
      </c>
      <c r="DT1255" s="30">
        <f t="shared" ref="DT1255:EY1255" si="1369">DT1219-DT1231</f>
        <v>0</v>
      </c>
      <c r="DU1255" s="30">
        <f t="shared" si="1369"/>
        <v>0</v>
      </c>
      <c r="DV1255" s="30">
        <f t="shared" si="1369"/>
        <v>0</v>
      </c>
      <c r="DW1255" s="30">
        <f t="shared" si="1369"/>
        <v>0</v>
      </c>
      <c r="DX1255" s="30">
        <f t="shared" si="1369"/>
        <v>0</v>
      </c>
      <c r="DY1255" s="30">
        <f t="shared" si="1369"/>
        <v>0</v>
      </c>
      <c r="DZ1255" s="30">
        <f t="shared" si="1369"/>
        <v>0</v>
      </c>
      <c r="EA1255" s="30">
        <f t="shared" si="1369"/>
        <v>0</v>
      </c>
      <c r="EB1255" s="30">
        <f t="shared" si="1369"/>
        <v>0</v>
      </c>
      <c r="EC1255" s="30">
        <f t="shared" si="1369"/>
        <v>0</v>
      </c>
      <c r="ED1255" s="30">
        <f t="shared" si="1369"/>
        <v>0</v>
      </c>
      <c r="EE1255" s="30">
        <f t="shared" si="1369"/>
        <v>0</v>
      </c>
      <c r="EF1255" s="30">
        <f t="shared" si="1369"/>
        <v>0</v>
      </c>
      <c r="EG1255" s="30">
        <f t="shared" si="1369"/>
        <v>0</v>
      </c>
      <c r="EH1255" s="30">
        <f t="shared" si="1369"/>
        <v>0</v>
      </c>
      <c r="EI1255" s="30">
        <f t="shared" si="1369"/>
        <v>0</v>
      </c>
      <c r="EJ1255" s="30">
        <f t="shared" si="1369"/>
        <v>0</v>
      </c>
      <c r="EK1255" s="30">
        <f t="shared" si="1369"/>
        <v>0</v>
      </c>
      <c r="EL1255" s="30">
        <f t="shared" si="1369"/>
        <v>0</v>
      </c>
      <c r="EM1255" s="30">
        <f t="shared" si="1369"/>
        <v>0</v>
      </c>
      <c r="EN1255" s="30">
        <f t="shared" si="1369"/>
        <v>0</v>
      </c>
      <c r="EO1255" s="30">
        <f t="shared" si="1369"/>
        <v>0</v>
      </c>
      <c r="EP1255" s="30">
        <f t="shared" si="1369"/>
        <v>0</v>
      </c>
      <c r="EQ1255" s="30">
        <f t="shared" si="1369"/>
        <v>0</v>
      </c>
      <c r="ER1255" s="30">
        <f t="shared" si="1369"/>
        <v>0</v>
      </c>
      <c r="ES1255" s="30">
        <f t="shared" si="1369"/>
        <v>0</v>
      </c>
      <c r="ET1255" s="30">
        <f t="shared" si="1369"/>
        <v>0</v>
      </c>
      <c r="EU1255" s="30">
        <f t="shared" si="1369"/>
        <v>0</v>
      </c>
      <c r="EV1255" s="30">
        <f t="shared" si="1369"/>
        <v>0</v>
      </c>
      <c r="EW1255" s="30">
        <f t="shared" si="1369"/>
        <v>0</v>
      </c>
      <c r="EX1255" s="30">
        <f t="shared" si="1369"/>
        <v>0</v>
      </c>
      <c r="EY1255" s="30">
        <f t="shared" si="1369"/>
        <v>0</v>
      </c>
      <c r="EZ1255" s="30">
        <f t="shared" ref="EZ1255:GE1255" si="1370">EZ1219-EZ1231</f>
        <v>0</v>
      </c>
      <c r="FA1255" s="30">
        <f t="shared" si="1370"/>
        <v>0</v>
      </c>
      <c r="FB1255" s="30">
        <f t="shared" si="1370"/>
        <v>0</v>
      </c>
      <c r="FC1255" s="30">
        <f t="shared" si="1370"/>
        <v>0</v>
      </c>
      <c r="FD1255" s="30">
        <f t="shared" si="1370"/>
        <v>0</v>
      </c>
      <c r="FE1255" s="30">
        <f t="shared" si="1370"/>
        <v>0</v>
      </c>
      <c r="FF1255" s="30">
        <f t="shared" si="1370"/>
        <v>0</v>
      </c>
      <c r="FG1255" s="30">
        <f t="shared" si="1370"/>
        <v>0</v>
      </c>
      <c r="FH1255" s="30">
        <f t="shared" si="1370"/>
        <v>0</v>
      </c>
      <c r="FI1255" s="30">
        <f t="shared" si="1370"/>
        <v>0</v>
      </c>
      <c r="FJ1255" s="30">
        <f t="shared" si="1370"/>
        <v>0</v>
      </c>
      <c r="FK1255" s="30">
        <f t="shared" si="1370"/>
        <v>0</v>
      </c>
      <c r="FL1255" s="30">
        <f t="shared" si="1370"/>
        <v>0</v>
      </c>
      <c r="FM1255" s="30">
        <f t="shared" si="1370"/>
        <v>0</v>
      </c>
      <c r="FN1255" s="30">
        <f t="shared" si="1370"/>
        <v>0</v>
      </c>
      <c r="FO1255" s="30">
        <f t="shared" si="1370"/>
        <v>0</v>
      </c>
      <c r="FP1255" s="30">
        <f t="shared" si="1370"/>
        <v>0</v>
      </c>
      <c r="FQ1255" s="30">
        <f t="shared" si="1370"/>
        <v>0</v>
      </c>
      <c r="FR1255" s="30">
        <f t="shared" si="1370"/>
        <v>0</v>
      </c>
      <c r="FS1255" s="30">
        <f t="shared" si="1370"/>
        <v>0</v>
      </c>
      <c r="FT1255" s="30">
        <f t="shared" si="1370"/>
        <v>0</v>
      </c>
      <c r="FU1255" s="30">
        <f t="shared" si="1370"/>
        <v>0</v>
      </c>
      <c r="FV1255" s="30">
        <f t="shared" si="1370"/>
        <v>0</v>
      </c>
      <c r="FW1255" s="30">
        <f t="shared" si="1370"/>
        <v>0</v>
      </c>
      <c r="FX1255" s="30">
        <f t="shared" si="1370"/>
        <v>0</v>
      </c>
      <c r="FY1255" s="30">
        <f t="shared" si="1370"/>
        <v>0</v>
      </c>
      <c r="FZ1255" s="30">
        <f t="shared" si="1370"/>
        <v>0</v>
      </c>
      <c r="GA1255" s="30">
        <f t="shared" si="1370"/>
        <v>0</v>
      </c>
      <c r="GB1255" s="30">
        <f t="shared" si="1370"/>
        <v>0</v>
      </c>
      <c r="GC1255" s="30">
        <f t="shared" si="1370"/>
        <v>0</v>
      </c>
      <c r="GD1255" s="30">
        <f t="shared" si="1370"/>
        <v>0</v>
      </c>
      <c r="GE1255" s="30">
        <f t="shared" si="1370"/>
        <v>0</v>
      </c>
      <c r="GF1255" s="30">
        <f t="shared" ref="GF1255:GL1255" si="1371">GF1219-GF1231</f>
        <v>0</v>
      </c>
      <c r="GG1255" s="30">
        <f t="shared" si="1371"/>
        <v>0</v>
      </c>
      <c r="GH1255" s="30">
        <f t="shared" si="1371"/>
        <v>0</v>
      </c>
      <c r="GI1255" s="30">
        <f t="shared" si="1371"/>
        <v>0</v>
      </c>
      <c r="GJ1255" s="30">
        <f t="shared" si="1371"/>
        <v>0</v>
      </c>
      <c r="GK1255" s="30">
        <f t="shared" si="1371"/>
        <v>0</v>
      </c>
      <c r="GL1255" s="30">
        <f t="shared" si="1371"/>
        <v>0</v>
      </c>
      <c r="GM1255" s="30" t="b">
        <f t="shared" si="1349"/>
        <v>1</v>
      </c>
      <c r="GO1255" s="29">
        <v>2030</v>
      </c>
      <c r="GP1255" s="27">
        <f>SUMIF(DT1211:GL1211,GP1211,DT1255:GL1255)</f>
        <v>0</v>
      </c>
      <c r="GQ1255" s="28">
        <f>SUMIF(DT1211:GL1211,GQ1211,DT1255:GL1255)</f>
        <v>0</v>
      </c>
      <c r="GR1255" s="28">
        <f>SUMIF(DT1211:GL1211,GR1211,DT1255:GL1255)</f>
        <v>0</v>
      </c>
      <c r="GS1255" s="28">
        <f>SUMIF(DT1211:GL1211,GS1211,DT1255:GL1255)</f>
        <v>0</v>
      </c>
      <c r="GT1255" s="28">
        <f>SUMIF(DT1211:GL1211,GT1211,DT1255:GL1255)</f>
        <v>0</v>
      </c>
      <c r="GU1255" s="28">
        <f>SUMIF(DT1211:GL1211,GU1211,DT1255:GL1255)</f>
        <v>0</v>
      </c>
      <c r="GV1255" s="28">
        <f>SUMIF(DT1211:GL1211,GV1211,DT1255:GL1255)</f>
        <v>0</v>
      </c>
      <c r="GW1255" s="28">
        <f>SUMIF(DT1211:GL1211,GW1211,DT1255:GL1255)</f>
        <v>0</v>
      </c>
      <c r="GX1255" s="28">
        <f>SUMIF(DT1211:GL1211,GX1211,DT1255:GL1255)</f>
        <v>0</v>
      </c>
      <c r="GY1255" s="28">
        <f>SUMIF(DT1211:GL1211,GY1211,DT1255:GL1255)</f>
        <v>0</v>
      </c>
      <c r="GZ1255" s="28">
        <f>SUMIF(DT1211:GL1211,GZ1211,DT1255:GL1255)</f>
        <v>0</v>
      </c>
      <c r="HA1255" s="27" t="b">
        <f t="shared" si="1350"/>
        <v>1</v>
      </c>
    </row>
    <row r="1256" spans="1:209" x14ac:dyDescent="0.2">
      <c r="B1256" s="26"/>
      <c r="E1256" s="25"/>
      <c r="F1256" s="24"/>
      <c r="G1256" s="24"/>
      <c r="H1256" s="24"/>
      <c r="I1256" s="24"/>
      <c r="J1256" s="24"/>
      <c r="K1256" s="24"/>
      <c r="L1256" s="24"/>
      <c r="M1256" s="24"/>
      <c r="N1256" s="24"/>
      <c r="O1256" s="24"/>
      <c r="P1256" s="24"/>
      <c r="Q1256" s="24"/>
      <c r="R1256" s="23"/>
      <c r="S1256" s="16"/>
    </row>
    <row r="1257" spans="1:209" ht="13.5" thickBot="1" x14ac:dyDescent="0.25">
      <c r="B1257" s="22"/>
      <c r="C1257" s="21"/>
      <c r="D1257" s="20"/>
      <c r="E1257" s="19"/>
      <c r="F1257" s="18"/>
      <c r="G1257" s="18"/>
      <c r="H1257" s="18"/>
      <c r="I1257" s="18"/>
      <c r="J1257" s="18"/>
      <c r="K1257" s="18"/>
      <c r="L1257" s="18"/>
      <c r="M1257" s="18"/>
      <c r="N1257" s="18"/>
      <c r="O1257" s="18"/>
      <c r="P1257" s="18"/>
      <c r="Q1257" s="18"/>
      <c r="S1257" s="16"/>
    </row>
    <row r="1258" spans="1:209" ht="13.5" thickBot="1" x14ac:dyDescent="0.25">
      <c r="A1258" s="89"/>
      <c r="B1258" s="17"/>
      <c r="C1258" s="6"/>
      <c r="D1258" s="8"/>
      <c r="E1258" s="7"/>
      <c r="F1258" s="6"/>
      <c r="G1258" s="6"/>
      <c r="H1258" s="6"/>
      <c r="I1258" s="6"/>
      <c r="J1258" s="6"/>
      <c r="K1258" s="6"/>
      <c r="L1258" s="6"/>
      <c r="M1258" s="6"/>
      <c r="N1258" s="6"/>
      <c r="O1258" s="6"/>
      <c r="P1258" s="6"/>
      <c r="Q1258" s="6"/>
      <c r="S1258" s="16"/>
    </row>
    <row r="1259" spans="1:209" ht="22.5" customHeight="1" thickBot="1" x14ac:dyDescent="0.25">
      <c r="A1259" s="88" t="str">
        <f>IF(E1259="","","PRINT")</f>
        <v/>
      </c>
      <c r="B1259" s="87"/>
      <c r="C1259" s="86">
        <f>C1170+1</f>
        <v>15</v>
      </c>
      <c r="D1259" s="85"/>
      <c r="E1259" s="373"/>
      <c r="F1259" s="374"/>
      <c r="G1259" s="374"/>
      <c r="H1259" s="374"/>
      <c r="I1259" s="374"/>
      <c r="J1259" s="375"/>
      <c r="K1259" s="312" t="s">
        <v>1761</v>
      </c>
      <c r="L1259" s="313" t="s">
        <v>1762</v>
      </c>
      <c r="M1259" s="316" t="s">
        <v>1770</v>
      </c>
      <c r="N1259" s="317"/>
      <c r="O1259" s="317"/>
      <c r="P1259" s="317"/>
      <c r="Q1259" s="317"/>
      <c r="R1259" s="307"/>
      <c r="S1259" s="16"/>
      <c r="T1259" s="83" t="str">
        <f>IF(AND(E1259&lt;&gt;"",COUNTIF($T1260:T$2240,"PRINT")=0),"PRINT","")</f>
        <v/>
      </c>
      <c r="U1259" s="82" t="str">
        <f>Translations!$B$1399</f>
        <v>Energie:</v>
      </c>
      <c r="V1259" s="81" t="str">
        <f>IF($E1259="","",IFERROR(SUM(INDEX([1]J_Accounting!$BG$4:$BG$122,MATCH($E1259,[1]J_Accounting!$E$4:$E$122,0)),INDEX([1]J_Accounting!$BH$4:$BH$122,MATCH($E1259,[1]J_Accounting!$E$4:$E$122,0)),INDEX([1]J_Accounting!$BI$4:$BI$122,MATCH($E1259,[1]J_Accounting!$E$4:$E$122,0))),""))</f>
        <v/>
      </c>
      <c r="W1259" s="2" t="s">
        <v>6</v>
      </c>
    </row>
    <row r="1260" spans="1:209" x14ac:dyDescent="0.2">
      <c r="B1260" s="26"/>
      <c r="M1260" s="305"/>
      <c r="N1260" s="308"/>
      <c r="O1260" s="376"/>
      <c r="P1260" s="376"/>
      <c r="Q1260" s="306"/>
      <c r="R1260" s="307"/>
      <c r="S1260" s="16"/>
    </row>
    <row r="1261" spans="1:209" ht="12.75" customHeight="1" x14ac:dyDescent="0.2">
      <c r="B1261" s="26"/>
      <c r="D1261" s="60" t="s">
        <v>31</v>
      </c>
      <c r="E1261" s="334" t="str">
        <f>Translations!$B$1402</f>
        <v>Identifikace dodavatelů paliva</v>
      </c>
      <c r="F1261" s="334"/>
      <c r="G1261" s="334"/>
      <c r="H1261" s="334"/>
      <c r="I1261" s="334"/>
      <c r="J1261" s="334"/>
      <c r="K1261" s="334"/>
      <c r="L1261" s="334"/>
      <c r="M1261" s="334"/>
      <c r="N1261" s="334"/>
      <c r="O1261" s="334"/>
      <c r="P1261" s="334"/>
      <c r="Q1261" s="334"/>
      <c r="S1261" s="16"/>
    </row>
    <row r="1262" spans="1:209" ht="12.75" customHeight="1" x14ac:dyDescent="0.2">
      <c r="B1262" s="26"/>
      <c r="D1262" s="60"/>
      <c r="E1262" s="335" t="str">
        <f>Translations!$B$1403</f>
        <v>Uveďte podrobnosti o všech dodavatelích příslušného paliva (zdrojový tok).</v>
      </c>
      <c r="F1262" s="335"/>
      <c r="G1262" s="335"/>
      <c r="H1262" s="335"/>
      <c r="I1262" s="335"/>
      <c r="J1262" s="335"/>
      <c r="K1262" s="335"/>
      <c r="L1262" s="335"/>
      <c r="M1262" s="335"/>
      <c r="N1262" s="335"/>
      <c r="O1262" s="335"/>
      <c r="P1262" s="335"/>
      <c r="Q1262" s="335"/>
      <c r="S1262" s="16"/>
    </row>
    <row r="1263" spans="1:209" ht="12.75" customHeight="1" x14ac:dyDescent="0.2">
      <c r="B1263" s="26"/>
      <c r="D1263" s="60"/>
      <c r="E1263" s="335" t="str">
        <f>Translations!$B$1405</f>
        <v>Můžete také přidat referenční text nebo číslo specifické pro dodavatele pro identifikaci, např. identifikační číslo měřidla používané na fakturách (číslo EIC atd.).</v>
      </c>
      <c r="F1263" s="335"/>
      <c r="G1263" s="335"/>
      <c r="H1263" s="335"/>
      <c r="I1263" s="335"/>
      <c r="J1263" s="335"/>
      <c r="K1263" s="335"/>
      <c r="L1263" s="335"/>
      <c r="M1263" s="335"/>
      <c r="N1263" s="335"/>
      <c r="O1263" s="335"/>
      <c r="P1263" s="335"/>
      <c r="Q1263" s="335"/>
      <c r="S1263" s="16"/>
    </row>
    <row r="1264" spans="1:209" ht="12.75" customHeight="1" x14ac:dyDescent="0.2">
      <c r="B1264" s="26"/>
      <c r="D1264" s="60"/>
      <c r="E1264" s="335"/>
      <c r="F1264" s="335"/>
      <c r="G1264" s="335"/>
      <c r="H1264" s="335"/>
      <c r="I1264" s="335"/>
      <c r="J1264" s="335"/>
      <c r="K1264" s="335"/>
      <c r="L1264" s="335"/>
      <c r="M1264" s="335"/>
      <c r="N1264" s="335"/>
      <c r="O1264" s="335"/>
      <c r="P1264" s="335"/>
      <c r="Q1264" s="335"/>
      <c r="S1264" s="16"/>
    </row>
    <row r="1265" spans="2:22" ht="5.0999999999999996" customHeight="1" x14ac:dyDescent="0.2">
      <c r="B1265" s="26"/>
      <c r="D1265" s="60"/>
      <c r="E1265" s="59"/>
      <c r="F1265" s="59"/>
      <c r="G1265" s="59"/>
      <c r="H1265" s="59"/>
      <c r="I1265" s="59"/>
      <c r="J1265" s="59"/>
      <c r="K1265" s="59"/>
      <c r="L1265" s="59"/>
      <c r="M1265" s="59"/>
      <c r="N1265" s="59"/>
      <c r="S1265" s="16"/>
    </row>
    <row r="1266" spans="2:22" x14ac:dyDescent="0.2">
      <c r="B1266" s="26"/>
      <c r="E1266" s="377" t="str">
        <f>Translations!$B$1406</f>
        <v>Název dodavatele</v>
      </c>
      <c r="F1266" s="377"/>
      <c r="G1266" s="377"/>
      <c r="H1266" s="377"/>
      <c r="I1266" s="377" t="s">
        <v>1756</v>
      </c>
      <c r="J1266" s="377"/>
      <c r="K1266" s="377"/>
      <c r="L1266" s="377" t="s">
        <v>198</v>
      </c>
      <c r="M1266" s="377"/>
      <c r="N1266" s="377"/>
      <c r="O1266" s="377"/>
      <c r="P1266"/>
      <c r="Q1266"/>
      <c r="S1266" s="16"/>
    </row>
    <row r="1267" spans="2:22" x14ac:dyDescent="0.2">
      <c r="B1267" s="26"/>
      <c r="D1267" s="79">
        <v>1</v>
      </c>
      <c r="E1267" s="354"/>
      <c r="F1267" s="354"/>
      <c r="G1267" s="354"/>
      <c r="H1267" s="354"/>
      <c r="I1267" s="354"/>
      <c r="J1267" s="354"/>
      <c r="K1267" s="354"/>
      <c r="L1267" s="370"/>
      <c r="M1267" s="370"/>
      <c r="N1267" s="3"/>
      <c r="O1267" s="3"/>
      <c r="P1267" s="3"/>
      <c r="Q1267" s="3"/>
      <c r="S1267" s="16"/>
      <c r="V1267" s="27" t="str">
        <f t="shared" ref="V1267:V1276" si="1372">IF(E1267="","",D1267&amp;". "&amp;E1267)</f>
        <v/>
      </c>
    </row>
    <row r="1268" spans="2:22" x14ac:dyDescent="0.2">
      <c r="B1268" s="26"/>
      <c r="D1268" s="79">
        <v>2</v>
      </c>
      <c r="E1268" s="354"/>
      <c r="F1268" s="354"/>
      <c r="G1268" s="354"/>
      <c r="H1268" s="354"/>
      <c r="I1268" s="354"/>
      <c r="J1268" s="354"/>
      <c r="K1268" s="354"/>
      <c r="L1268" s="370"/>
      <c r="M1268" s="370"/>
      <c r="N1268" s="3"/>
      <c r="O1268" s="3"/>
      <c r="P1268" s="3"/>
      <c r="Q1268" s="3"/>
      <c r="S1268" s="16"/>
      <c r="V1268" s="27" t="str">
        <f t="shared" si="1372"/>
        <v/>
      </c>
    </row>
    <row r="1269" spans="2:22" x14ac:dyDescent="0.2">
      <c r="B1269" s="26"/>
      <c r="D1269" s="79">
        <v>3</v>
      </c>
      <c r="E1269" s="354"/>
      <c r="F1269" s="354"/>
      <c r="G1269" s="354"/>
      <c r="H1269" s="354"/>
      <c r="I1269" s="354"/>
      <c r="J1269" s="354"/>
      <c r="K1269" s="354"/>
      <c r="L1269" s="370"/>
      <c r="M1269" s="370"/>
      <c r="N1269" s="3"/>
      <c r="O1269" s="3"/>
      <c r="P1269" s="3"/>
      <c r="Q1269" s="3"/>
      <c r="S1269" s="16"/>
      <c r="V1269" s="27" t="str">
        <f t="shared" si="1372"/>
        <v/>
      </c>
    </row>
    <row r="1270" spans="2:22" x14ac:dyDescent="0.2">
      <c r="B1270" s="26"/>
      <c r="D1270" s="79">
        <v>4</v>
      </c>
      <c r="E1270" s="354"/>
      <c r="F1270" s="354"/>
      <c r="G1270" s="354"/>
      <c r="H1270" s="354"/>
      <c r="I1270" s="354"/>
      <c r="J1270" s="354"/>
      <c r="K1270" s="354"/>
      <c r="L1270" s="370"/>
      <c r="M1270" s="370"/>
      <c r="N1270" s="3"/>
      <c r="O1270" s="3"/>
      <c r="P1270" s="3"/>
      <c r="Q1270" s="3"/>
      <c r="S1270" s="16"/>
      <c r="V1270" s="27" t="str">
        <f t="shared" si="1372"/>
        <v/>
      </c>
    </row>
    <row r="1271" spans="2:22" x14ac:dyDescent="0.2">
      <c r="B1271" s="26"/>
      <c r="D1271" s="79">
        <v>5</v>
      </c>
      <c r="E1271" s="354"/>
      <c r="F1271" s="354"/>
      <c r="G1271" s="354"/>
      <c r="H1271" s="354"/>
      <c r="I1271" s="354"/>
      <c r="J1271" s="354"/>
      <c r="K1271" s="354"/>
      <c r="L1271" s="370"/>
      <c r="M1271" s="370"/>
      <c r="N1271" s="3"/>
      <c r="O1271" s="3"/>
      <c r="P1271" s="3"/>
      <c r="Q1271" s="3"/>
      <c r="S1271" s="16"/>
      <c r="V1271" s="27" t="str">
        <f t="shared" si="1372"/>
        <v/>
      </c>
    </row>
    <row r="1272" spans="2:22" x14ac:dyDescent="0.2">
      <c r="B1272" s="26"/>
      <c r="D1272" s="79">
        <v>6</v>
      </c>
      <c r="E1272" s="354"/>
      <c r="F1272" s="354"/>
      <c r="G1272" s="354"/>
      <c r="H1272" s="354"/>
      <c r="I1272" s="354"/>
      <c r="J1272" s="354"/>
      <c r="K1272" s="354"/>
      <c r="L1272" s="370"/>
      <c r="M1272" s="370"/>
      <c r="N1272" s="3"/>
      <c r="O1272" s="3"/>
      <c r="P1272" s="3"/>
      <c r="Q1272" s="3"/>
      <c r="S1272" s="16"/>
      <c r="V1272" s="27" t="str">
        <f t="shared" si="1372"/>
        <v/>
      </c>
    </row>
    <row r="1273" spans="2:22" x14ac:dyDescent="0.2">
      <c r="B1273" s="26"/>
      <c r="D1273" s="79">
        <v>7</v>
      </c>
      <c r="E1273" s="354"/>
      <c r="F1273" s="354"/>
      <c r="G1273" s="354"/>
      <c r="H1273" s="354"/>
      <c r="I1273" s="354"/>
      <c r="J1273" s="354"/>
      <c r="K1273" s="354"/>
      <c r="L1273" s="370"/>
      <c r="M1273" s="370"/>
      <c r="N1273" s="3"/>
      <c r="O1273" s="3"/>
      <c r="P1273" s="3"/>
      <c r="Q1273" s="3"/>
      <c r="S1273" s="16"/>
      <c r="V1273" s="27" t="str">
        <f t="shared" si="1372"/>
        <v/>
      </c>
    </row>
    <row r="1274" spans="2:22" x14ac:dyDescent="0.2">
      <c r="B1274" s="26"/>
      <c r="D1274" s="79">
        <v>8</v>
      </c>
      <c r="E1274" s="354"/>
      <c r="F1274" s="354"/>
      <c r="G1274" s="354"/>
      <c r="H1274" s="354"/>
      <c r="I1274" s="354"/>
      <c r="J1274" s="354"/>
      <c r="K1274" s="354"/>
      <c r="L1274" s="370"/>
      <c r="M1274" s="370"/>
      <c r="N1274" s="3"/>
      <c r="O1274" s="3"/>
      <c r="P1274" s="3"/>
      <c r="Q1274" s="3"/>
      <c r="S1274" s="16"/>
      <c r="V1274" s="27" t="str">
        <f t="shared" si="1372"/>
        <v/>
      </c>
    </row>
    <row r="1275" spans="2:22" x14ac:dyDescent="0.2">
      <c r="B1275" s="26"/>
      <c r="D1275" s="79">
        <v>9</v>
      </c>
      <c r="E1275" s="354"/>
      <c r="F1275" s="354"/>
      <c r="G1275" s="354"/>
      <c r="H1275" s="354"/>
      <c r="I1275" s="354"/>
      <c r="J1275" s="354"/>
      <c r="K1275" s="354"/>
      <c r="L1275" s="370"/>
      <c r="M1275" s="370"/>
      <c r="N1275" s="3"/>
      <c r="O1275" s="3"/>
      <c r="P1275" s="3"/>
      <c r="Q1275" s="3"/>
      <c r="S1275" s="16"/>
      <c r="V1275" s="27" t="str">
        <f t="shared" si="1372"/>
        <v/>
      </c>
    </row>
    <row r="1276" spans="2:22" x14ac:dyDescent="0.2">
      <c r="B1276" s="26"/>
      <c r="D1276" s="79">
        <v>10</v>
      </c>
      <c r="E1276" s="354"/>
      <c r="F1276" s="354"/>
      <c r="G1276" s="354"/>
      <c r="H1276" s="354"/>
      <c r="I1276" s="354"/>
      <c r="J1276" s="354"/>
      <c r="K1276" s="354"/>
      <c r="L1276" s="370"/>
      <c r="M1276" s="370"/>
      <c r="N1276" s="3"/>
      <c r="O1276" s="3"/>
      <c r="P1276" s="3"/>
      <c r="Q1276" s="3"/>
      <c r="S1276" s="16"/>
      <c r="V1276" s="27" t="str">
        <f t="shared" si="1372"/>
        <v/>
      </c>
    </row>
    <row r="1277" spans="2:22" x14ac:dyDescent="0.2">
      <c r="B1277" s="26"/>
      <c r="S1277" s="16"/>
    </row>
    <row r="1278" spans="2:22" ht="12.75" customHeight="1" x14ac:dyDescent="0.2">
      <c r="B1278" s="26"/>
      <c r="D1278" s="60" t="s">
        <v>30</v>
      </c>
      <c r="E1278" s="334" t="str">
        <f>Translations!$B$1409</f>
        <v>Nakoupené, spotřebované a vyvezené množství</v>
      </c>
      <c r="F1278" s="334"/>
      <c r="G1278" s="334"/>
      <c r="H1278" s="334"/>
      <c r="I1278" s="334"/>
      <c r="J1278" s="334"/>
      <c r="K1278" s="334"/>
      <c r="L1278" s="334"/>
      <c r="M1278" s="334"/>
      <c r="N1278" s="334"/>
      <c r="O1278" s="334"/>
      <c r="P1278" s="334"/>
      <c r="Q1278" s="334"/>
      <c r="S1278" s="16"/>
    </row>
    <row r="1279" spans="2:22" x14ac:dyDescent="0.2">
      <c r="B1279" s="26"/>
      <c r="D1279" s="60"/>
      <c r="E1279" s="335" t="str">
        <f>Translations!$B$1410</f>
        <v>Zde uveďte množství pro každý z následujících parametrů:</v>
      </c>
      <c r="F1279" s="335"/>
      <c r="G1279" s="335"/>
      <c r="H1279" s="335"/>
      <c r="I1279" s="335"/>
      <c r="J1279" s="335"/>
      <c r="K1279" s="335"/>
      <c r="L1279" s="335"/>
      <c r="M1279" s="335"/>
      <c r="N1279" s="335"/>
      <c r="O1279" s="335"/>
      <c r="P1279" s="335"/>
      <c r="Q1279" s="335"/>
      <c r="S1279" s="16"/>
    </row>
    <row r="1280" spans="2:22" x14ac:dyDescent="0.2">
      <c r="B1280" s="26"/>
      <c r="D1280" s="60"/>
      <c r="E1280" s="32"/>
      <c r="F1280" s="40" t="str">
        <f>Translations!$B$1411</f>
        <v>Nakoupené množství</v>
      </c>
      <c r="G1280" s="337" t="str">
        <f>Translations!$B$1412</f>
        <v>Množství paliva nakoupeného od každého dodavatele v roce Y</v>
      </c>
      <c r="H1280" s="337"/>
      <c r="I1280" s="337"/>
      <c r="J1280" s="337"/>
      <c r="K1280" s="337"/>
      <c r="L1280" s="337"/>
      <c r="M1280" s="337"/>
      <c r="N1280" s="337"/>
      <c r="O1280" s="337"/>
      <c r="P1280" s="337"/>
      <c r="Q1280" s="337"/>
      <c r="S1280" s="16"/>
    </row>
    <row r="1281" spans="2:133" x14ac:dyDescent="0.2">
      <c r="B1281" s="26"/>
      <c r="D1281" s="60"/>
      <c r="E1281" s="32"/>
      <c r="F1281" s="40" t="str">
        <f>Translations!$B$1413</f>
        <v>Zásoby (počáteční stav)</v>
      </c>
      <c r="G1281" s="337" t="str">
        <f>Translations!$B$1414</f>
        <v>Množství paliva na skladě (začátek roku Y)</v>
      </c>
      <c r="H1281" s="355"/>
      <c r="I1281" s="355"/>
      <c r="J1281" s="355"/>
      <c r="K1281" s="355"/>
      <c r="L1281" s="355"/>
      <c r="M1281" s="355"/>
      <c r="N1281" s="355"/>
      <c r="O1281" s="355"/>
      <c r="P1281" s="355"/>
      <c r="Q1281" s="355"/>
      <c r="S1281" s="16"/>
    </row>
    <row r="1282" spans="2:133" x14ac:dyDescent="0.2">
      <c r="B1282" s="26"/>
      <c r="D1282" s="60"/>
      <c r="E1282" s="363" t="str">
        <f>Translations!$B$1415</f>
        <v>Zásoby (na konci roku)</v>
      </c>
      <c r="F1282" s="364"/>
      <c r="G1282" s="366" t="str">
        <f>Translations!$B$1416</f>
        <v>Množství paliva na skladě (konec roku Y)</v>
      </c>
      <c r="H1282" s="367"/>
      <c r="I1282" s="367"/>
      <c r="J1282" s="367"/>
      <c r="K1282" s="367"/>
      <c r="L1282" s="367"/>
      <c r="M1282" s="367"/>
      <c r="N1282" s="367"/>
      <c r="O1282" s="367"/>
      <c r="P1282" s="367"/>
      <c r="Q1282" s="367"/>
      <c r="S1282" s="16"/>
    </row>
    <row r="1283" spans="2:133" x14ac:dyDescent="0.2">
      <c r="B1283" s="26"/>
      <c r="D1283" s="60"/>
      <c r="E1283" s="365"/>
      <c r="F1283" s="365"/>
      <c r="G1283" s="368" t="str">
        <f>Translations!$B$1417</f>
        <v>Zásoby před rokem 2024 nejsou přiřazeny konkrétnímu dodavateli, protože v té době nebyl systém ETS2 relevantní.</v>
      </c>
      <c r="H1283" s="369"/>
      <c r="I1283" s="369"/>
      <c r="J1283" s="369"/>
      <c r="K1283" s="369"/>
      <c r="L1283" s="369"/>
      <c r="M1283" s="369"/>
      <c r="N1283" s="369"/>
      <c r="O1283" s="369"/>
      <c r="P1283" s="369"/>
      <c r="Q1283" s="369"/>
      <c r="S1283" s="16"/>
    </row>
    <row r="1284" spans="2:133" ht="12.75" customHeight="1" x14ac:dyDescent="0.2">
      <c r="B1284" s="26"/>
      <c r="D1284" s="60"/>
      <c r="E1284" s="32"/>
      <c r="F1284" s="40" t="str">
        <f>Translations!$B$632</f>
        <v>Export</v>
      </c>
      <c r="G1284" s="337" t="str">
        <f>Translations!$B$1418</f>
        <v>Množství paliva vyvezeného třetím stranám nebo spotřebovaného pro činnosti, na které se nevztahuje příloha I (např. mobilní stroje).</v>
      </c>
      <c r="H1284" s="355"/>
      <c r="I1284" s="355"/>
      <c r="J1284" s="355"/>
      <c r="K1284" s="355"/>
      <c r="L1284" s="355"/>
      <c r="M1284" s="355"/>
      <c r="N1284" s="355"/>
      <c r="O1284" s="355"/>
      <c r="P1284" s="355"/>
      <c r="Q1284" s="355"/>
      <c r="S1284" s="16"/>
    </row>
    <row r="1285" spans="2:133" x14ac:dyDescent="0.2">
      <c r="B1285" s="26"/>
      <c r="D1285" s="60"/>
      <c r="E1285" s="32"/>
      <c r="F1285" s="40" t="str">
        <f>Translations!$B$1419</f>
        <v>Celková spotřeba</v>
      </c>
      <c r="G1285" s="337" t="str">
        <f>Translations!$B$1420</f>
        <v>Množství spotřebované pro účely přílohy I v roce Y. Všimněte si, že v případě, že se hodnoty liší od úrovně aktivity zdrojového toku, zobrazí se červený indikátor chyby.</v>
      </c>
      <c r="H1285" s="355"/>
      <c r="I1285" s="355"/>
      <c r="J1285" s="355"/>
      <c r="K1285" s="355"/>
      <c r="L1285" s="355"/>
      <c r="M1285" s="355"/>
      <c r="N1285" s="355"/>
      <c r="O1285" s="355"/>
      <c r="P1285" s="355"/>
      <c r="Q1285" s="355"/>
      <c r="S1285" s="16"/>
    </row>
    <row r="1286" spans="2:133" ht="5.0999999999999996" customHeight="1" x14ac:dyDescent="0.2">
      <c r="B1286" s="26"/>
      <c r="S1286" s="16"/>
    </row>
    <row r="1287" spans="2:133" ht="12.95" customHeight="1" x14ac:dyDescent="0.2">
      <c r="B1287" s="26"/>
      <c r="D1287" s="356" t="s">
        <v>1757</v>
      </c>
      <c r="E1287" s="357" t="str">
        <f>Translations!$B$1411</f>
        <v>Nakoupené množství</v>
      </c>
      <c r="F1287" s="358"/>
      <c r="G1287" s="358"/>
      <c r="H1287" s="358"/>
      <c r="I1287" s="358"/>
      <c r="J1287" s="358"/>
      <c r="K1287" s="358"/>
      <c r="L1287" s="358"/>
      <c r="M1287" s="358"/>
      <c r="N1287" s="359"/>
      <c r="O1287" s="360" t="str">
        <f>Translations!$B$632</f>
        <v>Export</v>
      </c>
      <c r="P1287" s="360" t="str">
        <f>Translations!$B$1415</f>
        <v>Zásoby (na konci roku)</v>
      </c>
      <c r="Q1287" s="360" t="str">
        <f>Translations!$B$1419</f>
        <v>Celková spotřeba</v>
      </c>
      <c r="S1287" s="16"/>
      <c r="U1287" s="371" t="s">
        <v>29</v>
      </c>
      <c r="V1287" s="332" t="s">
        <v>28</v>
      </c>
      <c r="W1287" s="27" t="s">
        <v>27</v>
      </c>
      <c r="X1287" s="27" t="s">
        <v>27</v>
      </c>
      <c r="Z1287" s="329" t="s">
        <v>26</v>
      </c>
      <c r="AA1287" s="330"/>
      <c r="AB1287" s="331"/>
      <c r="AU1287" s="332" t="s">
        <v>25</v>
      </c>
      <c r="AW1287" s="2" t="s">
        <v>24</v>
      </c>
      <c r="AX1287" s="44" t="s">
        <v>16</v>
      </c>
      <c r="AY1287" s="44">
        <v>2023</v>
      </c>
      <c r="AZ1287" s="44">
        <v>2024</v>
      </c>
      <c r="BA1287" s="44">
        <v>2025</v>
      </c>
      <c r="BB1287" s="44">
        <v>2026</v>
      </c>
      <c r="BC1287" s="44">
        <v>2027</v>
      </c>
      <c r="BD1287" s="44">
        <v>2028</v>
      </c>
      <c r="BE1287" s="44">
        <v>2029</v>
      </c>
      <c r="BF1287" s="44">
        <v>2030</v>
      </c>
      <c r="BG1287" s="44" t="s">
        <v>13</v>
      </c>
      <c r="BI1287" s="2" t="s">
        <v>23</v>
      </c>
      <c r="BJ1287" s="44" t="s">
        <v>16</v>
      </c>
      <c r="BK1287" s="44">
        <v>2023</v>
      </c>
      <c r="BL1287" s="44">
        <v>2024</v>
      </c>
      <c r="BM1287" s="44">
        <v>2025</v>
      </c>
      <c r="BN1287" s="44">
        <v>2026</v>
      </c>
      <c r="BO1287" s="44">
        <v>2027</v>
      </c>
      <c r="BP1287" s="44">
        <v>2028</v>
      </c>
      <c r="BQ1287" s="44">
        <v>2029</v>
      </c>
      <c r="BR1287" s="44">
        <v>2030</v>
      </c>
      <c r="BS1287" s="44" t="s">
        <v>13</v>
      </c>
      <c r="BT1287" s="63"/>
      <c r="BU1287" s="63"/>
      <c r="BV1287" s="63"/>
      <c r="BW1287" s="63"/>
      <c r="BX1287" s="63"/>
      <c r="BY1287" s="63"/>
      <c r="BZ1287" s="63"/>
      <c r="CA1287" s="63"/>
      <c r="CB1287" s="63"/>
      <c r="CC1287" s="63"/>
      <c r="CD1287" s="63"/>
      <c r="CE1287" s="63"/>
      <c r="CF1287" s="63"/>
      <c r="CG1287" s="63"/>
      <c r="CH1287" s="63"/>
      <c r="CI1287" s="63"/>
      <c r="CJ1287" s="63"/>
      <c r="CK1287" s="63"/>
      <c r="CL1287" s="63"/>
      <c r="CM1287" s="63"/>
      <c r="CN1287" s="63"/>
      <c r="CO1287" s="63"/>
      <c r="CP1287" s="63"/>
      <c r="CQ1287" s="63"/>
      <c r="CR1287" s="63"/>
      <c r="CS1287" s="63"/>
      <c r="CT1287" s="63"/>
      <c r="CU1287" s="63"/>
      <c r="CV1287" s="63"/>
      <c r="CW1287" s="63"/>
      <c r="CX1287" s="63"/>
      <c r="CY1287" s="63"/>
      <c r="CZ1287" s="63"/>
      <c r="DA1287" s="63"/>
      <c r="DB1287" s="63"/>
      <c r="DC1287" s="63"/>
      <c r="DD1287" s="63"/>
      <c r="DE1287" s="63"/>
      <c r="DF1287" s="63"/>
      <c r="DG1287" s="63"/>
      <c r="DH1287" s="63"/>
      <c r="DI1287" s="63"/>
      <c r="DJ1287" s="63"/>
      <c r="DK1287" s="63"/>
      <c r="DL1287" s="63"/>
      <c r="DM1287" s="63"/>
      <c r="DN1287" s="63"/>
      <c r="DO1287" s="63"/>
      <c r="DP1287" s="63"/>
      <c r="DQ1287" s="63"/>
      <c r="DS1287" s="2" t="s">
        <v>22</v>
      </c>
      <c r="DT1287" s="44" t="s">
        <v>16</v>
      </c>
      <c r="DU1287" s="44">
        <v>2023</v>
      </c>
      <c r="DV1287" s="44">
        <v>2024</v>
      </c>
      <c r="DW1287" s="44">
        <v>2025</v>
      </c>
      <c r="DX1287" s="44">
        <v>2026</v>
      </c>
      <c r="DY1287" s="44">
        <v>2027</v>
      </c>
      <c r="DZ1287" s="44">
        <v>2028</v>
      </c>
      <c r="EA1287" s="44">
        <v>2029</v>
      </c>
      <c r="EB1287" s="44">
        <v>2030</v>
      </c>
      <c r="EC1287" s="44" t="s">
        <v>13</v>
      </c>
    </row>
    <row r="1288" spans="2:133" ht="62.25" customHeight="1" x14ac:dyDescent="0.2">
      <c r="B1288" s="26"/>
      <c r="D1288" s="356"/>
      <c r="E1288" s="76" t="str">
        <f>INDEX(V1267:V1276,COLUMNS(E1288:E1288))</f>
        <v/>
      </c>
      <c r="F1288" s="76" t="str">
        <f>INDEX(V1267:V1276,COLUMNS(E1288:F1288))</f>
        <v/>
      </c>
      <c r="G1288" s="76" t="str">
        <f>INDEX(V1267:V1276,COLUMNS(E1288:G1288))</f>
        <v/>
      </c>
      <c r="H1288" s="76" t="str">
        <f>INDEX(V1267:V1276,COLUMNS(E1288:H1288))</f>
        <v/>
      </c>
      <c r="I1288" s="76" t="str">
        <f>INDEX(V1267:V1276,COLUMNS(E1288:I1288))</f>
        <v/>
      </c>
      <c r="J1288" s="76" t="str">
        <f>INDEX(V1267:V1276,COLUMNS(E1288:J1288))</f>
        <v/>
      </c>
      <c r="K1288" s="76" t="str">
        <f>INDEX(V1267:V1276,COLUMNS(E1288:K1288))</f>
        <v/>
      </c>
      <c r="L1288" s="76" t="str">
        <f>INDEX(V1267:V1276,COLUMNS(E1288:L1288))</f>
        <v/>
      </c>
      <c r="M1288" s="76" t="str">
        <f>INDEX(V1267:V1276,COLUMNS(E1288:M1288))</f>
        <v/>
      </c>
      <c r="N1288" s="76" t="str">
        <f>INDEX(V1267:V1276,COLUMNS(E1288:N1288))</f>
        <v/>
      </c>
      <c r="O1288" s="361"/>
      <c r="P1288" s="361"/>
      <c r="Q1288" s="362"/>
      <c r="S1288" s="16"/>
      <c r="T1288" s="63"/>
      <c r="U1288" s="372"/>
      <c r="V1288" s="333"/>
      <c r="W1288" s="44" t="s">
        <v>21</v>
      </c>
      <c r="X1288" s="44" t="s">
        <v>20</v>
      </c>
      <c r="Z1288" s="44" t="str">
        <f t="shared" ref="Z1288:AI1288" si="1373">E1288</f>
        <v/>
      </c>
      <c r="AA1288" s="44" t="str">
        <f t="shared" si="1373"/>
        <v/>
      </c>
      <c r="AB1288" s="44" t="str">
        <f t="shared" si="1373"/>
        <v/>
      </c>
      <c r="AC1288" s="44" t="str">
        <f t="shared" si="1373"/>
        <v/>
      </c>
      <c r="AD1288" s="44" t="str">
        <f t="shared" si="1373"/>
        <v/>
      </c>
      <c r="AE1288" s="44" t="str">
        <f t="shared" si="1373"/>
        <v/>
      </c>
      <c r="AF1288" s="44" t="str">
        <f t="shared" si="1373"/>
        <v/>
      </c>
      <c r="AG1288" s="44" t="str">
        <f t="shared" si="1373"/>
        <v/>
      </c>
      <c r="AH1288" s="44" t="str">
        <f t="shared" si="1373"/>
        <v/>
      </c>
      <c r="AI1288" s="44" t="str">
        <f t="shared" si="1373"/>
        <v/>
      </c>
      <c r="AJ1288" s="63"/>
      <c r="AK1288" s="63"/>
      <c r="AL1288" s="63"/>
      <c r="AN1288" s="63"/>
      <c r="AO1288" s="63"/>
      <c r="AP1288" s="63"/>
      <c r="AQ1288" s="63"/>
      <c r="AR1288" s="63"/>
      <c r="AS1288" s="63"/>
      <c r="AT1288" s="63"/>
      <c r="AU1288" s="333"/>
      <c r="AV1288" s="63"/>
      <c r="AW1288" s="2" t="s">
        <v>19</v>
      </c>
      <c r="AX1288" s="44">
        <v>0</v>
      </c>
      <c r="AY1288" s="44">
        <v>0</v>
      </c>
      <c r="AZ1288" s="44">
        <v>0</v>
      </c>
      <c r="BA1288" s="44">
        <v>0</v>
      </c>
      <c r="BB1288" s="44">
        <v>0</v>
      </c>
      <c r="BC1288" s="44">
        <v>0</v>
      </c>
      <c r="BD1288" s="44">
        <v>0</v>
      </c>
      <c r="BE1288" s="44">
        <v>0</v>
      </c>
      <c r="BF1288" s="44">
        <v>0</v>
      </c>
      <c r="BG1288" s="44"/>
      <c r="BH1288" s="63"/>
      <c r="BI1288" s="2" t="s">
        <v>19</v>
      </c>
      <c r="BJ1288" s="44">
        <v>0</v>
      </c>
      <c r="BK1288" s="44">
        <v>0</v>
      </c>
      <c r="BL1288" s="44">
        <v>0</v>
      </c>
      <c r="BM1288" s="44">
        <v>0</v>
      </c>
      <c r="BN1288" s="44">
        <v>0</v>
      </c>
      <c r="BO1288" s="44">
        <v>0</v>
      </c>
      <c r="BP1288" s="44">
        <v>0</v>
      </c>
      <c r="BQ1288" s="44">
        <v>0</v>
      </c>
      <c r="BR1288" s="44">
        <v>0</v>
      </c>
      <c r="BS1288" s="44"/>
      <c r="BT1288" s="63"/>
      <c r="BU1288" s="63"/>
      <c r="BV1288" s="63"/>
      <c r="BW1288" s="63"/>
      <c r="BX1288" s="63"/>
      <c r="BY1288" s="63"/>
      <c r="BZ1288" s="63"/>
      <c r="CA1288" s="63"/>
      <c r="CB1288" s="63"/>
      <c r="CC1288" s="63"/>
      <c r="CD1288" s="63"/>
      <c r="CE1288" s="63"/>
      <c r="CF1288" s="63"/>
      <c r="CG1288" s="63"/>
      <c r="CH1288" s="63"/>
      <c r="CI1288" s="63"/>
      <c r="CJ1288" s="63"/>
      <c r="CK1288" s="63"/>
      <c r="CL1288" s="63"/>
      <c r="CM1288" s="63"/>
      <c r="CN1288" s="63"/>
      <c r="CO1288" s="63"/>
      <c r="CP1288" s="63"/>
      <c r="CQ1288" s="63"/>
      <c r="CR1288" s="63"/>
      <c r="CS1288" s="63"/>
      <c r="CT1288" s="63"/>
      <c r="CU1288" s="63"/>
      <c r="CV1288" s="63"/>
      <c r="CW1288" s="63"/>
      <c r="CX1288" s="63"/>
      <c r="CY1288" s="63"/>
      <c r="CZ1288" s="63"/>
      <c r="DA1288" s="63"/>
      <c r="DB1288" s="63"/>
      <c r="DC1288" s="63"/>
      <c r="DD1288" s="63"/>
      <c r="DE1288" s="63"/>
      <c r="DF1288" s="63"/>
      <c r="DG1288" s="63"/>
      <c r="DH1288" s="63"/>
      <c r="DI1288" s="63"/>
      <c r="DJ1288" s="63"/>
      <c r="DK1288" s="63"/>
      <c r="DL1288" s="63"/>
      <c r="DM1288" s="63"/>
      <c r="DN1288" s="63"/>
      <c r="DO1288" s="63"/>
      <c r="DP1288" s="63"/>
      <c r="DQ1288" s="63"/>
      <c r="DR1288" s="2" t="str">
        <f>Translations!$B$632</f>
        <v>Export</v>
      </c>
      <c r="DS1288" s="2" t="s">
        <v>19</v>
      </c>
      <c r="DT1288" s="44">
        <v>0</v>
      </c>
      <c r="DU1288" s="44">
        <v>0</v>
      </c>
      <c r="DV1288" s="44">
        <v>0</v>
      </c>
      <c r="DW1288" s="44">
        <v>0</v>
      </c>
      <c r="DX1288" s="44">
        <v>0</v>
      </c>
      <c r="DY1288" s="44">
        <v>0</v>
      </c>
      <c r="DZ1288" s="44">
        <v>0</v>
      </c>
      <c r="EA1288" s="44">
        <v>0</v>
      </c>
      <c r="EB1288" s="44">
        <v>0</v>
      </c>
      <c r="EC1288" s="44"/>
    </row>
    <row r="1289" spans="2:133" x14ac:dyDescent="0.2">
      <c r="B1289" s="26"/>
      <c r="D1289" s="74">
        <v>2023</v>
      </c>
      <c r="E1289" s="36"/>
      <c r="F1289" s="36"/>
      <c r="G1289" s="36"/>
      <c r="H1289" s="36"/>
      <c r="I1289" s="36"/>
      <c r="J1289" s="36"/>
      <c r="K1289" s="36"/>
      <c r="L1289" s="36"/>
      <c r="M1289" s="36"/>
      <c r="N1289" s="36"/>
      <c r="O1289" s="36"/>
      <c r="P1289" s="73"/>
      <c r="Q1289" s="75"/>
      <c r="S1289" s="16"/>
      <c r="U1289" s="27">
        <f t="shared" ref="U1289:U1296" si="1374">SUM(E1289:N1289)</f>
        <v>0</v>
      </c>
      <c r="V1289" s="27"/>
      <c r="W1289" s="27"/>
      <c r="X1289" s="71">
        <f>P1289</f>
        <v>0</v>
      </c>
      <c r="Z1289" s="27"/>
      <c r="AA1289" s="27"/>
      <c r="AB1289" s="27"/>
      <c r="AC1289" s="27"/>
      <c r="AD1289" s="27"/>
      <c r="AE1289" s="27"/>
      <c r="AF1289" s="27"/>
      <c r="AG1289" s="27"/>
      <c r="AH1289" s="27"/>
      <c r="AI1289" s="27"/>
      <c r="AU1289" s="44">
        <v>0</v>
      </c>
      <c r="AW1289" s="44">
        <v>2023</v>
      </c>
      <c r="AX1289" s="44">
        <v>0</v>
      </c>
      <c r="AY1289" s="66">
        <f>IF(AY1287=AW1289,X1289,IF(AX1289=0,MAX(AY1288-MAX(AU1289-SUM(AX1288:AX1288),0),0),AY1288))</f>
        <v>0</v>
      </c>
      <c r="AZ1289" s="66">
        <f>IF(AZ1287=AW1289,X1289,IF(AY1289=0,MAX(AZ1288-MAX(AU1289-SUM(AX1288:AY1288),0),0),AZ1288))</f>
        <v>0</v>
      </c>
      <c r="BA1289" s="66">
        <f>IF(BA1287=AW1289,X1289,IF(AZ1289=0,MAX(BA1288-MAX(AU1289-SUM(AX1288:AZ1288),0),0),BA1288))</f>
        <v>0</v>
      </c>
      <c r="BB1289" s="66">
        <f>IF(BB1287=AW1289,X1289,IF(BA1289=0,MAX(BB1288-MAX(AU1289-SUM(AX1288:BA1288),0),0),BB1288))</f>
        <v>0</v>
      </c>
      <c r="BC1289" s="66">
        <f>IF(BC1287=AW1289,X1289,IF(BB1289=0,MAX(BC1288-MAX(AU1289-SUM(AX1288:BB1288),0),0),BC1288))</f>
        <v>0</v>
      </c>
      <c r="BD1289" s="66">
        <f>IF(BD1287=AW1289,X1289,IF(BC1289=0,MAX(BD1288-MAX(AU1289-SUM(AX1288:BC1288),0),0),BD1288))</f>
        <v>0</v>
      </c>
      <c r="BE1289" s="66">
        <f>IF(BE1287=AW1289,X1289,IF(BD1289=0,MAX(BE1288-MAX(AU1289-SUM(AX1288:BD1288),0),0),BE1288))</f>
        <v>0</v>
      </c>
      <c r="BF1289" s="66">
        <f>IF(BF1287=AW1289,X1289,IF(BE1289=0,MAX(BF1288-MAX(AU1289-SUM(AX1288:BE1288),0),0),BF1288))</f>
        <v>0</v>
      </c>
      <c r="BG1289" s="66" t="b">
        <f t="shared" ref="BG1289:BG1296" si="1375">SUM(AY1289:BF1289)=P1289</f>
        <v>1</v>
      </c>
      <c r="BI1289" s="44">
        <v>2023</v>
      </c>
      <c r="BJ1289" s="44">
        <v>0</v>
      </c>
      <c r="BK1289" s="66">
        <f>IF(BI1289&gt;BK1287,AY1288-AY1289,0)</f>
        <v>0</v>
      </c>
      <c r="BL1289" s="66">
        <f>IF(BI1289&gt;BL1287,AZ1288-AZ1289,0)</f>
        <v>0</v>
      </c>
      <c r="BM1289" s="66">
        <f>IF(BI1289&gt;BM1287,BA1288-BA1289,0)</f>
        <v>0</v>
      </c>
      <c r="BN1289" s="66">
        <f>IF(BI1289&gt;BN1287,BB1288-BB1289,0)</f>
        <v>0</v>
      </c>
      <c r="BO1289" s="66">
        <f>IF(BI1289&gt;BO1287,BC1288-BC1289,0)</f>
        <v>0</v>
      </c>
      <c r="BP1289" s="66">
        <f>IF(BI1289&gt;BP1287,BD1288-BD1289,0)</f>
        <v>0</v>
      </c>
      <c r="BQ1289" s="66">
        <f>IF(BI1289&gt;BQ1287,BE1288-BE1289,0)</f>
        <v>0</v>
      </c>
      <c r="BR1289" s="66">
        <f>IF(BI1289&gt;BR1287,BF1288-BF1289,0)</f>
        <v>0</v>
      </c>
      <c r="BS1289" s="66" t="b">
        <f t="shared" ref="BS1289:BS1296" si="1376">SUM(BK1289:BR1289)=V1289-SUM(Z1289:AI1289)</f>
        <v>1</v>
      </c>
      <c r="BT1289" s="68"/>
      <c r="BU1289" s="68"/>
      <c r="BV1289" s="68"/>
      <c r="BW1289" s="68"/>
      <c r="BX1289" s="68"/>
      <c r="BY1289" s="68"/>
      <c r="BZ1289" s="68"/>
      <c r="CA1289" s="68"/>
      <c r="CB1289" s="68"/>
      <c r="CC1289" s="68"/>
      <c r="CD1289" s="68"/>
      <c r="CE1289" s="68"/>
      <c r="CF1289" s="68"/>
      <c r="CG1289" s="68"/>
      <c r="CH1289" s="68"/>
      <c r="CI1289" s="68"/>
      <c r="CJ1289" s="68"/>
      <c r="CK1289" s="68"/>
      <c r="CL1289" s="68"/>
      <c r="CM1289" s="68"/>
      <c r="CN1289" s="68"/>
      <c r="CO1289" s="68"/>
      <c r="CP1289" s="68"/>
      <c r="CQ1289" s="68"/>
      <c r="CR1289" s="68"/>
      <c r="CS1289" s="68"/>
      <c r="CT1289" s="68"/>
      <c r="CU1289" s="68"/>
      <c r="CV1289" s="68"/>
      <c r="CW1289" s="68"/>
      <c r="CX1289" s="68"/>
      <c r="CY1289" s="68"/>
      <c r="CZ1289" s="68"/>
      <c r="DA1289" s="68"/>
      <c r="DB1289" s="68"/>
      <c r="DC1289" s="68"/>
      <c r="DD1289" s="68"/>
      <c r="DE1289" s="68"/>
      <c r="DF1289" s="68"/>
      <c r="DG1289" s="68"/>
      <c r="DH1289" s="68"/>
      <c r="DI1289" s="68"/>
      <c r="DJ1289" s="68"/>
      <c r="DK1289" s="68"/>
      <c r="DL1289" s="68"/>
      <c r="DM1289" s="68"/>
      <c r="DN1289" s="68"/>
      <c r="DO1289" s="68"/>
      <c r="DP1289" s="68"/>
      <c r="DQ1289" s="68"/>
      <c r="DR1289" s="63">
        <f t="shared" ref="DR1289:DR1296" si="1377">O1289</f>
        <v>0</v>
      </c>
      <c r="DS1289" s="44">
        <v>2023</v>
      </c>
      <c r="DT1289" s="44">
        <v>0</v>
      </c>
      <c r="DU1289" s="66">
        <f>IF(DS1289&gt;DU1287,IF(DR1289&lt;=BK1289,DR1289,BK1289),0)</f>
        <v>0</v>
      </c>
      <c r="DV1289" s="66">
        <f>IF(DS1289&gt;DV1287,IF(DR1289&lt;=BL1289,DR1289,BL1289),0)</f>
        <v>0</v>
      </c>
      <c r="DW1289" s="66">
        <f>IF(DS1289&gt;DW1287,IF(DR1289&lt;=BM1289,DR1289,BM1289),0)</f>
        <v>0</v>
      </c>
      <c r="DX1289" s="66">
        <f>IF(DS1289&gt;DX1287,IF(DR1289&lt;=BN1289,DR1289,BN1289),0)</f>
        <v>0</v>
      </c>
      <c r="DY1289" s="66">
        <f>IF(DS1289&gt;DY1287,IF(DR1289&lt;=BO1289,DR1289,BO1289),0)</f>
        <v>0</v>
      </c>
      <c r="DZ1289" s="66">
        <f>IF(DS1289&gt;DZ1287,IF(DR1289&lt;=BP1289,DR1289,BP1289),0)</f>
        <v>0</v>
      </c>
      <c r="EA1289" s="66">
        <f>IF(DS1289&gt;EA1287,IF(DR1289&lt;=BQ1289,DR1289,BQ1289),0)</f>
        <v>0</v>
      </c>
      <c r="EB1289" s="66">
        <f>IF(DS1289&gt;EB1287,IF(DR1289&lt;=BR1289,DR1289,BR1289),0)</f>
        <v>0</v>
      </c>
      <c r="EC1289" s="66" t="b">
        <f t="shared" ref="EC1289:EC1296" si="1378">SUM(DU1289:EB1289)+SUM(HC1313:HL1313)=O1289</f>
        <v>1</v>
      </c>
    </row>
    <row r="1290" spans="2:133" x14ac:dyDescent="0.2">
      <c r="B1290" s="26"/>
      <c r="D1290" s="74">
        <v>2024</v>
      </c>
      <c r="E1290" s="73"/>
      <c r="F1290" s="73"/>
      <c r="G1290" s="73"/>
      <c r="H1290" s="73"/>
      <c r="I1290" s="73"/>
      <c r="J1290" s="73"/>
      <c r="K1290" s="73"/>
      <c r="L1290" s="73"/>
      <c r="M1290" s="73"/>
      <c r="N1290" s="73"/>
      <c r="O1290" s="73"/>
      <c r="P1290" s="73"/>
      <c r="Q1290" s="35">
        <f t="shared" ref="Q1290:Q1296" si="1379">SUM(E1290:N1290)-O1290+(P1289-P1290)</f>
        <v>0</v>
      </c>
      <c r="R1290" s="72" t="b">
        <f>AND(E1259&lt;&gt;"",D1290=CNTR_ReportingYear,ROUND(SUM(Q1290),0)&lt;&gt;ROUND(SUM(M1259),0))</f>
        <v>0</v>
      </c>
      <c r="S1290" s="16"/>
      <c r="U1290" s="27">
        <f t="shared" si="1374"/>
        <v>0</v>
      </c>
      <c r="V1290" s="66">
        <f t="shared" ref="V1290:V1296" si="1380">O1290+Q1290</f>
        <v>0</v>
      </c>
      <c r="W1290" s="71">
        <f t="shared" ref="W1290:W1296" si="1381">V1290-P1289</f>
        <v>0</v>
      </c>
      <c r="X1290" s="71">
        <f t="shared" ref="X1290:X1296" si="1382">IF(W1290&gt;0,P1290,P1289+W1290+(P1290-P1289))</f>
        <v>0</v>
      </c>
      <c r="Y1290" s="69"/>
      <c r="Z1290" s="70">
        <f t="shared" ref="Z1290:Z1296" si="1383">IF(W1290&lt;=0,0,W1290*E1290/SUM(E1290:N1290))</f>
        <v>0</v>
      </c>
      <c r="AA1290" s="70">
        <f t="shared" ref="AA1290:AA1296" si="1384">IF(W1290&lt;=0,0,W1290*F1290/SUM(E1290:N1290))</f>
        <v>0</v>
      </c>
      <c r="AB1290" s="70">
        <f t="shared" ref="AB1290:AB1296" si="1385">IF(W1290&lt;=0,0,W1290*G1290/SUM(E1290:N1290))</f>
        <v>0</v>
      </c>
      <c r="AC1290" s="70">
        <f t="shared" ref="AC1290:AC1296" si="1386">IF(W1290&lt;=0,0,W1290*H1290/SUM(E1290:N1290))</f>
        <v>0</v>
      </c>
      <c r="AD1290" s="70">
        <f t="shared" ref="AD1290:AD1296" si="1387">IF(W1290&lt;=0,0,W1290*I1290/SUM(E1290:N1290))</f>
        <v>0</v>
      </c>
      <c r="AE1290" s="70">
        <f t="shared" ref="AE1290:AE1296" si="1388">IF(W1290&lt;=0,0,W1290*J1290/SUM(E1290:N1290))</f>
        <v>0</v>
      </c>
      <c r="AF1290" s="70">
        <f t="shared" ref="AF1290:AF1296" si="1389">IF(W1290&lt;=0,0,W1290*K1290/SUM(E1290:N1290))</f>
        <v>0</v>
      </c>
      <c r="AG1290" s="70">
        <f t="shared" ref="AG1290:AG1296" si="1390">IF(W1290&lt;=0,0,W1290*L1290/SUM(E1290:N1290))</f>
        <v>0</v>
      </c>
      <c r="AH1290" s="70">
        <f t="shared" ref="AH1290:AH1296" si="1391">IF(W1290&lt;=0,0,W1290*M1290/SUM(E1290:N1290))</f>
        <v>0</v>
      </c>
      <c r="AI1290" s="70">
        <f t="shared" ref="AI1290:AI1296" si="1392">IF(W1290&lt;=0,0,W1290*N1290/SUM(E1290:N1290))</f>
        <v>0</v>
      </c>
      <c r="AJ1290" s="69"/>
      <c r="AK1290" s="69"/>
      <c r="AL1290" s="69"/>
      <c r="AN1290" s="69"/>
      <c r="AO1290" s="69"/>
      <c r="AP1290" s="69"/>
      <c r="AQ1290" s="69"/>
      <c r="AR1290" s="69"/>
      <c r="AS1290" s="69"/>
      <c r="AT1290" s="69"/>
      <c r="AU1290" s="44">
        <f t="shared" ref="AU1290:AU1296" si="1393">IF(V1290&lt;P1289,V1290,P1289)</f>
        <v>0</v>
      </c>
      <c r="AV1290" s="69"/>
      <c r="AW1290" s="44">
        <v>2024</v>
      </c>
      <c r="AX1290" s="44">
        <v>0</v>
      </c>
      <c r="AY1290" s="66">
        <f>IF(AY1287=AW1290,X1290,IF(AX1290=0,MAX(AY1289-MAX(AU1290-SUM(AX1289:AX1289),0),0),AY1289))</f>
        <v>0</v>
      </c>
      <c r="AZ1290" s="66">
        <f>IF(AZ1287=AW1290,X1290,IF(AY1290=0,MAX(AZ1289-MAX(AU1290-SUM(AX1289:AY1289),0),0),AZ1289))</f>
        <v>0</v>
      </c>
      <c r="BA1290" s="66">
        <f>IF(BA1287=AW1290,X1290,IF(AZ1290=0,MAX(BA1289-MAX(AU1290-SUM(AX1289:AZ1289),0),0),BA1289))</f>
        <v>0</v>
      </c>
      <c r="BB1290" s="66">
        <f>IF(BB1287=AW1290,X1290,IF(BA1290=0,MAX(BB1289-MAX(AU1290-SUM(AX1289:BA1289),0),0),BB1289))</f>
        <v>0</v>
      </c>
      <c r="BC1290" s="66">
        <f>IF(BC1287=AW1290,X1290,IF(BB1290=0,MAX(BC1289-MAX(AU1290-SUM(AX1289:BB1289),0),0),BC1289))</f>
        <v>0</v>
      </c>
      <c r="BD1290" s="66">
        <f>IF(BD1287=AW1290,X1290,IF(BC1290=0,MAX(BD1289-MAX(AU1290-SUM(AX1289:BC1289),0),0),BD1289))</f>
        <v>0</v>
      </c>
      <c r="BE1290" s="66">
        <f>IF(BE1287=AW1290,X1290,IF(BD1290=0,MAX(BE1289-MAX(AU1290-SUM(AX1289:BD1289),0),0),BE1289))</f>
        <v>0</v>
      </c>
      <c r="BF1290" s="66">
        <f>IF(BF1287=AW1290,X1290,IF(BE1290=0,MAX(BF1289-MAX(AU1290-SUM(AX1289:BE1289),0),0),BF1289))</f>
        <v>0</v>
      </c>
      <c r="BG1290" s="66" t="b">
        <f t="shared" si="1375"/>
        <v>1</v>
      </c>
      <c r="BI1290" s="44">
        <v>2024</v>
      </c>
      <c r="BJ1290" s="44">
        <v>0</v>
      </c>
      <c r="BK1290" s="66">
        <f>IF(BI1290&gt;BK1287,AY1289-AY1290,0)</f>
        <v>0</v>
      </c>
      <c r="BL1290" s="66">
        <f>IF(BI1290&gt;BL1287,AZ1289-AZ1290,0)</f>
        <v>0</v>
      </c>
      <c r="BM1290" s="66">
        <f>IF(BI1290&gt;BM1287,BA1289-BA1290,0)</f>
        <v>0</v>
      </c>
      <c r="BN1290" s="66">
        <f>IF(BI1290&gt;BN1287,BB1289-BB1290,0)</f>
        <v>0</v>
      </c>
      <c r="BO1290" s="66">
        <f>IF(BI1290&gt;BO1287,BC1289-BC1290,0)</f>
        <v>0</v>
      </c>
      <c r="BP1290" s="66">
        <f>IF(BI1290&gt;BP1287,BD1289-BD1290,0)</f>
        <v>0</v>
      </c>
      <c r="BQ1290" s="66">
        <f>IF(BI1290&gt;BQ1287,BE1289-BE1290,0)</f>
        <v>0</v>
      </c>
      <c r="BR1290" s="66">
        <f>IF(BI1290&gt;BR1287,BF1289-BF1290,0)</f>
        <v>0</v>
      </c>
      <c r="BS1290" s="66" t="b">
        <f t="shared" si="1376"/>
        <v>1</v>
      </c>
      <c r="BT1290" s="68"/>
      <c r="BU1290" s="68"/>
      <c r="BV1290" s="68"/>
      <c r="BW1290" s="68"/>
      <c r="BX1290" s="68"/>
      <c r="BY1290" s="68"/>
      <c r="BZ1290" s="68"/>
      <c r="CA1290" s="68"/>
      <c r="CB1290" s="68"/>
      <c r="CC1290" s="68"/>
      <c r="CD1290" s="68"/>
      <c r="CE1290" s="68"/>
      <c r="CF1290" s="68"/>
      <c r="CG1290" s="68"/>
      <c r="CH1290" s="68"/>
      <c r="CI1290" s="68"/>
      <c r="CJ1290" s="68"/>
      <c r="CK1290" s="68"/>
      <c r="CL1290" s="68"/>
      <c r="CM1290" s="68"/>
      <c r="CN1290" s="68"/>
      <c r="CO1290" s="68"/>
      <c r="CP1290" s="68"/>
      <c r="CQ1290" s="68"/>
      <c r="CR1290" s="68"/>
      <c r="CS1290" s="68"/>
      <c r="CT1290" s="68"/>
      <c r="CU1290" s="68"/>
      <c r="CV1290" s="68"/>
      <c r="CW1290" s="68"/>
      <c r="CX1290" s="68"/>
      <c r="CY1290" s="68"/>
      <c r="CZ1290" s="68"/>
      <c r="DA1290" s="68"/>
      <c r="DB1290" s="68"/>
      <c r="DC1290" s="68"/>
      <c r="DD1290" s="68"/>
      <c r="DE1290" s="68"/>
      <c r="DF1290" s="68"/>
      <c r="DG1290" s="68"/>
      <c r="DH1290" s="68"/>
      <c r="DI1290" s="68"/>
      <c r="DJ1290" s="68"/>
      <c r="DK1290" s="68"/>
      <c r="DL1290" s="68"/>
      <c r="DM1290" s="68"/>
      <c r="DN1290" s="68"/>
      <c r="DO1290" s="68"/>
      <c r="DP1290" s="68"/>
      <c r="DQ1290" s="68"/>
      <c r="DR1290" s="67">
        <f t="shared" si="1377"/>
        <v>0</v>
      </c>
      <c r="DS1290" s="44">
        <v>2024</v>
      </c>
      <c r="DT1290" s="44">
        <v>0</v>
      </c>
      <c r="DU1290" s="66">
        <f>IF(DS1290&gt;DU1287,IF(DR1290&lt;=BK1290,DR1290,BK1290),0)</f>
        <v>0</v>
      </c>
      <c r="DV1290" s="66">
        <f>IF(DS1290&gt;DV1287,IF(DR1290&lt;=BL1290,DR1290,BL1290),0)</f>
        <v>0</v>
      </c>
      <c r="DW1290" s="66">
        <f>IF(DS1290&gt;DW1287,IF(DR1290&lt;=BM1290,DR1290,BM1290),0)</f>
        <v>0</v>
      </c>
      <c r="DX1290" s="66">
        <f>IF(DS1290&gt;DX1287,IF(DR1290&lt;=BN1290,DR1290,BN1290),0)</f>
        <v>0</v>
      </c>
      <c r="DY1290" s="66">
        <f>IF(DS1290&gt;DY1287,IF(DR1290&lt;=BO1290,DR1290,BO1290),0)</f>
        <v>0</v>
      </c>
      <c r="DZ1290" s="66">
        <f>IF(DS1290&gt;DZ1287,IF(DR1290&lt;=BP1290,DR1290,BP1290),0)</f>
        <v>0</v>
      </c>
      <c r="EA1290" s="66">
        <f>IF(DS1290&gt;EA1287,IF(DR1290&lt;=BQ1290,DR1290,BQ1290),0)</f>
        <v>0</v>
      </c>
      <c r="EB1290" s="66">
        <f>IF(DS1290&gt;EB1287,IF(DR1290&lt;=BR1290,DR1290,BR1290),0)</f>
        <v>0</v>
      </c>
      <c r="EC1290" s="66" t="b">
        <f t="shared" si="1378"/>
        <v>1</v>
      </c>
    </row>
    <row r="1291" spans="2:133" x14ac:dyDescent="0.2">
      <c r="B1291" s="26"/>
      <c r="D1291" s="74">
        <v>2025</v>
      </c>
      <c r="E1291" s="73"/>
      <c r="F1291" s="73"/>
      <c r="G1291" s="73"/>
      <c r="H1291" s="73"/>
      <c r="I1291" s="73"/>
      <c r="J1291" s="73"/>
      <c r="K1291" s="73"/>
      <c r="L1291" s="73"/>
      <c r="M1291" s="73"/>
      <c r="N1291" s="73"/>
      <c r="O1291" s="73"/>
      <c r="P1291" s="73"/>
      <c r="Q1291" s="35">
        <f t="shared" si="1379"/>
        <v>0</v>
      </c>
      <c r="R1291" s="72" t="b">
        <f>AND(E1259&lt;&gt;"",D1291=CNTR_ReportingYear,ROUND(SUM(Q1291),0)&lt;&gt;ROUND(SUM(M1259),0))</f>
        <v>0</v>
      </c>
      <c r="S1291" s="16"/>
      <c r="U1291" s="27">
        <f t="shared" si="1374"/>
        <v>0</v>
      </c>
      <c r="V1291" s="66">
        <f t="shared" si="1380"/>
        <v>0</v>
      </c>
      <c r="W1291" s="71">
        <f t="shared" si="1381"/>
        <v>0</v>
      </c>
      <c r="X1291" s="71">
        <f t="shared" si="1382"/>
        <v>0</v>
      </c>
      <c r="Y1291" s="69"/>
      <c r="Z1291" s="70">
        <f t="shared" si="1383"/>
        <v>0</v>
      </c>
      <c r="AA1291" s="70">
        <f t="shared" si="1384"/>
        <v>0</v>
      </c>
      <c r="AB1291" s="70">
        <f t="shared" si="1385"/>
        <v>0</v>
      </c>
      <c r="AC1291" s="70">
        <f t="shared" si="1386"/>
        <v>0</v>
      </c>
      <c r="AD1291" s="70">
        <f t="shared" si="1387"/>
        <v>0</v>
      </c>
      <c r="AE1291" s="70">
        <f t="shared" si="1388"/>
        <v>0</v>
      </c>
      <c r="AF1291" s="70">
        <f t="shared" si="1389"/>
        <v>0</v>
      </c>
      <c r="AG1291" s="70">
        <f t="shared" si="1390"/>
        <v>0</v>
      </c>
      <c r="AH1291" s="70">
        <f t="shared" si="1391"/>
        <v>0</v>
      </c>
      <c r="AI1291" s="70">
        <f t="shared" si="1392"/>
        <v>0</v>
      </c>
      <c r="AJ1291" s="69"/>
      <c r="AK1291" s="69"/>
      <c r="AL1291" s="69"/>
      <c r="AN1291" s="69"/>
      <c r="AO1291" s="69"/>
      <c r="AP1291" s="69"/>
      <c r="AQ1291" s="69"/>
      <c r="AR1291" s="69"/>
      <c r="AS1291" s="69"/>
      <c r="AT1291" s="69"/>
      <c r="AU1291" s="44">
        <f t="shared" si="1393"/>
        <v>0</v>
      </c>
      <c r="AV1291" s="69"/>
      <c r="AW1291" s="44">
        <v>2025</v>
      </c>
      <c r="AX1291" s="44">
        <v>0</v>
      </c>
      <c r="AY1291" s="66">
        <f>IF(AY1287=AW1291,X1291,IF(AX1291=0,MAX(AY1290-MAX(AU1291-SUM(AX1290:AX1290),0),0),AY1290))</f>
        <v>0</v>
      </c>
      <c r="AZ1291" s="66">
        <f>IF(AZ1287=AW1291,X1291,IF(AY1291=0,MAX(AZ1290-MAX(AU1291-SUM(AX1290:AY1290),0),0),AZ1290))</f>
        <v>0</v>
      </c>
      <c r="BA1291" s="66">
        <f>IF(BA1287=AW1291,X1291,IF(AZ1291=0,MAX(BA1290-MAX(AU1291-SUM(AX1290:AZ1290),0),0),BA1290))</f>
        <v>0</v>
      </c>
      <c r="BB1291" s="66">
        <f>IF(BB1287=AW1291,X1291,IF(BA1291=0,MAX(BB1290-MAX(AU1291-SUM(AX1290:BA1290),0),0),BB1290))</f>
        <v>0</v>
      </c>
      <c r="BC1291" s="66">
        <f>IF(BC1287=AW1291,X1291,IF(BB1291=0,MAX(BC1290-MAX(AU1291-SUM(AX1290:BB1290),0),0),BC1290))</f>
        <v>0</v>
      </c>
      <c r="BD1291" s="66">
        <f>IF(BD1287=AW1291,X1291,IF(BC1291=0,MAX(BD1290-MAX(AU1291-SUM(AX1290:BC1290),0),0),BD1290))</f>
        <v>0</v>
      </c>
      <c r="BE1291" s="66">
        <f>IF(BE1287=AW1291,X1291,IF(BD1291=0,MAX(BE1290-MAX(AU1291-SUM(AX1290:BD1290),0),0),BE1290))</f>
        <v>0</v>
      </c>
      <c r="BF1291" s="66">
        <f>IF(BF1287=AW1291,X1291,IF(BE1291=0,MAX(BF1290-MAX(AU1291-SUM(AX1290:BE1290),0),0),BF1290))</f>
        <v>0</v>
      </c>
      <c r="BG1291" s="66" t="b">
        <f t="shared" si="1375"/>
        <v>1</v>
      </c>
      <c r="BI1291" s="44">
        <v>2025</v>
      </c>
      <c r="BJ1291" s="44">
        <v>0</v>
      </c>
      <c r="BK1291" s="66">
        <f>IF(BI1291&gt;BK1287,AY1290-AY1291,0)</f>
        <v>0</v>
      </c>
      <c r="BL1291" s="66">
        <f>IF(BI1291&gt;BL1287,AZ1290-AZ1291,0)</f>
        <v>0</v>
      </c>
      <c r="BM1291" s="66">
        <f>IF(BI1291&gt;BM1287,BA1290-BA1291,0)</f>
        <v>0</v>
      </c>
      <c r="BN1291" s="66">
        <f>IF(BI1291&gt;BN1287,BB1290-BB1291,0)</f>
        <v>0</v>
      </c>
      <c r="BO1291" s="66">
        <f>IF(BI1291&gt;BO1287,BC1290-BC1291,0)</f>
        <v>0</v>
      </c>
      <c r="BP1291" s="66">
        <f>IF(BI1291&gt;BP1287,BD1290-BD1291,0)</f>
        <v>0</v>
      </c>
      <c r="BQ1291" s="66">
        <f>IF(BI1291&gt;BQ1287,BE1290-BE1291,0)</f>
        <v>0</v>
      </c>
      <c r="BR1291" s="66">
        <f>IF(BI1291&gt;BR1287,BF1290-BF1291,0)</f>
        <v>0</v>
      </c>
      <c r="BS1291" s="66" t="b">
        <f t="shared" si="1376"/>
        <v>1</v>
      </c>
      <c r="BT1291" s="68"/>
      <c r="BU1291" s="68"/>
      <c r="BV1291" s="68"/>
      <c r="BW1291" s="68"/>
      <c r="BX1291" s="68"/>
      <c r="BY1291" s="68"/>
      <c r="BZ1291" s="68"/>
      <c r="CA1291" s="68"/>
      <c r="CB1291" s="68"/>
      <c r="CC1291" s="68"/>
      <c r="CD1291" s="68"/>
      <c r="CE1291" s="68"/>
      <c r="CF1291" s="68"/>
      <c r="CG1291" s="68"/>
      <c r="CH1291" s="68"/>
      <c r="CI1291" s="68"/>
      <c r="CJ1291" s="68"/>
      <c r="CK1291" s="68"/>
      <c r="CL1291" s="68"/>
      <c r="CM1291" s="68"/>
      <c r="CN1291" s="68"/>
      <c r="CO1291" s="68"/>
      <c r="CP1291" s="68"/>
      <c r="CQ1291" s="68"/>
      <c r="CR1291" s="68"/>
      <c r="CS1291" s="68"/>
      <c r="CT1291" s="68"/>
      <c r="CU1291" s="68"/>
      <c r="CV1291" s="68"/>
      <c r="CW1291" s="68"/>
      <c r="CX1291" s="68"/>
      <c r="CY1291" s="68"/>
      <c r="CZ1291" s="68"/>
      <c r="DA1291" s="68"/>
      <c r="DB1291" s="68"/>
      <c r="DC1291" s="68"/>
      <c r="DD1291" s="68"/>
      <c r="DE1291" s="68"/>
      <c r="DF1291" s="68"/>
      <c r="DG1291" s="68"/>
      <c r="DH1291" s="68"/>
      <c r="DI1291" s="68"/>
      <c r="DJ1291" s="68"/>
      <c r="DK1291" s="68"/>
      <c r="DL1291" s="68"/>
      <c r="DM1291" s="68"/>
      <c r="DN1291" s="68"/>
      <c r="DO1291" s="68"/>
      <c r="DP1291" s="68"/>
      <c r="DQ1291" s="68"/>
      <c r="DR1291" s="67">
        <f t="shared" si="1377"/>
        <v>0</v>
      </c>
      <c r="DS1291" s="44">
        <v>2025</v>
      </c>
      <c r="DT1291" s="44">
        <v>0</v>
      </c>
      <c r="DU1291" s="66">
        <f>IF(DS1291&gt;DU1287,IF(DR1291&lt;=BK1291,DR1291,BK1291),0)</f>
        <v>0</v>
      </c>
      <c r="DV1291" s="66">
        <f>IF(DS1291&gt;DV1287,IF(DR1291&lt;=BL1291,DR1291,BL1291),0)</f>
        <v>0</v>
      </c>
      <c r="DW1291" s="66">
        <f>IF(DS1291&gt;DW1287,IF(DR1291&lt;=BM1291,DR1291,BM1291),0)</f>
        <v>0</v>
      </c>
      <c r="DX1291" s="66">
        <f>IF(DS1291&gt;DX1287,IF(DR1291&lt;=BN1291,DR1291,BN1291),0)</f>
        <v>0</v>
      </c>
      <c r="DY1291" s="66">
        <f>IF(DS1291&gt;DY1287,IF(DR1291&lt;=BO1291,DR1291,BO1291),0)</f>
        <v>0</v>
      </c>
      <c r="DZ1291" s="66">
        <f>IF(DS1291&gt;DZ1287,IF(DR1291&lt;=BP1291,DR1291,BP1291),0)</f>
        <v>0</v>
      </c>
      <c r="EA1291" s="66">
        <f>IF(DS1291&gt;EA1287,IF(DR1291&lt;=BQ1291,DR1291,BQ1291),0)</f>
        <v>0</v>
      </c>
      <c r="EB1291" s="66">
        <f>IF(DS1291&gt;EB1287,IF(DR1291&lt;=BR1291,DR1291,BR1291),0)</f>
        <v>0</v>
      </c>
      <c r="EC1291" s="66" t="b">
        <f t="shared" si="1378"/>
        <v>1</v>
      </c>
    </row>
    <row r="1292" spans="2:133" x14ac:dyDescent="0.2">
      <c r="B1292" s="26"/>
      <c r="D1292" s="74">
        <v>2026</v>
      </c>
      <c r="E1292" s="73"/>
      <c r="F1292" s="73"/>
      <c r="G1292" s="73"/>
      <c r="H1292" s="73"/>
      <c r="I1292" s="73"/>
      <c r="J1292" s="73"/>
      <c r="K1292" s="73"/>
      <c r="L1292" s="73"/>
      <c r="M1292" s="73"/>
      <c r="N1292" s="73"/>
      <c r="O1292" s="73"/>
      <c r="P1292" s="73"/>
      <c r="Q1292" s="35">
        <f t="shared" si="1379"/>
        <v>0</v>
      </c>
      <c r="R1292" s="72" t="b">
        <f>AND(E1259&lt;&gt;"",D1292=CNTR_ReportingYear,ROUND(SUM(Q1292),0)&lt;&gt;ROUND(SUM(M1259),0))</f>
        <v>0</v>
      </c>
      <c r="S1292" s="16"/>
      <c r="U1292" s="27">
        <f t="shared" si="1374"/>
        <v>0</v>
      </c>
      <c r="V1292" s="66">
        <f t="shared" si="1380"/>
        <v>0</v>
      </c>
      <c r="W1292" s="71">
        <f t="shared" si="1381"/>
        <v>0</v>
      </c>
      <c r="X1292" s="71">
        <f t="shared" si="1382"/>
        <v>0</v>
      </c>
      <c r="Y1292" s="69"/>
      <c r="Z1292" s="70">
        <f t="shared" si="1383"/>
        <v>0</v>
      </c>
      <c r="AA1292" s="70">
        <f t="shared" si="1384"/>
        <v>0</v>
      </c>
      <c r="AB1292" s="70">
        <f t="shared" si="1385"/>
        <v>0</v>
      </c>
      <c r="AC1292" s="70">
        <f t="shared" si="1386"/>
        <v>0</v>
      </c>
      <c r="AD1292" s="70">
        <f t="shared" si="1387"/>
        <v>0</v>
      </c>
      <c r="AE1292" s="70">
        <f t="shared" si="1388"/>
        <v>0</v>
      </c>
      <c r="AF1292" s="70">
        <f t="shared" si="1389"/>
        <v>0</v>
      </c>
      <c r="AG1292" s="70">
        <f t="shared" si="1390"/>
        <v>0</v>
      </c>
      <c r="AH1292" s="70">
        <f t="shared" si="1391"/>
        <v>0</v>
      </c>
      <c r="AI1292" s="70">
        <f t="shared" si="1392"/>
        <v>0</v>
      </c>
      <c r="AJ1292" s="69"/>
      <c r="AK1292" s="69"/>
      <c r="AL1292" s="69"/>
      <c r="AN1292" s="69"/>
      <c r="AO1292" s="69"/>
      <c r="AP1292" s="69"/>
      <c r="AQ1292" s="69"/>
      <c r="AR1292" s="69"/>
      <c r="AS1292" s="69"/>
      <c r="AT1292" s="69"/>
      <c r="AU1292" s="44">
        <f t="shared" si="1393"/>
        <v>0</v>
      </c>
      <c r="AV1292" s="69"/>
      <c r="AW1292" s="44">
        <v>2026</v>
      </c>
      <c r="AX1292" s="44">
        <v>0</v>
      </c>
      <c r="AY1292" s="66">
        <f>IF(AY1287=AW1292,X1292,IF(AX1292=0,MAX(AY1291-MAX(AU1292-SUM(AX1291:AX1291),0),0),AY1291))</f>
        <v>0</v>
      </c>
      <c r="AZ1292" s="66">
        <f>IF(AZ1287=AW1292,X1292,IF(AY1292=0,MAX(AZ1291-MAX(AU1292-SUM(AX1291:AY1291),0),0),AZ1291))</f>
        <v>0</v>
      </c>
      <c r="BA1292" s="66">
        <f>IF(BA1287=AW1292,X1292,IF(AZ1292=0,MAX(BA1291-MAX(AU1292-SUM(AX1291:AZ1291),0),0),BA1291))</f>
        <v>0</v>
      </c>
      <c r="BB1292" s="66">
        <f>IF(BB1287=AW1292,X1292,IF(BA1292=0,MAX(BB1291-MAX(AU1292-SUM(AX1291:BA1291),0),0),BB1291))</f>
        <v>0</v>
      </c>
      <c r="BC1292" s="66">
        <f>IF(BC1287=AW1292,X1292,IF(BB1292=0,MAX(BC1291-MAX(AU1292-SUM(AX1291:BB1291),0),0),BC1291))</f>
        <v>0</v>
      </c>
      <c r="BD1292" s="66">
        <f>IF(BD1287=AW1292,X1292,IF(BC1292=0,MAX(BD1291-MAX(AU1292-SUM(AX1291:BC1291),0),0),BD1291))</f>
        <v>0</v>
      </c>
      <c r="BE1292" s="66">
        <f>IF(BE1287=AW1292,X1292,IF(BD1292=0,MAX(BE1291-MAX(AU1292-SUM(AX1291:BD1291),0),0),BE1291))</f>
        <v>0</v>
      </c>
      <c r="BF1292" s="66">
        <f>IF(BF1287=AW1292,X1292,IF(BE1292=0,MAX(BF1291-MAX(AU1292-SUM(AX1291:BE1291),0),0),BF1291))</f>
        <v>0</v>
      </c>
      <c r="BG1292" s="66" t="b">
        <f t="shared" si="1375"/>
        <v>1</v>
      </c>
      <c r="BI1292" s="44">
        <v>2026</v>
      </c>
      <c r="BJ1292" s="44">
        <v>0</v>
      </c>
      <c r="BK1292" s="66">
        <f>IF(BI1292&gt;BK1287,AY1291-AY1292,0)</f>
        <v>0</v>
      </c>
      <c r="BL1292" s="66">
        <f>IF(BI1292&gt;BL1287,AZ1291-AZ1292,0)</f>
        <v>0</v>
      </c>
      <c r="BM1292" s="66">
        <f>IF(BI1292&gt;BM1287,BA1291-BA1292,0)</f>
        <v>0</v>
      </c>
      <c r="BN1292" s="66">
        <f>IF(BI1292&gt;BN1287,BB1291-BB1292,0)</f>
        <v>0</v>
      </c>
      <c r="BO1292" s="66">
        <f>IF(BI1292&gt;BO1287,BC1291-BC1292,0)</f>
        <v>0</v>
      </c>
      <c r="BP1292" s="66">
        <f>IF(BI1292&gt;BP1287,BD1291-BD1292,0)</f>
        <v>0</v>
      </c>
      <c r="BQ1292" s="66">
        <f>IF(BI1292&gt;BQ1287,BE1291-BE1292,0)</f>
        <v>0</v>
      </c>
      <c r="BR1292" s="66">
        <f>IF(BI1292&gt;BR1287,BF1291-BF1292,0)</f>
        <v>0</v>
      </c>
      <c r="BS1292" s="66" t="b">
        <f t="shared" si="1376"/>
        <v>1</v>
      </c>
      <c r="BT1292" s="68"/>
      <c r="BU1292" s="68"/>
      <c r="BV1292" s="68"/>
      <c r="BW1292" s="68"/>
      <c r="BX1292" s="68"/>
      <c r="BY1292" s="68"/>
      <c r="BZ1292" s="68"/>
      <c r="CA1292" s="68"/>
      <c r="CB1292" s="68"/>
      <c r="CC1292" s="68"/>
      <c r="CD1292" s="68"/>
      <c r="CE1292" s="68"/>
      <c r="CF1292" s="68"/>
      <c r="CG1292" s="68"/>
      <c r="CH1292" s="68"/>
      <c r="CI1292" s="68"/>
      <c r="CJ1292" s="68"/>
      <c r="CK1292" s="68"/>
      <c r="CL1292" s="68"/>
      <c r="CM1292" s="68"/>
      <c r="CN1292" s="68"/>
      <c r="CO1292" s="68"/>
      <c r="CP1292" s="68"/>
      <c r="CQ1292" s="68"/>
      <c r="CR1292" s="68"/>
      <c r="CS1292" s="68"/>
      <c r="CT1292" s="68"/>
      <c r="CU1292" s="68"/>
      <c r="CV1292" s="68"/>
      <c r="CW1292" s="68"/>
      <c r="CX1292" s="68"/>
      <c r="CY1292" s="68"/>
      <c r="CZ1292" s="68"/>
      <c r="DA1292" s="68"/>
      <c r="DB1292" s="68"/>
      <c r="DC1292" s="68"/>
      <c r="DD1292" s="68"/>
      <c r="DE1292" s="68"/>
      <c r="DF1292" s="68"/>
      <c r="DG1292" s="68"/>
      <c r="DH1292" s="68"/>
      <c r="DI1292" s="68"/>
      <c r="DJ1292" s="68"/>
      <c r="DK1292" s="68"/>
      <c r="DL1292" s="68"/>
      <c r="DM1292" s="68"/>
      <c r="DN1292" s="68"/>
      <c r="DO1292" s="68"/>
      <c r="DP1292" s="68"/>
      <c r="DQ1292" s="68"/>
      <c r="DR1292" s="67">
        <f t="shared" si="1377"/>
        <v>0</v>
      </c>
      <c r="DS1292" s="44">
        <v>2026</v>
      </c>
      <c r="DT1292" s="44">
        <v>0</v>
      </c>
      <c r="DU1292" s="66">
        <f>IF(DS1292&gt;DU1287,IF(DR1292&lt;=BK1292,DR1292,BK1292),0)</f>
        <v>0</v>
      </c>
      <c r="DV1292" s="66">
        <f>IF(DS1292&gt;DV1287,IF(DR1292&lt;=BL1292,DR1292,BL1292),0)</f>
        <v>0</v>
      </c>
      <c r="DW1292" s="66">
        <f>IF(DS1292&gt;DW1287,IF(DR1292&lt;=BM1292,DR1292,BM1292),0)</f>
        <v>0</v>
      </c>
      <c r="DX1292" s="66">
        <f>IF(DS1292&gt;DX1287,IF(DR1292&lt;=BN1292,DR1292,BN1292),0)</f>
        <v>0</v>
      </c>
      <c r="DY1292" s="66">
        <f>IF(DS1292&gt;DY1287,IF(DR1292&lt;=BO1292,DR1292,BO1292),0)</f>
        <v>0</v>
      </c>
      <c r="DZ1292" s="66">
        <f>IF(DS1292&gt;DZ1287,IF(DR1292&lt;=BP1292,DR1292,BP1292),0)</f>
        <v>0</v>
      </c>
      <c r="EA1292" s="66">
        <f>IF(DS1292&gt;EA1287,IF(DR1292&lt;=BQ1292,DR1292,BQ1292),0)</f>
        <v>0</v>
      </c>
      <c r="EB1292" s="66">
        <f>IF(DS1292&gt;EB1287,IF(DR1292&lt;=BR1292,DR1292,BR1292),0)</f>
        <v>0</v>
      </c>
      <c r="EC1292" s="66" t="b">
        <f t="shared" si="1378"/>
        <v>1</v>
      </c>
    </row>
    <row r="1293" spans="2:133" x14ac:dyDescent="0.2">
      <c r="B1293" s="26"/>
      <c r="D1293" s="74">
        <v>2027</v>
      </c>
      <c r="E1293" s="73"/>
      <c r="F1293" s="73"/>
      <c r="G1293" s="73"/>
      <c r="H1293" s="73"/>
      <c r="I1293" s="73"/>
      <c r="J1293" s="73"/>
      <c r="K1293" s="73"/>
      <c r="L1293" s="73"/>
      <c r="M1293" s="73"/>
      <c r="N1293" s="73"/>
      <c r="O1293" s="73"/>
      <c r="P1293" s="73"/>
      <c r="Q1293" s="35">
        <f t="shared" si="1379"/>
        <v>0</v>
      </c>
      <c r="R1293" s="72" t="b">
        <f>AND(E1259&lt;&gt;"",D1293=CNTR_ReportingYear,ROUND(SUM(Q1293),0)&lt;&gt;ROUND(SUM(M1259),0))</f>
        <v>0</v>
      </c>
      <c r="S1293" s="16"/>
      <c r="U1293" s="27">
        <f t="shared" si="1374"/>
        <v>0</v>
      </c>
      <c r="V1293" s="66">
        <f t="shared" si="1380"/>
        <v>0</v>
      </c>
      <c r="W1293" s="71">
        <f t="shared" si="1381"/>
        <v>0</v>
      </c>
      <c r="X1293" s="71">
        <f t="shared" si="1382"/>
        <v>0</v>
      </c>
      <c r="Y1293" s="69"/>
      <c r="Z1293" s="70">
        <f t="shared" si="1383"/>
        <v>0</v>
      </c>
      <c r="AA1293" s="70">
        <f t="shared" si="1384"/>
        <v>0</v>
      </c>
      <c r="AB1293" s="70">
        <f t="shared" si="1385"/>
        <v>0</v>
      </c>
      <c r="AC1293" s="70">
        <f t="shared" si="1386"/>
        <v>0</v>
      </c>
      <c r="AD1293" s="70">
        <f t="shared" si="1387"/>
        <v>0</v>
      </c>
      <c r="AE1293" s="70">
        <f t="shared" si="1388"/>
        <v>0</v>
      </c>
      <c r="AF1293" s="70">
        <f t="shared" si="1389"/>
        <v>0</v>
      </c>
      <c r="AG1293" s="70">
        <f t="shared" si="1390"/>
        <v>0</v>
      </c>
      <c r="AH1293" s="70">
        <f t="shared" si="1391"/>
        <v>0</v>
      </c>
      <c r="AI1293" s="70">
        <f t="shared" si="1392"/>
        <v>0</v>
      </c>
      <c r="AJ1293" s="69"/>
      <c r="AK1293" s="69"/>
      <c r="AL1293" s="69"/>
      <c r="AN1293" s="69"/>
      <c r="AO1293" s="69"/>
      <c r="AP1293" s="69"/>
      <c r="AQ1293" s="69"/>
      <c r="AR1293" s="69"/>
      <c r="AS1293" s="69"/>
      <c r="AT1293" s="69"/>
      <c r="AU1293" s="44">
        <f t="shared" si="1393"/>
        <v>0</v>
      </c>
      <c r="AV1293" s="69"/>
      <c r="AW1293" s="44">
        <v>2027</v>
      </c>
      <c r="AX1293" s="44">
        <v>0</v>
      </c>
      <c r="AY1293" s="66">
        <f>IF(AY1287=AW1293,X1293,IF(AX1293=0,MAX(AY1292-MAX(AU1293-SUM(AX1292:AX1292),0),0),AY1292))</f>
        <v>0</v>
      </c>
      <c r="AZ1293" s="66">
        <f>IF(AZ1287=AW1293,X1293,IF(AY1293=0,MAX(AZ1292-MAX(AU1293-SUM(AX1292:AY1292),0),0),AZ1292))</f>
        <v>0</v>
      </c>
      <c r="BA1293" s="66">
        <f>IF(BA1287=AW1293,X1293,IF(AZ1293=0,MAX(BA1292-MAX(AU1293-SUM(AX1292:AZ1292),0),0),BA1292))</f>
        <v>0</v>
      </c>
      <c r="BB1293" s="66">
        <f>IF(BB1287=AW1293,X1293,IF(BA1293=0,MAX(BB1292-MAX(AU1293-SUM(AX1292:BA1292),0),0),BB1292))</f>
        <v>0</v>
      </c>
      <c r="BC1293" s="66">
        <f>IF(BC1287=AW1293,X1293,IF(BB1293=0,MAX(BC1292-MAX(AU1293-SUM(AX1292:BB1292),0),0),BC1292))</f>
        <v>0</v>
      </c>
      <c r="BD1293" s="66">
        <f>IF(BD1287=AW1293,X1293,IF(BC1293=0,MAX(BD1292-MAX(AU1293-SUM(AX1292:BC1292),0),0),BD1292))</f>
        <v>0</v>
      </c>
      <c r="BE1293" s="66">
        <f>IF(BE1287=AW1293,X1293,IF(BD1293=0,MAX(BE1292-MAX(AU1293-SUM(AX1292:BD1292),0),0),BE1292))</f>
        <v>0</v>
      </c>
      <c r="BF1293" s="66">
        <f>IF(BF1287=AW1293,X1293,IF(BE1293=0,MAX(BF1292-MAX(AU1293-SUM(AX1292:BE1292),0),0),BF1292))</f>
        <v>0</v>
      </c>
      <c r="BG1293" s="66" t="b">
        <f t="shared" si="1375"/>
        <v>1</v>
      </c>
      <c r="BI1293" s="44">
        <v>2027</v>
      </c>
      <c r="BJ1293" s="44">
        <v>0</v>
      </c>
      <c r="BK1293" s="66">
        <f>IF(BI1293&gt;BK1287,AY1292-AY1293,0)</f>
        <v>0</v>
      </c>
      <c r="BL1293" s="66">
        <f>IF(BI1293&gt;BL1287,AZ1292-AZ1293,0)</f>
        <v>0</v>
      </c>
      <c r="BM1293" s="66">
        <f>IF(BI1293&gt;BM1287,BA1292-BA1293,0)</f>
        <v>0</v>
      </c>
      <c r="BN1293" s="66">
        <f>IF(BI1293&gt;BN1287,BB1292-BB1293,0)</f>
        <v>0</v>
      </c>
      <c r="BO1293" s="66">
        <f>IF(BI1293&gt;BO1287,BC1292-BC1293,0)</f>
        <v>0</v>
      </c>
      <c r="BP1293" s="66">
        <f>IF(BI1293&gt;BP1287,BD1292-BD1293,0)</f>
        <v>0</v>
      </c>
      <c r="BQ1293" s="66">
        <f>IF(BI1293&gt;BQ1287,BE1292-BE1293,0)</f>
        <v>0</v>
      </c>
      <c r="BR1293" s="66">
        <f>IF(BI1293&gt;BR1287,BF1292-BF1293,0)</f>
        <v>0</v>
      </c>
      <c r="BS1293" s="66" t="b">
        <f t="shared" si="1376"/>
        <v>1</v>
      </c>
      <c r="BT1293" s="68"/>
      <c r="BU1293" s="68"/>
      <c r="BV1293" s="68"/>
      <c r="BW1293" s="68"/>
      <c r="BX1293" s="68"/>
      <c r="BY1293" s="68"/>
      <c r="BZ1293" s="68"/>
      <c r="CA1293" s="68"/>
      <c r="CB1293" s="68"/>
      <c r="CC1293" s="68"/>
      <c r="CD1293" s="68"/>
      <c r="CE1293" s="68"/>
      <c r="CF1293" s="68"/>
      <c r="CG1293" s="68"/>
      <c r="CH1293" s="68"/>
      <c r="CI1293" s="68"/>
      <c r="CJ1293" s="68"/>
      <c r="CK1293" s="68"/>
      <c r="CL1293" s="68"/>
      <c r="CM1293" s="68"/>
      <c r="CN1293" s="68"/>
      <c r="CO1293" s="68"/>
      <c r="CP1293" s="68"/>
      <c r="CQ1293" s="68"/>
      <c r="CR1293" s="68"/>
      <c r="CS1293" s="68"/>
      <c r="CT1293" s="68"/>
      <c r="CU1293" s="68"/>
      <c r="CV1293" s="68"/>
      <c r="CW1293" s="68"/>
      <c r="CX1293" s="68"/>
      <c r="CY1293" s="68"/>
      <c r="CZ1293" s="68"/>
      <c r="DA1293" s="68"/>
      <c r="DB1293" s="68"/>
      <c r="DC1293" s="68"/>
      <c r="DD1293" s="68"/>
      <c r="DE1293" s="68"/>
      <c r="DF1293" s="68"/>
      <c r="DG1293" s="68"/>
      <c r="DH1293" s="68"/>
      <c r="DI1293" s="68"/>
      <c r="DJ1293" s="68"/>
      <c r="DK1293" s="68"/>
      <c r="DL1293" s="68"/>
      <c r="DM1293" s="68"/>
      <c r="DN1293" s="68"/>
      <c r="DO1293" s="68"/>
      <c r="DP1293" s="68"/>
      <c r="DQ1293" s="68"/>
      <c r="DR1293" s="67">
        <f t="shared" si="1377"/>
        <v>0</v>
      </c>
      <c r="DS1293" s="44">
        <v>2027</v>
      </c>
      <c r="DT1293" s="44">
        <v>0</v>
      </c>
      <c r="DU1293" s="66">
        <f>IF(DS1293&gt;DU1287,IF(DR1293&lt;=BK1293,DR1293,BK1293),0)</f>
        <v>0</v>
      </c>
      <c r="DV1293" s="66">
        <f>IF(DS1293&gt;DV1287,IF(DR1293&lt;=BL1293,DR1293,BL1293),0)</f>
        <v>0</v>
      </c>
      <c r="DW1293" s="66">
        <f>IF(DS1293&gt;DW1287,IF(DR1293&lt;=BM1293,DR1293,BM1293),0)</f>
        <v>0</v>
      </c>
      <c r="DX1293" s="66">
        <f>IF(DS1293&gt;DX1287,IF(DR1293&lt;=BN1293,DR1293,BN1293),0)</f>
        <v>0</v>
      </c>
      <c r="DY1293" s="66">
        <f>IF(DS1293&gt;DY1287,IF(DR1293&lt;=BO1293,DR1293,BO1293),0)</f>
        <v>0</v>
      </c>
      <c r="DZ1293" s="66">
        <f>IF(DS1293&gt;DZ1287,IF(DR1293&lt;=BP1293,DR1293,BP1293),0)</f>
        <v>0</v>
      </c>
      <c r="EA1293" s="66">
        <f>IF(DS1293&gt;EA1287,IF(DR1293&lt;=BQ1293,DR1293,BQ1293),0)</f>
        <v>0</v>
      </c>
      <c r="EB1293" s="66">
        <f>IF(DS1293&gt;EB1287,IF(DR1293&lt;=BR1293,DR1293,BR1293),0)</f>
        <v>0</v>
      </c>
      <c r="EC1293" s="66" t="b">
        <f t="shared" si="1378"/>
        <v>1</v>
      </c>
    </row>
    <row r="1294" spans="2:133" x14ac:dyDescent="0.2">
      <c r="B1294" s="26"/>
      <c r="D1294" s="74">
        <v>2028</v>
      </c>
      <c r="E1294" s="73"/>
      <c r="F1294" s="73"/>
      <c r="G1294" s="73"/>
      <c r="H1294" s="73"/>
      <c r="I1294" s="73"/>
      <c r="J1294" s="73"/>
      <c r="K1294" s="73"/>
      <c r="L1294" s="73"/>
      <c r="M1294" s="73"/>
      <c r="N1294" s="73"/>
      <c r="O1294" s="73"/>
      <c r="P1294" s="73"/>
      <c r="Q1294" s="35">
        <f t="shared" si="1379"/>
        <v>0</v>
      </c>
      <c r="R1294" s="72" t="b">
        <f>AND(E1259&lt;&gt;"",D1294=CNTR_ReportingYear,ROUND(SUM(Q1294),0)&lt;&gt;ROUND(SUM(M1259),0))</f>
        <v>0</v>
      </c>
      <c r="S1294" s="16"/>
      <c r="U1294" s="27">
        <f t="shared" si="1374"/>
        <v>0</v>
      </c>
      <c r="V1294" s="66">
        <f t="shared" si="1380"/>
        <v>0</v>
      </c>
      <c r="W1294" s="71">
        <f t="shared" si="1381"/>
        <v>0</v>
      </c>
      <c r="X1294" s="71">
        <f t="shared" si="1382"/>
        <v>0</v>
      </c>
      <c r="Y1294" s="69"/>
      <c r="Z1294" s="70">
        <f t="shared" si="1383"/>
        <v>0</v>
      </c>
      <c r="AA1294" s="70">
        <f t="shared" si="1384"/>
        <v>0</v>
      </c>
      <c r="AB1294" s="70">
        <f t="shared" si="1385"/>
        <v>0</v>
      </c>
      <c r="AC1294" s="70">
        <f t="shared" si="1386"/>
        <v>0</v>
      </c>
      <c r="AD1294" s="70">
        <f t="shared" si="1387"/>
        <v>0</v>
      </c>
      <c r="AE1294" s="70">
        <f t="shared" si="1388"/>
        <v>0</v>
      </c>
      <c r="AF1294" s="70">
        <f t="shared" si="1389"/>
        <v>0</v>
      </c>
      <c r="AG1294" s="70">
        <f t="shared" si="1390"/>
        <v>0</v>
      </c>
      <c r="AH1294" s="70">
        <f t="shared" si="1391"/>
        <v>0</v>
      </c>
      <c r="AI1294" s="70">
        <f t="shared" si="1392"/>
        <v>0</v>
      </c>
      <c r="AJ1294" s="69"/>
      <c r="AK1294" s="69"/>
      <c r="AL1294" s="69"/>
      <c r="AN1294" s="69"/>
      <c r="AO1294" s="69"/>
      <c r="AP1294" s="69"/>
      <c r="AQ1294" s="69"/>
      <c r="AR1294" s="69"/>
      <c r="AS1294" s="69"/>
      <c r="AT1294" s="69"/>
      <c r="AU1294" s="44">
        <f t="shared" si="1393"/>
        <v>0</v>
      </c>
      <c r="AV1294" s="69"/>
      <c r="AW1294" s="44">
        <v>2028</v>
      </c>
      <c r="AX1294" s="44">
        <v>0</v>
      </c>
      <c r="AY1294" s="66">
        <f>IF(AY1287=AW1294,X1294,IF(AX1294=0,MAX(AY1293-MAX(AU1294-SUM(AX1293:AX1293),0),0),AY1293))</f>
        <v>0</v>
      </c>
      <c r="AZ1294" s="66">
        <f>IF(AZ1287=AW1294,X1294,IF(AY1294=0,MAX(AZ1293-MAX(AU1294-SUM(AX1293:AY1293),0),0),AZ1293))</f>
        <v>0</v>
      </c>
      <c r="BA1294" s="66">
        <f>IF(BA1287=AW1294,X1294,IF(AZ1294=0,MAX(BA1293-MAX(AU1294-SUM(AX1293:AZ1293),0),0),BA1293))</f>
        <v>0</v>
      </c>
      <c r="BB1294" s="66">
        <f>IF(BB1287=AW1294,X1294,IF(BA1294=0,MAX(BB1293-MAX(AU1294-SUM(AX1293:BA1293),0),0),BB1293))</f>
        <v>0</v>
      </c>
      <c r="BC1294" s="66">
        <f>IF(BC1287=AW1294,X1294,IF(BB1294=0,MAX(BC1293-MAX(AU1294-SUM(AX1293:BB1293),0),0),BC1293))</f>
        <v>0</v>
      </c>
      <c r="BD1294" s="66">
        <f>IF(BD1287=AW1294,X1294,IF(BC1294=0,MAX(BD1293-MAX(AU1294-SUM(AX1293:BC1293),0),0),BD1293))</f>
        <v>0</v>
      </c>
      <c r="BE1294" s="66">
        <f>IF(BE1287=AW1294,X1294,IF(BD1294=0,MAX(BE1293-MAX(AU1294-SUM(AX1293:BD1293),0),0),BE1293))</f>
        <v>0</v>
      </c>
      <c r="BF1294" s="66">
        <f>IF(BF1287=AW1294,X1294,IF(BE1294=0,MAX(BF1293-MAX(AU1294-SUM(AX1293:BE1293),0),0),BF1293))</f>
        <v>0</v>
      </c>
      <c r="BG1294" s="66" t="b">
        <f t="shared" si="1375"/>
        <v>1</v>
      </c>
      <c r="BI1294" s="44">
        <v>2028</v>
      </c>
      <c r="BJ1294" s="44">
        <v>0</v>
      </c>
      <c r="BK1294" s="66">
        <f>IF(BI1294&gt;BK1287,AY1293-AY1294,0)</f>
        <v>0</v>
      </c>
      <c r="BL1294" s="66">
        <f>IF(BI1294&gt;BL1287,AZ1293-AZ1294,0)</f>
        <v>0</v>
      </c>
      <c r="BM1294" s="66">
        <f>IF(BI1294&gt;BM1287,BA1293-BA1294,0)</f>
        <v>0</v>
      </c>
      <c r="BN1294" s="66">
        <f>IF(BI1294&gt;BN1287,BB1293-BB1294,0)</f>
        <v>0</v>
      </c>
      <c r="BO1294" s="66">
        <f>IF(BI1294&gt;BO1287,BC1293-BC1294,0)</f>
        <v>0</v>
      </c>
      <c r="BP1294" s="66">
        <f>IF(BI1294&gt;BP1287,BD1293-BD1294,0)</f>
        <v>0</v>
      </c>
      <c r="BQ1294" s="66">
        <f>IF(BI1294&gt;BQ1287,BE1293-BE1294,0)</f>
        <v>0</v>
      </c>
      <c r="BR1294" s="66">
        <f>IF(BI1294&gt;BR1287,BF1293-BF1294,0)</f>
        <v>0</v>
      </c>
      <c r="BS1294" s="66" t="b">
        <f t="shared" si="1376"/>
        <v>1</v>
      </c>
      <c r="BT1294" s="68"/>
      <c r="BU1294" s="68"/>
      <c r="BV1294" s="68"/>
      <c r="BW1294" s="68"/>
      <c r="BX1294" s="68"/>
      <c r="BY1294" s="68"/>
      <c r="BZ1294" s="68"/>
      <c r="CA1294" s="68"/>
      <c r="CB1294" s="68"/>
      <c r="CC1294" s="68"/>
      <c r="CD1294" s="68"/>
      <c r="CE1294" s="68"/>
      <c r="CF1294" s="68"/>
      <c r="CG1294" s="68"/>
      <c r="CH1294" s="68"/>
      <c r="CI1294" s="68"/>
      <c r="CJ1294" s="68"/>
      <c r="CK1294" s="68"/>
      <c r="CL1294" s="68"/>
      <c r="CM1294" s="68"/>
      <c r="CN1294" s="68"/>
      <c r="CO1294" s="68"/>
      <c r="CP1294" s="68"/>
      <c r="CQ1294" s="68"/>
      <c r="CR1294" s="68"/>
      <c r="CS1294" s="68"/>
      <c r="CT1294" s="68"/>
      <c r="CU1294" s="68"/>
      <c r="CV1294" s="68"/>
      <c r="CW1294" s="68"/>
      <c r="CX1294" s="68"/>
      <c r="CY1294" s="68"/>
      <c r="CZ1294" s="68"/>
      <c r="DA1294" s="68"/>
      <c r="DB1294" s="68"/>
      <c r="DC1294" s="68"/>
      <c r="DD1294" s="68"/>
      <c r="DE1294" s="68"/>
      <c r="DF1294" s="68"/>
      <c r="DG1294" s="68"/>
      <c r="DH1294" s="68"/>
      <c r="DI1294" s="68"/>
      <c r="DJ1294" s="68"/>
      <c r="DK1294" s="68"/>
      <c r="DL1294" s="68"/>
      <c r="DM1294" s="68"/>
      <c r="DN1294" s="68"/>
      <c r="DO1294" s="68"/>
      <c r="DP1294" s="68"/>
      <c r="DQ1294" s="68"/>
      <c r="DR1294" s="67">
        <f t="shared" si="1377"/>
        <v>0</v>
      </c>
      <c r="DS1294" s="44">
        <v>2028</v>
      </c>
      <c r="DT1294" s="44">
        <v>0</v>
      </c>
      <c r="DU1294" s="66">
        <f>IF(DS1294&gt;DU1287,IF(DR1294&lt;=BK1294,DR1294,BK1294),0)</f>
        <v>0</v>
      </c>
      <c r="DV1294" s="66">
        <f>IF(DS1294&gt;DV1287,IF(DR1294&lt;=BL1294,DR1294,BL1294),0)</f>
        <v>0</v>
      </c>
      <c r="DW1294" s="66">
        <f>IF(DS1294&gt;DW1287,IF(DR1294&lt;=BM1294,DR1294,BM1294),0)</f>
        <v>0</v>
      </c>
      <c r="DX1294" s="66">
        <f>IF(DS1294&gt;DX1287,IF(DR1294&lt;=BN1294,DR1294,BN1294),0)</f>
        <v>0</v>
      </c>
      <c r="DY1294" s="66">
        <f>IF(DS1294&gt;DY1287,IF(DR1294&lt;=BO1294,DR1294,BO1294),0)</f>
        <v>0</v>
      </c>
      <c r="DZ1294" s="66">
        <f>IF(DS1294&gt;DZ1287,IF(DR1294&lt;=BP1294,DR1294,BP1294),0)</f>
        <v>0</v>
      </c>
      <c r="EA1294" s="66">
        <f>IF(DS1294&gt;EA1287,IF(DR1294&lt;=BQ1294,DR1294,BQ1294),0)</f>
        <v>0</v>
      </c>
      <c r="EB1294" s="66">
        <f>IF(DS1294&gt;EB1287,IF(DR1294&lt;=BR1294,DR1294,BR1294),0)</f>
        <v>0</v>
      </c>
      <c r="EC1294" s="66" t="b">
        <f t="shared" si="1378"/>
        <v>1</v>
      </c>
    </row>
    <row r="1295" spans="2:133" x14ac:dyDescent="0.2">
      <c r="B1295" s="26"/>
      <c r="D1295" s="74">
        <v>2029</v>
      </c>
      <c r="E1295" s="73"/>
      <c r="F1295" s="73"/>
      <c r="G1295" s="73"/>
      <c r="H1295" s="73"/>
      <c r="I1295" s="73"/>
      <c r="J1295" s="73"/>
      <c r="K1295" s="73"/>
      <c r="L1295" s="73"/>
      <c r="M1295" s="73"/>
      <c r="N1295" s="73"/>
      <c r="O1295" s="73"/>
      <c r="P1295" s="73"/>
      <c r="Q1295" s="35">
        <f t="shared" si="1379"/>
        <v>0</v>
      </c>
      <c r="R1295" s="72" t="b">
        <f>AND(E1259&lt;&gt;"",D1295=CNTR_ReportingYear,ROUND(SUM(Q1295),0)&lt;&gt;ROUND(SUM(M1259),0))</f>
        <v>0</v>
      </c>
      <c r="S1295" s="16"/>
      <c r="U1295" s="27">
        <f t="shared" si="1374"/>
        <v>0</v>
      </c>
      <c r="V1295" s="66">
        <f t="shared" si="1380"/>
        <v>0</v>
      </c>
      <c r="W1295" s="71">
        <f t="shared" si="1381"/>
        <v>0</v>
      </c>
      <c r="X1295" s="71">
        <f t="shared" si="1382"/>
        <v>0</v>
      </c>
      <c r="Y1295" s="69"/>
      <c r="Z1295" s="70">
        <f t="shared" si="1383"/>
        <v>0</v>
      </c>
      <c r="AA1295" s="70">
        <f t="shared" si="1384"/>
        <v>0</v>
      </c>
      <c r="AB1295" s="70">
        <f t="shared" si="1385"/>
        <v>0</v>
      </c>
      <c r="AC1295" s="70">
        <f t="shared" si="1386"/>
        <v>0</v>
      </c>
      <c r="AD1295" s="70">
        <f t="shared" si="1387"/>
        <v>0</v>
      </c>
      <c r="AE1295" s="70">
        <f t="shared" si="1388"/>
        <v>0</v>
      </c>
      <c r="AF1295" s="70">
        <f t="shared" si="1389"/>
        <v>0</v>
      </c>
      <c r="AG1295" s="70">
        <f t="shared" si="1390"/>
        <v>0</v>
      </c>
      <c r="AH1295" s="70">
        <f t="shared" si="1391"/>
        <v>0</v>
      </c>
      <c r="AI1295" s="70">
        <f t="shared" si="1392"/>
        <v>0</v>
      </c>
      <c r="AJ1295" s="69"/>
      <c r="AK1295" s="69"/>
      <c r="AL1295" s="69"/>
      <c r="AN1295" s="69"/>
      <c r="AO1295" s="69"/>
      <c r="AP1295" s="69"/>
      <c r="AQ1295" s="69"/>
      <c r="AR1295" s="69"/>
      <c r="AS1295" s="69"/>
      <c r="AT1295" s="69"/>
      <c r="AU1295" s="44">
        <f t="shared" si="1393"/>
        <v>0</v>
      </c>
      <c r="AV1295" s="69"/>
      <c r="AW1295" s="44">
        <v>2029</v>
      </c>
      <c r="AX1295" s="44">
        <v>0</v>
      </c>
      <c r="AY1295" s="66">
        <f>IF(AY1287=AW1295,X1295,IF(AX1295=0,MAX(AY1294-MAX(AU1295-SUM(AX1294:AX1294),0),0),AY1294))</f>
        <v>0</v>
      </c>
      <c r="AZ1295" s="66">
        <f>IF(AZ1287=AW1295,X1295,IF(AY1295=0,MAX(AZ1294-MAX(AU1295-SUM(AX1294:AY1294),0),0),AZ1294))</f>
        <v>0</v>
      </c>
      <c r="BA1295" s="66">
        <f>IF(BA1287=AW1295,X1295,IF(AZ1295=0,MAX(BA1294-MAX(AU1295-SUM(AX1294:AZ1294),0),0),BA1294))</f>
        <v>0</v>
      </c>
      <c r="BB1295" s="66">
        <f>IF(BB1287=AW1295,X1295,IF(BA1295=0,MAX(BB1294-MAX(AU1295-SUM(AX1294:BA1294),0),0),BB1294))</f>
        <v>0</v>
      </c>
      <c r="BC1295" s="66">
        <f>IF(BC1287=AW1295,X1295,IF(BB1295=0,MAX(BC1294-MAX(AU1295-SUM(AX1294:BB1294),0),0),BC1294))</f>
        <v>0</v>
      </c>
      <c r="BD1295" s="66">
        <f>IF(BD1287=AW1295,X1295,IF(BC1295=0,MAX(BD1294-MAX(AU1295-SUM(AX1294:BC1294),0),0),BD1294))</f>
        <v>0</v>
      </c>
      <c r="BE1295" s="66">
        <f>IF(BE1287=AW1295,X1295,IF(BD1295=0,MAX(BE1294-MAX(AU1295-SUM(AX1294:BD1294),0),0),BE1294))</f>
        <v>0</v>
      </c>
      <c r="BF1295" s="66">
        <f>IF(BF1287=AW1295,X1295,IF(BE1295=0,MAX(BF1294-MAX(AU1295-SUM(AX1294:BE1294),0),0),BF1294))</f>
        <v>0</v>
      </c>
      <c r="BG1295" s="66" t="b">
        <f t="shared" si="1375"/>
        <v>1</v>
      </c>
      <c r="BI1295" s="44">
        <v>2029</v>
      </c>
      <c r="BJ1295" s="44">
        <v>0</v>
      </c>
      <c r="BK1295" s="66">
        <f>IF(BI1295&gt;BK1287,AY1294-AY1295,0)</f>
        <v>0</v>
      </c>
      <c r="BL1295" s="66">
        <f>IF(BI1295&gt;BL1287,AZ1294-AZ1295,0)</f>
        <v>0</v>
      </c>
      <c r="BM1295" s="66">
        <f>IF(BI1295&gt;BM1287,BA1294-BA1295,0)</f>
        <v>0</v>
      </c>
      <c r="BN1295" s="66">
        <f>IF(BI1295&gt;BN1287,BB1294-BB1295,0)</f>
        <v>0</v>
      </c>
      <c r="BO1295" s="66">
        <f>IF(BI1295&gt;BO1287,BC1294-BC1295,0)</f>
        <v>0</v>
      </c>
      <c r="BP1295" s="66">
        <f>IF(BI1295&gt;BP1287,BD1294-BD1295,0)</f>
        <v>0</v>
      </c>
      <c r="BQ1295" s="66">
        <f>IF(BI1295&gt;BQ1287,BE1294-BE1295,0)</f>
        <v>0</v>
      </c>
      <c r="BR1295" s="66">
        <f>IF(BI1295&gt;BR1287,BF1294-BF1295,0)</f>
        <v>0</v>
      </c>
      <c r="BS1295" s="66" t="b">
        <f t="shared" si="1376"/>
        <v>1</v>
      </c>
      <c r="BT1295" s="68"/>
      <c r="BU1295" s="68"/>
      <c r="BV1295" s="68"/>
      <c r="BW1295" s="68"/>
      <c r="BX1295" s="68"/>
      <c r="BY1295" s="68"/>
      <c r="BZ1295" s="68"/>
      <c r="CA1295" s="68"/>
      <c r="CB1295" s="68"/>
      <c r="CC1295" s="68"/>
      <c r="CD1295" s="68"/>
      <c r="CE1295" s="68"/>
      <c r="CF1295" s="68"/>
      <c r="CG1295" s="68"/>
      <c r="CH1295" s="68"/>
      <c r="CI1295" s="68"/>
      <c r="CJ1295" s="68"/>
      <c r="CK1295" s="68"/>
      <c r="CL1295" s="68"/>
      <c r="CM1295" s="68"/>
      <c r="CN1295" s="68"/>
      <c r="CO1295" s="68"/>
      <c r="CP1295" s="68"/>
      <c r="CQ1295" s="68"/>
      <c r="CR1295" s="68"/>
      <c r="CS1295" s="68"/>
      <c r="CT1295" s="68"/>
      <c r="CU1295" s="68"/>
      <c r="CV1295" s="68"/>
      <c r="CW1295" s="68"/>
      <c r="CX1295" s="68"/>
      <c r="CY1295" s="68"/>
      <c r="CZ1295" s="68"/>
      <c r="DA1295" s="68"/>
      <c r="DB1295" s="68"/>
      <c r="DC1295" s="68"/>
      <c r="DD1295" s="68"/>
      <c r="DE1295" s="68"/>
      <c r="DF1295" s="68"/>
      <c r="DG1295" s="68"/>
      <c r="DH1295" s="68"/>
      <c r="DI1295" s="68"/>
      <c r="DJ1295" s="68"/>
      <c r="DK1295" s="68"/>
      <c r="DL1295" s="68"/>
      <c r="DM1295" s="68"/>
      <c r="DN1295" s="68"/>
      <c r="DO1295" s="68"/>
      <c r="DP1295" s="68"/>
      <c r="DQ1295" s="68"/>
      <c r="DR1295" s="67">
        <f t="shared" si="1377"/>
        <v>0</v>
      </c>
      <c r="DS1295" s="44">
        <v>2029</v>
      </c>
      <c r="DT1295" s="44">
        <v>0</v>
      </c>
      <c r="DU1295" s="66">
        <f>IF(DS1295&gt;DU1287,IF(DR1295&lt;=BK1295,DR1295,BK1295),0)</f>
        <v>0</v>
      </c>
      <c r="DV1295" s="66">
        <f>IF(DS1295&gt;DV1287,IF(DR1295&lt;=BL1295,DR1295,BL1295),0)</f>
        <v>0</v>
      </c>
      <c r="DW1295" s="66">
        <f>IF(DS1295&gt;DW1287,IF(DR1295&lt;=BM1295,DR1295,BM1295),0)</f>
        <v>0</v>
      </c>
      <c r="DX1295" s="66">
        <f>IF(DS1295&gt;DX1287,IF(DR1295&lt;=BN1295,DR1295,BN1295),0)</f>
        <v>0</v>
      </c>
      <c r="DY1295" s="66">
        <f>IF(DS1295&gt;DY1287,IF(DR1295&lt;=BO1295,DR1295,BO1295),0)</f>
        <v>0</v>
      </c>
      <c r="DZ1295" s="66">
        <f>IF(DS1295&gt;DZ1287,IF(DR1295&lt;=BP1295,DR1295,BP1295),0)</f>
        <v>0</v>
      </c>
      <c r="EA1295" s="66">
        <f>IF(DS1295&gt;EA1287,IF(DR1295&lt;=BQ1295,DR1295,BQ1295),0)</f>
        <v>0</v>
      </c>
      <c r="EB1295" s="66">
        <f>IF(DS1295&gt;EB1287,IF(DR1295&lt;=BR1295,DR1295,BR1295),0)</f>
        <v>0</v>
      </c>
      <c r="EC1295" s="66" t="b">
        <f t="shared" si="1378"/>
        <v>1</v>
      </c>
    </row>
    <row r="1296" spans="2:133" x14ac:dyDescent="0.2">
      <c r="B1296" s="26"/>
      <c r="D1296" s="74">
        <v>2030</v>
      </c>
      <c r="E1296" s="73"/>
      <c r="F1296" s="73"/>
      <c r="G1296" s="73"/>
      <c r="H1296" s="73"/>
      <c r="I1296" s="73"/>
      <c r="J1296" s="73"/>
      <c r="K1296" s="73"/>
      <c r="L1296" s="73"/>
      <c r="M1296" s="73"/>
      <c r="N1296" s="73"/>
      <c r="O1296" s="73"/>
      <c r="P1296" s="73"/>
      <c r="Q1296" s="35">
        <f t="shared" si="1379"/>
        <v>0</v>
      </c>
      <c r="R1296" s="72" t="b">
        <f>AND(E1259&lt;&gt;"",D1296=CNTR_ReportingYear,ROUND(SUM(Q1296),0)&lt;&gt;ROUND(SUM(M1259),0))</f>
        <v>0</v>
      </c>
      <c r="S1296" s="16"/>
      <c r="U1296" s="27">
        <f t="shared" si="1374"/>
        <v>0</v>
      </c>
      <c r="V1296" s="66">
        <f t="shared" si="1380"/>
        <v>0</v>
      </c>
      <c r="W1296" s="71">
        <f t="shared" si="1381"/>
        <v>0</v>
      </c>
      <c r="X1296" s="71">
        <f t="shared" si="1382"/>
        <v>0</v>
      </c>
      <c r="Y1296" s="69"/>
      <c r="Z1296" s="70">
        <f t="shared" si="1383"/>
        <v>0</v>
      </c>
      <c r="AA1296" s="70">
        <f t="shared" si="1384"/>
        <v>0</v>
      </c>
      <c r="AB1296" s="70">
        <f t="shared" si="1385"/>
        <v>0</v>
      </c>
      <c r="AC1296" s="70">
        <f t="shared" si="1386"/>
        <v>0</v>
      </c>
      <c r="AD1296" s="70">
        <f t="shared" si="1387"/>
        <v>0</v>
      </c>
      <c r="AE1296" s="70">
        <f t="shared" si="1388"/>
        <v>0</v>
      </c>
      <c r="AF1296" s="70">
        <f t="shared" si="1389"/>
        <v>0</v>
      </c>
      <c r="AG1296" s="70">
        <f t="shared" si="1390"/>
        <v>0</v>
      </c>
      <c r="AH1296" s="70">
        <f t="shared" si="1391"/>
        <v>0</v>
      </c>
      <c r="AI1296" s="70">
        <f t="shared" si="1392"/>
        <v>0</v>
      </c>
      <c r="AJ1296" s="69"/>
      <c r="AK1296" s="69"/>
      <c r="AL1296" s="69"/>
      <c r="AN1296" s="69"/>
      <c r="AO1296" s="69"/>
      <c r="AP1296" s="69"/>
      <c r="AQ1296" s="69"/>
      <c r="AR1296" s="69"/>
      <c r="AS1296" s="69"/>
      <c r="AT1296" s="69"/>
      <c r="AU1296" s="44">
        <f t="shared" si="1393"/>
        <v>0</v>
      </c>
      <c r="AV1296" s="69"/>
      <c r="AW1296" s="44">
        <v>2030</v>
      </c>
      <c r="AX1296" s="44">
        <v>0</v>
      </c>
      <c r="AY1296" s="66">
        <f>IF(AY1287=AW1296,X1296,IF(AX1296=0,MAX(AY1295-MAX(AU1296-SUM(AX1295:AX1295),0),0),AY1295))</f>
        <v>0</v>
      </c>
      <c r="AZ1296" s="66">
        <f>IF(AZ1287=AW1296,X1296,IF(AY1296=0,MAX(AZ1295-MAX(AU1296-SUM(AX1295:AY1295),0),0),AZ1295))</f>
        <v>0</v>
      </c>
      <c r="BA1296" s="66">
        <f>IF(BA1287=AW1296,X1296,IF(AZ1296=0,MAX(BA1295-MAX(AU1296-SUM(AX1295:AZ1295),0),0),BA1295))</f>
        <v>0</v>
      </c>
      <c r="BB1296" s="66">
        <f>IF(BB1287=AW1296,X1296,IF(BA1296=0,MAX(BB1295-MAX(AU1296-SUM(AX1295:BA1295),0),0),BB1295))</f>
        <v>0</v>
      </c>
      <c r="BC1296" s="66">
        <f>IF(BC1287=AW1296,X1296,IF(BB1296=0,MAX(BC1295-MAX(AU1296-SUM(AX1295:BB1295),0),0),BC1295))</f>
        <v>0</v>
      </c>
      <c r="BD1296" s="66">
        <f>IF(BD1287=AW1296,X1296,IF(BC1296=0,MAX(BD1295-MAX(AU1296-SUM(AX1295:BC1295),0),0),BD1295))</f>
        <v>0</v>
      </c>
      <c r="BE1296" s="66">
        <f>IF(BE1287=AW1296,X1296,IF(BD1296=0,MAX(BE1295-MAX(AU1296-SUM(AX1295:BD1295),0),0),BE1295))</f>
        <v>0</v>
      </c>
      <c r="BF1296" s="66">
        <f>IF(BF1287=AW1296,X1296,IF(BE1296=0,MAX(BF1295-MAX(AU1296-SUM(AX1295:BE1295),0),0),BF1295))</f>
        <v>0</v>
      </c>
      <c r="BG1296" s="66" t="b">
        <f t="shared" si="1375"/>
        <v>1</v>
      </c>
      <c r="BI1296" s="44">
        <v>2030</v>
      </c>
      <c r="BJ1296" s="44">
        <v>0</v>
      </c>
      <c r="BK1296" s="66">
        <f>IF(BI1296&gt;BK1287,AY1295-AY1296,0)</f>
        <v>0</v>
      </c>
      <c r="BL1296" s="66">
        <f>IF(BI1296&gt;BL1287,AZ1295-AZ1296,0)</f>
        <v>0</v>
      </c>
      <c r="BM1296" s="66">
        <f>IF(BI1296&gt;BM1287,BA1295-BA1296,0)</f>
        <v>0</v>
      </c>
      <c r="BN1296" s="66">
        <f>IF(BI1296&gt;BN1287,BB1295-BB1296,0)</f>
        <v>0</v>
      </c>
      <c r="BO1296" s="66">
        <f>IF(BI1296&gt;BO1287,BC1295-BC1296,0)</f>
        <v>0</v>
      </c>
      <c r="BP1296" s="66">
        <f>IF(BI1296&gt;BP1287,BD1295-BD1296,0)</f>
        <v>0</v>
      </c>
      <c r="BQ1296" s="66">
        <f>IF(BI1296&gt;BQ1287,BE1295-BE1296,0)</f>
        <v>0</v>
      </c>
      <c r="BR1296" s="66">
        <f>IF(BI1296&gt;BR1287,BF1295-BF1296,0)</f>
        <v>0</v>
      </c>
      <c r="BS1296" s="66" t="b">
        <f t="shared" si="1376"/>
        <v>1</v>
      </c>
      <c r="BT1296" s="68"/>
      <c r="BU1296" s="68"/>
      <c r="BV1296" s="68"/>
      <c r="BW1296" s="68"/>
      <c r="BX1296" s="68"/>
      <c r="BY1296" s="68"/>
      <c r="BZ1296" s="68"/>
      <c r="CA1296" s="68"/>
      <c r="CB1296" s="68"/>
      <c r="CC1296" s="68"/>
      <c r="CD1296" s="68"/>
      <c r="CE1296" s="68"/>
      <c r="CF1296" s="68"/>
      <c r="CG1296" s="68"/>
      <c r="CH1296" s="68"/>
      <c r="CI1296" s="68"/>
      <c r="CJ1296" s="68"/>
      <c r="CK1296" s="68"/>
      <c r="CL1296" s="68"/>
      <c r="CM1296" s="68"/>
      <c r="CN1296" s="68"/>
      <c r="CO1296" s="68"/>
      <c r="CP1296" s="68"/>
      <c r="CQ1296" s="68"/>
      <c r="CR1296" s="68"/>
      <c r="CS1296" s="68"/>
      <c r="CT1296" s="68"/>
      <c r="CU1296" s="68"/>
      <c r="CV1296" s="68"/>
      <c r="CW1296" s="68"/>
      <c r="CX1296" s="68"/>
      <c r="CY1296" s="68"/>
      <c r="CZ1296" s="68"/>
      <c r="DA1296" s="68"/>
      <c r="DB1296" s="68"/>
      <c r="DC1296" s="68"/>
      <c r="DD1296" s="68"/>
      <c r="DE1296" s="68"/>
      <c r="DF1296" s="68"/>
      <c r="DG1296" s="68"/>
      <c r="DH1296" s="68"/>
      <c r="DI1296" s="68"/>
      <c r="DJ1296" s="68"/>
      <c r="DK1296" s="68"/>
      <c r="DL1296" s="68"/>
      <c r="DM1296" s="68"/>
      <c r="DN1296" s="68"/>
      <c r="DO1296" s="68"/>
      <c r="DP1296" s="68"/>
      <c r="DQ1296" s="68"/>
      <c r="DR1296" s="67">
        <f t="shared" si="1377"/>
        <v>0</v>
      </c>
      <c r="DS1296" s="44">
        <v>2030</v>
      </c>
      <c r="DT1296" s="44">
        <v>0</v>
      </c>
      <c r="DU1296" s="66">
        <f>IF(DS1296&gt;DU1287,IF(DR1296&lt;=BK1296,DR1296,BK1296),0)</f>
        <v>0</v>
      </c>
      <c r="DV1296" s="66">
        <f>IF(DS1296&gt;DV1287,IF(DR1296&lt;=BL1296,DR1296,BL1296),0)</f>
        <v>0</v>
      </c>
      <c r="DW1296" s="66">
        <f>IF(DS1296&gt;DW1287,IF(DR1296&lt;=BM1296,DR1296,BM1296),0)</f>
        <v>0</v>
      </c>
      <c r="DX1296" s="66">
        <f>IF(DS1296&gt;DX1287,IF(DR1296&lt;=BN1296,DR1296,BN1296),0)</f>
        <v>0</v>
      </c>
      <c r="DY1296" s="66">
        <f>IF(DS1296&gt;DY1287,IF(DR1296&lt;=BO1296,DR1296,BO1296),0)</f>
        <v>0</v>
      </c>
      <c r="DZ1296" s="66">
        <f>IF(DS1296&gt;DZ1287,IF(DR1296&lt;=BP1296,DR1296,BP1296),0)</f>
        <v>0</v>
      </c>
      <c r="EA1296" s="66">
        <f>IF(DS1296&gt;EA1287,IF(DR1296&lt;=BQ1296,DR1296,BQ1296),0)</f>
        <v>0</v>
      </c>
      <c r="EB1296" s="66">
        <f>IF(DS1296&gt;EB1287,IF(DR1296&lt;=BR1296,DR1296,BR1296),0)</f>
        <v>0</v>
      </c>
      <c r="EC1296" s="66" t="b">
        <f t="shared" si="1378"/>
        <v>1</v>
      </c>
    </row>
    <row r="1297" spans="1:221" x14ac:dyDescent="0.2">
      <c r="B1297" s="26"/>
      <c r="S1297" s="16"/>
    </row>
    <row r="1298" spans="1:221" hidden="1" x14ac:dyDescent="0.2">
      <c r="A1298" s="2" t="s">
        <v>1</v>
      </c>
      <c r="B1298" s="26"/>
      <c r="S1298" s="16"/>
      <c r="DS1298" s="2" t="s">
        <v>18</v>
      </c>
    </row>
    <row r="1299" spans="1:221" hidden="1" x14ac:dyDescent="0.2">
      <c r="A1299" s="2" t="s">
        <v>1</v>
      </c>
      <c r="B1299" s="26"/>
      <c r="S1299" s="16"/>
      <c r="AJ1299" s="329" t="s">
        <v>17</v>
      </c>
      <c r="AK1299" s="330"/>
      <c r="AL1299" s="330"/>
      <c r="AM1299" s="330"/>
      <c r="AN1299" s="330"/>
      <c r="AO1299" s="330"/>
      <c r="AP1299" s="330"/>
      <c r="AQ1299" s="330"/>
      <c r="AR1299" s="330"/>
      <c r="AS1299" s="330"/>
      <c r="AT1299" s="330"/>
      <c r="AU1299" s="331"/>
      <c r="AV1299" s="63"/>
      <c r="AX1299" s="50" t="s">
        <v>16</v>
      </c>
      <c r="AY1299" s="44">
        <v>2023</v>
      </c>
      <c r="AZ1299" s="44">
        <v>2024</v>
      </c>
      <c r="BA1299" s="44">
        <v>2024</v>
      </c>
      <c r="BB1299" s="44">
        <v>2024</v>
      </c>
      <c r="BC1299" s="44">
        <v>2024</v>
      </c>
      <c r="BD1299" s="44">
        <v>2024</v>
      </c>
      <c r="BE1299" s="44">
        <v>2024</v>
      </c>
      <c r="BF1299" s="44">
        <v>2024</v>
      </c>
      <c r="BG1299" s="44">
        <v>2024</v>
      </c>
      <c r="BH1299" s="44">
        <v>2024</v>
      </c>
      <c r="BI1299" s="44">
        <v>2024</v>
      </c>
      <c r="BJ1299" s="44">
        <v>2025</v>
      </c>
      <c r="BK1299" s="44">
        <v>2025</v>
      </c>
      <c r="BL1299" s="44">
        <v>2025</v>
      </c>
      <c r="BM1299" s="44">
        <v>2025</v>
      </c>
      <c r="BN1299" s="44">
        <v>2025</v>
      </c>
      <c r="BO1299" s="44">
        <v>2025</v>
      </c>
      <c r="BP1299" s="44">
        <v>2025</v>
      </c>
      <c r="BQ1299" s="44">
        <v>2025</v>
      </c>
      <c r="BR1299" s="44">
        <v>2025</v>
      </c>
      <c r="BS1299" s="44">
        <v>2025</v>
      </c>
      <c r="BT1299" s="44">
        <v>2026</v>
      </c>
      <c r="BU1299" s="44">
        <v>2026</v>
      </c>
      <c r="BV1299" s="44">
        <v>2026</v>
      </c>
      <c r="BW1299" s="44">
        <v>2026</v>
      </c>
      <c r="BX1299" s="44">
        <v>2026</v>
      </c>
      <c r="BY1299" s="44">
        <v>2026</v>
      </c>
      <c r="BZ1299" s="44">
        <v>2026</v>
      </c>
      <c r="CA1299" s="44">
        <v>2026</v>
      </c>
      <c r="CB1299" s="44">
        <v>2026</v>
      </c>
      <c r="CC1299" s="44">
        <v>2026</v>
      </c>
      <c r="CD1299" s="44">
        <v>2027</v>
      </c>
      <c r="CE1299" s="44">
        <v>2027</v>
      </c>
      <c r="CF1299" s="44">
        <v>2027</v>
      </c>
      <c r="CG1299" s="44">
        <v>2027</v>
      </c>
      <c r="CH1299" s="44">
        <v>2027</v>
      </c>
      <c r="CI1299" s="44">
        <v>2027</v>
      </c>
      <c r="CJ1299" s="44">
        <v>2027</v>
      </c>
      <c r="CK1299" s="44">
        <v>2027</v>
      </c>
      <c r="CL1299" s="44">
        <v>2027</v>
      </c>
      <c r="CM1299" s="44">
        <v>2027</v>
      </c>
      <c r="CN1299" s="44">
        <v>2028</v>
      </c>
      <c r="CO1299" s="44">
        <v>2028</v>
      </c>
      <c r="CP1299" s="44">
        <v>2028</v>
      </c>
      <c r="CQ1299" s="44">
        <v>2028</v>
      </c>
      <c r="CR1299" s="44">
        <v>2028</v>
      </c>
      <c r="CS1299" s="44">
        <v>2028</v>
      </c>
      <c r="CT1299" s="44">
        <v>2028</v>
      </c>
      <c r="CU1299" s="44">
        <v>2028</v>
      </c>
      <c r="CV1299" s="44">
        <v>2028</v>
      </c>
      <c r="CW1299" s="44">
        <v>2028</v>
      </c>
      <c r="CX1299" s="44">
        <v>2029</v>
      </c>
      <c r="CY1299" s="44">
        <v>2029</v>
      </c>
      <c r="CZ1299" s="44">
        <v>2029</v>
      </c>
      <c r="DA1299" s="44">
        <v>2029</v>
      </c>
      <c r="DB1299" s="44">
        <v>2029</v>
      </c>
      <c r="DC1299" s="44">
        <v>2029</v>
      </c>
      <c r="DD1299" s="44">
        <v>2029</v>
      </c>
      <c r="DE1299" s="44">
        <v>2029</v>
      </c>
      <c r="DF1299" s="44">
        <v>2029</v>
      </c>
      <c r="DG1299" s="44">
        <v>2029</v>
      </c>
      <c r="DH1299" s="44">
        <v>2030</v>
      </c>
      <c r="DI1299" s="44">
        <v>2030</v>
      </c>
      <c r="DJ1299" s="44">
        <v>2030</v>
      </c>
      <c r="DK1299" s="44">
        <v>2030</v>
      </c>
      <c r="DL1299" s="44">
        <v>2030</v>
      </c>
      <c r="DM1299" s="44">
        <v>2030</v>
      </c>
      <c r="DN1299" s="44">
        <v>2030</v>
      </c>
      <c r="DO1299" s="44">
        <v>2030</v>
      </c>
      <c r="DP1299" s="44">
        <v>2030</v>
      </c>
      <c r="DQ1299" s="44">
        <v>2030</v>
      </c>
      <c r="DS1299" s="50"/>
      <c r="DT1299" s="44">
        <v>2023</v>
      </c>
      <c r="DU1299" s="44">
        <v>2024</v>
      </c>
      <c r="DV1299" s="44">
        <v>2024</v>
      </c>
      <c r="DW1299" s="44">
        <v>2024</v>
      </c>
      <c r="DX1299" s="44">
        <v>2024</v>
      </c>
      <c r="DY1299" s="44">
        <v>2024</v>
      </c>
      <c r="DZ1299" s="44">
        <v>2024</v>
      </c>
      <c r="EA1299" s="44">
        <v>2024</v>
      </c>
      <c r="EB1299" s="44">
        <v>2024</v>
      </c>
      <c r="EC1299" s="44">
        <v>2024</v>
      </c>
      <c r="ED1299" s="44">
        <v>2024</v>
      </c>
      <c r="EE1299" s="44">
        <v>2025</v>
      </c>
      <c r="EF1299" s="44">
        <v>2025</v>
      </c>
      <c r="EG1299" s="44">
        <v>2025</v>
      </c>
      <c r="EH1299" s="44">
        <v>2025</v>
      </c>
      <c r="EI1299" s="44">
        <v>2025</v>
      </c>
      <c r="EJ1299" s="44">
        <v>2025</v>
      </c>
      <c r="EK1299" s="44">
        <v>2025</v>
      </c>
      <c r="EL1299" s="44">
        <v>2025</v>
      </c>
      <c r="EM1299" s="44">
        <v>2025</v>
      </c>
      <c r="EN1299" s="44">
        <v>2025</v>
      </c>
      <c r="EO1299" s="44">
        <v>2026</v>
      </c>
      <c r="EP1299" s="44">
        <v>2026</v>
      </c>
      <c r="EQ1299" s="44">
        <v>2026</v>
      </c>
      <c r="ER1299" s="44">
        <v>2026</v>
      </c>
      <c r="ES1299" s="44">
        <v>2026</v>
      </c>
      <c r="ET1299" s="44">
        <v>2026</v>
      </c>
      <c r="EU1299" s="44">
        <v>2026</v>
      </c>
      <c r="EV1299" s="44">
        <v>2026</v>
      </c>
      <c r="EW1299" s="44">
        <v>2026</v>
      </c>
      <c r="EX1299" s="44">
        <v>2026</v>
      </c>
      <c r="EY1299" s="44">
        <v>2027</v>
      </c>
      <c r="EZ1299" s="44">
        <v>2027</v>
      </c>
      <c r="FA1299" s="44">
        <v>2027</v>
      </c>
      <c r="FB1299" s="44">
        <v>2027</v>
      </c>
      <c r="FC1299" s="44">
        <v>2027</v>
      </c>
      <c r="FD1299" s="44">
        <v>2027</v>
      </c>
      <c r="FE1299" s="44">
        <v>2027</v>
      </c>
      <c r="FF1299" s="44">
        <v>2027</v>
      </c>
      <c r="FG1299" s="44">
        <v>2027</v>
      </c>
      <c r="FH1299" s="44">
        <v>2027</v>
      </c>
      <c r="FI1299" s="44">
        <v>2028</v>
      </c>
      <c r="FJ1299" s="44">
        <v>2028</v>
      </c>
      <c r="FK1299" s="44">
        <v>2028</v>
      </c>
      <c r="FL1299" s="44">
        <v>2028</v>
      </c>
      <c r="FM1299" s="44">
        <v>2028</v>
      </c>
      <c r="FN1299" s="44">
        <v>2028</v>
      </c>
      <c r="FO1299" s="44">
        <v>2028</v>
      </c>
      <c r="FP1299" s="44">
        <v>2028</v>
      </c>
      <c r="FQ1299" s="44">
        <v>2028</v>
      </c>
      <c r="FR1299" s="44">
        <v>2028</v>
      </c>
      <c r="FS1299" s="44">
        <v>2029</v>
      </c>
      <c r="FT1299" s="44">
        <v>2029</v>
      </c>
      <c r="FU1299" s="44">
        <v>2029</v>
      </c>
      <c r="FV1299" s="44">
        <v>2029</v>
      </c>
      <c r="FW1299" s="44">
        <v>2029</v>
      </c>
      <c r="FX1299" s="44">
        <v>2029</v>
      </c>
      <c r="FY1299" s="44">
        <v>2029</v>
      </c>
      <c r="FZ1299" s="44">
        <v>2029</v>
      </c>
      <c r="GA1299" s="44">
        <v>2029</v>
      </c>
      <c r="GB1299" s="44">
        <v>2029</v>
      </c>
      <c r="GC1299" s="44">
        <v>2030</v>
      </c>
      <c r="GD1299" s="44">
        <v>2030</v>
      </c>
      <c r="GE1299" s="44">
        <v>2030</v>
      </c>
      <c r="GF1299" s="44">
        <v>2030</v>
      </c>
      <c r="GG1299" s="44">
        <v>2030</v>
      </c>
      <c r="GH1299" s="44">
        <v>2030</v>
      </c>
      <c r="GI1299" s="44">
        <v>2030</v>
      </c>
      <c r="GJ1299" s="44">
        <v>2030</v>
      </c>
      <c r="GK1299" s="44">
        <v>2030</v>
      </c>
      <c r="GL1299" s="44">
        <v>2030</v>
      </c>
      <c r="GM1299" s="332" t="s">
        <v>2</v>
      </c>
      <c r="GP1299" s="2" t="s">
        <v>15</v>
      </c>
    </row>
    <row r="1300" spans="1:221" hidden="1" x14ac:dyDescent="0.2">
      <c r="A1300" s="2" t="s">
        <v>1</v>
      </c>
      <c r="B1300" s="26"/>
      <c r="S1300" s="16"/>
      <c r="AJ1300" s="44" t="s">
        <v>14</v>
      </c>
      <c r="AK1300" s="44" t="s">
        <v>3</v>
      </c>
      <c r="AL1300" s="44" t="str">
        <f t="shared" ref="AL1300:AU1300" si="1394">E1288</f>
        <v/>
      </c>
      <c r="AM1300" s="44" t="str">
        <f t="shared" si="1394"/>
        <v/>
      </c>
      <c r="AN1300" s="44" t="str">
        <f t="shared" si="1394"/>
        <v/>
      </c>
      <c r="AO1300" s="44" t="str">
        <f t="shared" si="1394"/>
        <v/>
      </c>
      <c r="AP1300" s="44" t="str">
        <f t="shared" si="1394"/>
        <v/>
      </c>
      <c r="AQ1300" s="44" t="str">
        <f t="shared" si="1394"/>
        <v/>
      </c>
      <c r="AR1300" s="44" t="str">
        <f t="shared" si="1394"/>
        <v/>
      </c>
      <c r="AS1300" s="44" t="str">
        <f t="shared" si="1394"/>
        <v/>
      </c>
      <c r="AT1300" s="44" t="str">
        <f t="shared" si="1394"/>
        <v/>
      </c>
      <c r="AU1300" s="44" t="str">
        <f t="shared" si="1394"/>
        <v/>
      </c>
      <c r="AV1300" s="63"/>
      <c r="AX1300" s="42" t="s">
        <v>14</v>
      </c>
      <c r="AY1300" s="44" t="s">
        <v>3</v>
      </c>
      <c r="AZ1300" s="44" t="str">
        <f t="shared" ref="AZ1300:BI1300" si="1395">E1288</f>
        <v/>
      </c>
      <c r="BA1300" s="44" t="str">
        <f t="shared" si="1395"/>
        <v/>
      </c>
      <c r="BB1300" s="44" t="str">
        <f t="shared" si="1395"/>
        <v/>
      </c>
      <c r="BC1300" s="44" t="str">
        <f t="shared" si="1395"/>
        <v/>
      </c>
      <c r="BD1300" s="44" t="str">
        <f t="shared" si="1395"/>
        <v/>
      </c>
      <c r="BE1300" s="44" t="str">
        <f t="shared" si="1395"/>
        <v/>
      </c>
      <c r="BF1300" s="44" t="str">
        <f t="shared" si="1395"/>
        <v/>
      </c>
      <c r="BG1300" s="44" t="str">
        <f t="shared" si="1395"/>
        <v/>
      </c>
      <c r="BH1300" s="44" t="str">
        <f t="shared" si="1395"/>
        <v/>
      </c>
      <c r="BI1300" s="44" t="str">
        <f t="shared" si="1395"/>
        <v/>
      </c>
      <c r="BJ1300" s="44" t="str">
        <f t="shared" ref="BJ1300:BS1300" si="1396">E1288</f>
        <v/>
      </c>
      <c r="BK1300" s="44" t="str">
        <f t="shared" si="1396"/>
        <v/>
      </c>
      <c r="BL1300" s="44" t="str">
        <f t="shared" si="1396"/>
        <v/>
      </c>
      <c r="BM1300" s="44" t="str">
        <f t="shared" si="1396"/>
        <v/>
      </c>
      <c r="BN1300" s="44" t="str">
        <f t="shared" si="1396"/>
        <v/>
      </c>
      <c r="BO1300" s="44" t="str">
        <f t="shared" si="1396"/>
        <v/>
      </c>
      <c r="BP1300" s="44" t="str">
        <f t="shared" si="1396"/>
        <v/>
      </c>
      <c r="BQ1300" s="44" t="str">
        <f t="shared" si="1396"/>
        <v/>
      </c>
      <c r="BR1300" s="44" t="str">
        <f t="shared" si="1396"/>
        <v/>
      </c>
      <c r="BS1300" s="44" t="str">
        <f t="shared" si="1396"/>
        <v/>
      </c>
      <c r="BT1300" s="44" t="str">
        <f t="shared" ref="BT1300:CC1300" si="1397">E1288</f>
        <v/>
      </c>
      <c r="BU1300" s="44" t="str">
        <f t="shared" si="1397"/>
        <v/>
      </c>
      <c r="BV1300" s="44" t="str">
        <f t="shared" si="1397"/>
        <v/>
      </c>
      <c r="BW1300" s="44" t="str">
        <f t="shared" si="1397"/>
        <v/>
      </c>
      <c r="BX1300" s="44" t="str">
        <f t="shared" si="1397"/>
        <v/>
      </c>
      <c r="BY1300" s="44" t="str">
        <f t="shared" si="1397"/>
        <v/>
      </c>
      <c r="BZ1300" s="44" t="str">
        <f t="shared" si="1397"/>
        <v/>
      </c>
      <c r="CA1300" s="44" t="str">
        <f t="shared" si="1397"/>
        <v/>
      </c>
      <c r="CB1300" s="44" t="str">
        <f t="shared" si="1397"/>
        <v/>
      </c>
      <c r="CC1300" s="44" t="str">
        <f t="shared" si="1397"/>
        <v/>
      </c>
      <c r="CD1300" s="44" t="str">
        <f t="shared" ref="CD1300:CM1300" si="1398">E1288</f>
        <v/>
      </c>
      <c r="CE1300" s="44" t="str">
        <f t="shared" si="1398"/>
        <v/>
      </c>
      <c r="CF1300" s="44" t="str">
        <f t="shared" si="1398"/>
        <v/>
      </c>
      <c r="CG1300" s="44" t="str">
        <f t="shared" si="1398"/>
        <v/>
      </c>
      <c r="CH1300" s="44" t="str">
        <f t="shared" si="1398"/>
        <v/>
      </c>
      <c r="CI1300" s="44" t="str">
        <f t="shared" si="1398"/>
        <v/>
      </c>
      <c r="CJ1300" s="44" t="str">
        <f t="shared" si="1398"/>
        <v/>
      </c>
      <c r="CK1300" s="44" t="str">
        <f t="shared" si="1398"/>
        <v/>
      </c>
      <c r="CL1300" s="44" t="str">
        <f t="shared" si="1398"/>
        <v/>
      </c>
      <c r="CM1300" s="44" t="str">
        <f t="shared" si="1398"/>
        <v/>
      </c>
      <c r="CN1300" s="44" t="str">
        <f t="shared" ref="CN1300:CW1300" si="1399">E1288</f>
        <v/>
      </c>
      <c r="CO1300" s="44" t="str">
        <f t="shared" si="1399"/>
        <v/>
      </c>
      <c r="CP1300" s="44" t="str">
        <f t="shared" si="1399"/>
        <v/>
      </c>
      <c r="CQ1300" s="44" t="str">
        <f t="shared" si="1399"/>
        <v/>
      </c>
      <c r="CR1300" s="44" t="str">
        <f t="shared" si="1399"/>
        <v/>
      </c>
      <c r="CS1300" s="44" t="str">
        <f t="shared" si="1399"/>
        <v/>
      </c>
      <c r="CT1300" s="44" t="str">
        <f t="shared" si="1399"/>
        <v/>
      </c>
      <c r="CU1300" s="44" t="str">
        <f t="shared" si="1399"/>
        <v/>
      </c>
      <c r="CV1300" s="44" t="str">
        <f t="shared" si="1399"/>
        <v/>
      </c>
      <c r="CW1300" s="44" t="str">
        <f t="shared" si="1399"/>
        <v/>
      </c>
      <c r="CX1300" s="44" t="str">
        <f t="shared" ref="CX1300:DG1300" si="1400">E1288</f>
        <v/>
      </c>
      <c r="CY1300" s="44" t="str">
        <f t="shared" si="1400"/>
        <v/>
      </c>
      <c r="CZ1300" s="44" t="str">
        <f t="shared" si="1400"/>
        <v/>
      </c>
      <c r="DA1300" s="44" t="str">
        <f t="shared" si="1400"/>
        <v/>
      </c>
      <c r="DB1300" s="44" t="str">
        <f t="shared" si="1400"/>
        <v/>
      </c>
      <c r="DC1300" s="44" t="str">
        <f t="shared" si="1400"/>
        <v/>
      </c>
      <c r="DD1300" s="44" t="str">
        <f t="shared" si="1400"/>
        <v/>
      </c>
      <c r="DE1300" s="44" t="str">
        <f t="shared" si="1400"/>
        <v/>
      </c>
      <c r="DF1300" s="44" t="str">
        <f t="shared" si="1400"/>
        <v/>
      </c>
      <c r="DG1300" s="44" t="str">
        <f t="shared" si="1400"/>
        <v/>
      </c>
      <c r="DH1300" s="44" t="str">
        <f t="shared" ref="DH1300:DQ1300" si="1401">E1288</f>
        <v/>
      </c>
      <c r="DI1300" s="44" t="str">
        <f t="shared" si="1401"/>
        <v/>
      </c>
      <c r="DJ1300" s="44" t="str">
        <f t="shared" si="1401"/>
        <v/>
      </c>
      <c r="DK1300" s="44" t="str">
        <f t="shared" si="1401"/>
        <v/>
      </c>
      <c r="DL1300" s="44" t="str">
        <f t="shared" si="1401"/>
        <v/>
      </c>
      <c r="DM1300" s="44" t="str">
        <f t="shared" si="1401"/>
        <v/>
      </c>
      <c r="DN1300" s="44" t="str">
        <f t="shared" si="1401"/>
        <v/>
      </c>
      <c r="DO1300" s="44" t="str">
        <f t="shared" si="1401"/>
        <v/>
      </c>
      <c r="DP1300" s="44" t="str">
        <f t="shared" si="1401"/>
        <v/>
      </c>
      <c r="DQ1300" s="44" t="str">
        <f t="shared" si="1401"/>
        <v/>
      </c>
      <c r="DR1300" s="2" t="s">
        <v>13</v>
      </c>
      <c r="DS1300" s="42" t="s">
        <v>4</v>
      </c>
      <c r="DT1300" s="44" t="s">
        <v>3</v>
      </c>
      <c r="DU1300" s="44" t="str">
        <f t="shared" ref="DU1300:ED1300" si="1402">E1288</f>
        <v/>
      </c>
      <c r="DV1300" s="44" t="str">
        <f t="shared" si="1402"/>
        <v/>
      </c>
      <c r="DW1300" s="44" t="str">
        <f t="shared" si="1402"/>
        <v/>
      </c>
      <c r="DX1300" s="44" t="str">
        <f t="shared" si="1402"/>
        <v/>
      </c>
      <c r="DY1300" s="44" t="str">
        <f t="shared" si="1402"/>
        <v/>
      </c>
      <c r="DZ1300" s="44" t="str">
        <f t="shared" si="1402"/>
        <v/>
      </c>
      <c r="EA1300" s="44" t="str">
        <f t="shared" si="1402"/>
        <v/>
      </c>
      <c r="EB1300" s="44" t="str">
        <f t="shared" si="1402"/>
        <v/>
      </c>
      <c r="EC1300" s="44" t="str">
        <f t="shared" si="1402"/>
        <v/>
      </c>
      <c r="ED1300" s="44" t="str">
        <f t="shared" si="1402"/>
        <v/>
      </c>
      <c r="EE1300" s="44" t="str">
        <f t="shared" ref="EE1300:EN1300" si="1403">E1288</f>
        <v/>
      </c>
      <c r="EF1300" s="44" t="str">
        <f t="shared" si="1403"/>
        <v/>
      </c>
      <c r="EG1300" s="44" t="str">
        <f t="shared" si="1403"/>
        <v/>
      </c>
      <c r="EH1300" s="44" t="str">
        <f t="shared" si="1403"/>
        <v/>
      </c>
      <c r="EI1300" s="44" t="str">
        <f t="shared" si="1403"/>
        <v/>
      </c>
      <c r="EJ1300" s="44" t="str">
        <f t="shared" si="1403"/>
        <v/>
      </c>
      <c r="EK1300" s="44" t="str">
        <f t="shared" si="1403"/>
        <v/>
      </c>
      <c r="EL1300" s="44" t="str">
        <f t="shared" si="1403"/>
        <v/>
      </c>
      <c r="EM1300" s="44" t="str">
        <f t="shared" si="1403"/>
        <v/>
      </c>
      <c r="EN1300" s="44" t="str">
        <f t="shared" si="1403"/>
        <v/>
      </c>
      <c r="EO1300" s="44" t="str">
        <f t="shared" ref="EO1300:EX1300" si="1404">E1288</f>
        <v/>
      </c>
      <c r="EP1300" s="44" t="str">
        <f t="shared" si="1404"/>
        <v/>
      </c>
      <c r="EQ1300" s="44" t="str">
        <f t="shared" si="1404"/>
        <v/>
      </c>
      <c r="ER1300" s="44" t="str">
        <f t="shared" si="1404"/>
        <v/>
      </c>
      <c r="ES1300" s="44" t="str">
        <f t="shared" si="1404"/>
        <v/>
      </c>
      <c r="ET1300" s="44" t="str">
        <f t="shared" si="1404"/>
        <v/>
      </c>
      <c r="EU1300" s="44" t="str">
        <f t="shared" si="1404"/>
        <v/>
      </c>
      <c r="EV1300" s="44" t="str">
        <f t="shared" si="1404"/>
        <v/>
      </c>
      <c r="EW1300" s="44" t="str">
        <f t="shared" si="1404"/>
        <v/>
      </c>
      <c r="EX1300" s="44" t="str">
        <f t="shared" si="1404"/>
        <v/>
      </c>
      <c r="EY1300" s="44" t="str">
        <f t="shared" ref="EY1300:FH1300" si="1405">E1288</f>
        <v/>
      </c>
      <c r="EZ1300" s="44" t="str">
        <f t="shared" si="1405"/>
        <v/>
      </c>
      <c r="FA1300" s="44" t="str">
        <f t="shared" si="1405"/>
        <v/>
      </c>
      <c r="FB1300" s="44" t="str">
        <f t="shared" si="1405"/>
        <v/>
      </c>
      <c r="FC1300" s="44" t="str">
        <f t="shared" si="1405"/>
        <v/>
      </c>
      <c r="FD1300" s="44" t="str">
        <f t="shared" si="1405"/>
        <v/>
      </c>
      <c r="FE1300" s="44" t="str">
        <f t="shared" si="1405"/>
        <v/>
      </c>
      <c r="FF1300" s="44" t="str">
        <f t="shared" si="1405"/>
        <v/>
      </c>
      <c r="FG1300" s="44" t="str">
        <f t="shared" si="1405"/>
        <v/>
      </c>
      <c r="FH1300" s="44" t="str">
        <f t="shared" si="1405"/>
        <v/>
      </c>
      <c r="FI1300" s="44" t="str">
        <f t="shared" ref="FI1300:FR1300" si="1406">E1288</f>
        <v/>
      </c>
      <c r="FJ1300" s="44" t="str">
        <f t="shared" si="1406"/>
        <v/>
      </c>
      <c r="FK1300" s="44" t="str">
        <f t="shared" si="1406"/>
        <v/>
      </c>
      <c r="FL1300" s="44" t="str">
        <f t="shared" si="1406"/>
        <v/>
      </c>
      <c r="FM1300" s="44" t="str">
        <f t="shared" si="1406"/>
        <v/>
      </c>
      <c r="FN1300" s="44" t="str">
        <f t="shared" si="1406"/>
        <v/>
      </c>
      <c r="FO1300" s="44" t="str">
        <f t="shared" si="1406"/>
        <v/>
      </c>
      <c r="FP1300" s="44" t="str">
        <f t="shared" si="1406"/>
        <v/>
      </c>
      <c r="FQ1300" s="44" t="str">
        <f t="shared" si="1406"/>
        <v/>
      </c>
      <c r="FR1300" s="44" t="str">
        <f t="shared" si="1406"/>
        <v/>
      </c>
      <c r="FS1300" s="44" t="str">
        <f t="shared" ref="FS1300:GB1300" si="1407">E1288</f>
        <v/>
      </c>
      <c r="FT1300" s="44" t="str">
        <f t="shared" si="1407"/>
        <v/>
      </c>
      <c r="FU1300" s="44" t="str">
        <f t="shared" si="1407"/>
        <v/>
      </c>
      <c r="FV1300" s="44" t="str">
        <f t="shared" si="1407"/>
        <v/>
      </c>
      <c r="FW1300" s="44" t="str">
        <f t="shared" si="1407"/>
        <v/>
      </c>
      <c r="FX1300" s="44" t="str">
        <f t="shared" si="1407"/>
        <v/>
      </c>
      <c r="FY1300" s="44" t="str">
        <f t="shared" si="1407"/>
        <v/>
      </c>
      <c r="FZ1300" s="44" t="str">
        <f t="shared" si="1407"/>
        <v/>
      </c>
      <c r="GA1300" s="44" t="str">
        <f t="shared" si="1407"/>
        <v/>
      </c>
      <c r="GB1300" s="44" t="str">
        <f t="shared" si="1407"/>
        <v/>
      </c>
      <c r="GC1300" s="44" t="str">
        <f t="shared" ref="GC1300:GL1300" si="1408">E1288</f>
        <v/>
      </c>
      <c r="GD1300" s="44" t="str">
        <f t="shared" si="1408"/>
        <v/>
      </c>
      <c r="GE1300" s="44" t="str">
        <f t="shared" si="1408"/>
        <v/>
      </c>
      <c r="GF1300" s="44" t="str">
        <f t="shared" si="1408"/>
        <v/>
      </c>
      <c r="GG1300" s="44" t="str">
        <f t="shared" si="1408"/>
        <v/>
      </c>
      <c r="GH1300" s="44" t="str">
        <f t="shared" si="1408"/>
        <v/>
      </c>
      <c r="GI1300" s="44" t="str">
        <f t="shared" si="1408"/>
        <v/>
      </c>
      <c r="GJ1300" s="44" t="str">
        <f t="shared" si="1408"/>
        <v/>
      </c>
      <c r="GK1300" s="44" t="str">
        <f t="shared" si="1408"/>
        <v/>
      </c>
      <c r="GL1300" s="44" t="str">
        <f t="shared" si="1408"/>
        <v/>
      </c>
      <c r="GM1300" s="333"/>
      <c r="GO1300" s="42" t="s">
        <v>4</v>
      </c>
      <c r="GP1300" s="27" t="s">
        <v>3</v>
      </c>
      <c r="GQ1300" s="27" t="str">
        <f t="shared" ref="GQ1300:GZ1300" si="1409">E1288</f>
        <v/>
      </c>
      <c r="GR1300" s="27" t="str">
        <f t="shared" si="1409"/>
        <v/>
      </c>
      <c r="GS1300" s="27" t="str">
        <f t="shared" si="1409"/>
        <v/>
      </c>
      <c r="GT1300" s="27" t="str">
        <f t="shared" si="1409"/>
        <v/>
      </c>
      <c r="GU1300" s="27" t="str">
        <f t="shared" si="1409"/>
        <v/>
      </c>
      <c r="GV1300" s="27" t="str">
        <f t="shared" si="1409"/>
        <v/>
      </c>
      <c r="GW1300" s="27" t="str">
        <f t="shared" si="1409"/>
        <v/>
      </c>
      <c r="GX1300" s="27" t="str">
        <f t="shared" si="1409"/>
        <v/>
      </c>
      <c r="GY1300" s="27" t="str">
        <f t="shared" si="1409"/>
        <v/>
      </c>
      <c r="GZ1300" s="27" t="str">
        <f t="shared" si="1409"/>
        <v/>
      </c>
      <c r="HA1300" s="27" t="s">
        <v>2</v>
      </c>
    </row>
    <row r="1301" spans="1:221" hidden="1" x14ac:dyDescent="0.2">
      <c r="A1301" s="2" t="s">
        <v>1</v>
      </c>
      <c r="B1301" s="26"/>
      <c r="S1301" s="16"/>
      <c r="AJ1301" s="27">
        <v>2023</v>
      </c>
      <c r="AK1301" s="27">
        <v>1</v>
      </c>
      <c r="AL1301" s="30">
        <v>0</v>
      </c>
      <c r="AM1301" s="30">
        <v>0</v>
      </c>
      <c r="AN1301" s="30">
        <v>0</v>
      </c>
      <c r="AO1301" s="30">
        <v>0</v>
      </c>
      <c r="AP1301" s="30">
        <v>0</v>
      </c>
      <c r="AQ1301" s="30">
        <v>0</v>
      </c>
      <c r="AR1301" s="30">
        <v>0</v>
      </c>
      <c r="AS1301" s="30">
        <v>0</v>
      </c>
      <c r="AT1301" s="30">
        <v>0</v>
      </c>
      <c r="AU1301" s="30">
        <v>0</v>
      </c>
      <c r="AV1301" s="65"/>
      <c r="AX1301" s="29">
        <v>2023</v>
      </c>
      <c r="AY1301" s="30">
        <f t="shared" ref="AY1301:AY1308" si="1410">AY1289</f>
        <v>0</v>
      </c>
      <c r="AZ1301" s="30">
        <f>INDEX(AY1289:BF1296,MATCH(AX1301,AW1289:AW1296,0),MATCH(AZ1299,AY1287:BF1287,0))</f>
        <v>0</v>
      </c>
      <c r="BA1301" s="30">
        <f>INDEX(AY1289:BF1296,MATCH(AX1301,AW1289:AW1296,0),MATCH(BA1299,AY1287:BF1287,0))*(INDEX(AL1301:AU1308,MATCH(BA1299,AJ1301:AJ1308,0),MATCH(BA1300,AL1300:AU1300,0)))</f>
        <v>0</v>
      </c>
      <c r="BB1301" s="30">
        <f>INDEX(AY1289:BF1296,MATCH(AX1301,AW1289:AW1296,0),MATCH(BB1299,AY1287:BF1287,0))*(INDEX(AL1301:AU1308,MATCH(BB1299,AJ1301:AJ1308,0),MATCH(BB1300,AL1300:AU1300,0)))</f>
        <v>0</v>
      </c>
      <c r="BC1301" s="30">
        <f>INDEX(AY1289:BF1296,MATCH(AX1301,AW1289:AW1296,0),MATCH(BC1299,AY1287:BF1287,0))*(INDEX(AL1301:AU1308,MATCH(BC1299,AJ1301:AJ1308,0),MATCH(BC1300,AL1300:AU1300,0)))</f>
        <v>0</v>
      </c>
      <c r="BD1301" s="30">
        <f>INDEX(AY1289:BF1296,MATCH(AX1301,AW1289:AW1296,0),MATCH(BD1299,AY1287:BF1287,0))*(INDEX(AL1301:AU1308,MATCH(BD1299,AJ1301:AJ1308,0),MATCH(BD1300,AL1300:AU1300,0)))</f>
        <v>0</v>
      </c>
      <c r="BE1301" s="30">
        <f>INDEX(AY1289:BF1296,MATCH(AX1301,AW1289:AW1296,0),MATCH(BE1299,AY1287:BF1287,0))*(INDEX(AL1301:AU1308,MATCH(BE1299,AJ1301:AJ1308,0),MATCH(BE1300,AL1300:AU1300,0)))</f>
        <v>0</v>
      </c>
      <c r="BF1301" s="30">
        <f>INDEX(AY1289:BF1296,MATCH(AX1301,AW1289:AW1296,0),MATCH(BF1299,AY1287:BF1287,0))*(INDEX(AL1301:AU1308,MATCH(BF1299,AJ1301:AJ1308,0),MATCH(BF1300,AL1300:AU1300,0)))</f>
        <v>0</v>
      </c>
      <c r="BG1301" s="30">
        <f>INDEX(AY1289:BF1296,MATCH(AX1301,AW1289:AW1296,0),MATCH(BG1299,AY1287:BF1287,0))*(INDEX(AL1301:AU1308,MATCH(BG1299,AJ1301:AJ1308,0),MATCH(BG1300,AL1300:AU1300,0)))</f>
        <v>0</v>
      </c>
      <c r="BH1301" s="30">
        <f>INDEX(AY1289:BF1296,MATCH(AX1301,AW1289:AW1296,0),MATCH(BH1299,AY1287:BF1287,0))*(INDEX(AL1301:AU1308,MATCH(BH1299,AJ1301:AJ1308,0),MATCH(BH1300,AL1300:AU1300,0)))</f>
        <v>0</v>
      </c>
      <c r="BI1301" s="30">
        <f>INDEX(AY1289:BF1296,MATCH(AX1301,AW1289:AW1296,0),MATCH(BI1299,AY1287:BF1287,0))*(INDEX(AL1301:AU1308,MATCH(BI1299,AJ1301:AJ1308,0),MATCH(BI1300,AL1300:AU1300,0)))</f>
        <v>0</v>
      </c>
      <c r="BJ1301" s="30">
        <f>INDEX(AY1289:BF1296,MATCH(AX1301,AW1289:AW1296,0),MATCH(BJ1299,AY1287:BF1287,0))*(INDEX(AL1301:AU1308,MATCH(BJ1299,AJ1301:AJ1308,0),MATCH(BJ1300,AL1300:AU1300,0)))</f>
        <v>0</v>
      </c>
      <c r="BK1301" s="30">
        <f>INDEX(AY1289:BF1296,MATCH(AX1301,AW1289:AW1296,0),MATCH(BK1299,AY1287:BF1287,0))*(INDEX(AL1301:AU1308,MATCH(BK1299,AJ1301:AJ1308,0),MATCH(BK1300,AL1300:AU1300,0)))</f>
        <v>0</v>
      </c>
      <c r="BL1301" s="30">
        <f>INDEX(AY1289:BF1296,MATCH(AX1301,AW1289:AW1296,0),MATCH(BL1299,AY1287:BF1287,0))*(INDEX(AL1301:AU1308,MATCH(BL1299,AJ1301:AJ1308,0),MATCH(BL1300,AL1300:AU1300,0)))</f>
        <v>0</v>
      </c>
      <c r="BM1301" s="30">
        <f>INDEX(AY1289:BF1296,MATCH(AX1301,AW1289:AW1296,0),MATCH(BM1299,AY1287:BF1287,0))*(INDEX(AL1301:AU1308,MATCH(BM1299,AJ1301:AJ1308,0),MATCH(BM1300,AL1300:AU1300,0)))</f>
        <v>0</v>
      </c>
      <c r="BN1301" s="30">
        <f>INDEX(AY1289:BF1296,MATCH(AX1301,AW1289:AW1296,0),MATCH(BN1299,AY1287:BF1287,0))*(INDEX(AL1301:AU1308,MATCH(BN1299,AJ1301:AJ1308,0),MATCH(BN1300,AL1300:AU1300,0)))</f>
        <v>0</v>
      </c>
      <c r="BO1301" s="30">
        <f>INDEX(AY1289:BF1296,MATCH(AX1301,AW1289:AW1296,0),MATCH(BO1299,AY1287:BF1287,0))*(INDEX(AL1301:AU1308,MATCH(BO1299,AJ1301:AJ1308,0),MATCH(BO1300,AL1300:AU1300,0)))</f>
        <v>0</v>
      </c>
      <c r="BP1301" s="30">
        <f>INDEX(AY1289:BF1296,MATCH(AX1301,AW1289:AW1296,0),MATCH(BP1299,AY1287:BF1287,0))*(INDEX(AL1301:AU1308,MATCH(BP1299,AJ1301:AJ1308,0),MATCH(BP1300,AL1300:AU1300,0)))</f>
        <v>0</v>
      </c>
      <c r="BQ1301" s="30">
        <f>INDEX(AY1289:BF1296,MATCH(AX1301,AW1289:AW1296,0),MATCH(BQ1299,AY1287:BF1287,0))*(INDEX(AL1301:AU1308,MATCH(BQ1299,AJ1301:AJ1308,0),MATCH(BQ1300,AL1300:AU1300,0)))</f>
        <v>0</v>
      </c>
      <c r="BR1301" s="30">
        <f>INDEX(AY1289:BF1296,MATCH(AX1301,AW1289:AW1296,0),MATCH(BR1299,AY1287:BF1287,0))*(INDEX(AL1301:AU1308,MATCH(BR1299,AJ1301:AJ1308,0),MATCH(BR1300,AL1300:AU1300,0)))</f>
        <v>0</v>
      </c>
      <c r="BS1301" s="30">
        <f>INDEX(AY1289:BF1296,MATCH(AX1301,AW1289:AW1296,0),MATCH(BS1299,AY1287:BF1287,0))*(INDEX(AL1301:AU1308,MATCH(BS1299,AJ1301:AJ1308,0),MATCH(BS1300,AL1300:AU1300,0)))</f>
        <v>0</v>
      </c>
      <c r="BT1301" s="30">
        <f>INDEX(AY1289:BF1296,MATCH(AX1301,AW1289:AW1296,0),MATCH(BT1299,AY1287:BF1287,0))*(INDEX(AL1301:AU1308,MATCH(BT1299,AJ1301:AJ1308,0),MATCH(BT1300,AL1300:AU1300,0)))</f>
        <v>0</v>
      </c>
      <c r="BU1301" s="30">
        <f>INDEX(AY1289:BF1296,MATCH(AX1301,AW1289:AW1296,0),MATCH(BU1299,AY1287:BF1287,0))*(INDEX(AL1301:AU1308,MATCH(BU1299,AJ1301:AJ1308,0),MATCH(BU1300,AL1300:AU1300,0)))</f>
        <v>0</v>
      </c>
      <c r="BV1301" s="30">
        <f>INDEX(AY1289:BF1296,MATCH(AX1301,AW1289:AW1296,0),MATCH(BV1299,AY1287:BF1287,0))*(INDEX(AL1301:AU1308,MATCH(BV1299,AJ1301:AJ1308,0),MATCH(BV1300,AL1300:AU1300,0)))</f>
        <v>0</v>
      </c>
      <c r="BW1301" s="30">
        <f>INDEX(AY1289:BF1296,MATCH(AX1301,AW1289:AW1296,0),MATCH(BW1299,AY1287:BF1287,0))*(INDEX(AL1301:AU1308,MATCH(BW1299,AJ1301:AJ1308,0),MATCH(BW1300,AL1300:AU1300,0)))</f>
        <v>0</v>
      </c>
      <c r="BX1301" s="30">
        <f>INDEX(AY1289:BF1296,MATCH(AX1301,AW1289:AW1296,0),MATCH(BX1299,AY1287:BF1287,0))*(INDEX(AL1301:AU1308,MATCH(BX1299,AJ1301:AJ1308,0),MATCH(BX1300,AL1300:AU1300,0)))</f>
        <v>0</v>
      </c>
      <c r="BY1301" s="30">
        <f>INDEX(AY1289:BF1296,MATCH(AX1301,AW1289:AW1296,0),MATCH(BY1299,AY1287:BF1287,0))*(INDEX(AL1301:AU1308,MATCH(BY1299,AJ1301:AJ1308,0),MATCH(BY1300,AL1300:AU1300,0)))</f>
        <v>0</v>
      </c>
      <c r="BZ1301" s="30">
        <f>INDEX(AY1289:BF1296,MATCH(AX1301,AW1289:AW1296,0),MATCH(BZ1299,AY1287:BF1287,0))*(INDEX(AL1301:AU1308,MATCH(BZ1299,AJ1301:AJ1308,0),MATCH(BZ1300,AL1300:AU1300,0)))</f>
        <v>0</v>
      </c>
      <c r="CA1301" s="30">
        <f>INDEX(AY1289:BF1296,MATCH(AX1301,AW1289:AW1296,0),MATCH(CA1299,AY1287:BF1287,0))*(INDEX(AL1301:AU1308,MATCH(CA1299,AJ1301:AJ1308,0),MATCH(CA1300,AL1300:AU1300,0)))</f>
        <v>0</v>
      </c>
      <c r="CB1301" s="30">
        <f>INDEX(AY1289:BF1296,MATCH(AX1301,AW1289:AW1296,0),MATCH(CB1299,AY1287:BF1287,0))*(INDEX(AL1301:AU1308,MATCH(CB1299,AJ1301:AJ1308,0),MATCH(CB1300,AL1300:AU1300,0)))</f>
        <v>0</v>
      </c>
      <c r="CC1301" s="30">
        <f>INDEX(AY1289:BF1296,MATCH(AX1301,AW1289:AW1296,0),MATCH(CC1299,AY1287:BF1287,0))*(INDEX(AL1301:AU1308,MATCH(CC1299,AJ1301:AJ1308,0),MATCH(CC1300,AL1300:AU1300,0)))</f>
        <v>0</v>
      </c>
      <c r="CD1301" s="30">
        <f>INDEX(AY1289:BF1296,MATCH(AX1301,AW1289:AW1296,0),MATCH(CD1299,AY1287:BF1287,0))*(INDEX(AL1301:AU1308,MATCH(CD1299,AJ1301:AJ1308,0),MATCH(CD1300,AL1300:AU1300,0)))</f>
        <v>0</v>
      </c>
      <c r="CE1301" s="30">
        <f>INDEX(AY1289:BF1296,MATCH(AX1301,AW1289:AW1296,0),MATCH(CE1299,AY1287:BF1287,0))*(INDEX(AL1301:AU1308,MATCH(CE1299,AJ1301:AJ1308,0),MATCH(CE1300,AL1300:AU1300,0)))</f>
        <v>0</v>
      </c>
      <c r="CF1301" s="30">
        <f>INDEX(AY1289:BF1296,MATCH(AX1301,AW1289:AW1296,0),MATCH(CF1299,AY1287:BF1287,0))*(INDEX(AL1301:AU1308,MATCH(CF1299,AJ1301:AJ1308,0),MATCH(CF1300,AL1300:AU1300,0)))</f>
        <v>0</v>
      </c>
      <c r="CG1301" s="30">
        <f>INDEX(AY1289:BF1296,MATCH(AX1301,AW1289:AW1296,0),MATCH(CG1299,AY1287:BF1287,0))*(INDEX(AL1301:AU1308,MATCH(CG1299,AJ1301:AJ1308,0),MATCH(CG1300,AL1300:AU1300,0)))</f>
        <v>0</v>
      </c>
      <c r="CH1301" s="30">
        <f>INDEX(AY1289:BF1296,MATCH(AX1301,AW1289:AW1296,0),MATCH(CH1299,AY1287:BF1287,0))*(INDEX(AL1301:AU1308,MATCH(CH1299,AJ1301:AJ1308,0),MATCH(CH1300,AL1300:AU1300,0)))</f>
        <v>0</v>
      </c>
      <c r="CI1301" s="30">
        <f>INDEX(AY1289:BF1296,MATCH(AX1301,AW1289:AW1296,0),MATCH(CI1299,AY1287:BF1287,0))*(INDEX(AL1301:AU1308,MATCH(CI1299,AJ1301:AJ1308,0),MATCH(CI1300,AL1300:AU1300,0)))</f>
        <v>0</v>
      </c>
      <c r="CJ1301" s="30">
        <f>INDEX(AY1289:BF1296,MATCH(AX1301,AW1289:AW1296,0),MATCH(CJ1299,AY1287:BF1287,0))*(INDEX(AL1301:AU1308,MATCH(CJ1299,AJ1301:AJ1308,0),MATCH(CJ1300,AL1300:AU1300,0)))</f>
        <v>0</v>
      </c>
      <c r="CK1301" s="30">
        <f>INDEX(AY1289:BF1296,MATCH(AX1301,AW1289:AW1296,0),MATCH(CK1299,AY1287:BF1287,0))*(INDEX(AL1301:AU1308,MATCH(CK1299,AJ1301:AJ1308,0),MATCH(CK1300,AL1300:AU1300,0)))</f>
        <v>0</v>
      </c>
      <c r="CL1301" s="30">
        <f>INDEX(AY1289:BF1296,MATCH(AX1301,AW1289:AW1296,0),MATCH(CL1299,AY1287:BF1287,0))*(INDEX(AL1301:AU1308,MATCH(CL1299,AJ1301:AJ1308,0),MATCH(CL1300,AL1300:AU1300,0)))</f>
        <v>0</v>
      </c>
      <c r="CM1301" s="30">
        <f>INDEX(AY1289:BF1296,MATCH(AX1301,AW1289:AW1296,0),MATCH(CM1299,AY1287:BF1287,0))*(INDEX(AL1301:AU1308,MATCH(CM1299,AJ1301:AJ1308,0),MATCH(CM1300,AL1300:AU1300,0)))</f>
        <v>0</v>
      </c>
      <c r="CN1301" s="30">
        <f>INDEX(AY1289:BF1296,MATCH(AX1301,AW1289:AW1296,0),MATCH(CN1299,AY1287:BF1287,0))*(INDEX(AL1301:AU1308,MATCH(CN1299,AJ1301:AJ1308,0),MATCH(CN1300,AL1300:AU1300,0)))</f>
        <v>0</v>
      </c>
      <c r="CO1301" s="30">
        <f>INDEX(AY1289:BF1296,MATCH(AX1301,AW1289:AW1296,0),MATCH(CO1299,AY1287:BF1287,0))*(INDEX(AL1301:AU1308,MATCH(CO1299,AJ1301:AJ1308,0),MATCH(CO1300,AL1300:AU1300,0)))</f>
        <v>0</v>
      </c>
      <c r="CP1301" s="30">
        <f>INDEX(AY1289:BF1296,MATCH(AX1301,AW1289:AW1296,0),MATCH(CP1299,AY1287:BF1287,0))*(INDEX(AL1301:AU1308,MATCH(CP1299,AJ1301:AJ1308,0),MATCH(CP1300,AL1300:AU1300,0)))</f>
        <v>0</v>
      </c>
      <c r="CQ1301" s="30">
        <f>INDEX(AY1289:BF1296,MATCH(AX1301,AW1289:AW1296,0),MATCH(CQ1299,AY1287:BF1287,0))*(INDEX(AL1301:AU1308,MATCH(CQ1299,AJ1301:AJ1308,0),MATCH(CQ1300,AL1300:AU1300,0)))</f>
        <v>0</v>
      </c>
      <c r="CR1301" s="30">
        <f>INDEX(AY1289:BF1296,MATCH(AX1301,AW1289:AW1296,0),MATCH(CR1299,AY1287:BF1287,0))*(INDEX(AL1301:AU1308,MATCH(CR1299,AJ1301:AJ1308,0),MATCH(CR1300,AL1300:AU1300,0)))</f>
        <v>0</v>
      </c>
      <c r="CS1301" s="30">
        <f>INDEX(AY1289:BF1296,MATCH(AX1301,AW1289:AW1296,0),MATCH(CS1299,AY1287:BF1287,0))*(INDEX(AL1301:AU1308,MATCH(CS1299,AJ1301:AJ1308,0),MATCH(CS1300,AL1300:AU1300,0)))</f>
        <v>0</v>
      </c>
      <c r="CT1301" s="30">
        <f>INDEX(AY1289:BF1296,MATCH(AX1301,AW1289:AW1296,0),MATCH(CT1299,AY1287:BF1287,0))*(INDEX(AL1301:AU1308,MATCH(CT1299,AJ1301:AJ1308,0),MATCH(CT1300,AL1300:AU1300,0)))</f>
        <v>0</v>
      </c>
      <c r="CU1301" s="30">
        <f>INDEX(AY1289:BF1296,MATCH(AX1301,AW1289:AW1296,0),MATCH(CU1299,AY1287:BF1287,0))*(INDEX(AL1301:AU1308,MATCH(CU1299,AJ1301:AJ1308,0),MATCH(CU1300,AL1300:AU1300,0)))</f>
        <v>0</v>
      </c>
      <c r="CV1301" s="30">
        <f>INDEX(AY1289:BF1296,MATCH(AX1301,AW1289:AW1296,0),MATCH(CV1299,AY1287:BF1287,0))*(INDEX(AL1301:AU1308,MATCH(CV1299,AJ1301:AJ1308,0),MATCH(CV1300,AL1300:AU1300,0)))</f>
        <v>0</v>
      </c>
      <c r="CW1301" s="30">
        <f>INDEX(AY1289:BF1296,MATCH(AX1301,AW1289:AW1296,0),MATCH(CW1299,AY1287:BF1287,0))*(INDEX(AL1301:AU1308,MATCH(CW1299,AJ1301:AJ1308,0),MATCH(CW1300,AL1300:AU1300,0)))</f>
        <v>0</v>
      </c>
      <c r="CX1301" s="30">
        <f>INDEX(AY1289:BF1296,MATCH(AX1301,AW1289:AW1296,0),MATCH(CX1299,AY1287:BF1287,0))*(INDEX(AL1301:AU1308,MATCH(CX1299,AJ1301:AJ1308,0),MATCH(CX1300,AL1300:AU1300,0)))</f>
        <v>0</v>
      </c>
      <c r="CY1301" s="30">
        <f>INDEX(AY1289:BF1296,MATCH(AX1301,AW1289:AW1296,0),MATCH(CY1299,AY1287:BF1287,0))*(INDEX(AL1301:AU1308,MATCH(CY1299,AJ1301:AJ1308,0),MATCH(CY1300,AL1300:AU1300,0)))</f>
        <v>0</v>
      </c>
      <c r="CZ1301" s="30">
        <f>INDEX(AY1289:BF1296,MATCH(AX1301,AW1289:AW1296,0),MATCH(CZ1299,AY1287:BF1287,0))*(INDEX(AL1301:AU1308,MATCH(CZ1299,AJ1301:AJ1308,0),MATCH(CZ1300,AL1300:AU1300,0)))</f>
        <v>0</v>
      </c>
      <c r="DA1301" s="30">
        <f>INDEX(AY1289:BF1296,MATCH(AX1301,AW1289:AW1296,0),MATCH(DA1299,AY1287:BF1287,0))*(INDEX(AL1301:AU1308,MATCH(DA1299,AJ1301:AJ1308,0),MATCH(DA1300,AL1300:AU1300,0)))</f>
        <v>0</v>
      </c>
      <c r="DB1301" s="30">
        <f>INDEX(AY1289:BF1296,MATCH(AX1301,AW1289:AW1296,0),MATCH(DB1299,AY1287:BF1287,0))*(INDEX(AL1301:AU1308,MATCH(DB1299,AJ1301:AJ1308,0),MATCH(DB1300,AL1300:AU1300,0)))</f>
        <v>0</v>
      </c>
      <c r="DC1301" s="30">
        <f>INDEX(AY1289:BF1296,MATCH(AX1301,AW1289:AW1296,0),MATCH(DC1299,AY1287:BF1287,0))*(INDEX(AL1301:AU1308,MATCH(DC1299,AJ1301:AJ1308,0),MATCH(DC1300,AL1300:AU1300,0)))</f>
        <v>0</v>
      </c>
      <c r="DD1301" s="30">
        <f>INDEX(AY1289:BF1296,MATCH(AX1301,AW1289:AW1296,0),MATCH(DD1299,AY1287:BF1287,0))*(INDEX(AL1301:AU1308,MATCH(DD1299,AJ1301:AJ1308,0),MATCH(DD1300,AL1300:AU1300,0)))</f>
        <v>0</v>
      </c>
      <c r="DE1301" s="30">
        <f>INDEX(AY1289:BF1296,MATCH(AX1301,AW1289:AW1296,0),MATCH(DE1299,AY1287:BF1287,0))*(INDEX(AL1301:AU1308,MATCH(DE1299,AJ1301:AJ1308,0),MATCH(DE1300,AL1300:AU1300,0)))</f>
        <v>0</v>
      </c>
      <c r="DF1301" s="30">
        <f>INDEX(AY1289:BF1296,MATCH(AX1301,AW1289:AW1296,0),MATCH(DF1299,AY1287:BF1287,0))*(INDEX(AL1301:AU1308,MATCH(DF1299,AJ1301:AJ1308,0),MATCH(DF1300,AL1300:AU1300,0)))</f>
        <v>0</v>
      </c>
      <c r="DG1301" s="30">
        <f>INDEX(AY1289:BF1296,MATCH(AX1301,AW1289:AW1296,0),MATCH(DG1299,AY1287:BF1287,0))*(INDEX(AL1301:AU1308,MATCH(DG1299,AJ1301:AJ1308,0),MATCH(DG1300,AL1300:AU1300,0)))</f>
        <v>0</v>
      </c>
      <c r="DH1301" s="30">
        <f>INDEX(AY1289:BF1296,MATCH(AX1301,AW1289:AW1296,0),MATCH(DH1299,AY1287:BF1287,0))*(INDEX(AL1301:AU1308,MATCH(DH1299,AJ1301:AJ1308,0),MATCH(DH1300,AL1300:AU1300,0)))</f>
        <v>0</v>
      </c>
      <c r="DI1301" s="30">
        <f>INDEX(AY1289:BF1296,MATCH(AX1301,AW1289:AW1296,0),MATCH(DI1299,AY1287:BF1287,0))*(INDEX(AL1301:AU1308,MATCH(DI1299,AJ1301:AJ1308,0),MATCH(DI1300,AL1300:AU1300,0)))</f>
        <v>0</v>
      </c>
      <c r="DJ1301" s="30">
        <f>INDEX(AY1289:BF1296,MATCH(AX1301,AW1289:AW1296,0),MATCH(DJ1299,AY1287:BF1287,0))*(INDEX(AL1301:AU1308,MATCH(DJ1299,AJ1301:AJ1308,0),MATCH(DJ1300,AL1300:AU1300,0)))</f>
        <v>0</v>
      </c>
      <c r="DK1301" s="30">
        <f>INDEX(AY1289:BF1296,MATCH(AX1301,AW1289:AW1296,0),MATCH(DK1299,AY1287:BF1287,0))*(INDEX(AL1301:AU1308,MATCH(DK1299,AJ1301:AJ1308,0),MATCH(DK1300,AL1300:AU1300,0)))</f>
        <v>0</v>
      </c>
      <c r="DL1301" s="30">
        <f>INDEX(AY1289:BF1296,MATCH(AX1301,AW1289:AW1296,0),MATCH(DL1299,AY1287:BF1287,0))*(INDEX(AL1301:AU1308,MATCH(DL1299,AJ1301:AJ1308,0),MATCH(DL1300,AL1300:AU1300,0)))</f>
        <v>0</v>
      </c>
      <c r="DM1301" s="30">
        <f>INDEX(AY1289:BF1296,MATCH(AX1301,AW1289:AW1296,0),MATCH(DM1299,AY1287:BF1287,0))*(INDEX(AL1301:AU1308,MATCH(DM1299,AJ1301:AJ1308,0),MATCH(DM1300,AL1300:AU1300,0)))</f>
        <v>0</v>
      </c>
      <c r="DN1301" s="30">
        <f>INDEX(AY1289:BF1296,MATCH(AX1301,AW1289:AW1296,0),MATCH(DN1299,AY1287:BF1287,0))*(INDEX(AL1301:AU1308,MATCH(DN1299,AJ1301:AJ1308,0),MATCH(DN1300,AL1300:AU1300,0)))</f>
        <v>0</v>
      </c>
      <c r="DO1301" s="30">
        <f>INDEX(AY1289:BF1296,MATCH(AX1301,AW1289:AW1296,0),MATCH(DO1299,AY1287:BF1287,0))*(INDEX(AL1301:AU1308,MATCH(DO1299,AJ1301:AJ1308,0),MATCH(DO1300,AL1300:AU1300,0)))</f>
        <v>0</v>
      </c>
      <c r="DP1301" s="30">
        <f>INDEX(AY1289:BF1296,MATCH(AX1301,AW1289:AW1296,0),MATCH(DP1299,AY1287:BF1287,0))*(INDEX(AL1301:AU1308,MATCH(DP1299,AJ1301:AJ1308,0),MATCH(DP1300,AL1300:AU1300,0)))</f>
        <v>0</v>
      </c>
      <c r="DQ1301" s="30">
        <f>INDEX(AY1289:BF1296,MATCH(AX1301,AW1289:AW1296,0),MATCH(DQ1299,AY1287:BF1287,0))*(INDEX(AL1301:AU1308,MATCH(DQ1299,AJ1301:AJ1308,0),MATCH(DQ1300,AL1300:AU1300,0)))</f>
        <v>0</v>
      </c>
      <c r="DR1301" s="2" t="b">
        <f t="shared" ref="DR1301:DR1308" si="1411">SUM(AY1301:DQ1301)=P1289</f>
        <v>1</v>
      </c>
      <c r="DS1301" s="29">
        <v>2023</v>
      </c>
      <c r="DT1301" s="30">
        <f>IF(DS1301&gt;DT1299,AY1300-AY1301,0)</f>
        <v>0</v>
      </c>
      <c r="DU1301" s="30">
        <f>IF(DS1301&gt;DU1299,AZ1300-AZ1301,0)</f>
        <v>0</v>
      </c>
      <c r="DV1301" s="30">
        <f>IF(DS1301&gt;DV1299,BA1300-BA1301,0)</f>
        <v>0</v>
      </c>
      <c r="DW1301" s="30">
        <f>IF(DS1301&gt;DW1299,BB1300-BB1301,0)</f>
        <v>0</v>
      </c>
      <c r="DX1301" s="30">
        <f>IF(DS1301&gt;DX1299,BC1300-BC1301,0)</f>
        <v>0</v>
      </c>
      <c r="DY1301" s="30">
        <f>IF(DS1301&gt;DY1299,BD1300-BD1301,0)</f>
        <v>0</v>
      </c>
      <c r="DZ1301" s="30">
        <f>IF(DS1301&gt;DZ1299,BE1300-BE1301,0)</f>
        <v>0</v>
      </c>
      <c r="EA1301" s="30">
        <f>IF(DS1301&gt;EA1299,BF1300-BF1301,0)</f>
        <v>0</v>
      </c>
      <c r="EB1301" s="30">
        <f>IF(DS1301&gt;EB1299,BG1300-BG1301,0)</f>
        <v>0</v>
      </c>
      <c r="EC1301" s="30">
        <f>IF(DS1301&gt;EC1299,BH1300-BH1301,0)</f>
        <v>0</v>
      </c>
      <c r="ED1301" s="30">
        <f>IF(DS1301&gt;ED1299,BI1300-BI1301,0)</f>
        <v>0</v>
      </c>
      <c r="EE1301" s="30">
        <f>IF(DS1301&gt;EE1299,BJ1300-BJ1301,0)</f>
        <v>0</v>
      </c>
      <c r="EF1301" s="30">
        <f>IF(DS1301&gt;EF1299,BK1300-BK1301,0)</f>
        <v>0</v>
      </c>
      <c r="EG1301" s="30">
        <f>IF(DS1301&gt;EG1299,BL1300-BL1301,0)</f>
        <v>0</v>
      </c>
      <c r="EH1301" s="30">
        <f>IF(DS1301&gt;EH1299,BM1300-BM1301,0)</f>
        <v>0</v>
      </c>
      <c r="EI1301" s="30">
        <f>IF(DS1301&gt;EI1299,BN1300-BN1301,0)</f>
        <v>0</v>
      </c>
      <c r="EJ1301" s="30">
        <f>IF(DS1301&gt;EJ1299,BO1300-BO1301,0)</f>
        <v>0</v>
      </c>
      <c r="EK1301" s="30">
        <f>IF(DS1301&gt;EK1299,BP1300-BP1301,0)</f>
        <v>0</v>
      </c>
      <c r="EL1301" s="30">
        <f>IF(DS1301&gt;EL1299,BQ1300-BQ1301,0)</f>
        <v>0</v>
      </c>
      <c r="EM1301" s="30">
        <f>IF(DS1301&gt;EM1299,BR1300-BR1301,0)</f>
        <v>0</v>
      </c>
      <c r="EN1301" s="30">
        <f>IF(DS1301&gt;EN1299,BS1300-BS1301,0)</f>
        <v>0</v>
      </c>
      <c r="EO1301" s="30">
        <f>IF(DS1301&gt;EO1299,BT1300-BT1301,0)</f>
        <v>0</v>
      </c>
      <c r="EP1301" s="30">
        <f>IF(DS1301&gt;EP1299,BU1300-BU1301,0)</f>
        <v>0</v>
      </c>
      <c r="EQ1301" s="30">
        <f>IF(DS1301&gt;EQ1299,BV1300-BV1301,0)</f>
        <v>0</v>
      </c>
      <c r="ER1301" s="30">
        <f>IF(DS1301&gt;ER1299,BW1300-BW1301,0)</f>
        <v>0</v>
      </c>
      <c r="ES1301" s="30">
        <f>IF(DS1301&gt;ES1299,BX1300-BX1301,0)</f>
        <v>0</v>
      </c>
      <c r="ET1301" s="30">
        <f>IF(DS1301&gt;ET1299,BY1300-BY1301,0)</f>
        <v>0</v>
      </c>
      <c r="EU1301" s="30">
        <f>IF(DS1301&gt;EU1299,BZ1300-BZ1301,0)</f>
        <v>0</v>
      </c>
      <c r="EV1301" s="30">
        <f>IF(DS1301&gt;EV1299,CA1300-CA1301,0)</f>
        <v>0</v>
      </c>
      <c r="EW1301" s="30">
        <f>IF(DS1301&gt;EW1299,CB1300-CB1301,0)</f>
        <v>0</v>
      </c>
      <c r="EX1301" s="30">
        <f>IF(DS1301&gt;EX1299,CC1300-CC1301,0)</f>
        <v>0</v>
      </c>
      <c r="EY1301" s="30">
        <f>IF(DS1301&gt;EY1299,CD1300-CD1301,0)</f>
        <v>0</v>
      </c>
      <c r="EZ1301" s="30">
        <f>IF(DS1301&gt;EZ1299,CE1300-CE1301,0)</f>
        <v>0</v>
      </c>
      <c r="FA1301" s="30">
        <f>IF(DS1301&gt;FA1299,CF1300-CF1301,0)</f>
        <v>0</v>
      </c>
      <c r="FB1301" s="30">
        <f>IF(DS1301&gt;FB1299,CG1300-CG1301,0)</f>
        <v>0</v>
      </c>
      <c r="FC1301" s="30">
        <f>IF(DS1301&gt;FC1299,CH1300-CH1301,0)</f>
        <v>0</v>
      </c>
      <c r="FD1301" s="30">
        <f>IF(DS1301&gt;FD1299,CI1300-CI1301,0)</f>
        <v>0</v>
      </c>
      <c r="FE1301" s="30">
        <f>IF(DS1301&gt;FE1299,CJ1300-CJ1301,0)</f>
        <v>0</v>
      </c>
      <c r="FF1301" s="30">
        <f>IF(DS1301&gt;FF1299,CK1300-CK1301,0)</f>
        <v>0</v>
      </c>
      <c r="FG1301" s="30">
        <f>IF(DS1301&gt;FG1299,CL1300-CL1301,0)</f>
        <v>0</v>
      </c>
      <c r="FH1301" s="30">
        <f>IF(DS1301&gt;FH1299,CM1300-CM1301,0)</f>
        <v>0</v>
      </c>
      <c r="FI1301" s="30">
        <f>IF(DS1301&gt;FI1299,CN1300-CN1301,0)</f>
        <v>0</v>
      </c>
      <c r="FJ1301" s="30">
        <f>IF(DS1301&gt;FJ1299,CO1300-CO1301,0)</f>
        <v>0</v>
      </c>
      <c r="FK1301" s="30">
        <f>IF(DS1301&gt;FK1299,CP1300-CP1301,0)</f>
        <v>0</v>
      </c>
      <c r="FL1301" s="30">
        <f>IF(DS1301&gt;FL1299,CQ1300-CQ1301,0)</f>
        <v>0</v>
      </c>
      <c r="FM1301" s="30">
        <f>IF(DS1301&gt;FM1299,CR1300-CR1301,0)</f>
        <v>0</v>
      </c>
      <c r="FN1301" s="30">
        <f>IF(DS1301&gt;FN1299,CS1300-CS1301,0)</f>
        <v>0</v>
      </c>
      <c r="FO1301" s="30">
        <f>IF(DS1301&gt;FO1299,CT1300-CT1301,0)</f>
        <v>0</v>
      </c>
      <c r="FP1301" s="30">
        <f>IF(DS1301&gt;FP1299,CU1300-CU1301,0)</f>
        <v>0</v>
      </c>
      <c r="FQ1301" s="30">
        <f>IF(DS1301&gt;FQ1299,CV1300-CV1301,0)</f>
        <v>0</v>
      </c>
      <c r="FR1301" s="30">
        <f>IF(DS1301&gt;FR1299,CW1300-CW1301,0)</f>
        <v>0</v>
      </c>
      <c r="FS1301" s="30">
        <f>IF(DS1301&gt;FS1299,CX1300-CX1301,0)</f>
        <v>0</v>
      </c>
      <c r="FT1301" s="30">
        <f>IF(DS1301&gt;FT1299,CY1300-CY1301,0)</f>
        <v>0</v>
      </c>
      <c r="FU1301" s="30">
        <f>IF(DS1301&gt;FU1299,CZ1300-CZ1301,0)</f>
        <v>0</v>
      </c>
      <c r="FV1301" s="30">
        <f>IF(DS1301&gt;FV1299,DA1300-DA1301,0)</f>
        <v>0</v>
      </c>
      <c r="FW1301" s="30">
        <f>IF(DS1301&gt;FW1299,DB1300-DB1301,0)</f>
        <v>0</v>
      </c>
      <c r="FX1301" s="30">
        <f>IF(DS1301&gt;FX1299,DC1300-DC1301,0)</f>
        <v>0</v>
      </c>
      <c r="FY1301" s="30">
        <f>IF(DS1301&gt;FY1299,DD1300-DD1301,0)</f>
        <v>0</v>
      </c>
      <c r="FZ1301" s="30">
        <f>IF(DS1301&gt;FZ1299,DE1300-DE1301,0)</f>
        <v>0</v>
      </c>
      <c r="GA1301" s="30">
        <f>IF(DS1301&gt;GA1299,DF1300-DF1301,0)</f>
        <v>0</v>
      </c>
      <c r="GB1301" s="30">
        <f>IF(DS1301&gt;GB1299,DG1300-DG1301,0)</f>
        <v>0</v>
      </c>
      <c r="GC1301" s="30">
        <f>IF(DS1301&gt;GC1299,DH1300-DH1301,0)</f>
        <v>0</v>
      </c>
      <c r="GD1301" s="30">
        <f>IF(DS1301&gt;GD1299,DI1300-DI1301,0)</f>
        <v>0</v>
      </c>
      <c r="GE1301" s="30">
        <f>IF(DS1301&gt;GE1299,DJ1300-DJ1301,0)</f>
        <v>0</v>
      </c>
      <c r="GF1301" s="30">
        <f>IF(DS1301&gt;GF1299,DK1300-DK1301,0)</f>
        <v>0</v>
      </c>
      <c r="GG1301" s="30">
        <f>IF(DS1301&gt;GG1299,DL1300-DL1301,0)</f>
        <v>0</v>
      </c>
      <c r="GH1301" s="30">
        <f>IF(DS1301&gt;GH1299,DM1300-DM1301,0)</f>
        <v>0</v>
      </c>
      <c r="GI1301" s="30">
        <f>IF(DS1301&gt;GI1299,DN1300-DN1301,0)</f>
        <v>0</v>
      </c>
      <c r="GJ1301" s="30">
        <f>IF(DS1301&gt;GJ1299,DO1300-DO1301,0)</f>
        <v>0</v>
      </c>
      <c r="GK1301" s="30">
        <f>IF(DS1301&gt;GK1299,DP1300-DP1301,0)</f>
        <v>0</v>
      </c>
      <c r="GL1301" s="30">
        <f>IF(DS1301&gt;GL1299,DQ1300-DQ1301,0)</f>
        <v>0</v>
      </c>
      <c r="GM1301" s="30" t="b">
        <f t="shared" ref="GM1301:GM1308" si="1412">SUM(DT1301:GL1301)+SUM(Z1289:AI1289)=V1289</f>
        <v>1</v>
      </c>
      <c r="GO1301" s="29">
        <v>2023</v>
      </c>
      <c r="GP1301" s="27">
        <f>SUMIF(DT1300:GL1300,GP1300,DT1301:GL1301)</f>
        <v>0</v>
      </c>
      <c r="GQ1301" s="28">
        <f>SUMIF(DT1300:GL1300,GQ1300,DT1301:GL1301)</f>
        <v>0</v>
      </c>
      <c r="GR1301" s="28">
        <f>SUMIF(DT1300:GL1300,GR1300,DT1301:GL1301)</f>
        <v>0</v>
      </c>
      <c r="GS1301" s="28">
        <f>SUMIF(DT1300:GL1300,GS1300,DT1301:GL1301)</f>
        <v>0</v>
      </c>
      <c r="GT1301" s="28">
        <f>SUMIF(DT1300:GL1300,GT1300,DT1301:GL1301)</f>
        <v>0</v>
      </c>
      <c r="GU1301" s="28">
        <f>SUMIF(DT1300:GL1300,GU1300,DT1301:GL1301)</f>
        <v>0</v>
      </c>
      <c r="GV1301" s="28">
        <f>SUMIF(DT1300:GL1300,GV1300,DT1301:GL1301)</f>
        <v>0</v>
      </c>
      <c r="GW1301" s="28">
        <f>SUMIF(DT1300:GL1300,GW1300,DT1301:GL1301)</f>
        <v>0</v>
      </c>
      <c r="GX1301" s="28">
        <f>SUMIF(DT1300:GL1300,GX1300,DT1301:GL1301)</f>
        <v>0</v>
      </c>
      <c r="GY1301" s="28">
        <f>SUMIF(DT1300:GL1300,GY1300,DT1301:GL1301)</f>
        <v>0</v>
      </c>
      <c r="GZ1301" s="28">
        <f>SUMIF(DT1300:GL1300,GZ1300,DT1301:GL1301)</f>
        <v>0</v>
      </c>
      <c r="HA1301" s="27" t="b">
        <f t="shared" ref="HA1301:HA1308" si="1413">SUM(GP1301:GZ1301)=(V1289-SUM(Z1289:AI1289))</f>
        <v>1</v>
      </c>
    </row>
    <row r="1302" spans="1:221" hidden="1" x14ac:dyDescent="0.2">
      <c r="A1302" s="2" t="s">
        <v>1</v>
      </c>
      <c r="B1302" s="26"/>
      <c r="S1302" s="16"/>
      <c r="AJ1302" s="27">
        <v>2024</v>
      </c>
      <c r="AK1302" s="27">
        <v>0</v>
      </c>
      <c r="AL1302" s="30">
        <f t="shared" ref="AL1302:AL1308" si="1414">IFERROR(E1290/U1290,0)</f>
        <v>0</v>
      </c>
      <c r="AM1302" s="30">
        <f t="shared" ref="AM1302:AM1308" si="1415">IFERROR(F1290/U1290,0)</f>
        <v>0</v>
      </c>
      <c r="AN1302" s="30">
        <f t="shared" ref="AN1302:AN1308" si="1416">IFERROR(G1290/U1290,0)</f>
        <v>0</v>
      </c>
      <c r="AO1302" s="30">
        <f t="shared" ref="AO1302:AO1308" si="1417">IFERROR(H1290/U1290,0)</f>
        <v>0</v>
      </c>
      <c r="AP1302" s="30">
        <f t="shared" ref="AP1302:AP1308" si="1418">IFERROR(I1290/U1290,0)</f>
        <v>0</v>
      </c>
      <c r="AQ1302" s="30">
        <f t="shared" ref="AQ1302:AQ1308" si="1419">IFERROR(J1290/U1290,0)</f>
        <v>0</v>
      </c>
      <c r="AR1302" s="30">
        <f t="shared" ref="AR1302:AR1308" si="1420">IFERROR(K1290/U1290,0)</f>
        <v>0</v>
      </c>
      <c r="AS1302" s="30">
        <f t="shared" ref="AS1302:AS1308" si="1421">IFERROR(L1290/U1290,0)</f>
        <v>0</v>
      </c>
      <c r="AT1302" s="30">
        <f t="shared" ref="AT1302:AT1308" si="1422">IFERROR(M1290/U1290,0)</f>
        <v>0</v>
      </c>
      <c r="AU1302" s="30">
        <f t="shared" ref="AU1302:AU1308" si="1423">IFERROR(N1290/U1290,0)</f>
        <v>0</v>
      </c>
      <c r="AV1302" s="65"/>
      <c r="AX1302" s="29">
        <v>2024</v>
      </c>
      <c r="AY1302" s="30">
        <f t="shared" si="1410"/>
        <v>0</v>
      </c>
      <c r="AZ1302" s="30">
        <f>INDEX(AY1289:BF1296,MATCH(AX1302,AW1289:AW1296,0),MATCH(AZ1299,AY1287:BF1287,0))*(INDEX(AL1301:AU1308,MATCH(AZ1299,AJ1301:AJ1308,0),MATCH(AZ1300,AL1300:AU1300,0)))</f>
        <v>0</v>
      </c>
      <c r="BA1302" s="30">
        <f>INDEX(AY1289:BF1296,MATCH(AX1302,AW1289:AW1296,0),MATCH(BA1299,AY1287:BF1287,0))*(INDEX(AL1301:AU1308,MATCH(BA1299,AJ1301:AJ1308,0),MATCH(BA1300,AL1300:AU1300,0)))</f>
        <v>0</v>
      </c>
      <c r="BB1302" s="30">
        <f>INDEX(AY1289:BF1296,MATCH(AX1302,AW1289:AW1296,0),MATCH(BB1299,AY1287:BF1287,0))*(INDEX(AL1301:AU1308,MATCH(BB1299,AJ1301:AJ1308,0),MATCH(BB1300,AL1300:AU1300,0)))</f>
        <v>0</v>
      </c>
      <c r="BC1302" s="30">
        <f>INDEX(AY1289:BF1296,MATCH(AX1302,AW1289:AW1296,0),MATCH(BC1299,AY1287:BF1287,0))*(INDEX(AL1301:AU1308,MATCH(BC1299,AJ1301:AJ1308,0),MATCH(BC1300,AL1300:AU1300,0)))</f>
        <v>0</v>
      </c>
      <c r="BD1302" s="30">
        <f>INDEX(AY1289:BF1296,MATCH(AX1302,AW1289:AW1296,0),MATCH(BD1299,AY1287:BF1287,0))*(INDEX(AL1301:AU1308,MATCH(BD1299,AJ1301:AJ1308,0),MATCH(BD1300,AL1300:AU1300,0)))</f>
        <v>0</v>
      </c>
      <c r="BE1302" s="30">
        <f>INDEX(AY1289:BF1296,MATCH(AX1302,AW1289:AW1296,0),MATCH(BE1299,AY1287:BF1287,0))*(INDEX(AL1301:AU1308,MATCH(BE1299,AJ1301:AJ1308,0),MATCH(BE1300,AL1300:AU1300,0)))</f>
        <v>0</v>
      </c>
      <c r="BF1302" s="30">
        <f>INDEX(AY1289:BF1296,MATCH(AX1302,AW1289:AW1296,0),MATCH(BF1299,AY1287:BF1287,0))*(INDEX(AL1301:AU1308,MATCH(BF1299,AJ1301:AJ1308,0),MATCH(BF1300,AL1300:AU1300,0)))</f>
        <v>0</v>
      </c>
      <c r="BG1302" s="30">
        <f>INDEX(AY1289:BF1296,MATCH(AX1302,AW1289:AW1296,0),MATCH(BG1299,AY1287:BF1287,0))*(INDEX(AL1301:AU1308,MATCH(BG1299,AJ1301:AJ1308,0),MATCH(BG1300,AL1300:AU1300,0)))</f>
        <v>0</v>
      </c>
      <c r="BH1302" s="30">
        <f>INDEX(AY1289:BF1296,MATCH(AX1302,AW1289:AW1296,0),MATCH(BH1299,AY1287:BF1287,0))*(INDEX(AL1301:AU1308,MATCH(BH1299,AJ1301:AJ1308,0),MATCH(BH1300,AL1300:AU1300,0)))</f>
        <v>0</v>
      </c>
      <c r="BI1302" s="30">
        <f>INDEX(AY1289:BF1296,MATCH(AX1302,AW1289:AW1296,0),MATCH(BI1299,AY1287:BF1287,0))*(INDEX(AL1301:AU1308,MATCH(BI1299,AJ1301:AJ1308,0),MATCH(BI1300,AL1300:AU1300,0)))</f>
        <v>0</v>
      </c>
      <c r="BJ1302" s="30">
        <f>INDEX(AY1289:BF1296,MATCH(AX1302,AW1289:AW1296,0),MATCH(BJ1299,AY1287:BF1287,0))*(INDEX(AL1301:AU1308,MATCH(BJ1299,AJ1301:AJ1308,0),MATCH(BJ1300,AL1300:AU1300,0)))</f>
        <v>0</v>
      </c>
      <c r="BK1302" s="30">
        <f>INDEX(AY1289:BF1296,MATCH(AX1302,AW1289:AW1296,0),MATCH(BK1299,AY1287:BF1287,0))*(INDEX(AL1301:AU1308,MATCH(BK1299,AJ1301:AJ1308,0),MATCH(BK1300,AL1300:AU1300,0)))</f>
        <v>0</v>
      </c>
      <c r="BL1302" s="30">
        <f>INDEX(AY1289:BF1296,MATCH(AX1302,AW1289:AW1296,0),MATCH(BL1299,AY1287:BF1287,0))*(INDEX(AL1301:AU1308,MATCH(BL1299,AJ1301:AJ1308,0),MATCH(BL1300,AL1300:AU1300,0)))</f>
        <v>0</v>
      </c>
      <c r="BM1302" s="30">
        <f>INDEX(AY1289:BF1296,MATCH(AX1302,AW1289:AW1296,0),MATCH(BM1299,AY1287:BF1287,0))*(INDEX(AL1301:AU1308,MATCH(BM1299,AJ1301:AJ1308,0),MATCH(BM1300,AL1300:AU1300,0)))</f>
        <v>0</v>
      </c>
      <c r="BN1302" s="30">
        <f>INDEX(AY1289:BF1296,MATCH(AX1302,AW1289:AW1296,0),MATCH(BN1299,AY1287:BF1287,0))*(INDEX(AL1301:AU1308,MATCH(BN1299,AJ1301:AJ1308,0),MATCH(BN1300,AL1300:AU1300,0)))</f>
        <v>0</v>
      </c>
      <c r="BO1302" s="30">
        <f>INDEX(AY1289:BF1296,MATCH(AX1302,AW1289:AW1296,0),MATCH(BO1299,AY1287:BF1287,0))*(INDEX(AL1301:AU1308,MATCH(BO1299,AJ1301:AJ1308,0),MATCH(BO1300,AL1300:AU1300,0)))</f>
        <v>0</v>
      </c>
      <c r="BP1302" s="30">
        <f>INDEX(AY1289:BF1296,MATCH(AX1302,AW1289:AW1296,0),MATCH(BP1299,AY1287:BF1287,0))*(INDEX(AL1301:AU1308,MATCH(BP1299,AJ1301:AJ1308,0),MATCH(BP1300,AL1300:AU1300,0)))</f>
        <v>0</v>
      </c>
      <c r="BQ1302" s="30">
        <f>INDEX(AY1289:BF1296,MATCH(AX1302,AW1289:AW1296,0),MATCH(BQ1299,AY1287:BF1287,0))*(INDEX(AL1301:AU1308,MATCH(BQ1299,AJ1301:AJ1308,0),MATCH(BQ1300,AL1300:AU1300,0)))</f>
        <v>0</v>
      </c>
      <c r="BR1302" s="30">
        <f>INDEX(AY1289:BF1296,MATCH(AX1302,AW1289:AW1296,0),MATCH(BR1299,AY1287:BF1287,0))*(INDEX(AL1301:AU1308,MATCH(BR1299,AJ1301:AJ1308,0),MATCH(BR1300,AL1300:AU1300,0)))</f>
        <v>0</v>
      </c>
      <c r="BS1302" s="30">
        <f>INDEX(AY1289:BF1296,MATCH(AX1302,AW1289:AW1296,0),MATCH(BS1299,AY1287:BF1287,0))*(INDEX(AL1301:AU1308,MATCH(BS1299,AJ1301:AJ1308,0),MATCH(BS1300,AL1300:AU1300,0)))</f>
        <v>0</v>
      </c>
      <c r="BT1302" s="30">
        <f>INDEX(AY1289:BF1296,MATCH(AX1302,AW1289:AW1296,0),MATCH(BT1299,AY1287:BF1287,0))*(INDEX(AL1301:AU1308,MATCH(BT1299,AJ1301:AJ1308,0),MATCH(BT1300,AL1300:AU1300,0)))</f>
        <v>0</v>
      </c>
      <c r="BU1302" s="30">
        <f>INDEX(AY1289:BF1296,MATCH(AX1302,AW1289:AW1296,0),MATCH(BU1299,AY1287:BF1287,0))*(INDEX(AL1301:AU1308,MATCH(BU1299,AJ1301:AJ1308,0),MATCH(BU1300,AL1300:AU1300,0)))</f>
        <v>0</v>
      </c>
      <c r="BV1302" s="30">
        <f>INDEX(AY1289:BF1296,MATCH(AX1302,AW1289:AW1296,0),MATCH(BV1299,AY1287:BF1287,0))*(INDEX(AL1301:AU1308,MATCH(BV1299,AJ1301:AJ1308,0),MATCH(BV1300,AL1300:AU1300,0)))</f>
        <v>0</v>
      </c>
      <c r="BW1302" s="30">
        <f>INDEX(AY1289:BF1296,MATCH(AX1302,AW1289:AW1296,0),MATCH(BW1299,AY1287:BF1287,0))*(INDEX(AL1301:AU1308,MATCH(BW1299,AJ1301:AJ1308,0),MATCH(BW1300,AL1300:AU1300,0)))</f>
        <v>0</v>
      </c>
      <c r="BX1302" s="30">
        <f>INDEX(AY1289:BF1296,MATCH(AX1302,AW1289:AW1296,0),MATCH(BX1299,AY1287:BF1287,0))*(INDEX(AL1301:AU1308,MATCH(BX1299,AJ1301:AJ1308,0),MATCH(BX1300,AL1300:AU1300,0)))</f>
        <v>0</v>
      </c>
      <c r="BY1302" s="30">
        <f>INDEX(AY1289:BF1296,MATCH(AX1302,AW1289:AW1296,0),MATCH(BY1299,AY1287:BF1287,0))*(INDEX(AL1301:AU1308,MATCH(BY1299,AJ1301:AJ1308,0),MATCH(BY1300,AL1300:AU1300,0)))</f>
        <v>0</v>
      </c>
      <c r="BZ1302" s="30">
        <f>INDEX(AY1289:BF1296,MATCH(AX1302,AW1289:AW1296,0),MATCH(BZ1299,AY1287:BF1287,0))*(INDEX(AL1301:AU1308,MATCH(BZ1299,AJ1301:AJ1308,0),MATCH(BZ1300,AL1300:AU1300,0)))</f>
        <v>0</v>
      </c>
      <c r="CA1302" s="30">
        <f>INDEX(AY1289:BF1296,MATCH(AX1302,AW1289:AW1296,0),MATCH(CA1299,AY1287:BF1287,0))*(INDEX(AL1301:AU1308,MATCH(CA1299,AJ1301:AJ1308,0),MATCH(CA1300,AL1300:AU1300,0)))</f>
        <v>0</v>
      </c>
      <c r="CB1302" s="30">
        <f>INDEX(AY1289:BF1296,MATCH(AX1302,AW1289:AW1296,0),MATCH(CB1299,AY1287:BF1287,0))*(INDEX(AL1301:AU1308,MATCH(CB1299,AJ1301:AJ1308,0),MATCH(CB1300,AL1300:AU1300,0)))</f>
        <v>0</v>
      </c>
      <c r="CC1302" s="30">
        <f>INDEX(AY1289:BF1296,MATCH(AX1302,AW1289:AW1296,0),MATCH(CC1299,AY1287:BF1287,0))*(INDEX(AL1301:AU1308,MATCH(CC1299,AJ1301:AJ1308,0),MATCH(CC1300,AL1300:AU1300,0)))</f>
        <v>0</v>
      </c>
      <c r="CD1302" s="30">
        <f>INDEX(AY1289:BF1296,MATCH(AX1302,AW1289:AW1296,0),MATCH(CD1299,AY1287:BF1287,0))*(INDEX(AL1301:AU1308,MATCH(CD1299,AJ1301:AJ1308,0),MATCH(CD1300,AL1300:AU1300,0)))</f>
        <v>0</v>
      </c>
      <c r="CE1302" s="30">
        <f>INDEX(AY1289:BF1296,MATCH(AX1302,AW1289:AW1296,0),MATCH(CE1299,AY1287:BF1287,0))*(INDEX(AL1301:AU1308,MATCH(CE1299,AJ1301:AJ1308,0),MATCH(CE1300,AL1300:AU1300,0)))</f>
        <v>0</v>
      </c>
      <c r="CF1302" s="30">
        <f>INDEX(AY1289:BF1296,MATCH(AX1302,AW1289:AW1296,0),MATCH(CF1299,AY1287:BF1287,0))*(INDEX(AL1301:AU1308,MATCH(CF1299,AJ1301:AJ1308,0),MATCH(CF1300,AL1300:AU1300,0)))</f>
        <v>0</v>
      </c>
      <c r="CG1302" s="30">
        <f>INDEX(AY1289:BF1296,MATCH(AX1302,AW1289:AW1296,0),MATCH(CG1299,AY1287:BF1287,0))*(INDEX(AL1301:AU1308,MATCH(CG1299,AJ1301:AJ1308,0),MATCH(CG1300,AL1300:AU1300,0)))</f>
        <v>0</v>
      </c>
      <c r="CH1302" s="30">
        <f>INDEX(AY1289:BF1296,MATCH(AX1302,AW1289:AW1296,0),MATCH(CH1299,AY1287:BF1287,0))*(INDEX(AL1301:AU1308,MATCH(CH1299,AJ1301:AJ1308,0),MATCH(CH1300,AL1300:AU1300,0)))</f>
        <v>0</v>
      </c>
      <c r="CI1302" s="30">
        <f>INDEX(AY1289:BF1296,MATCH(AX1302,AW1289:AW1296,0),MATCH(CI1299,AY1287:BF1287,0))*(INDEX(AL1301:AU1308,MATCH(CI1299,AJ1301:AJ1308,0),MATCH(CI1300,AL1300:AU1300,0)))</f>
        <v>0</v>
      </c>
      <c r="CJ1302" s="30">
        <f>INDEX(AY1289:BF1296,MATCH(AX1302,AW1289:AW1296,0),MATCH(CJ1299,AY1287:BF1287,0))*(INDEX(AL1301:AU1308,MATCH(CJ1299,AJ1301:AJ1308,0),MATCH(CJ1300,AL1300:AU1300,0)))</f>
        <v>0</v>
      </c>
      <c r="CK1302" s="30">
        <f>INDEX(AY1289:BF1296,MATCH(AX1302,AW1289:AW1296,0),MATCH(CK1299,AY1287:BF1287,0))*(INDEX(AL1301:AU1308,MATCH(CK1299,AJ1301:AJ1308,0),MATCH(CK1300,AL1300:AU1300,0)))</f>
        <v>0</v>
      </c>
      <c r="CL1302" s="30">
        <f>INDEX(AY1289:BF1296,MATCH(AX1302,AW1289:AW1296,0),MATCH(CL1299,AY1287:BF1287,0))*(INDEX(AL1301:AU1308,MATCH(CL1299,AJ1301:AJ1308,0),MATCH(CL1300,AL1300:AU1300,0)))</f>
        <v>0</v>
      </c>
      <c r="CM1302" s="30">
        <f>INDEX(AY1289:BF1296,MATCH(AX1302,AW1289:AW1296,0),MATCH(CM1299,AY1287:BF1287,0))*(INDEX(AL1301:AU1308,MATCH(CM1299,AJ1301:AJ1308,0),MATCH(CM1300,AL1300:AU1300,0)))</f>
        <v>0</v>
      </c>
      <c r="CN1302" s="30">
        <f>INDEX(AY1289:BF1296,MATCH(AX1302,AW1289:AW1296,0),MATCH(CN1299,AY1287:BF1287,0))*(INDEX(AL1301:AU1308,MATCH(CN1299,AJ1301:AJ1308,0),MATCH(CN1300,AL1300:AU1300,0)))</f>
        <v>0</v>
      </c>
      <c r="CO1302" s="30">
        <f>INDEX(AY1289:BF1296,MATCH(AX1302,AW1289:AW1296,0),MATCH(CO1299,AY1287:BF1287,0))*(INDEX(AL1301:AU1308,MATCH(CO1299,AJ1301:AJ1308,0),MATCH(CO1300,AL1300:AU1300,0)))</f>
        <v>0</v>
      </c>
      <c r="CP1302" s="30">
        <f>INDEX(AY1289:BF1296,MATCH(AX1302,AW1289:AW1296,0),MATCH(CP1299,AY1287:BF1287,0))*(INDEX(AL1301:AU1308,MATCH(CP1299,AJ1301:AJ1308,0),MATCH(CP1300,AL1300:AU1300,0)))</f>
        <v>0</v>
      </c>
      <c r="CQ1302" s="30">
        <f>INDEX(AY1289:BF1296,MATCH(AX1302,AW1289:AW1296,0),MATCH(CQ1299,AY1287:BF1287,0))*(INDEX(AL1301:AU1308,MATCH(CQ1299,AJ1301:AJ1308,0),MATCH(CQ1300,AL1300:AU1300,0)))</f>
        <v>0</v>
      </c>
      <c r="CR1302" s="30">
        <f>INDEX(AY1289:BF1296,MATCH(AX1302,AW1289:AW1296,0),MATCH(CR1299,AY1287:BF1287,0))*(INDEX(AL1301:AU1308,MATCH(CR1299,AJ1301:AJ1308,0),MATCH(CR1300,AL1300:AU1300,0)))</f>
        <v>0</v>
      </c>
      <c r="CS1302" s="30">
        <f>INDEX(AY1289:BF1296,MATCH(AX1302,AW1289:AW1296,0),MATCH(CS1299,AY1287:BF1287,0))*(INDEX(AL1301:AU1308,MATCH(CS1299,AJ1301:AJ1308,0),MATCH(CS1300,AL1300:AU1300,0)))</f>
        <v>0</v>
      </c>
      <c r="CT1302" s="30">
        <f>INDEX(AY1289:BF1296,MATCH(AX1302,AW1289:AW1296,0),MATCH(CT1299,AY1287:BF1287,0))*(INDEX(AL1301:AU1308,MATCH(CT1299,AJ1301:AJ1308,0),MATCH(CT1300,AL1300:AU1300,0)))</f>
        <v>0</v>
      </c>
      <c r="CU1302" s="30">
        <f>INDEX(AY1289:BF1296,MATCH(AX1302,AW1289:AW1296,0),MATCH(CU1299,AY1287:BF1287,0))*(INDEX(AL1301:AU1308,MATCH(CU1299,AJ1301:AJ1308,0),MATCH(CU1300,AL1300:AU1300,0)))</f>
        <v>0</v>
      </c>
      <c r="CV1302" s="30">
        <f>INDEX(AY1289:BF1296,MATCH(AX1302,AW1289:AW1296,0),MATCH(CV1299,AY1287:BF1287,0))*(INDEX(AL1301:AU1308,MATCH(CV1299,AJ1301:AJ1308,0),MATCH(CV1300,AL1300:AU1300,0)))</f>
        <v>0</v>
      </c>
      <c r="CW1302" s="30">
        <f>INDEX(AY1289:BF1296,MATCH(AX1302,AW1289:AW1296,0),MATCH(CW1299,AY1287:BF1287,0))*(INDEX(AL1301:AU1308,MATCH(CW1299,AJ1301:AJ1308,0),MATCH(CW1300,AL1300:AU1300,0)))</f>
        <v>0</v>
      </c>
      <c r="CX1302" s="30">
        <f>INDEX(AY1289:BF1296,MATCH(AX1302,AW1289:AW1296,0),MATCH(CX1299,AY1287:BF1287,0))*(INDEX(AL1301:AU1308,MATCH(CX1299,AJ1301:AJ1308,0),MATCH(CX1300,AL1300:AU1300,0)))</f>
        <v>0</v>
      </c>
      <c r="CY1302" s="30">
        <f>INDEX(AY1289:BF1296,MATCH(AX1302,AW1289:AW1296,0),MATCH(CY1299,AY1287:BF1287,0))*(INDEX(AL1301:AU1308,MATCH(CY1299,AJ1301:AJ1308,0),MATCH(CY1300,AL1300:AU1300,0)))</f>
        <v>0</v>
      </c>
      <c r="CZ1302" s="30">
        <f>INDEX(AY1289:BF1296,MATCH(AX1302,AW1289:AW1296,0),MATCH(CZ1299,AY1287:BF1287,0))*(INDEX(AL1301:AU1308,MATCH(CZ1299,AJ1301:AJ1308,0),MATCH(CZ1300,AL1300:AU1300,0)))</f>
        <v>0</v>
      </c>
      <c r="DA1302" s="30">
        <f>INDEX(AY1289:BF1296,MATCH(AX1302,AW1289:AW1296,0),MATCH(DA1299,AY1287:BF1287,0))*(INDEX(AL1301:AU1308,MATCH(DA1299,AJ1301:AJ1308,0),MATCH(DA1300,AL1300:AU1300,0)))</f>
        <v>0</v>
      </c>
      <c r="DB1302" s="30">
        <f>INDEX(AY1289:BF1296,MATCH(AX1302,AW1289:AW1296,0),MATCH(DB1299,AY1287:BF1287,0))*(INDEX(AL1301:AU1308,MATCH(DB1299,AJ1301:AJ1308,0),MATCH(DB1300,AL1300:AU1300,0)))</f>
        <v>0</v>
      </c>
      <c r="DC1302" s="30">
        <f>INDEX(AY1289:BF1296,MATCH(AX1302,AW1289:AW1296,0),MATCH(DC1299,AY1287:BF1287,0))*(INDEX(AL1301:AU1308,MATCH(DC1299,AJ1301:AJ1308,0),MATCH(DC1300,AL1300:AU1300,0)))</f>
        <v>0</v>
      </c>
      <c r="DD1302" s="30">
        <f>INDEX(AY1289:BF1296,MATCH(AX1302,AW1289:AW1296,0),MATCH(DD1299,AY1287:BF1287,0))*(INDEX(AL1301:AU1308,MATCH(DD1299,AJ1301:AJ1308,0),MATCH(DD1300,AL1300:AU1300,0)))</f>
        <v>0</v>
      </c>
      <c r="DE1302" s="30">
        <f>INDEX(AY1289:BF1296,MATCH(AX1302,AW1289:AW1296,0),MATCH(DE1299,AY1287:BF1287,0))*(INDEX(AL1301:AU1308,MATCH(DE1299,AJ1301:AJ1308,0),MATCH(DE1300,AL1300:AU1300,0)))</f>
        <v>0</v>
      </c>
      <c r="DF1302" s="30">
        <f>INDEX(AY1289:BF1296,MATCH(AX1302,AW1289:AW1296,0),MATCH(DF1299,AY1287:BF1287,0))*(INDEX(AL1301:AU1308,MATCH(DF1299,AJ1301:AJ1308,0),MATCH(DF1300,AL1300:AU1300,0)))</f>
        <v>0</v>
      </c>
      <c r="DG1302" s="30">
        <f>INDEX(AY1289:BF1296,MATCH(AX1302,AW1289:AW1296,0),MATCH(DG1299,AY1287:BF1287,0))*(INDEX(AL1301:AU1308,MATCH(DG1299,AJ1301:AJ1308,0),MATCH(DG1300,AL1300:AU1300,0)))</f>
        <v>0</v>
      </c>
      <c r="DH1302" s="30">
        <f>INDEX(AY1289:BF1296,MATCH(AX1302,AW1289:AW1296,0),MATCH(DH1299,AY1287:BF1287,0))*(INDEX(AL1301:AU1308,MATCH(DH1299,AJ1301:AJ1308,0),MATCH(DH1300,AL1300:AU1300,0)))</f>
        <v>0</v>
      </c>
      <c r="DI1302" s="30">
        <f>INDEX(AY1289:BF1296,MATCH(AX1302,AW1289:AW1296,0),MATCH(DI1299,AY1287:BF1287,0))*(INDEX(AL1301:AU1308,MATCH(DI1299,AJ1301:AJ1308,0),MATCH(DI1300,AL1300:AU1300,0)))</f>
        <v>0</v>
      </c>
      <c r="DJ1302" s="30">
        <f>INDEX(AY1289:BF1296,MATCH(AX1302,AW1289:AW1296,0),MATCH(DJ1299,AY1287:BF1287,0))*(INDEX(AL1301:AU1308,MATCH(DJ1299,AJ1301:AJ1308,0),MATCH(DJ1300,AL1300:AU1300,0)))</f>
        <v>0</v>
      </c>
      <c r="DK1302" s="30">
        <f>INDEX(AY1289:BF1296,MATCH(AX1302,AW1289:AW1296,0),MATCH(DK1299,AY1287:BF1287,0))*(INDEX(AL1301:AU1308,MATCH(DK1299,AJ1301:AJ1308,0),MATCH(DK1300,AL1300:AU1300,0)))</f>
        <v>0</v>
      </c>
      <c r="DL1302" s="30">
        <f>INDEX(AY1289:BF1296,MATCH(AX1302,AW1289:AW1296,0),MATCH(DL1299,AY1287:BF1287,0))*(INDEX(AL1301:AU1308,MATCH(DL1299,AJ1301:AJ1308,0),MATCH(DL1300,AL1300:AU1300,0)))</f>
        <v>0</v>
      </c>
      <c r="DM1302" s="30">
        <f>INDEX(AY1289:BF1296,MATCH(AX1302,AW1289:AW1296,0),MATCH(DM1299,AY1287:BF1287,0))*(INDEX(AL1301:AU1308,MATCH(DM1299,AJ1301:AJ1308,0),MATCH(DM1300,AL1300:AU1300,0)))</f>
        <v>0</v>
      </c>
      <c r="DN1302" s="30">
        <f>INDEX(AY1289:BF1296,MATCH(AX1302,AW1289:AW1296,0),MATCH(DN1299,AY1287:BF1287,0))*(INDEX(AL1301:AU1308,MATCH(DN1299,AJ1301:AJ1308,0),MATCH(DN1300,AL1300:AU1300,0)))</f>
        <v>0</v>
      </c>
      <c r="DO1302" s="30">
        <f>INDEX(AY1289:BF1296,MATCH(AX1302,AW1289:AW1296,0),MATCH(DO1299,AY1287:BF1287,0))*(INDEX(AL1301:AU1308,MATCH(DO1299,AJ1301:AJ1308,0),MATCH(DO1300,AL1300:AU1300,0)))</f>
        <v>0</v>
      </c>
      <c r="DP1302" s="30">
        <f>INDEX(AY1289:BF1296,MATCH(AX1302,AW1289:AW1296,0),MATCH(DP1299,AY1287:BF1287,0))*(INDEX(AL1301:AU1308,MATCH(DP1299,AJ1301:AJ1308,0),MATCH(DP1300,AL1300:AU1300,0)))</f>
        <v>0</v>
      </c>
      <c r="DQ1302" s="30">
        <f>INDEX(AY1289:BF1296,MATCH(AX1302,AW1289:AW1296,0),MATCH(DQ1299,AY1287:BF1287,0))*(INDEX(AL1301:AU1308,MATCH(DQ1299,AJ1301:AJ1308,0),MATCH(DQ1300,AL1300:AU1300,0)))</f>
        <v>0</v>
      </c>
      <c r="DR1302" s="2" t="b">
        <f t="shared" si="1411"/>
        <v>1</v>
      </c>
      <c r="DS1302" s="29">
        <v>2024</v>
      </c>
      <c r="DT1302" s="30">
        <f>IF(DS1302&gt;DT1299,AY1301-AY1302,0)</f>
        <v>0</v>
      </c>
      <c r="DU1302" s="30">
        <f>IF(DS1302&gt;DU1299,AZ1301-AZ1302,0)</f>
        <v>0</v>
      </c>
      <c r="DV1302" s="30">
        <f>IF(DS1302&gt;DV1299,BA1301-BA1302,0)</f>
        <v>0</v>
      </c>
      <c r="DW1302" s="30">
        <f>IF(DS1302&gt;DW1299,BB1301-BB1302,0)</f>
        <v>0</v>
      </c>
      <c r="DX1302" s="30">
        <f>IF(DS1302&gt;DX1299,BC1301-BC1302,0)</f>
        <v>0</v>
      </c>
      <c r="DY1302" s="30">
        <f>IF(DS1302&gt;DY1299,BD1301-BD1302,0)</f>
        <v>0</v>
      </c>
      <c r="DZ1302" s="30">
        <f>IF(DS1302&gt;DZ1299,BE1301-BE1302,0)</f>
        <v>0</v>
      </c>
      <c r="EA1302" s="30">
        <f>IF(DS1302&gt;EA1299,BF1301-BF1302,0)</f>
        <v>0</v>
      </c>
      <c r="EB1302" s="30">
        <f>IF(DS1302&gt;EB1299,BG1301-BG1302,0)</f>
        <v>0</v>
      </c>
      <c r="EC1302" s="30">
        <f>IF(DS1302&gt;EC1299,BH1301-BH1302,0)</f>
        <v>0</v>
      </c>
      <c r="ED1302" s="30">
        <f>IF(DS1302&gt;ED1299,BI1301-BI1302,0)</f>
        <v>0</v>
      </c>
      <c r="EE1302" s="30">
        <f>IF(DS1302&gt;EE1299,BJ1301-BJ1302,0)</f>
        <v>0</v>
      </c>
      <c r="EF1302" s="30">
        <f>IF(DS1302&gt;EF1299,BK1301-BK1302,0)</f>
        <v>0</v>
      </c>
      <c r="EG1302" s="30">
        <f>IF(DS1302&gt;EG1299,BL1301-BL1302,0)</f>
        <v>0</v>
      </c>
      <c r="EH1302" s="30">
        <f>IF(DS1302&gt;EH1299,BM1301-BM1302,0)</f>
        <v>0</v>
      </c>
      <c r="EI1302" s="30">
        <f>IF(DS1302&gt;EI1299,BN1301-BN1302,0)</f>
        <v>0</v>
      </c>
      <c r="EJ1302" s="30">
        <f>IF(DS1302&gt;EJ1299,BO1301-BO1302,0)</f>
        <v>0</v>
      </c>
      <c r="EK1302" s="30">
        <f>IF(DS1302&gt;EK1299,BP1301-BP1302,0)</f>
        <v>0</v>
      </c>
      <c r="EL1302" s="30">
        <f>IF(DS1302&gt;EL1299,BQ1301-BQ1302,0)</f>
        <v>0</v>
      </c>
      <c r="EM1302" s="30">
        <f>IF(DS1302&gt;EM1299,BR1301-BR1302,0)</f>
        <v>0</v>
      </c>
      <c r="EN1302" s="30">
        <f>IF(DS1302&gt;EN1299,BS1301-BS1302,0)</f>
        <v>0</v>
      </c>
      <c r="EO1302" s="30">
        <f>IF(DS1302&gt;EO1299,BT1301-BT1302,0)</f>
        <v>0</v>
      </c>
      <c r="EP1302" s="30">
        <f>IF(DS1302&gt;EP1299,BU1301-BU1302,0)</f>
        <v>0</v>
      </c>
      <c r="EQ1302" s="30">
        <f>IF(DS1302&gt;EQ1299,BV1301-BV1302,0)</f>
        <v>0</v>
      </c>
      <c r="ER1302" s="30">
        <f>IF(DS1302&gt;ER1299,BW1301-BW1302,0)</f>
        <v>0</v>
      </c>
      <c r="ES1302" s="30">
        <f>IF(DS1302&gt;ES1299,BX1301-BX1302,0)</f>
        <v>0</v>
      </c>
      <c r="ET1302" s="30">
        <f>IF(DS1302&gt;ET1299,BY1301-BY1302,0)</f>
        <v>0</v>
      </c>
      <c r="EU1302" s="30">
        <f>IF(DS1302&gt;EU1299,BZ1301-BZ1302,0)</f>
        <v>0</v>
      </c>
      <c r="EV1302" s="30">
        <f>IF(DS1302&gt;EV1299,CA1301-CA1302,0)</f>
        <v>0</v>
      </c>
      <c r="EW1302" s="30">
        <f>IF(DS1302&gt;EW1299,CB1301-CB1302,0)</f>
        <v>0</v>
      </c>
      <c r="EX1302" s="30">
        <f>IF(DS1302&gt;EX1299,CC1301-CC1302,0)</f>
        <v>0</v>
      </c>
      <c r="EY1302" s="30">
        <f>IF(DS1302&gt;EY1299,CD1301-CD1302,0)</f>
        <v>0</v>
      </c>
      <c r="EZ1302" s="30">
        <f>IF(DS1302&gt;EZ1299,CE1301-CE1302,0)</f>
        <v>0</v>
      </c>
      <c r="FA1302" s="30">
        <f>IF(DS1302&gt;FA1299,CF1301-CF1302,0)</f>
        <v>0</v>
      </c>
      <c r="FB1302" s="30">
        <f>IF(DS1302&gt;FB1299,CG1301-CG1302,0)</f>
        <v>0</v>
      </c>
      <c r="FC1302" s="30">
        <f>IF(DS1302&gt;FC1299,CH1301-CH1302,0)</f>
        <v>0</v>
      </c>
      <c r="FD1302" s="30">
        <f>IF(DS1302&gt;FD1299,CI1301-CI1302,0)</f>
        <v>0</v>
      </c>
      <c r="FE1302" s="30">
        <f>IF(DS1302&gt;FE1299,CJ1301-CJ1302,0)</f>
        <v>0</v>
      </c>
      <c r="FF1302" s="30">
        <f>IF(DS1302&gt;FF1299,CK1301-CK1302,0)</f>
        <v>0</v>
      </c>
      <c r="FG1302" s="30">
        <f>IF(DS1302&gt;FG1299,CL1301-CL1302,0)</f>
        <v>0</v>
      </c>
      <c r="FH1302" s="30">
        <f>IF(DS1302&gt;FH1299,CM1301-CM1302,0)</f>
        <v>0</v>
      </c>
      <c r="FI1302" s="30">
        <f>IF(DS1302&gt;FI1299,CN1301-CN1302,0)</f>
        <v>0</v>
      </c>
      <c r="FJ1302" s="30">
        <f>IF(DS1302&gt;FJ1299,CO1301-CO1302,0)</f>
        <v>0</v>
      </c>
      <c r="FK1302" s="30">
        <f>IF(DS1302&gt;FK1299,CP1301-CP1302,0)</f>
        <v>0</v>
      </c>
      <c r="FL1302" s="30">
        <f>IF(DS1302&gt;FL1299,CQ1301-CQ1302,0)</f>
        <v>0</v>
      </c>
      <c r="FM1302" s="30">
        <f>IF(DS1302&gt;FM1299,CR1301-CR1302,0)</f>
        <v>0</v>
      </c>
      <c r="FN1302" s="30">
        <f>IF(DS1302&gt;FN1299,CS1301-CS1302,0)</f>
        <v>0</v>
      </c>
      <c r="FO1302" s="30">
        <f>IF(DS1302&gt;FO1299,CT1301-CT1302,0)</f>
        <v>0</v>
      </c>
      <c r="FP1302" s="30">
        <f>IF(DS1302&gt;FP1299,CU1301-CU1302,0)</f>
        <v>0</v>
      </c>
      <c r="FQ1302" s="30">
        <f>IF(DS1302&gt;FQ1299,CV1301-CV1302,0)</f>
        <v>0</v>
      </c>
      <c r="FR1302" s="30">
        <f>IF(DS1302&gt;FR1299,CW1301-CW1302,0)</f>
        <v>0</v>
      </c>
      <c r="FS1302" s="30">
        <f>IF(DS1302&gt;FS1299,CX1301-CX1302,0)</f>
        <v>0</v>
      </c>
      <c r="FT1302" s="30">
        <f>IF(DS1302&gt;FT1299,CY1301-CY1302,0)</f>
        <v>0</v>
      </c>
      <c r="FU1302" s="30">
        <f>IF(DS1302&gt;FU1299,CZ1301-CZ1302,0)</f>
        <v>0</v>
      </c>
      <c r="FV1302" s="30">
        <f>IF(DS1302&gt;FV1299,DA1301-DA1302,0)</f>
        <v>0</v>
      </c>
      <c r="FW1302" s="30">
        <f>IF(DS1302&gt;FW1299,DB1301-DB1302,0)</f>
        <v>0</v>
      </c>
      <c r="FX1302" s="30">
        <f>IF(DS1302&gt;FX1299,DC1301-DC1302,0)</f>
        <v>0</v>
      </c>
      <c r="FY1302" s="30">
        <f>IF(DS1302&gt;FY1299,DD1301-DD1302,0)</f>
        <v>0</v>
      </c>
      <c r="FZ1302" s="30">
        <f>IF(DS1302&gt;FZ1299,DE1301-DE1302,0)</f>
        <v>0</v>
      </c>
      <c r="GA1302" s="30">
        <f>IF(DS1302&gt;GA1299,DF1301-DF1302,0)</f>
        <v>0</v>
      </c>
      <c r="GB1302" s="30">
        <f>IF(DS1302&gt;GB1299,DG1301-DG1302,0)</f>
        <v>0</v>
      </c>
      <c r="GC1302" s="30">
        <f>IF(DS1302&gt;GC1299,DH1301-DH1302,0)</f>
        <v>0</v>
      </c>
      <c r="GD1302" s="30">
        <f>IF(DS1302&gt;GD1299,DI1301-DI1302,0)</f>
        <v>0</v>
      </c>
      <c r="GE1302" s="30">
        <f>IF(DS1302&gt;GE1299,DJ1301-DJ1302,0)</f>
        <v>0</v>
      </c>
      <c r="GF1302" s="30">
        <f>IF(DS1302&gt;GF1299,DK1301-DK1302,0)</f>
        <v>0</v>
      </c>
      <c r="GG1302" s="30">
        <f>IF(DS1302&gt;GG1299,DL1301-DL1302,0)</f>
        <v>0</v>
      </c>
      <c r="GH1302" s="30">
        <f>IF(DS1302&gt;GH1299,DM1301-DM1302,0)</f>
        <v>0</v>
      </c>
      <c r="GI1302" s="30">
        <f>IF(DS1302&gt;GI1299,DN1301-DN1302,0)</f>
        <v>0</v>
      </c>
      <c r="GJ1302" s="30">
        <f>IF(DS1302&gt;GJ1299,DO1301-DO1302,0)</f>
        <v>0</v>
      </c>
      <c r="GK1302" s="30">
        <f>IF(DS1302&gt;GK1299,DP1301-DP1302,0)</f>
        <v>0</v>
      </c>
      <c r="GL1302" s="30">
        <f>IF(DS1302&gt;GL1299,DQ1301-DQ1302,0)</f>
        <v>0</v>
      </c>
      <c r="GM1302" s="30" t="b">
        <f t="shared" si="1412"/>
        <v>1</v>
      </c>
      <c r="GO1302" s="29">
        <v>2024</v>
      </c>
      <c r="GP1302" s="27">
        <f>SUMIF(DT1300:GL1300,GP1300,DT1302:GL1302)</f>
        <v>0</v>
      </c>
      <c r="GQ1302" s="28">
        <f>SUMIF(DT1300:GL1300,GQ1300,DT1302:GL1302)</f>
        <v>0</v>
      </c>
      <c r="GR1302" s="28">
        <f>SUMIF(DT1300:GL1300,GR1300,DT1302:GL1302)</f>
        <v>0</v>
      </c>
      <c r="GS1302" s="28">
        <f>SUMIF(DT1300:GL1300,GS1300,DT1302:GL1302)</f>
        <v>0</v>
      </c>
      <c r="GT1302" s="28">
        <f>SUMIF(DT1300:GL1300,GT1300,DT1302:GL1302)</f>
        <v>0</v>
      </c>
      <c r="GU1302" s="28">
        <f>SUMIF(DT1300:GL1300,GU1300,DT1302:GL1302)</f>
        <v>0</v>
      </c>
      <c r="GV1302" s="28">
        <f>SUMIF(DT1300:GL1300,GV1300,DT1302:GL1302)</f>
        <v>0</v>
      </c>
      <c r="GW1302" s="28">
        <f>SUMIF(DT1300:GL1300,GW1300,DT1302:GL1302)</f>
        <v>0</v>
      </c>
      <c r="GX1302" s="28">
        <f>SUMIF(DT1300:GL1300,GX1300,DT1302:GL1302)</f>
        <v>0</v>
      </c>
      <c r="GY1302" s="28">
        <f>SUMIF(DT1300:GL1300,GY1300,DT1302:GL1302)</f>
        <v>0</v>
      </c>
      <c r="GZ1302" s="28">
        <f>SUMIF(DT1300:GL1300,GZ1300,DT1302:GL1302)</f>
        <v>0</v>
      </c>
      <c r="HA1302" s="27" t="b">
        <f t="shared" si="1413"/>
        <v>1</v>
      </c>
    </row>
    <row r="1303" spans="1:221" hidden="1" x14ac:dyDescent="0.2">
      <c r="A1303" s="2" t="s">
        <v>1</v>
      </c>
      <c r="B1303" s="26"/>
      <c r="S1303" s="16"/>
      <c r="AJ1303" s="27">
        <v>2025</v>
      </c>
      <c r="AK1303" s="27">
        <v>0</v>
      </c>
      <c r="AL1303" s="30">
        <f t="shared" si="1414"/>
        <v>0</v>
      </c>
      <c r="AM1303" s="30">
        <f t="shared" si="1415"/>
        <v>0</v>
      </c>
      <c r="AN1303" s="30">
        <f t="shared" si="1416"/>
        <v>0</v>
      </c>
      <c r="AO1303" s="30">
        <f t="shared" si="1417"/>
        <v>0</v>
      </c>
      <c r="AP1303" s="30">
        <f t="shared" si="1418"/>
        <v>0</v>
      </c>
      <c r="AQ1303" s="30">
        <f t="shared" si="1419"/>
        <v>0</v>
      </c>
      <c r="AR1303" s="30">
        <f t="shared" si="1420"/>
        <v>0</v>
      </c>
      <c r="AS1303" s="30">
        <f t="shared" si="1421"/>
        <v>0</v>
      </c>
      <c r="AT1303" s="30">
        <f t="shared" si="1422"/>
        <v>0</v>
      </c>
      <c r="AU1303" s="30">
        <f t="shared" si="1423"/>
        <v>0</v>
      </c>
      <c r="AV1303" s="65"/>
      <c r="AX1303" s="29">
        <v>2025</v>
      </c>
      <c r="AY1303" s="30">
        <f t="shared" si="1410"/>
        <v>0</v>
      </c>
      <c r="AZ1303" s="30">
        <f>INDEX(AY1289:BF1296,MATCH(AX1303,AW1289:AW1296,0),MATCH(AZ1299,AY1287:BF1287,0))*(INDEX(AL1301:AU1308,MATCH(AZ1299,AJ1301:AJ1308,0),MATCH(AZ1300,AL1300:AU1300,0)))</f>
        <v>0</v>
      </c>
      <c r="BA1303" s="30">
        <f>INDEX(AY1289:BF1296,MATCH(AX1303,AW1289:AW1296,0),MATCH(BA1299,AY1287:BF1287,0))*(INDEX(AL1301:AU1308,MATCH(BA1299,AJ1301:AJ1308,0),MATCH(BA1300,AL1300:AU1300,0)))</f>
        <v>0</v>
      </c>
      <c r="BB1303" s="30">
        <f>INDEX(AY1289:BF1296,MATCH(AX1303,AW1289:AW1296,0),MATCH(BB1299,AY1287:BF1287,0))*(INDEX(AL1301:AU1308,MATCH(BB1299,AJ1301:AJ1308,0),MATCH(BB1300,AL1300:AU1300,0)))</f>
        <v>0</v>
      </c>
      <c r="BC1303" s="30">
        <f>INDEX(AY1289:BF1296,MATCH(AX1303,AW1289:AW1296,0),MATCH(BC1299,AY1287:BF1287,0))*(INDEX(AL1301:AU1308,MATCH(BC1299,AJ1301:AJ1308,0),MATCH(BC1300,AL1300:AU1300,0)))</f>
        <v>0</v>
      </c>
      <c r="BD1303" s="30">
        <f>INDEX(AY1289:BF1296,MATCH(AX1303,AW1289:AW1296,0),MATCH(BD1299,AY1287:BF1287,0))*(INDEX(AL1301:AU1308,MATCH(BD1299,AJ1301:AJ1308,0),MATCH(BD1300,AL1300:AU1300,0)))</f>
        <v>0</v>
      </c>
      <c r="BE1303" s="30">
        <f>INDEX(AY1289:BF1296,MATCH(AX1303,AW1289:AW1296,0),MATCH(BE1299,AY1287:BF1287,0))*(INDEX(AL1301:AU1308,MATCH(BE1299,AJ1301:AJ1308,0),MATCH(BE1300,AL1300:AU1300,0)))</f>
        <v>0</v>
      </c>
      <c r="BF1303" s="30">
        <f>INDEX(AY1289:BF1296,MATCH(AX1303,AW1289:AW1296,0),MATCH(BF1299,AY1287:BF1287,0))*(INDEX(AL1301:AU1308,MATCH(BF1299,AJ1301:AJ1308,0),MATCH(BF1300,AL1300:AU1300,0)))</f>
        <v>0</v>
      </c>
      <c r="BG1303" s="30">
        <f>INDEX(AY1289:BF1296,MATCH(AX1303,AW1289:AW1296,0),MATCH(BG1299,AY1287:BF1287,0))*(INDEX(AL1301:AU1308,MATCH(BG1299,AJ1301:AJ1308,0),MATCH(BG1300,AL1300:AU1300,0)))</f>
        <v>0</v>
      </c>
      <c r="BH1303" s="30">
        <f>INDEX(AY1289:BF1296,MATCH(AX1303,AW1289:AW1296,0),MATCH(BH1299,AY1287:BF1287,0))*(INDEX(AL1301:AU1308,MATCH(BH1299,AJ1301:AJ1308,0),MATCH(BH1300,AL1300:AU1300,0)))</f>
        <v>0</v>
      </c>
      <c r="BI1303" s="30">
        <f>INDEX(AY1289:BF1296,MATCH(AX1303,AW1289:AW1296,0),MATCH(BI1299,AY1287:BF1287,0))*(INDEX(AL1301:AU1308,MATCH(BI1299,AJ1301:AJ1308,0),MATCH(BI1300,AL1300:AU1300,0)))</f>
        <v>0</v>
      </c>
      <c r="BJ1303" s="30">
        <f>INDEX(AY1289:BF1296,MATCH(AX1303,AW1289:AW1296,0),MATCH(BJ1299,AY1287:BF1287,0))*(INDEX(AL1301:AU1308,MATCH(BJ1299,AJ1301:AJ1308,0),MATCH(BJ1300,AL1300:AU1300,0)))</f>
        <v>0</v>
      </c>
      <c r="BK1303" s="30">
        <f>INDEX(AY1289:BF1296,MATCH(AX1303,AW1289:AW1296,0),MATCH(BK1299,AY1287:BF1287,0))*(INDEX(AL1301:AU1308,MATCH(BK1299,AJ1301:AJ1308,0),MATCH(BK1300,AL1300:AU1300,0)))</f>
        <v>0</v>
      </c>
      <c r="BL1303" s="30">
        <f>INDEX(AY1289:BF1296,MATCH(AX1303,AW1289:AW1296,0),MATCH(BL1299,AY1287:BF1287,0))*(INDEX(AL1301:AU1308,MATCH(BL1299,AJ1301:AJ1308,0),MATCH(BL1300,AL1300:AU1300,0)))</f>
        <v>0</v>
      </c>
      <c r="BM1303" s="30">
        <f>INDEX(AY1289:BF1296,MATCH(AX1303,AW1289:AW1296,0),MATCH(BM1299,AY1287:BF1287,0))*(INDEX(AL1301:AU1308,MATCH(BM1299,AJ1301:AJ1308,0),MATCH(BM1300,AL1300:AU1300,0)))</f>
        <v>0</v>
      </c>
      <c r="BN1303" s="30">
        <f>INDEX(AY1289:BF1296,MATCH(AX1303,AW1289:AW1296,0),MATCH(BN1299,AY1287:BF1287,0))*(INDEX(AL1301:AU1308,MATCH(BN1299,AJ1301:AJ1308,0),MATCH(BN1300,AL1300:AU1300,0)))</f>
        <v>0</v>
      </c>
      <c r="BO1303" s="30">
        <f>INDEX(AY1289:BF1296,MATCH(AX1303,AW1289:AW1296,0),MATCH(BO1299,AY1287:BF1287,0))*(INDEX(AL1301:AU1308,MATCH(BO1299,AJ1301:AJ1308,0),MATCH(BO1300,AL1300:AU1300,0)))</f>
        <v>0</v>
      </c>
      <c r="BP1303" s="30">
        <f>INDEX(AY1289:BF1296,MATCH(AX1303,AW1289:AW1296,0),MATCH(BP1299,AY1287:BF1287,0))*(INDEX(AL1301:AU1308,MATCH(BP1299,AJ1301:AJ1308,0),MATCH(BP1300,AL1300:AU1300,0)))</f>
        <v>0</v>
      </c>
      <c r="BQ1303" s="30">
        <f>INDEX(AY1289:BF1296,MATCH(AX1303,AW1289:AW1296,0),MATCH(BQ1299,AY1287:BF1287,0))*(INDEX(AL1301:AU1308,MATCH(BQ1299,AJ1301:AJ1308,0),MATCH(BQ1300,AL1300:AU1300,0)))</f>
        <v>0</v>
      </c>
      <c r="BR1303" s="30">
        <f>INDEX(AY1289:BF1296,MATCH(AX1303,AW1289:AW1296,0),MATCH(BR1299,AY1287:BF1287,0))*(INDEX(AL1301:AU1308,MATCH(BR1299,AJ1301:AJ1308,0),MATCH(BR1300,AL1300:AU1300,0)))</f>
        <v>0</v>
      </c>
      <c r="BS1303" s="30">
        <f>INDEX(AY1289:BF1296,MATCH(AX1303,AW1289:AW1296,0),MATCH(BS1299,AY1287:BF1287,0))*(INDEX(AL1301:AU1308,MATCH(BS1299,AJ1301:AJ1308,0),MATCH(BS1300,AL1300:AU1300,0)))</f>
        <v>0</v>
      </c>
      <c r="BT1303" s="30">
        <f>INDEX(AY1289:BF1296,MATCH(AX1303,AW1289:AW1296,0),MATCH(BT1299,AY1287:BF1287,0))*(INDEX(AL1301:AU1308,MATCH(BT1299,AJ1301:AJ1308,0),MATCH(BT1300,AL1300:AU1300,0)))</f>
        <v>0</v>
      </c>
      <c r="BU1303" s="30">
        <f>INDEX(AY1289:BF1296,MATCH(AX1303,AW1289:AW1296,0),MATCH(BU1299,AY1287:BF1287,0))*(INDEX(AL1301:AU1308,MATCH(BU1299,AJ1301:AJ1308,0),MATCH(BU1300,AL1300:AU1300,0)))</f>
        <v>0</v>
      </c>
      <c r="BV1303" s="30">
        <f>INDEX(AY1289:BF1296,MATCH(AX1303,AW1289:AW1296,0),MATCH(BV1299,AY1287:BF1287,0))*(INDEX(AL1301:AU1308,MATCH(BV1299,AJ1301:AJ1308,0),MATCH(BV1300,AL1300:AU1300,0)))</f>
        <v>0</v>
      </c>
      <c r="BW1303" s="30">
        <f>INDEX(AY1289:BF1296,MATCH(AX1303,AW1289:AW1296,0),MATCH(BW1299,AY1287:BF1287,0))*(INDEX(AL1301:AU1308,MATCH(BW1299,AJ1301:AJ1308,0),MATCH(BW1300,AL1300:AU1300,0)))</f>
        <v>0</v>
      </c>
      <c r="BX1303" s="30">
        <f>INDEX(AY1289:BF1296,MATCH(AX1303,AW1289:AW1296,0),MATCH(BX1299,AY1287:BF1287,0))*(INDEX(AL1301:AU1308,MATCH(BX1299,AJ1301:AJ1308,0),MATCH(BX1300,AL1300:AU1300,0)))</f>
        <v>0</v>
      </c>
      <c r="BY1303" s="30">
        <f>INDEX(AY1289:BF1296,MATCH(AX1303,AW1289:AW1296,0),MATCH(BY1299,AY1287:BF1287,0))*(INDEX(AL1301:AU1308,MATCH(BY1299,AJ1301:AJ1308,0),MATCH(BY1300,AL1300:AU1300,0)))</f>
        <v>0</v>
      </c>
      <c r="BZ1303" s="30">
        <f>INDEX(AY1289:BF1296,MATCH(AX1303,AW1289:AW1296,0),MATCH(BZ1299,AY1287:BF1287,0))*(INDEX(AL1301:AU1308,MATCH(BZ1299,AJ1301:AJ1308,0),MATCH(BZ1300,AL1300:AU1300,0)))</f>
        <v>0</v>
      </c>
      <c r="CA1303" s="30">
        <f>INDEX(AY1289:BF1296,MATCH(AX1303,AW1289:AW1296,0),MATCH(CA1299,AY1287:BF1287,0))*(INDEX(AL1301:AU1308,MATCH(CA1299,AJ1301:AJ1308,0),MATCH(CA1300,AL1300:AU1300,0)))</f>
        <v>0</v>
      </c>
      <c r="CB1303" s="30">
        <f>INDEX(AY1289:BF1296,MATCH(AX1303,AW1289:AW1296,0),MATCH(CB1299,AY1287:BF1287,0))*(INDEX(AL1301:AU1308,MATCH(CB1299,AJ1301:AJ1308,0),MATCH(CB1300,AL1300:AU1300,0)))</f>
        <v>0</v>
      </c>
      <c r="CC1303" s="30">
        <f>INDEX(AY1289:BF1296,MATCH(AX1303,AW1289:AW1296,0),MATCH(CC1299,AY1287:BF1287,0))*(INDEX(AL1301:AU1308,MATCH(CC1299,AJ1301:AJ1308,0),MATCH(CC1300,AL1300:AU1300,0)))</f>
        <v>0</v>
      </c>
      <c r="CD1303" s="30">
        <f>INDEX(AY1289:BF1296,MATCH(AX1303,AW1289:AW1296,0),MATCH(CD1299,AY1287:BF1287,0))*(INDEX(AL1301:AU1308,MATCH(CD1299,AJ1301:AJ1308,0),MATCH(CD1300,AL1300:AU1300,0)))</f>
        <v>0</v>
      </c>
      <c r="CE1303" s="30">
        <f>INDEX(AY1289:BF1296,MATCH(AX1303,AW1289:AW1296,0),MATCH(CE1299,AY1287:BF1287,0))*(INDEX(AL1301:AU1308,MATCH(CE1299,AJ1301:AJ1308,0),MATCH(CE1300,AL1300:AU1300,0)))</f>
        <v>0</v>
      </c>
      <c r="CF1303" s="30">
        <f>INDEX(AY1289:BF1296,MATCH(AX1303,AW1289:AW1296,0),MATCH(CF1299,AY1287:BF1287,0))*(INDEX(AL1301:AU1308,MATCH(CF1299,AJ1301:AJ1308,0),MATCH(CF1300,AL1300:AU1300,0)))</f>
        <v>0</v>
      </c>
      <c r="CG1303" s="30">
        <f>INDEX(AY1289:BF1296,MATCH(AX1303,AW1289:AW1296,0),MATCH(CG1299,AY1287:BF1287,0))*(INDEX(AL1301:AU1308,MATCH(CG1299,AJ1301:AJ1308,0),MATCH(CG1300,AL1300:AU1300,0)))</f>
        <v>0</v>
      </c>
      <c r="CH1303" s="30">
        <f>INDEX(AY1289:BF1296,MATCH(AX1303,AW1289:AW1296,0),MATCH(CH1299,AY1287:BF1287,0))*(INDEX(AL1301:AU1308,MATCH(CH1299,AJ1301:AJ1308,0),MATCH(CH1300,AL1300:AU1300,0)))</f>
        <v>0</v>
      </c>
      <c r="CI1303" s="30">
        <f>INDEX(AY1289:BF1296,MATCH(AX1303,AW1289:AW1296,0),MATCH(CI1299,AY1287:BF1287,0))*(INDEX(AL1301:AU1308,MATCH(CI1299,AJ1301:AJ1308,0),MATCH(CI1300,AL1300:AU1300,0)))</f>
        <v>0</v>
      </c>
      <c r="CJ1303" s="30">
        <f>INDEX(AY1289:BF1296,MATCH(AX1303,AW1289:AW1296,0),MATCH(CJ1299,AY1287:BF1287,0))*(INDEX(AL1301:AU1308,MATCH(CJ1299,AJ1301:AJ1308,0),MATCH(CJ1300,AL1300:AU1300,0)))</f>
        <v>0</v>
      </c>
      <c r="CK1303" s="30">
        <f>INDEX(AY1289:BF1296,MATCH(AX1303,AW1289:AW1296,0),MATCH(CK1299,AY1287:BF1287,0))*(INDEX(AL1301:AU1308,MATCH(CK1299,AJ1301:AJ1308,0),MATCH(CK1300,AL1300:AU1300,0)))</f>
        <v>0</v>
      </c>
      <c r="CL1303" s="30">
        <f>INDEX(AY1289:BF1296,MATCH(AX1303,AW1289:AW1296,0),MATCH(CL1299,AY1287:BF1287,0))*(INDEX(AL1301:AU1308,MATCH(CL1299,AJ1301:AJ1308,0),MATCH(CL1300,AL1300:AU1300,0)))</f>
        <v>0</v>
      </c>
      <c r="CM1303" s="30">
        <f>INDEX(AY1289:BF1296,MATCH(AX1303,AW1289:AW1296,0),MATCH(CM1299,AY1287:BF1287,0))*(INDEX(AL1301:AU1308,MATCH(CM1299,AJ1301:AJ1308,0),MATCH(CM1300,AL1300:AU1300,0)))</f>
        <v>0</v>
      </c>
      <c r="CN1303" s="30">
        <f>INDEX(AY1289:BF1296,MATCH(AX1303,AW1289:AW1296,0),MATCH(CN1299,AY1287:BF1287,0))*(INDEX(AL1301:AU1308,MATCH(CN1299,AJ1301:AJ1308,0),MATCH(CN1300,AL1300:AU1300,0)))</f>
        <v>0</v>
      </c>
      <c r="CO1303" s="30">
        <f>INDEX(AY1289:BF1296,MATCH(AX1303,AW1289:AW1296,0),MATCH(CO1299,AY1287:BF1287,0))*(INDEX(AL1301:AU1308,MATCH(CO1299,AJ1301:AJ1308,0),MATCH(CO1300,AL1300:AU1300,0)))</f>
        <v>0</v>
      </c>
      <c r="CP1303" s="30">
        <f>INDEX(AY1289:BF1296,MATCH(AX1303,AW1289:AW1296,0),MATCH(CP1299,AY1287:BF1287,0))*(INDEX(AL1301:AU1308,MATCH(CP1299,AJ1301:AJ1308,0),MATCH(CP1300,AL1300:AU1300,0)))</f>
        <v>0</v>
      </c>
      <c r="CQ1303" s="30">
        <f>INDEX(AY1289:BF1296,MATCH(AX1303,AW1289:AW1296,0),MATCH(CQ1299,AY1287:BF1287,0))*(INDEX(AL1301:AU1308,MATCH(CQ1299,AJ1301:AJ1308,0),MATCH(CQ1300,AL1300:AU1300,0)))</f>
        <v>0</v>
      </c>
      <c r="CR1303" s="30">
        <f>INDEX(AY1289:BF1296,MATCH(AX1303,AW1289:AW1296,0),MATCH(CR1299,AY1287:BF1287,0))*(INDEX(AL1301:AU1308,MATCH(CR1299,AJ1301:AJ1308,0),MATCH(CR1300,AL1300:AU1300,0)))</f>
        <v>0</v>
      </c>
      <c r="CS1303" s="30">
        <f>INDEX(AY1289:BF1296,MATCH(AX1303,AW1289:AW1296,0),MATCH(CS1299,AY1287:BF1287,0))*(INDEX(AL1301:AU1308,MATCH(CS1299,AJ1301:AJ1308,0),MATCH(CS1300,AL1300:AU1300,0)))</f>
        <v>0</v>
      </c>
      <c r="CT1303" s="30">
        <f>INDEX(AY1289:BF1296,MATCH(AX1303,AW1289:AW1296,0),MATCH(CT1299,AY1287:BF1287,0))*(INDEX(AL1301:AU1308,MATCH(CT1299,AJ1301:AJ1308,0),MATCH(CT1300,AL1300:AU1300,0)))</f>
        <v>0</v>
      </c>
      <c r="CU1303" s="30">
        <f>INDEX(AY1289:BF1296,MATCH(AX1303,AW1289:AW1296,0),MATCH(CU1299,AY1287:BF1287,0))*(INDEX(AL1301:AU1308,MATCH(CU1299,AJ1301:AJ1308,0),MATCH(CU1300,AL1300:AU1300,0)))</f>
        <v>0</v>
      </c>
      <c r="CV1303" s="30">
        <f>INDEX(AY1289:BF1296,MATCH(AX1303,AW1289:AW1296,0),MATCH(CV1299,AY1287:BF1287,0))*(INDEX(AL1301:AU1308,MATCH(CV1299,AJ1301:AJ1308,0),MATCH(CV1300,AL1300:AU1300,0)))</f>
        <v>0</v>
      </c>
      <c r="CW1303" s="30">
        <f>INDEX(AY1289:BF1296,MATCH(AX1303,AW1289:AW1296,0),MATCH(CW1299,AY1287:BF1287,0))*(INDEX(AL1301:AU1308,MATCH(CW1299,AJ1301:AJ1308,0),MATCH(CW1300,AL1300:AU1300,0)))</f>
        <v>0</v>
      </c>
      <c r="CX1303" s="30">
        <f>INDEX(AY1289:BF1296,MATCH(AX1303,AW1289:AW1296,0),MATCH(CX1299,AY1287:BF1287,0))*(INDEX(AL1301:AU1308,MATCH(CX1299,AJ1301:AJ1308,0),MATCH(CX1300,AL1300:AU1300,0)))</f>
        <v>0</v>
      </c>
      <c r="CY1303" s="30">
        <f>INDEX(AY1289:BF1296,MATCH(AX1303,AW1289:AW1296,0),MATCH(CY1299,AY1287:BF1287,0))*(INDEX(AL1301:AU1308,MATCH(CY1299,AJ1301:AJ1308,0),MATCH(CY1300,AL1300:AU1300,0)))</f>
        <v>0</v>
      </c>
      <c r="CZ1303" s="30">
        <f>INDEX(AY1289:BF1296,MATCH(AX1303,AW1289:AW1296,0),MATCH(CZ1299,AY1287:BF1287,0))*(INDEX(AL1301:AU1308,MATCH(CZ1299,AJ1301:AJ1308,0),MATCH(CZ1300,AL1300:AU1300,0)))</f>
        <v>0</v>
      </c>
      <c r="DA1303" s="30">
        <f>INDEX(AY1289:BF1296,MATCH(AX1303,AW1289:AW1296,0),MATCH(DA1299,AY1287:BF1287,0))*(INDEX(AL1301:AU1308,MATCH(DA1299,AJ1301:AJ1308,0),MATCH(DA1300,AL1300:AU1300,0)))</f>
        <v>0</v>
      </c>
      <c r="DB1303" s="30">
        <f>INDEX(AY1289:BF1296,MATCH(AX1303,AW1289:AW1296,0),MATCH(DB1299,AY1287:BF1287,0))*(INDEX(AL1301:AU1308,MATCH(DB1299,AJ1301:AJ1308,0),MATCH(DB1300,AL1300:AU1300,0)))</f>
        <v>0</v>
      </c>
      <c r="DC1303" s="30">
        <f>INDEX(AY1289:BF1296,MATCH(AX1303,AW1289:AW1296,0),MATCH(DC1299,AY1287:BF1287,0))*(INDEX(AL1301:AU1308,MATCH(DC1299,AJ1301:AJ1308,0),MATCH(DC1300,AL1300:AU1300,0)))</f>
        <v>0</v>
      </c>
      <c r="DD1303" s="30">
        <f>INDEX(AY1289:BF1296,MATCH(AX1303,AW1289:AW1296,0),MATCH(DD1299,AY1287:BF1287,0))*(INDEX(AL1301:AU1308,MATCH(DD1299,AJ1301:AJ1308,0),MATCH(DD1300,AL1300:AU1300,0)))</f>
        <v>0</v>
      </c>
      <c r="DE1303" s="30">
        <f>INDEX(AY1289:BF1296,MATCH(AX1303,AW1289:AW1296,0),MATCH(DE1299,AY1287:BF1287,0))*(INDEX(AL1301:AU1308,MATCH(DE1299,AJ1301:AJ1308,0),MATCH(DE1300,AL1300:AU1300,0)))</f>
        <v>0</v>
      </c>
      <c r="DF1303" s="30">
        <f>INDEX(AY1289:BF1296,MATCH(AX1303,AW1289:AW1296,0),MATCH(DF1299,AY1287:BF1287,0))*(INDEX(AL1301:AU1308,MATCH(DF1299,AJ1301:AJ1308,0),MATCH(DF1300,AL1300:AU1300,0)))</f>
        <v>0</v>
      </c>
      <c r="DG1303" s="30">
        <f>INDEX(AY1289:BF1296,MATCH(AX1303,AW1289:AW1296,0),MATCH(DG1299,AY1287:BF1287,0))*(INDEX(AL1301:AU1308,MATCH(DG1299,AJ1301:AJ1308,0),MATCH(DG1300,AL1300:AU1300,0)))</f>
        <v>0</v>
      </c>
      <c r="DH1303" s="30">
        <f>INDEX(AY1289:BF1296,MATCH(AX1303,AW1289:AW1296,0),MATCH(DH1299,AY1287:BF1287,0))*(INDEX(AL1301:AU1308,MATCH(DH1299,AJ1301:AJ1308,0),MATCH(DH1300,AL1300:AU1300,0)))</f>
        <v>0</v>
      </c>
      <c r="DI1303" s="30">
        <f>INDEX(AY1289:BF1296,MATCH(AX1303,AW1289:AW1296,0),MATCH(DI1299,AY1287:BF1287,0))*(INDEX(AL1301:AU1308,MATCH(DI1299,AJ1301:AJ1308,0),MATCH(DI1300,AL1300:AU1300,0)))</f>
        <v>0</v>
      </c>
      <c r="DJ1303" s="30">
        <f>INDEX(AY1289:BF1296,MATCH(AX1303,AW1289:AW1296,0),MATCH(DJ1299,AY1287:BF1287,0))*(INDEX(AL1301:AU1308,MATCH(DJ1299,AJ1301:AJ1308,0),MATCH(DJ1300,AL1300:AU1300,0)))</f>
        <v>0</v>
      </c>
      <c r="DK1303" s="30">
        <f>INDEX(AY1289:BF1296,MATCH(AX1303,AW1289:AW1296,0),MATCH(DK1299,AY1287:BF1287,0))*(INDEX(AL1301:AU1308,MATCH(DK1299,AJ1301:AJ1308,0),MATCH(DK1300,AL1300:AU1300,0)))</f>
        <v>0</v>
      </c>
      <c r="DL1303" s="30">
        <f>INDEX(AY1289:BF1296,MATCH(AX1303,AW1289:AW1296,0),MATCH(DL1299,AY1287:BF1287,0))*(INDEX(AL1301:AU1308,MATCH(DL1299,AJ1301:AJ1308,0),MATCH(DL1300,AL1300:AU1300,0)))</f>
        <v>0</v>
      </c>
      <c r="DM1303" s="30">
        <f>INDEX(AY1289:BF1296,MATCH(AX1303,AW1289:AW1296,0),MATCH(DM1299,AY1287:BF1287,0))*(INDEX(AL1301:AU1308,MATCH(DM1299,AJ1301:AJ1308,0),MATCH(DM1300,AL1300:AU1300,0)))</f>
        <v>0</v>
      </c>
      <c r="DN1303" s="30">
        <f>INDEX(AY1289:BF1296,MATCH(AX1303,AW1289:AW1296,0),MATCH(DN1299,AY1287:BF1287,0))*(INDEX(AL1301:AU1308,MATCH(DN1299,AJ1301:AJ1308,0),MATCH(DN1300,AL1300:AU1300,0)))</f>
        <v>0</v>
      </c>
      <c r="DO1303" s="30">
        <f>INDEX(AY1289:BF1296,MATCH(AX1303,AW1289:AW1296,0),MATCH(DO1299,AY1287:BF1287,0))*(INDEX(AL1301:AU1308,MATCH(DO1299,AJ1301:AJ1308,0),MATCH(DO1300,AL1300:AU1300,0)))</f>
        <v>0</v>
      </c>
      <c r="DP1303" s="30">
        <f>INDEX(AY1289:BF1296,MATCH(AX1303,AW1289:AW1296,0),MATCH(DP1299,AY1287:BF1287,0))*(INDEX(AL1301:AU1308,MATCH(DP1299,AJ1301:AJ1308,0),MATCH(DP1300,AL1300:AU1300,0)))</f>
        <v>0</v>
      </c>
      <c r="DQ1303" s="30">
        <f>INDEX(AY1289:BF1296,MATCH(AX1303,AW1289:AW1296,0),MATCH(DQ1299,AY1287:BF1287,0))*(INDEX(AL1301:AU1308,MATCH(DQ1299,AJ1301:AJ1308,0),MATCH(DQ1300,AL1300:AU1300,0)))</f>
        <v>0</v>
      </c>
      <c r="DR1303" s="2" t="b">
        <f t="shared" si="1411"/>
        <v>1</v>
      </c>
      <c r="DS1303" s="29">
        <v>2025</v>
      </c>
      <c r="DT1303" s="30">
        <f>IF(DS1303&gt;DT1299,AY1302-AY1303,0)</f>
        <v>0</v>
      </c>
      <c r="DU1303" s="30">
        <f>IF(DS1303&gt;DU1299,AZ1302-AZ1303,0)</f>
        <v>0</v>
      </c>
      <c r="DV1303" s="30">
        <f>IF(DS1303&gt;DV1299,BA1302-BA1303,0)</f>
        <v>0</v>
      </c>
      <c r="DW1303" s="30">
        <f>IF(DS1303&gt;DW1299,BB1302-BB1303,0)</f>
        <v>0</v>
      </c>
      <c r="DX1303" s="30">
        <f>IF(DS1303&gt;DX1299,BC1302-BC1303,0)</f>
        <v>0</v>
      </c>
      <c r="DY1303" s="30">
        <f>IF(DS1303&gt;DY1299,BD1302-BD1303,0)</f>
        <v>0</v>
      </c>
      <c r="DZ1303" s="30">
        <f>IF(DS1303&gt;DZ1299,BE1302-BE1303,0)</f>
        <v>0</v>
      </c>
      <c r="EA1303" s="30">
        <f>IF(DS1303&gt;EA1299,BF1302-BF1303,0)</f>
        <v>0</v>
      </c>
      <c r="EB1303" s="30">
        <f>IF(DS1303&gt;EB1299,BG1302-BG1303,0)</f>
        <v>0</v>
      </c>
      <c r="EC1303" s="30">
        <f>IF(DS1303&gt;EC1299,BH1302-BH1303,0)</f>
        <v>0</v>
      </c>
      <c r="ED1303" s="30">
        <f>IF(DS1303&gt;ED1299,BI1302-BI1303,0)</f>
        <v>0</v>
      </c>
      <c r="EE1303" s="30">
        <f>IF(DS1303&gt;EE1299,BJ1302-BJ1303,0)</f>
        <v>0</v>
      </c>
      <c r="EF1303" s="30">
        <f>IF(DS1303&gt;EF1299,BK1302-BK1303,0)</f>
        <v>0</v>
      </c>
      <c r="EG1303" s="30">
        <f>IF(DS1303&gt;EG1299,BL1302-BL1303,0)</f>
        <v>0</v>
      </c>
      <c r="EH1303" s="30">
        <f>IF(DS1303&gt;EH1299,BM1302-BM1303,0)</f>
        <v>0</v>
      </c>
      <c r="EI1303" s="30">
        <f>IF(DS1303&gt;EI1299,BN1302-BN1303,0)</f>
        <v>0</v>
      </c>
      <c r="EJ1303" s="30">
        <f>IF(DS1303&gt;EJ1299,BO1302-BO1303,0)</f>
        <v>0</v>
      </c>
      <c r="EK1303" s="30">
        <f>IF(DS1303&gt;EK1299,BP1302-BP1303,0)</f>
        <v>0</v>
      </c>
      <c r="EL1303" s="30">
        <f>IF(DS1303&gt;EL1299,BQ1302-BQ1303,0)</f>
        <v>0</v>
      </c>
      <c r="EM1303" s="30">
        <f>IF(DS1303&gt;EM1299,BR1302-BR1303,0)</f>
        <v>0</v>
      </c>
      <c r="EN1303" s="30">
        <f>IF(DS1303&gt;EN1299,BS1302-BS1303,0)</f>
        <v>0</v>
      </c>
      <c r="EO1303" s="30">
        <f>IF(DS1303&gt;EO1299,BT1302-BT1303,0)</f>
        <v>0</v>
      </c>
      <c r="EP1303" s="30">
        <f>IF(DS1303&gt;EP1299,BU1302-BU1303,0)</f>
        <v>0</v>
      </c>
      <c r="EQ1303" s="30">
        <f>IF(DS1303&gt;EQ1299,BV1302-BV1303,0)</f>
        <v>0</v>
      </c>
      <c r="ER1303" s="30">
        <f>IF(DS1303&gt;ER1299,BW1302-BW1303,0)</f>
        <v>0</v>
      </c>
      <c r="ES1303" s="30">
        <f>IF(DS1303&gt;ES1299,BX1302-BX1303,0)</f>
        <v>0</v>
      </c>
      <c r="ET1303" s="30">
        <f>IF(DS1303&gt;ET1299,BY1302-BY1303,0)</f>
        <v>0</v>
      </c>
      <c r="EU1303" s="30">
        <f>IF(DS1303&gt;EU1299,BZ1302-BZ1303,0)</f>
        <v>0</v>
      </c>
      <c r="EV1303" s="30">
        <f>IF(DS1303&gt;EV1299,CA1302-CA1303,0)</f>
        <v>0</v>
      </c>
      <c r="EW1303" s="30">
        <f>IF(DS1303&gt;EW1299,CB1302-CB1303,0)</f>
        <v>0</v>
      </c>
      <c r="EX1303" s="30">
        <f>IF(DS1303&gt;EX1299,CC1302-CC1303,0)</f>
        <v>0</v>
      </c>
      <c r="EY1303" s="30">
        <f>IF(DS1303&gt;EY1299,CD1302-CD1303,0)</f>
        <v>0</v>
      </c>
      <c r="EZ1303" s="30">
        <f>IF(DS1303&gt;EZ1299,CE1302-CE1303,0)</f>
        <v>0</v>
      </c>
      <c r="FA1303" s="30">
        <f>IF(DS1303&gt;FA1299,CF1302-CF1303,0)</f>
        <v>0</v>
      </c>
      <c r="FB1303" s="30">
        <f>IF(DS1303&gt;FB1299,CG1302-CG1303,0)</f>
        <v>0</v>
      </c>
      <c r="FC1303" s="30">
        <f>IF(DS1303&gt;FC1299,CH1302-CH1303,0)</f>
        <v>0</v>
      </c>
      <c r="FD1303" s="30">
        <f>IF(DS1303&gt;FD1299,CI1302-CI1303,0)</f>
        <v>0</v>
      </c>
      <c r="FE1303" s="30">
        <f>IF(DS1303&gt;FE1299,CJ1302-CJ1303,0)</f>
        <v>0</v>
      </c>
      <c r="FF1303" s="30">
        <f>IF(DS1303&gt;FF1299,CK1302-CK1303,0)</f>
        <v>0</v>
      </c>
      <c r="FG1303" s="30">
        <f>IF(DS1303&gt;FG1299,CL1302-CL1303,0)</f>
        <v>0</v>
      </c>
      <c r="FH1303" s="30">
        <f>IF(DS1303&gt;FH1299,CM1302-CM1303,0)</f>
        <v>0</v>
      </c>
      <c r="FI1303" s="30">
        <f>IF(DS1303&gt;FI1299,CN1302-CN1303,0)</f>
        <v>0</v>
      </c>
      <c r="FJ1303" s="30">
        <f>IF(DS1303&gt;FJ1299,CO1302-CO1303,0)</f>
        <v>0</v>
      </c>
      <c r="FK1303" s="30">
        <f>IF(DS1303&gt;FK1299,CP1302-CP1303,0)</f>
        <v>0</v>
      </c>
      <c r="FL1303" s="30">
        <f>IF(DS1303&gt;FL1299,CQ1302-CQ1303,0)</f>
        <v>0</v>
      </c>
      <c r="FM1303" s="30">
        <f>IF(DS1303&gt;FM1299,CR1302-CR1303,0)</f>
        <v>0</v>
      </c>
      <c r="FN1303" s="30">
        <f>IF(DS1303&gt;FN1299,CS1302-CS1303,0)</f>
        <v>0</v>
      </c>
      <c r="FO1303" s="30">
        <f>IF(DS1303&gt;FO1299,CT1302-CT1303,0)</f>
        <v>0</v>
      </c>
      <c r="FP1303" s="30">
        <f>IF(DS1303&gt;FP1299,CU1302-CU1303,0)</f>
        <v>0</v>
      </c>
      <c r="FQ1303" s="30">
        <f>IF(DS1303&gt;FQ1299,CV1302-CV1303,0)</f>
        <v>0</v>
      </c>
      <c r="FR1303" s="30">
        <f>IF(DS1303&gt;FR1299,CW1302-CW1303,0)</f>
        <v>0</v>
      </c>
      <c r="FS1303" s="30">
        <f>IF(DS1303&gt;FS1299,CX1302-CX1303,0)</f>
        <v>0</v>
      </c>
      <c r="FT1303" s="30">
        <f>IF(DS1303&gt;FT1299,CY1302-CY1303,0)</f>
        <v>0</v>
      </c>
      <c r="FU1303" s="30">
        <f>IF(DS1303&gt;FU1299,CZ1302-CZ1303,0)</f>
        <v>0</v>
      </c>
      <c r="FV1303" s="30">
        <f>IF(DS1303&gt;FV1299,DA1302-DA1303,0)</f>
        <v>0</v>
      </c>
      <c r="FW1303" s="30">
        <f>IF(DS1303&gt;FW1299,DB1302-DB1303,0)</f>
        <v>0</v>
      </c>
      <c r="FX1303" s="30">
        <f>IF(DS1303&gt;FX1299,DC1302-DC1303,0)</f>
        <v>0</v>
      </c>
      <c r="FY1303" s="30">
        <f>IF(DS1303&gt;FY1299,DD1302-DD1303,0)</f>
        <v>0</v>
      </c>
      <c r="FZ1303" s="30">
        <f>IF(DS1303&gt;FZ1299,DE1302-DE1303,0)</f>
        <v>0</v>
      </c>
      <c r="GA1303" s="30">
        <f>IF(DS1303&gt;GA1299,DF1302-DF1303,0)</f>
        <v>0</v>
      </c>
      <c r="GB1303" s="30">
        <f>IF(DS1303&gt;GB1299,DG1302-DG1303,0)</f>
        <v>0</v>
      </c>
      <c r="GC1303" s="30">
        <f>IF(DS1303&gt;GC1299,DH1302-DH1303,0)</f>
        <v>0</v>
      </c>
      <c r="GD1303" s="30">
        <f>IF(DS1303&gt;GD1299,DI1302-DI1303,0)</f>
        <v>0</v>
      </c>
      <c r="GE1303" s="30">
        <f>IF(DS1303&gt;GE1299,DJ1302-DJ1303,0)</f>
        <v>0</v>
      </c>
      <c r="GF1303" s="30">
        <f>IF(DS1303&gt;GF1299,DK1302-DK1303,0)</f>
        <v>0</v>
      </c>
      <c r="GG1303" s="30">
        <f>IF(DS1303&gt;GG1299,DL1302-DL1303,0)</f>
        <v>0</v>
      </c>
      <c r="GH1303" s="30">
        <f>IF(DS1303&gt;GH1299,DM1302-DM1303,0)</f>
        <v>0</v>
      </c>
      <c r="GI1303" s="30">
        <f>IF(DS1303&gt;GI1299,DN1302-DN1303,0)</f>
        <v>0</v>
      </c>
      <c r="GJ1303" s="30">
        <f>IF(DS1303&gt;GJ1299,DO1302-DO1303,0)</f>
        <v>0</v>
      </c>
      <c r="GK1303" s="30">
        <f>IF(DS1303&gt;GK1299,DP1302-DP1303,0)</f>
        <v>0</v>
      </c>
      <c r="GL1303" s="30">
        <f>IF(DS1303&gt;GL1299,DQ1302-DQ1303,0)</f>
        <v>0</v>
      </c>
      <c r="GM1303" s="30" t="b">
        <f t="shared" si="1412"/>
        <v>1</v>
      </c>
      <c r="GO1303" s="29">
        <v>2025</v>
      </c>
      <c r="GP1303" s="27">
        <f>SUMIF(DT1300:GL1300,GP1300,DT1303:GL1303)</f>
        <v>0</v>
      </c>
      <c r="GQ1303" s="28">
        <f>SUMIF(DT1300:GL1300,GQ1300,DT1303:GL1303)</f>
        <v>0</v>
      </c>
      <c r="GR1303" s="28">
        <f>SUMIF(DT1300:GL1300,GR1300,DT1303:GL1303)</f>
        <v>0</v>
      </c>
      <c r="GS1303" s="28">
        <f>SUMIF(DT1300:GL1300,GS1300,DT1303:GL1303)</f>
        <v>0</v>
      </c>
      <c r="GT1303" s="28">
        <f>SUMIF(DT1300:GL1300,GT1300,DT1303:GL1303)</f>
        <v>0</v>
      </c>
      <c r="GU1303" s="28">
        <f>SUMIF(DT1300:GL1300,GU1300,DT1303:GL1303)</f>
        <v>0</v>
      </c>
      <c r="GV1303" s="28">
        <f>SUMIF(DT1300:GL1300,GV1300,DT1303:GL1303)</f>
        <v>0</v>
      </c>
      <c r="GW1303" s="28">
        <f>SUMIF(DT1300:GL1300,GW1300,DT1303:GL1303)</f>
        <v>0</v>
      </c>
      <c r="GX1303" s="28">
        <f>SUMIF(DT1300:GL1300,GX1300,DT1303:GL1303)</f>
        <v>0</v>
      </c>
      <c r="GY1303" s="28">
        <f>SUMIF(DT1300:GL1300,GY1300,DT1303:GL1303)</f>
        <v>0</v>
      </c>
      <c r="GZ1303" s="28">
        <f>SUMIF(DT1300:GL1300,GZ1300,DT1303:GL1303)</f>
        <v>0</v>
      </c>
      <c r="HA1303" s="27" t="b">
        <f t="shared" si="1413"/>
        <v>1</v>
      </c>
    </row>
    <row r="1304" spans="1:221" hidden="1" x14ac:dyDescent="0.2">
      <c r="A1304" s="2" t="s">
        <v>1</v>
      </c>
      <c r="B1304" s="26"/>
      <c r="S1304" s="16"/>
      <c r="AJ1304" s="27">
        <v>2026</v>
      </c>
      <c r="AK1304" s="27">
        <v>0</v>
      </c>
      <c r="AL1304" s="30">
        <f t="shared" si="1414"/>
        <v>0</v>
      </c>
      <c r="AM1304" s="30">
        <f t="shared" si="1415"/>
        <v>0</v>
      </c>
      <c r="AN1304" s="30">
        <f t="shared" si="1416"/>
        <v>0</v>
      </c>
      <c r="AO1304" s="30">
        <f t="shared" si="1417"/>
        <v>0</v>
      </c>
      <c r="AP1304" s="30">
        <f t="shared" si="1418"/>
        <v>0</v>
      </c>
      <c r="AQ1304" s="30">
        <f t="shared" si="1419"/>
        <v>0</v>
      </c>
      <c r="AR1304" s="30">
        <f t="shared" si="1420"/>
        <v>0</v>
      </c>
      <c r="AS1304" s="30">
        <f t="shared" si="1421"/>
        <v>0</v>
      </c>
      <c r="AT1304" s="30">
        <f t="shared" si="1422"/>
        <v>0</v>
      </c>
      <c r="AU1304" s="30">
        <f t="shared" si="1423"/>
        <v>0</v>
      </c>
      <c r="AV1304" s="65"/>
      <c r="AX1304" s="29">
        <v>2026</v>
      </c>
      <c r="AY1304" s="30">
        <f t="shared" si="1410"/>
        <v>0</v>
      </c>
      <c r="AZ1304" s="30">
        <f>INDEX(AY1289:BF1296,MATCH(AX1304,AW1289:AW1296,0),MATCH(AZ1299,AY1287:BF1287,0))*(INDEX(AL1301:AU1308,MATCH(AZ1299,AJ1301:AJ1308,0),MATCH(AZ1300,AL1300:AU1300,0)))</f>
        <v>0</v>
      </c>
      <c r="BA1304" s="30">
        <f>INDEX(AY1289:BF1296,MATCH(AX1304,AW1289:AW1296,0),MATCH(BA1299,AY1287:BF1287,0))*(INDEX(AL1301:AU1308,MATCH(BA1299,AJ1301:AJ1308,0),MATCH(BA1300,AL1300:AU1300,0)))</f>
        <v>0</v>
      </c>
      <c r="BB1304" s="30">
        <f>INDEX(AY1289:BF1296,MATCH(AX1304,AW1289:AW1296,0),MATCH(BB1299,AY1287:BF1287,0))*(INDEX(AL1301:AU1308,MATCH(BB1299,AJ1301:AJ1308,0),MATCH(BB1300,AL1300:AU1300,0)))</f>
        <v>0</v>
      </c>
      <c r="BC1304" s="30">
        <f>INDEX(AY1289:BF1296,MATCH(AX1304,AW1289:AW1296,0),MATCH(BC1299,AY1287:BF1287,0))*(INDEX(AL1301:AU1308,MATCH(BC1299,AJ1301:AJ1308,0),MATCH(BC1300,AL1300:AU1300,0)))</f>
        <v>0</v>
      </c>
      <c r="BD1304" s="30">
        <f>INDEX(AY1289:BF1296,MATCH(AX1304,AW1289:AW1296,0),MATCH(BD1299,AY1287:BF1287,0))*(INDEX(AL1301:AU1308,MATCH(BD1299,AJ1301:AJ1308,0),MATCH(BD1300,AL1300:AU1300,0)))</f>
        <v>0</v>
      </c>
      <c r="BE1304" s="30">
        <f>INDEX(AY1289:BF1296,MATCH(AX1304,AW1289:AW1296,0),MATCH(BE1299,AY1287:BF1287,0))*(INDEX(AL1301:AU1308,MATCH(BE1299,AJ1301:AJ1308,0),MATCH(BE1300,AL1300:AU1300,0)))</f>
        <v>0</v>
      </c>
      <c r="BF1304" s="30">
        <f>INDEX(AY1289:BF1296,MATCH(AX1304,AW1289:AW1296,0),MATCH(BF1299,AY1287:BF1287,0))*(INDEX(AL1301:AU1308,MATCH(BF1299,AJ1301:AJ1308,0),MATCH(BF1300,AL1300:AU1300,0)))</f>
        <v>0</v>
      </c>
      <c r="BG1304" s="30">
        <f>INDEX(AY1289:BF1296,MATCH(AX1304,AW1289:AW1296,0),MATCH(BG1299,AY1287:BF1287,0))*(INDEX(AL1301:AU1308,MATCH(BG1299,AJ1301:AJ1308,0),MATCH(BG1300,AL1300:AU1300,0)))</f>
        <v>0</v>
      </c>
      <c r="BH1304" s="30">
        <f>INDEX(AY1289:BF1296,MATCH(AX1304,AW1289:AW1296,0),MATCH(BH1299,AY1287:BF1287,0))*(INDEX(AL1301:AU1308,MATCH(BH1299,AJ1301:AJ1308,0),MATCH(BH1300,AL1300:AU1300,0)))</f>
        <v>0</v>
      </c>
      <c r="BI1304" s="30">
        <f>INDEX(AY1289:BF1296,MATCH(AX1304,AW1289:AW1296,0),MATCH(BI1299,AY1287:BF1287,0))*(INDEX(AL1301:AU1308,MATCH(BI1299,AJ1301:AJ1308,0),MATCH(BI1300,AL1300:AU1300,0)))</f>
        <v>0</v>
      </c>
      <c r="BJ1304" s="30">
        <f>INDEX(AY1289:BF1296,MATCH(AX1304,AW1289:AW1296,0),MATCH(BJ1299,AY1287:BF1287,0))*(INDEX(AL1301:AU1308,MATCH(BJ1299,AJ1301:AJ1308,0),MATCH(BJ1300,AL1300:AU1300,0)))</f>
        <v>0</v>
      </c>
      <c r="BK1304" s="30">
        <f>INDEX(AY1289:BF1296,MATCH(AX1304,AW1289:AW1296,0),MATCH(BK1299,AY1287:BF1287,0))*(INDEX(AL1301:AU1308,MATCH(BK1299,AJ1301:AJ1308,0),MATCH(BK1300,AL1300:AU1300,0)))</f>
        <v>0</v>
      </c>
      <c r="BL1304" s="30">
        <f>INDEX(AY1289:BF1296,MATCH(AX1304,AW1289:AW1296,0),MATCH(BL1299,AY1287:BF1287,0))*(INDEX(AL1301:AU1308,MATCH(BL1299,AJ1301:AJ1308,0),MATCH(BL1300,AL1300:AU1300,0)))</f>
        <v>0</v>
      </c>
      <c r="BM1304" s="30">
        <f>INDEX(AY1289:BF1296,MATCH(AX1304,AW1289:AW1296,0),MATCH(BM1299,AY1287:BF1287,0))*(INDEX(AL1301:AU1308,MATCH(BM1299,AJ1301:AJ1308,0),MATCH(BM1300,AL1300:AU1300,0)))</f>
        <v>0</v>
      </c>
      <c r="BN1304" s="30">
        <f>INDEX(AY1289:BF1296,MATCH(AX1304,AW1289:AW1296,0),MATCH(BN1299,AY1287:BF1287,0))*(INDEX(AL1301:AU1308,MATCH(BN1299,AJ1301:AJ1308,0),MATCH(BN1300,AL1300:AU1300,0)))</f>
        <v>0</v>
      </c>
      <c r="BO1304" s="30">
        <f>INDEX(AY1289:BF1296,MATCH(AX1304,AW1289:AW1296,0),MATCH(BO1299,AY1287:BF1287,0))*(INDEX(AL1301:AU1308,MATCH(BO1299,AJ1301:AJ1308,0),MATCH(BO1300,AL1300:AU1300,0)))</f>
        <v>0</v>
      </c>
      <c r="BP1304" s="30">
        <f>INDEX(AY1289:BF1296,MATCH(AX1304,AW1289:AW1296,0),MATCH(BP1299,AY1287:BF1287,0))*(INDEX(AL1301:AU1308,MATCH(BP1299,AJ1301:AJ1308,0),MATCH(BP1300,AL1300:AU1300,0)))</f>
        <v>0</v>
      </c>
      <c r="BQ1304" s="30">
        <f>INDEX(AY1289:BF1296,MATCH(AX1304,AW1289:AW1296,0),MATCH(BQ1299,AY1287:BF1287,0))*(INDEX(AL1301:AU1308,MATCH(BQ1299,AJ1301:AJ1308,0),MATCH(BQ1300,AL1300:AU1300,0)))</f>
        <v>0</v>
      </c>
      <c r="BR1304" s="30">
        <f>INDEX(AY1289:BF1296,MATCH(AX1304,AW1289:AW1296,0),MATCH(BR1299,AY1287:BF1287,0))*(INDEX(AL1301:AU1308,MATCH(BR1299,AJ1301:AJ1308,0),MATCH(BR1300,AL1300:AU1300,0)))</f>
        <v>0</v>
      </c>
      <c r="BS1304" s="30">
        <f>INDEX(AY1289:BF1296,MATCH(AX1304,AW1289:AW1296,0),MATCH(BS1299,AY1287:BF1287,0))*(INDEX(AL1301:AU1308,MATCH(BS1299,AJ1301:AJ1308,0),MATCH(BS1300,AL1300:AU1300,0)))</f>
        <v>0</v>
      </c>
      <c r="BT1304" s="30">
        <f>INDEX(AY1289:BF1296,MATCH(AX1304,AW1289:AW1296,0),MATCH(BT1299,AY1287:BF1287,0))*(INDEX(AL1301:AU1308,MATCH(BT1299,AJ1301:AJ1308,0),MATCH(BT1300,AL1300:AU1300,0)))</f>
        <v>0</v>
      </c>
      <c r="BU1304" s="30">
        <f>INDEX(AY1289:BF1296,MATCH(AX1304,AW1289:AW1296,0),MATCH(BU1299,AY1287:BF1287,0))*(INDEX(AL1301:AU1308,MATCH(BU1299,AJ1301:AJ1308,0),MATCH(BU1300,AL1300:AU1300,0)))</f>
        <v>0</v>
      </c>
      <c r="BV1304" s="30">
        <f>INDEX(AY1289:BF1296,MATCH(AX1304,AW1289:AW1296,0),MATCH(BV1299,AY1287:BF1287,0))*(INDEX(AL1301:AU1308,MATCH(BV1299,AJ1301:AJ1308,0),MATCH(BV1300,AL1300:AU1300,0)))</f>
        <v>0</v>
      </c>
      <c r="BW1304" s="30">
        <f>INDEX(AY1289:BF1296,MATCH(AX1304,AW1289:AW1296,0),MATCH(BW1299,AY1287:BF1287,0))*(INDEX(AL1301:AU1308,MATCH(BW1299,AJ1301:AJ1308,0),MATCH(BW1300,AL1300:AU1300,0)))</f>
        <v>0</v>
      </c>
      <c r="BX1304" s="30">
        <f>INDEX(AY1289:BF1296,MATCH(AX1304,AW1289:AW1296,0),MATCH(BX1299,AY1287:BF1287,0))*(INDEX(AL1301:AU1308,MATCH(BX1299,AJ1301:AJ1308,0),MATCH(BX1300,AL1300:AU1300,0)))</f>
        <v>0</v>
      </c>
      <c r="BY1304" s="30">
        <f>INDEX(AY1289:BF1296,MATCH(AX1304,AW1289:AW1296,0),MATCH(BY1299,AY1287:BF1287,0))*(INDEX(AL1301:AU1308,MATCH(BY1299,AJ1301:AJ1308,0),MATCH(BY1300,AL1300:AU1300,0)))</f>
        <v>0</v>
      </c>
      <c r="BZ1304" s="30">
        <f>INDEX(AY1289:BF1296,MATCH(AX1304,AW1289:AW1296,0),MATCH(BZ1299,AY1287:BF1287,0))*(INDEX(AL1301:AU1308,MATCH(BZ1299,AJ1301:AJ1308,0),MATCH(BZ1300,AL1300:AU1300,0)))</f>
        <v>0</v>
      </c>
      <c r="CA1304" s="30">
        <f>INDEX(AY1289:BF1296,MATCH(AX1304,AW1289:AW1296,0),MATCH(CA1299,AY1287:BF1287,0))*(INDEX(AL1301:AU1308,MATCH(CA1299,AJ1301:AJ1308,0),MATCH(CA1300,AL1300:AU1300,0)))</f>
        <v>0</v>
      </c>
      <c r="CB1304" s="30">
        <f>INDEX(AY1289:BF1296,MATCH(AX1304,AW1289:AW1296,0),MATCH(CB1299,AY1287:BF1287,0))*(INDEX(AL1301:AU1308,MATCH(CB1299,AJ1301:AJ1308,0),MATCH(CB1300,AL1300:AU1300,0)))</f>
        <v>0</v>
      </c>
      <c r="CC1304" s="30">
        <f>INDEX(AY1289:BF1296,MATCH(AX1304,AW1289:AW1296,0),MATCH(CC1299,AY1287:BF1287,0))*(INDEX(AL1301:AU1308,MATCH(CC1299,AJ1301:AJ1308,0),MATCH(CC1300,AL1300:AU1300,0)))</f>
        <v>0</v>
      </c>
      <c r="CD1304" s="30">
        <f>INDEX(AY1289:BF1296,MATCH(AX1304,AW1289:AW1296,0),MATCH(CD1299,AY1287:BF1287,0))*(INDEX(AL1301:AU1308,MATCH(CD1299,AJ1301:AJ1308,0),MATCH(CD1300,AL1300:AU1300,0)))</f>
        <v>0</v>
      </c>
      <c r="CE1304" s="30">
        <f>INDEX(AY1289:BF1296,MATCH(AX1304,AW1289:AW1296,0),MATCH(CE1299,AY1287:BF1287,0))*(INDEX(AL1301:AU1308,MATCH(CE1299,AJ1301:AJ1308,0),MATCH(CE1300,AL1300:AU1300,0)))</f>
        <v>0</v>
      </c>
      <c r="CF1304" s="30">
        <f>INDEX(AY1289:BF1296,MATCH(AX1304,AW1289:AW1296,0),MATCH(CF1299,AY1287:BF1287,0))*(INDEX(AL1301:AU1308,MATCH(CF1299,AJ1301:AJ1308,0),MATCH(CF1300,AL1300:AU1300,0)))</f>
        <v>0</v>
      </c>
      <c r="CG1304" s="30">
        <f>INDEX(AY1289:BF1296,MATCH(AX1304,AW1289:AW1296,0),MATCH(CG1299,AY1287:BF1287,0))*(INDEX(AL1301:AU1308,MATCH(CG1299,AJ1301:AJ1308,0),MATCH(CG1300,AL1300:AU1300,0)))</f>
        <v>0</v>
      </c>
      <c r="CH1304" s="30">
        <f>INDEX(AY1289:BF1296,MATCH(AX1304,AW1289:AW1296,0),MATCH(CH1299,AY1287:BF1287,0))*(INDEX(AL1301:AU1308,MATCH(CH1299,AJ1301:AJ1308,0),MATCH(CH1300,AL1300:AU1300,0)))</f>
        <v>0</v>
      </c>
      <c r="CI1304" s="30">
        <f>INDEX(AY1289:BF1296,MATCH(AX1304,AW1289:AW1296,0),MATCH(CI1299,AY1287:BF1287,0))*(INDEX(AL1301:AU1308,MATCH(CI1299,AJ1301:AJ1308,0),MATCH(CI1300,AL1300:AU1300,0)))</f>
        <v>0</v>
      </c>
      <c r="CJ1304" s="30">
        <f>INDEX(AY1289:BF1296,MATCH(AX1304,AW1289:AW1296,0),MATCH(CJ1299,AY1287:BF1287,0))*(INDEX(AL1301:AU1308,MATCH(CJ1299,AJ1301:AJ1308,0),MATCH(CJ1300,AL1300:AU1300,0)))</f>
        <v>0</v>
      </c>
      <c r="CK1304" s="30">
        <f>INDEX(AY1289:BF1296,MATCH(AX1304,AW1289:AW1296,0),MATCH(CK1299,AY1287:BF1287,0))*(INDEX(AL1301:AU1308,MATCH(CK1299,AJ1301:AJ1308,0),MATCH(CK1300,AL1300:AU1300,0)))</f>
        <v>0</v>
      </c>
      <c r="CL1304" s="30">
        <f>INDEX(AY1289:BF1296,MATCH(AX1304,AW1289:AW1296,0),MATCH(CL1299,AY1287:BF1287,0))*(INDEX(AL1301:AU1308,MATCH(CL1299,AJ1301:AJ1308,0),MATCH(CL1300,AL1300:AU1300,0)))</f>
        <v>0</v>
      </c>
      <c r="CM1304" s="30">
        <f>INDEX(AY1289:BF1296,MATCH(AX1304,AW1289:AW1296,0),MATCH(CM1299,AY1287:BF1287,0))*(INDEX(AL1301:AU1308,MATCH(CM1299,AJ1301:AJ1308,0),MATCH(CM1300,AL1300:AU1300,0)))</f>
        <v>0</v>
      </c>
      <c r="CN1304" s="30">
        <f>INDEX(AY1289:BF1296,MATCH(AX1304,AW1289:AW1296,0),MATCH(CN1299,AY1287:BF1287,0))*(INDEX(AL1301:AU1308,MATCH(CN1299,AJ1301:AJ1308,0),MATCH(CN1300,AL1300:AU1300,0)))</f>
        <v>0</v>
      </c>
      <c r="CO1304" s="30">
        <f>INDEX(AY1289:BF1296,MATCH(AX1304,AW1289:AW1296,0),MATCH(CO1299,AY1287:BF1287,0))*(INDEX(AL1301:AU1308,MATCH(CO1299,AJ1301:AJ1308,0),MATCH(CO1300,AL1300:AU1300,0)))</f>
        <v>0</v>
      </c>
      <c r="CP1304" s="30">
        <f>INDEX(AY1289:BF1296,MATCH(AX1304,AW1289:AW1296,0),MATCH(CP1299,AY1287:BF1287,0))*(INDEX(AL1301:AU1308,MATCH(CP1299,AJ1301:AJ1308,0),MATCH(CP1300,AL1300:AU1300,0)))</f>
        <v>0</v>
      </c>
      <c r="CQ1304" s="30">
        <f>INDEX(AY1289:BF1296,MATCH(AX1304,AW1289:AW1296,0),MATCH(CQ1299,AY1287:BF1287,0))*(INDEX(AL1301:AU1308,MATCH(CQ1299,AJ1301:AJ1308,0),MATCH(CQ1300,AL1300:AU1300,0)))</f>
        <v>0</v>
      </c>
      <c r="CR1304" s="30">
        <f>INDEX(AY1289:BF1296,MATCH(AX1304,AW1289:AW1296,0),MATCH(CR1299,AY1287:BF1287,0))*(INDEX(AL1301:AU1308,MATCH(CR1299,AJ1301:AJ1308,0),MATCH(CR1300,AL1300:AU1300,0)))</f>
        <v>0</v>
      </c>
      <c r="CS1304" s="30">
        <f>INDEX(AY1289:BF1296,MATCH(AX1304,AW1289:AW1296,0),MATCH(CS1299,AY1287:BF1287,0))*(INDEX(AL1301:AU1308,MATCH(CS1299,AJ1301:AJ1308,0),MATCH(CS1300,AL1300:AU1300,0)))</f>
        <v>0</v>
      </c>
      <c r="CT1304" s="30">
        <f>INDEX(AY1289:BF1296,MATCH(AX1304,AW1289:AW1296,0),MATCH(CT1299,AY1287:BF1287,0))*(INDEX(AL1301:AU1308,MATCH(CT1299,AJ1301:AJ1308,0),MATCH(CT1300,AL1300:AU1300,0)))</f>
        <v>0</v>
      </c>
      <c r="CU1304" s="30">
        <f>INDEX(AY1289:BF1296,MATCH(AX1304,AW1289:AW1296,0),MATCH(CU1299,AY1287:BF1287,0))*(INDEX(AL1301:AU1308,MATCH(CU1299,AJ1301:AJ1308,0),MATCH(CU1300,AL1300:AU1300,0)))</f>
        <v>0</v>
      </c>
      <c r="CV1304" s="30">
        <f>INDEX(AY1289:BF1296,MATCH(AX1304,AW1289:AW1296,0),MATCH(CV1299,AY1287:BF1287,0))*(INDEX(AL1301:AU1308,MATCH(CV1299,AJ1301:AJ1308,0),MATCH(CV1300,AL1300:AU1300,0)))</f>
        <v>0</v>
      </c>
      <c r="CW1304" s="30">
        <f>INDEX(AY1289:BF1296,MATCH(AX1304,AW1289:AW1296,0),MATCH(CW1299,AY1287:BF1287,0))*(INDEX(AL1301:AU1308,MATCH(CW1299,AJ1301:AJ1308,0),MATCH(CW1300,AL1300:AU1300,0)))</f>
        <v>0</v>
      </c>
      <c r="CX1304" s="30">
        <f>INDEX(AY1289:BF1296,MATCH(AX1304,AW1289:AW1296,0),MATCH(CX1299,AY1287:BF1287,0))*(INDEX(AL1301:AU1308,MATCH(CX1299,AJ1301:AJ1308,0),MATCH(CX1300,AL1300:AU1300,0)))</f>
        <v>0</v>
      </c>
      <c r="CY1304" s="30">
        <f>INDEX(AY1289:BF1296,MATCH(AX1304,AW1289:AW1296,0),MATCH(CY1299,AY1287:BF1287,0))*(INDEX(AL1301:AU1308,MATCH(CY1299,AJ1301:AJ1308,0),MATCH(CY1300,AL1300:AU1300,0)))</f>
        <v>0</v>
      </c>
      <c r="CZ1304" s="30">
        <f>INDEX(AY1289:BF1296,MATCH(AX1304,AW1289:AW1296,0),MATCH(CZ1299,AY1287:BF1287,0))*(INDEX(AL1301:AU1308,MATCH(CZ1299,AJ1301:AJ1308,0),MATCH(CZ1300,AL1300:AU1300,0)))</f>
        <v>0</v>
      </c>
      <c r="DA1304" s="30">
        <f>INDEX(AY1289:BF1296,MATCH(AX1304,AW1289:AW1296,0),MATCH(DA1299,AY1287:BF1287,0))*(INDEX(AL1301:AU1308,MATCH(DA1299,AJ1301:AJ1308,0),MATCH(DA1300,AL1300:AU1300,0)))</f>
        <v>0</v>
      </c>
      <c r="DB1304" s="30">
        <f>INDEX(AY1289:BF1296,MATCH(AX1304,AW1289:AW1296,0),MATCH(DB1299,AY1287:BF1287,0))*(INDEX(AL1301:AU1308,MATCH(DB1299,AJ1301:AJ1308,0),MATCH(DB1300,AL1300:AU1300,0)))</f>
        <v>0</v>
      </c>
      <c r="DC1304" s="30">
        <f>INDEX(AY1289:BF1296,MATCH(AX1304,AW1289:AW1296,0),MATCH(DC1299,AY1287:BF1287,0))*(INDEX(AL1301:AU1308,MATCH(DC1299,AJ1301:AJ1308,0),MATCH(DC1300,AL1300:AU1300,0)))</f>
        <v>0</v>
      </c>
      <c r="DD1304" s="30">
        <f>INDEX(AY1289:BF1296,MATCH(AX1304,AW1289:AW1296,0),MATCH(DD1299,AY1287:BF1287,0))*(INDEX(AL1301:AU1308,MATCH(DD1299,AJ1301:AJ1308,0),MATCH(DD1300,AL1300:AU1300,0)))</f>
        <v>0</v>
      </c>
      <c r="DE1304" s="30">
        <f>INDEX(AY1289:BF1296,MATCH(AX1304,AW1289:AW1296,0),MATCH(DE1299,AY1287:BF1287,0))*(INDEX(AL1301:AU1308,MATCH(DE1299,AJ1301:AJ1308,0),MATCH(DE1300,AL1300:AU1300,0)))</f>
        <v>0</v>
      </c>
      <c r="DF1304" s="30">
        <f>INDEX(AY1289:BF1296,MATCH(AX1304,AW1289:AW1296,0),MATCH(DF1299,AY1287:BF1287,0))*(INDEX(AL1301:AU1308,MATCH(DF1299,AJ1301:AJ1308,0),MATCH(DF1300,AL1300:AU1300,0)))</f>
        <v>0</v>
      </c>
      <c r="DG1304" s="30">
        <f>INDEX(AY1289:BF1296,MATCH(AX1304,AW1289:AW1296,0),MATCH(DG1299,AY1287:BF1287,0))*(INDEX(AL1301:AU1308,MATCH(DG1299,AJ1301:AJ1308,0),MATCH(DG1300,AL1300:AU1300,0)))</f>
        <v>0</v>
      </c>
      <c r="DH1304" s="30">
        <f>INDEX(AY1289:BF1296,MATCH(AX1304,AW1289:AW1296,0),MATCH(DH1299,AY1287:BF1287,0))*(INDEX(AL1301:AU1308,MATCH(DH1299,AJ1301:AJ1308,0),MATCH(DH1300,AL1300:AU1300,0)))</f>
        <v>0</v>
      </c>
      <c r="DI1304" s="30">
        <f>INDEX(AY1289:BF1296,MATCH(AX1304,AW1289:AW1296,0),MATCH(DI1299,AY1287:BF1287,0))*(INDEX(AL1301:AU1308,MATCH(DI1299,AJ1301:AJ1308,0),MATCH(DI1300,AL1300:AU1300,0)))</f>
        <v>0</v>
      </c>
      <c r="DJ1304" s="30">
        <f>INDEX(AY1289:BF1296,MATCH(AX1304,AW1289:AW1296,0),MATCH(DJ1299,AY1287:BF1287,0))*(INDEX(AL1301:AU1308,MATCH(DJ1299,AJ1301:AJ1308,0),MATCH(DJ1300,AL1300:AU1300,0)))</f>
        <v>0</v>
      </c>
      <c r="DK1304" s="30">
        <f>INDEX(AY1289:BF1296,MATCH(AX1304,AW1289:AW1296,0),MATCH(DK1299,AY1287:BF1287,0))*(INDEX(AL1301:AU1308,MATCH(DK1299,AJ1301:AJ1308,0),MATCH(DK1300,AL1300:AU1300,0)))</f>
        <v>0</v>
      </c>
      <c r="DL1304" s="30">
        <f>INDEX(AY1289:BF1296,MATCH(AX1304,AW1289:AW1296,0),MATCH(DL1299,AY1287:BF1287,0))*(INDEX(AL1301:AU1308,MATCH(DL1299,AJ1301:AJ1308,0),MATCH(DL1300,AL1300:AU1300,0)))</f>
        <v>0</v>
      </c>
      <c r="DM1304" s="30">
        <f>INDEX(AY1289:BF1296,MATCH(AX1304,AW1289:AW1296,0),MATCH(DM1299,AY1287:BF1287,0))*(INDEX(AL1301:AU1308,MATCH(DM1299,AJ1301:AJ1308,0),MATCH(DM1300,AL1300:AU1300,0)))</f>
        <v>0</v>
      </c>
      <c r="DN1304" s="30">
        <f>INDEX(AY1289:BF1296,MATCH(AX1304,AW1289:AW1296,0),MATCH(DN1299,AY1287:BF1287,0))*(INDEX(AL1301:AU1308,MATCH(DN1299,AJ1301:AJ1308,0),MATCH(DN1300,AL1300:AU1300,0)))</f>
        <v>0</v>
      </c>
      <c r="DO1304" s="30">
        <f>INDEX(AY1289:BF1296,MATCH(AX1304,AW1289:AW1296,0),MATCH(DO1299,AY1287:BF1287,0))*(INDEX(AL1301:AU1308,MATCH(DO1299,AJ1301:AJ1308,0),MATCH(DO1300,AL1300:AU1300,0)))</f>
        <v>0</v>
      </c>
      <c r="DP1304" s="30">
        <f>INDEX(AY1289:BF1296,MATCH(AX1304,AW1289:AW1296,0),MATCH(DP1299,AY1287:BF1287,0))*(INDEX(AL1301:AU1308,MATCH(DP1299,AJ1301:AJ1308,0),MATCH(DP1300,AL1300:AU1300,0)))</f>
        <v>0</v>
      </c>
      <c r="DQ1304" s="30">
        <f>INDEX(AY1289:BF1296,MATCH(AX1304,AW1289:AW1296,0),MATCH(DQ1299,AY1287:BF1287,0))*(INDEX(AL1301:AU1308,MATCH(DQ1299,AJ1301:AJ1308,0),MATCH(DQ1300,AL1300:AU1300,0)))</f>
        <v>0</v>
      </c>
      <c r="DR1304" s="2" t="b">
        <f t="shared" si="1411"/>
        <v>1</v>
      </c>
      <c r="DS1304" s="29">
        <v>2026</v>
      </c>
      <c r="DT1304" s="30">
        <f>IF(DS1304&gt;DT1299,AY1303-AY1304,0)</f>
        <v>0</v>
      </c>
      <c r="DU1304" s="30">
        <f>IF(DS1304&gt;DU1299,AZ1303-AZ1304,0)</f>
        <v>0</v>
      </c>
      <c r="DV1304" s="30">
        <f>IF(DS1304&gt;DV1299,BA1303-BA1304,0)</f>
        <v>0</v>
      </c>
      <c r="DW1304" s="30">
        <f>IF(DS1304&gt;DW1299,BB1303-BB1304,0)</f>
        <v>0</v>
      </c>
      <c r="DX1304" s="30">
        <f>IF(DS1304&gt;DX1299,BC1303-BC1304,0)</f>
        <v>0</v>
      </c>
      <c r="DY1304" s="30">
        <f>IF(DS1304&gt;DY1299,BD1303-BD1304,0)</f>
        <v>0</v>
      </c>
      <c r="DZ1304" s="30">
        <f>IF(DS1304&gt;DZ1299,BE1303-BE1304,0)</f>
        <v>0</v>
      </c>
      <c r="EA1304" s="30">
        <f>IF(DS1304&gt;EA1299,BF1303-BF1304,0)</f>
        <v>0</v>
      </c>
      <c r="EB1304" s="30">
        <f>IF(DS1304&gt;EB1299,BG1303-BG1304,0)</f>
        <v>0</v>
      </c>
      <c r="EC1304" s="30">
        <f>IF(DS1304&gt;EC1299,BH1303-BH1304,0)</f>
        <v>0</v>
      </c>
      <c r="ED1304" s="30">
        <f>IF(DS1304&gt;ED1299,BI1303-BI1304,0)</f>
        <v>0</v>
      </c>
      <c r="EE1304" s="30">
        <f>IF(DS1304&gt;EE1299,BJ1303-BJ1304,0)</f>
        <v>0</v>
      </c>
      <c r="EF1304" s="30">
        <f>IF(DS1304&gt;EF1299,BK1303-BK1304,0)</f>
        <v>0</v>
      </c>
      <c r="EG1304" s="30">
        <f>IF(DS1304&gt;EG1299,BL1303-BL1304,0)</f>
        <v>0</v>
      </c>
      <c r="EH1304" s="30">
        <f>IF(DS1304&gt;EH1299,BM1303-BM1304,0)</f>
        <v>0</v>
      </c>
      <c r="EI1304" s="30">
        <f>IF(DS1304&gt;EI1299,BN1303-BN1304,0)</f>
        <v>0</v>
      </c>
      <c r="EJ1304" s="30">
        <f>IF(DS1304&gt;EJ1299,BO1303-BO1304,0)</f>
        <v>0</v>
      </c>
      <c r="EK1304" s="30">
        <f>IF(DS1304&gt;EK1299,BP1303-BP1304,0)</f>
        <v>0</v>
      </c>
      <c r="EL1304" s="30">
        <f>IF(DS1304&gt;EL1299,BQ1303-BQ1304,0)</f>
        <v>0</v>
      </c>
      <c r="EM1304" s="30">
        <f>IF(DS1304&gt;EM1299,BR1303-BR1304,0)</f>
        <v>0</v>
      </c>
      <c r="EN1304" s="30">
        <f>IF(DS1304&gt;EN1299,BS1303-BS1304,0)</f>
        <v>0</v>
      </c>
      <c r="EO1304" s="30">
        <f>IF(DS1304&gt;EO1299,BT1303-BT1304,0)</f>
        <v>0</v>
      </c>
      <c r="EP1304" s="30">
        <f>IF(DS1304&gt;EP1299,BU1303-BU1304,0)</f>
        <v>0</v>
      </c>
      <c r="EQ1304" s="30">
        <f>IF(DS1304&gt;EQ1299,BV1303-BV1304,0)</f>
        <v>0</v>
      </c>
      <c r="ER1304" s="30">
        <f>IF(DS1304&gt;ER1299,BW1303-BW1304,0)</f>
        <v>0</v>
      </c>
      <c r="ES1304" s="30">
        <f>IF(DS1304&gt;ES1299,BX1303-BX1304,0)</f>
        <v>0</v>
      </c>
      <c r="ET1304" s="30">
        <f>IF(DS1304&gt;ET1299,BY1303-BY1304,0)</f>
        <v>0</v>
      </c>
      <c r="EU1304" s="30">
        <f>IF(DS1304&gt;EU1299,BZ1303-BZ1304,0)</f>
        <v>0</v>
      </c>
      <c r="EV1304" s="30">
        <f>IF(DS1304&gt;EV1299,CA1303-CA1304,0)</f>
        <v>0</v>
      </c>
      <c r="EW1304" s="30">
        <f>IF(DS1304&gt;EW1299,CB1303-CB1304,0)</f>
        <v>0</v>
      </c>
      <c r="EX1304" s="30">
        <f>IF(DS1304&gt;EX1299,CC1303-CC1304,0)</f>
        <v>0</v>
      </c>
      <c r="EY1304" s="30">
        <f>IF(DS1304&gt;EY1299,CD1303-CD1304,0)</f>
        <v>0</v>
      </c>
      <c r="EZ1304" s="30">
        <f>IF(DS1304&gt;EZ1299,CE1303-CE1304,0)</f>
        <v>0</v>
      </c>
      <c r="FA1304" s="30">
        <f>IF(DS1304&gt;FA1299,CF1303-CF1304,0)</f>
        <v>0</v>
      </c>
      <c r="FB1304" s="30">
        <f>IF(DS1304&gt;FB1299,CG1303-CG1304,0)</f>
        <v>0</v>
      </c>
      <c r="FC1304" s="30">
        <f>IF(DS1304&gt;FC1299,CH1303-CH1304,0)</f>
        <v>0</v>
      </c>
      <c r="FD1304" s="30">
        <f>IF(DS1304&gt;FD1299,CI1303-CI1304,0)</f>
        <v>0</v>
      </c>
      <c r="FE1304" s="30">
        <f>IF(DS1304&gt;FE1299,CJ1303-CJ1304,0)</f>
        <v>0</v>
      </c>
      <c r="FF1304" s="30">
        <f>IF(DS1304&gt;FF1299,CK1303-CK1304,0)</f>
        <v>0</v>
      </c>
      <c r="FG1304" s="30">
        <f>IF(DS1304&gt;FG1299,CL1303-CL1304,0)</f>
        <v>0</v>
      </c>
      <c r="FH1304" s="30">
        <f>IF(DS1304&gt;FH1299,CM1303-CM1304,0)</f>
        <v>0</v>
      </c>
      <c r="FI1304" s="30">
        <f>IF(DS1304&gt;FI1299,CN1303-CN1304,0)</f>
        <v>0</v>
      </c>
      <c r="FJ1304" s="30">
        <f>IF(DS1304&gt;FJ1299,CO1303-CO1304,0)</f>
        <v>0</v>
      </c>
      <c r="FK1304" s="30">
        <f>IF(DS1304&gt;FK1299,CP1303-CP1304,0)</f>
        <v>0</v>
      </c>
      <c r="FL1304" s="30">
        <f>IF(DS1304&gt;FL1299,CQ1303-CQ1304,0)</f>
        <v>0</v>
      </c>
      <c r="FM1304" s="30">
        <f>IF(DS1304&gt;FM1299,CR1303-CR1304,0)</f>
        <v>0</v>
      </c>
      <c r="FN1304" s="30">
        <f>IF(DS1304&gt;FN1299,CS1303-CS1304,0)</f>
        <v>0</v>
      </c>
      <c r="FO1304" s="30">
        <f>IF(DS1304&gt;FO1299,CT1303-CT1304,0)</f>
        <v>0</v>
      </c>
      <c r="FP1304" s="30">
        <f>IF(DS1304&gt;FP1299,CU1303-CU1304,0)</f>
        <v>0</v>
      </c>
      <c r="FQ1304" s="30">
        <f>IF(DS1304&gt;FQ1299,CV1303-CV1304,0)</f>
        <v>0</v>
      </c>
      <c r="FR1304" s="30">
        <f>IF(DS1304&gt;FR1299,CW1303-CW1304,0)</f>
        <v>0</v>
      </c>
      <c r="FS1304" s="30">
        <f>IF(DS1304&gt;FS1299,CX1303-CX1304,0)</f>
        <v>0</v>
      </c>
      <c r="FT1304" s="30">
        <f>IF(DS1304&gt;FT1299,CY1303-CY1304,0)</f>
        <v>0</v>
      </c>
      <c r="FU1304" s="30">
        <f>IF(DS1304&gt;FU1299,CZ1303-CZ1304,0)</f>
        <v>0</v>
      </c>
      <c r="FV1304" s="30">
        <f>IF(DS1304&gt;FV1299,DA1303-DA1304,0)</f>
        <v>0</v>
      </c>
      <c r="FW1304" s="30">
        <f>IF(DS1304&gt;FW1299,DB1303-DB1304,0)</f>
        <v>0</v>
      </c>
      <c r="FX1304" s="30">
        <f>IF(DS1304&gt;FX1299,DC1303-DC1304,0)</f>
        <v>0</v>
      </c>
      <c r="FY1304" s="30">
        <f>IF(DS1304&gt;FY1299,DD1303-DD1304,0)</f>
        <v>0</v>
      </c>
      <c r="FZ1304" s="30">
        <f>IF(DS1304&gt;FZ1299,DE1303-DE1304,0)</f>
        <v>0</v>
      </c>
      <c r="GA1304" s="30">
        <f>IF(DS1304&gt;GA1299,DF1303-DF1304,0)</f>
        <v>0</v>
      </c>
      <c r="GB1304" s="30">
        <f>IF(DS1304&gt;GB1299,DG1303-DG1304,0)</f>
        <v>0</v>
      </c>
      <c r="GC1304" s="30">
        <f>IF(DS1304&gt;GC1299,DH1303-DH1304,0)</f>
        <v>0</v>
      </c>
      <c r="GD1304" s="30">
        <f>IF(DS1304&gt;GD1299,DI1303-DI1304,0)</f>
        <v>0</v>
      </c>
      <c r="GE1304" s="30">
        <f>IF(DS1304&gt;GE1299,DJ1303-DJ1304,0)</f>
        <v>0</v>
      </c>
      <c r="GF1304" s="30">
        <f>IF(DS1304&gt;GF1299,DK1303-DK1304,0)</f>
        <v>0</v>
      </c>
      <c r="GG1304" s="30">
        <f>IF(DS1304&gt;GG1299,DL1303-DL1304,0)</f>
        <v>0</v>
      </c>
      <c r="GH1304" s="30">
        <f>IF(DS1304&gt;GH1299,DM1303-DM1304,0)</f>
        <v>0</v>
      </c>
      <c r="GI1304" s="30">
        <f>IF(DS1304&gt;GI1299,DN1303-DN1304,0)</f>
        <v>0</v>
      </c>
      <c r="GJ1304" s="30">
        <f>IF(DS1304&gt;GJ1299,DO1303-DO1304,0)</f>
        <v>0</v>
      </c>
      <c r="GK1304" s="30">
        <f>IF(DS1304&gt;GK1299,DP1303-DP1304,0)</f>
        <v>0</v>
      </c>
      <c r="GL1304" s="30">
        <f>IF(DS1304&gt;GL1299,DQ1303-DQ1304,0)</f>
        <v>0</v>
      </c>
      <c r="GM1304" s="30" t="b">
        <f t="shared" si="1412"/>
        <v>1</v>
      </c>
      <c r="GO1304" s="29">
        <v>2026</v>
      </c>
      <c r="GP1304" s="27">
        <f>SUMIF(DT1300:GL1300,GP1300,DT1304:GL1304)</f>
        <v>0</v>
      </c>
      <c r="GQ1304" s="28">
        <f>SUMIF(DT1300:GL1300,GQ1300,DT1304:GL1304)</f>
        <v>0</v>
      </c>
      <c r="GR1304" s="28">
        <f>SUMIF(DT1300:GL1300,GR1300,DT1304:GL1304)</f>
        <v>0</v>
      </c>
      <c r="GS1304" s="28">
        <f>SUMIF(DT1300:GL1300,GS1300,DT1304:GL1304)</f>
        <v>0</v>
      </c>
      <c r="GT1304" s="28">
        <f>SUMIF(DT1300:GL1300,GT1300,DT1304:GL1304)</f>
        <v>0</v>
      </c>
      <c r="GU1304" s="28">
        <f>SUMIF(DT1300:GL1300,GU1300,DT1304:GL1304)</f>
        <v>0</v>
      </c>
      <c r="GV1304" s="28">
        <f>SUMIF(DT1300:GL1300,GV1300,DT1304:GL1304)</f>
        <v>0</v>
      </c>
      <c r="GW1304" s="28">
        <f>SUMIF(DT1300:GL1300,GW1300,DT1304:GL1304)</f>
        <v>0</v>
      </c>
      <c r="GX1304" s="28">
        <f>SUMIF(DT1300:GL1300,GX1300,DT1304:GL1304)</f>
        <v>0</v>
      </c>
      <c r="GY1304" s="28">
        <f>SUMIF(DT1300:GL1300,GY1300,DT1304:GL1304)</f>
        <v>0</v>
      </c>
      <c r="GZ1304" s="28">
        <f>SUMIF(DT1300:GL1300,GZ1300,DT1304:GL1304)</f>
        <v>0</v>
      </c>
      <c r="HA1304" s="27" t="b">
        <f t="shared" si="1413"/>
        <v>1</v>
      </c>
    </row>
    <row r="1305" spans="1:221" hidden="1" x14ac:dyDescent="0.2">
      <c r="A1305" s="2" t="s">
        <v>1</v>
      </c>
      <c r="B1305" s="26"/>
      <c r="S1305" s="16"/>
      <c r="AJ1305" s="27">
        <v>2027</v>
      </c>
      <c r="AK1305" s="27">
        <v>0</v>
      </c>
      <c r="AL1305" s="30">
        <f t="shared" si="1414"/>
        <v>0</v>
      </c>
      <c r="AM1305" s="30">
        <f t="shared" si="1415"/>
        <v>0</v>
      </c>
      <c r="AN1305" s="30">
        <f t="shared" si="1416"/>
        <v>0</v>
      </c>
      <c r="AO1305" s="30">
        <f t="shared" si="1417"/>
        <v>0</v>
      </c>
      <c r="AP1305" s="30">
        <f t="shared" si="1418"/>
        <v>0</v>
      </c>
      <c r="AQ1305" s="30">
        <f t="shared" si="1419"/>
        <v>0</v>
      </c>
      <c r="AR1305" s="30">
        <f t="shared" si="1420"/>
        <v>0</v>
      </c>
      <c r="AS1305" s="30">
        <f t="shared" si="1421"/>
        <v>0</v>
      </c>
      <c r="AT1305" s="30">
        <f t="shared" si="1422"/>
        <v>0</v>
      </c>
      <c r="AU1305" s="30">
        <f t="shared" si="1423"/>
        <v>0</v>
      </c>
      <c r="AV1305" s="65"/>
      <c r="AX1305" s="29">
        <v>2027</v>
      </c>
      <c r="AY1305" s="30">
        <f t="shared" si="1410"/>
        <v>0</v>
      </c>
      <c r="AZ1305" s="30">
        <f>INDEX(AY1289:BF1296,MATCH(AX1305,AW1289:AW1296,0),MATCH(AZ1299,AY1287:BF1287,0))*(INDEX(AL1301:AU1308,MATCH(AZ1299,AJ1301:AJ1308,0),MATCH(AZ1300,AL1300:AU1300,0)))</f>
        <v>0</v>
      </c>
      <c r="BA1305" s="30">
        <f>INDEX(AY1289:BF1296,MATCH(AX1305,AW1289:AW1296,0),MATCH(BA1299,AY1287:BF1287,0))*(INDEX(AL1301:AU1308,MATCH(BA1299,AJ1301:AJ1308,0),MATCH(BA1300,AL1300:AU1300,0)))</f>
        <v>0</v>
      </c>
      <c r="BB1305" s="30">
        <f>INDEX(AY1289:BF1296,MATCH(AX1305,AW1289:AW1296,0),MATCH(BB1299,AY1287:BF1287,0))*(INDEX(AL1301:AU1308,MATCH(BB1299,AJ1301:AJ1308,0),MATCH(BB1300,AL1300:AU1300,0)))</f>
        <v>0</v>
      </c>
      <c r="BC1305" s="30">
        <f>INDEX(AY1289:BF1296,MATCH(AX1305,AW1289:AW1296,0),MATCH(BC1299,AY1287:BF1287,0))*(INDEX(AL1301:AU1308,MATCH(BC1299,AJ1301:AJ1308,0),MATCH(BC1300,AL1300:AU1300,0)))</f>
        <v>0</v>
      </c>
      <c r="BD1305" s="30">
        <f>INDEX(AY1289:BF1296,MATCH(AX1305,AW1289:AW1296,0),MATCH(BD1299,AY1287:BF1287,0))*(INDEX(AL1301:AU1308,MATCH(BD1299,AJ1301:AJ1308,0),MATCH(BD1300,AL1300:AU1300,0)))</f>
        <v>0</v>
      </c>
      <c r="BE1305" s="30">
        <f>INDEX(AY1289:BF1296,MATCH(AX1305,AW1289:AW1296,0),MATCH(BE1299,AY1287:BF1287,0))*(INDEX(AL1301:AU1308,MATCH(BE1299,AJ1301:AJ1308,0),MATCH(BE1300,AL1300:AU1300,0)))</f>
        <v>0</v>
      </c>
      <c r="BF1305" s="30">
        <f>INDEX(AY1289:BF1296,MATCH(AX1305,AW1289:AW1296,0),MATCH(BF1299,AY1287:BF1287,0))*(INDEX(AL1301:AU1308,MATCH(BF1299,AJ1301:AJ1308,0),MATCH(BF1300,AL1300:AU1300,0)))</f>
        <v>0</v>
      </c>
      <c r="BG1305" s="30">
        <f>INDEX(AY1289:BF1296,MATCH(AX1305,AW1289:AW1296,0),MATCH(BG1299,AY1287:BF1287,0))*(INDEX(AL1301:AU1308,MATCH(BG1299,AJ1301:AJ1308,0),MATCH(BG1300,AL1300:AU1300,0)))</f>
        <v>0</v>
      </c>
      <c r="BH1305" s="30">
        <f>INDEX(AY1289:BF1296,MATCH(AX1305,AW1289:AW1296,0),MATCH(BH1299,AY1287:BF1287,0))*(INDEX(AL1301:AU1308,MATCH(BH1299,AJ1301:AJ1308,0),MATCH(BH1300,AL1300:AU1300,0)))</f>
        <v>0</v>
      </c>
      <c r="BI1305" s="30">
        <f>INDEX(AY1289:BF1296,MATCH(AX1305,AW1289:AW1296,0),MATCH(BI1299,AY1287:BF1287,0))*(INDEX(AL1301:AU1308,MATCH(BI1299,AJ1301:AJ1308,0),MATCH(BI1300,AL1300:AU1300,0)))</f>
        <v>0</v>
      </c>
      <c r="BJ1305" s="30">
        <f>INDEX(AY1289:BF1296,MATCH(AX1305,AW1289:AW1296,0),MATCH(BJ1299,AY1287:BF1287,0))*(INDEX(AL1301:AU1308,MATCH(BJ1299,AJ1301:AJ1308,0),MATCH(BJ1300,AL1300:AU1300,0)))</f>
        <v>0</v>
      </c>
      <c r="BK1305" s="30">
        <f>INDEX(AY1289:BF1296,MATCH(AX1305,AW1289:AW1296,0),MATCH(BK1299,AY1287:BF1287,0))*(INDEX(AL1301:AU1308,MATCH(BK1299,AJ1301:AJ1308,0),MATCH(BK1300,AL1300:AU1300,0)))</f>
        <v>0</v>
      </c>
      <c r="BL1305" s="30">
        <f>INDEX(AY1289:BF1296,MATCH(AX1305,AW1289:AW1296,0),MATCH(BL1299,AY1287:BF1287,0))*(INDEX(AL1301:AU1308,MATCH(BL1299,AJ1301:AJ1308,0),MATCH(BL1300,AL1300:AU1300,0)))</f>
        <v>0</v>
      </c>
      <c r="BM1305" s="30">
        <f>INDEX(AY1289:BF1296,MATCH(AX1305,AW1289:AW1296,0),MATCH(BM1299,AY1287:BF1287,0))*(INDEX(AL1301:AU1308,MATCH(BM1299,AJ1301:AJ1308,0),MATCH(BM1300,AL1300:AU1300,0)))</f>
        <v>0</v>
      </c>
      <c r="BN1305" s="30">
        <f>INDEX(AY1289:BF1296,MATCH(AX1305,AW1289:AW1296,0),MATCH(BN1299,AY1287:BF1287,0))*(INDEX(AL1301:AU1308,MATCH(BN1299,AJ1301:AJ1308,0),MATCH(BN1300,AL1300:AU1300,0)))</f>
        <v>0</v>
      </c>
      <c r="BO1305" s="30">
        <f>INDEX(AY1289:BF1296,MATCH(AX1305,AW1289:AW1296,0),MATCH(BO1299,AY1287:BF1287,0))*(INDEX(AL1301:AU1308,MATCH(BO1299,AJ1301:AJ1308,0),MATCH(BO1300,AL1300:AU1300,0)))</f>
        <v>0</v>
      </c>
      <c r="BP1305" s="30">
        <f>INDEX(AY1289:BF1296,MATCH(AX1305,AW1289:AW1296,0),MATCH(BP1299,AY1287:BF1287,0))*(INDEX(AL1301:AU1308,MATCH(BP1299,AJ1301:AJ1308,0),MATCH(BP1300,AL1300:AU1300,0)))</f>
        <v>0</v>
      </c>
      <c r="BQ1305" s="30">
        <f>INDEX(AY1289:BF1296,MATCH(AX1305,AW1289:AW1296,0),MATCH(BQ1299,AY1287:BF1287,0))*(INDEX(AL1301:AU1308,MATCH(BQ1299,AJ1301:AJ1308,0),MATCH(BQ1300,AL1300:AU1300,0)))</f>
        <v>0</v>
      </c>
      <c r="BR1305" s="30">
        <f>INDEX(AY1289:BF1296,MATCH(AX1305,AW1289:AW1296,0),MATCH(BR1299,AY1287:BF1287,0))*(INDEX(AL1301:AU1308,MATCH(BR1299,AJ1301:AJ1308,0),MATCH(BR1300,AL1300:AU1300,0)))</f>
        <v>0</v>
      </c>
      <c r="BS1305" s="30">
        <f>INDEX(AY1289:BF1296,MATCH(AX1305,AW1289:AW1296,0),MATCH(BS1299,AY1287:BF1287,0))*(INDEX(AL1301:AU1308,MATCH(BS1299,AJ1301:AJ1308,0),MATCH(BS1300,AL1300:AU1300,0)))</f>
        <v>0</v>
      </c>
      <c r="BT1305" s="30">
        <f>INDEX(AY1289:BF1296,MATCH(AX1305,AW1289:AW1296,0),MATCH(BT1299,AY1287:BF1287,0))*(INDEX(AL1301:AU1308,MATCH(BT1299,AJ1301:AJ1308,0),MATCH(BT1300,AL1300:AU1300,0)))</f>
        <v>0</v>
      </c>
      <c r="BU1305" s="30">
        <f>INDEX(AY1289:BF1296,MATCH(AX1305,AW1289:AW1296,0),MATCH(BU1299,AY1287:BF1287,0))*(INDEX(AL1301:AU1308,MATCH(BU1299,AJ1301:AJ1308,0),MATCH(BU1300,AL1300:AU1300,0)))</f>
        <v>0</v>
      </c>
      <c r="BV1305" s="30">
        <f>INDEX(AY1289:BF1296,MATCH(AX1305,AW1289:AW1296,0),MATCH(BV1299,AY1287:BF1287,0))*(INDEX(AL1301:AU1308,MATCH(BV1299,AJ1301:AJ1308,0),MATCH(BV1300,AL1300:AU1300,0)))</f>
        <v>0</v>
      </c>
      <c r="BW1305" s="30">
        <f>INDEX(AY1289:BF1296,MATCH(AX1305,AW1289:AW1296,0),MATCH(BW1299,AY1287:BF1287,0))*(INDEX(AL1301:AU1308,MATCH(BW1299,AJ1301:AJ1308,0),MATCH(BW1300,AL1300:AU1300,0)))</f>
        <v>0</v>
      </c>
      <c r="BX1305" s="30">
        <f>INDEX(AY1289:BF1296,MATCH(AX1305,AW1289:AW1296,0),MATCH(BX1299,AY1287:BF1287,0))*(INDEX(AL1301:AU1308,MATCH(BX1299,AJ1301:AJ1308,0),MATCH(BX1300,AL1300:AU1300,0)))</f>
        <v>0</v>
      </c>
      <c r="BY1305" s="30">
        <f>INDEX(AY1289:BF1296,MATCH(AX1305,AW1289:AW1296,0),MATCH(BY1299,AY1287:BF1287,0))*(INDEX(AL1301:AU1308,MATCH(BY1299,AJ1301:AJ1308,0),MATCH(BY1300,AL1300:AU1300,0)))</f>
        <v>0</v>
      </c>
      <c r="BZ1305" s="30">
        <f>INDEX(AY1289:BF1296,MATCH(AX1305,AW1289:AW1296,0),MATCH(BZ1299,AY1287:BF1287,0))*(INDEX(AL1301:AU1308,MATCH(BZ1299,AJ1301:AJ1308,0),MATCH(BZ1300,AL1300:AU1300,0)))</f>
        <v>0</v>
      </c>
      <c r="CA1305" s="30">
        <f>INDEX(AY1289:BF1296,MATCH(AX1305,AW1289:AW1296,0),MATCH(CA1299,AY1287:BF1287,0))*(INDEX(AL1301:AU1308,MATCH(CA1299,AJ1301:AJ1308,0),MATCH(CA1300,AL1300:AU1300,0)))</f>
        <v>0</v>
      </c>
      <c r="CB1305" s="30">
        <f>INDEX(AY1289:BF1296,MATCH(AX1305,AW1289:AW1296,0),MATCH(CB1299,AY1287:BF1287,0))*(INDEX(AL1301:AU1308,MATCH(CB1299,AJ1301:AJ1308,0),MATCH(CB1300,AL1300:AU1300,0)))</f>
        <v>0</v>
      </c>
      <c r="CC1305" s="30">
        <f>INDEX(AY1289:BF1296,MATCH(AX1305,AW1289:AW1296,0),MATCH(CC1299,AY1287:BF1287,0))*(INDEX(AL1301:AU1308,MATCH(CC1299,AJ1301:AJ1308,0),MATCH(CC1300,AL1300:AU1300,0)))</f>
        <v>0</v>
      </c>
      <c r="CD1305" s="30">
        <f>INDEX(AY1289:BF1296,MATCH(AX1305,AW1289:AW1296,0),MATCH(CD1299,AY1287:BF1287,0))*(INDEX(AL1301:AU1308,MATCH(CD1299,AJ1301:AJ1308,0),MATCH(CD1300,AL1300:AU1300,0)))</f>
        <v>0</v>
      </c>
      <c r="CE1305" s="30">
        <f>INDEX(AY1289:BF1296,MATCH(AX1305,AW1289:AW1296,0),MATCH(CE1299,AY1287:BF1287,0))*(INDEX(AL1301:AU1308,MATCH(CE1299,AJ1301:AJ1308,0),MATCH(CE1300,AL1300:AU1300,0)))</f>
        <v>0</v>
      </c>
      <c r="CF1305" s="30">
        <f>INDEX(AY1289:BF1296,MATCH(AX1305,AW1289:AW1296,0),MATCH(CF1299,AY1287:BF1287,0))*(INDEX(AL1301:AU1308,MATCH(CF1299,AJ1301:AJ1308,0),MATCH(CF1300,AL1300:AU1300,0)))</f>
        <v>0</v>
      </c>
      <c r="CG1305" s="30">
        <f>INDEX(AY1289:BF1296,MATCH(AX1305,AW1289:AW1296,0),MATCH(CG1299,AY1287:BF1287,0))*(INDEX(AL1301:AU1308,MATCH(CG1299,AJ1301:AJ1308,0),MATCH(CG1300,AL1300:AU1300,0)))</f>
        <v>0</v>
      </c>
      <c r="CH1305" s="30">
        <f>INDEX(AY1289:BF1296,MATCH(AX1305,AW1289:AW1296,0),MATCH(CH1299,AY1287:BF1287,0))*(INDEX(AL1301:AU1308,MATCH(CH1299,AJ1301:AJ1308,0),MATCH(CH1300,AL1300:AU1300,0)))</f>
        <v>0</v>
      </c>
      <c r="CI1305" s="30">
        <f>INDEX(AY1289:BF1296,MATCH(AX1305,AW1289:AW1296,0),MATCH(CI1299,AY1287:BF1287,0))*(INDEX(AL1301:AU1308,MATCH(CI1299,AJ1301:AJ1308,0),MATCH(CI1300,AL1300:AU1300,0)))</f>
        <v>0</v>
      </c>
      <c r="CJ1305" s="30">
        <f>INDEX(AY1289:BF1296,MATCH(AX1305,AW1289:AW1296,0),MATCH(CJ1299,AY1287:BF1287,0))*(INDEX(AL1301:AU1308,MATCH(CJ1299,AJ1301:AJ1308,0),MATCH(CJ1300,AL1300:AU1300,0)))</f>
        <v>0</v>
      </c>
      <c r="CK1305" s="30">
        <f>INDEX(AY1289:BF1296,MATCH(AX1305,AW1289:AW1296,0),MATCH(CK1299,AY1287:BF1287,0))*(INDEX(AL1301:AU1308,MATCH(CK1299,AJ1301:AJ1308,0),MATCH(CK1300,AL1300:AU1300,0)))</f>
        <v>0</v>
      </c>
      <c r="CL1305" s="30">
        <f>INDEX(AY1289:BF1296,MATCH(AX1305,AW1289:AW1296,0),MATCH(CL1299,AY1287:BF1287,0))*(INDEX(AL1301:AU1308,MATCH(CL1299,AJ1301:AJ1308,0),MATCH(CL1300,AL1300:AU1300,0)))</f>
        <v>0</v>
      </c>
      <c r="CM1305" s="30">
        <f>INDEX(AY1289:BF1296,MATCH(AX1305,AW1289:AW1296,0),MATCH(CM1299,AY1287:BF1287,0))*(INDEX(AL1301:AU1308,MATCH(CM1299,AJ1301:AJ1308,0),MATCH(CM1300,AL1300:AU1300,0)))</f>
        <v>0</v>
      </c>
      <c r="CN1305" s="30">
        <f>INDEX(AY1289:BF1296,MATCH(AX1305,AW1289:AW1296,0),MATCH(CN1299,AY1287:BF1287,0))*(INDEX(AL1301:AU1308,MATCH(CN1299,AJ1301:AJ1308,0),MATCH(CN1300,AL1300:AU1300,0)))</f>
        <v>0</v>
      </c>
      <c r="CO1305" s="30">
        <f>INDEX(AY1289:BF1296,MATCH(AX1305,AW1289:AW1296,0),MATCH(CO1299,AY1287:BF1287,0))*(INDEX(AL1301:AU1308,MATCH(CO1299,AJ1301:AJ1308,0),MATCH(CO1300,AL1300:AU1300,0)))</f>
        <v>0</v>
      </c>
      <c r="CP1305" s="30">
        <f>INDEX(AY1289:BF1296,MATCH(AX1305,AW1289:AW1296,0),MATCH(CP1299,AY1287:BF1287,0))*(INDEX(AL1301:AU1308,MATCH(CP1299,AJ1301:AJ1308,0),MATCH(CP1300,AL1300:AU1300,0)))</f>
        <v>0</v>
      </c>
      <c r="CQ1305" s="30">
        <f>INDEX(AY1289:BF1296,MATCH(AX1305,AW1289:AW1296,0),MATCH(CQ1299,AY1287:BF1287,0))*(INDEX(AL1301:AU1308,MATCH(CQ1299,AJ1301:AJ1308,0),MATCH(CQ1300,AL1300:AU1300,0)))</f>
        <v>0</v>
      </c>
      <c r="CR1305" s="30">
        <f>INDEX(AY1289:BF1296,MATCH(AX1305,AW1289:AW1296,0),MATCH(CR1299,AY1287:BF1287,0))*(INDEX(AL1301:AU1308,MATCH(CR1299,AJ1301:AJ1308,0),MATCH(CR1300,AL1300:AU1300,0)))</f>
        <v>0</v>
      </c>
      <c r="CS1305" s="30">
        <f>INDEX(AY1289:BF1296,MATCH(AX1305,AW1289:AW1296,0),MATCH(CS1299,AY1287:BF1287,0))*(INDEX(AL1301:AU1308,MATCH(CS1299,AJ1301:AJ1308,0),MATCH(CS1300,AL1300:AU1300,0)))</f>
        <v>0</v>
      </c>
      <c r="CT1305" s="30">
        <f>INDEX(AY1289:BF1296,MATCH(AX1305,AW1289:AW1296,0),MATCH(CT1299,AY1287:BF1287,0))*(INDEX(AL1301:AU1308,MATCH(CT1299,AJ1301:AJ1308,0),MATCH(CT1300,AL1300:AU1300,0)))</f>
        <v>0</v>
      </c>
      <c r="CU1305" s="30">
        <f>INDEX(AY1289:BF1296,MATCH(AX1305,AW1289:AW1296,0),MATCH(CU1299,AY1287:BF1287,0))*(INDEX(AL1301:AU1308,MATCH(CU1299,AJ1301:AJ1308,0),MATCH(CU1300,AL1300:AU1300,0)))</f>
        <v>0</v>
      </c>
      <c r="CV1305" s="30">
        <f>INDEX(AY1289:BF1296,MATCH(AX1305,AW1289:AW1296,0),MATCH(CV1299,AY1287:BF1287,0))*(INDEX(AL1301:AU1308,MATCH(CV1299,AJ1301:AJ1308,0),MATCH(CV1300,AL1300:AU1300,0)))</f>
        <v>0</v>
      </c>
      <c r="CW1305" s="30">
        <f>INDEX(AY1289:BF1296,MATCH(AX1305,AW1289:AW1296,0),MATCH(CW1299,AY1287:BF1287,0))*(INDEX(AL1301:AU1308,MATCH(CW1299,AJ1301:AJ1308,0),MATCH(CW1300,AL1300:AU1300,0)))</f>
        <v>0</v>
      </c>
      <c r="CX1305" s="30">
        <f>INDEX(AY1289:BF1296,MATCH(AX1305,AW1289:AW1296,0),MATCH(CX1299,AY1287:BF1287,0))*(INDEX(AL1301:AU1308,MATCH(CX1299,AJ1301:AJ1308,0),MATCH(CX1300,AL1300:AU1300,0)))</f>
        <v>0</v>
      </c>
      <c r="CY1305" s="30">
        <f>INDEX(AY1289:BF1296,MATCH(AX1305,AW1289:AW1296,0),MATCH(CY1299,AY1287:BF1287,0))*(INDEX(AL1301:AU1308,MATCH(CY1299,AJ1301:AJ1308,0),MATCH(CY1300,AL1300:AU1300,0)))</f>
        <v>0</v>
      </c>
      <c r="CZ1305" s="30">
        <f>INDEX(AY1289:BF1296,MATCH(AX1305,AW1289:AW1296,0),MATCH(CZ1299,AY1287:BF1287,0))*(INDEX(AL1301:AU1308,MATCH(CZ1299,AJ1301:AJ1308,0),MATCH(CZ1300,AL1300:AU1300,0)))</f>
        <v>0</v>
      </c>
      <c r="DA1305" s="30">
        <f>INDEX(AY1289:BF1296,MATCH(AX1305,AW1289:AW1296,0),MATCH(DA1299,AY1287:BF1287,0))*(INDEX(AL1301:AU1308,MATCH(DA1299,AJ1301:AJ1308,0),MATCH(DA1300,AL1300:AU1300,0)))</f>
        <v>0</v>
      </c>
      <c r="DB1305" s="30">
        <f>INDEX(AY1289:BF1296,MATCH(AX1305,AW1289:AW1296,0),MATCH(DB1299,AY1287:BF1287,0))*(INDEX(AL1301:AU1308,MATCH(DB1299,AJ1301:AJ1308,0),MATCH(DB1300,AL1300:AU1300,0)))</f>
        <v>0</v>
      </c>
      <c r="DC1305" s="30">
        <f>INDEX(AY1289:BF1296,MATCH(AX1305,AW1289:AW1296,0),MATCH(DC1299,AY1287:BF1287,0))*(INDEX(AL1301:AU1308,MATCH(DC1299,AJ1301:AJ1308,0),MATCH(DC1300,AL1300:AU1300,0)))</f>
        <v>0</v>
      </c>
      <c r="DD1305" s="30">
        <f>INDEX(AY1289:BF1296,MATCH(AX1305,AW1289:AW1296,0),MATCH(DD1299,AY1287:BF1287,0))*(INDEX(AL1301:AU1308,MATCH(DD1299,AJ1301:AJ1308,0),MATCH(DD1300,AL1300:AU1300,0)))</f>
        <v>0</v>
      </c>
      <c r="DE1305" s="30">
        <f>INDEX(AY1289:BF1296,MATCH(AX1305,AW1289:AW1296,0),MATCH(DE1299,AY1287:BF1287,0))*(INDEX(AL1301:AU1308,MATCH(DE1299,AJ1301:AJ1308,0),MATCH(DE1300,AL1300:AU1300,0)))</f>
        <v>0</v>
      </c>
      <c r="DF1305" s="30">
        <f>INDEX(AY1289:BF1296,MATCH(AX1305,AW1289:AW1296,0),MATCH(DF1299,AY1287:BF1287,0))*(INDEX(AL1301:AU1308,MATCH(DF1299,AJ1301:AJ1308,0),MATCH(DF1300,AL1300:AU1300,0)))</f>
        <v>0</v>
      </c>
      <c r="DG1305" s="30">
        <f>INDEX(AY1289:BF1296,MATCH(AX1305,AW1289:AW1296,0),MATCH(DG1299,AY1287:BF1287,0))*(INDEX(AL1301:AU1308,MATCH(DG1299,AJ1301:AJ1308,0),MATCH(DG1300,AL1300:AU1300,0)))</f>
        <v>0</v>
      </c>
      <c r="DH1305" s="30">
        <f>INDEX(AY1289:BF1296,MATCH(AX1305,AW1289:AW1296,0),MATCH(DH1299,AY1287:BF1287,0))*(INDEX(AL1301:AU1308,MATCH(DH1299,AJ1301:AJ1308,0),MATCH(DH1300,AL1300:AU1300,0)))</f>
        <v>0</v>
      </c>
      <c r="DI1305" s="30">
        <f>INDEX(AY1289:BF1296,MATCH(AX1305,AW1289:AW1296,0),MATCH(DI1299,AY1287:BF1287,0))*(INDEX(AL1301:AU1308,MATCH(DI1299,AJ1301:AJ1308,0),MATCH(DI1300,AL1300:AU1300,0)))</f>
        <v>0</v>
      </c>
      <c r="DJ1305" s="30">
        <f>INDEX(AY1289:BF1296,MATCH(AX1305,AW1289:AW1296,0),MATCH(DJ1299,AY1287:BF1287,0))*(INDEX(AL1301:AU1308,MATCH(DJ1299,AJ1301:AJ1308,0),MATCH(DJ1300,AL1300:AU1300,0)))</f>
        <v>0</v>
      </c>
      <c r="DK1305" s="30">
        <f>INDEX(AY1289:BF1296,MATCH(AX1305,AW1289:AW1296,0),MATCH(DK1299,AY1287:BF1287,0))*(INDEX(AL1301:AU1308,MATCH(DK1299,AJ1301:AJ1308,0),MATCH(DK1300,AL1300:AU1300,0)))</f>
        <v>0</v>
      </c>
      <c r="DL1305" s="30">
        <f>INDEX(AY1289:BF1296,MATCH(AX1305,AW1289:AW1296,0),MATCH(DL1299,AY1287:BF1287,0))*(INDEX(AL1301:AU1308,MATCH(DL1299,AJ1301:AJ1308,0),MATCH(DL1300,AL1300:AU1300,0)))</f>
        <v>0</v>
      </c>
      <c r="DM1305" s="30">
        <f>INDEX(AY1289:BF1296,MATCH(AX1305,AW1289:AW1296,0),MATCH(DM1299,AY1287:BF1287,0))*(INDEX(AL1301:AU1308,MATCH(DM1299,AJ1301:AJ1308,0),MATCH(DM1300,AL1300:AU1300,0)))</f>
        <v>0</v>
      </c>
      <c r="DN1305" s="30">
        <f>INDEX(AY1289:BF1296,MATCH(AX1305,AW1289:AW1296,0),MATCH(DN1299,AY1287:BF1287,0))*(INDEX(AL1301:AU1308,MATCH(DN1299,AJ1301:AJ1308,0),MATCH(DN1300,AL1300:AU1300,0)))</f>
        <v>0</v>
      </c>
      <c r="DO1305" s="30">
        <f>INDEX(AY1289:BF1296,MATCH(AX1305,AW1289:AW1296,0),MATCH(DO1299,AY1287:BF1287,0))*(INDEX(AL1301:AU1308,MATCH(DO1299,AJ1301:AJ1308,0),MATCH(DO1300,AL1300:AU1300,0)))</f>
        <v>0</v>
      </c>
      <c r="DP1305" s="30">
        <f>INDEX(AY1289:BF1296,MATCH(AX1305,AW1289:AW1296,0),MATCH(DP1299,AY1287:BF1287,0))*(INDEX(AL1301:AU1308,MATCH(DP1299,AJ1301:AJ1308,0),MATCH(DP1300,AL1300:AU1300,0)))</f>
        <v>0</v>
      </c>
      <c r="DQ1305" s="30">
        <f>INDEX(AY1289:BF1296,MATCH(AX1305,AW1289:AW1296,0),MATCH(DQ1299,AY1287:BF1287,0))*(INDEX(AL1301:AU1308,MATCH(DQ1299,AJ1301:AJ1308,0),MATCH(DQ1300,AL1300:AU1300,0)))</f>
        <v>0</v>
      </c>
      <c r="DR1305" s="2" t="b">
        <f t="shared" si="1411"/>
        <v>1</v>
      </c>
      <c r="DS1305" s="29">
        <v>2027</v>
      </c>
      <c r="DT1305" s="30">
        <f>IF(DS1305&gt;DT1299,AY1304-AY1305,0)</f>
        <v>0</v>
      </c>
      <c r="DU1305" s="30">
        <f>IF(DS1305&gt;DU1299,AZ1304-AZ1305,0)</f>
        <v>0</v>
      </c>
      <c r="DV1305" s="30">
        <f>IF(DS1305&gt;DV1299,BA1304-BA1305,0)</f>
        <v>0</v>
      </c>
      <c r="DW1305" s="30">
        <f>IF(DS1305&gt;DW1299,BB1304-BB1305,0)</f>
        <v>0</v>
      </c>
      <c r="DX1305" s="30">
        <f>IF(DS1305&gt;DX1299,BC1304-BC1305,0)</f>
        <v>0</v>
      </c>
      <c r="DY1305" s="30">
        <f>IF(DS1305&gt;DY1299,BD1304-BD1305,0)</f>
        <v>0</v>
      </c>
      <c r="DZ1305" s="30">
        <f>IF(DS1305&gt;DZ1299,BE1304-BE1305,0)</f>
        <v>0</v>
      </c>
      <c r="EA1305" s="30">
        <f>IF(DS1305&gt;EA1299,BF1304-BF1305,0)</f>
        <v>0</v>
      </c>
      <c r="EB1305" s="30">
        <f>IF(DS1305&gt;EB1299,BG1304-BG1305,0)</f>
        <v>0</v>
      </c>
      <c r="EC1305" s="30">
        <f>IF(DS1305&gt;EC1299,BH1304-BH1305,0)</f>
        <v>0</v>
      </c>
      <c r="ED1305" s="30">
        <f>IF(DS1305&gt;ED1299,BI1304-BI1305,0)</f>
        <v>0</v>
      </c>
      <c r="EE1305" s="30">
        <f>IF(DS1305&gt;EE1299,BJ1304-BJ1305,0)</f>
        <v>0</v>
      </c>
      <c r="EF1305" s="30">
        <f>IF(DS1305&gt;EF1299,BK1304-BK1305,0)</f>
        <v>0</v>
      </c>
      <c r="EG1305" s="30">
        <f>IF(DS1305&gt;EG1299,BL1304-BL1305,0)</f>
        <v>0</v>
      </c>
      <c r="EH1305" s="30">
        <f>IF(DS1305&gt;EH1299,BM1304-BM1305,0)</f>
        <v>0</v>
      </c>
      <c r="EI1305" s="30">
        <f>IF(DS1305&gt;EI1299,BN1304-BN1305,0)</f>
        <v>0</v>
      </c>
      <c r="EJ1305" s="30">
        <f>IF(DS1305&gt;EJ1299,BO1304-BO1305,0)</f>
        <v>0</v>
      </c>
      <c r="EK1305" s="30">
        <f>IF(DS1305&gt;EK1299,BP1304-BP1305,0)</f>
        <v>0</v>
      </c>
      <c r="EL1305" s="30">
        <f>IF(DS1305&gt;EL1299,BQ1304-BQ1305,0)</f>
        <v>0</v>
      </c>
      <c r="EM1305" s="30">
        <f>IF(DS1305&gt;EM1299,BR1304-BR1305,0)</f>
        <v>0</v>
      </c>
      <c r="EN1305" s="30">
        <f>IF(DS1305&gt;EN1299,BS1304-BS1305,0)</f>
        <v>0</v>
      </c>
      <c r="EO1305" s="30">
        <f>IF(DS1305&gt;EO1299,BT1304-BT1305,0)</f>
        <v>0</v>
      </c>
      <c r="EP1305" s="30">
        <f>IF(DS1305&gt;EP1299,BU1304-BU1305,0)</f>
        <v>0</v>
      </c>
      <c r="EQ1305" s="30">
        <f>IF(DS1305&gt;EQ1299,BV1304-BV1305,0)</f>
        <v>0</v>
      </c>
      <c r="ER1305" s="30">
        <f>IF(DS1305&gt;ER1299,BW1304-BW1305,0)</f>
        <v>0</v>
      </c>
      <c r="ES1305" s="30">
        <f>IF(DS1305&gt;ES1299,BX1304-BX1305,0)</f>
        <v>0</v>
      </c>
      <c r="ET1305" s="30">
        <f>IF(DS1305&gt;ET1299,BY1304-BY1305,0)</f>
        <v>0</v>
      </c>
      <c r="EU1305" s="30">
        <f>IF(DS1305&gt;EU1299,BZ1304-BZ1305,0)</f>
        <v>0</v>
      </c>
      <c r="EV1305" s="30">
        <f>IF(DS1305&gt;EV1299,CA1304-CA1305,0)</f>
        <v>0</v>
      </c>
      <c r="EW1305" s="30">
        <f>IF(DS1305&gt;EW1299,CB1304-CB1305,0)</f>
        <v>0</v>
      </c>
      <c r="EX1305" s="30">
        <f>IF(DS1305&gt;EX1299,CC1304-CC1305,0)</f>
        <v>0</v>
      </c>
      <c r="EY1305" s="30">
        <f>IF(DS1305&gt;EY1299,CD1304-CD1305,0)</f>
        <v>0</v>
      </c>
      <c r="EZ1305" s="30">
        <f>IF(DS1305&gt;EZ1299,CE1304-CE1305,0)</f>
        <v>0</v>
      </c>
      <c r="FA1305" s="30">
        <f>IF(DS1305&gt;FA1299,CF1304-CF1305,0)</f>
        <v>0</v>
      </c>
      <c r="FB1305" s="30">
        <f>IF(DS1305&gt;FB1299,CG1304-CG1305,0)</f>
        <v>0</v>
      </c>
      <c r="FC1305" s="30">
        <f>IF(DS1305&gt;FC1299,CH1304-CH1305,0)</f>
        <v>0</v>
      </c>
      <c r="FD1305" s="30">
        <f>IF(DS1305&gt;FD1299,CI1304-CI1305,0)</f>
        <v>0</v>
      </c>
      <c r="FE1305" s="30">
        <f>IF(DS1305&gt;FE1299,CJ1304-CJ1305,0)</f>
        <v>0</v>
      </c>
      <c r="FF1305" s="30">
        <f>IF(DS1305&gt;FF1299,CK1304-CK1305,0)</f>
        <v>0</v>
      </c>
      <c r="FG1305" s="30">
        <f>IF(DS1305&gt;FG1299,CL1304-CL1305,0)</f>
        <v>0</v>
      </c>
      <c r="FH1305" s="30">
        <f>IF(DS1305&gt;FH1299,CM1304-CM1305,0)</f>
        <v>0</v>
      </c>
      <c r="FI1305" s="30">
        <f>IF(DS1305&gt;FI1299,CN1304-CN1305,0)</f>
        <v>0</v>
      </c>
      <c r="FJ1305" s="30">
        <f>IF(DS1305&gt;FJ1299,CO1304-CO1305,0)</f>
        <v>0</v>
      </c>
      <c r="FK1305" s="30">
        <f>IF(DS1305&gt;FK1299,CP1304-CP1305,0)</f>
        <v>0</v>
      </c>
      <c r="FL1305" s="30">
        <f>IF(DS1305&gt;FL1299,CQ1304-CQ1305,0)</f>
        <v>0</v>
      </c>
      <c r="FM1305" s="30">
        <f>IF(DS1305&gt;FM1299,CR1304-CR1305,0)</f>
        <v>0</v>
      </c>
      <c r="FN1305" s="30">
        <f>IF(DS1305&gt;FN1299,CS1304-CS1305,0)</f>
        <v>0</v>
      </c>
      <c r="FO1305" s="30">
        <f>IF(DS1305&gt;FO1299,CT1304-CT1305,0)</f>
        <v>0</v>
      </c>
      <c r="FP1305" s="30">
        <f>IF(DS1305&gt;FP1299,CU1304-CU1305,0)</f>
        <v>0</v>
      </c>
      <c r="FQ1305" s="30">
        <f>IF(DS1305&gt;FQ1299,CV1304-CV1305,0)</f>
        <v>0</v>
      </c>
      <c r="FR1305" s="30">
        <f>IF(DS1305&gt;FR1299,CW1304-CW1305,0)</f>
        <v>0</v>
      </c>
      <c r="FS1305" s="30">
        <f>IF(DS1305&gt;FS1299,CX1304-CX1305,0)</f>
        <v>0</v>
      </c>
      <c r="FT1305" s="30">
        <f>IF(DS1305&gt;FT1299,CY1304-CY1305,0)</f>
        <v>0</v>
      </c>
      <c r="FU1305" s="30">
        <f>IF(DS1305&gt;FU1299,CZ1304-CZ1305,0)</f>
        <v>0</v>
      </c>
      <c r="FV1305" s="30">
        <f>IF(DS1305&gt;FV1299,DA1304-DA1305,0)</f>
        <v>0</v>
      </c>
      <c r="FW1305" s="30">
        <f>IF(DS1305&gt;FW1299,DB1304-DB1305,0)</f>
        <v>0</v>
      </c>
      <c r="FX1305" s="30">
        <f>IF(DS1305&gt;FX1299,DC1304-DC1305,0)</f>
        <v>0</v>
      </c>
      <c r="FY1305" s="30">
        <f>IF(DS1305&gt;FY1299,DD1304-DD1305,0)</f>
        <v>0</v>
      </c>
      <c r="FZ1305" s="30">
        <f>IF(DS1305&gt;FZ1299,DE1304-DE1305,0)</f>
        <v>0</v>
      </c>
      <c r="GA1305" s="30">
        <f>IF(DS1305&gt;GA1299,DF1304-DF1305,0)</f>
        <v>0</v>
      </c>
      <c r="GB1305" s="30">
        <f>IF(DS1305&gt;GB1299,DG1304-DG1305,0)</f>
        <v>0</v>
      </c>
      <c r="GC1305" s="30">
        <f>IF(DS1305&gt;GC1299,DH1304-DH1305,0)</f>
        <v>0</v>
      </c>
      <c r="GD1305" s="30">
        <f>IF(DS1305&gt;GD1299,DI1304-DI1305,0)</f>
        <v>0</v>
      </c>
      <c r="GE1305" s="30">
        <f>IF(DS1305&gt;GE1299,DJ1304-DJ1305,0)</f>
        <v>0</v>
      </c>
      <c r="GF1305" s="30">
        <f>IF(DS1305&gt;GF1299,DK1304-DK1305,0)</f>
        <v>0</v>
      </c>
      <c r="GG1305" s="30">
        <f>IF(DS1305&gt;GG1299,DL1304-DL1305,0)</f>
        <v>0</v>
      </c>
      <c r="GH1305" s="30">
        <f>IF(DS1305&gt;GH1299,DM1304-DM1305,0)</f>
        <v>0</v>
      </c>
      <c r="GI1305" s="30">
        <f>IF(DS1305&gt;GI1299,DN1304-DN1305,0)</f>
        <v>0</v>
      </c>
      <c r="GJ1305" s="30">
        <f>IF(DS1305&gt;GJ1299,DO1304-DO1305,0)</f>
        <v>0</v>
      </c>
      <c r="GK1305" s="30">
        <f>IF(DS1305&gt;GK1299,DP1304-DP1305,0)</f>
        <v>0</v>
      </c>
      <c r="GL1305" s="30">
        <f>IF(DS1305&gt;GL1299,DQ1304-DQ1305,0)</f>
        <v>0</v>
      </c>
      <c r="GM1305" s="30" t="b">
        <f t="shared" si="1412"/>
        <v>1</v>
      </c>
      <c r="GO1305" s="29">
        <v>2027</v>
      </c>
      <c r="GP1305" s="27">
        <f>SUMIF(DT1300:GL1300,GP1300,DT1305:GL1305)</f>
        <v>0</v>
      </c>
      <c r="GQ1305" s="28">
        <f>SUMIF(DT1300:GL1300,GQ1300,DT1305:GL1305)</f>
        <v>0</v>
      </c>
      <c r="GR1305" s="28">
        <f>SUMIF(DT1300:GL1300,GR1300,DT1305:GL1305)</f>
        <v>0</v>
      </c>
      <c r="GS1305" s="28">
        <f>SUMIF(DT1300:GL1300,GS1300,DT1305:GL1305)</f>
        <v>0</v>
      </c>
      <c r="GT1305" s="28">
        <f>SUMIF(DT1300:GL1300,GT1300,DT1305:GL1305)</f>
        <v>0</v>
      </c>
      <c r="GU1305" s="28">
        <f>SUMIF(DT1300:GL1300,GU1300,DT1305:GL1305)</f>
        <v>0</v>
      </c>
      <c r="GV1305" s="28">
        <f>SUMIF(DT1300:GL1300,GV1300,DT1305:GL1305)</f>
        <v>0</v>
      </c>
      <c r="GW1305" s="28">
        <f>SUMIF(DT1300:GL1300,GW1300,DT1305:GL1305)</f>
        <v>0</v>
      </c>
      <c r="GX1305" s="28">
        <f>SUMIF(DT1300:GL1300,GX1300,DT1305:GL1305)</f>
        <v>0</v>
      </c>
      <c r="GY1305" s="28">
        <f>SUMIF(DT1300:GL1300,GY1300,DT1305:GL1305)</f>
        <v>0</v>
      </c>
      <c r="GZ1305" s="28">
        <f>SUMIF(DT1300:GL1300,GZ1300,DT1305:GL1305)</f>
        <v>0</v>
      </c>
      <c r="HA1305" s="27" t="b">
        <f t="shared" si="1413"/>
        <v>1</v>
      </c>
    </row>
    <row r="1306" spans="1:221" hidden="1" x14ac:dyDescent="0.2">
      <c r="A1306" s="2" t="s">
        <v>1</v>
      </c>
      <c r="B1306" s="26"/>
      <c r="S1306" s="16"/>
      <c r="AJ1306" s="27">
        <v>2028</v>
      </c>
      <c r="AK1306" s="27">
        <v>0</v>
      </c>
      <c r="AL1306" s="30">
        <f t="shared" si="1414"/>
        <v>0</v>
      </c>
      <c r="AM1306" s="30">
        <f t="shared" si="1415"/>
        <v>0</v>
      </c>
      <c r="AN1306" s="30">
        <f t="shared" si="1416"/>
        <v>0</v>
      </c>
      <c r="AO1306" s="30">
        <f t="shared" si="1417"/>
        <v>0</v>
      </c>
      <c r="AP1306" s="30">
        <f t="shared" si="1418"/>
        <v>0</v>
      </c>
      <c r="AQ1306" s="30">
        <f t="shared" si="1419"/>
        <v>0</v>
      </c>
      <c r="AR1306" s="30">
        <f t="shared" si="1420"/>
        <v>0</v>
      </c>
      <c r="AS1306" s="30">
        <f t="shared" si="1421"/>
        <v>0</v>
      </c>
      <c r="AT1306" s="30">
        <f t="shared" si="1422"/>
        <v>0</v>
      </c>
      <c r="AU1306" s="30">
        <f t="shared" si="1423"/>
        <v>0</v>
      </c>
      <c r="AV1306" s="65"/>
      <c r="AX1306" s="29">
        <v>2028</v>
      </c>
      <c r="AY1306" s="30">
        <f t="shared" si="1410"/>
        <v>0</v>
      </c>
      <c r="AZ1306" s="30">
        <f>INDEX(AY1289:BF1296,MATCH(AX1306,AW1289:AW1296,0),MATCH(AZ1299,AY1287:BF1287,0))*(INDEX(AL1301:AU1308,MATCH(AZ1299,AJ1301:AJ1308,0),MATCH(AZ1300,AL1300:AU1300,0)))</f>
        <v>0</v>
      </c>
      <c r="BA1306" s="30">
        <f>INDEX(AY1289:BF1296,MATCH(AX1306,AW1289:AW1296,0),MATCH(BA1299,AY1287:BF1287,0))*(INDEX(AL1301:AU1308,MATCH(BA1299,AJ1301:AJ1308,0),MATCH(BA1300,AL1300:AU1300,0)))</f>
        <v>0</v>
      </c>
      <c r="BB1306" s="30">
        <f>INDEX(AY1289:BF1296,MATCH(AX1306,AW1289:AW1296,0),MATCH(BB1299,AY1287:BF1287,0))*(INDEX(AL1301:AU1308,MATCH(BB1299,AJ1301:AJ1308,0),MATCH(BB1300,AL1300:AU1300,0)))</f>
        <v>0</v>
      </c>
      <c r="BC1306" s="30">
        <f>INDEX(AY1289:BF1296,MATCH(AX1306,AW1289:AW1296,0),MATCH(BC1299,AY1287:BF1287,0))*(INDEX(AL1301:AU1308,MATCH(BC1299,AJ1301:AJ1308,0),MATCH(BC1300,AL1300:AU1300,0)))</f>
        <v>0</v>
      </c>
      <c r="BD1306" s="30">
        <f>INDEX(AY1289:BF1296,MATCH(AX1306,AW1289:AW1296,0),MATCH(BD1299,AY1287:BF1287,0))*(INDEX(AL1301:AU1308,MATCH(BD1299,AJ1301:AJ1308,0),MATCH(BD1300,AL1300:AU1300,0)))</f>
        <v>0</v>
      </c>
      <c r="BE1306" s="30">
        <f>INDEX(AY1289:BF1296,MATCH(AX1306,AW1289:AW1296,0),MATCH(BE1299,AY1287:BF1287,0))*(INDEX(AL1301:AU1308,MATCH(BE1299,AJ1301:AJ1308,0),MATCH(BE1300,AL1300:AU1300,0)))</f>
        <v>0</v>
      </c>
      <c r="BF1306" s="30">
        <f>INDEX(AY1289:BF1296,MATCH(AX1306,AW1289:AW1296,0),MATCH(BF1299,AY1287:BF1287,0))*(INDEX(AL1301:AU1308,MATCH(BF1299,AJ1301:AJ1308,0),MATCH(BF1300,AL1300:AU1300,0)))</f>
        <v>0</v>
      </c>
      <c r="BG1306" s="30">
        <f>INDEX(AY1289:BF1296,MATCH(AX1306,AW1289:AW1296,0),MATCH(BG1299,AY1287:BF1287,0))*(INDEX(AL1301:AU1308,MATCH(BG1299,AJ1301:AJ1308,0),MATCH(BG1300,AL1300:AU1300,0)))</f>
        <v>0</v>
      </c>
      <c r="BH1306" s="30">
        <f>INDEX(AY1289:BF1296,MATCH(AX1306,AW1289:AW1296,0),MATCH(BH1299,AY1287:BF1287,0))*(INDEX(AL1301:AU1308,MATCH(BH1299,AJ1301:AJ1308,0),MATCH(BH1300,AL1300:AU1300,0)))</f>
        <v>0</v>
      </c>
      <c r="BI1306" s="30">
        <f>INDEX(AY1289:BF1296,MATCH(AX1306,AW1289:AW1296,0),MATCH(BI1299,AY1287:BF1287,0))*(INDEX(AL1301:AU1308,MATCH(BI1299,AJ1301:AJ1308,0),MATCH(BI1300,AL1300:AU1300,0)))</f>
        <v>0</v>
      </c>
      <c r="BJ1306" s="30">
        <f>INDEX(AY1289:BF1296,MATCH(AX1306,AW1289:AW1296,0),MATCH(BJ1299,AY1287:BF1287,0))*(INDEX(AL1301:AU1308,MATCH(BJ1299,AJ1301:AJ1308,0),MATCH(BJ1300,AL1300:AU1300,0)))</f>
        <v>0</v>
      </c>
      <c r="BK1306" s="30">
        <f>INDEX(AY1289:BF1296,MATCH(AX1306,AW1289:AW1296,0),MATCH(BK1299,AY1287:BF1287,0))*(INDEX(AL1301:AU1308,MATCH(BK1299,AJ1301:AJ1308,0),MATCH(BK1300,AL1300:AU1300,0)))</f>
        <v>0</v>
      </c>
      <c r="BL1306" s="30">
        <f>INDEX(AY1289:BF1296,MATCH(AX1306,AW1289:AW1296,0),MATCH(BL1299,AY1287:BF1287,0))*(INDEX(AL1301:AU1308,MATCH(BL1299,AJ1301:AJ1308,0),MATCH(BL1300,AL1300:AU1300,0)))</f>
        <v>0</v>
      </c>
      <c r="BM1306" s="30">
        <f>INDEX(AY1289:BF1296,MATCH(AX1306,AW1289:AW1296,0),MATCH(BM1299,AY1287:BF1287,0))*(INDEX(AL1301:AU1308,MATCH(BM1299,AJ1301:AJ1308,0),MATCH(BM1300,AL1300:AU1300,0)))</f>
        <v>0</v>
      </c>
      <c r="BN1306" s="30">
        <f>INDEX(AY1289:BF1296,MATCH(AX1306,AW1289:AW1296,0),MATCH(BN1299,AY1287:BF1287,0))*(INDEX(AL1301:AU1308,MATCH(BN1299,AJ1301:AJ1308,0),MATCH(BN1300,AL1300:AU1300,0)))</f>
        <v>0</v>
      </c>
      <c r="BO1306" s="30">
        <f>INDEX(AY1289:BF1296,MATCH(AX1306,AW1289:AW1296,0),MATCH(BO1299,AY1287:BF1287,0))*(INDEX(AL1301:AU1308,MATCH(BO1299,AJ1301:AJ1308,0),MATCH(BO1300,AL1300:AU1300,0)))</f>
        <v>0</v>
      </c>
      <c r="BP1306" s="30">
        <f>INDEX(AY1289:BF1296,MATCH(AX1306,AW1289:AW1296,0),MATCH(BP1299,AY1287:BF1287,0))*(INDEX(AL1301:AU1308,MATCH(BP1299,AJ1301:AJ1308,0),MATCH(BP1300,AL1300:AU1300,0)))</f>
        <v>0</v>
      </c>
      <c r="BQ1306" s="30">
        <f>INDEX(AY1289:BF1296,MATCH(AX1306,AW1289:AW1296,0),MATCH(BQ1299,AY1287:BF1287,0))*(INDEX(AL1301:AU1308,MATCH(BQ1299,AJ1301:AJ1308,0),MATCH(BQ1300,AL1300:AU1300,0)))</f>
        <v>0</v>
      </c>
      <c r="BR1306" s="30">
        <f>INDEX(AY1289:BF1296,MATCH(AX1306,AW1289:AW1296,0),MATCH(BR1299,AY1287:BF1287,0))*(INDEX(AL1301:AU1308,MATCH(BR1299,AJ1301:AJ1308,0),MATCH(BR1300,AL1300:AU1300,0)))</f>
        <v>0</v>
      </c>
      <c r="BS1306" s="30">
        <f>INDEX(AY1289:BF1296,MATCH(AX1306,AW1289:AW1296,0),MATCH(BS1299,AY1287:BF1287,0))*(INDEX(AL1301:AU1308,MATCH(BS1299,AJ1301:AJ1308,0),MATCH(BS1300,AL1300:AU1300,0)))</f>
        <v>0</v>
      </c>
      <c r="BT1306" s="30">
        <f>INDEX(AY1289:BF1296,MATCH(AX1306,AW1289:AW1296,0),MATCH(BT1299,AY1287:BF1287,0))*(INDEX(AL1301:AU1308,MATCH(BT1299,AJ1301:AJ1308,0),MATCH(BT1300,AL1300:AU1300,0)))</f>
        <v>0</v>
      </c>
      <c r="BU1306" s="30">
        <f>INDEX(AY1289:BF1296,MATCH(AX1306,AW1289:AW1296,0),MATCH(BU1299,AY1287:BF1287,0))*(INDEX(AL1301:AU1308,MATCH(BU1299,AJ1301:AJ1308,0),MATCH(BU1300,AL1300:AU1300,0)))</f>
        <v>0</v>
      </c>
      <c r="BV1306" s="30">
        <f>INDEX(AY1289:BF1296,MATCH(AX1306,AW1289:AW1296,0),MATCH(BV1299,AY1287:BF1287,0))*(INDEX(AL1301:AU1308,MATCH(BV1299,AJ1301:AJ1308,0),MATCH(BV1300,AL1300:AU1300,0)))</f>
        <v>0</v>
      </c>
      <c r="BW1306" s="30">
        <f>INDEX(AY1289:BF1296,MATCH(AX1306,AW1289:AW1296,0),MATCH(BW1299,AY1287:BF1287,0))*(INDEX(AL1301:AU1308,MATCH(BW1299,AJ1301:AJ1308,0),MATCH(BW1300,AL1300:AU1300,0)))</f>
        <v>0</v>
      </c>
      <c r="BX1306" s="30">
        <f>INDEX(AY1289:BF1296,MATCH(AX1306,AW1289:AW1296,0),MATCH(BX1299,AY1287:BF1287,0))*(INDEX(AL1301:AU1308,MATCH(BX1299,AJ1301:AJ1308,0),MATCH(BX1300,AL1300:AU1300,0)))</f>
        <v>0</v>
      </c>
      <c r="BY1306" s="30">
        <f>INDEX(AY1289:BF1296,MATCH(AX1306,AW1289:AW1296,0),MATCH(BY1299,AY1287:BF1287,0))*(INDEX(AL1301:AU1308,MATCH(BY1299,AJ1301:AJ1308,0),MATCH(BY1300,AL1300:AU1300,0)))</f>
        <v>0</v>
      </c>
      <c r="BZ1306" s="30">
        <f>INDEX(AY1289:BF1296,MATCH(AX1306,AW1289:AW1296,0),MATCH(BZ1299,AY1287:BF1287,0))*(INDEX(AL1301:AU1308,MATCH(BZ1299,AJ1301:AJ1308,0),MATCH(BZ1300,AL1300:AU1300,0)))</f>
        <v>0</v>
      </c>
      <c r="CA1306" s="30">
        <f>INDEX(AY1289:BF1296,MATCH(AX1306,AW1289:AW1296,0),MATCH(CA1299,AY1287:BF1287,0))*(INDEX(AL1301:AU1308,MATCH(CA1299,AJ1301:AJ1308,0),MATCH(CA1300,AL1300:AU1300,0)))</f>
        <v>0</v>
      </c>
      <c r="CB1306" s="30">
        <f>INDEX(AY1289:BF1296,MATCH(AX1306,AW1289:AW1296,0),MATCH(CB1299,AY1287:BF1287,0))*(INDEX(AL1301:AU1308,MATCH(CB1299,AJ1301:AJ1308,0),MATCH(CB1300,AL1300:AU1300,0)))</f>
        <v>0</v>
      </c>
      <c r="CC1306" s="30">
        <f>INDEX(AY1289:BF1296,MATCH(AX1306,AW1289:AW1296,0),MATCH(CC1299,AY1287:BF1287,0))*(INDEX(AL1301:AU1308,MATCH(CC1299,AJ1301:AJ1308,0),MATCH(CC1300,AL1300:AU1300,0)))</f>
        <v>0</v>
      </c>
      <c r="CD1306" s="30">
        <f>INDEX(AY1289:BF1296,MATCH(AX1306,AW1289:AW1296,0),MATCH(CD1299,AY1287:BF1287,0))*(INDEX(AL1301:AU1308,MATCH(CD1299,AJ1301:AJ1308,0),MATCH(CD1300,AL1300:AU1300,0)))</f>
        <v>0</v>
      </c>
      <c r="CE1306" s="30">
        <f>INDEX(AY1289:BF1296,MATCH(AX1306,AW1289:AW1296,0),MATCH(CE1299,AY1287:BF1287,0))*(INDEX(AL1301:AU1308,MATCH(CE1299,AJ1301:AJ1308,0),MATCH(CE1300,AL1300:AU1300,0)))</f>
        <v>0</v>
      </c>
      <c r="CF1306" s="30">
        <f>INDEX(AY1289:BF1296,MATCH(AX1306,AW1289:AW1296,0),MATCH(CF1299,AY1287:BF1287,0))*(INDEX(AL1301:AU1308,MATCH(CF1299,AJ1301:AJ1308,0),MATCH(CF1300,AL1300:AU1300,0)))</f>
        <v>0</v>
      </c>
      <c r="CG1306" s="30">
        <f>INDEX(AY1289:BF1296,MATCH(AX1306,AW1289:AW1296,0),MATCH(CG1299,AY1287:BF1287,0))*(INDEX(AL1301:AU1308,MATCH(CG1299,AJ1301:AJ1308,0),MATCH(CG1300,AL1300:AU1300,0)))</f>
        <v>0</v>
      </c>
      <c r="CH1306" s="30">
        <f>INDEX(AY1289:BF1296,MATCH(AX1306,AW1289:AW1296,0),MATCH(CH1299,AY1287:BF1287,0))*(INDEX(AL1301:AU1308,MATCH(CH1299,AJ1301:AJ1308,0),MATCH(CH1300,AL1300:AU1300,0)))</f>
        <v>0</v>
      </c>
      <c r="CI1306" s="30">
        <f>INDEX(AY1289:BF1296,MATCH(AX1306,AW1289:AW1296,0),MATCH(CI1299,AY1287:BF1287,0))*(INDEX(AL1301:AU1308,MATCH(CI1299,AJ1301:AJ1308,0),MATCH(CI1300,AL1300:AU1300,0)))</f>
        <v>0</v>
      </c>
      <c r="CJ1306" s="30">
        <f>INDEX(AY1289:BF1296,MATCH(AX1306,AW1289:AW1296,0),MATCH(CJ1299,AY1287:BF1287,0))*(INDEX(AL1301:AU1308,MATCH(CJ1299,AJ1301:AJ1308,0),MATCH(CJ1300,AL1300:AU1300,0)))</f>
        <v>0</v>
      </c>
      <c r="CK1306" s="30">
        <f>INDEX(AY1289:BF1296,MATCH(AX1306,AW1289:AW1296,0),MATCH(CK1299,AY1287:BF1287,0))*(INDEX(AL1301:AU1308,MATCH(CK1299,AJ1301:AJ1308,0),MATCH(CK1300,AL1300:AU1300,0)))</f>
        <v>0</v>
      </c>
      <c r="CL1306" s="30">
        <f>INDEX(AY1289:BF1296,MATCH(AX1306,AW1289:AW1296,0),MATCH(CL1299,AY1287:BF1287,0))*(INDEX(AL1301:AU1308,MATCH(CL1299,AJ1301:AJ1308,0),MATCH(CL1300,AL1300:AU1300,0)))</f>
        <v>0</v>
      </c>
      <c r="CM1306" s="30">
        <f>INDEX(AY1289:BF1296,MATCH(AX1306,AW1289:AW1296,0),MATCH(CM1299,AY1287:BF1287,0))*(INDEX(AL1301:AU1308,MATCH(CM1299,AJ1301:AJ1308,0),MATCH(CM1300,AL1300:AU1300,0)))</f>
        <v>0</v>
      </c>
      <c r="CN1306" s="30">
        <f>INDEX(AY1289:BF1296,MATCH(AX1306,AW1289:AW1296,0),MATCH(CN1299,AY1287:BF1287,0))*(INDEX(AL1301:AU1308,MATCH(CN1299,AJ1301:AJ1308,0),MATCH(CN1300,AL1300:AU1300,0)))</f>
        <v>0</v>
      </c>
      <c r="CO1306" s="30">
        <f>INDEX(AY1289:BF1296,MATCH(AX1306,AW1289:AW1296,0),MATCH(CO1299,AY1287:BF1287,0))*(INDEX(AL1301:AU1308,MATCH(CO1299,AJ1301:AJ1308,0),MATCH(CO1300,AL1300:AU1300,0)))</f>
        <v>0</v>
      </c>
      <c r="CP1306" s="30">
        <f>INDEX(AY1289:BF1296,MATCH(AX1306,AW1289:AW1296,0),MATCH(CP1299,AY1287:BF1287,0))*(INDEX(AL1301:AU1308,MATCH(CP1299,AJ1301:AJ1308,0),MATCH(CP1300,AL1300:AU1300,0)))</f>
        <v>0</v>
      </c>
      <c r="CQ1306" s="30">
        <f>INDEX(AY1289:BF1296,MATCH(AX1306,AW1289:AW1296,0),MATCH(CQ1299,AY1287:BF1287,0))*(INDEX(AL1301:AU1308,MATCH(CQ1299,AJ1301:AJ1308,0),MATCH(CQ1300,AL1300:AU1300,0)))</f>
        <v>0</v>
      </c>
      <c r="CR1306" s="30">
        <f>INDEX(AY1289:BF1296,MATCH(AX1306,AW1289:AW1296,0),MATCH(CR1299,AY1287:BF1287,0))*(INDEX(AL1301:AU1308,MATCH(CR1299,AJ1301:AJ1308,0),MATCH(CR1300,AL1300:AU1300,0)))</f>
        <v>0</v>
      </c>
      <c r="CS1306" s="30">
        <f>INDEX(AY1289:BF1296,MATCH(AX1306,AW1289:AW1296,0),MATCH(CS1299,AY1287:BF1287,0))*(INDEX(AL1301:AU1308,MATCH(CS1299,AJ1301:AJ1308,0),MATCH(CS1300,AL1300:AU1300,0)))</f>
        <v>0</v>
      </c>
      <c r="CT1306" s="30">
        <f>INDEX(AY1289:BF1296,MATCH(AX1306,AW1289:AW1296,0),MATCH(CT1299,AY1287:BF1287,0))*(INDEX(AL1301:AU1308,MATCH(CT1299,AJ1301:AJ1308,0),MATCH(CT1300,AL1300:AU1300,0)))</f>
        <v>0</v>
      </c>
      <c r="CU1306" s="30">
        <f>INDEX(AY1289:BF1296,MATCH(AX1306,AW1289:AW1296,0),MATCH(CU1299,AY1287:BF1287,0))*(INDEX(AL1301:AU1308,MATCH(CU1299,AJ1301:AJ1308,0),MATCH(CU1300,AL1300:AU1300,0)))</f>
        <v>0</v>
      </c>
      <c r="CV1306" s="30">
        <f>INDEX(AY1289:BF1296,MATCH(AX1306,AW1289:AW1296,0),MATCH(CV1299,AY1287:BF1287,0))*(INDEX(AL1301:AU1308,MATCH(CV1299,AJ1301:AJ1308,0),MATCH(CV1300,AL1300:AU1300,0)))</f>
        <v>0</v>
      </c>
      <c r="CW1306" s="30">
        <f>INDEX(AY1289:BF1296,MATCH(AX1306,AW1289:AW1296,0),MATCH(CW1299,AY1287:BF1287,0))*(INDEX(AL1301:AU1308,MATCH(CW1299,AJ1301:AJ1308,0),MATCH(CW1300,AL1300:AU1300,0)))</f>
        <v>0</v>
      </c>
      <c r="CX1306" s="30">
        <f>INDEX(AY1289:BF1296,MATCH(AX1306,AW1289:AW1296,0),MATCH(CX1299,AY1287:BF1287,0))*(INDEX(AL1301:AU1308,MATCH(CX1299,AJ1301:AJ1308,0),MATCH(CX1300,AL1300:AU1300,0)))</f>
        <v>0</v>
      </c>
      <c r="CY1306" s="30">
        <f>INDEX(AY1289:BF1296,MATCH(AX1306,AW1289:AW1296,0),MATCH(CY1299,AY1287:BF1287,0))*(INDEX(AL1301:AU1308,MATCH(CY1299,AJ1301:AJ1308,0),MATCH(CY1300,AL1300:AU1300,0)))</f>
        <v>0</v>
      </c>
      <c r="CZ1306" s="30">
        <f>INDEX(AY1289:BF1296,MATCH(AX1306,AW1289:AW1296,0),MATCH(CZ1299,AY1287:BF1287,0))*(INDEX(AL1301:AU1308,MATCH(CZ1299,AJ1301:AJ1308,0),MATCH(CZ1300,AL1300:AU1300,0)))</f>
        <v>0</v>
      </c>
      <c r="DA1306" s="30">
        <f>INDEX(AY1289:BF1296,MATCH(AX1306,AW1289:AW1296,0),MATCH(DA1299,AY1287:BF1287,0))*(INDEX(AL1301:AU1308,MATCH(DA1299,AJ1301:AJ1308,0),MATCH(DA1300,AL1300:AU1300,0)))</f>
        <v>0</v>
      </c>
      <c r="DB1306" s="30">
        <f>INDEX(AY1289:BF1296,MATCH(AX1306,AW1289:AW1296,0),MATCH(DB1299,AY1287:BF1287,0))*(INDEX(AL1301:AU1308,MATCH(DB1299,AJ1301:AJ1308,0),MATCH(DB1300,AL1300:AU1300,0)))</f>
        <v>0</v>
      </c>
      <c r="DC1306" s="30">
        <f>INDEX(AY1289:BF1296,MATCH(AX1306,AW1289:AW1296,0),MATCH(DC1299,AY1287:BF1287,0))*(INDEX(AL1301:AU1308,MATCH(DC1299,AJ1301:AJ1308,0),MATCH(DC1300,AL1300:AU1300,0)))</f>
        <v>0</v>
      </c>
      <c r="DD1306" s="30">
        <f>INDEX(AY1289:BF1296,MATCH(AX1306,AW1289:AW1296,0),MATCH(DD1299,AY1287:BF1287,0))*(INDEX(AL1301:AU1308,MATCH(DD1299,AJ1301:AJ1308,0),MATCH(DD1300,AL1300:AU1300,0)))</f>
        <v>0</v>
      </c>
      <c r="DE1306" s="30">
        <f>INDEX(AY1289:BF1296,MATCH(AX1306,AW1289:AW1296,0),MATCH(DE1299,AY1287:BF1287,0))*(INDEX(AL1301:AU1308,MATCH(DE1299,AJ1301:AJ1308,0),MATCH(DE1300,AL1300:AU1300,0)))</f>
        <v>0</v>
      </c>
      <c r="DF1306" s="30">
        <f>INDEX(AY1289:BF1296,MATCH(AX1306,AW1289:AW1296,0),MATCH(DF1299,AY1287:BF1287,0))*(INDEX(AL1301:AU1308,MATCH(DF1299,AJ1301:AJ1308,0),MATCH(DF1300,AL1300:AU1300,0)))</f>
        <v>0</v>
      </c>
      <c r="DG1306" s="30">
        <f>INDEX(AY1289:BF1296,MATCH(AX1306,AW1289:AW1296,0),MATCH(DG1299,AY1287:BF1287,0))*(INDEX(AL1301:AU1308,MATCH(DG1299,AJ1301:AJ1308,0),MATCH(DG1300,AL1300:AU1300,0)))</f>
        <v>0</v>
      </c>
      <c r="DH1306" s="30">
        <f>INDEX(AY1289:BF1296,MATCH(AX1306,AW1289:AW1296,0),MATCH(DH1299,AY1287:BF1287,0))*(INDEX(AL1301:AU1308,MATCH(DH1299,AJ1301:AJ1308,0),MATCH(DH1300,AL1300:AU1300,0)))</f>
        <v>0</v>
      </c>
      <c r="DI1306" s="30">
        <f>INDEX(AY1289:BF1296,MATCH(AX1306,AW1289:AW1296,0),MATCH(DI1299,AY1287:BF1287,0))*(INDEX(AL1301:AU1308,MATCH(DI1299,AJ1301:AJ1308,0),MATCH(DI1300,AL1300:AU1300,0)))</f>
        <v>0</v>
      </c>
      <c r="DJ1306" s="30">
        <f>INDEX(AY1289:BF1296,MATCH(AX1306,AW1289:AW1296,0),MATCH(DJ1299,AY1287:BF1287,0))*(INDEX(AL1301:AU1308,MATCH(DJ1299,AJ1301:AJ1308,0),MATCH(DJ1300,AL1300:AU1300,0)))</f>
        <v>0</v>
      </c>
      <c r="DK1306" s="30">
        <f>INDEX(AY1289:BF1296,MATCH(AX1306,AW1289:AW1296,0),MATCH(DK1299,AY1287:BF1287,0))*(INDEX(AL1301:AU1308,MATCH(DK1299,AJ1301:AJ1308,0),MATCH(DK1300,AL1300:AU1300,0)))</f>
        <v>0</v>
      </c>
      <c r="DL1306" s="30">
        <f>INDEX(AY1289:BF1296,MATCH(AX1306,AW1289:AW1296,0),MATCH(DL1299,AY1287:BF1287,0))*(INDEX(AL1301:AU1308,MATCH(DL1299,AJ1301:AJ1308,0),MATCH(DL1300,AL1300:AU1300,0)))</f>
        <v>0</v>
      </c>
      <c r="DM1306" s="30">
        <f>INDEX(AY1289:BF1296,MATCH(AX1306,AW1289:AW1296,0),MATCH(DM1299,AY1287:BF1287,0))*(INDEX(AL1301:AU1308,MATCH(DM1299,AJ1301:AJ1308,0),MATCH(DM1300,AL1300:AU1300,0)))</f>
        <v>0</v>
      </c>
      <c r="DN1306" s="30">
        <f>INDEX(AY1289:BF1296,MATCH(AX1306,AW1289:AW1296,0),MATCH(DN1299,AY1287:BF1287,0))*(INDEX(AL1301:AU1308,MATCH(DN1299,AJ1301:AJ1308,0),MATCH(DN1300,AL1300:AU1300,0)))</f>
        <v>0</v>
      </c>
      <c r="DO1306" s="30">
        <f>INDEX(AY1289:BF1296,MATCH(AX1306,AW1289:AW1296,0),MATCH(DO1299,AY1287:BF1287,0))*(INDEX(AL1301:AU1308,MATCH(DO1299,AJ1301:AJ1308,0),MATCH(DO1300,AL1300:AU1300,0)))</f>
        <v>0</v>
      </c>
      <c r="DP1306" s="30">
        <f>INDEX(AY1289:BF1296,MATCH(AX1306,AW1289:AW1296,0),MATCH(DP1299,AY1287:BF1287,0))*(INDEX(AL1301:AU1308,MATCH(DP1299,AJ1301:AJ1308,0),MATCH(DP1300,AL1300:AU1300,0)))</f>
        <v>0</v>
      </c>
      <c r="DQ1306" s="30">
        <f>INDEX(AY1289:BF1296,MATCH(AX1306,AW1289:AW1296,0),MATCH(DQ1299,AY1287:BF1287,0))*(INDEX(AL1301:AU1308,MATCH(DQ1299,AJ1301:AJ1308,0),MATCH(DQ1300,AL1300:AU1300,0)))</f>
        <v>0</v>
      </c>
      <c r="DR1306" s="2" t="b">
        <f t="shared" si="1411"/>
        <v>1</v>
      </c>
      <c r="DS1306" s="29">
        <v>2028</v>
      </c>
      <c r="DT1306" s="30">
        <f>IF(DS1306&gt;DT1299,AY1305-AY1306,0)</f>
        <v>0</v>
      </c>
      <c r="DU1306" s="30">
        <f>IF(DS1306&gt;DU1299,AZ1305-AZ1306,0)</f>
        <v>0</v>
      </c>
      <c r="DV1306" s="30">
        <f>IF(DS1306&gt;DV1299,BA1305-BA1306,0)</f>
        <v>0</v>
      </c>
      <c r="DW1306" s="30">
        <f>IF(DS1306&gt;DW1299,BB1305-BB1306,0)</f>
        <v>0</v>
      </c>
      <c r="DX1306" s="30">
        <f>IF(DS1306&gt;DX1299,BC1305-BC1306,0)</f>
        <v>0</v>
      </c>
      <c r="DY1306" s="30">
        <f>IF(DS1306&gt;DY1299,BD1305-BD1306,0)</f>
        <v>0</v>
      </c>
      <c r="DZ1306" s="30">
        <f>IF(DS1306&gt;DZ1299,BE1305-BE1306,0)</f>
        <v>0</v>
      </c>
      <c r="EA1306" s="30">
        <f>IF(DS1306&gt;EA1299,BF1305-BF1306,0)</f>
        <v>0</v>
      </c>
      <c r="EB1306" s="30">
        <f>IF(DS1306&gt;EB1299,BG1305-BG1306,0)</f>
        <v>0</v>
      </c>
      <c r="EC1306" s="30">
        <f>IF(DS1306&gt;EC1299,BH1305-BH1306,0)</f>
        <v>0</v>
      </c>
      <c r="ED1306" s="30">
        <f>IF(DS1306&gt;ED1299,BI1305-BI1306,0)</f>
        <v>0</v>
      </c>
      <c r="EE1306" s="30">
        <f>IF(DS1306&gt;EE1299,BJ1305-BJ1306,0)</f>
        <v>0</v>
      </c>
      <c r="EF1306" s="30">
        <f>IF(DS1306&gt;EF1299,BK1305-BK1306,0)</f>
        <v>0</v>
      </c>
      <c r="EG1306" s="30">
        <f>IF(DS1306&gt;EG1299,BL1305-BL1306,0)</f>
        <v>0</v>
      </c>
      <c r="EH1306" s="30">
        <f>IF(DS1306&gt;EH1299,BM1305-BM1306,0)</f>
        <v>0</v>
      </c>
      <c r="EI1306" s="30">
        <f>IF(DS1306&gt;EI1299,BN1305-BN1306,0)</f>
        <v>0</v>
      </c>
      <c r="EJ1306" s="30">
        <f>IF(DS1306&gt;EJ1299,BO1305-BO1306,0)</f>
        <v>0</v>
      </c>
      <c r="EK1306" s="30">
        <f>IF(DS1306&gt;EK1299,BP1305-BP1306,0)</f>
        <v>0</v>
      </c>
      <c r="EL1306" s="30">
        <f>IF(DS1306&gt;EL1299,BQ1305-BQ1306,0)</f>
        <v>0</v>
      </c>
      <c r="EM1306" s="30">
        <f>IF(DS1306&gt;EM1299,BR1305-BR1306,0)</f>
        <v>0</v>
      </c>
      <c r="EN1306" s="30">
        <f>IF(DS1306&gt;EN1299,BS1305-BS1306,0)</f>
        <v>0</v>
      </c>
      <c r="EO1306" s="30">
        <f>IF(DS1306&gt;EO1299,BT1305-BT1306,0)</f>
        <v>0</v>
      </c>
      <c r="EP1306" s="30">
        <f>IF(DS1306&gt;EP1299,BU1305-BU1306,0)</f>
        <v>0</v>
      </c>
      <c r="EQ1306" s="30">
        <f>IF(DS1306&gt;EQ1299,BV1305-BV1306,0)</f>
        <v>0</v>
      </c>
      <c r="ER1306" s="30">
        <f>IF(DS1306&gt;ER1299,BW1305-BW1306,0)</f>
        <v>0</v>
      </c>
      <c r="ES1306" s="30">
        <f>IF(DS1306&gt;ES1299,BX1305-BX1306,0)</f>
        <v>0</v>
      </c>
      <c r="ET1306" s="30">
        <f>IF(DS1306&gt;ET1299,BY1305-BY1306,0)</f>
        <v>0</v>
      </c>
      <c r="EU1306" s="30">
        <f>IF(DS1306&gt;EU1299,BZ1305-BZ1306,0)</f>
        <v>0</v>
      </c>
      <c r="EV1306" s="30">
        <f>IF(DS1306&gt;EV1299,CA1305-CA1306,0)</f>
        <v>0</v>
      </c>
      <c r="EW1306" s="30">
        <f>IF(DS1306&gt;EW1299,CB1305-CB1306,0)</f>
        <v>0</v>
      </c>
      <c r="EX1306" s="30">
        <f>IF(DS1306&gt;EX1299,CC1305-CC1306,0)</f>
        <v>0</v>
      </c>
      <c r="EY1306" s="30">
        <f>IF(DS1306&gt;EY1299,CD1305-CD1306,0)</f>
        <v>0</v>
      </c>
      <c r="EZ1306" s="30">
        <f>IF(DS1306&gt;EZ1299,CE1305-CE1306,0)</f>
        <v>0</v>
      </c>
      <c r="FA1306" s="30">
        <f>IF(DS1306&gt;FA1299,CF1305-CF1306,0)</f>
        <v>0</v>
      </c>
      <c r="FB1306" s="30">
        <f>IF(DS1306&gt;FB1299,CG1305-CG1306,0)</f>
        <v>0</v>
      </c>
      <c r="FC1306" s="30">
        <f>IF(DS1306&gt;FC1299,CH1305-CH1306,0)</f>
        <v>0</v>
      </c>
      <c r="FD1306" s="30">
        <f>IF(DS1306&gt;FD1299,CI1305-CI1306,0)</f>
        <v>0</v>
      </c>
      <c r="FE1306" s="30">
        <f>IF(DS1306&gt;FE1299,CJ1305-CJ1306,0)</f>
        <v>0</v>
      </c>
      <c r="FF1306" s="30">
        <f>IF(DS1306&gt;FF1299,CK1305-CK1306,0)</f>
        <v>0</v>
      </c>
      <c r="FG1306" s="30">
        <f>IF(DS1306&gt;FG1299,CL1305-CL1306,0)</f>
        <v>0</v>
      </c>
      <c r="FH1306" s="30">
        <f>IF(DS1306&gt;FH1299,CM1305-CM1306,0)</f>
        <v>0</v>
      </c>
      <c r="FI1306" s="30">
        <f>IF(DS1306&gt;FI1299,CN1305-CN1306,0)</f>
        <v>0</v>
      </c>
      <c r="FJ1306" s="30">
        <f>IF(DS1306&gt;FJ1299,CO1305-CO1306,0)</f>
        <v>0</v>
      </c>
      <c r="FK1306" s="30">
        <f>IF(DS1306&gt;FK1299,CP1305-CP1306,0)</f>
        <v>0</v>
      </c>
      <c r="FL1306" s="30">
        <f>IF(DS1306&gt;FL1299,CQ1305-CQ1306,0)</f>
        <v>0</v>
      </c>
      <c r="FM1306" s="30">
        <f>IF(DS1306&gt;FM1299,CR1305-CR1306,0)</f>
        <v>0</v>
      </c>
      <c r="FN1306" s="30">
        <f>IF(DS1306&gt;FN1299,CS1305-CS1306,0)</f>
        <v>0</v>
      </c>
      <c r="FO1306" s="30">
        <f>IF(DS1306&gt;FO1299,CT1305-CT1306,0)</f>
        <v>0</v>
      </c>
      <c r="FP1306" s="30">
        <f>IF(DS1306&gt;FP1299,CU1305-CU1306,0)</f>
        <v>0</v>
      </c>
      <c r="FQ1306" s="30">
        <f>IF(DS1306&gt;FQ1299,CV1305-CV1306,0)</f>
        <v>0</v>
      </c>
      <c r="FR1306" s="30">
        <f>IF(DS1306&gt;FR1299,CW1305-CW1306,0)</f>
        <v>0</v>
      </c>
      <c r="FS1306" s="30">
        <f>IF(DS1306&gt;FS1299,CX1305-CX1306,0)</f>
        <v>0</v>
      </c>
      <c r="FT1306" s="30">
        <f>IF(DS1306&gt;FT1299,CY1305-CY1306,0)</f>
        <v>0</v>
      </c>
      <c r="FU1306" s="30">
        <f>IF(DS1306&gt;FU1299,CZ1305-CZ1306,0)</f>
        <v>0</v>
      </c>
      <c r="FV1306" s="30">
        <f>IF(DS1306&gt;FV1299,DA1305-DA1306,0)</f>
        <v>0</v>
      </c>
      <c r="FW1306" s="30">
        <f>IF(DS1306&gt;FW1299,DB1305-DB1306,0)</f>
        <v>0</v>
      </c>
      <c r="FX1306" s="30">
        <f>IF(DS1306&gt;FX1299,DC1305-DC1306,0)</f>
        <v>0</v>
      </c>
      <c r="FY1306" s="30">
        <f>IF(DS1306&gt;FY1299,DD1305-DD1306,0)</f>
        <v>0</v>
      </c>
      <c r="FZ1306" s="30">
        <f>IF(DS1306&gt;FZ1299,DE1305-DE1306,0)</f>
        <v>0</v>
      </c>
      <c r="GA1306" s="30">
        <f>IF(DS1306&gt;GA1299,DF1305-DF1306,0)</f>
        <v>0</v>
      </c>
      <c r="GB1306" s="30">
        <f>IF(DS1306&gt;GB1299,DG1305-DG1306,0)</f>
        <v>0</v>
      </c>
      <c r="GC1306" s="30">
        <f>IF(DS1306&gt;GC1299,DH1305-DH1306,0)</f>
        <v>0</v>
      </c>
      <c r="GD1306" s="30">
        <f>IF(DS1306&gt;GD1299,DI1305-DI1306,0)</f>
        <v>0</v>
      </c>
      <c r="GE1306" s="30">
        <f>IF(DS1306&gt;GE1299,DJ1305-DJ1306,0)</f>
        <v>0</v>
      </c>
      <c r="GF1306" s="30">
        <f>IF(DS1306&gt;GF1299,DK1305-DK1306,0)</f>
        <v>0</v>
      </c>
      <c r="GG1306" s="30">
        <f>IF(DS1306&gt;GG1299,DL1305-DL1306,0)</f>
        <v>0</v>
      </c>
      <c r="GH1306" s="30">
        <f>IF(DS1306&gt;GH1299,DM1305-DM1306,0)</f>
        <v>0</v>
      </c>
      <c r="GI1306" s="30">
        <f>IF(DS1306&gt;GI1299,DN1305-DN1306,0)</f>
        <v>0</v>
      </c>
      <c r="GJ1306" s="30">
        <f>IF(DS1306&gt;GJ1299,DO1305-DO1306,0)</f>
        <v>0</v>
      </c>
      <c r="GK1306" s="30">
        <f>IF(DS1306&gt;GK1299,DP1305-DP1306,0)</f>
        <v>0</v>
      </c>
      <c r="GL1306" s="30">
        <f>IF(DS1306&gt;GL1299,DQ1305-DQ1306,0)</f>
        <v>0</v>
      </c>
      <c r="GM1306" s="30" t="b">
        <f t="shared" si="1412"/>
        <v>1</v>
      </c>
      <c r="GO1306" s="29">
        <v>2028</v>
      </c>
      <c r="GP1306" s="27">
        <f>SUMIF(DT1300:GL1300,GP1300,DT1306:GL1306)</f>
        <v>0</v>
      </c>
      <c r="GQ1306" s="28">
        <f>SUMIF(DT1300:GL1300,GQ1300,DT1306:GL1306)</f>
        <v>0</v>
      </c>
      <c r="GR1306" s="28">
        <f>SUMIF(DT1300:GL1300,GR1300,DT1306:GL1306)</f>
        <v>0</v>
      </c>
      <c r="GS1306" s="28">
        <f>SUMIF(DT1300:GL1300,GS1300,DT1306:GL1306)</f>
        <v>0</v>
      </c>
      <c r="GT1306" s="28">
        <f>SUMIF(DT1300:GL1300,GT1300,DT1306:GL1306)</f>
        <v>0</v>
      </c>
      <c r="GU1306" s="28">
        <f>SUMIF(DT1300:GL1300,GU1300,DT1306:GL1306)</f>
        <v>0</v>
      </c>
      <c r="GV1306" s="28">
        <f>SUMIF(DT1300:GL1300,GV1300,DT1306:GL1306)</f>
        <v>0</v>
      </c>
      <c r="GW1306" s="28">
        <f>SUMIF(DT1300:GL1300,GW1300,DT1306:GL1306)</f>
        <v>0</v>
      </c>
      <c r="GX1306" s="28">
        <f>SUMIF(DT1300:GL1300,GX1300,DT1306:GL1306)</f>
        <v>0</v>
      </c>
      <c r="GY1306" s="28">
        <f>SUMIF(DT1300:GL1300,GY1300,DT1306:GL1306)</f>
        <v>0</v>
      </c>
      <c r="GZ1306" s="28">
        <f>SUMIF(DT1300:GL1300,GZ1300,DT1306:GL1306)</f>
        <v>0</v>
      </c>
      <c r="HA1306" s="27" t="b">
        <f t="shared" si="1413"/>
        <v>1</v>
      </c>
    </row>
    <row r="1307" spans="1:221" ht="15.75" hidden="1" customHeight="1" x14ac:dyDescent="0.2">
      <c r="A1307" s="2" t="s">
        <v>1</v>
      </c>
      <c r="B1307" s="26"/>
      <c r="S1307" s="16"/>
      <c r="AJ1307" s="27">
        <v>2029</v>
      </c>
      <c r="AK1307" s="27">
        <v>0</v>
      </c>
      <c r="AL1307" s="30">
        <f t="shared" si="1414"/>
        <v>0</v>
      </c>
      <c r="AM1307" s="30">
        <f t="shared" si="1415"/>
        <v>0</v>
      </c>
      <c r="AN1307" s="30">
        <f t="shared" si="1416"/>
        <v>0</v>
      </c>
      <c r="AO1307" s="30">
        <f t="shared" si="1417"/>
        <v>0</v>
      </c>
      <c r="AP1307" s="30">
        <f t="shared" si="1418"/>
        <v>0</v>
      </c>
      <c r="AQ1307" s="30">
        <f t="shared" si="1419"/>
        <v>0</v>
      </c>
      <c r="AR1307" s="30">
        <f t="shared" si="1420"/>
        <v>0</v>
      </c>
      <c r="AS1307" s="30">
        <f t="shared" si="1421"/>
        <v>0</v>
      </c>
      <c r="AT1307" s="30">
        <f t="shared" si="1422"/>
        <v>0</v>
      </c>
      <c r="AU1307" s="30">
        <f t="shared" si="1423"/>
        <v>0</v>
      </c>
      <c r="AV1307" s="65"/>
      <c r="AX1307" s="29">
        <v>2029</v>
      </c>
      <c r="AY1307" s="30">
        <f t="shared" si="1410"/>
        <v>0</v>
      </c>
      <c r="AZ1307" s="30">
        <f>INDEX(AY1289:BF1296,MATCH(AX1307,AW1289:AW1296,0),MATCH(AZ1299,AY1287:BF1287,0))*(INDEX(AL1301:AU1308,MATCH(AZ1299,AJ1301:AJ1308,0),MATCH(AZ1300,AL1300:AU1300,0)))</f>
        <v>0</v>
      </c>
      <c r="BA1307" s="30">
        <f>INDEX(AY1289:BF1296,MATCH(AX1307,AW1289:AW1296,0),MATCH(BA1299,AY1287:BF1287,0))*(INDEX(AL1301:AU1308,MATCH(BA1299,AJ1301:AJ1308,0),MATCH(BA1300,AL1300:AU1300,0)))</f>
        <v>0</v>
      </c>
      <c r="BB1307" s="30">
        <f>INDEX(AY1289:BF1296,MATCH(AX1307,AW1289:AW1296,0),MATCH(BB1299,AY1287:BF1287,0))*(INDEX(AL1301:AU1308,MATCH(BB1299,AJ1301:AJ1308,0),MATCH(BB1300,AL1300:AU1300,0)))</f>
        <v>0</v>
      </c>
      <c r="BC1307" s="30">
        <f>INDEX(AY1289:BF1296,MATCH(AX1307,AW1289:AW1296,0),MATCH(BC1299,AY1287:BF1287,0))*(INDEX(AL1301:AU1308,MATCH(BC1299,AJ1301:AJ1308,0),MATCH(BC1300,AL1300:AU1300,0)))</f>
        <v>0</v>
      </c>
      <c r="BD1307" s="30">
        <f>INDEX(AY1289:BF1296,MATCH(AX1307,AW1289:AW1296,0),MATCH(BD1299,AY1287:BF1287,0))*(INDEX(AL1301:AU1308,MATCH(BD1299,AJ1301:AJ1308,0),MATCH(BD1300,AL1300:AU1300,0)))</f>
        <v>0</v>
      </c>
      <c r="BE1307" s="30">
        <f>INDEX(AY1289:BF1296,MATCH(AX1307,AW1289:AW1296,0),MATCH(BE1299,AY1287:BF1287,0))*(INDEX(AL1301:AU1308,MATCH(BE1299,AJ1301:AJ1308,0),MATCH(BE1300,AL1300:AU1300,0)))</f>
        <v>0</v>
      </c>
      <c r="BF1307" s="30">
        <f>INDEX(AY1289:BF1296,MATCH(AX1307,AW1289:AW1296,0),MATCH(BF1299,AY1287:BF1287,0))*(INDEX(AL1301:AU1308,MATCH(BF1299,AJ1301:AJ1308,0),MATCH(BF1300,AL1300:AU1300,0)))</f>
        <v>0</v>
      </c>
      <c r="BG1307" s="30">
        <f>INDEX(AY1289:BF1296,MATCH(AX1307,AW1289:AW1296,0),MATCH(BG1299,AY1287:BF1287,0))*(INDEX(AL1301:AU1308,MATCH(BG1299,AJ1301:AJ1308,0),MATCH(BG1300,AL1300:AU1300,0)))</f>
        <v>0</v>
      </c>
      <c r="BH1307" s="30">
        <f>INDEX(AY1289:BF1296,MATCH(AX1307,AW1289:AW1296,0),MATCH(BH1299,AY1287:BF1287,0))*(INDEX(AL1301:AU1308,MATCH(BH1299,AJ1301:AJ1308,0),MATCH(BH1300,AL1300:AU1300,0)))</f>
        <v>0</v>
      </c>
      <c r="BI1307" s="30">
        <f>INDEX(AY1289:BF1296,MATCH(AX1307,AW1289:AW1296,0),MATCH(BI1299,AY1287:BF1287,0))*(INDEX(AL1301:AU1308,MATCH(BI1299,AJ1301:AJ1308,0),MATCH(BI1300,AL1300:AU1300,0)))</f>
        <v>0</v>
      </c>
      <c r="BJ1307" s="30">
        <f>INDEX(AY1289:BF1296,MATCH(AX1307,AW1289:AW1296,0),MATCH(BJ1299,AY1287:BF1287,0))*(INDEX(AL1301:AU1308,MATCH(BJ1299,AJ1301:AJ1308,0),MATCH(BJ1300,AL1300:AU1300,0)))</f>
        <v>0</v>
      </c>
      <c r="BK1307" s="30">
        <f>INDEX(AY1289:BF1296,MATCH(AX1307,AW1289:AW1296,0),MATCH(BK1299,AY1287:BF1287,0))*(INDEX(AL1301:AU1308,MATCH(BK1299,AJ1301:AJ1308,0),MATCH(BK1300,AL1300:AU1300,0)))</f>
        <v>0</v>
      </c>
      <c r="BL1307" s="30">
        <f>INDEX(AY1289:BF1296,MATCH(AX1307,AW1289:AW1296,0),MATCH(BL1299,AY1287:BF1287,0))*(INDEX(AL1301:AU1308,MATCH(BL1299,AJ1301:AJ1308,0),MATCH(BL1300,AL1300:AU1300,0)))</f>
        <v>0</v>
      </c>
      <c r="BM1307" s="30">
        <f>INDEX(AY1289:BF1296,MATCH(AX1307,AW1289:AW1296,0),MATCH(BM1299,AY1287:BF1287,0))*(INDEX(AL1301:AU1308,MATCH(BM1299,AJ1301:AJ1308,0),MATCH(BM1300,AL1300:AU1300,0)))</f>
        <v>0</v>
      </c>
      <c r="BN1307" s="30">
        <f>INDEX(AY1289:BF1296,MATCH(AX1307,AW1289:AW1296,0),MATCH(BN1299,AY1287:BF1287,0))*(INDEX(AL1301:AU1308,MATCH(BN1299,AJ1301:AJ1308,0),MATCH(BN1300,AL1300:AU1300,0)))</f>
        <v>0</v>
      </c>
      <c r="BO1307" s="30">
        <f>INDEX(AY1289:BF1296,MATCH(AX1307,AW1289:AW1296,0),MATCH(BO1299,AY1287:BF1287,0))*(INDEX(AL1301:AU1308,MATCH(BO1299,AJ1301:AJ1308,0),MATCH(BO1300,AL1300:AU1300,0)))</f>
        <v>0</v>
      </c>
      <c r="BP1307" s="30">
        <f>INDEX(AY1289:BF1296,MATCH(AX1307,AW1289:AW1296,0),MATCH(BP1299,AY1287:BF1287,0))*(INDEX(AL1301:AU1308,MATCH(BP1299,AJ1301:AJ1308,0),MATCH(BP1300,AL1300:AU1300,0)))</f>
        <v>0</v>
      </c>
      <c r="BQ1307" s="30">
        <f>INDEX(AY1289:BF1296,MATCH(AX1307,AW1289:AW1296,0),MATCH(BQ1299,AY1287:BF1287,0))*(INDEX(AL1301:AU1308,MATCH(BQ1299,AJ1301:AJ1308,0),MATCH(BQ1300,AL1300:AU1300,0)))</f>
        <v>0</v>
      </c>
      <c r="BR1307" s="30">
        <f>INDEX(AY1289:BF1296,MATCH(AX1307,AW1289:AW1296,0),MATCH(BR1299,AY1287:BF1287,0))*(INDEX(AL1301:AU1308,MATCH(BR1299,AJ1301:AJ1308,0),MATCH(BR1300,AL1300:AU1300,0)))</f>
        <v>0</v>
      </c>
      <c r="BS1307" s="30">
        <f>INDEX(AY1289:BF1296,MATCH(AX1307,AW1289:AW1296,0),MATCH(BS1299,AY1287:BF1287,0))*(INDEX(AL1301:AU1308,MATCH(BS1299,AJ1301:AJ1308,0),MATCH(BS1300,AL1300:AU1300,0)))</f>
        <v>0</v>
      </c>
      <c r="BT1307" s="30">
        <f>INDEX(AY1289:BF1296,MATCH(AX1307,AW1289:AW1296,0),MATCH(BT1299,AY1287:BF1287,0))*(INDEX(AL1301:AU1308,MATCH(BT1299,AJ1301:AJ1308,0),MATCH(BT1300,AL1300:AU1300,0)))</f>
        <v>0</v>
      </c>
      <c r="BU1307" s="30">
        <f>INDEX(AY1289:BF1296,MATCH(AX1307,AW1289:AW1296,0),MATCH(BU1299,AY1287:BF1287,0))*(INDEX(AL1301:AU1308,MATCH(BU1299,AJ1301:AJ1308,0),MATCH(BU1300,AL1300:AU1300,0)))</f>
        <v>0</v>
      </c>
      <c r="BV1307" s="30">
        <f>INDEX(AY1289:BF1296,MATCH(AX1307,AW1289:AW1296,0),MATCH(BV1299,AY1287:BF1287,0))*(INDEX(AL1301:AU1308,MATCH(BV1299,AJ1301:AJ1308,0),MATCH(BV1300,AL1300:AU1300,0)))</f>
        <v>0</v>
      </c>
      <c r="BW1307" s="30">
        <f>INDEX(AY1289:BF1296,MATCH(AX1307,AW1289:AW1296,0),MATCH(BW1299,AY1287:BF1287,0))*(INDEX(AL1301:AU1308,MATCH(BW1299,AJ1301:AJ1308,0),MATCH(BW1300,AL1300:AU1300,0)))</f>
        <v>0</v>
      </c>
      <c r="BX1307" s="30">
        <f>INDEX(AY1289:BF1296,MATCH(AX1307,AW1289:AW1296,0),MATCH(BX1299,AY1287:BF1287,0))*(INDEX(AL1301:AU1308,MATCH(BX1299,AJ1301:AJ1308,0),MATCH(BX1300,AL1300:AU1300,0)))</f>
        <v>0</v>
      </c>
      <c r="BY1307" s="30">
        <f>INDEX(AY1289:BF1296,MATCH(AX1307,AW1289:AW1296,0),MATCH(BY1299,AY1287:BF1287,0))*(INDEX(AL1301:AU1308,MATCH(BY1299,AJ1301:AJ1308,0),MATCH(BY1300,AL1300:AU1300,0)))</f>
        <v>0</v>
      </c>
      <c r="BZ1307" s="30">
        <f>INDEX(AY1289:BF1296,MATCH(AX1307,AW1289:AW1296,0),MATCH(BZ1299,AY1287:BF1287,0))*(INDEX(AL1301:AU1308,MATCH(BZ1299,AJ1301:AJ1308,0),MATCH(BZ1300,AL1300:AU1300,0)))</f>
        <v>0</v>
      </c>
      <c r="CA1307" s="30">
        <f>INDEX(AY1289:BF1296,MATCH(AX1307,AW1289:AW1296,0),MATCH(CA1299,AY1287:BF1287,0))*(INDEX(AL1301:AU1308,MATCH(CA1299,AJ1301:AJ1308,0),MATCH(CA1300,AL1300:AU1300,0)))</f>
        <v>0</v>
      </c>
      <c r="CB1307" s="30">
        <f>INDEX(AY1289:BF1296,MATCH(AX1307,AW1289:AW1296,0),MATCH(CB1299,AY1287:BF1287,0))*(INDEX(AL1301:AU1308,MATCH(CB1299,AJ1301:AJ1308,0),MATCH(CB1300,AL1300:AU1300,0)))</f>
        <v>0</v>
      </c>
      <c r="CC1307" s="30">
        <f>INDEX(AY1289:BF1296,MATCH(AX1307,AW1289:AW1296,0),MATCH(CC1299,AY1287:BF1287,0))*(INDEX(AL1301:AU1308,MATCH(CC1299,AJ1301:AJ1308,0),MATCH(CC1300,AL1300:AU1300,0)))</f>
        <v>0</v>
      </c>
      <c r="CD1307" s="30">
        <f>INDEX(AY1289:BF1296,MATCH(AX1307,AW1289:AW1296,0),MATCH(CD1299,AY1287:BF1287,0))*(INDEX(AL1301:AU1308,MATCH(CD1299,AJ1301:AJ1308,0),MATCH(CD1300,AL1300:AU1300,0)))</f>
        <v>0</v>
      </c>
      <c r="CE1307" s="30">
        <f>INDEX(AY1289:BF1296,MATCH(AX1307,AW1289:AW1296,0),MATCH(CE1299,AY1287:BF1287,0))*(INDEX(AL1301:AU1308,MATCH(CE1299,AJ1301:AJ1308,0),MATCH(CE1300,AL1300:AU1300,0)))</f>
        <v>0</v>
      </c>
      <c r="CF1307" s="30">
        <f>INDEX(AY1289:BF1296,MATCH(AX1307,AW1289:AW1296,0),MATCH(CF1299,AY1287:BF1287,0))*(INDEX(AL1301:AU1308,MATCH(CF1299,AJ1301:AJ1308,0),MATCH(CF1300,AL1300:AU1300,0)))</f>
        <v>0</v>
      </c>
      <c r="CG1307" s="30">
        <f>INDEX(AY1289:BF1296,MATCH(AX1307,AW1289:AW1296,0),MATCH(CG1299,AY1287:BF1287,0))*(INDEX(AL1301:AU1308,MATCH(CG1299,AJ1301:AJ1308,0),MATCH(CG1300,AL1300:AU1300,0)))</f>
        <v>0</v>
      </c>
      <c r="CH1307" s="30">
        <f>INDEX(AY1289:BF1296,MATCH(AX1307,AW1289:AW1296,0),MATCH(CH1299,AY1287:BF1287,0))*(INDEX(AL1301:AU1308,MATCH(CH1299,AJ1301:AJ1308,0),MATCH(CH1300,AL1300:AU1300,0)))</f>
        <v>0</v>
      </c>
      <c r="CI1307" s="30">
        <f>INDEX(AY1289:BF1296,MATCH(AX1307,AW1289:AW1296,0),MATCH(CI1299,AY1287:BF1287,0))*(INDEX(AL1301:AU1308,MATCH(CI1299,AJ1301:AJ1308,0),MATCH(CI1300,AL1300:AU1300,0)))</f>
        <v>0</v>
      </c>
      <c r="CJ1307" s="30">
        <f>INDEX(AY1289:BF1296,MATCH(AX1307,AW1289:AW1296,0),MATCH(CJ1299,AY1287:BF1287,0))*(INDEX(AL1301:AU1308,MATCH(CJ1299,AJ1301:AJ1308,0),MATCH(CJ1300,AL1300:AU1300,0)))</f>
        <v>0</v>
      </c>
      <c r="CK1307" s="30">
        <f>INDEX(AY1289:BF1296,MATCH(AX1307,AW1289:AW1296,0),MATCH(CK1299,AY1287:BF1287,0))*(INDEX(AL1301:AU1308,MATCH(CK1299,AJ1301:AJ1308,0),MATCH(CK1300,AL1300:AU1300,0)))</f>
        <v>0</v>
      </c>
      <c r="CL1307" s="30">
        <f>INDEX(AY1289:BF1296,MATCH(AX1307,AW1289:AW1296,0),MATCH(CL1299,AY1287:BF1287,0))*(INDEX(AL1301:AU1308,MATCH(CL1299,AJ1301:AJ1308,0),MATCH(CL1300,AL1300:AU1300,0)))</f>
        <v>0</v>
      </c>
      <c r="CM1307" s="30">
        <f>INDEX(AY1289:BF1296,MATCH(AX1307,AW1289:AW1296,0),MATCH(CM1299,AY1287:BF1287,0))*(INDEX(AL1301:AU1308,MATCH(CM1299,AJ1301:AJ1308,0),MATCH(CM1300,AL1300:AU1300,0)))</f>
        <v>0</v>
      </c>
      <c r="CN1307" s="30">
        <f>INDEX(AY1289:BF1296,MATCH(AX1307,AW1289:AW1296,0),MATCH(CN1299,AY1287:BF1287,0))*(INDEX(AL1301:AU1308,MATCH(CN1299,AJ1301:AJ1308,0),MATCH(CN1300,AL1300:AU1300,0)))</f>
        <v>0</v>
      </c>
      <c r="CO1307" s="30">
        <f>INDEX(AY1289:BF1296,MATCH(AX1307,AW1289:AW1296,0),MATCH(CO1299,AY1287:BF1287,0))*(INDEX(AL1301:AU1308,MATCH(CO1299,AJ1301:AJ1308,0),MATCH(CO1300,AL1300:AU1300,0)))</f>
        <v>0</v>
      </c>
      <c r="CP1307" s="30">
        <f>INDEX(AY1289:BF1296,MATCH(AX1307,AW1289:AW1296,0),MATCH(CP1299,AY1287:BF1287,0))*(INDEX(AL1301:AU1308,MATCH(CP1299,AJ1301:AJ1308,0),MATCH(CP1300,AL1300:AU1300,0)))</f>
        <v>0</v>
      </c>
      <c r="CQ1307" s="30">
        <f>INDEX(AY1289:BF1296,MATCH(AX1307,AW1289:AW1296,0),MATCH(CQ1299,AY1287:BF1287,0))*(INDEX(AL1301:AU1308,MATCH(CQ1299,AJ1301:AJ1308,0),MATCH(CQ1300,AL1300:AU1300,0)))</f>
        <v>0</v>
      </c>
      <c r="CR1307" s="30">
        <f>INDEX(AY1289:BF1296,MATCH(AX1307,AW1289:AW1296,0),MATCH(CR1299,AY1287:BF1287,0))*(INDEX(AL1301:AU1308,MATCH(CR1299,AJ1301:AJ1308,0),MATCH(CR1300,AL1300:AU1300,0)))</f>
        <v>0</v>
      </c>
      <c r="CS1307" s="30">
        <f>INDEX(AY1289:BF1296,MATCH(AX1307,AW1289:AW1296,0),MATCH(CS1299,AY1287:BF1287,0))*(INDEX(AL1301:AU1308,MATCH(CS1299,AJ1301:AJ1308,0),MATCH(CS1300,AL1300:AU1300,0)))</f>
        <v>0</v>
      </c>
      <c r="CT1307" s="30">
        <f>INDEX(AY1289:BF1296,MATCH(AX1307,AW1289:AW1296,0),MATCH(CT1299,AY1287:BF1287,0))*(INDEX(AL1301:AU1308,MATCH(CT1299,AJ1301:AJ1308,0),MATCH(CT1300,AL1300:AU1300,0)))</f>
        <v>0</v>
      </c>
      <c r="CU1307" s="30">
        <f>INDEX(AY1289:BF1296,MATCH(AX1307,AW1289:AW1296,0),MATCH(CU1299,AY1287:BF1287,0))*(INDEX(AL1301:AU1308,MATCH(CU1299,AJ1301:AJ1308,0),MATCH(CU1300,AL1300:AU1300,0)))</f>
        <v>0</v>
      </c>
      <c r="CV1307" s="30">
        <f>INDEX(AY1289:BF1296,MATCH(AX1307,AW1289:AW1296,0),MATCH(CV1299,AY1287:BF1287,0))*(INDEX(AL1301:AU1308,MATCH(CV1299,AJ1301:AJ1308,0),MATCH(CV1300,AL1300:AU1300,0)))</f>
        <v>0</v>
      </c>
      <c r="CW1307" s="30">
        <f>INDEX(AY1289:BF1296,MATCH(AX1307,AW1289:AW1296,0),MATCH(CW1299,AY1287:BF1287,0))*(INDEX(AL1301:AU1308,MATCH(CW1299,AJ1301:AJ1308,0),MATCH(CW1300,AL1300:AU1300,0)))</f>
        <v>0</v>
      </c>
      <c r="CX1307" s="30">
        <f>INDEX(AY1289:BF1296,MATCH(AX1307,AW1289:AW1296,0),MATCH(CX1299,AY1287:BF1287,0))*(INDEX(AL1301:AU1308,MATCH(CX1299,AJ1301:AJ1308,0),MATCH(CX1300,AL1300:AU1300,0)))</f>
        <v>0</v>
      </c>
      <c r="CY1307" s="30">
        <f>INDEX(AY1289:BF1296,MATCH(AX1307,AW1289:AW1296,0),MATCH(CY1299,AY1287:BF1287,0))*(INDEX(AL1301:AU1308,MATCH(CY1299,AJ1301:AJ1308,0),MATCH(CY1300,AL1300:AU1300,0)))</f>
        <v>0</v>
      </c>
      <c r="CZ1307" s="30">
        <f>INDEX(AY1289:BF1296,MATCH(AX1307,AW1289:AW1296,0),MATCH(CZ1299,AY1287:BF1287,0))*(INDEX(AL1301:AU1308,MATCH(CZ1299,AJ1301:AJ1308,0),MATCH(CZ1300,AL1300:AU1300,0)))</f>
        <v>0</v>
      </c>
      <c r="DA1307" s="30">
        <f>INDEX(AY1289:BF1296,MATCH(AX1307,AW1289:AW1296,0),MATCH(DA1299,AY1287:BF1287,0))*(INDEX(AL1301:AU1308,MATCH(DA1299,AJ1301:AJ1308,0),MATCH(DA1300,AL1300:AU1300,0)))</f>
        <v>0</v>
      </c>
      <c r="DB1307" s="30">
        <f>INDEX(AY1289:BF1296,MATCH(AX1307,AW1289:AW1296,0),MATCH(DB1299,AY1287:BF1287,0))*(INDEX(AL1301:AU1308,MATCH(DB1299,AJ1301:AJ1308,0),MATCH(DB1300,AL1300:AU1300,0)))</f>
        <v>0</v>
      </c>
      <c r="DC1307" s="30">
        <f>INDEX(AY1289:BF1296,MATCH(AX1307,AW1289:AW1296,0),MATCH(DC1299,AY1287:BF1287,0))*(INDEX(AL1301:AU1308,MATCH(DC1299,AJ1301:AJ1308,0),MATCH(DC1300,AL1300:AU1300,0)))</f>
        <v>0</v>
      </c>
      <c r="DD1307" s="30">
        <f>INDEX(AY1289:BF1296,MATCH(AX1307,AW1289:AW1296,0),MATCH(DD1299,AY1287:BF1287,0))*(INDEX(AL1301:AU1308,MATCH(DD1299,AJ1301:AJ1308,0),MATCH(DD1300,AL1300:AU1300,0)))</f>
        <v>0</v>
      </c>
      <c r="DE1307" s="30">
        <f>INDEX(AY1289:BF1296,MATCH(AX1307,AW1289:AW1296,0),MATCH(DE1299,AY1287:BF1287,0))*(INDEX(AL1301:AU1308,MATCH(DE1299,AJ1301:AJ1308,0),MATCH(DE1300,AL1300:AU1300,0)))</f>
        <v>0</v>
      </c>
      <c r="DF1307" s="30">
        <f>INDEX(AY1289:BF1296,MATCH(AX1307,AW1289:AW1296,0),MATCH(DF1299,AY1287:BF1287,0))*(INDEX(AL1301:AU1308,MATCH(DF1299,AJ1301:AJ1308,0),MATCH(DF1300,AL1300:AU1300,0)))</f>
        <v>0</v>
      </c>
      <c r="DG1307" s="30">
        <f>INDEX(AY1289:BF1296,MATCH(AX1307,AW1289:AW1296,0),MATCH(DG1299,AY1287:BF1287,0))*(INDEX(AL1301:AU1308,MATCH(DG1299,AJ1301:AJ1308,0),MATCH(DG1300,AL1300:AU1300,0)))</f>
        <v>0</v>
      </c>
      <c r="DH1307" s="30">
        <f>INDEX(AY1289:BF1296,MATCH(AX1307,AW1289:AW1296,0),MATCH(DH1299,AY1287:BF1287,0))*(INDEX(AL1301:AU1308,MATCH(DH1299,AJ1301:AJ1308,0),MATCH(DH1300,AL1300:AU1300,0)))</f>
        <v>0</v>
      </c>
      <c r="DI1307" s="30">
        <f>INDEX(AY1289:BF1296,MATCH(AX1307,AW1289:AW1296,0),MATCH(DI1299,AY1287:BF1287,0))*(INDEX(AL1301:AU1308,MATCH(DI1299,AJ1301:AJ1308,0),MATCH(DI1300,AL1300:AU1300,0)))</f>
        <v>0</v>
      </c>
      <c r="DJ1307" s="30">
        <f>INDEX(AY1289:BF1296,MATCH(AX1307,AW1289:AW1296,0),MATCH(DJ1299,AY1287:BF1287,0))*(INDEX(AL1301:AU1308,MATCH(DJ1299,AJ1301:AJ1308,0),MATCH(DJ1300,AL1300:AU1300,0)))</f>
        <v>0</v>
      </c>
      <c r="DK1307" s="30">
        <f>INDEX(AY1289:BF1296,MATCH(AX1307,AW1289:AW1296,0),MATCH(DK1299,AY1287:BF1287,0))*(INDEX(AL1301:AU1308,MATCH(DK1299,AJ1301:AJ1308,0),MATCH(DK1300,AL1300:AU1300,0)))</f>
        <v>0</v>
      </c>
      <c r="DL1307" s="30">
        <f>INDEX(AY1289:BF1296,MATCH(AX1307,AW1289:AW1296,0),MATCH(DL1299,AY1287:BF1287,0))*(INDEX(AL1301:AU1308,MATCH(DL1299,AJ1301:AJ1308,0),MATCH(DL1300,AL1300:AU1300,0)))</f>
        <v>0</v>
      </c>
      <c r="DM1307" s="30">
        <f>INDEX(AY1289:BF1296,MATCH(AX1307,AW1289:AW1296,0),MATCH(DM1299,AY1287:BF1287,0))*(INDEX(AL1301:AU1308,MATCH(DM1299,AJ1301:AJ1308,0),MATCH(DM1300,AL1300:AU1300,0)))</f>
        <v>0</v>
      </c>
      <c r="DN1307" s="30">
        <f>INDEX(AY1289:BF1296,MATCH(AX1307,AW1289:AW1296,0),MATCH(DN1299,AY1287:BF1287,0))*(INDEX(AL1301:AU1308,MATCH(DN1299,AJ1301:AJ1308,0),MATCH(DN1300,AL1300:AU1300,0)))</f>
        <v>0</v>
      </c>
      <c r="DO1307" s="30">
        <f>INDEX(AY1289:BF1296,MATCH(AX1307,AW1289:AW1296,0),MATCH(DO1299,AY1287:BF1287,0))*(INDEX(AL1301:AU1308,MATCH(DO1299,AJ1301:AJ1308,0),MATCH(DO1300,AL1300:AU1300,0)))</f>
        <v>0</v>
      </c>
      <c r="DP1307" s="30">
        <f>INDEX(AY1289:BF1296,MATCH(AX1307,AW1289:AW1296,0),MATCH(DP1299,AY1287:BF1287,0))*(INDEX(AL1301:AU1308,MATCH(DP1299,AJ1301:AJ1308,0),MATCH(DP1300,AL1300:AU1300,0)))</f>
        <v>0</v>
      </c>
      <c r="DQ1307" s="30">
        <f>INDEX(AY1289:BF1296,MATCH(AX1307,AW1289:AW1296,0),MATCH(DQ1299,AY1287:BF1287,0))*(INDEX(AL1301:AU1308,MATCH(DQ1299,AJ1301:AJ1308,0),MATCH(DQ1300,AL1300:AU1300,0)))</f>
        <v>0</v>
      </c>
      <c r="DR1307" s="2" t="b">
        <f t="shared" si="1411"/>
        <v>1</v>
      </c>
      <c r="DS1307" s="29">
        <v>2029</v>
      </c>
      <c r="DT1307" s="30">
        <f>IF(DS1307&gt;DT1299,AY1306-AY1307,0)</f>
        <v>0</v>
      </c>
      <c r="DU1307" s="30">
        <f>IF(DS1307&gt;DU1299,AZ1306-AZ1307,0)</f>
        <v>0</v>
      </c>
      <c r="DV1307" s="30">
        <f>IF(DS1307&gt;DV1299,BA1306-BA1307,0)</f>
        <v>0</v>
      </c>
      <c r="DW1307" s="30">
        <f>IF(DS1307&gt;DW1299,BB1306-BB1307,0)</f>
        <v>0</v>
      </c>
      <c r="DX1307" s="30">
        <f>IF(DS1307&gt;DX1299,BC1306-BC1307,0)</f>
        <v>0</v>
      </c>
      <c r="DY1307" s="30">
        <f>IF(DS1307&gt;DY1299,BD1306-BD1307,0)</f>
        <v>0</v>
      </c>
      <c r="DZ1307" s="30">
        <f>IF(DS1307&gt;DZ1299,BE1306-BE1307,0)</f>
        <v>0</v>
      </c>
      <c r="EA1307" s="30">
        <f>IF(DS1307&gt;EA1299,BF1306-BF1307,0)</f>
        <v>0</v>
      </c>
      <c r="EB1307" s="30">
        <f>IF(DS1307&gt;EB1299,BG1306-BG1307,0)</f>
        <v>0</v>
      </c>
      <c r="EC1307" s="30">
        <f>IF(DS1307&gt;EC1299,BH1306-BH1307,0)</f>
        <v>0</v>
      </c>
      <c r="ED1307" s="30">
        <f>IF(DS1307&gt;ED1299,BI1306-BI1307,0)</f>
        <v>0</v>
      </c>
      <c r="EE1307" s="30">
        <f>IF(DS1307&gt;EE1299,BJ1306-BJ1307,0)</f>
        <v>0</v>
      </c>
      <c r="EF1307" s="30">
        <f>IF(DS1307&gt;EF1299,BK1306-BK1307,0)</f>
        <v>0</v>
      </c>
      <c r="EG1307" s="30">
        <f>IF(DS1307&gt;EG1299,BL1306-BL1307,0)</f>
        <v>0</v>
      </c>
      <c r="EH1307" s="30">
        <f>IF(DS1307&gt;EH1299,BM1306-BM1307,0)</f>
        <v>0</v>
      </c>
      <c r="EI1307" s="30">
        <f>IF(DS1307&gt;EI1299,BN1306-BN1307,0)</f>
        <v>0</v>
      </c>
      <c r="EJ1307" s="30">
        <f>IF(DS1307&gt;EJ1299,BO1306-BO1307,0)</f>
        <v>0</v>
      </c>
      <c r="EK1307" s="30">
        <f>IF(DS1307&gt;EK1299,BP1306-BP1307,0)</f>
        <v>0</v>
      </c>
      <c r="EL1307" s="30">
        <f>IF(DS1307&gt;EL1299,BQ1306-BQ1307,0)</f>
        <v>0</v>
      </c>
      <c r="EM1307" s="30">
        <f>IF(DS1307&gt;EM1299,BR1306-BR1307,0)</f>
        <v>0</v>
      </c>
      <c r="EN1307" s="30">
        <f>IF(DS1307&gt;EN1299,BS1306-BS1307,0)</f>
        <v>0</v>
      </c>
      <c r="EO1307" s="30">
        <f>IF(DS1307&gt;EO1299,BT1306-BT1307,0)</f>
        <v>0</v>
      </c>
      <c r="EP1307" s="30">
        <f>IF(DS1307&gt;EP1299,BU1306-BU1307,0)</f>
        <v>0</v>
      </c>
      <c r="EQ1307" s="30">
        <f>IF(DS1307&gt;EQ1299,BV1306-BV1307,0)</f>
        <v>0</v>
      </c>
      <c r="ER1307" s="30">
        <f>IF(DS1307&gt;ER1299,BW1306-BW1307,0)</f>
        <v>0</v>
      </c>
      <c r="ES1307" s="30">
        <f>IF(DS1307&gt;ES1299,BX1306-BX1307,0)</f>
        <v>0</v>
      </c>
      <c r="ET1307" s="30">
        <f>IF(DS1307&gt;ET1299,BY1306-BY1307,0)</f>
        <v>0</v>
      </c>
      <c r="EU1307" s="30">
        <f>IF(DS1307&gt;EU1299,BZ1306-BZ1307,0)</f>
        <v>0</v>
      </c>
      <c r="EV1307" s="30">
        <f>IF(DS1307&gt;EV1299,CA1306-CA1307,0)</f>
        <v>0</v>
      </c>
      <c r="EW1307" s="30">
        <f>IF(DS1307&gt;EW1299,CB1306-CB1307,0)</f>
        <v>0</v>
      </c>
      <c r="EX1307" s="30">
        <f>IF(DS1307&gt;EX1299,CC1306-CC1307,0)</f>
        <v>0</v>
      </c>
      <c r="EY1307" s="30">
        <f>IF(DS1307&gt;EY1299,CD1306-CD1307,0)</f>
        <v>0</v>
      </c>
      <c r="EZ1307" s="30">
        <f>IF(DS1307&gt;EZ1299,CE1306-CE1307,0)</f>
        <v>0</v>
      </c>
      <c r="FA1307" s="30">
        <f>IF(DS1307&gt;FA1299,CF1306-CF1307,0)</f>
        <v>0</v>
      </c>
      <c r="FB1307" s="30">
        <f>IF(DS1307&gt;FB1299,CG1306-CG1307,0)</f>
        <v>0</v>
      </c>
      <c r="FC1307" s="30">
        <f>IF(DS1307&gt;FC1299,CH1306-CH1307,0)</f>
        <v>0</v>
      </c>
      <c r="FD1307" s="30">
        <f>IF(DS1307&gt;FD1299,CI1306-CI1307,0)</f>
        <v>0</v>
      </c>
      <c r="FE1307" s="30">
        <f>IF(DS1307&gt;FE1299,CJ1306-CJ1307,0)</f>
        <v>0</v>
      </c>
      <c r="FF1307" s="30">
        <f>IF(DS1307&gt;FF1299,CK1306-CK1307,0)</f>
        <v>0</v>
      </c>
      <c r="FG1307" s="30">
        <f>IF(DS1307&gt;FG1299,CL1306-CL1307,0)</f>
        <v>0</v>
      </c>
      <c r="FH1307" s="30">
        <f>IF(DS1307&gt;FH1299,CM1306-CM1307,0)</f>
        <v>0</v>
      </c>
      <c r="FI1307" s="30">
        <f>IF(DS1307&gt;FI1299,CN1306-CN1307,0)</f>
        <v>0</v>
      </c>
      <c r="FJ1307" s="30">
        <f>IF(DS1307&gt;FJ1299,CO1306-CO1307,0)</f>
        <v>0</v>
      </c>
      <c r="FK1307" s="30">
        <f>IF(DS1307&gt;FK1299,CP1306-CP1307,0)</f>
        <v>0</v>
      </c>
      <c r="FL1307" s="30">
        <f>IF(DS1307&gt;FL1299,CQ1306-CQ1307,0)</f>
        <v>0</v>
      </c>
      <c r="FM1307" s="30">
        <f>IF(DS1307&gt;FM1299,CR1306-CR1307,0)</f>
        <v>0</v>
      </c>
      <c r="FN1307" s="30">
        <f>IF(DS1307&gt;FN1299,CS1306-CS1307,0)</f>
        <v>0</v>
      </c>
      <c r="FO1307" s="30">
        <f>IF(DS1307&gt;FO1299,CT1306-CT1307,0)</f>
        <v>0</v>
      </c>
      <c r="FP1307" s="30">
        <f>IF(DS1307&gt;FP1299,CU1306-CU1307,0)</f>
        <v>0</v>
      </c>
      <c r="FQ1307" s="30">
        <f>IF(DS1307&gt;FQ1299,CV1306-CV1307,0)</f>
        <v>0</v>
      </c>
      <c r="FR1307" s="30">
        <f>IF(DS1307&gt;FR1299,CW1306-CW1307,0)</f>
        <v>0</v>
      </c>
      <c r="FS1307" s="30">
        <f>IF(DS1307&gt;FS1299,CX1306-CX1307,0)</f>
        <v>0</v>
      </c>
      <c r="FT1307" s="30">
        <f>IF(DS1307&gt;FT1299,CY1306-CY1307,0)</f>
        <v>0</v>
      </c>
      <c r="FU1307" s="30">
        <f>IF(DS1307&gt;FU1299,CZ1306-CZ1307,0)</f>
        <v>0</v>
      </c>
      <c r="FV1307" s="30">
        <f>IF(DS1307&gt;FV1299,DA1306-DA1307,0)</f>
        <v>0</v>
      </c>
      <c r="FW1307" s="30">
        <f>IF(DS1307&gt;FW1299,DB1306-DB1307,0)</f>
        <v>0</v>
      </c>
      <c r="FX1307" s="30">
        <f>IF(DS1307&gt;FX1299,DC1306-DC1307,0)</f>
        <v>0</v>
      </c>
      <c r="FY1307" s="30">
        <f>IF(DS1307&gt;FY1299,DD1306-DD1307,0)</f>
        <v>0</v>
      </c>
      <c r="FZ1307" s="30">
        <f>IF(DS1307&gt;FZ1299,DE1306-DE1307,0)</f>
        <v>0</v>
      </c>
      <c r="GA1307" s="30">
        <f>IF(DS1307&gt;GA1299,DF1306-DF1307,0)</f>
        <v>0</v>
      </c>
      <c r="GB1307" s="30">
        <f>IF(DS1307&gt;GB1299,DG1306-DG1307,0)</f>
        <v>0</v>
      </c>
      <c r="GC1307" s="30">
        <f>IF(DS1307&gt;GC1299,DH1306-DH1307,0)</f>
        <v>0</v>
      </c>
      <c r="GD1307" s="30">
        <f>IF(DS1307&gt;GD1299,DI1306-DI1307,0)</f>
        <v>0</v>
      </c>
      <c r="GE1307" s="30">
        <f>IF(DS1307&gt;GE1299,DJ1306-DJ1307,0)</f>
        <v>0</v>
      </c>
      <c r="GF1307" s="30">
        <f>IF(DS1307&gt;GF1299,DK1306-DK1307,0)</f>
        <v>0</v>
      </c>
      <c r="GG1307" s="30">
        <f>IF(DS1307&gt;GG1299,DL1306-DL1307,0)</f>
        <v>0</v>
      </c>
      <c r="GH1307" s="30">
        <f>IF(DS1307&gt;GH1299,DM1306-DM1307,0)</f>
        <v>0</v>
      </c>
      <c r="GI1307" s="30">
        <f>IF(DS1307&gt;GI1299,DN1306-DN1307,0)</f>
        <v>0</v>
      </c>
      <c r="GJ1307" s="30">
        <f>IF(DS1307&gt;GJ1299,DO1306-DO1307,0)</f>
        <v>0</v>
      </c>
      <c r="GK1307" s="30">
        <f>IF(DS1307&gt;GK1299,DP1306-DP1307,0)</f>
        <v>0</v>
      </c>
      <c r="GL1307" s="30">
        <f>IF(DS1307&gt;GL1299,DQ1306-DQ1307,0)</f>
        <v>0</v>
      </c>
      <c r="GM1307" s="30" t="b">
        <f t="shared" si="1412"/>
        <v>1</v>
      </c>
      <c r="GO1307" s="29">
        <v>2029</v>
      </c>
      <c r="GP1307" s="27">
        <f>SUMIF(DT1300:GL1300,GP1300,DT1307:GL1307)</f>
        <v>0</v>
      </c>
      <c r="GQ1307" s="28">
        <f>SUMIF(DT1300:GL1300,GQ1300,DT1307:GL1307)</f>
        <v>0</v>
      </c>
      <c r="GR1307" s="28">
        <f>SUMIF(DT1300:GL1300,GR1300,DT1307:GL1307)</f>
        <v>0</v>
      </c>
      <c r="GS1307" s="28">
        <f>SUMIF(DT1300:GL1300,GS1300,DT1307:GL1307)</f>
        <v>0</v>
      </c>
      <c r="GT1307" s="28">
        <f>SUMIF(DT1300:GL1300,GT1300,DT1307:GL1307)</f>
        <v>0</v>
      </c>
      <c r="GU1307" s="28">
        <f>SUMIF(DT1300:GL1300,GU1300,DT1307:GL1307)</f>
        <v>0</v>
      </c>
      <c r="GV1307" s="28">
        <f>SUMIF(DT1300:GL1300,GV1300,DT1307:GL1307)</f>
        <v>0</v>
      </c>
      <c r="GW1307" s="28">
        <f>SUMIF(DT1300:GL1300,GW1300,DT1307:GL1307)</f>
        <v>0</v>
      </c>
      <c r="GX1307" s="28">
        <f>SUMIF(DT1300:GL1300,GX1300,DT1307:GL1307)</f>
        <v>0</v>
      </c>
      <c r="GY1307" s="28">
        <f>SUMIF(DT1300:GL1300,GY1300,DT1307:GL1307)</f>
        <v>0</v>
      </c>
      <c r="GZ1307" s="28">
        <f>SUMIF(DT1300:GL1300,GZ1300,DT1307:GL1307)</f>
        <v>0</v>
      </c>
      <c r="HA1307" s="27" t="b">
        <f t="shared" si="1413"/>
        <v>1</v>
      </c>
    </row>
    <row r="1308" spans="1:221" hidden="1" x14ac:dyDescent="0.2">
      <c r="A1308" s="2" t="s">
        <v>1</v>
      </c>
      <c r="B1308" s="26"/>
      <c r="S1308" s="16"/>
      <c r="AJ1308" s="27">
        <v>2030</v>
      </c>
      <c r="AK1308" s="27">
        <v>0</v>
      </c>
      <c r="AL1308" s="30">
        <f t="shared" si="1414"/>
        <v>0</v>
      </c>
      <c r="AM1308" s="30">
        <f t="shared" si="1415"/>
        <v>0</v>
      </c>
      <c r="AN1308" s="30">
        <f t="shared" si="1416"/>
        <v>0</v>
      </c>
      <c r="AO1308" s="30">
        <f t="shared" si="1417"/>
        <v>0</v>
      </c>
      <c r="AP1308" s="30">
        <f t="shared" si="1418"/>
        <v>0</v>
      </c>
      <c r="AQ1308" s="30">
        <f t="shared" si="1419"/>
        <v>0</v>
      </c>
      <c r="AR1308" s="30">
        <f t="shared" si="1420"/>
        <v>0</v>
      </c>
      <c r="AS1308" s="30">
        <f t="shared" si="1421"/>
        <v>0</v>
      </c>
      <c r="AT1308" s="30">
        <f t="shared" si="1422"/>
        <v>0</v>
      </c>
      <c r="AU1308" s="30">
        <f t="shared" si="1423"/>
        <v>0</v>
      </c>
      <c r="AV1308" s="65"/>
      <c r="AX1308" s="29">
        <v>2030</v>
      </c>
      <c r="AY1308" s="30">
        <f t="shared" si="1410"/>
        <v>0</v>
      </c>
      <c r="AZ1308" s="30">
        <f>INDEX(AY1289:BF1296,MATCH(AX1308,AW1289:AW1296,0),MATCH(AZ1299,AY1287:BF1287,0))*(INDEX(AL1301:AU1308,MATCH(AZ1299,AJ1301:AJ1308,0),MATCH(AZ1300,AL1300:AU1300,0)))</f>
        <v>0</v>
      </c>
      <c r="BA1308" s="30">
        <f>INDEX(AY1289:BF1296,MATCH(AX1308,AW1289:AW1296,0),MATCH(BA1299,AY1287:BF1287,0))*(INDEX(AL1301:AU1308,MATCH(BA1299,AJ1301:AJ1308,0),MATCH(BA1300,AL1300:AU1300,0)))</f>
        <v>0</v>
      </c>
      <c r="BB1308" s="30">
        <f>INDEX(AY1289:BF1296,MATCH(AX1308,AW1289:AW1296,0),MATCH(BB1299,AY1287:BF1287,0))*(INDEX(AL1301:AU1308,MATCH(BB1299,AJ1301:AJ1308,0),MATCH(BB1300,AL1300:AU1300,0)))</f>
        <v>0</v>
      </c>
      <c r="BC1308" s="30">
        <f>INDEX(AY1289:BF1296,MATCH(AX1308,AW1289:AW1296,0),MATCH(BC1299,AY1287:BF1287,0))*(INDEX(AL1301:AU1308,MATCH(BC1299,AJ1301:AJ1308,0),MATCH(BC1300,AL1300:AU1300,0)))</f>
        <v>0</v>
      </c>
      <c r="BD1308" s="30">
        <f>INDEX(AY1289:BF1296,MATCH(AX1308,AW1289:AW1296,0),MATCH(BD1299,AY1287:BF1287,0))*(INDEX(AL1301:AU1308,MATCH(BD1299,AJ1301:AJ1308,0),MATCH(BD1300,AL1300:AU1300,0)))</f>
        <v>0</v>
      </c>
      <c r="BE1308" s="30">
        <f>INDEX(AY1289:BF1296,MATCH(AX1308,AW1289:AW1296,0),MATCH(BE1299,AY1287:BF1287,0))*(INDEX(AL1301:AU1308,MATCH(BE1299,AJ1301:AJ1308,0),MATCH(BE1300,AL1300:AU1300,0)))</f>
        <v>0</v>
      </c>
      <c r="BF1308" s="30">
        <f>INDEX(AY1289:BF1296,MATCH(AX1308,AW1289:AW1296,0),MATCH(BF1299,AY1287:BF1287,0))*(INDEX(AL1301:AU1308,MATCH(BF1299,AJ1301:AJ1308,0),MATCH(BF1300,AL1300:AU1300,0)))</f>
        <v>0</v>
      </c>
      <c r="BG1308" s="30">
        <f>INDEX(AY1289:BF1296,MATCH(AX1308,AW1289:AW1296,0),MATCH(BG1299,AY1287:BF1287,0))*(INDEX(AL1301:AU1308,MATCH(BG1299,AJ1301:AJ1308,0),MATCH(BG1300,AL1300:AU1300,0)))</f>
        <v>0</v>
      </c>
      <c r="BH1308" s="30">
        <f>INDEX(AY1289:BF1296,MATCH(AX1308,AW1289:AW1296,0),MATCH(BH1299,AY1287:BF1287,0))*(INDEX(AL1301:AU1308,MATCH(BH1299,AJ1301:AJ1308,0),MATCH(BH1300,AL1300:AU1300,0)))</f>
        <v>0</v>
      </c>
      <c r="BI1308" s="30">
        <f>INDEX(AY1289:BF1296,MATCH(AX1308,AW1289:AW1296,0),MATCH(BI1299,AY1287:BF1287,0))*(INDEX(AL1301:AU1308,MATCH(BI1299,AJ1301:AJ1308,0),MATCH(BI1300,AL1300:AU1300,0)))</f>
        <v>0</v>
      </c>
      <c r="BJ1308" s="30">
        <f>INDEX(AY1289:BF1296,MATCH(AX1308,AW1289:AW1296,0),MATCH(BJ1299,AY1287:BF1287,0))*(INDEX(AL1301:AU1308,MATCH(BJ1299,AJ1301:AJ1308,0),MATCH(BJ1300,AL1300:AU1300,0)))</f>
        <v>0</v>
      </c>
      <c r="BK1308" s="30">
        <f>INDEX(AY1289:BF1296,MATCH(AX1308,AW1289:AW1296,0),MATCH(BK1299,AY1287:BF1287,0))*(INDEX(AL1301:AU1308,MATCH(BK1299,AJ1301:AJ1308,0),MATCH(BK1300,AL1300:AU1300,0)))</f>
        <v>0</v>
      </c>
      <c r="BL1308" s="30">
        <f>INDEX(AY1289:BF1296,MATCH(AX1308,AW1289:AW1296,0),MATCH(BL1299,AY1287:BF1287,0))*(INDEX(AL1301:AU1308,MATCH(BL1299,AJ1301:AJ1308,0),MATCH(BL1300,AL1300:AU1300,0)))</f>
        <v>0</v>
      </c>
      <c r="BM1308" s="30">
        <f>INDEX(AY1289:BF1296,MATCH(AX1308,AW1289:AW1296,0),MATCH(BM1299,AY1287:BF1287,0))*(INDEX(AL1301:AU1308,MATCH(BM1299,AJ1301:AJ1308,0),MATCH(BM1300,AL1300:AU1300,0)))</f>
        <v>0</v>
      </c>
      <c r="BN1308" s="30">
        <f>INDEX(AY1289:BF1296,MATCH(AX1308,AW1289:AW1296,0),MATCH(BN1299,AY1287:BF1287,0))*(INDEX(AL1301:AU1308,MATCH(BN1299,AJ1301:AJ1308,0),MATCH(BN1300,AL1300:AU1300,0)))</f>
        <v>0</v>
      </c>
      <c r="BO1308" s="30">
        <f>INDEX(AY1289:BF1296,MATCH(AX1308,AW1289:AW1296,0),MATCH(BO1299,AY1287:BF1287,0))*(INDEX(AL1301:AU1308,MATCH(BO1299,AJ1301:AJ1308,0),MATCH(BO1300,AL1300:AU1300,0)))</f>
        <v>0</v>
      </c>
      <c r="BP1308" s="30">
        <f>INDEX(AY1289:BF1296,MATCH(AX1308,AW1289:AW1296,0),MATCH(BP1299,AY1287:BF1287,0))*(INDEX(AL1301:AU1308,MATCH(BP1299,AJ1301:AJ1308,0),MATCH(BP1300,AL1300:AU1300,0)))</f>
        <v>0</v>
      </c>
      <c r="BQ1308" s="30">
        <f>INDEX(AY1289:BF1296,MATCH(AX1308,AW1289:AW1296,0),MATCH(BQ1299,AY1287:BF1287,0))*(INDEX(AL1301:AU1308,MATCH(BQ1299,AJ1301:AJ1308,0),MATCH(BQ1300,AL1300:AU1300,0)))</f>
        <v>0</v>
      </c>
      <c r="BR1308" s="30">
        <f>INDEX(AY1289:BF1296,MATCH(AX1308,AW1289:AW1296,0),MATCH(BR1299,AY1287:BF1287,0))*(INDEX(AL1301:AU1308,MATCH(BR1299,AJ1301:AJ1308,0),MATCH(BR1300,AL1300:AU1300,0)))</f>
        <v>0</v>
      </c>
      <c r="BS1308" s="30">
        <f>INDEX(AY1289:BF1296,MATCH(AX1308,AW1289:AW1296,0),MATCH(BS1299,AY1287:BF1287,0))*(INDEX(AL1301:AU1308,MATCH(BS1299,AJ1301:AJ1308,0),MATCH(BS1300,AL1300:AU1300,0)))</f>
        <v>0</v>
      </c>
      <c r="BT1308" s="30">
        <f>INDEX(AY1289:BF1296,MATCH(AX1308,AW1289:AW1296,0),MATCH(BT1299,AY1287:BF1287,0))*(INDEX(AL1301:AU1308,MATCH(BT1299,AJ1301:AJ1308,0),MATCH(BT1300,AL1300:AU1300,0)))</f>
        <v>0</v>
      </c>
      <c r="BU1308" s="30">
        <f>INDEX(AY1289:BF1296,MATCH(AX1308,AW1289:AW1296,0),MATCH(BU1299,AY1287:BF1287,0))*(INDEX(AL1301:AU1308,MATCH(BU1299,AJ1301:AJ1308,0),MATCH(BU1300,AL1300:AU1300,0)))</f>
        <v>0</v>
      </c>
      <c r="BV1308" s="30">
        <f>INDEX(AY1289:BF1296,MATCH(AX1308,AW1289:AW1296,0),MATCH(BV1299,AY1287:BF1287,0))*(INDEX(AL1301:AU1308,MATCH(BV1299,AJ1301:AJ1308,0),MATCH(BV1300,AL1300:AU1300,0)))</f>
        <v>0</v>
      </c>
      <c r="BW1308" s="30">
        <f>INDEX(AY1289:BF1296,MATCH(AX1308,AW1289:AW1296,0),MATCH(BW1299,AY1287:BF1287,0))*(INDEX(AL1301:AU1308,MATCH(BW1299,AJ1301:AJ1308,0),MATCH(BW1300,AL1300:AU1300,0)))</f>
        <v>0</v>
      </c>
      <c r="BX1308" s="30">
        <f>INDEX(AY1289:BF1296,MATCH(AX1308,AW1289:AW1296,0),MATCH(BX1299,AY1287:BF1287,0))*(INDEX(AL1301:AU1308,MATCH(BX1299,AJ1301:AJ1308,0),MATCH(BX1300,AL1300:AU1300,0)))</f>
        <v>0</v>
      </c>
      <c r="BY1308" s="30">
        <f>INDEX(AY1289:BF1296,MATCH(AX1308,AW1289:AW1296,0),MATCH(BY1299,AY1287:BF1287,0))*(INDEX(AL1301:AU1308,MATCH(BY1299,AJ1301:AJ1308,0),MATCH(BY1300,AL1300:AU1300,0)))</f>
        <v>0</v>
      </c>
      <c r="BZ1308" s="30">
        <f>INDEX(AY1289:BF1296,MATCH(AX1308,AW1289:AW1296,0),MATCH(BZ1299,AY1287:BF1287,0))*(INDEX(AL1301:AU1308,MATCH(BZ1299,AJ1301:AJ1308,0),MATCH(BZ1300,AL1300:AU1300,0)))</f>
        <v>0</v>
      </c>
      <c r="CA1308" s="30">
        <f>INDEX(AY1289:BF1296,MATCH(AX1308,AW1289:AW1296,0),MATCH(CA1299,AY1287:BF1287,0))*(INDEX(AL1301:AU1308,MATCH(CA1299,AJ1301:AJ1308,0),MATCH(CA1300,AL1300:AU1300,0)))</f>
        <v>0</v>
      </c>
      <c r="CB1308" s="30">
        <f>INDEX(AY1289:BF1296,MATCH(AX1308,AW1289:AW1296,0),MATCH(CB1299,AY1287:BF1287,0))*(INDEX(AL1301:AU1308,MATCH(CB1299,AJ1301:AJ1308,0),MATCH(CB1300,AL1300:AU1300,0)))</f>
        <v>0</v>
      </c>
      <c r="CC1308" s="30">
        <f>INDEX(AY1289:BF1296,MATCH(AX1308,AW1289:AW1296,0),MATCH(CC1299,AY1287:BF1287,0))*(INDEX(AL1301:AU1308,MATCH(CC1299,AJ1301:AJ1308,0),MATCH(CC1300,AL1300:AU1300,0)))</f>
        <v>0</v>
      </c>
      <c r="CD1308" s="30">
        <f>INDEX(AY1289:BF1296,MATCH(AX1308,AW1289:AW1296,0),MATCH(CD1299,AY1287:BF1287,0))*(INDEX(AL1301:AU1308,MATCH(CD1299,AJ1301:AJ1308,0),MATCH(CD1300,AL1300:AU1300,0)))</f>
        <v>0</v>
      </c>
      <c r="CE1308" s="30">
        <f>INDEX(AY1289:BF1296,MATCH(AX1308,AW1289:AW1296,0),MATCH(CE1299,AY1287:BF1287,0))*(INDEX(AL1301:AU1308,MATCH(CE1299,AJ1301:AJ1308,0),MATCH(CE1300,AL1300:AU1300,0)))</f>
        <v>0</v>
      </c>
      <c r="CF1308" s="30">
        <f>INDEX(AY1289:BF1296,MATCH(AX1308,AW1289:AW1296,0),MATCH(CF1299,AY1287:BF1287,0))*(INDEX(AL1301:AU1308,MATCH(CF1299,AJ1301:AJ1308,0),MATCH(CF1300,AL1300:AU1300,0)))</f>
        <v>0</v>
      </c>
      <c r="CG1308" s="30">
        <f>INDEX(AY1289:BF1296,MATCH(AX1308,AW1289:AW1296,0),MATCH(CG1299,AY1287:BF1287,0))*(INDEX(AL1301:AU1308,MATCH(CG1299,AJ1301:AJ1308,0),MATCH(CG1300,AL1300:AU1300,0)))</f>
        <v>0</v>
      </c>
      <c r="CH1308" s="30">
        <f>INDEX(AY1289:BF1296,MATCH(AX1308,AW1289:AW1296,0),MATCH(CH1299,AY1287:BF1287,0))*(INDEX(AL1301:AU1308,MATCH(CH1299,AJ1301:AJ1308,0),MATCH(CH1300,AL1300:AU1300,0)))</f>
        <v>0</v>
      </c>
      <c r="CI1308" s="30">
        <f>INDEX(AY1289:BF1296,MATCH(AX1308,AW1289:AW1296,0),MATCH(CI1299,AY1287:BF1287,0))*(INDEX(AL1301:AU1308,MATCH(CI1299,AJ1301:AJ1308,0),MATCH(CI1300,AL1300:AU1300,0)))</f>
        <v>0</v>
      </c>
      <c r="CJ1308" s="30">
        <f>INDEX(AY1289:BF1296,MATCH(AX1308,AW1289:AW1296,0),MATCH(CJ1299,AY1287:BF1287,0))*(INDEX(AL1301:AU1308,MATCH(CJ1299,AJ1301:AJ1308,0),MATCH(CJ1300,AL1300:AU1300,0)))</f>
        <v>0</v>
      </c>
      <c r="CK1308" s="30">
        <f>INDEX(AY1289:BF1296,MATCH(AX1308,AW1289:AW1296,0),MATCH(CK1299,AY1287:BF1287,0))*(INDEX(AL1301:AU1308,MATCH(CK1299,AJ1301:AJ1308,0),MATCH(CK1300,AL1300:AU1300,0)))</f>
        <v>0</v>
      </c>
      <c r="CL1308" s="30">
        <f>INDEX(AY1289:BF1296,MATCH(AX1308,AW1289:AW1296,0),MATCH(CL1299,AY1287:BF1287,0))*(INDEX(AL1301:AU1308,MATCH(CL1299,AJ1301:AJ1308,0),MATCH(CL1300,AL1300:AU1300,0)))</f>
        <v>0</v>
      </c>
      <c r="CM1308" s="30">
        <f>INDEX(AY1289:BF1296,MATCH(AX1308,AW1289:AW1296,0),MATCH(CM1299,AY1287:BF1287,0))*(INDEX(AL1301:AU1308,MATCH(CM1299,AJ1301:AJ1308,0),MATCH(CM1300,AL1300:AU1300,0)))</f>
        <v>0</v>
      </c>
      <c r="CN1308" s="30">
        <f>INDEX(AY1289:BF1296,MATCH(AX1308,AW1289:AW1296,0),MATCH(CN1299,AY1287:BF1287,0))*(INDEX(AL1301:AU1308,MATCH(CN1299,AJ1301:AJ1308,0),MATCH(CN1300,AL1300:AU1300,0)))</f>
        <v>0</v>
      </c>
      <c r="CO1308" s="30">
        <f>INDEX(AY1289:BF1296,MATCH(AX1308,AW1289:AW1296,0),MATCH(CO1299,AY1287:BF1287,0))*(INDEX(AL1301:AU1308,MATCH(CO1299,AJ1301:AJ1308,0),MATCH(CO1300,AL1300:AU1300,0)))</f>
        <v>0</v>
      </c>
      <c r="CP1308" s="30">
        <f>INDEX(AY1289:BF1296,MATCH(AX1308,AW1289:AW1296,0),MATCH(CP1299,AY1287:BF1287,0))*(INDEX(AL1301:AU1308,MATCH(CP1299,AJ1301:AJ1308,0),MATCH(CP1300,AL1300:AU1300,0)))</f>
        <v>0</v>
      </c>
      <c r="CQ1308" s="30">
        <f>INDEX(AY1289:BF1296,MATCH(AX1308,AW1289:AW1296,0),MATCH(CQ1299,AY1287:BF1287,0))*(INDEX(AL1301:AU1308,MATCH(CQ1299,AJ1301:AJ1308,0),MATCH(CQ1300,AL1300:AU1300,0)))</f>
        <v>0</v>
      </c>
      <c r="CR1308" s="30">
        <f>INDEX(AY1289:BF1296,MATCH(AX1308,AW1289:AW1296,0),MATCH(CR1299,AY1287:BF1287,0))*(INDEX(AL1301:AU1308,MATCH(CR1299,AJ1301:AJ1308,0),MATCH(CR1300,AL1300:AU1300,0)))</f>
        <v>0</v>
      </c>
      <c r="CS1308" s="30">
        <f>INDEX(AY1289:BF1296,MATCH(AX1308,AW1289:AW1296,0),MATCH(CS1299,AY1287:BF1287,0))*(INDEX(AL1301:AU1308,MATCH(CS1299,AJ1301:AJ1308,0),MATCH(CS1300,AL1300:AU1300,0)))</f>
        <v>0</v>
      </c>
      <c r="CT1308" s="30">
        <f>INDEX(AY1289:BF1296,MATCH(AX1308,AW1289:AW1296,0),MATCH(CT1299,AY1287:BF1287,0))*(INDEX(AL1301:AU1308,MATCH(CT1299,AJ1301:AJ1308,0),MATCH(CT1300,AL1300:AU1300,0)))</f>
        <v>0</v>
      </c>
      <c r="CU1308" s="30">
        <f>INDEX(AY1289:BF1296,MATCH(AX1308,AW1289:AW1296,0),MATCH(CU1299,AY1287:BF1287,0))*(INDEX(AL1301:AU1308,MATCH(CU1299,AJ1301:AJ1308,0),MATCH(CU1300,AL1300:AU1300,0)))</f>
        <v>0</v>
      </c>
      <c r="CV1308" s="30">
        <f>INDEX(AY1289:BF1296,MATCH(AX1308,AW1289:AW1296,0),MATCH(CV1299,AY1287:BF1287,0))*(INDEX(AL1301:AU1308,MATCH(CV1299,AJ1301:AJ1308,0),MATCH(CV1300,AL1300:AU1300,0)))</f>
        <v>0</v>
      </c>
      <c r="CW1308" s="30">
        <f>INDEX(AY1289:BF1296,MATCH(AX1308,AW1289:AW1296,0),MATCH(CW1299,AY1287:BF1287,0))*(INDEX(AL1301:AU1308,MATCH(CW1299,AJ1301:AJ1308,0),MATCH(CW1300,AL1300:AU1300,0)))</f>
        <v>0</v>
      </c>
      <c r="CX1308" s="30">
        <f>INDEX(AY1289:BF1296,MATCH(AX1308,AW1289:AW1296,0),MATCH(CX1299,AY1287:BF1287,0))*(INDEX(AL1301:AU1308,MATCH(CX1299,AJ1301:AJ1308,0),MATCH(CX1300,AL1300:AU1300,0)))</f>
        <v>0</v>
      </c>
      <c r="CY1308" s="30">
        <f>INDEX(AY1289:BF1296,MATCH(AX1308,AW1289:AW1296,0),MATCH(CY1299,AY1287:BF1287,0))*(INDEX(AL1301:AU1308,MATCH(CY1299,AJ1301:AJ1308,0),MATCH(CY1300,AL1300:AU1300,0)))</f>
        <v>0</v>
      </c>
      <c r="CZ1308" s="30">
        <f>INDEX(AY1289:BF1296,MATCH(AX1308,AW1289:AW1296,0),MATCH(CZ1299,AY1287:BF1287,0))*(INDEX(AL1301:AU1308,MATCH(CZ1299,AJ1301:AJ1308,0),MATCH(CZ1300,AL1300:AU1300,0)))</f>
        <v>0</v>
      </c>
      <c r="DA1308" s="30">
        <f>INDEX(AY1289:BF1296,MATCH(AX1308,AW1289:AW1296,0),MATCH(DA1299,AY1287:BF1287,0))*(INDEX(AL1301:AU1308,MATCH(DA1299,AJ1301:AJ1308,0),MATCH(DA1300,AL1300:AU1300,0)))</f>
        <v>0</v>
      </c>
      <c r="DB1308" s="30">
        <f>INDEX(AY1289:BF1296,MATCH(AX1308,AW1289:AW1296,0),MATCH(DB1299,AY1287:BF1287,0))*(INDEX(AL1301:AU1308,MATCH(DB1299,AJ1301:AJ1308,0),MATCH(DB1300,AL1300:AU1300,0)))</f>
        <v>0</v>
      </c>
      <c r="DC1308" s="30">
        <f>INDEX(AY1289:BF1296,MATCH(AX1308,AW1289:AW1296,0),MATCH(DC1299,AY1287:BF1287,0))*(INDEX(AL1301:AU1308,MATCH(DC1299,AJ1301:AJ1308,0),MATCH(DC1300,AL1300:AU1300,0)))</f>
        <v>0</v>
      </c>
      <c r="DD1308" s="30">
        <f>INDEX(AY1289:BF1296,MATCH(AX1308,AW1289:AW1296,0),MATCH(DD1299,AY1287:BF1287,0))*(INDEX(AL1301:AU1308,MATCH(DD1299,AJ1301:AJ1308,0),MATCH(DD1300,AL1300:AU1300,0)))</f>
        <v>0</v>
      </c>
      <c r="DE1308" s="30">
        <f>INDEX(AY1289:BF1296,MATCH(AX1308,AW1289:AW1296,0),MATCH(DE1299,AY1287:BF1287,0))*(INDEX(AL1301:AU1308,MATCH(DE1299,AJ1301:AJ1308,0),MATCH(DE1300,AL1300:AU1300,0)))</f>
        <v>0</v>
      </c>
      <c r="DF1308" s="30">
        <f>INDEX(AY1289:BF1296,MATCH(AX1308,AW1289:AW1296,0),MATCH(DF1299,AY1287:BF1287,0))*(INDEX(AL1301:AU1308,MATCH(DF1299,AJ1301:AJ1308,0),MATCH(DF1300,AL1300:AU1300,0)))</f>
        <v>0</v>
      </c>
      <c r="DG1308" s="30">
        <f>INDEX(AY1289:BF1296,MATCH(AX1308,AW1289:AW1296,0),MATCH(DG1299,AY1287:BF1287,0))*(INDEX(AL1301:AU1308,MATCH(DG1299,AJ1301:AJ1308,0),MATCH(DG1300,AL1300:AU1300,0)))</f>
        <v>0</v>
      </c>
      <c r="DH1308" s="30">
        <f>INDEX(AY1289:BF1296,MATCH(AX1308,AW1289:AW1296,0),MATCH(DH1299,AY1287:BF1287,0))*(INDEX(AL1301:AU1308,MATCH(DH1299,AJ1301:AJ1308,0),MATCH(DH1300,AL1300:AU1300,0)))</f>
        <v>0</v>
      </c>
      <c r="DI1308" s="30">
        <f>INDEX(AY1289:BF1296,MATCH(AX1308,AW1289:AW1296,0),MATCH(DI1299,AY1287:BF1287,0))*(INDEX(AL1301:AU1308,MATCH(DI1299,AJ1301:AJ1308,0),MATCH(DI1300,AL1300:AU1300,0)))</f>
        <v>0</v>
      </c>
      <c r="DJ1308" s="30">
        <f>INDEX(AY1289:BF1296,MATCH(AX1308,AW1289:AW1296,0),MATCH(DJ1299,AY1287:BF1287,0))*(INDEX(AL1301:AU1308,MATCH(DJ1299,AJ1301:AJ1308,0),MATCH(DJ1300,AL1300:AU1300,0)))</f>
        <v>0</v>
      </c>
      <c r="DK1308" s="30">
        <f>INDEX(AY1289:BF1296,MATCH(AX1308,AW1289:AW1296,0),MATCH(DK1299,AY1287:BF1287,0))*(INDEX(AL1301:AU1308,MATCH(DK1299,AJ1301:AJ1308,0),MATCH(DK1300,AL1300:AU1300,0)))</f>
        <v>0</v>
      </c>
      <c r="DL1308" s="30">
        <f>INDEX(AY1289:BF1296,MATCH(AX1308,AW1289:AW1296,0),MATCH(DL1299,AY1287:BF1287,0))*(INDEX(AL1301:AU1308,MATCH(DL1299,AJ1301:AJ1308,0),MATCH(DL1300,AL1300:AU1300,0)))</f>
        <v>0</v>
      </c>
      <c r="DM1308" s="30">
        <f>INDEX(AY1289:BF1296,MATCH(AX1308,AW1289:AW1296,0),MATCH(DM1299,AY1287:BF1287,0))*(INDEX(AL1301:AU1308,MATCH(DM1299,AJ1301:AJ1308,0),MATCH(DM1300,AL1300:AU1300,0)))</f>
        <v>0</v>
      </c>
      <c r="DN1308" s="30">
        <f>INDEX(AY1289:BF1296,MATCH(AX1308,AW1289:AW1296,0),MATCH(DN1299,AY1287:BF1287,0))*(INDEX(AL1301:AU1308,MATCH(DN1299,AJ1301:AJ1308,0),MATCH(DN1300,AL1300:AU1300,0)))</f>
        <v>0</v>
      </c>
      <c r="DO1308" s="30">
        <f>INDEX(AY1289:BF1296,MATCH(AX1308,AW1289:AW1296,0),MATCH(DO1299,AY1287:BF1287,0))*(INDEX(AL1301:AU1308,MATCH(DO1299,AJ1301:AJ1308,0),MATCH(DO1300,AL1300:AU1300,0)))</f>
        <v>0</v>
      </c>
      <c r="DP1308" s="30">
        <f>INDEX(AY1289:BF1296,MATCH(AX1308,AW1289:AW1296,0),MATCH(DP1299,AY1287:BF1287,0))*(INDEX(AL1301:AU1308,MATCH(DP1299,AJ1301:AJ1308,0),MATCH(DP1300,AL1300:AU1300,0)))</f>
        <v>0</v>
      </c>
      <c r="DQ1308" s="30">
        <f>INDEX(AY1289:BF1296,MATCH(AX1308,AW1289:AW1296,0),MATCH(DQ1299,AY1287:BF1287,0))*(INDEX(AL1301:AU1308,MATCH(DQ1299,AJ1301:AJ1308,0),MATCH(DQ1300,AL1300:AU1300,0)))</f>
        <v>0</v>
      </c>
      <c r="DR1308" s="2" t="b">
        <f t="shared" si="1411"/>
        <v>1</v>
      </c>
      <c r="DS1308" s="29">
        <v>2030</v>
      </c>
      <c r="DT1308" s="30">
        <f>IF(DS1308&gt;DT1299,AY1307-AY1308,0)</f>
        <v>0</v>
      </c>
      <c r="DU1308" s="30">
        <f>IF(DS1308&gt;DU1299,AZ1307-AZ1308,0)</f>
        <v>0</v>
      </c>
      <c r="DV1308" s="30">
        <f>IF(DS1308&gt;DV1299,BA1307-BA1308,0)</f>
        <v>0</v>
      </c>
      <c r="DW1308" s="30">
        <f>IF(DS1308&gt;DW1299,BB1307-BB1308,0)</f>
        <v>0</v>
      </c>
      <c r="DX1308" s="30">
        <f>IF(DS1308&gt;DX1299,BC1307-BC1308,0)</f>
        <v>0</v>
      </c>
      <c r="DY1308" s="30">
        <f>IF(DS1308&gt;DY1299,BD1307-BD1308,0)</f>
        <v>0</v>
      </c>
      <c r="DZ1308" s="30">
        <f>IF(DS1308&gt;DZ1299,BE1307-BE1308,0)</f>
        <v>0</v>
      </c>
      <c r="EA1308" s="30">
        <f>IF(DS1308&gt;EA1299,BF1307-BF1308,0)</f>
        <v>0</v>
      </c>
      <c r="EB1308" s="30">
        <f>IF(DS1308&gt;EB1299,BG1307-BG1308,0)</f>
        <v>0</v>
      </c>
      <c r="EC1308" s="30">
        <f>IF(DS1308&gt;EC1299,BH1307-BH1308,0)</f>
        <v>0</v>
      </c>
      <c r="ED1308" s="30">
        <f>IF(DS1308&gt;ED1299,BI1307-BI1308,0)</f>
        <v>0</v>
      </c>
      <c r="EE1308" s="30">
        <f>IF(DS1308&gt;EE1299,BJ1307-BJ1308,0)</f>
        <v>0</v>
      </c>
      <c r="EF1308" s="30">
        <f>IF(DS1308&gt;EF1299,BK1307-BK1308,0)</f>
        <v>0</v>
      </c>
      <c r="EG1308" s="30">
        <f>IF(DS1308&gt;EG1299,BL1307-BL1308,0)</f>
        <v>0</v>
      </c>
      <c r="EH1308" s="30">
        <f>IF(DS1308&gt;EH1299,BM1307-BM1308,0)</f>
        <v>0</v>
      </c>
      <c r="EI1308" s="30">
        <f>IF(DS1308&gt;EI1299,BN1307-BN1308,0)</f>
        <v>0</v>
      </c>
      <c r="EJ1308" s="30">
        <f>IF(DS1308&gt;EJ1299,BO1307-BO1308,0)</f>
        <v>0</v>
      </c>
      <c r="EK1308" s="30">
        <f>IF(DS1308&gt;EK1299,BP1307-BP1308,0)</f>
        <v>0</v>
      </c>
      <c r="EL1308" s="30">
        <f>IF(DS1308&gt;EL1299,BQ1307-BQ1308,0)</f>
        <v>0</v>
      </c>
      <c r="EM1308" s="30">
        <f>IF(DS1308&gt;EM1299,BR1307-BR1308,0)</f>
        <v>0</v>
      </c>
      <c r="EN1308" s="30">
        <f>IF(DS1308&gt;EN1299,BS1307-BS1308,0)</f>
        <v>0</v>
      </c>
      <c r="EO1308" s="30">
        <f>IF(DS1308&gt;EO1299,BT1307-BT1308,0)</f>
        <v>0</v>
      </c>
      <c r="EP1308" s="30">
        <f>IF(DS1308&gt;EP1299,BU1307-BU1308,0)</f>
        <v>0</v>
      </c>
      <c r="EQ1308" s="30">
        <f>IF(DS1308&gt;EQ1299,BV1307-BV1308,0)</f>
        <v>0</v>
      </c>
      <c r="ER1308" s="30">
        <f>IF(DS1308&gt;ER1299,BW1307-BW1308,0)</f>
        <v>0</v>
      </c>
      <c r="ES1308" s="30">
        <f>IF(DS1308&gt;ES1299,BX1307-BX1308,0)</f>
        <v>0</v>
      </c>
      <c r="ET1308" s="30">
        <f>IF(DS1308&gt;ET1299,BY1307-BY1308,0)</f>
        <v>0</v>
      </c>
      <c r="EU1308" s="30">
        <f>IF(DS1308&gt;EU1299,BZ1307-BZ1308,0)</f>
        <v>0</v>
      </c>
      <c r="EV1308" s="30">
        <f>IF(DS1308&gt;EV1299,CA1307-CA1308,0)</f>
        <v>0</v>
      </c>
      <c r="EW1308" s="30">
        <f>IF(DS1308&gt;EW1299,CB1307-CB1308,0)</f>
        <v>0</v>
      </c>
      <c r="EX1308" s="30">
        <f>IF(DS1308&gt;EX1299,CC1307-CC1308,0)</f>
        <v>0</v>
      </c>
      <c r="EY1308" s="30">
        <f>IF(DS1308&gt;EY1299,CD1307-CD1308,0)</f>
        <v>0</v>
      </c>
      <c r="EZ1308" s="30">
        <f>IF(DS1308&gt;EZ1299,CE1307-CE1308,0)</f>
        <v>0</v>
      </c>
      <c r="FA1308" s="30">
        <f>IF(DS1308&gt;FA1299,CF1307-CF1308,0)</f>
        <v>0</v>
      </c>
      <c r="FB1308" s="30">
        <f>IF(DS1308&gt;FB1299,CG1307-CG1308,0)</f>
        <v>0</v>
      </c>
      <c r="FC1308" s="30">
        <f>IF(DS1308&gt;FC1299,CH1307-CH1308,0)</f>
        <v>0</v>
      </c>
      <c r="FD1308" s="30">
        <f>IF(DS1308&gt;FD1299,CI1307-CI1308,0)</f>
        <v>0</v>
      </c>
      <c r="FE1308" s="30">
        <f>IF(DS1308&gt;FE1299,CJ1307-CJ1308,0)</f>
        <v>0</v>
      </c>
      <c r="FF1308" s="30">
        <f>IF(DS1308&gt;FF1299,CK1307-CK1308,0)</f>
        <v>0</v>
      </c>
      <c r="FG1308" s="30">
        <f>IF(DS1308&gt;FG1299,CL1307-CL1308,0)</f>
        <v>0</v>
      </c>
      <c r="FH1308" s="30">
        <f>IF(DS1308&gt;FH1299,CM1307-CM1308,0)</f>
        <v>0</v>
      </c>
      <c r="FI1308" s="30">
        <f>IF(DS1308&gt;FI1299,CN1307-CN1308,0)</f>
        <v>0</v>
      </c>
      <c r="FJ1308" s="30">
        <f>IF(DS1308&gt;FJ1299,CO1307-CO1308,0)</f>
        <v>0</v>
      </c>
      <c r="FK1308" s="30">
        <f>IF(DS1308&gt;FK1299,CP1307-CP1308,0)</f>
        <v>0</v>
      </c>
      <c r="FL1308" s="30">
        <f>IF(DS1308&gt;FL1299,CQ1307-CQ1308,0)</f>
        <v>0</v>
      </c>
      <c r="FM1308" s="30">
        <f>IF(DS1308&gt;FM1299,CR1307-CR1308,0)</f>
        <v>0</v>
      </c>
      <c r="FN1308" s="30">
        <f>IF(DS1308&gt;FN1299,CS1307-CS1308,0)</f>
        <v>0</v>
      </c>
      <c r="FO1308" s="30">
        <f>IF(DS1308&gt;FO1299,CT1307-CT1308,0)</f>
        <v>0</v>
      </c>
      <c r="FP1308" s="30">
        <f>IF(DS1308&gt;FP1299,CU1307-CU1308,0)</f>
        <v>0</v>
      </c>
      <c r="FQ1308" s="30">
        <f>IF(DS1308&gt;FQ1299,CV1307-CV1308,0)</f>
        <v>0</v>
      </c>
      <c r="FR1308" s="30">
        <f>IF(DS1308&gt;FR1299,CW1307-CW1308,0)</f>
        <v>0</v>
      </c>
      <c r="FS1308" s="30">
        <f>IF(DS1308&gt;FS1299,CX1307-CX1308,0)</f>
        <v>0</v>
      </c>
      <c r="FT1308" s="30">
        <f>IF(DS1308&gt;FT1299,CY1307-CY1308,0)</f>
        <v>0</v>
      </c>
      <c r="FU1308" s="30">
        <f>IF(DS1308&gt;FU1299,CZ1307-CZ1308,0)</f>
        <v>0</v>
      </c>
      <c r="FV1308" s="30">
        <f>IF(DS1308&gt;FV1299,DA1307-DA1308,0)</f>
        <v>0</v>
      </c>
      <c r="FW1308" s="30">
        <f>IF(DS1308&gt;FW1299,DB1307-DB1308,0)</f>
        <v>0</v>
      </c>
      <c r="FX1308" s="30">
        <f>IF(DS1308&gt;FX1299,DC1307-DC1308,0)</f>
        <v>0</v>
      </c>
      <c r="FY1308" s="30">
        <f>IF(DS1308&gt;FY1299,DD1307-DD1308,0)</f>
        <v>0</v>
      </c>
      <c r="FZ1308" s="30">
        <f>IF(DS1308&gt;FZ1299,DE1307-DE1308,0)</f>
        <v>0</v>
      </c>
      <c r="GA1308" s="30">
        <f>IF(DS1308&gt;GA1299,DF1307-DF1308,0)</f>
        <v>0</v>
      </c>
      <c r="GB1308" s="30">
        <f>IF(DS1308&gt;GB1299,DG1307-DG1308,0)</f>
        <v>0</v>
      </c>
      <c r="GC1308" s="30">
        <f>IF(DS1308&gt;GC1299,DH1307-DH1308,0)</f>
        <v>0</v>
      </c>
      <c r="GD1308" s="30">
        <f>IF(DS1308&gt;GD1299,DI1307-DI1308,0)</f>
        <v>0</v>
      </c>
      <c r="GE1308" s="30">
        <f>IF(DS1308&gt;GE1299,DJ1307-DJ1308,0)</f>
        <v>0</v>
      </c>
      <c r="GF1308" s="30">
        <f>IF(DS1308&gt;GF1299,DK1307-DK1308,0)</f>
        <v>0</v>
      </c>
      <c r="GG1308" s="30">
        <f>IF(DS1308&gt;GG1299,DL1307-DL1308,0)</f>
        <v>0</v>
      </c>
      <c r="GH1308" s="30">
        <f>IF(DS1308&gt;GH1299,DM1307-DM1308,0)</f>
        <v>0</v>
      </c>
      <c r="GI1308" s="30">
        <f>IF(DS1308&gt;GI1299,DN1307-DN1308,0)</f>
        <v>0</v>
      </c>
      <c r="GJ1308" s="30">
        <f>IF(DS1308&gt;GJ1299,DO1307-DO1308,0)</f>
        <v>0</v>
      </c>
      <c r="GK1308" s="30">
        <f>IF(DS1308&gt;GK1299,DP1307-DP1308,0)</f>
        <v>0</v>
      </c>
      <c r="GL1308" s="30">
        <f>IF(DS1308&gt;GL1299,DQ1307-DQ1308,0)</f>
        <v>0</v>
      </c>
      <c r="GM1308" s="30" t="b">
        <f t="shared" si="1412"/>
        <v>1</v>
      </c>
      <c r="GO1308" s="29">
        <v>2030</v>
      </c>
      <c r="GP1308" s="27">
        <f>SUMIF(DT1300:GL1300,GP1300,DT1308:GL1308)</f>
        <v>0</v>
      </c>
      <c r="GQ1308" s="28">
        <f>SUMIF(DT1300:GL1300,GQ1300,DT1308:GL1308)</f>
        <v>0</v>
      </c>
      <c r="GR1308" s="28">
        <f>SUMIF(DT1300:GL1300,GR1300,DT1308:GL1308)</f>
        <v>0</v>
      </c>
      <c r="GS1308" s="28">
        <f>SUMIF(DT1300:GL1300,GS1300,DT1308:GL1308)</f>
        <v>0</v>
      </c>
      <c r="GT1308" s="28">
        <f>SUMIF(DT1300:GL1300,GT1300,DT1308:GL1308)</f>
        <v>0</v>
      </c>
      <c r="GU1308" s="28">
        <f>SUMIF(DT1300:GL1300,GU1300,DT1308:GL1308)</f>
        <v>0</v>
      </c>
      <c r="GV1308" s="28">
        <f>SUMIF(DT1300:GL1300,GV1300,DT1308:GL1308)</f>
        <v>0</v>
      </c>
      <c r="GW1308" s="28">
        <f>SUMIF(DT1300:GL1300,GW1300,DT1308:GL1308)</f>
        <v>0</v>
      </c>
      <c r="GX1308" s="28">
        <f>SUMIF(DT1300:GL1300,GX1300,DT1308:GL1308)</f>
        <v>0</v>
      </c>
      <c r="GY1308" s="28">
        <f>SUMIF(DT1300:GL1300,GY1300,DT1308:GL1308)</f>
        <v>0</v>
      </c>
      <c r="GZ1308" s="28">
        <f>SUMIF(DT1300:GL1300,GZ1300,DT1308:GL1308)</f>
        <v>0</v>
      </c>
      <c r="HA1308" s="27" t="b">
        <f t="shared" si="1413"/>
        <v>1</v>
      </c>
    </row>
    <row r="1309" spans="1:221" hidden="1" x14ac:dyDescent="0.2">
      <c r="A1309" s="2" t="s">
        <v>1</v>
      </c>
      <c r="B1309" s="26"/>
      <c r="S1309" s="16"/>
    </row>
    <row r="1310" spans="1:221" hidden="1" x14ac:dyDescent="0.2">
      <c r="A1310" s="2" t="s">
        <v>1</v>
      </c>
      <c r="B1310" s="26"/>
      <c r="S1310" s="16"/>
      <c r="DS1310" s="2" t="s">
        <v>12</v>
      </c>
    </row>
    <row r="1311" spans="1:221" hidden="1" x14ac:dyDescent="0.2">
      <c r="A1311" s="2" t="s">
        <v>1</v>
      </c>
      <c r="B1311" s="26"/>
      <c r="H1311" s="64"/>
      <c r="I1311" s="64"/>
      <c r="J1311" s="64"/>
      <c r="K1311" s="64"/>
      <c r="L1311" s="64"/>
      <c r="M1311" s="64"/>
      <c r="N1311" s="64"/>
      <c r="O1311" s="64"/>
      <c r="P1311" s="64"/>
      <c r="Q1311" s="64"/>
      <c r="R1311" s="64"/>
      <c r="S1311" s="16"/>
      <c r="T1311" s="63"/>
      <c r="DS1311" s="50"/>
      <c r="DT1311" s="44">
        <v>2023</v>
      </c>
      <c r="DU1311" s="44">
        <v>2024</v>
      </c>
      <c r="DV1311" s="44">
        <v>2024</v>
      </c>
      <c r="DW1311" s="44">
        <v>2024</v>
      </c>
      <c r="DX1311" s="44">
        <v>2024</v>
      </c>
      <c r="DY1311" s="44">
        <v>2024</v>
      </c>
      <c r="DZ1311" s="44">
        <v>2024</v>
      </c>
      <c r="EA1311" s="44">
        <v>2024</v>
      </c>
      <c r="EB1311" s="44">
        <v>2024</v>
      </c>
      <c r="EC1311" s="44">
        <v>2024</v>
      </c>
      <c r="ED1311" s="44">
        <v>2024</v>
      </c>
      <c r="EE1311" s="44">
        <v>2025</v>
      </c>
      <c r="EF1311" s="44">
        <v>2025</v>
      </c>
      <c r="EG1311" s="44">
        <v>2025</v>
      </c>
      <c r="EH1311" s="44">
        <v>2025</v>
      </c>
      <c r="EI1311" s="44">
        <v>2025</v>
      </c>
      <c r="EJ1311" s="44">
        <v>2025</v>
      </c>
      <c r="EK1311" s="44">
        <v>2025</v>
      </c>
      <c r="EL1311" s="44">
        <v>2025</v>
      </c>
      <c r="EM1311" s="44">
        <v>2025</v>
      </c>
      <c r="EN1311" s="44">
        <v>2025</v>
      </c>
      <c r="EO1311" s="44">
        <v>2026</v>
      </c>
      <c r="EP1311" s="44">
        <v>2026</v>
      </c>
      <c r="EQ1311" s="44">
        <v>2026</v>
      </c>
      <c r="ER1311" s="44">
        <v>2026</v>
      </c>
      <c r="ES1311" s="44">
        <v>2026</v>
      </c>
      <c r="ET1311" s="44">
        <v>2026</v>
      </c>
      <c r="EU1311" s="44">
        <v>2026</v>
      </c>
      <c r="EV1311" s="44">
        <v>2026</v>
      </c>
      <c r="EW1311" s="44">
        <v>2026</v>
      </c>
      <c r="EX1311" s="44">
        <v>2026</v>
      </c>
      <c r="EY1311" s="44">
        <v>2027</v>
      </c>
      <c r="EZ1311" s="44">
        <v>2027</v>
      </c>
      <c r="FA1311" s="44">
        <v>2027</v>
      </c>
      <c r="FB1311" s="44">
        <v>2027</v>
      </c>
      <c r="FC1311" s="44">
        <v>2027</v>
      </c>
      <c r="FD1311" s="44">
        <v>2027</v>
      </c>
      <c r="FE1311" s="44">
        <v>2027</v>
      </c>
      <c r="FF1311" s="44">
        <v>2027</v>
      </c>
      <c r="FG1311" s="44">
        <v>2027</v>
      </c>
      <c r="FH1311" s="44">
        <v>2027</v>
      </c>
      <c r="FI1311" s="44">
        <v>2028</v>
      </c>
      <c r="FJ1311" s="44">
        <v>2028</v>
      </c>
      <c r="FK1311" s="44">
        <v>2028</v>
      </c>
      <c r="FL1311" s="44">
        <v>2028</v>
      </c>
      <c r="FM1311" s="44">
        <v>2028</v>
      </c>
      <c r="FN1311" s="44">
        <v>2028</v>
      </c>
      <c r="FO1311" s="44">
        <v>2028</v>
      </c>
      <c r="FP1311" s="44">
        <v>2028</v>
      </c>
      <c r="FQ1311" s="44">
        <v>2028</v>
      </c>
      <c r="FR1311" s="44">
        <v>2028</v>
      </c>
      <c r="FS1311" s="44">
        <v>2029</v>
      </c>
      <c r="FT1311" s="44">
        <v>2029</v>
      </c>
      <c r="FU1311" s="44">
        <v>2029</v>
      </c>
      <c r="FV1311" s="44">
        <v>2029</v>
      </c>
      <c r="FW1311" s="44">
        <v>2029</v>
      </c>
      <c r="FX1311" s="44">
        <v>2029</v>
      </c>
      <c r="FY1311" s="44">
        <v>2029</v>
      </c>
      <c r="FZ1311" s="44">
        <v>2029</v>
      </c>
      <c r="GA1311" s="44">
        <v>2029</v>
      </c>
      <c r="GB1311" s="44">
        <v>2029</v>
      </c>
      <c r="GC1311" s="44">
        <v>2030</v>
      </c>
      <c r="GD1311" s="44">
        <v>2030</v>
      </c>
      <c r="GE1311" s="44">
        <v>2030</v>
      </c>
      <c r="GF1311" s="44">
        <v>2030</v>
      </c>
      <c r="GG1311" s="44">
        <v>2030</v>
      </c>
      <c r="GH1311" s="44">
        <v>2030</v>
      </c>
      <c r="GI1311" s="44">
        <v>2030</v>
      </c>
      <c r="GJ1311" s="44">
        <v>2030</v>
      </c>
      <c r="GK1311" s="44">
        <v>2030</v>
      </c>
      <c r="GL1311" s="44">
        <v>2030</v>
      </c>
      <c r="GM1311" s="332" t="s">
        <v>2</v>
      </c>
      <c r="GN1311" s="63"/>
      <c r="GO1311" s="63"/>
      <c r="GP1311" s="63" t="s">
        <v>11</v>
      </c>
      <c r="GQ1311" s="63"/>
      <c r="GR1311" s="63"/>
      <c r="GS1311" s="63"/>
      <c r="GT1311" s="63"/>
      <c r="GU1311" s="63"/>
      <c r="GV1311" s="63"/>
      <c r="GW1311" s="63"/>
      <c r="GX1311" s="63"/>
      <c r="GY1311" s="63"/>
      <c r="GZ1311" s="63"/>
      <c r="HC1311" s="2" t="s">
        <v>10</v>
      </c>
    </row>
    <row r="1312" spans="1:221" hidden="1" x14ac:dyDescent="0.2">
      <c r="A1312" s="2" t="s">
        <v>1</v>
      </c>
      <c r="B1312" s="26"/>
      <c r="I1312" s="34"/>
      <c r="J1312" s="34"/>
      <c r="K1312" s="34"/>
      <c r="L1312" s="34"/>
      <c r="M1312" s="34"/>
      <c r="N1312" s="34"/>
      <c r="O1312" s="34"/>
      <c r="P1312" s="34"/>
      <c r="Q1312" s="34"/>
      <c r="R1312" s="34"/>
      <c r="S1312" s="16"/>
      <c r="T1312" s="62"/>
      <c r="DS1312" s="42" t="s">
        <v>4</v>
      </c>
      <c r="DT1312" s="44" t="s">
        <v>3</v>
      </c>
      <c r="DU1312" s="44" t="str">
        <f t="shared" ref="DU1312:ED1312" si="1424">E1288</f>
        <v/>
      </c>
      <c r="DV1312" s="44" t="str">
        <f t="shared" si="1424"/>
        <v/>
      </c>
      <c r="DW1312" s="44" t="str">
        <f t="shared" si="1424"/>
        <v/>
      </c>
      <c r="DX1312" s="44" t="str">
        <f t="shared" si="1424"/>
        <v/>
      </c>
      <c r="DY1312" s="44" t="str">
        <f t="shared" si="1424"/>
        <v/>
      </c>
      <c r="DZ1312" s="44" t="str">
        <f t="shared" si="1424"/>
        <v/>
      </c>
      <c r="EA1312" s="44" t="str">
        <f t="shared" si="1424"/>
        <v/>
      </c>
      <c r="EB1312" s="44" t="str">
        <f t="shared" si="1424"/>
        <v/>
      </c>
      <c r="EC1312" s="44" t="str">
        <f t="shared" si="1424"/>
        <v/>
      </c>
      <c r="ED1312" s="44" t="str">
        <f t="shared" si="1424"/>
        <v/>
      </c>
      <c r="EE1312" s="44" t="str">
        <f t="shared" ref="EE1312:EN1312" si="1425">E1288</f>
        <v/>
      </c>
      <c r="EF1312" s="44" t="str">
        <f t="shared" si="1425"/>
        <v/>
      </c>
      <c r="EG1312" s="44" t="str">
        <f t="shared" si="1425"/>
        <v/>
      </c>
      <c r="EH1312" s="44" t="str">
        <f t="shared" si="1425"/>
        <v/>
      </c>
      <c r="EI1312" s="44" t="str">
        <f t="shared" si="1425"/>
        <v/>
      </c>
      <c r="EJ1312" s="44" t="str">
        <f t="shared" si="1425"/>
        <v/>
      </c>
      <c r="EK1312" s="44" t="str">
        <f t="shared" si="1425"/>
        <v/>
      </c>
      <c r="EL1312" s="44" t="str">
        <f t="shared" si="1425"/>
        <v/>
      </c>
      <c r="EM1312" s="44" t="str">
        <f t="shared" si="1425"/>
        <v/>
      </c>
      <c r="EN1312" s="44" t="str">
        <f t="shared" si="1425"/>
        <v/>
      </c>
      <c r="EO1312" s="44" t="str">
        <f t="shared" ref="EO1312:EX1312" si="1426">E1288</f>
        <v/>
      </c>
      <c r="EP1312" s="44" t="str">
        <f t="shared" si="1426"/>
        <v/>
      </c>
      <c r="EQ1312" s="44" t="str">
        <f t="shared" si="1426"/>
        <v/>
      </c>
      <c r="ER1312" s="44" t="str">
        <f t="shared" si="1426"/>
        <v/>
      </c>
      <c r="ES1312" s="44" t="str">
        <f t="shared" si="1426"/>
        <v/>
      </c>
      <c r="ET1312" s="44" t="str">
        <f t="shared" si="1426"/>
        <v/>
      </c>
      <c r="EU1312" s="44" t="str">
        <f t="shared" si="1426"/>
        <v/>
      </c>
      <c r="EV1312" s="44" t="str">
        <f t="shared" si="1426"/>
        <v/>
      </c>
      <c r="EW1312" s="44" t="str">
        <f t="shared" si="1426"/>
        <v/>
      </c>
      <c r="EX1312" s="44" t="str">
        <f t="shared" si="1426"/>
        <v/>
      </c>
      <c r="EY1312" s="44" t="str">
        <f t="shared" ref="EY1312:FH1312" si="1427">E1288</f>
        <v/>
      </c>
      <c r="EZ1312" s="44" t="str">
        <f t="shared" si="1427"/>
        <v/>
      </c>
      <c r="FA1312" s="44" t="str">
        <f t="shared" si="1427"/>
        <v/>
      </c>
      <c r="FB1312" s="44" t="str">
        <f t="shared" si="1427"/>
        <v/>
      </c>
      <c r="FC1312" s="44" t="str">
        <f t="shared" si="1427"/>
        <v/>
      </c>
      <c r="FD1312" s="44" t="str">
        <f t="shared" si="1427"/>
        <v/>
      </c>
      <c r="FE1312" s="44" t="str">
        <f t="shared" si="1427"/>
        <v/>
      </c>
      <c r="FF1312" s="44" t="str">
        <f t="shared" si="1427"/>
        <v/>
      </c>
      <c r="FG1312" s="44" t="str">
        <f t="shared" si="1427"/>
        <v/>
      </c>
      <c r="FH1312" s="44" t="str">
        <f t="shared" si="1427"/>
        <v/>
      </c>
      <c r="FI1312" s="44" t="str">
        <f t="shared" ref="FI1312:FR1312" si="1428">E1288</f>
        <v/>
      </c>
      <c r="FJ1312" s="44" t="str">
        <f t="shared" si="1428"/>
        <v/>
      </c>
      <c r="FK1312" s="44" t="str">
        <f t="shared" si="1428"/>
        <v/>
      </c>
      <c r="FL1312" s="44" t="str">
        <f t="shared" si="1428"/>
        <v/>
      </c>
      <c r="FM1312" s="44" t="str">
        <f t="shared" si="1428"/>
        <v/>
      </c>
      <c r="FN1312" s="44" t="str">
        <f t="shared" si="1428"/>
        <v/>
      </c>
      <c r="FO1312" s="44" t="str">
        <f t="shared" si="1428"/>
        <v/>
      </c>
      <c r="FP1312" s="44" t="str">
        <f t="shared" si="1428"/>
        <v/>
      </c>
      <c r="FQ1312" s="44" t="str">
        <f t="shared" si="1428"/>
        <v/>
      </c>
      <c r="FR1312" s="44" t="str">
        <f t="shared" si="1428"/>
        <v/>
      </c>
      <c r="FS1312" s="44" t="str">
        <f t="shared" ref="FS1312:GB1312" si="1429">E1288</f>
        <v/>
      </c>
      <c r="FT1312" s="44" t="str">
        <f t="shared" si="1429"/>
        <v/>
      </c>
      <c r="FU1312" s="44" t="str">
        <f t="shared" si="1429"/>
        <v/>
      </c>
      <c r="FV1312" s="44" t="str">
        <f t="shared" si="1429"/>
        <v/>
      </c>
      <c r="FW1312" s="44" t="str">
        <f t="shared" si="1429"/>
        <v/>
      </c>
      <c r="FX1312" s="44" t="str">
        <f t="shared" si="1429"/>
        <v/>
      </c>
      <c r="FY1312" s="44" t="str">
        <f t="shared" si="1429"/>
        <v/>
      </c>
      <c r="FZ1312" s="44" t="str">
        <f t="shared" si="1429"/>
        <v/>
      </c>
      <c r="GA1312" s="44" t="str">
        <f t="shared" si="1429"/>
        <v/>
      </c>
      <c r="GB1312" s="44" t="str">
        <f t="shared" si="1429"/>
        <v/>
      </c>
      <c r="GC1312" s="44" t="str">
        <f t="shared" ref="GC1312:GL1312" si="1430">E1288</f>
        <v/>
      </c>
      <c r="GD1312" s="44" t="str">
        <f t="shared" si="1430"/>
        <v/>
      </c>
      <c r="GE1312" s="44" t="str">
        <f t="shared" si="1430"/>
        <v/>
      </c>
      <c r="GF1312" s="44" t="str">
        <f t="shared" si="1430"/>
        <v/>
      </c>
      <c r="GG1312" s="44" t="str">
        <f t="shared" si="1430"/>
        <v/>
      </c>
      <c r="GH1312" s="44" t="str">
        <f t="shared" si="1430"/>
        <v/>
      </c>
      <c r="GI1312" s="44" t="str">
        <f t="shared" si="1430"/>
        <v/>
      </c>
      <c r="GJ1312" s="44" t="str">
        <f t="shared" si="1430"/>
        <v/>
      </c>
      <c r="GK1312" s="44" t="str">
        <f t="shared" si="1430"/>
        <v/>
      </c>
      <c r="GL1312" s="44" t="str">
        <f t="shared" si="1430"/>
        <v/>
      </c>
      <c r="GM1312" s="333"/>
      <c r="GO1312" s="42" t="s">
        <v>4</v>
      </c>
      <c r="GP1312" s="27" t="s">
        <v>3</v>
      </c>
      <c r="GQ1312" s="27" t="str">
        <f t="shared" ref="GQ1312:GZ1312" si="1431">E1288</f>
        <v/>
      </c>
      <c r="GR1312" s="27" t="str">
        <f t="shared" si="1431"/>
        <v/>
      </c>
      <c r="GS1312" s="27" t="str">
        <f t="shared" si="1431"/>
        <v/>
      </c>
      <c r="GT1312" s="27" t="str">
        <f t="shared" si="1431"/>
        <v/>
      </c>
      <c r="GU1312" s="27" t="str">
        <f t="shared" si="1431"/>
        <v/>
      </c>
      <c r="GV1312" s="27" t="str">
        <f t="shared" si="1431"/>
        <v/>
      </c>
      <c r="GW1312" s="27" t="str">
        <f t="shared" si="1431"/>
        <v/>
      </c>
      <c r="GX1312" s="27" t="str">
        <f t="shared" si="1431"/>
        <v/>
      </c>
      <c r="GY1312" s="27" t="str">
        <f t="shared" si="1431"/>
        <v/>
      </c>
      <c r="GZ1312" s="27" t="str">
        <f t="shared" si="1431"/>
        <v/>
      </c>
      <c r="HA1312" s="27" t="s">
        <v>2</v>
      </c>
      <c r="HC1312" s="27" t="str">
        <f t="shared" ref="HC1312:HL1312" si="1432">E1288</f>
        <v/>
      </c>
      <c r="HD1312" s="27" t="str">
        <f t="shared" si="1432"/>
        <v/>
      </c>
      <c r="HE1312" s="27" t="str">
        <f t="shared" si="1432"/>
        <v/>
      </c>
      <c r="HF1312" s="27" t="str">
        <f t="shared" si="1432"/>
        <v/>
      </c>
      <c r="HG1312" s="27" t="str">
        <f t="shared" si="1432"/>
        <v/>
      </c>
      <c r="HH1312" s="27" t="str">
        <f t="shared" si="1432"/>
        <v/>
      </c>
      <c r="HI1312" s="27" t="str">
        <f t="shared" si="1432"/>
        <v/>
      </c>
      <c r="HJ1312" s="27" t="str">
        <f t="shared" si="1432"/>
        <v/>
      </c>
      <c r="HK1312" s="27" t="str">
        <f t="shared" si="1432"/>
        <v/>
      </c>
      <c r="HL1312" s="27" t="str">
        <f t="shared" si="1432"/>
        <v/>
      </c>
      <c r="HM1312" s="27" t="s">
        <v>2</v>
      </c>
    </row>
    <row r="1313" spans="1:221" hidden="1" x14ac:dyDescent="0.2">
      <c r="A1313" s="2" t="s">
        <v>1</v>
      </c>
      <c r="B1313" s="26"/>
      <c r="I1313" s="34"/>
      <c r="J1313" s="34"/>
      <c r="K1313" s="34"/>
      <c r="L1313" s="34"/>
      <c r="M1313" s="34"/>
      <c r="N1313" s="34"/>
      <c r="O1313" s="34"/>
      <c r="P1313" s="34"/>
      <c r="Q1313" s="34"/>
      <c r="R1313" s="34"/>
      <c r="S1313" s="16"/>
      <c r="T1313" s="62"/>
      <c r="DS1313" s="29">
        <v>2023</v>
      </c>
      <c r="DT1313" s="30">
        <f>INDEX(DU1289:EB1296,MATCH(DS1313,DS1289:DS1296,0),MATCH(DT1311,DU1287:EB1287,0))*INDEX(AK1301:AU1308,MATCH(DT1311,AJ1301:AJ1308,0),MATCH(DT1312,AK1300:AU1300,0))</f>
        <v>0</v>
      </c>
      <c r="DU1313" s="30">
        <f>INDEX(DU1289:EB1296,MATCH(DS1313,DS1289:DS1296,0),MATCH(DU1311,DU1287:EB1287,0))*INDEX(AK1301:AU1308,MATCH(DU1311,AJ1301:AJ1308,0),MATCH(DU1312,AK1300:AU1300,0))</f>
        <v>0</v>
      </c>
      <c r="DV1313" s="30">
        <f>INDEX(DU1289:EB1296,MATCH(DS1313,DS1289:DS1296,0),MATCH(DV1311,DU1287:EB1287,0))*INDEX(AK1301:AU1308,MATCH(DV1311,AJ1301:AJ1308,0),MATCH(DV1312,AK1300:AU1300,0))</f>
        <v>0</v>
      </c>
      <c r="DW1313" s="30">
        <f>INDEX(DU1289:EB1296,MATCH(DS1313,DS1289:DS1296,0),MATCH(DW1311,DU1287:EB1287,0))*INDEX(AK1301:AU1308,MATCH(DW1311,AJ1301:AJ1308,0),MATCH(DW1312,AK1300:AU1300,0))</f>
        <v>0</v>
      </c>
      <c r="DX1313" s="30">
        <f>INDEX(DU1289:EB1296,MATCH(DS1313,DS1289:DS1296,0),MATCH(DX1311,DU1287:EB1287,0))*INDEX(AK1301:AU1308,MATCH(DX1311,AJ1301:AJ1308,0),MATCH(DX1312,AK1300:AU1300,0))</f>
        <v>0</v>
      </c>
      <c r="DY1313" s="30">
        <f>INDEX(DU1289:EB1296,MATCH(DS1313,DS1289:DS1296,0),MATCH(DY1311,DU1287:EB1287,0))*INDEX(AK1301:AU1308,MATCH(DY1311,AJ1301:AJ1308,0),MATCH(DY1312,AK1300:AU1300,0))</f>
        <v>0</v>
      </c>
      <c r="DZ1313" s="30">
        <f>INDEX(DU1289:EB1296,MATCH(DS1313,DS1289:DS1296,0),MATCH(DZ1311,DU1287:EB1287,0))*INDEX(AK1301:AU1308,MATCH(DZ1311,AJ1301:AJ1308,0),MATCH(DZ1312,AK1300:AU1300,0))</f>
        <v>0</v>
      </c>
      <c r="EA1313" s="30">
        <f>INDEX(DU1289:EB1296,MATCH(DS1313,DS1289:DS1296,0),MATCH(EA1311,DU1287:EB1287,0))*INDEX(AK1301:AU1308,MATCH(EA1311,AJ1301:AJ1308,0),MATCH(EA1312,AK1300:AU1300,0))</f>
        <v>0</v>
      </c>
      <c r="EB1313" s="30">
        <f>INDEX(DU1289:EB1296,MATCH(DS1313,DS1289:DS1296,0),MATCH(EB1311,DU1287:EB1287,0))*INDEX(AK1301:AU1308,MATCH(EB1311,AJ1301:AJ1308,0),MATCH(EB1312,AK1300:AU1300,0))</f>
        <v>0</v>
      </c>
      <c r="EC1313" s="30">
        <f>INDEX(DU1289:EB1296,MATCH(DS1313,DS1289:DS1296,0),MATCH(EC1311,DU1287:EB1287,0))*INDEX(AK1301:AU1308,MATCH(EC1311,AJ1301:AJ1308,0),MATCH(EC1312,AK1300:AU1300,0))</f>
        <v>0</v>
      </c>
      <c r="ED1313" s="30">
        <f>INDEX(DU1289:EB1296,MATCH(DS1313,DS1289:DS1296,0),MATCH(ED1311,DU1287:EB1287,0))*INDEX(AK1301:AU1308,MATCH(ED1311,AJ1301:AJ1308,0),MATCH(ED1312,AK1300:AU1300,0))</f>
        <v>0</v>
      </c>
      <c r="EE1313" s="30">
        <f>INDEX(DU1289:EB1296,MATCH(DS1313,DS1289:DS1296,0),MATCH(EE1311,DU1287:EB1287,0))*INDEX(AK1301:AU1308,MATCH(EE1311,AJ1301:AJ1308,0),MATCH(EE1312,AK1300:AU1300,0))</f>
        <v>0</v>
      </c>
      <c r="EF1313" s="30">
        <f>INDEX(DU1289:EB1296,MATCH(DS1313,DS1289:DS1296,0),MATCH(EF1311,DU1287:EB1287,0))*INDEX(AK1301:AU1308,MATCH(EF1311,AJ1301:AJ1308,0),MATCH(EF1312,AK1300:AU1300,0))</f>
        <v>0</v>
      </c>
      <c r="EG1313" s="30">
        <f>INDEX(DU1289:EB1296,MATCH(DS1313,DS1289:DS1296,0),MATCH(EG1311,DU1287:EB1287,0))*INDEX(AK1301:AU1308,MATCH(EG1311,AJ1301:AJ1308,0),MATCH(EG1312,AK1300:AU1300,0))</f>
        <v>0</v>
      </c>
      <c r="EH1313" s="30">
        <f>INDEX(DU1289:EB1296,MATCH(DS1313,DS1289:DS1296,0),MATCH(EH1311,DU1287:EB1287,0))*INDEX(AK1301:AU1308,MATCH(EH1311,AJ1301:AJ1308,0),MATCH(EH1312,AK1300:AU1300,0))</f>
        <v>0</v>
      </c>
      <c r="EI1313" s="30">
        <f>INDEX(DU1289:EB1296,MATCH(DS1313,DS1289:DS1296,0),MATCH(EI1311,DU1287:EB1287,0))*INDEX(AK1301:AU1308,MATCH(EI1311,AJ1301:AJ1308,0),MATCH(EI1312,AK1300:AU1300,0))</f>
        <v>0</v>
      </c>
      <c r="EJ1313" s="30">
        <f>INDEX(DU1289:EB1296,MATCH(DS1313,DS1289:DS1296,0),MATCH(EJ1311,DU1287:EB1287,0))*INDEX(AK1301:AU1308,MATCH(EJ1311,AJ1301:AJ1308,0),MATCH(EJ1312,AK1300:AU1300,0))</f>
        <v>0</v>
      </c>
      <c r="EK1313" s="30">
        <f>INDEX(DU1289:EB1296,MATCH(DS1313,DS1289:DS1296,0),MATCH(EK1311,DU1287:EB1287,0))*INDEX(AK1301:AU1308,MATCH(EK1311,AJ1301:AJ1308,0),MATCH(EK1312,AK1300:AU1300,0))</f>
        <v>0</v>
      </c>
      <c r="EL1313" s="30">
        <f>INDEX(DU1289:EB1296,MATCH(DS1313,DS1289:DS1296,0),MATCH(EL1311,DU1287:EB1287,0))*INDEX(AK1301:AU1308,MATCH(EL1311,AJ1301:AJ1308,0),MATCH(EL1312,AK1300:AU1300,0))</f>
        <v>0</v>
      </c>
      <c r="EM1313" s="30">
        <f>INDEX(DU1289:EB1296,MATCH(DS1313,DS1289:DS1296,0),MATCH(EM1311,DU1287:EB1287,0))*INDEX(AK1301:AU1308,MATCH(EM1311,AJ1301:AJ1308,0),MATCH(EM1312,AK1300:AU1300,0))</f>
        <v>0</v>
      </c>
      <c r="EN1313" s="30">
        <f>INDEX(DU1289:EB1296,MATCH(DS1313,DS1289:DS1296,0),MATCH(EN1311,DU1287:EB1287,0))*INDEX(AK1301:AU1308,MATCH(EN1311,AJ1301:AJ1308,0),MATCH(EN1312,AK1300:AU1300,0))</f>
        <v>0</v>
      </c>
      <c r="EO1313" s="30">
        <f>INDEX(DU1289:EB1296,MATCH(DS1313,DS1289:DS1296,0),MATCH(EO1311,DU1287:EB1287,0))*INDEX(AK1301:AU1308,MATCH(EO1311,AJ1301:AJ1308,0),MATCH(EO1312,AK1300:AU1300,0))</f>
        <v>0</v>
      </c>
      <c r="EP1313" s="30">
        <f>INDEX(DU1289:EB1296,MATCH(DS1313,DS1289:DS1296,0),MATCH(EP1311,DU1287:EB1287,0))*INDEX(AK1301:AU1308,MATCH(EP1311,AJ1301:AJ1308,0),MATCH(EP1312,AK1300:AU1300,0))</f>
        <v>0</v>
      </c>
      <c r="EQ1313" s="30">
        <f>INDEX(DU1289:EB1296,MATCH(DS1313,DS1289:DS1296,0),MATCH(EQ1311,DU1287:EB1287,0))*INDEX(AK1301:AU1308,MATCH(EQ1311,AJ1301:AJ1308,0),MATCH(EQ1312,AK1300:AU1300,0))</f>
        <v>0</v>
      </c>
      <c r="ER1313" s="30">
        <f>INDEX(DU1289:EB1296,MATCH(DS1313,DS1289:DS1296,0),MATCH(ER1311,DU1287:EB1287,0))*INDEX(AK1301:AU1308,MATCH(ER1311,AJ1301:AJ1308,0),MATCH(ER1312,AK1300:AU1300,0))</f>
        <v>0</v>
      </c>
      <c r="ES1313" s="30">
        <f>INDEX(DU1289:EB1296,MATCH(DS1313,DS1289:DS1296,0),MATCH(ES1311,DU1287:EB1287,0))*INDEX(AK1301:AU1308,MATCH(ES1311,AJ1301:AJ1308,0),MATCH(ES1312,AK1300:AU1300,0))</f>
        <v>0</v>
      </c>
      <c r="ET1313" s="30">
        <f>INDEX(DU1289:EB1296,MATCH(DS1313,DS1289:DS1296,0),MATCH(ET1311,DU1287:EB1287,0))*INDEX(AK1301:AU1308,MATCH(ET1311,AJ1301:AJ1308,0),MATCH(ET1312,AK1300:AU1300,0))</f>
        <v>0</v>
      </c>
      <c r="EU1313" s="30">
        <f>INDEX(DU1289:EB1296,MATCH(DS1313,DS1289:DS1296,0),MATCH(EU1311,DU1287:EB1287,0))*INDEX(AK1301:AU1308,MATCH(EU1311,AJ1301:AJ1308,0),MATCH(EU1312,AK1300:AU1300,0))</f>
        <v>0</v>
      </c>
      <c r="EV1313" s="30">
        <f>INDEX(DU1289:EB1296,MATCH(DS1313,DS1289:DS1296,0),MATCH(EV1311,DU1287:EB1287,0))*INDEX(AK1301:AU1308,MATCH(EV1311,AJ1301:AJ1308,0),MATCH(EV1312,AK1300:AU1300,0))</f>
        <v>0</v>
      </c>
      <c r="EW1313" s="30">
        <f>INDEX(DU1289:EB1296,MATCH(DS1313,DS1289:DS1296,0),MATCH(EW1311,DU1287:EB1287,0))*INDEX(AK1301:AU1308,MATCH(EW1311,AJ1301:AJ1308,0),MATCH(EW1312,AK1300:AU1300,0))</f>
        <v>0</v>
      </c>
      <c r="EX1313" s="30">
        <f>INDEX(DU1289:EB1296,MATCH(DS1313,DS1289:DS1296,0),MATCH(EX1311,DU1287:EB1287,0))*INDEX(AK1301:AU1308,MATCH(EX1311,AJ1301:AJ1308,0),MATCH(EX1312,AK1300:AU1300,0))</f>
        <v>0</v>
      </c>
      <c r="EY1313" s="30">
        <f>INDEX(DU1289:EB1296,MATCH(DS1313,DS1289:DS1296,0),MATCH(EY1311,DU1287:EB1287,0))*INDEX(AK1301:AU1308,MATCH(EY1311,AJ1301:AJ1308,0),MATCH(EY1312,AK1300:AU1300,0))</f>
        <v>0</v>
      </c>
      <c r="EZ1313" s="30">
        <f>INDEX(DU1289:EB1296,MATCH(DS1313,DS1289:DS1296,0),MATCH(EZ1311,DU1287:EB1287,0))*INDEX(AK1301:AU1308,MATCH(EZ1311,AJ1301:AJ1308,0),MATCH(EZ1312,AK1300:AU1300,0))</f>
        <v>0</v>
      </c>
      <c r="FA1313" s="30">
        <f>INDEX(DU1289:EB1296,MATCH(DS1313,DS1289:DS1296,0),MATCH(FA1311,DU1287:EB1287,0))*INDEX(AK1301:AU1308,MATCH(FA1311,AJ1301:AJ1308,0),MATCH(FA1312,AK1300:AU1300,0))</f>
        <v>0</v>
      </c>
      <c r="FB1313" s="30">
        <f>INDEX(DU1289:EB1296,MATCH(DS1313,DS1289:DS1296,0),MATCH(FB1311,DU1287:EB1287,0))*INDEX(AK1301:AU1308,MATCH(FB1311,AJ1301:AJ1308,0),MATCH(FB1312,AK1300:AU1300,0))</f>
        <v>0</v>
      </c>
      <c r="FC1313" s="30">
        <f>INDEX(DU1289:EB1296,MATCH(DS1313,DS1289:DS1296,0),MATCH(FC1311,DU1287:EB1287,0))*INDEX(AK1301:AU1308,MATCH(FC1311,AJ1301:AJ1308,0),MATCH(FC1312,AK1300:AU1300,0))</f>
        <v>0</v>
      </c>
      <c r="FD1313" s="30">
        <f>INDEX(DU1289:EB1296,MATCH(DS1313,DS1289:DS1296,0),MATCH(FD1311,DU1287:EB1287,0))*INDEX(AK1301:AU1308,MATCH(FD1311,AJ1301:AJ1308,0),MATCH(FD1312,AK1300:AU1300,0))</f>
        <v>0</v>
      </c>
      <c r="FE1313" s="30">
        <f>INDEX(DU1289:EB1296,MATCH(DS1313,DS1289:DS1296,0),MATCH(FE1311,DU1287:EB1287,0))*INDEX(AK1301:AU1308,MATCH(FE1311,AJ1301:AJ1308,0),MATCH(FE1312,AK1300:AU1300,0))</f>
        <v>0</v>
      </c>
      <c r="FF1313" s="30">
        <f>INDEX(DU1289:EB1296,MATCH(DS1313,DS1289:DS1296,0),MATCH(FF1311,DU1287:EB1287,0))*INDEX(AK1301:AU1308,MATCH(FF1311,AJ1301:AJ1308,0),MATCH(FF1312,AK1300:AU1300,0))</f>
        <v>0</v>
      </c>
      <c r="FG1313" s="30">
        <f>INDEX(DU1289:EB1296,MATCH(DS1313,DS1289:DS1296,0),MATCH(FG1311,DU1287:EB1287,0))*INDEX(AK1301:AU1308,MATCH(FG1311,AJ1301:AJ1308,0),MATCH(FG1312,AK1300:AU1300,0))</f>
        <v>0</v>
      </c>
      <c r="FH1313" s="30">
        <f>INDEX(DU1289:EB1296,MATCH(DS1313,DS1289:DS1296,0),MATCH(FH1311,DU1287:EB1287,0))*INDEX(AK1301:AU1308,MATCH(FH1311,AJ1301:AJ1308,0),MATCH(FH1312,AK1300:AU1300,0))</f>
        <v>0</v>
      </c>
      <c r="FI1313" s="30">
        <f>INDEX(DU1289:EB1296,MATCH(DS1313,DS1289:DS1296,0),MATCH(FI1311,DU1287:EB1287,0))*INDEX(AK1301:AU1308,MATCH(FI1311,AJ1301:AJ1308,0),MATCH(FI1312,AK1300:AU1300,0))</f>
        <v>0</v>
      </c>
      <c r="FJ1313" s="30">
        <f>INDEX(DU1289:EB1296,MATCH(DS1313,DS1289:DS1296,0),MATCH(FJ1311,DU1287:EB1287,0))*INDEX(AK1301:AU1308,MATCH(FJ1311,AJ1301:AJ1308,0),MATCH(FJ1312,AK1300:AU1300,0))</f>
        <v>0</v>
      </c>
      <c r="FK1313" s="30">
        <f>INDEX(DU1289:EB1296,MATCH(DS1313,DS1289:DS1296,0),MATCH(FK1311,DU1287:EB1287,0))*INDEX(AK1301:AU1308,MATCH(FK1311,AJ1301:AJ1308,0),MATCH(FK1312,AK1300:AU1300,0))</f>
        <v>0</v>
      </c>
      <c r="FL1313" s="30">
        <f>INDEX(DU1289:EB1296,MATCH(DS1313,DS1289:DS1296,0),MATCH(FL1311,DU1287:EB1287,0))*INDEX(AK1301:AU1308,MATCH(FL1311,AJ1301:AJ1308,0),MATCH(FL1312,AK1300:AU1300,0))</f>
        <v>0</v>
      </c>
      <c r="FM1313" s="30">
        <f>INDEX(DU1289:EB1296,MATCH(DS1313,DS1289:DS1296,0),MATCH(FM1311,DU1287:EB1287,0))*INDEX(AK1301:AU1308,MATCH(FM1311,AJ1301:AJ1308,0),MATCH(FM1312,AK1300:AU1300,0))</f>
        <v>0</v>
      </c>
      <c r="FN1313" s="30">
        <f>INDEX(DU1289:EB1296,MATCH(DS1313,DS1289:DS1296,0),MATCH(FN1311,DU1287:EB1287,0))*INDEX(AK1301:AU1308,MATCH(FN1311,AJ1301:AJ1308,0),MATCH(FN1312,AK1300:AU1300,0))</f>
        <v>0</v>
      </c>
      <c r="FO1313" s="30">
        <f>INDEX(DU1289:EB1296,MATCH(DS1313,DS1289:DS1296,0),MATCH(FO1311,DU1287:EB1287,0))*INDEX(AK1301:AU1308,MATCH(FO1311,AJ1301:AJ1308,0),MATCH(FO1312,AK1300:AU1300,0))</f>
        <v>0</v>
      </c>
      <c r="FP1313" s="30">
        <f>INDEX(DU1289:EB1296,MATCH(DS1313,DS1289:DS1296,0),MATCH(FP1311,DU1287:EB1287,0))*INDEX(AK1301:AU1308,MATCH(FP1311,AJ1301:AJ1308,0),MATCH(FP1312,AK1300:AU1300,0))</f>
        <v>0</v>
      </c>
      <c r="FQ1313" s="30">
        <f>INDEX(DU1289:EB1296,MATCH(DS1313,DS1289:DS1296,0),MATCH(FQ1311,DU1287:EB1287,0))*INDEX(AK1301:AU1308,MATCH(FQ1311,AJ1301:AJ1308,0),MATCH(FQ1312,AK1300:AU1300,0))</f>
        <v>0</v>
      </c>
      <c r="FR1313" s="30">
        <f>INDEX(DU1289:EB1296,MATCH(DS1313,DS1289:DS1296,0),MATCH(FR1311,DU1287:EB1287,0))*INDEX(AK1301:AU1308,MATCH(FR1311,AJ1301:AJ1308,0),MATCH(FR1312,AK1300:AU1300,0))</f>
        <v>0</v>
      </c>
      <c r="FS1313" s="30">
        <f>INDEX(DU1289:EB1296,MATCH(DS1313,DS1289:DS1296,0),MATCH(FS1311,DU1287:EB1287,0))*INDEX(AK1301:AU1308,MATCH(FS1311,AJ1301:AJ1308,0),MATCH(FS1312,AK1300:AU1300,0))</f>
        <v>0</v>
      </c>
      <c r="FT1313" s="30">
        <f>INDEX(DU1289:EB1296,MATCH(DS1313,DS1289:DS1296,0),MATCH(FT1311,DU1287:EB1287,0))*INDEX(AK1301:AU1308,MATCH(FT1311,AJ1301:AJ1308,0),MATCH(FT1312,AK1300:AU1300,0))</f>
        <v>0</v>
      </c>
      <c r="FU1313" s="30">
        <f>INDEX(DU1289:EB1296,MATCH(DS1313,DS1289:DS1296,0),MATCH(FU1311,DU1287:EB1287,0))*INDEX(AK1301:AU1308,MATCH(FU1311,AJ1301:AJ1308,0),MATCH(FU1312,AK1300:AU1300,0))</f>
        <v>0</v>
      </c>
      <c r="FV1313" s="30">
        <f>INDEX(DU1289:EB1296,MATCH(DS1313,DS1289:DS1296,0),MATCH(FV1311,DU1287:EB1287,0))*INDEX(AK1301:AU1308,MATCH(FV1311,AJ1301:AJ1308,0),MATCH(FV1312,AK1300:AU1300,0))</f>
        <v>0</v>
      </c>
      <c r="FW1313" s="30">
        <f>INDEX(DU1289:EB1296,MATCH(DS1313,DS1289:DS1296,0),MATCH(FW1311,DU1287:EB1287,0))*INDEX(AK1301:AU1308,MATCH(FW1311,AJ1301:AJ1308,0),MATCH(FW1312,AK1300:AU1300,0))</f>
        <v>0</v>
      </c>
      <c r="FX1313" s="30">
        <f>INDEX(DU1289:EB1296,MATCH(DS1313,DS1289:DS1296,0),MATCH(FX1311,DU1287:EB1287,0))*INDEX(AK1301:AU1308,MATCH(FX1311,AJ1301:AJ1308,0),MATCH(FX1312,AK1300:AU1300,0))</f>
        <v>0</v>
      </c>
      <c r="FY1313" s="30">
        <f>INDEX(DU1289:EB1296,MATCH(DS1313,DS1289:DS1296,0),MATCH(FY1311,DU1287:EB1287,0))*INDEX(AK1301:AU1308,MATCH(FY1311,AJ1301:AJ1308,0),MATCH(FY1312,AK1300:AU1300,0))</f>
        <v>0</v>
      </c>
      <c r="FZ1313" s="30">
        <f>INDEX(DU1289:EB1296,MATCH(DS1313,DS1289:DS1296,0),MATCH(FZ1311,DU1287:EB1287,0))*INDEX(AK1301:AU1308,MATCH(FZ1311,AJ1301:AJ1308,0),MATCH(FZ1312,AK1300:AU1300,0))</f>
        <v>0</v>
      </c>
      <c r="GA1313" s="30">
        <f>INDEX(DU1289:EB1296,MATCH(DS1313,DS1289:DS1296,0),MATCH(GA1311,DU1287:EB1287,0))*INDEX(AK1301:AU1308,MATCH(GA1311,AJ1301:AJ1308,0),MATCH(GA1312,AK1300:AU1300,0))</f>
        <v>0</v>
      </c>
      <c r="GB1313" s="30">
        <f>INDEX(DU1289:EB1296,MATCH(DS1313,DS1289:DS1296,0),MATCH(GB1311,DU1287:EB1287,0))*INDEX(AK1301:AU1308,MATCH(GB1311,AJ1301:AJ1308,0),MATCH(GB1312,AK1300:AU1300,0))</f>
        <v>0</v>
      </c>
      <c r="GC1313" s="30">
        <f>INDEX(DU1289:EB1296,MATCH(DS1313,DS1289:DS1296,0),MATCH(GC1311,DU1287:EB1287,0))*INDEX(AK1301:AU1308,MATCH(GC1311,AJ1301:AJ1308,0),MATCH(GC1312,AK1300:AU1300,0))</f>
        <v>0</v>
      </c>
      <c r="GD1313" s="30">
        <f>INDEX(DU1289:EB1296,MATCH(DS1313,DS1289:DS1296,0),MATCH(GD1311,DU1287:EB1287,0))*INDEX(AK1301:AU1308,MATCH(GD1311,AJ1301:AJ1308,0),MATCH(GD1312,AK1300:AU1300,0))</f>
        <v>0</v>
      </c>
      <c r="GE1313" s="30">
        <f>INDEX(DU1289:EB1296,MATCH(DS1313,DS1289:DS1296,0),MATCH(GE1311,DU1287:EB1287,0))*INDEX(AK1301:AU1308,MATCH(GE1311,AJ1301:AJ1308,0),MATCH(GE1312,AK1300:AU1300,0))</f>
        <v>0</v>
      </c>
      <c r="GF1313" s="30">
        <f>INDEX(DU1289:EB1296,MATCH(DS1313,DS1289:DS1296,0),MATCH(GF1311,DU1287:EB1287,0))*INDEX(AK1301:AU1308,MATCH(GF1311,AJ1301:AJ1308,0),MATCH(GF1312,AK1300:AU1300,0))</f>
        <v>0</v>
      </c>
      <c r="GG1313" s="30">
        <f>INDEX(DU1289:EB1296,MATCH(DS1313,DS1289:DS1296,0),MATCH(GG1311,DU1287:EB1287,0))*INDEX(AK1301:AU1308,MATCH(GG1311,AJ1301:AJ1308,0),MATCH(GG1312,AK1300:AU1300,0))</f>
        <v>0</v>
      </c>
      <c r="GH1313" s="30">
        <f>INDEX(DU1289:EB1296,MATCH(DS1313,DS1289:DS1296,0),MATCH(GH1311,DU1287:EB1287,0))*INDEX(AK1301:AU1308,MATCH(GH1311,AJ1301:AJ1308,0),MATCH(GH1312,AK1300:AU1300,0))</f>
        <v>0</v>
      </c>
      <c r="GI1313" s="30">
        <f>INDEX(DU1289:EB1296,MATCH(DS1313,DS1289:DS1296,0),MATCH(GI1311,DU1287:EB1287,0))*INDEX(AK1301:AU1308,MATCH(GI1311,AJ1301:AJ1308,0),MATCH(GI1312,AK1300:AU1300,0))</f>
        <v>0</v>
      </c>
      <c r="GJ1313" s="30">
        <f>INDEX(DU1289:EB1296,MATCH(DS1313,DS1289:DS1296,0),MATCH(GJ1311,DU1287:EB1287,0))*INDEX(AK1301:AU1308,MATCH(GJ1311,AJ1301:AJ1308,0),MATCH(GJ1312,AK1300:AU1300,0))</f>
        <v>0</v>
      </c>
      <c r="GK1313" s="30">
        <f>INDEX(DU1289:EB1296,MATCH(DS1313,DS1289:DS1296,0),MATCH(GK1311,DU1287:EB1287,0))*INDEX(AK1301:AU1308,MATCH(GK1311,AJ1301:AJ1308,0),MATCH(GK1312,AK1300:AU1300,0))</f>
        <v>0</v>
      </c>
      <c r="GL1313" s="30">
        <f>INDEX(DU1289:EB1296,MATCH(DS1313,DS1289:DS1296,0),MATCH(GL1311,DU1287:EB1287,0))*INDEX(AK1301:AU1308,MATCH(GL1311,AJ1301:AJ1308,0),MATCH(GL1312,AK1300:AU1300,0))</f>
        <v>0</v>
      </c>
      <c r="GM1313" s="30" t="b">
        <f t="shared" ref="GM1313:GM1320" si="1433">SUM(DT1313:GL1313)=O1289-SUM(HC1313:HL1313)</f>
        <v>1</v>
      </c>
      <c r="GO1313" s="29">
        <v>2023</v>
      </c>
      <c r="GP1313" s="27">
        <f>SUMIF(DT1300:EO1300,GP1300,DT1313:EO1313)</f>
        <v>0</v>
      </c>
      <c r="GQ1313" s="28">
        <f>SUMIF(DT1300:GL1300,GQ1300,DT1313:GL1313)</f>
        <v>0</v>
      </c>
      <c r="GR1313" s="28">
        <f>SUMIF(DT1300:GL1300,GR1300,DT1313:GL1313)</f>
        <v>0</v>
      </c>
      <c r="GS1313" s="28">
        <f>SUMIF(DT1300:GL1300,GS1300,DT1313:GL1313)</f>
        <v>0</v>
      </c>
      <c r="GT1313" s="28">
        <f>SUMIF(DT1300:GL1300,GT1300,DT1313:GL1313)</f>
        <v>0</v>
      </c>
      <c r="GU1313" s="28">
        <f>SUMIF(DT1300:GL1300,GU1300,DT1313:GL1313)</f>
        <v>0</v>
      </c>
      <c r="GV1313" s="28">
        <f>SUMIF(DT1300:GL1300,GV1300,DT1313:GL1313)</f>
        <v>0</v>
      </c>
      <c r="GW1313" s="28">
        <f>SUMIF(DT1300:GL1300,GW1300,DT1313:GL1313)</f>
        <v>0</v>
      </c>
      <c r="GX1313" s="28">
        <f>SUMIF(DT1300:GL1300,GX1300,DT1313:GL1313)</f>
        <v>0</v>
      </c>
      <c r="GY1313" s="28">
        <f>SUMIF(DT1300:GL1300,GY1300,DT1313:GL1313)</f>
        <v>0</v>
      </c>
      <c r="GZ1313" s="28">
        <f>SUMIF(DT1300:GL1300,GZ1300,DT1313:GL1313)</f>
        <v>0</v>
      </c>
      <c r="HA1313" s="27" t="b">
        <f t="shared" ref="HA1313:HA1320" si="1434">O1289=SUM(GP1313:GZ1313)</f>
        <v>1</v>
      </c>
      <c r="HC1313" s="28">
        <f>IF(HA1313,0,(O1289-SUM(GP1313:GZ1313))*INDEX(AL1301:AU1308,MATCH(GO1313,AJ1301:AJ1308,0),MATCH(HC1312,AL1300:AU1300,0)))</f>
        <v>0</v>
      </c>
      <c r="HD1313" s="28">
        <f>IF(HA1313,0,(O1289-SUM(GP1313:GZ1313))*INDEX(AL1301:AU1308,MATCH(GO1313,AJ1301:AJ1308,0),MATCH(HD1312,AL1300:AU1300,0)))</f>
        <v>0</v>
      </c>
      <c r="HE1313" s="28">
        <f>IF(HA1313,0,(O1289-SUM(GP1313:GZ1313))*INDEX(AL1301:AU1308,MATCH(GO1313,AJ1301:AJ1308,0),MATCH(HE1312,AL1300:AU1300,0)))</f>
        <v>0</v>
      </c>
      <c r="HF1313" s="28">
        <f>IF(HA1313,0,(O1289-SUM(GP1313:GZ1313))*INDEX(AL1301:AU1308,MATCH(GO1313,AJ1301:AJ1308,0),MATCH(HF1312,AL1300:AU1300,0)))</f>
        <v>0</v>
      </c>
      <c r="HG1313" s="28">
        <f>IF(HA1313,0,(O1289-SUM(GP1313:GZ1313))*INDEX(AL1301:AU1308,MATCH(GO1313,AJ1301:AJ1308,0),MATCH(HG1312,AL1300:AU1300,0)))</f>
        <v>0</v>
      </c>
      <c r="HH1313" s="28">
        <f>IF(HA1313,0,(O1289-SUM(GP1313:GZ1313))*INDEX(AL1301:AU1308,MATCH(GO1313,AJ1301:AJ1308,0),MATCH(HH1312,AL1300:AU1300,0)))</f>
        <v>0</v>
      </c>
      <c r="HI1313" s="28">
        <f>IF(HA1313,0,(O1289-SUM(GP1313:GZ1313))*INDEX(AL1301:AU1308,MATCH(GO1313,AJ1301:AJ1308,0),MATCH(HI1312,AL1300:AU1300,0)))</f>
        <v>0</v>
      </c>
      <c r="HJ1313" s="28">
        <f>IF(HA1313,0,(O1289-SUM(GP1313:GZ1313))*INDEX(AL1301:AU1308,MATCH(GO1313,AJ1301:AJ1308,0),MATCH(HJ1312,AL1300:AU1300,0)))</f>
        <v>0</v>
      </c>
      <c r="HK1313" s="28">
        <f>IF(HA1313,0,(O1289-SUM(GP1313:GZ1313))*INDEX(AL1301:AU1308,MATCH(GO1313,AJ1301:AJ1308,0),MATCH(HK1312,AL1300:AU1300,0)))</f>
        <v>0</v>
      </c>
      <c r="HL1313" s="28">
        <f>IF(HA1313,0,(O1289-SUM(GP1313:GZ1313))*INDEX(AL1301:AU1308,MATCH(GO1313,AJ1301:AJ1308,0),MATCH(HL1312,AL1300:AU1300,0)))</f>
        <v>0</v>
      </c>
      <c r="HM1313" s="28" t="b">
        <f t="shared" ref="HM1313:HM1320" si="1435">(SUM(HC1313:HL1313)+SUM(GP1313:GZ1313))=O1289</f>
        <v>1</v>
      </c>
    </row>
    <row r="1314" spans="1:221" hidden="1" x14ac:dyDescent="0.2">
      <c r="A1314" s="2" t="s">
        <v>1</v>
      </c>
      <c r="B1314" s="26"/>
      <c r="I1314" s="34"/>
      <c r="J1314" s="34"/>
      <c r="K1314" s="34"/>
      <c r="L1314" s="34"/>
      <c r="M1314" s="34"/>
      <c r="N1314" s="34"/>
      <c r="O1314" s="34"/>
      <c r="P1314" s="34"/>
      <c r="Q1314" s="34"/>
      <c r="R1314" s="34"/>
      <c r="S1314" s="16"/>
      <c r="T1314" s="62"/>
      <c r="DS1314" s="29">
        <v>2024</v>
      </c>
      <c r="DT1314" s="30">
        <f>INDEX(DU1289:EB1296,MATCH(DS1314,DS1289:DS1296,0),MATCH(DT1311,DU1287:EB1287,0))*INDEX(AK1301:AU1308,MATCH(DT1311,AJ1301:AJ1308,0),MATCH(DT1312,AK1300:AU1300,0))</f>
        <v>0</v>
      </c>
      <c r="DU1314" s="30">
        <f>INDEX(DU1289:EB1296,MATCH(DS1314,DS1289:DS1296,0),MATCH(DU1311,DU1287:EB1287,0))*INDEX(AK1301:AU1308,MATCH(DU1311,AJ1301:AJ1308,0),MATCH(DU1312,AK1300:AU1300,0))</f>
        <v>0</v>
      </c>
      <c r="DV1314" s="30">
        <f>INDEX(DU1289:EB1296,MATCH(DS1314,DS1289:DS1296,0),MATCH(DV1311,DU1287:EB1287,0))*INDEX(AK1301:AU1308,MATCH(DV1311,AJ1301:AJ1308,0),MATCH(DV1312,AK1300:AU1300,0))</f>
        <v>0</v>
      </c>
      <c r="DW1314" s="30">
        <f>INDEX(DU1289:EB1296,MATCH(DS1314,DS1289:DS1296,0),MATCH(DW1311,DU1287:EB1287,0))*INDEX(AK1301:AU1308,MATCH(DW1311,AJ1301:AJ1308,0),MATCH(DW1312,AK1300:AU1300,0))</f>
        <v>0</v>
      </c>
      <c r="DX1314" s="30">
        <f>INDEX(DU1289:EB1296,MATCH(DS1314,DS1289:DS1296,0),MATCH(DX1311,DU1287:EB1287,0))*INDEX(AK1301:AU1308,MATCH(DX1311,AJ1301:AJ1308,0),MATCH(DX1312,AK1300:AU1300,0))</f>
        <v>0</v>
      </c>
      <c r="DY1314" s="30">
        <f>INDEX(DU1289:EB1296,MATCH(DS1314,DS1289:DS1296,0),MATCH(DY1311,DU1287:EB1287,0))*INDEX(AK1301:AU1308,MATCH(DY1311,AJ1301:AJ1308,0),MATCH(DY1312,AK1300:AU1300,0))</f>
        <v>0</v>
      </c>
      <c r="DZ1314" s="30">
        <f>INDEX(DU1289:EB1296,MATCH(DS1314,DS1289:DS1296,0),MATCH(DZ1311,DU1287:EB1287,0))*INDEX(AK1301:AU1308,MATCH(DZ1311,AJ1301:AJ1308,0),MATCH(DZ1312,AK1300:AU1300,0))</f>
        <v>0</v>
      </c>
      <c r="EA1314" s="30">
        <f>INDEX(DU1289:EB1296,MATCH(DS1314,DS1289:DS1296,0),MATCH(EA1311,DU1287:EB1287,0))*INDEX(AK1301:AU1308,MATCH(EA1311,AJ1301:AJ1308,0),MATCH(EA1312,AK1300:AU1300,0))</f>
        <v>0</v>
      </c>
      <c r="EB1314" s="30">
        <f>INDEX(DU1289:EB1296,MATCH(DS1314,DS1289:DS1296,0),MATCH(EB1311,DU1287:EB1287,0))*INDEX(AK1301:AU1308,MATCH(EB1311,AJ1301:AJ1308,0),MATCH(EB1312,AK1300:AU1300,0))</f>
        <v>0</v>
      </c>
      <c r="EC1314" s="30">
        <f>INDEX(DU1289:EB1296,MATCH(DS1314,DS1289:DS1296,0),MATCH(EC1311,DU1287:EB1287,0))*INDEX(AK1301:AU1308,MATCH(EC1311,AJ1301:AJ1308,0),MATCH(EC1312,AK1300:AU1300,0))</f>
        <v>0</v>
      </c>
      <c r="ED1314" s="30">
        <f>INDEX(DU1289:EB1296,MATCH(DS1314,DS1289:DS1296,0),MATCH(ED1311,DU1287:EB1287,0))*INDEX(AK1301:AU1308,MATCH(ED1311,AJ1301:AJ1308,0),MATCH(ED1312,AK1300:AU1300,0))</f>
        <v>0</v>
      </c>
      <c r="EE1314" s="30">
        <f>INDEX(DU1289:EB1296,MATCH(DS1314,DS1289:DS1296,0),MATCH(EE1311,DU1287:EB1287,0))*INDEX(AK1301:AU1308,MATCH(EE1311,AJ1301:AJ1308,0),MATCH(EE1312,AK1300:AU1300,0))</f>
        <v>0</v>
      </c>
      <c r="EF1314" s="30">
        <f>INDEX(DU1289:EB1296,MATCH(DS1314,DS1289:DS1296,0),MATCH(EF1311,DU1287:EB1287,0))*INDEX(AK1301:AU1308,MATCH(EF1311,AJ1301:AJ1308,0),MATCH(EF1312,AK1300:AU1300,0))</f>
        <v>0</v>
      </c>
      <c r="EG1314" s="30">
        <f>INDEX(DU1289:EB1296,MATCH(DS1314,DS1289:DS1296,0),MATCH(EG1311,DU1287:EB1287,0))*INDEX(AK1301:AU1308,MATCH(EG1311,AJ1301:AJ1308,0),MATCH(EG1312,AK1300:AU1300,0))</f>
        <v>0</v>
      </c>
      <c r="EH1314" s="30">
        <f>INDEX(DU1289:EB1296,MATCH(DS1314,DS1289:DS1296,0),MATCH(EH1311,DU1287:EB1287,0))*INDEX(AK1301:AU1308,MATCH(EH1311,AJ1301:AJ1308,0),MATCH(EH1312,AK1300:AU1300,0))</f>
        <v>0</v>
      </c>
      <c r="EI1314" s="30">
        <f>INDEX(DU1289:EB1296,MATCH(DS1314,DS1289:DS1296,0),MATCH(EI1311,DU1287:EB1287,0))*INDEX(AK1301:AU1308,MATCH(EI1311,AJ1301:AJ1308,0),MATCH(EI1312,AK1300:AU1300,0))</f>
        <v>0</v>
      </c>
      <c r="EJ1314" s="30">
        <f>INDEX(DU1289:EB1296,MATCH(DS1314,DS1289:DS1296,0),MATCH(EJ1311,DU1287:EB1287,0))*INDEX(AK1301:AU1308,MATCH(EJ1311,AJ1301:AJ1308,0),MATCH(EJ1312,AK1300:AU1300,0))</f>
        <v>0</v>
      </c>
      <c r="EK1314" s="30">
        <f>INDEX(DU1289:EB1296,MATCH(DS1314,DS1289:DS1296,0),MATCH(EK1311,DU1287:EB1287,0))*INDEX(AK1301:AU1308,MATCH(EK1311,AJ1301:AJ1308,0),MATCH(EK1312,AK1300:AU1300,0))</f>
        <v>0</v>
      </c>
      <c r="EL1314" s="30">
        <f>INDEX(DU1289:EB1296,MATCH(DS1314,DS1289:DS1296,0),MATCH(EL1311,DU1287:EB1287,0))*INDEX(AK1301:AU1308,MATCH(EL1311,AJ1301:AJ1308,0),MATCH(EL1312,AK1300:AU1300,0))</f>
        <v>0</v>
      </c>
      <c r="EM1314" s="30">
        <f>INDEX(DU1289:EB1296,MATCH(DS1314,DS1289:DS1296,0),MATCH(EM1311,DU1287:EB1287,0))*INDEX(AK1301:AU1308,MATCH(EM1311,AJ1301:AJ1308,0),MATCH(EM1312,AK1300:AU1300,0))</f>
        <v>0</v>
      </c>
      <c r="EN1314" s="30">
        <f>INDEX(DU1289:EB1296,MATCH(DS1314,DS1289:DS1296,0),MATCH(EN1311,DU1287:EB1287,0))*INDEX(AK1301:AU1308,MATCH(EN1311,AJ1301:AJ1308,0),MATCH(EN1312,AK1300:AU1300,0))</f>
        <v>0</v>
      </c>
      <c r="EO1314" s="30">
        <f>INDEX(DU1289:EB1296,MATCH(DS1314,DS1289:DS1296,0),MATCH(EO1311,DU1287:EB1287,0))*INDEX(AK1301:AU1308,MATCH(EO1311,AJ1301:AJ1308,0),MATCH(EO1312,AK1300:AU1300,0))</f>
        <v>0</v>
      </c>
      <c r="EP1314" s="30">
        <f>INDEX(DU1289:EB1296,MATCH(DS1314,DS1289:DS1296,0),MATCH(EP1311,DU1287:EB1287,0))*INDEX(AK1301:AU1308,MATCH(EP1311,AJ1301:AJ1308,0),MATCH(EP1312,AK1300:AU1300,0))</f>
        <v>0</v>
      </c>
      <c r="EQ1314" s="30">
        <f>INDEX(DU1289:EB1296,MATCH(DS1314,DS1289:DS1296,0),MATCH(EQ1311,DU1287:EB1287,0))*INDEX(AK1301:AU1308,MATCH(EQ1311,AJ1301:AJ1308,0),MATCH(EQ1312,AK1300:AU1300,0))</f>
        <v>0</v>
      </c>
      <c r="ER1314" s="30">
        <f>INDEX(DU1289:EB1296,MATCH(DS1314,DS1289:DS1296,0),MATCH(ER1311,DU1287:EB1287,0))*INDEX(AK1301:AU1308,MATCH(ER1311,AJ1301:AJ1308,0),MATCH(ER1312,AK1300:AU1300,0))</f>
        <v>0</v>
      </c>
      <c r="ES1314" s="30">
        <f>INDEX(DU1289:EB1296,MATCH(DS1314,DS1289:DS1296,0),MATCH(ES1311,DU1287:EB1287,0))*INDEX(AK1301:AU1308,MATCH(ES1311,AJ1301:AJ1308,0),MATCH(ES1312,AK1300:AU1300,0))</f>
        <v>0</v>
      </c>
      <c r="ET1314" s="30">
        <f>INDEX(DU1289:EB1296,MATCH(DS1314,DS1289:DS1296,0),MATCH(ET1311,DU1287:EB1287,0))*INDEX(AK1301:AU1308,MATCH(ET1311,AJ1301:AJ1308,0),MATCH(ET1312,AK1300:AU1300,0))</f>
        <v>0</v>
      </c>
      <c r="EU1314" s="30">
        <f>INDEX(DU1289:EB1296,MATCH(DS1314,DS1289:DS1296,0),MATCH(EU1311,DU1287:EB1287,0))*INDEX(AK1301:AU1308,MATCH(EU1311,AJ1301:AJ1308,0),MATCH(EU1312,AK1300:AU1300,0))</f>
        <v>0</v>
      </c>
      <c r="EV1314" s="30">
        <f>INDEX(DU1289:EB1296,MATCH(DS1314,DS1289:DS1296,0),MATCH(EV1311,DU1287:EB1287,0))*INDEX(AK1301:AU1308,MATCH(EV1311,AJ1301:AJ1308,0),MATCH(EV1312,AK1300:AU1300,0))</f>
        <v>0</v>
      </c>
      <c r="EW1314" s="30">
        <f>INDEX(DU1289:EB1296,MATCH(DS1314,DS1289:DS1296,0),MATCH(EW1311,DU1287:EB1287,0))*INDEX(AK1301:AU1308,MATCH(EW1311,AJ1301:AJ1308,0),MATCH(EW1312,AK1300:AU1300,0))</f>
        <v>0</v>
      </c>
      <c r="EX1314" s="30">
        <f>INDEX(DU1289:EB1296,MATCH(DS1314,DS1289:DS1296,0),MATCH(EX1311,DU1287:EB1287,0))*INDEX(AK1301:AU1308,MATCH(EX1311,AJ1301:AJ1308,0),MATCH(EX1312,AK1300:AU1300,0))</f>
        <v>0</v>
      </c>
      <c r="EY1314" s="30">
        <f>INDEX(DU1289:EB1296,MATCH(DS1314,DS1289:DS1296,0),MATCH(EY1311,DU1287:EB1287,0))*INDEX(AK1301:AU1308,MATCH(EY1311,AJ1301:AJ1308,0),MATCH(EY1312,AK1300:AU1300,0))</f>
        <v>0</v>
      </c>
      <c r="EZ1314" s="30">
        <f>INDEX(DU1289:EB1296,MATCH(DS1314,DS1289:DS1296,0),MATCH(EZ1311,DU1287:EB1287,0))*INDEX(AK1301:AU1308,MATCH(EZ1311,AJ1301:AJ1308,0),MATCH(EZ1312,AK1300:AU1300,0))</f>
        <v>0</v>
      </c>
      <c r="FA1314" s="30">
        <f>INDEX(DU1289:EB1296,MATCH(DS1314,DS1289:DS1296,0),MATCH(FA1311,DU1287:EB1287,0))*INDEX(AK1301:AU1308,MATCH(FA1311,AJ1301:AJ1308,0),MATCH(FA1312,AK1300:AU1300,0))</f>
        <v>0</v>
      </c>
      <c r="FB1314" s="30">
        <f>INDEX(DU1289:EB1296,MATCH(DS1314,DS1289:DS1296,0),MATCH(FB1311,DU1287:EB1287,0))*INDEX(AK1301:AU1308,MATCH(FB1311,AJ1301:AJ1308,0),MATCH(FB1312,AK1300:AU1300,0))</f>
        <v>0</v>
      </c>
      <c r="FC1314" s="30">
        <f>INDEX(DU1289:EB1296,MATCH(DS1314,DS1289:DS1296,0),MATCH(FC1311,DU1287:EB1287,0))*INDEX(AK1301:AU1308,MATCH(FC1311,AJ1301:AJ1308,0),MATCH(FC1312,AK1300:AU1300,0))</f>
        <v>0</v>
      </c>
      <c r="FD1314" s="30">
        <f>INDEX(DU1289:EB1296,MATCH(DS1314,DS1289:DS1296,0),MATCH(FD1311,DU1287:EB1287,0))*INDEX(AK1301:AU1308,MATCH(FD1311,AJ1301:AJ1308,0),MATCH(FD1312,AK1300:AU1300,0))</f>
        <v>0</v>
      </c>
      <c r="FE1314" s="30">
        <f>INDEX(DU1289:EB1296,MATCH(DS1314,DS1289:DS1296,0),MATCH(FE1311,DU1287:EB1287,0))*INDEX(AK1301:AU1308,MATCH(FE1311,AJ1301:AJ1308,0),MATCH(FE1312,AK1300:AU1300,0))</f>
        <v>0</v>
      </c>
      <c r="FF1314" s="30">
        <f>INDEX(DU1289:EB1296,MATCH(DS1314,DS1289:DS1296,0),MATCH(FF1311,DU1287:EB1287,0))*INDEX(AK1301:AU1308,MATCH(FF1311,AJ1301:AJ1308,0),MATCH(FF1312,AK1300:AU1300,0))</f>
        <v>0</v>
      </c>
      <c r="FG1314" s="30">
        <f>INDEX(DU1289:EB1296,MATCH(DS1314,DS1289:DS1296,0),MATCH(FG1311,DU1287:EB1287,0))*INDEX(AK1301:AU1308,MATCH(FG1311,AJ1301:AJ1308,0),MATCH(FG1312,AK1300:AU1300,0))</f>
        <v>0</v>
      </c>
      <c r="FH1314" s="30">
        <f>INDEX(DU1289:EB1296,MATCH(DS1314,DS1289:DS1296,0),MATCH(FH1311,DU1287:EB1287,0))*INDEX(AK1301:AU1308,MATCH(FH1311,AJ1301:AJ1308,0),MATCH(FH1312,AK1300:AU1300,0))</f>
        <v>0</v>
      </c>
      <c r="FI1314" s="30">
        <f>INDEX(DU1289:EB1296,MATCH(DS1314,DS1289:DS1296,0),MATCH(FI1311,DU1287:EB1287,0))*INDEX(AK1301:AU1308,MATCH(FI1311,AJ1301:AJ1308,0),MATCH(FI1312,AK1300:AU1300,0))</f>
        <v>0</v>
      </c>
      <c r="FJ1314" s="30">
        <f>INDEX(DU1289:EB1296,MATCH(DS1314,DS1289:DS1296,0),MATCH(FJ1311,DU1287:EB1287,0))*INDEX(AK1301:AU1308,MATCH(FJ1311,AJ1301:AJ1308,0),MATCH(FJ1312,AK1300:AU1300,0))</f>
        <v>0</v>
      </c>
      <c r="FK1314" s="30">
        <f>INDEX(DU1289:EB1296,MATCH(DS1314,DS1289:DS1296,0),MATCH(FK1311,DU1287:EB1287,0))*INDEX(AK1301:AU1308,MATCH(FK1311,AJ1301:AJ1308,0),MATCH(FK1312,AK1300:AU1300,0))</f>
        <v>0</v>
      </c>
      <c r="FL1314" s="30">
        <f>INDEX(DU1289:EB1296,MATCH(DS1314,DS1289:DS1296,0),MATCH(FL1311,DU1287:EB1287,0))*INDEX(AK1301:AU1308,MATCH(FL1311,AJ1301:AJ1308,0),MATCH(FL1312,AK1300:AU1300,0))</f>
        <v>0</v>
      </c>
      <c r="FM1314" s="30">
        <f>INDEX(DU1289:EB1296,MATCH(DS1314,DS1289:DS1296,0),MATCH(FM1311,DU1287:EB1287,0))*INDEX(AK1301:AU1308,MATCH(FM1311,AJ1301:AJ1308,0),MATCH(FM1312,AK1300:AU1300,0))</f>
        <v>0</v>
      </c>
      <c r="FN1314" s="30">
        <f>INDEX(DU1289:EB1296,MATCH(DS1314,DS1289:DS1296,0),MATCH(FN1311,DU1287:EB1287,0))*INDEX(AK1301:AU1308,MATCH(FN1311,AJ1301:AJ1308,0),MATCH(FN1312,AK1300:AU1300,0))</f>
        <v>0</v>
      </c>
      <c r="FO1314" s="30">
        <f>INDEX(DU1289:EB1296,MATCH(DS1314,DS1289:DS1296,0),MATCH(FO1311,DU1287:EB1287,0))*INDEX(AK1301:AU1308,MATCH(FO1311,AJ1301:AJ1308,0),MATCH(FO1312,AK1300:AU1300,0))</f>
        <v>0</v>
      </c>
      <c r="FP1314" s="30">
        <f>INDEX(DU1289:EB1296,MATCH(DS1314,DS1289:DS1296,0),MATCH(FP1311,DU1287:EB1287,0))*INDEX(AK1301:AU1308,MATCH(FP1311,AJ1301:AJ1308,0),MATCH(FP1312,AK1300:AU1300,0))</f>
        <v>0</v>
      </c>
      <c r="FQ1314" s="30">
        <f>INDEX(DU1289:EB1296,MATCH(DS1314,DS1289:DS1296,0),MATCH(FQ1311,DU1287:EB1287,0))*INDEX(AK1301:AU1308,MATCH(FQ1311,AJ1301:AJ1308,0),MATCH(FQ1312,AK1300:AU1300,0))</f>
        <v>0</v>
      </c>
      <c r="FR1314" s="30">
        <f>INDEX(DU1289:EB1296,MATCH(DS1314,DS1289:DS1296,0),MATCH(FR1311,DU1287:EB1287,0))*INDEX(AK1301:AU1308,MATCH(FR1311,AJ1301:AJ1308,0),MATCH(FR1312,AK1300:AU1300,0))</f>
        <v>0</v>
      </c>
      <c r="FS1314" s="30">
        <f>INDEX(DU1289:EB1296,MATCH(DS1314,DS1289:DS1296,0),MATCH(FS1311,DU1287:EB1287,0))*INDEX(AK1301:AU1308,MATCH(FS1311,AJ1301:AJ1308,0),MATCH(FS1312,AK1300:AU1300,0))</f>
        <v>0</v>
      </c>
      <c r="FT1314" s="30">
        <f>INDEX(DU1289:EB1296,MATCH(DS1314,DS1289:DS1296,0),MATCH(FT1311,DU1287:EB1287,0))*INDEX(AK1301:AU1308,MATCH(FT1311,AJ1301:AJ1308,0),MATCH(FT1312,AK1300:AU1300,0))</f>
        <v>0</v>
      </c>
      <c r="FU1314" s="30">
        <f>INDEX(DU1289:EB1296,MATCH(DS1314,DS1289:DS1296,0),MATCH(FU1311,DU1287:EB1287,0))*INDEX(AK1301:AU1308,MATCH(FU1311,AJ1301:AJ1308,0),MATCH(FU1312,AK1300:AU1300,0))</f>
        <v>0</v>
      </c>
      <c r="FV1314" s="30">
        <f>INDEX(DU1289:EB1296,MATCH(DS1314,DS1289:DS1296,0),MATCH(FV1311,DU1287:EB1287,0))*INDEX(AK1301:AU1308,MATCH(FV1311,AJ1301:AJ1308,0),MATCH(FV1312,AK1300:AU1300,0))</f>
        <v>0</v>
      </c>
      <c r="FW1314" s="30">
        <f>INDEX(DU1289:EB1296,MATCH(DS1314,DS1289:DS1296,0),MATCH(FW1311,DU1287:EB1287,0))*INDEX(AK1301:AU1308,MATCH(FW1311,AJ1301:AJ1308,0),MATCH(FW1312,AK1300:AU1300,0))</f>
        <v>0</v>
      </c>
      <c r="FX1314" s="30">
        <f>INDEX(DU1289:EB1296,MATCH(DS1314,DS1289:DS1296,0),MATCH(FX1311,DU1287:EB1287,0))*INDEX(AK1301:AU1308,MATCH(FX1311,AJ1301:AJ1308,0),MATCH(FX1312,AK1300:AU1300,0))</f>
        <v>0</v>
      </c>
      <c r="FY1314" s="30">
        <f>INDEX(DU1289:EB1296,MATCH(DS1314,DS1289:DS1296,0),MATCH(FY1311,DU1287:EB1287,0))*INDEX(AK1301:AU1308,MATCH(FY1311,AJ1301:AJ1308,0),MATCH(FY1312,AK1300:AU1300,0))</f>
        <v>0</v>
      </c>
      <c r="FZ1314" s="30">
        <f>INDEX(DU1289:EB1296,MATCH(DS1314,DS1289:DS1296,0),MATCH(FZ1311,DU1287:EB1287,0))*INDEX(AK1301:AU1308,MATCH(FZ1311,AJ1301:AJ1308,0),MATCH(FZ1312,AK1300:AU1300,0))</f>
        <v>0</v>
      </c>
      <c r="GA1314" s="30">
        <f>INDEX(DU1289:EB1296,MATCH(DS1314,DS1289:DS1296,0),MATCH(GA1311,DU1287:EB1287,0))*INDEX(AK1301:AU1308,MATCH(GA1311,AJ1301:AJ1308,0),MATCH(GA1312,AK1300:AU1300,0))</f>
        <v>0</v>
      </c>
      <c r="GB1314" s="30">
        <f>INDEX(DU1289:EB1296,MATCH(DS1314,DS1289:DS1296,0),MATCH(GB1311,DU1287:EB1287,0))*INDEX(AK1301:AU1308,MATCH(GB1311,AJ1301:AJ1308,0),MATCH(GB1312,AK1300:AU1300,0))</f>
        <v>0</v>
      </c>
      <c r="GC1314" s="30">
        <f>INDEX(DU1289:EB1296,MATCH(DS1314,DS1289:DS1296,0),MATCH(GC1311,DU1287:EB1287,0))*INDEX(AK1301:AU1308,MATCH(GC1311,AJ1301:AJ1308,0),MATCH(GC1312,AK1300:AU1300,0))</f>
        <v>0</v>
      </c>
      <c r="GD1314" s="30">
        <f>INDEX(DU1289:EB1296,MATCH(DS1314,DS1289:DS1296,0),MATCH(GD1311,DU1287:EB1287,0))*INDEX(AK1301:AU1308,MATCH(GD1311,AJ1301:AJ1308,0),MATCH(GD1312,AK1300:AU1300,0))</f>
        <v>0</v>
      </c>
      <c r="GE1314" s="30">
        <f>INDEX(DU1289:EB1296,MATCH(DS1314,DS1289:DS1296,0),MATCH(GE1311,DU1287:EB1287,0))*INDEX(AK1301:AU1308,MATCH(GE1311,AJ1301:AJ1308,0),MATCH(GE1312,AK1300:AU1300,0))</f>
        <v>0</v>
      </c>
      <c r="GF1314" s="30">
        <f>INDEX(DU1289:EB1296,MATCH(DS1314,DS1289:DS1296,0),MATCH(GF1311,DU1287:EB1287,0))*INDEX(AK1301:AU1308,MATCH(GF1311,AJ1301:AJ1308,0),MATCH(GF1312,AK1300:AU1300,0))</f>
        <v>0</v>
      </c>
      <c r="GG1314" s="30">
        <f>INDEX(DU1289:EB1296,MATCH(DS1314,DS1289:DS1296,0),MATCH(GG1311,DU1287:EB1287,0))*INDEX(AK1301:AU1308,MATCH(GG1311,AJ1301:AJ1308,0),MATCH(GG1312,AK1300:AU1300,0))</f>
        <v>0</v>
      </c>
      <c r="GH1314" s="30">
        <f>INDEX(DU1289:EB1296,MATCH(DS1314,DS1289:DS1296,0),MATCH(GH1311,DU1287:EB1287,0))*INDEX(AK1301:AU1308,MATCH(GH1311,AJ1301:AJ1308,0),MATCH(GH1312,AK1300:AU1300,0))</f>
        <v>0</v>
      </c>
      <c r="GI1314" s="30">
        <f>INDEX(DU1289:EB1296,MATCH(DS1314,DS1289:DS1296,0),MATCH(GI1311,DU1287:EB1287,0))*INDEX(AK1301:AU1308,MATCH(GI1311,AJ1301:AJ1308,0),MATCH(GI1312,AK1300:AU1300,0))</f>
        <v>0</v>
      </c>
      <c r="GJ1314" s="30">
        <f>INDEX(DU1289:EB1296,MATCH(DS1314,DS1289:DS1296,0),MATCH(GJ1311,DU1287:EB1287,0))*INDEX(AK1301:AU1308,MATCH(GJ1311,AJ1301:AJ1308,0),MATCH(GJ1312,AK1300:AU1300,0))</f>
        <v>0</v>
      </c>
      <c r="GK1314" s="30">
        <f>INDEX(DU1289:EB1296,MATCH(DS1314,DS1289:DS1296,0),MATCH(GK1311,DU1287:EB1287,0))*INDEX(AK1301:AU1308,MATCH(GK1311,AJ1301:AJ1308,0),MATCH(GK1312,AK1300:AU1300,0))</f>
        <v>0</v>
      </c>
      <c r="GL1314" s="30">
        <f>INDEX(DU1289:EB1296,MATCH(DS1314,DS1289:DS1296,0),MATCH(GL1311,DU1287:EB1287,0))*INDEX(AK1301:AU1308,MATCH(GL1311,AJ1301:AJ1308,0),MATCH(GL1312,AK1300:AU1300,0))</f>
        <v>0</v>
      </c>
      <c r="GM1314" s="30" t="b">
        <f t="shared" si="1433"/>
        <v>1</v>
      </c>
      <c r="GO1314" s="29">
        <v>2024</v>
      </c>
      <c r="GP1314" s="27">
        <f>SUMIF(DT1300:EO1300,GP1300,DT1314:EO1314)</f>
        <v>0</v>
      </c>
      <c r="GQ1314" s="28">
        <f>SUMIF(DT1300:GL1300,GQ1300,DT1314:GL1314)</f>
        <v>0</v>
      </c>
      <c r="GR1314" s="28">
        <f>SUMIF(DT1300:GL1300,GR1300,DT1314:GL1314)</f>
        <v>0</v>
      </c>
      <c r="GS1314" s="28">
        <f>SUMIF(DT1300:GL1300,GS1300,DT1314:GL1314)</f>
        <v>0</v>
      </c>
      <c r="GT1314" s="28">
        <f>SUMIF(DT1300:GL1300,GT1300,DT1314:GL1314)</f>
        <v>0</v>
      </c>
      <c r="GU1314" s="28">
        <f>SUMIF(DT1300:GL1300,GU1300,DT1314:GL1314)</f>
        <v>0</v>
      </c>
      <c r="GV1314" s="28">
        <f>SUMIF(DT1300:GL1300,GV1300,DT1314:GL1314)</f>
        <v>0</v>
      </c>
      <c r="GW1314" s="28">
        <f>SUMIF(DT1300:GL1300,GW1300,DT1314:GL1314)</f>
        <v>0</v>
      </c>
      <c r="GX1314" s="28">
        <f>SUMIF(DT1300:GL1300,GX1300,DT1314:GL1314)</f>
        <v>0</v>
      </c>
      <c r="GY1314" s="28">
        <f>SUMIF(DT1300:GL1300,GY1300,DT1314:GL1314)</f>
        <v>0</v>
      </c>
      <c r="GZ1314" s="28">
        <f>SUMIF(DT1300:GL1300,GZ1300,DT1314:GL1314)</f>
        <v>0</v>
      </c>
      <c r="HA1314" s="27" t="b">
        <f t="shared" si="1434"/>
        <v>1</v>
      </c>
      <c r="HC1314" s="28">
        <f>IF(HA1314,0,(O1290-SUM(GP1314:GZ1314))*INDEX(AL1301:AU1308,MATCH(GO1314,AJ1301:AJ1308,0),MATCH(HC1312,AL1300:AU1300,0)))</f>
        <v>0</v>
      </c>
      <c r="HD1314" s="28">
        <f>IF(HA1314,0,(O1290-SUM(GP1314:GZ1314))*INDEX(AL1301:AU1308,MATCH(GO1314,AJ1301:AJ1308,0),MATCH(HD1312,AL1300:AU1300,0)))</f>
        <v>0</v>
      </c>
      <c r="HE1314" s="28">
        <f>IF(HA1314,0,(O1290-SUM(GP1314:GZ1314))*INDEX(AL1301:AU1308,MATCH(GO1314,AJ1301:AJ1308,0),MATCH(HE1312,AL1300:AU1300,0)))</f>
        <v>0</v>
      </c>
      <c r="HF1314" s="28">
        <f>IF(HA1314,0,(O1290-SUM(GP1314:GZ1314))*INDEX(AL1301:AU1308,MATCH(GO1314,AJ1301:AJ1308,0),MATCH(HF1312,AL1300:AU1300,0)))</f>
        <v>0</v>
      </c>
      <c r="HG1314" s="28">
        <f>IF(HA1314,0,(O1290-SUM(GP1314:GZ1314))*INDEX(AL1301:AU1308,MATCH(GO1314,AJ1301:AJ1308,0),MATCH(HG1312,AL1300:AU1300,0)))</f>
        <v>0</v>
      </c>
      <c r="HH1314" s="28">
        <f>IF(HA1314,0,(O1290-SUM(GP1314:GZ1314))*INDEX(AL1301:AU1308,MATCH(GO1314,AJ1301:AJ1308,0),MATCH(HH1312,AL1300:AU1300,0)))</f>
        <v>0</v>
      </c>
      <c r="HI1314" s="28">
        <f>IF(HA1314,0,(O1290-SUM(GP1314:GZ1314))*INDEX(AL1301:AU1308,MATCH(GO1314,AJ1301:AJ1308,0),MATCH(HI1312,AL1300:AU1300,0)))</f>
        <v>0</v>
      </c>
      <c r="HJ1314" s="28">
        <f>IF(HA1314,0,(O1290-SUM(GP1314:GZ1314))*INDEX(AL1301:AU1308,MATCH(GO1314,AJ1301:AJ1308,0),MATCH(HJ1312,AL1300:AU1300,0)))</f>
        <v>0</v>
      </c>
      <c r="HK1314" s="28">
        <f>IF(HA1314,0,(O1290-SUM(GP1314:GZ1314))*INDEX(AL1301:AU1308,MATCH(GO1314,AJ1301:AJ1308,0),MATCH(HK1312,AL1300:AU1300,0)))</f>
        <v>0</v>
      </c>
      <c r="HL1314" s="28">
        <f>IF(HA1314,0,(O1290-SUM(GP1314:GZ1314))*INDEX(AL1301:AU1308,MATCH(GO1314,AJ1301:AJ1308,0),MATCH(HL1312,AL1300:AU1300,0)))</f>
        <v>0</v>
      </c>
      <c r="HM1314" s="28" t="b">
        <f t="shared" si="1435"/>
        <v>1</v>
      </c>
    </row>
    <row r="1315" spans="1:221" hidden="1" x14ac:dyDescent="0.2">
      <c r="A1315" s="2" t="s">
        <v>1</v>
      </c>
      <c r="B1315" s="26"/>
      <c r="I1315" s="34"/>
      <c r="J1315" s="34"/>
      <c r="K1315" s="34"/>
      <c r="L1315" s="34"/>
      <c r="M1315" s="34"/>
      <c r="N1315" s="34"/>
      <c r="O1315" s="34"/>
      <c r="P1315" s="34"/>
      <c r="Q1315" s="34"/>
      <c r="R1315" s="34"/>
      <c r="S1315" s="16"/>
      <c r="T1315" s="62"/>
      <c r="DS1315" s="29">
        <v>2025</v>
      </c>
      <c r="DT1315" s="30">
        <f>INDEX(DU1289:EB1296,MATCH(DS1315,DS1289:DS1296,0),MATCH(DT1311,DU1287:EB1287,0))*INDEX(AK1301:AU1308,MATCH(DT1311,AJ1301:AJ1308,0),MATCH(DT1312,AK1300:AU1300,0))</f>
        <v>0</v>
      </c>
      <c r="DU1315" s="30">
        <f>INDEX(DU1289:EB1296,MATCH(DS1315,DS1289:DS1296,0),MATCH(DU1311,DU1287:EB1287,0))*INDEX(AK1301:AU1308,MATCH(DU1311,AJ1301:AJ1308,0),MATCH(DU1312,AK1300:AU1300,0))</f>
        <v>0</v>
      </c>
      <c r="DV1315" s="30">
        <f>INDEX(DU1289:EB1296,MATCH(DS1315,DS1289:DS1296,0),MATCH(DV1311,DU1287:EB1287,0))*INDEX(AK1301:AU1308,MATCH(DV1311,AJ1301:AJ1308,0),MATCH(DV1312,AK1300:AU1300,0))</f>
        <v>0</v>
      </c>
      <c r="DW1315" s="30">
        <f>INDEX(DU1289:EB1296,MATCH(DS1315,DS1289:DS1296,0),MATCH(DW1311,DU1287:EB1287,0))*INDEX(AK1301:AU1308,MATCH(DW1311,AJ1301:AJ1308,0),MATCH(DW1312,AK1300:AU1300,0))</f>
        <v>0</v>
      </c>
      <c r="DX1315" s="30">
        <f>INDEX(DU1289:EB1296,MATCH(DS1315,DS1289:DS1296,0),MATCH(DX1311,DU1287:EB1287,0))*INDEX(AK1301:AU1308,MATCH(DX1311,AJ1301:AJ1308,0),MATCH(DX1312,AK1300:AU1300,0))</f>
        <v>0</v>
      </c>
      <c r="DY1315" s="30">
        <f>INDEX(DU1289:EB1296,MATCH(DS1315,DS1289:DS1296,0),MATCH(DY1311,DU1287:EB1287,0))*INDEX(AK1301:AU1308,MATCH(DY1311,AJ1301:AJ1308,0),MATCH(DY1312,AK1300:AU1300,0))</f>
        <v>0</v>
      </c>
      <c r="DZ1315" s="30">
        <f>INDEX(DU1289:EB1296,MATCH(DS1315,DS1289:DS1296,0),MATCH(DZ1311,DU1287:EB1287,0))*INDEX(AK1301:AU1308,MATCH(DZ1311,AJ1301:AJ1308,0),MATCH(DZ1312,AK1300:AU1300,0))</f>
        <v>0</v>
      </c>
      <c r="EA1315" s="30">
        <f>INDEX(DU1289:EB1296,MATCH(DS1315,DS1289:DS1296,0),MATCH(EA1311,DU1287:EB1287,0))*INDEX(AK1301:AU1308,MATCH(EA1311,AJ1301:AJ1308,0),MATCH(EA1312,AK1300:AU1300,0))</f>
        <v>0</v>
      </c>
      <c r="EB1315" s="30">
        <f>INDEX(DU1289:EB1296,MATCH(DS1315,DS1289:DS1296,0),MATCH(EB1311,DU1287:EB1287,0))*INDEX(AK1301:AU1308,MATCH(EB1311,AJ1301:AJ1308,0),MATCH(EB1312,AK1300:AU1300,0))</f>
        <v>0</v>
      </c>
      <c r="EC1315" s="30">
        <f>INDEX(DU1289:EB1296,MATCH(DS1315,DS1289:DS1296,0),MATCH(EC1311,DU1287:EB1287,0))*INDEX(AK1301:AU1308,MATCH(EC1311,AJ1301:AJ1308,0),MATCH(EC1312,AK1300:AU1300,0))</f>
        <v>0</v>
      </c>
      <c r="ED1315" s="30">
        <f>INDEX(DU1289:EB1296,MATCH(DS1315,DS1289:DS1296,0),MATCH(ED1311,DU1287:EB1287,0))*INDEX(AK1301:AU1308,MATCH(ED1311,AJ1301:AJ1308,0),MATCH(ED1312,AK1300:AU1300,0))</f>
        <v>0</v>
      </c>
      <c r="EE1315" s="30">
        <f>INDEX(DU1289:EB1296,MATCH(DS1315,DS1289:DS1296,0),MATCH(EE1311,DU1287:EB1287,0))*INDEX(AK1301:AU1308,MATCH(EE1311,AJ1301:AJ1308,0),MATCH(EE1312,AK1300:AU1300,0))</f>
        <v>0</v>
      </c>
      <c r="EF1315" s="30">
        <f>INDEX(DU1289:EB1296,MATCH(DS1315,DS1289:DS1296,0),MATCH(EF1311,DU1287:EB1287,0))*INDEX(AK1301:AU1308,MATCH(EF1311,AJ1301:AJ1308,0),MATCH(EF1312,AK1300:AU1300,0))</f>
        <v>0</v>
      </c>
      <c r="EG1315" s="30">
        <f>INDEX(DU1289:EB1296,MATCH(DS1315,DS1289:DS1296,0),MATCH(EG1311,DU1287:EB1287,0))*INDEX(AK1301:AU1308,MATCH(EG1311,AJ1301:AJ1308,0),MATCH(EG1312,AK1300:AU1300,0))</f>
        <v>0</v>
      </c>
      <c r="EH1315" s="30">
        <f>INDEX(DU1289:EB1296,MATCH(DS1315,DS1289:DS1296,0),MATCH(EH1311,DU1287:EB1287,0))*INDEX(AK1301:AU1308,MATCH(EH1311,AJ1301:AJ1308,0),MATCH(EH1312,AK1300:AU1300,0))</f>
        <v>0</v>
      </c>
      <c r="EI1315" s="30">
        <f>INDEX(DU1289:EB1296,MATCH(DS1315,DS1289:DS1296,0),MATCH(EI1311,DU1287:EB1287,0))*INDEX(AK1301:AU1308,MATCH(EI1311,AJ1301:AJ1308,0),MATCH(EI1312,AK1300:AU1300,0))</f>
        <v>0</v>
      </c>
      <c r="EJ1315" s="30">
        <f>INDEX(DU1289:EB1296,MATCH(DS1315,DS1289:DS1296,0),MATCH(EJ1311,DU1287:EB1287,0))*INDEX(AK1301:AU1308,MATCH(EJ1311,AJ1301:AJ1308,0),MATCH(EJ1312,AK1300:AU1300,0))</f>
        <v>0</v>
      </c>
      <c r="EK1315" s="30">
        <f>INDEX(DU1289:EB1296,MATCH(DS1315,DS1289:DS1296,0),MATCH(EK1311,DU1287:EB1287,0))*INDEX(AK1301:AU1308,MATCH(EK1311,AJ1301:AJ1308,0),MATCH(EK1312,AK1300:AU1300,0))</f>
        <v>0</v>
      </c>
      <c r="EL1315" s="30">
        <f>INDEX(DU1289:EB1296,MATCH(DS1315,DS1289:DS1296,0),MATCH(EL1311,DU1287:EB1287,0))*INDEX(AK1301:AU1308,MATCH(EL1311,AJ1301:AJ1308,0),MATCH(EL1312,AK1300:AU1300,0))</f>
        <v>0</v>
      </c>
      <c r="EM1315" s="30">
        <f>INDEX(DU1289:EB1296,MATCH(DS1315,DS1289:DS1296,0),MATCH(EM1311,DU1287:EB1287,0))*INDEX(AK1301:AU1308,MATCH(EM1311,AJ1301:AJ1308,0),MATCH(EM1312,AK1300:AU1300,0))</f>
        <v>0</v>
      </c>
      <c r="EN1315" s="30">
        <f>INDEX(DU1289:EB1296,MATCH(DS1315,DS1289:DS1296,0),MATCH(EN1311,DU1287:EB1287,0))*INDEX(AK1301:AU1308,MATCH(EN1311,AJ1301:AJ1308,0),MATCH(EN1312,AK1300:AU1300,0))</f>
        <v>0</v>
      </c>
      <c r="EO1315" s="30">
        <f>INDEX(DU1289:EB1296,MATCH(DS1315,DS1289:DS1296,0),MATCH(EO1311,DU1287:EB1287,0))*INDEX(AK1301:AU1308,MATCH(EO1311,AJ1301:AJ1308,0),MATCH(EO1312,AK1300:AU1300,0))</f>
        <v>0</v>
      </c>
      <c r="EP1315" s="30">
        <f>INDEX(DU1289:EB1296,MATCH(DS1315,DS1289:DS1296,0),MATCH(EP1311,DU1287:EB1287,0))*INDEX(AK1301:AU1308,MATCH(EP1311,AJ1301:AJ1308,0),MATCH(EP1312,AK1300:AU1300,0))</f>
        <v>0</v>
      </c>
      <c r="EQ1315" s="30">
        <f>INDEX(DU1289:EB1296,MATCH(DS1315,DS1289:DS1296,0),MATCH(EQ1311,DU1287:EB1287,0))*INDEX(AK1301:AU1308,MATCH(EQ1311,AJ1301:AJ1308,0),MATCH(EQ1312,AK1300:AU1300,0))</f>
        <v>0</v>
      </c>
      <c r="ER1315" s="30">
        <f>INDEX(DU1289:EB1296,MATCH(DS1315,DS1289:DS1296,0),MATCH(ER1311,DU1287:EB1287,0))*INDEX(AK1301:AU1308,MATCH(ER1311,AJ1301:AJ1308,0),MATCH(ER1312,AK1300:AU1300,0))</f>
        <v>0</v>
      </c>
      <c r="ES1315" s="30">
        <f>INDEX(DU1289:EB1296,MATCH(DS1315,DS1289:DS1296,0),MATCH(ES1311,DU1287:EB1287,0))*INDEX(AK1301:AU1308,MATCH(ES1311,AJ1301:AJ1308,0),MATCH(ES1312,AK1300:AU1300,0))</f>
        <v>0</v>
      </c>
      <c r="ET1315" s="30">
        <f>INDEX(DU1289:EB1296,MATCH(DS1315,DS1289:DS1296,0),MATCH(ET1311,DU1287:EB1287,0))*INDEX(AK1301:AU1308,MATCH(ET1311,AJ1301:AJ1308,0),MATCH(ET1312,AK1300:AU1300,0))</f>
        <v>0</v>
      </c>
      <c r="EU1315" s="30">
        <f>INDEX(DU1289:EB1296,MATCH(DS1315,DS1289:DS1296,0),MATCH(EU1311,DU1287:EB1287,0))*INDEX(AK1301:AU1308,MATCH(EU1311,AJ1301:AJ1308,0),MATCH(EU1312,AK1300:AU1300,0))</f>
        <v>0</v>
      </c>
      <c r="EV1315" s="30">
        <f>INDEX(DU1289:EB1296,MATCH(DS1315,DS1289:DS1296,0),MATCH(EV1311,DU1287:EB1287,0))*INDEX(AK1301:AU1308,MATCH(EV1311,AJ1301:AJ1308,0),MATCH(EV1312,AK1300:AU1300,0))</f>
        <v>0</v>
      </c>
      <c r="EW1315" s="30">
        <f>INDEX(DU1289:EB1296,MATCH(DS1315,DS1289:DS1296,0),MATCH(EW1311,DU1287:EB1287,0))*INDEX(AK1301:AU1308,MATCH(EW1311,AJ1301:AJ1308,0),MATCH(EW1312,AK1300:AU1300,0))</f>
        <v>0</v>
      </c>
      <c r="EX1315" s="30">
        <f>INDEX(DU1289:EB1296,MATCH(DS1315,DS1289:DS1296,0),MATCH(EX1311,DU1287:EB1287,0))*INDEX(AK1301:AU1308,MATCH(EX1311,AJ1301:AJ1308,0),MATCH(EX1312,AK1300:AU1300,0))</f>
        <v>0</v>
      </c>
      <c r="EY1315" s="30">
        <f>INDEX(DU1289:EB1296,MATCH(DS1315,DS1289:DS1296,0),MATCH(EY1311,DU1287:EB1287,0))*INDEX(AK1301:AU1308,MATCH(EY1311,AJ1301:AJ1308,0),MATCH(EY1312,AK1300:AU1300,0))</f>
        <v>0</v>
      </c>
      <c r="EZ1315" s="30">
        <f>INDEX(DU1289:EB1296,MATCH(DS1315,DS1289:DS1296,0),MATCH(EZ1311,DU1287:EB1287,0))*INDEX(AK1301:AU1308,MATCH(EZ1311,AJ1301:AJ1308,0),MATCH(EZ1312,AK1300:AU1300,0))</f>
        <v>0</v>
      </c>
      <c r="FA1315" s="30">
        <f>INDEX(DU1289:EB1296,MATCH(DS1315,DS1289:DS1296,0),MATCH(FA1311,DU1287:EB1287,0))*INDEX(AK1301:AU1308,MATCH(FA1311,AJ1301:AJ1308,0),MATCH(FA1312,AK1300:AU1300,0))</f>
        <v>0</v>
      </c>
      <c r="FB1315" s="30">
        <f>INDEX(DU1289:EB1296,MATCH(DS1315,DS1289:DS1296,0),MATCH(FB1311,DU1287:EB1287,0))*INDEX(AK1301:AU1308,MATCH(FB1311,AJ1301:AJ1308,0),MATCH(FB1312,AK1300:AU1300,0))</f>
        <v>0</v>
      </c>
      <c r="FC1315" s="30">
        <f>INDEX(DU1289:EB1296,MATCH(DS1315,DS1289:DS1296,0),MATCH(FC1311,DU1287:EB1287,0))*INDEX(AK1301:AU1308,MATCH(FC1311,AJ1301:AJ1308,0),MATCH(FC1312,AK1300:AU1300,0))</f>
        <v>0</v>
      </c>
      <c r="FD1315" s="30">
        <f>INDEX(DU1289:EB1296,MATCH(DS1315,DS1289:DS1296,0),MATCH(FD1311,DU1287:EB1287,0))*INDEX(AK1301:AU1308,MATCH(FD1311,AJ1301:AJ1308,0),MATCH(FD1312,AK1300:AU1300,0))</f>
        <v>0</v>
      </c>
      <c r="FE1315" s="30">
        <f>INDEX(DU1289:EB1296,MATCH(DS1315,DS1289:DS1296,0),MATCH(FE1311,DU1287:EB1287,0))*INDEX(AK1301:AU1308,MATCH(FE1311,AJ1301:AJ1308,0),MATCH(FE1312,AK1300:AU1300,0))</f>
        <v>0</v>
      </c>
      <c r="FF1315" s="30">
        <f>INDEX(DU1289:EB1296,MATCH(DS1315,DS1289:DS1296,0),MATCH(FF1311,DU1287:EB1287,0))*INDEX(AK1301:AU1308,MATCH(FF1311,AJ1301:AJ1308,0),MATCH(FF1312,AK1300:AU1300,0))</f>
        <v>0</v>
      </c>
      <c r="FG1315" s="30">
        <f>INDEX(DU1289:EB1296,MATCH(DS1315,DS1289:DS1296,0),MATCH(FG1311,DU1287:EB1287,0))*INDEX(AK1301:AU1308,MATCH(FG1311,AJ1301:AJ1308,0),MATCH(FG1312,AK1300:AU1300,0))</f>
        <v>0</v>
      </c>
      <c r="FH1315" s="30">
        <f>INDEX(DU1289:EB1296,MATCH(DS1315,DS1289:DS1296,0),MATCH(FH1311,DU1287:EB1287,0))*INDEX(AK1301:AU1308,MATCH(FH1311,AJ1301:AJ1308,0),MATCH(FH1312,AK1300:AU1300,0))</f>
        <v>0</v>
      </c>
      <c r="FI1315" s="30">
        <f>INDEX(DU1289:EB1296,MATCH(DS1315,DS1289:DS1296,0),MATCH(FI1311,DU1287:EB1287,0))*INDEX(AK1301:AU1308,MATCH(FI1311,AJ1301:AJ1308,0),MATCH(FI1312,AK1300:AU1300,0))</f>
        <v>0</v>
      </c>
      <c r="FJ1315" s="30">
        <f>INDEX(DU1289:EB1296,MATCH(DS1315,DS1289:DS1296,0),MATCH(FJ1311,DU1287:EB1287,0))*INDEX(AK1301:AU1308,MATCH(FJ1311,AJ1301:AJ1308,0),MATCH(FJ1312,AK1300:AU1300,0))</f>
        <v>0</v>
      </c>
      <c r="FK1315" s="30">
        <f>INDEX(DU1289:EB1296,MATCH(DS1315,DS1289:DS1296,0),MATCH(FK1311,DU1287:EB1287,0))*INDEX(AK1301:AU1308,MATCH(FK1311,AJ1301:AJ1308,0),MATCH(FK1312,AK1300:AU1300,0))</f>
        <v>0</v>
      </c>
      <c r="FL1315" s="30">
        <f>INDEX(DU1289:EB1296,MATCH(DS1315,DS1289:DS1296,0),MATCH(FL1311,DU1287:EB1287,0))*INDEX(AK1301:AU1308,MATCH(FL1311,AJ1301:AJ1308,0),MATCH(FL1312,AK1300:AU1300,0))</f>
        <v>0</v>
      </c>
      <c r="FM1315" s="30">
        <f>INDEX(DU1289:EB1296,MATCH(DS1315,DS1289:DS1296,0),MATCH(FM1311,DU1287:EB1287,0))*INDEX(AK1301:AU1308,MATCH(FM1311,AJ1301:AJ1308,0),MATCH(FM1312,AK1300:AU1300,0))</f>
        <v>0</v>
      </c>
      <c r="FN1315" s="30">
        <f>INDEX(DU1289:EB1296,MATCH(DS1315,DS1289:DS1296,0),MATCH(FN1311,DU1287:EB1287,0))*INDEX(AK1301:AU1308,MATCH(FN1311,AJ1301:AJ1308,0),MATCH(FN1312,AK1300:AU1300,0))</f>
        <v>0</v>
      </c>
      <c r="FO1315" s="30">
        <f>INDEX(DU1289:EB1296,MATCH(DS1315,DS1289:DS1296,0),MATCH(FO1311,DU1287:EB1287,0))*INDEX(AK1301:AU1308,MATCH(FO1311,AJ1301:AJ1308,0),MATCH(FO1312,AK1300:AU1300,0))</f>
        <v>0</v>
      </c>
      <c r="FP1315" s="30">
        <f>INDEX(DU1289:EB1296,MATCH(DS1315,DS1289:DS1296,0),MATCH(FP1311,DU1287:EB1287,0))*INDEX(AK1301:AU1308,MATCH(FP1311,AJ1301:AJ1308,0),MATCH(FP1312,AK1300:AU1300,0))</f>
        <v>0</v>
      </c>
      <c r="FQ1315" s="30">
        <f>INDEX(DU1289:EB1296,MATCH(DS1315,DS1289:DS1296,0),MATCH(FQ1311,DU1287:EB1287,0))*INDEX(AK1301:AU1308,MATCH(FQ1311,AJ1301:AJ1308,0),MATCH(FQ1312,AK1300:AU1300,0))</f>
        <v>0</v>
      </c>
      <c r="FR1315" s="30">
        <f>INDEX(DU1289:EB1296,MATCH(DS1315,DS1289:DS1296,0),MATCH(FR1311,DU1287:EB1287,0))*INDEX(AK1301:AU1308,MATCH(FR1311,AJ1301:AJ1308,0),MATCH(FR1312,AK1300:AU1300,0))</f>
        <v>0</v>
      </c>
      <c r="FS1315" s="30">
        <f>INDEX(DU1289:EB1296,MATCH(DS1315,DS1289:DS1296,0),MATCH(FS1311,DU1287:EB1287,0))*INDEX(AK1301:AU1308,MATCH(FS1311,AJ1301:AJ1308,0),MATCH(FS1312,AK1300:AU1300,0))</f>
        <v>0</v>
      </c>
      <c r="FT1315" s="30">
        <f>INDEX(DU1289:EB1296,MATCH(DS1315,DS1289:DS1296,0),MATCH(FT1311,DU1287:EB1287,0))*INDEX(AK1301:AU1308,MATCH(FT1311,AJ1301:AJ1308,0),MATCH(FT1312,AK1300:AU1300,0))</f>
        <v>0</v>
      </c>
      <c r="FU1315" s="30">
        <f>INDEX(DU1289:EB1296,MATCH(DS1315,DS1289:DS1296,0),MATCH(FU1311,DU1287:EB1287,0))*INDEX(AK1301:AU1308,MATCH(FU1311,AJ1301:AJ1308,0),MATCH(FU1312,AK1300:AU1300,0))</f>
        <v>0</v>
      </c>
      <c r="FV1315" s="30">
        <f>INDEX(DU1289:EB1296,MATCH(DS1315,DS1289:DS1296,0),MATCH(FV1311,DU1287:EB1287,0))*INDEX(AK1301:AU1308,MATCH(FV1311,AJ1301:AJ1308,0),MATCH(FV1312,AK1300:AU1300,0))</f>
        <v>0</v>
      </c>
      <c r="FW1315" s="30">
        <f>INDEX(DU1289:EB1296,MATCH(DS1315,DS1289:DS1296,0),MATCH(FW1311,DU1287:EB1287,0))*INDEX(AK1301:AU1308,MATCH(FW1311,AJ1301:AJ1308,0),MATCH(FW1312,AK1300:AU1300,0))</f>
        <v>0</v>
      </c>
      <c r="FX1315" s="30">
        <f>INDEX(DU1289:EB1296,MATCH(DS1315,DS1289:DS1296,0),MATCH(FX1311,DU1287:EB1287,0))*INDEX(AK1301:AU1308,MATCH(FX1311,AJ1301:AJ1308,0),MATCH(FX1312,AK1300:AU1300,0))</f>
        <v>0</v>
      </c>
      <c r="FY1315" s="30">
        <f>INDEX(DU1289:EB1296,MATCH(DS1315,DS1289:DS1296,0),MATCH(FY1311,DU1287:EB1287,0))*INDEX(AK1301:AU1308,MATCH(FY1311,AJ1301:AJ1308,0),MATCH(FY1312,AK1300:AU1300,0))</f>
        <v>0</v>
      </c>
      <c r="FZ1315" s="30">
        <f>INDEX(DU1289:EB1296,MATCH(DS1315,DS1289:DS1296,0),MATCH(FZ1311,DU1287:EB1287,0))*INDEX(AK1301:AU1308,MATCH(FZ1311,AJ1301:AJ1308,0),MATCH(FZ1312,AK1300:AU1300,0))</f>
        <v>0</v>
      </c>
      <c r="GA1315" s="30">
        <f>INDEX(DU1289:EB1296,MATCH(DS1315,DS1289:DS1296,0),MATCH(GA1311,DU1287:EB1287,0))*INDEX(AK1301:AU1308,MATCH(GA1311,AJ1301:AJ1308,0),MATCH(GA1312,AK1300:AU1300,0))</f>
        <v>0</v>
      </c>
      <c r="GB1315" s="30">
        <f>INDEX(DU1289:EB1296,MATCH(DS1315,DS1289:DS1296,0),MATCH(GB1311,DU1287:EB1287,0))*INDEX(AK1301:AU1308,MATCH(GB1311,AJ1301:AJ1308,0),MATCH(GB1312,AK1300:AU1300,0))</f>
        <v>0</v>
      </c>
      <c r="GC1315" s="30">
        <f>INDEX(DU1289:EB1296,MATCH(DS1315,DS1289:DS1296,0),MATCH(GC1311,DU1287:EB1287,0))*INDEX(AK1301:AU1308,MATCH(GC1311,AJ1301:AJ1308,0),MATCH(GC1312,AK1300:AU1300,0))</f>
        <v>0</v>
      </c>
      <c r="GD1315" s="30">
        <f>INDEX(DU1289:EB1296,MATCH(DS1315,DS1289:DS1296,0),MATCH(GD1311,DU1287:EB1287,0))*INDEX(AK1301:AU1308,MATCH(GD1311,AJ1301:AJ1308,0),MATCH(GD1312,AK1300:AU1300,0))</f>
        <v>0</v>
      </c>
      <c r="GE1315" s="30">
        <f>INDEX(DU1289:EB1296,MATCH(DS1315,DS1289:DS1296,0),MATCH(GE1311,DU1287:EB1287,0))*INDEX(AK1301:AU1308,MATCH(GE1311,AJ1301:AJ1308,0),MATCH(GE1312,AK1300:AU1300,0))</f>
        <v>0</v>
      </c>
      <c r="GF1315" s="30">
        <f>INDEX(DU1289:EB1296,MATCH(DS1315,DS1289:DS1296,0),MATCH(GF1311,DU1287:EB1287,0))*INDEX(AK1301:AU1308,MATCH(GF1311,AJ1301:AJ1308,0),MATCH(GF1312,AK1300:AU1300,0))</f>
        <v>0</v>
      </c>
      <c r="GG1315" s="30">
        <f>INDEX(DU1289:EB1296,MATCH(DS1315,DS1289:DS1296,0),MATCH(GG1311,DU1287:EB1287,0))*INDEX(AK1301:AU1308,MATCH(GG1311,AJ1301:AJ1308,0),MATCH(GG1312,AK1300:AU1300,0))</f>
        <v>0</v>
      </c>
      <c r="GH1315" s="30">
        <f>INDEX(DU1289:EB1296,MATCH(DS1315,DS1289:DS1296,0),MATCH(GH1311,DU1287:EB1287,0))*INDEX(AK1301:AU1308,MATCH(GH1311,AJ1301:AJ1308,0),MATCH(GH1312,AK1300:AU1300,0))</f>
        <v>0</v>
      </c>
      <c r="GI1315" s="30">
        <f>INDEX(DU1289:EB1296,MATCH(DS1315,DS1289:DS1296,0),MATCH(GI1311,DU1287:EB1287,0))*INDEX(AK1301:AU1308,MATCH(GI1311,AJ1301:AJ1308,0),MATCH(GI1312,AK1300:AU1300,0))</f>
        <v>0</v>
      </c>
      <c r="GJ1315" s="30">
        <f>INDEX(DU1289:EB1296,MATCH(DS1315,DS1289:DS1296,0),MATCH(GJ1311,DU1287:EB1287,0))*INDEX(AK1301:AU1308,MATCH(GJ1311,AJ1301:AJ1308,0),MATCH(GJ1312,AK1300:AU1300,0))</f>
        <v>0</v>
      </c>
      <c r="GK1315" s="30">
        <f>INDEX(DU1289:EB1296,MATCH(DS1315,DS1289:DS1296,0),MATCH(GK1311,DU1287:EB1287,0))*INDEX(AK1301:AU1308,MATCH(GK1311,AJ1301:AJ1308,0),MATCH(GK1312,AK1300:AU1300,0))</f>
        <v>0</v>
      </c>
      <c r="GL1315" s="30">
        <f>INDEX(DU1289:EB1296,MATCH(DS1315,DS1289:DS1296,0),MATCH(GL1311,DU1287:EB1287,0))*INDEX(AK1301:AU1308,MATCH(GL1311,AJ1301:AJ1308,0),MATCH(GL1312,AK1300:AU1300,0))</f>
        <v>0</v>
      </c>
      <c r="GM1315" s="30" t="b">
        <f t="shared" si="1433"/>
        <v>1</v>
      </c>
      <c r="GO1315" s="29">
        <v>2025</v>
      </c>
      <c r="GP1315" s="27">
        <f>SUMIF(DT1300:EO1300,GP1300,DT1315:EO1315)</f>
        <v>0</v>
      </c>
      <c r="GQ1315" s="28">
        <f>SUMIF(DT1300:GL1300,GQ1300,DT1315:GL1315)</f>
        <v>0</v>
      </c>
      <c r="GR1315" s="28">
        <f>SUMIF(DT1300:GL1300,GR1300,DT1315:GL1315)</f>
        <v>0</v>
      </c>
      <c r="GS1315" s="28">
        <f>SUMIF(DT1300:GL1300,GS1300,DT1315:GL1315)</f>
        <v>0</v>
      </c>
      <c r="GT1315" s="28">
        <f>SUMIF(DT1300:GL1300,GT1300,DT1315:GL1315)</f>
        <v>0</v>
      </c>
      <c r="GU1315" s="28">
        <f>SUMIF(DT1300:GL1300,GU1300,DT1315:GL1315)</f>
        <v>0</v>
      </c>
      <c r="GV1315" s="28">
        <f>SUMIF(DT1300:GL1300,GV1300,DT1315:GL1315)</f>
        <v>0</v>
      </c>
      <c r="GW1315" s="28">
        <f>SUMIF(DT1300:GL1300,GW1300,DT1315:GL1315)</f>
        <v>0</v>
      </c>
      <c r="GX1315" s="28">
        <f>SUMIF(DT1300:GL1300,GX1300,DT1315:GL1315)</f>
        <v>0</v>
      </c>
      <c r="GY1315" s="28">
        <f>SUMIF(DT1300:GL1300,GY1300,DT1315:GL1315)</f>
        <v>0</v>
      </c>
      <c r="GZ1315" s="28">
        <f>SUMIF(DT1300:GL1300,GZ1300,DT1315:GL1315)</f>
        <v>0</v>
      </c>
      <c r="HA1315" s="27" t="b">
        <f t="shared" si="1434"/>
        <v>1</v>
      </c>
      <c r="HC1315" s="28">
        <f>IF(HA1315,0,(O1291-SUM(GP1315:GZ1315))*INDEX(AL1301:AU1308,MATCH(GO1315,AJ1301:AJ1308,0),MATCH(HC1312,AL1300:AU1300,0)))</f>
        <v>0</v>
      </c>
      <c r="HD1315" s="28">
        <f>IF(HA1315,0,(O1291-SUM(GP1315:GZ1315))*INDEX(AL1301:AU1308,MATCH(GO1315,AJ1301:AJ1308,0),MATCH(HD1312,AL1300:AU1300,0)))</f>
        <v>0</v>
      </c>
      <c r="HE1315" s="28">
        <f>IF(HA1315,0,(O1291-SUM(GP1315:GZ1315))*INDEX(AL1301:AU1308,MATCH(GO1315,AJ1301:AJ1308,0),MATCH(HE1312,AL1300:AU1300,0)))</f>
        <v>0</v>
      </c>
      <c r="HF1315" s="28">
        <f>IF(HA1315,0,(O1291-SUM(GP1315:GZ1315))*INDEX(AL1301:AU1308,MATCH(GO1315,AJ1301:AJ1308,0),MATCH(HF1312,AL1300:AU1300,0)))</f>
        <v>0</v>
      </c>
      <c r="HG1315" s="28">
        <f>IF(HA1315,0,(O1291-SUM(GP1315:GZ1315))*INDEX(AL1301:AU1308,MATCH(GO1315,AJ1301:AJ1308,0),MATCH(HG1312,AL1300:AU1300,0)))</f>
        <v>0</v>
      </c>
      <c r="HH1315" s="28">
        <f>IF(HA1315,0,(O1291-SUM(GP1315:GZ1315))*INDEX(AL1301:AU1308,MATCH(GO1315,AJ1301:AJ1308,0),MATCH(HH1312,AL1300:AU1300,0)))</f>
        <v>0</v>
      </c>
      <c r="HI1315" s="28">
        <f>IF(HA1315,0,(O1291-SUM(GP1315:GZ1315))*INDEX(AL1301:AU1308,MATCH(GO1315,AJ1301:AJ1308,0),MATCH(HI1312,AL1300:AU1300,0)))</f>
        <v>0</v>
      </c>
      <c r="HJ1315" s="28">
        <f>IF(HA1315,0,(O1291-SUM(GP1315:GZ1315))*INDEX(AL1301:AU1308,MATCH(GO1315,AJ1301:AJ1308,0),MATCH(HJ1312,AL1300:AU1300,0)))</f>
        <v>0</v>
      </c>
      <c r="HK1315" s="28">
        <f>IF(HA1315,0,(O1291-SUM(GP1315:GZ1315))*INDEX(AL1301:AU1308,MATCH(GO1315,AJ1301:AJ1308,0),MATCH(HK1312,AL1300:AU1300,0)))</f>
        <v>0</v>
      </c>
      <c r="HL1315" s="28">
        <f>IF(HA1315,0,(O1291-SUM(GP1315:GZ1315))*INDEX(AL1301:AU1308,MATCH(GO1315,AJ1301:AJ1308,0),MATCH(HL1312,AL1300:AU1300,0)))</f>
        <v>0</v>
      </c>
      <c r="HM1315" s="28" t="b">
        <f t="shared" si="1435"/>
        <v>1</v>
      </c>
    </row>
    <row r="1316" spans="1:221" hidden="1" x14ac:dyDescent="0.2">
      <c r="A1316" s="2" t="s">
        <v>1</v>
      </c>
      <c r="B1316" s="26"/>
      <c r="I1316" s="34"/>
      <c r="J1316" s="34"/>
      <c r="K1316" s="34"/>
      <c r="L1316" s="34"/>
      <c r="M1316" s="34"/>
      <c r="N1316" s="34"/>
      <c r="O1316" s="34"/>
      <c r="P1316" s="34"/>
      <c r="Q1316" s="34"/>
      <c r="R1316" s="34"/>
      <c r="S1316" s="16"/>
      <c r="T1316" s="62"/>
      <c r="DS1316" s="29">
        <v>2026</v>
      </c>
      <c r="DT1316" s="30">
        <f>INDEX(DU1289:EB1296,MATCH(DS1316,DS1289:DS1296,0),MATCH(DT1311,DU1287:EB1287,0))*INDEX(AK1301:AU1308,MATCH(DT1311,AJ1301:AJ1308,0),MATCH(DT1312,AK1300:AU1300,0))</f>
        <v>0</v>
      </c>
      <c r="DU1316" s="30">
        <f>INDEX(DU1289:EB1296,MATCH(DS1316,DS1289:DS1296,0),MATCH(DU1311,DU1287:EB1287,0))*INDEX(AK1301:AU1308,MATCH(DU1311,AJ1301:AJ1308,0),MATCH(DU1312,AK1300:AU1300,0))</f>
        <v>0</v>
      </c>
      <c r="DV1316" s="30">
        <f>INDEX(DU1289:EB1296,MATCH(DS1316,DS1289:DS1296,0),MATCH(DV1311,DU1287:EB1287,0))*INDEX(AK1301:AU1308,MATCH(DV1311,AJ1301:AJ1308,0),MATCH(DV1312,AK1300:AU1300,0))</f>
        <v>0</v>
      </c>
      <c r="DW1316" s="30">
        <f>INDEX(DU1289:EB1296,MATCH(DS1316,DS1289:DS1296,0),MATCH(DW1311,DU1287:EB1287,0))*INDEX(AK1301:AU1308,MATCH(DW1311,AJ1301:AJ1308,0),MATCH(DW1312,AK1300:AU1300,0))</f>
        <v>0</v>
      </c>
      <c r="DX1316" s="30">
        <f>INDEX(DU1289:EB1296,MATCH(DS1316,DS1289:DS1296,0),MATCH(DX1311,DU1287:EB1287,0))*INDEX(AK1301:AU1308,MATCH(DX1311,AJ1301:AJ1308,0),MATCH(DX1312,AK1300:AU1300,0))</f>
        <v>0</v>
      </c>
      <c r="DY1316" s="30">
        <f>INDEX(DU1289:EB1296,MATCH(DS1316,DS1289:DS1296,0),MATCH(DY1311,DU1287:EB1287,0))*INDEX(AK1301:AU1308,MATCH(DY1311,AJ1301:AJ1308,0),MATCH(DY1312,AK1300:AU1300,0))</f>
        <v>0</v>
      </c>
      <c r="DZ1316" s="30">
        <f>INDEX(DU1289:EB1296,MATCH(DS1316,DS1289:DS1296,0),MATCH(DZ1311,DU1287:EB1287,0))*INDEX(AK1301:AU1308,MATCH(DZ1311,AJ1301:AJ1308,0),MATCH(DZ1312,AK1300:AU1300,0))</f>
        <v>0</v>
      </c>
      <c r="EA1316" s="30">
        <f>INDEX(DU1289:EB1296,MATCH(DS1316,DS1289:DS1296,0),MATCH(EA1311,DU1287:EB1287,0))*INDEX(AK1301:AU1308,MATCH(EA1311,AJ1301:AJ1308,0),MATCH(EA1312,AK1300:AU1300,0))</f>
        <v>0</v>
      </c>
      <c r="EB1316" s="30">
        <f>INDEX(DU1289:EB1296,MATCH(DS1316,DS1289:DS1296,0),MATCH(EB1311,DU1287:EB1287,0))*INDEX(AK1301:AU1308,MATCH(EB1311,AJ1301:AJ1308,0),MATCH(EB1312,AK1300:AU1300,0))</f>
        <v>0</v>
      </c>
      <c r="EC1316" s="30">
        <f>INDEX(DU1289:EB1296,MATCH(DS1316,DS1289:DS1296,0),MATCH(EC1311,DU1287:EB1287,0))*INDEX(AK1301:AU1308,MATCH(EC1311,AJ1301:AJ1308,0),MATCH(EC1312,AK1300:AU1300,0))</f>
        <v>0</v>
      </c>
      <c r="ED1316" s="30">
        <f>INDEX(DU1289:EB1296,MATCH(DS1316,DS1289:DS1296,0),MATCH(ED1311,DU1287:EB1287,0))*INDEX(AK1301:AU1308,MATCH(ED1311,AJ1301:AJ1308,0),MATCH(ED1312,AK1300:AU1300,0))</f>
        <v>0</v>
      </c>
      <c r="EE1316" s="30">
        <f>INDEX(DU1289:EB1296,MATCH(DS1316,DS1289:DS1296,0),MATCH(EE1311,DU1287:EB1287,0))*INDEX(AK1301:AU1308,MATCH(EE1311,AJ1301:AJ1308,0),MATCH(EE1312,AK1300:AU1300,0))</f>
        <v>0</v>
      </c>
      <c r="EF1316" s="30">
        <f>INDEX(DU1289:EB1296,MATCH(DS1316,DS1289:DS1296,0),MATCH(EF1311,DU1287:EB1287,0))*INDEX(AK1301:AU1308,MATCH(EF1311,AJ1301:AJ1308,0),MATCH(EF1312,AK1300:AU1300,0))</f>
        <v>0</v>
      </c>
      <c r="EG1316" s="30">
        <f>INDEX(DU1289:EB1296,MATCH(DS1316,DS1289:DS1296,0),MATCH(EG1311,DU1287:EB1287,0))*INDEX(AK1301:AU1308,MATCH(EG1311,AJ1301:AJ1308,0),MATCH(EG1312,AK1300:AU1300,0))</f>
        <v>0</v>
      </c>
      <c r="EH1316" s="30">
        <f>INDEX(DU1289:EB1296,MATCH(DS1316,DS1289:DS1296,0),MATCH(EH1311,DU1287:EB1287,0))*INDEX(AK1301:AU1308,MATCH(EH1311,AJ1301:AJ1308,0),MATCH(EH1312,AK1300:AU1300,0))</f>
        <v>0</v>
      </c>
      <c r="EI1316" s="30">
        <f>INDEX(DU1289:EB1296,MATCH(DS1316,DS1289:DS1296,0),MATCH(EI1311,DU1287:EB1287,0))*INDEX(AK1301:AU1308,MATCH(EI1311,AJ1301:AJ1308,0),MATCH(EI1312,AK1300:AU1300,0))</f>
        <v>0</v>
      </c>
      <c r="EJ1316" s="30">
        <f>INDEX(DU1289:EB1296,MATCH(DS1316,DS1289:DS1296,0),MATCH(EJ1311,DU1287:EB1287,0))*INDEX(AK1301:AU1308,MATCH(EJ1311,AJ1301:AJ1308,0),MATCH(EJ1312,AK1300:AU1300,0))</f>
        <v>0</v>
      </c>
      <c r="EK1316" s="30">
        <f>INDEX(DU1289:EB1296,MATCH(DS1316,DS1289:DS1296,0),MATCH(EK1311,DU1287:EB1287,0))*INDEX(AK1301:AU1308,MATCH(EK1311,AJ1301:AJ1308,0),MATCH(EK1312,AK1300:AU1300,0))</f>
        <v>0</v>
      </c>
      <c r="EL1316" s="30">
        <f>INDEX(DU1289:EB1296,MATCH(DS1316,DS1289:DS1296,0),MATCH(EL1311,DU1287:EB1287,0))*INDEX(AK1301:AU1308,MATCH(EL1311,AJ1301:AJ1308,0),MATCH(EL1312,AK1300:AU1300,0))</f>
        <v>0</v>
      </c>
      <c r="EM1316" s="30">
        <f>INDEX(DU1289:EB1296,MATCH(DS1316,DS1289:DS1296,0),MATCH(EM1311,DU1287:EB1287,0))*INDEX(AK1301:AU1308,MATCH(EM1311,AJ1301:AJ1308,0),MATCH(EM1312,AK1300:AU1300,0))</f>
        <v>0</v>
      </c>
      <c r="EN1316" s="30">
        <f>INDEX(DU1289:EB1296,MATCH(DS1316,DS1289:DS1296,0),MATCH(EN1311,DU1287:EB1287,0))*INDEX(AK1301:AU1308,MATCH(EN1311,AJ1301:AJ1308,0),MATCH(EN1312,AK1300:AU1300,0))</f>
        <v>0</v>
      </c>
      <c r="EO1316" s="30">
        <f>INDEX(DU1289:EB1296,MATCH(DS1316,DS1289:DS1296,0),MATCH(EO1311,DU1287:EB1287,0))*INDEX(AK1301:AU1308,MATCH(EO1311,AJ1301:AJ1308,0),MATCH(EO1312,AK1300:AU1300,0))</f>
        <v>0</v>
      </c>
      <c r="EP1316" s="30">
        <f>INDEX(DU1289:EB1296,MATCH(DS1316,DS1289:DS1296,0),MATCH(EP1311,DU1287:EB1287,0))*INDEX(AK1301:AU1308,MATCH(EP1311,AJ1301:AJ1308,0),MATCH(EP1312,AK1300:AU1300,0))</f>
        <v>0</v>
      </c>
      <c r="EQ1316" s="30">
        <f>INDEX(DU1289:EB1296,MATCH(DS1316,DS1289:DS1296,0),MATCH(EQ1311,DU1287:EB1287,0))*INDEX(AK1301:AU1308,MATCH(EQ1311,AJ1301:AJ1308,0),MATCH(EQ1312,AK1300:AU1300,0))</f>
        <v>0</v>
      </c>
      <c r="ER1316" s="30">
        <f>INDEX(DU1289:EB1296,MATCH(DS1316,DS1289:DS1296,0),MATCH(ER1311,DU1287:EB1287,0))*INDEX(AK1301:AU1308,MATCH(ER1311,AJ1301:AJ1308,0),MATCH(ER1312,AK1300:AU1300,0))</f>
        <v>0</v>
      </c>
      <c r="ES1316" s="30">
        <f>INDEX(DU1289:EB1296,MATCH(DS1316,DS1289:DS1296,0),MATCH(ES1311,DU1287:EB1287,0))*INDEX(AK1301:AU1308,MATCH(ES1311,AJ1301:AJ1308,0),MATCH(ES1312,AK1300:AU1300,0))</f>
        <v>0</v>
      </c>
      <c r="ET1316" s="30">
        <f>INDEX(DU1289:EB1296,MATCH(DS1316,DS1289:DS1296,0),MATCH(ET1311,DU1287:EB1287,0))*INDEX(AK1301:AU1308,MATCH(ET1311,AJ1301:AJ1308,0),MATCH(ET1312,AK1300:AU1300,0))</f>
        <v>0</v>
      </c>
      <c r="EU1316" s="30">
        <f>INDEX(DU1289:EB1296,MATCH(DS1316,DS1289:DS1296,0),MATCH(EU1311,DU1287:EB1287,0))*INDEX(AK1301:AU1308,MATCH(EU1311,AJ1301:AJ1308,0),MATCH(EU1312,AK1300:AU1300,0))</f>
        <v>0</v>
      </c>
      <c r="EV1316" s="30">
        <f>INDEX(DU1289:EB1296,MATCH(DS1316,DS1289:DS1296,0),MATCH(EV1311,DU1287:EB1287,0))*INDEX(AK1301:AU1308,MATCH(EV1311,AJ1301:AJ1308,0),MATCH(EV1312,AK1300:AU1300,0))</f>
        <v>0</v>
      </c>
      <c r="EW1316" s="30">
        <f>INDEX(DU1289:EB1296,MATCH(DS1316,DS1289:DS1296,0),MATCH(EW1311,DU1287:EB1287,0))*INDEX(AK1301:AU1308,MATCH(EW1311,AJ1301:AJ1308,0),MATCH(EW1312,AK1300:AU1300,0))</f>
        <v>0</v>
      </c>
      <c r="EX1316" s="30">
        <f>INDEX(DU1289:EB1296,MATCH(DS1316,DS1289:DS1296,0),MATCH(EX1311,DU1287:EB1287,0))*INDEX(AK1301:AU1308,MATCH(EX1311,AJ1301:AJ1308,0),MATCH(EX1312,AK1300:AU1300,0))</f>
        <v>0</v>
      </c>
      <c r="EY1316" s="30">
        <f>INDEX(DU1289:EB1296,MATCH(DS1316,DS1289:DS1296,0),MATCH(EY1311,DU1287:EB1287,0))*INDEX(AK1301:AU1308,MATCH(EY1311,AJ1301:AJ1308,0),MATCH(EY1312,AK1300:AU1300,0))</f>
        <v>0</v>
      </c>
      <c r="EZ1316" s="30">
        <f>INDEX(DU1289:EB1296,MATCH(DS1316,DS1289:DS1296,0),MATCH(EZ1311,DU1287:EB1287,0))*INDEX(AK1301:AU1308,MATCH(EZ1311,AJ1301:AJ1308,0),MATCH(EZ1312,AK1300:AU1300,0))</f>
        <v>0</v>
      </c>
      <c r="FA1316" s="30">
        <f>INDEX(DU1289:EB1296,MATCH(DS1316,DS1289:DS1296,0),MATCH(FA1311,DU1287:EB1287,0))*INDEX(AK1301:AU1308,MATCH(FA1311,AJ1301:AJ1308,0),MATCH(FA1312,AK1300:AU1300,0))</f>
        <v>0</v>
      </c>
      <c r="FB1316" s="30">
        <f>INDEX(DU1289:EB1296,MATCH(DS1316,DS1289:DS1296,0),MATCH(FB1311,DU1287:EB1287,0))*INDEX(AK1301:AU1308,MATCH(FB1311,AJ1301:AJ1308,0),MATCH(FB1312,AK1300:AU1300,0))</f>
        <v>0</v>
      </c>
      <c r="FC1316" s="30">
        <f>INDEX(DU1289:EB1296,MATCH(DS1316,DS1289:DS1296,0),MATCH(FC1311,DU1287:EB1287,0))*INDEX(AK1301:AU1308,MATCH(FC1311,AJ1301:AJ1308,0),MATCH(FC1312,AK1300:AU1300,0))</f>
        <v>0</v>
      </c>
      <c r="FD1316" s="30">
        <f>INDEX(DU1289:EB1296,MATCH(DS1316,DS1289:DS1296,0),MATCH(FD1311,DU1287:EB1287,0))*INDEX(AK1301:AU1308,MATCH(FD1311,AJ1301:AJ1308,0),MATCH(FD1312,AK1300:AU1300,0))</f>
        <v>0</v>
      </c>
      <c r="FE1316" s="30">
        <f>INDEX(DU1289:EB1296,MATCH(DS1316,DS1289:DS1296,0),MATCH(FE1311,DU1287:EB1287,0))*INDEX(AK1301:AU1308,MATCH(FE1311,AJ1301:AJ1308,0),MATCH(FE1312,AK1300:AU1300,0))</f>
        <v>0</v>
      </c>
      <c r="FF1316" s="30">
        <f>INDEX(DU1289:EB1296,MATCH(DS1316,DS1289:DS1296,0),MATCH(FF1311,DU1287:EB1287,0))*INDEX(AK1301:AU1308,MATCH(FF1311,AJ1301:AJ1308,0),MATCH(FF1312,AK1300:AU1300,0))</f>
        <v>0</v>
      </c>
      <c r="FG1316" s="30">
        <f>INDEX(DU1289:EB1296,MATCH(DS1316,DS1289:DS1296,0),MATCH(FG1311,DU1287:EB1287,0))*INDEX(AK1301:AU1308,MATCH(FG1311,AJ1301:AJ1308,0),MATCH(FG1312,AK1300:AU1300,0))</f>
        <v>0</v>
      </c>
      <c r="FH1316" s="30">
        <f>INDEX(DU1289:EB1296,MATCH(DS1316,DS1289:DS1296,0),MATCH(FH1311,DU1287:EB1287,0))*INDEX(AK1301:AU1308,MATCH(FH1311,AJ1301:AJ1308,0),MATCH(FH1312,AK1300:AU1300,0))</f>
        <v>0</v>
      </c>
      <c r="FI1316" s="30">
        <f>INDEX(DU1289:EB1296,MATCH(DS1316,DS1289:DS1296,0),MATCH(FI1311,DU1287:EB1287,0))*INDEX(AK1301:AU1308,MATCH(FI1311,AJ1301:AJ1308,0),MATCH(FI1312,AK1300:AU1300,0))</f>
        <v>0</v>
      </c>
      <c r="FJ1316" s="30">
        <f>INDEX(DU1289:EB1296,MATCH(DS1316,DS1289:DS1296,0),MATCH(FJ1311,DU1287:EB1287,0))*INDEX(AK1301:AU1308,MATCH(FJ1311,AJ1301:AJ1308,0),MATCH(FJ1312,AK1300:AU1300,0))</f>
        <v>0</v>
      </c>
      <c r="FK1316" s="30">
        <f>INDEX(DU1289:EB1296,MATCH(DS1316,DS1289:DS1296,0),MATCH(FK1311,DU1287:EB1287,0))*INDEX(AK1301:AU1308,MATCH(FK1311,AJ1301:AJ1308,0),MATCH(FK1312,AK1300:AU1300,0))</f>
        <v>0</v>
      </c>
      <c r="FL1316" s="30">
        <f>INDEX(DU1289:EB1296,MATCH(DS1316,DS1289:DS1296,0),MATCH(FL1311,DU1287:EB1287,0))*INDEX(AK1301:AU1308,MATCH(FL1311,AJ1301:AJ1308,0),MATCH(FL1312,AK1300:AU1300,0))</f>
        <v>0</v>
      </c>
      <c r="FM1316" s="30">
        <f>INDEX(DU1289:EB1296,MATCH(DS1316,DS1289:DS1296,0),MATCH(FM1311,DU1287:EB1287,0))*INDEX(AK1301:AU1308,MATCH(FM1311,AJ1301:AJ1308,0),MATCH(FM1312,AK1300:AU1300,0))</f>
        <v>0</v>
      </c>
      <c r="FN1316" s="30">
        <f>INDEX(DU1289:EB1296,MATCH(DS1316,DS1289:DS1296,0),MATCH(FN1311,DU1287:EB1287,0))*INDEX(AK1301:AU1308,MATCH(FN1311,AJ1301:AJ1308,0),MATCH(FN1312,AK1300:AU1300,0))</f>
        <v>0</v>
      </c>
      <c r="FO1316" s="30">
        <f>INDEX(DU1289:EB1296,MATCH(DS1316,DS1289:DS1296,0),MATCH(FO1311,DU1287:EB1287,0))*INDEX(AK1301:AU1308,MATCH(FO1311,AJ1301:AJ1308,0),MATCH(FO1312,AK1300:AU1300,0))</f>
        <v>0</v>
      </c>
      <c r="FP1316" s="30">
        <f>INDEX(DU1289:EB1296,MATCH(DS1316,DS1289:DS1296,0),MATCH(FP1311,DU1287:EB1287,0))*INDEX(AK1301:AU1308,MATCH(FP1311,AJ1301:AJ1308,0),MATCH(FP1312,AK1300:AU1300,0))</f>
        <v>0</v>
      </c>
      <c r="FQ1316" s="30">
        <f>INDEX(DU1289:EB1296,MATCH(DS1316,DS1289:DS1296,0),MATCH(FQ1311,DU1287:EB1287,0))*INDEX(AK1301:AU1308,MATCH(FQ1311,AJ1301:AJ1308,0),MATCH(FQ1312,AK1300:AU1300,0))</f>
        <v>0</v>
      </c>
      <c r="FR1316" s="30">
        <f>INDEX(DU1289:EB1296,MATCH(DS1316,DS1289:DS1296,0),MATCH(FR1311,DU1287:EB1287,0))*INDEX(AK1301:AU1308,MATCH(FR1311,AJ1301:AJ1308,0),MATCH(FR1312,AK1300:AU1300,0))</f>
        <v>0</v>
      </c>
      <c r="FS1316" s="30">
        <f>INDEX(DU1289:EB1296,MATCH(DS1316,DS1289:DS1296,0),MATCH(FS1311,DU1287:EB1287,0))*INDEX(AK1301:AU1308,MATCH(FS1311,AJ1301:AJ1308,0),MATCH(FS1312,AK1300:AU1300,0))</f>
        <v>0</v>
      </c>
      <c r="FT1316" s="30">
        <f>INDEX(DU1289:EB1296,MATCH(DS1316,DS1289:DS1296,0),MATCH(FT1311,DU1287:EB1287,0))*INDEX(AK1301:AU1308,MATCH(FT1311,AJ1301:AJ1308,0),MATCH(FT1312,AK1300:AU1300,0))</f>
        <v>0</v>
      </c>
      <c r="FU1316" s="30">
        <f>INDEX(DU1289:EB1296,MATCH(DS1316,DS1289:DS1296,0),MATCH(FU1311,DU1287:EB1287,0))*INDEX(AK1301:AU1308,MATCH(FU1311,AJ1301:AJ1308,0),MATCH(FU1312,AK1300:AU1300,0))</f>
        <v>0</v>
      </c>
      <c r="FV1316" s="30">
        <f>INDEX(DU1289:EB1296,MATCH(DS1316,DS1289:DS1296,0),MATCH(FV1311,DU1287:EB1287,0))*INDEX(AK1301:AU1308,MATCH(FV1311,AJ1301:AJ1308,0),MATCH(FV1312,AK1300:AU1300,0))</f>
        <v>0</v>
      </c>
      <c r="FW1316" s="30">
        <f>INDEX(DU1289:EB1296,MATCH(DS1316,DS1289:DS1296,0),MATCH(FW1311,DU1287:EB1287,0))*INDEX(AK1301:AU1308,MATCH(FW1311,AJ1301:AJ1308,0),MATCH(FW1312,AK1300:AU1300,0))</f>
        <v>0</v>
      </c>
      <c r="FX1316" s="30">
        <f>INDEX(DU1289:EB1296,MATCH(DS1316,DS1289:DS1296,0),MATCH(FX1311,DU1287:EB1287,0))*INDEX(AK1301:AU1308,MATCH(FX1311,AJ1301:AJ1308,0),MATCH(FX1312,AK1300:AU1300,0))</f>
        <v>0</v>
      </c>
      <c r="FY1316" s="30">
        <f>INDEX(DU1289:EB1296,MATCH(DS1316,DS1289:DS1296,0),MATCH(FY1311,DU1287:EB1287,0))*INDEX(AK1301:AU1308,MATCH(FY1311,AJ1301:AJ1308,0),MATCH(FY1312,AK1300:AU1300,0))</f>
        <v>0</v>
      </c>
      <c r="FZ1316" s="30">
        <f>INDEX(DU1289:EB1296,MATCH(DS1316,DS1289:DS1296,0),MATCH(FZ1311,DU1287:EB1287,0))*INDEX(AK1301:AU1308,MATCH(FZ1311,AJ1301:AJ1308,0),MATCH(FZ1312,AK1300:AU1300,0))</f>
        <v>0</v>
      </c>
      <c r="GA1316" s="30">
        <f>INDEX(DU1289:EB1296,MATCH(DS1316,DS1289:DS1296,0),MATCH(GA1311,DU1287:EB1287,0))*INDEX(AK1301:AU1308,MATCH(GA1311,AJ1301:AJ1308,0),MATCH(GA1312,AK1300:AU1300,0))</f>
        <v>0</v>
      </c>
      <c r="GB1316" s="30">
        <f>INDEX(DU1289:EB1296,MATCH(DS1316,DS1289:DS1296,0),MATCH(GB1311,DU1287:EB1287,0))*INDEX(AK1301:AU1308,MATCH(GB1311,AJ1301:AJ1308,0),MATCH(GB1312,AK1300:AU1300,0))</f>
        <v>0</v>
      </c>
      <c r="GC1316" s="30">
        <f>INDEX(DU1289:EB1296,MATCH(DS1316,DS1289:DS1296,0),MATCH(GC1311,DU1287:EB1287,0))*INDEX(AK1301:AU1308,MATCH(GC1311,AJ1301:AJ1308,0),MATCH(GC1312,AK1300:AU1300,0))</f>
        <v>0</v>
      </c>
      <c r="GD1316" s="30">
        <f>INDEX(DU1289:EB1296,MATCH(DS1316,DS1289:DS1296,0),MATCH(GD1311,DU1287:EB1287,0))*INDEX(AK1301:AU1308,MATCH(GD1311,AJ1301:AJ1308,0),MATCH(GD1312,AK1300:AU1300,0))</f>
        <v>0</v>
      </c>
      <c r="GE1316" s="30">
        <f>INDEX(DU1289:EB1296,MATCH(DS1316,DS1289:DS1296,0),MATCH(GE1311,DU1287:EB1287,0))*INDEX(AK1301:AU1308,MATCH(GE1311,AJ1301:AJ1308,0),MATCH(GE1312,AK1300:AU1300,0))</f>
        <v>0</v>
      </c>
      <c r="GF1316" s="30">
        <f>INDEX(DU1289:EB1296,MATCH(DS1316,DS1289:DS1296,0),MATCH(GF1311,DU1287:EB1287,0))*INDEX(AK1301:AU1308,MATCH(GF1311,AJ1301:AJ1308,0),MATCH(GF1312,AK1300:AU1300,0))</f>
        <v>0</v>
      </c>
      <c r="GG1316" s="30">
        <f>INDEX(DU1289:EB1296,MATCH(DS1316,DS1289:DS1296,0),MATCH(GG1311,DU1287:EB1287,0))*INDEX(AK1301:AU1308,MATCH(GG1311,AJ1301:AJ1308,0),MATCH(GG1312,AK1300:AU1300,0))</f>
        <v>0</v>
      </c>
      <c r="GH1316" s="30">
        <f>INDEX(DU1289:EB1296,MATCH(DS1316,DS1289:DS1296,0),MATCH(GH1311,DU1287:EB1287,0))*INDEX(AK1301:AU1308,MATCH(GH1311,AJ1301:AJ1308,0),MATCH(GH1312,AK1300:AU1300,0))</f>
        <v>0</v>
      </c>
      <c r="GI1316" s="30">
        <f>INDEX(DU1289:EB1296,MATCH(DS1316,DS1289:DS1296,0),MATCH(GI1311,DU1287:EB1287,0))*INDEX(AK1301:AU1308,MATCH(GI1311,AJ1301:AJ1308,0),MATCH(GI1312,AK1300:AU1300,0))</f>
        <v>0</v>
      </c>
      <c r="GJ1316" s="30">
        <f>INDEX(DU1289:EB1296,MATCH(DS1316,DS1289:DS1296,0),MATCH(GJ1311,DU1287:EB1287,0))*INDEX(AK1301:AU1308,MATCH(GJ1311,AJ1301:AJ1308,0),MATCH(GJ1312,AK1300:AU1300,0))</f>
        <v>0</v>
      </c>
      <c r="GK1316" s="30">
        <f>INDEX(DU1289:EB1296,MATCH(DS1316,DS1289:DS1296,0),MATCH(GK1311,DU1287:EB1287,0))*INDEX(AK1301:AU1308,MATCH(GK1311,AJ1301:AJ1308,0),MATCH(GK1312,AK1300:AU1300,0))</f>
        <v>0</v>
      </c>
      <c r="GL1316" s="30">
        <f>INDEX(DU1289:EB1296,MATCH(DS1316,DS1289:DS1296,0),MATCH(GL1311,DU1287:EB1287,0))*INDEX(AK1301:AU1308,MATCH(GL1311,AJ1301:AJ1308,0),MATCH(GL1312,AK1300:AU1300,0))</f>
        <v>0</v>
      </c>
      <c r="GM1316" s="30" t="b">
        <f t="shared" si="1433"/>
        <v>1</v>
      </c>
      <c r="GO1316" s="29">
        <v>2026</v>
      </c>
      <c r="GP1316" s="27">
        <f>SUMIF(DT1300:EO1300,GP1300,DT1316:EO1316)</f>
        <v>0</v>
      </c>
      <c r="GQ1316" s="28">
        <f>SUMIF(DT1300:GL1300,GQ1300,DT1316:GL1316)</f>
        <v>0</v>
      </c>
      <c r="GR1316" s="28">
        <f>SUMIF(DT1300:GL1300,GR1300,DT1316:GL1316)</f>
        <v>0</v>
      </c>
      <c r="GS1316" s="28">
        <f>SUMIF(DT1300:GL1300,GS1300,DT1316:GL1316)</f>
        <v>0</v>
      </c>
      <c r="GT1316" s="28">
        <f>SUMIF(DT1300:GL1300,GT1300,DT1316:GL1316)</f>
        <v>0</v>
      </c>
      <c r="GU1316" s="28">
        <f>SUMIF(DT1300:GL1300,GU1300,DT1316:GL1316)</f>
        <v>0</v>
      </c>
      <c r="GV1316" s="28">
        <f>SUMIF(DT1300:GL1300,GV1300,DT1316:GL1316)</f>
        <v>0</v>
      </c>
      <c r="GW1316" s="28">
        <f>SUMIF(DT1300:GL1300,GW1300,DT1316:GL1316)</f>
        <v>0</v>
      </c>
      <c r="GX1316" s="28">
        <f>SUMIF(DT1300:GL1300,GX1300,DT1316:GL1316)</f>
        <v>0</v>
      </c>
      <c r="GY1316" s="28">
        <f>SUMIF(DT1300:GL1300,GY1300,DT1316:GL1316)</f>
        <v>0</v>
      </c>
      <c r="GZ1316" s="28">
        <f>SUMIF(DT1300:GL1300,GZ1300,DT1316:GL1316)</f>
        <v>0</v>
      </c>
      <c r="HA1316" s="27" t="b">
        <f t="shared" si="1434"/>
        <v>1</v>
      </c>
      <c r="HC1316" s="28">
        <f>IF(HA1316,0,(O1292-SUM(GP1316:GZ1316))*INDEX(AL1301:AU1308,MATCH(GO1316,AJ1301:AJ1308,0),MATCH(HC1312,AL1300:AU1300,0)))</f>
        <v>0</v>
      </c>
      <c r="HD1316" s="28">
        <f>IF(HA1316,0,(O1292-SUM(GP1316:GZ1316))*INDEX(AL1301:AU1308,MATCH(GO1316,AJ1301:AJ1308,0),MATCH(HD1312,AL1300:AU1300,0)))</f>
        <v>0</v>
      </c>
      <c r="HE1316" s="28">
        <f>IF(HA1316,0,(O1292-SUM(GP1316:GZ1316))*INDEX(AL1301:AU1308,MATCH(GO1316,AJ1301:AJ1308,0),MATCH(HE1312,AL1300:AU1300,0)))</f>
        <v>0</v>
      </c>
      <c r="HF1316" s="28">
        <f>IF(HA1316,0,(O1292-SUM(GP1316:GZ1316))*INDEX(AL1301:AU1308,MATCH(GO1316,AJ1301:AJ1308,0),MATCH(HF1312,AL1300:AU1300,0)))</f>
        <v>0</v>
      </c>
      <c r="HG1316" s="28">
        <f>IF(HA1316,0,(O1292-SUM(GP1316:GZ1316))*INDEX(AL1301:AU1308,MATCH(GO1316,AJ1301:AJ1308,0),MATCH(HG1312,AL1300:AU1300,0)))</f>
        <v>0</v>
      </c>
      <c r="HH1316" s="28">
        <f>IF(HA1316,0,(O1292-SUM(GP1316:GZ1316))*INDEX(AL1301:AU1308,MATCH(GO1316,AJ1301:AJ1308,0),MATCH(HH1312,AL1300:AU1300,0)))</f>
        <v>0</v>
      </c>
      <c r="HI1316" s="28">
        <f>IF(HA1316,0,(O1292-SUM(GP1316:GZ1316))*INDEX(AL1301:AU1308,MATCH(GO1316,AJ1301:AJ1308,0),MATCH(HI1312,AL1300:AU1300,0)))</f>
        <v>0</v>
      </c>
      <c r="HJ1316" s="28">
        <f>IF(HA1316,0,(O1292-SUM(GP1316:GZ1316))*INDEX(AL1301:AU1308,MATCH(GO1316,AJ1301:AJ1308,0),MATCH(HJ1312,AL1300:AU1300,0)))</f>
        <v>0</v>
      </c>
      <c r="HK1316" s="28">
        <f>IF(HA1316,0,(O1292-SUM(GP1316:GZ1316))*INDEX(AL1301:AU1308,MATCH(GO1316,AJ1301:AJ1308,0),MATCH(HK1312,AL1300:AU1300,0)))</f>
        <v>0</v>
      </c>
      <c r="HL1316" s="28">
        <f>IF(HA1316,0,(O1292-SUM(GP1316:GZ1316))*INDEX(AL1301:AU1308,MATCH(GO1316,AJ1301:AJ1308,0),MATCH(HL1312,AL1300:AU1300,0)))</f>
        <v>0</v>
      </c>
      <c r="HM1316" s="28" t="b">
        <f t="shared" si="1435"/>
        <v>1</v>
      </c>
    </row>
    <row r="1317" spans="1:221" hidden="1" x14ac:dyDescent="0.2">
      <c r="A1317" s="2" t="s">
        <v>1</v>
      </c>
      <c r="B1317" s="26"/>
      <c r="I1317" s="34"/>
      <c r="J1317" s="34"/>
      <c r="K1317" s="34"/>
      <c r="L1317" s="34"/>
      <c r="M1317" s="34"/>
      <c r="N1317" s="34"/>
      <c r="O1317" s="34"/>
      <c r="P1317" s="34"/>
      <c r="Q1317" s="34"/>
      <c r="R1317" s="34"/>
      <c r="S1317" s="16"/>
      <c r="T1317" s="62"/>
      <c r="DS1317" s="29">
        <v>2027</v>
      </c>
      <c r="DT1317" s="30">
        <f>INDEX(DU1289:EB1296,MATCH(DS1317,DS1289:DS1296,0),MATCH(DT1311,DU1287:EB1287,0))*INDEX(AK1301:AU1308,MATCH(DT1311,AJ1301:AJ1308,0),MATCH(DT1312,AK1300:AU1300,0))</f>
        <v>0</v>
      </c>
      <c r="DU1317" s="30">
        <f>INDEX(DU1289:EB1296,MATCH(DS1317,DS1289:DS1296,0),MATCH(DU1311,DU1287:EB1287,0))*INDEX(AK1301:AU1308,MATCH(DU1311,AJ1301:AJ1308,0),MATCH(DU1312,AK1300:AU1300,0))</f>
        <v>0</v>
      </c>
      <c r="DV1317" s="30">
        <f>INDEX(DU1289:EB1296,MATCH(DS1317,DS1289:DS1296,0),MATCH(DV1311,DU1287:EB1287,0))*INDEX(AK1301:AU1308,MATCH(DV1311,AJ1301:AJ1308,0),MATCH(DV1312,AK1300:AU1300,0))</f>
        <v>0</v>
      </c>
      <c r="DW1317" s="30">
        <f>INDEX(DU1289:EB1296,MATCH(DS1317,DS1289:DS1296,0),MATCH(DW1311,DU1287:EB1287,0))*INDEX(AK1301:AU1308,MATCH(DW1311,AJ1301:AJ1308,0),MATCH(DW1312,AK1300:AU1300,0))</f>
        <v>0</v>
      </c>
      <c r="DX1317" s="30">
        <f>INDEX(DU1289:EB1296,MATCH(DS1317,DS1289:DS1296,0),MATCH(DX1311,DU1287:EB1287,0))*INDEX(AK1301:AU1308,MATCH(DX1311,AJ1301:AJ1308,0),MATCH(DX1312,AK1300:AU1300,0))</f>
        <v>0</v>
      </c>
      <c r="DY1317" s="30">
        <f>INDEX(DU1289:EB1296,MATCH(DS1317,DS1289:DS1296,0),MATCH(DY1311,DU1287:EB1287,0))*INDEX(AK1301:AU1308,MATCH(DY1311,AJ1301:AJ1308,0),MATCH(DY1312,AK1300:AU1300,0))</f>
        <v>0</v>
      </c>
      <c r="DZ1317" s="30">
        <f>INDEX(DU1289:EB1296,MATCH(DS1317,DS1289:DS1296,0),MATCH(DZ1311,DU1287:EB1287,0))*INDEX(AK1301:AU1308,MATCH(DZ1311,AJ1301:AJ1308,0),MATCH(DZ1312,AK1300:AU1300,0))</f>
        <v>0</v>
      </c>
      <c r="EA1317" s="30">
        <f>INDEX(DU1289:EB1296,MATCH(DS1317,DS1289:DS1296,0),MATCH(EA1311,DU1287:EB1287,0))*INDEX(AK1301:AU1308,MATCH(EA1311,AJ1301:AJ1308,0),MATCH(EA1312,AK1300:AU1300,0))</f>
        <v>0</v>
      </c>
      <c r="EB1317" s="30">
        <f>INDEX(DU1289:EB1296,MATCH(DS1317,DS1289:DS1296,0),MATCH(EB1311,DU1287:EB1287,0))*INDEX(AK1301:AU1308,MATCH(EB1311,AJ1301:AJ1308,0),MATCH(EB1312,AK1300:AU1300,0))</f>
        <v>0</v>
      </c>
      <c r="EC1317" s="30">
        <f>INDEX(DU1289:EB1296,MATCH(DS1317,DS1289:DS1296,0),MATCH(EC1311,DU1287:EB1287,0))*INDEX(AK1301:AU1308,MATCH(EC1311,AJ1301:AJ1308,0),MATCH(EC1312,AK1300:AU1300,0))</f>
        <v>0</v>
      </c>
      <c r="ED1317" s="30">
        <f>INDEX(DU1289:EB1296,MATCH(DS1317,DS1289:DS1296,0),MATCH(ED1311,DU1287:EB1287,0))*INDEX(AK1301:AU1308,MATCH(ED1311,AJ1301:AJ1308,0),MATCH(ED1312,AK1300:AU1300,0))</f>
        <v>0</v>
      </c>
      <c r="EE1317" s="30">
        <f>INDEX(DU1289:EB1296,MATCH(DS1317,DS1289:DS1296,0),MATCH(EE1311,DU1287:EB1287,0))*INDEX(AK1301:AU1308,MATCH(EE1311,AJ1301:AJ1308,0),MATCH(EE1312,AK1300:AU1300,0))</f>
        <v>0</v>
      </c>
      <c r="EF1317" s="30">
        <f>INDEX(DU1289:EB1296,MATCH(DS1317,DS1289:DS1296,0),MATCH(EF1311,DU1287:EB1287,0))*INDEX(AK1301:AU1308,MATCH(EF1311,AJ1301:AJ1308,0),MATCH(EF1312,AK1300:AU1300,0))</f>
        <v>0</v>
      </c>
      <c r="EG1317" s="30">
        <f>INDEX(DU1289:EB1296,MATCH(DS1317,DS1289:DS1296,0),MATCH(EG1311,DU1287:EB1287,0))*INDEX(AK1301:AU1308,MATCH(EG1311,AJ1301:AJ1308,0),MATCH(EG1312,AK1300:AU1300,0))</f>
        <v>0</v>
      </c>
      <c r="EH1317" s="30">
        <f>INDEX(DU1289:EB1296,MATCH(DS1317,DS1289:DS1296,0),MATCH(EH1311,DU1287:EB1287,0))*INDEX(AK1301:AU1308,MATCH(EH1311,AJ1301:AJ1308,0),MATCH(EH1312,AK1300:AU1300,0))</f>
        <v>0</v>
      </c>
      <c r="EI1317" s="30">
        <f>INDEX(DU1289:EB1296,MATCH(DS1317,DS1289:DS1296,0),MATCH(EI1311,DU1287:EB1287,0))*INDEX(AK1301:AU1308,MATCH(EI1311,AJ1301:AJ1308,0),MATCH(EI1312,AK1300:AU1300,0))</f>
        <v>0</v>
      </c>
      <c r="EJ1317" s="30">
        <f>INDEX(DU1289:EB1296,MATCH(DS1317,DS1289:DS1296,0),MATCH(EJ1311,DU1287:EB1287,0))*INDEX(AK1301:AU1308,MATCH(EJ1311,AJ1301:AJ1308,0),MATCH(EJ1312,AK1300:AU1300,0))</f>
        <v>0</v>
      </c>
      <c r="EK1317" s="30">
        <f>INDEX(DU1289:EB1296,MATCH(DS1317,DS1289:DS1296,0),MATCH(EK1311,DU1287:EB1287,0))*INDEX(AK1301:AU1308,MATCH(EK1311,AJ1301:AJ1308,0),MATCH(EK1312,AK1300:AU1300,0))</f>
        <v>0</v>
      </c>
      <c r="EL1317" s="30">
        <f>INDEX(DU1289:EB1296,MATCH(DS1317,DS1289:DS1296,0),MATCH(EL1311,DU1287:EB1287,0))*INDEX(AK1301:AU1308,MATCH(EL1311,AJ1301:AJ1308,0),MATCH(EL1312,AK1300:AU1300,0))</f>
        <v>0</v>
      </c>
      <c r="EM1317" s="30">
        <f>INDEX(DU1289:EB1296,MATCH(DS1317,DS1289:DS1296,0),MATCH(EM1311,DU1287:EB1287,0))*INDEX(AK1301:AU1308,MATCH(EM1311,AJ1301:AJ1308,0),MATCH(EM1312,AK1300:AU1300,0))</f>
        <v>0</v>
      </c>
      <c r="EN1317" s="30">
        <f>INDEX(DU1289:EB1296,MATCH(DS1317,DS1289:DS1296,0),MATCH(EN1311,DU1287:EB1287,0))*INDEX(AK1301:AU1308,MATCH(EN1311,AJ1301:AJ1308,0),MATCH(EN1312,AK1300:AU1300,0))</f>
        <v>0</v>
      </c>
      <c r="EO1317" s="30">
        <f>INDEX(DU1289:EB1296,MATCH(DS1317,DS1289:DS1296,0),MATCH(EO1311,DU1287:EB1287,0))*INDEX(AK1301:AU1308,MATCH(EO1311,AJ1301:AJ1308,0),MATCH(EO1312,AK1300:AU1300,0))</f>
        <v>0</v>
      </c>
      <c r="EP1317" s="30">
        <f>INDEX(DU1289:EB1296,MATCH(DS1317,DS1289:DS1296,0),MATCH(EP1311,DU1287:EB1287,0))*INDEX(AK1301:AU1308,MATCH(EP1311,AJ1301:AJ1308,0),MATCH(EP1312,AK1300:AU1300,0))</f>
        <v>0</v>
      </c>
      <c r="EQ1317" s="30">
        <f>INDEX(DU1289:EB1296,MATCH(DS1317,DS1289:DS1296,0),MATCH(EQ1311,DU1287:EB1287,0))*INDEX(AK1301:AU1308,MATCH(EQ1311,AJ1301:AJ1308,0),MATCH(EQ1312,AK1300:AU1300,0))</f>
        <v>0</v>
      </c>
      <c r="ER1317" s="30">
        <f>INDEX(DU1289:EB1296,MATCH(DS1317,DS1289:DS1296,0),MATCH(ER1311,DU1287:EB1287,0))*INDEX(AK1301:AU1308,MATCH(ER1311,AJ1301:AJ1308,0),MATCH(ER1312,AK1300:AU1300,0))</f>
        <v>0</v>
      </c>
      <c r="ES1317" s="30">
        <f>INDEX(DU1289:EB1296,MATCH(DS1317,DS1289:DS1296,0),MATCH(ES1311,DU1287:EB1287,0))*INDEX(AK1301:AU1308,MATCH(ES1311,AJ1301:AJ1308,0),MATCH(ES1312,AK1300:AU1300,0))</f>
        <v>0</v>
      </c>
      <c r="ET1317" s="30">
        <f>INDEX(DU1289:EB1296,MATCH(DS1317,DS1289:DS1296,0),MATCH(ET1311,DU1287:EB1287,0))*INDEX(AK1301:AU1308,MATCH(ET1311,AJ1301:AJ1308,0),MATCH(ET1312,AK1300:AU1300,0))</f>
        <v>0</v>
      </c>
      <c r="EU1317" s="30">
        <f>INDEX(DU1289:EB1296,MATCH(DS1317,DS1289:DS1296,0),MATCH(EU1311,DU1287:EB1287,0))*INDEX(AK1301:AU1308,MATCH(EU1311,AJ1301:AJ1308,0),MATCH(EU1312,AK1300:AU1300,0))</f>
        <v>0</v>
      </c>
      <c r="EV1317" s="30">
        <f>INDEX(DU1289:EB1296,MATCH(DS1317,DS1289:DS1296,0),MATCH(EV1311,DU1287:EB1287,0))*INDEX(AK1301:AU1308,MATCH(EV1311,AJ1301:AJ1308,0),MATCH(EV1312,AK1300:AU1300,0))</f>
        <v>0</v>
      </c>
      <c r="EW1317" s="30">
        <f>INDEX(DU1289:EB1296,MATCH(DS1317,DS1289:DS1296,0),MATCH(EW1311,DU1287:EB1287,0))*INDEX(AK1301:AU1308,MATCH(EW1311,AJ1301:AJ1308,0),MATCH(EW1312,AK1300:AU1300,0))</f>
        <v>0</v>
      </c>
      <c r="EX1317" s="30">
        <f>INDEX(DU1289:EB1296,MATCH(DS1317,DS1289:DS1296,0),MATCH(EX1311,DU1287:EB1287,0))*INDEX(AK1301:AU1308,MATCH(EX1311,AJ1301:AJ1308,0),MATCH(EX1312,AK1300:AU1300,0))</f>
        <v>0</v>
      </c>
      <c r="EY1317" s="30">
        <f>INDEX(DU1289:EB1296,MATCH(DS1317,DS1289:DS1296,0),MATCH(EY1311,DU1287:EB1287,0))*INDEX(AK1301:AU1308,MATCH(EY1311,AJ1301:AJ1308,0),MATCH(EY1312,AK1300:AU1300,0))</f>
        <v>0</v>
      </c>
      <c r="EZ1317" s="30">
        <f>INDEX(DU1289:EB1296,MATCH(DS1317,DS1289:DS1296,0),MATCH(EZ1311,DU1287:EB1287,0))*INDEX(AK1301:AU1308,MATCH(EZ1311,AJ1301:AJ1308,0),MATCH(EZ1312,AK1300:AU1300,0))</f>
        <v>0</v>
      </c>
      <c r="FA1317" s="30">
        <f>INDEX(DU1289:EB1296,MATCH(DS1317,DS1289:DS1296,0),MATCH(FA1311,DU1287:EB1287,0))*INDEX(AK1301:AU1308,MATCH(FA1311,AJ1301:AJ1308,0),MATCH(FA1312,AK1300:AU1300,0))</f>
        <v>0</v>
      </c>
      <c r="FB1317" s="30">
        <f>INDEX(DU1289:EB1296,MATCH(DS1317,DS1289:DS1296,0),MATCH(FB1311,DU1287:EB1287,0))*INDEX(AK1301:AU1308,MATCH(FB1311,AJ1301:AJ1308,0),MATCH(FB1312,AK1300:AU1300,0))</f>
        <v>0</v>
      </c>
      <c r="FC1317" s="30">
        <f>INDEX(DU1289:EB1296,MATCH(DS1317,DS1289:DS1296,0),MATCH(FC1311,DU1287:EB1287,0))*INDEX(AK1301:AU1308,MATCH(FC1311,AJ1301:AJ1308,0),MATCH(FC1312,AK1300:AU1300,0))</f>
        <v>0</v>
      </c>
      <c r="FD1317" s="30">
        <f>INDEX(DU1289:EB1296,MATCH(DS1317,DS1289:DS1296,0),MATCH(FD1311,DU1287:EB1287,0))*INDEX(AK1301:AU1308,MATCH(FD1311,AJ1301:AJ1308,0),MATCH(FD1312,AK1300:AU1300,0))</f>
        <v>0</v>
      </c>
      <c r="FE1317" s="30">
        <f>INDEX(DU1289:EB1296,MATCH(DS1317,DS1289:DS1296,0),MATCH(FE1311,DU1287:EB1287,0))*INDEX(AK1301:AU1308,MATCH(FE1311,AJ1301:AJ1308,0),MATCH(FE1312,AK1300:AU1300,0))</f>
        <v>0</v>
      </c>
      <c r="FF1317" s="30">
        <f>INDEX(DU1289:EB1296,MATCH(DS1317,DS1289:DS1296,0),MATCH(FF1311,DU1287:EB1287,0))*INDEX(AK1301:AU1308,MATCH(FF1311,AJ1301:AJ1308,0),MATCH(FF1312,AK1300:AU1300,0))</f>
        <v>0</v>
      </c>
      <c r="FG1317" s="30">
        <f>INDEX(DU1289:EB1296,MATCH(DS1317,DS1289:DS1296,0),MATCH(FG1311,DU1287:EB1287,0))*INDEX(AK1301:AU1308,MATCH(FG1311,AJ1301:AJ1308,0),MATCH(FG1312,AK1300:AU1300,0))</f>
        <v>0</v>
      </c>
      <c r="FH1317" s="30">
        <f>INDEX(DU1289:EB1296,MATCH(DS1317,DS1289:DS1296,0),MATCH(FH1311,DU1287:EB1287,0))*INDEX(AK1301:AU1308,MATCH(FH1311,AJ1301:AJ1308,0),MATCH(FH1312,AK1300:AU1300,0))</f>
        <v>0</v>
      </c>
      <c r="FI1317" s="30">
        <f>INDEX(DU1289:EB1296,MATCH(DS1317,DS1289:DS1296,0),MATCH(FI1311,DU1287:EB1287,0))*INDEX(AK1301:AU1308,MATCH(FI1311,AJ1301:AJ1308,0),MATCH(FI1312,AK1300:AU1300,0))</f>
        <v>0</v>
      </c>
      <c r="FJ1317" s="30">
        <f>INDEX(DU1289:EB1296,MATCH(DS1317,DS1289:DS1296,0),MATCH(FJ1311,DU1287:EB1287,0))*INDEX(AK1301:AU1308,MATCH(FJ1311,AJ1301:AJ1308,0),MATCH(FJ1312,AK1300:AU1300,0))</f>
        <v>0</v>
      </c>
      <c r="FK1317" s="30">
        <f>INDEX(DU1289:EB1296,MATCH(DS1317,DS1289:DS1296,0),MATCH(FK1311,DU1287:EB1287,0))*INDEX(AK1301:AU1308,MATCH(FK1311,AJ1301:AJ1308,0),MATCH(FK1312,AK1300:AU1300,0))</f>
        <v>0</v>
      </c>
      <c r="FL1317" s="30">
        <f>INDEX(DU1289:EB1296,MATCH(DS1317,DS1289:DS1296,0),MATCH(FL1311,DU1287:EB1287,0))*INDEX(AK1301:AU1308,MATCH(FL1311,AJ1301:AJ1308,0),MATCH(FL1312,AK1300:AU1300,0))</f>
        <v>0</v>
      </c>
      <c r="FM1317" s="30">
        <f>INDEX(DU1289:EB1296,MATCH(DS1317,DS1289:DS1296,0),MATCH(FM1311,DU1287:EB1287,0))*INDEX(AK1301:AU1308,MATCH(FM1311,AJ1301:AJ1308,0),MATCH(FM1312,AK1300:AU1300,0))</f>
        <v>0</v>
      </c>
      <c r="FN1317" s="30">
        <f>INDEX(DU1289:EB1296,MATCH(DS1317,DS1289:DS1296,0),MATCH(FN1311,DU1287:EB1287,0))*INDEX(AK1301:AU1308,MATCH(FN1311,AJ1301:AJ1308,0),MATCH(FN1312,AK1300:AU1300,0))</f>
        <v>0</v>
      </c>
      <c r="FO1317" s="30">
        <f>INDEX(DU1289:EB1296,MATCH(DS1317,DS1289:DS1296,0),MATCH(FO1311,DU1287:EB1287,0))*INDEX(AK1301:AU1308,MATCH(FO1311,AJ1301:AJ1308,0),MATCH(FO1312,AK1300:AU1300,0))</f>
        <v>0</v>
      </c>
      <c r="FP1317" s="30">
        <f>INDEX(DU1289:EB1296,MATCH(DS1317,DS1289:DS1296,0),MATCH(FP1311,DU1287:EB1287,0))*INDEX(AK1301:AU1308,MATCH(FP1311,AJ1301:AJ1308,0),MATCH(FP1312,AK1300:AU1300,0))</f>
        <v>0</v>
      </c>
      <c r="FQ1317" s="30">
        <f>INDEX(DU1289:EB1296,MATCH(DS1317,DS1289:DS1296,0),MATCH(FQ1311,DU1287:EB1287,0))*INDEX(AK1301:AU1308,MATCH(FQ1311,AJ1301:AJ1308,0),MATCH(FQ1312,AK1300:AU1300,0))</f>
        <v>0</v>
      </c>
      <c r="FR1317" s="30">
        <f>INDEX(DU1289:EB1296,MATCH(DS1317,DS1289:DS1296,0),MATCH(FR1311,DU1287:EB1287,0))*INDEX(AK1301:AU1308,MATCH(FR1311,AJ1301:AJ1308,0),MATCH(FR1312,AK1300:AU1300,0))</f>
        <v>0</v>
      </c>
      <c r="FS1317" s="30">
        <f>INDEX(DU1289:EB1296,MATCH(DS1317,DS1289:DS1296,0),MATCH(FS1311,DU1287:EB1287,0))*INDEX(AK1301:AU1308,MATCH(FS1311,AJ1301:AJ1308,0),MATCH(FS1312,AK1300:AU1300,0))</f>
        <v>0</v>
      </c>
      <c r="FT1317" s="30">
        <f>INDEX(DU1289:EB1296,MATCH(DS1317,DS1289:DS1296,0),MATCH(FT1311,DU1287:EB1287,0))*INDEX(AK1301:AU1308,MATCH(FT1311,AJ1301:AJ1308,0),MATCH(FT1312,AK1300:AU1300,0))</f>
        <v>0</v>
      </c>
      <c r="FU1317" s="30">
        <f>INDEX(DU1289:EB1296,MATCH(DS1317,DS1289:DS1296,0),MATCH(FU1311,DU1287:EB1287,0))*INDEX(AK1301:AU1308,MATCH(FU1311,AJ1301:AJ1308,0),MATCH(FU1312,AK1300:AU1300,0))</f>
        <v>0</v>
      </c>
      <c r="FV1317" s="30">
        <f>INDEX(DU1289:EB1296,MATCH(DS1317,DS1289:DS1296,0),MATCH(FV1311,DU1287:EB1287,0))*INDEX(AK1301:AU1308,MATCH(FV1311,AJ1301:AJ1308,0),MATCH(FV1312,AK1300:AU1300,0))</f>
        <v>0</v>
      </c>
      <c r="FW1317" s="30">
        <f>INDEX(DU1289:EB1296,MATCH(DS1317,DS1289:DS1296,0),MATCH(FW1311,DU1287:EB1287,0))*INDEX(AK1301:AU1308,MATCH(FW1311,AJ1301:AJ1308,0),MATCH(FW1312,AK1300:AU1300,0))</f>
        <v>0</v>
      </c>
      <c r="FX1317" s="30">
        <f>INDEX(DU1289:EB1296,MATCH(DS1317,DS1289:DS1296,0),MATCH(FX1311,DU1287:EB1287,0))*INDEX(AK1301:AU1308,MATCH(FX1311,AJ1301:AJ1308,0),MATCH(FX1312,AK1300:AU1300,0))</f>
        <v>0</v>
      </c>
      <c r="FY1317" s="30">
        <f>INDEX(DU1289:EB1296,MATCH(DS1317,DS1289:DS1296,0),MATCH(FY1311,DU1287:EB1287,0))*INDEX(AK1301:AU1308,MATCH(FY1311,AJ1301:AJ1308,0),MATCH(FY1312,AK1300:AU1300,0))</f>
        <v>0</v>
      </c>
      <c r="FZ1317" s="30">
        <f>INDEX(DU1289:EB1296,MATCH(DS1317,DS1289:DS1296,0),MATCH(FZ1311,DU1287:EB1287,0))*INDEX(AK1301:AU1308,MATCH(FZ1311,AJ1301:AJ1308,0),MATCH(FZ1312,AK1300:AU1300,0))</f>
        <v>0</v>
      </c>
      <c r="GA1317" s="30">
        <f>INDEX(DU1289:EB1296,MATCH(DS1317,DS1289:DS1296,0),MATCH(GA1311,DU1287:EB1287,0))*INDEX(AK1301:AU1308,MATCH(GA1311,AJ1301:AJ1308,0),MATCH(GA1312,AK1300:AU1300,0))</f>
        <v>0</v>
      </c>
      <c r="GB1317" s="30">
        <f>INDEX(DU1289:EB1296,MATCH(DS1317,DS1289:DS1296,0),MATCH(GB1311,DU1287:EB1287,0))*INDEX(AK1301:AU1308,MATCH(GB1311,AJ1301:AJ1308,0),MATCH(GB1312,AK1300:AU1300,0))</f>
        <v>0</v>
      </c>
      <c r="GC1317" s="30">
        <f>INDEX(DU1289:EB1296,MATCH(DS1317,DS1289:DS1296,0),MATCH(GC1311,DU1287:EB1287,0))*INDEX(AK1301:AU1308,MATCH(GC1311,AJ1301:AJ1308,0),MATCH(GC1312,AK1300:AU1300,0))</f>
        <v>0</v>
      </c>
      <c r="GD1317" s="30">
        <f>INDEX(DU1289:EB1296,MATCH(DS1317,DS1289:DS1296,0),MATCH(GD1311,DU1287:EB1287,0))*INDEX(AK1301:AU1308,MATCH(GD1311,AJ1301:AJ1308,0),MATCH(GD1312,AK1300:AU1300,0))</f>
        <v>0</v>
      </c>
      <c r="GE1317" s="30">
        <f>INDEX(DU1289:EB1296,MATCH(DS1317,DS1289:DS1296,0),MATCH(GE1311,DU1287:EB1287,0))*INDEX(AK1301:AU1308,MATCH(GE1311,AJ1301:AJ1308,0),MATCH(GE1312,AK1300:AU1300,0))</f>
        <v>0</v>
      </c>
      <c r="GF1317" s="30">
        <f>INDEX(DU1289:EB1296,MATCH(DS1317,DS1289:DS1296,0),MATCH(GF1311,DU1287:EB1287,0))*INDEX(AK1301:AU1308,MATCH(GF1311,AJ1301:AJ1308,0),MATCH(GF1312,AK1300:AU1300,0))</f>
        <v>0</v>
      </c>
      <c r="GG1317" s="30">
        <f>INDEX(DU1289:EB1296,MATCH(DS1317,DS1289:DS1296,0),MATCH(GG1311,DU1287:EB1287,0))*INDEX(AK1301:AU1308,MATCH(GG1311,AJ1301:AJ1308,0),MATCH(GG1312,AK1300:AU1300,0))</f>
        <v>0</v>
      </c>
      <c r="GH1317" s="30">
        <f>INDEX(DU1289:EB1296,MATCH(DS1317,DS1289:DS1296,0),MATCH(GH1311,DU1287:EB1287,0))*INDEX(AK1301:AU1308,MATCH(GH1311,AJ1301:AJ1308,0),MATCH(GH1312,AK1300:AU1300,0))</f>
        <v>0</v>
      </c>
      <c r="GI1317" s="30">
        <f>INDEX(DU1289:EB1296,MATCH(DS1317,DS1289:DS1296,0),MATCH(GI1311,DU1287:EB1287,0))*INDEX(AK1301:AU1308,MATCH(GI1311,AJ1301:AJ1308,0),MATCH(GI1312,AK1300:AU1300,0))</f>
        <v>0</v>
      </c>
      <c r="GJ1317" s="30">
        <f>INDEX(DU1289:EB1296,MATCH(DS1317,DS1289:DS1296,0),MATCH(GJ1311,DU1287:EB1287,0))*INDEX(AK1301:AU1308,MATCH(GJ1311,AJ1301:AJ1308,0),MATCH(GJ1312,AK1300:AU1300,0))</f>
        <v>0</v>
      </c>
      <c r="GK1317" s="30">
        <f>INDEX(DU1289:EB1296,MATCH(DS1317,DS1289:DS1296,0),MATCH(GK1311,DU1287:EB1287,0))*INDEX(AK1301:AU1308,MATCH(GK1311,AJ1301:AJ1308,0),MATCH(GK1312,AK1300:AU1300,0))</f>
        <v>0</v>
      </c>
      <c r="GL1317" s="30">
        <f>INDEX(DU1289:EB1296,MATCH(DS1317,DS1289:DS1296,0),MATCH(GL1311,DU1287:EB1287,0))*INDEX(AK1301:AU1308,MATCH(GL1311,AJ1301:AJ1308,0),MATCH(GL1312,AK1300:AU1300,0))</f>
        <v>0</v>
      </c>
      <c r="GM1317" s="30" t="b">
        <f t="shared" si="1433"/>
        <v>1</v>
      </c>
      <c r="GO1317" s="29">
        <v>2027</v>
      </c>
      <c r="GP1317" s="27">
        <f>SUMIF(DT1300:EO1300,GP1300,DT1317:EO1317)</f>
        <v>0</v>
      </c>
      <c r="GQ1317" s="28">
        <f>SUMIF(DT1300:GL1300,GQ1300,DT1317:GL1317)</f>
        <v>0</v>
      </c>
      <c r="GR1317" s="28">
        <f>SUMIF(DT1300:GL1300,GR1300,DT1317:GL1317)</f>
        <v>0</v>
      </c>
      <c r="GS1317" s="28">
        <f>SUMIF(DT1300:GL1300,GS1300,DT1317:GL1317)</f>
        <v>0</v>
      </c>
      <c r="GT1317" s="28">
        <f>SUMIF(DT1300:GL1300,GT1300,DT1317:GL1317)</f>
        <v>0</v>
      </c>
      <c r="GU1317" s="28">
        <f>SUMIF(DT1300:GL1300,GU1300,DT1317:GL1317)</f>
        <v>0</v>
      </c>
      <c r="GV1317" s="28">
        <f>SUMIF(DT1300:GL1300,GV1300,DT1317:GL1317)</f>
        <v>0</v>
      </c>
      <c r="GW1317" s="28">
        <f>SUMIF(DT1300:GL1300,GW1300,DT1317:GL1317)</f>
        <v>0</v>
      </c>
      <c r="GX1317" s="28">
        <f>SUMIF(DT1300:GL1300,GX1300,DT1317:GL1317)</f>
        <v>0</v>
      </c>
      <c r="GY1317" s="28">
        <f>SUMIF(DT1300:GL1300,GY1300,DT1317:GL1317)</f>
        <v>0</v>
      </c>
      <c r="GZ1317" s="28">
        <f>SUMIF(DT1300:GL1300,GZ1300,DT1317:GL1317)</f>
        <v>0</v>
      </c>
      <c r="HA1317" s="27" t="b">
        <f t="shared" si="1434"/>
        <v>1</v>
      </c>
      <c r="HC1317" s="28">
        <f>IF(HA1317,0,(O1293-SUM(GP1317:GZ1317))*INDEX(AL1301:AU1308,MATCH(GO1317,AJ1301:AJ1308,0),MATCH(HC1312,AL1300:AU1300,0)))</f>
        <v>0</v>
      </c>
      <c r="HD1317" s="28">
        <f>IF(HA1317,0,(O1293-SUM(GP1317:GZ1317))*INDEX(AL1301:AU1308,MATCH(GO1317,AJ1301:AJ1308,0),MATCH(HD1312,AL1300:AU1300,0)))</f>
        <v>0</v>
      </c>
      <c r="HE1317" s="28">
        <f>IF(HA1317,0,(O1293-SUM(GP1317:GZ1317))*INDEX(AL1301:AU1308,MATCH(GO1317,AJ1301:AJ1308,0),MATCH(HE1312,AL1300:AU1300,0)))</f>
        <v>0</v>
      </c>
      <c r="HF1317" s="28">
        <f>IF(HA1317,0,(O1293-SUM(GP1317:GZ1317))*INDEX(AL1301:AU1308,MATCH(GO1317,AJ1301:AJ1308,0),MATCH(HF1312,AL1300:AU1300,0)))</f>
        <v>0</v>
      </c>
      <c r="HG1317" s="28">
        <f>IF(HA1317,0,(O1293-SUM(GP1317:GZ1317))*INDEX(AL1301:AU1308,MATCH(GO1317,AJ1301:AJ1308,0),MATCH(HG1312,AL1300:AU1300,0)))</f>
        <v>0</v>
      </c>
      <c r="HH1317" s="28">
        <f>IF(HA1317,0,(O1293-SUM(GP1317:GZ1317))*INDEX(AL1301:AU1308,MATCH(GO1317,AJ1301:AJ1308,0),MATCH(HH1312,AL1300:AU1300,0)))</f>
        <v>0</v>
      </c>
      <c r="HI1317" s="28">
        <f>IF(HA1317,0,(O1293-SUM(GP1317:GZ1317))*INDEX(AL1301:AU1308,MATCH(GO1317,AJ1301:AJ1308,0),MATCH(HI1312,AL1300:AU1300,0)))</f>
        <v>0</v>
      </c>
      <c r="HJ1317" s="28">
        <f>IF(HA1317,0,(O1293-SUM(GP1317:GZ1317))*INDEX(AL1301:AU1308,MATCH(GO1317,AJ1301:AJ1308,0),MATCH(HJ1312,AL1300:AU1300,0)))</f>
        <v>0</v>
      </c>
      <c r="HK1317" s="28">
        <f>IF(HA1317,0,(O1293-SUM(GP1317:GZ1317))*INDEX(AL1301:AU1308,MATCH(GO1317,AJ1301:AJ1308,0),MATCH(HK1312,AL1300:AU1300,0)))</f>
        <v>0</v>
      </c>
      <c r="HL1317" s="28">
        <f>IF(HA1317,0,(O1293-SUM(GP1317:GZ1317))*INDEX(AL1301:AU1308,MATCH(GO1317,AJ1301:AJ1308,0),MATCH(HL1312,AL1300:AU1300,0)))</f>
        <v>0</v>
      </c>
      <c r="HM1317" s="28" t="b">
        <f t="shared" si="1435"/>
        <v>1</v>
      </c>
    </row>
    <row r="1318" spans="1:221" hidden="1" x14ac:dyDescent="0.2">
      <c r="A1318" s="2" t="s">
        <v>1</v>
      </c>
      <c r="B1318" s="26"/>
      <c r="I1318" s="34"/>
      <c r="J1318" s="34"/>
      <c r="K1318" s="34"/>
      <c r="L1318" s="34"/>
      <c r="M1318" s="34"/>
      <c r="N1318" s="34"/>
      <c r="O1318" s="34"/>
      <c r="P1318" s="34"/>
      <c r="Q1318" s="34"/>
      <c r="R1318" s="34"/>
      <c r="S1318" s="16"/>
      <c r="T1318" s="62"/>
      <c r="DS1318" s="29">
        <v>2028</v>
      </c>
      <c r="DT1318" s="30">
        <f>INDEX(DU1289:EB1296,MATCH(DS1318,DS1289:DS1296,0),MATCH(DT1311,DU1287:EB1287,0))*INDEX(AK1301:AU1308,MATCH(DT1311,AJ1301:AJ1308,0),MATCH(DT1312,AK1300:AU1300,0))</f>
        <v>0</v>
      </c>
      <c r="DU1318" s="30">
        <f>INDEX(DU1289:EB1296,MATCH(DS1318,DS1289:DS1296,0),MATCH(DU1311,DU1287:EB1287,0))*INDEX(AK1301:AU1308,MATCH(DU1311,AJ1301:AJ1308,0),MATCH(DU1312,AK1300:AU1300,0))</f>
        <v>0</v>
      </c>
      <c r="DV1318" s="30">
        <f>INDEX(DU1289:EB1296,MATCH(DS1318,DS1289:DS1296,0),MATCH(DV1311,DU1287:EB1287,0))*INDEX(AK1301:AU1308,MATCH(DV1311,AJ1301:AJ1308,0),MATCH(DV1312,AK1300:AU1300,0))</f>
        <v>0</v>
      </c>
      <c r="DW1318" s="30">
        <f>INDEX(DU1289:EB1296,MATCH(DS1318,DS1289:DS1296,0),MATCH(DW1311,DU1287:EB1287,0))*INDEX(AK1301:AU1308,MATCH(DW1311,AJ1301:AJ1308,0),MATCH(DW1312,AK1300:AU1300,0))</f>
        <v>0</v>
      </c>
      <c r="DX1318" s="30">
        <f>INDEX(DU1289:EB1296,MATCH(DS1318,DS1289:DS1296,0),MATCH(DX1311,DU1287:EB1287,0))*INDEX(AK1301:AU1308,MATCH(DX1311,AJ1301:AJ1308,0),MATCH(DX1312,AK1300:AU1300,0))</f>
        <v>0</v>
      </c>
      <c r="DY1318" s="30">
        <f>INDEX(DU1289:EB1296,MATCH(DS1318,DS1289:DS1296,0),MATCH(DY1311,DU1287:EB1287,0))*INDEX(AK1301:AU1308,MATCH(DY1311,AJ1301:AJ1308,0),MATCH(DY1312,AK1300:AU1300,0))</f>
        <v>0</v>
      </c>
      <c r="DZ1318" s="30">
        <f>INDEX(DU1289:EB1296,MATCH(DS1318,DS1289:DS1296,0),MATCH(DZ1311,DU1287:EB1287,0))*INDEX(AK1301:AU1308,MATCH(DZ1311,AJ1301:AJ1308,0),MATCH(DZ1312,AK1300:AU1300,0))</f>
        <v>0</v>
      </c>
      <c r="EA1318" s="30">
        <f>INDEX(DU1289:EB1296,MATCH(DS1318,DS1289:DS1296,0),MATCH(EA1311,DU1287:EB1287,0))*INDEX(AK1301:AU1308,MATCH(EA1311,AJ1301:AJ1308,0),MATCH(EA1312,AK1300:AU1300,0))</f>
        <v>0</v>
      </c>
      <c r="EB1318" s="30">
        <f>INDEX(DU1289:EB1296,MATCH(DS1318,DS1289:DS1296,0),MATCH(EB1311,DU1287:EB1287,0))*INDEX(AK1301:AU1308,MATCH(EB1311,AJ1301:AJ1308,0),MATCH(EB1312,AK1300:AU1300,0))</f>
        <v>0</v>
      </c>
      <c r="EC1318" s="30">
        <f>INDEX(DU1289:EB1296,MATCH(DS1318,DS1289:DS1296,0),MATCH(EC1311,DU1287:EB1287,0))*INDEX(AK1301:AU1308,MATCH(EC1311,AJ1301:AJ1308,0),MATCH(EC1312,AK1300:AU1300,0))</f>
        <v>0</v>
      </c>
      <c r="ED1318" s="30">
        <f>INDEX(DU1289:EB1296,MATCH(DS1318,DS1289:DS1296,0),MATCH(ED1311,DU1287:EB1287,0))*INDEX(AK1301:AU1308,MATCH(ED1311,AJ1301:AJ1308,0),MATCH(ED1312,AK1300:AU1300,0))</f>
        <v>0</v>
      </c>
      <c r="EE1318" s="30">
        <f>INDEX(DU1289:EB1296,MATCH(DS1318,DS1289:DS1296,0),MATCH(EE1311,DU1287:EB1287,0))*INDEX(AK1301:AU1308,MATCH(EE1311,AJ1301:AJ1308,0),MATCH(EE1312,AK1300:AU1300,0))</f>
        <v>0</v>
      </c>
      <c r="EF1318" s="30">
        <f>INDEX(DU1289:EB1296,MATCH(DS1318,DS1289:DS1296,0),MATCH(EF1311,DU1287:EB1287,0))*INDEX(AK1301:AU1308,MATCH(EF1311,AJ1301:AJ1308,0),MATCH(EF1312,AK1300:AU1300,0))</f>
        <v>0</v>
      </c>
      <c r="EG1318" s="30">
        <f>INDEX(DU1289:EB1296,MATCH(DS1318,DS1289:DS1296,0),MATCH(EG1311,DU1287:EB1287,0))*INDEX(AK1301:AU1308,MATCH(EG1311,AJ1301:AJ1308,0),MATCH(EG1312,AK1300:AU1300,0))</f>
        <v>0</v>
      </c>
      <c r="EH1318" s="30">
        <f>INDEX(DU1289:EB1296,MATCH(DS1318,DS1289:DS1296,0),MATCH(EH1311,DU1287:EB1287,0))*INDEX(AK1301:AU1308,MATCH(EH1311,AJ1301:AJ1308,0),MATCH(EH1312,AK1300:AU1300,0))</f>
        <v>0</v>
      </c>
      <c r="EI1318" s="30">
        <f>INDEX(DU1289:EB1296,MATCH(DS1318,DS1289:DS1296,0),MATCH(EI1311,DU1287:EB1287,0))*INDEX(AK1301:AU1308,MATCH(EI1311,AJ1301:AJ1308,0),MATCH(EI1312,AK1300:AU1300,0))</f>
        <v>0</v>
      </c>
      <c r="EJ1318" s="30">
        <f>INDEX(DU1289:EB1296,MATCH(DS1318,DS1289:DS1296,0),MATCH(EJ1311,DU1287:EB1287,0))*INDEX(AK1301:AU1308,MATCH(EJ1311,AJ1301:AJ1308,0),MATCH(EJ1312,AK1300:AU1300,0))</f>
        <v>0</v>
      </c>
      <c r="EK1318" s="30">
        <f>INDEX(DU1289:EB1296,MATCH(DS1318,DS1289:DS1296,0),MATCH(EK1311,DU1287:EB1287,0))*INDEX(AK1301:AU1308,MATCH(EK1311,AJ1301:AJ1308,0),MATCH(EK1312,AK1300:AU1300,0))</f>
        <v>0</v>
      </c>
      <c r="EL1318" s="30">
        <f>INDEX(DU1289:EB1296,MATCH(DS1318,DS1289:DS1296,0),MATCH(EL1311,DU1287:EB1287,0))*INDEX(AK1301:AU1308,MATCH(EL1311,AJ1301:AJ1308,0),MATCH(EL1312,AK1300:AU1300,0))</f>
        <v>0</v>
      </c>
      <c r="EM1318" s="30">
        <f>INDEX(DU1289:EB1296,MATCH(DS1318,DS1289:DS1296,0),MATCH(EM1311,DU1287:EB1287,0))*INDEX(AK1301:AU1308,MATCH(EM1311,AJ1301:AJ1308,0),MATCH(EM1312,AK1300:AU1300,0))</f>
        <v>0</v>
      </c>
      <c r="EN1318" s="30">
        <f>INDEX(DU1289:EB1296,MATCH(DS1318,DS1289:DS1296,0),MATCH(EN1311,DU1287:EB1287,0))*INDEX(AK1301:AU1308,MATCH(EN1311,AJ1301:AJ1308,0),MATCH(EN1312,AK1300:AU1300,0))</f>
        <v>0</v>
      </c>
      <c r="EO1318" s="30">
        <f>INDEX(DU1289:EB1296,MATCH(DS1318,DS1289:DS1296,0),MATCH(EO1311,DU1287:EB1287,0))*INDEX(AK1301:AU1308,MATCH(EO1311,AJ1301:AJ1308,0),MATCH(EO1312,AK1300:AU1300,0))</f>
        <v>0</v>
      </c>
      <c r="EP1318" s="30">
        <f>INDEX(DU1289:EB1296,MATCH(DS1318,DS1289:DS1296,0),MATCH(EP1311,DU1287:EB1287,0))*INDEX(AK1301:AU1308,MATCH(EP1311,AJ1301:AJ1308,0),MATCH(EP1312,AK1300:AU1300,0))</f>
        <v>0</v>
      </c>
      <c r="EQ1318" s="30">
        <f>INDEX(DU1289:EB1296,MATCH(DS1318,DS1289:DS1296,0),MATCH(EQ1311,DU1287:EB1287,0))*INDEX(AK1301:AU1308,MATCH(EQ1311,AJ1301:AJ1308,0),MATCH(EQ1312,AK1300:AU1300,0))</f>
        <v>0</v>
      </c>
      <c r="ER1318" s="30">
        <f>INDEX(DU1289:EB1296,MATCH(DS1318,DS1289:DS1296,0),MATCH(ER1311,DU1287:EB1287,0))*INDEX(AK1301:AU1308,MATCH(ER1311,AJ1301:AJ1308,0),MATCH(ER1312,AK1300:AU1300,0))</f>
        <v>0</v>
      </c>
      <c r="ES1318" s="30">
        <f>INDEX(DU1289:EB1296,MATCH(DS1318,DS1289:DS1296,0),MATCH(ES1311,DU1287:EB1287,0))*INDEX(AK1301:AU1308,MATCH(ES1311,AJ1301:AJ1308,0),MATCH(ES1312,AK1300:AU1300,0))</f>
        <v>0</v>
      </c>
      <c r="ET1318" s="30">
        <f>INDEX(DU1289:EB1296,MATCH(DS1318,DS1289:DS1296,0),MATCH(ET1311,DU1287:EB1287,0))*INDEX(AK1301:AU1308,MATCH(ET1311,AJ1301:AJ1308,0),MATCH(ET1312,AK1300:AU1300,0))</f>
        <v>0</v>
      </c>
      <c r="EU1318" s="30">
        <f>INDEX(DU1289:EB1296,MATCH(DS1318,DS1289:DS1296,0),MATCH(EU1311,DU1287:EB1287,0))*INDEX(AK1301:AU1308,MATCH(EU1311,AJ1301:AJ1308,0),MATCH(EU1312,AK1300:AU1300,0))</f>
        <v>0</v>
      </c>
      <c r="EV1318" s="30">
        <f>INDEX(DU1289:EB1296,MATCH(DS1318,DS1289:DS1296,0),MATCH(EV1311,DU1287:EB1287,0))*INDEX(AK1301:AU1308,MATCH(EV1311,AJ1301:AJ1308,0),MATCH(EV1312,AK1300:AU1300,0))</f>
        <v>0</v>
      </c>
      <c r="EW1318" s="30">
        <f>INDEX(DU1289:EB1296,MATCH(DS1318,DS1289:DS1296,0),MATCH(EW1311,DU1287:EB1287,0))*INDEX(AK1301:AU1308,MATCH(EW1311,AJ1301:AJ1308,0),MATCH(EW1312,AK1300:AU1300,0))</f>
        <v>0</v>
      </c>
      <c r="EX1318" s="30">
        <f>INDEX(DU1289:EB1296,MATCH(DS1318,DS1289:DS1296,0),MATCH(EX1311,DU1287:EB1287,0))*INDEX(AK1301:AU1308,MATCH(EX1311,AJ1301:AJ1308,0),MATCH(EX1312,AK1300:AU1300,0))</f>
        <v>0</v>
      </c>
      <c r="EY1318" s="30">
        <f>INDEX(DU1289:EB1296,MATCH(DS1318,DS1289:DS1296,0),MATCH(EY1311,DU1287:EB1287,0))*INDEX(AK1301:AU1308,MATCH(EY1311,AJ1301:AJ1308,0),MATCH(EY1312,AK1300:AU1300,0))</f>
        <v>0</v>
      </c>
      <c r="EZ1318" s="30">
        <f>INDEX(DU1289:EB1296,MATCH(DS1318,DS1289:DS1296,0),MATCH(EZ1311,DU1287:EB1287,0))*INDEX(AK1301:AU1308,MATCH(EZ1311,AJ1301:AJ1308,0),MATCH(EZ1312,AK1300:AU1300,0))</f>
        <v>0</v>
      </c>
      <c r="FA1318" s="30">
        <f>INDEX(DU1289:EB1296,MATCH(DS1318,DS1289:DS1296,0),MATCH(FA1311,DU1287:EB1287,0))*INDEX(AK1301:AU1308,MATCH(FA1311,AJ1301:AJ1308,0),MATCH(FA1312,AK1300:AU1300,0))</f>
        <v>0</v>
      </c>
      <c r="FB1318" s="30">
        <f>INDEX(DU1289:EB1296,MATCH(DS1318,DS1289:DS1296,0),MATCH(FB1311,DU1287:EB1287,0))*INDEX(AK1301:AU1308,MATCH(FB1311,AJ1301:AJ1308,0),MATCH(FB1312,AK1300:AU1300,0))</f>
        <v>0</v>
      </c>
      <c r="FC1318" s="30">
        <f>INDEX(DU1289:EB1296,MATCH(DS1318,DS1289:DS1296,0),MATCH(FC1311,DU1287:EB1287,0))*INDEX(AK1301:AU1308,MATCH(FC1311,AJ1301:AJ1308,0),MATCH(FC1312,AK1300:AU1300,0))</f>
        <v>0</v>
      </c>
      <c r="FD1318" s="30">
        <f>INDEX(DU1289:EB1296,MATCH(DS1318,DS1289:DS1296,0),MATCH(FD1311,DU1287:EB1287,0))*INDEX(AK1301:AU1308,MATCH(FD1311,AJ1301:AJ1308,0),MATCH(FD1312,AK1300:AU1300,0))</f>
        <v>0</v>
      </c>
      <c r="FE1318" s="30">
        <f>INDEX(DU1289:EB1296,MATCH(DS1318,DS1289:DS1296,0),MATCH(FE1311,DU1287:EB1287,0))*INDEX(AK1301:AU1308,MATCH(FE1311,AJ1301:AJ1308,0),MATCH(FE1312,AK1300:AU1300,0))</f>
        <v>0</v>
      </c>
      <c r="FF1318" s="30">
        <f>INDEX(DU1289:EB1296,MATCH(DS1318,DS1289:DS1296,0),MATCH(FF1311,DU1287:EB1287,0))*INDEX(AK1301:AU1308,MATCH(FF1311,AJ1301:AJ1308,0),MATCH(FF1312,AK1300:AU1300,0))</f>
        <v>0</v>
      </c>
      <c r="FG1318" s="30">
        <f>INDEX(DU1289:EB1296,MATCH(DS1318,DS1289:DS1296,0),MATCH(FG1311,DU1287:EB1287,0))*INDEX(AK1301:AU1308,MATCH(FG1311,AJ1301:AJ1308,0),MATCH(FG1312,AK1300:AU1300,0))</f>
        <v>0</v>
      </c>
      <c r="FH1318" s="30">
        <f>INDEX(DU1289:EB1296,MATCH(DS1318,DS1289:DS1296,0),MATCH(FH1311,DU1287:EB1287,0))*INDEX(AK1301:AU1308,MATCH(FH1311,AJ1301:AJ1308,0),MATCH(FH1312,AK1300:AU1300,0))</f>
        <v>0</v>
      </c>
      <c r="FI1318" s="30">
        <f>INDEX(DU1289:EB1296,MATCH(DS1318,DS1289:DS1296,0),MATCH(FI1311,DU1287:EB1287,0))*INDEX(AK1301:AU1308,MATCH(FI1311,AJ1301:AJ1308,0),MATCH(FI1312,AK1300:AU1300,0))</f>
        <v>0</v>
      </c>
      <c r="FJ1318" s="30">
        <f>INDEX(DU1289:EB1296,MATCH(DS1318,DS1289:DS1296,0),MATCH(FJ1311,DU1287:EB1287,0))*INDEX(AK1301:AU1308,MATCH(FJ1311,AJ1301:AJ1308,0),MATCH(FJ1312,AK1300:AU1300,0))</f>
        <v>0</v>
      </c>
      <c r="FK1318" s="30">
        <f>INDEX(DU1289:EB1296,MATCH(DS1318,DS1289:DS1296,0),MATCH(FK1311,DU1287:EB1287,0))*INDEX(AK1301:AU1308,MATCH(FK1311,AJ1301:AJ1308,0),MATCH(FK1312,AK1300:AU1300,0))</f>
        <v>0</v>
      </c>
      <c r="FL1318" s="30">
        <f>INDEX(DU1289:EB1296,MATCH(DS1318,DS1289:DS1296,0),MATCH(FL1311,DU1287:EB1287,0))*INDEX(AK1301:AU1308,MATCH(FL1311,AJ1301:AJ1308,0),MATCH(FL1312,AK1300:AU1300,0))</f>
        <v>0</v>
      </c>
      <c r="FM1318" s="30">
        <f>INDEX(DU1289:EB1296,MATCH(DS1318,DS1289:DS1296,0),MATCH(FM1311,DU1287:EB1287,0))*INDEX(AK1301:AU1308,MATCH(FM1311,AJ1301:AJ1308,0),MATCH(FM1312,AK1300:AU1300,0))</f>
        <v>0</v>
      </c>
      <c r="FN1318" s="30">
        <f>INDEX(DU1289:EB1296,MATCH(DS1318,DS1289:DS1296,0),MATCH(FN1311,DU1287:EB1287,0))*INDEX(AK1301:AU1308,MATCH(FN1311,AJ1301:AJ1308,0),MATCH(FN1312,AK1300:AU1300,0))</f>
        <v>0</v>
      </c>
      <c r="FO1318" s="30">
        <f>INDEX(DU1289:EB1296,MATCH(DS1318,DS1289:DS1296,0),MATCH(FO1311,DU1287:EB1287,0))*INDEX(AK1301:AU1308,MATCH(FO1311,AJ1301:AJ1308,0),MATCH(FO1312,AK1300:AU1300,0))</f>
        <v>0</v>
      </c>
      <c r="FP1318" s="30">
        <f>INDEX(DU1289:EB1296,MATCH(DS1318,DS1289:DS1296,0),MATCH(FP1311,DU1287:EB1287,0))*INDEX(AK1301:AU1308,MATCH(FP1311,AJ1301:AJ1308,0),MATCH(FP1312,AK1300:AU1300,0))</f>
        <v>0</v>
      </c>
      <c r="FQ1318" s="30">
        <f>INDEX(DU1289:EB1296,MATCH(DS1318,DS1289:DS1296,0),MATCH(FQ1311,DU1287:EB1287,0))*INDEX(AK1301:AU1308,MATCH(FQ1311,AJ1301:AJ1308,0),MATCH(FQ1312,AK1300:AU1300,0))</f>
        <v>0</v>
      </c>
      <c r="FR1318" s="30">
        <f>INDEX(DU1289:EB1296,MATCH(DS1318,DS1289:DS1296,0),MATCH(FR1311,DU1287:EB1287,0))*INDEX(AK1301:AU1308,MATCH(FR1311,AJ1301:AJ1308,0),MATCH(FR1312,AK1300:AU1300,0))</f>
        <v>0</v>
      </c>
      <c r="FS1318" s="30">
        <f>INDEX(DU1289:EB1296,MATCH(DS1318,DS1289:DS1296,0),MATCH(FS1311,DU1287:EB1287,0))*INDEX(AK1301:AU1308,MATCH(FS1311,AJ1301:AJ1308,0),MATCH(FS1312,AK1300:AU1300,0))</f>
        <v>0</v>
      </c>
      <c r="FT1318" s="30">
        <f>INDEX(DU1289:EB1296,MATCH(DS1318,DS1289:DS1296,0),MATCH(FT1311,DU1287:EB1287,0))*INDEX(AK1301:AU1308,MATCH(FT1311,AJ1301:AJ1308,0),MATCH(FT1312,AK1300:AU1300,0))</f>
        <v>0</v>
      </c>
      <c r="FU1318" s="30">
        <f>INDEX(DU1289:EB1296,MATCH(DS1318,DS1289:DS1296,0),MATCH(FU1311,DU1287:EB1287,0))*INDEX(AK1301:AU1308,MATCH(FU1311,AJ1301:AJ1308,0),MATCH(FU1312,AK1300:AU1300,0))</f>
        <v>0</v>
      </c>
      <c r="FV1318" s="30">
        <f>INDEX(DU1289:EB1296,MATCH(DS1318,DS1289:DS1296,0),MATCH(FV1311,DU1287:EB1287,0))*INDEX(AK1301:AU1308,MATCH(FV1311,AJ1301:AJ1308,0),MATCH(FV1312,AK1300:AU1300,0))</f>
        <v>0</v>
      </c>
      <c r="FW1318" s="30">
        <f>INDEX(DU1289:EB1296,MATCH(DS1318,DS1289:DS1296,0),MATCH(FW1311,DU1287:EB1287,0))*INDEX(AK1301:AU1308,MATCH(FW1311,AJ1301:AJ1308,0),MATCH(FW1312,AK1300:AU1300,0))</f>
        <v>0</v>
      </c>
      <c r="FX1318" s="30">
        <f>INDEX(DU1289:EB1296,MATCH(DS1318,DS1289:DS1296,0),MATCH(FX1311,DU1287:EB1287,0))*INDEX(AK1301:AU1308,MATCH(FX1311,AJ1301:AJ1308,0),MATCH(FX1312,AK1300:AU1300,0))</f>
        <v>0</v>
      </c>
      <c r="FY1318" s="30">
        <f>INDEX(DU1289:EB1296,MATCH(DS1318,DS1289:DS1296,0),MATCH(FY1311,DU1287:EB1287,0))*INDEX(AK1301:AU1308,MATCH(FY1311,AJ1301:AJ1308,0),MATCH(FY1312,AK1300:AU1300,0))</f>
        <v>0</v>
      </c>
      <c r="FZ1318" s="30">
        <f>INDEX(DU1289:EB1296,MATCH(DS1318,DS1289:DS1296,0),MATCH(FZ1311,DU1287:EB1287,0))*INDEX(AK1301:AU1308,MATCH(FZ1311,AJ1301:AJ1308,0),MATCH(FZ1312,AK1300:AU1300,0))</f>
        <v>0</v>
      </c>
      <c r="GA1318" s="30">
        <f>INDEX(DU1289:EB1296,MATCH(DS1318,DS1289:DS1296,0),MATCH(GA1311,DU1287:EB1287,0))*INDEX(AK1301:AU1308,MATCH(GA1311,AJ1301:AJ1308,0),MATCH(GA1312,AK1300:AU1300,0))</f>
        <v>0</v>
      </c>
      <c r="GB1318" s="30">
        <f>INDEX(DU1289:EB1296,MATCH(DS1318,DS1289:DS1296,0),MATCH(GB1311,DU1287:EB1287,0))*INDEX(AK1301:AU1308,MATCH(GB1311,AJ1301:AJ1308,0),MATCH(GB1312,AK1300:AU1300,0))</f>
        <v>0</v>
      </c>
      <c r="GC1318" s="30">
        <f>INDEX(DU1289:EB1296,MATCH(DS1318,DS1289:DS1296,0),MATCH(GC1311,DU1287:EB1287,0))*INDEX(AK1301:AU1308,MATCH(GC1311,AJ1301:AJ1308,0),MATCH(GC1312,AK1300:AU1300,0))</f>
        <v>0</v>
      </c>
      <c r="GD1318" s="30">
        <f>INDEX(DU1289:EB1296,MATCH(DS1318,DS1289:DS1296,0),MATCH(GD1311,DU1287:EB1287,0))*INDEX(AK1301:AU1308,MATCH(GD1311,AJ1301:AJ1308,0),MATCH(GD1312,AK1300:AU1300,0))</f>
        <v>0</v>
      </c>
      <c r="GE1318" s="30">
        <f>INDEX(DU1289:EB1296,MATCH(DS1318,DS1289:DS1296,0),MATCH(GE1311,DU1287:EB1287,0))*INDEX(AK1301:AU1308,MATCH(GE1311,AJ1301:AJ1308,0),MATCH(GE1312,AK1300:AU1300,0))</f>
        <v>0</v>
      </c>
      <c r="GF1318" s="30">
        <f>INDEX(DU1289:EB1296,MATCH(DS1318,DS1289:DS1296,0),MATCH(GF1311,DU1287:EB1287,0))*INDEX(AK1301:AU1308,MATCH(GF1311,AJ1301:AJ1308,0),MATCH(GF1312,AK1300:AU1300,0))</f>
        <v>0</v>
      </c>
      <c r="GG1318" s="30">
        <f>INDEX(DU1289:EB1296,MATCH(DS1318,DS1289:DS1296,0),MATCH(GG1311,DU1287:EB1287,0))*INDEX(AK1301:AU1308,MATCH(GG1311,AJ1301:AJ1308,0),MATCH(GG1312,AK1300:AU1300,0))</f>
        <v>0</v>
      </c>
      <c r="GH1318" s="30">
        <f>INDEX(DU1289:EB1296,MATCH(DS1318,DS1289:DS1296,0),MATCH(GH1311,DU1287:EB1287,0))*INDEX(AK1301:AU1308,MATCH(GH1311,AJ1301:AJ1308,0),MATCH(GH1312,AK1300:AU1300,0))</f>
        <v>0</v>
      </c>
      <c r="GI1318" s="30">
        <f>INDEX(DU1289:EB1296,MATCH(DS1318,DS1289:DS1296,0),MATCH(GI1311,DU1287:EB1287,0))*INDEX(AK1301:AU1308,MATCH(GI1311,AJ1301:AJ1308,0),MATCH(GI1312,AK1300:AU1300,0))</f>
        <v>0</v>
      </c>
      <c r="GJ1318" s="30">
        <f>INDEX(DU1289:EB1296,MATCH(DS1318,DS1289:DS1296,0),MATCH(GJ1311,DU1287:EB1287,0))*INDEX(AK1301:AU1308,MATCH(GJ1311,AJ1301:AJ1308,0),MATCH(GJ1312,AK1300:AU1300,0))</f>
        <v>0</v>
      </c>
      <c r="GK1318" s="30">
        <f>INDEX(DU1289:EB1296,MATCH(DS1318,DS1289:DS1296,0),MATCH(GK1311,DU1287:EB1287,0))*INDEX(AK1301:AU1308,MATCH(GK1311,AJ1301:AJ1308,0),MATCH(GK1312,AK1300:AU1300,0))</f>
        <v>0</v>
      </c>
      <c r="GL1318" s="30">
        <f>INDEX(DU1289:EB1296,MATCH(DS1318,DS1289:DS1296,0),MATCH(GL1311,DU1287:EB1287,0))*INDEX(AK1301:AU1308,MATCH(GL1311,AJ1301:AJ1308,0),MATCH(GL1312,AK1300:AU1300,0))</f>
        <v>0</v>
      </c>
      <c r="GM1318" s="30" t="b">
        <f t="shared" si="1433"/>
        <v>1</v>
      </c>
      <c r="GO1318" s="29">
        <v>2028</v>
      </c>
      <c r="GP1318" s="27">
        <f>SUMIF(DT1300:EO1300,GP1300,DT1318:EO1318)</f>
        <v>0</v>
      </c>
      <c r="GQ1318" s="28">
        <f>SUMIF(DT1300:GL1300,GQ1300,DT1318:GL1318)</f>
        <v>0</v>
      </c>
      <c r="GR1318" s="28">
        <f>SUMIF(DT1300:GL1300,GR1300,DT1318:GL1318)</f>
        <v>0</v>
      </c>
      <c r="GS1318" s="28">
        <f>SUMIF(DT1300:GL1300,GS1300,DT1318:GL1318)</f>
        <v>0</v>
      </c>
      <c r="GT1318" s="28">
        <f>SUMIF(DT1300:GL1300,GT1300,DT1318:GL1318)</f>
        <v>0</v>
      </c>
      <c r="GU1318" s="28">
        <f>SUMIF(DT1300:GL1300,GU1300,DT1318:GL1318)</f>
        <v>0</v>
      </c>
      <c r="GV1318" s="28">
        <f>SUMIF(DT1300:GL1300,GV1300,DT1318:GL1318)</f>
        <v>0</v>
      </c>
      <c r="GW1318" s="28">
        <f>SUMIF(DT1300:GL1300,GW1300,DT1318:GL1318)</f>
        <v>0</v>
      </c>
      <c r="GX1318" s="28">
        <f>SUMIF(DT1300:GL1300,GX1300,DT1318:GL1318)</f>
        <v>0</v>
      </c>
      <c r="GY1318" s="28">
        <f>SUMIF(DT1300:GL1300,GY1300,DT1318:GL1318)</f>
        <v>0</v>
      </c>
      <c r="GZ1318" s="28">
        <f>SUMIF(DT1300:GL1300,GZ1300,DT1318:GL1318)</f>
        <v>0</v>
      </c>
      <c r="HA1318" s="27" t="b">
        <f t="shared" si="1434"/>
        <v>1</v>
      </c>
      <c r="HC1318" s="28">
        <f>IF(HA1318,0,(O1294-SUM(GP1318:GZ1318))*INDEX(AL1301:AU1308,MATCH(GO1318,AJ1301:AJ1308,0),MATCH(HC1312,AL1300:AU1300,0)))</f>
        <v>0</v>
      </c>
      <c r="HD1318" s="28">
        <f>IF(HA1318,0,(O1294-SUM(GP1318:GZ1318))*INDEX(AL1301:AU1308,MATCH(GO1318,AJ1301:AJ1308,0),MATCH(HD1312,AL1300:AU1300,0)))</f>
        <v>0</v>
      </c>
      <c r="HE1318" s="28">
        <f>IF(HA1318,0,(O1294-SUM(GP1318:GZ1318))*INDEX(AL1301:AU1308,MATCH(GO1318,AJ1301:AJ1308,0),MATCH(HE1312,AL1300:AU1300,0)))</f>
        <v>0</v>
      </c>
      <c r="HF1318" s="28">
        <f>IF(HA1318,0,(O1294-SUM(GP1318:GZ1318))*INDEX(AL1301:AU1308,MATCH(GO1318,AJ1301:AJ1308,0),MATCH(HF1312,AL1300:AU1300,0)))</f>
        <v>0</v>
      </c>
      <c r="HG1318" s="28">
        <f>IF(HA1318,0,(O1294-SUM(GP1318:GZ1318))*INDEX(AL1301:AU1308,MATCH(GO1318,AJ1301:AJ1308,0),MATCH(HG1312,AL1300:AU1300,0)))</f>
        <v>0</v>
      </c>
      <c r="HH1318" s="28">
        <f>IF(HA1318,0,(O1294-SUM(GP1318:GZ1318))*INDEX(AL1301:AU1308,MATCH(GO1318,AJ1301:AJ1308,0),MATCH(HH1312,AL1300:AU1300,0)))</f>
        <v>0</v>
      </c>
      <c r="HI1318" s="28">
        <f>IF(HA1318,0,(O1294-SUM(GP1318:GZ1318))*INDEX(AL1301:AU1308,MATCH(GO1318,AJ1301:AJ1308,0),MATCH(HI1312,AL1300:AU1300,0)))</f>
        <v>0</v>
      </c>
      <c r="HJ1318" s="28">
        <f>IF(HA1318,0,(O1294-SUM(GP1318:GZ1318))*INDEX(AL1301:AU1308,MATCH(GO1318,AJ1301:AJ1308,0),MATCH(HJ1312,AL1300:AU1300,0)))</f>
        <v>0</v>
      </c>
      <c r="HK1318" s="28">
        <f>IF(HA1318,0,(O1294-SUM(GP1318:GZ1318))*INDEX(AL1301:AU1308,MATCH(GO1318,AJ1301:AJ1308,0),MATCH(HK1312,AL1300:AU1300,0)))</f>
        <v>0</v>
      </c>
      <c r="HL1318" s="28">
        <f>IF(HA1318,0,(O1294-SUM(GP1318:GZ1318))*INDEX(AL1301:AU1308,MATCH(GO1318,AJ1301:AJ1308,0),MATCH(HL1312,AL1300:AU1300,0)))</f>
        <v>0</v>
      </c>
      <c r="HM1318" s="28" t="b">
        <f t="shared" si="1435"/>
        <v>1</v>
      </c>
    </row>
    <row r="1319" spans="1:221" hidden="1" x14ac:dyDescent="0.2">
      <c r="A1319" s="2" t="s">
        <v>1</v>
      </c>
      <c r="B1319" s="26"/>
      <c r="S1319" s="16"/>
      <c r="DS1319" s="29">
        <v>2029</v>
      </c>
      <c r="DT1319" s="30">
        <f>INDEX(DU1289:EB1296,MATCH(DS1319,DS1289:DS1296,0),MATCH(DT1311,DU1287:EB1287,0))*INDEX(AK1301:AU1308,MATCH(DT1311,AJ1301:AJ1308,0),MATCH(DT1312,AK1300:AU1300,0))</f>
        <v>0</v>
      </c>
      <c r="DU1319" s="30">
        <f>INDEX(DU1289:EB1296,MATCH(DS1319,DS1289:DS1296,0),MATCH(DU1311,DU1287:EB1287,0))*INDEX(AK1301:AU1308,MATCH(DU1311,AJ1301:AJ1308,0),MATCH(DU1312,AK1300:AU1300,0))</f>
        <v>0</v>
      </c>
      <c r="DV1319" s="30">
        <f>INDEX(DU1289:EB1296,MATCH(DS1319,DS1289:DS1296,0),MATCH(DV1311,DU1287:EB1287,0))*INDEX(AK1301:AU1308,MATCH(DV1311,AJ1301:AJ1308,0),MATCH(DV1312,AK1300:AU1300,0))</f>
        <v>0</v>
      </c>
      <c r="DW1319" s="30">
        <f>INDEX(DU1289:EB1296,MATCH(DS1319,DS1289:DS1296,0),MATCH(DW1311,DU1287:EB1287,0))*INDEX(AK1301:AU1308,MATCH(DW1311,AJ1301:AJ1308,0),MATCH(DW1312,AK1300:AU1300,0))</f>
        <v>0</v>
      </c>
      <c r="DX1319" s="30">
        <f>INDEX(DU1289:EB1296,MATCH(DS1319,DS1289:DS1296,0),MATCH(DX1311,DU1287:EB1287,0))*INDEX(AK1301:AU1308,MATCH(DX1311,AJ1301:AJ1308,0),MATCH(DX1312,AK1300:AU1300,0))</f>
        <v>0</v>
      </c>
      <c r="DY1319" s="30">
        <f>INDEX(DU1289:EB1296,MATCH(DS1319,DS1289:DS1296,0),MATCH(DY1311,DU1287:EB1287,0))*INDEX(AK1301:AU1308,MATCH(DY1311,AJ1301:AJ1308,0),MATCH(DY1312,AK1300:AU1300,0))</f>
        <v>0</v>
      </c>
      <c r="DZ1319" s="30">
        <f>INDEX(DU1289:EB1296,MATCH(DS1319,DS1289:DS1296,0),MATCH(DZ1311,DU1287:EB1287,0))*INDEX(AK1301:AU1308,MATCH(DZ1311,AJ1301:AJ1308,0),MATCH(DZ1312,AK1300:AU1300,0))</f>
        <v>0</v>
      </c>
      <c r="EA1319" s="30">
        <f>INDEX(DU1289:EB1296,MATCH(DS1319,DS1289:DS1296,0),MATCH(EA1311,DU1287:EB1287,0))*INDEX(AK1301:AU1308,MATCH(EA1311,AJ1301:AJ1308,0),MATCH(EA1312,AK1300:AU1300,0))</f>
        <v>0</v>
      </c>
      <c r="EB1319" s="30">
        <f>INDEX(DU1289:EB1296,MATCH(DS1319,DS1289:DS1296,0),MATCH(EB1311,DU1287:EB1287,0))*INDEX(AK1301:AU1308,MATCH(EB1311,AJ1301:AJ1308,0),MATCH(EB1312,AK1300:AU1300,0))</f>
        <v>0</v>
      </c>
      <c r="EC1319" s="30">
        <f>INDEX(DU1289:EB1296,MATCH(DS1319,DS1289:DS1296,0),MATCH(EC1311,DU1287:EB1287,0))*INDEX(AK1301:AU1308,MATCH(EC1311,AJ1301:AJ1308,0),MATCH(EC1312,AK1300:AU1300,0))</f>
        <v>0</v>
      </c>
      <c r="ED1319" s="30">
        <f>INDEX(DU1289:EB1296,MATCH(DS1319,DS1289:DS1296,0),MATCH(ED1311,DU1287:EB1287,0))*INDEX(AK1301:AU1308,MATCH(ED1311,AJ1301:AJ1308,0),MATCH(ED1312,AK1300:AU1300,0))</f>
        <v>0</v>
      </c>
      <c r="EE1319" s="30">
        <f>INDEX(DU1289:EB1296,MATCH(DS1319,DS1289:DS1296,0),MATCH(EE1311,DU1287:EB1287,0))*INDEX(AK1301:AU1308,MATCH(EE1311,AJ1301:AJ1308,0),MATCH(EE1312,AK1300:AU1300,0))</f>
        <v>0</v>
      </c>
      <c r="EF1319" s="30">
        <f>INDEX(DU1289:EB1296,MATCH(DS1319,DS1289:DS1296,0),MATCH(EF1311,DU1287:EB1287,0))*INDEX(AK1301:AU1308,MATCH(EF1311,AJ1301:AJ1308,0),MATCH(EF1312,AK1300:AU1300,0))</f>
        <v>0</v>
      </c>
      <c r="EG1319" s="30">
        <f>INDEX(DU1289:EB1296,MATCH(DS1319,DS1289:DS1296,0),MATCH(EG1311,DU1287:EB1287,0))*INDEX(AK1301:AU1308,MATCH(EG1311,AJ1301:AJ1308,0),MATCH(EG1312,AK1300:AU1300,0))</f>
        <v>0</v>
      </c>
      <c r="EH1319" s="30">
        <f>INDEX(DU1289:EB1296,MATCH(DS1319,DS1289:DS1296,0),MATCH(EH1311,DU1287:EB1287,0))*INDEX(AK1301:AU1308,MATCH(EH1311,AJ1301:AJ1308,0),MATCH(EH1312,AK1300:AU1300,0))</f>
        <v>0</v>
      </c>
      <c r="EI1319" s="30">
        <f>INDEX(DU1289:EB1296,MATCH(DS1319,DS1289:DS1296,0),MATCH(EI1311,DU1287:EB1287,0))*INDEX(AK1301:AU1308,MATCH(EI1311,AJ1301:AJ1308,0),MATCH(EI1312,AK1300:AU1300,0))</f>
        <v>0</v>
      </c>
      <c r="EJ1319" s="30">
        <f>INDEX(DU1289:EB1296,MATCH(DS1319,DS1289:DS1296,0),MATCH(EJ1311,DU1287:EB1287,0))*INDEX(AK1301:AU1308,MATCH(EJ1311,AJ1301:AJ1308,0),MATCH(EJ1312,AK1300:AU1300,0))</f>
        <v>0</v>
      </c>
      <c r="EK1319" s="30">
        <f>INDEX(DU1289:EB1296,MATCH(DS1319,DS1289:DS1296,0),MATCH(EK1311,DU1287:EB1287,0))*INDEX(AK1301:AU1308,MATCH(EK1311,AJ1301:AJ1308,0),MATCH(EK1312,AK1300:AU1300,0))</f>
        <v>0</v>
      </c>
      <c r="EL1319" s="30">
        <f>INDEX(DU1289:EB1296,MATCH(DS1319,DS1289:DS1296,0),MATCH(EL1311,DU1287:EB1287,0))*INDEX(AK1301:AU1308,MATCH(EL1311,AJ1301:AJ1308,0),MATCH(EL1312,AK1300:AU1300,0))</f>
        <v>0</v>
      </c>
      <c r="EM1319" s="30">
        <f>INDEX(DU1289:EB1296,MATCH(DS1319,DS1289:DS1296,0),MATCH(EM1311,DU1287:EB1287,0))*INDEX(AK1301:AU1308,MATCH(EM1311,AJ1301:AJ1308,0),MATCH(EM1312,AK1300:AU1300,0))</f>
        <v>0</v>
      </c>
      <c r="EN1319" s="30">
        <f>INDEX(DU1289:EB1296,MATCH(DS1319,DS1289:DS1296,0),MATCH(EN1311,DU1287:EB1287,0))*INDEX(AK1301:AU1308,MATCH(EN1311,AJ1301:AJ1308,0),MATCH(EN1312,AK1300:AU1300,0))</f>
        <v>0</v>
      </c>
      <c r="EO1319" s="30">
        <f>INDEX(DU1289:EB1296,MATCH(DS1319,DS1289:DS1296,0),MATCH(EO1311,DU1287:EB1287,0))*INDEX(AK1301:AU1308,MATCH(EO1311,AJ1301:AJ1308,0),MATCH(EO1312,AK1300:AU1300,0))</f>
        <v>0</v>
      </c>
      <c r="EP1319" s="30">
        <f>INDEX(DU1289:EB1296,MATCH(DS1319,DS1289:DS1296,0),MATCH(EP1311,DU1287:EB1287,0))*INDEX(AK1301:AU1308,MATCH(EP1311,AJ1301:AJ1308,0),MATCH(EP1312,AK1300:AU1300,0))</f>
        <v>0</v>
      </c>
      <c r="EQ1319" s="30">
        <f>INDEX(DU1289:EB1296,MATCH(DS1319,DS1289:DS1296,0),MATCH(EQ1311,DU1287:EB1287,0))*INDEX(AK1301:AU1308,MATCH(EQ1311,AJ1301:AJ1308,0),MATCH(EQ1312,AK1300:AU1300,0))</f>
        <v>0</v>
      </c>
      <c r="ER1319" s="30">
        <f>INDEX(DU1289:EB1296,MATCH(DS1319,DS1289:DS1296,0),MATCH(ER1311,DU1287:EB1287,0))*INDEX(AK1301:AU1308,MATCH(ER1311,AJ1301:AJ1308,0),MATCH(ER1312,AK1300:AU1300,0))</f>
        <v>0</v>
      </c>
      <c r="ES1319" s="30">
        <f>INDEX(DU1289:EB1296,MATCH(DS1319,DS1289:DS1296,0),MATCH(ES1311,DU1287:EB1287,0))*INDEX(AK1301:AU1308,MATCH(ES1311,AJ1301:AJ1308,0),MATCH(ES1312,AK1300:AU1300,0))</f>
        <v>0</v>
      </c>
      <c r="ET1319" s="30">
        <f>INDEX(DU1289:EB1296,MATCH(DS1319,DS1289:DS1296,0),MATCH(ET1311,DU1287:EB1287,0))*INDEX(AK1301:AU1308,MATCH(ET1311,AJ1301:AJ1308,0),MATCH(ET1312,AK1300:AU1300,0))</f>
        <v>0</v>
      </c>
      <c r="EU1319" s="30">
        <f>INDEX(DU1289:EB1296,MATCH(DS1319,DS1289:DS1296,0),MATCH(EU1311,DU1287:EB1287,0))*INDEX(AK1301:AU1308,MATCH(EU1311,AJ1301:AJ1308,0),MATCH(EU1312,AK1300:AU1300,0))</f>
        <v>0</v>
      </c>
      <c r="EV1319" s="30">
        <f>INDEX(DU1289:EB1296,MATCH(DS1319,DS1289:DS1296,0),MATCH(EV1311,DU1287:EB1287,0))*INDEX(AK1301:AU1308,MATCH(EV1311,AJ1301:AJ1308,0),MATCH(EV1312,AK1300:AU1300,0))</f>
        <v>0</v>
      </c>
      <c r="EW1319" s="30">
        <f>INDEX(DU1289:EB1296,MATCH(DS1319,DS1289:DS1296,0),MATCH(EW1311,DU1287:EB1287,0))*INDEX(AK1301:AU1308,MATCH(EW1311,AJ1301:AJ1308,0),MATCH(EW1312,AK1300:AU1300,0))</f>
        <v>0</v>
      </c>
      <c r="EX1319" s="30">
        <f>INDEX(DU1289:EB1296,MATCH(DS1319,DS1289:DS1296,0),MATCH(EX1311,DU1287:EB1287,0))*INDEX(AK1301:AU1308,MATCH(EX1311,AJ1301:AJ1308,0),MATCH(EX1312,AK1300:AU1300,0))</f>
        <v>0</v>
      </c>
      <c r="EY1319" s="30">
        <f>INDEX(DU1289:EB1296,MATCH(DS1319,DS1289:DS1296,0),MATCH(EY1311,DU1287:EB1287,0))*INDEX(AK1301:AU1308,MATCH(EY1311,AJ1301:AJ1308,0),MATCH(EY1312,AK1300:AU1300,0))</f>
        <v>0</v>
      </c>
      <c r="EZ1319" s="30">
        <f>INDEX(DU1289:EB1296,MATCH(DS1319,DS1289:DS1296,0),MATCH(EZ1311,DU1287:EB1287,0))*INDEX(AK1301:AU1308,MATCH(EZ1311,AJ1301:AJ1308,0),MATCH(EZ1312,AK1300:AU1300,0))</f>
        <v>0</v>
      </c>
      <c r="FA1319" s="30">
        <f>INDEX(DU1289:EB1296,MATCH(DS1319,DS1289:DS1296,0),MATCH(FA1311,DU1287:EB1287,0))*INDEX(AK1301:AU1308,MATCH(FA1311,AJ1301:AJ1308,0),MATCH(FA1312,AK1300:AU1300,0))</f>
        <v>0</v>
      </c>
      <c r="FB1319" s="30">
        <f>INDEX(DU1289:EB1296,MATCH(DS1319,DS1289:DS1296,0),MATCH(FB1311,DU1287:EB1287,0))*INDEX(AK1301:AU1308,MATCH(FB1311,AJ1301:AJ1308,0),MATCH(FB1312,AK1300:AU1300,0))</f>
        <v>0</v>
      </c>
      <c r="FC1319" s="30">
        <f>INDEX(DU1289:EB1296,MATCH(DS1319,DS1289:DS1296,0),MATCH(FC1311,DU1287:EB1287,0))*INDEX(AK1301:AU1308,MATCH(FC1311,AJ1301:AJ1308,0),MATCH(FC1312,AK1300:AU1300,0))</f>
        <v>0</v>
      </c>
      <c r="FD1319" s="30">
        <f>INDEX(DU1289:EB1296,MATCH(DS1319,DS1289:DS1296,0),MATCH(FD1311,DU1287:EB1287,0))*INDEX(AK1301:AU1308,MATCH(FD1311,AJ1301:AJ1308,0),MATCH(FD1312,AK1300:AU1300,0))</f>
        <v>0</v>
      </c>
      <c r="FE1319" s="30">
        <f>INDEX(DU1289:EB1296,MATCH(DS1319,DS1289:DS1296,0),MATCH(FE1311,DU1287:EB1287,0))*INDEX(AK1301:AU1308,MATCH(FE1311,AJ1301:AJ1308,0),MATCH(FE1312,AK1300:AU1300,0))</f>
        <v>0</v>
      </c>
      <c r="FF1319" s="30">
        <f>INDEX(DU1289:EB1296,MATCH(DS1319,DS1289:DS1296,0),MATCH(FF1311,DU1287:EB1287,0))*INDEX(AK1301:AU1308,MATCH(FF1311,AJ1301:AJ1308,0),MATCH(FF1312,AK1300:AU1300,0))</f>
        <v>0</v>
      </c>
      <c r="FG1319" s="30">
        <f>INDEX(DU1289:EB1296,MATCH(DS1319,DS1289:DS1296,0),MATCH(FG1311,DU1287:EB1287,0))*INDEX(AK1301:AU1308,MATCH(FG1311,AJ1301:AJ1308,0),MATCH(FG1312,AK1300:AU1300,0))</f>
        <v>0</v>
      </c>
      <c r="FH1319" s="30">
        <f>INDEX(DU1289:EB1296,MATCH(DS1319,DS1289:DS1296,0),MATCH(FH1311,DU1287:EB1287,0))*INDEX(AK1301:AU1308,MATCH(FH1311,AJ1301:AJ1308,0),MATCH(FH1312,AK1300:AU1300,0))</f>
        <v>0</v>
      </c>
      <c r="FI1319" s="30">
        <f>INDEX(DU1289:EB1296,MATCH(DS1319,DS1289:DS1296,0),MATCH(FI1311,DU1287:EB1287,0))*INDEX(AK1301:AU1308,MATCH(FI1311,AJ1301:AJ1308,0),MATCH(FI1312,AK1300:AU1300,0))</f>
        <v>0</v>
      </c>
      <c r="FJ1319" s="30">
        <f>INDEX(DU1289:EB1296,MATCH(DS1319,DS1289:DS1296,0),MATCH(FJ1311,DU1287:EB1287,0))*INDEX(AK1301:AU1308,MATCH(FJ1311,AJ1301:AJ1308,0),MATCH(FJ1312,AK1300:AU1300,0))</f>
        <v>0</v>
      </c>
      <c r="FK1319" s="30">
        <f>INDEX(DU1289:EB1296,MATCH(DS1319,DS1289:DS1296,0),MATCH(FK1311,DU1287:EB1287,0))*INDEX(AK1301:AU1308,MATCH(FK1311,AJ1301:AJ1308,0),MATCH(FK1312,AK1300:AU1300,0))</f>
        <v>0</v>
      </c>
      <c r="FL1319" s="30">
        <f>INDEX(DU1289:EB1296,MATCH(DS1319,DS1289:DS1296,0),MATCH(FL1311,DU1287:EB1287,0))*INDEX(AK1301:AU1308,MATCH(FL1311,AJ1301:AJ1308,0),MATCH(FL1312,AK1300:AU1300,0))</f>
        <v>0</v>
      </c>
      <c r="FM1319" s="30">
        <f>INDEX(DU1289:EB1296,MATCH(DS1319,DS1289:DS1296,0),MATCH(FM1311,DU1287:EB1287,0))*INDEX(AK1301:AU1308,MATCH(FM1311,AJ1301:AJ1308,0),MATCH(FM1312,AK1300:AU1300,0))</f>
        <v>0</v>
      </c>
      <c r="FN1319" s="30">
        <f>INDEX(DU1289:EB1296,MATCH(DS1319,DS1289:DS1296,0),MATCH(FN1311,DU1287:EB1287,0))*INDEX(AK1301:AU1308,MATCH(FN1311,AJ1301:AJ1308,0),MATCH(FN1312,AK1300:AU1300,0))</f>
        <v>0</v>
      </c>
      <c r="FO1319" s="30">
        <f>INDEX(DU1289:EB1296,MATCH(DS1319,DS1289:DS1296,0),MATCH(FO1311,DU1287:EB1287,0))*INDEX(AK1301:AU1308,MATCH(FO1311,AJ1301:AJ1308,0),MATCH(FO1312,AK1300:AU1300,0))</f>
        <v>0</v>
      </c>
      <c r="FP1319" s="30">
        <f>INDEX(DU1289:EB1296,MATCH(DS1319,DS1289:DS1296,0),MATCH(FP1311,DU1287:EB1287,0))*INDEX(AK1301:AU1308,MATCH(FP1311,AJ1301:AJ1308,0),MATCH(FP1312,AK1300:AU1300,0))</f>
        <v>0</v>
      </c>
      <c r="FQ1319" s="30">
        <f>INDEX(DU1289:EB1296,MATCH(DS1319,DS1289:DS1296,0),MATCH(FQ1311,DU1287:EB1287,0))*INDEX(AK1301:AU1308,MATCH(FQ1311,AJ1301:AJ1308,0),MATCH(FQ1312,AK1300:AU1300,0))</f>
        <v>0</v>
      </c>
      <c r="FR1319" s="30">
        <f>INDEX(DU1289:EB1296,MATCH(DS1319,DS1289:DS1296,0),MATCH(FR1311,DU1287:EB1287,0))*INDEX(AK1301:AU1308,MATCH(FR1311,AJ1301:AJ1308,0),MATCH(FR1312,AK1300:AU1300,0))</f>
        <v>0</v>
      </c>
      <c r="FS1319" s="30">
        <f>INDEX(DU1289:EB1296,MATCH(DS1319,DS1289:DS1296,0),MATCH(FS1311,DU1287:EB1287,0))*INDEX(AK1301:AU1308,MATCH(FS1311,AJ1301:AJ1308,0),MATCH(FS1312,AK1300:AU1300,0))</f>
        <v>0</v>
      </c>
      <c r="FT1319" s="30">
        <f>INDEX(DU1289:EB1296,MATCH(DS1319,DS1289:DS1296,0),MATCH(FT1311,DU1287:EB1287,0))*INDEX(AK1301:AU1308,MATCH(FT1311,AJ1301:AJ1308,0),MATCH(FT1312,AK1300:AU1300,0))</f>
        <v>0</v>
      </c>
      <c r="FU1319" s="30">
        <f>INDEX(DU1289:EB1296,MATCH(DS1319,DS1289:DS1296,0),MATCH(FU1311,DU1287:EB1287,0))*INDEX(AK1301:AU1308,MATCH(FU1311,AJ1301:AJ1308,0),MATCH(FU1312,AK1300:AU1300,0))</f>
        <v>0</v>
      </c>
      <c r="FV1319" s="30">
        <f>INDEX(DU1289:EB1296,MATCH(DS1319,DS1289:DS1296,0),MATCH(FV1311,DU1287:EB1287,0))*INDEX(AK1301:AU1308,MATCH(FV1311,AJ1301:AJ1308,0),MATCH(FV1312,AK1300:AU1300,0))</f>
        <v>0</v>
      </c>
      <c r="FW1319" s="30">
        <f>INDEX(DU1289:EB1296,MATCH(DS1319,DS1289:DS1296,0),MATCH(FW1311,DU1287:EB1287,0))*INDEX(AK1301:AU1308,MATCH(FW1311,AJ1301:AJ1308,0),MATCH(FW1312,AK1300:AU1300,0))</f>
        <v>0</v>
      </c>
      <c r="FX1319" s="30">
        <f>INDEX(DU1289:EB1296,MATCH(DS1319,DS1289:DS1296,0),MATCH(FX1311,DU1287:EB1287,0))*INDEX(AK1301:AU1308,MATCH(FX1311,AJ1301:AJ1308,0),MATCH(FX1312,AK1300:AU1300,0))</f>
        <v>0</v>
      </c>
      <c r="FY1319" s="30">
        <f>INDEX(DU1289:EB1296,MATCH(DS1319,DS1289:DS1296,0),MATCH(FY1311,DU1287:EB1287,0))*INDEX(AK1301:AU1308,MATCH(FY1311,AJ1301:AJ1308,0),MATCH(FY1312,AK1300:AU1300,0))</f>
        <v>0</v>
      </c>
      <c r="FZ1319" s="30">
        <f>INDEX(DU1289:EB1296,MATCH(DS1319,DS1289:DS1296,0),MATCH(FZ1311,DU1287:EB1287,0))*INDEX(AK1301:AU1308,MATCH(FZ1311,AJ1301:AJ1308,0),MATCH(FZ1312,AK1300:AU1300,0))</f>
        <v>0</v>
      </c>
      <c r="GA1319" s="30">
        <f>INDEX(DU1289:EB1296,MATCH(DS1319,DS1289:DS1296,0),MATCH(GA1311,DU1287:EB1287,0))*INDEX(AK1301:AU1308,MATCH(GA1311,AJ1301:AJ1308,0),MATCH(GA1312,AK1300:AU1300,0))</f>
        <v>0</v>
      </c>
      <c r="GB1319" s="30">
        <f>INDEX(DU1289:EB1296,MATCH(DS1319,DS1289:DS1296,0),MATCH(GB1311,DU1287:EB1287,0))*INDEX(AK1301:AU1308,MATCH(GB1311,AJ1301:AJ1308,0),MATCH(GB1312,AK1300:AU1300,0))</f>
        <v>0</v>
      </c>
      <c r="GC1319" s="30">
        <f>INDEX(DU1289:EB1296,MATCH(DS1319,DS1289:DS1296,0),MATCH(GC1311,DU1287:EB1287,0))*INDEX(AK1301:AU1308,MATCH(GC1311,AJ1301:AJ1308,0),MATCH(GC1312,AK1300:AU1300,0))</f>
        <v>0</v>
      </c>
      <c r="GD1319" s="30">
        <f>INDEX(DU1289:EB1296,MATCH(DS1319,DS1289:DS1296,0),MATCH(GD1311,DU1287:EB1287,0))*INDEX(AK1301:AU1308,MATCH(GD1311,AJ1301:AJ1308,0),MATCH(GD1312,AK1300:AU1300,0))</f>
        <v>0</v>
      </c>
      <c r="GE1319" s="30">
        <f>INDEX(DU1289:EB1296,MATCH(DS1319,DS1289:DS1296,0),MATCH(GE1311,DU1287:EB1287,0))*INDEX(AK1301:AU1308,MATCH(GE1311,AJ1301:AJ1308,0),MATCH(GE1312,AK1300:AU1300,0))</f>
        <v>0</v>
      </c>
      <c r="GF1319" s="30">
        <f>INDEX(DU1289:EB1296,MATCH(DS1319,DS1289:DS1296,0),MATCH(GF1311,DU1287:EB1287,0))*INDEX(AK1301:AU1308,MATCH(GF1311,AJ1301:AJ1308,0),MATCH(GF1312,AK1300:AU1300,0))</f>
        <v>0</v>
      </c>
      <c r="GG1319" s="30">
        <f>INDEX(DU1289:EB1296,MATCH(DS1319,DS1289:DS1296,0),MATCH(GG1311,DU1287:EB1287,0))*INDEX(AK1301:AU1308,MATCH(GG1311,AJ1301:AJ1308,0),MATCH(GG1312,AK1300:AU1300,0))</f>
        <v>0</v>
      </c>
      <c r="GH1319" s="30">
        <f>INDEX(DU1289:EB1296,MATCH(DS1319,DS1289:DS1296,0),MATCH(GH1311,DU1287:EB1287,0))*INDEX(AK1301:AU1308,MATCH(GH1311,AJ1301:AJ1308,0),MATCH(GH1312,AK1300:AU1300,0))</f>
        <v>0</v>
      </c>
      <c r="GI1319" s="30">
        <f>INDEX(DU1289:EB1296,MATCH(DS1319,DS1289:DS1296,0),MATCH(GI1311,DU1287:EB1287,0))*INDEX(AK1301:AU1308,MATCH(GI1311,AJ1301:AJ1308,0),MATCH(GI1312,AK1300:AU1300,0))</f>
        <v>0</v>
      </c>
      <c r="GJ1319" s="30">
        <f>INDEX(DU1289:EB1296,MATCH(DS1319,DS1289:DS1296,0),MATCH(GJ1311,DU1287:EB1287,0))*INDEX(AK1301:AU1308,MATCH(GJ1311,AJ1301:AJ1308,0),MATCH(GJ1312,AK1300:AU1300,0))</f>
        <v>0</v>
      </c>
      <c r="GK1319" s="30">
        <f>INDEX(DU1289:EB1296,MATCH(DS1319,DS1289:DS1296,0),MATCH(GK1311,DU1287:EB1287,0))*INDEX(AK1301:AU1308,MATCH(GK1311,AJ1301:AJ1308,0),MATCH(GK1312,AK1300:AU1300,0))</f>
        <v>0</v>
      </c>
      <c r="GL1319" s="30">
        <f>INDEX(DU1289:EB1296,MATCH(DS1319,DS1289:DS1296,0),MATCH(GL1311,DU1287:EB1287,0))*INDEX(AK1301:AU1308,MATCH(GL1311,AJ1301:AJ1308,0),MATCH(GL1312,AK1300:AU1300,0))</f>
        <v>0</v>
      </c>
      <c r="GM1319" s="30" t="b">
        <f t="shared" si="1433"/>
        <v>1</v>
      </c>
      <c r="GO1319" s="29">
        <v>2029</v>
      </c>
      <c r="GP1319" s="27">
        <f>SUMIF(DT1300:EO1300,GP1300,DT1319:EO1319)</f>
        <v>0</v>
      </c>
      <c r="GQ1319" s="28">
        <f>SUMIF(DT1300:GL1300,GQ1300,DT1319:GL1319)</f>
        <v>0</v>
      </c>
      <c r="GR1319" s="28">
        <f>SUMIF(DT1300:GL1300,GR1300,DT1319:GL1319)</f>
        <v>0</v>
      </c>
      <c r="GS1319" s="28">
        <f>SUMIF(DT1300:GL1300,GS1300,DT1319:GL1319)</f>
        <v>0</v>
      </c>
      <c r="GT1319" s="28">
        <f>SUMIF(DT1300:GL1300,GT1300,DT1319:GL1319)</f>
        <v>0</v>
      </c>
      <c r="GU1319" s="28">
        <f>SUMIF(DT1300:GL1300,GU1300,DT1319:GL1319)</f>
        <v>0</v>
      </c>
      <c r="GV1319" s="28">
        <f>SUMIF(DT1300:GL1300,GV1300,DT1319:GL1319)</f>
        <v>0</v>
      </c>
      <c r="GW1319" s="28">
        <f>SUMIF(DT1300:GL1300,GW1300,DT1319:GL1319)</f>
        <v>0</v>
      </c>
      <c r="GX1319" s="28">
        <f>SUMIF(DT1300:GL1300,GX1300,DT1319:GL1319)</f>
        <v>0</v>
      </c>
      <c r="GY1319" s="28">
        <f>SUMIF(DT1300:GL1300,GY1300,DT1319:GL1319)</f>
        <v>0</v>
      </c>
      <c r="GZ1319" s="28">
        <f>SUMIF(DT1300:GL1300,GZ1300,DT1319:GL1319)</f>
        <v>0</v>
      </c>
      <c r="HA1319" s="27" t="b">
        <f t="shared" si="1434"/>
        <v>1</v>
      </c>
      <c r="HC1319" s="28">
        <f>IF(HA1319,0,(O1295-SUM(GP1319:GZ1319))*INDEX(AL1301:AU1308,MATCH(GO1319,AJ1301:AJ1308,0),MATCH(HC1312,AL1300:AU1300,0)))</f>
        <v>0</v>
      </c>
      <c r="HD1319" s="28">
        <f>IF(HA1319,0,(O1295-SUM(GP1319:GZ1319))*INDEX(AL1301:AU1308,MATCH(GO1319,AJ1301:AJ1308,0),MATCH(HD1312,AL1300:AU1300,0)))</f>
        <v>0</v>
      </c>
      <c r="HE1319" s="28">
        <f>IF(HA1319,0,(O1295-SUM(GP1319:GZ1319))*INDEX(AL1301:AU1308,MATCH(GO1319,AJ1301:AJ1308,0),MATCH(HE1312,AL1300:AU1300,0)))</f>
        <v>0</v>
      </c>
      <c r="HF1319" s="28">
        <f>IF(HA1319,0,(O1295-SUM(GP1319:GZ1319))*INDEX(AL1301:AU1308,MATCH(GO1319,AJ1301:AJ1308,0),MATCH(HF1312,AL1300:AU1300,0)))</f>
        <v>0</v>
      </c>
      <c r="HG1319" s="28">
        <f>IF(HA1319,0,(O1295-SUM(GP1319:GZ1319))*INDEX(AL1301:AU1308,MATCH(GO1319,AJ1301:AJ1308,0),MATCH(HG1312,AL1300:AU1300,0)))</f>
        <v>0</v>
      </c>
      <c r="HH1319" s="28">
        <f>IF(HA1319,0,(O1295-SUM(GP1319:GZ1319))*INDEX(AL1301:AU1308,MATCH(GO1319,AJ1301:AJ1308,0),MATCH(HH1312,AL1300:AU1300,0)))</f>
        <v>0</v>
      </c>
      <c r="HI1319" s="28">
        <f>IF(HA1319,0,(O1295-SUM(GP1319:GZ1319))*INDEX(AL1301:AU1308,MATCH(GO1319,AJ1301:AJ1308,0),MATCH(HI1312,AL1300:AU1300,0)))</f>
        <v>0</v>
      </c>
      <c r="HJ1319" s="28">
        <f>IF(HA1319,0,(O1295-SUM(GP1319:GZ1319))*INDEX(AL1301:AU1308,MATCH(GO1319,AJ1301:AJ1308,0),MATCH(HJ1312,AL1300:AU1300,0)))</f>
        <v>0</v>
      </c>
      <c r="HK1319" s="28">
        <f>IF(HA1319,0,(O1295-SUM(GP1319:GZ1319))*INDEX(AL1301:AU1308,MATCH(GO1319,AJ1301:AJ1308,0),MATCH(HK1312,AL1300:AU1300,0)))</f>
        <v>0</v>
      </c>
      <c r="HL1319" s="28">
        <f>IF(HA1319,0,(O1295-SUM(GP1319:GZ1319))*INDEX(AL1301:AU1308,MATCH(GO1319,AJ1301:AJ1308,0),MATCH(HL1312,AL1300:AU1300,0)))</f>
        <v>0</v>
      </c>
      <c r="HM1319" s="28" t="b">
        <f t="shared" si="1435"/>
        <v>1</v>
      </c>
    </row>
    <row r="1320" spans="1:221" hidden="1" x14ac:dyDescent="0.2">
      <c r="A1320" s="2" t="s">
        <v>1</v>
      </c>
      <c r="B1320" s="26"/>
      <c r="S1320" s="16"/>
      <c r="DS1320" s="29">
        <v>2030</v>
      </c>
      <c r="DT1320" s="30">
        <f>INDEX(DU1289:EB1296,MATCH(DS1320,DS1289:DS1296,0),MATCH(DT1311,DU1287:EB1287,0))*INDEX(AK1301:AU1308,MATCH(DT1311,AJ1301:AJ1308,0),MATCH(DT1312,AK1300:AU1300,0))</f>
        <v>0</v>
      </c>
      <c r="DU1320" s="30">
        <f>INDEX(DU1289:EB1296,MATCH(DS1320,DS1289:DS1296,0),MATCH(DU1311,DU1287:EB1287,0))*INDEX(AK1301:AU1308,MATCH(DU1311,AJ1301:AJ1308,0),MATCH(DU1312,AK1300:AU1300,0))</f>
        <v>0</v>
      </c>
      <c r="DV1320" s="30">
        <f>INDEX(DU1289:EB1296,MATCH(DS1320,DS1289:DS1296,0),MATCH(DV1311,DU1287:EB1287,0))*INDEX(AK1301:AU1308,MATCH(DV1311,AJ1301:AJ1308,0),MATCH(DV1312,AK1300:AU1300,0))</f>
        <v>0</v>
      </c>
      <c r="DW1320" s="30">
        <f>INDEX(DU1289:EB1296,MATCH(DS1320,DS1289:DS1296,0),MATCH(DW1311,DU1287:EB1287,0))*INDEX(AK1301:AU1308,MATCH(DW1311,AJ1301:AJ1308,0),MATCH(DW1312,AK1300:AU1300,0))</f>
        <v>0</v>
      </c>
      <c r="DX1320" s="30">
        <f>INDEX(DU1289:EB1296,MATCH(DS1320,DS1289:DS1296,0),MATCH(DX1311,DU1287:EB1287,0))*INDEX(AK1301:AU1308,MATCH(DX1311,AJ1301:AJ1308,0),MATCH(DX1312,AK1300:AU1300,0))</f>
        <v>0</v>
      </c>
      <c r="DY1320" s="30">
        <f>INDEX(DU1289:EB1296,MATCH(DS1320,DS1289:DS1296,0),MATCH(DY1311,DU1287:EB1287,0))*INDEX(AK1301:AU1308,MATCH(DY1311,AJ1301:AJ1308,0),MATCH(DY1312,AK1300:AU1300,0))</f>
        <v>0</v>
      </c>
      <c r="DZ1320" s="30">
        <f>INDEX(DU1289:EB1296,MATCH(DS1320,DS1289:DS1296,0),MATCH(DZ1311,DU1287:EB1287,0))*INDEX(AK1301:AU1308,MATCH(DZ1311,AJ1301:AJ1308,0),MATCH(DZ1312,AK1300:AU1300,0))</f>
        <v>0</v>
      </c>
      <c r="EA1320" s="30">
        <f>INDEX(DU1289:EB1296,MATCH(DS1320,DS1289:DS1296,0),MATCH(EA1311,DU1287:EB1287,0))*INDEX(AK1301:AU1308,MATCH(EA1311,AJ1301:AJ1308,0),MATCH(EA1312,AK1300:AU1300,0))</f>
        <v>0</v>
      </c>
      <c r="EB1320" s="30">
        <f>INDEX(DU1289:EB1296,MATCH(DS1320,DS1289:DS1296,0),MATCH(EB1311,DU1287:EB1287,0))*INDEX(AK1301:AU1308,MATCH(EB1311,AJ1301:AJ1308,0),MATCH(EB1312,AK1300:AU1300,0))</f>
        <v>0</v>
      </c>
      <c r="EC1320" s="30">
        <f>INDEX(DU1289:EB1296,MATCH(DS1320,DS1289:DS1296,0),MATCH(EC1311,DU1287:EB1287,0))*INDEX(AK1301:AU1308,MATCH(EC1311,AJ1301:AJ1308,0),MATCH(EC1312,AK1300:AU1300,0))</f>
        <v>0</v>
      </c>
      <c r="ED1320" s="30">
        <f>INDEX(DU1289:EB1296,MATCH(DS1320,DS1289:DS1296,0),MATCH(ED1311,DU1287:EB1287,0))*INDEX(AK1301:AU1308,MATCH(ED1311,AJ1301:AJ1308,0),MATCH(ED1312,AK1300:AU1300,0))</f>
        <v>0</v>
      </c>
      <c r="EE1320" s="30">
        <f>INDEX(DU1289:EB1296,MATCH(DS1320,DS1289:DS1296,0),MATCH(EE1311,DU1287:EB1287,0))*INDEX(AK1301:AU1308,MATCH(EE1311,AJ1301:AJ1308,0),MATCH(EE1312,AK1300:AU1300,0))</f>
        <v>0</v>
      </c>
      <c r="EF1320" s="30">
        <f>INDEX(DU1289:EB1296,MATCH(DS1320,DS1289:DS1296,0),MATCH(EF1311,DU1287:EB1287,0))*INDEX(AK1301:AU1308,MATCH(EF1311,AJ1301:AJ1308,0),MATCH(EF1312,AK1300:AU1300,0))</f>
        <v>0</v>
      </c>
      <c r="EG1320" s="30">
        <f>INDEX(DU1289:EB1296,MATCH(DS1320,DS1289:DS1296,0),MATCH(EG1311,DU1287:EB1287,0))*INDEX(AK1301:AU1308,MATCH(EG1311,AJ1301:AJ1308,0),MATCH(EG1312,AK1300:AU1300,0))</f>
        <v>0</v>
      </c>
      <c r="EH1320" s="30">
        <f>INDEX(DU1289:EB1296,MATCH(DS1320,DS1289:DS1296,0),MATCH(EH1311,DU1287:EB1287,0))*INDEX(AK1301:AU1308,MATCH(EH1311,AJ1301:AJ1308,0),MATCH(EH1312,AK1300:AU1300,0))</f>
        <v>0</v>
      </c>
      <c r="EI1320" s="30">
        <f>INDEX(DU1289:EB1296,MATCH(DS1320,DS1289:DS1296,0),MATCH(EI1311,DU1287:EB1287,0))*INDEX(AK1301:AU1308,MATCH(EI1311,AJ1301:AJ1308,0),MATCH(EI1312,AK1300:AU1300,0))</f>
        <v>0</v>
      </c>
      <c r="EJ1320" s="30">
        <f>INDEX(DU1289:EB1296,MATCH(DS1320,DS1289:DS1296,0),MATCH(EJ1311,DU1287:EB1287,0))*INDEX(AK1301:AU1308,MATCH(EJ1311,AJ1301:AJ1308,0),MATCH(EJ1312,AK1300:AU1300,0))</f>
        <v>0</v>
      </c>
      <c r="EK1320" s="30">
        <f>INDEX(DU1289:EB1296,MATCH(DS1320,DS1289:DS1296,0),MATCH(EK1311,DU1287:EB1287,0))*INDEX(AK1301:AU1308,MATCH(EK1311,AJ1301:AJ1308,0),MATCH(EK1312,AK1300:AU1300,0))</f>
        <v>0</v>
      </c>
      <c r="EL1320" s="30">
        <f>INDEX(DU1289:EB1296,MATCH(DS1320,DS1289:DS1296,0),MATCH(EL1311,DU1287:EB1287,0))*INDEX(AK1301:AU1308,MATCH(EL1311,AJ1301:AJ1308,0),MATCH(EL1312,AK1300:AU1300,0))</f>
        <v>0</v>
      </c>
      <c r="EM1320" s="30">
        <f>INDEX(DU1289:EB1296,MATCH(DS1320,DS1289:DS1296,0),MATCH(EM1311,DU1287:EB1287,0))*INDEX(AK1301:AU1308,MATCH(EM1311,AJ1301:AJ1308,0),MATCH(EM1312,AK1300:AU1300,0))</f>
        <v>0</v>
      </c>
      <c r="EN1320" s="30">
        <f>INDEX(DU1289:EB1296,MATCH(DS1320,DS1289:DS1296,0),MATCH(EN1311,DU1287:EB1287,0))*INDEX(AK1301:AU1308,MATCH(EN1311,AJ1301:AJ1308,0),MATCH(EN1312,AK1300:AU1300,0))</f>
        <v>0</v>
      </c>
      <c r="EO1320" s="30">
        <f>INDEX(DU1289:EB1296,MATCH(DS1320,DS1289:DS1296,0),MATCH(EO1311,DU1287:EB1287,0))*INDEX(AK1301:AU1308,MATCH(EO1311,AJ1301:AJ1308,0),MATCH(EO1312,AK1300:AU1300,0))</f>
        <v>0</v>
      </c>
      <c r="EP1320" s="30">
        <f>INDEX(DU1289:EB1296,MATCH(DS1320,DS1289:DS1296,0),MATCH(EP1311,DU1287:EB1287,0))*INDEX(AK1301:AU1308,MATCH(EP1311,AJ1301:AJ1308,0),MATCH(EP1312,AK1300:AU1300,0))</f>
        <v>0</v>
      </c>
      <c r="EQ1320" s="30">
        <f>INDEX(DU1289:EB1296,MATCH(DS1320,DS1289:DS1296,0),MATCH(EQ1311,DU1287:EB1287,0))*INDEX(AK1301:AU1308,MATCH(EQ1311,AJ1301:AJ1308,0),MATCH(EQ1312,AK1300:AU1300,0))</f>
        <v>0</v>
      </c>
      <c r="ER1320" s="30">
        <f>INDEX(DU1289:EB1296,MATCH(DS1320,DS1289:DS1296,0),MATCH(ER1311,DU1287:EB1287,0))*INDEX(AK1301:AU1308,MATCH(ER1311,AJ1301:AJ1308,0),MATCH(ER1312,AK1300:AU1300,0))</f>
        <v>0</v>
      </c>
      <c r="ES1320" s="30">
        <f>INDEX(DU1289:EB1296,MATCH(DS1320,DS1289:DS1296,0),MATCH(ES1311,DU1287:EB1287,0))*INDEX(AK1301:AU1308,MATCH(ES1311,AJ1301:AJ1308,0),MATCH(ES1312,AK1300:AU1300,0))</f>
        <v>0</v>
      </c>
      <c r="ET1320" s="30">
        <f>INDEX(DU1289:EB1296,MATCH(DS1320,DS1289:DS1296,0),MATCH(ET1311,DU1287:EB1287,0))*INDEX(AK1301:AU1308,MATCH(ET1311,AJ1301:AJ1308,0),MATCH(ET1312,AK1300:AU1300,0))</f>
        <v>0</v>
      </c>
      <c r="EU1320" s="30">
        <f>INDEX(DU1289:EB1296,MATCH(DS1320,DS1289:DS1296,0),MATCH(EU1311,DU1287:EB1287,0))*INDEX(AK1301:AU1308,MATCH(EU1311,AJ1301:AJ1308,0),MATCH(EU1312,AK1300:AU1300,0))</f>
        <v>0</v>
      </c>
      <c r="EV1320" s="30">
        <f>INDEX(DU1289:EB1296,MATCH(DS1320,DS1289:DS1296,0),MATCH(EV1311,DU1287:EB1287,0))*INDEX(AK1301:AU1308,MATCH(EV1311,AJ1301:AJ1308,0),MATCH(EV1312,AK1300:AU1300,0))</f>
        <v>0</v>
      </c>
      <c r="EW1320" s="30">
        <f>INDEX(DU1289:EB1296,MATCH(DS1320,DS1289:DS1296,0),MATCH(EW1311,DU1287:EB1287,0))*INDEX(AK1301:AU1308,MATCH(EW1311,AJ1301:AJ1308,0),MATCH(EW1312,AK1300:AU1300,0))</f>
        <v>0</v>
      </c>
      <c r="EX1320" s="30">
        <f>INDEX(DU1289:EB1296,MATCH(DS1320,DS1289:DS1296,0),MATCH(EX1311,DU1287:EB1287,0))*INDEX(AK1301:AU1308,MATCH(EX1311,AJ1301:AJ1308,0),MATCH(EX1312,AK1300:AU1300,0))</f>
        <v>0</v>
      </c>
      <c r="EY1320" s="30">
        <f>INDEX(DU1289:EB1296,MATCH(DS1320,DS1289:DS1296,0),MATCH(EY1311,DU1287:EB1287,0))*INDEX(AK1301:AU1308,MATCH(EY1311,AJ1301:AJ1308,0),MATCH(EY1312,AK1300:AU1300,0))</f>
        <v>0</v>
      </c>
      <c r="EZ1320" s="30">
        <f>INDEX(DU1289:EB1296,MATCH(DS1320,DS1289:DS1296,0),MATCH(EZ1311,DU1287:EB1287,0))*INDEX(AK1301:AU1308,MATCH(EZ1311,AJ1301:AJ1308,0),MATCH(EZ1312,AK1300:AU1300,0))</f>
        <v>0</v>
      </c>
      <c r="FA1320" s="30">
        <f>INDEX(DU1289:EB1296,MATCH(DS1320,DS1289:DS1296,0),MATCH(FA1311,DU1287:EB1287,0))*INDEX(AK1301:AU1308,MATCH(FA1311,AJ1301:AJ1308,0),MATCH(FA1312,AK1300:AU1300,0))</f>
        <v>0</v>
      </c>
      <c r="FB1320" s="30">
        <f>INDEX(DU1289:EB1296,MATCH(DS1320,DS1289:DS1296,0),MATCH(FB1311,DU1287:EB1287,0))*INDEX(AK1301:AU1308,MATCH(FB1311,AJ1301:AJ1308,0),MATCH(FB1312,AK1300:AU1300,0))</f>
        <v>0</v>
      </c>
      <c r="FC1320" s="30">
        <f>INDEX(DU1289:EB1296,MATCH(DS1320,DS1289:DS1296,0),MATCH(FC1311,DU1287:EB1287,0))*INDEX(AK1301:AU1308,MATCH(FC1311,AJ1301:AJ1308,0),MATCH(FC1312,AK1300:AU1300,0))</f>
        <v>0</v>
      </c>
      <c r="FD1320" s="30">
        <f>INDEX(DU1289:EB1296,MATCH(DS1320,DS1289:DS1296,0),MATCH(FD1311,DU1287:EB1287,0))*INDEX(AK1301:AU1308,MATCH(FD1311,AJ1301:AJ1308,0),MATCH(FD1312,AK1300:AU1300,0))</f>
        <v>0</v>
      </c>
      <c r="FE1320" s="30">
        <f>INDEX(DU1289:EB1296,MATCH(DS1320,DS1289:DS1296,0),MATCH(FE1311,DU1287:EB1287,0))*INDEX(AK1301:AU1308,MATCH(FE1311,AJ1301:AJ1308,0),MATCH(FE1312,AK1300:AU1300,0))</f>
        <v>0</v>
      </c>
      <c r="FF1320" s="30">
        <f>INDEX(DU1289:EB1296,MATCH(DS1320,DS1289:DS1296,0),MATCH(FF1311,DU1287:EB1287,0))*INDEX(AK1301:AU1308,MATCH(FF1311,AJ1301:AJ1308,0),MATCH(FF1312,AK1300:AU1300,0))</f>
        <v>0</v>
      </c>
      <c r="FG1320" s="30">
        <f>INDEX(DU1289:EB1296,MATCH(DS1320,DS1289:DS1296,0),MATCH(FG1311,DU1287:EB1287,0))*INDEX(AK1301:AU1308,MATCH(FG1311,AJ1301:AJ1308,0),MATCH(FG1312,AK1300:AU1300,0))</f>
        <v>0</v>
      </c>
      <c r="FH1320" s="30">
        <f>INDEX(DU1289:EB1296,MATCH(DS1320,DS1289:DS1296,0),MATCH(FH1311,DU1287:EB1287,0))*INDEX(AK1301:AU1308,MATCH(FH1311,AJ1301:AJ1308,0),MATCH(FH1312,AK1300:AU1300,0))</f>
        <v>0</v>
      </c>
      <c r="FI1320" s="30">
        <f>INDEX(DU1289:EB1296,MATCH(DS1320,DS1289:DS1296,0),MATCH(FI1311,DU1287:EB1287,0))*INDEX(AK1301:AU1308,MATCH(FI1311,AJ1301:AJ1308,0),MATCH(FI1312,AK1300:AU1300,0))</f>
        <v>0</v>
      </c>
      <c r="FJ1320" s="30">
        <f>INDEX(DU1289:EB1296,MATCH(DS1320,DS1289:DS1296,0),MATCH(FJ1311,DU1287:EB1287,0))*INDEX(AK1301:AU1308,MATCH(FJ1311,AJ1301:AJ1308,0),MATCH(FJ1312,AK1300:AU1300,0))</f>
        <v>0</v>
      </c>
      <c r="FK1320" s="30">
        <f>INDEX(DU1289:EB1296,MATCH(DS1320,DS1289:DS1296,0),MATCH(FK1311,DU1287:EB1287,0))*INDEX(AK1301:AU1308,MATCH(FK1311,AJ1301:AJ1308,0),MATCH(FK1312,AK1300:AU1300,0))</f>
        <v>0</v>
      </c>
      <c r="FL1320" s="30">
        <f>INDEX(DU1289:EB1296,MATCH(DS1320,DS1289:DS1296,0),MATCH(FL1311,DU1287:EB1287,0))*INDEX(AK1301:AU1308,MATCH(FL1311,AJ1301:AJ1308,0),MATCH(FL1312,AK1300:AU1300,0))</f>
        <v>0</v>
      </c>
      <c r="FM1320" s="30">
        <f>INDEX(DU1289:EB1296,MATCH(DS1320,DS1289:DS1296,0),MATCH(FM1311,DU1287:EB1287,0))*INDEX(AK1301:AU1308,MATCH(FM1311,AJ1301:AJ1308,0),MATCH(FM1312,AK1300:AU1300,0))</f>
        <v>0</v>
      </c>
      <c r="FN1320" s="30">
        <f>INDEX(DU1289:EB1296,MATCH(DS1320,DS1289:DS1296,0),MATCH(FN1311,DU1287:EB1287,0))*INDEX(AK1301:AU1308,MATCH(FN1311,AJ1301:AJ1308,0),MATCH(FN1312,AK1300:AU1300,0))</f>
        <v>0</v>
      </c>
      <c r="FO1320" s="30">
        <f>INDEX(DU1289:EB1296,MATCH(DS1320,DS1289:DS1296,0),MATCH(FO1311,DU1287:EB1287,0))*INDEX(AK1301:AU1308,MATCH(FO1311,AJ1301:AJ1308,0),MATCH(FO1312,AK1300:AU1300,0))</f>
        <v>0</v>
      </c>
      <c r="FP1320" s="30">
        <f>INDEX(DU1289:EB1296,MATCH(DS1320,DS1289:DS1296,0),MATCH(FP1311,DU1287:EB1287,0))*INDEX(AK1301:AU1308,MATCH(FP1311,AJ1301:AJ1308,0),MATCH(FP1312,AK1300:AU1300,0))</f>
        <v>0</v>
      </c>
      <c r="FQ1320" s="30">
        <f>INDEX(DU1289:EB1296,MATCH(DS1320,DS1289:DS1296,0),MATCH(FQ1311,DU1287:EB1287,0))*INDEX(AK1301:AU1308,MATCH(FQ1311,AJ1301:AJ1308,0),MATCH(FQ1312,AK1300:AU1300,0))</f>
        <v>0</v>
      </c>
      <c r="FR1320" s="30">
        <f>INDEX(DU1289:EB1296,MATCH(DS1320,DS1289:DS1296,0),MATCH(FR1311,DU1287:EB1287,0))*INDEX(AK1301:AU1308,MATCH(FR1311,AJ1301:AJ1308,0),MATCH(FR1312,AK1300:AU1300,0))</f>
        <v>0</v>
      </c>
      <c r="FS1320" s="30">
        <f>INDEX(DU1289:EB1296,MATCH(DS1320,DS1289:DS1296,0),MATCH(FS1311,DU1287:EB1287,0))*INDEX(AK1301:AU1308,MATCH(FS1311,AJ1301:AJ1308,0),MATCH(FS1312,AK1300:AU1300,0))</f>
        <v>0</v>
      </c>
      <c r="FT1320" s="30">
        <f>INDEX(DU1289:EB1296,MATCH(DS1320,DS1289:DS1296,0),MATCH(FT1311,DU1287:EB1287,0))*INDEX(AK1301:AU1308,MATCH(FT1311,AJ1301:AJ1308,0),MATCH(FT1312,AK1300:AU1300,0))</f>
        <v>0</v>
      </c>
      <c r="FU1320" s="30">
        <f>INDEX(DU1289:EB1296,MATCH(DS1320,DS1289:DS1296,0),MATCH(FU1311,DU1287:EB1287,0))*INDEX(AK1301:AU1308,MATCH(FU1311,AJ1301:AJ1308,0),MATCH(FU1312,AK1300:AU1300,0))</f>
        <v>0</v>
      </c>
      <c r="FV1320" s="30">
        <f>INDEX(DU1289:EB1296,MATCH(DS1320,DS1289:DS1296,0),MATCH(FV1311,DU1287:EB1287,0))*INDEX(AK1301:AU1308,MATCH(FV1311,AJ1301:AJ1308,0),MATCH(FV1312,AK1300:AU1300,0))</f>
        <v>0</v>
      </c>
      <c r="FW1320" s="30">
        <f>INDEX(DU1289:EB1296,MATCH(DS1320,DS1289:DS1296,0),MATCH(FW1311,DU1287:EB1287,0))*INDEX(AK1301:AU1308,MATCH(FW1311,AJ1301:AJ1308,0),MATCH(FW1312,AK1300:AU1300,0))</f>
        <v>0</v>
      </c>
      <c r="FX1320" s="30">
        <f>INDEX(DU1289:EB1296,MATCH(DS1320,DS1289:DS1296,0),MATCH(FX1311,DU1287:EB1287,0))*INDEX(AK1301:AU1308,MATCH(FX1311,AJ1301:AJ1308,0),MATCH(FX1312,AK1300:AU1300,0))</f>
        <v>0</v>
      </c>
      <c r="FY1320" s="30">
        <f>INDEX(DU1289:EB1296,MATCH(DS1320,DS1289:DS1296,0),MATCH(FY1311,DU1287:EB1287,0))*INDEX(AK1301:AU1308,MATCH(FY1311,AJ1301:AJ1308,0),MATCH(FY1312,AK1300:AU1300,0))</f>
        <v>0</v>
      </c>
      <c r="FZ1320" s="30">
        <f>INDEX(DU1289:EB1296,MATCH(DS1320,DS1289:DS1296,0),MATCH(FZ1311,DU1287:EB1287,0))*INDEX(AK1301:AU1308,MATCH(FZ1311,AJ1301:AJ1308,0),MATCH(FZ1312,AK1300:AU1300,0))</f>
        <v>0</v>
      </c>
      <c r="GA1320" s="30">
        <f>INDEX(DU1289:EB1296,MATCH(DS1320,DS1289:DS1296,0),MATCH(GA1311,DU1287:EB1287,0))*INDEX(AK1301:AU1308,MATCH(GA1311,AJ1301:AJ1308,0),MATCH(GA1312,AK1300:AU1300,0))</f>
        <v>0</v>
      </c>
      <c r="GB1320" s="30">
        <f>INDEX(DU1289:EB1296,MATCH(DS1320,DS1289:DS1296,0),MATCH(GB1311,DU1287:EB1287,0))*INDEX(AK1301:AU1308,MATCH(GB1311,AJ1301:AJ1308,0),MATCH(GB1312,AK1300:AU1300,0))</f>
        <v>0</v>
      </c>
      <c r="GC1320" s="30">
        <f>INDEX(DU1289:EB1296,MATCH(DS1320,DS1289:DS1296,0),MATCH(GC1311,DU1287:EB1287,0))*INDEX(AK1301:AU1308,MATCH(GC1311,AJ1301:AJ1308,0),MATCH(GC1312,AK1300:AU1300,0))</f>
        <v>0</v>
      </c>
      <c r="GD1320" s="30">
        <f>INDEX(DU1289:EB1296,MATCH(DS1320,DS1289:DS1296,0),MATCH(GD1311,DU1287:EB1287,0))*INDEX(AK1301:AU1308,MATCH(GD1311,AJ1301:AJ1308,0),MATCH(GD1312,AK1300:AU1300,0))</f>
        <v>0</v>
      </c>
      <c r="GE1320" s="30">
        <f>INDEX(DU1289:EB1296,MATCH(DS1320,DS1289:DS1296,0),MATCH(GE1311,DU1287:EB1287,0))*INDEX(AK1301:AU1308,MATCH(GE1311,AJ1301:AJ1308,0),MATCH(GE1312,AK1300:AU1300,0))</f>
        <v>0</v>
      </c>
      <c r="GF1320" s="30">
        <f>INDEX(DU1289:EB1296,MATCH(DS1320,DS1289:DS1296,0),MATCH(GF1311,DU1287:EB1287,0))*INDEX(AK1301:AU1308,MATCH(GF1311,AJ1301:AJ1308,0),MATCH(GF1312,AK1300:AU1300,0))</f>
        <v>0</v>
      </c>
      <c r="GG1320" s="30">
        <f>INDEX(DU1289:EB1296,MATCH(DS1320,DS1289:DS1296,0),MATCH(GG1311,DU1287:EB1287,0))*INDEX(AK1301:AU1308,MATCH(GG1311,AJ1301:AJ1308,0),MATCH(GG1312,AK1300:AU1300,0))</f>
        <v>0</v>
      </c>
      <c r="GH1320" s="30">
        <f>INDEX(DU1289:EB1296,MATCH(DS1320,DS1289:DS1296,0),MATCH(GH1311,DU1287:EB1287,0))*INDEX(AK1301:AU1308,MATCH(GH1311,AJ1301:AJ1308,0),MATCH(GH1312,AK1300:AU1300,0))</f>
        <v>0</v>
      </c>
      <c r="GI1320" s="30">
        <f>INDEX(DU1289:EB1296,MATCH(DS1320,DS1289:DS1296,0),MATCH(GI1311,DU1287:EB1287,0))*INDEX(AK1301:AU1308,MATCH(GI1311,AJ1301:AJ1308,0),MATCH(GI1312,AK1300:AU1300,0))</f>
        <v>0</v>
      </c>
      <c r="GJ1320" s="30">
        <f>INDEX(DU1289:EB1296,MATCH(DS1320,DS1289:DS1296,0),MATCH(GJ1311,DU1287:EB1287,0))*INDEX(AK1301:AU1308,MATCH(GJ1311,AJ1301:AJ1308,0),MATCH(GJ1312,AK1300:AU1300,0))</f>
        <v>0</v>
      </c>
      <c r="GK1320" s="30">
        <f>INDEX(DU1289:EB1296,MATCH(DS1320,DS1289:DS1296,0),MATCH(GK1311,DU1287:EB1287,0))*INDEX(AK1301:AU1308,MATCH(GK1311,AJ1301:AJ1308,0),MATCH(GK1312,AK1300:AU1300,0))</f>
        <v>0</v>
      </c>
      <c r="GL1320" s="30">
        <f>INDEX(DU1289:EB1296,MATCH(DS1320,DS1289:DS1296,0),MATCH(GL1311,DU1287:EB1287,0))*INDEX(AK1301:AU1308,MATCH(GL1311,AJ1301:AJ1308,0),MATCH(GL1312,AK1300:AU1300,0))</f>
        <v>0</v>
      </c>
      <c r="GM1320" s="30" t="b">
        <f t="shared" si="1433"/>
        <v>1</v>
      </c>
      <c r="GO1320" s="29">
        <v>2030</v>
      </c>
      <c r="GP1320" s="27">
        <f>SUMIF(DT1300:EO1300,GP1300,DT1320:EO1320)</f>
        <v>0</v>
      </c>
      <c r="GQ1320" s="28">
        <f>SUMIF(DT1300:GL1300,GQ1300,DT1320:GL1320)</f>
        <v>0</v>
      </c>
      <c r="GR1320" s="28">
        <f>SUMIF(DT1300:GL1300,GR1300,DT1320:GL1320)</f>
        <v>0</v>
      </c>
      <c r="GS1320" s="28">
        <f>SUMIF(DT1300:GL1300,GS1300,DT1320:GL1320)</f>
        <v>0</v>
      </c>
      <c r="GT1320" s="28">
        <f>SUMIF(DT1300:GL1300,GT1300,DT1320:GL1320)</f>
        <v>0</v>
      </c>
      <c r="GU1320" s="28">
        <f>SUMIF(DT1300:GL1300,GU1300,DT1320:GL1320)</f>
        <v>0</v>
      </c>
      <c r="GV1320" s="28">
        <f>SUMIF(DT1300:GL1300,GV1300,DT1320:GL1320)</f>
        <v>0</v>
      </c>
      <c r="GW1320" s="28">
        <f>SUMIF(DT1300:GL1300,GW1300,DT1320:GL1320)</f>
        <v>0</v>
      </c>
      <c r="GX1320" s="28">
        <f>SUMIF(DT1300:GL1300,GX1300,DT1320:GL1320)</f>
        <v>0</v>
      </c>
      <c r="GY1320" s="28">
        <f>SUMIF(DT1300:GL1300,GY1300,DT1320:GL1320)</f>
        <v>0</v>
      </c>
      <c r="GZ1320" s="28">
        <f>SUMIF(DT1300:GL1300,GZ1300,DT1320:GL1320)</f>
        <v>0</v>
      </c>
      <c r="HA1320" s="27" t="b">
        <f t="shared" si="1434"/>
        <v>1</v>
      </c>
      <c r="HC1320" s="28">
        <f>IF(HA1320,0,(O1296-SUM(GP1320:GZ1320))*INDEX(AL1301:AU1308,MATCH(GO1320,AJ1301:AJ1308,0),MATCH(HC1312,AL1300:AU1300,0)))</f>
        <v>0</v>
      </c>
      <c r="HD1320" s="28">
        <f>IF(HA1320,0,(O1296-SUM(GP1320:GZ1320))*INDEX(AL1301:AU1308,MATCH(GO1320,AJ1301:AJ1308,0),MATCH(HD1312,AL1300:AU1300,0)))</f>
        <v>0</v>
      </c>
      <c r="HE1320" s="28">
        <f>IF(HA1320,0,(O1296-SUM(GP1320:GZ1320))*INDEX(AL1301:AU1308,MATCH(GO1320,AJ1301:AJ1308,0),MATCH(HE1312,AL1300:AU1300,0)))</f>
        <v>0</v>
      </c>
      <c r="HF1320" s="28">
        <f>IF(HA1320,0,(O1296-SUM(GP1320:GZ1320))*INDEX(AL1301:AU1308,MATCH(GO1320,AJ1301:AJ1308,0),MATCH(HF1312,AL1300:AU1300,0)))</f>
        <v>0</v>
      </c>
      <c r="HG1320" s="28">
        <f>IF(HA1320,0,(O1296-SUM(GP1320:GZ1320))*INDEX(AL1301:AU1308,MATCH(GO1320,AJ1301:AJ1308,0),MATCH(HG1312,AL1300:AU1300,0)))</f>
        <v>0</v>
      </c>
      <c r="HH1320" s="28">
        <f>IF(HA1320,0,(O1296-SUM(GP1320:GZ1320))*INDEX(AL1301:AU1308,MATCH(GO1320,AJ1301:AJ1308,0),MATCH(HH1312,AL1300:AU1300,0)))</f>
        <v>0</v>
      </c>
      <c r="HI1320" s="28">
        <f>IF(HA1320,0,(O1296-SUM(GP1320:GZ1320))*INDEX(AL1301:AU1308,MATCH(GO1320,AJ1301:AJ1308,0),MATCH(HI1312,AL1300:AU1300,0)))</f>
        <v>0</v>
      </c>
      <c r="HJ1320" s="28">
        <f>IF(HA1320,0,(O1296-SUM(GP1320:GZ1320))*INDEX(AL1301:AU1308,MATCH(GO1320,AJ1301:AJ1308,0),MATCH(HJ1312,AL1300:AU1300,0)))</f>
        <v>0</v>
      </c>
      <c r="HK1320" s="28">
        <f>IF(HA1320,0,(O1296-SUM(GP1320:GZ1320))*INDEX(AL1301:AU1308,MATCH(GO1320,AJ1301:AJ1308,0),MATCH(HK1312,AL1300:AU1300,0)))</f>
        <v>0</v>
      </c>
      <c r="HL1320" s="28">
        <f>IF(HA1320,0,(O1296-SUM(GP1320:GZ1320))*INDEX(AL1301:AU1308,MATCH(GO1320,AJ1301:AJ1308,0),MATCH(HL1312,AL1300:AU1300,0)))</f>
        <v>0</v>
      </c>
      <c r="HM1320" s="28" t="b">
        <f t="shared" si="1435"/>
        <v>1</v>
      </c>
    </row>
    <row r="1321" spans="1:221" hidden="1" x14ac:dyDescent="0.2">
      <c r="A1321" s="2" t="s">
        <v>1</v>
      </c>
      <c r="B1321" s="26"/>
      <c r="S1321" s="16"/>
    </row>
    <row r="1322" spans="1:221" ht="12.75" customHeight="1" x14ac:dyDescent="0.2">
      <c r="B1322" s="26"/>
      <c r="D1322" s="60" t="s">
        <v>9</v>
      </c>
      <c r="E1322" s="334" t="str">
        <f>Translations!$B$1421</f>
        <v>Shrnutí pro každého dodavatele</v>
      </c>
      <c r="F1322" s="334"/>
      <c r="G1322" s="334"/>
      <c r="H1322" s="334"/>
      <c r="I1322" s="334"/>
      <c r="J1322" s="334"/>
      <c r="K1322" s="334"/>
      <c r="L1322" s="334"/>
      <c r="M1322" s="334"/>
      <c r="N1322" s="334"/>
      <c r="O1322" s="334"/>
      <c r="P1322" s="334"/>
      <c r="Q1322" s="334"/>
      <c r="R1322" s="334"/>
      <c r="S1322" s="16"/>
    </row>
    <row r="1323" spans="1:221" ht="12.75" customHeight="1" x14ac:dyDescent="0.2">
      <c r="B1323" s="26"/>
      <c r="D1323" s="60"/>
      <c r="E1323" s="335" t="str">
        <f>Translations!$B$1422</f>
        <v>Po výběru příslušného dodavatele paliva pro tento zdrojový tok se v níže uvedeném poli automaticky zobrazí všechny relevantní informace pro komunikaci s příslušným dodavatelem paliva podle přílohy Xa.</v>
      </c>
      <c r="F1323" s="335"/>
      <c r="G1323" s="335"/>
      <c r="H1323" s="335"/>
      <c r="I1323" s="335"/>
      <c r="J1323" s="335"/>
      <c r="K1323" s="335"/>
      <c r="L1323" s="335"/>
      <c r="M1323" s="335"/>
      <c r="N1323" s="335"/>
      <c r="O1323" s="335"/>
      <c r="P1323" s="335"/>
      <c r="Q1323" s="335"/>
      <c r="R1323" s="335"/>
      <c r="S1323" s="16"/>
    </row>
    <row r="1324" spans="1:221" ht="12.75" customHeight="1" x14ac:dyDescent="0.2">
      <c r="B1324" s="26"/>
      <c r="D1324" s="60"/>
      <c r="E1324" s="335" t="str">
        <f>Translations!$B$1423</f>
        <v>Rozdělení množství paliva, nakoupeného, spotřebovaného, převzatého a uloženého na sklad a vyvezeného, se dělí na dodavatele a roky podle zásady „kdo dřív přijde, ten dřív odejde“ popsané v kapitole 10 pokynů GD1.</v>
      </c>
      <c r="F1324" s="335"/>
      <c r="G1324" s="335"/>
      <c r="H1324" s="335"/>
      <c r="I1324" s="335"/>
      <c r="J1324" s="335"/>
      <c r="K1324" s="335"/>
      <c r="L1324" s="335"/>
      <c r="M1324" s="335"/>
      <c r="N1324" s="335"/>
      <c r="O1324" s="335"/>
      <c r="P1324" s="335"/>
      <c r="Q1324" s="335"/>
      <c r="R1324" s="335"/>
      <c r="S1324" s="16"/>
    </row>
    <row r="1325" spans="1:221" ht="5.0999999999999996" customHeight="1" x14ac:dyDescent="0.2">
      <c r="B1325" s="26"/>
      <c r="S1325" s="16"/>
    </row>
    <row r="1326" spans="1:221" ht="5.0999999999999996" customHeight="1" x14ac:dyDescent="0.2">
      <c r="B1326" s="26"/>
      <c r="E1326" s="58"/>
      <c r="F1326" s="57"/>
      <c r="G1326" s="57"/>
      <c r="H1326" s="57"/>
      <c r="I1326" s="57"/>
      <c r="J1326" s="57"/>
      <c r="K1326" s="57"/>
      <c r="L1326" s="57"/>
      <c r="M1326" s="57"/>
      <c r="N1326" s="57"/>
      <c r="O1326" s="57"/>
      <c r="P1326" s="57"/>
      <c r="Q1326" s="57"/>
      <c r="R1326" s="56"/>
      <c r="S1326" s="16"/>
    </row>
    <row r="1327" spans="1:221" ht="12.75" customHeight="1" x14ac:dyDescent="0.2">
      <c r="B1327" s="26"/>
      <c r="E1327" s="348" t="str">
        <f>Translations!$B$1424</f>
        <v>Zařízení ETS1</v>
      </c>
      <c r="F1327" s="349"/>
      <c r="G1327" s="350"/>
      <c r="H1327" s="342">
        <f>G2</f>
        <v>0</v>
      </c>
      <c r="I1327" s="343"/>
      <c r="J1327" s="343"/>
      <c r="K1327" s="343"/>
      <c r="L1327" s="343"/>
      <c r="M1327" s="343"/>
      <c r="N1327" s="343"/>
      <c r="O1327" s="343"/>
      <c r="P1327" s="343"/>
      <c r="Q1327" s="344"/>
      <c r="R1327" s="51"/>
      <c r="S1327" s="16"/>
    </row>
    <row r="1328" spans="1:221" x14ac:dyDescent="0.2">
      <c r="B1328" s="26"/>
      <c r="E1328" s="339" t="str">
        <f>Translations!$B$1425</f>
        <v>Název zdrojového toku</v>
      </c>
      <c r="F1328" s="340"/>
      <c r="G1328" s="341"/>
      <c r="H1328" s="342" t="str">
        <f>IF(E1259="","",E1259)</f>
        <v/>
      </c>
      <c r="I1328" s="343"/>
      <c r="J1328" s="343"/>
      <c r="K1328" s="343"/>
      <c r="L1328" s="343"/>
      <c r="M1328" s="343"/>
      <c r="N1328" s="343"/>
      <c r="O1328" s="343"/>
      <c r="P1328" s="343"/>
      <c r="Q1328" s="344"/>
      <c r="R1328" s="51"/>
      <c r="S1328" s="16"/>
    </row>
    <row r="1329" spans="1:209" x14ac:dyDescent="0.2">
      <c r="B1329" s="26"/>
      <c r="E1329" s="339" t="str">
        <f>Translations!$B$1426</f>
        <v>Dodavatel</v>
      </c>
      <c r="F1329" s="340"/>
      <c r="G1329" s="341"/>
      <c r="H1329" s="345"/>
      <c r="I1329" s="346"/>
      <c r="J1329" s="346"/>
      <c r="K1329" s="346"/>
      <c r="L1329" s="346"/>
      <c r="M1329" s="346"/>
      <c r="N1329" s="346"/>
      <c r="O1329" s="346"/>
      <c r="P1329" s="346"/>
      <c r="Q1329" s="347"/>
      <c r="R1329" s="51"/>
      <c r="S1329" s="16"/>
      <c r="U1329" s="27" t="str">
        <f>IF(H1329="","",H1329)</f>
        <v/>
      </c>
    </row>
    <row r="1330" spans="1:209" x14ac:dyDescent="0.2">
      <c r="B1330" s="26"/>
      <c r="E1330" s="339" t="s">
        <v>1756</v>
      </c>
      <c r="F1330" s="340"/>
      <c r="G1330" s="341"/>
      <c r="H1330" s="342" t="str">
        <f>IF(H1329="","",INDEX(I1267:I1276,MATCH(H1329,V1267:V1276,0)))</f>
        <v/>
      </c>
      <c r="I1330" s="343"/>
      <c r="J1330" s="343"/>
      <c r="K1330" s="343"/>
      <c r="L1330" s="343"/>
      <c r="M1330" s="343"/>
      <c r="N1330" s="343"/>
      <c r="O1330" s="343"/>
      <c r="P1330" s="343"/>
      <c r="Q1330" s="344"/>
      <c r="R1330" s="51"/>
      <c r="S1330" s="16"/>
    </row>
    <row r="1331" spans="1:209" x14ac:dyDescent="0.2">
      <c r="B1331" s="26"/>
      <c r="E1331" s="339" t="str">
        <f>Translations!$B$1427</f>
        <v>Případný odkaz</v>
      </c>
      <c r="F1331" s="340"/>
      <c r="G1331" s="341"/>
      <c r="H1331" s="353" t="str">
        <f>IF(H1329="","",INDEX(L1267:L1276,MATCH(H1329,V1267:V1276,0)))</f>
        <v/>
      </c>
      <c r="I1331" s="353"/>
      <c r="J1331" s="353"/>
      <c r="K1331" s="353"/>
      <c r="L1331" s="353"/>
      <c r="M1331" s="353"/>
      <c r="N1331" s="353"/>
      <c r="O1331" s="353"/>
      <c r="P1331" s="353"/>
      <c r="Q1331" s="353"/>
      <c r="R1331" s="51"/>
      <c r="S1331" s="16"/>
      <c r="DS1331" s="2" t="s">
        <v>8</v>
      </c>
    </row>
    <row r="1332" spans="1:209" x14ac:dyDescent="0.2">
      <c r="B1332" s="26"/>
      <c r="E1332" s="315"/>
      <c r="F1332" s="3"/>
      <c r="G1332" s="3"/>
      <c r="H1332" s="3"/>
      <c r="I1332" s="3"/>
      <c r="J1332" s="3"/>
      <c r="K1332" s="3"/>
      <c r="L1332" s="3"/>
      <c r="M1332" s="3"/>
      <c r="N1332" s="3"/>
      <c r="O1332" s="3"/>
      <c r="P1332" s="3"/>
      <c r="Q1332" s="3"/>
      <c r="R1332" s="51"/>
      <c r="S1332" s="16"/>
    </row>
    <row r="1333" spans="1:209" ht="12.75" customHeight="1" x14ac:dyDescent="0.2">
      <c r="B1333" s="26"/>
      <c r="E1333" s="37"/>
      <c r="R1333" s="51"/>
      <c r="S1333" s="16"/>
      <c r="DS1333" s="50"/>
      <c r="DT1333" s="44">
        <v>2023</v>
      </c>
      <c r="DU1333" s="44">
        <v>2024</v>
      </c>
      <c r="DV1333" s="44">
        <v>2024</v>
      </c>
      <c r="DW1333" s="44">
        <v>2024</v>
      </c>
      <c r="DX1333" s="44">
        <v>2024</v>
      </c>
      <c r="DY1333" s="44">
        <v>2024</v>
      </c>
      <c r="DZ1333" s="44">
        <v>2024</v>
      </c>
      <c r="EA1333" s="44">
        <v>2024</v>
      </c>
      <c r="EB1333" s="44">
        <v>2024</v>
      </c>
      <c r="EC1333" s="44">
        <v>2024</v>
      </c>
      <c r="ED1333" s="44">
        <v>2024</v>
      </c>
      <c r="EE1333" s="44">
        <v>2025</v>
      </c>
      <c r="EF1333" s="44">
        <v>2025</v>
      </c>
      <c r="EG1333" s="44">
        <v>2025</v>
      </c>
      <c r="EH1333" s="44">
        <v>2025</v>
      </c>
      <c r="EI1333" s="44">
        <v>2025</v>
      </c>
      <c r="EJ1333" s="44">
        <v>2025</v>
      </c>
      <c r="EK1333" s="44">
        <v>2025</v>
      </c>
      <c r="EL1333" s="44">
        <v>2025</v>
      </c>
      <c r="EM1333" s="44">
        <v>2025</v>
      </c>
      <c r="EN1333" s="44">
        <v>2025</v>
      </c>
      <c r="EO1333" s="44">
        <v>2026</v>
      </c>
      <c r="EP1333" s="44">
        <v>2026</v>
      </c>
      <c r="EQ1333" s="44">
        <v>2026</v>
      </c>
      <c r="ER1333" s="44">
        <v>2026</v>
      </c>
      <c r="ES1333" s="44">
        <v>2026</v>
      </c>
      <c r="ET1333" s="44">
        <v>2026</v>
      </c>
      <c r="EU1333" s="44">
        <v>2026</v>
      </c>
      <c r="EV1333" s="44">
        <v>2026</v>
      </c>
      <c r="EW1333" s="44">
        <v>2026</v>
      </c>
      <c r="EX1333" s="44">
        <v>2026</v>
      </c>
      <c r="EY1333" s="44">
        <v>2027</v>
      </c>
      <c r="EZ1333" s="44">
        <v>2027</v>
      </c>
      <c r="FA1333" s="44">
        <v>2027</v>
      </c>
      <c r="FB1333" s="44">
        <v>2027</v>
      </c>
      <c r="FC1333" s="44">
        <v>2027</v>
      </c>
      <c r="FD1333" s="44">
        <v>2027</v>
      </c>
      <c r="FE1333" s="44">
        <v>2027</v>
      </c>
      <c r="FF1333" s="44">
        <v>2027</v>
      </c>
      <c r="FG1333" s="44">
        <v>2027</v>
      </c>
      <c r="FH1333" s="44">
        <v>2027</v>
      </c>
      <c r="FI1333" s="44">
        <v>2028</v>
      </c>
      <c r="FJ1333" s="44">
        <v>2028</v>
      </c>
      <c r="FK1333" s="44">
        <v>2028</v>
      </c>
      <c r="FL1333" s="44">
        <v>2028</v>
      </c>
      <c r="FM1333" s="44">
        <v>2028</v>
      </c>
      <c r="FN1333" s="44">
        <v>2028</v>
      </c>
      <c r="FO1333" s="44">
        <v>2028</v>
      </c>
      <c r="FP1333" s="44">
        <v>2028</v>
      </c>
      <c r="FQ1333" s="44">
        <v>2028</v>
      </c>
      <c r="FR1333" s="44">
        <v>2028</v>
      </c>
      <c r="FS1333" s="44">
        <v>2029</v>
      </c>
      <c r="FT1333" s="44">
        <v>2029</v>
      </c>
      <c r="FU1333" s="44">
        <v>2029</v>
      </c>
      <c r="FV1333" s="44">
        <v>2029</v>
      </c>
      <c r="FW1333" s="44">
        <v>2029</v>
      </c>
      <c r="FX1333" s="44">
        <v>2029</v>
      </c>
      <c r="FY1333" s="44">
        <v>2029</v>
      </c>
      <c r="FZ1333" s="44">
        <v>2029</v>
      </c>
      <c r="GA1333" s="44">
        <v>2029</v>
      </c>
      <c r="GB1333" s="44">
        <v>2029</v>
      </c>
      <c r="GC1333" s="44">
        <v>2030</v>
      </c>
      <c r="GD1333" s="44">
        <v>2030</v>
      </c>
      <c r="GE1333" s="44">
        <v>2030</v>
      </c>
      <c r="GF1333" s="44">
        <v>2030</v>
      </c>
      <c r="GG1333" s="44">
        <v>2030</v>
      </c>
      <c r="GH1333" s="44">
        <v>2030</v>
      </c>
      <c r="GI1333" s="44">
        <v>2030</v>
      </c>
      <c r="GJ1333" s="44">
        <v>2030</v>
      </c>
      <c r="GK1333" s="44">
        <v>2030</v>
      </c>
      <c r="GL1333" s="44">
        <v>2030</v>
      </c>
      <c r="GM1333" s="54" t="s">
        <v>2</v>
      </c>
      <c r="GP1333" s="2" t="s">
        <v>7</v>
      </c>
    </row>
    <row r="1334" spans="1:209" x14ac:dyDescent="0.2">
      <c r="B1334" s="26"/>
      <c r="E1334" s="52" t="s">
        <v>1758</v>
      </c>
      <c r="F1334" s="53">
        <f>CNTR_ReportingYear</f>
        <v>2024</v>
      </c>
      <c r="G1334" s="3"/>
      <c r="H1334" s="3"/>
      <c r="I1334" s="3"/>
      <c r="J1334" s="3"/>
      <c r="K1334" s="3"/>
      <c r="L1334" s="3"/>
      <c r="M1334" s="3"/>
      <c r="N1334" s="3"/>
      <c r="O1334" s="3"/>
      <c r="P1334" s="3"/>
      <c r="Q1334" s="3"/>
      <c r="R1334" s="51"/>
      <c r="S1334" s="16"/>
      <c r="DS1334" s="50"/>
      <c r="DT1334" s="44"/>
      <c r="DU1334" s="44"/>
      <c r="DV1334" s="44"/>
      <c r="DW1334" s="44"/>
      <c r="DX1334" s="44"/>
      <c r="DY1334" s="44"/>
      <c r="DZ1334" s="44"/>
      <c r="EA1334" s="44"/>
      <c r="EB1334" s="44"/>
      <c r="EC1334" s="44"/>
      <c r="ED1334" s="44"/>
      <c r="EE1334" s="44"/>
      <c r="EF1334" s="44"/>
      <c r="EG1334" s="44"/>
      <c r="EH1334" s="44"/>
      <c r="EI1334" s="44"/>
      <c r="EJ1334" s="44"/>
      <c r="EK1334" s="44"/>
      <c r="EL1334" s="44"/>
      <c r="EM1334" s="44"/>
      <c r="EN1334" s="44"/>
      <c r="EO1334" s="44"/>
      <c r="EP1334" s="44"/>
      <c r="EQ1334" s="44"/>
      <c r="ER1334" s="44"/>
      <c r="ES1334" s="44"/>
      <c r="ET1334" s="44"/>
      <c r="EU1334" s="44"/>
      <c r="EV1334" s="44"/>
      <c r="EW1334" s="44"/>
      <c r="EX1334" s="44"/>
      <c r="EY1334" s="44"/>
      <c r="EZ1334" s="44"/>
      <c r="FA1334" s="44"/>
      <c r="FB1334" s="44"/>
      <c r="FC1334" s="44"/>
      <c r="FD1334" s="44"/>
      <c r="FE1334" s="44"/>
      <c r="FF1334" s="44"/>
      <c r="FG1334" s="44"/>
      <c r="FH1334" s="44"/>
      <c r="FI1334" s="44"/>
      <c r="FJ1334" s="44"/>
      <c r="FK1334" s="44"/>
      <c r="FL1334" s="44"/>
      <c r="FM1334" s="44"/>
      <c r="FN1334" s="44"/>
      <c r="FO1334" s="44"/>
      <c r="FP1334" s="44"/>
      <c r="FQ1334" s="44"/>
      <c r="FR1334" s="44"/>
      <c r="FS1334" s="44"/>
      <c r="FT1334" s="44"/>
      <c r="FU1334" s="44"/>
      <c r="FV1334" s="44"/>
      <c r="FW1334" s="44"/>
      <c r="FX1334" s="44"/>
      <c r="FY1334" s="44"/>
      <c r="FZ1334" s="44"/>
      <c r="GA1334" s="44"/>
      <c r="GB1334" s="44"/>
      <c r="GC1334" s="44"/>
      <c r="GD1334" s="44"/>
      <c r="GE1334" s="44"/>
      <c r="GF1334" s="44"/>
      <c r="GG1334" s="44"/>
      <c r="GH1334" s="44"/>
      <c r="GI1334" s="44"/>
      <c r="GJ1334" s="44"/>
      <c r="GK1334" s="44"/>
      <c r="GL1334" s="44"/>
      <c r="GM1334" s="49"/>
    </row>
    <row r="1335" spans="1:209" ht="5.0999999999999996" customHeight="1" x14ac:dyDescent="0.2">
      <c r="B1335" s="26"/>
      <c r="E1335" s="37"/>
      <c r="R1335" s="51"/>
      <c r="S1335" s="16"/>
      <c r="DS1335" s="50"/>
      <c r="DT1335" s="44"/>
      <c r="DU1335" s="44"/>
      <c r="DV1335" s="44"/>
      <c r="DW1335" s="44"/>
      <c r="DX1335" s="44"/>
      <c r="DY1335" s="44"/>
      <c r="DZ1335" s="44"/>
      <c r="EA1335" s="44"/>
      <c r="EB1335" s="44"/>
      <c r="EC1335" s="44"/>
      <c r="ED1335" s="44"/>
      <c r="EE1335" s="44"/>
      <c r="EF1335" s="44"/>
      <c r="EG1335" s="44"/>
      <c r="EH1335" s="44"/>
      <c r="EI1335" s="44"/>
      <c r="EJ1335" s="44"/>
      <c r="EK1335" s="44"/>
      <c r="EL1335" s="44"/>
      <c r="EM1335" s="44"/>
      <c r="EN1335" s="44"/>
      <c r="EO1335" s="44"/>
      <c r="EP1335" s="44"/>
      <c r="EQ1335" s="44"/>
      <c r="ER1335" s="44"/>
      <c r="ES1335" s="44"/>
      <c r="ET1335" s="44"/>
      <c r="EU1335" s="44"/>
      <c r="EV1335" s="44"/>
      <c r="EW1335" s="44"/>
      <c r="EX1335" s="44"/>
      <c r="EY1335" s="44"/>
      <c r="EZ1335" s="44"/>
      <c r="FA1335" s="44"/>
      <c r="FB1335" s="44"/>
      <c r="FC1335" s="44"/>
      <c r="FD1335" s="44"/>
      <c r="FE1335" s="44"/>
      <c r="FF1335" s="44"/>
      <c r="FG1335" s="44"/>
      <c r="FH1335" s="44"/>
      <c r="FI1335" s="44"/>
      <c r="FJ1335" s="44"/>
      <c r="FK1335" s="44"/>
      <c r="FL1335" s="44"/>
      <c r="FM1335" s="44"/>
      <c r="FN1335" s="44"/>
      <c r="FO1335" s="44"/>
      <c r="FP1335" s="44"/>
      <c r="FQ1335" s="44"/>
      <c r="FR1335" s="44"/>
      <c r="FS1335" s="44"/>
      <c r="FT1335" s="44"/>
      <c r="FU1335" s="44"/>
      <c r="FV1335" s="44"/>
      <c r="FW1335" s="44"/>
      <c r="FX1335" s="44"/>
      <c r="FY1335" s="44"/>
      <c r="FZ1335" s="44"/>
      <c r="GA1335" s="44"/>
      <c r="GB1335" s="44"/>
      <c r="GC1335" s="44"/>
      <c r="GD1335" s="44"/>
      <c r="GE1335" s="44"/>
      <c r="GF1335" s="44"/>
      <c r="GG1335" s="44"/>
      <c r="GH1335" s="44"/>
      <c r="GI1335" s="44"/>
      <c r="GJ1335" s="44"/>
      <c r="GK1335" s="44"/>
      <c r="GL1335" s="44"/>
      <c r="GM1335" s="49"/>
    </row>
    <row r="1336" spans="1:209" ht="25.5" customHeight="1" x14ac:dyDescent="0.2">
      <c r="B1336" s="26"/>
      <c r="E1336" s="37"/>
      <c r="G1336" s="48" t="s">
        <v>1757</v>
      </c>
      <c r="H1336" s="47" t="str">
        <f>Translations!$B$1428</f>
        <v>Nákup</v>
      </c>
      <c r="I1336" s="47" t="str">
        <f>Translations!$B$1429</f>
        <v>Spotřeba</v>
      </c>
      <c r="J1336" s="47" t="str">
        <f>Translations!$B$1413</f>
        <v>Zásoby (počáteční stav)</v>
      </c>
      <c r="K1336" s="47" t="str">
        <f>Translations!$B$1430</f>
        <v>Zásoby ( na konci)</v>
      </c>
      <c r="L1336" s="47" t="str">
        <f>Translations!$B$632</f>
        <v>Export</v>
      </c>
      <c r="M1336" s="46"/>
      <c r="N1336" s="351" t="str">
        <f>Translations!$B$1431</f>
        <v>Jednotky v tabulce:</v>
      </c>
      <c r="O1336" s="352"/>
      <c r="P1336" s="45" t="str">
        <f>L1259</f>
        <v>t</v>
      </c>
      <c r="R1336" s="41"/>
      <c r="S1336" s="16"/>
      <c r="DS1336" s="42" t="s">
        <v>4</v>
      </c>
      <c r="DT1336" s="44" t="s">
        <v>3</v>
      </c>
      <c r="DU1336" s="44" t="str">
        <f t="shared" ref="DU1336:ED1336" si="1436">E1288</f>
        <v/>
      </c>
      <c r="DV1336" s="44" t="str">
        <f t="shared" si="1436"/>
        <v/>
      </c>
      <c r="DW1336" s="44" t="str">
        <f t="shared" si="1436"/>
        <v/>
      </c>
      <c r="DX1336" s="44" t="str">
        <f t="shared" si="1436"/>
        <v/>
      </c>
      <c r="DY1336" s="44" t="str">
        <f t="shared" si="1436"/>
        <v/>
      </c>
      <c r="DZ1336" s="44" t="str">
        <f t="shared" si="1436"/>
        <v/>
      </c>
      <c r="EA1336" s="44" t="str">
        <f t="shared" si="1436"/>
        <v/>
      </c>
      <c r="EB1336" s="44" t="str">
        <f t="shared" si="1436"/>
        <v/>
      </c>
      <c r="EC1336" s="44" t="str">
        <f t="shared" si="1436"/>
        <v/>
      </c>
      <c r="ED1336" s="44" t="str">
        <f t="shared" si="1436"/>
        <v/>
      </c>
      <c r="EE1336" s="44" t="str">
        <f t="shared" ref="EE1336:EN1336" si="1437">E1288</f>
        <v/>
      </c>
      <c r="EF1336" s="44" t="str">
        <f t="shared" si="1437"/>
        <v/>
      </c>
      <c r="EG1336" s="44" t="str">
        <f t="shared" si="1437"/>
        <v/>
      </c>
      <c r="EH1336" s="44" t="str">
        <f t="shared" si="1437"/>
        <v/>
      </c>
      <c r="EI1336" s="44" t="str">
        <f t="shared" si="1437"/>
        <v/>
      </c>
      <c r="EJ1336" s="44" t="str">
        <f t="shared" si="1437"/>
        <v/>
      </c>
      <c r="EK1336" s="44" t="str">
        <f t="shared" si="1437"/>
        <v/>
      </c>
      <c r="EL1336" s="44" t="str">
        <f t="shared" si="1437"/>
        <v/>
      </c>
      <c r="EM1336" s="44" t="str">
        <f t="shared" si="1437"/>
        <v/>
      </c>
      <c r="EN1336" s="44" t="str">
        <f t="shared" si="1437"/>
        <v/>
      </c>
      <c r="EO1336" s="44" t="str">
        <f t="shared" ref="EO1336:EX1336" si="1438">E1288</f>
        <v/>
      </c>
      <c r="EP1336" s="44" t="str">
        <f t="shared" si="1438"/>
        <v/>
      </c>
      <c r="EQ1336" s="44" t="str">
        <f t="shared" si="1438"/>
        <v/>
      </c>
      <c r="ER1336" s="44" t="str">
        <f t="shared" si="1438"/>
        <v/>
      </c>
      <c r="ES1336" s="44" t="str">
        <f t="shared" si="1438"/>
        <v/>
      </c>
      <c r="ET1336" s="44" t="str">
        <f t="shared" si="1438"/>
        <v/>
      </c>
      <c r="EU1336" s="44" t="str">
        <f t="shared" si="1438"/>
        <v/>
      </c>
      <c r="EV1336" s="44" t="str">
        <f t="shared" si="1438"/>
        <v/>
      </c>
      <c r="EW1336" s="44" t="str">
        <f t="shared" si="1438"/>
        <v/>
      </c>
      <c r="EX1336" s="44" t="str">
        <f t="shared" si="1438"/>
        <v/>
      </c>
      <c r="EY1336" s="44" t="str">
        <f t="shared" ref="EY1336:FH1336" si="1439">E1288</f>
        <v/>
      </c>
      <c r="EZ1336" s="44" t="str">
        <f t="shared" si="1439"/>
        <v/>
      </c>
      <c r="FA1336" s="44" t="str">
        <f t="shared" si="1439"/>
        <v/>
      </c>
      <c r="FB1336" s="44" t="str">
        <f t="shared" si="1439"/>
        <v/>
      </c>
      <c r="FC1336" s="44" t="str">
        <f t="shared" si="1439"/>
        <v/>
      </c>
      <c r="FD1336" s="44" t="str">
        <f t="shared" si="1439"/>
        <v/>
      </c>
      <c r="FE1336" s="44" t="str">
        <f t="shared" si="1439"/>
        <v/>
      </c>
      <c r="FF1336" s="44" t="str">
        <f t="shared" si="1439"/>
        <v/>
      </c>
      <c r="FG1336" s="44" t="str">
        <f t="shared" si="1439"/>
        <v/>
      </c>
      <c r="FH1336" s="44" t="str">
        <f t="shared" si="1439"/>
        <v/>
      </c>
      <c r="FI1336" s="44" t="str">
        <f t="shared" ref="FI1336:FR1336" si="1440">E1288</f>
        <v/>
      </c>
      <c r="FJ1336" s="44" t="str">
        <f t="shared" si="1440"/>
        <v/>
      </c>
      <c r="FK1336" s="44" t="str">
        <f t="shared" si="1440"/>
        <v/>
      </c>
      <c r="FL1336" s="44" t="str">
        <f t="shared" si="1440"/>
        <v/>
      </c>
      <c r="FM1336" s="44" t="str">
        <f t="shared" si="1440"/>
        <v/>
      </c>
      <c r="FN1336" s="44" t="str">
        <f t="shared" si="1440"/>
        <v/>
      </c>
      <c r="FO1336" s="44" t="str">
        <f t="shared" si="1440"/>
        <v/>
      </c>
      <c r="FP1336" s="44" t="str">
        <f t="shared" si="1440"/>
        <v/>
      </c>
      <c r="FQ1336" s="44" t="str">
        <f t="shared" si="1440"/>
        <v/>
      </c>
      <c r="FR1336" s="44" t="str">
        <f t="shared" si="1440"/>
        <v/>
      </c>
      <c r="FS1336" s="44" t="str">
        <f t="shared" ref="FS1336:GB1336" si="1441">E1288</f>
        <v/>
      </c>
      <c r="FT1336" s="44" t="str">
        <f t="shared" si="1441"/>
        <v/>
      </c>
      <c r="FU1336" s="44" t="str">
        <f t="shared" si="1441"/>
        <v/>
      </c>
      <c r="FV1336" s="44" t="str">
        <f t="shared" si="1441"/>
        <v/>
      </c>
      <c r="FW1336" s="44" t="str">
        <f t="shared" si="1441"/>
        <v/>
      </c>
      <c r="FX1336" s="44" t="str">
        <f t="shared" si="1441"/>
        <v/>
      </c>
      <c r="FY1336" s="44" t="str">
        <f t="shared" si="1441"/>
        <v/>
      </c>
      <c r="FZ1336" s="44" t="str">
        <f t="shared" si="1441"/>
        <v/>
      </c>
      <c r="GA1336" s="44" t="str">
        <f t="shared" si="1441"/>
        <v/>
      </c>
      <c r="GB1336" s="44" t="str">
        <f t="shared" si="1441"/>
        <v/>
      </c>
      <c r="GC1336" s="44" t="str">
        <f t="shared" ref="GC1336:GL1336" si="1442">E1288</f>
        <v/>
      </c>
      <c r="GD1336" s="44" t="str">
        <f t="shared" si="1442"/>
        <v/>
      </c>
      <c r="GE1336" s="44" t="str">
        <f t="shared" si="1442"/>
        <v/>
      </c>
      <c r="GF1336" s="44" t="str">
        <f t="shared" si="1442"/>
        <v/>
      </c>
      <c r="GG1336" s="44" t="str">
        <f t="shared" si="1442"/>
        <v/>
      </c>
      <c r="GH1336" s="44" t="str">
        <f t="shared" si="1442"/>
        <v/>
      </c>
      <c r="GI1336" s="44" t="str">
        <f t="shared" si="1442"/>
        <v/>
      </c>
      <c r="GJ1336" s="44" t="str">
        <f t="shared" si="1442"/>
        <v/>
      </c>
      <c r="GK1336" s="44" t="str">
        <f t="shared" si="1442"/>
        <v/>
      </c>
      <c r="GL1336" s="44" t="str">
        <f t="shared" si="1442"/>
        <v/>
      </c>
      <c r="GM1336" s="43"/>
      <c r="GO1336" s="42" t="s">
        <v>4</v>
      </c>
      <c r="GP1336" s="27" t="s">
        <v>3</v>
      </c>
      <c r="GQ1336" s="27" t="str">
        <f t="shared" ref="GQ1336:GZ1336" si="1443">E1288</f>
        <v/>
      </c>
      <c r="GR1336" s="27" t="str">
        <f t="shared" si="1443"/>
        <v/>
      </c>
      <c r="GS1336" s="27" t="str">
        <f t="shared" si="1443"/>
        <v/>
      </c>
      <c r="GT1336" s="27" t="str">
        <f t="shared" si="1443"/>
        <v/>
      </c>
      <c r="GU1336" s="27" t="str">
        <f t="shared" si="1443"/>
        <v/>
      </c>
      <c r="GV1336" s="27" t="str">
        <f t="shared" si="1443"/>
        <v/>
      </c>
      <c r="GW1336" s="27" t="str">
        <f t="shared" si="1443"/>
        <v/>
      </c>
      <c r="GX1336" s="27" t="str">
        <f t="shared" si="1443"/>
        <v/>
      </c>
      <c r="GY1336" s="27" t="str">
        <f t="shared" si="1443"/>
        <v/>
      </c>
      <c r="GZ1336" s="27" t="str">
        <f t="shared" si="1443"/>
        <v/>
      </c>
      <c r="HA1336" s="27" t="s">
        <v>2</v>
      </c>
    </row>
    <row r="1337" spans="1:209" hidden="1" x14ac:dyDescent="0.2">
      <c r="A1337" s="2" t="s">
        <v>1</v>
      </c>
      <c r="B1337" s="26"/>
      <c r="E1337" s="37"/>
      <c r="R1337" s="41"/>
      <c r="S1337" s="16"/>
      <c r="DS1337" s="29">
        <v>2023</v>
      </c>
      <c r="DT1337" s="30">
        <f t="shared" ref="DT1337:EY1337" si="1444">DT1301-DT1313</f>
        <v>0</v>
      </c>
      <c r="DU1337" s="30">
        <f t="shared" si="1444"/>
        <v>0</v>
      </c>
      <c r="DV1337" s="30">
        <f t="shared" si="1444"/>
        <v>0</v>
      </c>
      <c r="DW1337" s="30">
        <f t="shared" si="1444"/>
        <v>0</v>
      </c>
      <c r="DX1337" s="30">
        <f t="shared" si="1444"/>
        <v>0</v>
      </c>
      <c r="DY1337" s="30">
        <f t="shared" si="1444"/>
        <v>0</v>
      </c>
      <c r="DZ1337" s="30">
        <f t="shared" si="1444"/>
        <v>0</v>
      </c>
      <c r="EA1337" s="30">
        <f t="shared" si="1444"/>
        <v>0</v>
      </c>
      <c r="EB1337" s="30">
        <f t="shared" si="1444"/>
        <v>0</v>
      </c>
      <c r="EC1337" s="30">
        <f t="shared" si="1444"/>
        <v>0</v>
      </c>
      <c r="ED1337" s="30">
        <f t="shared" si="1444"/>
        <v>0</v>
      </c>
      <c r="EE1337" s="30">
        <f t="shared" si="1444"/>
        <v>0</v>
      </c>
      <c r="EF1337" s="30">
        <f t="shared" si="1444"/>
        <v>0</v>
      </c>
      <c r="EG1337" s="30">
        <f t="shared" si="1444"/>
        <v>0</v>
      </c>
      <c r="EH1337" s="30">
        <f t="shared" si="1444"/>
        <v>0</v>
      </c>
      <c r="EI1337" s="30">
        <f t="shared" si="1444"/>
        <v>0</v>
      </c>
      <c r="EJ1337" s="30">
        <f t="shared" si="1444"/>
        <v>0</v>
      </c>
      <c r="EK1337" s="30">
        <f t="shared" si="1444"/>
        <v>0</v>
      </c>
      <c r="EL1337" s="30">
        <f t="shared" si="1444"/>
        <v>0</v>
      </c>
      <c r="EM1337" s="30">
        <f t="shared" si="1444"/>
        <v>0</v>
      </c>
      <c r="EN1337" s="30">
        <f t="shared" si="1444"/>
        <v>0</v>
      </c>
      <c r="EO1337" s="30">
        <f t="shared" si="1444"/>
        <v>0</v>
      </c>
      <c r="EP1337" s="30">
        <f t="shared" si="1444"/>
        <v>0</v>
      </c>
      <c r="EQ1337" s="30">
        <f t="shared" si="1444"/>
        <v>0</v>
      </c>
      <c r="ER1337" s="30">
        <f t="shared" si="1444"/>
        <v>0</v>
      </c>
      <c r="ES1337" s="30">
        <f t="shared" si="1444"/>
        <v>0</v>
      </c>
      <c r="ET1337" s="30">
        <f t="shared" si="1444"/>
        <v>0</v>
      </c>
      <c r="EU1337" s="30">
        <f t="shared" si="1444"/>
        <v>0</v>
      </c>
      <c r="EV1337" s="30">
        <f t="shared" si="1444"/>
        <v>0</v>
      </c>
      <c r="EW1337" s="30">
        <f t="shared" si="1444"/>
        <v>0</v>
      </c>
      <c r="EX1337" s="30">
        <f t="shared" si="1444"/>
        <v>0</v>
      </c>
      <c r="EY1337" s="30">
        <f t="shared" si="1444"/>
        <v>0</v>
      </c>
      <c r="EZ1337" s="30">
        <f t="shared" ref="EZ1337:GE1337" si="1445">EZ1301-EZ1313</f>
        <v>0</v>
      </c>
      <c r="FA1337" s="30">
        <f t="shared" si="1445"/>
        <v>0</v>
      </c>
      <c r="FB1337" s="30">
        <f t="shared" si="1445"/>
        <v>0</v>
      </c>
      <c r="FC1337" s="30">
        <f t="shared" si="1445"/>
        <v>0</v>
      </c>
      <c r="FD1337" s="30">
        <f t="shared" si="1445"/>
        <v>0</v>
      </c>
      <c r="FE1337" s="30">
        <f t="shared" si="1445"/>
        <v>0</v>
      </c>
      <c r="FF1337" s="30">
        <f t="shared" si="1445"/>
        <v>0</v>
      </c>
      <c r="FG1337" s="30">
        <f t="shared" si="1445"/>
        <v>0</v>
      </c>
      <c r="FH1337" s="30">
        <f t="shared" si="1445"/>
        <v>0</v>
      </c>
      <c r="FI1337" s="30">
        <f t="shared" si="1445"/>
        <v>0</v>
      </c>
      <c r="FJ1337" s="30">
        <f t="shared" si="1445"/>
        <v>0</v>
      </c>
      <c r="FK1337" s="30">
        <f t="shared" si="1445"/>
        <v>0</v>
      </c>
      <c r="FL1337" s="30">
        <f t="shared" si="1445"/>
        <v>0</v>
      </c>
      <c r="FM1337" s="30">
        <f t="shared" si="1445"/>
        <v>0</v>
      </c>
      <c r="FN1337" s="30">
        <f t="shared" si="1445"/>
        <v>0</v>
      </c>
      <c r="FO1337" s="30">
        <f t="shared" si="1445"/>
        <v>0</v>
      </c>
      <c r="FP1337" s="30">
        <f t="shared" si="1445"/>
        <v>0</v>
      </c>
      <c r="FQ1337" s="30">
        <f t="shared" si="1445"/>
        <v>0</v>
      </c>
      <c r="FR1337" s="30">
        <f t="shared" si="1445"/>
        <v>0</v>
      </c>
      <c r="FS1337" s="30">
        <f t="shared" si="1445"/>
        <v>0</v>
      </c>
      <c r="FT1337" s="30">
        <f t="shared" si="1445"/>
        <v>0</v>
      </c>
      <c r="FU1337" s="30">
        <f t="shared" si="1445"/>
        <v>0</v>
      </c>
      <c r="FV1337" s="30">
        <f t="shared" si="1445"/>
        <v>0</v>
      </c>
      <c r="FW1337" s="30">
        <f t="shared" si="1445"/>
        <v>0</v>
      </c>
      <c r="FX1337" s="30">
        <f t="shared" si="1445"/>
        <v>0</v>
      </c>
      <c r="FY1337" s="30">
        <f t="shared" si="1445"/>
        <v>0</v>
      </c>
      <c r="FZ1337" s="30">
        <f t="shared" si="1445"/>
        <v>0</v>
      </c>
      <c r="GA1337" s="30">
        <f t="shared" si="1445"/>
        <v>0</v>
      </c>
      <c r="GB1337" s="30">
        <f t="shared" si="1445"/>
        <v>0</v>
      </c>
      <c r="GC1337" s="30">
        <f t="shared" si="1445"/>
        <v>0</v>
      </c>
      <c r="GD1337" s="30">
        <f t="shared" si="1445"/>
        <v>0</v>
      </c>
      <c r="GE1337" s="30">
        <f t="shared" si="1445"/>
        <v>0</v>
      </c>
      <c r="GF1337" s="30">
        <f t="shared" ref="GF1337:GL1337" si="1446">GF1301-GF1313</f>
        <v>0</v>
      </c>
      <c r="GG1337" s="30">
        <f t="shared" si="1446"/>
        <v>0</v>
      </c>
      <c r="GH1337" s="30">
        <f t="shared" si="1446"/>
        <v>0</v>
      </c>
      <c r="GI1337" s="30">
        <f t="shared" si="1446"/>
        <v>0</v>
      </c>
      <c r="GJ1337" s="30">
        <f t="shared" si="1446"/>
        <v>0</v>
      </c>
      <c r="GK1337" s="30">
        <f t="shared" si="1446"/>
        <v>0</v>
      </c>
      <c r="GL1337" s="30">
        <f t="shared" si="1446"/>
        <v>0</v>
      </c>
      <c r="GM1337" s="30" t="b">
        <f t="shared" ref="GM1337:GM1344" si="1447">SUM(DT1337:GL1337)+SUM(Z1289:AI1289)-SUM(HC1313:HL1313)=Q1289</f>
        <v>1</v>
      </c>
      <c r="GO1337" s="29">
        <v>2023</v>
      </c>
      <c r="GP1337" s="27">
        <f>SUMIF(DT1300:GL1300,GP1300,DT1337:GL1337)</f>
        <v>0</v>
      </c>
      <c r="GQ1337" s="28">
        <f>SUMIF(DT1300:GL1300,GQ1300,DT1337:GL1337)</f>
        <v>0</v>
      </c>
      <c r="GR1337" s="28">
        <f>SUMIF(DT1300:GL1300,GR1300,DT1337:GL1337)</f>
        <v>0</v>
      </c>
      <c r="GS1337" s="28">
        <f>SUMIF(DT1300:GL1300,GS1300,DT1337:GL1337)</f>
        <v>0</v>
      </c>
      <c r="GT1337" s="28">
        <f>SUMIF(DT1300:GL1300,GT1300,DT1337:GL1337)</f>
        <v>0</v>
      </c>
      <c r="GU1337" s="28">
        <f>SUMIF(DT1300:GL1300,GU1300,DT1337:GL1337)</f>
        <v>0</v>
      </c>
      <c r="GV1337" s="28">
        <f>SUMIF(DT1300:GL1300,GV1300,DT1337:GL1337)</f>
        <v>0</v>
      </c>
      <c r="GW1337" s="28">
        <f>SUMIF(DT1300:GL1300,GW1300,DT1337:GL1337)</f>
        <v>0</v>
      </c>
      <c r="GX1337" s="28">
        <f>SUMIF(DT1300:GL1300,GX1300,DT1337:GL1337)</f>
        <v>0</v>
      </c>
      <c r="GY1337" s="28">
        <f>SUMIF(DT1300:GL1300,GY1300,DT1337:GL1337)</f>
        <v>0</v>
      </c>
      <c r="GZ1337" s="28">
        <f>SUMIF(DT1300:GL1300,GZ1300,DT1337:GL1337)</f>
        <v>0</v>
      </c>
      <c r="HA1337" s="27" t="b">
        <f t="shared" ref="HA1337:HA1344" si="1448">SUM(GP1337:GZ1337)-SUM(HC1313:HL1313)=(Q1289-SUM(Z1289:AI1289))</f>
        <v>1</v>
      </c>
    </row>
    <row r="1338" spans="1:209" x14ac:dyDescent="0.2">
      <c r="B1338" s="26"/>
      <c r="E1338" s="37"/>
      <c r="G1338" s="36">
        <v>2024</v>
      </c>
      <c r="H1338" s="35">
        <f>IF(G1338&gt;CNTR_ReportingYear,"",INDEX(E1290:N1290,MATCH(U1329,E1288:N1288,0)))</f>
        <v>0</v>
      </c>
      <c r="I1338" s="35">
        <f>IF(G1338&gt;CNTR_ReportingYear,"",INDEX(GQ1338:GZ1344,MATCH(G1338,GO1338:GO1344,0),MATCH(U1329,GQ1336:GZ1336,0))-INDEX(HC1314:HL1320,MATCH(G1338,GO1314:GO1320,0),MATCH(U1329,HC1312:HL1312,0))+INDEX(Z1289:AI1296,MATCH(G1338,D1289:D1296,0),MATCH(U1329,Z1288:AI1288,0)))</f>
        <v>0</v>
      </c>
      <c r="J1338" s="35">
        <f>IF(G1338&gt;CNTR_ReportingYear,"",SUMIFS(AY1301:DQ1301,AY1300:DQ1300,U1329))</f>
        <v>0</v>
      </c>
      <c r="K1338" s="35">
        <f>IF(G1338&gt;CNTR_ReportingYear,"",SUMIFS(AY1302:DQ1302,AY1300:DQ1300,U1329))</f>
        <v>0</v>
      </c>
      <c r="L1338" s="35">
        <f>IF(G1338&gt;CNTR_ReportingYear,"",INDEX(GQ1314:GZ1320,MATCH(G1338,GO1314:GO1320,0),MATCH(U1329,GQ1312:GZ1312,0))+INDEX(HC1314:HL1320,MATCH(G1338,GO1314:GO1320,0),MATCH(U1329,HC1312:HL1312,0)))</f>
        <v>0</v>
      </c>
      <c r="M1338" s="34"/>
      <c r="N1338" s="40" t="str">
        <f>H1336</f>
        <v>Nákup</v>
      </c>
      <c r="O1338" s="337" t="str">
        <f>Translations!$B$1432</f>
        <v>Množství nakoupeného paliva</v>
      </c>
      <c r="P1338" s="337"/>
      <c r="Q1338" s="337"/>
      <c r="R1338" s="31"/>
      <c r="S1338" s="16"/>
      <c r="DS1338" s="29">
        <v>2024</v>
      </c>
      <c r="DT1338" s="30">
        <f t="shared" ref="DT1338:EY1338" si="1449">DT1302-DT1314</f>
        <v>0</v>
      </c>
      <c r="DU1338" s="30">
        <f t="shared" si="1449"/>
        <v>0</v>
      </c>
      <c r="DV1338" s="30">
        <f t="shared" si="1449"/>
        <v>0</v>
      </c>
      <c r="DW1338" s="30">
        <f t="shared" si="1449"/>
        <v>0</v>
      </c>
      <c r="DX1338" s="30">
        <f t="shared" si="1449"/>
        <v>0</v>
      </c>
      <c r="DY1338" s="30">
        <f t="shared" si="1449"/>
        <v>0</v>
      </c>
      <c r="DZ1338" s="30">
        <f t="shared" si="1449"/>
        <v>0</v>
      </c>
      <c r="EA1338" s="30">
        <f t="shared" si="1449"/>
        <v>0</v>
      </c>
      <c r="EB1338" s="30">
        <f t="shared" si="1449"/>
        <v>0</v>
      </c>
      <c r="EC1338" s="30">
        <f t="shared" si="1449"/>
        <v>0</v>
      </c>
      <c r="ED1338" s="30">
        <f t="shared" si="1449"/>
        <v>0</v>
      </c>
      <c r="EE1338" s="30">
        <f t="shared" si="1449"/>
        <v>0</v>
      </c>
      <c r="EF1338" s="30">
        <f t="shared" si="1449"/>
        <v>0</v>
      </c>
      <c r="EG1338" s="30">
        <f t="shared" si="1449"/>
        <v>0</v>
      </c>
      <c r="EH1338" s="30">
        <f t="shared" si="1449"/>
        <v>0</v>
      </c>
      <c r="EI1338" s="30">
        <f t="shared" si="1449"/>
        <v>0</v>
      </c>
      <c r="EJ1338" s="30">
        <f t="shared" si="1449"/>
        <v>0</v>
      </c>
      <c r="EK1338" s="30">
        <f t="shared" si="1449"/>
        <v>0</v>
      </c>
      <c r="EL1338" s="30">
        <f t="shared" si="1449"/>
        <v>0</v>
      </c>
      <c r="EM1338" s="30">
        <f t="shared" si="1449"/>
        <v>0</v>
      </c>
      <c r="EN1338" s="30">
        <f t="shared" si="1449"/>
        <v>0</v>
      </c>
      <c r="EO1338" s="30">
        <f t="shared" si="1449"/>
        <v>0</v>
      </c>
      <c r="EP1338" s="30">
        <f t="shared" si="1449"/>
        <v>0</v>
      </c>
      <c r="EQ1338" s="30">
        <f t="shared" si="1449"/>
        <v>0</v>
      </c>
      <c r="ER1338" s="30">
        <f t="shared" si="1449"/>
        <v>0</v>
      </c>
      <c r="ES1338" s="30">
        <f t="shared" si="1449"/>
        <v>0</v>
      </c>
      <c r="ET1338" s="30">
        <f t="shared" si="1449"/>
        <v>0</v>
      </c>
      <c r="EU1338" s="30">
        <f t="shared" si="1449"/>
        <v>0</v>
      </c>
      <c r="EV1338" s="30">
        <f t="shared" si="1449"/>
        <v>0</v>
      </c>
      <c r="EW1338" s="30">
        <f t="shared" si="1449"/>
        <v>0</v>
      </c>
      <c r="EX1338" s="30">
        <f t="shared" si="1449"/>
        <v>0</v>
      </c>
      <c r="EY1338" s="30">
        <f t="shared" si="1449"/>
        <v>0</v>
      </c>
      <c r="EZ1338" s="30">
        <f t="shared" ref="EZ1338:GE1338" si="1450">EZ1302-EZ1314</f>
        <v>0</v>
      </c>
      <c r="FA1338" s="30">
        <f t="shared" si="1450"/>
        <v>0</v>
      </c>
      <c r="FB1338" s="30">
        <f t="shared" si="1450"/>
        <v>0</v>
      </c>
      <c r="FC1338" s="30">
        <f t="shared" si="1450"/>
        <v>0</v>
      </c>
      <c r="FD1338" s="30">
        <f t="shared" si="1450"/>
        <v>0</v>
      </c>
      <c r="FE1338" s="30">
        <f t="shared" si="1450"/>
        <v>0</v>
      </c>
      <c r="FF1338" s="30">
        <f t="shared" si="1450"/>
        <v>0</v>
      </c>
      <c r="FG1338" s="30">
        <f t="shared" si="1450"/>
        <v>0</v>
      </c>
      <c r="FH1338" s="30">
        <f t="shared" si="1450"/>
        <v>0</v>
      </c>
      <c r="FI1338" s="30">
        <f t="shared" si="1450"/>
        <v>0</v>
      </c>
      <c r="FJ1338" s="30">
        <f t="shared" si="1450"/>
        <v>0</v>
      </c>
      <c r="FK1338" s="30">
        <f t="shared" si="1450"/>
        <v>0</v>
      </c>
      <c r="FL1338" s="30">
        <f t="shared" si="1450"/>
        <v>0</v>
      </c>
      <c r="FM1338" s="30">
        <f t="shared" si="1450"/>
        <v>0</v>
      </c>
      <c r="FN1338" s="30">
        <f t="shared" si="1450"/>
        <v>0</v>
      </c>
      <c r="FO1338" s="30">
        <f t="shared" si="1450"/>
        <v>0</v>
      </c>
      <c r="FP1338" s="30">
        <f t="shared" si="1450"/>
        <v>0</v>
      </c>
      <c r="FQ1338" s="30">
        <f t="shared" si="1450"/>
        <v>0</v>
      </c>
      <c r="FR1338" s="30">
        <f t="shared" si="1450"/>
        <v>0</v>
      </c>
      <c r="FS1338" s="30">
        <f t="shared" si="1450"/>
        <v>0</v>
      </c>
      <c r="FT1338" s="30">
        <f t="shared" si="1450"/>
        <v>0</v>
      </c>
      <c r="FU1338" s="30">
        <f t="shared" si="1450"/>
        <v>0</v>
      </c>
      <c r="FV1338" s="30">
        <f t="shared" si="1450"/>
        <v>0</v>
      </c>
      <c r="FW1338" s="30">
        <f t="shared" si="1450"/>
        <v>0</v>
      </c>
      <c r="FX1338" s="30">
        <f t="shared" si="1450"/>
        <v>0</v>
      </c>
      <c r="FY1338" s="30">
        <f t="shared" si="1450"/>
        <v>0</v>
      </c>
      <c r="FZ1338" s="30">
        <f t="shared" si="1450"/>
        <v>0</v>
      </c>
      <c r="GA1338" s="30">
        <f t="shared" si="1450"/>
        <v>0</v>
      </c>
      <c r="GB1338" s="30">
        <f t="shared" si="1450"/>
        <v>0</v>
      </c>
      <c r="GC1338" s="30">
        <f t="shared" si="1450"/>
        <v>0</v>
      </c>
      <c r="GD1338" s="30">
        <f t="shared" si="1450"/>
        <v>0</v>
      </c>
      <c r="GE1338" s="30">
        <f t="shared" si="1450"/>
        <v>0</v>
      </c>
      <c r="GF1338" s="30">
        <f t="shared" ref="GF1338:GL1338" si="1451">GF1302-GF1314</f>
        <v>0</v>
      </c>
      <c r="GG1338" s="30">
        <f t="shared" si="1451"/>
        <v>0</v>
      </c>
      <c r="GH1338" s="30">
        <f t="shared" si="1451"/>
        <v>0</v>
      </c>
      <c r="GI1338" s="30">
        <f t="shared" si="1451"/>
        <v>0</v>
      </c>
      <c r="GJ1338" s="30">
        <f t="shared" si="1451"/>
        <v>0</v>
      </c>
      <c r="GK1338" s="30">
        <f t="shared" si="1451"/>
        <v>0</v>
      </c>
      <c r="GL1338" s="30">
        <f t="shared" si="1451"/>
        <v>0</v>
      </c>
      <c r="GM1338" s="30" t="b">
        <f t="shared" si="1447"/>
        <v>1</v>
      </c>
      <c r="GO1338" s="29">
        <v>2024</v>
      </c>
      <c r="GP1338" s="27">
        <f>SUMIF(DT1300:GL1300,GP1300,DT1338:GL1338)</f>
        <v>0</v>
      </c>
      <c r="GQ1338" s="28">
        <f>SUMIF(DT1300:GL1300,GQ1300,DT1338:GL1338)</f>
        <v>0</v>
      </c>
      <c r="GR1338" s="28">
        <f>SUMIF(DT1300:GL1300,GR1300,DT1338:GL1338)</f>
        <v>0</v>
      </c>
      <c r="GS1338" s="28">
        <f>SUMIF(DT1300:GL1300,GS1300,DT1338:GL1338)</f>
        <v>0</v>
      </c>
      <c r="GT1338" s="28">
        <f>SUMIF(DT1300:GL1300,GT1300,DT1338:GL1338)</f>
        <v>0</v>
      </c>
      <c r="GU1338" s="28">
        <f>SUMIF(DT1300:GL1300,GU1300,DT1338:GL1338)</f>
        <v>0</v>
      </c>
      <c r="GV1338" s="28">
        <f>SUMIF(DT1300:GL1300,GV1300,DT1338:GL1338)</f>
        <v>0</v>
      </c>
      <c r="GW1338" s="28">
        <f>SUMIF(DT1300:GL1300,GW1300,DT1338:GL1338)</f>
        <v>0</v>
      </c>
      <c r="GX1338" s="28">
        <f>SUMIF(DT1300:GL1300,GX1300,DT1338:GL1338)</f>
        <v>0</v>
      </c>
      <c r="GY1338" s="28">
        <f>SUMIF(DT1300:GL1300,GY1300,DT1338:GL1338)</f>
        <v>0</v>
      </c>
      <c r="GZ1338" s="28">
        <f>SUMIF(DT1300:GL1300,GZ1300,DT1338:GL1338)</f>
        <v>0</v>
      </c>
      <c r="HA1338" s="27" t="b">
        <f t="shared" si="1448"/>
        <v>1</v>
      </c>
    </row>
    <row r="1339" spans="1:209" x14ac:dyDescent="0.2">
      <c r="B1339" s="26"/>
      <c r="E1339" s="37"/>
      <c r="G1339" s="36">
        <v>2025</v>
      </c>
      <c r="H1339" s="35" t="str">
        <f>IF(G1339&gt;CNTR_ReportingYear,"",INDEX(E1291:N1291,MATCH(U1329,E1288:N1288,0)))</f>
        <v/>
      </c>
      <c r="I1339" s="35" t="str">
        <f>IF(G1339&gt;CNTR_ReportingYear,"",INDEX(GQ1338:GZ1344,MATCH(G1339,GO1338:GO1344,0),MATCH(U1329,GQ1336:GZ1336,0))-INDEX(HC1314:HL1320,MATCH(G1339,GO1314:GO1320,0),MATCH(U1329,HC1312:HL1312,0))+INDEX(Z1289:AI1296,MATCH(G1339,D1289:D1296,0),MATCH(U1329,Z1288:AI1288,0)))</f>
        <v/>
      </c>
      <c r="J1339" s="35" t="str">
        <f>IF(G1339&gt;CNTR_ReportingYear,"",SUMIFS(AY1302:DQ1302,AY1300:DQ1300,U1329))</f>
        <v/>
      </c>
      <c r="K1339" s="35" t="str">
        <f>IF(G1339&gt;CNTR_ReportingYear,"",SUMIFS(AY1303:DQ1303,AY1300:DQ1300,U1329))</f>
        <v/>
      </c>
      <c r="L1339" s="35" t="str">
        <f>IF(G1339&gt;CNTR_ReportingYear,"",INDEX(GQ1314:GZ1320,MATCH(G1339,GO1314:GO1320,0),MATCH(U1329,GQ1312:GZ1312,0))+INDEX(HC1314:HL1320,MATCH(G1339,GO1314:GO1320,0),MATCH(U1329,HC1312:HL1312,0)))</f>
        <v/>
      </c>
      <c r="M1339" s="34"/>
      <c r="N1339" s="40" t="str">
        <f>I1336</f>
        <v>Spotřeba</v>
      </c>
      <c r="O1339" s="336" t="str">
        <f>Translations!$B$1433</f>
        <v>Množství spotřebované pro účely přílohy I</v>
      </c>
      <c r="P1339" s="336"/>
      <c r="Q1339" s="336"/>
      <c r="R1339" s="31"/>
      <c r="S1339" s="16"/>
      <c r="DS1339" s="29">
        <v>2025</v>
      </c>
      <c r="DT1339" s="30">
        <f t="shared" ref="DT1339:EY1339" si="1452">DT1303-DT1315</f>
        <v>0</v>
      </c>
      <c r="DU1339" s="30">
        <f t="shared" si="1452"/>
        <v>0</v>
      </c>
      <c r="DV1339" s="30">
        <f t="shared" si="1452"/>
        <v>0</v>
      </c>
      <c r="DW1339" s="30">
        <f t="shared" si="1452"/>
        <v>0</v>
      </c>
      <c r="DX1339" s="30">
        <f t="shared" si="1452"/>
        <v>0</v>
      </c>
      <c r="DY1339" s="30">
        <f t="shared" si="1452"/>
        <v>0</v>
      </c>
      <c r="DZ1339" s="30">
        <f t="shared" si="1452"/>
        <v>0</v>
      </c>
      <c r="EA1339" s="30">
        <f t="shared" si="1452"/>
        <v>0</v>
      </c>
      <c r="EB1339" s="30">
        <f t="shared" si="1452"/>
        <v>0</v>
      </c>
      <c r="EC1339" s="30">
        <f t="shared" si="1452"/>
        <v>0</v>
      </c>
      <c r="ED1339" s="30">
        <f t="shared" si="1452"/>
        <v>0</v>
      </c>
      <c r="EE1339" s="30">
        <f t="shared" si="1452"/>
        <v>0</v>
      </c>
      <c r="EF1339" s="30">
        <f t="shared" si="1452"/>
        <v>0</v>
      </c>
      <c r="EG1339" s="30">
        <f t="shared" si="1452"/>
        <v>0</v>
      </c>
      <c r="EH1339" s="30">
        <f t="shared" si="1452"/>
        <v>0</v>
      </c>
      <c r="EI1339" s="30">
        <f t="shared" si="1452"/>
        <v>0</v>
      </c>
      <c r="EJ1339" s="30">
        <f t="shared" si="1452"/>
        <v>0</v>
      </c>
      <c r="EK1339" s="30">
        <f t="shared" si="1452"/>
        <v>0</v>
      </c>
      <c r="EL1339" s="30">
        <f t="shared" si="1452"/>
        <v>0</v>
      </c>
      <c r="EM1339" s="30">
        <f t="shared" si="1452"/>
        <v>0</v>
      </c>
      <c r="EN1339" s="30">
        <f t="shared" si="1452"/>
        <v>0</v>
      </c>
      <c r="EO1339" s="30">
        <f t="shared" si="1452"/>
        <v>0</v>
      </c>
      <c r="EP1339" s="30">
        <f t="shared" si="1452"/>
        <v>0</v>
      </c>
      <c r="EQ1339" s="30">
        <f t="shared" si="1452"/>
        <v>0</v>
      </c>
      <c r="ER1339" s="30">
        <f t="shared" si="1452"/>
        <v>0</v>
      </c>
      <c r="ES1339" s="30">
        <f t="shared" si="1452"/>
        <v>0</v>
      </c>
      <c r="ET1339" s="30">
        <f t="shared" si="1452"/>
        <v>0</v>
      </c>
      <c r="EU1339" s="30">
        <f t="shared" si="1452"/>
        <v>0</v>
      </c>
      <c r="EV1339" s="30">
        <f t="shared" si="1452"/>
        <v>0</v>
      </c>
      <c r="EW1339" s="30">
        <f t="shared" si="1452"/>
        <v>0</v>
      </c>
      <c r="EX1339" s="30">
        <f t="shared" si="1452"/>
        <v>0</v>
      </c>
      <c r="EY1339" s="30">
        <f t="shared" si="1452"/>
        <v>0</v>
      </c>
      <c r="EZ1339" s="30">
        <f t="shared" ref="EZ1339:GE1339" si="1453">EZ1303-EZ1315</f>
        <v>0</v>
      </c>
      <c r="FA1339" s="30">
        <f t="shared" si="1453"/>
        <v>0</v>
      </c>
      <c r="FB1339" s="30">
        <f t="shared" si="1453"/>
        <v>0</v>
      </c>
      <c r="FC1339" s="30">
        <f t="shared" si="1453"/>
        <v>0</v>
      </c>
      <c r="FD1339" s="30">
        <f t="shared" si="1453"/>
        <v>0</v>
      </c>
      <c r="FE1339" s="30">
        <f t="shared" si="1453"/>
        <v>0</v>
      </c>
      <c r="FF1339" s="30">
        <f t="shared" si="1453"/>
        <v>0</v>
      </c>
      <c r="FG1339" s="30">
        <f t="shared" si="1453"/>
        <v>0</v>
      </c>
      <c r="FH1339" s="30">
        <f t="shared" si="1453"/>
        <v>0</v>
      </c>
      <c r="FI1339" s="30">
        <f t="shared" si="1453"/>
        <v>0</v>
      </c>
      <c r="FJ1339" s="30">
        <f t="shared" si="1453"/>
        <v>0</v>
      </c>
      <c r="FK1339" s="30">
        <f t="shared" si="1453"/>
        <v>0</v>
      </c>
      <c r="FL1339" s="30">
        <f t="shared" si="1453"/>
        <v>0</v>
      </c>
      <c r="FM1339" s="30">
        <f t="shared" si="1453"/>
        <v>0</v>
      </c>
      <c r="FN1339" s="30">
        <f t="shared" si="1453"/>
        <v>0</v>
      </c>
      <c r="FO1339" s="30">
        <f t="shared" si="1453"/>
        <v>0</v>
      </c>
      <c r="FP1339" s="30">
        <f t="shared" si="1453"/>
        <v>0</v>
      </c>
      <c r="FQ1339" s="30">
        <f t="shared" si="1453"/>
        <v>0</v>
      </c>
      <c r="FR1339" s="30">
        <f t="shared" si="1453"/>
        <v>0</v>
      </c>
      <c r="FS1339" s="30">
        <f t="shared" si="1453"/>
        <v>0</v>
      </c>
      <c r="FT1339" s="30">
        <f t="shared" si="1453"/>
        <v>0</v>
      </c>
      <c r="FU1339" s="30">
        <f t="shared" si="1453"/>
        <v>0</v>
      </c>
      <c r="FV1339" s="30">
        <f t="shared" si="1453"/>
        <v>0</v>
      </c>
      <c r="FW1339" s="30">
        <f t="shared" si="1453"/>
        <v>0</v>
      </c>
      <c r="FX1339" s="30">
        <f t="shared" si="1453"/>
        <v>0</v>
      </c>
      <c r="FY1339" s="30">
        <f t="shared" si="1453"/>
        <v>0</v>
      </c>
      <c r="FZ1339" s="30">
        <f t="shared" si="1453"/>
        <v>0</v>
      </c>
      <c r="GA1339" s="30">
        <f t="shared" si="1453"/>
        <v>0</v>
      </c>
      <c r="GB1339" s="30">
        <f t="shared" si="1453"/>
        <v>0</v>
      </c>
      <c r="GC1339" s="30">
        <f t="shared" si="1453"/>
        <v>0</v>
      </c>
      <c r="GD1339" s="30">
        <f t="shared" si="1453"/>
        <v>0</v>
      </c>
      <c r="GE1339" s="30">
        <f t="shared" si="1453"/>
        <v>0</v>
      </c>
      <c r="GF1339" s="30">
        <f t="shared" ref="GF1339:GL1339" si="1454">GF1303-GF1315</f>
        <v>0</v>
      </c>
      <c r="GG1339" s="30">
        <f t="shared" si="1454"/>
        <v>0</v>
      </c>
      <c r="GH1339" s="30">
        <f t="shared" si="1454"/>
        <v>0</v>
      </c>
      <c r="GI1339" s="30">
        <f t="shared" si="1454"/>
        <v>0</v>
      </c>
      <c r="GJ1339" s="30">
        <f t="shared" si="1454"/>
        <v>0</v>
      </c>
      <c r="GK1339" s="30">
        <f t="shared" si="1454"/>
        <v>0</v>
      </c>
      <c r="GL1339" s="30">
        <f t="shared" si="1454"/>
        <v>0</v>
      </c>
      <c r="GM1339" s="30" t="b">
        <f t="shared" si="1447"/>
        <v>1</v>
      </c>
      <c r="GO1339" s="29">
        <v>2025</v>
      </c>
      <c r="GP1339" s="27">
        <f>SUMIF(DT1300:GL1300,GP1300,DT1339:GL1339)</f>
        <v>0</v>
      </c>
      <c r="GQ1339" s="28">
        <f>SUMIF(DT1300:GL1300,GQ1300,DT1339:GL1339)</f>
        <v>0</v>
      </c>
      <c r="GR1339" s="28">
        <f>SUMIF(DT1300:GL1300,GR1300,DT1339:GL1339)</f>
        <v>0</v>
      </c>
      <c r="GS1339" s="28">
        <f>SUMIF(DT1300:GL1300,GS1300,DT1339:GL1339)</f>
        <v>0</v>
      </c>
      <c r="GT1339" s="28">
        <f>SUMIF(DT1300:GL1300,GT1300,DT1339:GL1339)</f>
        <v>0</v>
      </c>
      <c r="GU1339" s="28">
        <f>SUMIF(DT1300:GL1300,GU1300,DT1339:GL1339)</f>
        <v>0</v>
      </c>
      <c r="GV1339" s="28">
        <f>SUMIF(DT1300:GL1300,GV1300,DT1339:GL1339)</f>
        <v>0</v>
      </c>
      <c r="GW1339" s="28">
        <f>SUMIF(DT1300:GL1300,GW1300,DT1339:GL1339)</f>
        <v>0</v>
      </c>
      <c r="GX1339" s="28">
        <f>SUMIF(DT1300:GL1300,GX1300,DT1339:GL1339)</f>
        <v>0</v>
      </c>
      <c r="GY1339" s="28">
        <f>SUMIF(DT1300:GL1300,GY1300,DT1339:GL1339)</f>
        <v>0</v>
      </c>
      <c r="GZ1339" s="28">
        <f>SUMIF(DT1300:GL1300,GZ1300,DT1339:GL1339)</f>
        <v>0</v>
      </c>
      <c r="HA1339" s="27" t="b">
        <f t="shared" si="1448"/>
        <v>1</v>
      </c>
    </row>
    <row r="1340" spans="1:209" x14ac:dyDescent="0.2">
      <c r="B1340" s="26"/>
      <c r="E1340" s="37"/>
      <c r="G1340" s="36">
        <v>2026</v>
      </c>
      <c r="H1340" s="35" t="str">
        <f>IF(G1340&gt;CNTR_ReportingYear,"",INDEX(E1292:N1292,MATCH(U1329,E1288:N1288,0)))</f>
        <v/>
      </c>
      <c r="I1340" s="35" t="str">
        <f>IF(G1340&gt;CNTR_ReportingYear,"",INDEX(GQ1338:GZ1344,MATCH(G1340,GO1338:GO1344,0),MATCH(U1329,GQ1336:GZ1336,0))-INDEX(HC1314:HL1320,MATCH(G1340,GO1314:GO1320,0),MATCH(U1329,HC1312:HL1312,0))+INDEX(Z1289:AI1296,MATCH(G1340,D1289:D1296,0),MATCH(U1329,Z1288:AI1288,0)))</f>
        <v/>
      </c>
      <c r="J1340" s="35" t="str">
        <f>IF(G1340&gt;CNTR_ReportingYear,"",SUMIFS(AY1303:DQ1303,AY1300:DQ1300,U1329))</f>
        <v/>
      </c>
      <c r="K1340" s="35" t="str">
        <f>IF(G1340&gt;CNTR_ReportingYear,"",SUMIFS(AY1304:DQ1304,AY1300:DQ1300,U1329))</f>
        <v/>
      </c>
      <c r="L1340" s="35" t="str">
        <f>IF(G1340&gt;CNTR_ReportingYear,"",INDEX(GQ1314:GZ1320,MATCH(G1340,GO1314:GO1320,0),MATCH(U1329,GQ1312:GZ1312,0))+INDEX(HC1314:HL1320,MATCH(G1340,GO1314:GO1320,0),MATCH(U1329,HC1312:HL1312,0)))</f>
        <v/>
      </c>
      <c r="M1340" s="34"/>
      <c r="N1340" s="40" t="str">
        <f>J1336</f>
        <v>Zásoby (počáteční stav)</v>
      </c>
      <c r="O1340" s="337" t="str">
        <f>Translations!$B$1414</f>
        <v>Množství paliva na skladě (začátek roku Y)</v>
      </c>
      <c r="P1340" s="337"/>
      <c r="Q1340" s="337"/>
      <c r="R1340" s="31"/>
      <c r="S1340" s="16"/>
      <c r="DS1340" s="29">
        <v>2026</v>
      </c>
      <c r="DT1340" s="30">
        <f t="shared" ref="DT1340:EY1340" si="1455">DT1304-DT1316</f>
        <v>0</v>
      </c>
      <c r="DU1340" s="30">
        <f t="shared" si="1455"/>
        <v>0</v>
      </c>
      <c r="DV1340" s="30">
        <f t="shared" si="1455"/>
        <v>0</v>
      </c>
      <c r="DW1340" s="30">
        <f t="shared" si="1455"/>
        <v>0</v>
      </c>
      <c r="DX1340" s="30">
        <f t="shared" si="1455"/>
        <v>0</v>
      </c>
      <c r="DY1340" s="30">
        <f t="shared" si="1455"/>
        <v>0</v>
      </c>
      <c r="DZ1340" s="30">
        <f t="shared" si="1455"/>
        <v>0</v>
      </c>
      <c r="EA1340" s="30">
        <f t="shared" si="1455"/>
        <v>0</v>
      </c>
      <c r="EB1340" s="30">
        <f t="shared" si="1455"/>
        <v>0</v>
      </c>
      <c r="EC1340" s="30">
        <f t="shared" si="1455"/>
        <v>0</v>
      </c>
      <c r="ED1340" s="30">
        <f t="shared" si="1455"/>
        <v>0</v>
      </c>
      <c r="EE1340" s="30">
        <f t="shared" si="1455"/>
        <v>0</v>
      </c>
      <c r="EF1340" s="30">
        <f t="shared" si="1455"/>
        <v>0</v>
      </c>
      <c r="EG1340" s="30">
        <f t="shared" si="1455"/>
        <v>0</v>
      </c>
      <c r="EH1340" s="30">
        <f t="shared" si="1455"/>
        <v>0</v>
      </c>
      <c r="EI1340" s="30">
        <f t="shared" si="1455"/>
        <v>0</v>
      </c>
      <c r="EJ1340" s="30">
        <f t="shared" si="1455"/>
        <v>0</v>
      </c>
      <c r="EK1340" s="30">
        <f t="shared" si="1455"/>
        <v>0</v>
      </c>
      <c r="EL1340" s="30">
        <f t="shared" si="1455"/>
        <v>0</v>
      </c>
      <c r="EM1340" s="30">
        <f t="shared" si="1455"/>
        <v>0</v>
      </c>
      <c r="EN1340" s="30">
        <f t="shared" si="1455"/>
        <v>0</v>
      </c>
      <c r="EO1340" s="30">
        <f t="shared" si="1455"/>
        <v>0</v>
      </c>
      <c r="EP1340" s="30">
        <f t="shared" si="1455"/>
        <v>0</v>
      </c>
      <c r="EQ1340" s="30">
        <f t="shared" si="1455"/>
        <v>0</v>
      </c>
      <c r="ER1340" s="30">
        <f t="shared" si="1455"/>
        <v>0</v>
      </c>
      <c r="ES1340" s="30">
        <f t="shared" si="1455"/>
        <v>0</v>
      </c>
      <c r="ET1340" s="30">
        <f t="shared" si="1455"/>
        <v>0</v>
      </c>
      <c r="EU1340" s="30">
        <f t="shared" si="1455"/>
        <v>0</v>
      </c>
      <c r="EV1340" s="30">
        <f t="shared" si="1455"/>
        <v>0</v>
      </c>
      <c r="EW1340" s="30">
        <f t="shared" si="1455"/>
        <v>0</v>
      </c>
      <c r="EX1340" s="30">
        <f t="shared" si="1455"/>
        <v>0</v>
      </c>
      <c r="EY1340" s="30">
        <f t="shared" si="1455"/>
        <v>0</v>
      </c>
      <c r="EZ1340" s="30">
        <f t="shared" ref="EZ1340:GE1340" si="1456">EZ1304-EZ1316</f>
        <v>0</v>
      </c>
      <c r="FA1340" s="30">
        <f t="shared" si="1456"/>
        <v>0</v>
      </c>
      <c r="FB1340" s="30">
        <f t="shared" si="1456"/>
        <v>0</v>
      </c>
      <c r="FC1340" s="30">
        <f t="shared" si="1456"/>
        <v>0</v>
      </c>
      <c r="FD1340" s="30">
        <f t="shared" si="1456"/>
        <v>0</v>
      </c>
      <c r="FE1340" s="30">
        <f t="shared" si="1456"/>
        <v>0</v>
      </c>
      <c r="FF1340" s="30">
        <f t="shared" si="1456"/>
        <v>0</v>
      </c>
      <c r="FG1340" s="30">
        <f t="shared" si="1456"/>
        <v>0</v>
      </c>
      <c r="FH1340" s="30">
        <f t="shared" si="1456"/>
        <v>0</v>
      </c>
      <c r="FI1340" s="30">
        <f t="shared" si="1456"/>
        <v>0</v>
      </c>
      <c r="FJ1340" s="30">
        <f t="shared" si="1456"/>
        <v>0</v>
      </c>
      <c r="FK1340" s="30">
        <f t="shared" si="1456"/>
        <v>0</v>
      </c>
      <c r="FL1340" s="30">
        <f t="shared" si="1456"/>
        <v>0</v>
      </c>
      <c r="FM1340" s="30">
        <f t="shared" si="1456"/>
        <v>0</v>
      </c>
      <c r="FN1340" s="30">
        <f t="shared" si="1456"/>
        <v>0</v>
      </c>
      <c r="FO1340" s="30">
        <f t="shared" si="1456"/>
        <v>0</v>
      </c>
      <c r="FP1340" s="30">
        <f t="shared" si="1456"/>
        <v>0</v>
      </c>
      <c r="FQ1340" s="30">
        <f t="shared" si="1456"/>
        <v>0</v>
      </c>
      <c r="FR1340" s="30">
        <f t="shared" si="1456"/>
        <v>0</v>
      </c>
      <c r="FS1340" s="30">
        <f t="shared" si="1456"/>
        <v>0</v>
      </c>
      <c r="FT1340" s="30">
        <f t="shared" si="1456"/>
        <v>0</v>
      </c>
      <c r="FU1340" s="30">
        <f t="shared" si="1456"/>
        <v>0</v>
      </c>
      <c r="FV1340" s="30">
        <f t="shared" si="1456"/>
        <v>0</v>
      </c>
      <c r="FW1340" s="30">
        <f t="shared" si="1456"/>
        <v>0</v>
      </c>
      <c r="FX1340" s="30">
        <f t="shared" si="1456"/>
        <v>0</v>
      </c>
      <c r="FY1340" s="30">
        <f t="shared" si="1456"/>
        <v>0</v>
      </c>
      <c r="FZ1340" s="30">
        <f t="shared" si="1456"/>
        <v>0</v>
      </c>
      <c r="GA1340" s="30">
        <f t="shared" si="1456"/>
        <v>0</v>
      </c>
      <c r="GB1340" s="30">
        <f t="shared" si="1456"/>
        <v>0</v>
      </c>
      <c r="GC1340" s="30">
        <f t="shared" si="1456"/>
        <v>0</v>
      </c>
      <c r="GD1340" s="30">
        <f t="shared" si="1456"/>
        <v>0</v>
      </c>
      <c r="GE1340" s="30">
        <f t="shared" si="1456"/>
        <v>0</v>
      </c>
      <c r="GF1340" s="30">
        <f t="shared" ref="GF1340:GL1340" si="1457">GF1304-GF1316</f>
        <v>0</v>
      </c>
      <c r="GG1340" s="30">
        <f t="shared" si="1457"/>
        <v>0</v>
      </c>
      <c r="GH1340" s="30">
        <f t="shared" si="1457"/>
        <v>0</v>
      </c>
      <c r="GI1340" s="30">
        <f t="shared" si="1457"/>
        <v>0</v>
      </c>
      <c r="GJ1340" s="30">
        <f t="shared" si="1457"/>
        <v>0</v>
      </c>
      <c r="GK1340" s="30">
        <f t="shared" si="1457"/>
        <v>0</v>
      </c>
      <c r="GL1340" s="30">
        <f t="shared" si="1457"/>
        <v>0</v>
      </c>
      <c r="GM1340" s="30" t="b">
        <f t="shared" si="1447"/>
        <v>1</v>
      </c>
      <c r="GO1340" s="29">
        <v>2026</v>
      </c>
      <c r="GP1340" s="27">
        <f>SUMIF(DT1300:GL1300,GP1300,DT1340:GL1340)</f>
        <v>0</v>
      </c>
      <c r="GQ1340" s="28">
        <f>SUMIF(DT1300:GL1300,GQ1300,DT1340:GL1340)</f>
        <v>0</v>
      </c>
      <c r="GR1340" s="28">
        <f>SUMIF(DT1300:GL1300,GR1300,DT1340:GL1340)</f>
        <v>0</v>
      </c>
      <c r="GS1340" s="28">
        <f>SUMIF(DT1300:GL1300,GS1300,DT1340:GL1340)</f>
        <v>0</v>
      </c>
      <c r="GT1340" s="28">
        <f>SUMIF(DT1300:GL1300,GT1300,DT1340:GL1340)</f>
        <v>0</v>
      </c>
      <c r="GU1340" s="28">
        <f>SUMIF(DT1300:GL1300,GU1300,DT1340:GL1340)</f>
        <v>0</v>
      </c>
      <c r="GV1340" s="28">
        <f>SUMIF(DT1300:GL1300,GV1300,DT1340:GL1340)</f>
        <v>0</v>
      </c>
      <c r="GW1340" s="28">
        <f>SUMIF(DT1300:GL1300,GW1300,DT1340:GL1340)</f>
        <v>0</v>
      </c>
      <c r="GX1340" s="28">
        <f>SUMIF(DT1300:GL1300,GX1300,DT1340:GL1340)</f>
        <v>0</v>
      </c>
      <c r="GY1340" s="28">
        <f>SUMIF(DT1300:GL1300,GY1300,DT1340:GL1340)</f>
        <v>0</v>
      </c>
      <c r="GZ1340" s="28">
        <f>SUMIF(DT1300:GL1300,GZ1300,DT1340:GL1340)</f>
        <v>0</v>
      </c>
      <c r="HA1340" s="27" t="b">
        <f t="shared" si="1448"/>
        <v>1</v>
      </c>
    </row>
    <row r="1341" spans="1:209" x14ac:dyDescent="0.2">
      <c r="B1341" s="26"/>
      <c r="E1341" s="37"/>
      <c r="G1341" s="36">
        <v>2027</v>
      </c>
      <c r="H1341" s="35" t="str">
        <f>IF(G1341&gt;CNTR_ReportingYear,"",INDEX(E1293:N1293,MATCH(U1329,E1288:N1288,0)))</f>
        <v/>
      </c>
      <c r="I1341" s="35" t="str">
        <f>IF(G1341&gt;CNTR_ReportingYear,"",INDEX(GQ1338:GZ1344,MATCH(G1341,GO1338:GO1344,0),MATCH(U1329,GQ1336:GZ1336,0))-INDEX(HC1314:HL1320,MATCH(G1341,GO1314:GO1320,0),MATCH(U1329,HC1312:HL1312,0))+INDEX(Z1289:AI1296,MATCH(G1341,D1289:D1296,0),MATCH(U1329,Z1288:AI1288,0)))</f>
        <v/>
      </c>
      <c r="J1341" s="35" t="str">
        <f>IF(G1341&gt;CNTR_ReportingYear,"",SUMIFS(AY1304:DQ1304,AY1300:DQ1300,U1329))</f>
        <v/>
      </c>
      <c r="K1341" s="35" t="str">
        <f>IF(G1341&gt;CNTR_ReportingYear,"",SUMIFS(AY1305:DQ1305,AY1300:DQ1300,U1329))</f>
        <v/>
      </c>
      <c r="L1341" s="35" t="str">
        <f>IF(G1341&gt;CNTR_ReportingYear,"",INDEX(GQ1314:GZ1320,MATCH(G1341,GO1314:GO1320,0),MATCH(U1329,GQ1312:GZ1312,0))+INDEX(HC1314:HL1320,MATCH(G1341,GO1314:GO1320,0),MATCH(U1329,HC1312:HL1312,0)))</f>
        <v/>
      </c>
      <c r="M1341" s="34"/>
      <c r="N1341" s="40" t="str">
        <f>K1336</f>
        <v>Zásoby ( na konci)</v>
      </c>
      <c r="O1341" s="337" t="str">
        <f>Translations!$B$1416</f>
        <v>Množství paliva na skladě (konec roku Y)</v>
      </c>
      <c r="P1341" s="337"/>
      <c r="Q1341" s="337"/>
      <c r="R1341" s="31"/>
      <c r="S1341" s="16"/>
      <c r="DS1341" s="29">
        <v>2027</v>
      </c>
      <c r="DT1341" s="30">
        <f t="shared" ref="DT1341:EY1341" si="1458">DT1305-DT1317</f>
        <v>0</v>
      </c>
      <c r="DU1341" s="30">
        <f t="shared" si="1458"/>
        <v>0</v>
      </c>
      <c r="DV1341" s="30">
        <f t="shared" si="1458"/>
        <v>0</v>
      </c>
      <c r="DW1341" s="30">
        <f t="shared" si="1458"/>
        <v>0</v>
      </c>
      <c r="DX1341" s="30">
        <f t="shared" si="1458"/>
        <v>0</v>
      </c>
      <c r="DY1341" s="30">
        <f t="shared" si="1458"/>
        <v>0</v>
      </c>
      <c r="DZ1341" s="30">
        <f t="shared" si="1458"/>
        <v>0</v>
      </c>
      <c r="EA1341" s="30">
        <f t="shared" si="1458"/>
        <v>0</v>
      </c>
      <c r="EB1341" s="30">
        <f t="shared" si="1458"/>
        <v>0</v>
      </c>
      <c r="EC1341" s="30">
        <f t="shared" si="1458"/>
        <v>0</v>
      </c>
      <c r="ED1341" s="30">
        <f t="shared" si="1458"/>
        <v>0</v>
      </c>
      <c r="EE1341" s="30">
        <f t="shared" si="1458"/>
        <v>0</v>
      </c>
      <c r="EF1341" s="30">
        <f t="shared" si="1458"/>
        <v>0</v>
      </c>
      <c r="EG1341" s="30">
        <f t="shared" si="1458"/>
        <v>0</v>
      </c>
      <c r="EH1341" s="30">
        <f t="shared" si="1458"/>
        <v>0</v>
      </c>
      <c r="EI1341" s="30">
        <f t="shared" si="1458"/>
        <v>0</v>
      </c>
      <c r="EJ1341" s="30">
        <f t="shared" si="1458"/>
        <v>0</v>
      </c>
      <c r="EK1341" s="30">
        <f t="shared" si="1458"/>
        <v>0</v>
      </c>
      <c r="EL1341" s="30">
        <f t="shared" si="1458"/>
        <v>0</v>
      </c>
      <c r="EM1341" s="30">
        <f t="shared" si="1458"/>
        <v>0</v>
      </c>
      <c r="EN1341" s="30">
        <f t="shared" si="1458"/>
        <v>0</v>
      </c>
      <c r="EO1341" s="30">
        <f t="shared" si="1458"/>
        <v>0</v>
      </c>
      <c r="EP1341" s="30">
        <f t="shared" si="1458"/>
        <v>0</v>
      </c>
      <c r="EQ1341" s="30">
        <f t="shared" si="1458"/>
        <v>0</v>
      </c>
      <c r="ER1341" s="30">
        <f t="shared" si="1458"/>
        <v>0</v>
      </c>
      <c r="ES1341" s="30">
        <f t="shared" si="1458"/>
        <v>0</v>
      </c>
      <c r="ET1341" s="30">
        <f t="shared" si="1458"/>
        <v>0</v>
      </c>
      <c r="EU1341" s="30">
        <f t="shared" si="1458"/>
        <v>0</v>
      </c>
      <c r="EV1341" s="30">
        <f t="shared" si="1458"/>
        <v>0</v>
      </c>
      <c r="EW1341" s="30">
        <f t="shared" si="1458"/>
        <v>0</v>
      </c>
      <c r="EX1341" s="30">
        <f t="shared" si="1458"/>
        <v>0</v>
      </c>
      <c r="EY1341" s="30">
        <f t="shared" si="1458"/>
        <v>0</v>
      </c>
      <c r="EZ1341" s="30">
        <f t="shared" ref="EZ1341:GE1341" si="1459">EZ1305-EZ1317</f>
        <v>0</v>
      </c>
      <c r="FA1341" s="30">
        <f t="shared" si="1459"/>
        <v>0</v>
      </c>
      <c r="FB1341" s="30">
        <f t="shared" si="1459"/>
        <v>0</v>
      </c>
      <c r="FC1341" s="30">
        <f t="shared" si="1459"/>
        <v>0</v>
      </c>
      <c r="FD1341" s="30">
        <f t="shared" si="1459"/>
        <v>0</v>
      </c>
      <c r="FE1341" s="30">
        <f t="shared" si="1459"/>
        <v>0</v>
      </c>
      <c r="FF1341" s="30">
        <f t="shared" si="1459"/>
        <v>0</v>
      </c>
      <c r="FG1341" s="30">
        <f t="shared" si="1459"/>
        <v>0</v>
      </c>
      <c r="FH1341" s="30">
        <f t="shared" si="1459"/>
        <v>0</v>
      </c>
      <c r="FI1341" s="30">
        <f t="shared" si="1459"/>
        <v>0</v>
      </c>
      <c r="FJ1341" s="30">
        <f t="shared" si="1459"/>
        <v>0</v>
      </c>
      <c r="FK1341" s="30">
        <f t="shared" si="1459"/>
        <v>0</v>
      </c>
      <c r="FL1341" s="30">
        <f t="shared" si="1459"/>
        <v>0</v>
      </c>
      <c r="FM1341" s="30">
        <f t="shared" si="1459"/>
        <v>0</v>
      </c>
      <c r="FN1341" s="30">
        <f t="shared" si="1459"/>
        <v>0</v>
      </c>
      <c r="FO1341" s="30">
        <f t="shared" si="1459"/>
        <v>0</v>
      </c>
      <c r="FP1341" s="30">
        <f t="shared" si="1459"/>
        <v>0</v>
      </c>
      <c r="FQ1341" s="30">
        <f t="shared" si="1459"/>
        <v>0</v>
      </c>
      <c r="FR1341" s="30">
        <f t="shared" si="1459"/>
        <v>0</v>
      </c>
      <c r="FS1341" s="30">
        <f t="shared" si="1459"/>
        <v>0</v>
      </c>
      <c r="FT1341" s="30">
        <f t="shared" si="1459"/>
        <v>0</v>
      </c>
      <c r="FU1341" s="30">
        <f t="shared" si="1459"/>
        <v>0</v>
      </c>
      <c r="FV1341" s="30">
        <f t="shared" si="1459"/>
        <v>0</v>
      </c>
      <c r="FW1341" s="30">
        <f t="shared" si="1459"/>
        <v>0</v>
      </c>
      <c r="FX1341" s="30">
        <f t="shared" si="1459"/>
        <v>0</v>
      </c>
      <c r="FY1341" s="30">
        <f t="shared" si="1459"/>
        <v>0</v>
      </c>
      <c r="FZ1341" s="30">
        <f t="shared" si="1459"/>
        <v>0</v>
      </c>
      <c r="GA1341" s="30">
        <f t="shared" si="1459"/>
        <v>0</v>
      </c>
      <c r="GB1341" s="30">
        <f t="shared" si="1459"/>
        <v>0</v>
      </c>
      <c r="GC1341" s="30">
        <f t="shared" si="1459"/>
        <v>0</v>
      </c>
      <c r="GD1341" s="30">
        <f t="shared" si="1459"/>
        <v>0</v>
      </c>
      <c r="GE1341" s="30">
        <f t="shared" si="1459"/>
        <v>0</v>
      </c>
      <c r="GF1341" s="30">
        <f t="shared" ref="GF1341:GL1341" si="1460">GF1305-GF1317</f>
        <v>0</v>
      </c>
      <c r="GG1341" s="30">
        <f t="shared" si="1460"/>
        <v>0</v>
      </c>
      <c r="GH1341" s="30">
        <f t="shared" si="1460"/>
        <v>0</v>
      </c>
      <c r="GI1341" s="30">
        <f t="shared" si="1460"/>
        <v>0</v>
      </c>
      <c r="GJ1341" s="30">
        <f t="shared" si="1460"/>
        <v>0</v>
      </c>
      <c r="GK1341" s="30">
        <f t="shared" si="1460"/>
        <v>0</v>
      </c>
      <c r="GL1341" s="30">
        <f t="shared" si="1460"/>
        <v>0</v>
      </c>
      <c r="GM1341" s="30" t="b">
        <f t="shared" si="1447"/>
        <v>1</v>
      </c>
      <c r="GO1341" s="29">
        <v>2027</v>
      </c>
      <c r="GP1341" s="27">
        <f>SUMIF(DT1300:GL1300,GP1300,DT1341:GL1341)</f>
        <v>0</v>
      </c>
      <c r="GQ1341" s="28">
        <f>SUMIF(DT1300:GL1300,GQ1300,DT1341:GL1341)</f>
        <v>0</v>
      </c>
      <c r="GR1341" s="28">
        <f>SUMIF(DT1300:GL1300,GR1300,DT1341:GL1341)</f>
        <v>0</v>
      </c>
      <c r="GS1341" s="28">
        <f>SUMIF(DT1300:GL1300,GS1300,DT1341:GL1341)</f>
        <v>0</v>
      </c>
      <c r="GT1341" s="28">
        <f>SUMIF(DT1300:GL1300,GT1300,DT1341:GL1341)</f>
        <v>0</v>
      </c>
      <c r="GU1341" s="28">
        <f>SUMIF(DT1300:GL1300,GU1300,DT1341:GL1341)</f>
        <v>0</v>
      </c>
      <c r="GV1341" s="28">
        <f>SUMIF(DT1300:GL1300,GV1300,DT1341:GL1341)</f>
        <v>0</v>
      </c>
      <c r="GW1341" s="28">
        <f>SUMIF(DT1300:GL1300,GW1300,DT1341:GL1341)</f>
        <v>0</v>
      </c>
      <c r="GX1341" s="28">
        <f>SUMIF(DT1300:GL1300,GX1300,DT1341:GL1341)</f>
        <v>0</v>
      </c>
      <c r="GY1341" s="28">
        <f>SUMIF(DT1300:GL1300,GY1300,DT1341:GL1341)</f>
        <v>0</v>
      </c>
      <c r="GZ1341" s="28">
        <f>SUMIF(DT1300:GL1300,GZ1300,DT1341:GL1341)</f>
        <v>0</v>
      </c>
      <c r="HA1341" s="27" t="b">
        <f t="shared" si="1448"/>
        <v>1</v>
      </c>
    </row>
    <row r="1342" spans="1:209" x14ac:dyDescent="0.2">
      <c r="B1342" s="26"/>
      <c r="E1342" s="37"/>
      <c r="G1342" s="36">
        <v>2028</v>
      </c>
      <c r="H1342" s="35" t="str">
        <f>IF(G1342&gt;CNTR_ReportingYear,"",INDEX(E1294:N1294,MATCH(U1329,E1288:N1288,0)))</f>
        <v/>
      </c>
      <c r="I1342" s="35" t="str">
        <f>IF(G1342&gt;CNTR_ReportingYear,"",INDEX(GQ1338:GZ1344,MATCH(G1342,GO1338:GO1344,0),MATCH(U1329,GQ1336:GZ1336,0))-INDEX(HC1314:HL1320,MATCH(G1342,GO1314:GO1320,0),MATCH(U1329,HC1312:HL1312,0))+INDEX(Z1289:AI1296,MATCH(G1342,D1289:D1296,0),MATCH(U1329,Z1288:AI1288,0)))</f>
        <v/>
      </c>
      <c r="J1342" s="35" t="str">
        <f>IF(G1342&gt;CNTR_ReportingYear,"",SUMIFS(AY1305:DQ1305,AY1300:DQ1300,U1329))</f>
        <v/>
      </c>
      <c r="K1342" s="35" t="str">
        <f>IF(G1342&gt;CNTR_ReportingYear,"",SUMIFS(AY1306:DQ1306,AY1300:DQ1300,U1329))</f>
        <v/>
      </c>
      <c r="L1342" s="35" t="str">
        <f>IF(G1342&gt;CNTR_ReportingYear,"",INDEX(GQ1314:GZ1320,MATCH(G1342,GO1314:GO1320,0),MATCH(U1329,GQ1312:GZ1312,0))+INDEX(HC1314:HL1320,MATCH(G1342,GO1314:GO1320,0),MATCH(U1329,HC1312:HL1312,0)))</f>
        <v/>
      </c>
      <c r="M1342" s="34"/>
      <c r="N1342" s="38" t="str">
        <f>L1336</f>
        <v>Export</v>
      </c>
      <c r="O1342" s="338" t="str">
        <f>Translations!$B$1418</f>
        <v>Množství paliva vyvezeného třetím stranám nebo spotřebovaného pro činnosti, na které se nevztahuje příloha I (např. mobilní stroje).</v>
      </c>
      <c r="P1342" s="338"/>
      <c r="Q1342" s="338"/>
      <c r="R1342" s="31"/>
      <c r="S1342" s="16"/>
      <c r="DS1342" s="29">
        <v>2028</v>
      </c>
      <c r="DT1342" s="30">
        <f t="shared" ref="DT1342:EY1342" si="1461">DT1306-DT1318</f>
        <v>0</v>
      </c>
      <c r="DU1342" s="30">
        <f t="shared" si="1461"/>
        <v>0</v>
      </c>
      <c r="DV1342" s="30">
        <f t="shared" si="1461"/>
        <v>0</v>
      </c>
      <c r="DW1342" s="30">
        <f t="shared" si="1461"/>
        <v>0</v>
      </c>
      <c r="DX1342" s="30">
        <f t="shared" si="1461"/>
        <v>0</v>
      </c>
      <c r="DY1342" s="30">
        <f t="shared" si="1461"/>
        <v>0</v>
      </c>
      <c r="DZ1342" s="30">
        <f t="shared" si="1461"/>
        <v>0</v>
      </c>
      <c r="EA1342" s="30">
        <f t="shared" si="1461"/>
        <v>0</v>
      </c>
      <c r="EB1342" s="30">
        <f t="shared" si="1461"/>
        <v>0</v>
      </c>
      <c r="EC1342" s="30">
        <f t="shared" si="1461"/>
        <v>0</v>
      </c>
      <c r="ED1342" s="30">
        <f t="shared" si="1461"/>
        <v>0</v>
      </c>
      <c r="EE1342" s="30">
        <f t="shared" si="1461"/>
        <v>0</v>
      </c>
      <c r="EF1342" s="30">
        <f t="shared" si="1461"/>
        <v>0</v>
      </c>
      <c r="EG1342" s="30">
        <f t="shared" si="1461"/>
        <v>0</v>
      </c>
      <c r="EH1342" s="30">
        <f t="shared" si="1461"/>
        <v>0</v>
      </c>
      <c r="EI1342" s="30">
        <f t="shared" si="1461"/>
        <v>0</v>
      </c>
      <c r="EJ1342" s="30">
        <f t="shared" si="1461"/>
        <v>0</v>
      </c>
      <c r="EK1342" s="30">
        <f t="shared" si="1461"/>
        <v>0</v>
      </c>
      <c r="EL1342" s="30">
        <f t="shared" si="1461"/>
        <v>0</v>
      </c>
      <c r="EM1342" s="30">
        <f t="shared" si="1461"/>
        <v>0</v>
      </c>
      <c r="EN1342" s="30">
        <f t="shared" si="1461"/>
        <v>0</v>
      </c>
      <c r="EO1342" s="30">
        <f t="shared" si="1461"/>
        <v>0</v>
      </c>
      <c r="EP1342" s="30">
        <f t="shared" si="1461"/>
        <v>0</v>
      </c>
      <c r="EQ1342" s="30">
        <f t="shared" si="1461"/>
        <v>0</v>
      </c>
      <c r="ER1342" s="30">
        <f t="shared" si="1461"/>
        <v>0</v>
      </c>
      <c r="ES1342" s="30">
        <f t="shared" si="1461"/>
        <v>0</v>
      </c>
      <c r="ET1342" s="30">
        <f t="shared" si="1461"/>
        <v>0</v>
      </c>
      <c r="EU1342" s="30">
        <f t="shared" si="1461"/>
        <v>0</v>
      </c>
      <c r="EV1342" s="30">
        <f t="shared" si="1461"/>
        <v>0</v>
      </c>
      <c r="EW1342" s="30">
        <f t="shared" si="1461"/>
        <v>0</v>
      </c>
      <c r="EX1342" s="30">
        <f t="shared" si="1461"/>
        <v>0</v>
      </c>
      <c r="EY1342" s="30">
        <f t="shared" si="1461"/>
        <v>0</v>
      </c>
      <c r="EZ1342" s="30">
        <f t="shared" ref="EZ1342:GE1342" si="1462">EZ1306-EZ1318</f>
        <v>0</v>
      </c>
      <c r="FA1342" s="30">
        <f t="shared" si="1462"/>
        <v>0</v>
      </c>
      <c r="FB1342" s="30">
        <f t="shared" si="1462"/>
        <v>0</v>
      </c>
      <c r="FC1342" s="30">
        <f t="shared" si="1462"/>
        <v>0</v>
      </c>
      <c r="FD1342" s="30">
        <f t="shared" si="1462"/>
        <v>0</v>
      </c>
      <c r="FE1342" s="30">
        <f t="shared" si="1462"/>
        <v>0</v>
      </c>
      <c r="FF1342" s="30">
        <f t="shared" si="1462"/>
        <v>0</v>
      </c>
      <c r="FG1342" s="30">
        <f t="shared" si="1462"/>
        <v>0</v>
      </c>
      <c r="FH1342" s="30">
        <f t="shared" si="1462"/>
        <v>0</v>
      </c>
      <c r="FI1342" s="30">
        <f t="shared" si="1462"/>
        <v>0</v>
      </c>
      <c r="FJ1342" s="30">
        <f t="shared" si="1462"/>
        <v>0</v>
      </c>
      <c r="FK1342" s="30">
        <f t="shared" si="1462"/>
        <v>0</v>
      </c>
      <c r="FL1342" s="30">
        <f t="shared" si="1462"/>
        <v>0</v>
      </c>
      <c r="FM1342" s="30">
        <f t="shared" si="1462"/>
        <v>0</v>
      </c>
      <c r="FN1342" s="30">
        <f t="shared" si="1462"/>
        <v>0</v>
      </c>
      <c r="FO1342" s="30">
        <f t="shared" si="1462"/>
        <v>0</v>
      </c>
      <c r="FP1342" s="30">
        <f t="shared" si="1462"/>
        <v>0</v>
      </c>
      <c r="FQ1342" s="30">
        <f t="shared" si="1462"/>
        <v>0</v>
      </c>
      <c r="FR1342" s="30">
        <f t="shared" si="1462"/>
        <v>0</v>
      </c>
      <c r="FS1342" s="30">
        <f t="shared" si="1462"/>
        <v>0</v>
      </c>
      <c r="FT1342" s="30">
        <f t="shared" si="1462"/>
        <v>0</v>
      </c>
      <c r="FU1342" s="30">
        <f t="shared" si="1462"/>
        <v>0</v>
      </c>
      <c r="FV1342" s="30">
        <f t="shared" si="1462"/>
        <v>0</v>
      </c>
      <c r="FW1342" s="30">
        <f t="shared" si="1462"/>
        <v>0</v>
      </c>
      <c r="FX1342" s="30">
        <f t="shared" si="1462"/>
        <v>0</v>
      </c>
      <c r="FY1342" s="30">
        <f t="shared" si="1462"/>
        <v>0</v>
      </c>
      <c r="FZ1342" s="30">
        <f t="shared" si="1462"/>
        <v>0</v>
      </c>
      <c r="GA1342" s="30">
        <f t="shared" si="1462"/>
        <v>0</v>
      </c>
      <c r="GB1342" s="30">
        <f t="shared" si="1462"/>
        <v>0</v>
      </c>
      <c r="GC1342" s="30">
        <f t="shared" si="1462"/>
        <v>0</v>
      </c>
      <c r="GD1342" s="30">
        <f t="shared" si="1462"/>
        <v>0</v>
      </c>
      <c r="GE1342" s="30">
        <f t="shared" si="1462"/>
        <v>0</v>
      </c>
      <c r="GF1342" s="30">
        <f t="shared" ref="GF1342:GL1342" si="1463">GF1306-GF1318</f>
        <v>0</v>
      </c>
      <c r="GG1342" s="30">
        <f t="shared" si="1463"/>
        <v>0</v>
      </c>
      <c r="GH1342" s="30">
        <f t="shared" si="1463"/>
        <v>0</v>
      </c>
      <c r="GI1342" s="30">
        <f t="shared" si="1463"/>
        <v>0</v>
      </c>
      <c r="GJ1342" s="30">
        <f t="shared" si="1463"/>
        <v>0</v>
      </c>
      <c r="GK1342" s="30">
        <f t="shared" si="1463"/>
        <v>0</v>
      </c>
      <c r="GL1342" s="30">
        <f t="shared" si="1463"/>
        <v>0</v>
      </c>
      <c r="GM1342" s="30" t="b">
        <f t="shared" si="1447"/>
        <v>1</v>
      </c>
      <c r="GO1342" s="29">
        <v>2028</v>
      </c>
      <c r="GP1342" s="27">
        <f>SUMIF(DT1300:GL1300,GP1300,DT1342:GL1342)</f>
        <v>0</v>
      </c>
      <c r="GQ1342" s="28">
        <f>SUMIF(DT1300:GL1300,GQ1300,DT1342:GL1342)</f>
        <v>0</v>
      </c>
      <c r="GR1342" s="28">
        <f>SUMIF(DT1300:GL1300,GR1300,DT1342:GL1342)</f>
        <v>0</v>
      </c>
      <c r="GS1342" s="28">
        <f>SUMIF(DT1300:GL1300,GS1300,DT1342:GL1342)</f>
        <v>0</v>
      </c>
      <c r="GT1342" s="28">
        <f>SUMIF(DT1300:GL1300,GT1300,DT1342:GL1342)</f>
        <v>0</v>
      </c>
      <c r="GU1342" s="28">
        <f>SUMIF(DT1300:GL1300,GU1300,DT1342:GL1342)</f>
        <v>0</v>
      </c>
      <c r="GV1342" s="28">
        <f>SUMIF(DT1300:GL1300,GV1300,DT1342:GL1342)</f>
        <v>0</v>
      </c>
      <c r="GW1342" s="28">
        <f>SUMIF(DT1300:GL1300,GW1300,DT1342:GL1342)</f>
        <v>0</v>
      </c>
      <c r="GX1342" s="28">
        <f>SUMIF(DT1300:GL1300,GX1300,DT1342:GL1342)</f>
        <v>0</v>
      </c>
      <c r="GY1342" s="28">
        <f>SUMIF(DT1300:GL1300,GY1300,DT1342:GL1342)</f>
        <v>0</v>
      </c>
      <c r="GZ1342" s="28">
        <f>SUMIF(DT1300:GL1300,GZ1300,DT1342:GL1342)</f>
        <v>0</v>
      </c>
      <c r="HA1342" s="27" t="b">
        <f t="shared" si="1448"/>
        <v>1</v>
      </c>
    </row>
    <row r="1343" spans="1:209" x14ac:dyDescent="0.2">
      <c r="B1343" s="26"/>
      <c r="E1343" s="37"/>
      <c r="G1343" s="36">
        <v>2029</v>
      </c>
      <c r="H1343" s="35" t="str">
        <f>IF(G1343&gt;CNTR_ReportingYear,"",INDEX(E1295:N1295,MATCH(U1329,E1288:N1288,0)))</f>
        <v/>
      </c>
      <c r="I1343" s="35" t="str">
        <f>IF(G1343&gt;CNTR_ReportingYear,"",INDEX(GQ1338:GZ1344,MATCH(G1343,GO1338:GO1344,0),MATCH(U1329,GQ1336:GZ1336,0))-INDEX(HC1314:HL1320,MATCH(G1343,GO1314:GO1320,0),MATCH(U1329,HC1312:HL1312,0))+INDEX(Z1289:AI1296,MATCH(G1343,D1289:D1296,0),MATCH(U1329,Z1288:AI1288,0)))</f>
        <v/>
      </c>
      <c r="J1343" s="35" t="str">
        <f>IF(G1343&gt;CNTR_ReportingYear,"",SUMIFS(AY1306:DQ1306,AY1300:DQ1300,U1329))</f>
        <v/>
      </c>
      <c r="K1343" s="35" t="str">
        <f>IF(G1343&gt;CNTR_ReportingYear,"",SUMIFS(AY1307:DQ1307,AY1300:DQ1300,U1329))</f>
        <v/>
      </c>
      <c r="L1343" s="35" t="str">
        <f>IF(G1343&gt;CNTR_ReportingYear,"",INDEX(GQ1314:GZ1320,MATCH(G1343,GO1314:GO1320,0),MATCH(U1329,GQ1312:GZ1312,0))+INDEX(HC1314:HL1320,MATCH(G1343,GO1314:GO1320,0),MATCH(U1329,HC1312:HL1312,0)))</f>
        <v/>
      </c>
      <c r="M1343" s="34"/>
      <c r="N1343" s="34"/>
      <c r="O1343" s="338"/>
      <c r="P1343" s="338"/>
      <c r="Q1343" s="338"/>
      <c r="R1343" s="31"/>
      <c r="S1343" s="16"/>
      <c r="DS1343" s="29">
        <v>2029</v>
      </c>
      <c r="DT1343" s="30">
        <f t="shared" ref="DT1343:EY1343" si="1464">DT1307-DT1319</f>
        <v>0</v>
      </c>
      <c r="DU1343" s="30">
        <f t="shared" si="1464"/>
        <v>0</v>
      </c>
      <c r="DV1343" s="30">
        <f t="shared" si="1464"/>
        <v>0</v>
      </c>
      <c r="DW1343" s="30">
        <f t="shared" si="1464"/>
        <v>0</v>
      </c>
      <c r="DX1343" s="30">
        <f t="shared" si="1464"/>
        <v>0</v>
      </c>
      <c r="DY1343" s="30">
        <f t="shared" si="1464"/>
        <v>0</v>
      </c>
      <c r="DZ1343" s="30">
        <f t="shared" si="1464"/>
        <v>0</v>
      </c>
      <c r="EA1343" s="30">
        <f t="shared" si="1464"/>
        <v>0</v>
      </c>
      <c r="EB1343" s="30">
        <f t="shared" si="1464"/>
        <v>0</v>
      </c>
      <c r="EC1343" s="30">
        <f t="shared" si="1464"/>
        <v>0</v>
      </c>
      <c r="ED1343" s="30">
        <f t="shared" si="1464"/>
        <v>0</v>
      </c>
      <c r="EE1343" s="30">
        <f t="shared" si="1464"/>
        <v>0</v>
      </c>
      <c r="EF1343" s="30">
        <f t="shared" si="1464"/>
        <v>0</v>
      </c>
      <c r="EG1343" s="30">
        <f t="shared" si="1464"/>
        <v>0</v>
      </c>
      <c r="EH1343" s="30">
        <f t="shared" si="1464"/>
        <v>0</v>
      </c>
      <c r="EI1343" s="30">
        <f t="shared" si="1464"/>
        <v>0</v>
      </c>
      <c r="EJ1343" s="30">
        <f t="shared" si="1464"/>
        <v>0</v>
      </c>
      <c r="EK1343" s="30">
        <f t="shared" si="1464"/>
        <v>0</v>
      </c>
      <c r="EL1343" s="30">
        <f t="shared" si="1464"/>
        <v>0</v>
      </c>
      <c r="EM1343" s="30">
        <f t="shared" si="1464"/>
        <v>0</v>
      </c>
      <c r="EN1343" s="30">
        <f t="shared" si="1464"/>
        <v>0</v>
      </c>
      <c r="EO1343" s="30">
        <f t="shared" si="1464"/>
        <v>0</v>
      </c>
      <c r="EP1343" s="30">
        <f t="shared" si="1464"/>
        <v>0</v>
      </c>
      <c r="EQ1343" s="30">
        <f t="shared" si="1464"/>
        <v>0</v>
      </c>
      <c r="ER1343" s="30">
        <f t="shared" si="1464"/>
        <v>0</v>
      </c>
      <c r="ES1343" s="30">
        <f t="shared" si="1464"/>
        <v>0</v>
      </c>
      <c r="ET1343" s="30">
        <f t="shared" si="1464"/>
        <v>0</v>
      </c>
      <c r="EU1343" s="30">
        <f t="shared" si="1464"/>
        <v>0</v>
      </c>
      <c r="EV1343" s="30">
        <f t="shared" si="1464"/>
        <v>0</v>
      </c>
      <c r="EW1343" s="30">
        <f t="shared" si="1464"/>
        <v>0</v>
      </c>
      <c r="EX1343" s="30">
        <f t="shared" si="1464"/>
        <v>0</v>
      </c>
      <c r="EY1343" s="30">
        <f t="shared" si="1464"/>
        <v>0</v>
      </c>
      <c r="EZ1343" s="30">
        <f t="shared" ref="EZ1343:GE1343" si="1465">EZ1307-EZ1319</f>
        <v>0</v>
      </c>
      <c r="FA1343" s="30">
        <f t="shared" si="1465"/>
        <v>0</v>
      </c>
      <c r="FB1343" s="30">
        <f t="shared" si="1465"/>
        <v>0</v>
      </c>
      <c r="FC1343" s="30">
        <f t="shared" si="1465"/>
        <v>0</v>
      </c>
      <c r="FD1343" s="30">
        <f t="shared" si="1465"/>
        <v>0</v>
      </c>
      <c r="FE1343" s="30">
        <f t="shared" si="1465"/>
        <v>0</v>
      </c>
      <c r="FF1343" s="30">
        <f t="shared" si="1465"/>
        <v>0</v>
      </c>
      <c r="FG1343" s="30">
        <f t="shared" si="1465"/>
        <v>0</v>
      </c>
      <c r="FH1343" s="30">
        <f t="shared" si="1465"/>
        <v>0</v>
      </c>
      <c r="FI1343" s="30">
        <f t="shared" si="1465"/>
        <v>0</v>
      </c>
      <c r="FJ1343" s="30">
        <f t="shared" si="1465"/>
        <v>0</v>
      </c>
      <c r="FK1343" s="30">
        <f t="shared" si="1465"/>
        <v>0</v>
      </c>
      <c r="FL1343" s="30">
        <f t="shared" si="1465"/>
        <v>0</v>
      </c>
      <c r="FM1343" s="30">
        <f t="shared" si="1465"/>
        <v>0</v>
      </c>
      <c r="FN1343" s="30">
        <f t="shared" si="1465"/>
        <v>0</v>
      </c>
      <c r="FO1343" s="30">
        <f t="shared" si="1465"/>
        <v>0</v>
      </c>
      <c r="FP1343" s="30">
        <f t="shared" si="1465"/>
        <v>0</v>
      </c>
      <c r="FQ1343" s="30">
        <f t="shared" si="1465"/>
        <v>0</v>
      </c>
      <c r="FR1343" s="30">
        <f t="shared" si="1465"/>
        <v>0</v>
      </c>
      <c r="FS1343" s="30">
        <f t="shared" si="1465"/>
        <v>0</v>
      </c>
      <c r="FT1343" s="30">
        <f t="shared" si="1465"/>
        <v>0</v>
      </c>
      <c r="FU1343" s="30">
        <f t="shared" si="1465"/>
        <v>0</v>
      </c>
      <c r="FV1343" s="30">
        <f t="shared" si="1465"/>
        <v>0</v>
      </c>
      <c r="FW1343" s="30">
        <f t="shared" si="1465"/>
        <v>0</v>
      </c>
      <c r="FX1343" s="30">
        <f t="shared" si="1465"/>
        <v>0</v>
      </c>
      <c r="FY1343" s="30">
        <f t="shared" si="1465"/>
        <v>0</v>
      </c>
      <c r="FZ1343" s="30">
        <f t="shared" si="1465"/>
        <v>0</v>
      </c>
      <c r="GA1343" s="30">
        <f t="shared" si="1465"/>
        <v>0</v>
      </c>
      <c r="GB1343" s="30">
        <f t="shared" si="1465"/>
        <v>0</v>
      </c>
      <c r="GC1343" s="30">
        <f t="shared" si="1465"/>
        <v>0</v>
      </c>
      <c r="GD1343" s="30">
        <f t="shared" si="1465"/>
        <v>0</v>
      </c>
      <c r="GE1343" s="30">
        <f t="shared" si="1465"/>
        <v>0</v>
      </c>
      <c r="GF1343" s="30">
        <f t="shared" ref="GF1343:GL1343" si="1466">GF1307-GF1319</f>
        <v>0</v>
      </c>
      <c r="GG1343" s="30">
        <f t="shared" si="1466"/>
        <v>0</v>
      </c>
      <c r="GH1343" s="30">
        <f t="shared" si="1466"/>
        <v>0</v>
      </c>
      <c r="GI1343" s="30">
        <f t="shared" si="1466"/>
        <v>0</v>
      </c>
      <c r="GJ1343" s="30">
        <f t="shared" si="1466"/>
        <v>0</v>
      </c>
      <c r="GK1343" s="30">
        <f t="shared" si="1466"/>
        <v>0</v>
      </c>
      <c r="GL1343" s="30">
        <f t="shared" si="1466"/>
        <v>0</v>
      </c>
      <c r="GM1343" s="30" t="b">
        <f t="shared" si="1447"/>
        <v>1</v>
      </c>
      <c r="GO1343" s="29">
        <v>2029</v>
      </c>
      <c r="GP1343" s="27">
        <f>SUMIF(DT1300:GL1300,GP1300,DT1343:GL1343)</f>
        <v>0</v>
      </c>
      <c r="GQ1343" s="28">
        <f>SUMIF(DT1300:GL1300,GQ1300,DT1343:GL1343)</f>
        <v>0</v>
      </c>
      <c r="GR1343" s="28">
        <f>SUMIF(DT1300:GL1300,GR1300,DT1343:GL1343)</f>
        <v>0</v>
      </c>
      <c r="GS1343" s="28">
        <f>SUMIF(DT1300:GL1300,GS1300,DT1343:GL1343)</f>
        <v>0</v>
      </c>
      <c r="GT1343" s="28">
        <f>SUMIF(DT1300:GL1300,GT1300,DT1343:GL1343)</f>
        <v>0</v>
      </c>
      <c r="GU1343" s="28">
        <f>SUMIF(DT1300:GL1300,GU1300,DT1343:GL1343)</f>
        <v>0</v>
      </c>
      <c r="GV1343" s="28">
        <f>SUMIF(DT1300:GL1300,GV1300,DT1343:GL1343)</f>
        <v>0</v>
      </c>
      <c r="GW1343" s="28">
        <f>SUMIF(DT1300:GL1300,GW1300,DT1343:GL1343)</f>
        <v>0</v>
      </c>
      <c r="GX1343" s="28">
        <f>SUMIF(DT1300:GL1300,GX1300,DT1343:GL1343)</f>
        <v>0</v>
      </c>
      <c r="GY1343" s="28">
        <f>SUMIF(DT1300:GL1300,GY1300,DT1343:GL1343)</f>
        <v>0</v>
      </c>
      <c r="GZ1343" s="28">
        <f>SUMIF(DT1300:GL1300,GZ1300,DT1343:GL1343)</f>
        <v>0</v>
      </c>
      <c r="HA1343" s="27" t="b">
        <f t="shared" si="1448"/>
        <v>1</v>
      </c>
    </row>
    <row r="1344" spans="1:209" x14ac:dyDescent="0.2">
      <c r="B1344" s="26"/>
      <c r="E1344" s="37"/>
      <c r="G1344" s="36">
        <v>2030</v>
      </c>
      <c r="H1344" s="35" t="str">
        <f>IF(G1344&gt;CNTR_ReportingYear,"",INDEX(E1296:N1296,MATCH(U1329,E1288:N1288,0)))</f>
        <v/>
      </c>
      <c r="I1344" s="35" t="str">
        <f>IF(G1344&gt;CNTR_ReportingYear,"",INDEX(GQ1338:GZ1344,MATCH(G1344,GO1338:GO1344,0),MATCH(U1329,GQ1336:GZ1336,0))-INDEX(HC1314:HL1320,MATCH(G1344,GO1314:GO1320,0),MATCH(U1329,HC1312:HL1312,0))+INDEX(Z1289:AI1296,MATCH(G1344,D1289:D1296,0),MATCH(U1329,Z1288:AI1288,0)))</f>
        <v/>
      </c>
      <c r="J1344" s="35" t="str">
        <f>IF(G1344&gt;CNTR_ReportingYear,"",SUMIFS(AY1307:DQ1307,AY1300:DQ1300,U1329))</f>
        <v/>
      </c>
      <c r="K1344" s="35" t="str">
        <f>IF(G1344&gt;CNTR_ReportingYear,"",SUMIFS(AY1308:DQ1308,AY1300:DQ1300,U1329))</f>
        <v/>
      </c>
      <c r="L1344" s="35" t="str">
        <f>IF(G1344&gt;CNTR_ReportingYear,"",INDEX(GQ1314:GZ1320,MATCH(G1344,GO1314:GO1320,0),MATCH(U1329,GQ1312:GZ1312,0))+INDEX(HC1314:HL1320,MATCH(G1344,GO1314:GO1320,0),MATCH(U1329,HC1312:HL1312,0)))</f>
        <v/>
      </c>
      <c r="M1344" s="34"/>
      <c r="N1344" s="33"/>
      <c r="O1344" s="338"/>
      <c r="P1344" s="338"/>
      <c r="Q1344" s="338"/>
      <c r="R1344" s="31"/>
      <c r="S1344" s="16"/>
      <c r="DS1344" s="29">
        <v>2030</v>
      </c>
      <c r="DT1344" s="30">
        <f t="shared" ref="DT1344:EY1344" si="1467">DT1308-DT1320</f>
        <v>0</v>
      </c>
      <c r="DU1344" s="30">
        <f t="shared" si="1467"/>
        <v>0</v>
      </c>
      <c r="DV1344" s="30">
        <f t="shared" si="1467"/>
        <v>0</v>
      </c>
      <c r="DW1344" s="30">
        <f t="shared" si="1467"/>
        <v>0</v>
      </c>
      <c r="DX1344" s="30">
        <f t="shared" si="1467"/>
        <v>0</v>
      </c>
      <c r="DY1344" s="30">
        <f t="shared" si="1467"/>
        <v>0</v>
      </c>
      <c r="DZ1344" s="30">
        <f t="shared" si="1467"/>
        <v>0</v>
      </c>
      <c r="EA1344" s="30">
        <f t="shared" si="1467"/>
        <v>0</v>
      </c>
      <c r="EB1344" s="30">
        <f t="shared" si="1467"/>
        <v>0</v>
      </c>
      <c r="EC1344" s="30">
        <f t="shared" si="1467"/>
        <v>0</v>
      </c>
      <c r="ED1344" s="30">
        <f t="shared" si="1467"/>
        <v>0</v>
      </c>
      <c r="EE1344" s="30">
        <f t="shared" si="1467"/>
        <v>0</v>
      </c>
      <c r="EF1344" s="30">
        <f t="shared" si="1467"/>
        <v>0</v>
      </c>
      <c r="EG1344" s="30">
        <f t="shared" si="1467"/>
        <v>0</v>
      </c>
      <c r="EH1344" s="30">
        <f t="shared" si="1467"/>
        <v>0</v>
      </c>
      <c r="EI1344" s="30">
        <f t="shared" si="1467"/>
        <v>0</v>
      </c>
      <c r="EJ1344" s="30">
        <f t="shared" si="1467"/>
        <v>0</v>
      </c>
      <c r="EK1344" s="30">
        <f t="shared" si="1467"/>
        <v>0</v>
      </c>
      <c r="EL1344" s="30">
        <f t="shared" si="1467"/>
        <v>0</v>
      </c>
      <c r="EM1344" s="30">
        <f t="shared" si="1467"/>
        <v>0</v>
      </c>
      <c r="EN1344" s="30">
        <f t="shared" si="1467"/>
        <v>0</v>
      </c>
      <c r="EO1344" s="30">
        <f t="shared" si="1467"/>
        <v>0</v>
      </c>
      <c r="EP1344" s="30">
        <f t="shared" si="1467"/>
        <v>0</v>
      </c>
      <c r="EQ1344" s="30">
        <f t="shared" si="1467"/>
        <v>0</v>
      </c>
      <c r="ER1344" s="30">
        <f t="shared" si="1467"/>
        <v>0</v>
      </c>
      <c r="ES1344" s="30">
        <f t="shared" si="1467"/>
        <v>0</v>
      </c>
      <c r="ET1344" s="30">
        <f t="shared" si="1467"/>
        <v>0</v>
      </c>
      <c r="EU1344" s="30">
        <f t="shared" si="1467"/>
        <v>0</v>
      </c>
      <c r="EV1344" s="30">
        <f t="shared" si="1467"/>
        <v>0</v>
      </c>
      <c r="EW1344" s="30">
        <f t="shared" si="1467"/>
        <v>0</v>
      </c>
      <c r="EX1344" s="30">
        <f t="shared" si="1467"/>
        <v>0</v>
      </c>
      <c r="EY1344" s="30">
        <f t="shared" si="1467"/>
        <v>0</v>
      </c>
      <c r="EZ1344" s="30">
        <f t="shared" ref="EZ1344:GE1344" si="1468">EZ1308-EZ1320</f>
        <v>0</v>
      </c>
      <c r="FA1344" s="30">
        <f t="shared" si="1468"/>
        <v>0</v>
      </c>
      <c r="FB1344" s="30">
        <f t="shared" si="1468"/>
        <v>0</v>
      </c>
      <c r="FC1344" s="30">
        <f t="shared" si="1468"/>
        <v>0</v>
      </c>
      <c r="FD1344" s="30">
        <f t="shared" si="1468"/>
        <v>0</v>
      </c>
      <c r="FE1344" s="30">
        <f t="shared" si="1468"/>
        <v>0</v>
      </c>
      <c r="FF1344" s="30">
        <f t="shared" si="1468"/>
        <v>0</v>
      </c>
      <c r="FG1344" s="30">
        <f t="shared" si="1468"/>
        <v>0</v>
      </c>
      <c r="FH1344" s="30">
        <f t="shared" si="1468"/>
        <v>0</v>
      </c>
      <c r="FI1344" s="30">
        <f t="shared" si="1468"/>
        <v>0</v>
      </c>
      <c r="FJ1344" s="30">
        <f t="shared" si="1468"/>
        <v>0</v>
      </c>
      <c r="FK1344" s="30">
        <f t="shared" si="1468"/>
        <v>0</v>
      </c>
      <c r="FL1344" s="30">
        <f t="shared" si="1468"/>
        <v>0</v>
      </c>
      <c r="FM1344" s="30">
        <f t="shared" si="1468"/>
        <v>0</v>
      </c>
      <c r="FN1344" s="30">
        <f t="shared" si="1468"/>
        <v>0</v>
      </c>
      <c r="FO1344" s="30">
        <f t="shared" si="1468"/>
        <v>0</v>
      </c>
      <c r="FP1344" s="30">
        <f t="shared" si="1468"/>
        <v>0</v>
      </c>
      <c r="FQ1344" s="30">
        <f t="shared" si="1468"/>
        <v>0</v>
      </c>
      <c r="FR1344" s="30">
        <f t="shared" si="1468"/>
        <v>0</v>
      </c>
      <c r="FS1344" s="30">
        <f t="shared" si="1468"/>
        <v>0</v>
      </c>
      <c r="FT1344" s="30">
        <f t="shared" si="1468"/>
        <v>0</v>
      </c>
      <c r="FU1344" s="30">
        <f t="shared" si="1468"/>
        <v>0</v>
      </c>
      <c r="FV1344" s="30">
        <f t="shared" si="1468"/>
        <v>0</v>
      </c>
      <c r="FW1344" s="30">
        <f t="shared" si="1468"/>
        <v>0</v>
      </c>
      <c r="FX1344" s="30">
        <f t="shared" si="1468"/>
        <v>0</v>
      </c>
      <c r="FY1344" s="30">
        <f t="shared" si="1468"/>
        <v>0</v>
      </c>
      <c r="FZ1344" s="30">
        <f t="shared" si="1468"/>
        <v>0</v>
      </c>
      <c r="GA1344" s="30">
        <f t="shared" si="1468"/>
        <v>0</v>
      </c>
      <c r="GB1344" s="30">
        <f t="shared" si="1468"/>
        <v>0</v>
      </c>
      <c r="GC1344" s="30">
        <f t="shared" si="1468"/>
        <v>0</v>
      </c>
      <c r="GD1344" s="30">
        <f t="shared" si="1468"/>
        <v>0</v>
      </c>
      <c r="GE1344" s="30">
        <f t="shared" si="1468"/>
        <v>0</v>
      </c>
      <c r="GF1344" s="30">
        <f t="shared" ref="GF1344:GL1344" si="1469">GF1308-GF1320</f>
        <v>0</v>
      </c>
      <c r="GG1344" s="30">
        <f t="shared" si="1469"/>
        <v>0</v>
      </c>
      <c r="GH1344" s="30">
        <f t="shared" si="1469"/>
        <v>0</v>
      </c>
      <c r="GI1344" s="30">
        <f t="shared" si="1469"/>
        <v>0</v>
      </c>
      <c r="GJ1344" s="30">
        <f t="shared" si="1469"/>
        <v>0</v>
      </c>
      <c r="GK1344" s="30">
        <f t="shared" si="1469"/>
        <v>0</v>
      </c>
      <c r="GL1344" s="30">
        <f t="shared" si="1469"/>
        <v>0</v>
      </c>
      <c r="GM1344" s="30" t="b">
        <f t="shared" si="1447"/>
        <v>1</v>
      </c>
      <c r="GO1344" s="29">
        <v>2030</v>
      </c>
      <c r="GP1344" s="27">
        <f>SUMIF(DT1300:GL1300,GP1300,DT1344:GL1344)</f>
        <v>0</v>
      </c>
      <c r="GQ1344" s="28">
        <f>SUMIF(DT1300:GL1300,GQ1300,DT1344:GL1344)</f>
        <v>0</v>
      </c>
      <c r="GR1344" s="28">
        <f>SUMIF(DT1300:GL1300,GR1300,DT1344:GL1344)</f>
        <v>0</v>
      </c>
      <c r="GS1344" s="28">
        <f>SUMIF(DT1300:GL1300,GS1300,DT1344:GL1344)</f>
        <v>0</v>
      </c>
      <c r="GT1344" s="28">
        <f>SUMIF(DT1300:GL1300,GT1300,DT1344:GL1344)</f>
        <v>0</v>
      </c>
      <c r="GU1344" s="28">
        <f>SUMIF(DT1300:GL1300,GU1300,DT1344:GL1344)</f>
        <v>0</v>
      </c>
      <c r="GV1344" s="28">
        <f>SUMIF(DT1300:GL1300,GV1300,DT1344:GL1344)</f>
        <v>0</v>
      </c>
      <c r="GW1344" s="28">
        <f>SUMIF(DT1300:GL1300,GW1300,DT1344:GL1344)</f>
        <v>0</v>
      </c>
      <c r="GX1344" s="28">
        <f>SUMIF(DT1300:GL1300,GX1300,DT1344:GL1344)</f>
        <v>0</v>
      </c>
      <c r="GY1344" s="28">
        <f>SUMIF(DT1300:GL1300,GY1300,DT1344:GL1344)</f>
        <v>0</v>
      </c>
      <c r="GZ1344" s="28">
        <f>SUMIF(DT1300:GL1300,GZ1300,DT1344:GL1344)</f>
        <v>0</v>
      </c>
      <c r="HA1344" s="27" t="b">
        <f t="shared" si="1448"/>
        <v>1</v>
      </c>
    </row>
    <row r="1345" spans="1:23" x14ac:dyDescent="0.2">
      <c r="B1345" s="26"/>
      <c r="E1345" s="25"/>
      <c r="F1345" s="24"/>
      <c r="G1345" s="24"/>
      <c r="H1345" s="24"/>
      <c r="I1345" s="24"/>
      <c r="J1345" s="24"/>
      <c r="K1345" s="24"/>
      <c r="L1345" s="24"/>
      <c r="M1345" s="24"/>
      <c r="N1345" s="24"/>
      <c r="O1345" s="24"/>
      <c r="P1345" s="24"/>
      <c r="Q1345" s="24"/>
      <c r="R1345" s="23"/>
      <c r="S1345" s="16"/>
    </row>
    <row r="1346" spans="1:23" ht="13.5" thickBot="1" x14ac:dyDescent="0.25">
      <c r="B1346" s="22"/>
      <c r="C1346" s="21"/>
      <c r="D1346" s="20"/>
      <c r="E1346" s="19"/>
      <c r="F1346" s="18"/>
      <c r="G1346" s="18"/>
      <c r="H1346" s="18"/>
      <c r="I1346" s="18"/>
      <c r="J1346" s="18"/>
      <c r="K1346" s="18"/>
      <c r="L1346" s="18"/>
      <c r="M1346" s="18"/>
      <c r="N1346" s="18"/>
      <c r="O1346" s="18"/>
      <c r="P1346" s="18"/>
      <c r="Q1346" s="18"/>
      <c r="S1346" s="16"/>
    </row>
    <row r="1347" spans="1:23" ht="13.5" thickBot="1" x14ac:dyDescent="0.25">
      <c r="A1347" s="89"/>
      <c r="B1347" s="17"/>
      <c r="C1347" s="6"/>
      <c r="D1347" s="8"/>
      <c r="E1347" s="7"/>
      <c r="F1347" s="6"/>
      <c r="G1347" s="6"/>
      <c r="H1347" s="6"/>
      <c r="I1347" s="6"/>
      <c r="J1347" s="6"/>
      <c r="K1347" s="6"/>
      <c r="L1347" s="6"/>
      <c r="M1347" s="6"/>
      <c r="N1347" s="6"/>
      <c r="O1347" s="6"/>
      <c r="P1347" s="6"/>
      <c r="Q1347" s="6"/>
      <c r="S1347" s="16"/>
    </row>
    <row r="1348" spans="1:23" ht="23.25" customHeight="1" thickBot="1" x14ac:dyDescent="0.25">
      <c r="A1348" s="88" t="str">
        <f>IF(E1348="","","PRINT")</f>
        <v/>
      </c>
      <c r="B1348" s="87"/>
      <c r="C1348" s="86">
        <f>C1259+1</f>
        <v>16</v>
      </c>
      <c r="D1348" s="85"/>
      <c r="E1348" s="373"/>
      <c r="F1348" s="374"/>
      <c r="G1348" s="374"/>
      <c r="H1348" s="374"/>
      <c r="I1348" s="374"/>
      <c r="J1348" s="375"/>
      <c r="K1348" s="312" t="s">
        <v>1761</v>
      </c>
      <c r="L1348" s="313" t="s">
        <v>1762</v>
      </c>
      <c r="M1348" s="316" t="s">
        <v>1770</v>
      </c>
      <c r="N1348" s="317"/>
      <c r="O1348" s="317"/>
      <c r="P1348" s="317"/>
      <c r="Q1348" s="317"/>
      <c r="R1348" s="307"/>
      <c r="S1348" s="16"/>
      <c r="T1348" s="83" t="str">
        <f>IF(AND(E1348&lt;&gt;"",COUNTIF($T1349:T$2240,"PRINT")=0),"PRINT","")</f>
        <v/>
      </c>
      <c r="U1348" s="82" t="str">
        <f>Translations!$B$1399</f>
        <v>Energie:</v>
      </c>
      <c r="V1348" s="81" t="str">
        <f>IF($E1348="","",IFERROR(SUM(INDEX([1]J_Accounting!$BG$4:$BG$122,MATCH($E1348,[1]J_Accounting!$E$4:$E$122,0)),INDEX([1]J_Accounting!$BH$4:$BH$122,MATCH($E1348,[1]J_Accounting!$E$4:$E$122,0)),INDEX([1]J_Accounting!$BI$4:$BI$122,MATCH($E1348,[1]J_Accounting!$E$4:$E$122,0))),""))</f>
        <v/>
      </c>
      <c r="W1348" s="2" t="s">
        <v>6</v>
      </c>
    </row>
    <row r="1349" spans="1:23" x14ac:dyDescent="0.2">
      <c r="B1349" s="26"/>
      <c r="M1349" s="305"/>
      <c r="N1349" s="308"/>
      <c r="O1349" s="376"/>
      <c r="P1349" s="376"/>
      <c r="Q1349" s="306"/>
      <c r="R1349" s="307"/>
      <c r="S1349" s="16"/>
    </row>
    <row r="1350" spans="1:23" ht="12.75" customHeight="1" x14ac:dyDescent="0.2">
      <c r="B1350" s="26"/>
      <c r="D1350" s="60" t="s">
        <v>31</v>
      </c>
      <c r="E1350" s="334" t="str">
        <f>Translations!$B$1402</f>
        <v>Identifikace dodavatelů paliva</v>
      </c>
      <c r="F1350" s="334"/>
      <c r="G1350" s="334"/>
      <c r="H1350" s="334"/>
      <c r="I1350" s="334"/>
      <c r="J1350" s="334"/>
      <c r="K1350" s="334"/>
      <c r="L1350" s="334"/>
      <c r="M1350" s="334"/>
      <c r="N1350" s="334"/>
      <c r="O1350" s="334"/>
      <c r="P1350" s="334"/>
      <c r="Q1350" s="334"/>
      <c r="S1350" s="16"/>
    </row>
    <row r="1351" spans="1:23" ht="12.75" customHeight="1" x14ac:dyDescent="0.2">
      <c r="B1351" s="26"/>
      <c r="D1351" s="60"/>
      <c r="E1351" s="335" t="str">
        <f>Translations!$B$1403</f>
        <v>Uveďte podrobnosti o všech dodavatelích příslušného paliva (zdrojový tok).</v>
      </c>
      <c r="F1351" s="335"/>
      <c r="G1351" s="335"/>
      <c r="H1351" s="335"/>
      <c r="I1351" s="335"/>
      <c r="J1351" s="335"/>
      <c r="K1351" s="335"/>
      <c r="L1351" s="335"/>
      <c r="M1351" s="335"/>
      <c r="N1351" s="335"/>
      <c r="O1351" s="335"/>
      <c r="P1351" s="335"/>
      <c r="Q1351" s="335"/>
      <c r="S1351" s="16"/>
    </row>
    <row r="1352" spans="1:23" ht="12.75" customHeight="1" x14ac:dyDescent="0.2">
      <c r="B1352" s="26"/>
      <c r="D1352" s="60"/>
      <c r="E1352" s="335" t="str">
        <f>Translations!$B$1405</f>
        <v>Můžete také přidat referenční text nebo číslo specifické pro dodavatele pro identifikaci, např. identifikační číslo měřidla používané na fakturách (číslo EIC atd.).</v>
      </c>
      <c r="F1352" s="335"/>
      <c r="G1352" s="335"/>
      <c r="H1352" s="335"/>
      <c r="I1352" s="335"/>
      <c r="J1352" s="335"/>
      <c r="K1352" s="335"/>
      <c r="L1352" s="335"/>
      <c r="M1352" s="335"/>
      <c r="N1352" s="335"/>
      <c r="O1352" s="335"/>
      <c r="P1352" s="335"/>
      <c r="Q1352" s="335"/>
      <c r="S1352" s="16"/>
    </row>
    <row r="1353" spans="1:23" ht="12.75" customHeight="1" x14ac:dyDescent="0.2">
      <c r="B1353" s="26"/>
      <c r="D1353" s="60"/>
      <c r="E1353" s="335"/>
      <c r="F1353" s="335"/>
      <c r="G1353" s="335"/>
      <c r="H1353" s="335"/>
      <c r="I1353" s="335"/>
      <c r="J1353" s="335"/>
      <c r="K1353" s="335"/>
      <c r="L1353" s="335"/>
      <c r="M1353" s="335"/>
      <c r="N1353" s="335"/>
      <c r="O1353" s="335"/>
      <c r="P1353" s="335"/>
      <c r="Q1353" s="335"/>
      <c r="S1353" s="16"/>
    </row>
    <row r="1354" spans="1:23" ht="5.0999999999999996" customHeight="1" x14ac:dyDescent="0.2">
      <c r="B1354" s="26"/>
      <c r="D1354" s="60"/>
      <c r="E1354" s="59"/>
      <c r="F1354" s="59"/>
      <c r="G1354" s="59"/>
      <c r="H1354" s="59"/>
      <c r="I1354" s="59"/>
      <c r="J1354" s="59"/>
      <c r="K1354" s="59"/>
      <c r="L1354" s="59"/>
      <c r="M1354" s="59"/>
      <c r="N1354" s="59"/>
      <c r="S1354" s="16"/>
    </row>
    <row r="1355" spans="1:23" x14ac:dyDescent="0.2">
      <c r="B1355" s="26"/>
      <c r="E1355" s="377" t="str">
        <f>Translations!$B$1406</f>
        <v>Název dodavatele</v>
      </c>
      <c r="F1355" s="377"/>
      <c r="G1355" s="377"/>
      <c r="H1355" s="377"/>
      <c r="I1355" s="377" t="s">
        <v>1756</v>
      </c>
      <c r="J1355" s="377"/>
      <c r="K1355" s="377"/>
      <c r="L1355" s="377" t="s">
        <v>198</v>
      </c>
      <c r="M1355" s="377"/>
      <c r="N1355" s="377"/>
      <c r="O1355" s="377"/>
      <c r="P1355" s="377"/>
      <c r="Q1355" s="377"/>
      <c r="S1355" s="16"/>
    </row>
    <row r="1356" spans="1:23" x14ac:dyDescent="0.2">
      <c r="B1356" s="26"/>
      <c r="D1356" s="79">
        <v>1</v>
      </c>
      <c r="E1356" s="354"/>
      <c r="F1356" s="354"/>
      <c r="G1356" s="354"/>
      <c r="H1356" s="354"/>
      <c r="I1356" s="354"/>
      <c r="J1356" s="354"/>
      <c r="K1356" s="354"/>
      <c r="L1356" s="370"/>
      <c r="M1356" s="370"/>
      <c r="N1356" s="3"/>
      <c r="O1356" s="3"/>
      <c r="P1356" s="3"/>
      <c r="Q1356" s="3"/>
      <c r="S1356" s="16"/>
      <c r="V1356" s="27" t="str">
        <f t="shared" ref="V1356:V1365" si="1470">IF(E1356="","",D1356&amp;". "&amp;E1356)</f>
        <v/>
      </c>
    </row>
    <row r="1357" spans="1:23" x14ac:dyDescent="0.2">
      <c r="B1357" s="26"/>
      <c r="D1357" s="79">
        <v>2</v>
      </c>
      <c r="E1357" s="354"/>
      <c r="F1357" s="354"/>
      <c r="G1357" s="354"/>
      <c r="H1357" s="354"/>
      <c r="I1357" s="354"/>
      <c r="J1357" s="354"/>
      <c r="K1357" s="354"/>
      <c r="L1357" s="370"/>
      <c r="M1357" s="370"/>
      <c r="N1357" s="3"/>
      <c r="O1357" s="3"/>
      <c r="P1357" s="3"/>
      <c r="Q1357" s="3"/>
      <c r="S1357" s="16"/>
      <c r="V1357" s="27" t="str">
        <f t="shared" si="1470"/>
        <v/>
      </c>
    </row>
    <row r="1358" spans="1:23" x14ac:dyDescent="0.2">
      <c r="B1358" s="26"/>
      <c r="D1358" s="79">
        <v>3</v>
      </c>
      <c r="E1358" s="354"/>
      <c r="F1358" s="354"/>
      <c r="G1358" s="354"/>
      <c r="H1358" s="354"/>
      <c r="I1358" s="354"/>
      <c r="J1358" s="354"/>
      <c r="K1358" s="354"/>
      <c r="L1358" s="370"/>
      <c r="M1358" s="370"/>
      <c r="N1358" s="3"/>
      <c r="O1358" s="3"/>
      <c r="P1358" s="3"/>
      <c r="Q1358" s="3"/>
      <c r="S1358" s="16"/>
      <c r="V1358" s="27" t="str">
        <f t="shared" si="1470"/>
        <v/>
      </c>
    </row>
    <row r="1359" spans="1:23" x14ac:dyDescent="0.2">
      <c r="B1359" s="26"/>
      <c r="D1359" s="79">
        <v>4</v>
      </c>
      <c r="E1359" s="354"/>
      <c r="F1359" s="354"/>
      <c r="G1359" s="354"/>
      <c r="H1359" s="354"/>
      <c r="I1359" s="354"/>
      <c r="J1359" s="354"/>
      <c r="K1359" s="354"/>
      <c r="L1359" s="370"/>
      <c r="M1359" s="370"/>
      <c r="N1359" s="3"/>
      <c r="O1359" s="3"/>
      <c r="P1359" s="3"/>
      <c r="Q1359" s="3"/>
      <c r="S1359" s="16"/>
      <c r="V1359" s="27" t="str">
        <f t="shared" si="1470"/>
        <v/>
      </c>
    </row>
    <row r="1360" spans="1:23" x14ac:dyDescent="0.2">
      <c r="B1360" s="26"/>
      <c r="D1360" s="79">
        <v>5</v>
      </c>
      <c r="E1360" s="354"/>
      <c r="F1360" s="354"/>
      <c r="G1360" s="354"/>
      <c r="H1360" s="354"/>
      <c r="I1360" s="354"/>
      <c r="J1360" s="354"/>
      <c r="K1360" s="354"/>
      <c r="L1360" s="370"/>
      <c r="M1360" s="370"/>
      <c r="N1360" s="3"/>
      <c r="O1360" s="3"/>
      <c r="P1360" s="3"/>
      <c r="Q1360" s="3"/>
      <c r="S1360" s="16"/>
      <c r="V1360" s="27" t="str">
        <f t="shared" si="1470"/>
        <v/>
      </c>
    </row>
    <row r="1361" spans="2:133" x14ac:dyDescent="0.2">
      <c r="B1361" s="26"/>
      <c r="D1361" s="79">
        <v>6</v>
      </c>
      <c r="E1361" s="354"/>
      <c r="F1361" s="354"/>
      <c r="G1361" s="354"/>
      <c r="H1361" s="354"/>
      <c r="I1361" s="354"/>
      <c r="J1361" s="354"/>
      <c r="K1361" s="354"/>
      <c r="L1361" s="370"/>
      <c r="M1361" s="370"/>
      <c r="N1361" s="3"/>
      <c r="O1361" s="3"/>
      <c r="P1361" s="3"/>
      <c r="Q1361" s="3"/>
      <c r="S1361" s="16"/>
      <c r="V1361" s="27" t="str">
        <f t="shared" si="1470"/>
        <v/>
      </c>
    </row>
    <row r="1362" spans="2:133" x14ac:dyDescent="0.2">
      <c r="B1362" s="26"/>
      <c r="D1362" s="79">
        <v>7</v>
      </c>
      <c r="E1362" s="354"/>
      <c r="F1362" s="354"/>
      <c r="G1362" s="354"/>
      <c r="H1362" s="354"/>
      <c r="I1362" s="354"/>
      <c r="J1362" s="354"/>
      <c r="K1362" s="354"/>
      <c r="L1362" s="370"/>
      <c r="M1362" s="370"/>
      <c r="N1362" s="3"/>
      <c r="O1362" s="3"/>
      <c r="P1362" s="3"/>
      <c r="Q1362" s="3"/>
      <c r="S1362" s="16"/>
      <c r="V1362" s="27" t="str">
        <f t="shared" si="1470"/>
        <v/>
      </c>
    </row>
    <row r="1363" spans="2:133" x14ac:dyDescent="0.2">
      <c r="B1363" s="26"/>
      <c r="D1363" s="79">
        <v>8</v>
      </c>
      <c r="E1363" s="354"/>
      <c r="F1363" s="354"/>
      <c r="G1363" s="354"/>
      <c r="H1363" s="354"/>
      <c r="I1363" s="354"/>
      <c r="J1363" s="354"/>
      <c r="K1363" s="354"/>
      <c r="L1363" s="370"/>
      <c r="M1363" s="370"/>
      <c r="N1363" s="3"/>
      <c r="O1363" s="3"/>
      <c r="P1363" s="3"/>
      <c r="Q1363" s="3"/>
      <c r="S1363" s="16"/>
      <c r="V1363" s="27" t="str">
        <f t="shared" si="1470"/>
        <v/>
      </c>
    </row>
    <row r="1364" spans="2:133" x14ac:dyDescent="0.2">
      <c r="B1364" s="26"/>
      <c r="D1364" s="79">
        <v>9</v>
      </c>
      <c r="E1364" s="354"/>
      <c r="F1364" s="354"/>
      <c r="G1364" s="354"/>
      <c r="H1364" s="354"/>
      <c r="I1364" s="354"/>
      <c r="J1364" s="354"/>
      <c r="K1364" s="354"/>
      <c r="L1364" s="370"/>
      <c r="M1364" s="370"/>
      <c r="N1364" s="3"/>
      <c r="O1364" s="3"/>
      <c r="P1364" s="3"/>
      <c r="Q1364" s="3"/>
      <c r="S1364" s="16"/>
      <c r="V1364" s="27" t="str">
        <f t="shared" si="1470"/>
        <v/>
      </c>
    </row>
    <row r="1365" spans="2:133" x14ac:dyDescent="0.2">
      <c r="B1365" s="26"/>
      <c r="D1365" s="79">
        <v>10</v>
      </c>
      <c r="E1365" s="354"/>
      <c r="F1365" s="354"/>
      <c r="G1365" s="354"/>
      <c r="H1365" s="354"/>
      <c r="I1365" s="354"/>
      <c r="J1365" s="354"/>
      <c r="K1365" s="354"/>
      <c r="L1365" s="370"/>
      <c r="M1365" s="370"/>
      <c r="N1365" s="3"/>
      <c r="O1365" s="3"/>
      <c r="P1365" s="3"/>
      <c r="Q1365" s="3"/>
      <c r="S1365" s="16"/>
      <c r="V1365" s="27" t="str">
        <f t="shared" si="1470"/>
        <v/>
      </c>
    </row>
    <row r="1366" spans="2:133" x14ac:dyDescent="0.2">
      <c r="B1366" s="26"/>
      <c r="N1366" s="3"/>
      <c r="O1366" s="3"/>
      <c r="P1366" s="3"/>
      <c r="Q1366" s="3"/>
      <c r="S1366" s="16"/>
    </row>
    <row r="1367" spans="2:133" ht="12.75" customHeight="1" x14ac:dyDescent="0.2">
      <c r="B1367" s="26"/>
      <c r="D1367" s="60" t="s">
        <v>30</v>
      </c>
      <c r="E1367" s="334" t="str">
        <f>Translations!$B$1409</f>
        <v>Nakoupené, spotřebované a vyvezené množství</v>
      </c>
      <c r="F1367" s="334"/>
      <c r="G1367" s="334"/>
      <c r="H1367" s="334"/>
      <c r="I1367" s="334"/>
      <c r="J1367" s="334"/>
      <c r="K1367" s="334"/>
      <c r="L1367" s="334"/>
      <c r="M1367" s="334"/>
      <c r="N1367" s="334"/>
      <c r="O1367" s="334"/>
      <c r="P1367" s="334"/>
      <c r="Q1367" s="334"/>
      <c r="S1367" s="16"/>
    </row>
    <row r="1368" spans="2:133" x14ac:dyDescent="0.2">
      <c r="B1368" s="26"/>
      <c r="D1368" s="60"/>
      <c r="E1368" s="335" t="str">
        <f>Translations!$B$1410</f>
        <v>Zde uveďte množství pro každý z následujících parametrů:</v>
      </c>
      <c r="F1368" s="335"/>
      <c r="G1368" s="335"/>
      <c r="H1368" s="335"/>
      <c r="I1368" s="335"/>
      <c r="J1368" s="335"/>
      <c r="K1368" s="335"/>
      <c r="L1368" s="335"/>
      <c r="M1368" s="335"/>
      <c r="N1368" s="335"/>
      <c r="O1368" s="335"/>
      <c r="P1368" s="335"/>
      <c r="Q1368" s="335"/>
      <c r="S1368" s="16"/>
    </row>
    <row r="1369" spans="2:133" x14ac:dyDescent="0.2">
      <c r="B1369" s="26"/>
      <c r="D1369" s="60"/>
      <c r="E1369" s="32"/>
      <c r="F1369" s="40" t="str">
        <f>Translations!$B$1411</f>
        <v>Nakoupené množství</v>
      </c>
      <c r="G1369" s="337" t="str">
        <f>Translations!$B$1412</f>
        <v>Množství paliva nakoupeného od každého dodavatele v roce Y</v>
      </c>
      <c r="H1369" s="337"/>
      <c r="I1369" s="337"/>
      <c r="J1369" s="337"/>
      <c r="K1369" s="337"/>
      <c r="L1369" s="337"/>
      <c r="M1369" s="337"/>
      <c r="N1369" s="337"/>
      <c r="O1369" s="337"/>
      <c r="P1369" s="337"/>
      <c r="Q1369" s="337"/>
      <c r="S1369" s="16"/>
    </row>
    <row r="1370" spans="2:133" x14ac:dyDescent="0.2">
      <c r="B1370" s="26"/>
      <c r="D1370" s="60"/>
      <c r="E1370" s="32"/>
      <c r="F1370" s="40" t="str">
        <f>Translations!$B$1413</f>
        <v>Zásoby (počáteční stav)</v>
      </c>
      <c r="G1370" s="337" t="str">
        <f>Translations!$B$1414</f>
        <v>Množství paliva na skladě (začátek roku Y)</v>
      </c>
      <c r="H1370" s="355"/>
      <c r="I1370" s="355"/>
      <c r="J1370" s="355"/>
      <c r="K1370" s="355"/>
      <c r="L1370" s="355"/>
      <c r="M1370" s="355"/>
      <c r="N1370" s="355"/>
      <c r="O1370" s="355"/>
      <c r="P1370" s="355"/>
      <c r="Q1370" s="355"/>
      <c r="S1370" s="16"/>
    </row>
    <row r="1371" spans="2:133" x14ac:dyDescent="0.2">
      <c r="B1371" s="26"/>
      <c r="D1371" s="60"/>
      <c r="E1371" s="363" t="str">
        <f>Translations!$B$1415</f>
        <v>Zásoby (na konci roku)</v>
      </c>
      <c r="F1371" s="364"/>
      <c r="G1371" s="366" t="str">
        <f>Translations!$B$1416</f>
        <v>Množství paliva na skladě (konec roku Y)</v>
      </c>
      <c r="H1371" s="367"/>
      <c r="I1371" s="367"/>
      <c r="J1371" s="367"/>
      <c r="K1371" s="367"/>
      <c r="L1371" s="367"/>
      <c r="M1371" s="367"/>
      <c r="N1371" s="367"/>
      <c r="O1371" s="367"/>
      <c r="P1371" s="367"/>
      <c r="Q1371" s="367"/>
      <c r="S1371" s="16"/>
    </row>
    <row r="1372" spans="2:133" x14ac:dyDescent="0.2">
      <c r="B1372" s="26"/>
      <c r="D1372" s="60"/>
      <c r="E1372" s="365"/>
      <c r="F1372" s="365"/>
      <c r="G1372" s="368" t="str">
        <f>Translations!$B$1417</f>
        <v>Zásoby před rokem 2024 nejsou přiřazeny konkrétnímu dodavateli, protože v té době nebyl systém ETS2 relevantní.</v>
      </c>
      <c r="H1372" s="369"/>
      <c r="I1372" s="369"/>
      <c r="J1372" s="369"/>
      <c r="K1372" s="369"/>
      <c r="L1372" s="369"/>
      <c r="M1372" s="369"/>
      <c r="N1372" s="369"/>
      <c r="O1372" s="369"/>
      <c r="P1372" s="369"/>
      <c r="Q1372" s="369"/>
      <c r="S1372" s="16"/>
    </row>
    <row r="1373" spans="2:133" ht="12.75" customHeight="1" x14ac:dyDescent="0.2">
      <c r="B1373" s="26"/>
      <c r="D1373" s="60"/>
      <c r="E1373" s="32"/>
      <c r="F1373" s="40" t="str">
        <f>Translations!$B$632</f>
        <v>Export</v>
      </c>
      <c r="G1373" s="337" t="str">
        <f>Translations!$B$1418</f>
        <v>Množství paliva vyvezeného třetím stranám nebo spotřebovaného pro činnosti, na které se nevztahuje příloha I (např. mobilní stroje).</v>
      </c>
      <c r="H1373" s="355"/>
      <c r="I1373" s="355"/>
      <c r="J1373" s="355"/>
      <c r="K1373" s="355"/>
      <c r="L1373" s="355"/>
      <c r="M1373" s="355"/>
      <c r="N1373" s="355"/>
      <c r="O1373" s="355"/>
      <c r="P1373" s="355"/>
      <c r="Q1373" s="355"/>
      <c r="S1373" s="16"/>
    </row>
    <row r="1374" spans="2:133" x14ac:dyDescent="0.2">
      <c r="B1374" s="26"/>
      <c r="D1374" s="60"/>
      <c r="E1374" s="32"/>
      <c r="F1374" s="40" t="str">
        <f>Translations!$B$1419</f>
        <v>Celková spotřeba</v>
      </c>
      <c r="G1374" s="337" t="str">
        <f>Translations!$B$1420</f>
        <v>Množství spotřebované pro účely přílohy I v roce Y. Všimněte si, že v případě, že se hodnoty liší od úrovně aktivity zdrojového toku, zobrazí se červený indikátor chyby.</v>
      </c>
      <c r="H1374" s="355"/>
      <c r="I1374" s="355"/>
      <c r="J1374" s="355"/>
      <c r="K1374" s="355"/>
      <c r="L1374" s="355"/>
      <c r="M1374" s="355"/>
      <c r="N1374" s="355"/>
      <c r="O1374" s="355"/>
      <c r="P1374" s="355"/>
      <c r="Q1374" s="355"/>
      <c r="S1374" s="16"/>
    </row>
    <row r="1375" spans="2:133" ht="5.0999999999999996" customHeight="1" x14ac:dyDescent="0.2">
      <c r="B1375" s="26"/>
      <c r="S1375" s="16"/>
    </row>
    <row r="1376" spans="2:133" ht="12.95" customHeight="1" x14ac:dyDescent="0.2">
      <c r="B1376" s="26"/>
      <c r="D1376" s="356" t="s">
        <v>1757</v>
      </c>
      <c r="E1376" s="357" t="str">
        <f>Translations!$B$1411</f>
        <v>Nakoupené množství</v>
      </c>
      <c r="F1376" s="358"/>
      <c r="G1376" s="358"/>
      <c r="H1376" s="358"/>
      <c r="I1376" s="358"/>
      <c r="J1376" s="358"/>
      <c r="K1376" s="358"/>
      <c r="L1376" s="358"/>
      <c r="M1376" s="358"/>
      <c r="N1376" s="359"/>
      <c r="O1376" s="360" t="str">
        <f>Translations!$B$632</f>
        <v>Export</v>
      </c>
      <c r="P1376" s="360" t="str">
        <f>Translations!$B$1415</f>
        <v>Zásoby (na konci roku)</v>
      </c>
      <c r="Q1376" s="360" t="str">
        <f>Translations!$B$1419</f>
        <v>Celková spotřeba</v>
      </c>
      <c r="S1376" s="16"/>
      <c r="U1376" s="371" t="s">
        <v>29</v>
      </c>
      <c r="V1376" s="332" t="s">
        <v>28</v>
      </c>
      <c r="W1376" s="27" t="s">
        <v>27</v>
      </c>
      <c r="X1376" s="27" t="s">
        <v>27</v>
      </c>
      <c r="Z1376" s="329" t="s">
        <v>26</v>
      </c>
      <c r="AA1376" s="330"/>
      <c r="AB1376" s="331"/>
      <c r="AU1376" s="332" t="s">
        <v>25</v>
      </c>
      <c r="AW1376" s="2" t="s">
        <v>24</v>
      </c>
      <c r="AX1376" s="44" t="s">
        <v>16</v>
      </c>
      <c r="AY1376" s="44">
        <v>2023</v>
      </c>
      <c r="AZ1376" s="44">
        <v>2024</v>
      </c>
      <c r="BA1376" s="44">
        <v>2025</v>
      </c>
      <c r="BB1376" s="44">
        <v>2026</v>
      </c>
      <c r="BC1376" s="44">
        <v>2027</v>
      </c>
      <c r="BD1376" s="44">
        <v>2028</v>
      </c>
      <c r="BE1376" s="44">
        <v>2029</v>
      </c>
      <c r="BF1376" s="44">
        <v>2030</v>
      </c>
      <c r="BG1376" s="44" t="s">
        <v>13</v>
      </c>
      <c r="BI1376" s="2" t="s">
        <v>23</v>
      </c>
      <c r="BJ1376" s="44" t="s">
        <v>16</v>
      </c>
      <c r="BK1376" s="44">
        <v>2023</v>
      </c>
      <c r="BL1376" s="44">
        <v>2024</v>
      </c>
      <c r="BM1376" s="44">
        <v>2025</v>
      </c>
      <c r="BN1376" s="44">
        <v>2026</v>
      </c>
      <c r="BO1376" s="44">
        <v>2027</v>
      </c>
      <c r="BP1376" s="44">
        <v>2028</v>
      </c>
      <c r="BQ1376" s="44">
        <v>2029</v>
      </c>
      <c r="BR1376" s="44">
        <v>2030</v>
      </c>
      <c r="BS1376" s="44" t="s">
        <v>13</v>
      </c>
      <c r="BT1376" s="63"/>
      <c r="BU1376" s="63"/>
      <c r="BV1376" s="63"/>
      <c r="BW1376" s="63"/>
      <c r="BX1376" s="63"/>
      <c r="BY1376" s="63"/>
      <c r="BZ1376" s="63"/>
      <c r="CA1376" s="63"/>
      <c r="CB1376" s="63"/>
      <c r="CC1376" s="63"/>
      <c r="CD1376" s="63"/>
      <c r="CE1376" s="63"/>
      <c r="CF1376" s="63"/>
      <c r="CG1376" s="63"/>
      <c r="CH1376" s="63"/>
      <c r="CI1376" s="63"/>
      <c r="CJ1376" s="63"/>
      <c r="CK1376" s="63"/>
      <c r="CL1376" s="63"/>
      <c r="CM1376" s="63"/>
      <c r="CN1376" s="63"/>
      <c r="CO1376" s="63"/>
      <c r="CP1376" s="63"/>
      <c r="CQ1376" s="63"/>
      <c r="CR1376" s="63"/>
      <c r="CS1376" s="63"/>
      <c r="CT1376" s="63"/>
      <c r="CU1376" s="63"/>
      <c r="CV1376" s="63"/>
      <c r="CW1376" s="63"/>
      <c r="CX1376" s="63"/>
      <c r="CY1376" s="63"/>
      <c r="CZ1376" s="63"/>
      <c r="DA1376" s="63"/>
      <c r="DB1376" s="63"/>
      <c r="DC1376" s="63"/>
      <c r="DD1376" s="63"/>
      <c r="DE1376" s="63"/>
      <c r="DF1376" s="63"/>
      <c r="DG1376" s="63"/>
      <c r="DH1376" s="63"/>
      <c r="DI1376" s="63"/>
      <c r="DJ1376" s="63"/>
      <c r="DK1376" s="63"/>
      <c r="DL1376" s="63"/>
      <c r="DM1376" s="63"/>
      <c r="DN1376" s="63"/>
      <c r="DO1376" s="63"/>
      <c r="DP1376" s="63"/>
      <c r="DQ1376" s="63"/>
      <c r="DS1376" s="2" t="s">
        <v>22</v>
      </c>
      <c r="DT1376" s="44" t="s">
        <v>16</v>
      </c>
      <c r="DU1376" s="44">
        <v>2023</v>
      </c>
      <c r="DV1376" s="44">
        <v>2024</v>
      </c>
      <c r="DW1376" s="44">
        <v>2025</v>
      </c>
      <c r="DX1376" s="44">
        <v>2026</v>
      </c>
      <c r="DY1376" s="44">
        <v>2027</v>
      </c>
      <c r="DZ1376" s="44">
        <v>2028</v>
      </c>
      <c r="EA1376" s="44">
        <v>2029</v>
      </c>
      <c r="EB1376" s="44">
        <v>2030</v>
      </c>
      <c r="EC1376" s="44" t="s">
        <v>13</v>
      </c>
    </row>
    <row r="1377" spans="1:209" ht="62.25" customHeight="1" x14ac:dyDescent="0.2">
      <c r="B1377" s="26"/>
      <c r="D1377" s="356"/>
      <c r="E1377" s="76" t="str">
        <f>INDEX(V1356:V1365,COLUMNS(E1377:E1377))</f>
        <v/>
      </c>
      <c r="F1377" s="76" t="str">
        <f>INDEX(V1356:V1365,COLUMNS(E1377:F1377))</f>
        <v/>
      </c>
      <c r="G1377" s="76" t="str">
        <f>INDEX(V1356:V1365,COLUMNS(E1377:G1377))</f>
        <v/>
      </c>
      <c r="H1377" s="76" t="str">
        <f>INDEX(V1356:V1365,COLUMNS(E1377:H1377))</f>
        <v/>
      </c>
      <c r="I1377" s="76" t="str">
        <f>INDEX(V1356:V1365,COLUMNS(E1377:I1377))</f>
        <v/>
      </c>
      <c r="J1377" s="76" t="str">
        <f>INDEX(V1356:V1365,COLUMNS(E1377:J1377))</f>
        <v/>
      </c>
      <c r="K1377" s="76" t="str">
        <f>INDEX(V1356:V1365,COLUMNS(E1377:K1377))</f>
        <v/>
      </c>
      <c r="L1377" s="76" t="str">
        <f>INDEX(V1356:V1365,COLUMNS(E1377:L1377))</f>
        <v/>
      </c>
      <c r="M1377" s="76" t="str">
        <f>INDEX(V1356:V1365,COLUMNS(E1377:M1377))</f>
        <v/>
      </c>
      <c r="N1377" s="76" t="str">
        <f>INDEX(V1356:V1365,COLUMNS(E1377:N1377))</f>
        <v/>
      </c>
      <c r="O1377" s="361"/>
      <c r="P1377" s="361"/>
      <c r="Q1377" s="362"/>
      <c r="S1377" s="16"/>
      <c r="T1377" s="63"/>
      <c r="U1377" s="372"/>
      <c r="V1377" s="333"/>
      <c r="W1377" s="44" t="s">
        <v>21</v>
      </c>
      <c r="X1377" s="44" t="s">
        <v>20</v>
      </c>
      <c r="Z1377" s="44" t="str">
        <f t="shared" ref="Z1377:AI1377" si="1471">E1377</f>
        <v/>
      </c>
      <c r="AA1377" s="44" t="str">
        <f t="shared" si="1471"/>
        <v/>
      </c>
      <c r="AB1377" s="44" t="str">
        <f t="shared" si="1471"/>
        <v/>
      </c>
      <c r="AC1377" s="44" t="str">
        <f t="shared" si="1471"/>
        <v/>
      </c>
      <c r="AD1377" s="44" t="str">
        <f t="shared" si="1471"/>
        <v/>
      </c>
      <c r="AE1377" s="44" t="str">
        <f t="shared" si="1471"/>
        <v/>
      </c>
      <c r="AF1377" s="44" t="str">
        <f t="shared" si="1471"/>
        <v/>
      </c>
      <c r="AG1377" s="44" t="str">
        <f t="shared" si="1471"/>
        <v/>
      </c>
      <c r="AH1377" s="44" t="str">
        <f t="shared" si="1471"/>
        <v/>
      </c>
      <c r="AI1377" s="44" t="str">
        <f t="shared" si="1471"/>
        <v/>
      </c>
      <c r="AJ1377" s="63"/>
      <c r="AK1377" s="63"/>
      <c r="AL1377" s="63"/>
      <c r="AN1377" s="63"/>
      <c r="AO1377" s="63"/>
      <c r="AP1377" s="63"/>
      <c r="AQ1377" s="63"/>
      <c r="AR1377" s="63"/>
      <c r="AS1377" s="63"/>
      <c r="AT1377" s="63"/>
      <c r="AU1377" s="333"/>
      <c r="AV1377" s="63"/>
      <c r="AW1377" s="2" t="s">
        <v>19</v>
      </c>
      <c r="AX1377" s="44">
        <v>0</v>
      </c>
      <c r="AY1377" s="44">
        <v>0</v>
      </c>
      <c r="AZ1377" s="44">
        <v>0</v>
      </c>
      <c r="BA1377" s="44">
        <v>0</v>
      </c>
      <c r="BB1377" s="44">
        <v>0</v>
      </c>
      <c r="BC1377" s="44">
        <v>0</v>
      </c>
      <c r="BD1377" s="44">
        <v>0</v>
      </c>
      <c r="BE1377" s="44">
        <v>0</v>
      </c>
      <c r="BF1377" s="44">
        <v>0</v>
      </c>
      <c r="BG1377" s="44"/>
      <c r="BH1377" s="63"/>
      <c r="BI1377" s="2" t="s">
        <v>19</v>
      </c>
      <c r="BJ1377" s="44">
        <v>0</v>
      </c>
      <c r="BK1377" s="44">
        <v>0</v>
      </c>
      <c r="BL1377" s="44">
        <v>0</v>
      </c>
      <c r="BM1377" s="44">
        <v>0</v>
      </c>
      <c r="BN1377" s="44">
        <v>0</v>
      </c>
      <c r="BO1377" s="44">
        <v>0</v>
      </c>
      <c r="BP1377" s="44">
        <v>0</v>
      </c>
      <c r="BQ1377" s="44">
        <v>0</v>
      </c>
      <c r="BR1377" s="44">
        <v>0</v>
      </c>
      <c r="BS1377" s="44"/>
      <c r="BT1377" s="63"/>
      <c r="BU1377" s="63"/>
      <c r="BV1377" s="63"/>
      <c r="BW1377" s="63"/>
      <c r="BX1377" s="63"/>
      <c r="BY1377" s="63"/>
      <c r="BZ1377" s="63"/>
      <c r="CA1377" s="63"/>
      <c r="CB1377" s="63"/>
      <c r="CC1377" s="63"/>
      <c r="CD1377" s="63"/>
      <c r="CE1377" s="63"/>
      <c r="CF1377" s="63"/>
      <c r="CG1377" s="63"/>
      <c r="CH1377" s="63"/>
      <c r="CI1377" s="63"/>
      <c r="CJ1377" s="63"/>
      <c r="CK1377" s="63"/>
      <c r="CL1377" s="63"/>
      <c r="CM1377" s="63"/>
      <c r="CN1377" s="63"/>
      <c r="CO1377" s="63"/>
      <c r="CP1377" s="63"/>
      <c r="CQ1377" s="63"/>
      <c r="CR1377" s="63"/>
      <c r="CS1377" s="63"/>
      <c r="CT1377" s="63"/>
      <c r="CU1377" s="63"/>
      <c r="CV1377" s="63"/>
      <c r="CW1377" s="63"/>
      <c r="CX1377" s="63"/>
      <c r="CY1377" s="63"/>
      <c r="CZ1377" s="63"/>
      <c r="DA1377" s="63"/>
      <c r="DB1377" s="63"/>
      <c r="DC1377" s="63"/>
      <c r="DD1377" s="63"/>
      <c r="DE1377" s="63"/>
      <c r="DF1377" s="63"/>
      <c r="DG1377" s="63"/>
      <c r="DH1377" s="63"/>
      <c r="DI1377" s="63"/>
      <c r="DJ1377" s="63"/>
      <c r="DK1377" s="63"/>
      <c r="DL1377" s="63"/>
      <c r="DM1377" s="63"/>
      <c r="DN1377" s="63"/>
      <c r="DO1377" s="63"/>
      <c r="DP1377" s="63"/>
      <c r="DQ1377" s="63"/>
      <c r="DR1377" s="2" t="str">
        <f>Translations!$B$632</f>
        <v>Export</v>
      </c>
      <c r="DS1377" s="2" t="s">
        <v>19</v>
      </c>
      <c r="DT1377" s="44">
        <v>0</v>
      </c>
      <c r="DU1377" s="44">
        <v>0</v>
      </c>
      <c r="DV1377" s="44">
        <v>0</v>
      </c>
      <c r="DW1377" s="44">
        <v>0</v>
      </c>
      <c r="DX1377" s="44">
        <v>0</v>
      </c>
      <c r="DY1377" s="44">
        <v>0</v>
      </c>
      <c r="DZ1377" s="44">
        <v>0</v>
      </c>
      <c r="EA1377" s="44">
        <v>0</v>
      </c>
      <c r="EB1377" s="44">
        <v>0</v>
      </c>
      <c r="EC1377" s="44"/>
    </row>
    <row r="1378" spans="1:209" x14ac:dyDescent="0.2">
      <c r="B1378" s="26"/>
      <c r="D1378" s="74">
        <v>2023</v>
      </c>
      <c r="E1378" s="36"/>
      <c r="F1378" s="36"/>
      <c r="G1378" s="36"/>
      <c r="H1378" s="36"/>
      <c r="I1378" s="36"/>
      <c r="J1378" s="36"/>
      <c r="K1378" s="36"/>
      <c r="L1378" s="36"/>
      <c r="M1378" s="36"/>
      <c r="N1378" s="36"/>
      <c r="O1378" s="36"/>
      <c r="P1378" s="73"/>
      <c r="Q1378" s="75"/>
      <c r="S1378" s="16"/>
      <c r="U1378" s="27">
        <f t="shared" ref="U1378:U1385" si="1472">SUM(E1378:N1378)</f>
        <v>0</v>
      </c>
      <c r="V1378" s="27"/>
      <c r="W1378" s="27"/>
      <c r="X1378" s="71">
        <f>P1378</f>
        <v>0</v>
      </c>
      <c r="Z1378" s="27"/>
      <c r="AA1378" s="27"/>
      <c r="AB1378" s="27"/>
      <c r="AC1378" s="27"/>
      <c r="AD1378" s="27"/>
      <c r="AE1378" s="27"/>
      <c r="AF1378" s="27"/>
      <c r="AG1378" s="27"/>
      <c r="AH1378" s="27"/>
      <c r="AI1378" s="27"/>
      <c r="AU1378" s="44">
        <v>0</v>
      </c>
      <c r="AW1378" s="44">
        <v>2023</v>
      </c>
      <c r="AX1378" s="44">
        <v>0</v>
      </c>
      <c r="AY1378" s="66">
        <f>IF(AY1376=AW1378,X1378,IF(AX1378=0,MAX(AY1377-MAX(AU1378-SUM(AX1377:AX1377),0),0),AY1377))</f>
        <v>0</v>
      </c>
      <c r="AZ1378" s="66">
        <f>IF(AZ1376=AW1378,X1378,IF(AY1378=0,MAX(AZ1377-MAX(AU1378-SUM(AX1377:AY1377),0),0),AZ1377))</f>
        <v>0</v>
      </c>
      <c r="BA1378" s="66">
        <f>IF(BA1376=AW1378,X1378,IF(AZ1378=0,MAX(BA1377-MAX(AU1378-SUM(AX1377:AZ1377),0),0),BA1377))</f>
        <v>0</v>
      </c>
      <c r="BB1378" s="66">
        <f>IF(BB1376=AW1378,X1378,IF(BA1378=0,MAX(BB1377-MAX(AU1378-SUM(AX1377:BA1377),0),0),BB1377))</f>
        <v>0</v>
      </c>
      <c r="BC1378" s="66">
        <f>IF(BC1376=AW1378,X1378,IF(BB1378=0,MAX(BC1377-MAX(AU1378-SUM(AX1377:BB1377),0),0),BC1377))</f>
        <v>0</v>
      </c>
      <c r="BD1378" s="66">
        <f>IF(BD1376=AW1378,X1378,IF(BC1378=0,MAX(BD1377-MAX(AU1378-SUM(AX1377:BC1377),0),0),BD1377))</f>
        <v>0</v>
      </c>
      <c r="BE1378" s="66">
        <f>IF(BE1376=AW1378,X1378,IF(BD1378=0,MAX(BE1377-MAX(AU1378-SUM(AX1377:BD1377),0),0),BE1377))</f>
        <v>0</v>
      </c>
      <c r="BF1378" s="66">
        <f>IF(BF1376=AW1378,X1378,IF(BE1378=0,MAX(BF1377-MAX(AU1378-SUM(AX1377:BE1377),0),0),BF1377))</f>
        <v>0</v>
      </c>
      <c r="BG1378" s="66" t="b">
        <f t="shared" ref="BG1378:BG1385" si="1473">SUM(AY1378:BF1378)=P1378</f>
        <v>1</v>
      </c>
      <c r="BI1378" s="44">
        <v>2023</v>
      </c>
      <c r="BJ1378" s="44">
        <v>0</v>
      </c>
      <c r="BK1378" s="66">
        <f>IF(BI1378&gt;BK1376,AY1377-AY1378,0)</f>
        <v>0</v>
      </c>
      <c r="BL1378" s="66">
        <f>IF(BI1378&gt;BL1376,AZ1377-AZ1378,0)</f>
        <v>0</v>
      </c>
      <c r="BM1378" s="66">
        <f>IF(BI1378&gt;BM1376,BA1377-BA1378,0)</f>
        <v>0</v>
      </c>
      <c r="BN1378" s="66">
        <f>IF(BI1378&gt;BN1376,BB1377-BB1378,0)</f>
        <v>0</v>
      </c>
      <c r="BO1378" s="66">
        <f>IF(BI1378&gt;BO1376,BC1377-BC1378,0)</f>
        <v>0</v>
      </c>
      <c r="BP1378" s="66">
        <f>IF(BI1378&gt;BP1376,BD1377-BD1378,0)</f>
        <v>0</v>
      </c>
      <c r="BQ1378" s="66">
        <f>IF(BI1378&gt;BQ1376,BE1377-BE1378,0)</f>
        <v>0</v>
      </c>
      <c r="BR1378" s="66">
        <f>IF(BI1378&gt;BR1376,BF1377-BF1378,0)</f>
        <v>0</v>
      </c>
      <c r="BS1378" s="66" t="b">
        <f t="shared" ref="BS1378:BS1385" si="1474">SUM(BK1378:BR1378)=V1378-SUM(Z1378:AI1378)</f>
        <v>1</v>
      </c>
      <c r="BT1378" s="68"/>
      <c r="BU1378" s="68"/>
      <c r="BV1378" s="68"/>
      <c r="BW1378" s="68"/>
      <c r="BX1378" s="68"/>
      <c r="BY1378" s="68"/>
      <c r="BZ1378" s="68"/>
      <c r="CA1378" s="68"/>
      <c r="CB1378" s="68"/>
      <c r="CC1378" s="68"/>
      <c r="CD1378" s="68"/>
      <c r="CE1378" s="68"/>
      <c r="CF1378" s="68"/>
      <c r="CG1378" s="68"/>
      <c r="CH1378" s="68"/>
      <c r="CI1378" s="68"/>
      <c r="CJ1378" s="68"/>
      <c r="CK1378" s="68"/>
      <c r="CL1378" s="68"/>
      <c r="CM1378" s="68"/>
      <c r="CN1378" s="68"/>
      <c r="CO1378" s="68"/>
      <c r="CP1378" s="68"/>
      <c r="CQ1378" s="68"/>
      <c r="CR1378" s="68"/>
      <c r="CS1378" s="68"/>
      <c r="CT1378" s="68"/>
      <c r="CU1378" s="68"/>
      <c r="CV1378" s="68"/>
      <c r="CW1378" s="68"/>
      <c r="CX1378" s="68"/>
      <c r="CY1378" s="68"/>
      <c r="CZ1378" s="68"/>
      <c r="DA1378" s="68"/>
      <c r="DB1378" s="68"/>
      <c r="DC1378" s="68"/>
      <c r="DD1378" s="68"/>
      <c r="DE1378" s="68"/>
      <c r="DF1378" s="68"/>
      <c r="DG1378" s="68"/>
      <c r="DH1378" s="68"/>
      <c r="DI1378" s="68"/>
      <c r="DJ1378" s="68"/>
      <c r="DK1378" s="68"/>
      <c r="DL1378" s="68"/>
      <c r="DM1378" s="68"/>
      <c r="DN1378" s="68"/>
      <c r="DO1378" s="68"/>
      <c r="DP1378" s="68"/>
      <c r="DQ1378" s="68"/>
      <c r="DR1378" s="63">
        <f t="shared" ref="DR1378:DR1385" si="1475">O1378</f>
        <v>0</v>
      </c>
      <c r="DS1378" s="44">
        <v>2023</v>
      </c>
      <c r="DT1378" s="44">
        <v>0</v>
      </c>
      <c r="DU1378" s="66">
        <f>IF(DS1378&gt;DU1376,IF(DR1378&lt;=BK1378,DR1378,BK1378),0)</f>
        <v>0</v>
      </c>
      <c r="DV1378" s="66">
        <f>IF(DS1378&gt;DV1376,IF(DR1378&lt;=BL1378,DR1378,BL1378),0)</f>
        <v>0</v>
      </c>
      <c r="DW1378" s="66">
        <f>IF(DS1378&gt;DW1376,IF(DR1378&lt;=BM1378,DR1378,BM1378),0)</f>
        <v>0</v>
      </c>
      <c r="DX1378" s="66">
        <f>IF(DS1378&gt;DX1376,IF(DR1378&lt;=BN1378,DR1378,BN1378),0)</f>
        <v>0</v>
      </c>
      <c r="DY1378" s="66">
        <f>IF(DS1378&gt;DY1376,IF(DR1378&lt;=BO1378,DR1378,BO1378),0)</f>
        <v>0</v>
      </c>
      <c r="DZ1378" s="66">
        <f>IF(DS1378&gt;DZ1376,IF(DR1378&lt;=BP1378,DR1378,BP1378),0)</f>
        <v>0</v>
      </c>
      <c r="EA1378" s="66">
        <f>IF(DS1378&gt;EA1376,IF(DR1378&lt;=BQ1378,DR1378,BQ1378),0)</f>
        <v>0</v>
      </c>
      <c r="EB1378" s="66">
        <f>IF(DS1378&gt;EB1376,IF(DR1378&lt;=BR1378,DR1378,BR1378),0)</f>
        <v>0</v>
      </c>
      <c r="EC1378" s="66" t="b">
        <f t="shared" ref="EC1378:EC1385" si="1476">SUM(DU1378:EB1378)+SUM(HC1402:HL1402)=O1378</f>
        <v>1</v>
      </c>
    </row>
    <row r="1379" spans="1:209" x14ac:dyDescent="0.2">
      <c r="B1379" s="26"/>
      <c r="D1379" s="74">
        <v>2024</v>
      </c>
      <c r="E1379" s="73"/>
      <c r="F1379" s="73"/>
      <c r="G1379" s="73"/>
      <c r="H1379" s="73"/>
      <c r="I1379" s="73"/>
      <c r="J1379" s="73"/>
      <c r="K1379" s="73"/>
      <c r="L1379" s="73"/>
      <c r="M1379" s="73"/>
      <c r="N1379" s="73"/>
      <c r="O1379" s="73"/>
      <c r="P1379" s="73"/>
      <c r="Q1379" s="35">
        <f t="shared" ref="Q1379:Q1385" si="1477">SUM(E1379:N1379)-O1379+(P1378-P1379)</f>
        <v>0</v>
      </c>
      <c r="R1379" s="72" t="b">
        <f>AND(E1348&lt;&gt;"",D1379=CNTR_ReportingYear,ROUND(SUM(Q1379),0)&lt;&gt;ROUND(SUM(M1348),0))</f>
        <v>0</v>
      </c>
      <c r="S1379" s="16"/>
      <c r="U1379" s="27">
        <f t="shared" si="1472"/>
        <v>0</v>
      </c>
      <c r="V1379" s="66">
        <f t="shared" ref="V1379:V1385" si="1478">O1379+Q1379</f>
        <v>0</v>
      </c>
      <c r="W1379" s="71">
        <f t="shared" ref="W1379:W1385" si="1479">V1379-P1378</f>
        <v>0</v>
      </c>
      <c r="X1379" s="71">
        <f t="shared" ref="X1379:X1385" si="1480">IF(W1379&gt;0,P1379,P1378+W1379+(P1379-P1378))</f>
        <v>0</v>
      </c>
      <c r="Y1379" s="69"/>
      <c r="Z1379" s="70">
        <f t="shared" ref="Z1379:Z1385" si="1481">IF(W1379&lt;=0,0,W1379*E1379/SUM(E1379:N1379))</f>
        <v>0</v>
      </c>
      <c r="AA1379" s="70">
        <f t="shared" ref="AA1379:AA1385" si="1482">IF(W1379&lt;=0,0,W1379*F1379/SUM(E1379:N1379))</f>
        <v>0</v>
      </c>
      <c r="AB1379" s="70">
        <f t="shared" ref="AB1379:AB1385" si="1483">IF(W1379&lt;=0,0,W1379*G1379/SUM(E1379:N1379))</f>
        <v>0</v>
      </c>
      <c r="AC1379" s="70">
        <f t="shared" ref="AC1379:AC1385" si="1484">IF(W1379&lt;=0,0,W1379*H1379/SUM(E1379:N1379))</f>
        <v>0</v>
      </c>
      <c r="AD1379" s="70">
        <f t="shared" ref="AD1379:AD1385" si="1485">IF(W1379&lt;=0,0,W1379*I1379/SUM(E1379:N1379))</f>
        <v>0</v>
      </c>
      <c r="AE1379" s="70">
        <f t="shared" ref="AE1379:AE1385" si="1486">IF(W1379&lt;=0,0,W1379*J1379/SUM(E1379:N1379))</f>
        <v>0</v>
      </c>
      <c r="AF1379" s="70">
        <f t="shared" ref="AF1379:AF1385" si="1487">IF(W1379&lt;=0,0,W1379*K1379/SUM(E1379:N1379))</f>
        <v>0</v>
      </c>
      <c r="AG1379" s="70">
        <f t="shared" ref="AG1379:AG1385" si="1488">IF(W1379&lt;=0,0,W1379*L1379/SUM(E1379:N1379))</f>
        <v>0</v>
      </c>
      <c r="AH1379" s="70">
        <f t="shared" ref="AH1379:AH1385" si="1489">IF(W1379&lt;=0,0,W1379*M1379/SUM(E1379:N1379))</f>
        <v>0</v>
      </c>
      <c r="AI1379" s="70">
        <f t="shared" ref="AI1379:AI1385" si="1490">IF(W1379&lt;=0,0,W1379*N1379/SUM(E1379:N1379))</f>
        <v>0</v>
      </c>
      <c r="AJ1379" s="69"/>
      <c r="AK1379" s="69"/>
      <c r="AL1379" s="69"/>
      <c r="AN1379" s="69"/>
      <c r="AO1379" s="69"/>
      <c r="AP1379" s="69"/>
      <c r="AQ1379" s="69"/>
      <c r="AR1379" s="69"/>
      <c r="AS1379" s="69"/>
      <c r="AT1379" s="69"/>
      <c r="AU1379" s="44">
        <f t="shared" ref="AU1379:AU1385" si="1491">IF(V1379&lt;P1378,V1379,P1378)</f>
        <v>0</v>
      </c>
      <c r="AV1379" s="69"/>
      <c r="AW1379" s="44">
        <v>2024</v>
      </c>
      <c r="AX1379" s="44">
        <v>0</v>
      </c>
      <c r="AY1379" s="66">
        <f>IF(AY1376=AW1379,X1379,IF(AX1379=0,MAX(AY1378-MAX(AU1379-SUM(AX1378:AX1378),0),0),AY1378))</f>
        <v>0</v>
      </c>
      <c r="AZ1379" s="66">
        <f>IF(AZ1376=AW1379,X1379,IF(AY1379=0,MAX(AZ1378-MAX(AU1379-SUM(AX1378:AY1378),0),0),AZ1378))</f>
        <v>0</v>
      </c>
      <c r="BA1379" s="66">
        <f>IF(BA1376=AW1379,X1379,IF(AZ1379=0,MAX(BA1378-MAX(AU1379-SUM(AX1378:AZ1378),0),0),BA1378))</f>
        <v>0</v>
      </c>
      <c r="BB1379" s="66">
        <f>IF(BB1376=AW1379,X1379,IF(BA1379=0,MAX(BB1378-MAX(AU1379-SUM(AX1378:BA1378),0),0),BB1378))</f>
        <v>0</v>
      </c>
      <c r="BC1379" s="66">
        <f>IF(BC1376=AW1379,X1379,IF(BB1379=0,MAX(BC1378-MAX(AU1379-SUM(AX1378:BB1378),0),0),BC1378))</f>
        <v>0</v>
      </c>
      <c r="BD1379" s="66">
        <f>IF(BD1376=AW1379,X1379,IF(BC1379=0,MAX(BD1378-MAX(AU1379-SUM(AX1378:BC1378),0),0),BD1378))</f>
        <v>0</v>
      </c>
      <c r="BE1379" s="66">
        <f>IF(BE1376=AW1379,X1379,IF(BD1379=0,MAX(BE1378-MAX(AU1379-SUM(AX1378:BD1378),0),0),BE1378))</f>
        <v>0</v>
      </c>
      <c r="BF1379" s="66">
        <f>IF(BF1376=AW1379,X1379,IF(BE1379=0,MAX(BF1378-MAX(AU1379-SUM(AX1378:BE1378),0),0),BF1378))</f>
        <v>0</v>
      </c>
      <c r="BG1379" s="66" t="b">
        <f t="shared" si="1473"/>
        <v>1</v>
      </c>
      <c r="BI1379" s="44">
        <v>2024</v>
      </c>
      <c r="BJ1379" s="44">
        <v>0</v>
      </c>
      <c r="BK1379" s="66">
        <f>IF(BI1379&gt;BK1376,AY1378-AY1379,0)</f>
        <v>0</v>
      </c>
      <c r="BL1379" s="66">
        <f>IF(BI1379&gt;BL1376,AZ1378-AZ1379,0)</f>
        <v>0</v>
      </c>
      <c r="BM1379" s="66">
        <f>IF(BI1379&gt;BM1376,BA1378-BA1379,0)</f>
        <v>0</v>
      </c>
      <c r="BN1379" s="66">
        <f>IF(BI1379&gt;BN1376,BB1378-BB1379,0)</f>
        <v>0</v>
      </c>
      <c r="BO1379" s="66">
        <f>IF(BI1379&gt;BO1376,BC1378-BC1379,0)</f>
        <v>0</v>
      </c>
      <c r="BP1379" s="66">
        <f>IF(BI1379&gt;BP1376,BD1378-BD1379,0)</f>
        <v>0</v>
      </c>
      <c r="BQ1379" s="66">
        <f>IF(BI1379&gt;BQ1376,BE1378-BE1379,0)</f>
        <v>0</v>
      </c>
      <c r="BR1379" s="66">
        <f>IF(BI1379&gt;BR1376,BF1378-BF1379,0)</f>
        <v>0</v>
      </c>
      <c r="BS1379" s="66" t="b">
        <f t="shared" si="1474"/>
        <v>1</v>
      </c>
      <c r="BT1379" s="68"/>
      <c r="BU1379" s="68"/>
      <c r="BV1379" s="68"/>
      <c r="BW1379" s="68"/>
      <c r="BX1379" s="68"/>
      <c r="BY1379" s="68"/>
      <c r="BZ1379" s="68"/>
      <c r="CA1379" s="68"/>
      <c r="CB1379" s="68"/>
      <c r="CC1379" s="68"/>
      <c r="CD1379" s="68"/>
      <c r="CE1379" s="68"/>
      <c r="CF1379" s="68"/>
      <c r="CG1379" s="68"/>
      <c r="CH1379" s="68"/>
      <c r="CI1379" s="68"/>
      <c r="CJ1379" s="68"/>
      <c r="CK1379" s="68"/>
      <c r="CL1379" s="68"/>
      <c r="CM1379" s="68"/>
      <c r="CN1379" s="68"/>
      <c r="CO1379" s="68"/>
      <c r="CP1379" s="68"/>
      <c r="CQ1379" s="68"/>
      <c r="CR1379" s="68"/>
      <c r="CS1379" s="68"/>
      <c r="CT1379" s="68"/>
      <c r="CU1379" s="68"/>
      <c r="CV1379" s="68"/>
      <c r="CW1379" s="68"/>
      <c r="CX1379" s="68"/>
      <c r="CY1379" s="68"/>
      <c r="CZ1379" s="68"/>
      <c r="DA1379" s="68"/>
      <c r="DB1379" s="68"/>
      <c r="DC1379" s="68"/>
      <c r="DD1379" s="68"/>
      <c r="DE1379" s="68"/>
      <c r="DF1379" s="68"/>
      <c r="DG1379" s="68"/>
      <c r="DH1379" s="68"/>
      <c r="DI1379" s="68"/>
      <c r="DJ1379" s="68"/>
      <c r="DK1379" s="68"/>
      <c r="DL1379" s="68"/>
      <c r="DM1379" s="68"/>
      <c r="DN1379" s="68"/>
      <c r="DO1379" s="68"/>
      <c r="DP1379" s="68"/>
      <c r="DQ1379" s="68"/>
      <c r="DR1379" s="67">
        <f t="shared" si="1475"/>
        <v>0</v>
      </c>
      <c r="DS1379" s="44">
        <v>2024</v>
      </c>
      <c r="DT1379" s="44">
        <v>0</v>
      </c>
      <c r="DU1379" s="66">
        <f>IF(DS1379&gt;DU1376,IF(DR1379&lt;=BK1379,DR1379,BK1379),0)</f>
        <v>0</v>
      </c>
      <c r="DV1379" s="66">
        <f>IF(DS1379&gt;DV1376,IF(DR1379&lt;=BL1379,DR1379,BL1379),0)</f>
        <v>0</v>
      </c>
      <c r="DW1379" s="66">
        <f>IF(DS1379&gt;DW1376,IF(DR1379&lt;=BM1379,DR1379,BM1379),0)</f>
        <v>0</v>
      </c>
      <c r="DX1379" s="66">
        <f>IF(DS1379&gt;DX1376,IF(DR1379&lt;=BN1379,DR1379,BN1379),0)</f>
        <v>0</v>
      </c>
      <c r="DY1379" s="66">
        <f>IF(DS1379&gt;DY1376,IF(DR1379&lt;=BO1379,DR1379,BO1379),0)</f>
        <v>0</v>
      </c>
      <c r="DZ1379" s="66">
        <f>IF(DS1379&gt;DZ1376,IF(DR1379&lt;=BP1379,DR1379,BP1379),0)</f>
        <v>0</v>
      </c>
      <c r="EA1379" s="66">
        <f>IF(DS1379&gt;EA1376,IF(DR1379&lt;=BQ1379,DR1379,BQ1379),0)</f>
        <v>0</v>
      </c>
      <c r="EB1379" s="66">
        <f>IF(DS1379&gt;EB1376,IF(DR1379&lt;=BR1379,DR1379,BR1379),0)</f>
        <v>0</v>
      </c>
      <c r="EC1379" s="66" t="b">
        <f t="shared" si="1476"/>
        <v>1</v>
      </c>
    </row>
    <row r="1380" spans="1:209" x14ac:dyDescent="0.2">
      <c r="B1380" s="26"/>
      <c r="D1380" s="74">
        <v>2025</v>
      </c>
      <c r="E1380" s="73"/>
      <c r="F1380" s="73"/>
      <c r="G1380" s="73"/>
      <c r="H1380" s="73"/>
      <c r="I1380" s="73"/>
      <c r="J1380" s="73"/>
      <c r="K1380" s="73"/>
      <c r="L1380" s="73"/>
      <c r="M1380" s="73"/>
      <c r="N1380" s="73"/>
      <c r="O1380" s="73"/>
      <c r="P1380" s="73"/>
      <c r="Q1380" s="35">
        <f t="shared" si="1477"/>
        <v>0</v>
      </c>
      <c r="R1380" s="72" t="b">
        <f>AND(E1348&lt;&gt;"",D1380=CNTR_ReportingYear,ROUND(SUM(Q1380),0)&lt;&gt;ROUND(SUM(M1348),0))</f>
        <v>0</v>
      </c>
      <c r="S1380" s="16"/>
      <c r="U1380" s="27">
        <f t="shared" si="1472"/>
        <v>0</v>
      </c>
      <c r="V1380" s="66">
        <f t="shared" si="1478"/>
        <v>0</v>
      </c>
      <c r="W1380" s="71">
        <f t="shared" si="1479"/>
        <v>0</v>
      </c>
      <c r="X1380" s="71">
        <f t="shared" si="1480"/>
        <v>0</v>
      </c>
      <c r="Y1380" s="69"/>
      <c r="Z1380" s="70">
        <f t="shared" si="1481"/>
        <v>0</v>
      </c>
      <c r="AA1380" s="70">
        <f t="shared" si="1482"/>
        <v>0</v>
      </c>
      <c r="AB1380" s="70">
        <f t="shared" si="1483"/>
        <v>0</v>
      </c>
      <c r="AC1380" s="70">
        <f t="shared" si="1484"/>
        <v>0</v>
      </c>
      <c r="AD1380" s="70">
        <f t="shared" si="1485"/>
        <v>0</v>
      </c>
      <c r="AE1380" s="70">
        <f t="shared" si="1486"/>
        <v>0</v>
      </c>
      <c r="AF1380" s="70">
        <f t="shared" si="1487"/>
        <v>0</v>
      </c>
      <c r="AG1380" s="70">
        <f t="shared" si="1488"/>
        <v>0</v>
      </c>
      <c r="AH1380" s="70">
        <f t="shared" si="1489"/>
        <v>0</v>
      </c>
      <c r="AI1380" s="70">
        <f t="shared" si="1490"/>
        <v>0</v>
      </c>
      <c r="AJ1380" s="69"/>
      <c r="AK1380" s="69"/>
      <c r="AL1380" s="69"/>
      <c r="AN1380" s="69"/>
      <c r="AO1380" s="69"/>
      <c r="AP1380" s="69"/>
      <c r="AQ1380" s="69"/>
      <c r="AR1380" s="69"/>
      <c r="AS1380" s="69"/>
      <c r="AT1380" s="69"/>
      <c r="AU1380" s="44">
        <f t="shared" si="1491"/>
        <v>0</v>
      </c>
      <c r="AV1380" s="69"/>
      <c r="AW1380" s="44">
        <v>2025</v>
      </c>
      <c r="AX1380" s="44">
        <v>0</v>
      </c>
      <c r="AY1380" s="66">
        <f>IF(AY1376=AW1380,X1380,IF(AX1380=0,MAX(AY1379-MAX(AU1380-SUM(AX1379:AX1379),0),0),AY1379))</f>
        <v>0</v>
      </c>
      <c r="AZ1380" s="66">
        <f>IF(AZ1376=AW1380,X1380,IF(AY1380=0,MAX(AZ1379-MAX(AU1380-SUM(AX1379:AY1379),0),0),AZ1379))</f>
        <v>0</v>
      </c>
      <c r="BA1380" s="66">
        <f>IF(BA1376=AW1380,X1380,IF(AZ1380=0,MAX(BA1379-MAX(AU1380-SUM(AX1379:AZ1379),0),0),BA1379))</f>
        <v>0</v>
      </c>
      <c r="BB1380" s="66">
        <f>IF(BB1376=AW1380,X1380,IF(BA1380=0,MAX(BB1379-MAX(AU1380-SUM(AX1379:BA1379),0),0),BB1379))</f>
        <v>0</v>
      </c>
      <c r="BC1380" s="66">
        <f>IF(BC1376=AW1380,X1380,IF(BB1380=0,MAX(BC1379-MAX(AU1380-SUM(AX1379:BB1379),0),0),BC1379))</f>
        <v>0</v>
      </c>
      <c r="BD1380" s="66">
        <f>IF(BD1376=AW1380,X1380,IF(BC1380=0,MAX(BD1379-MAX(AU1380-SUM(AX1379:BC1379),0),0),BD1379))</f>
        <v>0</v>
      </c>
      <c r="BE1380" s="66">
        <f>IF(BE1376=AW1380,X1380,IF(BD1380=0,MAX(BE1379-MAX(AU1380-SUM(AX1379:BD1379),0),0),BE1379))</f>
        <v>0</v>
      </c>
      <c r="BF1380" s="66">
        <f>IF(BF1376=AW1380,X1380,IF(BE1380=0,MAX(BF1379-MAX(AU1380-SUM(AX1379:BE1379),0),0),BF1379))</f>
        <v>0</v>
      </c>
      <c r="BG1380" s="66" t="b">
        <f t="shared" si="1473"/>
        <v>1</v>
      </c>
      <c r="BI1380" s="44">
        <v>2025</v>
      </c>
      <c r="BJ1380" s="44">
        <v>0</v>
      </c>
      <c r="BK1380" s="66">
        <f>IF(BI1380&gt;BK1376,AY1379-AY1380,0)</f>
        <v>0</v>
      </c>
      <c r="BL1380" s="66">
        <f>IF(BI1380&gt;BL1376,AZ1379-AZ1380,0)</f>
        <v>0</v>
      </c>
      <c r="BM1380" s="66">
        <f>IF(BI1380&gt;BM1376,BA1379-BA1380,0)</f>
        <v>0</v>
      </c>
      <c r="BN1380" s="66">
        <f>IF(BI1380&gt;BN1376,BB1379-BB1380,0)</f>
        <v>0</v>
      </c>
      <c r="BO1380" s="66">
        <f>IF(BI1380&gt;BO1376,BC1379-BC1380,0)</f>
        <v>0</v>
      </c>
      <c r="BP1380" s="66">
        <f>IF(BI1380&gt;BP1376,BD1379-BD1380,0)</f>
        <v>0</v>
      </c>
      <c r="BQ1380" s="66">
        <f>IF(BI1380&gt;BQ1376,BE1379-BE1380,0)</f>
        <v>0</v>
      </c>
      <c r="BR1380" s="66">
        <f>IF(BI1380&gt;BR1376,BF1379-BF1380,0)</f>
        <v>0</v>
      </c>
      <c r="BS1380" s="66" t="b">
        <f t="shared" si="1474"/>
        <v>1</v>
      </c>
      <c r="BT1380" s="68"/>
      <c r="BU1380" s="68"/>
      <c r="BV1380" s="68"/>
      <c r="BW1380" s="68"/>
      <c r="BX1380" s="68"/>
      <c r="BY1380" s="68"/>
      <c r="BZ1380" s="68"/>
      <c r="CA1380" s="68"/>
      <c r="CB1380" s="68"/>
      <c r="CC1380" s="68"/>
      <c r="CD1380" s="68"/>
      <c r="CE1380" s="68"/>
      <c r="CF1380" s="68"/>
      <c r="CG1380" s="68"/>
      <c r="CH1380" s="68"/>
      <c r="CI1380" s="68"/>
      <c r="CJ1380" s="68"/>
      <c r="CK1380" s="68"/>
      <c r="CL1380" s="68"/>
      <c r="CM1380" s="68"/>
      <c r="CN1380" s="68"/>
      <c r="CO1380" s="68"/>
      <c r="CP1380" s="68"/>
      <c r="CQ1380" s="68"/>
      <c r="CR1380" s="68"/>
      <c r="CS1380" s="68"/>
      <c r="CT1380" s="68"/>
      <c r="CU1380" s="68"/>
      <c r="CV1380" s="68"/>
      <c r="CW1380" s="68"/>
      <c r="CX1380" s="68"/>
      <c r="CY1380" s="68"/>
      <c r="CZ1380" s="68"/>
      <c r="DA1380" s="68"/>
      <c r="DB1380" s="68"/>
      <c r="DC1380" s="68"/>
      <c r="DD1380" s="68"/>
      <c r="DE1380" s="68"/>
      <c r="DF1380" s="68"/>
      <c r="DG1380" s="68"/>
      <c r="DH1380" s="68"/>
      <c r="DI1380" s="68"/>
      <c r="DJ1380" s="68"/>
      <c r="DK1380" s="68"/>
      <c r="DL1380" s="68"/>
      <c r="DM1380" s="68"/>
      <c r="DN1380" s="68"/>
      <c r="DO1380" s="68"/>
      <c r="DP1380" s="68"/>
      <c r="DQ1380" s="68"/>
      <c r="DR1380" s="67">
        <f t="shared" si="1475"/>
        <v>0</v>
      </c>
      <c r="DS1380" s="44">
        <v>2025</v>
      </c>
      <c r="DT1380" s="44">
        <v>0</v>
      </c>
      <c r="DU1380" s="66">
        <f>IF(DS1380&gt;DU1376,IF(DR1380&lt;=BK1380,DR1380,BK1380),0)</f>
        <v>0</v>
      </c>
      <c r="DV1380" s="66">
        <f>IF(DS1380&gt;DV1376,IF(DR1380&lt;=BL1380,DR1380,BL1380),0)</f>
        <v>0</v>
      </c>
      <c r="DW1380" s="66">
        <f>IF(DS1380&gt;DW1376,IF(DR1380&lt;=BM1380,DR1380,BM1380),0)</f>
        <v>0</v>
      </c>
      <c r="DX1380" s="66">
        <f>IF(DS1380&gt;DX1376,IF(DR1380&lt;=BN1380,DR1380,BN1380),0)</f>
        <v>0</v>
      </c>
      <c r="DY1380" s="66">
        <f>IF(DS1380&gt;DY1376,IF(DR1380&lt;=BO1380,DR1380,BO1380),0)</f>
        <v>0</v>
      </c>
      <c r="DZ1380" s="66">
        <f>IF(DS1380&gt;DZ1376,IF(DR1380&lt;=BP1380,DR1380,BP1380),0)</f>
        <v>0</v>
      </c>
      <c r="EA1380" s="66">
        <f>IF(DS1380&gt;EA1376,IF(DR1380&lt;=BQ1380,DR1380,BQ1380),0)</f>
        <v>0</v>
      </c>
      <c r="EB1380" s="66">
        <f>IF(DS1380&gt;EB1376,IF(DR1380&lt;=BR1380,DR1380,BR1380),0)</f>
        <v>0</v>
      </c>
      <c r="EC1380" s="66" t="b">
        <f t="shared" si="1476"/>
        <v>1</v>
      </c>
    </row>
    <row r="1381" spans="1:209" x14ac:dyDescent="0.2">
      <c r="B1381" s="26"/>
      <c r="D1381" s="74">
        <v>2026</v>
      </c>
      <c r="E1381" s="73"/>
      <c r="F1381" s="73"/>
      <c r="G1381" s="73"/>
      <c r="H1381" s="73"/>
      <c r="I1381" s="73"/>
      <c r="J1381" s="73"/>
      <c r="K1381" s="73"/>
      <c r="L1381" s="73"/>
      <c r="M1381" s="73"/>
      <c r="N1381" s="73"/>
      <c r="O1381" s="73"/>
      <c r="P1381" s="73"/>
      <c r="Q1381" s="35">
        <f t="shared" si="1477"/>
        <v>0</v>
      </c>
      <c r="R1381" s="72" t="b">
        <f>AND(E1348&lt;&gt;"",D1381=CNTR_ReportingYear,ROUND(SUM(Q1381),0)&lt;&gt;ROUND(SUM(M1348),0))</f>
        <v>0</v>
      </c>
      <c r="S1381" s="16"/>
      <c r="U1381" s="27">
        <f t="shared" si="1472"/>
        <v>0</v>
      </c>
      <c r="V1381" s="66">
        <f t="shared" si="1478"/>
        <v>0</v>
      </c>
      <c r="W1381" s="71">
        <f t="shared" si="1479"/>
        <v>0</v>
      </c>
      <c r="X1381" s="71">
        <f t="shared" si="1480"/>
        <v>0</v>
      </c>
      <c r="Y1381" s="69"/>
      <c r="Z1381" s="70">
        <f t="shared" si="1481"/>
        <v>0</v>
      </c>
      <c r="AA1381" s="70">
        <f t="shared" si="1482"/>
        <v>0</v>
      </c>
      <c r="AB1381" s="70">
        <f t="shared" si="1483"/>
        <v>0</v>
      </c>
      <c r="AC1381" s="70">
        <f t="shared" si="1484"/>
        <v>0</v>
      </c>
      <c r="AD1381" s="70">
        <f t="shared" si="1485"/>
        <v>0</v>
      </c>
      <c r="AE1381" s="70">
        <f t="shared" si="1486"/>
        <v>0</v>
      </c>
      <c r="AF1381" s="70">
        <f t="shared" si="1487"/>
        <v>0</v>
      </c>
      <c r="AG1381" s="70">
        <f t="shared" si="1488"/>
        <v>0</v>
      </c>
      <c r="AH1381" s="70">
        <f t="shared" si="1489"/>
        <v>0</v>
      </c>
      <c r="AI1381" s="70">
        <f t="shared" si="1490"/>
        <v>0</v>
      </c>
      <c r="AJ1381" s="69"/>
      <c r="AK1381" s="69"/>
      <c r="AL1381" s="69"/>
      <c r="AN1381" s="69"/>
      <c r="AO1381" s="69"/>
      <c r="AP1381" s="69"/>
      <c r="AQ1381" s="69"/>
      <c r="AR1381" s="69"/>
      <c r="AS1381" s="69"/>
      <c r="AT1381" s="69"/>
      <c r="AU1381" s="44">
        <f t="shared" si="1491"/>
        <v>0</v>
      </c>
      <c r="AV1381" s="69"/>
      <c r="AW1381" s="44">
        <v>2026</v>
      </c>
      <c r="AX1381" s="44">
        <v>0</v>
      </c>
      <c r="AY1381" s="66">
        <f>IF(AY1376=AW1381,X1381,IF(AX1381=0,MAX(AY1380-MAX(AU1381-SUM(AX1380:AX1380),0),0),AY1380))</f>
        <v>0</v>
      </c>
      <c r="AZ1381" s="66">
        <f>IF(AZ1376=AW1381,X1381,IF(AY1381=0,MAX(AZ1380-MAX(AU1381-SUM(AX1380:AY1380),0),0),AZ1380))</f>
        <v>0</v>
      </c>
      <c r="BA1381" s="66">
        <f>IF(BA1376=AW1381,X1381,IF(AZ1381=0,MAX(BA1380-MAX(AU1381-SUM(AX1380:AZ1380),0),0),BA1380))</f>
        <v>0</v>
      </c>
      <c r="BB1381" s="66">
        <f>IF(BB1376=AW1381,X1381,IF(BA1381=0,MAX(BB1380-MAX(AU1381-SUM(AX1380:BA1380),0),0),BB1380))</f>
        <v>0</v>
      </c>
      <c r="BC1381" s="66">
        <f>IF(BC1376=AW1381,X1381,IF(BB1381=0,MAX(BC1380-MAX(AU1381-SUM(AX1380:BB1380),0),0),BC1380))</f>
        <v>0</v>
      </c>
      <c r="BD1381" s="66">
        <f>IF(BD1376=AW1381,X1381,IF(BC1381=0,MAX(BD1380-MAX(AU1381-SUM(AX1380:BC1380),0),0),BD1380))</f>
        <v>0</v>
      </c>
      <c r="BE1381" s="66">
        <f>IF(BE1376=AW1381,X1381,IF(BD1381=0,MAX(BE1380-MAX(AU1381-SUM(AX1380:BD1380),0),0),BE1380))</f>
        <v>0</v>
      </c>
      <c r="BF1381" s="66">
        <f>IF(BF1376=AW1381,X1381,IF(BE1381=0,MAX(BF1380-MAX(AU1381-SUM(AX1380:BE1380),0),0),BF1380))</f>
        <v>0</v>
      </c>
      <c r="BG1381" s="66" t="b">
        <f t="shared" si="1473"/>
        <v>1</v>
      </c>
      <c r="BI1381" s="44">
        <v>2026</v>
      </c>
      <c r="BJ1381" s="44">
        <v>0</v>
      </c>
      <c r="BK1381" s="66">
        <f>IF(BI1381&gt;BK1376,AY1380-AY1381,0)</f>
        <v>0</v>
      </c>
      <c r="BL1381" s="66">
        <f>IF(BI1381&gt;BL1376,AZ1380-AZ1381,0)</f>
        <v>0</v>
      </c>
      <c r="BM1381" s="66">
        <f>IF(BI1381&gt;BM1376,BA1380-BA1381,0)</f>
        <v>0</v>
      </c>
      <c r="BN1381" s="66">
        <f>IF(BI1381&gt;BN1376,BB1380-BB1381,0)</f>
        <v>0</v>
      </c>
      <c r="BO1381" s="66">
        <f>IF(BI1381&gt;BO1376,BC1380-BC1381,0)</f>
        <v>0</v>
      </c>
      <c r="BP1381" s="66">
        <f>IF(BI1381&gt;BP1376,BD1380-BD1381,0)</f>
        <v>0</v>
      </c>
      <c r="BQ1381" s="66">
        <f>IF(BI1381&gt;BQ1376,BE1380-BE1381,0)</f>
        <v>0</v>
      </c>
      <c r="BR1381" s="66">
        <f>IF(BI1381&gt;BR1376,BF1380-BF1381,0)</f>
        <v>0</v>
      </c>
      <c r="BS1381" s="66" t="b">
        <f t="shared" si="1474"/>
        <v>1</v>
      </c>
      <c r="BT1381" s="68"/>
      <c r="BU1381" s="68"/>
      <c r="BV1381" s="68"/>
      <c r="BW1381" s="68"/>
      <c r="BX1381" s="68"/>
      <c r="BY1381" s="68"/>
      <c r="BZ1381" s="68"/>
      <c r="CA1381" s="68"/>
      <c r="CB1381" s="68"/>
      <c r="CC1381" s="68"/>
      <c r="CD1381" s="68"/>
      <c r="CE1381" s="68"/>
      <c r="CF1381" s="68"/>
      <c r="CG1381" s="68"/>
      <c r="CH1381" s="68"/>
      <c r="CI1381" s="68"/>
      <c r="CJ1381" s="68"/>
      <c r="CK1381" s="68"/>
      <c r="CL1381" s="68"/>
      <c r="CM1381" s="68"/>
      <c r="CN1381" s="68"/>
      <c r="CO1381" s="68"/>
      <c r="CP1381" s="68"/>
      <c r="CQ1381" s="68"/>
      <c r="CR1381" s="68"/>
      <c r="CS1381" s="68"/>
      <c r="CT1381" s="68"/>
      <c r="CU1381" s="68"/>
      <c r="CV1381" s="68"/>
      <c r="CW1381" s="68"/>
      <c r="CX1381" s="68"/>
      <c r="CY1381" s="68"/>
      <c r="CZ1381" s="68"/>
      <c r="DA1381" s="68"/>
      <c r="DB1381" s="68"/>
      <c r="DC1381" s="68"/>
      <c r="DD1381" s="68"/>
      <c r="DE1381" s="68"/>
      <c r="DF1381" s="68"/>
      <c r="DG1381" s="68"/>
      <c r="DH1381" s="68"/>
      <c r="DI1381" s="68"/>
      <c r="DJ1381" s="68"/>
      <c r="DK1381" s="68"/>
      <c r="DL1381" s="68"/>
      <c r="DM1381" s="68"/>
      <c r="DN1381" s="68"/>
      <c r="DO1381" s="68"/>
      <c r="DP1381" s="68"/>
      <c r="DQ1381" s="68"/>
      <c r="DR1381" s="67">
        <f t="shared" si="1475"/>
        <v>0</v>
      </c>
      <c r="DS1381" s="44">
        <v>2026</v>
      </c>
      <c r="DT1381" s="44">
        <v>0</v>
      </c>
      <c r="DU1381" s="66">
        <f>IF(DS1381&gt;DU1376,IF(DR1381&lt;=BK1381,DR1381,BK1381),0)</f>
        <v>0</v>
      </c>
      <c r="DV1381" s="66">
        <f>IF(DS1381&gt;DV1376,IF(DR1381&lt;=BL1381,DR1381,BL1381),0)</f>
        <v>0</v>
      </c>
      <c r="DW1381" s="66">
        <f>IF(DS1381&gt;DW1376,IF(DR1381&lt;=BM1381,DR1381,BM1381),0)</f>
        <v>0</v>
      </c>
      <c r="DX1381" s="66">
        <f>IF(DS1381&gt;DX1376,IF(DR1381&lt;=BN1381,DR1381,BN1381),0)</f>
        <v>0</v>
      </c>
      <c r="DY1381" s="66">
        <f>IF(DS1381&gt;DY1376,IF(DR1381&lt;=BO1381,DR1381,BO1381),0)</f>
        <v>0</v>
      </c>
      <c r="DZ1381" s="66">
        <f>IF(DS1381&gt;DZ1376,IF(DR1381&lt;=BP1381,DR1381,BP1381),0)</f>
        <v>0</v>
      </c>
      <c r="EA1381" s="66">
        <f>IF(DS1381&gt;EA1376,IF(DR1381&lt;=BQ1381,DR1381,BQ1381),0)</f>
        <v>0</v>
      </c>
      <c r="EB1381" s="66">
        <f>IF(DS1381&gt;EB1376,IF(DR1381&lt;=BR1381,DR1381,BR1381),0)</f>
        <v>0</v>
      </c>
      <c r="EC1381" s="66" t="b">
        <f t="shared" si="1476"/>
        <v>1</v>
      </c>
    </row>
    <row r="1382" spans="1:209" x14ac:dyDescent="0.2">
      <c r="B1382" s="26"/>
      <c r="D1382" s="74">
        <v>2027</v>
      </c>
      <c r="E1382" s="73"/>
      <c r="F1382" s="73"/>
      <c r="G1382" s="73"/>
      <c r="H1382" s="73"/>
      <c r="I1382" s="73"/>
      <c r="J1382" s="73"/>
      <c r="K1382" s="73"/>
      <c r="L1382" s="73"/>
      <c r="M1382" s="73"/>
      <c r="N1382" s="73"/>
      <c r="O1382" s="73"/>
      <c r="P1382" s="73"/>
      <c r="Q1382" s="35">
        <f t="shared" si="1477"/>
        <v>0</v>
      </c>
      <c r="R1382" s="72" t="b">
        <f>AND(E1348&lt;&gt;"",D1382=CNTR_ReportingYear,ROUND(SUM(Q1382),0)&lt;&gt;ROUND(SUM(M1348),0))</f>
        <v>0</v>
      </c>
      <c r="S1382" s="16"/>
      <c r="U1382" s="27">
        <f t="shared" si="1472"/>
        <v>0</v>
      </c>
      <c r="V1382" s="66">
        <f t="shared" si="1478"/>
        <v>0</v>
      </c>
      <c r="W1382" s="71">
        <f t="shared" si="1479"/>
        <v>0</v>
      </c>
      <c r="X1382" s="71">
        <f t="shared" si="1480"/>
        <v>0</v>
      </c>
      <c r="Y1382" s="69"/>
      <c r="Z1382" s="70">
        <f t="shared" si="1481"/>
        <v>0</v>
      </c>
      <c r="AA1382" s="70">
        <f t="shared" si="1482"/>
        <v>0</v>
      </c>
      <c r="AB1382" s="70">
        <f t="shared" si="1483"/>
        <v>0</v>
      </c>
      <c r="AC1382" s="70">
        <f t="shared" si="1484"/>
        <v>0</v>
      </c>
      <c r="AD1382" s="70">
        <f t="shared" si="1485"/>
        <v>0</v>
      </c>
      <c r="AE1382" s="70">
        <f t="shared" si="1486"/>
        <v>0</v>
      </c>
      <c r="AF1382" s="70">
        <f t="shared" si="1487"/>
        <v>0</v>
      </c>
      <c r="AG1382" s="70">
        <f t="shared" si="1488"/>
        <v>0</v>
      </c>
      <c r="AH1382" s="70">
        <f t="shared" si="1489"/>
        <v>0</v>
      </c>
      <c r="AI1382" s="70">
        <f t="shared" si="1490"/>
        <v>0</v>
      </c>
      <c r="AJ1382" s="69"/>
      <c r="AK1382" s="69"/>
      <c r="AL1382" s="69"/>
      <c r="AN1382" s="69"/>
      <c r="AO1382" s="69"/>
      <c r="AP1382" s="69"/>
      <c r="AQ1382" s="69"/>
      <c r="AR1382" s="69"/>
      <c r="AS1382" s="69"/>
      <c r="AT1382" s="69"/>
      <c r="AU1382" s="44">
        <f t="shared" si="1491"/>
        <v>0</v>
      </c>
      <c r="AV1382" s="69"/>
      <c r="AW1382" s="44">
        <v>2027</v>
      </c>
      <c r="AX1382" s="44">
        <v>0</v>
      </c>
      <c r="AY1382" s="66">
        <f>IF(AY1376=AW1382,X1382,IF(AX1382=0,MAX(AY1381-MAX(AU1382-SUM(AX1381:AX1381),0),0),AY1381))</f>
        <v>0</v>
      </c>
      <c r="AZ1382" s="66">
        <f>IF(AZ1376=AW1382,X1382,IF(AY1382=0,MAX(AZ1381-MAX(AU1382-SUM(AX1381:AY1381),0),0),AZ1381))</f>
        <v>0</v>
      </c>
      <c r="BA1382" s="66">
        <f>IF(BA1376=AW1382,X1382,IF(AZ1382=0,MAX(BA1381-MAX(AU1382-SUM(AX1381:AZ1381),0),0),BA1381))</f>
        <v>0</v>
      </c>
      <c r="BB1382" s="66">
        <f>IF(BB1376=AW1382,X1382,IF(BA1382=0,MAX(BB1381-MAX(AU1382-SUM(AX1381:BA1381),0),0),BB1381))</f>
        <v>0</v>
      </c>
      <c r="BC1382" s="66">
        <f>IF(BC1376=AW1382,X1382,IF(BB1382=0,MAX(BC1381-MAX(AU1382-SUM(AX1381:BB1381),0),0),BC1381))</f>
        <v>0</v>
      </c>
      <c r="BD1382" s="66">
        <f>IF(BD1376=AW1382,X1382,IF(BC1382=0,MAX(BD1381-MAX(AU1382-SUM(AX1381:BC1381),0),0),BD1381))</f>
        <v>0</v>
      </c>
      <c r="BE1382" s="66">
        <f>IF(BE1376=AW1382,X1382,IF(BD1382=0,MAX(BE1381-MAX(AU1382-SUM(AX1381:BD1381),0),0),BE1381))</f>
        <v>0</v>
      </c>
      <c r="BF1382" s="66">
        <f>IF(BF1376=AW1382,X1382,IF(BE1382=0,MAX(BF1381-MAX(AU1382-SUM(AX1381:BE1381),0),0),BF1381))</f>
        <v>0</v>
      </c>
      <c r="BG1382" s="66" t="b">
        <f t="shared" si="1473"/>
        <v>1</v>
      </c>
      <c r="BI1382" s="44">
        <v>2027</v>
      </c>
      <c r="BJ1382" s="44">
        <v>0</v>
      </c>
      <c r="BK1382" s="66">
        <f>IF(BI1382&gt;BK1376,AY1381-AY1382,0)</f>
        <v>0</v>
      </c>
      <c r="BL1382" s="66">
        <f>IF(BI1382&gt;BL1376,AZ1381-AZ1382,0)</f>
        <v>0</v>
      </c>
      <c r="BM1382" s="66">
        <f>IF(BI1382&gt;BM1376,BA1381-BA1382,0)</f>
        <v>0</v>
      </c>
      <c r="BN1382" s="66">
        <f>IF(BI1382&gt;BN1376,BB1381-BB1382,0)</f>
        <v>0</v>
      </c>
      <c r="BO1382" s="66">
        <f>IF(BI1382&gt;BO1376,BC1381-BC1382,0)</f>
        <v>0</v>
      </c>
      <c r="BP1382" s="66">
        <f>IF(BI1382&gt;BP1376,BD1381-BD1382,0)</f>
        <v>0</v>
      </c>
      <c r="BQ1382" s="66">
        <f>IF(BI1382&gt;BQ1376,BE1381-BE1382,0)</f>
        <v>0</v>
      </c>
      <c r="BR1382" s="66">
        <f>IF(BI1382&gt;BR1376,BF1381-BF1382,0)</f>
        <v>0</v>
      </c>
      <c r="BS1382" s="66" t="b">
        <f t="shared" si="1474"/>
        <v>1</v>
      </c>
      <c r="BT1382" s="68"/>
      <c r="BU1382" s="68"/>
      <c r="BV1382" s="68"/>
      <c r="BW1382" s="68"/>
      <c r="BX1382" s="68"/>
      <c r="BY1382" s="68"/>
      <c r="BZ1382" s="68"/>
      <c r="CA1382" s="68"/>
      <c r="CB1382" s="68"/>
      <c r="CC1382" s="68"/>
      <c r="CD1382" s="68"/>
      <c r="CE1382" s="68"/>
      <c r="CF1382" s="68"/>
      <c r="CG1382" s="68"/>
      <c r="CH1382" s="68"/>
      <c r="CI1382" s="68"/>
      <c r="CJ1382" s="68"/>
      <c r="CK1382" s="68"/>
      <c r="CL1382" s="68"/>
      <c r="CM1382" s="68"/>
      <c r="CN1382" s="68"/>
      <c r="CO1382" s="68"/>
      <c r="CP1382" s="68"/>
      <c r="CQ1382" s="68"/>
      <c r="CR1382" s="68"/>
      <c r="CS1382" s="68"/>
      <c r="CT1382" s="68"/>
      <c r="CU1382" s="68"/>
      <c r="CV1382" s="68"/>
      <c r="CW1382" s="68"/>
      <c r="CX1382" s="68"/>
      <c r="CY1382" s="68"/>
      <c r="CZ1382" s="68"/>
      <c r="DA1382" s="68"/>
      <c r="DB1382" s="68"/>
      <c r="DC1382" s="68"/>
      <c r="DD1382" s="68"/>
      <c r="DE1382" s="68"/>
      <c r="DF1382" s="68"/>
      <c r="DG1382" s="68"/>
      <c r="DH1382" s="68"/>
      <c r="DI1382" s="68"/>
      <c r="DJ1382" s="68"/>
      <c r="DK1382" s="68"/>
      <c r="DL1382" s="68"/>
      <c r="DM1382" s="68"/>
      <c r="DN1382" s="68"/>
      <c r="DO1382" s="68"/>
      <c r="DP1382" s="68"/>
      <c r="DQ1382" s="68"/>
      <c r="DR1382" s="67">
        <f t="shared" si="1475"/>
        <v>0</v>
      </c>
      <c r="DS1382" s="44">
        <v>2027</v>
      </c>
      <c r="DT1382" s="44">
        <v>0</v>
      </c>
      <c r="DU1382" s="66">
        <f>IF(DS1382&gt;DU1376,IF(DR1382&lt;=BK1382,DR1382,BK1382),0)</f>
        <v>0</v>
      </c>
      <c r="DV1382" s="66">
        <f>IF(DS1382&gt;DV1376,IF(DR1382&lt;=BL1382,DR1382,BL1382),0)</f>
        <v>0</v>
      </c>
      <c r="DW1382" s="66">
        <f>IF(DS1382&gt;DW1376,IF(DR1382&lt;=BM1382,DR1382,BM1382),0)</f>
        <v>0</v>
      </c>
      <c r="DX1382" s="66">
        <f>IF(DS1382&gt;DX1376,IF(DR1382&lt;=BN1382,DR1382,BN1382),0)</f>
        <v>0</v>
      </c>
      <c r="DY1382" s="66">
        <f>IF(DS1382&gt;DY1376,IF(DR1382&lt;=BO1382,DR1382,BO1382),0)</f>
        <v>0</v>
      </c>
      <c r="DZ1382" s="66">
        <f>IF(DS1382&gt;DZ1376,IF(DR1382&lt;=BP1382,DR1382,BP1382),0)</f>
        <v>0</v>
      </c>
      <c r="EA1382" s="66">
        <f>IF(DS1382&gt;EA1376,IF(DR1382&lt;=BQ1382,DR1382,BQ1382),0)</f>
        <v>0</v>
      </c>
      <c r="EB1382" s="66">
        <f>IF(DS1382&gt;EB1376,IF(DR1382&lt;=BR1382,DR1382,BR1382),0)</f>
        <v>0</v>
      </c>
      <c r="EC1382" s="66" t="b">
        <f t="shared" si="1476"/>
        <v>1</v>
      </c>
    </row>
    <row r="1383" spans="1:209" x14ac:dyDescent="0.2">
      <c r="B1383" s="26"/>
      <c r="D1383" s="74">
        <v>2028</v>
      </c>
      <c r="E1383" s="73"/>
      <c r="F1383" s="73"/>
      <c r="G1383" s="73"/>
      <c r="H1383" s="73"/>
      <c r="I1383" s="73"/>
      <c r="J1383" s="73"/>
      <c r="K1383" s="73"/>
      <c r="L1383" s="73"/>
      <c r="M1383" s="73"/>
      <c r="N1383" s="73"/>
      <c r="O1383" s="73"/>
      <c r="P1383" s="73"/>
      <c r="Q1383" s="35">
        <f t="shared" si="1477"/>
        <v>0</v>
      </c>
      <c r="R1383" s="72" t="b">
        <f>AND(E1348&lt;&gt;"",D1383=CNTR_ReportingYear,ROUND(SUM(Q1383),0)&lt;&gt;ROUND(SUM(M1348),0))</f>
        <v>0</v>
      </c>
      <c r="S1383" s="16"/>
      <c r="U1383" s="27">
        <f t="shared" si="1472"/>
        <v>0</v>
      </c>
      <c r="V1383" s="66">
        <f t="shared" si="1478"/>
        <v>0</v>
      </c>
      <c r="W1383" s="71">
        <f t="shared" si="1479"/>
        <v>0</v>
      </c>
      <c r="X1383" s="71">
        <f t="shared" si="1480"/>
        <v>0</v>
      </c>
      <c r="Y1383" s="69"/>
      <c r="Z1383" s="70">
        <f t="shared" si="1481"/>
        <v>0</v>
      </c>
      <c r="AA1383" s="70">
        <f t="shared" si="1482"/>
        <v>0</v>
      </c>
      <c r="AB1383" s="70">
        <f t="shared" si="1483"/>
        <v>0</v>
      </c>
      <c r="AC1383" s="70">
        <f t="shared" si="1484"/>
        <v>0</v>
      </c>
      <c r="AD1383" s="70">
        <f t="shared" si="1485"/>
        <v>0</v>
      </c>
      <c r="AE1383" s="70">
        <f t="shared" si="1486"/>
        <v>0</v>
      </c>
      <c r="AF1383" s="70">
        <f t="shared" si="1487"/>
        <v>0</v>
      </c>
      <c r="AG1383" s="70">
        <f t="shared" si="1488"/>
        <v>0</v>
      </c>
      <c r="AH1383" s="70">
        <f t="shared" si="1489"/>
        <v>0</v>
      </c>
      <c r="AI1383" s="70">
        <f t="shared" si="1490"/>
        <v>0</v>
      </c>
      <c r="AJ1383" s="69"/>
      <c r="AK1383" s="69"/>
      <c r="AL1383" s="69"/>
      <c r="AN1383" s="69"/>
      <c r="AO1383" s="69"/>
      <c r="AP1383" s="69"/>
      <c r="AQ1383" s="69"/>
      <c r="AR1383" s="69"/>
      <c r="AS1383" s="69"/>
      <c r="AT1383" s="69"/>
      <c r="AU1383" s="44">
        <f t="shared" si="1491"/>
        <v>0</v>
      </c>
      <c r="AV1383" s="69"/>
      <c r="AW1383" s="44">
        <v>2028</v>
      </c>
      <c r="AX1383" s="44">
        <v>0</v>
      </c>
      <c r="AY1383" s="66">
        <f>IF(AY1376=AW1383,X1383,IF(AX1383=0,MAX(AY1382-MAX(AU1383-SUM(AX1382:AX1382),0),0),AY1382))</f>
        <v>0</v>
      </c>
      <c r="AZ1383" s="66">
        <f>IF(AZ1376=AW1383,X1383,IF(AY1383=0,MAX(AZ1382-MAX(AU1383-SUM(AX1382:AY1382),0),0),AZ1382))</f>
        <v>0</v>
      </c>
      <c r="BA1383" s="66">
        <f>IF(BA1376=AW1383,X1383,IF(AZ1383=0,MAX(BA1382-MAX(AU1383-SUM(AX1382:AZ1382),0),0),BA1382))</f>
        <v>0</v>
      </c>
      <c r="BB1383" s="66">
        <f>IF(BB1376=AW1383,X1383,IF(BA1383=0,MAX(BB1382-MAX(AU1383-SUM(AX1382:BA1382),0),0),BB1382))</f>
        <v>0</v>
      </c>
      <c r="BC1383" s="66">
        <f>IF(BC1376=AW1383,X1383,IF(BB1383=0,MAX(BC1382-MAX(AU1383-SUM(AX1382:BB1382),0),0),BC1382))</f>
        <v>0</v>
      </c>
      <c r="BD1383" s="66">
        <f>IF(BD1376=AW1383,X1383,IF(BC1383=0,MAX(BD1382-MAX(AU1383-SUM(AX1382:BC1382),0),0),BD1382))</f>
        <v>0</v>
      </c>
      <c r="BE1383" s="66">
        <f>IF(BE1376=AW1383,X1383,IF(BD1383=0,MAX(BE1382-MAX(AU1383-SUM(AX1382:BD1382),0),0),BE1382))</f>
        <v>0</v>
      </c>
      <c r="BF1383" s="66">
        <f>IF(BF1376=AW1383,X1383,IF(BE1383=0,MAX(BF1382-MAX(AU1383-SUM(AX1382:BE1382),0),0),BF1382))</f>
        <v>0</v>
      </c>
      <c r="BG1383" s="66" t="b">
        <f t="shared" si="1473"/>
        <v>1</v>
      </c>
      <c r="BI1383" s="44">
        <v>2028</v>
      </c>
      <c r="BJ1383" s="44">
        <v>0</v>
      </c>
      <c r="BK1383" s="66">
        <f>IF(BI1383&gt;BK1376,AY1382-AY1383,0)</f>
        <v>0</v>
      </c>
      <c r="BL1383" s="66">
        <f>IF(BI1383&gt;BL1376,AZ1382-AZ1383,0)</f>
        <v>0</v>
      </c>
      <c r="BM1383" s="66">
        <f>IF(BI1383&gt;BM1376,BA1382-BA1383,0)</f>
        <v>0</v>
      </c>
      <c r="BN1383" s="66">
        <f>IF(BI1383&gt;BN1376,BB1382-BB1383,0)</f>
        <v>0</v>
      </c>
      <c r="BO1383" s="66">
        <f>IF(BI1383&gt;BO1376,BC1382-BC1383,0)</f>
        <v>0</v>
      </c>
      <c r="BP1383" s="66">
        <f>IF(BI1383&gt;BP1376,BD1382-BD1383,0)</f>
        <v>0</v>
      </c>
      <c r="BQ1383" s="66">
        <f>IF(BI1383&gt;BQ1376,BE1382-BE1383,0)</f>
        <v>0</v>
      </c>
      <c r="BR1383" s="66">
        <f>IF(BI1383&gt;BR1376,BF1382-BF1383,0)</f>
        <v>0</v>
      </c>
      <c r="BS1383" s="66" t="b">
        <f t="shared" si="1474"/>
        <v>1</v>
      </c>
      <c r="BT1383" s="68"/>
      <c r="BU1383" s="68"/>
      <c r="BV1383" s="68"/>
      <c r="BW1383" s="68"/>
      <c r="BX1383" s="68"/>
      <c r="BY1383" s="68"/>
      <c r="BZ1383" s="68"/>
      <c r="CA1383" s="68"/>
      <c r="CB1383" s="68"/>
      <c r="CC1383" s="68"/>
      <c r="CD1383" s="68"/>
      <c r="CE1383" s="68"/>
      <c r="CF1383" s="68"/>
      <c r="CG1383" s="68"/>
      <c r="CH1383" s="68"/>
      <c r="CI1383" s="68"/>
      <c r="CJ1383" s="68"/>
      <c r="CK1383" s="68"/>
      <c r="CL1383" s="68"/>
      <c r="CM1383" s="68"/>
      <c r="CN1383" s="68"/>
      <c r="CO1383" s="68"/>
      <c r="CP1383" s="68"/>
      <c r="CQ1383" s="68"/>
      <c r="CR1383" s="68"/>
      <c r="CS1383" s="68"/>
      <c r="CT1383" s="68"/>
      <c r="CU1383" s="68"/>
      <c r="CV1383" s="68"/>
      <c r="CW1383" s="68"/>
      <c r="CX1383" s="68"/>
      <c r="CY1383" s="68"/>
      <c r="CZ1383" s="68"/>
      <c r="DA1383" s="68"/>
      <c r="DB1383" s="68"/>
      <c r="DC1383" s="68"/>
      <c r="DD1383" s="68"/>
      <c r="DE1383" s="68"/>
      <c r="DF1383" s="68"/>
      <c r="DG1383" s="68"/>
      <c r="DH1383" s="68"/>
      <c r="DI1383" s="68"/>
      <c r="DJ1383" s="68"/>
      <c r="DK1383" s="68"/>
      <c r="DL1383" s="68"/>
      <c r="DM1383" s="68"/>
      <c r="DN1383" s="68"/>
      <c r="DO1383" s="68"/>
      <c r="DP1383" s="68"/>
      <c r="DQ1383" s="68"/>
      <c r="DR1383" s="67">
        <f t="shared" si="1475"/>
        <v>0</v>
      </c>
      <c r="DS1383" s="44">
        <v>2028</v>
      </c>
      <c r="DT1383" s="44">
        <v>0</v>
      </c>
      <c r="DU1383" s="66">
        <f>IF(DS1383&gt;DU1376,IF(DR1383&lt;=BK1383,DR1383,BK1383),0)</f>
        <v>0</v>
      </c>
      <c r="DV1383" s="66">
        <f>IF(DS1383&gt;DV1376,IF(DR1383&lt;=BL1383,DR1383,BL1383),0)</f>
        <v>0</v>
      </c>
      <c r="DW1383" s="66">
        <f>IF(DS1383&gt;DW1376,IF(DR1383&lt;=BM1383,DR1383,BM1383),0)</f>
        <v>0</v>
      </c>
      <c r="DX1383" s="66">
        <f>IF(DS1383&gt;DX1376,IF(DR1383&lt;=BN1383,DR1383,BN1383),0)</f>
        <v>0</v>
      </c>
      <c r="DY1383" s="66">
        <f>IF(DS1383&gt;DY1376,IF(DR1383&lt;=BO1383,DR1383,BO1383),0)</f>
        <v>0</v>
      </c>
      <c r="DZ1383" s="66">
        <f>IF(DS1383&gt;DZ1376,IF(DR1383&lt;=BP1383,DR1383,BP1383),0)</f>
        <v>0</v>
      </c>
      <c r="EA1383" s="66">
        <f>IF(DS1383&gt;EA1376,IF(DR1383&lt;=BQ1383,DR1383,BQ1383),0)</f>
        <v>0</v>
      </c>
      <c r="EB1383" s="66">
        <f>IF(DS1383&gt;EB1376,IF(DR1383&lt;=BR1383,DR1383,BR1383),0)</f>
        <v>0</v>
      </c>
      <c r="EC1383" s="66" t="b">
        <f t="shared" si="1476"/>
        <v>1</v>
      </c>
    </row>
    <row r="1384" spans="1:209" x14ac:dyDescent="0.2">
      <c r="B1384" s="26"/>
      <c r="D1384" s="74">
        <v>2029</v>
      </c>
      <c r="E1384" s="73"/>
      <c r="F1384" s="73"/>
      <c r="G1384" s="73"/>
      <c r="H1384" s="73"/>
      <c r="I1384" s="73"/>
      <c r="J1384" s="73"/>
      <c r="K1384" s="73"/>
      <c r="L1384" s="73"/>
      <c r="M1384" s="73"/>
      <c r="N1384" s="73"/>
      <c r="O1384" s="73"/>
      <c r="P1384" s="73"/>
      <c r="Q1384" s="35">
        <f t="shared" si="1477"/>
        <v>0</v>
      </c>
      <c r="R1384" s="72" t="b">
        <f>AND(E1348&lt;&gt;"",D1384=CNTR_ReportingYear,ROUND(SUM(Q1384),0)&lt;&gt;ROUND(SUM(M1348),0))</f>
        <v>0</v>
      </c>
      <c r="S1384" s="16"/>
      <c r="U1384" s="27">
        <f t="shared" si="1472"/>
        <v>0</v>
      </c>
      <c r="V1384" s="66">
        <f t="shared" si="1478"/>
        <v>0</v>
      </c>
      <c r="W1384" s="71">
        <f t="shared" si="1479"/>
        <v>0</v>
      </c>
      <c r="X1384" s="71">
        <f t="shared" si="1480"/>
        <v>0</v>
      </c>
      <c r="Y1384" s="69"/>
      <c r="Z1384" s="70">
        <f t="shared" si="1481"/>
        <v>0</v>
      </c>
      <c r="AA1384" s="70">
        <f t="shared" si="1482"/>
        <v>0</v>
      </c>
      <c r="AB1384" s="70">
        <f t="shared" si="1483"/>
        <v>0</v>
      </c>
      <c r="AC1384" s="70">
        <f t="shared" si="1484"/>
        <v>0</v>
      </c>
      <c r="AD1384" s="70">
        <f t="shared" si="1485"/>
        <v>0</v>
      </c>
      <c r="AE1384" s="70">
        <f t="shared" si="1486"/>
        <v>0</v>
      </c>
      <c r="AF1384" s="70">
        <f t="shared" si="1487"/>
        <v>0</v>
      </c>
      <c r="AG1384" s="70">
        <f t="shared" si="1488"/>
        <v>0</v>
      </c>
      <c r="AH1384" s="70">
        <f t="shared" si="1489"/>
        <v>0</v>
      </c>
      <c r="AI1384" s="70">
        <f t="shared" si="1490"/>
        <v>0</v>
      </c>
      <c r="AJ1384" s="69"/>
      <c r="AK1384" s="69"/>
      <c r="AL1384" s="69"/>
      <c r="AN1384" s="69"/>
      <c r="AO1384" s="69"/>
      <c r="AP1384" s="69"/>
      <c r="AQ1384" s="69"/>
      <c r="AR1384" s="69"/>
      <c r="AS1384" s="69"/>
      <c r="AT1384" s="69"/>
      <c r="AU1384" s="44">
        <f t="shared" si="1491"/>
        <v>0</v>
      </c>
      <c r="AV1384" s="69"/>
      <c r="AW1384" s="44">
        <v>2029</v>
      </c>
      <c r="AX1384" s="44">
        <v>0</v>
      </c>
      <c r="AY1384" s="66">
        <f>IF(AY1376=AW1384,X1384,IF(AX1384=0,MAX(AY1383-MAX(AU1384-SUM(AX1383:AX1383),0),0),AY1383))</f>
        <v>0</v>
      </c>
      <c r="AZ1384" s="66">
        <f>IF(AZ1376=AW1384,X1384,IF(AY1384=0,MAX(AZ1383-MAX(AU1384-SUM(AX1383:AY1383),0),0),AZ1383))</f>
        <v>0</v>
      </c>
      <c r="BA1384" s="66">
        <f>IF(BA1376=AW1384,X1384,IF(AZ1384=0,MAX(BA1383-MAX(AU1384-SUM(AX1383:AZ1383),0),0),BA1383))</f>
        <v>0</v>
      </c>
      <c r="BB1384" s="66">
        <f>IF(BB1376=AW1384,X1384,IF(BA1384=0,MAX(BB1383-MAX(AU1384-SUM(AX1383:BA1383),0),0),BB1383))</f>
        <v>0</v>
      </c>
      <c r="BC1384" s="66">
        <f>IF(BC1376=AW1384,X1384,IF(BB1384=0,MAX(BC1383-MAX(AU1384-SUM(AX1383:BB1383),0),0),BC1383))</f>
        <v>0</v>
      </c>
      <c r="BD1384" s="66">
        <f>IF(BD1376=AW1384,X1384,IF(BC1384=0,MAX(BD1383-MAX(AU1384-SUM(AX1383:BC1383),0),0),BD1383))</f>
        <v>0</v>
      </c>
      <c r="BE1384" s="66">
        <f>IF(BE1376=AW1384,X1384,IF(BD1384=0,MAX(BE1383-MAX(AU1384-SUM(AX1383:BD1383),0),0),BE1383))</f>
        <v>0</v>
      </c>
      <c r="BF1384" s="66">
        <f>IF(BF1376=AW1384,X1384,IF(BE1384=0,MAX(BF1383-MAX(AU1384-SUM(AX1383:BE1383),0),0),BF1383))</f>
        <v>0</v>
      </c>
      <c r="BG1384" s="66" t="b">
        <f t="shared" si="1473"/>
        <v>1</v>
      </c>
      <c r="BI1384" s="44">
        <v>2029</v>
      </c>
      <c r="BJ1384" s="44">
        <v>0</v>
      </c>
      <c r="BK1384" s="66">
        <f>IF(BI1384&gt;BK1376,AY1383-AY1384,0)</f>
        <v>0</v>
      </c>
      <c r="BL1384" s="66">
        <f>IF(BI1384&gt;BL1376,AZ1383-AZ1384,0)</f>
        <v>0</v>
      </c>
      <c r="BM1384" s="66">
        <f>IF(BI1384&gt;BM1376,BA1383-BA1384,0)</f>
        <v>0</v>
      </c>
      <c r="BN1384" s="66">
        <f>IF(BI1384&gt;BN1376,BB1383-BB1384,0)</f>
        <v>0</v>
      </c>
      <c r="BO1384" s="66">
        <f>IF(BI1384&gt;BO1376,BC1383-BC1384,0)</f>
        <v>0</v>
      </c>
      <c r="BP1384" s="66">
        <f>IF(BI1384&gt;BP1376,BD1383-BD1384,0)</f>
        <v>0</v>
      </c>
      <c r="BQ1384" s="66">
        <f>IF(BI1384&gt;BQ1376,BE1383-BE1384,0)</f>
        <v>0</v>
      </c>
      <c r="BR1384" s="66">
        <f>IF(BI1384&gt;BR1376,BF1383-BF1384,0)</f>
        <v>0</v>
      </c>
      <c r="BS1384" s="66" t="b">
        <f t="shared" si="1474"/>
        <v>1</v>
      </c>
      <c r="BT1384" s="68"/>
      <c r="BU1384" s="68"/>
      <c r="BV1384" s="68"/>
      <c r="BW1384" s="68"/>
      <c r="BX1384" s="68"/>
      <c r="BY1384" s="68"/>
      <c r="BZ1384" s="68"/>
      <c r="CA1384" s="68"/>
      <c r="CB1384" s="68"/>
      <c r="CC1384" s="68"/>
      <c r="CD1384" s="68"/>
      <c r="CE1384" s="68"/>
      <c r="CF1384" s="68"/>
      <c r="CG1384" s="68"/>
      <c r="CH1384" s="68"/>
      <c r="CI1384" s="68"/>
      <c r="CJ1384" s="68"/>
      <c r="CK1384" s="68"/>
      <c r="CL1384" s="68"/>
      <c r="CM1384" s="68"/>
      <c r="CN1384" s="68"/>
      <c r="CO1384" s="68"/>
      <c r="CP1384" s="68"/>
      <c r="CQ1384" s="68"/>
      <c r="CR1384" s="68"/>
      <c r="CS1384" s="68"/>
      <c r="CT1384" s="68"/>
      <c r="CU1384" s="68"/>
      <c r="CV1384" s="68"/>
      <c r="CW1384" s="68"/>
      <c r="CX1384" s="68"/>
      <c r="CY1384" s="68"/>
      <c r="CZ1384" s="68"/>
      <c r="DA1384" s="68"/>
      <c r="DB1384" s="68"/>
      <c r="DC1384" s="68"/>
      <c r="DD1384" s="68"/>
      <c r="DE1384" s="68"/>
      <c r="DF1384" s="68"/>
      <c r="DG1384" s="68"/>
      <c r="DH1384" s="68"/>
      <c r="DI1384" s="68"/>
      <c r="DJ1384" s="68"/>
      <c r="DK1384" s="68"/>
      <c r="DL1384" s="68"/>
      <c r="DM1384" s="68"/>
      <c r="DN1384" s="68"/>
      <c r="DO1384" s="68"/>
      <c r="DP1384" s="68"/>
      <c r="DQ1384" s="68"/>
      <c r="DR1384" s="67">
        <f t="shared" si="1475"/>
        <v>0</v>
      </c>
      <c r="DS1384" s="44">
        <v>2029</v>
      </c>
      <c r="DT1384" s="44">
        <v>0</v>
      </c>
      <c r="DU1384" s="66">
        <f>IF(DS1384&gt;DU1376,IF(DR1384&lt;=BK1384,DR1384,BK1384),0)</f>
        <v>0</v>
      </c>
      <c r="DV1384" s="66">
        <f>IF(DS1384&gt;DV1376,IF(DR1384&lt;=BL1384,DR1384,BL1384),0)</f>
        <v>0</v>
      </c>
      <c r="DW1384" s="66">
        <f>IF(DS1384&gt;DW1376,IF(DR1384&lt;=BM1384,DR1384,BM1384),0)</f>
        <v>0</v>
      </c>
      <c r="DX1384" s="66">
        <f>IF(DS1384&gt;DX1376,IF(DR1384&lt;=BN1384,DR1384,BN1384),0)</f>
        <v>0</v>
      </c>
      <c r="DY1384" s="66">
        <f>IF(DS1384&gt;DY1376,IF(DR1384&lt;=BO1384,DR1384,BO1384),0)</f>
        <v>0</v>
      </c>
      <c r="DZ1384" s="66">
        <f>IF(DS1384&gt;DZ1376,IF(DR1384&lt;=BP1384,DR1384,BP1384),0)</f>
        <v>0</v>
      </c>
      <c r="EA1384" s="66">
        <f>IF(DS1384&gt;EA1376,IF(DR1384&lt;=BQ1384,DR1384,BQ1384),0)</f>
        <v>0</v>
      </c>
      <c r="EB1384" s="66">
        <f>IF(DS1384&gt;EB1376,IF(DR1384&lt;=BR1384,DR1384,BR1384),0)</f>
        <v>0</v>
      </c>
      <c r="EC1384" s="66" t="b">
        <f t="shared" si="1476"/>
        <v>1</v>
      </c>
    </row>
    <row r="1385" spans="1:209" x14ac:dyDescent="0.2">
      <c r="B1385" s="26"/>
      <c r="D1385" s="74">
        <v>2030</v>
      </c>
      <c r="E1385" s="73"/>
      <c r="F1385" s="73"/>
      <c r="G1385" s="73"/>
      <c r="H1385" s="73"/>
      <c r="I1385" s="73"/>
      <c r="J1385" s="73"/>
      <c r="K1385" s="73"/>
      <c r="L1385" s="73"/>
      <c r="M1385" s="73"/>
      <c r="N1385" s="73"/>
      <c r="O1385" s="73"/>
      <c r="P1385" s="73"/>
      <c r="Q1385" s="35">
        <f t="shared" si="1477"/>
        <v>0</v>
      </c>
      <c r="R1385" s="72" t="b">
        <f>AND(E1348&lt;&gt;"",D1385=CNTR_ReportingYear,ROUND(SUM(Q1385),0)&lt;&gt;ROUND(SUM(M1348),0))</f>
        <v>0</v>
      </c>
      <c r="S1385" s="16"/>
      <c r="U1385" s="27">
        <f t="shared" si="1472"/>
        <v>0</v>
      </c>
      <c r="V1385" s="66">
        <f t="shared" si="1478"/>
        <v>0</v>
      </c>
      <c r="W1385" s="71">
        <f t="shared" si="1479"/>
        <v>0</v>
      </c>
      <c r="X1385" s="71">
        <f t="shared" si="1480"/>
        <v>0</v>
      </c>
      <c r="Y1385" s="69"/>
      <c r="Z1385" s="70">
        <f t="shared" si="1481"/>
        <v>0</v>
      </c>
      <c r="AA1385" s="70">
        <f t="shared" si="1482"/>
        <v>0</v>
      </c>
      <c r="AB1385" s="70">
        <f t="shared" si="1483"/>
        <v>0</v>
      </c>
      <c r="AC1385" s="70">
        <f t="shared" si="1484"/>
        <v>0</v>
      </c>
      <c r="AD1385" s="70">
        <f t="shared" si="1485"/>
        <v>0</v>
      </c>
      <c r="AE1385" s="70">
        <f t="shared" si="1486"/>
        <v>0</v>
      </c>
      <c r="AF1385" s="70">
        <f t="shared" si="1487"/>
        <v>0</v>
      </c>
      <c r="AG1385" s="70">
        <f t="shared" si="1488"/>
        <v>0</v>
      </c>
      <c r="AH1385" s="70">
        <f t="shared" si="1489"/>
        <v>0</v>
      </c>
      <c r="AI1385" s="70">
        <f t="shared" si="1490"/>
        <v>0</v>
      </c>
      <c r="AJ1385" s="69"/>
      <c r="AK1385" s="69"/>
      <c r="AL1385" s="69"/>
      <c r="AN1385" s="69"/>
      <c r="AO1385" s="69"/>
      <c r="AP1385" s="69"/>
      <c r="AQ1385" s="69"/>
      <c r="AR1385" s="69"/>
      <c r="AS1385" s="69"/>
      <c r="AT1385" s="69"/>
      <c r="AU1385" s="44">
        <f t="shared" si="1491"/>
        <v>0</v>
      </c>
      <c r="AV1385" s="69"/>
      <c r="AW1385" s="44">
        <v>2030</v>
      </c>
      <c r="AX1385" s="44">
        <v>0</v>
      </c>
      <c r="AY1385" s="66">
        <f>IF(AY1376=AW1385,X1385,IF(AX1385=0,MAX(AY1384-MAX(AU1385-SUM(AX1384:AX1384),0),0),AY1384))</f>
        <v>0</v>
      </c>
      <c r="AZ1385" s="66">
        <f>IF(AZ1376=AW1385,X1385,IF(AY1385=0,MAX(AZ1384-MAX(AU1385-SUM(AX1384:AY1384),0),0),AZ1384))</f>
        <v>0</v>
      </c>
      <c r="BA1385" s="66">
        <f>IF(BA1376=AW1385,X1385,IF(AZ1385=0,MAX(BA1384-MAX(AU1385-SUM(AX1384:AZ1384),0),0),BA1384))</f>
        <v>0</v>
      </c>
      <c r="BB1385" s="66">
        <f>IF(BB1376=AW1385,X1385,IF(BA1385=0,MAX(BB1384-MAX(AU1385-SUM(AX1384:BA1384),0),0),BB1384))</f>
        <v>0</v>
      </c>
      <c r="BC1385" s="66">
        <f>IF(BC1376=AW1385,X1385,IF(BB1385=0,MAX(BC1384-MAX(AU1385-SUM(AX1384:BB1384),0),0),BC1384))</f>
        <v>0</v>
      </c>
      <c r="BD1385" s="66">
        <f>IF(BD1376=AW1385,X1385,IF(BC1385=0,MAX(BD1384-MAX(AU1385-SUM(AX1384:BC1384),0),0),BD1384))</f>
        <v>0</v>
      </c>
      <c r="BE1385" s="66">
        <f>IF(BE1376=AW1385,X1385,IF(BD1385=0,MAX(BE1384-MAX(AU1385-SUM(AX1384:BD1384),0),0),BE1384))</f>
        <v>0</v>
      </c>
      <c r="BF1385" s="66">
        <f>IF(BF1376=AW1385,X1385,IF(BE1385=0,MAX(BF1384-MAX(AU1385-SUM(AX1384:BE1384),0),0),BF1384))</f>
        <v>0</v>
      </c>
      <c r="BG1385" s="66" t="b">
        <f t="shared" si="1473"/>
        <v>1</v>
      </c>
      <c r="BI1385" s="44">
        <v>2030</v>
      </c>
      <c r="BJ1385" s="44">
        <v>0</v>
      </c>
      <c r="BK1385" s="66">
        <f>IF(BI1385&gt;BK1376,AY1384-AY1385,0)</f>
        <v>0</v>
      </c>
      <c r="BL1385" s="66">
        <f>IF(BI1385&gt;BL1376,AZ1384-AZ1385,0)</f>
        <v>0</v>
      </c>
      <c r="BM1385" s="66">
        <f>IF(BI1385&gt;BM1376,BA1384-BA1385,0)</f>
        <v>0</v>
      </c>
      <c r="BN1385" s="66">
        <f>IF(BI1385&gt;BN1376,BB1384-BB1385,0)</f>
        <v>0</v>
      </c>
      <c r="BO1385" s="66">
        <f>IF(BI1385&gt;BO1376,BC1384-BC1385,0)</f>
        <v>0</v>
      </c>
      <c r="BP1385" s="66">
        <f>IF(BI1385&gt;BP1376,BD1384-BD1385,0)</f>
        <v>0</v>
      </c>
      <c r="BQ1385" s="66">
        <f>IF(BI1385&gt;BQ1376,BE1384-BE1385,0)</f>
        <v>0</v>
      </c>
      <c r="BR1385" s="66">
        <f>IF(BI1385&gt;BR1376,BF1384-BF1385,0)</f>
        <v>0</v>
      </c>
      <c r="BS1385" s="66" t="b">
        <f t="shared" si="1474"/>
        <v>1</v>
      </c>
      <c r="BT1385" s="68"/>
      <c r="BU1385" s="68"/>
      <c r="BV1385" s="68"/>
      <c r="BW1385" s="68"/>
      <c r="BX1385" s="68"/>
      <c r="BY1385" s="68"/>
      <c r="BZ1385" s="68"/>
      <c r="CA1385" s="68"/>
      <c r="CB1385" s="68"/>
      <c r="CC1385" s="68"/>
      <c r="CD1385" s="68"/>
      <c r="CE1385" s="68"/>
      <c r="CF1385" s="68"/>
      <c r="CG1385" s="68"/>
      <c r="CH1385" s="68"/>
      <c r="CI1385" s="68"/>
      <c r="CJ1385" s="68"/>
      <c r="CK1385" s="68"/>
      <c r="CL1385" s="68"/>
      <c r="CM1385" s="68"/>
      <c r="CN1385" s="68"/>
      <c r="CO1385" s="68"/>
      <c r="CP1385" s="68"/>
      <c r="CQ1385" s="68"/>
      <c r="CR1385" s="68"/>
      <c r="CS1385" s="68"/>
      <c r="CT1385" s="68"/>
      <c r="CU1385" s="68"/>
      <c r="CV1385" s="68"/>
      <c r="CW1385" s="68"/>
      <c r="CX1385" s="68"/>
      <c r="CY1385" s="68"/>
      <c r="CZ1385" s="68"/>
      <c r="DA1385" s="68"/>
      <c r="DB1385" s="68"/>
      <c r="DC1385" s="68"/>
      <c r="DD1385" s="68"/>
      <c r="DE1385" s="68"/>
      <c r="DF1385" s="68"/>
      <c r="DG1385" s="68"/>
      <c r="DH1385" s="68"/>
      <c r="DI1385" s="68"/>
      <c r="DJ1385" s="68"/>
      <c r="DK1385" s="68"/>
      <c r="DL1385" s="68"/>
      <c r="DM1385" s="68"/>
      <c r="DN1385" s="68"/>
      <c r="DO1385" s="68"/>
      <c r="DP1385" s="68"/>
      <c r="DQ1385" s="68"/>
      <c r="DR1385" s="67">
        <f t="shared" si="1475"/>
        <v>0</v>
      </c>
      <c r="DS1385" s="44">
        <v>2030</v>
      </c>
      <c r="DT1385" s="44">
        <v>0</v>
      </c>
      <c r="DU1385" s="66">
        <f>IF(DS1385&gt;DU1376,IF(DR1385&lt;=BK1385,DR1385,BK1385),0)</f>
        <v>0</v>
      </c>
      <c r="DV1385" s="66">
        <f>IF(DS1385&gt;DV1376,IF(DR1385&lt;=BL1385,DR1385,BL1385),0)</f>
        <v>0</v>
      </c>
      <c r="DW1385" s="66">
        <f>IF(DS1385&gt;DW1376,IF(DR1385&lt;=BM1385,DR1385,BM1385),0)</f>
        <v>0</v>
      </c>
      <c r="DX1385" s="66">
        <f>IF(DS1385&gt;DX1376,IF(DR1385&lt;=BN1385,DR1385,BN1385),0)</f>
        <v>0</v>
      </c>
      <c r="DY1385" s="66">
        <f>IF(DS1385&gt;DY1376,IF(DR1385&lt;=BO1385,DR1385,BO1385),0)</f>
        <v>0</v>
      </c>
      <c r="DZ1385" s="66">
        <f>IF(DS1385&gt;DZ1376,IF(DR1385&lt;=BP1385,DR1385,BP1385),0)</f>
        <v>0</v>
      </c>
      <c r="EA1385" s="66">
        <f>IF(DS1385&gt;EA1376,IF(DR1385&lt;=BQ1385,DR1385,BQ1385),0)</f>
        <v>0</v>
      </c>
      <c r="EB1385" s="66">
        <f>IF(DS1385&gt;EB1376,IF(DR1385&lt;=BR1385,DR1385,BR1385),0)</f>
        <v>0</v>
      </c>
      <c r="EC1385" s="66" t="b">
        <f t="shared" si="1476"/>
        <v>1</v>
      </c>
    </row>
    <row r="1386" spans="1:209" x14ac:dyDescent="0.2">
      <c r="B1386" s="26"/>
      <c r="S1386" s="16"/>
    </row>
    <row r="1387" spans="1:209" hidden="1" x14ac:dyDescent="0.2">
      <c r="A1387" s="2" t="s">
        <v>1</v>
      </c>
      <c r="B1387" s="26"/>
      <c r="S1387" s="16"/>
      <c r="DS1387" s="2" t="s">
        <v>18</v>
      </c>
    </row>
    <row r="1388" spans="1:209" hidden="1" x14ac:dyDescent="0.2">
      <c r="A1388" s="2" t="s">
        <v>1</v>
      </c>
      <c r="B1388" s="26"/>
      <c r="S1388" s="16"/>
      <c r="AJ1388" s="329" t="s">
        <v>17</v>
      </c>
      <c r="AK1388" s="330"/>
      <c r="AL1388" s="330"/>
      <c r="AM1388" s="330"/>
      <c r="AN1388" s="330"/>
      <c r="AO1388" s="330"/>
      <c r="AP1388" s="330"/>
      <c r="AQ1388" s="330"/>
      <c r="AR1388" s="330"/>
      <c r="AS1388" s="330"/>
      <c r="AT1388" s="330"/>
      <c r="AU1388" s="331"/>
      <c r="AV1388" s="63"/>
      <c r="AX1388" s="50" t="s">
        <v>16</v>
      </c>
      <c r="AY1388" s="44">
        <v>2023</v>
      </c>
      <c r="AZ1388" s="44">
        <v>2024</v>
      </c>
      <c r="BA1388" s="44">
        <v>2024</v>
      </c>
      <c r="BB1388" s="44">
        <v>2024</v>
      </c>
      <c r="BC1388" s="44">
        <v>2024</v>
      </c>
      <c r="BD1388" s="44">
        <v>2024</v>
      </c>
      <c r="BE1388" s="44">
        <v>2024</v>
      </c>
      <c r="BF1388" s="44">
        <v>2024</v>
      </c>
      <c r="BG1388" s="44">
        <v>2024</v>
      </c>
      <c r="BH1388" s="44">
        <v>2024</v>
      </c>
      <c r="BI1388" s="44">
        <v>2024</v>
      </c>
      <c r="BJ1388" s="44">
        <v>2025</v>
      </c>
      <c r="BK1388" s="44">
        <v>2025</v>
      </c>
      <c r="BL1388" s="44">
        <v>2025</v>
      </c>
      <c r="BM1388" s="44">
        <v>2025</v>
      </c>
      <c r="BN1388" s="44">
        <v>2025</v>
      </c>
      <c r="BO1388" s="44">
        <v>2025</v>
      </c>
      <c r="BP1388" s="44">
        <v>2025</v>
      </c>
      <c r="BQ1388" s="44">
        <v>2025</v>
      </c>
      <c r="BR1388" s="44">
        <v>2025</v>
      </c>
      <c r="BS1388" s="44">
        <v>2025</v>
      </c>
      <c r="BT1388" s="44">
        <v>2026</v>
      </c>
      <c r="BU1388" s="44">
        <v>2026</v>
      </c>
      <c r="BV1388" s="44">
        <v>2026</v>
      </c>
      <c r="BW1388" s="44">
        <v>2026</v>
      </c>
      <c r="BX1388" s="44">
        <v>2026</v>
      </c>
      <c r="BY1388" s="44">
        <v>2026</v>
      </c>
      <c r="BZ1388" s="44">
        <v>2026</v>
      </c>
      <c r="CA1388" s="44">
        <v>2026</v>
      </c>
      <c r="CB1388" s="44">
        <v>2026</v>
      </c>
      <c r="CC1388" s="44">
        <v>2026</v>
      </c>
      <c r="CD1388" s="44">
        <v>2027</v>
      </c>
      <c r="CE1388" s="44">
        <v>2027</v>
      </c>
      <c r="CF1388" s="44">
        <v>2027</v>
      </c>
      <c r="CG1388" s="44">
        <v>2027</v>
      </c>
      <c r="CH1388" s="44">
        <v>2027</v>
      </c>
      <c r="CI1388" s="44">
        <v>2027</v>
      </c>
      <c r="CJ1388" s="44">
        <v>2027</v>
      </c>
      <c r="CK1388" s="44">
        <v>2027</v>
      </c>
      <c r="CL1388" s="44">
        <v>2027</v>
      </c>
      <c r="CM1388" s="44">
        <v>2027</v>
      </c>
      <c r="CN1388" s="44">
        <v>2028</v>
      </c>
      <c r="CO1388" s="44">
        <v>2028</v>
      </c>
      <c r="CP1388" s="44">
        <v>2028</v>
      </c>
      <c r="CQ1388" s="44">
        <v>2028</v>
      </c>
      <c r="CR1388" s="44">
        <v>2028</v>
      </c>
      <c r="CS1388" s="44">
        <v>2028</v>
      </c>
      <c r="CT1388" s="44">
        <v>2028</v>
      </c>
      <c r="CU1388" s="44">
        <v>2028</v>
      </c>
      <c r="CV1388" s="44">
        <v>2028</v>
      </c>
      <c r="CW1388" s="44">
        <v>2028</v>
      </c>
      <c r="CX1388" s="44">
        <v>2029</v>
      </c>
      <c r="CY1388" s="44">
        <v>2029</v>
      </c>
      <c r="CZ1388" s="44">
        <v>2029</v>
      </c>
      <c r="DA1388" s="44">
        <v>2029</v>
      </c>
      <c r="DB1388" s="44">
        <v>2029</v>
      </c>
      <c r="DC1388" s="44">
        <v>2029</v>
      </c>
      <c r="DD1388" s="44">
        <v>2029</v>
      </c>
      <c r="DE1388" s="44">
        <v>2029</v>
      </c>
      <c r="DF1388" s="44">
        <v>2029</v>
      </c>
      <c r="DG1388" s="44">
        <v>2029</v>
      </c>
      <c r="DH1388" s="44">
        <v>2030</v>
      </c>
      <c r="DI1388" s="44">
        <v>2030</v>
      </c>
      <c r="DJ1388" s="44">
        <v>2030</v>
      </c>
      <c r="DK1388" s="44">
        <v>2030</v>
      </c>
      <c r="DL1388" s="44">
        <v>2030</v>
      </c>
      <c r="DM1388" s="44">
        <v>2030</v>
      </c>
      <c r="DN1388" s="44">
        <v>2030</v>
      </c>
      <c r="DO1388" s="44">
        <v>2030</v>
      </c>
      <c r="DP1388" s="44">
        <v>2030</v>
      </c>
      <c r="DQ1388" s="44">
        <v>2030</v>
      </c>
      <c r="DS1388" s="50"/>
      <c r="DT1388" s="44">
        <v>2023</v>
      </c>
      <c r="DU1388" s="44">
        <v>2024</v>
      </c>
      <c r="DV1388" s="44">
        <v>2024</v>
      </c>
      <c r="DW1388" s="44">
        <v>2024</v>
      </c>
      <c r="DX1388" s="44">
        <v>2024</v>
      </c>
      <c r="DY1388" s="44">
        <v>2024</v>
      </c>
      <c r="DZ1388" s="44">
        <v>2024</v>
      </c>
      <c r="EA1388" s="44">
        <v>2024</v>
      </c>
      <c r="EB1388" s="44">
        <v>2024</v>
      </c>
      <c r="EC1388" s="44">
        <v>2024</v>
      </c>
      <c r="ED1388" s="44">
        <v>2024</v>
      </c>
      <c r="EE1388" s="44">
        <v>2025</v>
      </c>
      <c r="EF1388" s="44">
        <v>2025</v>
      </c>
      <c r="EG1388" s="44">
        <v>2025</v>
      </c>
      <c r="EH1388" s="44">
        <v>2025</v>
      </c>
      <c r="EI1388" s="44">
        <v>2025</v>
      </c>
      <c r="EJ1388" s="44">
        <v>2025</v>
      </c>
      <c r="EK1388" s="44">
        <v>2025</v>
      </c>
      <c r="EL1388" s="44">
        <v>2025</v>
      </c>
      <c r="EM1388" s="44">
        <v>2025</v>
      </c>
      <c r="EN1388" s="44">
        <v>2025</v>
      </c>
      <c r="EO1388" s="44">
        <v>2026</v>
      </c>
      <c r="EP1388" s="44">
        <v>2026</v>
      </c>
      <c r="EQ1388" s="44">
        <v>2026</v>
      </c>
      <c r="ER1388" s="44">
        <v>2026</v>
      </c>
      <c r="ES1388" s="44">
        <v>2026</v>
      </c>
      <c r="ET1388" s="44">
        <v>2026</v>
      </c>
      <c r="EU1388" s="44">
        <v>2026</v>
      </c>
      <c r="EV1388" s="44">
        <v>2026</v>
      </c>
      <c r="EW1388" s="44">
        <v>2026</v>
      </c>
      <c r="EX1388" s="44">
        <v>2026</v>
      </c>
      <c r="EY1388" s="44">
        <v>2027</v>
      </c>
      <c r="EZ1388" s="44">
        <v>2027</v>
      </c>
      <c r="FA1388" s="44">
        <v>2027</v>
      </c>
      <c r="FB1388" s="44">
        <v>2027</v>
      </c>
      <c r="FC1388" s="44">
        <v>2027</v>
      </c>
      <c r="FD1388" s="44">
        <v>2027</v>
      </c>
      <c r="FE1388" s="44">
        <v>2027</v>
      </c>
      <c r="FF1388" s="44">
        <v>2027</v>
      </c>
      <c r="FG1388" s="44">
        <v>2027</v>
      </c>
      <c r="FH1388" s="44">
        <v>2027</v>
      </c>
      <c r="FI1388" s="44">
        <v>2028</v>
      </c>
      <c r="FJ1388" s="44">
        <v>2028</v>
      </c>
      <c r="FK1388" s="44">
        <v>2028</v>
      </c>
      <c r="FL1388" s="44">
        <v>2028</v>
      </c>
      <c r="FM1388" s="44">
        <v>2028</v>
      </c>
      <c r="FN1388" s="44">
        <v>2028</v>
      </c>
      <c r="FO1388" s="44">
        <v>2028</v>
      </c>
      <c r="FP1388" s="44">
        <v>2028</v>
      </c>
      <c r="FQ1388" s="44">
        <v>2028</v>
      </c>
      <c r="FR1388" s="44">
        <v>2028</v>
      </c>
      <c r="FS1388" s="44">
        <v>2029</v>
      </c>
      <c r="FT1388" s="44">
        <v>2029</v>
      </c>
      <c r="FU1388" s="44">
        <v>2029</v>
      </c>
      <c r="FV1388" s="44">
        <v>2029</v>
      </c>
      <c r="FW1388" s="44">
        <v>2029</v>
      </c>
      <c r="FX1388" s="44">
        <v>2029</v>
      </c>
      <c r="FY1388" s="44">
        <v>2029</v>
      </c>
      <c r="FZ1388" s="44">
        <v>2029</v>
      </c>
      <c r="GA1388" s="44">
        <v>2029</v>
      </c>
      <c r="GB1388" s="44">
        <v>2029</v>
      </c>
      <c r="GC1388" s="44">
        <v>2030</v>
      </c>
      <c r="GD1388" s="44">
        <v>2030</v>
      </c>
      <c r="GE1388" s="44">
        <v>2030</v>
      </c>
      <c r="GF1388" s="44">
        <v>2030</v>
      </c>
      <c r="GG1388" s="44">
        <v>2030</v>
      </c>
      <c r="GH1388" s="44">
        <v>2030</v>
      </c>
      <c r="GI1388" s="44">
        <v>2030</v>
      </c>
      <c r="GJ1388" s="44">
        <v>2030</v>
      </c>
      <c r="GK1388" s="44">
        <v>2030</v>
      </c>
      <c r="GL1388" s="44">
        <v>2030</v>
      </c>
      <c r="GM1388" s="332" t="s">
        <v>2</v>
      </c>
      <c r="GP1388" s="2" t="s">
        <v>15</v>
      </c>
    </row>
    <row r="1389" spans="1:209" hidden="1" x14ac:dyDescent="0.2">
      <c r="A1389" s="2" t="s">
        <v>1</v>
      </c>
      <c r="B1389" s="26"/>
      <c r="S1389" s="16"/>
      <c r="AJ1389" s="44" t="s">
        <v>14</v>
      </c>
      <c r="AK1389" s="44" t="s">
        <v>3</v>
      </c>
      <c r="AL1389" s="44" t="str">
        <f t="shared" ref="AL1389:AU1389" si="1492">E1377</f>
        <v/>
      </c>
      <c r="AM1389" s="44" t="str">
        <f t="shared" si="1492"/>
        <v/>
      </c>
      <c r="AN1389" s="44" t="str">
        <f t="shared" si="1492"/>
        <v/>
      </c>
      <c r="AO1389" s="44" t="str">
        <f t="shared" si="1492"/>
        <v/>
      </c>
      <c r="AP1389" s="44" t="str">
        <f t="shared" si="1492"/>
        <v/>
      </c>
      <c r="AQ1389" s="44" t="str">
        <f t="shared" si="1492"/>
        <v/>
      </c>
      <c r="AR1389" s="44" t="str">
        <f t="shared" si="1492"/>
        <v/>
      </c>
      <c r="AS1389" s="44" t="str">
        <f t="shared" si="1492"/>
        <v/>
      </c>
      <c r="AT1389" s="44" t="str">
        <f t="shared" si="1492"/>
        <v/>
      </c>
      <c r="AU1389" s="44" t="str">
        <f t="shared" si="1492"/>
        <v/>
      </c>
      <c r="AV1389" s="63"/>
      <c r="AX1389" s="42" t="s">
        <v>14</v>
      </c>
      <c r="AY1389" s="44" t="s">
        <v>3</v>
      </c>
      <c r="AZ1389" s="44" t="str">
        <f t="shared" ref="AZ1389:BI1389" si="1493">E1377</f>
        <v/>
      </c>
      <c r="BA1389" s="44" t="str">
        <f t="shared" si="1493"/>
        <v/>
      </c>
      <c r="BB1389" s="44" t="str">
        <f t="shared" si="1493"/>
        <v/>
      </c>
      <c r="BC1389" s="44" t="str">
        <f t="shared" si="1493"/>
        <v/>
      </c>
      <c r="BD1389" s="44" t="str">
        <f t="shared" si="1493"/>
        <v/>
      </c>
      <c r="BE1389" s="44" t="str">
        <f t="shared" si="1493"/>
        <v/>
      </c>
      <c r="BF1389" s="44" t="str">
        <f t="shared" si="1493"/>
        <v/>
      </c>
      <c r="BG1389" s="44" t="str">
        <f t="shared" si="1493"/>
        <v/>
      </c>
      <c r="BH1389" s="44" t="str">
        <f t="shared" si="1493"/>
        <v/>
      </c>
      <c r="BI1389" s="44" t="str">
        <f t="shared" si="1493"/>
        <v/>
      </c>
      <c r="BJ1389" s="44" t="str">
        <f t="shared" ref="BJ1389:BS1389" si="1494">E1377</f>
        <v/>
      </c>
      <c r="BK1389" s="44" t="str">
        <f t="shared" si="1494"/>
        <v/>
      </c>
      <c r="BL1389" s="44" t="str">
        <f t="shared" si="1494"/>
        <v/>
      </c>
      <c r="BM1389" s="44" t="str">
        <f t="shared" si="1494"/>
        <v/>
      </c>
      <c r="BN1389" s="44" t="str">
        <f t="shared" si="1494"/>
        <v/>
      </c>
      <c r="BO1389" s="44" t="str">
        <f t="shared" si="1494"/>
        <v/>
      </c>
      <c r="BP1389" s="44" t="str">
        <f t="shared" si="1494"/>
        <v/>
      </c>
      <c r="BQ1389" s="44" t="str">
        <f t="shared" si="1494"/>
        <v/>
      </c>
      <c r="BR1389" s="44" t="str">
        <f t="shared" si="1494"/>
        <v/>
      </c>
      <c r="BS1389" s="44" t="str">
        <f t="shared" si="1494"/>
        <v/>
      </c>
      <c r="BT1389" s="44" t="str">
        <f t="shared" ref="BT1389:CC1389" si="1495">E1377</f>
        <v/>
      </c>
      <c r="BU1389" s="44" t="str">
        <f t="shared" si="1495"/>
        <v/>
      </c>
      <c r="BV1389" s="44" t="str">
        <f t="shared" si="1495"/>
        <v/>
      </c>
      <c r="BW1389" s="44" t="str">
        <f t="shared" si="1495"/>
        <v/>
      </c>
      <c r="BX1389" s="44" t="str">
        <f t="shared" si="1495"/>
        <v/>
      </c>
      <c r="BY1389" s="44" t="str">
        <f t="shared" si="1495"/>
        <v/>
      </c>
      <c r="BZ1389" s="44" t="str">
        <f t="shared" si="1495"/>
        <v/>
      </c>
      <c r="CA1389" s="44" t="str">
        <f t="shared" si="1495"/>
        <v/>
      </c>
      <c r="CB1389" s="44" t="str">
        <f t="shared" si="1495"/>
        <v/>
      </c>
      <c r="CC1389" s="44" t="str">
        <f t="shared" si="1495"/>
        <v/>
      </c>
      <c r="CD1389" s="44" t="str">
        <f t="shared" ref="CD1389:CM1389" si="1496">E1377</f>
        <v/>
      </c>
      <c r="CE1389" s="44" t="str">
        <f t="shared" si="1496"/>
        <v/>
      </c>
      <c r="CF1389" s="44" t="str">
        <f t="shared" si="1496"/>
        <v/>
      </c>
      <c r="CG1389" s="44" t="str">
        <f t="shared" si="1496"/>
        <v/>
      </c>
      <c r="CH1389" s="44" t="str">
        <f t="shared" si="1496"/>
        <v/>
      </c>
      <c r="CI1389" s="44" t="str">
        <f t="shared" si="1496"/>
        <v/>
      </c>
      <c r="CJ1389" s="44" t="str">
        <f t="shared" si="1496"/>
        <v/>
      </c>
      <c r="CK1389" s="44" t="str">
        <f t="shared" si="1496"/>
        <v/>
      </c>
      <c r="CL1389" s="44" t="str">
        <f t="shared" si="1496"/>
        <v/>
      </c>
      <c r="CM1389" s="44" t="str">
        <f t="shared" si="1496"/>
        <v/>
      </c>
      <c r="CN1389" s="44" t="str">
        <f t="shared" ref="CN1389:CW1389" si="1497">E1377</f>
        <v/>
      </c>
      <c r="CO1389" s="44" t="str">
        <f t="shared" si="1497"/>
        <v/>
      </c>
      <c r="CP1389" s="44" t="str">
        <f t="shared" si="1497"/>
        <v/>
      </c>
      <c r="CQ1389" s="44" t="str">
        <f t="shared" si="1497"/>
        <v/>
      </c>
      <c r="CR1389" s="44" t="str">
        <f t="shared" si="1497"/>
        <v/>
      </c>
      <c r="CS1389" s="44" t="str">
        <f t="shared" si="1497"/>
        <v/>
      </c>
      <c r="CT1389" s="44" t="str">
        <f t="shared" si="1497"/>
        <v/>
      </c>
      <c r="CU1389" s="44" t="str">
        <f t="shared" si="1497"/>
        <v/>
      </c>
      <c r="CV1389" s="44" t="str">
        <f t="shared" si="1497"/>
        <v/>
      </c>
      <c r="CW1389" s="44" t="str">
        <f t="shared" si="1497"/>
        <v/>
      </c>
      <c r="CX1389" s="44" t="str">
        <f t="shared" ref="CX1389:DG1389" si="1498">E1377</f>
        <v/>
      </c>
      <c r="CY1389" s="44" t="str">
        <f t="shared" si="1498"/>
        <v/>
      </c>
      <c r="CZ1389" s="44" t="str">
        <f t="shared" si="1498"/>
        <v/>
      </c>
      <c r="DA1389" s="44" t="str">
        <f t="shared" si="1498"/>
        <v/>
      </c>
      <c r="DB1389" s="44" t="str">
        <f t="shared" si="1498"/>
        <v/>
      </c>
      <c r="DC1389" s="44" t="str">
        <f t="shared" si="1498"/>
        <v/>
      </c>
      <c r="DD1389" s="44" t="str">
        <f t="shared" si="1498"/>
        <v/>
      </c>
      <c r="DE1389" s="44" t="str">
        <f t="shared" si="1498"/>
        <v/>
      </c>
      <c r="DF1389" s="44" t="str">
        <f t="shared" si="1498"/>
        <v/>
      </c>
      <c r="DG1389" s="44" t="str">
        <f t="shared" si="1498"/>
        <v/>
      </c>
      <c r="DH1389" s="44" t="str">
        <f t="shared" ref="DH1389:DQ1389" si="1499">E1377</f>
        <v/>
      </c>
      <c r="DI1389" s="44" t="str">
        <f t="shared" si="1499"/>
        <v/>
      </c>
      <c r="DJ1389" s="44" t="str">
        <f t="shared" si="1499"/>
        <v/>
      </c>
      <c r="DK1389" s="44" t="str">
        <f t="shared" si="1499"/>
        <v/>
      </c>
      <c r="DL1389" s="44" t="str">
        <f t="shared" si="1499"/>
        <v/>
      </c>
      <c r="DM1389" s="44" t="str">
        <f t="shared" si="1499"/>
        <v/>
      </c>
      <c r="DN1389" s="44" t="str">
        <f t="shared" si="1499"/>
        <v/>
      </c>
      <c r="DO1389" s="44" t="str">
        <f t="shared" si="1499"/>
        <v/>
      </c>
      <c r="DP1389" s="44" t="str">
        <f t="shared" si="1499"/>
        <v/>
      </c>
      <c r="DQ1389" s="44" t="str">
        <f t="shared" si="1499"/>
        <v/>
      </c>
      <c r="DR1389" s="2" t="s">
        <v>13</v>
      </c>
      <c r="DS1389" s="42" t="s">
        <v>4</v>
      </c>
      <c r="DT1389" s="44" t="s">
        <v>3</v>
      </c>
      <c r="DU1389" s="44" t="str">
        <f t="shared" ref="DU1389:ED1389" si="1500">E1377</f>
        <v/>
      </c>
      <c r="DV1389" s="44" t="str">
        <f t="shared" si="1500"/>
        <v/>
      </c>
      <c r="DW1389" s="44" t="str">
        <f t="shared" si="1500"/>
        <v/>
      </c>
      <c r="DX1389" s="44" t="str">
        <f t="shared" si="1500"/>
        <v/>
      </c>
      <c r="DY1389" s="44" t="str">
        <f t="shared" si="1500"/>
        <v/>
      </c>
      <c r="DZ1389" s="44" t="str">
        <f t="shared" si="1500"/>
        <v/>
      </c>
      <c r="EA1389" s="44" t="str">
        <f t="shared" si="1500"/>
        <v/>
      </c>
      <c r="EB1389" s="44" t="str">
        <f t="shared" si="1500"/>
        <v/>
      </c>
      <c r="EC1389" s="44" t="str">
        <f t="shared" si="1500"/>
        <v/>
      </c>
      <c r="ED1389" s="44" t="str">
        <f t="shared" si="1500"/>
        <v/>
      </c>
      <c r="EE1389" s="44" t="str">
        <f t="shared" ref="EE1389:EN1389" si="1501">E1377</f>
        <v/>
      </c>
      <c r="EF1389" s="44" t="str">
        <f t="shared" si="1501"/>
        <v/>
      </c>
      <c r="EG1389" s="44" t="str">
        <f t="shared" si="1501"/>
        <v/>
      </c>
      <c r="EH1389" s="44" t="str">
        <f t="shared" si="1501"/>
        <v/>
      </c>
      <c r="EI1389" s="44" t="str">
        <f t="shared" si="1501"/>
        <v/>
      </c>
      <c r="EJ1389" s="44" t="str">
        <f t="shared" si="1501"/>
        <v/>
      </c>
      <c r="EK1389" s="44" t="str">
        <f t="shared" si="1501"/>
        <v/>
      </c>
      <c r="EL1389" s="44" t="str">
        <f t="shared" si="1501"/>
        <v/>
      </c>
      <c r="EM1389" s="44" t="str">
        <f t="shared" si="1501"/>
        <v/>
      </c>
      <c r="EN1389" s="44" t="str">
        <f t="shared" si="1501"/>
        <v/>
      </c>
      <c r="EO1389" s="44" t="str">
        <f t="shared" ref="EO1389:EX1389" si="1502">E1377</f>
        <v/>
      </c>
      <c r="EP1389" s="44" t="str">
        <f t="shared" si="1502"/>
        <v/>
      </c>
      <c r="EQ1389" s="44" t="str">
        <f t="shared" si="1502"/>
        <v/>
      </c>
      <c r="ER1389" s="44" t="str">
        <f t="shared" si="1502"/>
        <v/>
      </c>
      <c r="ES1389" s="44" t="str">
        <f t="shared" si="1502"/>
        <v/>
      </c>
      <c r="ET1389" s="44" t="str">
        <f t="shared" si="1502"/>
        <v/>
      </c>
      <c r="EU1389" s="44" t="str">
        <f t="shared" si="1502"/>
        <v/>
      </c>
      <c r="EV1389" s="44" t="str">
        <f t="shared" si="1502"/>
        <v/>
      </c>
      <c r="EW1389" s="44" t="str">
        <f t="shared" si="1502"/>
        <v/>
      </c>
      <c r="EX1389" s="44" t="str">
        <f t="shared" si="1502"/>
        <v/>
      </c>
      <c r="EY1389" s="44" t="str">
        <f t="shared" ref="EY1389:FH1389" si="1503">E1377</f>
        <v/>
      </c>
      <c r="EZ1389" s="44" t="str">
        <f t="shared" si="1503"/>
        <v/>
      </c>
      <c r="FA1389" s="44" t="str">
        <f t="shared" si="1503"/>
        <v/>
      </c>
      <c r="FB1389" s="44" t="str">
        <f t="shared" si="1503"/>
        <v/>
      </c>
      <c r="FC1389" s="44" t="str">
        <f t="shared" si="1503"/>
        <v/>
      </c>
      <c r="FD1389" s="44" t="str">
        <f t="shared" si="1503"/>
        <v/>
      </c>
      <c r="FE1389" s="44" t="str">
        <f t="shared" si="1503"/>
        <v/>
      </c>
      <c r="FF1389" s="44" t="str">
        <f t="shared" si="1503"/>
        <v/>
      </c>
      <c r="FG1389" s="44" t="str">
        <f t="shared" si="1503"/>
        <v/>
      </c>
      <c r="FH1389" s="44" t="str">
        <f t="shared" si="1503"/>
        <v/>
      </c>
      <c r="FI1389" s="44" t="str">
        <f t="shared" ref="FI1389:FR1389" si="1504">E1377</f>
        <v/>
      </c>
      <c r="FJ1389" s="44" t="str">
        <f t="shared" si="1504"/>
        <v/>
      </c>
      <c r="FK1389" s="44" t="str">
        <f t="shared" si="1504"/>
        <v/>
      </c>
      <c r="FL1389" s="44" t="str">
        <f t="shared" si="1504"/>
        <v/>
      </c>
      <c r="FM1389" s="44" t="str">
        <f t="shared" si="1504"/>
        <v/>
      </c>
      <c r="FN1389" s="44" t="str">
        <f t="shared" si="1504"/>
        <v/>
      </c>
      <c r="FO1389" s="44" t="str">
        <f t="shared" si="1504"/>
        <v/>
      </c>
      <c r="FP1389" s="44" t="str">
        <f t="shared" si="1504"/>
        <v/>
      </c>
      <c r="FQ1389" s="44" t="str">
        <f t="shared" si="1504"/>
        <v/>
      </c>
      <c r="FR1389" s="44" t="str">
        <f t="shared" si="1504"/>
        <v/>
      </c>
      <c r="FS1389" s="44" t="str">
        <f t="shared" ref="FS1389:GB1389" si="1505">E1377</f>
        <v/>
      </c>
      <c r="FT1389" s="44" t="str">
        <f t="shared" si="1505"/>
        <v/>
      </c>
      <c r="FU1389" s="44" t="str">
        <f t="shared" si="1505"/>
        <v/>
      </c>
      <c r="FV1389" s="44" t="str">
        <f t="shared" si="1505"/>
        <v/>
      </c>
      <c r="FW1389" s="44" t="str">
        <f t="shared" si="1505"/>
        <v/>
      </c>
      <c r="FX1389" s="44" t="str">
        <f t="shared" si="1505"/>
        <v/>
      </c>
      <c r="FY1389" s="44" t="str">
        <f t="shared" si="1505"/>
        <v/>
      </c>
      <c r="FZ1389" s="44" t="str">
        <f t="shared" si="1505"/>
        <v/>
      </c>
      <c r="GA1389" s="44" t="str">
        <f t="shared" si="1505"/>
        <v/>
      </c>
      <c r="GB1389" s="44" t="str">
        <f t="shared" si="1505"/>
        <v/>
      </c>
      <c r="GC1389" s="44" t="str">
        <f t="shared" ref="GC1389:GL1389" si="1506">E1377</f>
        <v/>
      </c>
      <c r="GD1389" s="44" t="str">
        <f t="shared" si="1506"/>
        <v/>
      </c>
      <c r="GE1389" s="44" t="str">
        <f t="shared" si="1506"/>
        <v/>
      </c>
      <c r="GF1389" s="44" t="str">
        <f t="shared" si="1506"/>
        <v/>
      </c>
      <c r="GG1389" s="44" t="str">
        <f t="shared" si="1506"/>
        <v/>
      </c>
      <c r="GH1389" s="44" t="str">
        <f t="shared" si="1506"/>
        <v/>
      </c>
      <c r="GI1389" s="44" t="str">
        <f t="shared" si="1506"/>
        <v/>
      </c>
      <c r="GJ1389" s="44" t="str">
        <f t="shared" si="1506"/>
        <v/>
      </c>
      <c r="GK1389" s="44" t="str">
        <f t="shared" si="1506"/>
        <v/>
      </c>
      <c r="GL1389" s="44" t="str">
        <f t="shared" si="1506"/>
        <v/>
      </c>
      <c r="GM1389" s="333"/>
      <c r="GO1389" s="42" t="s">
        <v>4</v>
      </c>
      <c r="GP1389" s="27" t="s">
        <v>3</v>
      </c>
      <c r="GQ1389" s="27" t="str">
        <f t="shared" ref="GQ1389:GZ1389" si="1507">E1377</f>
        <v/>
      </c>
      <c r="GR1389" s="27" t="str">
        <f t="shared" si="1507"/>
        <v/>
      </c>
      <c r="GS1389" s="27" t="str">
        <f t="shared" si="1507"/>
        <v/>
      </c>
      <c r="GT1389" s="27" t="str">
        <f t="shared" si="1507"/>
        <v/>
      </c>
      <c r="GU1389" s="27" t="str">
        <f t="shared" si="1507"/>
        <v/>
      </c>
      <c r="GV1389" s="27" t="str">
        <f t="shared" si="1507"/>
        <v/>
      </c>
      <c r="GW1389" s="27" t="str">
        <f t="shared" si="1507"/>
        <v/>
      </c>
      <c r="GX1389" s="27" t="str">
        <f t="shared" si="1507"/>
        <v/>
      </c>
      <c r="GY1389" s="27" t="str">
        <f t="shared" si="1507"/>
        <v/>
      </c>
      <c r="GZ1389" s="27" t="str">
        <f t="shared" si="1507"/>
        <v/>
      </c>
      <c r="HA1389" s="27" t="s">
        <v>2</v>
      </c>
    </row>
    <row r="1390" spans="1:209" hidden="1" x14ac:dyDescent="0.2">
      <c r="A1390" s="2" t="s">
        <v>1</v>
      </c>
      <c r="B1390" s="26"/>
      <c r="S1390" s="16"/>
      <c r="AJ1390" s="27">
        <v>2023</v>
      </c>
      <c r="AK1390" s="27">
        <v>1</v>
      </c>
      <c r="AL1390" s="30">
        <v>0</v>
      </c>
      <c r="AM1390" s="30">
        <v>0</v>
      </c>
      <c r="AN1390" s="30">
        <v>0</v>
      </c>
      <c r="AO1390" s="30">
        <v>0</v>
      </c>
      <c r="AP1390" s="30">
        <v>0</v>
      </c>
      <c r="AQ1390" s="30">
        <v>0</v>
      </c>
      <c r="AR1390" s="30">
        <v>0</v>
      </c>
      <c r="AS1390" s="30">
        <v>0</v>
      </c>
      <c r="AT1390" s="30">
        <v>0</v>
      </c>
      <c r="AU1390" s="30">
        <v>0</v>
      </c>
      <c r="AV1390" s="65"/>
      <c r="AX1390" s="29">
        <v>2023</v>
      </c>
      <c r="AY1390" s="30">
        <f t="shared" ref="AY1390:AY1397" si="1508">AY1378</f>
        <v>0</v>
      </c>
      <c r="AZ1390" s="30">
        <f>INDEX(AY1378:BF1385,MATCH(AX1390,AW1378:AW1385,0),MATCH(AZ1388,AY1376:BF1376,0))</f>
        <v>0</v>
      </c>
      <c r="BA1390" s="30">
        <f>INDEX(AY1378:BF1385,MATCH(AX1390,AW1378:AW1385,0),MATCH(BA1388,AY1376:BF1376,0))*(INDEX(AL1390:AU1397,MATCH(BA1388,AJ1390:AJ1397,0),MATCH(BA1389,AL1389:AU1389,0)))</f>
        <v>0</v>
      </c>
      <c r="BB1390" s="30">
        <f>INDEX(AY1378:BF1385,MATCH(AX1390,AW1378:AW1385,0),MATCH(BB1388,AY1376:BF1376,0))*(INDEX(AL1390:AU1397,MATCH(BB1388,AJ1390:AJ1397,0),MATCH(BB1389,AL1389:AU1389,0)))</f>
        <v>0</v>
      </c>
      <c r="BC1390" s="30">
        <f>INDEX(AY1378:BF1385,MATCH(AX1390,AW1378:AW1385,0),MATCH(BC1388,AY1376:BF1376,0))*(INDEX(AL1390:AU1397,MATCH(BC1388,AJ1390:AJ1397,0),MATCH(BC1389,AL1389:AU1389,0)))</f>
        <v>0</v>
      </c>
      <c r="BD1390" s="30">
        <f>INDEX(AY1378:BF1385,MATCH(AX1390,AW1378:AW1385,0),MATCH(BD1388,AY1376:BF1376,0))*(INDEX(AL1390:AU1397,MATCH(BD1388,AJ1390:AJ1397,0),MATCH(BD1389,AL1389:AU1389,0)))</f>
        <v>0</v>
      </c>
      <c r="BE1390" s="30">
        <f>INDEX(AY1378:BF1385,MATCH(AX1390,AW1378:AW1385,0),MATCH(BE1388,AY1376:BF1376,0))*(INDEX(AL1390:AU1397,MATCH(BE1388,AJ1390:AJ1397,0),MATCH(BE1389,AL1389:AU1389,0)))</f>
        <v>0</v>
      </c>
      <c r="BF1390" s="30">
        <f>INDEX(AY1378:BF1385,MATCH(AX1390,AW1378:AW1385,0),MATCH(BF1388,AY1376:BF1376,0))*(INDEX(AL1390:AU1397,MATCH(BF1388,AJ1390:AJ1397,0),MATCH(BF1389,AL1389:AU1389,0)))</f>
        <v>0</v>
      </c>
      <c r="BG1390" s="30">
        <f>INDEX(AY1378:BF1385,MATCH(AX1390,AW1378:AW1385,0),MATCH(BG1388,AY1376:BF1376,0))*(INDEX(AL1390:AU1397,MATCH(BG1388,AJ1390:AJ1397,0),MATCH(BG1389,AL1389:AU1389,0)))</f>
        <v>0</v>
      </c>
      <c r="BH1390" s="30">
        <f>INDEX(AY1378:BF1385,MATCH(AX1390,AW1378:AW1385,0),MATCH(BH1388,AY1376:BF1376,0))*(INDEX(AL1390:AU1397,MATCH(BH1388,AJ1390:AJ1397,0),MATCH(BH1389,AL1389:AU1389,0)))</f>
        <v>0</v>
      </c>
      <c r="BI1390" s="30">
        <f>INDEX(AY1378:BF1385,MATCH(AX1390,AW1378:AW1385,0),MATCH(BI1388,AY1376:BF1376,0))*(INDEX(AL1390:AU1397,MATCH(BI1388,AJ1390:AJ1397,0),MATCH(BI1389,AL1389:AU1389,0)))</f>
        <v>0</v>
      </c>
      <c r="BJ1390" s="30">
        <f>INDEX(AY1378:BF1385,MATCH(AX1390,AW1378:AW1385,0),MATCH(BJ1388,AY1376:BF1376,0))*(INDEX(AL1390:AU1397,MATCH(BJ1388,AJ1390:AJ1397,0),MATCH(BJ1389,AL1389:AU1389,0)))</f>
        <v>0</v>
      </c>
      <c r="BK1390" s="30">
        <f>INDEX(AY1378:BF1385,MATCH(AX1390,AW1378:AW1385,0),MATCH(BK1388,AY1376:BF1376,0))*(INDEX(AL1390:AU1397,MATCH(BK1388,AJ1390:AJ1397,0),MATCH(BK1389,AL1389:AU1389,0)))</f>
        <v>0</v>
      </c>
      <c r="BL1390" s="30">
        <f>INDEX(AY1378:BF1385,MATCH(AX1390,AW1378:AW1385,0),MATCH(BL1388,AY1376:BF1376,0))*(INDEX(AL1390:AU1397,MATCH(BL1388,AJ1390:AJ1397,0),MATCH(BL1389,AL1389:AU1389,0)))</f>
        <v>0</v>
      </c>
      <c r="BM1390" s="30">
        <f>INDEX(AY1378:BF1385,MATCH(AX1390,AW1378:AW1385,0),MATCH(BM1388,AY1376:BF1376,0))*(INDEX(AL1390:AU1397,MATCH(BM1388,AJ1390:AJ1397,0),MATCH(BM1389,AL1389:AU1389,0)))</f>
        <v>0</v>
      </c>
      <c r="BN1390" s="30">
        <f>INDEX(AY1378:BF1385,MATCH(AX1390,AW1378:AW1385,0),MATCH(BN1388,AY1376:BF1376,0))*(INDEX(AL1390:AU1397,MATCH(BN1388,AJ1390:AJ1397,0),MATCH(BN1389,AL1389:AU1389,0)))</f>
        <v>0</v>
      </c>
      <c r="BO1390" s="30">
        <f>INDEX(AY1378:BF1385,MATCH(AX1390,AW1378:AW1385,0),MATCH(BO1388,AY1376:BF1376,0))*(INDEX(AL1390:AU1397,MATCH(BO1388,AJ1390:AJ1397,0),MATCH(BO1389,AL1389:AU1389,0)))</f>
        <v>0</v>
      </c>
      <c r="BP1390" s="30">
        <f>INDEX(AY1378:BF1385,MATCH(AX1390,AW1378:AW1385,0),MATCH(BP1388,AY1376:BF1376,0))*(INDEX(AL1390:AU1397,MATCH(BP1388,AJ1390:AJ1397,0),MATCH(BP1389,AL1389:AU1389,0)))</f>
        <v>0</v>
      </c>
      <c r="BQ1390" s="30">
        <f>INDEX(AY1378:BF1385,MATCH(AX1390,AW1378:AW1385,0),MATCH(BQ1388,AY1376:BF1376,0))*(INDEX(AL1390:AU1397,MATCH(BQ1388,AJ1390:AJ1397,0),MATCH(BQ1389,AL1389:AU1389,0)))</f>
        <v>0</v>
      </c>
      <c r="BR1390" s="30">
        <f>INDEX(AY1378:BF1385,MATCH(AX1390,AW1378:AW1385,0),MATCH(BR1388,AY1376:BF1376,0))*(INDEX(AL1390:AU1397,MATCH(BR1388,AJ1390:AJ1397,0),MATCH(BR1389,AL1389:AU1389,0)))</f>
        <v>0</v>
      </c>
      <c r="BS1390" s="30">
        <f>INDEX(AY1378:BF1385,MATCH(AX1390,AW1378:AW1385,0),MATCH(BS1388,AY1376:BF1376,0))*(INDEX(AL1390:AU1397,MATCH(BS1388,AJ1390:AJ1397,0),MATCH(BS1389,AL1389:AU1389,0)))</f>
        <v>0</v>
      </c>
      <c r="BT1390" s="30">
        <f>INDEX(AY1378:BF1385,MATCH(AX1390,AW1378:AW1385,0),MATCH(BT1388,AY1376:BF1376,0))*(INDEX(AL1390:AU1397,MATCH(BT1388,AJ1390:AJ1397,0),MATCH(BT1389,AL1389:AU1389,0)))</f>
        <v>0</v>
      </c>
      <c r="BU1390" s="30">
        <f>INDEX(AY1378:BF1385,MATCH(AX1390,AW1378:AW1385,0),MATCH(BU1388,AY1376:BF1376,0))*(INDEX(AL1390:AU1397,MATCH(BU1388,AJ1390:AJ1397,0),MATCH(BU1389,AL1389:AU1389,0)))</f>
        <v>0</v>
      </c>
      <c r="BV1390" s="30">
        <f>INDEX(AY1378:BF1385,MATCH(AX1390,AW1378:AW1385,0),MATCH(BV1388,AY1376:BF1376,0))*(INDEX(AL1390:AU1397,MATCH(BV1388,AJ1390:AJ1397,0),MATCH(BV1389,AL1389:AU1389,0)))</f>
        <v>0</v>
      </c>
      <c r="BW1390" s="30">
        <f>INDEX(AY1378:BF1385,MATCH(AX1390,AW1378:AW1385,0),MATCH(BW1388,AY1376:BF1376,0))*(INDEX(AL1390:AU1397,MATCH(BW1388,AJ1390:AJ1397,0),MATCH(BW1389,AL1389:AU1389,0)))</f>
        <v>0</v>
      </c>
      <c r="BX1390" s="30">
        <f>INDEX(AY1378:BF1385,MATCH(AX1390,AW1378:AW1385,0),MATCH(BX1388,AY1376:BF1376,0))*(INDEX(AL1390:AU1397,MATCH(BX1388,AJ1390:AJ1397,0),MATCH(BX1389,AL1389:AU1389,0)))</f>
        <v>0</v>
      </c>
      <c r="BY1390" s="30">
        <f>INDEX(AY1378:BF1385,MATCH(AX1390,AW1378:AW1385,0),MATCH(BY1388,AY1376:BF1376,0))*(INDEX(AL1390:AU1397,MATCH(BY1388,AJ1390:AJ1397,0),MATCH(BY1389,AL1389:AU1389,0)))</f>
        <v>0</v>
      </c>
      <c r="BZ1390" s="30">
        <f>INDEX(AY1378:BF1385,MATCH(AX1390,AW1378:AW1385,0),MATCH(BZ1388,AY1376:BF1376,0))*(INDEX(AL1390:AU1397,MATCH(BZ1388,AJ1390:AJ1397,0),MATCH(BZ1389,AL1389:AU1389,0)))</f>
        <v>0</v>
      </c>
      <c r="CA1390" s="30">
        <f>INDEX(AY1378:BF1385,MATCH(AX1390,AW1378:AW1385,0),MATCH(CA1388,AY1376:BF1376,0))*(INDEX(AL1390:AU1397,MATCH(CA1388,AJ1390:AJ1397,0),MATCH(CA1389,AL1389:AU1389,0)))</f>
        <v>0</v>
      </c>
      <c r="CB1390" s="30">
        <f>INDEX(AY1378:BF1385,MATCH(AX1390,AW1378:AW1385,0),MATCH(CB1388,AY1376:BF1376,0))*(INDEX(AL1390:AU1397,MATCH(CB1388,AJ1390:AJ1397,0),MATCH(CB1389,AL1389:AU1389,0)))</f>
        <v>0</v>
      </c>
      <c r="CC1390" s="30">
        <f>INDEX(AY1378:BF1385,MATCH(AX1390,AW1378:AW1385,0),MATCH(CC1388,AY1376:BF1376,0))*(INDEX(AL1390:AU1397,MATCH(CC1388,AJ1390:AJ1397,0),MATCH(CC1389,AL1389:AU1389,0)))</f>
        <v>0</v>
      </c>
      <c r="CD1390" s="30">
        <f>INDEX(AY1378:BF1385,MATCH(AX1390,AW1378:AW1385,0),MATCH(CD1388,AY1376:BF1376,0))*(INDEX(AL1390:AU1397,MATCH(CD1388,AJ1390:AJ1397,0),MATCH(CD1389,AL1389:AU1389,0)))</f>
        <v>0</v>
      </c>
      <c r="CE1390" s="30">
        <f>INDEX(AY1378:BF1385,MATCH(AX1390,AW1378:AW1385,0),MATCH(CE1388,AY1376:BF1376,0))*(INDEX(AL1390:AU1397,MATCH(CE1388,AJ1390:AJ1397,0),MATCH(CE1389,AL1389:AU1389,0)))</f>
        <v>0</v>
      </c>
      <c r="CF1390" s="30">
        <f>INDEX(AY1378:BF1385,MATCH(AX1390,AW1378:AW1385,0),MATCH(CF1388,AY1376:BF1376,0))*(INDEX(AL1390:AU1397,MATCH(CF1388,AJ1390:AJ1397,0),MATCH(CF1389,AL1389:AU1389,0)))</f>
        <v>0</v>
      </c>
      <c r="CG1390" s="30">
        <f>INDEX(AY1378:BF1385,MATCH(AX1390,AW1378:AW1385,0),MATCH(CG1388,AY1376:BF1376,0))*(INDEX(AL1390:AU1397,MATCH(CG1388,AJ1390:AJ1397,0),MATCH(CG1389,AL1389:AU1389,0)))</f>
        <v>0</v>
      </c>
      <c r="CH1390" s="30">
        <f>INDEX(AY1378:BF1385,MATCH(AX1390,AW1378:AW1385,0),MATCH(CH1388,AY1376:BF1376,0))*(INDEX(AL1390:AU1397,MATCH(CH1388,AJ1390:AJ1397,0),MATCH(CH1389,AL1389:AU1389,0)))</f>
        <v>0</v>
      </c>
      <c r="CI1390" s="30">
        <f>INDEX(AY1378:BF1385,MATCH(AX1390,AW1378:AW1385,0),MATCH(CI1388,AY1376:BF1376,0))*(INDEX(AL1390:AU1397,MATCH(CI1388,AJ1390:AJ1397,0),MATCH(CI1389,AL1389:AU1389,0)))</f>
        <v>0</v>
      </c>
      <c r="CJ1390" s="30">
        <f>INDEX(AY1378:BF1385,MATCH(AX1390,AW1378:AW1385,0),MATCH(CJ1388,AY1376:BF1376,0))*(INDEX(AL1390:AU1397,MATCH(CJ1388,AJ1390:AJ1397,0),MATCH(CJ1389,AL1389:AU1389,0)))</f>
        <v>0</v>
      </c>
      <c r="CK1390" s="30">
        <f>INDEX(AY1378:BF1385,MATCH(AX1390,AW1378:AW1385,0),MATCH(CK1388,AY1376:BF1376,0))*(INDEX(AL1390:AU1397,MATCH(CK1388,AJ1390:AJ1397,0),MATCH(CK1389,AL1389:AU1389,0)))</f>
        <v>0</v>
      </c>
      <c r="CL1390" s="30">
        <f>INDEX(AY1378:BF1385,MATCH(AX1390,AW1378:AW1385,0),MATCH(CL1388,AY1376:BF1376,0))*(INDEX(AL1390:AU1397,MATCH(CL1388,AJ1390:AJ1397,0),MATCH(CL1389,AL1389:AU1389,0)))</f>
        <v>0</v>
      </c>
      <c r="CM1390" s="30">
        <f>INDEX(AY1378:BF1385,MATCH(AX1390,AW1378:AW1385,0),MATCH(CM1388,AY1376:BF1376,0))*(INDEX(AL1390:AU1397,MATCH(CM1388,AJ1390:AJ1397,0),MATCH(CM1389,AL1389:AU1389,0)))</f>
        <v>0</v>
      </c>
      <c r="CN1390" s="30">
        <f>INDEX(AY1378:BF1385,MATCH(AX1390,AW1378:AW1385,0),MATCH(CN1388,AY1376:BF1376,0))*(INDEX(AL1390:AU1397,MATCH(CN1388,AJ1390:AJ1397,0),MATCH(CN1389,AL1389:AU1389,0)))</f>
        <v>0</v>
      </c>
      <c r="CO1390" s="30">
        <f>INDEX(AY1378:BF1385,MATCH(AX1390,AW1378:AW1385,0),MATCH(CO1388,AY1376:BF1376,0))*(INDEX(AL1390:AU1397,MATCH(CO1388,AJ1390:AJ1397,0),MATCH(CO1389,AL1389:AU1389,0)))</f>
        <v>0</v>
      </c>
      <c r="CP1390" s="30">
        <f>INDEX(AY1378:BF1385,MATCH(AX1390,AW1378:AW1385,0),MATCH(CP1388,AY1376:BF1376,0))*(INDEX(AL1390:AU1397,MATCH(CP1388,AJ1390:AJ1397,0),MATCH(CP1389,AL1389:AU1389,0)))</f>
        <v>0</v>
      </c>
      <c r="CQ1390" s="30">
        <f>INDEX(AY1378:BF1385,MATCH(AX1390,AW1378:AW1385,0),MATCH(CQ1388,AY1376:BF1376,0))*(INDEX(AL1390:AU1397,MATCH(CQ1388,AJ1390:AJ1397,0),MATCH(CQ1389,AL1389:AU1389,0)))</f>
        <v>0</v>
      </c>
      <c r="CR1390" s="30">
        <f>INDEX(AY1378:BF1385,MATCH(AX1390,AW1378:AW1385,0),MATCH(CR1388,AY1376:BF1376,0))*(INDEX(AL1390:AU1397,MATCH(CR1388,AJ1390:AJ1397,0),MATCH(CR1389,AL1389:AU1389,0)))</f>
        <v>0</v>
      </c>
      <c r="CS1390" s="30">
        <f>INDEX(AY1378:BF1385,MATCH(AX1390,AW1378:AW1385,0),MATCH(CS1388,AY1376:BF1376,0))*(INDEX(AL1390:AU1397,MATCH(CS1388,AJ1390:AJ1397,0),MATCH(CS1389,AL1389:AU1389,0)))</f>
        <v>0</v>
      </c>
      <c r="CT1390" s="30">
        <f>INDEX(AY1378:BF1385,MATCH(AX1390,AW1378:AW1385,0),MATCH(CT1388,AY1376:BF1376,0))*(INDEX(AL1390:AU1397,MATCH(CT1388,AJ1390:AJ1397,0),MATCH(CT1389,AL1389:AU1389,0)))</f>
        <v>0</v>
      </c>
      <c r="CU1390" s="30">
        <f>INDEX(AY1378:BF1385,MATCH(AX1390,AW1378:AW1385,0),MATCH(CU1388,AY1376:BF1376,0))*(INDEX(AL1390:AU1397,MATCH(CU1388,AJ1390:AJ1397,0),MATCH(CU1389,AL1389:AU1389,0)))</f>
        <v>0</v>
      </c>
      <c r="CV1390" s="30">
        <f>INDEX(AY1378:BF1385,MATCH(AX1390,AW1378:AW1385,0),MATCH(CV1388,AY1376:BF1376,0))*(INDEX(AL1390:AU1397,MATCH(CV1388,AJ1390:AJ1397,0),MATCH(CV1389,AL1389:AU1389,0)))</f>
        <v>0</v>
      </c>
      <c r="CW1390" s="30">
        <f>INDEX(AY1378:BF1385,MATCH(AX1390,AW1378:AW1385,0),MATCH(CW1388,AY1376:BF1376,0))*(INDEX(AL1390:AU1397,MATCH(CW1388,AJ1390:AJ1397,0),MATCH(CW1389,AL1389:AU1389,0)))</f>
        <v>0</v>
      </c>
      <c r="CX1390" s="30">
        <f>INDEX(AY1378:BF1385,MATCH(AX1390,AW1378:AW1385,0),MATCH(CX1388,AY1376:BF1376,0))*(INDEX(AL1390:AU1397,MATCH(CX1388,AJ1390:AJ1397,0),MATCH(CX1389,AL1389:AU1389,0)))</f>
        <v>0</v>
      </c>
      <c r="CY1390" s="30">
        <f>INDEX(AY1378:BF1385,MATCH(AX1390,AW1378:AW1385,0),MATCH(CY1388,AY1376:BF1376,0))*(INDEX(AL1390:AU1397,MATCH(CY1388,AJ1390:AJ1397,0),MATCH(CY1389,AL1389:AU1389,0)))</f>
        <v>0</v>
      </c>
      <c r="CZ1390" s="30">
        <f>INDEX(AY1378:BF1385,MATCH(AX1390,AW1378:AW1385,0),MATCH(CZ1388,AY1376:BF1376,0))*(INDEX(AL1390:AU1397,MATCH(CZ1388,AJ1390:AJ1397,0),MATCH(CZ1389,AL1389:AU1389,0)))</f>
        <v>0</v>
      </c>
      <c r="DA1390" s="30">
        <f>INDEX(AY1378:BF1385,MATCH(AX1390,AW1378:AW1385,0),MATCH(DA1388,AY1376:BF1376,0))*(INDEX(AL1390:AU1397,MATCH(DA1388,AJ1390:AJ1397,0),MATCH(DA1389,AL1389:AU1389,0)))</f>
        <v>0</v>
      </c>
      <c r="DB1390" s="30">
        <f>INDEX(AY1378:BF1385,MATCH(AX1390,AW1378:AW1385,0),MATCH(DB1388,AY1376:BF1376,0))*(INDEX(AL1390:AU1397,MATCH(DB1388,AJ1390:AJ1397,0),MATCH(DB1389,AL1389:AU1389,0)))</f>
        <v>0</v>
      </c>
      <c r="DC1390" s="30">
        <f>INDEX(AY1378:BF1385,MATCH(AX1390,AW1378:AW1385,0),MATCH(DC1388,AY1376:BF1376,0))*(INDEX(AL1390:AU1397,MATCH(DC1388,AJ1390:AJ1397,0),MATCH(DC1389,AL1389:AU1389,0)))</f>
        <v>0</v>
      </c>
      <c r="DD1390" s="30">
        <f>INDEX(AY1378:BF1385,MATCH(AX1390,AW1378:AW1385,0),MATCH(DD1388,AY1376:BF1376,0))*(INDEX(AL1390:AU1397,MATCH(DD1388,AJ1390:AJ1397,0),MATCH(DD1389,AL1389:AU1389,0)))</f>
        <v>0</v>
      </c>
      <c r="DE1390" s="30">
        <f>INDEX(AY1378:BF1385,MATCH(AX1390,AW1378:AW1385,0),MATCH(DE1388,AY1376:BF1376,0))*(INDEX(AL1390:AU1397,MATCH(DE1388,AJ1390:AJ1397,0),MATCH(DE1389,AL1389:AU1389,0)))</f>
        <v>0</v>
      </c>
      <c r="DF1390" s="30">
        <f>INDEX(AY1378:BF1385,MATCH(AX1390,AW1378:AW1385,0),MATCH(DF1388,AY1376:BF1376,0))*(INDEX(AL1390:AU1397,MATCH(DF1388,AJ1390:AJ1397,0),MATCH(DF1389,AL1389:AU1389,0)))</f>
        <v>0</v>
      </c>
      <c r="DG1390" s="30">
        <f>INDEX(AY1378:BF1385,MATCH(AX1390,AW1378:AW1385,0),MATCH(DG1388,AY1376:BF1376,0))*(INDEX(AL1390:AU1397,MATCH(DG1388,AJ1390:AJ1397,0),MATCH(DG1389,AL1389:AU1389,0)))</f>
        <v>0</v>
      </c>
      <c r="DH1390" s="30">
        <f>INDEX(AY1378:BF1385,MATCH(AX1390,AW1378:AW1385,0),MATCH(DH1388,AY1376:BF1376,0))*(INDEX(AL1390:AU1397,MATCH(DH1388,AJ1390:AJ1397,0),MATCH(DH1389,AL1389:AU1389,0)))</f>
        <v>0</v>
      </c>
      <c r="DI1390" s="30">
        <f>INDEX(AY1378:BF1385,MATCH(AX1390,AW1378:AW1385,0),MATCH(DI1388,AY1376:BF1376,0))*(INDEX(AL1390:AU1397,MATCH(DI1388,AJ1390:AJ1397,0),MATCH(DI1389,AL1389:AU1389,0)))</f>
        <v>0</v>
      </c>
      <c r="DJ1390" s="30">
        <f>INDEX(AY1378:BF1385,MATCH(AX1390,AW1378:AW1385,0),MATCH(DJ1388,AY1376:BF1376,0))*(INDEX(AL1390:AU1397,MATCH(DJ1388,AJ1390:AJ1397,0),MATCH(DJ1389,AL1389:AU1389,0)))</f>
        <v>0</v>
      </c>
      <c r="DK1390" s="30">
        <f>INDEX(AY1378:BF1385,MATCH(AX1390,AW1378:AW1385,0),MATCH(DK1388,AY1376:BF1376,0))*(INDEX(AL1390:AU1397,MATCH(DK1388,AJ1390:AJ1397,0),MATCH(DK1389,AL1389:AU1389,0)))</f>
        <v>0</v>
      </c>
      <c r="DL1390" s="30">
        <f>INDEX(AY1378:BF1385,MATCH(AX1390,AW1378:AW1385,0),MATCH(DL1388,AY1376:BF1376,0))*(INDEX(AL1390:AU1397,MATCH(DL1388,AJ1390:AJ1397,0),MATCH(DL1389,AL1389:AU1389,0)))</f>
        <v>0</v>
      </c>
      <c r="DM1390" s="30">
        <f>INDEX(AY1378:BF1385,MATCH(AX1390,AW1378:AW1385,0),MATCH(DM1388,AY1376:BF1376,0))*(INDEX(AL1390:AU1397,MATCH(DM1388,AJ1390:AJ1397,0),MATCH(DM1389,AL1389:AU1389,0)))</f>
        <v>0</v>
      </c>
      <c r="DN1390" s="30">
        <f>INDEX(AY1378:BF1385,MATCH(AX1390,AW1378:AW1385,0),MATCH(DN1388,AY1376:BF1376,0))*(INDEX(AL1390:AU1397,MATCH(DN1388,AJ1390:AJ1397,0),MATCH(DN1389,AL1389:AU1389,0)))</f>
        <v>0</v>
      </c>
      <c r="DO1390" s="30">
        <f>INDEX(AY1378:BF1385,MATCH(AX1390,AW1378:AW1385,0),MATCH(DO1388,AY1376:BF1376,0))*(INDEX(AL1390:AU1397,MATCH(DO1388,AJ1390:AJ1397,0),MATCH(DO1389,AL1389:AU1389,0)))</f>
        <v>0</v>
      </c>
      <c r="DP1390" s="30">
        <f>INDEX(AY1378:BF1385,MATCH(AX1390,AW1378:AW1385,0),MATCH(DP1388,AY1376:BF1376,0))*(INDEX(AL1390:AU1397,MATCH(DP1388,AJ1390:AJ1397,0),MATCH(DP1389,AL1389:AU1389,0)))</f>
        <v>0</v>
      </c>
      <c r="DQ1390" s="30">
        <f>INDEX(AY1378:BF1385,MATCH(AX1390,AW1378:AW1385,0),MATCH(DQ1388,AY1376:BF1376,0))*(INDEX(AL1390:AU1397,MATCH(DQ1388,AJ1390:AJ1397,0),MATCH(DQ1389,AL1389:AU1389,0)))</f>
        <v>0</v>
      </c>
      <c r="DR1390" s="2" t="b">
        <f t="shared" ref="DR1390:DR1397" si="1509">SUM(AY1390:DQ1390)=P1378</f>
        <v>1</v>
      </c>
      <c r="DS1390" s="29">
        <v>2023</v>
      </c>
      <c r="DT1390" s="30">
        <f>IF(DS1390&gt;DT1388,AY1389-AY1390,0)</f>
        <v>0</v>
      </c>
      <c r="DU1390" s="30">
        <f>IF(DS1390&gt;DU1388,AZ1389-AZ1390,0)</f>
        <v>0</v>
      </c>
      <c r="DV1390" s="30">
        <f>IF(DS1390&gt;DV1388,BA1389-BA1390,0)</f>
        <v>0</v>
      </c>
      <c r="DW1390" s="30">
        <f>IF(DS1390&gt;DW1388,BB1389-BB1390,0)</f>
        <v>0</v>
      </c>
      <c r="DX1390" s="30">
        <f>IF(DS1390&gt;DX1388,BC1389-BC1390,0)</f>
        <v>0</v>
      </c>
      <c r="DY1390" s="30">
        <f>IF(DS1390&gt;DY1388,BD1389-BD1390,0)</f>
        <v>0</v>
      </c>
      <c r="DZ1390" s="30">
        <f>IF(DS1390&gt;DZ1388,BE1389-BE1390,0)</f>
        <v>0</v>
      </c>
      <c r="EA1390" s="30">
        <f>IF(DS1390&gt;EA1388,BF1389-BF1390,0)</f>
        <v>0</v>
      </c>
      <c r="EB1390" s="30">
        <f>IF(DS1390&gt;EB1388,BG1389-BG1390,0)</f>
        <v>0</v>
      </c>
      <c r="EC1390" s="30">
        <f>IF(DS1390&gt;EC1388,BH1389-BH1390,0)</f>
        <v>0</v>
      </c>
      <c r="ED1390" s="30">
        <f>IF(DS1390&gt;ED1388,BI1389-BI1390,0)</f>
        <v>0</v>
      </c>
      <c r="EE1390" s="30">
        <f>IF(DS1390&gt;EE1388,BJ1389-BJ1390,0)</f>
        <v>0</v>
      </c>
      <c r="EF1390" s="30">
        <f>IF(DS1390&gt;EF1388,BK1389-BK1390,0)</f>
        <v>0</v>
      </c>
      <c r="EG1390" s="30">
        <f>IF(DS1390&gt;EG1388,BL1389-BL1390,0)</f>
        <v>0</v>
      </c>
      <c r="EH1390" s="30">
        <f>IF(DS1390&gt;EH1388,BM1389-BM1390,0)</f>
        <v>0</v>
      </c>
      <c r="EI1390" s="30">
        <f>IF(DS1390&gt;EI1388,BN1389-BN1390,0)</f>
        <v>0</v>
      </c>
      <c r="EJ1390" s="30">
        <f>IF(DS1390&gt;EJ1388,BO1389-BO1390,0)</f>
        <v>0</v>
      </c>
      <c r="EK1390" s="30">
        <f>IF(DS1390&gt;EK1388,BP1389-BP1390,0)</f>
        <v>0</v>
      </c>
      <c r="EL1390" s="30">
        <f>IF(DS1390&gt;EL1388,BQ1389-BQ1390,0)</f>
        <v>0</v>
      </c>
      <c r="EM1390" s="30">
        <f>IF(DS1390&gt;EM1388,BR1389-BR1390,0)</f>
        <v>0</v>
      </c>
      <c r="EN1390" s="30">
        <f>IF(DS1390&gt;EN1388,BS1389-BS1390,0)</f>
        <v>0</v>
      </c>
      <c r="EO1390" s="30">
        <f>IF(DS1390&gt;EO1388,BT1389-BT1390,0)</f>
        <v>0</v>
      </c>
      <c r="EP1390" s="30">
        <f>IF(DS1390&gt;EP1388,BU1389-BU1390,0)</f>
        <v>0</v>
      </c>
      <c r="EQ1390" s="30">
        <f>IF(DS1390&gt;EQ1388,BV1389-BV1390,0)</f>
        <v>0</v>
      </c>
      <c r="ER1390" s="30">
        <f>IF(DS1390&gt;ER1388,BW1389-BW1390,0)</f>
        <v>0</v>
      </c>
      <c r="ES1390" s="30">
        <f>IF(DS1390&gt;ES1388,BX1389-BX1390,0)</f>
        <v>0</v>
      </c>
      <c r="ET1390" s="30">
        <f>IF(DS1390&gt;ET1388,BY1389-BY1390,0)</f>
        <v>0</v>
      </c>
      <c r="EU1390" s="30">
        <f>IF(DS1390&gt;EU1388,BZ1389-BZ1390,0)</f>
        <v>0</v>
      </c>
      <c r="EV1390" s="30">
        <f>IF(DS1390&gt;EV1388,CA1389-CA1390,0)</f>
        <v>0</v>
      </c>
      <c r="EW1390" s="30">
        <f>IF(DS1390&gt;EW1388,CB1389-CB1390,0)</f>
        <v>0</v>
      </c>
      <c r="EX1390" s="30">
        <f>IF(DS1390&gt;EX1388,CC1389-CC1390,0)</f>
        <v>0</v>
      </c>
      <c r="EY1390" s="30">
        <f>IF(DS1390&gt;EY1388,CD1389-CD1390,0)</f>
        <v>0</v>
      </c>
      <c r="EZ1390" s="30">
        <f>IF(DS1390&gt;EZ1388,CE1389-CE1390,0)</f>
        <v>0</v>
      </c>
      <c r="FA1390" s="30">
        <f>IF(DS1390&gt;FA1388,CF1389-CF1390,0)</f>
        <v>0</v>
      </c>
      <c r="FB1390" s="30">
        <f>IF(DS1390&gt;FB1388,CG1389-CG1390,0)</f>
        <v>0</v>
      </c>
      <c r="FC1390" s="30">
        <f>IF(DS1390&gt;FC1388,CH1389-CH1390,0)</f>
        <v>0</v>
      </c>
      <c r="FD1390" s="30">
        <f>IF(DS1390&gt;FD1388,CI1389-CI1390,0)</f>
        <v>0</v>
      </c>
      <c r="FE1390" s="30">
        <f>IF(DS1390&gt;FE1388,CJ1389-CJ1390,0)</f>
        <v>0</v>
      </c>
      <c r="FF1390" s="30">
        <f>IF(DS1390&gt;FF1388,CK1389-CK1390,0)</f>
        <v>0</v>
      </c>
      <c r="FG1390" s="30">
        <f>IF(DS1390&gt;FG1388,CL1389-CL1390,0)</f>
        <v>0</v>
      </c>
      <c r="FH1390" s="30">
        <f>IF(DS1390&gt;FH1388,CM1389-CM1390,0)</f>
        <v>0</v>
      </c>
      <c r="FI1390" s="30">
        <f>IF(DS1390&gt;FI1388,CN1389-CN1390,0)</f>
        <v>0</v>
      </c>
      <c r="FJ1390" s="30">
        <f>IF(DS1390&gt;FJ1388,CO1389-CO1390,0)</f>
        <v>0</v>
      </c>
      <c r="FK1390" s="30">
        <f>IF(DS1390&gt;FK1388,CP1389-CP1390,0)</f>
        <v>0</v>
      </c>
      <c r="FL1390" s="30">
        <f>IF(DS1390&gt;FL1388,CQ1389-CQ1390,0)</f>
        <v>0</v>
      </c>
      <c r="FM1390" s="30">
        <f>IF(DS1390&gt;FM1388,CR1389-CR1390,0)</f>
        <v>0</v>
      </c>
      <c r="FN1390" s="30">
        <f>IF(DS1390&gt;FN1388,CS1389-CS1390,0)</f>
        <v>0</v>
      </c>
      <c r="FO1390" s="30">
        <f>IF(DS1390&gt;FO1388,CT1389-CT1390,0)</f>
        <v>0</v>
      </c>
      <c r="FP1390" s="30">
        <f>IF(DS1390&gt;FP1388,CU1389-CU1390,0)</f>
        <v>0</v>
      </c>
      <c r="FQ1390" s="30">
        <f>IF(DS1390&gt;FQ1388,CV1389-CV1390,0)</f>
        <v>0</v>
      </c>
      <c r="FR1390" s="30">
        <f>IF(DS1390&gt;FR1388,CW1389-CW1390,0)</f>
        <v>0</v>
      </c>
      <c r="FS1390" s="30">
        <f>IF(DS1390&gt;FS1388,CX1389-CX1390,0)</f>
        <v>0</v>
      </c>
      <c r="FT1390" s="30">
        <f>IF(DS1390&gt;FT1388,CY1389-CY1390,0)</f>
        <v>0</v>
      </c>
      <c r="FU1390" s="30">
        <f>IF(DS1390&gt;FU1388,CZ1389-CZ1390,0)</f>
        <v>0</v>
      </c>
      <c r="FV1390" s="30">
        <f>IF(DS1390&gt;FV1388,DA1389-DA1390,0)</f>
        <v>0</v>
      </c>
      <c r="FW1390" s="30">
        <f>IF(DS1390&gt;FW1388,DB1389-DB1390,0)</f>
        <v>0</v>
      </c>
      <c r="FX1390" s="30">
        <f>IF(DS1390&gt;FX1388,DC1389-DC1390,0)</f>
        <v>0</v>
      </c>
      <c r="FY1390" s="30">
        <f>IF(DS1390&gt;FY1388,DD1389-DD1390,0)</f>
        <v>0</v>
      </c>
      <c r="FZ1390" s="30">
        <f>IF(DS1390&gt;FZ1388,DE1389-DE1390,0)</f>
        <v>0</v>
      </c>
      <c r="GA1390" s="30">
        <f>IF(DS1390&gt;GA1388,DF1389-DF1390,0)</f>
        <v>0</v>
      </c>
      <c r="GB1390" s="30">
        <f>IF(DS1390&gt;GB1388,DG1389-DG1390,0)</f>
        <v>0</v>
      </c>
      <c r="GC1390" s="30">
        <f>IF(DS1390&gt;GC1388,DH1389-DH1390,0)</f>
        <v>0</v>
      </c>
      <c r="GD1390" s="30">
        <f>IF(DS1390&gt;GD1388,DI1389-DI1390,0)</f>
        <v>0</v>
      </c>
      <c r="GE1390" s="30">
        <f>IF(DS1390&gt;GE1388,DJ1389-DJ1390,0)</f>
        <v>0</v>
      </c>
      <c r="GF1390" s="30">
        <f>IF(DS1390&gt;GF1388,DK1389-DK1390,0)</f>
        <v>0</v>
      </c>
      <c r="GG1390" s="30">
        <f>IF(DS1390&gt;GG1388,DL1389-DL1390,0)</f>
        <v>0</v>
      </c>
      <c r="GH1390" s="30">
        <f>IF(DS1390&gt;GH1388,DM1389-DM1390,0)</f>
        <v>0</v>
      </c>
      <c r="GI1390" s="30">
        <f>IF(DS1390&gt;GI1388,DN1389-DN1390,0)</f>
        <v>0</v>
      </c>
      <c r="GJ1390" s="30">
        <f>IF(DS1390&gt;GJ1388,DO1389-DO1390,0)</f>
        <v>0</v>
      </c>
      <c r="GK1390" s="30">
        <f>IF(DS1390&gt;GK1388,DP1389-DP1390,0)</f>
        <v>0</v>
      </c>
      <c r="GL1390" s="30">
        <f>IF(DS1390&gt;GL1388,DQ1389-DQ1390,0)</f>
        <v>0</v>
      </c>
      <c r="GM1390" s="30" t="b">
        <f t="shared" ref="GM1390:GM1397" si="1510">SUM(DT1390:GL1390)+SUM(Z1378:AI1378)=V1378</f>
        <v>1</v>
      </c>
      <c r="GO1390" s="29">
        <v>2023</v>
      </c>
      <c r="GP1390" s="27">
        <f>SUMIF(DT1389:GL1389,GP1389,DT1390:GL1390)</f>
        <v>0</v>
      </c>
      <c r="GQ1390" s="28">
        <f>SUMIF(DT1389:GL1389,GQ1389,DT1390:GL1390)</f>
        <v>0</v>
      </c>
      <c r="GR1390" s="28">
        <f>SUMIF(DT1389:GL1389,GR1389,DT1390:GL1390)</f>
        <v>0</v>
      </c>
      <c r="GS1390" s="28">
        <f>SUMIF(DT1389:GL1389,GS1389,DT1390:GL1390)</f>
        <v>0</v>
      </c>
      <c r="GT1390" s="28">
        <f>SUMIF(DT1389:GL1389,GT1389,DT1390:GL1390)</f>
        <v>0</v>
      </c>
      <c r="GU1390" s="28">
        <f>SUMIF(DT1389:GL1389,GU1389,DT1390:GL1390)</f>
        <v>0</v>
      </c>
      <c r="GV1390" s="28">
        <f>SUMIF(DT1389:GL1389,GV1389,DT1390:GL1390)</f>
        <v>0</v>
      </c>
      <c r="GW1390" s="28">
        <f>SUMIF(DT1389:GL1389,GW1389,DT1390:GL1390)</f>
        <v>0</v>
      </c>
      <c r="GX1390" s="28">
        <f>SUMIF(DT1389:GL1389,GX1389,DT1390:GL1390)</f>
        <v>0</v>
      </c>
      <c r="GY1390" s="28">
        <f>SUMIF(DT1389:GL1389,GY1389,DT1390:GL1390)</f>
        <v>0</v>
      </c>
      <c r="GZ1390" s="28">
        <f>SUMIF(DT1389:GL1389,GZ1389,DT1390:GL1390)</f>
        <v>0</v>
      </c>
      <c r="HA1390" s="27" t="b">
        <f t="shared" ref="HA1390:HA1397" si="1511">SUM(GP1390:GZ1390)=(V1378-SUM(Z1378:AI1378))</f>
        <v>1</v>
      </c>
    </row>
    <row r="1391" spans="1:209" hidden="1" x14ac:dyDescent="0.2">
      <c r="A1391" s="2" t="s">
        <v>1</v>
      </c>
      <c r="B1391" s="26"/>
      <c r="S1391" s="16"/>
      <c r="AJ1391" s="27">
        <v>2024</v>
      </c>
      <c r="AK1391" s="27">
        <v>0</v>
      </c>
      <c r="AL1391" s="30">
        <f t="shared" ref="AL1391:AL1397" si="1512">IFERROR(E1379/U1379,0)</f>
        <v>0</v>
      </c>
      <c r="AM1391" s="30">
        <f t="shared" ref="AM1391:AM1397" si="1513">IFERROR(F1379/U1379,0)</f>
        <v>0</v>
      </c>
      <c r="AN1391" s="30">
        <f t="shared" ref="AN1391:AN1397" si="1514">IFERROR(G1379/U1379,0)</f>
        <v>0</v>
      </c>
      <c r="AO1391" s="30">
        <f t="shared" ref="AO1391:AO1397" si="1515">IFERROR(H1379/U1379,0)</f>
        <v>0</v>
      </c>
      <c r="AP1391" s="30">
        <f t="shared" ref="AP1391:AP1397" si="1516">IFERROR(I1379/U1379,0)</f>
        <v>0</v>
      </c>
      <c r="AQ1391" s="30">
        <f t="shared" ref="AQ1391:AQ1397" si="1517">IFERROR(J1379/U1379,0)</f>
        <v>0</v>
      </c>
      <c r="AR1391" s="30">
        <f t="shared" ref="AR1391:AR1397" si="1518">IFERROR(K1379/U1379,0)</f>
        <v>0</v>
      </c>
      <c r="AS1391" s="30">
        <f t="shared" ref="AS1391:AS1397" si="1519">IFERROR(L1379/U1379,0)</f>
        <v>0</v>
      </c>
      <c r="AT1391" s="30">
        <f t="shared" ref="AT1391:AT1397" si="1520">IFERROR(M1379/U1379,0)</f>
        <v>0</v>
      </c>
      <c r="AU1391" s="30">
        <f t="shared" ref="AU1391:AU1397" si="1521">IFERROR(N1379/U1379,0)</f>
        <v>0</v>
      </c>
      <c r="AV1391" s="65"/>
      <c r="AX1391" s="29">
        <v>2024</v>
      </c>
      <c r="AY1391" s="30">
        <f t="shared" si="1508"/>
        <v>0</v>
      </c>
      <c r="AZ1391" s="30">
        <f>INDEX(AY1378:BF1385,MATCH(AX1391,AW1378:AW1385,0),MATCH(AZ1388,AY1376:BF1376,0))*(INDEX(AL1390:AU1397,MATCH(AZ1388,AJ1390:AJ1397,0),MATCH(AZ1389,AL1389:AU1389,0)))</f>
        <v>0</v>
      </c>
      <c r="BA1391" s="30">
        <f>INDEX(AY1378:BF1385,MATCH(AX1391,AW1378:AW1385,0),MATCH(BA1388,AY1376:BF1376,0))*(INDEX(AL1390:AU1397,MATCH(BA1388,AJ1390:AJ1397,0),MATCH(BA1389,AL1389:AU1389,0)))</f>
        <v>0</v>
      </c>
      <c r="BB1391" s="30">
        <f>INDEX(AY1378:BF1385,MATCH(AX1391,AW1378:AW1385,0),MATCH(BB1388,AY1376:BF1376,0))*(INDEX(AL1390:AU1397,MATCH(BB1388,AJ1390:AJ1397,0),MATCH(BB1389,AL1389:AU1389,0)))</f>
        <v>0</v>
      </c>
      <c r="BC1391" s="30">
        <f>INDEX(AY1378:BF1385,MATCH(AX1391,AW1378:AW1385,0),MATCH(BC1388,AY1376:BF1376,0))*(INDEX(AL1390:AU1397,MATCH(BC1388,AJ1390:AJ1397,0),MATCH(BC1389,AL1389:AU1389,0)))</f>
        <v>0</v>
      </c>
      <c r="BD1391" s="30">
        <f>INDEX(AY1378:BF1385,MATCH(AX1391,AW1378:AW1385,0),MATCH(BD1388,AY1376:BF1376,0))*(INDEX(AL1390:AU1397,MATCH(BD1388,AJ1390:AJ1397,0),MATCH(BD1389,AL1389:AU1389,0)))</f>
        <v>0</v>
      </c>
      <c r="BE1391" s="30">
        <f>INDEX(AY1378:BF1385,MATCH(AX1391,AW1378:AW1385,0),MATCH(BE1388,AY1376:BF1376,0))*(INDEX(AL1390:AU1397,MATCH(BE1388,AJ1390:AJ1397,0),MATCH(BE1389,AL1389:AU1389,0)))</f>
        <v>0</v>
      </c>
      <c r="BF1391" s="30">
        <f>INDEX(AY1378:BF1385,MATCH(AX1391,AW1378:AW1385,0),MATCH(BF1388,AY1376:BF1376,0))*(INDEX(AL1390:AU1397,MATCH(BF1388,AJ1390:AJ1397,0),MATCH(BF1389,AL1389:AU1389,0)))</f>
        <v>0</v>
      </c>
      <c r="BG1391" s="30">
        <f>INDEX(AY1378:BF1385,MATCH(AX1391,AW1378:AW1385,0),MATCH(BG1388,AY1376:BF1376,0))*(INDEX(AL1390:AU1397,MATCH(BG1388,AJ1390:AJ1397,0),MATCH(BG1389,AL1389:AU1389,0)))</f>
        <v>0</v>
      </c>
      <c r="BH1391" s="30">
        <f>INDEX(AY1378:BF1385,MATCH(AX1391,AW1378:AW1385,0),MATCH(BH1388,AY1376:BF1376,0))*(INDEX(AL1390:AU1397,MATCH(BH1388,AJ1390:AJ1397,0),MATCH(BH1389,AL1389:AU1389,0)))</f>
        <v>0</v>
      </c>
      <c r="BI1391" s="30">
        <f>INDEX(AY1378:BF1385,MATCH(AX1391,AW1378:AW1385,0),MATCH(BI1388,AY1376:BF1376,0))*(INDEX(AL1390:AU1397,MATCH(BI1388,AJ1390:AJ1397,0),MATCH(BI1389,AL1389:AU1389,0)))</f>
        <v>0</v>
      </c>
      <c r="BJ1391" s="30">
        <f>INDEX(AY1378:BF1385,MATCH(AX1391,AW1378:AW1385,0),MATCH(BJ1388,AY1376:BF1376,0))*(INDEX(AL1390:AU1397,MATCH(BJ1388,AJ1390:AJ1397,0),MATCH(BJ1389,AL1389:AU1389,0)))</f>
        <v>0</v>
      </c>
      <c r="BK1391" s="30">
        <f>INDEX(AY1378:BF1385,MATCH(AX1391,AW1378:AW1385,0),MATCH(BK1388,AY1376:BF1376,0))*(INDEX(AL1390:AU1397,MATCH(BK1388,AJ1390:AJ1397,0),MATCH(BK1389,AL1389:AU1389,0)))</f>
        <v>0</v>
      </c>
      <c r="BL1391" s="30">
        <f>INDEX(AY1378:BF1385,MATCH(AX1391,AW1378:AW1385,0),MATCH(BL1388,AY1376:BF1376,0))*(INDEX(AL1390:AU1397,MATCH(BL1388,AJ1390:AJ1397,0),MATCH(BL1389,AL1389:AU1389,0)))</f>
        <v>0</v>
      </c>
      <c r="BM1391" s="30">
        <f>INDEX(AY1378:BF1385,MATCH(AX1391,AW1378:AW1385,0),MATCH(BM1388,AY1376:BF1376,0))*(INDEX(AL1390:AU1397,MATCH(BM1388,AJ1390:AJ1397,0),MATCH(BM1389,AL1389:AU1389,0)))</f>
        <v>0</v>
      </c>
      <c r="BN1391" s="30">
        <f>INDEX(AY1378:BF1385,MATCH(AX1391,AW1378:AW1385,0),MATCH(BN1388,AY1376:BF1376,0))*(INDEX(AL1390:AU1397,MATCH(BN1388,AJ1390:AJ1397,0),MATCH(BN1389,AL1389:AU1389,0)))</f>
        <v>0</v>
      </c>
      <c r="BO1391" s="30">
        <f>INDEX(AY1378:BF1385,MATCH(AX1391,AW1378:AW1385,0),MATCH(BO1388,AY1376:BF1376,0))*(INDEX(AL1390:AU1397,MATCH(BO1388,AJ1390:AJ1397,0),MATCH(BO1389,AL1389:AU1389,0)))</f>
        <v>0</v>
      </c>
      <c r="BP1391" s="30">
        <f>INDEX(AY1378:BF1385,MATCH(AX1391,AW1378:AW1385,0),MATCH(BP1388,AY1376:BF1376,0))*(INDEX(AL1390:AU1397,MATCH(BP1388,AJ1390:AJ1397,0),MATCH(BP1389,AL1389:AU1389,0)))</f>
        <v>0</v>
      </c>
      <c r="BQ1391" s="30">
        <f>INDEX(AY1378:BF1385,MATCH(AX1391,AW1378:AW1385,0),MATCH(BQ1388,AY1376:BF1376,0))*(INDEX(AL1390:AU1397,MATCH(BQ1388,AJ1390:AJ1397,0),MATCH(BQ1389,AL1389:AU1389,0)))</f>
        <v>0</v>
      </c>
      <c r="BR1391" s="30">
        <f>INDEX(AY1378:BF1385,MATCH(AX1391,AW1378:AW1385,0),MATCH(BR1388,AY1376:BF1376,0))*(INDEX(AL1390:AU1397,MATCH(BR1388,AJ1390:AJ1397,0),MATCH(BR1389,AL1389:AU1389,0)))</f>
        <v>0</v>
      </c>
      <c r="BS1391" s="30">
        <f>INDEX(AY1378:BF1385,MATCH(AX1391,AW1378:AW1385,0),MATCH(BS1388,AY1376:BF1376,0))*(INDEX(AL1390:AU1397,MATCH(BS1388,AJ1390:AJ1397,0),MATCH(BS1389,AL1389:AU1389,0)))</f>
        <v>0</v>
      </c>
      <c r="BT1391" s="30">
        <f>INDEX(AY1378:BF1385,MATCH(AX1391,AW1378:AW1385,0),MATCH(BT1388,AY1376:BF1376,0))*(INDEX(AL1390:AU1397,MATCH(BT1388,AJ1390:AJ1397,0),MATCH(BT1389,AL1389:AU1389,0)))</f>
        <v>0</v>
      </c>
      <c r="BU1391" s="30">
        <f>INDEX(AY1378:BF1385,MATCH(AX1391,AW1378:AW1385,0),MATCH(BU1388,AY1376:BF1376,0))*(INDEX(AL1390:AU1397,MATCH(BU1388,AJ1390:AJ1397,0),MATCH(BU1389,AL1389:AU1389,0)))</f>
        <v>0</v>
      </c>
      <c r="BV1391" s="30">
        <f>INDEX(AY1378:BF1385,MATCH(AX1391,AW1378:AW1385,0),MATCH(BV1388,AY1376:BF1376,0))*(INDEX(AL1390:AU1397,MATCH(BV1388,AJ1390:AJ1397,0),MATCH(BV1389,AL1389:AU1389,0)))</f>
        <v>0</v>
      </c>
      <c r="BW1391" s="30">
        <f>INDEX(AY1378:BF1385,MATCH(AX1391,AW1378:AW1385,0),MATCH(BW1388,AY1376:BF1376,0))*(INDEX(AL1390:AU1397,MATCH(BW1388,AJ1390:AJ1397,0),MATCH(BW1389,AL1389:AU1389,0)))</f>
        <v>0</v>
      </c>
      <c r="BX1391" s="30">
        <f>INDEX(AY1378:BF1385,MATCH(AX1391,AW1378:AW1385,0),MATCH(BX1388,AY1376:BF1376,0))*(INDEX(AL1390:AU1397,MATCH(BX1388,AJ1390:AJ1397,0),MATCH(BX1389,AL1389:AU1389,0)))</f>
        <v>0</v>
      </c>
      <c r="BY1391" s="30">
        <f>INDEX(AY1378:BF1385,MATCH(AX1391,AW1378:AW1385,0),MATCH(BY1388,AY1376:BF1376,0))*(INDEX(AL1390:AU1397,MATCH(BY1388,AJ1390:AJ1397,0),MATCH(BY1389,AL1389:AU1389,0)))</f>
        <v>0</v>
      </c>
      <c r="BZ1391" s="30">
        <f>INDEX(AY1378:BF1385,MATCH(AX1391,AW1378:AW1385,0),MATCH(BZ1388,AY1376:BF1376,0))*(INDEX(AL1390:AU1397,MATCH(BZ1388,AJ1390:AJ1397,0),MATCH(BZ1389,AL1389:AU1389,0)))</f>
        <v>0</v>
      </c>
      <c r="CA1391" s="30">
        <f>INDEX(AY1378:BF1385,MATCH(AX1391,AW1378:AW1385,0),MATCH(CA1388,AY1376:BF1376,0))*(INDEX(AL1390:AU1397,MATCH(CA1388,AJ1390:AJ1397,0),MATCH(CA1389,AL1389:AU1389,0)))</f>
        <v>0</v>
      </c>
      <c r="CB1391" s="30">
        <f>INDEX(AY1378:BF1385,MATCH(AX1391,AW1378:AW1385,0),MATCH(CB1388,AY1376:BF1376,0))*(INDEX(AL1390:AU1397,MATCH(CB1388,AJ1390:AJ1397,0),MATCH(CB1389,AL1389:AU1389,0)))</f>
        <v>0</v>
      </c>
      <c r="CC1391" s="30">
        <f>INDEX(AY1378:BF1385,MATCH(AX1391,AW1378:AW1385,0),MATCH(CC1388,AY1376:BF1376,0))*(INDEX(AL1390:AU1397,MATCH(CC1388,AJ1390:AJ1397,0),MATCH(CC1389,AL1389:AU1389,0)))</f>
        <v>0</v>
      </c>
      <c r="CD1391" s="30">
        <f>INDEX(AY1378:BF1385,MATCH(AX1391,AW1378:AW1385,0),MATCH(CD1388,AY1376:BF1376,0))*(INDEX(AL1390:AU1397,MATCH(CD1388,AJ1390:AJ1397,0),MATCH(CD1389,AL1389:AU1389,0)))</f>
        <v>0</v>
      </c>
      <c r="CE1391" s="30">
        <f>INDEX(AY1378:BF1385,MATCH(AX1391,AW1378:AW1385,0),MATCH(CE1388,AY1376:BF1376,0))*(INDEX(AL1390:AU1397,MATCH(CE1388,AJ1390:AJ1397,0),MATCH(CE1389,AL1389:AU1389,0)))</f>
        <v>0</v>
      </c>
      <c r="CF1391" s="30">
        <f>INDEX(AY1378:BF1385,MATCH(AX1391,AW1378:AW1385,0),MATCH(CF1388,AY1376:BF1376,0))*(INDEX(AL1390:AU1397,MATCH(CF1388,AJ1390:AJ1397,0),MATCH(CF1389,AL1389:AU1389,0)))</f>
        <v>0</v>
      </c>
      <c r="CG1391" s="30">
        <f>INDEX(AY1378:BF1385,MATCH(AX1391,AW1378:AW1385,0),MATCH(CG1388,AY1376:BF1376,0))*(INDEX(AL1390:AU1397,MATCH(CG1388,AJ1390:AJ1397,0),MATCH(CG1389,AL1389:AU1389,0)))</f>
        <v>0</v>
      </c>
      <c r="CH1391" s="30">
        <f>INDEX(AY1378:BF1385,MATCH(AX1391,AW1378:AW1385,0),MATCH(CH1388,AY1376:BF1376,0))*(INDEX(AL1390:AU1397,MATCH(CH1388,AJ1390:AJ1397,0),MATCH(CH1389,AL1389:AU1389,0)))</f>
        <v>0</v>
      </c>
      <c r="CI1391" s="30">
        <f>INDEX(AY1378:BF1385,MATCH(AX1391,AW1378:AW1385,0),MATCH(CI1388,AY1376:BF1376,0))*(INDEX(AL1390:AU1397,MATCH(CI1388,AJ1390:AJ1397,0),MATCH(CI1389,AL1389:AU1389,0)))</f>
        <v>0</v>
      </c>
      <c r="CJ1391" s="30">
        <f>INDEX(AY1378:BF1385,MATCH(AX1391,AW1378:AW1385,0),MATCH(CJ1388,AY1376:BF1376,0))*(INDEX(AL1390:AU1397,MATCH(CJ1388,AJ1390:AJ1397,0),MATCH(CJ1389,AL1389:AU1389,0)))</f>
        <v>0</v>
      </c>
      <c r="CK1391" s="30">
        <f>INDEX(AY1378:BF1385,MATCH(AX1391,AW1378:AW1385,0),MATCH(CK1388,AY1376:BF1376,0))*(INDEX(AL1390:AU1397,MATCH(CK1388,AJ1390:AJ1397,0),MATCH(CK1389,AL1389:AU1389,0)))</f>
        <v>0</v>
      </c>
      <c r="CL1391" s="30">
        <f>INDEX(AY1378:BF1385,MATCH(AX1391,AW1378:AW1385,0),MATCH(CL1388,AY1376:BF1376,0))*(INDEX(AL1390:AU1397,MATCH(CL1388,AJ1390:AJ1397,0),MATCH(CL1389,AL1389:AU1389,0)))</f>
        <v>0</v>
      </c>
      <c r="CM1391" s="30">
        <f>INDEX(AY1378:BF1385,MATCH(AX1391,AW1378:AW1385,0),MATCH(CM1388,AY1376:BF1376,0))*(INDEX(AL1390:AU1397,MATCH(CM1388,AJ1390:AJ1397,0),MATCH(CM1389,AL1389:AU1389,0)))</f>
        <v>0</v>
      </c>
      <c r="CN1391" s="30">
        <f>INDEX(AY1378:BF1385,MATCH(AX1391,AW1378:AW1385,0),MATCH(CN1388,AY1376:BF1376,0))*(INDEX(AL1390:AU1397,MATCH(CN1388,AJ1390:AJ1397,0),MATCH(CN1389,AL1389:AU1389,0)))</f>
        <v>0</v>
      </c>
      <c r="CO1391" s="30">
        <f>INDEX(AY1378:BF1385,MATCH(AX1391,AW1378:AW1385,0),MATCH(CO1388,AY1376:BF1376,0))*(INDEX(AL1390:AU1397,MATCH(CO1388,AJ1390:AJ1397,0),MATCH(CO1389,AL1389:AU1389,0)))</f>
        <v>0</v>
      </c>
      <c r="CP1391" s="30">
        <f>INDEX(AY1378:BF1385,MATCH(AX1391,AW1378:AW1385,0),MATCH(CP1388,AY1376:BF1376,0))*(INDEX(AL1390:AU1397,MATCH(CP1388,AJ1390:AJ1397,0),MATCH(CP1389,AL1389:AU1389,0)))</f>
        <v>0</v>
      </c>
      <c r="CQ1391" s="30">
        <f>INDEX(AY1378:BF1385,MATCH(AX1391,AW1378:AW1385,0),MATCH(CQ1388,AY1376:BF1376,0))*(INDEX(AL1390:AU1397,MATCH(CQ1388,AJ1390:AJ1397,0),MATCH(CQ1389,AL1389:AU1389,0)))</f>
        <v>0</v>
      </c>
      <c r="CR1391" s="30">
        <f>INDEX(AY1378:BF1385,MATCH(AX1391,AW1378:AW1385,0),MATCH(CR1388,AY1376:BF1376,0))*(INDEX(AL1390:AU1397,MATCH(CR1388,AJ1390:AJ1397,0),MATCH(CR1389,AL1389:AU1389,0)))</f>
        <v>0</v>
      </c>
      <c r="CS1391" s="30">
        <f>INDEX(AY1378:BF1385,MATCH(AX1391,AW1378:AW1385,0),MATCH(CS1388,AY1376:BF1376,0))*(INDEX(AL1390:AU1397,MATCH(CS1388,AJ1390:AJ1397,0),MATCH(CS1389,AL1389:AU1389,0)))</f>
        <v>0</v>
      </c>
      <c r="CT1391" s="30">
        <f>INDEX(AY1378:BF1385,MATCH(AX1391,AW1378:AW1385,0),MATCH(CT1388,AY1376:BF1376,0))*(INDEX(AL1390:AU1397,MATCH(CT1388,AJ1390:AJ1397,0),MATCH(CT1389,AL1389:AU1389,0)))</f>
        <v>0</v>
      </c>
      <c r="CU1391" s="30">
        <f>INDEX(AY1378:BF1385,MATCH(AX1391,AW1378:AW1385,0),MATCH(CU1388,AY1376:BF1376,0))*(INDEX(AL1390:AU1397,MATCH(CU1388,AJ1390:AJ1397,0),MATCH(CU1389,AL1389:AU1389,0)))</f>
        <v>0</v>
      </c>
      <c r="CV1391" s="30">
        <f>INDEX(AY1378:BF1385,MATCH(AX1391,AW1378:AW1385,0),MATCH(CV1388,AY1376:BF1376,0))*(INDEX(AL1390:AU1397,MATCH(CV1388,AJ1390:AJ1397,0),MATCH(CV1389,AL1389:AU1389,0)))</f>
        <v>0</v>
      </c>
      <c r="CW1391" s="30">
        <f>INDEX(AY1378:BF1385,MATCH(AX1391,AW1378:AW1385,0),MATCH(CW1388,AY1376:BF1376,0))*(INDEX(AL1390:AU1397,MATCH(CW1388,AJ1390:AJ1397,0),MATCH(CW1389,AL1389:AU1389,0)))</f>
        <v>0</v>
      </c>
      <c r="CX1391" s="30">
        <f>INDEX(AY1378:BF1385,MATCH(AX1391,AW1378:AW1385,0),MATCH(CX1388,AY1376:BF1376,0))*(INDEX(AL1390:AU1397,MATCH(CX1388,AJ1390:AJ1397,0),MATCH(CX1389,AL1389:AU1389,0)))</f>
        <v>0</v>
      </c>
      <c r="CY1391" s="30">
        <f>INDEX(AY1378:BF1385,MATCH(AX1391,AW1378:AW1385,0),MATCH(CY1388,AY1376:BF1376,0))*(INDEX(AL1390:AU1397,MATCH(CY1388,AJ1390:AJ1397,0),MATCH(CY1389,AL1389:AU1389,0)))</f>
        <v>0</v>
      </c>
      <c r="CZ1391" s="30">
        <f>INDEX(AY1378:BF1385,MATCH(AX1391,AW1378:AW1385,0),MATCH(CZ1388,AY1376:BF1376,0))*(INDEX(AL1390:AU1397,MATCH(CZ1388,AJ1390:AJ1397,0),MATCH(CZ1389,AL1389:AU1389,0)))</f>
        <v>0</v>
      </c>
      <c r="DA1391" s="30">
        <f>INDEX(AY1378:BF1385,MATCH(AX1391,AW1378:AW1385,0),MATCH(DA1388,AY1376:BF1376,0))*(INDEX(AL1390:AU1397,MATCH(DA1388,AJ1390:AJ1397,0),MATCH(DA1389,AL1389:AU1389,0)))</f>
        <v>0</v>
      </c>
      <c r="DB1391" s="30">
        <f>INDEX(AY1378:BF1385,MATCH(AX1391,AW1378:AW1385,0),MATCH(DB1388,AY1376:BF1376,0))*(INDEX(AL1390:AU1397,MATCH(DB1388,AJ1390:AJ1397,0),MATCH(DB1389,AL1389:AU1389,0)))</f>
        <v>0</v>
      </c>
      <c r="DC1391" s="30">
        <f>INDEX(AY1378:BF1385,MATCH(AX1391,AW1378:AW1385,0),MATCH(DC1388,AY1376:BF1376,0))*(INDEX(AL1390:AU1397,MATCH(DC1388,AJ1390:AJ1397,0),MATCH(DC1389,AL1389:AU1389,0)))</f>
        <v>0</v>
      </c>
      <c r="DD1391" s="30">
        <f>INDEX(AY1378:BF1385,MATCH(AX1391,AW1378:AW1385,0),MATCH(DD1388,AY1376:BF1376,0))*(INDEX(AL1390:AU1397,MATCH(DD1388,AJ1390:AJ1397,0),MATCH(DD1389,AL1389:AU1389,0)))</f>
        <v>0</v>
      </c>
      <c r="DE1391" s="30">
        <f>INDEX(AY1378:BF1385,MATCH(AX1391,AW1378:AW1385,0),MATCH(DE1388,AY1376:BF1376,0))*(INDEX(AL1390:AU1397,MATCH(DE1388,AJ1390:AJ1397,0),MATCH(DE1389,AL1389:AU1389,0)))</f>
        <v>0</v>
      </c>
      <c r="DF1391" s="30">
        <f>INDEX(AY1378:BF1385,MATCH(AX1391,AW1378:AW1385,0),MATCH(DF1388,AY1376:BF1376,0))*(INDEX(AL1390:AU1397,MATCH(DF1388,AJ1390:AJ1397,0),MATCH(DF1389,AL1389:AU1389,0)))</f>
        <v>0</v>
      </c>
      <c r="DG1391" s="30">
        <f>INDEX(AY1378:BF1385,MATCH(AX1391,AW1378:AW1385,0),MATCH(DG1388,AY1376:BF1376,0))*(INDEX(AL1390:AU1397,MATCH(DG1388,AJ1390:AJ1397,0),MATCH(DG1389,AL1389:AU1389,0)))</f>
        <v>0</v>
      </c>
      <c r="DH1391" s="30">
        <f>INDEX(AY1378:BF1385,MATCH(AX1391,AW1378:AW1385,0),MATCH(DH1388,AY1376:BF1376,0))*(INDEX(AL1390:AU1397,MATCH(DH1388,AJ1390:AJ1397,0),MATCH(DH1389,AL1389:AU1389,0)))</f>
        <v>0</v>
      </c>
      <c r="DI1391" s="30">
        <f>INDEX(AY1378:BF1385,MATCH(AX1391,AW1378:AW1385,0),MATCH(DI1388,AY1376:BF1376,0))*(INDEX(AL1390:AU1397,MATCH(DI1388,AJ1390:AJ1397,0),MATCH(DI1389,AL1389:AU1389,0)))</f>
        <v>0</v>
      </c>
      <c r="DJ1391" s="30">
        <f>INDEX(AY1378:BF1385,MATCH(AX1391,AW1378:AW1385,0),MATCH(DJ1388,AY1376:BF1376,0))*(INDEX(AL1390:AU1397,MATCH(DJ1388,AJ1390:AJ1397,0),MATCH(DJ1389,AL1389:AU1389,0)))</f>
        <v>0</v>
      </c>
      <c r="DK1391" s="30">
        <f>INDEX(AY1378:BF1385,MATCH(AX1391,AW1378:AW1385,0),MATCH(DK1388,AY1376:BF1376,0))*(INDEX(AL1390:AU1397,MATCH(DK1388,AJ1390:AJ1397,0),MATCH(DK1389,AL1389:AU1389,0)))</f>
        <v>0</v>
      </c>
      <c r="DL1391" s="30">
        <f>INDEX(AY1378:BF1385,MATCH(AX1391,AW1378:AW1385,0),MATCH(DL1388,AY1376:BF1376,0))*(INDEX(AL1390:AU1397,MATCH(DL1388,AJ1390:AJ1397,0),MATCH(DL1389,AL1389:AU1389,0)))</f>
        <v>0</v>
      </c>
      <c r="DM1391" s="30">
        <f>INDEX(AY1378:BF1385,MATCH(AX1391,AW1378:AW1385,0),MATCH(DM1388,AY1376:BF1376,0))*(INDEX(AL1390:AU1397,MATCH(DM1388,AJ1390:AJ1397,0),MATCH(DM1389,AL1389:AU1389,0)))</f>
        <v>0</v>
      </c>
      <c r="DN1391" s="30">
        <f>INDEX(AY1378:BF1385,MATCH(AX1391,AW1378:AW1385,0),MATCH(DN1388,AY1376:BF1376,0))*(INDEX(AL1390:AU1397,MATCH(DN1388,AJ1390:AJ1397,0),MATCH(DN1389,AL1389:AU1389,0)))</f>
        <v>0</v>
      </c>
      <c r="DO1391" s="30">
        <f>INDEX(AY1378:BF1385,MATCH(AX1391,AW1378:AW1385,0),MATCH(DO1388,AY1376:BF1376,0))*(INDEX(AL1390:AU1397,MATCH(DO1388,AJ1390:AJ1397,0),MATCH(DO1389,AL1389:AU1389,0)))</f>
        <v>0</v>
      </c>
      <c r="DP1391" s="30">
        <f>INDEX(AY1378:BF1385,MATCH(AX1391,AW1378:AW1385,0),MATCH(DP1388,AY1376:BF1376,0))*(INDEX(AL1390:AU1397,MATCH(DP1388,AJ1390:AJ1397,0),MATCH(DP1389,AL1389:AU1389,0)))</f>
        <v>0</v>
      </c>
      <c r="DQ1391" s="30">
        <f>INDEX(AY1378:BF1385,MATCH(AX1391,AW1378:AW1385,0),MATCH(DQ1388,AY1376:BF1376,0))*(INDEX(AL1390:AU1397,MATCH(DQ1388,AJ1390:AJ1397,0),MATCH(DQ1389,AL1389:AU1389,0)))</f>
        <v>0</v>
      </c>
      <c r="DR1391" s="2" t="b">
        <f t="shared" si="1509"/>
        <v>1</v>
      </c>
      <c r="DS1391" s="29">
        <v>2024</v>
      </c>
      <c r="DT1391" s="30">
        <f>IF(DS1391&gt;DT1388,AY1390-AY1391,0)</f>
        <v>0</v>
      </c>
      <c r="DU1391" s="30">
        <f>IF(DS1391&gt;DU1388,AZ1390-AZ1391,0)</f>
        <v>0</v>
      </c>
      <c r="DV1391" s="30">
        <f>IF(DS1391&gt;DV1388,BA1390-BA1391,0)</f>
        <v>0</v>
      </c>
      <c r="DW1391" s="30">
        <f>IF(DS1391&gt;DW1388,BB1390-BB1391,0)</f>
        <v>0</v>
      </c>
      <c r="DX1391" s="30">
        <f>IF(DS1391&gt;DX1388,BC1390-BC1391,0)</f>
        <v>0</v>
      </c>
      <c r="DY1391" s="30">
        <f>IF(DS1391&gt;DY1388,BD1390-BD1391,0)</f>
        <v>0</v>
      </c>
      <c r="DZ1391" s="30">
        <f>IF(DS1391&gt;DZ1388,BE1390-BE1391,0)</f>
        <v>0</v>
      </c>
      <c r="EA1391" s="30">
        <f>IF(DS1391&gt;EA1388,BF1390-BF1391,0)</f>
        <v>0</v>
      </c>
      <c r="EB1391" s="30">
        <f>IF(DS1391&gt;EB1388,BG1390-BG1391,0)</f>
        <v>0</v>
      </c>
      <c r="EC1391" s="30">
        <f>IF(DS1391&gt;EC1388,BH1390-BH1391,0)</f>
        <v>0</v>
      </c>
      <c r="ED1391" s="30">
        <f>IF(DS1391&gt;ED1388,BI1390-BI1391,0)</f>
        <v>0</v>
      </c>
      <c r="EE1391" s="30">
        <f>IF(DS1391&gt;EE1388,BJ1390-BJ1391,0)</f>
        <v>0</v>
      </c>
      <c r="EF1391" s="30">
        <f>IF(DS1391&gt;EF1388,BK1390-BK1391,0)</f>
        <v>0</v>
      </c>
      <c r="EG1391" s="30">
        <f>IF(DS1391&gt;EG1388,BL1390-BL1391,0)</f>
        <v>0</v>
      </c>
      <c r="EH1391" s="30">
        <f>IF(DS1391&gt;EH1388,BM1390-BM1391,0)</f>
        <v>0</v>
      </c>
      <c r="EI1391" s="30">
        <f>IF(DS1391&gt;EI1388,BN1390-BN1391,0)</f>
        <v>0</v>
      </c>
      <c r="EJ1391" s="30">
        <f>IF(DS1391&gt;EJ1388,BO1390-BO1391,0)</f>
        <v>0</v>
      </c>
      <c r="EK1391" s="30">
        <f>IF(DS1391&gt;EK1388,BP1390-BP1391,0)</f>
        <v>0</v>
      </c>
      <c r="EL1391" s="30">
        <f>IF(DS1391&gt;EL1388,BQ1390-BQ1391,0)</f>
        <v>0</v>
      </c>
      <c r="EM1391" s="30">
        <f>IF(DS1391&gt;EM1388,BR1390-BR1391,0)</f>
        <v>0</v>
      </c>
      <c r="EN1391" s="30">
        <f>IF(DS1391&gt;EN1388,BS1390-BS1391,0)</f>
        <v>0</v>
      </c>
      <c r="EO1391" s="30">
        <f>IF(DS1391&gt;EO1388,BT1390-BT1391,0)</f>
        <v>0</v>
      </c>
      <c r="EP1391" s="30">
        <f>IF(DS1391&gt;EP1388,BU1390-BU1391,0)</f>
        <v>0</v>
      </c>
      <c r="EQ1391" s="30">
        <f>IF(DS1391&gt;EQ1388,BV1390-BV1391,0)</f>
        <v>0</v>
      </c>
      <c r="ER1391" s="30">
        <f>IF(DS1391&gt;ER1388,BW1390-BW1391,0)</f>
        <v>0</v>
      </c>
      <c r="ES1391" s="30">
        <f>IF(DS1391&gt;ES1388,BX1390-BX1391,0)</f>
        <v>0</v>
      </c>
      <c r="ET1391" s="30">
        <f>IF(DS1391&gt;ET1388,BY1390-BY1391,0)</f>
        <v>0</v>
      </c>
      <c r="EU1391" s="30">
        <f>IF(DS1391&gt;EU1388,BZ1390-BZ1391,0)</f>
        <v>0</v>
      </c>
      <c r="EV1391" s="30">
        <f>IF(DS1391&gt;EV1388,CA1390-CA1391,0)</f>
        <v>0</v>
      </c>
      <c r="EW1391" s="30">
        <f>IF(DS1391&gt;EW1388,CB1390-CB1391,0)</f>
        <v>0</v>
      </c>
      <c r="EX1391" s="30">
        <f>IF(DS1391&gt;EX1388,CC1390-CC1391,0)</f>
        <v>0</v>
      </c>
      <c r="EY1391" s="30">
        <f>IF(DS1391&gt;EY1388,CD1390-CD1391,0)</f>
        <v>0</v>
      </c>
      <c r="EZ1391" s="30">
        <f>IF(DS1391&gt;EZ1388,CE1390-CE1391,0)</f>
        <v>0</v>
      </c>
      <c r="FA1391" s="30">
        <f>IF(DS1391&gt;FA1388,CF1390-CF1391,0)</f>
        <v>0</v>
      </c>
      <c r="FB1391" s="30">
        <f>IF(DS1391&gt;FB1388,CG1390-CG1391,0)</f>
        <v>0</v>
      </c>
      <c r="FC1391" s="30">
        <f>IF(DS1391&gt;FC1388,CH1390-CH1391,0)</f>
        <v>0</v>
      </c>
      <c r="FD1391" s="30">
        <f>IF(DS1391&gt;FD1388,CI1390-CI1391,0)</f>
        <v>0</v>
      </c>
      <c r="FE1391" s="30">
        <f>IF(DS1391&gt;FE1388,CJ1390-CJ1391,0)</f>
        <v>0</v>
      </c>
      <c r="FF1391" s="30">
        <f>IF(DS1391&gt;FF1388,CK1390-CK1391,0)</f>
        <v>0</v>
      </c>
      <c r="FG1391" s="30">
        <f>IF(DS1391&gt;FG1388,CL1390-CL1391,0)</f>
        <v>0</v>
      </c>
      <c r="FH1391" s="30">
        <f>IF(DS1391&gt;FH1388,CM1390-CM1391,0)</f>
        <v>0</v>
      </c>
      <c r="FI1391" s="30">
        <f>IF(DS1391&gt;FI1388,CN1390-CN1391,0)</f>
        <v>0</v>
      </c>
      <c r="FJ1391" s="30">
        <f>IF(DS1391&gt;FJ1388,CO1390-CO1391,0)</f>
        <v>0</v>
      </c>
      <c r="FK1391" s="30">
        <f>IF(DS1391&gt;FK1388,CP1390-CP1391,0)</f>
        <v>0</v>
      </c>
      <c r="FL1391" s="30">
        <f>IF(DS1391&gt;FL1388,CQ1390-CQ1391,0)</f>
        <v>0</v>
      </c>
      <c r="FM1391" s="30">
        <f>IF(DS1391&gt;FM1388,CR1390-CR1391,0)</f>
        <v>0</v>
      </c>
      <c r="FN1391" s="30">
        <f>IF(DS1391&gt;FN1388,CS1390-CS1391,0)</f>
        <v>0</v>
      </c>
      <c r="FO1391" s="30">
        <f>IF(DS1391&gt;FO1388,CT1390-CT1391,0)</f>
        <v>0</v>
      </c>
      <c r="FP1391" s="30">
        <f>IF(DS1391&gt;FP1388,CU1390-CU1391,0)</f>
        <v>0</v>
      </c>
      <c r="FQ1391" s="30">
        <f>IF(DS1391&gt;FQ1388,CV1390-CV1391,0)</f>
        <v>0</v>
      </c>
      <c r="FR1391" s="30">
        <f>IF(DS1391&gt;FR1388,CW1390-CW1391,0)</f>
        <v>0</v>
      </c>
      <c r="FS1391" s="30">
        <f>IF(DS1391&gt;FS1388,CX1390-CX1391,0)</f>
        <v>0</v>
      </c>
      <c r="FT1391" s="30">
        <f>IF(DS1391&gt;FT1388,CY1390-CY1391,0)</f>
        <v>0</v>
      </c>
      <c r="FU1391" s="30">
        <f>IF(DS1391&gt;FU1388,CZ1390-CZ1391,0)</f>
        <v>0</v>
      </c>
      <c r="FV1391" s="30">
        <f>IF(DS1391&gt;FV1388,DA1390-DA1391,0)</f>
        <v>0</v>
      </c>
      <c r="FW1391" s="30">
        <f>IF(DS1391&gt;FW1388,DB1390-DB1391,0)</f>
        <v>0</v>
      </c>
      <c r="FX1391" s="30">
        <f>IF(DS1391&gt;FX1388,DC1390-DC1391,0)</f>
        <v>0</v>
      </c>
      <c r="FY1391" s="30">
        <f>IF(DS1391&gt;FY1388,DD1390-DD1391,0)</f>
        <v>0</v>
      </c>
      <c r="FZ1391" s="30">
        <f>IF(DS1391&gt;FZ1388,DE1390-DE1391,0)</f>
        <v>0</v>
      </c>
      <c r="GA1391" s="30">
        <f>IF(DS1391&gt;GA1388,DF1390-DF1391,0)</f>
        <v>0</v>
      </c>
      <c r="GB1391" s="30">
        <f>IF(DS1391&gt;GB1388,DG1390-DG1391,0)</f>
        <v>0</v>
      </c>
      <c r="GC1391" s="30">
        <f>IF(DS1391&gt;GC1388,DH1390-DH1391,0)</f>
        <v>0</v>
      </c>
      <c r="GD1391" s="30">
        <f>IF(DS1391&gt;GD1388,DI1390-DI1391,0)</f>
        <v>0</v>
      </c>
      <c r="GE1391" s="30">
        <f>IF(DS1391&gt;GE1388,DJ1390-DJ1391,0)</f>
        <v>0</v>
      </c>
      <c r="GF1391" s="30">
        <f>IF(DS1391&gt;GF1388,DK1390-DK1391,0)</f>
        <v>0</v>
      </c>
      <c r="GG1391" s="30">
        <f>IF(DS1391&gt;GG1388,DL1390-DL1391,0)</f>
        <v>0</v>
      </c>
      <c r="GH1391" s="30">
        <f>IF(DS1391&gt;GH1388,DM1390-DM1391,0)</f>
        <v>0</v>
      </c>
      <c r="GI1391" s="30">
        <f>IF(DS1391&gt;GI1388,DN1390-DN1391,0)</f>
        <v>0</v>
      </c>
      <c r="GJ1391" s="30">
        <f>IF(DS1391&gt;GJ1388,DO1390-DO1391,0)</f>
        <v>0</v>
      </c>
      <c r="GK1391" s="30">
        <f>IF(DS1391&gt;GK1388,DP1390-DP1391,0)</f>
        <v>0</v>
      </c>
      <c r="GL1391" s="30">
        <f>IF(DS1391&gt;GL1388,DQ1390-DQ1391,0)</f>
        <v>0</v>
      </c>
      <c r="GM1391" s="30" t="b">
        <f t="shared" si="1510"/>
        <v>1</v>
      </c>
      <c r="GO1391" s="29">
        <v>2024</v>
      </c>
      <c r="GP1391" s="27">
        <f>SUMIF(DT1389:GL1389,GP1389,DT1391:GL1391)</f>
        <v>0</v>
      </c>
      <c r="GQ1391" s="28">
        <f>SUMIF(DT1389:GL1389,GQ1389,DT1391:GL1391)</f>
        <v>0</v>
      </c>
      <c r="GR1391" s="28">
        <f>SUMIF(DT1389:GL1389,GR1389,DT1391:GL1391)</f>
        <v>0</v>
      </c>
      <c r="GS1391" s="28">
        <f>SUMIF(DT1389:GL1389,GS1389,DT1391:GL1391)</f>
        <v>0</v>
      </c>
      <c r="GT1391" s="28">
        <f>SUMIF(DT1389:GL1389,GT1389,DT1391:GL1391)</f>
        <v>0</v>
      </c>
      <c r="GU1391" s="28">
        <f>SUMIF(DT1389:GL1389,GU1389,DT1391:GL1391)</f>
        <v>0</v>
      </c>
      <c r="GV1391" s="28">
        <f>SUMIF(DT1389:GL1389,GV1389,DT1391:GL1391)</f>
        <v>0</v>
      </c>
      <c r="GW1391" s="28">
        <f>SUMIF(DT1389:GL1389,GW1389,DT1391:GL1391)</f>
        <v>0</v>
      </c>
      <c r="GX1391" s="28">
        <f>SUMIF(DT1389:GL1389,GX1389,DT1391:GL1391)</f>
        <v>0</v>
      </c>
      <c r="GY1391" s="28">
        <f>SUMIF(DT1389:GL1389,GY1389,DT1391:GL1391)</f>
        <v>0</v>
      </c>
      <c r="GZ1391" s="28">
        <f>SUMIF(DT1389:GL1389,GZ1389,DT1391:GL1391)</f>
        <v>0</v>
      </c>
      <c r="HA1391" s="27" t="b">
        <f t="shared" si="1511"/>
        <v>1</v>
      </c>
    </row>
    <row r="1392" spans="1:209" hidden="1" x14ac:dyDescent="0.2">
      <c r="A1392" s="2" t="s">
        <v>1</v>
      </c>
      <c r="B1392" s="26"/>
      <c r="S1392" s="16"/>
      <c r="AJ1392" s="27">
        <v>2025</v>
      </c>
      <c r="AK1392" s="27">
        <v>0</v>
      </c>
      <c r="AL1392" s="30">
        <f t="shared" si="1512"/>
        <v>0</v>
      </c>
      <c r="AM1392" s="30">
        <f t="shared" si="1513"/>
        <v>0</v>
      </c>
      <c r="AN1392" s="30">
        <f t="shared" si="1514"/>
        <v>0</v>
      </c>
      <c r="AO1392" s="30">
        <f t="shared" si="1515"/>
        <v>0</v>
      </c>
      <c r="AP1392" s="30">
        <f t="shared" si="1516"/>
        <v>0</v>
      </c>
      <c r="AQ1392" s="30">
        <f t="shared" si="1517"/>
        <v>0</v>
      </c>
      <c r="AR1392" s="30">
        <f t="shared" si="1518"/>
        <v>0</v>
      </c>
      <c r="AS1392" s="30">
        <f t="shared" si="1519"/>
        <v>0</v>
      </c>
      <c r="AT1392" s="30">
        <f t="shared" si="1520"/>
        <v>0</v>
      </c>
      <c r="AU1392" s="30">
        <f t="shared" si="1521"/>
        <v>0</v>
      </c>
      <c r="AV1392" s="65"/>
      <c r="AX1392" s="29">
        <v>2025</v>
      </c>
      <c r="AY1392" s="30">
        <f t="shared" si="1508"/>
        <v>0</v>
      </c>
      <c r="AZ1392" s="30">
        <f>INDEX(AY1378:BF1385,MATCH(AX1392,AW1378:AW1385,0),MATCH(AZ1388,AY1376:BF1376,0))*(INDEX(AL1390:AU1397,MATCH(AZ1388,AJ1390:AJ1397,0),MATCH(AZ1389,AL1389:AU1389,0)))</f>
        <v>0</v>
      </c>
      <c r="BA1392" s="30">
        <f>INDEX(AY1378:BF1385,MATCH(AX1392,AW1378:AW1385,0),MATCH(BA1388,AY1376:BF1376,0))*(INDEX(AL1390:AU1397,MATCH(BA1388,AJ1390:AJ1397,0),MATCH(BA1389,AL1389:AU1389,0)))</f>
        <v>0</v>
      </c>
      <c r="BB1392" s="30">
        <f>INDEX(AY1378:BF1385,MATCH(AX1392,AW1378:AW1385,0),MATCH(BB1388,AY1376:BF1376,0))*(INDEX(AL1390:AU1397,MATCH(BB1388,AJ1390:AJ1397,0),MATCH(BB1389,AL1389:AU1389,0)))</f>
        <v>0</v>
      </c>
      <c r="BC1392" s="30">
        <f>INDEX(AY1378:BF1385,MATCH(AX1392,AW1378:AW1385,0),MATCH(BC1388,AY1376:BF1376,0))*(INDEX(AL1390:AU1397,MATCH(BC1388,AJ1390:AJ1397,0),MATCH(BC1389,AL1389:AU1389,0)))</f>
        <v>0</v>
      </c>
      <c r="BD1392" s="30">
        <f>INDEX(AY1378:BF1385,MATCH(AX1392,AW1378:AW1385,0),MATCH(BD1388,AY1376:BF1376,0))*(INDEX(AL1390:AU1397,MATCH(BD1388,AJ1390:AJ1397,0),MATCH(BD1389,AL1389:AU1389,0)))</f>
        <v>0</v>
      </c>
      <c r="BE1392" s="30">
        <f>INDEX(AY1378:BF1385,MATCH(AX1392,AW1378:AW1385,0),MATCH(BE1388,AY1376:BF1376,0))*(INDEX(AL1390:AU1397,MATCH(BE1388,AJ1390:AJ1397,0),MATCH(BE1389,AL1389:AU1389,0)))</f>
        <v>0</v>
      </c>
      <c r="BF1392" s="30">
        <f>INDEX(AY1378:BF1385,MATCH(AX1392,AW1378:AW1385,0),MATCH(BF1388,AY1376:BF1376,0))*(INDEX(AL1390:AU1397,MATCH(BF1388,AJ1390:AJ1397,0),MATCH(BF1389,AL1389:AU1389,0)))</f>
        <v>0</v>
      </c>
      <c r="BG1392" s="30">
        <f>INDEX(AY1378:BF1385,MATCH(AX1392,AW1378:AW1385,0),MATCH(BG1388,AY1376:BF1376,0))*(INDEX(AL1390:AU1397,MATCH(BG1388,AJ1390:AJ1397,0),MATCH(BG1389,AL1389:AU1389,0)))</f>
        <v>0</v>
      </c>
      <c r="BH1392" s="30">
        <f>INDEX(AY1378:BF1385,MATCH(AX1392,AW1378:AW1385,0),MATCH(BH1388,AY1376:BF1376,0))*(INDEX(AL1390:AU1397,MATCH(BH1388,AJ1390:AJ1397,0),MATCH(BH1389,AL1389:AU1389,0)))</f>
        <v>0</v>
      </c>
      <c r="BI1392" s="30">
        <f>INDEX(AY1378:BF1385,MATCH(AX1392,AW1378:AW1385,0),MATCH(BI1388,AY1376:BF1376,0))*(INDEX(AL1390:AU1397,MATCH(BI1388,AJ1390:AJ1397,0),MATCH(BI1389,AL1389:AU1389,0)))</f>
        <v>0</v>
      </c>
      <c r="BJ1392" s="30">
        <f>INDEX(AY1378:BF1385,MATCH(AX1392,AW1378:AW1385,0),MATCH(BJ1388,AY1376:BF1376,0))*(INDEX(AL1390:AU1397,MATCH(BJ1388,AJ1390:AJ1397,0),MATCH(BJ1389,AL1389:AU1389,0)))</f>
        <v>0</v>
      </c>
      <c r="BK1392" s="30">
        <f>INDEX(AY1378:BF1385,MATCH(AX1392,AW1378:AW1385,0),MATCH(BK1388,AY1376:BF1376,0))*(INDEX(AL1390:AU1397,MATCH(BK1388,AJ1390:AJ1397,0),MATCH(BK1389,AL1389:AU1389,0)))</f>
        <v>0</v>
      </c>
      <c r="BL1392" s="30">
        <f>INDEX(AY1378:BF1385,MATCH(AX1392,AW1378:AW1385,0),MATCH(BL1388,AY1376:BF1376,0))*(INDEX(AL1390:AU1397,MATCH(BL1388,AJ1390:AJ1397,0),MATCH(BL1389,AL1389:AU1389,0)))</f>
        <v>0</v>
      </c>
      <c r="BM1392" s="30">
        <f>INDEX(AY1378:BF1385,MATCH(AX1392,AW1378:AW1385,0),MATCH(BM1388,AY1376:BF1376,0))*(INDEX(AL1390:AU1397,MATCH(BM1388,AJ1390:AJ1397,0),MATCH(BM1389,AL1389:AU1389,0)))</f>
        <v>0</v>
      </c>
      <c r="BN1392" s="30">
        <f>INDEX(AY1378:BF1385,MATCH(AX1392,AW1378:AW1385,0),MATCH(BN1388,AY1376:BF1376,0))*(INDEX(AL1390:AU1397,MATCH(BN1388,AJ1390:AJ1397,0),MATCH(BN1389,AL1389:AU1389,0)))</f>
        <v>0</v>
      </c>
      <c r="BO1392" s="30">
        <f>INDEX(AY1378:BF1385,MATCH(AX1392,AW1378:AW1385,0),MATCH(BO1388,AY1376:BF1376,0))*(INDEX(AL1390:AU1397,MATCH(BO1388,AJ1390:AJ1397,0),MATCH(BO1389,AL1389:AU1389,0)))</f>
        <v>0</v>
      </c>
      <c r="BP1392" s="30">
        <f>INDEX(AY1378:BF1385,MATCH(AX1392,AW1378:AW1385,0),MATCH(BP1388,AY1376:BF1376,0))*(INDEX(AL1390:AU1397,MATCH(BP1388,AJ1390:AJ1397,0),MATCH(BP1389,AL1389:AU1389,0)))</f>
        <v>0</v>
      </c>
      <c r="BQ1392" s="30">
        <f>INDEX(AY1378:BF1385,MATCH(AX1392,AW1378:AW1385,0),MATCH(BQ1388,AY1376:BF1376,0))*(INDEX(AL1390:AU1397,MATCH(BQ1388,AJ1390:AJ1397,0),MATCH(BQ1389,AL1389:AU1389,0)))</f>
        <v>0</v>
      </c>
      <c r="BR1392" s="30">
        <f>INDEX(AY1378:BF1385,MATCH(AX1392,AW1378:AW1385,0),MATCH(BR1388,AY1376:BF1376,0))*(INDEX(AL1390:AU1397,MATCH(BR1388,AJ1390:AJ1397,0),MATCH(BR1389,AL1389:AU1389,0)))</f>
        <v>0</v>
      </c>
      <c r="BS1392" s="30">
        <f>INDEX(AY1378:BF1385,MATCH(AX1392,AW1378:AW1385,0),MATCH(BS1388,AY1376:BF1376,0))*(INDEX(AL1390:AU1397,MATCH(BS1388,AJ1390:AJ1397,0),MATCH(BS1389,AL1389:AU1389,0)))</f>
        <v>0</v>
      </c>
      <c r="BT1392" s="30">
        <f>INDEX(AY1378:BF1385,MATCH(AX1392,AW1378:AW1385,0),MATCH(BT1388,AY1376:BF1376,0))*(INDEX(AL1390:AU1397,MATCH(BT1388,AJ1390:AJ1397,0),MATCH(BT1389,AL1389:AU1389,0)))</f>
        <v>0</v>
      </c>
      <c r="BU1392" s="30">
        <f>INDEX(AY1378:BF1385,MATCH(AX1392,AW1378:AW1385,0),MATCH(BU1388,AY1376:BF1376,0))*(INDEX(AL1390:AU1397,MATCH(BU1388,AJ1390:AJ1397,0),MATCH(BU1389,AL1389:AU1389,0)))</f>
        <v>0</v>
      </c>
      <c r="BV1392" s="30">
        <f>INDEX(AY1378:BF1385,MATCH(AX1392,AW1378:AW1385,0),MATCH(BV1388,AY1376:BF1376,0))*(INDEX(AL1390:AU1397,MATCH(BV1388,AJ1390:AJ1397,0),MATCH(BV1389,AL1389:AU1389,0)))</f>
        <v>0</v>
      </c>
      <c r="BW1392" s="30">
        <f>INDEX(AY1378:BF1385,MATCH(AX1392,AW1378:AW1385,0),MATCH(BW1388,AY1376:BF1376,0))*(INDEX(AL1390:AU1397,MATCH(BW1388,AJ1390:AJ1397,0),MATCH(BW1389,AL1389:AU1389,0)))</f>
        <v>0</v>
      </c>
      <c r="BX1392" s="30">
        <f>INDEX(AY1378:BF1385,MATCH(AX1392,AW1378:AW1385,0),MATCH(BX1388,AY1376:BF1376,0))*(INDEX(AL1390:AU1397,MATCH(BX1388,AJ1390:AJ1397,0),MATCH(BX1389,AL1389:AU1389,0)))</f>
        <v>0</v>
      </c>
      <c r="BY1392" s="30">
        <f>INDEX(AY1378:BF1385,MATCH(AX1392,AW1378:AW1385,0),MATCH(BY1388,AY1376:BF1376,0))*(INDEX(AL1390:AU1397,MATCH(BY1388,AJ1390:AJ1397,0),MATCH(BY1389,AL1389:AU1389,0)))</f>
        <v>0</v>
      </c>
      <c r="BZ1392" s="30">
        <f>INDEX(AY1378:BF1385,MATCH(AX1392,AW1378:AW1385,0),MATCH(BZ1388,AY1376:BF1376,0))*(INDEX(AL1390:AU1397,MATCH(BZ1388,AJ1390:AJ1397,0),MATCH(BZ1389,AL1389:AU1389,0)))</f>
        <v>0</v>
      </c>
      <c r="CA1392" s="30">
        <f>INDEX(AY1378:BF1385,MATCH(AX1392,AW1378:AW1385,0),MATCH(CA1388,AY1376:BF1376,0))*(INDEX(AL1390:AU1397,MATCH(CA1388,AJ1390:AJ1397,0),MATCH(CA1389,AL1389:AU1389,0)))</f>
        <v>0</v>
      </c>
      <c r="CB1392" s="30">
        <f>INDEX(AY1378:BF1385,MATCH(AX1392,AW1378:AW1385,0),MATCH(CB1388,AY1376:BF1376,0))*(INDEX(AL1390:AU1397,MATCH(CB1388,AJ1390:AJ1397,0),MATCH(CB1389,AL1389:AU1389,0)))</f>
        <v>0</v>
      </c>
      <c r="CC1392" s="30">
        <f>INDEX(AY1378:BF1385,MATCH(AX1392,AW1378:AW1385,0),MATCH(CC1388,AY1376:BF1376,0))*(INDEX(AL1390:AU1397,MATCH(CC1388,AJ1390:AJ1397,0),MATCH(CC1389,AL1389:AU1389,0)))</f>
        <v>0</v>
      </c>
      <c r="CD1392" s="30">
        <f>INDEX(AY1378:BF1385,MATCH(AX1392,AW1378:AW1385,0),MATCH(CD1388,AY1376:BF1376,0))*(INDEX(AL1390:AU1397,MATCH(CD1388,AJ1390:AJ1397,0),MATCH(CD1389,AL1389:AU1389,0)))</f>
        <v>0</v>
      </c>
      <c r="CE1392" s="30">
        <f>INDEX(AY1378:BF1385,MATCH(AX1392,AW1378:AW1385,0),MATCH(CE1388,AY1376:BF1376,0))*(INDEX(AL1390:AU1397,MATCH(CE1388,AJ1390:AJ1397,0),MATCH(CE1389,AL1389:AU1389,0)))</f>
        <v>0</v>
      </c>
      <c r="CF1392" s="30">
        <f>INDEX(AY1378:BF1385,MATCH(AX1392,AW1378:AW1385,0),MATCH(CF1388,AY1376:BF1376,0))*(INDEX(AL1390:AU1397,MATCH(CF1388,AJ1390:AJ1397,0),MATCH(CF1389,AL1389:AU1389,0)))</f>
        <v>0</v>
      </c>
      <c r="CG1392" s="30">
        <f>INDEX(AY1378:BF1385,MATCH(AX1392,AW1378:AW1385,0),MATCH(CG1388,AY1376:BF1376,0))*(INDEX(AL1390:AU1397,MATCH(CG1388,AJ1390:AJ1397,0),MATCH(CG1389,AL1389:AU1389,0)))</f>
        <v>0</v>
      </c>
      <c r="CH1392" s="30">
        <f>INDEX(AY1378:BF1385,MATCH(AX1392,AW1378:AW1385,0),MATCH(CH1388,AY1376:BF1376,0))*(INDEX(AL1390:AU1397,MATCH(CH1388,AJ1390:AJ1397,0),MATCH(CH1389,AL1389:AU1389,0)))</f>
        <v>0</v>
      </c>
      <c r="CI1392" s="30">
        <f>INDEX(AY1378:BF1385,MATCH(AX1392,AW1378:AW1385,0),MATCH(CI1388,AY1376:BF1376,0))*(INDEX(AL1390:AU1397,MATCH(CI1388,AJ1390:AJ1397,0),MATCH(CI1389,AL1389:AU1389,0)))</f>
        <v>0</v>
      </c>
      <c r="CJ1392" s="30">
        <f>INDEX(AY1378:BF1385,MATCH(AX1392,AW1378:AW1385,0),MATCH(CJ1388,AY1376:BF1376,0))*(INDEX(AL1390:AU1397,MATCH(CJ1388,AJ1390:AJ1397,0),MATCH(CJ1389,AL1389:AU1389,0)))</f>
        <v>0</v>
      </c>
      <c r="CK1392" s="30">
        <f>INDEX(AY1378:BF1385,MATCH(AX1392,AW1378:AW1385,0),MATCH(CK1388,AY1376:BF1376,0))*(INDEX(AL1390:AU1397,MATCH(CK1388,AJ1390:AJ1397,0),MATCH(CK1389,AL1389:AU1389,0)))</f>
        <v>0</v>
      </c>
      <c r="CL1392" s="30">
        <f>INDEX(AY1378:BF1385,MATCH(AX1392,AW1378:AW1385,0),MATCH(CL1388,AY1376:BF1376,0))*(INDEX(AL1390:AU1397,MATCH(CL1388,AJ1390:AJ1397,0),MATCH(CL1389,AL1389:AU1389,0)))</f>
        <v>0</v>
      </c>
      <c r="CM1392" s="30">
        <f>INDEX(AY1378:BF1385,MATCH(AX1392,AW1378:AW1385,0),MATCH(CM1388,AY1376:BF1376,0))*(INDEX(AL1390:AU1397,MATCH(CM1388,AJ1390:AJ1397,0),MATCH(CM1389,AL1389:AU1389,0)))</f>
        <v>0</v>
      </c>
      <c r="CN1392" s="30">
        <f>INDEX(AY1378:BF1385,MATCH(AX1392,AW1378:AW1385,0),MATCH(CN1388,AY1376:BF1376,0))*(INDEX(AL1390:AU1397,MATCH(CN1388,AJ1390:AJ1397,0),MATCH(CN1389,AL1389:AU1389,0)))</f>
        <v>0</v>
      </c>
      <c r="CO1392" s="30">
        <f>INDEX(AY1378:BF1385,MATCH(AX1392,AW1378:AW1385,0),MATCH(CO1388,AY1376:BF1376,0))*(INDEX(AL1390:AU1397,MATCH(CO1388,AJ1390:AJ1397,0),MATCH(CO1389,AL1389:AU1389,0)))</f>
        <v>0</v>
      </c>
      <c r="CP1392" s="30">
        <f>INDEX(AY1378:BF1385,MATCH(AX1392,AW1378:AW1385,0),MATCH(CP1388,AY1376:BF1376,0))*(INDEX(AL1390:AU1397,MATCH(CP1388,AJ1390:AJ1397,0),MATCH(CP1389,AL1389:AU1389,0)))</f>
        <v>0</v>
      </c>
      <c r="CQ1392" s="30">
        <f>INDEX(AY1378:BF1385,MATCH(AX1392,AW1378:AW1385,0),MATCH(CQ1388,AY1376:BF1376,0))*(INDEX(AL1390:AU1397,MATCH(CQ1388,AJ1390:AJ1397,0),MATCH(CQ1389,AL1389:AU1389,0)))</f>
        <v>0</v>
      </c>
      <c r="CR1392" s="30">
        <f>INDEX(AY1378:BF1385,MATCH(AX1392,AW1378:AW1385,0),MATCH(CR1388,AY1376:BF1376,0))*(INDEX(AL1390:AU1397,MATCH(CR1388,AJ1390:AJ1397,0),MATCH(CR1389,AL1389:AU1389,0)))</f>
        <v>0</v>
      </c>
      <c r="CS1392" s="30">
        <f>INDEX(AY1378:BF1385,MATCH(AX1392,AW1378:AW1385,0),MATCH(CS1388,AY1376:BF1376,0))*(INDEX(AL1390:AU1397,MATCH(CS1388,AJ1390:AJ1397,0),MATCH(CS1389,AL1389:AU1389,0)))</f>
        <v>0</v>
      </c>
      <c r="CT1392" s="30">
        <f>INDEX(AY1378:BF1385,MATCH(AX1392,AW1378:AW1385,0),MATCH(CT1388,AY1376:BF1376,0))*(INDEX(AL1390:AU1397,MATCH(CT1388,AJ1390:AJ1397,0),MATCH(CT1389,AL1389:AU1389,0)))</f>
        <v>0</v>
      </c>
      <c r="CU1392" s="30">
        <f>INDEX(AY1378:BF1385,MATCH(AX1392,AW1378:AW1385,0),MATCH(CU1388,AY1376:BF1376,0))*(INDEX(AL1390:AU1397,MATCH(CU1388,AJ1390:AJ1397,0),MATCH(CU1389,AL1389:AU1389,0)))</f>
        <v>0</v>
      </c>
      <c r="CV1392" s="30">
        <f>INDEX(AY1378:BF1385,MATCH(AX1392,AW1378:AW1385,0),MATCH(CV1388,AY1376:BF1376,0))*(INDEX(AL1390:AU1397,MATCH(CV1388,AJ1390:AJ1397,0),MATCH(CV1389,AL1389:AU1389,0)))</f>
        <v>0</v>
      </c>
      <c r="CW1392" s="30">
        <f>INDEX(AY1378:BF1385,MATCH(AX1392,AW1378:AW1385,0),MATCH(CW1388,AY1376:BF1376,0))*(INDEX(AL1390:AU1397,MATCH(CW1388,AJ1390:AJ1397,0),MATCH(CW1389,AL1389:AU1389,0)))</f>
        <v>0</v>
      </c>
      <c r="CX1392" s="30">
        <f>INDEX(AY1378:BF1385,MATCH(AX1392,AW1378:AW1385,0),MATCH(CX1388,AY1376:BF1376,0))*(INDEX(AL1390:AU1397,MATCH(CX1388,AJ1390:AJ1397,0),MATCH(CX1389,AL1389:AU1389,0)))</f>
        <v>0</v>
      </c>
      <c r="CY1392" s="30">
        <f>INDEX(AY1378:BF1385,MATCH(AX1392,AW1378:AW1385,0),MATCH(CY1388,AY1376:BF1376,0))*(INDEX(AL1390:AU1397,MATCH(CY1388,AJ1390:AJ1397,0),MATCH(CY1389,AL1389:AU1389,0)))</f>
        <v>0</v>
      </c>
      <c r="CZ1392" s="30">
        <f>INDEX(AY1378:BF1385,MATCH(AX1392,AW1378:AW1385,0),MATCH(CZ1388,AY1376:BF1376,0))*(INDEX(AL1390:AU1397,MATCH(CZ1388,AJ1390:AJ1397,0),MATCH(CZ1389,AL1389:AU1389,0)))</f>
        <v>0</v>
      </c>
      <c r="DA1392" s="30">
        <f>INDEX(AY1378:BF1385,MATCH(AX1392,AW1378:AW1385,0),MATCH(DA1388,AY1376:BF1376,0))*(INDEX(AL1390:AU1397,MATCH(DA1388,AJ1390:AJ1397,0),MATCH(DA1389,AL1389:AU1389,0)))</f>
        <v>0</v>
      </c>
      <c r="DB1392" s="30">
        <f>INDEX(AY1378:BF1385,MATCH(AX1392,AW1378:AW1385,0),MATCH(DB1388,AY1376:BF1376,0))*(INDEX(AL1390:AU1397,MATCH(DB1388,AJ1390:AJ1397,0),MATCH(DB1389,AL1389:AU1389,0)))</f>
        <v>0</v>
      </c>
      <c r="DC1392" s="30">
        <f>INDEX(AY1378:BF1385,MATCH(AX1392,AW1378:AW1385,0),MATCH(DC1388,AY1376:BF1376,0))*(INDEX(AL1390:AU1397,MATCH(DC1388,AJ1390:AJ1397,0),MATCH(DC1389,AL1389:AU1389,0)))</f>
        <v>0</v>
      </c>
      <c r="DD1392" s="30">
        <f>INDEX(AY1378:BF1385,MATCH(AX1392,AW1378:AW1385,0),MATCH(DD1388,AY1376:BF1376,0))*(INDEX(AL1390:AU1397,MATCH(DD1388,AJ1390:AJ1397,0),MATCH(DD1389,AL1389:AU1389,0)))</f>
        <v>0</v>
      </c>
      <c r="DE1392" s="30">
        <f>INDEX(AY1378:BF1385,MATCH(AX1392,AW1378:AW1385,0),MATCH(DE1388,AY1376:BF1376,0))*(INDEX(AL1390:AU1397,MATCH(DE1388,AJ1390:AJ1397,0),MATCH(DE1389,AL1389:AU1389,0)))</f>
        <v>0</v>
      </c>
      <c r="DF1392" s="30">
        <f>INDEX(AY1378:BF1385,MATCH(AX1392,AW1378:AW1385,0),MATCH(DF1388,AY1376:BF1376,0))*(INDEX(AL1390:AU1397,MATCH(DF1388,AJ1390:AJ1397,0),MATCH(DF1389,AL1389:AU1389,0)))</f>
        <v>0</v>
      </c>
      <c r="DG1392" s="30">
        <f>INDEX(AY1378:BF1385,MATCH(AX1392,AW1378:AW1385,0),MATCH(DG1388,AY1376:BF1376,0))*(INDEX(AL1390:AU1397,MATCH(DG1388,AJ1390:AJ1397,0),MATCH(DG1389,AL1389:AU1389,0)))</f>
        <v>0</v>
      </c>
      <c r="DH1392" s="30">
        <f>INDEX(AY1378:BF1385,MATCH(AX1392,AW1378:AW1385,0),MATCH(DH1388,AY1376:BF1376,0))*(INDEX(AL1390:AU1397,MATCH(DH1388,AJ1390:AJ1397,0),MATCH(DH1389,AL1389:AU1389,0)))</f>
        <v>0</v>
      </c>
      <c r="DI1392" s="30">
        <f>INDEX(AY1378:BF1385,MATCH(AX1392,AW1378:AW1385,0),MATCH(DI1388,AY1376:BF1376,0))*(INDEX(AL1390:AU1397,MATCH(DI1388,AJ1390:AJ1397,0),MATCH(DI1389,AL1389:AU1389,0)))</f>
        <v>0</v>
      </c>
      <c r="DJ1392" s="30">
        <f>INDEX(AY1378:BF1385,MATCH(AX1392,AW1378:AW1385,0),MATCH(DJ1388,AY1376:BF1376,0))*(INDEX(AL1390:AU1397,MATCH(DJ1388,AJ1390:AJ1397,0),MATCH(DJ1389,AL1389:AU1389,0)))</f>
        <v>0</v>
      </c>
      <c r="DK1392" s="30">
        <f>INDEX(AY1378:BF1385,MATCH(AX1392,AW1378:AW1385,0),MATCH(DK1388,AY1376:BF1376,0))*(INDEX(AL1390:AU1397,MATCH(DK1388,AJ1390:AJ1397,0),MATCH(DK1389,AL1389:AU1389,0)))</f>
        <v>0</v>
      </c>
      <c r="DL1392" s="30">
        <f>INDEX(AY1378:BF1385,MATCH(AX1392,AW1378:AW1385,0),MATCH(DL1388,AY1376:BF1376,0))*(INDEX(AL1390:AU1397,MATCH(DL1388,AJ1390:AJ1397,0),MATCH(DL1389,AL1389:AU1389,0)))</f>
        <v>0</v>
      </c>
      <c r="DM1392" s="30">
        <f>INDEX(AY1378:BF1385,MATCH(AX1392,AW1378:AW1385,0),MATCH(DM1388,AY1376:BF1376,0))*(INDEX(AL1390:AU1397,MATCH(DM1388,AJ1390:AJ1397,0),MATCH(DM1389,AL1389:AU1389,0)))</f>
        <v>0</v>
      </c>
      <c r="DN1392" s="30">
        <f>INDEX(AY1378:BF1385,MATCH(AX1392,AW1378:AW1385,0),MATCH(DN1388,AY1376:BF1376,0))*(INDEX(AL1390:AU1397,MATCH(DN1388,AJ1390:AJ1397,0),MATCH(DN1389,AL1389:AU1389,0)))</f>
        <v>0</v>
      </c>
      <c r="DO1392" s="30">
        <f>INDEX(AY1378:BF1385,MATCH(AX1392,AW1378:AW1385,0),MATCH(DO1388,AY1376:BF1376,0))*(INDEX(AL1390:AU1397,MATCH(DO1388,AJ1390:AJ1397,0),MATCH(DO1389,AL1389:AU1389,0)))</f>
        <v>0</v>
      </c>
      <c r="DP1392" s="30">
        <f>INDEX(AY1378:BF1385,MATCH(AX1392,AW1378:AW1385,0),MATCH(DP1388,AY1376:BF1376,0))*(INDEX(AL1390:AU1397,MATCH(DP1388,AJ1390:AJ1397,0),MATCH(DP1389,AL1389:AU1389,0)))</f>
        <v>0</v>
      </c>
      <c r="DQ1392" s="30">
        <f>INDEX(AY1378:BF1385,MATCH(AX1392,AW1378:AW1385,0),MATCH(DQ1388,AY1376:BF1376,0))*(INDEX(AL1390:AU1397,MATCH(DQ1388,AJ1390:AJ1397,0),MATCH(DQ1389,AL1389:AU1389,0)))</f>
        <v>0</v>
      </c>
      <c r="DR1392" s="2" t="b">
        <f t="shared" si="1509"/>
        <v>1</v>
      </c>
      <c r="DS1392" s="29">
        <v>2025</v>
      </c>
      <c r="DT1392" s="30">
        <f>IF(DS1392&gt;DT1388,AY1391-AY1392,0)</f>
        <v>0</v>
      </c>
      <c r="DU1392" s="30">
        <f>IF(DS1392&gt;DU1388,AZ1391-AZ1392,0)</f>
        <v>0</v>
      </c>
      <c r="DV1392" s="30">
        <f>IF(DS1392&gt;DV1388,BA1391-BA1392,0)</f>
        <v>0</v>
      </c>
      <c r="DW1392" s="30">
        <f>IF(DS1392&gt;DW1388,BB1391-BB1392,0)</f>
        <v>0</v>
      </c>
      <c r="DX1392" s="30">
        <f>IF(DS1392&gt;DX1388,BC1391-BC1392,0)</f>
        <v>0</v>
      </c>
      <c r="DY1392" s="30">
        <f>IF(DS1392&gt;DY1388,BD1391-BD1392,0)</f>
        <v>0</v>
      </c>
      <c r="DZ1392" s="30">
        <f>IF(DS1392&gt;DZ1388,BE1391-BE1392,0)</f>
        <v>0</v>
      </c>
      <c r="EA1392" s="30">
        <f>IF(DS1392&gt;EA1388,BF1391-BF1392,0)</f>
        <v>0</v>
      </c>
      <c r="EB1392" s="30">
        <f>IF(DS1392&gt;EB1388,BG1391-BG1392,0)</f>
        <v>0</v>
      </c>
      <c r="EC1392" s="30">
        <f>IF(DS1392&gt;EC1388,BH1391-BH1392,0)</f>
        <v>0</v>
      </c>
      <c r="ED1392" s="30">
        <f>IF(DS1392&gt;ED1388,BI1391-BI1392,0)</f>
        <v>0</v>
      </c>
      <c r="EE1392" s="30">
        <f>IF(DS1392&gt;EE1388,BJ1391-BJ1392,0)</f>
        <v>0</v>
      </c>
      <c r="EF1392" s="30">
        <f>IF(DS1392&gt;EF1388,BK1391-BK1392,0)</f>
        <v>0</v>
      </c>
      <c r="EG1392" s="30">
        <f>IF(DS1392&gt;EG1388,BL1391-BL1392,0)</f>
        <v>0</v>
      </c>
      <c r="EH1392" s="30">
        <f>IF(DS1392&gt;EH1388,BM1391-BM1392,0)</f>
        <v>0</v>
      </c>
      <c r="EI1392" s="30">
        <f>IF(DS1392&gt;EI1388,BN1391-BN1392,0)</f>
        <v>0</v>
      </c>
      <c r="EJ1392" s="30">
        <f>IF(DS1392&gt;EJ1388,BO1391-BO1392,0)</f>
        <v>0</v>
      </c>
      <c r="EK1392" s="30">
        <f>IF(DS1392&gt;EK1388,BP1391-BP1392,0)</f>
        <v>0</v>
      </c>
      <c r="EL1392" s="30">
        <f>IF(DS1392&gt;EL1388,BQ1391-BQ1392,0)</f>
        <v>0</v>
      </c>
      <c r="EM1392" s="30">
        <f>IF(DS1392&gt;EM1388,BR1391-BR1392,0)</f>
        <v>0</v>
      </c>
      <c r="EN1392" s="30">
        <f>IF(DS1392&gt;EN1388,BS1391-BS1392,0)</f>
        <v>0</v>
      </c>
      <c r="EO1392" s="30">
        <f>IF(DS1392&gt;EO1388,BT1391-BT1392,0)</f>
        <v>0</v>
      </c>
      <c r="EP1392" s="30">
        <f>IF(DS1392&gt;EP1388,BU1391-BU1392,0)</f>
        <v>0</v>
      </c>
      <c r="EQ1392" s="30">
        <f>IF(DS1392&gt;EQ1388,BV1391-BV1392,0)</f>
        <v>0</v>
      </c>
      <c r="ER1392" s="30">
        <f>IF(DS1392&gt;ER1388,BW1391-BW1392,0)</f>
        <v>0</v>
      </c>
      <c r="ES1392" s="30">
        <f>IF(DS1392&gt;ES1388,BX1391-BX1392,0)</f>
        <v>0</v>
      </c>
      <c r="ET1392" s="30">
        <f>IF(DS1392&gt;ET1388,BY1391-BY1392,0)</f>
        <v>0</v>
      </c>
      <c r="EU1392" s="30">
        <f>IF(DS1392&gt;EU1388,BZ1391-BZ1392,0)</f>
        <v>0</v>
      </c>
      <c r="EV1392" s="30">
        <f>IF(DS1392&gt;EV1388,CA1391-CA1392,0)</f>
        <v>0</v>
      </c>
      <c r="EW1392" s="30">
        <f>IF(DS1392&gt;EW1388,CB1391-CB1392,0)</f>
        <v>0</v>
      </c>
      <c r="EX1392" s="30">
        <f>IF(DS1392&gt;EX1388,CC1391-CC1392,0)</f>
        <v>0</v>
      </c>
      <c r="EY1392" s="30">
        <f>IF(DS1392&gt;EY1388,CD1391-CD1392,0)</f>
        <v>0</v>
      </c>
      <c r="EZ1392" s="30">
        <f>IF(DS1392&gt;EZ1388,CE1391-CE1392,0)</f>
        <v>0</v>
      </c>
      <c r="FA1392" s="30">
        <f>IF(DS1392&gt;FA1388,CF1391-CF1392,0)</f>
        <v>0</v>
      </c>
      <c r="FB1392" s="30">
        <f>IF(DS1392&gt;FB1388,CG1391-CG1392,0)</f>
        <v>0</v>
      </c>
      <c r="FC1392" s="30">
        <f>IF(DS1392&gt;FC1388,CH1391-CH1392,0)</f>
        <v>0</v>
      </c>
      <c r="FD1392" s="30">
        <f>IF(DS1392&gt;FD1388,CI1391-CI1392,0)</f>
        <v>0</v>
      </c>
      <c r="FE1392" s="30">
        <f>IF(DS1392&gt;FE1388,CJ1391-CJ1392,0)</f>
        <v>0</v>
      </c>
      <c r="FF1392" s="30">
        <f>IF(DS1392&gt;FF1388,CK1391-CK1392,0)</f>
        <v>0</v>
      </c>
      <c r="FG1392" s="30">
        <f>IF(DS1392&gt;FG1388,CL1391-CL1392,0)</f>
        <v>0</v>
      </c>
      <c r="FH1392" s="30">
        <f>IF(DS1392&gt;FH1388,CM1391-CM1392,0)</f>
        <v>0</v>
      </c>
      <c r="FI1392" s="30">
        <f>IF(DS1392&gt;FI1388,CN1391-CN1392,0)</f>
        <v>0</v>
      </c>
      <c r="FJ1392" s="30">
        <f>IF(DS1392&gt;FJ1388,CO1391-CO1392,0)</f>
        <v>0</v>
      </c>
      <c r="FK1392" s="30">
        <f>IF(DS1392&gt;FK1388,CP1391-CP1392,0)</f>
        <v>0</v>
      </c>
      <c r="FL1392" s="30">
        <f>IF(DS1392&gt;FL1388,CQ1391-CQ1392,0)</f>
        <v>0</v>
      </c>
      <c r="FM1392" s="30">
        <f>IF(DS1392&gt;FM1388,CR1391-CR1392,0)</f>
        <v>0</v>
      </c>
      <c r="FN1392" s="30">
        <f>IF(DS1392&gt;FN1388,CS1391-CS1392,0)</f>
        <v>0</v>
      </c>
      <c r="FO1392" s="30">
        <f>IF(DS1392&gt;FO1388,CT1391-CT1392,0)</f>
        <v>0</v>
      </c>
      <c r="FP1392" s="30">
        <f>IF(DS1392&gt;FP1388,CU1391-CU1392,0)</f>
        <v>0</v>
      </c>
      <c r="FQ1392" s="30">
        <f>IF(DS1392&gt;FQ1388,CV1391-CV1392,0)</f>
        <v>0</v>
      </c>
      <c r="FR1392" s="30">
        <f>IF(DS1392&gt;FR1388,CW1391-CW1392,0)</f>
        <v>0</v>
      </c>
      <c r="FS1392" s="30">
        <f>IF(DS1392&gt;FS1388,CX1391-CX1392,0)</f>
        <v>0</v>
      </c>
      <c r="FT1392" s="30">
        <f>IF(DS1392&gt;FT1388,CY1391-CY1392,0)</f>
        <v>0</v>
      </c>
      <c r="FU1392" s="30">
        <f>IF(DS1392&gt;FU1388,CZ1391-CZ1392,0)</f>
        <v>0</v>
      </c>
      <c r="FV1392" s="30">
        <f>IF(DS1392&gt;FV1388,DA1391-DA1392,0)</f>
        <v>0</v>
      </c>
      <c r="FW1392" s="30">
        <f>IF(DS1392&gt;FW1388,DB1391-DB1392,0)</f>
        <v>0</v>
      </c>
      <c r="FX1392" s="30">
        <f>IF(DS1392&gt;FX1388,DC1391-DC1392,0)</f>
        <v>0</v>
      </c>
      <c r="FY1392" s="30">
        <f>IF(DS1392&gt;FY1388,DD1391-DD1392,0)</f>
        <v>0</v>
      </c>
      <c r="FZ1392" s="30">
        <f>IF(DS1392&gt;FZ1388,DE1391-DE1392,0)</f>
        <v>0</v>
      </c>
      <c r="GA1392" s="30">
        <f>IF(DS1392&gt;GA1388,DF1391-DF1392,0)</f>
        <v>0</v>
      </c>
      <c r="GB1392" s="30">
        <f>IF(DS1392&gt;GB1388,DG1391-DG1392,0)</f>
        <v>0</v>
      </c>
      <c r="GC1392" s="30">
        <f>IF(DS1392&gt;GC1388,DH1391-DH1392,0)</f>
        <v>0</v>
      </c>
      <c r="GD1392" s="30">
        <f>IF(DS1392&gt;GD1388,DI1391-DI1392,0)</f>
        <v>0</v>
      </c>
      <c r="GE1392" s="30">
        <f>IF(DS1392&gt;GE1388,DJ1391-DJ1392,0)</f>
        <v>0</v>
      </c>
      <c r="GF1392" s="30">
        <f>IF(DS1392&gt;GF1388,DK1391-DK1392,0)</f>
        <v>0</v>
      </c>
      <c r="GG1392" s="30">
        <f>IF(DS1392&gt;GG1388,DL1391-DL1392,0)</f>
        <v>0</v>
      </c>
      <c r="GH1392" s="30">
        <f>IF(DS1392&gt;GH1388,DM1391-DM1392,0)</f>
        <v>0</v>
      </c>
      <c r="GI1392" s="30">
        <f>IF(DS1392&gt;GI1388,DN1391-DN1392,0)</f>
        <v>0</v>
      </c>
      <c r="GJ1392" s="30">
        <f>IF(DS1392&gt;GJ1388,DO1391-DO1392,0)</f>
        <v>0</v>
      </c>
      <c r="GK1392" s="30">
        <f>IF(DS1392&gt;GK1388,DP1391-DP1392,0)</f>
        <v>0</v>
      </c>
      <c r="GL1392" s="30">
        <f>IF(DS1392&gt;GL1388,DQ1391-DQ1392,0)</f>
        <v>0</v>
      </c>
      <c r="GM1392" s="30" t="b">
        <f t="shared" si="1510"/>
        <v>1</v>
      </c>
      <c r="GO1392" s="29">
        <v>2025</v>
      </c>
      <c r="GP1392" s="27">
        <f>SUMIF(DT1389:GL1389,GP1389,DT1392:GL1392)</f>
        <v>0</v>
      </c>
      <c r="GQ1392" s="28">
        <f>SUMIF(DT1389:GL1389,GQ1389,DT1392:GL1392)</f>
        <v>0</v>
      </c>
      <c r="GR1392" s="28">
        <f>SUMIF(DT1389:GL1389,GR1389,DT1392:GL1392)</f>
        <v>0</v>
      </c>
      <c r="GS1392" s="28">
        <f>SUMIF(DT1389:GL1389,GS1389,DT1392:GL1392)</f>
        <v>0</v>
      </c>
      <c r="GT1392" s="28">
        <f>SUMIF(DT1389:GL1389,GT1389,DT1392:GL1392)</f>
        <v>0</v>
      </c>
      <c r="GU1392" s="28">
        <f>SUMIF(DT1389:GL1389,GU1389,DT1392:GL1392)</f>
        <v>0</v>
      </c>
      <c r="GV1392" s="28">
        <f>SUMIF(DT1389:GL1389,GV1389,DT1392:GL1392)</f>
        <v>0</v>
      </c>
      <c r="GW1392" s="28">
        <f>SUMIF(DT1389:GL1389,GW1389,DT1392:GL1392)</f>
        <v>0</v>
      </c>
      <c r="GX1392" s="28">
        <f>SUMIF(DT1389:GL1389,GX1389,DT1392:GL1392)</f>
        <v>0</v>
      </c>
      <c r="GY1392" s="28">
        <f>SUMIF(DT1389:GL1389,GY1389,DT1392:GL1392)</f>
        <v>0</v>
      </c>
      <c r="GZ1392" s="28">
        <f>SUMIF(DT1389:GL1389,GZ1389,DT1392:GL1392)</f>
        <v>0</v>
      </c>
      <c r="HA1392" s="27" t="b">
        <f t="shared" si="1511"/>
        <v>1</v>
      </c>
    </row>
    <row r="1393" spans="1:221" hidden="1" x14ac:dyDescent="0.2">
      <c r="A1393" s="2" t="s">
        <v>1</v>
      </c>
      <c r="B1393" s="26"/>
      <c r="S1393" s="16"/>
      <c r="AJ1393" s="27">
        <v>2026</v>
      </c>
      <c r="AK1393" s="27">
        <v>0</v>
      </c>
      <c r="AL1393" s="30">
        <f t="shared" si="1512"/>
        <v>0</v>
      </c>
      <c r="AM1393" s="30">
        <f t="shared" si="1513"/>
        <v>0</v>
      </c>
      <c r="AN1393" s="30">
        <f t="shared" si="1514"/>
        <v>0</v>
      </c>
      <c r="AO1393" s="30">
        <f t="shared" si="1515"/>
        <v>0</v>
      </c>
      <c r="AP1393" s="30">
        <f t="shared" si="1516"/>
        <v>0</v>
      </c>
      <c r="AQ1393" s="30">
        <f t="shared" si="1517"/>
        <v>0</v>
      </c>
      <c r="AR1393" s="30">
        <f t="shared" si="1518"/>
        <v>0</v>
      </c>
      <c r="AS1393" s="30">
        <f t="shared" si="1519"/>
        <v>0</v>
      </c>
      <c r="AT1393" s="30">
        <f t="shared" si="1520"/>
        <v>0</v>
      </c>
      <c r="AU1393" s="30">
        <f t="shared" si="1521"/>
        <v>0</v>
      </c>
      <c r="AV1393" s="65"/>
      <c r="AX1393" s="29">
        <v>2026</v>
      </c>
      <c r="AY1393" s="30">
        <f t="shared" si="1508"/>
        <v>0</v>
      </c>
      <c r="AZ1393" s="30">
        <f>INDEX(AY1378:BF1385,MATCH(AX1393,AW1378:AW1385,0),MATCH(AZ1388,AY1376:BF1376,0))*(INDEX(AL1390:AU1397,MATCH(AZ1388,AJ1390:AJ1397,0),MATCH(AZ1389,AL1389:AU1389,0)))</f>
        <v>0</v>
      </c>
      <c r="BA1393" s="30">
        <f>INDEX(AY1378:BF1385,MATCH(AX1393,AW1378:AW1385,0),MATCH(BA1388,AY1376:BF1376,0))*(INDEX(AL1390:AU1397,MATCH(BA1388,AJ1390:AJ1397,0),MATCH(BA1389,AL1389:AU1389,0)))</f>
        <v>0</v>
      </c>
      <c r="BB1393" s="30">
        <f>INDEX(AY1378:BF1385,MATCH(AX1393,AW1378:AW1385,0),MATCH(BB1388,AY1376:BF1376,0))*(INDEX(AL1390:AU1397,MATCH(BB1388,AJ1390:AJ1397,0),MATCH(BB1389,AL1389:AU1389,0)))</f>
        <v>0</v>
      </c>
      <c r="BC1393" s="30">
        <f>INDEX(AY1378:BF1385,MATCH(AX1393,AW1378:AW1385,0),MATCH(BC1388,AY1376:BF1376,0))*(INDEX(AL1390:AU1397,MATCH(BC1388,AJ1390:AJ1397,0),MATCH(BC1389,AL1389:AU1389,0)))</f>
        <v>0</v>
      </c>
      <c r="BD1393" s="30">
        <f>INDEX(AY1378:BF1385,MATCH(AX1393,AW1378:AW1385,0),MATCH(BD1388,AY1376:BF1376,0))*(INDEX(AL1390:AU1397,MATCH(BD1388,AJ1390:AJ1397,0),MATCH(BD1389,AL1389:AU1389,0)))</f>
        <v>0</v>
      </c>
      <c r="BE1393" s="30">
        <f>INDEX(AY1378:BF1385,MATCH(AX1393,AW1378:AW1385,0),MATCH(BE1388,AY1376:BF1376,0))*(INDEX(AL1390:AU1397,MATCH(BE1388,AJ1390:AJ1397,0),MATCH(BE1389,AL1389:AU1389,0)))</f>
        <v>0</v>
      </c>
      <c r="BF1393" s="30">
        <f>INDEX(AY1378:BF1385,MATCH(AX1393,AW1378:AW1385,0),MATCH(BF1388,AY1376:BF1376,0))*(INDEX(AL1390:AU1397,MATCH(BF1388,AJ1390:AJ1397,0),MATCH(BF1389,AL1389:AU1389,0)))</f>
        <v>0</v>
      </c>
      <c r="BG1393" s="30">
        <f>INDEX(AY1378:BF1385,MATCH(AX1393,AW1378:AW1385,0),MATCH(BG1388,AY1376:BF1376,0))*(INDEX(AL1390:AU1397,MATCH(BG1388,AJ1390:AJ1397,0),MATCH(BG1389,AL1389:AU1389,0)))</f>
        <v>0</v>
      </c>
      <c r="BH1393" s="30">
        <f>INDEX(AY1378:BF1385,MATCH(AX1393,AW1378:AW1385,0),MATCH(BH1388,AY1376:BF1376,0))*(INDEX(AL1390:AU1397,MATCH(BH1388,AJ1390:AJ1397,0),MATCH(BH1389,AL1389:AU1389,0)))</f>
        <v>0</v>
      </c>
      <c r="BI1393" s="30">
        <f>INDEX(AY1378:BF1385,MATCH(AX1393,AW1378:AW1385,0),MATCH(BI1388,AY1376:BF1376,0))*(INDEX(AL1390:AU1397,MATCH(BI1388,AJ1390:AJ1397,0),MATCH(BI1389,AL1389:AU1389,0)))</f>
        <v>0</v>
      </c>
      <c r="BJ1393" s="30">
        <f>INDEX(AY1378:BF1385,MATCH(AX1393,AW1378:AW1385,0),MATCH(BJ1388,AY1376:BF1376,0))*(INDEX(AL1390:AU1397,MATCH(BJ1388,AJ1390:AJ1397,0),MATCH(BJ1389,AL1389:AU1389,0)))</f>
        <v>0</v>
      </c>
      <c r="BK1393" s="30">
        <f>INDEX(AY1378:BF1385,MATCH(AX1393,AW1378:AW1385,0),MATCH(BK1388,AY1376:BF1376,0))*(INDEX(AL1390:AU1397,MATCH(BK1388,AJ1390:AJ1397,0),MATCH(BK1389,AL1389:AU1389,0)))</f>
        <v>0</v>
      </c>
      <c r="BL1393" s="30">
        <f>INDEX(AY1378:BF1385,MATCH(AX1393,AW1378:AW1385,0),MATCH(BL1388,AY1376:BF1376,0))*(INDEX(AL1390:AU1397,MATCH(BL1388,AJ1390:AJ1397,0),MATCH(BL1389,AL1389:AU1389,0)))</f>
        <v>0</v>
      </c>
      <c r="BM1393" s="30">
        <f>INDEX(AY1378:BF1385,MATCH(AX1393,AW1378:AW1385,0),MATCH(BM1388,AY1376:BF1376,0))*(INDEX(AL1390:AU1397,MATCH(BM1388,AJ1390:AJ1397,0),MATCH(BM1389,AL1389:AU1389,0)))</f>
        <v>0</v>
      </c>
      <c r="BN1393" s="30">
        <f>INDEX(AY1378:BF1385,MATCH(AX1393,AW1378:AW1385,0),MATCH(BN1388,AY1376:BF1376,0))*(INDEX(AL1390:AU1397,MATCH(BN1388,AJ1390:AJ1397,0),MATCH(BN1389,AL1389:AU1389,0)))</f>
        <v>0</v>
      </c>
      <c r="BO1393" s="30">
        <f>INDEX(AY1378:BF1385,MATCH(AX1393,AW1378:AW1385,0),MATCH(BO1388,AY1376:BF1376,0))*(INDEX(AL1390:AU1397,MATCH(BO1388,AJ1390:AJ1397,0),MATCH(BO1389,AL1389:AU1389,0)))</f>
        <v>0</v>
      </c>
      <c r="BP1393" s="30">
        <f>INDEX(AY1378:BF1385,MATCH(AX1393,AW1378:AW1385,0),MATCH(BP1388,AY1376:BF1376,0))*(INDEX(AL1390:AU1397,MATCH(BP1388,AJ1390:AJ1397,0),MATCH(BP1389,AL1389:AU1389,0)))</f>
        <v>0</v>
      </c>
      <c r="BQ1393" s="30">
        <f>INDEX(AY1378:BF1385,MATCH(AX1393,AW1378:AW1385,0),MATCH(BQ1388,AY1376:BF1376,0))*(INDEX(AL1390:AU1397,MATCH(BQ1388,AJ1390:AJ1397,0),MATCH(BQ1389,AL1389:AU1389,0)))</f>
        <v>0</v>
      </c>
      <c r="BR1393" s="30">
        <f>INDEX(AY1378:BF1385,MATCH(AX1393,AW1378:AW1385,0),MATCH(BR1388,AY1376:BF1376,0))*(INDEX(AL1390:AU1397,MATCH(BR1388,AJ1390:AJ1397,0),MATCH(BR1389,AL1389:AU1389,0)))</f>
        <v>0</v>
      </c>
      <c r="BS1393" s="30">
        <f>INDEX(AY1378:BF1385,MATCH(AX1393,AW1378:AW1385,0),MATCH(BS1388,AY1376:BF1376,0))*(INDEX(AL1390:AU1397,MATCH(BS1388,AJ1390:AJ1397,0),MATCH(BS1389,AL1389:AU1389,0)))</f>
        <v>0</v>
      </c>
      <c r="BT1393" s="30">
        <f>INDEX(AY1378:BF1385,MATCH(AX1393,AW1378:AW1385,0),MATCH(BT1388,AY1376:BF1376,0))*(INDEX(AL1390:AU1397,MATCH(BT1388,AJ1390:AJ1397,0),MATCH(BT1389,AL1389:AU1389,0)))</f>
        <v>0</v>
      </c>
      <c r="BU1393" s="30">
        <f>INDEX(AY1378:BF1385,MATCH(AX1393,AW1378:AW1385,0),MATCH(BU1388,AY1376:BF1376,0))*(INDEX(AL1390:AU1397,MATCH(BU1388,AJ1390:AJ1397,0),MATCH(BU1389,AL1389:AU1389,0)))</f>
        <v>0</v>
      </c>
      <c r="BV1393" s="30">
        <f>INDEX(AY1378:BF1385,MATCH(AX1393,AW1378:AW1385,0),MATCH(BV1388,AY1376:BF1376,0))*(INDEX(AL1390:AU1397,MATCH(BV1388,AJ1390:AJ1397,0),MATCH(BV1389,AL1389:AU1389,0)))</f>
        <v>0</v>
      </c>
      <c r="BW1393" s="30">
        <f>INDEX(AY1378:BF1385,MATCH(AX1393,AW1378:AW1385,0),MATCH(BW1388,AY1376:BF1376,0))*(INDEX(AL1390:AU1397,MATCH(BW1388,AJ1390:AJ1397,0),MATCH(BW1389,AL1389:AU1389,0)))</f>
        <v>0</v>
      </c>
      <c r="BX1393" s="30">
        <f>INDEX(AY1378:BF1385,MATCH(AX1393,AW1378:AW1385,0),MATCH(BX1388,AY1376:BF1376,0))*(INDEX(AL1390:AU1397,MATCH(BX1388,AJ1390:AJ1397,0),MATCH(BX1389,AL1389:AU1389,0)))</f>
        <v>0</v>
      </c>
      <c r="BY1393" s="30">
        <f>INDEX(AY1378:BF1385,MATCH(AX1393,AW1378:AW1385,0),MATCH(BY1388,AY1376:BF1376,0))*(INDEX(AL1390:AU1397,MATCH(BY1388,AJ1390:AJ1397,0),MATCH(BY1389,AL1389:AU1389,0)))</f>
        <v>0</v>
      </c>
      <c r="BZ1393" s="30">
        <f>INDEX(AY1378:BF1385,MATCH(AX1393,AW1378:AW1385,0),MATCH(BZ1388,AY1376:BF1376,0))*(INDEX(AL1390:AU1397,MATCH(BZ1388,AJ1390:AJ1397,0),MATCH(BZ1389,AL1389:AU1389,0)))</f>
        <v>0</v>
      </c>
      <c r="CA1393" s="30">
        <f>INDEX(AY1378:BF1385,MATCH(AX1393,AW1378:AW1385,0),MATCH(CA1388,AY1376:BF1376,0))*(INDEX(AL1390:AU1397,MATCH(CA1388,AJ1390:AJ1397,0),MATCH(CA1389,AL1389:AU1389,0)))</f>
        <v>0</v>
      </c>
      <c r="CB1393" s="30">
        <f>INDEX(AY1378:BF1385,MATCH(AX1393,AW1378:AW1385,0),MATCH(CB1388,AY1376:BF1376,0))*(INDEX(AL1390:AU1397,MATCH(CB1388,AJ1390:AJ1397,0),MATCH(CB1389,AL1389:AU1389,0)))</f>
        <v>0</v>
      </c>
      <c r="CC1393" s="30">
        <f>INDEX(AY1378:BF1385,MATCH(AX1393,AW1378:AW1385,0),MATCH(CC1388,AY1376:BF1376,0))*(INDEX(AL1390:AU1397,MATCH(CC1388,AJ1390:AJ1397,0),MATCH(CC1389,AL1389:AU1389,0)))</f>
        <v>0</v>
      </c>
      <c r="CD1393" s="30">
        <f>INDEX(AY1378:BF1385,MATCH(AX1393,AW1378:AW1385,0),MATCH(CD1388,AY1376:BF1376,0))*(INDEX(AL1390:AU1397,MATCH(CD1388,AJ1390:AJ1397,0),MATCH(CD1389,AL1389:AU1389,0)))</f>
        <v>0</v>
      </c>
      <c r="CE1393" s="30">
        <f>INDEX(AY1378:BF1385,MATCH(AX1393,AW1378:AW1385,0),MATCH(CE1388,AY1376:BF1376,0))*(INDEX(AL1390:AU1397,MATCH(CE1388,AJ1390:AJ1397,0),MATCH(CE1389,AL1389:AU1389,0)))</f>
        <v>0</v>
      </c>
      <c r="CF1393" s="30">
        <f>INDEX(AY1378:BF1385,MATCH(AX1393,AW1378:AW1385,0),MATCH(CF1388,AY1376:BF1376,0))*(INDEX(AL1390:AU1397,MATCH(CF1388,AJ1390:AJ1397,0),MATCH(CF1389,AL1389:AU1389,0)))</f>
        <v>0</v>
      </c>
      <c r="CG1393" s="30">
        <f>INDEX(AY1378:BF1385,MATCH(AX1393,AW1378:AW1385,0),MATCH(CG1388,AY1376:BF1376,0))*(INDEX(AL1390:AU1397,MATCH(CG1388,AJ1390:AJ1397,0),MATCH(CG1389,AL1389:AU1389,0)))</f>
        <v>0</v>
      </c>
      <c r="CH1393" s="30">
        <f>INDEX(AY1378:BF1385,MATCH(AX1393,AW1378:AW1385,0),MATCH(CH1388,AY1376:BF1376,0))*(INDEX(AL1390:AU1397,MATCH(CH1388,AJ1390:AJ1397,0),MATCH(CH1389,AL1389:AU1389,0)))</f>
        <v>0</v>
      </c>
      <c r="CI1393" s="30">
        <f>INDEX(AY1378:BF1385,MATCH(AX1393,AW1378:AW1385,0),MATCH(CI1388,AY1376:BF1376,0))*(INDEX(AL1390:AU1397,MATCH(CI1388,AJ1390:AJ1397,0),MATCH(CI1389,AL1389:AU1389,0)))</f>
        <v>0</v>
      </c>
      <c r="CJ1393" s="30">
        <f>INDEX(AY1378:BF1385,MATCH(AX1393,AW1378:AW1385,0),MATCH(CJ1388,AY1376:BF1376,0))*(INDEX(AL1390:AU1397,MATCH(CJ1388,AJ1390:AJ1397,0),MATCH(CJ1389,AL1389:AU1389,0)))</f>
        <v>0</v>
      </c>
      <c r="CK1393" s="30">
        <f>INDEX(AY1378:BF1385,MATCH(AX1393,AW1378:AW1385,0),MATCH(CK1388,AY1376:BF1376,0))*(INDEX(AL1390:AU1397,MATCH(CK1388,AJ1390:AJ1397,0),MATCH(CK1389,AL1389:AU1389,0)))</f>
        <v>0</v>
      </c>
      <c r="CL1393" s="30">
        <f>INDEX(AY1378:BF1385,MATCH(AX1393,AW1378:AW1385,0),MATCH(CL1388,AY1376:BF1376,0))*(INDEX(AL1390:AU1397,MATCH(CL1388,AJ1390:AJ1397,0),MATCH(CL1389,AL1389:AU1389,0)))</f>
        <v>0</v>
      </c>
      <c r="CM1393" s="30">
        <f>INDEX(AY1378:BF1385,MATCH(AX1393,AW1378:AW1385,0),MATCH(CM1388,AY1376:BF1376,0))*(INDEX(AL1390:AU1397,MATCH(CM1388,AJ1390:AJ1397,0),MATCH(CM1389,AL1389:AU1389,0)))</f>
        <v>0</v>
      </c>
      <c r="CN1393" s="30">
        <f>INDEX(AY1378:BF1385,MATCH(AX1393,AW1378:AW1385,0),MATCH(CN1388,AY1376:BF1376,0))*(INDEX(AL1390:AU1397,MATCH(CN1388,AJ1390:AJ1397,0),MATCH(CN1389,AL1389:AU1389,0)))</f>
        <v>0</v>
      </c>
      <c r="CO1393" s="30">
        <f>INDEX(AY1378:BF1385,MATCH(AX1393,AW1378:AW1385,0),MATCH(CO1388,AY1376:BF1376,0))*(INDEX(AL1390:AU1397,MATCH(CO1388,AJ1390:AJ1397,0),MATCH(CO1389,AL1389:AU1389,0)))</f>
        <v>0</v>
      </c>
      <c r="CP1393" s="30">
        <f>INDEX(AY1378:BF1385,MATCH(AX1393,AW1378:AW1385,0),MATCH(CP1388,AY1376:BF1376,0))*(INDEX(AL1390:AU1397,MATCH(CP1388,AJ1390:AJ1397,0),MATCH(CP1389,AL1389:AU1389,0)))</f>
        <v>0</v>
      </c>
      <c r="CQ1393" s="30">
        <f>INDEX(AY1378:BF1385,MATCH(AX1393,AW1378:AW1385,0),MATCH(CQ1388,AY1376:BF1376,0))*(INDEX(AL1390:AU1397,MATCH(CQ1388,AJ1390:AJ1397,0),MATCH(CQ1389,AL1389:AU1389,0)))</f>
        <v>0</v>
      </c>
      <c r="CR1393" s="30">
        <f>INDEX(AY1378:BF1385,MATCH(AX1393,AW1378:AW1385,0),MATCH(CR1388,AY1376:BF1376,0))*(INDEX(AL1390:AU1397,MATCH(CR1388,AJ1390:AJ1397,0),MATCH(CR1389,AL1389:AU1389,0)))</f>
        <v>0</v>
      </c>
      <c r="CS1393" s="30">
        <f>INDEX(AY1378:BF1385,MATCH(AX1393,AW1378:AW1385,0),MATCH(CS1388,AY1376:BF1376,0))*(INDEX(AL1390:AU1397,MATCH(CS1388,AJ1390:AJ1397,0),MATCH(CS1389,AL1389:AU1389,0)))</f>
        <v>0</v>
      </c>
      <c r="CT1393" s="30">
        <f>INDEX(AY1378:BF1385,MATCH(AX1393,AW1378:AW1385,0),MATCH(CT1388,AY1376:BF1376,0))*(INDEX(AL1390:AU1397,MATCH(CT1388,AJ1390:AJ1397,0),MATCH(CT1389,AL1389:AU1389,0)))</f>
        <v>0</v>
      </c>
      <c r="CU1393" s="30">
        <f>INDEX(AY1378:BF1385,MATCH(AX1393,AW1378:AW1385,0),MATCH(CU1388,AY1376:BF1376,0))*(INDEX(AL1390:AU1397,MATCH(CU1388,AJ1390:AJ1397,0),MATCH(CU1389,AL1389:AU1389,0)))</f>
        <v>0</v>
      </c>
      <c r="CV1393" s="30">
        <f>INDEX(AY1378:BF1385,MATCH(AX1393,AW1378:AW1385,0),MATCH(CV1388,AY1376:BF1376,0))*(INDEX(AL1390:AU1397,MATCH(CV1388,AJ1390:AJ1397,0),MATCH(CV1389,AL1389:AU1389,0)))</f>
        <v>0</v>
      </c>
      <c r="CW1393" s="30">
        <f>INDEX(AY1378:BF1385,MATCH(AX1393,AW1378:AW1385,0),MATCH(CW1388,AY1376:BF1376,0))*(INDEX(AL1390:AU1397,MATCH(CW1388,AJ1390:AJ1397,0),MATCH(CW1389,AL1389:AU1389,0)))</f>
        <v>0</v>
      </c>
      <c r="CX1393" s="30">
        <f>INDEX(AY1378:BF1385,MATCH(AX1393,AW1378:AW1385,0),MATCH(CX1388,AY1376:BF1376,0))*(INDEX(AL1390:AU1397,MATCH(CX1388,AJ1390:AJ1397,0),MATCH(CX1389,AL1389:AU1389,0)))</f>
        <v>0</v>
      </c>
      <c r="CY1393" s="30">
        <f>INDEX(AY1378:BF1385,MATCH(AX1393,AW1378:AW1385,0),MATCH(CY1388,AY1376:BF1376,0))*(INDEX(AL1390:AU1397,MATCH(CY1388,AJ1390:AJ1397,0),MATCH(CY1389,AL1389:AU1389,0)))</f>
        <v>0</v>
      </c>
      <c r="CZ1393" s="30">
        <f>INDEX(AY1378:BF1385,MATCH(AX1393,AW1378:AW1385,0),MATCH(CZ1388,AY1376:BF1376,0))*(INDEX(AL1390:AU1397,MATCH(CZ1388,AJ1390:AJ1397,0),MATCH(CZ1389,AL1389:AU1389,0)))</f>
        <v>0</v>
      </c>
      <c r="DA1393" s="30">
        <f>INDEX(AY1378:BF1385,MATCH(AX1393,AW1378:AW1385,0),MATCH(DA1388,AY1376:BF1376,0))*(INDEX(AL1390:AU1397,MATCH(DA1388,AJ1390:AJ1397,0),MATCH(DA1389,AL1389:AU1389,0)))</f>
        <v>0</v>
      </c>
      <c r="DB1393" s="30">
        <f>INDEX(AY1378:BF1385,MATCH(AX1393,AW1378:AW1385,0),MATCH(DB1388,AY1376:BF1376,0))*(INDEX(AL1390:AU1397,MATCH(DB1388,AJ1390:AJ1397,0),MATCH(DB1389,AL1389:AU1389,0)))</f>
        <v>0</v>
      </c>
      <c r="DC1393" s="30">
        <f>INDEX(AY1378:BF1385,MATCH(AX1393,AW1378:AW1385,0),MATCH(DC1388,AY1376:BF1376,0))*(INDEX(AL1390:AU1397,MATCH(DC1388,AJ1390:AJ1397,0),MATCH(DC1389,AL1389:AU1389,0)))</f>
        <v>0</v>
      </c>
      <c r="DD1393" s="30">
        <f>INDEX(AY1378:BF1385,MATCH(AX1393,AW1378:AW1385,0),MATCH(DD1388,AY1376:BF1376,0))*(INDEX(AL1390:AU1397,MATCH(DD1388,AJ1390:AJ1397,0),MATCH(DD1389,AL1389:AU1389,0)))</f>
        <v>0</v>
      </c>
      <c r="DE1393" s="30">
        <f>INDEX(AY1378:BF1385,MATCH(AX1393,AW1378:AW1385,0),MATCH(DE1388,AY1376:BF1376,0))*(INDEX(AL1390:AU1397,MATCH(DE1388,AJ1390:AJ1397,0),MATCH(DE1389,AL1389:AU1389,0)))</f>
        <v>0</v>
      </c>
      <c r="DF1393" s="30">
        <f>INDEX(AY1378:BF1385,MATCH(AX1393,AW1378:AW1385,0),MATCH(DF1388,AY1376:BF1376,0))*(INDEX(AL1390:AU1397,MATCH(DF1388,AJ1390:AJ1397,0),MATCH(DF1389,AL1389:AU1389,0)))</f>
        <v>0</v>
      </c>
      <c r="DG1393" s="30">
        <f>INDEX(AY1378:BF1385,MATCH(AX1393,AW1378:AW1385,0),MATCH(DG1388,AY1376:BF1376,0))*(INDEX(AL1390:AU1397,MATCH(DG1388,AJ1390:AJ1397,0),MATCH(DG1389,AL1389:AU1389,0)))</f>
        <v>0</v>
      </c>
      <c r="DH1393" s="30">
        <f>INDEX(AY1378:BF1385,MATCH(AX1393,AW1378:AW1385,0),MATCH(DH1388,AY1376:BF1376,0))*(INDEX(AL1390:AU1397,MATCH(DH1388,AJ1390:AJ1397,0),MATCH(DH1389,AL1389:AU1389,0)))</f>
        <v>0</v>
      </c>
      <c r="DI1393" s="30">
        <f>INDEX(AY1378:BF1385,MATCH(AX1393,AW1378:AW1385,0),MATCH(DI1388,AY1376:BF1376,0))*(INDEX(AL1390:AU1397,MATCH(DI1388,AJ1390:AJ1397,0),MATCH(DI1389,AL1389:AU1389,0)))</f>
        <v>0</v>
      </c>
      <c r="DJ1393" s="30">
        <f>INDEX(AY1378:BF1385,MATCH(AX1393,AW1378:AW1385,0),MATCH(DJ1388,AY1376:BF1376,0))*(INDEX(AL1390:AU1397,MATCH(DJ1388,AJ1390:AJ1397,0),MATCH(DJ1389,AL1389:AU1389,0)))</f>
        <v>0</v>
      </c>
      <c r="DK1393" s="30">
        <f>INDEX(AY1378:BF1385,MATCH(AX1393,AW1378:AW1385,0),MATCH(DK1388,AY1376:BF1376,0))*(INDEX(AL1390:AU1397,MATCH(DK1388,AJ1390:AJ1397,0),MATCH(DK1389,AL1389:AU1389,0)))</f>
        <v>0</v>
      </c>
      <c r="DL1393" s="30">
        <f>INDEX(AY1378:BF1385,MATCH(AX1393,AW1378:AW1385,0),MATCH(DL1388,AY1376:BF1376,0))*(INDEX(AL1390:AU1397,MATCH(DL1388,AJ1390:AJ1397,0),MATCH(DL1389,AL1389:AU1389,0)))</f>
        <v>0</v>
      </c>
      <c r="DM1393" s="30">
        <f>INDEX(AY1378:BF1385,MATCH(AX1393,AW1378:AW1385,0),MATCH(DM1388,AY1376:BF1376,0))*(INDEX(AL1390:AU1397,MATCH(DM1388,AJ1390:AJ1397,0),MATCH(DM1389,AL1389:AU1389,0)))</f>
        <v>0</v>
      </c>
      <c r="DN1393" s="30">
        <f>INDEX(AY1378:BF1385,MATCH(AX1393,AW1378:AW1385,0),MATCH(DN1388,AY1376:BF1376,0))*(INDEX(AL1390:AU1397,MATCH(DN1388,AJ1390:AJ1397,0),MATCH(DN1389,AL1389:AU1389,0)))</f>
        <v>0</v>
      </c>
      <c r="DO1393" s="30">
        <f>INDEX(AY1378:BF1385,MATCH(AX1393,AW1378:AW1385,0),MATCH(DO1388,AY1376:BF1376,0))*(INDEX(AL1390:AU1397,MATCH(DO1388,AJ1390:AJ1397,0),MATCH(DO1389,AL1389:AU1389,0)))</f>
        <v>0</v>
      </c>
      <c r="DP1393" s="30">
        <f>INDEX(AY1378:BF1385,MATCH(AX1393,AW1378:AW1385,0),MATCH(DP1388,AY1376:BF1376,0))*(INDEX(AL1390:AU1397,MATCH(DP1388,AJ1390:AJ1397,0),MATCH(DP1389,AL1389:AU1389,0)))</f>
        <v>0</v>
      </c>
      <c r="DQ1393" s="30">
        <f>INDEX(AY1378:BF1385,MATCH(AX1393,AW1378:AW1385,0),MATCH(DQ1388,AY1376:BF1376,0))*(INDEX(AL1390:AU1397,MATCH(DQ1388,AJ1390:AJ1397,0),MATCH(DQ1389,AL1389:AU1389,0)))</f>
        <v>0</v>
      </c>
      <c r="DR1393" s="2" t="b">
        <f t="shared" si="1509"/>
        <v>1</v>
      </c>
      <c r="DS1393" s="29">
        <v>2026</v>
      </c>
      <c r="DT1393" s="30">
        <f>IF(DS1393&gt;DT1388,AY1392-AY1393,0)</f>
        <v>0</v>
      </c>
      <c r="DU1393" s="30">
        <f>IF(DS1393&gt;DU1388,AZ1392-AZ1393,0)</f>
        <v>0</v>
      </c>
      <c r="DV1393" s="30">
        <f>IF(DS1393&gt;DV1388,BA1392-BA1393,0)</f>
        <v>0</v>
      </c>
      <c r="DW1393" s="30">
        <f>IF(DS1393&gt;DW1388,BB1392-BB1393,0)</f>
        <v>0</v>
      </c>
      <c r="DX1393" s="30">
        <f>IF(DS1393&gt;DX1388,BC1392-BC1393,0)</f>
        <v>0</v>
      </c>
      <c r="DY1393" s="30">
        <f>IF(DS1393&gt;DY1388,BD1392-BD1393,0)</f>
        <v>0</v>
      </c>
      <c r="DZ1393" s="30">
        <f>IF(DS1393&gt;DZ1388,BE1392-BE1393,0)</f>
        <v>0</v>
      </c>
      <c r="EA1393" s="30">
        <f>IF(DS1393&gt;EA1388,BF1392-BF1393,0)</f>
        <v>0</v>
      </c>
      <c r="EB1393" s="30">
        <f>IF(DS1393&gt;EB1388,BG1392-BG1393,0)</f>
        <v>0</v>
      </c>
      <c r="EC1393" s="30">
        <f>IF(DS1393&gt;EC1388,BH1392-BH1393,0)</f>
        <v>0</v>
      </c>
      <c r="ED1393" s="30">
        <f>IF(DS1393&gt;ED1388,BI1392-BI1393,0)</f>
        <v>0</v>
      </c>
      <c r="EE1393" s="30">
        <f>IF(DS1393&gt;EE1388,BJ1392-BJ1393,0)</f>
        <v>0</v>
      </c>
      <c r="EF1393" s="30">
        <f>IF(DS1393&gt;EF1388,BK1392-BK1393,0)</f>
        <v>0</v>
      </c>
      <c r="EG1393" s="30">
        <f>IF(DS1393&gt;EG1388,BL1392-BL1393,0)</f>
        <v>0</v>
      </c>
      <c r="EH1393" s="30">
        <f>IF(DS1393&gt;EH1388,BM1392-BM1393,0)</f>
        <v>0</v>
      </c>
      <c r="EI1393" s="30">
        <f>IF(DS1393&gt;EI1388,BN1392-BN1393,0)</f>
        <v>0</v>
      </c>
      <c r="EJ1393" s="30">
        <f>IF(DS1393&gt;EJ1388,BO1392-BO1393,0)</f>
        <v>0</v>
      </c>
      <c r="EK1393" s="30">
        <f>IF(DS1393&gt;EK1388,BP1392-BP1393,0)</f>
        <v>0</v>
      </c>
      <c r="EL1393" s="30">
        <f>IF(DS1393&gt;EL1388,BQ1392-BQ1393,0)</f>
        <v>0</v>
      </c>
      <c r="EM1393" s="30">
        <f>IF(DS1393&gt;EM1388,BR1392-BR1393,0)</f>
        <v>0</v>
      </c>
      <c r="EN1393" s="30">
        <f>IF(DS1393&gt;EN1388,BS1392-BS1393,0)</f>
        <v>0</v>
      </c>
      <c r="EO1393" s="30">
        <f>IF(DS1393&gt;EO1388,BT1392-BT1393,0)</f>
        <v>0</v>
      </c>
      <c r="EP1393" s="30">
        <f>IF(DS1393&gt;EP1388,BU1392-BU1393,0)</f>
        <v>0</v>
      </c>
      <c r="EQ1393" s="30">
        <f>IF(DS1393&gt;EQ1388,BV1392-BV1393,0)</f>
        <v>0</v>
      </c>
      <c r="ER1393" s="30">
        <f>IF(DS1393&gt;ER1388,BW1392-BW1393,0)</f>
        <v>0</v>
      </c>
      <c r="ES1393" s="30">
        <f>IF(DS1393&gt;ES1388,BX1392-BX1393,0)</f>
        <v>0</v>
      </c>
      <c r="ET1393" s="30">
        <f>IF(DS1393&gt;ET1388,BY1392-BY1393,0)</f>
        <v>0</v>
      </c>
      <c r="EU1393" s="30">
        <f>IF(DS1393&gt;EU1388,BZ1392-BZ1393,0)</f>
        <v>0</v>
      </c>
      <c r="EV1393" s="30">
        <f>IF(DS1393&gt;EV1388,CA1392-CA1393,0)</f>
        <v>0</v>
      </c>
      <c r="EW1393" s="30">
        <f>IF(DS1393&gt;EW1388,CB1392-CB1393,0)</f>
        <v>0</v>
      </c>
      <c r="EX1393" s="30">
        <f>IF(DS1393&gt;EX1388,CC1392-CC1393,0)</f>
        <v>0</v>
      </c>
      <c r="EY1393" s="30">
        <f>IF(DS1393&gt;EY1388,CD1392-CD1393,0)</f>
        <v>0</v>
      </c>
      <c r="EZ1393" s="30">
        <f>IF(DS1393&gt;EZ1388,CE1392-CE1393,0)</f>
        <v>0</v>
      </c>
      <c r="FA1393" s="30">
        <f>IF(DS1393&gt;FA1388,CF1392-CF1393,0)</f>
        <v>0</v>
      </c>
      <c r="FB1393" s="30">
        <f>IF(DS1393&gt;FB1388,CG1392-CG1393,0)</f>
        <v>0</v>
      </c>
      <c r="FC1393" s="30">
        <f>IF(DS1393&gt;FC1388,CH1392-CH1393,0)</f>
        <v>0</v>
      </c>
      <c r="FD1393" s="30">
        <f>IF(DS1393&gt;FD1388,CI1392-CI1393,0)</f>
        <v>0</v>
      </c>
      <c r="FE1393" s="30">
        <f>IF(DS1393&gt;FE1388,CJ1392-CJ1393,0)</f>
        <v>0</v>
      </c>
      <c r="FF1393" s="30">
        <f>IF(DS1393&gt;FF1388,CK1392-CK1393,0)</f>
        <v>0</v>
      </c>
      <c r="FG1393" s="30">
        <f>IF(DS1393&gt;FG1388,CL1392-CL1393,0)</f>
        <v>0</v>
      </c>
      <c r="FH1393" s="30">
        <f>IF(DS1393&gt;FH1388,CM1392-CM1393,0)</f>
        <v>0</v>
      </c>
      <c r="FI1393" s="30">
        <f>IF(DS1393&gt;FI1388,CN1392-CN1393,0)</f>
        <v>0</v>
      </c>
      <c r="FJ1393" s="30">
        <f>IF(DS1393&gt;FJ1388,CO1392-CO1393,0)</f>
        <v>0</v>
      </c>
      <c r="FK1393" s="30">
        <f>IF(DS1393&gt;FK1388,CP1392-CP1393,0)</f>
        <v>0</v>
      </c>
      <c r="FL1393" s="30">
        <f>IF(DS1393&gt;FL1388,CQ1392-CQ1393,0)</f>
        <v>0</v>
      </c>
      <c r="FM1393" s="30">
        <f>IF(DS1393&gt;FM1388,CR1392-CR1393,0)</f>
        <v>0</v>
      </c>
      <c r="FN1393" s="30">
        <f>IF(DS1393&gt;FN1388,CS1392-CS1393,0)</f>
        <v>0</v>
      </c>
      <c r="FO1393" s="30">
        <f>IF(DS1393&gt;FO1388,CT1392-CT1393,0)</f>
        <v>0</v>
      </c>
      <c r="FP1393" s="30">
        <f>IF(DS1393&gt;FP1388,CU1392-CU1393,0)</f>
        <v>0</v>
      </c>
      <c r="FQ1393" s="30">
        <f>IF(DS1393&gt;FQ1388,CV1392-CV1393,0)</f>
        <v>0</v>
      </c>
      <c r="FR1393" s="30">
        <f>IF(DS1393&gt;FR1388,CW1392-CW1393,0)</f>
        <v>0</v>
      </c>
      <c r="FS1393" s="30">
        <f>IF(DS1393&gt;FS1388,CX1392-CX1393,0)</f>
        <v>0</v>
      </c>
      <c r="FT1393" s="30">
        <f>IF(DS1393&gt;FT1388,CY1392-CY1393,0)</f>
        <v>0</v>
      </c>
      <c r="FU1393" s="30">
        <f>IF(DS1393&gt;FU1388,CZ1392-CZ1393,0)</f>
        <v>0</v>
      </c>
      <c r="FV1393" s="30">
        <f>IF(DS1393&gt;FV1388,DA1392-DA1393,0)</f>
        <v>0</v>
      </c>
      <c r="FW1393" s="30">
        <f>IF(DS1393&gt;FW1388,DB1392-DB1393,0)</f>
        <v>0</v>
      </c>
      <c r="FX1393" s="30">
        <f>IF(DS1393&gt;FX1388,DC1392-DC1393,0)</f>
        <v>0</v>
      </c>
      <c r="FY1393" s="30">
        <f>IF(DS1393&gt;FY1388,DD1392-DD1393,0)</f>
        <v>0</v>
      </c>
      <c r="FZ1393" s="30">
        <f>IF(DS1393&gt;FZ1388,DE1392-DE1393,0)</f>
        <v>0</v>
      </c>
      <c r="GA1393" s="30">
        <f>IF(DS1393&gt;GA1388,DF1392-DF1393,0)</f>
        <v>0</v>
      </c>
      <c r="GB1393" s="30">
        <f>IF(DS1393&gt;GB1388,DG1392-DG1393,0)</f>
        <v>0</v>
      </c>
      <c r="GC1393" s="30">
        <f>IF(DS1393&gt;GC1388,DH1392-DH1393,0)</f>
        <v>0</v>
      </c>
      <c r="GD1393" s="30">
        <f>IF(DS1393&gt;GD1388,DI1392-DI1393,0)</f>
        <v>0</v>
      </c>
      <c r="GE1393" s="30">
        <f>IF(DS1393&gt;GE1388,DJ1392-DJ1393,0)</f>
        <v>0</v>
      </c>
      <c r="GF1393" s="30">
        <f>IF(DS1393&gt;GF1388,DK1392-DK1393,0)</f>
        <v>0</v>
      </c>
      <c r="GG1393" s="30">
        <f>IF(DS1393&gt;GG1388,DL1392-DL1393,0)</f>
        <v>0</v>
      </c>
      <c r="GH1393" s="30">
        <f>IF(DS1393&gt;GH1388,DM1392-DM1393,0)</f>
        <v>0</v>
      </c>
      <c r="GI1393" s="30">
        <f>IF(DS1393&gt;GI1388,DN1392-DN1393,0)</f>
        <v>0</v>
      </c>
      <c r="GJ1393" s="30">
        <f>IF(DS1393&gt;GJ1388,DO1392-DO1393,0)</f>
        <v>0</v>
      </c>
      <c r="GK1393" s="30">
        <f>IF(DS1393&gt;GK1388,DP1392-DP1393,0)</f>
        <v>0</v>
      </c>
      <c r="GL1393" s="30">
        <f>IF(DS1393&gt;GL1388,DQ1392-DQ1393,0)</f>
        <v>0</v>
      </c>
      <c r="GM1393" s="30" t="b">
        <f t="shared" si="1510"/>
        <v>1</v>
      </c>
      <c r="GO1393" s="29">
        <v>2026</v>
      </c>
      <c r="GP1393" s="27">
        <f>SUMIF(DT1389:GL1389,GP1389,DT1393:GL1393)</f>
        <v>0</v>
      </c>
      <c r="GQ1393" s="28">
        <f>SUMIF(DT1389:GL1389,GQ1389,DT1393:GL1393)</f>
        <v>0</v>
      </c>
      <c r="GR1393" s="28">
        <f>SUMIF(DT1389:GL1389,GR1389,DT1393:GL1393)</f>
        <v>0</v>
      </c>
      <c r="GS1393" s="28">
        <f>SUMIF(DT1389:GL1389,GS1389,DT1393:GL1393)</f>
        <v>0</v>
      </c>
      <c r="GT1393" s="28">
        <f>SUMIF(DT1389:GL1389,GT1389,DT1393:GL1393)</f>
        <v>0</v>
      </c>
      <c r="GU1393" s="28">
        <f>SUMIF(DT1389:GL1389,GU1389,DT1393:GL1393)</f>
        <v>0</v>
      </c>
      <c r="GV1393" s="28">
        <f>SUMIF(DT1389:GL1389,GV1389,DT1393:GL1393)</f>
        <v>0</v>
      </c>
      <c r="GW1393" s="28">
        <f>SUMIF(DT1389:GL1389,GW1389,DT1393:GL1393)</f>
        <v>0</v>
      </c>
      <c r="GX1393" s="28">
        <f>SUMIF(DT1389:GL1389,GX1389,DT1393:GL1393)</f>
        <v>0</v>
      </c>
      <c r="GY1393" s="28">
        <f>SUMIF(DT1389:GL1389,GY1389,DT1393:GL1393)</f>
        <v>0</v>
      </c>
      <c r="GZ1393" s="28">
        <f>SUMIF(DT1389:GL1389,GZ1389,DT1393:GL1393)</f>
        <v>0</v>
      </c>
      <c r="HA1393" s="27" t="b">
        <f t="shared" si="1511"/>
        <v>1</v>
      </c>
    </row>
    <row r="1394" spans="1:221" hidden="1" x14ac:dyDescent="0.2">
      <c r="A1394" s="2" t="s">
        <v>1</v>
      </c>
      <c r="B1394" s="26"/>
      <c r="S1394" s="16"/>
      <c r="AJ1394" s="27">
        <v>2027</v>
      </c>
      <c r="AK1394" s="27">
        <v>0</v>
      </c>
      <c r="AL1394" s="30">
        <f t="shared" si="1512"/>
        <v>0</v>
      </c>
      <c r="AM1394" s="30">
        <f t="shared" si="1513"/>
        <v>0</v>
      </c>
      <c r="AN1394" s="30">
        <f t="shared" si="1514"/>
        <v>0</v>
      </c>
      <c r="AO1394" s="30">
        <f t="shared" si="1515"/>
        <v>0</v>
      </c>
      <c r="AP1394" s="30">
        <f t="shared" si="1516"/>
        <v>0</v>
      </c>
      <c r="AQ1394" s="30">
        <f t="shared" si="1517"/>
        <v>0</v>
      </c>
      <c r="AR1394" s="30">
        <f t="shared" si="1518"/>
        <v>0</v>
      </c>
      <c r="AS1394" s="30">
        <f t="shared" si="1519"/>
        <v>0</v>
      </c>
      <c r="AT1394" s="30">
        <f t="shared" si="1520"/>
        <v>0</v>
      </c>
      <c r="AU1394" s="30">
        <f t="shared" si="1521"/>
        <v>0</v>
      </c>
      <c r="AV1394" s="65"/>
      <c r="AX1394" s="29">
        <v>2027</v>
      </c>
      <c r="AY1394" s="30">
        <f t="shared" si="1508"/>
        <v>0</v>
      </c>
      <c r="AZ1394" s="30">
        <f>INDEX(AY1378:BF1385,MATCH(AX1394,AW1378:AW1385,0),MATCH(AZ1388,AY1376:BF1376,0))*(INDEX(AL1390:AU1397,MATCH(AZ1388,AJ1390:AJ1397,0),MATCH(AZ1389,AL1389:AU1389,0)))</f>
        <v>0</v>
      </c>
      <c r="BA1394" s="30">
        <f>INDEX(AY1378:BF1385,MATCH(AX1394,AW1378:AW1385,0),MATCH(BA1388,AY1376:BF1376,0))*(INDEX(AL1390:AU1397,MATCH(BA1388,AJ1390:AJ1397,0),MATCH(BA1389,AL1389:AU1389,0)))</f>
        <v>0</v>
      </c>
      <c r="BB1394" s="30">
        <f>INDEX(AY1378:BF1385,MATCH(AX1394,AW1378:AW1385,0),MATCH(BB1388,AY1376:BF1376,0))*(INDEX(AL1390:AU1397,MATCH(BB1388,AJ1390:AJ1397,0),MATCH(BB1389,AL1389:AU1389,0)))</f>
        <v>0</v>
      </c>
      <c r="BC1394" s="30">
        <f>INDEX(AY1378:BF1385,MATCH(AX1394,AW1378:AW1385,0),MATCH(BC1388,AY1376:BF1376,0))*(INDEX(AL1390:AU1397,MATCH(BC1388,AJ1390:AJ1397,0),MATCH(BC1389,AL1389:AU1389,0)))</f>
        <v>0</v>
      </c>
      <c r="BD1394" s="30">
        <f>INDEX(AY1378:BF1385,MATCH(AX1394,AW1378:AW1385,0),MATCH(BD1388,AY1376:BF1376,0))*(INDEX(AL1390:AU1397,MATCH(BD1388,AJ1390:AJ1397,0),MATCH(BD1389,AL1389:AU1389,0)))</f>
        <v>0</v>
      </c>
      <c r="BE1394" s="30">
        <f>INDEX(AY1378:BF1385,MATCH(AX1394,AW1378:AW1385,0),MATCH(BE1388,AY1376:BF1376,0))*(INDEX(AL1390:AU1397,MATCH(BE1388,AJ1390:AJ1397,0),MATCH(BE1389,AL1389:AU1389,0)))</f>
        <v>0</v>
      </c>
      <c r="BF1394" s="30">
        <f>INDEX(AY1378:BF1385,MATCH(AX1394,AW1378:AW1385,0),MATCH(BF1388,AY1376:BF1376,0))*(INDEX(AL1390:AU1397,MATCH(BF1388,AJ1390:AJ1397,0),MATCH(BF1389,AL1389:AU1389,0)))</f>
        <v>0</v>
      </c>
      <c r="BG1394" s="30">
        <f>INDEX(AY1378:BF1385,MATCH(AX1394,AW1378:AW1385,0),MATCH(BG1388,AY1376:BF1376,0))*(INDEX(AL1390:AU1397,MATCH(BG1388,AJ1390:AJ1397,0),MATCH(BG1389,AL1389:AU1389,0)))</f>
        <v>0</v>
      </c>
      <c r="BH1394" s="30">
        <f>INDEX(AY1378:BF1385,MATCH(AX1394,AW1378:AW1385,0),MATCH(BH1388,AY1376:BF1376,0))*(INDEX(AL1390:AU1397,MATCH(BH1388,AJ1390:AJ1397,0),MATCH(BH1389,AL1389:AU1389,0)))</f>
        <v>0</v>
      </c>
      <c r="BI1394" s="30">
        <f>INDEX(AY1378:BF1385,MATCH(AX1394,AW1378:AW1385,0),MATCH(BI1388,AY1376:BF1376,0))*(INDEX(AL1390:AU1397,MATCH(BI1388,AJ1390:AJ1397,0),MATCH(BI1389,AL1389:AU1389,0)))</f>
        <v>0</v>
      </c>
      <c r="BJ1394" s="30">
        <f>INDEX(AY1378:BF1385,MATCH(AX1394,AW1378:AW1385,0),MATCH(BJ1388,AY1376:BF1376,0))*(INDEX(AL1390:AU1397,MATCH(BJ1388,AJ1390:AJ1397,0),MATCH(BJ1389,AL1389:AU1389,0)))</f>
        <v>0</v>
      </c>
      <c r="BK1394" s="30">
        <f>INDEX(AY1378:BF1385,MATCH(AX1394,AW1378:AW1385,0),MATCH(BK1388,AY1376:BF1376,0))*(INDEX(AL1390:AU1397,MATCH(BK1388,AJ1390:AJ1397,0),MATCH(BK1389,AL1389:AU1389,0)))</f>
        <v>0</v>
      </c>
      <c r="BL1394" s="30">
        <f>INDEX(AY1378:BF1385,MATCH(AX1394,AW1378:AW1385,0),MATCH(BL1388,AY1376:BF1376,0))*(INDEX(AL1390:AU1397,MATCH(BL1388,AJ1390:AJ1397,0),MATCH(BL1389,AL1389:AU1389,0)))</f>
        <v>0</v>
      </c>
      <c r="BM1394" s="30">
        <f>INDEX(AY1378:BF1385,MATCH(AX1394,AW1378:AW1385,0),MATCH(BM1388,AY1376:BF1376,0))*(INDEX(AL1390:AU1397,MATCH(BM1388,AJ1390:AJ1397,0),MATCH(BM1389,AL1389:AU1389,0)))</f>
        <v>0</v>
      </c>
      <c r="BN1394" s="30">
        <f>INDEX(AY1378:BF1385,MATCH(AX1394,AW1378:AW1385,0),MATCH(BN1388,AY1376:BF1376,0))*(INDEX(AL1390:AU1397,MATCH(BN1388,AJ1390:AJ1397,0),MATCH(BN1389,AL1389:AU1389,0)))</f>
        <v>0</v>
      </c>
      <c r="BO1394" s="30">
        <f>INDEX(AY1378:BF1385,MATCH(AX1394,AW1378:AW1385,0),MATCH(BO1388,AY1376:BF1376,0))*(INDEX(AL1390:AU1397,MATCH(BO1388,AJ1390:AJ1397,0),MATCH(BO1389,AL1389:AU1389,0)))</f>
        <v>0</v>
      </c>
      <c r="BP1394" s="30">
        <f>INDEX(AY1378:BF1385,MATCH(AX1394,AW1378:AW1385,0),MATCH(BP1388,AY1376:BF1376,0))*(INDEX(AL1390:AU1397,MATCH(BP1388,AJ1390:AJ1397,0),MATCH(BP1389,AL1389:AU1389,0)))</f>
        <v>0</v>
      </c>
      <c r="BQ1394" s="30">
        <f>INDEX(AY1378:BF1385,MATCH(AX1394,AW1378:AW1385,0),MATCH(BQ1388,AY1376:BF1376,0))*(INDEX(AL1390:AU1397,MATCH(BQ1388,AJ1390:AJ1397,0),MATCH(BQ1389,AL1389:AU1389,0)))</f>
        <v>0</v>
      </c>
      <c r="BR1394" s="30">
        <f>INDEX(AY1378:BF1385,MATCH(AX1394,AW1378:AW1385,0),MATCH(BR1388,AY1376:BF1376,0))*(INDEX(AL1390:AU1397,MATCH(BR1388,AJ1390:AJ1397,0),MATCH(BR1389,AL1389:AU1389,0)))</f>
        <v>0</v>
      </c>
      <c r="BS1394" s="30">
        <f>INDEX(AY1378:BF1385,MATCH(AX1394,AW1378:AW1385,0),MATCH(BS1388,AY1376:BF1376,0))*(INDEX(AL1390:AU1397,MATCH(BS1388,AJ1390:AJ1397,0),MATCH(BS1389,AL1389:AU1389,0)))</f>
        <v>0</v>
      </c>
      <c r="BT1394" s="30">
        <f>INDEX(AY1378:BF1385,MATCH(AX1394,AW1378:AW1385,0),MATCH(BT1388,AY1376:BF1376,0))*(INDEX(AL1390:AU1397,MATCH(BT1388,AJ1390:AJ1397,0),MATCH(BT1389,AL1389:AU1389,0)))</f>
        <v>0</v>
      </c>
      <c r="BU1394" s="30">
        <f>INDEX(AY1378:BF1385,MATCH(AX1394,AW1378:AW1385,0),MATCH(BU1388,AY1376:BF1376,0))*(INDEX(AL1390:AU1397,MATCH(BU1388,AJ1390:AJ1397,0),MATCH(BU1389,AL1389:AU1389,0)))</f>
        <v>0</v>
      </c>
      <c r="BV1394" s="30">
        <f>INDEX(AY1378:BF1385,MATCH(AX1394,AW1378:AW1385,0),MATCH(BV1388,AY1376:BF1376,0))*(INDEX(AL1390:AU1397,MATCH(BV1388,AJ1390:AJ1397,0),MATCH(BV1389,AL1389:AU1389,0)))</f>
        <v>0</v>
      </c>
      <c r="BW1394" s="30">
        <f>INDEX(AY1378:BF1385,MATCH(AX1394,AW1378:AW1385,0),MATCH(BW1388,AY1376:BF1376,0))*(INDEX(AL1390:AU1397,MATCH(BW1388,AJ1390:AJ1397,0),MATCH(BW1389,AL1389:AU1389,0)))</f>
        <v>0</v>
      </c>
      <c r="BX1394" s="30">
        <f>INDEX(AY1378:BF1385,MATCH(AX1394,AW1378:AW1385,0),MATCH(BX1388,AY1376:BF1376,0))*(INDEX(AL1390:AU1397,MATCH(BX1388,AJ1390:AJ1397,0),MATCH(BX1389,AL1389:AU1389,0)))</f>
        <v>0</v>
      </c>
      <c r="BY1394" s="30">
        <f>INDEX(AY1378:BF1385,MATCH(AX1394,AW1378:AW1385,0),MATCH(BY1388,AY1376:BF1376,0))*(INDEX(AL1390:AU1397,MATCH(BY1388,AJ1390:AJ1397,0),MATCH(BY1389,AL1389:AU1389,0)))</f>
        <v>0</v>
      </c>
      <c r="BZ1394" s="30">
        <f>INDEX(AY1378:BF1385,MATCH(AX1394,AW1378:AW1385,0),MATCH(BZ1388,AY1376:BF1376,0))*(INDEX(AL1390:AU1397,MATCH(BZ1388,AJ1390:AJ1397,0),MATCH(BZ1389,AL1389:AU1389,0)))</f>
        <v>0</v>
      </c>
      <c r="CA1394" s="30">
        <f>INDEX(AY1378:BF1385,MATCH(AX1394,AW1378:AW1385,0),MATCH(CA1388,AY1376:BF1376,0))*(INDEX(AL1390:AU1397,MATCH(CA1388,AJ1390:AJ1397,0),MATCH(CA1389,AL1389:AU1389,0)))</f>
        <v>0</v>
      </c>
      <c r="CB1394" s="30">
        <f>INDEX(AY1378:BF1385,MATCH(AX1394,AW1378:AW1385,0),MATCH(CB1388,AY1376:BF1376,0))*(INDEX(AL1390:AU1397,MATCH(CB1388,AJ1390:AJ1397,0),MATCH(CB1389,AL1389:AU1389,0)))</f>
        <v>0</v>
      </c>
      <c r="CC1394" s="30">
        <f>INDEX(AY1378:BF1385,MATCH(AX1394,AW1378:AW1385,0),MATCH(CC1388,AY1376:BF1376,0))*(INDEX(AL1390:AU1397,MATCH(CC1388,AJ1390:AJ1397,0),MATCH(CC1389,AL1389:AU1389,0)))</f>
        <v>0</v>
      </c>
      <c r="CD1394" s="30">
        <f>INDEX(AY1378:BF1385,MATCH(AX1394,AW1378:AW1385,0),MATCH(CD1388,AY1376:BF1376,0))*(INDEX(AL1390:AU1397,MATCH(CD1388,AJ1390:AJ1397,0),MATCH(CD1389,AL1389:AU1389,0)))</f>
        <v>0</v>
      </c>
      <c r="CE1394" s="30">
        <f>INDEX(AY1378:BF1385,MATCH(AX1394,AW1378:AW1385,0),MATCH(CE1388,AY1376:BF1376,0))*(INDEX(AL1390:AU1397,MATCH(CE1388,AJ1390:AJ1397,0),MATCH(CE1389,AL1389:AU1389,0)))</f>
        <v>0</v>
      </c>
      <c r="CF1394" s="30">
        <f>INDEX(AY1378:BF1385,MATCH(AX1394,AW1378:AW1385,0),MATCH(CF1388,AY1376:BF1376,0))*(INDEX(AL1390:AU1397,MATCH(CF1388,AJ1390:AJ1397,0),MATCH(CF1389,AL1389:AU1389,0)))</f>
        <v>0</v>
      </c>
      <c r="CG1394" s="30">
        <f>INDEX(AY1378:BF1385,MATCH(AX1394,AW1378:AW1385,0),MATCH(CG1388,AY1376:BF1376,0))*(INDEX(AL1390:AU1397,MATCH(CG1388,AJ1390:AJ1397,0),MATCH(CG1389,AL1389:AU1389,0)))</f>
        <v>0</v>
      </c>
      <c r="CH1394" s="30">
        <f>INDEX(AY1378:BF1385,MATCH(AX1394,AW1378:AW1385,0),MATCH(CH1388,AY1376:BF1376,0))*(INDEX(AL1390:AU1397,MATCH(CH1388,AJ1390:AJ1397,0),MATCH(CH1389,AL1389:AU1389,0)))</f>
        <v>0</v>
      </c>
      <c r="CI1394" s="30">
        <f>INDEX(AY1378:BF1385,MATCH(AX1394,AW1378:AW1385,0),MATCH(CI1388,AY1376:BF1376,0))*(INDEX(AL1390:AU1397,MATCH(CI1388,AJ1390:AJ1397,0),MATCH(CI1389,AL1389:AU1389,0)))</f>
        <v>0</v>
      </c>
      <c r="CJ1394" s="30">
        <f>INDEX(AY1378:BF1385,MATCH(AX1394,AW1378:AW1385,0),MATCH(CJ1388,AY1376:BF1376,0))*(INDEX(AL1390:AU1397,MATCH(CJ1388,AJ1390:AJ1397,0),MATCH(CJ1389,AL1389:AU1389,0)))</f>
        <v>0</v>
      </c>
      <c r="CK1394" s="30">
        <f>INDEX(AY1378:BF1385,MATCH(AX1394,AW1378:AW1385,0),MATCH(CK1388,AY1376:BF1376,0))*(INDEX(AL1390:AU1397,MATCH(CK1388,AJ1390:AJ1397,0),MATCH(CK1389,AL1389:AU1389,0)))</f>
        <v>0</v>
      </c>
      <c r="CL1394" s="30">
        <f>INDEX(AY1378:BF1385,MATCH(AX1394,AW1378:AW1385,0),MATCH(CL1388,AY1376:BF1376,0))*(INDEX(AL1390:AU1397,MATCH(CL1388,AJ1390:AJ1397,0),MATCH(CL1389,AL1389:AU1389,0)))</f>
        <v>0</v>
      </c>
      <c r="CM1394" s="30">
        <f>INDEX(AY1378:BF1385,MATCH(AX1394,AW1378:AW1385,0),MATCH(CM1388,AY1376:BF1376,0))*(INDEX(AL1390:AU1397,MATCH(CM1388,AJ1390:AJ1397,0),MATCH(CM1389,AL1389:AU1389,0)))</f>
        <v>0</v>
      </c>
      <c r="CN1394" s="30">
        <f>INDEX(AY1378:BF1385,MATCH(AX1394,AW1378:AW1385,0),MATCH(CN1388,AY1376:BF1376,0))*(INDEX(AL1390:AU1397,MATCH(CN1388,AJ1390:AJ1397,0),MATCH(CN1389,AL1389:AU1389,0)))</f>
        <v>0</v>
      </c>
      <c r="CO1394" s="30">
        <f>INDEX(AY1378:BF1385,MATCH(AX1394,AW1378:AW1385,0),MATCH(CO1388,AY1376:BF1376,0))*(INDEX(AL1390:AU1397,MATCH(CO1388,AJ1390:AJ1397,0),MATCH(CO1389,AL1389:AU1389,0)))</f>
        <v>0</v>
      </c>
      <c r="CP1394" s="30">
        <f>INDEX(AY1378:BF1385,MATCH(AX1394,AW1378:AW1385,0),MATCH(CP1388,AY1376:BF1376,0))*(INDEX(AL1390:AU1397,MATCH(CP1388,AJ1390:AJ1397,0),MATCH(CP1389,AL1389:AU1389,0)))</f>
        <v>0</v>
      </c>
      <c r="CQ1394" s="30">
        <f>INDEX(AY1378:BF1385,MATCH(AX1394,AW1378:AW1385,0),MATCH(CQ1388,AY1376:BF1376,0))*(INDEX(AL1390:AU1397,MATCH(CQ1388,AJ1390:AJ1397,0),MATCH(CQ1389,AL1389:AU1389,0)))</f>
        <v>0</v>
      </c>
      <c r="CR1394" s="30">
        <f>INDEX(AY1378:BF1385,MATCH(AX1394,AW1378:AW1385,0),MATCH(CR1388,AY1376:BF1376,0))*(INDEX(AL1390:AU1397,MATCH(CR1388,AJ1390:AJ1397,0),MATCH(CR1389,AL1389:AU1389,0)))</f>
        <v>0</v>
      </c>
      <c r="CS1394" s="30">
        <f>INDEX(AY1378:BF1385,MATCH(AX1394,AW1378:AW1385,0),MATCH(CS1388,AY1376:BF1376,0))*(INDEX(AL1390:AU1397,MATCH(CS1388,AJ1390:AJ1397,0),MATCH(CS1389,AL1389:AU1389,0)))</f>
        <v>0</v>
      </c>
      <c r="CT1394" s="30">
        <f>INDEX(AY1378:BF1385,MATCH(AX1394,AW1378:AW1385,0),MATCH(CT1388,AY1376:BF1376,0))*(INDEX(AL1390:AU1397,MATCH(CT1388,AJ1390:AJ1397,0),MATCH(CT1389,AL1389:AU1389,0)))</f>
        <v>0</v>
      </c>
      <c r="CU1394" s="30">
        <f>INDEX(AY1378:BF1385,MATCH(AX1394,AW1378:AW1385,0),MATCH(CU1388,AY1376:BF1376,0))*(INDEX(AL1390:AU1397,MATCH(CU1388,AJ1390:AJ1397,0),MATCH(CU1389,AL1389:AU1389,0)))</f>
        <v>0</v>
      </c>
      <c r="CV1394" s="30">
        <f>INDEX(AY1378:BF1385,MATCH(AX1394,AW1378:AW1385,0),MATCH(CV1388,AY1376:BF1376,0))*(INDEX(AL1390:AU1397,MATCH(CV1388,AJ1390:AJ1397,0),MATCH(CV1389,AL1389:AU1389,0)))</f>
        <v>0</v>
      </c>
      <c r="CW1394" s="30">
        <f>INDEX(AY1378:BF1385,MATCH(AX1394,AW1378:AW1385,0),MATCH(CW1388,AY1376:BF1376,0))*(INDEX(AL1390:AU1397,MATCH(CW1388,AJ1390:AJ1397,0),MATCH(CW1389,AL1389:AU1389,0)))</f>
        <v>0</v>
      </c>
      <c r="CX1394" s="30">
        <f>INDEX(AY1378:BF1385,MATCH(AX1394,AW1378:AW1385,0),MATCH(CX1388,AY1376:BF1376,0))*(INDEX(AL1390:AU1397,MATCH(CX1388,AJ1390:AJ1397,0),MATCH(CX1389,AL1389:AU1389,0)))</f>
        <v>0</v>
      </c>
      <c r="CY1394" s="30">
        <f>INDEX(AY1378:BF1385,MATCH(AX1394,AW1378:AW1385,0),MATCH(CY1388,AY1376:BF1376,0))*(INDEX(AL1390:AU1397,MATCH(CY1388,AJ1390:AJ1397,0),MATCH(CY1389,AL1389:AU1389,0)))</f>
        <v>0</v>
      </c>
      <c r="CZ1394" s="30">
        <f>INDEX(AY1378:BF1385,MATCH(AX1394,AW1378:AW1385,0),MATCH(CZ1388,AY1376:BF1376,0))*(INDEX(AL1390:AU1397,MATCH(CZ1388,AJ1390:AJ1397,0),MATCH(CZ1389,AL1389:AU1389,0)))</f>
        <v>0</v>
      </c>
      <c r="DA1394" s="30">
        <f>INDEX(AY1378:BF1385,MATCH(AX1394,AW1378:AW1385,0),MATCH(DA1388,AY1376:BF1376,0))*(INDEX(AL1390:AU1397,MATCH(DA1388,AJ1390:AJ1397,0),MATCH(DA1389,AL1389:AU1389,0)))</f>
        <v>0</v>
      </c>
      <c r="DB1394" s="30">
        <f>INDEX(AY1378:BF1385,MATCH(AX1394,AW1378:AW1385,0),MATCH(DB1388,AY1376:BF1376,0))*(INDEX(AL1390:AU1397,MATCH(DB1388,AJ1390:AJ1397,0),MATCH(DB1389,AL1389:AU1389,0)))</f>
        <v>0</v>
      </c>
      <c r="DC1394" s="30">
        <f>INDEX(AY1378:BF1385,MATCH(AX1394,AW1378:AW1385,0),MATCH(DC1388,AY1376:BF1376,0))*(INDEX(AL1390:AU1397,MATCH(DC1388,AJ1390:AJ1397,0),MATCH(DC1389,AL1389:AU1389,0)))</f>
        <v>0</v>
      </c>
      <c r="DD1394" s="30">
        <f>INDEX(AY1378:BF1385,MATCH(AX1394,AW1378:AW1385,0),MATCH(DD1388,AY1376:BF1376,0))*(INDEX(AL1390:AU1397,MATCH(DD1388,AJ1390:AJ1397,0),MATCH(DD1389,AL1389:AU1389,0)))</f>
        <v>0</v>
      </c>
      <c r="DE1394" s="30">
        <f>INDEX(AY1378:BF1385,MATCH(AX1394,AW1378:AW1385,0),MATCH(DE1388,AY1376:BF1376,0))*(INDEX(AL1390:AU1397,MATCH(DE1388,AJ1390:AJ1397,0),MATCH(DE1389,AL1389:AU1389,0)))</f>
        <v>0</v>
      </c>
      <c r="DF1394" s="30">
        <f>INDEX(AY1378:BF1385,MATCH(AX1394,AW1378:AW1385,0),MATCH(DF1388,AY1376:BF1376,0))*(INDEX(AL1390:AU1397,MATCH(DF1388,AJ1390:AJ1397,0),MATCH(DF1389,AL1389:AU1389,0)))</f>
        <v>0</v>
      </c>
      <c r="DG1394" s="30">
        <f>INDEX(AY1378:BF1385,MATCH(AX1394,AW1378:AW1385,0),MATCH(DG1388,AY1376:BF1376,0))*(INDEX(AL1390:AU1397,MATCH(DG1388,AJ1390:AJ1397,0),MATCH(DG1389,AL1389:AU1389,0)))</f>
        <v>0</v>
      </c>
      <c r="DH1394" s="30">
        <f>INDEX(AY1378:BF1385,MATCH(AX1394,AW1378:AW1385,0),MATCH(DH1388,AY1376:BF1376,0))*(INDEX(AL1390:AU1397,MATCH(DH1388,AJ1390:AJ1397,0),MATCH(DH1389,AL1389:AU1389,0)))</f>
        <v>0</v>
      </c>
      <c r="DI1394" s="30">
        <f>INDEX(AY1378:BF1385,MATCH(AX1394,AW1378:AW1385,0),MATCH(DI1388,AY1376:BF1376,0))*(INDEX(AL1390:AU1397,MATCH(DI1388,AJ1390:AJ1397,0),MATCH(DI1389,AL1389:AU1389,0)))</f>
        <v>0</v>
      </c>
      <c r="DJ1394" s="30">
        <f>INDEX(AY1378:BF1385,MATCH(AX1394,AW1378:AW1385,0),MATCH(DJ1388,AY1376:BF1376,0))*(INDEX(AL1390:AU1397,MATCH(DJ1388,AJ1390:AJ1397,0),MATCH(DJ1389,AL1389:AU1389,0)))</f>
        <v>0</v>
      </c>
      <c r="DK1394" s="30">
        <f>INDEX(AY1378:BF1385,MATCH(AX1394,AW1378:AW1385,0),MATCH(DK1388,AY1376:BF1376,0))*(INDEX(AL1390:AU1397,MATCH(DK1388,AJ1390:AJ1397,0),MATCH(DK1389,AL1389:AU1389,0)))</f>
        <v>0</v>
      </c>
      <c r="DL1394" s="30">
        <f>INDEX(AY1378:BF1385,MATCH(AX1394,AW1378:AW1385,0),MATCH(DL1388,AY1376:BF1376,0))*(INDEX(AL1390:AU1397,MATCH(DL1388,AJ1390:AJ1397,0),MATCH(DL1389,AL1389:AU1389,0)))</f>
        <v>0</v>
      </c>
      <c r="DM1394" s="30">
        <f>INDEX(AY1378:BF1385,MATCH(AX1394,AW1378:AW1385,0),MATCH(DM1388,AY1376:BF1376,0))*(INDEX(AL1390:AU1397,MATCH(DM1388,AJ1390:AJ1397,0),MATCH(DM1389,AL1389:AU1389,0)))</f>
        <v>0</v>
      </c>
      <c r="DN1394" s="30">
        <f>INDEX(AY1378:BF1385,MATCH(AX1394,AW1378:AW1385,0),MATCH(DN1388,AY1376:BF1376,0))*(INDEX(AL1390:AU1397,MATCH(DN1388,AJ1390:AJ1397,0),MATCH(DN1389,AL1389:AU1389,0)))</f>
        <v>0</v>
      </c>
      <c r="DO1394" s="30">
        <f>INDEX(AY1378:BF1385,MATCH(AX1394,AW1378:AW1385,0),MATCH(DO1388,AY1376:BF1376,0))*(INDEX(AL1390:AU1397,MATCH(DO1388,AJ1390:AJ1397,0),MATCH(DO1389,AL1389:AU1389,0)))</f>
        <v>0</v>
      </c>
      <c r="DP1394" s="30">
        <f>INDEX(AY1378:BF1385,MATCH(AX1394,AW1378:AW1385,0),MATCH(DP1388,AY1376:BF1376,0))*(INDEX(AL1390:AU1397,MATCH(DP1388,AJ1390:AJ1397,0),MATCH(DP1389,AL1389:AU1389,0)))</f>
        <v>0</v>
      </c>
      <c r="DQ1394" s="30">
        <f>INDEX(AY1378:BF1385,MATCH(AX1394,AW1378:AW1385,0),MATCH(DQ1388,AY1376:BF1376,0))*(INDEX(AL1390:AU1397,MATCH(DQ1388,AJ1390:AJ1397,0),MATCH(DQ1389,AL1389:AU1389,0)))</f>
        <v>0</v>
      </c>
      <c r="DR1394" s="2" t="b">
        <f t="shared" si="1509"/>
        <v>1</v>
      </c>
      <c r="DS1394" s="29">
        <v>2027</v>
      </c>
      <c r="DT1394" s="30">
        <f>IF(DS1394&gt;DT1388,AY1393-AY1394,0)</f>
        <v>0</v>
      </c>
      <c r="DU1394" s="30">
        <f>IF(DS1394&gt;DU1388,AZ1393-AZ1394,0)</f>
        <v>0</v>
      </c>
      <c r="DV1394" s="30">
        <f>IF(DS1394&gt;DV1388,BA1393-BA1394,0)</f>
        <v>0</v>
      </c>
      <c r="DW1394" s="30">
        <f>IF(DS1394&gt;DW1388,BB1393-BB1394,0)</f>
        <v>0</v>
      </c>
      <c r="DX1394" s="30">
        <f>IF(DS1394&gt;DX1388,BC1393-BC1394,0)</f>
        <v>0</v>
      </c>
      <c r="DY1394" s="30">
        <f>IF(DS1394&gt;DY1388,BD1393-BD1394,0)</f>
        <v>0</v>
      </c>
      <c r="DZ1394" s="30">
        <f>IF(DS1394&gt;DZ1388,BE1393-BE1394,0)</f>
        <v>0</v>
      </c>
      <c r="EA1394" s="30">
        <f>IF(DS1394&gt;EA1388,BF1393-BF1394,0)</f>
        <v>0</v>
      </c>
      <c r="EB1394" s="30">
        <f>IF(DS1394&gt;EB1388,BG1393-BG1394,0)</f>
        <v>0</v>
      </c>
      <c r="EC1394" s="30">
        <f>IF(DS1394&gt;EC1388,BH1393-BH1394,0)</f>
        <v>0</v>
      </c>
      <c r="ED1394" s="30">
        <f>IF(DS1394&gt;ED1388,BI1393-BI1394,0)</f>
        <v>0</v>
      </c>
      <c r="EE1394" s="30">
        <f>IF(DS1394&gt;EE1388,BJ1393-BJ1394,0)</f>
        <v>0</v>
      </c>
      <c r="EF1394" s="30">
        <f>IF(DS1394&gt;EF1388,BK1393-BK1394,0)</f>
        <v>0</v>
      </c>
      <c r="EG1394" s="30">
        <f>IF(DS1394&gt;EG1388,BL1393-BL1394,0)</f>
        <v>0</v>
      </c>
      <c r="EH1394" s="30">
        <f>IF(DS1394&gt;EH1388,BM1393-BM1394,0)</f>
        <v>0</v>
      </c>
      <c r="EI1394" s="30">
        <f>IF(DS1394&gt;EI1388,BN1393-BN1394,0)</f>
        <v>0</v>
      </c>
      <c r="EJ1394" s="30">
        <f>IF(DS1394&gt;EJ1388,BO1393-BO1394,0)</f>
        <v>0</v>
      </c>
      <c r="EK1394" s="30">
        <f>IF(DS1394&gt;EK1388,BP1393-BP1394,0)</f>
        <v>0</v>
      </c>
      <c r="EL1394" s="30">
        <f>IF(DS1394&gt;EL1388,BQ1393-BQ1394,0)</f>
        <v>0</v>
      </c>
      <c r="EM1394" s="30">
        <f>IF(DS1394&gt;EM1388,BR1393-BR1394,0)</f>
        <v>0</v>
      </c>
      <c r="EN1394" s="30">
        <f>IF(DS1394&gt;EN1388,BS1393-BS1394,0)</f>
        <v>0</v>
      </c>
      <c r="EO1394" s="30">
        <f>IF(DS1394&gt;EO1388,BT1393-BT1394,0)</f>
        <v>0</v>
      </c>
      <c r="EP1394" s="30">
        <f>IF(DS1394&gt;EP1388,BU1393-BU1394,0)</f>
        <v>0</v>
      </c>
      <c r="EQ1394" s="30">
        <f>IF(DS1394&gt;EQ1388,BV1393-BV1394,0)</f>
        <v>0</v>
      </c>
      <c r="ER1394" s="30">
        <f>IF(DS1394&gt;ER1388,BW1393-BW1394,0)</f>
        <v>0</v>
      </c>
      <c r="ES1394" s="30">
        <f>IF(DS1394&gt;ES1388,BX1393-BX1394,0)</f>
        <v>0</v>
      </c>
      <c r="ET1394" s="30">
        <f>IF(DS1394&gt;ET1388,BY1393-BY1394,0)</f>
        <v>0</v>
      </c>
      <c r="EU1394" s="30">
        <f>IF(DS1394&gt;EU1388,BZ1393-BZ1394,0)</f>
        <v>0</v>
      </c>
      <c r="EV1394" s="30">
        <f>IF(DS1394&gt;EV1388,CA1393-CA1394,0)</f>
        <v>0</v>
      </c>
      <c r="EW1394" s="30">
        <f>IF(DS1394&gt;EW1388,CB1393-CB1394,0)</f>
        <v>0</v>
      </c>
      <c r="EX1394" s="30">
        <f>IF(DS1394&gt;EX1388,CC1393-CC1394,0)</f>
        <v>0</v>
      </c>
      <c r="EY1394" s="30">
        <f>IF(DS1394&gt;EY1388,CD1393-CD1394,0)</f>
        <v>0</v>
      </c>
      <c r="EZ1394" s="30">
        <f>IF(DS1394&gt;EZ1388,CE1393-CE1394,0)</f>
        <v>0</v>
      </c>
      <c r="FA1394" s="30">
        <f>IF(DS1394&gt;FA1388,CF1393-CF1394,0)</f>
        <v>0</v>
      </c>
      <c r="FB1394" s="30">
        <f>IF(DS1394&gt;FB1388,CG1393-CG1394,0)</f>
        <v>0</v>
      </c>
      <c r="FC1394" s="30">
        <f>IF(DS1394&gt;FC1388,CH1393-CH1394,0)</f>
        <v>0</v>
      </c>
      <c r="FD1394" s="30">
        <f>IF(DS1394&gt;FD1388,CI1393-CI1394,0)</f>
        <v>0</v>
      </c>
      <c r="FE1394" s="30">
        <f>IF(DS1394&gt;FE1388,CJ1393-CJ1394,0)</f>
        <v>0</v>
      </c>
      <c r="FF1394" s="30">
        <f>IF(DS1394&gt;FF1388,CK1393-CK1394,0)</f>
        <v>0</v>
      </c>
      <c r="FG1394" s="30">
        <f>IF(DS1394&gt;FG1388,CL1393-CL1394,0)</f>
        <v>0</v>
      </c>
      <c r="FH1394" s="30">
        <f>IF(DS1394&gt;FH1388,CM1393-CM1394,0)</f>
        <v>0</v>
      </c>
      <c r="FI1394" s="30">
        <f>IF(DS1394&gt;FI1388,CN1393-CN1394,0)</f>
        <v>0</v>
      </c>
      <c r="FJ1394" s="30">
        <f>IF(DS1394&gt;FJ1388,CO1393-CO1394,0)</f>
        <v>0</v>
      </c>
      <c r="FK1394" s="30">
        <f>IF(DS1394&gt;FK1388,CP1393-CP1394,0)</f>
        <v>0</v>
      </c>
      <c r="FL1394" s="30">
        <f>IF(DS1394&gt;FL1388,CQ1393-CQ1394,0)</f>
        <v>0</v>
      </c>
      <c r="FM1394" s="30">
        <f>IF(DS1394&gt;FM1388,CR1393-CR1394,0)</f>
        <v>0</v>
      </c>
      <c r="FN1394" s="30">
        <f>IF(DS1394&gt;FN1388,CS1393-CS1394,0)</f>
        <v>0</v>
      </c>
      <c r="FO1394" s="30">
        <f>IF(DS1394&gt;FO1388,CT1393-CT1394,0)</f>
        <v>0</v>
      </c>
      <c r="FP1394" s="30">
        <f>IF(DS1394&gt;FP1388,CU1393-CU1394,0)</f>
        <v>0</v>
      </c>
      <c r="FQ1394" s="30">
        <f>IF(DS1394&gt;FQ1388,CV1393-CV1394,0)</f>
        <v>0</v>
      </c>
      <c r="FR1394" s="30">
        <f>IF(DS1394&gt;FR1388,CW1393-CW1394,0)</f>
        <v>0</v>
      </c>
      <c r="FS1394" s="30">
        <f>IF(DS1394&gt;FS1388,CX1393-CX1394,0)</f>
        <v>0</v>
      </c>
      <c r="FT1394" s="30">
        <f>IF(DS1394&gt;FT1388,CY1393-CY1394,0)</f>
        <v>0</v>
      </c>
      <c r="FU1394" s="30">
        <f>IF(DS1394&gt;FU1388,CZ1393-CZ1394,0)</f>
        <v>0</v>
      </c>
      <c r="FV1394" s="30">
        <f>IF(DS1394&gt;FV1388,DA1393-DA1394,0)</f>
        <v>0</v>
      </c>
      <c r="FW1394" s="30">
        <f>IF(DS1394&gt;FW1388,DB1393-DB1394,0)</f>
        <v>0</v>
      </c>
      <c r="FX1394" s="30">
        <f>IF(DS1394&gt;FX1388,DC1393-DC1394,0)</f>
        <v>0</v>
      </c>
      <c r="FY1394" s="30">
        <f>IF(DS1394&gt;FY1388,DD1393-DD1394,0)</f>
        <v>0</v>
      </c>
      <c r="FZ1394" s="30">
        <f>IF(DS1394&gt;FZ1388,DE1393-DE1394,0)</f>
        <v>0</v>
      </c>
      <c r="GA1394" s="30">
        <f>IF(DS1394&gt;GA1388,DF1393-DF1394,0)</f>
        <v>0</v>
      </c>
      <c r="GB1394" s="30">
        <f>IF(DS1394&gt;GB1388,DG1393-DG1394,0)</f>
        <v>0</v>
      </c>
      <c r="GC1394" s="30">
        <f>IF(DS1394&gt;GC1388,DH1393-DH1394,0)</f>
        <v>0</v>
      </c>
      <c r="GD1394" s="30">
        <f>IF(DS1394&gt;GD1388,DI1393-DI1394,0)</f>
        <v>0</v>
      </c>
      <c r="GE1394" s="30">
        <f>IF(DS1394&gt;GE1388,DJ1393-DJ1394,0)</f>
        <v>0</v>
      </c>
      <c r="GF1394" s="30">
        <f>IF(DS1394&gt;GF1388,DK1393-DK1394,0)</f>
        <v>0</v>
      </c>
      <c r="GG1394" s="30">
        <f>IF(DS1394&gt;GG1388,DL1393-DL1394,0)</f>
        <v>0</v>
      </c>
      <c r="GH1394" s="30">
        <f>IF(DS1394&gt;GH1388,DM1393-DM1394,0)</f>
        <v>0</v>
      </c>
      <c r="GI1394" s="30">
        <f>IF(DS1394&gt;GI1388,DN1393-DN1394,0)</f>
        <v>0</v>
      </c>
      <c r="GJ1394" s="30">
        <f>IF(DS1394&gt;GJ1388,DO1393-DO1394,0)</f>
        <v>0</v>
      </c>
      <c r="GK1394" s="30">
        <f>IF(DS1394&gt;GK1388,DP1393-DP1394,0)</f>
        <v>0</v>
      </c>
      <c r="GL1394" s="30">
        <f>IF(DS1394&gt;GL1388,DQ1393-DQ1394,0)</f>
        <v>0</v>
      </c>
      <c r="GM1394" s="30" t="b">
        <f t="shared" si="1510"/>
        <v>1</v>
      </c>
      <c r="GO1394" s="29">
        <v>2027</v>
      </c>
      <c r="GP1394" s="27">
        <f>SUMIF(DT1389:GL1389,GP1389,DT1394:GL1394)</f>
        <v>0</v>
      </c>
      <c r="GQ1394" s="28">
        <f>SUMIF(DT1389:GL1389,GQ1389,DT1394:GL1394)</f>
        <v>0</v>
      </c>
      <c r="GR1394" s="28">
        <f>SUMIF(DT1389:GL1389,GR1389,DT1394:GL1394)</f>
        <v>0</v>
      </c>
      <c r="GS1394" s="28">
        <f>SUMIF(DT1389:GL1389,GS1389,DT1394:GL1394)</f>
        <v>0</v>
      </c>
      <c r="GT1394" s="28">
        <f>SUMIF(DT1389:GL1389,GT1389,DT1394:GL1394)</f>
        <v>0</v>
      </c>
      <c r="GU1394" s="28">
        <f>SUMIF(DT1389:GL1389,GU1389,DT1394:GL1394)</f>
        <v>0</v>
      </c>
      <c r="GV1394" s="28">
        <f>SUMIF(DT1389:GL1389,GV1389,DT1394:GL1394)</f>
        <v>0</v>
      </c>
      <c r="GW1394" s="28">
        <f>SUMIF(DT1389:GL1389,GW1389,DT1394:GL1394)</f>
        <v>0</v>
      </c>
      <c r="GX1394" s="28">
        <f>SUMIF(DT1389:GL1389,GX1389,DT1394:GL1394)</f>
        <v>0</v>
      </c>
      <c r="GY1394" s="28">
        <f>SUMIF(DT1389:GL1389,GY1389,DT1394:GL1394)</f>
        <v>0</v>
      </c>
      <c r="GZ1394" s="28">
        <f>SUMIF(DT1389:GL1389,GZ1389,DT1394:GL1394)</f>
        <v>0</v>
      </c>
      <c r="HA1394" s="27" t="b">
        <f t="shared" si="1511"/>
        <v>1</v>
      </c>
    </row>
    <row r="1395" spans="1:221" hidden="1" x14ac:dyDescent="0.2">
      <c r="A1395" s="2" t="s">
        <v>1</v>
      </c>
      <c r="B1395" s="26"/>
      <c r="S1395" s="16"/>
      <c r="AJ1395" s="27">
        <v>2028</v>
      </c>
      <c r="AK1395" s="27">
        <v>0</v>
      </c>
      <c r="AL1395" s="30">
        <f t="shared" si="1512"/>
        <v>0</v>
      </c>
      <c r="AM1395" s="30">
        <f t="shared" si="1513"/>
        <v>0</v>
      </c>
      <c r="AN1395" s="30">
        <f t="shared" si="1514"/>
        <v>0</v>
      </c>
      <c r="AO1395" s="30">
        <f t="shared" si="1515"/>
        <v>0</v>
      </c>
      <c r="AP1395" s="30">
        <f t="shared" si="1516"/>
        <v>0</v>
      </c>
      <c r="AQ1395" s="30">
        <f t="shared" si="1517"/>
        <v>0</v>
      </c>
      <c r="AR1395" s="30">
        <f t="shared" si="1518"/>
        <v>0</v>
      </c>
      <c r="AS1395" s="30">
        <f t="shared" si="1519"/>
        <v>0</v>
      </c>
      <c r="AT1395" s="30">
        <f t="shared" si="1520"/>
        <v>0</v>
      </c>
      <c r="AU1395" s="30">
        <f t="shared" si="1521"/>
        <v>0</v>
      </c>
      <c r="AV1395" s="65"/>
      <c r="AX1395" s="29">
        <v>2028</v>
      </c>
      <c r="AY1395" s="30">
        <f t="shared" si="1508"/>
        <v>0</v>
      </c>
      <c r="AZ1395" s="30">
        <f>INDEX(AY1378:BF1385,MATCH(AX1395,AW1378:AW1385,0),MATCH(AZ1388,AY1376:BF1376,0))*(INDEX(AL1390:AU1397,MATCH(AZ1388,AJ1390:AJ1397,0),MATCH(AZ1389,AL1389:AU1389,0)))</f>
        <v>0</v>
      </c>
      <c r="BA1395" s="30">
        <f>INDEX(AY1378:BF1385,MATCH(AX1395,AW1378:AW1385,0),MATCH(BA1388,AY1376:BF1376,0))*(INDEX(AL1390:AU1397,MATCH(BA1388,AJ1390:AJ1397,0),MATCH(BA1389,AL1389:AU1389,0)))</f>
        <v>0</v>
      </c>
      <c r="BB1395" s="30">
        <f>INDEX(AY1378:BF1385,MATCH(AX1395,AW1378:AW1385,0),MATCH(BB1388,AY1376:BF1376,0))*(INDEX(AL1390:AU1397,MATCH(BB1388,AJ1390:AJ1397,0),MATCH(BB1389,AL1389:AU1389,0)))</f>
        <v>0</v>
      </c>
      <c r="BC1395" s="30">
        <f>INDEX(AY1378:BF1385,MATCH(AX1395,AW1378:AW1385,0),MATCH(BC1388,AY1376:BF1376,0))*(INDEX(AL1390:AU1397,MATCH(BC1388,AJ1390:AJ1397,0),MATCH(BC1389,AL1389:AU1389,0)))</f>
        <v>0</v>
      </c>
      <c r="BD1395" s="30">
        <f>INDEX(AY1378:BF1385,MATCH(AX1395,AW1378:AW1385,0),MATCH(BD1388,AY1376:BF1376,0))*(INDEX(AL1390:AU1397,MATCH(BD1388,AJ1390:AJ1397,0),MATCH(BD1389,AL1389:AU1389,0)))</f>
        <v>0</v>
      </c>
      <c r="BE1395" s="30">
        <f>INDEX(AY1378:BF1385,MATCH(AX1395,AW1378:AW1385,0),MATCH(BE1388,AY1376:BF1376,0))*(INDEX(AL1390:AU1397,MATCH(BE1388,AJ1390:AJ1397,0),MATCH(BE1389,AL1389:AU1389,0)))</f>
        <v>0</v>
      </c>
      <c r="BF1395" s="30">
        <f>INDEX(AY1378:BF1385,MATCH(AX1395,AW1378:AW1385,0),MATCH(BF1388,AY1376:BF1376,0))*(INDEX(AL1390:AU1397,MATCH(BF1388,AJ1390:AJ1397,0),MATCH(BF1389,AL1389:AU1389,0)))</f>
        <v>0</v>
      </c>
      <c r="BG1395" s="30">
        <f>INDEX(AY1378:BF1385,MATCH(AX1395,AW1378:AW1385,0),MATCH(BG1388,AY1376:BF1376,0))*(INDEX(AL1390:AU1397,MATCH(BG1388,AJ1390:AJ1397,0),MATCH(BG1389,AL1389:AU1389,0)))</f>
        <v>0</v>
      </c>
      <c r="BH1395" s="30">
        <f>INDEX(AY1378:BF1385,MATCH(AX1395,AW1378:AW1385,0),MATCH(BH1388,AY1376:BF1376,0))*(INDEX(AL1390:AU1397,MATCH(BH1388,AJ1390:AJ1397,0),MATCH(BH1389,AL1389:AU1389,0)))</f>
        <v>0</v>
      </c>
      <c r="BI1395" s="30">
        <f>INDEX(AY1378:BF1385,MATCH(AX1395,AW1378:AW1385,0),MATCH(BI1388,AY1376:BF1376,0))*(INDEX(AL1390:AU1397,MATCH(BI1388,AJ1390:AJ1397,0),MATCH(BI1389,AL1389:AU1389,0)))</f>
        <v>0</v>
      </c>
      <c r="BJ1395" s="30">
        <f>INDEX(AY1378:BF1385,MATCH(AX1395,AW1378:AW1385,0),MATCH(BJ1388,AY1376:BF1376,0))*(INDEX(AL1390:AU1397,MATCH(BJ1388,AJ1390:AJ1397,0),MATCH(BJ1389,AL1389:AU1389,0)))</f>
        <v>0</v>
      </c>
      <c r="BK1395" s="30">
        <f>INDEX(AY1378:BF1385,MATCH(AX1395,AW1378:AW1385,0),MATCH(BK1388,AY1376:BF1376,0))*(INDEX(AL1390:AU1397,MATCH(BK1388,AJ1390:AJ1397,0),MATCH(BK1389,AL1389:AU1389,0)))</f>
        <v>0</v>
      </c>
      <c r="BL1395" s="30">
        <f>INDEX(AY1378:BF1385,MATCH(AX1395,AW1378:AW1385,0),MATCH(BL1388,AY1376:BF1376,0))*(INDEX(AL1390:AU1397,MATCH(BL1388,AJ1390:AJ1397,0),MATCH(BL1389,AL1389:AU1389,0)))</f>
        <v>0</v>
      </c>
      <c r="BM1395" s="30">
        <f>INDEX(AY1378:BF1385,MATCH(AX1395,AW1378:AW1385,0),MATCH(BM1388,AY1376:BF1376,0))*(INDEX(AL1390:AU1397,MATCH(BM1388,AJ1390:AJ1397,0),MATCH(BM1389,AL1389:AU1389,0)))</f>
        <v>0</v>
      </c>
      <c r="BN1395" s="30">
        <f>INDEX(AY1378:BF1385,MATCH(AX1395,AW1378:AW1385,0),MATCH(BN1388,AY1376:BF1376,0))*(INDEX(AL1390:AU1397,MATCH(BN1388,AJ1390:AJ1397,0),MATCH(BN1389,AL1389:AU1389,0)))</f>
        <v>0</v>
      </c>
      <c r="BO1395" s="30">
        <f>INDEX(AY1378:BF1385,MATCH(AX1395,AW1378:AW1385,0),MATCH(BO1388,AY1376:BF1376,0))*(INDEX(AL1390:AU1397,MATCH(BO1388,AJ1390:AJ1397,0),MATCH(BO1389,AL1389:AU1389,0)))</f>
        <v>0</v>
      </c>
      <c r="BP1395" s="30">
        <f>INDEX(AY1378:BF1385,MATCH(AX1395,AW1378:AW1385,0),MATCH(BP1388,AY1376:BF1376,0))*(INDEX(AL1390:AU1397,MATCH(BP1388,AJ1390:AJ1397,0),MATCH(BP1389,AL1389:AU1389,0)))</f>
        <v>0</v>
      </c>
      <c r="BQ1395" s="30">
        <f>INDEX(AY1378:BF1385,MATCH(AX1395,AW1378:AW1385,0),MATCH(BQ1388,AY1376:BF1376,0))*(INDEX(AL1390:AU1397,MATCH(BQ1388,AJ1390:AJ1397,0),MATCH(BQ1389,AL1389:AU1389,0)))</f>
        <v>0</v>
      </c>
      <c r="BR1395" s="30">
        <f>INDEX(AY1378:BF1385,MATCH(AX1395,AW1378:AW1385,0),MATCH(BR1388,AY1376:BF1376,0))*(INDEX(AL1390:AU1397,MATCH(BR1388,AJ1390:AJ1397,0),MATCH(BR1389,AL1389:AU1389,0)))</f>
        <v>0</v>
      </c>
      <c r="BS1395" s="30">
        <f>INDEX(AY1378:BF1385,MATCH(AX1395,AW1378:AW1385,0),MATCH(BS1388,AY1376:BF1376,0))*(INDEX(AL1390:AU1397,MATCH(BS1388,AJ1390:AJ1397,0),MATCH(BS1389,AL1389:AU1389,0)))</f>
        <v>0</v>
      </c>
      <c r="BT1395" s="30">
        <f>INDEX(AY1378:BF1385,MATCH(AX1395,AW1378:AW1385,0),MATCH(BT1388,AY1376:BF1376,0))*(INDEX(AL1390:AU1397,MATCH(BT1388,AJ1390:AJ1397,0),MATCH(BT1389,AL1389:AU1389,0)))</f>
        <v>0</v>
      </c>
      <c r="BU1395" s="30">
        <f>INDEX(AY1378:BF1385,MATCH(AX1395,AW1378:AW1385,0),MATCH(BU1388,AY1376:BF1376,0))*(INDEX(AL1390:AU1397,MATCH(BU1388,AJ1390:AJ1397,0),MATCH(BU1389,AL1389:AU1389,0)))</f>
        <v>0</v>
      </c>
      <c r="BV1395" s="30">
        <f>INDEX(AY1378:BF1385,MATCH(AX1395,AW1378:AW1385,0),MATCH(BV1388,AY1376:BF1376,0))*(INDEX(AL1390:AU1397,MATCH(BV1388,AJ1390:AJ1397,0),MATCH(BV1389,AL1389:AU1389,0)))</f>
        <v>0</v>
      </c>
      <c r="BW1395" s="30">
        <f>INDEX(AY1378:BF1385,MATCH(AX1395,AW1378:AW1385,0),MATCH(BW1388,AY1376:BF1376,0))*(INDEX(AL1390:AU1397,MATCH(BW1388,AJ1390:AJ1397,0),MATCH(BW1389,AL1389:AU1389,0)))</f>
        <v>0</v>
      </c>
      <c r="BX1395" s="30">
        <f>INDEX(AY1378:BF1385,MATCH(AX1395,AW1378:AW1385,0),MATCH(BX1388,AY1376:BF1376,0))*(INDEX(AL1390:AU1397,MATCH(BX1388,AJ1390:AJ1397,0),MATCH(BX1389,AL1389:AU1389,0)))</f>
        <v>0</v>
      </c>
      <c r="BY1395" s="30">
        <f>INDEX(AY1378:BF1385,MATCH(AX1395,AW1378:AW1385,0),MATCH(BY1388,AY1376:BF1376,0))*(INDEX(AL1390:AU1397,MATCH(BY1388,AJ1390:AJ1397,0),MATCH(BY1389,AL1389:AU1389,0)))</f>
        <v>0</v>
      </c>
      <c r="BZ1395" s="30">
        <f>INDEX(AY1378:BF1385,MATCH(AX1395,AW1378:AW1385,0),MATCH(BZ1388,AY1376:BF1376,0))*(INDEX(AL1390:AU1397,MATCH(BZ1388,AJ1390:AJ1397,0),MATCH(BZ1389,AL1389:AU1389,0)))</f>
        <v>0</v>
      </c>
      <c r="CA1395" s="30">
        <f>INDEX(AY1378:BF1385,MATCH(AX1395,AW1378:AW1385,0),MATCH(CA1388,AY1376:BF1376,0))*(INDEX(AL1390:AU1397,MATCH(CA1388,AJ1390:AJ1397,0),MATCH(CA1389,AL1389:AU1389,0)))</f>
        <v>0</v>
      </c>
      <c r="CB1395" s="30">
        <f>INDEX(AY1378:BF1385,MATCH(AX1395,AW1378:AW1385,0),MATCH(CB1388,AY1376:BF1376,0))*(INDEX(AL1390:AU1397,MATCH(CB1388,AJ1390:AJ1397,0),MATCH(CB1389,AL1389:AU1389,0)))</f>
        <v>0</v>
      </c>
      <c r="CC1395" s="30">
        <f>INDEX(AY1378:BF1385,MATCH(AX1395,AW1378:AW1385,0),MATCH(CC1388,AY1376:BF1376,0))*(INDEX(AL1390:AU1397,MATCH(CC1388,AJ1390:AJ1397,0),MATCH(CC1389,AL1389:AU1389,0)))</f>
        <v>0</v>
      </c>
      <c r="CD1395" s="30">
        <f>INDEX(AY1378:BF1385,MATCH(AX1395,AW1378:AW1385,0),MATCH(CD1388,AY1376:BF1376,0))*(INDEX(AL1390:AU1397,MATCH(CD1388,AJ1390:AJ1397,0),MATCH(CD1389,AL1389:AU1389,0)))</f>
        <v>0</v>
      </c>
      <c r="CE1395" s="30">
        <f>INDEX(AY1378:BF1385,MATCH(AX1395,AW1378:AW1385,0),MATCH(CE1388,AY1376:BF1376,0))*(INDEX(AL1390:AU1397,MATCH(CE1388,AJ1390:AJ1397,0),MATCH(CE1389,AL1389:AU1389,0)))</f>
        <v>0</v>
      </c>
      <c r="CF1395" s="30">
        <f>INDEX(AY1378:BF1385,MATCH(AX1395,AW1378:AW1385,0),MATCH(CF1388,AY1376:BF1376,0))*(INDEX(AL1390:AU1397,MATCH(CF1388,AJ1390:AJ1397,0),MATCH(CF1389,AL1389:AU1389,0)))</f>
        <v>0</v>
      </c>
      <c r="CG1395" s="30">
        <f>INDEX(AY1378:BF1385,MATCH(AX1395,AW1378:AW1385,0),MATCH(CG1388,AY1376:BF1376,0))*(INDEX(AL1390:AU1397,MATCH(CG1388,AJ1390:AJ1397,0),MATCH(CG1389,AL1389:AU1389,0)))</f>
        <v>0</v>
      </c>
      <c r="CH1395" s="30">
        <f>INDEX(AY1378:BF1385,MATCH(AX1395,AW1378:AW1385,0),MATCH(CH1388,AY1376:BF1376,0))*(INDEX(AL1390:AU1397,MATCH(CH1388,AJ1390:AJ1397,0),MATCH(CH1389,AL1389:AU1389,0)))</f>
        <v>0</v>
      </c>
      <c r="CI1395" s="30">
        <f>INDEX(AY1378:BF1385,MATCH(AX1395,AW1378:AW1385,0),MATCH(CI1388,AY1376:BF1376,0))*(INDEX(AL1390:AU1397,MATCH(CI1388,AJ1390:AJ1397,0),MATCH(CI1389,AL1389:AU1389,0)))</f>
        <v>0</v>
      </c>
      <c r="CJ1395" s="30">
        <f>INDEX(AY1378:BF1385,MATCH(AX1395,AW1378:AW1385,0),MATCH(CJ1388,AY1376:BF1376,0))*(INDEX(AL1390:AU1397,MATCH(CJ1388,AJ1390:AJ1397,0),MATCH(CJ1389,AL1389:AU1389,0)))</f>
        <v>0</v>
      </c>
      <c r="CK1395" s="30">
        <f>INDEX(AY1378:BF1385,MATCH(AX1395,AW1378:AW1385,0),MATCH(CK1388,AY1376:BF1376,0))*(INDEX(AL1390:AU1397,MATCH(CK1388,AJ1390:AJ1397,0),MATCH(CK1389,AL1389:AU1389,0)))</f>
        <v>0</v>
      </c>
      <c r="CL1395" s="30">
        <f>INDEX(AY1378:BF1385,MATCH(AX1395,AW1378:AW1385,0),MATCH(CL1388,AY1376:BF1376,0))*(INDEX(AL1390:AU1397,MATCH(CL1388,AJ1390:AJ1397,0),MATCH(CL1389,AL1389:AU1389,0)))</f>
        <v>0</v>
      </c>
      <c r="CM1395" s="30">
        <f>INDEX(AY1378:BF1385,MATCH(AX1395,AW1378:AW1385,0),MATCH(CM1388,AY1376:BF1376,0))*(INDEX(AL1390:AU1397,MATCH(CM1388,AJ1390:AJ1397,0),MATCH(CM1389,AL1389:AU1389,0)))</f>
        <v>0</v>
      </c>
      <c r="CN1395" s="30">
        <f>INDEX(AY1378:BF1385,MATCH(AX1395,AW1378:AW1385,0),MATCH(CN1388,AY1376:BF1376,0))*(INDEX(AL1390:AU1397,MATCH(CN1388,AJ1390:AJ1397,0),MATCH(CN1389,AL1389:AU1389,0)))</f>
        <v>0</v>
      </c>
      <c r="CO1395" s="30">
        <f>INDEX(AY1378:BF1385,MATCH(AX1395,AW1378:AW1385,0),MATCH(CO1388,AY1376:BF1376,0))*(INDEX(AL1390:AU1397,MATCH(CO1388,AJ1390:AJ1397,0),MATCH(CO1389,AL1389:AU1389,0)))</f>
        <v>0</v>
      </c>
      <c r="CP1395" s="30">
        <f>INDEX(AY1378:BF1385,MATCH(AX1395,AW1378:AW1385,0),MATCH(CP1388,AY1376:BF1376,0))*(INDEX(AL1390:AU1397,MATCH(CP1388,AJ1390:AJ1397,0),MATCH(CP1389,AL1389:AU1389,0)))</f>
        <v>0</v>
      </c>
      <c r="CQ1395" s="30">
        <f>INDEX(AY1378:BF1385,MATCH(AX1395,AW1378:AW1385,0),MATCH(CQ1388,AY1376:BF1376,0))*(INDEX(AL1390:AU1397,MATCH(CQ1388,AJ1390:AJ1397,0),MATCH(CQ1389,AL1389:AU1389,0)))</f>
        <v>0</v>
      </c>
      <c r="CR1395" s="30">
        <f>INDEX(AY1378:BF1385,MATCH(AX1395,AW1378:AW1385,0),MATCH(CR1388,AY1376:BF1376,0))*(INDEX(AL1390:AU1397,MATCH(CR1388,AJ1390:AJ1397,0),MATCH(CR1389,AL1389:AU1389,0)))</f>
        <v>0</v>
      </c>
      <c r="CS1395" s="30">
        <f>INDEX(AY1378:BF1385,MATCH(AX1395,AW1378:AW1385,0),MATCH(CS1388,AY1376:BF1376,0))*(INDEX(AL1390:AU1397,MATCH(CS1388,AJ1390:AJ1397,0),MATCH(CS1389,AL1389:AU1389,0)))</f>
        <v>0</v>
      </c>
      <c r="CT1395" s="30">
        <f>INDEX(AY1378:BF1385,MATCH(AX1395,AW1378:AW1385,0),MATCH(CT1388,AY1376:BF1376,0))*(INDEX(AL1390:AU1397,MATCH(CT1388,AJ1390:AJ1397,0),MATCH(CT1389,AL1389:AU1389,0)))</f>
        <v>0</v>
      </c>
      <c r="CU1395" s="30">
        <f>INDEX(AY1378:BF1385,MATCH(AX1395,AW1378:AW1385,0),MATCH(CU1388,AY1376:BF1376,0))*(INDEX(AL1390:AU1397,MATCH(CU1388,AJ1390:AJ1397,0),MATCH(CU1389,AL1389:AU1389,0)))</f>
        <v>0</v>
      </c>
      <c r="CV1395" s="30">
        <f>INDEX(AY1378:BF1385,MATCH(AX1395,AW1378:AW1385,0),MATCH(CV1388,AY1376:BF1376,0))*(INDEX(AL1390:AU1397,MATCH(CV1388,AJ1390:AJ1397,0),MATCH(CV1389,AL1389:AU1389,0)))</f>
        <v>0</v>
      </c>
      <c r="CW1395" s="30">
        <f>INDEX(AY1378:BF1385,MATCH(AX1395,AW1378:AW1385,0),MATCH(CW1388,AY1376:BF1376,0))*(INDEX(AL1390:AU1397,MATCH(CW1388,AJ1390:AJ1397,0),MATCH(CW1389,AL1389:AU1389,0)))</f>
        <v>0</v>
      </c>
      <c r="CX1395" s="30">
        <f>INDEX(AY1378:BF1385,MATCH(AX1395,AW1378:AW1385,0),MATCH(CX1388,AY1376:BF1376,0))*(INDEX(AL1390:AU1397,MATCH(CX1388,AJ1390:AJ1397,0),MATCH(CX1389,AL1389:AU1389,0)))</f>
        <v>0</v>
      </c>
      <c r="CY1395" s="30">
        <f>INDEX(AY1378:BF1385,MATCH(AX1395,AW1378:AW1385,0),MATCH(CY1388,AY1376:BF1376,0))*(INDEX(AL1390:AU1397,MATCH(CY1388,AJ1390:AJ1397,0),MATCH(CY1389,AL1389:AU1389,0)))</f>
        <v>0</v>
      </c>
      <c r="CZ1395" s="30">
        <f>INDEX(AY1378:BF1385,MATCH(AX1395,AW1378:AW1385,0),MATCH(CZ1388,AY1376:BF1376,0))*(INDEX(AL1390:AU1397,MATCH(CZ1388,AJ1390:AJ1397,0),MATCH(CZ1389,AL1389:AU1389,0)))</f>
        <v>0</v>
      </c>
      <c r="DA1395" s="30">
        <f>INDEX(AY1378:BF1385,MATCH(AX1395,AW1378:AW1385,0),MATCH(DA1388,AY1376:BF1376,0))*(INDEX(AL1390:AU1397,MATCH(DA1388,AJ1390:AJ1397,0),MATCH(DA1389,AL1389:AU1389,0)))</f>
        <v>0</v>
      </c>
      <c r="DB1395" s="30">
        <f>INDEX(AY1378:BF1385,MATCH(AX1395,AW1378:AW1385,0),MATCH(DB1388,AY1376:BF1376,0))*(INDEX(AL1390:AU1397,MATCH(DB1388,AJ1390:AJ1397,0),MATCH(DB1389,AL1389:AU1389,0)))</f>
        <v>0</v>
      </c>
      <c r="DC1395" s="30">
        <f>INDEX(AY1378:BF1385,MATCH(AX1395,AW1378:AW1385,0),MATCH(DC1388,AY1376:BF1376,0))*(INDEX(AL1390:AU1397,MATCH(DC1388,AJ1390:AJ1397,0),MATCH(DC1389,AL1389:AU1389,0)))</f>
        <v>0</v>
      </c>
      <c r="DD1395" s="30">
        <f>INDEX(AY1378:BF1385,MATCH(AX1395,AW1378:AW1385,0),MATCH(DD1388,AY1376:BF1376,0))*(INDEX(AL1390:AU1397,MATCH(DD1388,AJ1390:AJ1397,0),MATCH(DD1389,AL1389:AU1389,0)))</f>
        <v>0</v>
      </c>
      <c r="DE1395" s="30">
        <f>INDEX(AY1378:BF1385,MATCH(AX1395,AW1378:AW1385,0),MATCH(DE1388,AY1376:BF1376,0))*(INDEX(AL1390:AU1397,MATCH(DE1388,AJ1390:AJ1397,0),MATCH(DE1389,AL1389:AU1389,0)))</f>
        <v>0</v>
      </c>
      <c r="DF1395" s="30">
        <f>INDEX(AY1378:BF1385,MATCH(AX1395,AW1378:AW1385,0),MATCH(DF1388,AY1376:BF1376,0))*(INDEX(AL1390:AU1397,MATCH(DF1388,AJ1390:AJ1397,0),MATCH(DF1389,AL1389:AU1389,0)))</f>
        <v>0</v>
      </c>
      <c r="DG1395" s="30">
        <f>INDEX(AY1378:BF1385,MATCH(AX1395,AW1378:AW1385,0),MATCH(DG1388,AY1376:BF1376,0))*(INDEX(AL1390:AU1397,MATCH(DG1388,AJ1390:AJ1397,0),MATCH(DG1389,AL1389:AU1389,0)))</f>
        <v>0</v>
      </c>
      <c r="DH1395" s="30">
        <f>INDEX(AY1378:BF1385,MATCH(AX1395,AW1378:AW1385,0),MATCH(DH1388,AY1376:BF1376,0))*(INDEX(AL1390:AU1397,MATCH(DH1388,AJ1390:AJ1397,0),MATCH(DH1389,AL1389:AU1389,0)))</f>
        <v>0</v>
      </c>
      <c r="DI1395" s="30">
        <f>INDEX(AY1378:BF1385,MATCH(AX1395,AW1378:AW1385,0),MATCH(DI1388,AY1376:BF1376,0))*(INDEX(AL1390:AU1397,MATCH(DI1388,AJ1390:AJ1397,0),MATCH(DI1389,AL1389:AU1389,0)))</f>
        <v>0</v>
      </c>
      <c r="DJ1395" s="30">
        <f>INDEX(AY1378:BF1385,MATCH(AX1395,AW1378:AW1385,0),MATCH(DJ1388,AY1376:BF1376,0))*(INDEX(AL1390:AU1397,MATCH(DJ1388,AJ1390:AJ1397,0),MATCH(DJ1389,AL1389:AU1389,0)))</f>
        <v>0</v>
      </c>
      <c r="DK1395" s="30">
        <f>INDEX(AY1378:BF1385,MATCH(AX1395,AW1378:AW1385,0),MATCH(DK1388,AY1376:BF1376,0))*(INDEX(AL1390:AU1397,MATCH(DK1388,AJ1390:AJ1397,0),MATCH(DK1389,AL1389:AU1389,0)))</f>
        <v>0</v>
      </c>
      <c r="DL1395" s="30">
        <f>INDEX(AY1378:BF1385,MATCH(AX1395,AW1378:AW1385,0),MATCH(DL1388,AY1376:BF1376,0))*(INDEX(AL1390:AU1397,MATCH(DL1388,AJ1390:AJ1397,0),MATCH(DL1389,AL1389:AU1389,0)))</f>
        <v>0</v>
      </c>
      <c r="DM1395" s="30">
        <f>INDEX(AY1378:BF1385,MATCH(AX1395,AW1378:AW1385,0),MATCH(DM1388,AY1376:BF1376,0))*(INDEX(AL1390:AU1397,MATCH(DM1388,AJ1390:AJ1397,0),MATCH(DM1389,AL1389:AU1389,0)))</f>
        <v>0</v>
      </c>
      <c r="DN1395" s="30">
        <f>INDEX(AY1378:BF1385,MATCH(AX1395,AW1378:AW1385,0),MATCH(DN1388,AY1376:BF1376,0))*(INDEX(AL1390:AU1397,MATCH(DN1388,AJ1390:AJ1397,0),MATCH(DN1389,AL1389:AU1389,0)))</f>
        <v>0</v>
      </c>
      <c r="DO1395" s="30">
        <f>INDEX(AY1378:BF1385,MATCH(AX1395,AW1378:AW1385,0),MATCH(DO1388,AY1376:BF1376,0))*(INDEX(AL1390:AU1397,MATCH(DO1388,AJ1390:AJ1397,0),MATCH(DO1389,AL1389:AU1389,0)))</f>
        <v>0</v>
      </c>
      <c r="DP1395" s="30">
        <f>INDEX(AY1378:BF1385,MATCH(AX1395,AW1378:AW1385,0),MATCH(DP1388,AY1376:BF1376,0))*(INDEX(AL1390:AU1397,MATCH(DP1388,AJ1390:AJ1397,0),MATCH(DP1389,AL1389:AU1389,0)))</f>
        <v>0</v>
      </c>
      <c r="DQ1395" s="30">
        <f>INDEX(AY1378:BF1385,MATCH(AX1395,AW1378:AW1385,0),MATCH(DQ1388,AY1376:BF1376,0))*(INDEX(AL1390:AU1397,MATCH(DQ1388,AJ1390:AJ1397,0),MATCH(DQ1389,AL1389:AU1389,0)))</f>
        <v>0</v>
      </c>
      <c r="DR1395" s="2" t="b">
        <f t="shared" si="1509"/>
        <v>1</v>
      </c>
      <c r="DS1395" s="29">
        <v>2028</v>
      </c>
      <c r="DT1395" s="30">
        <f>IF(DS1395&gt;DT1388,AY1394-AY1395,0)</f>
        <v>0</v>
      </c>
      <c r="DU1395" s="30">
        <f>IF(DS1395&gt;DU1388,AZ1394-AZ1395,0)</f>
        <v>0</v>
      </c>
      <c r="DV1395" s="30">
        <f>IF(DS1395&gt;DV1388,BA1394-BA1395,0)</f>
        <v>0</v>
      </c>
      <c r="DW1395" s="30">
        <f>IF(DS1395&gt;DW1388,BB1394-BB1395,0)</f>
        <v>0</v>
      </c>
      <c r="DX1395" s="30">
        <f>IF(DS1395&gt;DX1388,BC1394-BC1395,0)</f>
        <v>0</v>
      </c>
      <c r="DY1395" s="30">
        <f>IF(DS1395&gt;DY1388,BD1394-BD1395,0)</f>
        <v>0</v>
      </c>
      <c r="DZ1395" s="30">
        <f>IF(DS1395&gt;DZ1388,BE1394-BE1395,0)</f>
        <v>0</v>
      </c>
      <c r="EA1395" s="30">
        <f>IF(DS1395&gt;EA1388,BF1394-BF1395,0)</f>
        <v>0</v>
      </c>
      <c r="EB1395" s="30">
        <f>IF(DS1395&gt;EB1388,BG1394-BG1395,0)</f>
        <v>0</v>
      </c>
      <c r="EC1395" s="30">
        <f>IF(DS1395&gt;EC1388,BH1394-BH1395,0)</f>
        <v>0</v>
      </c>
      <c r="ED1395" s="30">
        <f>IF(DS1395&gt;ED1388,BI1394-BI1395,0)</f>
        <v>0</v>
      </c>
      <c r="EE1395" s="30">
        <f>IF(DS1395&gt;EE1388,BJ1394-BJ1395,0)</f>
        <v>0</v>
      </c>
      <c r="EF1395" s="30">
        <f>IF(DS1395&gt;EF1388,BK1394-BK1395,0)</f>
        <v>0</v>
      </c>
      <c r="EG1395" s="30">
        <f>IF(DS1395&gt;EG1388,BL1394-BL1395,0)</f>
        <v>0</v>
      </c>
      <c r="EH1395" s="30">
        <f>IF(DS1395&gt;EH1388,BM1394-BM1395,0)</f>
        <v>0</v>
      </c>
      <c r="EI1395" s="30">
        <f>IF(DS1395&gt;EI1388,BN1394-BN1395,0)</f>
        <v>0</v>
      </c>
      <c r="EJ1395" s="30">
        <f>IF(DS1395&gt;EJ1388,BO1394-BO1395,0)</f>
        <v>0</v>
      </c>
      <c r="EK1395" s="30">
        <f>IF(DS1395&gt;EK1388,BP1394-BP1395,0)</f>
        <v>0</v>
      </c>
      <c r="EL1395" s="30">
        <f>IF(DS1395&gt;EL1388,BQ1394-BQ1395,0)</f>
        <v>0</v>
      </c>
      <c r="EM1395" s="30">
        <f>IF(DS1395&gt;EM1388,BR1394-BR1395,0)</f>
        <v>0</v>
      </c>
      <c r="EN1395" s="30">
        <f>IF(DS1395&gt;EN1388,BS1394-BS1395,0)</f>
        <v>0</v>
      </c>
      <c r="EO1395" s="30">
        <f>IF(DS1395&gt;EO1388,BT1394-BT1395,0)</f>
        <v>0</v>
      </c>
      <c r="EP1395" s="30">
        <f>IF(DS1395&gt;EP1388,BU1394-BU1395,0)</f>
        <v>0</v>
      </c>
      <c r="EQ1395" s="30">
        <f>IF(DS1395&gt;EQ1388,BV1394-BV1395,0)</f>
        <v>0</v>
      </c>
      <c r="ER1395" s="30">
        <f>IF(DS1395&gt;ER1388,BW1394-BW1395,0)</f>
        <v>0</v>
      </c>
      <c r="ES1395" s="30">
        <f>IF(DS1395&gt;ES1388,BX1394-BX1395,0)</f>
        <v>0</v>
      </c>
      <c r="ET1395" s="30">
        <f>IF(DS1395&gt;ET1388,BY1394-BY1395,0)</f>
        <v>0</v>
      </c>
      <c r="EU1395" s="30">
        <f>IF(DS1395&gt;EU1388,BZ1394-BZ1395,0)</f>
        <v>0</v>
      </c>
      <c r="EV1395" s="30">
        <f>IF(DS1395&gt;EV1388,CA1394-CA1395,0)</f>
        <v>0</v>
      </c>
      <c r="EW1395" s="30">
        <f>IF(DS1395&gt;EW1388,CB1394-CB1395,0)</f>
        <v>0</v>
      </c>
      <c r="EX1395" s="30">
        <f>IF(DS1395&gt;EX1388,CC1394-CC1395,0)</f>
        <v>0</v>
      </c>
      <c r="EY1395" s="30">
        <f>IF(DS1395&gt;EY1388,CD1394-CD1395,0)</f>
        <v>0</v>
      </c>
      <c r="EZ1395" s="30">
        <f>IF(DS1395&gt;EZ1388,CE1394-CE1395,0)</f>
        <v>0</v>
      </c>
      <c r="FA1395" s="30">
        <f>IF(DS1395&gt;FA1388,CF1394-CF1395,0)</f>
        <v>0</v>
      </c>
      <c r="FB1395" s="30">
        <f>IF(DS1395&gt;FB1388,CG1394-CG1395,0)</f>
        <v>0</v>
      </c>
      <c r="FC1395" s="30">
        <f>IF(DS1395&gt;FC1388,CH1394-CH1395,0)</f>
        <v>0</v>
      </c>
      <c r="FD1395" s="30">
        <f>IF(DS1395&gt;FD1388,CI1394-CI1395,0)</f>
        <v>0</v>
      </c>
      <c r="FE1395" s="30">
        <f>IF(DS1395&gt;FE1388,CJ1394-CJ1395,0)</f>
        <v>0</v>
      </c>
      <c r="FF1395" s="30">
        <f>IF(DS1395&gt;FF1388,CK1394-CK1395,0)</f>
        <v>0</v>
      </c>
      <c r="FG1395" s="30">
        <f>IF(DS1395&gt;FG1388,CL1394-CL1395,0)</f>
        <v>0</v>
      </c>
      <c r="FH1395" s="30">
        <f>IF(DS1395&gt;FH1388,CM1394-CM1395,0)</f>
        <v>0</v>
      </c>
      <c r="FI1395" s="30">
        <f>IF(DS1395&gt;FI1388,CN1394-CN1395,0)</f>
        <v>0</v>
      </c>
      <c r="FJ1395" s="30">
        <f>IF(DS1395&gt;FJ1388,CO1394-CO1395,0)</f>
        <v>0</v>
      </c>
      <c r="FK1395" s="30">
        <f>IF(DS1395&gt;FK1388,CP1394-CP1395,0)</f>
        <v>0</v>
      </c>
      <c r="FL1395" s="30">
        <f>IF(DS1395&gt;FL1388,CQ1394-CQ1395,0)</f>
        <v>0</v>
      </c>
      <c r="FM1395" s="30">
        <f>IF(DS1395&gt;FM1388,CR1394-CR1395,0)</f>
        <v>0</v>
      </c>
      <c r="FN1395" s="30">
        <f>IF(DS1395&gt;FN1388,CS1394-CS1395,0)</f>
        <v>0</v>
      </c>
      <c r="FO1395" s="30">
        <f>IF(DS1395&gt;FO1388,CT1394-CT1395,0)</f>
        <v>0</v>
      </c>
      <c r="FP1395" s="30">
        <f>IF(DS1395&gt;FP1388,CU1394-CU1395,0)</f>
        <v>0</v>
      </c>
      <c r="FQ1395" s="30">
        <f>IF(DS1395&gt;FQ1388,CV1394-CV1395,0)</f>
        <v>0</v>
      </c>
      <c r="FR1395" s="30">
        <f>IF(DS1395&gt;FR1388,CW1394-CW1395,0)</f>
        <v>0</v>
      </c>
      <c r="FS1395" s="30">
        <f>IF(DS1395&gt;FS1388,CX1394-CX1395,0)</f>
        <v>0</v>
      </c>
      <c r="FT1395" s="30">
        <f>IF(DS1395&gt;FT1388,CY1394-CY1395,0)</f>
        <v>0</v>
      </c>
      <c r="FU1395" s="30">
        <f>IF(DS1395&gt;FU1388,CZ1394-CZ1395,0)</f>
        <v>0</v>
      </c>
      <c r="FV1395" s="30">
        <f>IF(DS1395&gt;FV1388,DA1394-DA1395,0)</f>
        <v>0</v>
      </c>
      <c r="FW1395" s="30">
        <f>IF(DS1395&gt;FW1388,DB1394-DB1395,0)</f>
        <v>0</v>
      </c>
      <c r="FX1395" s="30">
        <f>IF(DS1395&gt;FX1388,DC1394-DC1395,0)</f>
        <v>0</v>
      </c>
      <c r="FY1395" s="30">
        <f>IF(DS1395&gt;FY1388,DD1394-DD1395,0)</f>
        <v>0</v>
      </c>
      <c r="FZ1395" s="30">
        <f>IF(DS1395&gt;FZ1388,DE1394-DE1395,0)</f>
        <v>0</v>
      </c>
      <c r="GA1395" s="30">
        <f>IF(DS1395&gt;GA1388,DF1394-DF1395,0)</f>
        <v>0</v>
      </c>
      <c r="GB1395" s="30">
        <f>IF(DS1395&gt;GB1388,DG1394-DG1395,0)</f>
        <v>0</v>
      </c>
      <c r="GC1395" s="30">
        <f>IF(DS1395&gt;GC1388,DH1394-DH1395,0)</f>
        <v>0</v>
      </c>
      <c r="GD1395" s="30">
        <f>IF(DS1395&gt;GD1388,DI1394-DI1395,0)</f>
        <v>0</v>
      </c>
      <c r="GE1395" s="30">
        <f>IF(DS1395&gt;GE1388,DJ1394-DJ1395,0)</f>
        <v>0</v>
      </c>
      <c r="GF1395" s="30">
        <f>IF(DS1395&gt;GF1388,DK1394-DK1395,0)</f>
        <v>0</v>
      </c>
      <c r="GG1395" s="30">
        <f>IF(DS1395&gt;GG1388,DL1394-DL1395,0)</f>
        <v>0</v>
      </c>
      <c r="GH1395" s="30">
        <f>IF(DS1395&gt;GH1388,DM1394-DM1395,0)</f>
        <v>0</v>
      </c>
      <c r="GI1395" s="30">
        <f>IF(DS1395&gt;GI1388,DN1394-DN1395,0)</f>
        <v>0</v>
      </c>
      <c r="GJ1395" s="30">
        <f>IF(DS1395&gt;GJ1388,DO1394-DO1395,0)</f>
        <v>0</v>
      </c>
      <c r="GK1395" s="30">
        <f>IF(DS1395&gt;GK1388,DP1394-DP1395,0)</f>
        <v>0</v>
      </c>
      <c r="GL1395" s="30">
        <f>IF(DS1395&gt;GL1388,DQ1394-DQ1395,0)</f>
        <v>0</v>
      </c>
      <c r="GM1395" s="30" t="b">
        <f t="shared" si="1510"/>
        <v>1</v>
      </c>
      <c r="GO1395" s="29">
        <v>2028</v>
      </c>
      <c r="GP1395" s="27">
        <f>SUMIF(DT1389:GL1389,GP1389,DT1395:GL1395)</f>
        <v>0</v>
      </c>
      <c r="GQ1395" s="28">
        <f>SUMIF(DT1389:GL1389,GQ1389,DT1395:GL1395)</f>
        <v>0</v>
      </c>
      <c r="GR1395" s="28">
        <f>SUMIF(DT1389:GL1389,GR1389,DT1395:GL1395)</f>
        <v>0</v>
      </c>
      <c r="GS1395" s="28">
        <f>SUMIF(DT1389:GL1389,GS1389,DT1395:GL1395)</f>
        <v>0</v>
      </c>
      <c r="GT1395" s="28">
        <f>SUMIF(DT1389:GL1389,GT1389,DT1395:GL1395)</f>
        <v>0</v>
      </c>
      <c r="GU1395" s="28">
        <f>SUMIF(DT1389:GL1389,GU1389,DT1395:GL1395)</f>
        <v>0</v>
      </c>
      <c r="GV1395" s="28">
        <f>SUMIF(DT1389:GL1389,GV1389,DT1395:GL1395)</f>
        <v>0</v>
      </c>
      <c r="GW1395" s="28">
        <f>SUMIF(DT1389:GL1389,GW1389,DT1395:GL1395)</f>
        <v>0</v>
      </c>
      <c r="GX1395" s="28">
        <f>SUMIF(DT1389:GL1389,GX1389,DT1395:GL1395)</f>
        <v>0</v>
      </c>
      <c r="GY1395" s="28">
        <f>SUMIF(DT1389:GL1389,GY1389,DT1395:GL1395)</f>
        <v>0</v>
      </c>
      <c r="GZ1395" s="28">
        <f>SUMIF(DT1389:GL1389,GZ1389,DT1395:GL1395)</f>
        <v>0</v>
      </c>
      <c r="HA1395" s="27" t="b">
        <f t="shared" si="1511"/>
        <v>1</v>
      </c>
    </row>
    <row r="1396" spans="1:221" ht="15.75" hidden="1" customHeight="1" x14ac:dyDescent="0.2">
      <c r="A1396" s="2" t="s">
        <v>1</v>
      </c>
      <c r="B1396" s="26"/>
      <c r="S1396" s="16"/>
      <c r="AJ1396" s="27">
        <v>2029</v>
      </c>
      <c r="AK1396" s="27">
        <v>0</v>
      </c>
      <c r="AL1396" s="30">
        <f t="shared" si="1512"/>
        <v>0</v>
      </c>
      <c r="AM1396" s="30">
        <f t="shared" si="1513"/>
        <v>0</v>
      </c>
      <c r="AN1396" s="30">
        <f t="shared" si="1514"/>
        <v>0</v>
      </c>
      <c r="AO1396" s="30">
        <f t="shared" si="1515"/>
        <v>0</v>
      </c>
      <c r="AP1396" s="30">
        <f t="shared" si="1516"/>
        <v>0</v>
      </c>
      <c r="AQ1396" s="30">
        <f t="shared" si="1517"/>
        <v>0</v>
      </c>
      <c r="AR1396" s="30">
        <f t="shared" si="1518"/>
        <v>0</v>
      </c>
      <c r="AS1396" s="30">
        <f t="shared" si="1519"/>
        <v>0</v>
      </c>
      <c r="AT1396" s="30">
        <f t="shared" si="1520"/>
        <v>0</v>
      </c>
      <c r="AU1396" s="30">
        <f t="shared" si="1521"/>
        <v>0</v>
      </c>
      <c r="AV1396" s="65"/>
      <c r="AX1396" s="29">
        <v>2029</v>
      </c>
      <c r="AY1396" s="30">
        <f t="shared" si="1508"/>
        <v>0</v>
      </c>
      <c r="AZ1396" s="30">
        <f>INDEX(AY1378:BF1385,MATCH(AX1396,AW1378:AW1385,0),MATCH(AZ1388,AY1376:BF1376,0))*(INDEX(AL1390:AU1397,MATCH(AZ1388,AJ1390:AJ1397,0),MATCH(AZ1389,AL1389:AU1389,0)))</f>
        <v>0</v>
      </c>
      <c r="BA1396" s="30">
        <f>INDEX(AY1378:BF1385,MATCH(AX1396,AW1378:AW1385,0),MATCH(BA1388,AY1376:BF1376,0))*(INDEX(AL1390:AU1397,MATCH(BA1388,AJ1390:AJ1397,0),MATCH(BA1389,AL1389:AU1389,0)))</f>
        <v>0</v>
      </c>
      <c r="BB1396" s="30">
        <f>INDEX(AY1378:BF1385,MATCH(AX1396,AW1378:AW1385,0),MATCH(BB1388,AY1376:BF1376,0))*(INDEX(AL1390:AU1397,MATCH(BB1388,AJ1390:AJ1397,0),MATCH(BB1389,AL1389:AU1389,0)))</f>
        <v>0</v>
      </c>
      <c r="BC1396" s="30">
        <f>INDEX(AY1378:BF1385,MATCH(AX1396,AW1378:AW1385,0),MATCH(BC1388,AY1376:BF1376,0))*(INDEX(AL1390:AU1397,MATCH(BC1388,AJ1390:AJ1397,0),MATCH(BC1389,AL1389:AU1389,0)))</f>
        <v>0</v>
      </c>
      <c r="BD1396" s="30">
        <f>INDEX(AY1378:BF1385,MATCH(AX1396,AW1378:AW1385,0),MATCH(BD1388,AY1376:BF1376,0))*(INDEX(AL1390:AU1397,MATCH(BD1388,AJ1390:AJ1397,0),MATCH(BD1389,AL1389:AU1389,0)))</f>
        <v>0</v>
      </c>
      <c r="BE1396" s="30">
        <f>INDEX(AY1378:BF1385,MATCH(AX1396,AW1378:AW1385,0),MATCH(BE1388,AY1376:BF1376,0))*(INDEX(AL1390:AU1397,MATCH(BE1388,AJ1390:AJ1397,0),MATCH(BE1389,AL1389:AU1389,0)))</f>
        <v>0</v>
      </c>
      <c r="BF1396" s="30">
        <f>INDEX(AY1378:BF1385,MATCH(AX1396,AW1378:AW1385,0),MATCH(BF1388,AY1376:BF1376,0))*(INDEX(AL1390:AU1397,MATCH(BF1388,AJ1390:AJ1397,0),MATCH(BF1389,AL1389:AU1389,0)))</f>
        <v>0</v>
      </c>
      <c r="BG1396" s="30">
        <f>INDEX(AY1378:BF1385,MATCH(AX1396,AW1378:AW1385,0),MATCH(BG1388,AY1376:BF1376,0))*(INDEX(AL1390:AU1397,MATCH(BG1388,AJ1390:AJ1397,0),MATCH(BG1389,AL1389:AU1389,0)))</f>
        <v>0</v>
      </c>
      <c r="BH1396" s="30">
        <f>INDEX(AY1378:BF1385,MATCH(AX1396,AW1378:AW1385,0),MATCH(BH1388,AY1376:BF1376,0))*(INDEX(AL1390:AU1397,MATCH(BH1388,AJ1390:AJ1397,0),MATCH(BH1389,AL1389:AU1389,0)))</f>
        <v>0</v>
      </c>
      <c r="BI1396" s="30">
        <f>INDEX(AY1378:BF1385,MATCH(AX1396,AW1378:AW1385,0),MATCH(BI1388,AY1376:BF1376,0))*(INDEX(AL1390:AU1397,MATCH(BI1388,AJ1390:AJ1397,0),MATCH(BI1389,AL1389:AU1389,0)))</f>
        <v>0</v>
      </c>
      <c r="BJ1396" s="30">
        <f>INDEX(AY1378:BF1385,MATCH(AX1396,AW1378:AW1385,0),MATCH(BJ1388,AY1376:BF1376,0))*(INDEX(AL1390:AU1397,MATCH(BJ1388,AJ1390:AJ1397,0),MATCH(BJ1389,AL1389:AU1389,0)))</f>
        <v>0</v>
      </c>
      <c r="BK1396" s="30">
        <f>INDEX(AY1378:BF1385,MATCH(AX1396,AW1378:AW1385,0),MATCH(BK1388,AY1376:BF1376,0))*(INDEX(AL1390:AU1397,MATCH(BK1388,AJ1390:AJ1397,0),MATCH(BK1389,AL1389:AU1389,0)))</f>
        <v>0</v>
      </c>
      <c r="BL1396" s="30">
        <f>INDEX(AY1378:BF1385,MATCH(AX1396,AW1378:AW1385,0),MATCH(BL1388,AY1376:BF1376,0))*(INDEX(AL1390:AU1397,MATCH(BL1388,AJ1390:AJ1397,0),MATCH(BL1389,AL1389:AU1389,0)))</f>
        <v>0</v>
      </c>
      <c r="BM1396" s="30">
        <f>INDEX(AY1378:BF1385,MATCH(AX1396,AW1378:AW1385,0),MATCH(BM1388,AY1376:BF1376,0))*(INDEX(AL1390:AU1397,MATCH(BM1388,AJ1390:AJ1397,0),MATCH(BM1389,AL1389:AU1389,0)))</f>
        <v>0</v>
      </c>
      <c r="BN1396" s="30">
        <f>INDEX(AY1378:BF1385,MATCH(AX1396,AW1378:AW1385,0),MATCH(BN1388,AY1376:BF1376,0))*(INDEX(AL1390:AU1397,MATCH(BN1388,AJ1390:AJ1397,0),MATCH(BN1389,AL1389:AU1389,0)))</f>
        <v>0</v>
      </c>
      <c r="BO1396" s="30">
        <f>INDEX(AY1378:BF1385,MATCH(AX1396,AW1378:AW1385,0),MATCH(BO1388,AY1376:BF1376,0))*(INDEX(AL1390:AU1397,MATCH(BO1388,AJ1390:AJ1397,0),MATCH(BO1389,AL1389:AU1389,0)))</f>
        <v>0</v>
      </c>
      <c r="BP1396" s="30">
        <f>INDEX(AY1378:BF1385,MATCH(AX1396,AW1378:AW1385,0),MATCH(BP1388,AY1376:BF1376,0))*(INDEX(AL1390:AU1397,MATCH(BP1388,AJ1390:AJ1397,0),MATCH(BP1389,AL1389:AU1389,0)))</f>
        <v>0</v>
      </c>
      <c r="BQ1396" s="30">
        <f>INDEX(AY1378:BF1385,MATCH(AX1396,AW1378:AW1385,0),MATCH(BQ1388,AY1376:BF1376,0))*(INDEX(AL1390:AU1397,MATCH(BQ1388,AJ1390:AJ1397,0),MATCH(BQ1389,AL1389:AU1389,0)))</f>
        <v>0</v>
      </c>
      <c r="BR1396" s="30">
        <f>INDEX(AY1378:BF1385,MATCH(AX1396,AW1378:AW1385,0),MATCH(BR1388,AY1376:BF1376,0))*(INDEX(AL1390:AU1397,MATCH(BR1388,AJ1390:AJ1397,0),MATCH(BR1389,AL1389:AU1389,0)))</f>
        <v>0</v>
      </c>
      <c r="BS1396" s="30">
        <f>INDEX(AY1378:BF1385,MATCH(AX1396,AW1378:AW1385,0),MATCH(BS1388,AY1376:BF1376,0))*(INDEX(AL1390:AU1397,MATCH(BS1388,AJ1390:AJ1397,0),MATCH(BS1389,AL1389:AU1389,0)))</f>
        <v>0</v>
      </c>
      <c r="BT1396" s="30">
        <f>INDEX(AY1378:BF1385,MATCH(AX1396,AW1378:AW1385,0),MATCH(BT1388,AY1376:BF1376,0))*(INDEX(AL1390:AU1397,MATCH(BT1388,AJ1390:AJ1397,0),MATCH(BT1389,AL1389:AU1389,0)))</f>
        <v>0</v>
      </c>
      <c r="BU1396" s="30">
        <f>INDEX(AY1378:BF1385,MATCH(AX1396,AW1378:AW1385,0),MATCH(BU1388,AY1376:BF1376,0))*(INDEX(AL1390:AU1397,MATCH(BU1388,AJ1390:AJ1397,0),MATCH(BU1389,AL1389:AU1389,0)))</f>
        <v>0</v>
      </c>
      <c r="BV1396" s="30">
        <f>INDEX(AY1378:BF1385,MATCH(AX1396,AW1378:AW1385,0),MATCH(BV1388,AY1376:BF1376,0))*(INDEX(AL1390:AU1397,MATCH(BV1388,AJ1390:AJ1397,0),MATCH(BV1389,AL1389:AU1389,0)))</f>
        <v>0</v>
      </c>
      <c r="BW1396" s="30">
        <f>INDEX(AY1378:BF1385,MATCH(AX1396,AW1378:AW1385,0),MATCH(BW1388,AY1376:BF1376,0))*(INDEX(AL1390:AU1397,MATCH(BW1388,AJ1390:AJ1397,0),MATCH(BW1389,AL1389:AU1389,0)))</f>
        <v>0</v>
      </c>
      <c r="BX1396" s="30">
        <f>INDEX(AY1378:BF1385,MATCH(AX1396,AW1378:AW1385,0),MATCH(BX1388,AY1376:BF1376,0))*(INDEX(AL1390:AU1397,MATCH(BX1388,AJ1390:AJ1397,0),MATCH(BX1389,AL1389:AU1389,0)))</f>
        <v>0</v>
      </c>
      <c r="BY1396" s="30">
        <f>INDEX(AY1378:BF1385,MATCH(AX1396,AW1378:AW1385,0),MATCH(BY1388,AY1376:BF1376,0))*(INDEX(AL1390:AU1397,MATCH(BY1388,AJ1390:AJ1397,0),MATCH(BY1389,AL1389:AU1389,0)))</f>
        <v>0</v>
      </c>
      <c r="BZ1396" s="30">
        <f>INDEX(AY1378:BF1385,MATCH(AX1396,AW1378:AW1385,0),MATCH(BZ1388,AY1376:BF1376,0))*(INDEX(AL1390:AU1397,MATCH(BZ1388,AJ1390:AJ1397,0),MATCH(BZ1389,AL1389:AU1389,0)))</f>
        <v>0</v>
      </c>
      <c r="CA1396" s="30">
        <f>INDEX(AY1378:BF1385,MATCH(AX1396,AW1378:AW1385,0),MATCH(CA1388,AY1376:BF1376,0))*(INDEX(AL1390:AU1397,MATCH(CA1388,AJ1390:AJ1397,0),MATCH(CA1389,AL1389:AU1389,0)))</f>
        <v>0</v>
      </c>
      <c r="CB1396" s="30">
        <f>INDEX(AY1378:BF1385,MATCH(AX1396,AW1378:AW1385,0),MATCH(CB1388,AY1376:BF1376,0))*(INDEX(AL1390:AU1397,MATCH(CB1388,AJ1390:AJ1397,0),MATCH(CB1389,AL1389:AU1389,0)))</f>
        <v>0</v>
      </c>
      <c r="CC1396" s="30">
        <f>INDEX(AY1378:BF1385,MATCH(AX1396,AW1378:AW1385,0),MATCH(CC1388,AY1376:BF1376,0))*(INDEX(AL1390:AU1397,MATCH(CC1388,AJ1390:AJ1397,0),MATCH(CC1389,AL1389:AU1389,0)))</f>
        <v>0</v>
      </c>
      <c r="CD1396" s="30">
        <f>INDEX(AY1378:BF1385,MATCH(AX1396,AW1378:AW1385,0),MATCH(CD1388,AY1376:BF1376,0))*(INDEX(AL1390:AU1397,MATCH(CD1388,AJ1390:AJ1397,0),MATCH(CD1389,AL1389:AU1389,0)))</f>
        <v>0</v>
      </c>
      <c r="CE1396" s="30">
        <f>INDEX(AY1378:BF1385,MATCH(AX1396,AW1378:AW1385,0),MATCH(CE1388,AY1376:BF1376,0))*(INDEX(AL1390:AU1397,MATCH(CE1388,AJ1390:AJ1397,0),MATCH(CE1389,AL1389:AU1389,0)))</f>
        <v>0</v>
      </c>
      <c r="CF1396" s="30">
        <f>INDEX(AY1378:BF1385,MATCH(AX1396,AW1378:AW1385,0),MATCH(CF1388,AY1376:BF1376,0))*(INDEX(AL1390:AU1397,MATCH(CF1388,AJ1390:AJ1397,0),MATCH(CF1389,AL1389:AU1389,0)))</f>
        <v>0</v>
      </c>
      <c r="CG1396" s="30">
        <f>INDEX(AY1378:BF1385,MATCH(AX1396,AW1378:AW1385,0),MATCH(CG1388,AY1376:BF1376,0))*(INDEX(AL1390:AU1397,MATCH(CG1388,AJ1390:AJ1397,0),MATCH(CG1389,AL1389:AU1389,0)))</f>
        <v>0</v>
      </c>
      <c r="CH1396" s="30">
        <f>INDEX(AY1378:BF1385,MATCH(AX1396,AW1378:AW1385,0),MATCH(CH1388,AY1376:BF1376,0))*(INDEX(AL1390:AU1397,MATCH(CH1388,AJ1390:AJ1397,0),MATCH(CH1389,AL1389:AU1389,0)))</f>
        <v>0</v>
      </c>
      <c r="CI1396" s="30">
        <f>INDEX(AY1378:BF1385,MATCH(AX1396,AW1378:AW1385,0),MATCH(CI1388,AY1376:BF1376,0))*(INDEX(AL1390:AU1397,MATCH(CI1388,AJ1390:AJ1397,0),MATCH(CI1389,AL1389:AU1389,0)))</f>
        <v>0</v>
      </c>
      <c r="CJ1396" s="30">
        <f>INDEX(AY1378:BF1385,MATCH(AX1396,AW1378:AW1385,0),MATCH(CJ1388,AY1376:BF1376,0))*(INDEX(AL1390:AU1397,MATCH(CJ1388,AJ1390:AJ1397,0),MATCH(CJ1389,AL1389:AU1389,0)))</f>
        <v>0</v>
      </c>
      <c r="CK1396" s="30">
        <f>INDEX(AY1378:BF1385,MATCH(AX1396,AW1378:AW1385,0),MATCH(CK1388,AY1376:BF1376,0))*(INDEX(AL1390:AU1397,MATCH(CK1388,AJ1390:AJ1397,0),MATCH(CK1389,AL1389:AU1389,0)))</f>
        <v>0</v>
      </c>
      <c r="CL1396" s="30">
        <f>INDEX(AY1378:BF1385,MATCH(AX1396,AW1378:AW1385,0),MATCH(CL1388,AY1376:BF1376,0))*(INDEX(AL1390:AU1397,MATCH(CL1388,AJ1390:AJ1397,0),MATCH(CL1389,AL1389:AU1389,0)))</f>
        <v>0</v>
      </c>
      <c r="CM1396" s="30">
        <f>INDEX(AY1378:BF1385,MATCH(AX1396,AW1378:AW1385,0),MATCH(CM1388,AY1376:BF1376,0))*(INDEX(AL1390:AU1397,MATCH(CM1388,AJ1390:AJ1397,0),MATCH(CM1389,AL1389:AU1389,0)))</f>
        <v>0</v>
      </c>
      <c r="CN1396" s="30">
        <f>INDEX(AY1378:BF1385,MATCH(AX1396,AW1378:AW1385,0),MATCH(CN1388,AY1376:BF1376,0))*(INDEX(AL1390:AU1397,MATCH(CN1388,AJ1390:AJ1397,0),MATCH(CN1389,AL1389:AU1389,0)))</f>
        <v>0</v>
      </c>
      <c r="CO1396" s="30">
        <f>INDEX(AY1378:BF1385,MATCH(AX1396,AW1378:AW1385,0),MATCH(CO1388,AY1376:BF1376,0))*(INDEX(AL1390:AU1397,MATCH(CO1388,AJ1390:AJ1397,0),MATCH(CO1389,AL1389:AU1389,0)))</f>
        <v>0</v>
      </c>
      <c r="CP1396" s="30">
        <f>INDEX(AY1378:BF1385,MATCH(AX1396,AW1378:AW1385,0),MATCH(CP1388,AY1376:BF1376,0))*(INDEX(AL1390:AU1397,MATCH(CP1388,AJ1390:AJ1397,0),MATCH(CP1389,AL1389:AU1389,0)))</f>
        <v>0</v>
      </c>
      <c r="CQ1396" s="30">
        <f>INDEX(AY1378:BF1385,MATCH(AX1396,AW1378:AW1385,0),MATCH(CQ1388,AY1376:BF1376,0))*(INDEX(AL1390:AU1397,MATCH(CQ1388,AJ1390:AJ1397,0),MATCH(CQ1389,AL1389:AU1389,0)))</f>
        <v>0</v>
      </c>
      <c r="CR1396" s="30">
        <f>INDEX(AY1378:BF1385,MATCH(AX1396,AW1378:AW1385,0),MATCH(CR1388,AY1376:BF1376,0))*(INDEX(AL1390:AU1397,MATCH(CR1388,AJ1390:AJ1397,0),MATCH(CR1389,AL1389:AU1389,0)))</f>
        <v>0</v>
      </c>
      <c r="CS1396" s="30">
        <f>INDEX(AY1378:BF1385,MATCH(AX1396,AW1378:AW1385,0),MATCH(CS1388,AY1376:BF1376,0))*(INDEX(AL1390:AU1397,MATCH(CS1388,AJ1390:AJ1397,0),MATCH(CS1389,AL1389:AU1389,0)))</f>
        <v>0</v>
      </c>
      <c r="CT1396" s="30">
        <f>INDEX(AY1378:BF1385,MATCH(AX1396,AW1378:AW1385,0),MATCH(CT1388,AY1376:BF1376,0))*(INDEX(AL1390:AU1397,MATCH(CT1388,AJ1390:AJ1397,0),MATCH(CT1389,AL1389:AU1389,0)))</f>
        <v>0</v>
      </c>
      <c r="CU1396" s="30">
        <f>INDEX(AY1378:BF1385,MATCH(AX1396,AW1378:AW1385,0),MATCH(CU1388,AY1376:BF1376,0))*(INDEX(AL1390:AU1397,MATCH(CU1388,AJ1390:AJ1397,0),MATCH(CU1389,AL1389:AU1389,0)))</f>
        <v>0</v>
      </c>
      <c r="CV1396" s="30">
        <f>INDEX(AY1378:BF1385,MATCH(AX1396,AW1378:AW1385,0),MATCH(CV1388,AY1376:BF1376,0))*(INDEX(AL1390:AU1397,MATCH(CV1388,AJ1390:AJ1397,0),MATCH(CV1389,AL1389:AU1389,0)))</f>
        <v>0</v>
      </c>
      <c r="CW1396" s="30">
        <f>INDEX(AY1378:BF1385,MATCH(AX1396,AW1378:AW1385,0),MATCH(CW1388,AY1376:BF1376,0))*(INDEX(AL1390:AU1397,MATCH(CW1388,AJ1390:AJ1397,0),MATCH(CW1389,AL1389:AU1389,0)))</f>
        <v>0</v>
      </c>
      <c r="CX1396" s="30">
        <f>INDEX(AY1378:BF1385,MATCH(AX1396,AW1378:AW1385,0),MATCH(CX1388,AY1376:BF1376,0))*(INDEX(AL1390:AU1397,MATCH(CX1388,AJ1390:AJ1397,0),MATCH(CX1389,AL1389:AU1389,0)))</f>
        <v>0</v>
      </c>
      <c r="CY1396" s="30">
        <f>INDEX(AY1378:BF1385,MATCH(AX1396,AW1378:AW1385,0),MATCH(CY1388,AY1376:BF1376,0))*(INDEX(AL1390:AU1397,MATCH(CY1388,AJ1390:AJ1397,0),MATCH(CY1389,AL1389:AU1389,0)))</f>
        <v>0</v>
      </c>
      <c r="CZ1396" s="30">
        <f>INDEX(AY1378:BF1385,MATCH(AX1396,AW1378:AW1385,0),MATCH(CZ1388,AY1376:BF1376,0))*(INDEX(AL1390:AU1397,MATCH(CZ1388,AJ1390:AJ1397,0),MATCH(CZ1389,AL1389:AU1389,0)))</f>
        <v>0</v>
      </c>
      <c r="DA1396" s="30">
        <f>INDEX(AY1378:BF1385,MATCH(AX1396,AW1378:AW1385,0),MATCH(DA1388,AY1376:BF1376,0))*(INDEX(AL1390:AU1397,MATCH(DA1388,AJ1390:AJ1397,0),MATCH(DA1389,AL1389:AU1389,0)))</f>
        <v>0</v>
      </c>
      <c r="DB1396" s="30">
        <f>INDEX(AY1378:BF1385,MATCH(AX1396,AW1378:AW1385,0),MATCH(DB1388,AY1376:BF1376,0))*(INDEX(AL1390:AU1397,MATCH(DB1388,AJ1390:AJ1397,0),MATCH(DB1389,AL1389:AU1389,0)))</f>
        <v>0</v>
      </c>
      <c r="DC1396" s="30">
        <f>INDEX(AY1378:BF1385,MATCH(AX1396,AW1378:AW1385,0),MATCH(DC1388,AY1376:BF1376,0))*(INDEX(AL1390:AU1397,MATCH(DC1388,AJ1390:AJ1397,0),MATCH(DC1389,AL1389:AU1389,0)))</f>
        <v>0</v>
      </c>
      <c r="DD1396" s="30">
        <f>INDEX(AY1378:BF1385,MATCH(AX1396,AW1378:AW1385,0),MATCH(DD1388,AY1376:BF1376,0))*(INDEX(AL1390:AU1397,MATCH(DD1388,AJ1390:AJ1397,0),MATCH(DD1389,AL1389:AU1389,0)))</f>
        <v>0</v>
      </c>
      <c r="DE1396" s="30">
        <f>INDEX(AY1378:BF1385,MATCH(AX1396,AW1378:AW1385,0),MATCH(DE1388,AY1376:BF1376,0))*(INDEX(AL1390:AU1397,MATCH(DE1388,AJ1390:AJ1397,0),MATCH(DE1389,AL1389:AU1389,0)))</f>
        <v>0</v>
      </c>
      <c r="DF1396" s="30">
        <f>INDEX(AY1378:BF1385,MATCH(AX1396,AW1378:AW1385,0),MATCH(DF1388,AY1376:BF1376,0))*(INDEX(AL1390:AU1397,MATCH(DF1388,AJ1390:AJ1397,0),MATCH(DF1389,AL1389:AU1389,0)))</f>
        <v>0</v>
      </c>
      <c r="DG1396" s="30">
        <f>INDEX(AY1378:BF1385,MATCH(AX1396,AW1378:AW1385,0),MATCH(DG1388,AY1376:BF1376,0))*(INDEX(AL1390:AU1397,MATCH(DG1388,AJ1390:AJ1397,0),MATCH(DG1389,AL1389:AU1389,0)))</f>
        <v>0</v>
      </c>
      <c r="DH1396" s="30">
        <f>INDEX(AY1378:BF1385,MATCH(AX1396,AW1378:AW1385,0),MATCH(DH1388,AY1376:BF1376,0))*(INDEX(AL1390:AU1397,MATCH(DH1388,AJ1390:AJ1397,0),MATCH(DH1389,AL1389:AU1389,0)))</f>
        <v>0</v>
      </c>
      <c r="DI1396" s="30">
        <f>INDEX(AY1378:BF1385,MATCH(AX1396,AW1378:AW1385,0),MATCH(DI1388,AY1376:BF1376,0))*(INDEX(AL1390:AU1397,MATCH(DI1388,AJ1390:AJ1397,0),MATCH(DI1389,AL1389:AU1389,0)))</f>
        <v>0</v>
      </c>
      <c r="DJ1396" s="30">
        <f>INDEX(AY1378:BF1385,MATCH(AX1396,AW1378:AW1385,0),MATCH(DJ1388,AY1376:BF1376,0))*(INDEX(AL1390:AU1397,MATCH(DJ1388,AJ1390:AJ1397,0),MATCH(DJ1389,AL1389:AU1389,0)))</f>
        <v>0</v>
      </c>
      <c r="DK1396" s="30">
        <f>INDEX(AY1378:BF1385,MATCH(AX1396,AW1378:AW1385,0),MATCH(DK1388,AY1376:BF1376,0))*(INDEX(AL1390:AU1397,MATCH(DK1388,AJ1390:AJ1397,0),MATCH(DK1389,AL1389:AU1389,0)))</f>
        <v>0</v>
      </c>
      <c r="DL1396" s="30">
        <f>INDEX(AY1378:BF1385,MATCH(AX1396,AW1378:AW1385,0),MATCH(DL1388,AY1376:BF1376,0))*(INDEX(AL1390:AU1397,MATCH(DL1388,AJ1390:AJ1397,0),MATCH(DL1389,AL1389:AU1389,0)))</f>
        <v>0</v>
      </c>
      <c r="DM1396" s="30">
        <f>INDEX(AY1378:BF1385,MATCH(AX1396,AW1378:AW1385,0),MATCH(DM1388,AY1376:BF1376,0))*(INDEX(AL1390:AU1397,MATCH(DM1388,AJ1390:AJ1397,0),MATCH(DM1389,AL1389:AU1389,0)))</f>
        <v>0</v>
      </c>
      <c r="DN1396" s="30">
        <f>INDEX(AY1378:BF1385,MATCH(AX1396,AW1378:AW1385,0),MATCH(DN1388,AY1376:BF1376,0))*(INDEX(AL1390:AU1397,MATCH(DN1388,AJ1390:AJ1397,0),MATCH(DN1389,AL1389:AU1389,0)))</f>
        <v>0</v>
      </c>
      <c r="DO1396" s="30">
        <f>INDEX(AY1378:BF1385,MATCH(AX1396,AW1378:AW1385,0),MATCH(DO1388,AY1376:BF1376,0))*(INDEX(AL1390:AU1397,MATCH(DO1388,AJ1390:AJ1397,0),MATCH(DO1389,AL1389:AU1389,0)))</f>
        <v>0</v>
      </c>
      <c r="DP1396" s="30">
        <f>INDEX(AY1378:BF1385,MATCH(AX1396,AW1378:AW1385,0),MATCH(DP1388,AY1376:BF1376,0))*(INDEX(AL1390:AU1397,MATCH(DP1388,AJ1390:AJ1397,0),MATCH(DP1389,AL1389:AU1389,0)))</f>
        <v>0</v>
      </c>
      <c r="DQ1396" s="30">
        <f>INDEX(AY1378:BF1385,MATCH(AX1396,AW1378:AW1385,0),MATCH(DQ1388,AY1376:BF1376,0))*(INDEX(AL1390:AU1397,MATCH(DQ1388,AJ1390:AJ1397,0),MATCH(DQ1389,AL1389:AU1389,0)))</f>
        <v>0</v>
      </c>
      <c r="DR1396" s="2" t="b">
        <f t="shared" si="1509"/>
        <v>1</v>
      </c>
      <c r="DS1396" s="29">
        <v>2029</v>
      </c>
      <c r="DT1396" s="30">
        <f>IF(DS1396&gt;DT1388,AY1395-AY1396,0)</f>
        <v>0</v>
      </c>
      <c r="DU1396" s="30">
        <f>IF(DS1396&gt;DU1388,AZ1395-AZ1396,0)</f>
        <v>0</v>
      </c>
      <c r="DV1396" s="30">
        <f>IF(DS1396&gt;DV1388,BA1395-BA1396,0)</f>
        <v>0</v>
      </c>
      <c r="DW1396" s="30">
        <f>IF(DS1396&gt;DW1388,BB1395-BB1396,0)</f>
        <v>0</v>
      </c>
      <c r="DX1396" s="30">
        <f>IF(DS1396&gt;DX1388,BC1395-BC1396,0)</f>
        <v>0</v>
      </c>
      <c r="DY1396" s="30">
        <f>IF(DS1396&gt;DY1388,BD1395-BD1396,0)</f>
        <v>0</v>
      </c>
      <c r="DZ1396" s="30">
        <f>IF(DS1396&gt;DZ1388,BE1395-BE1396,0)</f>
        <v>0</v>
      </c>
      <c r="EA1396" s="30">
        <f>IF(DS1396&gt;EA1388,BF1395-BF1396,0)</f>
        <v>0</v>
      </c>
      <c r="EB1396" s="30">
        <f>IF(DS1396&gt;EB1388,BG1395-BG1396,0)</f>
        <v>0</v>
      </c>
      <c r="EC1396" s="30">
        <f>IF(DS1396&gt;EC1388,BH1395-BH1396,0)</f>
        <v>0</v>
      </c>
      <c r="ED1396" s="30">
        <f>IF(DS1396&gt;ED1388,BI1395-BI1396,0)</f>
        <v>0</v>
      </c>
      <c r="EE1396" s="30">
        <f>IF(DS1396&gt;EE1388,BJ1395-BJ1396,0)</f>
        <v>0</v>
      </c>
      <c r="EF1396" s="30">
        <f>IF(DS1396&gt;EF1388,BK1395-BK1396,0)</f>
        <v>0</v>
      </c>
      <c r="EG1396" s="30">
        <f>IF(DS1396&gt;EG1388,BL1395-BL1396,0)</f>
        <v>0</v>
      </c>
      <c r="EH1396" s="30">
        <f>IF(DS1396&gt;EH1388,BM1395-BM1396,0)</f>
        <v>0</v>
      </c>
      <c r="EI1396" s="30">
        <f>IF(DS1396&gt;EI1388,BN1395-BN1396,0)</f>
        <v>0</v>
      </c>
      <c r="EJ1396" s="30">
        <f>IF(DS1396&gt;EJ1388,BO1395-BO1396,0)</f>
        <v>0</v>
      </c>
      <c r="EK1396" s="30">
        <f>IF(DS1396&gt;EK1388,BP1395-BP1396,0)</f>
        <v>0</v>
      </c>
      <c r="EL1396" s="30">
        <f>IF(DS1396&gt;EL1388,BQ1395-BQ1396,0)</f>
        <v>0</v>
      </c>
      <c r="EM1396" s="30">
        <f>IF(DS1396&gt;EM1388,BR1395-BR1396,0)</f>
        <v>0</v>
      </c>
      <c r="EN1396" s="30">
        <f>IF(DS1396&gt;EN1388,BS1395-BS1396,0)</f>
        <v>0</v>
      </c>
      <c r="EO1396" s="30">
        <f>IF(DS1396&gt;EO1388,BT1395-BT1396,0)</f>
        <v>0</v>
      </c>
      <c r="EP1396" s="30">
        <f>IF(DS1396&gt;EP1388,BU1395-BU1396,0)</f>
        <v>0</v>
      </c>
      <c r="EQ1396" s="30">
        <f>IF(DS1396&gt;EQ1388,BV1395-BV1396,0)</f>
        <v>0</v>
      </c>
      <c r="ER1396" s="30">
        <f>IF(DS1396&gt;ER1388,BW1395-BW1396,0)</f>
        <v>0</v>
      </c>
      <c r="ES1396" s="30">
        <f>IF(DS1396&gt;ES1388,BX1395-BX1396,0)</f>
        <v>0</v>
      </c>
      <c r="ET1396" s="30">
        <f>IF(DS1396&gt;ET1388,BY1395-BY1396,0)</f>
        <v>0</v>
      </c>
      <c r="EU1396" s="30">
        <f>IF(DS1396&gt;EU1388,BZ1395-BZ1396,0)</f>
        <v>0</v>
      </c>
      <c r="EV1396" s="30">
        <f>IF(DS1396&gt;EV1388,CA1395-CA1396,0)</f>
        <v>0</v>
      </c>
      <c r="EW1396" s="30">
        <f>IF(DS1396&gt;EW1388,CB1395-CB1396,0)</f>
        <v>0</v>
      </c>
      <c r="EX1396" s="30">
        <f>IF(DS1396&gt;EX1388,CC1395-CC1396,0)</f>
        <v>0</v>
      </c>
      <c r="EY1396" s="30">
        <f>IF(DS1396&gt;EY1388,CD1395-CD1396,0)</f>
        <v>0</v>
      </c>
      <c r="EZ1396" s="30">
        <f>IF(DS1396&gt;EZ1388,CE1395-CE1396,0)</f>
        <v>0</v>
      </c>
      <c r="FA1396" s="30">
        <f>IF(DS1396&gt;FA1388,CF1395-CF1396,0)</f>
        <v>0</v>
      </c>
      <c r="FB1396" s="30">
        <f>IF(DS1396&gt;FB1388,CG1395-CG1396,0)</f>
        <v>0</v>
      </c>
      <c r="FC1396" s="30">
        <f>IF(DS1396&gt;FC1388,CH1395-CH1396,0)</f>
        <v>0</v>
      </c>
      <c r="FD1396" s="30">
        <f>IF(DS1396&gt;FD1388,CI1395-CI1396,0)</f>
        <v>0</v>
      </c>
      <c r="FE1396" s="30">
        <f>IF(DS1396&gt;FE1388,CJ1395-CJ1396,0)</f>
        <v>0</v>
      </c>
      <c r="FF1396" s="30">
        <f>IF(DS1396&gt;FF1388,CK1395-CK1396,0)</f>
        <v>0</v>
      </c>
      <c r="FG1396" s="30">
        <f>IF(DS1396&gt;FG1388,CL1395-CL1396,0)</f>
        <v>0</v>
      </c>
      <c r="FH1396" s="30">
        <f>IF(DS1396&gt;FH1388,CM1395-CM1396,0)</f>
        <v>0</v>
      </c>
      <c r="FI1396" s="30">
        <f>IF(DS1396&gt;FI1388,CN1395-CN1396,0)</f>
        <v>0</v>
      </c>
      <c r="FJ1396" s="30">
        <f>IF(DS1396&gt;FJ1388,CO1395-CO1396,0)</f>
        <v>0</v>
      </c>
      <c r="FK1396" s="30">
        <f>IF(DS1396&gt;FK1388,CP1395-CP1396,0)</f>
        <v>0</v>
      </c>
      <c r="FL1396" s="30">
        <f>IF(DS1396&gt;FL1388,CQ1395-CQ1396,0)</f>
        <v>0</v>
      </c>
      <c r="FM1396" s="30">
        <f>IF(DS1396&gt;FM1388,CR1395-CR1396,0)</f>
        <v>0</v>
      </c>
      <c r="FN1396" s="30">
        <f>IF(DS1396&gt;FN1388,CS1395-CS1396,0)</f>
        <v>0</v>
      </c>
      <c r="FO1396" s="30">
        <f>IF(DS1396&gt;FO1388,CT1395-CT1396,0)</f>
        <v>0</v>
      </c>
      <c r="FP1396" s="30">
        <f>IF(DS1396&gt;FP1388,CU1395-CU1396,0)</f>
        <v>0</v>
      </c>
      <c r="FQ1396" s="30">
        <f>IF(DS1396&gt;FQ1388,CV1395-CV1396,0)</f>
        <v>0</v>
      </c>
      <c r="FR1396" s="30">
        <f>IF(DS1396&gt;FR1388,CW1395-CW1396,0)</f>
        <v>0</v>
      </c>
      <c r="FS1396" s="30">
        <f>IF(DS1396&gt;FS1388,CX1395-CX1396,0)</f>
        <v>0</v>
      </c>
      <c r="FT1396" s="30">
        <f>IF(DS1396&gt;FT1388,CY1395-CY1396,0)</f>
        <v>0</v>
      </c>
      <c r="FU1396" s="30">
        <f>IF(DS1396&gt;FU1388,CZ1395-CZ1396,0)</f>
        <v>0</v>
      </c>
      <c r="FV1396" s="30">
        <f>IF(DS1396&gt;FV1388,DA1395-DA1396,0)</f>
        <v>0</v>
      </c>
      <c r="FW1396" s="30">
        <f>IF(DS1396&gt;FW1388,DB1395-DB1396,0)</f>
        <v>0</v>
      </c>
      <c r="FX1396" s="30">
        <f>IF(DS1396&gt;FX1388,DC1395-DC1396,0)</f>
        <v>0</v>
      </c>
      <c r="FY1396" s="30">
        <f>IF(DS1396&gt;FY1388,DD1395-DD1396,0)</f>
        <v>0</v>
      </c>
      <c r="FZ1396" s="30">
        <f>IF(DS1396&gt;FZ1388,DE1395-DE1396,0)</f>
        <v>0</v>
      </c>
      <c r="GA1396" s="30">
        <f>IF(DS1396&gt;GA1388,DF1395-DF1396,0)</f>
        <v>0</v>
      </c>
      <c r="GB1396" s="30">
        <f>IF(DS1396&gt;GB1388,DG1395-DG1396,0)</f>
        <v>0</v>
      </c>
      <c r="GC1396" s="30">
        <f>IF(DS1396&gt;GC1388,DH1395-DH1396,0)</f>
        <v>0</v>
      </c>
      <c r="GD1396" s="30">
        <f>IF(DS1396&gt;GD1388,DI1395-DI1396,0)</f>
        <v>0</v>
      </c>
      <c r="GE1396" s="30">
        <f>IF(DS1396&gt;GE1388,DJ1395-DJ1396,0)</f>
        <v>0</v>
      </c>
      <c r="GF1396" s="30">
        <f>IF(DS1396&gt;GF1388,DK1395-DK1396,0)</f>
        <v>0</v>
      </c>
      <c r="GG1396" s="30">
        <f>IF(DS1396&gt;GG1388,DL1395-DL1396,0)</f>
        <v>0</v>
      </c>
      <c r="GH1396" s="30">
        <f>IF(DS1396&gt;GH1388,DM1395-DM1396,0)</f>
        <v>0</v>
      </c>
      <c r="GI1396" s="30">
        <f>IF(DS1396&gt;GI1388,DN1395-DN1396,0)</f>
        <v>0</v>
      </c>
      <c r="GJ1396" s="30">
        <f>IF(DS1396&gt;GJ1388,DO1395-DO1396,0)</f>
        <v>0</v>
      </c>
      <c r="GK1396" s="30">
        <f>IF(DS1396&gt;GK1388,DP1395-DP1396,0)</f>
        <v>0</v>
      </c>
      <c r="GL1396" s="30">
        <f>IF(DS1396&gt;GL1388,DQ1395-DQ1396,0)</f>
        <v>0</v>
      </c>
      <c r="GM1396" s="30" t="b">
        <f t="shared" si="1510"/>
        <v>1</v>
      </c>
      <c r="GO1396" s="29">
        <v>2029</v>
      </c>
      <c r="GP1396" s="27">
        <f>SUMIF(DT1389:GL1389,GP1389,DT1396:GL1396)</f>
        <v>0</v>
      </c>
      <c r="GQ1396" s="28">
        <f>SUMIF(DT1389:GL1389,GQ1389,DT1396:GL1396)</f>
        <v>0</v>
      </c>
      <c r="GR1396" s="28">
        <f>SUMIF(DT1389:GL1389,GR1389,DT1396:GL1396)</f>
        <v>0</v>
      </c>
      <c r="GS1396" s="28">
        <f>SUMIF(DT1389:GL1389,GS1389,DT1396:GL1396)</f>
        <v>0</v>
      </c>
      <c r="GT1396" s="28">
        <f>SUMIF(DT1389:GL1389,GT1389,DT1396:GL1396)</f>
        <v>0</v>
      </c>
      <c r="GU1396" s="28">
        <f>SUMIF(DT1389:GL1389,GU1389,DT1396:GL1396)</f>
        <v>0</v>
      </c>
      <c r="GV1396" s="28">
        <f>SUMIF(DT1389:GL1389,GV1389,DT1396:GL1396)</f>
        <v>0</v>
      </c>
      <c r="GW1396" s="28">
        <f>SUMIF(DT1389:GL1389,GW1389,DT1396:GL1396)</f>
        <v>0</v>
      </c>
      <c r="GX1396" s="28">
        <f>SUMIF(DT1389:GL1389,GX1389,DT1396:GL1396)</f>
        <v>0</v>
      </c>
      <c r="GY1396" s="28">
        <f>SUMIF(DT1389:GL1389,GY1389,DT1396:GL1396)</f>
        <v>0</v>
      </c>
      <c r="GZ1396" s="28">
        <f>SUMIF(DT1389:GL1389,GZ1389,DT1396:GL1396)</f>
        <v>0</v>
      </c>
      <c r="HA1396" s="27" t="b">
        <f t="shared" si="1511"/>
        <v>1</v>
      </c>
    </row>
    <row r="1397" spans="1:221" hidden="1" x14ac:dyDescent="0.2">
      <c r="A1397" s="2" t="s">
        <v>1</v>
      </c>
      <c r="B1397" s="26"/>
      <c r="S1397" s="16"/>
      <c r="AJ1397" s="27">
        <v>2030</v>
      </c>
      <c r="AK1397" s="27">
        <v>0</v>
      </c>
      <c r="AL1397" s="30">
        <f t="shared" si="1512"/>
        <v>0</v>
      </c>
      <c r="AM1397" s="30">
        <f t="shared" si="1513"/>
        <v>0</v>
      </c>
      <c r="AN1397" s="30">
        <f t="shared" si="1514"/>
        <v>0</v>
      </c>
      <c r="AO1397" s="30">
        <f t="shared" si="1515"/>
        <v>0</v>
      </c>
      <c r="AP1397" s="30">
        <f t="shared" si="1516"/>
        <v>0</v>
      </c>
      <c r="AQ1397" s="30">
        <f t="shared" si="1517"/>
        <v>0</v>
      </c>
      <c r="AR1397" s="30">
        <f t="shared" si="1518"/>
        <v>0</v>
      </c>
      <c r="AS1397" s="30">
        <f t="shared" si="1519"/>
        <v>0</v>
      </c>
      <c r="AT1397" s="30">
        <f t="shared" si="1520"/>
        <v>0</v>
      </c>
      <c r="AU1397" s="30">
        <f t="shared" si="1521"/>
        <v>0</v>
      </c>
      <c r="AV1397" s="65"/>
      <c r="AX1397" s="29">
        <v>2030</v>
      </c>
      <c r="AY1397" s="30">
        <f t="shared" si="1508"/>
        <v>0</v>
      </c>
      <c r="AZ1397" s="30">
        <f>INDEX(AY1378:BF1385,MATCH(AX1397,AW1378:AW1385,0),MATCH(AZ1388,AY1376:BF1376,0))*(INDEX(AL1390:AU1397,MATCH(AZ1388,AJ1390:AJ1397,0),MATCH(AZ1389,AL1389:AU1389,0)))</f>
        <v>0</v>
      </c>
      <c r="BA1397" s="30">
        <f>INDEX(AY1378:BF1385,MATCH(AX1397,AW1378:AW1385,0),MATCH(BA1388,AY1376:BF1376,0))*(INDEX(AL1390:AU1397,MATCH(BA1388,AJ1390:AJ1397,0),MATCH(BA1389,AL1389:AU1389,0)))</f>
        <v>0</v>
      </c>
      <c r="BB1397" s="30">
        <f>INDEX(AY1378:BF1385,MATCH(AX1397,AW1378:AW1385,0),MATCH(BB1388,AY1376:BF1376,0))*(INDEX(AL1390:AU1397,MATCH(BB1388,AJ1390:AJ1397,0),MATCH(BB1389,AL1389:AU1389,0)))</f>
        <v>0</v>
      </c>
      <c r="BC1397" s="30">
        <f>INDEX(AY1378:BF1385,MATCH(AX1397,AW1378:AW1385,0),MATCH(BC1388,AY1376:BF1376,0))*(INDEX(AL1390:AU1397,MATCH(BC1388,AJ1390:AJ1397,0),MATCH(BC1389,AL1389:AU1389,0)))</f>
        <v>0</v>
      </c>
      <c r="BD1397" s="30">
        <f>INDEX(AY1378:BF1385,MATCH(AX1397,AW1378:AW1385,0),MATCH(BD1388,AY1376:BF1376,0))*(INDEX(AL1390:AU1397,MATCH(BD1388,AJ1390:AJ1397,0),MATCH(BD1389,AL1389:AU1389,0)))</f>
        <v>0</v>
      </c>
      <c r="BE1397" s="30">
        <f>INDEX(AY1378:BF1385,MATCH(AX1397,AW1378:AW1385,0),MATCH(BE1388,AY1376:BF1376,0))*(INDEX(AL1390:AU1397,MATCH(BE1388,AJ1390:AJ1397,0),MATCH(BE1389,AL1389:AU1389,0)))</f>
        <v>0</v>
      </c>
      <c r="BF1397" s="30">
        <f>INDEX(AY1378:BF1385,MATCH(AX1397,AW1378:AW1385,0),MATCH(BF1388,AY1376:BF1376,0))*(INDEX(AL1390:AU1397,MATCH(BF1388,AJ1390:AJ1397,0),MATCH(BF1389,AL1389:AU1389,0)))</f>
        <v>0</v>
      </c>
      <c r="BG1397" s="30">
        <f>INDEX(AY1378:BF1385,MATCH(AX1397,AW1378:AW1385,0),MATCH(BG1388,AY1376:BF1376,0))*(INDEX(AL1390:AU1397,MATCH(BG1388,AJ1390:AJ1397,0),MATCH(BG1389,AL1389:AU1389,0)))</f>
        <v>0</v>
      </c>
      <c r="BH1397" s="30">
        <f>INDEX(AY1378:BF1385,MATCH(AX1397,AW1378:AW1385,0),MATCH(BH1388,AY1376:BF1376,0))*(INDEX(AL1390:AU1397,MATCH(BH1388,AJ1390:AJ1397,0),MATCH(BH1389,AL1389:AU1389,0)))</f>
        <v>0</v>
      </c>
      <c r="BI1397" s="30">
        <f>INDEX(AY1378:BF1385,MATCH(AX1397,AW1378:AW1385,0),MATCH(BI1388,AY1376:BF1376,0))*(INDEX(AL1390:AU1397,MATCH(BI1388,AJ1390:AJ1397,0),MATCH(BI1389,AL1389:AU1389,0)))</f>
        <v>0</v>
      </c>
      <c r="BJ1397" s="30">
        <f>INDEX(AY1378:BF1385,MATCH(AX1397,AW1378:AW1385,0),MATCH(BJ1388,AY1376:BF1376,0))*(INDEX(AL1390:AU1397,MATCH(BJ1388,AJ1390:AJ1397,0),MATCH(BJ1389,AL1389:AU1389,0)))</f>
        <v>0</v>
      </c>
      <c r="BK1397" s="30">
        <f>INDEX(AY1378:BF1385,MATCH(AX1397,AW1378:AW1385,0),MATCH(BK1388,AY1376:BF1376,0))*(INDEX(AL1390:AU1397,MATCH(BK1388,AJ1390:AJ1397,0),MATCH(BK1389,AL1389:AU1389,0)))</f>
        <v>0</v>
      </c>
      <c r="BL1397" s="30">
        <f>INDEX(AY1378:BF1385,MATCH(AX1397,AW1378:AW1385,0),MATCH(BL1388,AY1376:BF1376,0))*(INDEX(AL1390:AU1397,MATCH(BL1388,AJ1390:AJ1397,0),MATCH(BL1389,AL1389:AU1389,0)))</f>
        <v>0</v>
      </c>
      <c r="BM1397" s="30">
        <f>INDEX(AY1378:BF1385,MATCH(AX1397,AW1378:AW1385,0),MATCH(BM1388,AY1376:BF1376,0))*(INDEX(AL1390:AU1397,MATCH(BM1388,AJ1390:AJ1397,0),MATCH(BM1389,AL1389:AU1389,0)))</f>
        <v>0</v>
      </c>
      <c r="BN1397" s="30">
        <f>INDEX(AY1378:BF1385,MATCH(AX1397,AW1378:AW1385,0),MATCH(BN1388,AY1376:BF1376,0))*(INDEX(AL1390:AU1397,MATCH(BN1388,AJ1390:AJ1397,0),MATCH(BN1389,AL1389:AU1389,0)))</f>
        <v>0</v>
      </c>
      <c r="BO1397" s="30">
        <f>INDEX(AY1378:BF1385,MATCH(AX1397,AW1378:AW1385,0),MATCH(BO1388,AY1376:BF1376,0))*(INDEX(AL1390:AU1397,MATCH(BO1388,AJ1390:AJ1397,0),MATCH(BO1389,AL1389:AU1389,0)))</f>
        <v>0</v>
      </c>
      <c r="BP1397" s="30">
        <f>INDEX(AY1378:BF1385,MATCH(AX1397,AW1378:AW1385,0),MATCH(BP1388,AY1376:BF1376,0))*(INDEX(AL1390:AU1397,MATCH(BP1388,AJ1390:AJ1397,0),MATCH(BP1389,AL1389:AU1389,0)))</f>
        <v>0</v>
      </c>
      <c r="BQ1397" s="30">
        <f>INDEX(AY1378:BF1385,MATCH(AX1397,AW1378:AW1385,0),MATCH(BQ1388,AY1376:BF1376,0))*(INDEX(AL1390:AU1397,MATCH(BQ1388,AJ1390:AJ1397,0),MATCH(BQ1389,AL1389:AU1389,0)))</f>
        <v>0</v>
      </c>
      <c r="BR1397" s="30">
        <f>INDEX(AY1378:BF1385,MATCH(AX1397,AW1378:AW1385,0),MATCH(BR1388,AY1376:BF1376,0))*(INDEX(AL1390:AU1397,MATCH(BR1388,AJ1390:AJ1397,0),MATCH(BR1389,AL1389:AU1389,0)))</f>
        <v>0</v>
      </c>
      <c r="BS1397" s="30">
        <f>INDEX(AY1378:BF1385,MATCH(AX1397,AW1378:AW1385,0),MATCH(BS1388,AY1376:BF1376,0))*(INDEX(AL1390:AU1397,MATCH(BS1388,AJ1390:AJ1397,0),MATCH(BS1389,AL1389:AU1389,0)))</f>
        <v>0</v>
      </c>
      <c r="BT1397" s="30">
        <f>INDEX(AY1378:BF1385,MATCH(AX1397,AW1378:AW1385,0),MATCH(BT1388,AY1376:BF1376,0))*(INDEX(AL1390:AU1397,MATCH(BT1388,AJ1390:AJ1397,0),MATCH(BT1389,AL1389:AU1389,0)))</f>
        <v>0</v>
      </c>
      <c r="BU1397" s="30">
        <f>INDEX(AY1378:BF1385,MATCH(AX1397,AW1378:AW1385,0),MATCH(BU1388,AY1376:BF1376,0))*(INDEX(AL1390:AU1397,MATCH(BU1388,AJ1390:AJ1397,0),MATCH(BU1389,AL1389:AU1389,0)))</f>
        <v>0</v>
      </c>
      <c r="BV1397" s="30">
        <f>INDEX(AY1378:BF1385,MATCH(AX1397,AW1378:AW1385,0),MATCH(BV1388,AY1376:BF1376,0))*(INDEX(AL1390:AU1397,MATCH(BV1388,AJ1390:AJ1397,0),MATCH(BV1389,AL1389:AU1389,0)))</f>
        <v>0</v>
      </c>
      <c r="BW1397" s="30">
        <f>INDEX(AY1378:BF1385,MATCH(AX1397,AW1378:AW1385,0),MATCH(BW1388,AY1376:BF1376,0))*(INDEX(AL1390:AU1397,MATCH(BW1388,AJ1390:AJ1397,0),MATCH(BW1389,AL1389:AU1389,0)))</f>
        <v>0</v>
      </c>
      <c r="BX1397" s="30">
        <f>INDEX(AY1378:BF1385,MATCH(AX1397,AW1378:AW1385,0),MATCH(BX1388,AY1376:BF1376,0))*(INDEX(AL1390:AU1397,MATCH(BX1388,AJ1390:AJ1397,0),MATCH(BX1389,AL1389:AU1389,0)))</f>
        <v>0</v>
      </c>
      <c r="BY1397" s="30">
        <f>INDEX(AY1378:BF1385,MATCH(AX1397,AW1378:AW1385,0),MATCH(BY1388,AY1376:BF1376,0))*(INDEX(AL1390:AU1397,MATCH(BY1388,AJ1390:AJ1397,0),MATCH(BY1389,AL1389:AU1389,0)))</f>
        <v>0</v>
      </c>
      <c r="BZ1397" s="30">
        <f>INDEX(AY1378:BF1385,MATCH(AX1397,AW1378:AW1385,0),MATCH(BZ1388,AY1376:BF1376,0))*(INDEX(AL1390:AU1397,MATCH(BZ1388,AJ1390:AJ1397,0),MATCH(BZ1389,AL1389:AU1389,0)))</f>
        <v>0</v>
      </c>
      <c r="CA1397" s="30">
        <f>INDEX(AY1378:BF1385,MATCH(AX1397,AW1378:AW1385,0),MATCH(CA1388,AY1376:BF1376,0))*(INDEX(AL1390:AU1397,MATCH(CA1388,AJ1390:AJ1397,0),MATCH(CA1389,AL1389:AU1389,0)))</f>
        <v>0</v>
      </c>
      <c r="CB1397" s="30">
        <f>INDEX(AY1378:BF1385,MATCH(AX1397,AW1378:AW1385,0),MATCH(CB1388,AY1376:BF1376,0))*(INDEX(AL1390:AU1397,MATCH(CB1388,AJ1390:AJ1397,0),MATCH(CB1389,AL1389:AU1389,0)))</f>
        <v>0</v>
      </c>
      <c r="CC1397" s="30">
        <f>INDEX(AY1378:BF1385,MATCH(AX1397,AW1378:AW1385,0),MATCH(CC1388,AY1376:BF1376,0))*(INDEX(AL1390:AU1397,MATCH(CC1388,AJ1390:AJ1397,0),MATCH(CC1389,AL1389:AU1389,0)))</f>
        <v>0</v>
      </c>
      <c r="CD1397" s="30">
        <f>INDEX(AY1378:BF1385,MATCH(AX1397,AW1378:AW1385,0),MATCH(CD1388,AY1376:BF1376,0))*(INDEX(AL1390:AU1397,MATCH(CD1388,AJ1390:AJ1397,0),MATCH(CD1389,AL1389:AU1389,0)))</f>
        <v>0</v>
      </c>
      <c r="CE1397" s="30">
        <f>INDEX(AY1378:BF1385,MATCH(AX1397,AW1378:AW1385,0),MATCH(CE1388,AY1376:BF1376,0))*(INDEX(AL1390:AU1397,MATCH(CE1388,AJ1390:AJ1397,0),MATCH(CE1389,AL1389:AU1389,0)))</f>
        <v>0</v>
      </c>
      <c r="CF1397" s="30">
        <f>INDEX(AY1378:BF1385,MATCH(AX1397,AW1378:AW1385,0),MATCH(CF1388,AY1376:BF1376,0))*(INDEX(AL1390:AU1397,MATCH(CF1388,AJ1390:AJ1397,0),MATCH(CF1389,AL1389:AU1389,0)))</f>
        <v>0</v>
      </c>
      <c r="CG1397" s="30">
        <f>INDEX(AY1378:BF1385,MATCH(AX1397,AW1378:AW1385,0),MATCH(CG1388,AY1376:BF1376,0))*(INDEX(AL1390:AU1397,MATCH(CG1388,AJ1390:AJ1397,0),MATCH(CG1389,AL1389:AU1389,0)))</f>
        <v>0</v>
      </c>
      <c r="CH1397" s="30">
        <f>INDEX(AY1378:BF1385,MATCH(AX1397,AW1378:AW1385,0),MATCH(CH1388,AY1376:BF1376,0))*(INDEX(AL1390:AU1397,MATCH(CH1388,AJ1390:AJ1397,0),MATCH(CH1389,AL1389:AU1389,0)))</f>
        <v>0</v>
      </c>
      <c r="CI1397" s="30">
        <f>INDEX(AY1378:BF1385,MATCH(AX1397,AW1378:AW1385,0),MATCH(CI1388,AY1376:BF1376,0))*(INDEX(AL1390:AU1397,MATCH(CI1388,AJ1390:AJ1397,0),MATCH(CI1389,AL1389:AU1389,0)))</f>
        <v>0</v>
      </c>
      <c r="CJ1397" s="30">
        <f>INDEX(AY1378:BF1385,MATCH(AX1397,AW1378:AW1385,0),MATCH(CJ1388,AY1376:BF1376,0))*(INDEX(AL1390:AU1397,MATCH(CJ1388,AJ1390:AJ1397,0),MATCH(CJ1389,AL1389:AU1389,0)))</f>
        <v>0</v>
      </c>
      <c r="CK1397" s="30">
        <f>INDEX(AY1378:BF1385,MATCH(AX1397,AW1378:AW1385,0),MATCH(CK1388,AY1376:BF1376,0))*(INDEX(AL1390:AU1397,MATCH(CK1388,AJ1390:AJ1397,0),MATCH(CK1389,AL1389:AU1389,0)))</f>
        <v>0</v>
      </c>
      <c r="CL1397" s="30">
        <f>INDEX(AY1378:BF1385,MATCH(AX1397,AW1378:AW1385,0),MATCH(CL1388,AY1376:BF1376,0))*(INDEX(AL1390:AU1397,MATCH(CL1388,AJ1390:AJ1397,0),MATCH(CL1389,AL1389:AU1389,0)))</f>
        <v>0</v>
      </c>
      <c r="CM1397" s="30">
        <f>INDEX(AY1378:BF1385,MATCH(AX1397,AW1378:AW1385,0),MATCH(CM1388,AY1376:BF1376,0))*(INDEX(AL1390:AU1397,MATCH(CM1388,AJ1390:AJ1397,0),MATCH(CM1389,AL1389:AU1389,0)))</f>
        <v>0</v>
      </c>
      <c r="CN1397" s="30">
        <f>INDEX(AY1378:BF1385,MATCH(AX1397,AW1378:AW1385,0),MATCH(CN1388,AY1376:BF1376,0))*(INDEX(AL1390:AU1397,MATCH(CN1388,AJ1390:AJ1397,0),MATCH(CN1389,AL1389:AU1389,0)))</f>
        <v>0</v>
      </c>
      <c r="CO1397" s="30">
        <f>INDEX(AY1378:BF1385,MATCH(AX1397,AW1378:AW1385,0),MATCH(CO1388,AY1376:BF1376,0))*(INDEX(AL1390:AU1397,MATCH(CO1388,AJ1390:AJ1397,0),MATCH(CO1389,AL1389:AU1389,0)))</f>
        <v>0</v>
      </c>
      <c r="CP1397" s="30">
        <f>INDEX(AY1378:BF1385,MATCH(AX1397,AW1378:AW1385,0),MATCH(CP1388,AY1376:BF1376,0))*(INDEX(AL1390:AU1397,MATCH(CP1388,AJ1390:AJ1397,0),MATCH(CP1389,AL1389:AU1389,0)))</f>
        <v>0</v>
      </c>
      <c r="CQ1397" s="30">
        <f>INDEX(AY1378:BF1385,MATCH(AX1397,AW1378:AW1385,0),MATCH(CQ1388,AY1376:BF1376,0))*(INDEX(AL1390:AU1397,MATCH(CQ1388,AJ1390:AJ1397,0),MATCH(CQ1389,AL1389:AU1389,0)))</f>
        <v>0</v>
      </c>
      <c r="CR1397" s="30">
        <f>INDEX(AY1378:BF1385,MATCH(AX1397,AW1378:AW1385,0),MATCH(CR1388,AY1376:BF1376,0))*(INDEX(AL1390:AU1397,MATCH(CR1388,AJ1390:AJ1397,0),MATCH(CR1389,AL1389:AU1389,0)))</f>
        <v>0</v>
      </c>
      <c r="CS1397" s="30">
        <f>INDEX(AY1378:BF1385,MATCH(AX1397,AW1378:AW1385,0),MATCH(CS1388,AY1376:BF1376,0))*(INDEX(AL1390:AU1397,MATCH(CS1388,AJ1390:AJ1397,0),MATCH(CS1389,AL1389:AU1389,0)))</f>
        <v>0</v>
      </c>
      <c r="CT1397" s="30">
        <f>INDEX(AY1378:BF1385,MATCH(AX1397,AW1378:AW1385,0),MATCH(CT1388,AY1376:BF1376,0))*(INDEX(AL1390:AU1397,MATCH(CT1388,AJ1390:AJ1397,0),MATCH(CT1389,AL1389:AU1389,0)))</f>
        <v>0</v>
      </c>
      <c r="CU1397" s="30">
        <f>INDEX(AY1378:BF1385,MATCH(AX1397,AW1378:AW1385,0),MATCH(CU1388,AY1376:BF1376,0))*(INDEX(AL1390:AU1397,MATCH(CU1388,AJ1390:AJ1397,0),MATCH(CU1389,AL1389:AU1389,0)))</f>
        <v>0</v>
      </c>
      <c r="CV1397" s="30">
        <f>INDEX(AY1378:BF1385,MATCH(AX1397,AW1378:AW1385,0),MATCH(CV1388,AY1376:BF1376,0))*(INDEX(AL1390:AU1397,MATCH(CV1388,AJ1390:AJ1397,0),MATCH(CV1389,AL1389:AU1389,0)))</f>
        <v>0</v>
      </c>
      <c r="CW1397" s="30">
        <f>INDEX(AY1378:BF1385,MATCH(AX1397,AW1378:AW1385,0),MATCH(CW1388,AY1376:BF1376,0))*(INDEX(AL1390:AU1397,MATCH(CW1388,AJ1390:AJ1397,0),MATCH(CW1389,AL1389:AU1389,0)))</f>
        <v>0</v>
      </c>
      <c r="CX1397" s="30">
        <f>INDEX(AY1378:BF1385,MATCH(AX1397,AW1378:AW1385,0),MATCH(CX1388,AY1376:BF1376,0))*(INDEX(AL1390:AU1397,MATCH(CX1388,AJ1390:AJ1397,0),MATCH(CX1389,AL1389:AU1389,0)))</f>
        <v>0</v>
      </c>
      <c r="CY1397" s="30">
        <f>INDEX(AY1378:BF1385,MATCH(AX1397,AW1378:AW1385,0),MATCH(CY1388,AY1376:BF1376,0))*(INDEX(AL1390:AU1397,MATCH(CY1388,AJ1390:AJ1397,0),MATCH(CY1389,AL1389:AU1389,0)))</f>
        <v>0</v>
      </c>
      <c r="CZ1397" s="30">
        <f>INDEX(AY1378:BF1385,MATCH(AX1397,AW1378:AW1385,0),MATCH(CZ1388,AY1376:BF1376,0))*(INDEX(AL1390:AU1397,MATCH(CZ1388,AJ1390:AJ1397,0),MATCH(CZ1389,AL1389:AU1389,0)))</f>
        <v>0</v>
      </c>
      <c r="DA1397" s="30">
        <f>INDEX(AY1378:BF1385,MATCH(AX1397,AW1378:AW1385,0),MATCH(DA1388,AY1376:BF1376,0))*(INDEX(AL1390:AU1397,MATCH(DA1388,AJ1390:AJ1397,0),MATCH(DA1389,AL1389:AU1389,0)))</f>
        <v>0</v>
      </c>
      <c r="DB1397" s="30">
        <f>INDEX(AY1378:BF1385,MATCH(AX1397,AW1378:AW1385,0),MATCH(DB1388,AY1376:BF1376,0))*(INDEX(AL1390:AU1397,MATCH(DB1388,AJ1390:AJ1397,0),MATCH(DB1389,AL1389:AU1389,0)))</f>
        <v>0</v>
      </c>
      <c r="DC1397" s="30">
        <f>INDEX(AY1378:BF1385,MATCH(AX1397,AW1378:AW1385,0),MATCH(DC1388,AY1376:BF1376,0))*(INDEX(AL1390:AU1397,MATCH(DC1388,AJ1390:AJ1397,0),MATCH(DC1389,AL1389:AU1389,0)))</f>
        <v>0</v>
      </c>
      <c r="DD1397" s="30">
        <f>INDEX(AY1378:BF1385,MATCH(AX1397,AW1378:AW1385,0),MATCH(DD1388,AY1376:BF1376,0))*(INDEX(AL1390:AU1397,MATCH(DD1388,AJ1390:AJ1397,0),MATCH(DD1389,AL1389:AU1389,0)))</f>
        <v>0</v>
      </c>
      <c r="DE1397" s="30">
        <f>INDEX(AY1378:BF1385,MATCH(AX1397,AW1378:AW1385,0),MATCH(DE1388,AY1376:BF1376,0))*(INDEX(AL1390:AU1397,MATCH(DE1388,AJ1390:AJ1397,0),MATCH(DE1389,AL1389:AU1389,0)))</f>
        <v>0</v>
      </c>
      <c r="DF1397" s="30">
        <f>INDEX(AY1378:BF1385,MATCH(AX1397,AW1378:AW1385,0),MATCH(DF1388,AY1376:BF1376,0))*(INDEX(AL1390:AU1397,MATCH(DF1388,AJ1390:AJ1397,0),MATCH(DF1389,AL1389:AU1389,0)))</f>
        <v>0</v>
      </c>
      <c r="DG1397" s="30">
        <f>INDEX(AY1378:BF1385,MATCH(AX1397,AW1378:AW1385,0),MATCH(DG1388,AY1376:BF1376,0))*(INDEX(AL1390:AU1397,MATCH(DG1388,AJ1390:AJ1397,0),MATCH(DG1389,AL1389:AU1389,0)))</f>
        <v>0</v>
      </c>
      <c r="DH1397" s="30">
        <f>INDEX(AY1378:BF1385,MATCH(AX1397,AW1378:AW1385,0),MATCH(DH1388,AY1376:BF1376,0))*(INDEX(AL1390:AU1397,MATCH(DH1388,AJ1390:AJ1397,0),MATCH(DH1389,AL1389:AU1389,0)))</f>
        <v>0</v>
      </c>
      <c r="DI1397" s="30">
        <f>INDEX(AY1378:BF1385,MATCH(AX1397,AW1378:AW1385,0),MATCH(DI1388,AY1376:BF1376,0))*(INDEX(AL1390:AU1397,MATCH(DI1388,AJ1390:AJ1397,0),MATCH(DI1389,AL1389:AU1389,0)))</f>
        <v>0</v>
      </c>
      <c r="DJ1397" s="30">
        <f>INDEX(AY1378:BF1385,MATCH(AX1397,AW1378:AW1385,0),MATCH(DJ1388,AY1376:BF1376,0))*(INDEX(AL1390:AU1397,MATCH(DJ1388,AJ1390:AJ1397,0),MATCH(DJ1389,AL1389:AU1389,0)))</f>
        <v>0</v>
      </c>
      <c r="DK1397" s="30">
        <f>INDEX(AY1378:BF1385,MATCH(AX1397,AW1378:AW1385,0),MATCH(DK1388,AY1376:BF1376,0))*(INDEX(AL1390:AU1397,MATCH(DK1388,AJ1390:AJ1397,0),MATCH(DK1389,AL1389:AU1389,0)))</f>
        <v>0</v>
      </c>
      <c r="DL1397" s="30">
        <f>INDEX(AY1378:BF1385,MATCH(AX1397,AW1378:AW1385,0),MATCH(DL1388,AY1376:BF1376,0))*(INDEX(AL1390:AU1397,MATCH(DL1388,AJ1390:AJ1397,0),MATCH(DL1389,AL1389:AU1389,0)))</f>
        <v>0</v>
      </c>
      <c r="DM1397" s="30">
        <f>INDEX(AY1378:BF1385,MATCH(AX1397,AW1378:AW1385,0),MATCH(DM1388,AY1376:BF1376,0))*(INDEX(AL1390:AU1397,MATCH(DM1388,AJ1390:AJ1397,0),MATCH(DM1389,AL1389:AU1389,0)))</f>
        <v>0</v>
      </c>
      <c r="DN1397" s="30">
        <f>INDEX(AY1378:BF1385,MATCH(AX1397,AW1378:AW1385,0),MATCH(DN1388,AY1376:BF1376,0))*(INDEX(AL1390:AU1397,MATCH(DN1388,AJ1390:AJ1397,0),MATCH(DN1389,AL1389:AU1389,0)))</f>
        <v>0</v>
      </c>
      <c r="DO1397" s="30">
        <f>INDEX(AY1378:BF1385,MATCH(AX1397,AW1378:AW1385,0),MATCH(DO1388,AY1376:BF1376,0))*(INDEX(AL1390:AU1397,MATCH(DO1388,AJ1390:AJ1397,0),MATCH(DO1389,AL1389:AU1389,0)))</f>
        <v>0</v>
      </c>
      <c r="DP1397" s="30">
        <f>INDEX(AY1378:BF1385,MATCH(AX1397,AW1378:AW1385,0),MATCH(DP1388,AY1376:BF1376,0))*(INDEX(AL1390:AU1397,MATCH(DP1388,AJ1390:AJ1397,0),MATCH(DP1389,AL1389:AU1389,0)))</f>
        <v>0</v>
      </c>
      <c r="DQ1397" s="30">
        <f>INDEX(AY1378:BF1385,MATCH(AX1397,AW1378:AW1385,0),MATCH(DQ1388,AY1376:BF1376,0))*(INDEX(AL1390:AU1397,MATCH(DQ1388,AJ1390:AJ1397,0),MATCH(DQ1389,AL1389:AU1389,0)))</f>
        <v>0</v>
      </c>
      <c r="DR1397" s="2" t="b">
        <f t="shared" si="1509"/>
        <v>1</v>
      </c>
      <c r="DS1397" s="29">
        <v>2030</v>
      </c>
      <c r="DT1397" s="30">
        <f>IF(DS1397&gt;DT1388,AY1396-AY1397,0)</f>
        <v>0</v>
      </c>
      <c r="DU1397" s="30">
        <f>IF(DS1397&gt;DU1388,AZ1396-AZ1397,0)</f>
        <v>0</v>
      </c>
      <c r="DV1397" s="30">
        <f>IF(DS1397&gt;DV1388,BA1396-BA1397,0)</f>
        <v>0</v>
      </c>
      <c r="DW1397" s="30">
        <f>IF(DS1397&gt;DW1388,BB1396-BB1397,0)</f>
        <v>0</v>
      </c>
      <c r="DX1397" s="30">
        <f>IF(DS1397&gt;DX1388,BC1396-BC1397,0)</f>
        <v>0</v>
      </c>
      <c r="DY1397" s="30">
        <f>IF(DS1397&gt;DY1388,BD1396-BD1397,0)</f>
        <v>0</v>
      </c>
      <c r="DZ1397" s="30">
        <f>IF(DS1397&gt;DZ1388,BE1396-BE1397,0)</f>
        <v>0</v>
      </c>
      <c r="EA1397" s="30">
        <f>IF(DS1397&gt;EA1388,BF1396-BF1397,0)</f>
        <v>0</v>
      </c>
      <c r="EB1397" s="30">
        <f>IF(DS1397&gt;EB1388,BG1396-BG1397,0)</f>
        <v>0</v>
      </c>
      <c r="EC1397" s="30">
        <f>IF(DS1397&gt;EC1388,BH1396-BH1397,0)</f>
        <v>0</v>
      </c>
      <c r="ED1397" s="30">
        <f>IF(DS1397&gt;ED1388,BI1396-BI1397,0)</f>
        <v>0</v>
      </c>
      <c r="EE1397" s="30">
        <f>IF(DS1397&gt;EE1388,BJ1396-BJ1397,0)</f>
        <v>0</v>
      </c>
      <c r="EF1397" s="30">
        <f>IF(DS1397&gt;EF1388,BK1396-BK1397,0)</f>
        <v>0</v>
      </c>
      <c r="EG1397" s="30">
        <f>IF(DS1397&gt;EG1388,BL1396-BL1397,0)</f>
        <v>0</v>
      </c>
      <c r="EH1397" s="30">
        <f>IF(DS1397&gt;EH1388,BM1396-BM1397,0)</f>
        <v>0</v>
      </c>
      <c r="EI1397" s="30">
        <f>IF(DS1397&gt;EI1388,BN1396-BN1397,0)</f>
        <v>0</v>
      </c>
      <c r="EJ1397" s="30">
        <f>IF(DS1397&gt;EJ1388,BO1396-BO1397,0)</f>
        <v>0</v>
      </c>
      <c r="EK1397" s="30">
        <f>IF(DS1397&gt;EK1388,BP1396-BP1397,0)</f>
        <v>0</v>
      </c>
      <c r="EL1397" s="30">
        <f>IF(DS1397&gt;EL1388,BQ1396-BQ1397,0)</f>
        <v>0</v>
      </c>
      <c r="EM1397" s="30">
        <f>IF(DS1397&gt;EM1388,BR1396-BR1397,0)</f>
        <v>0</v>
      </c>
      <c r="EN1397" s="30">
        <f>IF(DS1397&gt;EN1388,BS1396-BS1397,0)</f>
        <v>0</v>
      </c>
      <c r="EO1397" s="30">
        <f>IF(DS1397&gt;EO1388,BT1396-BT1397,0)</f>
        <v>0</v>
      </c>
      <c r="EP1397" s="30">
        <f>IF(DS1397&gt;EP1388,BU1396-BU1397,0)</f>
        <v>0</v>
      </c>
      <c r="EQ1397" s="30">
        <f>IF(DS1397&gt;EQ1388,BV1396-BV1397,0)</f>
        <v>0</v>
      </c>
      <c r="ER1397" s="30">
        <f>IF(DS1397&gt;ER1388,BW1396-BW1397,0)</f>
        <v>0</v>
      </c>
      <c r="ES1397" s="30">
        <f>IF(DS1397&gt;ES1388,BX1396-BX1397,0)</f>
        <v>0</v>
      </c>
      <c r="ET1397" s="30">
        <f>IF(DS1397&gt;ET1388,BY1396-BY1397,0)</f>
        <v>0</v>
      </c>
      <c r="EU1397" s="30">
        <f>IF(DS1397&gt;EU1388,BZ1396-BZ1397,0)</f>
        <v>0</v>
      </c>
      <c r="EV1397" s="30">
        <f>IF(DS1397&gt;EV1388,CA1396-CA1397,0)</f>
        <v>0</v>
      </c>
      <c r="EW1397" s="30">
        <f>IF(DS1397&gt;EW1388,CB1396-CB1397,0)</f>
        <v>0</v>
      </c>
      <c r="EX1397" s="30">
        <f>IF(DS1397&gt;EX1388,CC1396-CC1397,0)</f>
        <v>0</v>
      </c>
      <c r="EY1397" s="30">
        <f>IF(DS1397&gt;EY1388,CD1396-CD1397,0)</f>
        <v>0</v>
      </c>
      <c r="EZ1397" s="30">
        <f>IF(DS1397&gt;EZ1388,CE1396-CE1397,0)</f>
        <v>0</v>
      </c>
      <c r="FA1397" s="30">
        <f>IF(DS1397&gt;FA1388,CF1396-CF1397,0)</f>
        <v>0</v>
      </c>
      <c r="FB1397" s="30">
        <f>IF(DS1397&gt;FB1388,CG1396-CG1397,0)</f>
        <v>0</v>
      </c>
      <c r="FC1397" s="30">
        <f>IF(DS1397&gt;FC1388,CH1396-CH1397,0)</f>
        <v>0</v>
      </c>
      <c r="FD1397" s="30">
        <f>IF(DS1397&gt;FD1388,CI1396-CI1397,0)</f>
        <v>0</v>
      </c>
      <c r="FE1397" s="30">
        <f>IF(DS1397&gt;FE1388,CJ1396-CJ1397,0)</f>
        <v>0</v>
      </c>
      <c r="FF1397" s="30">
        <f>IF(DS1397&gt;FF1388,CK1396-CK1397,0)</f>
        <v>0</v>
      </c>
      <c r="FG1397" s="30">
        <f>IF(DS1397&gt;FG1388,CL1396-CL1397,0)</f>
        <v>0</v>
      </c>
      <c r="FH1397" s="30">
        <f>IF(DS1397&gt;FH1388,CM1396-CM1397,0)</f>
        <v>0</v>
      </c>
      <c r="FI1397" s="30">
        <f>IF(DS1397&gt;FI1388,CN1396-CN1397,0)</f>
        <v>0</v>
      </c>
      <c r="FJ1397" s="30">
        <f>IF(DS1397&gt;FJ1388,CO1396-CO1397,0)</f>
        <v>0</v>
      </c>
      <c r="FK1397" s="30">
        <f>IF(DS1397&gt;FK1388,CP1396-CP1397,0)</f>
        <v>0</v>
      </c>
      <c r="FL1397" s="30">
        <f>IF(DS1397&gt;FL1388,CQ1396-CQ1397,0)</f>
        <v>0</v>
      </c>
      <c r="FM1397" s="30">
        <f>IF(DS1397&gt;FM1388,CR1396-CR1397,0)</f>
        <v>0</v>
      </c>
      <c r="FN1397" s="30">
        <f>IF(DS1397&gt;FN1388,CS1396-CS1397,0)</f>
        <v>0</v>
      </c>
      <c r="FO1397" s="30">
        <f>IF(DS1397&gt;FO1388,CT1396-CT1397,0)</f>
        <v>0</v>
      </c>
      <c r="FP1397" s="30">
        <f>IF(DS1397&gt;FP1388,CU1396-CU1397,0)</f>
        <v>0</v>
      </c>
      <c r="FQ1397" s="30">
        <f>IF(DS1397&gt;FQ1388,CV1396-CV1397,0)</f>
        <v>0</v>
      </c>
      <c r="FR1397" s="30">
        <f>IF(DS1397&gt;FR1388,CW1396-CW1397,0)</f>
        <v>0</v>
      </c>
      <c r="FS1397" s="30">
        <f>IF(DS1397&gt;FS1388,CX1396-CX1397,0)</f>
        <v>0</v>
      </c>
      <c r="FT1397" s="30">
        <f>IF(DS1397&gt;FT1388,CY1396-CY1397,0)</f>
        <v>0</v>
      </c>
      <c r="FU1397" s="30">
        <f>IF(DS1397&gt;FU1388,CZ1396-CZ1397,0)</f>
        <v>0</v>
      </c>
      <c r="FV1397" s="30">
        <f>IF(DS1397&gt;FV1388,DA1396-DA1397,0)</f>
        <v>0</v>
      </c>
      <c r="FW1397" s="30">
        <f>IF(DS1397&gt;FW1388,DB1396-DB1397,0)</f>
        <v>0</v>
      </c>
      <c r="FX1397" s="30">
        <f>IF(DS1397&gt;FX1388,DC1396-DC1397,0)</f>
        <v>0</v>
      </c>
      <c r="FY1397" s="30">
        <f>IF(DS1397&gt;FY1388,DD1396-DD1397,0)</f>
        <v>0</v>
      </c>
      <c r="FZ1397" s="30">
        <f>IF(DS1397&gt;FZ1388,DE1396-DE1397,0)</f>
        <v>0</v>
      </c>
      <c r="GA1397" s="30">
        <f>IF(DS1397&gt;GA1388,DF1396-DF1397,0)</f>
        <v>0</v>
      </c>
      <c r="GB1397" s="30">
        <f>IF(DS1397&gt;GB1388,DG1396-DG1397,0)</f>
        <v>0</v>
      </c>
      <c r="GC1397" s="30">
        <f>IF(DS1397&gt;GC1388,DH1396-DH1397,0)</f>
        <v>0</v>
      </c>
      <c r="GD1397" s="30">
        <f>IF(DS1397&gt;GD1388,DI1396-DI1397,0)</f>
        <v>0</v>
      </c>
      <c r="GE1397" s="30">
        <f>IF(DS1397&gt;GE1388,DJ1396-DJ1397,0)</f>
        <v>0</v>
      </c>
      <c r="GF1397" s="30">
        <f>IF(DS1397&gt;GF1388,DK1396-DK1397,0)</f>
        <v>0</v>
      </c>
      <c r="GG1397" s="30">
        <f>IF(DS1397&gt;GG1388,DL1396-DL1397,0)</f>
        <v>0</v>
      </c>
      <c r="GH1397" s="30">
        <f>IF(DS1397&gt;GH1388,DM1396-DM1397,0)</f>
        <v>0</v>
      </c>
      <c r="GI1397" s="30">
        <f>IF(DS1397&gt;GI1388,DN1396-DN1397,0)</f>
        <v>0</v>
      </c>
      <c r="GJ1397" s="30">
        <f>IF(DS1397&gt;GJ1388,DO1396-DO1397,0)</f>
        <v>0</v>
      </c>
      <c r="GK1397" s="30">
        <f>IF(DS1397&gt;GK1388,DP1396-DP1397,0)</f>
        <v>0</v>
      </c>
      <c r="GL1397" s="30">
        <f>IF(DS1397&gt;GL1388,DQ1396-DQ1397,0)</f>
        <v>0</v>
      </c>
      <c r="GM1397" s="30" t="b">
        <f t="shared" si="1510"/>
        <v>1</v>
      </c>
      <c r="GO1397" s="29">
        <v>2030</v>
      </c>
      <c r="GP1397" s="27">
        <f>SUMIF(DT1389:GL1389,GP1389,DT1397:GL1397)</f>
        <v>0</v>
      </c>
      <c r="GQ1397" s="28">
        <f>SUMIF(DT1389:GL1389,GQ1389,DT1397:GL1397)</f>
        <v>0</v>
      </c>
      <c r="GR1397" s="28">
        <f>SUMIF(DT1389:GL1389,GR1389,DT1397:GL1397)</f>
        <v>0</v>
      </c>
      <c r="GS1397" s="28">
        <f>SUMIF(DT1389:GL1389,GS1389,DT1397:GL1397)</f>
        <v>0</v>
      </c>
      <c r="GT1397" s="28">
        <f>SUMIF(DT1389:GL1389,GT1389,DT1397:GL1397)</f>
        <v>0</v>
      </c>
      <c r="GU1397" s="28">
        <f>SUMIF(DT1389:GL1389,GU1389,DT1397:GL1397)</f>
        <v>0</v>
      </c>
      <c r="GV1397" s="28">
        <f>SUMIF(DT1389:GL1389,GV1389,DT1397:GL1397)</f>
        <v>0</v>
      </c>
      <c r="GW1397" s="28">
        <f>SUMIF(DT1389:GL1389,GW1389,DT1397:GL1397)</f>
        <v>0</v>
      </c>
      <c r="GX1397" s="28">
        <f>SUMIF(DT1389:GL1389,GX1389,DT1397:GL1397)</f>
        <v>0</v>
      </c>
      <c r="GY1397" s="28">
        <f>SUMIF(DT1389:GL1389,GY1389,DT1397:GL1397)</f>
        <v>0</v>
      </c>
      <c r="GZ1397" s="28">
        <f>SUMIF(DT1389:GL1389,GZ1389,DT1397:GL1397)</f>
        <v>0</v>
      </c>
      <c r="HA1397" s="27" t="b">
        <f t="shared" si="1511"/>
        <v>1</v>
      </c>
    </row>
    <row r="1398" spans="1:221" hidden="1" x14ac:dyDescent="0.2">
      <c r="A1398" s="2" t="s">
        <v>1</v>
      </c>
      <c r="B1398" s="26"/>
      <c r="S1398" s="16"/>
    </row>
    <row r="1399" spans="1:221" hidden="1" x14ac:dyDescent="0.2">
      <c r="A1399" s="2" t="s">
        <v>1</v>
      </c>
      <c r="B1399" s="26"/>
      <c r="S1399" s="16"/>
      <c r="DS1399" s="2" t="s">
        <v>12</v>
      </c>
    </row>
    <row r="1400" spans="1:221" hidden="1" x14ac:dyDescent="0.2">
      <c r="A1400" s="2" t="s">
        <v>1</v>
      </c>
      <c r="B1400" s="26"/>
      <c r="H1400" s="64"/>
      <c r="I1400" s="64"/>
      <c r="J1400" s="64"/>
      <c r="K1400" s="64"/>
      <c r="L1400" s="64"/>
      <c r="M1400" s="64"/>
      <c r="N1400" s="64"/>
      <c r="O1400" s="64"/>
      <c r="P1400" s="64"/>
      <c r="Q1400" s="64"/>
      <c r="R1400" s="64"/>
      <c r="S1400" s="16"/>
      <c r="T1400" s="63"/>
      <c r="DS1400" s="50"/>
      <c r="DT1400" s="44">
        <v>2023</v>
      </c>
      <c r="DU1400" s="44">
        <v>2024</v>
      </c>
      <c r="DV1400" s="44">
        <v>2024</v>
      </c>
      <c r="DW1400" s="44">
        <v>2024</v>
      </c>
      <c r="DX1400" s="44">
        <v>2024</v>
      </c>
      <c r="DY1400" s="44">
        <v>2024</v>
      </c>
      <c r="DZ1400" s="44">
        <v>2024</v>
      </c>
      <c r="EA1400" s="44">
        <v>2024</v>
      </c>
      <c r="EB1400" s="44">
        <v>2024</v>
      </c>
      <c r="EC1400" s="44">
        <v>2024</v>
      </c>
      <c r="ED1400" s="44">
        <v>2024</v>
      </c>
      <c r="EE1400" s="44">
        <v>2025</v>
      </c>
      <c r="EF1400" s="44">
        <v>2025</v>
      </c>
      <c r="EG1400" s="44">
        <v>2025</v>
      </c>
      <c r="EH1400" s="44">
        <v>2025</v>
      </c>
      <c r="EI1400" s="44">
        <v>2025</v>
      </c>
      <c r="EJ1400" s="44">
        <v>2025</v>
      </c>
      <c r="EK1400" s="44">
        <v>2025</v>
      </c>
      <c r="EL1400" s="44">
        <v>2025</v>
      </c>
      <c r="EM1400" s="44">
        <v>2025</v>
      </c>
      <c r="EN1400" s="44">
        <v>2025</v>
      </c>
      <c r="EO1400" s="44">
        <v>2026</v>
      </c>
      <c r="EP1400" s="44">
        <v>2026</v>
      </c>
      <c r="EQ1400" s="44">
        <v>2026</v>
      </c>
      <c r="ER1400" s="44">
        <v>2026</v>
      </c>
      <c r="ES1400" s="44">
        <v>2026</v>
      </c>
      <c r="ET1400" s="44">
        <v>2026</v>
      </c>
      <c r="EU1400" s="44">
        <v>2026</v>
      </c>
      <c r="EV1400" s="44">
        <v>2026</v>
      </c>
      <c r="EW1400" s="44">
        <v>2026</v>
      </c>
      <c r="EX1400" s="44">
        <v>2026</v>
      </c>
      <c r="EY1400" s="44">
        <v>2027</v>
      </c>
      <c r="EZ1400" s="44">
        <v>2027</v>
      </c>
      <c r="FA1400" s="44">
        <v>2027</v>
      </c>
      <c r="FB1400" s="44">
        <v>2027</v>
      </c>
      <c r="FC1400" s="44">
        <v>2027</v>
      </c>
      <c r="FD1400" s="44">
        <v>2027</v>
      </c>
      <c r="FE1400" s="44">
        <v>2027</v>
      </c>
      <c r="FF1400" s="44">
        <v>2027</v>
      </c>
      <c r="FG1400" s="44">
        <v>2027</v>
      </c>
      <c r="FH1400" s="44">
        <v>2027</v>
      </c>
      <c r="FI1400" s="44">
        <v>2028</v>
      </c>
      <c r="FJ1400" s="44">
        <v>2028</v>
      </c>
      <c r="FK1400" s="44">
        <v>2028</v>
      </c>
      <c r="FL1400" s="44">
        <v>2028</v>
      </c>
      <c r="FM1400" s="44">
        <v>2028</v>
      </c>
      <c r="FN1400" s="44">
        <v>2028</v>
      </c>
      <c r="FO1400" s="44">
        <v>2028</v>
      </c>
      <c r="FP1400" s="44">
        <v>2028</v>
      </c>
      <c r="FQ1400" s="44">
        <v>2028</v>
      </c>
      <c r="FR1400" s="44">
        <v>2028</v>
      </c>
      <c r="FS1400" s="44">
        <v>2029</v>
      </c>
      <c r="FT1400" s="44">
        <v>2029</v>
      </c>
      <c r="FU1400" s="44">
        <v>2029</v>
      </c>
      <c r="FV1400" s="44">
        <v>2029</v>
      </c>
      <c r="FW1400" s="44">
        <v>2029</v>
      </c>
      <c r="FX1400" s="44">
        <v>2029</v>
      </c>
      <c r="FY1400" s="44">
        <v>2029</v>
      </c>
      <c r="FZ1400" s="44">
        <v>2029</v>
      </c>
      <c r="GA1400" s="44">
        <v>2029</v>
      </c>
      <c r="GB1400" s="44">
        <v>2029</v>
      </c>
      <c r="GC1400" s="44">
        <v>2030</v>
      </c>
      <c r="GD1400" s="44">
        <v>2030</v>
      </c>
      <c r="GE1400" s="44">
        <v>2030</v>
      </c>
      <c r="GF1400" s="44">
        <v>2030</v>
      </c>
      <c r="GG1400" s="44">
        <v>2030</v>
      </c>
      <c r="GH1400" s="44">
        <v>2030</v>
      </c>
      <c r="GI1400" s="44">
        <v>2030</v>
      </c>
      <c r="GJ1400" s="44">
        <v>2030</v>
      </c>
      <c r="GK1400" s="44">
        <v>2030</v>
      </c>
      <c r="GL1400" s="44">
        <v>2030</v>
      </c>
      <c r="GM1400" s="332" t="s">
        <v>2</v>
      </c>
      <c r="GN1400" s="63"/>
      <c r="GO1400" s="63"/>
      <c r="GP1400" s="63" t="s">
        <v>11</v>
      </c>
      <c r="GQ1400" s="63"/>
      <c r="GR1400" s="63"/>
      <c r="GS1400" s="63"/>
      <c r="GT1400" s="63"/>
      <c r="GU1400" s="63"/>
      <c r="GV1400" s="63"/>
      <c r="GW1400" s="63"/>
      <c r="GX1400" s="63"/>
      <c r="GY1400" s="63"/>
      <c r="GZ1400" s="63"/>
      <c r="HC1400" s="2" t="s">
        <v>10</v>
      </c>
    </row>
    <row r="1401" spans="1:221" hidden="1" x14ac:dyDescent="0.2">
      <c r="A1401" s="2" t="s">
        <v>1</v>
      </c>
      <c r="B1401" s="26"/>
      <c r="I1401" s="34"/>
      <c r="J1401" s="34"/>
      <c r="K1401" s="34"/>
      <c r="L1401" s="34"/>
      <c r="M1401" s="34"/>
      <c r="N1401" s="34"/>
      <c r="O1401" s="34"/>
      <c r="P1401" s="34"/>
      <c r="Q1401" s="34"/>
      <c r="R1401" s="34"/>
      <c r="S1401" s="16"/>
      <c r="T1401" s="62"/>
      <c r="DS1401" s="42" t="s">
        <v>4</v>
      </c>
      <c r="DT1401" s="44" t="s">
        <v>3</v>
      </c>
      <c r="DU1401" s="44" t="str">
        <f t="shared" ref="DU1401:ED1401" si="1522">E1377</f>
        <v/>
      </c>
      <c r="DV1401" s="44" t="str">
        <f t="shared" si="1522"/>
        <v/>
      </c>
      <c r="DW1401" s="44" t="str">
        <f t="shared" si="1522"/>
        <v/>
      </c>
      <c r="DX1401" s="44" t="str">
        <f t="shared" si="1522"/>
        <v/>
      </c>
      <c r="DY1401" s="44" t="str">
        <f t="shared" si="1522"/>
        <v/>
      </c>
      <c r="DZ1401" s="44" t="str">
        <f t="shared" si="1522"/>
        <v/>
      </c>
      <c r="EA1401" s="44" t="str">
        <f t="shared" si="1522"/>
        <v/>
      </c>
      <c r="EB1401" s="44" t="str">
        <f t="shared" si="1522"/>
        <v/>
      </c>
      <c r="EC1401" s="44" t="str">
        <f t="shared" si="1522"/>
        <v/>
      </c>
      <c r="ED1401" s="44" t="str">
        <f t="shared" si="1522"/>
        <v/>
      </c>
      <c r="EE1401" s="44" t="str">
        <f t="shared" ref="EE1401:EN1401" si="1523">E1377</f>
        <v/>
      </c>
      <c r="EF1401" s="44" t="str">
        <f t="shared" si="1523"/>
        <v/>
      </c>
      <c r="EG1401" s="44" t="str">
        <f t="shared" si="1523"/>
        <v/>
      </c>
      <c r="EH1401" s="44" t="str">
        <f t="shared" si="1523"/>
        <v/>
      </c>
      <c r="EI1401" s="44" t="str">
        <f t="shared" si="1523"/>
        <v/>
      </c>
      <c r="EJ1401" s="44" t="str">
        <f t="shared" si="1523"/>
        <v/>
      </c>
      <c r="EK1401" s="44" t="str">
        <f t="shared" si="1523"/>
        <v/>
      </c>
      <c r="EL1401" s="44" t="str">
        <f t="shared" si="1523"/>
        <v/>
      </c>
      <c r="EM1401" s="44" t="str">
        <f t="shared" si="1523"/>
        <v/>
      </c>
      <c r="EN1401" s="44" t="str">
        <f t="shared" si="1523"/>
        <v/>
      </c>
      <c r="EO1401" s="44" t="str">
        <f t="shared" ref="EO1401:EX1401" si="1524">E1377</f>
        <v/>
      </c>
      <c r="EP1401" s="44" t="str">
        <f t="shared" si="1524"/>
        <v/>
      </c>
      <c r="EQ1401" s="44" t="str">
        <f t="shared" si="1524"/>
        <v/>
      </c>
      <c r="ER1401" s="44" t="str">
        <f t="shared" si="1524"/>
        <v/>
      </c>
      <c r="ES1401" s="44" t="str">
        <f t="shared" si="1524"/>
        <v/>
      </c>
      <c r="ET1401" s="44" t="str">
        <f t="shared" si="1524"/>
        <v/>
      </c>
      <c r="EU1401" s="44" t="str">
        <f t="shared" si="1524"/>
        <v/>
      </c>
      <c r="EV1401" s="44" t="str">
        <f t="shared" si="1524"/>
        <v/>
      </c>
      <c r="EW1401" s="44" t="str">
        <f t="shared" si="1524"/>
        <v/>
      </c>
      <c r="EX1401" s="44" t="str">
        <f t="shared" si="1524"/>
        <v/>
      </c>
      <c r="EY1401" s="44" t="str">
        <f t="shared" ref="EY1401:FH1401" si="1525">E1377</f>
        <v/>
      </c>
      <c r="EZ1401" s="44" t="str">
        <f t="shared" si="1525"/>
        <v/>
      </c>
      <c r="FA1401" s="44" t="str">
        <f t="shared" si="1525"/>
        <v/>
      </c>
      <c r="FB1401" s="44" t="str">
        <f t="shared" si="1525"/>
        <v/>
      </c>
      <c r="FC1401" s="44" t="str">
        <f t="shared" si="1525"/>
        <v/>
      </c>
      <c r="FD1401" s="44" t="str">
        <f t="shared" si="1525"/>
        <v/>
      </c>
      <c r="FE1401" s="44" t="str">
        <f t="shared" si="1525"/>
        <v/>
      </c>
      <c r="FF1401" s="44" t="str">
        <f t="shared" si="1525"/>
        <v/>
      </c>
      <c r="FG1401" s="44" t="str">
        <f t="shared" si="1525"/>
        <v/>
      </c>
      <c r="FH1401" s="44" t="str">
        <f t="shared" si="1525"/>
        <v/>
      </c>
      <c r="FI1401" s="44" t="str">
        <f t="shared" ref="FI1401:FR1401" si="1526">E1377</f>
        <v/>
      </c>
      <c r="FJ1401" s="44" t="str">
        <f t="shared" si="1526"/>
        <v/>
      </c>
      <c r="FK1401" s="44" t="str">
        <f t="shared" si="1526"/>
        <v/>
      </c>
      <c r="FL1401" s="44" t="str">
        <f t="shared" si="1526"/>
        <v/>
      </c>
      <c r="FM1401" s="44" t="str">
        <f t="shared" si="1526"/>
        <v/>
      </c>
      <c r="FN1401" s="44" t="str">
        <f t="shared" si="1526"/>
        <v/>
      </c>
      <c r="FO1401" s="44" t="str">
        <f t="shared" si="1526"/>
        <v/>
      </c>
      <c r="FP1401" s="44" t="str">
        <f t="shared" si="1526"/>
        <v/>
      </c>
      <c r="FQ1401" s="44" t="str">
        <f t="shared" si="1526"/>
        <v/>
      </c>
      <c r="FR1401" s="44" t="str">
        <f t="shared" si="1526"/>
        <v/>
      </c>
      <c r="FS1401" s="44" t="str">
        <f t="shared" ref="FS1401:GB1401" si="1527">E1377</f>
        <v/>
      </c>
      <c r="FT1401" s="44" t="str">
        <f t="shared" si="1527"/>
        <v/>
      </c>
      <c r="FU1401" s="44" t="str">
        <f t="shared" si="1527"/>
        <v/>
      </c>
      <c r="FV1401" s="44" t="str">
        <f t="shared" si="1527"/>
        <v/>
      </c>
      <c r="FW1401" s="44" t="str">
        <f t="shared" si="1527"/>
        <v/>
      </c>
      <c r="FX1401" s="44" t="str">
        <f t="shared" si="1527"/>
        <v/>
      </c>
      <c r="FY1401" s="44" t="str">
        <f t="shared" si="1527"/>
        <v/>
      </c>
      <c r="FZ1401" s="44" t="str">
        <f t="shared" si="1527"/>
        <v/>
      </c>
      <c r="GA1401" s="44" t="str">
        <f t="shared" si="1527"/>
        <v/>
      </c>
      <c r="GB1401" s="44" t="str">
        <f t="shared" si="1527"/>
        <v/>
      </c>
      <c r="GC1401" s="44" t="str">
        <f t="shared" ref="GC1401:GL1401" si="1528">E1377</f>
        <v/>
      </c>
      <c r="GD1401" s="44" t="str">
        <f t="shared" si="1528"/>
        <v/>
      </c>
      <c r="GE1401" s="44" t="str">
        <f t="shared" si="1528"/>
        <v/>
      </c>
      <c r="GF1401" s="44" t="str">
        <f t="shared" si="1528"/>
        <v/>
      </c>
      <c r="GG1401" s="44" t="str">
        <f t="shared" si="1528"/>
        <v/>
      </c>
      <c r="GH1401" s="44" t="str">
        <f t="shared" si="1528"/>
        <v/>
      </c>
      <c r="GI1401" s="44" t="str">
        <f t="shared" si="1528"/>
        <v/>
      </c>
      <c r="GJ1401" s="44" t="str">
        <f t="shared" si="1528"/>
        <v/>
      </c>
      <c r="GK1401" s="44" t="str">
        <f t="shared" si="1528"/>
        <v/>
      </c>
      <c r="GL1401" s="44" t="str">
        <f t="shared" si="1528"/>
        <v/>
      </c>
      <c r="GM1401" s="333"/>
      <c r="GO1401" s="42" t="s">
        <v>4</v>
      </c>
      <c r="GP1401" s="27" t="s">
        <v>3</v>
      </c>
      <c r="GQ1401" s="27" t="str">
        <f t="shared" ref="GQ1401:GZ1401" si="1529">E1377</f>
        <v/>
      </c>
      <c r="GR1401" s="27" t="str">
        <f t="shared" si="1529"/>
        <v/>
      </c>
      <c r="GS1401" s="27" t="str">
        <f t="shared" si="1529"/>
        <v/>
      </c>
      <c r="GT1401" s="27" t="str">
        <f t="shared" si="1529"/>
        <v/>
      </c>
      <c r="GU1401" s="27" t="str">
        <f t="shared" si="1529"/>
        <v/>
      </c>
      <c r="GV1401" s="27" t="str">
        <f t="shared" si="1529"/>
        <v/>
      </c>
      <c r="GW1401" s="27" t="str">
        <f t="shared" si="1529"/>
        <v/>
      </c>
      <c r="GX1401" s="27" t="str">
        <f t="shared" si="1529"/>
        <v/>
      </c>
      <c r="GY1401" s="27" t="str">
        <f t="shared" si="1529"/>
        <v/>
      </c>
      <c r="GZ1401" s="27" t="str">
        <f t="shared" si="1529"/>
        <v/>
      </c>
      <c r="HA1401" s="27" t="s">
        <v>2</v>
      </c>
      <c r="HC1401" s="27" t="str">
        <f t="shared" ref="HC1401:HL1401" si="1530">E1377</f>
        <v/>
      </c>
      <c r="HD1401" s="27" t="str">
        <f t="shared" si="1530"/>
        <v/>
      </c>
      <c r="HE1401" s="27" t="str">
        <f t="shared" si="1530"/>
        <v/>
      </c>
      <c r="HF1401" s="27" t="str">
        <f t="shared" si="1530"/>
        <v/>
      </c>
      <c r="HG1401" s="27" t="str">
        <f t="shared" si="1530"/>
        <v/>
      </c>
      <c r="HH1401" s="27" t="str">
        <f t="shared" si="1530"/>
        <v/>
      </c>
      <c r="HI1401" s="27" t="str">
        <f t="shared" si="1530"/>
        <v/>
      </c>
      <c r="HJ1401" s="27" t="str">
        <f t="shared" si="1530"/>
        <v/>
      </c>
      <c r="HK1401" s="27" t="str">
        <f t="shared" si="1530"/>
        <v/>
      </c>
      <c r="HL1401" s="27" t="str">
        <f t="shared" si="1530"/>
        <v/>
      </c>
      <c r="HM1401" s="27" t="s">
        <v>2</v>
      </c>
    </row>
    <row r="1402" spans="1:221" hidden="1" x14ac:dyDescent="0.2">
      <c r="A1402" s="2" t="s">
        <v>1</v>
      </c>
      <c r="B1402" s="26"/>
      <c r="I1402" s="34"/>
      <c r="J1402" s="34"/>
      <c r="K1402" s="34"/>
      <c r="L1402" s="34"/>
      <c r="M1402" s="34"/>
      <c r="N1402" s="34"/>
      <c r="O1402" s="34"/>
      <c r="P1402" s="34"/>
      <c r="Q1402" s="34"/>
      <c r="R1402" s="34"/>
      <c r="S1402" s="16"/>
      <c r="T1402" s="62"/>
      <c r="DS1402" s="29">
        <v>2023</v>
      </c>
      <c r="DT1402" s="30">
        <f>INDEX(DU1378:EB1385,MATCH(DS1402,DS1378:DS1385,0),MATCH(DT1400,DU1376:EB1376,0))*INDEX(AK1390:AU1397,MATCH(DT1400,AJ1390:AJ1397,0),MATCH(DT1401,AK1389:AU1389,0))</f>
        <v>0</v>
      </c>
      <c r="DU1402" s="30">
        <f>INDEX(DU1378:EB1385,MATCH(DS1402,DS1378:DS1385,0),MATCH(DU1400,DU1376:EB1376,0))*INDEX(AK1390:AU1397,MATCH(DU1400,AJ1390:AJ1397,0),MATCH(DU1401,AK1389:AU1389,0))</f>
        <v>0</v>
      </c>
      <c r="DV1402" s="30">
        <f>INDEX(DU1378:EB1385,MATCH(DS1402,DS1378:DS1385,0),MATCH(DV1400,DU1376:EB1376,0))*INDEX(AK1390:AU1397,MATCH(DV1400,AJ1390:AJ1397,0),MATCH(DV1401,AK1389:AU1389,0))</f>
        <v>0</v>
      </c>
      <c r="DW1402" s="30">
        <f>INDEX(DU1378:EB1385,MATCH(DS1402,DS1378:DS1385,0),MATCH(DW1400,DU1376:EB1376,0))*INDEX(AK1390:AU1397,MATCH(DW1400,AJ1390:AJ1397,0),MATCH(DW1401,AK1389:AU1389,0))</f>
        <v>0</v>
      </c>
      <c r="DX1402" s="30">
        <f>INDEX(DU1378:EB1385,MATCH(DS1402,DS1378:DS1385,0),MATCH(DX1400,DU1376:EB1376,0))*INDEX(AK1390:AU1397,MATCH(DX1400,AJ1390:AJ1397,0),MATCH(DX1401,AK1389:AU1389,0))</f>
        <v>0</v>
      </c>
      <c r="DY1402" s="30">
        <f>INDEX(DU1378:EB1385,MATCH(DS1402,DS1378:DS1385,0),MATCH(DY1400,DU1376:EB1376,0))*INDEX(AK1390:AU1397,MATCH(DY1400,AJ1390:AJ1397,0),MATCH(DY1401,AK1389:AU1389,0))</f>
        <v>0</v>
      </c>
      <c r="DZ1402" s="30">
        <f>INDEX(DU1378:EB1385,MATCH(DS1402,DS1378:DS1385,0),MATCH(DZ1400,DU1376:EB1376,0))*INDEX(AK1390:AU1397,MATCH(DZ1400,AJ1390:AJ1397,0),MATCH(DZ1401,AK1389:AU1389,0))</f>
        <v>0</v>
      </c>
      <c r="EA1402" s="30">
        <f>INDEX(DU1378:EB1385,MATCH(DS1402,DS1378:DS1385,0),MATCH(EA1400,DU1376:EB1376,0))*INDEX(AK1390:AU1397,MATCH(EA1400,AJ1390:AJ1397,0),MATCH(EA1401,AK1389:AU1389,0))</f>
        <v>0</v>
      </c>
      <c r="EB1402" s="30">
        <f>INDEX(DU1378:EB1385,MATCH(DS1402,DS1378:DS1385,0),MATCH(EB1400,DU1376:EB1376,0))*INDEX(AK1390:AU1397,MATCH(EB1400,AJ1390:AJ1397,0),MATCH(EB1401,AK1389:AU1389,0))</f>
        <v>0</v>
      </c>
      <c r="EC1402" s="30">
        <f>INDEX(DU1378:EB1385,MATCH(DS1402,DS1378:DS1385,0),MATCH(EC1400,DU1376:EB1376,0))*INDEX(AK1390:AU1397,MATCH(EC1400,AJ1390:AJ1397,0),MATCH(EC1401,AK1389:AU1389,0))</f>
        <v>0</v>
      </c>
      <c r="ED1402" s="30">
        <f>INDEX(DU1378:EB1385,MATCH(DS1402,DS1378:DS1385,0),MATCH(ED1400,DU1376:EB1376,0))*INDEX(AK1390:AU1397,MATCH(ED1400,AJ1390:AJ1397,0),MATCH(ED1401,AK1389:AU1389,0))</f>
        <v>0</v>
      </c>
      <c r="EE1402" s="30">
        <f>INDEX(DU1378:EB1385,MATCH(DS1402,DS1378:DS1385,0),MATCH(EE1400,DU1376:EB1376,0))*INDEX(AK1390:AU1397,MATCH(EE1400,AJ1390:AJ1397,0),MATCH(EE1401,AK1389:AU1389,0))</f>
        <v>0</v>
      </c>
      <c r="EF1402" s="30">
        <f>INDEX(DU1378:EB1385,MATCH(DS1402,DS1378:DS1385,0),MATCH(EF1400,DU1376:EB1376,0))*INDEX(AK1390:AU1397,MATCH(EF1400,AJ1390:AJ1397,0),MATCH(EF1401,AK1389:AU1389,0))</f>
        <v>0</v>
      </c>
      <c r="EG1402" s="30">
        <f>INDEX(DU1378:EB1385,MATCH(DS1402,DS1378:DS1385,0),MATCH(EG1400,DU1376:EB1376,0))*INDEX(AK1390:AU1397,MATCH(EG1400,AJ1390:AJ1397,0),MATCH(EG1401,AK1389:AU1389,0))</f>
        <v>0</v>
      </c>
      <c r="EH1402" s="30">
        <f>INDEX(DU1378:EB1385,MATCH(DS1402,DS1378:DS1385,0),MATCH(EH1400,DU1376:EB1376,0))*INDEX(AK1390:AU1397,MATCH(EH1400,AJ1390:AJ1397,0),MATCH(EH1401,AK1389:AU1389,0))</f>
        <v>0</v>
      </c>
      <c r="EI1402" s="30">
        <f>INDEX(DU1378:EB1385,MATCH(DS1402,DS1378:DS1385,0),MATCH(EI1400,DU1376:EB1376,0))*INDEX(AK1390:AU1397,MATCH(EI1400,AJ1390:AJ1397,0),MATCH(EI1401,AK1389:AU1389,0))</f>
        <v>0</v>
      </c>
      <c r="EJ1402" s="30">
        <f>INDEX(DU1378:EB1385,MATCH(DS1402,DS1378:DS1385,0),MATCH(EJ1400,DU1376:EB1376,0))*INDEX(AK1390:AU1397,MATCH(EJ1400,AJ1390:AJ1397,0),MATCH(EJ1401,AK1389:AU1389,0))</f>
        <v>0</v>
      </c>
      <c r="EK1402" s="30">
        <f>INDEX(DU1378:EB1385,MATCH(DS1402,DS1378:DS1385,0),MATCH(EK1400,DU1376:EB1376,0))*INDEX(AK1390:AU1397,MATCH(EK1400,AJ1390:AJ1397,0),MATCH(EK1401,AK1389:AU1389,0))</f>
        <v>0</v>
      </c>
      <c r="EL1402" s="30">
        <f>INDEX(DU1378:EB1385,MATCH(DS1402,DS1378:DS1385,0),MATCH(EL1400,DU1376:EB1376,0))*INDEX(AK1390:AU1397,MATCH(EL1400,AJ1390:AJ1397,0),MATCH(EL1401,AK1389:AU1389,0))</f>
        <v>0</v>
      </c>
      <c r="EM1402" s="30">
        <f>INDEX(DU1378:EB1385,MATCH(DS1402,DS1378:DS1385,0),MATCH(EM1400,DU1376:EB1376,0))*INDEX(AK1390:AU1397,MATCH(EM1400,AJ1390:AJ1397,0),MATCH(EM1401,AK1389:AU1389,0))</f>
        <v>0</v>
      </c>
      <c r="EN1402" s="30">
        <f>INDEX(DU1378:EB1385,MATCH(DS1402,DS1378:DS1385,0),MATCH(EN1400,DU1376:EB1376,0))*INDEX(AK1390:AU1397,MATCH(EN1400,AJ1390:AJ1397,0),MATCH(EN1401,AK1389:AU1389,0))</f>
        <v>0</v>
      </c>
      <c r="EO1402" s="30">
        <f>INDEX(DU1378:EB1385,MATCH(DS1402,DS1378:DS1385,0),MATCH(EO1400,DU1376:EB1376,0))*INDEX(AK1390:AU1397,MATCH(EO1400,AJ1390:AJ1397,0),MATCH(EO1401,AK1389:AU1389,0))</f>
        <v>0</v>
      </c>
      <c r="EP1402" s="30">
        <f>INDEX(DU1378:EB1385,MATCH(DS1402,DS1378:DS1385,0),MATCH(EP1400,DU1376:EB1376,0))*INDEX(AK1390:AU1397,MATCH(EP1400,AJ1390:AJ1397,0),MATCH(EP1401,AK1389:AU1389,0))</f>
        <v>0</v>
      </c>
      <c r="EQ1402" s="30">
        <f>INDEX(DU1378:EB1385,MATCH(DS1402,DS1378:DS1385,0),MATCH(EQ1400,DU1376:EB1376,0))*INDEX(AK1390:AU1397,MATCH(EQ1400,AJ1390:AJ1397,0),MATCH(EQ1401,AK1389:AU1389,0))</f>
        <v>0</v>
      </c>
      <c r="ER1402" s="30">
        <f>INDEX(DU1378:EB1385,MATCH(DS1402,DS1378:DS1385,0),MATCH(ER1400,DU1376:EB1376,0))*INDEX(AK1390:AU1397,MATCH(ER1400,AJ1390:AJ1397,0),MATCH(ER1401,AK1389:AU1389,0))</f>
        <v>0</v>
      </c>
      <c r="ES1402" s="30">
        <f>INDEX(DU1378:EB1385,MATCH(DS1402,DS1378:DS1385,0),MATCH(ES1400,DU1376:EB1376,0))*INDEX(AK1390:AU1397,MATCH(ES1400,AJ1390:AJ1397,0),MATCH(ES1401,AK1389:AU1389,0))</f>
        <v>0</v>
      </c>
      <c r="ET1402" s="30">
        <f>INDEX(DU1378:EB1385,MATCH(DS1402,DS1378:DS1385,0),MATCH(ET1400,DU1376:EB1376,0))*INDEX(AK1390:AU1397,MATCH(ET1400,AJ1390:AJ1397,0),MATCH(ET1401,AK1389:AU1389,0))</f>
        <v>0</v>
      </c>
      <c r="EU1402" s="30">
        <f>INDEX(DU1378:EB1385,MATCH(DS1402,DS1378:DS1385,0),MATCH(EU1400,DU1376:EB1376,0))*INDEX(AK1390:AU1397,MATCH(EU1400,AJ1390:AJ1397,0),MATCH(EU1401,AK1389:AU1389,0))</f>
        <v>0</v>
      </c>
      <c r="EV1402" s="30">
        <f>INDEX(DU1378:EB1385,MATCH(DS1402,DS1378:DS1385,0),MATCH(EV1400,DU1376:EB1376,0))*INDEX(AK1390:AU1397,MATCH(EV1400,AJ1390:AJ1397,0),MATCH(EV1401,AK1389:AU1389,0))</f>
        <v>0</v>
      </c>
      <c r="EW1402" s="30">
        <f>INDEX(DU1378:EB1385,MATCH(DS1402,DS1378:DS1385,0),MATCH(EW1400,DU1376:EB1376,0))*INDEX(AK1390:AU1397,MATCH(EW1400,AJ1390:AJ1397,0),MATCH(EW1401,AK1389:AU1389,0))</f>
        <v>0</v>
      </c>
      <c r="EX1402" s="30">
        <f>INDEX(DU1378:EB1385,MATCH(DS1402,DS1378:DS1385,0),MATCH(EX1400,DU1376:EB1376,0))*INDEX(AK1390:AU1397,MATCH(EX1400,AJ1390:AJ1397,0),MATCH(EX1401,AK1389:AU1389,0))</f>
        <v>0</v>
      </c>
      <c r="EY1402" s="30">
        <f>INDEX(DU1378:EB1385,MATCH(DS1402,DS1378:DS1385,0),MATCH(EY1400,DU1376:EB1376,0))*INDEX(AK1390:AU1397,MATCH(EY1400,AJ1390:AJ1397,0),MATCH(EY1401,AK1389:AU1389,0))</f>
        <v>0</v>
      </c>
      <c r="EZ1402" s="30">
        <f>INDEX(DU1378:EB1385,MATCH(DS1402,DS1378:DS1385,0),MATCH(EZ1400,DU1376:EB1376,0))*INDEX(AK1390:AU1397,MATCH(EZ1400,AJ1390:AJ1397,0),MATCH(EZ1401,AK1389:AU1389,0))</f>
        <v>0</v>
      </c>
      <c r="FA1402" s="30">
        <f>INDEX(DU1378:EB1385,MATCH(DS1402,DS1378:DS1385,0),MATCH(FA1400,DU1376:EB1376,0))*INDEX(AK1390:AU1397,MATCH(FA1400,AJ1390:AJ1397,0),MATCH(FA1401,AK1389:AU1389,0))</f>
        <v>0</v>
      </c>
      <c r="FB1402" s="30">
        <f>INDEX(DU1378:EB1385,MATCH(DS1402,DS1378:DS1385,0),MATCH(FB1400,DU1376:EB1376,0))*INDEX(AK1390:AU1397,MATCH(FB1400,AJ1390:AJ1397,0),MATCH(FB1401,AK1389:AU1389,0))</f>
        <v>0</v>
      </c>
      <c r="FC1402" s="30">
        <f>INDEX(DU1378:EB1385,MATCH(DS1402,DS1378:DS1385,0),MATCH(FC1400,DU1376:EB1376,0))*INDEX(AK1390:AU1397,MATCH(FC1400,AJ1390:AJ1397,0),MATCH(FC1401,AK1389:AU1389,0))</f>
        <v>0</v>
      </c>
      <c r="FD1402" s="30">
        <f>INDEX(DU1378:EB1385,MATCH(DS1402,DS1378:DS1385,0),MATCH(FD1400,DU1376:EB1376,0))*INDEX(AK1390:AU1397,MATCH(FD1400,AJ1390:AJ1397,0),MATCH(FD1401,AK1389:AU1389,0))</f>
        <v>0</v>
      </c>
      <c r="FE1402" s="30">
        <f>INDEX(DU1378:EB1385,MATCH(DS1402,DS1378:DS1385,0),MATCH(FE1400,DU1376:EB1376,0))*INDEX(AK1390:AU1397,MATCH(FE1400,AJ1390:AJ1397,0),MATCH(FE1401,AK1389:AU1389,0))</f>
        <v>0</v>
      </c>
      <c r="FF1402" s="30">
        <f>INDEX(DU1378:EB1385,MATCH(DS1402,DS1378:DS1385,0),MATCH(FF1400,DU1376:EB1376,0))*INDEX(AK1390:AU1397,MATCH(FF1400,AJ1390:AJ1397,0),MATCH(FF1401,AK1389:AU1389,0))</f>
        <v>0</v>
      </c>
      <c r="FG1402" s="30">
        <f>INDEX(DU1378:EB1385,MATCH(DS1402,DS1378:DS1385,0),MATCH(FG1400,DU1376:EB1376,0))*INDEX(AK1390:AU1397,MATCH(FG1400,AJ1390:AJ1397,0),MATCH(FG1401,AK1389:AU1389,0))</f>
        <v>0</v>
      </c>
      <c r="FH1402" s="30">
        <f>INDEX(DU1378:EB1385,MATCH(DS1402,DS1378:DS1385,0),MATCH(FH1400,DU1376:EB1376,0))*INDEX(AK1390:AU1397,MATCH(FH1400,AJ1390:AJ1397,0),MATCH(FH1401,AK1389:AU1389,0))</f>
        <v>0</v>
      </c>
      <c r="FI1402" s="30">
        <f>INDEX(DU1378:EB1385,MATCH(DS1402,DS1378:DS1385,0),MATCH(FI1400,DU1376:EB1376,0))*INDEX(AK1390:AU1397,MATCH(FI1400,AJ1390:AJ1397,0),MATCH(FI1401,AK1389:AU1389,0))</f>
        <v>0</v>
      </c>
      <c r="FJ1402" s="30">
        <f>INDEX(DU1378:EB1385,MATCH(DS1402,DS1378:DS1385,0),MATCH(FJ1400,DU1376:EB1376,0))*INDEX(AK1390:AU1397,MATCH(FJ1400,AJ1390:AJ1397,0),MATCH(FJ1401,AK1389:AU1389,0))</f>
        <v>0</v>
      </c>
      <c r="FK1402" s="30">
        <f>INDEX(DU1378:EB1385,MATCH(DS1402,DS1378:DS1385,0),MATCH(FK1400,DU1376:EB1376,0))*INDEX(AK1390:AU1397,MATCH(FK1400,AJ1390:AJ1397,0),MATCH(FK1401,AK1389:AU1389,0))</f>
        <v>0</v>
      </c>
      <c r="FL1402" s="30">
        <f>INDEX(DU1378:EB1385,MATCH(DS1402,DS1378:DS1385,0),MATCH(FL1400,DU1376:EB1376,0))*INDEX(AK1390:AU1397,MATCH(FL1400,AJ1390:AJ1397,0),MATCH(FL1401,AK1389:AU1389,0))</f>
        <v>0</v>
      </c>
      <c r="FM1402" s="30">
        <f>INDEX(DU1378:EB1385,MATCH(DS1402,DS1378:DS1385,0),MATCH(FM1400,DU1376:EB1376,0))*INDEX(AK1390:AU1397,MATCH(FM1400,AJ1390:AJ1397,0),MATCH(FM1401,AK1389:AU1389,0))</f>
        <v>0</v>
      </c>
      <c r="FN1402" s="30">
        <f>INDEX(DU1378:EB1385,MATCH(DS1402,DS1378:DS1385,0),MATCH(FN1400,DU1376:EB1376,0))*INDEX(AK1390:AU1397,MATCH(FN1400,AJ1390:AJ1397,0),MATCH(FN1401,AK1389:AU1389,0))</f>
        <v>0</v>
      </c>
      <c r="FO1402" s="30">
        <f>INDEX(DU1378:EB1385,MATCH(DS1402,DS1378:DS1385,0),MATCH(FO1400,DU1376:EB1376,0))*INDEX(AK1390:AU1397,MATCH(FO1400,AJ1390:AJ1397,0),MATCH(FO1401,AK1389:AU1389,0))</f>
        <v>0</v>
      </c>
      <c r="FP1402" s="30">
        <f>INDEX(DU1378:EB1385,MATCH(DS1402,DS1378:DS1385,0),MATCH(FP1400,DU1376:EB1376,0))*INDEX(AK1390:AU1397,MATCH(FP1400,AJ1390:AJ1397,0),MATCH(FP1401,AK1389:AU1389,0))</f>
        <v>0</v>
      </c>
      <c r="FQ1402" s="30">
        <f>INDEX(DU1378:EB1385,MATCH(DS1402,DS1378:DS1385,0),MATCH(FQ1400,DU1376:EB1376,0))*INDEX(AK1390:AU1397,MATCH(FQ1400,AJ1390:AJ1397,0),MATCH(FQ1401,AK1389:AU1389,0))</f>
        <v>0</v>
      </c>
      <c r="FR1402" s="30">
        <f>INDEX(DU1378:EB1385,MATCH(DS1402,DS1378:DS1385,0),MATCH(FR1400,DU1376:EB1376,0))*INDEX(AK1390:AU1397,MATCH(FR1400,AJ1390:AJ1397,0),MATCH(FR1401,AK1389:AU1389,0))</f>
        <v>0</v>
      </c>
      <c r="FS1402" s="30">
        <f>INDEX(DU1378:EB1385,MATCH(DS1402,DS1378:DS1385,0),MATCH(FS1400,DU1376:EB1376,0))*INDEX(AK1390:AU1397,MATCH(FS1400,AJ1390:AJ1397,0),MATCH(FS1401,AK1389:AU1389,0))</f>
        <v>0</v>
      </c>
      <c r="FT1402" s="30">
        <f>INDEX(DU1378:EB1385,MATCH(DS1402,DS1378:DS1385,0),MATCH(FT1400,DU1376:EB1376,0))*INDEX(AK1390:AU1397,MATCH(FT1400,AJ1390:AJ1397,0),MATCH(FT1401,AK1389:AU1389,0))</f>
        <v>0</v>
      </c>
      <c r="FU1402" s="30">
        <f>INDEX(DU1378:EB1385,MATCH(DS1402,DS1378:DS1385,0),MATCH(FU1400,DU1376:EB1376,0))*INDEX(AK1390:AU1397,MATCH(FU1400,AJ1390:AJ1397,0),MATCH(FU1401,AK1389:AU1389,0))</f>
        <v>0</v>
      </c>
      <c r="FV1402" s="30">
        <f>INDEX(DU1378:EB1385,MATCH(DS1402,DS1378:DS1385,0),MATCH(FV1400,DU1376:EB1376,0))*INDEX(AK1390:AU1397,MATCH(FV1400,AJ1390:AJ1397,0),MATCH(FV1401,AK1389:AU1389,0))</f>
        <v>0</v>
      </c>
      <c r="FW1402" s="30">
        <f>INDEX(DU1378:EB1385,MATCH(DS1402,DS1378:DS1385,0),MATCH(FW1400,DU1376:EB1376,0))*INDEX(AK1390:AU1397,MATCH(FW1400,AJ1390:AJ1397,0),MATCH(FW1401,AK1389:AU1389,0))</f>
        <v>0</v>
      </c>
      <c r="FX1402" s="30">
        <f>INDEX(DU1378:EB1385,MATCH(DS1402,DS1378:DS1385,0),MATCH(FX1400,DU1376:EB1376,0))*INDEX(AK1390:AU1397,MATCH(FX1400,AJ1390:AJ1397,0),MATCH(FX1401,AK1389:AU1389,0))</f>
        <v>0</v>
      </c>
      <c r="FY1402" s="30">
        <f>INDEX(DU1378:EB1385,MATCH(DS1402,DS1378:DS1385,0),MATCH(FY1400,DU1376:EB1376,0))*INDEX(AK1390:AU1397,MATCH(FY1400,AJ1390:AJ1397,0),MATCH(FY1401,AK1389:AU1389,0))</f>
        <v>0</v>
      </c>
      <c r="FZ1402" s="30">
        <f>INDEX(DU1378:EB1385,MATCH(DS1402,DS1378:DS1385,0),MATCH(FZ1400,DU1376:EB1376,0))*INDEX(AK1390:AU1397,MATCH(FZ1400,AJ1390:AJ1397,0),MATCH(FZ1401,AK1389:AU1389,0))</f>
        <v>0</v>
      </c>
      <c r="GA1402" s="30">
        <f>INDEX(DU1378:EB1385,MATCH(DS1402,DS1378:DS1385,0),MATCH(GA1400,DU1376:EB1376,0))*INDEX(AK1390:AU1397,MATCH(GA1400,AJ1390:AJ1397,0),MATCH(GA1401,AK1389:AU1389,0))</f>
        <v>0</v>
      </c>
      <c r="GB1402" s="30">
        <f>INDEX(DU1378:EB1385,MATCH(DS1402,DS1378:DS1385,0),MATCH(GB1400,DU1376:EB1376,0))*INDEX(AK1390:AU1397,MATCH(GB1400,AJ1390:AJ1397,0),MATCH(GB1401,AK1389:AU1389,0))</f>
        <v>0</v>
      </c>
      <c r="GC1402" s="30">
        <f>INDEX(DU1378:EB1385,MATCH(DS1402,DS1378:DS1385,0),MATCH(GC1400,DU1376:EB1376,0))*INDEX(AK1390:AU1397,MATCH(GC1400,AJ1390:AJ1397,0),MATCH(GC1401,AK1389:AU1389,0))</f>
        <v>0</v>
      </c>
      <c r="GD1402" s="30">
        <f>INDEX(DU1378:EB1385,MATCH(DS1402,DS1378:DS1385,0),MATCH(GD1400,DU1376:EB1376,0))*INDEX(AK1390:AU1397,MATCH(GD1400,AJ1390:AJ1397,0),MATCH(GD1401,AK1389:AU1389,0))</f>
        <v>0</v>
      </c>
      <c r="GE1402" s="30">
        <f>INDEX(DU1378:EB1385,MATCH(DS1402,DS1378:DS1385,0),MATCH(GE1400,DU1376:EB1376,0))*INDEX(AK1390:AU1397,MATCH(GE1400,AJ1390:AJ1397,0),MATCH(GE1401,AK1389:AU1389,0))</f>
        <v>0</v>
      </c>
      <c r="GF1402" s="30">
        <f>INDEX(DU1378:EB1385,MATCH(DS1402,DS1378:DS1385,0),MATCH(GF1400,DU1376:EB1376,0))*INDEX(AK1390:AU1397,MATCH(GF1400,AJ1390:AJ1397,0),MATCH(GF1401,AK1389:AU1389,0))</f>
        <v>0</v>
      </c>
      <c r="GG1402" s="30">
        <f>INDEX(DU1378:EB1385,MATCH(DS1402,DS1378:DS1385,0),MATCH(GG1400,DU1376:EB1376,0))*INDEX(AK1390:AU1397,MATCH(GG1400,AJ1390:AJ1397,0),MATCH(GG1401,AK1389:AU1389,0))</f>
        <v>0</v>
      </c>
      <c r="GH1402" s="30">
        <f>INDEX(DU1378:EB1385,MATCH(DS1402,DS1378:DS1385,0),MATCH(GH1400,DU1376:EB1376,0))*INDEX(AK1390:AU1397,MATCH(GH1400,AJ1390:AJ1397,0),MATCH(GH1401,AK1389:AU1389,0))</f>
        <v>0</v>
      </c>
      <c r="GI1402" s="30">
        <f>INDEX(DU1378:EB1385,MATCH(DS1402,DS1378:DS1385,0),MATCH(GI1400,DU1376:EB1376,0))*INDEX(AK1390:AU1397,MATCH(GI1400,AJ1390:AJ1397,0),MATCH(GI1401,AK1389:AU1389,0))</f>
        <v>0</v>
      </c>
      <c r="GJ1402" s="30">
        <f>INDEX(DU1378:EB1385,MATCH(DS1402,DS1378:DS1385,0),MATCH(GJ1400,DU1376:EB1376,0))*INDEX(AK1390:AU1397,MATCH(GJ1400,AJ1390:AJ1397,0),MATCH(GJ1401,AK1389:AU1389,0))</f>
        <v>0</v>
      </c>
      <c r="GK1402" s="30">
        <f>INDEX(DU1378:EB1385,MATCH(DS1402,DS1378:DS1385,0),MATCH(GK1400,DU1376:EB1376,0))*INDEX(AK1390:AU1397,MATCH(GK1400,AJ1390:AJ1397,0),MATCH(GK1401,AK1389:AU1389,0))</f>
        <v>0</v>
      </c>
      <c r="GL1402" s="30">
        <f>INDEX(DU1378:EB1385,MATCH(DS1402,DS1378:DS1385,0),MATCH(GL1400,DU1376:EB1376,0))*INDEX(AK1390:AU1397,MATCH(GL1400,AJ1390:AJ1397,0),MATCH(GL1401,AK1389:AU1389,0))</f>
        <v>0</v>
      </c>
      <c r="GM1402" s="30" t="b">
        <f t="shared" ref="GM1402:GM1409" si="1531">SUM(DT1402:GL1402)=O1378-SUM(HC1402:HL1402)</f>
        <v>1</v>
      </c>
      <c r="GO1402" s="29">
        <v>2023</v>
      </c>
      <c r="GP1402" s="27">
        <f>SUMIF(DT1389:EO1389,GP1389,DT1402:EO1402)</f>
        <v>0</v>
      </c>
      <c r="GQ1402" s="28">
        <f>SUMIF(DT1389:GL1389,GQ1389,DT1402:GL1402)</f>
        <v>0</v>
      </c>
      <c r="GR1402" s="28">
        <f>SUMIF(DT1389:GL1389,GR1389,DT1402:GL1402)</f>
        <v>0</v>
      </c>
      <c r="GS1402" s="28">
        <f>SUMIF(DT1389:GL1389,GS1389,DT1402:GL1402)</f>
        <v>0</v>
      </c>
      <c r="GT1402" s="28">
        <f>SUMIF(DT1389:GL1389,GT1389,DT1402:GL1402)</f>
        <v>0</v>
      </c>
      <c r="GU1402" s="28">
        <f>SUMIF(DT1389:GL1389,GU1389,DT1402:GL1402)</f>
        <v>0</v>
      </c>
      <c r="GV1402" s="28">
        <f>SUMIF(DT1389:GL1389,GV1389,DT1402:GL1402)</f>
        <v>0</v>
      </c>
      <c r="GW1402" s="28">
        <f>SUMIF(DT1389:GL1389,GW1389,DT1402:GL1402)</f>
        <v>0</v>
      </c>
      <c r="GX1402" s="28">
        <f>SUMIF(DT1389:GL1389,GX1389,DT1402:GL1402)</f>
        <v>0</v>
      </c>
      <c r="GY1402" s="28">
        <f>SUMIF(DT1389:GL1389,GY1389,DT1402:GL1402)</f>
        <v>0</v>
      </c>
      <c r="GZ1402" s="28">
        <f>SUMIF(DT1389:GL1389,GZ1389,DT1402:GL1402)</f>
        <v>0</v>
      </c>
      <c r="HA1402" s="27" t="b">
        <f t="shared" ref="HA1402:HA1409" si="1532">O1378=SUM(GP1402:GZ1402)</f>
        <v>1</v>
      </c>
      <c r="HC1402" s="28">
        <f>IF(HA1402,0,(O1378-SUM(GP1402:GZ1402))*INDEX(AL1390:AU1397,MATCH(GO1402,AJ1390:AJ1397,0),MATCH(HC1401,AL1389:AU1389,0)))</f>
        <v>0</v>
      </c>
      <c r="HD1402" s="28">
        <f>IF(HA1402,0,(O1378-SUM(GP1402:GZ1402))*INDEX(AL1390:AU1397,MATCH(GO1402,AJ1390:AJ1397,0),MATCH(HD1401,AL1389:AU1389,0)))</f>
        <v>0</v>
      </c>
      <c r="HE1402" s="28">
        <f>IF(HA1402,0,(O1378-SUM(GP1402:GZ1402))*INDEX(AL1390:AU1397,MATCH(GO1402,AJ1390:AJ1397,0),MATCH(HE1401,AL1389:AU1389,0)))</f>
        <v>0</v>
      </c>
      <c r="HF1402" s="28">
        <f>IF(HA1402,0,(O1378-SUM(GP1402:GZ1402))*INDEX(AL1390:AU1397,MATCH(GO1402,AJ1390:AJ1397,0),MATCH(HF1401,AL1389:AU1389,0)))</f>
        <v>0</v>
      </c>
      <c r="HG1402" s="28">
        <f>IF(HA1402,0,(O1378-SUM(GP1402:GZ1402))*INDEX(AL1390:AU1397,MATCH(GO1402,AJ1390:AJ1397,0),MATCH(HG1401,AL1389:AU1389,0)))</f>
        <v>0</v>
      </c>
      <c r="HH1402" s="28">
        <f>IF(HA1402,0,(O1378-SUM(GP1402:GZ1402))*INDEX(AL1390:AU1397,MATCH(GO1402,AJ1390:AJ1397,0),MATCH(HH1401,AL1389:AU1389,0)))</f>
        <v>0</v>
      </c>
      <c r="HI1402" s="28">
        <f>IF(HA1402,0,(O1378-SUM(GP1402:GZ1402))*INDEX(AL1390:AU1397,MATCH(GO1402,AJ1390:AJ1397,0),MATCH(HI1401,AL1389:AU1389,0)))</f>
        <v>0</v>
      </c>
      <c r="HJ1402" s="28">
        <f>IF(HA1402,0,(O1378-SUM(GP1402:GZ1402))*INDEX(AL1390:AU1397,MATCH(GO1402,AJ1390:AJ1397,0),MATCH(HJ1401,AL1389:AU1389,0)))</f>
        <v>0</v>
      </c>
      <c r="HK1402" s="28">
        <f>IF(HA1402,0,(O1378-SUM(GP1402:GZ1402))*INDEX(AL1390:AU1397,MATCH(GO1402,AJ1390:AJ1397,0),MATCH(HK1401,AL1389:AU1389,0)))</f>
        <v>0</v>
      </c>
      <c r="HL1402" s="28">
        <f>IF(HA1402,0,(O1378-SUM(GP1402:GZ1402))*INDEX(AL1390:AU1397,MATCH(GO1402,AJ1390:AJ1397,0),MATCH(HL1401,AL1389:AU1389,0)))</f>
        <v>0</v>
      </c>
      <c r="HM1402" s="28" t="b">
        <f t="shared" ref="HM1402:HM1409" si="1533">(SUM(HC1402:HL1402)+SUM(GP1402:GZ1402))=O1378</f>
        <v>1</v>
      </c>
    </row>
    <row r="1403" spans="1:221" hidden="1" x14ac:dyDescent="0.2">
      <c r="A1403" s="2" t="s">
        <v>1</v>
      </c>
      <c r="B1403" s="26"/>
      <c r="I1403" s="34"/>
      <c r="J1403" s="34"/>
      <c r="K1403" s="34"/>
      <c r="L1403" s="34"/>
      <c r="M1403" s="34"/>
      <c r="N1403" s="34"/>
      <c r="O1403" s="34"/>
      <c r="P1403" s="34"/>
      <c r="Q1403" s="34"/>
      <c r="R1403" s="34"/>
      <c r="S1403" s="16"/>
      <c r="T1403" s="62"/>
      <c r="DS1403" s="29">
        <v>2024</v>
      </c>
      <c r="DT1403" s="30">
        <f>INDEX(DU1378:EB1385,MATCH(DS1403,DS1378:DS1385,0),MATCH(DT1400,DU1376:EB1376,0))*INDEX(AK1390:AU1397,MATCH(DT1400,AJ1390:AJ1397,0),MATCH(DT1401,AK1389:AU1389,0))</f>
        <v>0</v>
      </c>
      <c r="DU1403" s="30">
        <f>INDEX(DU1378:EB1385,MATCH(DS1403,DS1378:DS1385,0),MATCH(DU1400,DU1376:EB1376,0))*INDEX(AK1390:AU1397,MATCH(DU1400,AJ1390:AJ1397,0),MATCH(DU1401,AK1389:AU1389,0))</f>
        <v>0</v>
      </c>
      <c r="DV1403" s="30">
        <f>INDEX(DU1378:EB1385,MATCH(DS1403,DS1378:DS1385,0),MATCH(DV1400,DU1376:EB1376,0))*INDEX(AK1390:AU1397,MATCH(DV1400,AJ1390:AJ1397,0),MATCH(DV1401,AK1389:AU1389,0))</f>
        <v>0</v>
      </c>
      <c r="DW1403" s="30">
        <f>INDEX(DU1378:EB1385,MATCH(DS1403,DS1378:DS1385,0),MATCH(DW1400,DU1376:EB1376,0))*INDEX(AK1390:AU1397,MATCH(DW1400,AJ1390:AJ1397,0),MATCH(DW1401,AK1389:AU1389,0))</f>
        <v>0</v>
      </c>
      <c r="DX1403" s="30">
        <f>INDEX(DU1378:EB1385,MATCH(DS1403,DS1378:DS1385,0),MATCH(DX1400,DU1376:EB1376,0))*INDEX(AK1390:AU1397,MATCH(DX1400,AJ1390:AJ1397,0),MATCH(DX1401,AK1389:AU1389,0))</f>
        <v>0</v>
      </c>
      <c r="DY1403" s="30">
        <f>INDEX(DU1378:EB1385,MATCH(DS1403,DS1378:DS1385,0),MATCH(DY1400,DU1376:EB1376,0))*INDEX(AK1390:AU1397,MATCH(DY1400,AJ1390:AJ1397,0),MATCH(DY1401,AK1389:AU1389,0))</f>
        <v>0</v>
      </c>
      <c r="DZ1403" s="30">
        <f>INDEX(DU1378:EB1385,MATCH(DS1403,DS1378:DS1385,0),MATCH(DZ1400,DU1376:EB1376,0))*INDEX(AK1390:AU1397,MATCH(DZ1400,AJ1390:AJ1397,0),MATCH(DZ1401,AK1389:AU1389,0))</f>
        <v>0</v>
      </c>
      <c r="EA1403" s="30">
        <f>INDEX(DU1378:EB1385,MATCH(DS1403,DS1378:DS1385,0),MATCH(EA1400,DU1376:EB1376,0))*INDEX(AK1390:AU1397,MATCH(EA1400,AJ1390:AJ1397,0),MATCH(EA1401,AK1389:AU1389,0))</f>
        <v>0</v>
      </c>
      <c r="EB1403" s="30">
        <f>INDEX(DU1378:EB1385,MATCH(DS1403,DS1378:DS1385,0),MATCH(EB1400,DU1376:EB1376,0))*INDEX(AK1390:AU1397,MATCH(EB1400,AJ1390:AJ1397,0),MATCH(EB1401,AK1389:AU1389,0))</f>
        <v>0</v>
      </c>
      <c r="EC1403" s="30">
        <f>INDEX(DU1378:EB1385,MATCH(DS1403,DS1378:DS1385,0),MATCH(EC1400,DU1376:EB1376,0))*INDEX(AK1390:AU1397,MATCH(EC1400,AJ1390:AJ1397,0),MATCH(EC1401,AK1389:AU1389,0))</f>
        <v>0</v>
      </c>
      <c r="ED1403" s="30">
        <f>INDEX(DU1378:EB1385,MATCH(DS1403,DS1378:DS1385,0),MATCH(ED1400,DU1376:EB1376,0))*INDEX(AK1390:AU1397,MATCH(ED1400,AJ1390:AJ1397,0),MATCH(ED1401,AK1389:AU1389,0))</f>
        <v>0</v>
      </c>
      <c r="EE1403" s="30">
        <f>INDEX(DU1378:EB1385,MATCH(DS1403,DS1378:DS1385,0),MATCH(EE1400,DU1376:EB1376,0))*INDEX(AK1390:AU1397,MATCH(EE1400,AJ1390:AJ1397,0),MATCH(EE1401,AK1389:AU1389,0))</f>
        <v>0</v>
      </c>
      <c r="EF1403" s="30">
        <f>INDEX(DU1378:EB1385,MATCH(DS1403,DS1378:DS1385,0),MATCH(EF1400,DU1376:EB1376,0))*INDEX(AK1390:AU1397,MATCH(EF1400,AJ1390:AJ1397,0),MATCH(EF1401,AK1389:AU1389,0))</f>
        <v>0</v>
      </c>
      <c r="EG1403" s="30">
        <f>INDEX(DU1378:EB1385,MATCH(DS1403,DS1378:DS1385,0),MATCH(EG1400,DU1376:EB1376,0))*INDEX(AK1390:AU1397,MATCH(EG1400,AJ1390:AJ1397,0),MATCH(EG1401,AK1389:AU1389,0))</f>
        <v>0</v>
      </c>
      <c r="EH1403" s="30">
        <f>INDEX(DU1378:EB1385,MATCH(DS1403,DS1378:DS1385,0),MATCH(EH1400,DU1376:EB1376,0))*INDEX(AK1390:AU1397,MATCH(EH1400,AJ1390:AJ1397,0),MATCH(EH1401,AK1389:AU1389,0))</f>
        <v>0</v>
      </c>
      <c r="EI1403" s="30">
        <f>INDEX(DU1378:EB1385,MATCH(DS1403,DS1378:DS1385,0),MATCH(EI1400,DU1376:EB1376,0))*INDEX(AK1390:AU1397,MATCH(EI1400,AJ1390:AJ1397,0),MATCH(EI1401,AK1389:AU1389,0))</f>
        <v>0</v>
      </c>
      <c r="EJ1403" s="30">
        <f>INDEX(DU1378:EB1385,MATCH(DS1403,DS1378:DS1385,0),MATCH(EJ1400,DU1376:EB1376,0))*INDEX(AK1390:AU1397,MATCH(EJ1400,AJ1390:AJ1397,0),MATCH(EJ1401,AK1389:AU1389,0))</f>
        <v>0</v>
      </c>
      <c r="EK1403" s="30">
        <f>INDEX(DU1378:EB1385,MATCH(DS1403,DS1378:DS1385,0),MATCH(EK1400,DU1376:EB1376,0))*INDEX(AK1390:AU1397,MATCH(EK1400,AJ1390:AJ1397,0),MATCH(EK1401,AK1389:AU1389,0))</f>
        <v>0</v>
      </c>
      <c r="EL1403" s="30">
        <f>INDEX(DU1378:EB1385,MATCH(DS1403,DS1378:DS1385,0),MATCH(EL1400,DU1376:EB1376,0))*INDEX(AK1390:AU1397,MATCH(EL1400,AJ1390:AJ1397,0),MATCH(EL1401,AK1389:AU1389,0))</f>
        <v>0</v>
      </c>
      <c r="EM1403" s="30">
        <f>INDEX(DU1378:EB1385,MATCH(DS1403,DS1378:DS1385,0),MATCH(EM1400,DU1376:EB1376,0))*INDEX(AK1390:AU1397,MATCH(EM1400,AJ1390:AJ1397,0),MATCH(EM1401,AK1389:AU1389,0))</f>
        <v>0</v>
      </c>
      <c r="EN1403" s="30">
        <f>INDEX(DU1378:EB1385,MATCH(DS1403,DS1378:DS1385,0),MATCH(EN1400,DU1376:EB1376,0))*INDEX(AK1390:AU1397,MATCH(EN1400,AJ1390:AJ1397,0),MATCH(EN1401,AK1389:AU1389,0))</f>
        <v>0</v>
      </c>
      <c r="EO1403" s="30">
        <f>INDEX(DU1378:EB1385,MATCH(DS1403,DS1378:DS1385,0),MATCH(EO1400,DU1376:EB1376,0))*INDEX(AK1390:AU1397,MATCH(EO1400,AJ1390:AJ1397,0),MATCH(EO1401,AK1389:AU1389,0))</f>
        <v>0</v>
      </c>
      <c r="EP1403" s="30">
        <f>INDEX(DU1378:EB1385,MATCH(DS1403,DS1378:DS1385,0),MATCH(EP1400,DU1376:EB1376,0))*INDEX(AK1390:AU1397,MATCH(EP1400,AJ1390:AJ1397,0),MATCH(EP1401,AK1389:AU1389,0))</f>
        <v>0</v>
      </c>
      <c r="EQ1403" s="30">
        <f>INDEX(DU1378:EB1385,MATCH(DS1403,DS1378:DS1385,0),MATCH(EQ1400,DU1376:EB1376,0))*INDEX(AK1390:AU1397,MATCH(EQ1400,AJ1390:AJ1397,0),MATCH(EQ1401,AK1389:AU1389,0))</f>
        <v>0</v>
      </c>
      <c r="ER1403" s="30">
        <f>INDEX(DU1378:EB1385,MATCH(DS1403,DS1378:DS1385,0),MATCH(ER1400,DU1376:EB1376,0))*INDEX(AK1390:AU1397,MATCH(ER1400,AJ1390:AJ1397,0),MATCH(ER1401,AK1389:AU1389,0))</f>
        <v>0</v>
      </c>
      <c r="ES1403" s="30">
        <f>INDEX(DU1378:EB1385,MATCH(DS1403,DS1378:DS1385,0),MATCH(ES1400,DU1376:EB1376,0))*INDEX(AK1390:AU1397,MATCH(ES1400,AJ1390:AJ1397,0),MATCH(ES1401,AK1389:AU1389,0))</f>
        <v>0</v>
      </c>
      <c r="ET1403" s="30">
        <f>INDEX(DU1378:EB1385,MATCH(DS1403,DS1378:DS1385,0),MATCH(ET1400,DU1376:EB1376,0))*INDEX(AK1390:AU1397,MATCH(ET1400,AJ1390:AJ1397,0),MATCH(ET1401,AK1389:AU1389,0))</f>
        <v>0</v>
      </c>
      <c r="EU1403" s="30">
        <f>INDEX(DU1378:EB1385,MATCH(DS1403,DS1378:DS1385,0),MATCH(EU1400,DU1376:EB1376,0))*INDEX(AK1390:AU1397,MATCH(EU1400,AJ1390:AJ1397,0),MATCH(EU1401,AK1389:AU1389,0))</f>
        <v>0</v>
      </c>
      <c r="EV1403" s="30">
        <f>INDEX(DU1378:EB1385,MATCH(DS1403,DS1378:DS1385,0),MATCH(EV1400,DU1376:EB1376,0))*INDEX(AK1390:AU1397,MATCH(EV1400,AJ1390:AJ1397,0),MATCH(EV1401,AK1389:AU1389,0))</f>
        <v>0</v>
      </c>
      <c r="EW1403" s="30">
        <f>INDEX(DU1378:EB1385,MATCH(DS1403,DS1378:DS1385,0),MATCH(EW1400,DU1376:EB1376,0))*INDEX(AK1390:AU1397,MATCH(EW1400,AJ1390:AJ1397,0),MATCH(EW1401,AK1389:AU1389,0))</f>
        <v>0</v>
      </c>
      <c r="EX1403" s="30">
        <f>INDEX(DU1378:EB1385,MATCH(DS1403,DS1378:DS1385,0),MATCH(EX1400,DU1376:EB1376,0))*INDEX(AK1390:AU1397,MATCH(EX1400,AJ1390:AJ1397,0),MATCH(EX1401,AK1389:AU1389,0))</f>
        <v>0</v>
      </c>
      <c r="EY1403" s="30">
        <f>INDEX(DU1378:EB1385,MATCH(DS1403,DS1378:DS1385,0),MATCH(EY1400,DU1376:EB1376,0))*INDEX(AK1390:AU1397,MATCH(EY1400,AJ1390:AJ1397,0),MATCH(EY1401,AK1389:AU1389,0))</f>
        <v>0</v>
      </c>
      <c r="EZ1403" s="30">
        <f>INDEX(DU1378:EB1385,MATCH(DS1403,DS1378:DS1385,0),MATCH(EZ1400,DU1376:EB1376,0))*INDEX(AK1390:AU1397,MATCH(EZ1400,AJ1390:AJ1397,0),MATCH(EZ1401,AK1389:AU1389,0))</f>
        <v>0</v>
      </c>
      <c r="FA1403" s="30">
        <f>INDEX(DU1378:EB1385,MATCH(DS1403,DS1378:DS1385,0),MATCH(FA1400,DU1376:EB1376,0))*INDEX(AK1390:AU1397,MATCH(FA1400,AJ1390:AJ1397,0),MATCH(FA1401,AK1389:AU1389,0))</f>
        <v>0</v>
      </c>
      <c r="FB1403" s="30">
        <f>INDEX(DU1378:EB1385,MATCH(DS1403,DS1378:DS1385,0),MATCH(FB1400,DU1376:EB1376,0))*INDEX(AK1390:AU1397,MATCH(FB1400,AJ1390:AJ1397,0),MATCH(FB1401,AK1389:AU1389,0))</f>
        <v>0</v>
      </c>
      <c r="FC1403" s="30">
        <f>INDEX(DU1378:EB1385,MATCH(DS1403,DS1378:DS1385,0),MATCH(FC1400,DU1376:EB1376,0))*INDEX(AK1390:AU1397,MATCH(FC1400,AJ1390:AJ1397,0),MATCH(FC1401,AK1389:AU1389,0))</f>
        <v>0</v>
      </c>
      <c r="FD1403" s="30">
        <f>INDEX(DU1378:EB1385,MATCH(DS1403,DS1378:DS1385,0),MATCH(FD1400,DU1376:EB1376,0))*INDEX(AK1390:AU1397,MATCH(FD1400,AJ1390:AJ1397,0),MATCH(FD1401,AK1389:AU1389,0))</f>
        <v>0</v>
      </c>
      <c r="FE1403" s="30">
        <f>INDEX(DU1378:EB1385,MATCH(DS1403,DS1378:DS1385,0),MATCH(FE1400,DU1376:EB1376,0))*INDEX(AK1390:AU1397,MATCH(FE1400,AJ1390:AJ1397,0),MATCH(FE1401,AK1389:AU1389,0))</f>
        <v>0</v>
      </c>
      <c r="FF1403" s="30">
        <f>INDEX(DU1378:EB1385,MATCH(DS1403,DS1378:DS1385,0),MATCH(FF1400,DU1376:EB1376,0))*INDEX(AK1390:AU1397,MATCH(FF1400,AJ1390:AJ1397,0),MATCH(FF1401,AK1389:AU1389,0))</f>
        <v>0</v>
      </c>
      <c r="FG1403" s="30">
        <f>INDEX(DU1378:EB1385,MATCH(DS1403,DS1378:DS1385,0),MATCH(FG1400,DU1376:EB1376,0))*INDEX(AK1390:AU1397,MATCH(FG1400,AJ1390:AJ1397,0),MATCH(FG1401,AK1389:AU1389,0))</f>
        <v>0</v>
      </c>
      <c r="FH1403" s="30">
        <f>INDEX(DU1378:EB1385,MATCH(DS1403,DS1378:DS1385,0),MATCH(FH1400,DU1376:EB1376,0))*INDEX(AK1390:AU1397,MATCH(FH1400,AJ1390:AJ1397,0),MATCH(FH1401,AK1389:AU1389,0))</f>
        <v>0</v>
      </c>
      <c r="FI1403" s="30">
        <f>INDEX(DU1378:EB1385,MATCH(DS1403,DS1378:DS1385,0),MATCH(FI1400,DU1376:EB1376,0))*INDEX(AK1390:AU1397,MATCH(FI1400,AJ1390:AJ1397,0),MATCH(FI1401,AK1389:AU1389,0))</f>
        <v>0</v>
      </c>
      <c r="FJ1403" s="30">
        <f>INDEX(DU1378:EB1385,MATCH(DS1403,DS1378:DS1385,0),MATCH(FJ1400,DU1376:EB1376,0))*INDEX(AK1390:AU1397,MATCH(FJ1400,AJ1390:AJ1397,0),MATCH(FJ1401,AK1389:AU1389,0))</f>
        <v>0</v>
      </c>
      <c r="FK1403" s="30">
        <f>INDEX(DU1378:EB1385,MATCH(DS1403,DS1378:DS1385,0),MATCH(FK1400,DU1376:EB1376,0))*INDEX(AK1390:AU1397,MATCH(FK1400,AJ1390:AJ1397,0),MATCH(FK1401,AK1389:AU1389,0))</f>
        <v>0</v>
      </c>
      <c r="FL1403" s="30">
        <f>INDEX(DU1378:EB1385,MATCH(DS1403,DS1378:DS1385,0),MATCH(FL1400,DU1376:EB1376,0))*INDEX(AK1390:AU1397,MATCH(FL1400,AJ1390:AJ1397,0),MATCH(FL1401,AK1389:AU1389,0))</f>
        <v>0</v>
      </c>
      <c r="FM1403" s="30">
        <f>INDEX(DU1378:EB1385,MATCH(DS1403,DS1378:DS1385,0),MATCH(FM1400,DU1376:EB1376,0))*INDEX(AK1390:AU1397,MATCH(FM1400,AJ1390:AJ1397,0),MATCH(FM1401,AK1389:AU1389,0))</f>
        <v>0</v>
      </c>
      <c r="FN1403" s="30">
        <f>INDEX(DU1378:EB1385,MATCH(DS1403,DS1378:DS1385,0),MATCH(FN1400,DU1376:EB1376,0))*INDEX(AK1390:AU1397,MATCH(FN1400,AJ1390:AJ1397,0),MATCH(FN1401,AK1389:AU1389,0))</f>
        <v>0</v>
      </c>
      <c r="FO1403" s="30">
        <f>INDEX(DU1378:EB1385,MATCH(DS1403,DS1378:DS1385,0),MATCH(FO1400,DU1376:EB1376,0))*INDEX(AK1390:AU1397,MATCH(FO1400,AJ1390:AJ1397,0),MATCH(FO1401,AK1389:AU1389,0))</f>
        <v>0</v>
      </c>
      <c r="FP1403" s="30">
        <f>INDEX(DU1378:EB1385,MATCH(DS1403,DS1378:DS1385,0),MATCH(FP1400,DU1376:EB1376,0))*INDEX(AK1390:AU1397,MATCH(FP1400,AJ1390:AJ1397,0),MATCH(FP1401,AK1389:AU1389,0))</f>
        <v>0</v>
      </c>
      <c r="FQ1403" s="30">
        <f>INDEX(DU1378:EB1385,MATCH(DS1403,DS1378:DS1385,0),MATCH(FQ1400,DU1376:EB1376,0))*INDEX(AK1390:AU1397,MATCH(FQ1400,AJ1390:AJ1397,0),MATCH(FQ1401,AK1389:AU1389,0))</f>
        <v>0</v>
      </c>
      <c r="FR1403" s="30">
        <f>INDEX(DU1378:EB1385,MATCH(DS1403,DS1378:DS1385,0),MATCH(FR1400,DU1376:EB1376,0))*INDEX(AK1390:AU1397,MATCH(FR1400,AJ1390:AJ1397,0),MATCH(FR1401,AK1389:AU1389,0))</f>
        <v>0</v>
      </c>
      <c r="FS1403" s="30">
        <f>INDEX(DU1378:EB1385,MATCH(DS1403,DS1378:DS1385,0),MATCH(FS1400,DU1376:EB1376,0))*INDEX(AK1390:AU1397,MATCH(FS1400,AJ1390:AJ1397,0),MATCH(FS1401,AK1389:AU1389,0))</f>
        <v>0</v>
      </c>
      <c r="FT1403" s="30">
        <f>INDEX(DU1378:EB1385,MATCH(DS1403,DS1378:DS1385,0),MATCH(FT1400,DU1376:EB1376,0))*INDEX(AK1390:AU1397,MATCH(FT1400,AJ1390:AJ1397,0),MATCH(FT1401,AK1389:AU1389,0))</f>
        <v>0</v>
      </c>
      <c r="FU1403" s="30">
        <f>INDEX(DU1378:EB1385,MATCH(DS1403,DS1378:DS1385,0),MATCH(FU1400,DU1376:EB1376,0))*INDEX(AK1390:AU1397,MATCH(FU1400,AJ1390:AJ1397,0),MATCH(FU1401,AK1389:AU1389,0))</f>
        <v>0</v>
      </c>
      <c r="FV1403" s="30">
        <f>INDEX(DU1378:EB1385,MATCH(DS1403,DS1378:DS1385,0),MATCH(FV1400,DU1376:EB1376,0))*INDEX(AK1390:AU1397,MATCH(FV1400,AJ1390:AJ1397,0),MATCH(FV1401,AK1389:AU1389,0))</f>
        <v>0</v>
      </c>
      <c r="FW1403" s="30">
        <f>INDEX(DU1378:EB1385,MATCH(DS1403,DS1378:DS1385,0),MATCH(FW1400,DU1376:EB1376,0))*INDEX(AK1390:AU1397,MATCH(FW1400,AJ1390:AJ1397,0),MATCH(FW1401,AK1389:AU1389,0))</f>
        <v>0</v>
      </c>
      <c r="FX1403" s="30">
        <f>INDEX(DU1378:EB1385,MATCH(DS1403,DS1378:DS1385,0),MATCH(FX1400,DU1376:EB1376,0))*INDEX(AK1390:AU1397,MATCH(FX1400,AJ1390:AJ1397,0),MATCH(FX1401,AK1389:AU1389,0))</f>
        <v>0</v>
      </c>
      <c r="FY1403" s="30">
        <f>INDEX(DU1378:EB1385,MATCH(DS1403,DS1378:DS1385,0),MATCH(FY1400,DU1376:EB1376,0))*INDEX(AK1390:AU1397,MATCH(FY1400,AJ1390:AJ1397,0),MATCH(FY1401,AK1389:AU1389,0))</f>
        <v>0</v>
      </c>
      <c r="FZ1403" s="30">
        <f>INDEX(DU1378:EB1385,MATCH(DS1403,DS1378:DS1385,0),MATCH(FZ1400,DU1376:EB1376,0))*INDEX(AK1390:AU1397,MATCH(FZ1400,AJ1390:AJ1397,0),MATCH(FZ1401,AK1389:AU1389,0))</f>
        <v>0</v>
      </c>
      <c r="GA1403" s="30">
        <f>INDEX(DU1378:EB1385,MATCH(DS1403,DS1378:DS1385,0),MATCH(GA1400,DU1376:EB1376,0))*INDEX(AK1390:AU1397,MATCH(GA1400,AJ1390:AJ1397,0),MATCH(GA1401,AK1389:AU1389,0))</f>
        <v>0</v>
      </c>
      <c r="GB1403" s="30">
        <f>INDEX(DU1378:EB1385,MATCH(DS1403,DS1378:DS1385,0),MATCH(GB1400,DU1376:EB1376,0))*INDEX(AK1390:AU1397,MATCH(GB1400,AJ1390:AJ1397,0),MATCH(GB1401,AK1389:AU1389,0))</f>
        <v>0</v>
      </c>
      <c r="GC1403" s="30">
        <f>INDEX(DU1378:EB1385,MATCH(DS1403,DS1378:DS1385,0),MATCH(GC1400,DU1376:EB1376,0))*INDEX(AK1390:AU1397,MATCH(GC1400,AJ1390:AJ1397,0),MATCH(GC1401,AK1389:AU1389,0))</f>
        <v>0</v>
      </c>
      <c r="GD1403" s="30">
        <f>INDEX(DU1378:EB1385,MATCH(DS1403,DS1378:DS1385,0),MATCH(GD1400,DU1376:EB1376,0))*INDEX(AK1390:AU1397,MATCH(GD1400,AJ1390:AJ1397,0),MATCH(GD1401,AK1389:AU1389,0))</f>
        <v>0</v>
      </c>
      <c r="GE1403" s="30">
        <f>INDEX(DU1378:EB1385,MATCH(DS1403,DS1378:DS1385,0),MATCH(GE1400,DU1376:EB1376,0))*INDEX(AK1390:AU1397,MATCH(GE1400,AJ1390:AJ1397,0),MATCH(GE1401,AK1389:AU1389,0))</f>
        <v>0</v>
      </c>
      <c r="GF1403" s="30">
        <f>INDEX(DU1378:EB1385,MATCH(DS1403,DS1378:DS1385,0),MATCH(GF1400,DU1376:EB1376,0))*INDEX(AK1390:AU1397,MATCH(GF1400,AJ1390:AJ1397,0),MATCH(GF1401,AK1389:AU1389,0))</f>
        <v>0</v>
      </c>
      <c r="GG1403" s="30">
        <f>INDEX(DU1378:EB1385,MATCH(DS1403,DS1378:DS1385,0),MATCH(GG1400,DU1376:EB1376,0))*INDEX(AK1390:AU1397,MATCH(GG1400,AJ1390:AJ1397,0),MATCH(GG1401,AK1389:AU1389,0))</f>
        <v>0</v>
      </c>
      <c r="GH1403" s="30">
        <f>INDEX(DU1378:EB1385,MATCH(DS1403,DS1378:DS1385,0),MATCH(GH1400,DU1376:EB1376,0))*INDEX(AK1390:AU1397,MATCH(GH1400,AJ1390:AJ1397,0),MATCH(GH1401,AK1389:AU1389,0))</f>
        <v>0</v>
      </c>
      <c r="GI1403" s="30">
        <f>INDEX(DU1378:EB1385,MATCH(DS1403,DS1378:DS1385,0),MATCH(GI1400,DU1376:EB1376,0))*INDEX(AK1390:AU1397,MATCH(GI1400,AJ1390:AJ1397,0),MATCH(GI1401,AK1389:AU1389,0))</f>
        <v>0</v>
      </c>
      <c r="GJ1403" s="30">
        <f>INDEX(DU1378:EB1385,MATCH(DS1403,DS1378:DS1385,0),MATCH(GJ1400,DU1376:EB1376,0))*INDEX(AK1390:AU1397,MATCH(GJ1400,AJ1390:AJ1397,0),MATCH(GJ1401,AK1389:AU1389,0))</f>
        <v>0</v>
      </c>
      <c r="GK1403" s="30">
        <f>INDEX(DU1378:EB1385,MATCH(DS1403,DS1378:DS1385,0),MATCH(GK1400,DU1376:EB1376,0))*INDEX(AK1390:AU1397,MATCH(GK1400,AJ1390:AJ1397,0),MATCH(GK1401,AK1389:AU1389,0))</f>
        <v>0</v>
      </c>
      <c r="GL1403" s="30">
        <f>INDEX(DU1378:EB1385,MATCH(DS1403,DS1378:DS1385,0),MATCH(GL1400,DU1376:EB1376,0))*INDEX(AK1390:AU1397,MATCH(GL1400,AJ1390:AJ1397,0),MATCH(GL1401,AK1389:AU1389,0))</f>
        <v>0</v>
      </c>
      <c r="GM1403" s="30" t="b">
        <f t="shared" si="1531"/>
        <v>1</v>
      </c>
      <c r="GO1403" s="29">
        <v>2024</v>
      </c>
      <c r="GP1403" s="27">
        <f>SUMIF(DT1389:EO1389,GP1389,DT1403:EO1403)</f>
        <v>0</v>
      </c>
      <c r="GQ1403" s="28">
        <f>SUMIF(DT1389:GL1389,GQ1389,DT1403:GL1403)</f>
        <v>0</v>
      </c>
      <c r="GR1403" s="28">
        <f>SUMIF(DT1389:GL1389,GR1389,DT1403:GL1403)</f>
        <v>0</v>
      </c>
      <c r="GS1403" s="28">
        <f>SUMIF(DT1389:GL1389,GS1389,DT1403:GL1403)</f>
        <v>0</v>
      </c>
      <c r="GT1403" s="28">
        <f>SUMIF(DT1389:GL1389,GT1389,DT1403:GL1403)</f>
        <v>0</v>
      </c>
      <c r="GU1403" s="28">
        <f>SUMIF(DT1389:GL1389,GU1389,DT1403:GL1403)</f>
        <v>0</v>
      </c>
      <c r="GV1403" s="28">
        <f>SUMIF(DT1389:GL1389,GV1389,DT1403:GL1403)</f>
        <v>0</v>
      </c>
      <c r="GW1403" s="28">
        <f>SUMIF(DT1389:GL1389,GW1389,DT1403:GL1403)</f>
        <v>0</v>
      </c>
      <c r="GX1403" s="28">
        <f>SUMIF(DT1389:GL1389,GX1389,DT1403:GL1403)</f>
        <v>0</v>
      </c>
      <c r="GY1403" s="28">
        <f>SUMIF(DT1389:GL1389,GY1389,DT1403:GL1403)</f>
        <v>0</v>
      </c>
      <c r="GZ1403" s="28">
        <f>SUMIF(DT1389:GL1389,GZ1389,DT1403:GL1403)</f>
        <v>0</v>
      </c>
      <c r="HA1403" s="27" t="b">
        <f t="shared" si="1532"/>
        <v>1</v>
      </c>
      <c r="HC1403" s="28">
        <f>IF(HA1403,0,(O1379-SUM(GP1403:GZ1403))*INDEX(AL1390:AU1397,MATCH(GO1403,AJ1390:AJ1397,0),MATCH(HC1401,AL1389:AU1389,0)))</f>
        <v>0</v>
      </c>
      <c r="HD1403" s="28">
        <f>IF(HA1403,0,(O1379-SUM(GP1403:GZ1403))*INDEX(AL1390:AU1397,MATCH(GO1403,AJ1390:AJ1397,0),MATCH(HD1401,AL1389:AU1389,0)))</f>
        <v>0</v>
      </c>
      <c r="HE1403" s="28">
        <f>IF(HA1403,0,(O1379-SUM(GP1403:GZ1403))*INDEX(AL1390:AU1397,MATCH(GO1403,AJ1390:AJ1397,0),MATCH(HE1401,AL1389:AU1389,0)))</f>
        <v>0</v>
      </c>
      <c r="HF1403" s="28">
        <f>IF(HA1403,0,(O1379-SUM(GP1403:GZ1403))*INDEX(AL1390:AU1397,MATCH(GO1403,AJ1390:AJ1397,0),MATCH(HF1401,AL1389:AU1389,0)))</f>
        <v>0</v>
      </c>
      <c r="HG1403" s="28">
        <f>IF(HA1403,0,(O1379-SUM(GP1403:GZ1403))*INDEX(AL1390:AU1397,MATCH(GO1403,AJ1390:AJ1397,0),MATCH(HG1401,AL1389:AU1389,0)))</f>
        <v>0</v>
      </c>
      <c r="HH1403" s="28">
        <f>IF(HA1403,0,(O1379-SUM(GP1403:GZ1403))*INDEX(AL1390:AU1397,MATCH(GO1403,AJ1390:AJ1397,0),MATCH(HH1401,AL1389:AU1389,0)))</f>
        <v>0</v>
      </c>
      <c r="HI1403" s="28">
        <f>IF(HA1403,0,(O1379-SUM(GP1403:GZ1403))*INDEX(AL1390:AU1397,MATCH(GO1403,AJ1390:AJ1397,0),MATCH(HI1401,AL1389:AU1389,0)))</f>
        <v>0</v>
      </c>
      <c r="HJ1403" s="28">
        <f>IF(HA1403,0,(O1379-SUM(GP1403:GZ1403))*INDEX(AL1390:AU1397,MATCH(GO1403,AJ1390:AJ1397,0),MATCH(HJ1401,AL1389:AU1389,0)))</f>
        <v>0</v>
      </c>
      <c r="HK1403" s="28">
        <f>IF(HA1403,0,(O1379-SUM(GP1403:GZ1403))*INDEX(AL1390:AU1397,MATCH(GO1403,AJ1390:AJ1397,0),MATCH(HK1401,AL1389:AU1389,0)))</f>
        <v>0</v>
      </c>
      <c r="HL1403" s="28">
        <f>IF(HA1403,0,(O1379-SUM(GP1403:GZ1403))*INDEX(AL1390:AU1397,MATCH(GO1403,AJ1390:AJ1397,0),MATCH(HL1401,AL1389:AU1389,0)))</f>
        <v>0</v>
      </c>
      <c r="HM1403" s="28" t="b">
        <f t="shared" si="1533"/>
        <v>1</v>
      </c>
    </row>
    <row r="1404" spans="1:221" hidden="1" x14ac:dyDescent="0.2">
      <c r="A1404" s="2" t="s">
        <v>1</v>
      </c>
      <c r="B1404" s="26"/>
      <c r="I1404" s="34"/>
      <c r="J1404" s="34"/>
      <c r="K1404" s="34"/>
      <c r="L1404" s="34"/>
      <c r="M1404" s="34"/>
      <c r="N1404" s="34"/>
      <c r="O1404" s="34"/>
      <c r="P1404" s="34"/>
      <c r="Q1404" s="34"/>
      <c r="R1404" s="34"/>
      <c r="S1404" s="16"/>
      <c r="T1404" s="62"/>
      <c r="DS1404" s="29">
        <v>2025</v>
      </c>
      <c r="DT1404" s="30">
        <f>INDEX(DU1378:EB1385,MATCH(DS1404,DS1378:DS1385,0),MATCH(DT1400,DU1376:EB1376,0))*INDEX(AK1390:AU1397,MATCH(DT1400,AJ1390:AJ1397,0),MATCH(DT1401,AK1389:AU1389,0))</f>
        <v>0</v>
      </c>
      <c r="DU1404" s="30">
        <f>INDEX(DU1378:EB1385,MATCH(DS1404,DS1378:DS1385,0),MATCH(DU1400,DU1376:EB1376,0))*INDEX(AK1390:AU1397,MATCH(DU1400,AJ1390:AJ1397,0),MATCH(DU1401,AK1389:AU1389,0))</f>
        <v>0</v>
      </c>
      <c r="DV1404" s="30">
        <f>INDEX(DU1378:EB1385,MATCH(DS1404,DS1378:DS1385,0),MATCH(DV1400,DU1376:EB1376,0))*INDEX(AK1390:AU1397,MATCH(DV1400,AJ1390:AJ1397,0),MATCH(DV1401,AK1389:AU1389,0))</f>
        <v>0</v>
      </c>
      <c r="DW1404" s="30">
        <f>INDEX(DU1378:EB1385,MATCH(DS1404,DS1378:DS1385,0),MATCH(DW1400,DU1376:EB1376,0))*INDEX(AK1390:AU1397,MATCH(DW1400,AJ1390:AJ1397,0),MATCH(DW1401,AK1389:AU1389,0))</f>
        <v>0</v>
      </c>
      <c r="DX1404" s="30">
        <f>INDEX(DU1378:EB1385,MATCH(DS1404,DS1378:DS1385,0),MATCH(DX1400,DU1376:EB1376,0))*INDEX(AK1390:AU1397,MATCH(DX1400,AJ1390:AJ1397,0),MATCH(DX1401,AK1389:AU1389,0))</f>
        <v>0</v>
      </c>
      <c r="DY1404" s="30">
        <f>INDEX(DU1378:EB1385,MATCH(DS1404,DS1378:DS1385,0),MATCH(DY1400,DU1376:EB1376,0))*INDEX(AK1390:AU1397,MATCH(DY1400,AJ1390:AJ1397,0),MATCH(DY1401,AK1389:AU1389,0))</f>
        <v>0</v>
      </c>
      <c r="DZ1404" s="30">
        <f>INDEX(DU1378:EB1385,MATCH(DS1404,DS1378:DS1385,0),MATCH(DZ1400,DU1376:EB1376,0))*INDEX(AK1390:AU1397,MATCH(DZ1400,AJ1390:AJ1397,0),MATCH(DZ1401,AK1389:AU1389,0))</f>
        <v>0</v>
      </c>
      <c r="EA1404" s="30">
        <f>INDEX(DU1378:EB1385,MATCH(DS1404,DS1378:DS1385,0),MATCH(EA1400,DU1376:EB1376,0))*INDEX(AK1390:AU1397,MATCH(EA1400,AJ1390:AJ1397,0),MATCH(EA1401,AK1389:AU1389,0))</f>
        <v>0</v>
      </c>
      <c r="EB1404" s="30">
        <f>INDEX(DU1378:EB1385,MATCH(DS1404,DS1378:DS1385,0),MATCH(EB1400,DU1376:EB1376,0))*INDEX(AK1390:AU1397,MATCH(EB1400,AJ1390:AJ1397,0),MATCH(EB1401,AK1389:AU1389,0))</f>
        <v>0</v>
      </c>
      <c r="EC1404" s="30">
        <f>INDEX(DU1378:EB1385,MATCH(DS1404,DS1378:DS1385,0),MATCH(EC1400,DU1376:EB1376,0))*INDEX(AK1390:AU1397,MATCH(EC1400,AJ1390:AJ1397,0),MATCH(EC1401,AK1389:AU1389,0))</f>
        <v>0</v>
      </c>
      <c r="ED1404" s="30">
        <f>INDEX(DU1378:EB1385,MATCH(DS1404,DS1378:DS1385,0),MATCH(ED1400,DU1376:EB1376,0))*INDEX(AK1390:AU1397,MATCH(ED1400,AJ1390:AJ1397,0),MATCH(ED1401,AK1389:AU1389,0))</f>
        <v>0</v>
      </c>
      <c r="EE1404" s="30">
        <f>INDEX(DU1378:EB1385,MATCH(DS1404,DS1378:DS1385,0),MATCH(EE1400,DU1376:EB1376,0))*INDEX(AK1390:AU1397,MATCH(EE1400,AJ1390:AJ1397,0),MATCH(EE1401,AK1389:AU1389,0))</f>
        <v>0</v>
      </c>
      <c r="EF1404" s="30">
        <f>INDEX(DU1378:EB1385,MATCH(DS1404,DS1378:DS1385,0),MATCH(EF1400,DU1376:EB1376,0))*INDEX(AK1390:AU1397,MATCH(EF1400,AJ1390:AJ1397,0),MATCH(EF1401,AK1389:AU1389,0))</f>
        <v>0</v>
      </c>
      <c r="EG1404" s="30">
        <f>INDEX(DU1378:EB1385,MATCH(DS1404,DS1378:DS1385,0),MATCH(EG1400,DU1376:EB1376,0))*INDEX(AK1390:AU1397,MATCH(EG1400,AJ1390:AJ1397,0),MATCH(EG1401,AK1389:AU1389,0))</f>
        <v>0</v>
      </c>
      <c r="EH1404" s="30">
        <f>INDEX(DU1378:EB1385,MATCH(DS1404,DS1378:DS1385,0),MATCH(EH1400,DU1376:EB1376,0))*INDEX(AK1390:AU1397,MATCH(EH1400,AJ1390:AJ1397,0),MATCH(EH1401,AK1389:AU1389,0))</f>
        <v>0</v>
      </c>
      <c r="EI1404" s="30">
        <f>INDEX(DU1378:EB1385,MATCH(DS1404,DS1378:DS1385,0),MATCH(EI1400,DU1376:EB1376,0))*INDEX(AK1390:AU1397,MATCH(EI1400,AJ1390:AJ1397,0),MATCH(EI1401,AK1389:AU1389,0))</f>
        <v>0</v>
      </c>
      <c r="EJ1404" s="30">
        <f>INDEX(DU1378:EB1385,MATCH(DS1404,DS1378:DS1385,0),MATCH(EJ1400,DU1376:EB1376,0))*INDEX(AK1390:AU1397,MATCH(EJ1400,AJ1390:AJ1397,0),MATCH(EJ1401,AK1389:AU1389,0))</f>
        <v>0</v>
      </c>
      <c r="EK1404" s="30">
        <f>INDEX(DU1378:EB1385,MATCH(DS1404,DS1378:DS1385,0),MATCH(EK1400,DU1376:EB1376,0))*INDEX(AK1390:AU1397,MATCH(EK1400,AJ1390:AJ1397,0),MATCH(EK1401,AK1389:AU1389,0))</f>
        <v>0</v>
      </c>
      <c r="EL1404" s="30">
        <f>INDEX(DU1378:EB1385,MATCH(DS1404,DS1378:DS1385,0),MATCH(EL1400,DU1376:EB1376,0))*INDEX(AK1390:AU1397,MATCH(EL1400,AJ1390:AJ1397,0),MATCH(EL1401,AK1389:AU1389,0))</f>
        <v>0</v>
      </c>
      <c r="EM1404" s="30">
        <f>INDEX(DU1378:EB1385,MATCH(DS1404,DS1378:DS1385,0),MATCH(EM1400,DU1376:EB1376,0))*INDEX(AK1390:AU1397,MATCH(EM1400,AJ1390:AJ1397,0),MATCH(EM1401,AK1389:AU1389,0))</f>
        <v>0</v>
      </c>
      <c r="EN1404" s="30">
        <f>INDEX(DU1378:EB1385,MATCH(DS1404,DS1378:DS1385,0),MATCH(EN1400,DU1376:EB1376,0))*INDEX(AK1390:AU1397,MATCH(EN1400,AJ1390:AJ1397,0),MATCH(EN1401,AK1389:AU1389,0))</f>
        <v>0</v>
      </c>
      <c r="EO1404" s="30">
        <f>INDEX(DU1378:EB1385,MATCH(DS1404,DS1378:DS1385,0),MATCH(EO1400,DU1376:EB1376,0))*INDEX(AK1390:AU1397,MATCH(EO1400,AJ1390:AJ1397,0),MATCH(EO1401,AK1389:AU1389,0))</f>
        <v>0</v>
      </c>
      <c r="EP1404" s="30">
        <f>INDEX(DU1378:EB1385,MATCH(DS1404,DS1378:DS1385,0),MATCH(EP1400,DU1376:EB1376,0))*INDEX(AK1390:AU1397,MATCH(EP1400,AJ1390:AJ1397,0),MATCH(EP1401,AK1389:AU1389,0))</f>
        <v>0</v>
      </c>
      <c r="EQ1404" s="30">
        <f>INDEX(DU1378:EB1385,MATCH(DS1404,DS1378:DS1385,0),MATCH(EQ1400,DU1376:EB1376,0))*INDEX(AK1390:AU1397,MATCH(EQ1400,AJ1390:AJ1397,0),MATCH(EQ1401,AK1389:AU1389,0))</f>
        <v>0</v>
      </c>
      <c r="ER1404" s="30">
        <f>INDEX(DU1378:EB1385,MATCH(DS1404,DS1378:DS1385,0),MATCH(ER1400,DU1376:EB1376,0))*INDEX(AK1390:AU1397,MATCH(ER1400,AJ1390:AJ1397,0),MATCH(ER1401,AK1389:AU1389,0))</f>
        <v>0</v>
      </c>
      <c r="ES1404" s="30">
        <f>INDEX(DU1378:EB1385,MATCH(DS1404,DS1378:DS1385,0),MATCH(ES1400,DU1376:EB1376,0))*INDEX(AK1390:AU1397,MATCH(ES1400,AJ1390:AJ1397,0),MATCH(ES1401,AK1389:AU1389,0))</f>
        <v>0</v>
      </c>
      <c r="ET1404" s="30">
        <f>INDEX(DU1378:EB1385,MATCH(DS1404,DS1378:DS1385,0),MATCH(ET1400,DU1376:EB1376,0))*INDEX(AK1390:AU1397,MATCH(ET1400,AJ1390:AJ1397,0),MATCH(ET1401,AK1389:AU1389,0))</f>
        <v>0</v>
      </c>
      <c r="EU1404" s="30">
        <f>INDEX(DU1378:EB1385,MATCH(DS1404,DS1378:DS1385,0),MATCH(EU1400,DU1376:EB1376,0))*INDEX(AK1390:AU1397,MATCH(EU1400,AJ1390:AJ1397,0),MATCH(EU1401,AK1389:AU1389,0))</f>
        <v>0</v>
      </c>
      <c r="EV1404" s="30">
        <f>INDEX(DU1378:EB1385,MATCH(DS1404,DS1378:DS1385,0),MATCH(EV1400,DU1376:EB1376,0))*INDEX(AK1390:AU1397,MATCH(EV1400,AJ1390:AJ1397,0),MATCH(EV1401,AK1389:AU1389,0))</f>
        <v>0</v>
      </c>
      <c r="EW1404" s="30">
        <f>INDEX(DU1378:EB1385,MATCH(DS1404,DS1378:DS1385,0),MATCH(EW1400,DU1376:EB1376,0))*INDEX(AK1390:AU1397,MATCH(EW1400,AJ1390:AJ1397,0),MATCH(EW1401,AK1389:AU1389,0))</f>
        <v>0</v>
      </c>
      <c r="EX1404" s="30">
        <f>INDEX(DU1378:EB1385,MATCH(DS1404,DS1378:DS1385,0),MATCH(EX1400,DU1376:EB1376,0))*INDEX(AK1390:AU1397,MATCH(EX1400,AJ1390:AJ1397,0),MATCH(EX1401,AK1389:AU1389,0))</f>
        <v>0</v>
      </c>
      <c r="EY1404" s="30">
        <f>INDEX(DU1378:EB1385,MATCH(DS1404,DS1378:DS1385,0),MATCH(EY1400,DU1376:EB1376,0))*INDEX(AK1390:AU1397,MATCH(EY1400,AJ1390:AJ1397,0),MATCH(EY1401,AK1389:AU1389,0))</f>
        <v>0</v>
      </c>
      <c r="EZ1404" s="30">
        <f>INDEX(DU1378:EB1385,MATCH(DS1404,DS1378:DS1385,0),MATCH(EZ1400,DU1376:EB1376,0))*INDEX(AK1390:AU1397,MATCH(EZ1400,AJ1390:AJ1397,0),MATCH(EZ1401,AK1389:AU1389,0))</f>
        <v>0</v>
      </c>
      <c r="FA1404" s="30">
        <f>INDEX(DU1378:EB1385,MATCH(DS1404,DS1378:DS1385,0),MATCH(FA1400,DU1376:EB1376,0))*INDEX(AK1390:AU1397,MATCH(FA1400,AJ1390:AJ1397,0),MATCH(FA1401,AK1389:AU1389,0))</f>
        <v>0</v>
      </c>
      <c r="FB1404" s="30">
        <f>INDEX(DU1378:EB1385,MATCH(DS1404,DS1378:DS1385,0),MATCH(FB1400,DU1376:EB1376,0))*INDEX(AK1390:AU1397,MATCH(FB1400,AJ1390:AJ1397,0),MATCH(FB1401,AK1389:AU1389,0))</f>
        <v>0</v>
      </c>
      <c r="FC1404" s="30">
        <f>INDEX(DU1378:EB1385,MATCH(DS1404,DS1378:DS1385,0),MATCH(FC1400,DU1376:EB1376,0))*INDEX(AK1390:AU1397,MATCH(FC1400,AJ1390:AJ1397,0),MATCH(FC1401,AK1389:AU1389,0))</f>
        <v>0</v>
      </c>
      <c r="FD1404" s="30">
        <f>INDEX(DU1378:EB1385,MATCH(DS1404,DS1378:DS1385,0),MATCH(FD1400,DU1376:EB1376,0))*INDEX(AK1390:AU1397,MATCH(FD1400,AJ1390:AJ1397,0),MATCH(FD1401,AK1389:AU1389,0))</f>
        <v>0</v>
      </c>
      <c r="FE1404" s="30">
        <f>INDEX(DU1378:EB1385,MATCH(DS1404,DS1378:DS1385,0),MATCH(FE1400,DU1376:EB1376,0))*INDEX(AK1390:AU1397,MATCH(FE1400,AJ1390:AJ1397,0),MATCH(FE1401,AK1389:AU1389,0))</f>
        <v>0</v>
      </c>
      <c r="FF1404" s="30">
        <f>INDEX(DU1378:EB1385,MATCH(DS1404,DS1378:DS1385,0),MATCH(FF1400,DU1376:EB1376,0))*INDEX(AK1390:AU1397,MATCH(FF1400,AJ1390:AJ1397,0),MATCH(FF1401,AK1389:AU1389,0))</f>
        <v>0</v>
      </c>
      <c r="FG1404" s="30">
        <f>INDEX(DU1378:EB1385,MATCH(DS1404,DS1378:DS1385,0),MATCH(FG1400,DU1376:EB1376,0))*INDEX(AK1390:AU1397,MATCH(FG1400,AJ1390:AJ1397,0),MATCH(FG1401,AK1389:AU1389,0))</f>
        <v>0</v>
      </c>
      <c r="FH1404" s="30">
        <f>INDEX(DU1378:EB1385,MATCH(DS1404,DS1378:DS1385,0),MATCH(FH1400,DU1376:EB1376,0))*INDEX(AK1390:AU1397,MATCH(FH1400,AJ1390:AJ1397,0),MATCH(FH1401,AK1389:AU1389,0))</f>
        <v>0</v>
      </c>
      <c r="FI1404" s="30">
        <f>INDEX(DU1378:EB1385,MATCH(DS1404,DS1378:DS1385,0),MATCH(FI1400,DU1376:EB1376,0))*INDEX(AK1390:AU1397,MATCH(FI1400,AJ1390:AJ1397,0),MATCH(FI1401,AK1389:AU1389,0))</f>
        <v>0</v>
      </c>
      <c r="FJ1404" s="30">
        <f>INDEX(DU1378:EB1385,MATCH(DS1404,DS1378:DS1385,0),MATCH(FJ1400,DU1376:EB1376,0))*INDEX(AK1390:AU1397,MATCH(FJ1400,AJ1390:AJ1397,0),MATCH(FJ1401,AK1389:AU1389,0))</f>
        <v>0</v>
      </c>
      <c r="FK1404" s="30">
        <f>INDEX(DU1378:EB1385,MATCH(DS1404,DS1378:DS1385,0),MATCH(FK1400,DU1376:EB1376,0))*INDEX(AK1390:AU1397,MATCH(FK1400,AJ1390:AJ1397,0),MATCH(FK1401,AK1389:AU1389,0))</f>
        <v>0</v>
      </c>
      <c r="FL1404" s="30">
        <f>INDEX(DU1378:EB1385,MATCH(DS1404,DS1378:DS1385,0),MATCH(FL1400,DU1376:EB1376,0))*INDEX(AK1390:AU1397,MATCH(FL1400,AJ1390:AJ1397,0),MATCH(FL1401,AK1389:AU1389,0))</f>
        <v>0</v>
      </c>
      <c r="FM1404" s="30">
        <f>INDEX(DU1378:EB1385,MATCH(DS1404,DS1378:DS1385,0),MATCH(FM1400,DU1376:EB1376,0))*INDEX(AK1390:AU1397,MATCH(FM1400,AJ1390:AJ1397,0),MATCH(FM1401,AK1389:AU1389,0))</f>
        <v>0</v>
      </c>
      <c r="FN1404" s="30">
        <f>INDEX(DU1378:EB1385,MATCH(DS1404,DS1378:DS1385,0),MATCH(FN1400,DU1376:EB1376,0))*INDEX(AK1390:AU1397,MATCH(FN1400,AJ1390:AJ1397,0),MATCH(FN1401,AK1389:AU1389,0))</f>
        <v>0</v>
      </c>
      <c r="FO1404" s="30">
        <f>INDEX(DU1378:EB1385,MATCH(DS1404,DS1378:DS1385,0),MATCH(FO1400,DU1376:EB1376,0))*INDEX(AK1390:AU1397,MATCH(FO1400,AJ1390:AJ1397,0),MATCH(FO1401,AK1389:AU1389,0))</f>
        <v>0</v>
      </c>
      <c r="FP1404" s="30">
        <f>INDEX(DU1378:EB1385,MATCH(DS1404,DS1378:DS1385,0),MATCH(FP1400,DU1376:EB1376,0))*INDEX(AK1390:AU1397,MATCH(FP1400,AJ1390:AJ1397,0),MATCH(FP1401,AK1389:AU1389,0))</f>
        <v>0</v>
      </c>
      <c r="FQ1404" s="30">
        <f>INDEX(DU1378:EB1385,MATCH(DS1404,DS1378:DS1385,0),MATCH(FQ1400,DU1376:EB1376,0))*INDEX(AK1390:AU1397,MATCH(FQ1400,AJ1390:AJ1397,0),MATCH(FQ1401,AK1389:AU1389,0))</f>
        <v>0</v>
      </c>
      <c r="FR1404" s="30">
        <f>INDEX(DU1378:EB1385,MATCH(DS1404,DS1378:DS1385,0),MATCH(FR1400,DU1376:EB1376,0))*INDEX(AK1390:AU1397,MATCH(FR1400,AJ1390:AJ1397,0),MATCH(FR1401,AK1389:AU1389,0))</f>
        <v>0</v>
      </c>
      <c r="FS1404" s="30">
        <f>INDEX(DU1378:EB1385,MATCH(DS1404,DS1378:DS1385,0),MATCH(FS1400,DU1376:EB1376,0))*INDEX(AK1390:AU1397,MATCH(FS1400,AJ1390:AJ1397,0),MATCH(FS1401,AK1389:AU1389,0))</f>
        <v>0</v>
      </c>
      <c r="FT1404" s="30">
        <f>INDEX(DU1378:EB1385,MATCH(DS1404,DS1378:DS1385,0),MATCH(FT1400,DU1376:EB1376,0))*INDEX(AK1390:AU1397,MATCH(FT1400,AJ1390:AJ1397,0),MATCH(FT1401,AK1389:AU1389,0))</f>
        <v>0</v>
      </c>
      <c r="FU1404" s="30">
        <f>INDEX(DU1378:EB1385,MATCH(DS1404,DS1378:DS1385,0),MATCH(FU1400,DU1376:EB1376,0))*INDEX(AK1390:AU1397,MATCH(FU1400,AJ1390:AJ1397,0),MATCH(FU1401,AK1389:AU1389,0))</f>
        <v>0</v>
      </c>
      <c r="FV1404" s="30">
        <f>INDEX(DU1378:EB1385,MATCH(DS1404,DS1378:DS1385,0),MATCH(FV1400,DU1376:EB1376,0))*INDEX(AK1390:AU1397,MATCH(FV1400,AJ1390:AJ1397,0),MATCH(FV1401,AK1389:AU1389,0))</f>
        <v>0</v>
      </c>
      <c r="FW1404" s="30">
        <f>INDEX(DU1378:EB1385,MATCH(DS1404,DS1378:DS1385,0),MATCH(FW1400,DU1376:EB1376,0))*INDEX(AK1390:AU1397,MATCH(FW1400,AJ1390:AJ1397,0),MATCH(FW1401,AK1389:AU1389,0))</f>
        <v>0</v>
      </c>
      <c r="FX1404" s="30">
        <f>INDEX(DU1378:EB1385,MATCH(DS1404,DS1378:DS1385,0),MATCH(FX1400,DU1376:EB1376,0))*INDEX(AK1390:AU1397,MATCH(FX1400,AJ1390:AJ1397,0),MATCH(FX1401,AK1389:AU1389,0))</f>
        <v>0</v>
      </c>
      <c r="FY1404" s="30">
        <f>INDEX(DU1378:EB1385,MATCH(DS1404,DS1378:DS1385,0),MATCH(FY1400,DU1376:EB1376,0))*INDEX(AK1390:AU1397,MATCH(FY1400,AJ1390:AJ1397,0),MATCH(FY1401,AK1389:AU1389,0))</f>
        <v>0</v>
      </c>
      <c r="FZ1404" s="30">
        <f>INDEX(DU1378:EB1385,MATCH(DS1404,DS1378:DS1385,0),MATCH(FZ1400,DU1376:EB1376,0))*INDEX(AK1390:AU1397,MATCH(FZ1400,AJ1390:AJ1397,0),MATCH(FZ1401,AK1389:AU1389,0))</f>
        <v>0</v>
      </c>
      <c r="GA1404" s="30">
        <f>INDEX(DU1378:EB1385,MATCH(DS1404,DS1378:DS1385,0),MATCH(GA1400,DU1376:EB1376,0))*INDEX(AK1390:AU1397,MATCH(GA1400,AJ1390:AJ1397,0),MATCH(GA1401,AK1389:AU1389,0))</f>
        <v>0</v>
      </c>
      <c r="GB1404" s="30">
        <f>INDEX(DU1378:EB1385,MATCH(DS1404,DS1378:DS1385,0),MATCH(GB1400,DU1376:EB1376,0))*INDEX(AK1390:AU1397,MATCH(GB1400,AJ1390:AJ1397,0),MATCH(GB1401,AK1389:AU1389,0))</f>
        <v>0</v>
      </c>
      <c r="GC1404" s="30">
        <f>INDEX(DU1378:EB1385,MATCH(DS1404,DS1378:DS1385,0),MATCH(GC1400,DU1376:EB1376,0))*INDEX(AK1390:AU1397,MATCH(GC1400,AJ1390:AJ1397,0),MATCH(GC1401,AK1389:AU1389,0))</f>
        <v>0</v>
      </c>
      <c r="GD1404" s="30">
        <f>INDEX(DU1378:EB1385,MATCH(DS1404,DS1378:DS1385,0),MATCH(GD1400,DU1376:EB1376,0))*INDEX(AK1390:AU1397,MATCH(GD1400,AJ1390:AJ1397,0),MATCH(GD1401,AK1389:AU1389,0))</f>
        <v>0</v>
      </c>
      <c r="GE1404" s="30">
        <f>INDEX(DU1378:EB1385,MATCH(DS1404,DS1378:DS1385,0),MATCH(GE1400,DU1376:EB1376,0))*INDEX(AK1390:AU1397,MATCH(GE1400,AJ1390:AJ1397,0),MATCH(GE1401,AK1389:AU1389,0))</f>
        <v>0</v>
      </c>
      <c r="GF1404" s="30">
        <f>INDEX(DU1378:EB1385,MATCH(DS1404,DS1378:DS1385,0),MATCH(GF1400,DU1376:EB1376,0))*INDEX(AK1390:AU1397,MATCH(GF1400,AJ1390:AJ1397,0),MATCH(GF1401,AK1389:AU1389,0))</f>
        <v>0</v>
      </c>
      <c r="GG1404" s="30">
        <f>INDEX(DU1378:EB1385,MATCH(DS1404,DS1378:DS1385,0),MATCH(GG1400,DU1376:EB1376,0))*INDEX(AK1390:AU1397,MATCH(GG1400,AJ1390:AJ1397,0),MATCH(GG1401,AK1389:AU1389,0))</f>
        <v>0</v>
      </c>
      <c r="GH1404" s="30">
        <f>INDEX(DU1378:EB1385,MATCH(DS1404,DS1378:DS1385,0),MATCH(GH1400,DU1376:EB1376,0))*INDEX(AK1390:AU1397,MATCH(GH1400,AJ1390:AJ1397,0),MATCH(GH1401,AK1389:AU1389,0))</f>
        <v>0</v>
      </c>
      <c r="GI1404" s="30">
        <f>INDEX(DU1378:EB1385,MATCH(DS1404,DS1378:DS1385,0),MATCH(GI1400,DU1376:EB1376,0))*INDEX(AK1390:AU1397,MATCH(GI1400,AJ1390:AJ1397,0),MATCH(GI1401,AK1389:AU1389,0))</f>
        <v>0</v>
      </c>
      <c r="GJ1404" s="30">
        <f>INDEX(DU1378:EB1385,MATCH(DS1404,DS1378:DS1385,0),MATCH(GJ1400,DU1376:EB1376,0))*INDEX(AK1390:AU1397,MATCH(GJ1400,AJ1390:AJ1397,0),MATCH(GJ1401,AK1389:AU1389,0))</f>
        <v>0</v>
      </c>
      <c r="GK1404" s="30">
        <f>INDEX(DU1378:EB1385,MATCH(DS1404,DS1378:DS1385,0),MATCH(GK1400,DU1376:EB1376,0))*INDEX(AK1390:AU1397,MATCH(GK1400,AJ1390:AJ1397,0),MATCH(GK1401,AK1389:AU1389,0))</f>
        <v>0</v>
      </c>
      <c r="GL1404" s="30">
        <f>INDEX(DU1378:EB1385,MATCH(DS1404,DS1378:DS1385,0),MATCH(GL1400,DU1376:EB1376,0))*INDEX(AK1390:AU1397,MATCH(GL1400,AJ1390:AJ1397,0),MATCH(GL1401,AK1389:AU1389,0))</f>
        <v>0</v>
      </c>
      <c r="GM1404" s="30" t="b">
        <f t="shared" si="1531"/>
        <v>1</v>
      </c>
      <c r="GO1404" s="29">
        <v>2025</v>
      </c>
      <c r="GP1404" s="27">
        <f>SUMIF(DT1389:EO1389,GP1389,DT1404:EO1404)</f>
        <v>0</v>
      </c>
      <c r="GQ1404" s="28">
        <f>SUMIF(DT1389:GL1389,GQ1389,DT1404:GL1404)</f>
        <v>0</v>
      </c>
      <c r="GR1404" s="28">
        <f>SUMIF(DT1389:GL1389,GR1389,DT1404:GL1404)</f>
        <v>0</v>
      </c>
      <c r="GS1404" s="28">
        <f>SUMIF(DT1389:GL1389,GS1389,DT1404:GL1404)</f>
        <v>0</v>
      </c>
      <c r="GT1404" s="28">
        <f>SUMIF(DT1389:GL1389,GT1389,DT1404:GL1404)</f>
        <v>0</v>
      </c>
      <c r="GU1404" s="28">
        <f>SUMIF(DT1389:GL1389,GU1389,DT1404:GL1404)</f>
        <v>0</v>
      </c>
      <c r="GV1404" s="28">
        <f>SUMIF(DT1389:GL1389,GV1389,DT1404:GL1404)</f>
        <v>0</v>
      </c>
      <c r="GW1404" s="28">
        <f>SUMIF(DT1389:GL1389,GW1389,DT1404:GL1404)</f>
        <v>0</v>
      </c>
      <c r="GX1404" s="28">
        <f>SUMIF(DT1389:GL1389,GX1389,DT1404:GL1404)</f>
        <v>0</v>
      </c>
      <c r="GY1404" s="28">
        <f>SUMIF(DT1389:GL1389,GY1389,DT1404:GL1404)</f>
        <v>0</v>
      </c>
      <c r="GZ1404" s="28">
        <f>SUMIF(DT1389:GL1389,GZ1389,DT1404:GL1404)</f>
        <v>0</v>
      </c>
      <c r="HA1404" s="27" t="b">
        <f t="shared" si="1532"/>
        <v>1</v>
      </c>
      <c r="HC1404" s="28">
        <f>IF(HA1404,0,(O1380-SUM(GP1404:GZ1404))*INDEX(AL1390:AU1397,MATCH(GO1404,AJ1390:AJ1397,0),MATCH(HC1401,AL1389:AU1389,0)))</f>
        <v>0</v>
      </c>
      <c r="HD1404" s="28">
        <f>IF(HA1404,0,(O1380-SUM(GP1404:GZ1404))*INDEX(AL1390:AU1397,MATCH(GO1404,AJ1390:AJ1397,0),MATCH(HD1401,AL1389:AU1389,0)))</f>
        <v>0</v>
      </c>
      <c r="HE1404" s="28">
        <f>IF(HA1404,0,(O1380-SUM(GP1404:GZ1404))*INDEX(AL1390:AU1397,MATCH(GO1404,AJ1390:AJ1397,0),MATCH(HE1401,AL1389:AU1389,0)))</f>
        <v>0</v>
      </c>
      <c r="HF1404" s="28">
        <f>IF(HA1404,0,(O1380-SUM(GP1404:GZ1404))*INDEX(AL1390:AU1397,MATCH(GO1404,AJ1390:AJ1397,0),MATCH(HF1401,AL1389:AU1389,0)))</f>
        <v>0</v>
      </c>
      <c r="HG1404" s="28">
        <f>IF(HA1404,0,(O1380-SUM(GP1404:GZ1404))*INDEX(AL1390:AU1397,MATCH(GO1404,AJ1390:AJ1397,0),MATCH(HG1401,AL1389:AU1389,0)))</f>
        <v>0</v>
      </c>
      <c r="HH1404" s="28">
        <f>IF(HA1404,0,(O1380-SUM(GP1404:GZ1404))*INDEX(AL1390:AU1397,MATCH(GO1404,AJ1390:AJ1397,0),MATCH(HH1401,AL1389:AU1389,0)))</f>
        <v>0</v>
      </c>
      <c r="HI1404" s="28">
        <f>IF(HA1404,0,(O1380-SUM(GP1404:GZ1404))*INDEX(AL1390:AU1397,MATCH(GO1404,AJ1390:AJ1397,0),MATCH(HI1401,AL1389:AU1389,0)))</f>
        <v>0</v>
      </c>
      <c r="HJ1404" s="28">
        <f>IF(HA1404,0,(O1380-SUM(GP1404:GZ1404))*INDEX(AL1390:AU1397,MATCH(GO1404,AJ1390:AJ1397,0),MATCH(HJ1401,AL1389:AU1389,0)))</f>
        <v>0</v>
      </c>
      <c r="HK1404" s="28">
        <f>IF(HA1404,0,(O1380-SUM(GP1404:GZ1404))*INDEX(AL1390:AU1397,MATCH(GO1404,AJ1390:AJ1397,0),MATCH(HK1401,AL1389:AU1389,0)))</f>
        <v>0</v>
      </c>
      <c r="HL1404" s="28">
        <f>IF(HA1404,0,(O1380-SUM(GP1404:GZ1404))*INDEX(AL1390:AU1397,MATCH(GO1404,AJ1390:AJ1397,0),MATCH(HL1401,AL1389:AU1389,0)))</f>
        <v>0</v>
      </c>
      <c r="HM1404" s="28" t="b">
        <f t="shared" si="1533"/>
        <v>1</v>
      </c>
    </row>
    <row r="1405" spans="1:221" hidden="1" x14ac:dyDescent="0.2">
      <c r="A1405" s="2" t="s">
        <v>1</v>
      </c>
      <c r="B1405" s="26"/>
      <c r="I1405" s="34"/>
      <c r="J1405" s="34"/>
      <c r="K1405" s="34"/>
      <c r="L1405" s="34"/>
      <c r="M1405" s="34"/>
      <c r="N1405" s="34"/>
      <c r="O1405" s="34"/>
      <c r="P1405" s="34"/>
      <c r="Q1405" s="34"/>
      <c r="R1405" s="34"/>
      <c r="S1405" s="16"/>
      <c r="T1405" s="62"/>
      <c r="DS1405" s="29">
        <v>2026</v>
      </c>
      <c r="DT1405" s="30">
        <f>INDEX(DU1378:EB1385,MATCH(DS1405,DS1378:DS1385,0),MATCH(DT1400,DU1376:EB1376,0))*INDEX(AK1390:AU1397,MATCH(DT1400,AJ1390:AJ1397,0),MATCH(DT1401,AK1389:AU1389,0))</f>
        <v>0</v>
      </c>
      <c r="DU1405" s="30">
        <f>INDEX(DU1378:EB1385,MATCH(DS1405,DS1378:DS1385,0),MATCH(DU1400,DU1376:EB1376,0))*INDEX(AK1390:AU1397,MATCH(DU1400,AJ1390:AJ1397,0),MATCH(DU1401,AK1389:AU1389,0))</f>
        <v>0</v>
      </c>
      <c r="DV1405" s="30">
        <f>INDEX(DU1378:EB1385,MATCH(DS1405,DS1378:DS1385,0),MATCH(DV1400,DU1376:EB1376,0))*INDEX(AK1390:AU1397,MATCH(DV1400,AJ1390:AJ1397,0),MATCH(DV1401,AK1389:AU1389,0))</f>
        <v>0</v>
      </c>
      <c r="DW1405" s="30">
        <f>INDEX(DU1378:EB1385,MATCH(DS1405,DS1378:DS1385,0),MATCH(DW1400,DU1376:EB1376,0))*INDEX(AK1390:AU1397,MATCH(DW1400,AJ1390:AJ1397,0),MATCH(DW1401,AK1389:AU1389,0))</f>
        <v>0</v>
      </c>
      <c r="DX1405" s="30">
        <f>INDEX(DU1378:EB1385,MATCH(DS1405,DS1378:DS1385,0),MATCH(DX1400,DU1376:EB1376,0))*INDEX(AK1390:AU1397,MATCH(DX1400,AJ1390:AJ1397,0),MATCH(DX1401,AK1389:AU1389,0))</f>
        <v>0</v>
      </c>
      <c r="DY1405" s="30">
        <f>INDEX(DU1378:EB1385,MATCH(DS1405,DS1378:DS1385,0),MATCH(DY1400,DU1376:EB1376,0))*INDEX(AK1390:AU1397,MATCH(DY1400,AJ1390:AJ1397,0),MATCH(DY1401,AK1389:AU1389,0))</f>
        <v>0</v>
      </c>
      <c r="DZ1405" s="30">
        <f>INDEX(DU1378:EB1385,MATCH(DS1405,DS1378:DS1385,0),MATCH(DZ1400,DU1376:EB1376,0))*INDEX(AK1390:AU1397,MATCH(DZ1400,AJ1390:AJ1397,0),MATCH(DZ1401,AK1389:AU1389,0))</f>
        <v>0</v>
      </c>
      <c r="EA1405" s="30">
        <f>INDEX(DU1378:EB1385,MATCH(DS1405,DS1378:DS1385,0),MATCH(EA1400,DU1376:EB1376,0))*INDEX(AK1390:AU1397,MATCH(EA1400,AJ1390:AJ1397,0),MATCH(EA1401,AK1389:AU1389,0))</f>
        <v>0</v>
      </c>
      <c r="EB1405" s="30">
        <f>INDEX(DU1378:EB1385,MATCH(DS1405,DS1378:DS1385,0),MATCH(EB1400,DU1376:EB1376,0))*INDEX(AK1390:AU1397,MATCH(EB1400,AJ1390:AJ1397,0),MATCH(EB1401,AK1389:AU1389,0))</f>
        <v>0</v>
      </c>
      <c r="EC1405" s="30">
        <f>INDEX(DU1378:EB1385,MATCH(DS1405,DS1378:DS1385,0),MATCH(EC1400,DU1376:EB1376,0))*INDEX(AK1390:AU1397,MATCH(EC1400,AJ1390:AJ1397,0),MATCH(EC1401,AK1389:AU1389,0))</f>
        <v>0</v>
      </c>
      <c r="ED1405" s="30">
        <f>INDEX(DU1378:EB1385,MATCH(DS1405,DS1378:DS1385,0),MATCH(ED1400,DU1376:EB1376,0))*INDEX(AK1390:AU1397,MATCH(ED1400,AJ1390:AJ1397,0),MATCH(ED1401,AK1389:AU1389,0))</f>
        <v>0</v>
      </c>
      <c r="EE1405" s="30">
        <f>INDEX(DU1378:EB1385,MATCH(DS1405,DS1378:DS1385,0),MATCH(EE1400,DU1376:EB1376,0))*INDEX(AK1390:AU1397,MATCH(EE1400,AJ1390:AJ1397,0),MATCH(EE1401,AK1389:AU1389,0))</f>
        <v>0</v>
      </c>
      <c r="EF1405" s="30">
        <f>INDEX(DU1378:EB1385,MATCH(DS1405,DS1378:DS1385,0),MATCH(EF1400,DU1376:EB1376,0))*INDEX(AK1390:AU1397,MATCH(EF1400,AJ1390:AJ1397,0),MATCH(EF1401,AK1389:AU1389,0))</f>
        <v>0</v>
      </c>
      <c r="EG1405" s="30">
        <f>INDEX(DU1378:EB1385,MATCH(DS1405,DS1378:DS1385,0),MATCH(EG1400,DU1376:EB1376,0))*INDEX(AK1390:AU1397,MATCH(EG1400,AJ1390:AJ1397,0),MATCH(EG1401,AK1389:AU1389,0))</f>
        <v>0</v>
      </c>
      <c r="EH1405" s="30">
        <f>INDEX(DU1378:EB1385,MATCH(DS1405,DS1378:DS1385,0),MATCH(EH1400,DU1376:EB1376,0))*INDEX(AK1390:AU1397,MATCH(EH1400,AJ1390:AJ1397,0),MATCH(EH1401,AK1389:AU1389,0))</f>
        <v>0</v>
      </c>
      <c r="EI1405" s="30">
        <f>INDEX(DU1378:EB1385,MATCH(DS1405,DS1378:DS1385,0),MATCH(EI1400,DU1376:EB1376,0))*INDEX(AK1390:AU1397,MATCH(EI1400,AJ1390:AJ1397,0),MATCH(EI1401,AK1389:AU1389,0))</f>
        <v>0</v>
      </c>
      <c r="EJ1405" s="30">
        <f>INDEX(DU1378:EB1385,MATCH(DS1405,DS1378:DS1385,0),MATCH(EJ1400,DU1376:EB1376,0))*INDEX(AK1390:AU1397,MATCH(EJ1400,AJ1390:AJ1397,0),MATCH(EJ1401,AK1389:AU1389,0))</f>
        <v>0</v>
      </c>
      <c r="EK1405" s="30">
        <f>INDEX(DU1378:EB1385,MATCH(DS1405,DS1378:DS1385,0),MATCH(EK1400,DU1376:EB1376,0))*INDEX(AK1390:AU1397,MATCH(EK1400,AJ1390:AJ1397,0),MATCH(EK1401,AK1389:AU1389,0))</f>
        <v>0</v>
      </c>
      <c r="EL1405" s="30">
        <f>INDEX(DU1378:EB1385,MATCH(DS1405,DS1378:DS1385,0),MATCH(EL1400,DU1376:EB1376,0))*INDEX(AK1390:AU1397,MATCH(EL1400,AJ1390:AJ1397,0),MATCH(EL1401,AK1389:AU1389,0))</f>
        <v>0</v>
      </c>
      <c r="EM1405" s="30">
        <f>INDEX(DU1378:EB1385,MATCH(DS1405,DS1378:DS1385,0),MATCH(EM1400,DU1376:EB1376,0))*INDEX(AK1390:AU1397,MATCH(EM1400,AJ1390:AJ1397,0),MATCH(EM1401,AK1389:AU1389,0))</f>
        <v>0</v>
      </c>
      <c r="EN1405" s="30">
        <f>INDEX(DU1378:EB1385,MATCH(DS1405,DS1378:DS1385,0),MATCH(EN1400,DU1376:EB1376,0))*INDEX(AK1390:AU1397,MATCH(EN1400,AJ1390:AJ1397,0),MATCH(EN1401,AK1389:AU1389,0))</f>
        <v>0</v>
      </c>
      <c r="EO1405" s="30">
        <f>INDEX(DU1378:EB1385,MATCH(DS1405,DS1378:DS1385,0),MATCH(EO1400,DU1376:EB1376,0))*INDEX(AK1390:AU1397,MATCH(EO1400,AJ1390:AJ1397,0),MATCH(EO1401,AK1389:AU1389,0))</f>
        <v>0</v>
      </c>
      <c r="EP1405" s="30">
        <f>INDEX(DU1378:EB1385,MATCH(DS1405,DS1378:DS1385,0),MATCH(EP1400,DU1376:EB1376,0))*INDEX(AK1390:AU1397,MATCH(EP1400,AJ1390:AJ1397,0),MATCH(EP1401,AK1389:AU1389,0))</f>
        <v>0</v>
      </c>
      <c r="EQ1405" s="30">
        <f>INDEX(DU1378:EB1385,MATCH(DS1405,DS1378:DS1385,0),MATCH(EQ1400,DU1376:EB1376,0))*INDEX(AK1390:AU1397,MATCH(EQ1400,AJ1390:AJ1397,0),MATCH(EQ1401,AK1389:AU1389,0))</f>
        <v>0</v>
      </c>
      <c r="ER1405" s="30">
        <f>INDEX(DU1378:EB1385,MATCH(DS1405,DS1378:DS1385,0),MATCH(ER1400,DU1376:EB1376,0))*INDEX(AK1390:AU1397,MATCH(ER1400,AJ1390:AJ1397,0),MATCH(ER1401,AK1389:AU1389,0))</f>
        <v>0</v>
      </c>
      <c r="ES1405" s="30">
        <f>INDEX(DU1378:EB1385,MATCH(DS1405,DS1378:DS1385,0),MATCH(ES1400,DU1376:EB1376,0))*INDEX(AK1390:AU1397,MATCH(ES1400,AJ1390:AJ1397,0),MATCH(ES1401,AK1389:AU1389,0))</f>
        <v>0</v>
      </c>
      <c r="ET1405" s="30">
        <f>INDEX(DU1378:EB1385,MATCH(DS1405,DS1378:DS1385,0),MATCH(ET1400,DU1376:EB1376,0))*INDEX(AK1390:AU1397,MATCH(ET1400,AJ1390:AJ1397,0),MATCH(ET1401,AK1389:AU1389,0))</f>
        <v>0</v>
      </c>
      <c r="EU1405" s="30">
        <f>INDEX(DU1378:EB1385,MATCH(DS1405,DS1378:DS1385,0),MATCH(EU1400,DU1376:EB1376,0))*INDEX(AK1390:AU1397,MATCH(EU1400,AJ1390:AJ1397,0),MATCH(EU1401,AK1389:AU1389,0))</f>
        <v>0</v>
      </c>
      <c r="EV1405" s="30">
        <f>INDEX(DU1378:EB1385,MATCH(DS1405,DS1378:DS1385,0),MATCH(EV1400,DU1376:EB1376,0))*INDEX(AK1390:AU1397,MATCH(EV1400,AJ1390:AJ1397,0),MATCH(EV1401,AK1389:AU1389,0))</f>
        <v>0</v>
      </c>
      <c r="EW1405" s="30">
        <f>INDEX(DU1378:EB1385,MATCH(DS1405,DS1378:DS1385,0),MATCH(EW1400,DU1376:EB1376,0))*INDEX(AK1390:AU1397,MATCH(EW1400,AJ1390:AJ1397,0),MATCH(EW1401,AK1389:AU1389,0))</f>
        <v>0</v>
      </c>
      <c r="EX1405" s="30">
        <f>INDEX(DU1378:EB1385,MATCH(DS1405,DS1378:DS1385,0),MATCH(EX1400,DU1376:EB1376,0))*INDEX(AK1390:AU1397,MATCH(EX1400,AJ1390:AJ1397,0),MATCH(EX1401,AK1389:AU1389,0))</f>
        <v>0</v>
      </c>
      <c r="EY1405" s="30">
        <f>INDEX(DU1378:EB1385,MATCH(DS1405,DS1378:DS1385,0),MATCH(EY1400,DU1376:EB1376,0))*INDEX(AK1390:AU1397,MATCH(EY1400,AJ1390:AJ1397,0),MATCH(EY1401,AK1389:AU1389,0))</f>
        <v>0</v>
      </c>
      <c r="EZ1405" s="30">
        <f>INDEX(DU1378:EB1385,MATCH(DS1405,DS1378:DS1385,0),MATCH(EZ1400,DU1376:EB1376,0))*INDEX(AK1390:AU1397,MATCH(EZ1400,AJ1390:AJ1397,0),MATCH(EZ1401,AK1389:AU1389,0))</f>
        <v>0</v>
      </c>
      <c r="FA1405" s="30">
        <f>INDEX(DU1378:EB1385,MATCH(DS1405,DS1378:DS1385,0),MATCH(FA1400,DU1376:EB1376,0))*INDEX(AK1390:AU1397,MATCH(FA1400,AJ1390:AJ1397,0),MATCH(FA1401,AK1389:AU1389,0))</f>
        <v>0</v>
      </c>
      <c r="FB1405" s="30">
        <f>INDEX(DU1378:EB1385,MATCH(DS1405,DS1378:DS1385,0),MATCH(FB1400,DU1376:EB1376,0))*INDEX(AK1390:AU1397,MATCH(FB1400,AJ1390:AJ1397,0),MATCH(FB1401,AK1389:AU1389,0))</f>
        <v>0</v>
      </c>
      <c r="FC1405" s="30">
        <f>INDEX(DU1378:EB1385,MATCH(DS1405,DS1378:DS1385,0),MATCH(FC1400,DU1376:EB1376,0))*INDEX(AK1390:AU1397,MATCH(FC1400,AJ1390:AJ1397,0),MATCH(FC1401,AK1389:AU1389,0))</f>
        <v>0</v>
      </c>
      <c r="FD1405" s="30">
        <f>INDEX(DU1378:EB1385,MATCH(DS1405,DS1378:DS1385,0),MATCH(FD1400,DU1376:EB1376,0))*INDEX(AK1390:AU1397,MATCH(FD1400,AJ1390:AJ1397,0),MATCH(FD1401,AK1389:AU1389,0))</f>
        <v>0</v>
      </c>
      <c r="FE1405" s="30">
        <f>INDEX(DU1378:EB1385,MATCH(DS1405,DS1378:DS1385,0),MATCH(FE1400,DU1376:EB1376,0))*INDEX(AK1390:AU1397,MATCH(FE1400,AJ1390:AJ1397,0),MATCH(FE1401,AK1389:AU1389,0))</f>
        <v>0</v>
      </c>
      <c r="FF1405" s="30">
        <f>INDEX(DU1378:EB1385,MATCH(DS1405,DS1378:DS1385,0),MATCH(FF1400,DU1376:EB1376,0))*INDEX(AK1390:AU1397,MATCH(FF1400,AJ1390:AJ1397,0),MATCH(FF1401,AK1389:AU1389,0))</f>
        <v>0</v>
      </c>
      <c r="FG1405" s="30">
        <f>INDEX(DU1378:EB1385,MATCH(DS1405,DS1378:DS1385,0),MATCH(FG1400,DU1376:EB1376,0))*INDEX(AK1390:AU1397,MATCH(FG1400,AJ1390:AJ1397,0),MATCH(FG1401,AK1389:AU1389,0))</f>
        <v>0</v>
      </c>
      <c r="FH1405" s="30">
        <f>INDEX(DU1378:EB1385,MATCH(DS1405,DS1378:DS1385,0),MATCH(FH1400,DU1376:EB1376,0))*INDEX(AK1390:AU1397,MATCH(FH1400,AJ1390:AJ1397,0),MATCH(FH1401,AK1389:AU1389,0))</f>
        <v>0</v>
      </c>
      <c r="FI1405" s="30">
        <f>INDEX(DU1378:EB1385,MATCH(DS1405,DS1378:DS1385,0),MATCH(FI1400,DU1376:EB1376,0))*INDEX(AK1390:AU1397,MATCH(FI1400,AJ1390:AJ1397,0),MATCH(FI1401,AK1389:AU1389,0))</f>
        <v>0</v>
      </c>
      <c r="FJ1405" s="30">
        <f>INDEX(DU1378:EB1385,MATCH(DS1405,DS1378:DS1385,0),MATCH(FJ1400,DU1376:EB1376,0))*INDEX(AK1390:AU1397,MATCH(FJ1400,AJ1390:AJ1397,0),MATCH(FJ1401,AK1389:AU1389,0))</f>
        <v>0</v>
      </c>
      <c r="FK1405" s="30">
        <f>INDEX(DU1378:EB1385,MATCH(DS1405,DS1378:DS1385,0),MATCH(FK1400,DU1376:EB1376,0))*INDEX(AK1390:AU1397,MATCH(FK1400,AJ1390:AJ1397,0),MATCH(FK1401,AK1389:AU1389,0))</f>
        <v>0</v>
      </c>
      <c r="FL1405" s="30">
        <f>INDEX(DU1378:EB1385,MATCH(DS1405,DS1378:DS1385,0),MATCH(FL1400,DU1376:EB1376,0))*INDEX(AK1390:AU1397,MATCH(FL1400,AJ1390:AJ1397,0),MATCH(FL1401,AK1389:AU1389,0))</f>
        <v>0</v>
      </c>
      <c r="FM1405" s="30">
        <f>INDEX(DU1378:EB1385,MATCH(DS1405,DS1378:DS1385,0),MATCH(FM1400,DU1376:EB1376,0))*INDEX(AK1390:AU1397,MATCH(FM1400,AJ1390:AJ1397,0),MATCH(FM1401,AK1389:AU1389,0))</f>
        <v>0</v>
      </c>
      <c r="FN1405" s="30">
        <f>INDEX(DU1378:EB1385,MATCH(DS1405,DS1378:DS1385,0),MATCH(FN1400,DU1376:EB1376,0))*INDEX(AK1390:AU1397,MATCH(FN1400,AJ1390:AJ1397,0),MATCH(FN1401,AK1389:AU1389,0))</f>
        <v>0</v>
      </c>
      <c r="FO1405" s="30">
        <f>INDEX(DU1378:EB1385,MATCH(DS1405,DS1378:DS1385,0),MATCH(FO1400,DU1376:EB1376,0))*INDEX(AK1390:AU1397,MATCH(FO1400,AJ1390:AJ1397,0),MATCH(FO1401,AK1389:AU1389,0))</f>
        <v>0</v>
      </c>
      <c r="FP1405" s="30">
        <f>INDEX(DU1378:EB1385,MATCH(DS1405,DS1378:DS1385,0),MATCH(FP1400,DU1376:EB1376,0))*INDEX(AK1390:AU1397,MATCH(FP1400,AJ1390:AJ1397,0),MATCH(FP1401,AK1389:AU1389,0))</f>
        <v>0</v>
      </c>
      <c r="FQ1405" s="30">
        <f>INDEX(DU1378:EB1385,MATCH(DS1405,DS1378:DS1385,0),MATCH(FQ1400,DU1376:EB1376,0))*INDEX(AK1390:AU1397,MATCH(FQ1400,AJ1390:AJ1397,0),MATCH(FQ1401,AK1389:AU1389,0))</f>
        <v>0</v>
      </c>
      <c r="FR1405" s="30">
        <f>INDEX(DU1378:EB1385,MATCH(DS1405,DS1378:DS1385,0),MATCH(FR1400,DU1376:EB1376,0))*INDEX(AK1390:AU1397,MATCH(FR1400,AJ1390:AJ1397,0),MATCH(FR1401,AK1389:AU1389,0))</f>
        <v>0</v>
      </c>
      <c r="FS1405" s="30">
        <f>INDEX(DU1378:EB1385,MATCH(DS1405,DS1378:DS1385,0),MATCH(FS1400,DU1376:EB1376,0))*INDEX(AK1390:AU1397,MATCH(FS1400,AJ1390:AJ1397,0),MATCH(FS1401,AK1389:AU1389,0))</f>
        <v>0</v>
      </c>
      <c r="FT1405" s="30">
        <f>INDEX(DU1378:EB1385,MATCH(DS1405,DS1378:DS1385,0),MATCH(FT1400,DU1376:EB1376,0))*INDEX(AK1390:AU1397,MATCH(FT1400,AJ1390:AJ1397,0),MATCH(FT1401,AK1389:AU1389,0))</f>
        <v>0</v>
      </c>
      <c r="FU1405" s="30">
        <f>INDEX(DU1378:EB1385,MATCH(DS1405,DS1378:DS1385,0),MATCH(FU1400,DU1376:EB1376,0))*INDEX(AK1390:AU1397,MATCH(FU1400,AJ1390:AJ1397,0),MATCH(FU1401,AK1389:AU1389,0))</f>
        <v>0</v>
      </c>
      <c r="FV1405" s="30">
        <f>INDEX(DU1378:EB1385,MATCH(DS1405,DS1378:DS1385,0),MATCH(FV1400,DU1376:EB1376,0))*INDEX(AK1390:AU1397,MATCH(FV1400,AJ1390:AJ1397,0),MATCH(FV1401,AK1389:AU1389,0))</f>
        <v>0</v>
      </c>
      <c r="FW1405" s="30">
        <f>INDEX(DU1378:EB1385,MATCH(DS1405,DS1378:DS1385,0),MATCH(FW1400,DU1376:EB1376,0))*INDEX(AK1390:AU1397,MATCH(FW1400,AJ1390:AJ1397,0),MATCH(FW1401,AK1389:AU1389,0))</f>
        <v>0</v>
      </c>
      <c r="FX1405" s="30">
        <f>INDEX(DU1378:EB1385,MATCH(DS1405,DS1378:DS1385,0),MATCH(FX1400,DU1376:EB1376,0))*INDEX(AK1390:AU1397,MATCH(FX1400,AJ1390:AJ1397,0),MATCH(FX1401,AK1389:AU1389,0))</f>
        <v>0</v>
      </c>
      <c r="FY1405" s="30">
        <f>INDEX(DU1378:EB1385,MATCH(DS1405,DS1378:DS1385,0),MATCH(FY1400,DU1376:EB1376,0))*INDEX(AK1390:AU1397,MATCH(FY1400,AJ1390:AJ1397,0),MATCH(FY1401,AK1389:AU1389,0))</f>
        <v>0</v>
      </c>
      <c r="FZ1405" s="30">
        <f>INDEX(DU1378:EB1385,MATCH(DS1405,DS1378:DS1385,0),MATCH(FZ1400,DU1376:EB1376,0))*INDEX(AK1390:AU1397,MATCH(FZ1400,AJ1390:AJ1397,0),MATCH(FZ1401,AK1389:AU1389,0))</f>
        <v>0</v>
      </c>
      <c r="GA1405" s="30">
        <f>INDEX(DU1378:EB1385,MATCH(DS1405,DS1378:DS1385,0),MATCH(GA1400,DU1376:EB1376,0))*INDEX(AK1390:AU1397,MATCH(GA1400,AJ1390:AJ1397,0),MATCH(GA1401,AK1389:AU1389,0))</f>
        <v>0</v>
      </c>
      <c r="GB1405" s="30">
        <f>INDEX(DU1378:EB1385,MATCH(DS1405,DS1378:DS1385,0),MATCH(GB1400,DU1376:EB1376,0))*INDEX(AK1390:AU1397,MATCH(GB1400,AJ1390:AJ1397,0),MATCH(GB1401,AK1389:AU1389,0))</f>
        <v>0</v>
      </c>
      <c r="GC1405" s="30">
        <f>INDEX(DU1378:EB1385,MATCH(DS1405,DS1378:DS1385,0),MATCH(GC1400,DU1376:EB1376,0))*INDEX(AK1390:AU1397,MATCH(GC1400,AJ1390:AJ1397,0),MATCH(GC1401,AK1389:AU1389,0))</f>
        <v>0</v>
      </c>
      <c r="GD1405" s="30">
        <f>INDEX(DU1378:EB1385,MATCH(DS1405,DS1378:DS1385,0),MATCH(GD1400,DU1376:EB1376,0))*INDEX(AK1390:AU1397,MATCH(GD1400,AJ1390:AJ1397,0),MATCH(GD1401,AK1389:AU1389,0))</f>
        <v>0</v>
      </c>
      <c r="GE1405" s="30">
        <f>INDEX(DU1378:EB1385,MATCH(DS1405,DS1378:DS1385,0),MATCH(GE1400,DU1376:EB1376,0))*INDEX(AK1390:AU1397,MATCH(GE1400,AJ1390:AJ1397,0),MATCH(GE1401,AK1389:AU1389,0))</f>
        <v>0</v>
      </c>
      <c r="GF1405" s="30">
        <f>INDEX(DU1378:EB1385,MATCH(DS1405,DS1378:DS1385,0),MATCH(GF1400,DU1376:EB1376,0))*INDEX(AK1390:AU1397,MATCH(GF1400,AJ1390:AJ1397,0),MATCH(GF1401,AK1389:AU1389,0))</f>
        <v>0</v>
      </c>
      <c r="GG1405" s="30">
        <f>INDEX(DU1378:EB1385,MATCH(DS1405,DS1378:DS1385,0),MATCH(GG1400,DU1376:EB1376,0))*INDEX(AK1390:AU1397,MATCH(GG1400,AJ1390:AJ1397,0),MATCH(GG1401,AK1389:AU1389,0))</f>
        <v>0</v>
      </c>
      <c r="GH1405" s="30">
        <f>INDEX(DU1378:EB1385,MATCH(DS1405,DS1378:DS1385,0),MATCH(GH1400,DU1376:EB1376,0))*INDEX(AK1390:AU1397,MATCH(GH1400,AJ1390:AJ1397,0),MATCH(GH1401,AK1389:AU1389,0))</f>
        <v>0</v>
      </c>
      <c r="GI1405" s="30">
        <f>INDEX(DU1378:EB1385,MATCH(DS1405,DS1378:DS1385,0),MATCH(GI1400,DU1376:EB1376,0))*INDEX(AK1390:AU1397,MATCH(GI1400,AJ1390:AJ1397,0),MATCH(GI1401,AK1389:AU1389,0))</f>
        <v>0</v>
      </c>
      <c r="GJ1405" s="30">
        <f>INDEX(DU1378:EB1385,MATCH(DS1405,DS1378:DS1385,0),MATCH(GJ1400,DU1376:EB1376,0))*INDEX(AK1390:AU1397,MATCH(GJ1400,AJ1390:AJ1397,0),MATCH(GJ1401,AK1389:AU1389,0))</f>
        <v>0</v>
      </c>
      <c r="GK1405" s="30">
        <f>INDEX(DU1378:EB1385,MATCH(DS1405,DS1378:DS1385,0),MATCH(GK1400,DU1376:EB1376,0))*INDEX(AK1390:AU1397,MATCH(GK1400,AJ1390:AJ1397,0),MATCH(GK1401,AK1389:AU1389,0))</f>
        <v>0</v>
      </c>
      <c r="GL1405" s="30">
        <f>INDEX(DU1378:EB1385,MATCH(DS1405,DS1378:DS1385,0),MATCH(GL1400,DU1376:EB1376,0))*INDEX(AK1390:AU1397,MATCH(GL1400,AJ1390:AJ1397,0),MATCH(GL1401,AK1389:AU1389,0))</f>
        <v>0</v>
      </c>
      <c r="GM1405" s="30" t="b">
        <f t="shared" si="1531"/>
        <v>1</v>
      </c>
      <c r="GO1405" s="29">
        <v>2026</v>
      </c>
      <c r="GP1405" s="27">
        <f>SUMIF(DT1389:EO1389,GP1389,DT1405:EO1405)</f>
        <v>0</v>
      </c>
      <c r="GQ1405" s="28">
        <f>SUMIF(DT1389:GL1389,GQ1389,DT1405:GL1405)</f>
        <v>0</v>
      </c>
      <c r="GR1405" s="28">
        <f>SUMIF(DT1389:GL1389,GR1389,DT1405:GL1405)</f>
        <v>0</v>
      </c>
      <c r="GS1405" s="28">
        <f>SUMIF(DT1389:GL1389,GS1389,DT1405:GL1405)</f>
        <v>0</v>
      </c>
      <c r="GT1405" s="28">
        <f>SUMIF(DT1389:GL1389,GT1389,DT1405:GL1405)</f>
        <v>0</v>
      </c>
      <c r="GU1405" s="28">
        <f>SUMIF(DT1389:GL1389,GU1389,DT1405:GL1405)</f>
        <v>0</v>
      </c>
      <c r="GV1405" s="28">
        <f>SUMIF(DT1389:GL1389,GV1389,DT1405:GL1405)</f>
        <v>0</v>
      </c>
      <c r="GW1405" s="28">
        <f>SUMIF(DT1389:GL1389,GW1389,DT1405:GL1405)</f>
        <v>0</v>
      </c>
      <c r="GX1405" s="28">
        <f>SUMIF(DT1389:GL1389,GX1389,DT1405:GL1405)</f>
        <v>0</v>
      </c>
      <c r="GY1405" s="28">
        <f>SUMIF(DT1389:GL1389,GY1389,DT1405:GL1405)</f>
        <v>0</v>
      </c>
      <c r="GZ1405" s="28">
        <f>SUMIF(DT1389:GL1389,GZ1389,DT1405:GL1405)</f>
        <v>0</v>
      </c>
      <c r="HA1405" s="27" t="b">
        <f t="shared" si="1532"/>
        <v>1</v>
      </c>
      <c r="HC1405" s="28">
        <f>IF(HA1405,0,(O1381-SUM(GP1405:GZ1405))*INDEX(AL1390:AU1397,MATCH(GO1405,AJ1390:AJ1397,0),MATCH(HC1401,AL1389:AU1389,0)))</f>
        <v>0</v>
      </c>
      <c r="HD1405" s="28">
        <f>IF(HA1405,0,(O1381-SUM(GP1405:GZ1405))*INDEX(AL1390:AU1397,MATCH(GO1405,AJ1390:AJ1397,0),MATCH(HD1401,AL1389:AU1389,0)))</f>
        <v>0</v>
      </c>
      <c r="HE1405" s="28">
        <f>IF(HA1405,0,(O1381-SUM(GP1405:GZ1405))*INDEX(AL1390:AU1397,MATCH(GO1405,AJ1390:AJ1397,0),MATCH(HE1401,AL1389:AU1389,0)))</f>
        <v>0</v>
      </c>
      <c r="HF1405" s="28">
        <f>IF(HA1405,0,(O1381-SUM(GP1405:GZ1405))*INDEX(AL1390:AU1397,MATCH(GO1405,AJ1390:AJ1397,0),MATCH(HF1401,AL1389:AU1389,0)))</f>
        <v>0</v>
      </c>
      <c r="HG1405" s="28">
        <f>IF(HA1405,0,(O1381-SUM(GP1405:GZ1405))*INDEX(AL1390:AU1397,MATCH(GO1405,AJ1390:AJ1397,0),MATCH(HG1401,AL1389:AU1389,0)))</f>
        <v>0</v>
      </c>
      <c r="HH1405" s="28">
        <f>IF(HA1405,0,(O1381-SUM(GP1405:GZ1405))*INDEX(AL1390:AU1397,MATCH(GO1405,AJ1390:AJ1397,0),MATCH(HH1401,AL1389:AU1389,0)))</f>
        <v>0</v>
      </c>
      <c r="HI1405" s="28">
        <f>IF(HA1405,0,(O1381-SUM(GP1405:GZ1405))*INDEX(AL1390:AU1397,MATCH(GO1405,AJ1390:AJ1397,0),MATCH(HI1401,AL1389:AU1389,0)))</f>
        <v>0</v>
      </c>
      <c r="HJ1405" s="28">
        <f>IF(HA1405,0,(O1381-SUM(GP1405:GZ1405))*INDEX(AL1390:AU1397,MATCH(GO1405,AJ1390:AJ1397,0),MATCH(HJ1401,AL1389:AU1389,0)))</f>
        <v>0</v>
      </c>
      <c r="HK1405" s="28">
        <f>IF(HA1405,0,(O1381-SUM(GP1405:GZ1405))*INDEX(AL1390:AU1397,MATCH(GO1405,AJ1390:AJ1397,0),MATCH(HK1401,AL1389:AU1389,0)))</f>
        <v>0</v>
      </c>
      <c r="HL1405" s="28">
        <f>IF(HA1405,0,(O1381-SUM(GP1405:GZ1405))*INDEX(AL1390:AU1397,MATCH(GO1405,AJ1390:AJ1397,0),MATCH(HL1401,AL1389:AU1389,0)))</f>
        <v>0</v>
      </c>
      <c r="HM1405" s="28" t="b">
        <f t="shared" si="1533"/>
        <v>1</v>
      </c>
    </row>
    <row r="1406" spans="1:221" hidden="1" x14ac:dyDescent="0.2">
      <c r="A1406" s="2" t="s">
        <v>1</v>
      </c>
      <c r="B1406" s="26"/>
      <c r="I1406" s="34"/>
      <c r="J1406" s="34"/>
      <c r="K1406" s="34"/>
      <c r="L1406" s="34"/>
      <c r="M1406" s="34"/>
      <c r="N1406" s="34"/>
      <c r="O1406" s="34"/>
      <c r="P1406" s="34"/>
      <c r="Q1406" s="34"/>
      <c r="R1406" s="34"/>
      <c r="S1406" s="16"/>
      <c r="T1406" s="62"/>
      <c r="DS1406" s="29">
        <v>2027</v>
      </c>
      <c r="DT1406" s="30">
        <f>INDEX(DU1378:EB1385,MATCH(DS1406,DS1378:DS1385,0),MATCH(DT1400,DU1376:EB1376,0))*INDEX(AK1390:AU1397,MATCH(DT1400,AJ1390:AJ1397,0),MATCH(DT1401,AK1389:AU1389,0))</f>
        <v>0</v>
      </c>
      <c r="DU1406" s="30">
        <f>INDEX(DU1378:EB1385,MATCH(DS1406,DS1378:DS1385,0),MATCH(DU1400,DU1376:EB1376,0))*INDEX(AK1390:AU1397,MATCH(DU1400,AJ1390:AJ1397,0),MATCH(DU1401,AK1389:AU1389,0))</f>
        <v>0</v>
      </c>
      <c r="DV1406" s="30">
        <f>INDEX(DU1378:EB1385,MATCH(DS1406,DS1378:DS1385,0),MATCH(DV1400,DU1376:EB1376,0))*INDEX(AK1390:AU1397,MATCH(DV1400,AJ1390:AJ1397,0),MATCH(DV1401,AK1389:AU1389,0))</f>
        <v>0</v>
      </c>
      <c r="DW1406" s="30">
        <f>INDEX(DU1378:EB1385,MATCH(DS1406,DS1378:DS1385,0),MATCH(DW1400,DU1376:EB1376,0))*INDEX(AK1390:AU1397,MATCH(DW1400,AJ1390:AJ1397,0),MATCH(DW1401,AK1389:AU1389,0))</f>
        <v>0</v>
      </c>
      <c r="DX1406" s="30">
        <f>INDEX(DU1378:EB1385,MATCH(DS1406,DS1378:DS1385,0),MATCH(DX1400,DU1376:EB1376,0))*INDEX(AK1390:AU1397,MATCH(DX1400,AJ1390:AJ1397,0),MATCH(DX1401,AK1389:AU1389,0))</f>
        <v>0</v>
      </c>
      <c r="DY1406" s="30">
        <f>INDEX(DU1378:EB1385,MATCH(DS1406,DS1378:DS1385,0),MATCH(DY1400,DU1376:EB1376,0))*INDEX(AK1390:AU1397,MATCH(DY1400,AJ1390:AJ1397,0),MATCH(DY1401,AK1389:AU1389,0))</f>
        <v>0</v>
      </c>
      <c r="DZ1406" s="30">
        <f>INDEX(DU1378:EB1385,MATCH(DS1406,DS1378:DS1385,0),MATCH(DZ1400,DU1376:EB1376,0))*INDEX(AK1390:AU1397,MATCH(DZ1400,AJ1390:AJ1397,0),MATCH(DZ1401,AK1389:AU1389,0))</f>
        <v>0</v>
      </c>
      <c r="EA1406" s="30">
        <f>INDEX(DU1378:EB1385,MATCH(DS1406,DS1378:DS1385,0),MATCH(EA1400,DU1376:EB1376,0))*INDEX(AK1390:AU1397,MATCH(EA1400,AJ1390:AJ1397,0),MATCH(EA1401,AK1389:AU1389,0))</f>
        <v>0</v>
      </c>
      <c r="EB1406" s="30">
        <f>INDEX(DU1378:EB1385,MATCH(DS1406,DS1378:DS1385,0),MATCH(EB1400,DU1376:EB1376,0))*INDEX(AK1390:AU1397,MATCH(EB1400,AJ1390:AJ1397,0),MATCH(EB1401,AK1389:AU1389,0))</f>
        <v>0</v>
      </c>
      <c r="EC1406" s="30">
        <f>INDEX(DU1378:EB1385,MATCH(DS1406,DS1378:DS1385,0),MATCH(EC1400,DU1376:EB1376,0))*INDEX(AK1390:AU1397,MATCH(EC1400,AJ1390:AJ1397,0),MATCH(EC1401,AK1389:AU1389,0))</f>
        <v>0</v>
      </c>
      <c r="ED1406" s="30">
        <f>INDEX(DU1378:EB1385,MATCH(DS1406,DS1378:DS1385,0),MATCH(ED1400,DU1376:EB1376,0))*INDEX(AK1390:AU1397,MATCH(ED1400,AJ1390:AJ1397,0),MATCH(ED1401,AK1389:AU1389,0))</f>
        <v>0</v>
      </c>
      <c r="EE1406" s="30">
        <f>INDEX(DU1378:EB1385,MATCH(DS1406,DS1378:DS1385,0),MATCH(EE1400,DU1376:EB1376,0))*INDEX(AK1390:AU1397,MATCH(EE1400,AJ1390:AJ1397,0),MATCH(EE1401,AK1389:AU1389,0))</f>
        <v>0</v>
      </c>
      <c r="EF1406" s="30">
        <f>INDEX(DU1378:EB1385,MATCH(DS1406,DS1378:DS1385,0),MATCH(EF1400,DU1376:EB1376,0))*INDEX(AK1390:AU1397,MATCH(EF1400,AJ1390:AJ1397,0),MATCH(EF1401,AK1389:AU1389,0))</f>
        <v>0</v>
      </c>
      <c r="EG1406" s="30">
        <f>INDEX(DU1378:EB1385,MATCH(DS1406,DS1378:DS1385,0),MATCH(EG1400,DU1376:EB1376,0))*INDEX(AK1390:AU1397,MATCH(EG1400,AJ1390:AJ1397,0),MATCH(EG1401,AK1389:AU1389,0))</f>
        <v>0</v>
      </c>
      <c r="EH1406" s="30">
        <f>INDEX(DU1378:EB1385,MATCH(DS1406,DS1378:DS1385,0),MATCH(EH1400,DU1376:EB1376,0))*INDEX(AK1390:AU1397,MATCH(EH1400,AJ1390:AJ1397,0),MATCH(EH1401,AK1389:AU1389,0))</f>
        <v>0</v>
      </c>
      <c r="EI1406" s="30">
        <f>INDEX(DU1378:EB1385,MATCH(DS1406,DS1378:DS1385,0),MATCH(EI1400,DU1376:EB1376,0))*INDEX(AK1390:AU1397,MATCH(EI1400,AJ1390:AJ1397,0),MATCH(EI1401,AK1389:AU1389,0))</f>
        <v>0</v>
      </c>
      <c r="EJ1406" s="30">
        <f>INDEX(DU1378:EB1385,MATCH(DS1406,DS1378:DS1385,0),MATCH(EJ1400,DU1376:EB1376,0))*INDEX(AK1390:AU1397,MATCH(EJ1400,AJ1390:AJ1397,0),MATCH(EJ1401,AK1389:AU1389,0))</f>
        <v>0</v>
      </c>
      <c r="EK1406" s="30">
        <f>INDEX(DU1378:EB1385,MATCH(DS1406,DS1378:DS1385,0),MATCH(EK1400,DU1376:EB1376,0))*INDEX(AK1390:AU1397,MATCH(EK1400,AJ1390:AJ1397,0),MATCH(EK1401,AK1389:AU1389,0))</f>
        <v>0</v>
      </c>
      <c r="EL1406" s="30">
        <f>INDEX(DU1378:EB1385,MATCH(DS1406,DS1378:DS1385,0),MATCH(EL1400,DU1376:EB1376,0))*INDEX(AK1390:AU1397,MATCH(EL1400,AJ1390:AJ1397,0),MATCH(EL1401,AK1389:AU1389,0))</f>
        <v>0</v>
      </c>
      <c r="EM1406" s="30">
        <f>INDEX(DU1378:EB1385,MATCH(DS1406,DS1378:DS1385,0),MATCH(EM1400,DU1376:EB1376,0))*INDEX(AK1390:AU1397,MATCH(EM1400,AJ1390:AJ1397,0),MATCH(EM1401,AK1389:AU1389,0))</f>
        <v>0</v>
      </c>
      <c r="EN1406" s="30">
        <f>INDEX(DU1378:EB1385,MATCH(DS1406,DS1378:DS1385,0),MATCH(EN1400,DU1376:EB1376,0))*INDEX(AK1390:AU1397,MATCH(EN1400,AJ1390:AJ1397,0),MATCH(EN1401,AK1389:AU1389,0))</f>
        <v>0</v>
      </c>
      <c r="EO1406" s="30">
        <f>INDEX(DU1378:EB1385,MATCH(DS1406,DS1378:DS1385,0),MATCH(EO1400,DU1376:EB1376,0))*INDEX(AK1390:AU1397,MATCH(EO1400,AJ1390:AJ1397,0),MATCH(EO1401,AK1389:AU1389,0))</f>
        <v>0</v>
      </c>
      <c r="EP1406" s="30">
        <f>INDEX(DU1378:EB1385,MATCH(DS1406,DS1378:DS1385,0),MATCH(EP1400,DU1376:EB1376,0))*INDEX(AK1390:AU1397,MATCH(EP1400,AJ1390:AJ1397,0),MATCH(EP1401,AK1389:AU1389,0))</f>
        <v>0</v>
      </c>
      <c r="EQ1406" s="30">
        <f>INDEX(DU1378:EB1385,MATCH(DS1406,DS1378:DS1385,0),MATCH(EQ1400,DU1376:EB1376,0))*INDEX(AK1390:AU1397,MATCH(EQ1400,AJ1390:AJ1397,0),MATCH(EQ1401,AK1389:AU1389,0))</f>
        <v>0</v>
      </c>
      <c r="ER1406" s="30">
        <f>INDEX(DU1378:EB1385,MATCH(DS1406,DS1378:DS1385,0),MATCH(ER1400,DU1376:EB1376,0))*INDEX(AK1390:AU1397,MATCH(ER1400,AJ1390:AJ1397,0),MATCH(ER1401,AK1389:AU1389,0))</f>
        <v>0</v>
      </c>
      <c r="ES1406" s="30">
        <f>INDEX(DU1378:EB1385,MATCH(DS1406,DS1378:DS1385,0),MATCH(ES1400,DU1376:EB1376,0))*INDEX(AK1390:AU1397,MATCH(ES1400,AJ1390:AJ1397,0),MATCH(ES1401,AK1389:AU1389,0))</f>
        <v>0</v>
      </c>
      <c r="ET1406" s="30">
        <f>INDEX(DU1378:EB1385,MATCH(DS1406,DS1378:DS1385,0),MATCH(ET1400,DU1376:EB1376,0))*INDEX(AK1390:AU1397,MATCH(ET1400,AJ1390:AJ1397,0),MATCH(ET1401,AK1389:AU1389,0))</f>
        <v>0</v>
      </c>
      <c r="EU1406" s="30">
        <f>INDEX(DU1378:EB1385,MATCH(DS1406,DS1378:DS1385,0),MATCH(EU1400,DU1376:EB1376,0))*INDEX(AK1390:AU1397,MATCH(EU1400,AJ1390:AJ1397,0),MATCH(EU1401,AK1389:AU1389,0))</f>
        <v>0</v>
      </c>
      <c r="EV1406" s="30">
        <f>INDEX(DU1378:EB1385,MATCH(DS1406,DS1378:DS1385,0),MATCH(EV1400,DU1376:EB1376,0))*INDEX(AK1390:AU1397,MATCH(EV1400,AJ1390:AJ1397,0),MATCH(EV1401,AK1389:AU1389,0))</f>
        <v>0</v>
      </c>
      <c r="EW1406" s="30">
        <f>INDEX(DU1378:EB1385,MATCH(DS1406,DS1378:DS1385,0),MATCH(EW1400,DU1376:EB1376,0))*INDEX(AK1390:AU1397,MATCH(EW1400,AJ1390:AJ1397,0),MATCH(EW1401,AK1389:AU1389,0))</f>
        <v>0</v>
      </c>
      <c r="EX1406" s="30">
        <f>INDEX(DU1378:EB1385,MATCH(DS1406,DS1378:DS1385,0),MATCH(EX1400,DU1376:EB1376,0))*INDEX(AK1390:AU1397,MATCH(EX1400,AJ1390:AJ1397,0),MATCH(EX1401,AK1389:AU1389,0))</f>
        <v>0</v>
      </c>
      <c r="EY1406" s="30">
        <f>INDEX(DU1378:EB1385,MATCH(DS1406,DS1378:DS1385,0),MATCH(EY1400,DU1376:EB1376,0))*INDEX(AK1390:AU1397,MATCH(EY1400,AJ1390:AJ1397,0),MATCH(EY1401,AK1389:AU1389,0))</f>
        <v>0</v>
      </c>
      <c r="EZ1406" s="30">
        <f>INDEX(DU1378:EB1385,MATCH(DS1406,DS1378:DS1385,0),MATCH(EZ1400,DU1376:EB1376,0))*INDEX(AK1390:AU1397,MATCH(EZ1400,AJ1390:AJ1397,0),MATCH(EZ1401,AK1389:AU1389,0))</f>
        <v>0</v>
      </c>
      <c r="FA1406" s="30">
        <f>INDEX(DU1378:EB1385,MATCH(DS1406,DS1378:DS1385,0),MATCH(FA1400,DU1376:EB1376,0))*INDEX(AK1390:AU1397,MATCH(FA1400,AJ1390:AJ1397,0),MATCH(FA1401,AK1389:AU1389,0))</f>
        <v>0</v>
      </c>
      <c r="FB1406" s="30">
        <f>INDEX(DU1378:EB1385,MATCH(DS1406,DS1378:DS1385,0),MATCH(FB1400,DU1376:EB1376,0))*INDEX(AK1390:AU1397,MATCH(FB1400,AJ1390:AJ1397,0),MATCH(FB1401,AK1389:AU1389,0))</f>
        <v>0</v>
      </c>
      <c r="FC1406" s="30">
        <f>INDEX(DU1378:EB1385,MATCH(DS1406,DS1378:DS1385,0),MATCH(FC1400,DU1376:EB1376,0))*INDEX(AK1390:AU1397,MATCH(FC1400,AJ1390:AJ1397,0),MATCH(FC1401,AK1389:AU1389,0))</f>
        <v>0</v>
      </c>
      <c r="FD1406" s="30">
        <f>INDEX(DU1378:EB1385,MATCH(DS1406,DS1378:DS1385,0),MATCH(FD1400,DU1376:EB1376,0))*INDEX(AK1390:AU1397,MATCH(FD1400,AJ1390:AJ1397,0),MATCH(FD1401,AK1389:AU1389,0))</f>
        <v>0</v>
      </c>
      <c r="FE1406" s="30">
        <f>INDEX(DU1378:EB1385,MATCH(DS1406,DS1378:DS1385,0),MATCH(FE1400,DU1376:EB1376,0))*INDEX(AK1390:AU1397,MATCH(FE1400,AJ1390:AJ1397,0),MATCH(FE1401,AK1389:AU1389,0))</f>
        <v>0</v>
      </c>
      <c r="FF1406" s="30">
        <f>INDEX(DU1378:EB1385,MATCH(DS1406,DS1378:DS1385,0),MATCH(FF1400,DU1376:EB1376,0))*INDEX(AK1390:AU1397,MATCH(FF1400,AJ1390:AJ1397,0),MATCH(FF1401,AK1389:AU1389,0))</f>
        <v>0</v>
      </c>
      <c r="FG1406" s="30">
        <f>INDEX(DU1378:EB1385,MATCH(DS1406,DS1378:DS1385,0),MATCH(FG1400,DU1376:EB1376,0))*INDEX(AK1390:AU1397,MATCH(FG1400,AJ1390:AJ1397,0),MATCH(FG1401,AK1389:AU1389,0))</f>
        <v>0</v>
      </c>
      <c r="FH1406" s="30">
        <f>INDEX(DU1378:EB1385,MATCH(DS1406,DS1378:DS1385,0),MATCH(FH1400,DU1376:EB1376,0))*INDEX(AK1390:AU1397,MATCH(FH1400,AJ1390:AJ1397,0),MATCH(FH1401,AK1389:AU1389,0))</f>
        <v>0</v>
      </c>
      <c r="FI1406" s="30">
        <f>INDEX(DU1378:EB1385,MATCH(DS1406,DS1378:DS1385,0),MATCH(FI1400,DU1376:EB1376,0))*INDEX(AK1390:AU1397,MATCH(FI1400,AJ1390:AJ1397,0),MATCH(FI1401,AK1389:AU1389,0))</f>
        <v>0</v>
      </c>
      <c r="FJ1406" s="30">
        <f>INDEX(DU1378:EB1385,MATCH(DS1406,DS1378:DS1385,0),MATCH(FJ1400,DU1376:EB1376,0))*INDEX(AK1390:AU1397,MATCH(FJ1400,AJ1390:AJ1397,0),MATCH(FJ1401,AK1389:AU1389,0))</f>
        <v>0</v>
      </c>
      <c r="FK1406" s="30">
        <f>INDEX(DU1378:EB1385,MATCH(DS1406,DS1378:DS1385,0),MATCH(FK1400,DU1376:EB1376,0))*INDEX(AK1390:AU1397,MATCH(FK1400,AJ1390:AJ1397,0),MATCH(FK1401,AK1389:AU1389,0))</f>
        <v>0</v>
      </c>
      <c r="FL1406" s="30">
        <f>INDEX(DU1378:EB1385,MATCH(DS1406,DS1378:DS1385,0),MATCH(FL1400,DU1376:EB1376,0))*INDEX(AK1390:AU1397,MATCH(FL1400,AJ1390:AJ1397,0),MATCH(FL1401,AK1389:AU1389,0))</f>
        <v>0</v>
      </c>
      <c r="FM1406" s="30">
        <f>INDEX(DU1378:EB1385,MATCH(DS1406,DS1378:DS1385,0),MATCH(FM1400,DU1376:EB1376,0))*INDEX(AK1390:AU1397,MATCH(FM1400,AJ1390:AJ1397,0),MATCH(FM1401,AK1389:AU1389,0))</f>
        <v>0</v>
      </c>
      <c r="FN1406" s="30">
        <f>INDEX(DU1378:EB1385,MATCH(DS1406,DS1378:DS1385,0),MATCH(FN1400,DU1376:EB1376,0))*INDEX(AK1390:AU1397,MATCH(FN1400,AJ1390:AJ1397,0),MATCH(FN1401,AK1389:AU1389,0))</f>
        <v>0</v>
      </c>
      <c r="FO1406" s="30">
        <f>INDEX(DU1378:EB1385,MATCH(DS1406,DS1378:DS1385,0),MATCH(FO1400,DU1376:EB1376,0))*INDEX(AK1390:AU1397,MATCH(FO1400,AJ1390:AJ1397,0),MATCH(FO1401,AK1389:AU1389,0))</f>
        <v>0</v>
      </c>
      <c r="FP1406" s="30">
        <f>INDEX(DU1378:EB1385,MATCH(DS1406,DS1378:DS1385,0),MATCH(FP1400,DU1376:EB1376,0))*INDEX(AK1390:AU1397,MATCH(FP1400,AJ1390:AJ1397,0),MATCH(FP1401,AK1389:AU1389,0))</f>
        <v>0</v>
      </c>
      <c r="FQ1406" s="30">
        <f>INDEX(DU1378:EB1385,MATCH(DS1406,DS1378:DS1385,0),MATCH(FQ1400,DU1376:EB1376,0))*INDEX(AK1390:AU1397,MATCH(FQ1400,AJ1390:AJ1397,0),MATCH(FQ1401,AK1389:AU1389,0))</f>
        <v>0</v>
      </c>
      <c r="FR1406" s="30">
        <f>INDEX(DU1378:EB1385,MATCH(DS1406,DS1378:DS1385,0),MATCH(FR1400,DU1376:EB1376,0))*INDEX(AK1390:AU1397,MATCH(FR1400,AJ1390:AJ1397,0),MATCH(FR1401,AK1389:AU1389,0))</f>
        <v>0</v>
      </c>
      <c r="FS1406" s="30">
        <f>INDEX(DU1378:EB1385,MATCH(DS1406,DS1378:DS1385,0),MATCH(FS1400,DU1376:EB1376,0))*INDEX(AK1390:AU1397,MATCH(FS1400,AJ1390:AJ1397,0),MATCH(FS1401,AK1389:AU1389,0))</f>
        <v>0</v>
      </c>
      <c r="FT1406" s="30">
        <f>INDEX(DU1378:EB1385,MATCH(DS1406,DS1378:DS1385,0),MATCH(FT1400,DU1376:EB1376,0))*INDEX(AK1390:AU1397,MATCH(FT1400,AJ1390:AJ1397,0),MATCH(FT1401,AK1389:AU1389,0))</f>
        <v>0</v>
      </c>
      <c r="FU1406" s="30">
        <f>INDEX(DU1378:EB1385,MATCH(DS1406,DS1378:DS1385,0),MATCH(FU1400,DU1376:EB1376,0))*INDEX(AK1390:AU1397,MATCH(FU1400,AJ1390:AJ1397,0),MATCH(FU1401,AK1389:AU1389,0))</f>
        <v>0</v>
      </c>
      <c r="FV1406" s="30">
        <f>INDEX(DU1378:EB1385,MATCH(DS1406,DS1378:DS1385,0),MATCH(FV1400,DU1376:EB1376,0))*INDEX(AK1390:AU1397,MATCH(FV1400,AJ1390:AJ1397,0),MATCH(FV1401,AK1389:AU1389,0))</f>
        <v>0</v>
      </c>
      <c r="FW1406" s="30">
        <f>INDEX(DU1378:EB1385,MATCH(DS1406,DS1378:DS1385,0),MATCH(FW1400,DU1376:EB1376,0))*INDEX(AK1390:AU1397,MATCH(FW1400,AJ1390:AJ1397,0),MATCH(FW1401,AK1389:AU1389,0))</f>
        <v>0</v>
      </c>
      <c r="FX1406" s="30">
        <f>INDEX(DU1378:EB1385,MATCH(DS1406,DS1378:DS1385,0),MATCH(FX1400,DU1376:EB1376,0))*INDEX(AK1390:AU1397,MATCH(FX1400,AJ1390:AJ1397,0),MATCH(FX1401,AK1389:AU1389,0))</f>
        <v>0</v>
      </c>
      <c r="FY1406" s="30">
        <f>INDEX(DU1378:EB1385,MATCH(DS1406,DS1378:DS1385,0),MATCH(FY1400,DU1376:EB1376,0))*INDEX(AK1390:AU1397,MATCH(FY1400,AJ1390:AJ1397,0),MATCH(FY1401,AK1389:AU1389,0))</f>
        <v>0</v>
      </c>
      <c r="FZ1406" s="30">
        <f>INDEX(DU1378:EB1385,MATCH(DS1406,DS1378:DS1385,0),MATCH(FZ1400,DU1376:EB1376,0))*INDEX(AK1390:AU1397,MATCH(FZ1400,AJ1390:AJ1397,0),MATCH(FZ1401,AK1389:AU1389,0))</f>
        <v>0</v>
      </c>
      <c r="GA1406" s="30">
        <f>INDEX(DU1378:EB1385,MATCH(DS1406,DS1378:DS1385,0),MATCH(GA1400,DU1376:EB1376,0))*INDEX(AK1390:AU1397,MATCH(GA1400,AJ1390:AJ1397,0),MATCH(GA1401,AK1389:AU1389,0))</f>
        <v>0</v>
      </c>
      <c r="GB1406" s="30">
        <f>INDEX(DU1378:EB1385,MATCH(DS1406,DS1378:DS1385,0),MATCH(GB1400,DU1376:EB1376,0))*INDEX(AK1390:AU1397,MATCH(GB1400,AJ1390:AJ1397,0),MATCH(GB1401,AK1389:AU1389,0))</f>
        <v>0</v>
      </c>
      <c r="GC1406" s="30">
        <f>INDEX(DU1378:EB1385,MATCH(DS1406,DS1378:DS1385,0),MATCH(GC1400,DU1376:EB1376,0))*INDEX(AK1390:AU1397,MATCH(GC1400,AJ1390:AJ1397,0),MATCH(GC1401,AK1389:AU1389,0))</f>
        <v>0</v>
      </c>
      <c r="GD1406" s="30">
        <f>INDEX(DU1378:EB1385,MATCH(DS1406,DS1378:DS1385,0),MATCH(GD1400,DU1376:EB1376,0))*INDEX(AK1390:AU1397,MATCH(GD1400,AJ1390:AJ1397,0),MATCH(GD1401,AK1389:AU1389,0))</f>
        <v>0</v>
      </c>
      <c r="GE1406" s="30">
        <f>INDEX(DU1378:EB1385,MATCH(DS1406,DS1378:DS1385,0),MATCH(GE1400,DU1376:EB1376,0))*INDEX(AK1390:AU1397,MATCH(GE1400,AJ1390:AJ1397,0),MATCH(GE1401,AK1389:AU1389,0))</f>
        <v>0</v>
      </c>
      <c r="GF1406" s="30">
        <f>INDEX(DU1378:EB1385,MATCH(DS1406,DS1378:DS1385,0),MATCH(GF1400,DU1376:EB1376,0))*INDEX(AK1390:AU1397,MATCH(GF1400,AJ1390:AJ1397,0),MATCH(GF1401,AK1389:AU1389,0))</f>
        <v>0</v>
      </c>
      <c r="GG1406" s="30">
        <f>INDEX(DU1378:EB1385,MATCH(DS1406,DS1378:DS1385,0),MATCH(GG1400,DU1376:EB1376,0))*INDEX(AK1390:AU1397,MATCH(GG1400,AJ1390:AJ1397,0),MATCH(GG1401,AK1389:AU1389,0))</f>
        <v>0</v>
      </c>
      <c r="GH1406" s="30">
        <f>INDEX(DU1378:EB1385,MATCH(DS1406,DS1378:DS1385,0),MATCH(GH1400,DU1376:EB1376,0))*INDEX(AK1390:AU1397,MATCH(GH1400,AJ1390:AJ1397,0),MATCH(GH1401,AK1389:AU1389,0))</f>
        <v>0</v>
      </c>
      <c r="GI1406" s="30">
        <f>INDEX(DU1378:EB1385,MATCH(DS1406,DS1378:DS1385,0),MATCH(GI1400,DU1376:EB1376,0))*INDEX(AK1390:AU1397,MATCH(GI1400,AJ1390:AJ1397,0),MATCH(GI1401,AK1389:AU1389,0))</f>
        <v>0</v>
      </c>
      <c r="GJ1406" s="30">
        <f>INDEX(DU1378:EB1385,MATCH(DS1406,DS1378:DS1385,0),MATCH(GJ1400,DU1376:EB1376,0))*INDEX(AK1390:AU1397,MATCH(GJ1400,AJ1390:AJ1397,0),MATCH(GJ1401,AK1389:AU1389,0))</f>
        <v>0</v>
      </c>
      <c r="GK1406" s="30">
        <f>INDEX(DU1378:EB1385,MATCH(DS1406,DS1378:DS1385,0),MATCH(GK1400,DU1376:EB1376,0))*INDEX(AK1390:AU1397,MATCH(GK1400,AJ1390:AJ1397,0),MATCH(GK1401,AK1389:AU1389,0))</f>
        <v>0</v>
      </c>
      <c r="GL1406" s="30">
        <f>INDEX(DU1378:EB1385,MATCH(DS1406,DS1378:DS1385,0),MATCH(GL1400,DU1376:EB1376,0))*INDEX(AK1390:AU1397,MATCH(GL1400,AJ1390:AJ1397,0),MATCH(GL1401,AK1389:AU1389,0))</f>
        <v>0</v>
      </c>
      <c r="GM1406" s="30" t="b">
        <f t="shared" si="1531"/>
        <v>1</v>
      </c>
      <c r="GO1406" s="29">
        <v>2027</v>
      </c>
      <c r="GP1406" s="27">
        <f>SUMIF(DT1389:EO1389,GP1389,DT1406:EO1406)</f>
        <v>0</v>
      </c>
      <c r="GQ1406" s="28">
        <f>SUMIF(DT1389:GL1389,GQ1389,DT1406:GL1406)</f>
        <v>0</v>
      </c>
      <c r="GR1406" s="28">
        <f>SUMIF(DT1389:GL1389,GR1389,DT1406:GL1406)</f>
        <v>0</v>
      </c>
      <c r="GS1406" s="28">
        <f>SUMIF(DT1389:GL1389,GS1389,DT1406:GL1406)</f>
        <v>0</v>
      </c>
      <c r="GT1406" s="28">
        <f>SUMIF(DT1389:GL1389,GT1389,DT1406:GL1406)</f>
        <v>0</v>
      </c>
      <c r="GU1406" s="28">
        <f>SUMIF(DT1389:GL1389,GU1389,DT1406:GL1406)</f>
        <v>0</v>
      </c>
      <c r="GV1406" s="28">
        <f>SUMIF(DT1389:GL1389,GV1389,DT1406:GL1406)</f>
        <v>0</v>
      </c>
      <c r="GW1406" s="28">
        <f>SUMIF(DT1389:GL1389,GW1389,DT1406:GL1406)</f>
        <v>0</v>
      </c>
      <c r="GX1406" s="28">
        <f>SUMIF(DT1389:GL1389,GX1389,DT1406:GL1406)</f>
        <v>0</v>
      </c>
      <c r="GY1406" s="28">
        <f>SUMIF(DT1389:GL1389,GY1389,DT1406:GL1406)</f>
        <v>0</v>
      </c>
      <c r="GZ1406" s="28">
        <f>SUMIF(DT1389:GL1389,GZ1389,DT1406:GL1406)</f>
        <v>0</v>
      </c>
      <c r="HA1406" s="27" t="b">
        <f t="shared" si="1532"/>
        <v>1</v>
      </c>
      <c r="HC1406" s="28">
        <f>IF(HA1406,0,(O1382-SUM(GP1406:GZ1406))*INDEX(AL1390:AU1397,MATCH(GO1406,AJ1390:AJ1397,0),MATCH(HC1401,AL1389:AU1389,0)))</f>
        <v>0</v>
      </c>
      <c r="HD1406" s="28">
        <f>IF(HA1406,0,(O1382-SUM(GP1406:GZ1406))*INDEX(AL1390:AU1397,MATCH(GO1406,AJ1390:AJ1397,0),MATCH(HD1401,AL1389:AU1389,0)))</f>
        <v>0</v>
      </c>
      <c r="HE1406" s="28">
        <f>IF(HA1406,0,(O1382-SUM(GP1406:GZ1406))*INDEX(AL1390:AU1397,MATCH(GO1406,AJ1390:AJ1397,0),MATCH(HE1401,AL1389:AU1389,0)))</f>
        <v>0</v>
      </c>
      <c r="HF1406" s="28">
        <f>IF(HA1406,0,(O1382-SUM(GP1406:GZ1406))*INDEX(AL1390:AU1397,MATCH(GO1406,AJ1390:AJ1397,0),MATCH(HF1401,AL1389:AU1389,0)))</f>
        <v>0</v>
      </c>
      <c r="HG1406" s="28">
        <f>IF(HA1406,0,(O1382-SUM(GP1406:GZ1406))*INDEX(AL1390:AU1397,MATCH(GO1406,AJ1390:AJ1397,0),MATCH(HG1401,AL1389:AU1389,0)))</f>
        <v>0</v>
      </c>
      <c r="HH1406" s="28">
        <f>IF(HA1406,0,(O1382-SUM(GP1406:GZ1406))*INDEX(AL1390:AU1397,MATCH(GO1406,AJ1390:AJ1397,0),MATCH(HH1401,AL1389:AU1389,0)))</f>
        <v>0</v>
      </c>
      <c r="HI1406" s="28">
        <f>IF(HA1406,0,(O1382-SUM(GP1406:GZ1406))*INDEX(AL1390:AU1397,MATCH(GO1406,AJ1390:AJ1397,0),MATCH(HI1401,AL1389:AU1389,0)))</f>
        <v>0</v>
      </c>
      <c r="HJ1406" s="28">
        <f>IF(HA1406,0,(O1382-SUM(GP1406:GZ1406))*INDEX(AL1390:AU1397,MATCH(GO1406,AJ1390:AJ1397,0),MATCH(HJ1401,AL1389:AU1389,0)))</f>
        <v>0</v>
      </c>
      <c r="HK1406" s="28">
        <f>IF(HA1406,0,(O1382-SUM(GP1406:GZ1406))*INDEX(AL1390:AU1397,MATCH(GO1406,AJ1390:AJ1397,0),MATCH(HK1401,AL1389:AU1389,0)))</f>
        <v>0</v>
      </c>
      <c r="HL1406" s="28">
        <f>IF(HA1406,0,(O1382-SUM(GP1406:GZ1406))*INDEX(AL1390:AU1397,MATCH(GO1406,AJ1390:AJ1397,0),MATCH(HL1401,AL1389:AU1389,0)))</f>
        <v>0</v>
      </c>
      <c r="HM1406" s="28" t="b">
        <f t="shared" si="1533"/>
        <v>1</v>
      </c>
    </row>
    <row r="1407" spans="1:221" hidden="1" x14ac:dyDescent="0.2">
      <c r="A1407" s="2" t="s">
        <v>1</v>
      </c>
      <c r="B1407" s="26"/>
      <c r="I1407" s="34"/>
      <c r="J1407" s="34"/>
      <c r="K1407" s="34"/>
      <c r="L1407" s="34"/>
      <c r="M1407" s="34"/>
      <c r="N1407" s="34"/>
      <c r="O1407" s="34"/>
      <c r="P1407" s="34"/>
      <c r="Q1407" s="34"/>
      <c r="R1407" s="34"/>
      <c r="S1407" s="16"/>
      <c r="T1407" s="62"/>
      <c r="DS1407" s="29">
        <v>2028</v>
      </c>
      <c r="DT1407" s="30">
        <f>INDEX(DU1378:EB1385,MATCH(DS1407,DS1378:DS1385,0),MATCH(DT1400,DU1376:EB1376,0))*INDEX(AK1390:AU1397,MATCH(DT1400,AJ1390:AJ1397,0),MATCH(DT1401,AK1389:AU1389,0))</f>
        <v>0</v>
      </c>
      <c r="DU1407" s="30">
        <f>INDEX(DU1378:EB1385,MATCH(DS1407,DS1378:DS1385,0),MATCH(DU1400,DU1376:EB1376,0))*INDEX(AK1390:AU1397,MATCH(DU1400,AJ1390:AJ1397,0),MATCH(DU1401,AK1389:AU1389,0))</f>
        <v>0</v>
      </c>
      <c r="DV1407" s="30">
        <f>INDEX(DU1378:EB1385,MATCH(DS1407,DS1378:DS1385,0),MATCH(DV1400,DU1376:EB1376,0))*INDEX(AK1390:AU1397,MATCH(DV1400,AJ1390:AJ1397,0),MATCH(DV1401,AK1389:AU1389,0))</f>
        <v>0</v>
      </c>
      <c r="DW1407" s="30">
        <f>INDEX(DU1378:EB1385,MATCH(DS1407,DS1378:DS1385,0),MATCH(DW1400,DU1376:EB1376,0))*INDEX(AK1390:AU1397,MATCH(DW1400,AJ1390:AJ1397,0),MATCH(DW1401,AK1389:AU1389,0))</f>
        <v>0</v>
      </c>
      <c r="DX1407" s="30">
        <f>INDEX(DU1378:EB1385,MATCH(DS1407,DS1378:DS1385,0),MATCH(DX1400,DU1376:EB1376,0))*INDEX(AK1390:AU1397,MATCH(DX1400,AJ1390:AJ1397,0),MATCH(DX1401,AK1389:AU1389,0))</f>
        <v>0</v>
      </c>
      <c r="DY1407" s="30">
        <f>INDEX(DU1378:EB1385,MATCH(DS1407,DS1378:DS1385,0),MATCH(DY1400,DU1376:EB1376,0))*INDEX(AK1390:AU1397,MATCH(DY1400,AJ1390:AJ1397,0),MATCH(DY1401,AK1389:AU1389,0))</f>
        <v>0</v>
      </c>
      <c r="DZ1407" s="30">
        <f>INDEX(DU1378:EB1385,MATCH(DS1407,DS1378:DS1385,0),MATCH(DZ1400,DU1376:EB1376,0))*INDEX(AK1390:AU1397,MATCH(DZ1400,AJ1390:AJ1397,0),MATCH(DZ1401,AK1389:AU1389,0))</f>
        <v>0</v>
      </c>
      <c r="EA1407" s="30">
        <f>INDEX(DU1378:EB1385,MATCH(DS1407,DS1378:DS1385,0),MATCH(EA1400,DU1376:EB1376,0))*INDEX(AK1390:AU1397,MATCH(EA1400,AJ1390:AJ1397,0),MATCH(EA1401,AK1389:AU1389,0))</f>
        <v>0</v>
      </c>
      <c r="EB1407" s="30">
        <f>INDEX(DU1378:EB1385,MATCH(DS1407,DS1378:DS1385,0),MATCH(EB1400,DU1376:EB1376,0))*INDEX(AK1390:AU1397,MATCH(EB1400,AJ1390:AJ1397,0),MATCH(EB1401,AK1389:AU1389,0))</f>
        <v>0</v>
      </c>
      <c r="EC1407" s="30">
        <f>INDEX(DU1378:EB1385,MATCH(DS1407,DS1378:DS1385,0),MATCH(EC1400,DU1376:EB1376,0))*INDEX(AK1390:AU1397,MATCH(EC1400,AJ1390:AJ1397,0),MATCH(EC1401,AK1389:AU1389,0))</f>
        <v>0</v>
      </c>
      <c r="ED1407" s="30">
        <f>INDEX(DU1378:EB1385,MATCH(DS1407,DS1378:DS1385,0),MATCH(ED1400,DU1376:EB1376,0))*INDEX(AK1390:AU1397,MATCH(ED1400,AJ1390:AJ1397,0),MATCH(ED1401,AK1389:AU1389,0))</f>
        <v>0</v>
      </c>
      <c r="EE1407" s="30">
        <f>INDEX(DU1378:EB1385,MATCH(DS1407,DS1378:DS1385,0),MATCH(EE1400,DU1376:EB1376,0))*INDEX(AK1390:AU1397,MATCH(EE1400,AJ1390:AJ1397,0),MATCH(EE1401,AK1389:AU1389,0))</f>
        <v>0</v>
      </c>
      <c r="EF1407" s="30">
        <f>INDEX(DU1378:EB1385,MATCH(DS1407,DS1378:DS1385,0),MATCH(EF1400,DU1376:EB1376,0))*INDEX(AK1390:AU1397,MATCH(EF1400,AJ1390:AJ1397,0),MATCH(EF1401,AK1389:AU1389,0))</f>
        <v>0</v>
      </c>
      <c r="EG1407" s="30">
        <f>INDEX(DU1378:EB1385,MATCH(DS1407,DS1378:DS1385,0),MATCH(EG1400,DU1376:EB1376,0))*INDEX(AK1390:AU1397,MATCH(EG1400,AJ1390:AJ1397,0),MATCH(EG1401,AK1389:AU1389,0))</f>
        <v>0</v>
      </c>
      <c r="EH1407" s="30">
        <f>INDEX(DU1378:EB1385,MATCH(DS1407,DS1378:DS1385,0),MATCH(EH1400,DU1376:EB1376,0))*INDEX(AK1390:AU1397,MATCH(EH1400,AJ1390:AJ1397,0),MATCH(EH1401,AK1389:AU1389,0))</f>
        <v>0</v>
      </c>
      <c r="EI1407" s="30">
        <f>INDEX(DU1378:EB1385,MATCH(DS1407,DS1378:DS1385,0),MATCH(EI1400,DU1376:EB1376,0))*INDEX(AK1390:AU1397,MATCH(EI1400,AJ1390:AJ1397,0),MATCH(EI1401,AK1389:AU1389,0))</f>
        <v>0</v>
      </c>
      <c r="EJ1407" s="30">
        <f>INDEX(DU1378:EB1385,MATCH(DS1407,DS1378:DS1385,0),MATCH(EJ1400,DU1376:EB1376,0))*INDEX(AK1390:AU1397,MATCH(EJ1400,AJ1390:AJ1397,0),MATCH(EJ1401,AK1389:AU1389,0))</f>
        <v>0</v>
      </c>
      <c r="EK1407" s="30">
        <f>INDEX(DU1378:EB1385,MATCH(DS1407,DS1378:DS1385,0),MATCH(EK1400,DU1376:EB1376,0))*INDEX(AK1390:AU1397,MATCH(EK1400,AJ1390:AJ1397,0),MATCH(EK1401,AK1389:AU1389,0))</f>
        <v>0</v>
      </c>
      <c r="EL1407" s="30">
        <f>INDEX(DU1378:EB1385,MATCH(DS1407,DS1378:DS1385,0),MATCH(EL1400,DU1376:EB1376,0))*INDEX(AK1390:AU1397,MATCH(EL1400,AJ1390:AJ1397,0),MATCH(EL1401,AK1389:AU1389,0))</f>
        <v>0</v>
      </c>
      <c r="EM1407" s="30">
        <f>INDEX(DU1378:EB1385,MATCH(DS1407,DS1378:DS1385,0),MATCH(EM1400,DU1376:EB1376,0))*INDEX(AK1390:AU1397,MATCH(EM1400,AJ1390:AJ1397,0),MATCH(EM1401,AK1389:AU1389,0))</f>
        <v>0</v>
      </c>
      <c r="EN1407" s="30">
        <f>INDEX(DU1378:EB1385,MATCH(DS1407,DS1378:DS1385,0),MATCH(EN1400,DU1376:EB1376,0))*INDEX(AK1390:AU1397,MATCH(EN1400,AJ1390:AJ1397,0),MATCH(EN1401,AK1389:AU1389,0))</f>
        <v>0</v>
      </c>
      <c r="EO1407" s="30">
        <f>INDEX(DU1378:EB1385,MATCH(DS1407,DS1378:DS1385,0),MATCH(EO1400,DU1376:EB1376,0))*INDEX(AK1390:AU1397,MATCH(EO1400,AJ1390:AJ1397,0),MATCH(EO1401,AK1389:AU1389,0))</f>
        <v>0</v>
      </c>
      <c r="EP1407" s="30">
        <f>INDEX(DU1378:EB1385,MATCH(DS1407,DS1378:DS1385,0),MATCH(EP1400,DU1376:EB1376,0))*INDEX(AK1390:AU1397,MATCH(EP1400,AJ1390:AJ1397,0),MATCH(EP1401,AK1389:AU1389,0))</f>
        <v>0</v>
      </c>
      <c r="EQ1407" s="30">
        <f>INDEX(DU1378:EB1385,MATCH(DS1407,DS1378:DS1385,0),MATCH(EQ1400,DU1376:EB1376,0))*INDEX(AK1390:AU1397,MATCH(EQ1400,AJ1390:AJ1397,0),MATCH(EQ1401,AK1389:AU1389,0))</f>
        <v>0</v>
      </c>
      <c r="ER1407" s="30">
        <f>INDEX(DU1378:EB1385,MATCH(DS1407,DS1378:DS1385,0),MATCH(ER1400,DU1376:EB1376,0))*INDEX(AK1390:AU1397,MATCH(ER1400,AJ1390:AJ1397,0),MATCH(ER1401,AK1389:AU1389,0))</f>
        <v>0</v>
      </c>
      <c r="ES1407" s="30">
        <f>INDEX(DU1378:EB1385,MATCH(DS1407,DS1378:DS1385,0),MATCH(ES1400,DU1376:EB1376,0))*INDEX(AK1390:AU1397,MATCH(ES1400,AJ1390:AJ1397,0),MATCH(ES1401,AK1389:AU1389,0))</f>
        <v>0</v>
      </c>
      <c r="ET1407" s="30">
        <f>INDEX(DU1378:EB1385,MATCH(DS1407,DS1378:DS1385,0),MATCH(ET1400,DU1376:EB1376,0))*INDEX(AK1390:AU1397,MATCH(ET1400,AJ1390:AJ1397,0),MATCH(ET1401,AK1389:AU1389,0))</f>
        <v>0</v>
      </c>
      <c r="EU1407" s="30">
        <f>INDEX(DU1378:EB1385,MATCH(DS1407,DS1378:DS1385,0),MATCH(EU1400,DU1376:EB1376,0))*INDEX(AK1390:AU1397,MATCH(EU1400,AJ1390:AJ1397,0),MATCH(EU1401,AK1389:AU1389,0))</f>
        <v>0</v>
      </c>
      <c r="EV1407" s="30">
        <f>INDEX(DU1378:EB1385,MATCH(DS1407,DS1378:DS1385,0),MATCH(EV1400,DU1376:EB1376,0))*INDEX(AK1390:AU1397,MATCH(EV1400,AJ1390:AJ1397,0),MATCH(EV1401,AK1389:AU1389,0))</f>
        <v>0</v>
      </c>
      <c r="EW1407" s="30">
        <f>INDEX(DU1378:EB1385,MATCH(DS1407,DS1378:DS1385,0),MATCH(EW1400,DU1376:EB1376,0))*INDEX(AK1390:AU1397,MATCH(EW1400,AJ1390:AJ1397,0),MATCH(EW1401,AK1389:AU1389,0))</f>
        <v>0</v>
      </c>
      <c r="EX1407" s="30">
        <f>INDEX(DU1378:EB1385,MATCH(DS1407,DS1378:DS1385,0),MATCH(EX1400,DU1376:EB1376,0))*INDEX(AK1390:AU1397,MATCH(EX1400,AJ1390:AJ1397,0),MATCH(EX1401,AK1389:AU1389,0))</f>
        <v>0</v>
      </c>
      <c r="EY1407" s="30">
        <f>INDEX(DU1378:EB1385,MATCH(DS1407,DS1378:DS1385,0),MATCH(EY1400,DU1376:EB1376,0))*INDEX(AK1390:AU1397,MATCH(EY1400,AJ1390:AJ1397,0),MATCH(EY1401,AK1389:AU1389,0))</f>
        <v>0</v>
      </c>
      <c r="EZ1407" s="30">
        <f>INDEX(DU1378:EB1385,MATCH(DS1407,DS1378:DS1385,0),MATCH(EZ1400,DU1376:EB1376,0))*INDEX(AK1390:AU1397,MATCH(EZ1400,AJ1390:AJ1397,0),MATCH(EZ1401,AK1389:AU1389,0))</f>
        <v>0</v>
      </c>
      <c r="FA1407" s="30">
        <f>INDEX(DU1378:EB1385,MATCH(DS1407,DS1378:DS1385,0),MATCH(FA1400,DU1376:EB1376,0))*INDEX(AK1390:AU1397,MATCH(FA1400,AJ1390:AJ1397,0),MATCH(FA1401,AK1389:AU1389,0))</f>
        <v>0</v>
      </c>
      <c r="FB1407" s="30">
        <f>INDEX(DU1378:EB1385,MATCH(DS1407,DS1378:DS1385,0),MATCH(FB1400,DU1376:EB1376,0))*INDEX(AK1390:AU1397,MATCH(FB1400,AJ1390:AJ1397,0),MATCH(FB1401,AK1389:AU1389,0))</f>
        <v>0</v>
      </c>
      <c r="FC1407" s="30">
        <f>INDEX(DU1378:EB1385,MATCH(DS1407,DS1378:DS1385,0),MATCH(FC1400,DU1376:EB1376,0))*INDEX(AK1390:AU1397,MATCH(FC1400,AJ1390:AJ1397,0),MATCH(FC1401,AK1389:AU1389,0))</f>
        <v>0</v>
      </c>
      <c r="FD1407" s="30">
        <f>INDEX(DU1378:EB1385,MATCH(DS1407,DS1378:DS1385,0),MATCH(FD1400,DU1376:EB1376,0))*INDEX(AK1390:AU1397,MATCH(FD1400,AJ1390:AJ1397,0),MATCH(FD1401,AK1389:AU1389,0))</f>
        <v>0</v>
      </c>
      <c r="FE1407" s="30">
        <f>INDEX(DU1378:EB1385,MATCH(DS1407,DS1378:DS1385,0),MATCH(FE1400,DU1376:EB1376,0))*INDEX(AK1390:AU1397,MATCH(FE1400,AJ1390:AJ1397,0),MATCH(FE1401,AK1389:AU1389,0))</f>
        <v>0</v>
      </c>
      <c r="FF1407" s="30">
        <f>INDEX(DU1378:EB1385,MATCH(DS1407,DS1378:DS1385,0),MATCH(FF1400,DU1376:EB1376,0))*INDEX(AK1390:AU1397,MATCH(FF1400,AJ1390:AJ1397,0),MATCH(FF1401,AK1389:AU1389,0))</f>
        <v>0</v>
      </c>
      <c r="FG1407" s="30">
        <f>INDEX(DU1378:EB1385,MATCH(DS1407,DS1378:DS1385,0),MATCH(FG1400,DU1376:EB1376,0))*INDEX(AK1390:AU1397,MATCH(FG1400,AJ1390:AJ1397,0),MATCH(FG1401,AK1389:AU1389,0))</f>
        <v>0</v>
      </c>
      <c r="FH1407" s="30">
        <f>INDEX(DU1378:EB1385,MATCH(DS1407,DS1378:DS1385,0),MATCH(FH1400,DU1376:EB1376,0))*INDEX(AK1390:AU1397,MATCH(FH1400,AJ1390:AJ1397,0),MATCH(FH1401,AK1389:AU1389,0))</f>
        <v>0</v>
      </c>
      <c r="FI1407" s="30">
        <f>INDEX(DU1378:EB1385,MATCH(DS1407,DS1378:DS1385,0),MATCH(FI1400,DU1376:EB1376,0))*INDEX(AK1390:AU1397,MATCH(FI1400,AJ1390:AJ1397,0),MATCH(FI1401,AK1389:AU1389,0))</f>
        <v>0</v>
      </c>
      <c r="FJ1407" s="30">
        <f>INDEX(DU1378:EB1385,MATCH(DS1407,DS1378:DS1385,0),MATCH(FJ1400,DU1376:EB1376,0))*INDEX(AK1390:AU1397,MATCH(FJ1400,AJ1390:AJ1397,0),MATCH(FJ1401,AK1389:AU1389,0))</f>
        <v>0</v>
      </c>
      <c r="FK1407" s="30">
        <f>INDEX(DU1378:EB1385,MATCH(DS1407,DS1378:DS1385,0),MATCH(FK1400,DU1376:EB1376,0))*INDEX(AK1390:AU1397,MATCH(FK1400,AJ1390:AJ1397,0),MATCH(FK1401,AK1389:AU1389,0))</f>
        <v>0</v>
      </c>
      <c r="FL1407" s="30">
        <f>INDEX(DU1378:EB1385,MATCH(DS1407,DS1378:DS1385,0),MATCH(FL1400,DU1376:EB1376,0))*INDEX(AK1390:AU1397,MATCH(FL1400,AJ1390:AJ1397,0),MATCH(FL1401,AK1389:AU1389,0))</f>
        <v>0</v>
      </c>
      <c r="FM1407" s="30">
        <f>INDEX(DU1378:EB1385,MATCH(DS1407,DS1378:DS1385,0),MATCH(FM1400,DU1376:EB1376,0))*INDEX(AK1390:AU1397,MATCH(FM1400,AJ1390:AJ1397,0),MATCH(FM1401,AK1389:AU1389,0))</f>
        <v>0</v>
      </c>
      <c r="FN1407" s="30">
        <f>INDEX(DU1378:EB1385,MATCH(DS1407,DS1378:DS1385,0),MATCH(FN1400,DU1376:EB1376,0))*INDEX(AK1390:AU1397,MATCH(FN1400,AJ1390:AJ1397,0),MATCH(FN1401,AK1389:AU1389,0))</f>
        <v>0</v>
      </c>
      <c r="FO1407" s="30">
        <f>INDEX(DU1378:EB1385,MATCH(DS1407,DS1378:DS1385,0),MATCH(FO1400,DU1376:EB1376,0))*INDEX(AK1390:AU1397,MATCH(FO1400,AJ1390:AJ1397,0),MATCH(FO1401,AK1389:AU1389,0))</f>
        <v>0</v>
      </c>
      <c r="FP1407" s="30">
        <f>INDEX(DU1378:EB1385,MATCH(DS1407,DS1378:DS1385,0),MATCH(FP1400,DU1376:EB1376,0))*INDEX(AK1390:AU1397,MATCH(FP1400,AJ1390:AJ1397,0),MATCH(FP1401,AK1389:AU1389,0))</f>
        <v>0</v>
      </c>
      <c r="FQ1407" s="30">
        <f>INDEX(DU1378:EB1385,MATCH(DS1407,DS1378:DS1385,0),MATCH(FQ1400,DU1376:EB1376,0))*INDEX(AK1390:AU1397,MATCH(FQ1400,AJ1390:AJ1397,0),MATCH(FQ1401,AK1389:AU1389,0))</f>
        <v>0</v>
      </c>
      <c r="FR1407" s="30">
        <f>INDEX(DU1378:EB1385,MATCH(DS1407,DS1378:DS1385,0),MATCH(FR1400,DU1376:EB1376,0))*INDEX(AK1390:AU1397,MATCH(FR1400,AJ1390:AJ1397,0),MATCH(FR1401,AK1389:AU1389,0))</f>
        <v>0</v>
      </c>
      <c r="FS1407" s="30">
        <f>INDEX(DU1378:EB1385,MATCH(DS1407,DS1378:DS1385,0),MATCH(FS1400,DU1376:EB1376,0))*INDEX(AK1390:AU1397,MATCH(FS1400,AJ1390:AJ1397,0),MATCH(FS1401,AK1389:AU1389,0))</f>
        <v>0</v>
      </c>
      <c r="FT1407" s="30">
        <f>INDEX(DU1378:EB1385,MATCH(DS1407,DS1378:DS1385,0),MATCH(FT1400,DU1376:EB1376,0))*INDEX(AK1390:AU1397,MATCH(FT1400,AJ1390:AJ1397,0),MATCH(FT1401,AK1389:AU1389,0))</f>
        <v>0</v>
      </c>
      <c r="FU1407" s="30">
        <f>INDEX(DU1378:EB1385,MATCH(DS1407,DS1378:DS1385,0),MATCH(FU1400,DU1376:EB1376,0))*INDEX(AK1390:AU1397,MATCH(FU1400,AJ1390:AJ1397,0),MATCH(FU1401,AK1389:AU1389,0))</f>
        <v>0</v>
      </c>
      <c r="FV1407" s="30">
        <f>INDEX(DU1378:EB1385,MATCH(DS1407,DS1378:DS1385,0),MATCH(FV1400,DU1376:EB1376,0))*INDEX(AK1390:AU1397,MATCH(FV1400,AJ1390:AJ1397,0),MATCH(FV1401,AK1389:AU1389,0))</f>
        <v>0</v>
      </c>
      <c r="FW1407" s="30">
        <f>INDEX(DU1378:EB1385,MATCH(DS1407,DS1378:DS1385,0),MATCH(FW1400,DU1376:EB1376,0))*INDEX(AK1390:AU1397,MATCH(FW1400,AJ1390:AJ1397,0),MATCH(FW1401,AK1389:AU1389,0))</f>
        <v>0</v>
      </c>
      <c r="FX1407" s="30">
        <f>INDEX(DU1378:EB1385,MATCH(DS1407,DS1378:DS1385,0),MATCH(FX1400,DU1376:EB1376,0))*INDEX(AK1390:AU1397,MATCH(FX1400,AJ1390:AJ1397,0),MATCH(FX1401,AK1389:AU1389,0))</f>
        <v>0</v>
      </c>
      <c r="FY1407" s="30">
        <f>INDEX(DU1378:EB1385,MATCH(DS1407,DS1378:DS1385,0),MATCH(FY1400,DU1376:EB1376,0))*INDEX(AK1390:AU1397,MATCH(FY1400,AJ1390:AJ1397,0),MATCH(FY1401,AK1389:AU1389,0))</f>
        <v>0</v>
      </c>
      <c r="FZ1407" s="30">
        <f>INDEX(DU1378:EB1385,MATCH(DS1407,DS1378:DS1385,0),MATCH(FZ1400,DU1376:EB1376,0))*INDEX(AK1390:AU1397,MATCH(FZ1400,AJ1390:AJ1397,0),MATCH(FZ1401,AK1389:AU1389,0))</f>
        <v>0</v>
      </c>
      <c r="GA1407" s="30">
        <f>INDEX(DU1378:EB1385,MATCH(DS1407,DS1378:DS1385,0),MATCH(GA1400,DU1376:EB1376,0))*INDEX(AK1390:AU1397,MATCH(GA1400,AJ1390:AJ1397,0),MATCH(GA1401,AK1389:AU1389,0))</f>
        <v>0</v>
      </c>
      <c r="GB1407" s="30">
        <f>INDEX(DU1378:EB1385,MATCH(DS1407,DS1378:DS1385,0),MATCH(GB1400,DU1376:EB1376,0))*INDEX(AK1390:AU1397,MATCH(GB1400,AJ1390:AJ1397,0),MATCH(GB1401,AK1389:AU1389,0))</f>
        <v>0</v>
      </c>
      <c r="GC1407" s="30">
        <f>INDEX(DU1378:EB1385,MATCH(DS1407,DS1378:DS1385,0),MATCH(GC1400,DU1376:EB1376,0))*INDEX(AK1390:AU1397,MATCH(GC1400,AJ1390:AJ1397,0),MATCH(GC1401,AK1389:AU1389,0))</f>
        <v>0</v>
      </c>
      <c r="GD1407" s="30">
        <f>INDEX(DU1378:EB1385,MATCH(DS1407,DS1378:DS1385,0),MATCH(GD1400,DU1376:EB1376,0))*INDEX(AK1390:AU1397,MATCH(GD1400,AJ1390:AJ1397,0),MATCH(GD1401,AK1389:AU1389,0))</f>
        <v>0</v>
      </c>
      <c r="GE1407" s="30">
        <f>INDEX(DU1378:EB1385,MATCH(DS1407,DS1378:DS1385,0),MATCH(GE1400,DU1376:EB1376,0))*INDEX(AK1390:AU1397,MATCH(GE1400,AJ1390:AJ1397,0),MATCH(GE1401,AK1389:AU1389,0))</f>
        <v>0</v>
      </c>
      <c r="GF1407" s="30">
        <f>INDEX(DU1378:EB1385,MATCH(DS1407,DS1378:DS1385,0),MATCH(GF1400,DU1376:EB1376,0))*INDEX(AK1390:AU1397,MATCH(GF1400,AJ1390:AJ1397,0),MATCH(GF1401,AK1389:AU1389,0))</f>
        <v>0</v>
      </c>
      <c r="GG1407" s="30">
        <f>INDEX(DU1378:EB1385,MATCH(DS1407,DS1378:DS1385,0),MATCH(GG1400,DU1376:EB1376,0))*INDEX(AK1390:AU1397,MATCH(GG1400,AJ1390:AJ1397,0),MATCH(GG1401,AK1389:AU1389,0))</f>
        <v>0</v>
      </c>
      <c r="GH1407" s="30">
        <f>INDEX(DU1378:EB1385,MATCH(DS1407,DS1378:DS1385,0),MATCH(GH1400,DU1376:EB1376,0))*INDEX(AK1390:AU1397,MATCH(GH1400,AJ1390:AJ1397,0),MATCH(GH1401,AK1389:AU1389,0))</f>
        <v>0</v>
      </c>
      <c r="GI1407" s="30">
        <f>INDEX(DU1378:EB1385,MATCH(DS1407,DS1378:DS1385,0),MATCH(GI1400,DU1376:EB1376,0))*INDEX(AK1390:AU1397,MATCH(GI1400,AJ1390:AJ1397,0),MATCH(GI1401,AK1389:AU1389,0))</f>
        <v>0</v>
      </c>
      <c r="GJ1407" s="30">
        <f>INDEX(DU1378:EB1385,MATCH(DS1407,DS1378:DS1385,0),MATCH(GJ1400,DU1376:EB1376,0))*INDEX(AK1390:AU1397,MATCH(GJ1400,AJ1390:AJ1397,0),MATCH(GJ1401,AK1389:AU1389,0))</f>
        <v>0</v>
      </c>
      <c r="GK1407" s="30">
        <f>INDEX(DU1378:EB1385,MATCH(DS1407,DS1378:DS1385,0),MATCH(GK1400,DU1376:EB1376,0))*INDEX(AK1390:AU1397,MATCH(GK1400,AJ1390:AJ1397,0),MATCH(GK1401,AK1389:AU1389,0))</f>
        <v>0</v>
      </c>
      <c r="GL1407" s="30">
        <f>INDEX(DU1378:EB1385,MATCH(DS1407,DS1378:DS1385,0),MATCH(GL1400,DU1376:EB1376,0))*INDEX(AK1390:AU1397,MATCH(GL1400,AJ1390:AJ1397,0),MATCH(GL1401,AK1389:AU1389,0))</f>
        <v>0</v>
      </c>
      <c r="GM1407" s="30" t="b">
        <f t="shared" si="1531"/>
        <v>1</v>
      </c>
      <c r="GO1407" s="29">
        <v>2028</v>
      </c>
      <c r="GP1407" s="27">
        <f>SUMIF(DT1389:EO1389,GP1389,DT1407:EO1407)</f>
        <v>0</v>
      </c>
      <c r="GQ1407" s="28">
        <f>SUMIF(DT1389:GL1389,GQ1389,DT1407:GL1407)</f>
        <v>0</v>
      </c>
      <c r="GR1407" s="28">
        <f>SUMIF(DT1389:GL1389,GR1389,DT1407:GL1407)</f>
        <v>0</v>
      </c>
      <c r="GS1407" s="28">
        <f>SUMIF(DT1389:GL1389,GS1389,DT1407:GL1407)</f>
        <v>0</v>
      </c>
      <c r="GT1407" s="28">
        <f>SUMIF(DT1389:GL1389,GT1389,DT1407:GL1407)</f>
        <v>0</v>
      </c>
      <c r="GU1407" s="28">
        <f>SUMIF(DT1389:GL1389,GU1389,DT1407:GL1407)</f>
        <v>0</v>
      </c>
      <c r="GV1407" s="28">
        <f>SUMIF(DT1389:GL1389,GV1389,DT1407:GL1407)</f>
        <v>0</v>
      </c>
      <c r="GW1407" s="28">
        <f>SUMIF(DT1389:GL1389,GW1389,DT1407:GL1407)</f>
        <v>0</v>
      </c>
      <c r="GX1407" s="28">
        <f>SUMIF(DT1389:GL1389,GX1389,DT1407:GL1407)</f>
        <v>0</v>
      </c>
      <c r="GY1407" s="28">
        <f>SUMIF(DT1389:GL1389,GY1389,DT1407:GL1407)</f>
        <v>0</v>
      </c>
      <c r="GZ1407" s="28">
        <f>SUMIF(DT1389:GL1389,GZ1389,DT1407:GL1407)</f>
        <v>0</v>
      </c>
      <c r="HA1407" s="27" t="b">
        <f t="shared" si="1532"/>
        <v>1</v>
      </c>
      <c r="HC1407" s="28">
        <f>IF(HA1407,0,(O1383-SUM(GP1407:GZ1407))*INDEX(AL1390:AU1397,MATCH(GO1407,AJ1390:AJ1397,0),MATCH(HC1401,AL1389:AU1389,0)))</f>
        <v>0</v>
      </c>
      <c r="HD1407" s="28">
        <f>IF(HA1407,0,(O1383-SUM(GP1407:GZ1407))*INDEX(AL1390:AU1397,MATCH(GO1407,AJ1390:AJ1397,0),MATCH(HD1401,AL1389:AU1389,0)))</f>
        <v>0</v>
      </c>
      <c r="HE1407" s="28">
        <f>IF(HA1407,0,(O1383-SUM(GP1407:GZ1407))*INDEX(AL1390:AU1397,MATCH(GO1407,AJ1390:AJ1397,0),MATCH(HE1401,AL1389:AU1389,0)))</f>
        <v>0</v>
      </c>
      <c r="HF1407" s="28">
        <f>IF(HA1407,0,(O1383-SUM(GP1407:GZ1407))*INDEX(AL1390:AU1397,MATCH(GO1407,AJ1390:AJ1397,0),MATCH(HF1401,AL1389:AU1389,0)))</f>
        <v>0</v>
      </c>
      <c r="HG1407" s="28">
        <f>IF(HA1407,0,(O1383-SUM(GP1407:GZ1407))*INDEX(AL1390:AU1397,MATCH(GO1407,AJ1390:AJ1397,0),MATCH(HG1401,AL1389:AU1389,0)))</f>
        <v>0</v>
      </c>
      <c r="HH1407" s="28">
        <f>IF(HA1407,0,(O1383-SUM(GP1407:GZ1407))*INDEX(AL1390:AU1397,MATCH(GO1407,AJ1390:AJ1397,0),MATCH(HH1401,AL1389:AU1389,0)))</f>
        <v>0</v>
      </c>
      <c r="HI1407" s="28">
        <f>IF(HA1407,0,(O1383-SUM(GP1407:GZ1407))*INDEX(AL1390:AU1397,MATCH(GO1407,AJ1390:AJ1397,0),MATCH(HI1401,AL1389:AU1389,0)))</f>
        <v>0</v>
      </c>
      <c r="HJ1407" s="28">
        <f>IF(HA1407,0,(O1383-SUM(GP1407:GZ1407))*INDEX(AL1390:AU1397,MATCH(GO1407,AJ1390:AJ1397,0),MATCH(HJ1401,AL1389:AU1389,0)))</f>
        <v>0</v>
      </c>
      <c r="HK1407" s="28">
        <f>IF(HA1407,0,(O1383-SUM(GP1407:GZ1407))*INDEX(AL1390:AU1397,MATCH(GO1407,AJ1390:AJ1397,0),MATCH(HK1401,AL1389:AU1389,0)))</f>
        <v>0</v>
      </c>
      <c r="HL1407" s="28">
        <f>IF(HA1407,0,(O1383-SUM(GP1407:GZ1407))*INDEX(AL1390:AU1397,MATCH(GO1407,AJ1390:AJ1397,0),MATCH(HL1401,AL1389:AU1389,0)))</f>
        <v>0</v>
      </c>
      <c r="HM1407" s="28" t="b">
        <f t="shared" si="1533"/>
        <v>1</v>
      </c>
    </row>
    <row r="1408" spans="1:221" hidden="1" x14ac:dyDescent="0.2">
      <c r="A1408" s="2" t="s">
        <v>1</v>
      </c>
      <c r="B1408" s="26"/>
      <c r="S1408" s="16"/>
      <c r="DS1408" s="29">
        <v>2029</v>
      </c>
      <c r="DT1408" s="30">
        <f>INDEX(DU1378:EB1385,MATCH(DS1408,DS1378:DS1385,0),MATCH(DT1400,DU1376:EB1376,0))*INDEX(AK1390:AU1397,MATCH(DT1400,AJ1390:AJ1397,0),MATCH(DT1401,AK1389:AU1389,0))</f>
        <v>0</v>
      </c>
      <c r="DU1408" s="30">
        <f>INDEX(DU1378:EB1385,MATCH(DS1408,DS1378:DS1385,0),MATCH(DU1400,DU1376:EB1376,0))*INDEX(AK1390:AU1397,MATCH(DU1400,AJ1390:AJ1397,0),MATCH(DU1401,AK1389:AU1389,0))</f>
        <v>0</v>
      </c>
      <c r="DV1408" s="30">
        <f>INDEX(DU1378:EB1385,MATCH(DS1408,DS1378:DS1385,0),MATCH(DV1400,DU1376:EB1376,0))*INDEX(AK1390:AU1397,MATCH(DV1400,AJ1390:AJ1397,0),MATCH(DV1401,AK1389:AU1389,0))</f>
        <v>0</v>
      </c>
      <c r="DW1408" s="30">
        <f>INDEX(DU1378:EB1385,MATCH(DS1408,DS1378:DS1385,0),MATCH(DW1400,DU1376:EB1376,0))*INDEX(AK1390:AU1397,MATCH(DW1400,AJ1390:AJ1397,0),MATCH(DW1401,AK1389:AU1389,0))</f>
        <v>0</v>
      </c>
      <c r="DX1408" s="30">
        <f>INDEX(DU1378:EB1385,MATCH(DS1408,DS1378:DS1385,0),MATCH(DX1400,DU1376:EB1376,0))*INDEX(AK1390:AU1397,MATCH(DX1400,AJ1390:AJ1397,0),MATCH(DX1401,AK1389:AU1389,0))</f>
        <v>0</v>
      </c>
      <c r="DY1408" s="30">
        <f>INDEX(DU1378:EB1385,MATCH(DS1408,DS1378:DS1385,0),MATCH(DY1400,DU1376:EB1376,0))*INDEX(AK1390:AU1397,MATCH(DY1400,AJ1390:AJ1397,0),MATCH(DY1401,AK1389:AU1389,0))</f>
        <v>0</v>
      </c>
      <c r="DZ1408" s="30">
        <f>INDEX(DU1378:EB1385,MATCH(DS1408,DS1378:DS1385,0),MATCH(DZ1400,DU1376:EB1376,0))*INDEX(AK1390:AU1397,MATCH(DZ1400,AJ1390:AJ1397,0),MATCH(DZ1401,AK1389:AU1389,0))</f>
        <v>0</v>
      </c>
      <c r="EA1408" s="30">
        <f>INDEX(DU1378:EB1385,MATCH(DS1408,DS1378:DS1385,0),MATCH(EA1400,DU1376:EB1376,0))*INDEX(AK1390:AU1397,MATCH(EA1400,AJ1390:AJ1397,0),MATCH(EA1401,AK1389:AU1389,0))</f>
        <v>0</v>
      </c>
      <c r="EB1408" s="30">
        <f>INDEX(DU1378:EB1385,MATCH(DS1408,DS1378:DS1385,0),MATCH(EB1400,DU1376:EB1376,0))*INDEX(AK1390:AU1397,MATCH(EB1400,AJ1390:AJ1397,0),MATCH(EB1401,AK1389:AU1389,0))</f>
        <v>0</v>
      </c>
      <c r="EC1408" s="30">
        <f>INDEX(DU1378:EB1385,MATCH(DS1408,DS1378:DS1385,0),MATCH(EC1400,DU1376:EB1376,0))*INDEX(AK1390:AU1397,MATCH(EC1400,AJ1390:AJ1397,0),MATCH(EC1401,AK1389:AU1389,0))</f>
        <v>0</v>
      </c>
      <c r="ED1408" s="30">
        <f>INDEX(DU1378:EB1385,MATCH(DS1408,DS1378:DS1385,0),MATCH(ED1400,DU1376:EB1376,0))*INDEX(AK1390:AU1397,MATCH(ED1400,AJ1390:AJ1397,0),MATCH(ED1401,AK1389:AU1389,0))</f>
        <v>0</v>
      </c>
      <c r="EE1408" s="30">
        <f>INDEX(DU1378:EB1385,MATCH(DS1408,DS1378:DS1385,0),MATCH(EE1400,DU1376:EB1376,0))*INDEX(AK1390:AU1397,MATCH(EE1400,AJ1390:AJ1397,0),MATCH(EE1401,AK1389:AU1389,0))</f>
        <v>0</v>
      </c>
      <c r="EF1408" s="30">
        <f>INDEX(DU1378:EB1385,MATCH(DS1408,DS1378:DS1385,0),MATCH(EF1400,DU1376:EB1376,0))*INDEX(AK1390:AU1397,MATCH(EF1400,AJ1390:AJ1397,0),MATCH(EF1401,AK1389:AU1389,0))</f>
        <v>0</v>
      </c>
      <c r="EG1408" s="30">
        <f>INDEX(DU1378:EB1385,MATCH(DS1408,DS1378:DS1385,0),MATCH(EG1400,DU1376:EB1376,0))*INDEX(AK1390:AU1397,MATCH(EG1400,AJ1390:AJ1397,0),MATCH(EG1401,AK1389:AU1389,0))</f>
        <v>0</v>
      </c>
      <c r="EH1408" s="30">
        <f>INDEX(DU1378:EB1385,MATCH(DS1408,DS1378:DS1385,0),MATCH(EH1400,DU1376:EB1376,0))*INDEX(AK1390:AU1397,MATCH(EH1400,AJ1390:AJ1397,0),MATCH(EH1401,AK1389:AU1389,0))</f>
        <v>0</v>
      </c>
      <c r="EI1408" s="30">
        <f>INDEX(DU1378:EB1385,MATCH(DS1408,DS1378:DS1385,0),MATCH(EI1400,DU1376:EB1376,0))*INDEX(AK1390:AU1397,MATCH(EI1400,AJ1390:AJ1397,0),MATCH(EI1401,AK1389:AU1389,0))</f>
        <v>0</v>
      </c>
      <c r="EJ1408" s="30">
        <f>INDEX(DU1378:EB1385,MATCH(DS1408,DS1378:DS1385,0),MATCH(EJ1400,DU1376:EB1376,0))*INDEX(AK1390:AU1397,MATCH(EJ1400,AJ1390:AJ1397,0),MATCH(EJ1401,AK1389:AU1389,0))</f>
        <v>0</v>
      </c>
      <c r="EK1408" s="30">
        <f>INDEX(DU1378:EB1385,MATCH(DS1408,DS1378:DS1385,0),MATCH(EK1400,DU1376:EB1376,0))*INDEX(AK1390:AU1397,MATCH(EK1400,AJ1390:AJ1397,0),MATCH(EK1401,AK1389:AU1389,0))</f>
        <v>0</v>
      </c>
      <c r="EL1408" s="30">
        <f>INDEX(DU1378:EB1385,MATCH(DS1408,DS1378:DS1385,0),MATCH(EL1400,DU1376:EB1376,0))*INDEX(AK1390:AU1397,MATCH(EL1400,AJ1390:AJ1397,0),MATCH(EL1401,AK1389:AU1389,0))</f>
        <v>0</v>
      </c>
      <c r="EM1408" s="30">
        <f>INDEX(DU1378:EB1385,MATCH(DS1408,DS1378:DS1385,0),MATCH(EM1400,DU1376:EB1376,0))*INDEX(AK1390:AU1397,MATCH(EM1400,AJ1390:AJ1397,0),MATCH(EM1401,AK1389:AU1389,0))</f>
        <v>0</v>
      </c>
      <c r="EN1408" s="30">
        <f>INDEX(DU1378:EB1385,MATCH(DS1408,DS1378:DS1385,0),MATCH(EN1400,DU1376:EB1376,0))*INDEX(AK1390:AU1397,MATCH(EN1400,AJ1390:AJ1397,0),MATCH(EN1401,AK1389:AU1389,0))</f>
        <v>0</v>
      </c>
      <c r="EO1408" s="30">
        <f>INDEX(DU1378:EB1385,MATCH(DS1408,DS1378:DS1385,0),MATCH(EO1400,DU1376:EB1376,0))*INDEX(AK1390:AU1397,MATCH(EO1400,AJ1390:AJ1397,0),MATCH(EO1401,AK1389:AU1389,0))</f>
        <v>0</v>
      </c>
      <c r="EP1408" s="30">
        <f>INDEX(DU1378:EB1385,MATCH(DS1408,DS1378:DS1385,0),MATCH(EP1400,DU1376:EB1376,0))*INDEX(AK1390:AU1397,MATCH(EP1400,AJ1390:AJ1397,0),MATCH(EP1401,AK1389:AU1389,0))</f>
        <v>0</v>
      </c>
      <c r="EQ1408" s="30">
        <f>INDEX(DU1378:EB1385,MATCH(DS1408,DS1378:DS1385,0),MATCH(EQ1400,DU1376:EB1376,0))*INDEX(AK1390:AU1397,MATCH(EQ1400,AJ1390:AJ1397,0),MATCH(EQ1401,AK1389:AU1389,0))</f>
        <v>0</v>
      </c>
      <c r="ER1408" s="30">
        <f>INDEX(DU1378:EB1385,MATCH(DS1408,DS1378:DS1385,0),MATCH(ER1400,DU1376:EB1376,0))*INDEX(AK1390:AU1397,MATCH(ER1400,AJ1390:AJ1397,0),MATCH(ER1401,AK1389:AU1389,0))</f>
        <v>0</v>
      </c>
      <c r="ES1408" s="30">
        <f>INDEX(DU1378:EB1385,MATCH(DS1408,DS1378:DS1385,0),MATCH(ES1400,DU1376:EB1376,0))*INDEX(AK1390:AU1397,MATCH(ES1400,AJ1390:AJ1397,0),MATCH(ES1401,AK1389:AU1389,0))</f>
        <v>0</v>
      </c>
      <c r="ET1408" s="30">
        <f>INDEX(DU1378:EB1385,MATCH(DS1408,DS1378:DS1385,0),MATCH(ET1400,DU1376:EB1376,0))*INDEX(AK1390:AU1397,MATCH(ET1400,AJ1390:AJ1397,0),MATCH(ET1401,AK1389:AU1389,0))</f>
        <v>0</v>
      </c>
      <c r="EU1408" s="30">
        <f>INDEX(DU1378:EB1385,MATCH(DS1408,DS1378:DS1385,0),MATCH(EU1400,DU1376:EB1376,0))*INDEX(AK1390:AU1397,MATCH(EU1400,AJ1390:AJ1397,0),MATCH(EU1401,AK1389:AU1389,0))</f>
        <v>0</v>
      </c>
      <c r="EV1408" s="30">
        <f>INDEX(DU1378:EB1385,MATCH(DS1408,DS1378:DS1385,0),MATCH(EV1400,DU1376:EB1376,0))*INDEX(AK1390:AU1397,MATCH(EV1400,AJ1390:AJ1397,0),MATCH(EV1401,AK1389:AU1389,0))</f>
        <v>0</v>
      </c>
      <c r="EW1408" s="30">
        <f>INDEX(DU1378:EB1385,MATCH(DS1408,DS1378:DS1385,0),MATCH(EW1400,DU1376:EB1376,0))*INDEX(AK1390:AU1397,MATCH(EW1400,AJ1390:AJ1397,0),MATCH(EW1401,AK1389:AU1389,0))</f>
        <v>0</v>
      </c>
      <c r="EX1408" s="30">
        <f>INDEX(DU1378:EB1385,MATCH(DS1408,DS1378:DS1385,0),MATCH(EX1400,DU1376:EB1376,0))*INDEX(AK1390:AU1397,MATCH(EX1400,AJ1390:AJ1397,0),MATCH(EX1401,AK1389:AU1389,0))</f>
        <v>0</v>
      </c>
      <c r="EY1408" s="30">
        <f>INDEX(DU1378:EB1385,MATCH(DS1408,DS1378:DS1385,0),MATCH(EY1400,DU1376:EB1376,0))*INDEX(AK1390:AU1397,MATCH(EY1400,AJ1390:AJ1397,0),MATCH(EY1401,AK1389:AU1389,0))</f>
        <v>0</v>
      </c>
      <c r="EZ1408" s="30">
        <f>INDEX(DU1378:EB1385,MATCH(DS1408,DS1378:DS1385,0),MATCH(EZ1400,DU1376:EB1376,0))*INDEX(AK1390:AU1397,MATCH(EZ1400,AJ1390:AJ1397,0),MATCH(EZ1401,AK1389:AU1389,0))</f>
        <v>0</v>
      </c>
      <c r="FA1408" s="30">
        <f>INDEX(DU1378:EB1385,MATCH(DS1408,DS1378:DS1385,0),MATCH(FA1400,DU1376:EB1376,0))*INDEX(AK1390:AU1397,MATCH(FA1400,AJ1390:AJ1397,0),MATCH(FA1401,AK1389:AU1389,0))</f>
        <v>0</v>
      </c>
      <c r="FB1408" s="30">
        <f>INDEX(DU1378:EB1385,MATCH(DS1408,DS1378:DS1385,0),MATCH(FB1400,DU1376:EB1376,0))*INDEX(AK1390:AU1397,MATCH(FB1400,AJ1390:AJ1397,0),MATCH(FB1401,AK1389:AU1389,0))</f>
        <v>0</v>
      </c>
      <c r="FC1408" s="30">
        <f>INDEX(DU1378:EB1385,MATCH(DS1408,DS1378:DS1385,0),MATCH(FC1400,DU1376:EB1376,0))*INDEX(AK1390:AU1397,MATCH(FC1400,AJ1390:AJ1397,0),MATCH(FC1401,AK1389:AU1389,0))</f>
        <v>0</v>
      </c>
      <c r="FD1408" s="30">
        <f>INDEX(DU1378:EB1385,MATCH(DS1408,DS1378:DS1385,0),MATCH(FD1400,DU1376:EB1376,0))*INDEX(AK1390:AU1397,MATCH(FD1400,AJ1390:AJ1397,0),MATCH(FD1401,AK1389:AU1389,0))</f>
        <v>0</v>
      </c>
      <c r="FE1408" s="30">
        <f>INDEX(DU1378:EB1385,MATCH(DS1408,DS1378:DS1385,0),MATCH(FE1400,DU1376:EB1376,0))*INDEX(AK1390:AU1397,MATCH(FE1400,AJ1390:AJ1397,0),MATCH(FE1401,AK1389:AU1389,0))</f>
        <v>0</v>
      </c>
      <c r="FF1408" s="30">
        <f>INDEX(DU1378:EB1385,MATCH(DS1408,DS1378:DS1385,0),MATCH(FF1400,DU1376:EB1376,0))*INDEX(AK1390:AU1397,MATCH(FF1400,AJ1390:AJ1397,0),MATCH(FF1401,AK1389:AU1389,0))</f>
        <v>0</v>
      </c>
      <c r="FG1408" s="30">
        <f>INDEX(DU1378:EB1385,MATCH(DS1408,DS1378:DS1385,0),MATCH(FG1400,DU1376:EB1376,0))*INDEX(AK1390:AU1397,MATCH(FG1400,AJ1390:AJ1397,0),MATCH(FG1401,AK1389:AU1389,0))</f>
        <v>0</v>
      </c>
      <c r="FH1408" s="30">
        <f>INDEX(DU1378:EB1385,MATCH(DS1408,DS1378:DS1385,0),MATCH(FH1400,DU1376:EB1376,0))*INDEX(AK1390:AU1397,MATCH(FH1400,AJ1390:AJ1397,0),MATCH(FH1401,AK1389:AU1389,0))</f>
        <v>0</v>
      </c>
      <c r="FI1408" s="30">
        <f>INDEX(DU1378:EB1385,MATCH(DS1408,DS1378:DS1385,0),MATCH(FI1400,DU1376:EB1376,0))*INDEX(AK1390:AU1397,MATCH(FI1400,AJ1390:AJ1397,0),MATCH(FI1401,AK1389:AU1389,0))</f>
        <v>0</v>
      </c>
      <c r="FJ1408" s="30">
        <f>INDEX(DU1378:EB1385,MATCH(DS1408,DS1378:DS1385,0),MATCH(FJ1400,DU1376:EB1376,0))*INDEX(AK1390:AU1397,MATCH(FJ1400,AJ1390:AJ1397,0),MATCH(FJ1401,AK1389:AU1389,0))</f>
        <v>0</v>
      </c>
      <c r="FK1408" s="30">
        <f>INDEX(DU1378:EB1385,MATCH(DS1408,DS1378:DS1385,0),MATCH(FK1400,DU1376:EB1376,0))*INDEX(AK1390:AU1397,MATCH(FK1400,AJ1390:AJ1397,0),MATCH(FK1401,AK1389:AU1389,0))</f>
        <v>0</v>
      </c>
      <c r="FL1408" s="30">
        <f>INDEX(DU1378:EB1385,MATCH(DS1408,DS1378:DS1385,0),MATCH(FL1400,DU1376:EB1376,0))*INDEX(AK1390:AU1397,MATCH(FL1400,AJ1390:AJ1397,0),MATCH(FL1401,AK1389:AU1389,0))</f>
        <v>0</v>
      </c>
      <c r="FM1408" s="30">
        <f>INDEX(DU1378:EB1385,MATCH(DS1408,DS1378:DS1385,0),MATCH(FM1400,DU1376:EB1376,0))*INDEX(AK1390:AU1397,MATCH(FM1400,AJ1390:AJ1397,0),MATCH(FM1401,AK1389:AU1389,0))</f>
        <v>0</v>
      </c>
      <c r="FN1408" s="30">
        <f>INDEX(DU1378:EB1385,MATCH(DS1408,DS1378:DS1385,0),MATCH(FN1400,DU1376:EB1376,0))*INDEX(AK1390:AU1397,MATCH(FN1400,AJ1390:AJ1397,0),MATCH(FN1401,AK1389:AU1389,0))</f>
        <v>0</v>
      </c>
      <c r="FO1408" s="30">
        <f>INDEX(DU1378:EB1385,MATCH(DS1408,DS1378:DS1385,0),MATCH(FO1400,DU1376:EB1376,0))*INDEX(AK1390:AU1397,MATCH(FO1400,AJ1390:AJ1397,0),MATCH(FO1401,AK1389:AU1389,0))</f>
        <v>0</v>
      </c>
      <c r="FP1408" s="30">
        <f>INDEX(DU1378:EB1385,MATCH(DS1408,DS1378:DS1385,0),MATCH(FP1400,DU1376:EB1376,0))*INDEX(AK1390:AU1397,MATCH(FP1400,AJ1390:AJ1397,0),MATCH(FP1401,AK1389:AU1389,0))</f>
        <v>0</v>
      </c>
      <c r="FQ1408" s="30">
        <f>INDEX(DU1378:EB1385,MATCH(DS1408,DS1378:DS1385,0),MATCH(FQ1400,DU1376:EB1376,0))*INDEX(AK1390:AU1397,MATCH(FQ1400,AJ1390:AJ1397,0),MATCH(FQ1401,AK1389:AU1389,0))</f>
        <v>0</v>
      </c>
      <c r="FR1408" s="30">
        <f>INDEX(DU1378:EB1385,MATCH(DS1408,DS1378:DS1385,0),MATCH(FR1400,DU1376:EB1376,0))*INDEX(AK1390:AU1397,MATCH(FR1400,AJ1390:AJ1397,0),MATCH(FR1401,AK1389:AU1389,0))</f>
        <v>0</v>
      </c>
      <c r="FS1408" s="30">
        <f>INDEX(DU1378:EB1385,MATCH(DS1408,DS1378:DS1385,0),MATCH(FS1400,DU1376:EB1376,0))*INDEX(AK1390:AU1397,MATCH(FS1400,AJ1390:AJ1397,0),MATCH(FS1401,AK1389:AU1389,0))</f>
        <v>0</v>
      </c>
      <c r="FT1408" s="30">
        <f>INDEX(DU1378:EB1385,MATCH(DS1408,DS1378:DS1385,0),MATCH(FT1400,DU1376:EB1376,0))*INDEX(AK1390:AU1397,MATCH(FT1400,AJ1390:AJ1397,0),MATCH(FT1401,AK1389:AU1389,0))</f>
        <v>0</v>
      </c>
      <c r="FU1408" s="30">
        <f>INDEX(DU1378:EB1385,MATCH(DS1408,DS1378:DS1385,0),MATCH(FU1400,DU1376:EB1376,0))*INDEX(AK1390:AU1397,MATCH(FU1400,AJ1390:AJ1397,0),MATCH(FU1401,AK1389:AU1389,0))</f>
        <v>0</v>
      </c>
      <c r="FV1408" s="30">
        <f>INDEX(DU1378:EB1385,MATCH(DS1408,DS1378:DS1385,0),MATCH(FV1400,DU1376:EB1376,0))*INDEX(AK1390:AU1397,MATCH(FV1400,AJ1390:AJ1397,0),MATCH(FV1401,AK1389:AU1389,0))</f>
        <v>0</v>
      </c>
      <c r="FW1408" s="30">
        <f>INDEX(DU1378:EB1385,MATCH(DS1408,DS1378:DS1385,0),MATCH(FW1400,DU1376:EB1376,0))*INDEX(AK1390:AU1397,MATCH(FW1400,AJ1390:AJ1397,0),MATCH(FW1401,AK1389:AU1389,0))</f>
        <v>0</v>
      </c>
      <c r="FX1408" s="30">
        <f>INDEX(DU1378:EB1385,MATCH(DS1408,DS1378:DS1385,0),MATCH(FX1400,DU1376:EB1376,0))*INDEX(AK1390:AU1397,MATCH(FX1400,AJ1390:AJ1397,0),MATCH(FX1401,AK1389:AU1389,0))</f>
        <v>0</v>
      </c>
      <c r="FY1408" s="30">
        <f>INDEX(DU1378:EB1385,MATCH(DS1408,DS1378:DS1385,0),MATCH(FY1400,DU1376:EB1376,0))*INDEX(AK1390:AU1397,MATCH(FY1400,AJ1390:AJ1397,0),MATCH(FY1401,AK1389:AU1389,0))</f>
        <v>0</v>
      </c>
      <c r="FZ1408" s="30">
        <f>INDEX(DU1378:EB1385,MATCH(DS1408,DS1378:DS1385,0),MATCH(FZ1400,DU1376:EB1376,0))*INDEX(AK1390:AU1397,MATCH(FZ1400,AJ1390:AJ1397,0),MATCH(FZ1401,AK1389:AU1389,0))</f>
        <v>0</v>
      </c>
      <c r="GA1408" s="30">
        <f>INDEX(DU1378:EB1385,MATCH(DS1408,DS1378:DS1385,0),MATCH(GA1400,DU1376:EB1376,0))*INDEX(AK1390:AU1397,MATCH(GA1400,AJ1390:AJ1397,0),MATCH(GA1401,AK1389:AU1389,0))</f>
        <v>0</v>
      </c>
      <c r="GB1408" s="30">
        <f>INDEX(DU1378:EB1385,MATCH(DS1408,DS1378:DS1385,0),MATCH(GB1400,DU1376:EB1376,0))*INDEX(AK1390:AU1397,MATCH(GB1400,AJ1390:AJ1397,0),MATCH(GB1401,AK1389:AU1389,0))</f>
        <v>0</v>
      </c>
      <c r="GC1408" s="30">
        <f>INDEX(DU1378:EB1385,MATCH(DS1408,DS1378:DS1385,0),MATCH(GC1400,DU1376:EB1376,0))*INDEX(AK1390:AU1397,MATCH(GC1400,AJ1390:AJ1397,0),MATCH(GC1401,AK1389:AU1389,0))</f>
        <v>0</v>
      </c>
      <c r="GD1408" s="30">
        <f>INDEX(DU1378:EB1385,MATCH(DS1408,DS1378:DS1385,0),MATCH(GD1400,DU1376:EB1376,0))*INDEX(AK1390:AU1397,MATCH(GD1400,AJ1390:AJ1397,0),MATCH(GD1401,AK1389:AU1389,0))</f>
        <v>0</v>
      </c>
      <c r="GE1408" s="30">
        <f>INDEX(DU1378:EB1385,MATCH(DS1408,DS1378:DS1385,0),MATCH(GE1400,DU1376:EB1376,0))*INDEX(AK1390:AU1397,MATCH(GE1400,AJ1390:AJ1397,0),MATCH(GE1401,AK1389:AU1389,0))</f>
        <v>0</v>
      </c>
      <c r="GF1408" s="30">
        <f>INDEX(DU1378:EB1385,MATCH(DS1408,DS1378:DS1385,0),MATCH(GF1400,DU1376:EB1376,0))*INDEX(AK1390:AU1397,MATCH(GF1400,AJ1390:AJ1397,0),MATCH(GF1401,AK1389:AU1389,0))</f>
        <v>0</v>
      </c>
      <c r="GG1408" s="30">
        <f>INDEX(DU1378:EB1385,MATCH(DS1408,DS1378:DS1385,0),MATCH(GG1400,DU1376:EB1376,0))*INDEX(AK1390:AU1397,MATCH(GG1400,AJ1390:AJ1397,0),MATCH(GG1401,AK1389:AU1389,0))</f>
        <v>0</v>
      </c>
      <c r="GH1408" s="30">
        <f>INDEX(DU1378:EB1385,MATCH(DS1408,DS1378:DS1385,0),MATCH(GH1400,DU1376:EB1376,0))*INDEX(AK1390:AU1397,MATCH(GH1400,AJ1390:AJ1397,0),MATCH(GH1401,AK1389:AU1389,0))</f>
        <v>0</v>
      </c>
      <c r="GI1408" s="30">
        <f>INDEX(DU1378:EB1385,MATCH(DS1408,DS1378:DS1385,0),MATCH(GI1400,DU1376:EB1376,0))*INDEX(AK1390:AU1397,MATCH(GI1400,AJ1390:AJ1397,0),MATCH(GI1401,AK1389:AU1389,0))</f>
        <v>0</v>
      </c>
      <c r="GJ1408" s="30">
        <f>INDEX(DU1378:EB1385,MATCH(DS1408,DS1378:DS1385,0),MATCH(GJ1400,DU1376:EB1376,0))*INDEX(AK1390:AU1397,MATCH(GJ1400,AJ1390:AJ1397,0),MATCH(GJ1401,AK1389:AU1389,0))</f>
        <v>0</v>
      </c>
      <c r="GK1408" s="30">
        <f>INDEX(DU1378:EB1385,MATCH(DS1408,DS1378:DS1385,0),MATCH(GK1400,DU1376:EB1376,0))*INDEX(AK1390:AU1397,MATCH(GK1400,AJ1390:AJ1397,0),MATCH(GK1401,AK1389:AU1389,0))</f>
        <v>0</v>
      </c>
      <c r="GL1408" s="30">
        <f>INDEX(DU1378:EB1385,MATCH(DS1408,DS1378:DS1385,0),MATCH(GL1400,DU1376:EB1376,0))*INDEX(AK1390:AU1397,MATCH(GL1400,AJ1390:AJ1397,0),MATCH(GL1401,AK1389:AU1389,0))</f>
        <v>0</v>
      </c>
      <c r="GM1408" s="30" t="b">
        <f t="shared" si="1531"/>
        <v>1</v>
      </c>
      <c r="GO1408" s="29">
        <v>2029</v>
      </c>
      <c r="GP1408" s="27">
        <f>SUMIF(DT1389:EO1389,GP1389,DT1408:EO1408)</f>
        <v>0</v>
      </c>
      <c r="GQ1408" s="28">
        <f>SUMIF(DT1389:GL1389,GQ1389,DT1408:GL1408)</f>
        <v>0</v>
      </c>
      <c r="GR1408" s="28">
        <f>SUMIF(DT1389:GL1389,GR1389,DT1408:GL1408)</f>
        <v>0</v>
      </c>
      <c r="GS1408" s="28">
        <f>SUMIF(DT1389:GL1389,GS1389,DT1408:GL1408)</f>
        <v>0</v>
      </c>
      <c r="GT1408" s="28">
        <f>SUMIF(DT1389:GL1389,GT1389,DT1408:GL1408)</f>
        <v>0</v>
      </c>
      <c r="GU1408" s="28">
        <f>SUMIF(DT1389:GL1389,GU1389,DT1408:GL1408)</f>
        <v>0</v>
      </c>
      <c r="GV1408" s="28">
        <f>SUMIF(DT1389:GL1389,GV1389,DT1408:GL1408)</f>
        <v>0</v>
      </c>
      <c r="GW1408" s="28">
        <f>SUMIF(DT1389:GL1389,GW1389,DT1408:GL1408)</f>
        <v>0</v>
      </c>
      <c r="GX1408" s="28">
        <f>SUMIF(DT1389:GL1389,GX1389,DT1408:GL1408)</f>
        <v>0</v>
      </c>
      <c r="GY1408" s="28">
        <f>SUMIF(DT1389:GL1389,GY1389,DT1408:GL1408)</f>
        <v>0</v>
      </c>
      <c r="GZ1408" s="28">
        <f>SUMIF(DT1389:GL1389,GZ1389,DT1408:GL1408)</f>
        <v>0</v>
      </c>
      <c r="HA1408" s="27" t="b">
        <f t="shared" si="1532"/>
        <v>1</v>
      </c>
      <c r="HC1408" s="28">
        <f>IF(HA1408,0,(O1384-SUM(GP1408:GZ1408))*INDEX(AL1390:AU1397,MATCH(GO1408,AJ1390:AJ1397,0),MATCH(HC1401,AL1389:AU1389,0)))</f>
        <v>0</v>
      </c>
      <c r="HD1408" s="28">
        <f>IF(HA1408,0,(O1384-SUM(GP1408:GZ1408))*INDEX(AL1390:AU1397,MATCH(GO1408,AJ1390:AJ1397,0),MATCH(HD1401,AL1389:AU1389,0)))</f>
        <v>0</v>
      </c>
      <c r="HE1408" s="28">
        <f>IF(HA1408,0,(O1384-SUM(GP1408:GZ1408))*INDEX(AL1390:AU1397,MATCH(GO1408,AJ1390:AJ1397,0),MATCH(HE1401,AL1389:AU1389,0)))</f>
        <v>0</v>
      </c>
      <c r="HF1408" s="28">
        <f>IF(HA1408,0,(O1384-SUM(GP1408:GZ1408))*INDEX(AL1390:AU1397,MATCH(GO1408,AJ1390:AJ1397,0),MATCH(HF1401,AL1389:AU1389,0)))</f>
        <v>0</v>
      </c>
      <c r="HG1408" s="28">
        <f>IF(HA1408,0,(O1384-SUM(GP1408:GZ1408))*INDEX(AL1390:AU1397,MATCH(GO1408,AJ1390:AJ1397,0),MATCH(HG1401,AL1389:AU1389,0)))</f>
        <v>0</v>
      </c>
      <c r="HH1408" s="28">
        <f>IF(HA1408,0,(O1384-SUM(GP1408:GZ1408))*INDEX(AL1390:AU1397,MATCH(GO1408,AJ1390:AJ1397,0),MATCH(HH1401,AL1389:AU1389,0)))</f>
        <v>0</v>
      </c>
      <c r="HI1408" s="28">
        <f>IF(HA1408,0,(O1384-SUM(GP1408:GZ1408))*INDEX(AL1390:AU1397,MATCH(GO1408,AJ1390:AJ1397,0),MATCH(HI1401,AL1389:AU1389,0)))</f>
        <v>0</v>
      </c>
      <c r="HJ1408" s="28">
        <f>IF(HA1408,0,(O1384-SUM(GP1408:GZ1408))*INDEX(AL1390:AU1397,MATCH(GO1408,AJ1390:AJ1397,0),MATCH(HJ1401,AL1389:AU1389,0)))</f>
        <v>0</v>
      </c>
      <c r="HK1408" s="28">
        <f>IF(HA1408,0,(O1384-SUM(GP1408:GZ1408))*INDEX(AL1390:AU1397,MATCH(GO1408,AJ1390:AJ1397,0),MATCH(HK1401,AL1389:AU1389,0)))</f>
        <v>0</v>
      </c>
      <c r="HL1408" s="28">
        <f>IF(HA1408,0,(O1384-SUM(GP1408:GZ1408))*INDEX(AL1390:AU1397,MATCH(GO1408,AJ1390:AJ1397,0),MATCH(HL1401,AL1389:AU1389,0)))</f>
        <v>0</v>
      </c>
      <c r="HM1408" s="28" t="b">
        <f t="shared" si="1533"/>
        <v>1</v>
      </c>
    </row>
    <row r="1409" spans="1:221" hidden="1" x14ac:dyDescent="0.2">
      <c r="A1409" s="2" t="s">
        <v>1</v>
      </c>
      <c r="B1409" s="26"/>
      <c r="S1409" s="16"/>
      <c r="DS1409" s="29">
        <v>2030</v>
      </c>
      <c r="DT1409" s="30">
        <f>INDEX(DU1378:EB1385,MATCH(DS1409,DS1378:DS1385,0),MATCH(DT1400,DU1376:EB1376,0))*INDEX(AK1390:AU1397,MATCH(DT1400,AJ1390:AJ1397,0),MATCH(DT1401,AK1389:AU1389,0))</f>
        <v>0</v>
      </c>
      <c r="DU1409" s="30">
        <f>INDEX(DU1378:EB1385,MATCH(DS1409,DS1378:DS1385,0),MATCH(DU1400,DU1376:EB1376,0))*INDEX(AK1390:AU1397,MATCH(DU1400,AJ1390:AJ1397,0),MATCH(DU1401,AK1389:AU1389,0))</f>
        <v>0</v>
      </c>
      <c r="DV1409" s="30">
        <f>INDEX(DU1378:EB1385,MATCH(DS1409,DS1378:DS1385,0),MATCH(DV1400,DU1376:EB1376,0))*INDEX(AK1390:AU1397,MATCH(DV1400,AJ1390:AJ1397,0),MATCH(DV1401,AK1389:AU1389,0))</f>
        <v>0</v>
      </c>
      <c r="DW1409" s="30">
        <f>INDEX(DU1378:EB1385,MATCH(DS1409,DS1378:DS1385,0),MATCH(DW1400,DU1376:EB1376,0))*INDEX(AK1390:AU1397,MATCH(DW1400,AJ1390:AJ1397,0),MATCH(DW1401,AK1389:AU1389,0))</f>
        <v>0</v>
      </c>
      <c r="DX1409" s="30">
        <f>INDEX(DU1378:EB1385,MATCH(DS1409,DS1378:DS1385,0),MATCH(DX1400,DU1376:EB1376,0))*INDEX(AK1390:AU1397,MATCH(DX1400,AJ1390:AJ1397,0),MATCH(DX1401,AK1389:AU1389,0))</f>
        <v>0</v>
      </c>
      <c r="DY1409" s="30">
        <f>INDEX(DU1378:EB1385,MATCH(DS1409,DS1378:DS1385,0),MATCH(DY1400,DU1376:EB1376,0))*INDEX(AK1390:AU1397,MATCH(DY1400,AJ1390:AJ1397,0),MATCH(DY1401,AK1389:AU1389,0))</f>
        <v>0</v>
      </c>
      <c r="DZ1409" s="30">
        <f>INDEX(DU1378:EB1385,MATCH(DS1409,DS1378:DS1385,0),MATCH(DZ1400,DU1376:EB1376,0))*INDEX(AK1390:AU1397,MATCH(DZ1400,AJ1390:AJ1397,0),MATCH(DZ1401,AK1389:AU1389,0))</f>
        <v>0</v>
      </c>
      <c r="EA1409" s="30">
        <f>INDEX(DU1378:EB1385,MATCH(DS1409,DS1378:DS1385,0),MATCH(EA1400,DU1376:EB1376,0))*INDEX(AK1390:AU1397,MATCH(EA1400,AJ1390:AJ1397,0),MATCH(EA1401,AK1389:AU1389,0))</f>
        <v>0</v>
      </c>
      <c r="EB1409" s="30">
        <f>INDEX(DU1378:EB1385,MATCH(DS1409,DS1378:DS1385,0),MATCH(EB1400,DU1376:EB1376,0))*INDEX(AK1390:AU1397,MATCH(EB1400,AJ1390:AJ1397,0),MATCH(EB1401,AK1389:AU1389,0))</f>
        <v>0</v>
      </c>
      <c r="EC1409" s="30">
        <f>INDEX(DU1378:EB1385,MATCH(DS1409,DS1378:DS1385,0),MATCH(EC1400,DU1376:EB1376,0))*INDEX(AK1390:AU1397,MATCH(EC1400,AJ1390:AJ1397,0),MATCH(EC1401,AK1389:AU1389,0))</f>
        <v>0</v>
      </c>
      <c r="ED1409" s="30">
        <f>INDEX(DU1378:EB1385,MATCH(DS1409,DS1378:DS1385,0),MATCH(ED1400,DU1376:EB1376,0))*INDEX(AK1390:AU1397,MATCH(ED1400,AJ1390:AJ1397,0),MATCH(ED1401,AK1389:AU1389,0))</f>
        <v>0</v>
      </c>
      <c r="EE1409" s="30">
        <f>INDEX(DU1378:EB1385,MATCH(DS1409,DS1378:DS1385,0),MATCH(EE1400,DU1376:EB1376,0))*INDEX(AK1390:AU1397,MATCH(EE1400,AJ1390:AJ1397,0),MATCH(EE1401,AK1389:AU1389,0))</f>
        <v>0</v>
      </c>
      <c r="EF1409" s="30">
        <f>INDEX(DU1378:EB1385,MATCH(DS1409,DS1378:DS1385,0),MATCH(EF1400,DU1376:EB1376,0))*INDEX(AK1390:AU1397,MATCH(EF1400,AJ1390:AJ1397,0),MATCH(EF1401,AK1389:AU1389,0))</f>
        <v>0</v>
      </c>
      <c r="EG1409" s="30">
        <f>INDEX(DU1378:EB1385,MATCH(DS1409,DS1378:DS1385,0),MATCH(EG1400,DU1376:EB1376,0))*INDEX(AK1390:AU1397,MATCH(EG1400,AJ1390:AJ1397,0),MATCH(EG1401,AK1389:AU1389,0))</f>
        <v>0</v>
      </c>
      <c r="EH1409" s="30">
        <f>INDEX(DU1378:EB1385,MATCH(DS1409,DS1378:DS1385,0),MATCH(EH1400,DU1376:EB1376,0))*INDEX(AK1390:AU1397,MATCH(EH1400,AJ1390:AJ1397,0),MATCH(EH1401,AK1389:AU1389,0))</f>
        <v>0</v>
      </c>
      <c r="EI1409" s="30">
        <f>INDEX(DU1378:EB1385,MATCH(DS1409,DS1378:DS1385,0),MATCH(EI1400,DU1376:EB1376,0))*INDEX(AK1390:AU1397,MATCH(EI1400,AJ1390:AJ1397,0),MATCH(EI1401,AK1389:AU1389,0))</f>
        <v>0</v>
      </c>
      <c r="EJ1409" s="30">
        <f>INDEX(DU1378:EB1385,MATCH(DS1409,DS1378:DS1385,0),MATCH(EJ1400,DU1376:EB1376,0))*INDEX(AK1390:AU1397,MATCH(EJ1400,AJ1390:AJ1397,0),MATCH(EJ1401,AK1389:AU1389,0))</f>
        <v>0</v>
      </c>
      <c r="EK1409" s="30">
        <f>INDEX(DU1378:EB1385,MATCH(DS1409,DS1378:DS1385,0),MATCH(EK1400,DU1376:EB1376,0))*INDEX(AK1390:AU1397,MATCH(EK1400,AJ1390:AJ1397,0),MATCH(EK1401,AK1389:AU1389,0))</f>
        <v>0</v>
      </c>
      <c r="EL1409" s="30">
        <f>INDEX(DU1378:EB1385,MATCH(DS1409,DS1378:DS1385,0),MATCH(EL1400,DU1376:EB1376,0))*INDEX(AK1390:AU1397,MATCH(EL1400,AJ1390:AJ1397,0),MATCH(EL1401,AK1389:AU1389,0))</f>
        <v>0</v>
      </c>
      <c r="EM1409" s="30">
        <f>INDEX(DU1378:EB1385,MATCH(DS1409,DS1378:DS1385,0),MATCH(EM1400,DU1376:EB1376,0))*INDEX(AK1390:AU1397,MATCH(EM1400,AJ1390:AJ1397,0),MATCH(EM1401,AK1389:AU1389,0))</f>
        <v>0</v>
      </c>
      <c r="EN1409" s="30">
        <f>INDEX(DU1378:EB1385,MATCH(DS1409,DS1378:DS1385,0),MATCH(EN1400,DU1376:EB1376,0))*INDEX(AK1390:AU1397,MATCH(EN1400,AJ1390:AJ1397,0),MATCH(EN1401,AK1389:AU1389,0))</f>
        <v>0</v>
      </c>
      <c r="EO1409" s="30">
        <f>INDEX(DU1378:EB1385,MATCH(DS1409,DS1378:DS1385,0),MATCH(EO1400,DU1376:EB1376,0))*INDEX(AK1390:AU1397,MATCH(EO1400,AJ1390:AJ1397,0),MATCH(EO1401,AK1389:AU1389,0))</f>
        <v>0</v>
      </c>
      <c r="EP1409" s="30">
        <f>INDEX(DU1378:EB1385,MATCH(DS1409,DS1378:DS1385,0),MATCH(EP1400,DU1376:EB1376,0))*INDEX(AK1390:AU1397,MATCH(EP1400,AJ1390:AJ1397,0),MATCH(EP1401,AK1389:AU1389,0))</f>
        <v>0</v>
      </c>
      <c r="EQ1409" s="30">
        <f>INDEX(DU1378:EB1385,MATCH(DS1409,DS1378:DS1385,0),MATCH(EQ1400,DU1376:EB1376,0))*INDEX(AK1390:AU1397,MATCH(EQ1400,AJ1390:AJ1397,0),MATCH(EQ1401,AK1389:AU1389,0))</f>
        <v>0</v>
      </c>
      <c r="ER1409" s="30">
        <f>INDEX(DU1378:EB1385,MATCH(DS1409,DS1378:DS1385,0),MATCH(ER1400,DU1376:EB1376,0))*INDEX(AK1390:AU1397,MATCH(ER1400,AJ1390:AJ1397,0),MATCH(ER1401,AK1389:AU1389,0))</f>
        <v>0</v>
      </c>
      <c r="ES1409" s="30">
        <f>INDEX(DU1378:EB1385,MATCH(DS1409,DS1378:DS1385,0),MATCH(ES1400,DU1376:EB1376,0))*INDEX(AK1390:AU1397,MATCH(ES1400,AJ1390:AJ1397,0),MATCH(ES1401,AK1389:AU1389,0))</f>
        <v>0</v>
      </c>
      <c r="ET1409" s="30">
        <f>INDEX(DU1378:EB1385,MATCH(DS1409,DS1378:DS1385,0),MATCH(ET1400,DU1376:EB1376,0))*INDEX(AK1390:AU1397,MATCH(ET1400,AJ1390:AJ1397,0),MATCH(ET1401,AK1389:AU1389,0))</f>
        <v>0</v>
      </c>
      <c r="EU1409" s="30">
        <f>INDEX(DU1378:EB1385,MATCH(DS1409,DS1378:DS1385,0),MATCH(EU1400,DU1376:EB1376,0))*INDEX(AK1390:AU1397,MATCH(EU1400,AJ1390:AJ1397,0),MATCH(EU1401,AK1389:AU1389,0))</f>
        <v>0</v>
      </c>
      <c r="EV1409" s="30">
        <f>INDEX(DU1378:EB1385,MATCH(DS1409,DS1378:DS1385,0),MATCH(EV1400,DU1376:EB1376,0))*INDEX(AK1390:AU1397,MATCH(EV1400,AJ1390:AJ1397,0),MATCH(EV1401,AK1389:AU1389,0))</f>
        <v>0</v>
      </c>
      <c r="EW1409" s="30">
        <f>INDEX(DU1378:EB1385,MATCH(DS1409,DS1378:DS1385,0),MATCH(EW1400,DU1376:EB1376,0))*INDEX(AK1390:AU1397,MATCH(EW1400,AJ1390:AJ1397,0),MATCH(EW1401,AK1389:AU1389,0))</f>
        <v>0</v>
      </c>
      <c r="EX1409" s="30">
        <f>INDEX(DU1378:EB1385,MATCH(DS1409,DS1378:DS1385,0),MATCH(EX1400,DU1376:EB1376,0))*INDEX(AK1390:AU1397,MATCH(EX1400,AJ1390:AJ1397,0),MATCH(EX1401,AK1389:AU1389,0))</f>
        <v>0</v>
      </c>
      <c r="EY1409" s="30">
        <f>INDEX(DU1378:EB1385,MATCH(DS1409,DS1378:DS1385,0),MATCH(EY1400,DU1376:EB1376,0))*INDEX(AK1390:AU1397,MATCH(EY1400,AJ1390:AJ1397,0),MATCH(EY1401,AK1389:AU1389,0))</f>
        <v>0</v>
      </c>
      <c r="EZ1409" s="30">
        <f>INDEX(DU1378:EB1385,MATCH(DS1409,DS1378:DS1385,0),MATCH(EZ1400,DU1376:EB1376,0))*INDEX(AK1390:AU1397,MATCH(EZ1400,AJ1390:AJ1397,0),MATCH(EZ1401,AK1389:AU1389,0))</f>
        <v>0</v>
      </c>
      <c r="FA1409" s="30">
        <f>INDEX(DU1378:EB1385,MATCH(DS1409,DS1378:DS1385,0),MATCH(FA1400,DU1376:EB1376,0))*INDEX(AK1390:AU1397,MATCH(FA1400,AJ1390:AJ1397,0),MATCH(FA1401,AK1389:AU1389,0))</f>
        <v>0</v>
      </c>
      <c r="FB1409" s="30">
        <f>INDEX(DU1378:EB1385,MATCH(DS1409,DS1378:DS1385,0),MATCH(FB1400,DU1376:EB1376,0))*INDEX(AK1390:AU1397,MATCH(FB1400,AJ1390:AJ1397,0),MATCH(FB1401,AK1389:AU1389,0))</f>
        <v>0</v>
      </c>
      <c r="FC1409" s="30">
        <f>INDEX(DU1378:EB1385,MATCH(DS1409,DS1378:DS1385,0),MATCH(FC1400,DU1376:EB1376,0))*INDEX(AK1390:AU1397,MATCH(FC1400,AJ1390:AJ1397,0),MATCH(FC1401,AK1389:AU1389,0))</f>
        <v>0</v>
      </c>
      <c r="FD1409" s="30">
        <f>INDEX(DU1378:EB1385,MATCH(DS1409,DS1378:DS1385,0),MATCH(FD1400,DU1376:EB1376,0))*INDEX(AK1390:AU1397,MATCH(FD1400,AJ1390:AJ1397,0),MATCH(FD1401,AK1389:AU1389,0))</f>
        <v>0</v>
      </c>
      <c r="FE1409" s="30">
        <f>INDEX(DU1378:EB1385,MATCH(DS1409,DS1378:DS1385,0),MATCH(FE1400,DU1376:EB1376,0))*INDEX(AK1390:AU1397,MATCH(FE1400,AJ1390:AJ1397,0),MATCH(FE1401,AK1389:AU1389,0))</f>
        <v>0</v>
      </c>
      <c r="FF1409" s="30">
        <f>INDEX(DU1378:EB1385,MATCH(DS1409,DS1378:DS1385,0),MATCH(FF1400,DU1376:EB1376,0))*INDEX(AK1390:AU1397,MATCH(FF1400,AJ1390:AJ1397,0),MATCH(FF1401,AK1389:AU1389,0))</f>
        <v>0</v>
      </c>
      <c r="FG1409" s="30">
        <f>INDEX(DU1378:EB1385,MATCH(DS1409,DS1378:DS1385,0),MATCH(FG1400,DU1376:EB1376,0))*INDEX(AK1390:AU1397,MATCH(FG1400,AJ1390:AJ1397,0),MATCH(FG1401,AK1389:AU1389,0))</f>
        <v>0</v>
      </c>
      <c r="FH1409" s="30">
        <f>INDEX(DU1378:EB1385,MATCH(DS1409,DS1378:DS1385,0),MATCH(FH1400,DU1376:EB1376,0))*INDEX(AK1390:AU1397,MATCH(FH1400,AJ1390:AJ1397,0),MATCH(FH1401,AK1389:AU1389,0))</f>
        <v>0</v>
      </c>
      <c r="FI1409" s="30">
        <f>INDEX(DU1378:EB1385,MATCH(DS1409,DS1378:DS1385,0),MATCH(FI1400,DU1376:EB1376,0))*INDEX(AK1390:AU1397,MATCH(FI1400,AJ1390:AJ1397,0),MATCH(FI1401,AK1389:AU1389,0))</f>
        <v>0</v>
      </c>
      <c r="FJ1409" s="30">
        <f>INDEX(DU1378:EB1385,MATCH(DS1409,DS1378:DS1385,0),MATCH(FJ1400,DU1376:EB1376,0))*INDEX(AK1390:AU1397,MATCH(FJ1400,AJ1390:AJ1397,0),MATCH(FJ1401,AK1389:AU1389,0))</f>
        <v>0</v>
      </c>
      <c r="FK1409" s="30">
        <f>INDEX(DU1378:EB1385,MATCH(DS1409,DS1378:DS1385,0),MATCH(FK1400,DU1376:EB1376,0))*INDEX(AK1390:AU1397,MATCH(FK1400,AJ1390:AJ1397,0),MATCH(FK1401,AK1389:AU1389,0))</f>
        <v>0</v>
      </c>
      <c r="FL1409" s="30">
        <f>INDEX(DU1378:EB1385,MATCH(DS1409,DS1378:DS1385,0),MATCH(FL1400,DU1376:EB1376,0))*INDEX(AK1390:AU1397,MATCH(FL1400,AJ1390:AJ1397,0),MATCH(FL1401,AK1389:AU1389,0))</f>
        <v>0</v>
      </c>
      <c r="FM1409" s="30">
        <f>INDEX(DU1378:EB1385,MATCH(DS1409,DS1378:DS1385,0),MATCH(FM1400,DU1376:EB1376,0))*INDEX(AK1390:AU1397,MATCH(FM1400,AJ1390:AJ1397,0),MATCH(FM1401,AK1389:AU1389,0))</f>
        <v>0</v>
      </c>
      <c r="FN1409" s="30">
        <f>INDEX(DU1378:EB1385,MATCH(DS1409,DS1378:DS1385,0),MATCH(FN1400,DU1376:EB1376,0))*INDEX(AK1390:AU1397,MATCH(FN1400,AJ1390:AJ1397,0),MATCH(FN1401,AK1389:AU1389,0))</f>
        <v>0</v>
      </c>
      <c r="FO1409" s="30">
        <f>INDEX(DU1378:EB1385,MATCH(DS1409,DS1378:DS1385,0),MATCH(FO1400,DU1376:EB1376,0))*INDEX(AK1390:AU1397,MATCH(FO1400,AJ1390:AJ1397,0),MATCH(FO1401,AK1389:AU1389,0))</f>
        <v>0</v>
      </c>
      <c r="FP1409" s="30">
        <f>INDEX(DU1378:EB1385,MATCH(DS1409,DS1378:DS1385,0),MATCH(FP1400,DU1376:EB1376,0))*INDEX(AK1390:AU1397,MATCH(FP1400,AJ1390:AJ1397,0),MATCH(FP1401,AK1389:AU1389,0))</f>
        <v>0</v>
      </c>
      <c r="FQ1409" s="30">
        <f>INDEX(DU1378:EB1385,MATCH(DS1409,DS1378:DS1385,0),MATCH(FQ1400,DU1376:EB1376,0))*INDEX(AK1390:AU1397,MATCH(FQ1400,AJ1390:AJ1397,0),MATCH(FQ1401,AK1389:AU1389,0))</f>
        <v>0</v>
      </c>
      <c r="FR1409" s="30">
        <f>INDEX(DU1378:EB1385,MATCH(DS1409,DS1378:DS1385,0),MATCH(FR1400,DU1376:EB1376,0))*INDEX(AK1390:AU1397,MATCH(FR1400,AJ1390:AJ1397,0),MATCH(FR1401,AK1389:AU1389,0))</f>
        <v>0</v>
      </c>
      <c r="FS1409" s="30">
        <f>INDEX(DU1378:EB1385,MATCH(DS1409,DS1378:DS1385,0),MATCH(FS1400,DU1376:EB1376,0))*INDEX(AK1390:AU1397,MATCH(FS1400,AJ1390:AJ1397,0),MATCH(FS1401,AK1389:AU1389,0))</f>
        <v>0</v>
      </c>
      <c r="FT1409" s="30">
        <f>INDEX(DU1378:EB1385,MATCH(DS1409,DS1378:DS1385,0),MATCH(FT1400,DU1376:EB1376,0))*INDEX(AK1390:AU1397,MATCH(FT1400,AJ1390:AJ1397,0),MATCH(FT1401,AK1389:AU1389,0))</f>
        <v>0</v>
      </c>
      <c r="FU1409" s="30">
        <f>INDEX(DU1378:EB1385,MATCH(DS1409,DS1378:DS1385,0),MATCH(FU1400,DU1376:EB1376,0))*INDEX(AK1390:AU1397,MATCH(FU1400,AJ1390:AJ1397,0),MATCH(FU1401,AK1389:AU1389,0))</f>
        <v>0</v>
      </c>
      <c r="FV1409" s="30">
        <f>INDEX(DU1378:EB1385,MATCH(DS1409,DS1378:DS1385,0),MATCH(FV1400,DU1376:EB1376,0))*INDEX(AK1390:AU1397,MATCH(FV1400,AJ1390:AJ1397,0),MATCH(FV1401,AK1389:AU1389,0))</f>
        <v>0</v>
      </c>
      <c r="FW1409" s="30">
        <f>INDEX(DU1378:EB1385,MATCH(DS1409,DS1378:DS1385,0),MATCH(FW1400,DU1376:EB1376,0))*INDEX(AK1390:AU1397,MATCH(FW1400,AJ1390:AJ1397,0),MATCH(FW1401,AK1389:AU1389,0))</f>
        <v>0</v>
      </c>
      <c r="FX1409" s="30">
        <f>INDEX(DU1378:EB1385,MATCH(DS1409,DS1378:DS1385,0),MATCH(FX1400,DU1376:EB1376,0))*INDEX(AK1390:AU1397,MATCH(FX1400,AJ1390:AJ1397,0),MATCH(FX1401,AK1389:AU1389,0))</f>
        <v>0</v>
      </c>
      <c r="FY1409" s="30">
        <f>INDEX(DU1378:EB1385,MATCH(DS1409,DS1378:DS1385,0),MATCH(FY1400,DU1376:EB1376,0))*INDEX(AK1390:AU1397,MATCH(FY1400,AJ1390:AJ1397,0),MATCH(FY1401,AK1389:AU1389,0))</f>
        <v>0</v>
      </c>
      <c r="FZ1409" s="30">
        <f>INDEX(DU1378:EB1385,MATCH(DS1409,DS1378:DS1385,0),MATCH(FZ1400,DU1376:EB1376,0))*INDEX(AK1390:AU1397,MATCH(FZ1400,AJ1390:AJ1397,0),MATCH(FZ1401,AK1389:AU1389,0))</f>
        <v>0</v>
      </c>
      <c r="GA1409" s="30">
        <f>INDEX(DU1378:EB1385,MATCH(DS1409,DS1378:DS1385,0),MATCH(GA1400,DU1376:EB1376,0))*INDEX(AK1390:AU1397,MATCH(GA1400,AJ1390:AJ1397,0),MATCH(GA1401,AK1389:AU1389,0))</f>
        <v>0</v>
      </c>
      <c r="GB1409" s="30">
        <f>INDEX(DU1378:EB1385,MATCH(DS1409,DS1378:DS1385,0),MATCH(GB1400,DU1376:EB1376,0))*INDEX(AK1390:AU1397,MATCH(GB1400,AJ1390:AJ1397,0),MATCH(GB1401,AK1389:AU1389,0))</f>
        <v>0</v>
      </c>
      <c r="GC1409" s="30">
        <f>INDEX(DU1378:EB1385,MATCH(DS1409,DS1378:DS1385,0),MATCH(GC1400,DU1376:EB1376,0))*INDEX(AK1390:AU1397,MATCH(GC1400,AJ1390:AJ1397,0),MATCH(GC1401,AK1389:AU1389,0))</f>
        <v>0</v>
      </c>
      <c r="GD1409" s="30">
        <f>INDEX(DU1378:EB1385,MATCH(DS1409,DS1378:DS1385,0),MATCH(GD1400,DU1376:EB1376,0))*INDEX(AK1390:AU1397,MATCH(GD1400,AJ1390:AJ1397,0),MATCH(GD1401,AK1389:AU1389,0))</f>
        <v>0</v>
      </c>
      <c r="GE1409" s="30">
        <f>INDEX(DU1378:EB1385,MATCH(DS1409,DS1378:DS1385,0),MATCH(GE1400,DU1376:EB1376,0))*INDEX(AK1390:AU1397,MATCH(GE1400,AJ1390:AJ1397,0),MATCH(GE1401,AK1389:AU1389,0))</f>
        <v>0</v>
      </c>
      <c r="GF1409" s="30">
        <f>INDEX(DU1378:EB1385,MATCH(DS1409,DS1378:DS1385,0),MATCH(GF1400,DU1376:EB1376,0))*INDEX(AK1390:AU1397,MATCH(GF1400,AJ1390:AJ1397,0),MATCH(GF1401,AK1389:AU1389,0))</f>
        <v>0</v>
      </c>
      <c r="GG1409" s="30">
        <f>INDEX(DU1378:EB1385,MATCH(DS1409,DS1378:DS1385,0),MATCH(GG1400,DU1376:EB1376,0))*INDEX(AK1390:AU1397,MATCH(GG1400,AJ1390:AJ1397,0),MATCH(GG1401,AK1389:AU1389,0))</f>
        <v>0</v>
      </c>
      <c r="GH1409" s="30">
        <f>INDEX(DU1378:EB1385,MATCH(DS1409,DS1378:DS1385,0),MATCH(GH1400,DU1376:EB1376,0))*INDEX(AK1390:AU1397,MATCH(GH1400,AJ1390:AJ1397,0),MATCH(GH1401,AK1389:AU1389,0))</f>
        <v>0</v>
      </c>
      <c r="GI1409" s="30">
        <f>INDEX(DU1378:EB1385,MATCH(DS1409,DS1378:DS1385,0),MATCH(GI1400,DU1376:EB1376,0))*INDEX(AK1390:AU1397,MATCH(GI1400,AJ1390:AJ1397,0),MATCH(GI1401,AK1389:AU1389,0))</f>
        <v>0</v>
      </c>
      <c r="GJ1409" s="30">
        <f>INDEX(DU1378:EB1385,MATCH(DS1409,DS1378:DS1385,0),MATCH(GJ1400,DU1376:EB1376,0))*INDEX(AK1390:AU1397,MATCH(GJ1400,AJ1390:AJ1397,0),MATCH(GJ1401,AK1389:AU1389,0))</f>
        <v>0</v>
      </c>
      <c r="GK1409" s="30">
        <f>INDEX(DU1378:EB1385,MATCH(DS1409,DS1378:DS1385,0),MATCH(GK1400,DU1376:EB1376,0))*INDEX(AK1390:AU1397,MATCH(GK1400,AJ1390:AJ1397,0),MATCH(GK1401,AK1389:AU1389,0))</f>
        <v>0</v>
      </c>
      <c r="GL1409" s="30">
        <f>INDEX(DU1378:EB1385,MATCH(DS1409,DS1378:DS1385,0),MATCH(GL1400,DU1376:EB1376,0))*INDEX(AK1390:AU1397,MATCH(GL1400,AJ1390:AJ1397,0),MATCH(GL1401,AK1389:AU1389,0))</f>
        <v>0</v>
      </c>
      <c r="GM1409" s="30" t="b">
        <f t="shared" si="1531"/>
        <v>1</v>
      </c>
      <c r="GO1409" s="29">
        <v>2030</v>
      </c>
      <c r="GP1409" s="27">
        <f>SUMIF(DT1389:EO1389,GP1389,DT1409:EO1409)</f>
        <v>0</v>
      </c>
      <c r="GQ1409" s="28">
        <f>SUMIF(DT1389:GL1389,GQ1389,DT1409:GL1409)</f>
        <v>0</v>
      </c>
      <c r="GR1409" s="28">
        <f>SUMIF(DT1389:GL1389,GR1389,DT1409:GL1409)</f>
        <v>0</v>
      </c>
      <c r="GS1409" s="28">
        <f>SUMIF(DT1389:GL1389,GS1389,DT1409:GL1409)</f>
        <v>0</v>
      </c>
      <c r="GT1409" s="28">
        <f>SUMIF(DT1389:GL1389,GT1389,DT1409:GL1409)</f>
        <v>0</v>
      </c>
      <c r="GU1409" s="28">
        <f>SUMIF(DT1389:GL1389,GU1389,DT1409:GL1409)</f>
        <v>0</v>
      </c>
      <c r="GV1409" s="28">
        <f>SUMIF(DT1389:GL1389,GV1389,DT1409:GL1409)</f>
        <v>0</v>
      </c>
      <c r="GW1409" s="28">
        <f>SUMIF(DT1389:GL1389,GW1389,DT1409:GL1409)</f>
        <v>0</v>
      </c>
      <c r="GX1409" s="28">
        <f>SUMIF(DT1389:GL1389,GX1389,DT1409:GL1409)</f>
        <v>0</v>
      </c>
      <c r="GY1409" s="28">
        <f>SUMIF(DT1389:GL1389,GY1389,DT1409:GL1409)</f>
        <v>0</v>
      </c>
      <c r="GZ1409" s="28">
        <f>SUMIF(DT1389:GL1389,GZ1389,DT1409:GL1409)</f>
        <v>0</v>
      </c>
      <c r="HA1409" s="27" t="b">
        <f t="shared" si="1532"/>
        <v>1</v>
      </c>
      <c r="HC1409" s="28">
        <f>IF(HA1409,0,(O1385-SUM(GP1409:GZ1409))*INDEX(AL1390:AU1397,MATCH(GO1409,AJ1390:AJ1397,0),MATCH(HC1401,AL1389:AU1389,0)))</f>
        <v>0</v>
      </c>
      <c r="HD1409" s="28">
        <f>IF(HA1409,0,(O1385-SUM(GP1409:GZ1409))*INDEX(AL1390:AU1397,MATCH(GO1409,AJ1390:AJ1397,0),MATCH(HD1401,AL1389:AU1389,0)))</f>
        <v>0</v>
      </c>
      <c r="HE1409" s="28">
        <f>IF(HA1409,0,(O1385-SUM(GP1409:GZ1409))*INDEX(AL1390:AU1397,MATCH(GO1409,AJ1390:AJ1397,0),MATCH(HE1401,AL1389:AU1389,0)))</f>
        <v>0</v>
      </c>
      <c r="HF1409" s="28">
        <f>IF(HA1409,0,(O1385-SUM(GP1409:GZ1409))*INDEX(AL1390:AU1397,MATCH(GO1409,AJ1390:AJ1397,0),MATCH(HF1401,AL1389:AU1389,0)))</f>
        <v>0</v>
      </c>
      <c r="HG1409" s="28">
        <f>IF(HA1409,0,(O1385-SUM(GP1409:GZ1409))*INDEX(AL1390:AU1397,MATCH(GO1409,AJ1390:AJ1397,0),MATCH(HG1401,AL1389:AU1389,0)))</f>
        <v>0</v>
      </c>
      <c r="HH1409" s="28">
        <f>IF(HA1409,0,(O1385-SUM(GP1409:GZ1409))*INDEX(AL1390:AU1397,MATCH(GO1409,AJ1390:AJ1397,0),MATCH(HH1401,AL1389:AU1389,0)))</f>
        <v>0</v>
      </c>
      <c r="HI1409" s="28">
        <f>IF(HA1409,0,(O1385-SUM(GP1409:GZ1409))*INDEX(AL1390:AU1397,MATCH(GO1409,AJ1390:AJ1397,0),MATCH(HI1401,AL1389:AU1389,0)))</f>
        <v>0</v>
      </c>
      <c r="HJ1409" s="28">
        <f>IF(HA1409,0,(O1385-SUM(GP1409:GZ1409))*INDEX(AL1390:AU1397,MATCH(GO1409,AJ1390:AJ1397,0),MATCH(HJ1401,AL1389:AU1389,0)))</f>
        <v>0</v>
      </c>
      <c r="HK1409" s="28">
        <f>IF(HA1409,0,(O1385-SUM(GP1409:GZ1409))*INDEX(AL1390:AU1397,MATCH(GO1409,AJ1390:AJ1397,0),MATCH(HK1401,AL1389:AU1389,0)))</f>
        <v>0</v>
      </c>
      <c r="HL1409" s="28">
        <f>IF(HA1409,0,(O1385-SUM(GP1409:GZ1409))*INDEX(AL1390:AU1397,MATCH(GO1409,AJ1390:AJ1397,0),MATCH(HL1401,AL1389:AU1389,0)))</f>
        <v>0</v>
      </c>
      <c r="HM1409" s="28" t="b">
        <f t="shared" si="1533"/>
        <v>1</v>
      </c>
    </row>
    <row r="1410" spans="1:221" hidden="1" x14ac:dyDescent="0.2">
      <c r="A1410" s="2" t="s">
        <v>1</v>
      </c>
      <c r="B1410" s="26"/>
      <c r="S1410" s="16"/>
    </row>
    <row r="1411" spans="1:221" ht="12.75" customHeight="1" x14ac:dyDescent="0.2">
      <c r="B1411" s="26"/>
      <c r="D1411" s="60" t="s">
        <v>9</v>
      </c>
      <c r="E1411" s="334" t="str">
        <f>Translations!$B$1421</f>
        <v>Shrnutí pro každého dodavatele</v>
      </c>
      <c r="F1411" s="334"/>
      <c r="G1411" s="334"/>
      <c r="H1411" s="334"/>
      <c r="I1411" s="334"/>
      <c r="J1411" s="334"/>
      <c r="K1411" s="334"/>
      <c r="L1411" s="334"/>
      <c r="M1411" s="334"/>
      <c r="N1411" s="334"/>
      <c r="O1411" s="334"/>
      <c r="P1411" s="334"/>
      <c r="Q1411" s="334"/>
      <c r="R1411" s="334"/>
      <c r="S1411" s="16"/>
    </row>
    <row r="1412" spans="1:221" ht="12.75" customHeight="1" x14ac:dyDescent="0.2">
      <c r="B1412" s="26"/>
      <c r="D1412" s="60"/>
      <c r="E1412" s="335" t="str">
        <f>Translations!$B$1422</f>
        <v>Po výběru příslušného dodavatele paliva pro tento zdrojový tok se v níže uvedeném poli automaticky zobrazí všechny relevantní informace pro komunikaci s příslušným dodavatelem paliva podle přílohy Xa.</v>
      </c>
      <c r="F1412" s="335"/>
      <c r="G1412" s="335"/>
      <c r="H1412" s="335"/>
      <c r="I1412" s="335"/>
      <c r="J1412" s="335"/>
      <c r="K1412" s="335"/>
      <c r="L1412" s="335"/>
      <c r="M1412" s="335"/>
      <c r="N1412" s="335"/>
      <c r="O1412" s="335"/>
      <c r="P1412" s="335"/>
      <c r="Q1412" s="335"/>
      <c r="R1412" s="335"/>
      <c r="S1412" s="16"/>
    </row>
    <row r="1413" spans="1:221" ht="12.75" customHeight="1" x14ac:dyDescent="0.2">
      <c r="B1413" s="26"/>
      <c r="D1413" s="60"/>
      <c r="E1413" s="335" t="str">
        <f>Translations!$B$1423</f>
        <v>Rozdělení množství paliva, nakoupeného, spotřebovaného, převzatého a uloženého na sklad a vyvezeného, se dělí na dodavatele a roky podle zásady „kdo dřív přijde, ten dřív odejde“ popsané v kapitole 10 pokynů GD1.</v>
      </c>
      <c r="F1413" s="335"/>
      <c r="G1413" s="335"/>
      <c r="H1413" s="335"/>
      <c r="I1413" s="335"/>
      <c r="J1413" s="335"/>
      <c r="K1413" s="335"/>
      <c r="L1413" s="335"/>
      <c r="M1413" s="335"/>
      <c r="N1413" s="335"/>
      <c r="O1413" s="335"/>
      <c r="P1413" s="335"/>
      <c r="Q1413" s="335"/>
      <c r="R1413" s="335"/>
      <c r="S1413" s="16"/>
    </row>
    <row r="1414" spans="1:221" ht="5.0999999999999996" customHeight="1" x14ac:dyDescent="0.2">
      <c r="B1414" s="26"/>
      <c r="S1414" s="16"/>
    </row>
    <row r="1415" spans="1:221" ht="5.0999999999999996" customHeight="1" x14ac:dyDescent="0.2">
      <c r="B1415" s="26"/>
      <c r="E1415" s="58"/>
      <c r="F1415" s="57"/>
      <c r="G1415" s="57"/>
      <c r="H1415" s="57"/>
      <c r="I1415" s="57"/>
      <c r="J1415" s="57"/>
      <c r="K1415" s="57"/>
      <c r="L1415" s="57"/>
      <c r="M1415" s="57"/>
      <c r="N1415" s="57"/>
      <c r="O1415" s="57"/>
      <c r="P1415" s="57"/>
      <c r="Q1415" s="57"/>
      <c r="R1415" s="56"/>
      <c r="S1415" s="16"/>
    </row>
    <row r="1416" spans="1:221" ht="12.75" customHeight="1" x14ac:dyDescent="0.2">
      <c r="B1416" s="26"/>
      <c r="E1416" s="348" t="str">
        <f>Translations!$B$1424</f>
        <v>Zařízení ETS1</v>
      </c>
      <c r="F1416" s="349"/>
      <c r="G1416" s="350"/>
      <c r="H1416" s="342">
        <f>G2</f>
        <v>0</v>
      </c>
      <c r="I1416" s="343"/>
      <c r="J1416" s="343"/>
      <c r="K1416" s="343"/>
      <c r="L1416" s="343"/>
      <c r="M1416" s="343"/>
      <c r="N1416" s="343"/>
      <c r="O1416" s="343"/>
      <c r="P1416" s="343"/>
      <c r="Q1416" s="344"/>
      <c r="R1416" s="51"/>
      <c r="S1416" s="16"/>
    </row>
    <row r="1417" spans="1:221" x14ac:dyDescent="0.2">
      <c r="B1417" s="26"/>
      <c r="E1417" s="339" t="str">
        <f>Translations!$B$1425</f>
        <v>Název zdrojového toku</v>
      </c>
      <c r="F1417" s="340"/>
      <c r="G1417" s="341"/>
      <c r="H1417" s="342" t="str">
        <f>IF(E1348="","",E1348)</f>
        <v/>
      </c>
      <c r="I1417" s="343"/>
      <c r="J1417" s="343"/>
      <c r="K1417" s="343"/>
      <c r="L1417" s="343"/>
      <c r="M1417" s="343"/>
      <c r="N1417" s="343"/>
      <c r="O1417" s="343"/>
      <c r="P1417" s="343"/>
      <c r="Q1417" s="344"/>
      <c r="R1417" s="51"/>
      <c r="S1417" s="16"/>
    </row>
    <row r="1418" spans="1:221" x14ac:dyDescent="0.2">
      <c r="B1418" s="26"/>
      <c r="E1418" s="339" t="str">
        <f>Translations!$B$1426</f>
        <v>Dodavatel</v>
      </c>
      <c r="F1418" s="340"/>
      <c r="G1418" s="341"/>
      <c r="H1418" s="345"/>
      <c r="I1418" s="346"/>
      <c r="J1418" s="346"/>
      <c r="K1418" s="346"/>
      <c r="L1418" s="346"/>
      <c r="M1418" s="346"/>
      <c r="N1418" s="346"/>
      <c r="O1418" s="346"/>
      <c r="P1418" s="346"/>
      <c r="Q1418" s="347"/>
      <c r="R1418" s="51"/>
      <c r="S1418" s="16"/>
      <c r="U1418" s="27" t="str">
        <f>IF(H1418="","",H1418)</f>
        <v/>
      </c>
    </row>
    <row r="1419" spans="1:221" x14ac:dyDescent="0.2">
      <c r="B1419" s="26"/>
      <c r="E1419" s="37" t="s">
        <v>1756</v>
      </c>
      <c r="G1419" s="51"/>
      <c r="H1419" s="342" t="str">
        <f>IF(H1418="","",INDEX(I1356:I1365,MATCH(H1418,V1356:V1365,0)))</f>
        <v/>
      </c>
      <c r="I1419" s="343"/>
      <c r="J1419" s="343"/>
      <c r="K1419" s="343"/>
      <c r="L1419" s="343"/>
      <c r="M1419" s="343"/>
      <c r="N1419" s="343"/>
      <c r="O1419" s="343"/>
      <c r="P1419" s="343"/>
      <c r="Q1419" s="344"/>
      <c r="R1419" s="51"/>
      <c r="S1419" s="16"/>
    </row>
    <row r="1420" spans="1:221" x14ac:dyDescent="0.2">
      <c r="B1420" s="26"/>
      <c r="E1420" s="37" t="str">
        <f>Translations!$B$1427</f>
        <v>Případný odkaz</v>
      </c>
      <c r="G1420" s="51"/>
      <c r="H1420" s="353" t="str">
        <f>IF(H1418="","",INDEX(L1356:L1365,MATCH(H1418,V1356:V1365,0)))</f>
        <v/>
      </c>
      <c r="I1420" s="353"/>
      <c r="J1420" s="353"/>
      <c r="K1420" s="353"/>
      <c r="L1420" s="353"/>
      <c r="M1420" s="353"/>
      <c r="N1420" s="353"/>
      <c r="O1420" s="353"/>
      <c r="P1420" s="353"/>
      <c r="Q1420" s="353"/>
      <c r="R1420" s="51"/>
      <c r="S1420" s="16"/>
      <c r="DS1420" s="2" t="s">
        <v>8</v>
      </c>
    </row>
    <row r="1421" spans="1:221" x14ac:dyDescent="0.2">
      <c r="B1421" s="26"/>
      <c r="E1421" s="315"/>
      <c r="F1421" s="3"/>
      <c r="G1421" s="3"/>
      <c r="H1421" s="3"/>
      <c r="I1421" s="3"/>
      <c r="J1421" s="3"/>
      <c r="K1421" s="3"/>
      <c r="L1421" s="3"/>
      <c r="M1421" s="3"/>
      <c r="N1421" s="3"/>
      <c r="O1421" s="3"/>
      <c r="P1421" s="3"/>
      <c r="Q1421" s="3"/>
      <c r="R1421" s="51"/>
      <c r="S1421" s="16"/>
    </row>
    <row r="1422" spans="1:221" ht="12.75" customHeight="1" x14ac:dyDescent="0.2">
      <c r="B1422" s="26"/>
      <c r="E1422" s="37"/>
      <c r="R1422" s="51"/>
      <c r="S1422" s="16"/>
      <c r="DS1422" s="50"/>
      <c r="DT1422" s="44">
        <v>2023</v>
      </c>
      <c r="DU1422" s="44">
        <v>2024</v>
      </c>
      <c r="DV1422" s="44">
        <v>2024</v>
      </c>
      <c r="DW1422" s="44">
        <v>2024</v>
      </c>
      <c r="DX1422" s="44">
        <v>2024</v>
      </c>
      <c r="DY1422" s="44">
        <v>2024</v>
      </c>
      <c r="DZ1422" s="44">
        <v>2024</v>
      </c>
      <c r="EA1422" s="44">
        <v>2024</v>
      </c>
      <c r="EB1422" s="44">
        <v>2024</v>
      </c>
      <c r="EC1422" s="44">
        <v>2024</v>
      </c>
      <c r="ED1422" s="44">
        <v>2024</v>
      </c>
      <c r="EE1422" s="44">
        <v>2025</v>
      </c>
      <c r="EF1422" s="44">
        <v>2025</v>
      </c>
      <c r="EG1422" s="44">
        <v>2025</v>
      </c>
      <c r="EH1422" s="44">
        <v>2025</v>
      </c>
      <c r="EI1422" s="44">
        <v>2025</v>
      </c>
      <c r="EJ1422" s="44">
        <v>2025</v>
      </c>
      <c r="EK1422" s="44">
        <v>2025</v>
      </c>
      <c r="EL1422" s="44">
        <v>2025</v>
      </c>
      <c r="EM1422" s="44">
        <v>2025</v>
      </c>
      <c r="EN1422" s="44">
        <v>2025</v>
      </c>
      <c r="EO1422" s="44">
        <v>2026</v>
      </c>
      <c r="EP1422" s="44">
        <v>2026</v>
      </c>
      <c r="EQ1422" s="44">
        <v>2026</v>
      </c>
      <c r="ER1422" s="44">
        <v>2026</v>
      </c>
      <c r="ES1422" s="44">
        <v>2026</v>
      </c>
      <c r="ET1422" s="44">
        <v>2026</v>
      </c>
      <c r="EU1422" s="44">
        <v>2026</v>
      </c>
      <c r="EV1422" s="44">
        <v>2026</v>
      </c>
      <c r="EW1422" s="44">
        <v>2026</v>
      </c>
      <c r="EX1422" s="44">
        <v>2026</v>
      </c>
      <c r="EY1422" s="44">
        <v>2027</v>
      </c>
      <c r="EZ1422" s="44">
        <v>2027</v>
      </c>
      <c r="FA1422" s="44">
        <v>2027</v>
      </c>
      <c r="FB1422" s="44">
        <v>2027</v>
      </c>
      <c r="FC1422" s="44">
        <v>2027</v>
      </c>
      <c r="FD1422" s="44">
        <v>2027</v>
      </c>
      <c r="FE1422" s="44">
        <v>2027</v>
      </c>
      <c r="FF1422" s="44">
        <v>2027</v>
      </c>
      <c r="FG1422" s="44">
        <v>2027</v>
      </c>
      <c r="FH1422" s="44">
        <v>2027</v>
      </c>
      <c r="FI1422" s="44">
        <v>2028</v>
      </c>
      <c r="FJ1422" s="44">
        <v>2028</v>
      </c>
      <c r="FK1422" s="44">
        <v>2028</v>
      </c>
      <c r="FL1422" s="44">
        <v>2028</v>
      </c>
      <c r="FM1422" s="44">
        <v>2028</v>
      </c>
      <c r="FN1422" s="44">
        <v>2028</v>
      </c>
      <c r="FO1422" s="44">
        <v>2028</v>
      </c>
      <c r="FP1422" s="44">
        <v>2028</v>
      </c>
      <c r="FQ1422" s="44">
        <v>2028</v>
      </c>
      <c r="FR1422" s="44">
        <v>2028</v>
      </c>
      <c r="FS1422" s="44">
        <v>2029</v>
      </c>
      <c r="FT1422" s="44">
        <v>2029</v>
      </c>
      <c r="FU1422" s="44">
        <v>2029</v>
      </c>
      <c r="FV1422" s="44">
        <v>2029</v>
      </c>
      <c r="FW1422" s="44">
        <v>2029</v>
      </c>
      <c r="FX1422" s="44">
        <v>2029</v>
      </c>
      <c r="FY1422" s="44">
        <v>2029</v>
      </c>
      <c r="FZ1422" s="44">
        <v>2029</v>
      </c>
      <c r="GA1422" s="44">
        <v>2029</v>
      </c>
      <c r="GB1422" s="44">
        <v>2029</v>
      </c>
      <c r="GC1422" s="44">
        <v>2030</v>
      </c>
      <c r="GD1422" s="44">
        <v>2030</v>
      </c>
      <c r="GE1422" s="44">
        <v>2030</v>
      </c>
      <c r="GF1422" s="44">
        <v>2030</v>
      </c>
      <c r="GG1422" s="44">
        <v>2030</v>
      </c>
      <c r="GH1422" s="44">
        <v>2030</v>
      </c>
      <c r="GI1422" s="44">
        <v>2030</v>
      </c>
      <c r="GJ1422" s="44">
        <v>2030</v>
      </c>
      <c r="GK1422" s="44">
        <v>2030</v>
      </c>
      <c r="GL1422" s="44">
        <v>2030</v>
      </c>
      <c r="GM1422" s="54" t="s">
        <v>2</v>
      </c>
      <c r="GP1422" s="2" t="s">
        <v>7</v>
      </c>
    </row>
    <row r="1423" spans="1:221" x14ac:dyDescent="0.2">
      <c r="B1423" s="26"/>
      <c r="E1423" s="52" t="s">
        <v>1758</v>
      </c>
      <c r="F1423" s="53">
        <f>CNTR_ReportingYear</f>
        <v>2024</v>
      </c>
      <c r="G1423" s="3"/>
      <c r="H1423" s="3"/>
      <c r="I1423" s="3"/>
      <c r="J1423" s="3"/>
      <c r="K1423" s="3"/>
      <c r="L1423" s="3"/>
      <c r="M1423" s="3"/>
      <c r="N1423" s="3"/>
      <c r="O1423" s="3"/>
      <c r="P1423" s="3"/>
      <c r="Q1423" s="3"/>
      <c r="R1423" s="51"/>
      <c r="S1423" s="16"/>
      <c r="DS1423" s="50"/>
      <c r="DT1423" s="44"/>
      <c r="DU1423" s="44"/>
      <c r="DV1423" s="44"/>
      <c r="DW1423" s="44"/>
      <c r="DX1423" s="44"/>
      <c r="DY1423" s="44"/>
      <c r="DZ1423" s="44"/>
      <c r="EA1423" s="44"/>
      <c r="EB1423" s="44"/>
      <c r="EC1423" s="44"/>
      <c r="ED1423" s="44"/>
      <c r="EE1423" s="44"/>
      <c r="EF1423" s="44"/>
      <c r="EG1423" s="44"/>
      <c r="EH1423" s="44"/>
      <c r="EI1423" s="44"/>
      <c r="EJ1423" s="44"/>
      <c r="EK1423" s="44"/>
      <c r="EL1423" s="44"/>
      <c r="EM1423" s="44"/>
      <c r="EN1423" s="44"/>
      <c r="EO1423" s="44"/>
      <c r="EP1423" s="44"/>
      <c r="EQ1423" s="44"/>
      <c r="ER1423" s="44"/>
      <c r="ES1423" s="44"/>
      <c r="ET1423" s="44"/>
      <c r="EU1423" s="44"/>
      <c r="EV1423" s="44"/>
      <c r="EW1423" s="44"/>
      <c r="EX1423" s="44"/>
      <c r="EY1423" s="44"/>
      <c r="EZ1423" s="44"/>
      <c r="FA1423" s="44"/>
      <c r="FB1423" s="44"/>
      <c r="FC1423" s="44"/>
      <c r="FD1423" s="44"/>
      <c r="FE1423" s="44"/>
      <c r="FF1423" s="44"/>
      <c r="FG1423" s="44"/>
      <c r="FH1423" s="44"/>
      <c r="FI1423" s="44"/>
      <c r="FJ1423" s="44"/>
      <c r="FK1423" s="44"/>
      <c r="FL1423" s="44"/>
      <c r="FM1423" s="44"/>
      <c r="FN1423" s="44"/>
      <c r="FO1423" s="44"/>
      <c r="FP1423" s="44"/>
      <c r="FQ1423" s="44"/>
      <c r="FR1423" s="44"/>
      <c r="FS1423" s="44"/>
      <c r="FT1423" s="44"/>
      <c r="FU1423" s="44"/>
      <c r="FV1423" s="44"/>
      <c r="FW1423" s="44"/>
      <c r="FX1423" s="44"/>
      <c r="FY1423" s="44"/>
      <c r="FZ1423" s="44"/>
      <c r="GA1423" s="44"/>
      <c r="GB1423" s="44"/>
      <c r="GC1423" s="44"/>
      <c r="GD1423" s="44"/>
      <c r="GE1423" s="44"/>
      <c r="GF1423" s="44"/>
      <c r="GG1423" s="44"/>
      <c r="GH1423" s="44"/>
      <c r="GI1423" s="44"/>
      <c r="GJ1423" s="44"/>
      <c r="GK1423" s="44"/>
      <c r="GL1423" s="44"/>
      <c r="GM1423" s="49"/>
    </row>
    <row r="1424" spans="1:221" ht="5.0999999999999996" customHeight="1" x14ac:dyDescent="0.2">
      <c r="B1424" s="26"/>
      <c r="E1424" s="37"/>
      <c r="R1424" s="51"/>
      <c r="S1424" s="16"/>
      <c r="DS1424" s="50"/>
      <c r="DT1424" s="44"/>
      <c r="DU1424" s="44"/>
      <c r="DV1424" s="44"/>
      <c r="DW1424" s="44"/>
      <c r="DX1424" s="44"/>
      <c r="DY1424" s="44"/>
      <c r="DZ1424" s="44"/>
      <c r="EA1424" s="44"/>
      <c r="EB1424" s="44"/>
      <c r="EC1424" s="44"/>
      <c r="ED1424" s="44"/>
      <c r="EE1424" s="44"/>
      <c r="EF1424" s="44"/>
      <c r="EG1424" s="44"/>
      <c r="EH1424" s="44"/>
      <c r="EI1424" s="44"/>
      <c r="EJ1424" s="44"/>
      <c r="EK1424" s="44"/>
      <c r="EL1424" s="44"/>
      <c r="EM1424" s="44"/>
      <c r="EN1424" s="44"/>
      <c r="EO1424" s="44"/>
      <c r="EP1424" s="44"/>
      <c r="EQ1424" s="44"/>
      <c r="ER1424" s="44"/>
      <c r="ES1424" s="44"/>
      <c r="ET1424" s="44"/>
      <c r="EU1424" s="44"/>
      <c r="EV1424" s="44"/>
      <c r="EW1424" s="44"/>
      <c r="EX1424" s="44"/>
      <c r="EY1424" s="44"/>
      <c r="EZ1424" s="44"/>
      <c r="FA1424" s="44"/>
      <c r="FB1424" s="44"/>
      <c r="FC1424" s="44"/>
      <c r="FD1424" s="44"/>
      <c r="FE1424" s="44"/>
      <c r="FF1424" s="44"/>
      <c r="FG1424" s="44"/>
      <c r="FH1424" s="44"/>
      <c r="FI1424" s="44"/>
      <c r="FJ1424" s="44"/>
      <c r="FK1424" s="44"/>
      <c r="FL1424" s="44"/>
      <c r="FM1424" s="44"/>
      <c r="FN1424" s="44"/>
      <c r="FO1424" s="44"/>
      <c r="FP1424" s="44"/>
      <c r="FQ1424" s="44"/>
      <c r="FR1424" s="44"/>
      <c r="FS1424" s="44"/>
      <c r="FT1424" s="44"/>
      <c r="FU1424" s="44"/>
      <c r="FV1424" s="44"/>
      <c r="FW1424" s="44"/>
      <c r="FX1424" s="44"/>
      <c r="FY1424" s="44"/>
      <c r="FZ1424" s="44"/>
      <c r="GA1424" s="44"/>
      <c r="GB1424" s="44"/>
      <c r="GC1424" s="44"/>
      <c r="GD1424" s="44"/>
      <c r="GE1424" s="44"/>
      <c r="GF1424" s="44"/>
      <c r="GG1424" s="44"/>
      <c r="GH1424" s="44"/>
      <c r="GI1424" s="44"/>
      <c r="GJ1424" s="44"/>
      <c r="GK1424" s="44"/>
      <c r="GL1424" s="44"/>
      <c r="GM1424" s="49"/>
    </row>
    <row r="1425" spans="1:209" ht="25.5" customHeight="1" x14ac:dyDescent="0.2">
      <c r="B1425" s="26"/>
      <c r="E1425" s="37"/>
      <c r="G1425" s="48" t="s">
        <v>1757</v>
      </c>
      <c r="H1425" s="47" t="str">
        <f>Translations!$B$1428</f>
        <v>Nákup</v>
      </c>
      <c r="I1425" s="47" t="str">
        <f>Translations!$B$1429</f>
        <v>Spotřeba</v>
      </c>
      <c r="J1425" s="47" t="str">
        <f>Translations!$B$1413</f>
        <v>Zásoby (počáteční stav)</v>
      </c>
      <c r="K1425" s="47" t="str">
        <f>Translations!$B$1430</f>
        <v>Zásoby ( na konci)</v>
      </c>
      <c r="L1425" s="47" t="str">
        <f>Translations!$B$632</f>
        <v>Export</v>
      </c>
      <c r="M1425" s="46"/>
      <c r="N1425" s="351" t="str">
        <f>Translations!$B$1431</f>
        <v>Jednotky v tabulce:</v>
      </c>
      <c r="O1425" s="352"/>
      <c r="P1425" s="45" t="str">
        <f>L1348</f>
        <v>t</v>
      </c>
      <c r="R1425" s="41"/>
      <c r="S1425" s="16"/>
      <c r="DS1425" s="42" t="s">
        <v>4</v>
      </c>
      <c r="DT1425" s="44" t="s">
        <v>3</v>
      </c>
      <c r="DU1425" s="44" t="str">
        <f t="shared" ref="DU1425:ED1425" si="1534">E1377</f>
        <v/>
      </c>
      <c r="DV1425" s="44" t="str">
        <f t="shared" si="1534"/>
        <v/>
      </c>
      <c r="DW1425" s="44" t="str">
        <f t="shared" si="1534"/>
        <v/>
      </c>
      <c r="DX1425" s="44" t="str">
        <f t="shared" si="1534"/>
        <v/>
      </c>
      <c r="DY1425" s="44" t="str">
        <f t="shared" si="1534"/>
        <v/>
      </c>
      <c r="DZ1425" s="44" t="str">
        <f t="shared" si="1534"/>
        <v/>
      </c>
      <c r="EA1425" s="44" t="str">
        <f t="shared" si="1534"/>
        <v/>
      </c>
      <c r="EB1425" s="44" t="str">
        <f t="shared" si="1534"/>
        <v/>
      </c>
      <c r="EC1425" s="44" t="str">
        <f t="shared" si="1534"/>
        <v/>
      </c>
      <c r="ED1425" s="44" t="str">
        <f t="shared" si="1534"/>
        <v/>
      </c>
      <c r="EE1425" s="44" t="str">
        <f t="shared" ref="EE1425:EN1425" si="1535">E1377</f>
        <v/>
      </c>
      <c r="EF1425" s="44" t="str">
        <f t="shared" si="1535"/>
        <v/>
      </c>
      <c r="EG1425" s="44" t="str">
        <f t="shared" si="1535"/>
        <v/>
      </c>
      <c r="EH1425" s="44" t="str">
        <f t="shared" si="1535"/>
        <v/>
      </c>
      <c r="EI1425" s="44" t="str">
        <f t="shared" si="1535"/>
        <v/>
      </c>
      <c r="EJ1425" s="44" t="str">
        <f t="shared" si="1535"/>
        <v/>
      </c>
      <c r="EK1425" s="44" t="str">
        <f t="shared" si="1535"/>
        <v/>
      </c>
      <c r="EL1425" s="44" t="str">
        <f t="shared" si="1535"/>
        <v/>
      </c>
      <c r="EM1425" s="44" t="str">
        <f t="shared" si="1535"/>
        <v/>
      </c>
      <c r="EN1425" s="44" t="str">
        <f t="shared" si="1535"/>
        <v/>
      </c>
      <c r="EO1425" s="44" t="str">
        <f t="shared" ref="EO1425:EX1425" si="1536">E1377</f>
        <v/>
      </c>
      <c r="EP1425" s="44" t="str">
        <f t="shared" si="1536"/>
        <v/>
      </c>
      <c r="EQ1425" s="44" t="str">
        <f t="shared" si="1536"/>
        <v/>
      </c>
      <c r="ER1425" s="44" t="str">
        <f t="shared" si="1536"/>
        <v/>
      </c>
      <c r="ES1425" s="44" t="str">
        <f t="shared" si="1536"/>
        <v/>
      </c>
      <c r="ET1425" s="44" t="str">
        <f t="shared" si="1536"/>
        <v/>
      </c>
      <c r="EU1425" s="44" t="str">
        <f t="shared" si="1536"/>
        <v/>
      </c>
      <c r="EV1425" s="44" t="str">
        <f t="shared" si="1536"/>
        <v/>
      </c>
      <c r="EW1425" s="44" t="str">
        <f t="shared" si="1536"/>
        <v/>
      </c>
      <c r="EX1425" s="44" t="str">
        <f t="shared" si="1536"/>
        <v/>
      </c>
      <c r="EY1425" s="44" t="str">
        <f t="shared" ref="EY1425:FH1425" si="1537">E1377</f>
        <v/>
      </c>
      <c r="EZ1425" s="44" t="str">
        <f t="shared" si="1537"/>
        <v/>
      </c>
      <c r="FA1425" s="44" t="str">
        <f t="shared" si="1537"/>
        <v/>
      </c>
      <c r="FB1425" s="44" t="str">
        <f t="shared" si="1537"/>
        <v/>
      </c>
      <c r="FC1425" s="44" t="str">
        <f t="shared" si="1537"/>
        <v/>
      </c>
      <c r="FD1425" s="44" t="str">
        <f t="shared" si="1537"/>
        <v/>
      </c>
      <c r="FE1425" s="44" t="str">
        <f t="shared" si="1537"/>
        <v/>
      </c>
      <c r="FF1425" s="44" t="str">
        <f t="shared" si="1537"/>
        <v/>
      </c>
      <c r="FG1425" s="44" t="str">
        <f t="shared" si="1537"/>
        <v/>
      </c>
      <c r="FH1425" s="44" t="str">
        <f t="shared" si="1537"/>
        <v/>
      </c>
      <c r="FI1425" s="44" t="str">
        <f t="shared" ref="FI1425:FR1425" si="1538">E1377</f>
        <v/>
      </c>
      <c r="FJ1425" s="44" t="str">
        <f t="shared" si="1538"/>
        <v/>
      </c>
      <c r="FK1425" s="44" t="str">
        <f t="shared" si="1538"/>
        <v/>
      </c>
      <c r="FL1425" s="44" t="str">
        <f t="shared" si="1538"/>
        <v/>
      </c>
      <c r="FM1425" s="44" t="str">
        <f t="shared" si="1538"/>
        <v/>
      </c>
      <c r="FN1425" s="44" t="str">
        <f t="shared" si="1538"/>
        <v/>
      </c>
      <c r="FO1425" s="44" t="str">
        <f t="shared" si="1538"/>
        <v/>
      </c>
      <c r="FP1425" s="44" t="str">
        <f t="shared" si="1538"/>
        <v/>
      </c>
      <c r="FQ1425" s="44" t="str">
        <f t="shared" si="1538"/>
        <v/>
      </c>
      <c r="FR1425" s="44" t="str">
        <f t="shared" si="1538"/>
        <v/>
      </c>
      <c r="FS1425" s="44" t="str">
        <f t="shared" ref="FS1425:GB1425" si="1539">E1377</f>
        <v/>
      </c>
      <c r="FT1425" s="44" t="str">
        <f t="shared" si="1539"/>
        <v/>
      </c>
      <c r="FU1425" s="44" t="str">
        <f t="shared" si="1539"/>
        <v/>
      </c>
      <c r="FV1425" s="44" t="str">
        <f t="shared" si="1539"/>
        <v/>
      </c>
      <c r="FW1425" s="44" t="str">
        <f t="shared" si="1539"/>
        <v/>
      </c>
      <c r="FX1425" s="44" t="str">
        <f t="shared" si="1539"/>
        <v/>
      </c>
      <c r="FY1425" s="44" t="str">
        <f t="shared" si="1539"/>
        <v/>
      </c>
      <c r="FZ1425" s="44" t="str">
        <f t="shared" si="1539"/>
        <v/>
      </c>
      <c r="GA1425" s="44" t="str">
        <f t="shared" si="1539"/>
        <v/>
      </c>
      <c r="GB1425" s="44" t="str">
        <f t="shared" si="1539"/>
        <v/>
      </c>
      <c r="GC1425" s="44" t="str">
        <f t="shared" ref="GC1425:GL1425" si="1540">E1377</f>
        <v/>
      </c>
      <c r="GD1425" s="44" t="str">
        <f t="shared" si="1540"/>
        <v/>
      </c>
      <c r="GE1425" s="44" t="str">
        <f t="shared" si="1540"/>
        <v/>
      </c>
      <c r="GF1425" s="44" t="str">
        <f t="shared" si="1540"/>
        <v/>
      </c>
      <c r="GG1425" s="44" t="str">
        <f t="shared" si="1540"/>
        <v/>
      </c>
      <c r="GH1425" s="44" t="str">
        <f t="shared" si="1540"/>
        <v/>
      </c>
      <c r="GI1425" s="44" t="str">
        <f t="shared" si="1540"/>
        <v/>
      </c>
      <c r="GJ1425" s="44" t="str">
        <f t="shared" si="1540"/>
        <v/>
      </c>
      <c r="GK1425" s="44" t="str">
        <f t="shared" si="1540"/>
        <v/>
      </c>
      <c r="GL1425" s="44" t="str">
        <f t="shared" si="1540"/>
        <v/>
      </c>
      <c r="GM1425" s="43"/>
      <c r="GO1425" s="42" t="s">
        <v>4</v>
      </c>
      <c r="GP1425" s="27" t="s">
        <v>3</v>
      </c>
      <c r="GQ1425" s="27" t="str">
        <f t="shared" ref="GQ1425:GZ1425" si="1541">E1377</f>
        <v/>
      </c>
      <c r="GR1425" s="27" t="str">
        <f t="shared" si="1541"/>
        <v/>
      </c>
      <c r="GS1425" s="27" t="str">
        <f t="shared" si="1541"/>
        <v/>
      </c>
      <c r="GT1425" s="27" t="str">
        <f t="shared" si="1541"/>
        <v/>
      </c>
      <c r="GU1425" s="27" t="str">
        <f t="shared" si="1541"/>
        <v/>
      </c>
      <c r="GV1425" s="27" t="str">
        <f t="shared" si="1541"/>
        <v/>
      </c>
      <c r="GW1425" s="27" t="str">
        <f t="shared" si="1541"/>
        <v/>
      </c>
      <c r="GX1425" s="27" t="str">
        <f t="shared" si="1541"/>
        <v/>
      </c>
      <c r="GY1425" s="27" t="str">
        <f t="shared" si="1541"/>
        <v/>
      </c>
      <c r="GZ1425" s="27" t="str">
        <f t="shared" si="1541"/>
        <v/>
      </c>
      <c r="HA1425" s="27" t="s">
        <v>2</v>
      </c>
    </row>
    <row r="1426" spans="1:209" hidden="1" x14ac:dyDescent="0.2">
      <c r="A1426" s="2" t="s">
        <v>1</v>
      </c>
      <c r="B1426" s="26"/>
      <c r="E1426" s="37"/>
      <c r="R1426" s="41"/>
      <c r="S1426" s="16"/>
      <c r="DS1426" s="29">
        <v>2023</v>
      </c>
      <c r="DT1426" s="30">
        <f t="shared" ref="DT1426:EY1426" si="1542">DT1390-DT1402</f>
        <v>0</v>
      </c>
      <c r="DU1426" s="30">
        <f t="shared" si="1542"/>
        <v>0</v>
      </c>
      <c r="DV1426" s="30">
        <f t="shared" si="1542"/>
        <v>0</v>
      </c>
      <c r="DW1426" s="30">
        <f t="shared" si="1542"/>
        <v>0</v>
      </c>
      <c r="DX1426" s="30">
        <f t="shared" si="1542"/>
        <v>0</v>
      </c>
      <c r="DY1426" s="30">
        <f t="shared" si="1542"/>
        <v>0</v>
      </c>
      <c r="DZ1426" s="30">
        <f t="shared" si="1542"/>
        <v>0</v>
      </c>
      <c r="EA1426" s="30">
        <f t="shared" si="1542"/>
        <v>0</v>
      </c>
      <c r="EB1426" s="30">
        <f t="shared" si="1542"/>
        <v>0</v>
      </c>
      <c r="EC1426" s="30">
        <f t="shared" si="1542"/>
        <v>0</v>
      </c>
      <c r="ED1426" s="30">
        <f t="shared" si="1542"/>
        <v>0</v>
      </c>
      <c r="EE1426" s="30">
        <f t="shared" si="1542"/>
        <v>0</v>
      </c>
      <c r="EF1426" s="30">
        <f t="shared" si="1542"/>
        <v>0</v>
      </c>
      <c r="EG1426" s="30">
        <f t="shared" si="1542"/>
        <v>0</v>
      </c>
      <c r="EH1426" s="30">
        <f t="shared" si="1542"/>
        <v>0</v>
      </c>
      <c r="EI1426" s="30">
        <f t="shared" si="1542"/>
        <v>0</v>
      </c>
      <c r="EJ1426" s="30">
        <f t="shared" si="1542"/>
        <v>0</v>
      </c>
      <c r="EK1426" s="30">
        <f t="shared" si="1542"/>
        <v>0</v>
      </c>
      <c r="EL1426" s="30">
        <f t="shared" si="1542"/>
        <v>0</v>
      </c>
      <c r="EM1426" s="30">
        <f t="shared" si="1542"/>
        <v>0</v>
      </c>
      <c r="EN1426" s="30">
        <f t="shared" si="1542"/>
        <v>0</v>
      </c>
      <c r="EO1426" s="30">
        <f t="shared" si="1542"/>
        <v>0</v>
      </c>
      <c r="EP1426" s="30">
        <f t="shared" si="1542"/>
        <v>0</v>
      </c>
      <c r="EQ1426" s="30">
        <f t="shared" si="1542"/>
        <v>0</v>
      </c>
      <c r="ER1426" s="30">
        <f t="shared" si="1542"/>
        <v>0</v>
      </c>
      <c r="ES1426" s="30">
        <f t="shared" si="1542"/>
        <v>0</v>
      </c>
      <c r="ET1426" s="30">
        <f t="shared" si="1542"/>
        <v>0</v>
      </c>
      <c r="EU1426" s="30">
        <f t="shared" si="1542"/>
        <v>0</v>
      </c>
      <c r="EV1426" s="30">
        <f t="shared" si="1542"/>
        <v>0</v>
      </c>
      <c r="EW1426" s="30">
        <f t="shared" si="1542"/>
        <v>0</v>
      </c>
      <c r="EX1426" s="30">
        <f t="shared" si="1542"/>
        <v>0</v>
      </c>
      <c r="EY1426" s="30">
        <f t="shared" si="1542"/>
        <v>0</v>
      </c>
      <c r="EZ1426" s="30">
        <f t="shared" ref="EZ1426:GE1426" si="1543">EZ1390-EZ1402</f>
        <v>0</v>
      </c>
      <c r="FA1426" s="30">
        <f t="shared" si="1543"/>
        <v>0</v>
      </c>
      <c r="FB1426" s="30">
        <f t="shared" si="1543"/>
        <v>0</v>
      </c>
      <c r="FC1426" s="30">
        <f t="shared" si="1543"/>
        <v>0</v>
      </c>
      <c r="FD1426" s="30">
        <f t="shared" si="1543"/>
        <v>0</v>
      </c>
      <c r="FE1426" s="30">
        <f t="shared" si="1543"/>
        <v>0</v>
      </c>
      <c r="FF1426" s="30">
        <f t="shared" si="1543"/>
        <v>0</v>
      </c>
      <c r="FG1426" s="30">
        <f t="shared" si="1543"/>
        <v>0</v>
      </c>
      <c r="FH1426" s="30">
        <f t="shared" si="1543"/>
        <v>0</v>
      </c>
      <c r="FI1426" s="30">
        <f t="shared" si="1543"/>
        <v>0</v>
      </c>
      <c r="FJ1426" s="30">
        <f t="shared" si="1543"/>
        <v>0</v>
      </c>
      <c r="FK1426" s="30">
        <f t="shared" si="1543"/>
        <v>0</v>
      </c>
      <c r="FL1426" s="30">
        <f t="shared" si="1543"/>
        <v>0</v>
      </c>
      <c r="FM1426" s="30">
        <f t="shared" si="1543"/>
        <v>0</v>
      </c>
      <c r="FN1426" s="30">
        <f t="shared" si="1543"/>
        <v>0</v>
      </c>
      <c r="FO1426" s="30">
        <f t="shared" si="1543"/>
        <v>0</v>
      </c>
      <c r="FP1426" s="30">
        <f t="shared" si="1543"/>
        <v>0</v>
      </c>
      <c r="FQ1426" s="30">
        <f t="shared" si="1543"/>
        <v>0</v>
      </c>
      <c r="FR1426" s="30">
        <f t="shared" si="1543"/>
        <v>0</v>
      </c>
      <c r="FS1426" s="30">
        <f t="shared" si="1543"/>
        <v>0</v>
      </c>
      <c r="FT1426" s="30">
        <f t="shared" si="1543"/>
        <v>0</v>
      </c>
      <c r="FU1426" s="30">
        <f t="shared" si="1543"/>
        <v>0</v>
      </c>
      <c r="FV1426" s="30">
        <f t="shared" si="1543"/>
        <v>0</v>
      </c>
      <c r="FW1426" s="30">
        <f t="shared" si="1543"/>
        <v>0</v>
      </c>
      <c r="FX1426" s="30">
        <f t="shared" si="1543"/>
        <v>0</v>
      </c>
      <c r="FY1426" s="30">
        <f t="shared" si="1543"/>
        <v>0</v>
      </c>
      <c r="FZ1426" s="30">
        <f t="shared" si="1543"/>
        <v>0</v>
      </c>
      <c r="GA1426" s="30">
        <f t="shared" si="1543"/>
        <v>0</v>
      </c>
      <c r="GB1426" s="30">
        <f t="shared" si="1543"/>
        <v>0</v>
      </c>
      <c r="GC1426" s="30">
        <f t="shared" si="1543"/>
        <v>0</v>
      </c>
      <c r="GD1426" s="30">
        <f t="shared" si="1543"/>
        <v>0</v>
      </c>
      <c r="GE1426" s="30">
        <f t="shared" si="1543"/>
        <v>0</v>
      </c>
      <c r="GF1426" s="30">
        <f t="shared" ref="GF1426:GL1426" si="1544">GF1390-GF1402</f>
        <v>0</v>
      </c>
      <c r="GG1426" s="30">
        <f t="shared" si="1544"/>
        <v>0</v>
      </c>
      <c r="GH1426" s="30">
        <f t="shared" si="1544"/>
        <v>0</v>
      </c>
      <c r="GI1426" s="30">
        <f t="shared" si="1544"/>
        <v>0</v>
      </c>
      <c r="GJ1426" s="30">
        <f t="shared" si="1544"/>
        <v>0</v>
      </c>
      <c r="GK1426" s="30">
        <f t="shared" si="1544"/>
        <v>0</v>
      </c>
      <c r="GL1426" s="30">
        <f t="shared" si="1544"/>
        <v>0</v>
      </c>
      <c r="GM1426" s="30" t="b">
        <f t="shared" ref="GM1426:GM1433" si="1545">SUM(DT1426:GL1426)+SUM(Z1378:AI1378)-SUM(HC1402:HL1402)=Q1378</f>
        <v>1</v>
      </c>
      <c r="GO1426" s="29">
        <v>2023</v>
      </c>
      <c r="GP1426" s="27">
        <f>SUMIF(DT1389:GL1389,GP1389,DT1426:GL1426)</f>
        <v>0</v>
      </c>
      <c r="GQ1426" s="28">
        <f>SUMIF(DT1389:GL1389,GQ1389,DT1426:GL1426)</f>
        <v>0</v>
      </c>
      <c r="GR1426" s="28">
        <f>SUMIF(DT1389:GL1389,GR1389,DT1426:GL1426)</f>
        <v>0</v>
      </c>
      <c r="GS1426" s="28">
        <f>SUMIF(DT1389:GL1389,GS1389,DT1426:GL1426)</f>
        <v>0</v>
      </c>
      <c r="GT1426" s="28">
        <f>SUMIF(DT1389:GL1389,GT1389,DT1426:GL1426)</f>
        <v>0</v>
      </c>
      <c r="GU1426" s="28">
        <f>SUMIF(DT1389:GL1389,GU1389,DT1426:GL1426)</f>
        <v>0</v>
      </c>
      <c r="GV1426" s="28">
        <f>SUMIF(DT1389:GL1389,GV1389,DT1426:GL1426)</f>
        <v>0</v>
      </c>
      <c r="GW1426" s="28">
        <f>SUMIF(DT1389:GL1389,GW1389,DT1426:GL1426)</f>
        <v>0</v>
      </c>
      <c r="GX1426" s="28">
        <f>SUMIF(DT1389:GL1389,GX1389,DT1426:GL1426)</f>
        <v>0</v>
      </c>
      <c r="GY1426" s="28">
        <f>SUMIF(DT1389:GL1389,GY1389,DT1426:GL1426)</f>
        <v>0</v>
      </c>
      <c r="GZ1426" s="28">
        <f>SUMIF(DT1389:GL1389,GZ1389,DT1426:GL1426)</f>
        <v>0</v>
      </c>
      <c r="HA1426" s="27" t="b">
        <f t="shared" ref="HA1426:HA1433" si="1546">SUM(GP1426:GZ1426)-SUM(HC1402:HL1402)=(Q1378-SUM(Z1378:AI1378))</f>
        <v>1</v>
      </c>
    </row>
    <row r="1427" spans="1:209" x14ac:dyDescent="0.2">
      <c r="B1427" s="26"/>
      <c r="E1427" s="37"/>
      <c r="G1427" s="36">
        <v>2024</v>
      </c>
      <c r="H1427" s="35">
        <f>IF(G1427&gt;CNTR_ReportingYear,"",INDEX(E1379:N1379,MATCH(U1418,E1377:N1377,0)))</f>
        <v>0</v>
      </c>
      <c r="I1427" s="35">
        <f>IF(G1427&gt;CNTR_ReportingYear,"",INDEX(GQ1427:GZ1433,MATCH(G1427,GO1427:GO1433,0),MATCH(U1418,GQ1425:GZ1425,0))-INDEX(HC1403:HL1409,MATCH(G1427,GO1403:GO1409,0),MATCH(U1418,HC1401:HL1401,0))+INDEX(Z1378:AI1385,MATCH(G1427,D1378:D1385,0),MATCH(U1418,Z1377:AI1377,0)))</f>
        <v>0</v>
      </c>
      <c r="J1427" s="35">
        <f>IF(G1427&gt;CNTR_ReportingYear,"",SUMIFS(AY1390:DQ1390,AY1389:DQ1389,U1418))</f>
        <v>0</v>
      </c>
      <c r="K1427" s="35">
        <f>IF(G1427&gt;CNTR_ReportingYear,"",SUMIFS(AY1391:DQ1391,AY1389:DQ1389,U1418))</f>
        <v>0</v>
      </c>
      <c r="L1427" s="35">
        <f>IF(G1427&gt;CNTR_ReportingYear,"",INDEX(GQ1403:GZ1409,MATCH(G1427,GO1403:GO1409,0),MATCH(U1418,GQ1401:GZ1401,0))+INDEX(HC1403:HL1409,MATCH(G1427,GO1403:GO1409,0),MATCH(U1418,HC1401:HL1401,0)))</f>
        <v>0</v>
      </c>
      <c r="M1427" s="34"/>
      <c r="N1427" s="40" t="str">
        <f>H1425</f>
        <v>Nákup</v>
      </c>
      <c r="O1427" s="337" t="str">
        <f>Translations!$B$1432</f>
        <v>Množství nakoupeného paliva</v>
      </c>
      <c r="P1427" s="337"/>
      <c r="Q1427" s="337"/>
      <c r="R1427" s="31"/>
      <c r="S1427" s="16"/>
      <c r="DS1427" s="29">
        <v>2024</v>
      </c>
      <c r="DT1427" s="30">
        <f t="shared" ref="DT1427:EY1427" si="1547">DT1391-DT1403</f>
        <v>0</v>
      </c>
      <c r="DU1427" s="30">
        <f t="shared" si="1547"/>
        <v>0</v>
      </c>
      <c r="DV1427" s="30">
        <f t="shared" si="1547"/>
        <v>0</v>
      </c>
      <c r="DW1427" s="30">
        <f t="shared" si="1547"/>
        <v>0</v>
      </c>
      <c r="DX1427" s="30">
        <f t="shared" si="1547"/>
        <v>0</v>
      </c>
      <c r="DY1427" s="30">
        <f t="shared" si="1547"/>
        <v>0</v>
      </c>
      <c r="DZ1427" s="30">
        <f t="shared" si="1547"/>
        <v>0</v>
      </c>
      <c r="EA1427" s="30">
        <f t="shared" si="1547"/>
        <v>0</v>
      </c>
      <c r="EB1427" s="30">
        <f t="shared" si="1547"/>
        <v>0</v>
      </c>
      <c r="EC1427" s="30">
        <f t="shared" si="1547"/>
        <v>0</v>
      </c>
      <c r="ED1427" s="30">
        <f t="shared" si="1547"/>
        <v>0</v>
      </c>
      <c r="EE1427" s="30">
        <f t="shared" si="1547"/>
        <v>0</v>
      </c>
      <c r="EF1427" s="30">
        <f t="shared" si="1547"/>
        <v>0</v>
      </c>
      <c r="EG1427" s="30">
        <f t="shared" si="1547"/>
        <v>0</v>
      </c>
      <c r="EH1427" s="30">
        <f t="shared" si="1547"/>
        <v>0</v>
      </c>
      <c r="EI1427" s="30">
        <f t="shared" si="1547"/>
        <v>0</v>
      </c>
      <c r="EJ1427" s="30">
        <f t="shared" si="1547"/>
        <v>0</v>
      </c>
      <c r="EK1427" s="30">
        <f t="shared" si="1547"/>
        <v>0</v>
      </c>
      <c r="EL1427" s="30">
        <f t="shared" si="1547"/>
        <v>0</v>
      </c>
      <c r="EM1427" s="30">
        <f t="shared" si="1547"/>
        <v>0</v>
      </c>
      <c r="EN1427" s="30">
        <f t="shared" si="1547"/>
        <v>0</v>
      </c>
      <c r="EO1427" s="30">
        <f t="shared" si="1547"/>
        <v>0</v>
      </c>
      <c r="EP1427" s="30">
        <f t="shared" si="1547"/>
        <v>0</v>
      </c>
      <c r="EQ1427" s="30">
        <f t="shared" si="1547"/>
        <v>0</v>
      </c>
      <c r="ER1427" s="30">
        <f t="shared" si="1547"/>
        <v>0</v>
      </c>
      <c r="ES1427" s="30">
        <f t="shared" si="1547"/>
        <v>0</v>
      </c>
      <c r="ET1427" s="30">
        <f t="shared" si="1547"/>
        <v>0</v>
      </c>
      <c r="EU1427" s="30">
        <f t="shared" si="1547"/>
        <v>0</v>
      </c>
      <c r="EV1427" s="30">
        <f t="shared" si="1547"/>
        <v>0</v>
      </c>
      <c r="EW1427" s="30">
        <f t="shared" si="1547"/>
        <v>0</v>
      </c>
      <c r="EX1427" s="30">
        <f t="shared" si="1547"/>
        <v>0</v>
      </c>
      <c r="EY1427" s="30">
        <f t="shared" si="1547"/>
        <v>0</v>
      </c>
      <c r="EZ1427" s="30">
        <f t="shared" ref="EZ1427:GE1427" si="1548">EZ1391-EZ1403</f>
        <v>0</v>
      </c>
      <c r="FA1427" s="30">
        <f t="shared" si="1548"/>
        <v>0</v>
      </c>
      <c r="FB1427" s="30">
        <f t="shared" si="1548"/>
        <v>0</v>
      </c>
      <c r="FC1427" s="30">
        <f t="shared" si="1548"/>
        <v>0</v>
      </c>
      <c r="FD1427" s="30">
        <f t="shared" si="1548"/>
        <v>0</v>
      </c>
      <c r="FE1427" s="30">
        <f t="shared" si="1548"/>
        <v>0</v>
      </c>
      <c r="FF1427" s="30">
        <f t="shared" si="1548"/>
        <v>0</v>
      </c>
      <c r="FG1427" s="30">
        <f t="shared" si="1548"/>
        <v>0</v>
      </c>
      <c r="FH1427" s="30">
        <f t="shared" si="1548"/>
        <v>0</v>
      </c>
      <c r="FI1427" s="30">
        <f t="shared" si="1548"/>
        <v>0</v>
      </c>
      <c r="FJ1427" s="30">
        <f t="shared" si="1548"/>
        <v>0</v>
      </c>
      <c r="FK1427" s="30">
        <f t="shared" si="1548"/>
        <v>0</v>
      </c>
      <c r="FL1427" s="30">
        <f t="shared" si="1548"/>
        <v>0</v>
      </c>
      <c r="FM1427" s="30">
        <f t="shared" si="1548"/>
        <v>0</v>
      </c>
      <c r="FN1427" s="30">
        <f t="shared" si="1548"/>
        <v>0</v>
      </c>
      <c r="FO1427" s="30">
        <f t="shared" si="1548"/>
        <v>0</v>
      </c>
      <c r="FP1427" s="30">
        <f t="shared" si="1548"/>
        <v>0</v>
      </c>
      <c r="FQ1427" s="30">
        <f t="shared" si="1548"/>
        <v>0</v>
      </c>
      <c r="FR1427" s="30">
        <f t="shared" si="1548"/>
        <v>0</v>
      </c>
      <c r="FS1427" s="30">
        <f t="shared" si="1548"/>
        <v>0</v>
      </c>
      <c r="FT1427" s="30">
        <f t="shared" si="1548"/>
        <v>0</v>
      </c>
      <c r="FU1427" s="30">
        <f t="shared" si="1548"/>
        <v>0</v>
      </c>
      <c r="FV1427" s="30">
        <f t="shared" si="1548"/>
        <v>0</v>
      </c>
      <c r="FW1427" s="30">
        <f t="shared" si="1548"/>
        <v>0</v>
      </c>
      <c r="FX1427" s="30">
        <f t="shared" si="1548"/>
        <v>0</v>
      </c>
      <c r="FY1427" s="30">
        <f t="shared" si="1548"/>
        <v>0</v>
      </c>
      <c r="FZ1427" s="30">
        <f t="shared" si="1548"/>
        <v>0</v>
      </c>
      <c r="GA1427" s="30">
        <f t="shared" si="1548"/>
        <v>0</v>
      </c>
      <c r="GB1427" s="30">
        <f t="shared" si="1548"/>
        <v>0</v>
      </c>
      <c r="GC1427" s="30">
        <f t="shared" si="1548"/>
        <v>0</v>
      </c>
      <c r="GD1427" s="30">
        <f t="shared" si="1548"/>
        <v>0</v>
      </c>
      <c r="GE1427" s="30">
        <f t="shared" si="1548"/>
        <v>0</v>
      </c>
      <c r="GF1427" s="30">
        <f t="shared" ref="GF1427:GL1427" si="1549">GF1391-GF1403</f>
        <v>0</v>
      </c>
      <c r="GG1427" s="30">
        <f t="shared" si="1549"/>
        <v>0</v>
      </c>
      <c r="GH1427" s="30">
        <f t="shared" si="1549"/>
        <v>0</v>
      </c>
      <c r="GI1427" s="30">
        <f t="shared" si="1549"/>
        <v>0</v>
      </c>
      <c r="GJ1427" s="30">
        <f t="shared" si="1549"/>
        <v>0</v>
      </c>
      <c r="GK1427" s="30">
        <f t="shared" si="1549"/>
        <v>0</v>
      </c>
      <c r="GL1427" s="30">
        <f t="shared" si="1549"/>
        <v>0</v>
      </c>
      <c r="GM1427" s="30" t="b">
        <f t="shared" si="1545"/>
        <v>1</v>
      </c>
      <c r="GO1427" s="29">
        <v>2024</v>
      </c>
      <c r="GP1427" s="27">
        <f>SUMIF(DT1389:GL1389,GP1389,DT1427:GL1427)</f>
        <v>0</v>
      </c>
      <c r="GQ1427" s="28">
        <f>SUMIF(DT1389:GL1389,GQ1389,DT1427:GL1427)</f>
        <v>0</v>
      </c>
      <c r="GR1427" s="28">
        <f>SUMIF(DT1389:GL1389,GR1389,DT1427:GL1427)</f>
        <v>0</v>
      </c>
      <c r="GS1427" s="28">
        <f>SUMIF(DT1389:GL1389,GS1389,DT1427:GL1427)</f>
        <v>0</v>
      </c>
      <c r="GT1427" s="28">
        <f>SUMIF(DT1389:GL1389,GT1389,DT1427:GL1427)</f>
        <v>0</v>
      </c>
      <c r="GU1427" s="28">
        <f>SUMIF(DT1389:GL1389,GU1389,DT1427:GL1427)</f>
        <v>0</v>
      </c>
      <c r="GV1427" s="28">
        <f>SUMIF(DT1389:GL1389,GV1389,DT1427:GL1427)</f>
        <v>0</v>
      </c>
      <c r="GW1427" s="28">
        <f>SUMIF(DT1389:GL1389,GW1389,DT1427:GL1427)</f>
        <v>0</v>
      </c>
      <c r="GX1427" s="28">
        <f>SUMIF(DT1389:GL1389,GX1389,DT1427:GL1427)</f>
        <v>0</v>
      </c>
      <c r="GY1427" s="28">
        <f>SUMIF(DT1389:GL1389,GY1389,DT1427:GL1427)</f>
        <v>0</v>
      </c>
      <c r="GZ1427" s="28">
        <f>SUMIF(DT1389:GL1389,GZ1389,DT1427:GL1427)</f>
        <v>0</v>
      </c>
      <c r="HA1427" s="27" t="b">
        <f t="shared" si="1546"/>
        <v>1</v>
      </c>
    </row>
    <row r="1428" spans="1:209" x14ac:dyDescent="0.2">
      <c r="B1428" s="26"/>
      <c r="E1428" s="37"/>
      <c r="G1428" s="36">
        <v>2025</v>
      </c>
      <c r="H1428" s="35" t="str">
        <f>IF(G1428&gt;CNTR_ReportingYear,"",INDEX(E1380:N1380,MATCH(U1418,E1377:N1377,0)))</f>
        <v/>
      </c>
      <c r="I1428" s="35" t="str">
        <f>IF(G1428&gt;CNTR_ReportingYear,"",INDEX(GQ1427:GZ1433,MATCH(G1428,GO1427:GO1433,0),MATCH(U1418,GQ1425:GZ1425,0))-INDEX(HC1403:HL1409,MATCH(G1428,GO1403:GO1409,0),MATCH(U1418,HC1401:HL1401,0))+INDEX(Z1378:AI1385,MATCH(G1428,D1378:D1385,0),MATCH(U1418,Z1377:AI1377,0)))</f>
        <v/>
      </c>
      <c r="J1428" s="35" t="str">
        <f>IF(G1428&gt;CNTR_ReportingYear,"",SUMIFS(AY1391:DQ1391,AY1389:DQ1389,U1418))</f>
        <v/>
      </c>
      <c r="K1428" s="35" t="str">
        <f>IF(G1428&gt;CNTR_ReportingYear,"",SUMIFS(AY1392:DQ1392,AY1389:DQ1389,U1418))</f>
        <v/>
      </c>
      <c r="L1428" s="35" t="str">
        <f>IF(G1428&gt;CNTR_ReportingYear,"",INDEX(GQ1403:GZ1409,MATCH(G1428,GO1403:GO1409,0),MATCH(U1418,GQ1401:GZ1401,0))+INDEX(HC1403:HL1409,MATCH(G1428,GO1403:GO1409,0),MATCH(U1418,HC1401:HL1401,0)))</f>
        <v/>
      </c>
      <c r="M1428" s="34"/>
      <c r="N1428" s="40" t="str">
        <f>I1425</f>
        <v>Spotřeba</v>
      </c>
      <c r="O1428" s="336" t="str">
        <f>Translations!$B$1433</f>
        <v>Množství spotřebované pro účely přílohy I</v>
      </c>
      <c r="P1428" s="336"/>
      <c r="Q1428" s="336"/>
      <c r="R1428" s="31"/>
      <c r="S1428" s="16"/>
      <c r="DS1428" s="29">
        <v>2025</v>
      </c>
      <c r="DT1428" s="30">
        <f t="shared" ref="DT1428:EY1428" si="1550">DT1392-DT1404</f>
        <v>0</v>
      </c>
      <c r="DU1428" s="30">
        <f t="shared" si="1550"/>
        <v>0</v>
      </c>
      <c r="DV1428" s="30">
        <f t="shared" si="1550"/>
        <v>0</v>
      </c>
      <c r="DW1428" s="30">
        <f t="shared" si="1550"/>
        <v>0</v>
      </c>
      <c r="DX1428" s="30">
        <f t="shared" si="1550"/>
        <v>0</v>
      </c>
      <c r="DY1428" s="30">
        <f t="shared" si="1550"/>
        <v>0</v>
      </c>
      <c r="DZ1428" s="30">
        <f t="shared" si="1550"/>
        <v>0</v>
      </c>
      <c r="EA1428" s="30">
        <f t="shared" si="1550"/>
        <v>0</v>
      </c>
      <c r="EB1428" s="30">
        <f t="shared" si="1550"/>
        <v>0</v>
      </c>
      <c r="EC1428" s="30">
        <f t="shared" si="1550"/>
        <v>0</v>
      </c>
      <c r="ED1428" s="30">
        <f t="shared" si="1550"/>
        <v>0</v>
      </c>
      <c r="EE1428" s="30">
        <f t="shared" si="1550"/>
        <v>0</v>
      </c>
      <c r="EF1428" s="30">
        <f t="shared" si="1550"/>
        <v>0</v>
      </c>
      <c r="EG1428" s="30">
        <f t="shared" si="1550"/>
        <v>0</v>
      </c>
      <c r="EH1428" s="30">
        <f t="shared" si="1550"/>
        <v>0</v>
      </c>
      <c r="EI1428" s="30">
        <f t="shared" si="1550"/>
        <v>0</v>
      </c>
      <c r="EJ1428" s="30">
        <f t="shared" si="1550"/>
        <v>0</v>
      </c>
      <c r="EK1428" s="30">
        <f t="shared" si="1550"/>
        <v>0</v>
      </c>
      <c r="EL1428" s="30">
        <f t="shared" si="1550"/>
        <v>0</v>
      </c>
      <c r="EM1428" s="30">
        <f t="shared" si="1550"/>
        <v>0</v>
      </c>
      <c r="EN1428" s="30">
        <f t="shared" si="1550"/>
        <v>0</v>
      </c>
      <c r="EO1428" s="30">
        <f t="shared" si="1550"/>
        <v>0</v>
      </c>
      <c r="EP1428" s="30">
        <f t="shared" si="1550"/>
        <v>0</v>
      </c>
      <c r="EQ1428" s="30">
        <f t="shared" si="1550"/>
        <v>0</v>
      </c>
      <c r="ER1428" s="30">
        <f t="shared" si="1550"/>
        <v>0</v>
      </c>
      <c r="ES1428" s="30">
        <f t="shared" si="1550"/>
        <v>0</v>
      </c>
      <c r="ET1428" s="30">
        <f t="shared" si="1550"/>
        <v>0</v>
      </c>
      <c r="EU1428" s="30">
        <f t="shared" si="1550"/>
        <v>0</v>
      </c>
      <c r="EV1428" s="30">
        <f t="shared" si="1550"/>
        <v>0</v>
      </c>
      <c r="EW1428" s="30">
        <f t="shared" si="1550"/>
        <v>0</v>
      </c>
      <c r="EX1428" s="30">
        <f t="shared" si="1550"/>
        <v>0</v>
      </c>
      <c r="EY1428" s="30">
        <f t="shared" si="1550"/>
        <v>0</v>
      </c>
      <c r="EZ1428" s="30">
        <f t="shared" ref="EZ1428:GE1428" si="1551">EZ1392-EZ1404</f>
        <v>0</v>
      </c>
      <c r="FA1428" s="30">
        <f t="shared" si="1551"/>
        <v>0</v>
      </c>
      <c r="FB1428" s="30">
        <f t="shared" si="1551"/>
        <v>0</v>
      </c>
      <c r="FC1428" s="30">
        <f t="shared" si="1551"/>
        <v>0</v>
      </c>
      <c r="FD1428" s="30">
        <f t="shared" si="1551"/>
        <v>0</v>
      </c>
      <c r="FE1428" s="30">
        <f t="shared" si="1551"/>
        <v>0</v>
      </c>
      <c r="FF1428" s="30">
        <f t="shared" si="1551"/>
        <v>0</v>
      </c>
      <c r="FG1428" s="30">
        <f t="shared" si="1551"/>
        <v>0</v>
      </c>
      <c r="FH1428" s="30">
        <f t="shared" si="1551"/>
        <v>0</v>
      </c>
      <c r="FI1428" s="30">
        <f t="shared" si="1551"/>
        <v>0</v>
      </c>
      <c r="FJ1428" s="30">
        <f t="shared" si="1551"/>
        <v>0</v>
      </c>
      <c r="FK1428" s="30">
        <f t="shared" si="1551"/>
        <v>0</v>
      </c>
      <c r="FL1428" s="30">
        <f t="shared" si="1551"/>
        <v>0</v>
      </c>
      <c r="FM1428" s="30">
        <f t="shared" si="1551"/>
        <v>0</v>
      </c>
      <c r="FN1428" s="30">
        <f t="shared" si="1551"/>
        <v>0</v>
      </c>
      <c r="FO1428" s="30">
        <f t="shared" si="1551"/>
        <v>0</v>
      </c>
      <c r="FP1428" s="30">
        <f t="shared" si="1551"/>
        <v>0</v>
      </c>
      <c r="FQ1428" s="30">
        <f t="shared" si="1551"/>
        <v>0</v>
      </c>
      <c r="FR1428" s="30">
        <f t="shared" si="1551"/>
        <v>0</v>
      </c>
      <c r="FS1428" s="30">
        <f t="shared" si="1551"/>
        <v>0</v>
      </c>
      <c r="FT1428" s="30">
        <f t="shared" si="1551"/>
        <v>0</v>
      </c>
      <c r="FU1428" s="30">
        <f t="shared" si="1551"/>
        <v>0</v>
      </c>
      <c r="FV1428" s="30">
        <f t="shared" si="1551"/>
        <v>0</v>
      </c>
      <c r="FW1428" s="30">
        <f t="shared" si="1551"/>
        <v>0</v>
      </c>
      <c r="FX1428" s="30">
        <f t="shared" si="1551"/>
        <v>0</v>
      </c>
      <c r="FY1428" s="30">
        <f t="shared" si="1551"/>
        <v>0</v>
      </c>
      <c r="FZ1428" s="30">
        <f t="shared" si="1551"/>
        <v>0</v>
      </c>
      <c r="GA1428" s="30">
        <f t="shared" si="1551"/>
        <v>0</v>
      </c>
      <c r="GB1428" s="30">
        <f t="shared" si="1551"/>
        <v>0</v>
      </c>
      <c r="GC1428" s="30">
        <f t="shared" si="1551"/>
        <v>0</v>
      </c>
      <c r="GD1428" s="30">
        <f t="shared" si="1551"/>
        <v>0</v>
      </c>
      <c r="GE1428" s="30">
        <f t="shared" si="1551"/>
        <v>0</v>
      </c>
      <c r="GF1428" s="30">
        <f t="shared" ref="GF1428:GL1428" si="1552">GF1392-GF1404</f>
        <v>0</v>
      </c>
      <c r="GG1428" s="30">
        <f t="shared" si="1552"/>
        <v>0</v>
      </c>
      <c r="GH1428" s="30">
        <f t="shared" si="1552"/>
        <v>0</v>
      </c>
      <c r="GI1428" s="30">
        <f t="shared" si="1552"/>
        <v>0</v>
      </c>
      <c r="GJ1428" s="30">
        <f t="shared" si="1552"/>
        <v>0</v>
      </c>
      <c r="GK1428" s="30">
        <f t="shared" si="1552"/>
        <v>0</v>
      </c>
      <c r="GL1428" s="30">
        <f t="shared" si="1552"/>
        <v>0</v>
      </c>
      <c r="GM1428" s="30" t="b">
        <f t="shared" si="1545"/>
        <v>1</v>
      </c>
      <c r="GO1428" s="29">
        <v>2025</v>
      </c>
      <c r="GP1428" s="27">
        <f>SUMIF(DT1389:GL1389,GP1389,DT1428:GL1428)</f>
        <v>0</v>
      </c>
      <c r="GQ1428" s="28">
        <f>SUMIF(DT1389:GL1389,GQ1389,DT1428:GL1428)</f>
        <v>0</v>
      </c>
      <c r="GR1428" s="28">
        <f>SUMIF(DT1389:GL1389,GR1389,DT1428:GL1428)</f>
        <v>0</v>
      </c>
      <c r="GS1428" s="28">
        <f>SUMIF(DT1389:GL1389,GS1389,DT1428:GL1428)</f>
        <v>0</v>
      </c>
      <c r="GT1428" s="28">
        <f>SUMIF(DT1389:GL1389,GT1389,DT1428:GL1428)</f>
        <v>0</v>
      </c>
      <c r="GU1428" s="28">
        <f>SUMIF(DT1389:GL1389,GU1389,DT1428:GL1428)</f>
        <v>0</v>
      </c>
      <c r="GV1428" s="28">
        <f>SUMIF(DT1389:GL1389,GV1389,DT1428:GL1428)</f>
        <v>0</v>
      </c>
      <c r="GW1428" s="28">
        <f>SUMIF(DT1389:GL1389,GW1389,DT1428:GL1428)</f>
        <v>0</v>
      </c>
      <c r="GX1428" s="28">
        <f>SUMIF(DT1389:GL1389,GX1389,DT1428:GL1428)</f>
        <v>0</v>
      </c>
      <c r="GY1428" s="28">
        <f>SUMIF(DT1389:GL1389,GY1389,DT1428:GL1428)</f>
        <v>0</v>
      </c>
      <c r="GZ1428" s="28">
        <f>SUMIF(DT1389:GL1389,GZ1389,DT1428:GL1428)</f>
        <v>0</v>
      </c>
      <c r="HA1428" s="27" t="b">
        <f t="shared" si="1546"/>
        <v>1</v>
      </c>
    </row>
    <row r="1429" spans="1:209" x14ac:dyDescent="0.2">
      <c r="B1429" s="26"/>
      <c r="E1429" s="37"/>
      <c r="G1429" s="36">
        <v>2026</v>
      </c>
      <c r="H1429" s="35" t="str">
        <f>IF(G1429&gt;CNTR_ReportingYear,"",INDEX(E1381:N1381,MATCH(U1418,E1377:N1377,0)))</f>
        <v/>
      </c>
      <c r="I1429" s="35" t="str">
        <f>IF(G1429&gt;CNTR_ReportingYear,"",INDEX(GQ1427:GZ1433,MATCH(G1429,GO1427:GO1433,0),MATCH(U1418,GQ1425:GZ1425,0))-INDEX(HC1403:HL1409,MATCH(G1429,GO1403:GO1409,0),MATCH(U1418,HC1401:HL1401,0))+INDEX(Z1378:AI1385,MATCH(G1429,D1378:D1385,0),MATCH(U1418,Z1377:AI1377,0)))</f>
        <v/>
      </c>
      <c r="J1429" s="35" t="str">
        <f>IF(G1429&gt;CNTR_ReportingYear,"",SUMIFS(AY1392:DQ1392,AY1389:DQ1389,U1418))</f>
        <v/>
      </c>
      <c r="K1429" s="35" t="str">
        <f>IF(G1429&gt;CNTR_ReportingYear,"",SUMIFS(AY1393:DQ1393,AY1389:DQ1389,U1418))</f>
        <v/>
      </c>
      <c r="L1429" s="35" t="str">
        <f>IF(G1429&gt;CNTR_ReportingYear,"",INDEX(GQ1403:GZ1409,MATCH(G1429,GO1403:GO1409,0),MATCH(U1418,GQ1401:GZ1401,0))+INDEX(HC1403:HL1409,MATCH(G1429,GO1403:GO1409,0),MATCH(U1418,HC1401:HL1401,0)))</f>
        <v/>
      </c>
      <c r="M1429" s="34"/>
      <c r="N1429" s="40" t="str">
        <f>J1425</f>
        <v>Zásoby (počáteční stav)</v>
      </c>
      <c r="O1429" s="337" t="str">
        <f>Translations!$B$1414</f>
        <v>Množství paliva na skladě (začátek roku Y)</v>
      </c>
      <c r="P1429" s="337"/>
      <c r="Q1429" s="337"/>
      <c r="R1429" s="31"/>
      <c r="S1429" s="16"/>
      <c r="DS1429" s="29">
        <v>2026</v>
      </c>
      <c r="DT1429" s="30">
        <f t="shared" ref="DT1429:EY1429" si="1553">DT1393-DT1405</f>
        <v>0</v>
      </c>
      <c r="DU1429" s="30">
        <f t="shared" si="1553"/>
        <v>0</v>
      </c>
      <c r="DV1429" s="30">
        <f t="shared" si="1553"/>
        <v>0</v>
      </c>
      <c r="DW1429" s="30">
        <f t="shared" si="1553"/>
        <v>0</v>
      </c>
      <c r="DX1429" s="30">
        <f t="shared" si="1553"/>
        <v>0</v>
      </c>
      <c r="DY1429" s="30">
        <f t="shared" si="1553"/>
        <v>0</v>
      </c>
      <c r="DZ1429" s="30">
        <f t="shared" si="1553"/>
        <v>0</v>
      </c>
      <c r="EA1429" s="30">
        <f t="shared" si="1553"/>
        <v>0</v>
      </c>
      <c r="EB1429" s="30">
        <f t="shared" si="1553"/>
        <v>0</v>
      </c>
      <c r="EC1429" s="30">
        <f t="shared" si="1553"/>
        <v>0</v>
      </c>
      <c r="ED1429" s="30">
        <f t="shared" si="1553"/>
        <v>0</v>
      </c>
      <c r="EE1429" s="30">
        <f t="shared" si="1553"/>
        <v>0</v>
      </c>
      <c r="EF1429" s="30">
        <f t="shared" si="1553"/>
        <v>0</v>
      </c>
      <c r="EG1429" s="30">
        <f t="shared" si="1553"/>
        <v>0</v>
      </c>
      <c r="EH1429" s="30">
        <f t="shared" si="1553"/>
        <v>0</v>
      </c>
      <c r="EI1429" s="30">
        <f t="shared" si="1553"/>
        <v>0</v>
      </c>
      <c r="EJ1429" s="30">
        <f t="shared" si="1553"/>
        <v>0</v>
      </c>
      <c r="EK1429" s="30">
        <f t="shared" si="1553"/>
        <v>0</v>
      </c>
      <c r="EL1429" s="30">
        <f t="shared" si="1553"/>
        <v>0</v>
      </c>
      <c r="EM1429" s="30">
        <f t="shared" si="1553"/>
        <v>0</v>
      </c>
      <c r="EN1429" s="30">
        <f t="shared" si="1553"/>
        <v>0</v>
      </c>
      <c r="EO1429" s="30">
        <f t="shared" si="1553"/>
        <v>0</v>
      </c>
      <c r="EP1429" s="30">
        <f t="shared" si="1553"/>
        <v>0</v>
      </c>
      <c r="EQ1429" s="30">
        <f t="shared" si="1553"/>
        <v>0</v>
      </c>
      <c r="ER1429" s="30">
        <f t="shared" si="1553"/>
        <v>0</v>
      </c>
      <c r="ES1429" s="30">
        <f t="shared" si="1553"/>
        <v>0</v>
      </c>
      <c r="ET1429" s="30">
        <f t="shared" si="1553"/>
        <v>0</v>
      </c>
      <c r="EU1429" s="30">
        <f t="shared" si="1553"/>
        <v>0</v>
      </c>
      <c r="EV1429" s="30">
        <f t="shared" si="1553"/>
        <v>0</v>
      </c>
      <c r="EW1429" s="30">
        <f t="shared" si="1553"/>
        <v>0</v>
      </c>
      <c r="EX1429" s="30">
        <f t="shared" si="1553"/>
        <v>0</v>
      </c>
      <c r="EY1429" s="30">
        <f t="shared" si="1553"/>
        <v>0</v>
      </c>
      <c r="EZ1429" s="30">
        <f t="shared" ref="EZ1429:GE1429" si="1554">EZ1393-EZ1405</f>
        <v>0</v>
      </c>
      <c r="FA1429" s="30">
        <f t="shared" si="1554"/>
        <v>0</v>
      </c>
      <c r="FB1429" s="30">
        <f t="shared" si="1554"/>
        <v>0</v>
      </c>
      <c r="FC1429" s="30">
        <f t="shared" si="1554"/>
        <v>0</v>
      </c>
      <c r="FD1429" s="30">
        <f t="shared" si="1554"/>
        <v>0</v>
      </c>
      <c r="FE1429" s="30">
        <f t="shared" si="1554"/>
        <v>0</v>
      </c>
      <c r="FF1429" s="30">
        <f t="shared" si="1554"/>
        <v>0</v>
      </c>
      <c r="FG1429" s="30">
        <f t="shared" si="1554"/>
        <v>0</v>
      </c>
      <c r="FH1429" s="30">
        <f t="shared" si="1554"/>
        <v>0</v>
      </c>
      <c r="FI1429" s="30">
        <f t="shared" si="1554"/>
        <v>0</v>
      </c>
      <c r="FJ1429" s="30">
        <f t="shared" si="1554"/>
        <v>0</v>
      </c>
      <c r="FK1429" s="30">
        <f t="shared" si="1554"/>
        <v>0</v>
      </c>
      <c r="FL1429" s="30">
        <f t="shared" si="1554"/>
        <v>0</v>
      </c>
      <c r="FM1429" s="30">
        <f t="shared" si="1554"/>
        <v>0</v>
      </c>
      <c r="FN1429" s="30">
        <f t="shared" si="1554"/>
        <v>0</v>
      </c>
      <c r="FO1429" s="30">
        <f t="shared" si="1554"/>
        <v>0</v>
      </c>
      <c r="FP1429" s="30">
        <f t="shared" si="1554"/>
        <v>0</v>
      </c>
      <c r="FQ1429" s="30">
        <f t="shared" si="1554"/>
        <v>0</v>
      </c>
      <c r="FR1429" s="30">
        <f t="shared" si="1554"/>
        <v>0</v>
      </c>
      <c r="FS1429" s="30">
        <f t="shared" si="1554"/>
        <v>0</v>
      </c>
      <c r="FT1429" s="30">
        <f t="shared" si="1554"/>
        <v>0</v>
      </c>
      <c r="FU1429" s="30">
        <f t="shared" si="1554"/>
        <v>0</v>
      </c>
      <c r="FV1429" s="30">
        <f t="shared" si="1554"/>
        <v>0</v>
      </c>
      <c r="FW1429" s="30">
        <f t="shared" si="1554"/>
        <v>0</v>
      </c>
      <c r="FX1429" s="30">
        <f t="shared" si="1554"/>
        <v>0</v>
      </c>
      <c r="FY1429" s="30">
        <f t="shared" si="1554"/>
        <v>0</v>
      </c>
      <c r="FZ1429" s="30">
        <f t="shared" si="1554"/>
        <v>0</v>
      </c>
      <c r="GA1429" s="30">
        <f t="shared" si="1554"/>
        <v>0</v>
      </c>
      <c r="GB1429" s="30">
        <f t="shared" si="1554"/>
        <v>0</v>
      </c>
      <c r="GC1429" s="30">
        <f t="shared" si="1554"/>
        <v>0</v>
      </c>
      <c r="GD1429" s="30">
        <f t="shared" si="1554"/>
        <v>0</v>
      </c>
      <c r="GE1429" s="30">
        <f t="shared" si="1554"/>
        <v>0</v>
      </c>
      <c r="GF1429" s="30">
        <f t="shared" ref="GF1429:GL1429" si="1555">GF1393-GF1405</f>
        <v>0</v>
      </c>
      <c r="GG1429" s="30">
        <f t="shared" si="1555"/>
        <v>0</v>
      </c>
      <c r="GH1429" s="30">
        <f t="shared" si="1555"/>
        <v>0</v>
      </c>
      <c r="GI1429" s="30">
        <f t="shared" si="1555"/>
        <v>0</v>
      </c>
      <c r="GJ1429" s="30">
        <f t="shared" si="1555"/>
        <v>0</v>
      </c>
      <c r="GK1429" s="30">
        <f t="shared" si="1555"/>
        <v>0</v>
      </c>
      <c r="GL1429" s="30">
        <f t="shared" si="1555"/>
        <v>0</v>
      </c>
      <c r="GM1429" s="30" t="b">
        <f t="shared" si="1545"/>
        <v>1</v>
      </c>
      <c r="GO1429" s="29">
        <v>2026</v>
      </c>
      <c r="GP1429" s="27">
        <f>SUMIF(DT1389:GL1389,GP1389,DT1429:GL1429)</f>
        <v>0</v>
      </c>
      <c r="GQ1429" s="28">
        <f>SUMIF(DT1389:GL1389,GQ1389,DT1429:GL1429)</f>
        <v>0</v>
      </c>
      <c r="GR1429" s="28">
        <f>SUMIF(DT1389:GL1389,GR1389,DT1429:GL1429)</f>
        <v>0</v>
      </c>
      <c r="GS1429" s="28">
        <f>SUMIF(DT1389:GL1389,GS1389,DT1429:GL1429)</f>
        <v>0</v>
      </c>
      <c r="GT1429" s="28">
        <f>SUMIF(DT1389:GL1389,GT1389,DT1429:GL1429)</f>
        <v>0</v>
      </c>
      <c r="GU1429" s="28">
        <f>SUMIF(DT1389:GL1389,GU1389,DT1429:GL1429)</f>
        <v>0</v>
      </c>
      <c r="GV1429" s="28">
        <f>SUMIF(DT1389:GL1389,GV1389,DT1429:GL1429)</f>
        <v>0</v>
      </c>
      <c r="GW1429" s="28">
        <f>SUMIF(DT1389:GL1389,GW1389,DT1429:GL1429)</f>
        <v>0</v>
      </c>
      <c r="GX1429" s="28">
        <f>SUMIF(DT1389:GL1389,GX1389,DT1429:GL1429)</f>
        <v>0</v>
      </c>
      <c r="GY1429" s="28">
        <f>SUMIF(DT1389:GL1389,GY1389,DT1429:GL1429)</f>
        <v>0</v>
      </c>
      <c r="GZ1429" s="28">
        <f>SUMIF(DT1389:GL1389,GZ1389,DT1429:GL1429)</f>
        <v>0</v>
      </c>
      <c r="HA1429" s="27" t="b">
        <f t="shared" si="1546"/>
        <v>1</v>
      </c>
    </row>
    <row r="1430" spans="1:209" x14ac:dyDescent="0.2">
      <c r="B1430" s="26"/>
      <c r="E1430" s="37"/>
      <c r="G1430" s="36">
        <v>2027</v>
      </c>
      <c r="H1430" s="35" t="str">
        <f>IF(G1430&gt;CNTR_ReportingYear,"",INDEX(E1382:N1382,MATCH(U1418,E1377:N1377,0)))</f>
        <v/>
      </c>
      <c r="I1430" s="35" t="str">
        <f>IF(G1430&gt;CNTR_ReportingYear,"",INDEX(GQ1427:GZ1433,MATCH(G1430,GO1427:GO1433,0),MATCH(U1418,GQ1425:GZ1425,0))-INDEX(HC1403:HL1409,MATCH(G1430,GO1403:GO1409,0),MATCH(U1418,HC1401:HL1401,0))+INDEX(Z1378:AI1385,MATCH(G1430,D1378:D1385,0),MATCH(U1418,Z1377:AI1377,0)))</f>
        <v/>
      </c>
      <c r="J1430" s="35" t="str">
        <f>IF(G1430&gt;CNTR_ReportingYear,"",SUMIFS(AY1393:DQ1393,AY1389:DQ1389,U1418))</f>
        <v/>
      </c>
      <c r="K1430" s="35" t="str">
        <f>IF(G1430&gt;CNTR_ReportingYear,"",SUMIFS(AY1394:DQ1394,AY1389:DQ1389,U1418))</f>
        <v/>
      </c>
      <c r="L1430" s="35" t="str">
        <f>IF(G1430&gt;CNTR_ReportingYear,"",INDEX(GQ1403:GZ1409,MATCH(G1430,GO1403:GO1409,0),MATCH(U1418,GQ1401:GZ1401,0))+INDEX(HC1403:HL1409,MATCH(G1430,GO1403:GO1409,0),MATCH(U1418,HC1401:HL1401,0)))</f>
        <v/>
      </c>
      <c r="M1430" s="34"/>
      <c r="N1430" s="40" t="str">
        <f>K1425</f>
        <v>Zásoby ( na konci)</v>
      </c>
      <c r="O1430" s="337" t="str">
        <f>Translations!$B$1416</f>
        <v>Množství paliva na skladě (konec roku Y)</v>
      </c>
      <c r="P1430" s="337"/>
      <c r="Q1430" s="337"/>
      <c r="R1430" s="31"/>
      <c r="S1430" s="16"/>
      <c r="DS1430" s="29">
        <v>2027</v>
      </c>
      <c r="DT1430" s="30">
        <f t="shared" ref="DT1430:EY1430" si="1556">DT1394-DT1406</f>
        <v>0</v>
      </c>
      <c r="DU1430" s="30">
        <f t="shared" si="1556"/>
        <v>0</v>
      </c>
      <c r="DV1430" s="30">
        <f t="shared" si="1556"/>
        <v>0</v>
      </c>
      <c r="DW1430" s="30">
        <f t="shared" si="1556"/>
        <v>0</v>
      </c>
      <c r="DX1430" s="30">
        <f t="shared" si="1556"/>
        <v>0</v>
      </c>
      <c r="DY1430" s="30">
        <f t="shared" si="1556"/>
        <v>0</v>
      </c>
      <c r="DZ1430" s="30">
        <f t="shared" si="1556"/>
        <v>0</v>
      </c>
      <c r="EA1430" s="30">
        <f t="shared" si="1556"/>
        <v>0</v>
      </c>
      <c r="EB1430" s="30">
        <f t="shared" si="1556"/>
        <v>0</v>
      </c>
      <c r="EC1430" s="30">
        <f t="shared" si="1556"/>
        <v>0</v>
      </c>
      <c r="ED1430" s="30">
        <f t="shared" si="1556"/>
        <v>0</v>
      </c>
      <c r="EE1430" s="30">
        <f t="shared" si="1556"/>
        <v>0</v>
      </c>
      <c r="EF1430" s="30">
        <f t="shared" si="1556"/>
        <v>0</v>
      </c>
      <c r="EG1430" s="30">
        <f t="shared" si="1556"/>
        <v>0</v>
      </c>
      <c r="EH1430" s="30">
        <f t="shared" si="1556"/>
        <v>0</v>
      </c>
      <c r="EI1430" s="30">
        <f t="shared" si="1556"/>
        <v>0</v>
      </c>
      <c r="EJ1430" s="30">
        <f t="shared" si="1556"/>
        <v>0</v>
      </c>
      <c r="EK1430" s="30">
        <f t="shared" si="1556"/>
        <v>0</v>
      </c>
      <c r="EL1430" s="30">
        <f t="shared" si="1556"/>
        <v>0</v>
      </c>
      <c r="EM1430" s="30">
        <f t="shared" si="1556"/>
        <v>0</v>
      </c>
      <c r="EN1430" s="30">
        <f t="shared" si="1556"/>
        <v>0</v>
      </c>
      <c r="EO1430" s="30">
        <f t="shared" si="1556"/>
        <v>0</v>
      </c>
      <c r="EP1430" s="30">
        <f t="shared" si="1556"/>
        <v>0</v>
      </c>
      <c r="EQ1430" s="30">
        <f t="shared" si="1556"/>
        <v>0</v>
      </c>
      <c r="ER1430" s="30">
        <f t="shared" si="1556"/>
        <v>0</v>
      </c>
      <c r="ES1430" s="30">
        <f t="shared" si="1556"/>
        <v>0</v>
      </c>
      <c r="ET1430" s="30">
        <f t="shared" si="1556"/>
        <v>0</v>
      </c>
      <c r="EU1430" s="30">
        <f t="shared" si="1556"/>
        <v>0</v>
      </c>
      <c r="EV1430" s="30">
        <f t="shared" si="1556"/>
        <v>0</v>
      </c>
      <c r="EW1430" s="30">
        <f t="shared" si="1556"/>
        <v>0</v>
      </c>
      <c r="EX1430" s="30">
        <f t="shared" si="1556"/>
        <v>0</v>
      </c>
      <c r="EY1430" s="30">
        <f t="shared" si="1556"/>
        <v>0</v>
      </c>
      <c r="EZ1430" s="30">
        <f t="shared" ref="EZ1430:GE1430" si="1557">EZ1394-EZ1406</f>
        <v>0</v>
      </c>
      <c r="FA1430" s="30">
        <f t="shared" si="1557"/>
        <v>0</v>
      </c>
      <c r="FB1430" s="30">
        <f t="shared" si="1557"/>
        <v>0</v>
      </c>
      <c r="FC1430" s="30">
        <f t="shared" si="1557"/>
        <v>0</v>
      </c>
      <c r="FD1430" s="30">
        <f t="shared" si="1557"/>
        <v>0</v>
      </c>
      <c r="FE1430" s="30">
        <f t="shared" si="1557"/>
        <v>0</v>
      </c>
      <c r="FF1430" s="30">
        <f t="shared" si="1557"/>
        <v>0</v>
      </c>
      <c r="FG1430" s="30">
        <f t="shared" si="1557"/>
        <v>0</v>
      </c>
      <c r="FH1430" s="30">
        <f t="shared" si="1557"/>
        <v>0</v>
      </c>
      <c r="FI1430" s="30">
        <f t="shared" si="1557"/>
        <v>0</v>
      </c>
      <c r="FJ1430" s="30">
        <f t="shared" si="1557"/>
        <v>0</v>
      </c>
      <c r="FK1430" s="30">
        <f t="shared" si="1557"/>
        <v>0</v>
      </c>
      <c r="FL1430" s="30">
        <f t="shared" si="1557"/>
        <v>0</v>
      </c>
      <c r="FM1430" s="30">
        <f t="shared" si="1557"/>
        <v>0</v>
      </c>
      <c r="FN1430" s="30">
        <f t="shared" si="1557"/>
        <v>0</v>
      </c>
      <c r="FO1430" s="30">
        <f t="shared" si="1557"/>
        <v>0</v>
      </c>
      <c r="FP1430" s="30">
        <f t="shared" si="1557"/>
        <v>0</v>
      </c>
      <c r="FQ1430" s="30">
        <f t="shared" si="1557"/>
        <v>0</v>
      </c>
      <c r="FR1430" s="30">
        <f t="shared" si="1557"/>
        <v>0</v>
      </c>
      <c r="FS1430" s="30">
        <f t="shared" si="1557"/>
        <v>0</v>
      </c>
      <c r="FT1430" s="30">
        <f t="shared" si="1557"/>
        <v>0</v>
      </c>
      <c r="FU1430" s="30">
        <f t="shared" si="1557"/>
        <v>0</v>
      </c>
      <c r="FV1430" s="30">
        <f t="shared" si="1557"/>
        <v>0</v>
      </c>
      <c r="FW1430" s="30">
        <f t="shared" si="1557"/>
        <v>0</v>
      </c>
      <c r="FX1430" s="30">
        <f t="shared" si="1557"/>
        <v>0</v>
      </c>
      <c r="FY1430" s="30">
        <f t="shared" si="1557"/>
        <v>0</v>
      </c>
      <c r="FZ1430" s="30">
        <f t="shared" si="1557"/>
        <v>0</v>
      </c>
      <c r="GA1430" s="30">
        <f t="shared" si="1557"/>
        <v>0</v>
      </c>
      <c r="GB1430" s="30">
        <f t="shared" si="1557"/>
        <v>0</v>
      </c>
      <c r="GC1430" s="30">
        <f t="shared" si="1557"/>
        <v>0</v>
      </c>
      <c r="GD1430" s="30">
        <f t="shared" si="1557"/>
        <v>0</v>
      </c>
      <c r="GE1430" s="30">
        <f t="shared" si="1557"/>
        <v>0</v>
      </c>
      <c r="GF1430" s="30">
        <f t="shared" ref="GF1430:GL1430" si="1558">GF1394-GF1406</f>
        <v>0</v>
      </c>
      <c r="GG1430" s="30">
        <f t="shared" si="1558"/>
        <v>0</v>
      </c>
      <c r="GH1430" s="30">
        <f t="shared" si="1558"/>
        <v>0</v>
      </c>
      <c r="GI1430" s="30">
        <f t="shared" si="1558"/>
        <v>0</v>
      </c>
      <c r="GJ1430" s="30">
        <f t="shared" si="1558"/>
        <v>0</v>
      </c>
      <c r="GK1430" s="30">
        <f t="shared" si="1558"/>
        <v>0</v>
      </c>
      <c r="GL1430" s="30">
        <f t="shared" si="1558"/>
        <v>0</v>
      </c>
      <c r="GM1430" s="30" t="b">
        <f t="shared" si="1545"/>
        <v>1</v>
      </c>
      <c r="GO1430" s="29">
        <v>2027</v>
      </c>
      <c r="GP1430" s="27">
        <f>SUMIF(DT1389:GL1389,GP1389,DT1430:GL1430)</f>
        <v>0</v>
      </c>
      <c r="GQ1430" s="28">
        <f>SUMIF(DT1389:GL1389,GQ1389,DT1430:GL1430)</f>
        <v>0</v>
      </c>
      <c r="GR1430" s="28">
        <f>SUMIF(DT1389:GL1389,GR1389,DT1430:GL1430)</f>
        <v>0</v>
      </c>
      <c r="GS1430" s="28">
        <f>SUMIF(DT1389:GL1389,GS1389,DT1430:GL1430)</f>
        <v>0</v>
      </c>
      <c r="GT1430" s="28">
        <f>SUMIF(DT1389:GL1389,GT1389,DT1430:GL1430)</f>
        <v>0</v>
      </c>
      <c r="GU1430" s="28">
        <f>SUMIF(DT1389:GL1389,GU1389,DT1430:GL1430)</f>
        <v>0</v>
      </c>
      <c r="GV1430" s="28">
        <f>SUMIF(DT1389:GL1389,GV1389,DT1430:GL1430)</f>
        <v>0</v>
      </c>
      <c r="GW1430" s="28">
        <f>SUMIF(DT1389:GL1389,GW1389,DT1430:GL1430)</f>
        <v>0</v>
      </c>
      <c r="GX1430" s="28">
        <f>SUMIF(DT1389:GL1389,GX1389,DT1430:GL1430)</f>
        <v>0</v>
      </c>
      <c r="GY1430" s="28">
        <f>SUMIF(DT1389:GL1389,GY1389,DT1430:GL1430)</f>
        <v>0</v>
      </c>
      <c r="GZ1430" s="28">
        <f>SUMIF(DT1389:GL1389,GZ1389,DT1430:GL1430)</f>
        <v>0</v>
      </c>
      <c r="HA1430" s="27" t="b">
        <f t="shared" si="1546"/>
        <v>1</v>
      </c>
    </row>
    <row r="1431" spans="1:209" x14ac:dyDescent="0.2">
      <c r="B1431" s="26"/>
      <c r="E1431" s="37"/>
      <c r="G1431" s="36">
        <v>2028</v>
      </c>
      <c r="H1431" s="35" t="str">
        <f>IF(G1431&gt;CNTR_ReportingYear,"",INDEX(E1383:N1383,MATCH(U1418,E1377:N1377,0)))</f>
        <v/>
      </c>
      <c r="I1431" s="35" t="str">
        <f>IF(G1431&gt;CNTR_ReportingYear,"",INDEX(GQ1427:GZ1433,MATCH(G1431,GO1427:GO1433,0),MATCH(U1418,GQ1425:GZ1425,0))-INDEX(HC1403:HL1409,MATCH(G1431,GO1403:GO1409,0),MATCH(U1418,HC1401:HL1401,0))+INDEX(Z1378:AI1385,MATCH(G1431,D1378:D1385,0),MATCH(U1418,Z1377:AI1377,0)))</f>
        <v/>
      </c>
      <c r="J1431" s="35" t="str">
        <f>IF(G1431&gt;CNTR_ReportingYear,"",SUMIFS(AY1394:DQ1394,AY1389:DQ1389,U1418))</f>
        <v/>
      </c>
      <c r="K1431" s="35" t="str">
        <f>IF(G1431&gt;CNTR_ReportingYear,"",SUMIFS(AY1395:DQ1395,AY1389:DQ1389,U1418))</f>
        <v/>
      </c>
      <c r="L1431" s="35" t="str">
        <f>IF(G1431&gt;CNTR_ReportingYear,"",INDEX(GQ1403:GZ1409,MATCH(G1431,GO1403:GO1409,0),MATCH(U1418,GQ1401:GZ1401,0))+INDEX(HC1403:HL1409,MATCH(G1431,GO1403:GO1409,0),MATCH(U1418,HC1401:HL1401,0)))</f>
        <v/>
      </c>
      <c r="M1431" s="34"/>
      <c r="N1431" s="38" t="str">
        <f>L1425</f>
        <v>Export</v>
      </c>
      <c r="O1431" s="338" t="str">
        <f>Translations!$B$1418</f>
        <v>Množství paliva vyvezeného třetím stranám nebo spotřebovaného pro činnosti, na které se nevztahuje příloha I (např. mobilní stroje).</v>
      </c>
      <c r="P1431" s="338"/>
      <c r="Q1431" s="338"/>
      <c r="R1431" s="31"/>
      <c r="S1431" s="16"/>
      <c r="DS1431" s="29">
        <v>2028</v>
      </c>
      <c r="DT1431" s="30">
        <f t="shared" ref="DT1431:EY1431" si="1559">DT1395-DT1407</f>
        <v>0</v>
      </c>
      <c r="DU1431" s="30">
        <f t="shared" si="1559"/>
        <v>0</v>
      </c>
      <c r="DV1431" s="30">
        <f t="shared" si="1559"/>
        <v>0</v>
      </c>
      <c r="DW1431" s="30">
        <f t="shared" si="1559"/>
        <v>0</v>
      </c>
      <c r="DX1431" s="30">
        <f t="shared" si="1559"/>
        <v>0</v>
      </c>
      <c r="DY1431" s="30">
        <f t="shared" si="1559"/>
        <v>0</v>
      </c>
      <c r="DZ1431" s="30">
        <f t="shared" si="1559"/>
        <v>0</v>
      </c>
      <c r="EA1431" s="30">
        <f t="shared" si="1559"/>
        <v>0</v>
      </c>
      <c r="EB1431" s="30">
        <f t="shared" si="1559"/>
        <v>0</v>
      </c>
      <c r="EC1431" s="30">
        <f t="shared" si="1559"/>
        <v>0</v>
      </c>
      <c r="ED1431" s="30">
        <f t="shared" si="1559"/>
        <v>0</v>
      </c>
      <c r="EE1431" s="30">
        <f t="shared" si="1559"/>
        <v>0</v>
      </c>
      <c r="EF1431" s="30">
        <f t="shared" si="1559"/>
        <v>0</v>
      </c>
      <c r="EG1431" s="30">
        <f t="shared" si="1559"/>
        <v>0</v>
      </c>
      <c r="EH1431" s="30">
        <f t="shared" si="1559"/>
        <v>0</v>
      </c>
      <c r="EI1431" s="30">
        <f t="shared" si="1559"/>
        <v>0</v>
      </c>
      <c r="EJ1431" s="30">
        <f t="shared" si="1559"/>
        <v>0</v>
      </c>
      <c r="EK1431" s="30">
        <f t="shared" si="1559"/>
        <v>0</v>
      </c>
      <c r="EL1431" s="30">
        <f t="shared" si="1559"/>
        <v>0</v>
      </c>
      <c r="EM1431" s="30">
        <f t="shared" si="1559"/>
        <v>0</v>
      </c>
      <c r="EN1431" s="30">
        <f t="shared" si="1559"/>
        <v>0</v>
      </c>
      <c r="EO1431" s="30">
        <f t="shared" si="1559"/>
        <v>0</v>
      </c>
      <c r="EP1431" s="30">
        <f t="shared" si="1559"/>
        <v>0</v>
      </c>
      <c r="EQ1431" s="30">
        <f t="shared" si="1559"/>
        <v>0</v>
      </c>
      <c r="ER1431" s="30">
        <f t="shared" si="1559"/>
        <v>0</v>
      </c>
      <c r="ES1431" s="30">
        <f t="shared" si="1559"/>
        <v>0</v>
      </c>
      <c r="ET1431" s="30">
        <f t="shared" si="1559"/>
        <v>0</v>
      </c>
      <c r="EU1431" s="30">
        <f t="shared" si="1559"/>
        <v>0</v>
      </c>
      <c r="EV1431" s="30">
        <f t="shared" si="1559"/>
        <v>0</v>
      </c>
      <c r="EW1431" s="30">
        <f t="shared" si="1559"/>
        <v>0</v>
      </c>
      <c r="EX1431" s="30">
        <f t="shared" si="1559"/>
        <v>0</v>
      </c>
      <c r="EY1431" s="30">
        <f t="shared" si="1559"/>
        <v>0</v>
      </c>
      <c r="EZ1431" s="30">
        <f t="shared" ref="EZ1431:GE1431" si="1560">EZ1395-EZ1407</f>
        <v>0</v>
      </c>
      <c r="FA1431" s="30">
        <f t="shared" si="1560"/>
        <v>0</v>
      </c>
      <c r="FB1431" s="30">
        <f t="shared" si="1560"/>
        <v>0</v>
      </c>
      <c r="FC1431" s="30">
        <f t="shared" si="1560"/>
        <v>0</v>
      </c>
      <c r="FD1431" s="30">
        <f t="shared" si="1560"/>
        <v>0</v>
      </c>
      <c r="FE1431" s="30">
        <f t="shared" si="1560"/>
        <v>0</v>
      </c>
      <c r="FF1431" s="30">
        <f t="shared" si="1560"/>
        <v>0</v>
      </c>
      <c r="FG1431" s="30">
        <f t="shared" si="1560"/>
        <v>0</v>
      </c>
      <c r="FH1431" s="30">
        <f t="shared" si="1560"/>
        <v>0</v>
      </c>
      <c r="FI1431" s="30">
        <f t="shared" si="1560"/>
        <v>0</v>
      </c>
      <c r="FJ1431" s="30">
        <f t="shared" si="1560"/>
        <v>0</v>
      </c>
      <c r="FK1431" s="30">
        <f t="shared" si="1560"/>
        <v>0</v>
      </c>
      <c r="FL1431" s="30">
        <f t="shared" si="1560"/>
        <v>0</v>
      </c>
      <c r="FM1431" s="30">
        <f t="shared" si="1560"/>
        <v>0</v>
      </c>
      <c r="FN1431" s="30">
        <f t="shared" si="1560"/>
        <v>0</v>
      </c>
      <c r="FO1431" s="30">
        <f t="shared" si="1560"/>
        <v>0</v>
      </c>
      <c r="FP1431" s="30">
        <f t="shared" si="1560"/>
        <v>0</v>
      </c>
      <c r="FQ1431" s="30">
        <f t="shared" si="1560"/>
        <v>0</v>
      </c>
      <c r="FR1431" s="30">
        <f t="shared" si="1560"/>
        <v>0</v>
      </c>
      <c r="FS1431" s="30">
        <f t="shared" si="1560"/>
        <v>0</v>
      </c>
      <c r="FT1431" s="30">
        <f t="shared" si="1560"/>
        <v>0</v>
      </c>
      <c r="FU1431" s="30">
        <f t="shared" si="1560"/>
        <v>0</v>
      </c>
      <c r="FV1431" s="30">
        <f t="shared" si="1560"/>
        <v>0</v>
      </c>
      <c r="FW1431" s="30">
        <f t="shared" si="1560"/>
        <v>0</v>
      </c>
      <c r="FX1431" s="30">
        <f t="shared" si="1560"/>
        <v>0</v>
      </c>
      <c r="FY1431" s="30">
        <f t="shared" si="1560"/>
        <v>0</v>
      </c>
      <c r="FZ1431" s="30">
        <f t="shared" si="1560"/>
        <v>0</v>
      </c>
      <c r="GA1431" s="30">
        <f t="shared" si="1560"/>
        <v>0</v>
      </c>
      <c r="GB1431" s="30">
        <f t="shared" si="1560"/>
        <v>0</v>
      </c>
      <c r="GC1431" s="30">
        <f t="shared" si="1560"/>
        <v>0</v>
      </c>
      <c r="GD1431" s="30">
        <f t="shared" si="1560"/>
        <v>0</v>
      </c>
      <c r="GE1431" s="30">
        <f t="shared" si="1560"/>
        <v>0</v>
      </c>
      <c r="GF1431" s="30">
        <f t="shared" ref="GF1431:GL1431" si="1561">GF1395-GF1407</f>
        <v>0</v>
      </c>
      <c r="GG1431" s="30">
        <f t="shared" si="1561"/>
        <v>0</v>
      </c>
      <c r="GH1431" s="30">
        <f t="shared" si="1561"/>
        <v>0</v>
      </c>
      <c r="GI1431" s="30">
        <f t="shared" si="1561"/>
        <v>0</v>
      </c>
      <c r="GJ1431" s="30">
        <f t="shared" si="1561"/>
        <v>0</v>
      </c>
      <c r="GK1431" s="30">
        <f t="shared" si="1561"/>
        <v>0</v>
      </c>
      <c r="GL1431" s="30">
        <f t="shared" si="1561"/>
        <v>0</v>
      </c>
      <c r="GM1431" s="30" t="b">
        <f t="shared" si="1545"/>
        <v>1</v>
      </c>
      <c r="GO1431" s="29">
        <v>2028</v>
      </c>
      <c r="GP1431" s="27">
        <f>SUMIF(DT1389:GL1389,GP1389,DT1431:GL1431)</f>
        <v>0</v>
      </c>
      <c r="GQ1431" s="28">
        <f>SUMIF(DT1389:GL1389,GQ1389,DT1431:GL1431)</f>
        <v>0</v>
      </c>
      <c r="GR1431" s="28">
        <f>SUMIF(DT1389:GL1389,GR1389,DT1431:GL1431)</f>
        <v>0</v>
      </c>
      <c r="GS1431" s="28">
        <f>SUMIF(DT1389:GL1389,GS1389,DT1431:GL1431)</f>
        <v>0</v>
      </c>
      <c r="GT1431" s="28">
        <f>SUMIF(DT1389:GL1389,GT1389,DT1431:GL1431)</f>
        <v>0</v>
      </c>
      <c r="GU1431" s="28">
        <f>SUMIF(DT1389:GL1389,GU1389,DT1431:GL1431)</f>
        <v>0</v>
      </c>
      <c r="GV1431" s="28">
        <f>SUMIF(DT1389:GL1389,GV1389,DT1431:GL1431)</f>
        <v>0</v>
      </c>
      <c r="GW1431" s="28">
        <f>SUMIF(DT1389:GL1389,GW1389,DT1431:GL1431)</f>
        <v>0</v>
      </c>
      <c r="GX1431" s="28">
        <f>SUMIF(DT1389:GL1389,GX1389,DT1431:GL1431)</f>
        <v>0</v>
      </c>
      <c r="GY1431" s="28">
        <f>SUMIF(DT1389:GL1389,GY1389,DT1431:GL1431)</f>
        <v>0</v>
      </c>
      <c r="GZ1431" s="28">
        <f>SUMIF(DT1389:GL1389,GZ1389,DT1431:GL1431)</f>
        <v>0</v>
      </c>
      <c r="HA1431" s="27" t="b">
        <f t="shared" si="1546"/>
        <v>1</v>
      </c>
    </row>
    <row r="1432" spans="1:209" x14ac:dyDescent="0.2">
      <c r="B1432" s="26"/>
      <c r="E1432" s="37"/>
      <c r="G1432" s="36">
        <v>2029</v>
      </c>
      <c r="H1432" s="35" t="str">
        <f>IF(G1432&gt;CNTR_ReportingYear,"",INDEX(E1384:N1384,MATCH(U1418,E1377:N1377,0)))</f>
        <v/>
      </c>
      <c r="I1432" s="35" t="str">
        <f>IF(G1432&gt;CNTR_ReportingYear,"",INDEX(GQ1427:GZ1433,MATCH(G1432,GO1427:GO1433,0),MATCH(U1418,GQ1425:GZ1425,0))-INDEX(HC1403:HL1409,MATCH(G1432,GO1403:GO1409,0),MATCH(U1418,HC1401:HL1401,0))+INDEX(Z1378:AI1385,MATCH(G1432,D1378:D1385,0),MATCH(U1418,Z1377:AI1377,0)))</f>
        <v/>
      </c>
      <c r="J1432" s="35" t="str">
        <f>IF(G1432&gt;CNTR_ReportingYear,"",SUMIFS(AY1395:DQ1395,AY1389:DQ1389,U1418))</f>
        <v/>
      </c>
      <c r="K1432" s="35" t="str">
        <f>IF(G1432&gt;CNTR_ReportingYear,"",SUMIFS(AY1396:DQ1396,AY1389:DQ1389,U1418))</f>
        <v/>
      </c>
      <c r="L1432" s="35" t="str">
        <f>IF(G1432&gt;CNTR_ReportingYear,"",INDEX(GQ1403:GZ1409,MATCH(G1432,GO1403:GO1409,0),MATCH(U1418,GQ1401:GZ1401,0))+INDEX(HC1403:HL1409,MATCH(G1432,GO1403:GO1409,0),MATCH(U1418,HC1401:HL1401,0)))</f>
        <v/>
      </c>
      <c r="M1432" s="34"/>
      <c r="N1432" s="34"/>
      <c r="O1432" s="338"/>
      <c r="P1432" s="338"/>
      <c r="Q1432" s="338"/>
      <c r="R1432" s="31"/>
      <c r="S1432" s="16"/>
      <c r="DS1432" s="29">
        <v>2029</v>
      </c>
      <c r="DT1432" s="30">
        <f t="shared" ref="DT1432:EY1432" si="1562">DT1396-DT1408</f>
        <v>0</v>
      </c>
      <c r="DU1432" s="30">
        <f t="shared" si="1562"/>
        <v>0</v>
      </c>
      <c r="DV1432" s="30">
        <f t="shared" si="1562"/>
        <v>0</v>
      </c>
      <c r="DW1432" s="30">
        <f t="shared" si="1562"/>
        <v>0</v>
      </c>
      <c r="DX1432" s="30">
        <f t="shared" si="1562"/>
        <v>0</v>
      </c>
      <c r="DY1432" s="30">
        <f t="shared" si="1562"/>
        <v>0</v>
      </c>
      <c r="DZ1432" s="30">
        <f t="shared" si="1562"/>
        <v>0</v>
      </c>
      <c r="EA1432" s="30">
        <f t="shared" si="1562"/>
        <v>0</v>
      </c>
      <c r="EB1432" s="30">
        <f t="shared" si="1562"/>
        <v>0</v>
      </c>
      <c r="EC1432" s="30">
        <f t="shared" si="1562"/>
        <v>0</v>
      </c>
      <c r="ED1432" s="30">
        <f t="shared" si="1562"/>
        <v>0</v>
      </c>
      <c r="EE1432" s="30">
        <f t="shared" si="1562"/>
        <v>0</v>
      </c>
      <c r="EF1432" s="30">
        <f t="shared" si="1562"/>
        <v>0</v>
      </c>
      <c r="EG1432" s="30">
        <f t="shared" si="1562"/>
        <v>0</v>
      </c>
      <c r="EH1432" s="30">
        <f t="shared" si="1562"/>
        <v>0</v>
      </c>
      <c r="EI1432" s="30">
        <f t="shared" si="1562"/>
        <v>0</v>
      </c>
      <c r="EJ1432" s="30">
        <f t="shared" si="1562"/>
        <v>0</v>
      </c>
      <c r="EK1432" s="30">
        <f t="shared" si="1562"/>
        <v>0</v>
      </c>
      <c r="EL1432" s="30">
        <f t="shared" si="1562"/>
        <v>0</v>
      </c>
      <c r="EM1432" s="30">
        <f t="shared" si="1562"/>
        <v>0</v>
      </c>
      <c r="EN1432" s="30">
        <f t="shared" si="1562"/>
        <v>0</v>
      </c>
      <c r="EO1432" s="30">
        <f t="shared" si="1562"/>
        <v>0</v>
      </c>
      <c r="EP1432" s="30">
        <f t="shared" si="1562"/>
        <v>0</v>
      </c>
      <c r="EQ1432" s="30">
        <f t="shared" si="1562"/>
        <v>0</v>
      </c>
      <c r="ER1432" s="30">
        <f t="shared" si="1562"/>
        <v>0</v>
      </c>
      <c r="ES1432" s="30">
        <f t="shared" si="1562"/>
        <v>0</v>
      </c>
      <c r="ET1432" s="30">
        <f t="shared" si="1562"/>
        <v>0</v>
      </c>
      <c r="EU1432" s="30">
        <f t="shared" si="1562"/>
        <v>0</v>
      </c>
      <c r="EV1432" s="30">
        <f t="shared" si="1562"/>
        <v>0</v>
      </c>
      <c r="EW1432" s="30">
        <f t="shared" si="1562"/>
        <v>0</v>
      </c>
      <c r="EX1432" s="30">
        <f t="shared" si="1562"/>
        <v>0</v>
      </c>
      <c r="EY1432" s="30">
        <f t="shared" si="1562"/>
        <v>0</v>
      </c>
      <c r="EZ1432" s="30">
        <f t="shared" ref="EZ1432:GE1432" si="1563">EZ1396-EZ1408</f>
        <v>0</v>
      </c>
      <c r="FA1432" s="30">
        <f t="shared" si="1563"/>
        <v>0</v>
      </c>
      <c r="FB1432" s="30">
        <f t="shared" si="1563"/>
        <v>0</v>
      </c>
      <c r="FC1432" s="30">
        <f t="shared" si="1563"/>
        <v>0</v>
      </c>
      <c r="FD1432" s="30">
        <f t="shared" si="1563"/>
        <v>0</v>
      </c>
      <c r="FE1432" s="30">
        <f t="shared" si="1563"/>
        <v>0</v>
      </c>
      <c r="FF1432" s="30">
        <f t="shared" si="1563"/>
        <v>0</v>
      </c>
      <c r="FG1432" s="30">
        <f t="shared" si="1563"/>
        <v>0</v>
      </c>
      <c r="FH1432" s="30">
        <f t="shared" si="1563"/>
        <v>0</v>
      </c>
      <c r="FI1432" s="30">
        <f t="shared" si="1563"/>
        <v>0</v>
      </c>
      <c r="FJ1432" s="30">
        <f t="shared" si="1563"/>
        <v>0</v>
      </c>
      <c r="FK1432" s="30">
        <f t="shared" si="1563"/>
        <v>0</v>
      </c>
      <c r="FL1432" s="30">
        <f t="shared" si="1563"/>
        <v>0</v>
      </c>
      <c r="FM1432" s="30">
        <f t="shared" si="1563"/>
        <v>0</v>
      </c>
      <c r="FN1432" s="30">
        <f t="shared" si="1563"/>
        <v>0</v>
      </c>
      <c r="FO1432" s="30">
        <f t="shared" si="1563"/>
        <v>0</v>
      </c>
      <c r="FP1432" s="30">
        <f t="shared" si="1563"/>
        <v>0</v>
      </c>
      <c r="FQ1432" s="30">
        <f t="shared" si="1563"/>
        <v>0</v>
      </c>
      <c r="FR1432" s="30">
        <f t="shared" si="1563"/>
        <v>0</v>
      </c>
      <c r="FS1432" s="30">
        <f t="shared" si="1563"/>
        <v>0</v>
      </c>
      <c r="FT1432" s="30">
        <f t="shared" si="1563"/>
        <v>0</v>
      </c>
      <c r="FU1432" s="30">
        <f t="shared" si="1563"/>
        <v>0</v>
      </c>
      <c r="FV1432" s="30">
        <f t="shared" si="1563"/>
        <v>0</v>
      </c>
      <c r="FW1432" s="30">
        <f t="shared" si="1563"/>
        <v>0</v>
      </c>
      <c r="FX1432" s="30">
        <f t="shared" si="1563"/>
        <v>0</v>
      </c>
      <c r="FY1432" s="30">
        <f t="shared" si="1563"/>
        <v>0</v>
      </c>
      <c r="FZ1432" s="30">
        <f t="shared" si="1563"/>
        <v>0</v>
      </c>
      <c r="GA1432" s="30">
        <f t="shared" si="1563"/>
        <v>0</v>
      </c>
      <c r="GB1432" s="30">
        <f t="shared" si="1563"/>
        <v>0</v>
      </c>
      <c r="GC1432" s="30">
        <f t="shared" si="1563"/>
        <v>0</v>
      </c>
      <c r="GD1432" s="30">
        <f t="shared" si="1563"/>
        <v>0</v>
      </c>
      <c r="GE1432" s="30">
        <f t="shared" si="1563"/>
        <v>0</v>
      </c>
      <c r="GF1432" s="30">
        <f t="shared" ref="GF1432:GL1432" si="1564">GF1396-GF1408</f>
        <v>0</v>
      </c>
      <c r="GG1432" s="30">
        <f t="shared" si="1564"/>
        <v>0</v>
      </c>
      <c r="GH1432" s="30">
        <f t="shared" si="1564"/>
        <v>0</v>
      </c>
      <c r="GI1432" s="30">
        <f t="shared" si="1564"/>
        <v>0</v>
      </c>
      <c r="GJ1432" s="30">
        <f t="shared" si="1564"/>
        <v>0</v>
      </c>
      <c r="GK1432" s="30">
        <f t="shared" si="1564"/>
        <v>0</v>
      </c>
      <c r="GL1432" s="30">
        <f t="shared" si="1564"/>
        <v>0</v>
      </c>
      <c r="GM1432" s="30" t="b">
        <f t="shared" si="1545"/>
        <v>1</v>
      </c>
      <c r="GO1432" s="29">
        <v>2029</v>
      </c>
      <c r="GP1432" s="27">
        <f>SUMIF(DT1389:GL1389,GP1389,DT1432:GL1432)</f>
        <v>0</v>
      </c>
      <c r="GQ1432" s="28">
        <f>SUMIF(DT1389:GL1389,GQ1389,DT1432:GL1432)</f>
        <v>0</v>
      </c>
      <c r="GR1432" s="28">
        <f>SUMIF(DT1389:GL1389,GR1389,DT1432:GL1432)</f>
        <v>0</v>
      </c>
      <c r="GS1432" s="28">
        <f>SUMIF(DT1389:GL1389,GS1389,DT1432:GL1432)</f>
        <v>0</v>
      </c>
      <c r="GT1432" s="28">
        <f>SUMIF(DT1389:GL1389,GT1389,DT1432:GL1432)</f>
        <v>0</v>
      </c>
      <c r="GU1432" s="28">
        <f>SUMIF(DT1389:GL1389,GU1389,DT1432:GL1432)</f>
        <v>0</v>
      </c>
      <c r="GV1432" s="28">
        <f>SUMIF(DT1389:GL1389,GV1389,DT1432:GL1432)</f>
        <v>0</v>
      </c>
      <c r="GW1432" s="28">
        <f>SUMIF(DT1389:GL1389,GW1389,DT1432:GL1432)</f>
        <v>0</v>
      </c>
      <c r="GX1432" s="28">
        <f>SUMIF(DT1389:GL1389,GX1389,DT1432:GL1432)</f>
        <v>0</v>
      </c>
      <c r="GY1432" s="28">
        <f>SUMIF(DT1389:GL1389,GY1389,DT1432:GL1432)</f>
        <v>0</v>
      </c>
      <c r="GZ1432" s="28">
        <f>SUMIF(DT1389:GL1389,GZ1389,DT1432:GL1432)</f>
        <v>0</v>
      </c>
      <c r="HA1432" s="27" t="b">
        <f t="shared" si="1546"/>
        <v>1</v>
      </c>
    </row>
    <row r="1433" spans="1:209" x14ac:dyDescent="0.2">
      <c r="B1433" s="26"/>
      <c r="E1433" s="37"/>
      <c r="G1433" s="36">
        <v>2030</v>
      </c>
      <c r="H1433" s="35" t="str">
        <f>IF(G1433&gt;CNTR_ReportingYear,"",INDEX(E1385:N1385,MATCH(U1418,E1377:N1377,0)))</f>
        <v/>
      </c>
      <c r="I1433" s="35" t="str">
        <f>IF(G1433&gt;CNTR_ReportingYear,"",INDEX(GQ1427:GZ1433,MATCH(G1433,GO1427:GO1433,0),MATCH(U1418,GQ1425:GZ1425,0))-INDEX(HC1403:HL1409,MATCH(G1433,GO1403:GO1409,0),MATCH(U1418,HC1401:HL1401,0))+INDEX(Z1378:AI1385,MATCH(G1433,D1378:D1385,0),MATCH(U1418,Z1377:AI1377,0)))</f>
        <v/>
      </c>
      <c r="J1433" s="35" t="str">
        <f>IF(G1433&gt;CNTR_ReportingYear,"",SUMIFS(AY1396:DQ1396,AY1389:DQ1389,U1418))</f>
        <v/>
      </c>
      <c r="K1433" s="35" t="str">
        <f>IF(G1433&gt;CNTR_ReportingYear,"",SUMIFS(AY1397:DQ1397,AY1389:DQ1389,U1418))</f>
        <v/>
      </c>
      <c r="L1433" s="35" t="str">
        <f>IF(G1433&gt;CNTR_ReportingYear,"",INDEX(GQ1403:GZ1409,MATCH(G1433,GO1403:GO1409,0),MATCH(U1418,GQ1401:GZ1401,0))+INDEX(HC1403:HL1409,MATCH(G1433,GO1403:GO1409,0),MATCH(U1418,HC1401:HL1401,0)))</f>
        <v/>
      </c>
      <c r="M1433" s="34"/>
      <c r="N1433" s="33"/>
      <c r="O1433" s="338"/>
      <c r="P1433" s="338"/>
      <c r="Q1433" s="338"/>
      <c r="R1433" s="31"/>
      <c r="S1433" s="16"/>
      <c r="DS1433" s="29">
        <v>2030</v>
      </c>
      <c r="DT1433" s="30">
        <f t="shared" ref="DT1433:EY1433" si="1565">DT1397-DT1409</f>
        <v>0</v>
      </c>
      <c r="DU1433" s="30">
        <f t="shared" si="1565"/>
        <v>0</v>
      </c>
      <c r="DV1433" s="30">
        <f t="shared" si="1565"/>
        <v>0</v>
      </c>
      <c r="DW1433" s="30">
        <f t="shared" si="1565"/>
        <v>0</v>
      </c>
      <c r="DX1433" s="30">
        <f t="shared" si="1565"/>
        <v>0</v>
      </c>
      <c r="DY1433" s="30">
        <f t="shared" si="1565"/>
        <v>0</v>
      </c>
      <c r="DZ1433" s="30">
        <f t="shared" si="1565"/>
        <v>0</v>
      </c>
      <c r="EA1433" s="30">
        <f t="shared" si="1565"/>
        <v>0</v>
      </c>
      <c r="EB1433" s="30">
        <f t="shared" si="1565"/>
        <v>0</v>
      </c>
      <c r="EC1433" s="30">
        <f t="shared" si="1565"/>
        <v>0</v>
      </c>
      <c r="ED1433" s="30">
        <f t="shared" si="1565"/>
        <v>0</v>
      </c>
      <c r="EE1433" s="30">
        <f t="shared" si="1565"/>
        <v>0</v>
      </c>
      <c r="EF1433" s="30">
        <f t="shared" si="1565"/>
        <v>0</v>
      </c>
      <c r="EG1433" s="30">
        <f t="shared" si="1565"/>
        <v>0</v>
      </c>
      <c r="EH1433" s="30">
        <f t="shared" si="1565"/>
        <v>0</v>
      </c>
      <c r="EI1433" s="30">
        <f t="shared" si="1565"/>
        <v>0</v>
      </c>
      <c r="EJ1433" s="30">
        <f t="shared" si="1565"/>
        <v>0</v>
      </c>
      <c r="EK1433" s="30">
        <f t="shared" si="1565"/>
        <v>0</v>
      </c>
      <c r="EL1433" s="30">
        <f t="shared" si="1565"/>
        <v>0</v>
      </c>
      <c r="EM1433" s="30">
        <f t="shared" si="1565"/>
        <v>0</v>
      </c>
      <c r="EN1433" s="30">
        <f t="shared" si="1565"/>
        <v>0</v>
      </c>
      <c r="EO1433" s="30">
        <f t="shared" si="1565"/>
        <v>0</v>
      </c>
      <c r="EP1433" s="30">
        <f t="shared" si="1565"/>
        <v>0</v>
      </c>
      <c r="EQ1433" s="30">
        <f t="shared" si="1565"/>
        <v>0</v>
      </c>
      <c r="ER1433" s="30">
        <f t="shared" si="1565"/>
        <v>0</v>
      </c>
      <c r="ES1433" s="30">
        <f t="shared" si="1565"/>
        <v>0</v>
      </c>
      <c r="ET1433" s="30">
        <f t="shared" si="1565"/>
        <v>0</v>
      </c>
      <c r="EU1433" s="30">
        <f t="shared" si="1565"/>
        <v>0</v>
      </c>
      <c r="EV1433" s="30">
        <f t="shared" si="1565"/>
        <v>0</v>
      </c>
      <c r="EW1433" s="30">
        <f t="shared" si="1565"/>
        <v>0</v>
      </c>
      <c r="EX1433" s="30">
        <f t="shared" si="1565"/>
        <v>0</v>
      </c>
      <c r="EY1433" s="30">
        <f t="shared" si="1565"/>
        <v>0</v>
      </c>
      <c r="EZ1433" s="30">
        <f t="shared" ref="EZ1433:GE1433" si="1566">EZ1397-EZ1409</f>
        <v>0</v>
      </c>
      <c r="FA1433" s="30">
        <f t="shared" si="1566"/>
        <v>0</v>
      </c>
      <c r="FB1433" s="30">
        <f t="shared" si="1566"/>
        <v>0</v>
      </c>
      <c r="FC1433" s="30">
        <f t="shared" si="1566"/>
        <v>0</v>
      </c>
      <c r="FD1433" s="30">
        <f t="shared" si="1566"/>
        <v>0</v>
      </c>
      <c r="FE1433" s="30">
        <f t="shared" si="1566"/>
        <v>0</v>
      </c>
      <c r="FF1433" s="30">
        <f t="shared" si="1566"/>
        <v>0</v>
      </c>
      <c r="FG1433" s="30">
        <f t="shared" si="1566"/>
        <v>0</v>
      </c>
      <c r="FH1433" s="30">
        <f t="shared" si="1566"/>
        <v>0</v>
      </c>
      <c r="FI1433" s="30">
        <f t="shared" si="1566"/>
        <v>0</v>
      </c>
      <c r="FJ1433" s="30">
        <f t="shared" si="1566"/>
        <v>0</v>
      </c>
      <c r="FK1433" s="30">
        <f t="shared" si="1566"/>
        <v>0</v>
      </c>
      <c r="FL1433" s="30">
        <f t="shared" si="1566"/>
        <v>0</v>
      </c>
      <c r="FM1433" s="30">
        <f t="shared" si="1566"/>
        <v>0</v>
      </c>
      <c r="FN1433" s="30">
        <f t="shared" si="1566"/>
        <v>0</v>
      </c>
      <c r="FO1433" s="30">
        <f t="shared" si="1566"/>
        <v>0</v>
      </c>
      <c r="FP1433" s="30">
        <f t="shared" si="1566"/>
        <v>0</v>
      </c>
      <c r="FQ1433" s="30">
        <f t="shared" si="1566"/>
        <v>0</v>
      </c>
      <c r="FR1433" s="30">
        <f t="shared" si="1566"/>
        <v>0</v>
      </c>
      <c r="FS1433" s="30">
        <f t="shared" si="1566"/>
        <v>0</v>
      </c>
      <c r="FT1433" s="30">
        <f t="shared" si="1566"/>
        <v>0</v>
      </c>
      <c r="FU1433" s="30">
        <f t="shared" si="1566"/>
        <v>0</v>
      </c>
      <c r="FV1433" s="30">
        <f t="shared" si="1566"/>
        <v>0</v>
      </c>
      <c r="FW1433" s="30">
        <f t="shared" si="1566"/>
        <v>0</v>
      </c>
      <c r="FX1433" s="30">
        <f t="shared" si="1566"/>
        <v>0</v>
      </c>
      <c r="FY1433" s="30">
        <f t="shared" si="1566"/>
        <v>0</v>
      </c>
      <c r="FZ1433" s="30">
        <f t="shared" si="1566"/>
        <v>0</v>
      </c>
      <c r="GA1433" s="30">
        <f t="shared" si="1566"/>
        <v>0</v>
      </c>
      <c r="GB1433" s="30">
        <f t="shared" si="1566"/>
        <v>0</v>
      </c>
      <c r="GC1433" s="30">
        <f t="shared" si="1566"/>
        <v>0</v>
      </c>
      <c r="GD1433" s="30">
        <f t="shared" si="1566"/>
        <v>0</v>
      </c>
      <c r="GE1433" s="30">
        <f t="shared" si="1566"/>
        <v>0</v>
      </c>
      <c r="GF1433" s="30">
        <f t="shared" ref="GF1433:GL1433" si="1567">GF1397-GF1409</f>
        <v>0</v>
      </c>
      <c r="GG1433" s="30">
        <f t="shared" si="1567"/>
        <v>0</v>
      </c>
      <c r="GH1433" s="30">
        <f t="shared" si="1567"/>
        <v>0</v>
      </c>
      <c r="GI1433" s="30">
        <f t="shared" si="1567"/>
        <v>0</v>
      </c>
      <c r="GJ1433" s="30">
        <f t="shared" si="1567"/>
        <v>0</v>
      </c>
      <c r="GK1433" s="30">
        <f t="shared" si="1567"/>
        <v>0</v>
      </c>
      <c r="GL1433" s="30">
        <f t="shared" si="1567"/>
        <v>0</v>
      </c>
      <c r="GM1433" s="30" t="b">
        <f t="shared" si="1545"/>
        <v>1</v>
      </c>
      <c r="GO1433" s="29">
        <v>2030</v>
      </c>
      <c r="GP1433" s="27">
        <f>SUMIF(DT1389:GL1389,GP1389,DT1433:GL1433)</f>
        <v>0</v>
      </c>
      <c r="GQ1433" s="28">
        <f>SUMIF(DT1389:GL1389,GQ1389,DT1433:GL1433)</f>
        <v>0</v>
      </c>
      <c r="GR1433" s="28">
        <f>SUMIF(DT1389:GL1389,GR1389,DT1433:GL1433)</f>
        <v>0</v>
      </c>
      <c r="GS1433" s="28">
        <f>SUMIF(DT1389:GL1389,GS1389,DT1433:GL1433)</f>
        <v>0</v>
      </c>
      <c r="GT1433" s="28">
        <f>SUMIF(DT1389:GL1389,GT1389,DT1433:GL1433)</f>
        <v>0</v>
      </c>
      <c r="GU1433" s="28">
        <f>SUMIF(DT1389:GL1389,GU1389,DT1433:GL1433)</f>
        <v>0</v>
      </c>
      <c r="GV1433" s="28">
        <f>SUMIF(DT1389:GL1389,GV1389,DT1433:GL1433)</f>
        <v>0</v>
      </c>
      <c r="GW1433" s="28">
        <f>SUMIF(DT1389:GL1389,GW1389,DT1433:GL1433)</f>
        <v>0</v>
      </c>
      <c r="GX1433" s="28">
        <f>SUMIF(DT1389:GL1389,GX1389,DT1433:GL1433)</f>
        <v>0</v>
      </c>
      <c r="GY1433" s="28">
        <f>SUMIF(DT1389:GL1389,GY1389,DT1433:GL1433)</f>
        <v>0</v>
      </c>
      <c r="GZ1433" s="28">
        <f>SUMIF(DT1389:GL1389,GZ1389,DT1433:GL1433)</f>
        <v>0</v>
      </c>
      <c r="HA1433" s="27" t="b">
        <f t="shared" si="1546"/>
        <v>1</v>
      </c>
    </row>
    <row r="1434" spans="1:209" x14ac:dyDescent="0.2">
      <c r="B1434" s="26"/>
      <c r="E1434" s="25"/>
      <c r="F1434" s="24"/>
      <c r="G1434" s="24"/>
      <c r="H1434" s="24"/>
      <c r="I1434" s="24"/>
      <c r="J1434" s="24"/>
      <c r="K1434" s="24"/>
      <c r="L1434" s="24"/>
      <c r="M1434" s="24"/>
      <c r="N1434" s="24"/>
      <c r="O1434" s="24"/>
      <c r="P1434" s="24"/>
      <c r="Q1434" s="24"/>
      <c r="R1434" s="23"/>
      <c r="S1434" s="16"/>
    </row>
    <row r="1435" spans="1:209" ht="13.5" thickBot="1" x14ac:dyDescent="0.25">
      <c r="B1435" s="22"/>
      <c r="C1435" s="21"/>
      <c r="D1435" s="20"/>
      <c r="E1435" s="19"/>
      <c r="F1435" s="18"/>
      <c r="G1435" s="18"/>
      <c r="H1435" s="18"/>
      <c r="I1435" s="18"/>
      <c r="J1435" s="18"/>
      <c r="K1435" s="18"/>
      <c r="L1435" s="18"/>
      <c r="M1435" s="18"/>
      <c r="N1435" s="18"/>
      <c r="O1435" s="18"/>
      <c r="P1435" s="18"/>
      <c r="Q1435" s="18"/>
      <c r="S1435" s="16"/>
    </row>
    <row r="1436" spans="1:209" ht="13.5" thickBot="1" x14ac:dyDescent="0.25">
      <c r="A1436" s="89"/>
      <c r="B1436" s="17"/>
      <c r="C1436" s="6"/>
      <c r="D1436" s="8"/>
      <c r="E1436" s="7"/>
      <c r="F1436" s="6"/>
      <c r="G1436" s="6"/>
      <c r="H1436" s="6"/>
      <c r="I1436" s="6"/>
      <c r="J1436" s="6"/>
      <c r="K1436" s="6"/>
      <c r="L1436" s="6"/>
      <c r="M1436" s="6"/>
      <c r="N1436" s="6"/>
      <c r="O1436" s="6"/>
      <c r="P1436" s="6"/>
      <c r="Q1436" s="6"/>
      <c r="S1436" s="16"/>
    </row>
    <row r="1437" spans="1:209" ht="27.75" customHeight="1" thickBot="1" x14ac:dyDescent="0.25">
      <c r="A1437" s="88" t="str">
        <f>IF(E1437="","","PRINT")</f>
        <v/>
      </c>
      <c r="B1437" s="87"/>
      <c r="C1437" s="86">
        <f>C1348+1</f>
        <v>17</v>
      </c>
      <c r="D1437" s="85"/>
      <c r="E1437" s="373"/>
      <c r="F1437" s="374"/>
      <c r="G1437" s="374"/>
      <c r="H1437" s="374"/>
      <c r="I1437" s="374"/>
      <c r="J1437" s="375"/>
      <c r="K1437" s="312" t="s">
        <v>1761</v>
      </c>
      <c r="L1437" s="313" t="s">
        <v>1762</v>
      </c>
      <c r="M1437" s="316" t="s">
        <v>1770</v>
      </c>
      <c r="N1437" s="317"/>
      <c r="O1437" s="317"/>
      <c r="P1437" s="317"/>
      <c r="Q1437" s="317"/>
      <c r="R1437" s="307"/>
      <c r="S1437" s="16"/>
      <c r="T1437" s="83" t="str">
        <f>IF(AND(E1437&lt;&gt;"",COUNTIF($T1438:T$2240,"PRINT")=0),"PRINT","")</f>
        <v/>
      </c>
      <c r="U1437" s="82" t="str">
        <f>Translations!$B$1399</f>
        <v>Energie:</v>
      </c>
      <c r="V1437" s="81" t="str">
        <f>IF($E1437="","",IFERROR(SUM(INDEX([1]J_Accounting!$BG$4:$BG$122,MATCH($E1437,[1]J_Accounting!$E$4:$E$122,0)),INDEX([1]J_Accounting!$BH$4:$BH$122,MATCH($E1437,[1]J_Accounting!$E$4:$E$122,0)),INDEX([1]J_Accounting!$BI$4:$BI$122,MATCH($E1437,[1]J_Accounting!$E$4:$E$122,0))),""))</f>
        <v/>
      </c>
      <c r="W1437" s="2" t="s">
        <v>6</v>
      </c>
    </row>
    <row r="1438" spans="1:209" x14ac:dyDescent="0.2">
      <c r="B1438" s="26"/>
      <c r="M1438" s="305"/>
      <c r="N1438" s="308"/>
      <c r="O1438" s="376"/>
      <c r="P1438" s="376"/>
      <c r="Q1438" s="306"/>
      <c r="R1438" s="307"/>
      <c r="S1438" s="16"/>
    </row>
    <row r="1439" spans="1:209" ht="12.75" customHeight="1" x14ac:dyDescent="0.2">
      <c r="B1439" s="26"/>
      <c r="D1439" s="60" t="s">
        <v>31</v>
      </c>
      <c r="E1439" s="334" t="str">
        <f>Translations!$B$1402</f>
        <v>Identifikace dodavatelů paliva</v>
      </c>
      <c r="F1439" s="334"/>
      <c r="G1439" s="334"/>
      <c r="H1439" s="334"/>
      <c r="I1439" s="334"/>
      <c r="J1439" s="334"/>
      <c r="K1439" s="334"/>
      <c r="L1439" s="334"/>
      <c r="M1439" s="334"/>
      <c r="N1439" s="334"/>
      <c r="O1439" s="334"/>
      <c r="P1439" s="334"/>
      <c r="Q1439" s="334"/>
      <c r="S1439" s="16"/>
    </row>
    <row r="1440" spans="1:209" ht="12.75" customHeight="1" x14ac:dyDescent="0.2">
      <c r="B1440" s="26"/>
      <c r="D1440" s="60"/>
      <c r="E1440" s="335" t="str">
        <f>Translations!$B$1403</f>
        <v>Uveďte podrobnosti o všech dodavatelích příslušného paliva (zdrojový tok).</v>
      </c>
      <c r="F1440" s="335"/>
      <c r="G1440" s="335"/>
      <c r="H1440" s="335"/>
      <c r="I1440" s="335"/>
      <c r="J1440" s="335"/>
      <c r="K1440" s="335"/>
      <c r="L1440" s="335"/>
      <c r="M1440" s="335"/>
      <c r="N1440" s="335"/>
      <c r="O1440" s="335"/>
      <c r="P1440" s="335"/>
      <c r="Q1440" s="335"/>
      <c r="S1440" s="16"/>
    </row>
    <row r="1441" spans="2:22" ht="12.75" customHeight="1" x14ac:dyDescent="0.2">
      <c r="B1441" s="26"/>
      <c r="D1441" s="60"/>
      <c r="E1441" s="335" t="str">
        <f>Translations!$B$1405</f>
        <v>Můžete také přidat referenční text nebo číslo specifické pro dodavatele pro identifikaci, např. identifikační číslo měřidla používané na fakturách (číslo EIC atd.).</v>
      </c>
      <c r="F1441" s="335"/>
      <c r="G1441" s="335"/>
      <c r="H1441" s="335"/>
      <c r="I1441" s="335"/>
      <c r="J1441" s="335"/>
      <c r="K1441" s="335"/>
      <c r="L1441" s="335"/>
      <c r="M1441" s="335"/>
      <c r="N1441" s="335"/>
      <c r="O1441" s="335"/>
      <c r="P1441" s="335"/>
      <c r="Q1441" s="335"/>
      <c r="S1441" s="16"/>
    </row>
    <row r="1442" spans="2:22" ht="12.75" customHeight="1" x14ac:dyDescent="0.2">
      <c r="B1442" s="26"/>
      <c r="D1442" s="60"/>
      <c r="S1442" s="16"/>
    </row>
    <row r="1443" spans="2:22" ht="5.0999999999999996" customHeight="1" x14ac:dyDescent="0.2">
      <c r="B1443" s="26"/>
      <c r="D1443" s="60"/>
      <c r="E1443" s="59"/>
      <c r="F1443" s="59"/>
      <c r="G1443" s="59"/>
      <c r="H1443" s="59"/>
      <c r="I1443" s="59"/>
      <c r="J1443" s="59"/>
      <c r="K1443" s="59"/>
      <c r="L1443" s="59"/>
      <c r="M1443" s="59"/>
      <c r="N1443" s="59"/>
      <c r="S1443" s="16"/>
    </row>
    <row r="1444" spans="2:22" x14ac:dyDescent="0.2">
      <c r="B1444" s="26"/>
      <c r="E1444" s="377" t="str">
        <f>Translations!$B$1406</f>
        <v>Název dodavatele</v>
      </c>
      <c r="F1444" s="377"/>
      <c r="G1444" s="377"/>
      <c r="H1444" s="377"/>
      <c r="I1444" s="377" t="s">
        <v>1756</v>
      </c>
      <c r="J1444" s="377"/>
      <c r="K1444" s="377"/>
      <c r="L1444" s="377" t="s">
        <v>198</v>
      </c>
      <c r="M1444" s="377"/>
      <c r="N1444" s="377"/>
      <c r="O1444" s="377"/>
      <c r="P1444" s="377"/>
      <c r="Q1444" s="377"/>
      <c r="S1444" s="16"/>
    </row>
    <row r="1445" spans="2:22" x14ac:dyDescent="0.2">
      <c r="B1445" s="26"/>
      <c r="D1445" s="79">
        <v>1</v>
      </c>
      <c r="E1445" s="354"/>
      <c r="F1445" s="354"/>
      <c r="G1445" s="354"/>
      <c r="H1445" s="354"/>
      <c r="I1445" s="354"/>
      <c r="J1445" s="354"/>
      <c r="K1445" s="354"/>
      <c r="L1445" s="370"/>
      <c r="M1445" s="370"/>
      <c r="N1445" s="3"/>
      <c r="O1445" s="3"/>
      <c r="P1445" s="3"/>
      <c r="Q1445" s="3"/>
      <c r="S1445" s="16"/>
      <c r="V1445" s="27" t="str">
        <f t="shared" ref="V1445:V1454" si="1568">IF(E1445="","",D1445&amp;". "&amp;E1445)</f>
        <v/>
      </c>
    </row>
    <row r="1446" spans="2:22" x14ac:dyDescent="0.2">
      <c r="B1446" s="26"/>
      <c r="D1446" s="79">
        <v>2</v>
      </c>
      <c r="E1446" s="354"/>
      <c r="F1446" s="354"/>
      <c r="G1446" s="354"/>
      <c r="H1446" s="354"/>
      <c r="I1446" s="354"/>
      <c r="J1446" s="354"/>
      <c r="K1446" s="354"/>
      <c r="L1446" s="370"/>
      <c r="M1446" s="370"/>
      <c r="N1446" s="3"/>
      <c r="O1446" s="3"/>
      <c r="P1446" s="3"/>
      <c r="Q1446" s="3"/>
      <c r="S1446" s="16"/>
      <c r="V1446" s="27" t="str">
        <f t="shared" si="1568"/>
        <v/>
      </c>
    </row>
    <row r="1447" spans="2:22" x14ac:dyDescent="0.2">
      <c r="B1447" s="26"/>
      <c r="D1447" s="79">
        <v>3</v>
      </c>
      <c r="E1447" s="354"/>
      <c r="F1447" s="354"/>
      <c r="G1447" s="354"/>
      <c r="H1447" s="354"/>
      <c r="I1447" s="354"/>
      <c r="J1447" s="354"/>
      <c r="K1447" s="354"/>
      <c r="L1447" s="370"/>
      <c r="M1447" s="370"/>
      <c r="N1447" s="3"/>
      <c r="O1447" s="3"/>
      <c r="P1447" s="3"/>
      <c r="Q1447" s="3"/>
      <c r="S1447" s="16"/>
      <c r="V1447" s="27" t="str">
        <f t="shared" si="1568"/>
        <v/>
      </c>
    </row>
    <row r="1448" spans="2:22" x14ac:dyDescent="0.2">
      <c r="B1448" s="26"/>
      <c r="D1448" s="79">
        <v>4</v>
      </c>
      <c r="E1448" s="354"/>
      <c r="F1448" s="354"/>
      <c r="G1448" s="354"/>
      <c r="H1448" s="354"/>
      <c r="I1448" s="354"/>
      <c r="J1448" s="354"/>
      <c r="K1448" s="354"/>
      <c r="L1448" s="370"/>
      <c r="M1448" s="370"/>
      <c r="N1448" s="3"/>
      <c r="O1448" s="3"/>
      <c r="P1448" s="3"/>
      <c r="Q1448" s="3"/>
      <c r="S1448" s="16"/>
      <c r="V1448" s="27" t="str">
        <f t="shared" si="1568"/>
        <v/>
      </c>
    </row>
    <row r="1449" spans="2:22" x14ac:dyDescent="0.2">
      <c r="B1449" s="26"/>
      <c r="D1449" s="79">
        <v>5</v>
      </c>
      <c r="E1449" s="354"/>
      <c r="F1449" s="354"/>
      <c r="G1449" s="354"/>
      <c r="H1449" s="354"/>
      <c r="I1449" s="354"/>
      <c r="J1449" s="354"/>
      <c r="K1449" s="354"/>
      <c r="L1449" s="370"/>
      <c r="M1449" s="370"/>
      <c r="N1449" s="3"/>
      <c r="O1449" s="3"/>
      <c r="P1449" s="3"/>
      <c r="Q1449" s="3"/>
      <c r="S1449" s="16"/>
      <c r="V1449" s="27" t="str">
        <f t="shared" si="1568"/>
        <v/>
      </c>
    </row>
    <row r="1450" spans="2:22" x14ac:dyDescent="0.2">
      <c r="B1450" s="26"/>
      <c r="D1450" s="79">
        <v>6</v>
      </c>
      <c r="E1450" s="354"/>
      <c r="F1450" s="354"/>
      <c r="G1450" s="354"/>
      <c r="H1450" s="354"/>
      <c r="I1450" s="354"/>
      <c r="J1450" s="354"/>
      <c r="K1450" s="354"/>
      <c r="L1450" s="370"/>
      <c r="M1450" s="370"/>
      <c r="N1450" s="3"/>
      <c r="O1450" s="3"/>
      <c r="P1450" s="3"/>
      <c r="Q1450" s="3"/>
      <c r="S1450" s="16"/>
      <c r="V1450" s="27" t="str">
        <f t="shared" si="1568"/>
        <v/>
      </c>
    </row>
    <row r="1451" spans="2:22" x14ac:dyDescent="0.2">
      <c r="B1451" s="26"/>
      <c r="D1451" s="79">
        <v>7</v>
      </c>
      <c r="E1451" s="354"/>
      <c r="F1451" s="354"/>
      <c r="G1451" s="354"/>
      <c r="H1451" s="354"/>
      <c r="I1451" s="354"/>
      <c r="J1451" s="354"/>
      <c r="K1451" s="354"/>
      <c r="L1451" s="370"/>
      <c r="M1451" s="370"/>
      <c r="N1451" s="3"/>
      <c r="O1451" s="3"/>
      <c r="P1451" s="3"/>
      <c r="Q1451" s="3"/>
      <c r="S1451" s="16"/>
      <c r="V1451" s="27" t="str">
        <f t="shared" si="1568"/>
        <v/>
      </c>
    </row>
    <row r="1452" spans="2:22" x14ac:dyDescent="0.2">
      <c r="B1452" s="26"/>
      <c r="D1452" s="79">
        <v>8</v>
      </c>
      <c r="E1452" s="354"/>
      <c r="F1452" s="354"/>
      <c r="G1452" s="354"/>
      <c r="H1452" s="354"/>
      <c r="I1452" s="354"/>
      <c r="J1452" s="354"/>
      <c r="K1452" s="354"/>
      <c r="L1452" s="370"/>
      <c r="M1452" s="370"/>
      <c r="N1452" s="3"/>
      <c r="O1452" s="3"/>
      <c r="P1452" s="3"/>
      <c r="Q1452" s="3"/>
      <c r="S1452" s="16"/>
      <c r="V1452" s="27" t="str">
        <f t="shared" si="1568"/>
        <v/>
      </c>
    </row>
    <row r="1453" spans="2:22" x14ac:dyDescent="0.2">
      <c r="B1453" s="26"/>
      <c r="D1453" s="79">
        <v>9</v>
      </c>
      <c r="E1453" s="354"/>
      <c r="F1453" s="354"/>
      <c r="G1453" s="354"/>
      <c r="H1453" s="354"/>
      <c r="I1453" s="354"/>
      <c r="J1453" s="354"/>
      <c r="K1453" s="354"/>
      <c r="L1453" s="370"/>
      <c r="M1453" s="370"/>
      <c r="N1453" s="3"/>
      <c r="O1453" s="3"/>
      <c r="P1453" s="3"/>
      <c r="Q1453" s="3"/>
      <c r="S1453" s="16"/>
      <c r="V1453" s="27" t="str">
        <f t="shared" si="1568"/>
        <v/>
      </c>
    </row>
    <row r="1454" spans="2:22" x14ac:dyDescent="0.2">
      <c r="B1454" s="26"/>
      <c r="D1454" s="79">
        <v>10</v>
      </c>
      <c r="E1454" s="354"/>
      <c r="F1454" s="354"/>
      <c r="G1454" s="354"/>
      <c r="H1454" s="354"/>
      <c r="I1454" s="354"/>
      <c r="J1454" s="354"/>
      <c r="K1454" s="354"/>
      <c r="L1454" s="370"/>
      <c r="M1454" s="370"/>
      <c r="N1454" s="3"/>
      <c r="O1454" s="3"/>
      <c r="P1454" s="3"/>
      <c r="Q1454" s="3"/>
      <c r="S1454" s="16"/>
      <c r="V1454" s="27" t="str">
        <f t="shared" si="1568"/>
        <v/>
      </c>
    </row>
    <row r="1455" spans="2:22" x14ac:dyDescent="0.2">
      <c r="B1455" s="26"/>
      <c r="S1455" s="16"/>
    </row>
    <row r="1456" spans="2:22" ht="12.75" customHeight="1" x14ac:dyDescent="0.2">
      <c r="B1456" s="26"/>
      <c r="D1456" s="60" t="s">
        <v>30</v>
      </c>
      <c r="E1456" s="334" t="str">
        <f>Translations!$B$1409</f>
        <v>Nakoupené, spotřebované a vyvezené množství</v>
      </c>
      <c r="F1456" s="334"/>
      <c r="G1456" s="334"/>
      <c r="H1456" s="334"/>
      <c r="I1456" s="334"/>
      <c r="J1456" s="334"/>
      <c r="K1456" s="334"/>
      <c r="L1456" s="334"/>
      <c r="M1456" s="334"/>
      <c r="N1456" s="334"/>
      <c r="O1456" s="334"/>
      <c r="P1456" s="334"/>
      <c r="Q1456" s="334"/>
      <c r="S1456" s="16"/>
    </row>
    <row r="1457" spans="2:133" x14ac:dyDescent="0.2">
      <c r="B1457" s="26"/>
      <c r="D1457" s="60"/>
      <c r="E1457" s="335" t="str">
        <f>Translations!$B$1410</f>
        <v>Zde uveďte množství pro každý z následujících parametrů:</v>
      </c>
      <c r="F1457" s="335"/>
      <c r="G1457" s="335"/>
      <c r="H1457" s="335"/>
      <c r="I1457" s="335"/>
      <c r="J1457" s="335"/>
      <c r="K1457" s="335"/>
      <c r="L1457" s="335"/>
      <c r="M1457" s="335"/>
      <c r="N1457" s="335"/>
      <c r="O1457" s="335"/>
      <c r="P1457" s="335"/>
      <c r="Q1457" s="335"/>
      <c r="S1457" s="16"/>
    </row>
    <row r="1458" spans="2:133" x14ac:dyDescent="0.2">
      <c r="B1458" s="26"/>
      <c r="D1458" s="60"/>
      <c r="E1458" s="32"/>
      <c r="F1458" s="40" t="str">
        <f>Translations!$B$1411</f>
        <v>Nakoupené množství</v>
      </c>
      <c r="G1458" s="337" t="str">
        <f>Translations!$B$1412</f>
        <v>Množství paliva nakoupeného od každého dodavatele v roce Y</v>
      </c>
      <c r="H1458" s="337"/>
      <c r="I1458" s="337"/>
      <c r="J1458" s="337"/>
      <c r="K1458" s="337"/>
      <c r="L1458" s="337"/>
      <c r="M1458" s="337"/>
      <c r="N1458" s="337"/>
      <c r="O1458" s="337"/>
      <c r="P1458" s="337"/>
      <c r="Q1458" s="337"/>
      <c r="S1458" s="16"/>
    </row>
    <row r="1459" spans="2:133" x14ac:dyDescent="0.2">
      <c r="B1459" s="26"/>
      <c r="D1459" s="60"/>
      <c r="E1459" s="32"/>
      <c r="F1459" s="40" t="str">
        <f>Translations!$B$1413</f>
        <v>Zásoby (počáteční stav)</v>
      </c>
      <c r="G1459" s="337" t="str">
        <f>Translations!$B$1414</f>
        <v>Množství paliva na skladě (začátek roku Y)</v>
      </c>
      <c r="H1459" s="355"/>
      <c r="I1459" s="355"/>
      <c r="J1459" s="355"/>
      <c r="K1459" s="355"/>
      <c r="L1459" s="355"/>
      <c r="M1459" s="355"/>
      <c r="N1459" s="355"/>
      <c r="O1459" s="355"/>
      <c r="P1459" s="355"/>
      <c r="Q1459" s="355"/>
      <c r="S1459" s="16"/>
    </row>
    <row r="1460" spans="2:133" x14ac:dyDescent="0.2">
      <c r="B1460" s="26"/>
      <c r="D1460" s="60"/>
      <c r="E1460" s="363" t="str">
        <f>Translations!$B$1415</f>
        <v>Zásoby (na konci roku)</v>
      </c>
      <c r="F1460" s="364"/>
      <c r="G1460" s="366" t="str">
        <f>Translations!$B$1416</f>
        <v>Množství paliva na skladě (konec roku Y)</v>
      </c>
      <c r="H1460" s="367"/>
      <c r="I1460" s="367"/>
      <c r="J1460" s="367"/>
      <c r="K1460" s="367"/>
      <c r="L1460" s="367"/>
      <c r="M1460" s="367"/>
      <c r="N1460" s="367"/>
      <c r="O1460" s="367"/>
      <c r="P1460" s="367"/>
      <c r="Q1460" s="367"/>
      <c r="S1460" s="16"/>
    </row>
    <row r="1461" spans="2:133" x14ac:dyDescent="0.2">
      <c r="B1461" s="26"/>
      <c r="D1461" s="60"/>
      <c r="E1461" s="365"/>
      <c r="F1461" s="365"/>
      <c r="G1461" s="368" t="str">
        <f>Translations!$B$1417</f>
        <v>Zásoby před rokem 2024 nejsou přiřazeny konkrétnímu dodavateli, protože v té době nebyl systém ETS2 relevantní.</v>
      </c>
      <c r="H1461" s="369"/>
      <c r="I1461" s="369"/>
      <c r="J1461" s="369"/>
      <c r="K1461" s="369"/>
      <c r="L1461" s="369"/>
      <c r="M1461" s="369"/>
      <c r="N1461" s="369"/>
      <c r="O1461" s="369"/>
      <c r="P1461" s="369"/>
      <c r="Q1461" s="369"/>
      <c r="S1461" s="16"/>
    </row>
    <row r="1462" spans="2:133" ht="12.75" customHeight="1" x14ac:dyDescent="0.2">
      <c r="B1462" s="26"/>
      <c r="D1462" s="60"/>
      <c r="E1462" s="32"/>
      <c r="F1462" s="40" t="str">
        <f>Translations!$B$632</f>
        <v>Export</v>
      </c>
      <c r="G1462" s="337" t="str">
        <f>Translations!$B$1418</f>
        <v>Množství paliva vyvezeného třetím stranám nebo spotřebovaného pro činnosti, na které se nevztahuje příloha I (např. mobilní stroje).</v>
      </c>
      <c r="H1462" s="355"/>
      <c r="I1462" s="355"/>
      <c r="J1462" s="355"/>
      <c r="K1462" s="355"/>
      <c r="L1462" s="355"/>
      <c r="M1462" s="355"/>
      <c r="N1462" s="355"/>
      <c r="O1462" s="355"/>
      <c r="P1462" s="355"/>
      <c r="Q1462" s="355"/>
      <c r="S1462" s="16"/>
    </row>
    <row r="1463" spans="2:133" x14ac:dyDescent="0.2">
      <c r="B1463" s="26"/>
      <c r="D1463" s="60"/>
      <c r="E1463" s="32"/>
      <c r="F1463" s="40" t="str">
        <f>Translations!$B$1419</f>
        <v>Celková spotřeba</v>
      </c>
      <c r="G1463" s="337" t="str">
        <f>Translations!$B$1420</f>
        <v>Množství spotřebované pro účely přílohy I v roce Y. Všimněte si, že v případě, že se hodnoty liší od úrovně aktivity zdrojového toku, zobrazí se červený indikátor chyby.</v>
      </c>
      <c r="H1463" s="355"/>
      <c r="I1463" s="355"/>
      <c r="J1463" s="355"/>
      <c r="K1463" s="355"/>
      <c r="L1463" s="355"/>
      <c r="M1463" s="355"/>
      <c r="N1463" s="355"/>
      <c r="O1463" s="355"/>
      <c r="P1463" s="355"/>
      <c r="Q1463" s="355"/>
      <c r="S1463" s="16"/>
    </row>
    <row r="1464" spans="2:133" ht="5.0999999999999996" customHeight="1" x14ac:dyDescent="0.2">
      <c r="B1464" s="26"/>
      <c r="S1464" s="16"/>
    </row>
    <row r="1465" spans="2:133" ht="12.95" customHeight="1" x14ac:dyDescent="0.2">
      <c r="B1465" s="26"/>
      <c r="D1465" s="356" t="s">
        <v>1757</v>
      </c>
      <c r="E1465" s="357" t="str">
        <f>Translations!$B$1411</f>
        <v>Nakoupené množství</v>
      </c>
      <c r="F1465" s="358"/>
      <c r="G1465" s="358"/>
      <c r="H1465" s="358"/>
      <c r="I1465" s="358"/>
      <c r="J1465" s="358"/>
      <c r="K1465" s="358"/>
      <c r="L1465" s="358"/>
      <c r="M1465" s="358"/>
      <c r="N1465" s="359"/>
      <c r="O1465" s="360" t="str">
        <f>Translations!$B$632</f>
        <v>Export</v>
      </c>
      <c r="P1465" s="360" t="str">
        <f>Translations!$B$1415</f>
        <v>Zásoby (na konci roku)</v>
      </c>
      <c r="Q1465" s="360" t="str">
        <f>Translations!$B$1419</f>
        <v>Celková spotřeba</v>
      </c>
      <c r="S1465" s="16"/>
      <c r="U1465" s="371" t="s">
        <v>29</v>
      </c>
      <c r="V1465" s="332" t="s">
        <v>28</v>
      </c>
      <c r="W1465" s="27" t="s">
        <v>27</v>
      </c>
      <c r="X1465" s="27" t="s">
        <v>27</v>
      </c>
      <c r="Z1465" s="329" t="s">
        <v>26</v>
      </c>
      <c r="AA1465" s="330"/>
      <c r="AB1465" s="331"/>
      <c r="AU1465" s="332" t="s">
        <v>25</v>
      </c>
      <c r="AW1465" s="2" t="s">
        <v>24</v>
      </c>
      <c r="AX1465" s="44" t="s">
        <v>16</v>
      </c>
      <c r="AY1465" s="44">
        <v>2023</v>
      </c>
      <c r="AZ1465" s="44">
        <v>2024</v>
      </c>
      <c r="BA1465" s="44">
        <v>2025</v>
      </c>
      <c r="BB1465" s="44">
        <v>2026</v>
      </c>
      <c r="BC1465" s="44">
        <v>2027</v>
      </c>
      <c r="BD1465" s="44">
        <v>2028</v>
      </c>
      <c r="BE1465" s="44">
        <v>2029</v>
      </c>
      <c r="BF1465" s="44">
        <v>2030</v>
      </c>
      <c r="BG1465" s="44" t="s">
        <v>13</v>
      </c>
      <c r="BI1465" s="2" t="s">
        <v>23</v>
      </c>
      <c r="BJ1465" s="44" t="s">
        <v>16</v>
      </c>
      <c r="BK1465" s="44">
        <v>2023</v>
      </c>
      <c r="BL1465" s="44">
        <v>2024</v>
      </c>
      <c r="BM1465" s="44">
        <v>2025</v>
      </c>
      <c r="BN1465" s="44">
        <v>2026</v>
      </c>
      <c r="BO1465" s="44">
        <v>2027</v>
      </c>
      <c r="BP1465" s="44">
        <v>2028</v>
      </c>
      <c r="BQ1465" s="44">
        <v>2029</v>
      </c>
      <c r="BR1465" s="44">
        <v>2030</v>
      </c>
      <c r="BS1465" s="44" t="s">
        <v>13</v>
      </c>
      <c r="BT1465" s="63"/>
      <c r="BU1465" s="63"/>
      <c r="BV1465" s="63"/>
      <c r="BW1465" s="63"/>
      <c r="BX1465" s="63"/>
      <c r="BY1465" s="63"/>
      <c r="BZ1465" s="63"/>
      <c r="CA1465" s="63"/>
      <c r="CB1465" s="63"/>
      <c r="CC1465" s="63"/>
      <c r="CD1465" s="63"/>
      <c r="CE1465" s="63"/>
      <c r="CF1465" s="63"/>
      <c r="CG1465" s="63"/>
      <c r="CH1465" s="63"/>
      <c r="CI1465" s="63"/>
      <c r="CJ1465" s="63"/>
      <c r="CK1465" s="63"/>
      <c r="CL1465" s="63"/>
      <c r="CM1465" s="63"/>
      <c r="CN1465" s="63"/>
      <c r="CO1465" s="63"/>
      <c r="CP1465" s="63"/>
      <c r="CQ1465" s="63"/>
      <c r="CR1465" s="63"/>
      <c r="CS1465" s="63"/>
      <c r="CT1465" s="63"/>
      <c r="CU1465" s="63"/>
      <c r="CV1465" s="63"/>
      <c r="CW1465" s="63"/>
      <c r="CX1465" s="63"/>
      <c r="CY1465" s="63"/>
      <c r="CZ1465" s="63"/>
      <c r="DA1465" s="63"/>
      <c r="DB1465" s="63"/>
      <c r="DC1465" s="63"/>
      <c r="DD1465" s="63"/>
      <c r="DE1465" s="63"/>
      <c r="DF1465" s="63"/>
      <c r="DG1465" s="63"/>
      <c r="DH1465" s="63"/>
      <c r="DI1465" s="63"/>
      <c r="DJ1465" s="63"/>
      <c r="DK1465" s="63"/>
      <c r="DL1465" s="63"/>
      <c r="DM1465" s="63"/>
      <c r="DN1465" s="63"/>
      <c r="DO1465" s="63"/>
      <c r="DP1465" s="63"/>
      <c r="DQ1465" s="63"/>
      <c r="DS1465" s="2" t="s">
        <v>22</v>
      </c>
      <c r="DT1465" s="44" t="s">
        <v>16</v>
      </c>
      <c r="DU1465" s="44">
        <v>2023</v>
      </c>
      <c r="DV1465" s="44">
        <v>2024</v>
      </c>
      <c r="DW1465" s="44">
        <v>2025</v>
      </c>
      <c r="DX1465" s="44">
        <v>2026</v>
      </c>
      <c r="DY1465" s="44">
        <v>2027</v>
      </c>
      <c r="DZ1465" s="44">
        <v>2028</v>
      </c>
      <c r="EA1465" s="44">
        <v>2029</v>
      </c>
      <c r="EB1465" s="44">
        <v>2030</v>
      </c>
      <c r="EC1465" s="44" t="s">
        <v>13</v>
      </c>
    </row>
    <row r="1466" spans="2:133" ht="62.25" customHeight="1" x14ac:dyDescent="0.2">
      <c r="B1466" s="26"/>
      <c r="D1466" s="356"/>
      <c r="E1466" s="76" t="str">
        <f>INDEX(V1445:V1454,COLUMNS(E1466:E1466))</f>
        <v/>
      </c>
      <c r="F1466" s="76" t="str">
        <f>INDEX(V1445:V1454,COLUMNS(E1466:F1466))</f>
        <v/>
      </c>
      <c r="G1466" s="76" t="str">
        <f>INDEX(V1445:V1454,COLUMNS(E1466:G1466))</f>
        <v/>
      </c>
      <c r="H1466" s="76" t="str">
        <f>INDEX(V1445:V1454,COLUMNS(E1466:H1466))</f>
        <v/>
      </c>
      <c r="I1466" s="76" t="str">
        <f>INDEX(V1445:V1454,COLUMNS(E1466:I1466))</f>
        <v/>
      </c>
      <c r="J1466" s="76" t="str">
        <f>INDEX(V1445:V1454,COLUMNS(E1466:J1466))</f>
        <v/>
      </c>
      <c r="K1466" s="76" t="str">
        <f>INDEX(V1445:V1454,COLUMNS(E1466:K1466))</f>
        <v/>
      </c>
      <c r="L1466" s="76" t="str">
        <f>INDEX(V1445:V1454,COLUMNS(E1466:L1466))</f>
        <v/>
      </c>
      <c r="M1466" s="76" t="str">
        <f>INDEX(V1445:V1454,COLUMNS(E1466:M1466))</f>
        <v/>
      </c>
      <c r="N1466" s="76" t="str">
        <f>INDEX(V1445:V1454,COLUMNS(E1466:N1466))</f>
        <v/>
      </c>
      <c r="O1466" s="361"/>
      <c r="P1466" s="361"/>
      <c r="Q1466" s="362"/>
      <c r="S1466" s="16"/>
      <c r="T1466" s="63"/>
      <c r="U1466" s="372"/>
      <c r="V1466" s="333"/>
      <c r="W1466" s="44" t="s">
        <v>21</v>
      </c>
      <c r="X1466" s="44" t="s">
        <v>20</v>
      </c>
      <c r="Z1466" s="44" t="str">
        <f t="shared" ref="Z1466:AI1466" si="1569">E1466</f>
        <v/>
      </c>
      <c r="AA1466" s="44" t="str">
        <f t="shared" si="1569"/>
        <v/>
      </c>
      <c r="AB1466" s="44" t="str">
        <f t="shared" si="1569"/>
        <v/>
      </c>
      <c r="AC1466" s="44" t="str">
        <f t="shared" si="1569"/>
        <v/>
      </c>
      <c r="AD1466" s="44" t="str">
        <f t="shared" si="1569"/>
        <v/>
      </c>
      <c r="AE1466" s="44" t="str">
        <f t="shared" si="1569"/>
        <v/>
      </c>
      <c r="AF1466" s="44" t="str">
        <f t="shared" si="1569"/>
        <v/>
      </c>
      <c r="AG1466" s="44" t="str">
        <f t="shared" si="1569"/>
        <v/>
      </c>
      <c r="AH1466" s="44" t="str">
        <f t="shared" si="1569"/>
        <v/>
      </c>
      <c r="AI1466" s="44" t="str">
        <f t="shared" si="1569"/>
        <v/>
      </c>
      <c r="AJ1466" s="63"/>
      <c r="AK1466" s="63"/>
      <c r="AL1466" s="63"/>
      <c r="AN1466" s="63"/>
      <c r="AO1466" s="63"/>
      <c r="AP1466" s="63"/>
      <c r="AQ1466" s="63"/>
      <c r="AR1466" s="63"/>
      <c r="AS1466" s="63"/>
      <c r="AT1466" s="63"/>
      <c r="AU1466" s="333"/>
      <c r="AV1466" s="63"/>
      <c r="AW1466" s="2" t="s">
        <v>19</v>
      </c>
      <c r="AX1466" s="44">
        <v>0</v>
      </c>
      <c r="AY1466" s="44">
        <v>0</v>
      </c>
      <c r="AZ1466" s="44">
        <v>0</v>
      </c>
      <c r="BA1466" s="44">
        <v>0</v>
      </c>
      <c r="BB1466" s="44">
        <v>0</v>
      </c>
      <c r="BC1466" s="44">
        <v>0</v>
      </c>
      <c r="BD1466" s="44">
        <v>0</v>
      </c>
      <c r="BE1466" s="44">
        <v>0</v>
      </c>
      <c r="BF1466" s="44">
        <v>0</v>
      </c>
      <c r="BG1466" s="44"/>
      <c r="BH1466" s="63"/>
      <c r="BI1466" s="2" t="s">
        <v>19</v>
      </c>
      <c r="BJ1466" s="44">
        <v>0</v>
      </c>
      <c r="BK1466" s="44">
        <v>0</v>
      </c>
      <c r="BL1466" s="44">
        <v>0</v>
      </c>
      <c r="BM1466" s="44">
        <v>0</v>
      </c>
      <c r="BN1466" s="44">
        <v>0</v>
      </c>
      <c r="BO1466" s="44">
        <v>0</v>
      </c>
      <c r="BP1466" s="44">
        <v>0</v>
      </c>
      <c r="BQ1466" s="44">
        <v>0</v>
      </c>
      <c r="BR1466" s="44">
        <v>0</v>
      </c>
      <c r="BS1466" s="44"/>
      <c r="BT1466" s="63"/>
      <c r="BU1466" s="63"/>
      <c r="BV1466" s="63"/>
      <c r="BW1466" s="63"/>
      <c r="BX1466" s="63"/>
      <c r="BY1466" s="63"/>
      <c r="BZ1466" s="63"/>
      <c r="CA1466" s="63"/>
      <c r="CB1466" s="63"/>
      <c r="CC1466" s="63"/>
      <c r="CD1466" s="63"/>
      <c r="CE1466" s="63"/>
      <c r="CF1466" s="63"/>
      <c r="CG1466" s="63"/>
      <c r="CH1466" s="63"/>
      <c r="CI1466" s="63"/>
      <c r="CJ1466" s="63"/>
      <c r="CK1466" s="63"/>
      <c r="CL1466" s="63"/>
      <c r="CM1466" s="63"/>
      <c r="CN1466" s="63"/>
      <c r="CO1466" s="63"/>
      <c r="CP1466" s="63"/>
      <c r="CQ1466" s="63"/>
      <c r="CR1466" s="63"/>
      <c r="CS1466" s="63"/>
      <c r="CT1466" s="63"/>
      <c r="CU1466" s="63"/>
      <c r="CV1466" s="63"/>
      <c r="CW1466" s="63"/>
      <c r="CX1466" s="63"/>
      <c r="CY1466" s="63"/>
      <c r="CZ1466" s="63"/>
      <c r="DA1466" s="63"/>
      <c r="DB1466" s="63"/>
      <c r="DC1466" s="63"/>
      <c r="DD1466" s="63"/>
      <c r="DE1466" s="63"/>
      <c r="DF1466" s="63"/>
      <c r="DG1466" s="63"/>
      <c r="DH1466" s="63"/>
      <c r="DI1466" s="63"/>
      <c r="DJ1466" s="63"/>
      <c r="DK1466" s="63"/>
      <c r="DL1466" s="63"/>
      <c r="DM1466" s="63"/>
      <c r="DN1466" s="63"/>
      <c r="DO1466" s="63"/>
      <c r="DP1466" s="63"/>
      <c r="DQ1466" s="63"/>
      <c r="DR1466" s="2" t="str">
        <f>Translations!$B$632</f>
        <v>Export</v>
      </c>
      <c r="DS1466" s="2" t="s">
        <v>19</v>
      </c>
      <c r="DT1466" s="44">
        <v>0</v>
      </c>
      <c r="DU1466" s="44">
        <v>0</v>
      </c>
      <c r="DV1466" s="44">
        <v>0</v>
      </c>
      <c r="DW1466" s="44">
        <v>0</v>
      </c>
      <c r="DX1466" s="44">
        <v>0</v>
      </c>
      <c r="DY1466" s="44">
        <v>0</v>
      </c>
      <c r="DZ1466" s="44">
        <v>0</v>
      </c>
      <c r="EA1466" s="44">
        <v>0</v>
      </c>
      <c r="EB1466" s="44">
        <v>0</v>
      </c>
      <c r="EC1466" s="44"/>
    </row>
    <row r="1467" spans="2:133" x14ac:dyDescent="0.2">
      <c r="B1467" s="26"/>
      <c r="D1467" s="74">
        <v>2023</v>
      </c>
      <c r="E1467" s="36"/>
      <c r="F1467" s="36"/>
      <c r="G1467" s="36"/>
      <c r="H1467" s="36"/>
      <c r="I1467" s="36"/>
      <c r="J1467" s="36"/>
      <c r="K1467" s="36"/>
      <c r="L1467" s="36"/>
      <c r="M1467" s="36"/>
      <c r="N1467" s="36"/>
      <c r="O1467" s="36"/>
      <c r="P1467" s="73"/>
      <c r="Q1467" s="75"/>
      <c r="S1467" s="16"/>
      <c r="U1467" s="27">
        <f t="shared" ref="U1467:U1474" si="1570">SUM(E1467:N1467)</f>
        <v>0</v>
      </c>
      <c r="V1467" s="27"/>
      <c r="W1467" s="27"/>
      <c r="X1467" s="71">
        <f>P1467</f>
        <v>0</v>
      </c>
      <c r="Z1467" s="27"/>
      <c r="AA1467" s="27"/>
      <c r="AB1467" s="27"/>
      <c r="AC1467" s="27"/>
      <c r="AD1467" s="27"/>
      <c r="AE1467" s="27"/>
      <c r="AF1467" s="27"/>
      <c r="AG1467" s="27"/>
      <c r="AH1467" s="27"/>
      <c r="AI1467" s="27"/>
      <c r="AU1467" s="44">
        <v>0</v>
      </c>
      <c r="AW1467" s="44">
        <v>2023</v>
      </c>
      <c r="AX1467" s="44">
        <v>0</v>
      </c>
      <c r="AY1467" s="66">
        <f>IF(AY1465=AW1467,X1467,IF(AX1467=0,MAX(AY1466-MAX(AU1467-SUM(AX1466:AX1466),0),0),AY1466))</f>
        <v>0</v>
      </c>
      <c r="AZ1467" s="66">
        <f>IF(AZ1465=AW1467,X1467,IF(AY1467=0,MAX(AZ1466-MAX(AU1467-SUM(AX1466:AY1466),0),0),AZ1466))</f>
        <v>0</v>
      </c>
      <c r="BA1467" s="66">
        <f>IF(BA1465=AW1467,X1467,IF(AZ1467=0,MAX(BA1466-MAX(AU1467-SUM(AX1466:AZ1466),0),0),BA1466))</f>
        <v>0</v>
      </c>
      <c r="BB1467" s="66">
        <f>IF(BB1465=AW1467,X1467,IF(BA1467=0,MAX(BB1466-MAX(AU1467-SUM(AX1466:BA1466),0),0),BB1466))</f>
        <v>0</v>
      </c>
      <c r="BC1467" s="66">
        <f>IF(BC1465=AW1467,X1467,IF(BB1467=0,MAX(BC1466-MAX(AU1467-SUM(AX1466:BB1466),0),0),BC1466))</f>
        <v>0</v>
      </c>
      <c r="BD1467" s="66">
        <f>IF(BD1465=AW1467,X1467,IF(BC1467=0,MAX(BD1466-MAX(AU1467-SUM(AX1466:BC1466),0),0),BD1466))</f>
        <v>0</v>
      </c>
      <c r="BE1467" s="66">
        <f>IF(BE1465=AW1467,X1467,IF(BD1467=0,MAX(BE1466-MAX(AU1467-SUM(AX1466:BD1466),0),0),BE1466))</f>
        <v>0</v>
      </c>
      <c r="BF1467" s="66">
        <f>IF(BF1465=AW1467,X1467,IF(BE1467=0,MAX(BF1466-MAX(AU1467-SUM(AX1466:BE1466),0),0),BF1466))</f>
        <v>0</v>
      </c>
      <c r="BG1467" s="66" t="b">
        <f t="shared" ref="BG1467:BG1474" si="1571">SUM(AY1467:BF1467)=P1467</f>
        <v>1</v>
      </c>
      <c r="BI1467" s="44">
        <v>2023</v>
      </c>
      <c r="BJ1467" s="44">
        <v>0</v>
      </c>
      <c r="BK1467" s="66">
        <f>IF(BI1467&gt;BK1465,AY1466-AY1467,0)</f>
        <v>0</v>
      </c>
      <c r="BL1467" s="66">
        <f>IF(BI1467&gt;BL1465,AZ1466-AZ1467,0)</f>
        <v>0</v>
      </c>
      <c r="BM1467" s="66">
        <f>IF(BI1467&gt;BM1465,BA1466-BA1467,0)</f>
        <v>0</v>
      </c>
      <c r="BN1467" s="66">
        <f>IF(BI1467&gt;BN1465,BB1466-BB1467,0)</f>
        <v>0</v>
      </c>
      <c r="BO1467" s="66">
        <f>IF(BI1467&gt;BO1465,BC1466-BC1467,0)</f>
        <v>0</v>
      </c>
      <c r="BP1467" s="66">
        <f>IF(BI1467&gt;BP1465,BD1466-BD1467,0)</f>
        <v>0</v>
      </c>
      <c r="BQ1467" s="66">
        <f>IF(BI1467&gt;BQ1465,BE1466-BE1467,0)</f>
        <v>0</v>
      </c>
      <c r="BR1467" s="66">
        <f>IF(BI1467&gt;BR1465,BF1466-BF1467,0)</f>
        <v>0</v>
      </c>
      <c r="BS1467" s="66" t="b">
        <f t="shared" ref="BS1467:BS1474" si="1572">SUM(BK1467:BR1467)=V1467-SUM(Z1467:AI1467)</f>
        <v>1</v>
      </c>
      <c r="BT1467" s="68"/>
      <c r="BU1467" s="68"/>
      <c r="BV1467" s="68"/>
      <c r="BW1467" s="68"/>
      <c r="BX1467" s="68"/>
      <c r="BY1467" s="68"/>
      <c r="BZ1467" s="68"/>
      <c r="CA1467" s="68"/>
      <c r="CB1467" s="68"/>
      <c r="CC1467" s="68"/>
      <c r="CD1467" s="68"/>
      <c r="CE1467" s="68"/>
      <c r="CF1467" s="68"/>
      <c r="CG1467" s="68"/>
      <c r="CH1467" s="68"/>
      <c r="CI1467" s="68"/>
      <c r="CJ1467" s="68"/>
      <c r="CK1467" s="68"/>
      <c r="CL1467" s="68"/>
      <c r="CM1467" s="68"/>
      <c r="CN1467" s="68"/>
      <c r="CO1467" s="68"/>
      <c r="CP1467" s="68"/>
      <c r="CQ1467" s="68"/>
      <c r="CR1467" s="68"/>
      <c r="CS1467" s="68"/>
      <c r="CT1467" s="68"/>
      <c r="CU1467" s="68"/>
      <c r="CV1467" s="68"/>
      <c r="CW1467" s="68"/>
      <c r="CX1467" s="68"/>
      <c r="CY1467" s="68"/>
      <c r="CZ1467" s="68"/>
      <c r="DA1467" s="68"/>
      <c r="DB1467" s="68"/>
      <c r="DC1467" s="68"/>
      <c r="DD1467" s="68"/>
      <c r="DE1467" s="68"/>
      <c r="DF1467" s="68"/>
      <c r="DG1467" s="68"/>
      <c r="DH1467" s="68"/>
      <c r="DI1467" s="68"/>
      <c r="DJ1467" s="68"/>
      <c r="DK1467" s="68"/>
      <c r="DL1467" s="68"/>
      <c r="DM1467" s="68"/>
      <c r="DN1467" s="68"/>
      <c r="DO1467" s="68"/>
      <c r="DP1467" s="68"/>
      <c r="DQ1467" s="68"/>
      <c r="DR1467" s="63">
        <f t="shared" ref="DR1467:DR1474" si="1573">O1467</f>
        <v>0</v>
      </c>
      <c r="DS1467" s="44">
        <v>2023</v>
      </c>
      <c r="DT1467" s="44">
        <v>0</v>
      </c>
      <c r="DU1467" s="66">
        <f>IF(DS1467&gt;DU1465,IF(DR1467&lt;=BK1467,DR1467,BK1467),0)</f>
        <v>0</v>
      </c>
      <c r="DV1467" s="66">
        <f>IF(DS1467&gt;DV1465,IF(DR1467&lt;=BL1467,DR1467,BL1467),0)</f>
        <v>0</v>
      </c>
      <c r="DW1467" s="66">
        <f>IF(DS1467&gt;DW1465,IF(DR1467&lt;=BM1467,DR1467,BM1467),0)</f>
        <v>0</v>
      </c>
      <c r="DX1467" s="66">
        <f>IF(DS1467&gt;DX1465,IF(DR1467&lt;=BN1467,DR1467,BN1467),0)</f>
        <v>0</v>
      </c>
      <c r="DY1467" s="66">
        <f>IF(DS1467&gt;DY1465,IF(DR1467&lt;=BO1467,DR1467,BO1467),0)</f>
        <v>0</v>
      </c>
      <c r="DZ1467" s="66">
        <f>IF(DS1467&gt;DZ1465,IF(DR1467&lt;=BP1467,DR1467,BP1467),0)</f>
        <v>0</v>
      </c>
      <c r="EA1467" s="66">
        <f>IF(DS1467&gt;EA1465,IF(DR1467&lt;=BQ1467,DR1467,BQ1467),0)</f>
        <v>0</v>
      </c>
      <c r="EB1467" s="66">
        <f>IF(DS1467&gt;EB1465,IF(DR1467&lt;=BR1467,DR1467,BR1467),0)</f>
        <v>0</v>
      </c>
      <c r="EC1467" s="66" t="b">
        <f t="shared" ref="EC1467:EC1474" si="1574">SUM(DU1467:EB1467)+SUM(HC1491:HL1491)=O1467</f>
        <v>1</v>
      </c>
    </row>
    <row r="1468" spans="2:133" x14ac:dyDescent="0.2">
      <c r="B1468" s="26"/>
      <c r="D1468" s="74">
        <v>2024</v>
      </c>
      <c r="E1468" s="73"/>
      <c r="F1468" s="73"/>
      <c r="G1468" s="73"/>
      <c r="H1468" s="73"/>
      <c r="I1468" s="73"/>
      <c r="J1468" s="73"/>
      <c r="K1468" s="73"/>
      <c r="L1468" s="73"/>
      <c r="M1468" s="73"/>
      <c r="N1468" s="73"/>
      <c r="O1468" s="73"/>
      <c r="P1468" s="73"/>
      <c r="Q1468" s="35">
        <f t="shared" ref="Q1468:Q1474" si="1575">SUM(E1468:N1468)-O1468+(P1467-P1468)</f>
        <v>0</v>
      </c>
      <c r="R1468" s="72" t="b">
        <f>AND(E1437&lt;&gt;"",D1468=CNTR_ReportingYear,ROUND(SUM(Q1468),0)&lt;&gt;ROUND(SUM(M1437),0))</f>
        <v>0</v>
      </c>
      <c r="S1468" s="16"/>
      <c r="U1468" s="27">
        <f t="shared" si="1570"/>
        <v>0</v>
      </c>
      <c r="V1468" s="66">
        <f t="shared" ref="V1468:V1474" si="1576">O1468+Q1468</f>
        <v>0</v>
      </c>
      <c r="W1468" s="71">
        <f t="shared" ref="W1468:W1474" si="1577">V1468-P1467</f>
        <v>0</v>
      </c>
      <c r="X1468" s="71">
        <f t="shared" ref="X1468:X1474" si="1578">IF(W1468&gt;0,P1468,P1467+W1468+(P1468-P1467))</f>
        <v>0</v>
      </c>
      <c r="Y1468" s="69"/>
      <c r="Z1468" s="70">
        <f t="shared" ref="Z1468:Z1474" si="1579">IF(W1468&lt;=0,0,W1468*E1468/SUM(E1468:N1468))</f>
        <v>0</v>
      </c>
      <c r="AA1468" s="70">
        <f t="shared" ref="AA1468:AA1474" si="1580">IF(W1468&lt;=0,0,W1468*F1468/SUM(E1468:N1468))</f>
        <v>0</v>
      </c>
      <c r="AB1468" s="70">
        <f t="shared" ref="AB1468:AB1474" si="1581">IF(W1468&lt;=0,0,W1468*G1468/SUM(E1468:N1468))</f>
        <v>0</v>
      </c>
      <c r="AC1468" s="70">
        <f t="shared" ref="AC1468:AC1474" si="1582">IF(W1468&lt;=0,0,W1468*H1468/SUM(E1468:N1468))</f>
        <v>0</v>
      </c>
      <c r="AD1468" s="70">
        <f t="shared" ref="AD1468:AD1474" si="1583">IF(W1468&lt;=0,0,W1468*I1468/SUM(E1468:N1468))</f>
        <v>0</v>
      </c>
      <c r="AE1468" s="70">
        <f t="shared" ref="AE1468:AE1474" si="1584">IF(W1468&lt;=0,0,W1468*J1468/SUM(E1468:N1468))</f>
        <v>0</v>
      </c>
      <c r="AF1468" s="70">
        <f t="shared" ref="AF1468:AF1474" si="1585">IF(W1468&lt;=0,0,W1468*K1468/SUM(E1468:N1468))</f>
        <v>0</v>
      </c>
      <c r="AG1468" s="70">
        <f t="shared" ref="AG1468:AG1474" si="1586">IF(W1468&lt;=0,0,W1468*L1468/SUM(E1468:N1468))</f>
        <v>0</v>
      </c>
      <c r="AH1468" s="70">
        <f t="shared" ref="AH1468:AH1474" si="1587">IF(W1468&lt;=0,0,W1468*M1468/SUM(E1468:N1468))</f>
        <v>0</v>
      </c>
      <c r="AI1468" s="70">
        <f t="shared" ref="AI1468:AI1474" si="1588">IF(W1468&lt;=0,0,W1468*N1468/SUM(E1468:N1468))</f>
        <v>0</v>
      </c>
      <c r="AJ1468" s="69"/>
      <c r="AK1468" s="69"/>
      <c r="AL1468" s="69"/>
      <c r="AN1468" s="69"/>
      <c r="AO1468" s="69"/>
      <c r="AP1468" s="69"/>
      <c r="AQ1468" s="69"/>
      <c r="AR1468" s="69"/>
      <c r="AS1468" s="69"/>
      <c r="AT1468" s="69"/>
      <c r="AU1468" s="44">
        <f t="shared" ref="AU1468:AU1474" si="1589">IF(V1468&lt;P1467,V1468,P1467)</f>
        <v>0</v>
      </c>
      <c r="AV1468" s="69"/>
      <c r="AW1468" s="44">
        <v>2024</v>
      </c>
      <c r="AX1468" s="44">
        <v>0</v>
      </c>
      <c r="AY1468" s="66">
        <f>IF(AY1465=AW1468,X1468,IF(AX1468=0,MAX(AY1467-MAX(AU1468-SUM(AX1467:AX1467),0),0),AY1467))</f>
        <v>0</v>
      </c>
      <c r="AZ1468" s="66">
        <f>IF(AZ1465=AW1468,X1468,IF(AY1468=0,MAX(AZ1467-MAX(AU1468-SUM(AX1467:AY1467),0),0),AZ1467))</f>
        <v>0</v>
      </c>
      <c r="BA1468" s="66">
        <f>IF(BA1465=AW1468,X1468,IF(AZ1468=0,MAX(BA1467-MAX(AU1468-SUM(AX1467:AZ1467),0),0),BA1467))</f>
        <v>0</v>
      </c>
      <c r="BB1468" s="66">
        <f>IF(BB1465=AW1468,X1468,IF(BA1468=0,MAX(BB1467-MAX(AU1468-SUM(AX1467:BA1467),0),0),BB1467))</f>
        <v>0</v>
      </c>
      <c r="BC1468" s="66">
        <f>IF(BC1465=AW1468,X1468,IF(BB1468=0,MAX(BC1467-MAX(AU1468-SUM(AX1467:BB1467),0),0),BC1467))</f>
        <v>0</v>
      </c>
      <c r="BD1468" s="66">
        <f>IF(BD1465=AW1468,X1468,IF(BC1468=0,MAX(BD1467-MAX(AU1468-SUM(AX1467:BC1467),0),0),BD1467))</f>
        <v>0</v>
      </c>
      <c r="BE1468" s="66">
        <f>IF(BE1465=AW1468,X1468,IF(BD1468=0,MAX(BE1467-MAX(AU1468-SUM(AX1467:BD1467),0),0),BE1467))</f>
        <v>0</v>
      </c>
      <c r="BF1468" s="66">
        <f>IF(BF1465=AW1468,X1468,IF(BE1468=0,MAX(BF1467-MAX(AU1468-SUM(AX1467:BE1467),0),0),BF1467))</f>
        <v>0</v>
      </c>
      <c r="BG1468" s="66" t="b">
        <f t="shared" si="1571"/>
        <v>1</v>
      </c>
      <c r="BI1468" s="44">
        <v>2024</v>
      </c>
      <c r="BJ1468" s="44">
        <v>0</v>
      </c>
      <c r="BK1468" s="66">
        <f>IF(BI1468&gt;BK1465,AY1467-AY1468,0)</f>
        <v>0</v>
      </c>
      <c r="BL1468" s="66">
        <f>IF(BI1468&gt;BL1465,AZ1467-AZ1468,0)</f>
        <v>0</v>
      </c>
      <c r="BM1468" s="66">
        <f>IF(BI1468&gt;BM1465,BA1467-BA1468,0)</f>
        <v>0</v>
      </c>
      <c r="BN1468" s="66">
        <f>IF(BI1468&gt;BN1465,BB1467-BB1468,0)</f>
        <v>0</v>
      </c>
      <c r="BO1468" s="66">
        <f>IF(BI1468&gt;BO1465,BC1467-BC1468,0)</f>
        <v>0</v>
      </c>
      <c r="BP1468" s="66">
        <f>IF(BI1468&gt;BP1465,BD1467-BD1468,0)</f>
        <v>0</v>
      </c>
      <c r="BQ1468" s="66">
        <f>IF(BI1468&gt;BQ1465,BE1467-BE1468,0)</f>
        <v>0</v>
      </c>
      <c r="BR1468" s="66">
        <f>IF(BI1468&gt;BR1465,BF1467-BF1468,0)</f>
        <v>0</v>
      </c>
      <c r="BS1468" s="66" t="b">
        <f t="shared" si="1572"/>
        <v>1</v>
      </c>
      <c r="BT1468" s="68"/>
      <c r="BU1468" s="68"/>
      <c r="BV1468" s="68"/>
      <c r="BW1468" s="68"/>
      <c r="BX1468" s="68"/>
      <c r="BY1468" s="68"/>
      <c r="BZ1468" s="68"/>
      <c r="CA1468" s="68"/>
      <c r="CB1468" s="68"/>
      <c r="CC1468" s="68"/>
      <c r="CD1468" s="68"/>
      <c r="CE1468" s="68"/>
      <c r="CF1468" s="68"/>
      <c r="CG1468" s="68"/>
      <c r="CH1468" s="68"/>
      <c r="CI1468" s="68"/>
      <c r="CJ1468" s="68"/>
      <c r="CK1468" s="68"/>
      <c r="CL1468" s="68"/>
      <c r="CM1468" s="68"/>
      <c r="CN1468" s="68"/>
      <c r="CO1468" s="68"/>
      <c r="CP1468" s="68"/>
      <c r="CQ1468" s="68"/>
      <c r="CR1468" s="68"/>
      <c r="CS1468" s="68"/>
      <c r="CT1468" s="68"/>
      <c r="CU1468" s="68"/>
      <c r="CV1468" s="68"/>
      <c r="CW1468" s="68"/>
      <c r="CX1468" s="68"/>
      <c r="CY1468" s="68"/>
      <c r="CZ1468" s="68"/>
      <c r="DA1468" s="68"/>
      <c r="DB1468" s="68"/>
      <c r="DC1468" s="68"/>
      <c r="DD1468" s="68"/>
      <c r="DE1468" s="68"/>
      <c r="DF1468" s="68"/>
      <c r="DG1468" s="68"/>
      <c r="DH1468" s="68"/>
      <c r="DI1468" s="68"/>
      <c r="DJ1468" s="68"/>
      <c r="DK1468" s="68"/>
      <c r="DL1468" s="68"/>
      <c r="DM1468" s="68"/>
      <c r="DN1468" s="68"/>
      <c r="DO1468" s="68"/>
      <c r="DP1468" s="68"/>
      <c r="DQ1468" s="68"/>
      <c r="DR1468" s="67">
        <f t="shared" si="1573"/>
        <v>0</v>
      </c>
      <c r="DS1468" s="44">
        <v>2024</v>
      </c>
      <c r="DT1468" s="44">
        <v>0</v>
      </c>
      <c r="DU1468" s="66">
        <f>IF(DS1468&gt;DU1465,IF(DR1468&lt;=BK1468,DR1468,BK1468),0)</f>
        <v>0</v>
      </c>
      <c r="DV1468" s="66">
        <f>IF(DS1468&gt;DV1465,IF(DR1468&lt;=BL1468,DR1468,BL1468),0)</f>
        <v>0</v>
      </c>
      <c r="DW1468" s="66">
        <f>IF(DS1468&gt;DW1465,IF(DR1468&lt;=BM1468,DR1468,BM1468),0)</f>
        <v>0</v>
      </c>
      <c r="DX1468" s="66">
        <f>IF(DS1468&gt;DX1465,IF(DR1468&lt;=BN1468,DR1468,BN1468),0)</f>
        <v>0</v>
      </c>
      <c r="DY1468" s="66">
        <f>IF(DS1468&gt;DY1465,IF(DR1468&lt;=BO1468,DR1468,BO1468),0)</f>
        <v>0</v>
      </c>
      <c r="DZ1468" s="66">
        <f>IF(DS1468&gt;DZ1465,IF(DR1468&lt;=BP1468,DR1468,BP1468),0)</f>
        <v>0</v>
      </c>
      <c r="EA1468" s="66">
        <f>IF(DS1468&gt;EA1465,IF(DR1468&lt;=BQ1468,DR1468,BQ1468),0)</f>
        <v>0</v>
      </c>
      <c r="EB1468" s="66">
        <f>IF(DS1468&gt;EB1465,IF(DR1468&lt;=BR1468,DR1468,BR1468),0)</f>
        <v>0</v>
      </c>
      <c r="EC1468" s="66" t="b">
        <f t="shared" si="1574"/>
        <v>1</v>
      </c>
    </row>
    <row r="1469" spans="2:133" x14ac:dyDescent="0.2">
      <c r="B1469" s="26"/>
      <c r="D1469" s="74">
        <v>2025</v>
      </c>
      <c r="E1469" s="73"/>
      <c r="F1469" s="73"/>
      <c r="G1469" s="73"/>
      <c r="H1469" s="73"/>
      <c r="I1469" s="73"/>
      <c r="J1469" s="73"/>
      <c r="K1469" s="73"/>
      <c r="L1469" s="73"/>
      <c r="M1469" s="73"/>
      <c r="N1469" s="73"/>
      <c r="O1469" s="73"/>
      <c r="P1469" s="73"/>
      <c r="Q1469" s="35">
        <f t="shared" si="1575"/>
        <v>0</v>
      </c>
      <c r="R1469" s="72" t="b">
        <f>AND(E1437&lt;&gt;"",D1469=CNTR_ReportingYear,ROUND(SUM(Q1469),0)&lt;&gt;ROUND(SUM(M1437),0))</f>
        <v>0</v>
      </c>
      <c r="S1469" s="16"/>
      <c r="U1469" s="27">
        <f t="shared" si="1570"/>
        <v>0</v>
      </c>
      <c r="V1469" s="66">
        <f t="shared" si="1576"/>
        <v>0</v>
      </c>
      <c r="W1469" s="71">
        <f t="shared" si="1577"/>
        <v>0</v>
      </c>
      <c r="X1469" s="71">
        <f t="shared" si="1578"/>
        <v>0</v>
      </c>
      <c r="Y1469" s="69"/>
      <c r="Z1469" s="70">
        <f t="shared" si="1579"/>
        <v>0</v>
      </c>
      <c r="AA1469" s="70">
        <f t="shared" si="1580"/>
        <v>0</v>
      </c>
      <c r="AB1469" s="70">
        <f t="shared" si="1581"/>
        <v>0</v>
      </c>
      <c r="AC1469" s="70">
        <f t="shared" si="1582"/>
        <v>0</v>
      </c>
      <c r="AD1469" s="70">
        <f t="shared" si="1583"/>
        <v>0</v>
      </c>
      <c r="AE1469" s="70">
        <f t="shared" si="1584"/>
        <v>0</v>
      </c>
      <c r="AF1469" s="70">
        <f t="shared" si="1585"/>
        <v>0</v>
      </c>
      <c r="AG1469" s="70">
        <f t="shared" si="1586"/>
        <v>0</v>
      </c>
      <c r="AH1469" s="70">
        <f t="shared" si="1587"/>
        <v>0</v>
      </c>
      <c r="AI1469" s="70">
        <f t="shared" si="1588"/>
        <v>0</v>
      </c>
      <c r="AJ1469" s="69"/>
      <c r="AK1469" s="69"/>
      <c r="AL1469" s="69"/>
      <c r="AN1469" s="69"/>
      <c r="AO1469" s="69"/>
      <c r="AP1469" s="69"/>
      <c r="AQ1469" s="69"/>
      <c r="AR1469" s="69"/>
      <c r="AS1469" s="69"/>
      <c r="AT1469" s="69"/>
      <c r="AU1469" s="44">
        <f t="shared" si="1589"/>
        <v>0</v>
      </c>
      <c r="AV1469" s="69"/>
      <c r="AW1469" s="44">
        <v>2025</v>
      </c>
      <c r="AX1469" s="44">
        <v>0</v>
      </c>
      <c r="AY1469" s="66">
        <f>IF(AY1465=AW1469,X1469,IF(AX1469=0,MAX(AY1468-MAX(AU1469-SUM(AX1468:AX1468),0),0),AY1468))</f>
        <v>0</v>
      </c>
      <c r="AZ1469" s="66">
        <f>IF(AZ1465=AW1469,X1469,IF(AY1469=0,MAX(AZ1468-MAX(AU1469-SUM(AX1468:AY1468),0),0),AZ1468))</f>
        <v>0</v>
      </c>
      <c r="BA1469" s="66">
        <f>IF(BA1465=AW1469,X1469,IF(AZ1469=0,MAX(BA1468-MAX(AU1469-SUM(AX1468:AZ1468),0),0),BA1468))</f>
        <v>0</v>
      </c>
      <c r="BB1469" s="66">
        <f>IF(BB1465=AW1469,X1469,IF(BA1469=0,MAX(BB1468-MAX(AU1469-SUM(AX1468:BA1468),0),0),BB1468))</f>
        <v>0</v>
      </c>
      <c r="BC1469" s="66">
        <f>IF(BC1465=AW1469,X1469,IF(BB1469=0,MAX(BC1468-MAX(AU1469-SUM(AX1468:BB1468),0),0),BC1468))</f>
        <v>0</v>
      </c>
      <c r="BD1469" s="66">
        <f>IF(BD1465=AW1469,X1469,IF(BC1469=0,MAX(BD1468-MAX(AU1469-SUM(AX1468:BC1468),0),0),BD1468))</f>
        <v>0</v>
      </c>
      <c r="BE1469" s="66">
        <f>IF(BE1465=AW1469,X1469,IF(BD1469=0,MAX(BE1468-MAX(AU1469-SUM(AX1468:BD1468),0),0),BE1468))</f>
        <v>0</v>
      </c>
      <c r="BF1469" s="66">
        <f>IF(BF1465=AW1469,X1469,IF(BE1469=0,MAX(BF1468-MAX(AU1469-SUM(AX1468:BE1468),0),0),BF1468))</f>
        <v>0</v>
      </c>
      <c r="BG1469" s="66" t="b">
        <f t="shared" si="1571"/>
        <v>1</v>
      </c>
      <c r="BI1469" s="44">
        <v>2025</v>
      </c>
      <c r="BJ1469" s="44">
        <v>0</v>
      </c>
      <c r="BK1469" s="66">
        <f>IF(BI1469&gt;BK1465,AY1468-AY1469,0)</f>
        <v>0</v>
      </c>
      <c r="BL1469" s="66">
        <f>IF(BI1469&gt;BL1465,AZ1468-AZ1469,0)</f>
        <v>0</v>
      </c>
      <c r="BM1469" s="66">
        <f>IF(BI1469&gt;BM1465,BA1468-BA1469,0)</f>
        <v>0</v>
      </c>
      <c r="BN1469" s="66">
        <f>IF(BI1469&gt;BN1465,BB1468-BB1469,0)</f>
        <v>0</v>
      </c>
      <c r="BO1469" s="66">
        <f>IF(BI1469&gt;BO1465,BC1468-BC1469,0)</f>
        <v>0</v>
      </c>
      <c r="BP1469" s="66">
        <f>IF(BI1469&gt;BP1465,BD1468-BD1469,0)</f>
        <v>0</v>
      </c>
      <c r="BQ1469" s="66">
        <f>IF(BI1469&gt;BQ1465,BE1468-BE1469,0)</f>
        <v>0</v>
      </c>
      <c r="BR1469" s="66">
        <f>IF(BI1469&gt;BR1465,BF1468-BF1469,0)</f>
        <v>0</v>
      </c>
      <c r="BS1469" s="66" t="b">
        <f t="shared" si="1572"/>
        <v>1</v>
      </c>
      <c r="BT1469" s="68"/>
      <c r="BU1469" s="68"/>
      <c r="BV1469" s="68"/>
      <c r="BW1469" s="68"/>
      <c r="BX1469" s="68"/>
      <c r="BY1469" s="68"/>
      <c r="BZ1469" s="68"/>
      <c r="CA1469" s="68"/>
      <c r="CB1469" s="68"/>
      <c r="CC1469" s="68"/>
      <c r="CD1469" s="68"/>
      <c r="CE1469" s="68"/>
      <c r="CF1469" s="68"/>
      <c r="CG1469" s="68"/>
      <c r="CH1469" s="68"/>
      <c r="CI1469" s="68"/>
      <c r="CJ1469" s="68"/>
      <c r="CK1469" s="68"/>
      <c r="CL1469" s="68"/>
      <c r="CM1469" s="68"/>
      <c r="CN1469" s="68"/>
      <c r="CO1469" s="68"/>
      <c r="CP1469" s="68"/>
      <c r="CQ1469" s="68"/>
      <c r="CR1469" s="68"/>
      <c r="CS1469" s="68"/>
      <c r="CT1469" s="68"/>
      <c r="CU1469" s="68"/>
      <c r="CV1469" s="68"/>
      <c r="CW1469" s="68"/>
      <c r="CX1469" s="68"/>
      <c r="CY1469" s="68"/>
      <c r="CZ1469" s="68"/>
      <c r="DA1469" s="68"/>
      <c r="DB1469" s="68"/>
      <c r="DC1469" s="68"/>
      <c r="DD1469" s="68"/>
      <c r="DE1469" s="68"/>
      <c r="DF1469" s="68"/>
      <c r="DG1469" s="68"/>
      <c r="DH1469" s="68"/>
      <c r="DI1469" s="68"/>
      <c r="DJ1469" s="68"/>
      <c r="DK1469" s="68"/>
      <c r="DL1469" s="68"/>
      <c r="DM1469" s="68"/>
      <c r="DN1469" s="68"/>
      <c r="DO1469" s="68"/>
      <c r="DP1469" s="68"/>
      <c r="DQ1469" s="68"/>
      <c r="DR1469" s="67">
        <f t="shared" si="1573"/>
        <v>0</v>
      </c>
      <c r="DS1469" s="44">
        <v>2025</v>
      </c>
      <c r="DT1469" s="44">
        <v>0</v>
      </c>
      <c r="DU1469" s="66">
        <f>IF(DS1469&gt;DU1465,IF(DR1469&lt;=BK1469,DR1469,BK1469),0)</f>
        <v>0</v>
      </c>
      <c r="DV1469" s="66">
        <f>IF(DS1469&gt;DV1465,IF(DR1469&lt;=BL1469,DR1469,BL1469),0)</f>
        <v>0</v>
      </c>
      <c r="DW1469" s="66">
        <f>IF(DS1469&gt;DW1465,IF(DR1469&lt;=BM1469,DR1469,BM1469),0)</f>
        <v>0</v>
      </c>
      <c r="DX1469" s="66">
        <f>IF(DS1469&gt;DX1465,IF(DR1469&lt;=BN1469,DR1469,BN1469),0)</f>
        <v>0</v>
      </c>
      <c r="DY1469" s="66">
        <f>IF(DS1469&gt;DY1465,IF(DR1469&lt;=BO1469,DR1469,BO1469),0)</f>
        <v>0</v>
      </c>
      <c r="DZ1469" s="66">
        <f>IF(DS1469&gt;DZ1465,IF(DR1469&lt;=BP1469,DR1469,BP1469),0)</f>
        <v>0</v>
      </c>
      <c r="EA1469" s="66">
        <f>IF(DS1469&gt;EA1465,IF(DR1469&lt;=BQ1469,DR1469,BQ1469),0)</f>
        <v>0</v>
      </c>
      <c r="EB1469" s="66">
        <f>IF(DS1469&gt;EB1465,IF(DR1469&lt;=BR1469,DR1469,BR1469),0)</f>
        <v>0</v>
      </c>
      <c r="EC1469" s="66" t="b">
        <f t="shared" si="1574"/>
        <v>1</v>
      </c>
    </row>
    <row r="1470" spans="2:133" x14ac:dyDescent="0.2">
      <c r="B1470" s="26"/>
      <c r="D1470" s="74">
        <v>2026</v>
      </c>
      <c r="E1470" s="73"/>
      <c r="F1470" s="73"/>
      <c r="G1470" s="73"/>
      <c r="H1470" s="73"/>
      <c r="I1470" s="73"/>
      <c r="J1470" s="73"/>
      <c r="K1470" s="73"/>
      <c r="L1470" s="73"/>
      <c r="M1470" s="73"/>
      <c r="N1470" s="73"/>
      <c r="O1470" s="73"/>
      <c r="P1470" s="73"/>
      <c r="Q1470" s="35">
        <f t="shared" si="1575"/>
        <v>0</v>
      </c>
      <c r="R1470" s="72" t="b">
        <f>AND(E1437&lt;&gt;"",D1470=CNTR_ReportingYear,ROUND(SUM(Q1470),0)&lt;&gt;ROUND(SUM(M1437),0))</f>
        <v>0</v>
      </c>
      <c r="S1470" s="16"/>
      <c r="U1470" s="27">
        <f t="shared" si="1570"/>
        <v>0</v>
      </c>
      <c r="V1470" s="66">
        <f t="shared" si="1576"/>
        <v>0</v>
      </c>
      <c r="W1470" s="71">
        <f t="shared" si="1577"/>
        <v>0</v>
      </c>
      <c r="X1470" s="71">
        <f t="shared" si="1578"/>
        <v>0</v>
      </c>
      <c r="Y1470" s="69"/>
      <c r="Z1470" s="70">
        <f t="shared" si="1579"/>
        <v>0</v>
      </c>
      <c r="AA1470" s="70">
        <f t="shared" si="1580"/>
        <v>0</v>
      </c>
      <c r="AB1470" s="70">
        <f t="shared" si="1581"/>
        <v>0</v>
      </c>
      <c r="AC1470" s="70">
        <f t="shared" si="1582"/>
        <v>0</v>
      </c>
      <c r="AD1470" s="70">
        <f t="shared" si="1583"/>
        <v>0</v>
      </c>
      <c r="AE1470" s="70">
        <f t="shared" si="1584"/>
        <v>0</v>
      </c>
      <c r="AF1470" s="70">
        <f t="shared" si="1585"/>
        <v>0</v>
      </c>
      <c r="AG1470" s="70">
        <f t="shared" si="1586"/>
        <v>0</v>
      </c>
      <c r="AH1470" s="70">
        <f t="shared" si="1587"/>
        <v>0</v>
      </c>
      <c r="AI1470" s="70">
        <f t="shared" si="1588"/>
        <v>0</v>
      </c>
      <c r="AJ1470" s="69"/>
      <c r="AK1470" s="69"/>
      <c r="AL1470" s="69"/>
      <c r="AN1470" s="69"/>
      <c r="AO1470" s="69"/>
      <c r="AP1470" s="69"/>
      <c r="AQ1470" s="69"/>
      <c r="AR1470" s="69"/>
      <c r="AS1470" s="69"/>
      <c r="AT1470" s="69"/>
      <c r="AU1470" s="44">
        <f t="shared" si="1589"/>
        <v>0</v>
      </c>
      <c r="AV1470" s="69"/>
      <c r="AW1470" s="44">
        <v>2026</v>
      </c>
      <c r="AX1470" s="44">
        <v>0</v>
      </c>
      <c r="AY1470" s="66">
        <f>IF(AY1465=AW1470,X1470,IF(AX1470=0,MAX(AY1469-MAX(AU1470-SUM(AX1469:AX1469),0),0),AY1469))</f>
        <v>0</v>
      </c>
      <c r="AZ1470" s="66">
        <f>IF(AZ1465=AW1470,X1470,IF(AY1470=0,MAX(AZ1469-MAX(AU1470-SUM(AX1469:AY1469),0),0),AZ1469))</f>
        <v>0</v>
      </c>
      <c r="BA1470" s="66">
        <f>IF(BA1465=AW1470,X1470,IF(AZ1470=0,MAX(BA1469-MAX(AU1470-SUM(AX1469:AZ1469),0),0),BA1469))</f>
        <v>0</v>
      </c>
      <c r="BB1470" s="66">
        <f>IF(BB1465=AW1470,X1470,IF(BA1470=0,MAX(BB1469-MAX(AU1470-SUM(AX1469:BA1469),0),0),BB1469))</f>
        <v>0</v>
      </c>
      <c r="BC1470" s="66">
        <f>IF(BC1465=AW1470,X1470,IF(BB1470=0,MAX(BC1469-MAX(AU1470-SUM(AX1469:BB1469),0),0),BC1469))</f>
        <v>0</v>
      </c>
      <c r="BD1470" s="66">
        <f>IF(BD1465=AW1470,X1470,IF(BC1470=0,MAX(BD1469-MAX(AU1470-SUM(AX1469:BC1469),0),0),BD1469))</f>
        <v>0</v>
      </c>
      <c r="BE1470" s="66">
        <f>IF(BE1465=AW1470,X1470,IF(BD1470=0,MAX(BE1469-MAX(AU1470-SUM(AX1469:BD1469),0),0),BE1469))</f>
        <v>0</v>
      </c>
      <c r="BF1470" s="66">
        <f>IF(BF1465=AW1470,X1470,IF(BE1470=0,MAX(BF1469-MAX(AU1470-SUM(AX1469:BE1469),0),0),BF1469))</f>
        <v>0</v>
      </c>
      <c r="BG1470" s="66" t="b">
        <f t="shared" si="1571"/>
        <v>1</v>
      </c>
      <c r="BI1470" s="44">
        <v>2026</v>
      </c>
      <c r="BJ1470" s="44">
        <v>0</v>
      </c>
      <c r="BK1470" s="66">
        <f>IF(BI1470&gt;BK1465,AY1469-AY1470,0)</f>
        <v>0</v>
      </c>
      <c r="BL1470" s="66">
        <f>IF(BI1470&gt;BL1465,AZ1469-AZ1470,0)</f>
        <v>0</v>
      </c>
      <c r="BM1470" s="66">
        <f>IF(BI1470&gt;BM1465,BA1469-BA1470,0)</f>
        <v>0</v>
      </c>
      <c r="BN1470" s="66">
        <f>IF(BI1470&gt;BN1465,BB1469-BB1470,0)</f>
        <v>0</v>
      </c>
      <c r="BO1470" s="66">
        <f>IF(BI1470&gt;BO1465,BC1469-BC1470,0)</f>
        <v>0</v>
      </c>
      <c r="BP1470" s="66">
        <f>IF(BI1470&gt;BP1465,BD1469-BD1470,0)</f>
        <v>0</v>
      </c>
      <c r="BQ1470" s="66">
        <f>IF(BI1470&gt;BQ1465,BE1469-BE1470,0)</f>
        <v>0</v>
      </c>
      <c r="BR1470" s="66">
        <f>IF(BI1470&gt;BR1465,BF1469-BF1470,0)</f>
        <v>0</v>
      </c>
      <c r="BS1470" s="66" t="b">
        <f t="shared" si="1572"/>
        <v>1</v>
      </c>
      <c r="BT1470" s="68"/>
      <c r="BU1470" s="68"/>
      <c r="BV1470" s="68"/>
      <c r="BW1470" s="68"/>
      <c r="BX1470" s="68"/>
      <c r="BY1470" s="68"/>
      <c r="BZ1470" s="68"/>
      <c r="CA1470" s="68"/>
      <c r="CB1470" s="68"/>
      <c r="CC1470" s="68"/>
      <c r="CD1470" s="68"/>
      <c r="CE1470" s="68"/>
      <c r="CF1470" s="68"/>
      <c r="CG1470" s="68"/>
      <c r="CH1470" s="68"/>
      <c r="CI1470" s="68"/>
      <c r="CJ1470" s="68"/>
      <c r="CK1470" s="68"/>
      <c r="CL1470" s="68"/>
      <c r="CM1470" s="68"/>
      <c r="CN1470" s="68"/>
      <c r="CO1470" s="68"/>
      <c r="CP1470" s="68"/>
      <c r="CQ1470" s="68"/>
      <c r="CR1470" s="68"/>
      <c r="CS1470" s="68"/>
      <c r="CT1470" s="68"/>
      <c r="CU1470" s="68"/>
      <c r="CV1470" s="68"/>
      <c r="CW1470" s="68"/>
      <c r="CX1470" s="68"/>
      <c r="CY1470" s="68"/>
      <c r="CZ1470" s="68"/>
      <c r="DA1470" s="68"/>
      <c r="DB1470" s="68"/>
      <c r="DC1470" s="68"/>
      <c r="DD1470" s="68"/>
      <c r="DE1470" s="68"/>
      <c r="DF1470" s="68"/>
      <c r="DG1470" s="68"/>
      <c r="DH1470" s="68"/>
      <c r="DI1470" s="68"/>
      <c r="DJ1470" s="68"/>
      <c r="DK1470" s="68"/>
      <c r="DL1470" s="68"/>
      <c r="DM1470" s="68"/>
      <c r="DN1470" s="68"/>
      <c r="DO1470" s="68"/>
      <c r="DP1470" s="68"/>
      <c r="DQ1470" s="68"/>
      <c r="DR1470" s="67">
        <f t="shared" si="1573"/>
        <v>0</v>
      </c>
      <c r="DS1470" s="44">
        <v>2026</v>
      </c>
      <c r="DT1470" s="44">
        <v>0</v>
      </c>
      <c r="DU1470" s="66">
        <f>IF(DS1470&gt;DU1465,IF(DR1470&lt;=BK1470,DR1470,BK1470),0)</f>
        <v>0</v>
      </c>
      <c r="DV1470" s="66">
        <f>IF(DS1470&gt;DV1465,IF(DR1470&lt;=BL1470,DR1470,BL1470),0)</f>
        <v>0</v>
      </c>
      <c r="DW1470" s="66">
        <f>IF(DS1470&gt;DW1465,IF(DR1470&lt;=BM1470,DR1470,BM1470),0)</f>
        <v>0</v>
      </c>
      <c r="DX1470" s="66">
        <f>IF(DS1470&gt;DX1465,IF(DR1470&lt;=BN1470,DR1470,BN1470),0)</f>
        <v>0</v>
      </c>
      <c r="DY1470" s="66">
        <f>IF(DS1470&gt;DY1465,IF(DR1470&lt;=BO1470,DR1470,BO1470),0)</f>
        <v>0</v>
      </c>
      <c r="DZ1470" s="66">
        <f>IF(DS1470&gt;DZ1465,IF(DR1470&lt;=BP1470,DR1470,BP1470),0)</f>
        <v>0</v>
      </c>
      <c r="EA1470" s="66">
        <f>IF(DS1470&gt;EA1465,IF(DR1470&lt;=BQ1470,DR1470,BQ1470),0)</f>
        <v>0</v>
      </c>
      <c r="EB1470" s="66">
        <f>IF(DS1470&gt;EB1465,IF(DR1470&lt;=BR1470,DR1470,BR1470),0)</f>
        <v>0</v>
      </c>
      <c r="EC1470" s="66" t="b">
        <f t="shared" si="1574"/>
        <v>1</v>
      </c>
    </row>
    <row r="1471" spans="2:133" x14ac:dyDescent="0.2">
      <c r="B1471" s="26"/>
      <c r="D1471" s="74">
        <v>2027</v>
      </c>
      <c r="E1471" s="73"/>
      <c r="F1471" s="73"/>
      <c r="G1471" s="73"/>
      <c r="H1471" s="73"/>
      <c r="I1471" s="73"/>
      <c r="J1471" s="73"/>
      <c r="K1471" s="73"/>
      <c r="L1471" s="73"/>
      <c r="M1471" s="73"/>
      <c r="N1471" s="73"/>
      <c r="O1471" s="73"/>
      <c r="P1471" s="73"/>
      <c r="Q1471" s="35">
        <f t="shared" si="1575"/>
        <v>0</v>
      </c>
      <c r="R1471" s="72" t="b">
        <f>AND(E1437&lt;&gt;"",D1471=CNTR_ReportingYear,ROUND(SUM(Q1471),0)&lt;&gt;ROUND(SUM(M1437),0))</f>
        <v>0</v>
      </c>
      <c r="S1471" s="16"/>
      <c r="U1471" s="27">
        <f t="shared" si="1570"/>
        <v>0</v>
      </c>
      <c r="V1471" s="66">
        <f t="shared" si="1576"/>
        <v>0</v>
      </c>
      <c r="W1471" s="71">
        <f t="shared" si="1577"/>
        <v>0</v>
      </c>
      <c r="X1471" s="71">
        <f t="shared" si="1578"/>
        <v>0</v>
      </c>
      <c r="Y1471" s="69"/>
      <c r="Z1471" s="70">
        <f t="shared" si="1579"/>
        <v>0</v>
      </c>
      <c r="AA1471" s="70">
        <f t="shared" si="1580"/>
        <v>0</v>
      </c>
      <c r="AB1471" s="70">
        <f t="shared" si="1581"/>
        <v>0</v>
      </c>
      <c r="AC1471" s="70">
        <f t="shared" si="1582"/>
        <v>0</v>
      </c>
      <c r="AD1471" s="70">
        <f t="shared" si="1583"/>
        <v>0</v>
      </c>
      <c r="AE1471" s="70">
        <f t="shared" si="1584"/>
        <v>0</v>
      </c>
      <c r="AF1471" s="70">
        <f t="shared" si="1585"/>
        <v>0</v>
      </c>
      <c r="AG1471" s="70">
        <f t="shared" si="1586"/>
        <v>0</v>
      </c>
      <c r="AH1471" s="70">
        <f t="shared" si="1587"/>
        <v>0</v>
      </c>
      <c r="AI1471" s="70">
        <f t="shared" si="1588"/>
        <v>0</v>
      </c>
      <c r="AJ1471" s="69"/>
      <c r="AK1471" s="69"/>
      <c r="AL1471" s="69"/>
      <c r="AN1471" s="69"/>
      <c r="AO1471" s="69"/>
      <c r="AP1471" s="69"/>
      <c r="AQ1471" s="69"/>
      <c r="AR1471" s="69"/>
      <c r="AS1471" s="69"/>
      <c r="AT1471" s="69"/>
      <c r="AU1471" s="44">
        <f t="shared" si="1589"/>
        <v>0</v>
      </c>
      <c r="AV1471" s="69"/>
      <c r="AW1471" s="44">
        <v>2027</v>
      </c>
      <c r="AX1471" s="44">
        <v>0</v>
      </c>
      <c r="AY1471" s="66">
        <f>IF(AY1465=AW1471,X1471,IF(AX1471=0,MAX(AY1470-MAX(AU1471-SUM(AX1470:AX1470),0),0),AY1470))</f>
        <v>0</v>
      </c>
      <c r="AZ1471" s="66">
        <f>IF(AZ1465=AW1471,X1471,IF(AY1471=0,MAX(AZ1470-MAX(AU1471-SUM(AX1470:AY1470),0),0),AZ1470))</f>
        <v>0</v>
      </c>
      <c r="BA1471" s="66">
        <f>IF(BA1465=AW1471,X1471,IF(AZ1471=0,MAX(BA1470-MAX(AU1471-SUM(AX1470:AZ1470),0),0),BA1470))</f>
        <v>0</v>
      </c>
      <c r="BB1471" s="66">
        <f>IF(BB1465=AW1471,X1471,IF(BA1471=0,MAX(BB1470-MAX(AU1471-SUM(AX1470:BA1470),0),0),BB1470))</f>
        <v>0</v>
      </c>
      <c r="BC1471" s="66">
        <f>IF(BC1465=AW1471,X1471,IF(BB1471=0,MAX(BC1470-MAX(AU1471-SUM(AX1470:BB1470),0),0),BC1470))</f>
        <v>0</v>
      </c>
      <c r="BD1471" s="66">
        <f>IF(BD1465=AW1471,X1471,IF(BC1471=0,MAX(BD1470-MAX(AU1471-SUM(AX1470:BC1470),0),0),BD1470))</f>
        <v>0</v>
      </c>
      <c r="BE1471" s="66">
        <f>IF(BE1465=AW1471,X1471,IF(BD1471=0,MAX(BE1470-MAX(AU1471-SUM(AX1470:BD1470),0),0),BE1470))</f>
        <v>0</v>
      </c>
      <c r="BF1471" s="66">
        <f>IF(BF1465=AW1471,X1471,IF(BE1471=0,MAX(BF1470-MAX(AU1471-SUM(AX1470:BE1470),0),0),BF1470))</f>
        <v>0</v>
      </c>
      <c r="BG1471" s="66" t="b">
        <f t="shared" si="1571"/>
        <v>1</v>
      </c>
      <c r="BI1471" s="44">
        <v>2027</v>
      </c>
      <c r="BJ1471" s="44">
        <v>0</v>
      </c>
      <c r="BK1471" s="66">
        <f>IF(BI1471&gt;BK1465,AY1470-AY1471,0)</f>
        <v>0</v>
      </c>
      <c r="BL1471" s="66">
        <f>IF(BI1471&gt;BL1465,AZ1470-AZ1471,0)</f>
        <v>0</v>
      </c>
      <c r="BM1471" s="66">
        <f>IF(BI1471&gt;BM1465,BA1470-BA1471,0)</f>
        <v>0</v>
      </c>
      <c r="BN1471" s="66">
        <f>IF(BI1471&gt;BN1465,BB1470-BB1471,0)</f>
        <v>0</v>
      </c>
      <c r="BO1471" s="66">
        <f>IF(BI1471&gt;BO1465,BC1470-BC1471,0)</f>
        <v>0</v>
      </c>
      <c r="BP1471" s="66">
        <f>IF(BI1471&gt;BP1465,BD1470-BD1471,0)</f>
        <v>0</v>
      </c>
      <c r="BQ1471" s="66">
        <f>IF(BI1471&gt;BQ1465,BE1470-BE1471,0)</f>
        <v>0</v>
      </c>
      <c r="BR1471" s="66">
        <f>IF(BI1471&gt;BR1465,BF1470-BF1471,0)</f>
        <v>0</v>
      </c>
      <c r="BS1471" s="66" t="b">
        <f t="shared" si="1572"/>
        <v>1</v>
      </c>
      <c r="BT1471" s="68"/>
      <c r="BU1471" s="68"/>
      <c r="BV1471" s="68"/>
      <c r="BW1471" s="68"/>
      <c r="BX1471" s="68"/>
      <c r="BY1471" s="68"/>
      <c r="BZ1471" s="68"/>
      <c r="CA1471" s="68"/>
      <c r="CB1471" s="68"/>
      <c r="CC1471" s="68"/>
      <c r="CD1471" s="68"/>
      <c r="CE1471" s="68"/>
      <c r="CF1471" s="68"/>
      <c r="CG1471" s="68"/>
      <c r="CH1471" s="68"/>
      <c r="CI1471" s="68"/>
      <c r="CJ1471" s="68"/>
      <c r="CK1471" s="68"/>
      <c r="CL1471" s="68"/>
      <c r="CM1471" s="68"/>
      <c r="CN1471" s="68"/>
      <c r="CO1471" s="68"/>
      <c r="CP1471" s="68"/>
      <c r="CQ1471" s="68"/>
      <c r="CR1471" s="68"/>
      <c r="CS1471" s="68"/>
      <c r="CT1471" s="68"/>
      <c r="CU1471" s="68"/>
      <c r="CV1471" s="68"/>
      <c r="CW1471" s="68"/>
      <c r="CX1471" s="68"/>
      <c r="CY1471" s="68"/>
      <c r="CZ1471" s="68"/>
      <c r="DA1471" s="68"/>
      <c r="DB1471" s="68"/>
      <c r="DC1471" s="68"/>
      <c r="DD1471" s="68"/>
      <c r="DE1471" s="68"/>
      <c r="DF1471" s="68"/>
      <c r="DG1471" s="68"/>
      <c r="DH1471" s="68"/>
      <c r="DI1471" s="68"/>
      <c r="DJ1471" s="68"/>
      <c r="DK1471" s="68"/>
      <c r="DL1471" s="68"/>
      <c r="DM1471" s="68"/>
      <c r="DN1471" s="68"/>
      <c r="DO1471" s="68"/>
      <c r="DP1471" s="68"/>
      <c r="DQ1471" s="68"/>
      <c r="DR1471" s="67">
        <f t="shared" si="1573"/>
        <v>0</v>
      </c>
      <c r="DS1471" s="44">
        <v>2027</v>
      </c>
      <c r="DT1471" s="44">
        <v>0</v>
      </c>
      <c r="DU1471" s="66">
        <f>IF(DS1471&gt;DU1465,IF(DR1471&lt;=BK1471,DR1471,BK1471),0)</f>
        <v>0</v>
      </c>
      <c r="DV1471" s="66">
        <f>IF(DS1471&gt;DV1465,IF(DR1471&lt;=BL1471,DR1471,BL1471),0)</f>
        <v>0</v>
      </c>
      <c r="DW1471" s="66">
        <f>IF(DS1471&gt;DW1465,IF(DR1471&lt;=BM1471,DR1471,BM1471),0)</f>
        <v>0</v>
      </c>
      <c r="DX1471" s="66">
        <f>IF(DS1471&gt;DX1465,IF(DR1471&lt;=BN1471,DR1471,BN1471),0)</f>
        <v>0</v>
      </c>
      <c r="DY1471" s="66">
        <f>IF(DS1471&gt;DY1465,IF(DR1471&lt;=BO1471,DR1471,BO1471),0)</f>
        <v>0</v>
      </c>
      <c r="DZ1471" s="66">
        <f>IF(DS1471&gt;DZ1465,IF(DR1471&lt;=BP1471,DR1471,BP1471),0)</f>
        <v>0</v>
      </c>
      <c r="EA1471" s="66">
        <f>IF(DS1471&gt;EA1465,IF(DR1471&lt;=BQ1471,DR1471,BQ1471),0)</f>
        <v>0</v>
      </c>
      <c r="EB1471" s="66">
        <f>IF(DS1471&gt;EB1465,IF(DR1471&lt;=BR1471,DR1471,BR1471),0)</f>
        <v>0</v>
      </c>
      <c r="EC1471" s="66" t="b">
        <f t="shared" si="1574"/>
        <v>1</v>
      </c>
    </row>
    <row r="1472" spans="2:133" x14ac:dyDescent="0.2">
      <c r="B1472" s="26"/>
      <c r="D1472" s="74">
        <v>2028</v>
      </c>
      <c r="E1472" s="73"/>
      <c r="F1472" s="73"/>
      <c r="G1472" s="73"/>
      <c r="H1472" s="73"/>
      <c r="I1472" s="73"/>
      <c r="J1472" s="73"/>
      <c r="K1472" s="73"/>
      <c r="L1472" s="73"/>
      <c r="M1472" s="73"/>
      <c r="N1472" s="73"/>
      <c r="O1472" s="73"/>
      <c r="P1472" s="73"/>
      <c r="Q1472" s="35">
        <f t="shared" si="1575"/>
        <v>0</v>
      </c>
      <c r="R1472" s="72" t="b">
        <f>AND(E1437&lt;&gt;"",D1472=CNTR_ReportingYear,ROUND(SUM(Q1472),0)&lt;&gt;ROUND(SUM(M1437),0))</f>
        <v>0</v>
      </c>
      <c r="S1472" s="16"/>
      <c r="U1472" s="27">
        <f t="shared" si="1570"/>
        <v>0</v>
      </c>
      <c r="V1472" s="66">
        <f t="shared" si="1576"/>
        <v>0</v>
      </c>
      <c r="W1472" s="71">
        <f t="shared" si="1577"/>
        <v>0</v>
      </c>
      <c r="X1472" s="71">
        <f t="shared" si="1578"/>
        <v>0</v>
      </c>
      <c r="Y1472" s="69"/>
      <c r="Z1472" s="70">
        <f t="shared" si="1579"/>
        <v>0</v>
      </c>
      <c r="AA1472" s="70">
        <f t="shared" si="1580"/>
        <v>0</v>
      </c>
      <c r="AB1472" s="70">
        <f t="shared" si="1581"/>
        <v>0</v>
      </c>
      <c r="AC1472" s="70">
        <f t="shared" si="1582"/>
        <v>0</v>
      </c>
      <c r="AD1472" s="70">
        <f t="shared" si="1583"/>
        <v>0</v>
      </c>
      <c r="AE1472" s="70">
        <f t="shared" si="1584"/>
        <v>0</v>
      </c>
      <c r="AF1472" s="70">
        <f t="shared" si="1585"/>
        <v>0</v>
      </c>
      <c r="AG1472" s="70">
        <f t="shared" si="1586"/>
        <v>0</v>
      </c>
      <c r="AH1472" s="70">
        <f t="shared" si="1587"/>
        <v>0</v>
      </c>
      <c r="AI1472" s="70">
        <f t="shared" si="1588"/>
        <v>0</v>
      </c>
      <c r="AJ1472" s="69"/>
      <c r="AK1472" s="69"/>
      <c r="AL1472" s="69"/>
      <c r="AN1472" s="69"/>
      <c r="AO1472" s="69"/>
      <c r="AP1472" s="69"/>
      <c r="AQ1472" s="69"/>
      <c r="AR1472" s="69"/>
      <c r="AS1472" s="69"/>
      <c r="AT1472" s="69"/>
      <c r="AU1472" s="44">
        <f t="shared" si="1589"/>
        <v>0</v>
      </c>
      <c r="AV1472" s="69"/>
      <c r="AW1472" s="44">
        <v>2028</v>
      </c>
      <c r="AX1472" s="44">
        <v>0</v>
      </c>
      <c r="AY1472" s="66">
        <f>IF(AY1465=AW1472,X1472,IF(AX1472=0,MAX(AY1471-MAX(AU1472-SUM(AX1471:AX1471),0),0),AY1471))</f>
        <v>0</v>
      </c>
      <c r="AZ1472" s="66">
        <f>IF(AZ1465=AW1472,X1472,IF(AY1472=0,MAX(AZ1471-MAX(AU1472-SUM(AX1471:AY1471),0),0),AZ1471))</f>
        <v>0</v>
      </c>
      <c r="BA1472" s="66">
        <f>IF(BA1465=AW1472,X1472,IF(AZ1472=0,MAX(BA1471-MAX(AU1472-SUM(AX1471:AZ1471),0),0),BA1471))</f>
        <v>0</v>
      </c>
      <c r="BB1472" s="66">
        <f>IF(BB1465=AW1472,X1472,IF(BA1472=0,MAX(BB1471-MAX(AU1472-SUM(AX1471:BA1471),0),0),BB1471))</f>
        <v>0</v>
      </c>
      <c r="BC1472" s="66">
        <f>IF(BC1465=AW1472,X1472,IF(BB1472=0,MAX(BC1471-MAX(AU1472-SUM(AX1471:BB1471),0),0),BC1471))</f>
        <v>0</v>
      </c>
      <c r="BD1472" s="66">
        <f>IF(BD1465=AW1472,X1472,IF(BC1472=0,MAX(BD1471-MAX(AU1472-SUM(AX1471:BC1471),0),0),BD1471))</f>
        <v>0</v>
      </c>
      <c r="BE1472" s="66">
        <f>IF(BE1465=AW1472,X1472,IF(BD1472=0,MAX(BE1471-MAX(AU1472-SUM(AX1471:BD1471),0),0),BE1471))</f>
        <v>0</v>
      </c>
      <c r="BF1472" s="66">
        <f>IF(BF1465=AW1472,X1472,IF(BE1472=0,MAX(BF1471-MAX(AU1472-SUM(AX1471:BE1471),0),0),BF1471))</f>
        <v>0</v>
      </c>
      <c r="BG1472" s="66" t="b">
        <f t="shared" si="1571"/>
        <v>1</v>
      </c>
      <c r="BI1472" s="44">
        <v>2028</v>
      </c>
      <c r="BJ1472" s="44">
        <v>0</v>
      </c>
      <c r="BK1472" s="66">
        <f>IF(BI1472&gt;BK1465,AY1471-AY1472,0)</f>
        <v>0</v>
      </c>
      <c r="BL1472" s="66">
        <f>IF(BI1472&gt;BL1465,AZ1471-AZ1472,0)</f>
        <v>0</v>
      </c>
      <c r="BM1472" s="66">
        <f>IF(BI1472&gt;BM1465,BA1471-BA1472,0)</f>
        <v>0</v>
      </c>
      <c r="BN1472" s="66">
        <f>IF(BI1472&gt;BN1465,BB1471-BB1472,0)</f>
        <v>0</v>
      </c>
      <c r="BO1472" s="66">
        <f>IF(BI1472&gt;BO1465,BC1471-BC1472,0)</f>
        <v>0</v>
      </c>
      <c r="BP1472" s="66">
        <f>IF(BI1472&gt;BP1465,BD1471-BD1472,0)</f>
        <v>0</v>
      </c>
      <c r="BQ1472" s="66">
        <f>IF(BI1472&gt;BQ1465,BE1471-BE1472,0)</f>
        <v>0</v>
      </c>
      <c r="BR1472" s="66">
        <f>IF(BI1472&gt;BR1465,BF1471-BF1472,0)</f>
        <v>0</v>
      </c>
      <c r="BS1472" s="66" t="b">
        <f t="shared" si="1572"/>
        <v>1</v>
      </c>
      <c r="BT1472" s="68"/>
      <c r="BU1472" s="68"/>
      <c r="BV1472" s="68"/>
      <c r="BW1472" s="68"/>
      <c r="BX1472" s="68"/>
      <c r="BY1472" s="68"/>
      <c r="BZ1472" s="68"/>
      <c r="CA1472" s="68"/>
      <c r="CB1472" s="68"/>
      <c r="CC1472" s="68"/>
      <c r="CD1472" s="68"/>
      <c r="CE1472" s="68"/>
      <c r="CF1472" s="68"/>
      <c r="CG1472" s="68"/>
      <c r="CH1472" s="68"/>
      <c r="CI1472" s="68"/>
      <c r="CJ1472" s="68"/>
      <c r="CK1472" s="68"/>
      <c r="CL1472" s="68"/>
      <c r="CM1472" s="68"/>
      <c r="CN1472" s="68"/>
      <c r="CO1472" s="68"/>
      <c r="CP1472" s="68"/>
      <c r="CQ1472" s="68"/>
      <c r="CR1472" s="68"/>
      <c r="CS1472" s="68"/>
      <c r="CT1472" s="68"/>
      <c r="CU1472" s="68"/>
      <c r="CV1472" s="68"/>
      <c r="CW1472" s="68"/>
      <c r="CX1472" s="68"/>
      <c r="CY1472" s="68"/>
      <c r="CZ1472" s="68"/>
      <c r="DA1472" s="68"/>
      <c r="DB1472" s="68"/>
      <c r="DC1472" s="68"/>
      <c r="DD1472" s="68"/>
      <c r="DE1472" s="68"/>
      <c r="DF1472" s="68"/>
      <c r="DG1472" s="68"/>
      <c r="DH1472" s="68"/>
      <c r="DI1472" s="68"/>
      <c r="DJ1472" s="68"/>
      <c r="DK1472" s="68"/>
      <c r="DL1472" s="68"/>
      <c r="DM1472" s="68"/>
      <c r="DN1472" s="68"/>
      <c r="DO1472" s="68"/>
      <c r="DP1472" s="68"/>
      <c r="DQ1472" s="68"/>
      <c r="DR1472" s="67">
        <f t="shared" si="1573"/>
        <v>0</v>
      </c>
      <c r="DS1472" s="44">
        <v>2028</v>
      </c>
      <c r="DT1472" s="44">
        <v>0</v>
      </c>
      <c r="DU1472" s="66">
        <f>IF(DS1472&gt;DU1465,IF(DR1472&lt;=BK1472,DR1472,BK1472),0)</f>
        <v>0</v>
      </c>
      <c r="DV1472" s="66">
        <f>IF(DS1472&gt;DV1465,IF(DR1472&lt;=BL1472,DR1472,BL1472),0)</f>
        <v>0</v>
      </c>
      <c r="DW1472" s="66">
        <f>IF(DS1472&gt;DW1465,IF(DR1472&lt;=BM1472,DR1472,BM1472),0)</f>
        <v>0</v>
      </c>
      <c r="DX1472" s="66">
        <f>IF(DS1472&gt;DX1465,IF(DR1472&lt;=BN1472,DR1472,BN1472),0)</f>
        <v>0</v>
      </c>
      <c r="DY1472" s="66">
        <f>IF(DS1472&gt;DY1465,IF(DR1472&lt;=BO1472,DR1472,BO1472),0)</f>
        <v>0</v>
      </c>
      <c r="DZ1472" s="66">
        <f>IF(DS1472&gt;DZ1465,IF(DR1472&lt;=BP1472,DR1472,BP1472),0)</f>
        <v>0</v>
      </c>
      <c r="EA1472" s="66">
        <f>IF(DS1472&gt;EA1465,IF(DR1472&lt;=BQ1472,DR1472,BQ1472),0)</f>
        <v>0</v>
      </c>
      <c r="EB1472" s="66">
        <f>IF(DS1472&gt;EB1465,IF(DR1472&lt;=BR1472,DR1472,BR1472),0)</f>
        <v>0</v>
      </c>
      <c r="EC1472" s="66" t="b">
        <f t="shared" si="1574"/>
        <v>1</v>
      </c>
    </row>
    <row r="1473" spans="1:209" x14ac:dyDescent="0.2">
      <c r="B1473" s="26"/>
      <c r="D1473" s="74">
        <v>2029</v>
      </c>
      <c r="E1473" s="73"/>
      <c r="F1473" s="73"/>
      <c r="G1473" s="73"/>
      <c r="H1473" s="73"/>
      <c r="I1473" s="73"/>
      <c r="J1473" s="73"/>
      <c r="K1473" s="73"/>
      <c r="L1473" s="73"/>
      <c r="M1473" s="73"/>
      <c r="N1473" s="73"/>
      <c r="O1473" s="73"/>
      <c r="P1473" s="73"/>
      <c r="Q1473" s="35">
        <f t="shared" si="1575"/>
        <v>0</v>
      </c>
      <c r="R1473" s="72" t="b">
        <f>AND(E1437&lt;&gt;"",D1473=CNTR_ReportingYear,ROUND(SUM(Q1473),0)&lt;&gt;ROUND(SUM(M1437),0))</f>
        <v>0</v>
      </c>
      <c r="S1473" s="16"/>
      <c r="U1473" s="27">
        <f t="shared" si="1570"/>
        <v>0</v>
      </c>
      <c r="V1473" s="66">
        <f t="shared" si="1576"/>
        <v>0</v>
      </c>
      <c r="W1473" s="71">
        <f t="shared" si="1577"/>
        <v>0</v>
      </c>
      <c r="X1473" s="71">
        <f t="shared" si="1578"/>
        <v>0</v>
      </c>
      <c r="Y1473" s="69"/>
      <c r="Z1473" s="70">
        <f t="shared" si="1579"/>
        <v>0</v>
      </c>
      <c r="AA1473" s="70">
        <f t="shared" si="1580"/>
        <v>0</v>
      </c>
      <c r="AB1473" s="70">
        <f t="shared" si="1581"/>
        <v>0</v>
      </c>
      <c r="AC1473" s="70">
        <f t="shared" si="1582"/>
        <v>0</v>
      </c>
      <c r="AD1473" s="70">
        <f t="shared" si="1583"/>
        <v>0</v>
      </c>
      <c r="AE1473" s="70">
        <f t="shared" si="1584"/>
        <v>0</v>
      </c>
      <c r="AF1473" s="70">
        <f t="shared" si="1585"/>
        <v>0</v>
      </c>
      <c r="AG1473" s="70">
        <f t="shared" si="1586"/>
        <v>0</v>
      </c>
      <c r="AH1473" s="70">
        <f t="shared" si="1587"/>
        <v>0</v>
      </c>
      <c r="AI1473" s="70">
        <f t="shared" si="1588"/>
        <v>0</v>
      </c>
      <c r="AJ1473" s="69"/>
      <c r="AK1473" s="69"/>
      <c r="AL1473" s="69"/>
      <c r="AN1473" s="69"/>
      <c r="AO1473" s="69"/>
      <c r="AP1473" s="69"/>
      <c r="AQ1473" s="69"/>
      <c r="AR1473" s="69"/>
      <c r="AS1473" s="69"/>
      <c r="AT1473" s="69"/>
      <c r="AU1473" s="44">
        <f t="shared" si="1589"/>
        <v>0</v>
      </c>
      <c r="AV1473" s="69"/>
      <c r="AW1473" s="44">
        <v>2029</v>
      </c>
      <c r="AX1473" s="44">
        <v>0</v>
      </c>
      <c r="AY1473" s="66">
        <f>IF(AY1465=AW1473,X1473,IF(AX1473=0,MAX(AY1472-MAX(AU1473-SUM(AX1472:AX1472),0),0),AY1472))</f>
        <v>0</v>
      </c>
      <c r="AZ1473" s="66">
        <f>IF(AZ1465=AW1473,X1473,IF(AY1473=0,MAX(AZ1472-MAX(AU1473-SUM(AX1472:AY1472),0),0),AZ1472))</f>
        <v>0</v>
      </c>
      <c r="BA1473" s="66">
        <f>IF(BA1465=AW1473,X1473,IF(AZ1473=0,MAX(BA1472-MAX(AU1473-SUM(AX1472:AZ1472),0),0),BA1472))</f>
        <v>0</v>
      </c>
      <c r="BB1473" s="66">
        <f>IF(BB1465=AW1473,X1473,IF(BA1473=0,MAX(BB1472-MAX(AU1473-SUM(AX1472:BA1472),0),0),BB1472))</f>
        <v>0</v>
      </c>
      <c r="BC1473" s="66">
        <f>IF(BC1465=AW1473,X1473,IF(BB1473=0,MAX(BC1472-MAX(AU1473-SUM(AX1472:BB1472),0),0),BC1472))</f>
        <v>0</v>
      </c>
      <c r="BD1473" s="66">
        <f>IF(BD1465=AW1473,X1473,IF(BC1473=0,MAX(BD1472-MAX(AU1473-SUM(AX1472:BC1472),0),0),BD1472))</f>
        <v>0</v>
      </c>
      <c r="BE1473" s="66">
        <f>IF(BE1465=AW1473,X1473,IF(BD1473=0,MAX(BE1472-MAX(AU1473-SUM(AX1472:BD1472),0),0),BE1472))</f>
        <v>0</v>
      </c>
      <c r="BF1473" s="66">
        <f>IF(BF1465=AW1473,X1473,IF(BE1473=0,MAX(BF1472-MAX(AU1473-SUM(AX1472:BE1472),0),0),BF1472))</f>
        <v>0</v>
      </c>
      <c r="BG1473" s="66" t="b">
        <f t="shared" si="1571"/>
        <v>1</v>
      </c>
      <c r="BI1473" s="44">
        <v>2029</v>
      </c>
      <c r="BJ1473" s="44">
        <v>0</v>
      </c>
      <c r="BK1473" s="66">
        <f>IF(BI1473&gt;BK1465,AY1472-AY1473,0)</f>
        <v>0</v>
      </c>
      <c r="BL1473" s="66">
        <f>IF(BI1473&gt;BL1465,AZ1472-AZ1473,0)</f>
        <v>0</v>
      </c>
      <c r="BM1473" s="66">
        <f>IF(BI1473&gt;BM1465,BA1472-BA1473,0)</f>
        <v>0</v>
      </c>
      <c r="BN1473" s="66">
        <f>IF(BI1473&gt;BN1465,BB1472-BB1473,0)</f>
        <v>0</v>
      </c>
      <c r="BO1473" s="66">
        <f>IF(BI1473&gt;BO1465,BC1472-BC1473,0)</f>
        <v>0</v>
      </c>
      <c r="BP1473" s="66">
        <f>IF(BI1473&gt;BP1465,BD1472-BD1473,0)</f>
        <v>0</v>
      </c>
      <c r="BQ1473" s="66">
        <f>IF(BI1473&gt;BQ1465,BE1472-BE1473,0)</f>
        <v>0</v>
      </c>
      <c r="BR1473" s="66">
        <f>IF(BI1473&gt;BR1465,BF1472-BF1473,0)</f>
        <v>0</v>
      </c>
      <c r="BS1473" s="66" t="b">
        <f t="shared" si="1572"/>
        <v>1</v>
      </c>
      <c r="BT1473" s="68"/>
      <c r="BU1473" s="68"/>
      <c r="BV1473" s="68"/>
      <c r="BW1473" s="68"/>
      <c r="BX1473" s="68"/>
      <c r="BY1473" s="68"/>
      <c r="BZ1473" s="68"/>
      <c r="CA1473" s="68"/>
      <c r="CB1473" s="68"/>
      <c r="CC1473" s="68"/>
      <c r="CD1473" s="68"/>
      <c r="CE1473" s="68"/>
      <c r="CF1473" s="68"/>
      <c r="CG1473" s="68"/>
      <c r="CH1473" s="68"/>
      <c r="CI1473" s="68"/>
      <c r="CJ1473" s="68"/>
      <c r="CK1473" s="68"/>
      <c r="CL1473" s="68"/>
      <c r="CM1473" s="68"/>
      <c r="CN1473" s="68"/>
      <c r="CO1473" s="68"/>
      <c r="CP1473" s="68"/>
      <c r="CQ1473" s="68"/>
      <c r="CR1473" s="68"/>
      <c r="CS1473" s="68"/>
      <c r="CT1473" s="68"/>
      <c r="CU1473" s="68"/>
      <c r="CV1473" s="68"/>
      <c r="CW1473" s="68"/>
      <c r="CX1473" s="68"/>
      <c r="CY1473" s="68"/>
      <c r="CZ1473" s="68"/>
      <c r="DA1473" s="68"/>
      <c r="DB1473" s="68"/>
      <c r="DC1473" s="68"/>
      <c r="DD1473" s="68"/>
      <c r="DE1473" s="68"/>
      <c r="DF1473" s="68"/>
      <c r="DG1473" s="68"/>
      <c r="DH1473" s="68"/>
      <c r="DI1473" s="68"/>
      <c r="DJ1473" s="68"/>
      <c r="DK1473" s="68"/>
      <c r="DL1473" s="68"/>
      <c r="DM1473" s="68"/>
      <c r="DN1473" s="68"/>
      <c r="DO1473" s="68"/>
      <c r="DP1473" s="68"/>
      <c r="DQ1473" s="68"/>
      <c r="DR1473" s="67">
        <f t="shared" si="1573"/>
        <v>0</v>
      </c>
      <c r="DS1473" s="44">
        <v>2029</v>
      </c>
      <c r="DT1473" s="44">
        <v>0</v>
      </c>
      <c r="DU1473" s="66">
        <f>IF(DS1473&gt;DU1465,IF(DR1473&lt;=BK1473,DR1473,BK1473),0)</f>
        <v>0</v>
      </c>
      <c r="DV1473" s="66">
        <f>IF(DS1473&gt;DV1465,IF(DR1473&lt;=BL1473,DR1473,BL1473),0)</f>
        <v>0</v>
      </c>
      <c r="DW1473" s="66">
        <f>IF(DS1473&gt;DW1465,IF(DR1473&lt;=BM1473,DR1473,BM1473),0)</f>
        <v>0</v>
      </c>
      <c r="DX1473" s="66">
        <f>IF(DS1473&gt;DX1465,IF(DR1473&lt;=BN1473,DR1473,BN1473),0)</f>
        <v>0</v>
      </c>
      <c r="DY1473" s="66">
        <f>IF(DS1473&gt;DY1465,IF(DR1473&lt;=BO1473,DR1473,BO1473),0)</f>
        <v>0</v>
      </c>
      <c r="DZ1473" s="66">
        <f>IF(DS1473&gt;DZ1465,IF(DR1473&lt;=BP1473,DR1473,BP1473),0)</f>
        <v>0</v>
      </c>
      <c r="EA1473" s="66">
        <f>IF(DS1473&gt;EA1465,IF(DR1473&lt;=BQ1473,DR1473,BQ1473),0)</f>
        <v>0</v>
      </c>
      <c r="EB1473" s="66">
        <f>IF(DS1473&gt;EB1465,IF(DR1473&lt;=BR1473,DR1473,BR1473),0)</f>
        <v>0</v>
      </c>
      <c r="EC1473" s="66" t="b">
        <f t="shared" si="1574"/>
        <v>1</v>
      </c>
    </row>
    <row r="1474" spans="1:209" x14ac:dyDescent="0.2">
      <c r="B1474" s="26"/>
      <c r="D1474" s="74">
        <v>2030</v>
      </c>
      <c r="E1474" s="73"/>
      <c r="F1474" s="73"/>
      <c r="G1474" s="73"/>
      <c r="H1474" s="73"/>
      <c r="I1474" s="73"/>
      <c r="J1474" s="73"/>
      <c r="K1474" s="73"/>
      <c r="L1474" s="73"/>
      <c r="M1474" s="73"/>
      <c r="N1474" s="73"/>
      <c r="O1474" s="73"/>
      <c r="P1474" s="73"/>
      <c r="Q1474" s="35">
        <f t="shared" si="1575"/>
        <v>0</v>
      </c>
      <c r="R1474" s="72" t="b">
        <f>AND(E1437&lt;&gt;"",D1474=CNTR_ReportingYear,ROUND(SUM(Q1474),0)&lt;&gt;ROUND(SUM(M1437),0))</f>
        <v>0</v>
      </c>
      <c r="S1474" s="16"/>
      <c r="U1474" s="27">
        <f t="shared" si="1570"/>
        <v>0</v>
      </c>
      <c r="V1474" s="66">
        <f t="shared" si="1576"/>
        <v>0</v>
      </c>
      <c r="W1474" s="71">
        <f t="shared" si="1577"/>
        <v>0</v>
      </c>
      <c r="X1474" s="71">
        <f t="shared" si="1578"/>
        <v>0</v>
      </c>
      <c r="Y1474" s="69"/>
      <c r="Z1474" s="70">
        <f t="shared" si="1579"/>
        <v>0</v>
      </c>
      <c r="AA1474" s="70">
        <f t="shared" si="1580"/>
        <v>0</v>
      </c>
      <c r="AB1474" s="70">
        <f t="shared" si="1581"/>
        <v>0</v>
      </c>
      <c r="AC1474" s="70">
        <f t="shared" si="1582"/>
        <v>0</v>
      </c>
      <c r="AD1474" s="70">
        <f t="shared" si="1583"/>
        <v>0</v>
      </c>
      <c r="AE1474" s="70">
        <f t="shared" si="1584"/>
        <v>0</v>
      </c>
      <c r="AF1474" s="70">
        <f t="shared" si="1585"/>
        <v>0</v>
      </c>
      <c r="AG1474" s="70">
        <f t="shared" si="1586"/>
        <v>0</v>
      </c>
      <c r="AH1474" s="70">
        <f t="shared" si="1587"/>
        <v>0</v>
      </c>
      <c r="AI1474" s="70">
        <f t="shared" si="1588"/>
        <v>0</v>
      </c>
      <c r="AJ1474" s="69"/>
      <c r="AK1474" s="69"/>
      <c r="AL1474" s="69"/>
      <c r="AN1474" s="69"/>
      <c r="AO1474" s="69"/>
      <c r="AP1474" s="69"/>
      <c r="AQ1474" s="69"/>
      <c r="AR1474" s="69"/>
      <c r="AS1474" s="69"/>
      <c r="AT1474" s="69"/>
      <c r="AU1474" s="44">
        <f t="shared" si="1589"/>
        <v>0</v>
      </c>
      <c r="AV1474" s="69"/>
      <c r="AW1474" s="44">
        <v>2030</v>
      </c>
      <c r="AX1474" s="44">
        <v>0</v>
      </c>
      <c r="AY1474" s="66">
        <f>IF(AY1465=AW1474,X1474,IF(AX1474=0,MAX(AY1473-MAX(AU1474-SUM(AX1473:AX1473),0),0),AY1473))</f>
        <v>0</v>
      </c>
      <c r="AZ1474" s="66">
        <f>IF(AZ1465=AW1474,X1474,IF(AY1474=0,MAX(AZ1473-MAX(AU1474-SUM(AX1473:AY1473),0),0),AZ1473))</f>
        <v>0</v>
      </c>
      <c r="BA1474" s="66">
        <f>IF(BA1465=AW1474,X1474,IF(AZ1474=0,MAX(BA1473-MAX(AU1474-SUM(AX1473:AZ1473),0),0),BA1473))</f>
        <v>0</v>
      </c>
      <c r="BB1474" s="66">
        <f>IF(BB1465=AW1474,X1474,IF(BA1474=0,MAX(BB1473-MAX(AU1474-SUM(AX1473:BA1473),0),0),BB1473))</f>
        <v>0</v>
      </c>
      <c r="BC1474" s="66">
        <f>IF(BC1465=AW1474,X1474,IF(BB1474=0,MAX(BC1473-MAX(AU1474-SUM(AX1473:BB1473),0),0),BC1473))</f>
        <v>0</v>
      </c>
      <c r="BD1474" s="66">
        <f>IF(BD1465=AW1474,X1474,IF(BC1474=0,MAX(BD1473-MAX(AU1474-SUM(AX1473:BC1473),0),0),BD1473))</f>
        <v>0</v>
      </c>
      <c r="BE1474" s="66">
        <f>IF(BE1465=AW1474,X1474,IF(BD1474=0,MAX(BE1473-MAX(AU1474-SUM(AX1473:BD1473),0),0),BE1473))</f>
        <v>0</v>
      </c>
      <c r="BF1474" s="66">
        <f>IF(BF1465=AW1474,X1474,IF(BE1474=0,MAX(BF1473-MAX(AU1474-SUM(AX1473:BE1473),0),0),BF1473))</f>
        <v>0</v>
      </c>
      <c r="BG1474" s="66" t="b">
        <f t="shared" si="1571"/>
        <v>1</v>
      </c>
      <c r="BI1474" s="44">
        <v>2030</v>
      </c>
      <c r="BJ1474" s="44">
        <v>0</v>
      </c>
      <c r="BK1474" s="66">
        <f>IF(BI1474&gt;BK1465,AY1473-AY1474,0)</f>
        <v>0</v>
      </c>
      <c r="BL1474" s="66">
        <f>IF(BI1474&gt;BL1465,AZ1473-AZ1474,0)</f>
        <v>0</v>
      </c>
      <c r="BM1474" s="66">
        <f>IF(BI1474&gt;BM1465,BA1473-BA1474,0)</f>
        <v>0</v>
      </c>
      <c r="BN1474" s="66">
        <f>IF(BI1474&gt;BN1465,BB1473-BB1474,0)</f>
        <v>0</v>
      </c>
      <c r="BO1474" s="66">
        <f>IF(BI1474&gt;BO1465,BC1473-BC1474,0)</f>
        <v>0</v>
      </c>
      <c r="BP1474" s="66">
        <f>IF(BI1474&gt;BP1465,BD1473-BD1474,0)</f>
        <v>0</v>
      </c>
      <c r="BQ1474" s="66">
        <f>IF(BI1474&gt;BQ1465,BE1473-BE1474,0)</f>
        <v>0</v>
      </c>
      <c r="BR1474" s="66">
        <f>IF(BI1474&gt;BR1465,BF1473-BF1474,0)</f>
        <v>0</v>
      </c>
      <c r="BS1474" s="66" t="b">
        <f t="shared" si="1572"/>
        <v>1</v>
      </c>
      <c r="BT1474" s="68"/>
      <c r="BU1474" s="68"/>
      <c r="BV1474" s="68"/>
      <c r="BW1474" s="68"/>
      <c r="BX1474" s="68"/>
      <c r="BY1474" s="68"/>
      <c r="BZ1474" s="68"/>
      <c r="CA1474" s="68"/>
      <c r="CB1474" s="68"/>
      <c r="CC1474" s="68"/>
      <c r="CD1474" s="68"/>
      <c r="CE1474" s="68"/>
      <c r="CF1474" s="68"/>
      <c r="CG1474" s="68"/>
      <c r="CH1474" s="68"/>
      <c r="CI1474" s="68"/>
      <c r="CJ1474" s="68"/>
      <c r="CK1474" s="68"/>
      <c r="CL1474" s="68"/>
      <c r="CM1474" s="68"/>
      <c r="CN1474" s="68"/>
      <c r="CO1474" s="68"/>
      <c r="CP1474" s="68"/>
      <c r="CQ1474" s="68"/>
      <c r="CR1474" s="68"/>
      <c r="CS1474" s="68"/>
      <c r="CT1474" s="68"/>
      <c r="CU1474" s="68"/>
      <c r="CV1474" s="68"/>
      <c r="CW1474" s="68"/>
      <c r="CX1474" s="68"/>
      <c r="CY1474" s="68"/>
      <c r="CZ1474" s="68"/>
      <c r="DA1474" s="68"/>
      <c r="DB1474" s="68"/>
      <c r="DC1474" s="68"/>
      <c r="DD1474" s="68"/>
      <c r="DE1474" s="68"/>
      <c r="DF1474" s="68"/>
      <c r="DG1474" s="68"/>
      <c r="DH1474" s="68"/>
      <c r="DI1474" s="68"/>
      <c r="DJ1474" s="68"/>
      <c r="DK1474" s="68"/>
      <c r="DL1474" s="68"/>
      <c r="DM1474" s="68"/>
      <c r="DN1474" s="68"/>
      <c r="DO1474" s="68"/>
      <c r="DP1474" s="68"/>
      <c r="DQ1474" s="68"/>
      <c r="DR1474" s="67">
        <f t="shared" si="1573"/>
        <v>0</v>
      </c>
      <c r="DS1474" s="44">
        <v>2030</v>
      </c>
      <c r="DT1474" s="44">
        <v>0</v>
      </c>
      <c r="DU1474" s="66">
        <f>IF(DS1474&gt;DU1465,IF(DR1474&lt;=BK1474,DR1474,BK1474),0)</f>
        <v>0</v>
      </c>
      <c r="DV1474" s="66">
        <f>IF(DS1474&gt;DV1465,IF(DR1474&lt;=BL1474,DR1474,BL1474),0)</f>
        <v>0</v>
      </c>
      <c r="DW1474" s="66">
        <f>IF(DS1474&gt;DW1465,IF(DR1474&lt;=BM1474,DR1474,BM1474),0)</f>
        <v>0</v>
      </c>
      <c r="DX1474" s="66">
        <f>IF(DS1474&gt;DX1465,IF(DR1474&lt;=BN1474,DR1474,BN1474),0)</f>
        <v>0</v>
      </c>
      <c r="DY1474" s="66">
        <f>IF(DS1474&gt;DY1465,IF(DR1474&lt;=BO1474,DR1474,BO1474),0)</f>
        <v>0</v>
      </c>
      <c r="DZ1474" s="66">
        <f>IF(DS1474&gt;DZ1465,IF(DR1474&lt;=BP1474,DR1474,BP1474),0)</f>
        <v>0</v>
      </c>
      <c r="EA1474" s="66">
        <f>IF(DS1474&gt;EA1465,IF(DR1474&lt;=BQ1474,DR1474,BQ1474),0)</f>
        <v>0</v>
      </c>
      <c r="EB1474" s="66">
        <f>IF(DS1474&gt;EB1465,IF(DR1474&lt;=BR1474,DR1474,BR1474),0)</f>
        <v>0</v>
      </c>
      <c r="EC1474" s="66" t="b">
        <f t="shared" si="1574"/>
        <v>1</v>
      </c>
    </row>
    <row r="1475" spans="1:209" x14ac:dyDescent="0.2">
      <c r="B1475" s="26"/>
      <c r="S1475" s="16"/>
    </row>
    <row r="1476" spans="1:209" hidden="1" x14ac:dyDescent="0.2">
      <c r="A1476" s="2" t="s">
        <v>1</v>
      </c>
      <c r="B1476" s="26"/>
      <c r="S1476" s="16"/>
      <c r="DS1476" s="2" t="s">
        <v>18</v>
      </c>
    </row>
    <row r="1477" spans="1:209" hidden="1" x14ac:dyDescent="0.2">
      <c r="A1477" s="2" t="s">
        <v>1</v>
      </c>
      <c r="B1477" s="26"/>
      <c r="S1477" s="16"/>
      <c r="AJ1477" s="329" t="s">
        <v>17</v>
      </c>
      <c r="AK1477" s="330"/>
      <c r="AL1477" s="330"/>
      <c r="AM1477" s="330"/>
      <c r="AN1477" s="330"/>
      <c r="AO1477" s="330"/>
      <c r="AP1477" s="330"/>
      <c r="AQ1477" s="330"/>
      <c r="AR1477" s="330"/>
      <c r="AS1477" s="330"/>
      <c r="AT1477" s="330"/>
      <c r="AU1477" s="331"/>
      <c r="AV1477" s="63"/>
      <c r="AX1477" s="50" t="s">
        <v>16</v>
      </c>
      <c r="AY1477" s="44">
        <v>2023</v>
      </c>
      <c r="AZ1477" s="44">
        <v>2024</v>
      </c>
      <c r="BA1477" s="44">
        <v>2024</v>
      </c>
      <c r="BB1477" s="44">
        <v>2024</v>
      </c>
      <c r="BC1477" s="44">
        <v>2024</v>
      </c>
      <c r="BD1477" s="44">
        <v>2024</v>
      </c>
      <c r="BE1477" s="44">
        <v>2024</v>
      </c>
      <c r="BF1477" s="44">
        <v>2024</v>
      </c>
      <c r="BG1477" s="44">
        <v>2024</v>
      </c>
      <c r="BH1477" s="44">
        <v>2024</v>
      </c>
      <c r="BI1477" s="44">
        <v>2024</v>
      </c>
      <c r="BJ1477" s="44">
        <v>2025</v>
      </c>
      <c r="BK1477" s="44">
        <v>2025</v>
      </c>
      <c r="BL1477" s="44">
        <v>2025</v>
      </c>
      <c r="BM1477" s="44">
        <v>2025</v>
      </c>
      <c r="BN1477" s="44">
        <v>2025</v>
      </c>
      <c r="BO1477" s="44">
        <v>2025</v>
      </c>
      <c r="BP1477" s="44">
        <v>2025</v>
      </c>
      <c r="BQ1477" s="44">
        <v>2025</v>
      </c>
      <c r="BR1477" s="44">
        <v>2025</v>
      </c>
      <c r="BS1477" s="44">
        <v>2025</v>
      </c>
      <c r="BT1477" s="44">
        <v>2026</v>
      </c>
      <c r="BU1477" s="44">
        <v>2026</v>
      </c>
      <c r="BV1477" s="44">
        <v>2026</v>
      </c>
      <c r="BW1477" s="44">
        <v>2026</v>
      </c>
      <c r="BX1477" s="44">
        <v>2026</v>
      </c>
      <c r="BY1477" s="44">
        <v>2026</v>
      </c>
      <c r="BZ1477" s="44">
        <v>2026</v>
      </c>
      <c r="CA1477" s="44">
        <v>2026</v>
      </c>
      <c r="CB1477" s="44">
        <v>2026</v>
      </c>
      <c r="CC1477" s="44">
        <v>2026</v>
      </c>
      <c r="CD1477" s="44">
        <v>2027</v>
      </c>
      <c r="CE1477" s="44">
        <v>2027</v>
      </c>
      <c r="CF1477" s="44">
        <v>2027</v>
      </c>
      <c r="CG1477" s="44">
        <v>2027</v>
      </c>
      <c r="CH1477" s="44">
        <v>2027</v>
      </c>
      <c r="CI1477" s="44">
        <v>2027</v>
      </c>
      <c r="CJ1477" s="44">
        <v>2027</v>
      </c>
      <c r="CK1477" s="44">
        <v>2027</v>
      </c>
      <c r="CL1477" s="44">
        <v>2027</v>
      </c>
      <c r="CM1477" s="44">
        <v>2027</v>
      </c>
      <c r="CN1477" s="44">
        <v>2028</v>
      </c>
      <c r="CO1477" s="44">
        <v>2028</v>
      </c>
      <c r="CP1477" s="44">
        <v>2028</v>
      </c>
      <c r="CQ1477" s="44">
        <v>2028</v>
      </c>
      <c r="CR1477" s="44">
        <v>2028</v>
      </c>
      <c r="CS1477" s="44">
        <v>2028</v>
      </c>
      <c r="CT1477" s="44">
        <v>2028</v>
      </c>
      <c r="CU1477" s="44">
        <v>2028</v>
      </c>
      <c r="CV1477" s="44">
        <v>2028</v>
      </c>
      <c r="CW1477" s="44">
        <v>2028</v>
      </c>
      <c r="CX1477" s="44">
        <v>2029</v>
      </c>
      <c r="CY1477" s="44">
        <v>2029</v>
      </c>
      <c r="CZ1477" s="44">
        <v>2029</v>
      </c>
      <c r="DA1477" s="44">
        <v>2029</v>
      </c>
      <c r="DB1477" s="44">
        <v>2029</v>
      </c>
      <c r="DC1477" s="44">
        <v>2029</v>
      </c>
      <c r="DD1477" s="44">
        <v>2029</v>
      </c>
      <c r="DE1477" s="44">
        <v>2029</v>
      </c>
      <c r="DF1477" s="44">
        <v>2029</v>
      </c>
      <c r="DG1477" s="44">
        <v>2029</v>
      </c>
      <c r="DH1477" s="44">
        <v>2030</v>
      </c>
      <c r="DI1477" s="44">
        <v>2030</v>
      </c>
      <c r="DJ1477" s="44">
        <v>2030</v>
      </c>
      <c r="DK1477" s="44">
        <v>2030</v>
      </c>
      <c r="DL1477" s="44">
        <v>2030</v>
      </c>
      <c r="DM1477" s="44">
        <v>2030</v>
      </c>
      <c r="DN1477" s="44">
        <v>2030</v>
      </c>
      <c r="DO1477" s="44">
        <v>2030</v>
      </c>
      <c r="DP1477" s="44">
        <v>2030</v>
      </c>
      <c r="DQ1477" s="44">
        <v>2030</v>
      </c>
      <c r="DS1477" s="50"/>
      <c r="DT1477" s="44">
        <v>2023</v>
      </c>
      <c r="DU1477" s="44">
        <v>2024</v>
      </c>
      <c r="DV1477" s="44">
        <v>2024</v>
      </c>
      <c r="DW1477" s="44">
        <v>2024</v>
      </c>
      <c r="DX1477" s="44">
        <v>2024</v>
      </c>
      <c r="DY1477" s="44">
        <v>2024</v>
      </c>
      <c r="DZ1477" s="44">
        <v>2024</v>
      </c>
      <c r="EA1477" s="44">
        <v>2024</v>
      </c>
      <c r="EB1477" s="44">
        <v>2024</v>
      </c>
      <c r="EC1477" s="44">
        <v>2024</v>
      </c>
      <c r="ED1477" s="44">
        <v>2024</v>
      </c>
      <c r="EE1477" s="44">
        <v>2025</v>
      </c>
      <c r="EF1477" s="44">
        <v>2025</v>
      </c>
      <c r="EG1477" s="44">
        <v>2025</v>
      </c>
      <c r="EH1477" s="44">
        <v>2025</v>
      </c>
      <c r="EI1477" s="44">
        <v>2025</v>
      </c>
      <c r="EJ1477" s="44">
        <v>2025</v>
      </c>
      <c r="EK1477" s="44">
        <v>2025</v>
      </c>
      <c r="EL1477" s="44">
        <v>2025</v>
      </c>
      <c r="EM1477" s="44">
        <v>2025</v>
      </c>
      <c r="EN1477" s="44">
        <v>2025</v>
      </c>
      <c r="EO1477" s="44">
        <v>2026</v>
      </c>
      <c r="EP1477" s="44">
        <v>2026</v>
      </c>
      <c r="EQ1477" s="44">
        <v>2026</v>
      </c>
      <c r="ER1477" s="44">
        <v>2026</v>
      </c>
      <c r="ES1477" s="44">
        <v>2026</v>
      </c>
      <c r="ET1477" s="44">
        <v>2026</v>
      </c>
      <c r="EU1477" s="44">
        <v>2026</v>
      </c>
      <c r="EV1477" s="44">
        <v>2026</v>
      </c>
      <c r="EW1477" s="44">
        <v>2026</v>
      </c>
      <c r="EX1477" s="44">
        <v>2026</v>
      </c>
      <c r="EY1477" s="44">
        <v>2027</v>
      </c>
      <c r="EZ1477" s="44">
        <v>2027</v>
      </c>
      <c r="FA1477" s="44">
        <v>2027</v>
      </c>
      <c r="FB1477" s="44">
        <v>2027</v>
      </c>
      <c r="FC1477" s="44">
        <v>2027</v>
      </c>
      <c r="FD1477" s="44">
        <v>2027</v>
      </c>
      <c r="FE1477" s="44">
        <v>2027</v>
      </c>
      <c r="FF1477" s="44">
        <v>2027</v>
      </c>
      <c r="FG1477" s="44">
        <v>2027</v>
      </c>
      <c r="FH1477" s="44">
        <v>2027</v>
      </c>
      <c r="FI1477" s="44">
        <v>2028</v>
      </c>
      <c r="FJ1477" s="44">
        <v>2028</v>
      </c>
      <c r="FK1477" s="44">
        <v>2028</v>
      </c>
      <c r="FL1477" s="44">
        <v>2028</v>
      </c>
      <c r="FM1477" s="44">
        <v>2028</v>
      </c>
      <c r="FN1477" s="44">
        <v>2028</v>
      </c>
      <c r="FO1477" s="44">
        <v>2028</v>
      </c>
      <c r="FP1477" s="44">
        <v>2028</v>
      </c>
      <c r="FQ1477" s="44">
        <v>2028</v>
      </c>
      <c r="FR1477" s="44">
        <v>2028</v>
      </c>
      <c r="FS1477" s="44">
        <v>2029</v>
      </c>
      <c r="FT1477" s="44">
        <v>2029</v>
      </c>
      <c r="FU1477" s="44">
        <v>2029</v>
      </c>
      <c r="FV1477" s="44">
        <v>2029</v>
      </c>
      <c r="FW1477" s="44">
        <v>2029</v>
      </c>
      <c r="FX1477" s="44">
        <v>2029</v>
      </c>
      <c r="FY1477" s="44">
        <v>2029</v>
      </c>
      <c r="FZ1477" s="44">
        <v>2029</v>
      </c>
      <c r="GA1477" s="44">
        <v>2029</v>
      </c>
      <c r="GB1477" s="44">
        <v>2029</v>
      </c>
      <c r="GC1477" s="44">
        <v>2030</v>
      </c>
      <c r="GD1477" s="44">
        <v>2030</v>
      </c>
      <c r="GE1477" s="44">
        <v>2030</v>
      </c>
      <c r="GF1477" s="44">
        <v>2030</v>
      </c>
      <c r="GG1477" s="44">
        <v>2030</v>
      </c>
      <c r="GH1477" s="44">
        <v>2030</v>
      </c>
      <c r="GI1477" s="44">
        <v>2030</v>
      </c>
      <c r="GJ1477" s="44">
        <v>2030</v>
      </c>
      <c r="GK1477" s="44">
        <v>2030</v>
      </c>
      <c r="GL1477" s="44">
        <v>2030</v>
      </c>
      <c r="GM1477" s="332" t="s">
        <v>2</v>
      </c>
      <c r="GP1477" s="2" t="s">
        <v>15</v>
      </c>
    </row>
    <row r="1478" spans="1:209" hidden="1" x14ac:dyDescent="0.2">
      <c r="A1478" s="2" t="s">
        <v>1</v>
      </c>
      <c r="B1478" s="26"/>
      <c r="S1478" s="16"/>
      <c r="AJ1478" s="44" t="s">
        <v>14</v>
      </c>
      <c r="AK1478" s="44" t="s">
        <v>3</v>
      </c>
      <c r="AL1478" s="44" t="str">
        <f t="shared" ref="AL1478:AU1478" si="1590">E1466</f>
        <v/>
      </c>
      <c r="AM1478" s="44" t="str">
        <f t="shared" si="1590"/>
        <v/>
      </c>
      <c r="AN1478" s="44" t="str">
        <f t="shared" si="1590"/>
        <v/>
      </c>
      <c r="AO1478" s="44" t="str">
        <f t="shared" si="1590"/>
        <v/>
      </c>
      <c r="AP1478" s="44" t="str">
        <f t="shared" si="1590"/>
        <v/>
      </c>
      <c r="AQ1478" s="44" t="str">
        <f t="shared" si="1590"/>
        <v/>
      </c>
      <c r="AR1478" s="44" t="str">
        <f t="shared" si="1590"/>
        <v/>
      </c>
      <c r="AS1478" s="44" t="str">
        <f t="shared" si="1590"/>
        <v/>
      </c>
      <c r="AT1478" s="44" t="str">
        <f t="shared" si="1590"/>
        <v/>
      </c>
      <c r="AU1478" s="44" t="str">
        <f t="shared" si="1590"/>
        <v/>
      </c>
      <c r="AV1478" s="63"/>
      <c r="AX1478" s="42" t="s">
        <v>14</v>
      </c>
      <c r="AY1478" s="44" t="s">
        <v>3</v>
      </c>
      <c r="AZ1478" s="44" t="str">
        <f t="shared" ref="AZ1478:BI1478" si="1591">E1466</f>
        <v/>
      </c>
      <c r="BA1478" s="44" t="str">
        <f t="shared" si="1591"/>
        <v/>
      </c>
      <c r="BB1478" s="44" t="str">
        <f t="shared" si="1591"/>
        <v/>
      </c>
      <c r="BC1478" s="44" t="str">
        <f t="shared" si="1591"/>
        <v/>
      </c>
      <c r="BD1478" s="44" t="str">
        <f t="shared" si="1591"/>
        <v/>
      </c>
      <c r="BE1478" s="44" t="str">
        <f t="shared" si="1591"/>
        <v/>
      </c>
      <c r="BF1478" s="44" t="str">
        <f t="shared" si="1591"/>
        <v/>
      </c>
      <c r="BG1478" s="44" t="str">
        <f t="shared" si="1591"/>
        <v/>
      </c>
      <c r="BH1478" s="44" t="str">
        <f t="shared" si="1591"/>
        <v/>
      </c>
      <c r="BI1478" s="44" t="str">
        <f t="shared" si="1591"/>
        <v/>
      </c>
      <c r="BJ1478" s="44" t="str">
        <f t="shared" ref="BJ1478:BS1478" si="1592">E1466</f>
        <v/>
      </c>
      <c r="BK1478" s="44" t="str">
        <f t="shared" si="1592"/>
        <v/>
      </c>
      <c r="BL1478" s="44" t="str">
        <f t="shared" si="1592"/>
        <v/>
      </c>
      <c r="BM1478" s="44" t="str">
        <f t="shared" si="1592"/>
        <v/>
      </c>
      <c r="BN1478" s="44" t="str">
        <f t="shared" si="1592"/>
        <v/>
      </c>
      <c r="BO1478" s="44" t="str">
        <f t="shared" si="1592"/>
        <v/>
      </c>
      <c r="BP1478" s="44" t="str">
        <f t="shared" si="1592"/>
        <v/>
      </c>
      <c r="BQ1478" s="44" t="str">
        <f t="shared" si="1592"/>
        <v/>
      </c>
      <c r="BR1478" s="44" t="str">
        <f t="shared" si="1592"/>
        <v/>
      </c>
      <c r="BS1478" s="44" t="str">
        <f t="shared" si="1592"/>
        <v/>
      </c>
      <c r="BT1478" s="44" t="str">
        <f t="shared" ref="BT1478:CC1478" si="1593">E1466</f>
        <v/>
      </c>
      <c r="BU1478" s="44" t="str">
        <f t="shared" si="1593"/>
        <v/>
      </c>
      <c r="BV1478" s="44" t="str">
        <f t="shared" si="1593"/>
        <v/>
      </c>
      <c r="BW1478" s="44" t="str">
        <f t="shared" si="1593"/>
        <v/>
      </c>
      <c r="BX1478" s="44" t="str">
        <f t="shared" si="1593"/>
        <v/>
      </c>
      <c r="BY1478" s="44" t="str">
        <f t="shared" si="1593"/>
        <v/>
      </c>
      <c r="BZ1478" s="44" t="str">
        <f t="shared" si="1593"/>
        <v/>
      </c>
      <c r="CA1478" s="44" t="str">
        <f t="shared" si="1593"/>
        <v/>
      </c>
      <c r="CB1478" s="44" t="str">
        <f t="shared" si="1593"/>
        <v/>
      </c>
      <c r="CC1478" s="44" t="str">
        <f t="shared" si="1593"/>
        <v/>
      </c>
      <c r="CD1478" s="44" t="str">
        <f t="shared" ref="CD1478:CM1478" si="1594">E1466</f>
        <v/>
      </c>
      <c r="CE1478" s="44" t="str">
        <f t="shared" si="1594"/>
        <v/>
      </c>
      <c r="CF1478" s="44" t="str">
        <f t="shared" si="1594"/>
        <v/>
      </c>
      <c r="CG1478" s="44" t="str">
        <f t="shared" si="1594"/>
        <v/>
      </c>
      <c r="CH1478" s="44" t="str">
        <f t="shared" si="1594"/>
        <v/>
      </c>
      <c r="CI1478" s="44" t="str">
        <f t="shared" si="1594"/>
        <v/>
      </c>
      <c r="CJ1478" s="44" t="str">
        <f t="shared" si="1594"/>
        <v/>
      </c>
      <c r="CK1478" s="44" t="str">
        <f t="shared" si="1594"/>
        <v/>
      </c>
      <c r="CL1478" s="44" t="str">
        <f t="shared" si="1594"/>
        <v/>
      </c>
      <c r="CM1478" s="44" t="str">
        <f t="shared" si="1594"/>
        <v/>
      </c>
      <c r="CN1478" s="44" t="str">
        <f t="shared" ref="CN1478:CW1478" si="1595">E1466</f>
        <v/>
      </c>
      <c r="CO1478" s="44" t="str">
        <f t="shared" si="1595"/>
        <v/>
      </c>
      <c r="CP1478" s="44" t="str">
        <f t="shared" si="1595"/>
        <v/>
      </c>
      <c r="CQ1478" s="44" t="str">
        <f t="shared" si="1595"/>
        <v/>
      </c>
      <c r="CR1478" s="44" t="str">
        <f t="shared" si="1595"/>
        <v/>
      </c>
      <c r="CS1478" s="44" t="str">
        <f t="shared" si="1595"/>
        <v/>
      </c>
      <c r="CT1478" s="44" t="str">
        <f t="shared" si="1595"/>
        <v/>
      </c>
      <c r="CU1478" s="44" t="str">
        <f t="shared" si="1595"/>
        <v/>
      </c>
      <c r="CV1478" s="44" t="str">
        <f t="shared" si="1595"/>
        <v/>
      </c>
      <c r="CW1478" s="44" t="str">
        <f t="shared" si="1595"/>
        <v/>
      </c>
      <c r="CX1478" s="44" t="str">
        <f t="shared" ref="CX1478:DG1478" si="1596">E1466</f>
        <v/>
      </c>
      <c r="CY1478" s="44" t="str">
        <f t="shared" si="1596"/>
        <v/>
      </c>
      <c r="CZ1478" s="44" t="str">
        <f t="shared" si="1596"/>
        <v/>
      </c>
      <c r="DA1478" s="44" t="str">
        <f t="shared" si="1596"/>
        <v/>
      </c>
      <c r="DB1478" s="44" t="str">
        <f t="shared" si="1596"/>
        <v/>
      </c>
      <c r="DC1478" s="44" t="str">
        <f t="shared" si="1596"/>
        <v/>
      </c>
      <c r="DD1478" s="44" t="str">
        <f t="shared" si="1596"/>
        <v/>
      </c>
      <c r="DE1478" s="44" t="str">
        <f t="shared" si="1596"/>
        <v/>
      </c>
      <c r="DF1478" s="44" t="str">
        <f t="shared" si="1596"/>
        <v/>
      </c>
      <c r="DG1478" s="44" t="str">
        <f t="shared" si="1596"/>
        <v/>
      </c>
      <c r="DH1478" s="44" t="str">
        <f t="shared" ref="DH1478:DQ1478" si="1597">E1466</f>
        <v/>
      </c>
      <c r="DI1478" s="44" t="str">
        <f t="shared" si="1597"/>
        <v/>
      </c>
      <c r="DJ1478" s="44" t="str">
        <f t="shared" si="1597"/>
        <v/>
      </c>
      <c r="DK1478" s="44" t="str">
        <f t="shared" si="1597"/>
        <v/>
      </c>
      <c r="DL1478" s="44" t="str">
        <f t="shared" si="1597"/>
        <v/>
      </c>
      <c r="DM1478" s="44" t="str">
        <f t="shared" si="1597"/>
        <v/>
      </c>
      <c r="DN1478" s="44" t="str">
        <f t="shared" si="1597"/>
        <v/>
      </c>
      <c r="DO1478" s="44" t="str">
        <f t="shared" si="1597"/>
        <v/>
      </c>
      <c r="DP1478" s="44" t="str">
        <f t="shared" si="1597"/>
        <v/>
      </c>
      <c r="DQ1478" s="44" t="str">
        <f t="shared" si="1597"/>
        <v/>
      </c>
      <c r="DR1478" s="2" t="s">
        <v>13</v>
      </c>
      <c r="DS1478" s="42" t="s">
        <v>4</v>
      </c>
      <c r="DT1478" s="44" t="s">
        <v>3</v>
      </c>
      <c r="DU1478" s="44" t="str">
        <f t="shared" ref="DU1478:ED1478" si="1598">E1466</f>
        <v/>
      </c>
      <c r="DV1478" s="44" t="str">
        <f t="shared" si="1598"/>
        <v/>
      </c>
      <c r="DW1478" s="44" t="str">
        <f t="shared" si="1598"/>
        <v/>
      </c>
      <c r="DX1478" s="44" t="str">
        <f t="shared" si="1598"/>
        <v/>
      </c>
      <c r="DY1478" s="44" t="str">
        <f t="shared" si="1598"/>
        <v/>
      </c>
      <c r="DZ1478" s="44" t="str">
        <f t="shared" si="1598"/>
        <v/>
      </c>
      <c r="EA1478" s="44" t="str">
        <f t="shared" si="1598"/>
        <v/>
      </c>
      <c r="EB1478" s="44" t="str">
        <f t="shared" si="1598"/>
        <v/>
      </c>
      <c r="EC1478" s="44" t="str">
        <f t="shared" si="1598"/>
        <v/>
      </c>
      <c r="ED1478" s="44" t="str">
        <f t="shared" si="1598"/>
        <v/>
      </c>
      <c r="EE1478" s="44" t="str">
        <f t="shared" ref="EE1478:EN1478" si="1599">E1466</f>
        <v/>
      </c>
      <c r="EF1478" s="44" t="str">
        <f t="shared" si="1599"/>
        <v/>
      </c>
      <c r="EG1478" s="44" t="str">
        <f t="shared" si="1599"/>
        <v/>
      </c>
      <c r="EH1478" s="44" t="str">
        <f t="shared" si="1599"/>
        <v/>
      </c>
      <c r="EI1478" s="44" t="str">
        <f t="shared" si="1599"/>
        <v/>
      </c>
      <c r="EJ1478" s="44" t="str">
        <f t="shared" si="1599"/>
        <v/>
      </c>
      <c r="EK1478" s="44" t="str">
        <f t="shared" si="1599"/>
        <v/>
      </c>
      <c r="EL1478" s="44" t="str">
        <f t="shared" si="1599"/>
        <v/>
      </c>
      <c r="EM1478" s="44" t="str">
        <f t="shared" si="1599"/>
        <v/>
      </c>
      <c r="EN1478" s="44" t="str">
        <f t="shared" si="1599"/>
        <v/>
      </c>
      <c r="EO1478" s="44" t="str">
        <f t="shared" ref="EO1478:EX1478" si="1600">E1466</f>
        <v/>
      </c>
      <c r="EP1478" s="44" t="str">
        <f t="shared" si="1600"/>
        <v/>
      </c>
      <c r="EQ1478" s="44" t="str">
        <f t="shared" si="1600"/>
        <v/>
      </c>
      <c r="ER1478" s="44" t="str">
        <f t="shared" si="1600"/>
        <v/>
      </c>
      <c r="ES1478" s="44" t="str">
        <f t="shared" si="1600"/>
        <v/>
      </c>
      <c r="ET1478" s="44" t="str">
        <f t="shared" si="1600"/>
        <v/>
      </c>
      <c r="EU1478" s="44" t="str">
        <f t="shared" si="1600"/>
        <v/>
      </c>
      <c r="EV1478" s="44" t="str">
        <f t="shared" si="1600"/>
        <v/>
      </c>
      <c r="EW1478" s="44" t="str">
        <f t="shared" si="1600"/>
        <v/>
      </c>
      <c r="EX1478" s="44" t="str">
        <f t="shared" si="1600"/>
        <v/>
      </c>
      <c r="EY1478" s="44" t="str">
        <f t="shared" ref="EY1478:FH1478" si="1601">E1466</f>
        <v/>
      </c>
      <c r="EZ1478" s="44" t="str">
        <f t="shared" si="1601"/>
        <v/>
      </c>
      <c r="FA1478" s="44" t="str">
        <f t="shared" si="1601"/>
        <v/>
      </c>
      <c r="FB1478" s="44" t="str">
        <f t="shared" si="1601"/>
        <v/>
      </c>
      <c r="FC1478" s="44" t="str">
        <f t="shared" si="1601"/>
        <v/>
      </c>
      <c r="FD1478" s="44" t="str">
        <f t="shared" si="1601"/>
        <v/>
      </c>
      <c r="FE1478" s="44" t="str">
        <f t="shared" si="1601"/>
        <v/>
      </c>
      <c r="FF1478" s="44" t="str">
        <f t="shared" si="1601"/>
        <v/>
      </c>
      <c r="FG1478" s="44" t="str">
        <f t="shared" si="1601"/>
        <v/>
      </c>
      <c r="FH1478" s="44" t="str">
        <f t="shared" si="1601"/>
        <v/>
      </c>
      <c r="FI1478" s="44" t="str">
        <f t="shared" ref="FI1478:FR1478" si="1602">E1466</f>
        <v/>
      </c>
      <c r="FJ1478" s="44" t="str">
        <f t="shared" si="1602"/>
        <v/>
      </c>
      <c r="FK1478" s="44" t="str">
        <f t="shared" si="1602"/>
        <v/>
      </c>
      <c r="FL1478" s="44" t="str">
        <f t="shared" si="1602"/>
        <v/>
      </c>
      <c r="FM1478" s="44" t="str">
        <f t="shared" si="1602"/>
        <v/>
      </c>
      <c r="FN1478" s="44" t="str">
        <f t="shared" si="1602"/>
        <v/>
      </c>
      <c r="FO1478" s="44" t="str">
        <f t="shared" si="1602"/>
        <v/>
      </c>
      <c r="FP1478" s="44" t="str">
        <f t="shared" si="1602"/>
        <v/>
      </c>
      <c r="FQ1478" s="44" t="str">
        <f t="shared" si="1602"/>
        <v/>
      </c>
      <c r="FR1478" s="44" t="str">
        <f t="shared" si="1602"/>
        <v/>
      </c>
      <c r="FS1478" s="44" t="str">
        <f t="shared" ref="FS1478:GB1478" si="1603">E1466</f>
        <v/>
      </c>
      <c r="FT1478" s="44" t="str">
        <f t="shared" si="1603"/>
        <v/>
      </c>
      <c r="FU1478" s="44" t="str">
        <f t="shared" si="1603"/>
        <v/>
      </c>
      <c r="FV1478" s="44" t="str">
        <f t="shared" si="1603"/>
        <v/>
      </c>
      <c r="FW1478" s="44" t="str">
        <f t="shared" si="1603"/>
        <v/>
      </c>
      <c r="FX1478" s="44" t="str">
        <f t="shared" si="1603"/>
        <v/>
      </c>
      <c r="FY1478" s="44" t="str">
        <f t="shared" si="1603"/>
        <v/>
      </c>
      <c r="FZ1478" s="44" t="str">
        <f t="shared" si="1603"/>
        <v/>
      </c>
      <c r="GA1478" s="44" t="str">
        <f t="shared" si="1603"/>
        <v/>
      </c>
      <c r="GB1478" s="44" t="str">
        <f t="shared" si="1603"/>
        <v/>
      </c>
      <c r="GC1478" s="44" t="str">
        <f t="shared" ref="GC1478:GL1478" si="1604">E1466</f>
        <v/>
      </c>
      <c r="GD1478" s="44" t="str">
        <f t="shared" si="1604"/>
        <v/>
      </c>
      <c r="GE1478" s="44" t="str">
        <f t="shared" si="1604"/>
        <v/>
      </c>
      <c r="GF1478" s="44" t="str">
        <f t="shared" si="1604"/>
        <v/>
      </c>
      <c r="GG1478" s="44" t="str">
        <f t="shared" si="1604"/>
        <v/>
      </c>
      <c r="GH1478" s="44" t="str">
        <f t="shared" si="1604"/>
        <v/>
      </c>
      <c r="GI1478" s="44" t="str">
        <f t="shared" si="1604"/>
        <v/>
      </c>
      <c r="GJ1478" s="44" t="str">
        <f t="shared" si="1604"/>
        <v/>
      </c>
      <c r="GK1478" s="44" t="str">
        <f t="shared" si="1604"/>
        <v/>
      </c>
      <c r="GL1478" s="44" t="str">
        <f t="shared" si="1604"/>
        <v/>
      </c>
      <c r="GM1478" s="333"/>
      <c r="GO1478" s="42" t="s">
        <v>4</v>
      </c>
      <c r="GP1478" s="27" t="s">
        <v>3</v>
      </c>
      <c r="GQ1478" s="27" t="str">
        <f t="shared" ref="GQ1478:GZ1478" si="1605">E1466</f>
        <v/>
      </c>
      <c r="GR1478" s="27" t="str">
        <f t="shared" si="1605"/>
        <v/>
      </c>
      <c r="GS1478" s="27" t="str">
        <f t="shared" si="1605"/>
        <v/>
      </c>
      <c r="GT1478" s="27" t="str">
        <f t="shared" si="1605"/>
        <v/>
      </c>
      <c r="GU1478" s="27" t="str">
        <f t="shared" si="1605"/>
        <v/>
      </c>
      <c r="GV1478" s="27" t="str">
        <f t="shared" si="1605"/>
        <v/>
      </c>
      <c r="GW1478" s="27" t="str">
        <f t="shared" si="1605"/>
        <v/>
      </c>
      <c r="GX1478" s="27" t="str">
        <f t="shared" si="1605"/>
        <v/>
      </c>
      <c r="GY1478" s="27" t="str">
        <f t="shared" si="1605"/>
        <v/>
      </c>
      <c r="GZ1478" s="27" t="str">
        <f t="shared" si="1605"/>
        <v/>
      </c>
      <c r="HA1478" s="27" t="s">
        <v>2</v>
      </c>
    </row>
    <row r="1479" spans="1:209" hidden="1" x14ac:dyDescent="0.2">
      <c r="A1479" s="2" t="s">
        <v>1</v>
      </c>
      <c r="B1479" s="26"/>
      <c r="S1479" s="16"/>
      <c r="AJ1479" s="27">
        <v>2023</v>
      </c>
      <c r="AK1479" s="27">
        <v>1</v>
      </c>
      <c r="AL1479" s="30">
        <v>0</v>
      </c>
      <c r="AM1479" s="30">
        <v>0</v>
      </c>
      <c r="AN1479" s="30">
        <v>0</v>
      </c>
      <c r="AO1479" s="30">
        <v>0</v>
      </c>
      <c r="AP1479" s="30">
        <v>0</v>
      </c>
      <c r="AQ1479" s="30">
        <v>0</v>
      </c>
      <c r="AR1479" s="30">
        <v>0</v>
      </c>
      <c r="AS1479" s="30">
        <v>0</v>
      </c>
      <c r="AT1479" s="30">
        <v>0</v>
      </c>
      <c r="AU1479" s="30">
        <v>0</v>
      </c>
      <c r="AV1479" s="65"/>
      <c r="AX1479" s="29">
        <v>2023</v>
      </c>
      <c r="AY1479" s="30">
        <f t="shared" ref="AY1479:AY1486" si="1606">AY1467</f>
        <v>0</v>
      </c>
      <c r="AZ1479" s="30">
        <f>INDEX(AY1467:BF1474,MATCH(AX1479,AW1467:AW1474,0),MATCH(AZ1477,AY1465:BF1465,0))</f>
        <v>0</v>
      </c>
      <c r="BA1479" s="30">
        <f>INDEX(AY1467:BF1474,MATCH(AX1479,AW1467:AW1474,0),MATCH(BA1477,AY1465:BF1465,0))*(INDEX(AL1479:AU1486,MATCH(BA1477,AJ1479:AJ1486,0),MATCH(BA1478,AL1478:AU1478,0)))</f>
        <v>0</v>
      </c>
      <c r="BB1479" s="30">
        <f>INDEX(AY1467:BF1474,MATCH(AX1479,AW1467:AW1474,0),MATCH(BB1477,AY1465:BF1465,0))*(INDEX(AL1479:AU1486,MATCH(BB1477,AJ1479:AJ1486,0),MATCH(BB1478,AL1478:AU1478,0)))</f>
        <v>0</v>
      </c>
      <c r="BC1479" s="30">
        <f>INDEX(AY1467:BF1474,MATCH(AX1479,AW1467:AW1474,0),MATCH(BC1477,AY1465:BF1465,0))*(INDEX(AL1479:AU1486,MATCH(BC1477,AJ1479:AJ1486,0),MATCH(BC1478,AL1478:AU1478,0)))</f>
        <v>0</v>
      </c>
      <c r="BD1479" s="30">
        <f>INDEX(AY1467:BF1474,MATCH(AX1479,AW1467:AW1474,0),MATCH(BD1477,AY1465:BF1465,0))*(INDEX(AL1479:AU1486,MATCH(BD1477,AJ1479:AJ1486,0),MATCH(BD1478,AL1478:AU1478,0)))</f>
        <v>0</v>
      </c>
      <c r="BE1479" s="30">
        <f>INDEX(AY1467:BF1474,MATCH(AX1479,AW1467:AW1474,0),MATCH(BE1477,AY1465:BF1465,0))*(INDEX(AL1479:AU1486,MATCH(BE1477,AJ1479:AJ1486,0),MATCH(BE1478,AL1478:AU1478,0)))</f>
        <v>0</v>
      </c>
      <c r="BF1479" s="30">
        <f>INDEX(AY1467:BF1474,MATCH(AX1479,AW1467:AW1474,0),MATCH(BF1477,AY1465:BF1465,0))*(INDEX(AL1479:AU1486,MATCH(BF1477,AJ1479:AJ1486,0),MATCH(BF1478,AL1478:AU1478,0)))</f>
        <v>0</v>
      </c>
      <c r="BG1479" s="30">
        <f>INDEX(AY1467:BF1474,MATCH(AX1479,AW1467:AW1474,0),MATCH(BG1477,AY1465:BF1465,0))*(INDEX(AL1479:AU1486,MATCH(BG1477,AJ1479:AJ1486,0),MATCH(BG1478,AL1478:AU1478,0)))</f>
        <v>0</v>
      </c>
      <c r="BH1479" s="30">
        <f>INDEX(AY1467:BF1474,MATCH(AX1479,AW1467:AW1474,0),MATCH(BH1477,AY1465:BF1465,0))*(INDEX(AL1479:AU1486,MATCH(BH1477,AJ1479:AJ1486,0),MATCH(BH1478,AL1478:AU1478,0)))</f>
        <v>0</v>
      </c>
      <c r="BI1479" s="30">
        <f>INDEX(AY1467:BF1474,MATCH(AX1479,AW1467:AW1474,0),MATCH(BI1477,AY1465:BF1465,0))*(INDEX(AL1479:AU1486,MATCH(BI1477,AJ1479:AJ1486,0),MATCH(BI1478,AL1478:AU1478,0)))</f>
        <v>0</v>
      </c>
      <c r="BJ1479" s="30">
        <f>INDEX(AY1467:BF1474,MATCH(AX1479,AW1467:AW1474,0),MATCH(BJ1477,AY1465:BF1465,0))*(INDEX(AL1479:AU1486,MATCH(BJ1477,AJ1479:AJ1486,0),MATCH(BJ1478,AL1478:AU1478,0)))</f>
        <v>0</v>
      </c>
      <c r="BK1479" s="30">
        <f>INDEX(AY1467:BF1474,MATCH(AX1479,AW1467:AW1474,0),MATCH(BK1477,AY1465:BF1465,0))*(INDEX(AL1479:AU1486,MATCH(BK1477,AJ1479:AJ1486,0),MATCH(BK1478,AL1478:AU1478,0)))</f>
        <v>0</v>
      </c>
      <c r="BL1479" s="30">
        <f>INDEX(AY1467:BF1474,MATCH(AX1479,AW1467:AW1474,0),MATCH(BL1477,AY1465:BF1465,0))*(INDEX(AL1479:AU1486,MATCH(BL1477,AJ1479:AJ1486,0),MATCH(BL1478,AL1478:AU1478,0)))</f>
        <v>0</v>
      </c>
      <c r="BM1479" s="30">
        <f>INDEX(AY1467:BF1474,MATCH(AX1479,AW1467:AW1474,0),MATCH(BM1477,AY1465:BF1465,0))*(INDEX(AL1479:AU1486,MATCH(BM1477,AJ1479:AJ1486,0),MATCH(BM1478,AL1478:AU1478,0)))</f>
        <v>0</v>
      </c>
      <c r="BN1479" s="30">
        <f>INDEX(AY1467:BF1474,MATCH(AX1479,AW1467:AW1474,0),MATCH(BN1477,AY1465:BF1465,0))*(INDEX(AL1479:AU1486,MATCH(BN1477,AJ1479:AJ1486,0),MATCH(BN1478,AL1478:AU1478,0)))</f>
        <v>0</v>
      </c>
      <c r="BO1479" s="30">
        <f>INDEX(AY1467:BF1474,MATCH(AX1479,AW1467:AW1474,0),MATCH(BO1477,AY1465:BF1465,0))*(INDEX(AL1479:AU1486,MATCH(BO1477,AJ1479:AJ1486,0),MATCH(BO1478,AL1478:AU1478,0)))</f>
        <v>0</v>
      </c>
      <c r="BP1479" s="30">
        <f>INDEX(AY1467:BF1474,MATCH(AX1479,AW1467:AW1474,0),MATCH(BP1477,AY1465:BF1465,0))*(INDEX(AL1479:AU1486,MATCH(BP1477,AJ1479:AJ1486,0),MATCH(BP1478,AL1478:AU1478,0)))</f>
        <v>0</v>
      </c>
      <c r="BQ1479" s="30">
        <f>INDEX(AY1467:BF1474,MATCH(AX1479,AW1467:AW1474,0),MATCH(BQ1477,AY1465:BF1465,0))*(INDEX(AL1479:AU1486,MATCH(BQ1477,AJ1479:AJ1486,0),MATCH(BQ1478,AL1478:AU1478,0)))</f>
        <v>0</v>
      </c>
      <c r="BR1479" s="30">
        <f>INDEX(AY1467:BF1474,MATCH(AX1479,AW1467:AW1474,0),MATCH(BR1477,AY1465:BF1465,0))*(INDEX(AL1479:AU1486,MATCH(BR1477,AJ1479:AJ1486,0),MATCH(BR1478,AL1478:AU1478,0)))</f>
        <v>0</v>
      </c>
      <c r="BS1479" s="30">
        <f>INDEX(AY1467:BF1474,MATCH(AX1479,AW1467:AW1474,0),MATCH(BS1477,AY1465:BF1465,0))*(INDEX(AL1479:AU1486,MATCH(BS1477,AJ1479:AJ1486,0),MATCH(BS1478,AL1478:AU1478,0)))</f>
        <v>0</v>
      </c>
      <c r="BT1479" s="30">
        <f>INDEX(AY1467:BF1474,MATCH(AX1479,AW1467:AW1474,0),MATCH(BT1477,AY1465:BF1465,0))*(INDEX(AL1479:AU1486,MATCH(BT1477,AJ1479:AJ1486,0),MATCH(BT1478,AL1478:AU1478,0)))</f>
        <v>0</v>
      </c>
      <c r="BU1479" s="30">
        <f>INDEX(AY1467:BF1474,MATCH(AX1479,AW1467:AW1474,0),MATCH(BU1477,AY1465:BF1465,0))*(INDEX(AL1479:AU1486,MATCH(BU1477,AJ1479:AJ1486,0),MATCH(BU1478,AL1478:AU1478,0)))</f>
        <v>0</v>
      </c>
      <c r="BV1479" s="30">
        <f>INDEX(AY1467:BF1474,MATCH(AX1479,AW1467:AW1474,0),MATCH(BV1477,AY1465:BF1465,0))*(INDEX(AL1479:AU1486,MATCH(BV1477,AJ1479:AJ1486,0),MATCH(BV1478,AL1478:AU1478,0)))</f>
        <v>0</v>
      </c>
      <c r="BW1479" s="30">
        <f>INDEX(AY1467:BF1474,MATCH(AX1479,AW1467:AW1474,0),MATCH(BW1477,AY1465:BF1465,0))*(INDEX(AL1479:AU1486,MATCH(BW1477,AJ1479:AJ1486,0),MATCH(BW1478,AL1478:AU1478,0)))</f>
        <v>0</v>
      </c>
      <c r="BX1479" s="30">
        <f>INDEX(AY1467:BF1474,MATCH(AX1479,AW1467:AW1474,0),MATCH(BX1477,AY1465:BF1465,0))*(INDEX(AL1479:AU1486,MATCH(BX1477,AJ1479:AJ1486,0),MATCH(BX1478,AL1478:AU1478,0)))</f>
        <v>0</v>
      </c>
      <c r="BY1479" s="30">
        <f>INDEX(AY1467:BF1474,MATCH(AX1479,AW1467:AW1474,0),MATCH(BY1477,AY1465:BF1465,0))*(INDEX(AL1479:AU1486,MATCH(BY1477,AJ1479:AJ1486,0),MATCH(BY1478,AL1478:AU1478,0)))</f>
        <v>0</v>
      </c>
      <c r="BZ1479" s="30">
        <f>INDEX(AY1467:BF1474,MATCH(AX1479,AW1467:AW1474,0),MATCH(BZ1477,AY1465:BF1465,0))*(INDEX(AL1479:AU1486,MATCH(BZ1477,AJ1479:AJ1486,0),MATCH(BZ1478,AL1478:AU1478,0)))</f>
        <v>0</v>
      </c>
      <c r="CA1479" s="30">
        <f>INDEX(AY1467:BF1474,MATCH(AX1479,AW1467:AW1474,0),MATCH(CA1477,AY1465:BF1465,0))*(INDEX(AL1479:AU1486,MATCH(CA1477,AJ1479:AJ1486,0),MATCH(CA1478,AL1478:AU1478,0)))</f>
        <v>0</v>
      </c>
      <c r="CB1479" s="30">
        <f>INDEX(AY1467:BF1474,MATCH(AX1479,AW1467:AW1474,0),MATCH(CB1477,AY1465:BF1465,0))*(INDEX(AL1479:AU1486,MATCH(CB1477,AJ1479:AJ1486,0),MATCH(CB1478,AL1478:AU1478,0)))</f>
        <v>0</v>
      </c>
      <c r="CC1479" s="30">
        <f>INDEX(AY1467:BF1474,MATCH(AX1479,AW1467:AW1474,0),MATCH(CC1477,AY1465:BF1465,0))*(INDEX(AL1479:AU1486,MATCH(CC1477,AJ1479:AJ1486,0),MATCH(CC1478,AL1478:AU1478,0)))</f>
        <v>0</v>
      </c>
      <c r="CD1479" s="30">
        <f>INDEX(AY1467:BF1474,MATCH(AX1479,AW1467:AW1474,0),MATCH(CD1477,AY1465:BF1465,0))*(INDEX(AL1479:AU1486,MATCH(CD1477,AJ1479:AJ1486,0),MATCH(CD1478,AL1478:AU1478,0)))</f>
        <v>0</v>
      </c>
      <c r="CE1479" s="30">
        <f>INDEX(AY1467:BF1474,MATCH(AX1479,AW1467:AW1474,0),MATCH(CE1477,AY1465:BF1465,0))*(INDEX(AL1479:AU1486,MATCH(CE1477,AJ1479:AJ1486,0),MATCH(CE1478,AL1478:AU1478,0)))</f>
        <v>0</v>
      </c>
      <c r="CF1479" s="30">
        <f>INDEX(AY1467:BF1474,MATCH(AX1479,AW1467:AW1474,0),MATCH(CF1477,AY1465:BF1465,0))*(INDEX(AL1479:AU1486,MATCH(CF1477,AJ1479:AJ1486,0),MATCH(CF1478,AL1478:AU1478,0)))</f>
        <v>0</v>
      </c>
      <c r="CG1479" s="30">
        <f>INDEX(AY1467:BF1474,MATCH(AX1479,AW1467:AW1474,0),MATCH(CG1477,AY1465:BF1465,0))*(INDEX(AL1479:AU1486,MATCH(CG1477,AJ1479:AJ1486,0),MATCH(CG1478,AL1478:AU1478,0)))</f>
        <v>0</v>
      </c>
      <c r="CH1479" s="30">
        <f>INDEX(AY1467:BF1474,MATCH(AX1479,AW1467:AW1474,0),MATCH(CH1477,AY1465:BF1465,0))*(INDEX(AL1479:AU1486,MATCH(CH1477,AJ1479:AJ1486,0),MATCH(CH1478,AL1478:AU1478,0)))</f>
        <v>0</v>
      </c>
      <c r="CI1479" s="30">
        <f>INDEX(AY1467:BF1474,MATCH(AX1479,AW1467:AW1474,0),MATCH(CI1477,AY1465:BF1465,0))*(INDEX(AL1479:AU1486,MATCH(CI1477,AJ1479:AJ1486,0),MATCH(CI1478,AL1478:AU1478,0)))</f>
        <v>0</v>
      </c>
      <c r="CJ1479" s="30">
        <f>INDEX(AY1467:BF1474,MATCH(AX1479,AW1467:AW1474,0),MATCH(CJ1477,AY1465:BF1465,0))*(INDEX(AL1479:AU1486,MATCH(CJ1477,AJ1479:AJ1486,0),MATCH(CJ1478,AL1478:AU1478,0)))</f>
        <v>0</v>
      </c>
      <c r="CK1479" s="30">
        <f>INDEX(AY1467:BF1474,MATCH(AX1479,AW1467:AW1474,0),MATCH(CK1477,AY1465:BF1465,0))*(INDEX(AL1479:AU1486,MATCH(CK1477,AJ1479:AJ1486,0),MATCH(CK1478,AL1478:AU1478,0)))</f>
        <v>0</v>
      </c>
      <c r="CL1479" s="30">
        <f>INDEX(AY1467:BF1474,MATCH(AX1479,AW1467:AW1474,0),MATCH(CL1477,AY1465:BF1465,0))*(INDEX(AL1479:AU1486,MATCH(CL1477,AJ1479:AJ1486,0),MATCH(CL1478,AL1478:AU1478,0)))</f>
        <v>0</v>
      </c>
      <c r="CM1479" s="30">
        <f>INDEX(AY1467:BF1474,MATCH(AX1479,AW1467:AW1474,0),MATCH(CM1477,AY1465:BF1465,0))*(INDEX(AL1479:AU1486,MATCH(CM1477,AJ1479:AJ1486,0),MATCH(CM1478,AL1478:AU1478,0)))</f>
        <v>0</v>
      </c>
      <c r="CN1479" s="30">
        <f>INDEX(AY1467:BF1474,MATCH(AX1479,AW1467:AW1474,0),MATCH(CN1477,AY1465:BF1465,0))*(INDEX(AL1479:AU1486,MATCH(CN1477,AJ1479:AJ1486,0),MATCH(CN1478,AL1478:AU1478,0)))</f>
        <v>0</v>
      </c>
      <c r="CO1479" s="30">
        <f>INDEX(AY1467:BF1474,MATCH(AX1479,AW1467:AW1474,0),MATCH(CO1477,AY1465:BF1465,0))*(INDEX(AL1479:AU1486,MATCH(CO1477,AJ1479:AJ1486,0),MATCH(CO1478,AL1478:AU1478,0)))</f>
        <v>0</v>
      </c>
      <c r="CP1479" s="30">
        <f>INDEX(AY1467:BF1474,MATCH(AX1479,AW1467:AW1474,0),MATCH(CP1477,AY1465:BF1465,0))*(INDEX(AL1479:AU1486,MATCH(CP1477,AJ1479:AJ1486,0),MATCH(CP1478,AL1478:AU1478,0)))</f>
        <v>0</v>
      </c>
      <c r="CQ1479" s="30">
        <f>INDEX(AY1467:BF1474,MATCH(AX1479,AW1467:AW1474,0),MATCH(CQ1477,AY1465:BF1465,0))*(INDEX(AL1479:AU1486,MATCH(CQ1477,AJ1479:AJ1486,0),MATCH(CQ1478,AL1478:AU1478,0)))</f>
        <v>0</v>
      </c>
      <c r="CR1479" s="30">
        <f>INDEX(AY1467:BF1474,MATCH(AX1479,AW1467:AW1474,0),MATCH(CR1477,AY1465:BF1465,0))*(INDEX(AL1479:AU1486,MATCH(CR1477,AJ1479:AJ1486,0),MATCH(CR1478,AL1478:AU1478,0)))</f>
        <v>0</v>
      </c>
      <c r="CS1479" s="30">
        <f>INDEX(AY1467:BF1474,MATCH(AX1479,AW1467:AW1474,0),MATCH(CS1477,AY1465:BF1465,0))*(INDEX(AL1479:AU1486,MATCH(CS1477,AJ1479:AJ1486,0),MATCH(CS1478,AL1478:AU1478,0)))</f>
        <v>0</v>
      </c>
      <c r="CT1479" s="30">
        <f>INDEX(AY1467:BF1474,MATCH(AX1479,AW1467:AW1474,0),MATCH(CT1477,AY1465:BF1465,0))*(INDEX(AL1479:AU1486,MATCH(CT1477,AJ1479:AJ1486,0),MATCH(CT1478,AL1478:AU1478,0)))</f>
        <v>0</v>
      </c>
      <c r="CU1479" s="30">
        <f>INDEX(AY1467:BF1474,MATCH(AX1479,AW1467:AW1474,0),MATCH(CU1477,AY1465:BF1465,0))*(INDEX(AL1479:AU1486,MATCH(CU1477,AJ1479:AJ1486,0),MATCH(CU1478,AL1478:AU1478,0)))</f>
        <v>0</v>
      </c>
      <c r="CV1479" s="30">
        <f>INDEX(AY1467:BF1474,MATCH(AX1479,AW1467:AW1474,0),MATCH(CV1477,AY1465:BF1465,0))*(INDEX(AL1479:AU1486,MATCH(CV1477,AJ1479:AJ1486,0),MATCH(CV1478,AL1478:AU1478,0)))</f>
        <v>0</v>
      </c>
      <c r="CW1479" s="30">
        <f>INDEX(AY1467:BF1474,MATCH(AX1479,AW1467:AW1474,0),MATCH(CW1477,AY1465:BF1465,0))*(INDEX(AL1479:AU1486,MATCH(CW1477,AJ1479:AJ1486,0),MATCH(CW1478,AL1478:AU1478,0)))</f>
        <v>0</v>
      </c>
      <c r="CX1479" s="30">
        <f>INDEX(AY1467:BF1474,MATCH(AX1479,AW1467:AW1474,0),MATCH(CX1477,AY1465:BF1465,0))*(INDEX(AL1479:AU1486,MATCH(CX1477,AJ1479:AJ1486,0),MATCH(CX1478,AL1478:AU1478,0)))</f>
        <v>0</v>
      </c>
      <c r="CY1479" s="30">
        <f>INDEX(AY1467:BF1474,MATCH(AX1479,AW1467:AW1474,0),MATCH(CY1477,AY1465:BF1465,0))*(INDEX(AL1479:AU1486,MATCH(CY1477,AJ1479:AJ1486,0),MATCH(CY1478,AL1478:AU1478,0)))</f>
        <v>0</v>
      </c>
      <c r="CZ1479" s="30">
        <f>INDEX(AY1467:BF1474,MATCH(AX1479,AW1467:AW1474,0),MATCH(CZ1477,AY1465:BF1465,0))*(INDEX(AL1479:AU1486,MATCH(CZ1477,AJ1479:AJ1486,0),MATCH(CZ1478,AL1478:AU1478,0)))</f>
        <v>0</v>
      </c>
      <c r="DA1479" s="30">
        <f>INDEX(AY1467:BF1474,MATCH(AX1479,AW1467:AW1474,0),MATCH(DA1477,AY1465:BF1465,0))*(INDEX(AL1479:AU1486,MATCH(DA1477,AJ1479:AJ1486,0),MATCH(DA1478,AL1478:AU1478,0)))</f>
        <v>0</v>
      </c>
      <c r="DB1479" s="30">
        <f>INDEX(AY1467:BF1474,MATCH(AX1479,AW1467:AW1474,0),MATCH(DB1477,AY1465:BF1465,0))*(INDEX(AL1479:AU1486,MATCH(DB1477,AJ1479:AJ1486,0),MATCH(DB1478,AL1478:AU1478,0)))</f>
        <v>0</v>
      </c>
      <c r="DC1479" s="30">
        <f>INDEX(AY1467:BF1474,MATCH(AX1479,AW1467:AW1474,0),MATCH(DC1477,AY1465:BF1465,0))*(INDEX(AL1479:AU1486,MATCH(DC1477,AJ1479:AJ1486,0),MATCH(DC1478,AL1478:AU1478,0)))</f>
        <v>0</v>
      </c>
      <c r="DD1479" s="30">
        <f>INDEX(AY1467:BF1474,MATCH(AX1479,AW1467:AW1474,0),MATCH(DD1477,AY1465:BF1465,0))*(INDEX(AL1479:AU1486,MATCH(DD1477,AJ1479:AJ1486,0),MATCH(DD1478,AL1478:AU1478,0)))</f>
        <v>0</v>
      </c>
      <c r="DE1479" s="30">
        <f>INDEX(AY1467:BF1474,MATCH(AX1479,AW1467:AW1474,0),MATCH(DE1477,AY1465:BF1465,0))*(INDEX(AL1479:AU1486,MATCH(DE1477,AJ1479:AJ1486,0),MATCH(DE1478,AL1478:AU1478,0)))</f>
        <v>0</v>
      </c>
      <c r="DF1479" s="30">
        <f>INDEX(AY1467:BF1474,MATCH(AX1479,AW1467:AW1474,0),MATCH(DF1477,AY1465:BF1465,0))*(INDEX(AL1479:AU1486,MATCH(DF1477,AJ1479:AJ1486,0),MATCH(DF1478,AL1478:AU1478,0)))</f>
        <v>0</v>
      </c>
      <c r="DG1479" s="30">
        <f>INDEX(AY1467:BF1474,MATCH(AX1479,AW1467:AW1474,0),MATCH(DG1477,AY1465:BF1465,0))*(INDEX(AL1479:AU1486,MATCH(DG1477,AJ1479:AJ1486,0),MATCH(DG1478,AL1478:AU1478,0)))</f>
        <v>0</v>
      </c>
      <c r="DH1479" s="30">
        <f>INDEX(AY1467:BF1474,MATCH(AX1479,AW1467:AW1474,0),MATCH(DH1477,AY1465:BF1465,0))*(INDEX(AL1479:AU1486,MATCH(DH1477,AJ1479:AJ1486,0),MATCH(DH1478,AL1478:AU1478,0)))</f>
        <v>0</v>
      </c>
      <c r="DI1479" s="30">
        <f>INDEX(AY1467:BF1474,MATCH(AX1479,AW1467:AW1474,0),MATCH(DI1477,AY1465:BF1465,0))*(INDEX(AL1479:AU1486,MATCH(DI1477,AJ1479:AJ1486,0),MATCH(DI1478,AL1478:AU1478,0)))</f>
        <v>0</v>
      </c>
      <c r="DJ1479" s="30">
        <f>INDEX(AY1467:BF1474,MATCH(AX1479,AW1467:AW1474,0),MATCH(DJ1477,AY1465:BF1465,0))*(INDEX(AL1479:AU1486,MATCH(DJ1477,AJ1479:AJ1486,0),MATCH(DJ1478,AL1478:AU1478,0)))</f>
        <v>0</v>
      </c>
      <c r="DK1479" s="30">
        <f>INDEX(AY1467:BF1474,MATCH(AX1479,AW1467:AW1474,0),MATCH(DK1477,AY1465:BF1465,0))*(INDEX(AL1479:AU1486,MATCH(DK1477,AJ1479:AJ1486,0),MATCH(DK1478,AL1478:AU1478,0)))</f>
        <v>0</v>
      </c>
      <c r="DL1479" s="30">
        <f>INDEX(AY1467:BF1474,MATCH(AX1479,AW1467:AW1474,0),MATCH(DL1477,AY1465:BF1465,0))*(INDEX(AL1479:AU1486,MATCH(DL1477,AJ1479:AJ1486,0),MATCH(DL1478,AL1478:AU1478,0)))</f>
        <v>0</v>
      </c>
      <c r="DM1479" s="30">
        <f>INDEX(AY1467:BF1474,MATCH(AX1479,AW1467:AW1474,0),MATCH(DM1477,AY1465:BF1465,0))*(INDEX(AL1479:AU1486,MATCH(DM1477,AJ1479:AJ1486,0),MATCH(DM1478,AL1478:AU1478,0)))</f>
        <v>0</v>
      </c>
      <c r="DN1479" s="30">
        <f>INDEX(AY1467:BF1474,MATCH(AX1479,AW1467:AW1474,0),MATCH(DN1477,AY1465:BF1465,0))*(INDEX(AL1479:AU1486,MATCH(DN1477,AJ1479:AJ1486,0),MATCH(DN1478,AL1478:AU1478,0)))</f>
        <v>0</v>
      </c>
      <c r="DO1479" s="30">
        <f>INDEX(AY1467:BF1474,MATCH(AX1479,AW1467:AW1474,0),MATCH(DO1477,AY1465:BF1465,0))*(INDEX(AL1479:AU1486,MATCH(DO1477,AJ1479:AJ1486,0),MATCH(DO1478,AL1478:AU1478,0)))</f>
        <v>0</v>
      </c>
      <c r="DP1479" s="30">
        <f>INDEX(AY1467:BF1474,MATCH(AX1479,AW1467:AW1474,0),MATCH(DP1477,AY1465:BF1465,0))*(INDEX(AL1479:AU1486,MATCH(DP1477,AJ1479:AJ1486,0),MATCH(DP1478,AL1478:AU1478,0)))</f>
        <v>0</v>
      </c>
      <c r="DQ1479" s="30">
        <f>INDEX(AY1467:BF1474,MATCH(AX1479,AW1467:AW1474,0),MATCH(DQ1477,AY1465:BF1465,0))*(INDEX(AL1479:AU1486,MATCH(DQ1477,AJ1479:AJ1486,0),MATCH(DQ1478,AL1478:AU1478,0)))</f>
        <v>0</v>
      </c>
      <c r="DR1479" s="2" t="b">
        <f t="shared" ref="DR1479:DR1486" si="1607">SUM(AY1479:DQ1479)=P1467</f>
        <v>1</v>
      </c>
      <c r="DS1479" s="29">
        <v>2023</v>
      </c>
      <c r="DT1479" s="30">
        <f>IF(DS1479&gt;DT1477,AY1478-AY1479,0)</f>
        <v>0</v>
      </c>
      <c r="DU1479" s="30">
        <f>IF(DS1479&gt;DU1477,AZ1478-AZ1479,0)</f>
        <v>0</v>
      </c>
      <c r="DV1479" s="30">
        <f>IF(DS1479&gt;DV1477,BA1478-BA1479,0)</f>
        <v>0</v>
      </c>
      <c r="DW1479" s="30">
        <f>IF(DS1479&gt;DW1477,BB1478-BB1479,0)</f>
        <v>0</v>
      </c>
      <c r="DX1479" s="30">
        <f>IF(DS1479&gt;DX1477,BC1478-BC1479,0)</f>
        <v>0</v>
      </c>
      <c r="DY1479" s="30">
        <f>IF(DS1479&gt;DY1477,BD1478-BD1479,0)</f>
        <v>0</v>
      </c>
      <c r="DZ1479" s="30">
        <f>IF(DS1479&gt;DZ1477,BE1478-BE1479,0)</f>
        <v>0</v>
      </c>
      <c r="EA1479" s="30">
        <f>IF(DS1479&gt;EA1477,BF1478-BF1479,0)</f>
        <v>0</v>
      </c>
      <c r="EB1479" s="30">
        <f>IF(DS1479&gt;EB1477,BG1478-BG1479,0)</f>
        <v>0</v>
      </c>
      <c r="EC1479" s="30">
        <f>IF(DS1479&gt;EC1477,BH1478-BH1479,0)</f>
        <v>0</v>
      </c>
      <c r="ED1479" s="30">
        <f>IF(DS1479&gt;ED1477,BI1478-BI1479,0)</f>
        <v>0</v>
      </c>
      <c r="EE1479" s="30">
        <f>IF(DS1479&gt;EE1477,BJ1478-BJ1479,0)</f>
        <v>0</v>
      </c>
      <c r="EF1479" s="30">
        <f>IF(DS1479&gt;EF1477,BK1478-BK1479,0)</f>
        <v>0</v>
      </c>
      <c r="EG1479" s="30">
        <f>IF(DS1479&gt;EG1477,BL1478-BL1479,0)</f>
        <v>0</v>
      </c>
      <c r="EH1479" s="30">
        <f>IF(DS1479&gt;EH1477,BM1478-BM1479,0)</f>
        <v>0</v>
      </c>
      <c r="EI1479" s="30">
        <f>IF(DS1479&gt;EI1477,BN1478-BN1479,0)</f>
        <v>0</v>
      </c>
      <c r="EJ1479" s="30">
        <f>IF(DS1479&gt;EJ1477,BO1478-BO1479,0)</f>
        <v>0</v>
      </c>
      <c r="EK1479" s="30">
        <f>IF(DS1479&gt;EK1477,BP1478-BP1479,0)</f>
        <v>0</v>
      </c>
      <c r="EL1479" s="30">
        <f>IF(DS1479&gt;EL1477,BQ1478-BQ1479,0)</f>
        <v>0</v>
      </c>
      <c r="EM1479" s="30">
        <f>IF(DS1479&gt;EM1477,BR1478-BR1479,0)</f>
        <v>0</v>
      </c>
      <c r="EN1479" s="30">
        <f>IF(DS1479&gt;EN1477,BS1478-BS1479,0)</f>
        <v>0</v>
      </c>
      <c r="EO1479" s="30">
        <f>IF(DS1479&gt;EO1477,BT1478-BT1479,0)</f>
        <v>0</v>
      </c>
      <c r="EP1479" s="30">
        <f>IF(DS1479&gt;EP1477,BU1478-BU1479,0)</f>
        <v>0</v>
      </c>
      <c r="EQ1479" s="30">
        <f>IF(DS1479&gt;EQ1477,BV1478-BV1479,0)</f>
        <v>0</v>
      </c>
      <c r="ER1479" s="30">
        <f>IF(DS1479&gt;ER1477,BW1478-BW1479,0)</f>
        <v>0</v>
      </c>
      <c r="ES1479" s="30">
        <f>IF(DS1479&gt;ES1477,BX1478-BX1479,0)</f>
        <v>0</v>
      </c>
      <c r="ET1479" s="30">
        <f>IF(DS1479&gt;ET1477,BY1478-BY1479,0)</f>
        <v>0</v>
      </c>
      <c r="EU1479" s="30">
        <f>IF(DS1479&gt;EU1477,BZ1478-BZ1479,0)</f>
        <v>0</v>
      </c>
      <c r="EV1479" s="30">
        <f>IF(DS1479&gt;EV1477,CA1478-CA1479,0)</f>
        <v>0</v>
      </c>
      <c r="EW1479" s="30">
        <f>IF(DS1479&gt;EW1477,CB1478-CB1479,0)</f>
        <v>0</v>
      </c>
      <c r="EX1479" s="30">
        <f>IF(DS1479&gt;EX1477,CC1478-CC1479,0)</f>
        <v>0</v>
      </c>
      <c r="EY1479" s="30">
        <f>IF(DS1479&gt;EY1477,CD1478-CD1479,0)</f>
        <v>0</v>
      </c>
      <c r="EZ1479" s="30">
        <f>IF(DS1479&gt;EZ1477,CE1478-CE1479,0)</f>
        <v>0</v>
      </c>
      <c r="FA1479" s="30">
        <f>IF(DS1479&gt;FA1477,CF1478-CF1479,0)</f>
        <v>0</v>
      </c>
      <c r="FB1479" s="30">
        <f>IF(DS1479&gt;FB1477,CG1478-CG1479,0)</f>
        <v>0</v>
      </c>
      <c r="FC1479" s="30">
        <f>IF(DS1479&gt;FC1477,CH1478-CH1479,0)</f>
        <v>0</v>
      </c>
      <c r="FD1479" s="30">
        <f>IF(DS1479&gt;FD1477,CI1478-CI1479,0)</f>
        <v>0</v>
      </c>
      <c r="FE1479" s="30">
        <f>IF(DS1479&gt;FE1477,CJ1478-CJ1479,0)</f>
        <v>0</v>
      </c>
      <c r="FF1479" s="30">
        <f>IF(DS1479&gt;FF1477,CK1478-CK1479,0)</f>
        <v>0</v>
      </c>
      <c r="FG1479" s="30">
        <f>IF(DS1479&gt;FG1477,CL1478-CL1479,0)</f>
        <v>0</v>
      </c>
      <c r="FH1479" s="30">
        <f>IF(DS1479&gt;FH1477,CM1478-CM1479,0)</f>
        <v>0</v>
      </c>
      <c r="FI1479" s="30">
        <f>IF(DS1479&gt;FI1477,CN1478-CN1479,0)</f>
        <v>0</v>
      </c>
      <c r="FJ1479" s="30">
        <f>IF(DS1479&gt;FJ1477,CO1478-CO1479,0)</f>
        <v>0</v>
      </c>
      <c r="FK1479" s="30">
        <f>IF(DS1479&gt;FK1477,CP1478-CP1479,0)</f>
        <v>0</v>
      </c>
      <c r="FL1479" s="30">
        <f>IF(DS1479&gt;FL1477,CQ1478-CQ1479,0)</f>
        <v>0</v>
      </c>
      <c r="FM1479" s="30">
        <f>IF(DS1479&gt;FM1477,CR1478-CR1479,0)</f>
        <v>0</v>
      </c>
      <c r="FN1479" s="30">
        <f>IF(DS1479&gt;FN1477,CS1478-CS1479,0)</f>
        <v>0</v>
      </c>
      <c r="FO1479" s="30">
        <f>IF(DS1479&gt;FO1477,CT1478-CT1479,0)</f>
        <v>0</v>
      </c>
      <c r="FP1479" s="30">
        <f>IF(DS1479&gt;FP1477,CU1478-CU1479,0)</f>
        <v>0</v>
      </c>
      <c r="FQ1479" s="30">
        <f>IF(DS1479&gt;FQ1477,CV1478-CV1479,0)</f>
        <v>0</v>
      </c>
      <c r="FR1479" s="30">
        <f>IF(DS1479&gt;FR1477,CW1478-CW1479,0)</f>
        <v>0</v>
      </c>
      <c r="FS1479" s="30">
        <f>IF(DS1479&gt;FS1477,CX1478-CX1479,0)</f>
        <v>0</v>
      </c>
      <c r="FT1479" s="30">
        <f>IF(DS1479&gt;FT1477,CY1478-CY1479,0)</f>
        <v>0</v>
      </c>
      <c r="FU1479" s="30">
        <f>IF(DS1479&gt;FU1477,CZ1478-CZ1479,0)</f>
        <v>0</v>
      </c>
      <c r="FV1479" s="30">
        <f>IF(DS1479&gt;FV1477,DA1478-DA1479,0)</f>
        <v>0</v>
      </c>
      <c r="FW1479" s="30">
        <f>IF(DS1479&gt;FW1477,DB1478-DB1479,0)</f>
        <v>0</v>
      </c>
      <c r="FX1479" s="30">
        <f>IF(DS1479&gt;FX1477,DC1478-DC1479,0)</f>
        <v>0</v>
      </c>
      <c r="FY1479" s="30">
        <f>IF(DS1479&gt;FY1477,DD1478-DD1479,0)</f>
        <v>0</v>
      </c>
      <c r="FZ1479" s="30">
        <f>IF(DS1479&gt;FZ1477,DE1478-DE1479,0)</f>
        <v>0</v>
      </c>
      <c r="GA1479" s="30">
        <f>IF(DS1479&gt;GA1477,DF1478-DF1479,0)</f>
        <v>0</v>
      </c>
      <c r="GB1479" s="30">
        <f>IF(DS1479&gt;GB1477,DG1478-DG1479,0)</f>
        <v>0</v>
      </c>
      <c r="GC1479" s="30">
        <f>IF(DS1479&gt;GC1477,DH1478-DH1479,0)</f>
        <v>0</v>
      </c>
      <c r="GD1479" s="30">
        <f>IF(DS1479&gt;GD1477,DI1478-DI1479,0)</f>
        <v>0</v>
      </c>
      <c r="GE1479" s="30">
        <f>IF(DS1479&gt;GE1477,DJ1478-DJ1479,0)</f>
        <v>0</v>
      </c>
      <c r="GF1479" s="30">
        <f>IF(DS1479&gt;GF1477,DK1478-DK1479,0)</f>
        <v>0</v>
      </c>
      <c r="GG1479" s="30">
        <f>IF(DS1479&gt;GG1477,DL1478-DL1479,0)</f>
        <v>0</v>
      </c>
      <c r="GH1479" s="30">
        <f>IF(DS1479&gt;GH1477,DM1478-DM1479,0)</f>
        <v>0</v>
      </c>
      <c r="GI1479" s="30">
        <f>IF(DS1479&gt;GI1477,DN1478-DN1479,0)</f>
        <v>0</v>
      </c>
      <c r="GJ1479" s="30">
        <f>IF(DS1479&gt;GJ1477,DO1478-DO1479,0)</f>
        <v>0</v>
      </c>
      <c r="GK1479" s="30">
        <f>IF(DS1479&gt;GK1477,DP1478-DP1479,0)</f>
        <v>0</v>
      </c>
      <c r="GL1479" s="30">
        <f>IF(DS1479&gt;GL1477,DQ1478-DQ1479,0)</f>
        <v>0</v>
      </c>
      <c r="GM1479" s="30" t="b">
        <f t="shared" ref="GM1479:GM1486" si="1608">SUM(DT1479:GL1479)+SUM(Z1467:AI1467)=V1467</f>
        <v>1</v>
      </c>
      <c r="GO1479" s="29">
        <v>2023</v>
      </c>
      <c r="GP1479" s="27">
        <f>SUMIF(DT1478:GL1478,GP1478,DT1479:GL1479)</f>
        <v>0</v>
      </c>
      <c r="GQ1479" s="28">
        <f>SUMIF(DT1478:GL1478,GQ1478,DT1479:GL1479)</f>
        <v>0</v>
      </c>
      <c r="GR1479" s="28">
        <f>SUMIF(DT1478:GL1478,GR1478,DT1479:GL1479)</f>
        <v>0</v>
      </c>
      <c r="GS1479" s="28">
        <f>SUMIF(DT1478:GL1478,GS1478,DT1479:GL1479)</f>
        <v>0</v>
      </c>
      <c r="GT1479" s="28">
        <f>SUMIF(DT1478:GL1478,GT1478,DT1479:GL1479)</f>
        <v>0</v>
      </c>
      <c r="GU1479" s="28">
        <f>SUMIF(DT1478:GL1478,GU1478,DT1479:GL1479)</f>
        <v>0</v>
      </c>
      <c r="GV1479" s="28">
        <f>SUMIF(DT1478:GL1478,GV1478,DT1479:GL1479)</f>
        <v>0</v>
      </c>
      <c r="GW1479" s="28">
        <f>SUMIF(DT1478:GL1478,GW1478,DT1479:GL1479)</f>
        <v>0</v>
      </c>
      <c r="GX1479" s="28">
        <f>SUMIF(DT1478:GL1478,GX1478,DT1479:GL1479)</f>
        <v>0</v>
      </c>
      <c r="GY1479" s="28">
        <f>SUMIF(DT1478:GL1478,GY1478,DT1479:GL1479)</f>
        <v>0</v>
      </c>
      <c r="GZ1479" s="28">
        <f>SUMIF(DT1478:GL1478,GZ1478,DT1479:GL1479)</f>
        <v>0</v>
      </c>
      <c r="HA1479" s="27" t="b">
        <f t="shared" ref="HA1479:HA1486" si="1609">SUM(GP1479:GZ1479)=(V1467-SUM(Z1467:AI1467))</f>
        <v>1</v>
      </c>
    </row>
    <row r="1480" spans="1:209" hidden="1" x14ac:dyDescent="0.2">
      <c r="A1480" s="2" t="s">
        <v>1</v>
      </c>
      <c r="B1480" s="26"/>
      <c r="S1480" s="16"/>
      <c r="AJ1480" s="27">
        <v>2024</v>
      </c>
      <c r="AK1480" s="27">
        <v>0</v>
      </c>
      <c r="AL1480" s="30">
        <f t="shared" ref="AL1480:AL1486" si="1610">IFERROR(E1468/U1468,0)</f>
        <v>0</v>
      </c>
      <c r="AM1480" s="30">
        <f t="shared" ref="AM1480:AM1486" si="1611">IFERROR(F1468/U1468,0)</f>
        <v>0</v>
      </c>
      <c r="AN1480" s="30">
        <f t="shared" ref="AN1480:AN1486" si="1612">IFERROR(G1468/U1468,0)</f>
        <v>0</v>
      </c>
      <c r="AO1480" s="30">
        <f t="shared" ref="AO1480:AO1486" si="1613">IFERROR(H1468/U1468,0)</f>
        <v>0</v>
      </c>
      <c r="AP1480" s="30">
        <f t="shared" ref="AP1480:AP1486" si="1614">IFERROR(I1468/U1468,0)</f>
        <v>0</v>
      </c>
      <c r="AQ1480" s="30">
        <f t="shared" ref="AQ1480:AQ1486" si="1615">IFERROR(J1468/U1468,0)</f>
        <v>0</v>
      </c>
      <c r="AR1480" s="30">
        <f t="shared" ref="AR1480:AR1486" si="1616">IFERROR(K1468/U1468,0)</f>
        <v>0</v>
      </c>
      <c r="AS1480" s="30">
        <f t="shared" ref="AS1480:AS1486" si="1617">IFERROR(L1468/U1468,0)</f>
        <v>0</v>
      </c>
      <c r="AT1480" s="30">
        <f t="shared" ref="AT1480:AT1486" si="1618">IFERROR(M1468/U1468,0)</f>
        <v>0</v>
      </c>
      <c r="AU1480" s="30">
        <f t="shared" ref="AU1480:AU1486" si="1619">IFERROR(N1468/U1468,0)</f>
        <v>0</v>
      </c>
      <c r="AV1480" s="65"/>
      <c r="AX1480" s="29">
        <v>2024</v>
      </c>
      <c r="AY1480" s="30">
        <f t="shared" si="1606"/>
        <v>0</v>
      </c>
      <c r="AZ1480" s="30">
        <f>INDEX(AY1467:BF1474,MATCH(AX1480,AW1467:AW1474,0),MATCH(AZ1477,AY1465:BF1465,0))*(INDEX(AL1479:AU1486,MATCH(AZ1477,AJ1479:AJ1486,0),MATCH(AZ1478,AL1478:AU1478,0)))</f>
        <v>0</v>
      </c>
      <c r="BA1480" s="30">
        <f>INDEX(AY1467:BF1474,MATCH(AX1480,AW1467:AW1474,0),MATCH(BA1477,AY1465:BF1465,0))*(INDEX(AL1479:AU1486,MATCH(BA1477,AJ1479:AJ1486,0),MATCH(BA1478,AL1478:AU1478,0)))</f>
        <v>0</v>
      </c>
      <c r="BB1480" s="30">
        <f>INDEX(AY1467:BF1474,MATCH(AX1480,AW1467:AW1474,0),MATCH(BB1477,AY1465:BF1465,0))*(INDEX(AL1479:AU1486,MATCH(BB1477,AJ1479:AJ1486,0),MATCH(BB1478,AL1478:AU1478,0)))</f>
        <v>0</v>
      </c>
      <c r="BC1480" s="30">
        <f>INDEX(AY1467:BF1474,MATCH(AX1480,AW1467:AW1474,0),MATCH(BC1477,AY1465:BF1465,0))*(INDEX(AL1479:AU1486,MATCH(BC1477,AJ1479:AJ1486,0),MATCH(BC1478,AL1478:AU1478,0)))</f>
        <v>0</v>
      </c>
      <c r="BD1480" s="30">
        <f>INDEX(AY1467:BF1474,MATCH(AX1480,AW1467:AW1474,0),MATCH(BD1477,AY1465:BF1465,0))*(INDEX(AL1479:AU1486,MATCH(BD1477,AJ1479:AJ1486,0),MATCH(BD1478,AL1478:AU1478,0)))</f>
        <v>0</v>
      </c>
      <c r="BE1480" s="30">
        <f>INDEX(AY1467:BF1474,MATCH(AX1480,AW1467:AW1474,0),MATCH(BE1477,AY1465:BF1465,0))*(INDEX(AL1479:AU1486,MATCH(BE1477,AJ1479:AJ1486,0),MATCH(BE1478,AL1478:AU1478,0)))</f>
        <v>0</v>
      </c>
      <c r="BF1480" s="30">
        <f>INDEX(AY1467:BF1474,MATCH(AX1480,AW1467:AW1474,0),MATCH(BF1477,AY1465:BF1465,0))*(INDEX(AL1479:AU1486,MATCH(BF1477,AJ1479:AJ1486,0),MATCH(BF1478,AL1478:AU1478,0)))</f>
        <v>0</v>
      </c>
      <c r="BG1480" s="30">
        <f>INDEX(AY1467:BF1474,MATCH(AX1480,AW1467:AW1474,0),MATCH(BG1477,AY1465:BF1465,0))*(INDEX(AL1479:AU1486,MATCH(BG1477,AJ1479:AJ1486,0),MATCH(BG1478,AL1478:AU1478,0)))</f>
        <v>0</v>
      </c>
      <c r="BH1480" s="30">
        <f>INDEX(AY1467:BF1474,MATCH(AX1480,AW1467:AW1474,0),MATCH(BH1477,AY1465:BF1465,0))*(INDEX(AL1479:AU1486,MATCH(BH1477,AJ1479:AJ1486,0),MATCH(BH1478,AL1478:AU1478,0)))</f>
        <v>0</v>
      </c>
      <c r="BI1480" s="30">
        <f>INDEX(AY1467:BF1474,MATCH(AX1480,AW1467:AW1474,0),MATCH(BI1477,AY1465:BF1465,0))*(INDEX(AL1479:AU1486,MATCH(BI1477,AJ1479:AJ1486,0),MATCH(BI1478,AL1478:AU1478,0)))</f>
        <v>0</v>
      </c>
      <c r="BJ1480" s="30">
        <f>INDEX(AY1467:BF1474,MATCH(AX1480,AW1467:AW1474,0),MATCH(BJ1477,AY1465:BF1465,0))*(INDEX(AL1479:AU1486,MATCH(BJ1477,AJ1479:AJ1486,0),MATCH(BJ1478,AL1478:AU1478,0)))</f>
        <v>0</v>
      </c>
      <c r="BK1480" s="30">
        <f>INDEX(AY1467:BF1474,MATCH(AX1480,AW1467:AW1474,0),MATCH(BK1477,AY1465:BF1465,0))*(INDEX(AL1479:AU1486,MATCH(BK1477,AJ1479:AJ1486,0),MATCH(BK1478,AL1478:AU1478,0)))</f>
        <v>0</v>
      </c>
      <c r="BL1480" s="30">
        <f>INDEX(AY1467:BF1474,MATCH(AX1480,AW1467:AW1474,0),MATCH(BL1477,AY1465:BF1465,0))*(INDEX(AL1479:AU1486,MATCH(BL1477,AJ1479:AJ1486,0),MATCH(BL1478,AL1478:AU1478,0)))</f>
        <v>0</v>
      </c>
      <c r="BM1480" s="30">
        <f>INDEX(AY1467:BF1474,MATCH(AX1480,AW1467:AW1474,0),MATCH(BM1477,AY1465:BF1465,0))*(INDEX(AL1479:AU1486,MATCH(BM1477,AJ1479:AJ1486,0),MATCH(BM1478,AL1478:AU1478,0)))</f>
        <v>0</v>
      </c>
      <c r="BN1480" s="30">
        <f>INDEX(AY1467:BF1474,MATCH(AX1480,AW1467:AW1474,0),MATCH(BN1477,AY1465:BF1465,0))*(INDEX(AL1479:AU1486,MATCH(BN1477,AJ1479:AJ1486,0),MATCH(BN1478,AL1478:AU1478,0)))</f>
        <v>0</v>
      </c>
      <c r="BO1480" s="30">
        <f>INDEX(AY1467:BF1474,MATCH(AX1480,AW1467:AW1474,0),MATCH(BO1477,AY1465:BF1465,0))*(INDEX(AL1479:AU1486,MATCH(BO1477,AJ1479:AJ1486,0),MATCH(BO1478,AL1478:AU1478,0)))</f>
        <v>0</v>
      </c>
      <c r="BP1480" s="30">
        <f>INDEX(AY1467:BF1474,MATCH(AX1480,AW1467:AW1474,0),MATCH(BP1477,AY1465:BF1465,0))*(INDEX(AL1479:AU1486,MATCH(BP1477,AJ1479:AJ1486,0),MATCH(BP1478,AL1478:AU1478,0)))</f>
        <v>0</v>
      </c>
      <c r="BQ1480" s="30">
        <f>INDEX(AY1467:BF1474,MATCH(AX1480,AW1467:AW1474,0),MATCH(BQ1477,AY1465:BF1465,0))*(INDEX(AL1479:AU1486,MATCH(BQ1477,AJ1479:AJ1486,0),MATCH(BQ1478,AL1478:AU1478,0)))</f>
        <v>0</v>
      </c>
      <c r="BR1480" s="30">
        <f>INDEX(AY1467:BF1474,MATCH(AX1480,AW1467:AW1474,0),MATCH(BR1477,AY1465:BF1465,0))*(INDEX(AL1479:AU1486,MATCH(BR1477,AJ1479:AJ1486,0),MATCH(BR1478,AL1478:AU1478,0)))</f>
        <v>0</v>
      </c>
      <c r="BS1480" s="30">
        <f>INDEX(AY1467:BF1474,MATCH(AX1480,AW1467:AW1474,0),MATCH(BS1477,AY1465:BF1465,0))*(INDEX(AL1479:AU1486,MATCH(BS1477,AJ1479:AJ1486,0),MATCH(BS1478,AL1478:AU1478,0)))</f>
        <v>0</v>
      </c>
      <c r="BT1480" s="30">
        <f>INDEX(AY1467:BF1474,MATCH(AX1480,AW1467:AW1474,0),MATCH(BT1477,AY1465:BF1465,0))*(INDEX(AL1479:AU1486,MATCH(BT1477,AJ1479:AJ1486,0),MATCH(BT1478,AL1478:AU1478,0)))</f>
        <v>0</v>
      </c>
      <c r="BU1480" s="30">
        <f>INDEX(AY1467:BF1474,MATCH(AX1480,AW1467:AW1474,0),MATCH(BU1477,AY1465:BF1465,0))*(INDEX(AL1479:AU1486,MATCH(BU1477,AJ1479:AJ1486,0),MATCH(BU1478,AL1478:AU1478,0)))</f>
        <v>0</v>
      </c>
      <c r="BV1480" s="30">
        <f>INDEX(AY1467:BF1474,MATCH(AX1480,AW1467:AW1474,0),MATCH(BV1477,AY1465:BF1465,0))*(INDEX(AL1479:AU1486,MATCH(BV1477,AJ1479:AJ1486,0),MATCH(BV1478,AL1478:AU1478,0)))</f>
        <v>0</v>
      </c>
      <c r="BW1480" s="30">
        <f>INDEX(AY1467:BF1474,MATCH(AX1480,AW1467:AW1474,0),MATCH(BW1477,AY1465:BF1465,0))*(INDEX(AL1479:AU1486,MATCH(BW1477,AJ1479:AJ1486,0),MATCH(BW1478,AL1478:AU1478,0)))</f>
        <v>0</v>
      </c>
      <c r="BX1480" s="30">
        <f>INDEX(AY1467:BF1474,MATCH(AX1480,AW1467:AW1474,0),MATCH(BX1477,AY1465:BF1465,0))*(INDEX(AL1479:AU1486,MATCH(BX1477,AJ1479:AJ1486,0),MATCH(BX1478,AL1478:AU1478,0)))</f>
        <v>0</v>
      </c>
      <c r="BY1480" s="30">
        <f>INDEX(AY1467:BF1474,MATCH(AX1480,AW1467:AW1474,0),MATCH(BY1477,AY1465:BF1465,0))*(INDEX(AL1479:AU1486,MATCH(BY1477,AJ1479:AJ1486,0),MATCH(BY1478,AL1478:AU1478,0)))</f>
        <v>0</v>
      </c>
      <c r="BZ1480" s="30">
        <f>INDEX(AY1467:BF1474,MATCH(AX1480,AW1467:AW1474,0),MATCH(BZ1477,AY1465:BF1465,0))*(INDEX(AL1479:AU1486,MATCH(BZ1477,AJ1479:AJ1486,0),MATCH(BZ1478,AL1478:AU1478,0)))</f>
        <v>0</v>
      </c>
      <c r="CA1480" s="30">
        <f>INDEX(AY1467:BF1474,MATCH(AX1480,AW1467:AW1474,0),MATCH(CA1477,AY1465:BF1465,0))*(INDEX(AL1479:AU1486,MATCH(CA1477,AJ1479:AJ1486,0),MATCH(CA1478,AL1478:AU1478,0)))</f>
        <v>0</v>
      </c>
      <c r="CB1480" s="30">
        <f>INDEX(AY1467:BF1474,MATCH(AX1480,AW1467:AW1474,0),MATCH(CB1477,AY1465:BF1465,0))*(INDEX(AL1479:AU1486,MATCH(CB1477,AJ1479:AJ1486,0),MATCH(CB1478,AL1478:AU1478,0)))</f>
        <v>0</v>
      </c>
      <c r="CC1480" s="30">
        <f>INDEX(AY1467:BF1474,MATCH(AX1480,AW1467:AW1474,0),MATCH(CC1477,AY1465:BF1465,0))*(INDEX(AL1479:AU1486,MATCH(CC1477,AJ1479:AJ1486,0),MATCH(CC1478,AL1478:AU1478,0)))</f>
        <v>0</v>
      </c>
      <c r="CD1480" s="30">
        <f>INDEX(AY1467:BF1474,MATCH(AX1480,AW1467:AW1474,0),MATCH(CD1477,AY1465:BF1465,0))*(INDEX(AL1479:AU1486,MATCH(CD1477,AJ1479:AJ1486,0),MATCH(CD1478,AL1478:AU1478,0)))</f>
        <v>0</v>
      </c>
      <c r="CE1480" s="30">
        <f>INDEX(AY1467:BF1474,MATCH(AX1480,AW1467:AW1474,0),MATCH(CE1477,AY1465:BF1465,0))*(INDEX(AL1479:AU1486,MATCH(CE1477,AJ1479:AJ1486,0),MATCH(CE1478,AL1478:AU1478,0)))</f>
        <v>0</v>
      </c>
      <c r="CF1480" s="30">
        <f>INDEX(AY1467:BF1474,MATCH(AX1480,AW1467:AW1474,0),MATCH(CF1477,AY1465:BF1465,0))*(INDEX(AL1479:AU1486,MATCH(CF1477,AJ1479:AJ1486,0),MATCH(CF1478,AL1478:AU1478,0)))</f>
        <v>0</v>
      </c>
      <c r="CG1480" s="30">
        <f>INDEX(AY1467:BF1474,MATCH(AX1480,AW1467:AW1474,0),MATCH(CG1477,AY1465:BF1465,0))*(INDEX(AL1479:AU1486,MATCH(CG1477,AJ1479:AJ1486,0),MATCH(CG1478,AL1478:AU1478,0)))</f>
        <v>0</v>
      </c>
      <c r="CH1480" s="30">
        <f>INDEX(AY1467:BF1474,MATCH(AX1480,AW1467:AW1474,0),MATCH(CH1477,AY1465:BF1465,0))*(INDEX(AL1479:AU1486,MATCH(CH1477,AJ1479:AJ1486,0),MATCH(CH1478,AL1478:AU1478,0)))</f>
        <v>0</v>
      </c>
      <c r="CI1480" s="30">
        <f>INDEX(AY1467:BF1474,MATCH(AX1480,AW1467:AW1474,0),MATCH(CI1477,AY1465:BF1465,0))*(INDEX(AL1479:AU1486,MATCH(CI1477,AJ1479:AJ1486,0),MATCH(CI1478,AL1478:AU1478,0)))</f>
        <v>0</v>
      </c>
      <c r="CJ1480" s="30">
        <f>INDEX(AY1467:BF1474,MATCH(AX1480,AW1467:AW1474,0),MATCH(CJ1477,AY1465:BF1465,0))*(INDEX(AL1479:AU1486,MATCH(CJ1477,AJ1479:AJ1486,0),MATCH(CJ1478,AL1478:AU1478,0)))</f>
        <v>0</v>
      </c>
      <c r="CK1480" s="30">
        <f>INDEX(AY1467:BF1474,MATCH(AX1480,AW1467:AW1474,0),MATCH(CK1477,AY1465:BF1465,0))*(INDEX(AL1479:AU1486,MATCH(CK1477,AJ1479:AJ1486,0),MATCH(CK1478,AL1478:AU1478,0)))</f>
        <v>0</v>
      </c>
      <c r="CL1480" s="30">
        <f>INDEX(AY1467:BF1474,MATCH(AX1480,AW1467:AW1474,0),MATCH(CL1477,AY1465:BF1465,0))*(INDEX(AL1479:AU1486,MATCH(CL1477,AJ1479:AJ1486,0),MATCH(CL1478,AL1478:AU1478,0)))</f>
        <v>0</v>
      </c>
      <c r="CM1480" s="30">
        <f>INDEX(AY1467:BF1474,MATCH(AX1480,AW1467:AW1474,0),MATCH(CM1477,AY1465:BF1465,0))*(INDEX(AL1479:AU1486,MATCH(CM1477,AJ1479:AJ1486,0),MATCH(CM1478,AL1478:AU1478,0)))</f>
        <v>0</v>
      </c>
      <c r="CN1480" s="30">
        <f>INDEX(AY1467:BF1474,MATCH(AX1480,AW1467:AW1474,0),MATCH(CN1477,AY1465:BF1465,0))*(INDEX(AL1479:AU1486,MATCH(CN1477,AJ1479:AJ1486,0),MATCH(CN1478,AL1478:AU1478,0)))</f>
        <v>0</v>
      </c>
      <c r="CO1480" s="30">
        <f>INDEX(AY1467:BF1474,MATCH(AX1480,AW1467:AW1474,0),MATCH(CO1477,AY1465:BF1465,0))*(INDEX(AL1479:AU1486,MATCH(CO1477,AJ1479:AJ1486,0),MATCH(CO1478,AL1478:AU1478,0)))</f>
        <v>0</v>
      </c>
      <c r="CP1480" s="30">
        <f>INDEX(AY1467:BF1474,MATCH(AX1480,AW1467:AW1474,0),MATCH(CP1477,AY1465:BF1465,0))*(INDEX(AL1479:AU1486,MATCH(CP1477,AJ1479:AJ1486,0),MATCH(CP1478,AL1478:AU1478,0)))</f>
        <v>0</v>
      </c>
      <c r="CQ1480" s="30">
        <f>INDEX(AY1467:BF1474,MATCH(AX1480,AW1467:AW1474,0),MATCH(CQ1477,AY1465:BF1465,0))*(INDEX(AL1479:AU1486,MATCH(CQ1477,AJ1479:AJ1486,0),MATCH(CQ1478,AL1478:AU1478,0)))</f>
        <v>0</v>
      </c>
      <c r="CR1480" s="30">
        <f>INDEX(AY1467:BF1474,MATCH(AX1480,AW1467:AW1474,0),MATCH(CR1477,AY1465:BF1465,0))*(INDEX(AL1479:AU1486,MATCH(CR1477,AJ1479:AJ1486,0),MATCH(CR1478,AL1478:AU1478,0)))</f>
        <v>0</v>
      </c>
      <c r="CS1480" s="30">
        <f>INDEX(AY1467:BF1474,MATCH(AX1480,AW1467:AW1474,0),MATCH(CS1477,AY1465:BF1465,0))*(INDEX(AL1479:AU1486,MATCH(CS1477,AJ1479:AJ1486,0),MATCH(CS1478,AL1478:AU1478,0)))</f>
        <v>0</v>
      </c>
      <c r="CT1480" s="30">
        <f>INDEX(AY1467:BF1474,MATCH(AX1480,AW1467:AW1474,0),MATCH(CT1477,AY1465:BF1465,0))*(INDEX(AL1479:AU1486,MATCH(CT1477,AJ1479:AJ1486,0),MATCH(CT1478,AL1478:AU1478,0)))</f>
        <v>0</v>
      </c>
      <c r="CU1480" s="30">
        <f>INDEX(AY1467:BF1474,MATCH(AX1480,AW1467:AW1474,0),MATCH(CU1477,AY1465:BF1465,0))*(INDEX(AL1479:AU1486,MATCH(CU1477,AJ1479:AJ1486,0),MATCH(CU1478,AL1478:AU1478,0)))</f>
        <v>0</v>
      </c>
      <c r="CV1480" s="30">
        <f>INDEX(AY1467:BF1474,MATCH(AX1480,AW1467:AW1474,0),MATCH(CV1477,AY1465:BF1465,0))*(INDEX(AL1479:AU1486,MATCH(CV1477,AJ1479:AJ1486,0),MATCH(CV1478,AL1478:AU1478,0)))</f>
        <v>0</v>
      </c>
      <c r="CW1480" s="30">
        <f>INDEX(AY1467:BF1474,MATCH(AX1480,AW1467:AW1474,0),MATCH(CW1477,AY1465:BF1465,0))*(INDEX(AL1479:AU1486,MATCH(CW1477,AJ1479:AJ1486,0),MATCH(CW1478,AL1478:AU1478,0)))</f>
        <v>0</v>
      </c>
      <c r="CX1480" s="30">
        <f>INDEX(AY1467:BF1474,MATCH(AX1480,AW1467:AW1474,0),MATCH(CX1477,AY1465:BF1465,0))*(INDEX(AL1479:AU1486,MATCH(CX1477,AJ1479:AJ1486,0),MATCH(CX1478,AL1478:AU1478,0)))</f>
        <v>0</v>
      </c>
      <c r="CY1480" s="30">
        <f>INDEX(AY1467:BF1474,MATCH(AX1480,AW1467:AW1474,0),MATCH(CY1477,AY1465:BF1465,0))*(INDEX(AL1479:AU1486,MATCH(CY1477,AJ1479:AJ1486,0),MATCH(CY1478,AL1478:AU1478,0)))</f>
        <v>0</v>
      </c>
      <c r="CZ1480" s="30">
        <f>INDEX(AY1467:BF1474,MATCH(AX1480,AW1467:AW1474,0),MATCH(CZ1477,AY1465:BF1465,0))*(INDEX(AL1479:AU1486,MATCH(CZ1477,AJ1479:AJ1486,0),MATCH(CZ1478,AL1478:AU1478,0)))</f>
        <v>0</v>
      </c>
      <c r="DA1480" s="30">
        <f>INDEX(AY1467:BF1474,MATCH(AX1480,AW1467:AW1474,0),MATCH(DA1477,AY1465:BF1465,0))*(INDEX(AL1479:AU1486,MATCH(DA1477,AJ1479:AJ1486,0),MATCH(DA1478,AL1478:AU1478,0)))</f>
        <v>0</v>
      </c>
      <c r="DB1480" s="30">
        <f>INDEX(AY1467:BF1474,MATCH(AX1480,AW1467:AW1474,0),MATCH(DB1477,AY1465:BF1465,0))*(INDEX(AL1479:AU1486,MATCH(DB1477,AJ1479:AJ1486,0),MATCH(DB1478,AL1478:AU1478,0)))</f>
        <v>0</v>
      </c>
      <c r="DC1480" s="30">
        <f>INDEX(AY1467:BF1474,MATCH(AX1480,AW1467:AW1474,0),MATCH(DC1477,AY1465:BF1465,0))*(INDEX(AL1479:AU1486,MATCH(DC1477,AJ1479:AJ1486,0),MATCH(DC1478,AL1478:AU1478,0)))</f>
        <v>0</v>
      </c>
      <c r="DD1480" s="30">
        <f>INDEX(AY1467:BF1474,MATCH(AX1480,AW1467:AW1474,0),MATCH(DD1477,AY1465:BF1465,0))*(INDEX(AL1479:AU1486,MATCH(DD1477,AJ1479:AJ1486,0),MATCH(DD1478,AL1478:AU1478,0)))</f>
        <v>0</v>
      </c>
      <c r="DE1480" s="30">
        <f>INDEX(AY1467:BF1474,MATCH(AX1480,AW1467:AW1474,0),MATCH(DE1477,AY1465:BF1465,0))*(INDEX(AL1479:AU1486,MATCH(DE1477,AJ1479:AJ1486,0),MATCH(DE1478,AL1478:AU1478,0)))</f>
        <v>0</v>
      </c>
      <c r="DF1480" s="30">
        <f>INDEX(AY1467:BF1474,MATCH(AX1480,AW1467:AW1474,0),MATCH(DF1477,AY1465:BF1465,0))*(INDEX(AL1479:AU1486,MATCH(DF1477,AJ1479:AJ1486,0),MATCH(DF1478,AL1478:AU1478,0)))</f>
        <v>0</v>
      </c>
      <c r="DG1480" s="30">
        <f>INDEX(AY1467:BF1474,MATCH(AX1480,AW1467:AW1474,0),MATCH(DG1477,AY1465:BF1465,0))*(INDEX(AL1479:AU1486,MATCH(DG1477,AJ1479:AJ1486,0),MATCH(DG1478,AL1478:AU1478,0)))</f>
        <v>0</v>
      </c>
      <c r="DH1480" s="30">
        <f>INDEX(AY1467:BF1474,MATCH(AX1480,AW1467:AW1474,0),MATCH(DH1477,AY1465:BF1465,0))*(INDEX(AL1479:AU1486,MATCH(DH1477,AJ1479:AJ1486,0),MATCH(DH1478,AL1478:AU1478,0)))</f>
        <v>0</v>
      </c>
      <c r="DI1480" s="30">
        <f>INDEX(AY1467:BF1474,MATCH(AX1480,AW1467:AW1474,0),MATCH(DI1477,AY1465:BF1465,0))*(INDEX(AL1479:AU1486,MATCH(DI1477,AJ1479:AJ1486,0),MATCH(DI1478,AL1478:AU1478,0)))</f>
        <v>0</v>
      </c>
      <c r="DJ1480" s="30">
        <f>INDEX(AY1467:BF1474,MATCH(AX1480,AW1467:AW1474,0),MATCH(DJ1477,AY1465:BF1465,0))*(INDEX(AL1479:AU1486,MATCH(DJ1477,AJ1479:AJ1486,0),MATCH(DJ1478,AL1478:AU1478,0)))</f>
        <v>0</v>
      </c>
      <c r="DK1480" s="30">
        <f>INDEX(AY1467:BF1474,MATCH(AX1480,AW1467:AW1474,0),MATCH(DK1477,AY1465:BF1465,0))*(INDEX(AL1479:AU1486,MATCH(DK1477,AJ1479:AJ1486,0),MATCH(DK1478,AL1478:AU1478,0)))</f>
        <v>0</v>
      </c>
      <c r="DL1480" s="30">
        <f>INDEX(AY1467:BF1474,MATCH(AX1480,AW1467:AW1474,0),MATCH(DL1477,AY1465:BF1465,0))*(INDEX(AL1479:AU1486,MATCH(DL1477,AJ1479:AJ1486,0),MATCH(DL1478,AL1478:AU1478,0)))</f>
        <v>0</v>
      </c>
      <c r="DM1480" s="30">
        <f>INDEX(AY1467:BF1474,MATCH(AX1480,AW1467:AW1474,0),MATCH(DM1477,AY1465:BF1465,0))*(INDEX(AL1479:AU1486,MATCH(DM1477,AJ1479:AJ1486,0),MATCH(DM1478,AL1478:AU1478,0)))</f>
        <v>0</v>
      </c>
      <c r="DN1480" s="30">
        <f>INDEX(AY1467:BF1474,MATCH(AX1480,AW1467:AW1474,0),MATCH(DN1477,AY1465:BF1465,0))*(INDEX(AL1479:AU1486,MATCH(DN1477,AJ1479:AJ1486,0),MATCH(DN1478,AL1478:AU1478,0)))</f>
        <v>0</v>
      </c>
      <c r="DO1480" s="30">
        <f>INDEX(AY1467:BF1474,MATCH(AX1480,AW1467:AW1474,0),MATCH(DO1477,AY1465:BF1465,0))*(INDEX(AL1479:AU1486,MATCH(DO1477,AJ1479:AJ1486,0),MATCH(DO1478,AL1478:AU1478,0)))</f>
        <v>0</v>
      </c>
      <c r="DP1480" s="30">
        <f>INDEX(AY1467:BF1474,MATCH(AX1480,AW1467:AW1474,0),MATCH(DP1477,AY1465:BF1465,0))*(INDEX(AL1479:AU1486,MATCH(DP1477,AJ1479:AJ1486,0),MATCH(DP1478,AL1478:AU1478,0)))</f>
        <v>0</v>
      </c>
      <c r="DQ1480" s="30">
        <f>INDEX(AY1467:BF1474,MATCH(AX1480,AW1467:AW1474,0),MATCH(DQ1477,AY1465:BF1465,0))*(INDEX(AL1479:AU1486,MATCH(DQ1477,AJ1479:AJ1486,0),MATCH(DQ1478,AL1478:AU1478,0)))</f>
        <v>0</v>
      </c>
      <c r="DR1480" s="2" t="b">
        <f t="shared" si="1607"/>
        <v>1</v>
      </c>
      <c r="DS1480" s="29">
        <v>2024</v>
      </c>
      <c r="DT1480" s="30">
        <f>IF(DS1480&gt;DT1477,AY1479-AY1480,0)</f>
        <v>0</v>
      </c>
      <c r="DU1480" s="30">
        <f>IF(DS1480&gt;DU1477,AZ1479-AZ1480,0)</f>
        <v>0</v>
      </c>
      <c r="DV1480" s="30">
        <f>IF(DS1480&gt;DV1477,BA1479-BA1480,0)</f>
        <v>0</v>
      </c>
      <c r="DW1480" s="30">
        <f>IF(DS1480&gt;DW1477,BB1479-BB1480,0)</f>
        <v>0</v>
      </c>
      <c r="DX1480" s="30">
        <f>IF(DS1480&gt;DX1477,BC1479-BC1480,0)</f>
        <v>0</v>
      </c>
      <c r="DY1480" s="30">
        <f>IF(DS1480&gt;DY1477,BD1479-BD1480,0)</f>
        <v>0</v>
      </c>
      <c r="DZ1480" s="30">
        <f>IF(DS1480&gt;DZ1477,BE1479-BE1480,0)</f>
        <v>0</v>
      </c>
      <c r="EA1480" s="30">
        <f>IF(DS1480&gt;EA1477,BF1479-BF1480,0)</f>
        <v>0</v>
      </c>
      <c r="EB1480" s="30">
        <f>IF(DS1480&gt;EB1477,BG1479-BG1480,0)</f>
        <v>0</v>
      </c>
      <c r="EC1480" s="30">
        <f>IF(DS1480&gt;EC1477,BH1479-BH1480,0)</f>
        <v>0</v>
      </c>
      <c r="ED1480" s="30">
        <f>IF(DS1480&gt;ED1477,BI1479-BI1480,0)</f>
        <v>0</v>
      </c>
      <c r="EE1480" s="30">
        <f>IF(DS1480&gt;EE1477,BJ1479-BJ1480,0)</f>
        <v>0</v>
      </c>
      <c r="EF1480" s="30">
        <f>IF(DS1480&gt;EF1477,BK1479-BK1480,0)</f>
        <v>0</v>
      </c>
      <c r="EG1480" s="30">
        <f>IF(DS1480&gt;EG1477,BL1479-BL1480,0)</f>
        <v>0</v>
      </c>
      <c r="EH1480" s="30">
        <f>IF(DS1480&gt;EH1477,BM1479-BM1480,0)</f>
        <v>0</v>
      </c>
      <c r="EI1480" s="30">
        <f>IF(DS1480&gt;EI1477,BN1479-BN1480,0)</f>
        <v>0</v>
      </c>
      <c r="EJ1480" s="30">
        <f>IF(DS1480&gt;EJ1477,BO1479-BO1480,0)</f>
        <v>0</v>
      </c>
      <c r="EK1480" s="30">
        <f>IF(DS1480&gt;EK1477,BP1479-BP1480,0)</f>
        <v>0</v>
      </c>
      <c r="EL1480" s="30">
        <f>IF(DS1480&gt;EL1477,BQ1479-BQ1480,0)</f>
        <v>0</v>
      </c>
      <c r="EM1480" s="30">
        <f>IF(DS1480&gt;EM1477,BR1479-BR1480,0)</f>
        <v>0</v>
      </c>
      <c r="EN1480" s="30">
        <f>IF(DS1480&gt;EN1477,BS1479-BS1480,0)</f>
        <v>0</v>
      </c>
      <c r="EO1480" s="30">
        <f>IF(DS1480&gt;EO1477,BT1479-BT1480,0)</f>
        <v>0</v>
      </c>
      <c r="EP1480" s="30">
        <f>IF(DS1480&gt;EP1477,BU1479-BU1480,0)</f>
        <v>0</v>
      </c>
      <c r="EQ1480" s="30">
        <f>IF(DS1480&gt;EQ1477,BV1479-BV1480,0)</f>
        <v>0</v>
      </c>
      <c r="ER1480" s="30">
        <f>IF(DS1480&gt;ER1477,BW1479-BW1480,0)</f>
        <v>0</v>
      </c>
      <c r="ES1480" s="30">
        <f>IF(DS1480&gt;ES1477,BX1479-BX1480,0)</f>
        <v>0</v>
      </c>
      <c r="ET1480" s="30">
        <f>IF(DS1480&gt;ET1477,BY1479-BY1480,0)</f>
        <v>0</v>
      </c>
      <c r="EU1480" s="30">
        <f>IF(DS1480&gt;EU1477,BZ1479-BZ1480,0)</f>
        <v>0</v>
      </c>
      <c r="EV1480" s="30">
        <f>IF(DS1480&gt;EV1477,CA1479-CA1480,0)</f>
        <v>0</v>
      </c>
      <c r="EW1480" s="30">
        <f>IF(DS1480&gt;EW1477,CB1479-CB1480,0)</f>
        <v>0</v>
      </c>
      <c r="EX1480" s="30">
        <f>IF(DS1480&gt;EX1477,CC1479-CC1480,0)</f>
        <v>0</v>
      </c>
      <c r="EY1480" s="30">
        <f>IF(DS1480&gt;EY1477,CD1479-CD1480,0)</f>
        <v>0</v>
      </c>
      <c r="EZ1480" s="30">
        <f>IF(DS1480&gt;EZ1477,CE1479-CE1480,0)</f>
        <v>0</v>
      </c>
      <c r="FA1480" s="30">
        <f>IF(DS1480&gt;FA1477,CF1479-CF1480,0)</f>
        <v>0</v>
      </c>
      <c r="FB1480" s="30">
        <f>IF(DS1480&gt;FB1477,CG1479-CG1480,0)</f>
        <v>0</v>
      </c>
      <c r="FC1480" s="30">
        <f>IF(DS1480&gt;FC1477,CH1479-CH1480,0)</f>
        <v>0</v>
      </c>
      <c r="FD1480" s="30">
        <f>IF(DS1480&gt;FD1477,CI1479-CI1480,0)</f>
        <v>0</v>
      </c>
      <c r="FE1480" s="30">
        <f>IF(DS1480&gt;FE1477,CJ1479-CJ1480,0)</f>
        <v>0</v>
      </c>
      <c r="FF1480" s="30">
        <f>IF(DS1480&gt;FF1477,CK1479-CK1480,0)</f>
        <v>0</v>
      </c>
      <c r="FG1480" s="30">
        <f>IF(DS1480&gt;FG1477,CL1479-CL1480,0)</f>
        <v>0</v>
      </c>
      <c r="FH1480" s="30">
        <f>IF(DS1480&gt;FH1477,CM1479-CM1480,0)</f>
        <v>0</v>
      </c>
      <c r="FI1480" s="30">
        <f>IF(DS1480&gt;FI1477,CN1479-CN1480,0)</f>
        <v>0</v>
      </c>
      <c r="FJ1480" s="30">
        <f>IF(DS1480&gt;FJ1477,CO1479-CO1480,0)</f>
        <v>0</v>
      </c>
      <c r="FK1480" s="30">
        <f>IF(DS1480&gt;FK1477,CP1479-CP1480,0)</f>
        <v>0</v>
      </c>
      <c r="FL1480" s="30">
        <f>IF(DS1480&gt;FL1477,CQ1479-CQ1480,0)</f>
        <v>0</v>
      </c>
      <c r="FM1480" s="30">
        <f>IF(DS1480&gt;FM1477,CR1479-CR1480,0)</f>
        <v>0</v>
      </c>
      <c r="FN1480" s="30">
        <f>IF(DS1480&gt;FN1477,CS1479-CS1480,0)</f>
        <v>0</v>
      </c>
      <c r="FO1480" s="30">
        <f>IF(DS1480&gt;FO1477,CT1479-CT1480,0)</f>
        <v>0</v>
      </c>
      <c r="FP1480" s="30">
        <f>IF(DS1480&gt;FP1477,CU1479-CU1480,0)</f>
        <v>0</v>
      </c>
      <c r="FQ1480" s="30">
        <f>IF(DS1480&gt;FQ1477,CV1479-CV1480,0)</f>
        <v>0</v>
      </c>
      <c r="FR1480" s="30">
        <f>IF(DS1480&gt;FR1477,CW1479-CW1480,0)</f>
        <v>0</v>
      </c>
      <c r="FS1480" s="30">
        <f>IF(DS1480&gt;FS1477,CX1479-CX1480,0)</f>
        <v>0</v>
      </c>
      <c r="FT1480" s="30">
        <f>IF(DS1480&gt;FT1477,CY1479-CY1480,0)</f>
        <v>0</v>
      </c>
      <c r="FU1480" s="30">
        <f>IF(DS1480&gt;FU1477,CZ1479-CZ1480,0)</f>
        <v>0</v>
      </c>
      <c r="FV1480" s="30">
        <f>IF(DS1480&gt;FV1477,DA1479-DA1480,0)</f>
        <v>0</v>
      </c>
      <c r="FW1480" s="30">
        <f>IF(DS1480&gt;FW1477,DB1479-DB1480,0)</f>
        <v>0</v>
      </c>
      <c r="FX1480" s="30">
        <f>IF(DS1480&gt;FX1477,DC1479-DC1480,0)</f>
        <v>0</v>
      </c>
      <c r="FY1480" s="30">
        <f>IF(DS1480&gt;FY1477,DD1479-DD1480,0)</f>
        <v>0</v>
      </c>
      <c r="FZ1480" s="30">
        <f>IF(DS1480&gt;FZ1477,DE1479-DE1480,0)</f>
        <v>0</v>
      </c>
      <c r="GA1480" s="30">
        <f>IF(DS1480&gt;GA1477,DF1479-DF1480,0)</f>
        <v>0</v>
      </c>
      <c r="GB1480" s="30">
        <f>IF(DS1480&gt;GB1477,DG1479-DG1480,0)</f>
        <v>0</v>
      </c>
      <c r="GC1480" s="30">
        <f>IF(DS1480&gt;GC1477,DH1479-DH1480,0)</f>
        <v>0</v>
      </c>
      <c r="GD1480" s="30">
        <f>IF(DS1480&gt;GD1477,DI1479-DI1480,0)</f>
        <v>0</v>
      </c>
      <c r="GE1480" s="30">
        <f>IF(DS1480&gt;GE1477,DJ1479-DJ1480,0)</f>
        <v>0</v>
      </c>
      <c r="GF1480" s="30">
        <f>IF(DS1480&gt;GF1477,DK1479-DK1480,0)</f>
        <v>0</v>
      </c>
      <c r="GG1480" s="30">
        <f>IF(DS1480&gt;GG1477,DL1479-DL1480,0)</f>
        <v>0</v>
      </c>
      <c r="GH1480" s="30">
        <f>IF(DS1480&gt;GH1477,DM1479-DM1480,0)</f>
        <v>0</v>
      </c>
      <c r="GI1480" s="30">
        <f>IF(DS1480&gt;GI1477,DN1479-DN1480,0)</f>
        <v>0</v>
      </c>
      <c r="GJ1480" s="30">
        <f>IF(DS1480&gt;GJ1477,DO1479-DO1480,0)</f>
        <v>0</v>
      </c>
      <c r="GK1480" s="30">
        <f>IF(DS1480&gt;GK1477,DP1479-DP1480,0)</f>
        <v>0</v>
      </c>
      <c r="GL1480" s="30">
        <f>IF(DS1480&gt;GL1477,DQ1479-DQ1480,0)</f>
        <v>0</v>
      </c>
      <c r="GM1480" s="30" t="b">
        <f t="shared" si="1608"/>
        <v>1</v>
      </c>
      <c r="GO1480" s="29">
        <v>2024</v>
      </c>
      <c r="GP1480" s="27">
        <f>SUMIF(DT1478:GL1478,GP1478,DT1480:GL1480)</f>
        <v>0</v>
      </c>
      <c r="GQ1480" s="28">
        <f>SUMIF(DT1478:GL1478,GQ1478,DT1480:GL1480)</f>
        <v>0</v>
      </c>
      <c r="GR1480" s="28">
        <f>SUMIF(DT1478:GL1478,GR1478,DT1480:GL1480)</f>
        <v>0</v>
      </c>
      <c r="GS1480" s="28">
        <f>SUMIF(DT1478:GL1478,GS1478,DT1480:GL1480)</f>
        <v>0</v>
      </c>
      <c r="GT1480" s="28">
        <f>SUMIF(DT1478:GL1478,GT1478,DT1480:GL1480)</f>
        <v>0</v>
      </c>
      <c r="GU1480" s="28">
        <f>SUMIF(DT1478:GL1478,GU1478,DT1480:GL1480)</f>
        <v>0</v>
      </c>
      <c r="GV1480" s="28">
        <f>SUMIF(DT1478:GL1478,GV1478,DT1480:GL1480)</f>
        <v>0</v>
      </c>
      <c r="GW1480" s="28">
        <f>SUMIF(DT1478:GL1478,GW1478,DT1480:GL1480)</f>
        <v>0</v>
      </c>
      <c r="GX1480" s="28">
        <f>SUMIF(DT1478:GL1478,GX1478,DT1480:GL1480)</f>
        <v>0</v>
      </c>
      <c r="GY1480" s="28">
        <f>SUMIF(DT1478:GL1478,GY1478,DT1480:GL1480)</f>
        <v>0</v>
      </c>
      <c r="GZ1480" s="28">
        <f>SUMIF(DT1478:GL1478,GZ1478,DT1480:GL1480)</f>
        <v>0</v>
      </c>
      <c r="HA1480" s="27" t="b">
        <f t="shared" si="1609"/>
        <v>1</v>
      </c>
    </row>
    <row r="1481" spans="1:209" hidden="1" x14ac:dyDescent="0.2">
      <c r="A1481" s="2" t="s">
        <v>1</v>
      </c>
      <c r="B1481" s="26"/>
      <c r="S1481" s="16"/>
      <c r="AJ1481" s="27">
        <v>2025</v>
      </c>
      <c r="AK1481" s="27">
        <v>0</v>
      </c>
      <c r="AL1481" s="30">
        <f t="shared" si="1610"/>
        <v>0</v>
      </c>
      <c r="AM1481" s="30">
        <f t="shared" si="1611"/>
        <v>0</v>
      </c>
      <c r="AN1481" s="30">
        <f t="shared" si="1612"/>
        <v>0</v>
      </c>
      <c r="AO1481" s="30">
        <f t="shared" si="1613"/>
        <v>0</v>
      </c>
      <c r="AP1481" s="30">
        <f t="shared" si="1614"/>
        <v>0</v>
      </c>
      <c r="AQ1481" s="30">
        <f t="shared" si="1615"/>
        <v>0</v>
      </c>
      <c r="AR1481" s="30">
        <f t="shared" si="1616"/>
        <v>0</v>
      </c>
      <c r="AS1481" s="30">
        <f t="shared" si="1617"/>
        <v>0</v>
      </c>
      <c r="AT1481" s="30">
        <f t="shared" si="1618"/>
        <v>0</v>
      </c>
      <c r="AU1481" s="30">
        <f t="shared" si="1619"/>
        <v>0</v>
      </c>
      <c r="AV1481" s="65"/>
      <c r="AX1481" s="29">
        <v>2025</v>
      </c>
      <c r="AY1481" s="30">
        <f t="shared" si="1606"/>
        <v>0</v>
      </c>
      <c r="AZ1481" s="30">
        <f>INDEX(AY1467:BF1474,MATCH(AX1481,AW1467:AW1474,0),MATCH(AZ1477,AY1465:BF1465,0))*(INDEX(AL1479:AU1486,MATCH(AZ1477,AJ1479:AJ1486,0),MATCH(AZ1478,AL1478:AU1478,0)))</f>
        <v>0</v>
      </c>
      <c r="BA1481" s="30">
        <f>INDEX(AY1467:BF1474,MATCH(AX1481,AW1467:AW1474,0),MATCH(BA1477,AY1465:BF1465,0))*(INDEX(AL1479:AU1486,MATCH(BA1477,AJ1479:AJ1486,0),MATCH(BA1478,AL1478:AU1478,0)))</f>
        <v>0</v>
      </c>
      <c r="BB1481" s="30">
        <f>INDEX(AY1467:BF1474,MATCH(AX1481,AW1467:AW1474,0),MATCH(BB1477,AY1465:BF1465,0))*(INDEX(AL1479:AU1486,MATCH(BB1477,AJ1479:AJ1486,0),MATCH(BB1478,AL1478:AU1478,0)))</f>
        <v>0</v>
      </c>
      <c r="BC1481" s="30">
        <f>INDEX(AY1467:BF1474,MATCH(AX1481,AW1467:AW1474,0),MATCH(BC1477,AY1465:BF1465,0))*(INDEX(AL1479:AU1486,MATCH(BC1477,AJ1479:AJ1486,0),MATCH(BC1478,AL1478:AU1478,0)))</f>
        <v>0</v>
      </c>
      <c r="BD1481" s="30">
        <f>INDEX(AY1467:BF1474,MATCH(AX1481,AW1467:AW1474,0),MATCH(BD1477,AY1465:BF1465,0))*(INDEX(AL1479:AU1486,MATCH(BD1477,AJ1479:AJ1486,0),MATCH(BD1478,AL1478:AU1478,0)))</f>
        <v>0</v>
      </c>
      <c r="BE1481" s="30">
        <f>INDEX(AY1467:BF1474,MATCH(AX1481,AW1467:AW1474,0),MATCH(BE1477,AY1465:BF1465,0))*(INDEX(AL1479:AU1486,MATCH(BE1477,AJ1479:AJ1486,0),MATCH(BE1478,AL1478:AU1478,0)))</f>
        <v>0</v>
      </c>
      <c r="BF1481" s="30">
        <f>INDEX(AY1467:BF1474,MATCH(AX1481,AW1467:AW1474,0),MATCH(BF1477,AY1465:BF1465,0))*(INDEX(AL1479:AU1486,MATCH(BF1477,AJ1479:AJ1486,0),MATCH(BF1478,AL1478:AU1478,0)))</f>
        <v>0</v>
      </c>
      <c r="BG1481" s="30">
        <f>INDEX(AY1467:BF1474,MATCH(AX1481,AW1467:AW1474,0),MATCH(BG1477,AY1465:BF1465,0))*(INDEX(AL1479:AU1486,MATCH(BG1477,AJ1479:AJ1486,0),MATCH(BG1478,AL1478:AU1478,0)))</f>
        <v>0</v>
      </c>
      <c r="BH1481" s="30">
        <f>INDEX(AY1467:BF1474,MATCH(AX1481,AW1467:AW1474,0),MATCH(BH1477,AY1465:BF1465,0))*(INDEX(AL1479:AU1486,MATCH(BH1477,AJ1479:AJ1486,0),MATCH(BH1478,AL1478:AU1478,0)))</f>
        <v>0</v>
      </c>
      <c r="BI1481" s="30">
        <f>INDEX(AY1467:BF1474,MATCH(AX1481,AW1467:AW1474,0),MATCH(BI1477,AY1465:BF1465,0))*(INDEX(AL1479:AU1486,MATCH(BI1477,AJ1479:AJ1486,0),MATCH(BI1478,AL1478:AU1478,0)))</f>
        <v>0</v>
      </c>
      <c r="BJ1481" s="30">
        <f>INDEX(AY1467:BF1474,MATCH(AX1481,AW1467:AW1474,0),MATCH(BJ1477,AY1465:BF1465,0))*(INDEX(AL1479:AU1486,MATCH(BJ1477,AJ1479:AJ1486,0),MATCH(BJ1478,AL1478:AU1478,0)))</f>
        <v>0</v>
      </c>
      <c r="BK1481" s="30">
        <f>INDEX(AY1467:BF1474,MATCH(AX1481,AW1467:AW1474,0),MATCH(BK1477,AY1465:BF1465,0))*(INDEX(AL1479:AU1486,MATCH(BK1477,AJ1479:AJ1486,0),MATCH(BK1478,AL1478:AU1478,0)))</f>
        <v>0</v>
      </c>
      <c r="BL1481" s="30">
        <f>INDEX(AY1467:BF1474,MATCH(AX1481,AW1467:AW1474,0),MATCH(BL1477,AY1465:BF1465,0))*(INDEX(AL1479:AU1486,MATCH(BL1477,AJ1479:AJ1486,0),MATCH(BL1478,AL1478:AU1478,0)))</f>
        <v>0</v>
      </c>
      <c r="BM1481" s="30">
        <f>INDEX(AY1467:BF1474,MATCH(AX1481,AW1467:AW1474,0),MATCH(BM1477,AY1465:BF1465,0))*(INDEX(AL1479:AU1486,MATCH(BM1477,AJ1479:AJ1486,0),MATCH(BM1478,AL1478:AU1478,0)))</f>
        <v>0</v>
      </c>
      <c r="BN1481" s="30">
        <f>INDEX(AY1467:BF1474,MATCH(AX1481,AW1467:AW1474,0),MATCH(BN1477,AY1465:BF1465,0))*(INDEX(AL1479:AU1486,MATCH(BN1477,AJ1479:AJ1486,0),MATCH(BN1478,AL1478:AU1478,0)))</f>
        <v>0</v>
      </c>
      <c r="BO1481" s="30">
        <f>INDEX(AY1467:BF1474,MATCH(AX1481,AW1467:AW1474,0),MATCH(BO1477,AY1465:BF1465,0))*(INDEX(AL1479:AU1486,MATCH(BO1477,AJ1479:AJ1486,0),MATCH(BO1478,AL1478:AU1478,0)))</f>
        <v>0</v>
      </c>
      <c r="BP1481" s="30">
        <f>INDEX(AY1467:BF1474,MATCH(AX1481,AW1467:AW1474,0),MATCH(BP1477,AY1465:BF1465,0))*(INDEX(AL1479:AU1486,MATCH(BP1477,AJ1479:AJ1486,0),MATCH(BP1478,AL1478:AU1478,0)))</f>
        <v>0</v>
      </c>
      <c r="BQ1481" s="30">
        <f>INDEX(AY1467:BF1474,MATCH(AX1481,AW1467:AW1474,0),MATCH(BQ1477,AY1465:BF1465,0))*(INDEX(AL1479:AU1486,MATCH(BQ1477,AJ1479:AJ1486,0),MATCH(BQ1478,AL1478:AU1478,0)))</f>
        <v>0</v>
      </c>
      <c r="BR1481" s="30">
        <f>INDEX(AY1467:BF1474,MATCH(AX1481,AW1467:AW1474,0),MATCH(BR1477,AY1465:BF1465,0))*(INDEX(AL1479:AU1486,MATCH(BR1477,AJ1479:AJ1486,0),MATCH(BR1478,AL1478:AU1478,0)))</f>
        <v>0</v>
      </c>
      <c r="BS1481" s="30">
        <f>INDEX(AY1467:BF1474,MATCH(AX1481,AW1467:AW1474,0),MATCH(BS1477,AY1465:BF1465,0))*(INDEX(AL1479:AU1486,MATCH(BS1477,AJ1479:AJ1486,0),MATCH(BS1478,AL1478:AU1478,0)))</f>
        <v>0</v>
      </c>
      <c r="BT1481" s="30">
        <f>INDEX(AY1467:BF1474,MATCH(AX1481,AW1467:AW1474,0),MATCH(BT1477,AY1465:BF1465,0))*(INDEX(AL1479:AU1486,MATCH(BT1477,AJ1479:AJ1486,0),MATCH(BT1478,AL1478:AU1478,0)))</f>
        <v>0</v>
      </c>
      <c r="BU1481" s="30">
        <f>INDEX(AY1467:BF1474,MATCH(AX1481,AW1467:AW1474,0),MATCH(BU1477,AY1465:BF1465,0))*(INDEX(AL1479:AU1486,MATCH(BU1477,AJ1479:AJ1486,0),MATCH(BU1478,AL1478:AU1478,0)))</f>
        <v>0</v>
      </c>
      <c r="BV1481" s="30">
        <f>INDEX(AY1467:BF1474,MATCH(AX1481,AW1467:AW1474,0),MATCH(BV1477,AY1465:BF1465,0))*(INDEX(AL1479:AU1486,MATCH(BV1477,AJ1479:AJ1486,0),MATCH(BV1478,AL1478:AU1478,0)))</f>
        <v>0</v>
      </c>
      <c r="BW1481" s="30">
        <f>INDEX(AY1467:BF1474,MATCH(AX1481,AW1467:AW1474,0),MATCH(BW1477,AY1465:BF1465,0))*(INDEX(AL1479:AU1486,MATCH(BW1477,AJ1479:AJ1486,0),MATCH(BW1478,AL1478:AU1478,0)))</f>
        <v>0</v>
      </c>
      <c r="BX1481" s="30">
        <f>INDEX(AY1467:BF1474,MATCH(AX1481,AW1467:AW1474,0),MATCH(BX1477,AY1465:BF1465,0))*(INDEX(AL1479:AU1486,MATCH(BX1477,AJ1479:AJ1486,0),MATCH(BX1478,AL1478:AU1478,0)))</f>
        <v>0</v>
      </c>
      <c r="BY1481" s="30">
        <f>INDEX(AY1467:BF1474,MATCH(AX1481,AW1467:AW1474,0),MATCH(BY1477,AY1465:BF1465,0))*(INDEX(AL1479:AU1486,MATCH(BY1477,AJ1479:AJ1486,0),MATCH(BY1478,AL1478:AU1478,0)))</f>
        <v>0</v>
      </c>
      <c r="BZ1481" s="30">
        <f>INDEX(AY1467:BF1474,MATCH(AX1481,AW1467:AW1474,0),MATCH(BZ1477,AY1465:BF1465,0))*(INDEX(AL1479:AU1486,MATCH(BZ1477,AJ1479:AJ1486,0),MATCH(BZ1478,AL1478:AU1478,0)))</f>
        <v>0</v>
      </c>
      <c r="CA1481" s="30">
        <f>INDEX(AY1467:BF1474,MATCH(AX1481,AW1467:AW1474,0),MATCH(CA1477,AY1465:BF1465,0))*(INDEX(AL1479:AU1486,MATCH(CA1477,AJ1479:AJ1486,0),MATCH(CA1478,AL1478:AU1478,0)))</f>
        <v>0</v>
      </c>
      <c r="CB1481" s="30">
        <f>INDEX(AY1467:BF1474,MATCH(AX1481,AW1467:AW1474,0),MATCH(CB1477,AY1465:BF1465,0))*(INDEX(AL1479:AU1486,MATCH(CB1477,AJ1479:AJ1486,0),MATCH(CB1478,AL1478:AU1478,0)))</f>
        <v>0</v>
      </c>
      <c r="CC1481" s="30">
        <f>INDEX(AY1467:BF1474,MATCH(AX1481,AW1467:AW1474,0),MATCH(CC1477,AY1465:BF1465,0))*(INDEX(AL1479:AU1486,MATCH(CC1477,AJ1479:AJ1486,0),MATCH(CC1478,AL1478:AU1478,0)))</f>
        <v>0</v>
      </c>
      <c r="CD1481" s="30">
        <f>INDEX(AY1467:BF1474,MATCH(AX1481,AW1467:AW1474,0),MATCH(CD1477,AY1465:BF1465,0))*(INDEX(AL1479:AU1486,MATCH(CD1477,AJ1479:AJ1486,0),MATCH(CD1478,AL1478:AU1478,0)))</f>
        <v>0</v>
      </c>
      <c r="CE1481" s="30">
        <f>INDEX(AY1467:BF1474,MATCH(AX1481,AW1467:AW1474,0),MATCH(CE1477,AY1465:BF1465,0))*(INDEX(AL1479:AU1486,MATCH(CE1477,AJ1479:AJ1486,0),MATCH(CE1478,AL1478:AU1478,0)))</f>
        <v>0</v>
      </c>
      <c r="CF1481" s="30">
        <f>INDEX(AY1467:BF1474,MATCH(AX1481,AW1467:AW1474,0),MATCH(CF1477,AY1465:BF1465,0))*(INDEX(AL1479:AU1486,MATCH(CF1477,AJ1479:AJ1486,0),MATCH(CF1478,AL1478:AU1478,0)))</f>
        <v>0</v>
      </c>
      <c r="CG1481" s="30">
        <f>INDEX(AY1467:BF1474,MATCH(AX1481,AW1467:AW1474,0),MATCH(CG1477,AY1465:BF1465,0))*(INDEX(AL1479:AU1486,MATCH(CG1477,AJ1479:AJ1486,0),MATCH(CG1478,AL1478:AU1478,0)))</f>
        <v>0</v>
      </c>
      <c r="CH1481" s="30">
        <f>INDEX(AY1467:BF1474,MATCH(AX1481,AW1467:AW1474,0),MATCH(CH1477,AY1465:BF1465,0))*(INDEX(AL1479:AU1486,MATCH(CH1477,AJ1479:AJ1486,0),MATCH(CH1478,AL1478:AU1478,0)))</f>
        <v>0</v>
      </c>
      <c r="CI1481" s="30">
        <f>INDEX(AY1467:BF1474,MATCH(AX1481,AW1467:AW1474,0),MATCH(CI1477,AY1465:BF1465,0))*(INDEX(AL1479:AU1486,MATCH(CI1477,AJ1479:AJ1486,0),MATCH(CI1478,AL1478:AU1478,0)))</f>
        <v>0</v>
      </c>
      <c r="CJ1481" s="30">
        <f>INDEX(AY1467:BF1474,MATCH(AX1481,AW1467:AW1474,0),MATCH(CJ1477,AY1465:BF1465,0))*(INDEX(AL1479:AU1486,MATCH(CJ1477,AJ1479:AJ1486,0),MATCH(CJ1478,AL1478:AU1478,0)))</f>
        <v>0</v>
      </c>
      <c r="CK1481" s="30">
        <f>INDEX(AY1467:BF1474,MATCH(AX1481,AW1467:AW1474,0),MATCH(CK1477,AY1465:BF1465,0))*(INDEX(AL1479:AU1486,MATCH(CK1477,AJ1479:AJ1486,0),MATCH(CK1478,AL1478:AU1478,0)))</f>
        <v>0</v>
      </c>
      <c r="CL1481" s="30">
        <f>INDEX(AY1467:BF1474,MATCH(AX1481,AW1467:AW1474,0),MATCH(CL1477,AY1465:BF1465,0))*(INDEX(AL1479:AU1486,MATCH(CL1477,AJ1479:AJ1486,0),MATCH(CL1478,AL1478:AU1478,0)))</f>
        <v>0</v>
      </c>
      <c r="CM1481" s="30">
        <f>INDEX(AY1467:BF1474,MATCH(AX1481,AW1467:AW1474,0),MATCH(CM1477,AY1465:BF1465,0))*(INDEX(AL1479:AU1486,MATCH(CM1477,AJ1479:AJ1486,0),MATCH(CM1478,AL1478:AU1478,0)))</f>
        <v>0</v>
      </c>
      <c r="CN1481" s="30">
        <f>INDEX(AY1467:BF1474,MATCH(AX1481,AW1467:AW1474,0),MATCH(CN1477,AY1465:BF1465,0))*(INDEX(AL1479:AU1486,MATCH(CN1477,AJ1479:AJ1486,0),MATCH(CN1478,AL1478:AU1478,0)))</f>
        <v>0</v>
      </c>
      <c r="CO1481" s="30">
        <f>INDEX(AY1467:BF1474,MATCH(AX1481,AW1467:AW1474,0),MATCH(CO1477,AY1465:BF1465,0))*(INDEX(AL1479:AU1486,MATCH(CO1477,AJ1479:AJ1486,0),MATCH(CO1478,AL1478:AU1478,0)))</f>
        <v>0</v>
      </c>
      <c r="CP1481" s="30">
        <f>INDEX(AY1467:BF1474,MATCH(AX1481,AW1467:AW1474,0),MATCH(CP1477,AY1465:BF1465,0))*(INDEX(AL1479:AU1486,MATCH(CP1477,AJ1479:AJ1486,0),MATCH(CP1478,AL1478:AU1478,0)))</f>
        <v>0</v>
      </c>
      <c r="CQ1481" s="30">
        <f>INDEX(AY1467:BF1474,MATCH(AX1481,AW1467:AW1474,0),MATCH(CQ1477,AY1465:BF1465,0))*(INDEX(AL1479:AU1486,MATCH(CQ1477,AJ1479:AJ1486,0),MATCH(CQ1478,AL1478:AU1478,0)))</f>
        <v>0</v>
      </c>
      <c r="CR1481" s="30">
        <f>INDEX(AY1467:BF1474,MATCH(AX1481,AW1467:AW1474,0),MATCH(CR1477,AY1465:BF1465,0))*(INDEX(AL1479:AU1486,MATCH(CR1477,AJ1479:AJ1486,0),MATCH(CR1478,AL1478:AU1478,0)))</f>
        <v>0</v>
      </c>
      <c r="CS1481" s="30">
        <f>INDEX(AY1467:BF1474,MATCH(AX1481,AW1467:AW1474,0),MATCH(CS1477,AY1465:BF1465,0))*(INDEX(AL1479:AU1486,MATCH(CS1477,AJ1479:AJ1486,0),MATCH(CS1478,AL1478:AU1478,0)))</f>
        <v>0</v>
      </c>
      <c r="CT1481" s="30">
        <f>INDEX(AY1467:BF1474,MATCH(AX1481,AW1467:AW1474,0),MATCH(CT1477,AY1465:BF1465,0))*(INDEX(AL1479:AU1486,MATCH(CT1477,AJ1479:AJ1486,0),MATCH(CT1478,AL1478:AU1478,0)))</f>
        <v>0</v>
      </c>
      <c r="CU1481" s="30">
        <f>INDEX(AY1467:BF1474,MATCH(AX1481,AW1467:AW1474,0),MATCH(CU1477,AY1465:BF1465,0))*(INDEX(AL1479:AU1486,MATCH(CU1477,AJ1479:AJ1486,0),MATCH(CU1478,AL1478:AU1478,0)))</f>
        <v>0</v>
      </c>
      <c r="CV1481" s="30">
        <f>INDEX(AY1467:BF1474,MATCH(AX1481,AW1467:AW1474,0),MATCH(CV1477,AY1465:BF1465,0))*(INDEX(AL1479:AU1486,MATCH(CV1477,AJ1479:AJ1486,0),MATCH(CV1478,AL1478:AU1478,0)))</f>
        <v>0</v>
      </c>
      <c r="CW1481" s="30">
        <f>INDEX(AY1467:BF1474,MATCH(AX1481,AW1467:AW1474,0),MATCH(CW1477,AY1465:BF1465,0))*(INDEX(AL1479:AU1486,MATCH(CW1477,AJ1479:AJ1486,0),MATCH(CW1478,AL1478:AU1478,0)))</f>
        <v>0</v>
      </c>
      <c r="CX1481" s="30">
        <f>INDEX(AY1467:BF1474,MATCH(AX1481,AW1467:AW1474,0),MATCH(CX1477,AY1465:BF1465,0))*(INDEX(AL1479:AU1486,MATCH(CX1477,AJ1479:AJ1486,0),MATCH(CX1478,AL1478:AU1478,0)))</f>
        <v>0</v>
      </c>
      <c r="CY1481" s="30">
        <f>INDEX(AY1467:BF1474,MATCH(AX1481,AW1467:AW1474,0),MATCH(CY1477,AY1465:BF1465,0))*(INDEX(AL1479:AU1486,MATCH(CY1477,AJ1479:AJ1486,0),MATCH(CY1478,AL1478:AU1478,0)))</f>
        <v>0</v>
      </c>
      <c r="CZ1481" s="30">
        <f>INDEX(AY1467:BF1474,MATCH(AX1481,AW1467:AW1474,0),MATCH(CZ1477,AY1465:BF1465,0))*(INDEX(AL1479:AU1486,MATCH(CZ1477,AJ1479:AJ1486,0),MATCH(CZ1478,AL1478:AU1478,0)))</f>
        <v>0</v>
      </c>
      <c r="DA1481" s="30">
        <f>INDEX(AY1467:BF1474,MATCH(AX1481,AW1467:AW1474,0),MATCH(DA1477,AY1465:BF1465,0))*(INDEX(AL1479:AU1486,MATCH(DA1477,AJ1479:AJ1486,0),MATCH(DA1478,AL1478:AU1478,0)))</f>
        <v>0</v>
      </c>
      <c r="DB1481" s="30">
        <f>INDEX(AY1467:BF1474,MATCH(AX1481,AW1467:AW1474,0),MATCH(DB1477,AY1465:BF1465,0))*(INDEX(AL1479:AU1486,MATCH(DB1477,AJ1479:AJ1486,0),MATCH(DB1478,AL1478:AU1478,0)))</f>
        <v>0</v>
      </c>
      <c r="DC1481" s="30">
        <f>INDEX(AY1467:BF1474,MATCH(AX1481,AW1467:AW1474,0),MATCH(DC1477,AY1465:BF1465,0))*(INDEX(AL1479:AU1486,MATCH(DC1477,AJ1479:AJ1486,0),MATCH(DC1478,AL1478:AU1478,0)))</f>
        <v>0</v>
      </c>
      <c r="DD1481" s="30">
        <f>INDEX(AY1467:BF1474,MATCH(AX1481,AW1467:AW1474,0),MATCH(DD1477,AY1465:BF1465,0))*(INDEX(AL1479:AU1486,MATCH(DD1477,AJ1479:AJ1486,0),MATCH(DD1478,AL1478:AU1478,0)))</f>
        <v>0</v>
      </c>
      <c r="DE1481" s="30">
        <f>INDEX(AY1467:BF1474,MATCH(AX1481,AW1467:AW1474,0),MATCH(DE1477,AY1465:BF1465,0))*(INDEX(AL1479:AU1486,MATCH(DE1477,AJ1479:AJ1486,0),MATCH(DE1478,AL1478:AU1478,0)))</f>
        <v>0</v>
      </c>
      <c r="DF1481" s="30">
        <f>INDEX(AY1467:BF1474,MATCH(AX1481,AW1467:AW1474,0),MATCH(DF1477,AY1465:BF1465,0))*(INDEX(AL1479:AU1486,MATCH(DF1477,AJ1479:AJ1486,0),MATCH(DF1478,AL1478:AU1478,0)))</f>
        <v>0</v>
      </c>
      <c r="DG1481" s="30">
        <f>INDEX(AY1467:BF1474,MATCH(AX1481,AW1467:AW1474,0),MATCH(DG1477,AY1465:BF1465,0))*(INDEX(AL1479:AU1486,MATCH(DG1477,AJ1479:AJ1486,0),MATCH(DG1478,AL1478:AU1478,0)))</f>
        <v>0</v>
      </c>
      <c r="DH1481" s="30">
        <f>INDEX(AY1467:BF1474,MATCH(AX1481,AW1467:AW1474,0),MATCH(DH1477,AY1465:BF1465,0))*(INDEX(AL1479:AU1486,MATCH(DH1477,AJ1479:AJ1486,0),MATCH(DH1478,AL1478:AU1478,0)))</f>
        <v>0</v>
      </c>
      <c r="DI1481" s="30">
        <f>INDEX(AY1467:BF1474,MATCH(AX1481,AW1467:AW1474,0),MATCH(DI1477,AY1465:BF1465,0))*(INDEX(AL1479:AU1486,MATCH(DI1477,AJ1479:AJ1486,0),MATCH(DI1478,AL1478:AU1478,0)))</f>
        <v>0</v>
      </c>
      <c r="DJ1481" s="30">
        <f>INDEX(AY1467:BF1474,MATCH(AX1481,AW1467:AW1474,0),MATCH(DJ1477,AY1465:BF1465,0))*(INDEX(AL1479:AU1486,MATCH(DJ1477,AJ1479:AJ1486,0),MATCH(DJ1478,AL1478:AU1478,0)))</f>
        <v>0</v>
      </c>
      <c r="DK1481" s="30">
        <f>INDEX(AY1467:BF1474,MATCH(AX1481,AW1467:AW1474,0),MATCH(DK1477,AY1465:BF1465,0))*(INDEX(AL1479:AU1486,MATCH(DK1477,AJ1479:AJ1486,0),MATCH(DK1478,AL1478:AU1478,0)))</f>
        <v>0</v>
      </c>
      <c r="DL1481" s="30">
        <f>INDEX(AY1467:BF1474,MATCH(AX1481,AW1467:AW1474,0),MATCH(DL1477,AY1465:BF1465,0))*(INDEX(AL1479:AU1486,MATCH(DL1477,AJ1479:AJ1486,0),MATCH(DL1478,AL1478:AU1478,0)))</f>
        <v>0</v>
      </c>
      <c r="DM1481" s="30">
        <f>INDEX(AY1467:BF1474,MATCH(AX1481,AW1467:AW1474,0),MATCH(DM1477,AY1465:BF1465,0))*(INDEX(AL1479:AU1486,MATCH(DM1477,AJ1479:AJ1486,0),MATCH(DM1478,AL1478:AU1478,0)))</f>
        <v>0</v>
      </c>
      <c r="DN1481" s="30">
        <f>INDEX(AY1467:BF1474,MATCH(AX1481,AW1467:AW1474,0),MATCH(DN1477,AY1465:BF1465,0))*(INDEX(AL1479:AU1486,MATCH(DN1477,AJ1479:AJ1486,0),MATCH(DN1478,AL1478:AU1478,0)))</f>
        <v>0</v>
      </c>
      <c r="DO1481" s="30">
        <f>INDEX(AY1467:BF1474,MATCH(AX1481,AW1467:AW1474,0),MATCH(DO1477,AY1465:BF1465,0))*(INDEX(AL1479:AU1486,MATCH(DO1477,AJ1479:AJ1486,0),MATCH(DO1478,AL1478:AU1478,0)))</f>
        <v>0</v>
      </c>
      <c r="DP1481" s="30">
        <f>INDEX(AY1467:BF1474,MATCH(AX1481,AW1467:AW1474,0),MATCH(DP1477,AY1465:BF1465,0))*(INDEX(AL1479:AU1486,MATCH(DP1477,AJ1479:AJ1486,0),MATCH(DP1478,AL1478:AU1478,0)))</f>
        <v>0</v>
      </c>
      <c r="DQ1481" s="30">
        <f>INDEX(AY1467:BF1474,MATCH(AX1481,AW1467:AW1474,0),MATCH(DQ1477,AY1465:BF1465,0))*(INDEX(AL1479:AU1486,MATCH(DQ1477,AJ1479:AJ1486,0),MATCH(DQ1478,AL1478:AU1478,0)))</f>
        <v>0</v>
      </c>
      <c r="DR1481" s="2" t="b">
        <f t="shared" si="1607"/>
        <v>1</v>
      </c>
      <c r="DS1481" s="29">
        <v>2025</v>
      </c>
      <c r="DT1481" s="30">
        <f>IF(DS1481&gt;DT1477,AY1480-AY1481,0)</f>
        <v>0</v>
      </c>
      <c r="DU1481" s="30">
        <f>IF(DS1481&gt;DU1477,AZ1480-AZ1481,0)</f>
        <v>0</v>
      </c>
      <c r="DV1481" s="30">
        <f>IF(DS1481&gt;DV1477,BA1480-BA1481,0)</f>
        <v>0</v>
      </c>
      <c r="DW1481" s="30">
        <f>IF(DS1481&gt;DW1477,BB1480-BB1481,0)</f>
        <v>0</v>
      </c>
      <c r="DX1481" s="30">
        <f>IF(DS1481&gt;DX1477,BC1480-BC1481,0)</f>
        <v>0</v>
      </c>
      <c r="DY1481" s="30">
        <f>IF(DS1481&gt;DY1477,BD1480-BD1481,0)</f>
        <v>0</v>
      </c>
      <c r="DZ1481" s="30">
        <f>IF(DS1481&gt;DZ1477,BE1480-BE1481,0)</f>
        <v>0</v>
      </c>
      <c r="EA1481" s="30">
        <f>IF(DS1481&gt;EA1477,BF1480-BF1481,0)</f>
        <v>0</v>
      </c>
      <c r="EB1481" s="30">
        <f>IF(DS1481&gt;EB1477,BG1480-BG1481,0)</f>
        <v>0</v>
      </c>
      <c r="EC1481" s="30">
        <f>IF(DS1481&gt;EC1477,BH1480-BH1481,0)</f>
        <v>0</v>
      </c>
      <c r="ED1481" s="30">
        <f>IF(DS1481&gt;ED1477,BI1480-BI1481,0)</f>
        <v>0</v>
      </c>
      <c r="EE1481" s="30">
        <f>IF(DS1481&gt;EE1477,BJ1480-BJ1481,0)</f>
        <v>0</v>
      </c>
      <c r="EF1481" s="30">
        <f>IF(DS1481&gt;EF1477,BK1480-BK1481,0)</f>
        <v>0</v>
      </c>
      <c r="EG1481" s="30">
        <f>IF(DS1481&gt;EG1477,BL1480-BL1481,0)</f>
        <v>0</v>
      </c>
      <c r="EH1481" s="30">
        <f>IF(DS1481&gt;EH1477,BM1480-BM1481,0)</f>
        <v>0</v>
      </c>
      <c r="EI1481" s="30">
        <f>IF(DS1481&gt;EI1477,BN1480-BN1481,0)</f>
        <v>0</v>
      </c>
      <c r="EJ1481" s="30">
        <f>IF(DS1481&gt;EJ1477,BO1480-BO1481,0)</f>
        <v>0</v>
      </c>
      <c r="EK1481" s="30">
        <f>IF(DS1481&gt;EK1477,BP1480-BP1481,0)</f>
        <v>0</v>
      </c>
      <c r="EL1481" s="30">
        <f>IF(DS1481&gt;EL1477,BQ1480-BQ1481,0)</f>
        <v>0</v>
      </c>
      <c r="EM1481" s="30">
        <f>IF(DS1481&gt;EM1477,BR1480-BR1481,0)</f>
        <v>0</v>
      </c>
      <c r="EN1481" s="30">
        <f>IF(DS1481&gt;EN1477,BS1480-BS1481,0)</f>
        <v>0</v>
      </c>
      <c r="EO1481" s="30">
        <f>IF(DS1481&gt;EO1477,BT1480-BT1481,0)</f>
        <v>0</v>
      </c>
      <c r="EP1481" s="30">
        <f>IF(DS1481&gt;EP1477,BU1480-BU1481,0)</f>
        <v>0</v>
      </c>
      <c r="EQ1481" s="30">
        <f>IF(DS1481&gt;EQ1477,BV1480-BV1481,0)</f>
        <v>0</v>
      </c>
      <c r="ER1481" s="30">
        <f>IF(DS1481&gt;ER1477,BW1480-BW1481,0)</f>
        <v>0</v>
      </c>
      <c r="ES1481" s="30">
        <f>IF(DS1481&gt;ES1477,BX1480-BX1481,0)</f>
        <v>0</v>
      </c>
      <c r="ET1481" s="30">
        <f>IF(DS1481&gt;ET1477,BY1480-BY1481,0)</f>
        <v>0</v>
      </c>
      <c r="EU1481" s="30">
        <f>IF(DS1481&gt;EU1477,BZ1480-BZ1481,0)</f>
        <v>0</v>
      </c>
      <c r="EV1481" s="30">
        <f>IF(DS1481&gt;EV1477,CA1480-CA1481,0)</f>
        <v>0</v>
      </c>
      <c r="EW1481" s="30">
        <f>IF(DS1481&gt;EW1477,CB1480-CB1481,0)</f>
        <v>0</v>
      </c>
      <c r="EX1481" s="30">
        <f>IF(DS1481&gt;EX1477,CC1480-CC1481,0)</f>
        <v>0</v>
      </c>
      <c r="EY1481" s="30">
        <f>IF(DS1481&gt;EY1477,CD1480-CD1481,0)</f>
        <v>0</v>
      </c>
      <c r="EZ1481" s="30">
        <f>IF(DS1481&gt;EZ1477,CE1480-CE1481,0)</f>
        <v>0</v>
      </c>
      <c r="FA1481" s="30">
        <f>IF(DS1481&gt;FA1477,CF1480-CF1481,0)</f>
        <v>0</v>
      </c>
      <c r="FB1481" s="30">
        <f>IF(DS1481&gt;FB1477,CG1480-CG1481,0)</f>
        <v>0</v>
      </c>
      <c r="FC1481" s="30">
        <f>IF(DS1481&gt;FC1477,CH1480-CH1481,0)</f>
        <v>0</v>
      </c>
      <c r="FD1481" s="30">
        <f>IF(DS1481&gt;FD1477,CI1480-CI1481,0)</f>
        <v>0</v>
      </c>
      <c r="FE1481" s="30">
        <f>IF(DS1481&gt;FE1477,CJ1480-CJ1481,0)</f>
        <v>0</v>
      </c>
      <c r="FF1481" s="30">
        <f>IF(DS1481&gt;FF1477,CK1480-CK1481,0)</f>
        <v>0</v>
      </c>
      <c r="FG1481" s="30">
        <f>IF(DS1481&gt;FG1477,CL1480-CL1481,0)</f>
        <v>0</v>
      </c>
      <c r="FH1481" s="30">
        <f>IF(DS1481&gt;FH1477,CM1480-CM1481,0)</f>
        <v>0</v>
      </c>
      <c r="FI1481" s="30">
        <f>IF(DS1481&gt;FI1477,CN1480-CN1481,0)</f>
        <v>0</v>
      </c>
      <c r="FJ1481" s="30">
        <f>IF(DS1481&gt;FJ1477,CO1480-CO1481,0)</f>
        <v>0</v>
      </c>
      <c r="FK1481" s="30">
        <f>IF(DS1481&gt;FK1477,CP1480-CP1481,0)</f>
        <v>0</v>
      </c>
      <c r="FL1481" s="30">
        <f>IF(DS1481&gt;FL1477,CQ1480-CQ1481,0)</f>
        <v>0</v>
      </c>
      <c r="FM1481" s="30">
        <f>IF(DS1481&gt;FM1477,CR1480-CR1481,0)</f>
        <v>0</v>
      </c>
      <c r="FN1481" s="30">
        <f>IF(DS1481&gt;FN1477,CS1480-CS1481,0)</f>
        <v>0</v>
      </c>
      <c r="FO1481" s="30">
        <f>IF(DS1481&gt;FO1477,CT1480-CT1481,0)</f>
        <v>0</v>
      </c>
      <c r="FP1481" s="30">
        <f>IF(DS1481&gt;FP1477,CU1480-CU1481,0)</f>
        <v>0</v>
      </c>
      <c r="FQ1481" s="30">
        <f>IF(DS1481&gt;FQ1477,CV1480-CV1481,0)</f>
        <v>0</v>
      </c>
      <c r="FR1481" s="30">
        <f>IF(DS1481&gt;FR1477,CW1480-CW1481,0)</f>
        <v>0</v>
      </c>
      <c r="FS1481" s="30">
        <f>IF(DS1481&gt;FS1477,CX1480-CX1481,0)</f>
        <v>0</v>
      </c>
      <c r="FT1481" s="30">
        <f>IF(DS1481&gt;FT1477,CY1480-CY1481,0)</f>
        <v>0</v>
      </c>
      <c r="FU1481" s="30">
        <f>IF(DS1481&gt;FU1477,CZ1480-CZ1481,0)</f>
        <v>0</v>
      </c>
      <c r="FV1481" s="30">
        <f>IF(DS1481&gt;FV1477,DA1480-DA1481,0)</f>
        <v>0</v>
      </c>
      <c r="FW1481" s="30">
        <f>IF(DS1481&gt;FW1477,DB1480-DB1481,0)</f>
        <v>0</v>
      </c>
      <c r="FX1481" s="30">
        <f>IF(DS1481&gt;FX1477,DC1480-DC1481,0)</f>
        <v>0</v>
      </c>
      <c r="FY1481" s="30">
        <f>IF(DS1481&gt;FY1477,DD1480-DD1481,0)</f>
        <v>0</v>
      </c>
      <c r="FZ1481" s="30">
        <f>IF(DS1481&gt;FZ1477,DE1480-DE1481,0)</f>
        <v>0</v>
      </c>
      <c r="GA1481" s="30">
        <f>IF(DS1481&gt;GA1477,DF1480-DF1481,0)</f>
        <v>0</v>
      </c>
      <c r="GB1481" s="30">
        <f>IF(DS1481&gt;GB1477,DG1480-DG1481,0)</f>
        <v>0</v>
      </c>
      <c r="GC1481" s="30">
        <f>IF(DS1481&gt;GC1477,DH1480-DH1481,0)</f>
        <v>0</v>
      </c>
      <c r="GD1481" s="30">
        <f>IF(DS1481&gt;GD1477,DI1480-DI1481,0)</f>
        <v>0</v>
      </c>
      <c r="GE1481" s="30">
        <f>IF(DS1481&gt;GE1477,DJ1480-DJ1481,0)</f>
        <v>0</v>
      </c>
      <c r="GF1481" s="30">
        <f>IF(DS1481&gt;GF1477,DK1480-DK1481,0)</f>
        <v>0</v>
      </c>
      <c r="GG1481" s="30">
        <f>IF(DS1481&gt;GG1477,DL1480-DL1481,0)</f>
        <v>0</v>
      </c>
      <c r="GH1481" s="30">
        <f>IF(DS1481&gt;GH1477,DM1480-DM1481,0)</f>
        <v>0</v>
      </c>
      <c r="GI1481" s="30">
        <f>IF(DS1481&gt;GI1477,DN1480-DN1481,0)</f>
        <v>0</v>
      </c>
      <c r="GJ1481" s="30">
        <f>IF(DS1481&gt;GJ1477,DO1480-DO1481,0)</f>
        <v>0</v>
      </c>
      <c r="GK1481" s="30">
        <f>IF(DS1481&gt;GK1477,DP1480-DP1481,0)</f>
        <v>0</v>
      </c>
      <c r="GL1481" s="30">
        <f>IF(DS1481&gt;GL1477,DQ1480-DQ1481,0)</f>
        <v>0</v>
      </c>
      <c r="GM1481" s="30" t="b">
        <f t="shared" si="1608"/>
        <v>1</v>
      </c>
      <c r="GO1481" s="29">
        <v>2025</v>
      </c>
      <c r="GP1481" s="27">
        <f>SUMIF(DT1478:GL1478,GP1478,DT1481:GL1481)</f>
        <v>0</v>
      </c>
      <c r="GQ1481" s="28">
        <f>SUMIF(DT1478:GL1478,GQ1478,DT1481:GL1481)</f>
        <v>0</v>
      </c>
      <c r="GR1481" s="28">
        <f>SUMIF(DT1478:GL1478,GR1478,DT1481:GL1481)</f>
        <v>0</v>
      </c>
      <c r="GS1481" s="28">
        <f>SUMIF(DT1478:GL1478,GS1478,DT1481:GL1481)</f>
        <v>0</v>
      </c>
      <c r="GT1481" s="28">
        <f>SUMIF(DT1478:GL1478,GT1478,DT1481:GL1481)</f>
        <v>0</v>
      </c>
      <c r="GU1481" s="28">
        <f>SUMIF(DT1478:GL1478,GU1478,DT1481:GL1481)</f>
        <v>0</v>
      </c>
      <c r="GV1481" s="28">
        <f>SUMIF(DT1478:GL1478,GV1478,DT1481:GL1481)</f>
        <v>0</v>
      </c>
      <c r="GW1481" s="28">
        <f>SUMIF(DT1478:GL1478,GW1478,DT1481:GL1481)</f>
        <v>0</v>
      </c>
      <c r="GX1481" s="28">
        <f>SUMIF(DT1478:GL1478,GX1478,DT1481:GL1481)</f>
        <v>0</v>
      </c>
      <c r="GY1481" s="28">
        <f>SUMIF(DT1478:GL1478,GY1478,DT1481:GL1481)</f>
        <v>0</v>
      </c>
      <c r="GZ1481" s="28">
        <f>SUMIF(DT1478:GL1478,GZ1478,DT1481:GL1481)</f>
        <v>0</v>
      </c>
      <c r="HA1481" s="27" t="b">
        <f t="shared" si="1609"/>
        <v>1</v>
      </c>
    </row>
    <row r="1482" spans="1:209" hidden="1" x14ac:dyDescent="0.2">
      <c r="A1482" s="2" t="s">
        <v>1</v>
      </c>
      <c r="B1482" s="26"/>
      <c r="S1482" s="16"/>
      <c r="AJ1482" s="27">
        <v>2026</v>
      </c>
      <c r="AK1482" s="27">
        <v>0</v>
      </c>
      <c r="AL1482" s="30">
        <f t="shared" si="1610"/>
        <v>0</v>
      </c>
      <c r="AM1482" s="30">
        <f t="shared" si="1611"/>
        <v>0</v>
      </c>
      <c r="AN1482" s="30">
        <f t="shared" si="1612"/>
        <v>0</v>
      </c>
      <c r="AO1482" s="30">
        <f t="shared" si="1613"/>
        <v>0</v>
      </c>
      <c r="AP1482" s="30">
        <f t="shared" si="1614"/>
        <v>0</v>
      </c>
      <c r="AQ1482" s="30">
        <f t="shared" si="1615"/>
        <v>0</v>
      </c>
      <c r="AR1482" s="30">
        <f t="shared" si="1616"/>
        <v>0</v>
      </c>
      <c r="AS1482" s="30">
        <f t="shared" si="1617"/>
        <v>0</v>
      </c>
      <c r="AT1482" s="30">
        <f t="shared" si="1618"/>
        <v>0</v>
      </c>
      <c r="AU1482" s="30">
        <f t="shared" si="1619"/>
        <v>0</v>
      </c>
      <c r="AV1482" s="65"/>
      <c r="AX1482" s="29">
        <v>2026</v>
      </c>
      <c r="AY1482" s="30">
        <f t="shared" si="1606"/>
        <v>0</v>
      </c>
      <c r="AZ1482" s="30">
        <f>INDEX(AY1467:BF1474,MATCH(AX1482,AW1467:AW1474,0),MATCH(AZ1477,AY1465:BF1465,0))*(INDEX(AL1479:AU1486,MATCH(AZ1477,AJ1479:AJ1486,0),MATCH(AZ1478,AL1478:AU1478,0)))</f>
        <v>0</v>
      </c>
      <c r="BA1482" s="30">
        <f>INDEX(AY1467:BF1474,MATCH(AX1482,AW1467:AW1474,0),MATCH(BA1477,AY1465:BF1465,0))*(INDEX(AL1479:AU1486,MATCH(BA1477,AJ1479:AJ1486,0),MATCH(BA1478,AL1478:AU1478,0)))</f>
        <v>0</v>
      </c>
      <c r="BB1482" s="30">
        <f>INDEX(AY1467:BF1474,MATCH(AX1482,AW1467:AW1474,0),MATCH(BB1477,AY1465:BF1465,0))*(INDEX(AL1479:AU1486,MATCH(BB1477,AJ1479:AJ1486,0),MATCH(BB1478,AL1478:AU1478,0)))</f>
        <v>0</v>
      </c>
      <c r="BC1482" s="30">
        <f>INDEX(AY1467:BF1474,MATCH(AX1482,AW1467:AW1474,0),MATCH(BC1477,AY1465:BF1465,0))*(INDEX(AL1479:AU1486,MATCH(BC1477,AJ1479:AJ1486,0),MATCH(BC1478,AL1478:AU1478,0)))</f>
        <v>0</v>
      </c>
      <c r="BD1482" s="30">
        <f>INDEX(AY1467:BF1474,MATCH(AX1482,AW1467:AW1474,0),MATCH(BD1477,AY1465:BF1465,0))*(INDEX(AL1479:AU1486,MATCH(BD1477,AJ1479:AJ1486,0),MATCH(BD1478,AL1478:AU1478,0)))</f>
        <v>0</v>
      </c>
      <c r="BE1482" s="30">
        <f>INDEX(AY1467:BF1474,MATCH(AX1482,AW1467:AW1474,0),MATCH(BE1477,AY1465:BF1465,0))*(INDEX(AL1479:AU1486,MATCH(BE1477,AJ1479:AJ1486,0),MATCH(BE1478,AL1478:AU1478,0)))</f>
        <v>0</v>
      </c>
      <c r="BF1482" s="30">
        <f>INDEX(AY1467:BF1474,MATCH(AX1482,AW1467:AW1474,0),MATCH(BF1477,AY1465:BF1465,0))*(INDEX(AL1479:AU1486,MATCH(BF1477,AJ1479:AJ1486,0),MATCH(BF1478,AL1478:AU1478,0)))</f>
        <v>0</v>
      </c>
      <c r="BG1482" s="30">
        <f>INDEX(AY1467:BF1474,MATCH(AX1482,AW1467:AW1474,0),MATCH(BG1477,AY1465:BF1465,0))*(INDEX(AL1479:AU1486,MATCH(BG1477,AJ1479:AJ1486,0),MATCH(BG1478,AL1478:AU1478,0)))</f>
        <v>0</v>
      </c>
      <c r="BH1482" s="30">
        <f>INDEX(AY1467:BF1474,MATCH(AX1482,AW1467:AW1474,0),MATCH(BH1477,AY1465:BF1465,0))*(INDEX(AL1479:AU1486,MATCH(BH1477,AJ1479:AJ1486,0),MATCH(BH1478,AL1478:AU1478,0)))</f>
        <v>0</v>
      </c>
      <c r="BI1482" s="30">
        <f>INDEX(AY1467:BF1474,MATCH(AX1482,AW1467:AW1474,0),MATCH(BI1477,AY1465:BF1465,0))*(INDEX(AL1479:AU1486,MATCH(BI1477,AJ1479:AJ1486,0),MATCH(BI1478,AL1478:AU1478,0)))</f>
        <v>0</v>
      </c>
      <c r="BJ1482" s="30">
        <f>INDEX(AY1467:BF1474,MATCH(AX1482,AW1467:AW1474,0),MATCH(BJ1477,AY1465:BF1465,0))*(INDEX(AL1479:AU1486,MATCH(BJ1477,AJ1479:AJ1486,0),MATCH(BJ1478,AL1478:AU1478,0)))</f>
        <v>0</v>
      </c>
      <c r="BK1482" s="30">
        <f>INDEX(AY1467:BF1474,MATCH(AX1482,AW1467:AW1474,0),MATCH(BK1477,AY1465:BF1465,0))*(INDEX(AL1479:AU1486,MATCH(BK1477,AJ1479:AJ1486,0),MATCH(BK1478,AL1478:AU1478,0)))</f>
        <v>0</v>
      </c>
      <c r="BL1482" s="30">
        <f>INDEX(AY1467:BF1474,MATCH(AX1482,AW1467:AW1474,0),MATCH(BL1477,AY1465:BF1465,0))*(INDEX(AL1479:AU1486,MATCH(BL1477,AJ1479:AJ1486,0),MATCH(BL1478,AL1478:AU1478,0)))</f>
        <v>0</v>
      </c>
      <c r="BM1482" s="30">
        <f>INDEX(AY1467:BF1474,MATCH(AX1482,AW1467:AW1474,0),MATCH(BM1477,AY1465:BF1465,0))*(INDEX(AL1479:AU1486,MATCH(BM1477,AJ1479:AJ1486,0),MATCH(BM1478,AL1478:AU1478,0)))</f>
        <v>0</v>
      </c>
      <c r="BN1482" s="30">
        <f>INDEX(AY1467:BF1474,MATCH(AX1482,AW1467:AW1474,0),MATCH(BN1477,AY1465:BF1465,0))*(INDEX(AL1479:AU1486,MATCH(BN1477,AJ1479:AJ1486,0),MATCH(BN1478,AL1478:AU1478,0)))</f>
        <v>0</v>
      </c>
      <c r="BO1482" s="30">
        <f>INDEX(AY1467:BF1474,MATCH(AX1482,AW1467:AW1474,0),MATCH(BO1477,AY1465:BF1465,0))*(INDEX(AL1479:AU1486,MATCH(BO1477,AJ1479:AJ1486,0),MATCH(BO1478,AL1478:AU1478,0)))</f>
        <v>0</v>
      </c>
      <c r="BP1482" s="30">
        <f>INDEX(AY1467:BF1474,MATCH(AX1482,AW1467:AW1474,0),MATCH(BP1477,AY1465:BF1465,0))*(INDEX(AL1479:AU1486,MATCH(BP1477,AJ1479:AJ1486,0),MATCH(BP1478,AL1478:AU1478,0)))</f>
        <v>0</v>
      </c>
      <c r="BQ1482" s="30">
        <f>INDEX(AY1467:BF1474,MATCH(AX1482,AW1467:AW1474,0),MATCH(BQ1477,AY1465:BF1465,0))*(INDEX(AL1479:AU1486,MATCH(BQ1477,AJ1479:AJ1486,0),MATCH(BQ1478,AL1478:AU1478,0)))</f>
        <v>0</v>
      </c>
      <c r="BR1482" s="30">
        <f>INDEX(AY1467:BF1474,MATCH(AX1482,AW1467:AW1474,0),MATCH(BR1477,AY1465:BF1465,0))*(INDEX(AL1479:AU1486,MATCH(BR1477,AJ1479:AJ1486,0),MATCH(BR1478,AL1478:AU1478,0)))</f>
        <v>0</v>
      </c>
      <c r="BS1482" s="30">
        <f>INDEX(AY1467:BF1474,MATCH(AX1482,AW1467:AW1474,0),MATCH(BS1477,AY1465:BF1465,0))*(INDEX(AL1479:AU1486,MATCH(BS1477,AJ1479:AJ1486,0),MATCH(BS1478,AL1478:AU1478,0)))</f>
        <v>0</v>
      </c>
      <c r="BT1482" s="30">
        <f>INDEX(AY1467:BF1474,MATCH(AX1482,AW1467:AW1474,0),MATCH(BT1477,AY1465:BF1465,0))*(INDEX(AL1479:AU1486,MATCH(BT1477,AJ1479:AJ1486,0),MATCH(BT1478,AL1478:AU1478,0)))</f>
        <v>0</v>
      </c>
      <c r="BU1482" s="30">
        <f>INDEX(AY1467:BF1474,MATCH(AX1482,AW1467:AW1474,0),MATCH(BU1477,AY1465:BF1465,0))*(INDEX(AL1479:AU1486,MATCH(BU1477,AJ1479:AJ1486,0),MATCH(BU1478,AL1478:AU1478,0)))</f>
        <v>0</v>
      </c>
      <c r="BV1482" s="30">
        <f>INDEX(AY1467:BF1474,MATCH(AX1482,AW1467:AW1474,0),MATCH(BV1477,AY1465:BF1465,0))*(INDEX(AL1479:AU1486,MATCH(BV1477,AJ1479:AJ1486,0),MATCH(BV1478,AL1478:AU1478,0)))</f>
        <v>0</v>
      </c>
      <c r="BW1482" s="30">
        <f>INDEX(AY1467:BF1474,MATCH(AX1482,AW1467:AW1474,0),MATCH(BW1477,AY1465:BF1465,0))*(INDEX(AL1479:AU1486,MATCH(BW1477,AJ1479:AJ1486,0),MATCH(BW1478,AL1478:AU1478,0)))</f>
        <v>0</v>
      </c>
      <c r="BX1482" s="30">
        <f>INDEX(AY1467:BF1474,MATCH(AX1482,AW1467:AW1474,0),MATCH(BX1477,AY1465:BF1465,0))*(INDEX(AL1479:AU1486,MATCH(BX1477,AJ1479:AJ1486,0),MATCH(BX1478,AL1478:AU1478,0)))</f>
        <v>0</v>
      </c>
      <c r="BY1482" s="30">
        <f>INDEX(AY1467:BF1474,MATCH(AX1482,AW1467:AW1474,0),MATCH(BY1477,AY1465:BF1465,0))*(INDEX(AL1479:AU1486,MATCH(BY1477,AJ1479:AJ1486,0),MATCH(BY1478,AL1478:AU1478,0)))</f>
        <v>0</v>
      </c>
      <c r="BZ1482" s="30">
        <f>INDEX(AY1467:BF1474,MATCH(AX1482,AW1467:AW1474,0),MATCH(BZ1477,AY1465:BF1465,0))*(INDEX(AL1479:AU1486,MATCH(BZ1477,AJ1479:AJ1486,0),MATCH(BZ1478,AL1478:AU1478,0)))</f>
        <v>0</v>
      </c>
      <c r="CA1482" s="30">
        <f>INDEX(AY1467:BF1474,MATCH(AX1482,AW1467:AW1474,0),MATCH(CA1477,AY1465:BF1465,0))*(INDEX(AL1479:AU1486,MATCH(CA1477,AJ1479:AJ1486,0),MATCH(CA1478,AL1478:AU1478,0)))</f>
        <v>0</v>
      </c>
      <c r="CB1482" s="30">
        <f>INDEX(AY1467:BF1474,MATCH(AX1482,AW1467:AW1474,0),MATCH(CB1477,AY1465:BF1465,0))*(INDEX(AL1479:AU1486,MATCH(CB1477,AJ1479:AJ1486,0),MATCH(CB1478,AL1478:AU1478,0)))</f>
        <v>0</v>
      </c>
      <c r="CC1482" s="30">
        <f>INDEX(AY1467:BF1474,MATCH(AX1482,AW1467:AW1474,0),MATCH(CC1477,AY1465:BF1465,0))*(INDEX(AL1479:AU1486,MATCH(CC1477,AJ1479:AJ1486,0),MATCH(CC1478,AL1478:AU1478,0)))</f>
        <v>0</v>
      </c>
      <c r="CD1482" s="30">
        <f>INDEX(AY1467:BF1474,MATCH(AX1482,AW1467:AW1474,0),MATCH(CD1477,AY1465:BF1465,0))*(INDEX(AL1479:AU1486,MATCH(CD1477,AJ1479:AJ1486,0),MATCH(CD1478,AL1478:AU1478,0)))</f>
        <v>0</v>
      </c>
      <c r="CE1482" s="30">
        <f>INDEX(AY1467:BF1474,MATCH(AX1482,AW1467:AW1474,0),MATCH(CE1477,AY1465:BF1465,0))*(INDEX(AL1479:AU1486,MATCH(CE1477,AJ1479:AJ1486,0),MATCH(CE1478,AL1478:AU1478,0)))</f>
        <v>0</v>
      </c>
      <c r="CF1482" s="30">
        <f>INDEX(AY1467:BF1474,MATCH(AX1482,AW1467:AW1474,0),MATCH(CF1477,AY1465:BF1465,0))*(INDEX(AL1479:AU1486,MATCH(CF1477,AJ1479:AJ1486,0),MATCH(CF1478,AL1478:AU1478,0)))</f>
        <v>0</v>
      </c>
      <c r="CG1482" s="30">
        <f>INDEX(AY1467:BF1474,MATCH(AX1482,AW1467:AW1474,0),MATCH(CG1477,AY1465:BF1465,0))*(INDEX(AL1479:AU1486,MATCH(CG1477,AJ1479:AJ1486,0),MATCH(CG1478,AL1478:AU1478,0)))</f>
        <v>0</v>
      </c>
      <c r="CH1482" s="30">
        <f>INDEX(AY1467:BF1474,MATCH(AX1482,AW1467:AW1474,0),MATCH(CH1477,AY1465:BF1465,0))*(INDEX(AL1479:AU1486,MATCH(CH1477,AJ1479:AJ1486,0),MATCH(CH1478,AL1478:AU1478,0)))</f>
        <v>0</v>
      </c>
      <c r="CI1482" s="30">
        <f>INDEX(AY1467:BF1474,MATCH(AX1482,AW1467:AW1474,0),MATCH(CI1477,AY1465:BF1465,0))*(INDEX(AL1479:AU1486,MATCH(CI1477,AJ1479:AJ1486,0),MATCH(CI1478,AL1478:AU1478,0)))</f>
        <v>0</v>
      </c>
      <c r="CJ1482" s="30">
        <f>INDEX(AY1467:BF1474,MATCH(AX1482,AW1467:AW1474,0),MATCH(CJ1477,AY1465:BF1465,0))*(INDEX(AL1479:AU1486,MATCH(CJ1477,AJ1479:AJ1486,0),MATCH(CJ1478,AL1478:AU1478,0)))</f>
        <v>0</v>
      </c>
      <c r="CK1482" s="30">
        <f>INDEX(AY1467:BF1474,MATCH(AX1482,AW1467:AW1474,0),MATCH(CK1477,AY1465:BF1465,0))*(INDEX(AL1479:AU1486,MATCH(CK1477,AJ1479:AJ1486,0),MATCH(CK1478,AL1478:AU1478,0)))</f>
        <v>0</v>
      </c>
      <c r="CL1482" s="30">
        <f>INDEX(AY1467:BF1474,MATCH(AX1482,AW1467:AW1474,0),MATCH(CL1477,AY1465:BF1465,0))*(INDEX(AL1479:AU1486,MATCH(CL1477,AJ1479:AJ1486,0),MATCH(CL1478,AL1478:AU1478,0)))</f>
        <v>0</v>
      </c>
      <c r="CM1482" s="30">
        <f>INDEX(AY1467:BF1474,MATCH(AX1482,AW1467:AW1474,0),MATCH(CM1477,AY1465:BF1465,0))*(INDEX(AL1479:AU1486,MATCH(CM1477,AJ1479:AJ1486,0),MATCH(CM1478,AL1478:AU1478,0)))</f>
        <v>0</v>
      </c>
      <c r="CN1482" s="30">
        <f>INDEX(AY1467:BF1474,MATCH(AX1482,AW1467:AW1474,0),MATCH(CN1477,AY1465:BF1465,0))*(INDEX(AL1479:AU1486,MATCH(CN1477,AJ1479:AJ1486,0),MATCH(CN1478,AL1478:AU1478,0)))</f>
        <v>0</v>
      </c>
      <c r="CO1482" s="30">
        <f>INDEX(AY1467:BF1474,MATCH(AX1482,AW1467:AW1474,0),MATCH(CO1477,AY1465:BF1465,0))*(INDEX(AL1479:AU1486,MATCH(CO1477,AJ1479:AJ1486,0),MATCH(CO1478,AL1478:AU1478,0)))</f>
        <v>0</v>
      </c>
      <c r="CP1482" s="30">
        <f>INDEX(AY1467:BF1474,MATCH(AX1482,AW1467:AW1474,0),MATCH(CP1477,AY1465:BF1465,0))*(INDEX(AL1479:AU1486,MATCH(CP1477,AJ1479:AJ1486,0),MATCH(CP1478,AL1478:AU1478,0)))</f>
        <v>0</v>
      </c>
      <c r="CQ1482" s="30">
        <f>INDEX(AY1467:BF1474,MATCH(AX1482,AW1467:AW1474,0),MATCH(CQ1477,AY1465:BF1465,0))*(INDEX(AL1479:AU1486,MATCH(CQ1477,AJ1479:AJ1486,0),MATCH(CQ1478,AL1478:AU1478,0)))</f>
        <v>0</v>
      </c>
      <c r="CR1482" s="30">
        <f>INDEX(AY1467:BF1474,MATCH(AX1482,AW1467:AW1474,0),MATCH(CR1477,AY1465:BF1465,0))*(INDEX(AL1479:AU1486,MATCH(CR1477,AJ1479:AJ1486,0),MATCH(CR1478,AL1478:AU1478,0)))</f>
        <v>0</v>
      </c>
      <c r="CS1482" s="30">
        <f>INDEX(AY1467:BF1474,MATCH(AX1482,AW1467:AW1474,0),MATCH(CS1477,AY1465:BF1465,0))*(INDEX(AL1479:AU1486,MATCH(CS1477,AJ1479:AJ1486,0),MATCH(CS1478,AL1478:AU1478,0)))</f>
        <v>0</v>
      </c>
      <c r="CT1482" s="30">
        <f>INDEX(AY1467:BF1474,MATCH(AX1482,AW1467:AW1474,0),MATCH(CT1477,AY1465:BF1465,0))*(INDEX(AL1479:AU1486,MATCH(CT1477,AJ1479:AJ1486,0),MATCH(CT1478,AL1478:AU1478,0)))</f>
        <v>0</v>
      </c>
      <c r="CU1482" s="30">
        <f>INDEX(AY1467:BF1474,MATCH(AX1482,AW1467:AW1474,0),MATCH(CU1477,AY1465:BF1465,0))*(INDEX(AL1479:AU1486,MATCH(CU1477,AJ1479:AJ1486,0),MATCH(CU1478,AL1478:AU1478,0)))</f>
        <v>0</v>
      </c>
      <c r="CV1482" s="30">
        <f>INDEX(AY1467:BF1474,MATCH(AX1482,AW1467:AW1474,0),MATCH(CV1477,AY1465:BF1465,0))*(INDEX(AL1479:AU1486,MATCH(CV1477,AJ1479:AJ1486,0),MATCH(CV1478,AL1478:AU1478,0)))</f>
        <v>0</v>
      </c>
      <c r="CW1482" s="30">
        <f>INDEX(AY1467:BF1474,MATCH(AX1482,AW1467:AW1474,0),MATCH(CW1477,AY1465:BF1465,0))*(INDEX(AL1479:AU1486,MATCH(CW1477,AJ1479:AJ1486,0),MATCH(CW1478,AL1478:AU1478,0)))</f>
        <v>0</v>
      </c>
      <c r="CX1482" s="30">
        <f>INDEX(AY1467:BF1474,MATCH(AX1482,AW1467:AW1474,0),MATCH(CX1477,AY1465:BF1465,0))*(INDEX(AL1479:AU1486,MATCH(CX1477,AJ1479:AJ1486,0),MATCH(CX1478,AL1478:AU1478,0)))</f>
        <v>0</v>
      </c>
      <c r="CY1482" s="30">
        <f>INDEX(AY1467:BF1474,MATCH(AX1482,AW1467:AW1474,0),MATCH(CY1477,AY1465:BF1465,0))*(INDEX(AL1479:AU1486,MATCH(CY1477,AJ1479:AJ1486,0),MATCH(CY1478,AL1478:AU1478,0)))</f>
        <v>0</v>
      </c>
      <c r="CZ1482" s="30">
        <f>INDEX(AY1467:BF1474,MATCH(AX1482,AW1467:AW1474,0),MATCH(CZ1477,AY1465:BF1465,0))*(INDEX(AL1479:AU1486,MATCH(CZ1477,AJ1479:AJ1486,0),MATCH(CZ1478,AL1478:AU1478,0)))</f>
        <v>0</v>
      </c>
      <c r="DA1482" s="30">
        <f>INDEX(AY1467:BF1474,MATCH(AX1482,AW1467:AW1474,0),MATCH(DA1477,AY1465:BF1465,0))*(INDEX(AL1479:AU1486,MATCH(DA1477,AJ1479:AJ1486,0),MATCH(DA1478,AL1478:AU1478,0)))</f>
        <v>0</v>
      </c>
      <c r="DB1482" s="30">
        <f>INDEX(AY1467:BF1474,MATCH(AX1482,AW1467:AW1474,0),MATCH(DB1477,AY1465:BF1465,0))*(INDEX(AL1479:AU1486,MATCH(DB1477,AJ1479:AJ1486,0),MATCH(DB1478,AL1478:AU1478,0)))</f>
        <v>0</v>
      </c>
      <c r="DC1482" s="30">
        <f>INDEX(AY1467:BF1474,MATCH(AX1482,AW1467:AW1474,0),MATCH(DC1477,AY1465:BF1465,0))*(INDEX(AL1479:AU1486,MATCH(DC1477,AJ1479:AJ1486,0),MATCH(DC1478,AL1478:AU1478,0)))</f>
        <v>0</v>
      </c>
      <c r="DD1482" s="30">
        <f>INDEX(AY1467:BF1474,MATCH(AX1482,AW1467:AW1474,0),MATCH(DD1477,AY1465:BF1465,0))*(INDEX(AL1479:AU1486,MATCH(DD1477,AJ1479:AJ1486,0),MATCH(DD1478,AL1478:AU1478,0)))</f>
        <v>0</v>
      </c>
      <c r="DE1482" s="30">
        <f>INDEX(AY1467:BF1474,MATCH(AX1482,AW1467:AW1474,0),MATCH(DE1477,AY1465:BF1465,0))*(INDEX(AL1479:AU1486,MATCH(DE1477,AJ1479:AJ1486,0),MATCH(DE1478,AL1478:AU1478,0)))</f>
        <v>0</v>
      </c>
      <c r="DF1482" s="30">
        <f>INDEX(AY1467:BF1474,MATCH(AX1482,AW1467:AW1474,0),MATCH(DF1477,AY1465:BF1465,0))*(INDEX(AL1479:AU1486,MATCH(DF1477,AJ1479:AJ1486,0),MATCH(DF1478,AL1478:AU1478,0)))</f>
        <v>0</v>
      </c>
      <c r="DG1482" s="30">
        <f>INDEX(AY1467:BF1474,MATCH(AX1482,AW1467:AW1474,0),MATCH(DG1477,AY1465:BF1465,0))*(INDEX(AL1479:AU1486,MATCH(DG1477,AJ1479:AJ1486,0),MATCH(DG1478,AL1478:AU1478,0)))</f>
        <v>0</v>
      </c>
      <c r="DH1482" s="30">
        <f>INDEX(AY1467:BF1474,MATCH(AX1482,AW1467:AW1474,0),MATCH(DH1477,AY1465:BF1465,0))*(INDEX(AL1479:AU1486,MATCH(DH1477,AJ1479:AJ1486,0),MATCH(DH1478,AL1478:AU1478,0)))</f>
        <v>0</v>
      </c>
      <c r="DI1482" s="30">
        <f>INDEX(AY1467:BF1474,MATCH(AX1482,AW1467:AW1474,0),MATCH(DI1477,AY1465:BF1465,0))*(INDEX(AL1479:AU1486,MATCH(DI1477,AJ1479:AJ1486,0),MATCH(DI1478,AL1478:AU1478,0)))</f>
        <v>0</v>
      </c>
      <c r="DJ1482" s="30">
        <f>INDEX(AY1467:BF1474,MATCH(AX1482,AW1467:AW1474,0),MATCH(DJ1477,AY1465:BF1465,0))*(INDEX(AL1479:AU1486,MATCH(DJ1477,AJ1479:AJ1486,0),MATCH(DJ1478,AL1478:AU1478,0)))</f>
        <v>0</v>
      </c>
      <c r="DK1482" s="30">
        <f>INDEX(AY1467:BF1474,MATCH(AX1482,AW1467:AW1474,0),MATCH(DK1477,AY1465:BF1465,0))*(INDEX(AL1479:AU1486,MATCH(DK1477,AJ1479:AJ1486,0),MATCH(DK1478,AL1478:AU1478,0)))</f>
        <v>0</v>
      </c>
      <c r="DL1482" s="30">
        <f>INDEX(AY1467:BF1474,MATCH(AX1482,AW1467:AW1474,0),MATCH(DL1477,AY1465:BF1465,0))*(INDEX(AL1479:AU1486,MATCH(DL1477,AJ1479:AJ1486,0),MATCH(DL1478,AL1478:AU1478,0)))</f>
        <v>0</v>
      </c>
      <c r="DM1482" s="30">
        <f>INDEX(AY1467:BF1474,MATCH(AX1482,AW1467:AW1474,0),MATCH(DM1477,AY1465:BF1465,0))*(INDEX(AL1479:AU1486,MATCH(DM1477,AJ1479:AJ1486,0),MATCH(DM1478,AL1478:AU1478,0)))</f>
        <v>0</v>
      </c>
      <c r="DN1482" s="30">
        <f>INDEX(AY1467:BF1474,MATCH(AX1482,AW1467:AW1474,0),MATCH(DN1477,AY1465:BF1465,0))*(INDEX(AL1479:AU1486,MATCH(DN1477,AJ1479:AJ1486,0),MATCH(DN1478,AL1478:AU1478,0)))</f>
        <v>0</v>
      </c>
      <c r="DO1482" s="30">
        <f>INDEX(AY1467:BF1474,MATCH(AX1482,AW1467:AW1474,0),MATCH(DO1477,AY1465:BF1465,0))*(INDEX(AL1479:AU1486,MATCH(DO1477,AJ1479:AJ1486,0),MATCH(DO1478,AL1478:AU1478,0)))</f>
        <v>0</v>
      </c>
      <c r="DP1482" s="30">
        <f>INDEX(AY1467:BF1474,MATCH(AX1482,AW1467:AW1474,0),MATCH(DP1477,AY1465:BF1465,0))*(INDEX(AL1479:AU1486,MATCH(DP1477,AJ1479:AJ1486,0),MATCH(DP1478,AL1478:AU1478,0)))</f>
        <v>0</v>
      </c>
      <c r="DQ1482" s="30">
        <f>INDEX(AY1467:BF1474,MATCH(AX1482,AW1467:AW1474,0),MATCH(DQ1477,AY1465:BF1465,0))*(INDEX(AL1479:AU1486,MATCH(DQ1477,AJ1479:AJ1486,0),MATCH(DQ1478,AL1478:AU1478,0)))</f>
        <v>0</v>
      </c>
      <c r="DR1482" s="2" t="b">
        <f t="shared" si="1607"/>
        <v>1</v>
      </c>
      <c r="DS1482" s="29">
        <v>2026</v>
      </c>
      <c r="DT1482" s="30">
        <f>IF(DS1482&gt;DT1477,AY1481-AY1482,0)</f>
        <v>0</v>
      </c>
      <c r="DU1482" s="30">
        <f>IF(DS1482&gt;DU1477,AZ1481-AZ1482,0)</f>
        <v>0</v>
      </c>
      <c r="DV1482" s="30">
        <f>IF(DS1482&gt;DV1477,BA1481-BA1482,0)</f>
        <v>0</v>
      </c>
      <c r="DW1482" s="30">
        <f>IF(DS1482&gt;DW1477,BB1481-BB1482,0)</f>
        <v>0</v>
      </c>
      <c r="DX1482" s="30">
        <f>IF(DS1482&gt;DX1477,BC1481-BC1482,0)</f>
        <v>0</v>
      </c>
      <c r="DY1482" s="30">
        <f>IF(DS1482&gt;DY1477,BD1481-BD1482,0)</f>
        <v>0</v>
      </c>
      <c r="DZ1482" s="30">
        <f>IF(DS1482&gt;DZ1477,BE1481-BE1482,0)</f>
        <v>0</v>
      </c>
      <c r="EA1482" s="30">
        <f>IF(DS1482&gt;EA1477,BF1481-BF1482,0)</f>
        <v>0</v>
      </c>
      <c r="EB1482" s="30">
        <f>IF(DS1482&gt;EB1477,BG1481-BG1482,0)</f>
        <v>0</v>
      </c>
      <c r="EC1482" s="30">
        <f>IF(DS1482&gt;EC1477,BH1481-BH1482,0)</f>
        <v>0</v>
      </c>
      <c r="ED1482" s="30">
        <f>IF(DS1482&gt;ED1477,BI1481-BI1482,0)</f>
        <v>0</v>
      </c>
      <c r="EE1482" s="30">
        <f>IF(DS1482&gt;EE1477,BJ1481-BJ1482,0)</f>
        <v>0</v>
      </c>
      <c r="EF1482" s="30">
        <f>IF(DS1482&gt;EF1477,BK1481-BK1482,0)</f>
        <v>0</v>
      </c>
      <c r="EG1482" s="30">
        <f>IF(DS1482&gt;EG1477,BL1481-BL1482,0)</f>
        <v>0</v>
      </c>
      <c r="EH1482" s="30">
        <f>IF(DS1482&gt;EH1477,BM1481-BM1482,0)</f>
        <v>0</v>
      </c>
      <c r="EI1482" s="30">
        <f>IF(DS1482&gt;EI1477,BN1481-BN1482,0)</f>
        <v>0</v>
      </c>
      <c r="EJ1482" s="30">
        <f>IF(DS1482&gt;EJ1477,BO1481-BO1482,0)</f>
        <v>0</v>
      </c>
      <c r="EK1482" s="30">
        <f>IF(DS1482&gt;EK1477,BP1481-BP1482,0)</f>
        <v>0</v>
      </c>
      <c r="EL1482" s="30">
        <f>IF(DS1482&gt;EL1477,BQ1481-BQ1482,0)</f>
        <v>0</v>
      </c>
      <c r="EM1482" s="30">
        <f>IF(DS1482&gt;EM1477,BR1481-BR1482,0)</f>
        <v>0</v>
      </c>
      <c r="EN1482" s="30">
        <f>IF(DS1482&gt;EN1477,BS1481-BS1482,0)</f>
        <v>0</v>
      </c>
      <c r="EO1482" s="30">
        <f>IF(DS1482&gt;EO1477,BT1481-BT1482,0)</f>
        <v>0</v>
      </c>
      <c r="EP1482" s="30">
        <f>IF(DS1482&gt;EP1477,BU1481-BU1482,0)</f>
        <v>0</v>
      </c>
      <c r="EQ1482" s="30">
        <f>IF(DS1482&gt;EQ1477,BV1481-BV1482,0)</f>
        <v>0</v>
      </c>
      <c r="ER1482" s="30">
        <f>IF(DS1482&gt;ER1477,BW1481-BW1482,0)</f>
        <v>0</v>
      </c>
      <c r="ES1482" s="30">
        <f>IF(DS1482&gt;ES1477,BX1481-BX1482,0)</f>
        <v>0</v>
      </c>
      <c r="ET1482" s="30">
        <f>IF(DS1482&gt;ET1477,BY1481-BY1482,0)</f>
        <v>0</v>
      </c>
      <c r="EU1482" s="30">
        <f>IF(DS1482&gt;EU1477,BZ1481-BZ1482,0)</f>
        <v>0</v>
      </c>
      <c r="EV1482" s="30">
        <f>IF(DS1482&gt;EV1477,CA1481-CA1482,0)</f>
        <v>0</v>
      </c>
      <c r="EW1482" s="30">
        <f>IF(DS1482&gt;EW1477,CB1481-CB1482,0)</f>
        <v>0</v>
      </c>
      <c r="EX1482" s="30">
        <f>IF(DS1482&gt;EX1477,CC1481-CC1482,0)</f>
        <v>0</v>
      </c>
      <c r="EY1482" s="30">
        <f>IF(DS1482&gt;EY1477,CD1481-CD1482,0)</f>
        <v>0</v>
      </c>
      <c r="EZ1482" s="30">
        <f>IF(DS1482&gt;EZ1477,CE1481-CE1482,0)</f>
        <v>0</v>
      </c>
      <c r="FA1482" s="30">
        <f>IF(DS1482&gt;FA1477,CF1481-CF1482,0)</f>
        <v>0</v>
      </c>
      <c r="FB1482" s="30">
        <f>IF(DS1482&gt;FB1477,CG1481-CG1482,0)</f>
        <v>0</v>
      </c>
      <c r="FC1482" s="30">
        <f>IF(DS1482&gt;FC1477,CH1481-CH1482,0)</f>
        <v>0</v>
      </c>
      <c r="FD1482" s="30">
        <f>IF(DS1482&gt;FD1477,CI1481-CI1482,0)</f>
        <v>0</v>
      </c>
      <c r="FE1482" s="30">
        <f>IF(DS1482&gt;FE1477,CJ1481-CJ1482,0)</f>
        <v>0</v>
      </c>
      <c r="FF1482" s="30">
        <f>IF(DS1482&gt;FF1477,CK1481-CK1482,0)</f>
        <v>0</v>
      </c>
      <c r="FG1482" s="30">
        <f>IF(DS1482&gt;FG1477,CL1481-CL1482,0)</f>
        <v>0</v>
      </c>
      <c r="FH1482" s="30">
        <f>IF(DS1482&gt;FH1477,CM1481-CM1482,0)</f>
        <v>0</v>
      </c>
      <c r="FI1482" s="30">
        <f>IF(DS1482&gt;FI1477,CN1481-CN1482,0)</f>
        <v>0</v>
      </c>
      <c r="FJ1482" s="30">
        <f>IF(DS1482&gt;FJ1477,CO1481-CO1482,0)</f>
        <v>0</v>
      </c>
      <c r="FK1482" s="30">
        <f>IF(DS1482&gt;FK1477,CP1481-CP1482,0)</f>
        <v>0</v>
      </c>
      <c r="FL1482" s="30">
        <f>IF(DS1482&gt;FL1477,CQ1481-CQ1482,0)</f>
        <v>0</v>
      </c>
      <c r="FM1482" s="30">
        <f>IF(DS1482&gt;FM1477,CR1481-CR1482,0)</f>
        <v>0</v>
      </c>
      <c r="FN1482" s="30">
        <f>IF(DS1482&gt;FN1477,CS1481-CS1482,0)</f>
        <v>0</v>
      </c>
      <c r="FO1482" s="30">
        <f>IF(DS1482&gt;FO1477,CT1481-CT1482,0)</f>
        <v>0</v>
      </c>
      <c r="FP1482" s="30">
        <f>IF(DS1482&gt;FP1477,CU1481-CU1482,0)</f>
        <v>0</v>
      </c>
      <c r="FQ1482" s="30">
        <f>IF(DS1482&gt;FQ1477,CV1481-CV1482,0)</f>
        <v>0</v>
      </c>
      <c r="FR1482" s="30">
        <f>IF(DS1482&gt;FR1477,CW1481-CW1482,0)</f>
        <v>0</v>
      </c>
      <c r="FS1482" s="30">
        <f>IF(DS1482&gt;FS1477,CX1481-CX1482,0)</f>
        <v>0</v>
      </c>
      <c r="FT1482" s="30">
        <f>IF(DS1482&gt;FT1477,CY1481-CY1482,0)</f>
        <v>0</v>
      </c>
      <c r="FU1482" s="30">
        <f>IF(DS1482&gt;FU1477,CZ1481-CZ1482,0)</f>
        <v>0</v>
      </c>
      <c r="FV1482" s="30">
        <f>IF(DS1482&gt;FV1477,DA1481-DA1482,0)</f>
        <v>0</v>
      </c>
      <c r="FW1482" s="30">
        <f>IF(DS1482&gt;FW1477,DB1481-DB1482,0)</f>
        <v>0</v>
      </c>
      <c r="FX1482" s="30">
        <f>IF(DS1482&gt;FX1477,DC1481-DC1482,0)</f>
        <v>0</v>
      </c>
      <c r="FY1482" s="30">
        <f>IF(DS1482&gt;FY1477,DD1481-DD1482,0)</f>
        <v>0</v>
      </c>
      <c r="FZ1482" s="30">
        <f>IF(DS1482&gt;FZ1477,DE1481-DE1482,0)</f>
        <v>0</v>
      </c>
      <c r="GA1482" s="30">
        <f>IF(DS1482&gt;GA1477,DF1481-DF1482,0)</f>
        <v>0</v>
      </c>
      <c r="GB1482" s="30">
        <f>IF(DS1482&gt;GB1477,DG1481-DG1482,0)</f>
        <v>0</v>
      </c>
      <c r="GC1482" s="30">
        <f>IF(DS1482&gt;GC1477,DH1481-DH1482,0)</f>
        <v>0</v>
      </c>
      <c r="GD1482" s="30">
        <f>IF(DS1482&gt;GD1477,DI1481-DI1482,0)</f>
        <v>0</v>
      </c>
      <c r="GE1482" s="30">
        <f>IF(DS1482&gt;GE1477,DJ1481-DJ1482,0)</f>
        <v>0</v>
      </c>
      <c r="GF1482" s="30">
        <f>IF(DS1482&gt;GF1477,DK1481-DK1482,0)</f>
        <v>0</v>
      </c>
      <c r="GG1482" s="30">
        <f>IF(DS1482&gt;GG1477,DL1481-DL1482,0)</f>
        <v>0</v>
      </c>
      <c r="GH1482" s="30">
        <f>IF(DS1482&gt;GH1477,DM1481-DM1482,0)</f>
        <v>0</v>
      </c>
      <c r="GI1482" s="30">
        <f>IF(DS1482&gt;GI1477,DN1481-DN1482,0)</f>
        <v>0</v>
      </c>
      <c r="GJ1482" s="30">
        <f>IF(DS1482&gt;GJ1477,DO1481-DO1482,0)</f>
        <v>0</v>
      </c>
      <c r="GK1482" s="30">
        <f>IF(DS1482&gt;GK1477,DP1481-DP1482,0)</f>
        <v>0</v>
      </c>
      <c r="GL1482" s="30">
        <f>IF(DS1482&gt;GL1477,DQ1481-DQ1482,0)</f>
        <v>0</v>
      </c>
      <c r="GM1482" s="30" t="b">
        <f t="shared" si="1608"/>
        <v>1</v>
      </c>
      <c r="GO1482" s="29">
        <v>2026</v>
      </c>
      <c r="GP1482" s="27">
        <f>SUMIF(DT1478:GL1478,GP1478,DT1482:GL1482)</f>
        <v>0</v>
      </c>
      <c r="GQ1482" s="28">
        <f>SUMIF(DT1478:GL1478,GQ1478,DT1482:GL1482)</f>
        <v>0</v>
      </c>
      <c r="GR1482" s="28">
        <f>SUMIF(DT1478:GL1478,GR1478,DT1482:GL1482)</f>
        <v>0</v>
      </c>
      <c r="GS1482" s="28">
        <f>SUMIF(DT1478:GL1478,GS1478,DT1482:GL1482)</f>
        <v>0</v>
      </c>
      <c r="GT1482" s="28">
        <f>SUMIF(DT1478:GL1478,GT1478,DT1482:GL1482)</f>
        <v>0</v>
      </c>
      <c r="GU1482" s="28">
        <f>SUMIF(DT1478:GL1478,GU1478,DT1482:GL1482)</f>
        <v>0</v>
      </c>
      <c r="GV1482" s="28">
        <f>SUMIF(DT1478:GL1478,GV1478,DT1482:GL1482)</f>
        <v>0</v>
      </c>
      <c r="GW1482" s="28">
        <f>SUMIF(DT1478:GL1478,GW1478,DT1482:GL1482)</f>
        <v>0</v>
      </c>
      <c r="GX1482" s="28">
        <f>SUMIF(DT1478:GL1478,GX1478,DT1482:GL1482)</f>
        <v>0</v>
      </c>
      <c r="GY1482" s="28">
        <f>SUMIF(DT1478:GL1478,GY1478,DT1482:GL1482)</f>
        <v>0</v>
      </c>
      <c r="GZ1482" s="28">
        <f>SUMIF(DT1478:GL1478,GZ1478,DT1482:GL1482)</f>
        <v>0</v>
      </c>
      <c r="HA1482" s="27" t="b">
        <f t="shared" si="1609"/>
        <v>1</v>
      </c>
    </row>
    <row r="1483" spans="1:209" hidden="1" x14ac:dyDescent="0.2">
      <c r="A1483" s="2" t="s">
        <v>1</v>
      </c>
      <c r="B1483" s="26"/>
      <c r="S1483" s="16"/>
      <c r="AJ1483" s="27">
        <v>2027</v>
      </c>
      <c r="AK1483" s="27">
        <v>0</v>
      </c>
      <c r="AL1483" s="30">
        <f t="shared" si="1610"/>
        <v>0</v>
      </c>
      <c r="AM1483" s="30">
        <f t="shared" si="1611"/>
        <v>0</v>
      </c>
      <c r="AN1483" s="30">
        <f t="shared" si="1612"/>
        <v>0</v>
      </c>
      <c r="AO1483" s="30">
        <f t="shared" si="1613"/>
        <v>0</v>
      </c>
      <c r="AP1483" s="30">
        <f t="shared" si="1614"/>
        <v>0</v>
      </c>
      <c r="AQ1483" s="30">
        <f t="shared" si="1615"/>
        <v>0</v>
      </c>
      <c r="AR1483" s="30">
        <f t="shared" si="1616"/>
        <v>0</v>
      </c>
      <c r="AS1483" s="30">
        <f t="shared" si="1617"/>
        <v>0</v>
      </c>
      <c r="AT1483" s="30">
        <f t="shared" si="1618"/>
        <v>0</v>
      </c>
      <c r="AU1483" s="30">
        <f t="shared" si="1619"/>
        <v>0</v>
      </c>
      <c r="AV1483" s="65"/>
      <c r="AX1483" s="29">
        <v>2027</v>
      </c>
      <c r="AY1483" s="30">
        <f t="shared" si="1606"/>
        <v>0</v>
      </c>
      <c r="AZ1483" s="30">
        <f>INDEX(AY1467:BF1474,MATCH(AX1483,AW1467:AW1474,0),MATCH(AZ1477,AY1465:BF1465,0))*(INDEX(AL1479:AU1486,MATCH(AZ1477,AJ1479:AJ1486,0),MATCH(AZ1478,AL1478:AU1478,0)))</f>
        <v>0</v>
      </c>
      <c r="BA1483" s="30">
        <f>INDEX(AY1467:BF1474,MATCH(AX1483,AW1467:AW1474,0),MATCH(BA1477,AY1465:BF1465,0))*(INDEX(AL1479:AU1486,MATCH(BA1477,AJ1479:AJ1486,0),MATCH(BA1478,AL1478:AU1478,0)))</f>
        <v>0</v>
      </c>
      <c r="BB1483" s="30">
        <f>INDEX(AY1467:BF1474,MATCH(AX1483,AW1467:AW1474,0),MATCH(BB1477,AY1465:BF1465,0))*(INDEX(AL1479:AU1486,MATCH(BB1477,AJ1479:AJ1486,0),MATCH(BB1478,AL1478:AU1478,0)))</f>
        <v>0</v>
      </c>
      <c r="BC1483" s="30">
        <f>INDEX(AY1467:BF1474,MATCH(AX1483,AW1467:AW1474,0),MATCH(BC1477,AY1465:BF1465,0))*(INDEX(AL1479:AU1486,MATCH(BC1477,AJ1479:AJ1486,0),MATCH(BC1478,AL1478:AU1478,0)))</f>
        <v>0</v>
      </c>
      <c r="BD1483" s="30">
        <f>INDEX(AY1467:BF1474,MATCH(AX1483,AW1467:AW1474,0),MATCH(BD1477,AY1465:BF1465,0))*(INDEX(AL1479:AU1486,MATCH(BD1477,AJ1479:AJ1486,0),MATCH(BD1478,AL1478:AU1478,0)))</f>
        <v>0</v>
      </c>
      <c r="BE1483" s="30">
        <f>INDEX(AY1467:BF1474,MATCH(AX1483,AW1467:AW1474,0),MATCH(BE1477,AY1465:BF1465,0))*(INDEX(AL1479:AU1486,MATCH(BE1477,AJ1479:AJ1486,0),MATCH(BE1478,AL1478:AU1478,0)))</f>
        <v>0</v>
      </c>
      <c r="BF1483" s="30">
        <f>INDEX(AY1467:BF1474,MATCH(AX1483,AW1467:AW1474,0),MATCH(BF1477,AY1465:BF1465,0))*(INDEX(AL1479:AU1486,MATCH(BF1477,AJ1479:AJ1486,0),MATCH(BF1478,AL1478:AU1478,0)))</f>
        <v>0</v>
      </c>
      <c r="BG1483" s="30">
        <f>INDEX(AY1467:BF1474,MATCH(AX1483,AW1467:AW1474,0),MATCH(BG1477,AY1465:BF1465,0))*(INDEX(AL1479:AU1486,MATCH(BG1477,AJ1479:AJ1486,0),MATCH(BG1478,AL1478:AU1478,0)))</f>
        <v>0</v>
      </c>
      <c r="BH1483" s="30">
        <f>INDEX(AY1467:BF1474,MATCH(AX1483,AW1467:AW1474,0),MATCH(BH1477,AY1465:BF1465,0))*(INDEX(AL1479:AU1486,MATCH(BH1477,AJ1479:AJ1486,0),MATCH(BH1478,AL1478:AU1478,0)))</f>
        <v>0</v>
      </c>
      <c r="BI1483" s="30">
        <f>INDEX(AY1467:BF1474,MATCH(AX1483,AW1467:AW1474,0),MATCH(BI1477,AY1465:BF1465,0))*(INDEX(AL1479:AU1486,MATCH(BI1477,AJ1479:AJ1486,0),MATCH(BI1478,AL1478:AU1478,0)))</f>
        <v>0</v>
      </c>
      <c r="BJ1483" s="30">
        <f>INDEX(AY1467:BF1474,MATCH(AX1483,AW1467:AW1474,0),MATCH(BJ1477,AY1465:BF1465,0))*(INDEX(AL1479:AU1486,MATCH(BJ1477,AJ1479:AJ1486,0),MATCH(BJ1478,AL1478:AU1478,0)))</f>
        <v>0</v>
      </c>
      <c r="BK1483" s="30">
        <f>INDEX(AY1467:BF1474,MATCH(AX1483,AW1467:AW1474,0),MATCH(BK1477,AY1465:BF1465,0))*(INDEX(AL1479:AU1486,MATCH(BK1477,AJ1479:AJ1486,0),MATCH(BK1478,AL1478:AU1478,0)))</f>
        <v>0</v>
      </c>
      <c r="BL1483" s="30">
        <f>INDEX(AY1467:BF1474,MATCH(AX1483,AW1467:AW1474,0),MATCH(BL1477,AY1465:BF1465,0))*(INDEX(AL1479:AU1486,MATCH(BL1477,AJ1479:AJ1486,0),MATCH(BL1478,AL1478:AU1478,0)))</f>
        <v>0</v>
      </c>
      <c r="BM1483" s="30">
        <f>INDEX(AY1467:BF1474,MATCH(AX1483,AW1467:AW1474,0),MATCH(BM1477,AY1465:BF1465,0))*(INDEX(AL1479:AU1486,MATCH(BM1477,AJ1479:AJ1486,0),MATCH(BM1478,AL1478:AU1478,0)))</f>
        <v>0</v>
      </c>
      <c r="BN1483" s="30">
        <f>INDEX(AY1467:BF1474,MATCH(AX1483,AW1467:AW1474,0),MATCH(BN1477,AY1465:BF1465,0))*(INDEX(AL1479:AU1486,MATCH(BN1477,AJ1479:AJ1486,0),MATCH(BN1478,AL1478:AU1478,0)))</f>
        <v>0</v>
      </c>
      <c r="BO1483" s="30">
        <f>INDEX(AY1467:BF1474,MATCH(AX1483,AW1467:AW1474,0),MATCH(BO1477,AY1465:BF1465,0))*(INDEX(AL1479:AU1486,MATCH(BO1477,AJ1479:AJ1486,0),MATCH(BO1478,AL1478:AU1478,0)))</f>
        <v>0</v>
      </c>
      <c r="BP1483" s="30">
        <f>INDEX(AY1467:BF1474,MATCH(AX1483,AW1467:AW1474,0),MATCH(BP1477,AY1465:BF1465,0))*(INDEX(AL1479:AU1486,MATCH(BP1477,AJ1479:AJ1486,0),MATCH(BP1478,AL1478:AU1478,0)))</f>
        <v>0</v>
      </c>
      <c r="BQ1483" s="30">
        <f>INDEX(AY1467:BF1474,MATCH(AX1483,AW1467:AW1474,0),MATCH(BQ1477,AY1465:BF1465,0))*(INDEX(AL1479:AU1486,MATCH(BQ1477,AJ1479:AJ1486,0),MATCH(BQ1478,AL1478:AU1478,0)))</f>
        <v>0</v>
      </c>
      <c r="BR1483" s="30">
        <f>INDEX(AY1467:BF1474,MATCH(AX1483,AW1467:AW1474,0),MATCH(BR1477,AY1465:BF1465,0))*(INDEX(AL1479:AU1486,MATCH(BR1477,AJ1479:AJ1486,0),MATCH(BR1478,AL1478:AU1478,0)))</f>
        <v>0</v>
      </c>
      <c r="BS1483" s="30">
        <f>INDEX(AY1467:BF1474,MATCH(AX1483,AW1467:AW1474,0),MATCH(BS1477,AY1465:BF1465,0))*(INDEX(AL1479:AU1486,MATCH(BS1477,AJ1479:AJ1486,0),MATCH(BS1478,AL1478:AU1478,0)))</f>
        <v>0</v>
      </c>
      <c r="BT1483" s="30">
        <f>INDEX(AY1467:BF1474,MATCH(AX1483,AW1467:AW1474,0),MATCH(BT1477,AY1465:BF1465,0))*(INDEX(AL1479:AU1486,MATCH(BT1477,AJ1479:AJ1486,0),MATCH(BT1478,AL1478:AU1478,0)))</f>
        <v>0</v>
      </c>
      <c r="BU1483" s="30">
        <f>INDEX(AY1467:BF1474,MATCH(AX1483,AW1467:AW1474,0),MATCH(BU1477,AY1465:BF1465,0))*(INDEX(AL1479:AU1486,MATCH(BU1477,AJ1479:AJ1486,0),MATCH(BU1478,AL1478:AU1478,0)))</f>
        <v>0</v>
      </c>
      <c r="BV1483" s="30">
        <f>INDEX(AY1467:BF1474,MATCH(AX1483,AW1467:AW1474,0),MATCH(BV1477,AY1465:BF1465,0))*(INDEX(AL1479:AU1486,MATCH(BV1477,AJ1479:AJ1486,0),MATCH(BV1478,AL1478:AU1478,0)))</f>
        <v>0</v>
      </c>
      <c r="BW1483" s="30">
        <f>INDEX(AY1467:BF1474,MATCH(AX1483,AW1467:AW1474,0),MATCH(BW1477,AY1465:BF1465,0))*(INDEX(AL1479:AU1486,MATCH(BW1477,AJ1479:AJ1486,0),MATCH(BW1478,AL1478:AU1478,0)))</f>
        <v>0</v>
      </c>
      <c r="BX1483" s="30">
        <f>INDEX(AY1467:BF1474,MATCH(AX1483,AW1467:AW1474,0),MATCH(BX1477,AY1465:BF1465,0))*(INDEX(AL1479:AU1486,MATCH(BX1477,AJ1479:AJ1486,0),MATCH(BX1478,AL1478:AU1478,0)))</f>
        <v>0</v>
      </c>
      <c r="BY1483" s="30">
        <f>INDEX(AY1467:BF1474,MATCH(AX1483,AW1467:AW1474,0),MATCH(BY1477,AY1465:BF1465,0))*(INDEX(AL1479:AU1486,MATCH(BY1477,AJ1479:AJ1486,0),MATCH(BY1478,AL1478:AU1478,0)))</f>
        <v>0</v>
      </c>
      <c r="BZ1483" s="30">
        <f>INDEX(AY1467:BF1474,MATCH(AX1483,AW1467:AW1474,0),MATCH(BZ1477,AY1465:BF1465,0))*(INDEX(AL1479:AU1486,MATCH(BZ1477,AJ1479:AJ1486,0),MATCH(BZ1478,AL1478:AU1478,0)))</f>
        <v>0</v>
      </c>
      <c r="CA1483" s="30">
        <f>INDEX(AY1467:BF1474,MATCH(AX1483,AW1467:AW1474,0),MATCH(CA1477,AY1465:BF1465,0))*(INDEX(AL1479:AU1486,MATCH(CA1477,AJ1479:AJ1486,0),MATCH(CA1478,AL1478:AU1478,0)))</f>
        <v>0</v>
      </c>
      <c r="CB1483" s="30">
        <f>INDEX(AY1467:BF1474,MATCH(AX1483,AW1467:AW1474,0),MATCH(CB1477,AY1465:BF1465,0))*(INDEX(AL1479:AU1486,MATCH(CB1477,AJ1479:AJ1486,0),MATCH(CB1478,AL1478:AU1478,0)))</f>
        <v>0</v>
      </c>
      <c r="CC1483" s="30">
        <f>INDEX(AY1467:BF1474,MATCH(AX1483,AW1467:AW1474,0),MATCH(CC1477,AY1465:BF1465,0))*(INDEX(AL1479:AU1486,MATCH(CC1477,AJ1479:AJ1486,0),MATCH(CC1478,AL1478:AU1478,0)))</f>
        <v>0</v>
      </c>
      <c r="CD1483" s="30">
        <f>INDEX(AY1467:BF1474,MATCH(AX1483,AW1467:AW1474,0),MATCH(CD1477,AY1465:BF1465,0))*(INDEX(AL1479:AU1486,MATCH(CD1477,AJ1479:AJ1486,0),MATCH(CD1478,AL1478:AU1478,0)))</f>
        <v>0</v>
      </c>
      <c r="CE1483" s="30">
        <f>INDEX(AY1467:BF1474,MATCH(AX1483,AW1467:AW1474,0),MATCH(CE1477,AY1465:BF1465,0))*(INDEX(AL1479:AU1486,MATCH(CE1477,AJ1479:AJ1486,0),MATCH(CE1478,AL1478:AU1478,0)))</f>
        <v>0</v>
      </c>
      <c r="CF1483" s="30">
        <f>INDEX(AY1467:BF1474,MATCH(AX1483,AW1467:AW1474,0),MATCH(CF1477,AY1465:BF1465,0))*(INDEX(AL1479:AU1486,MATCH(CF1477,AJ1479:AJ1486,0),MATCH(CF1478,AL1478:AU1478,0)))</f>
        <v>0</v>
      </c>
      <c r="CG1483" s="30">
        <f>INDEX(AY1467:BF1474,MATCH(AX1483,AW1467:AW1474,0),MATCH(CG1477,AY1465:BF1465,0))*(INDEX(AL1479:AU1486,MATCH(CG1477,AJ1479:AJ1486,0),MATCH(CG1478,AL1478:AU1478,0)))</f>
        <v>0</v>
      </c>
      <c r="CH1483" s="30">
        <f>INDEX(AY1467:BF1474,MATCH(AX1483,AW1467:AW1474,0),MATCH(CH1477,AY1465:BF1465,0))*(INDEX(AL1479:AU1486,MATCH(CH1477,AJ1479:AJ1486,0),MATCH(CH1478,AL1478:AU1478,0)))</f>
        <v>0</v>
      </c>
      <c r="CI1483" s="30">
        <f>INDEX(AY1467:BF1474,MATCH(AX1483,AW1467:AW1474,0),MATCH(CI1477,AY1465:BF1465,0))*(INDEX(AL1479:AU1486,MATCH(CI1477,AJ1479:AJ1486,0),MATCH(CI1478,AL1478:AU1478,0)))</f>
        <v>0</v>
      </c>
      <c r="CJ1483" s="30">
        <f>INDEX(AY1467:BF1474,MATCH(AX1483,AW1467:AW1474,0),MATCH(CJ1477,AY1465:BF1465,0))*(INDEX(AL1479:AU1486,MATCH(CJ1477,AJ1479:AJ1486,0),MATCH(CJ1478,AL1478:AU1478,0)))</f>
        <v>0</v>
      </c>
      <c r="CK1483" s="30">
        <f>INDEX(AY1467:BF1474,MATCH(AX1483,AW1467:AW1474,0),MATCH(CK1477,AY1465:BF1465,0))*(INDEX(AL1479:AU1486,MATCH(CK1477,AJ1479:AJ1486,0),MATCH(CK1478,AL1478:AU1478,0)))</f>
        <v>0</v>
      </c>
      <c r="CL1483" s="30">
        <f>INDEX(AY1467:BF1474,MATCH(AX1483,AW1467:AW1474,0),MATCH(CL1477,AY1465:BF1465,0))*(INDEX(AL1479:AU1486,MATCH(CL1477,AJ1479:AJ1486,0),MATCH(CL1478,AL1478:AU1478,0)))</f>
        <v>0</v>
      </c>
      <c r="CM1483" s="30">
        <f>INDEX(AY1467:BF1474,MATCH(AX1483,AW1467:AW1474,0),MATCH(CM1477,AY1465:BF1465,0))*(INDEX(AL1479:AU1486,MATCH(CM1477,AJ1479:AJ1486,0),MATCH(CM1478,AL1478:AU1478,0)))</f>
        <v>0</v>
      </c>
      <c r="CN1483" s="30">
        <f>INDEX(AY1467:BF1474,MATCH(AX1483,AW1467:AW1474,0),MATCH(CN1477,AY1465:BF1465,0))*(INDEX(AL1479:AU1486,MATCH(CN1477,AJ1479:AJ1486,0),MATCH(CN1478,AL1478:AU1478,0)))</f>
        <v>0</v>
      </c>
      <c r="CO1483" s="30">
        <f>INDEX(AY1467:BF1474,MATCH(AX1483,AW1467:AW1474,0),MATCH(CO1477,AY1465:BF1465,0))*(INDEX(AL1479:AU1486,MATCH(CO1477,AJ1479:AJ1486,0),MATCH(CO1478,AL1478:AU1478,0)))</f>
        <v>0</v>
      </c>
      <c r="CP1483" s="30">
        <f>INDEX(AY1467:BF1474,MATCH(AX1483,AW1467:AW1474,0),MATCH(CP1477,AY1465:BF1465,0))*(INDEX(AL1479:AU1486,MATCH(CP1477,AJ1479:AJ1486,0),MATCH(CP1478,AL1478:AU1478,0)))</f>
        <v>0</v>
      </c>
      <c r="CQ1483" s="30">
        <f>INDEX(AY1467:BF1474,MATCH(AX1483,AW1467:AW1474,0),MATCH(CQ1477,AY1465:BF1465,0))*(INDEX(AL1479:AU1486,MATCH(CQ1477,AJ1479:AJ1486,0),MATCH(CQ1478,AL1478:AU1478,0)))</f>
        <v>0</v>
      </c>
      <c r="CR1483" s="30">
        <f>INDEX(AY1467:BF1474,MATCH(AX1483,AW1467:AW1474,0),MATCH(CR1477,AY1465:BF1465,0))*(INDEX(AL1479:AU1486,MATCH(CR1477,AJ1479:AJ1486,0),MATCH(CR1478,AL1478:AU1478,0)))</f>
        <v>0</v>
      </c>
      <c r="CS1483" s="30">
        <f>INDEX(AY1467:BF1474,MATCH(AX1483,AW1467:AW1474,0),MATCH(CS1477,AY1465:BF1465,0))*(INDEX(AL1479:AU1486,MATCH(CS1477,AJ1479:AJ1486,0),MATCH(CS1478,AL1478:AU1478,0)))</f>
        <v>0</v>
      </c>
      <c r="CT1483" s="30">
        <f>INDEX(AY1467:BF1474,MATCH(AX1483,AW1467:AW1474,0),MATCH(CT1477,AY1465:BF1465,0))*(INDEX(AL1479:AU1486,MATCH(CT1477,AJ1479:AJ1486,0),MATCH(CT1478,AL1478:AU1478,0)))</f>
        <v>0</v>
      </c>
      <c r="CU1483" s="30">
        <f>INDEX(AY1467:BF1474,MATCH(AX1483,AW1467:AW1474,0),MATCH(CU1477,AY1465:BF1465,0))*(INDEX(AL1479:AU1486,MATCH(CU1477,AJ1479:AJ1486,0),MATCH(CU1478,AL1478:AU1478,0)))</f>
        <v>0</v>
      </c>
      <c r="CV1483" s="30">
        <f>INDEX(AY1467:BF1474,MATCH(AX1483,AW1467:AW1474,0),MATCH(CV1477,AY1465:BF1465,0))*(INDEX(AL1479:AU1486,MATCH(CV1477,AJ1479:AJ1486,0),MATCH(CV1478,AL1478:AU1478,0)))</f>
        <v>0</v>
      </c>
      <c r="CW1483" s="30">
        <f>INDEX(AY1467:BF1474,MATCH(AX1483,AW1467:AW1474,0),MATCH(CW1477,AY1465:BF1465,0))*(INDEX(AL1479:AU1486,MATCH(CW1477,AJ1479:AJ1486,0),MATCH(CW1478,AL1478:AU1478,0)))</f>
        <v>0</v>
      </c>
      <c r="CX1483" s="30">
        <f>INDEX(AY1467:BF1474,MATCH(AX1483,AW1467:AW1474,0),MATCH(CX1477,AY1465:BF1465,0))*(INDEX(AL1479:AU1486,MATCH(CX1477,AJ1479:AJ1486,0),MATCH(CX1478,AL1478:AU1478,0)))</f>
        <v>0</v>
      </c>
      <c r="CY1483" s="30">
        <f>INDEX(AY1467:BF1474,MATCH(AX1483,AW1467:AW1474,0),MATCH(CY1477,AY1465:BF1465,0))*(INDEX(AL1479:AU1486,MATCH(CY1477,AJ1479:AJ1486,0),MATCH(CY1478,AL1478:AU1478,0)))</f>
        <v>0</v>
      </c>
      <c r="CZ1483" s="30">
        <f>INDEX(AY1467:BF1474,MATCH(AX1483,AW1467:AW1474,0),MATCH(CZ1477,AY1465:BF1465,0))*(INDEX(AL1479:AU1486,MATCH(CZ1477,AJ1479:AJ1486,0),MATCH(CZ1478,AL1478:AU1478,0)))</f>
        <v>0</v>
      </c>
      <c r="DA1483" s="30">
        <f>INDEX(AY1467:BF1474,MATCH(AX1483,AW1467:AW1474,0),MATCH(DA1477,AY1465:BF1465,0))*(INDEX(AL1479:AU1486,MATCH(DA1477,AJ1479:AJ1486,0),MATCH(DA1478,AL1478:AU1478,0)))</f>
        <v>0</v>
      </c>
      <c r="DB1483" s="30">
        <f>INDEX(AY1467:BF1474,MATCH(AX1483,AW1467:AW1474,0),MATCH(DB1477,AY1465:BF1465,0))*(INDEX(AL1479:AU1486,MATCH(DB1477,AJ1479:AJ1486,0),MATCH(DB1478,AL1478:AU1478,0)))</f>
        <v>0</v>
      </c>
      <c r="DC1483" s="30">
        <f>INDEX(AY1467:BF1474,MATCH(AX1483,AW1467:AW1474,0),MATCH(DC1477,AY1465:BF1465,0))*(INDEX(AL1479:AU1486,MATCH(DC1477,AJ1479:AJ1486,0),MATCH(DC1478,AL1478:AU1478,0)))</f>
        <v>0</v>
      </c>
      <c r="DD1483" s="30">
        <f>INDEX(AY1467:BF1474,MATCH(AX1483,AW1467:AW1474,0),MATCH(DD1477,AY1465:BF1465,0))*(INDEX(AL1479:AU1486,MATCH(DD1477,AJ1479:AJ1486,0),MATCH(DD1478,AL1478:AU1478,0)))</f>
        <v>0</v>
      </c>
      <c r="DE1483" s="30">
        <f>INDEX(AY1467:BF1474,MATCH(AX1483,AW1467:AW1474,0),MATCH(DE1477,AY1465:BF1465,0))*(INDEX(AL1479:AU1486,MATCH(DE1477,AJ1479:AJ1486,0),MATCH(DE1478,AL1478:AU1478,0)))</f>
        <v>0</v>
      </c>
      <c r="DF1483" s="30">
        <f>INDEX(AY1467:BF1474,MATCH(AX1483,AW1467:AW1474,0),MATCH(DF1477,AY1465:BF1465,0))*(INDEX(AL1479:AU1486,MATCH(DF1477,AJ1479:AJ1486,0),MATCH(DF1478,AL1478:AU1478,0)))</f>
        <v>0</v>
      </c>
      <c r="DG1483" s="30">
        <f>INDEX(AY1467:BF1474,MATCH(AX1483,AW1467:AW1474,0),MATCH(DG1477,AY1465:BF1465,0))*(INDEX(AL1479:AU1486,MATCH(DG1477,AJ1479:AJ1486,0),MATCH(DG1478,AL1478:AU1478,0)))</f>
        <v>0</v>
      </c>
      <c r="DH1483" s="30">
        <f>INDEX(AY1467:BF1474,MATCH(AX1483,AW1467:AW1474,0),MATCH(DH1477,AY1465:BF1465,0))*(INDEX(AL1479:AU1486,MATCH(DH1477,AJ1479:AJ1486,0),MATCH(DH1478,AL1478:AU1478,0)))</f>
        <v>0</v>
      </c>
      <c r="DI1483" s="30">
        <f>INDEX(AY1467:BF1474,MATCH(AX1483,AW1467:AW1474,0),MATCH(DI1477,AY1465:BF1465,0))*(INDEX(AL1479:AU1486,MATCH(DI1477,AJ1479:AJ1486,0),MATCH(DI1478,AL1478:AU1478,0)))</f>
        <v>0</v>
      </c>
      <c r="DJ1483" s="30">
        <f>INDEX(AY1467:BF1474,MATCH(AX1483,AW1467:AW1474,0),MATCH(DJ1477,AY1465:BF1465,0))*(INDEX(AL1479:AU1486,MATCH(DJ1477,AJ1479:AJ1486,0),MATCH(DJ1478,AL1478:AU1478,0)))</f>
        <v>0</v>
      </c>
      <c r="DK1483" s="30">
        <f>INDEX(AY1467:BF1474,MATCH(AX1483,AW1467:AW1474,0),MATCH(DK1477,AY1465:BF1465,0))*(INDEX(AL1479:AU1486,MATCH(DK1477,AJ1479:AJ1486,0),MATCH(DK1478,AL1478:AU1478,0)))</f>
        <v>0</v>
      </c>
      <c r="DL1483" s="30">
        <f>INDEX(AY1467:BF1474,MATCH(AX1483,AW1467:AW1474,0),MATCH(DL1477,AY1465:BF1465,0))*(INDEX(AL1479:AU1486,MATCH(DL1477,AJ1479:AJ1486,0),MATCH(DL1478,AL1478:AU1478,0)))</f>
        <v>0</v>
      </c>
      <c r="DM1483" s="30">
        <f>INDEX(AY1467:BF1474,MATCH(AX1483,AW1467:AW1474,0),MATCH(DM1477,AY1465:BF1465,0))*(INDEX(AL1479:AU1486,MATCH(DM1477,AJ1479:AJ1486,0),MATCH(DM1478,AL1478:AU1478,0)))</f>
        <v>0</v>
      </c>
      <c r="DN1483" s="30">
        <f>INDEX(AY1467:BF1474,MATCH(AX1483,AW1467:AW1474,0),MATCH(DN1477,AY1465:BF1465,0))*(INDEX(AL1479:AU1486,MATCH(DN1477,AJ1479:AJ1486,0),MATCH(DN1478,AL1478:AU1478,0)))</f>
        <v>0</v>
      </c>
      <c r="DO1483" s="30">
        <f>INDEX(AY1467:BF1474,MATCH(AX1483,AW1467:AW1474,0),MATCH(DO1477,AY1465:BF1465,0))*(INDEX(AL1479:AU1486,MATCH(DO1477,AJ1479:AJ1486,0),MATCH(DO1478,AL1478:AU1478,0)))</f>
        <v>0</v>
      </c>
      <c r="DP1483" s="30">
        <f>INDEX(AY1467:BF1474,MATCH(AX1483,AW1467:AW1474,0),MATCH(DP1477,AY1465:BF1465,0))*(INDEX(AL1479:AU1486,MATCH(DP1477,AJ1479:AJ1486,0),MATCH(DP1478,AL1478:AU1478,0)))</f>
        <v>0</v>
      </c>
      <c r="DQ1483" s="30">
        <f>INDEX(AY1467:BF1474,MATCH(AX1483,AW1467:AW1474,0),MATCH(DQ1477,AY1465:BF1465,0))*(INDEX(AL1479:AU1486,MATCH(DQ1477,AJ1479:AJ1486,0),MATCH(DQ1478,AL1478:AU1478,0)))</f>
        <v>0</v>
      </c>
      <c r="DR1483" s="2" t="b">
        <f t="shared" si="1607"/>
        <v>1</v>
      </c>
      <c r="DS1483" s="29">
        <v>2027</v>
      </c>
      <c r="DT1483" s="30">
        <f>IF(DS1483&gt;DT1477,AY1482-AY1483,0)</f>
        <v>0</v>
      </c>
      <c r="DU1483" s="30">
        <f>IF(DS1483&gt;DU1477,AZ1482-AZ1483,0)</f>
        <v>0</v>
      </c>
      <c r="DV1483" s="30">
        <f>IF(DS1483&gt;DV1477,BA1482-BA1483,0)</f>
        <v>0</v>
      </c>
      <c r="DW1483" s="30">
        <f>IF(DS1483&gt;DW1477,BB1482-BB1483,0)</f>
        <v>0</v>
      </c>
      <c r="DX1483" s="30">
        <f>IF(DS1483&gt;DX1477,BC1482-BC1483,0)</f>
        <v>0</v>
      </c>
      <c r="DY1483" s="30">
        <f>IF(DS1483&gt;DY1477,BD1482-BD1483,0)</f>
        <v>0</v>
      </c>
      <c r="DZ1483" s="30">
        <f>IF(DS1483&gt;DZ1477,BE1482-BE1483,0)</f>
        <v>0</v>
      </c>
      <c r="EA1483" s="30">
        <f>IF(DS1483&gt;EA1477,BF1482-BF1483,0)</f>
        <v>0</v>
      </c>
      <c r="EB1483" s="30">
        <f>IF(DS1483&gt;EB1477,BG1482-BG1483,0)</f>
        <v>0</v>
      </c>
      <c r="EC1483" s="30">
        <f>IF(DS1483&gt;EC1477,BH1482-BH1483,0)</f>
        <v>0</v>
      </c>
      <c r="ED1483" s="30">
        <f>IF(DS1483&gt;ED1477,BI1482-BI1483,0)</f>
        <v>0</v>
      </c>
      <c r="EE1483" s="30">
        <f>IF(DS1483&gt;EE1477,BJ1482-BJ1483,0)</f>
        <v>0</v>
      </c>
      <c r="EF1483" s="30">
        <f>IF(DS1483&gt;EF1477,BK1482-BK1483,0)</f>
        <v>0</v>
      </c>
      <c r="EG1483" s="30">
        <f>IF(DS1483&gt;EG1477,BL1482-BL1483,0)</f>
        <v>0</v>
      </c>
      <c r="EH1483" s="30">
        <f>IF(DS1483&gt;EH1477,BM1482-BM1483,0)</f>
        <v>0</v>
      </c>
      <c r="EI1483" s="30">
        <f>IF(DS1483&gt;EI1477,BN1482-BN1483,0)</f>
        <v>0</v>
      </c>
      <c r="EJ1483" s="30">
        <f>IF(DS1483&gt;EJ1477,BO1482-BO1483,0)</f>
        <v>0</v>
      </c>
      <c r="EK1483" s="30">
        <f>IF(DS1483&gt;EK1477,BP1482-BP1483,0)</f>
        <v>0</v>
      </c>
      <c r="EL1483" s="30">
        <f>IF(DS1483&gt;EL1477,BQ1482-BQ1483,0)</f>
        <v>0</v>
      </c>
      <c r="EM1483" s="30">
        <f>IF(DS1483&gt;EM1477,BR1482-BR1483,0)</f>
        <v>0</v>
      </c>
      <c r="EN1483" s="30">
        <f>IF(DS1483&gt;EN1477,BS1482-BS1483,0)</f>
        <v>0</v>
      </c>
      <c r="EO1483" s="30">
        <f>IF(DS1483&gt;EO1477,BT1482-BT1483,0)</f>
        <v>0</v>
      </c>
      <c r="EP1483" s="30">
        <f>IF(DS1483&gt;EP1477,BU1482-BU1483,0)</f>
        <v>0</v>
      </c>
      <c r="EQ1483" s="30">
        <f>IF(DS1483&gt;EQ1477,BV1482-BV1483,0)</f>
        <v>0</v>
      </c>
      <c r="ER1483" s="30">
        <f>IF(DS1483&gt;ER1477,BW1482-BW1483,0)</f>
        <v>0</v>
      </c>
      <c r="ES1483" s="30">
        <f>IF(DS1483&gt;ES1477,BX1482-BX1483,0)</f>
        <v>0</v>
      </c>
      <c r="ET1483" s="30">
        <f>IF(DS1483&gt;ET1477,BY1482-BY1483,0)</f>
        <v>0</v>
      </c>
      <c r="EU1483" s="30">
        <f>IF(DS1483&gt;EU1477,BZ1482-BZ1483,0)</f>
        <v>0</v>
      </c>
      <c r="EV1483" s="30">
        <f>IF(DS1483&gt;EV1477,CA1482-CA1483,0)</f>
        <v>0</v>
      </c>
      <c r="EW1483" s="30">
        <f>IF(DS1483&gt;EW1477,CB1482-CB1483,0)</f>
        <v>0</v>
      </c>
      <c r="EX1483" s="30">
        <f>IF(DS1483&gt;EX1477,CC1482-CC1483,0)</f>
        <v>0</v>
      </c>
      <c r="EY1483" s="30">
        <f>IF(DS1483&gt;EY1477,CD1482-CD1483,0)</f>
        <v>0</v>
      </c>
      <c r="EZ1483" s="30">
        <f>IF(DS1483&gt;EZ1477,CE1482-CE1483,0)</f>
        <v>0</v>
      </c>
      <c r="FA1483" s="30">
        <f>IF(DS1483&gt;FA1477,CF1482-CF1483,0)</f>
        <v>0</v>
      </c>
      <c r="FB1483" s="30">
        <f>IF(DS1483&gt;FB1477,CG1482-CG1483,0)</f>
        <v>0</v>
      </c>
      <c r="FC1483" s="30">
        <f>IF(DS1483&gt;FC1477,CH1482-CH1483,0)</f>
        <v>0</v>
      </c>
      <c r="FD1483" s="30">
        <f>IF(DS1483&gt;FD1477,CI1482-CI1483,0)</f>
        <v>0</v>
      </c>
      <c r="FE1483" s="30">
        <f>IF(DS1483&gt;FE1477,CJ1482-CJ1483,0)</f>
        <v>0</v>
      </c>
      <c r="FF1483" s="30">
        <f>IF(DS1483&gt;FF1477,CK1482-CK1483,0)</f>
        <v>0</v>
      </c>
      <c r="FG1483" s="30">
        <f>IF(DS1483&gt;FG1477,CL1482-CL1483,0)</f>
        <v>0</v>
      </c>
      <c r="FH1483" s="30">
        <f>IF(DS1483&gt;FH1477,CM1482-CM1483,0)</f>
        <v>0</v>
      </c>
      <c r="FI1483" s="30">
        <f>IF(DS1483&gt;FI1477,CN1482-CN1483,0)</f>
        <v>0</v>
      </c>
      <c r="FJ1483" s="30">
        <f>IF(DS1483&gt;FJ1477,CO1482-CO1483,0)</f>
        <v>0</v>
      </c>
      <c r="FK1483" s="30">
        <f>IF(DS1483&gt;FK1477,CP1482-CP1483,0)</f>
        <v>0</v>
      </c>
      <c r="FL1483" s="30">
        <f>IF(DS1483&gt;FL1477,CQ1482-CQ1483,0)</f>
        <v>0</v>
      </c>
      <c r="FM1483" s="30">
        <f>IF(DS1483&gt;FM1477,CR1482-CR1483,0)</f>
        <v>0</v>
      </c>
      <c r="FN1483" s="30">
        <f>IF(DS1483&gt;FN1477,CS1482-CS1483,0)</f>
        <v>0</v>
      </c>
      <c r="FO1483" s="30">
        <f>IF(DS1483&gt;FO1477,CT1482-CT1483,0)</f>
        <v>0</v>
      </c>
      <c r="FP1483" s="30">
        <f>IF(DS1483&gt;FP1477,CU1482-CU1483,0)</f>
        <v>0</v>
      </c>
      <c r="FQ1483" s="30">
        <f>IF(DS1483&gt;FQ1477,CV1482-CV1483,0)</f>
        <v>0</v>
      </c>
      <c r="FR1483" s="30">
        <f>IF(DS1483&gt;FR1477,CW1482-CW1483,0)</f>
        <v>0</v>
      </c>
      <c r="FS1483" s="30">
        <f>IF(DS1483&gt;FS1477,CX1482-CX1483,0)</f>
        <v>0</v>
      </c>
      <c r="FT1483" s="30">
        <f>IF(DS1483&gt;FT1477,CY1482-CY1483,0)</f>
        <v>0</v>
      </c>
      <c r="FU1483" s="30">
        <f>IF(DS1483&gt;FU1477,CZ1482-CZ1483,0)</f>
        <v>0</v>
      </c>
      <c r="FV1483" s="30">
        <f>IF(DS1483&gt;FV1477,DA1482-DA1483,0)</f>
        <v>0</v>
      </c>
      <c r="FW1483" s="30">
        <f>IF(DS1483&gt;FW1477,DB1482-DB1483,0)</f>
        <v>0</v>
      </c>
      <c r="FX1483" s="30">
        <f>IF(DS1483&gt;FX1477,DC1482-DC1483,0)</f>
        <v>0</v>
      </c>
      <c r="FY1483" s="30">
        <f>IF(DS1483&gt;FY1477,DD1482-DD1483,0)</f>
        <v>0</v>
      </c>
      <c r="FZ1483" s="30">
        <f>IF(DS1483&gt;FZ1477,DE1482-DE1483,0)</f>
        <v>0</v>
      </c>
      <c r="GA1483" s="30">
        <f>IF(DS1483&gt;GA1477,DF1482-DF1483,0)</f>
        <v>0</v>
      </c>
      <c r="GB1483" s="30">
        <f>IF(DS1483&gt;GB1477,DG1482-DG1483,0)</f>
        <v>0</v>
      </c>
      <c r="GC1483" s="30">
        <f>IF(DS1483&gt;GC1477,DH1482-DH1483,0)</f>
        <v>0</v>
      </c>
      <c r="GD1483" s="30">
        <f>IF(DS1483&gt;GD1477,DI1482-DI1483,0)</f>
        <v>0</v>
      </c>
      <c r="GE1483" s="30">
        <f>IF(DS1483&gt;GE1477,DJ1482-DJ1483,0)</f>
        <v>0</v>
      </c>
      <c r="GF1483" s="30">
        <f>IF(DS1483&gt;GF1477,DK1482-DK1483,0)</f>
        <v>0</v>
      </c>
      <c r="GG1483" s="30">
        <f>IF(DS1483&gt;GG1477,DL1482-DL1483,0)</f>
        <v>0</v>
      </c>
      <c r="GH1483" s="30">
        <f>IF(DS1483&gt;GH1477,DM1482-DM1483,0)</f>
        <v>0</v>
      </c>
      <c r="GI1483" s="30">
        <f>IF(DS1483&gt;GI1477,DN1482-DN1483,0)</f>
        <v>0</v>
      </c>
      <c r="GJ1483" s="30">
        <f>IF(DS1483&gt;GJ1477,DO1482-DO1483,0)</f>
        <v>0</v>
      </c>
      <c r="GK1483" s="30">
        <f>IF(DS1483&gt;GK1477,DP1482-DP1483,0)</f>
        <v>0</v>
      </c>
      <c r="GL1483" s="30">
        <f>IF(DS1483&gt;GL1477,DQ1482-DQ1483,0)</f>
        <v>0</v>
      </c>
      <c r="GM1483" s="30" t="b">
        <f t="shared" si="1608"/>
        <v>1</v>
      </c>
      <c r="GO1483" s="29">
        <v>2027</v>
      </c>
      <c r="GP1483" s="27">
        <f>SUMIF(DT1478:GL1478,GP1478,DT1483:GL1483)</f>
        <v>0</v>
      </c>
      <c r="GQ1483" s="28">
        <f>SUMIF(DT1478:GL1478,GQ1478,DT1483:GL1483)</f>
        <v>0</v>
      </c>
      <c r="GR1483" s="28">
        <f>SUMIF(DT1478:GL1478,GR1478,DT1483:GL1483)</f>
        <v>0</v>
      </c>
      <c r="GS1483" s="28">
        <f>SUMIF(DT1478:GL1478,GS1478,DT1483:GL1483)</f>
        <v>0</v>
      </c>
      <c r="GT1483" s="28">
        <f>SUMIF(DT1478:GL1478,GT1478,DT1483:GL1483)</f>
        <v>0</v>
      </c>
      <c r="GU1483" s="28">
        <f>SUMIF(DT1478:GL1478,GU1478,DT1483:GL1483)</f>
        <v>0</v>
      </c>
      <c r="GV1483" s="28">
        <f>SUMIF(DT1478:GL1478,GV1478,DT1483:GL1483)</f>
        <v>0</v>
      </c>
      <c r="GW1483" s="28">
        <f>SUMIF(DT1478:GL1478,GW1478,DT1483:GL1483)</f>
        <v>0</v>
      </c>
      <c r="GX1483" s="28">
        <f>SUMIF(DT1478:GL1478,GX1478,DT1483:GL1483)</f>
        <v>0</v>
      </c>
      <c r="GY1483" s="28">
        <f>SUMIF(DT1478:GL1478,GY1478,DT1483:GL1483)</f>
        <v>0</v>
      </c>
      <c r="GZ1483" s="28">
        <f>SUMIF(DT1478:GL1478,GZ1478,DT1483:GL1483)</f>
        <v>0</v>
      </c>
      <c r="HA1483" s="27" t="b">
        <f t="shared" si="1609"/>
        <v>1</v>
      </c>
    </row>
    <row r="1484" spans="1:209" hidden="1" x14ac:dyDescent="0.2">
      <c r="A1484" s="2" t="s">
        <v>1</v>
      </c>
      <c r="B1484" s="26"/>
      <c r="S1484" s="16"/>
      <c r="AJ1484" s="27">
        <v>2028</v>
      </c>
      <c r="AK1484" s="27">
        <v>0</v>
      </c>
      <c r="AL1484" s="30">
        <f t="shared" si="1610"/>
        <v>0</v>
      </c>
      <c r="AM1484" s="30">
        <f t="shared" si="1611"/>
        <v>0</v>
      </c>
      <c r="AN1484" s="30">
        <f t="shared" si="1612"/>
        <v>0</v>
      </c>
      <c r="AO1484" s="30">
        <f t="shared" si="1613"/>
        <v>0</v>
      </c>
      <c r="AP1484" s="30">
        <f t="shared" si="1614"/>
        <v>0</v>
      </c>
      <c r="AQ1484" s="30">
        <f t="shared" si="1615"/>
        <v>0</v>
      </c>
      <c r="AR1484" s="30">
        <f t="shared" si="1616"/>
        <v>0</v>
      </c>
      <c r="AS1484" s="30">
        <f t="shared" si="1617"/>
        <v>0</v>
      </c>
      <c r="AT1484" s="30">
        <f t="shared" si="1618"/>
        <v>0</v>
      </c>
      <c r="AU1484" s="30">
        <f t="shared" si="1619"/>
        <v>0</v>
      </c>
      <c r="AV1484" s="65"/>
      <c r="AX1484" s="29">
        <v>2028</v>
      </c>
      <c r="AY1484" s="30">
        <f t="shared" si="1606"/>
        <v>0</v>
      </c>
      <c r="AZ1484" s="30">
        <f>INDEX(AY1467:BF1474,MATCH(AX1484,AW1467:AW1474,0),MATCH(AZ1477,AY1465:BF1465,0))*(INDEX(AL1479:AU1486,MATCH(AZ1477,AJ1479:AJ1486,0),MATCH(AZ1478,AL1478:AU1478,0)))</f>
        <v>0</v>
      </c>
      <c r="BA1484" s="30">
        <f>INDEX(AY1467:BF1474,MATCH(AX1484,AW1467:AW1474,0),MATCH(BA1477,AY1465:BF1465,0))*(INDEX(AL1479:AU1486,MATCH(BA1477,AJ1479:AJ1486,0),MATCH(BA1478,AL1478:AU1478,0)))</f>
        <v>0</v>
      </c>
      <c r="BB1484" s="30">
        <f>INDEX(AY1467:BF1474,MATCH(AX1484,AW1467:AW1474,0),MATCH(BB1477,AY1465:BF1465,0))*(INDEX(AL1479:AU1486,MATCH(BB1477,AJ1479:AJ1486,0),MATCH(BB1478,AL1478:AU1478,0)))</f>
        <v>0</v>
      </c>
      <c r="BC1484" s="30">
        <f>INDEX(AY1467:BF1474,MATCH(AX1484,AW1467:AW1474,0),MATCH(BC1477,AY1465:BF1465,0))*(INDEX(AL1479:AU1486,MATCH(BC1477,AJ1479:AJ1486,0),MATCH(BC1478,AL1478:AU1478,0)))</f>
        <v>0</v>
      </c>
      <c r="BD1484" s="30">
        <f>INDEX(AY1467:BF1474,MATCH(AX1484,AW1467:AW1474,0),MATCH(BD1477,AY1465:BF1465,0))*(INDEX(AL1479:AU1486,MATCH(BD1477,AJ1479:AJ1486,0),MATCH(BD1478,AL1478:AU1478,0)))</f>
        <v>0</v>
      </c>
      <c r="BE1484" s="30">
        <f>INDEX(AY1467:BF1474,MATCH(AX1484,AW1467:AW1474,0),MATCH(BE1477,AY1465:BF1465,0))*(INDEX(AL1479:AU1486,MATCH(BE1477,AJ1479:AJ1486,0),MATCH(BE1478,AL1478:AU1478,0)))</f>
        <v>0</v>
      </c>
      <c r="BF1484" s="30">
        <f>INDEX(AY1467:BF1474,MATCH(AX1484,AW1467:AW1474,0),MATCH(BF1477,AY1465:BF1465,0))*(INDEX(AL1479:AU1486,MATCH(BF1477,AJ1479:AJ1486,0),MATCH(BF1478,AL1478:AU1478,0)))</f>
        <v>0</v>
      </c>
      <c r="BG1484" s="30">
        <f>INDEX(AY1467:BF1474,MATCH(AX1484,AW1467:AW1474,0),MATCH(BG1477,AY1465:BF1465,0))*(INDEX(AL1479:AU1486,MATCH(BG1477,AJ1479:AJ1486,0),MATCH(BG1478,AL1478:AU1478,0)))</f>
        <v>0</v>
      </c>
      <c r="BH1484" s="30">
        <f>INDEX(AY1467:BF1474,MATCH(AX1484,AW1467:AW1474,0),MATCH(BH1477,AY1465:BF1465,0))*(INDEX(AL1479:AU1486,MATCH(BH1477,AJ1479:AJ1486,0),MATCH(BH1478,AL1478:AU1478,0)))</f>
        <v>0</v>
      </c>
      <c r="BI1484" s="30">
        <f>INDEX(AY1467:BF1474,MATCH(AX1484,AW1467:AW1474,0),MATCH(BI1477,AY1465:BF1465,0))*(INDEX(AL1479:AU1486,MATCH(BI1477,AJ1479:AJ1486,0),MATCH(BI1478,AL1478:AU1478,0)))</f>
        <v>0</v>
      </c>
      <c r="BJ1484" s="30">
        <f>INDEX(AY1467:BF1474,MATCH(AX1484,AW1467:AW1474,0),MATCH(BJ1477,AY1465:BF1465,0))*(INDEX(AL1479:AU1486,MATCH(BJ1477,AJ1479:AJ1486,0),MATCH(BJ1478,AL1478:AU1478,0)))</f>
        <v>0</v>
      </c>
      <c r="BK1484" s="30">
        <f>INDEX(AY1467:BF1474,MATCH(AX1484,AW1467:AW1474,0),MATCH(BK1477,AY1465:BF1465,0))*(INDEX(AL1479:AU1486,MATCH(BK1477,AJ1479:AJ1486,0),MATCH(BK1478,AL1478:AU1478,0)))</f>
        <v>0</v>
      </c>
      <c r="BL1484" s="30">
        <f>INDEX(AY1467:BF1474,MATCH(AX1484,AW1467:AW1474,0),MATCH(BL1477,AY1465:BF1465,0))*(INDEX(AL1479:AU1486,MATCH(BL1477,AJ1479:AJ1486,0),MATCH(BL1478,AL1478:AU1478,0)))</f>
        <v>0</v>
      </c>
      <c r="BM1484" s="30">
        <f>INDEX(AY1467:BF1474,MATCH(AX1484,AW1467:AW1474,0),MATCH(BM1477,AY1465:BF1465,0))*(INDEX(AL1479:AU1486,MATCH(BM1477,AJ1479:AJ1486,0),MATCH(BM1478,AL1478:AU1478,0)))</f>
        <v>0</v>
      </c>
      <c r="BN1484" s="30">
        <f>INDEX(AY1467:BF1474,MATCH(AX1484,AW1467:AW1474,0),MATCH(BN1477,AY1465:BF1465,0))*(INDEX(AL1479:AU1486,MATCH(BN1477,AJ1479:AJ1486,0),MATCH(BN1478,AL1478:AU1478,0)))</f>
        <v>0</v>
      </c>
      <c r="BO1484" s="30">
        <f>INDEX(AY1467:BF1474,MATCH(AX1484,AW1467:AW1474,0),MATCH(BO1477,AY1465:BF1465,0))*(INDEX(AL1479:AU1486,MATCH(BO1477,AJ1479:AJ1486,0),MATCH(BO1478,AL1478:AU1478,0)))</f>
        <v>0</v>
      </c>
      <c r="BP1484" s="30">
        <f>INDEX(AY1467:BF1474,MATCH(AX1484,AW1467:AW1474,0),MATCH(BP1477,AY1465:BF1465,0))*(INDEX(AL1479:AU1486,MATCH(BP1477,AJ1479:AJ1486,0),MATCH(BP1478,AL1478:AU1478,0)))</f>
        <v>0</v>
      </c>
      <c r="BQ1484" s="30">
        <f>INDEX(AY1467:BF1474,MATCH(AX1484,AW1467:AW1474,0),MATCH(BQ1477,AY1465:BF1465,0))*(INDEX(AL1479:AU1486,MATCH(BQ1477,AJ1479:AJ1486,0),MATCH(BQ1478,AL1478:AU1478,0)))</f>
        <v>0</v>
      </c>
      <c r="BR1484" s="30">
        <f>INDEX(AY1467:BF1474,MATCH(AX1484,AW1467:AW1474,0),MATCH(BR1477,AY1465:BF1465,0))*(INDEX(AL1479:AU1486,MATCH(BR1477,AJ1479:AJ1486,0),MATCH(BR1478,AL1478:AU1478,0)))</f>
        <v>0</v>
      </c>
      <c r="BS1484" s="30">
        <f>INDEX(AY1467:BF1474,MATCH(AX1484,AW1467:AW1474,0),MATCH(BS1477,AY1465:BF1465,0))*(INDEX(AL1479:AU1486,MATCH(BS1477,AJ1479:AJ1486,0),MATCH(BS1478,AL1478:AU1478,0)))</f>
        <v>0</v>
      </c>
      <c r="BT1484" s="30">
        <f>INDEX(AY1467:BF1474,MATCH(AX1484,AW1467:AW1474,0),MATCH(BT1477,AY1465:BF1465,0))*(INDEX(AL1479:AU1486,MATCH(BT1477,AJ1479:AJ1486,0),MATCH(BT1478,AL1478:AU1478,0)))</f>
        <v>0</v>
      </c>
      <c r="BU1484" s="30">
        <f>INDEX(AY1467:BF1474,MATCH(AX1484,AW1467:AW1474,0),MATCH(BU1477,AY1465:BF1465,0))*(INDEX(AL1479:AU1486,MATCH(BU1477,AJ1479:AJ1486,0),MATCH(BU1478,AL1478:AU1478,0)))</f>
        <v>0</v>
      </c>
      <c r="BV1484" s="30">
        <f>INDEX(AY1467:BF1474,MATCH(AX1484,AW1467:AW1474,0),MATCH(BV1477,AY1465:BF1465,0))*(INDEX(AL1479:AU1486,MATCH(BV1477,AJ1479:AJ1486,0),MATCH(BV1478,AL1478:AU1478,0)))</f>
        <v>0</v>
      </c>
      <c r="BW1484" s="30">
        <f>INDEX(AY1467:BF1474,MATCH(AX1484,AW1467:AW1474,0),MATCH(BW1477,AY1465:BF1465,0))*(INDEX(AL1479:AU1486,MATCH(BW1477,AJ1479:AJ1486,0),MATCH(BW1478,AL1478:AU1478,0)))</f>
        <v>0</v>
      </c>
      <c r="BX1484" s="30">
        <f>INDEX(AY1467:BF1474,MATCH(AX1484,AW1467:AW1474,0),MATCH(BX1477,AY1465:BF1465,0))*(INDEX(AL1479:AU1486,MATCH(BX1477,AJ1479:AJ1486,0),MATCH(BX1478,AL1478:AU1478,0)))</f>
        <v>0</v>
      </c>
      <c r="BY1484" s="30">
        <f>INDEX(AY1467:BF1474,MATCH(AX1484,AW1467:AW1474,0),MATCH(BY1477,AY1465:BF1465,0))*(INDEX(AL1479:AU1486,MATCH(BY1477,AJ1479:AJ1486,0),MATCH(BY1478,AL1478:AU1478,0)))</f>
        <v>0</v>
      </c>
      <c r="BZ1484" s="30">
        <f>INDEX(AY1467:BF1474,MATCH(AX1484,AW1467:AW1474,0),MATCH(BZ1477,AY1465:BF1465,0))*(INDEX(AL1479:AU1486,MATCH(BZ1477,AJ1479:AJ1486,0),MATCH(BZ1478,AL1478:AU1478,0)))</f>
        <v>0</v>
      </c>
      <c r="CA1484" s="30">
        <f>INDEX(AY1467:BF1474,MATCH(AX1484,AW1467:AW1474,0),MATCH(CA1477,AY1465:BF1465,0))*(INDEX(AL1479:AU1486,MATCH(CA1477,AJ1479:AJ1486,0),MATCH(CA1478,AL1478:AU1478,0)))</f>
        <v>0</v>
      </c>
      <c r="CB1484" s="30">
        <f>INDEX(AY1467:BF1474,MATCH(AX1484,AW1467:AW1474,0),MATCH(CB1477,AY1465:BF1465,0))*(INDEX(AL1479:AU1486,MATCH(CB1477,AJ1479:AJ1486,0),MATCH(CB1478,AL1478:AU1478,0)))</f>
        <v>0</v>
      </c>
      <c r="CC1484" s="30">
        <f>INDEX(AY1467:BF1474,MATCH(AX1484,AW1467:AW1474,0),MATCH(CC1477,AY1465:BF1465,0))*(INDEX(AL1479:AU1486,MATCH(CC1477,AJ1479:AJ1486,0),MATCH(CC1478,AL1478:AU1478,0)))</f>
        <v>0</v>
      </c>
      <c r="CD1484" s="30">
        <f>INDEX(AY1467:BF1474,MATCH(AX1484,AW1467:AW1474,0),MATCH(CD1477,AY1465:BF1465,0))*(INDEX(AL1479:AU1486,MATCH(CD1477,AJ1479:AJ1486,0),MATCH(CD1478,AL1478:AU1478,0)))</f>
        <v>0</v>
      </c>
      <c r="CE1484" s="30">
        <f>INDEX(AY1467:BF1474,MATCH(AX1484,AW1467:AW1474,0),MATCH(CE1477,AY1465:BF1465,0))*(INDEX(AL1479:AU1486,MATCH(CE1477,AJ1479:AJ1486,0),MATCH(CE1478,AL1478:AU1478,0)))</f>
        <v>0</v>
      </c>
      <c r="CF1484" s="30">
        <f>INDEX(AY1467:BF1474,MATCH(AX1484,AW1467:AW1474,0),MATCH(CF1477,AY1465:BF1465,0))*(INDEX(AL1479:AU1486,MATCH(CF1477,AJ1479:AJ1486,0),MATCH(CF1478,AL1478:AU1478,0)))</f>
        <v>0</v>
      </c>
      <c r="CG1484" s="30">
        <f>INDEX(AY1467:BF1474,MATCH(AX1484,AW1467:AW1474,0),MATCH(CG1477,AY1465:BF1465,0))*(INDEX(AL1479:AU1486,MATCH(CG1477,AJ1479:AJ1486,0),MATCH(CG1478,AL1478:AU1478,0)))</f>
        <v>0</v>
      </c>
      <c r="CH1484" s="30">
        <f>INDEX(AY1467:BF1474,MATCH(AX1484,AW1467:AW1474,0),MATCH(CH1477,AY1465:BF1465,0))*(INDEX(AL1479:AU1486,MATCH(CH1477,AJ1479:AJ1486,0),MATCH(CH1478,AL1478:AU1478,0)))</f>
        <v>0</v>
      </c>
      <c r="CI1484" s="30">
        <f>INDEX(AY1467:BF1474,MATCH(AX1484,AW1467:AW1474,0),MATCH(CI1477,AY1465:BF1465,0))*(INDEX(AL1479:AU1486,MATCH(CI1477,AJ1479:AJ1486,0),MATCH(CI1478,AL1478:AU1478,0)))</f>
        <v>0</v>
      </c>
      <c r="CJ1484" s="30">
        <f>INDEX(AY1467:BF1474,MATCH(AX1484,AW1467:AW1474,0),MATCH(CJ1477,AY1465:BF1465,0))*(INDEX(AL1479:AU1486,MATCH(CJ1477,AJ1479:AJ1486,0),MATCH(CJ1478,AL1478:AU1478,0)))</f>
        <v>0</v>
      </c>
      <c r="CK1484" s="30">
        <f>INDEX(AY1467:BF1474,MATCH(AX1484,AW1467:AW1474,0),MATCH(CK1477,AY1465:BF1465,0))*(INDEX(AL1479:AU1486,MATCH(CK1477,AJ1479:AJ1486,0),MATCH(CK1478,AL1478:AU1478,0)))</f>
        <v>0</v>
      </c>
      <c r="CL1484" s="30">
        <f>INDEX(AY1467:BF1474,MATCH(AX1484,AW1467:AW1474,0),MATCH(CL1477,AY1465:BF1465,0))*(INDEX(AL1479:AU1486,MATCH(CL1477,AJ1479:AJ1486,0),MATCH(CL1478,AL1478:AU1478,0)))</f>
        <v>0</v>
      </c>
      <c r="CM1484" s="30">
        <f>INDEX(AY1467:BF1474,MATCH(AX1484,AW1467:AW1474,0),MATCH(CM1477,AY1465:BF1465,0))*(INDEX(AL1479:AU1486,MATCH(CM1477,AJ1479:AJ1486,0),MATCH(CM1478,AL1478:AU1478,0)))</f>
        <v>0</v>
      </c>
      <c r="CN1484" s="30">
        <f>INDEX(AY1467:BF1474,MATCH(AX1484,AW1467:AW1474,0),MATCH(CN1477,AY1465:BF1465,0))*(INDEX(AL1479:AU1486,MATCH(CN1477,AJ1479:AJ1486,0),MATCH(CN1478,AL1478:AU1478,0)))</f>
        <v>0</v>
      </c>
      <c r="CO1484" s="30">
        <f>INDEX(AY1467:BF1474,MATCH(AX1484,AW1467:AW1474,0),MATCH(CO1477,AY1465:BF1465,0))*(INDEX(AL1479:AU1486,MATCH(CO1477,AJ1479:AJ1486,0),MATCH(CO1478,AL1478:AU1478,0)))</f>
        <v>0</v>
      </c>
      <c r="CP1484" s="30">
        <f>INDEX(AY1467:BF1474,MATCH(AX1484,AW1467:AW1474,0),MATCH(CP1477,AY1465:BF1465,0))*(INDEX(AL1479:AU1486,MATCH(CP1477,AJ1479:AJ1486,0),MATCH(CP1478,AL1478:AU1478,0)))</f>
        <v>0</v>
      </c>
      <c r="CQ1484" s="30">
        <f>INDEX(AY1467:BF1474,MATCH(AX1484,AW1467:AW1474,0),MATCH(CQ1477,AY1465:BF1465,0))*(INDEX(AL1479:AU1486,MATCH(CQ1477,AJ1479:AJ1486,0),MATCH(CQ1478,AL1478:AU1478,0)))</f>
        <v>0</v>
      </c>
      <c r="CR1484" s="30">
        <f>INDEX(AY1467:BF1474,MATCH(AX1484,AW1467:AW1474,0),MATCH(CR1477,AY1465:BF1465,0))*(INDEX(AL1479:AU1486,MATCH(CR1477,AJ1479:AJ1486,0),MATCH(CR1478,AL1478:AU1478,0)))</f>
        <v>0</v>
      </c>
      <c r="CS1484" s="30">
        <f>INDEX(AY1467:BF1474,MATCH(AX1484,AW1467:AW1474,0),MATCH(CS1477,AY1465:BF1465,0))*(INDEX(AL1479:AU1486,MATCH(CS1477,AJ1479:AJ1486,0),MATCH(CS1478,AL1478:AU1478,0)))</f>
        <v>0</v>
      </c>
      <c r="CT1484" s="30">
        <f>INDEX(AY1467:BF1474,MATCH(AX1484,AW1467:AW1474,0),MATCH(CT1477,AY1465:BF1465,0))*(INDEX(AL1479:AU1486,MATCH(CT1477,AJ1479:AJ1486,0),MATCH(CT1478,AL1478:AU1478,0)))</f>
        <v>0</v>
      </c>
      <c r="CU1484" s="30">
        <f>INDEX(AY1467:BF1474,MATCH(AX1484,AW1467:AW1474,0),MATCH(CU1477,AY1465:BF1465,0))*(INDEX(AL1479:AU1486,MATCH(CU1477,AJ1479:AJ1486,0),MATCH(CU1478,AL1478:AU1478,0)))</f>
        <v>0</v>
      </c>
      <c r="CV1484" s="30">
        <f>INDEX(AY1467:BF1474,MATCH(AX1484,AW1467:AW1474,0),MATCH(CV1477,AY1465:BF1465,0))*(INDEX(AL1479:AU1486,MATCH(CV1477,AJ1479:AJ1486,0),MATCH(CV1478,AL1478:AU1478,0)))</f>
        <v>0</v>
      </c>
      <c r="CW1484" s="30">
        <f>INDEX(AY1467:BF1474,MATCH(AX1484,AW1467:AW1474,0),MATCH(CW1477,AY1465:BF1465,0))*(INDEX(AL1479:AU1486,MATCH(CW1477,AJ1479:AJ1486,0),MATCH(CW1478,AL1478:AU1478,0)))</f>
        <v>0</v>
      </c>
      <c r="CX1484" s="30">
        <f>INDEX(AY1467:BF1474,MATCH(AX1484,AW1467:AW1474,0),MATCH(CX1477,AY1465:BF1465,0))*(INDEX(AL1479:AU1486,MATCH(CX1477,AJ1479:AJ1486,0),MATCH(CX1478,AL1478:AU1478,0)))</f>
        <v>0</v>
      </c>
      <c r="CY1484" s="30">
        <f>INDEX(AY1467:BF1474,MATCH(AX1484,AW1467:AW1474,0),MATCH(CY1477,AY1465:BF1465,0))*(INDEX(AL1479:AU1486,MATCH(CY1477,AJ1479:AJ1486,0),MATCH(CY1478,AL1478:AU1478,0)))</f>
        <v>0</v>
      </c>
      <c r="CZ1484" s="30">
        <f>INDEX(AY1467:BF1474,MATCH(AX1484,AW1467:AW1474,0),MATCH(CZ1477,AY1465:BF1465,0))*(INDEX(AL1479:AU1486,MATCH(CZ1477,AJ1479:AJ1486,0),MATCH(CZ1478,AL1478:AU1478,0)))</f>
        <v>0</v>
      </c>
      <c r="DA1484" s="30">
        <f>INDEX(AY1467:BF1474,MATCH(AX1484,AW1467:AW1474,0),MATCH(DA1477,AY1465:BF1465,0))*(INDEX(AL1479:AU1486,MATCH(DA1477,AJ1479:AJ1486,0),MATCH(DA1478,AL1478:AU1478,0)))</f>
        <v>0</v>
      </c>
      <c r="DB1484" s="30">
        <f>INDEX(AY1467:BF1474,MATCH(AX1484,AW1467:AW1474,0),MATCH(DB1477,AY1465:BF1465,0))*(INDEX(AL1479:AU1486,MATCH(DB1477,AJ1479:AJ1486,0),MATCH(DB1478,AL1478:AU1478,0)))</f>
        <v>0</v>
      </c>
      <c r="DC1484" s="30">
        <f>INDEX(AY1467:BF1474,MATCH(AX1484,AW1467:AW1474,0),MATCH(DC1477,AY1465:BF1465,0))*(INDEX(AL1479:AU1486,MATCH(DC1477,AJ1479:AJ1486,0),MATCH(DC1478,AL1478:AU1478,0)))</f>
        <v>0</v>
      </c>
      <c r="DD1484" s="30">
        <f>INDEX(AY1467:BF1474,MATCH(AX1484,AW1467:AW1474,0),MATCH(DD1477,AY1465:BF1465,0))*(INDEX(AL1479:AU1486,MATCH(DD1477,AJ1479:AJ1486,0),MATCH(DD1478,AL1478:AU1478,0)))</f>
        <v>0</v>
      </c>
      <c r="DE1484" s="30">
        <f>INDEX(AY1467:BF1474,MATCH(AX1484,AW1467:AW1474,0),MATCH(DE1477,AY1465:BF1465,0))*(INDEX(AL1479:AU1486,MATCH(DE1477,AJ1479:AJ1486,0),MATCH(DE1478,AL1478:AU1478,0)))</f>
        <v>0</v>
      </c>
      <c r="DF1484" s="30">
        <f>INDEX(AY1467:BF1474,MATCH(AX1484,AW1467:AW1474,0),MATCH(DF1477,AY1465:BF1465,0))*(INDEX(AL1479:AU1486,MATCH(DF1477,AJ1479:AJ1486,0),MATCH(DF1478,AL1478:AU1478,0)))</f>
        <v>0</v>
      </c>
      <c r="DG1484" s="30">
        <f>INDEX(AY1467:BF1474,MATCH(AX1484,AW1467:AW1474,0),MATCH(DG1477,AY1465:BF1465,0))*(INDEX(AL1479:AU1486,MATCH(DG1477,AJ1479:AJ1486,0),MATCH(DG1478,AL1478:AU1478,0)))</f>
        <v>0</v>
      </c>
      <c r="DH1484" s="30">
        <f>INDEX(AY1467:BF1474,MATCH(AX1484,AW1467:AW1474,0),MATCH(DH1477,AY1465:BF1465,0))*(INDEX(AL1479:AU1486,MATCH(DH1477,AJ1479:AJ1486,0),MATCH(DH1478,AL1478:AU1478,0)))</f>
        <v>0</v>
      </c>
      <c r="DI1484" s="30">
        <f>INDEX(AY1467:BF1474,MATCH(AX1484,AW1467:AW1474,0),MATCH(DI1477,AY1465:BF1465,0))*(INDEX(AL1479:AU1486,MATCH(DI1477,AJ1479:AJ1486,0),MATCH(DI1478,AL1478:AU1478,0)))</f>
        <v>0</v>
      </c>
      <c r="DJ1484" s="30">
        <f>INDEX(AY1467:BF1474,MATCH(AX1484,AW1467:AW1474,0),MATCH(DJ1477,AY1465:BF1465,0))*(INDEX(AL1479:AU1486,MATCH(DJ1477,AJ1479:AJ1486,0),MATCH(DJ1478,AL1478:AU1478,0)))</f>
        <v>0</v>
      </c>
      <c r="DK1484" s="30">
        <f>INDEX(AY1467:BF1474,MATCH(AX1484,AW1467:AW1474,0),MATCH(DK1477,AY1465:BF1465,0))*(INDEX(AL1479:AU1486,MATCH(DK1477,AJ1479:AJ1486,0),MATCH(DK1478,AL1478:AU1478,0)))</f>
        <v>0</v>
      </c>
      <c r="DL1484" s="30">
        <f>INDEX(AY1467:BF1474,MATCH(AX1484,AW1467:AW1474,0),MATCH(DL1477,AY1465:BF1465,0))*(INDEX(AL1479:AU1486,MATCH(DL1477,AJ1479:AJ1486,0),MATCH(DL1478,AL1478:AU1478,0)))</f>
        <v>0</v>
      </c>
      <c r="DM1484" s="30">
        <f>INDEX(AY1467:BF1474,MATCH(AX1484,AW1467:AW1474,0),MATCH(DM1477,AY1465:BF1465,0))*(INDEX(AL1479:AU1486,MATCH(DM1477,AJ1479:AJ1486,0),MATCH(DM1478,AL1478:AU1478,0)))</f>
        <v>0</v>
      </c>
      <c r="DN1484" s="30">
        <f>INDEX(AY1467:BF1474,MATCH(AX1484,AW1467:AW1474,0),MATCH(DN1477,AY1465:BF1465,0))*(INDEX(AL1479:AU1486,MATCH(DN1477,AJ1479:AJ1486,0),MATCH(DN1478,AL1478:AU1478,0)))</f>
        <v>0</v>
      </c>
      <c r="DO1484" s="30">
        <f>INDEX(AY1467:BF1474,MATCH(AX1484,AW1467:AW1474,0),MATCH(DO1477,AY1465:BF1465,0))*(INDEX(AL1479:AU1486,MATCH(DO1477,AJ1479:AJ1486,0),MATCH(DO1478,AL1478:AU1478,0)))</f>
        <v>0</v>
      </c>
      <c r="DP1484" s="30">
        <f>INDEX(AY1467:BF1474,MATCH(AX1484,AW1467:AW1474,0),MATCH(DP1477,AY1465:BF1465,0))*(INDEX(AL1479:AU1486,MATCH(DP1477,AJ1479:AJ1486,0),MATCH(DP1478,AL1478:AU1478,0)))</f>
        <v>0</v>
      </c>
      <c r="DQ1484" s="30">
        <f>INDEX(AY1467:BF1474,MATCH(AX1484,AW1467:AW1474,0),MATCH(DQ1477,AY1465:BF1465,0))*(INDEX(AL1479:AU1486,MATCH(DQ1477,AJ1479:AJ1486,0),MATCH(DQ1478,AL1478:AU1478,0)))</f>
        <v>0</v>
      </c>
      <c r="DR1484" s="2" t="b">
        <f t="shared" si="1607"/>
        <v>1</v>
      </c>
      <c r="DS1484" s="29">
        <v>2028</v>
      </c>
      <c r="DT1484" s="30">
        <f>IF(DS1484&gt;DT1477,AY1483-AY1484,0)</f>
        <v>0</v>
      </c>
      <c r="DU1484" s="30">
        <f>IF(DS1484&gt;DU1477,AZ1483-AZ1484,0)</f>
        <v>0</v>
      </c>
      <c r="DV1484" s="30">
        <f>IF(DS1484&gt;DV1477,BA1483-BA1484,0)</f>
        <v>0</v>
      </c>
      <c r="DW1484" s="30">
        <f>IF(DS1484&gt;DW1477,BB1483-BB1484,0)</f>
        <v>0</v>
      </c>
      <c r="DX1484" s="30">
        <f>IF(DS1484&gt;DX1477,BC1483-BC1484,0)</f>
        <v>0</v>
      </c>
      <c r="DY1484" s="30">
        <f>IF(DS1484&gt;DY1477,BD1483-BD1484,0)</f>
        <v>0</v>
      </c>
      <c r="DZ1484" s="30">
        <f>IF(DS1484&gt;DZ1477,BE1483-BE1484,0)</f>
        <v>0</v>
      </c>
      <c r="EA1484" s="30">
        <f>IF(DS1484&gt;EA1477,BF1483-BF1484,0)</f>
        <v>0</v>
      </c>
      <c r="EB1484" s="30">
        <f>IF(DS1484&gt;EB1477,BG1483-BG1484,0)</f>
        <v>0</v>
      </c>
      <c r="EC1484" s="30">
        <f>IF(DS1484&gt;EC1477,BH1483-BH1484,0)</f>
        <v>0</v>
      </c>
      <c r="ED1484" s="30">
        <f>IF(DS1484&gt;ED1477,BI1483-BI1484,0)</f>
        <v>0</v>
      </c>
      <c r="EE1484" s="30">
        <f>IF(DS1484&gt;EE1477,BJ1483-BJ1484,0)</f>
        <v>0</v>
      </c>
      <c r="EF1484" s="30">
        <f>IF(DS1484&gt;EF1477,BK1483-BK1484,0)</f>
        <v>0</v>
      </c>
      <c r="EG1484" s="30">
        <f>IF(DS1484&gt;EG1477,BL1483-BL1484,0)</f>
        <v>0</v>
      </c>
      <c r="EH1484" s="30">
        <f>IF(DS1484&gt;EH1477,BM1483-BM1484,0)</f>
        <v>0</v>
      </c>
      <c r="EI1484" s="30">
        <f>IF(DS1484&gt;EI1477,BN1483-BN1484,0)</f>
        <v>0</v>
      </c>
      <c r="EJ1484" s="30">
        <f>IF(DS1484&gt;EJ1477,BO1483-BO1484,0)</f>
        <v>0</v>
      </c>
      <c r="EK1484" s="30">
        <f>IF(DS1484&gt;EK1477,BP1483-BP1484,0)</f>
        <v>0</v>
      </c>
      <c r="EL1484" s="30">
        <f>IF(DS1484&gt;EL1477,BQ1483-BQ1484,0)</f>
        <v>0</v>
      </c>
      <c r="EM1484" s="30">
        <f>IF(DS1484&gt;EM1477,BR1483-BR1484,0)</f>
        <v>0</v>
      </c>
      <c r="EN1484" s="30">
        <f>IF(DS1484&gt;EN1477,BS1483-BS1484,0)</f>
        <v>0</v>
      </c>
      <c r="EO1484" s="30">
        <f>IF(DS1484&gt;EO1477,BT1483-BT1484,0)</f>
        <v>0</v>
      </c>
      <c r="EP1484" s="30">
        <f>IF(DS1484&gt;EP1477,BU1483-BU1484,0)</f>
        <v>0</v>
      </c>
      <c r="EQ1484" s="30">
        <f>IF(DS1484&gt;EQ1477,BV1483-BV1484,0)</f>
        <v>0</v>
      </c>
      <c r="ER1484" s="30">
        <f>IF(DS1484&gt;ER1477,BW1483-BW1484,0)</f>
        <v>0</v>
      </c>
      <c r="ES1484" s="30">
        <f>IF(DS1484&gt;ES1477,BX1483-BX1484,0)</f>
        <v>0</v>
      </c>
      <c r="ET1484" s="30">
        <f>IF(DS1484&gt;ET1477,BY1483-BY1484,0)</f>
        <v>0</v>
      </c>
      <c r="EU1484" s="30">
        <f>IF(DS1484&gt;EU1477,BZ1483-BZ1484,0)</f>
        <v>0</v>
      </c>
      <c r="EV1484" s="30">
        <f>IF(DS1484&gt;EV1477,CA1483-CA1484,0)</f>
        <v>0</v>
      </c>
      <c r="EW1484" s="30">
        <f>IF(DS1484&gt;EW1477,CB1483-CB1484,0)</f>
        <v>0</v>
      </c>
      <c r="EX1484" s="30">
        <f>IF(DS1484&gt;EX1477,CC1483-CC1484,0)</f>
        <v>0</v>
      </c>
      <c r="EY1484" s="30">
        <f>IF(DS1484&gt;EY1477,CD1483-CD1484,0)</f>
        <v>0</v>
      </c>
      <c r="EZ1484" s="30">
        <f>IF(DS1484&gt;EZ1477,CE1483-CE1484,0)</f>
        <v>0</v>
      </c>
      <c r="FA1484" s="30">
        <f>IF(DS1484&gt;FA1477,CF1483-CF1484,0)</f>
        <v>0</v>
      </c>
      <c r="FB1484" s="30">
        <f>IF(DS1484&gt;FB1477,CG1483-CG1484,0)</f>
        <v>0</v>
      </c>
      <c r="FC1484" s="30">
        <f>IF(DS1484&gt;FC1477,CH1483-CH1484,0)</f>
        <v>0</v>
      </c>
      <c r="FD1484" s="30">
        <f>IF(DS1484&gt;FD1477,CI1483-CI1484,0)</f>
        <v>0</v>
      </c>
      <c r="FE1484" s="30">
        <f>IF(DS1484&gt;FE1477,CJ1483-CJ1484,0)</f>
        <v>0</v>
      </c>
      <c r="FF1484" s="30">
        <f>IF(DS1484&gt;FF1477,CK1483-CK1484,0)</f>
        <v>0</v>
      </c>
      <c r="FG1484" s="30">
        <f>IF(DS1484&gt;FG1477,CL1483-CL1484,0)</f>
        <v>0</v>
      </c>
      <c r="FH1484" s="30">
        <f>IF(DS1484&gt;FH1477,CM1483-CM1484,0)</f>
        <v>0</v>
      </c>
      <c r="FI1484" s="30">
        <f>IF(DS1484&gt;FI1477,CN1483-CN1484,0)</f>
        <v>0</v>
      </c>
      <c r="FJ1484" s="30">
        <f>IF(DS1484&gt;FJ1477,CO1483-CO1484,0)</f>
        <v>0</v>
      </c>
      <c r="FK1484" s="30">
        <f>IF(DS1484&gt;FK1477,CP1483-CP1484,0)</f>
        <v>0</v>
      </c>
      <c r="FL1484" s="30">
        <f>IF(DS1484&gt;FL1477,CQ1483-CQ1484,0)</f>
        <v>0</v>
      </c>
      <c r="FM1484" s="30">
        <f>IF(DS1484&gt;FM1477,CR1483-CR1484,0)</f>
        <v>0</v>
      </c>
      <c r="FN1484" s="30">
        <f>IF(DS1484&gt;FN1477,CS1483-CS1484,0)</f>
        <v>0</v>
      </c>
      <c r="FO1484" s="30">
        <f>IF(DS1484&gt;FO1477,CT1483-CT1484,0)</f>
        <v>0</v>
      </c>
      <c r="FP1484" s="30">
        <f>IF(DS1484&gt;FP1477,CU1483-CU1484,0)</f>
        <v>0</v>
      </c>
      <c r="FQ1484" s="30">
        <f>IF(DS1484&gt;FQ1477,CV1483-CV1484,0)</f>
        <v>0</v>
      </c>
      <c r="FR1484" s="30">
        <f>IF(DS1484&gt;FR1477,CW1483-CW1484,0)</f>
        <v>0</v>
      </c>
      <c r="FS1484" s="30">
        <f>IF(DS1484&gt;FS1477,CX1483-CX1484,0)</f>
        <v>0</v>
      </c>
      <c r="FT1484" s="30">
        <f>IF(DS1484&gt;FT1477,CY1483-CY1484,0)</f>
        <v>0</v>
      </c>
      <c r="FU1484" s="30">
        <f>IF(DS1484&gt;FU1477,CZ1483-CZ1484,0)</f>
        <v>0</v>
      </c>
      <c r="FV1484" s="30">
        <f>IF(DS1484&gt;FV1477,DA1483-DA1484,0)</f>
        <v>0</v>
      </c>
      <c r="FW1484" s="30">
        <f>IF(DS1484&gt;FW1477,DB1483-DB1484,0)</f>
        <v>0</v>
      </c>
      <c r="FX1484" s="30">
        <f>IF(DS1484&gt;FX1477,DC1483-DC1484,0)</f>
        <v>0</v>
      </c>
      <c r="FY1484" s="30">
        <f>IF(DS1484&gt;FY1477,DD1483-DD1484,0)</f>
        <v>0</v>
      </c>
      <c r="FZ1484" s="30">
        <f>IF(DS1484&gt;FZ1477,DE1483-DE1484,0)</f>
        <v>0</v>
      </c>
      <c r="GA1484" s="30">
        <f>IF(DS1484&gt;GA1477,DF1483-DF1484,0)</f>
        <v>0</v>
      </c>
      <c r="GB1484" s="30">
        <f>IF(DS1484&gt;GB1477,DG1483-DG1484,0)</f>
        <v>0</v>
      </c>
      <c r="GC1484" s="30">
        <f>IF(DS1484&gt;GC1477,DH1483-DH1484,0)</f>
        <v>0</v>
      </c>
      <c r="GD1484" s="30">
        <f>IF(DS1484&gt;GD1477,DI1483-DI1484,0)</f>
        <v>0</v>
      </c>
      <c r="GE1484" s="30">
        <f>IF(DS1484&gt;GE1477,DJ1483-DJ1484,0)</f>
        <v>0</v>
      </c>
      <c r="GF1484" s="30">
        <f>IF(DS1484&gt;GF1477,DK1483-DK1484,0)</f>
        <v>0</v>
      </c>
      <c r="GG1484" s="30">
        <f>IF(DS1484&gt;GG1477,DL1483-DL1484,0)</f>
        <v>0</v>
      </c>
      <c r="GH1484" s="30">
        <f>IF(DS1484&gt;GH1477,DM1483-DM1484,0)</f>
        <v>0</v>
      </c>
      <c r="GI1484" s="30">
        <f>IF(DS1484&gt;GI1477,DN1483-DN1484,0)</f>
        <v>0</v>
      </c>
      <c r="GJ1484" s="30">
        <f>IF(DS1484&gt;GJ1477,DO1483-DO1484,0)</f>
        <v>0</v>
      </c>
      <c r="GK1484" s="30">
        <f>IF(DS1484&gt;GK1477,DP1483-DP1484,0)</f>
        <v>0</v>
      </c>
      <c r="GL1484" s="30">
        <f>IF(DS1484&gt;GL1477,DQ1483-DQ1484,0)</f>
        <v>0</v>
      </c>
      <c r="GM1484" s="30" t="b">
        <f t="shared" si="1608"/>
        <v>1</v>
      </c>
      <c r="GO1484" s="29">
        <v>2028</v>
      </c>
      <c r="GP1484" s="27">
        <f>SUMIF(DT1478:GL1478,GP1478,DT1484:GL1484)</f>
        <v>0</v>
      </c>
      <c r="GQ1484" s="28">
        <f>SUMIF(DT1478:GL1478,GQ1478,DT1484:GL1484)</f>
        <v>0</v>
      </c>
      <c r="GR1484" s="28">
        <f>SUMIF(DT1478:GL1478,GR1478,DT1484:GL1484)</f>
        <v>0</v>
      </c>
      <c r="GS1484" s="28">
        <f>SUMIF(DT1478:GL1478,GS1478,DT1484:GL1484)</f>
        <v>0</v>
      </c>
      <c r="GT1484" s="28">
        <f>SUMIF(DT1478:GL1478,GT1478,DT1484:GL1484)</f>
        <v>0</v>
      </c>
      <c r="GU1484" s="28">
        <f>SUMIF(DT1478:GL1478,GU1478,DT1484:GL1484)</f>
        <v>0</v>
      </c>
      <c r="GV1484" s="28">
        <f>SUMIF(DT1478:GL1478,GV1478,DT1484:GL1484)</f>
        <v>0</v>
      </c>
      <c r="GW1484" s="28">
        <f>SUMIF(DT1478:GL1478,GW1478,DT1484:GL1484)</f>
        <v>0</v>
      </c>
      <c r="GX1484" s="28">
        <f>SUMIF(DT1478:GL1478,GX1478,DT1484:GL1484)</f>
        <v>0</v>
      </c>
      <c r="GY1484" s="28">
        <f>SUMIF(DT1478:GL1478,GY1478,DT1484:GL1484)</f>
        <v>0</v>
      </c>
      <c r="GZ1484" s="28">
        <f>SUMIF(DT1478:GL1478,GZ1478,DT1484:GL1484)</f>
        <v>0</v>
      </c>
      <c r="HA1484" s="27" t="b">
        <f t="shared" si="1609"/>
        <v>1</v>
      </c>
    </row>
    <row r="1485" spans="1:209" ht="15.75" hidden="1" customHeight="1" x14ac:dyDescent="0.2">
      <c r="A1485" s="2" t="s">
        <v>1</v>
      </c>
      <c r="B1485" s="26"/>
      <c r="S1485" s="16"/>
      <c r="AJ1485" s="27">
        <v>2029</v>
      </c>
      <c r="AK1485" s="27">
        <v>0</v>
      </c>
      <c r="AL1485" s="30">
        <f t="shared" si="1610"/>
        <v>0</v>
      </c>
      <c r="AM1485" s="30">
        <f t="shared" si="1611"/>
        <v>0</v>
      </c>
      <c r="AN1485" s="30">
        <f t="shared" si="1612"/>
        <v>0</v>
      </c>
      <c r="AO1485" s="30">
        <f t="shared" si="1613"/>
        <v>0</v>
      </c>
      <c r="AP1485" s="30">
        <f t="shared" si="1614"/>
        <v>0</v>
      </c>
      <c r="AQ1485" s="30">
        <f t="shared" si="1615"/>
        <v>0</v>
      </c>
      <c r="AR1485" s="30">
        <f t="shared" si="1616"/>
        <v>0</v>
      </c>
      <c r="AS1485" s="30">
        <f t="shared" si="1617"/>
        <v>0</v>
      </c>
      <c r="AT1485" s="30">
        <f t="shared" si="1618"/>
        <v>0</v>
      </c>
      <c r="AU1485" s="30">
        <f t="shared" si="1619"/>
        <v>0</v>
      </c>
      <c r="AV1485" s="65"/>
      <c r="AX1485" s="29">
        <v>2029</v>
      </c>
      <c r="AY1485" s="30">
        <f t="shared" si="1606"/>
        <v>0</v>
      </c>
      <c r="AZ1485" s="30">
        <f>INDEX(AY1467:BF1474,MATCH(AX1485,AW1467:AW1474,0),MATCH(AZ1477,AY1465:BF1465,0))*(INDEX(AL1479:AU1486,MATCH(AZ1477,AJ1479:AJ1486,0),MATCH(AZ1478,AL1478:AU1478,0)))</f>
        <v>0</v>
      </c>
      <c r="BA1485" s="30">
        <f>INDEX(AY1467:BF1474,MATCH(AX1485,AW1467:AW1474,0),MATCH(BA1477,AY1465:BF1465,0))*(INDEX(AL1479:AU1486,MATCH(BA1477,AJ1479:AJ1486,0),MATCH(BA1478,AL1478:AU1478,0)))</f>
        <v>0</v>
      </c>
      <c r="BB1485" s="30">
        <f>INDEX(AY1467:BF1474,MATCH(AX1485,AW1467:AW1474,0),MATCH(BB1477,AY1465:BF1465,0))*(INDEX(AL1479:AU1486,MATCH(BB1477,AJ1479:AJ1486,0),MATCH(BB1478,AL1478:AU1478,0)))</f>
        <v>0</v>
      </c>
      <c r="BC1485" s="30">
        <f>INDEX(AY1467:BF1474,MATCH(AX1485,AW1467:AW1474,0),MATCH(BC1477,AY1465:BF1465,0))*(INDEX(AL1479:AU1486,MATCH(BC1477,AJ1479:AJ1486,0),MATCH(BC1478,AL1478:AU1478,0)))</f>
        <v>0</v>
      </c>
      <c r="BD1485" s="30">
        <f>INDEX(AY1467:BF1474,MATCH(AX1485,AW1467:AW1474,0),MATCH(BD1477,AY1465:BF1465,0))*(INDEX(AL1479:AU1486,MATCH(BD1477,AJ1479:AJ1486,0),MATCH(BD1478,AL1478:AU1478,0)))</f>
        <v>0</v>
      </c>
      <c r="BE1485" s="30">
        <f>INDEX(AY1467:BF1474,MATCH(AX1485,AW1467:AW1474,0),MATCH(BE1477,AY1465:BF1465,0))*(INDEX(AL1479:AU1486,MATCH(BE1477,AJ1479:AJ1486,0),MATCH(BE1478,AL1478:AU1478,0)))</f>
        <v>0</v>
      </c>
      <c r="BF1485" s="30">
        <f>INDEX(AY1467:BF1474,MATCH(AX1485,AW1467:AW1474,0),MATCH(BF1477,AY1465:BF1465,0))*(INDEX(AL1479:AU1486,MATCH(BF1477,AJ1479:AJ1486,0),MATCH(BF1478,AL1478:AU1478,0)))</f>
        <v>0</v>
      </c>
      <c r="BG1485" s="30">
        <f>INDEX(AY1467:BF1474,MATCH(AX1485,AW1467:AW1474,0),MATCH(BG1477,AY1465:BF1465,0))*(INDEX(AL1479:AU1486,MATCH(BG1477,AJ1479:AJ1486,0),MATCH(BG1478,AL1478:AU1478,0)))</f>
        <v>0</v>
      </c>
      <c r="BH1485" s="30">
        <f>INDEX(AY1467:BF1474,MATCH(AX1485,AW1467:AW1474,0),MATCH(BH1477,AY1465:BF1465,0))*(INDEX(AL1479:AU1486,MATCH(BH1477,AJ1479:AJ1486,0),MATCH(BH1478,AL1478:AU1478,0)))</f>
        <v>0</v>
      </c>
      <c r="BI1485" s="30">
        <f>INDEX(AY1467:BF1474,MATCH(AX1485,AW1467:AW1474,0),MATCH(BI1477,AY1465:BF1465,0))*(INDEX(AL1479:AU1486,MATCH(BI1477,AJ1479:AJ1486,0),MATCH(BI1478,AL1478:AU1478,0)))</f>
        <v>0</v>
      </c>
      <c r="BJ1485" s="30">
        <f>INDEX(AY1467:BF1474,MATCH(AX1485,AW1467:AW1474,0),MATCH(BJ1477,AY1465:BF1465,0))*(INDEX(AL1479:AU1486,MATCH(BJ1477,AJ1479:AJ1486,0),MATCH(BJ1478,AL1478:AU1478,0)))</f>
        <v>0</v>
      </c>
      <c r="BK1485" s="30">
        <f>INDEX(AY1467:BF1474,MATCH(AX1485,AW1467:AW1474,0),MATCH(BK1477,AY1465:BF1465,0))*(INDEX(AL1479:AU1486,MATCH(BK1477,AJ1479:AJ1486,0),MATCH(BK1478,AL1478:AU1478,0)))</f>
        <v>0</v>
      </c>
      <c r="BL1485" s="30">
        <f>INDEX(AY1467:BF1474,MATCH(AX1485,AW1467:AW1474,0),MATCH(BL1477,AY1465:BF1465,0))*(INDEX(AL1479:AU1486,MATCH(BL1477,AJ1479:AJ1486,0),MATCH(BL1478,AL1478:AU1478,0)))</f>
        <v>0</v>
      </c>
      <c r="BM1485" s="30">
        <f>INDEX(AY1467:BF1474,MATCH(AX1485,AW1467:AW1474,0),MATCH(BM1477,AY1465:BF1465,0))*(INDEX(AL1479:AU1486,MATCH(BM1477,AJ1479:AJ1486,0),MATCH(BM1478,AL1478:AU1478,0)))</f>
        <v>0</v>
      </c>
      <c r="BN1485" s="30">
        <f>INDEX(AY1467:BF1474,MATCH(AX1485,AW1467:AW1474,0),MATCH(BN1477,AY1465:BF1465,0))*(INDEX(AL1479:AU1486,MATCH(BN1477,AJ1479:AJ1486,0),MATCH(BN1478,AL1478:AU1478,0)))</f>
        <v>0</v>
      </c>
      <c r="BO1485" s="30">
        <f>INDEX(AY1467:BF1474,MATCH(AX1485,AW1467:AW1474,0),MATCH(BO1477,AY1465:BF1465,0))*(INDEX(AL1479:AU1486,MATCH(BO1477,AJ1479:AJ1486,0),MATCH(BO1478,AL1478:AU1478,0)))</f>
        <v>0</v>
      </c>
      <c r="BP1485" s="30">
        <f>INDEX(AY1467:BF1474,MATCH(AX1485,AW1467:AW1474,0),MATCH(BP1477,AY1465:BF1465,0))*(INDEX(AL1479:AU1486,MATCH(BP1477,AJ1479:AJ1486,0),MATCH(BP1478,AL1478:AU1478,0)))</f>
        <v>0</v>
      </c>
      <c r="BQ1485" s="30">
        <f>INDEX(AY1467:BF1474,MATCH(AX1485,AW1467:AW1474,0),MATCH(BQ1477,AY1465:BF1465,0))*(INDEX(AL1479:AU1486,MATCH(BQ1477,AJ1479:AJ1486,0),MATCH(BQ1478,AL1478:AU1478,0)))</f>
        <v>0</v>
      </c>
      <c r="BR1485" s="30">
        <f>INDEX(AY1467:BF1474,MATCH(AX1485,AW1467:AW1474,0),MATCH(BR1477,AY1465:BF1465,0))*(INDEX(AL1479:AU1486,MATCH(BR1477,AJ1479:AJ1486,0),MATCH(BR1478,AL1478:AU1478,0)))</f>
        <v>0</v>
      </c>
      <c r="BS1485" s="30">
        <f>INDEX(AY1467:BF1474,MATCH(AX1485,AW1467:AW1474,0),MATCH(BS1477,AY1465:BF1465,0))*(INDEX(AL1479:AU1486,MATCH(BS1477,AJ1479:AJ1486,0),MATCH(BS1478,AL1478:AU1478,0)))</f>
        <v>0</v>
      </c>
      <c r="BT1485" s="30">
        <f>INDEX(AY1467:BF1474,MATCH(AX1485,AW1467:AW1474,0),MATCH(BT1477,AY1465:BF1465,0))*(INDEX(AL1479:AU1486,MATCH(BT1477,AJ1479:AJ1486,0),MATCH(BT1478,AL1478:AU1478,0)))</f>
        <v>0</v>
      </c>
      <c r="BU1485" s="30">
        <f>INDEX(AY1467:BF1474,MATCH(AX1485,AW1467:AW1474,0),MATCH(BU1477,AY1465:BF1465,0))*(INDEX(AL1479:AU1486,MATCH(BU1477,AJ1479:AJ1486,0),MATCH(BU1478,AL1478:AU1478,0)))</f>
        <v>0</v>
      </c>
      <c r="BV1485" s="30">
        <f>INDEX(AY1467:BF1474,MATCH(AX1485,AW1467:AW1474,0),MATCH(BV1477,AY1465:BF1465,0))*(INDEX(AL1479:AU1486,MATCH(BV1477,AJ1479:AJ1486,0),MATCH(BV1478,AL1478:AU1478,0)))</f>
        <v>0</v>
      </c>
      <c r="BW1485" s="30">
        <f>INDEX(AY1467:BF1474,MATCH(AX1485,AW1467:AW1474,0),MATCH(BW1477,AY1465:BF1465,0))*(INDEX(AL1479:AU1486,MATCH(BW1477,AJ1479:AJ1486,0),MATCH(BW1478,AL1478:AU1478,0)))</f>
        <v>0</v>
      </c>
      <c r="BX1485" s="30">
        <f>INDEX(AY1467:BF1474,MATCH(AX1485,AW1467:AW1474,0),MATCH(BX1477,AY1465:BF1465,0))*(INDEX(AL1479:AU1486,MATCH(BX1477,AJ1479:AJ1486,0),MATCH(BX1478,AL1478:AU1478,0)))</f>
        <v>0</v>
      </c>
      <c r="BY1485" s="30">
        <f>INDEX(AY1467:BF1474,MATCH(AX1485,AW1467:AW1474,0),MATCH(BY1477,AY1465:BF1465,0))*(INDEX(AL1479:AU1486,MATCH(BY1477,AJ1479:AJ1486,0),MATCH(BY1478,AL1478:AU1478,0)))</f>
        <v>0</v>
      </c>
      <c r="BZ1485" s="30">
        <f>INDEX(AY1467:BF1474,MATCH(AX1485,AW1467:AW1474,0),MATCH(BZ1477,AY1465:BF1465,0))*(INDEX(AL1479:AU1486,MATCH(BZ1477,AJ1479:AJ1486,0),MATCH(BZ1478,AL1478:AU1478,0)))</f>
        <v>0</v>
      </c>
      <c r="CA1485" s="30">
        <f>INDEX(AY1467:BF1474,MATCH(AX1485,AW1467:AW1474,0),MATCH(CA1477,AY1465:BF1465,0))*(INDEX(AL1479:AU1486,MATCH(CA1477,AJ1479:AJ1486,0),MATCH(CA1478,AL1478:AU1478,0)))</f>
        <v>0</v>
      </c>
      <c r="CB1485" s="30">
        <f>INDEX(AY1467:BF1474,MATCH(AX1485,AW1467:AW1474,0),MATCH(CB1477,AY1465:BF1465,0))*(INDEX(AL1479:AU1486,MATCH(CB1477,AJ1479:AJ1486,0),MATCH(CB1478,AL1478:AU1478,0)))</f>
        <v>0</v>
      </c>
      <c r="CC1485" s="30">
        <f>INDEX(AY1467:BF1474,MATCH(AX1485,AW1467:AW1474,0),MATCH(CC1477,AY1465:BF1465,0))*(INDEX(AL1479:AU1486,MATCH(CC1477,AJ1479:AJ1486,0),MATCH(CC1478,AL1478:AU1478,0)))</f>
        <v>0</v>
      </c>
      <c r="CD1485" s="30">
        <f>INDEX(AY1467:BF1474,MATCH(AX1485,AW1467:AW1474,0),MATCH(CD1477,AY1465:BF1465,0))*(INDEX(AL1479:AU1486,MATCH(CD1477,AJ1479:AJ1486,0),MATCH(CD1478,AL1478:AU1478,0)))</f>
        <v>0</v>
      </c>
      <c r="CE1485" s="30">
        <f>INDEX(AY1467:BF1474,MATCH(AX1485,AW1467:AW1474,0),MATCH(CE1477,AY1465:BF1465,0))*(INDEX(AL1479:AU1486,MATCH(CE1477,AJ1479:AJ1486,0),MATCH(CE1478,AL1478:AU1478,0)))</f>
        <v>0</v>
      </c>
      <c r="CF1485" s="30">
        <f>INDEX(AY1467:BF1474,MATCH(AX1485,AW1467:AW1474,0),MATCH(CF1477,AY1465:BF1465,0))*(INDEX(AL1479:AU1486,MATCH(CF1477,AJ1479:AJ1486,0),MATCH(CF1478,AL1478:AU1478,0)))</f>
        <v>0</v>
      </c>
      <c r="CG1485" s="30">
        <f>INDEX(AY1467:BF1474,MATCH(AX1485,AW1467:AW1474,0),MATCH(CG1477,AY1465:BF1465,0))*(INDEX(AL1479:AU1486,MATCH(CG1477,AJ1479:AJ1486,0),MATCH(CG1478,AL1478:AU1478,0)))</f>
        <v>0</v>
      </c>
      <c r="CH1485" s="30">
        <f>INDEX(AY1467:BF1474,MATCH(AX1485,AW1467:AW1474,0),MATCH(CH1477,AY1465:BF1465,0))*(INDEX(AL1479:AU1486,MATCH(CH1477,AJ1479:AJ1486,0),MATCH(CH1478,AL1478:AU1478,0)))</f>
        <v>0</v>
      </c>
      <c r="CI1485" s="30">
        <f>INDEX(AY1467:BF1474,MATCH(AX1485,AW1467:AW1474,0),MATCH(CI1477,AY1465:BF1465,0))*(INDEX(AL1479:AU1486,MATCH(CI1477,AJ1479:AJ1486,0),MATCH(CI1478,AL1478:AU1478,0)))</f>
        <v>0</v>
      </c>
      <c r="CJ1485" s="30">
        <f>INDEX(AY1467:BF1474,MATCH(AX1485,AW1467:AW1474,0),MATCH(CJ1477,AY1465:BF1465,0))*(INDEX(AL1479:AU1486,MATCH(CJ1477,AJ1479:AJ1486,0),MATCH(CJ1478,AL1478:AU1478,0)))</f>
        <v>0</v>
      </c>
      <c r="CK1485" s="30">
        <f>INDEX(AY1467:BF1474,MATCH(AX1485,AW1467:AW1474,0),MATCH(CK1477,AY1465:BF1465,0))*(INDEX(AL1479:AU1486,MATCH(CK1477,AJ1479:AJ1486,0),MATCH(CK1478,AL1478:AU1478,0)))</f>
        <v>0</v>
      </c>
      <c r="CL1485" s="30">
        <f>INDEX(AY1467:BF1474,MATCH(AX1485,AW1467:AW1474,0),MATCH(CL1477,AY1465:BF1465,0))*(INDEX(AL1479:AU1486,MATCH(CL1477,AJ1479:AJ1486,0),MATCH(CL1478,AL1478:AU1478,0)))</f>
        <v>0</v>
      </c>
      <c r="CM1485" s="30">
        <f>INDEX(AY1467:BF1474,MATCH(AX1485,AW1467:AW1474,0),MATCH(CM1477,AY1465:BF1465,0))*(INDEX(AL1479:AU1486,MATCH(CM1477,AJ1479:AJ1486,0),MATCH(CM1478,AL1478:AU1478,0)))</f>
        <v>0</v>
      </c>
      <c r="CN1485" s="30">
        <f>INDEX(AY1467:BF1474,MATCH(AX1485,AW1467:AW1474,0),MATCH(CN1477,AY1465:BF1465,0))*(INDEX(AL1479:AU1486,MATCH(CN1477,AJ1479:AJ1486,0),MATCH(CN1478,AL1478:AU1478,0)))</f>
        <v>0</v>
      </c>
      <c r="CO1485" s="30">
        <f>INDEX(AY1467:BF1474,MATCH(AX1485,AW1467:AW1474,0),MATCH(CO1477,AY1465:BF1465,0))*(INDEX(AL1479:AU1486,MATCH(CO1477,AJ1479:AJ1486,0),MATCH(CO1478,AL1478:AU1478,0)))</f>
        <v>0</v>
      </c>
      <c r="CP1485" s="30">
        <f>INDEX(AY1467:BF1474,MATCH(AX1485,AW1467:AW1474,0),MATCH(CP1477,AY1465:BF1465,0))*(INDEX(AL1479:AU1486,MATCH(CP1477,AJ1479:AJ1486,0),MATCH(CP1478,AL1478:AU1478,0)))</f>
        <v>0</v>
      </c>
      <c r="CQ1485" s="30">
        <f>INDEX(AY1467:BF1474,MATCH(AX1485,AW1467:AW1474,0),MATCH(CQ1477,AY1465:BF1465,0))*(INDEX(AL1479:AU1486,MATCH(CQ1477,AJ1479:AJ1486,0),MATCH(CQ1478,AL1478:AU1478,0)))</f>
        <v>0</v>
      </c>
      <c r="CR1485" s="30">
        <f>INDEX(AY1467:BF1474,MATCH(AX1485,AW1467:AW1474,0),MATCH(CR1477,AY1465:BF1465,0))*(INDEX(AL1479:AU1486,MATCH(CR1477,AJ1479:AJ1486,0),MATCH(CR1478,AL1478:AU1478,0)))</f>
        <v>0</v>
      </c>
      <c r="CS1485" s="30">
        <f>INDEX(AY1467:BF1474,MATCH(AX1485,AW1467:AW1474,0),MATCH(CS1477,AY1465:BF1465,0))*(INDEX(AL1479:AU1486,MATCH(CS1477,AJ1479:AJ1486,0),MATCH(CS1478,AL1478:AU1478,0)))</f>
        <v>0</v>
      </c>
      <c r="CT1485" s="30">
        <f>INDEX(AY1467:BF1474,MATCH(AX1485,AW1467:AW1474,0),MATCH(CT1477,AY1465:BF1465,0))*(INDEX(AL1479:AU1486,MATCH(CT1477,AJ1479:AJ1486,0),MATCH(CT1478,AL1478:AU1478,0)))</f>
        <v>0</v>
      </c>
      <c r="CU1485" s="30">
        <f>INDEX(AY1467:BF1474,MATCH(AX1485,AW1467:AW1474,0),MATCH(CU1477,AY1465:BF1465,0))*(INDEX(AL1479:AU1486,MATCH(CU1477,AJ1479:AJ1486,0),MATCH(CU1478,AL1478:AU1478,0)))</f>
        <v>0</v>
      </c>
      <c r="CV1485" s="30">
        <f>INDEX(AY1467:BF1474,MATCH(AX1485,AW1467:AW1474,0),MATCH(CV1477,AY1465:BF1465,0))*(INDEX(AL1479:AU1486,MATCH(CV1477,AJ1479:AJ1486,0),MATCH(CV1478,AL1478:AU1478,0)))</f>
        <v>0</v>
      </c>
      <c r="CW1485" s="30">
        <f>INDEX(AY1467:BF1474,MATCH(AX1485,AW1467:AW1474,0),MATCH(CW1477,AY1465:BF1465,0))*(INDEX(AL1479:AU1486,MATCH(CW1477,AJ1479:AJ1486,0),MATCH(CW1478,AL1478:AU1478,0)))</f>
        <v>0</v>
      </c>
      <c r="CX1485" s="30">
        <f>INDEX(AY1467:BF1474,MATCH(AX1485,AW1467:AW1474,0),MATCH(CX1477,AY1465:BF1465,0))*(INDEX(AL1479:AU1486,MATCH(CX1477,AJ1479:AJ1486,0),MATCH(CX1478,AL1478:AU1478,0)))</f>
        <v>0</v>
      </c>
      <c r="CY1485" s="30">
        <f>INDEX(AY1467:BF1474,MATCH(AX1485,AW1467:AW1474,0),MATCH(CY1477,AY1465:BF1465,0))*(INDEX(AL1479:AU1486,MATCH(CY1477,AJ1479:AJ1486,0),MATCH(CY1478,AL1478:AU1478,0)))</f>
        <v>0</v>
      </c>
      <c r="CZ1485" s="30">
        <f>INDEX(AY1467:BF1474,MATCH(AX1485,AW1467:AW1474,0),MATCH(CZ1477,AY1465:BF1465,0))*(INDEX(AL1479:AU1486,MATCH(CZ1477,AJ1479:AJ1486,0),MATCH(CZ1478,AL1478:AU1478,0)))</f>
        <v>0</v>
      </c>
      <c r="DA1485" s="30">
        <f>INDEX(AY1467:BF1474,MATCH(AX1485,AW1467:AW1474,0),MATCH(DA1477,AY1465:BF1465,0))*(INDEX(AL1479:AU1486,MATCH(DA1477,AJ1479:AJ1486,0),MATCH(DA1478,AL1478:AU1478,0)))</f>
        <v>0</v>
      </c>
      <c r="DB1485" s="30">
        <f>INDEX(AY1467:BF1474,MATCH(AX1485,AW1467:AW1474,0),MATCH(DB1477,AY1465:BF1465,0))*(INDEX(AL1479:AU1486,MATCH(DB1477,AJ1479:AJ1486,0),MATCH(DB1478,AL1478:AU1478,0)))</f>
        <v>0</v>
      </c>
      <c r="DC1485" s="30">
        <f>INDEX(AY1467:BF1474,MATCH(AX1485,AW1467:AW1474,0),MATCH(DC1477,AY1465:BF1465,0))*(INDEX(AL1479:AU1486,MATCH(DC1477,AJ1479:AJ1486,0),MATCH(DC1478,AL1478:AU1478,0)))</f>
        <v>0</v>
      </c>
      <c r="DD1485" s="30">
        <f>INDEX(AY1467:BF1474,MATCH(AX1485,AW1467:AW1474,0),MATCH(DD1477,AY1465:BF1465,0))*(INDEX(AL1479:AU1486,MATCH(DD1477,AJ1479:AJ1486,0),MATCH(DD1478,AL1478:AU1478,0)))</f>
        <v>0</v>
      </c>
      <c r="DE1485" s="30">
        <f>INDEX(AY1467:BF1474,MATCH(AX1485,AW1467:AW1474,0),MATCH(DE1477,AY1465:BF1465,0))*(INDEX(AL1479:AU1486,MATCH(DE1477,AJ1479:AJ1486,0),MATCH(DE1478,AL1478:AU1478,0)))</f>
        <v>0</v>
      </c>
      <c r="DF1485" s="30">
        <f>INDEX(AY1467:BF1474,MATCH(AX1485,AW1467:AW1474,0),MATCH(DF1477,AY1465:BF1465,0))*(INDEX(AL1479:AU1486,MATCH(DF1477,AJ1479:AJ1486,0),MATCH(DF1478,AL1478:AU1478,0)))</f>
        <v>0</v>
      </c>
      <c r="DG1485" s="30">
        <f>INDEX(AY1467:BF1474,MATCH(AX1485,AW1467:AW1474,0),MATCH(DG1477,AY1465:BF1465,0))*(INDEX(AL1479:AU1486,MATCH(DG1477,AJ1479:AJ1486,0),MATCH(DG1478,AL1478:AU1478,0)))</f>
        <v>0</v>
      </c>
      <c r="DH1485" s="30">
        <f>INDEX(AY1467:BF1474,MATCH(AX1485,AW1467:AW1474,0),MATCH(DH1477,AY1465:BF1465,0))*(INDEX(AL1479:AU1486,MATCH(DH1477,AJ1479:AJ1486,0),MATCH(DH1478,AL1478:AU1478,0)))</f>
        <v>0</v>
      </c>
      <c r="DI1485" s="30">
        <f>INDEX(AY1467:BF1474,MATCH(AX1485,AW1467:AW1474,0),MATCH(DI1477,AY1465:BF1465,0))*(INDEX(AL1479:AU1486,MATCH(DI1477,AJ1479:AJ1486,0),MATCH(DI1478,AL1478:AU1478,0)))</f>
        <v>0</v>
      </c>
      <c r="DJ1485" s="30">
        <f>INDEX(AY1467:BF1474,MATCH(AX1485,AW1467:AW1474,0),MATCH(DJ1477,AY1465:BF1465,0))*(INDEX(AL1479:AU1486,MATCH(DJ1477,AJ1479:AJ1486,0),MATCH(DJ1478,AL1478:AU1478,0)))</f>
        <v>0</v>
      </c>
      <c r="DK1485" s="30">
        <f>INDEX(AY1467:BF1474,MATCH(AX1485,AW1467:AW1474,0),MATCH(DK1477,AY1465:BF1465,0))*(INDEX(AL1479:AU1486,MATCH(DK1477,AJ1479:AJ1486,0),MATCH(DK1478,AL1478:AU1478,0)))</f>
        <v>0</v>
      </c>
      <c r="DL1485" s="30">
        <f>INDEX(AY1467:BF1474,MATCH(AX1485,AW1467:AW1474,0),MATCH(DL1477,AY1465:BF1465,0))*(INDEX(AL1479:AU1486,MATCH(DL1477,AJ1479:AJ1486,0),MATCH(DL1478,AL1478:AU1478,0)))</f>
        <v>0</v>
      </c>
      <c r="DM1485" s="30">
        <f>INDEX(AY1467:BF1474,MATCH(AX1485,AW1467:AW1474,0),MATCH(DM1477,AY1465:BF1465,0))*(INDEX(AL1479:AU1486,MATCH(DM1477,AJ1479:AJ1486,0),MATCH(DM1478,AL1478:AU1478,0)))</f>
        <v>0</v>
      </c>
      <c r="DN1485" s="30">
        <f>INDEX(AY1467:BF1474,MATCH(AX1485,AW1467:AW1474,0),MATCH(DN1477,AY1465:BF1465,0))*(INDEX(AL1479:AU1486,MATCH(DN1477,AJ1479:AJ1486,0),MATCH(DN1478,AL1478:AU1478,0)))</f>
        <v>0</v>
      </c>
      <c r="DO1485" s="30">
        <f>INDEX(AY1467:BF1474,MATCH(AX1485,AW1467:AW1474,0),MATCH(DO1477,AY1465:BF1465,0))*(INDEX(AL1479:AU1486,MATCH(DO1477,AJ1479:AJ1486,0),MATCH(DO1478,AL1478:AU1478,0)))</f>
        <v>0</v>
      </c>
      <c r="DP1485" s="30">
        <f>INDEX(AY1467:BF1474,MATCH(AX1485,AW1467:AW1474,0),MATCH(DP1477,AY1465:BF1465,0))*(INDEX(AL1479:AU1486,MATCH(DP1477,AJ1479:AJ1486,0),MATCH(DP1478,AL1478:AU1478,0)))</f>
        <v>0</v>
      </c>
      <c r="DQ1485" s="30">
        <f>INDEX(AY1467:BF1474,MATCH(AX1485,AW1467:AW1474,0),MATCH(DQ1477,AY1465:BF1465,0))*(INDEX(AL1479:AU1486,MATCH(DQ1477,AJ1479:AJ1486,0),MATCH(DQ1478,AL1478:AU1478,0)))</f>
        <v>0</v>
      </c>
      <c r="DR1485" s="2" t="b">
        <f t="shared" si="1607"/>
        <v>1</v>
      </c>
      <c r="DS1485" s="29">
        <v>2029</v>
      </c>
      <c r="DT1485" s="30">
        <f>IF(DS1485&gt;DT1477,AY1484-AY1485,0)</f>
        <v>0</v>
      </c>
      <c r="DU1485" s="30">
        <f>IF(DS1485&gt;DU1477,AZ1484-AZ1485,0)</f>
        <v>0</v>
      </c>
      <c r="DV1485" s="30">
        <f>IF(DS1485&gt;DV1477,BA1484-BA1485,0)</f>
        <v>0</v>
      </c>
      <c r="DW1485" s="30">
        <f>IF(DS1485&gt;DW1477,BB1484-BB1485,0)</f>
        <v>0</v>
      </c>
      <c r="DX1485" s="30">
        <f>IF(DS1485&gt;DX1477,BC1484-BC1485,0)</f>
        <v>0</v>
      </c>
      <c r="DY1485" s="30">
        <f>IF(DS1485&gt;DY1477,BD1484-BD1485,0)</f>
        <v>0</v>
      </c>
      <c r="DZ1485" s="30">
        <f>IF(DS1485&gt;DZ1477,BE1484-BE1485,0)</f>
        <v>0</v>
      </c>
      <c r="EA1485" s="30">
        <f>IF(DS1485&gt;EA1477,BF1484-BF1485,0)</f>
        <v>0</v>
      </c>
      <c r="EB1485" s="30">
        <f>IF(DS1485&gt;EB1477,BG1484-BG1485,0)</f>
        <v>0</v>
      </c>
      <c r="EC1485" s="30">
        <f>IF(DS1485&gt;EC1477,BH1484-BH1485,0)</f>
        <v>0</v>
      </c>
      <c r="ED1485" s="30">
        <f>IF(DS1485&gt;ED1477,BI1484-BI1485,0)</f>
        <v>0</v>
      </c>
      <c r="EE1485" s="30">
        <f>IF(DS1485&gt;EE1477,BJ1484-BJ1485,0)</f>
        <v>0</v>
      </c>
      <c r="EF1485" s="30">
        <f>IF(DS1485&gt;EF1477,BK1484-BK1485,0)</f>
        <v>0</v>
      </c>
      <c r="EG1485" s="30">
        <f>IF(DS1485&gt;EG1477,BL1484-BL1485,0)</f>
        <v>0</v>
      </c>
      <c r="EH1485" s="30">
        <f>IF(DS1485&gt;EH1477,BM1484-BM1485,0)</f>
        <v>0</v>
      </c>
      <c r="EI1485" s="30">
        <f>IF(DS1485&gt;EI1477,BN1484-BN1485,0)</f>
        <v>0</v>
      </c>
      <c r="EJ1485" s="30">
        <f>IF(DS1485&gt;EJ1477,BO1484-BO1485,0)</f>
        <v>0</v>
      </c>
      <c r="EK1485" s="30">
        <f>IF(DS1485&gt;EK1477,BP1484-BP1485,0)</f>
        <v>0</v>
      </c>
      <c r="EL1485" s="30">
        <f>IF(DS1485&gt;EL1477,BQ1484-BQ1485,0)</f>
        <v>0</v>
      </c>
      <c r="EM1485" s="30">
        <f>IF(DS1485&gt;EM1477,BR1484-BR1485,0)</f>
        <v>0</v>
      </c>
      <c r="EN1485" s="30">
        <f>IF(DS1485&gt;EN1477,BS1484-BS1485,0)</f>
        <v>0</v>
      </c>
      <c r="EO1485" s="30">
        <f>IF(DS1485&gt;EO1477,BT1484-BT1485,0)</f>
        <v>0</v>
      </c>
      <c r="EP1485" s="30">
        <f>IF(DS1485&gt;EP1477,BU1484-BU1485,0)</f>
        <v>0</v>
      </c>
      <c r="EQ1485" s="30">
        <f>IF(DS1485&gt;EQ1477,BV1484-BV1485,0)</f>
        <v>0</v>
      </c>
      <c r="ER1485" s="30">
        <f>IF(DS1485&gt;ER1477,BW1484-BW1485,0)</f>
        <v>0</v>
      </c>
      <c r="ES1485" s="30">
        <f>IF(DS1485&gt;ES1477,BX1484-BX1485,0)</f>
        <v>0</v>
      </c>
      <c r="ET1485" s="30">
        <f>IF(DS1485&gt;ET1477,BY1484-BY1485,0)</f>
        <v>0</v>
      </c>
      <c r="EU1485" s="30">
        <f>IF(DS1485&gt;EU1477,BZ1484-BZ1485,0)</f>
        <v>0</v>
      </c>
      <c r="EV1485" s="30">
        <f>IF(DS1485&gt;EV1477,CA1484-CA1485,0)</f>
        <v>0</v>
      </c>
      <c r="EW1485" s="30">
        <f>IF(DS1485&gt;EW1477,CB1484-CB1485,0)</f>
        <v>0</v>
      </c>
      <c r="EX1485" s="30">
        <f>IF(DS1485&gt;EX1477,CC1484-CC1485,0)</f>
        <v>0</v>
      </c>
      <c r="EY1485" s="30">
        <f>IF(DS1485&gt;EY1477,CD1484-CD1485,0)</f>
        <v>0</v>
      </c>
      <c r="EZ1485" s="30">
        <f>IF(DS1485&gt;EZ1477,CE1484-CE1485,0)</f>
        <v>0</v>
      </c>
      <c r="FA1485" s="30">
        <f>IF(DS1485&gt;FA1477,CF1484-CF1485,0)</f>
        <v>0</v>
      </c>
      <c r="FB1485" s="30">
        <f>IF(DS1485&gt;FB1477,CG1484-CG1485,0)</f>
        <v>0</v>
      </c>
      <c r="FC1485" s="30">
        <f>IF(DS1485&gt;FC1477,CH1484-CH1485,0)</f>
        <v>0</v>
      </c>
      <c r="FD1485" s="30">
        <f>IF(DS1485&gt;FD1477,CI1484-CI1485,0)</f>
        <v>0</v>
      </c>
      <c r="FE1485" s="30">
        <f>IF(DS1485&gt;FE1477,CJ1484-CJ1485,0)</f>
        <v>0</v>
      </c>
      <c r="FF1485" s="30">
        <f>IF(DS1485&gt;FF1477,CK1484-CK1485,0)</f>
        <v>0</v>
      </c>
      <c r="FG1485" s="30">
        <f>IF(DS1485&gt;FG1477,CL1484-CL1485,0)</f>
        <v>0</v>
      </c>
      <c r="FH1485" s="30">
        <f>IF(DS1485&gt;FH1477,CM1484-CM1485,0)</f>
        <v>0</v>
      </c>
      <c r="FI1485" s="30">
        <f>IF(DS1485&gt;FI1477,CN1484-CN1485,0)</f>
        <v>0</v>
      </c>
      <c r="FJ1485" s="30">
        <f>IF(DS1485&gt;FJ1477,CO1484-CO1485,0)</f>
        <v>0</v>
      </c>
      <c r="FK1485" s="30">
        <f>IF(DS1485&gt;FK1477,CP1484-CP1485,0)</f>
        <v>0</v>
      </c>
      <c r="FL1485" s="30">
        <f>IF(DS1485&gt;FL1477,CQ1484-CQ1485,0)</f>
        <v>0</v>
      </c>
      <c r="FM1485" s="30">
        <f>IF(DS1485&gt;FM1477,CR1484-CR1485,0)</f>
        <v>0</v>
      </c>
      <c r="FN1485" s="30">
        <f>IF(DS1485&gt;FN1477,CS1484-CS1485,0)</f>
        <v>0</v>
      </c>
      <c r="FO1485" s="30">
        <f>IF(DS1485&gt;FO1477,CT1484-CT1485,0)</f>
        <v>0</v>
      </c>
      <c r="FP1485" s="30">
        <f>IF(DS1485&gt;FP1477,CU1484-CU1485,0)</f>
        <v>0</v>
      </c>
      <c r="FQ1485" s="30">
        <f>IF(DS1485&gt;FQ1477,CV1484-CV1485,0)</f>
        <v>0</v>
      </c>
      <c r="FR1485" s="30">
        <f>IF(DS1485&gt;FR1477,CW1484-CW1485,0)</f>
        <v>0</v>
      </c>
      <c r="FS1485" s="30">
        <f>IF(DS1485&gt;FS1477,CX1484-CX1485,0)</f>
        <v>0</v>
      </c>
      <c r="FT1485" s="30">
        <f>IF(DS1485&gt;FT1477,CY1484-CY1485,0)</f>
        <v>0</v>
      </c>
      <c r="FU1485" s="30">
        <f>IF(DS1485&gt;FU1477,CZ1484-CZ1485,0)</f>
        <v>0</v>
      </c>
      <c r="FV1485" s="30">
        <f>IF(DS1485&gt;FV1477,DA1484-DA1485,0)</f>
        <v>0</v>
      </c>
      <c r="FW1485" s="30">
        <f>IF(DS1485&gt;FW1477,DB1484-DB1485,0)</f>
        <v>0</v>
      </c>
      <c r="FX1485" s="30">
        <f>IF(DS1485&gt;FX1477,DC1484-DC1485,0)</f>
        <v>0</v>
      </c>
      <c r="FY1485" s="30">
        <f>IF(DS1485&gt;FY1477,DD1484-DD1485,0)</f>
        <v>0</v>
      </c>
      <c r="FZ1485" s="30">
        <f>IF(DS1485&gt;FZ1477,DE1484-DE1485,0)</f>
        <v>0</v>
      </c>
      <c r="GA1485" s="30">
        <f>IF(DS1485&gt;GA1477,DF1484-DF1485,0)</f>
        <v>0</v>
      </c>
      <c r="GB1485" s="30">
        <f>IF(DS1485&gt;GB1477,DG1484-DG1485,0)</f>
        <v>0</v>
      </c>
      <c r="GC1485" s="30">
        <f>IF(DS1485&gt;GC1477,DH1484-DH1485,0)</f>
        <v>0</v>
      </c>
      <c r="GD1485" s="30">
        <f>IF(DS1485&gt;GD1477,DI1484-DI1485,0)</f>
        <v>0</v>
      </c>
      <c r="GE1485" s="30">
        <f>IF(DS1485&gt;GE1477,DJ1484-DJ1485,0)</f>
        <v>0</v>
      </c>
      <c r="GF1485" s="30">
        <f>IF(DS1485&gt;GF1477,DK1484-DK1485,0)</f>
        <v>0</v>
      </c>
      <c r="GG1485" s="30">
        <f>IF(DS1485&gt;GG1477,DL1484-DL1485,0)</f>
        <v>0</v>
      </c>
      <c r="GH1485" s="30">
        <f>IF(DS1485&gt;GH1477,DM1484-DM1485,0)</f>
        <v>0</v>
      </c>
      <c r="GI1485" s="30">
        <f>IF(DS1485&gt;GI1477,DN1484-DN1485,0)</f>
        <v>0</v>
      </c>
      <c r="GJ1485" s="30">
        <f>IF(DS1485&gt;GJ1477,DO1484-DO1485,0)</f>
        <v>0</v>
      </c>
      <c r="GK1485" s="30">
        <f>IF(DS1485&gt;GK1477,DP1484-DP1485,0)</f>
        <v>0</v>
      </c>
      <c r="GL1485" s="30">
        <f>IF(DS1485&gt;GL1477,DQ1484-DQ1485,0)</f>
        <v>0</v>
      </c>
      <c r="GM1485" s="30" t="b">
        <f t="shared" si="1608"/>
        <v>1</v>
      </c>
      <c r="GO1485" s="29">
        <v>2029</v>
      </c>
      <c r="GP1485" s="27">
        <f>SUMIF(DT1478:GL1478,GP1478,DT1485:GL1485)</f>
        <v>0</v>
      </c>
      <c r="GQ1485" s="28">
        <f>SUMIF(DT1478:GL1478,GQ1478,DT1485:GL1485)</f>
        <v>0</v>
      </c>
      <c r="GR1485" s="28">
        <f>SUMIF(DT1478:GL1478,GR1478,DT1485:GL1485)</f>
        <v>0</v>
      </c>
      <c r="GS1485" s="28">
        <f>SUMIF(DT1478:GL1478,GS1478,DT1485:GL1485)</f>
        <v>0</v>
      </c>
      <c r="GT1485" s="28">
        <f>SUMIF(DT1478:GL1478,GT1478,DT1485:GL1485)</f>
        <v>0</v>
      </c>
      <c r="GU1485" s="28">
        <f>SUMIF(DT1478:GL1478,GU1478,DT1485:GL1485)</f>
        <v>0</v>
      </c>
      <c r="GV1485" s="28">
        <f>SUMIF(DT1478:GL1478,GV1478,DT1485:GL1485)</f>
        <v>0</v>
      </c>
      <c r="GW1485" s="28">
        <f>SUMIF(DT1478:GL1478,GW1478,DT1485:GL1485)</f>
        <v>0</v>
      </c>
      <c r="GX1485" s="28">
        <f>SUMIF(DT1478:GL1478,GX1478,DT1485:GL1485)</f>
        <v>0</v>
      </c>
      <c r="GY1485" s="28">
        <f>SUMIF(DT1478:GL1478,GY1478,DT1485:GL1485)</f>
        <v>0</v>
      </c>
      <c r="GZ1485" s="28">
        <f>SUMIF(DT1478:GL1478,GZ1478,DT1485:GL1485)</f>
        <v>0</v>
      </c>
      <c r="HA1485" s="27" t="b">
        <f t="shared" si="1609"/>
        <v>1</v>
      </c>
    </row>
    <row r="1486" spans="1:209" hidden="1" x14ac:dyDescent="0.2">
      <c r="A1486" s="2" t="s">
        <v>1</v>
      </c>
      <c r="B1486" s="26"/>
      <c r="S1486" s="16"/>
      <c r="AJ1486" s="27">
        <v>2030</v>
      </c>
      <c r="AK1486" s="27">
        <v>0</v>
      </c>
      <c r="AL1486" s="30">
        <f t="shared" si="1610"/>
        <v>0</v>
      </c>
      <c r="AM1486" s="30">
        <f t="shared" si="1611"/>
        <v>0</v>
      </c>
      <c r="AN1486" s="30">
        <f t="shared" si="1612"/>
        <v>0</v>
      </c>
      <c r="AO1486" s="30">
        <f t="shared" si="1613"/>
        <v>0</v>
      </c>
      <c r="AP1486" s="30">
        <f t="shared" si="1614"/>
        <v>0</v>
      </c>
      <c r="AQ1486" s="30">
        <f t="shared" si="1615"/>
        <v>0</v>
      </c>
      <c r="AR1486" s="30">
        <f t="shared" si="1616"/>
        <v>0</v>
      </c>
      <c r="AS1486" s="30">
        <f t="shared" si="1617"/>
        <v>0</v>
      </c>
      <c r="AT1486" s="30">
        <f t="shared" si="1618"/>
        <v>0</v>
      </c>
      <c r="AU1486" s="30">
        <f t="shared" si="1619"/>
        <v>0</v>
      </c>
      <c r="AV1486" s="65"/>
      <c r="AX1486" s="29">
        <v>2030</v>
      </c>
      <c r="AY1486" s="30">
        <f t="shared" si="1606"/>
        <v>0</v>
      </c>
      <c r="AZ1486" s="30">
        <f>INDEX(AY1467:BF1474,MATCH(AX1486,AW1467:AW1474,0),MATCH(AZ1477,AY1465:BF1465,0))*(INDEX(AL1479:AU1486,MATCH(AZ1477,AJ1479:AJ1486,0),MATCH(AZ1478,AL1478:AU1478,0)))</f>
        <v>0</v>
      </c>
      <c r="BA1486" s="30">
        <f>INDEX(AY1467:BF1474,MATCH(AX1486,AW1467:AW1474,0),MATCH(BA1477,AY1465:BF1465,0))*(INDEX(AL1479:AU1486,MATCH(BA1477,AJ1479:AJ1486,0),MATCH(BA1478,AL1478:AU1478,0)))</f>
        <v>0</v>
      </c>
      <c r="BB1486" s="30">
        <f>INDEX(AY1467:BF1474,MATCH(AX1486,AW1467:AW1474,0),MATCH(BB1477,AY1465:BF1465,0))*(INDEX(AL1479:AU1486,MATCH(BB1477,AJ1479:AJ1486,0),MATCH(BB1478,AL1478:AU1478,0)))</f>
        <v>0</v>
      </c>
      <c r="BC1486" s="30">
        <f>INDEX(AY1467:BF1474,MATCH(AX1486,AW1467:AW1474,0),MATCH(BC1477,AY1465:BF1465,0))*(INDEX(AL1479:AU1486,MATCH(BC1477,AJ1479:AJ1486,0),MATCH(BC1478,AL1478:AU1478,0)))</f>
        <v>0</v>
      </c>
      <c r="BD1486" s="30">
        <f>INDEX(AY1467:BF1474,MATCH(AX1486,AW1467:AW1474,0),MATCH(BD1477,AY1465:BF1465,0))*(INDEX(AL1479:AU1486,MATCH(BD1477,AJ1479:AJ1486,0),MATCH(BD1478,AL1478:AU1478,0)))</f>
        <v>0</v>
      </c>
      <c r="BE1486" s="30">
        <f>INDEX(AY1467:BF1474,MATCH(AX1486,AW1467:AW1474,0),MATCH(BE1477,AY1465:BF1465,0))*(INDEX(AL1479:AU1486,MATCH(BE1477,AJ1479:AJ1486,0),MATCH(BE1478,AL1478:AU1478,0)))</f>
        <v>0</v>
      </c>
      <c r="BF1486" s="30">
        <f>INDEX(AY1467:BF1474,MATCH(AX1486,AW1467:AW1474,0),MATCH(BF1477,AY1465:BF1465,0))*(INDEX(AL1479:AU1486,MATCH(BF1477,AJ1479:AJ1486,0),MATCH(BF1478,AL1478:AU1478,0)))</f>
        <v>0</v>
      </c>
      <c r="BG1486" s="30">
        <f>INDEX(AY1467:BF1474,MATCH(AX1486,AW1467:AW1474,0),MATCH(BG1477,AY1465:BF1465,0))*(INDEX(AL1479:AU1486,MATCH(BG1477,AJ1479:AJ1486,0),MATCH(BG1478,AL1478:AU1478,0)))</f>
        <v>0</v>
      </c>
      <c r="BH1486" s="30">
        <f>INDEX(AY1467:BF1474,MATCH(AX1486,AW1467:AW1474,0),MATCH(BH1477,AY1465:BF1465,0))*(INDEX(AL1479:AU1486,MATCH(BH1477,AJ1479:AJ1486,0),MATCH(BH1478,AL1478:AU1478,0)))</f>
        <v>0</v>
      </c>
      <c r="BI1486" s="30">
        <f>INDEX(AY1467:BF1474,MATCH(AX1486,AW1467:AW1474,0),MATCH(BI1477,AY1465:BF1465,0))*(INDEX(AL1479:AU1486,MATCH(BI1477,AJ1479:AJ1486,0),MATCH(BI1478,AL1478:AU1478,0)))</f>
        <v>0</v>
      </c>
      <c r="BJ1486" s="30">
        <f>INDEX(AY1467:BF1474,MATCH(AX1486,AW1467:AW1474,0),MATCH(BJ1477,AY1465:BF1465,0))*(INDEX(AL1479:AU1486,MATCH(BJ1477,AJ1479:AJ1486,0),MATCH(BJ1478,AL1478:AU1478,0)))</f>
        <v>0</v>
      </c>
      <c r="BK1486" s="30">
        <f>INDEX(AY1467:BF1474,MATCH(AX1486,AW1467:AW1474,0),MATCH(BK1477,AY1465:BF1465,0))*(INDEX(AL1479:AU1486,MATCH(BK1477,AJ1479:AJ1486,0),MATCH(BK1478,AL1478:AU1478,0)))</f>
        <v>0</v>
      </c>
      <c r="BL1486" s="30">
        <f>INDEX(AY1467:BF1474,MATCH(AX1486,AW1467:AW1474,0),MATCH(BL1477,AY1465:BF1465,0))*(INDEX(AL1479:AU1486,MATCH(BL1477,AJ1479:AJ1486,0),MATCH(BL1478,AL1478:AU1478,0)))</f>
        <v>0</v>
      </c>
      <c r="BM1486" s="30">
        <f>INDEX(AY1467:BF1474,MATCH(AX1486,AW1467:AW1474,0),MATCH(BM1477,AY1465:BF1465,0))*(INDEX(AL1479:AU1486,MATCH(BM1477,AJ1479:AJ1486,0),MATCH(BM1478,AL1478:AU1478,0)))</f>
        <v>0</v>
      </c>
      <c r="BN1486" s="30">
        <f>INDEX(AY1467:BF1474,MATCH(AX1486,AW1467:AW1474,0),MATCH(BN1477,AY1465:BF1465,0))*(INDEX(AL1479:AU1486,MATCH(BN1477,AJ1479:AJ1486,0),MATCH(BN1478,AL1478:AU1478,0)))</f>
        <v>0</v>
      </c>
      <c r="BO1486" s="30">
        <f>INDEX(AY1467:BF1474,MATCH(AX1486,AW1467:AW1474,0),MATCH(BO1477,AY1465:BF1465,0))*(INDEX(AL1479:AU1486,MATCH(BO1477,AJ1479:AJ1486,0),MATCH(BO1478,AL1478:AU1478,0)))</f>
        <v>0</v>
      </c>
      <c r="BP1486" s="30">
        <f>INDEX(AY1467:BF1474,MATCH(AX1486,AW1467:AW1474,0),MATCH(BP1477,AY1465:BF1465,0))*(INDEX(AL1479:AU1486,MATCH(BP1477,AJ1479:AJ1486,0),MATCH(BP1478,AL1478:AU1478,0)))</f>
        <v>0</v>
      </c>
      <c r="BQ1486" s="30">
        <f>INDEX(AY1467:BF1474,MATCH(AX1486,AW1467:AW1474,0),MATCH(BQ1477,AY1465:BF1465,0))*(INDEX(AL1479:AU1486,MATCH(BQ1477,AJ1479:AJ1486,0),MATCH(BQ1478,AL1478:AU1478,0)))</f>
        <v>0</v>
      </c>
      <c r="BR1486" s="30">
        <f>INDEX(AY1467:BF1474,MATCH(AX1486,AW1467:AW1474,0),MATCH(BR1477,AY1465:BF1465,0))*(INDEX(AL1479:AU1486,MATCH(BR1477,AJ1479:AJ1486,0),MATCH(BR1478,AL1478:AU1478,0)))</f>
        <v>0</v>
      </c>
      <c r="BS1486" s="30">
        <f>INDEX(AY1467:BF1474,MATCH(AX1486,AW1467:AW1474,0),MATCH(BS1477,AY1465:BF1465,0))*(INDEX(AL1479:AU1486,MATCH(BS1477,AJ1479:AJ1486,0),MATCH(BS1478,AL1478:AU1478,0)))</f>
        <v>0</v>
      </c>
      <c r="BT1486" s="30">
        <f>INDEX(AY1467:BF1474,MATCH(AX1486,AW1467:AW1474,0),MATCH(BT1477,AY1465:BF1465,0))*(INDEX(AL1479:AU1486,MATCH(BT1477,AJ1479:AJ1486,0),MATCH(BT1478,AL1478:AU1478,0)))</f>
        <v>0</v>
      </c>
      <c r="BU1486" s="30">
        <f>INDEX(AY1467:BF1474,MATCH(AX1486,AW1467:AW1474,0),MATCH(BU1477,AY1465:BF1465,0))*(INDEX(AL1479:AU1486,MATCH(BU1477,AJ1479:AJ1486,0),MATCH(BU1478,AL1478:AU1478,0)))</f>
        <v>0</v>
      </c>
      <c r="BV1486" s="30">
        <f>INDEX(AY1467:BF1474,MATCH(AX1486,AW1467:AW1474,0),MATCH(BV1477,AY1465:BF1465,0))*(INDEX(AL1479:AU1486,MATCH(BV1477,AJ1479:AJ1486,0),MATCH(BV1478,AL1478:AU1478,0)))</f>
        <v>0</v>
      </c>
      <c r="BW1486" s="30">
        <f>INDEX(AY1467:BF1474,MATCH(AX1486,AW1467:AW1474,0),MATCH(BW1477,AY1465:BF1465,0))*(INDEX(AL1479:AU1486,MATCH(BW1477,AJ1479:AJ1486,0),MATCH(BW1478,AL1478:AU1478,0)))</f>
        <v>0</v>
      </c>
      <c r="BX1486" s="30">
        <f>INDEX(AY1467:BF1474,MATCH(AX1486,AW1467:AW1474,0),MATCH(BX1477,AY1465:BF1465,0))*(INDEX(AL1479:AU1486,MATCH(BX1477,AJ1479:AJ1486,0),MATCH(BX1478,AL1478:AU1478,0)))</f>
        <v>0</v>
      </c>
      <c r="BY1486" s="30">
        <f>INDEX(AY1467:BF1474,MATCH(AX1486,AW1467:AW1474,0),MATCH(BY1477,AY1465:BF1465,0))*(INDEX(AL1479:AU1486,MATCH(BY1477,AJ1479:AJ1486,0),MATCH(BY1478,AL1478:AU1478,0)))</f>
        <v>0</v>
      </c>
      <c r="BZ1486" s="30">
        <f>INDEX(AY1467:BF1474,MATCH(AX1486,AW1467:AW1474,0),MATCH(BZ1477,AY1465:BF1465,0))*(INDEX(AL1479:AU1486,MATCH(BZ1477,AJ1479:AJ1486,0),MATCH(BZ1478,AL1478:AU1478,0)))</f>
        <v>0</v>
      </c>
      <c r="CA1486" s="30">
        <f>INDEX(AY1467:BF1474,MATCH(AX1486,AW1467:AW1474,0),MATCH(CA1477,AY1465:BF1465,0))*(INDEX(AL1479:AU1486,MATCH(CA1477,AJ1479:AJ1486,0),MATCH(CA1478,AL1478:AU1478,0)))</f>
        <v>0</v>
      </c>
      <c r="CB1486" s="30">
        <f>INDEX(AY1467:BF1474,MATCH(AX1486,AW1467:AW1474,0),MATCH(CB1477,AY1465:BF1465,0))*(INDEX(AL1479:AU1486,MATCH(CB1477,AJ1479:AJ1486,0),MATCH(CB1478,AL1478:AU1478,0)))</f>
        <v>0</v>
      </c>
      <c r="CC1486" s="30">
        <f>INDEX(AY1467:BF1474,MATCH(AX1486,AW1467:AW1474,0),MATCH(CC1477,AY1465:BF1465,0))*(INDEX(AL1479:AU1486,MATCH(CC1477,AJ1479:AJ1486,0),MATCH(CC1478,AL1478:AU1478,0)))</f>
        <v>0</v>
      </c>
      <c r="CD1486" s="30">
        <f>INDEX(AY1467:BF1474,MATCH(AX1486,AW1467:AW1474,0),MATCH(CD1477,AY1465:BF1465,0))*(INDEX(AL1479:AU1486,MATCH(CD1477,AJ1479:AJ1486,0),MATCH(CD1478,AL1478:AU1478,0)))</f>
        <v>0</v>
      </c>
      <c r="CE1486" s="30">
        <f>INDEX(AY1467:BF1474,MATCH(AX1486,AW1467:AW1474,0),MATCH(CE1477,AY1465:BF1465,0))*(INDEX(AL1479:AU1486,MATCH(CE1477,AJ1479:AJ1486,0),MATCH(CE1478,AL1478:AU1478,0)))</f>
        <v>0</v>
      </c>
      <c r="CF1486" s="30">
        <f>INDEX(AY1467:BF1474,MATCH(AX1486,AW1467:AW1474,0),MATCH(CF1477,AY1465:BF1465,0))*(INDEX(AL1479:AU1486,MATCH(CF1477,AJ1479:AJ1486,0),MATCH(CF1478,AL1478:AU1478,0)))</f>
        <v>0</v>
      </c>
      <c r="CG1486" s="30">
        <f>INDEX(AY1467:BF1474,MATCH(AX1486,AW1467:AW1474,0),MATCH(CG1477,AY1465:BF1465,0))*(INDEX(AL1479:AU1486,MATCH(CG1477,AJ1479:AJ1486,0),MATCH(CG1478,AL1478:AU1478,0)))</f>
        <v>0</v>
      </c>
      <c r="CH1486" s="30">
        <f>INDEX(AY1467:BF1474,MATCH(AX1486,AW1467:AW1474,0),MATCH(CH1477,AY1465:BF1465,0))*(INDEX(AL1479:AU1486,MATCH(CH1477,AJ1479:AJ1486,0),MATCH(CH1478,AL1478:AU1478,0)))</f>
        <v>0</v>
      </c>
      <c r="CI1486" s="30">
        <f>INDEX(AY1467:BF1474,MATCH(AX1486,AW1467:AW1474,0),MATCH(CI1477,AY1465:BF1465,0))*(INDEX(AL1479:AU1486,MATCH(CI1477,AJ1479:AJ1486,0),MATCH(CI1478,AL1478:AU1478,0)))</f>
        <v>0</v>
      </c>
      <c r="CJ1486" s="30">
        <f>INDEX(AY1467:BF1474,MATCH(AX1486,AW1467:AW1474,0),MATCH(CJ1477,AY1465:BF1465,0))*(INDEX(AL1479:AU1486,MATCH(CJ1477,AJ1479:AJ1486,0),MATCH(CJ1478,AL1478:AU1478,0)))</f>
        <v>0</v>
      </c>
      <c r="CK1486" s="30">
        <f>INDEX(AY1467:BF1474,MATCH(AX1486,AW1467:AW1474,0),MATCH(CK1477,AY1465:BF1465,0))*(INDEX(AL1479:AU1486,MATCH(CK1477,AJ1479:AJ1486,0),MATCH(CK1478,AL1478:AU1478,0)))</f>
        <v>0</v>
      </c>
      <c r="CL1486" s="30">
        <f>INDEX(AY1467:BF1474,MATCH(AX1486,AW1467:AW1474,0),MATCH(CL1477,AY1465:BF1465,0))*(INDEX(AL1479:AU1486,MATCH(CL1477,AJ1479:AJ1486,0),MATCH(CL1478,AL1478:AU1478,0)))</f>
        <v>0</v>
      </c>
      <c r="CM1486" s="30">
        <f>INDEX(AY1467:BF1474,MATCH(AX1486,AW1467:AW1474,0),MATCH(CM1477,AY1465:BF1465,0))*(INDEX(AL1479:AU1486,MATCH(CM1477,AJ1479:AJ1486,0),MATCH(CM1478,AL1478:AU1478,0)))</f>
        <v>0</v>
      </c>
      <c r="CN1486" s="30">
        <f>INDEX(AY1467:BF1474,MATCH(AX1486,AW1467:AW1474,0),MATCH(CN1477,AY1465:BF1465,0))*(INDEX(AL1479:AU1486,MATCH(CN1477,AJ1479:AJ1486,0),MATCH(CN1478,AL1478:AU1478,0)))</f>
        <v>0</v>
      </c>
      <c r="CO1486" s="30">
        <f>INDEX(AY1467:BF1474,MATCH(AX1486,AW1467:AW1474,0),MATCH(CO1477,AY1465:BF1465,0))*(INDEX(AL1479:AU1486,MATCH(CO1477,AJ1479:AJ1486,0),MATCH(CO1478,AL1478:AU1478,0)))</f>
        <v>0</v>
      </c>
      <c r="CP1486" s="30">
        <f>INDEX(AY1467:BF1474,MATCH(AX1486,AW1467:AW1474,0),MATCH(CP1477,AY1465:BF1465,0))*(INDEX(AL1479:AU1486,MATCH(CP1477,AJ1479:AJ1486,0),MATCH(CP1478,AL1478:AU1478,0)))</f>
        <v>0</v>
      </c>
      <c r="CQ1486" s="30">
        <f>INDEX(AY1467:BF1474,MATCH(AX1486,AW1467:AW1474,0),MATCH(CQ1477,AY1465:BF1465,0))*(INDEX(AL1479:AU1486,MATCH(CQ1477,AJ1479:AJ1486,0),MATCH(CQ1478,AL1478:AU1478,0)))</f>
        <v>0</v>
      </c>
      <c r="CR1486" s="30">
        <f>INDEX(AY1467:BF1474,MATCH(AX1486,AW1467:AW1474,0),MATCH(CR1477,AY1465:BF1465,0))*(INDEX(AL1479:AU1486,MATCH(CR1477,AJ1479:AJ1486,0),MATCH(CR1478,AL1478:AU1478,0)))</f>
        <v>0</v>
      </c>
      <c r="CS1486" s="30">
        <f>INDEX(AY1467:BF1474,MATCH(AX1486,AW1467:AW1474,0),MATCH(CS1477,AY1465:BF1465,0))*(INDEX(AL1479:AU1486,MATCH(CS1477,AJ1479:AJ1486,0),MATCH(CS1478,AL1478:AU1478,0)))</f>
        <v>0</v>
      </c>
      <c r="CT1486" s="30">
        <f>INDEX(AY1467:BF1474,MATCH(AX1486,AW1467:AW1474,0),MATCH(CT1477,AY1465:BF1465,0))*(INDEX(AL1479:AU1486,MATCH(CT1477,AJ1479:AJ1486,0),MATCH(CT1478,AL1478:AU1478,0)))</f>
        <v>0</v>
      </c>
      <c r="CU1486" s="30">
        <f>INDEX(AY1467:BF1474,MATCH(AX1486,AW1467:AW1474,0),MATCH(CU1477,AY1465:BF1465,0))*(INDEX(AL1479:AU1486,MATCH(CU1477,AJ1479:AJ1486,0),MATCH(CU1478,AL1478:AU1478,0)))</f>
        <v>0</v>
      </c>
      <c r="CV1486" s="30">
        <f>INDEX(AY1467:BF1474,MATCH(AX1486,AW1467:AW1474,0),MATCH(CV1477,AY1465:BF1465,0))*(INDEX(AL1479:AU1486,MATCH(CV1477,AJ1479:AJ1486,0),MATCH(CV1478,AL1478:AU1478,0)))</f>
        <v>0</v>
      </c>
      <c r="CW1486" s="30">
        <f>INDEX(AY1467:BF1474,MATCH(AX1486,AW1467:AW1474,0),MATCH(CW1477,AY1465:BF1465,0))*(INDEX(AL1479:AU1486,MATCH(CW1477,AJ1479:AJ1486,0),MATCH(CW1478,AL1478:AU1478,0)))</f>
        <v>0</v>
      </c>
      <c r="CX1486" s="30">
        <f>INDEX(AY1467:BF1474,MATCH(AX1486,AW1467:AW1474,0),MATCH(CX1477,AY1465:BF1465,0))*(INDEX(AL1479:AU1486,MATCH(CX1477,AJ1479:AJ1486,0),MATCH(CX1478,AL1478:AU1478,0)))</f>
        <v>0</v>
      </c>
      <c r="CY1486" s="30">
        <f>INDEX(AY1467:BF1474,MATCH(AX1486,AW1467:AW1474,0),MATCH(CY1477,AY1465:BF1465,0))*(INDEX(AL1479:AU1486,MATCH(CY1477,AJ1479:AJ1486,0),MATCH(CY1478,AL1478:AU1478,0)))</f>
        <v>0</v>
      </c>
      <c r="CZ1486" s="30">
        <f>INDEX(AY1467:BF1474,MATCH(AX1486,AW1467:AW1474,0),MATCH(CZ1477,AY1465:BF1465,0))*(INDEX(AL1479:AU1486,MATCH(CZ1477,AJ1479:AJ1486,0),MATCH(CZ1478,AL1478:AU1478,0)))</f>
        <v>0</v>
      </c>
      <c r="DA1486" s="30">
        <f>INDEX(AY1467:BF1474,MATCH(AX1486,AW1467:AW1474,0),MATCH(DA1477,AY1465:BF1465,0))*(INDEX(AL1479:AU1486,MATCH(DA1477,AJ1479:AJ1486,0),MATCH(DA1478,AL1478:AU1478,0)))</f>
        <v>0</v>
      </c>
      <c r="DB1486" s="30">
        <f>INDEX(AY1467:BF1474,MATCH(AX1486,AW1467:AW1474,0),MATCH(DB1477,AY1465:BF1465,0))*(INDEX(AL1479:AU1486,MATCH(DB1477,AJ1479:AJ1486,0),MATCH(DB1478,AL1478:AU1478,0)))</f>
        <v>0</v>
      </c>
      <c r="DC1486" s="30">
        <f>INDEX(AY1467:BF1474,MATCH(AX1486,AW1467:AW1474,0),MATCH(DC1477,AY1465:BF1465,0))*(INDEX(AL1479:AU1486,MATCH(DC1477,AJ1479:AJ1486,0),MATCH(DC1478,AL1478:AU1478,0)))</f>
        <v>0</v>
      </c>
      <c r="DD1486" s="30">
        <f>INDEX(AY1467:BF1474,MATCH(AX1486,AW1467:AW1474,0),MATCH(DD1477,AY1465:BF1465,0))*(INDEX(AL1479:AU1486,MATCH(DD1477,AJ1479:AJ1486,0),MATCH(DD1478,AL1478:AU1478,0)))</f>
        <v>0</v>
      </c>
      <c r="DE1486" s="30">
        <f>INDEX(AY1467:BF1474,MATCH(AX1486,AW1467:AW1474,0),MATCH(DE1477,AY1465:BF1465,0))*(INDEX(AL1479:AU1486,MATCH(DE1477,AJ1479:AJ1486,0),MATCH(DE1478,AL1478:AU1478,0)))</f>
        <v>0</v>
      </c>
      <c r="DF1486" s="30">
        <f>INDEX(AY1467:BF1474,MATCH(AX1486,AW1467:AW1474,0),MATCH(DF1477,AY1465:BF1465,0))*(INDEX(AL1479:AU1486,MATCH(DF1477,AJ1479:AJ1486,0),MATCH(DF1478,AL1478:AU1478,0)))</f>
        <v>0</v>
      </c>
      <c r="DG1486" s="30">
        <f>INDEX(AY1467:BF1474,MATCH(AX1486,AW1467:AW1474,0),MATCH(DG1477,AY1465:BF1465,0))*(INDEX(AL1479:AU1486,MATCH(DG1477,AJ1479:AJ1486,0),MATCH(DG1478,AL1478:AU1478,0)))</f>
        <v>0</v>
      </c>
      <c r="DH1486" s="30">
        <f>INDEX(AY1467:BF1474,MATCH(AX1486,AW1467:AW1474,0),MATCH(DH1477,AY1465:BF1465,0))*(INDEX(AL1479:AU1486,MATCH(DH1477,AJ1479:AJ1486,0),MATCH(DH1478,AL1478:AU1478,0)))</f>
        <v>0</v>
      </c>
      <c r="DI1486" s="30">
        <f>INDEX(AY1467:BF1474,MATCH(AX1486,AW1467:AW1474,0),MATCH(DI1477,AY1465:BF1465,0))*(INDEX(AL1479:AU1486,MATCH(DI1477,AJ1479:AJ1486,0),MATCH(DI1478,AL1478:AU1478,0)))</f>
        <v>0</v>
      </c>
      <c r="DJ1486" s="30">
        <f>INDEX(AY1467:BF1474,MATCH(AX1486,AW1467:AW1474,0),MATCH(DJ1477,AY1465:BF1465,0))*(INDEX(AL1479:AU1486,MATCH(DJ1477,AJ1479:AJ1486,0),MATCH(DJ1478,AL1478:AU1478,0)))</f>
        <v>0</v>
      </c>
      <c r="DK1486" s="30">
        <f>INDEX(AY1467:BF1474,MATCH(AX1486,AW1467:AW1474,0),MATCH(DK1477,AY1465:BF1465,0))*(INDEX(AL1479:AU1486,MATCH(DK1477,AJ1479:AJ1486,0),MATCH(DK1478,AL1478:AU1478,0)))</f>
        <v>0</v>
      </c>
      <c r="DL1486" s="30">
        <f>INDEX(AY1467:BF1474,MATCH(AX1486,AW1467:AW1474,0),MATCH(DL1477,AY1465:BF1465,0))*(INDEX(AL1479:AU1486,MATCH(DL1477,AJ1479:AJ1486,0),MATCH(DL1478,AL1478:AU1478,0)))</f>
        <v>0</v>
      </c>
      <c r="DM1486" s="30">
        <f>INDEX(AY1467:BF1474,MATCH(AX1486,AW1467:AW1474,0),MATCH(DM1477,AY1465:BF1465,0))*(INDEX(AL1479:AU1486,MATCH(DM1477,AJ1479:AJ1486,0),MATCH(DM1478,AL1478:AU1478,0)))</f>
        <v>0</v>
      </c>
      <c r="DN1486" s="30">
        <f>INDEX(AY1467:BF1474,MATCH(AX1486,AW1467:AW1474,0),MATCH(DN1477,AY1465:BF1465,0))*(INDEX(AL1479:AU1486,MATCH(DN1477,AJ1479:AJ1486,0),MATCH(DN1478,AL1478:AU1478,0)))</f>
        <v>0</v>
      </c>
      <c r="DO1486" s="30">
        <f>INDEX(AY1467:BF1474,MATCH(AX1486,AW1467:AW1474,0),MATCH(DO1477,AY1465:BF1465,0))*(INDEX(AL1479:AU1486,MATCH(DO1477,AJ1479:AJ1486,0),MATCH(DO1478,AL1478:AU1478,0)))</f>
        <v>0</v>
      </c>
      <c r="DP1486" s="30">
        <f>INDEX(AY1467:BF1474,MATCH(AX1486,AW1467:AW1474,0),MATCH(DP1477,AY1465:BF1465,0))*(INDEX(AL1479:AU1486,MATCH(DP1477,AJ1479:AJ1486,0),MATCH(DP1478,AL1478:AU1478,0)))</f>
        <v>0</v>
      </c>
      <c r="DQ1486" s="30">
        <f>INDEX(AY1467:BF1474,MATCH(AX1486,AW1467:AW1474,0),MATCH(DQ1477,AY1465:BF1465,0))*(INDEX(AL1479:AU1486,MATCH(DQ1477,AJ1479:AJ1486,0),MATCH(DQ1478,AL1478:AU1478,0)))</f>
        <v>0</v>
      </c>
      <c r="DR1486" s="2" t="b">
        <f t="shared" si="1607"/>
        <v>1</v>
      </c>
      <c r="DS1486" s="29">
        <v>2030</v>
      </c>
      <c r="DT1486" s="30">
        <f>IF(DS1486&gt;DT1477,AY1485-AY1486,0)</f>
        <v>0</v>
      </c>
      <c r="DU1486" s="30">
        <f>IF(DS1486&gt;DU1477,AZ1485-AZ1486,0)</f>
        <v>0</v>
      </c>
      <c r="DV1486" s="30">
        <f>IF(DS1486&gt;DV1477,BA1485-BA1486,0)</f>
        <v>0</v>
      </c>
      <c r="DW1486" s="30">
        <f>IF(DS1486&gt;DW1477,BB1485-BB1486,0)</f>
        <v>0</v>
      </c>
      <c r="DX1486" s="30">
        <f>IF(DS1486&gt;DX1477,BC1485-BC1486,0)</f>
        <v>0</v>
      </c>
      <c r="DY1486" s="30">
        <f>IF(DS1486&gt;DY1477,BD1485-BD1486,0)</f>
        <v>0</v>
      </c>
      <c r="DZ1486" s="30">
        <f>IF(DS1486&gt;DZ1477,BE1485-BE1486,0)</f>
        <v>0</v>
      </c>
      <c r="EA1486" s="30">
        <f>IF(DS1486&gt;EA1477,BF1485-BF1486,0)</f>
        <v>0</v>
      </c>
      <c r="EB1486" s="30">
        <f>IF(DS1486&gt;EB1477,BG1485-BG1486,0)</f>
        <v>0</v>
      </c>
      <c r="EC1486" s="30">
        <f>IF(DS1486&gt;EC1477,BH1485-BH1486,0)</f>
        <v>0</v>
      </c>
      <c r="ED1486" s="30">
        <f>IF(DS1486&gt;ED1477,BI1485-BI1486,0)</f>
        <v>0</v>
      </c>
      <c r="EE1486" s="30">
        <f>IF(DS1486&gt;EE1477,BJ1485-BJ1486,0)</f>
        <v>0</v>
      </c>
      <c r="EF1486" s="30">
        <f>IF(DS1486&gt;EF1477,BK1485-BK1486,0)</f>
        <v>0</v>
      </c>
      <c r="EG1486" s="30">
        <f>IF(DS1486&gt;EG1477,BL1485-BL1486,0)</f>
        <v>0</v>
      </c>
      <c r="EH1486" s="30">
        <f>IF(DS1486&gt;EH1477,BM1485-BM1486,0)</f>
        <v>0</v>
      </c>
      <c r="EI1486" s="30">
        <f>IF(DS1486&gt;EI1477,BN1485-BN1486,0)</f>
        <v>0</v>
      </c>
      <c r="EJ1486" s="30">
        <f>IF(DS1486&gt;EJ1477,BO1485-BO1486,0)</f>
        <v>0</v>
      </c>
      <c r="EK1486" s="30">
        <f>IF(DS1486&gt;EK1477,BP1485-BP1486,0)</f>
        <v>0</v>
      </c>
      <c r="EL1486" s="30">
        <f>IF(DS1486&gt;EL1477,BQ1485-BQ1486,0)</f>
        <v>0</v>
      </c>
      <c r="EM1486" s="30">
        <f>IF(DS1486&gt;EM1477,BR1485-BR1486,0)</f>
        <v>0</v>
      </c>
      <c r="EN1486" s="30">
        <f>IF(DS1486&gt;EN1477,BS1485-BS1486,0)</f>
        <v>0</v>
      </c>
      <c r="EO1486" s="30">
        <f>IF(DS1486&gt;EO1477,BT1485-BT1486,0)</f>
        <v>0</v>
      </c>
      <c r="EP1486" s="30">
        <f>IF(DS1486&gt;EP1477,BU1485-BU1486,0)</f>
        <v>0</v>
      </c>
      <c r="EQ1486" s="30">
        <f>IF(DS1486&gt;EQ1477,BV1485-BV1486,0)</f>
        <v>0</v>
      </c>
      <c r="ER1486" s="30">
        <f>IF(DS1486&gt;ER1477,BW1485-BW1486,0)</f>
        <v>0</v>
      </c>
      <c r="ES1486" s="30">
        <f>IF(DS1486&gt;ES1477,BX1485-BX1486,0)</f>
        <v>0</v>
      </c>
      <c r="ET1486" s="30">
        <f>IF(DS1486&gt;ET1477,BY1485-BY1486,0)</f>
        <v>0</v>
      </c>
      <c r="EU1486" s="30">
        <f>IF(DS1486&gt;EU1477,BZ1485-BZ1486,0)</f>
        <v>0</v>
      </c>
      <c r="EV1486" s="30">
        <f>IF(DS1486&gt;EV1477,CA1485-CA1486,0)</f>
        <v>0</v>
      </c>
      <c r="EW1486" s="30">
        <f>IF(DS1486&gt;EW1477,CB1485-CB1486,0)</f>
        <v>0</v>
      </c>
      <c r="EX1486" s="30">
        <f>IF(DS1486&gt;EX1477,CC1485-CC1486,0)</f>
        <v>0</v>
      </c>
      <c r="EY1486" s="30">
        <f>IF(DS1486&gt;EY1477,CD1485-CD1486,0)</f>
        <v>0</v>
      </c>
      <c r="EZ1486" s="30">
        <f>IF(DS1486&gt;EZ1477,CE1485-CE1486,0)</f>
        <v>0</v>
      </c>
      <c r="FA1486" s="30">
        <f>IF(DS1486&gt;FA1477,CF1485-CF1486,0)</f>
        <v>0</v>
      </c>
      <c r="FB1486" s="30">
        <f>IF(DS1486&gt;FB1477,CG1485-CG1486,0)</f>
        <v>0</v>
      </c>
      <c r="FC1486" s="30">
        <f>IF(DS1486&gt;FC1477,CH1485-CH1486,0)</f>
        <v>0</v>
      </c>
      <c r="FD1486" s="30">
        <f>IF(DS1486&gt;FD1477,CI1485-CI1486,0)</f>
        <v>0</v>
      </c>
      <c r="FE1486" s="30">
        <f>IF(DS1486&gt;FE1477,CJ1485-CJ1486,0)</f>
        <v>0</v>
      </c>
      <c r="FF1486" s="30">
        <f>IF(DS1486&gt;FF1477,CK1485-CK1486,0)</f>
        <v>0</v>
      </c>
      <c r="FG1486" s="30">
        <f>IF(DS1486&gt;FG1477,CL1485-CL1486,0)</f>
        <v>0</v>
      </c>
      <c r="FH1486" s="30">
        <f>IF(DS1486&gt;FH1477,CM1485-CM1486,0)</f>
        <v>0</v>
      </c>
      <c r="FI1486" s="30">
        <f>IF(DS1486&gt;FI1477,CN1485-CN1486,0)</f>
        <v>0</v>
      </c>
      <c r="FJ1486" s="30">
        <f>IF(DS1486&gt;FJ1477,CO1485-CO1486,0)</f>
        <v>0</v>
      </c>
      <c r="FK1486" s="30">
        <f>IF(DS1486&gt;FK1477,CP1485-CP1486,0)</f>
        <v>0</v>
      </c>
      <c r="FL1486" s="30">
        <f>IF(DS1486&gt;FL1477,CQ1485-CQ1486,0)</f>
        <v>0</v>
      </c>
      <c r="FM1486" s="30">
        <f>IF(DS1486&gt;FM1477,CR1485-CR1486,0)</f>
        <v>0</v>
      </c>
      <c r="FN1486" s="30">
        <f>IF(DS1486&gt;FN1477,CS1485-CS1486,0)</f>
        <v>0</v>
      </c>
      <c r="FO1486" s="30">
        <f>IF(DS1486&gt;FO1477,CT1485-CT1486,0)</f>
        <v>0</v>
      </c>
      <c r="FP1486" s="30">
        <f>IF(DS1486&gt;FP1477,CU1485-CU1486,0)</f>
        <v>0</v>
      </c>
      <c r="FQ1486" s="30">
        <f>IF(DS1486&gt;FQ1477,CV1485-CV1486,0)</f>
        <v>0</v>
      </c>
      <c r="FR1486" s="30">
        <f>IF(DS1486&gt;FR1477,CW1485-CW1486,0)</f>
        <v>0</v>
      </c>
      <c r="FS1486" s="30">
        <f>IF(DS1486&gt;FS1477,CX1485-CX1486,0)</f>
        <v>0</v>
      </c>
      <c r="FT1486" s="30">
        <f>IF(DS1486&gt;FT1477,CY1485-CY1486,0)</f>
        <v>0</v>
      </c>
      <c r="FU1486" s="30">
        <f>IF(DS1486&gt;FU1477,CZ1485-CZ1486,0)</f>
        <v>0</v>
      </c>
      <c r="FV1486" s="30">
        <f>IF(DS1486&gt;FV1477,DA1485-DA1486,0)</f>
        <v>0</v>
      </c>
      <c r="FW1486" s="30">
        <f>IF(DS1486&gt;FW1477,DB1485-DB1486,0)</f>
        <v>0</v>
      </c>
      <c r="FX1486" s="30">
        <f>IF(DS1486&gt;FX1477,DC1485-DC1486,0)</f>
        <v>0</v>
      </c>
      <c r="FY1486" s="30">
        <f>IF(DS1486&gt;FY1477,DD1485-DD1486,0)</f>
        <v>0</v>
      </c>
      <c r="FZ1486" s="30">
        <f>IF(DS1486&gt;FZ1477,DE1485-DE1486,0)</f>
        <v>0</v>
      </c>
      <c r="GA1486" s="30">
        <f>IF(DS1486&gt;GA1477,DF1485-DF1486,0)</f>
        <v>0</v>
      </c>
      <c r="GB1486" s="30">
        <f>IF(DS1486&gt;GB1477,DG1485-DG1486,0)</f>
        <v>0</v>
      </c>
      <c r="GC1486" s="30">
        <f>IF(DS1486&gt;GC1477,DH1485-DH1486,0)</f>
        <v>0</v>
      </c>
      <c r="GD1486" s="30">
        <f>IF(DS1486&gt;GD1477,DI1485-DI1486,0)</f>
        <v>0</v>
      </c>
      <c r="GE1486" s="30">
        <f>IF(DS1486&gt;GE1477,DJ1485-DJ1486,0)</f>
        <v>0</v>
      </c>
      <c r="GF1486" s="30">
        <f>IF(DS1486&gt;GF1477,DK1485-DK1486,0)</f>
        <v>0</v>
      </c>
      <c r="GG1486" s="30">
        <f>IF(DS1486&gt;GG1477,DL1485-DL1486,0)</f>
        <v>0</v>
      </c>
      <c r="GH1486" s="30">
        <f>IF(DS1486&gt;GH1477,DM1485-DM1486,0)</f>
        <v>0</v>
      </c>
      <c r="GI1486" s="30">
        <f>IF(DS1486&gt;GI1477,DN1485-DN1486,0)</f>
        <v>0</v>
      </c>
      <c r="GJ1486" s="30">
        <f>IF(DS1486&gt;GJ1477,DO1485-DO1486,0)</f>
        <v>0</v>
      </c>
      <c r="GK1486" s="30">
        <f>IF(DS1486&gt;GK1477,DP1485-DP1486,0)</f>
        <v>0</v>
      </c>
      <c r="GL1486" s="30">
        <f>IF(DS1486&gt;GL1477,DQ1485-DQ1486,0)</f>
        <v>0</v>
      </c>
      <c r="GM1486" s="30" t="b">
        <f t="shared" si="1608"/>
        <v>1</v>
      </c>
      <c r="GO1486" s="29">
        <v>2030</v>
      </c>
      <c r="GP1486" s="27">
        <f>SUMIF(DT1478:GL1478,GP1478,DT1486:GL1486)</f>
        <v>0</v>
      </c>
      <c r="GQ1486" s="28">
        <f>SUMIF(DT1478:GL1478,GQ1478,DT1486:GL1486)</f>
        <v>0</v>
      </c>
      <c r="GR1486" s="28">
        <f>SUMIF(DT1478:GL1478,GR1478,DT1486:GL1486)</f>
        <v>0</v>
      </c>
      <c r="GS1486" s="28">
        <f>SUMIF(DT1478:GL1478,GS1478,DT1486:GL1486)</f>
        <v>0</v>
      </c>
      <c r="GT1486" s="28">
        <f>SUMIF(DT1478:GL1478,GT1478,DT1486:GL1486)</f>
        <v>0</v>
      </c>
      <c r="GU1486" s="28">
        <f>SUMIF(DT1478:GL1478,GU1478,DT1486:GL1486)</f>
        <v>0</v>
      </c>
      <c r="GV1486" s="28">
        <f>SUMIF(DT1478:GL1478,GV1478,DT1486:GL1486)</f>
        <v>0</v>
      </c>
      <c r="GW1486" s="28">
        <f>SUMIF(DT1478:GL1478,GW1478,DT1486:GL1486)</f>
        <v>0</v>
      </c>
      <c r="GX1486" s="28">
        <f>SUMIF(DT1478:GL1478,GX1478,DT1486:GL1486)</f>
        <v>0</v>
      </c>
      <c r="GY1486" s="28">
        <f>SUMIF(DT1478:GL1478,GY1478,DT1486:GL1486)</f>
        <v>0</v>
      </c>
      <c r="GZ1486" s="28">
        <f>SUMIF(DT1478:GL1478,GZ1478,DT1486:GL1486)</f>
        <v>0</v>
      </c>
      <c r="HA1486" s="27" t="b">
        <f t="shared" si="1609"/>
        <v>1</v>
      </c>
    </row>
    <row r="1487" spans="1:209" hidden="1" x14ac:dyDescent="0.2">
      <c r="A1487" s="2" t="s">
        <v>1</v>
      </c>
      <c r="B1487" s="26"/>
      <c r="S1487" s="16"/>
    </row>
    <row r="1488" spans="1:209" hidden="1" x14ac:dyDescent="0.2">
      <c r="A1488" s="2" t="s">
        <v>1</v>
      </c>
      <c r="B1488" s="26"/>
      <c r="S1488" s="16"/>
      <c r="DS1488" s="2" t="s">
        <v>12</v>
      </c>
    </row>
    <row r="1489" spans="1:221" hidden="1" x14ac:dyDescent="0.2">
      <c r="A1489" s="2" t="s">
        <v>1</v>
      </c>
      <c r="B1489" s="26"/>
      <c r="H1489" s="64"/>
      <c r="I1489" s="64"/>
      <c r="J1489" s="64"/>
      <c r="K1489" s="64"/>
      <c r="L1489" s="64"/>
      <c r="M1489" s="64"/>
      <c r="N1489" s="64"/>
      <c r="O1489" s="64"/>
      <c r="P1489" s="64"/>
      <c r="Q1489" s="64"/>
      <c r="R1489" s="64"/>
      <c r="S1489" s="16"/>
      <c r="T1489" s="63"/>
      <c r="DS1489" s="50"/>
      <c r="DT1489" s="44">
        <v>2023</v>
      </c>
      <c r="DU1489" s="44">
        <v>2024</v>
      </c>
      <c r="DV1489" s="44">
        <v>2024</v>
      </c>
      <c r="DW1489" s="44">
        <v>2024</v>
      </c>
      <c r="DX1489" s="44">
        <v>2024</v>
      </c>
      <c r="DY1489" s="44">
        <v>2024</v>
      </c>
      <c r="DZ1489" s="44">
        <v>2024</v>
      </c>
      <c r="EA1489" s="44">
        <v>2024</v>
      </c>
      <c r="EB1489" s="44">
        <v>2024</v>
      </c>
      <c r="EC1489" s="44">
        <v>2024</v>
      </c>
      <c r="ED1489" s="44">
        <v>2024</v>
      </c>
      <c r="EE1489" s="44">
        <v>2025</v>
      </c>
      <c r="EF1489" s="44">
        <v>2025</v>
      </c>
      <c r="EG1489" s="44">
        <v>2025</v>
      </c>
      <c r="EH1489" s="44">
        <v>2025</v>
      </c>
      <c r="EI1489" s="44">
        <v>2025</v>
      </c>
      <c r="EJ1489" s="44">
        <v>2025</v>
      </c>
      <c r="EK1489" s="44">
        <v>2025</v>
      </c>
      <c r="EL1489" s="44">
        <v>2025</v>
      </c>
      <c r="EM1489" s="44">
        <v>2025</v>
      </c>
      <c r="EN1489" s="44">
        <v>2025</v>
      </c>
      <c r="EO1489" s="44">
        <v>2026</v>
      </c>
      <c r="EP1489" s="44">
        <v>2026</v>
      </c>
      <c r="EQ1489" s="44">
        <v>2026</v>
      </c>
      <c r="ER1489" s="44">
        <v>2026</v>
      </c>
      <c r="ES1489" s="44">
        <v>2026</v>
      </c>
      <c r="ET1489" s="44">
        <v>2026</v>
      </c>
      <c r="EU1489" s="44">
        <v>2026</v>
      </c>
      <c r="EV1489" s="44">
        <v>2026</v>
      </c>
      <c r="EW1489" s="44">
        <v>2026</v>
      </c>
      <c r="EX1489" s="44">
        <v>2026</v>
      </c>
      <c r="EY1489" s="44">
        <v>2027</v>
      </c>
      <c r="EZ1489" s="44">
        <v>2027</v>
      </c>
      <c r="FA1489" s="44">
        <v>2027</v>
      </c>
      <c r="FB1489" s="44">
        <v>2027</v>
      </c>
      <c r="FC1489" s="44">
        <v>2027</v>
      </c>
      <c r="FD1489" s="44">
        <v>2027</v>
      </c>
      <c r="FE1489" s="44">
        <v>2027</v>
      </c>
      <c r="FF1489" s="44">
        <v>2027</v>
      </c>
      <c r="FG1489" s="44">
        <v>2027</v>
      </c>
      <c r="FH1489" s="44">
        <v>2027</v>
      </c>
      <c r="FI1489" s="44">
        <v>2028</v>
      </c>
      <c r="FJ1489" s="44">
        <v>2028</v>
      </c>
      <c r="FK1489" s="44">
        <v>2028</v>
      </c>
      <c r="FL1489" s="44">
        <v>2028</v>
      </c>
      <c r="FM1489" s="44">
        <v>2028</v>
      </c>
      <c r="FN1489" s="44">
        <v>2028</v>
      </c>
      <c r="FO1489" s="44">
        <v>2028</v>
      </c>
      <c r="FP1489" s="44">
        <v>2028</v>
      </c>
      <c r="FQ1489" s="44">
        <v>2028</v>
      </c>
      <c r="FR1489" s="44">
        <v>2028</v>
      </c>
      <c r="FS1489" s="44">
        <v>2029</v>
      </c>
      <c r="FT1489" s="44">
        <v>2029</v>
      </c>
      <c r="FU1489" s="44">
        <v>2029</v>
      </c>
      <c r="FV1489" s="44">
        <v>2029</v>
      </c>
      <c r="FW1489" s="44">
        <v>2029</v>
      </c>
      <c r="FX1489" s="44">
        <v>2029</v>
      </c>
      <c r="FY1489" s="44">
        <v>2029</v>
      </c>
      <c r="FZ1489" s="44">
        <v>2029</v>
      </c>
      <c r="GA1489" s="44">
        <v>2029</v>
      </c>
      <c r="GB1489" s="44">
        <v>2029</v>
      </c>
      <c r="GC1489" s="44">
        <v>2030</v>
      </c>
      <c r="GD1489" s="44">
        <v>2030</v>
      </c>
      <c r="GE1489" s="44">
        <v>2030</v>
      </c>
      <c r="GF1489" s="44">
        <v>2030</v>
      </c>
      <c r="GG1489" s="44">
        <v>2030</v>
      </c>
      <c r="GH1489" s="44">
        <v>2030</v>
      </c>
      <c r="GI1489" s="44">
        <v>2030</v>
      </c>
      <c r="GJ1489" s="44">
        <v>2030</v>
      </c>
      <c r="GK1489" s="44">
        <v>2030</v>
      </c>
      <c r="GL1489" s="44">
        <v>2030</v>
      </c>
      <c r="GM1489" s="332" t="s">
        <v>2</v>
      </c>
      <c r="GN1489" s="63"/>
      <c r="GO1489" s="63"/>
      <c r="GP1489" s="63" t="s">
        <v>11</v>
      </c>
      <c r="GQ1489" s="63"/>
      <c r="GR1489" s="63"/>
      <c r="GS1489" s="63"/>
      <c r="GT1489" s="63"/>
      <c r="GU1489" s="63"/>
      <c r="GV1489" s="63"/>
      <c r="GW1489" s="63"/>
      <c r="GX1489" s="63"/>
      <c r="GY1489" s="63"/>
      <c r="GZ1489" s="63"/>
      <c r="HC1489" s="2" t="s">
        <v>10</v>
      </c>
    </row>
    <row r="1490" spans="1:221" hidden="1" x14ac:dyDescent="0.2">
      <c r="A1490" s="2" t="s">
        <v>1</v>
      </c>
      <c r="B1490" s="26"/>
      <c r="I1490" s="34"/>
      <c r="J1490" s="34"/>
      <c r="K1490" s="34"/>
      <c r="L1490" s="34"/>
      <c r="M1490" s="34"/>
      <c r="N1490" s="34"/>
      <c r="O1490" s="34"/>
      <c r="P1490" s="34"/>
      <c r="Q1490" s="34"/>
      <c r="R1490" s="34"/>
      <c r="S1490" s="16"/>
      <c r="T1490" s="62"/>
      <c r="DS1490" s="42" t="s">
        <v>4</v>
      </c>
      <c r="DT1490" s="44" t="s">
        <v>3</v>
      </c>
      <c r="DU1490" s="44" t="str">
        <f t="shared" ref="DU1490:ED1490" si="1620">E1466</f>
        <v/>
      </c>
      <c r="DV1490" s="44" t="str">
        <f t="shared" si="1620"/>
        <v/>
      </c>
      <c r="DW1490" s="44" t="str">
        <f t="shared" si="1620"/>
        <v/>
      </c>
      <c r="DX1490" s="44" t="str">
        <f t="shared" si="1620"/>
        <v/>
      </c>
      <c r="DY1490" s="44" t="str">
        <f t="shared" si="1620"/>
        <v/>
      </c>
      <c r="DZ1490" s="44" t="str">
        <f t="shared" si="1620"/>
        <v/>
      </c>
      <c r="EA1490" s="44" t="str">
        <f t="shared" si="1620"/>
        <v/>
      </c>
      <c r="EB1490" s="44" t="str">
        <f t="shared" si="1620"/>
        <v/>
      </c>
      <c r="EC1490" s="44" t="str">
        <f t="shared" si="1620"/>
        <v/>
      </c>
      <c r="ED1490" s="44" t="str">
        <f t="shared" si="1620"/>
        <v/>
      </c>
      <c r="EE1490" s="44" t="str">
        <f t="shared" ref="EE1490:EN1490" si="1621">E1466</f>
        <v/>
      </c>
      <c r="EF1490" s="44" t="str">
        <f t="shared" si="1621"/>
        <v/>
      </c>
      <c r="EG1490" s="44" t="str">
        <f t="shared" si="1621"/>
        <v/>
      </c>
      <c r="EH1490" s="44" t="str">
        <f t="shared" si="1621"/>
        <v/>
      </c>
      <c r="EI1490" s="44" t="str">
        <f t="shared" si="1621"/>
        <v/>
      </c>
      <c r="EJ1490" s="44" t="str">
        <f t="shared" si="1621"/>
        <v/>
      </c>
      <c r="EK1490" s="44" t="str">
        <f t="shared" si="1621"/>
        <v/>
      </c>
      <c r="EL1490" s="44" t="str">
        <f t="shared" si="1621"/>
        <v/>
      </c>
      <c r="EM1490" s="44" t="str">
        <f t="shared" si="1621"/>
        <v/>
      </c>
      <c r="EN1490" s="44" t="str">
        <f t="shared" si="1621"/>
        <v/>
      </c>
      <c r="EO1490" s="44" t="str">
        <f t="shared" ref="EO1490:EX1490" si="1622">E1466</f>
        <v/>
      </c>
      <c r="EP1490" s="44" t="str">
        <f t="shared" si="1622"/>
        <v/>
      </c>
      <c r="EQ1490" s="44" t="str">
        <f t="shared" si="1622"/>
        <v/>
      </c>
      <c r="ER1490" s="44" t="str">
        <f t="shared" si="1622"/>
        <v/>
      </c>
      <c r="ES1490" s="44" t="str">
        <f t="shared" si="1622"/>
        <v/>
      </c>
      <c r="ET1490" s="44" t="str">
        <f t="shared" si="1622"/>
        <v/>
      </c>
      <c r="EU1490" s="44" t="str">
        <f t="shared" si="1622"/>
        <v/>
      </c>
      <c r="EV1490" s="44" t="str">
        <f t="shared" si="1622"/>
        <v/>
      </c>
      <c r="EW1490" s="44" t="str">
        <f t="shared" si="1622"/>
        <v/>
      </c>
      <c r="EX1490" s="44" t="str">
        <f t="shared" si="1622"/>
        <v/>
      </c>
      <c r="EY1490" s="44" t="str">
        <f t="shared" ref="EY1490:FH1490" si="1623">E1466</f>
        <v/>
      </c>
      <c r="EZ1490" s="44" t="str">
        <f t="shared" si="1623"/>
        <v/>
      </c>
      <c r="FA1490" s="44" t="str">
        <f t="shared" si="1623"/>
        <v/>
      </c>
      <c r="FB1490" s="44" t="str">
        <f t="shared" si="1623"/>
        <v/>
      </c>
      <c r="FC1490" s="44" t="str">
        <f t="shared" si="1623"/>
        <v/>
      </c>
      <c r="FD1490" s="44" t="str">
        <f t="shared" si="1623"/>
        <v/>
      </c>
      <c r="FE1490" s="44" t="str">
        <f t="shared" si="1623"/>
        <v/>
      </c>
      <c r="FF1490" s="44" t="str">
        <f t="shared" si="1623"/>
        <v/>
      </c>
      <c r="FG1490" s="44" t="str">
        <f t="shared" si="1623"/>
        <v/>
      </c>
      <c r="FH1490" s="44" t="str">
        <f t="shared" si="1623"/>
        <v/>
      </c>
      <c r="FI1490" s="44" t="str">
        <f t="shared" ref="FI1490:FR1490" si="1624">E1466</f>
        <v/>
      </c>
      <c r="FJ1490" s="44" t="str">
        <f t="shared" si="1624"/>
        <v/>
      </c>
      <c r="FK1490" s="44" t="str">
        <f t="shared" si="1624"/>
        <v/>
      </c>
      <c r="FL1490" s="44" t="str">
        <f t="shared" si="1624"/>
        <v/>
      </c>
      <c r="FM1490" s="44" t="str">
        <f t="shared" si="1624"/>
        <v/>
      </c>
      <c r="FN1490" s="44" t="str">
        <f t="shared" si="1624"/>
        <v/>
      </c>
      <c r="FO1490" s="44" t="str">
        <f t="shared" si="1624"/>
        <v/>
      </c>
      <c r="FP1490" s="44" t="str">
        <f t="shared" si="1624"/>
        <v/>
      </c>
      <c r="FQ1490" s="44" t="str">
        <f t="shared" si="1624"/>
        <v/>
      </c>
      <c r="FR1490" s="44" t="str">
        <f t="shared" si="1624"/>
        <v/>
      </c>
      <c r="FS1490" s="44" t="str">
        <f t="shared" ref="FS1490:GB1490" si="1625">E1466</f>
        <v/>
      </c>
      <c r="FT1490" s="44" t="str">
        <f t="shared" si="1625"/>
        <v/>
      </c>
      <c r="FU1490" s="44" t="str">
        <f t="shared" si="1625"/>
        <v/>
      </c>
      <c r="FV1490" s="44" t="str">
        <f t="shared" si="1625"/>
        <v/>
      </c>
      <c r="FW1490" s="44" t="str">
        <f t="shared" si="1625"/>
        <v/>
      </c>
      <c r="FX1490" s="44" t="str">
        <f t="shared" si="1625"/>
        <v/>
      </c>
      <c r="FY1490" s="44" t="str">
        <f t="shared" si="1625"/>
        <v/>
      </c>
      <c r="FZ1490" s="44" t="str">
        <f t="shared" si="1625"/>
        <v/>
      </c>
      <c r="GA1490" s="44" t="str">
        <f t="shared" si="1625"/>
        <v/>
      </c>
      <c r="GB1490" s="44" t="str">
        <f t="shared" si="1625"/>
        <v/>
      </c>
      <c r="GC1490" s="44" t="str">
        <f t="shared" ref="GC1490:GL1490" si="1626">E1466</f>
        <v/>
      </c>
      <c r="GD1490" s="44" t="str">
        <f t="shared" si="1626"/>
        <v/>
      </c>
      <c r="GE1490" s="44" t="str">
        <f t="shared" si="1626"/>
        <v/>
      </c>
      <c r="GF1490" s="44" t="str">
        <f t="shared" si="1626"/>
        <v/>
      </c>
      <c r="GG1490" s="44" t="str">
        <f t="shared" si="1626"/>
        <v/>
      </c>
      <c r="GH1490" s="44" t="str">
        <f t="shared" si="1626"/>
        <v/>
      </c>
      <c r="GI1490" s="44" t="str">
        <f t="shared" si="1626"/>
        <v/>
      </c>
      <c r="GJ1490" s="44" t="str">
        <f t="shared" si="1626"/>
        <v/>
      </c>
      <c r="GK1490" s="44" t="str">
        <f t="shared" si="1626"/>
        <v/>
      </c>
      <c r="GL1490" s="44" t="str">
        <f t="shared" si="1626"/>
        <v/>
      </c>
      <c r="GM1490" s="333"/>
      <c r="GO1490" s="42" t="s">
        <v>4</v>
      </c>
      <c r="GP1490" s="27" t="s">
        <v>3</v>
      </c>
      <c r="GQ1490" s="27" t="str">
        <f t="shared" ref="GQ1490:GZ1490" si="1627">E1466</f>
        <v/>
      </c>
      <c r="GR1490" s="27" t="str">
        <f t="shared" si="1627"/>
        <v/>
      </c>
      <c r="GS1490" s="27" t="str">
        <f t="shared" si="1627"/>
        <v/>
      </c>
      <c r="GT1490" s="27" t="str">
        <f t="shared" si="1627"/>
        <v/>
      </c>
      <c r="GU1490" s="27" t="str">
        <f t="shared" si="1627"/>
        <v/>
      </c>
      <c r="GV1490" s="27" t="str">
        <f t="shared" si="1627"/>
        <v/>
      </c>
      <c r="GW1490" s="27" t="str">
        <f t="shared" si="1627"/>
        <v/>
      </c>
      <c r="GX1490" s="27" t="str">
        <f t="shared" si="1627"/>
        <v/>
      </c>
      <c r="GY1490" s="27" t="str">
        <f t="shared" si="1627"/>
        <v/>
      </c>
      <c r="GZ1490" s="27" t="str">
        <f t="shared" si="1627"/>
        <v/>
      </c>
      <c r="HA1490" s="27" t="s">
        <v>2</v>
      </c>
      <c r="HC1490" s="27" t="str">
        <f t="shared" ref="HC1490:HL1490" si="1628">E1466</f>
        <v/>
      </c>
      <c r="HD1490" s="27" t="str">
        <f t="shared" si="1628"/>
        <v/>
      </c>
      <c r="HE1490" s="27" t="str">
        <f t="shared" si="1628"/>
        <v/>
      </c>
      <c r="HF1490" s="27" t="str">
        <f t="shared" si="1628"/>
        <v/>
      </c>
      <c r="HG1490" s="27" t="str">
        <f t="shared" si="1628"/>
        <v/>
      </c>
      <c r="HH1490" s="27" t="str">
        <f t="shared" si="1628"/>
        <v/>
      </c>
      <c r="HI1490" s="27" t="str">
        <f t="shared" si="1628"/>
        <v/>
      </c>
      <c r="HJ1490" s="27" t="str">
        <f t="shared" si="1628"/>
        <v/>
      </c>
      <c r="HK1490" s="27" t="str">
        <f t="shared" si="1628"/>
        <v/>
      </c>
      <c r="HL1490" s="27" t="str">
        <f t="shared" si="1628"/>
        <v/>
      </c>
      <c r="HM1490" s="27" t="s">
        <v>2</v>
      </c>
    </row>
    <row r="1491" spans="1:221" hidden="1" x14ac:dyDescent="0.2">
      <c r="A1491" s="2" t="s">
        <v>1</v>
      </c>
      <c r="B1491" s="26"/>
      <c r="I1491" s="34"/>
      <c r="J1491" s="34"/>
      <c r="K1491" s="34"/>
      <c r="L1491" s="34"/>
      <c r="M1491" s="34"/>
      <c r="N1491" s="34"/>
      <c r="O1491" s="34"/>
      <c r="P1491" s="34"/>
      <c r="Q1491" s="34"/>
      <c r="R1491" s="34"/>
      <c r="S1491" s="16"/>
      <c r="T1491" s="62"/>
      <c r="DS1491" s="29">
        <v>2023</v>
      </c>
      <c r="DT1491" s="30">
        <f>INDEX(DU1467:EB1474,MATCH(DS1491,DS1467:DS1474,0),MATCH(DT1489,DU1465:EB1465,0))*INDEX(AK1479:AU1486,MATCH(DT1489,AJ1479:AJ1486,0),MATCH(DT1490,AK1478:AU1478,0))</f>
        <v>0</v>
      </c>
      <c r="DU1491" s="30">
        <f>INDEX(DU1467:EB1474,MATCH(DS1491,DS1467:DS1474,0),MATCH(DU1489,DU1465:EB1465,0))*INDEX(AK1479:AU1486,MATCH(DU1489,AJ1479:AJ1486,0),MATCH(DU1490,AK1478:AU1478,0))</f>
        <v>0</v>
      </c>
      <c r="DV1491" s="30">
        <f>INDEX(DU1467:EB1474,MATCH(DS1491,DS1467:DS1474,0),MATCH(DV1489,DU1465:EB1465,0))*INDEX(AK1479:AU1486,MATCH(DV1489,AJ1479:AJ1486,0),MATCH(DV1490,AK1478:AU1478,0))</f>
        <v>0</v>
      </c>
      <c r="DW1491" s="30">
        <f>INDEX(DU1467:EB1474,MATCH(DS1491,DS1467:DS1474,0),MATCH(DW1489,DU1465:EB1465,0))*INDEX(AK1479:AU1486,MATCH(DW1489,AJ1479:AJ1486,0),MATCH(DW1490,AK1478:AU1478,0))</f>
        <v>0</v>
      </c>
      <c r="DX1491" s="30">
        <f>INDEX(DU1467:EB1474,MATCH(DS1491,DS1467:DS1474,0),MATCH(DX1489,DU1465:EB1465,0))*INDEX(AK1479:AU1486,MATCH(DX1489,AJ1479:AJ1486,0),MATCH(DX1490,AK1478:AU1478,0))</f>
        <v>0</v>
      </c>
      <c r="DY1491" s="30">
        <f>INDEX(DU1467:EB1474,MATCH(DS1491,DS1467:DS1474,0),MATCH(DY1489,DU1465:EB1465,0))*INDEX(AK1479:AU1486,MATCH(DY1489,AJ1479:AJ1486,0),MATCH(DY1490,AK1478:AU1478,0))</f>
        <v>0</v>
      </c>
      <c r="DZ1491" s="30">
        <f>INDEX(DU1467:EB1474,MATCH(DS1491,DS1467:DS1474,0),MATCH(DZ1489,DU1465:EB1465,0))*INDEX(AK1479:AU1486,MATCH(DZ1489,AJ1479:AJ1486,0),MATCH(DZ1490,AK1478:AU1478,0))</f>
        <v>0</v>
      </c>
      <c r="EA1491" s="30">
        <f>INDEX(DU1467:EB1474,MATCH(DS1491,DS1467:DS1474,0),MATCH(EA1489,DU1465:EB1465,0))*INDEX(AK1479:AU1486,MATCH(EA1489,AJ1479:AJ1486,0),MATCH(EA1490,AK1478:AU1478,0))</f>
        <v>0</v>
      </c>
      <c r="EB1491" s="30">
        <f>INDEX(DU1467:EB1474,MATCH(DS1491,DS1467:DS1474,0),MATCH(EB1489,DU1465:EB1465,0))*INDEX(AK1479:AU1486,MATCH(EB1489,AJ1479:AJ1486,0),MATCH(EB1490,AK1478:AU1478,0))</f>
        <v>0</v>
      </c>
      <c r="EC1491" s="30">
        <f>INDEX(DU1467:EB1474,MATCH(DS1491,DS1467:DS1474,0),MATCH(EC1489,DU1465:EB1465,0))*INDEX(AK1479:AU1486,MATCH(EC1489,AJ1479:AJ1486,0),MATCH(EC1490,AK1478:AU1478,0))</f>
        <v>0</v>
      </c>
      <c r="ED1491" s="30">
        <f>INDEX(DU1467:EB1474,MATCH(DS1491,DS1467:DS1474,0),MATCH(ED1489,DU1465:EB1465,0))*INDEX(AK1479:AU1486,MATCH(ED1489,AJ1479:AJ1486,0),MATCH(ED1490,AK1478:AU1478,0))</f>
        <v>0</v>
      </c>
      <c r="EE1491" s="30">
        <f>INDEX(DU1467:EB1474,MATCH(DS1491,DS1467:DS1474,0),MATCH(EE1489,DU1465:EB1465,0))*INDEX(AK1479:AU1486,MATCH(EE1489,AJ1479:AJ1486,0),MATCH(EE1490,AK1478:AU1478,0))</f>
        <v>0</v>
      </c>
      <c r="EF1491" s="30">
        <f>INDEX(DU1467:EB1474,MATCH(DS1491,DS1467:DS1474,0),MATCH(EF1489,DU1465:EB1465,0))*INDEX(AK1479:AU1486,MATCH(EF1489,AJ1479:AJ1486,0),MATCH(EF1490,AK1478:AU1478,0))</f>
        <v>0</v>
      </c>
      <c r="EG1491" s="30">
        <f>INDEX(DU1467:EB1474,MATCH(DS1491,DS1467:DS1474,0),MATCH(EG1489,DU1465:EB1465,0))*INDEX(AK1479:AU1486,MATCH(EG1489,AJ1479:AJ1486,0),MATCH(EG1490,AK1478:AU1478,0))</f>
        <v>0</v>
      </c>
      <c r="EH1491" s="30">
        <f>INDEX(DU1467:EB1474,MATCH(DS1491,DS1467:DS1474,0),MATCH(EH1489,DU1465:EB1465,0))*INDEX(AK1479:AU1486,MATCH(EH1489,AJ1479:AJ1486,0),MATCH(EH1490,AK1478:AU1478,0))</f>
        <v>0</v>
      </c>
      <c r="EI1491" s="30">
        <f>INDEX(DU1467:EB1474,MATCH(DS1491,DS1467:DS1474,0),MATCH(EI1489,DU1465:EB1465,0))*INDEX(AK1479:AU1486,MATCH(EI1489,AJ1479:AJ1486,0),MATCH(EI1490,AK1478:AU1478,0))</f>
        <v>0</v>
      </c>
      <c r="EJ1491" s="30">
        <f>INDEX(DU1467:EB1474,MATCH(DS1491,DS1467:DS1474,0),MATCH(EJ1489,DU1465:EB1465,0))*INDEX(AK1479:AU1486,MATCH(EJ1489,AJ1479:AJ1486,0),MATCH(EJ1490,AK1478:AU1478,0))</f>
        <v>0</v>
      </c>
      <c r="EK1491" s="30">
        <f>INDEX(DU1467:EB1474,MATCH(DS1491,DS1467:DS1474,0),MATCH(EK1489,DU1465:EB1465,0))*INDEX(AK1479:AU1486,MATCH(EK1489,AJ1479:AJ1486,0),MATCH(EK1490,AK1478:AU1478,0))</f>
        <v>0</v>
      </c>
      <c r="EL1491" s="30">
        <f>INDEX(DU1467:EB1474,MATCH(DS1491,DS1467:DS1474,0),MATCH(EL1489,DU1465:EB1465,0))*INDEX(AK1479:AU1486,MATCH(EL1489,AJ1479:AJ1486,0),MATCH(EL1490,AK1478:AU1478,0))</f>
        <v>0</v>
      </c>
      <c r="EM1491" s="30">
        <f>INDEX(DU1467:EB1474,MATCH(DS1491,DS1467:DS1474,0),MATCH(EM1489,DU1465:EB1465,0))*INDEX(AK1479:AU1486,MATCH(EM1489,AJ1479:AJ1486,0),MATCH(EM1490,AK1478:AU1478,0))</f>
        <v>0</v>
      </c>
      <c r="EN1491" s="30">
        <f>INDEX(DU1467:EB1474,MATCH(DS1491,DS1467:DS1474,0),MATCH(EN1489,DU1465:EB1465,0))*INDEX(AK1479:AU1486,MATCH(EN1489,AJ1479:AJ1486,0),MATCH(EN1490,AK1478:AU1478,0))</f>
        <v>0</v>
      </c>
      <c r="EO1491" s="30">
        <f>INDEX(DU1467:EB1474,MATCH(DS1491,DS1467:DS1474,0),MATCH(EO1489,DU1465:EB1465,0))*INDEX(AK1479:AU1486,MATCH(EO1489,AJ1479:AJ1486,0),MATCH(EO1490,AK1478:AU1478,0))</f>
        <v>0</v>
      </c>
      <c r="EP1491" s="30">
        <f>INDEX(DU1467:EB1474,MATCH(DS1491,DS1467:DS1474,0),MATCH(EP1489,DU1465:EB1465,0))*INDEX(AK1479:AU1486,MATCH(EP1489,AJ1479:AJ1486,0),MATCH(EP1490,AK1478:AU1478,0))</f>
        <v>0</v>
      </c>
      <c r="EQ1491" s="30">
        <f>INDEX(DU1467:EB1474,MATCH(DS1491,DS1467:DS1474,0),MATCH(EQ1489,DU1465:EB1465,0))*INDEX(AK1479:AU1486,MATCH(EQ1489,AJ1479:AJ1486,0),MATCH(EQ1490,AK1478:AU1478,0))</f>
        <v>0</v>
      </c>
      <c r="ER1491" s="30">
        <f>INDEX(DU1467:EB1474,MATCH(DS1491,DS1467:DS1474,0),MATCH(ER1489,DU1465:EB1465,0))*INDEX(AK1479:AU1486,MATCH(ER1489,AJ1479:AJ1486,0),MATCH(ER1490,AK1478:AU1478,0))</f>
        <v>0</v>
      </c>
      <c r="ES1491" s="30">
        <f>INDEX(DU1467:EB1474,MATCH(DS1491,DS1467:DS1474,0),MATCH(ES1489,DU1465:EB1465,0))*INDEX(AK1479:AU1486,MATCH(ES1489,AJ1479:AJ1486,0),MATCH(ES1490,AK1478:AU1478,0))</f>
        <v>0</v>
      </c>
      <c r="ET1491" s="30">
        <f>INDEX(DU1467:EB1474,MATCH(DS1491,DS1467:DS1474,0),MATCH(ET1489,DU1465:EB1465,0))*INDEX(AK1479:AU1486,MATCH(ET1489,AJ1479:AJ1486,0),MATCH(ET1490,AK1478:AU1478,0))</f>
        <v>0</v>
      </c>
      <c r="EU1491" s="30">
        <f>INDEX(DU1467:EB1474,MATCH(DS1491,DS1467:DS1474,0),MATCH(EU1489,DU1465:EB1465,0))*INDEX(AK1479:AU1486,MATCH(EU1489,AJ1479:AJ1486,0),MATCH(EU1490,AK1478:AU1478,0))</f>
        <v>0</v>
      </c>
      <c r="EV1491" s="30">
        <f>INDEX(DU1467:EB1474,MATCH(DS1491,DS1467:DS1474,0),MATCH(EV1489,DU1465:EB1465,0))*INDEX(AK1479:AU1486,MATCH(EV1489,AJ1479:AJ1486,0),MATCH(EV1490,AK1478:AU1478,0))</f>
        <v>0</v>
      </c>
      <c r="EW1491" s="30">
        <f>INDEX(DU1467:EB1474,MATCH(DS1491,DS1467:DS1474,0),MATCH(EW1489,DU1465:EB1465,0))*INDEX(AK1479:AU1486,MATCH(EW1489,AJ1479:AJ1486,0),MATCH(EW1490,AK1478:AU1478,0))</f>
        <v>0</v>
      </c>
      <c r="EX1491" s="30">
        <f>INDEX(DU1467:EB1474,MATCH(DS1491,DS1467:DS1474,0),MATCH(EX1489,DU1465:EB1465,0))*INDEX(AK1479:AU1486,MATCH(EX1489,AJ1479:AJ1486,0),MATCH(EX1490,AK1478:AU1478,0))</f>
        <v>0</v>
      </c>
      <c r="EY1491" s="30">
        <f>INDEX(DU1467:EB1474,MATCH(DS1491,DS1467:DS1474,0),MATCH(EY1489,DU1465:EB1465,0))*INDEX(AK1479:AU1486,MATCH(EY1489,AJ1479:AJ1486,0),MATCH(EY1490,AK1478:AU1478,0))</f>
        <v>0</v>
      </c>
      <c r="EZ1491" s="30">
        <f>INDEX(DU1467:EB1474,MATCH(DS1491,DS1467:DS1474,0),MATCH(EZ1489,DU1465:EB1465,0))*INDEX(AK1479:AU1486,MATCH(EZ1489,AJ1479:AJ1486,0),MATCH(EZ1490,AK1478:AU1478,0))</f>
        <v>0</v>
      </c>
      <c r="FA1491" s="30">
        <f>INDEX(DU1467:EB1474,MATCH(DS1491,DS1467:DS1474,0),MATCH(FA1489,DU1465:EB1465,0))*INDEX(AK1479:AU1486,MATCH(FA1489,AJ1479:AJ1486,0),MATCH(FA1490,AK1478:AU1478,0))</f>
        <v>0</v>
      </c>
      <c r="FB1491" s="30">
        <f>INDEX(DU1467:EB1474,MATCH(DS1491,DS1467:DS1474,0),MATCH(FB1489,DU1465:EB1465,0))*INDEX(AK1479:AU1486,MATCH(FB1489,AJ1479:AJ1486,0),MATCH(FB1490,AK1478:AU1478,0))</f>
        <v>0</v>
      </c>
      <c r="FC1491" s="30">
        <f>INDEX(DU1467:EB1474,MATCH(DS1491,DS1467:DS1474,0),MATCH(FC1489,DU1465:EB1465,0))*INDEX(AK1479:AU1486,MATCH(FC1489,AJ1479:AJ1486,0),MATCH(FC1490,AK1478:AU1478,0))</f>
        <v>0</v>
      </c>
      <c r="FD1491" s="30">
        <f>INDEX(DU1467:EB1474,MATCH(DS1491,DS1467:DS1474,0),MATCH(FD1489,DU1465:EB1465,0))*INDEX(AK1479:AU1486,MATCH(FD1489,AJ1479:AJ1486,0),MATCH(FD1490,AK1478:AU1478,0))</f>
        <v>0</v>
      </c>
      <c r="FE1491" s="30">
        <f>INDEX(DU1467:EB1474,MATCH(DS1491,DS1467:DS1474,0),MATCH(FE1489,DU1465:EB1465,0))*INDEX(AK1479:AU1486,MATCH(FE1489,AJ1479:AJ1486,0),MATCH(FE1490,AK1478:AU1478,0))</f>
        <v>0</v>
      </c>
      <c r="FF1491" s="30">
        <f>INDEX(DU1467:EB1474,MATCH(DS1491,DS1467:DS1474,0),MATCH(FF1489,DU1465:EB1465,0))*INDEX(AK1479:AU1486,MATCH(FF1489,AJ1479:AJ1486,0),MATCH(FF1490,AK1478:AU1478,0))</f>
        <v>0</v>
      </c>
      <c r="FG1491" s="30">
        <f>INDEX(DU1467:EB1474,MATCH(DS1491,DS1467:DS1474,0),MATCH(FG1489,DU1465:EB1465,0))*INDEX(AK1479:AU1486,MATCH(FG1489,AJ1479:AJ1486,0),MATCH(FG1490,AK1478:AU1478,0))</f>
        <v>0</v>
      </c>
      <c r="FH1491" s="30">
        <f>INDEX(DU1467:EB1474,MATCH(DS1491,DS1467:DS1474,0),MATCH(FH1489,DU1465:EB1465,0))*INDEX(AK1479:AU1486,MATCH(FH1489,AJ1479:AJ1486,0),MATCH(FH1490,AK1478:AU1478,0))</f>
        <v>0</v>
      </c>
      <c r="FI1491" s="30">
        <f>INDEX(DU1467:EB1474,MATCH(DS1491,DS1467:DS1474,0),MATCH(FI1489,DU1465:EB1465,0))*INDEX(AK1479:AU1486,MATCH(FI1489,AJ1479:AJ1486,0),MATCH(FI1490,AK1478:AU1478,0))</f>
        <v>0</v>
      </c>
      <c r="FJ1491" s="30">
        <f>INDEX(DU1467:EB1474,MATCH(DS1491,DS1467:DS1474,0),MATCH(FJ1489,DU1465:EB1465,0))*INDEX(AK1479:AU1486,MATCH(FJ1489,AJ1479:AJ1486,0),MATCH(FJ1490,AK1478:AU1478,0))</f>
        <v>0</v>
      </c>
      <c r="FK1491" s="30">
        <f>INDEX(DU1467:EB1474,MATCH(DS1491,DS1467:DS1474,0),MATCH(FK1489,DU1465:EB1465,0))*INDEX(AK1479:AU1486,MATCH(FK1489,AJ1479:AJ1486,0),MATCH(FK1490,AK1478:AU1478,0))</f>
        <v>0</v>
      </c>
      <c r="FL1491" s="30">
        <f>INDEX(DU1467:EB1474,MATCH(DS1491,DS1467:DS1474,0),MATCH(FL1489,DU1465:EB1465,0))*INDEX(AK1479:AU1486,MATCH(FL1489,AJ1479:AJ1486,0),MATCH(FL1490,AK1478:AU1478,0))</f>
        <v>0</v>
      </c>
      <c r="FM1491" s="30">
        <f>INDEX(DU1467:EB1474,MATCH(DS1491,DS1467:DS1474,0),MATCH(FM1489,DU1465:EB1465,0))*INDEX(AK1479:AU1486,MATCH(FM1489,AJ1479:AJ1486,0),MATCH(FM1490,AK1478:AU1478,0))</f>
        <v>0</v>
      </c>
      <c r="FN1491" s="30">
        <f>INDEX(DU1467:EB1474,MATCH(DS1491,DS1467:DS1474,0),MATCH(FN1489,DU1465:EB1465,0))*INDEX(AK1479:AU1486,MATCH(FN1489,AJ1479:AJ1486,0),MATCH(FN1490,AK1478:AU1478,0))</f>
        <v>0</v>
      </c>
      <c r="FO1491" s="30">
        <f>INDEX(DU1467:EB1474,MATCH(DS1491,DS1467:DS1474,0),MATCH(FO1489,DU1465:EB1465,0))*INDEX(AK1479:AU1486,MATCH(FO1489,AJ1479:AJ1486,0),MATCH(FO1490,AK1478:AU1478,0))</f>
        <v>0</v>
      </c>
      <c r="FP1491" s="30">
        <f>INDEX(DU1467:EB1474,MATCH(DS1491,DS1467:DS1474,0),MATCH(FP1489,DU1465:EB1465,0))*INDEX(AK1479:AU1486,MATCH(FP1489,AJ1479:AJ1486,0),MATCH(FP1490,AK1478:AU1478,0))</f>
        <v>0</v>
      </c>
      <c r="FQ1491" s="30">
        <f>INDEX(DU1467:EB1474,MATCH(DS1491,DS1467:DS1474,0),MATCH(FQ1489,DU1465:EB1465,0))*INDEX(AK1479:AU1486,MATCH(FQ1489,AJ1479:AJ1486,0),MATCH(FQ1490,AK1478:AU1478,0))</f>
        <v>0</v>
      </c>
      <c r="FR1491" s="30">
        <f>INDEX(DU1467:EB1474,MATCH(DS1491,DS1467:DS1474,0),MATCH(FR1489,DU1465:EB1465,0))*INDEX(AK1479:AU1486,MATCH(FR1489,AJ1479:AJ1486,0),MATCH(FR1490,AK1478:AU1478,0))</f>
        <v>0</v>
      </c>
      <c r="FS1491" s="30">
        <f>INDEX(DU1467:EB1474,MATCH(DS1491,DS1467:DS1474,0),MATCH(FS1489,DU1465:EB1465,0))*INDEX(AK1479:AU1486,MATCH(FS1489,AJ1479:AJ1486,0),MATCH(FS1490,AK1478:AU1478,0))</f>
        <v>0</v>
      </c>
      <c r="FT1491" s="30">
        <f>INDEX(DU1467:EB1474,MATCH(DS1491,DS1467:DS1474,0),MATCH(FT1489,DU1465:EB1465,0))*INDEX(AK1479:AU1486,MATCH(FT1489,AJ1479:AJ1486,0),MATCH(FT1490,AK1478:AU1478,0))</f>
        <v>0</v>
      </c>
      <c r="FU1491" s="30">
        <f>INDEX(DU1467:EB1474,MATCH(DS1491,DS1467:DS1474,0),MATCH(FU1489,DU1465:EB1465,0))*INDEX(AK1479:AU1486,MATCH(FU1489,AJ1479:AJ1486,0),MATCH(FU1490,AK1478:AU1478,0))</f>
        <v>0</v>
      </c>
      <c r="FV1491" s="30">
        <f>INDEX(DU1467:EB1474,MATCH(DS1491,DS1467:DS1474,0),MATCH(FV1489,DU1465:EB1465,0))*INDEX(AK1479:AU1486,MATCH(FV1489,AJ1479:AJ1486,0),MATCH(FV1490,AK1478:AU1478,0))</f>
        <v>0</v>
      </c>
      <c r="FW1491" s="30">
        <f>INDEX(DU1467:EB1474,MATCH(DS1491,DS1467:DS1474,0),MATCH(FW1489,DU1465:EB1465,0))*INDEX(AK1479:AU1486,MATCH(FW1489,AJ1479:AJ1486,0),MATCH(FW1490,AK1478:AU1478,0))</f>
        <v>0</v>
      </c>
      <c r="FX1491" s="30">
        <f>INDEX(DU1467:EB1474,MATCH(DS1491,DS1467:DS1474,0),MATCH(FX1489,DU1465:EB1465,0))*INDEX(AK1479:AU1486,MATCH(FX1489,AJ1479:AJ1486,0),MATCH(FX1490,AK1478:AU1478,0))</f>
        <v>0</v>
      </c>
      <c r="FY1491" s="30">
        <f>INDEX(DU1467:EB1474,MATCH(DS1491,DS1467:DS1474,0),MATCH(FY1489,DU1465:EB1465,0))*INDEX(AK1479:AU1486,MATCH(FY1489,AJ1479:AJ1486,0),MATCH(FY1490,AK1478:AU1478,0))</f>
        <v>0</v>
      </c>
      <c r="FZ1491" s="30">
        <f>INDEX(DU1467:EB1474,MATCH(DS1491,DS1467:DS1474,0),MATCH(FZ1489,DU1465:EB1465,0))*INDEX(AK1479:AU1486,MATCH(FZ1489,AJ1479:AJ1486,0),MATCH(FZ1490,AK1478:AU1478,0))</f>
        <v>0</v>
      </c>
      <c r="GA1491" s="30">
        <f>INDEX(DU1467:EB1474,MATCH(DS1491,DS1467:DS1474,0),MATCH(GA1489,DU1465:EB1465,0))*INDEX(AK1479:AU1486,MATCH(GA1489,AJ1479:AJ1486,0),MATCH(GA1490,AK1478:AU1478,0))</f>
        <v>0</v>
      </c>
      <c r="GB1491" s="30">
        <f>INDEX(DU1467:EB1474,MATCH(DS1491,DS1467:DS1474,0),MATCH(GB1489,DU1465:EB1465,0))*INDEX(AK1479:AU1486,MATCH(GB1489,AJ1479:AJ1486,0),MATCH(GB1490,AK1478:AU1478,0))</f>
        <v>0</v>
      </c>
      <c r="GC1491" s="30">
        <f>INDEX(DU1467:EB1474,MATCH(DS1491,DS1467:DS1474,0),MATCH(GC1489,DU1465:EB1465,0))*INDEX(AK1479:AU1486,MATCH(GC1489,AJ1479:AJ1486,0),MATCH(GC1490,AK1478:AU1478,0))</f>
        <v>0</v>
      </c>
      <c r="GD1491" s="30">
        <f>INDEX(DU1467:EB1474,MATCH(DS1491,DS1467:DS1474,0),MATCH(GD1489,DU1465:EB1465,0))*INDEX(AK1479:AU1486,MATCH(GD1489,AJ1479:AJ1486,0),MATCH(GD1490,AK1478:AU1478,0))</f>
        <v>0</v>
      </c>
      <c r="GE1491" s="30">
        <f>INDEX(DU1467:EB1474,MATCH(DS1491,DS1467:DS1474,0),MATCH(GE1489,DU1465:EB1465,0))*INDEX(AK1479:AU1486,MATCH(GE1489,AJ1479:AJ1486,0),MATCH(GE1490,AK1478:AU1478,0))</f>
        <v>0</v>
      </c>
      <c r="GF1491" s="30">
        <f>INDEX(DU1467:EB1474,MATCH(DS1491,DS1467:DS1474,0),MATCH(GF1489,DU1465:EB1465,0))*INDEX(AK1479:AU1486,MATCH(GF1489,AJ1479:AJ1486,0),MATCH(GF1490,AK1478:AU1478,0))</f>
        <v>0</v>
      </c>
      <c r="GG1491" s="30">
        <f>INDEX(DU1467:EB1474,MATCH(DS1491,DS1467:DS1474,0),MATCH(GG1489,DU1465:EB1465,0))*INDEX(AK1479:AU1486,MATCH(GG1489,AJ1479:AJ1486,0),MATCH(GG1490,AK1478:AU1478,0))</f>
        <v>0</v>
      </c>
      <c r="GH1491" s="30">
        <f>INDEX(DU1467:EB1474,MATCH(DS1491,DS1467:DS1474,0),MATCH(GH1489,DU1465:EB1465,0))*INDEX(AK1479:AU1486,MATCH(GH1489,AJ1479:AJ1486,0),MATCH(GH1490,AK1478:AU1478,0))</f>
        <v>0</v>
      </c>
      <c r="GI1491" s="30">
        <f>INDEX(DU1467:EB1474,MATCH(DS1491,DS1467:DS1474,0),MATCH(GI1489,DU1465:EB1465,0))*INDEX(AK1479:AU1486,MATCH(GI1489,AJ1479:AJ1486,0),MATCH(GI1490,AK1478:AU1478,0))</f>
        <v>0</v>
      </c>
      <c r="GJ1491" s="30">
        <f>INDEX(DU1467:EB1474,MATCH(DS1491,DS1467:DS1474,0),MATCH(GJ1489,DU1465:EB1465,0))*INDEX(AK1479:AU1486,MATCH(GJ1489,AJ1479:AJ1486,0),MATCH(GJ1490,AK1478:AU1478,0))</f>
        <v>0</v>
      </c>
      <c r="GK1491" s="30">
        <f>INDEX(DU1467:EB1474,MATCH(DS1491,DS1467:DS1474,0),MATCH(GK1489,DU1465:EB1465,0))*INDEX(AK1479:AU1486,MATCH(GK1489,AJ1479:AJ1486,0),MATCH(GK1490,AK1478:AU1478,0))</f>
        <v>0</v>
      </c>
      <c r="GL1491" s="30">
        <f>INDEX(DU1467:EB1474,MATCH(DS1491,DS1467:DS1474,0),MATCH(GL1489,DU1465:EB1465,0))*INDEX(AK1479:AU1486,MATCH(GL1489,AJ1479:AJ1486,0),MATCH(GL1490,AK1478:AU1478,0))</f>
        <v>0</v>
      </c>
      <c r="GM1491" s="30" t="b">
        <f t="shared" ref="GM1491:GM1498" si="1629">SUM(DT1491:GL1491)=O1467-SUM(HC1491:HL1491)</f>
        <v>1</v>
      </c>
      <c r="GO1491" s="29">
        <v>2023</v>
      </c>
      <c r="GP1491" s="27">
        <f>SUMIF(DT1478:EO1478,GP1478,DT1491:EO1491)</f>
        <v>0</v>
      </c>
      <c r="GQ1491" s="28">
        <f>SUMIF(DT1478:GL1478,GQ1478,DT1491:GL1491)</f>
        <v>0</v>
      </c>
      <c r="GR1491" s="28">
        <f>SUMIF(DT1478:GL1478,GR1478,DT1491:GL1491)</f>
        <v>0</v>
      </c>
      <c r="GS1491" s="28">
        <f>SUMIF(DT1478:GL1478,GS1478,DT1491:GL1491)</f>
        <v>0</v>
      </c>
      <c r="GT1491" s="28">
        <f>SUMIF(DT1478:GL1478,GT1478,DT1491:GL1491)</f>
        <v>0</v>
      </c>
      <c r="GU1491" s="28">
        <f>SUMIF(DT1478:GL1478,GU1478,DT1491:GL1491)</f>
        <v>0</v>
      </c>
      <c r="GV1491" s="28">
        <f>SUMIF(DT1478:GL1478,GV1478,DT1491:GL1491)</f>
        <v>0</v>
      </c>
      <c r="GW1491" s="28">
        <f>SUMIF(DT1478:GL1478,GW1478,DT1491:GL1491)</f>
        <v>0</v>
      </c>
      <c r="GX1491" s="28">
        <f>SUMIF(DT1478:GL1478,GX1478,DT1491:GL1491)</f>
        <v>0</v>
      </c>
      <c r="GY1491" s="28">
        <f>SUMIF(DT1478:GL1478,GY1478,DT1491:GL1491)</f>
        <v>0</v>
      </c>
      <c r="GZ1491" s="28">
        <f>SUMIF(DT1478:GL1478,GZ1478,DT1491:GL1491)</f>
        <v>0</v>
      </c>
      <c r="HA1491" s="27" t="b">
        <f t="shared" ref="HA1491:HA1498" si="1630">O1467=SUM(GP1491:GZ1491)</f>
        <v>1</v>
      </c>
      <c r="HC1491" s="28">
        <f>IF(HA1491,0,(O1467-SUM(GP1491:GZ1491))*INDEX(AL1479:AU1486,MATCH(GO1491,AJ1479:AJ1486,0),MATCH(HC1490,AL1478:AU1478,0)))</f>
        <v>0</v>
      </c>
      <c r="HD1491" s="28">
        <f>IF(HA1491,0,(O1467-SUM(GP1491:GZ1491))*INDEX(AL1479:AU1486,MATCH(GO1491,AJ1479:AJ1486,0),MATCH(HD1490,AL1478:AU1478,0)))</f>
        <v>0</v>
      </c>
      <c r="HE1491" s="28">
        <f>IF(HA1491,0,(O1467-SUM(GP1491:GZ1491))*INDEX(AL1479:AU1486,MATCH(GO1491,AJ1479:AJ1486,0),MATCH(HE1490,AL1478:AU1478,0)))</f>
        <v>0</v>
      </c>
      <c r="HF1491" s="28">
        <f>IF(HA1491,0,(O1467-SUM(GP1491:GZ1491))*INDEX(AL1479:AU1486,MATCH(GO1491,AJ1479:AJ1486,0),MATCH(HF1490,AL1478:AU1478,0)))</f>
        <v>0</v>
      </c>
      <c r="HG1491" s="28">
        <f>IF(HA1491,0,(O1467-SUM(GP1491:GZ1491))*INDEX(AL1479:AU1486,MATCH(GO1491,AJ1479:AJ1486,0),MATCH(HG1490,AL1478:AU1478,0)))</f>
        <v>0</v>
      </c>
      <c r="HH1491" s="28">
        <f>IF(HA1491,0,(O1467-SUM(GP1491:GZ1491))*INDEX(AL1479:AU1486,MATCH(GO1491,AJ1479:AJ1486,0),MATCH(HH1490,AL1478:AU1478,0)))</f>
        <v>0</v>
      </c>
      <c r="HI1491" s="28">
        <f>IF(HA1491,0,(O1467-SUM(GP1491:GZ1491))*INDEX(AL1479:AU1486,MATCH(GO1491,AJ1479:AJ1486,0),MATCH(HI1490,AL1478:AU1478,0)))</f>
        <v>0</v>
      </c>
      <c r="HJ1491" s="28">
        <f>IF(HA1491,0,(O1467-SUM(GP1491:GZ1491))*INDEX(AL1479:AU1486,MATCH(GO1491,AJ1479:AJ1486,0),MATCH(HJ1490,AL1478:AU1478,0)))</f>
        <v>0</v>
      </c>
      <c r="HK1491" s="28">
        <f>IF(HA1491,0,(O1467-SUM(GP1491:GZ1491))*INDEX(AL1479:AU1486,MATCH(GO1491,AJ1479:AJ1486,0),MATCH(HK1490,AL1478:AU1478,0)))</f>
        <v>0</v>
      </c>
      <c r="HL1491" s="28">
        <f>IF(HA1491,0,(O1467-SUM(GP1491:GZ1491))*INDEX(AL1479:AU1486,MATCH(GO1491,AJ1479:AJ1486,0),MATCH(HL1490,AL1478:AU1478,0)))</f>
        <v>0</v>
      </c>
      <c r="HM1491" s="28" t="b">
        <f t="shared" ref="HM1491:HM1498" si="1631">(SUM(HC1491:HL1491)+SUM(GP1491:GZ1491))=O1467</f>
        <v>1</v>
      </c>
    </row>
    <row r="1492" spans="1:221" hidden="1" x14ac:dyDescent="0.2">
      <c r="A1492" s="2" t="s">
        <v>1</v>
      </c>
      <c r="B1492" s="26"/>
      <c r="I1492" s="34"/>
      <c r="J1492" s="34"/>
      <c r="K1492" s="34"/>
      <c r="L1492" s="34"/>
      <c r="M1492" s="34"/>
      <c r="N1492" s="34"/>
      <c r="O1492" s="34"/>
      <c r="P1492" s="34"/>
      <c r="Q1492" s="34"/>
      <c r="R1492" s="34"/>
      <c r="S1492" s="16"/>
      <c r="T1492" s="62"/>
      <c r="DS1492" s="29">
        <v>2024</v>
      </c>
      <c r="DT1492" s="30">
        <f>INDEX(DU1467:EB1474,MATCH(DS1492,DS1467:DS1474,0),MATCH(DT1489,DU1465:EB1465,0))*INDEX(AK1479:AU1486,MATCH(DT1489,AJ1479:AJ1486,0),MATCH(DT1490,AK1478:AU1478,0))</f>
        <v>0</v>
      </c>
      <c r="DU1492" s="30">
        <f>INDEX(DU1467:EB1474,MATCH(DS1492,DS1467:DS1474,0),MATCH(DU1489,DU1465:EB1465,0))*INDEX(AK1479:AU1486,MATCH(DU1489,AJ1479:AJ1486,0),MATCH(DU1490,AK1478:AU1478,0))</f>
        <v>0</v>
      </c>
      <c r="DV1492" s="30">
        <f>INDEX(DU1467:EB1474,MATCH(DS1492,DS1467:DS1474,0),MATCH(DV1489,DU1465:EB1465,0))*INDEX(AK1479:AU1486,MATCH(DV1489,AJ1479:AJ1486,0),MATCH(DV1490,AK1478:AU1478,0))</f>
        <v>0</v>
      </c>
      <c r="DW1492" s="30">
        <f>INDEX(DU1467:EB1474,MATCH(DS1492,DS1467:DS1474,0),MATCH(DW1489,DU1465:EB1465,0))*INDEX(AK1479:AU1486,MATCH(DW1489,AJ1479:AJ1486,0),MATCH(DW1490,AK1478:AU1478,0))</f>
        <v>0</v>
      </c>
      <c r="DX1492" s="30">
        <f>INDEX(DU1467:EB1474,MATCH(DS1492,DS1467:DS1474,0),MATCH(DX1489,DU1465:EB1465,0))*INDEX(AK1479:AU1486,MATCH(DX1489,AJ1479:AJ1486,0),MATCH(DX1490,AK1478:AU1478,0))</f>
        <v>0</v>
      </c>
      <c r="DY1492" s="30">
        <f>INDEX(DU1467:EB1474,MATCH(DS1492,DS1467:DS1474,0),MATCH(DY1489,DU1465:EB1465,0))*INDEX(AK1479:AU1486,MATCH(DY1489,AJ1479:AJ1486,0),MATCH(DY1490,AK1478:AU1478,0))</f>
        <v>0</v>
      </c>
      <c r="DZ1492" s="30">
        <f>INDEX(DU1467:EB1474,MATCH(DS1492,DS1467:DS1474,0),MATCH(DZ1489,DU1465:EB1465,0))*INDEX(AK1479:AU1486,MATCH(DZ1489,AJ1479:AJ1486,0),MATCH(DZ1490,AK1478:AU1478,0))</f>
        <v>0</v>
      </c>
      <c r="EA1492" s="30">
        <f>INDEX(DU1467:EB1474,MATCH(DS1492,DS1467:DS1474,0),MATCH(EA1489,DU1465:EB1465,0))*INDEX(AK1479:AU1486,MATCH(EA1489,AJ1479:AJ1486,0),MATCH(EA1490,AK1478:AU1478,0))</f>
        <v>0</v>
      </c>
      <c r="EB1492" s="30">
        <f>INDEX(DU1467:EB1474,MATCH(DS1492,DS1467:DS1474,0),MATCH(EB1489,DU1465:EB1465,0))*INDEX(AK1479:AU1486,MATCH(EB1489,AJ1479:AJ1486,0),MATCH(EB1490,AK1478:AU1478,0))</f>
        <v>0</v>
      </c>
      <c r="EC1492" s="30">
        <f>INDEX(DU1467:EB1474,MATCH(DS1492,DS1467:DS1474,0),MATCH(EC1489,DU1465:EB1465,0))*INDEX(AK1479:AU1486,MATCH(EC1489,AJ1479:AJ1486,0),MATCH(EC1490,AK1478:AU1478,0))</f>
        <v>0</v>
      </c>
      <c r="ED1492" s="30">
        <f>INDEX(DU1467:EB1474,MATCH(DS1492,DS1467:DS1474,0),MATCH(ED1489,DU1465:EB1465,0))*INDEX(AK1479:AU1486,MATCH(ED1489,AJ1479:AJ1486,0),MATCH(ED1490,AK1478:AU1478,0))</f>
        <v>0</v>
      </c>
      <c r="EE1492" s="30">
        <f>INDEX(DU1467:EB1474,MATCH(DS1492,DS1467:DS1474,0),MATCH(EE1489,DU1465:EB1465,0))*INDEX(AK1479:AU1486,MATCH(EE1489,AJ1479:AJ1486,0),MATCH(EE1490,AK1478:AU1478,0))</f>
        <v>0</v>
      </c>
      <c r="EF1492" s="30">
        <f>INDEX(DU1467:EB1474,MATCH(DS1492,DS1467:DS1474,0),MATCH(EF1489,DU1465:EB1465,0))*INDEX(AK1479:AU1486,MATCH(EF1489,AJ1479:AJ1486,0),MATCH(EF1490,AK1478:AU1478,0))</f>
        <v>0</v>
      </c>
      <c r="EG1492" s="30">
        <f>INDEX(DU1467:EB1474,MATCH(DS1492,DS1467:DS1474,0),MATCH(EG1489,DU1465:EB1465,0))*INDEX(AK1479:AU1486,MATCH(EG1489,AJ1479:AJ1486,0),MATCH(EG1490,AK1478:AU1478,0))</f>
        <v>0</v>
      </c>
      <c r="EH1492" s="30">
        <f>INDEX(DU1467:EB1474,MATCH(DS1492,DS1467:DS1474,0),MATCH(EH1489,DU1465:EB1465,0))*INDEX(AK1479:AU1486,MATCH(EH1489,AJ1479:AJ1486,0),MATCH(EH1490,AK1478:AU1478,0))</f>
        <v>0</v>
      </c>
      <c r="EI1492" s="30">
        <f>INDEX(DU1467:EB1474,MATCH(DS1492,DS1467:DS1474,0),MATCH(EI1489,DU1465:EB1465,0))*INDEX(AK1479:AU1486,MATCH(EI1489,AJ1479:AJ1486,0),MATCH(EI1490,AK1478:AU1478,0))</f>
        <v>0</v>
      </c>
      <c r="EJ1492" s="30">
        <f>INDEX(DU1467:EB1474,MATCH(DS1492,DS1467:DS1474,0),MATCH(EJ1489,DU1465:EB1465,0))*INDEX(AK1479:AU1486,MATCH(EJ1489,AJ1479:AJ1486,0),MATCH(EJ1490,AK1478:AU1478,0))</f>
        <v>0</v>
      </c>
      <c r="EK1492" s="30">
        <f>INDEX(DU1467:EB1474,MATCH(DS1492,DS1467:DS1474,0),MATCH(EK1489,DU1465:EB1465,0))*INDEX(AK1479:AU1486,MATCH(EK1489,AJ1479:AJ1486,0),MATCH(EK1490,AK1478:AU1478,0))</f>
        <v>0</v>
      </c>
      <c r="EL1492" s="30">
        <f>INDEX(DU1467:EB1474,MATCH(DS1492,DS1467:DS1474,0),MATCH(EL1489,DU1465:EB1465,0))*INDEX(AK1479:AU1486,MATCH(EL1489,AJ1479:AJ1486,0),MATCH(EL1490,AK1478:AU1478,0))</f>
        <v>0</v>
      </c>
      <c r="EM1492" s="30">
        <f>INDEX(DU1467:EB1474,MATCH(DS1492,DS1467:DS1474,0),MATCH(EM1489,DU1465:EB1465,0))*INDEX(AK1479:AU1486,MATCH(EM1489,AJ1479:AJ1486,0),MATCH(EM1490,AK1478:AU1478,0))</f>
        <v>0</v>
      </c>
      <c r="EN1492" s="30">
        <f>INDEX(DU1467:EB1474,MATCH(DS1492,DS1467:DS1474,0),MATCH(EN1489,DU1465:EB1465,0))*INDEX(AK1479:AU1486,MATCH(EN1489,AJ1479:AJ1486,0),MATCH(EN1490,AK1478:AU1478,0))</f>
        <v>0</v>
      </c>
      <c r="EO1492" s="30">
        <f>INDEX(DU1467:EB1474,MATCH(DS1492,DS1467:DS1474,0),MATCH(EO1489,DU1465:EB1465,0))*INDEX(AK1479:AU1486,MATCH(EO1489,AJ1479:AJ1486,0),MATCH(EO1490,AK1478:AU1478,0))</f>
        <v>0</v>
      </c>
      <c r="EP1492" s="30">
        <f>INDEX(DU1467:EB1474,MATCH(DS1492,DS1467:DS1474,0),MATCH(EP1489,DU1465:EB1465,0))*INDEX(AK1479:AU1486,MATCH(EP1489,AJ1479:AJ1486,0),MATCH(EP1490,AK1478:AU1478,0))</f>
        <v>0</v>
      </c>
      <c r="EQ1492" s="30">
        <f>INDEX(DU1467:EB1474,MATCH(DS1492,DS1467:DS1474,0),MATCH(EQ1489,DU1465:EB1465,0))*INDEX(AK1479:AU1486,MATCH(EQ1489,AJ1479:AJ1486,0),MATCH(EQ1490,AK1478:AU1478,0))</f>
        <v>0</v>
      </c>
      <c r="ER1492" s="30">
        <f>INDEX(DU1467:EB1474,MATCH(DS1492,DS1467:DS1474,0),MATCH(ER1489,DU1465:EB1465,0))*INDEX(AK1479:AU1486,MATCH(ER1489,AJ1479:AJ1486,0),MATCH(ER1490,AK1478:AU1478,0))</f>
        <v>0</v>
      </c>
      <c r="ES1492" s="30">
        <f>INDEX(DU1467:EB1474,MATCH(DS1492,DS1467:DS1474,0),MATCH(ES1489,DU1465:EB1465,0))*INDEX(AK1479:AU1486,MATCH(ES1489,AJ1479:AJ1486,0),MATCH(ES1490,AK1478:AU1478,0))</f>
        <v>0</v>
      </c>
      <c r="ET1492" s="30">
        <f>INDEX(DU1467:EB1474,MATCH(DS1492,DS1467:DS1474,0),MATCH(ET1489,DU1465:EB1465,0))*INDEX(AK1479:AU1486,MATCH(ET1489,AJ1479:AJ1486,0),MATCH(ET1490,AK1478:AU1478,0))</f>
        <v>0</v>
      </c>
      <c r="EU1492" s="30">
        <f>INDEX(DU1467:EB1474,MATCH(DS1492,DS1467:DS1474,0),MATCH(EU1489,DU1465:EB1465,0))*INDEX(AK1479:AU1486,MATCH(EU1489,AJ1479:AJ1486,0),MATCH(EU1490,AK1478:AU1478,0))</f>
        <v>0</v>
      </c>
      <c r="EV1492" s="30">
        <f>INDEX(DU1467:EB1474,MATCH(DS1492,DS1467:DS1474,0),MATCH(EV1489,DU1465:EB1465,0))*INDEX(AK1479:AU1486,MATCH(EV1489,AJ1479:AJ1486,0),MATCH(EV1490,AK1478:AU1478,0))</f>
        <v>0</v>
      </c>
      <c r="EW1492" s="30">
        <f>INDEX(DU1467:EB1474,MATCH(DS1492,DS1467:DS1474,0),MATCH(EW1489,DU1465:EB1465,0))*INDEX(AK1479:AU1486,MATCH(EW1489,AJ1479:AJ1486,0),MATCH(EW1490,AK1478:AU1478,0))</f>
        <v>0</v>
      </c>
      <c r="EX1492" s="30">
        <f>INDEX(DU1467:EB1474,MATCH(DS1492,DS1467:DS1474,0),MATCH(EX1489,DU1465:EB1465,0))*INDEX(AK1479:AU1486,MATCH(EX1489,AJ1479:AJ1486,0),MATCH(EX1490,AK1478:AU1478,0))</f>
        <v>0</v>
      </c>
      <c r="EY1492" s="30">
        <f>INDEX(DU1467:EB1474,MATCH(DS1492,DS1467:DS1474,0),MATCH(EY1489,DU1465:EB1465,0))*INDEX(AK1479:AU1486,MATCH(EY1489,AJ1479:AJ1486,0),MATCH(EY1490,AK1478:AU1478,0))</f>
        <v>0</v>
      </c>
      <c r="EZ1492" s="30">
        <f>INDEX(DU1467:EB1474,MATCH(DS1492,DS1467:DS1474,0),MATCH(EZ1489,DU1465:EB1465,0))*INDEX(AK1479:AU1486,MATCH(EZ1489,AJ1479:AJ1486,0),MATCH(EZ1490,AK1478:AU1478,0))</f>
        <v>0</v>
      </c>
      <c r="FA1492" s="30">
        <f>INDEX(DU1467:EB1474,MATCH(DS1492,DS1467:DS1474,0),MATCH(FA1489,DU1465:EB1465,0))*INDEX(AK1479:AU1486,MATCH(FA1489,AJ1479:AJ1486,0),MATCH(FA1490,AK1478:AU1478,0))</f>
        <v>0</v>
      </c>
      <c r="FB1492" s="30">
        <f>INDEX(DU1467:EB1474,MATCH(DS1492,DS1467:DS1474,0),MATCH(FB1489,DU1465:EB1465,0))*INDEX(AK1479:AU1486,MATCH(FB1489,AJ1479:AJ1486,0),MATCH(FB1490,AK1478:AU1478,0))</f>
        <v>0</v>
      </c>
      <c r="FC1492" s="30">
        <f>INDEX(DU1467:EB1474,MATCH(DS1492,DS1467:DS1474,0),MATCH(FC1489,DU1465:EB1465,0))*INDEX(AK1479:AU1486,MATCH(FC1489,AJ1479:AJ1486,0),MATCH(FC1490,AK1478:AU1478,0))</f>
        <v>0</v>
      </c>
      <c r="FD1492" s="30">
        <f>INDEX(DU1467:EB1474,MATCH(DS1492,DS1467:DS1474,0),MATCH(FD1489,DU1465:EB1465,0))*INDEX(AK1479:AU1486,MATCH(FD1489,AJ1479:AJ1486,0),MATCH(FD1490,AK1478:AU1478,0))</f>
        <v>0</v>
      </c>
      <c r="FE1492" s="30">
        <f>INDEX(DU1467:EB1474,MATCH(DS1492,DS1467:DS1474,0),MATCH(FE1489,DU1465:EB1465,0))*INDEX(AK1479:AU1486,MATCH(FE1489,AJ1479:AJ1486,0),MATCH(FE1490,AK1478:AU1478,0))</f>
        <v>0</v>
      </c>
      <c r="FF1492" s="30">
        <f>INDEX(DU1467:EB1474,MATCH(DS1492,DS1467:DS1474,0),MATCH(FF1489,DU1465:EB1465,0))*INDEX(AK1479:AU1486,MATCH(FF1489,AJ1479:AJ1486,0),MATCH(FF1490,AK1478:AU1478,0))</f>
        <v>0</v>
      </c>
      <c r="FG1492" s="30">
        <f>INDEX(DU1467:EB1474,MATCH(DS1492,DS1467:DS1474,0),MATCH(FG1489,DU1465:EB1465,0))*INDEX(AK1479:AU1486,MATCH(FG1489,AJ1479:AJ1486,0),MATCH(FG1490,AK1478:AU1478,0))</f>
        <v>0</v>
      </c>
      <c r="FH1492" s="30">
        <f>INDEX(DU1467:EB1474,MATCH(DS1492,DS1467:DS1474,0),MATCH(FH1489,DU1465:EB1465,0))*INDEX(AK1479:AU1486,MATCH(FH1489,AJ1479:AJ1486,0),MATCH(FH1490,AK1478:AU1478,0))</f>
        <v>0</v>
      </c>
      <c r="FI1492" s="30">
        <f>INDEX(DU1467:EB1474,MATCH(DS1492,DS1467:DS1474,0),MATCH(FI1489,DU1465:EB1465,0))*INDEX(AK1479:AU1486,MATCH(FI1489,AJ1479:AJ1486,0),MATCH(FI1490,AK1478:AU1478,0))</f>
        <v>0</v>
      </c>
      <c r="FJ1492" s="30">
        <f>INDEX(DU1467:EB1474,MATCH(DS1492,DS1467:DS1474,0),MATCH(FJ1489,DU1465:EB1465,0))*INDEX(AK1479:AU1486,MATCH(FJ1489,AJ1479:AJ1486,0),MATCH(FJ1490,AK1478:AU1478,0))</f>
        <v>0</v>
      </c>
      <c r="FK1492" s="30">
        <f>INDEX(DU1467:EB1474,MATCH(DS1492,DS1467:DS1474,0),MATCH(FK1489,DU1465:EB1465,0))*INDEX(AK1479:AU1486,MATCH(FK1489,AJ1479:AJ1486,0),MATCH(FK1490,AK1478:AU1478,0))</f>
        <v>0</v>
      </c>
      <c r="FL1492" s="30">
        <f>INDEX(DU1467:EB1474,MATCH(DS1492,DS1467:DS1474,0),MATCH(FL1489,DU1465:EB1465,0))*INDEX(AK1479:AU1486,MATCH(FL1489,AJ1479:AJ1486,0),MATCH(FL1490,AK1478:AU1478,0))</f>
        <v>0</v>
      </c>
      <c r="FM1492" s="30">
        <f>INDEX(DU1467:EB1474,MATCH(DS1492,DS1467:DS1474,0),MATCH(FM1489,DU1465:EB1465,0))*INDEX(AK1479:AU1486,MATCH(FM1489,AJ1479:AJ1486,0),MATCH(FM1490,AK1478:AU1478,0))</f>
        <v>0</v>
      </c>
      <c r="FN1492" s="30">
        <f>INDEX(DU1467:EB1474,MATCH(DS1492,DS1467:DS1474,0),MATCH(FN1489,DU1465:EB1465,0))*INDEX(AK1479:AU1486,MATCH(FN1489,AJ1479:AJ1486,0),MATCH(FN1490,AK1478:AU1478,0))</f>
        <v>0</v>
      </c>
      <c r="FO1492" s="30">
        <f>INDEX(DU1467:EB1474,MATCH(DS1492,DS1467:DS1474,0),MATCH(FO1489,DU1465:EB1465,0))*INDEX(AK1479:AU1486,MATCH(FO1489,AJ1479:AJ1486,0),MATCH(FO1490,AK1478:AU1478,0))</f>
        <v>0</v>
      </c>
      <c r="FP1492" s="30">
        <f>INDEX(DU1467:EB1474,MATCH(DS1492,DS1467:DS1474,0),MATCH(FP1489,DU1465:EB1465,0))*INDEX(AK1479:AU1486,MATCH(FP1489,AJ1479:AJ1486,0),MATCH(FP1490,AK1478:AU1478,0))</f>
        <v>0</v>
      </c>
      <c r="FQ1492" s="30">
        <f>INDEX(DU1467:EB1474,MATCH(DS1492,DS1467:DS1474,0),MATCH(FQ1489,DU1465:EB1465,0))*INDEX(AK1479:AU1486,MATCH(FQ1489,AJ1479:AJ1486,0),MATCH(FQ1490,AK1478:AU1478,0))</f>
        <v>0</v>
      </c>
      <c r="FR1492" s="30">
        <f>INDEX(DU1467:EB1474,MATCH(DS1492,DS1467:DS1474,0),MATCH(FR1489,DU1465:EB1465,0))*INDEX(AK1479:AU1486,MATCH(FR1489,AJ1479:AJ1486,0),MATCH(FR1490,AK1478:AU1478,0))</f>
        <v>0</v>
      </c>
      <c r="FS1492" s="30">
        <f>INDEX(DU1467:EB1474,MATCH(DS1492,DS1467:DS1474,0),MATCH(FS1489,DU1465:EB1465,0))*INDEX(AK1479:AU1486,MATCH(FS1489,AJ1479:AJ1486,0),MATCH(FS1490,AK1478:AU1478,0))</f>
        <v>0</v>
      </c>
      <c r="FT1492" s="30">
        <f>INDEX(DU1467:EB1474,MATCH(DS1492,DS1467:DS1474,0),MATCH(FT1489,DU1465:EB1465,0))*INDEX(AK1479:AU1486,MATCH(FT1489,AJ1479:AJ1486,0),MATCH(FT1490,AK1478:AU1478,0))</f>
        <v>0</v>
      </c>
      <c r="FU1492" s="30">
        <f>INDEX(DU1467:EB1474,MATCH(DS1492,DS1467:DS1474,0),MATCH(FU1489,DU1465:EB1465,0))*INDEX(AK1479:AU1486,MATCH(FU1489,AJ1479:AJ1486,0),MATCH(FU1490,AK1478:AU1478,0))</f>
        <v>0</v>
      </c>
      <c r="FV1492" s="30">
        <f>INDEX(DU1467:EB1474,MATCH(DS1492,DS1467:DS1474,0),MATCH(FV1489,DU1465:EB1465,0))*INDEX(AK1479:AU1486,MATCH(FV1489,AJ1479:AJ1486,0),MATCH(FV1490,AK1478:AU1478,0))</f>
        <v>0</v>
      </c>
      <c r="FW1492" s="30">
        <f>INDEX(DU1467:EB1474,MATCH(DS1492,DS1467:DS1474,0),MATCH(FW1489,DU1465:EB1465,0))*INDEX(AK1479:AU1486,MATCH(FW1489,AJ1479:AJ1486,0),MATCH(FW1490,AK1478:AU1478,0))</f>
        <v>0</v>
      </c>
      <c r="FX1492" s="30">
        <f>INDEX(DU1467:EB1474,MATCH(DS1492,DS1467:DS1474,0),MATCH(FX1489,DU1465:EB1465,0))*INDEX(AK1479:AU1486,MATCH(FX1489,AJ1479:AJ1486,0),MATCH(FX1490,AK1478:AU1478,0))</f>
        <v>0</v>
      </c>
      <c r="FY1492" s="30">
        <f>INDEX(DU1467:EB1474,MATCH(DS1492,DS1467:DS1474,0),MATCH(FY1489,DU1465:EB1465,0))*INDEX(AK1479:AU1486,MATCH(FY1489,AJ1479:AJ1486,0),MATCH(FY1490,AK1478:AU1478,0))</f>
        <v>0</v>
      </c>
      <c r="FZ1492" s="30">
        <f>INDEX(DU1467:EB1474,MATCH(DS1492,DS1467:DS1474,0),MATCH(FZ1489,DU1465:EB1465,0))*INDEX(AK1479:AU1486,MATCH(FZ1489,AJ1479:AJ1486,0),MATCH(FZ1490,AK1478:AU1478,0))</f>
        <v>0</v>
      </c>
      <c r="GA1492" s="30">
        <f>INDEX(DU1467:EB1474,MATCH(DS1492,DS1467:DS1474,0),MATCH(GA1489,DU1465:EB1465,0))*INDEX(AK1479:AU1486,MATCH(GA1489,AJ1479:AJ1486,0),MATCH(GA1490,AK1478:AU1478,0))</f>
        <v>0</v>
      </c>
      <c r="GB1492" s="30">
        <f>INDEX(DU1467:EB1474,MATCH(DS1492,DS1467:DS1474,0),MATCH(GB1489,DU1465:EB1465,0))*INDEX(AK1479:AU1486,MATCH(GB1489,AJ1479:AJ1486,0),MATCH(GB1490,AK1478:AU1478,0))</f>
        <v>0</v>
      </c>
      <c r="GC1492" s="30">
        <f>INDEX(DU1467:EB1474,MATCH(DS1492,DS1467:DS1474,0),MATCH(GC1489,DU1465:EB1465,0))*INDEX(AK1479:AU1486,MATCH(GC1489,AJ1479:AJ1486,0),MATCH(GC1490,AK1478:AU1478,0))</f>
        <v>0</v>
      </c>
      <c r="GD1492" s="30">
        <f>INDEX(DU1467:EB1474,MATCH(DS1492,DS1467:DS1474,0),MATCH(GD1489,DU1465:EB1465,0))*INDEX(AK1479:AU1486,MATCH(GD1489,AJ1479:AJ1486,0),MATCH(GD1490,AK1478:AU1478,0))</f>
        <v>0</v>
      </c>
      <c r="GE1492" s="30">
        <f>INDEX(DU1467:EB1474,MATCH(DS1492,DS1467:DS1474,0),MATCH(GE1489,DU1465:EB1465,0))*INDEX(AK1479:AU1486,MATCH(GE1489,AJ1479:AJ1486,0),MATCH(GE1490,AK1478:AU1478,0))</f>
        <v>0</v>
      </c>
      <c r="GF1492" s="30">
        <f>INDEX(DU1467:EB1474,MATCH(DS1492,DS1467:DS1474,0),MATCH(GF1489,DU1465:EB1465,0))*INDEX(AK1479:AU1486,MATCH(GF1489,AJ1479:AJ1486,0),MATCH(GF1490,AK1478:AU1478,0))</f>
        <v>0</v>
      </c>
      <c r="GG1492" s="30">
        <f>INDEX(DU1467:EB1474,MATCH(DS1492,DS1467:DS1474,0),MATCH(GG1489,DU1465:EB1465,0))*INDEX(AK1479:AU1486,MATCH(GG1489,AJ1479:AJ1486,0),MATCH(GG1490,AK1478:AU1478,0))</f>
        <v>0</v>
      </c>
      <c r="GH1492" s="30">
        <f>INDEX(DU1467:EB1474,MATCH(DS1492,DS1467:DS1474,0),MATCH(GH1489,DU1465:EB1465,0))*INDEX(AK1479:AU1486,MATCH(GH1489,AJ1479:AJ1486,0),MATCH(GH1490,AK1478:AU1478,0))</f>
        <v>0</v>
      </c>
      <c r="GI1492" s="30">
        <f>INDEX(DU1467:EB1474,MATCH(DS1492,DS1467:DS1474,0),MATCH(GI1489,DU1465:EB1465,0))*INDEX(AK1479:AU1486,MATCH(GI1489,AJ1479:AJ1486,0),MATCH(GI1490,AK1478:AU1478,0))</f>
        <v>0</v>
      </c>
      <c r="GJ1492" s="30">
        <f>INDEX(DU1467:EB1474,MATCH(DS1492,DS1467:DS1474,0),MATCH(GJ1489,DU1465:EB1465,0))*INDEX(AK1479:AU1486,MATCH(GJ1489,AJ1479:AJ1486,0),MATCH(GJ1490,AK1478:AU1478,0))</f>
        <v>0</v>
      </c>
      <c r="GK1492" s="30">
        <f>INDEX(DU1467:EB1474,MATCH(DS1492,DS1467:DS1474,0),MATCH(GK1489,DU1465:EB1465,0))*INDEX(AK1479:AU1486,MATCH(GK1489,AJ1479:AJ1486,0),MATCH(GK1490,AK1478:AU1478,0))</f>
        <v>0</v>
      </c>
      <c r="GL1492" s="30">
        <f>INDEX(DU1467:EB1474,MATCH(DS1492,DS1467:DS1474,0),MATCH(GL1489,DU1465:EB1465,0))*INDEX(AK1479:AU1486,MATCH(GL1489,AJ1479:AJ1486,0),MATCH(GL1490,AK1478:AU1478,0))</f>
        <v>0</v>
      </c>
      <c r="GM1492" s="30" t="b">
        <f t="shared" si="1629"/>
        <v>1</v>
      </c>
      <c r="GO1492" s="29">
        <v>2024</v>
      </c>
      <c r="GP1492" s="27">
        <f>SUMIF(DT1478:EO1478,GP1478,DT1492:EO1492)</f>
        <v>0</v>
      </c>
      <c r="GQ1492" s="28">
        <f>SUMIF(DT1478:GL1478,GQ1478,DT1492:GL1492)</f>
        <v>0</v>
      </c>
      <c r="GR1492" s="28">
        <f>SUMIF(DT1478:GL1478,GR1478,DT1492:GL1492)</f>
        <v>0</v>
      </c>
      <c r="GS1492" s="28">
        <f>SUMIF(DT1478:GL1478,GS1478,DT1492:GL1492)</f>
        <v>0</v>
      </c>
      <c r="GT1492" s="28">
        <f>SUMIF(DT1478:GL1478,GT1478,DT1492:GL1492)</f>
        <v>0</v>
      </c>
      <c r="GU1492" s="28">
        <f>SUMIF(DT1478:GL1478,GU1478,DT1492:GL1492)</f>
        <v>0</v>
      </c>
      <c r="GV1492" s="28">
        <f>SUMIF(DT1478:GL1478,GV1478,DT1492:GL1492)</f>
        <v>0</v>
      </c>
      <c r="GW1492" s="28">
        <f>SUMIF(DT1478:GL1478,GW1478,DT1492:GL1492)</f>
        <v>0</v>
      </c>
      <c r="GX1492" s="28">
        <f>SUMIF(DT1478:GL1478,GX1478,DT1492:GL1492)</f>
        <v>0</v>
      </c>
      <c r="GY1492" s="28">
        <f>SUMIF(DT1478:GL1478,GY1478,DT1492:GL1492)</f>
        <v>0</v>
      </c>
      <c r="GZ1492" s="28">
        <f>SUMIF(DT1478:GL1478,GZ1478,DT1492:GL1492)</f>
        <v>0</v>
      </c>
      <c r="HA1492" s="27" t="b">
        <f t="shared" si="1630"/>
        <v>1</v>
      </c>
      <c r="HC1492" s="28">
        <f>IF(HA1492,0,(O1468-SUM(GP1492:GZ1492))*INDEX(AL1479:AU1486,MATCH(GO1492,AJ1479:AJ1486,0),MATCH(HC1490,AL1478:AU1478,0)))</f>
        <v>0</v>
      </c>
      <c r="HD1492" s="28">
        <f>IF(HA1492,0,(O1468-SUM(GP1492:GZ1492))*INDEX(AL1479:AU1486,MATCH(GO1492,AJ1479:AJ1486,0),MATCH(HD1490,AL1478:AU1478,0)))</f>
        <v>0</v>
      </c>
      <c r="HE1492" s="28">
        <f>IF(HA1492,0,(O1468-SUM(GP1492:GZ1492))*INDEX(AL1479:AU1486,MATCH(GO1492,AJ1479:AJ1486,0),MATCH(HE1490,AL1478:AU1478,0)))</f>
        <v>0</v>
      </c>
      <c r="HF1492" s="28">
        <f>IF(HA1492,0,(O1468-SUM(GP1492:GZ1492))*INDEX(AL1479:AU1486,MATCH(GO1492,AJ1479:AJ1486,0),MATCH(HF1490,AL1478:AU1478,0)))</f>
        <v>0</v>
      </c>
      <c r="HG1492" s="28">
        <f>IF(HA1492,0,(O1468-SUM(GP1492:GZ1492))*INDEX(AL1479:AU1486,MATCH(GO1492,AJ1479:AJ1486,0),MATCH(HG1490,AL1478:AU1478,0)))</f>
        <v>0</v>
      </c>
      <c r="HH1492" s="28">
        <f>IF(HA1492,0,(O1468-SUM(GP1492:GZ1492))*INDEX(AL1479:AU1486,MATCH(GO1492,AJ1479:AJ1486,0),MATCH(HH1490,AL1478:AU1478,0)))</f>
        <v>0</v>
      </c>
      <c r="HI1492" s="28">
        <f>IF(HA1492,0,(O1468-SUM(GP1492:GZ1492))*INDEX(AL1479:AU1486,MATCH(GO1492,AJ1479:AJ1486,0),MATCH(HI1490,AL1478:AU1478,0)))</f>
        <v>0</v>
      </c>
      <c r="HJ1492" s="28">
        <f>IF(HA1492,0,(O1468-SUM(GP1492:GZ1492))*INDEX(AL1479:AU1486,MATCH(GO1492,AJ1479:AJ1486,0),MATCH(HJ1490,AL1478:AU1478,0)))</f>
        <v>0</v>
      </c>
      <c r="HK1492" s="28">
        <f>IF(HA1492,0,(O1468-SUM(GP1492:GZ1492))*INDEX(AL1479:AU1486,MATCH(GO1492,AJ1479:AJ1486,0),MATCH(HK1490,AL1478:AU1478,0)))</f>
        <v>0</v>
      </c>
      <c r="HL1492" s="28">
        <f>IF(HA1492,0,(O1468-SUM(GP1492:GZ1492))*INDEX(AL1479:AU1486,MATCH(GO1492,AJ1479:AJ1486,0),MATCH(HL1490,AL1478:AU1478,0)))</f>
        <v>0</v>
      </c>
      <c r="HM1492" s="28" t="b">
        <f t="shared" si="1631"/>
        <v>1</v>
      </c>
    </row>
    <row r="1493" spans="1:221" hidden="1" x14ac:dyDescent="0.2">
      <c r="A1493" s="2" t="s">
        <v>1</v>
      </c>
      <c r="B1493" s="26"/>
      <c r="I1493" s="34"/>
      <c r="J1493" s="34"/>
      <c r="K1493" s="34"/>
      <c r="L1493" s="34"/>
      <c r="M1493" s="34"/>
      <c r="N1493" s="34"/>
      <c r="O1493" s="34"/>
      <c r="P1493" s="34"/>
      <c r="Q1493" s="34"/>
      <c r="R1493" s="34"/>
      <c r="S1493" s="16"/>
      <c r="T1493" s="62"/>
      <c r="DS1493" s="29">
        <v>2025</v>
      </c>
      <c r="DT1493" s="30">
        <f>INDEX(DU1467:EB1474,MATCH(DS1493,DS1467:DS1474,0),MATCH(DT1489,DU1465:EB1465,0))*INDEX(AK1479:AU1486,MATCH(DT1489,AJ1479:AJ1486,0),MATCH(DT1490,AK1478:AU1478,0))</f>
        <v>0</v>
      </c>
      <c r="DU1493" s="30">
        <f>INDEX(DU1467:EB1474,MATCH(DS1493,DS1467:DS1474,0),MATCH(DU1489,DU1465:EB1465,0))*INDEX(AK1479:AU1486,MATCH(DU1489,AJ1479:AJ1486,0),MATCH(DU1490,AK1478:AU1478,0))</f>
        <v>0</v>
      </c>
      <c r="DV1493" s="30">
        <f>INDEX(DU1467:EB1474,MATCH(DS1493,DS1467:DS1474,0),MATCH(DV1489,DU1465:EB1465,0))*INDEX(AK1479:AU1486,MATCH(DV1489,AJ1479:AJ1486,0),MATCH(DV1490,AK1478:AU1478,0))</f>
        <v>0</v>
      </c>
      <c r="DW1493" s="30">
        <f>INDEX(DU1467:EB1474,MATCH(DS1493,DS1467:DS1474,0),MATCH(DW1489,DU1465:EB1465,0))*INDEX(AK1479:AU1486,MATCH(DW1489,AJ1479:AJ1486,0),MATCH(DW1490,AK1478:AU1478,0))</f>
        <v>0</v>
      </c>
      <c r="DX1493" s="30">
        <f>INDEX(DU1467:EB1474,MATCH(DS1493,DS1467:DS1474,0),MATCH(DX1489,DU1465:EB1465,0))*INDEX(AK1479:AU1486,MATCH(DX1489,AJ1479:AJ1486,0),MATCH(DX1490,AK1478:AU1478,0))</f>
        <v>0</v>
      </c>
      <c r="DY1493" s="30">
        <f>INDEX(DU1467:EB1474,MATCH(DS1493,DS1467:DS1474,0),MATCH(DY1489,DU1465:EB1465,0))*INDEX(AK1479:AU1486,MATCH(DY1489,AJ1479:AJ1486,0),MATCH(DY1490,AK1478:AU1478,0))</f>
        <v>0</v>
      </c>
      <c r="DZ1493" s="30">
        <f>INDEX(DU1467:EB1474,MATCH(DS1493,DS1467:DS1474,0),MATCH(DZ1489,DU1465:EB1465,0))*INDEX(AK1479:AU1486,MATCH(DZ1489,AJ1479:AJ1486,0),MATCH(DZ1490,AK1478:AU1478,0))</f>
        <v>0</v>
      </c>
      <c r="EA1493" s="30">
        <f>INDEX(DU1467:EB1474,MATCH(DS1493,DS1467:DS1474,0),MATCH(EA1489,DU1465:EB1465,0))*INDEX(AK1479:AU1486,MATCH(EA1489,AJ1479:AJ1486,0),MATCH(EA1490,AK1478:AU1478,0))</f>
        <v>0</v>
      </c>
      <c r="EB1493" s="30">
        <f>INDEX(DU1467:EB1474,MATCH(DS1493,DS1467:DS1474,0),MATCH(EB1489,DU1465:EB1465,0))*INDEX(AK1479:AU1486,MATCH(EB1489,AJ1479:AJ1486,0),MATCH(EB1490,AK1478:AU1478,0))</f>
        <v>0</v>
      </c>
      <c r="EC1493" s="30">
        <f>INDEX(DU1467:EB1474,MATCH(DS1493,DS1467:DS1474,0),MATCH(EC1489,DU1465:EB1465,0))*INDEX(AK1479:AU1486,MATCH(EC1489,AJ1479:AJ1486,0),MATCH(EC1490,AK1478:AU1478,0))</f>
        <v>0</v>
      </c>
      <c r="ED1493" s="30">
        <f>INDEX(DU1467:EB1474,MATCH(DS1493,DS1467:DS1474,0),MATCH(ED1489,DU1465:EB1465,0))*INDEX(AK1479:AU1486,MATCH(ED1489,AJ1479:AJ1486,0),MATCH(ED1490,AK1478:AU1478,0))</f>
        <v>0</v>
      </c>
      <c r="EE1493" s="30">
        <f>INDEX(DU1467:EB1474,MATCH(DS1493,DS1467:DS1474,0),MATCH(EE1489,DU1465:EB1465,0))*INDEX(AK1479:AU1486,MATCH(EE1489,AJ1479:AJ1486,0),MATCH(EE1490,AK1478:AU1478,0))</f>
        <v>0</v>
      </c>
      <c r="EF1493" s="30">
        <f>INDEX(DU1467:EB1474,MATCH(DS1493,DS1467:DS1474,0),MATCH(EF1489,DU1465:EB1465,0))*INDEX(AK1479:AU1486,MATCH(EF1489,AJ1479:AJ1486,0),MATCH(EF1490,AK1478:AU1478,0))</f>
        <v>0</v>
      </c>
      <c r="EG1493" s="30">
        <f>INDEX(DU1467:EB1474,MATCH(DS1493,DS1467:DS1474,0),MATCH(EG1489,DU1465:EB1465,0))*INDEX(AK1479:AU1486,MATCH(EG1489,AJ1479:AJ1486,0),MATCH(EG1490,AK1478:AU1478,0))</f>
        <v>0</v>
      </c>
      <c r="EH1493" s="30">
        <f>INDEX(DU1467:EB1474,MATCH(DS1493,DS1467:DS1474,0),MATCH(EH1489,DU1465:EB1465,0))*INDEX(AK1479:AU1486,MATCH(EH1489,AJ1479:AJ1486,0),MATCH(EH1490,AK1478:AU1478,0))</f>
        <v>0</v>
      </c>
      <c r="EI1493" s="30">
        <f>INDEX(DU1467:EB1474,MATCH(DS1493,DS1467:DS1474,0),MATCH(EI1489,DU1465:EB1465,0))*INDEX(AK1479:AU1486,MATCH(EI1489,AJ1479:AJ1486,0),MATCH(EI1490,AK1478:AU1478,0))</f>
        <v>0</v>
      </c>
      <c r="EJ1493" s="30">
        <f>INDEX(DU1467:EB1474,MATCH(DS1493,DS1467:DS1474,0),MATCH(EJ1489,DU1465:EB1465,0))*INDEX(AK1479:AU1486,MATCH(EJ1489,AJ1479:AJ1486,0),MATCH(EJ1490,AK1478:AU1478,0))</f>
        <v>0</v>
      </c>
      <c r="EK1493" s="30">
        <f>INDEX(DU1467:EB1474,MATCH(DS1493,DS1467:DS1474,0),MATCH(EK1489,DU1465:EB1465,0))*INDEX(AK1479:AU1486,MATCH(EK1489,AJ1479:AJ1486,0),MATCH(EK1490,AK1478:AU1478,0))</f>
        <v>0</v>
      </c>
      <c r="EL1493" s="30">
        <f>INDEX(DU1467:EB1474,MATCH(DS1493,DS1467:DS1474,0),MATCH(EL1489,DU1465:EB1465,0))*INDEX(AK1479:AU1486,MATCH(EL1489,AJ1479:AJ1486,0),MATCH(EL1490,AK1478:AU1478,0))</f>
        <v>0</v>
      </c>
      <c r="EM1493" s="30">
        <f>INDEX(DU1467:EB1474,MATCH(DS1493,DS1467:DS1474,0),MATCH(EM1489,DU1465:EB1465,0))*INDEX(AK1479:AU1486,MATCH(EM1489,AJ1479:AJ1486,0),MATCH(EM1490,AK1478:AU1478,0))</f>
        <v>0</v>
      </c>
      <c r="EN1493" s="30">
        <f>INDEX(DU1467:EB1474,MATCH(DS1493,DS1467:DS1474,0),MATCH(EN1489,DU1465:EB1465,0))*INDEX(AK1479:AU1486,MATCH(EN1489,AJ1479:AJ1486,0),MATCH(EN1490,AK1478:AU1478,0))</f>
        <v>0</v>
      </c>
      <c r="EO1493" s="30">
        <f>INDEX(DU1467:EB1474,MATCH(DS1493,DS1467:DS1474,0),MATCH(EO1489,DU1465:EB1465,0))*INDEX(AK1479:AU1486,MATCH(EO1489,AJ1479:AJ1486,0),MATCH(EO1490,AK1478:AU1478,0))</f>
        <v>0</v>
      </c>
      <c r="EP1493" s="30">
        <f>INDEX(DU1467:EB1474,MATCH(DS1493,DS1467:DS1474,0),MATCH(EP1489,DU1465:EB1465,0))*INDEX(AK1479:AU1486,MATCH(EP1489,AJ1479:AJ1486,0),MATCH(EP1490,AK1478:AU1478,0))</f>
        <v>0</v>
      </c>
      <c r="EQ1493" s="30">
        <f>INDEX(DU1467:EB1474,MATCH(DS1493,DS1467:DS1474,0),MATCH(EQ1489,DU1465:EB1465,0))*INDEX(AK1479:AU1486,MATCH(EQ1489,AJ1479:AJ1486,0),MATCH(EQ1490,AK1478:AU1478,0))</f>
        <v>0</v>
      </c>
      <c r="ER1493" s="30">
        <f>INDEX(DU1467:EB1474,MATCH(DS1493,DS1467:DS1474,0),MATCH(ER1489,DU1465:EB1465,0))*INDEX(AK1479:AU1486,MATCH(ER1489,AJ1479:AJ1486,0),MATCH(ER1490,AK1478:AU1478,0))</f>
        <v>0</v>
      </c>
      <c r="ES1493" s="30">
        <f>INDEX(DU1467:EB1474,MATCH(DS1493,DS1467:DS1474,0),MATCH(ES1489,DU1465:EB1465,0))*INDEX(AK1479:AU1486,MATCH(ES1489,AJ1479:AJ1486,0),MATCH(ES1490,AK1478:AU1478,0))</f>
        <v>0</v>
      </c>
      <c r="ET1493" s="30">
        <f>INDEX(DU1467:EB1474,MATCH(DS1493,DS1467:DS1474,0),MATCH(ET1489,DU1465:EB1465,0))*INDEX(AK1479:AU1486,MATCH(ET1489,AJ1479:AJ1486,0),MATCH(ET1490,AK1478:AU1478,0))</f>
        <v>0</v>
      </c>
      <c r="EU1493" s="30">
        <f>INDEX(DU1467:EB1474,MATCH(DS1493,DS1467:DS1474,0),MATCH(EU1489,DU1465:EB1465,0))*INDEX(AK1479:AU1486,MATCH(EU1489,AJ1479:AJ1486,0),MATCH(EU1490,AK1478:AU1478,0))</f>
        <v>0</v>
      </c>
      <c r="EV1493" s="30">
        <f>INDEX(DU1467:EB1474,MATCH(DS1493,DS1467:DS1474,0),MATCH(EV1489,DU1465:EB1465,0))*INDEX(AK1479:AU1486,MATCH(EV1489,AJ1479:AJ1486,0),MATCH(EV1490,AK1478:AU1478,0))</f>
        <v>0</v>
      </c>
      <c r="EW1493" s="30">
        <f>INDEX(DU1467:EB1474,MATCH(DS1493,DS1467:DS1474,0),MATCH(EW1489,DU1465:EB1465,0))*INDEX(AK1479:AU1486,MATCH(EW1489,AJ1479:AJ1486,0),MATCH(EW1490,AK1478:AU1478,0))</f>
        <v>0</v>
      </c>
      <c r="EX1493" s="30">
        <f>INDEX(DU1467:EB1474,MATCH(DS1493,DS1467:DS1474,0),MATCH(EX1489,DU1465:EB1465,0))*INDEX(AK1479:AU1486,MATCH(EX1489,AJ1479:AJ1486,0),MATCH(EX1490,AK1478:AU1478,0))</f>
        <v>0</v>
      </c>
      <c r="EY1493" s="30">
        <f>INDEX(DU1467:EB1474,MATCH(DS1493,DS1467:DS1474,0),MATCH(EY1489,DU1465:EB1465,0))*INDEX(AK1479:AU1486,MATCH(EY1489,AJ1479:AJ1486,0),MATCH(EY1490,AK1478:AU1478,0))</f>
        <v>0</v>
      </c>
      <c r="EZ1493" s="30">
        <f>INDEX(DU1467:EB1474,MATCH(DS1493,DS1467:DS1474,0),MATCH(EZ1489,DU1465:EB1465,0))*INDEX(AK1479:AU1486,MATCH(EZ1489,AJ1479:AJ1486,0),MATCH(EZ1490,AK1478:AU1478,0))</f>
        <v>0</v>
      </c>
      <c r="FA1493" s="30">
        <f>INDEX(DU1467:EB1474,MATCH(DS1493,DS1467:DS1474,0),MATCH(FA1489,DU1465:EB1465,0))*INDEX(AK1479:AU1486,MATCH(FA1489,AJ1479:AJ1486,0),MATCH(FA1490,AK1478:AU1478,0))</f>
        <v>0</v>
      </c>
      <c r="FB1493" s="30">
        <f>INDEX(DU1467:EB1474,MATCH(DS1493,DS1467:DS1474,0),MATCH(FB1489,DU1465:EB1465,0))*INDEX(AK1479:AU1486,MATCH(FB1489,AJ1479:AJ1486,0),MATCH(FB1490,AK1478:AU1478,0))</f>
        <v>0</v>
      </c>
      <c r="FC1493" s="30">
        <f>INDEX(DU1467:EB1474,MATCH(DS1493,DS1467:DS1474,0),MATCH(FC1489,DU1465:EB1465,0))*INDEX(AK1479:AU1486,MATCH(FC1489,AJ1479:AJ1486,0),MATCH(FC1490,AK1478:AU1478,0))</f>
        <v>0</v>
      </c>
      <c r="FD1493" s="30">
        <f>INDEX(DU1467:EB1474,MATCH(DS1493,DS1467:DS1474,0),MATCH(FD1489,DU1465:EB1465,0))*INDEX(AK1479:AU1486,MATCH(FD1489,AJ1479:AJ1486,0),MATCH(FD1490,AK1478:AU1478,0))</f>
        <v>0</v>
      </c>
      <c r="FE1493" s="30">
        <f>INDEX(DU1467:EB1474,MATCH(DS1493,DS1467:DS1474,0),MATCH(FE1489,DU1465:EB1465,0))*INDEX(AK1479:AU1486,MATCH(FE1489,AJ1479:AJ1486,0),MATCH(FE1490,AK1478:AU1478,0))</f>
        <v>0</v>
      </c>
      <c r="FF1493" s="30">
        <f>INDEX(DU1467:EB1474,MATCH(DS1493,DS1467:DS1474,0),MATCH(FF1489,DU1465:EB1465,0))*INDEX(AK1479:AU1486,MATCH(FF1489,AJ1479:AJ1486,0),MATCH(FF1490,AK1478:AU1478,0))</f>
        <v>0</v>
      </c>
      <c r="FG1493" s="30">
        <f>INDEX(DU1467:EB1474,MATCH(DS1493,DS1467:DS1474,0),MATCH(FG1489,DU1465:EB1465,0))*INDEX(AK1479:AU1486,MATCH(FG1489,AJ1479:AJ1486,0),MATCH(FG1490,AK1478:AU1478,0))</f>
        <v>0</v>
      </c>
      <c r="FH1493" s="30">
        <f>INDEX(DU1467:EB1474,MATCH(DS1493,DS1467:DS1474,0),MATCH(FH1489,DU1465:EB1465,0))*INDEX(AK1479:AU1486,MATCH(FH1489,AJ1479:AJ1486,0),MATCH(FH1490,AK1478:AU1478,0))</f>
        <v>0</v>
      </c>
      <c r="FI1493" s="30">
        <f>INDEX(DU1467:EB1474,MATCH(DS1493,DS1467:DS1474,0),MATCH(FI1489,DU1465:EB1465,0))*INDEX(AK1479:AU1486,MATCH(FI1489,AJ1479:AJ1486,0),MATCH(FI1490,AK1478:AU1478,0))</f>
        <v>0</v>
      </c>
      <c r="FJ1493" s="30">
        <f>INDEX(DU1467:EB1474,MATCH(DS1493,DS1467:DS1474,0),MATCH(FJ1489,DU1465:EB1465,0))*INDEX(AK1479:AU1486,MATCH(FJ1489,AJ1479:AJ1486,0),MATCH(FJ1490,AK1478:AU1478,0))</f>
        <v>0</v>
      </c>
      <c r="FK1493" s="30">
        <f>INDEX(DU1467:EB1474,MATCH(DS1493,DS1467:DS1474,0),MATCH(FK1489,DU1465:EB1465,0))*INDEX(AK1479:AU1486,MATCH(FK1489,AJ1479:AJ1486,0),MATCH(FK1490,AK1478:AU1478,0))</f>
        <v>0</v>
      </c>
      <c r="FL1493" s="30">
        <f>INDEX(DU1467:EB1474,MATCH(DS1493,DS1467:DS1474,0),MATCH(FL1489,DU1465:EB1465,0))*INDEX(AK1479:AU1486,MATCH(FL1489,AJ1479:AJ1486,0),MATCH(FL1490,AK1478:AU1478,0))</f>
        <v>0</v>
      </c>
      <c r="FM1493" s="30">
        <f>INDEX(DU1467:EB1474,MATCH(DS1493,DS1467:DS1474,0),MATCH(FM1489,DU1465:EB1465,0))*INDEX(AK1479:AU1486,MATCH(FM1489,AJ1479:AJ1486,0),MATCH(FM1490,AK1478:AU1478,0))</f>
        <v>0</v>
      </c>
      <c r="FN1493" s="30">
        <f>INDEX(DU1467:EB1474,MATCH(DS1493,DS1467:DS1474,0),MATCH(FN1489,DU1465:EB1465,0))*INDEX(AK1479:AU1486,MATCH(FN1489,AJ1479:AJ1486,0),MATCH(FN1490,AK1478:AU1478,0))</f>
        <v>0</v>
      </c>
      <c r="FO1493" s="30">
        <f>INDEX(DU1467:EB1474,MATCH(DS1493,DS1467:DS1474,0),MATCH(FO1489,DU1465:EB1465,0))*INDEX(AK1479:AU1486,MATCH(FO1489,AJ1479:AJ1486,0),MATCH(FO1490,AK1478:AU1478,0))</f>
        <v>0</v>
      </c>
      <c r="FP1493" s="30">
        <f>INDEX(DU1467:EB1474,MATCH(DS1493,DS1467:DS1474,0),MATCH(FP1489,DU1465:EB1465,0))*INDEX(AK1479:AU1486,MATCH(FP1489,AJ1479:AJ1486,0),MATCH(FP1490,AK1478:AU1478,0))</f>
        <v>0</v>
      </c>
      <c r="FQ1493" s="30">
        <f>INDEX(DU1467:EB1474,MATCH(DS1493,DS1467:DS1474,0),MATCH(FQ1489,DU1465:EB1465,0))*INDEX(AK1479:AU1486,MATCH(FQ1489,AJ1479:AJ1486,0),MATCH(FQ1490,AK1478:AU1478,0))</f>
        <v>0</v>
      </c>
      <c r="FR1493" s="30">
        <f>INDEX(DU1467:EB1474,MATCH(DS1493,DS1467:DS1474,0),MATCH(FR1489,DU1465:EB1465,0))*INDEX(AK1479:AU1486,MATCH(FR1489,AJ1479:AJ1486,0),MATCH(FR1490,AK1478:AU1478,0))</f>
        <v>0</v>
      </c>
      <c r="FS1493" s="30">
        <f>INDEX(DU1467:EB1474,MATCH(DS1493,DS1467:DS1474,0),MATCH(FS1489,DU1465:EB1465,0))*INDEX(AK1479:AU1486,MATCH(FS1489,AJ1479:AJ1486,0),MATCH(FS1490,AK1478:AU1478,0))</f>
        <v>0</v>
      </c>
      <c r="FT1493" s="30">
        <f>INDEX(DU1467:EB1474,MATCH(DS1493,DS1467:DS1474,0),MATCH(FT1489,DU1465:EB1465,0))*INDEX(AK1479:AU1486,MATCH(FT1489,AJ1479:AJ1486,0),MATCH(FT1490,AK1478:AU1478,0))</f>
        <v>0</v>
      </c>
      <c r="FU1493" s="30">
        <f>INDEX(DU1467:EB1474,MATCH(DS1493,DS1467:DS1474,0),MATCH(FU1489,DU1465:EB1465,0))*INDEX(AK1479:AU1486,MATCH(FU1489,AJ1479:AJ1486,0),MATCH(FU1490,AK1478:AU1478,0))</f>
        <v>0</v>
      </c>
      <c r="FV1493" s="30">
        <f>INDEX(DU1467:EB1474,MATCH(DS1493,DS1467:DS1474,0),MATCH(FV1489,DU1465:EB1465,0))*INDEX(AK1479:AU1486,MATCH(FV1489,AJ1479:AJ1486,0),MATCH(FV1490,AK1478:AU1478,0))</f>
        <v>0</v>
      </c>
      <c r="FW1493" s="30">
        <f>INDEX(DU1467:EB1474,MATCH(DS1493,DS1467:DS1474,0),MATCH(FW1489,DU1465:EB1465,0))*INDEX(AK1479:AU1486,MATCH(FW1489,AJ1479:AJ1486,0),MATCH(FW1490,AK1478:AU1478,0))</f>
        <v>0</v>
      </c>
      <c r="FX1493" s="30">
        <f>INDEX(DU1467:EB1474,MATCH(DS1493,DS1467:DS1474,0),MATCH(FX1489,DU1465:EB1465,0))*INDEX(AK1479:AU1486,MATCH(FX1489,AJ1479:AJ1486,0),MATCH(FX1490,AK1478:AU1478,0))</f>
        <v>0</v>
      </c>
      <c r="FY1493" s="30">
        <f>INDEX(DU1467:EB1474,MATCH(DS1493,DS1467:DS1474,0),MATCH(FY1489,DU1465:EB1465,0))*INDEX(AK1479:AU1486,MATCH(FY1489,AJ1479:AJ1486,0),MATCH(FY1490,AK1478:AU1478,0))</f>
        <v>0</v>
      </c>
      <c r="FZ1493" s="30">
        <f>INDEX(DU1467:EB1474,MATCH(DS1493,DS1467:DS1474,0),MATCH(FZ1489,DU1465:EB1465,0))*INDEX(AK1479:AU1486,MATCH(FZ1489,AJ1479:AJ1486,0),MATCH(FZ1490,AK1478:AU1478,0))</f>
        <v>0</v>
      </c>
      <c r="GA1493" s="30">
        <f>INDEX(DU1467:EB1474,MATCH(DS1493,DS1467:DS1474,0),MATCH(GA1489,DU1465:EB1465,0))*INDEX(AK1479:AU1486,MATCH(GA1489,AJ1479:AJ1486,0),MATCH(GA1490,AK1478:AU1478,0))</f>
        <v>0</v>
      </c>
      <c r="GB1493" s="30">
        <f>INDEX(DU1467:EB1474,MATCH(DS1493,DS1467:DS1474,0),MATCH(GB1489,DU1465:EB1465,0))*INDEX(AK1479:AU1486,MATCH(GB1489,AJ1479:AJ1486,0),MATCH(GB1490,AK1478:AU1478,0))</f>
        <v>0</v>
      </c>
      <c r="GC1493" s="30">
        <f>INDEX(DU1467:EB1474,MATCH(DS1493,DS1467:DS1474,0),MATCH(GC1489,DU1465:EB1465,0))*INDEX(AK1479:AU1486,MATCH(GC1489,AJ1479:AJ1486,0),MATCH(GC1490,AK1478:AU1478,0))</f>
        <v>0</v>
      </c>
      <c r="GD1493" s="30">
        <f>INDEX(DU1467:EB1474,MATCH(DS1493,DS1467:DS1474,0),MATCH(GD1489,DU1465:EB1465,0))*INDEX(AK1479:AU1486,MATCH(GD1489,AJ1479:AJ1486,0),MATCH(GD1490,AK1478:AU1478,0))</f>
        <v>0</v>
      </c>
      <c r="GE1493" s="30">
        <f>INDEX(DU1467:EB1474,MATCH(DS1493,DS1467:DS1474,0),MATCH(GE1489,DU1465:EB1465,0))*INDEX(AK1479:AU1486,MATCH(GE1489,AJ1479:AJ1486,0),MATCH(GE1490,AK1478:AU1478,0))</f>
        <v>0</v>
      </c>
      <c r="GF1493" s="30">
        <f>INDEX(DU1467:EB1474,MATCH(DS1493,DS1467:DS1474,0),MATCH(GF1489,DU1465:EB1465,0))*INDEX(AK1479:AU1486,MATCH(GF1489,AJ1479:AJ1486,0),MATCH(GF1490,AK1478:AU1478,0))</f>
        <v>0</v>
      </c>
      <c r="GG1493" s="30">
        <f>INDEX(DU1467:EB1474,MATCH(DS1493,DS1467:DS1474,0),MATCH(GG1489,DU1465:EB1465,0))*INDEX(AK1479:AU1486,MATCH(GG1489,AJ1479:AJ1486,0),MATCH(GG1490,AK1478:AU1478,0))</f>
        <v>0</v>
      </c>
      <c r="GH1493" s="30">
        <f>INDEX(DU1467:EB1474,MATCH(DS1493,DS1467:DS1474,0),MATCH(GH1489,DU1465:EB1465,0))*INDEX(AK1479:AU1486,MATCH(GH1489,AJ1479:AJ1486,0),MATCH(GH1490,AK1478:AU1478,0))</f>
        <v>0</v>
      </c>
      <c r="GI1493" s="30">
        <f>INDEX(DU1467:EB1474,MATCH(DS1493,DS1467:DS1474,0),MATCH(GI1489,DU1465:EB1465,0))*INDEX(AK1479:AU1486,MATCH(GI1489,AJ1479:AJ1486,0),MATCH(GI1490,AK1478:AU1478,0))</f>
        <v>0</v>
      </c>
      <c r="GJ1493" s="30">
        <f>INDEX(DU1467:EB1474,MATCH(DS1493,DS1467:DS1474,0),MATCH(GJ1489,DU1465:EB1465,0))*INDEX(AK1479:AU1486,MATCH(GJ1489,AJ1479:AJ1486,0),MATCH(GJ1490,AK1478:AU1478,0))</f>
        <v>0</v>
      </c>
      <c r="GK1493" s="30">
        <f>INDEX(DU1467:EB1474,MATCH(DS1493,DS1467:DS1474,0),MATCH(GK1489,DU1465:EB1465,0))*INDEX(AK1479:AU1486,MATCH(GK1489,AJ1479:AJ1486,0),MATCH(GK1490,AK1478:AU1478,0))</f>
        <v>0</v>
      </c>
      <c r="GL1493" s="30">
        <f>INDEX(DU1467:EB1474,MATCH(DS1493,DS1467:DS1474,0),MATCH(GL1489,DU1465:EB1465,0))*INDEX(AK1479:AU1486,MATCH(GL1489,AJ1479:AJ1486,0),MATCH(GL1490,AK1478:AU1478,0))</f>
        <v>0</v>
      </c>
      <c r="GM1493" s="30" t="b">
        <f t="shared" si="1629"/>
        <v>1</v>
      </c>
      <c r="GO1493" s="29">
        <v>2025</v>
      </c>
      <c r="GP1493" s="27">
        <f>SUMIF(DT1478:EO1478,GP1478,DT1493:EO1493)</f>
        <v>0</v>
      </c>
      <c r="GQ1493" s="28">
        <f>SUMIF(DT1478:GL1478,GQ1478,DT1493:GL1493)</f>
        <v>0</v>
      </c>
      <c r="GR1493" s="28">
        <f>SUMIF(DT1478:GL1478,GR1478,DT1493:GL1493)</f>
        <v>0</v>
      </c>
      <c r="GS1493" s="28">
        <f>SUMIF(DT1478:GL1478,GS1478,DT1493:GL1493)</f>
        <v>0</v>
      </c>
      <c r="GT1493" s="28">
        <f>SUMIF(DT1478:GL1478,GT1478,DT1493:GL1493)</f>
        <v>0</v>
      </c>
      <c r="GU1493" s="28">
        <f>SUMIF(DT1478:GL1478,GU1478,DT1493:GL1493)</f>
        <v>0</v>
      </c>
      <c r="GV1493" s="28">
        <f>SUMIF(DT1478:GL1478,GV1478,DT1493:GL1493)</f>
        <v>0</v>
      </c>
      <c r="GW1493" s="28">
        <f>SUMIF(DT1478:GL1478,GW1478,DT1493:GL1493)</f>
        <v>0</v>
      </c>
      <c r="GX1493" s="28">
        <f>SUMIF(DT1478:GL1478,GX1478,DT1493:GL1493)</f>
        <v>0</v>
      </c>
      <c r="GY1493" s="28">
        <f>SUMIF(DT1478:GL1478,GY1478,DT1493:GL1493)</f>
        <v>0</v>
      </c>
      <c r="GZ1493" s="28">
        <f>SUMIF(DT1478:GL1478,GZ1478,DT1493:GL1493)</f>
        <v>0</v>
      </c>
      <c r="HA1493" s="27" t="b">
        <f t="shared" si="1630"/>
        <v>1</v>
      </c>
      <c r="HC1493" s="28">
        <f>IF(HA1493,0,(O1469-SUM(GP1493:GZ1493))*INDEX(AL1479:AU1486,MATCH(GO1493,AJ1479:AJ1486,0),MATCH(HC1490,AL1478:AU1478,0)))</f>
        <v>0</v>
      </c>
      <c r="HD1493" s="28">
        <f>IF(HA1493,0,(O1469-SUM(GP1493:GZ1493))*INDEX(AL1479:AU1486,MATCH(GO1493,AJ1479:AJ1486,0),MATCH(HD1490,AL1478:AU1478,0)))</f>
        <v>0</v>
      </c>
      <c r="HE1493" s="28">
        <f>IF(HA1493,0,(O1469-SUM(GP1493:GZ1493))*INDEX(AL1479:AU1486,MATCH(GO1493,AJ1479:AJ1486,0),MATCH(HE1490,AL1478:AU1478,0)))</f>
        <v>0</v>
      </c>
      <c r="HF1493" s="28">
        <f>IF(HA1493,0,(O1469-SUM(GP1493:GZ1493))*INDEX(AL1479:AU1486,MATCH(GO1493,AJ1479:AJ1486,0),MATCH(HF1490,AL1478:AU1478,0)))</f>
        <v>0</v>
      </c>
      <c r="HG1493" s="28">
        <f>IF(HA1493,0,(O1469-SUM(GP1493:GZ1493))*INDEX(AL1479:AU1486,MATCH(GO1493,AJ1479:AJ1486,0),MATCH(HG1490,AL1478:AU1478,0)))</f>
        <v>0</v>
      </c>
      <c r="HH1493" s="28">
        <f>IF(HA1493,0,(O1469-SUM(GP1493:GZ1493))*INDEX(AL1479:AU1486,MATCH(GO1493,AJ1479:AJ1486,0),MATCH(HH1490,AL1478:AU1478,0)))</f>
        <v>0</v>
      </c>
      <c r="HI1493" s="28">
        <f>IF(HA1493,0,(O1469-SUM(GP1493:GZ1493))*INDEX(AL1479:AU1486,MATCH(GO1493,AJ1479:AJ1486,0),MATCH(HI1490,AL1478:AU1478,0)))</f>
        <v>0</v>
      </c>
      <c r="HJ1493" s="28">
        <f>IF(HA1493,0,(O1469-SUM(GP1493:GZ1493))*INDEX(AL1479:AU1486,MATCH(GO1493,AJ1479:AJ1486,0),MATCH(HJ1490,AL1478:AU1478,0)))</f>
        <v>0</v>
      </c>
      <c r="HK1493" s="28">
        <f>IF(HA1493,0,(O1469-SUM(GP1493:GZ1493))*INDEX(AL1479:AU1486,MATCH(GO1493,AJ1479:AJ1486,0),MATCH(HK1490,AL1478:AU1478,0)))</f>
        <v>0</v>
      </c>
      <c r="HL1493" s="28">
        <f>IF(HA1493,0,(O1469-SUM(GP1493:GZ1493))*INDEX(AL1479:AU1486,MATCH(GO1493,AJ1479:AJ1486,0),MATCH(HL1490,AL1478:AU1478,0)))</f>
        <v>0</v>
      </c>
      <c r="HM1493" s="28" t="b">
        <f t="shared" si="1631"/>
        <v>1</v>
      </c>
    </row>
    <row r="1494" spans="1:221" hidden="1" x14ac:dyDescent="0.2">
      <c r="A1494" s="2" t="s">
        <v>1</v>
      </c>
      <c r="B1494" s="26"/>
      <c r="I1494" s="34"/>
      <c r="J1494" s="34"/>
      <c r="K1494" s="34"/>
      <c r="L1494" s="34"/>
      <c r="M1494" s="34"/>
      <c r="N1494" s="34"/>
      <c r="O1494" s="34"/>
      <c r="P1494" s="34"/>
      <c r="Q1494" s="34"/>
      <c r="R1494" s="34"/>
      <c r="S1494" s="16"/>
      <c r="T1494" s="62"/>
      <c r="DS1494" s="29">
        <v>2026</v>
      </c>
      <c r="DT1494" s="30">
        <f>INDEX(DU1467:EB1474,MATCH(DS1494,DS1467:DS1474,0),MATCH(DT1489,DU1465:EB1465,0))*INDEX(AK1479:AU1486,MATCH(DT1489,AJ1479:AJ1486,0),MATCH(DT1490,AK1478:AU1478,0))</f>
        <v>0</v>
      </c>
      <c r="DU1494" s="30">
        <f>INDEX(DU1467:EB1474,MATCH(DS1494,DS1467:DS1474,0),MATCH(DU1489,DU1465:EB1465,0))*INDEX(AK1479:AU1486,MATCH(DU1489,AJ1479:AJ1486,0),MATCH(DU1490,AK1478:AU1478,0))</f>
        <v>0</v>
      </c>
      <c r="DV1494" s="30">
        <f>INDEX(DU1467:EB1474,MATCH(DS1494,DS1467:DS1474,0),MATCH(DV1489,DU1465:EB1465,0))*INDEX(AK1479:AU1486,MATCH(DV1489,AJ1479:AJ1486,0),MATCH(DV1490,AK1478:AU1478,0))</f>
        <v>0</v>
      </c>
      <c r="DW1494" s="30">
        <f>INDEX(DU1467:EB1474,MATCH(DS1494,DS1467:DS1474,0),MATCH(DW1489,DU1465:EB1465,0))*INDEX(AK1479:AU1486,MATCH(DW1489,AJ1479:AJ1486,0),MATCH(DW1490,AK1478:AU1478,0))</f>
        <v>0</v>
      </c>
      <c r="DX1494" s="30">
        <f>INDEX(DU1467:EB1474,MATCH(DS1494,DS1467:DS1474,0),MATCH(DX1489,DU1465:EB1465,0))*INDEX(AK1479:AU1486,MATCH(DX1489,AJ1479:AJ1486,0),MATCH(DX1490,AK1478:AU1478,0))</f>
        <v>0</v>
      </c>
      <c r="DY1494" s="30">
        <f>INDEX(DU1467:EB1474,MATCH(DS1494,DS1467:DS1474,0),MATCH(DY1489,DU1465:EB1465,0))*INDEX(AK1479:AU1486,MATCH(DY1489,AJ1479:AJ1486,0),MATCH(DY1490,AK1478:AU1478,0))</f>
        <v>0</v>
      </c>
      <c r="DZ1494" s="30">
        <f>INDEX(DU1467:EB1474,MATCH(DS1494,DS1467:DS1474,0),MATCH(DZ1489,DU1465:EB1465,0))*INDEX(AK1479:AU1486,MATCH(DZ1489,AJ1479:AJ1486,0),MATCH(DZ1490,AK1478:AU1478,0))</f>
        <v>0</v>
      </c>
      <c r="EA1494" s="30">
        <f>INDEX(DU1467:EB1474,MATCH(DS1494,DS1467:DS1474,0),MATCH(EA1489,DU1465:EB1465,0))*INDEX(AK1479:AU1486,MATCH(EA1489,AJ1479:AJ1486,0),MATCH(EA1490,AK1478:AU1478,0))</f>
        <v>0</v>
      </c>
      <c r="EB1494" s="30">
        <f>INDEX(DU1467:EB1474,MATCH(DS1494,DS1467:DS1474,0),MATCH(EB1489,DU1465:EB1465,0))*INDEX(AK1479:AU1486,MATCH(EB1489,AJ1479:AJ1486,0),MATCH(EB1490,AK1478:AU1478,0))</f>
        <v>0</v>
      </c>
      <c r="EC1494" s="30">
        <f>INDEX(DU1467:EB1474,MATCH(DS1494,DS1467:DS1474,0),MATCH(EC1489,DU1465:EB1465,0))*INDEX(AK1479:AU1486,MATCH(EC1489,AJ1479:AJ1486,0),MATCH(EC1490,AK1478:AU1478,0))</f>
        <v>0</v>
      </c>
      <c r="ED1494" s="30">
        <f>INDEX(DU1467:EB1474,MATCH(DS1494,DS1467:DS1474,0),MATCH(ED1489,DU1465:EB1465,0))*INDEX(AK1479:AU1486,MATCH(ED1489,AJ1479:AJ1486,0),MATCH(ED1490,AK1478:AU1478,0))</f>
        <v>0</v>
      </c>
      <c r="EE1494" s="30">
        <f>INDEX(DU1467:EB1474,MATCH(DS1494,DS1467:DS1474,0),MATCH(EE1489,DU1465:EB1465,0))*INDEX(AK1479:AU1486,MATCH(EE1489,AJ1479:AJ1486,0),MATCH(EE1490,AK1478:AU1478,0))</f>
        <v>0</v>
      </c>
      <c r="EF1494" s="30">
        <f>INDEX(DU1467:EB1474,MATCH(DS1494,DS1467:DS1474,0),MATCH(EF1489,DU1465:EB1465,0))*INDEX(AK1479:AU1486,MATCH(EF1489,AJ1479:AJ1486,0),MATCH(EF1490,AK1478:AU1478,0))</f>
        <v>0</v>
      </c>
      <c r="EG1494" s="30">
        <f>INDEX(DU1467:EB1474,MATCH(DS1494,DS1467:DS1474,0),MATCH(EG1489,DU1465:EB1465,0))*INDEX(AK1479:AU1486,MATCH(EG1489,AJ1479:AJ1486,0),MATCH(EG1490,AK1478:AU1478,0))</f>
        <v>0</v>
      </c>
      <c r="EH1494" s="30">
        <f>INDEX(DU1467:EB1474,MATCH(DS1494,DS1467:DS1474,0),MATCH(EH1489,DU1465:EB1465,0))*INDEX(AK1479:AU1486,MATCH(EH1489,AJ1479:AJ1486,0),MATCH(EH1490,AK1478:AU1478,0))</f>
        <v>0</v>
      </c>
      <c r="EI1494" s="30">
        <f>INDEX(DU1467:EB1474,MATCH(DS1494,DS1467:DS1474,0),MATCH(EI1489,DU1465:EB1465,0))*INDEX(AK1479:AU1486,MATCH(EI1489,AJ1479:AJ1486,0),MATCH(EI1490,AK1478:AU1478,0))</f>
        <v>0</v>
      </c>
      <c r="EJ1494" s="30">
        <f>INDEX(DU1467:EB1474,MATCH(DS1494,DS1467:DS1474,0),MATCH(EJ1489,DU1465:EB1465,0))*INDEX(AK1479:AU1486,MATCH(EJ1489,AJ1479:AJ1486,0),MATCH(EJ1490,AK1478:AU1478,0))</f>
        <v>0</v>
      </c>
      <c r="EK1494" s="30">
        <f>INDEX(DU1467:EB1474,MATCH(DS1494,DS1467:DS1474,0),MATCH(EK1489,DU1465:EB1465,0))*INDEX(AK1479:AU1486,MATCH(EK1489,AJ1479:AJ1486,0),MATCH(EK1490,AK1478:AU1478,0))</f>
        <v>0</v>
      </c>
      <c r="EL1494" s="30">
        <f>INDEX(DU1467:EB1474,MATCH(DS1494,DS1467:DS1474,0),MATCH(EL1489,DU1465:EB1465,0))*INDEX(AK1479:AU1486,MATCH(EL1489,AJ1479:AJ1486,0),MATCH(EL1490,AK1478:AU1478,0))</f>
        <v>0</v>
      </c>
      <c r="EM1494" s="30">
        <f>INDEX(DU1467:EB1474,MATCH(DS1494,DS1467:DS1474,0),MATCH(EM1489,DU1465:EB1465,0))*INDEX(AK1479:AU1486,MATCH(EM1489,AJ1479:AJ1486,0),MATCH(EM1490,AK1478:AU1478,0))</f>
        <v>0</v>
      </c>
      <c r="EN1494" s="30">
        <f>INDEX(DU1467:EB1474,MATCH(DS1494,DS1467:DS1474,0),MATCH(EN1489,DU1465:EB1465,0))*INDEX(AK1479:AU1486,MATCH(EN1489,AJ1479:AJ1486,0),MATCH(EN1490,AK1478:AU1478,0))</f>
        <v>0</v>
      </c>
      <c r="EO1494" s="30">
        <f>INDEX(DU1467:EB1474,MATCH(DS1494,DS1467:DS1474,0),MATCH(EO1489,DU1465:EB1465,0))*INDEX(AK1479:AU1486,MATCH(EO1489,AJ1479:AJ1486,0),MATCH(EO1490,AK1478:AU1478,0))</f>
        <v>0</v>
      </c>
      <c r="EP1494" s="30">
        <f>INDEX(DU1467:EB1474,MATCH(DS1494,DS1467:DS1474,0),MATCH(EP1489,DU1465:EB1465,0))*INDEX(AK1479:AU1486,MATCH(EP1489,AJ1479:AJ1486,0),MATCH(EP1490,AK1478:AU1478,0))</f>
        <v>0</v>
      </c>
      <c r="EQ1494" s="30">
        <f>INDEX(DU1467:EB1474,MATCH(DS1494,DS1467:DS1474,0),MATCH(EQ1489,DU1465:EB1465,0))*INDEX(AK1479:AU1486,MATCH(EQ1489,AJ1479:AJ1486,0),MATCH(EQ1490,AK1478:AU1478,0))</f>
        <v>0</v>
      </c>
      <c r="ER1494" s="30">
        <f>INDEX(DU1467:EB1474,MATCH(DS1494,DS1467:DS1474,0),MATCH(ER1489,DU1465:EB1465,0))*INDEX(AK1479:AU1486,MATCH(ER1489,AJ1479:AJ1486,0),MATCH(ER1490,AK1478:AU1478,0))</f>
        <v>0</v>
      </c>
      <c r="ES1494" s="30">
        <f>INDEX(DU1467:EB1474,MATCH(DS1494,DS1467:DS1474,0),MATCH(ES1489,DU1465:EB1465,0))*INDEX(AK1479:AU1486,MATCH(ES1489,AJ1479:AJ1486,0),MATCH(ES1490,AK1478:AU1478,0))</f>
        <v>0</v>
      </c>
      <c r="ET1494" s="30">
        <f>INDEX(DU1467:EB1474,MATCH(DS1494,DS1467:DS1474,0),MATCH(ET1489,DU1465:EB1465,0))*INDEX(AK1479:AU1486,MATCH(ET1489,AJ1479:AJ1486,0),MATCH(ET1490,AK1478:AU1478,0))</f>
        <v>0</v>
      </c>
      <c r="EU1494" s="30">
        <f>INDEX(DU1467:EB1474,MATCH(DS1494,DS1467:DS1474,0),MATCH(EU1489,DU1465:EB1465,0))*INDEX(AK1479:AU1486,MATCH(EU1489,AJ1479:AJ1486,0),MATCH(EU1490,AK1478:AU1478,0))</f>
        <v>0</v>
      </c>
      <c r="EV1494" s="30">
        <f>INDEX(DU1467:EB1474,MATCH(DS1494,DS1467:DS1474,0),MATCH(EV1489,DU1465:EB1465,0))*INDEX(AK1479:AU1486,MATCH(EV1489,AJ1479:AJ1486,0),MATCH(EV1490,AK1478:AU1478,0))</f>
        <v>0</v>
      </c>
      <c r="EW1494" s="30">
        <f>INDEX(DU1467:EB1474,MATCH(DS1494,DS1467:DS1474,0),MATCH(EW1489,DU1465:EB1465,0))*INDEX(AK1479:AU1486,MATCH(EW1489,AJ1479:AJ1486,0),MATCH(EW1490,AK1478:AU1478,0))</f>
        <v>0</v>
      </c>
      <c r="EX1494" s="30">
        <f>INDEX(DU1467:EB1474,MATCH(DS1494,DS1467:DS1474,0),MATCH(EX1489,DU1465:EB1465,0))*INDEX(AK1479:AU1486,MATCH(EX1489,AJ1479:AJ1486,0),MATCH(EX1490,AK1478:AU1478,0))</f>
        <v>0</v>
      </c>
      <c r="EY1494" s="30">
        <f>INDEX(DU1467:EB1474,MATCH(DS1494,DS1467:DS1474,0),MATCH(EY1489,DU1465:EB1465,0))*INDEX(AK1479:AU1486,MATCH(EY1489,AJ1479:AJ1486,0),MATCH(EY1490,AK1478:AU1478,0))</f>
        <v>0</v>
      </c>
      <c r="EZ1494" s="30">
        <f>INDEX(DU1467:EB1474,MATCH(DS1494,DS1467:DS1474,0),MATCH(EZ1489,DU1465:EB1465,0))*INDEX(AK1479:AU1486,MATCH(EZ1489,AJ1479:AJ1486,0),MATCH(EZ1490,AK1478:AU1478,0))</f>
        <v>0</v>
      </c>
      <c r="FA1494" s="30">
        <f>INDEX(DU1467:EB1474,MATCH(DS1494,DS1467:DS1474,0),MATCH(FA1489,DU1465:EB1465,0))*INDEX(AK1479:AU1486,MATCH(FA1489,AJ1479:AJ1486,0),MATCH(FA1490,AK1478:AU1478,0))</f>
        <v>0</v>
      </c>
      <c r="FB1494" s="30">
        <f>INDEX(DU1467:EB1474,MATCH(DS1494,DS1467:DS1474,0),MATCH(FB1489,DU1465:EB1465,0))*INDEX(AK1479:AU1486,MATCH(FB1489,AJ1479:AJ1486,0),MATCH(FB1490,AK1478:AU1478,0))</f>
        <v>0</v>
      </c>
      <c r="FC1494" s="30">
        <f>INDEX(DU1467:EB1474,MATCH(DS1494,DS1467:DS1474,0),MATCH(FC1489,DU1465:EB1465,0))*INDEX(AK1479:AU1486,MATCH(FC1489,AJ1479:AJ1486,0),MATCH(FC1490,AK1478:AU1478,0))</f>
        <v>0</v>
      </c>
      <c r="FD1494" s="30">
        <f>INDEX(DU1467:EB1474,MATCH(DS1494,DS1467:DS1474,0),MATCH(FD1489,DU1465:EB1465,0))*INDEX(AK1479:AU1486,MATCH(FD1489,AJ1479:AJ1486,0),MATCH(FD1490,AK1478:AU1478,0))</f>
        <v>0</v>
      </c>
      <c r="FE1494" s="30">
        <f>INDEX(DU1467:EB1474,MATCH(DS1494,DS1467:DS1474,0),MATCH(FE1489,DU1465:EB1465,0))*INDEX(AK1479:AU1486,MATCH(FE1489,AJ1479:AJ1486,0),MATCH(FE1490,AK1478:AU1478,0))</f>
        <v>0</v>
      </c>
      <c r="FF1494" s="30">
        <f>INDEX(DU1467:EB1474,MATCH(DS1494,DS1467:DS1474,0),MATCH(FF1489,DU1465:EB1465,0))*INDEX(AK1479:AU1486,MATCH(FF1489,AJ1479:AJ1486,0),MATCH(FF1490,AK1478:AU1478,0))</f>
        <v>0</v>
      </c>
      <c r="FG1494" s="30">
        <f>INDEX(DU1467:EB1474,MATCH(DS1494,DS1467:DS1474,0),MATCH(FG1489,DU1465:EB1465,0))*INDEX(AK1479:AU1486,MATCH(FG1489,AJ1479:AJ1486,0),MATCH(FG1490,AK1478:AU1478,0))</f>
        <v>0</v>
      </c>
      <c r="FH1494" s="30">
        <f>INDEX(DU1467:EB1474,MATCH(DS1494,DS1467:DS1474,0),MATCH(FH1489,DU1465:EB1465,0))*INDEX(AK1479:AU1486,MATCH(FH1489,AJ1479:AJ1486,0),MATCH(FH1490,AK1478:AU1478,0))</f>
        <v>0</v>
      </c>
      <c r="FI1494" s="30">
        <f>INDEX(DU1467:EB1474,MATCH(DS1494,DS1467:DS1474,0),MATCH(FI1489,DU1465:EB1465,0))*INDEX(AK1479:AU1486,MATCH(FI1489,AJ1479:AJ1486,0),MATCH(FI1490,AK1478:AU1478,0))</f>
        <v>0</v>
      </c>
      <c r="FJ1494" s="30">
        <f>INDEX(DU1467:EB1474,MATCH(DS1494,DS1467:DS1474,0),MATCH(FJ1489,DU1465:EB1465,0))*INDEX(AK1479:AU1486,MATCH(FJ1489,AJ1479:AJ1486,0),MATCH(FJ1490,AK1478:AU1478,0))</f>
        <v>0</v>
      </c>
      <c r="FK1494" s="30">
        <f>INDEX(DU1467:EB1474,MATCH(DS1494,DS1467:DS1474,0),MATCH(FK1489,DU1465:EB1465,0))*INDEX(AK1479:AU1486,MATCH(FK1489,AJ1479:AJ1486,0),MATCH(FK1490,AK1478:AU1478,0))</f>
        <v>0</v>
      </c>
      <c r="FL1494" s="30">
        <f>INDEX(DU1467:EB1474,MATCH(DS1494,DS1467:DS1474,0),MATCH(FL1489,DU1465:EB1465,0))*INDEX(AK1479:AU1486,MATCH(FL1489,AJ1479:AJ1486,0),MATCH(FL1490,AK1478:AU1478,0))</f>
        <v>0</v>
      </c>
      <c r="FM1494" s="30">
        <f>INDEX(DU1467:EB1474,MATCH(DS1494,DS1467:DS1474,0),MATCH(FM1489,DU1465:EB1465,0))*INDEX(AK1479:AU1486,MATCH(FM1489,AJ1479:AJ1486,0),MATCH(FM1490,AK1478:AU1478,0))</f>
        <v>0</v>
      </c>
      <c r="FN1494" s="30">
        <f>INDEX(DU1467:EB1474,MATCH(DS1494,DS1467:DS1474,0),MATCH(FN1489,DU1465:EB1465,0))*INDEX(AK1479:AU1486,MATCH(FN1489,AJ1479:AJ1486,0),MATCH(FN1490,AK1478:AU1478,0))</f>
        <v>0</v>
      </c>
      <c r="FO1494" s="30">
        <f>INDEX(DU1467:EB1474,MATCH(DS1494,DS1467:DS1474,0),MATCH(FO1489,DU1465:EB1465,0))*INDEX(AK1479:AU1486,MATCH(FO1489,AJ1479:AJ1486,0),MATCH(FO1490,AK1478:AU1478,0))</f>
        <v>0</v>
      </c>
      <c r="FP1494" s="30">
        <f>INDEX(DU1467:EB1474,MATCH(DS1494,DS1467:DS1474,0),MATCH(FP1489,DU1465:EB1465,0))*INDEX(AK1479:AU1486,MATCH(FP1489,AJ1479:AJ1486,0),MATCH(FP1490,AK1478:AU1478,0))</f>
        <v>0</v>
      </c>
      <c r="FQ1494" s="30">
        <f>INDEX(DU1467:EB1474,MATCH(DS1494,DS1467:DS1474,0),MATCH(FQ1489,DU1465:EB1465,0))*INDEX(AK1479:AU1486,MATCH(FQ1489,AJ1479:AJ1486,0),MATCH(FQ1490,AK1478:AU1478,0))</f>
        <v>0</v>
      </c>
      <c r="FR1494" s="30">
        <f>INDEX(DU1467:EB1474,MATCH(DS1494,DS1467:DS1474,0),MATCH(FR1489,DU1465:EB1465,0))*INDEX(AK1479:AU1486,MATCH(FR1489,AJ1479:AJ1486,0),MATCH(FR1490,AK1478:AU1478,0))</f>
        <v>0</v>
      </c>
      <c r="FS1494" s="30">
        <f>INDEX(DU1467:EB1474,MATCH(DS1494,DS1467:DS1474,0),MATCH(FS1489,DU1465:EB1465,0))*INDEX(AK1479:AU1486,MATCH(FS1489,AJ1479:AJ1486,0),MATCH(FS1490,AK1478:AU1478,0))</f>
        <v>0</v>
      </c>
      <c r="FT1494" s="30">
        <f>INDEX(DU1467:EB1474,MATCH(DS1494,DS1467:DS1474,0),MATCH(FT1489,DU1465:EB1465,0))*INDEX(AK1479:AU1486,MATCH(FT1489,AJ1479:AJ1486,0),MATCH(FT1490,AK1478:AU1478,0))</f>
        <v>0</v>
      </c>
      <c r="FU1494" s="30">
        <f>INDEX(DU1467:EB1474,MATCH(DS1494,DS1467:DS1474,0),MATCH(FU1489,DU1465:EB1465,0))*INDEX(AK1479:AU1486,MATCH(FU1489,AJ1479:AJ1486,0),MATCH(FU1490,AK1478:AU1478,0))</f>
        <v>0</v>
      </c>
      <c r="FV1494" s="30">
        <f>INDEX(DU1467:EB1474,MATCH(DS1494,DS1467:DS1474,0),MATCH(FV1489,DU1465:EB1465,0))*INDEX(AK1479:AU1486,MATCH(FV1489,AJ1479:AJ1486,0),MATCH(FV1490,AK1478:AU1478,0))</f>
        <v>0</v>
      </c>
      <c r="FW1494" s="30">
        <f>INDEX(DU1467:EB1474,MATCH(DS1494,DS1467:DS1474,0),MATCH(FW1489,DU1465:EB1465,0))*INDEX(AK1479:AU1486,MATCH(FW1489,AJ1479:AJ1486,0),MATCH(FW1490,AK1478:AU1478,0))</f>
        <v>0</v>
      </c>
      <c r="FX1494" s="30">
        <f>INDEX(DU1467:EB1474,MATCH(DS1494,DS1467:DS1474,0),MATCH(FX1489,DU1465:EB1465,0))*INDEX(AK1479:AU1486,MATCH(FX1489,AJ1479:AJ1486,0),MATCH(FX1490,AK1478:AU1478,0))</f>
        <v>0</v>
      </c>
      <c r="FY1494" s="30">
        <f>INDEX(DU1467:EB1474,MATCH(DS1494,DS1467:DS1474,0),MATCH(FY1489,DU1465:EB1465,0))*INDEX(AK1479:AU1486,MATCH(FY1489,AJ1479:AJ1486,0),MATCH(FY1490,AK1478:AU1478,0))</f>
        <v>0</v>
      </c>
      <c r="FZ1494" s="30">
        <f>INDEX(DU1467:EB1474,MATCH(DS1494,DS1467:DS1474,0),MATCH(FZ1489,DU1465:EB1465,0))*INDEX(AK1479:AU1486,MATCH(FZ1489,AJ1479:AJ1486,0),MATCH(FZ1490,AK1478:AU1478,0))</f>
        <v>0</v>
      </c>
      <c r="GA1494" s="30">
        <f>INDEX(DU1467:EB1474,MATCH(DS1494,DS1467:DS1474,0),MATCH(GA1489,DU1465:EB1465,0))*INDEX(AK1479:AU1486,MATCH(GA1489,AJ1479:AJ1486,0),MATCH(GA1490,AK1478:AU1478,0))</f>
        <v>0</v>
      </c>
      <c r="GB1494" s="30">
        <f>INDEX(DU1467:EB1474,MATCH(DS1494,DS1467:DS1474,0),MATCH(GB1489,DU1465:EB1465,0))*INDEX(AK1479:AU1486,MATCH(GB1489,AJ1479:AJ1486,0),MATCH(GB1490,AK1478:AU1478,0))</f>
        <v>0</v>
      </c>
      <c r="GC1494" s="30">
        <f>INDEX(DU1467:EB1474,MATCH(DS1494,DS1467:DS1474,0),MATCH(GC1489,DU1465:EB1465,0))*INDEX(AK1479:AU1486,MATCH(GC1489,AJ1479:AJ1486,0),MATCH(GC1490,AK1478:AU1478,0))</f>
        <v>0</v>
      </c>
      <c r="GD1494" s="30">
        <f>INDEX(DU1467:EB1474,MATCH(DS1494,DS1467:DS1474,0),MATCH(GD1489,DU1465:EB1465,0))*INDEX(AK1479:AU1486,MATCH(GD1489,AJ1479:AJ1486,0),MATCH(GD1490,AK1478:AU1478,0))</f>
        <v>0</v>
      </c>
      <c r="GE1494" s="30">
        <f>INDEX(DU1467:EB1474,MATCH(DS1494,DS1467:DS1474,0),MATCH(GE1489,DU1465:EB1465,0))*INDEX(AK1479:AU1486,MATCH(GE1489,AJ1479:AJ1486,0),MATCH(GE1490,AK1478:AU1478,0))</f>
        <v>0</v>
      </c>
      <c r="GF1494" s="30">
        <f>INDEX(DU1467:EB1474,MATCH(DS1494,DS1467:DS1474,0),MATCH(GF1489,DU1465:EB1465,0))*INDEX(AK1479:AU1486,MATCH(GF1489,AJ1479:AJ1486,0),MATCH(GF1490,AK1478:AU1478,0))</f>
        <v>0</v>
      </c>
      <c r="GG1494" s="30">
        <f>INDEX(DU1467:EB1474,MATCH(DS1494,DS1467:DS1474,0),MATCH(GG1489,DU1465:EB1465,0))*INDEX(AK1479:AU1486,MATCH(GG1489,AJ1479:AJ1486,0),MATCH(GG1490,AK1478:AU1478,0))</f>
        <v>0</v>
      </c>
      <c r="GH1494" s="30">
        <f>INDEX(DU1467:EB1474,MATCH(DS1494,DS1467:DS1474,0),MATCH(GH1489,DU1465:EB1465,0))*INDEX(AK1479:AU1486,MATCH(GH1489,AJ1479:AJ1486,0),MATCH(GH1490,AK1478:AU1478,0))</f>
        <v>0</v>
      </c>
      <c r="GI1494" s="30">
        <f>INDEX(DU1467:EB1474,MATCH(DS1494,DS1467:DS1474,0),MATCH(GI1489,DU1465:EB1465,0))*INDEX(AK1479:AU1486,MATCH(GI1489,AJ1479:AJ1486,0),MATCH(GI1490,AK1478:AU1478,0))</f>
        <v>0</v>
      </c>
      <c r="GJ1494" s="30">
        <f>INDEX(DU1467:EB1474,MATCH(DS1494,DS1467:DS1474,0),MATCH(GJ1489,DU1465:EB1465,0))*INDEX(AK1479:AU1486,MATCH(GJ1489,AJ1479:AJ1486,0),MATCH(GJ1490,AK1478:AU1478,0))</f>
        <v>0</v>
      </c>
      <c r="GK1494" s="30">
        <f>INDEX(DU1467:EB1474,MATCH(DS1494,DS1467:DS1474,0),MATCH(GK1489,DU1465:EB1465,0))*INDEX(AK1479:AU1486,MATCH(GK1489,AJ1479:AJ1486,0),MATCH(GK1490,AK1478:AU1478,0))</f>
        <v>0</v>
      </c>
      <c r="GL1494" s="30">
        <f>INDEX(DU1467:EB1474,MATCH(DS1494,DS1467:DS1474,0),MATCH(GL1489,DU1465:EB1465,0))*INDEX(AK1479:AU1486,MATCH(GL1489,AJ1479:AJ1486,0),MATCH(GL1490,AK1478:AU1478,0))</f>
        <v>0</v>
      </c>
      <c r="GM1494" s="30" t="b">
        <f t="shared" si="1629"/>
        <v>1</v>
      </c>
      <c r="GO1494" s="29">
        <v>2026</v>
      </c>
      <c r="GP1494" s="27">
        <f>SUMIF(DT1478:EO1478,GP1478,DT1494:EO1494)</f>
        <v>0</v>
      </c>
      <c r="GQ1494" s="28">
        <f>SUMIF(DT1478:GL1478,GQ1478,DT1494:GL1494)</f>
        <v>0</v>
      </c>
      <c r="GR1494" s="28">
        <f>SUMIF(DT1478:GL1478,GR1478,DT1494:GL1494)</f>
        <v>0</v>
      </c>
      <c r="GS1494" s="28">
        <f>SUMIF(DT1478:GL1478,GS1478,DT1494:GL1494)</f>
        <v>0</v>
      </c>
      <c r="GT1494" s="28">
        <f>SUMIF(DT1478:GL1478,GT1478,DT1494:GL1494)</f>
        <v>0</v>
      </c>
      <c r="GU1494" s="28">
        <f>SUMIF(DT1478:GL1478,GU1478,DT1494:GL1494)</f>
        <v>0</v>
      </c>
      <c r="GV1494" s="28">
        <f>SUMIF(DT1478:GL1478,GV1478,DT1494:GL1494)</f>
        <v>0</v>
      </c>
      <c r="GW1494" s="28">
        <f>SUMIF(DT1478:GL1478,GW1478,DT1494:GL1494)</f>
        <v>0</v>
      </c>
      <c r="GX1494" s="28">
        <f>SUMIF(DT1478:GL1478,GX1478,DT1494:GL1494)</f>
        <v>0</v>
      </c>
      <c r="GY1494" s="28">
        <f>SUMIF(DT1478:GL1478,GY1478,DT1494:GL1494)</f>
        <v>0</v>
      </c>
      <c r="GZ1494" s="28">
        <f>SUMIF(DT1478:GL1478,GZ1478,DT1494:GL1494)</f>
        <v>0</v>
      </c>
      <c r="HA1494" s="27" t="b">
        <f t="shared" si="1630"/>
        <v>1</v>
      </c>
      <c r="HC1494" s="28">
        <f>IF(HA1494,0,(O1470-SUM(GP1494:GZ1494))*INDEX(AL1479:AU1486,MATCH(GO1494,AJ1479:AJ1486,0),MATCH(HC1490,AL1478:AU1478,0)))</f>
        <v>0</v>
      </c>
      <c r="HD1494" s="28">
        <f>IF(HA1494,0,(O1470-SUM(GP1494:GZ1494))*INDEX(AL1479:AU1486,MATCH(GO1494,AJ1479:AJ1486,0),MATCH(HD1490,AL1478:AU1478,0)))</f>
        <v>0</v>
      </c>
      <c r="HE1494" s="28">
        <f>IF(HA1494,0,(O1470-SUM(GP1494:GZ1494))*INDEX(AL1479:AU1486,MATCH(GO1494,AJ1479:AJ1486,0),MATCH(HE1490,AL1478:AU1478,0)))</f>
        <v>0</v>
      </c>
      <c r="HF1494" s="28">
        <f>IF(HA1494,0,(O1470-SUM(GP1494:GZ1494))*INDEX(AL1479:AU1486,MATCH(GO1494,AJ1479:AJ1486,0),MATCH(HF1490,AL1478:AU1478,0)))</f>
        <v>0</v>
      </c>
      <c r="HG1494" s="28">
        <f>IF(HA1494,0,(O1470-SUM(GP1494:GZ1494))*INDEX(AL1479:AU1486,MATCH(GO1494,AJ1479:AJ1486,0),MATCH(HG1490,AL1478:AU1478,0)))</f>
        <v>0</v>
      </c>
      <c r="HH1494" s="28">
        <f>IF(HA1494,0,(O1470-SUM(GP1494:GZ1494))*INDEX(AL1479:AU1486,MATCH(GO1494,AJ1479:AJ1486,0),MATCH(HH1490,AL1478:AU1478,0)))</f>
        <v>0</v>
      </c>
      <c r="HI1494" s="28">
        <f>IF(HA1494,0,(O1470-SUM(GP1494:GZ1494))*INDEX(AL1479:AU1486,MATCH(GO1494,AJ1479:AJ1486,0),MATCH(HI1490,AL1478:AU1478,0)))</f>
        <v>0</v>
      </c>
      <c r="HJ1494" s="28">
        <f>IF(HA1494,0,(O1470-SUM(GP1494:GZ1494))*INDEX(AL1479:AU1486,MATCH(GO1494,AJ1479:AJ1486,0),MATCH(HJ1490,AL1478:AU1478,0)))</f>
        <v>0</v>
      </c>
      <c r="HK1494" s="28">
        <f>IF(HA1494,0,(O1470-SUM(GP1494:GZ1494))*INDEX(AL1479:AU1486,MATCH(GO1494,AJ1479:AJ1486,0),MATCH(HK1490,AL1478:AU1478,0)))</f>
        <v>0</v>
      </c>
      <c r="HL1494" s="28">
        <f>IF(HA1494,0,(O1470-SUM(GP1494:GZ1494))*INDEX(AL1479:AU1486,MATCH(GO1494,AJ1479:AJ1486,0),MATCH(HL1490,AL1478:AU1478,0)))</f>
        <v>0</v>
      </c>
      <c r="HM1494" s="28" t="b">
        <f t="shared" si="1631"/>
        <v>1</v>
      </c>
    </row>
    <row r="1495" spans="1:221" hidden="1" x14ac:dyDescent="0.2">
      <c r="A1495" s="2" t="s">
        <v>1</v>
      </c>
      <c r="B1495" s="26"/>
      <c r="I1495" s="34"/>
      <c r="J1495" s="34"/>
      <c r="K1495" s="34"/>
      <c r="L1495" s="34"/>
      <c r="M1495" s="34"/>
      <c r="N1495" s="34"/>
      <c r="O1495" s="34"/>
      <c r="P1495" s="34"/>
      <c r="Q1495" s="34"/>
      <c r="R1495" s="34"/>
      <c r="S1495" s="16"/>
      <c r="T1495" s="62"/>
      <c r="DS1495" s="29">
        <v>2027</v>
      </c>
      <c r="DT1495" s="30">
        <f>INDEX(DU1467:EB1474,MATCH(DS1495,DS1467:DS1474,0),MATCH(DT1489,DU1465:EB1465,0))*INDEX(AK1479:AU1486,MATCH(DT1489,AJ1479:AJ1486,0),MATCH(DT1490,AK1478:AU1478,0))</f>
        <v>0</v>
      </c>
      <c r="DU1495" s="30">
        <f>INDEX(DU1467:EB1474,MATCH(DS1495,DS1467:DS1474,0),MATCH(DU1489,DU1465:EB1465,0))*INDEX(AK1479:AU1486,MATCH(DU1489,AJ1479:AJ1486,0),MATCH(DU1490,AK1478:AU1478,0))</f>
        <v>0</v>
      </c>
      <c r="DV1495" s="30">
        <f>INDEX(DU1467:EB1474,MATCH(DS1495,DS1467:DS1474,0),MATCH(DV1489,DU1465:EB1465,0))*INDEX(AK1479:AU1486,MATCH(DV1489,AJ1479:AJ1486,0),MATCH(DV1490,AK1478:AU1478,0))</f>
        <v>0</v>
      </c>
      <c r="DW1495" s="30">
        <f>INDEX(DU1467:EB1474,MATCH(DS1495,DS1467:DS1474,0),MATCH(DW1489,DU1465:EB1465,0))*INDEX(AK1479:AU1486,MATCH(DW1489,AJ1479:AJ1486,0),MATCH(DW1490,AK1478:AU1478,0))</f>
        <v>0</v>
      </c>
      <c r="DX1495" s="30">
        <f>INDEX(DU1467:EB1474,MATCH(DS1495,DS1467:DS1474,0),MATCH(DX1489,DU1465:EB1465,0))*INDEX(AK1479:AU1486,MATCH(DX1489,AJ1479:AJ1486,0),MATCH(DX1490,AK1478:AU1478,0))</f>
        <v>0</v>
      </c>
      <c r="DY1495" s="30">
        <f>INDEX(DU1467:EB1474,MATCH(DS1495,DS1467:DS1474,0),MATCH(DY1489,DU1465:EB1465,0))*INDEX(AK1479:AU1486,MATCH(DY1489,AJ1479:AJ1486,0),MATCH(DY1490,AK1478:AU1478,0))</f>
        <v>0</v>
      </c>
      <c r="DZ1495" s="30">
        <f>INDEX(DU1467:EB1474,MATCH(DS1495,DS1467:DS1474,0),MATCH(DZ1489,DU1465:EB1465,0))*INDEX(AK1479:AU1486,MATCH(DZ1489,AJ1479:AJ1486,0),MATCH(DZ1490,AK1478:AU1478,0))</f>
        <v>0</v>
      </c>
      <c r="EA1495" s="30">
        <f>INDEX(DU1467:EB1474,MATCH(DS1495,DS1467:DS1474,0),MATCH(EA1489,DU1465:EB1465,0))*INDEX(AK1479:AU1486,MATCH(EA1489,AJ1479:AJ1486,0),MATCH(EA1490,AK1478:AU1478,0))</f>
        <v>0</v>
      </c>
      <c r="EB1495" s="30">
        <f>INDEX(DU1467:EB1474,MATCH(DS1495,DS1467:DS1474,0),MATCH(EB1489,DU1465:EB1465,0))*INDEX(AK1479:AU1486,MATCH(EB1489,AJ1479:AJ1486,0),MATCH(EB1490,AK1478:AU1478,0))</f>
        <v>0</v>
      </c>
      <c r="EC1495" s="30">
        <f>INDEX(DU1467:EB1474,MATCH(DS1495,DS1467:DS1474,0),MATCH(EC1489,DU1465:EB1465,0))*INDEX(AK1479:AU1486,MATCH(EC1489,AJ1479:AJ1486,0),MATCH(EC1490,AK1478:AU1478,0))</f>
        <v>0</v>
      </c>
      <c r="ED1495" s="30">
        <f>INDEX(DU1467:EB1474,MATCH(DS1495,DS1467:DS1474,0),MATCH(ED1489,DU1465:EB1465,0))*INDEX(AK1479:AU1486,MATCH(ED1489,AJ1479:AJ1486,0),MATCH(ED1490,AK1478:AU1478,0))</f>
        <v>0</v>
      </c>
      <c r="EE1495" s="30">
        <f>INDEX(DU1467:EB1474,MATCH(DS1495,DS1467:DS1474,0),MATCH(EE1489,DU1465:EB1465,0))*INDEX(AK1479:AU1486,MATCH(EE1489,AJ1479:AJ1486,0),MATCH(EE1490,AK1478:AU1478,0))</f>
        <v>0</v>
      </c>
      <c r="EF1495" s="30">
        <f>INDEX(DU1467:EB1474,MATCH(DS1495,DS1467:DS1474,0),MATCH(EF1489,DU1465:EB1465,0))*INDEX(AK1479:AU1486,MATCH(EF1489,AJ1479:AJ1486,0),MATCH(EF1490,AK1478:AU1478,0))</f>
        <v>0</v>
      </c>
      <c r="EG1495" s="30">
        <f>INDEX(DU1467:EB1474,MATCH(DS1495,DS1467:DS1474,0),MATCH(EG1489,DU1465:EB1465,0))*INDEX(AK1479:AU1486,MATCH(EG1489,AJ1479:AJ1486,0),MATCH(EG1490,AK1478:AU1478,0))</f>
        <v>0</v>
      </c>
      <c r="EH1495" s="30">
        <f>INDEX(DU1467:EB1474,MATCH(DS1495,DS1467:DS1474,0),MATCH(EH1489,DU1465:EB1465,0))*INDEX(AK1479:AU1486,MATCH(EH1489,AJ1479:AJ1486,0),MATCH(EH1490,AK1478:AU1478,0))</f>
        <v>0</v>
      </c>
      <c r="EI1495" s="30">
        <f>INDEX(DU1467:EB1474,MATCH(DS1495,DS1467:DS1474,0),MATCH(EI1489,DU1465:EB1465,0))*INDEX(AK1479:AU1486,MATCH(EI1489,AJ1479:AJ1486,0),MATCH(EI1490,AK1478:AU1478,0))</f>
        <v>0</v>
      </c>
      <c r="EJ1495" s="30">
        <f>INDEX(DU1467:EB1474,MATCH(DS1495,DS1467:DS1474,0),MATCH(EJ1489,DU1465:EB1465,0))*INDEX(AK1479:AU1486,MATCH(EJ1489,AJ1479:AJ1486,0),MATCH(EJ1490,AK1478:AU1478,0))</f>
        <v>0</v>
      </c>
      <c r="EK1495" s="30">
        <f>INDEX(DU1467:EB1474,MATCH(DS1495,DS1467:DS1474,0),MATCH(EK1489,DU1465:EB1465,0))*INDEX(AK1479:AU1486,MATCH(EK1489,AJ1479:AJ1486,0),MATCH(EK1490,AK1478:AU1478,0))</f>
        <v>0</v>
      </c>
      <c r="EL1495" s="30">
        <f>INDEX(DU1467:EB1474,MATCH(DS1495,DS1467:DS1474,0),MATCH(EL1489,DU1465:EB1465,0))*INDEX(AK1479:AU1486,MATCH(EL1489,AJ1479:AJ1486,0),MATCH(EL1490,AK1478:AU1478,0))</f>
        <v>0</v>
      </c>
      <c r="EM1495" s="30">
        <f>INDEX(DU1467:EB1474,MATCH(DS1495,DS1467:DS1474,0),MATCH(EM1489,DU1465:EB1465,0))*INDEX(AK1479:AU1486,MATCH(EM1489,AJ1479:AJ1486,0),MATCH(EM1490,AK1478:AU1478,0))</f>
        <v>0</v>
      </c>
      <c r="EN1495" s="30">
        <f>INDEX(DU1467:EB1474,MATCH(DS1495,DS1467:DS1474,0),MATCH(EN1489,DU1465:EB1465,0))*INDEX(AK1479:AU1486,MATCH(EN1489,AJ1479:AJ1486,0),MATCH(EN1490,AK1478:AU1478,0))</f>
        <v>0</v>
      </c>
      <c r="EO1495" s="30">
        <f>INDEX(DU1467:EB1474,MATCH(DS1495,DS1467:DS1474,0),MATCH(EO1489,DU1465:EB1465,0))*INDEX(AK1479:AU1486,MATCH(EO1489,AJ1479:AJ1486,0),MATCH(EO1490,AK1478:AU1478,0))</f>
        <v>0</v>
      </c>
      <c r="EP1495" s="30">
        <f>INDEX(DU1467:EB1474,MATCH(DS1495,DS1467:DS1474,0),MATCH(EP1489,DU1465:EB1465,0))*INDEX(AK1479:AU1486,MATCH(EP1489,AJ1479:AJ1486,0),MATCH(EP1490,AK1478:AU1478,0))</f>
        <v>0</v>
      </c>
      <c r="EQ1495" s="30">
        <f>INDEX(DU1467:EB1474,MATCH(DS1495,DS1467:DS1474,0),MATCH(EQ1489,DU1465:EB1465,0))*INDEX(AK1479:AU1486,MATCH(EQ1489,AJ1479:AJ1486,0),MATCH(EQ1490,AK1478:AU1478,0))</f>
        <v>0</v>
      </c>
      <c r="ER1495" s="30">
        <f>INDEX(DU1467:EB1474,MATCH(DS1495,DS1467:DS1474,0),MATCH(ER1489,DU1465:EB1465,0))*INDEX(AK1479:AU1486,MATCH(ER1489,AJ1479:AJ1486,0),MATCH(ER1490,AK1478:AU1478,0))</f>
        <v>0</v>
      </c>
      <c r="ES1495" s="30">
        <f>INDEX(DU1467:EB1474,MATCH(DS1495,DS1467:DS1474,0),MATCH(ES1489,DU1465:EB1465,0))*INDEX(AK1479:AU1486,MATCH(ES1489,AJ1479:AJ1486,0),MATCH(ES1490,AK1478:AU1478,0))</f>
        <v>0</v>
      </c>
      <c r="ET1495" s="30">
        <f>INDEX(DU1467:EB1474,MATCH(DS1495,DS1467:DS1474,0),MATCH(ET1489,DU1465:EB1465,0))*INDEX(AK1479:AU1486,MATCH(ET1489,AJ1479:AJ1486,0),MATCH(ET1490,AK1478:AU1478,0))</f>
        <v>0</v>
      </c>
      <c r="EU1495" s="30">
        <f>INDEX(DU1467:EB1474,MATCH(DS1495,DS1467:DS1474,0),MATCH(EU1489,DU1465:EB1465,0))*INDEX(AK1479:AU1486,MATCH(EU1489,AJ1479:AJ1486,0),MATCH(EU1490,AK1478:AU1478,0))</f>
        <v>0</v>
      </c>
      <c r="EV1495" s="30">
        <f>INDEX(DU1467:EB1474,MATCH(DS1495,DS1467:DS1474,0),MATCH(EV1489,DU1465:EB1465,0))*INDEX(AK1479:AU1486,MATCH(EV1489,AJ1479:AJ1486,0),MATCH(EV1490,AK1478:AU1478,0))</f>
        <v>0</v>
      </c>
      <c r="EW1495" s="30">
        <f>INDEX(DU1467:EB1474,MATCH(DS1495,DS1467:DS1474,0),MATCH(EW1489,DU1465:EB1465,0))*INDEX(AK1479:AU1486,MATCH(EW1489,AJ1479:AJ1486,0),MATCH(EW1490,AK1478:AU1478,0))</f>
        <v>0</v>
      </c>
      <c r="EX1495" s="30">
        <f>INDEX(DU1467:EB1474,MATCH(DS1495,DS1467:DS1474,0),MATCH(EX1489,DU1465:EB1465,0))*INDEX(AK1479:AU1486,MATCH(EX1489,AJ1479:AJ1486,0),MATCH(EX1490,AK1478:AU1478,0))</f>
        <v>0</v>
      </c>
      <c r="EY1495" s="30">
        <f>INDEX(DU1467:EB1474,MATCH(DS1495,DS1467:DS1474,0),MATCH(EY1489,DU1465:EB1465,0))*INDEX(AK1479:AU1486,MATCH(EY1489,AJ1479:AJ1486,0),MATCH(EY1490,AK1478:AU1478,0))</f>
        <v>0</v>
      </c>
      <c r="EZ1495" s="30">
        <f>INDEX(DU1467:EB1474,MATCH(DS1495,DS1467:DS1474,0),MATCH(EZ1489,DU1465:EB1465,0))*INDEX(AK1479:AU1486,MATCH(EZ1489,AJ1479:AJ1486,0),MATCH(EZ1490,AK1478:AU1478,0))</f>
        <v>0</v>
      </c>
      <c r="FA1495" s="30">
        <f>INDEX(DU1467:EB1474,MATCH(DS1495,DS1467:DS1474,0),MATCH(FA1489,DU1465:EB1465,0))*INDEX(AK1479:AU1486,MATCH(FA1489,AJ1479:AJ1486,0),MATCH(FA1490,AK1478:AU1478,0))</f>
        <v>0</v>
      </c>
      <c r="FB1495" s="30">
        <f>INDEX(DU1467:EB1474,MATCH(DS1495,DS1467:DS1474,0),MATCH(FB1489,DU1465:EB1465,0))*INDEX(AK1479:AU1486,MATCH(FB1489,AJ1479:AJ1486,0),MATCH(FB1490,AK1478:AU1478,0))</f>
        <v>0</v>
      </c>
      <c r="FC1495" s="30">
        <f>INDEX(DU1467:EB1474,MATCH(DS1495,DS1467:DS1474,0),MATCH(FC1489,DU1465:EB1465,0))*INDEX(AK1479:AU1486,MATCH(FC1489,AJ1479:AJ1486,0),MATCH(FC1490,AK1478:AU1478,0))</f>
        <v>0</v>
      </c>
      <c r="FD1495" s="30">
        <f>INDEX(DU1467:EB1474,MATCH(DS1495,DS1467:DS1474,0),MATCH(FD1489,DU1465:EB1465,0))*INDEX(AK1479:AU1486,MATCH(FD1489,AJ1479:AJ1486,0),MATCH(FD1490,AK1478:AU1478,0))</f>
        <v>0</v>
      </c>
      <c r="FE1495" s="30">
        <f>INDEX(DU1467:EB1474,MATCH(DS1495,DS1467:DS1474,0),MATCH(FE1489,DU1465:EB1465,0))*INDEX(AK1479:AU1486,MATCH(FE1489,AJ1479:AJ1486,0),MATCH(FE1490,AK1478:AU1478,0))</f>
        <v>0</v>
      </c>
      <c r="FF1495" s="30">
        <f>INDEX(DU1467:EB1474,MATCH(DS1495,DS1467:DS1474,0),MATCH(FF1489,DU1465:EB1465,0))*INDEX(AK1479:AU1486,MATCH(FF1489,AJ1479:AJ1486,0),MATCH(FF1490,AK1478:AU1478,0))</f>
        <v>0</v>
      </c>
      <c r="FG1495" s="30">
        <f>INDEX(DU1467:EB1474,MATCH(DS1495,DS1467:DS1474,0),MATCH(FG1489,DU1465:EB1465,0))*INDEX(AK1479:AU1486,MATCH(FG1489,AJ1479:AJ1486,0),MATCH(FG1490,AK1478:AU1478,0))</f>
        <v>0</v>
      </c>
      <c r="FH1495" s="30">
        <f>INDEX(DU1467:EB1474,MATCH(DS1495,DS1467:DS1474,0),MATCH(FH1489,DU1465:EB1465,0))*INDEX(AK1479:AU1486,MATCH(FH1489,AJ1479:AJ1486,0),MATCH(FH1490,AK1478:AU1478,0))</f>
        <v>0</v>
      </c>
      <c r="FI1495" s="30">
        <f>INDEX(DU1467:EB1474,MATCH(DS1495,DS1467:DS1474,0),MATCH(FI1489,DU1465:EB1465,0))*INDEX(AK1479:AU1486,MATCH(FI1489,AJ1479:AJ1486,0),MATCH(FI1490,AK1478:AU1478,0))</f>
        <v>0</v>
      </c>
      <c r="FJ1495" s="30">
        <f>INDEX(DU1467:EB1474,MATCH(DS1495,DS1467:DS1474,0),MATCH(FJ1489,DU1465:EB1465,0))*INDEX(AK1479:AU1486,MATCH(FJ1489,AJ1479:AJ1486,0),MATCH(FJ1490,AK1478:AU1478,0))</f>
        <v>0</v>
      </c>
      <c r="FK1495" s="30">
        <f>INDEX(DU1467:EB1474,MATCH(DS1495,DS1467:DS1474,0),MATCH(FK1489,DU1465:EB1465,0))*INDEX(AK1479:AU1486,MATCH(FK1489,AJ1479:AJ1486,0),MATCH(FK1490,AK1478:AU1478,0))</f>
        <v>0</v>
      </c>
      <c r="FL1495" s="30">
        <f>INDEX(DU1467:EB1474,MATCH(DS1495,DS1467:DS1474,0),MATCH(FL1489,DU1465:EB1465,0))*INDEX(AK1479:AU1486,MATCH(FL1489,AJ1479:AJ1486,0),MATCH(FL1490,AK1478:AU1478,0))</f>
        <v>0</v>
      </c>
      <c r="FM1495" s="30">
        <f>INDEX(DU1467:EB1474,MATCH(DS1495,DS1467:DS1474,0),MATCH(FM1489,DU1465:EB1465,0))*INDEX(AK1479:AU1486,MATCH(FM1489,AJ1479:AJ1486,0),MATCH(FM1490,AK1478:AU1478,0))</f>
        <v>0</v>
      </c>
      <c r="FN1495" s="30">
        <f>INDEX(DU1467:EB1474,MATCH(DS1495,DS1467:DS1474,0),MATCH(FN1489,DU1465:EB1465,0))*INDEX(AK1479:AU1486,MATCH(FN1489,AJ1479:AJ1486,0),MATCH(FN1490,AK1478:AU1478,0))</f>
        <v>0</v>
      </c>
      <c r="FO1495" s="30">
        <f>INDEX(DU1467:EB1474,MATCH(DS1495,DS1467:DS1474,0),MATCH(FO1489,DU1465:EB1465,0))*INDEX(AK1479:AU1486,MATCH(FO1489,AJ1479:AJ1486,0),MATCH(FO1490,AK1478:AU1478,0))</f>
        <v>0</v>
      </c>
      <c r="FP1495" s="30">
        <f>INDEX(DU1467:EB1474,MATCH(DS1495,DS1467:DS1474,0),MATCH(FP1489,DU1465:EB1465,0))*INDEX(AK1479:AU1486,MATCH(FP1489,AJ1479:AJ1486,0),MATCH(FP1490,AK1478:AU1478,0))</f>
        <v>0</v>
      </c>
      <c r="FQ1495" s="30">
        <f>INDEX(DU1467:EB1474,MATCH(DS1495,DS1467:DS1474,0),MATCH(FQ1489,DU1465:EB1465,0))*INDEX(AK1479:AU1486,MATCH(FQ1489,AJ1479:AJ1486,0),MATCH(FQ1490,AK1478:AU1478,0))</f>
        <v>0</v>
      </c>
      <c r="FR1495" s="30">
        <f>INDEX(DU1467:EB1474,MATCH(DS1495,DS1467:DS1474,0),MATCH(FR1489,DU1465:EB1465,0))*INDEX(AK1479:AU1486,MATCH(FR1489,AJ1479:AJ1486,0),MATCH(FR1490,AK1478:AU1478,0))</f>
        <v>0</v>
      </c>
      <c r="FS1495" s="30">
        <f>INDEX(DU1467:EB1474,MATCH(DS1495,DS1467:DS1474,0),MATCH(FS1489,DU1465:EB1465,0))*INDEX(AK1479:AU1486,MATCH(FS1489,AJ1479:AJ1486,0),MATCH(FS1490,AK1478:AU1478,0))</f>
        <v>0</v>
      </c>
      <c r="FT1495" s="30">
        <f>INDEX(DU1467:EB1474,MATCH(DS1495,DS1467:DS1474,0),MATCH(FT1489,DU1465:EB1465,0))*INDEX(AK1479:AU1486,MATCH(FT1489,AJ1479:AJ1486,0),MATCH(FT1490,AK1478:AU1478,0))</f>
        <v>0</v>
      </c>
      <c r="FU1495" s="30">
        <f>INDEX(DU1467:EB1474,MATCH(DS1495,DS1467:DS1474,0),MATCH(FU1489,DU1465:EB1465,0))*INDEX(AK1479:AU1486,MATCH(FU1489,AJ1479:AJ1486,0),MATCH(FU1490,AK1478:AU1478,0))</f>
        <v>0</v>
      </c>
      <c r="FV1495" s="30">
        <f>INDEX(DU1467:EB1474,MATCH(DS1495,DS1467:DS1474,0),MATCH(FV1489,DU1465:EB1465,0))*INDEX(AK1479:AU1486,MATCH(FV1489,AJ1479:AJ1486,0),MATCH(FV1490,AK1478:AU1478,0))</f>
        <v>0</v>
      </c>
      <c r="FW1495" s="30">
        <f>INDEX(DU1467:EB1474,MATCH(DS1495,DS1467:DS1474,0),MATCH(FW1489,DU1465:EB1465,0))*INDEX(AK1479:AU1486,MATCH(FW1489,AJ1479:AJ1486,0),MATCH(FW1490,AK1478:AU1478,0))</f>
        <v>0</v>
      </c>
      <c r="FX1495" s="30">
        <f>INDEX(DU1467:EB1474,MATCH(DS1495,DS1467:DS1474,0),MATCH(FX1489,DU1465:EB1465,0))*INDEX(AK1479:AU1486,MATCH(FX1489,AJ1479:AJ1486,0),MATCH(FX1490,AK1478:AU1478,0))</f>
        <v>0</v>
      </c>
      <c r="FY1495" s="30">
        <f>INDEX(DU1467:EB1474,MATCH(DS1495,DS1467:DS1474,0),MATCH(FY1489,DU1465:EB1465,0))*INDEX(AK1479:AU1486,MATCH(FY1489,AJ1479:AJ1486,0),MATCH(FY1490,AK1478:AU1478,0))</f>
        <v>0</v>
      </c>
      <c r="FZ1495" s="30">
        <f>INDEX(DU1467:EB1474,MATCH(DS1495,DS1467:DS1474,0),MATCH(FZ1489,DU1465:EB1465,0))*INDEX(AK1479:AU1486,MATCH(FZ1489,AJ1479:AJ1486,0),MATCH(FZ1490,AK1478:AU1478,0))</f>
        <v>0</v>
      </c>
      <c r="GA1495" s="30">
        <f>INDEX(DU1467:EB1474,MATCH(DS1495,DS1467:DS1474,0),MATCH(GA1489,DU1465:EB1465,0))*INDEX(AK1479:AU1486,MATCH(GA1489,AJ1479:AJ1486,0),MATCH(GA1490,AK1478:AU1478,0))</f>
        <v>0</v>
      </c>
      <c r="GB1495" s="30">
        <f>INDEX(DU1467:EB1474,MATCH(DS1495,DS1467:DS1474,0),MATCH(GB1489,DU1465:EB1465,0))*INDEX(AK1479:AU1486,MATCH(GB1489,AJ1479:AJ1486,0),MATCH(GB1490,AK1478:AU1478,0))</f>
        <v>0</v>
      </c>
      <c r="GC1495" s="30">
        <f>INDEX(DU1467:EB1474,MATCH(DS1495,DS1467:DS1474,0),MATCH(GC1489,DU1465:EB1465,0))*INDEX(AK1479:AU1486,MATCH(GC1489,AJ1479:AJ1486,0),MATCH(GC1490,AK1478:AU1478,0))</f>
        <v>0</v>
      </c>
      <c r="GD1495" s="30">
        <f>INDEX(DU1467:EB1474,MATCH(DS1495,DS1467:DS1474,0),MATCH(GD1489,DU1465:EB1465,0))*INDEX(AK1479:AU1486,MATCH(GD1489,AJ1479:AJ1486,0),MATCH(GD1490,AK1478:AU1478,0))</f>
        <v>0</v>
      </c>
      <c r="GE1495" s="30">
        <f>INDEX(DU1467:EB1474,MATCH(DS1495,DS1467:DS1474,0),MATCH(GE1489,DU1465:EB1465,0))*INDEX(AK1479:AU1486,MATCH(GE1489,AJ1479:AJ1486,0),MATCH(GE1490,AK1478:AU1478,0))</f>
        <v>0</v>
      </c>
      <c r="GF1495" s="30">
        <f>INDEX(DU1467:EB1474,MATCH(DS1495,DS1467:DS1474,0),MATCH(GF1489,DU1465:EB1465,0))*INDEX(AK1479:AU1486,MATCH(GF1489,AJ1479:AJ1486,0),MATCH(GF1490,AK1478:AU1478,0))</f>
        <v>0</v>
      </c>
      <c r="GG1495" s="30">
        <f>INDEX(DU1467:EB1474,MATCH(DS1495,DS1467:DS1474,0),MATCH(GG1489,DU1465:EB1465,0))*INDEX(AK1479:AU1486,MATCH(GG1489,AJ1479:AJ1486,0),MATCH(GG1490,AK1478:AU1478,0))</f>
        <v>0</v>
      </c>
      <c r="GH1495" s="30">
        <f>INDEX(DU1467:EB1474,MATCH(DS1495,DS1467:DS1474,0),MATCH(GH1489,DU1465:EB1465,0))*INDEX(AK1479:AU1486,MATCH(GH1489,AJ1479:AJ1486,0),MATCH(GH1490,AK1478:AU1478,0))</f>
        <v>0</v>
      </c>
      <c r="GI1495" s="30">
        <f>INDEX(DU1467:EB1474,MATCH(DS1495,DS1467:DS1474,0),MATCH(GI1489,DU1465:EB1465,0))*INDEX(AK1479:AU1486,MATCH(GI1489,AJ1479:AJ1486,0),MATCH(GI1490,AK1478:AU1478,0))</f>
        <v>0</v>
      </c>
      <c r="GJ1495" s="30">
        <f>INDEX(DU1467:EB1474,MATCH(DS1495,DS1467:DS1474,0),MATCH(GJ1489,DU1465:EB1465,0))*INDEX(AK1479:AU1486,MATCH(GJ1489,AJ1479:AJ1486,0),MATCH(GJ1490,AK1478:AU1478,0))</f>
        <v>0</v>
      </c>
      <c r="GK1495" s="30">
        <f>INDEX(DU1467:EB1474,MATCH(DS1495,DS1467:DS1474,0),MATCH(GK1489,DU1465:EB1465,0))*INDEX(AK1479:AU1486,MATCH(GK1489,AJ1479:AJ1486,0),MATCH(GK1490,AK1478:AU1478,0))</f>
        <v>0</v>
      </c>
      <c r="GL1495" s="30">
        <f>INDEX(DU1467:EB1474,MATCH(DS1495,DS1467:DS1474,0),MATCH(GL1489,DU1465:EB1465,0))*INDEX(AK1479:AU1486,MATCH(GL1489,AJ1479:AJ1486,0),MATCH(GL1490,AK1478:AU1478,0))</f>
        <v>0</v>
      </c>
      <c r="GM1495" s="30" t="b">
        <f t="shared" si="1629"/>
        <v>1</v>
      </c>
      <c r="GO1495" s="29">
        <v>2027</v>
      </c>
      <c r="GP1495" s="27">
        <f>SUMIF(DT1478:EO1478,GP1478,DT1495:EO1495)</f>
        <v>0</v>
      </c>
      <c r="GQ1495" s="28">
        <f>SUMIF(DT1478:GL1478,GQ1478,DT1495:GL1495)</f>
        <v>0</v>
      </c>
      <c r="GR1495" s="28">
        <f>SUMIF(DT1478:GL1478,GR1478,DT1495:GL1495)</f>
        <v>0</v>
      </c>
      <c r="GS1495" s="28">
        <f>SUMIF(DT1478:GL1478,GS1478,DT1495:GL1495)</f>
        <v>0</v>
      </c>
      <c r="GT1495" s="28">
        <f>SUMIF(DT1478:GL1478,GT1478,DT1495:GL1495)</f>
        <v>0</v>
      </c>
      <c r="GU1495" s="28">
        <f>SUMIF(DT1478:GL1478,GU1478,DT1495:GL1495)</f>
        <v>0</v>
      </c>
      <c r="GV1495" s="28">
        <f>SUMIF(DT1478:GL1478,GV1478,DT1495:GL1495)</f>
        <v>0</v>
      </c>
      <c r="GW1495" s="28">
        <f>SUMIF(DT1478:GL1478,GW1478,DT1495:GL1495)</f>
        <v>0</v>
      </c>
      <c r="GX1495" s="28">
        <f>SUMIF(DT1478:GL1478,GX1478,DT1495:GL1495)</f>
        <v>0</v>
      </c>
      <c r="GY1495" s="28">
        <f>SUMIF(DT1478:GL1478,GY1478,DT1495:GL1495)</f>
        <v>0</v>
      </c>
      <c r="GZ1495" s="28">
        <f>SUMIF(DT1478:GL1478,GZ1478,DT1495:GL1495)</f>
        <v>0</v>
      </c>
      <c r="HA1495" s="27" t="b">
        <f t="shared" si="1630"/>
        <v>1</v>
      </c>
      <c r="HC1495" s="28">
        <f>IF(HA1495,0,(O1471-SUM(GP1495:GZ1495))*INDEX(AL1479:AU1486,MATCH(GO1495,AJ1479:AJ1486,0),MATCH(HC1490,AL1478:AU1478,0)))</f>
        <v>0</v>
      </c>
      <c r="HD1495" s="28">
        <f>IF(HA1495,0,(O1471-SUM(GP1495:GZ1495))*INDEX(AL1479:AU1486,MATCH(GO1495,AJ1479:AJ1486,0),MATCH(HD1490,AL1478:AU1478,0)))</f>
        <v>0</v>
      </c>
      <c r="HE1495" s="28">
        <f>IF(HA1495,0,(O1471-SUM(GP1495:GZ1495))*INDEX(AL1479:AU1486,MATCH(GO1495,AJ1479:AJ1486,0),MATCH(HE1490,AL1478:AU1478,0)))</f>
        <v>0</v>
      </c>
      <c r="HF1495" s="28">
        <f>IF(HA1495,0,(O1471-SUM(GP1495:GZ1495))*INDEX(AL1479:AU1486,MATCH(GO1495,AJ1479:AJ1486,0),MATCH(HF1490,AL1478:AU1478,0)))</f>
        <v>0</v>
      </c>
      <c r="HG1495" s="28">
        <f>IF(HA1495,0,(O1471-SUM(GP1495:GZ1495))*INDEX(AL1479:AU1486,MATCH(GO1495,AJ1479:AJ1486,0),MATCH(HG1490,AL1478:AU1478,0)))</f>
        <v>0</v>
      </c>
      <c r="HH1495" s="28">
        <f>IF(HA1495,0,(O1471-SUM(GP1495:GZ1495))*INDEX(AL1479:AU1486,MATCH(GO1495,AJ1479:AJ1486,0),MATCH(HH1490,AL1478:AU1478,0)))</f>
        <v>0</v>
      </c>
      <c r="HI1495" s="28">
        <f>IF(HA1495,0,(O1471-SUM(GP1495:GZ1495))*INDEX(AL1479:AU1486,MATCH(GO1495,AJ1479:AJ1486,0),MATCH(HI1490,AL1478:AU1478,0)))</f>
        <v>0</v>
      </c>
      <c r="HJ1495" s="28">
        <f>IF(HA1495,0,(O1471-SUM(GP1495:GZ1495))*INDEX(AL1479:AU1486,MATCH(GO1495,AJ1479:AJ1486,0),MATCH(HJ1490,AL1478:AU1478,0)))</f>
        <v>0</v>
      </c>
      <c r="HK1495" s="28">
        <f>IF(HA1495,0,(O1471-SUM(GP1495:GZ1495))*INDEX(AL1479:AU1486,MATCH(GO1495,AJ1479:AJ1486,0),MATCH(HK1490,AL1478:AU1478,0)))</f>
        <v>0</v>
      </c>
      <c r="HL1495" s="28">
        <f>IF(HA1495,0,(O1471-SUM(GP1495:GZ1495))*INDEX(AL1479:AU1486,MATCH(GO1495,AJ1479:AJ1486,0),MATCH(HL1490,AL1478:AU1478,0)))</f>
        <v>0</v>
      </c>
      <c r="HM1495" s="28" t="b">
        <f t="shared" si="1631"/>
        <v>1</v>
      </c>
    </row>
    <row r="1496" spans="1:221" hidden="1" x14ac:dyDescent="0.2">
      <c r="A1496" s="2" t="s">
        <v>1</v>
      </c>
      <c r="B1496" s="26"/>
      <c r="I1496" s="34"/>
      <c r="J1496" s="34"/>
      <c r="K1496" s="34"/>
      <c r="L1496" s="34"/>
      <c r="M1496" s="34"/>
      <c r="N1496" s="34"/>
      <c r="O1496" s="34"/>
      <c r="P1496" s="34"/>
      <c r="Q1496" s="34"/>
      <c r="R1496" s="34"/>
      <c r="S1496" s="16"/>
      <c r="T1496" s="62"/>
      <c r="DS1496" s="29">
        <v>2028</v>
      </c>
      <c r="DT1496" s="30">
        <f>INDEX(DU1467:EB1474,MATCH(DS1496,DS1467:DS1474,0),MATCH(DT1489,DU1465:EB1465,0))*INDEX(AK1479:AU1486,MATCH(DT1489,AJ1479:AJ1486,0),MATCH(DT1490,AK1478:AU1478,0))</f>
        <v>0</v>
      </c>
      <c r="DU1496" s="30">
        <f>INDEX(DU1467:EB1474,MATCH(DS1496,DS1467:DS1474,0),MATCH(DU1489,DU1465:EB1465,0))*INDEX(AK1479:AU1486,MATCH(DU1489,AJ1479:AJ1486,0),MATCH(DU1490,AK1478:AU1478,0))</f>
        <v>0</v>
      </c>
      <c r="DV1496" s="30">
        <f>INDEX(DU1467:EB1474,MATCH(DS1496,DS1467:DS1474,0),MATCH(DV1489,DU1465:EB1465,0))*INDEX(AK1479:AU1486,MATCH(DV1489,AJ1479:AJ1486,0),MATCH(DV1490,AK1478:AU1478,0))</f>
        <v>0</v>
      </c>
      <c r="DW1496" s="30">
        <f>INDEX(DU1467:EB1474,MATCH(DS1496,DS1467:DS1474,0),MATCH(DW1489,DU1465:EB1465,0))*INDEX(AK1479:AU1486,MATCH(DW1489,AJ1479:AJ1486,0),MATCH(DW1490,AK1478:AU1478,0))</f>
        <v>0</v>
      </c>
      <c r="DX1496" s="30">
        <f>INDEX(DU1467:EB1474,MATCH(DS1496,DS1467:DS1474,0),MATCH(DX1489,DU1465:EB1465,0))*INDEX(AK1479:AU1486,MATCH(DX1489,AJ1479:AJ1486,0),MATCH(DX1490,AK1478:AU1478,0))</f>
        <v>0</v>
      </c>
      <c r="DY1496" s="30">
        <f>INDEX(DU1467:EB1474,MATCH(DS1496,DS1467:DS1474,0),MATCH(DY1489,DU1465:EB1465,0))*INDEX(AK1479:AU1486,MATCH(DY1489,AJ1479:AJ1486,0),MATCH(DY1490,AK1478:AU1478,0))</f>
        <v>0</v>
      </c>
      <c r="DZ1496" s="30">
        <f>INDEX(DU1467:EB1474,MATCH(DS1496,DS1467:DS1474,0),MATCH(DZ1489,DU1465:EB1465,0))*INDEX(AK1479:AU1486,MATCH(DZ1489,AJ1479:AJ1486,0),MATCH(DZ1490,AK1478:AU1478,0))</f>
        <v>0</v>
      </c>
      <c r="EA1496" s="30">
        <f>INDEX(DU1467:EB1474,MATCH(DS1496,DS1467:DS1474,0),MATCH(EA1489,DU1465:EB1465,0))*INDEX(AK1479:AU1486,MATCH(EA1489,AJ1479:AJ1486,0),MATCH(EA1490,AK1478:AU1478,0))</f>
        <v>0</v>
      </c>
      <c r="EB1496" s="30">
        <f>INDEX(DU1467:EB1474,MATCH(DS1496,DS1467:DS1474,0),MATCH(EB1489,DU1465:EB1465,0))*INDEX(AK1479:AU1486,MATCH(EB1489,AJ1479:AJ1486,0),MATCH(EB1490,AK1478:AU1478,0))</f>
        <v>0</v>
      </c>
      <c r="EC1496" s="30">
        <f>INDEX(DU1467:EB1474,MATCH(DS1496,DS1467:DS1474,0),MATCH(EC1489,DU1465:EB1465,0))*INDEX(AK1479:AU1486,MATCH(EC1489,AJ1479:AJ1486,0),MATCH(EC1490,AK1478:AU1478,0))</f>
        <v>0</v>
      </c>
      <c r="ED1496" s="30">
        <f>INDEX(DU1467:EB1474,MATCH(DS1496,DS1467:DS1474,0),MATCH(ED1489,DU1465:EB1465,0))*INDEX(AK1479:AU1486,MATCH(ED1489,AJ1479:AJ1486,0),MATCH(ED1490,AK1478:AU1478,0))</f>
        <v>0</v>
      </c>
      <c r="EE1496" s="30">
        <f>INDEX(DU1467:EB1474,MATCH(DS1496,DS1467:DS1474,0),MATCH(EE1489,DU1465:EB1465,0))*INDEX(AK1479:AU1486,MATCH(EE1489,AJ1479:AJ1486,0),MATCH(EE1490,AK1478:AU1478,0))</f>
        <v>0</v>
      </c>
      <c r="EF1496" s="30">
        <f>INDEX(DU1467:EB1474,MATCH(DS1496,DS1467:DS1474,0),MATCH(EF1489,DU1465:EB1465,0))*INDEX(AK1479:AU1486,MATCH(EF1489,AJ1479:AJ1486,0),MATCH(EF1490,AK1478:AU1478,0))</f>
        <v>0</v>
      </c>
      <c r="EG1496" s="30">
        <f>INDEX(DU1467:EB1474,MATCH(DS1496,DS1467:DS1474,0),MATCH(EG1489,DU1465:EB1465,0))*INDEX(AK1479:AU1486,MATCH(EG1489,AJ1479:AJ1486,0),MATCH(EG1490,AK1478:AU1478,0))</f>
        <v>0</v>
      </c>
      <c r="EH1496" s="30">
        <f>INDEX(DU1467:EB1474,MATCH(DS1496,DS1467:DS1474,0),MATCH(EH1489,DU1465:EB1465,0))*INDEX(AK1479:AU1486,MATCH(EH1489,AJ1479:AJ1486,0),MATCH(EH1490,AK1478:AU1478,0))</f>
        <v>0</v>
      </c>
      <c r="EI1496" s="30">
        <f>INDEX(DU1467:EB1474,MATCH(DS1496,DS1467:DS1474,0),MATCH(EI1489,DU1465:EB1465,0))*INDEX(AK1479:AU1486,MATCH(EI1489,AJ1479:AJ1486,0),MATCH(EI1490,AK1478:AU1478,0))</f>
        <v>0</v>
      </c>
      <c r="EJ1496" s="30">
        <f>INDEX(DU1467:EB1474,MATCH(DS1496,DS1467:DS1474,0),MATCH(EJ1489,DU1465:EB1465,0))*INDEX(AK1479:AU1486,MATCH(EJ1489,AJ1479:AJ1486,0),MATCH(EJ1490,AK1478:AU1478,0))</f>
        <v>0</v>
      </c>
      <c r="EK1496" s="30">
        <f>INDEX(DU1467:EB1474,MATCH(DS1496,DS1467:DS1474,0),MATCH(EK1489,DU1465:EB1465,0))*INDEX(AK1479:AU1486,MATCH(EK1489,AJ1479:AJ1486,0),MATCH(EK1490,AK1478:AU1478,0))</f>
        <v>0</v>
      </c>
      <c r="EL1496" s="30">
        <f>INDEX(DU1467:EB1474,MATCH(DS1496,DS1467:DS1474,0),MATCH(EL1489,DU1465:EB1465,0))*INDEX(AK1479:AU1486,MATCH(EL1489,AJ1479:AJ1486,0),MATCH(EL1490,AK1478:AU1478,0))</f>
        <v>0</v>
      </c>
      <c r="EM1496" s="30">
        <f>INDEX(DU1467:EB1474,MATCH(DS1496,DS1467:DS1474,0),MATCH(EM1489,DU1465:EB1465,0))*INDEX(AK1479:AU1486,MATCH(EM1489,AJ1479:AJ1486,0),MATCH(EM1490,AK1478:AU1478,0))</f>
        <v>0</v>
      </c>
      <c r="EN1496" s="30">
        <f>INDEX(DU1467:EB1474,MATCH(DS1496,DS1467:DS1474,0),MATCH(EN1489,DU1465:EB1465,0))*INDEX(AK1479:AU1486,MATCH(EN1489,AJ1479:AJ1486,0),MATCH(EN1490,AK1478:AU1478,0))</f>
        <v>0</v>
      </c>
      <c r="EO1496" s="30">
        <f>INDEX(DU1467:EB1474,MATCH(DS1496,DS1467:DS1474,0),MATCH(EO1489,DU1465:EB1465,0))*INDEX(AK1479:AU1486,MATCH(EO1489,AJ1479:AJ1486,0),MATCH(EO1490,AK1478:AU1478,0))</f>
        <v>0</v>
      </c>
      <c r="EP1496" s="30">
        <f>INDEX(DU1467:EB1474,MATCH(DS1496,DS1467:DS1474,0),MATCH(EP1489,DU1465:EB1465,0))*INDEX(AK1479:AU1486,MATCH(EP1489,AJ1479:AJ1486,0),MATCH(EP1490,AK1478:AU1478,0))</f>
        <v>0</v>
      </c>
      <c r="EQ1496" s="30">
        <f>INDEX(DU1467:EB1474,MATCH(DS1496,DS1467:DS1474,0),MATCH(EQ1489,DU1465:EB1465,0))*INDEX(AK1479:AU1486,MATCH(EQ1489,AJ1479:AJ1486,0),MATCH(EQ1490,AK1478:AU1478,0))</f>
        <v>0</v>
      </c>
      <c r="ER1496" s="30">
        <f>INDEX(DU1467:EB1474,MATCH(DS1496,DS1467:DS1474,0),MATCH(ER1489,DU1465:EB1465,0))*INDEX(AK1479:AU1486,MATCH(ER1489,AJ1479:AJ1486,0),MATCH(ER1490,AK1478:AU1478,0))</f>
        <v>0</v>
      </c>
      <c r="ES1496" s="30">
        <f>INDEX(DU1467:EB1474,MATCH(DS1496,DS1467:DS1474,0),MATCH(ES1489,DU1465:EB1465,0))*INDEX(AK1479:AU1486,MATCH(ES1489,AJ1479:AJ1486,0),MATCH(ES1490,AK1478:AU1478,0))</f>
        <v>0</v>
      </c>
      <c r="ET1496" s="30">
        <f>INDEX(DU1467:EB1474,MATCH(DS1496,DS1467:DS1474,0),MATCH(ET1489,DU1465:EB1465,0))*INDEX(AK1479:AU1486,MATCH(ET1489,AJ1479:AJ1486,0),MATCH(ET1490,AK1478:AU1478,0))</f>
        <v>0</v>
      </c>
      <c r="EU1496" s="30">
        <f>INDEX(DU1467:EB1474,MATCH(DS1496,DS1467:DS1474,0),MATCH(EU1489,DU1465:EB1465,0))*INDEX(AK1479:AU1486,MATCH(EU1489,AJ1479:AJ1486,0),MATCH(EU1490,AK1478:AU1478,0))</f>
        <v>0</v>
      </c>
      <c r="EV1496" s="30">
        <f>INDEX(DU1467:EB1474,MATCH(DS1496,DS1467:DS1474,0),MATCH(EV1489,DU1465:EB1465,0))*INDEX(AK1479:AU1486,MATCH(EV1489,AJ1479:AJ1486,0),MATCH(EV1490,AK1478:AU1478,0))</f>
        <v>0</v>
      </c>
      <c r="EW1496" s="30">
        <f>INDEX(DU1467:EB1474,MATCH(DS1496,DS1467:DS1474,0),MATCH(EW1489,DU1465:EB1465,0))*INDEX(AK1479:AU1486,MATCH(EW1489,AJ1479:AJ1486,0),MATCH(EW1490,AK1478:AU1478,0))</f>
        <v>0</v>
      </c>
      <c r="EX1496" s="30">
        <f>INDEX(DU1467:EB1474,MATCH(DS1496,DS1467:DS1474,0),MATCH(EX1489,DU1465:EB1465,0))*INDEX(AK1479:AU1486,MATCH(EX1489,AJ1479:AJ1486,0),MATCH(EX1490,AK1478:AU1478,0))</f>
        <v>0</v>
      </c>
      <c r="EY1496" s="30">
        <f>INDEX(DU1467:EB1474,MATCH(DS1496,DS1467:DS1474,0),MATCH(EY1489,DU1465:EB1465,0))*INDEX(AK1479:AU1486,MATCH(EY1489,AJ1479:AJ1486,0),MATCH(EY1490,AK1478:AU1478,0))</f>
        <v>0</v>
      </c>
      <c r="EZ1496" s="30">
        <f>INDEX(DU1467:EB1474,MATCH(DS1496,DS1467:DS1474,0),MATCH(EZ1489,DU1465:EB1465,0))*INDEX(AK1479:AU1486,MATCH(EZ1489,AJ1479:AJ1486,0),MATCH(EZ1490,AK1478:AU1478,0))</f>
        <v>0</v>
      </c>
      <c r="FA1496" s="30">
        <f>INDEX(DU1467:EB1474,MATCH(DS1496,DS1467:DS1474,0),MATCH(FA1489,DU1465:EB1465,0))*INDEX(AK1479:AU1486,MATCH(FA1489,AJ1479:AJ1486,0),MATCH(FA1490,AK1478:AU1478,0))</f>
        <v>0</v>
      </c>
      <c r="FB1496" s="30">
        <f>INDEX(DU1467:EB1474,MATCH(DS1496,DS1467:DS1474,0),MATCH(FB1489,DU1465:EB1465,0))*INDEX(AK1479:AU1486,MATCH(FB1489,AJ1479:AJ1486,0),MATCH(FB1490,AK1478:AU1478,0))</f>
        <v>0</v>
      </c>
      <c r="FC1496" s="30">
        <f>INDEX(DU1467:EB1474,MATCH(DS1496,DS1467:DS1474,0),MATCH(FC1489,DU1465:EB1465,0))*INDEX(AK1479:AU1486,MATCH(FC1489,AJ1479:AJ1486,0),MATCH(FC1490,AK1478:AU1478,0))</f>
        <v>0</v>
      </c>
      <c r="FD1496" s="30">
        <f>INDEX(DU1467:EB1474,MATCH(DS1496,DS1467:DS1474,0),MATCH(FD1489,DU1465:EB1465,0))*INDEX(AK1479:AU1486,MATCH(FD1489,AJ1479:AJ1486,0),MATCH(FD1490,AK1478:AU1478,0))</f>
        <v>0</v>
      </c>
      <c r="FE1496" s="30">
        <f>INDEX(DU1467:EB1474,MATCH(DS1496,DS1467:DS1474,0),MATCH(FE1489,DU1465:EB1465,0))*INDEX(AK1479:AU1486,MATCH(FE1489,AJ1479:AJ1486,0),MATCH(FE1490,AK1478:AU1478,0))</f>
        <v>0</v>
      </c>
      <c r="FF1496" s="30">
        <f>INDEX(DU1467:EB1474,MATCH(DS1496,DS1467:DS1474,0),MATCH(FF1489,DU1465:EB1465,0))*INDEX(AK1479:AU1486,MATCH(FF1489,AJ1479:AJ1486,0),MATCH(FF1490,AK1478:AU1478,0))</f>
        <v>0</v>
      </c>
      <c r="FG1496" s="30">
        <f>INDEX(DU1467:EB1474,MATCH(DS1496,DS1467:DS1474,0),MATCH(FG1489,DU1465:EB1465,0))*INDEX(AK1479:AU1486,MATCH(FG1489,AJ1479:AJ1486,0),MATCH(FG1490,AK1478:AU1478,0))</f>
        <v>0</v>
      </c>
      <c r="FH1496" s="30">
        <f>INDEX(DU1467:EB1474,MATCH(DS1496,DS1467:DS1474,0),MATCH(FH1489,DU1465:EB1465,0))*INDEX(AK1479:AU1486,MATCH(FH1489,AJ1479:AJ1486,0),MATCH(FH1490,AK1478:AU1478,0))</f>
        <v>0</v>
      </c>
      <c r="FI1496" s="30">
        <f>INDEX(DU1467:EB1474,MATCH(DS1496,DS1467:DS1474,0),MATCH(FI1489,DU1465:EB1465,0))*INDEX(AK1479:AU1486,MATCH(FI1489,AJ1479:AJ1486,0),MATCH(FI1490,AK1478:AU1478,0))</f>
        <v>0</v>
      </c>
      <c r="FJ1496" s="30">
        <f>INDEX(DU1467:EB1474,MATCH(DS1496,DS1467:DS1474,0),MATCH(FJ1489,DU1465:EB1465,0))*INDEX(AK1479:AU1486,MATCH(FJ1489,AJ1479:AJ1486,0),MATCH(FJ1490,AK1478:AU1478,0))</f>
        <v>0</v>
      </c>
      <c r="FK1496" s="30">
        <f>INDEX(DU1467:EB1474,MATCH(DS1496,DS1467:DS1474,0),MATCH(FK1489,DU1465:EB1465,0))*INDEX(AK1479:AU1486,MATCH(FK1489,AJ1479:AJ1486,0),MATCH(FK1490,AK1478:AU1478,0))</f>
        <v>0</v>
      </c>
      <c r="FL1496" s="30">
        <f>INDEX(DU1467:EB1474,MATCH(DS1496,DS1467:DS1474,0),MATCH(FL1489,DU1465:EB1465,0))*INDEX(AK1479:AU1486,MATCH(FL1489,AJ1479:AJ1486,0),MATCH(FL1490,AK1478:AU1478,0))</f>
        <v>0</v>
      </c>
      <c r="FM1496" s="30">
        <f>INDEX(DU1467:EB1474,MATCH(DS1496,DS1467:DS1474,0),MATCH(FM1489,DU1465:EB1465,0))*INDEX(AK1479:AU1486,MATCH(FM1489,AJ1479:AJ1486,0),MATCH(FM1490,AK1478:AU1478,0))</f>
        <v>0</v>
      </c>
      <c r="FN1496" s="30">
        <f>INDEX(DU1467:EB1474,MATCH(DS1496,DS1467:DS1474,0),MATCH(FN1489,DU1465:EB1465,0))*INDEX(AK1479:AU1486,MATCH(FN1489,AJ1479:AJ1486,0),MATCH(FN1490,AK1478:AU1478,0))</f>
        <v>0</v>
      </c>
      <c r="FO1496" s="30">
        <f>INDEX(DU1467:EB1474,MATCH(DS1496,DS1467:DS1474,0),MATCH(FO1489,DU1465:EB1465,0))*INDEX(AK1479:AU1486,MATCH(FO1489,AJ1479:AJ1486,0),MATCH(FO1490,AK1478:AU1478,0))</f>
        <v>0</v>
      </c>
      <c r="FP1496" s="30">
        <f>INDEX(DU1467:EB1474,MATCH(DS1496,DS1467:DS1474,0),MATCH(FP1489,DU1465:EB1465,0))*INDEX(AK1479:AU1486,MATCH(FP1489,AJ1479:AJ1486,0),MATCH(FP1490,AK1478:AU1478,0))</f>
        <v>0</v>
      </c>
      <c r="FQ1496" s="30">
        <f>INDEX(DU1467:EB1474,MATCH(DS1496,DS1467:DS1474,0),MATCH(FQ1489,DU1465:EB1465,0))*INDEX(AK1479:AU1486,MATCH(FQ1489,AJ1479:AJ1486,0),MATCH(FQ1490,AK1478:AU1478,0))</f>
        <v>0</v>
      </c>
      <c r="FR1496" s="30">
        <f>INDEX(DU1467:EB1474,MATCH(DS1496,DS1467:DS1474,0),MATCH(FR1489,DU1465:EB1465,0))*INDEX(AK1479:AU1486,MATCH(FR1489,AJ1479:AJ1486,0),MATCH(FR1490,AK1478:AU1478,0))</f>
        <v>0</v>
      </c>
      <c r="FS1496" s="30">
        <f>INDEX(DU1467:EB1474,MATCH(DS1496,DS1467:DS1474,0),MATCH(FS1489,DU1465:EB1465,0))*INDEX(AK1479:AU1486,MATCH(FS1489,AJ1479:AJ1486,0),MATCH(FS1490,AK1478:AU1478,0))</f>
        <v>0</v>
      </c>
      <c r="FT1496" s="30">
        <f>INDEX(DU1467:EB1474,MATCH(DS1496,DS1467:DS1474,0),MATCH(FT1489,DU1465:EB1465,0))*INDEX(AK1479:AU1486,MATCH(FT1489,AJ1479:AJ1486,0),MATCH(FT1490,AK1478:AU1478,0))</f>
        <v>0</v>
      </c>
      <c r="FU1496" s="30">
        <f>INDEX(DU1467:EB1474,MATCH(DS1496,DS1467:DS1474,0),MATCH(FU1489,DU1465:EB1465,0))*INDEX(AK1479:AU1486,MATCH(FU1489,AJ1479:AJ1486,0),MATCH(FU1490,AK1478:AU1478,0))</f>
        <v>0</v>
      </c>
      <c r="FV1496" s="30">
        <f>INDEX(DU1467:EB1474,MATCH(DS1496,DS1467:DS1474,0),MATCH(FV1489,DU1465:EB1465,0))*INDEX(AK1479:AU1486,MATCH(FV1489,AJ1479:AJ1486,0),MATCH(FV1490,AK1478:AU1478,0))</f>
        <v>0</v>
      </c>
      <c r="FW1496" s="30">
        <f>INDEX(DU1467:EB1474,MATCH(DS1496,DS1467:DS1474,0),MATCH(FW1489,DU1465:EB1465,0))*INDEX(AK1479:AU1486,MATCH(FW1489,AJ1479:AJ1486,0),MATCH(FW1490,AK1478:AU1478,0))</f>
        <v>0</v>
      </c>
      <c r="FX1496" s="30">
        <f>INDEX(DU1467:EB1474,MATCH(DS1496,DS1467:DS1474,0),MATCH(FX1489,DU1465:EB1465,0))*INDEX(AK1479:AU1486,MATCH(FX1489,AJ1479:AJ1486,0),MATCH(FX1490,AK1478:AU1478,0))</f>
        <v>0</v>
      </c>
      <c r="FY1496" s="30">
        <f>INDEX(DU1467:EB1474,MATCH(DS1496,DS1467:DS1474,0),MATCH(FY1489,DU1465:EB1465,0))*INDEX(AK1479:AU1486,MATCH(FY1489,AJ1479:AJ1486,0),MATCH(FY1490,AK1478:AU1478,0))</f>
        <v>0</v>
      </c>
      <c r="FZ1496" s="30">
        <f>INDEX(DU1467:EB1474,MATCH(DS1496,DS1467:DS1474,0),MATCH(FZ1489,DU1465:EB1465,0))*INDEX(AK1479:AU1486,MATCH(FZ1489,AJ1479:AJ1486,0),MATCH(FZ1490,AK1478:AU1478,0))</f>
        <v>0</v>
      </c>
      <c r="GA1496" s="30">
        <f>INDEX(DU1467:EB1474,MATCH(DS1496,DS1467:DS1474,0),MATCH(GA1489,DU1465:EB1465,0))*INDEX(AK1479:AU1486,MATCH(GA1489,AJ1479:AJ1486,0),MATCH(GA1490,AK1478:AU1478,0))</f>
        <v>0</v>
      </c>
      <c r="GB1496" s="30">
        <f>INDEX(DU1467:EB1474,MATCH(DS1496,DS1467:DS1474,0),MATCH(GB1489,DU1465:EB1465,0))*INDEX(AK1479:AU1486,MATCH(GB1489,AJ1479:AJ1486,0),MATCH(GB1490,AK1478:AU1478,0))</f>
        <v>0</v>
      </c>
      <c r="GC1496" s="30">
        <f>INDEX(DU1467:EB1474,MATCH(DS1496,DS1467:DS1474,0),MATCH(GC1489,DU1465:EB1465,0))*INDEX(AK1479:AU1486,MATCH(GC1489,AJ1479:AJ1486,0),MATCH(GC1490,AK1478:AU1478,0))</f>
        <v>0</v>
      </c>
      <c r="GD1496" s="30">
        <f>INDEX(DU1467:EB1474,MATCH(DS1496,DS1467:DS1474,0),MATCH(GD1489,DU1465:EB1465,0))*INDEX(AK1479:AU1486,MATCH(GD1489,AJ1479:AJ1486,0),MATCH(GD1490,AK1478:AU1478,0))</f>
        <v>0</v>
      </c>
      <c r="GE1496" s="30">
        <f>INDEX(DU1467:EB1474,MATCH(DS1496,DS1467:DS1474,0),MATCH(GE1489,DU1465:EB1465,0))*INDEX(AK1479:AU1486,MATCH(GE1489,AJ1479:AJ1486,0),MATCH(GE1490,AK1478:AU1478,0))</f>
        <v>0</v>
      </c>
      <c r="GF1496" s="30">
        <f>INDEX(DU1467:EB1474,MATCH(DS1496,DS1467:DS1474,0),MATCH(GF1489,DU1465:EB1465,0))*INDEX(AK1479:AU1486,MATCH(GF1489,AJ1479:AJ1486,0),MATCH(GF1490,AK1478:AU1478,0))</f>
        <v>0</v>
      </c>
      <c r="GG1496" s="30">
        <f>INDEX(DU1467:EB1474,MATCH(DS1496,DS1467:DS1474,0),MATCH(GG1489,DU1465:EB1465,0))*INDEX(AK1479:AU1486,MATCH(GG1489,AJ1479:AJ1486,0),MATCH(GG1490,AK1478:AU1478,0))</f>
        <v>0</v>
      </c>
      <c r="GH1496" s="30">
        <f>INDEX(DU1467:EB1474,MATCH(DS1496,DS1467:DS1474,0),MATCH(GH1489,DU1465:EB1465,0))*INDEX(AK1479:AU1486,MATCH(GH1489,AJ1479:AJ1486,0),MATCH(GH1490,AK1478:AU1478,0))</f>
        <v>0</v>
      </c>
      <c r="GI1496" s="30">
        <f>INDEX(DU1467:EB1474,MATCH(DS1496,DS1467:DS1474,0),MATCH(GI1489,DU1465:EB1465,0))*INDEX(AK1479:AU1486,MATCH(GI1489,AJ1479:AJ1486,0),MATCH(GI1490,AK1478:AU1478,0))</f>
        <v>0</v>
      </c>
      <c r="GJ1496" s="30">
        <f>INDEX(DU1467:EB1474,MATCH(DS1496,DS1467:DS1474,0),MATCH(GJ1489,DU1465:EB1465,0))*INDEX(AK1479:AU1486,MATCH(GJ1489,AJ1479:AJ1486,0),MATCH(GJ1490,AK1478:AU1478,0))</f>
        <v>0</v>
      </c>
      <c r="GK1496" s="30">
        <f>INDEX(DU1467:EB1474,MATCH(DS1496,DS1467:DS1474,0),MATCH(GK1489,DU1465:EB1465,0))*INDEX(AK1479:AU1486,MATCH(GK1489,AJ1479:AJ1486,0),MATCH(GK1490,AK1478:AU1478,0))</f>
        <v>0</v>
      </c>
      <c r="GL1496" s="30">
        <f>INDEX(DU1467:EB1474,MATCH(DS1496,DS1467:DS1474,0),MATCH(GL1489,DU1465:EB1465,0))*INDEX(AK1479:AU1486,MATCH(GL1489,AJ1479:AJ1486,0),MATCH(GL1490,AK1478:AU1478,0))</f>
        <v>0</v>
      </c>
      <c r="GM1496" s="30" t="b">
        <f t="shared" si="1629"/>
        <v>1</v>
      </c>
      <c r="GO1496" s="29">
        <v>2028</v>
      </c>
      <c r="GP1496" s="27">
        <f>SUMIF(DT1478:EO1478,GP1478,DT1496:EO1496)</f>
        <v>0</v>
      </c>
      <c r="GQ1496" s="28">
        <f>SUMIF(DT1478:GL1478,GQ1478,DT1496:GL1496)</f>
        <v>0</v>
      </c>
      <c r="GR1496" s="28">
        <f>SUMIF(DT1478:GL1478,GR1478,DT1496:GL1496)</f>
        <v>0</v>
      </c>
      <c r="GS1496" s="28">
        <f>SUMIF(DT1478:GL1478,GS1478,DT1496:GL1496)</f>
        <v>0</v>
      </c>
      <c r="GT1496" s="28">
        <f>SUMIF(DT1478:GL1478,GT1478,DT1496:GL1496)</f>
        <v>0</v>
      </c>
      <c r="GU1496" s="28">
        <f>SUMIF(DT1478:GL1478,GU1478,DT1496:GL1496)</f>
        <v>0</v>
      </c>
      <c r="GV1496" s="28">
        <f>SUMIF(DT1478:GL1478,GV1478,DT1496:GL1496)</f>
        <v>0</v>
      </c>
      <c r="GW1496" s="28">
        <f>SUMIF(DT1478:GL1478,GW1478,DT1496:GL1496)</f>
        <v>0</v>
      </c>
      <c r="GX1496" s="28">
        <f>SUMIF(DT1478:GL1478,GX1478,DT1496:GL1496)</f>
        <v>0</v>
      </c>
      <c r="GY1496" s="28">
        <f>SUMIF(DT1478:GL1478,GY1478,DT1496:GL1496)</f>
        <v>0</v>
      </c>
      <c r="GZ1496" s="28">
        <f>SUMIF(DT1478:GL1478,GZ1478,DT1496:GL1496)</f>
        <v>0</v>
      </c>
      <c r="HA1496" s="27" t="b">
        <f t="shared" si="1630"/>
        <v>1</v>
      </c>
      <c r="HC1496" s="28">
        <f>IF(HA1496,0,(O1472-SUM(GP1496:GZ1496))*INDEX(AL1479:AU1486,MATCH(GO1496,AJ1479:AJ1486,0),MATCH(HC1490,AL1478:AU1478,0)))</f>
        <v>0</v>
      </c>
      <c r="HD1496" s="28">
        <f>IF(HA1496,0,(O1472-SUM(GP1496:GZ1496))*INDEX(AL1479:AU1486,MATCH(GO1496,AJ1479:AJ1486,0),MATCH(HD1490,AL1478:AU1478,0)))</f>
        <v>0</v>
      </c>
      <c r="HE1496" s="28">
        <f>IF(HA1496,0,(O1472-SUM(GP1496:GZ1496))*INDEX(AL1479:AU1486,MATCH(GO1496,AJ1479:AJ1486,0),MATCH(HE1490,AL1478:AU1478,0)))</f>
        <v>0</v>
      </c>
      <c r="HF1496" s="28">
        <f>IF(HA1496,0,(O1472-SUM(GP1496:GZ1496))*INDEX(AL1479:AU1486,MATCH(GO1496,AJ1479:AJ1486,0),MATCH(HF1490,AL1478:AU1478,0)))</f>
        <v>0</v>
      </c>
      <c r="HG1496" s="28">
        <f>IF(HA1496,0,(O1472-SUM(GP1496:GZ1496))*INDEX(AL1479:AU1486,MATCH(GO1496,AJ1479:AJ1486,0),MATCH(HG1490,AL1478:AU1478,0)))</f>
        <v>0</v>
      </c>
      <c r="HH1496" s="28">
        <f>IF(HA1496,0,(O1472-SUM(GP1496:GZ1496))*INDEX(AL1479:AU1486,MATCH(GO1496,AJ1479:AJ1486,0),MATCH(HH1490,AL1478:AU1478,0)))</f>
        <v>0</v>
      </c>
      <c r="HI1496" s="28">
        <f>IF(HA1496,0,(O1472-SUM(GP1496:GZ1496))*INDEX(AL1479:AU1486,MATCH(GO1496,AJ1479:AJ1486,0),MATCH(HI1490,AL1478:AU1478,0)))</f>
        <v>0</v>
      </c>
      <c r="HJ1496" s="28">
        <f>IF(HA1496,0,(O1472-SUM(GP1496:GZ1496))*INDEX(AL1479:AU1486,MATCH(GO1496,AJ1479:AJ1486,0),MATCH(HJ1490,AL1478:AU1478,0)))</f>
        <v>0</v>
      </c>
      <c r="HK1496" s="28">
        <f>IF(HA1496,0,(O1472-SUM(GP1496:GZ1496))*INDEX(AL1479:AU1486,MATCH(GO1496,AJ1479:AJ1486,0),MATCH(HK1490,AL1478:AU1478,0)))</f>
        <v>0</v>
      </c>
      <c r="HL1496" s="28">
        <f>IF(HA1496,0,(O1472-SUM(GP1496:GZ1496))*INDEX(AL1479:AU1486,MATCH(GO1496,AJ1479:AJ1486,0),MATCH(HL1490,AL1478:AU1478,0)))</f>
        <v>0</v>
      </c>
      <c r="HM1496" s="28" t="b">
        <f t="shared" si="1631"/>
        <v>1</v>
      </c>
    </row>
    <row r="1497" spans="1:221" hidden="1" x14ac:dyDescent="0.2">
      <c r="A1497" s="2" t="s">
        <v>1</v>
      </c>
      <c r="B1497" s="26"/>
      <c r="S1497" s="16"/>
      <c r="DS1497" s="29">
        <v>2029</v>
      </c>
      <c r="DT1497" s="30">
        <f>INDEX(DU1467:EB1474,MATCH(DS1497,DS1467:DS1474,0),MATCH(DT1489,DU1465:EB1465,0))*INDEX(AK1479:AU1486,MATCH(DT1489,AJ1479:AJ1486,0),MATCH(DT1490,AK1478:AU1478,0))</f>
        <v>0</v>
      </c>
      <c r="DU1497" s="30">
        <f>INDEX(DU1467:EB1474,MATCH(DS1497,DS1467:DS1474,0),MATCH(DU1489,DU1465:EB1465,0))*INDEX(AK1479:AU1486,MATCH(DU1489,AJ1479:AJ1486,0),MATCH(DU1490,AK1478:AU1478,0))</f>
        <v>0</v>
      </c>
      <c r="DV1497" s="30">
        <f>INDEX(DU1467:EB1474,MATCH(DS1497,DS1467:DS1474,0),MATCH(DV1489,DU1465:EB1465,0))*INDEX(AK1479:AU1486,MATCH(DV1489,AJ1479:AJ1486,0),MATCH(DV1490,AK1478:AU1478,0))</f>
        <v>0</v>
      </c>
      <c r="DW1497" s="30">
        <f>INDEX(DU1467:EB1474,MATCH(DS1497,DS1467:DS1474,0),MATCH(DW1489,DU1465:EB1465,0))*INDEX(AK1479:AU1486,MATCH(DW1489,AJ1479:AJ1486,0),MATCH(DW1490,AK1478:AU1478,0))</f>
        <v>0</v>
      </c>
      <c r="DX1497" s="30">
        <f>INDEX(DU1467:EB1474,MATCH(DS1497,DS1467:DS1474,0),MATCH(DX1489,DU1465:EB1465,0))*INDEX(AK1479:AU1486,MATCH(DX1489,AJ1479:AJ1486,0),MATCH(DX1490,AK1478:AU1478,0))</f>
        <v>0</v>
      </c>
      <c r="DY1497" s="30">
        <f>INDEX(DU1467:EB1474,MATCH(DS1497,DS1467:DS1474,0),MATCH(DY1489,DU1465:EB1465,0))*INDEX(AK1479:AU1486,MATCH(DY1489,AJ1479:AJ1486,0),MATCH(DY1490,AK1478:AU1478,0))</f>
        <v>0</v>
      </c>
      <c r="DZ1497" s="30">
        <f>INDEX(DU1467:EB1474,MATCH(DS1497,DS1467:DS1474,0),MATCH(DZ1489,DU1465:EB1465,0))*INDEX(AK1479:AU1486,MATCH(DZ1489,AJ1479:AJ1486,0),MATCH(DZ1490,AK1478:AU1478,0))</f>
        <v>0</v>
      </c>
      <c r="EA1497" s="30">
        <f>INDEX(DU1467:EB1474,MATCH(DS1497,DS1467:DS1474,0),MATCH(EA1489,DU1465:EB1465,0))*INDEX(AK1479:AU1486,MATCH(EA1489,AJ1479:AJ1486,0),MATCH(EA1490,AK1478:AU1478,0))</f>
        <v>0</v>
      </c>
      <c r="EB1497" s="30">
        <f>INDEX(DU1467:EB1474,MATCH(DS1497,DS1467:DS1474,0),MATCH(EB1489,DU1465:EB1465,0))*INDEX(AK1479:AU1486,MATCH(EB1489,AJ1479:AJ1486,0),MATCH(EB1490,AK1478:AU1478,0))</f>
        <v>0</v>
      </c>
      <c r="EC1497" s="30">
        <f>INDEX(DU1467:EB1474,MATCH(DS1497,DS1467:DS1474,0),MATCH(EC1489,DU1465:EB1465,0))*INDEX(AK1479:AU1486,MATCH(EC1489,AJ1479:AJ1486,0),MATCH(EC1490,AK1478:AU1478,0))</f>
        <v>0</v>
      </c>
      <c r="ED1497" s="30">
        <f>INDEX(DU1467:EB1474,MATCH(DS1497,DS1467:DS1474,0),MATCH(ED1489,DU1465:EB1465,0))*INDEX(AK1479:AU1486,MATCH(ED1489,AJ1479:AJ1486,0),MATCH(ED1490,AK1478:AU1478,0))</f>
        <v>0</v>
      </c>
      <c r="EE1497" s="30">
        <f>INDEX(DU1467:EB1474,MATCH(DS1497,DS1467:DS1474,0),MATCH(EE1489,DU1465:EB1465,0))*INDEX(AK1479:AU1486,MATCH(EE1489,AJ1479:AJ1486,0),MATCH(EE1490,AK1478:AU1478,0))</f>
        <v>0</v>
      </c>
      <c r="EF1497" s="30">
        <f>INDEX(DU1467:EB1474,MATCH(DS1497,DS1467:DS1474,0),MATCH(EF1489,DU1465:EB1465,0))*INDEX(AK1479:AU1486,MATCH(EF1489,AJ1479:AJ1486,0),MATCH(EF1490,AK1478:AU1478,0))</f>
        <v>0</v>
      </c>
      <c r="EG1497" s="30">
        <f>INDEX(DU1467:EB1474,MATCH(DS1497,DS1467:DS1474,0),MATCH(EG1489,DU1465:EB1465,0))*INDEX(AK1479:AU1486,MATCH(EG1489,AJ1479:AJ1486,0),MATCH(EG1490,AK1478:AU1478,0))</f>
        <v>0</v>
      </c>
      <c r="EH1497" s="30">
        <f>INDEX(DU1467:EB1474,MATCH(DS1497,DS1467:DS1474,0),MATCH(EH1489,DU1465:EB1465,0))*INDEX(AK1479:AU1486,MATCH(EH1489,AJ1479:AJ1486,0),MATCH(EH1490,AK1478:AU1478,0))</f>
        <v>0</v>
      </c>
      <c r="EI1497" s="30">
        <f>INDEX(DU1467:EB1474,MATCH(DS1497,DS1467:DS1474,0),MATCH(EI1489,DU1465:EB1465,0))*INDEX(AK1479:AU1486,MATCH(EI1489,AJ1479:AJ1486,0),MATCH(EI1490,AK1478:AU1478,0))</f>
        <v>0</v>
      </c>
      <c r="EJ1497" s="30">
        <f>INDEX(DU1467:EB1474,MATCH(DS1497,DS1467:DS1474,0),MATCH(EJ1489,DU1465:EB1465,0))*INDEX(AK1479:AU1486,MATCH(EJ1489,AJ1479:AJ1486,0),MATCH(EJ1490,AK1478:AU1478,0))</f>
        <v>0</v>
      </c>
      <c r="EK1497" s="30">
        <f>INDEX(DU1467:EB1474,MATCH(DS1497,DS1467:DS1474,0),MATCH(EK1489,DU1465:EB1465,0))*INDEX(AK1479:AU1486,MATCH(EK1489,AJ1479:AJ1486,0),MATCH(EK1490,AK1478:AU1478,0))</f>
        <v>0</v>
      </c>
      <c r="EL1497" s="30">
        <f>INDEX(DU1467:EB1474,MATCH(DS1497,DS1467:DS1474,0),MATCH(EL1489,DU1465:EB1465,0))*INDEX(AK1479:AU1486,MATCH(EL1489,AJ1479:AJ1486,0),MATCH(EL1490,AK1478:AU1478,0))</f>
        <v>0</v>
      </c>
      <c r="EM1497" s="30">
        <f>INDEX(DU1467:EB1474,MATCH(DS1497,DS1467:DS1474,0),MATCH(EM1489,DU1465:EB1465,0))*INDEX(AK1479:AU1486,MATCH(EM1489,AJ1479:AJ1486,0),MATCH(EM1490,AK1478:AU1478,0))</f>
        <v>0</v>
      </c>
      <c r="EN1497" s="30">
        <f>INDEX(DU1467:EB1474,MATCH(DS1497,DS1467:DS1474,0),MATCH(EN1489,DU1465:EB1465,0))*INDEX(AK1479:AU1486,MATCH(EN1489,AJ1479:AJ1486,0),MATCH(EN1490,AK1478:AU1478,0))</f>
        <v>0</v>
      </c>
      <c r="EO1497" s="30">
        <f>INDEX(DU1467:EB1474,MATCH(DS1497,DS1467:DS1474,0),MATCH(EO1489,DU1465:EB1465,0))*INDEX(AK1479:AU1486,MATCH(EO1489,AJ1479:AJ1486,0),MATCH(EO1490,AK1478:AU1478,0))</f>
        <v>0</v>
      </c>
      <c r="EP1497" s="30">
        <f>INDEX(DU1467:EB1474,MATCH(DS1497,DS1467:DS1474,0),MATCH(EP1489,DU1465:EB1465,0))*INDEX(AK1479:AU1486,MATCH(EP1489,AJ1479:AJ1486,0),MATCH(EP1490,AK1478:AU1478,0))</f>
        <v>0</v>
      </c>
      <c r="EQ1497" s="30">
        <f>INDEX(DU1467:EB1474,MATCH(DS1497,DS1467:DS1474,0),MATCH(EQ1489,DU1465:EB1465,0))*INDEX(AK1479:AU1486,MATCH(EQ1489,AJ1479:AJ1486,0),MATCH(EQ1490,AK1478:AU1478,0))</f>
        <v>0</v>
      </c>
      <c r="ER1497" s="30">
        <f>INDEX(DU1467:EB1474,MATCH(DS1497,DS1467:DS1474,0),MATCH(ER1489,DU1465:EB1465,0))*INDEX(AK1479:AU1486,MATCH(ER1489,AJ1479:AJ1486,0),MATCH(ER1490,AK1478:AU1478,0))</f>
        <v>0</v>
      </c>
      <c r="ES1497" s="30">
        <f>INDEX(DU1467:EB1474,MATCH(DS1497,DS1467:DS1474,0),MATCH(ES1489,DU1465:EB1465,0))*INDEX(AK1479:AU1486,MATCH(ES1489,AJ1479:AJ1486,0),MATCH(ES1490,AK1478:AU1478,0))</f>
        <v>0</v>
      </c>
      <c r="ET1497" s="30">
        <f>INDEX(DU1467:EB1474,MATCH(DS1497,DS1467:DS1474,0),MATCH(ET1489,DU1465:EB1465,0))*INDEX(AK1479:AU1486,MATCH(ET1489,AJ1479:AJ1486,0),MATCH(ET1490,AK1478:AU1478,0))</f>
        <v>0</v>
      </c>
      <c r="EU1497" s="30">
        <f>INDEX(DU1467:EB1474,MATCH(DS1497,DS1467:DS1474,0),MATCH(EU1489,DU1465:EB1465,0))*INDEX(AK1479:AU1486,MATCH(EU1489,AJ1479:AJ1486,0),MATCH(EU1490,AK1478:AU1478,0))</f>
        <v>0</v>
      </c>
      <c r="EV1497" s="30">
        <f>INDEX(DU1467:EB1474,MATCH(DS1497,DS1467:DS1474,0),MATCH(EV1489,DU1465:EB1465,0))*INDEX(AK1479:AU1486,MATCH(EV1489,AJ1479:AJ1486,0),MATCH(EV1490,AK1478:AU1478,0))</f>
        <v>0</v>
      </c>
      <c r="EW1497" s="30">
        <f>INDEX(DU1467:EB1474,MATCH(DS1497,DS1467:DS1474,0),MATCH(EW1489,DU1465:EB1465,0))*INDEX(AK1479:AU1486,MATCH(EW1489,AJ1479:AJ1486,0),MATCH(EW1490,AK1478:AU1478,0))</f>
        <v>0</v>
      </c>
      <c r="EX1497" s="30">
        <f>INDEX(DU1467:EB1474,MATCH(DS1497,DS1467:DS1474,0),MATCH(EX1489,DU1465:EB1465,0))*INDEX(AK1479:AU1486,MATCH(EX1489,AJ1479:AJ1486,0),MATCH(EX1490,AK1478:AU1478,0))</f>
        <v>0</v>
      </c>
      <c r="EY1497" s="30">
        <f>INDEX(DU1467:EB1474,MATCH(DS1497,DS1467:DS1474,0),MATCH(EY1489,DU1465:EB1465,0))*INDEX(AK1479:AU1486,MATCH(EY1489,AJ1479:AJ1486,0),MATCH(EY1490,AK1478:AU1478,0))</f>
        <v>0</v>
      </c>
      <c r="EZ1497" s="30">
        <f>INDEX(DU1467:EB1474,MATCH(DS1497,DS1467:DS1474,0),MATCH(EZ1489,DU1465:EB1465,0))*INDEX(AK1479:AU1486,MATCH(EZ1489,AJ1479:AJ1486,0),MATCH(EZ1490,AK1478:AU1478,0))</f>
        <v>0</v>
      </c>
      <c r="FA1497" s="30">
        <f>INDEX(DU1467:EB1474,MATCH(DS1497,DS1467:DS1474,0),MATCH(FA1489,DU1465:EB1465,0))*INDEX(AK1479:AU1486,MATCH(FA1489,AJ1479:AJ1486,0),MATCH(FA1490,AK1478:AU1478,0))</f>
        <v>0</v>
      </c>
      <c r="FB1497" s="30">
        <f>INDEX(DU1467:EB1474,MATCH(DS1497,DS1467:DS1474,0),MATCH(FB1489,DU1465:EB1465,0))*INDEX(AK1479:AU1486,MATCH(FB1489,AJ1479:AJ1486,0),MATCH(FB1490,AK1478:AU1478,0))</f>
        <v>0</v>
      </c>
      <c r="FC1497" s="30">
        <f>INDEX(DU1467:EB1474,MATCH(DS1497,DS1467:DS1474,0),MATCH(FC1489,DU1465:EB1465,0))*INDEX(AK1479:AU1486,MATCH(FC1489,AJ1479:AJ1486,0),MATCH(FC1490,AK1478:AU1478,0))</f>
        <v>0</v>
      </c>
      <c r="FD1497" s="30">
        <f>INDEX(DU1467:EB1474,MATCH(DS1497,DS1467:DS1474,0),MATCH(FD1489,DU1465:EB1465,0))*INDEX(AK1479:AU1486,MATCH(FD1489,AJ1479:AJ1486,0),MATCH(FD1490,AK1478:AU1478,0))</f>
        <v>0</v>
      </c>
      <c r="FE1497" s="30">
        <f>INDEX(DU1467:EB1474,MATCH(DS1497,DS1467:DS1474,0),MATCH(FE1489,DU1465:EB1465,0))*INDEX(AK1479:AU1486,MATCH(FE1489,AJ1479:AJ1486,0),MATCH(FE1490,AK1478:AU1478,0))</f>
        <v>0</v>
      </c>
      <c r="FF1497" s="30">
        <f>INDEX(DU1467:EB1474,MATCH(DS1497,DS1467:DS1474,0),MATCH(FF1489,DU1465:EB1465,0))*INDEX(AK1479:AU1486,MATCH(FF1489,AJ1479:AJ1486,0),MATCH(FF1490,AK1478:AU1478,0))</f>
        <v>0</v>
      </c>
      <c r="FG1497" s="30">
        <f>INDEX(DU1467:EB1474,MATCH(DS1497,DS1467:DS1474,0),MATCH(FG1489,DU1465:EB1465,0))*INDEX(AK1479:AU1486,MATCH(FG1489,AJ1479:AJ1486,0),MATCH(FG1490,AK1478:AU1478,0))</f>
        <v>0</v>
      </c>
      <c r="FH1497" s="30">
        <f>INDEX(DU1467:EB1474,MATCH(DS1497,DS1467:DS1474,0),MATCH(FH1489,DU1465:EB1465,0))*INDEX(AK1479:AU1486,MATCH(FH1489,AJ1479:AJ1486,0),MATCH(FH1490,AK1478:AU1478,0))</f>
        <v>0</v>
      </c>
      <c r="FI1497" s="30">
        <f>INDEX(DU1467:EB1474,MATCH(DS1497,DS1467:DS1474,0),MATCH(FI1489,DU1465:EB1465,0))*INDEX(AK1479:AU1486,MATCH(FI1489,AJ1479:AJ1486,0),MATCH(FI1490,AK1478:AU1478,0))</f>
        <v>0</v>
      </c>
      <c r="FJ1497" s="30">
        <f>INDEX(DU1467:EB1474,MATCH(DS1497,DS1467:DS1474,0),MATCH(FJ1489,DU1465:EB1465,0))*INDEX(AK1479:AU1486,MATCH(FJ1489,AJ1479:AJ1486,0),MATCH(FJ1490,AK1478:AU1478,0))</f>
        <v>0</v>
      </c>
      <c r="FK1497" s="30">
        <f>INDEX(DU1467:EB1474,MATCH(DS1497,DS1467:DS1474,0),MATCH(FK1489,DU1465:EB1465,0))*INDEX(AK1479:AU1486,MATCH(FK1489,AJ1479:AJ1486,0),MATCH(FK1490,AK1478:AU1478,0))</f>
        <v>0</v>
      </c>
      <c r="FL1497" s="30">
        <f>INDEX(DU1467:EB1474,MATCH(DS1497,DS1467:DS1474,0),MATCH(FL1489,DU1465:EB1465,0))*INDEX(AK1479:AU1486,MATCH(FL1489,AJ1479:AJ1486,0),MATCH(FL1490,AK1478:AU1478,0))</f>
        <v>0</v>
      </c>
      <c r="FM1497" s="30">
        <f>INDEX(DU1467:EB1474,MATCH(DS1497,DS1467:DS1474,0),MATCH(FM1489,DU1465:EB1465,0))*INDEX(AK1479:AU1486,MATCH(FM1489,AJ1479:AJ1486,0),MATCH(FM1490,AK1478:AU1478,0))</f>
        <v>0</v>
      </c>
      <c r="FN1497" s="30">
        <f>INDEX(DU1467:EB1474,MATCH(DS1497,DS1467:DS1474,0),MATCH(FN1489,DU1465:EB1465,0))*INDEX(AK1479:AU1486,MATCH(FN1489,AJ1479:AJ1486,0),MATCH(FN1490,AK1478:AU1478,0))</f>
        <v>0</v>
      </c>
      <c r="FO1497" s="30">
        <f>INDEX(DU1467:EB1474,MATCH(DS1497,DS1467:DS1474,0),MATCH(FO1489,DU1465:EB1465,0))*INDEX(AK1479:AU1486,MATCH(FO1489,AJ1479:AJ1486,0),MATCH(FO1490,AK1478:AU1478,0))</f>
        <v>0</v>
      </c>
      <c r="FP1497" s="30">
        <f>INDEX(DU1467:EB1474,MATCH(DS1497,DS1467:DS1474,0),MATCH(FP1489,DU1465:EB1465,0))*INDEX(AK1479:AU1486,MATCH(FP1489,AJ1479:AJ1486,0),MATCH(FP1490,AK1478:AU1478,0))</f>
        <v>0</v>
      </c>
      <c r="FQ1497" s="30">
        <f>INDEX(DU1467:EB1474,MATCH(DS1497,DS1467:DS1474,0),MATCH(FQ1489,DU1465:EB1465,0))*INDEX(AK1479:AU1486,MATCH(FQ1489,AJ1479:AJ1486,0),MATCH(FQ1490,AK1478:AU1478,0))</f>
        <v>0</v>
      </c>
      <c r="FR1497" s="30">
        <f>INDEX(DU1467:EB1474,MATCH(DS1497,DS1467:DS1474,0),MATCH(FR1489,DU1465:EB1465,0))*INDEX(AK1479:AU1486,MATCH(FR1489,AJ1479:AJ1486,0),MATCH(FR1490,AK1478:AU1478,0))</f>
        <v>0</v>
      </c>
      <c r="FS1497" s="30">
        <f>INDEX(DU1467:EB1474,MATCH(DS1497,DS1467:DS1474,0),MATCH(FS1489,DU1465:EB1465,0))*INDEX(AK1479:AU1486,MATCH(FS1489,AJ1479:AJ1486,0),MATCH(FS1490,AK1478:AU1478,0))</f>
        <v>0</v>
      </c>
      <c r="FT1497" s="30">
        <f>INDEX(DU1467:EB1474,MATCH(DS1497,DS1467:DS1474,0),MATCH(FT1489,DU1465:EB1465,0))*INDEX(AK1479:AU1486,MATCH(FT1489,AJ1479:AJ1486,0),MATCH(FT1490,AK1478:AU1478,0))</f>
        <v>0</v>
      </c>
      <c r="FU1497" s="30">
        <f>INDEX(DU1467:EB1474,MATCH(DS1497,DS1467:DS1474,0),MATCH(FU1489,DU1465:EB1465,0))*INDEX(AK1479:AU1486,MATCH(FU1489,AJ1479:AJ1486,0),MATCH(FU1490,AK1478:AU1478,0))</f>
        <v>0</v>
      </c>
      <c r="FV1497" s="30">
        <f>INDEX(DU1467:EB1474,MATCH(DS1497,DS1467:DS1474,0),MATCH(FV1489,DU1465:EB1465,0))*INDEX(AK1479:AU1486,MATCH(FV1489,AJ1479:AJ1486,0),MATCH(FV1490,AK1478:AU1478,0))</f>
        <v>0</v>
      </c>
      <c r="FW1497" s="30">
        <f>INDEX(DU1467:EB1474,MATCH(DS1497,DS1467:DS1474,0),MATCH(FW1489,DU1465:EB1465,0))*INDEX(AK1479:AU1486,MATCH(FW1489,AJ1479:AJ1486,0),MATCH(FW1490,AK1478:AU1478,0))</f>
        <v>0</v>
      </c>
      <c r="FX1497" s="30">
        <f>INDEX(DU1467:EB1474,MATCH(DS1497,DS1467:DS1474,0),MATCH(FX1489,DU1465:EB1465,0))*INDEX(AK1479:AU1486,MATCH(FX1489,AJ1479:AJ1486,0),MATCH(FX1490,AK1478:AU1478,0))</f>
        <v>0</v>
      </c>
      <c r="FY1497" s="30">
        <f>INDEX(DU1467:EB1474,MATCH(DS1497,DS1467:DS1474,0),MATCH(FY1489,DU1465:EB1465,0))*INDEX(AK1479:AU1486,MATCH(FY1489,AJ1479:AJ1486,0),MATCH(FY1490,AK1478:AU1478,0))</f>
        <v>0</v>
      </c>
      <c r="FZ1497" s="30">
        <f>INDEX(DU1467:EB1474,MATCH(DS1497,DS1467:DS1474,0),MATCH(FZ1489,DU1465:EB1465,0))*INDEX(AK1479:AU1486,MATCH(FZ1489,AJ1479:AJ1486,0),MATCH(FZ1490,AK1478:AU1478,0))</f>
        <v>0</v>
      </c>
      <c r="GA1497" s="30">
        <f>INDEX(DU1467:EB1474,MATCH(DS1497,DS1467:DS1474,0),MATCH(GA1489,DU1465:EB1465,0))*INDEX(AK1479:AU1486,MATCH(GA1489,AJ1479:AJ1486,0),MATCH(GA1490,AK1478:AU1478,0))</f>
        <v>0</v>
      </c>
      <c r="GB1497" s="30">
        <f>INDEX(DU1467:EB1474,MATCH(DS1497,DS1467:DS1474,0),MATCH(GB1489,DU1465:EB1465,0))*INDEX(AK1479:AU1486,MATCH(GB1489,AJ1479:AJ1486,0),MATCH(GB1490,AK1478:AU1478,0))</f>
        <v>0</v>
      </c>
      <c r="GC1497" s="30">
        <f>INDEX(DU1467:EB1474,MATCH(DS1497,DS1467:DS1474,0),MATCH(GC1489,DU1465:EB1465,0))*INDEX(AK1479:AU1486,MATCH(GC1489,AJ1479:AJ1486,0),MATCH(GC1490,AK1478:AU1478,0))</f>
        <v>0</v>
      </c>
      <c r="GD1497" s="30">
        <f>INDEX(DU1467:EB1474,MATCH(DS1497,DS1467:DS1474,0),MATCH(GD1489,DU1465:EB1465,0))*INDEX(AK1479:AU1486,MATCH(GD1489,AJ1479:AJ1486,0),MATCH(GD1490,AK1478:AU1478,0))</f>
        <v>0</v>
      </c>
      <c r="GE1497" s="30">
        <f>INDEX(DU1467:EB1474,MATCH(DS1497,DS1467:DS1474,0),MATCH(GE1489,DU1465:EB1465,0))*INDEX(AK1479:AU1486,MATCH(GE1489,AJ1479:AJ1486,0),MATCH(GE1490,AK1478:AU1478,0))</f>
        <v>0</v>
      </c>
      <c r="GF1497" s="30">
        <f>INDEX(DU1467:EB1474,MATCH(DS1497,DS1467:DS1474,0),MATCH(GF1489,DU1465:EB1465,0))*INDEX(AK1479:AU1486,MATCH(GF1489,AJ1479:AJ1486,0),MATCH(GF1490,AK1478:AU1478,0))</f>
        <v>0</v>
      </c>
      <c r="GG1497" s="30">
        <f>INDEX(DU1467:EB1474,MATCH(DS1497,DS1467:DS1474,0),MATCH(GG1489,DU1465:EB1465,0))*INDEX(AK1479:AU1486,MATCH(GG1489,AJ1479:AJ1486,0),MATCH(GG1490,AK1478:AU1478,0))</f>
        <v>0</v>
      </c>
      <c r="GH1497" s="30">
        <f>INDEX(DU1467:EB1474,MATCH(DS1497,DS1467:DS1474,0),MATCH(GH1489,DU1465:EB1465,0))*INDEX(AK1479:AU1486,MATCH(GH1489,AJ1479:AJ1486,0),MATCH(GH1490,AK1478:AU1478,0))</f>
        <v>0</v>
      </c>
      <c r="GI1497" s="30">
        <f>INDEX(DU1467:EB1474,MATCH(DS1497,DS1467:DS1474,0),MATCH(GI1489,DU1465:EB1465,0))*INDEX(AK1479:AU1486,MATCH(GI1489,AJ1479:AJ1486,0),MATCH(GI1490,AK1478:AU1478,0))</f>
        <v>0</v>
      </c>
      <c r="GJ1497" s="30">
        <f>INDEX(DU1467:EB1474,MATCH(DS1497,DS1467:DS1474,0),MATCH(GJ1489,DU1465:EB1465,0))*INDEX(AK1479:AU1486,MATCH(GJ1489,AJ1479:AJ1486,0),MATCH(GJ1490,AK1478:AU1478,0))</f>
        <v>0</v>
      </c>
      <c r="GK1497" s="30">
        <f>INDEX(DU1467:EB1474,MATCH(DS1497,DS1467:DS1474,0),MATCH(GK1489,DU1465:EB1465,0))*INDEX(AK1479:AU1486,MATCH(GK1489,AJ1479:AJ1486,0),MATCH(GK1490,AK1478:AU1478,0))</f>
        <v>0</v>
      </c>
      <c r="GL1497" s="30">
        <f>INDEX(DU1467:EB1474,MATCH(DS1497,DS1467:DS1474,0),MATCH(GL1489,DU1465:EB1465,0))*INDEX(AK1479:AU1486,MATCH(GL1489,AJ1479:AJ1486,0),MATCH(GL1490,AK1478:AU1478,0))</f>
        <v>0</v>
      </c>
      <c r="GM1497" s="30" t="b">
        <f t="shared" si="1629"/>
        <v>1</v>
      </c>
      <c r="GO1497" s="29">
        <v>2029</v>
      </c>
      <c r="GP1497" s="27">
        <f>SUMIF(DT1478:EO1478,GP1478,DT1497:EO1497)</f>
        <v>0</v>
      </c>
      <c r="GQ1497" s="28">
        <f>SUMIF(DT1478:GL1478,GQ1478,DT1497:GL1497)</f>
        <v>0</v>
      </c>
      <c r="GR1497" s="28">
        <f>SUMIF(DT1478:GL1478,GR1478,DT1497:GL1497)</f>
        <v>0</v>
      </c>
      <c r="GS1497" s="28">
        <f>SUMIF(DT1478:GL1478,GS1478,DT1497:GL1497)</f>
        <v>0</v>
      </c>
      <c r="GT1497" s="28">
        <f>SUMIF(DT1478:GL1478,GT1478,DT1497:GL1497)</f>
        <v>0</v>
      </c>
      <c r="GU1497" s="28">
        <f>SUMIF(DT1478:GL1478,GU1478,DT1497:GL1497)</f>
        <v>0</v>
      </c>
      <c r="GV1497" s="28">
        <f>SUMIF(DT1478:GL1478,GV1478,DT1497:GL1497)</f>
        <v>0</v>
      </c>
      <c r="GW1497" s="28">
        <f>SUMIF(DT1478:GL1478,GW1478,DT1497:GL1497)</f>
        <v>0</v>
      </c>
      <c r="GX1497" s="28">
        <f>SUMIF(DT1478:GL1478,GX1478,DT1497:GL1497)</f>
        <v>0</v>
      </c>
      <c r="GY1497" s="28">
        <f>SUMIF(DT1478:GL1478,GY1478,DT1497:GL1497)</f>
        <v>0</v>
      </c>
      <c r="GZ1497" s="28">
        <f>SUMIF(DT1478:GL1478,GZ1478,DT1497:GL1497)</f>
        <v>0</v>
      </c>
      <c r="HA1497" s="27" t="b">
        <f t="shared" si="1630"/>
        <v>1</v>
      </c>
      <c r="HC1497" s="28">
        <f>IF(HA1497,0,(O1473-SUM(GP1497:GZ1497))*INDEX(AL1479:AU1486,MATCH(GO1497,AJ1479:AJ1486,0),MATCH(HC1490,AL1478:AU1478,0)))</f>
        <v>0</v>
      </c>
      <c r="HD1497" s="28">
        <f>IF(HA1497,0,(O1473-SUM(GP1497:GZ1497))*INDEX(AL1479:AU1486,MATCH(GO1497,AJ1479:AJ1486,0),MATCH(HD1490,AL1478:AU1478,0)))</f>
        <v>0</v>
      </c>
      <c r="HE1497" s="28">
        <f>IF(HA1497,0,(O1473-SUM(GP1497:GZ1497))*INDEX(AL1479:AU1486,MATCH(GO1497,AJ1479:AJ1486,0),MATCH(HE1490,AL1478:AU1478,0)))</f>
        <v>0</v>
      </c>
      <c r="HF1497" s="28">
        <f>IF(HA1497,0,(O1473-SUM(GP1497:GZ1497))*INDEX(AL1479:AU1486,MATCH(GO1497,AJ1479:AJ1486,0),MATCH(HF1490,AL1478:AU1478,0)))</f>
        <v>0</v>
      </c>
      <c r="HG1497" s="28">
        <f>IF(HA1497,0,(O1473-SUM(GP1497:GZ1497))*INDEX(AL1479:AU1486,MATCH(GO1497,AJ1479:AJ1486,0),MATCH(HG1490,AL1478:AU1478,0)))</f>
        <v>0</v>
      </c>
      <c r="HH1497" s="28">
        <f>IF(HA1497,0,(O1473-SUM(GP1497:GZ1497))*INDEX(AL1479:AU1486,MATCH(GO1497,AJ1479:AJ1486,0),MATCH(HH1490,AL1478:AU1478,0)))</f>
        <v>0</v>
      </c>
      <c r="HI1497" s="28">
        <f>IF(HA1497,0,(O1473-SUM(GP1497:GZ1497))*INDEX(AL1479:AU1486,MATCH(GO1497,AJ1479:AJ1486,0),MATCH(HI1490,AL1478:AU1478,0)))</f>
        <v>0</v>
      </c>
      <c r="HJ1497" s="28">
        <f>IF(HA1497,0,(O1473-SUM(GP1497:GZ1497))*INDEX(AL1479:AU1486,MATCH(GO1497,AJ1479:AJ1486,0),MATCH(HJ1490,AL1478:AU1478,0)))</f>
        <v>0</v>
      </c>
      <c r="HK1497" s="28">
        <f>IF(HA1497,0,(O1473-SUM(GP1497:GZ1497))*INDEX(AL1479:AU1486,MATCH(GO1497,AJ1479:AJ1486,0),MATCH(HK1490,AL1478:AU1478,0)))</f>
        <v>0</v>
      </c>
      <c r="HL1497" s="28">
        <f>IF(HA1497,0,(O1473-SUM(GP1497:GZ1497))*INDEX(AL1479:AU1486,MATCH(GO1497,AJ1479:AJ1486,0),MATCH(HL1490,AL1478:AU1478,0)))</f>
        <v>0</v>
      </c>
      <c r="HM1497" s="28" t="b">
        <f t="shared" si="1631"/>
        <v>1</v>
      </c>
    </row>
    <row r="1498" spans="1:221" hidden="1" x14ac:dyDescent="0.2">
      <c r="A1498" s="2" t="s">
        <v>1</v>
      </c>
      <c r="B1498" s="26"/>
      <c r="S1498" s="16"/>
      <c r="DS1498" s="29">
        <v>2030</v>
      </c>
      <c r="DT1498" s="30">
        <f>INDEX(DU1467:EB1474,MATCH(DS1498,DS1467:DS1474,0),MATCH(DT1489,DU1465:EB1465,0))*INDEX(AK1479:AU1486,MATCH(DT1489,AJ1479:AJ1486,0),MATCH(DT1490,AK1478:AU1478,0))</f>
        <v>0</v>
      </c>
      <c r="DU1498" s="30">
        <f>INDEX(DU1467:EB1474,MATCH(DS1498,DS1467:DS1474,0),MATCH(DU1489,DU1465:EB1465,0))*INDEX(AK1479:AU1486,MATCH(DU1489,AJ1479:AJ1486,0),MATCH(DU1490,AK1478:AU1478,0))</f>
        <v>0</v>
      </c>
      <c r="DV1498" s="30">
        <f>INDEX(DU1467:EB1474,MATCH(DS1498,DS1467:DS1474,0),MATCH(DV1489,DU1465:EB1465,0))*INDEX(AK1479:AU1486,MATCH(DV1489,AJ1479:AJ1486,0),MATCH(DV1490,AK1478:AU1478,0))</f>
        <v>0</v>
      </c>
      <c r="DW1498" s="30">
        <f>INDEX(DU1467:EB1474,MATCH(DS1498,DS1467:DS1474,0),MATCH(DW1489,DU1465:EB1465,0))*INDEX(AK1479:AU1486,MATCH(DW1489,AJ1479:AJ1486,0),MATCH(DW1490,AK1478:AU1478,0))</f>
        <v>0</v>
      </c>
      <c r="DX1498" s="30">
        <f>INDEX(DU1467:EB1474,MATCH(DS1498,DS1467:DS1474,0),MATCH(DX1489,DU1465:EB1465,0))*INDEX(AK1479:AU1486,MATCH(DX1489,AJ1479:AJ1486,0),MATCH(DX1490,AK1478:AU1478,0))</f>
        <v>0</v>
      </c>
      <c r="DY1498" s="30">
        <f>INDEX(DU1467:EB1474,MATCH(DS1498,DS1467:DS1474,0),MATCH(DY1489,DU1465:EB1465,0))*INDEX(AK1479:AU1486,MATCH(DY1489,AJ1479:AJ1486,0),MATCH(DY1490,AK1478:AU1478,0))</f>
        <v>0</v>
      </c>
      <c r="DZ1498" s="30">
        <f>INDEX(DU1467:EB1474,MATCH(DS1498,DS1467:DS1474,0),MATCH(DZ1489,DU1465:EB1465,0))*INDEX(AK1479:AU1486,MATCH(DZ1489,AJ1479:AJ1486,0),MATCH(DZ1490,AK1478:AU1478,0))</f>
        <v>0</v>
      </c>
      <c r="EA1498" s="30">
        <f>INDEX(DU1467:EB1474,MATCH(DS1498,DS1467:DS1474,0),MATCH(EA1489,DU1465:EB1465,0))*INDEX(AK1479:AU1486,MATCH(EA1489,AJ1479:AJ1486,0),MATCH(EA1490,AK1478:AU1478,0))</f>
        <v>0</v>
      </c>
      <c r="EB1498" s="30">
        <f>INDEX(DU1467:EB1474,MATCH(DS1498,DS1467:DS1474,0),MATCH(EB1489,DU1465:EB1465,0))*INDEX(AK1479:AU1486,MATCH(EB1489,AJ1479:AJ1486,0),MATCH(EB1490,AK1478:AU1478,0))</f>
        <v>0</v>
      </c>
      <c r="EC1498" s="30">
        <f>INDEX(DU1467:EB1474,MATCH(DS1498,DS1467:DS1474,0),MATCH(EC1489,DU1465:EB1465,0))*INDEX(AK1479:AU1486,MATCH(EC1489,AJ1479:AJ1486,0),MATCH(EC1490,AK1478:AU1478,0))</f>
        <v>0</v>
      </c>
      <c r="ED1498" s="30">
        <f>INDEX(DU1467:EB1474,MATCH(DS1498,DS1467:DS1474,0),MATCH(ED1489,DU1465:EB1465,0))*INDEX(AK1479:AU1486,MATCH(ED1489,AJ1479:AJ1486,0),MATCH(ED1490,AK1478:AU1478,0))</f>
        <v>0</v>
      </c>
      <c r="EE1498" s="30">
        <f>INDEX(DU1467:EB1474,MATCH(DS1498,DS1467:DS1474,0),MATCH(EE1489,DU1465:EB1465,0))*INDEX(AK1479:AU1486,MATCH(EE1489,AJ1479:AJ1486,0),MATCH(EE1490,AK1478:AU1478,0))</f>
        <v>0</v>
      </c>
      <c r="EF1498" s="30">
        <f>INDEX(DU1467:EB1474,MATCH(DS1498,DS1467:DS1474,0),MATCH(EF1489,DU1465:EB1465,0))*INDEX(AK1479:AU1486,MATCH(EF1489,AJ1479:AJ1486,0),MATCH(EF1490,AK1478:AU1478,0))</f>
        <v>0</v>
      </c>
      <c r="EG1498" s="30">
        <f>INDEX(DU1467:EB1474,MATCH(DS1498,DS1467:DS1474,0),MATCH(EG1489,DU1465:EB1465,0))*INDEX(AK1479:AU1486,MATCH(EG1489,AJ1479:AJ1486,0),MATCH(EG1490,AK1478:AU1478,0))</f>
        <v>0</v>
      </c>
      <c r="EH1498" s="30">
        <f>INDEX(DU1467:EB1474,MATCH(DS1498,DS1467:DS1474,0),MATCH(EH1489,DU1465:EB1465,0))*INDEX(AK1479:AU1486,MATCH(EH1489,AJ1479:AJ1486,0),MATCH(EH1490,AK1478:AU1478,0))</f>
        <v>0</v>
      </c>
      <c r="EI1498" s="30">
        <f>INDEX(DU1467:EB1474,MATCH(DS1498,DS1467:DS1474,0),MATCH(EI1489,DU1465:EB1465,0))*INDEX(AK1479:AU1486,MATCH(EI1489,AJ1479:AJ1486,0),MATCH(EI1490,AK1478:AU1478,0))</f>
        <v>0</v>
      </c>
      <c r="EJ1498" s="30">
        <f>INDEX(DU1467:EB1474,MATCH(DS1498,DS1467:DS1474,0),MATCH(EJ1489,DU1465:EB1465,0))*INDEX(AK1479:AU1486,MATCH(EJ1489,AJ1479:AJ1486,0),MATCH(EJ1490,AK1478:AU1478,0))</f>
        <v>0</v>
      </c>
      <c r="EK1498" s="30">
        <f>INDEX(DU1467:EB1474,MATCH(DS1498,DS1467:DS1474,0),MATCH(EK1489,DU1465:EB1465,0))*INDEX(AK1479:AU1486,MATCH(EK1489,AJ1479:AJ1486,0),MATCH(EK1490,AK1478:AU1478,0))</f>
        <v>0</v>
      </c>
      <c r="EL1498" s="30">
        <f>INDEX(DU1467:EB1474,MATCH(DS1498,DS1467:DS1474,0),MATCH(EL1489,DU1465:EB1465,0))*INDEX(AK1479:AU1486,MATCH(EL1489,AJ1479:AJ1486,0),MATCH(EL1490,AK1478:AU1478,0))</f>
        <v>0</v>
      </c>
      <c r="EM1498" s="30">
        <f>INDEX(DU1467:EB1474,MATCH(DS1498,DS1467:DS1474,0),MATCH(EM1489,DU1465:EB1465,0))*INDEX(AK1479:AU1486,MATCH(EM1489,AJ1479:AJ1486,0),MATCH(EM1490,AK1478:AU1478,0))</f>
        <v>0</v>
      </c>
      <c r="EN1498" s="30">
        <f>INDEX(DU1467:EB1474,MATCH(DS1498,DS1467:DS1474,0),MATCH(EN1489,DU1465:EB1465,0))*INDEX(AK1479:AU1486,MATCH(EN1489,AJ1479:AJ1486,0),MATCH(EN1490,AK1478:AU1478,0))</f>
        <v>0</v>
      </c>
      <c r="EO1498" s="30">
        <f>INDEX(DU1467:EB1474,MATCH(DS1498,DS1467:DS1474,0),MATCH(EO1489,DU1465:EB1465,0))*INDEX(AK1479:AU1486,MATCH(EO1489,AJ1479:AJ1486,0),MATCH(EO1490,AK1478:AU1478,0))</f>
        <v>0</v>
      </c>
      <c r="EP1498" s="30">
        <f>INDEX(DU1467:EB1474,MATCH(DS1498,DS1467:DS1474,0),MATCH(EP1489,DU1465:EB1465,0))*INDEX(AK1479:AU1486,MATCH(EP1489,AJ1479:AJ1486,0),MATCH(EP1490,AK1478:AU1478,0))</f>
        <v>0</v>
      </c>
      <c r="EQ1498" s="30">
        <f>INDEX(DU1467:EB1474,MATCH(DS1498,DS1467:DS1474,0),MATCH(EQ1489,DU1465:EB1465,0))*INDEX(AK1479:AU1486,MATCH(EQ1489,AJ1479:AJ1486,0),MATCH(EQ1490,AK1478:AU1478,0))</f>
        <v>0</v>
      </c>
      <c r="ER1498" s="30">
        <f>INDEX(DU1467:EB1474,MATCH(DS1498,DS1467:DS1474,0),MATCH(ER1489,DU1465:EB1465,0))*INDEX(AK1479:AU1486,MATCH(ER1489,AJ1479:AJ1486,0),MATCH(ER1490,AK1478:AU1478,0))</f>
        <v>0</v>
      </c>
      <c r="ES1498" s="30">
        <f>INDEX(DU1467:EB1474,MATCH(DS1498,DS1467:DS1474,0),MATCH(ES1489,DU1465:EB1465,0))*INDEX(AK1479:AU1486,MATCH(ES1489,AJ1479:AJ1486,0),MATCH(ES1490,AK1478:AU1478,0))</f>
        <v>0</v>
      </c>
      <c r="ET1498" s="30">
        <f>INDEX(DU1467:EB1474,MATCH(DS1498,DS1467:DS1474,0),MATCH(ET1489,DU1465:EB1465,0))*INDEX(AK1479:AU1486,MATCH(ET1489,AJ1479:AJ1486,0),MATCH(ET1490,AK1478:AU1478,0))</f>
        <v>0</v>
      </c>
      <c r="EU1498" s="30">
        <f>INDEX(DU1467:EB1474,MATCH(DS1498,DS1467:DS1474,0),MATCH(EU1489,DU1465:EB1465,0))*INDEX(AK1479:AU1486,MATCH(EU1489,AJ1479:AJ1486,0),MATCH(EU1490,AK1478:AU1478,0))</f>
        <v>0</v>
      </c>
      <c r="EV1498" s="30">
        <f>INDEX(DU1467:EB1474,MATCH(DS1498,DS1467:DS1474,0),MATCH(EV1489,DU1465:EB1465,0))*INDEX(AK1479:AU1486,MATCH(EV1489,AJ1479:AJ1486,0),MATCH(EV1490,AK1478:AU1478,0))</f>
        <v>0</v>
      </c>
      <c r="EW1498" s="30">
        <f>INDEX(DU1467:EB1474,MATCH(DS1498,DS1467:DS1474,0),MATCH(EW1489,DU1465:EB1465,0))*INDEX(AK1479:AU1486,MATCH(EW1489,AJ1479:AJ1486,0),MATCH(EW1490,AK1478:AU1478,0))</f>
        <v>0</v>
      </c>
      <c r="EX1498" s="30">
        <f>INDEX(DU1467:EB1474,MATCH(DS1498,DS1467:DS1474,0),MATCH(EX1489,DU1465:EB1465,0))*INDEX(AK1479:AU1486,MATCH(EX1489,AJ1479:AJ1486,0),MATCH(EX1490,AK1478:AU1478,0))</f>
        <v>0</v>
      </c>
      <c r="EY1498" s="30">
        <f>INDEX(DU1467:EB1474,MATCH(DS1498,DS1467:DS1474,0),MATCH(EY1489,DU1465:EB1465,0))*INDEX(AK1479:AU1486,MATCH(EY1489,AJ1479:AJ1486,0),MATCH(EY1490,AK1478:AU1478,0))</f>
        <v>0</v>
      </c>
      <c r="EZ1498" s="30">
        <f>INDEX(DU1467:EB1474,MATCH(DS1498,DS1467:DS1474,0),MATCH(EZ1489,DU1465:EB1465,0))*INDEX(AK1479:AU1486,MATCH(EZ1489,AJ1479:AJ1486,0),MATCH(EZ1490,AK1478:AU1478,0))</f>
        <v>0</v>
      </c>
      <c r="FA1498" s="30">
        <f>INDEX(DU1467:EB1474,MATCH(DS1498,DS1467:DS1474,0),MATCH(FA1489,DU1465:EB1465,0))*INDEX(AK1479:AU1486,MATCH(FA1489,AJ1479:AJ1486,0),MATCH(FA1490,AK1478:AU1478,0))</f>
        <v>0</v>
      </c>
      <c r="FB1498" s="30">
        <f>INDEX(DU1467:EB1474,MATCH(DS1498,DS1467:DS1474,0),MATCH(FB1489,DU1465:EB1465,0))*INDEX(AK1479:AU1486,MATCH(FB1489,AJ1479:AJ1486,0),MATCH(FB1490,AK1478:AU1478,0))</f>
        <v>0</v>
      </c>
      <c r="FC1498" s="30">
        <f>INDEX(DU1467:EB1474,MATCH(DS1498,DS1467:DS1474,0),MATCH(FC1489,DU1465:EB1465,0))*INDEX(AK1479:AU1486,MATCH(FC1489,AJ1479:AJ1486,0),MATCH(FC1490,AK1478:AU1478,0))</f>
        <v>0</v>
      </c>
      <c r="FD1498" s="30">
        <f>INDEX(DU1467:EB1474,MATCH(DS1498,DS1467:DS1474,0),MATCH(FD1489,DU1465:EB1465,0))*INDEX(AK1479:AU1486,MATCH(FD1489,AJ1479:AJ1486,0),MATCH(FD1490,AK1478:AU1478,0))</f>
        <v>0</v>
      </c>
      <c r="FE1498" s="30">
        <f>INDEX(DU1467:EB1474,MATCH(DS1498,DS1467:DS1474,0),MATCH(FE1489,DU1465:EB1465,0))*INDEX(AK1479:AU1486,MATCH(FE1489,AJ1479:AJ1486,0),MATCH(FE1490,AK1478:AU1478,0))</f>
        <v>0</v>
      </c>
      <c r="FF1498" s="30">
        <f>INDEX(DU1467:EB1474,MATCH(DS1498,DS1467:DS1474,0),MATCH(FF1489,DU1465:EB1465,0))*INDEX(AK1479:AU1486,MATCH(FF1489,AJ1479:AJ1486,0),MATCH(FF1490,AK1478:AU1478,0))</f>
        <v>0</v>
      </c>
      <c r="FG1498" s="30">
        <f>INDEX(DU1467:EB1474,MATCH(DS1498,DS1467:DS1474,0),MATCH(FG1489,DU1465:EB1465,0))*INDEX(AK1479:AU1486,MATCH(FG1489,AJ1479:AJ1486,0),MATCH(FG1490,AK1478:AU1478,0))</f>
        <v>0</v>
      </c>
      <c r="FH1498" s="30">
        <f>INDEX(DU1467:EB1474,MATCH(DS1498,DS1467:DS1474,0),MATCH(FH1489,DU1465:EB1465,0))*INDEX(AK1479:AU1486,MATCH(FH1489,AJ1479:AJ1486,0),MATCH(FH1490,AK1478:AU1478,0))</f>
        <v>0</v>
      </c>
      <c r="FI1498" s="30">
        <f>INDEX(DU1467:EB1474,MATCH(DS1498,DS1467:DS1474,0),MATCH(FI1489,DU1465:EB1465,0))*INDEX(AK1479:AU1486,MATCH(FI1489,AJ1479:AJ1486,0),MATCH(FI1490,AK1478:AU1478,0))</f>
        <v>0</v>
      </c>
      <c r="FJ1498" s="30">
        <f>INDEX(DU1467:EB1474,MATCH(DS1498,DS1467:DS1474,0),MATCH(FJ1489,DU1465:EB1465,0))*INDEX(AK1479:AU1486,MATCH(FJ1489,AJ1479:AJ1486,0),MATCH(FJ1490,AK1478:AU1478,0))</f>
        <v>0</v>
      </c>
      <c r="FK1498" s="30">
        <f>INDEX(DU1467:EB1474,MATCH(DS1498,DS1467:DS1474,0),MATCH(FK1489,DU1465:EB1465,0))*INDEX(AK1479:AU1486,MATCH(FK1489,AJ1479:AJ1486,0),MATCH(FK1490,AK1478:AU1478,0))</f>
        <v>0</v>
      </c>
      <c r="FL1498" s="30">
        <f>INDEX(DU1467:EB1474,MATCH(DS1498,DS1467:DS1474,0),MATCH(FL1489,DU1465:EB1465,0))*INDEX(AK1479:AU1486,MATCH(FL1489,AJ1479:AJ1486,0),MATCH(FL1490,AK1478:AU1478,0))</f>
        <v>0</v>
      </c>
      <c r="FM1498" s="30">
        <f>INDEX(DU1467:EB1474,MATCH(DS1498,DS1467:DS1474,0),MATCH(FM1489,DU1465:EB1465,0))*INDEX(AK1479:AU1486,MATCH(FM1489,AJ1479:AJ1486,0),MATCH(FM1490,AK1478:AU1478,0))</f>
        <v>0</v>
      </c>
      <c r="FN1498" s="30">
        <f>INDEX(DU1467:EB1474,MATCH(DS1498,DS1467:DS1474,0),MATCH(FN1489,DU1465:EB1465,0))*INDEX(AK1479:AU1486,MATCH(FN1489,AJ1479:AJ1486,0),MATCH(FN1490,AK1478:AU1478,0))</f>
        <v>0</v>
      </c>
      <c r="FO1498" s="30">
        <f>INDEX(DU1467:EB1474,MATCH(DS1498,DS1467:DS1474,0),MATCH(FO1489,DU1465:EB1465,0))*INDEX(AK1479:AU1486,MATCH(FO1489,AJ1479:AJ1486,0),MATCH(FO1490,AK1478:AU1478,0))</f>
        <v>0</v>
      </c>
      <c r="FP1498" s="30">
        <f>INDEX(DU1467:EB1474,MATCH(DS1498,DS1467:DS1474,0),MATCH(FP1489,DU1465:EB1465,0))*INDEX(AK1479:AU1486,MATCH(FP1489,AJ1479:AJ1486,0),MATCH(FP1490,AK1478:AU1478,0))</f>
        <v>0</v>
      </c>
      <c r="FQ1498" s="30">
        <f>INDEX(DU1467:EB1474,MATCH(DS1498,DS1467:DS1474,0),MATCH(FQ1489,DU1465:EB1465,0))*INDEX(AK1479:AU1486,MATCH(FQ1489,AJ1479:AJ1486,0),MATCH(FQ1490,AK1478:AU1478,0))</f>
        <v>0</v>
      </c>
      <c r="FR1498" s="30">
        <f>INDEX(DU1467:EB1474,MATCH(DS1498,DS1467:DS1474,0),MATCH(FR1489,DU1465:EB1465,0))*INDEX(AK1479:AU1486,MATCH(FR1489,AJ1479:AJ1486,0),MATCH(FR1490,AK1478:AU1478,0))</f>
        <v>0</v>
      </c>
      <c r="FS1498" s="30">
        <f>INDEX(DU1467:EB1474,MATCH(DS1498,DS1467:DS1474,0),MATCH(FS1489,DU1465:EB1465,0))*INDEX(AK1479:AU1486,MATCH(FS1489,AJ1479:AJ1486,0),MATCH(FS1490,AK1478:AU1478,0))</f>
        <v>0</v>
      </c>
      <c r="FT1498" s="30">
        <f>INDEX(DU1467:EB1474,MATCH(DS1498,DS1467:DS1474,0),MATCH(FT1489,DU1465:EB1465,0))*INDEX(AK1479:AU1486,MATCH(FT1489,AJ1479:AJ1486,0),MATCH(FT1490,AK1478:AU1478,0))</f>
        <v>0</v>
      </c>
      <c r="FU1498" s="30">
        <f>INDEX(DU1467:EB1474,MATCH(DS1498,DS1467:DS1474,0),MATCH(FU1489,DU1465:EB1465,0))*INDEX(AK1479:AU1486,MATCH(FU1489,AJ1479:AJ1486,0),MATCH(FU1490,AK1478:AU1478,0))</f>
        <v>0</v>
      </c>
      <c r="FV1498" s="30">
        <f>INDEX(DU1467:EB1474,MATCH(DS1498,DS1467:DS1474,0),MATCH(FV1489,DU1465:EB1465,0))*INDEX(AK1479:AU1486,MATCH(FV1489,AJ1479:AJ1486,0),MATCH(FV1490,AK1478:AU1478,0))</f>
        <v>0</v>
      </c>
      <c r="FW1498" s="30">
        <f>INDEX(DU1467:EB1474,MATCH(DS1498,DS1467:DS1474,0),MATCH(FW1489,DU1465:EB1465,0))*INDEX(AK1479:AU1486,MATCH(FW1489,AJ1479:AJ1486,0),MATCH(FW1490,AK1478:AU1478,0))</f>
        <v>0</v>
      </c>
      <c r="FX1498" s="30">
        <f>INDEX(DU1467:EB1474,MATCH(DS1498,DS1467:DS1474,0),MATCH(FX1489,DU1465:EB1465,0))*INDEX(AK1479:AU1486,MATCH(FX1489,AJ1479:AJ1486,0),MATCH(FX1490,AK1478:AU1478,0))</f>
        <v>0</v>
      </c>
      <c r="FY1498" s="30">
        <f>INDEX(DU1467:EB1474,MATCH(DS1498,DS1467:DS1474,0),MATCH(FY1489,DU1465:EB1465,0))*INDEX(AK1479:AU1486,MATCH(FY1489,AJ1479:AJ1486,0),MATCH(FY1490,AK1478:AU1478,0))</f>
        <v>0</v>
      </c>
      <c r="FZ1498" s="30">
        <f>INDEX(DU1467:EB1474,MATCH(DS1498,DS1467:DS1474,0),MATCH(FZ1489,DU1465:EB1465,0))*INDEX(AK1479:AU1486,MATCH(FZ1489,AJ1479:AJ1486,0),MATCH(FZ1490,AK1478:AU1478,0))</f>
        <v>0</v>
      </c>
      <c r="GA1498" s="30">
        <f>INDEX(DU1467:EB1474,MATCH(DS1498,DS1467:DS1474,0),MATCH(GA1489,DU1465:EB1465,0))*INDEX(AK1479:AU1486,MATCH(GA1489,AJ1479:AJ1486,0),MATCH(GA1490,AK1478:AU1478,0))</f>
        <v>0</v>
      </c>
      <c r="GB1498" s="30">
        <f>INDEX(DU1467:EB1474,MATCH(DS1498,DS1467:DS1474,0),MATCH(GB1489,DU1465:EB1465,0))*INDEX(AK1479:AU1486,MATCH(GB1489,AJ1479:AJ1486,0),MATCH(GB1490,AK1478:AU1478,0))</f>
        <v>0</v>
      </c>
      <c r="GC1498" s="30">
        <f>INDEX(DU1467:EB1474,MATCH(DS1498,DS1467:DS1474,0),MATCH(GC1489,DU1465:EB1465,0))*INDEX(AK1479:AU1486,MATCH(GC1489,AJ1479:AJ1486,0),MATCH(GC1490,AK1478:AU1478,0))</f>
        <v>0</v>
      </c>
      <c r="GD1498" s="30">
        <f>INDEX(DU1467:EB1474,MATCH(DS1498,DS1467:DS1474,0),MATCH(GD1489,DU1465:EB1465,0))*INDEX(AK1479:AU1486,MATCH(GD1489,AJ1479:AJ1486,0),MATCH(GD1490,AK1478:AU1478,0))</f>
        <v>0</v>
      </c>
      <c r="GE1498" s="30">
        <f>INDEX(DU1467:EB1474,MATCH(DS1498,DS1467:DS1474,0),MATCH(GE1489,DU1465:EB1465,0))*INDEX(AK1479:AU1486,MATCH(GE1489,AJ1479:AJ1486,0),MATCH(GE1490,AK1478:AU1478,0))</f>
        <v>0</v>
      </c>
      <c r="GF1498" s="30">
        <f>INDEX(DU1467:EB1474,MATCH(DS1498,DS1467:DS1474,0),MATCH(GF1489,DU1465:EB1465,0))*INDEX(AK1479:AU1486,MATCH(GF1489,AJ1479:AJ1486,0),MATCH(GF1490,AK1478:AU1478,0))</f>
        <v>0</v>
      </c>
      <c r="GG1498" s="30">
        <f>INDEX(DU1467:EB1474,MATCH(DS1498,DS1467:DS1474,0),MATCH(GG1489,DU1465:EB1465,0))*INDEX(AK1479:AU1486,MATCH(GG1489,AJ1479:AJ1486,0),MATCH(GG1490,AK1478:AU1478,0))</f>
        <v>0</v>
      </c>
      <c r="GH1498" s="30">
        <f>INDEX(DU1467:EB1474,MATCH(DS1498,DS1467:DS1474,0),MATCH(GH1489,DU1465:EB1465,0))*INDEX(AK1479:AU1486,MATCH(GH1489,AJ1479:AJ1486,0),MATCH(GH1490,AK1478:AU1478,0))</f>
        <v>0</v>
      </c>
      <c r="GI1498" s="30">
        <f>INDEX(DU1467:EB1474,MATCH(DS1498,DS1467:DS1474,0),MATCH(GI1489,DU1465:EB1465,0))*INDEX(AK1479:AU1486,MATCH(GI1489,AJ1479:AJ1486,0),MATCH(GI1490,AK1478:AU1478,0))</f>
        <v>0</v>
      </c>
      <c r="GJ1498" s="30">
        <f>INDEX(DU1467:EB1474,MATCH(DS1498,DS1467:DS1474,0),MATCH(GJ1489,DU1465:EB1465,0))*INDEX(AK1479:AU1486,MATCH(GJ1489,AJ1479:AJ1486,0),MATCH(GJ1490,AK1478:AU1478,0))</f>
        <v>0</v>
      </c>
      <c r="GK1498" s="30">
        <f>INDEX(DU1467:EB1474,MATCH(DS1498,DS1467:DS1474,0),MATCH(GK1489,DU1465:EB1465,0))*INDEX(AK1479:AU1486,MATCH(GK1489,AJ1479:AJ1486,0),MATCH(GK1490,AK1478:AU1478,0))</f>
        <v>0</v>
      </c>
      <c r="GL1498" s="30">
        <f>INDEX(DU1467:EB1474,MATCH(DS1498,DS1467:DS1474,0),MATCH(GL1489,DU1465:EB1465,0))*INDEX(AK1479:AU1486,MATCH(GL1489,AJ1479:AJ1486,0),MATCH(GL1490,AK1478:AU1478,0))</f>
        <v>0</v>
      </c>
      <c r="GM1498" s="30" t="b">
        <f t="shared" si="1629"/>
        <v>1</v>
      </c>
      <c r="GO1498" s="29">
        <v>2030</v>
      </c>
      <c r="GP1498" s="27">
        <f>SUMIF(DT1478:EO1478,GP1478,DT1498:EO1498)</f>
        <v>0</v>
      </c>
      <c r="GQ1498" s="28">
        <f>SUMIF(DT1478:GL1478,GQ1478,DT1498:GL1498)</f>
        <v>0</v>
      </c>
      <c r="GR1498" s="28">
        <f>SUMIF(DT1478:GL1478,GR1478,DT1498:GL1498)</f>
        <v>0</v>
      </c>
      <c r="GS1498" s="28">
        <f>SUMIF(DT1478:GL1478,GS1478,DT1498:GL1498)</f>
        <v>0</v>
      </c>
      <c r="GT1498" s="28">
        <f>SUMIF(DT1478:GL1478,GT1478,DT1498:GL1498)</f>
        <v>0</v>
      </c>
      <c r="GU1498" s="28">
        <f>SUMIF(DT1478:GL1478,GU1478,DT1498:GL1498)</f>
        <v>0</v>
      </c>
      <c r="GV1498" s="28">
        <f>SUMIF(DT1478:GL1478,GV1478,DT1498:GL1498)</f>
        <v>0</v>
      </c>
      <c r="GW1498" s="28">
        <f>SUMIF(DT1478:GL1478,GW1478,DT1498:GL1498)</f>
        <v>0</v>
      </c>
      <c r="GX1498" s="28">
        <f>SUMIF(DT1478:GL1478,GX1478,DT1498:GL1498)</f>
        <v>0</v>
      </c>
      <c r="GY1498" s="28">
        <f>SUMIF(DT1478:GL1478,GY1478,DT1498:GL1498)</f>
        <v>0</v>
      </c>
      <c r="GZ1498" s="28">
        <f>SUMIF(DT1478:GL1478,GZ1478,DT1498:GL1498)</f>
        <v>0</v>
      </c>
      <c r="HA1498" s="27" t="b">
        <f t="shared" si="1630"/>
        <v>1</v>
      </c>
      <c r="HC1498" s="28">
        <f>IF(HA1498,0,(O1474-SUM(GP1498:GZ1498))*INDEX(AL1479:AU1486,MATCH(GO1498,AJ1479:AJ1486,0),MATCH(HC1490,AL1478:AU1478,0)))</f>
        <v>0</v>
      </c>
      <c r="HD1498" s="28">
        <f>IF(HA1498,0,(O1474-SUM(GP1498:GZ1498))*INDEX(AL1479:AU1486,MATCH(GO1498,AJ1479:AJ1486,0),MATCH(HD1490,AL1478:AU1478,0)))</f>
        <v>0</v>
      </c>
      <c r="HE1498" s="28">
        <f>IF(HA1498,0,(O1474-SUM(GP1498:GZ1498))*INDEX(AL1479:AU1486,MATCH(GO1498,AJ1479:AJ1486,0),MATCH(HE1490,AL1478:AU1478,0)))</f>
        <v>0</v>
      </c>
      <c r="HF1498" s="28">
        <f>IF(HA1498,0,(O1474-SUM(GP1498:GZ1498))*INDEX(AL1479:AU1486,MATCH(GO1498,AJ1479:AJ1486,0),MATCH(HF1490,AL1478:AU1478,0)))</f>
        <v>0</v>
      </c>
      <c r="HG1498" s="28">
        <f>IF(HA1498,0,(O1474-SUM(GP1498:GZ1498))*INDEX(AL1479:AU1486,MATCH(GO1498,AJ1479:AJ1486,0),MATCH(HG1490,AL1478:AU1478,0)))</f>
        <v>0</v>
      </c>
      <c r="HH1498" s="28">
        <f>IF(HA1498,0,(O1474-SUM(GP1498:GZ1498))*INDEX(AL1479:AU1486,MATCH(GO1498,AJ1479:AJ1486,0),MATCH(HH1490,AL1478:AU1478,0)))</f>
        <v>0</v>
      </c>
      <c r="HI1498" s="28">
        <f>IF(HA1498,0,(O1474-SUM(GP1498:GZ1498))*INDEX(AL1479:AU1486,MATCH(GO1498,AJ1479:AJ1486,0),MATCH(HI1490,AL1478:AU1478,0)))</f>
        <v>0</v>
      </c>
      <c r="HJ1498" s="28">
        <f>IF(HA1498,0,(O1474-SUM(GP1498:GZ1498))*INDEX(AL1479:AU1486,MATCH(GO1498,AJ1479:AJ1486,0),MATCH(HJ1490,AL1478:AU1478,0)))</f>
        <v>0</v>
      </c>
      <c r="HK1498" s="28">
        <f>IF(HA1498,0,(O1474-SUM(GP1498:GZ1498))*INDEX(AL1479:AU1486,MATCH(GO1498,AJ1479:AJ1486,0),MATCH(HK1490,AL1478:AU1478,0)))</f>
        <v>0</v>
      </c>
      <c r="HL1498" s="28">
        <f>IF(HA1498,0,(O1474-SUM(GP1498:GZ1498))*INDEX(AL1479:AU1486,MATCH(GO1498,AJ1479:AJ1486,0),MATCH(HL1490,AL1478:AU1478,0)))</f>
        <v>0</v>
      </c>
      <c r="HM1498" s="28" t="b">
        <f t="shared" si="1631"/>
        <v>1</v>
      </c>
    </row>
    <row r="1499" spans="1:221" hidden="1" x14ac:dyDescent="0.2">
      <c r="A1499" s="2" t="s">
        <v>1</v>
      </c>
      <c r="B1499" s="26"/>
      <c r="S1499" s="16"/>
    </row>
    <row r="1500" spans="1:221" ht="12.75" customHeight="1" x14ac:dyDescent="0.2">
      <c r="B1500" s="26"/>
      <c r="D1500" s="60" t="s">
        <v>9</v>
      </c>
      <c r="E1500" s="334" t="str">
        <f>Translations!$B$1421</f>
        <v>Shrnutí pro každého dodavatele</v>
      </c>
      <c r="F1500" s="334"/>
      <c r="G1500" s="334"/>
      <c r="H1500" s="334"/>
      <c r="I1500" s="334"/>
      <c r="J1500" s="334"/>
      <c r="K1500" s="334"/>
      <c r="L1500" s="334"/>
      <c r="M1500" s="334"/>
      <c r="N1500" s="334"/>
      <c r="O1500" s="334"/>
      <c r="P1500" s="334"/>
      <c r="Q1500" s="334"/>
      <c r="R1500" s="334"/>
      <c r="S1500" s="16"/>
    </row>
    <row r="1501" spans="1:221" ht="12.75" customHeight="1" x14ac:dyDescent="0.2">
      <c r="B1501" s="26"/>
      <c r="D1501" s="60"/>
      <c r="E1501" s="335" t="str">
        <f>Translations!$B$1422</f>
        <v>Po výběru příslušného dodavatele paliva pro tento zdrojový tok se v níže uvedeném poli automaticky zobrazí všechny relevantní informace pro komunikaci s příslušným dodavatelem paliva podle přílohy Xa.</v>
      </c>
      <c r="F1501" s="335"/>
      <c r="G1501" s="335"/>
      <c r="H1501" s="335"/>
      <c r="I1501" s="335"/>
      <c r="J1501" s="335"/>
      <c r="K1501" s="335"/>
      <c r="L1501" s="335"/>
      <c r="M1501" s="335"/>
      <c r="N1501" s="335"/>
      <c r="O1501" s="335"/>
      <c r="P1501" s="335"/>
      <c r="Q1501" s="335"/>
      <c r="R1501" s="335"/>
      <c r="S1501" s="16"/>
    </row>
    <row r="1502" spans="1:221" ht="12.75" customHeight="1" x14ac:dyDescent="0.2">
      <c r="B1502" s="26"/>
      <c r="D1502" s="60"/>
      <c r="E1502" s="335" t="str">
        <f>Translations!$B$1423</f>
        <v>Rozdělení množství paliva, nakoupeného, spotřebovaného, převzatého a uloženého na sklad a vyvezeného, se dělí na dodavatele a roky podle zásady „kdo dřív přijde, ten dřív odejde“ popsané v kapitole 10 pokynů GD1.</v>
      </c>
      <c r="F1502" s="335"/>
      <c r="G1502" s="335"/>
      <c r="H1502" s="335"/>
      <c r="I1502" s="335"/>
      <c r="J1502" s="335"/>
      <c r="K1502" s="335"/>
      <c r="L1502" s="335"/>
      <c r="M1502" s="335"/>
      <c r="N1502" s="335"/>
      <c r="O1502" s="335"/>
      <c r="P1502" s="335"/>
      <c r="Q1502" s="335"/>
      <c r="R1502" s="335"/>
      <c r="S1502" s="16"/>
    </row>
    <row r="1503" spans="1:221" ht="5.0999999999999996" customHeight="1" x14ac:dyDescent="0.2">
      <c r="B1503" s="26"/>
      <c r="S1503" s="16"/>
    </row>
    <row r="1504" spans="1:221" ht="5.0999999999999996" customHeight="1" x14ac:dyDescent="0.2">
      <c r="B1504" s="26"/>
      <c r="E1504" s="58"/>
      <c r="F1504" s="57"/>
      <c r="G1504" s="57"/>
      <c r="H1504" s="57"/>
      <c r="I1504" s="57"/>
      <c r="J1504" s="57"/>
      <c r="K1504" s="57"/>
      <c r="L1504" s="57"/>
      <c r="M1504" s="57"/>
      <c r="N1504" s="57"/>
      <c r="O1504" s="57"/>
      <c r="P1504" s="57"/>
      <c r="Q1504" s="57"/>
      <c r="R1504" s="56"/>
      <c r="S1504" s="16"/>
    </row>
    <row r="1505" spans="1:209" ht="12.75" customHeight="1" x14ac:dyDescent="0.2">
      <c r="B1505" s="26"/>
      <c r="E1505" s="348" t="str">
        <f>Translations!$B$1424</f>
        <v>Zařízení ETS1</v>
      </c>
      <c r="F1505" s="349"/>
      <c r="G1505" s="350"/>
      <c r="H1505" s="342">
        <f>G2</f>
        <v>0</v>
      </c>
      <c r="I1505" s="343"/>
      <c r="J1505" s="343"/>
      <c r="K1505" s="343"/>
      <c r="L1505" s="343"/>
      <c r="M1505" s="343"/>
      <c r="N1505" s="343"/>
      <c r="O1505" s="343"/>
      <c r="P1505" s="343"/>
      <c r="Q1505" s="344"/>
      <c r="R1505" s="51"/>
      <c r="S1505" s="16"/>
    </row>
    <row r="1506" spans="1:209" x14ac:dyDescent="0.2">
      <c r="B1506" s="26"/>
      <c r="E1506" s="339" t="str">
        <f>Translations!$B$1425</f>
        <v>Název zdrojového toku</v>
      </c>
      <c r="F1506" s="340"/>
      <c r="G1506" s="341"/>
      <c r="H1506" s="342" t="str">
        <f>IF(E1437="","",E1437)</f>
        <v/>
      </c>
      <c r="I1506" s="343"/>
      <c r="J1506" s="343"/>
      <c r="K1506" s="343"/>
      <c r="L1506" s="343"/>
      <c r="M1506" s="343"/>
      <c r="N1506" s="343"/>
      <c r="O1506" s="343"/>
      <c r="P1506" s="343"/>
      <c r="Q1506" s="344"/>
      <c r="R1506" s="51"/>
      <c r="S1506" s="16"/>
    </row>
    <row r="1507" spans="1:209" x14ac:dyDescent="0.2">
      <c r="B1507" s="26"/>
      <c r="E1507" s="339" t="str">
        <f>Translations!$B$1426</f>
        <v>Dodavatel</v>
      </c>
      <c r="F1507" s="340"/>
      <c r="G1507" s="341"/>
      <c r="H1507" s="345"/>
      <c r="I1507" s="346"/>
      <c r="J1507" s="346"/>
      <c r="K1507" s="346"/>
      <c r="L1507" s="346"/>
      <c r="M1507" s="346"/>
      <c r="N1507" s="346"/>
      <c r="O1507" s="346"/>
      <c r="P1507" s="346"/>
      <c r="Q1507" s="347"/>
      <c r="R1507" s="51"/>
      <c r="S1507" s="16"/>
      <c r="U1507" s="27" t="str">
        <f>IF(H1507="","",H1507)</f>
        <v/>
      </c>
    </row>
    <row r="1508" spans="1:209" x14ac:dyDescent="0.2">
      <c r="B1508" s="26"/>
      <c r="E1508" s="339" t="s">
        <v>1756</v>
      </c>
      <c r="F1508" s="340"/>
      <c r="G1508" s="341"/>
      <c r="H1508" s="342" t="str">
        <f>IF(H1507="","",INDEX(I1445:I1454,MATCH(H1507,V1445:V1454,0)))</f>
        <v/>
      </c>
      <c r="I1508" s="343"/>
      <c r="J1508" s="343"/>
      <c r="K1508" s="343"/>
      <c r="L1508" s="343"/>
      <c r="M1508" s="343"/>
      <c r="N1508" s="343"/>
      <c r="O1508" s="343"/>
      <c r="P1508" s="343"/>
      <c r="Q1508" s="344"/>
      <c r="R1508" s="51"/>
      <c r="S1508" s="16"/>
    </row>
    <row r="1509" spans="1:209" x14ac:dyDescent="0.2">
      <c r="B1509" s="26"/>
      <c r="E1509" s="339" t="str">
        <f>Translations!$B$1427</f>
        <v>Případný odkaz</v>
      </c>
      <c r="F1509" s="340"/>
      <c r="G1509" s="341"/>
      <c r="H1509" s="353" t="str">
        <f>IF(H1507="","",INDEX(L1445:L1454,MATCH(H1507,V1445:V1454,0)))</f>
        <v/>
      </c>
      <c r="I1509" s="353"/>
      <c r="J1509" s="353"/>
      <c r="K1509" s="353"/>
      <c r="L1509" s="353"/>
      <c r="M1509" s="353"/>
      <c r="N1509" s="353"/>
      <c r="O1509" s="353"/>
      <c r="P1509" s="353"/>
      <c r="Q1509" s="353"/>
      <c r="R1509" s="51"/>
      <c r="S1509" s="16"/>
      <c r="DS1509" s="2" t="s">
        <v>8</v>
      </c>
    </row>
    <row r="1510" spans="1:209" x14ac:dyDescent="0.2">
      <c r="B1510" s="26"/>
      <c r="E1510" s="315"/>
      <c r="F1510" s="3"/>
      <c r="G1510" s="3"/>
      <c r="H1510" s="3"/>
      <c r="I1510" s="3"/>
      <c r="J1510" s="3"/>
      <c r="K1510" s="3"/>
      <c r="L1510" s="3"/>
      <c r="M1510" s="3"/>
      <c r="N1510" s="3"/>
      <c r="O1510" s="3"/>
      <c r="P1510" s="3"/>
      <c r="Q1510" s="3"/>
      <c r="R1510" s="51"/>
      <c r="S1510" s="16"/>
    </row>
    <row r="1511" spans="1:209" ht="12.75" customHeight="1" x14ac:dyDescent="0.2">
      <c r="B1511" s="26"/>
      <c r="E1511" s="37"/>
      <c r="R1511" s="51"/>
      <c r="S1511" s="16"/>
      <c r="DS1511" s="50"/>
      <c r="DT1511" s="44">
        <v>2023</v>
      </c>
      <c r="DU1511" s="44">
        <v>2024</v>
      </c>
      <c r="DV1511" s="44">
        <v>2024</v>
      </c>
      <c r="DW1511" s="44">
        <v>2024</v>
      </c>
      <c r="DX1511" s="44">
        <v>2024</v>
      </c>
      <c r="DY1511" s="44">
        <v>2024</v>
      </c>
      <c r="DZ1511" s="44">
        <v>2024</v>
      </c>
      <c r="EA1511" s="44">
        <v>2024</v>
      </c>
      <c r="EB1511" s="44">
        <v>2024</v>
      </c>
      <c r="EC1511" s="44">
        <v>2024</v>
      </c>
      <c r="ED1511" s="44">
        <v>2024</v>
      </c>
      <c r="EE1511" s="44">
        <v>2025</v>
      </c>
      <c r="EF1511" s="44">
        <v>2025</v>
      </c>
      <c r="EG1511" s="44">
        <v>2025</v>
      </c>
      <c r="EH1511" s="44">
        <v>2025</v>
      </c>
      <c r="EI1511" s="44">
        <v>2025</v>
      </c>
      <c r="EJ1511" s="44">
        <v>2025</v>
      </c>
      <c r="EK1511" s="44">
        <v>2025</v>
      </c>
      <c r="EL1511" s="44">
        <v>2025</v>
      </c>
      <c r="EM1511" s="44">
        <v>2025</v>
      </c>
      <c r="EN1511" s="44">
        <v>2025</v>
      </c>
      <c r="EO1511" s="44">
        <v>2026</v>
      </c>
      <c r="EP1511" s="44">
        <v>2026</v>
      </c>
      <c r="EQ1511" s="44">
        <v>2026</v>
      </c>
      <c r="ER1511" s="44">
        <v>2026</v>
      </c>
      <c r="ES1511" s="44">
        <v>2026</v>
      </c>
      <c r="ET1511" s="44">
        <v>2026</v>
      </c>
      <c r="EU1511" s="44">
        <v>2026</v>
      </c>
      <c r="EV1511" s="44">
        <v>2026</v>
      </c>
      <c r="EW1511" s="44">
        <v>2026</v>
      </c>
      <c r="EX1511" s="44">
        <v>2026</v>
      </c>
      <c r="EY1511" s="44">
        <v>2027</v>
      </c>
      <c r="EZ1511" s="44">
        <v>2027</v>
      </c>
      <c r="FA1511" s="44">
        <v>2027</v>
      </c>
      <c r="FB1511" s="44">
        <v>2027</v>
      </c>
      <c r="FC1511" s="44">
        <v>2027</v>
      </c>
      <c r="FD1511" s="44">
        <v>2027</v>
      </c>
      <c r="FE1511" s="44">
        <v>2027</v>
      </c>
      <c r="FF1511" s="44">
        <v>2027</v>
      </c>
      <c r="FG1511" s="44">
        <v>2027</v>
      </c>
      <c r="FH1511" s="44">
        <v>2027</v>
      </c>
      <c r="FI1511" s="44">
        <v>2028</v>
      </c>
      <c r="FJ1511" s="44">
        <v>2028</v>
      </c>
      <c r="FK1511" s="44">
        <v>2028</v>
      </c>
      <c r="FL1511" s="44">
        <v>2028</v>
      </c>
      <c r="FM1511" s="44">
        <v>2028</v>
      </c>
      <c r="FN1511" s="44">
        <v>2028</v>
      </c>
      <c r="FO1511" s="44">
        <v>2028</v>
      </c>
      <c r="FP1511" s="44">
        <v>2028</v>
      </c>
      <c r="FQ1511" s="44">
        <v>2028</v>
      </c>
      <c r="FR1511" s="44">
        <v>2028</v>
      </c>
      <c r="FS1511" s="44">
        <v>2029</v>
      </c>
      <c r="FT1511" s="44">
        <v>2029</v>
      </c>
      <c r="FU1511" s="44">
        <v>2029</v>
      </c>
      <c r="FV1511" s="44">
        <v>2029</v>
      </c>
      <c r="FW1511" s="44">
        <v>2029</v>
      </c>
      <c r="FX1511" s="44">
        <v>2029</v>
      </c>
      <c r="FY1511" s="44">
        <v>2029</v>
      </c>
      <c r="FZ1511" s="44">
        <v>2029</v>
      </c>
      <c r="GA1511" s="44">
        <v>2029</v>
      </c>
      <c r="GB1511" s="44">
        <v>2029</v>
      </c>
      <c r="GC1511" s="44">
        <v>2030</v>
      </c>
      <c r="GD1511" s="44">
        <v>2030</v>
      </c>
      <c r="GE1511" s="44">
        <v>2030</v>
      </c>
      <c r="GF1511" s="44">
        <v>2030</v>
      </c>
      <c r="GG1511" s="44">
        <v>2030</v>
      </c>
      <c r="GH1511" s="44">
        <v>2030</v>
      </c>
      <c r="GI1511" s="44">
        <v>2030</v>
      </c>
      <c r="GJ1511" s="44">
        <v>2030</v>
      </c>
      <c r="GK1511" s="44">
        <v>2030</v>
      </c>
      <c r="GL1511" s="44">
        <v>2030</v>
      </c>
      <c r="GM1511" s="54" t="s">
        <v>2</v>
      </c>
      <c r="GP1511" s="2" t="s">
        <v>7</v>
      </c>
    </row>
    <row r="1512" spans="1:209" x14ac:dyDescent="0.2">
      <c r="B1512" s="26"/>
      <c r="E1512" s="52" t="s">
        <v>1758</v>
      </c>
      <c r="F1512" s="53">
        <f>CNTR_ReportingYear</f>
        <v>2024</v>
      </c>
      <c r="G1512" s="3"/>
      <c r="H1512" s="3"/>
      <c r="I1512" s="3"/>
      <c r="J1512" s="3"/>
      <c r="K1512" s="3"/>
      <c r="L1512" s="3"/>
      <c r="M1512" s="3"/>
      <c r="N1512" s="3"/>
      <c r="O1512" s="3"/>
      <c r="P1512" s="3"/>
      <c r="Q1512" s="3"/>
      <c r="R1512" s="51"/>
      <c r="S1512" s="16"/>
      <c r="DS1512" s="50"/>
      <c r="DT1512" s="44"/>
      <c r="DU1512" s="44"/>
      <c r="DV1512" s="44"/>
      <c r="DW1512" s="44"/>
      <c r="DX1512" s="44"/>
      <c r="DY1512" s="44"/>
      <c r="DZ1512" s="44"/>
      <c r="EA1512" s="44"/>
      <c r="EB1512" s="44"/>
      <c r="EC1512" s="44"/>
      <c r="ED1512" s="44"/>
      <c r="EE1512" s="44"/>
      <c r="EF1512" s="44"/>
      <c r="EG1512" s="44"/>
      <c r="EH1512" s="44"/>
      <c r="EI1512" s="44"/>
      <c r="EJ1512" s="44"/>
      <c r="EK1512" s="44"/>
      <c r="EL1512" s="44"/>
      <c r="EM1512" s="44"/>
      <c r="EN1512" s="44"/>
      <c r="EO1512" s="44"/>
      <c r="EP1512" s="44"/>
      <c r="EQ1512" s="44"/>
      <c r="ER1512" s="44"/>
      <c r="ES1512" s="44"/>
      <c r="ET1512" s="44"/>
      <c r="EU1512" s="44"/>
      <c r="EV1512" s="44"/>
      <c r="EW1512" s="44"/>
      <c r="EX1512" s="44"/>
      <c r="EY1512" s="44"/>
      <c r="EZ1512" s="44"/>
      <c r="FA1512" s="44"/>
      <c r="FB1512" s="44"/>
      <c r="FC1512" s="44"/>
      <c r="FD1512" s="44"/>
      <c r="FE1512" s="44"/>
      <c r="FF1512" s="44"/>
      <c r="FG1512" s="44"/>
      <c r="FH1512" s="44"/>
      <c r="FI1512" s="44"/>
      <c r="FJ1512" s="44"/>
      <c r="FK1512" s="44"/>
      <c r="FL1512" s="44"/>
      <c r="FM1512" s="44"/>
      <c r="FN1512" s="44"/>
      <c r="FO1512" s="44"/>
      <c r="FP1512" s="44"/>
      <c r="FQ1512" s="44"/>
      <c r="FR1512" s="44"/>
      <c r="FS1512" s="44"/>
      <c r="FT1512" s="44"/>
      <c r="FU1512" s="44"/>
      <c r="FV1512" s="44"/>
      <c r="FW1512" s="44"/>
      <c r="FX1512" s="44"/>
      <c r="FY1512" s="44"/>
      <c r="FZ1512" s="44"/>
      <c r="GA1512" s="44"/>
      <c r="GB1512" s="44"/>
      <c r="GC1512" s="44"/>
      <c r="GD1512" s="44"/>
      <c r="GE1512" s="44"/>
      <c r="GF1512" s="44"/>
      <c r="GG1512" s="44"/>
      <c r="GH1512" s="44"/>
      <c r="GI1512" s="44"/>
      <c r="GJ1512" s="44"/>
      <c r="GK1512" s="44"/>
      <c r="GL1512" s="44"/>
      <c r="GM1512" s="49"/>
    </row>
    <row r="1513" spans="1:209" ht="5.0999999999999996" customHeight="1" x14ac:dyDescent="0.2">
      <c r="B1513" s="26"/>
      <c r="E1513" s="37"/>
      <c r="R1513" s="51"/>
      <c r="S1513" s="16"/>
      <c r="DS1513" s="50"/>
      <c r="DT1513" s="44"/>
      <c r="DU1513" s="44"/>
      <c r="DV1513" s="44"/>
      <c r="DW1513" s="44"/>
      <c r="DX1513" s="44"/>
      <c r="DY1513" s="44"/>
      <c r="DZ1513" s="44"/>
      <c r="EA1513" s="44"/>
      <c r="EB1513" s="44"/>
      <c r="EC1513" s="44"/>
      <c r="ED1513" s="44"/>
      <c r="EE1513" s="44"/>
      <c r="EF1513" s="44"/>
      <c r="EG1513" s="44"/>
      <c r="EH1513" s="44"/>
      <c r="EI1513" s="44"/>
      <c r="EJ1513" s="44"/>
      <c r="EK1513" s="44"/>
      <c r="EL1513" s="44"/>
      <c r="EM1513" s="44"/>
      <c r="EN1513" s="44"/>
      <c r="EO1513" s="44"/>
      <c r="EP1513" s="44"/>
      <c r="EQ1513" s="44"/>
      <c r="ER1513" s="44"/>
      <c r="ES1513" s="44"/>
      <c r="ET1513" s="44"/>
      <c r="EU1513" s="44"/>
      <c r="EV1513" s="44"/>
      <c r="EW1513" s="44"/>
      <c r="EX1513" s="44"/>
      <c r="EY1513" s="44"/>
      <c r="EZ1513" s="44"/>
      <c r="FA1513" s="44"/>
      <c r="FB1513" s="44"/>
      <c r="FC1513" s="44"/>
      <c r="FD1513" s="44"/>
      <c r="FE1513" s="44"/>
      <c r="FF1513" s="44"/>
      <c r="FG1513" s="44"/>
      <c r="FH1513" s="44"/>
      <c r="FI1513" s="44"/>
      <c r="FJ1513" s="44"/>
      <c r="FK1513" s="44"/>
      <c r="FL1513" s="44"/>
      <c r="FM1513" s="44"/>
      <c r="FN1513" s="44"/>
      <c r="FO1513" s="44"/>
      <c r="FP1513" s="44"/>
      <c r="FQ1513" s="44"/>
      <c r="FR1513" s="44"/>
      <c r="FS1513" s="44"/>
      <c r="FT1513" s="44"/>
      <c r="FU1513" s="44"/>
      <c r="FV1513" s="44"/>
      <c r="FW1513" s="44"/>
      <c r="FX1513" s="44"/>
      <c r="FY1513" s="44"/>
      <c r="FZ1513" s="44"/>
      <c r="GA1513" s="44"/>
      <c r="GB1513" s="44"/>
      <c r="GC1513" s="44"/>
      <c r="GD1513" s="44"/>
      <c r="GE1513" s="44"/>
      <c r="GF1513" s="44"/>
      <c r="GG1513" s="44"/>
      <c r="GH1513" s="44"/>
      <c r="GI1513" s="44"/>
      <c r="GJ1513" s="44"/>
      <c r="GK1513" s="44"/>
      <c r="GL1513" s="44"/>
      <c r="GM1513" s="49"/>
    </row>
    <row r="1514" spans="1:209" ht="25.5" customHeight="1" x14ac:dyDescent="0.2">
      <c r="B1514" s="26"/>
      <c r="E1514" s="37"/>
      <c r="G1514" s="48" t="s">
        <v>1757</v>
      </c>
      <c r="H1514" s="47" t="str">
        <f>Translations!$B$1428</f>
        <v>Nákup</v>
      </c>
      <c r="I1514" s="47" t="str">
        <f>Translations!$B$1429</f>
        <v>Spotřeba</v>
      </c>
      <c r="J1514" s="47" t="str">
        <f>Translations!$B$1413</f>
        <v>Zásoby (počáteční stav)</v>
      </c>
      <c r="K1514" s="47" t="str">
        <f>Translations!$B$1430</f>
        <v>Zásoby ( na konci)</v>
      </c>
      <c r="L1514" s="47" t="str">
        <f>Translations!$B$632</f>
        <v>Export</v>
      </c>
      <c r="M1514" s="46"/>
      <c r="N1514" s="351" t="str">
        <f>Translations!$B$1431</f>
        <v>Jednotky v tabulce:</v>
      </c>
      <c r="O1514" s="352"/>
      <c r="P1514" s="45" t="str">
        <f>L1437</f>
        <v>t</v>
      </c>
      <c r="R1514" s="41"/>
      <c r="S1514" s="16"/>
      <c r="DS1514" s="42" t="s">
        <v>4</v>
      </c>
      <c r="DT1514" s="44" t="s">
        <v>3</v>
      </c>
      <c r="DU1514" s="44" t="str">
        <f t="shared" ref="DU1514:ED1514" si="1632">E1466</f>
        <v/>
      </c>
      <c r="DV1514" s="44" t="str">
        <f t="shared" si="1632"/>
        <v/>
      </c>
      <c r="DW1514" s="44" t="str">
        <f t="shared" si="1632"/>
        <v/>
      </c>
      <c r="DX1514" s="44" t="str">
        <f t="shared" si="1632"/>
        <v/>
      </c>
      <c r="DY1514" s="44" t="str">
        <f t="shared" si="1632"/>
        <v/>
      </c>
      <c r="DZ1514" s="44" t="str">
        <f t="shared" si="1632"/>
        <v/>
      </c>
      <c r="EA1514" s="44" t="str">
        <f t="shared" si="1632"/>
        <v/>
      </c>
      <c r="EB1514" s="44" t="str">
        <f t="shared" si="1632"/>
        <v/>
      </c>
      <c r="EC1514" s="44" t="str">
        <f t="shared" si="1632"/>
        <v/>
      </c>
      <c r="ED1514" s="44" t="str">
        <f t="shared" si="1632"/>
        <v/>
      </c>
      <c r="EE1514" s="44" t="str">
        <f t="shared" ref="EE1514:EN1514" si="1633">E1466</f>
        <v/>
      </c>
      <c r="EF1514" s="44" t="str">
        <f t="shared" si="1633"/>
        <v/>
      </c>
      <c r="EG1514" s="44" t="str">
        <f t="shared" si="1633"/>
        <v/>
      </c>
      <c r="EH1514" s="44" t="str">
        <f t="shared" si="1633"/>
        <v/>
      </c>
      <c r="EI1514" s="44" t="str">
        <f t="shared" si="1633"/>
        <v/>
      </c>
      <c r="EJ1514" s="44" t="str">
        <f t="shared" si="1633"/>
        <v/>
      </c>
      <c r="EK1514" s="44" t="str">
        <f t="shared" si="1633"/>
        <v/>
      </c>
      <c r="EL1514" s="44" t="str">
        <f t="shared" si="1633"/>
        <v/>
      </c>
      <c r="EM1514" s="44" t="str">
        <f t="shared" si="1633"/>
        <v/>
      </c>
      <c r="EN1514" s="44" t="str">
        <f t="shared" si="1633"/>
        <v/>
      </c>
      <c r="EO1514" s="44" t="str">
        <f t="shared" ref="EO1514:EX1514" si="1634">E1466</f>
        <v/>
      </c>
      <c r="EP1514" s="44" t="str">
        <f t="shared" si="1634"/>
        <v/>
      </c>
      <c r="EQ1514" s="44" t="str">
        <f t="shared" si="1634"/>
        <v/>
      </c>
      <c r="ER1514" s="44" t="str">
        <f t="shared" si="1634"/>
        <v/>
      </c>
      <c r="ES1514" s="44" t="str">
        <f t="shared" si="1634"/>
        <v/>
      </c>
      <c r="ET1514" s="44" t="str">
        <f t="shared" si="1634"/>
        <v/>
      </c>
      <c r="EU1514" s="44" t="str">
        <f t="shared" si="1634"/>
        <v/>
      </c>
      <c r="EV1514" s="44" t="str">
        <f t="shared" si="1634"/>
        <v/>
      </c>
      <c r="EW1514" s="44" t="str">
        <f t="shared" si="1634"/>
        <v/>
      </c>
      <c r="EX1514" s="44" t="str">
        <f t="shared" si="1634"/>
        <v/>
      </c>
      <c r="EY1514" s="44" t="str">
        <f t="shared" ref="EY1514:FH1514" si="1635">E1466</f>
        <v/>
      </c>
      <c r="EZ1514" s="44" t="str">
        <f t="shared" si="1635"/>
        <v/>
      </c>
      <c r="FA1514" s="44" t="str">
        <f t="shared" si="1635"/>
        <v/>
      </c>
      <c r="FB1514" s="44" t="str">
        <f t="shared" si="1635"/>
        <v/>
      </c>
      <c r="FC1514" s="44" t="str">
        <f t="shared" si="1635"/>
        <v/>
      </c>
      <c r="FD1514" s="44" t="str">
        <f t="shared" si="1635"/>
        <v/>
      </c>
      <c r="FE1514" s="44" t="str">
        <f t="shared" si="1635"/>
        <v/>
      </c>
      <c r="FF1514" s="44" t="str">
        <f t="shared" si="1635"/>
        <v/>
      </c>
      <c r="FG1514" s="44" t="str">
        <f t="shared" si="1635"/>
        <v/>
      </c>
      <c r="FH1514" s="44" t="str">
        <f t="shared" si="1635"/>
        <v/>
      </c>
      <c r="FI1514" s="44" t="str">
        <f t="shared" ref="FI1514:FR1514" si="1636">E1466</f>
        <v/>
      </c>
      <c r="FJ1514" s="44" t="str">
        <f t="shared" si="1636"/>
        <v/>
      </c>
      <c r="FK1514" s="44" t="str">
        <f t="shared" si="1636"/>
        <v/>
      </c>
      <c r="FL1514" s="44" t="str">
        <f t="shared" si="1636"/>
        <v/>
      </c>
      <c r="FM1514" s="44" t="str">
        <f t="shared" si="1636"/>
        <v/>
      </c>
      <c r="FN1514" s="44" t="str">
        <f t="shared" si="1636"/>
        <v/>
      </c>
      <c r="FO1514" s="44" t="str">
        <f t="shared" si="1636"/>
        <v/>
      </c>
      <c r="FP1514" s="44" t="str">
        <f t="shared" si="1636"/>
        <v/>
      </c>
      <c r="FQ1514" s="44" t="str">
        <f t="shared" si="1636"/>
        <v/>
      </c>
      <c r="FR1514" s="44" t="str">
        <f t="shared" si="1636"/>
        <v/>
      </c>
      <c r="FS1514" s="44" t="str">
        <f t="shared" ref="FS1514:GB1514" si="1637">E1466</f>
        <v/>
      </c>
      <c r="FT1514" s="44" t="str">
        <f t="shared" si="1637"/>
        <v/>
      </c>
      <c r="FU1514" s="44" t="str">
        <f t="shared" si="1637"/>
        <v/>
      </c>
      <c r="FV1514" s="44" t="str">
        <f t="shared" si="1637"/>
        <v/>
      </c>
      <c r="FW1514" s="44" t="str">
        <f t="shared" si="1637"/>
        <v/>
      </c>
      <c r="FX1514" s="44" t="str">
        <f t="shared" si="1637"/>
        <v/>
      </c>
      <c r="FY1514" s="44" t="str">
        <f t="shared" si="1637"/>
        <v/>
      </c>
      <c r="FZ1514" s="44" t="str">
        <f t="shared" si="1637"/>
        <v/>
      </c>
      <c r="GA1514" s="44" t="str">
        <f t="shared" si="1637"/>
        <v/>
      </c>
      <c r="GB1514" s="44" t="str">
        <f t="shared" si="1637"/>
        <v/>
      </c>
      <c r="GC1514" s="44" t="str">
        <f t="shared" ref="GC1514:GL1514" si="1638">E1466</f>
        <v/>
      </c>
      <c r="GD1514" s="44" t="str">
        <f t="shared" si="1638"/>
        <v/>
      </c>
      <c r="GE1514" s="44" t="str">
        <f t="shared" si="1638"/>
        <v/>
      </c>
      <c r="GF1514" s="44" t="str">
        <f t="shared" si="1638"/>
        <v/>
      </c>
      <c r="GG1514" s="44" t="str">
        <f t="shared" si="1638"/>
        <v/>
      </c>
      <c r="GH1514" s="44" t="str">
        <f t="shared" si="1638"/>
        <v/>
      </c>
      <c r="GI1514" s="44" t="str">
        <f t="shared" si="1638"/>
        <v/>
      </c>
      <c r="GJ1514" s="44" t="str">
        <f t="shared" si="1638"/>
        <v/>
      </c>
      <c r="GK1514" s="44" t="str">
        <f t="shared" si="1638"/>
        <v/>
      </c>
      <c r="GL1514" s="44" t="str">
        <f t="shared" si="1638"/>
        <v/>
      </c>
      <c r="GM1514" s="43"/>
      <c r="GO1514" s="42" t="s">
        <v>4</v>
      </c>
      <c r="GP1514" s="27" t="s">
        <v>3</v>
      </c>
      <c r="GQ1514" s="27" t="str">
        <f t="shared" ref="GQ1514:GZ1514" si="1639">E1466</f>
        <v/>
      </c>
      <c r="GR1514" s="27" t="str">
        <f t="shared" si="1639"/>
        <v/>
      </c>
      <c r="GS1514" s="27" t="str">
        <f t="shared" si="1639"/>
        <v/>
      </c>
      <c r="GT1514" s="27" t="str">
        <f t="shared" si="1639"/>
        <v/>
      </c>
      <c r="GU1514" s="27" t="str">
        <f t="shared" si="1639"/>
        <v/>
      </c>
      <c r="GV1514" s="27" t="str">
        <f t="shared" si="1639"/>
        <v/>
      </c>
      <c r="GW1514" s="27" t="str">
        <f t="shared" si="1639"/>
        <v/>
      </c>
      <c r="GX1514" s="27" t="str">
        <f t="shared" si="1639"/>
        <v/>
      </c>
      <c r="GY1514" s="27" t="str">
        <f t="shared" si="1639"/>
        <v/>
      </c>
      <c r="GZ1514" s="27" t="str">
        <f t="shared" si="1639"/>
        <v/>
      </c>
      <c r="HA1514" s="27" t="s">
        <v>2</v>
      </c>
    </row>
    <row r="1515" spans="1:209" hidden="1" x14ac:dyDescent="0.2">
      <c r="A1515" s="2" t="s">
        <v>1</v>
      </c>
      <c r="B1515" s="26"/>
      <c r="E1515" s="37"/>
      <c r="R1515" s="41"/>
      <c r="S1515" s="16"/>
      <c r="DS1515" s="29">
        <v>2023</v>
      </c>
      <c r="DT1515" s="30">
        <f t="shared" ref="DT1515:EY1515" si="1640">DT1479-DT1491</f>
        <v>0</v>
      </c>
      <c r="DU1515" s="30">
        <f t="shared" si="1640"/>
        <v>0</v>
      </c>
      <c r="DV1515" s="30">
        <f t="shared" si="1640"/>
        <v>0</v>
      </c>
      <c r="DW1515" s="30">
        <f t="shared" si="1640"/>
        <v>0</v>
      </c>
      <c r="DX1515" s="30">
        <f t="shared" si="1640"/>
        <v>0</v>
      </c>
      <c r="DY1515" s="30">
        <f t="shared" si="1640"/>
        <v>0</v>
      </c>
      <c r="DZ1515" s="30">
        <f t="shared" si="1640"/>
        <v>0</v>
      </c>
      <c r="EA1515" s="30">
        <f t="shared" si="1640"/>
        <v>0</v>
      </c>
      <c r="EB1515" s="30">
        <f t="shared" si="1640"/>
        <v>0</v>
      </c>
      <c r="EC1515" s="30">
        <f t="shared" si="1640"/>
        <v>0</v>
      </c>
      <c r="ED1515" s="30">
        <f t="shared" si="1640"/>
        <v>0</v>
      </c>
      <c r="EE1515" s="30">
        <f t="shared" si="1640"/>
        <v>0</v>
      </c>
      <c r="EF1515" s="30">
        <f t="shared" si="1640"/>
        <v>0</v>
      </c>
      <c r="EG1515" s="30">
        <f t="shared" si="1640"/>
        <v>0</v>
      </c>
      <c r="EH1515" s="30">
        <f t="shared" si="1640"/>
        <v>0</v>
      </c>
      <c r="EI1515" s="30">
        <f t="shared" si="1640"/>
        <v>0</v>
      </c>
      <c r="EJ1515" s="30">
        <f t="shared" si="1640"/>
        <v>0</v>
      </c>
      <c r="EK1515" s="30">
        <f t="shared" si="1640"/>
        <v>0</v>
      </c>
      <c r="EL1515" s="30">
        <f t="shared" si="1640"/>
        <v>0</v>
      </c>
      <c r="EM1515" s="30">
        <f t="shared" si="1640"/>
        <v>0</v>
      </c>
      <c r="EN1515" s="30">
        <f t="shared" si="1640"/>
        <v>0</v>
      </c>
      <c r="EO1515" s="30">
        <f t="shared" si="1640"/>
        <v>0</v>
      </c>
      <c r="EP1515" s="30">
        <f t="shared" si="1640"/>
        <v>0</v>
      </c>
      <c r="EQ1515" s="30">
        <f t="shared" si="1640"/>
        <v>0</v>
      </c>
      <c r="ER1515" s="30">
        <f t="shared" si="1640"/>
        <v>0</v>
      </c>
      <c r="ES1515" s="30">
        <f t="shared" si="1640"/>
        <v>0</v>
      </c>
      <c r="ET1515" s="30">
        <f t="shared" si="1640"/>
        <v>0</v>
      </c>
      <c r="EU1515" s="30">
        <f t="shared" si="1640"/>
        <v>0</v>
      </c>
      <c r="EV1515" s="30">
        <f t="shared" si="1640"/>
        <v>0</v>
      </c>
      <c r="EW1515" s="30">
        <f t="shared" si="1640"/>
        <v>0</v>
      </c>
      <c r="EX1515" s="30">
        <f t="shared" si="1640"/>
        <v>0</v>
      </c>
      <c r="EY1515" s="30">
        <f t="shared" si="1640"/>
        <v>0</v>
      </c>
      <c r="EZ1515" s="30">
        <f t="shared" ref="EZ1515:GE1515" si="1641">EZ1479-EZ1491</f>
        <v>0</v>
      </c>
      <c r="FA1515" s="30">
        <f t="shared" si="1641"/>
        <v>0</v>
      </c>
      <c r="FB1515" s="30">
        <f t="shared" si="1641"/>
        <v>0</v>
      </c>
      <c r="FC1515" s="30">
        <f t="shared" si="1641"/>
        <v>0</v>
      </c>
      <c r="FD1515" s="30">
        <f t="shared" si="1641"/>
        <v>0</v>
      </c>
      <c r="FE1515" s="30">
        <f t="shared" si="1641"/>
        <v>0</v>
      </c>
      <c r="FF1515" s="30">
        <f t="shared" si="1641"/>
        <v>0</v>
      </c>
      <c r="FG1515" s="30">
        <f t="shared" si="1641"/>
        <v>0</v>
      </c>
      <c r="FH1515" s="30">
        <f t="shared" si="1641"/>
        <v>0</v>
      </c>
      <c r="FI1515" s="30">
        <f t="shared" si="1641"/>
        <v>0</v>
      </c>
      <c r="FJ1515" s="30">
        <f t="shared" si="1641"/>
        <v>0</v>
      </c>
      <c r="FK1515" s="30">
        <f t="shared" si="1641"/>
        <v>0</v>
      </c>
      <c r="FL1515" s="30">
        <f t="shared" si="1641"/>
        <v>0</v>
      </c>
      <c r="FM1515" s="30">
        <f t="shared" si="1641"/>
        <v>0</v>
      </c>
      <c r="FN1515" s="30">
        <f t="shared" si="1641"/>
        <v>0</v>
      </c>
      <c r="FO1515" s="30">
        <f t="shared" si="1641"/>
        <v>0</v>
      </c>
      <c r="FP1515" s="30">
        <f t="shared" si="1641"/>
        <v>0</v>
      </c>
      <c r="FQ1515" s="30">
        <f t="shared" si="1641"/>
        <v>0</v>
      </c>
      <c r="FR1515" s="30">
        <f t="shared" si="1641"/>
        <v>0</v>
      </c>
      <c r="FS1515" s="30">
        <f t="shared" si="1641"/>
        <v>0</v>
      </c>
      <c r="FT1515" s="30">
        <f t="shared" si="1641"/>
        <v>0</v>
      </c>
      <c r="FU1515" s="30">
        <f t="shared" si="1641"/>
        <v>0</v>
      </c>
      <c r="FV1515" s="30">
        <f t="shared" si="1641"/>
        <v>0</v>
      </c>
      <c r="FW1515" s="30">
        <f t="shared" si="1641"/>
        <v>0</v>
      </c>
      <c r="FX1515" s="30">
        <f t="shared" si="1641"/>
        <v>0</v>
      </c>
      <c r="FY1515" s="30">
        <f t="shared" si="1641"/>
        <v>0</v>
      </c>
      <c r="FZ1515" s="30">
        <f t="shared" si="1641"/>
        <v>0</v>
      </c>
      <c r="GA1515" s="30">
        <f t="shared" si="1641"/>
        <v>0</v>
      </c>
      <c r="GB1515" s="30">
        <f t="shared" si="1641"/>
        <v>0</v>
      </c>
      <c r="GC1515" s="30">
        <f t="shared" si="1641"/>
        <v>0</v>
      </c>
      <c r="GD1515" s="30">
        <f t="shared" si="1641"/>
        <v>0</v>
      </c>
      <c r="GE1515" s="30">
        <f t="shared" si="1641"/>
        <v>0</v>
      </c>
      <c r="GF1515" s="30">
        <f t="shared" ref="GF1515:GL1515" si="1642">GF1479-GF1491</f>
        <v>0</v>
      </c>
      <c r="GG1515" s="30">
        <f t="shared" si="1642"/>
        <v>0</v>
      </c>
      <c r="GH1515" s="30">
        <f t="shared" si="1642"/>
        <v>0</v>
      </c>
      <c r="GI1515" s="30">
        <f t="shared" si="1642"/>
        <v>0</v>
      </c>
      <c r="GJ1515" s="30">
        <f t="shared" si="1642"/>
        <v>0</v>
      </c>
      <c r="GK1515" s="30">
        <f t="shared" si="1642"/>
        <v>0</v>
      </c>
      <c r="GL1515" s="30">
        <f t="shared" si="1642"/>
        <v>0</v>
      </c>
      <c r="GM1515" s="30" t="b">
        <f t="shared" ref="GM1515:GM1522" si="1643">SUM(DT1515:GL1515)+SUM(Z1467:AI1467)-SUM(HC1491:HL1491)=Q1467</f>
        <v>1</v>
      </c>
      <c r="GO1515" s="29">
        <v>2023</v>
      </c>
      <c r="GP1515" s="27">
        <f>SUMIF(DT1478:GL1478,GP1478,DT1515:GL1515)</f>
        <v>0</v>
      </c>
      <c r="GQ1515" s="28">
        <f>SUMIF(DT1478:GL1478,GQ1478,DT1515:GL1515)</f>
        <v>0</v>
      </c>
      <c r="GR1515" s="28">
        <f>SUMIF(DT1478:GL1478,GR1478,DT1515:GL1515)</f>
        <v>0</v>
      </c>
      <c r="GS1515" s="28">
        <f>SUMIF(DT1478:GL1478,GS1478,DT1515:GL1515)</f>
        <v>0</v>
      </c>
      <c r="GT1515" s="28">
        <f>SUMIF(DT1478:GL1478,GT1478,DT1515:GL1515)</f>
        <v>0</v>
      </c>
      <c r="GU1515" s="28">
        <f>SUMIF(DT1478:GL1478,GU1478,DT1515:GL1515)</f>
        <v>0</v>
      </c>
      <c r="GV1515" s="28">
        <f>SUMIF(DT1478:GL1478,GV1478,DT1515:GL1515)</f>
        <v>0</v>
      </c>
      <c r="GW1515" s="28">
        <f>SUMIF(DT1478:GL1478,GW1478,DT1515:GL1515)</f>
        <v>0</v>
      </c>
      <c r="GX1515" s="28">
        <f>SUMIF(DT1478:GL1478,GX1478,DT1515:GL1515)</f>
        <v>0</v>
      </c>
      <c r="GY1515" s="28">
        <f>SUMIF(DT1478:GL1478,GY1478,DT1515:GL1515)</f>
        <v>0</v>
      </c>
      <c r="GZ1515" s="28">
        <f>SUMIF(DT1478:GL1478,GZ1478,DT1515:GL1515)</f>
        <v>0</v>
      </c>
      <c r="HA1515" s="27" t="b">
        <f t="shared" ref="HA1515:HA1522" si="1644">SUM(GP1515:GZ1515)-SUM(HC1491:HL1491)=(Q1467-SUM(Z1467:AI1467))</f>
        <v>1</v>
      </c>
    </row>
    <row r="1516" spans="1:209" x14ac:dyDescent="0.2">
      <c r="B1516" s="26"/>
      <c r="E1516" s="37"/>
      <c r="G1516" s="36">
        <v>2024</v>
      </c>
      <c r="H1516" s="35">
        <f>IF(G1516&gt;CNTR_ReportingYear,"",INDEX(E1468:N1468,MATCH(U1507,E1466:N1466,0)))</f>
        <v>0</v>
      </c>
      <c r="I1516" s="35">
        <f>IF(G1516&gt;CNTR_ReportingYear,"",INDEX(GQ1516:GZ1522,MATCH(G1516,GO1516:GO1522,0),MATCH(U1507,GQ1514:GZ1514,0))-INDEX(HC1492:HL1498,MATCH(G1516,GO1492:GO1498,0),MATCH(U1507,HC1490:HL1490,0))+INDEX(Z1467:AI1474,MATCH(G1516,D1467:D1474,0),MATCH(U1507,Z1466:AI1466,0)))</f>
        <v>0</v>
      </c>
      <c r="J1516" s="35">
        <f>IF(G1516&gt;CNTR_ReportingYear,"",SUMIFS(AY1479:DQ1479,AY1478:DQ1478,U1507))</f>
        <v>0</v>
      </c>
      <c r="K1516" s="35">
        <f>IF(G1516&gt;CNTR_ReportingYear,"",SUMIFS(AY1480:DQ1480,AY1478:DQ1478,U1507))</f>
        <v>0</v>
      </c>
      <c r="L1516" s="35">
        <f>IF(G1516&gt;CNTR_ReportingYear,"",INDEX(GQ1492:GZ1498,MATCH(G1516,GO1492:GO1498,0),MATCH(U1507,GQ1490:GZ1490,0))+INDEX(HC1492:HL1498,MATCH(G1516,GO1492:GO1498,0),MATCH(U1507,HC1490:HL1490,0)))</f>
        <v>0</v>
      </c>
      <c r="M1516" s="34"/>
      <c r="N1516" s="40" t="str">
        <f>H1514</f>
        <v>Nákup</v>
      </c>
      <c r="O1516" s="337" t="str">
        <f>Translations!$B$1432</f>
        <v>Množství nakoupeného paliva</v>
      </c>
      <c r="P1516" s="337"/>
      <c r="Q1516" s="337"/>
      <c r="R1516" s="31"/>
      <c r="S1516" s="16"/>
      <c r="DS1516" s="29">
        <v>2024</v>
      </c>
      <c r="DT1516" s="30">
        <f t="shared" ref="DT1516:EY1516" si="1645">DT1480-DT1492</f>
        <v>0</v>
      </c>
      <c r="DU1516" s="30">
        <f t="shared" si="1645"/>
        <v>0</v>
      </c>
      <c r="DV1516" s="30">
        <f t="shared" si="1645"/>
        <v>0</v>
      </c>
      <c r="DW1516" s="30">
        <f t="shared" si="1645"/>
        <v>0</v>
      </c>
      <c r="DX1516" s="30">
        <f t="shared" si="1645"/>
        <v>0</v>
      </c>
      <c r="DY1516" s="30">
        <f t="shared" si="1645"/>
        <v>0</v>
      </c>
      <c r="DZ1516" s="30">
        <f t="shared" si="1645"/>
        <v>0</v>
      </c>
      <c r="EA1516" s="30">
        <f t="shared" si="1645"/>
        <v>0</v>
      </c>
      <c r="EB1516" s="30">
        <f t="shared" si="1645"/>
        <v>0</v>
      </c>
      <c r="EC1516" s="30">
        <f t="shared" si="1645"/>
        <v>0</v>
      </c>
      <c r="ED1516" s="30">
        <f t="shared" si="1645"/>
        <v>0</v>
      </c>
      <c r="EE1516" s="30">
        <f t="shared" si="1645"/>
        <v>0</v>
      </c>
      <c r="EF1516" s="30">
        <f t="shared" si="1645"/>
        <v>0</v>
      </c>
      <c r="EG1516" s="30">
        <f t="shared" si="1645"/>
        <v>0</v>
      </c>
      <c r="EH1516" s="30">
        <f t="shared" si="1645"/>
        <v>0</v>
      </c>
      <c r="EI1516" s="30">
        <f t="shared" si="1645"/>
        <v>0</v>
      </c>
      <c r="EJ1516" s="30">
        <f t="shared" si="1645"/>
        <v>0</v>
      </c>
      <c r="EK1516" s="30">
        <f t="shared" si="1645"/>
        <v>0</v>
      </c>
      <c r="EL1516" s="30">
        <f t="shared" si="1645"/>
        <v>0</v>
      </c>
      <c r="EM1516" s="30">
        <f t="shared" si="1645"/>
        <v>0</v>
      </c>
      <c r="EN1516" s="30">
        <f t="shared" si="1645"/>
        <v>0</v>
      </c>
      <c r="EO1516" s="30">
        <f t="shared" si="1645"/>
        <v>0</v>
      </c>
      <c r="EP1516" s="30">
        <f t="shared" si="1645"/>
        <v>0</v>
      </c>
      <c r="EQ1516" s="30">
        <f t="shared" si="1645"/>
        <v>0</v>
      </c>
      <c r="ER1516" s="30">
        <f t="shared" si="1645"/>
        <v>0</v>
      </c>
      <c r="ES1516" s="30">
        <f t="shared" si="1645"/>
        <v>0</v>
      </c>
      <c r="ET1516" s="30">
        <f t="shared" si="1645"/>
        <v>0</v>
      </c>
      <c r="EU1516" s="30">
        <f t="shared" si="1645"/>
        <v>0</v>
      </c>
      <c r="EV1516" s="30">
        <f t="shared" si="1645"/>
        <v>0</v>
      </c>
      <c r="EW1516" s="30">
        <f t="shared" si="1645"/>
        <v>0</v>
      </c>
      <c r="EX1516" s="30">
        <f t="shared" si="1645"/>
        <v>0</v>
      </c>
      <c r="EY1516" s="30">
        <f t="shared" si="1645"/>
        <v>0</v>
      </c>
      <c r="EZ1516" s="30">
        <f t="shared" ref="EZ1516:GE1516" si="1646">EZ1480-EZ1492</f>
        <v>0</v>
      </c>
      <c r="FA1516" s="30">
        <f t="shared" si="1646"/>
        <v>0</v>
      </c>
      <c r="FB1516" s="30">
        <f t="shared" si="1646"/>
        <v>0</v>
      </c>
      <c r="FC1516" s="30">
        <f t="shared" si="1646"/>
        <v>0</v>
      </c>
      <c r="FD1516" s="30">
        <f t="shared" si="1646"/>
        <v>0</v>
      </c>
      <c r="FE1516" s="30">
        <f t="shared" si="1646"/>
        <v>0</v>
      </c>
      <c r="FF1516" s="30">
        <f t="shared" si="1646"/>
        <v>0</v>
      </c>
      <c r="FG1516" s="30">
        <f t="shared" si="1646"/>
        <v>0</v>
      </c>
      <c r="FH1516" s="30">
        <f t="shared" si="1646"/>
        <v>0</v>
      </c>
      <c r="FI1516" s="30">
        <f t="shared" si="1646"/>
        <v>0</v>
      </c>
      <c r="FJ1516" s="30">
        <f t="shared" si="1646"/>
        <v>0</v>
      </c>
      <c r="FK1516" s="30">
        <f t="shared" si="1646"/>
        <v>0</v>
      </c>
      <c r="FL1516" s="30">
        <f t="shared" si="1646"/>
        <v>0</v>
      </c>
      <c r="FM1516" s="30">
        <f t="shared" si="1646"/>
        <v>0</v>
      </c>
      <c r="FN1516" s="30">
        <f t="shared" si="1646"/>
        <v>0</v>
      </c>
      <c r="FO1516" s="30">
        <f t="shared" si="1646"/>
        <v>0</v>
      </c>
      <c r="FP1516" s="30">
        <f t="shared" si="1646"/>
        <v>0</v>
      </c>
      <c r="FQ1516" s="30">
        <f t="shared" si="1646"/>
        <v>0</v>
      </c>
      <c r="FR1516" s="30">
        <f t="shared" si="1646"/>
        <v>0</v>
      </c>
      <c r="FS1516" s="30">
        <f t="shared" si="1646"/>
        <v>0</v>
      </c>
      <c r="FT1516" s="30">
        <f t="shared" si="1646"/>
        <v>0</v>
      </c>
      <c r="FU1516" s="30">
        <f t="shared" si="1646"/>
        <v>0</v>
      </c>
      <c r="FV1516" s="30">
        <f t="shared" si="1646"/>
        <v>0</v>
      </c>
      <c r="FW1516" s="30">
        <f t="shared" si="1646"/>
        <v>0</v>
      </c>
      <c r="FX1516" s="30">
        <f t="shared" si="1646"/>
        <v>0</v>
      </c>
      <c r="FY1516" s="30">
        <f t="shared" si="1646"/>
        <v>0</v>
      </c>
      <c r="FZ1516" s="30">
        <f t="shared" si="1646"/>
        <v>0</v>
      </c>
      <c r="GA1516" s="30">
        <f t="shared" si="1646"/>
        <v>0</v>
      </c>
      <c r="GB1516" s="30">
        <f t="shared" si="1646"/>
        <v>0</v>
      </c>
      <c r="GC1516" s="30">
        <f t="shared" si="1646"/>
        <v>0</v>
      </c>
      <c r="GD1516" s="30">
        <f t="shared" si="1646"/>
        <v>0</v>
      </c>
      <c r="GE1516" s="30">
        <f t="shared" si="1646"/>
        <v>0</v>
      </c>
      <c r="GF1516" s="30">
        <f t="shared" ref="GF1516:GL1516" si="1647">GF1480-GF1492</f>
        <v>0</v>
      </c>
      <c r="GG1516" s="30">
        <f t="shared" si="1647"/>
        <v>0</v>
      </c>
      <c r="GH1516" s="30">
        <f t="shared" si="1647"/>
        <v>0</v>
      </c>
      <c r="GI1516" s="30">
        <f t="shared" si="1647"/>
        <v>0</v>
      </c>
      <c r="GJ1516" s="30">
        <f t="shared" si="1647"/>
        <v>0</v>
      </c>
      <c r="GK1516" s="30">
        <f t="shared" si="1647"/>
        <v>0</v>
      </c>
      <c r="GL1516" s="30">
        <f t="shared" si="1647"/>
        <v>0</v>
      </c>
      <c r="GM1516" s="30" t="b">
        <f t="shared" si="1643"/>
        <v>1</v>
      </c>
      <c r="GO1516" s="29">
        <v>2024</v>
      </c>
      <c r="GP1516" s="27">
        <f>SUMIF(DT1478:GL1478,GP1478,DT1516:GL1516)</f>
        <v>0</v>
      </c>
      <c r="GQ1516" s="28">
        <f>SUMIF(DT1478:GL1478,GQ1478,DT1516:GL1516)</f>
        <v>0</v>
      </c>
      <c r="GR1516" s="28">
        <f>SUMIF(DT1478:GL1478,GR1478,DT1516:GL1516)</f>
        <v>0</v>
      </c>
      <c r="GS1516" s="28">
        <f>SUMIF(DT1478:GL1478,GS1478,DT1516:GL1516)</f>
        <v>0</v>
      </c>
      <c r="GT1516" s="28">
        <f>SUMIF(DT1478:GL1478,GT1478,DT1516:GL1516)</f>
        <v>0</v>
      </c>
      <c r="GU1516" s="28">
        <f>SUMIF(DT1478:GL1478,GU1478,DT1516:GL1516)</f>
        <v>0</v>
      </c>
      <c r="GV1516" s="28">
        <f>SUMIF(DT1478:GL1478,GV1478,DT1516:GL1516)</f>
        <v>0</v>
      </c>
      <c r="GW1516" s="28">
        <f>SUMIF(DT1478:GL1478,GW1478,DT1516:GL1516)</f>
        <v>0</v>
      </c>
      <c r="GX1516" s="28">
        <f>SUMIF(DT1478:GL1478,GX1478,DT1516:GL1516)</f>
        <v>0</v>
      </c>
      <c r="GY1516" s="28">
        <f>SUMIF(DT1478:GL1478,GY1478,DT1516:GL1516)</f>
        <v>0</v>
      </c>
      <c r="GZ1516" s="28">
        <f>SUMIF(DT1478:GL1478,GZ1478,DT1516:GL1516)</f>
        <v>0</v>
      </c>
      <c r="HA1516" s="27" t="b">
        <f t="shared" si="1644"/>
        <v>1</v>
      </c>
    </row>
    <row r="1517" spans="1:209" x14ac:dyDescent="0.2">
      <c r="B1517" s="26"/>
      <c r="E1517" s="37"/>
      <c r="G1517" s="36">
        <v>2025</v>
      </c>
      <c r="H1517" s="35" t="str">
        <f>IF(G1517&gt;CNTR_ReportingYear,"",INDEX(E1469:N1469,MATCH(U1507,E1466:N1466,0)))</f>
        <v/>
      </c>
      <c r="I1517" s="35" t="str">
        <f>IF(G1517&gt;CNTR_ReportingYear,"",INDEX(GQ1516:GZ1522,MATCH(G1517,GO1516:GO1522,0),MATCH(U1507,GQ1514:GZ1514,0))-INDEX(HC1492:HL1498,MATCH(G1517,GO1492:GO1498,0),MATCH(U1507,HC1490:HL1490,0))+INDEX(Z1467:AI1474,MATCH(G1517,D1467:D1474,0),MATCH(U1507,Z1466:AI1466,0)))</f>
        <v/>
      </c>
      <c r="J1517" s="35" t="str">
        <f>IF(G1517&gt;CNTR_ReportingYear,"",SUMIFS(AY1480:DQ1480,AY1478:DQ1478,U1507))</f>
        <v/>
      </c>
      <c r="K1517" s="35" t="str">
        <f>IF(G1517&gt;CNTR_ReportingYear,"",SUMIFS(AY1481:DQ1481,AY1478:DQ1478,U1507))</f>
        <v/>
      </c>
      <c r="L1517" s="35" t="str">
        <f>IF(G1517&gt;CNTR_ReportingYear,"",INDEX(GQ1492:GZ1498,MATCH(G1517,GO1492:GO1498,0),MATCH(U1507,GQ1490:GZ1490,0))+INDEX(HC1492:HL1498,MATCH(G1517,GO1492:GO1498,0),MATCH(U1507,HC1490:HL1490,0)))</f>
        <v/>
      </c>
      <c r="M1517" s="34"/>
      <c r="N1517" s="40" t="str">
        <f>I1514</f>
        <v>Spotřeba</v>
      </c>
      <c r="O1517" s="336" t="str">
        <f>Translations!$B$1433</f>
        <v>Množství spotřebované pro účely přílohy I</v>
      </c>
      <c r="P1517" s="336"/>
      <c r="Q1517" s="336"/>
      <c r="R1517" s="31"/>
      <c r="S1517" s="16"/>
      <c r="DS1517" s="29">
        <v>2025</v>
      </c>
      <c r="DT1517" s="30">
        <f t="shared" ref="DT1517:EY1517" si="1648">DT1481-DT1493</f>
        <v>0</v>
      </c>
      <c r="DU1517" s="30">
        <f t="shared" si="1648"/>
        <v>0</v>
      </c>
      <c r="DV1517" s="30">
        <f t="shared" si="1648"/>
        <v>0</v>
      </c>
      <c r="DW1517" s="30">
        <f t="shared" si="1648"/>
        <v>0</v>
      </c>
      <c r="DX1517" s="30">
        <f t="shared" si="1648"/>
        <v>0</v>
      </c>
      <c r="DY1517" s="30">
        <f t="shared" si="1648"/>
        <v>0</v>
      </c>
      <c r="DZ1517" s="30">
        <f t="shared" si="1648"/>
        <v>0</v>
      </c>
      <c r="EA1517" s="30">
        <f t="shared" si="1648"/>
        <v>0</v>
      </c>
      <c r="EB1517" s="30">
        <f t="shared" si="1648"/>
        <v>0</v>
      </c>
      <c r="EC1517" s="30">
        <f t="shared" si="1648"/>
        <v>0</v>
      </c>
      <c r="ED1517" s="30">
        <f t="shared" si="1648"/>
        <v>0</v>
      </c>
      <c r="EE1517" s="30">
        <f t="shared" si="1648"/>
        <v>0</v>
      </c>
      <c r="EF1517" s="30">
        <f t="shared" si="1648"/>
        <v>0</v>
      </c>
      <c r="EG1517" s="30">
        <f t="shared" si="1648"/>
        <v>0</v>
      </c>
      <c r="EH1517" s="30">
        <f t="shared" si="1648"/>
        <v>0</v>
      </c>
      <c r="EI1517" s="30">
        <f t="shared" si="1648"/>
        <v>0</v>
      </c>
      <c r="EJ1517" s="30">
        <f t="shared" si="1648"/>
        <v>0</v>
      </c>
      <c r="EK1517" s="30">
        <f t="shared" si="1648"/>
        <v>0</v>
      </c>
      <c r="EL1517" s="30">
        <f t="shared" si="1648"/>
        <v>0</v>
      </c>
      <c r="EM1517" s="30">
        <f t="shared" si="1648"/>
        <v>0</v>
      </c>
      <c r="EN1517" s="30">
        <f t="shared" si="1648"/>
        <v>0</v>
      </c>
      <c r="EO1517" s="30">
        <f t="shared" si="1648"/>
        <v>0</v>
      </c>
      <c r="EP1517" s="30">
        <f t="shared" si="1648"/>
        <v>0</v>
      </c>
      <c r="EQ1517" s="30">
        <f t="shared" si="1648"/>
        <v>0</v>
      </c>
      <c r="ER1517" s="30">
        <f t="shared" si="1648"/>
        <v>0</v>
      </c>
      <c r="ES1517" s="30">
        <f t="shared" si="1648"/>
        <v>0</v>
      </c>
      <c r="ET1517" s="30">
        <f t="shared" si="1648"/>
        <v>0</v>
      </c>
      <c r="EU1517" s="30">
        <f t="shared" si="1648"/>
        <v>0</v>
      </c>
      <c r="EV1517" s="30">
        <f t="shared" si="1648"/>
        <v>0</v>
      </c>
      <c r="EW1517" s="30">
        <f t="shared" si="1648"/>
        <v>0</v>
      </c>
      <c r="EX1517" s="30">
        <f t="shared" si="1648"/>
        <v>0</v>
      </c>
      <c r="EY1517" s="30">
        <f t="shared" si="1648"/>
        <v>0</v>
      </c>
      <c r="EZ1517" s="30">
        <f t="shared" ref="EZ1517:GE1517" si="1649">EZ1481-EZ1493</f>
        <v>0</v>
      </c>
      <c r="FA1517" s="30">
        <f t="shared" si="1649"/>
        <v>0</v>
      </c>
      <c r="FB1517" s="30">
        <f t="shared" si="1649"/>
        <v>0</v>
      </c>
      <c r="FC1517" s="30">
        <f t="shared" si="1649"/>
        <v>0</v>
      </c>
      <c r="FD1517" s="30">
        <f t="shared" si="1649"/>
        <v>0</v>
      </c>
      <c r="FE1517" s="30">
        <f t="shared" si="1649"/>
        <v>0</v>
      </c>
      <c r="FF1517" s="30">
        <f t="shared" si="1649"/>
        <v>0</v>
      </c>
      <c r="FG1517" s="30">
        <f t="shared" si="1649"/>
        <v>0</v>
      </c>
      <c r="FH1517" s="30">
        <f t="shared" si="1649"/>
        <v>0</v>
      </c>
      <c r="FI1517" s="30">
        <f t="shared" si="1649"/>
        <v>0</v>
      </c>
      <c r="FJ1517" s="30">
        <f t="shared" si="1649"/>
        <v>0</v>
      </c>
      <c r="FK1517" s="30">
        <f t="shared" si="1649"/>
        <v>0</v>
      </c>
      <c r="FL1517" s="30">
        <f t="shared" si="1649"/>
        <v>0</v>
      </c>
      <c r="FM1517" s="30">
        <f t="shared" si="1649"/>
        <v>0</v>
      </c>
      <c r="FN1517" s="30">
        <f t="shared" si="1649"/>
        <v>0</v>
      </c>
      <c r="FO1517" s="30">
        <f t="shared" si="1649"/>
        <v>0</v>
      </c>
      <c r="FP1517" s="30">
        <f t="shared" si="1649"/>
        <v>0</v>
      </c>
      <c r="FQ1517" s="30">
        <f t="shared" si="1649"/>
        <v>0</v>
      </c>
      <c r="FR1517" s="30">
        <f t="shared" si="1649"/>
        <v>0</v>
      </c>
      <c r="FS1517" s="30">
        <f t="shared" si="1649"/>
        <v>0</v>
      </c>
      <c r="FT1517" s="30">
        <f t="shared" si="1649"/>
        <v>0</v>
      </c>
      <c r="FU1517" s="30">
        <f t="shared" si="1649"/>
        <v>0</v>
      </c>
      <c r="FV1517" s="30">
        <f t="shared" si="1649"/>
        <v>0</v>
      </c>
      <c r="FW1517" s="30">
        <f t="shared" si="1649"/>
        <v>0</v>
      </c>
      <c r="FX1517" s="30">
        <f t="shared" si="1649"/>
        <v>0</v>
      </c>
      <c r="FY1517" s="30">
        <f t="shared" si="1649"/>
        <v>0</v>
      </c>
      <c r="FZ1517" s="30">
        <f t="shared" si="1649"/>
        <v>0</v>
      </c>
      <c r="GA1517" s="30">
        <f t="shared" si="1649"/>
        <v>0</v>
      </c>
      <c r="GB1517" s="30">
        <f t="shared" si="1649"/>
        <v>0</v>
      </c>
      <c r="GC1517" s="30">
        <f t="shared" si="1649"/>
        <v>0</v>
      </c>
      <c r="GD1517" s="30">
        <f t="shared" si="1649"/>
        <v>0</v>
      </c>
      <c r="GE1517" s="30">
        <f t="shared" si="1649"/>
        <v>0</v>
      </c>
      <c r="GF1517" s="30">
        <f t="shared" ref="GF1517:GL1517" si="1650">GF1481-GF1493</f>
        <v>0</v>
      </c>
      <c r="GG1517" s="30">
        <f t="shared" si="1650"/>
        <v>0</v>
      </c>
      <c r="GH1517" s="30">
        <f t="shared" si="1650"/>
        <v>0</v>
      </c>
      <c r="GI1517" s="30">
        <f t="shared" si="1650"/>
        <v>0</v>
      </c>
      <c r="GJ1517" s="30">
        <f t="shared" si="1650"/>
        <v>0</v>
      </c>
      <c r="GK1517" s="30">
        <f t="shared" si="1650"/>
        <v>0</v>
      </c>
      <c r="GL1517" s="30">
        <f t="shared" si="1650"/>
        <v>0</v>
      </c>
      <c r="GM1517" s="30" t="b">
        <f t="shared" si="1643"/>
        <v>1</v>
      </c>
      <c r="GO1517" s="29">
        <v>2025</v>
      </c>
      <c r="GP1517" s="27">
        <f>SUMIF(DT1478:GL1478,GP1478,DT1517:GL1517)</f>
        <v>0</v>
      </c>
      <c r="GQ1517" s="28">
        <f>SUMIF(DT1478:GL1478,GQ1478,DT1517:GL1517)</f>
        <v>0</v>
      </c>
      <c r="GR1517" s="28">
        <f>SUMIF(DT1478:GL1478,GR1478,DT1517:GL1517)</f>
        <v>0</v>
      </c>
      <c r="GS1517" s="28">
        <f>SUMIF(DT1478:GL1478,GS1478,DT1517:GL1517)</f>
        <v>0</v>
      </c>
      <c r="GT1517" s="28">
        <f>SUMIF(DT1478:GL1478,GT1478,DT1517:GL1517)</f>
        <v>0</v>
      </c>
      <c r="GU1517" s="28">
        <f>SUMIF(DT1478:GL1478,GU1478,DT1517:GL1517)</f>
        <v>0</v>
      </c>
      <c r="GV1517" s="28">
        <f>SUMIF(DT1478:GL1478,GV1478,DT1517:GL1517)</f>
        <v>0</v>
      </c>
      <c r="GW1517" s="28">
        <f>SUMIF(DT1478:GL1478,GW1478,DT1517:GL1517)</f>
        <v>0</v>
      </c>
      <c r="GX1517" s="28">
        <f>SUMIF(DT1478:GL1478,GX1478,DT1517:GL1517)</f>
        <v>0</v>
      </c>
      <c r="GY1517" s="28">
        <f>SUMIF(DT1478:GL1478,GY1478,DT1517:GL1517)</f>
        <v>0</v>
      </c>
      <c r="GZ1517" s="28">
        <f>SUMIF(DT1478:GL1478,GZ1478,DT1517:GL1517)</f>
        <v>0</v>
      </c>
      <c r="HA1517" s="27" t="b">
        <f t="shared" si="1644"/>
        <v>1</v>
      </c>
    </row>
    <row r="1518" spans="1:209" x14ac:dyDescent="0.2">
      <c r="B1518" s="26"/>
      <c r="E1518" s="37"/>
      <c r="G1518" s="36">
        <v>2026</v>
      </c>
      <c r="H1518" s="35" t="str">
        <f>IF(G1518&gt;CNTR_ReportingYear,"",INDEX(E1470:N1470,MATCH(U1507,E1466:N1466,0)))</f>
        <v/>
      </c>
      <c r="I1518" s="35" t="str">
        <f>IF(G1518&gt;CNTR_ReportingYear,"",INDEX(GQ1516:GZ1522,MATCH(G1518,GO1516:GO1522,0),MATCH(U1507,GQ1514:GZ1514,0))-INDEX(HC1492:HL1498,MATCH(G1518,GO1492:GO1498,0),MATCH(U1507,HC1490:HL1490,0))+INDEX(Z1467:AI1474,MATCH(G1518,D1467:D1474,0),MATCH(U1507,Z1466:AI1466,0)))</f>
        <v/>
      </c>
      <c r="J1518" s="35" t="str">
        <f>IF(G1518&gt;CNTR_ReportingYear,"",SUMIFS(AY1481:DQ1481,AY1478:DQ1478,U1507))</f>
        <v/>
      </c>
      <c r="K1518" s="35" t="str">
        <f>IF(G1518&gt;CNTR_ReportingYear,"",SUMIFS(AY1482:DQ1482,AY1478:DQ1478,U1507))</f>
        <v/>
      </c>
      <c r="L1518" s="35" t="str">
        <f>IF(G1518&gt;CNTR_ReportingYear,"",INDEX(GQ1492:GZ1498,MATCH(G1518,GO1492:GO1498,0),MATCH(U1507,GQ1490:GZ1490,0))+INDEX(HC1492:HL1498,MATCH(G1518,GO1492:GO1498,0),MATCH(U1507,HC1490:HL1490,0)))</f>
        <v/>
      </c>
      <c r="M1518" s="34"/>
      <c r="N1518" s="40" t="str">
        <f>J1514</f>
        <v>Zásoby (počáteční stav)</v>
      </c>
      <c r="O1518" s="337" t="str">
        <f>Translations!$B$1414</f>
        <v>Množství paliva na skladě (začátek roku Y)</v>
      </c>
      <c r="P1518" s="337"/>
      <c r="Q1518" s="337"/>
      <c r="R1518" s="31"/>
      <c r="S1518" s="16"/>
      <c r="DS1518" s="29">
        <v>2026</v>
      </c>
      <c r="DT1518" s="30">
        <f t="shared" ref="DT1518:EY1518" si="1651">DT1482-DT1494</f>
        <v>0</v>
      </c>
      <c r="DU1518" s="30">
        <f t="shared" si="1651"/>
        <v>0</v>
      </c>
      <c r="DV1518" s="30">
        <f t="shared" si="1651"/>
        <v>0</v>
      </c>
      <c r="DW1518" s="30">
        <f t="shared" si="1651"/>
        <v>0</v>
      </c>
      <c r="DX1518" s="30">
        <f t="shared" si="1651"/>
        <v>0</v>
      </c>
      <c r="DY1518" s="30">
        <f t="shared" si="1651"/>
        <v>0</v>
      </c>
      <c r="DZ1518" s="30">
        <f t="shared" si="1651"/>
        <v>0</v>
      </c>
      <c r="EA1518" s="30">
        <f t="shared" si="1651"/>
        <v>0</v>
      </c>
      <c r="EB1518" s="30">
        <f t="shared" si="1651"/>
        <v>0</v>
      </c>
      <c r="EC1518" s="30">
        <f t="shared" si="1651"/>
        <v>0</v>
      </c>
      <c r="ED1518" s="30">
        <f t="shared" si="1651"/>
        <v>0</v>
      </c>
      <c r="EE1518" s="30">
        <f t="shared" si="1651"/>
        <v>0</v>
      </c>
      <c r="EF1518" s="30">
        <f t="shared" si="1651"/>
        <v>0</v>
      </c>
      <c r="EG1518" s="30">
        <f t="shared" si="1651"/>
        <v>0</v>
      </c>
      <c r="EH1518" s="30">
        <f t="shared" si="1651"/>
        <v>0</v>
      </c>
      <c r="EI1518" s="30">
        <f t="shared" si="1651"/>
        <v>0</v>
      </c>
      <c r="EJ1518" s="30">
        <f t="shared" si="1651"/>
        <v>0</v>
      </c>
      <c r="EK1518" s="30">
        <f t="shared" si="1651"/>
        <v>0</v>
      </c>
      <c r="EL1518" s="30">
        <f t="shared" si="1651"/>
        <v>0</v>
      </c>
      <c r="EM1518" s="30">
        <f t="shared" si="1651"/>
        <v>0</v>
      </c>
      <c r="EN1518" s="30">
        <f t="shared" si="1651"/>
        <v>0</v>
      </c>
      <c r="EO1518" s="30">
        <f t="shared" si="1651"/>
        <v>0</v>
      </c>
      <c r="EP1518" s="30">
        <f t="shared" si="1651"/>
        <v>0</v>
      </c>
      <c r="EQ1518" s="30">
        <f t="shared" si="1651"/>
        <v>0</v>
      </c>
      <c r="ER1518" s="30">
        <f t="shared" si="1651"/>
        <v>0</v>
      </c>
      <c r="ES1518" s="30">
        <f t="shared" si="1651"/>
        <v>0</v>
      </c>
      <c r="ET1518" s="30">
        <f t="shared" si="1651"/>
        <v>0</v>
      </c>
      <c r="EU1518" s="30">
        <f t="shared" si="1651"/>
        <v>0</v>
      </c>
      <c r="EV1518" s="30">
        <f t="shared" si="1651"/>
        <v>0</v>
      </c>
      <c r="EW1518" s="30">
        <f t="shared" si="1651"/>
        <v>0</v>
      </c>
      <c r="EX1518" s="30">
        <f t="shared" si="1651"/>
        <v>0</v>
      </c>
      <c r="EY1518" s="30">
        <f t="shared" si="1651"/>
        <v>0</v>
      </c>
      <c r="EZ1518" s="30">
        <f t="shared" ref="EZ1518:GE1518" si="1652">EZ1482-EZ1494</f>
        <v>0</v>
      </c>
      <c r="FA1518" s="30">
        <f t="shared" si="1652"/>
        <v>0</v>
      </c>
      <c r="FB1518" s="30">
        <f t="shared" si="1652"/>
        <v>0</v>
      </c>
      <c r="FC1518" s="30">
        <f t="shared" si="1652"/>
        <v>0</v>
      </c>
      <c r="FD1518" s="30">
        <f t="shared" si="1652"/>
        <v>0</v>
      </c>
      <c r="FE1518" s="30">
        <f t="shared" si="1652"/>
        <v>0</v>
      </c>
      <c r="FF1518" s="30">
        <f t="shared" si="1652"/>
        <v>0</v>
      </c>
      <c r="FG1518" s="30">
        <f t="shared" si="1652"/>
        <v>0</v>
      </c>
      <c r="FH1518" s="30">
        <f t="shared" si="1652"/>
        <v>0</v>
      </c>
      <c r="FI1518" s="30">
        <f t="shared" si="1652"/>
        <v>0</v>
      </c>
      <c r="FJ1518" s="30">
        <f t="shared" si="1652"/>
        <v>0</v>
      </c>
      <c r="FK1518" s="30">
        <f t="shared" si="1652"/>
        <v>0</v>
      </c>
      <c r="FL1518" s="30">
        <f t="shared" si="1652"/>
        <v>0</v>
      </c>
      <c r="FM1518" s="30">
        <f t="shared" si="1652"/>
        <v>0</v>
      </c>
      <c r="FN1518" s="30">
        <f t="shared" si="1652"/>
        <v>0</v>
      </c>
      <c r="FO1518" s="30">
        <f t="shared" si="1652"/>
        <v>0</v>
      </c>
      <c r="FP1518" s="30">
        <f t="shared" si="1652"/>
        <v>0</v>
      </c>
      <c r="FQ1518" s="30">
        <f t="shared" si="1652"/>
        <v>0</v>
      </c>
      <c r="FR1518" s="30">
        <f t="shared" si="1652"/>
        <v>0</v>
      </c>
      <c r="FS1518" s="30">
        <f t="shared" si="1652"/>
        <v>0</v>
      </c>
      <c r="FT1518" s="30">
        <f t="shared" si="1652"/>
        <v>0</v>
      </c>
      <c r="FU1518" s="30">
        <f t="shared" si="1652"/>
        <v>0</v>
      </c>
      <c r="FV1518" s="30">
        <f t="shared" si="1652"/>
        <v>0</v>
      </c>
      <c r="FW1518" s="30">
        <f t="shared" si="1652"/>
        <v>0</v>
      </c>
      <c r="FX1518" s="30">
        <f t="shared" si="1652"/>
        <v>0</v>
      </c>
      <c r="FY1518" s="30">
        <f t="shared" si="1652"/>
        <v>0</v>
      </c>
      <c r="FZ1518" s="30">
        <f t="shared" si="1652"/>
        <v>0</v>
      </c>
      <c r="GA1518" s="30">
        <f t="shared" si="1652"/>
        <v>0</v>
      </c>
      <c r="GB1518" s="30">
        <f t="shared" si="1652"/>
        <v>0</v>
      </c>
      <c r="GC1518" s="30">
        <f t="shared" si="1652"/>
        <v>0</v>
      </c>
      <c r="GD1518" s="30">
        <f t="shared" si="1652"/>
        <v>0</v>
      </c>
      <c r="GE1518" s="30">
        <f t="shared" si="1652"/>
        <v>0</v>
      </c>
      <c r="GF1518" s="30">
        <f t="shared" ref="GF1518:GL1518" si="1653">GF1482-GF1494</f>
        <v>0</v>
      </c>
      <c r="GG1518" s="30">
        <f t="shared" si="1653"/>
        <v>0</v>
      </c>
      <c r="GH1518" s="30">
        <f t="shared" si="1653"/>
        <v>0</v>
      </c>
      <c r="GI1518" s="30">
        <f t="shared" si="1653"/>
        <v>0</v>
      </c>
      <c r="GJ1518" s="30">
        <f t="shared" si="1653"/>
        <v>0</v>
      </c>
      <c r="GK1518" s="30">
        <f t="shared" si="1653"/>
        <v>0</v>
      </c>
      <c r="GL1518" s="30">
        <f t="shared" si="1653"/>
        <v>0</v>
      </c>
      <c r="GM1518" s="30" t="b">
        <f t="shared" si="1643"/>
        <v>1</v>
      </c>
      <c r="GO1518" s="29">
        <v>2026</v>
      </c>
      <c r="GP1518" s="27">
        <f>SUMIF(DT1478:GL1478,GP1478,DT1518:GL1518)</f>
        <v>0</v>
      </c>
      <c r="GQ1518" s="28">
        <f>SUMIF(DT1478:GL1478,GQ1478,DT1518:GL1518)</f>
        <v>0</v>
      </c>
      <c r="GR1518" s="28">
        <f>SUMIF(DT1478:GL1478,GR1478,DT1518:GL1518)</f>
        <v>0</v>
      </c>
      <c r="GS1518" s="28">
        <f>SUMIF(DT1478:GL1478,GS1478,DT1518:GL1518)</f>
        <v>0</v>
      </c>
      <c r="GT1518" s="28">
        <f>SUMIF(DT1478:GL1478,GT1478,DT1518:GL1518)</f>
        <v>0</v>
      </c>
      <c r="GU1518" s="28">
        <f>SUMIF(DT1478:GL1478,GU1478,DT1518:GL1518)</f>
        <v>0</v>
      </c>
      <c r="GV1518" s="28">
        <f>SUMIF(DT1478:GL1478,GV1478,DT1518:GL1518)</f>
        <v>0</v>
      </c>
      <c r="GW1518" s="28">
        <f>SUMIF(DT1478:GL1478,GW1478,DT1518:GL1518)</f>
        <v>0</v>
      </c>
      <c r="GX1518" s="28">
        <f>SUMIF(DT1478:GL1478,GX1478,DT1518:GL1518)</f>
        <v>0</v>
      </c>
      <c r="GY1518" s="28">
        <f>SUMIF(DT1478:GL1478,GY1478,DT1518:GL1518)</f>
        <v>0</v>
      </c>
      <c r="GZ1518" s="28">
        <f>SUMIF(DT1478:GL1478,GZ1478,DT1518:GL1518)</f>
        <v>0</v>
      </c>
      <c r="HA1518" s="27" t="b">
        <f t="shared" si="1644"/>
        <v>1</v>
      </c>
    </row>
    <row r="1519" spans="1:209" x14ac:dyDescent="0.2">
      <c r="B1519" s="26"/>
      <c r="E1519" s="37"/>
      <c r="G1519" s="36">
        <v>2027</v>
      </c>
      <c r="H1519" s="35" t="str">
        <f>IF(G1519&gt;CNTR_ReportingYear,"",INDEX(E1471:N1471,MATCH(U1507,E1466:N1466,0)))</f>
        <v/>
      </c>
      <c r="I1519" s="35" t="str">
        <f>IF(G1519&gt;CNTR_ReportingYear,"",INDEX(GQ1516:GZ1522,MATCH(G1519,GO1516:GO1522,0),MATCH(U1507,GQ1514:GZ1514,0))-INDEX(HC1492:HL1498,MATCH(G1519,GO1492:GO1498,0),MATCH(U1507,HC1490:HL1490,0))+INDEX(Z1467:AI1474,MATCH(G1519,D1467:D1474,0),MATCH(U1507,Z1466:AI1466,0)))</f>
        <v/>
      </c>
      <c r="J1519" s="35" t="str">
        <f>IF(G1519&gt;CNTR_ReportingYear,"",SUMIFS(AY1482:DQ1482,AY1478:DQ1478,U1507))</f>
        <v/>
      </c>
      <c r="K1519" s="35" t="str">
        <f>IF(G1519&gt;CNTR_ReportingYear,"",SUMIFS(AY1483:DQ1483,AY1478:DQ1478,U1507))</f>
        <v/>
      </c>
      <c r="L1519" s="35" t="str">
        <f>IF(G1519&gt;CNTR_ReportingYear,"",INDEX(GQ1492:GZ1498,MATCH(G1519,GO1492:GO1498,0),MATCH(U1507,GQ1490:GZ1490,0))+INDEX(HC1492:HL1498,MATCH(G1519,GO1492:GO1498,0),MATCH(U1507,HC1490:HL1490,0)))</f>
        <v/>
      </c>
      <c r="M1519" s="34"/>
      <c r="N1519" s="40" t="str">
        <f>K1514</f>
        <v>Zásoby ( na konci)</v>
      </c>
      <c r="O1519" s="337" t="str">
        <f>Translations!$B$1416</f>
        <v>Množství paliva na skladě (konec roku Y)</v>
      </c>
      <c r="P1519" s="337"/>
      <c r="Q1519" s="337"/>
      <c r="R1519" s="31"/>
      <c r="S1519" s="16"/>
      <c r="DS1519" s="29">
        <v>2027</v>
      </c>
      <c r="DT1519" s="30">
        <f t="shared" ref="DT1519:EY1519" si="1654">DT1483-DT1495</f>
        <v>0</v>
      </c>
      <c r="DU1519" s="30">
        <f t="shared" si="1654"/>
        <v>0</v>
      </c>
      <c r="DV1519" s="30">
        <f t="shared" si="1654"/>
        <v>0</v>
      </c>
      <c r="DW1519" s="30">
        <f t="shared" si="1654"/>
        <v>0</v>
      </c>
      <c r="DX1519" s="30">
        <f t="shared" si="1654"/>
        <v>0</v>
      </c>
      <c r="DY1519" s="30">
        <f t="shared" si="1654"/>
        <v>0</v>
      </c>
      <c r="DZ1519" s="30">
        <f t="shared" si="1654"/>
        <v>0</v>
      </c>
      <c r="EA1519" s="30">
        <f t="shared" si="1654"/>
        <v>0</v>
      </c>
      <c r="EB1519" s="30">
        <f t="shared" si="1654"/>
        <v>0</v>
      </c>
      <c r="EC1519" s="30">
        <f t="shared" si="1654"/>
        <v>0</v>
      </c>
      <c r="ED1519" s="30">
        <f t="shared" si="1654"/>
        <v>0</v>
      </c>
      <c r="EE1519" s="30">
        <f t="shared" si="1654"/>
        <v>0</v>
      </c>
      <c r="EF1519" s="30">
        <f t="shared" si="1654"/>
        <v>0</v>
      </c>
      <c r="EG1519" s="30">
        <f t="shared" si="1654"/>
        <v>0</v>
      </c>
      <c r="EH1519" s="30">
        <f t="shared" si="1654"/>
        <v>0</v>
      </c>
      <c r="EI1519" s="30">
        <f t="shared" si="1654"/>
        <v>0</v>
      </c>
      <c r="EJ1519" s="30">
        <f t="shared" si="1654"/>
        <v>0</v>
      </c>
      <c r="EK1519" s="30">
        <f t="shared" si="1654"/>
        <v>0</v>
      </c>
      <c r="EL1519" s="30">
        <f t="shared" si="1654"/>
        <v>0</v>
      </c>
      <c r="EM1519" s="30">
        <f t="shared" si="1654"/>
        <v>0</v>
      </c>
      <c r="EN1519" s="30">
        <f t="shared" si="1654"/>
        <v>0</v>
      </c>
      <c r="EO1519" s="30">
        <f t="shared" si="1654"/>
        <v>0</v>
      </c>
      <c r="EP1519" s="30">
        <f t="shared" si="1654"/>
        <v>0</v>
      </c>
      <c r="EQ1519" s="30">
        <f t="shared" si="1654"/>
        <v>0</v>
      </c>
      <c r="ER1519" s="30">
        <f t="shared" si="1654"/>
        <v>0</v>
      </c>
      <c r="ES1519" s="30">
        <f t="shared" si="1654"/>
        <v>0</v>
      </c>
      <c r="ET1519" s="30">
        <f t="shared" si="1654"/>
        <v>0</v>
      </c>
      <c r="EU1519" s="30">
        <f t="shared" si="1654"/>
        <v>0</v>
      </c>
      <c r="EV1519" s="30">
        <f t="shared" si="1654"/>
        <v>0</v>
      </c>
      <c r="EW1519" s="30">
        <f t="shared" si="1654"/>
        <v>0</v>
      </c>
      <c r="EX1519" s="30">
        <f t="shared" si="1654"/>
        <v>0</v>
      </c>
      <c r="EY1519" s="30">
        <f t="shared" si="1654"/>
        <v>0</v>
      </c>
      <c r="EZ1519" s="30">
        <f t="shared" ref="EZ1519:GE1519" si="1655">EZ1483-EZ1495</f>
        <v>0</v>
      </c>
      <c r="FA1519" s="30">
        <f t="shared" si="1655"/>
        <v>0</v>
      </c>
      <c r="FB1519" s="30">
        <f t="shared" si="1655"/>
        <v>0</v>
      </c>
      <c r="FC1519" s="30">
        <f t="shared" si="1655"/>
        <v>0</v>
      </c>
      <c r="FD1519" s="30">
        <f t="shared" si="1655"/>
        <v>0</v>
      </c>
      <c r="FE1519" s="30">
        <f t="shared" si="1655"/>
        <v>0</v>
      </c>
      <c r="FF1519" s="30">
        <f t="shared" si="1655"/>
        <v>0</v>
      </c>
      <c r="FG1519" s="30">
        <f t="shared" si="1655"/>
        <v>0</v>
      </c>
      <c r="FH1519" s="30">
        <f t="shared" si="1655"/>
        <v>0</v>
      </c>
      <c r="FI1519" s="30">
        <f t="shared" si="1655"/>
        <v>0</v>
      </c>
      <c r="FJ1519" s="30">
        <f t="shared" si="1655"/>
        <v>0</v>
      </c>
      <c r="FK1519" s="30">
        <f t="shared" si="1655"/>
        <v>0</v>
      </c>
      <c r="FL1519" s="30">
        <f t="shared" si="1655"/>
        <v>0</v>
      </c>
      <c r="FM1519" s="30">
        <f t="shared" si="1655"/>
        <v>0</v>
      </c>
      <c r="FN1519" s="30">
        <f t="shared" si="1655"/>
        <v>0</v>
      </c>
      <c r="FO1519" s="30">
        <f t="shared" si="1655"/>
        <v>0</v>
      </c>
      <c r="FP1519" s="30">
        <f t="shared" si="1655"/>
        <v>0</v>
      </c>
      <c r="FQ1519" s="30">
        <f t="shared" si="1655"/>
        <v>0</v>
      </c>
      <c r="FR1519" s="30">
        <f t="shared" si="1655"/>
        <v>0</v>
      </c>
      <c r="FS1519" s="30">
        <f t="shared" si="1655"/>
        <v>0</v>
      </c>
      <c r="FT1519" s="30">
        <f t="shared" si="1655"/>
        <v>0</v>
      </c>
      <c r="FU1519" s="30">
        <f t="shared" si="1655"/>
        <v>0</v>
      </c>
      <c r="FV1519" s="30">
        <f t="shared" si="1655"/>
        <v>0</v>
      </c>
      <c r="FW1519" s="30">
        <f t="shared" si="1655"/>
        <v>0</v>
      </c>
      <c r="FX1519" s="30">
        <f t="shared" si="1655"/>
        <v>0</v>
      </c>
      <c r="FY1519" s="30">
        <f t="shared" si="1655"/>
        <v>0</v>
      </c>
      <c r="FZ1519" s="30">
        <f t="shared" si="1655"/>
        <v>0</v>
      </c>
      <c r="GA1519" s="30">
        <f t="shared" si="1655"/>
        <v>0</v>
      </c>
      <c r="GB1519" s="30">
        <f t="shared" si="1655"/>
        <v>0</v>
      </c>
      <c r="GC1519" s="30">
        <f t="shared" si="1655"/>
        <v>0</v>
      </c>
      <c r="GD1519" s="30">
        <f t="shared" si="1655"/>
        <v>0</v>
      </c>
      <c r="GE1519" s="30">
        <f t="shared" si="1655"/>
        <v>0</v>
      </c>
      <c r="GF1519" s="30">
        <f t="shared" ref="GF1519:GL1519" si="1656">GF1483-GF1495</f>
        <v>0</v>
      </c>
      <c r="GG1519" s="30">
        <f t="shared" si="1656"/>
        <v>0</v>
      </c>
      <c r="GH1519" s="30">
        <f t="shared" si="1656"/>
        <v>0</v>
      </c>
      <c r="GI1519" s="30">
        <f t="shared" si="1656"/>
        <v>0</v>
      </c>
      <c r="GJ1519" s="30">
        <f t="shared" si="1656"/>
        <v>0</v>
      </c>
      <c r="GK1519" s="30">
        <f t="shared" si="1656"/>
        <v>0</v>
      </c>
      <c r="GL1519" s="30">
        <f t="shared" si="1656"/>
        <v>0</v>
      </c>
      <c r="GM1519" s="30" t="b">
        <f t="shared" si="1643"/>
        <v>1</v>
      </c>
      <c r="GO1519" s="29">
        <v>2027</v>
      </c>
      <c r="GP1519" s="27">
        <f>SUMIF(DT1478:GL1478,GP1478,DT1519:GL1519)</f>
        <v>0</v>
      </c>
      <c r="GQ1519" s="28">
        <f>SUMIF(DT1478:GL1478,GQ1478,DT1519:GL1519)</f>
        <v>0</v>
      </c>
      <c r="GR1519" s="28">
        <f>SUMIF(DT1478:GL1478,GR1478,DT1519:GL1519)</f>
        <v>0</v>
      </c>
      <c r="GS1519" s="28">
        <f>SUMIF(DT1478:GL1478,GS1478,DT1519:GL1519)</f>
        <v>0</v>
      </c>
      <c r="GT1519" s="28">
        <f>SUMIF(DT1478:GL1478,GT1478,DT1519:GL1519)</f>
        <v>0</v>
      </c>
      <c r="GU1519" s="28">
        <f>SUMIF(DT1478:GL1478,GU1478,DT1519:GL1519)</f>
        <v>0</v>
      </c>
      <c r="GV1519" s="28">
        <f>SUMIF(DT1478:GL1478,GV1478,DT1519:GL1519)</f>
        <v>0</v>
      </c>
      <c r="GW1519" s="28">
        <f>SUMIF(DT1478:GL1478,GW1478,DT1519:GL1519)</f>
        <v>0</v>
      </c>
      <c r="GX1519" s="28">
        <f>SUMIF(DT1478:GL1478,GX1478,DT1519:GL1519)</f>
        <v>0</v>
      </c>
      <c r="GY1519" s="28">
        <f>SUMIF(DT1478:GL1478,GY1478,DT1519:GL1519)</f>
        <v>0</v>
      </c>
      <c r="GZ1519" s="28">
        <f>SUMIF(DT1478:GL1478,GZ1478,DT1519:GL1519)</f>
        <v>0</v>
      </c>
      <c r="HA1519" s="27" t="b">
        <f t="shared" si="1644"/>
        <v>1</v>
      </c>
    </row>
    <row r="1520" spans="1:209" x14ac:dyDescent="0.2">
      <c r="B1520" s="26"/>
      <c r="E1520" s="37"/>
      <c r="G1520" s="36">
        <v>2028</v>
      </c>
      <c r="H1520" s="35" t="str">
        <f>IF(G1520&gt;CNTR_ReportingYear,"",INDEX(E1472:N1472,MATCH(U1507,E1466:N1466,0)))</f>
        <v/>
      </c>
      <c r="I1520" s="35" t="str">
        <f>IF(G1520&gt;CNTR_ReportingYear,"",INDEX(GQ1516:GZ1522,MATCH(G1520,GO1516:GO1522,0),MATCH(U1507,GQ1514:GZ1514,0))-INDEX(HC1492:HL1498,MATCH(G1520,GO1492:GO1498,0),MATCH(U1507,HC1490:HL1490,0))+INDEX(Z1467:AI1474,MATCH(G1520,D1467:D1474,0),MATCH(U1507,Z1466:AI1466,0)))</f>
        <v/>
      </c>
      <c r="J1520" s="35" t="str">
        <f>IF(G1520&gt;CNTR_ReportingYear,"",SUMIFS(AY1483:DQ1483,AY1478:DQ1478,U1507))</f>
        <v/>
      </c>
      <c r="K1520" s="35" t="str">
        <f>IF(G1520&gt;CNTR_ReportingYear,"",SUMIFS(AY1484:DQ1484,AY1478:DQ1478,U1507))</f>
        <v/>
      </c>
      <c r="L1520" s="35" t="str">
        <f>IF(G1520&gt;CNTR_ReportingYear,"",INDEX(GQ1492:GZ1498,MATCH(G1520,GO1492:GO1498,0),MATCH(U1507,GQ1490:GZ1490,0))+INDEX(HC1492:HL1498,MATCH(G1520,GO1492:GO1498,0),MATCH(U1507,HC1490:HL1490,0)))</f>
        <v/>
      </c>
      <c r="M1520" s="34"/>
      <c r="N1520" s="38" t="str">
        <f>L1514</f>
        <v>Export</v>
      </c>
      <c r="O1520" s="338" t="str">
        <f>Translations!$B$1418</f>
        <v>Množství paliva vyvezeného třetím stranám nebo spotřebovaného pro činnosti, na které se nevztahuje příloha I (např. mobilní stroje).</v>
      </c>
      <c r="P1520" s="338"/>
      <c r="Q1520" s="338"/>
      <c r="R1520" s="31"/>
      <c r="S1520" s="16"/>
      <c r="DS1520" s="29">
        <v>2028</v>
      </c>
      <c r="DT1520" s="30">
        <f t="shared" ref="DT1520:EY1520" si="1657">DT1484-DT1496</f>
        <v>0</v>
      </c>
      <c r="DU1520" s="30">
        <f t="shared" si="1657"/>
        <v>0</v>
      </c>
      <c r="DV1520" s="30">
        <f t="shared" si="1657"/>
        <v>0</v>
      </c>
      <c r="DW1520" s="30">
        <f t="shared" si="1657"/>
        <v>0</v>
      </c>
      <c r="DX1520" s="30">
        <f t="shared" si="1657"/>
        <v>0</v>
      </c>
      <c r="DY1520" s="30">
        <f t="shared" si="1657"/>
        <v>0</v>
      </c>
      <c r="DZ1520" s="30">
        <f t="shared" si="1657"/>
        <v>0</v>
      </c>
      <c r="EA1520" s="30">
        <f t="shared" si="1657"/>
        <v>0</v>
      </c>
      <c r="EB1520" s="30">
        <f t="shared" si="1657"/>
        <v>0</v>
      </c>
      <c r="EC1520" s="30">
        <f t="shared" si="1657"/>
        <v>0</v>
      </c>
      <c r="ED1520" s="30">
        <f t="shared" si="1657"/>
        <v>0</v>
      </c>
      <c r="EE1520" s="30">
        <f t="shared" si="1657"/>
        <v>0</v>
      </c>
      <c r="EF1520" s="30">
        <f t="shared" si="1657"/>
        <v>0</v>
      </c>
      <c r="EG1520" s="30">
        <f t="shared" si="1657"/>
        <v>0</v>
      </c>
      <c r="EH1520" s="30">
        <f t="shared" si="1657"/>
        <v>0</v>
      </c>
      <c r="EI1520" s="30">
        <f t="shared" si="1657"/>
        <v>0</v>
      </c>
      <c r="EJ1520" s="30">
        <f t="shared" si="1657"/>
        <v>0</v>
      </c>
      <c r="EK1520" s="30">
        <f t="shared" si="1657"/>
        <v>0</v>
      </c>
      <c r="EL1520" s="30">
        <f t="shared" si="1657"/>
        <v>0</v>
      </c>
      <c r="EM1520" s="30">
        <f t="shared" si="1657"/>
        <v>0</v>
      </c>
      <c r="EN1520" s="30">
        <f t="shared" si="1657"/>
        <v>0</v>
      </c>
      <c r="EO1520" s="30">
        <f t="shared" si="1657"/>
        <v>0</v>
      </c>
      <c r="EP1520" s="30">
        <f t="shared" si="1657"/>
        <v>0</v>
      </c>
      <c r="EQ1520" s="30">
        <f t="shared" si="1657"/>
        <v>0</v>
      </c>
      <c r="ER1520" s="30">
        <f t="shared" si="1657"/>
        <v>0</v>
      </c>
      <c r="ES1520" s="30">
        <f t="shared" si="1657"/>
        <v>0</v>
      </c>
      <c r="ET1520" s="30">
        <f t="shared" si="1657"/>
        <v>0</v>
      </c>
      <c r="EU1520" s="30">
        <f t="shared" si="1657"/>
        <v>0</v>
      </c>
      <c r="EV1520" s="30">
        <f t="shared" si="1657"/>
        <v>0</v>
      </c>
      <c r="EW1520" s="30">
        <f t="shared" si="1657"/>
        <v>0</v>
      </c>
      <c r="EX1520" s="30">
        <f t="shared" si="1657"/>
        <v>0</v>
      </c>
      <c r="EY1520" s="30">
        <f t="shared" si="1657"/>
        <v>0</v>
      </c>
      <c r="EZ1520" s="30">
        <f t="shared" ref="EZ1520:GE1520" si="1658">EZ1484-EZ1496</f>
        <v>0</v>
      </c>
      <c r="FA1520" s="30">
        <f t="shared" si="1658"/>
        <v>0</v>
      </c>
      <c r="FB1520" s="30">
        <f t="shared" si="1658"/>
        <v>0</v>
      </c>
      <c r="FC1520" s="30">
        <f t="shared" si="1658"/>
        <v>0</v>
      </c>
      <c r="FD1520" s="30">
        <f t="shared" si="1658"/>
        <v>0</v>
      </c>
      <c r="FE1520" s="30">
        <f t="shared" si="1658"/>
        <v>0</v>
      </c>
      <c r="FF1520" s="30">
        <f t="shared" si="1658"/>
        <v>0</v>
      </c>
      <c r="FG1520" s="30">
        <f t="shared" si="1658"/>
        <v>0</v>
      </c>
      <c r="FH1520" s="30">
        <f t="shared" si="1658"/>
        <v>0</v>
      </c>
      <c r="FI1520" s="30">
        <f t="shared" si="1658"/>
        <v>0</v>
      </c>
      <c r="FJ1520" s="30">
        <f t="shared" si="1658"/>
        <v>0</v>
      </c>
      <c r="FK1520" s="30">
        <f t="shared" si="1658"/>
        <v>0</v>
      </c>
      <c r="FL1520" s="30">
        <f t="shared" si="1658"/>
        <v>0</v>
      </c>
      <c r="FM1520" s="30">
        <f t="shared" si="1658"/>
        <v>0</v>
      </c>
      <c r="FN1520" s="30">
        <f t="shared" si="1658"/>
        <v>0</v>
      </c>
      <c r="FO1520" s="30">
        <f t="shared" si="1658"/>
        <v>0</v>
      </c>
      <c r="FP1520" s="30">
        <f t="shared" si="1658"/>
        <v>0</v>
      </c>
      <c r="FQ1520" s="30">
        <f t="shared" si="1658"/>
        <v>0</v>
      </c>
      <c r="FR1520" s="30">
        <f t="shared" si="1658"/>
        <v>0</v>
      </c>
      <c r="FS1520" s="30">
        <f t="shared" si="1658"/>
        <v>0</v>
      </c>
      <c r="FT1520" s="30">
        <f t="shared" si="1658"/>
        <v>0</v>
      </c>
      <c r="FU1520" s="30">
        <f t="shared" si="1658"/>
        <v>0</v>
      </c>
      <c r="FV1520" s="30">
        <f t="shared" si="1658"/>
        <v>0</v>
      </c>
      <c r="FW1520" s="30">
        <f t="shared" si="1658"/>
        <v>0</v>
      </c>
      <c r="FX1520" s="30">
        <f t="shared" si="1658"/>
        <v>0</v>
      </c>
      <c r="FY1520" s="30">
        <f t="shared" si="1658"/>
        <v>0</v>
      </c>
      <c r="FZ1520" s="30">
        <f t="shared" si="1658"/>
        <v>0</v>
      </c>
      <c r="GA1520" s="30">
        <f t="shared" si="1658"/>
        <v>0</v>
      </c>
      <c r="GB1520" s="30">
        <f t="shared" si="1658"/>
        <v>0</v>
      </c>
      <c r="GC1520" s="30">
        <f t="shared" si="1658"/>
        <v>0</v>
      </c>
      <c r="GD1520" s="30">
        <f t="shared" si="1658"/>
        <v>0</v>
      </c>
      <c r="GE1520" s="30">
        <f t="shared" si="1658"/>
        <v>0</v>
      </c>
      <c r="GF1520" s="30">
        <f t="shared" ref="GF1520:GL1520" si="1659">GF1484-GF1496</f>
        <v>0</v>
      </c>
      <c r="GG1520" s="30">
        <f t="shared" si="1659"/>
        <v>0</v>
      </c>
      <c r="GH1520" s="30">
        <f t="shared" si="1659"/>
        <v>0</v>
      </c>
      <c r="GI1520" s="30">
        <f t="shared" si="1659"/>
        <v>0</v>
      </c>
      <c r="GJ1520" s="30">
        <f t="shared" si="1659"/>
        <v>0</v>
      </c>
      <c r="GK1520" s="30">
        <f t="shared" si="1659"/>
        <v>0</v>
      </c>
      <c r="GL1520" s="30">
        <f t="shared" si="1659"/>
        <v>0</v>
      </c>
      <c r="GM1520" s="30" t="b">
        <f t="shared" si="1643"/>
        <v>1</v>
      </c>
      <c r="GO1520" s="29">
        <v>2028</v>
      </c>
      <c r="GP1520" s="27">
        <f>SUMIF(DT1478:GL1478,GP1478,DT1520:GL1520)</f>
        <v>0</v>
      </c>
      <c r="GQ1520" s="28">
        <f>SUMIF(DT1478:GL1478,GQ1478,DT1520:GL1520)</f>
        <v>0</v>
      </c>
      <c r="GR1520" s="28">
        <f>SUMIF(DT1478:GL1478,GR1478,DT1520:GL1520)</f>
        <v>0</v>
      </c>
      <c r="GS1520" s="28">
        <f>SUMIF(DT1478:GL1478,GS1478,DT1520:GL1520)</f>
        <v>0</v>
      </c>
      <c r="GT1520" s="28">
        <f>SUMIF(DT1478:GL1478,GT1478,DT1520:GL1520)</f>
        <v>0</v>
      </c>
      <c r="GU1520" s="28">
        <f>SUMIF(DT1478:GL1478,GU1478,DT1520:GL1520)</f>
        <v>0</v>
      </c>
      <c r="GV1520" s="28">
        <f>SUMIF(DT1478:GL1478,GV1478,DT1520:GL1520)</f>
        <v>0</v>
      </c>
      <c r="GW1520" s="28">
        <f>SUMIF(DT1478:GL1478,GW1478,DT1520:GL1520)</f>
        <v>0</v>
      </c>
      <c r="GX1520" s="28">
        <f>SUMIF(DT1478:GL1478,GX1478,DT1520:GL1520)</f>
        <v>0</v>
      </c>
      <c r="GY1520" s="28">
        <f>SUMIF(DT1478:GL1478,GY1478,DT1520:GL1520)</f>
        <v>0</v>
      </c>
      <c r="GZ1520" s="28">
        <f>SUMIF(DT1478:GL1478,GZ1478,DT1520:GL1520)</f>
        <v>0</v>
      </c>
      <c r="HA1520" s="27" t="b">
        <f t="shared" si="1644"/>
        <v>1</v>
      </c>
    </row>
    <row r="1521" spans="1:209" x14ac:dyDescent="0.2">
      <c r="B1521" s="26"/>
      <c r="E1521" s="37"/>
      <c r="G1521" s="36">
        <v>2029</v>
      </c>
      <c r="H1521" s="35" t="str">
        <f>IF(G1521&gt;CNTR_ReportingYear,"",INDEX(E1473:N1473,MATCH(U1507,E1466:N1466,0)))</f>
        <v/>
      </c>
      <c r="I1521" s="35" t="str">
        <f>IF(G1521&gt;CNTR_ReportingYear,"",INDEX(GQ1516:GZ1522,MATCH(G1521,GO1516:GO1522,0),MATCH(U1507,GQ1514:GZ1514,0))-INDEX(HC1492:HL1498,MATCH(G1521,GO1492:GO1498,0),MATCH(U1507,HC1490:HL1490,0))+INDEX(Z1467:AI1474,MATCH(G1521,D1467:D1474,0),MATCH(U1507,Z1466:AI1466,0)))</f>
        <v/>
      </c>
      <c r="J1521" s="35" t="str">
        <f>IF(G1521&gt;CNTR_ReportingYear,"",SUMIFS(AY1484:DQ1484,AY1478:DQ1478,U1507))</f>
        <v/>
      </c>
      <c r="K1521" s="35" t="str">
        <f>IF(G1521&gt;CNTR_ReportingYear,"",SUMIFS(AY1485:DQ1485,AY1478:DQ1478,U1507))</f>
        <v/>
      </c>
      <c r="L1521" s="35" t="str">
        <f>IF(G1521&gt;CNTR_ReportingYear,"",INDEX(GQ1492:GZ1498,MATCH(G1521,GO1492:GO1498,0),MATCH(U1507,GQ1490:GZ1490,0))+INDEX(HC1492:HL1498,MATCH(G1521,GO1492:GO1498,0),MATCH(U1507,HC1490:HL1490,0)))</f>
        <v/>
      </c>
      <c r="M1521" s="34"/>
      <c r="N1521" s="34"/>
      <c r="O1521" s="338"/>
      <c r="P1521" s="338"/>
      <c r="Q1521" s="338"/>
      <c r="R1521" s="31"/>
      <c r="S1521" s="16"/>
      <c r="DS1521" s="29">
        <v>2029</v>
      </c>
      <c r="DT1521" s="30">
        <f t="shared" ref="DT1521:EY1521" si="1660">DT1485-DT1497</f>
        <v>0</v>
      </c>
      <c r="DU1521" s="30">
        <f t="shared" si="1660"/>
        <v>0</v>
      </c>
      <c r="DV1521" s="30">
        <f t="shared" si="1660"/>
        <v>0</v>
      </c>
      <c r="DW1521" s="30">
        <f t="shared" si="1660"/>
        <v>0</v>
      </c>
      <c r="DX1521" s="30">
        <f t="shared" si="1660"/>
        <v>0</v>
      </c>
      <c r="DY1521" s="30">
        <f t="shared" si="1660"/>
        <v>0</v>
      </c>
      <c r="DZ1521" s="30">
        <f t="shared" si="1660"/>
        <v>0</v>
      </c>
      <c r="EA1521" s="30">
        <f t="shared" si="1660"/>
        <v>0</v>
      </c>
      <c r="EB1521" s="30">
        <f t="shared" si="1660"/>
        <v>0</v>
      </c>
      <c r="EC1521" s="30">
        <f t="shared" si="1660"/>
        <v>0</v>
      </c>
      <c r="ED1521" s="30">
        <f t="shared" si="1660"/>
        <v>0</v>
      </c>
      <c r="EE1521" s="30">
        <f t="shared" si="1660"/>
        <v>0</v>
      </c>
      <c r="EF1521" s="30">
        <f t="shared" si="1660"/>
        <v>0</v>
      </c>
      <c r="EG1521" s="30">
        <f t="shared" si="1660"/>
        <v>0</v>
      </c>
      <c r="EH1521" s="30">
        <f t="shared" si="1660"/>
        <v>0</v>
      </c>
      <c r="EI1521" s="30">
        <f t="shared" si="1660"/>
        <v>0</v>
      </c>
      <c r="EJ1521" s="30">
        <f t="shared" si="1660"/>
        <v>0</v>
      </c>
      <c r="EK1521" s="30">
        <f t="shared" si="1660"/>
        <v>0</v>
      </c>
      <c r="EL1521" s="30">
        <f t="shared" si="1660"/>
        <v>0</v>
      </c>
      <c r="EM1521" s="30">
        <f t="shared" si="1660"/>
        <v>0</v>
      </c>
      <c r="EN1521" s="30">
        <f t="shared" si="1660"/>
        <v>0</v>
      </c>
      <c r="EO1521" s="30">
        <f t="shared" si="1660"/>
        <v>0</v>
      </c>
      <c r="EP1521" s="30">
        <f t="shared" si="1660"/>
        <v>0</v>
      </c>
      <c r="EQ1521" s="30">
        <f t="shared" si="1660"/>
        <v>0</v>
      </c>
      <c r="ER1521" s="30">
        <f t="shared" si="1660"/>
        <v>0</v>
      </c>
      <c r="ES1521" s="30">
        <f t="shared" si="1660"/>
        <v>0</v>
      </c>
      <c r="ET1521" s="30">
        <f t="shared" si="1660"/>
        <v>0</v>
      </c>
      <c r="EU1521" s="30">
        <f t="shared" si="1660"/>
        <v>0</v>
      </c>
      <c r="EV1521" s="30">
        <f t="shared" si="1660"/>
        <v>0</v>
      </c>
      <c r="EW1521" s="30">
        <f t="shared" si="1660"/>
        <v>0</v>
      </c>
      <c r="EX1521" s="30">
        <f t="shared" si="1660"/>
        <v>0</v>
      </c>
      <c r="EY1521" s="30">
        <f t="shared" si="1660"/>
        <v>0</v>
      </c>
      <c r="EZ1521" s="30">
        <f t="shared" ref="EZ1521:GE1521" si="1661">EZ1485-EZ1497</f>
        <v>0</v>
      </c>
      <c r="FA1521" s="30">
        <f t="shared" si="1661"/>
        <v>0</v>
      </c>
      <c r="FB1521" s="30">
        <f t="shared" si="1661"/>
        <v>0</v>
      </c>
      <c r="FC1521" s="30">
        <f t="shared" si="1661"/>
        <v>0</v>
      </c>
      <c r="FD1521" s="30">
        <f t="shared" si="1661"/>
        <v>0</v>
      </c>
      <c r="FE1521" s="30">
        <f t="shared" si="1661"/>
        <v>0</v>
      </c>
      <c r="FF1521" s="30">
        <f t="shared" si="1661"/>
        <v>0</v>
      </c>
      <c r="FG1521" s="30">
        <f t="shared" si="1661"/>
        <v>0</v>
      </c>
      <c r="FH1521" s="30">
        <f t="shared" si="1661"/>
        <v>0</v>
      </c>
      <c r="FI1521" s="30">
        <f t="shared" si="1661"/>
        <v>0</v>
      </c>
      <c r="FJ1521" s="30">
        <f t="shared" si="1661"/>
        <v>0</v>
      </c>
      <c r="FK1521" s="30">
        <f t="shared" si="1661"/>
        <v>0</v>
      </c>
      <c r="FL1521" s="30">
        <f t="shared" si="1661"/>
        <v>0</v>
      </c>
      <c r="FM1521" s="30">
        <f t="shared" si="1661"/>
        <v>0</v>
      </c>
      <c r="FN1521" s="30">
        <f t="shared" si="1661"/>
        <v>0</v>
      </c>
      <c r="FO1521" s="30">
        <f t="shared" si="1661"/>
        <v>0</v>
      </c>
      <c r="FP1521" s="30">
        <f t="shared" si="1661"/>
        <v>0</v>
      </c>
      <c r="FQ1521" s="30">
        <f t="shared" si="1661"/>
        <v>0</v>
      </c>
      <c r="FR1521" s="30">
        <f t="shared" si="1661"/>
        <v>0</v>
      </c>
      <c r="FS1521" s="30">
        <f t="shared" si="1661"/>
        <v>0</v>
      </c>
      <c r="FT1521" s="30">
        <f t="shared" si="1661"/>
        <v>0</v>
      </c>
      <c r="FU1521" s="30">
        <f t="shared" si="1661"/>
        <v>0</v>
      </c>
      <c r="FV1521" s="30">
        <f t="shared" si="1661"/>
        <v>0</v>
      </c>
      <c r="FW1521" s="30">
        <f t="shared" si="1661"/>
        <v>0</v>
      </c>
      <c r="FX1521" s="30">
        <f t="shared" si="1661"/>
        <v>0</v>
      </c>
      <c r="FY1521" s="30">
        <f t="shared" si="1661"/>
        <v>0</v>
      </c>
      <c r="FZ1521" s="30">
        <f t="shared" si="1661"/>
        <v>0</v>
      </c>
      <c r="GA1521" s="30">
        <f t="shared" si="1661"/>
        <v>0</v>
      </c>
      <c r="GB1521" s="30">
        <f t="shared" si="1661"/>
        <v>0</v>
      </c>
      <c r="GC1521" s="30">
        <f t="shared" si="1661"/>
        <v>0</v>
      </c>
      <c r="GD1521" s="30">
        <f t="shared" si="1661"/>
        <v>0</v>
      </c>
      <c r="GE1521" s="30">
        <f t="shared" si="1661"/>
        <v>0</v>
      </c>
      <c r="GF1521" s="30">
        <f t="shared" ref="GF1521:GL1521" si="1662">GF1485-GF1497</f>
        <v>0</v>
      </c>
      <c r="GG1521" s="30">
        <f t="shared" si="1662"/>
        <v>0</v>
      </c>
      <c r="GH1521" s="30">
        <f t="shared" si="1662"/>
        <v>0</v>
      </c>
      <c r="GI1521" s="30">
        <f t="shared" si="1662"/>
        <v>0</v>
      </c>
      <c r="GJ1521" s="30">
        <f t="shared" si="1662"/>
        <v>0</v>
      </c>
      <c r="GK1521" s="30">
        <f t="shared" si="1662"/>
        <v>0</v>
      </c>
      <c r="GL1521" s="30">
        <f t="shared" si="1662"/>
        <v>0</v>
      </c>
      <c r="GM1521" s="30" t="b">
        <f t="shared" si="1643"/>
        <v>1</v>
      </c>
      <c r="GO1521" s="29">
        <v>2029</v>
      </c>
      <c r="GP1521" s="27">
        <f>SUMIF(DT1478:GL1478,GP1478,DT1521:GL1521)</f>
        <v>0</v>
      </c>
      <c r="GQ1521" s="28">
        <f>SUMIF(DT1478:GL1478,GQ1478,DT1521:GL1521)</f>
        <v>0</v>
      </c>
      <c r="GR1521" s="28">
        <f>SUMIF(DT1478:GL1478,GR1478,DT1521:GL1521)</f>
        <v>0</v>
      </c>
      <c r="GS1521" s="28">
        <f>SUMIF(DT1478:GL1478,GS1478,DT1521:GL1521)</f>
        <v>0</v>
      </c>
      <c r="GT1521" s="28">
        <f>SUMIF(DT1478:GL1478,GT1478,DT1521:GL1521)</f>
        <v>0</v>
      </c>
      <c r="GU1521" s="28">
        <f>SUMIF(DT1478:GL1478,GU1478,DT1521:GL1521)</f>
        <v>0</v>
      </c>
      <c r="GV1521" s="28">
        <f>SUMIF(DT1478:GL1478,GV1478,DT1521:GL1521)</f>
        <v>0</v>
      </c>
      <c r="GW1521" s="28">
        <f>SUMIF(DT1478:GL1478,GW1478,DT1521:GL1521)</f>
        <v>0</v>
      </c>
      <c r="GX1521" s="28">
        <f>SUMIF(DT1478:GL1478,GX1478,DT1521:GL1521)</f>
        <v>0</v>
      </c>
      <c r="GY1521" s="28">
        <f>SUMIF(DT1478:GL1478,GY1478,DT1521:GL1521)</f>
        <v>0</v>
      </c>
      <c r="GZ1521" s="28">
        <f>SUMIF(DT1478:GL1478,GZ1478,DT1521:GL1521)</f>
        <v>0</v>
      </c>
      <c r="HA1521" s="27" t="b">
        <f t="shared" si="1644"/>
        <v>1</v>
      </c>
    </row>
    <row r="1522" spans="1:209" x14ac:dyDescent="0.2">
      <c r="B1522" s="26"/>
      <c r="E1522" s="37"/>
      <c r="G1522" s="36">
        <v>2030</v>
      </c>
      <c r="H1522" s="35" t="str">
        <f>IF(G1522&gt;CNTR_ReportingYear,"",INDEX(E1474:N1474,MATCH(U1507,E1466:N1466,0)))</f>
        <v/>
      </c>
      <c r="I1522" s="35" t="str">
        <f>IF(G1522&gt;CNTR_ReportingYear,"",INDEX(GQ1516:GZ1522,MATCH(G1522,GO1516:GO1522,0),MATCH(U1507,GQ1514:GZ1514,0))-INDEX(HC1492:HL1498,MATCH(G1522,GO1492:GO1498,0),MATCH(U1507,HC1490:HL1490,0))+INDEX(Z1467:AI1474,MATCH(G1522,D1467:D1474,0),MATCH(U1507,Z1466:AI1466,0)))</f>
        <v/>
      </c>
      <c r="J1522" s="35" t="str">
        <f>IF(G1522&gt;CNTR_ReportingYear,"",SUMIFS(AY1485:DQ1485,AY1478:DQ1478,U1507))</f>
        <v/>
      </c>
      <c r="K1522" s="35" t="str">
        <f>IF(G1522&gt;CNTR_ReportingYear,"",SUMIFS(AY1486:DQ1486,AY1478:DQ1478,U1507))</f>
        <v/>
      </c>
      <c r="L1522" s="35" t="str">
        <f>IF(G1522&gt;CNTR_ReportingYear,"",INDEX(GQ1492:GZ1498,MATCH(G1522,GO1492:GO1498,0),MATCH(U1507,GQ1490:GZ1490,0))+INDEX(HC1492:HL1498,MATCH(G1522,GO1492:GO1498,0),MATCH(U1507,HC1490:HL1490,0)))</f>
        <v/>
      </c>
      <c r="M1522" s="34"/>
      <c r="N1522" s="33"/>
      <c r="O1522" s="338"/>
      <c r="P1522" s="338"/>
      <c r="Q1522" s="338"/>
      <c r="R1522" s="31"/>
      <c r="S1522" s="16"/>
      <c r="DS1522" s="29">
        <v>2030</v>
      </c>
      <c r="DT1522" s="30">
        <f t="shared" ref="DT1522:EY1522" si="1663">DT1486-DT1498</f>
        <v>0</v>
      </c>
      <c r="DU1522" s="30">
        <f t="shared" si="1663"/>
        <v>0</v>
      </c>
      <c r="DV1522" s="30">
        <f t="shared" si="1663"/>
        <v>0</v>
      </c>
      <c r="DW1522" s="30">
        <f t="shared" si="1663"/>
        <v>0</v>
      </c>
      <c r="DX1522" s="30">
        <f t="shared" si="1663"/>
        <v>0</v>
      </c>
      <c r="DY1522" s="30">
        <f t="shared" si="1663"/>
        <v>0</v>
      </c>
      <c r="DZ1522" s="30">
        <f t="shared" si="1663"/>
        <v>0</v>
      </c>
      <c r="EA1522" s="30">
        <f t="shared" si="1663"/>
        <v>0</v>
      </c>
      <c r="EB1522" s="30">
        <f t="shared" si="1663"/>
        <v>0</v>
      </c>
      <c r="EC1522" s="30">
        <f t="shared" si="1663"/>
        <v>0</v>
      </c>
      <c r="ED1522" s="30">
        <f t="shared" si="1663"/>
        <v>0</v>
      </c>
      <c r="EE1522" s="30">
        <f t="shared" si="1663"/>
        <v>0</v>
      </c>
      <c r="EF1522" s="30">
        <f t="shared" si="1663"/>
        <v>0</v>
      </c>
      <c r="EG1522" s="30">
        <f t="shared" si="1663"/>
        <v>0</v>
      </c>
      <c r="EH1522" s="30">
        <f t="shared" si="1663"/>
        <v>0</v>
      </c>
      <c r="EI1522" s="30">
        <f t="shared" si="1663"/>
        <v>0</v>
      </c>
      <c r="EJ1522" s="30">
        <f t="shared" si="1663"/>
        <v>0</v>
      </c>
      <c r="EK1522" s="30">
        <f t="shared" si="1663"/>
        <v>0</v>
      </c>
      <c r="EL1522" s="30">
        <f t="shared" si="1663"/>
        <v>0</v>
      </c>
      <c r="EM1522" s="30">
        <f t="shared" si="1663"/>
        <v>0</v>
      </c>
      <c r="EN1522" s="30">
        <f t="shared" si="1663"/>
        <v>0</v>
      </c>
      <c r="EO1522" s="30">
        <f t="shared" si="1663"/>
        <v>0</v>
      </c>
      <c r="EP1522" s="30">
        <f t="shared" si="1663"/>
        <v>0</v>
      </c>
      <c r="EQ1522" s="30">
        <f t="shared" si="1663"/>
        <v>0</v>
      </c>
      <c r="ER1522" s="30">
        <f t="shared" si="1663"/>
        <v>0</v>
      </c>
      <c r="ES1522" s="30">
        <f t="shared" si="1663"/>
        <v>0</v>
      </c>
      <c r="ET1522" s="30">
        <f t="shared" si="1663"/>
        <v>0</v>
      </c>
      <c r="EU1522" s="30">
        <f t="shared" si="1663"/>
        <v>0</v>
      </c>
      <c r="EV1522" s="30">
        <f t="shared" si="1663"/>
        <v>0</v>
      </c>
      <c r="EW1522" s="30">
        <f t="shared" si="1663"/>
        <v>0</v>
      </c>
      <c r="EX1522" s="30">
        <f t="shared" si="1663"/>
        <v>0</v>
      </c>
      <c r="EY1522" s="30">
        <f t="shared" si="1663"/>
        <v>0</v>
      </c>
      <c r="EZ1522" s="30">
        <f t="shared" ref="EZ1522:GE1522" si="1664">EZ1486-EZ1498</f>
        <v>0</v>
      </c>
      <c r="FA1522" s="30">
        <f t="shared" si="1664"/>
        <v>0</v>
      </c>
      <c r="FB1522" s="30">
        <f t="shared" si="1664"/>
        <v>0</v>
      </c>
      <c r="FC1522" s="30">
        <f t="shared" si="1664"/>
        <v>0</v>
      </c>
      <c r="FD1522" s="30">
        <f t="shared" si="1664"/>
        <v>0</v>
      </c>
      <c r="FE1522" s="30">
        <f t="shared" si="1664"/>
        <v>0</v>
      </c>
      <c r="FF1522" s="30">
        <f t="shared" si="1664"/>
        <v>0</v>
      </c>
      <c r="FG1522" s="30">
        <f t="shared" si="1664"/>
        <v>0</v>
      </c>
      <c r="FH1522" s="30">
        <f t="shared" si="1664"/>
        <v>0</v>
      </c>
      <c r="FI1522" s="30">
        <f t="shared" si="1664"/>
        <v>0</v>
      </c>
      <c r="FJ1522" s="30">
        <f t="shared" si="1664"/>
        <v>0</v>
      </c>
      <c r="FK1522" s="30">
        <f t="shared" si="1664"/>
        <v>0</v>
      </c>
      <c r="FL1522" s="30">
        <f t="shared" si="1664"/>
        <v>0</v>
      </c>
      <c r="FM1522" s="30">
        <f t="shared" si="1664"/>
        <v>0</v>
      </c>
      <c r="FN1522" s="30">
        <f t="shared" si="1664"/>
        <v>0</v>
      </c>
      <c r="FO1522" s="30">
        <f t="shared" si="1664"/>
        <v>0</v>
      </c>
      <c r="FP1522" s="30">
        <f t="shared" si="1664"/>
        <v>0</v>
      </c>
      <c r="FQ1522" s="30">
        <f t="shared" si="1664"/>
        <v>0</v>
      </c>
      <c r="FR1522" s="30">
        <f t="shared" si="1664"/>
        <v>0</v>
      </c>
      <c r="FS1522" s="30">
        <f t="shared" si="1664"/>
        <v>0</v>
      </c>
      <c r="FT1522" s="30">
        <f t="shared" si="1664"/>
        <v>0</v>
      </c>
      <c r="FU1522" s="30">
        <f t="shared" si="1664"/>
        <v>0</v>
      </c>
      <c r="FV1522" s="30">
        <f t="shared" si="1664"/>
        <v>0</v>
      </c>
      <c r="FW1522" s="30">
        <f t="shared" si="1664"/>
        <v>0</v>
      </c>
      <c r="FX1522" s="30">
        <f t="shared" si="1664"/>
        <v>0</v>
      </c>
      <c r="FY1522" s="30">
        <f t="shared" si="1664"/>
        <v>0</v>
      </c>
      <c r="FZ1522" s="30">
        <f t="shared" si="1664"/>
        <v>0</v>
      </c>
      <c r="GA1522" s="30">
        <f t="shared" si="1664"/>
        <v>0</v>
      </c>
      <c r="GB1522" s="30">
        <f t="shared" si="1664"/>
        <v>0</v>
      </c>
      <c r="GC1522" s="30">
        <f t="shared" si="1664"/>
        <v>0</v>
      </c>
      <c r="GD1522" s="30">
        <f t="shared" si="1664"/>
        <v>0</v>
      </c>
      <c r="GE1522" s="30">
        <f t="shared" si="1664"/>
        <v>0</v>
      </c>
      <c r="GF1522" s="30">
        <f t="shared" ref="GF1522:GL1522" si="1665">GF1486-GF1498</f>
        <v>0</v>
      </c>
      <c r="GG1522" s="30">
        <f t="shared" si="1665"/>
        <v>0</v>
      </c>
      <c r="GH1522" s="30">
        <f t="shared" si="1665"/>
        <v>0</v>
      </c>
      <c r="GI1522" s="30">
        <f t="shared" si="1665"/>
        <v>0</v>
      </c>
      <c r="GJ1522" s="30">
        <f t="shared" si="1665"/>
        <v>0</v>
      </c>
      <c r="GK1522" s="30">
        <f t="shared" si="1665"/>
        <v>0</v>
      </c>
      <c r="GL1522" s="30">
        <f t="shared" si="1665"/>
        <v>0</v>
      </c>
      <c r="GM1522" s="30" t="b">
        <f t="shared" si="1643"/>
        <v>1</v>
      </c>
      <c r="GO1522" s="29">
        <v>2030</v>
      </c>
      <c r="GP1522" s="27">
        <f>SUMIF(DT1478:GL1478,GP1478,DT1522:GL1522)</f>
        <v>0</v>
      </c>
      <c r="GQ1522" s="28">
        <f>SUMIF(DT1478:GL1478,GQ1478,DT1522:GL1522)</f>
        <v>0</v>
      </c>
      <c r="GR1522" s="28">
        <f>SUMIF(DT1478:GL1478,GR1478,DT1522:GL1522)</f>
        <v>0</v>
      </c>
      <c r="GS1522" s="28">
        <f>SUMIF(DT1478:GL1478,GS1478,DT1522:GL1522)</f>
        <v>0</v>
      </c>
      <c r="GT1522" s="28">
        <f>SUMIF(DT1478:GL1478,GT1478,DT1522:GL1522)</f>
        <v>0</v>
      </c>
      <c r="GU1522" s="28">
        <f>SUMIF(DT1478:GL1478,GU1478,DT1522:GL1522)</f>
        <v>0</v>
      </c>
      <c r="GV1522" s="28">
        <f>SUMIF(DT1478:GL1478,GV1478,DT1522:GL1522)</f>
        <v>0</v>
      </c>
      <c r="GW1522" s="28">
        <f>SUMIF(DT1478:GL1478,GW1478,DT1522:GL1522)</f>
        <v>0</v>
      </c>
      <c r="GX1522" s="28">
        <f>SUMIF(DT1478:GL1478,GX1478,DT1522:GL1522)</f>
        <v>0</v>
      </c>
      <c r="GY1522" s="28">
        <f>SUMIF(DT1478:GL1478,GY1478,DT1522:GL1522)</f>
        <v>0</v>
      </c>
      <c r="GZ1522" s="28">
        <f>SUMIF(DT1478:GL1478,GZ1478,DT1522:GL1522)</f>
        <v>0</v>
      </c>
      <c r="HA1522" s="27" t="b">
        <f t="shared" si="1644"/>
        <v>1</v>
      </c>
    </row>
    <row r="1523" spans="1:209" x14ac:dyDescent="0.2">
      <c r="B1523" s="26"/>
      <c r="E1523" s="25"/>
      <c r="F1523" s="24"/>
      <c r="G1523" s="24"/>
      <c r="H1523" s="24"/>
      <c r="I1523" s="24"/>
      <c r="J1523" s="24"/>
      <c r="K1523" s="24"/>
      <c r="L1523" s="24"/>
      <c r="M1523" s="24"/>
      <c r="N1523" s="24"/>
      <c r="O1523" s="24"/>
      <c r="P1523" s="24"/>
      <c r="Q1523" s="24"/>
      <c r="R1523" s="23"/>
      <c r="S1523" s="16"/>
    </row>
    <row r="1524" spans="1:209" ht="13.5" thickBot="1" x14ac:dyDescent="0.25">
      <c r="B1524" s="22"/>
      <c r="C1524" s="21"/>
      <c r="D1524" s="20"/>
      <c r="E1524" s="19"/>
      <c r="F1524" s="18"/>
      <c r="G1524" s="18"/>
      <c r="H1524" s="18"/>
      <c r="I1524" s="18"/>
      <c r="J1524" s="18"/>
      <c r="K1524" s="18"/>
      <c r="L1524" s="18"/>
      <c r="M1524" s="18"/>
      <c r="N1524" s="18"/>
      <c r="O1524" s="18"/>
      <c r="P1524" s="18"/>
      <c r="Q1524" s="18"/>
      <c r="S1524" s="16"/>
    </row>
    <row r="1525" spans="1:209" ht="13.5" thickBot="1" x14ac:dyDescent="0.25">
      <c r="A1525" s="89"/>
      <c r="B1525" s="17"/>
      <c r="C1525" s="6"/>
      <c r="D1525" s="8"/>
      <c r="E1525" s="7"/>
      <c r="F1525" s="6"/>
      <c r="G1525" s="6"/>
      <c r="H1525" s="6"/>
      <c r="I1525" s="6"/>
      <c r="J1525" s="6"/>
      <c r="K1525" s="6"/>
      <c r="L1525" s="6"/>
      <c r="M1525" s="6"/>
      <c r="N1525" s="6"/>
      <c r="O1525" s="6"/>
      <c r="P1525" s="6"/>
      <c r="Q1525" s="6"/>
      <c r="S1525" s="16"/>
    </row>
    <row r="1526" spans="1:209" ht="21.75" customHeight="1" thickBot="1" x14ac:dyDescent="0.25">
      <c r="A1526" s="88" t="str">
        <f>IF(E1526="","","PRINT")</f>
        <v/>
      </c>
      <c r="B1526" s="87"/>
      <c r="C1526" s="86">
        <f>C1437+1</f>
        <v>18</v>
      </c>
      <c r="D1526" s="85"/>
      <c r="E1526" s="373"/>
      <c r="F1526" s="374"/>
      <c r="G1526" s="374"/>
      <c r="H1526" s="374"/>
      <c r="I1526" s="374"/>
      <c r="J1526" s="375"/>
      <c r="K1526" s="312" t="s">
        <v>1761</v>
      </c>
      <c r="L1526" s="313" t="s">
        <v>1762</v>
      </c>
      <c r="M1526" s="316" t="s">
        <v>1770</v>
      </c>
      <c r="N1526" s="317"/>
      <c r="O1526" s="317"/>
      <c r="P1526" s="317"/>
      <c r="Q1526" s="317"/>
      <c r="R1526" s="307"/>
      <c r="S1526" s="16"/>
      <c r="T1526" s="83" t="str">
        <f>IF(AND(E1526&lt;&gt;"",COUNTIF($T1527:T$2240,"PRINT")=0),"PRINT","")</f>
        <v/>
      </c>
      <c r="U1526" s="82" t="str">
        <f>Translations!$B$1399</f>
        <v>Energie:</v>
      </c>
      <c r="V1526" s="81" t="str">
        <f>IF($E1526="","",IFERROR(SUM(INDEX([1]J_Accounting!$BG$4:$BG$122,MATCH($E1526,[1]J_Accounting!$E$4:$E$122,0)),INDEX([1]J_Accounting!$BH$4:$BH$122,MATCH($E1526,[1]J_Accounting!$E$4:$E$122,0)),INDEX([1]J_Accounting!$BI$4:$BI$122,MATCH($E1526,[1]J_Accounting!$E$4:$E$122,0))),""))</f>
        <v/>
      </c>
      <c r="W1526" s="2" t="s">
        <v>6</v>
      </c>
    </row>
    <row r="1527" spans="1:209" x14ac:dyDescent="0.2">
      <c r="B1527" s="26"/>
      <c r="M1527" s="305"/>
      <c r="N1527" s="308"/>
      <c r="O1527" s="376"/>
      <c r="P1527" s="376"/>
      <c r="Q1527" s="306"/>
      <c r="R1527" s="307"/>
      <c r="S1527" s="16"/>
    </row>
    <row r="1528" spans="1:209" ht="12.75" customHeight="1" x14ac:dyDescent="0.2">
      <c r="B1528" s="26"/>
      <c r="D1528" s="60" t="s">
        <v>31</v>
      </c>
      <c r="E1528" s="334" t="str">
        <f>Translations!$B$1402</f>
        <v>Identifikace dodavatelů paliva</v>
      </c>
      <c r="F1528" s="334"/>
      <c r="G1528" s="334"/>
      <c r="H1528" s="334"/>
      <c r="I1528" s="334"/>
      <c r="J1528" s="334"/>
      <c r="K1528" s="334"/>
      <c r="L1528" s="334"/>
      <c r="M1528" s="334"/>
      <c r="N1528" s="334"/>
      <c r="O1528" s="334"/>
      <c r="P1528" s="334"/>
      <c r="Q1528" s="334"/>
      <c r="S1528" s="16"/>
    </row>
    <row r="1529" spans="1:209" ht="12.75" customHeight="1" x14ac:dyDescent="0.2">
      <c r="B1529" s="26"/>
      <c r="D1529" s="60"/>
      <c r="E1529" s="335" t="str">
        <f>Translations!$B$1403</f>
        <v>Uveďte podrobnosti o všech dodavatelích příslušného paliva (zdrojový tok).</v>
      </c>
      <c r="F1529" s="335"/>
      <c r="G1529" s="335"/>
      <c r="H1529" s="335"/>
      <c r="I1529" s="335"/>
      <c r="J1529" s="335"/>
      <c r="K1529" s="335"/>
      <c r="L1529" s="335"/>
      <c r="M1529" s="335"/>
      <c r="N1529" s="335"/>
      <c r="O1529" s="335"/>
      <c r="P1529" s="335"/>
      <c r="Q1529" s="335"/>
      <c r="S1529" s="16"/>
    </row>
    <row r="1530" spans="1:209" ht="12.75" customHeight="1" x14ac:dyDescent="0.2">
      <c r="B1530" s="26"/>
      <c r="D1530" s="60"/>
      <c r="E1530" s="335" t="str">
        <f>Translations!$B$1405</f>
        <v>Můžete také přidat referenční text nebo číslo specifické pro dodavatele pro identifikaci, např. identifikační číslo měřidla používané na fakturách (číslo EIC atd.).</v>
      </c>
      <c r="F1530" s="335"/>
      <c r="G1530" s="335"/>
      <c r="H1530" s="335"/>
      <c r="I1530" s="335"/>
      <c r="J1530" s="335"/>
      <c r="K1530" s="335"/>
      <c r="L1530" s="335"/>
      <c r="M1530" s="335"/>
      <c r="N1530" s="335"/>
      <c r="O1530" s="335"/>
      <c r="P1530" s="335"/>
      <c r="Q1530" s="335"/>
      <c r="S1530" s="16"/>
    </row>
    <row r="1531" spans="1:209" ht="12.75" customHeight="1" x14ac:dyDescent="0.2">
      <c r="B1531" s="26"/>
      <c r="D1531" s="60"/>
      <c r="E1531" s="335"/>
      <c r="F1531" s="335"/>
      <c r="G1531" s="335"/>
      <c r="H1531" s="335"/>
      <c r="I1531" s="335"/>
      <c r="J1531" s="335"/>
      <c r="K1531" s="335"/>
      <c r="L1531" s="335"/>
      <c r="M1531" s="335"/>
      <c r="N1531" s="335"/>
      <c r="O1531" s="335"/>
      <c r="P1531" s="335"/>
      <c r="Q1531" s="335"/>
      <c r="S1531" s="16"/>
    </row>
    <row r="1532" spans="1:209" ht="5.0999999999999996" customHeight="1" x14ac:dyDescent="0.2">
      <c r="B1532" s="26"/>
      <c r="D1532" s="60"/>
      <c r="E1532" s="59"/>
      <c r="F1532" s="59"/>
      <c r="G1532" s="59"/>
      <c r="H1532" s="59"/>
      <c r="I1532" s="59"/>
      <c r="J1532" s="59"/>
      <c r="K1532" s="59"/>
      <c r="L1532" s="59"/>
      <c r="M1532" s="59"/>
      <c r="N1532" s="59"/>
      <c r="S1532" s="16"/>
    </row>
    <row r="1533" spans="1:209" x14ac:dyDescent="0.2">
      <c r="B1533" s="26"/>
      <c r="E1533" s="377" t="str">
        <f>Translations!$B$1406</f>
        <v>Název dodavatele</v>
      </c>
      <c r="F1533" s="377"/>
      <c r="G1533" s="377"/>
      <c r="H1533" s="377"/>
      <c r="I1533" s="377" t="s">
        <v>1756</v>
      </c>
      <c r="J1533" s="377"/>
      <c r="K1533" s="377"/>
      <c r="L1533" s="377" t="s">
        <v>198</v>
      </c>
      <c r="M1533" s="377"/>
      <c r="N1533" s="377"/>
      <c r="O1533" s="377"/>
      <c r="P1533" s="377"/>
      <c r="Q1533" s="377"/>
      <c r="S1533" s="16"/>
    </row>
    <row r="1534" spans="1:209" x14ac:dyDescent="0.2">
      <c r="B1534" s="26"/>
      <c r="D1534" s="79">
        <v>1</v>
      </c>
      <c r="E1534" s="354"/>
      <c r="F1534" s="354"/>
      <c r="G1534" s="354"/>
      <c r="H1534" s="354"/>
      <c r="I1534" s="354"/>
      <c r="J1534" s="354"/>
      <c r="K1534" s="354"/>
      <c r="L1534" s="370"/>
      <c r="M1534" s="370"/>
      <c r="N1534" s="3"/>
      <c r="O1534" s="3"/>
      <c r="P1534" s="3"/>
      <c r="Q1534" s="3"/>
      <c r="S1534" s="16"/>
      <c r="V1534" s="27" t="str">
        <f t="shared" ref="V1534:V1543" si="1666">IF(E1534="","",D1534&amp;". "&amp;E1534)</f>
        <v/>
      </c>
    </row>
    <row r="1535" spans="1:209" x14ac:dyDescent="0.2">
      <c r="B1535" s="26"/>
      <c r="D1535" s="79">
        <v>2</v>
      </c>
      <c r="E1535" s="354"/>
      <c r="F1535" s="354"/>
      <c r="G1535" s="354"/>
      <c r="H1535" s="354"/>
      <c r="I1535" s="354"/>
      <c r="J1535" s="354"/>
      <c r="K1535" s="354"/>
      <c r="L1535" s="370"/>
      <c r="M1535" s="370"/>
      <c r="N1535" s="3"/>
      <c r="O1535" s="3"/>
      <c r="P1535" s="3"/>
      <c r="Q1535" s="3"/>
      <c r="S1535" s="16"/>
      <c r="V1535" s="27" t="str">
        <f t="shared" si="1666"/>
        <v/>
      </c>
    </row>
    <row r="1536" spans="1:209" x14ac:dyDescent="0.2">
      <c r="B1536" s="26"/>
      <c r="D1536" s="79">
        <v>3</v>
      </c>
      <c r="E1536" s="354"/>
      <c r="F1536" s="354"/>
      <c r="G1536" s="354"/>
      <c r="H1536" s="354"/>
      <c r="I1536" s="354"/>
      <c r="J1536" s="354"/>
      <c r="K1536" s="354"/>
      <c r="L1536" s="370"/>
      <c r="M1536" s="370"/>
      <c r="N1536" s="3"/>
      <c r="O1536" s="3"/>
      <c r="P1536" s="3"/>
      <c r="Q1536" s="3"/>
      <c r="S1536" s="16"/>
      <c r="V1536" s="27" t="str">
        <f t="shared" si="1666"/>
        <v/>
      </c>
    </row>
    <row r="1537" spans="2:22" x14ac:dyDescent="0.2">
      <c r="B1537" s="26"/>
      <c r="D1537" s="79">
        <v>4</v>
      </c>
      <c r="E1537" s="354"/>
      <c r="F1537" s="354"/>
      <c r="G1537" s="354"/>
      <c r="H1537" s="354"/>
      <c r="I1537" s="354"/>
      <c r="J1537" s="354"/>
      <c r="K1537" s="354"/>
      <c r="L1537" s="370"/>
      <c r="M1537" s="370"/>
      <c r="N1537" s="3"/>
      <c r="O1537" s="3"/>
      <c r="P1537" s="3"/>
      <c r="Q1537" s="3"/>
      <c r="S1537" s="16"/>
      <c r="V1537" s="27" t="str">
        <f t="shared" si="1666"/>
        <v/>
      </c>
    </row>
    <row r="1538" spans="2:22" x14ac:dyDescent="0.2">
      <c r="B1538" s="26"/>
      <c r="D1538" s="79">
        <v>5</v>
      </c>
      <c r="E1538" s="354"/>
      <c r="F1538" s="354"/>
      <c r="G1538" s="354"/>
      <c r="H1538" s="354"/>
      <c r="I1538" s="354"/>
      <c r="J1538" s="354"/>
      <c r="K1538" s="354"/>
      <c r="L1538" s="370"/>
      <c r="M1538" s="370"/>
      <c r="N1538" s="3"/>
      <c r="O1538" s="3"/>
      <c r="P1538" s="3"/>
      <c r="Q1538" s="3"/>
      <c r="S1538" s="16"/>
      <c r="V1538" s="27" t="str">
        <f t="shared" si="1666"/>
        <v/>
      </c>
    </row>
    <row r="1539" spans="2:22" x14ac:dyDescent="0.2">
      <c r="B1539" s="26"/>
      <c r="D1539" s="79">
        <v>6</v>
      </c>
      <c r="E1539" s="354"/>
      <c r="F1539" s="354"/>
      <c r="G1539" s="354"/>
      <c r="H1539" s="354"/>
      <c r="I1539" s="354"/>
      <c r="J1539" s="354"/>
      <c r="K1539" s="354"/>
      <c r="L1539" s="370"/>
      <c r="M1539" s="370"/>
      <c r="N1539" s="3"/>
      <c r="O1539" s="3"/>
      <c r="P1539" s="3"/>
      <c r="Q1539" s="3"/>
      <c r="S1539" s="16"/>
      <c r="V1539" s="27" t="str">
        <f t="shared" si="1666"/>
        <v/>
      </c>
    </row>
    <row r="1540" spans="2:22" x14ac:dyDescent="0.2">
      <c r="B1540" s="26"/>
      <c r="D1540" s="79">
        <v>7</v>
      </c>
      <c r="E1540" s="354"/>
      <c r="F1540" s="354"/>
      <c r="G1540" s="354"/>
      <c r="H1540" s="354"/>
      <c r="I1540" s="354"/>
      <c r="J1540" s="354"/>
      <c r="K1540" s="354"/>
      <c r="L1540" s="370"/>
      <c r="M1540" s="370"/>
      <c r="N1540" s="3"/>
      <c r="O1540" s="3"/>
      <c r="P1540" s="3"/>
      <c r="Q1540" s="3"/>
      <c r="S1540" s="16"/>
      <c r="V1540" s="27" t="str">
        <f t="shared" si="1666"/>
        <v/>
      </c>
    </row>
    <row r="1541" spans="2:22" x14ac:dyDescent="0.2">
      <c r="B1541" s="26"/>
      <c r="D1541" s="79">
        <v>8</v>
      </c>
      <c r="E1541" s="354"/>
      <c r="F1541" s="354"/>
      <c r="G1541" s="354"/>
      <c r="H1541" s="354"/>
      <c r="I1541" s="354"/>
      <c r="J1541" s="354"/>
      <c r="K1541" s="354"/>
      <c r="L1541" s="370"/>
      <c r="M1541" s="370"/>
      <c r="N1541" s="3"/>
      <c r="O1541" s="3"/>
      <c r="P1541" s="3"/>
      <c r="Q1541" s="3"/>
      <c r="S1541" s="16"/>
      <c r="V1541" s="27" t="str">
        <f t="shared" si="1666"/>
        <v/>
      </c>
    </row>
    <row r="1542" spans="2:22" x14ac:dyDescent="0.2">
      <c r="B1542" s="26"/>
      <c r="D1542" s="79">
        <v>9</v>
      </c>
      <c r="E1542" s="354"/>
      <c r="F1542" s="354"/>
      <c r="G1542" s="354"/>
      <c r="H1542" s="354"/>
      <c r="I1542" s="354"/>
      <c r="J1542" s="354"/>
      <c r="K1542" s="354"/>
      <c r="L1542" s="370"/>
      <c r="M1542" s="370"/>
      <c r="N1542" s="3"/>
      <c r="O1542" s="3"/>
      <c r="P1542" s="3"/>
      <c r="Q1542" s="3"/>
      <c r="S1542" s="16"/>
      <c r="V1542" s="27" t="str">
        <f t="shared" si="1666"/>
        <v/>
      </c>
    </row>
    <row r="1543" spans="2:22" x14ac:dyDescent="0.2">
      <c r="B1543" s="26"/>
      <c r="D1543" s="79">
        <v>10</v>
      </c>
      <c r="E1543" s="354"/>
      <c r="F1543" s="354"/>
      <c r="G1543" s="354"/>
      <c r="H1543" s="354"/>
      <c r="I1543" s="354"/>
      <c r="J1543" s="354"/>
      <c r="K1543" s="354"/>
      <c r="L1543" s="370"/>
      <c r="M1543" s="370"/>
      <c r="N1543" s="3"/>
      <c r="O1543" s="3"/>
      <c r="P1543" s="3"/>
      <c r="Q1543" s="3"/>
      <c r="S1543" s="16"/>
      <c r="V1543" s="27" t="str">
        <f t="shared" si="1666"/>
        <v/>
      </c>
    </row>
    <row r="1544" spans="2:22" x14ac:dyDescent="0.2">
      <c r="B1544" s="26"/>
      <c r="S1544" s="16"/>
    </row>
    <row r="1545" spans="2:22" ht="12.75" customHeight="1" x14ac:dyDescent="0.2">
      <c r="B1545" s="26"/>
      <c r="D1545" s="60" t="s">
        <v>30</v>
      </c>
      <c r="E1545" s="334" t="str">
        <f>Translations!$B$1409</f>
        <v>Nakoupené, spotřebované a vyvezené množství</v>
      </c>
      <c r="F1545" s="334"/>
      <c r="G1545" s="334"/>
      <c r="H1545" s="334"/>
      <c r="I1545" s="334"/>
      <c r="J1545" s="334"/>
      <c r="K1545" s="334"/>
      <c r="L1545" s="334"/>
      <c r="M1545" s="334"/>
      <c r="N1545" s="334"/>
      <c r="O1545" s="334"/>
      <c r="P1545" s="334"/>
      <c r="Q1545" s="334"/>
      <c r="S1545" s="16"/>
    </row>
    <row r="1546" spans="2:22" x14ac:dyDescent="0.2">
      <c r="B1546" s="26"/>
      <c r="D1546" s="60"/>
      <c r="E1546" s="335" t="str">
        <f>Translations!$B$1410</f>
        <v>Zde uveďte množství pro každý z následujících parametrů:</v>
      </c>
      <c r="F1546" s="335"/>
      <c r="G1546" s="335"/>
      <c r="H1546" s="335"/>
      <c r="I1546" s="335"/>
      <c r="J1546" s="335"/>
      <c r="K1546" s="335"/>
      <c r="L1546" s="335"/>
      <c r="M1546" s="335"/>
      <c r="N1546" s="335"/>
      <c r="O1546" s="335"/>
      <c r="P1546" s="335"/>
      <c r="Q1546" s="335"/>
      <c r="S1546" s="16"/>
    </row>
    <row r="1547" spans="2:22" x14ac:dyDescent="0.2">
      <c r="B1547" s="26"/>
      <c r="D1547" s="60"/>
      <c r="E1547" s="32"/>
      <c r="F1547" s="40" t="str">
        <f>Translations!$B$1411</f>
        <v>Nakoupené množství</v>
      </c>
      <c r="G1547" s="337" t="str">
        <f>Translations!$B$1412</f>
        <v>Množství paliva nakoupeného od každého dodavatele v roce Y</v>
      </c>
      <c r="H1547" s="337"/>
      <c r="I1547" s="337"/>
      <c r="J1547" s="337"/>
      <c r="K1547" s="337"/>
      <c r="L1547" s="337"/>
      <c r="M1547" s="337"/>
      <c r="N1547" s="337"/>
      <c r="O1547" s="337"/>
      <c r="P1547" s="337"/>
      <c r="Q1547" s="337"/>
      <c r="S1547" s="16"/>
    </row>
    <row r="1548" spans="2:22" x14ac:dyDescent="0.2">
      <c r="B1548" s="26"/>
      <c r="D1548" s="60"/>
      <c r="E1548" s="32"/>
      <c r="F1548" s="40" t="str">
        <f>Translations!$B$1413</f>
        <v>Zásoby (počáteční stav)</v>
      </c>
      <c r="G1548" s="337" t="str">
        <f>Translations!$B$1414</f>
        <v>Množství paliva na skladě (začátek roku Y)</v>
      </c>
      <c r="H1548" s="355"/>
      <c r="I1548" s="355"/>
      <c r="J1548" s="355"/>
      <c r="K1548" s="355"/>
      <c r="L1548" s="355"/>
      <c r="M1548" s="355"/>
      <c r="N1548" s="355"/>
      <c r="O1548" s="355"/>
      <c r="P1548" s="355"/>
      <c r="Q1548" s="355"/>
      <c r="S1548" s="16"/>
    </row>
    <row r="1549" spans="2:22" x14ac:dyDescent="0.2">
      <c r="B1549" s="26"/>
      <c r="D1549" s="60"/>
      <c r="E1549" s="363" t="str">
        <f>Translations!$B$1415</f>
        <v>Zásoby (na konci roku)</v>
      </c>
      <c r="F1549" s="364"/>
      <c r="G1549" s="366" t="str">
        <f>Translations!$B$1416</f>
        <v>Množství paliva na skladě (konec roku Y)</v>
      </c>
      <c r="H1549" s="367"/>
      <c r="I1549" s="367"/>
      <c r="J1549" s="367"/>
      <c r="K1549" s="367"/>
      <c r="L1549" s="367"/>
      <c r="M1549" s="367"/>
      <c r="N1549" s="367"/>
      <c r="O1549" s="367"/>
      <c r="P1549" s="367"/>
      <c r="Q1549" s="367"/>
      <c r="S1549" s="16"/>
    </row>
    <row r="1550" spans="2:22" x14ac:dyDescent="0.2">
      <c r="B1550" s="26"/>
      <c r="D1550" s="60"/>
      <c r="E1550" s="365"/>
      <c r="F1550" s="365"/>
      <c r="G1550" s="368" t="str">
        <f>Translations!$B$1417</f>
        <v>Zásoby před rokem 2024 nejsou přiřazeny konkrétnímu dodavateli, protože v té době nebyl systém ETS2 relevantní.</v>
      </c>
      <c r="H1550" s="369"/>
      <c r="I1550" s="369"/>
      <c r="J1550" s="369"/>
      <c r="K1550" s="369"/>
      <c r="L1550" s="369"/>
      <c r="M1550" s="369"/>
      <c r="N1550" s="369"/>
      <c r="O1550" s="369"/>
      <c r="P1550" s="369"/>
      <c r="Q1550" s="369"/>
      <c r="S1550" s="16"/>
    </row>
    <row r="1551" spans="2:22" ht="12.75" customHeight="1" x14ac:dyDescent="0.2">
      <c r="B1551" s="26"/>
      <c r="D1551" s="60"/>
      <c r="E1551" s="32"/>
      <c r="F1551" s="40" t="str">
        <f>Translations!$B$632</f>
        <v>Export</v>
      </c>
      <c r="G1551" s="337" t="str">
        <f>Translations!$B$1418</f>
        <v>Množství paliva vyvezeného třetím stranám nebo spotřebovaného pro činnosti, na které se nevztahuje příloha I (např. mobilní stroje).</v>
      </c>
      <c r="H1551" s="355"/>
      <c r="I1551" s="355"/>
      <c r="J1551" s="355"/>
      <c r="K1551" s="355"/>
      <c r="L1551" s="355"/>
      <c r="M1551" s="355"/>
      <c r="N1551" s="355"/>
      <c r="O1551" s="355"/>
      <c r="P1551" s="355"/>
      <c r="Q1551" s="355"/>
      <c r="S1551" s="16"/>
    </row>
    <row r="1552" spans="2:22" x14ac:dyDescent="0.2">
      <c r="B1552" s="26"/>
      <c r="D1552" s="60"/>
      <c r="E1552" s="32"/>
      <c r="F1552" s="40" t="str">
        <f>Translations!$B$1419</f>
        <v>Celková spotřeba</v>
      </c>
      <c r="G1552" s="337" t="str">
        <f>Translations!$B$1420</f>
        <v>Množství spotřebované pro účely přílohy I v roce Y. Všimněte si, že v případě, že se hodnoty liší od úrovně aktivity zdrojového toku, zobrazí se červený indikátor chyby.</v>
      </c>
      <c r="H1552" s="355"/>
      <c r="I1552" s="355"/>
      <c r="J1552" s="355"/>
      <c r="K1552" s="355"/>
      <c r="L1552" s="355"/>
      <c r="M1552" s="355"/>
      <c r="N1552" s="355"/>
      <c r="O1552" s="355"/>
      <c r="P1552" s="355"/>
      <c r="Q1552" s="355"/>
      <c r="S1552" s="16"/>
    </row>
    <row r="1553" spans="1:209" ht="5.0999999999999996" customHeight="1" x14ac:dyDescent="0.2">
      <c r="B1553" s="26"/>
      <c r="S1553" s="16"/>
    </row>
    <row r="1554" spans="1:209" ht="12.95" customHeight="1" x14ac:dyDescent="0.2">
      <c r="B1554" s="26"/>
      <c r="D1554" s="356" t="s">
        <v>1757</v>
      </c>
      <c r="E1554" s="357" t="str">
        <f>Translations!$B$1411</f>
        <v>Nakoupené množství</v>
      </c>
      <c r="F1554" s="358"/>
      <c r="G1554" s="358"/>
      <c r="H1554" s="358"/>
      <c r="I1554" s="358"/>
      <c r="J1554" s="358"/>
      <c r="K1554" s="358"/>
      <c r="L1554" s="358"/>
      <c r="M1554" s="358"/>
      <c r="N1554" s="359"/>
      <c r="O1554" s="360" t="str">
        <f>Translations!$B$632</f>
        <v>Export</v>
      </c>
      <c r="P1554" s="360" t="str">
        <f>Translations!$B$1415</f>
        <v>Zásoby (na konci roku)</v>
      </c>
      <c r="Q1554" s="360" t="str">
        <f>Translations!$B$1419</f>
        <v>Celková spotřeba</v>
      </c>
      <c r="S1554" s="16"/>
      <c r="U1554" s="371" t="s">
        <v>29</v>
      </c>
      <c r="V1554" s="332" t="s">
        <v>28</v>
      </c>
      <c r="W1554" s="27" t="s">
        <v>27</v>
      </c>
      <c r="X1554" s="27" t="s">
        <v>27</v>
      </c>
      <c r="Z1554" s="329" t="s">
        <v>26</v>
      </c>
      <c r="AA1554" s="330"/>
      <c r="AB1554" s="331"/>
      <c r="AU1554" s="332" t="s">
        <v>25</v>
      </c>
      <c r="AW1554" s="2" t="s">
        <v>24</v>
      </c>
      <c r="AX1554" s="44" t="s">
        <v>16</v>
      </c>
      <c r="AY1554" s="44">
        <v>2023</v>
      </c>
      <c r="AZ1554" s="44">
        <v>2024</v>
      </c>
      <c r="BA1554" s="44">
        <v>2025</v>
      </c>
      <c r="BB1554" s="44">
        <v>2026</v>
      </c>
      <c r="BC1554" s="44">
        <v>2027</v>
      </c>
      <c r="BD1554" s="44">
        <v>2028</v>
      </c>
      <c r="BE1554" s="44">
        <v>2029</v>
      </c>
      <c r="BF1554" s="44">
        <v>2030</v>
      </c>
      <c r="BG1554" s="44" t="s">
        <v>13</v>
      </c>
      <c r="BI1554" s="2" t="s">
        <v>23</v>
      </c>
      <c r="BJ1554" s="44" t="s">
        <v>16</v>
      </c>
      <c r="BK1554" s="44">
        <v>2023</v>
      </c>
      <c r="BL1554" s="44">
        <v>2024</v>
      </c>
      <c r="BM1554" s="44">
        <v>2025</v>
      </c>
      <c r="BN1554" s="44">
        <v>2026</v>
      </c>
      <c r="BO1554" s="44">
        <v>2027</v>
      </c>
      <c r="BP1554" s="44">
        <v>2028</v>
      </c>
      <c r="BQ1554" s="44">
        <v>2029</v>
      </c>
      <c r="BR1554" s="44">
        <v>2030</v>
      </c>
      <c r="BS1554" s="44" t="s">
        <v>13</v>
      </c>
      <c r="BT1554" s="63"/>
      <c r="BU1554" s="63"/>
      <c r="BV1554" s="63"/>
      <c r="BW1554" s="63"/>
      <c r="BX1554" s="63"/>
      <c r="BY1554" s="63"/>
      <c r="BZ1554" s="63"/>
      <c r="CA1554" s="63"/>
      <c r="CB1554" s="63"/>
      <c r="CC1554" s="63"/>
      <c r="CD1554" s="63"/>
      <c r="CE1554" s="63"/>
      <c r="CF1554" s="63"/>
      <c r="CG1554" s="63"/>
      <c r="CH1554" s="63"/>
      <c r="CI1554" s="63"/>
      <c r="CJ1554" s="63"/>
      <c r="CK1554" s="63"/>
      <c r="CL1554" s="63"/>
      <c r="CM1554" s="63"/>
      <c r="CN1554" s="63"/>
      <c r="CO1554" s="63"/>
      <c r="CP1554" s="63"/>
      <c r="CQ1554" s="63"/>
      <c r="CR1554" s="63"/>
      <c r="CS1554" s="63"/>
      <c r="CT1554" s="63"/>
      <c r="CU1554" s="63"/>
      <c r="CV1554" s="63"/>
      <c r="CW1554" s="63"/>
      <c r="CX1554" s="63"/>
      <c r="CY1554" s="63"/>
      <c r="CZ1554" s="63"/>
      <c r="DA1554" s="63"/>
      <c r="DB1554" s="63"/>
      <c r="DC1554" s="63"/>
      <c r="DD1554" s="63"/>
      <c r="DE1554" s="63"/>
      <c r="DF1554" s="63"/>
      <c r="DG1554" s="63"/>
      <c r="DH1554" s="63"/>
      <c r="DI1554" s="63"/>
      <c r="DJ1554" s="63"/>
      <c r="DK1554" s="63"/>
      <c r="DL1554" s="63"/>
      <c r="DM1554" s="63"/>
      <c r="DN1554" s="63"/>
      <c r="DO1554" s="63"/>
      <c r="DP1554" s="63"/>
      <c r="DQ1554" s="63"/>
      <c r="DS1554" s="2" t="s">
        <v>22</v>
      </c>
      <c r="DT1554" s="44" t="s">
        <v>16</v>
      </c>
      <c r="DU1554" s="44">
        <v>2023</v>
      </c>
      <c r="DV1554" s="44">
        <v>2024</v>
      </c>
      <c r="DW1554" s="44">
        <v>2025</v>
      </c>
      <c r="DX1554" s="44">
        <v>2026</v>
      </c>
      <c r="DY1554" s="44">
        <v>2027</v>
      </c>
      <c r="DZ1554" s="44">
        <v>2028</v>
      </c>
      <c r="EA1554" s="44">
        <v>2029</v>
      </c>
      <c r="EB1554" s="44">
        <v>2030</v>
      </c>
      <c r="EC1554" s="44" t="s">
        <v>13</v>
      </c>
    </row>
    <row r="1555" spans="1:209" ht="62.25" customHeight="1" x14ac:dyDescent="0.2">
      <c r="B1555" s="26"/>
      <c r="D1555" s="356"/>
      <c r="E1555" s="76" t="str">
        <f>INDEX(V1534:V1543,COLUMNS(E1555:E1555))</f>
        <v/>
      </c>
      <c r="F1555" s="76" t="str">
        <f>INDEX(V1534:V1543,COLUMNS(E1555:F1555))</f>
        <v/>
      </c>
      <c r="G1555" s="76" t="str">
        <f>INDEX(V1534:V1543,COLUMNS(E1555:G1555))</f>
        <v/>
      </c>
      <c r="H1555" s="76" t="str">
        <f>INDEX(V1534:V1543,COLUMNS(E1555:H1555))</f>
        <v/>
      </c>
      <c r="I1555" s="76" t="str">
        <f>INDEX(V1534:V1543,COLUMNS(E1555:I1555))</f>
        <v/>
      </c>
      <c r="J1555" s="76" t="str">
        <f>INDEX(V1534:V1543,COLUMNS(E1555:J1555))</f>
        <v/>
      </c>
      <c r="K1555" s="76" t="str">
        <f>INDEX(V1534:V1543,COLUMNS(E1555:K1555))</f>
        <v/>
      </c>
      <c r="L1555" s="76" t="str">
        <f>INDEX(V1534:V1543,COLUMNS(E1555:L1555))</f>
        <v/>
      </c>
      <c r="M1555" s="76" t="str">
        <f>INDEX(V1534:V1543,COLUMNS(E1555:M1555))</f>
        <v/>
      </c>
      <c r="N1555" s="76" t="str">
        <f>INDEX(V1534:V1543,COLUMNS(E1555:N1555))</f>
        <v/>
      </c>
      <c r="O1555" s="361"/>
      <c r="P1555" s="361"/>
      <c r="Q1555" s="362"/>
      <c r="S1555" s="16"/>
      <c r="T1555" s="63"/>
      <c r="U1555" s="372"/>
      <c r="V1555" s="333"/>
      <c r="W1555" s="44" t="s">
        <v>21</v>
      </c>
      <c r="X1555" s="44" t="s">
        <v>20</v>
      </c>
      <c r="Z1555" s="44" t="str">
        <f t="shared" ref="Z1555:AI1555" si="1667">E1555</f>
        <v/>
      </c>
      <c r="AA1555" s="44" t="str">
        <f t="shared" si="1667"/>
        <v/>
      </c>
      <c r="AB1555" s="44" t="str">
        <f t="shared" si="1667"/>
        <v/>
      </c>
      <c r="AC1555" s="44" t="str">
        <f t="shared" si="1667"/>
        <v/>
      </c>
      <c r="AD1555" s="44" t="str">
        <f t="shared" si="1667"/>
        <v/>
      </c>
      <c r="AE1555" s="44" t="str">
        <f t="shared" si="1667"/>
        <v/>
      </c>
      <c r="AF1555" s="44" t="str">
        <f t="shared" si="1667"/>
        <v/>
      </c>
      <c r="AG1555" s="44" t="str">
        <f t="shared" si="1667"/>
        <v/>
      </c>
      <c r="AH1555" s="44" t="str">
        <f t="shared" si="1667"/>
        <v/>
      </c>
      <c r="AI1555" s="44" t="str">
        <f t="shared" si="1667"/>
        <v/>
      </c>
      <c r="AJ1555" s="63"/>
      <c r="AK1555" s="63"/>
      <c r="AL1555" s="63"/>
      <c r="AN1555" s="63"/>
      <c r="AO1555" s="63"/>
      <c r="AP1555" s="63"/>
      <c r="AQ1555" s="63"/>
      <c r="AR1555" s="63"/>
      <c r="AS1555" s="63"/>
      <c r="AT1555" s="63"/>
      <c r="AU1555" s="333"/>
      <c r="AV1555" s="63"/>
      <c r="AW1555" s="2" t="s">
        <v>19</v>
      </c>
      <c r="AX1555" s="44">
        <v>0</v>
      </c>
      <c r="AY1555" s="44">
        <v>0</v>
      </c>
      <c r="AZ1555" s="44">
        <v>0</v>
      </c>
      <c r="BA1555" s="44">
        <v>0</v>
      </c>
      <c r="BB1555" s="44">
        <v>0</v>
      </c>
      <c r="BC1555" s="44">
        <v>0</v>
      </c>
      <c r="BD1555" s="44">
        <v>0</v>
      </c>
      <c r="BE1555" s="44">
        <v>0</v>
      </c>
      <c r="BF1555" s="44">
        <v>0</v>
      </c>
      <c r="BG1555" s="44"/>
      <c r="BH1555" s="63"/>
      <c r="BI1555" s="2" t="s">
        <v>19</v>
      </c>
      <c r="BJ1555" s="44">
        <v>0</v>
      </c>
      <c r="BK1555" s="44">
        <v>0</v>
      </c>
      <c r="BL1555" s="44">
        <v>0</v>
      </c>
      <c r="BM1555" s="44">
        <v>0</v>
      </c>
      <c r="BN1555" s="44">
        <v>0</v>
      </c>
      <c r="BO1555" s="44">
        <v>0</v>
      </c>
      <c r="BP1555" s="44">
        <v>0</v>
      </c>
      <c r="BQ1555" s="44">
        <v>0</v>
      </c>
      <c r="BR1555" s="44">
        <v>0</v>
      </c>
      <c r="BS1555" s="44"/>
      <c r="BT1555" s="63"/>
      <c r="BU1555" s="63"/>
      <c r="BV1555" s="63"/>
      <c r="BW1555" s="63"/>
      <c r="BX1555" s="63"/>
      <c r="BY1555" s="63"/>
      <c r="BZ1555" s="63"/>
      <c r="CA1555" s="63"/>
      <c r="CB1555" s="63"/>
      <c r="CC1555" s="63"/>
      <c r="CD1555" s="63"/>
      <c r="CE1555" s="63"/>
      <c r="CF1555" s="63"/>
      <c r="CG1555" s="63"/>
      <c r="CH1555" s="63"/>
      <c r="CI1555" s="63"/>
      <c r="CJ1555" s="63"/>
      <c r="CK1555" s="63"/>
      <c r="CL1555" s="63"/>
      <c r="CM1555" s="63"/>
      <c r="CN1555" s="63"/>
      <c r="CO1555" s="63"/>
      <c r="CP1555" s="63"/>
      <c r="CQ1555" s="63"/>
      <c r="CR1555" s="63"/>
      <c r="CS1555" s="63"/>
      <c r="CT1555" s="63"/>
      <c r="CU1555" s="63"/>
      <c r="CV1555" s="63"/>
      <c r="CW1555" s="63"/>
      <c r="CX1555" s="63"/>
      <c r="CY1555" s="63"/>
      <c r="CZ1555" s="63"/>
      <c r="DA1555" s="63"/>
      <c r="DB1555" s="63"/>
      <c r="DC1555" s="63"/>
      <c r="DD1555" s="63"/>
      <c r="DE1555" s="63"/>
      <c r="DF1555" s="63"/>
      <c r="DG1555" s="63"/>
      <c r="DH1555" s="63"/>
      <c r="DI1555" s="63"/>
      <c r="DJ1555" s="63"/>
      <c r="DK1555" s="63"/>
      <c r="DL1555" s="63"/>
      <c r="DM1555" s="63"/>
      <c r="DN1555" s="63"/>
      <c r="DO1555" s="63"/>
      <c r="DP1555" s="63"/>
      <c r="DQ1555" s="63"/>
      <c r="DR1555" s="2" t="str">
        <f>Translations!$B$632</f>
        <v>Export</v>
      </c>
      <c r="DS1555" s="2" t="s">
        <v>19</v>
      </c>
      <c r="DT1555" s="44">
        <v>0</v>
      </c>
      <c r="DU1555" s="44">
        <v>0</v>
      </c>
      <c r="DV1555" s="44">
        <v>0</v>
      </c>
      <c r="DW1555" s="44">
        <v>0</v>
      </c>
      <c r="DX1555" s="44">
        <v>0</v>
      </c>
      <c r="DY1555" s="44">
        <v>0</v>
      </c>
      <c r="DZ1555" s="44">
        <v>0</v>
      </c>
      <c r="EA1555" s="44">
        <v>0</v>
      </c>
      <c r="EB1555" s="44">
        <v>0</v>
      </c>
      <c r="EC1555" s="44"/>
    </row>
    <row r="1556" spans="1:209" x14ac:dyDescent="0.2">
      <c r="B1556" s="26"/>
      <c r="D1556" s="74">
        <v>2023</v>
      </c>
      <c r="E1556" s="36"/>
      <c r="F1556" s="36"/>
      <c r="G1556" s="36"/>
      <c r="H1556" s="36"/>
      <c r="I1556" s="36"/>
      <c r="J1556" s="36"/>
      <c r="K1556" s="36"/>
      <c r="L1556" s="36"/>
      <c r="M1556" s="36"/>
      <c r="N1556" s="36"/>
      <c r="O1556" s="36"/>
      <c r="P1556" s="73"/>
      <c r="Q1556" s="75"/>
      <c r="S1556" s="16"/>
      <c r="U1556" s="27">
        <f t="shared" ref="U1556:U1563" si="1668">SUM(E1556:N1556)</f>
        <v>0</v>
      </c>
      <c r="V1556" s="27"/>
      <c r="W1556" s="27"/>
      <c r="X1556" s="71">
        <f>P1556</f>
        <v>0</v>
      </c>
      <c r="Z1556" s="27"/>
      <c r="AA1556" s="27"/>
      <c r="AB1556" s="27"/>
      <c r="AC1556" s="27"/>
      <c r="AD1556" s="27"/>
      <c r="AE1556" s="27"/>
      <c r="AF1556" s="27"/>
      <c r="AG1556" s="27"/>
      <c r="AH1556" s="27"/>
      <c r="AI1556" s="27"/>
      <c r="AU1556" s="44">
        <v>0</v>
      </c>
      <c r="AW1556" s="44">
        <v>2023</v>
      </c>
      <c r="AX1556" s="44">
        <v>0</v>
      </c>
      <c r="AY1556" s="66">
        <f>IF(AY1554=AW1556,X1556,IF(AX1556=0,MAX(AY1555-MAX(AU1556-SUM(AX1555:AX1555),0),0),AY1555))</f>
        <v>0</v>
      </c>
      <c r="AZ1556" s="66">
        <f>IF(AZ1554=AW1556,X1556,IF(AY1556=0,MAX(AZ1555-MAX(AU1556-SUM(AX1555:AY1555),0),0),AZ1555))</f>
        <v>0</v>
      </c>
      <c r="BA1556" s="66">
        <f>IF(BA1554=AW1556,X1556,IF(AZ1556=0,MAX(BA1555-MAX(AU1556-SUM(AX1555:AZ1555),0),0),BA1555))</f>
        <v>0</v>
      </c>
      <c r="BB1556" s="66">
        <f>IF(BB1554=AW1556,X1556,IF(BA1556=0,MAX(BB1555-MAX(AU1556-SUM(AX1555:BA1555),0),0),BB1555))</f>
        <v>0</v>
      </c>
      <c r="BC1556" s="66">
        <f>IF(BC1554=AW1556,X1556,IF(BB1556=0,MAX(BC1555-MAX(AU1556-SUM(AX1555:BB1555),0),0),BC1555))</f>
        <v>0</v>
      </c>
      <c r="BD1556" s="66">
        <f>IF(BD1554=AW1556,X1556,IF(BC1556=0,MAX(BD1555-MAX(AU1556-SUM(AX1555:BC1555),0),0),BD1555))</f>
        <v>0</v>
      </c>
      <c r="BE1556" s="66">
        <f>IF(BE1554=AW1556,X1556,IF(BD1556=0,MAX(BE1555-MAX(AU1556-SUM(AX1555:BD1555),0),0),BE1555))</f>
        <v>0</v>
      </c>
      <c r="BF1556" s="66">
        <f>IF(BF1554=AW1556,X1556,IF(BE1556=0,MAX(BF1555-MAX(AU1556-SUM(AX1555:BE1555),0),0),BF1555))</f>
        <v>0</v>
      </c>
      <c r="BG1556" s="66" t="b">
        <f t="shared" ref="BG1556:BG1563" si="1669">SUM(AY1556:BF1556)=P1556</f>
        <v>1</v>
      </c>
      <c r="BI1556" s="44">
        <v>2023</v>
      </c>
      <c r="BJ1556" s="44">
        <v>0</v>
      </c>
      <c r="BK1556" s="66">
        <f>IF(BI1556&gt;BK1554,AY1555-AY1556,0)</f>
        <v>0</v>
      </c>
      <c r="BL1556" s="66">
        <f>IF(BI1556&gt;BL1554,AZ1555-AZ1556,0)</f>
        <v>0</v>
      </c>
      <c r="BM1556" s="66">
        <f>IF(BI1556&gt;BM1554,BA1555-BA1556,0)</f>
        <v>0</v>
      </c>
      <c r="BN1556" s="66">
        <f>IF(BI1556&gt;BN1554,BB1555-BB1556,0)</f>
        <v>0</v>
      </c>
      <c r="BO1556" s="66">
        <f>IF(BI1556&gt;BO1554,BC1555-BC1556,0)</f>
        <v>0</v>
      </c>
      <c r="BP1556" s="66">
        <f>IF(BI1556&gt;BP1554,BD1555-BD1556,0)</f>
        <v>0</v>
      </c>
      <c r="BQ1556" s="66">
        <f>IF(BI1556&gt;BQ1554,BE1555-BE1556,0)</f>
        <v>0</v>
      </c>
      <c r="BR1556" s="66">
        <f>IF(BI1556&gt;BR1554,BF1555-BF1556,0)</f>
        <v>0</v>
      </c>
      <c r="BS1556" s="66" t="b">
        <f t="shared" ref="BS1556:BS1563" si="1670">SUM(BK1556:BR1556)=V1556-SUM(Z1556:AI1556)</f>
        <v>1</v>
      </c>
      <c r="BT1556" s="68"/>
      <c r="BU1556" s="68"/>
      <c r="BV1556" s="68"/>
      <c r="BW1556" s="68"/>
      <c r="BX1556" s="68"/>
      <c r="BY1556" s="68"/>
      <c r="BZ1556" s="68"/>
      <c r="CA1556" s="68"/>
      <c r="CB1556" s="68"/>
      <c r="CC1556" s="68"/>
      <c r="CD1556" s="68"/>
      <c r="CE1556" s="68"/>
      <c r="CF1556" s="68"/>
      <c r="CG1556" s="68"/>
      <c r="CH1556" s="68"/>
      <c r="CI1556" s="68"/>
      <c r="CJ1556" s="68"/>
      <c r="CK1556" s="68"/>
      <c r="CL1556" s="68"/>
      <c r="CM1556" s="68"/>
      <c r="CN1556" s="68"/>
      <c r="CO1556" s="68"/>
      <c r="CP1556" s="68"/>
      <c r="CQ1556" s="68"/>
      <c r="CR1556" s="68"/>
      <c r="CS1556" s="68"/>
      <c r="CT1556" s="68"/>
      <c r="CU1556" s="68"/>
      <c r="CV1556" s="68"/>
      <c r="CW1556" s="68"/>
      <c r="CX1556" s="68"/>
      <c r="CY1556" s="68"/>
      <c r="CZ1556" s="68"/>
      <c r="DA1556" s="68"/>
      <c r="DB1556" s="68"/>
      <c r="DC1556" s="68"/>
      <c r="DD1556" s="68"/>
      <c r="DE1556" s="68"/>
      <c r="DF1556" s="68"/>
      <c r="DG1556" s="68"/>
      <c r="DH1556" s="68"/>
      <c r="DI1556" s="68"/>
      <c r="DJ1556" s="68"/>
      <c r="DK1556" s="68"/>
      <c r="DL1556" s="68"/>
      <c r="DM1556" s="68"/>
      <c r="DN1556" s="68"/>
      <c r="DO1556" s="68"/>
      <c r="DP1556" s="68"/>
      <c r="DQ1556" s="68"/>
      <c r="DR1556" s="63">
        <f t="shared" ref="DR1556:DR1563" si="1671">O1556</f>
        <v>0</v>
      </c>
      <c r="DS1556" s="44">
        <v>2023</v>
      </c>
      <c r="DT1556" s="44">
        <v>0</v>
      </c>
      <c r="DU1556" s="66">
        <f>IF(DS1556&gt;DU1554,IF(DR1556&lt;=BK1556,DR1556,BK1556),0)</f>
        <v>0</v>
      </c>
      <c r="DV1556" s="66">
        <f>IF(DS1556&gt;DV1554,IF(DR1556&lt;=BL1556,DR1556,BL1556),0)</f>
        <v>0</v>
      </c>
      <c r="DW1556" s="66">
        <f>IF(DS1556&gt;DW1554,IF(DR1556&lt;=BM1556,DR1556,BM1556),0)</f>
        <v>0</v>
      </c>
      <c r="DX1556" s="66">
        <f>IF(DS1556&gt;DX1554,IF(DR1556&lt;=BN1556,DR1556,BN1556),0)</f>
        <v>0</v>
      </c>
      <c r="DY1556" s="66">
        <f>IF(DS1556&gt;DY1554,IF(DR1556&lt;=BO1556,DR1556,BO1556),0)</f>
        <v>0</v>
      </c>
      <c r="DZ1556" s="66">
        <f>IF(DS1556&gt;DZ1554,IF(DR1556&lt;=BP1556,DR1556,BP1556),0)</f>
        <v>0</v>
      </c>
      <c r="EA1556" s="66">
        <f>IF(DS1556&gt;EA1554,IF(DR1556&lt;=BQ1556,DR1556,BQ1556),0)</f>
        <v>0</v>
      </c>
      <c r="EB1556" s="66">
        <f>IF(DS1556&gt;EB1554,IF(DR1556&lt;=BR1556,DR1556,BR1556),0)</f>
        <v>0</v>
      </c>
      <c r="EC1556" s="66" t="b">
        <f t="shared" ref="EC1556:EC1563" si="1672">SUM(DU1556:EB1556)+SUM(HC1580:HL1580)=O1556</f>
        <v>1</v>
      </c>
    </row>
    <row r="1557" spans="1:209" x14ac:dyDescent="0.2">
      <c r="B1557" s="26"/>
      <c r="D1557" s="74">
        <v>2024</v>
      </c>
      <c r="E1557" s="73"/>
      <c r="F1557" s="73"/>
      <c r="G1557" s="73"/>
      <c r="H1557" s="73"/>
      <c r="I1557" s="73"/>
      <c r="J1557" s="73"/>
      <c r="K1557" s="73"/>
      <c r="L1557" s="73"/>
      <c r="M1557" s="73"/>
      <c r="N1557" s="73"/>
      <c r="O1557" s="73"/>
      <c r="P1557" s="73"/>
      <c r="Q1557" s="35">
        <f t="shared" ref="Q1557:Q1563" si="1673">SUM(E1557:N1557)-O1557+(P1556-P1557)</f>
        <v>0</v>
      </c>
      <c r="R1557" s="72" t="b">
        <f>AND(E1526&lt;&gt;"",D1557=CNTR_ReportingYear,ROUND(SUM(Q1557),0)&lt;&gt;ROUND(SUM(M1526),0))</f>
        <v>0</v>
      </c>
      <c r="S1557" s="16"/>
      <c r="U1557" s="27">
        <f t="shared" si="1668"/>
        <v>0</v>
      </c>
      <c r="V1557" s="66">
        <f t="shared" ref="V1557:V1563" si="1674">O1557+Q1557</f>
        <v>0</v>
      </c>
      <c r="W1557" s="71">
        <f t="shared" ref="W1557:W1563" si="1675">V1557-P1556</f>
        <v>0</v>
      </c>
      <c r="X1557" s="71">
        <f t="shared" ref="X1557:X1563" si="1676">IF(W1557&gt;0,P1557,P1556+W1557+(P1557-P1556))</f>
        <v>0</v>
      </c>
      <c r="Y1557" s="69"/>
      <c r="Z1557" s="70">
        <f t="shared" ref="Z1557:Z1563" si="1677">IF(W1557&lt;=0,0,W1557*E1557/SUM(E1557:N1557))</f>
        <v>0</v>
      </c>
      <c r="AA1557" s="70">
        <f t="shared" ref="AA1557:AA1563" si="1678">IF(W1557&lt;=0,0,W1557*F1557/SUM(E1557:N1557))</f>
        <v>0</v>
      </c>
      <c r="AB1557" s="70">
        <f t="shared" ref="AB1557:AB1563" si="1679">IF(W1557&lt;=0,0,W1557*G1557/SUM(E1557:N1557))</f>
        <v>0</v>
      </c>
      <c r="AC1557" s="70">
        <f t="shared" ref="AC1557:AC1563" si="1680">IF(W1557&lt;=0,0,W1557*H1557/SUM(E1557:N1557))</f>
        <v>0</v>
      </c>
      <c r="AD1557" s="70">
        <f t="shared" ref="AD1557:AD1563" si="1681">IF(W1557&lt;=0,0,W1557*I1557/SUM(E1557:N1557))</f>
        <v>0</v>
      </c>
      <c r="AE1557" s="70">
        <f t="shared" ref="AE1557:AE1563" si="1682">IF(W1557&lt;=0,0,W1557*J1557/SUM(E1557:N1557))</f>
        <v>0</v>
      </c>
      <c r="AF1557" s="70">
        <f t="shared" ref="AF1557:AF1563" si="1683">IF(W1557&lt;=0,0,W1557*K1557/SUM(E1557:N1557))</f>
        <v>0</v>
      </c>
      <c r="AG1557" s="70">
        <f t="shared" ref="AG1557:AG1563" si="1684">IF(W1557&lt;=0,0,W1557*L1557/SUM(E1557:N1557))</f>
        <v>0</v>
      </c>
      <c r="AH1557" s="70">
        <f t="shared" ref="AH1557:AH1563" si="1685">IF(W1557&lt;=0,0,W1557*M1557/SUM(E1557:N1557))</f>
        <v>0</v>
      </c>
      <c r="AI1557" s="70">
        <f t="shared" ref="AI1557:AI1563" si="1686">IF(W1557&lt;=0,0,W1557*N1557/SUM(E1557:N1557))</f>
        <v>0</v>
      </c>
      <c r="AJ1557" s="69"/>
      <c r="AK1557" s="69"/>
      <c r="AL1557" s="69"/>
      <c r="AN1557" s="69"/>
      <c r="AO1557" s="69"/>
      <c r="AP1557" s="69"/>
      <c r="AQ1557" s="69"/>
      <c r="AR1557" s="69"/>
      <c r="AS1557" s="69"/>
      <c r="AT1557" s="69"/>
      <c r="AU1557" s="44">
        <f t="shared" ref="AU1557:AU1563" si="1687">IF(V1557&lt;P1556,V1557,P1556)</f>
        <v>0</v>
      </c>
      <c r="AV1557" s="69"/>
      <c r="AW1557" s="44">
        <v>2024</v>
      </c>
      <c r="AX1557" s="44">
        <v>0</v>
      </c>
      <c r="AY1557" s="66">
        <f>IF(AY1554=AW1557,X1557,IF(AX1557=0,MAX(AY1556-MAX(AU1557-SUM(AX1556:AX1556),0),0),AY1556))</f>
        <v>0</v>
      </c>
      <c r="AZ1557" s="66">
        <f>IF(AZ1554=AW1557,X1557,IF(AY1557=0,MAX(AZ1556-MAX(AU1557-SUM(AX1556:AY1556),0),0),AZ1556))</f>
        <v>0</v>
      </c>
      <c r="BA1557" s="66">
        <f>IF(BA1554=AW1557,X1557,IF(AZ1557=0,MAX(BA1556-MAX(AU1557-SUM(AX1556:AZ1556),0),0),BA1556))</f>
        <v>0</v>
      </c>
      <c r="BB1557" s="66">
        <f>IF(BB1554=AW1557,X1557,IF(BA1557=0,MAX(BB1556-MAX(AU1557-SUM(AX1556:BA1556),0),0),BB1556))</f>
        <v>0</v>
      </c>
      <c r="BC1557" s="66">
        <f>IF(BC1554=AW1557,X1557,IF(BB1557=0,MAX(BC1556-MAX(AU1557-SUM(AX1556:BB1556),0),0),BC1556))</f>
        <v>0</v>
      </c>
      <c r="BD1557" s="66">
        <f>IF(BD1554=AW1557,X1557,IF(BC1557=0,MAX(BD1556-MAX(AU1557-SUM(AX1556:BC1556),0),0),BD1556))</f>
        <v>0</v>
      </c>
      <c r="BE1557" s="66">
        <f>IF(BE1554=AW1557,X1557,IF(BD1557=0,MAX(BE1556-MAX(AU1557-SUM(AX1556:BD1556),0),0),BE1556))</f>
        <v>0</v>
      </c>
      <c r="BF1557" s="66">
        <f>IF(BF1554=AW1557,X1557,IF(BE1557=0,MAX(BF1556-MAX(AU1557-SUM(AX1556:BE1556),0),0),BF1556))</f>
        <v>0</v>
      </c>
      <c r="BG1557" s="66" t="b">
        <f t="shared" si="1669"/>
        <v>1</v>
      </c>
      <c r="BI1557" s="44">
        <v>2024</v>
      </c>
      <c r="BJ1557" s="44">
        <v>0</v>
      </c>
      <c r="BK1557" s="66">
        <f>IF(BI1557&gt;BK1554,AY1556-AY1557,0)</f>
        <v>0</v>
      </c>
      <c r="BL1557" s="66">
        <f>IF(BI1557&gt;BL1554,AZ1556-AZ1557,0)</f>
        <v>0</v>
      </c>
      <c r="BM1557" s="66">
        <f>IF(BI1557&gt;BM1554,BA1556-BA1557,0)</f>
        <v>0</v>
      </c>
      <c r="BN1557" s="66">
        <f>IF(BI1557&gt;BN1554,BB1556-BB1557,0)</f>
        <v>0</v>
      </c>
      <c r="BO1557" s="66">
        <f>IF(BI1557&gt;BO1554,BC1556-BC1557,0)</f>
        <v>0</v>
      </c>
      <c r="BP1557" s="66">
        <f>IF(BI1557&gt;BP1554,BD1556-BD1557,0)</f>
        <v>0</v>
      </c>
      <c r="BQ1557" s="66">
        <f>IF(BI1557&gt;BQ1554,BE1556-BE1557,0)</f>
        <v>0</v>
      </c>
      <c r="BR1557" s="66">
        <f>IF(BI1557&gt;BR1554,BF1556-BF1557,0)</f>
        <v>0</v>
      </c>
      <c r="BS1557" s="66" t="b">
        <f t="shared" si="1670"/>
        <v>1</v>
      </c>
      <c r="BT1557" s="68"/>
      <c r="BU1557" s="68"/>
      <c r="BV1557" s="68"/>
      <c r="BW1557" s="68"/>
      <c r="BX1557" s="68"/>
      <c r="BY1557" s="68"/>
      <c r="BZ1557" s="68"/>
      <c r="CA1557" s="68"/>
      <c r="CB1557" s="68"/>
      <c r="CC1557" s="68"/>
      <c r="CD1557" s="68"/>
      <c r="CE1557" s="68"/>
      <c r="CF1557" s="68"/>
      <c r="CG1557" s="68"/>
      <c r="CH1557" s="68"/>
      <c r="CI1557" s="68"/>
      <c r="CJ1557" s="68"/>
      <c r="CK1557" s="68"/>
      <c r="CL1557" s="68"/>
      <c r="CM1557" s="68"/>
      <c r="CN1557" s="68"/>
      <c r="CO1557" s="68"/>
      <c r="CP1557" s="68"/>
      <c r="CQ1557" s="68"/>
      <c r="CR1557" s="68"/>
      <c r="CS1557" s="68"/>
      <c r="CT1557" s="68"/>
      <c r="CU1557" s="68"/>
      <c r="CV1557" s="68"/>
      <c r="CW1557" s="68"/>
      <c r="CX1557" s="68"/>
      <c r="CY1557" s="68"/>
      <c r="CZ1557" s="68"/>
      <c r="DA1557" s="68"/>
      <c r="DB1557" s="68"/>
      <c r="DC1557" s="68"/>
      <c r="DD1557" s="68"/>
      <c r="DE1557" s="68"/>
      <c r="DF1557" s="68"/>
      <c r="DG1557" s="68"/>
      <c r="DH1557" s="68"/>
      <c r="DI1557" s="68"/>
      <c r="DJ1557" s="68"/>
      <c r="DK1557" s="68"/>
      <c r="DL1557" s="68"/>
      <c r="DM1557" s="68"/>
      <c r="DN1557" s="68"/>
      <c r="DO1557" s="68"/>
      <c r="DP1557" s="68"/>
      <c r="DQ1557" s="68"/>
      <c r="DR1557" s="67">
        <f t="shared" si="1671"/>
        <v>0</v>
      </c>
      <c r="DS1557" s="44">
        <v>2024</v>
      </c>
      <c r="DT1557" s="44">
        <v>0</v>
      </c>
      <c r="DU1557" s="66">
        <f>IF(DS1557&gt;DU1554,IF(DR1557&lt;=BK1557,DR1557,BK1557),0)</f>
        <v>0</v>
      </c>
      <c r="DV1557" s="66">
        <f>IF(DS1557&gt;DV1554,IF(DR1557&lt;=BL1557,DR1557,BL1557),0)</f>
        <v>0</v>
      </c>
      <c r="DW1557" s="66">
        <f>IF(DS1557&gt;DW1554,IF(DR1557&lt;=BM1557,DR1557,BM1557),0)</f>
        <v>0</v>
      </c>
      <c r="DX1557" s="66">
        <f>IF(DS1557&gt;DX1554,IF(DR1557&lt;=BN1557,DR1557,BN1557),0)</f>
        <v>0</v>
      </c>
      <c r="DY1557" s="66">
        <f>IF(DS1557&gt;DY1554,IF(DR1557&lt;=BO1557,DR1557,BO1557),0)</f>
        <v>0</v>
      </c>
      <c r="DZ1557" s="66">
        <f>IF(DS1557&gt;DZ1554,IF(DR1557&lt;=BP1557,DR1557,BP1557),0)</f>
        <v>0</v>
      </c>
      <c r="EA1557" s="66">
        <f>IF(DS1557&gt;EA1554,IF(DR1557&lt;=BQ1557,DR1557,BQ1557),0)</f>
        <v>0</v>
      </c>
      <c r="EB1557" s="66">
        <f>IF(DS1557&gt;EB1554,IF(DR1557&lt;=BR1557,DR1557,BR1557),0)</f>
        <v>0</v>
      </c>
      <c r="EC1557" s="66" t="b">
        <f t="shared" si="1672"/>
        <v>1</v>
      </c>
    </row>
    <row r="1558" spans="1:209" x14ac:dyDescent="0.2">
      <c r="B1558" s="26"/>
      <c r="D1558" s="74">
        <v>2025</v>
      </c>
      <c r="E1558" s="73"/>
      <c r="F1558" s="73"/>
      <c r="G1558" s="73"/>
      <c r="H1558" s="73"/>
      <c r="I1558" s="73"/>
      <c r="J1558" s="73"/>
      <c r="K1558" s="73"/>
      <c r="L1558" s="73"/>
      <c r="M1558" s="73"/>
      <c r="N1558" s="73"/>
      <c r="O1558" s="73"/>
      <c r="P1558" s="73"/>
      <c r="Q1558" s="35">
        <f t="shared" si="1673"/>
        <v>0</v>
      </c>
      <c r="R1558" s="72" t="b">
        <f>AND(E1526&lt;&gt;"",D1558=CNTR_ReportingYear,ROUND(SUM(Q1558),0)&lt;&gt;ROUND(SUM(M1526),0))</f>
        <v>0</v>
      </c>
      <c r="S1558" s="16"/>
      <c r="U1558" s="27">
        <f t="shared" si="1668"/>
        <v>0</v>
      </c>
      <c r="V1558" s="66">
        <f t="shared" si="1674"/>
        <v>0</v>
      </c>
      <c r="W1558" s="71">
        <f t="shared" si="1675"/>
        <v>0</v>
      </c>
      <c r="X1558" s="71">
        <f t="shared" si="1676"/>
        <v>0</v>
      </c>
      <c r="Y1558" s="69"/>
      <c r="Z1558" s="70">
        <f t="shared" si="1677"/>
        <v>0</v>
      </c>
      <c r="AA1558" s="70">
        <f t="shared" si="1678"/>
        <v>0</v>
      </c>
      <c r="AB1558" s="70">
        <f t="shared" si="1679"/>
        <v>0</v>
      </c>
      <c r="AC1558" s="70">
        <f t="shared" si="1680"/>
        <v>0</v>
      </c>
      <c r="AD1558" s="70">
        <f t="shared" si="1681"/>
        <v>0</v>
      </c>
      <c r="AE1558" s="70">
        <f t="shared" si="1682"/>
        <v>0</v>
      </c>
      <c r="AF1558" s="70">
        <f t="shared" si="1683"/>
        <v>0</v>
      </c>
      <c r="AG1558" s="70">
        <f t="shared" si="1684"/>
        <v>0</v>
      </c>
      <c r="AH1558" s="70">
        <f t="shared" si="1685"/>
        <v>0</v>
      </c>
      <c r="AI1558" s="70">
        <f t="shared" si="1686"/>
        <v>0</v>
      </c>
      <c r="AJ1558" s="69"/>
      <c r="AK1558" s="69"/>
      <c r="AL1558" s="69"/>
      <c r="AN1558" s="69"/>
      <c r="AO1558" s="69"/>
      <c r="AP1558" s="69"/>
      <c r="AQ1558" s="69"/>
      <c r="AR1558" s="69"/>
      <c r="AS1558" s="69"/>
      <c r="AT1558" s="69"/>
      <c r="AU1558" s="44">
        <f t="shared" si="1687"/>
        <v>0</v>
      </c>
      <c r="AV1558" s="69"/>
      <c r="AW1558" s="44">
        <v>2025</v>
      </c>
      <c r="AX1558" s="44">
        <v>0</v>
      </c>
      <c r="AY1558" s="66">
        <f>IF(AY1554=AW1558,X1558,IF(AX1558=0,MAX(AY1557-MAX(AU1558-SUM(AX1557:AX1557),0),0),AY1557))</f>
        <v>0</v>
      </c>
      <c r="AZ1558" s="66">
        <f>IF(AZ1554=AW1558,X1558,IF(AY1558=0,MAX(AZ1557-MAX(AU1558-SUM(AX1557:AY1557),0),0),AZ1557))</f>
        <v>0</v>
      </c>
      <c r="BA1558" s="66">
        <f>IF(BA1554=AW1558,X1558,IF(AZ1558=0,MAX(BA1557-MAX(AU1558-SUM(AX1557:AZ1557),0),0),BA1557))</f>
        <v>0</v>
      </c>
      <c r="BB1558" s="66">
        <f>IF(BB1554=AW1558,X1558,IF(BA1558=0,MAX(BB1557-MAX(AU1558-SUM(AX1557:BA1557),0),0),BB1557))</f>
        <v>0</v>
      </c>
      <c r="BC1558" s="66">
        <f>IF(BC1554=AW1558,X1558,IF(BB1558=0,MAX(BC1557-MAX(AU1558-SUM(AX1557:BB1557),0),0),BC1557))</f>
        <v>0</v>
      </c>
      <c r="BD1558" s="66">
        <f>IF(BD1554=AW1558,X1558,IF(BC1558=0,MAX(BD1557-MAX(AU1558-SUM(AX1557:BC1557),0),0),BD1557))</f>
        <v>0</v>
      </c>
      <c r="BE1558" s="66">
        <f>IF(BE1554=AW1558,X1558,IF(BD1558=0,MAX(BE1557-MAX(AU1558-SUM(AX1557:BD1557),0),0),BE1557))</f>
        <v>0</v>
      </c>
      <c r="BF1558" s="66">
        <f>IF(BF1554=AW1558,X1558,IF(BE1558=0,MAX(BF1557-MAX(AU1558-SUM(AX1557:BE1557),0),0),BF1557))</f>
        <v>0</v>
      </c>
      <c r="BG1558" s="66" t="b">
        <f t="shared" si="1669"/>
        <v>1</v>
      </c>
      <c r="BI1558" s="44">
        <v>2025</v>
      </c>
      <c r="BJ1558" s="44">
        <v>0</v>
      </c>
      <c r="BK1558" s="66">
        <f>IF(BI1558&gt;BK1554,AY1557-AY1558,0)</f>
        <v>0</v>
      </c>
      <c r="BL1558" s="66">
        <f>IF(BI1558&gt;BL1554,AZ1557-AZ1558,0)</f>
        <v>0</v>
      </c>
      <c r="BM1558" s="66">
        <f>IF(BI1558&gt;BM1554,BA1557-BA1558,0)</f>
        <v>0</v>
      </c>
      <c r="BN1558" s="66">
        <f>IF(BI1558&gt;BN1554,BB1557-BB1558,0)</f>
        <v>0</v>
      </c>
      <c r="BO1558" s="66">
        <f>IF(BI1558&gt;BO1554,BC1557-BC1558,0)</f>
        <v>0</v>
      </c>
      <c r="BP1558" s="66">
        <f>IF(BI1558&gt;BP1554,BD1557-BD1558,0)</f>
        <v>0</v>
      </c>
      <c r="BQ1558" s="66">
        <f>IF(BI1558&gt;BQ1554,BE1557-BE1558,0)</f>
        <v>0</v>
      </c>
      <c r="BR1558" s="66">
        <f>IF(BI1558&gt;BR1554,BF1557-BF1558,0)</f>
        <v>0</v>
      </c>
      <c r="BS1558" s="66" t="b">
        <f t="shared" si="1670"/>
        <v>1</v>
      </c>
      <c r="BT1558" s="68"/>
      <c r="BU1558" s="68"/>
      <c r="BV1558" s="68"/>
      <c r="BW1558" s="68"/>
      <c r="BX1558" s="68"/>
      <c r="BY1558" s="68"/>
      <c r="BZ1558" s="68"/>
      <c r="CA1558" s="68"/>
      <c r="CB1558" s="68"/>
      <c r="CC1558" s="68"/>
      <c r="CD1558" s="68"/>
      <c r="CE1558" s="68"/>
      <c r="CF1558" s="68"/>
      <c r="CG1558" s="68"/>
      <c r="CH1558" s="68"/>
      <c r="CI1558" s="68"/>
      <c r="CJ1558" s="68"/>
      <c r="CK1558" s="68"/>
      <c r="CL1558" s="68"/>
      <c r="CM1558" s="68"/>
      <c r="CN1558" s="68"/>
      <c r="CO1558" s="68"/>
      <c r="CP1558" s="68"/>
      <c r="CQ1558" s="68"/>
      <c r="CR1558" s="68"/>
      <c r="CS1558" s="68"/>
      <c r="CT1558" s="68"/>
      <c r="CU1558" s="68"/>
      <c r="CV1558" s="68"/>
      <c r="CW1558" s="68"/>
      <c r="CX1558" s="68"/>
      <c r="CY1558" s="68"/>
      <c r="CZ1558" s="68"/>
      <c r="DA1558" s="68"/>
      <c r="DB1558" s="68"/>
      <c r="DC1558" s="68"/>
      <c r="DD1558" s="68"/>
      <c r="DE1558" s="68"/>
      <c r="DF1558" s="68"/>
      <c r="DG1558" s="68"/>
      <c r="DH1558" s="68"/>
      <c r="DI1558" s="68"/>
      <c r="DJ1558" s="68"/>
      <c r="DK1558" s="68"/>
      <c r="DL1558" s="68"/>
      <c r="DM1558" s="68"/>
      <c r="DN1558" s="68"/>
      <c r="DO1558" s="68"/>
      <c r="DP1558" s="68"/>
      <c r="DQ1558" s="68"/>
      <c r="DR1558" s="67">
        <f t="shared" si="1671"/>
        <v>0</v>
      </c>
      <c r="DS1558" s="44">
        <v>2025</v>
      </c>
      <c r="DT1558" s="44">
        <v>0</v>
      </c>
      <c r="DU1558" s="66">
        <f>IF(DS1558&gt;DU1554,IF(DR1558&lt;=BK1558,DR1558,BK1558),0)</f>
        <v>0</v>
      </c>
      <c r="DV1558" s="66">
        <f>IF(DS1558&gt;DV1554,IF(DR1558&lt;=BL1558,DR1558,BL1558),0)</f>
        <v>0</v>
      </c>
      <c r="DW1558" s="66">
        <f>IF(DS1558&gt;DW1554,IF(DR1558&lt;=BM1558,DR1558,BM1558),0)</f>
        <v>0</v>
      </c>
      <c r="DX1558" s="66">
        <f>IF(DS1558&gt;DX1554,IF(DR1558&lt;=BN1558,DR1558,BN1558),0)</f>
        <v>0</v>
      </c>
      <c r="DY1558" s="66">
        <f>IF(DS1558&gt;DY1554,IF(DR1558&lt;=BO1558,DR1558,BO1558),0)</f>
        <v>0</v>
      </c>
      <c r="DZ1558" s="66">
        <f>IF(DS1558&gt;DZ1554,IF(DR1558&lt;=BP1558,DR1558,BP1558),0)</f>
        <v>0</v>
      </c>
      <c r="EA1558" s="66">
        <f>IF(DS1558&gt;EA1554,IF(DR1558&lt;=BQ1558,DR1558,BQ1558),0)</f>
        <v>0</v>
      </c>
      <c r="EB1558" s="66">
        <f>IF(DS1558&gt;EB1554,IF(DR1558&lt;=BR1558,DR1558,BR1558),0)</f>
        <v>0</v>
      </c>
      <c r="EC1558" s="66" t="b">
        <f t="shared" si="1672"/>
        <v>1</v>
      </c>
    </row>
    <row r="1559" spans="1:209" x14ac:dyDescent="0.2">
      <c r="B1559" s="26"/>
      <c r="D1559" s="74">
        <v>2026</v>
      </c>
      <c r="E1559" s="73"/>
      <c r="F1559" s="73"/>
      <c r="G1559" s="73"/>
      <c r="H1559" s="73"/>
      <c r="I1559" s="73"/>
      <c r="J1559" s="73"/>
      <c r="K1559" s="73"/>
      <c r="L1559" s="73"/>
      <c r="M1559" s="73"/>
      <c r="N1559" s="73"/>
      <c r="O1559" s="73"/>
      <c r="P1559" s="73"/>
      <c r="Q1559" s="35">
        <f t="shared" si="1673"/>
        <v>0</v>
      </c>
      <c r="R1559" s="72" t="b">
        <f>AND(E1526&lt;&gt;"",D1559=CNTR_ReportingYear,ROUND(SUM(Q1559),0)&lt;&gt;ROUND(SUM(M1526),0))</f>
        <v>0</v>
      </c>
      <c r="S1559" s="16"/>
      <c r="U1559" s="27">
        <f t="shared" si="1668"/>
        <v>0</v>
      </c>
      <c r="V1559" s="66">
        <f t="shared" si="1674"/>
        <v>0</v>
      </c>
      <c r="W1559" s="71">
        <f t="shared" si="1675"/>
        <v>0</v>
      </c>
      <c r="X1559" s="71">
        <f t="shared" si="1676"/>
        <v>0</v>
      </c>
      <c r="Y1559" s="69"/>
      <c r="Z1559" s="70">
        <f t="shared" si="1677"/>
        <v>0</v>
      </c>
      <c r="AA1559" s="70">
        <f t="shared" si="1678"/>
        <v>0</v>
      </c>
      <c r="AB1559" s="70">
        <f t="shared" si="1679"/>
        <v>0</v>
      </c>
      <c r="AC1559" s="70">
        <f t="shared" si="1680"/>
        <v>0</v>
      </c>
      <c r="AD1559" s="70">
        <f t="shared" si="1681"/>
        <v>0</v>
      </c>
      <c r="AE1559" s="70">
        <f t="shared" si="1682"/>
        <v>0</v>
      </c>
      <c r="AF1559" s="70">
        <f t="shared" si="1683"/>
        <v>0</v>
      </c>
      <c r="AG1559" s="70">
        <f t="shared" si="1684"/>
        <v>0</v>
      </c>
      <c r="AH1559" s="70">
        <f t="shared" si="1685"/>
        <v>0</v>
      </c>
      <c r="AI1559" s="70">
        <f t="shared" si="1686"/>
        <v>0</v>
      </c>
      <c r="AJ1559" s="69"/>
      <c r="AK1559" s="69"/>
      <c r="AL1559" s="69"/>
      <c r="AN1559" s="69"/>
      <c r="AO1559" s="69"/>
      <c r="AP1559" s="69"/>
      <c r="AQ1559" s="69"/>
      <c r="AR1559" s="69"/>
      <c r="AS1559" s="69"/>
      <c r="AT1559" s="69"/>
      <c r="AU1559" s="44">
        <f t="shared" si="1687"/>
        <v>0</v>
      </c>
      <c r="AV1559" s="69"/>
      <c r="AW1559" s="44">
        <v>2026</v>
      </c>
      <c r="AX1559" s="44">
        <v>0</v>
      </c>
      <c r="AY1559" s="66">
        <f>IF(AY1554=AW1559,X1559,IF(AX1559=0,MAX(AY1558-MAX(AU1559-SUM(AX1558:AX1558),0),0),AY1558))</f>
        <v>0</v>
      </c>
      <c r="AZ1559" s="66">
        <f>IF(AZ1554=AW1559,X1559,IF(AY1559=0,MAX(AZ1558-MAX(AU1559-SUM(AX1558:AY1558),0),0),AZ1558))</f>
        <v>0</v>
      </c>
      <c r="BA1559" s="66">
        <f>IF(BA1554=AW1559,X1559,IF(AZ1559=0,MAX(BA1558-MAX(AU1559-SUM(AX1558:AZ1558),0),0),BA1558))</f>
        <v>0</v>
      </c>
      <c r="BB1559" s="66">
        <f>IF(BB1554=AW1559,X1559,IF(BA1559=0,MAX(BB1558-MAX(AU1559-SUM(AX1558:BA1558),0),0),BB1558))</f>
        <v>0</v>
      </c>
      <c r="BC1559" s="66">
        <f>IF(BC1554=AW1559,X1559,IF(BB1559=0,MAX(BC1558-MAX(AU1559-SUM(AX1558:BB1558),0),0),BC1558))</f>
        <v>0</v>
      </c>
      <c r="BD1559" s="66">
        <f>IF(BD1554=AW1559,X1559,IF(BC1559=0,MAX(BD1558-MAX(AU1559-SUM(AX1558:BC1558),0),0),BD1558))</f>
        <v>0</v>
      </c>
      <c r="BE1559" s="66">
        <f>IF(BE1554=AW1559,X1559,IF(BD1559=0,MAX(BE1558-MAX(AU1559-SUM(AX1558:BD1558),0),0),BE1558))</f>
        <v>0</v>
      </c>
      <c r="BF1559" s="66">
        <f>IF(BF1554=AW1559,X1559,IF(BE1559=0,MAX(BF1558-MAX(AU1559-SUM(AX1558:BE1558),0),0),BF1558))</f>
        <v>0</v>
      </c>
      <c r="BG1559" s="66" t="b">
        <f t="shared" si="1669"/>
        <v>1</v>
      </c>
      <c r="BI1559" s="44">
        <v>2026</v>
      </c>
      <c r="BJ1559" s="44">
        <v>0</v>
      </c>
      <c r="BK1559" s="66">
        <f>IF(BI1559&gt;BK1554,AY1558-AY1559,0)</f>
        <v>0</v>
      </c>
      <c r="BL1559" s="66">
        <f>IF(BI1559&gt;BL1554,AZ1558-AZ1559,0)</f>
        <v>0</v>
      </c>
      <c r="BM1559" s="66">
        <f>IF(BI1559&gt;BM1554,BA1558-BA1559,0)</f>
        <v>0</v>
      </c>
      <c r="BN1559" s="66">
        <f>IF(BI1559&gt;BN1554,BB1558-BB1559,0)</f>
        <v>0</v>
      </c>
      <c r="BO1559" s="66">
        <f>IF(BI1559&gt;BO1554,BC1558-BC1559,0)</f>
        <v>0</v>
      </c>
      <c r="BP1559" s="66">
        <f>IF(BI1559&gt;BP1554,BD1558-BD1559,0)</f>
        <v>0</v>
      </c>
      <c r="BQ1559" s="66">
        <f>IF(BI1559&gt;BQ1554,BE1558-BE1559,0)</f>
        <v>0</v>
      </c>
      <c r="BR1559" s="66">
        <f>IF(BI1559&gt;BR1554,BF1558-BF1559,0)</f>
        <v>0</v>
      </c>
      <c r="BS1559" s="66" t="b">
        <f t="shared" si="1670"/>
        <v>1</v>
      </c>
      <c r="BT1559" s="68"/>
      <c r="BU1559" s="68"/>
      <c r="BV1559" s="68"/>
      <c r="BW1559" s="68"/>
      <c r="BX1559" s="68"/>
      <c r="BY1559" s="68"/>
      <c r="BZ1559" s="68"/>
      <c r="CA1559" s="68"/>
      <c r="CB1559" s="68"/>
      <c r="CC1559" s="68"/>
      <c r="CD1559" s="68"/>
      <c r="CE1559" s="68"/>
      <c r="CF1559" s="68"/>
      <c r="CG1559" s="68"/>
      <c r="CH1559" s="68"/>
      <c r="CI1559" s="68"/>
      <c r="CJ1559" s="68"/>
      <c r="CK1559" s="68"/>
      <c r="CL1559" s="68"/>
      <c r="CM1559" s="68"/>
      <c r="CN1559" s="68"/>
      <c r="CO1559" s="68"/>
      <c r="CP1559" s="68"/>
      <c r="CQ1559" s="68"/>
      <c r="CR1559" s="68"/>
      <c r="CS1559" s="68"/>
      <c r="CT1559" s="68"/>
      <c r="CU1559" s="68"/>
      <c r="CV1559" s="68"/>
      <c r="CW1559" s="68"/>
      <c r="CX1559" s="68"/>
      <c r="CY1559" s="68"/>
      <c r="CZ1559" s="68"/>
      <c r="DA1559" s="68"/>
      <c r="DB1559" s="68"/>
      <c r="DC1559" s="68"/>
      <c r="DD1559" s="68"/>
      <c r="DE1559" s="68"/>
      <c r="DF1559" s="68"/>
      <c r="DG1559" s="68"/>
      <c r="DH1559" s="68"/>
      <c r="DI1559" s="68"/>
      <c r="DJ1559" s="68"/>
      <c r="DK1559" s="68"/>
      <c r="DL1559" s="68"/>
      <c r="DM1559" s="68"/>
      <c r="DN1559" s="68"/>
      <c r="DO1559" s="68"/>
      <c r="DP1559" s="68"/>
      <c r="DQ1559" s="68"/>
      <c r="DR1559" s="67">
        <f t="shared" si="1671"/>
        <v>0</v>
      </c>
      <c r="DS1559" s="44">
        <v>2026</v>
      </c>
      <c r="DT1559" s="44">
        <v>0</v>
      </c>
      <c r="DU1559" s="66">
        <f>IF(DS1559&gt;DU1554,IF(DR1559&lt;=BK1559,DR1559,BK1559),0)</f>
        <v>0</v>
      </c>
      <c r="DV1559" s="66">
        <f>IF(DS1559&gt;DV1554,IF(DR1559&lt;=BL1559,DR1559,BL1559),0)</f>
        <v>0</v>
      </c>
      <c r="DW1559" s="66">
        <f>IF(DS1559&gt;DW1554,IF(DR1559&lt;=BM1559,DR1559,BM1559),0)</f>
        <v>0</v>
      </c>
      <c r="DX1559" s="66">
        <f>IF(DS1559&gt;DX1554,IF(DR1559&lt;=BN1559,DR1559,BN1559),0)</f>
        <v>0</v>
      </c>
      <c r="DY1559" s="66">
        <f>IF(DS1559&gt;DY1554,IF(DR1559&lt;=BO1559,DR1559,BO1559),0)</f>
        <v>0</v>
      </c>
      <c r="DZ1559" s="66">
        <f>IF(DS1559&gt;DZ1554,IF(DR1559&lt;=BP1559,DR1559,BP1559),0)</f>
        <v>0</v>
      </c>
      <c r="EA1559" s="66">
        <f>IF(DS1559&gt;EA1554,IF(DR1559&lt;=BQ1559,DR1559,BQ1559),0)</f>
        <v>0</v>
      </c>
      <c r="EB1559" s="66">
        <f>IF(DS1559&gt;EB1554,IF(DR1559&lt;=BR1559,DR1559,BR1559),0)</f>
        <v>0</v>
      </c>
      <c r="EC1559" s="66" t="b">
        <f t="shared" si="1672"/>
        <v>1</v>
      </c>
    </row>
    <row r="1560" spans="1:209" x14ac:dyDescent="0.2">
      <c r="B1560" s="26"/>
      <c r="D1560" s="74">
        <v>2027</v>
      </c>
      <c r="E1560" s="73"/>
      <c r="F1560" s="73"/>
      <c r="G1560" s="73"/>
      <c r="H1560" s="73"/>
      <c r="I1560" s="73"/>
      <c r="J1560" s="73"/>
      <c r="K1560" s="73"/>
      <c r="L1560" s="73"/>
      <c r="M1560" s="73"/>
      <c r="N1560" s="73"/>
      <c r="O1560" s="73"/>
      <c r="P1560" s="73"/>
      <c r="Q1560" s="35">
        <f t="shared" si="1673"/>
        <v>0</v>
      </c>
      <c r="R1560" s="72" t="b">
        <f>AND(E1526&lt;&gt;"",D1560=CNTR_ReportingYear,ROUND(SUM(Q1560),0)&lt;&gt;ROUND(SUM(M1526),0))</f>
        <v>0</v>
      </c>
      <c r="S1560" s="16"/>
      <c r="U1560" s="27">
        <f t="shared" si="1668"/>
        <v>0</v>
      </c>
      <c r="V1560" s="66">
        <f t="shared" si="1674"/>
        <v>0</v>
      </c>
      <c r="W1560" s="71">
        <f t="shared" si="1675"/>
        <v>0</v>
      </c>
      <c r="X1560" s="71">
        <f t="shared" si="1676"/>
        <v>0</v>
      </c>
      <c r="Y1560" s="69"/>
      <c r="Z1560" s="70">
        <f t="shared" si="1677"/>
        <v>0</v>
      </c>
      <c r="AA1560" s="70">
        <f t="shared" si="1678"/>
        <v>0</v>
      </c>
      <c r="AB1560" s="70">
        <f t="shared" si="1679"/>
        <v>0</v>
      </c>
      <c r="AC1560" s="70">
        <f t="shared" si="1680"/>
        <v>0</v>
      </c>
      <c r="AD1560" s="70">
        <f t="shared" si="1681"/>
        <v>0</v>
      </c>
      <c r="AE1560" s="70">
        <f t="shared" si="1682"/>
        <v>0</v>
      </c>
      <c r="AF1560" s="70">
        <f t="shared" si="1683"/>
        <v>0</v>
      </c>
      <c r="AG1560" s="70">
        <f t="shared" si="1684"/>
        <v>0</v>
      </c>
      <c r="AH1560" s="70">
        <f t="shared" si="1685"/>
        <v>0</v>
      </c>
      <c r="AI1560" s="70">
        <f t="shared" si="1686"/>
        <v>0</v>
      </c>
      <c r="AJ1560" s="69"/>
      <c r="AK1560" s="69"/>
      <c r="AL1560" s="69"/>
      <c r="AN1560" s="69"/>
      <c r="AO1560" s="69"/>
      <c r="AP1560" s="69"/>
      <c r="AQ1560" s="69"/>
      <c r="AR1560" s="69"/>
      <c r="AS1560" s="69"/>
      <c r="AT1560" s="69"/>
      <c r="AU1560" s="44">
        <f t="shared" si="1687"/>
        <v>0</v>
      </c>
      <c r="AV1560" s="69"/>
      <c r="AW1560" s="44">
        <v>2027</v>
      </c>
      <c r="AX1560" s="44">
        <v>0</v>
      </c>
      <c r="AY1560" s="66">
        <f>IF(AY1554=AW1560,X1560,IF(AX1560=0,MAX(AY1559-MAX(AU1560-SUM(AX1559:AX1559),0),0),AY1559))</f>
        <v>0</v>
      </c>
      <c r="AZ1560" s="66">
        <f>IF(AZ1554=AW1560,X1560,IF(AY1560=0,MAX(AZ1559-MAX(AU1560-SUM(AX1559:AY1559),0),0),AZ1559))</f>
        <v>0</v>
      </c>
      <c r="BA1560" s="66">
        <f>IF(BA1554=AW1560,X1560,IF(AZ1560=0,MAX(BA1559-MAX(AU1560-SUM(AX1559:AZ1559),0),0),BA1559))</f>
        <v>0</v>
      </c>
      <c r="BB1560" s="66">
        <f>IF(BB1554=AW1560,X1560,IF(BA1560=0,MAX(BB1559-MAX(AU1560-SUM(AX1559:BA1559),0),0),BB1559))</f>
        <v>0</v>
      </c>
      <c r="BC1560" s="66">
        <f>IF(BC1554=AW1560,X1560,IF(BB1560=0,MAX(BC1559-MAX(AU1560-SUM(AX1559:BB1559),0),0),BC1559))</f>
        <v>0</v>
      </c>
      <c r="BD1560" s="66">
        <f>IF(BD1554=AW1560,X1560,IF(BC1560=0,MAX(BD1559-MAX(AU1560-SUM(AX1559:BC1559),0),0),BD1559))</f>
        <v>0</v>
      </c>
      <c r="BE1560" s="66">
        <f>IF(BE1554=AW1560,X1560,IF(BD1560=0,MAX(BE1559-MAX(AU1560-SUM(AX1559:BD1559),0),0),BE1559))</f>
        <v>0</v>
      </c>
      <c r="BF1560" s="66">
        <f>IF(BF1554=AW1560,X1560,IF(BE1560=0,MAX(BF1559-MAX(AU1560-SUM(AX1559:BE1559),0),0),BF1559))</f>
        <v>0</v>
      </c>
      <c r="BG1560" s="66" t="b">
        <f t="shared" si="1669"/>
        <v>1</v>
      </c>
      <c r="BI1560" s="44">
        <v>2027</v>
      </c>
      <c r="BJ1560" s="44">
        <v>0</v>
      </c>
      <c r="BK1560" s="66">
        <f>IF(BI1560&gt;BK1554,AY1559-AY1560,0)</f>
        <v>0</v>
      </c>
      <c r="BL1560" s="66">
        <f>IF(BI1560&gt;BL1554,AZ1559-AZ1560,0)</f>
        <v>0</v>
      </c>
      <c r="BM1560" s="66">
        <f>IF(BI1560&gt;BM1554,BA1559-BA1560,0)</f>
        <v>0</v>
      </c>
      <c r="BN1560" s="66">
        <f>IF(BI1560&gt;BN1554,BB1559-BB1560,0)</f>
        <v>0</v>
      </c>
      <c r="BO1560" s="66">
        <f>IF(BI1560&gt;BO1554,BC1559-BC1560,0)</f>
        <v>0</v>
      </c>
      <c r="BP1560" s="66">
        <f>IF(BI1560&gt;BP1554,BD1559-BD1560,0)</f>
        <v>0</v>
      </c>
      <c r="BQ1560" s="66">
        <f>IF(BI1560&gt;BQ1554,BE1559-BE1560,0)</f>
        <v>0</v>
      </c>
      <c r="BR1560" s="66">
        <f>IF(BI1560&gt;BR1554,BF1559-BF1560,0)</f>
        <v>0</v>
      </c>
      <c r="BS1560" s="66" t="b">
        <f t="shared" si="1670"/>
        <v>1</v>
      </c>
      <c r="BT1560" s="68"/>
      <c r="BU1560" s="68"/>
      <c r="BV1560" s="68"/>
      <c r="BW1560" s="68"/>
      <c r="BX1560" s="68"/>
      <c r="BY1560" s="68"/>
      <c r="BZ1560" s="68"/>
      <c r="CA1560" s="68"/>
      <c r="CB1560" s="68"/>
      <c r="CC1560" s="68"/>
      <c r="CD1560" s="68"/>
      <c r="CE1560" s="68"/>
      <c r="CF1560" s="68"/>
      <c r="CG1560" s="68"/>
      <c r="CH1560" s="68"/>
      <c r="CI1560" s="68"/>
      <c r="CJ1560" s="68"/>
      <c r="CK1560" s="68"/>
      <c r="CL1560" s="68"/>
      <c r="CM1560" s="68"/>
      <c r="CN1560" s="68"/>
      <c r="CO1560" s="68"/>
      <c r="CP1560" s="68"/>
      <c r="CQ1560" s="68"/>
      <c r="CR1560" s="68"/>
      <c r="CS1560" s="68"/>
      <c r="CT1560" s="68"/>
      <c r="CU1560" s="68"/>
      <c r="CV1560" s="68"/>
      <c r="CW1560" s="68"/>
      <c r="CX1560" s="68"/>
      <c r="CY1560" s="68"/>
      <c r="CZ1560" s="68"/>
      <c r="DA1560" s="68"/>
      <c r="DB1560" s="68"/>
      <c r="DC1560" s="68"/>
      <c r="DD1560" s="68"/>
      <c r="DE1560" s="68"/>
      <c r="DF1560" s="68"/>
      <c r="DG1560" s="68"/>
      <c r="DH1560" s="68"/>
      <c r="DI1560" s="68"/>
      <c r="DJ1560" s="68"/>
      <c r="DK1560" s="68"/>
      <c r="DL1560" s="68"/>
      <c r="DM1560" s="68"/>
      <c r="DN1560" s="68"/>
      <c r="DO1560" s="68"/>
      <c r="DP1560" s="68"/>
      <c r="DQ1560" s="68"/>
      <c r="DR1560" s="67">
        <f t="shared" si="1671"/>
        <v>0</v>
      </c>
      <c r="DS1560" s="44">
        <v>2027</v>
      </c>
      <c r="DT1560" s="44">
        <v>0</v>
      </c>
      <c r="DU1560" s="66">
        <f>IF(DS1560&gt;DU1554,IF(DR1560&lt;=BK1560,DR1560,BK1560),0)</f>
        <v>0</v>
      </c>
      <c r="DV1560" s="66">
        <f>IF(DS1560&gt;DV1554,IF(DR1560&lt;=BL1560,DR1560,BL1560),0)</f>
        <v>0</v>
      </c>
      <c r="DW1560" s="66">
        <f>IF(DS1560&gt;DW1554,IF(DR1560&lt;=BM1560,DR1560,BM1560),0)</f>
        <v>0</v>
      </c>
      <c r="DX1560" s="66">
        <f>IF(DS1560&gt;DX1554,IF(DR1560&lt;=BN1560,DR1560,BN1560),0)</f>
        <v>0</v>
      </c>
      <c r="DY1560" s="66">
        <f>IF(DS1560&gt;DY1554,IF(DR1560&lt;=BO1560,DR1560,BO1560),0)</f>
        <v>0</v>
      </c>
      <c r="DZ1560" s="66">
        <f>IF(DS1560&gt;DZ1554,IF(DR1560&lt;=BP1560,DR1560,BP1560),0)</f>
        <v>0</v>
      </c>
      <c r="EA1560" s="66">
        <f>IF(DS1560&gt;EA1554,IF(DR1560&lt;=BQ1560,DR1560,BQ1560),0)</f>
        <v>0</v>
      </c>
      <c r="EB1560" s="66">
        <f>IF(DS1560&gt;EB1554,IF(DR1560&lt;=BR1560,DR1560,BR1560),0)</f>
        <v>0</v>
      </c>
      <c r="EC1560" s="66" t="b">
        <f t="shared" si="1672"/>
        <v>1</v>
      </c>
    </row>
    <row r="1561" spans="1:209" x14ac:dyDescent="0.2">
      <c r="B1561" s="26"/>
      <c r="D1561" s="74">
        <v>2028</v>
      </c>
      <c r="E1561" s="73"/>
      <c r="F1561" s="73"/>
      <c r="G1561" s="73"/>
      <c r="H1561" s="73"/>
      <c r="I1561" s="73"/>
      <c r="J1561" s="73"/>
      <c r="K1561" s="73"/>
      <c r="L1561" s="73"/>
      <c r="M1561" s="73"/>
      <c r="N1561" s="73"/>
      <c r="O1561" s="73"/>
      <c r="P1561" s="73"/>
      <c r="Q1561" s="35">
        <f t="shared" si="1673"/>
        <v>0</v>
      </c>
      <c r="R1561" s="72" t="b">
        <f>AND(E1526&lt;&gt;"",D1561=CNTR_ReportingYear,ROUND(SUM(Q1561),0)&lt;&gt;ROUND(SUM(M1526),0))</f>
        <v>0</v>
      </c>
      <c r="S1561" s="16"/>
      <c r="U1561" s="27">
        <f t="shared" si="1668"/>
        <v>0</v>
      </c>
      <c r="V1561" s="66">
        <f t="shared" si="1674"/>
        <v>0</v>
      </c>
      <c r="W1561" s="71">
        <f t="shared" si="1675"/>
        <v>0</v>
      </c>
      <c r="X1561" s="71">
        <f t="shared" si="1676"/>
        <v>0</v>
      </c>
      <c r="Y1561" s="69"/>
      <c r="Z1561" s="70">
        <f t="shared" si="1677"/>
        <v>0</v>
      </c>
      <c r="AA1561" s="70">
        <f t="shared" si="1678"/>
        <v>0</v>
      </c>
      <c r="AB1561" s="70">
        <f t="shared" si="1679"/>
        <v>0</v>
      </c>
      <c r="AC1561" s="70">
        <f t="shared" si="1680"/>
        <v>0</v>
      </c>
      <c r="AD1561" s="70">
        <f t="shared" si="1681"/>
        <v>0</v>
      </c>
      <c r="AE1561" s="70">
        <f t="shared" si="1682"/>
        <v>0</v>
      </c>
      <c r="AF1561" s="70">
        <f t="shared" si="1683"/>
        <v>0</v>
      </c>
      <c r="AG1561" s="70">
        <f t="shared" si="1684"/>
        <v>0</v>
      </c>
      <c r="AH1561" s="70">
        <f t="shared" si="1685"/>
        <v>0</v>
      </c>
      <c r="AI1561" s="70">
        <f t="shared" si="1686"/>
        <v>0</v>
      </c>
      <c r="AJ1561" s="69"/>
      <c r="AK1561" s="69"/>
      <c r="AL1561" s="69"/>
      <c r="AN1561" s="69"/>
      <c r="AO1561" s="69"/>
      <c r="AP1561" s="69"/>
      <c r="AQ1561" s="69"/>
      <c r="AR1561" s="69"/>
      <c r="AS1561" s="69"/>
      <c r="AT1561" s="69"/>
      <c r="AU1561" s="44">
        <f t="shared" si="1687"/>
        <v>0</v>
      </c>
      <c r="AV1561" s="69"/>
      <c r="AW1561" s="44">
        <v>2028</v>
      </c>
      <c r="AX1561" s="44">
        <v>0</v>
      </c>
      <c r="AY1561" s="66">
        <f>IF(AY1554=AW1561,X1561,IF(AX1561=0,MAX(AY1560-MAX(AU1561-SUM(AX1560:AX1560),0),0),AY1560))</f>
        <v>0</v>
      </c>
      <c r="AZ1561" s="66">
        <f>IF(AZ1554=AW1561,X1561,IF(AY1561=0,MAX(AZ1560-MAX(AU1561-SUM(AX1560:AY1560),0),0),AZ1560))</f>
        <v>0</v>
      </c>
      <c r="BA1561" s="66">
        <f>IF(BA1554=AW1561,X1561,IF(AZ1561=0,MAX(BA1560-MAX(AU1561-SUM(AX1560:AZ1560),0),0),BA1560))</f>
        <v>0</v>
      </c>
      <c r="BB1561" s="66">
        <f>IF(BB1554=AW1561,X1561,IF(BA1561=0,MAX(BB1560-MAX(AU1561-SUM(AX1560:BA1560),0),0),BB1560))</f>
        <v>0</v>
      </c>
      <c r="BC1561" s="66">
        <f>IF(BC1554=AW1561,X1561,IF(BB1561=0,MAX(BC1560-MAX(AU1561-SUM(AX1560:BB1560),0),0),BC1560))</f>
        <v>0</v>
      </c>
      <c r="BD1561" s="66">
        <f>IF(BD1554=AW1561,X1561,IF(BC1561=0,MAX(BD1560-MAX(AU1561-SUM(AX1560:BC1560),0),0),BD1560))</f>
        <v>0</v>
      </c>
      <c r="BE1561" s="66">
        <f>IF(BE1554=AW1561,X1561,IF(BD1561=0,MAX(BE1560-MAX(AU1561-SUM(AX1560:BD1560),0),0),BE1560))</f>
        <v>0</v>
      </c>
      <c r="BF1561" s="66">
        <f>IF(BF1554=AW1561,X1561,IF(BE1561=0,MAX(BF1560-MAX(AU1561-SUM(AX1560:BE1560),0),0),BF1560))</f>
        <v>0</v>
      </c>
      <c r="BG1561" s="66" t="b">
        <f t="shared" si="1669"/>
        <v>1</v>
      </c>
      <c r="BI1561" s="44">
        <v>2028</v>
      </c>
      <c r="BJ1561" s="44">
        <v>0</v>
      </c>
      <c r="BK1561" s="66">
        <f>IF(BI1561&gt;BK1554,AY1560-AY1561,0)</f>
        <v>0</v>
      </c>
      <c r="BL1561" s="66">
        <f>IF(BI1561&gt;BL1554,AZ1560-AZ1561,0)</f>
        <v>0</v>
      </c>
      <c r="BM1561" s="66">
        <f>IF(BI1561&gt;BM1554,BA1560-BA1561,0)</f>
        <v>0</v>
      </c>
      <c r="BN1561" s="66">
        <f>IF(BI1561&gt;BN1554,BB1560-BB1561,0)</f>
        <v>0</v>
      </c>
      <c r="BO1561" s="66">
        <f>IF(BI1561&gt;BO1554,BC1560-BC1561,0)</f>
        <v>0</v>
      </c>
      <c r="BP1561" s="66">
        <f>IF(BI1561&gt;BP1554,BD1560-BD1561,0)</f>
        <v>0</v>
      </c>
      <c r="BQ1561" s="66">
        <f>IF(BI1561&gt;BQ1554,BE1560-BE1561,0)</f>
        <v>0</v>
      </c>
      <c r="BR1561" s="66">
        <f>IF(BI1561&gt;BR1554,BF1560-BF1561,0)</f>
        <v>0</v>
      </c>
      <c r="BS1561" s="66" t="b">
        <f t="shared" si="1670"/>
        <v>1</v>
      </c>
      <c r="BT1561" s="68"/>
      <c r="BU1561" s="68"/>
      <c r="BV1561" s="68"/>
      <c r="BW1561" s="68"/>
      <c r="BX1561" s="68"/>
      <c r="BY1561" s="68"/>
      <c r="BZ1561" s="68"/>
      <c r="CA1561" s="68"/>
      <c r="CB1561" s="68"/>
      <c r="CC1561" s="68"/>
      <c r="CD1561" s="68"/>
      <c r="CE1561" s="68"/>
      <c r="CF1561" s="68"/>
      <c r="CG1561" s="68"/>
      <c r="CH1561" s="68"/>
      <c r="CI1561" s="68"/>
      <c r="CJ1561" s="68"/>
      <c r="CK1561" s="68"/>
      <c r="CL1561" s="68"/>
      <c r="CM1561" s="68"/>
      <c r="CN1561" s="68"/>
      <c r="CO1561" s="68"/>
      <c r="CP1561" s="68"/>
      <c r="CQ1561" s="68"/>
      <c r="CR1561" s="68"/>
      <c r="CS1561" s="68"/>
      <c r="CT1561" s="68"/>
      <c r="CU1561" s="68"/>
      <c r="CV1561" s="68"/>
      <c r="CW1561" s="68"/>
      <c r="CX1561" s="68"/>
      <c r="CY1561" s="68"/>
      <c r="CZ1561" s="68"/>
      <c r="DA1561" s="68"/>
      <c r="DB1561" s="68"/>
      <c r="DC1561" s="68"/>
      <c r="DD1561" s="68"/>
      <c r="DE1561" s="68"/>
      <c r="DF1561" s="68"/>
      <c r="DG1561" s="68"/>
      <c r="DH1561" s="68"/>
      <c r="DI1561" s="68"/>
      <c r="DJ1561" s="68"/>
      <c r="DK1561" s="68"/>
      <c r="DL1561" s="68"/>
      <c r="DM1561" s="68"/>
      <c r="DN1561" s="68"/>
      <c r="DO1561" s="68"/>
      <c r="DP1561" s="68"/>
      <c r="DQ1561" s="68"/>
      <c r="DR1561" s="67">
        <f t="shared" si="1671"/>
        <v>0</v>
      </c>
      <c r="DS1561" s="44">
        <v>2028</v>
      </c>
      <c r="DT1561" s="44">
        <v>0</v>
      </c>
      <c r="DU1561" s="66">
        <f>IF(DS1561&gt;DU1554,IF(DR1561&lt;=BK1561,DR1561,BK1561),0)</f>
        <v>0</v>
      </c>
      <c r="DV1561" s="66">
        <f>IF(DS1561&gt;DV1554,IF(DR1561&lt;=BL1561,DR1561,BL1561),0)</f>
        <v>0</v>
      </c>
      <c r="DW1561" s="66">
        <f>IF(DS1561&gt;DW1554,IF(DR1561&lt;=BM1561,DR1561,BM1561),0)</f>
        <v>0</v>
      </c>
      <c r="DX1561" s="66">
        <f>IF(DS1561&gt;DX1554,IF(DR1561&lt;=BN1561,DR1561,BN1561),0)</f>
        <v>0</v>
      </c>
      <c r="DY1561" s="66">
        <f>IF(DS1561&gt;DY1554,IF(DR1561&lt;=BO1561,DR1561,BO1561),0)</f>
        <v>0</v>
      </c>
      <c r="DZ1561" s="66">
        <f>IF(DS1561&gt;DZ1554,IF(DR1561&lt;=BP1561,DR1561,BP1561),0)</f>
        <v>0</v>
      </c>
      <c r="EA1561" s="66">
        <f>IF(DS1561&gt;EA1554,IF(DR1561&lt;=BQ1561,DR1561,BQ1561),0)</f>
        <v>0</v>
      </c>
      <c r="EB1561" s="66">
        <f>IF(DS1561&gt;EB1554,IF(DR1561&lt;=BR1561,DR1561,BR1561),0)</f>
        <v>0</v>
      </c>
      <c r="EC1561" s="66" t="b">
        <f t="shared" si="1672"/>
        <v>1</v>
      </c>
    </row>
    <row r="1562" spans="1:209" x14ac:dyDescent="0.2">
      <c r="B1562" s="26"/>
      <c r="D1562" s="74">
        <v>2029</v>
      </c>
      <c r="E1562" s="73"/>
      <c r="F1562" s="73"/>
      <c r="G1562" s="73"/>
      <c r="H1562" s="73"/>
      <c r="I1562" s="73"/>
      <c r="J1562" s="73"/>
      <c r="K1562" s="73"/>
      <c r="L1562" s="73"/>
      <c r="M1562" s="73"/>
      <c r="N1562" s="73"/>
      <c r="O1562" s="73"/>
      <c r="P1562" s="73"/>
      <c r="Q1562" s="35">
        <f t="shared" si="1673"/>
        <v>0</v>
      </c>
      <c r="R1562" s="72" t="b">
        <f>AND(E1526&lt;&gt;"",D1562=CNTR_ReportingYear,ROUND(SUM(Q1562),0)&lt;&gt;ROUND(SUM(M1526),0))</f>
        <v>0</v>
      </c>
      <c r="S1562" s="16"/>
      <c r="U1562" s="27">
        <f t="shared" si="1668"/>
        <v>0</v>
      </c>
      <c r="V1562" s="66">
        <f t="shared" si="1674"/>
        <v>0</v>
      </c>
      <c r="W1562" s="71">
        <f t="shared" si="1675"/>
        <v>0</v>
      </c>
      <c r="X1562" s="71">
        <f t="shared" si="1676"/>
        <v>0</v>
      </c>
      <c r="Y1562" s="69"/>
      <c r="Z1562" s="70">
        <f t="shared" si="1677"/>
        <v>0</v>
      </c>
      <c r="AA1562" s="70">
        <f t="shared" si="1678"/>
        <v>0</v>
      </c>
      <c r="AB1562" s="70">
        <f t="shared" si="1679"/>
        <v>0</v>
      </c>
      <c r="AC1562" s="70">
        <f t="shared" si="1680"/>
        <v>0</v>
      </c>
      <c r="AD1562" s="70">
        <f t="shared" si="1681"/>
        <v>0</v>
      </c>
      <c r="AE1562" s="70">
        <f t="shared" si="1682"/>
        <v>0</v>
      </c>
      <c r="AF1562" s="70">
        <f t="shared" si="1683"/>
        <v>0</v>
      </c>
      <c r="AG1562" s="70">
        <f t="shared" si="1684"/>
        <v>0</v>
      </c>
      <c r="AH1562" s="70">
        <f t="shared" si="1685"/>
        <v>0</v>
      </c>
      <c r="AI1562" s="70">
        <f t="shared" si="1686"/>
        <v>0</v>
      </c>
      <c r="AJ1562" s="69"/>
      <c r="AK1562" s="69"/>
      <c r="AL1562" s="69"/>
      <c r="AN1562" s="69"/>
      <c r="AO1562" s="69"/>
      <c r="AP1562" s="69"/>
      <c r="AQ1562" s="69"/>
      <c r="AR1562" s="69"/>
      <c r="AS1562" s="69"/>
      <c r="AT1562" s="69"/>
      <c r="AU1562" s="44">
        <f t="shared" si="1687"/>
        <v>0</v>
      </c>
      <c r="AV1562" s="69"/>
      <c r="AW1562" s="44">
        <v>2029</v>
      </c>
      <c r="AX1562" s="44">
        <v>0</v>
      </c>
      <c r="AY1562" s="66">
        <f>IF(AY1554=AW1562,X1562,IF(AX1562=0,MAX(AY1561-MAX(AU1562-SUM(AX1561:AX1561),0),0),AY1561))</f>
        <v>0</v>
      </c>
      <c r="AZ1562" s="66">
        <f>IF(AZ1554=AW1562,X1562,IF(AY1562=0,MAX(AZ1561-MAX(AU1562-SUM(AX1561:AY1561),0),0),AZ1561))</f>
        <v>0</v>
      </c>
      <c r="BA1562" s="66">
        <f>IF(BA1554=AW1562,X1562,IF(AZ1562=0,MAX(BA1561-MAX(AU1562-SUM(AX1561:AZ1561),0),0),BA1561))</f>
        <v>0</v>
      </c>
      <c r="BB1562" s="66">
        <f>IF(BB1554=AW1562,X1562,IF(BA1562=0,MAX(BB1561-MAX(AU1562-SUM(AX1561:BA1561),0),0),BB1561))</f>
        <v>0</v>
      </c>
      <c r="BC1562" s="66">
        <f>IF(BC1554=AW1562,X1562,IF(BB1562=0,MAX(BC1561-MAX(AU1562-SUM(AX1561:BB1561),0),0),BC1561))</f>
        <v>0</v>
      </c>
      <c r="BD1562" s="66">
        <f>IF(BD1554=AW1562,X1562,IF(BC1562=0,MAX(BD1561-MAX(AU1562-SUM(AX1561:BC1561),0),0),BD1561))</f>
        <v>0</v>
      </c>
      <c r="BE1562" s="66">
        <f>IF(BE1554=AW1562,X1562,IF(BD1562=0,MAX(BE1561-MAX(AU1562-SUM(AX1561:BD1561),0),0),BE1561))</f>
        <v>0</v>
      </c>
      <c r="BF1562" s="66">
        <f>IF(BF1554=AW1562,X1562,IF(BE1562=0,MAX(BF1561-MAX(AU1562-SUM(AX1561:BE1561),0),0),BF1561))</f>
        <v>0</v>
      </c>
      <c r="BG1562" s="66" t="b">
        <f t="shared" si="1669"/>
        <v>1</v>
      </c>
      <c r="BI1562" s="44">
        <v>2029</v>
      </c>
      <c r="BJ1562" s="44">
        <v>0</v>
      </c>
      <c r="BK1562" s="66">
        <f>IF(BI1562&gt;BK1554,AY1561-AY1562,0)</f>
        <v>0</v>
      </c>
      <c r="BL1562" s="66">
        <f>IF(BI1562&gt;BL1554,AZ1561-AZ1562,0)</f>
        <v>0</v>
      </c>
      <c r="BM1562" s="66">
        <f>IF(BI1562&gt;BM1554,BA1561-BA1562,0)</f>
        <v>0</v>
      </c>
      <c r="BN1562" s="66">
        <f>IF(BI1562&gt;BN1554,BB1561-BB1562,0)</f>
        <v>0</v>
      </c>
      <c r="BO1562" s="66">
        <f>IF(BI1562&gt;BO1554,BC1561-BC1562,0)</f>
        <v>0</v>
      </c>
      <c r="BP1562" s="66">
        <f>IF(BI1562&gt;BP1554,BD1561-BD1562,0)</f>
        <v>0</v>
      </c>
      <c r="BQ1562" s="66">
        <f>IF(BI1562&gt;BQ1554,BE1561-BE1562,0)</f>
        <v>0</v>
      </c>
      <c r="BR1562" s="66">
        <f>IF(BI1562&gt;BR1554,BF1561-BF1562,0)</f>
        <v>0</v>
      </c>
      <c r="BS1562" s="66" t="b">
        <f t="shared" si="1670"/>
        <v>1</v>
      </c>
      <c r="BT1562" s="68"/>
      <c r="BU1562" s="68"/>
      <c r="BV1562" s="68"/>
      <c r="BW1562" s="68"/>
      <c r="BX1562" s="68"/>
      <c r="BY1562" s="68"/>
      <c r="BZ1562" s="68"/>
      <c r="CA1562" s="68"/>
      <c r="CB1562" s="68"/>
      <c r="CC1562" s="68"/>
      <c r="CD1562" s="68"/>
      <c r="CE1562" s="68"/>
      <c r="CF1562" s="68"/>
      <c r="CG1562" s="68"/>
      <c r="CH1562" s="68"/>
      <c r="CI1562" s="68"/>
      <c r="CJ1562" s="68"/>
      <c r="CK1562" s="68"/>
      <c r="CL1562" s="68"/>
      <c r="CM1562" s="68"/>
      <c r="CN1562" s="68"/>
      <c r="CO1562" s="68"/>
      <c r="CP1562" s="68"/>
      <c r="CQ1562" s="68"/>
      <c r="CR1562" s="68"/>
      <c r="CS1562" s="68"/>
      <c r="CT1562" s="68"/>
      <c r="CU1562" s="68"/>
      <c r="CV1562" s="68"/>
      <c r="CW1562" s="68"/>
      <c r="CX1562" s="68"/>
      <c r="CY1562" s="68"/>
      <c r="CZ1562" s="68"/>
      <c r="DA1562" s="68"/>
      <c r="DB1562" s="68"/>
      <c r="DC1562" s="68"/>
      <c r="DD1562" s="68"/>
      <c r="DE1562" s="68"/>
      <c r="DF1562" s="68"/>
      <c r="DG1562" s="68"/>
      <c r="DH1562" s="68"/>
      <c r="DI1562" s="68"/>
      <c r="DJ1562" s="68"/>
      <c r="DK1562" s="68"/>
      <c r="DL1562" s="68"/>
      <c r="DM1562" s="68"/>
      <c r="DN1562" s="68"/>
      <c r="DO1562" s="68"/>
      <c r="DP1562" s="68"/>
      <c r="DQ1562" s="68"/>
      <c r="DR1562" s="67">
        <f t="shared" si="1671"/>
        <v>0</v>
      </c>
      <c r="DS1562" s="44">
        <v>2029</v>
      </c>
      <c r="DT1562" s="44">
        <v>0</v>
      </c>
      <c r="DU1562" s="66">
        <f>IF(DS1562&gt;DU1554,IF(DR1562&lt;=BK1562,DR1562,BK1562),0)</f>
        <v>0</v>
      </c>
      <c r="DV1562" s="66">
        <f>IF(DS1562&gt;DV1554,IF(DR1562&lt;=BL1562,DR1562,BL1562),0)</f>
        <v>0</v>
      </c>
      <c r="DW1562" s="66">
        <f>IF(DS1562&gt;DW1554,IF(DR1562&lt;=BM1562,DR1562,BM1562),0)</f>
        <v>0</v>
      </c>
      <c r="DX1562" s="66">
        <f>IF(DS1562&gt;DX1554,IF(DR1562&lt;=BN1562,DR1562,BN1562),0)</f>
        <v>0</v>
      </c>
      <c r="DY1562" s="66">
        <f>IF(DS1562&gt;DY1554,IF(DR1562&lt;=BO1562,DR1562,BO1562),0)</f>
        <v>0</v>
      </c>
      <c r="DZ1562" s="66">
        <f>IF(DS1562&gt;DZ1554,IF(DR1562&lt;=BP1562,DR1562,BP1562),0)</f>
        <v>0</v>
      </c>
      <c r="EA1562" s="66">
        <f>IF(DS1562&gt;EA1554,IF(DR1562&lt;=BQ1562,DR1562,BQ1562),0)</f>
        <v>0</v>
      </c>
      <c r="EB1562" s="66">
        <f>IF(DS1562&gt;EB1554,IF(DR1562&lt;=BR1562,DR1562,BR1562),0)</f>
        <v>0</v>
      </c>
      <c r="EC1562" s="66" t="b">
        <f t="shared" si="1672"/>
        <v>1</v>
      </c>
    </row>
    <row r="1563" spans="1:209" x14ac:dyDescent="0.2">
      <c r="B1563" s="26"/>
      <c r="D1563" s="74">
        <v>2030</v>
      </c>
      <c r="E1563" s="73"/>
      <c r="F1563" s="73"/>
      <c r="G1563" s="73"/>
      <c r="H1563" s="73"/>
      <c r="I1563" s="73"/>
      <c r="J1563" s="73"/>
      <c r="K1563" s="73"/>
      <c r="L1563" s="73"/>
      <c r="M1563" s="73"/>
      <c r="N1563" s="73"/>
      <c r="O1563" s="73"/>
      <c r="P1563" s="73"/>
      <c r="Q1563" s="35">
        <f t="shared" si="1673"/>
        <v>0</v>
      </c>
      <c r="R1563" s="72" t="b">
        <f>AND(E1526&lt;&gt;"",D1563=CNTR_ReportingYear,ROUND(SUM(Q1563),0)&lt;&gt;ROUND(SUM(M1526),0))</f>
        <v>0</v>
      </c>
      <c r="S1563" s="16"/>
      <c r="U1563" s="27">
        <f t="shared" si="1668"/>
        <v>0</v>
      </c>
      <c r="V1563" s="66">
        <f t="shared" si="1674"/>
        <v>0</v>
      </c>
      <c r="W1563" s="71">
        <f t="shared" si="1675"/>
        <v>0</v>
      </c>
      <c r="X1563" s="71">
        <f t="shared" si="1676"/>
        <v>0</v>
      </c>
      <c r="Y1563" s="69"/>
      <c r="Z1563" s="70">
        <f t="shared" si="1677"/>
        <v>0</v>
      </c>
      <c r="AA1563" s="70">
        <f t="shared" si="1678"/>
        <v>0</v>
      </c>
      <c r="AB1563" s="70">
        <f t="shared" si="1679"/>
        <v>0</v>
      </c>
      <c r="AC1563" s="70">
        <f t="shared" si="1680"/>
        <v>0</v>
      </c>
      <c r="AD1563" s="70">
        <f t="shared" si="1681"/>
        <v>0</v>
      </c>
      <c r="AE1563" s="70">
        <f t="shared" si="1682"/>
        <v>0</v>
      </c>
      <c r="AF1563" s="70">
        <f t="shared" si="1683"/>
        <v>0</v>
      </c>
      <c r="AG1563" s="70">
        <f t="shared" si="1684"/>
        <v>0</v>
      </c>
      <c r="AH1563" s="70">
        <f t="shared" si="1685"/>
        <v>0</v>
      </c>
      <c r="AI1563" s="70">
        <f t="shared" si="1686"/>
        <v>0</v>
      </c>
      <c r="AJ1563" s="69"/>
      <c r="AK1563" s="69"/>
      <c r="AL1563" s="69"/>
      <c r="AN1563" s="69"/>
      <c r="AO1563" s="69"/>
      <c r="AP1563" s="69"/>
      <c r="AQ1563" s="69"/>
      <c r="AR1563" s="69"/>
      <c r="AS1563" s="69"/>
      <c r="AT1563" s="69"/>
      <c r="AU1563" s="44">
        <f t="shared" si="1687"/>
        <v>0</v>
      </c>
      <c r="AV1563" s="69"/>
      <c r="AW1563" s="44">
        <v>2030</v>
      </c>
      <c r="AX1563" s="44">
        <v>0</v>
      </c>
      <c r="AY1563" s="66">
        <f>IF(AY1554=AW1563,X1563,IF(AX1563=0,MAX(AY1562-MAX(AU1563-SUM(AX1562:AX1562),0),0),AY1562))</f>
        <v>0</v>
      </c>
      <c r="AZ1563" s="66">
        <f>IF(AZ1554=AW1563,X1563,IF(AY1563=0,MAX(AZ1562-MAX(AU1563-SUM(AX1562:AY1562),0),0),AZ1562))</f>
        <v>0</v>
      </c>
      <c r="BA1563" s="66">
        <f>IF(BA1554=AW1563,X1563,IF(AZ1563=0,MAX(BA1562-MAX(AU1563-SUM(AX1562:AZ1562),0),0),BA1562))</f>
        <v>0</v>
      </c>
      <c r="BB1563" s="66">
        <f>IF(BB1554=AW1563,X1563,IF(BA1563=0,MAX(BB1562-MAX(AU1563-SUM(AX1562:BA1562),0),0),BB1562))</f>
        <v>0</v>
      </c>
      <c r="BC1563" s="66">
        <f>IF(BC1554=AW1563,X1563,IF(BB1563=0,MAX(BC1562-MAX(AU1563-SUM(AX1562:BB1562),0),0),BC1562))</f>
        <v>0</v>
      </c>
      <c r="BD1563" s="66">
        <f>IF(BD1554=AW1563,X1563,IF(BC1563=0,MAX(BD1562-MAX(AU1563-SUM(AX1562:BC1562),0),0),BD1562))</f>
        <v>0</v>
      </c>
      <c r="BE1563" s="66">
        <f>IF(BE1554=AW1563,X1563,IF(BD1563=0,MAX(BE1562-MAX(AU1563-SUM(AX1562:BD1562),0),0),BE1562))</f>
        <v>0</v>
      </c>
      <c r="BF1563" s="66">
        <f>IF(BF1554=AW1563,X1563,IF(BE1563=0,MAX(BF1562-MAX(AU1563-SUM(AX1562:BE1562),0),0),BF1562))</f>
        <v>0</v>
      </c>
      <c r="BG1563" s="66" t="b">
        <f t="shared" si="1669"/>
        <v>1</v>
      </c>
      <c r="BI1563" s="44">
        <v>2030</v>
      </c>
      <c r="BJ1563" s="44">
        <v>0</v>
      </c>
      <c r="BK1563" s="66">
        <f>IF(BI1563&gt;BK1554,AY1562-AY1563,0)</f>
        <v>0</v>
      </c>
      <c r="BL1563" s="66">
        <f>IF(BI1563&gt;BL1554,AZ1562-AZ1563,0)</f>
        <v>0</v>
      </c>
      <c r="BM1563" s="66">
        <f>IF(BI1563&gt;BM1554,BA1562-BA1563,0)</f>
        <v>0</v>
      </c>
      <c r="BN1563" s="66">
        <f>IF(BI1563&gt;BN1554,BB1562-BB1563,0)</f>
        <v>0</v>
      </c>
      <c r="BO1563" s="66">
        <f>IF(BI1563&gt;BO1554,BC1562-BC1563,0)</f>
        <v>0</v>
      </c>
      <c r="BP1563" s="66">
        <f>IF(BI1563&gt;BP1554,BD1562-BD1563,0)</f>
        <v>0</v>
      </c>
      <c r="BQ1563" s="66">
        <f>IF(BI1563&gt;BQ1554,BE1562-BE1563,0)</f>
        <v>0</v>
      </c>
      <c r="BR1563" s="66">
        <f>IF(BI1563&gt;BR1554,BF1562-BF1563,0)</f>
        <v>0</v>
      </c>
      <c r="BS1563" s="66" t="b">
        <f t="shared" si="1670"/>
        <v>1</v>
      </c>
      <c r="BT1563" s="68"/>
      <c r="BU1563" s="68"/>
      <c r="BV1563" s="68"/>
      <c r="BW1563" s="68"/>
      <c r="BX1563" s="68"/>
      <c r="BY1563" s="68"/>
      <c r="BZ1563" s="68"/>
      <c r="CA1563" s="68"/>
      <c r="CB1563" s="68"/>
      <c r="CC1563" s="68"/>
      <c r="CD1563" s="68"/>
      <c r="CE1563" s="68"/>
      <c r="CF1563" s="68"/>
      <c r="CG1563" s="68"/>
      <c r="CH1563" s="68"/>
      <c r="CI1563" s="68"/>
      <c r="CJ1563" s="68"/>
      <c r="CK1563" s="68"/>
      <c r="CL1563" s="68"/>
      <c r="CM1563" s="68"/>
      <c r="CN1563" s="68"/>
      <c r="CO1563" s="68"/>
      <c r="CP1563" s="68"/>
      <c r="CQ1563" s="68"/>
      <c r="CR1563" s="68"/>
      <c r="CS1563" s="68"/>
      <c r="CT1563" s="68"/>
      <c r="CU1563" s="68"/>
      <c r="CV1563" s="68"/>
      <c r="CW1563" s="68"/>
      <c r="CX1563" s="68"/>
      <c r="CY1563" s="68"/>
      <c r="CZ1563" s="68"/>
      <c r="DA1563" s="68"/>
      <c r="DB1563" s="68"/>
      <c r="DC1563" s="68"/>
      <c r="DD1563" s="68"/>
      <c r="DE1563" s="68"/>
      <c r="DF1563" s="68"/>
      <c r="DG1563" s="68"/>
      <c r="DH1563" s="68"/>
      <c r="DI1563" s="68"/>
      <c r="DJ1563" s="68"/>
      <c r="DK1563" s="68"/>
      <c r="DL1563" s="68"/>
      <c r="DM1563" s="68"/>
      <c r="DN1563" s="68"/>
      <c r="DO1563" s="68"/>
      <c r="DP1563" s="68"/>
      <c r="DQ1563" s="68"/>
      <c r="DR1563" s="67">
        <f t="shared" si="1671"/>
        <v>0</v>
      </c>
      <c r="DS1563" s="44">
        <v>2030</v>
      </c>
      <c r="DT1563" s="44">
        <v>0</v>
      </c>
      <c r="DU1563" s="66">
        <f>IF(DS1563&gt;DU1554,IF(DR1563&lt;=BK1563,DR1563,BK1563),0)</f>
        <v>0</v>
      </c>
      <c r="DV1563" s="66">
        <f>IF(DS1563&gt;DV1554,IF(DR1563&lt;=BL1563,DR1563,BL1563),0)</f>
        <v>0</v>
      </c>
      <c r="DW1563" s="66">
        <f>IF(DS1563&gt;DW1554,IF(DR1563&lt;=BM1563,DR1563,BM1563),0)</f>
        <v>0</v>
      </c>
      <c r="DX1563" s="66">
        <f>IF(DS1563&gt;DX1554,IF(DR1563&lt;=BN1563,DR1563,BN1563),0)</f>
        <v>0</v>
      </c>
      <c r="DY1563" s="66">
        <f>IF(DS1563&gt;DY1554,IF(DR1563&lt;=BO1563,DR1563,BO1563),0)</f>
        <v>0</v>
      </c>
      <c r="DZ1563" s="66">
        <f>IF(DS1563&gt;DZ1554,IF(DR1563&lt;=BP1563,DR1563,BP1563),0)</f>
        <v>0</v>
      </c>
      <c r="EA1563" s="66">
        <f>IF(DS1563&gt;EA1554,IF(DR1563&lt;=BQ1563,DR1563,BQ1563),0)</f>
        <v>0</v>
      </c>
      <c r="EB1563" s="66">
        <f>IF(DS1563&gt;EB1554,IF(DR1563&lt;=BR1563,DR1563,BR1563),0)</f>
        <v>0</v>
      </c>
      <c r="EC1563" s="66" t="b">
        <f t="shared" si="1672"/>
        <v>1</v>
      </c>
    </row>
    <row r="1564" spans="1:209" x14ac:dyDescent="0.2">
      <c r="B1564" s="26"/>
      <c r="S1564" s="16"/>
    </row>
    <row r="1565" spans="1:209" hidden="1" x14ac:dyDescent="0.2">
      <c r="A1565" s="2" t="s">
        <v>1</v>
      </c>
      <c r="B1565" s="26"/>
      <c r="S1565" s="16"/>
      <c r="DS1565" s="2" t="s">
        <v>18</v>
      </c>
    </row>
    <row r="1566" spans="1:209" hidden="1" x14ac:dyDescent="0.2">
      <c r="A1566" s="2" t="s">
        <v>1</v>
      </c>
      <c r="B1566" s="26"/>
      <c r="S1566" s="16"/>
      <c r="AJ1566" s="329" t="s">
        <v>17</v>
      </c>
      <c r="AK1566" s="330"/>
      <c r="AL1566" s="330"/>
      <c r="AM1566" s="330"/>
      <c r="AN1566" s="330"/>
      <c r="AO1566" s="330"/>
      <c r="AP1566" s="330"/>
      <c r="AQ1566" s="330"/>
      <c r="AR1566" s="330"/>
      <c r="AS1566" s="330"/>
      <c r="AT1566" s="330"/>
      <c r="AU1566" s="331"/>
      <c r="AV1566" s="63"/>
      <c r="AX1566" s="50" t="s">
        <v>16</v>
      </c>
      <c r="AY1566" s="44">
        <v>2023</v>
      </c>
      <c r="AZ1566" s="44">
        <v>2024</v>
      </c>
      <c r="BA1566" s="44">
        <v>2024</v>
      </c>
      <c r="BB1566" s="44">
        <v>2024</v>
      </c>
      <c r="BC1566" s="44">
        <v>2024</v>
      </c>
      <c r="BD1566" s="44">
        <v>2024</v>
      </c>
      <c r="BE1566" s="44">
        <v>2024</v>
      </c>
      <c r="BF1566" s="44">
        <v>2024</v>
      </c>
      <c r="BG1566" s="44">
        <v>2024</v>
      </c>
      <c r="BH1566" s="44">
        <v>2024</v>
      </c>
      <c r="BI1566" s="44">
        <v>2024</v>
      </c>
      <c r="BJ1566" s="44">
        <v>2025</v>
      </c>
      <c r="BK1566" s="44">
        <v>2025</v>
      </c>
      <c r="BL1566" s="44">
        <v>2025</v>
      </c>
      <c r="BM1566" s="44">
        <v>2025</v>
      </c>
      <c r="BN1566" s="44">
        <v>2025</v>
      </c>
      <c r="BO1566" s="44">
        <v>2025</v>
      </c>
      <c r="BP1566" s="44">
        <v>2025</v>
      </c>
      <c r="BQ1566" s="44">
        <v>2025</v>
      </c>
      <c r="BR1566" s="44">
        <v>2025</v>
      </c>
      <c r="BS1566" s="44">
        <v>2025</v>
      </c>
      <c r="BT1566" s="44">
        <v>2026</v>
      </c>
      <c r="BU1566" s="44">
        <v>2026</v>
      </c>
      <c r="BV1566" s="44">
        <v>2026</v>
      </c>
      <c r="BW1566" s="44">
        <v>2026</v>
      </c>
      <c r="BX1566" s="44">
        <v>2026</v>
      </c>
      <c r="BY1566" s="44">
        <v>2026</v>
      </c>
      <c r="BZ1566" s="44">
        <v>2026</v>
      </c>
      <c r="CA1566" s="44">
        <v>2026</v>
      </c>
      <c r="CB1566" s="44">
        <v>2026</v>
      </c>
      <c r="CC1566" s="44">
        <v>2026</v>
      </c>
      <c r="CD1566" s="44">
        <v>2027</v>
      </c>
      <c r="CE1566" s="44">
        <v>2027</v>
      </c>
      <c r="CF1566" s="44">
        <v>2027</v>
      </c>
      <c r="CG1566" s="44">
        <v>2027</v>
      </c>
      <c r="CH1566" s="44">
        <v>2027</v>
      </c>
      <c r="CI1566" s="44">
        <v>2027</v>
      </c>
      <c r="CJ1566" s="44">
        <v>2027</v>
      </c>
      <c r="CK1566" s="44">
        <v>2027</v>
      </c>
      <c r="CL1566" s="44">
        <v>2027</v>
      </c>
      <c r="CM1566" s="44">
        <v>2027</v>
      </c>
      <c r="CN1566" s="44">
        <v>2028</v>
      </c>
      <c r="CO1566" s="44">
        <v>2028</v>
      </c>
      <c r="CP1566" s="44">
        <v>2028</v>
      </c>
      <c r="CQ1566" s="44">
        <v>2028</v>
      </c>
      <c r="CR1566" s="44">
        <v>2028</v>
      </c>
      <c r="CS1566" s="44">
        <v>2028</v>
      </c>
      <c r="CT1566" s="44">
        <v>2028</v>
      </c>
      <c r="CU1566" s="44">
        <v>2028</v>
      </c>
      <c r="CV1566" s="44">
        <v>2028</v>
      </c>
      <c r="CW1566" s="44">
        <v>2028</v>
      </c>
      <c r="CX1566" s="44">
        <v>2029</v>
      </c>
      <c r="CY1566" s="44">
        <v>2029</v>
      </c>
      <c r="CZ1566" s="44">
        <v>2029</v>
      </c>
      <c r="DA1566" s="44">
        <v>2029</v>
      </c>
      <c r="DB1566" s="44">
        <v>2029</v>
      </c>
      <c r="DC1566" s="44">
        <v>2029</v>
      </c>
      <c r="DD1566" s="44">
        <v>2029</v>
      </c>
      <c r="DE1566" s="44">
        <v>2029</v>
      </c>
      <c r="DF1566" s="44">
        <v>2029</v>
      </c>
      <c r="DG1566" s="44">
        <v>2029</v>
      </c>
      <c r="DH1566" s="44">
        <v>2030</v>
      </c>
      <c r="DI1566" s="44">
        <v>2030</v>
      </c>
      <c r="DJ1566" s="44">
        <v>2030</v>
      </c>
      <c r="DK1566" s="44">
        <v>2030</v>
      </c>
      <c r="DL1566" s="44">
        <v>2030</v>
      </c>
      <c r="DM1566" s="44">
        <v>2030</v>
      </c>
      <c r="DN1566" s="44">
        <v>2030</v>
      </c>
      <c r="DO1566" s="44">
        <v>2030</v>
      </c>
      <c r="DP1566" s="44">
        <v>2030</v>
      </c>
      <c r="DQ1566" s="44">
        <v>2030</v>
      </c>
      <c r="DS1566" s="50"/>
      <c r="DT1566" s="44">
        <v>2023</v>
      </c>
      <c r="DU1566" s="44">
        <v>2024</v>
      </c>
      <c r="DV1566" s="44">
        <v>2024</v>
      </c>
      <c r="DW1566" s="44">
        <v>2024</v>
      </c>
      <c r="DX1566" s="44">
        <v>2024</v>
      </c>
      <c r="DY1566" s="44">
        <v>2024</v>
      </c>
      <c r="DZ1566" s="44">
        <v>2024</v>
      </c>
      <c r="EA1566" s="44">
        <v>2024</v>
      </c>
      <c r="EB1566" s="44">
        <v>2024</v>
      </c>
      <c r="EC1566" s="44">
        <v>2024</v>
      </c>
      <c r="ED1566" s="44">
        <v>2024</v>
      </c>
      <c r="EE1566" s="44">
        <v>2025</v>
      </c>
      <c r="EF1566" s="44">
        <v>2025</v>
      </c>
      <c r="EG1566" s="44">
        <v>2025</v>
      </c>
      <c r="EH1566" s="44">
        <v>2025</v>
      </c>
      <c r="EI1566" s="44">
        <v>2025</v>
      </c>
      <c r="EJ1566" s="44">
        <v>2025</v>
      </c>
      <c r="EK1566" s="44">
        <v>2025</v>
      </c>
      <c r="EL1566" s="44">
        <v>2025</v>
      </c>
      <c r="EM1566" s="44">
        <v>2025</v>
      </c>
      <c r="EN1566" s="44">
        <v>2025</v>
      </c>
      <c r="EO1566" s="44">
        <v>2026</v>
      </c>
      <c r="EP1566" s="44">
        <v>2026</v>
      </c>
      <c r="EQ1566" s="44">
        <v>2026</v>
      </c>
      <c r="ER1566" s="44">
        <v>2026</v>
      </c>
      <c r="ES1566" s="44">
        <v>2026</v>
      </c>
      <c r="ET1566" s="44">
        <v>2026</v>
      </c>
      <c r="EU1566" s="44">
        <v>2026</v>
      </c>
      <c r="EV1566" s="44">
        <v>2026</v>
      </c>
      <c r="EW1566" s="44">
        <v>2026</v>
      </c>
      <c r="EX1566" s="44">
        <v>2026</v>
      </c>
      <c r="EY1566" s="44">
        <v>2027</v>
      </c>
      <c r="EZ1566" s="44">
        <v>2027</v>
      </c>
      <c r="FA1566" s="44">
        <v>2027</v>
      </c>
      <c r="FB1566" s="44">
        <v>2027</v>
      </c>
      <c r="FC1566" s="44">
        <v>2027</v>
      </c>
      <c r="FD1566" s="44">
        <v>2027</v>
      </c>
      <c r="FE1566" s="44">
        <v>2027</v>
      </c>
      <c r="FF1566" s="44">
        <v>2027</v>
      </c>
      <c r="FG1566" s="44">
        <v>2027</v>
      </c>
      <c r="FH1566" s="44">
        <v>2027</v>
      </c>
      <c r="FI1566" s="44">
        <v>2028</v>
      </c>
      <c r="FJ1566" s="44">
        <v>2028</v>
      </c>
      <c r="FK1566" s="44">
        <v>2028</v>
      </c>
      <c r="FL1566" s="44">
        <v>2028</v>
      </c>
      <c r="FM1566" s="44">
        <v>2028</v>
      </c>
      <c r="FN1566" s="44">
        <v>2028</v>
      </c>
      <c r="FO1566" s="44">
        <v>2028</v>
      </c>
      <c r="FP1566" s="44">
        <v>2028</v>
      </c>
      <c r="FQ1566" s="44">
        <v>2028</v>
      </c>
      <c r="FR1566" s="44">
        <v>2028</v>
      </c>
      <c r="FS1566" s="44">
        <v>2029</v>
      </c>
      <c r="FT1566" s="44">
        <v>2029</v>
      </c>
      <c r="FU1566" s="44">
        <v>2029</v>
      </c>
      <c r="FV1566" s="44">
        <v>2029</v>
      </c>
      <c r="FW1566" s="44">
        <v>2029</v>
      </c>
      <c r="FX1566" s="44">
        <v>2029</v>
      </c>
      <c r="FY1566" s="44">
        <v>2029</v>
      </c>
      <c r="FZ1566" s="44">
        <v>2029</v>
      </c>
      <c r="GA1566" s="44">
        <v>2029</v>
      </c>
      <c r="GB1566" s="44">
        <v>2029</v>
      </c>
      <c r="GC1566" s="44">
        <v>2030</v>
      </c>
      <c r="GD1566" s="44">
        <v>2030</v>
      </c>
      <c r="GE1566" s="44">
        <v>2030</v>
      </c>
      <c r="GF1566" s="44">
        <v>2030</v>
      </c>
      <c r="GG1566" s="44">
        <v>2030</v>
      </c>
      <c r="GH1566" s="44">
        <v>2030</v>
      </c>
      <c r="GI1566" s="44">
        <v>2030</v>
      </c>
      <c r="GJ1566" s="44">
        <v>2030</v>
      </c>
      <c r="GK1566" s="44">
        <v>2030</v>
      </c>
      <c r="GL1566" s="44">
        <v>2030</v>
      </c>
      <c r="GM1566" s="332" t="s">
        <v>2</v>
      </c>
      <c r="GP1566" s="2" t="s">
        <v>15</v>
      </c>
    </row>
    <row r="1567" spans="1:209" hidden="1" x14ac:dyDescent="0.2">
      <c r="A1567" s="2" t="s">
        <v>1</v>
      </c>
      <c r="B1567" s="26"/>
      <c r="S1567" s="16"/>
      <c r="AJ1567" s="44" t="s">
        <v>14</v>
      </c>
      <c r="AK1567" s="44" t="s">
        <v>3</v>
      </c>
      <c r="AL1567" s="44" t="str">
        <f t="shared" ref="AL1567:AU1567" si="1688">E1555</f>
        <v/>
      </c>
      <c r="AM1567" s="44" t="str">
        <f t="shared" si="1688"/>
        <v/>
      </c>
      <c r="AN1567" s="44" t="str">
        <f t="shared" si="1688"/>
        <v/>
      </c>
      <c r="AO1567" s="44" t="str">
        <f t="shared" si="1688"/>
        <v/>
      </c>
      <c r="AP1567" s="44" t="str">
        <f t="shared" si="1688"/>
        <v/>
      </c>
      <c r="AQ1567" s="44" t="str">
        <f t="shared" si="1688"/>
        <v/>
      </c>
      <c r="AR1567" s="44" t="str">
        <f t="shared" si="1688"/>
        <v/>
      </c>
      <c r="AS1567" s="44" t="str">
        <f t="shared" si="1688"/>
        <v/>
      </c>
      <c r="AT1567" s="44" t="str">
        <f t="shared" si="1688"/>
        <v/>
      </c>
      <c r="AU1567" s="44" t="str">
        <f t="shared" si="1688"/>
        <v/>
      </c>
      <c r="AV1567" s="63"/>
      <c r="AX1567" s="42" t="s">
        <v>14</v>
      </c>
      <c r="AY1567" s="44" t="s">
        <v>3</v>
      </c>
      <c r="AZ1567" s="44" t="str">
        <f t="shared" ref="AZ1567:BI1567" si="1689">E1555</f>
        <v/>
      </c>
      <c r="BA1567" s="44" t="str">
        <f t="shared" si="1689"/>
        <v/>
      </c>
      <c r="BB1567" s="44" t="str">
        <f t="shared" si="1689"/>
        <v/>
      </c>
      <c r="BC1567" s="44" t="str">
        <f t="shared" si="1689"/>
        <v/>
      </c>
      <c r="BD1567" s="44" t="str">
        <f t="shared" si="1689"/>
        <v/>
      </c>
      <c r="BE1567" s="44" t="str">
        <f t="shared" si="1689"/>
        <v/>
      </c>
      <c r="BF1567" s="44" t="str">
        <f t="shared" si="1689"/>
        <v/>
      </c>
      <c r="BG1567" s="44" t="str">
        <f t="shared" si="1689"/>
        <v/>
      </c>
      <c r="BH1567" s="44" t="str">
        <f t="shared" si="1689"/>
        <v/>
      </c>
      <c r="BI1567" s="44" t="str">
        <f t="shared" si="1689"/>
        <v/>
      </c>
      <c r="BJ1567" s="44" t="str">
        <f t="shared" ref="BJ1567:BS1567" si="1690">E1555</f>
        <v/>
      </c>
      <c r="BK1567" s="44" t="str">
        <f t="shared" si="1690"/>
        <v/>
      </c>
      <c r="BL1567" s="44" t="str">
        <f t="shared" si="1690"/>
        <v/>
      </c>
      <c r="BM1567" s="44" t="str">
        <f t="shared" si="1690"/>
        <v/>
      </c>
      <c r="BN1567" s="44" t="str">
        <f t="shared" si="1690"/>
        <v/>
      </c>
      <c r="BO1567" s="44" t="str">
        <f t="shared" si="1690"/>
        <v/>
      </c>
      <c r="BP1567" s="44" t="str">
        <f t="shared" si="1690"/>
        <v/>
      </c>
      <c r="BQ1567" s="44" t="str">
        <f t="shared" si="1690"/>
        <v/>
      </c>
      <c r="BR1567" s="44" t="str">
        <f t="shared" si="1690"/>
        <v/>
      </c>
      <c r="BS1567" s="44" t="str">
        <f t="shared" si="1690"/>
        <v/>
      </c>
      <c r="BT1567" s="44" t="str">
        <f t="shared" ref="BT1567:CC1567" si="1691">E1555</f>
        <v/>
      </c>
      <c r="BU1567" s="44" t="str">
        <f t="shared" si="1691"/>
        <v/>
      </c>
      <c r="BV1567" s="44" t="str">
        <f t="shared" si="1691"/>
        <v/>
      </c>
      <c r="BW1567" s="44" t="str">
        <f t="shared" si="1691"/>
        <v/>
      </c>
      <c r="BX1567" s="44" t="str">
        <f t="shared" si="1691"/>
        <v/>
      </c>
      <c r="BY1567" s="44" t="str">
        <f t="shared" si="1691"/>
        <v/>
      </c>
      <c r="BZ1567" s="44" t="str">
        <f t="shared" si="1691"/>
        <v/>
      </c>
      <c r="CA1567" s="44" t="str">
        <f t="shared" si="1691"/>
        <v/>
      </c>
      <c r="CB1567" s="44" t="str">
        <f t="shared" si="1691"/>
        <v/>
      </c>
      <c r="CC1567" s="44" t="str">
        <f t="shared" si="1691"/>
        <v/>
      </c>
      <c r="CD1567" s="44" t="str">
        <f t="shared" ref="CD1567:CM1567" si="1692">E1555</f>
        <v/>
      </c>
      <c r="CE1567" s="44" t="str">
        <f t="shared" si="1692"/>
        <v/>
      </c>
      <c r="CF1567" s="44" t="str">
        <f t="shared" si="1692"/>
        <v/>
      </c>
      <c r="CG1567" s="44" t="str">
        <f t="shared" si="1692"/>
        <v/>
      </c>
      <c r="CH1567" s="44" t="str">
        <f t="shared" si="1692"/>
        <v/>
      </c>
      <c r="CI1567" s="44" t="str">
        <f t="shared" si="1692"/>
        <v/>
      </c>
      <c r="CJ1567" s="44" t="str">
        <f t="shared" si="1692"/>
        <v/>
      </c>
      <c r="CK1567" s="44" t="str">
        <f t="shared" si="1692"/>
        <v/>
      </c>
      <c r="CL1567" s="44" t="str">
        <f t="shared" si="1692"/>
        <v/>
      </c>
      <c r="CM1567" s="44" t="str">
        <f t="shared" si="1692"/>
        <v/>
      </c>
      <c r="CN1567" s="44" t="str">
        <f t="shared" ref="CN1567:CW1567" si="1693">E1555</f>
        <v/>
      </c>
      <c r="CO1567" s="44" t="str">
        <f t="shared" si="1693"/>
        <v/>
      </c>
      <c r="CP1567" s="44" t="str">
        <f t="shared" si="1693"/>
        <v/>
      </c>
      <c r="CQ1567" s="44" t="str">
        <f t="shared" si="1693"/>
        <v/>
      </c>
      <c r="CR1567" s="44" t="str">
        <f t="shared" si="1693"/>
        <v/>
      </c>
      <c r="CS1567" s="44" t="str">
        <f t="shared" si="1693"/>
        <v/>
      </c>
      <c r="CT1567" s="44" t="str">
        <f t="shared" si="1693"/>
        <v/>
      </c>
      <c r="CU1567" s="44" t="str">
        <f t="shared" si="1693"/>
        <v/>
      </c>
      <c r="CV1567" s="44" t="str">
        <f t="shared" si="1693"/>
        <v/>
      </c>
      <c r="CW1567" s="44" t="str">
        <f t="shared" si="1693"/>
        <v/>
      </c>
      <c r="CX1567" s="44" t="str">
        <f t="shared" ref="CX1567:DG1567" si="1694">E1555</f>
        <v/>
      </c>
      <c r="CY1567" s="44" t="str">
        <f t="shared" si="1694"/>
        <v/>
      </c>
      <c r="CZ1567" s="44" t="str">
        <f t="shared" si="1694"/>
        <v/>
      </c>
      <c r="DA1567" s="44" t="str">
        <f t="shared" si="1694"/>
        <v/>
      </c>
      <c r="DB1567" s="44" t="str">
        <f t="shared" si="1694"/>
        <v/>
      </c>
      <c r="DC1567" s="44" t="str">
        <f t="shared" si="1694"/>
        <v/>
      </c>
      <c r="DD1567" s="44" t="str">
        <f t="shared" si="1694"/>
        <v/>
      </c>
      <c r="DE1567" s="44" t="str">
        <f t="shared" si="1694"/>
        <v/>
      </c>
      <c r="DF1567" s="44" t="str">
        <f t="shared" si="1694"/>
        <v/>
      </c>
      <c r="DG1567" s="44" t="str">
        <f t="shared" si="1694"/>
        <v/>
      </c>
      <c r="DH1567" s="44" t="str">
        <f t="shared" ref="DH1567:DQ1567" si="1695">E1555</f>
        <v/>
      </c>
      <c r="DI1567" s="44" t="str">
        <f t="shared" si="1695"/>
        <v/>
      </c>
      <c r="DJ1567" s="44" t="str">
        <f t="shared" si="1695"/>
        <v/>
      </c>
      <c r="DK1567" s="44" t="str">
        <f t="shared" si="1695"/>
        <v/>
      </c>
      <c r="DL1567" s="44" t="str">
        <f t="shared" si="1695"/>
        <v/>
      </c>
      <c r="DM1567" s="44" t="str">
        <f t="shared" si="1695"/>
        <v/>
      </c>
      <c r="DN1567" s="44" t="str">
        <f t="shared" si="1695"/>
        <v/>
      </c>
      <c r="DO1567" s="44" t="str">
        <f t="shared" si="1695"/>
        <v/>
      </c>
      <c r="DP1567" s="44" t="str">
        <f t="shared" si="1695"/>
        <v/>
      </c>
      <c r="DQ1567" s="44" t="str">
        <f t="shared" si="1695"/>
        <v/>
      </c>
      <c r="DR1567" s="2" t="s">
        <v>13</v>
      </c>
      <c r="DS1567" s="42" t="s">
        <v>4</v>
      </c>
      <c r="DT1567" s="44" t="s">
        <v>3</v>
      </c>
      <c r="DU1567" s="44" t="str">
        <f t="shared" ref="DU1567:ED1567" si="1696">E1555</f>
        <v/>
      </c>
      <c r="DV1567" s="44" t="str">
        <f t="shared" si="1696"/>
        <v/>
      </c>
      <c r="DW1567" s="44" t="str">
        <f t="shared" si="1696"/>
        <v/>
      </c>
      <c r="DX1567" s="44" t="str">
        <f t="shared" si="1696"/>
        <v/>
      </c>
      <c r="DY1567" s="44" t="str">
        <f t="shared" si="1696"/>
        <v/>
      </c>
      <c r="DZ1567" s="44" t="str">
        <f t="shared" si="1696"/>
        <v/>
      </c>
      <c r="EA1567" s="44" t="str">
        <f t="shared" si="1696"/>
        <v/>
      </c>
      <c r="EB1567" s="44" t="str">
        <f t="shared" si="1696"/>
        <v/>
      </c>
      <c r="EC1567" s="44" t="str">
        <f t="shared" si="1696"/>
        <v/>
      </c>
      <c r="ED1567" s="44" t="str">
        <f t="shared" si="1696"/>
        <v/>
      </c>
      <c r="EE1567" s="44" t="str">
        <f t="shared" ref="EE1567:EN1567" si="1697">E1555</f>
        <v/>
      </c>
      <c r="EF1567" s="44" t="str">
        <f t="shared" si="1697"/>
        <v/>
      </c>
      <c r="EG1567" s="44" t="str">
        <f t="shared" si="1697"/>
        <v/>
      </c>
      <c r="EH1567" s="44" t="str">
        <f t="shared" si="1697"/>
        <v/>
      </c>
      <c r="EI1567" s="44" t="str">
        <f t="shared" si="1697"/>
        <v/>
      </c>
      <c r="EJ1567" s="44" t="str">
        <f t="shared" si="1697"/>
        <v/>
      </c>
      <c r="EK1567" s="44" t="str">
        <f t="shared" si="1697"/>
        <v/>
      </c>
      <c r="EL1567" s="44" t="str">
        <f t="shared" si="1697"/>
        <v/>
      </c>
      <c r="EM1567" s="44" t="str">
        <f t="shared" si="1697"/>
        <v/>
      </c>
      <c r="EN1567" s="44" t="str">
        <f t="shared" si="1697"/>
        <v/>
      </c>
      <c r="EO1567" s="44" t="str">
        <f t="shared" ref="EO1567:EX1567" si="1698">E1555</f>
        <v/>
      </c>
      <c r="EP1567" s="44" t="str">
        <f t="shared" si="1698"/>
        <v/>
      </c>
      <c r="EQ1567" s="44" t="str">
        <f t="shared" si="1698"/>
        <v/>
      </c>
      <c r="ER1567" s="44" t="str">
        <f t="shared" si="1698"/>
        <v/>
      </c>
      <c r="ES1567" s="44" t="str">
        <f t="shared" si="1698"/>
        <v/>
      </c>
      <c r="ET1567" s="44" t="str">
        <f t="shared" si="1698"/>
        <v/>
      </c>
      <c r="EU1567" s="44" t="str">
        <f t="shared" si="1698"/>
        <v/>
      </c>
      <c r="EV1567" s="44" t="str">
        <f t="shared" si="1698"/>
        <v/>
      </c>
      <c r="EW1567" s="44" t="str">
        <f t="shared" si="1698"/>
        <v/>
      </c>
      <c r="EX1567" s="44" t="str">
        <f t="shared" si="1698"/>
        <v/>
      </c>
      <c r="EY1567" s="44" t="str">
        <f t="shared" ref="EY1567:FH1567" si="1699">E1555</f>
        <v/>
      </c>
      <c r="EZ1567" s="44" t="str">
        <f t="shared" si="1699"/>
        <v/>
      </c>
      <c r="FA1567" s="44" t="str">
        <f t="shared" si="1699"/>
        <v/>
      </c>
      <c r="FB1567" s="44" t="str">
        <f t="shared" si="1699"/>
        <v/>
      </c>
      <c r="FC1567" s="44" t="str">
        <f t="shared" si="1699"/>
        <v/>
      </c>
      <c r="FD1567" s="44" t="str">
        <f t="shared" si="1699"/>
        <v/>
      </c>
      <c r="FE1567" s="44" t="str">
        <f t="shared" si="1699"/>
        <v/>
      </c>
      <c r="FF1567" s="44" t="str">
        <f t="shared" si="1699"/>
        <v/>
      </c>
      <c r="FG1567" s="44" t="str">
        <f t="shared" si="1699"/>
        <v/>
      </c>
      <c r="FH1567" s="44" t="str">
        <f t="shared" si="1699"/>
        <v/>
      </c>
      <c r="FI1567" s="44" t="str">
        <f t="shared" ref="FI1567:FR1567" si="1700">E1555</f>
        <v/>
      </c>
      <c r="FJ1567" s="44" t="str">
        <f t="shared" si="1700"/>
        <v/>
      </c>
      <c r="FK1567" s="44" t="str">
        <f t="shared" si="1700"/>
        <v/>
      </c>
      <c r="FL1567" s="44" t="str">
        <f t="shared" si="1700"/>
        <v/>
      </c>
      <c r="FM1567" s="44" t="str">
        <f t="shared" si="1700"/>
        <v/>
      </c>
      <c r="FN1567" s="44" t="str">
        <f t="shared" si="1700"/>
        <v/>
      </c>
      <c r="FO1567" s="44" t="str">
        <f t="shared" si="1700"/>
        <v/>
      </c>
      <c r="FP1567" s="44" t="str">
        <f t="shared" si="1700"/>
        <v/>
      </c>
      <c r="FQ1567" s="44" t="str">
        <f t="shared" si="1700"/>
        <v/>
      </c>
      <c r="FR1567" s="44" t="str">
        <f t="shared" si="1700"/>
        <v/>
      </c>
      <c r="FS1567" s="44" t="str">
        <f t="shared" ref="FS1567:GB1567" si="1701">E1555</f>
        <v/>
      </c>
      <c r="FT1567" s="44" t="str">
        <f t="shared" si="1701"/>
        <v/>
      </c>
      <c r="FU1567" s="44" t="str">
        <f t="shared" si="1701"/>
        <v/>
      </c>
      <c r="FV1567" s="44" t="str">
        <f t="shared" si="1701"/>
        <v/>
      </c>
      <c r="FW1567" s="44" t="str">
        <f t="shared" si="1701"/>
        <v/>
      </c>
      <c r="FX1567" s="44" t="str">
        <f t="shared" si="1701"/>
        <v/>
      </c>
      <c r="FY1567" s="44" t="str">
        <f t="shared" si="1701"/>
        <v/>
      </c>
      <c r="FZ1567" s="44" t="str">
        <f t="shared" si="1701"/>
        <v/>
      </c>
      <c r="GA1567" s="44" t="str">
        <f t="shared" si="1701"/>
        <v/>
      </c>
      <c r="GB1567" s="44" t="str">
        <f t="shared" si="1701"/>
        <v/>
      </c>
      <c r="GC1567" s="44" t="str">
        <f t="shared" ref="GC1567:GL1567" si="1702">E1555</f>
        <v/>
      </c>
      <c r="GD1567" s="44" t="str">
        <f t="shared" si="1702"/>
        <v/>
      </c>
      <c r="GE1567" s="44" t="str">
        <f t="shared" si="1702"/>
        <v/>
      </c>
      <c r="GF1567" s="44" t="str">
        <f t="shared" si="1702"/>
        <v/>
      </c>
      <c r="GG1567" s="44" t="str">
        <f t="shared" si="1702"/>
        <v/>
      </c>
      <c r="GH1567" s="44" t="str">
        <f t="shared" si="1702"/>
        <v/>
      </c>
      <c r="GI1567" s="44" t="str">
        <f t="shared" si="1702"/>
        <v/>
      </c>
      <c r="GJ1567" s="44" t="str">
        <f t="shared" si="1702"/>
        <v/>
      </c>
      <c r="GK1567" s="44" t="str">
        <f t="shared" si="1702"/>
        <v/>
      </c>
      <c r="GL1567" s="44" t="str">
        <f t="shared" si="1702"/>
        <v/>
      </c>
      <c r="GM1567" s="333"/>
      <c r="GO1567" s="42" t="s">
        <v>4</v>
      </c>
      <c r="GP1567" s="27" t="s">
        <v>3</v>
      </c>
      <c r="GQ1567" s="27" t="str">
        <f t="shared" ref="GQ1567:GZ1567" si="1703">E1555</f>
        <v/>
      </c>
      <c r="GR1567" s="27" t="str">
        <f t="shared" si="1703"/>
        <v/>
      </c>
      <c r="GS1567" s="27" t="str">
        <f t="shared" si="1703"/>
        <v/>
      </c>
      <c r="GT1567" s="27" t="str">
        <f t="shared" si="1703"/>
        <v/>
      </c>
      <c r="GU1567" s="27" t="str">
        <f t="shared" si="1703"/>
        <v/>
      </c>
      <c r="GV1567" s="27" t="str">
        <f t="shared" si="1703"/>
        <v/>
      </c>
      <c r="GW1567" s="27" t="str">
        <f t="shared" si="1703"/>
        <v/>
      </c>
      <c r="GX1567" s="27" t="str">
        <f t="shared" si="1703"/>
        <v/>
      </c>
      <c r="GY1567" s="27" t="str">
        <f t="shared" si="1703"/>
        <v/>
      </c>
      <c r="GZ1567" s="27" t="str">
        <f t="shared" si="1703"/>
        <v/>
      </c>
      <c r="HA1567" s="27" t="s">
        <v>2</v>
      </c>
    </row>
    <row r="1568" spans="1:209" hidden="1" x14ac:dyDescent="0.2">
      <c r="A1568" s="2" t="s">
        <v>1</v>
      </c>
      <c r="B1568" s="26"/>
      <c r="S1568" s="16"/>
      <c r="AJ1568" s="27">
        <v>2023</v>
      </c>
      <c r="AK1568" s="27">
        <v>1</v>
      </c>
      <c r="AL1568" s="30">
        <v>0</v>
      </c>
      <c r="AM1568" s="30">
        <v>0</v>
      </c>
      <c r="AN1568" s="30">
        <v>0</v>
      </c>
      <c r="AO1568" s="30">
        <v>0</v>
      </c>
      <c r="AP1568" s="30">
        <v>0</v>
      </c>
      <c r="AQ1568" s="30">
        <v>0</v>
      </c>
      <c r="AR1568" s="30">
        <v>0</v>
      </c>
      <c r="AS1568" s="30">
        <v>0</v>
      </c>
      <c r="AT1568" s="30">
        <v>0</v>
      </c>
      <c r="AU1568" s="30">
        <v>0</v>
      </c>
      <c r="AV1568" s="65"/>
      <c r="AX1568" s="29">
        <v>2023</v>
      </c>
      <c r="AY1568" s="30">
        <f t="shared" ref="AY1568:AY1575" si="1704">AY1556</f>
        <v>0</v>
      </c>
      <c r="AZ1568" s="30">
        <f>INDEX(AY1556:BF1563,MATCH(AX1568,AW1556:AW1563,0),MATCH(AZ1566,AY1554:BF1554,0))</f>
        <v>0</v>
      </c>
      <c r="BA1568" s="30">
        <f>INDEX(AY1556:BF1563,MATCH(AX1568,AW1556:AW1563,0),MATCH(BA1566,AY1554:BF1554,0))*(INDEX(AL1568:AU1575,MATCH(BA1566,AJ1568:AJ1575,0),MATCH(BA1567,AL1567:AU1567,0)))</f>
        <v>0</v>
      </c>
      <c r="BB1568" s="30">
        <f>INDEX(AY1556:BF1563,MATCH(AX1568,AW1556:AW1563,0),MATCH(BB1566,AY1554:BF1554,0))*(INDEX(AL1568:AU1575,MATCH(BB1566,AJ1568:AJ1575,0),MATCH(BB1567,AL1567:AU1567,0)))</f>
        <v>0</v>
      </c>
      <c r="BC1568" s="30">
        <f>INDEX(AY1556:BF1563,MATCH(AX1568,AW1556:AW1563,0),MATCH(BC1566,AY1554:BF1554,0))*(INDEX(AL1568:AU1575,MATCH(BC1566,AJ1568:AJ1575,0),MATCH(BC1567,AL1567:AU1567,0)))</f>
        <v>0</v>
      </c>
      <c r="BD1568" s="30">
        <f>INDEX(AY1556:BF1563,MATCH(AX1568,AW1556:AW1563,0),MATCH(BD1566,AY1554:BF1554,0))*(INDEX(AL1568:AU1575,MATCH(BD1566,AJ1568:AJ1575,0),MATCH(BD1567,AL1567:AU1567,0)))</f>
        <v>0</v>
      </c>
      <c r="BE1568" s="30">
        <f>INDEX(AY1556:BF1563,MATCH(AX1568,AW1556:AW1563,0),MATCH(BE1566,AY1554:BF1554,0))*(INDEX(AL1568:AU1575,MATCH(BE1566,AJ1568:AJ1575,0),MATCH(BE1567,AL1567:AU1567,0)))</f>
        <v>0</v>
      </c>
      <c r="BF1568" s="30">
        <f>INDEX(AY1556:BF1563,MATCH(AX1568,AW1556:AW1563,0),MATCH(BF1566,AY1554:BF1554,0))*(INDEX(AL1568:AU1575,MATCH(BF1566,AJ1568:AJ1575,0),MATCH(BF1567,AL1567:AU1567,0)))</f>
        <v>0</v>
      </c>
      <c r="BG1568" s="30">
        <f>INDEX(AY1556:BF1563,MATCH(AX1568,AW1556:AW1563,0),MATCH(BG1566,AY1554:BF1554,0))*(INDEX(AL1568:AU1575,MATCH(BG1566,AJ1568:AJ1575,0),MATCH(BG1567,AL1567:AU1567,0)))</f>
        <v>0</v>
      </c>
      <c r="BH1568" s="30">
        <f>INDEX(AY1556:BF1563,MATCH(AX1568,AW1556:AW1563,0),MATCH(BH1566,AY1554:BF1554,0))*(INDEX(AL1568:AU1575,MATCH(BH1566,AJ1568:AJ1575,0),MATCH(BH1567,AL1567:AU1567,0)))</f>
        <v>0</v>
      </c>
      <c r="BI1568" s="30">
        <f>INDEX(AY1556:BF1563,MATCH(AX1568,AW1556:AW1563,0),MATCH(BI1566,AY1554:BF1554,0))*(INDEX(AL1568:AU1575,MATCH(BI1566,AJ1568:AJ1575,0),MATCH(BI1567,AL1567:AU1567,0)))</f>
        <v>0</v>
      </c>
      <c r="BJ1568" s="30">
        <f>INDEX(AY1556:BF1563,MATCH(AX1568,AW1556:AW1563,0),MATCH(BJ1566,AY1554:BF1554,0))*(INDEX(AL1568:AU1575,MATCH(BJ1566,AJ1568:AJ1575,0),MATCH(BJ1567,AL1567:AU1567,0)))</f>
        <v>0</v>
      </c>
      <c r="BK1568" s="30">
        <f>INDEX(AY1556:BF1563,MATCH(AX1568,AW1556:AW1563,0),MATCH(BK1566,AY1554:BF1554,0))*(INDEX(AL1568:AU1575,MATCH(BK1566,AJ1568:AJ1575,0),MATCH(BK1567,AL1567:AU1567,0)))</f>
        <v>0</v>
      </c>
      <c r="BL1568" s="30">
        <f>INDEX(AY1556:BF1563,MATCH(AX1568,AW1556:AW1563,0),MATCH(BL1566,AY1554:BF1554,0))*(INDEX(AL1568:AU1575,MATCH(BL1566,AJ1568:AJ1575,0),MATCH(BL1567,AL1567:AU1567,0)))</f>
        <v>0</v>
      </c>
      <c r="BM1568" s="30">
        <f>INDEX(AY1556:BF1563,MATCH(AX1568,AW1556:AW1563,0),MATCH(BM1566,AY1554:BF1554,0))*(INDEX(AL1568:AU1575,MATCH(BM1566,AJ1568:AJ1575,0),MATCH(BM1567,AL1567:AU1567,0)))</f>
        <v>0</v>
      </c>
      <c r="BN1568" s="30">
        <f>INDEX(AY1556:BF1563,MATCH(AX1568,AW1556:AW1563,0),MATCH(BN1566,AY1554:BF1554,0))*(INDEX(AL1568:AU1575,MATCH(BN1566,AJ1568:AJ1575,0),MATCH(BN1567,AL1567:AU1567,0)))</f>
        <v>0</v>
      </c>
      <c r="BO1568" s="30">
        <f>INDEX(AY1556:BF1563,MATCH(AX1568,AW1556:AW1563,0),MATCH(BO1566,AY1554:BF1554,0))*(INDEX(AL1568:AU1575,MATCH(BO1566,AJ1568:AJ1575,0),MATCH(BO1567,AL1567:AU1567,0)))</f>
        <v>0</v>
      </c>
      <c r="BP1568" s="30">
        <f>INDEX(AY1556:BF1563,MATCH(AX1568,AW1556:AW1563,0),MATCH(BP1566,AY1554:BF1554,0))*(INDEX(AL1568:AU1575,MATCH(BP1566,AJ1568:AJ1575,0),MATCH(BP1567,AL1567:AU1567,0)))</f>
        <v>0</v>
      </c>
      <c r="BQ1568" s="30">
        <f>INDEX(AY1556:BF1563,MATCH(AX1568,AW1556:AW1563,0),MATCH(BQ1566,AY1554:BF1554,0))*(INDEX(AL1568:AU1575,MATCH(BQ1566,AJ1568:AJ1575,0),MATCH(BQ1567,AL1567:AU1567,0)))</f>
        <v>0</v>
      </c>
      <c r="BR1568" s="30">
        <f>INDEX(AY1556:BF1563,MATCH(AX1568,AW1556:AW1563,0),MATCH(BR1566,AY1554:BF1554,0))*(INDEX(AL1568:AU1575,MATCH(BR1566,AJ1568:AJ1575,0),MATCH(BR1567,AL1567:AU1567,0)))</f>
        <v>0</v>
      </c>
      <c r="BS1568" s="30">
        <f>INDEX(AY1556:BF1563,MATCH(AX1568,AW1556:AW1563,0),MATCH(BS1566,AY1554:BF1554,0))*(INDEX(AL1568:AU1575,MATCH(BS1566,AJ1568:AJ1575,0),MATCH(BS1567,AL1567:AU1567,0)))</f>
        <v>0</v>
      </c>
      <c r="BT1568" s="30">
        <f>INDEX(AY1556:BF1563,MATCH(AX1568,AW1556:AW1563,0),MATCH(BT1566,AY1554:BF1554,0))*(INDEX(AL1568:AU1575,MATCH(BT1566,AJ1568:AJ1575,0),MATCH(BT1567,AL1567:AU1567,0)))</f>
        <v>0</v>
      </c>
      <c r="BU1568" s="30">
        <f>INDEX(AY1556:BF1563,MATCH(AX1568,AW1556:AW1563,0),MATCH(BU1566,AY1554:BF1554,0))*(INDEX(AL1568:AU1575,MATCH(BU1566,AJ1568:AJ1575,0),MATCH(BU1567,AL1567:AU1567,0)))</f>
        <v>0</v>
      </c>
      <c r="BV1568" s="30">
        <f>INDEX(AY1556:BF1563,MATCH(AX1568,AW1556:AW1563,0),MATCH(BV1566,AY1554:BF1554,0))*(INDEX(AL1568:AU1575,MATCH(BV1566,AJ1568:AJ1575,0),MATCH(BV1567,AL1567:AU1567,0)))</f>
        <v>0</v>
      </c>
      <c r="BW1568" s="30">
        <f>INDEX(AY1556:BF1563,MATCH(AX1568,AW1556:AW1563,0),MATCH(BW1566,AY1554:BF1554,0))*(INDEX(AL1568:AU1575,MATCH(BW1566,AJ1568:AJ1575,0),MATCH(BW1567,AL1567:AU1567,0)))</f>
        <v>0</v>
      </c>
      <c r="BX1568" s="30">
        <f>INDEX(AY1556:BF1563,MATCH(AX1568,AW1556:AW1563,0),MATCH(BX1566,AY1554:BF1554,0))*(INDEX(AL1568:AU1575,MATCH(BX1566,AJ1568:AJ1575,0),MATCH(BX1567,AL1567:AU1567,0)))</f>
        <v>0</v>
      </c>
      <c r="BY1568" s="30">
        <f>INDEX(AY1556:BF1563,MATCH(AX1568,AW1556:AW1563,0),MATCH(BY1566,AY1554:BF1554,0))*(INDEX(AL1568:AU1575,MATCH(BY1566,AJ1568:AJ1575,0),MATCH(BY1567,AL1567:AU1567,0)))</f>
        <v>0</v>
      </c>
      <c r="BZ1568" s="30">
        <f>INDEX(AY1556:BF1563,MATCH(AX1568,AW1556:AW1563,0),MATCH(BZ1566,AY1554:BF1554,0))*(INDEX(AL1568:AU1575,MATCH(BZ1566,AJ1568:AJ1575,0),MATCH(BZ1567,AL1567:AU1567,0)))</f>
        <v>0</v>
      </c>
      <c r="CA1568" s="30">
        <f>INDEX(AY1556:BF1563,MATCH(AX1568,AW1556:AW1563,0),MATCH(CA1566,AY1554:BF1554,0))*(INDEX(AL1568:AU1575,MATCH(CA1566,AJ1568:AJ1575,0),MATCH(CA1567,AL1567:AU1567,0)))</f>
        <v>0</v>
      </c>
      <c r="CB1568" s="30">
        <f>INDEX(AY1556:BF1563,MATCH(AX1568,AW1556:AW1563,0),MATCH(CB1566,AY1554:BF1554,0))*(INDEX(AL1568:AU1575,MATCH(CB1566,AJ1568:AJ1575,0),MATCH(CB1567,AL1567:AU1567,0)))</f>
        <v>0</v>
      </c>
      <c r="CC1568" s="30">
        <f>INDEX(AY1556:BF1563,MATCH(AX1568,AW1556:AW1563,0),MATCH(CC1566,AY1554:BF1554,0))*(INDEX(AL1568:AU1575,MATCH(CC1566,AJ1568:AJ1575,0),MATCH(CC1567,AL1567:AU1567,0)))</f>
        <v>0</v>
      </c>
      <c r="CD1568" s="30">
        <f>INDEX(AY1556:BF1563,MATCH(AX1568,AW1556:AW1563,0),MATCH(CD1566,AY1554:BF1554,0))*(INDEX(AL1568:AU1575,MATCH(CD1566,AJ1568:AJ1575,0),MATCH(CD1567,AL1567:AU1567,0)))</f>
        <v>0</v>
      </c>
      <c r="CE1568" s="30">
        <f>INDEX(AY1556:BF1563,MATCH(AX1568,AW1556:AW1563,0),MATCH(CE1566,AY1554:BF1554,0))*(INDEX(AL1568:AU1575,MATCH(CE1566,AJ1568:AJ1575,0),MATCH(CE1567,AL1567:AU1567,0)))</f>
        <v>0</v>
      </c>
      <c r="CF1568" s="30">
        <f>INDEX(AY1556:BF1563,MATCH(AX1568,AW1556:AW1563,0),MATCH(CF1566,AY1554:BF1554,0))*(INDEX(AL1568:AU1575,MATCH(CF1566,AJ1568:AJ1575,0),MATCH(CF1567,AL1567:AU1567,0)))</f>
        <v>0</v>
      </c>
      <c r="CG1568" s="30">
        <f>INDEX(AY1556:BF1563,MATCH(AX1568,AW1556:AW1563,0),MATCH(CG1566,AY1554:BF1554,0))*(INDEX(AL1568:AU1575,MATCH(CG1566,AJ1568:AJ1575,0),MATCH(CG1567,AL1567:AU1567,0)))</f>
        <v>0</v>
      </c>
      <c r="CH1568" s="30">
        <f>INDEX(AY1556:BF1563,MATCH(AX1568,AW1556:AW1563,0),MATCH(CH1566,AY1554:BF1554,0))*(INDEX(AL1568:AU1575,MATCH(CH1566,AJ1568:AJ1575,0),MATCH(CH1567,AL1567:AU1567,0)))</f>
        <v>0</v>
      </c>
      <c r="CI1568" s="30">
        <f>INDEX(AY1556:BF1563,MATCH(AX1568,AW1556:AW1563,0),MATCH(CI1566,AY1554:BF1554,0))*(INDEX(AL1568:AU1575,MATCH(CI1566,AJ1568:AJ1575,0),MATCH(CI1567,AL1567:AU1567,0)))</f>
        <v>0</v>
      </c>
      <c r="CJ1568" s="30">
        <f>INDEX(AY1556:BF1563,MATCH(AX1568,AW1556:AW1563,0),MATCH(CJ1566,AY1554:BF1554,0))*(INDEX(AL1568:AU1575,MATCH(CJ1566,AJ1568:AJ1575,0),MATCH(CJ1567,AL1567:AU1567,0)))</f>
        <v>0</v>
      </c>
      <c r="CK1568" s="30">
        <f>INDEX(AY1556:BF1563,MATCH(AX1568,AW1556:AW1563,0),MATCH(CK1566,AY1554:BF1554,0))*(INDEX(AL1568:AU1575,MATCH(CK1566,AJ1568:AJ1575,0),MATCH(CK1567,AL1567:AU1567,0)))</f>
        <v>0</v>
      </c>
      <c r="CL1568" s="30">
        <f>INDEX(AY1556:BF1563,MATCH(AX1568,AW1556:AW1563,0),MATCH(CL1566,AY1554:BF1554,0))*(INDEX(AL1568:AU1575,MATCH(CL1566,AJ1568:AJ1575,0),MATCH(CL1567,AL1567:AU1567,0)))</f>
        <v>0</v>
      </c>
      <c r="CM1568" s="30">
        <f>INDEX(AY1556:BF1563,MATCH(AX1568,AW1556:AW1563,0),MATCH(CM1566,AY1554:BF1554,0))*(INDEX(AL1568:AU1575,MATCH(CM1566,AJ1568:AJ1575,0),MATCH(CM1567,AL1567:AU1567,0)))</f>
        <v>0</v>
      </c>
      <c r="CN1568" s="30">
        <f>INDEX(AY1556:BF1563,MATCH(AX1568,AW1556:AW1563,0),MATCH(CN1566,AY1554:BF1554,0))*(INDEX(AL1568:AU1575,MATCH(CN1566,AJ1568:AJ1575,0),MATCH(CN1567,AL1567:AU1567,0)))</f>
        <v>0</v>
      </c>
      <c r="CO1568" s="30">
        <f>INDEX(AY1556:BF1563,MATCH(AX1568,AW1556:AW1563,0),MATCH(CO1566,AY1554:BF1554,0))*(INDEX(AL1568:AU1575,MATCH(CO1566,AJ1568:AJ1575,0),MATCH(CO1567,AL1567:AU1567,0)))</f>
        <v>0</v>
      </c>
      <c r="CP1568" s="30">
        <f>INDEX(AY1556:BF1563,MATCH(AX1568,AW1556:AW1563,0),MATCH(CP1566,AY1554:BF1554,0))*(INDEX(AL1568:AU1575,MATCH(CP1566,AJ1568:AJ1575,0),MATCH(CP1567,AL1567:AU1567,0)))</f>
        <v>0</v>
      </c>
      <c r="CQ1568" s="30">
        <f>INDEX(AY1556:BF1563,MATCH(AX1568,AW1556:AW1563,0),MATCH(CQ1566,AY1554:BF1554,0))*(INDEX(AL1568:AU1575,MATCH(CQ1566,AJ1568:AJ1575,0),MATCH(CQ1567,AL1567:AU1567,0)))</f>
        <v>0</v>
      </c>
      <c r="CR1568" s="30">
        <f>INDEX(AY1556:BF1563,MATCH(AX1568,AW1556:AW1563,0),MATCH(CR1566,AY1554:BF1554,0))*(INDEX(AL1568:AU1575,MATCH(CR1566,AJ1568:AJ1575,0),MATCH(CR1567,AL1567:AU1567,0)))</f>
        <v>0</v>
      </c>
      <c r="CS1568" s="30">
        <f>INDEX(AY1556:BF1563,MATCH(AX1568,AW1556:AW1563,0),MATCH(CS1566,AY1554:BF1554,0))*(INDEX(AL1568:AU1575,MATCH(CS1566,AJ1568:AJ1575,0),MATCH(CS1567,AL1567:AU1567,0)))</f>
        <v>0</v>
      </c>
      <c r="CT1568" s="30">
        <f>INDEX(AY1556:BF1563,MATCH(AX1568,AW1556:AW1563,0),MATCH(CT1566,AY1554:BF1554,0))*(INDEX(AL1568:AU1575,MATCH(CT1566,AJ1568:AJ1575,0),MATCH(CT1567,AL1567:AU1567,0)))</f>
        <v>0</v>
      </c>
      <c r="CU1568" s="30">
        <f>INDEX(AY1556:BF1563,MATCH(AX1568,AW1556:AW1563,0),MATCH(CU1566,AY1554:BF1554,0))*(INDEX(AL1568:AU1575,MATCH(CU1566,AJ1568:AJ1575,0),MATCH(CU1567,AL1567:AU1567,0)))</f>
        <v>0</v>
      </c>
      <c r="CV1568" s="30">
        <f>INDEX(AY1556:BF1563,MATCH(AX1568,AW1556:AW1563,0),MATCH(CV1566,AY1554:BF1554,0))*(INDEX(AL1568:AU1575,MATCH(CV1566,AJ1568:AJ1575,0),MATCH(CV1567,AL1567:AU1567,0)))</f>
        <v>0</v>
      </c>
      <c r="CW1568" s="30">
        <f>INDEX(AY1556:BF1563,MATCH(AX1568,AW1556:AW1563,0),MATCH(CW1566,AY1554:BF1554,0))*(INDEX(AL1568:AU1575,MATCH(CW1566,AJ1568:AJ1575,0),MATCH(CW1567,AL1567:AU1567,0)))</f>
        <v>0</v>
      </c>
      <c r="CX1568" s="30">
        <f>INDEX(AY1556:BF1563,MATCH(AX1568,AW1556:AW1563,0),MATCH(CX1566,AY1554:BF1554,0))*(INDEX(AL1568:AU1575,MATCH(CX1566,AJ1568:AJ1575,0),MATCH(CX1567,AL1567:AU1567,0)))</f>
        <v>0</v>
      </c>
      <c r="CY1568" s="30">
        <f>INDEX(AY1556:BF1563,MATCH(AX1568,AW1556:AW1563,0),MATCH(CY1566,AY1554:BF1554,0))*(INDEX(AL1568:AU1575,MATCH(CY1566,AJ1568:AJ1575,0),MATCH(CY1567,AL1567:AU1567,0)))</f>
        <v>0</v>
      </c>
      <c r="CZ1568" s="30">
        <f>INDEX(AY1556:BF1563,MATCH(AX1568,AW1556:AW1563,0),MATCH(CZ1566,AY1554:BF1554,0))*(INDEX(AL1568:AU1575,MATCH(CZ1566,AJ1568:AJ1575,0),MATCH(CZ1567,AL1567:AU1567,0)))</f>
        <v>0</v>
      </c>
      <c r="DA1568" s="30">
        <f>INDEX(AY1556:BF1563,MATCH(AX1568,AW1556:AW1563,0),MATCH(DA1566,AY1554:BF1554,0))*(INDEX(AL1568:AU1575,MATCH(DA1566,AJ1568:AJ1575,0),MATCH(DA1567,AL1567:AU1567,0)))</f>
        <v>0</v>
      </c>
      <c r="DB1568" s="30">
        <f>INDEX(AY1556:BF1563,MATCH(AX1568,AW1556:AW1563,0),MATCH(DB1566,AY1554:BF1554,0))*(INDEX(AL1568:AU1575,MATCH(DB1566,AJ1568:AJ1575,0),MATCH(DB1567,AL1567:AU1567,0)))</f>
        <v>0</v>
      </c>
      <c r="DC1568" s="30">
        <f>INDEX(AY1556:BF1563,MATCH(AX1568,AW1556:AW1563,0),MATCH(DC1566,AY1554:BF1554,0))*(INDEX(AL1568:AU1575,MATCH(DC1566,AJ1568:AJ1575,0),MATCH(DC1567,AL1567:AU1567,0)))</f>
        <v>0</v>
      </c>
      <c r="DD1568" s="30">
        <f>INDEX(AY1556:BF1563,MATCH(AX1568,AW1556:AW1563,0),MATCH(DD1566,AY1554:BF1554,0))*(INDEX(AL1568:AU1575,MATCH(DD1566,AJ1568:AJ1575,0),MATCH(DD1567,AL1567:AU1567,0)))</f>
        <v>0</v>
      </c>
      <c r="DE1568" s="30">
        <f>INDEX(AY1556:BF1563,MATCH(AX1568,AW1556:AW1563,0),MATCH(DE1566,AY1554:BF1554,0))*(INDEX(AL1568:AU1575,MATCH(DE1566,AJ1568:AJ1575,0),MATCH(DE1567,AL1567:AU1567,0)))</f>
        <v>0</v>
      </c>
      <c r="DF1568" s="30">
        <f>INDEX(AY1556:BF1563,MATCH(AX1568,AW1556:AW1563,0),MATCH(DF1566,AY1554:BF1554,0))*(INDEX(AL1568:AU1575,MATCH(DF1566,AJ1568:AJ1575,0),MATCH(DF1567,AL1567:AU1567,0)))</f>
        <v>0</v>
      </c>
      <c r="DG1568" s="30">
        <f>INDEX(AY1556:BF1563,MATCH(AX1568,AW1556:AW1563,0),MATCH(DG1566,AY1554:BF1554,0))*(INDEX(AL1568:AU1575,MATCH(DG1566,AJ1568:AJ1575,0),MATCH(DG1567,AL1567:AU1567,0)))</f>
        <v>0</v>
      </c>
      <c r="DH1568" s="30">
        <f>INDEX(AY1556:BF1563,MATCH(AX1568,AW1556:AW1563,0),MATCH(DH1566,AY1554:BF1554,0))*(INDEX(AL1568:AU1575,MATCH(DH1566,AJ1568:AJ1575,0),MATCH(DH1567,AL1567:AU1567,0)))</f>
        <v>0</v>
      </c>
      <c r="DI1568" s="30">
        <f>INDEX(AY1556:BF1563,MATCH(AX1568,AW1556:AW1563,0),MATCH(DI1566,AY1554:BF1554,0))*(INDEX(AL1568:AU1575,MATCH(DI1566,AJ1568:AJ1575,0),MATCH(DI1567,AL1567:AU1567,0)))</f>
        <v>0</v>
      </c>
      <c r="DJ1568" s="30">
        <f>INDEX(AY1556:BF1563,MATCH(AX1568,AW1556:AW1563,0),MATCH(DJ1566,AY1554:BF1554,0))*(INDEX(AL1568:AU1575,MATCH(DJ1566,AJ1568:AJ1575,0),MATCH(DJ1567,AL1567:AU1567,0)))</f>
        <v>0</v>
      </c>
      <c r="DK1568" s="30">
        <f>INDEX(AY1556:BF1563,MATCH(AX1568,AW1556:AW1563,0),MATCH(DK1566,AY1554:BF1554,0))*(INDEX(AL1568:AU1575,MATCH(DK1566,AJ1568:AJ1575,0),MATCH(DK1567,AL1567:AU1567,0)))</f>
        <v>0</v>
      </c>
      <c r="DL1568" s="30">
        <f>INDEX(AY1556:BF1563,MATCH(AX1568,AW1556:AW1563,0),MATCH(DL1566,AY1554:BF1554,0))*(INDEX(AL1568:AU1575,MATCH(DL1566,AJ1568:AJ1575,0),MATCH(DL1567,AL1567:AU1567,0)))</f>
        <v>0</v>
      </c>
      <c r="DM1568" s="30">
        <f>INDEX(AY1556:BF1563,MATCH(AX1568,AW1556:AW1563,0),MATCH(DM1566,AY1554:BF1554,0))*(INDEX(AL1568:AU1575,MATCH(DM1566,AJ1568:AJ1575,0),MATCH(DM1567,AL1567:AU1567,0)))</f>
        <v>0</v>
      </c>
      <c r="DN1568" s="30">
        <f>INDEX(AY1556:BF1563,MATCH(AX1568,AW1556:AW1563,0),MATCH(DN1566,AY1554:BF1554,0))*(INDEX(AL1568:AU1575,MATCH(DN1566,AJ1568:AJ1575,0),MATCH(DN1567,AL1567:AU1567,0)))</f>
        <v>0</v>
      </c>
      <c r="DO1568" s="30">
        <f>INDEX(AY1556:BF1563,MATCH(AX1568,AW1556:AW1563,0),MATCH(DO1566,AY1554:BF1554,0))*(INDEX(AL1568:AU1575,MATCH(DO1566,AJ1568:AJ1575,0),MATCH(DO1567,AL1567:AU1567,0)))</f>
        <v>0</v>
      </c>
      <c r="DP1568" s="30">
        <f>INDEX(AY1556:BF1563,MATCH(AX1568,AW1556:AW1563,0),MATCH(DP1566,AY1554:BF1554,0))*(INDEX(AL1568:AU1575,MATCH(DP1566,AJ1568:AJ1575,0),MATCH(DP1567,AL1567:AU1567,0)))</f>
        <v>0</v>
      </c>
      <c r="DQ1568" s="30">
        <f>INDEX(AY1556:BF1563,MATCH(AX1568,AW1556:AW1563,0),MATCH(DQ1566,AY1554:BF1554,0))*(INDEX(AL1568:AU1575,MATCH(DQ1566,AJ1568:AJ1575,0),MATCH(DQ1567,AL1567:AU1567,0)))</f>
        <v>0</v>
      </c>
      <c r="DR1568" s="2" t="b">
        <f t="shared" ref="DR1568:DR1575" si="1705">SUM(AY1568:DQ1568)=P1556</f>
        <v>1</v>
      </c>
      <c r="DS1568" s="29">
        <v>2023</v>
      </c>
      <c r="DT1568" s="30">
        <f>IF(DS1568&gt;DT1566,AY1567-AY1568,0)</f>
        <v>0</v>
      </c>
      <c r="DU1568" s="30">
        <f>IF(DS1568&gt;DU1566,AZ1567-AZ1568,0)</f>
        <v>0</v>
      </c>
      <c r="DV1568" s="30">
        <f>IF(DS1568&gt;DV1566,BA1567-BA1568,0)</f>
        <v>0</v>
      </c>
      <c r="DW1568" s="30">
        <f>IF(DS1568&gt;DW1566,BB1567-BB1568,0)</f>
        <v>0</v>
      </c>
      <c r="DX1568" s="30">
        <f>IF(DS1568&gt;DX1566,BC1567-BC1568,0)</f>
        <v>0</v>
      </c>
      <c r="DY1568" s="30">
        <f>IF(DS1568&gt;DY1566,BD1567-BD1568,0)</f>
        <v>0</v>
      </c>
      <c r="DZ1568" s="30">
        <f>IF(DS1568&gt;DZ1566,BE1567-BE1568,0)</f>
        <v>0</v>
      </c>
      <c r="EA1568" s="30">
        <f>IF(DS1568&gt;EA1566,BF1567-BF1568,0)</f>
        <v>0</v>
      </c>
      <c r="EB1568" s="30">
        <f>IF(DS1568&gt;EB1566,BG1567-BG1568,0)</f>
        <v>0</v>
      </c>
      <c r="EC1568" s="30">
        <f>IF(DS1568&gt;EC1566,BH1567-BH1568,0)</f>
        <v>0</v>
      </c>
      <c r="ED1568" s="30">
        <f>IF(DS1568&gt;ED1566,BI1567-BI1568,0)</f>
        <v>0</v>
      </c>
      <c r="EE1568" s="30">
        <f>IF(DS1568&gt;EE1566,BJ1567-BJ1568,0)</f>
        <v>0</v>
      </c>
      <c r="EF1568" s="30">
        <f>IF(DS1568&gt;EF1566,BK1567-BK1568,0)</f>
        <v>0</v>
      </c>
      <c r="EG1568" s="30">
        <f>IF(DS1568&gt;EG1566,BL1567-BL1568,0)</f>
        <v>0</v>
      </c>
      <c r="EH1568" s="30">
        <f>IF(DS1568&gt;EH1566,BM1567-BM1568,0)</f>
        <v>0</v>
      </c>
      <c r="EI1568" s="30">
        <f>IF(DS1568&gt;EI1566,BN1567-BN1568,0)</f>
        <v>0</v>
      </c>
      <c r="EJ1568" s="30">
        <f>IF(DS1568&gt;EJ1566,BO1567-BO1568,0)</f>
        <v>0</v>
      </c>
      <c r="EK1568" s="30">
        <f>IF(DS1568&gt;EK1566,BP1567-BP1568,0)</f>
        <v>0</v>
      </c>
      <c r="EL1568" s="30">
        <f>IF(DS1568&gt;EL1566,BQ1567-BQ1568,0)</f>
        <v>0</v>
      </c>
      <c r="EM1568" s="30">
        <f>IF(DS1568&gt;EM1566,BR1567-BR1568,0)</f>
        <v>0</v>
      </c>
      <c r="EN1568" s="30">
        <f>IF(DS1568&gt;EN1566,BS1567-BS1568,0)</f>
        <v>0</v>
      </c>
      <c r="EO1568" s="30">
        <f>IF(DS1568&gt;EO1566,BT1567-BT1568,0)</f>
        <v>0</v>
      </c>
      <c r="EP1568" s="30">
        <f>IF(DS1568&gt;EP1566,BU1567-BU1568,0)</f>
        <v>0</v>
      </c>
      <c r="EQ1568" s="30">
        <f>IF(DS1568&gt;EQ1566,BV1567-BV1568,0)</f>
        <v>0</v>
      </c>
      <c r="ER1568" s="30">
        <f>IF(DS1568&gt;ER1566,BW1567-BW1568,0)</f>
        <v>0</v>
      </c>
      <c r="ES1568" s="30">
        <f>IF(DS1568&gt;ES1566,BX1567-BX1568,0)</f>
        <v>0</v>
      </c>
      <c r="ET1568" s="30">
        <f>IF(DS1568&gt;ET1566,BY1567-BY1568,0)</f>
        <v>0</v>
      </c>
      <c r="EU1568" s="30">
        <f>IF(DS1568&gt;EU1566,BZ1567-BZ1568,0)</f>
        <v>0</v>
      </c>
      <c r="EV1568" s="30">
        <f>IF(DS1568&gt;EV1566,CA1567-CA1568,0)</f>
        <v>0</v>
      </c>
      <c r="EW1568" s="30">
        <f>IF(DS1568&gt;EW1566,CB1567-CB1568,0)</f>
        <v>0</v>
      </c>
      <c r="EX1568" s="30">
        <f>IF(DS1568&gt;EX1566,CC1567-CC1568,0)</f>
        <v>0</v>
      </c>
      <c r="EY1568" s="30">
        <f>IF(DS1568&gt;EY1566,CD1567-CD1568,0)</f>
        <v>0</v>
      </c>
      <c r="EZ1568" s="30">
        <f>IF(DS1568&gt;EZ1566,CE1567-CE1568,0)</f>
        <v>0</v>
      </c>
      <c r="FA1568" s="30">
        <f>IF(DS1568&gt;FA1566,CF1567-CF1568,0)</f>
        <v>0</v>
      </c>
      <c r="FB1568" s="30">
        <f>IF(DS1568&gt;FB1566,CG1567-CG1568,0)</f>
        <v>0</v>
      </c>
      <c r="FC1568" s="30">
        <f>IF(DS1568&gt;FC1566,CH1567-CH1568,0)</f>
        <v>0</v>
      </c>
      <c r="FD1568" s="30">
        <f>IF(DS1568&gt;FD1566,CI1567-CI1568,0)</f>
        <v>0</v>
      </c>
      <c r="FE1568" s="30">
        <f>IF(DS1568&gt;FE1566,CJ1567-CJ1568,0)</f>
        <v>0</v>
      </c>
      <c r="FF1568" s="30">
        <f>IF(DS1568&gt;FF1566,CK1567-CK1568,0)</f>
        <v>0</v>
      </c>
      <c r="FG1568" s="30">
        <f>IF(DS1568&gt;FG1566,CL1567-CL1568,0)</f>
        <v>0</v>
      </c>
      <c r="FH1568" s="30">
        <f>IF(DS1568&gt;FH1566,CM1567-CM1568,0)</f>
        <v>0</v>
      </c>
      <c r="FI1568" s="30">
        <f>IF(DS1568&gt;FI1566,CN1567-CN1568,0)</f>
        <v>0</v>
      </c>
      <c r="FJ1568" s="30">
        <f>IF(DS1568&gt;FJ1566,CO1567-CO1568,0)</f>
        <v>0</v>
      </c>
      <c r="FK1568" s="30">
        <f>IF(DS1568&gt;FK1566,CP1567-CP1568,0)</f>
        <v>0</v>
      </c>
      <c r="FL1568" s="30">
        <f>IF(DS1568&gt;FL1566,CQ1567-CQ1568,0)</f>
        <v>0</v>
      </c>
      <c r="FM1568" s="30">
        <f>IF(DS1568&gt;FM1566,CR1567-CR1568,0)</f>
        <v>0</v>
      </c>
      <c r="FN1568" s="30">
        <f>IF(DS1568&gt;FN1566,CS1567-CS1568,0)</f>
        <v>0</v>
      </c>
      <c r="FO1568" s="30">
        <f>IF(DS1568&gt;FO1566,CT1567-CT1568,0)</f>
        <v>0</v>
      </c>
      <c r="FP1568" s="30">
        <f>IF(DS1568&gt;FP1566,CU1567-CU1568,0)</f>
        <v>0</v>
      </c>
      <c r="FQ1568" s="30">
        <f>IF(DS1568&gt;FQ1566,CV1567-CV1568,0)</f>
        <v>0</v>
      </c>
      <c r="FR1568" s="30">
        <f>IF(DS1568&gt;FR1566,CW1567-CW1568,0)</f>
        <v>0</v>
      </c>
      <c r="FS1568" s="30">
        <f>IF(DS1568&gt;FS1566,CX1567-CX1568,0)</f>
        <v>0</v>
      </c>
      <c r="FT1568" s="30">
        <f>IF(DS1568&gt;FT1566,CY1567-CY1568,0)</f>
        <v>0</v>
      </c>
      <c r="FU1568" s="30">
        <f>IF(DS1568&gt;FU1566,CZ1567-CZ1568,0)</f>
        <v>0</v>
      </c>
      <c r="FV1568" s="30">
        <f>IF(DS1568&gt;FV1566,DA1567-DA1568,0)</f>
        <v>0</v>
      </c>
      <c r="FW1568" s="30">
        <f>IF(DS1568&gt;FW1566,DB1567-DB1568,0)</f>
        <v>0</v>
      </c>
      <c r="FX1568" s="30">
        <f>IF(DS1568&gt;FX1566,DC1567-DC1568,0)</f>
        <v>0</v>
      </c>
      <c r="FY1568" s="30">
        <f>IF(DS1568&gt;FY1566,DD1567-DD1568,0)</f>
        <v>0</v>
      </c>
      <c r="FZ1568" s="30">
        <f>IF(DS1568&gt;FZ1566,DE1567-DE1568,0)</f>
        <v>0</v>
      </c>
      <c r="GA1568" s="30">
        <f>IF(DS1568&gt;GA1566,DF1567-DF1568,0)</f>
        <v>0</v>
      </c>
      <c r="GB1568" s="30">
        <f>IF(DS1568&gt;GB1566,DG1567-DG1568,0)</f>
        <v>0</v>
      </c>
      <c r="GC1568" s="30">
        <f>IF(DS1568&gt;GC1566,DH1567-DH1568,0)</f>
        <v>0</v>
      </c>
      <c r="GD1568" s="30">
        <f>IF(DS1568&gt;GD1566,DI1567-DI1568,0)</f>
        <v>0</v>
      </c>
      <c r="GE1568" s="30">
        <f>IF(DS1568&gt;GE1566,DJ1567-DJ1568,0)</f>
        <v>0</v>
      </c>
      <c r="GF1568" s="30">
        <f>IF(DS1568&gt;GF1566,DK1567-DK1568,0)</f>
        <v>0</v>
      </c>
      <c r="GG1568" s="30">
        <f>IF(DS1568&gt;GG1566,DL1567-DL1568,0)</f>
        <v>0</v>
      </c>
      <c r="GH1568" s="30">
        <f>IF(DS1568&gt;GH1566,DM1567-DM1568,0)</f>
        <v>0</v>
      </c>
      <c r="GI1568" s="30">
        <f>IF(DS1568&gt;GI1566,DN1567-DN1568,0)</f>
        <v>0</v>
      </c>
      <c r="GJ1568" s="30">
        <f>IF(DS1568&gt;GJ1566,DO1567-DO1568,0)</f>
        <v>0</v>
      </c>
      <c r="GK1568" s="30">
        <f>IF(DS1568&gt;GK1566,DP1567-DP1568,0)</f>
        <v>0</v>
      </c>
      <c r="GL1568" s="30">
        <f>IF(DS1568&gt;GL1566,DQ1567-DQ1568,0)</f>
        <v>0</v>
      </c>
      <c r="GM1568" s="30" t="b">
        <f t="shared" ref="GM1568:GM1575" si="1706">SUM(DT1568:GL1568)+SUM(Z1556:AI1556)=V1556</f>
        <v>1</v>
      </c>
      <c r="GO1568" s="29">
        <v>2023</v>
      </c>
      <c r="GP1568" s="27">
        <f>SUMIF(DT1567:GL1567,GP1567,DT1568:GL1568)</f>
        <v>0</v>
      </c>
      <c r="GQ1568" s="28">
        <f>SUMIF(DT1567:GL1567,GQ1567,DT1568:GL1568)</f>
        <v>0</v>
      </c>
      <c r="GR1568" s="28">
        <f>SUMIF(DT1567:GL1567,GR1567,DT1568:GL1568)</f>
        <v>0</v>
      </c>
      <c r="GS1568" s="28">
        <f>SUMIF(DT1567:GL1567,GS1567,DT1568:GL1568)</f>
        <v>0</v>
      </c>
      <c r="GT1568" s="28">
        <f>SUMIF(DT1567:GL1567,GT1567,DT1568:GL1568)</f>
        <v>0</v>
      </c>
      <c r="GU1568" s="28">
        <f>SUMIF(DT1567:GL1567,GU1567,DT1568:GL1568)</f>
        <v>0</v>
      </c>
      <c r="GV1568" s="28">
        <f>SUMIF(DT1567:GL1567,GV1567,DT1568:GL1568)</f>
        <v>0</v>
      </c>
      <c r="GW1568" s="28">
        <f>SUMIF(DT1567:GL1567,GW1567,DT1568:GL1568)</f>
        <v>0</v>
      </c>
      <c r="GX1568" s="28">
        <f>SUMIF(DT1567:GL1567,GX1567,DT1568:GL1568)</f>
        <v>0</v>
      </c>
      <c r="GY1568" s="28">
        <f>SUMIF(DT1567:GL1567,GY1567,DT1568:GL1568)</f>
        <v>0</v>
      </c>
      <c r="GZ1568" s="28">
        <f>SUMIF(DT1567:GL1567,GZ1567,DT1568:GL1568)</f>
        <v>0</v>
      </c>
      <c r="HA1568" s="27" t="b">
        <f t="shared" ref="HA1568:HA1575" si="1707">SUM(GP1568:GZ1568)=(V1556-SUM(Z1556:AI1556))</f>
        <v>1</v>
      </c>
    </row>
    <row r="1569" spans="1:221" hidden="1" x14ac:dyDescent="0.2">
      <c r="A1569" s="2" t="s">
        <v>1</v>
      </c>
      <c r="B1569" s="26"/>
      <c r="S1569" s="16"/>
      <c r="AJ1569" s="27">
        <v>2024</v>
      </c>
      <c r="AK1569" s="27">
        <v>0</v>
      </c>
      <c r="AL1569" s="30">
        <f t="shared" ref="AL1569:AL1575" si="1708">IFERROR(E1557/U1557,0)</f>
        <v>0</v>
      </c>
      <c r="AM1569" s="30">
        <f t="shared" ref="AM1569:AM1575" si="1709">IFERROR(F1557/U1557,0)</f>
        <v>0</v>
      </c>
      <c r="AN1569" s="30">
        <f t="shared" ref="AN1569:AN1575" si="1710">IFERROR(G1557/U1557,0)</f>
        <v>0</v>
      </c>
      <c r="AO1569" s="30">
        <f t="shared" ref="AO1569:AO1575" si="1711">IFERROR(H1557/U1557,0)</f>
        <v>0</v>
      </c>
      <c r="AP1569" s="30">
        <f t="shared" ref="AP1569:AP1575" si="1712">IFERROR(I1557/U1557,0)</f>
        <v>0</v>
      </c>
      <c r="AQ1569" s="30">
        <f t="shared" ref="AQ1569:AQ1575" si="1713">IFERROR(J1557/U1557,0)</f>
        <v>0</v>
      </c>
      <c r="AR1569" s="30">
        <f t="shared" ref="AR1569:AR1575" si="1714">IFERROR(K1557/U1557,0)</f>
        <v>0</v>
      </c>
      <c r="AS1569" s="30">
        <f t="shared" ref="AS1569:AS1575" si="1715">IFERROR(L1557/U1557,0)</f>
        <v>0</v>
      </c>
      <c r="AT1569" s="30">
        <f t="shared" ref="AT1569:AT1575" si="1716">IFERROR(M1557/U1557,0)</f>
        <v>0</v>
      </c>
      <c r="AU1569" s="30">
        <f t="shared" ref="AU1569:AU1575" si="1717">IFERROR(N1557/U1557,0)</f>
        <v>0</v>
      </c>
      <c r="AV1569" s="65"/>
      <c r="AX1569" s="29">
        <v>2024</v>
      </c>
      <c r="AY1569" s="30">
        <f t="shared" si="1704"/>
        <v>0</v>
      </c>
      <c r="AZ1569" s="30">
        <f>INDEX(AY1556:BF1563,MATCH(AX1569,AW1556:AW1563,0),MATCH(AZ1566,AY1554:BF1554,0))*(INDEX(AL1568:AU1575,MATCH(AZ1566,AJ1568:AJ1575,0),MATCH(AZ1567,AL1567:AU1567,0)))</f>
        <v>0</v>
      </c>
      <c r="BA1569" s="30">
        <f>INDEX(AY1556:BF1563,MATCH(AX1569,AW1556:AW1563,0),MATCH(BA1566,AY1554:BF1554,0))*(INDEX(AL1568:AU1575,MATCH(BA1566,AJ1568:AJ1575,0),MATCH(BA1567,AL1567:AU1567,0)))</f>
        <v>0</v>
      </c>
      <c r="BB1569" s="30">
        <f>INDEX(AY1556:BF1563,MATCH(AX1569,AW1556:AW1563,0),MATCH(BB1566,AY1554:BF1554,0))*(INDEX(AL1568:AU1575,MATCH(BB1566,AJ1568:AJ1575,0),MATCH(BB1567,AL1567:AU1567,0)))</f>
        <v>0</v>
      </c>
      <c r="BC1569" s="30">
        <f>INDEX(AY1556:BF1563,MATCH(AX1569,AW1556:AW1563,0),MATCH(BC1566,AY1554:BF1554,0))*(INDEX(AL1568:AU1575,MATCH(BC1566,AJ1568:AJ1575,0),MATCH(BC1567,AL1567:AU1567,0)))</f>
        <v>0</v>
      </c>
      <c r="BD1569" s="30">
        <f>INDEX(AY1556:BF1563,MATCH(AX1569,AW1556:AW1563,0),MATCH(BD1566,AY1554:BF1554,0))*(INDEX(AL1568:AU1575,MATCH(BD1566,AJ1568:AJ1575,0),MATCH(BD1567,AL1567:AU1567,0)))</f>
        <v>0</v>
      </c>
      <c r="BE1569" s="30">
        <f>INDEX(AY1556:BF1563,MATCH(AX1569,AW1556:AW1563,0),MATCH(BE1566,AY1554:BF1554,0))*(INDEX(AL1568:AU1575,MATCH(BE1566,AJ1568:AJ1575,0),MATCH(BE1567,AL1567:AU1567,0)))</f>
        <v>0</v>
      </c>
      <c r="BF1569" s="30">
        <f>INDEX(AY1556:BF1563,MATCH(AX1569,AW1556:AW1563,0),MATCH(BF1566,AY1554:BF1554,0))*(INDEX(AL1568:AU1575,MATCH(BF1566,AJ1568:AJ1575,0),MATCH(BF1567,AL1567:AU1567,0)))</f>
        <v>0</v>
      </c>
      <c r="BG1569" s="30">
        <f>INDEX(AY1556:BF1563,MATCH(AX1569,AW1556:AW1563,0),MATCH(BG1566,AY1554:BF1554,0))*(INDEX(AL1568:AU1575,MATCH(BG1566,AJ1568:AJ1575,0),MATCH(BG1567,AL1567:AU1567,0)))</f>
        <v>0</v>
      </c>
      <c r="BH1569" s="30">
        <f>INDEX(AY1556:BF1563,MATCH(AX1569,AW1556:AW1563,0),MATCH(BH1566,AY1554:BF1554,0))*(INDEX(AL1568:AU1575,MATCH(BH1566,AJ1568:AJ1575,0),MATCH(BH1567,AL1567:AU1567,0)))</f>
        <v>0</v>
      </c>
      <c r="BI1569" s="30">
        <f>INDEX(AY1556:BF1563,MATCH(AX1569,AW1556:AW1563,0),MATCH(BI1566,AY1554:BF1554,0))*(INDEX(AL1568:AU1575,MATCH(BI1566,AJ1568:AJ1575,0),MATCH(BI1567,AL1567:AU1567,0)))</f>
        <v>0</v>
      </c>
      <c r="BJ1569" s="30">
        <f>INDEX(AY1556:BF1563,MATCH(AX1569,AW1556:AW1563,0),MATCH(BJ1566,AY1554:BF1554,0))*(INDEX(AL1568:AU1575,MATCH(BJ1566,AJ1568:AJ1575,0),MATCH(BJ1567,AL1567:AU1567,0)))</f>
        <v>0</v>
      </c>
      <c r="BK1569" s="30">
        <f>INDEX(AY1556:BF1563,MATCH(AX1569,AW1556:AW1563,0),MATCH(BK1566,AY1554:BF1554,0))*(INDEX(AL1568:AU1575,MATCH(BK1566,AJ1568:AJ1575,0),MATCH(BK1567,AL1567:AU1567,0)))</f>
        <v>0</v>
      </c>
      <c r="BL1569" s="30">
        <f>INDEX(AY1556:BF1563,MATCH(AX1569,AW1556:AW1563,0),MATCH(BL1566,AY1554:BF1554,0))*(INDEX(AL1568:AU1575,MATCH(BL1566,AJ1568:AJ1575,0),MATCH(BL1567,AL1567:AU1567,0)))</f>
        <v>0</v>
      </c>
      <c r="BM1569" s="30">
        <f>INDEX(AY1556:BF1563,MATCH(AX1569,AW1556:AW1563,0),MATCH(BM1566,AY1554:BF1554,0))*(INDEX(AL1568:AU1575,MATCH(BM1566,AJ1568:AJ1575,0),MATCH(BM1567,AL1567:AU1567,0)))</f>
        <v>0</v>
      </c>
      <c r="BN1569" s="30">
        <f>INDEX(AY1556:BF1563,MATCH(AX1569,AW1556:AW1563,0),MATCH(BN1566,AY1554:BF1554,0))*(INDEX(AL1568:AU1575,MATCH(BN1566,AJ1568:AJ1575,0),MATCH(BN1567,AL1567:AU1567,0)))</f>
        <v>0</v>
      </c>
      <c r="BO1569" s="30">
        <f>INDEX(AY1556:BF1563,MATCH(AX1569,AW1556:AW1563,0),MATCH(BO1566,AY1554:BF1554,0))*(INDEX(AL1568:AU1575,MATCH(BO1566,AJ1568:AJ1575,0),MATCH(BO1567,AL1567:AU1567,0)))</f>
        <v>0</v>
      </c>
      <c r="BP1569" s="30">
        <f>INDEX(AY1556:BF1563,MATCH(AX1569,AW1556:AW1563,0),MATCH(BP1566,AY1554:BF1554,0))*(INDEX(AL1568:AU1575,MATCH(BP1566,AJ1568:AJ1575,0),MATCH(BP1567,AL1567:AU1567,0)))</f>
        <v>0</v>
      </c>
      <c r="BQ1569" s="30">
        <f>INDEX(AY1556:BF1563,MATCH(AX1569,AW1556:AW1563,0),MATCH(BQ1566,AY1554:BF1554,0))*(INDEX(AL1568:AU1575,MATCH(BQ1566,AJ1568:AJ1575,0),MATCH(BQ1567,AL1567:AU1567,0)))</f>
        <v>0</v>
      </c>
      <c r="BR1569" s="30">
        <f>INDEX(AY1556:BF1563,MATCH(AX1569,AW1556:AW1563,0),MATCH(BR1566,AY1554:BF1554,0))*(INDEX(AL1568:AU1575,MATCH(BR1566,AJ1568:AJ1575,0),MATCH(BR1567,AL1567:AU1567,0)))</f>
        <v>0</v>
      </c>
      <c r="BS1569" s="30">
        <f>INDEX(AY1556:BF1563,MATCH(AX1569,AW1556:AW1563,0),MATCH(BS1566,AY1554:BF1554,0))*(INDEX(AL1568:AU1575,MATCH(BS1566,AJ1568:AJ1575,0),MATCH(BS1567,AL1567:AU1567,0)))</f>
        <v>0</v>
      </c>
      <c r="BT1569" s="30">
        <f>INDEX(AY1556:BF1563,MATCH(AX1569,AW1556:AW1563,0),MATCH(BT1566,AY1554:BF1554,0))*(INDEX(AL1568:AU1575,MATCH(BT1566,AJ1568:AJ1575,0),MATCH(BT1567,AL1567:AU1567,0)))</f>
        <v>0</v>
      </c>
      <c r="BU1569" s="30">
        <f>INDEX(AY1556:BF1563,MATCH(AX1569,AW1556:AW1563,0),MATCH(BU1566,AY1554:BF1554,0))*(INDEX(AL1568:AU1575,MATCH(BU1566,AJ1568:AJ1575,0),MATCH(BU1567,AL1567:AU1567,0)))</f>
        <v>0</v>
      </c>
      <c r="BV1569" s="30">
        <f>INDEX(AY1556:BF1563,MATCH(AX1569,AW1556:AW1563,0),MATCH(BV1566,AY1554:BF1554,0))*(INDEX(AL1568:AU1575,MATCH(BV1566,AJ1568:AJ1575,0),MATCH(BV1567,AL1567:AU1567,0)))</f>
        <v>0</v>
      </c>
      <c r="BW1569" s="30">
        <f>INDEX(AY1556:BF1563,MATCH(AX1569,AW1556:AW1563,0),MATCH(BW1566,AY1554:BF1554,0))*(INDEX(AL1568:AU1575,MATCH(BW1566,AJ1568:AJ1575,0),MATCH(BW1567,AL1567:AU1567,0)))</f>
        <v>0</v>
      </c>
      <c r="BX1569" s="30">
        <f>INDEX(AY1556:BF1563,MATCH(AX1569,AW1556:AW1563,0),MATCH(BX1566,AY1554:BF1554,0))*(INDEX(AL1568:AU1575,MATCH(BX1566,AJ1568:AJ1575,0),MATCH(BX1567,AL1567:AU1567,0)))</f>
        <v>0</v>
      </c>
      <c r="BY1569" s="30">
        <f>INDEX(AY1556:BF1563,MATCH(AX1569,AW1556:AW1563,0),MATCH(BY1566,AY1554:BF1554,0))*(INDEX(AL1568:AU1575,MATCH(BY1566,AJ1568:AJ1575,0),MATCH(BY1567,AL1567:AU1567,0)))</f>
        <v>0</v>
      </c>
      <c r="BZ1569" s="30">
        <f>INDEX(AY1556:BF1563,MATCH(AX1569,AW1556:AW1563,0),MATCH(BZ1566,AY1554:BF1554,0))*(INDEX(AL1568:AU1575,MATCH(BZ1566,AJ1568:AJ1575,0),MATCH(BZ1567,AL1567:AU1567,0)))</f>
        <v>0</v>
      </c>
      <c r="CA1569" s="30">
        <f>INDEX(AY1556:BF1563,MATCH(AX1569,AW1556:AW1563,0),MATCH(CA1566,AY1554:BF1554,0))*(INDEX(AL1568:AU1575,MATCH(CA1566,AJ1568:AJ1575,0),MATCH(CA1567,AL1567:AU1567,0)))</f>
        <v>0</v>
      </c>
      <c r="CB1569" s="30">
        <f>INDEX(AY1556:BF1563,MATCH(AX1569,AW1556:AW1563,0),MATCH(CB1566,AY1554:BF1554,0))*(INDEX(AL1568:AU1575,MATCH(CB1566,AJ1568:AJ1575,0),MATCH(CB1567,AL1567:AU1567,0)))</f>
        <v>0</v>
      </c>
      <c r="CC1569" s="30">
        <f>INDEX(AY1556:BF1563,MATCH(AX1569,AW1556:AW1563,0),MATCH(CC1566,AY1554:BF1554,0))*(INDEX(AL1568:AU1575,MATCH(CC1566,AJ1568:AJ1575,0),MATCH(CC1567,AL1567:AU1567,0)))</f>
        <v>0</v>
      </c>
      <c r="CD1569" s="30">
        <f>INDEX(AY1556:BF1563,MATCH(AX1569,AW1556:AW1563,0),MATCH(CD1566,AY1554:BF1554,0))*(INDEX(AL1568:AU1575,MATCH(CD1566,AJ1568:AJ1575,0),MATCH(CD1567,AL1567:AU1567,0)))</f>
        <v>0</v>
      </c>
      <c r="CE1569" s="30">
        <f>INDEX(AY1556:BF1563,MATCH(AX1569,AW1556:AW1563,0),MATCH(CE1566,AY1554:BF1554,0))*(INDEX(AL1568:AU1575,MATCH(CE1566,AJ1568:AJ1575,0),MATCH(CE1567,AL1567:AU1567,0)))</f>
        <v>0</v>
      </c>
      <c r="CF1569" s="30">
        <f>INDEX(AY1556:BF1563,MATCH(AX1569,AW1556:AW1563,0),MATCH(CF1566,AY1554:BF1554,0))*(INDEX(AL1568:AU1575,MATCH(CF1566,AJ1568:AJ1575,0),MATCH(CF1567,AL1567:AU1567,0)))</f>
        <v>0</v>
      </c>
      <c r="CG1569" s="30">
        <f>INDEX(AY1556:BF1563,MATCH(AX1569,AW1556:AW1563,0),MATCH(CG1566,AY1554:BF1554,0))*(INDEX(AL1568:AU1575,MATCH(CG1566,AJ1568:AJ1575,0),MATCH(CG1567,AL1567:AU1567,0)))</f>
        <v>0</v>
      </c>
      <c r="CH1569" s="30">
        <f>INDEX(AY1556:BF1563,MATCH(AX1569,AW1556:AW1563,0),MATCH(CH1566,AY1554:BF1554,0))*(INDEX(AL1568:AU1575,MATCH(CH1566,AJ1568:AJ1575,0),MATCH(CH1567,AL1567:AU1567,0)))</f>
        <v>0</v>
      </c>
      <c r="CI1569" s="30">
        <f>INDEX(AY1556:BF1563,MATCH(AX1569,AW1556:AW1563,0),MATCH(CI1566,AY1554:BF1554,0))*(INDEX(AL1568:AU1575,MATCH(CI1566,AJ1568:AJ1575,0),MATCH(CI1567,AL1567:AU1567,0)))</f>
        <v>0</v>
      </c>
      <c r="CJ1569" s="30">
        <f>INDEX(AY1556:BF1563,MATCH(AX1569,AW1556:AW1563,0),MATCH(CJ1566,AY1554:BF1554,0))*(INDEX(AL1568:AU1575,MATCH(CJ1566,AJ1568:AJ1575,0),MATCH(CJ1567,AL1567:AU1567,0)))</f>
        <v>0</v>
      </c>
      <c r="CK1569" s="30">
        <f>INDEX(AY1556:BF1563,MATCH(AX1569,AW1556:AW1563,0),MATCH(CK1566,AY1554:BF1554,0))*(INDEX(AL1568:AU1575,MATCH(CK1566,AJ1568:AJ1575,0),MATCH(CK1567,AL1567:AU1567,0)))</f>
        <v>0</v>
      </c>
      <c r="CL1569" s="30">
        <f>INDEX(AY1556:BF1563,MATCH(AX1569,AW1556:AW1563,0),MATCH(CL1566,AY1554:BF1554,0))*(INDEX(AL1568:AU1575,MATCH(CL1566,AJ1568:AJ1575,0),MATCH(CL1567,AL1567:AU1567,0)))</f>
        <v>0</v>
      </c>
      <c r="CM1569" s="30">
        <f>INDEX(AY1556:BF1563,MATCH(AX1569,AW1556:AW1563,0),MATCH(CM1566,AY1554:BF1554,0))*(INDEX(AL1568:AU1575,MATCH(CM1566,AJ1568:AJ1575,0),MATCH(CM1567,AL1567:AU1567,0)))</f>
        <v>0</v>
      </c>
      <c r="CN1569" s="30">
        <f>INDEX(AY1556:BF1563,MATCH(AX1569,AW1556:AW1563,0),MATCH(CN1566,AY1554:BF1554,0))*(INDEX(AL1568:AU1575,MATCH(CN1566,AJ1568:AJ1575,0),MATCH(CN1567,AL1567:AU1567,0)))</f>
        <v>0</v>
      </c>
      <c r="CO1569" s="30">
        <f>INDEX(AY1556:BF1563,MATCH(AX1569,AW1556:AW1563,0),MATCH(CO1566,AY1554:BF1554,0))*(INDEX(AL1568:AU1575,MATCH(CO1566,AJ1568:AJ1575,0),MATCH(CO1567,AL1567:AU1567,0)))</f>
        <v>0</v>
      </c>
      <c r="CP1569" s="30">
        <f>INDEX(AY1556:BF1563,MATCH(AX1569,AW1556:AW1563,0),MATCH(CP1566,AY1554:BF1554,0))*(INDEX(AL1568:AU1575,MATCH(CP1566,AJ1568:AJ1575,0),MATCH(CP1567,AL1567:AU1567,0)))</f>
        <v>0</v>
      </c>
      <c r="CQ1569" s="30">
        <f>INDEX(AY1556:BF1563,MATCH(AX1569,AW1556:AW1563,0),MATCH(CQ1566,AY1554:BF1554,0))*(INDEX(AL1568:AU1575,MATCH(CQ1566,AJ1568:AJ1575,0),MATCH(CQ1567,AL1567:AU1567,0)))</f>
        <v>0</v>
      </c>
      <c r="CR1569" s="30">
        <f>INDEX(AY1556:BF1563,MATCH(AX1569,AW1556:AW1563,0),MATCH(CR1566,AY1554:BF1554,0))*(INDEX(AL1568:AU1575,MATCH(CR1566,AJ1568:AJ1575,0),MATCH(CR1567,AL1567:AU1567,0)))</f>
        <v>0</v>
      </c>
      <c r="CS1569" s="30">
        <f>INDEX(AY1556:BF1563,MATCH(AX1569,AW1556:AW1563,0),MATCH(CS1566,AY1554:BF1554,0))*(INDEX(AL1568:AU1575,MATCH(CS1566,AJ1568:AJ1575,0),MATCH(CS1567,AL1567:AU1567,0)))</f>
        <v>0</v>
      </c>
      <c r="CT1569" s="30">
        <f>INDEX(AY1556:BF1563,MATCH(AX1569,AW1556:AW1563,0),MATCH(CT1566,AY1554:BF1554,0))*(INDEX(AL1568:AU1575,MATCH(CT1566,AJ1568:AJ1575,0),MATCH(CT1567,AL1567:AU1567,0)))</f>
        <v>0</v>
      </c>
      <c r="CU1569" s="30">
        <f>INDEX(AY1556:BF1563,MATCH(AX1569,AW1556:AW1563,0),MATCH(CU1566,AY1554:BF1554,0))*(INDEX(AL1568:AU1575,MATCH(CU1566,AJ1568:AJ1575,0),MATCH(CU1567,AL1567:AU1567,0)))</f>
        <v>0</v>
      </c>
      <c r="CV1569" s="30">
        <f>INDEX(AY1556:BF1563,MATCH(AX1569,AW1556:AW1563,0),MATCH(CV1566,AY1554:BF1554,0))*(INDEX(AL1568:AU1575,MATCH(CV1566,AJ1568:AJ1575,0),MATCH(CV1567,AL1567:AU1567,0)))</f>
        <v>0</v>
      </c>
      <c r="CW1569" s="30">
        <f>INDEX(AY1556:BF1563,MATCH(AX1569,AW1556:AW1563,0),MATCH(CW1566,AY1554:BF1554,0))*(INDEX(AL1568:AU1575,MATCH(CW1566,AJ1568:AJ1575,0),MATCH(CW1567,AL1567:AU1567,0)))</f>
        <v>0</v>
      </c>
      <c r="CX1569" s="30">
        <f>INDEX(AY1556:BF1563,MATCH(AX1569,AW1556:AW1563,0),MATCH(CX1566,AY1554:BF1554,0))*(INDEX(AL1568:AU1575,MATCH(CX1566,AJ1568:AJ1575,0),MATCH(CX1567,AL1567:AU1567,0)))</f>
        <v>0</v>
      </c>
      <c r="CY1569" s="30">
        <f>INDEX(AY1556:BF1563,MATCH(AX1569,AW1556:AW1563,0),MATCH(CY1566,AY1554:BF1554,0))*(INDEX(AL1568:AU1575,MATCH(CY1566,AJ1568:AJ1575,0),MATCH(CY1567,AL1567:AU1567,0)))</f>
        <v>0</v>
      </c>
      <c r="CZ1569" s="30">
        <f>INDEX(AY1556:BF1563,MATCH(AX1569,AW1556:AW1563,0),MATCH(CZ1566,AY1554:BF1554,0))*(INDEX(AL1568:AU1575,MATCH(CZ1566,AJ1568:AJ1575,0),MATCH(CZ1567,AL1567:AU1567,0)))</f>
        <v>0</v>
      </c>
      <c r="DA1569" s="30">
        <f>INDEX(AY1556:BF1563,MATCH(AX1569,AW1556:AW1563,0),MATCH(DA1566,AY1554:BF1554,0))*(INDEX(AL1568:AU1575,MATCH(DA1566,AJ1568:AJ1575,0),MATCH(DA1567,AL1567:AU1567,0)))</f>
        <v>0</v>
      </c>
      <c r="DB1569" s="30">
        <f>INDEX(AY1556:BF1563,MATCH(AX1569,AW1556:AW1563,0),MATCH(DB1566,AY1554:BF1554,0))*(INDEX(AL1568:AU1575,MATCH(DB1566,AJ1568:AJ1575,0),MATCH(DB1567,AL1567:AU1567,0)))</f>
        <v>0</v>
      </c>
      <c r="DC1569" s="30">
        <f>INDEX(AY1556:BF1563,MATCH(AX1569,AW1556:AW1563,0),MATCH(DC1566,AY1554:BF1554,0))*(INDEX(AL1568:AU1575,MATCH(DC1566,AJ1568:AJ1575,0),MATCH(DC1567,AL1567:AU1567,0)))</f>
        <v>0</v>
      </c>
      <c r="DD1569" s="30">
        <f>INDEX(AY1556:BF1563,MATCH(AX1569,AW1556:AW1563,0),MATCH(DD1566,AY1554:BF1554,0))*(INDEX(AL1568:AU1575,MATCH(DD1566,AJ1568:AJ1575,0),MATCH(DD1567,AL1567:AU1567,0)))</f>
        <v>0</v>
      </c>
      <c r="DE1569" s="30">
        <f>INDEX(AY1556:BF1563,MATCH(AX1569,AW1556:AW1563,0),MATCH(DE1566,AY1554:BF1554,0))*(INDEX(AL1568:AU1575,MATCH(DE1566,AJ1568:AJ1575,0),MATCH(DE1567,AL1567:AU1567,0)))</f>
        <v>0</v>
      </c>
      <c r="DF1569" s="30">
        <f>INDEX(AY1556:BF1563,MATCH(AX1569,AW1556:AW1563,0),MATCH(DF1566,AY1554:BF1554,0))*(INDEX(AL1568:AU1575,MATCH(DF1566,AJ1568:AJ1575,0),MATCH(DF1567,AL1567:AU1567,0)))</f>
        <v>0</v>
      </c>
      <c r="DG1569" s="30">
        <f>INDEX(AY1556:BF1563,MATCH(AX1569,AW1556:AW1563,0),MATCH(DG1566,AY1554:BF1554,0))*(INDEX(AL1568:AU1575,MATCH(DG1566,AJ1568:AJ1575,0),MATCH(DG1567,AL1567:AU1567,0)))</f>
        <v>0</v>
      </c>
      <c r="DH1569" s="30">
        <f>INDEX(AY1556:BF1563,MATCH(AX1569,AW1556:AW1563,0),MATCH(DH1566,AY1554:BF1554,0))*(INDEX(AL1568:AU1575,MATCH(DH1566,AJ1568:AJ1575,0),MATCH(DH1567,AL1567:AU1567,0)))</f>
        <v>0</v>
      </c>
      <c r="DI1569" s="30">
        <f>INDEX(AY1556:BF1563,MATCH(AX1569,AW1556:AW1563,0),MATCH(DI1566,AY1554:BF1554,0))*(INDEX(AL1568:AU1575,MATCH(DI1566,AJ1568:AJ1575,0),MATCH(DI1567,AL1567:AU1567,0)))</f>
        <v>0</v>
      </c>
      <c r="DJ1569" s="30">
        <f>INDEX(AY1556:BF1563,MATCH(AX1569,AW1556:AW1563,0),MATCH(DJ1566,AY1554:BF1554,0))*(INDEX(AL1568:AU1575,MATCH(DJ1566,AJ1568:AJ1575,0),MATCH(DJ1567,AL1567:AU1567,0)))</f>
        <v>0</v>
      </c>
      <c r="DK1569" s="30">
        <f>INDEX(AY1556:BF1563,MATCH(AX1569,AW1556:AW1563,0),MATCH(DK1566,AY1554:BF1554,0))*(INDEX(AL1568:AU1575,MATCH(DK1566,AJ1568:AJ1575,0),MATCH(DK1567,AL1567:AU1567,0)))</f>
        <v>0</v>
      </c>
      <c r="DL1569" s="30">
        <f>INDEX(AY1556:BF1563,MATCH(AX1569,AW1556:AW1563,0),MATCH(DL1566,AY1554:BF1554,0))*(INDEX(AL1568:AU1575,MATCH(DL1566,AJ1568:AJ1575,0),MATCH(DL1567,AL1567:AU1567,0)))</f>
        <v>0</v>
      </c>
      <c r="DM1569" s="30">
        <f>INDEX(AY1556:BF1563,MATCH(AX1569,AW1556:AW1563,0),MATCH(DM1566,AY1554:BF1554,0))*(INDEX(AL1568:AU1575,MATCH(DM1566,AJ1568:AJ1575,0),MATCH(DM1567,AL1567:AU1567,0)))</f>
        <v>0</v>
      </c>
      <c r="DN1569" s="30">
        <f>INDEX(AY1556:BF1563,MATCH(AX1569,AW1556:AW1563,0),MATCH(DN1566,AY1554:BF1554,0))*(INDEX(AL1568:AU1575,MATCH(DN1566,AJ1568:AJ1575,0),MATCH(DN1567,AL1567:AU1567,0)))</f>
        <v>0</v>
      </c>
      <c r="DO1569" s="30">
        <f>INDEX(AY1556:BF1563,MATCH(AX1569,AW1556:AW1563,0),MATCH(DO1566,AY1554:BF1554,0))*(INDEX(AL1568:AU1575,MATCH(DO1566,AJ1568:AJ1575,0),MATCH(DO1567,AL1567:AU1567,0)))</f>
        <v>0</v>
      </c>
      <c r="DP1569" s="30">
        <f>INDEX(AY1556:BF1563,MATCH(AX1569,AW1556:AW1563,0),MATCH(DP1566,AY1554:BF1554,0))*(INDEX(AL1568:AU1575,MATCH(DP1566,AJ1568:AJ1575,0),MATCH(DP1567,AL1567:AU1567,0)))</f>
        <v>0</v>
      </c>
      <c r="DQ1569" s="30">
        <f>INDEX(AY1556:BF1563,MATCH(AX1569,AW1556:AW1563,0),MATCH(DQ1566,AY1554:BF1554,0))*(INDEX(AL1568:AU1575,MATCH(DQ1566,AJ1568:AJ1575,0),MATCH(DQ1567,AL1567:AU1567,0)))</f>
        <v>0</v>
      </c>
      <c r="DR1569" s="2" t="b">
        <f t="shared" si="1705"/>
        <v>1</v>
      </c>
      <c r="DS1569" s="29">
        <v>2024</v>
      </c>
      <c r="DT1569" s="30">
        <f>IF(DS1569&gt;DT1566,AY1568-AY1569,0)</f>
        <v>0</v>
      </c>
      <c r="DU1569" s="30">
        <f>IF(DS1569&gt;DU1566,AZ1568-AZ1569,0)</f>
        <v>0</v>
      </c>
      <c r="DV1569" s="30">
        <f>IF(DS1569&gt;DV1566,BA1568-BA1569,0)</f>
        <v>0</v>
      </c>
      <c r="DW1569" s="30">
        <f>IF(DS1569&gt;DW1566,BB1568-BB1569,0)</f>
        <v>0</v>
      </c>
      <c r="DX1569" s="30">
        <f>IF(DS1569&gt;DX1566,BC1568-BC1569,0)</f>
        <v>0</v>
      </c>
      <c r="DY1569" s="30">
        <f>IF(DS1569&gt;DY1566,BD1568-BD1569,0)</f>
        <v>0</v>
      </c>
      <c r="DZ1569" s="30">
        <f>IF(DS1569&gt;DZ1566,BE1568-BE1569,0)</f>
        <v>0</v>
      </c>
      <c r="EA1569" s="30">
        <f>IF(DS1569&gt;EA1566,BF1568-BF1569,0)</f>
        <v>0</v>
      </c>
      <c r="EB1569" s="30">
        <f>IF(DS1569&gt;EB1566,BG1568-BG1569,0)</f>
        <v>0</v>
      </c>
      <c r="EC1569" s="30">
        <f>IF(DS1569&gt;EC1566,BH1568-BH1569,0)</f>
        <v>0</v>
      </c>
      <c r="ED1569" s="30">
        <f>IF(DS1569&gt;ED1566,BI1568-BI1569,0)</f>
        <v>0</v>
      </c>
      <c r="EE1569" s="30">
        <f>IF(DS1569&gt;EE1566,BJ1568-BJ1569,0)</f>
        <v>0</v>
      </c>
      <c r="EF1569" s="30">
        <f>IF(DS1569&gt;EF1566,BK1568-BK1569,0)</f>
        <v>0</v>
      </c>
      <c r="EG1569" s="30">
        <f>IF(DS1569&gt;EG1566,BL1568-BL1569,0)</f>
        <v>0</v>
      </c>
      <c r="EH1569" s="30">
        <f>IF(DS1569&gt;EH1566,BM1568-BM1569,0)</f>
        <v>0</v>
      </c>
      <c r="EI1569" s="30">
        <f>IF(DS1569&gt;EI1566,BN1568-BN1569,0)</f>
        <v>0</v>
      </c>
      <c r="EJ1569" s="30">
        <f>IF(DS1569&gt;EJ1566,BO1568-BO1569,0)</f>
        <v>0</v>
      </c>
      <c r="EK1569" s="30">
        <f>IF(DS1569&gt;EK1566,BP1568-BP1569,0)</f>
        <v>0</v>
      </c>
      <c r="EL1569" s="30">
        <f>IF(DS1569&gt;EL1566,BQ1568-BQ1569,0)</f>
        <v>0</v>
      </c>
      <c r="EM1569" s="30">
        <f>IF(DS1569&gt;EM1566,BR1568-BR1569,0)</f>
        <v>0</v>
      </c>
      <c r="EN1569" s="30">
        <f>IF(DS1569&gt;EN1566,BS1568-BS1569,0)</f>
        <v>0</v>
      </c>
      <c r="EO1569" s="30">
        <f>IF(DS1569&gt;EO1566,BT1568-BT1569,0)</f>
        <v>0</v>
      </c>
      <c r="EP1569" s="30">
        <f>IF(DS1569&gt;EP1566,BU1568-BU1569,0)</f>
        <v>0</v>
      </c>
      <c r="EQ1569" s="30">
        <f>IF(DS1569&gt;EQ1566,BV1568-BV1569,0)</f>
        <v>0</v>
      </c>
      <c r="ER1569" s="30">
        <f>IF(DS1569&gt;ER1566,BW1568-BW1569,0)</f>
        <v>0</v>
      </c>
      <c r="ES1569" s="30">
        <f>IF(DS1569&gt;ES1566,BX1568-BX1569,0)</f>
        <v>0</v>
      </c>
      <c r="ET1569" s="30">
        <f>IF(DS1569&gt;ET1566,BY1568-BY1569,0)</f>
        <v>0</v>
      </c>
      <c r="EU1569" s="30">
        <f>IF(DS1569&gt;EU1566,BZ1568-BZ1569,0)</f>
        <v>0</v>
      </c>
      <c r="EV1569" s="30">
        <f>IF(DS1569&gt;EV1566,CA1568-CA1569,0)</f>
        <v>0</v>
      </c>
      <c r="EW1569" s="30">
        <f>IF(DS1569&gt;EW1566,CB1568-CB1569,0)</f>
        <v>0</v>
      </c>
      <c r="EX1569" s="30">
        <f>IF(DS1569&gt;EX1566,CC1568-CC1569,0)</f>
        <v>0</v>
      </c>
      <c r="EY1569" s="30">
        <f>IF(DS1569&gt;EY1566,CD1568-CD1569,0)</f>
        <v>0</v>
      </c>
      <c r="EZ1569" s="30">
        <f>IF(DS1569&gt;EZ1566,CE1568-CE1569,0)</f>
        <v>0</v>
      </c>
      <c r="FA1569" s="30">
        <f>IF(DS1569&gt;FA1566,CF1568-CF1569,0)</f>
        <v>0</v>
      </c>
      <c r="FB1569" s="30">
        <f>IF(DS1569&gt;FB1566,CG1568-CG1569,0)</f>
        <v>0</v>
      </c>
      <c r="FC1569" s="30">
        <f>IF(DS1569&gt;FC1566,CH1568-CH1569,0)</f>
        <v>0</v>
      </c>
      <c r="FD1569" s="30">
        <f>IF(DS1569&gt;FD1566,CI1568-CI1569,0)</f>
        <v>0</v>
      </c>
      <c r="FE1569" s="30">
        <f>IF(DS1569&gt;FE1566,CJ1568-CJ1569,0)</f>
        <v>0</v>
      </c>
      <c r="FF1569" s="30">
        <f>IF(DS1569&gt;FF1566,CK1568-CK1569,0)</f>
        <v>0</v>
      </c>
      <c r="FG1569" s="30">
        <f>IF(DS1569&gt;FG1566,CL1568-CL1569,0)</f>
        <v>0</v>
      </c>
      <c r="FH1569" s="30">
        <f>IF(DS1569&gt;FH1566,CM1568-CM1569,0)</f>
        <v>0</v>
      </c>
      <c r="FI1569" s="30">
        <f>IF(DS1569&gt;FI1566,CN1568-CN1569,0)</f>
        <v>0</v>
      </c>
      <c r="FJ1569" s="30">
        <f>IF(DS1569&gt;FJ1566,CO1568-CO1569,0)</f>
        <v>0</v>
      </c>
      <c r="FK1569" s="30">
        <f>IF(DS1569&gt;FK1566,CP1568-CP1569,0)</f>
        <v>0</v>
      </c>
      <c r="FL1569" s="30">
        <f>IF(DS1569&gt;FL1566,CQ1568-CQ1569,0)</f>
        <v>0</v>
      </c>
      <c r="FM1569" s="30">
        <f>IF(DS1569&gt;FM1566,CR1568-CR1569,0)</f>
        <v>0</v>
      </c>
      <c r="FN1569" s="30">
        <f>IF(DS1569&gt;FN1566,CS1568-CS1569,0)</f>
        <v>0</v>
      </c>
      <c r="FO1569" s="30">
        <f>IF(DS1569&gt;FO1566,CT1568-CT1569,0)</f>
        <v>0</v>
      </c>
      <c r="FP1569" s="30">
        <f>IF(DS1569&gt;FP1566,CU1568-CU1569,0)</f>
        <v>0</v>
      </c>
      <c r="FQ1569" s="30">
        <f>IF(DS1569&gt;FQ1566,CV1568-CV1569,0)</f>
        <v>0</v>
      </c>
      <c r="FR1569" s="30">
        <f>IF(DS1569&gt;FR1566,CW1568-CW1569,0)</f>
        <v>0</v>
      </c>
      <c r="FS1569" s="30">
        <f>IF(DS1569&gt;FS1566,CX1568-CX1569,0)</f>
        <v>0</v>
      </c>
      <c r="FT1569" s="30">
        <f>IF(DS1569&gt;FT1566,CY1568-CY1569,0)</f>
        <v>0</v>
      </c>
      <c r="FU1569" s="30">
        <f>IF(DS1569&gt;FU1566,CZ1568-CZ1569,0)</f>
        <v>0</v>
      </c>
      <c r="FV1569" s="30">
        <f>IF(DS1569&gt;FV1566,DA1568-DA1569,0)</f>
        <v>0</v>
      </c>
      <c r="FW1569" s="30">
        <f>IF(DS1569&gt;FW1566,DB1568-DB1569,0)</f>
        <v>0</v>
      </c>
      <c r="FX1569" s="30">
        <f>IF(DS1569&gt;FX1566,DC1568-DC1569,0)</f>
        <v>0</v>
      </c>
      <c r="FY1569" s="30">
        <f>IF(DS1569&gt;FY1566,DD1568-DD1569,0)</f>
        <v>0</v>
      </c>
      <c r="FZ1569" s="30">
        <f>IF(DS1569&gt;FZ1566,DE1568-DE1569,0)</f>
        <v>0</v>
      </c>
      <c r="GA1569" s="30">
        <f>IF(DS1569&gt;GA1566,DF1568-DF1569,0)</f>
        <v>0</v>
      </c>
      <c r="GB1569" s="30">
        <f>IF(DS1569&gt;GB1566,DG1568-DG1569,0)</f>
        <v>0</v>
      </c>
      <c r="GC1569" s="30">
        <f>IF(DS1569&gt;GC1566,DH1568-DH1569,0)</f>
        <v>0</v>
      </c>
      <c r="GD1569" s="30">
        <f>IF(DS1569&gt;GD1566,DI1568-DI1569,0)</f>
        <v>0</v>
      </c>
      <c r="GE1569" s="30">
        <f>IF(DS1569&gt;GE1566,DJ1568-DJ1569,0)</f>
        <v>0</v>
      </c>
      <c r="GF1569" s="30">
        <f>IF(DS1569&gt;GF1566,DK1568-DK1569,0)</f>
        <v>0</v>
      </c>
      <c r="GG1569" s="30">
        <f>IF(DS1569&gt;GG1566,DL1568-DL1569,0)</f>
        <v>0</v>
      </c>
      <c r="GH1569" s="30">
        <f>IF(DS1569&gt;GH1566,DM1568-DM1569,0)</f>
        <v>0</v>
      </c>
      <c r="GI1569" s="30">
        <f>IF(DS1569&gt;GI1566,DN1568-DN1569,0)</f>
        <v>0</v>
      </c>
      <c r="GJ1569" s="30">
        <f>IF(DS1569&gt;GJ1566,DO1568-DO1569,0)</f>
        <v>0</v>
      </c>
      <c r="GK1569" s="30">
        <f>IF(DS1569&gt;GK1566,DP1568-DP1569,0)</f>
        <v>0</v>
      </c>
      <c r="GL1569" s="30">
        <f>IF(DS1569&gt;GL1566,DQ1568-DQ1569,0)</f>
        <v>0</v>
      </c>
      <c r="GM1569" s="30" t="b">
        <f t="shared" si="1706"/>
        <v>1</v>
      </c>
      <c r="GO1569" s="29">
        <v>2024</v>
      </c>
      <c r="GP1569" s="27">
        <f>SUMIF(DT1567:GL1567,GP1567,DT1569:GL1569)</f>
        <v>0</v>
      </c>
      <c r="GQ1569" s="28">
        <f>SUMIF(DT1567:GL1567,GQ1567,DT1569:GL1569)</f>
        <v>0</v>
      </c>
      <c r="GR1569" s="28">
        <f>SUMIF(DT1567:GL1567,GR1567,DT1569:GL1569)</f>
        <v>0</v>
      </c>
      <c r="GS1569" s="28">
        <f>SUMIF(DT1567:GL1567,GS1567,DT1569:GL1569)</f>
        <v>0</v>
      </c>
      <c r="GT1569" s="28">
        <f>SUMIF(DT1567:GL1567,GT1567,DT1569:GL1569)</f>
        <v>0</v>
      </c>
      <c r="GU1569" s="28">
        <f>SUMIF(DT1567:GL1567,GU1567,DT1569:GL1569)</f>
        <v>0</v>
      </c>
      <c r="GV1569" s="28">
        <f>SUMIF(DT1567:GL1567,GV1567,DT1569:GL1569)</f>
        <v>0</v>
      </c>
      <c r="GW1569" s="28">
        <f>SUMIF(DT1567:GL1567,GW1567,DT1569:GL1569)</f>
        <v>0</v>
      </c>
      <c r="GX1569" s="28">
        <f>SUMIF(DT1567:GL1567,GX1567,DT1569:GL1569)</f>
        <v>0</v>
      </c>
      <c r="GY1569" s="28">
        <f>SUMIF(DT1567:GL1567,GY1567,DT1569:GL1569)</f>
        <v>0</v>
      </c>
      <c r="GZ1569" s="28">
        <f>SUMIF(DT1567:GL1567,GZ1567,DT1569:GL1569)</f>
        <v>0</v>
      </c>
      <c r="HA1569" s="27" t="b">
        <f t="shared" si="1707"/>
        <v>1</v>
      </c>
    </row>
    <row r="1570" spans="1:221" hidden="1" x14ac:dyDescent="0.2">
      <c r="A1570" s="2" t="s">
        <v>1</v>
      </c>
      <c r="B1570" s="26"/>
      <c r="S1570" s="16"/>
      <c r="AJ1570" s="27">
        <v>2025</v>
      </c>
      <c r="AK1570" s="27">
        <v>0</v>
      </c>
      <c r="AL1570" s="30">
        <f t="shared" si="1708"/>
        <v>0</v>
      </c>
      <c r="AM1570" s="30">
        <f t="shared" si="1709"/>
        <v>0</v>
      </c>
      <c r="AN1570" s="30">
        <f t="shared" si="1710"/>
        <v>0</v>
      </c>
      <c r="AO1570" s="30">
        <f t="shared" si="1711"/>
        <v>0</v>
      </c>
      <c r="AP1570" s="30">
        <f t="shared" si="1712"/>
        <v>0</v>
      </c>
      <c r="AQ1570" s="30">
        <f t="shared" si="1713"/>
        <v>0</v>
      </c>
      <c r="AR1570" s="30">
        <f t="shared" si="1714"/>
        <v>0</v>
      </c>
      <c r="AS1570" s="30">
        <f t="shared" si="1715"/>
        <v>0</v>
      </c>
      <c r="AT1570" s="30">
        <f t="shared" si="1716"/>
        <v>0</v>
      </c>
      <c r="AU1570" s="30">
        <f t="shared" si="1717"/>
        <v>0</v>
      </c>
      <c r="AV1570" s="65"/>
      <c r="AX1570" s="29">
        <v>2025</v>
      </c>
      <c r="AY1570" s="30">
        <f t="shared" si="1704"/>
        <v>0</v>
      </c>
      <c r="AZ1570" s="30">
        <f>INDEX(AY1556:BF1563,MATCH(AX1570,AW1556:AW1563,0),MATCH(AZ1566,AY1554:BF1554,0))*(INDEX(AL1568:AU1575,MATCH(AZ1566,AJ1568:AJ1575,0),MATCH(AZ1567,AL1567:AU1567,0)))</f>
        <v>0</v>
      </c>
      <c r="BA1570" s="30">
        <f>INDEX(AY1556:BF1563,MATCH(AX1570,AW1556:AW1563,0),MATCH(BA1566,AY1554:BF1554,0))*(INDEX(AL1568:AU1575,MATCH(BA1566,AJ1568:AJ1575,0),MATCH(BA1567,AL1567:AU1567,0)))</f>
        <v>0</v>
      </c>
      <c r="BB1570" s="30">
        <f>INDEX(AY1556:BF1563,MATCH(AX1570,AW1556:AW1563,0),MATCH(BB1566,AY1554:BF1554,0))*(INDEX(AL1568:AU1575,MATCH(BB1566,AJ1568:AJ1575,0),MATCH(BB1567,AL1567:AU1567,0)))</f>
        <v>0</v>
      </c>
      <c r="BC1570" s="30">
        <f>INDEX(AY1556:BF1563,MATCH(AX1570,AW1556:AW1563,0),MATCH(BC1566,AY1554:BF1554,0))*(INDEX(AL1568:AU1575,MATCH(BC1566,AJ1568:AJ1575,0),MATCH(BC1567,AL1567:AU1567,0)))</f>
        <v>0</v>
      </c>
      <c r="BD1570" s="30">
        <f>INDEX(AY1556:BF1563,MATCH(AX1570,AW1556:AW1563,0),MATCH(BD1566,AY1554:BF1554,0))*(INDEX(AL1568:AU1575,MATCH(BD1566,AJ1568:AJ1575,0),MATCH(BD1567,AL1567:AU1567,0)))</f>
        <v>0</v>
      </c>
      <c r="BE1570" s="30">
        <f>INDEX(AY1556:BF1563,MATCH(AX1570,AW1556:AW1563,0),MATCH(BE1566,AY1554:BF1554,0))*(INDEX(AL1568:AU1575,MATCH(BE1566,AJ1568:AJ1575,0),MATCH(BE1567,AL1567:AU1567,0)))</f>
        <v>0</v>
      </c>
      <c r="BF1570" s="30">
        <f>INDEX(AY1556:BF1563,MATCH(AX1570,AW1556:AW1563,0),MATCH(BF1566,AY1554:BF1554,0))*(INDEX(AL1568:AU1575,MATCH(BF1566,AJ1568:AJ1575,0),MATCH(BF1567,AL1567:AU1567,0)))</f>
        <v>0</v>
      </c>
      <c r="BG1570" s="30">
        <f>INDEX(AY1556:BF1563,MATCH(AX1570,AW1556:AW1563,0),MATCH(BG1566,AY1554:BF1554,0))*(INDEX(AL1568:AU1575,MATCH(BG1566,AJ1568:AJ1575,0),MATCH(BG1567,AL1567:AU1567,0)))</f>
        <v>0</v>
      </c>
      <c r="BH1570" s="30">
        <f>INDEX(AY1556:BF1563,MATCH(AX1570,AW1556:AW1563,0),MATCH(BH1566,AY1554:BF1554,0))*(INDEX(AL1568:AU1575,MATCH(BH1566,AJ1568:AJ1575,0),MATCH(BH1567,AL1567:AU1567,0)))</f>
        <v>0</v>
      </c>
      <c r="BI1570" s="30">
        <f>INDEX(AY1556:BF1563,MATCH(AX1570,AW1556:AW1563,0),MATCH(BI1566,AY1554:BF1554,0))*(INDEX(AL1568:AU1575,MATCH(BI1566,AJ1568:AJ1575,0),MATCH(BI1567,AL1567:AU1567,0)))</f>
        <v>0</v>
      </c>
      <c r="BJ1570" s="30">
        <f>INDEX(AY1556:BF1563,MATCH(AX1570,AW1556:AW1563,0),MATCH(BJ1566,AY1554:BF1554,0))*(INDEX(AL1568:AU1575,MATCH(BJ1566,AJ1568:AJ1575,0),MATCH(BJ1567,AL1567:AU1567,0)))</f>
        <v>0</v>
      </c>
      <c r="BK1570" s="30">
        <f>INDEX(AY1556:BF1563,MATCH(AX1570,AW1556:AW1563,0),MATCH(BK1566,AY1554:BF1554,0))*(INDEX(AL1568:AU1575,MATCH(BK1566,AJ1568:AJ1575,0),MATCH(BK1567,AL1567:AU1567,0)))</f>
        <v>0</v>
      </c>
      <c r="BL1570" s="30">
        <f>INDEX(AY1556:BF1563,MATCH(AX1570,AW1556:AW1563,0),MATCH(BL1566,AY1554:BF1554,0))*(INDEX(AL1568:AU1575,MATCH(BL1566,AJ1568:AJ1575,0),MATCH(BL1567,AL1567:AU1567,0)))</f>
        <v>0</v>
      </c>
      <c r="BM1570" s="30">
        <f>INDEX(AY1556:BF1563,MATCH(AX1570,AW1556:AW1563,0),MATCH(BM1566,AY1554:BF1554,0))*(INDEX(AL1568:AU1575,MATCH(BM1566,AJ1568:AJ1575,0),MATCH(BM1567,AL1567:AU1567,0)))</f>
        <v>0</v>
      </c>
      <c r="BN1570" s="30">
        <f>INDEX(AY1556:BF1563,MATCH(AX1570,AW1556:AW1563,0),MATCH(BN1566,AY1554:BF1554,0))*(INDEX(AL1568:AU1575,MATCH(BN1566,AJ1568:AJ1575,0),MATCH(BN1567,AL1567:AU1567,0)))</f>
        <v>0</v>
      </c>
      <c r="BO1570" s="30">
        <f>INDEX(AY1556:BF1563,MATCH(AX1570,AW1556:AW1563,0),MATCH(BO1566,AY1554:BF1554,0))*(INDEX(AL1568:AU1575,MATCH(BO1566,AJ1568:AJ1575,0),MATCH(BO1567,AL1567:AU1567,0)))</f>
        <v>0</v>
      </c>
      <c r="BP1570" s="30">
        <f>INDEX(AY1556:BF1563,MATCH(AX1570,AW1556:AW1563,0),MATCH(BP1566,AY1554:BF1554,0))*(INDEX(AL1568:AU1575,MATCH(BP1566,AJ1568:AJ1575,0),MATCH(BP1567,AL1567:AU1567,0)))</f>
        <v>0</v>
      </c>
      <c r="BQ1570" s="30">
        <f>INDEX(AY1556:BF1563,MATCH(AX1570,AW1556:AW1563,0),MATCH(BQ1566,AY1554:BF1554,0))*(INDEX(AL1568:AU1575,MATCH(BQ1566,AJ1568:AJ1575,0),MATCH(BQ1567,AL1567:AU1567,0)))</f>
        <v>0</v>
      </c>
      <c r="BR1570" s="30">
        <f>INDEX(AY1556:BF1563,MATCH(AX1570,AW1556:AW1563,0),MATCH(BR1566,AY1554:BF1554,0))*(INDEX(AL1568:AU1575,MATCH(BR1566,AJ1568:AJ1575,0),MATCH(BR1567,AL1567:AU1567,0)))</f>
        <v>0</v>
      </c>
      <c r="BS1570" s="30">
        <f>INDEX(AY1556:BF1563,MATCH(AX1570,AW1556:AW1563,0),MATCH(BS1566,AY1554:BF1554,0))*(INDEX(AL1568:AU1575,MATCH(BS1566,AJ1568:AJ1575,0),MATCH(BS1567,AL1567:AU1567,0)))</f>
        <v>0</v>
      </c>
      <c r="BT1570" s="30">
        <f>INDEX(AY1556:BF1563,MATCH(AX1570,AW1556:AW1563,0),MATCH(BT1566,AY1554:BF1554,0))*(INDEX(AL1568:AU1575,MATCH(BT1566,AJ1568:AJ1575,0),MATCH(BT1567,AL1567:AU1567,0)))</f>
        <v>0</v>
      </c>
      <c r="BU1570" s="30">
        <f>INDEX(AY1556:BF1563,MATCH(AX1570,AW1556:AW1563,0),MATCH(BU1566,AY1554:BF1554,0))*(INDEX(AL1568:AU1575,MATCH(BU1566,AJ1568:AJ1575,0),MATCH(BU1567,AL1567:AU1567,0)))</f>
        <v>0</v>
      </c>
      <c r="BV1570" s="30">
        <f>INDEX(AY1556:BF1563,MATCH(AX1570,AW1556:AW1563,0),MATCH(BV1566,AY1554:BF1554,0))*(INDEX(AL1568:AU1575,MATCH(BV1566,AJ1568:AJ1575,0),MATCH(BV1567,AL1567:AU1567,0)))</f>
        <v>0</v>
      </c>
      <c r="BW1570" s="30">
        <f>INDEX(AY1556:BF1563,MATCH(AX1570,AW1556:AW1563,0),MATCH(BW1566,AY1554:BF1554,0))*(INDEX(AL1568:AU1575,MATCH(BW1566,AJ1568:AJ1575,0),MATCH(BW1567,AL1567:AU1567,0)))</f>
        <v>0</v>
      </c>
      <c r="BX1570" s="30">
        <f>INDEX(AY1556:BF1563,MATCH(AX1570,AW1556:AW1563,0),MATCH(BX1566,AY1554:BF1554,0))*(INDEX(AL1568:AU1575,MATCH(BX1566,AJ1568:AJ1575,0),MATCH(BX1567,AL1567:AU1567,0)))</f>
        <v>0</v>
      </c>
      <c r="BY1570" s="30">
        <f>INDEX(AY1556:BF1563,MATCH(AX1570,AW1556:AW1563,0),MATCH(BY1566,AY1554:BF1554,0))*(INDEX(AL1568:AU1575,MATCH(BY1566,AJ1568:AJ1575,0),MATCH(BY1567,AL1567:AU1567,0)))</f>
        <v>0</v>
      </c>
      <c r="BZ1570" s="30">
        <f>INDEX(AY1556:BF1563,MATCH(AX1570,AW1556:AW1563,0),MATCH(BZ1566,AY1554:BF1554,0))*(INDEX(AL1568:AU1575,MATCH(BZ1566,AJ1568:AJ1575,0),MATCH(BZ1567,AL1567:AU1567,0)))</f>
        <v>0</v>
      </c>
      <c r="CA1570" s="30">
        <f>INDEX(AY1556:BF1563,MATCH(AX1570,AW1556:AW1563,0),MATCH(CA1566,AY1554:BF1554,0))*(INDEX(AL1568:AU1575,MATCH(CA1566,AJ1568:AJ1575,0),MATCH(CA1567,AL1567:AU1567,0)))</f>
        <v>0</v>
      </c>
      <c r="CB1570" s="30">
        <f>INDEX(AY1556:BF1563,MATCH(AX1570,AW1556:AW1563,0),MATCH(CB1566,AY1554:BF1554,0))*(INDEX(AL1568:AU1575,MATCH(CB1566,AJ1568:AJ1575,0),MATCH(CB1567,AL1567:AU1567,0)))</f>
        <v>0</v>
      </c>
      <c r="CC1570" s="30">
        <f>INDEX(AY1556:BF1563,MATCH(AX1570,AW1556:AW1563,0),MATCH(CC1566,AY1554:BF1554,0))*(INDEX(AL1568:AU1575,MATCH(CC1566,AJ1568:AJ1575,0),MATCH(CC1567,AL1567:AU1567,0)))</f>
        <v>0</v>
      </c>
      <c r="CD1570" s="30">
        <f>INDEX(AY1556:BF1563,MATCH(AX1570,AW1556:AW1563,0),MATCH(CD1566,AY1554:BF1554,0))*(INDEX(AL1568:AU1575,MATCH(CD1566,AJ1568:AJ1575,0),MATCH(CD1567,AL1567:AU1567,0)))</f>
        <v>0</v>
      </c>
      <c r="CE1570" s="30">
        <f>INDEX(AY1556:BF1563,MATCH(AX1570,AW1556:AW1563,0),MATCH(CE1566,AY1554:BF1554,0))*(INDEX(AL1568:AU1575,MATCH(CE1566,AJ1568:AJ1575,0),MATCH(CE1567,AL1567:AU1567,0)))</f>
        <v>0</v>
      </c>
      <c r="CF1570" s="30">
        <f>INDEX(AY1556:BF1563,MATCH(AX1570,AW1556:AW1563,0),MATCH(CF1566,AY1554:BF1554,0))*(INDEX(AL1568:AU1575,MATCH(CF1566,AJ1568:AJ1575,0),MATCH(CF1567,AL1567:AU1567,0)))</f>
        <v>0</v>
      </c>
      <c r="CG1570" s="30">
        <f>INDEX(AY1556:BF1563,MATCH(AX1570,AW1556:AW1563,0),MATCH(CG1566,AY1554:BF1554,0))*(INDEX(AL1568:AU1575,MATCH(CG1566,AJ1568:AJ1575,0),MATCH(CG1567,AL1567:AU1567,0)))</f>
        <v>0</v>
      </c>
      <c r="CH1570" s="30">
        <f>INDEX(AY1556:BF1563,MATCH(AX1570,AW1556:AW1563,0),MATCH(CH1566,AY1554:BF1554,0))*(INDEX(AL1568:AU1575,MATCH(CH1566,AJ1568:AJ1575,0),MATCH(CH1567,AL1567:AU1567,0)))</f>
        <v>0</v>
      </c>
      <c r="CI1570" s="30">
        <f>INDEX(AY1556:BF1563,MATCH(AX1570,AW1556:AW1563,0),MATCH(CI1566,AY1554:BF1554,0))*(INDEX(AL1568:AU1575,MATCH(CI1566,AJ1568:AJ1575,0),MATCH(CI1567,AL1567:AU1567,0)))</f>
        <v>0</v>
      </c>
      <c r="CJ1570" s="30">
        <f>INDEX(AY1556:BF1563,MATCH(AX1570,AW1556:AW1563,0),MATCH(CJ1566,AY1554:BF1554,0))*(INDEX(AL1568:AU1575,MATCH(CJ1566,AJ1568:AJ1575,0),MATCH(CJ1567,AL1567:AU1567,0)))</f>
        <v>0</v>
      </c>
      <c r="CK1570" s="30">
        <f>INDEX(AY1556:BF1563,MATCH(AX1570,AW1556:AW1563,0),MATCH(CK1566,AY1554:BF1554,0))*(INDEX(AL1568:AU1575,MATCH(CK1566,AJ1568:AJ1575,0),MATCH(CK1567,AL1567:AU1567,0)))</f>
        <v>0</v>
      </c>
      <c r="CL1570" s="30">
        <f>INDEX(AY1556:BF1563,MATCH(AX1570,AW1556:AW1563,0),MATCH(CL1566,AY1554:BF1554,0))*(INDEX(AL1568:AU1575,MATCH(CL1566,AJ1568:AJ1575,0),MATCH(CL1567,AL1567:AU1567,0)))</f>
        <v>0</v>
      </c>
      <c r="CM1570" s="30">
        <f>INDEX(AY1556:BF1563,MATCH(AX1570,AW1556:AW1563,0),MATCH(CM1566,AY1554:BF1554,0))*(INDEX(AL1568:AU1575,MATCH(CM1566,AJ1568:AJ1575,0),MATCH(CM1567,AL1567:AU1567,0)))</f>
        <v>0</v>
      </c>
      <c r="CN1570" s="30">
        <f>INDEX(AY1556:BF1563,MATCH(AX1570,AW1556:AW1563,0),MATCH(CN1566,AY1554:BF1554,0))*(INDEX(AL1568:AU1575,MATCH(CN1566,AJ1568:AJ1575,0),MATCH(CN1567,AL1567:AU1567,0)))</f>
        <v>0</v>
      </c>
      <c r="CO1570" s="30">
        <f>INDEX(AY1556:BF1563,MATCH(AX1570,AW1556:AW1563,0),MATCH(CO1566,AY1554:BF1554,0))*(INDEX(AL1568:AU1575,MATCH(CO1566,AJ1568:AJ1575,0),MATCH(CO1567,AL1567:AU1567,0)))</f>
        <v>0</v>
      </c>
      <c r="CP1570" s="30">
        <f>INDEX(AY1556:BF1563,MATCH(AX1570,AW1556:AW1563,0),MATCH(CP1566,AY1554:BF1554,0))*(INDEX(AL1568:AU1575,MATCH(CP1566,AJ1568:AJ1575,0),MATCH(CP1567,AL1567:AU1567,0)))</f>
        <v>0</v>
      </c>
      <c r="CQ1570" s="30">
        <f>INDEX(AY1556:BF1563,MATCH(AX1570,AW1556:AW1563,0),MATCH(CQ1566,AY1554:BF1554,0))*(INDEX(AL1568:AU1575,MATCH(CQ1566,AJ1568:AJ1575,0),MATCH(CQ1567,AL1567:AU1567,0)))</f>
        <v>0</v>
      </c>
      <c r="CR1570" s="30">
        <f>INDEX(AY1556:BF1563,MATCH(AX1570,AW1556:AW1563,0),MATCH(CR1566,AY1554:BF1554,0))*(INDEX(AL1568:AU1575,MATCH(CR1566,AJ1568:AJ1575,0),MATCH(CR1567,AL1567:AU1567,0)))</f>
        <v>0</v>
      </c>
      <c r="CS1570" s="30">
        <f>INDEX(AY1556:BF1563,MATCH(AX1570,AW1556:AW1563,0),MATCH(CS1566,AY1554:BF1554,0))*(INDEX(AL1568:AU1575,MATCH(CS1566,AJ1568:AJ1575,0),MATCH(CS1567,AL1567:AU1567,0)))</f>
        <v>0</v>
      </c>
      <c r="CT1570" s="30">
        <f>INDEX(AY1556:BF1563,MATCH(AX1570,AW1556:AW1563,0),MATCH(CT1566,AY1554:BF1554,0))*(INDEX(AL1568:AU1575,MATCH(CT1566,AJ1568:AJ1575,0),MATCH(CT1567,AL1567:AU1567,0)))</f>
        <v>0</v>
      </c>
      <c r="CU1570" s="30">
        <f>INDEX(AY1556:BF1563,MATCH(AX1570,AW1556:AW1563,0),MATCH(CU1566,AY1554:BF1554,0))*(INDEX(AL1568:AU1575,MATCH(CU1566,AJ1568:AJ1575,0),MATCH(CU1567,AL1567:AU1567,0)))</f>
        <v>0</v>
      </c>
      <c r="CV1570" s="30">
        <f>INDEX(AY1556:BF1563,MATCH(AX1570,AW1556:AW1563,0),MATCH(CV1566,AY1554:BF1554,0))*(INDEX(AL1568:AU1575,MATCH(CV1566,AJ1568:AJ1575,0),MATCH(CV1567,AL1567:AU1567,0)))</f>
        <v>0</v>
      </c>
      <c r="CW1570" s="30">
        <f>INDEX(AY1556:BF1563,MATCH(AX1570,AW1556:AW1563,0),MATCH(CW1566,AY1554:BF1554,0))*(INDEX(AL1568:AU1575,MATCH(CW1566,AJ1568:AJ1575,0),MATCH(CW1567,AL1567:AU1567,0)))</f>
        <v>0</v>
      </c>
      <c r="CX1570" s="30">
        <f>INDEX(AY1556:BF1563,MATCH(AX1570,AW1556:AW1563,0),MATCH(CX1566,AY1554:BF1554,0))*(INDEX(AL1568:AU1575,MATCH(CX1566,AJ1568:AJ1575,0),MATCH(CX1567,AL1567:AU1567,0)))</f>
        <v>0</v>
      </c>
      <c r="CY1570" s="30">
        <f>INDEX(AY1556:BF1563,MATCH(AX1570,AW1556:AW1563,0),MATCH(CY1566,AY1554:BF1554,0))*(INDEX(AL1568:AU1575,MATCH(CY1566,AJ1568:AJ1575,0),MATCH(CY1567,AL1567:AU1567,0)))</f>
        <v>0</v>
      </c>
      <c r="CZ1570" s="30">
        <f>INDEX(AY1556:BF1563,MATCH(AX1570,AW1556:AW1563,0),MATCH(CZ1566,AY1554:BF1554,0))*(INDEX(AL1568:AU1575,MATCH(CZ1566,AJ1568:AJ1575,0),MATCH(CZ1567,AL1567:AU1567,0)))</f>
        <v>0</v>
      </c>
      <c r="DA1570" s="30">
        <f>INDEX(AY1556:BF1563,MATCH(AX1570,AW1556:AW1563,0),MATCH(DA1566,AY1554:BF1554,0))*(INDEX(AL1568:AU1575,MATCH(DA1566,AJ1568:AJ1575,0),MATCH(DA1567,AL1567:AU1567,0)))</f>
        <v>0</v>
      </c>
      <c r="DB1570" s="30">
        <f>INDEX(AY1556:BF1563,MATCH(AX1570,AW1556:AW1563,0),MATCH(DB1566,AY1554:BF1554,0))*(INDEX(AL1568:AU1575,MATCH(DB1566,AJ1568:AJ1575,0),MATCH(DB1567,AL1567:AU1567,0)))</f>
        <v>0</v>
      </c>
      <c r="DC1570" s="30">
        <f>INDEX(AY1556:BF1563,MATCH(AX1570,AW1556:AW1563,0),MATCH(DC1566,AY1554:BF1554,0))*(INDEX(AL1568:AU1575,MATCH(DC1566,AJ1568:AJ1575,0),MATCH(DC1567,AL1567:AU1567,0)))</f>
        <v>0</v>
      </c>
      <c r="DD1570" s="30">
        <f>INDEX(AY1556:BF1563,MATCH(AX1570,AW1556:AW1563,0),MATCH(DD1566,AY1554:BF1554,0))*(INDEX(AL1568:AU1575,MATCH(DD1566,AJ1568:AJ1575,0),MATCH(DD1567,AL1567:AU1567,0)))</f>
        <v>0</v>
      </c>
      <c r="DE1570" s="30">
        <f>INDEX(AY1556:BF1563,MATCH(AX1570,AW1556:AW1563,0),MATCH(DE1566,AY1554:BF1554,0))*(INDEX(AL1568:AU1575,MATCH(DE1566,AJ1568:AJ1575,0),MATCH(DE1567,AL1567:AU1567,0)))</f>
        <v>0</v>
      </c>
      <c r="DF1570" s="30">
        <f>INDEX(AY1556:BF1563,MATCH(AX1570,AW1556:AW1563,0),MATCH(DF1566,AY1554:BF1554,0))*(INDEX(AL1568:AU1575,MATCH(DF1566,AJ1568:AJ1575,0),MATCH(DF1567,AL1567:AU1567,0)))</f>
        <v>0</v>
      </c>
      <c r="DG1570" s="30">
        <f>INDEX(AY1556:BF1563,MATCH(AX1570,AW1556:AW1563,0),MATCH(DG1566,AY1554:BF1554,0))*(INDEX(AL1568:AU1575,MATCH(DG1566,AJ1568:AJ1575,0),MATCH(DG1567,AL1567:AU1567,0)))</f>
        <v>0</v>
      </c>
      <c r="DH1570" s="30">
        <f>INDEX(AY1556:BF1563,MATCH(AX1570,AW1556:AW1563,0),MATCH(DH1566,AY1554:BF1554,0))*(INDEX(AL1568:AU1575,MATCH(DH1566,AJ1568:AJ1575,0),MATCH(DH1567,AL1567:AU1567,0)))</f>
        <v>0</v>
      </c>
      <c r="DI1570" s="30">
        <f>INDEX(AY1556:BF1563,MATCH(AX1570,AW1556:AW1563,0),MATCH(DI1566,AY1554:BF1554,0))*(INDEX(AL1568:AU1575,MATCH(DI1566,AJ1568:AJ1575,0),MATCH(DI1567,AL1567:AU1567,0)))</f>
        <v>0</v>
      </c>
      <c r="DJ1570" s="30">
        <f>INDEX(AY1556:BF1563,MATCH(AX1570,AW1556:AW1563,0),MATCH(DJ1566,AY1554:BF1554,0))*(INDEX(AL1568:AU1575,MATCH(DJ1566,AJ1568:AJ1575,0),MATCH(DJ1567,AL1567:AU1567,0)))</f>
        <v>0</v>
      </c>
      <c r="DK1570" s="30">
        <f>INDEX(AY1556:BF1563,MATCH(AX1570,AW1556:AW1563,0),MATCH(DK1566,AY1554:BF1554,0))*(INDEX(AL1568:AU1575,MATCH(DK1566,AJ1568:AJ1575,0),MATCH(DK1567,AL1567:AU1567,0)))</f>
        <v>0</v>
      </c>
      <c r="DL1570" s="30">
        <f>INDEX(AY1556:BF1563,MATCH(AX1570,AW1556:AW1563,0),MATCH(DL1566,AY1554:BF1554,0))*(INDEX(AL1568:AU1575,MATCH(DL1566,AJ1568:AJ1575,0),MATCH(DL1567,AL1567:AU1567,0)))</f>
        <v>0</v>
      </c>
      <c r="DM1570" s="30">
        <f>INDEX(AY1556:BF1563,MATCH(AX1570,AW1556:AW1563,0),MATCH(DM1566,AY1554:BF1554,0))*(INDEX(AL1568:AU1575,MATCH(DM1566,AJ1568:AJ1575,0),MATCH(DM1567,AL1567:AU1567,0)))</f>
        <v>0</v>
      </c>
      <c r="DN1570" s="30">
        <f>INDEX(AY1556:BF1563,MATCH(AX1570,AW1556:AW1563,0),MATCH(DN1566,AY1554:BF1554,0))*(INDEX(AL1568:AU1575,MATCH(DN1566,AJ1568:AJ1575,0),MATCH(DN1567,AL1567:AU1567,0)))</f>
        <v>0</v>
      </c>
      <c r="DO1570" s="30">
        <f>INDEX(AY1556:BF1563,MATCH(AX1570,AW1556:AW1563,0),MATCH(DO1566,AY1554:BF1554,0))*(INDEX(AL1568:AU1575,MATCH(DO1566,AJ1568:AJ1575,0),MATCH(DO1567,AL1567:AU1567,0)))</f>
        <v>0</v>
      </c>
      <c r="DP1570" s="30">
        <f>INDEX(AY1556:BF1563,MATCH(AX1570,AW1556:AW1563,0),MATCH(DP1566,AY1554:BF1554,0))*(INDEX(AL1568:AU1575,MATCH(DP1566,AJ1568:AJ1575,0),MATCH(DP1567,AL1567:AU1567,0)))</f>
        <v>0</v>
      </c>
      <c r="DQ1570" s="30">
        <f>INDEX(AY1556:BF1563,MATCH(AX1570,AW1556:AW1563,0),MATCH(DQ1566,AY1554:BF1554,0))*(INDEX(AL1568:AU1575,MATCH(DQ1566,AJ1568:AJ1575,0),MATCH(DQ1567,AL1567:AU1567,0)))</f>
        <v>0</v>
      </c>
      <c r="DR1570" s="2" t="b">
        <f t="shared" si="1705"/>
        <v>1</v>
      </c>
      <c r="DS1570" s="29">
        <v>2025</v>
      </c>
      <c r="DT1570" s="30">
        <f>IF(DS1570&gt;DT1566,AY1569-AY1570,0)</f>
        <v>0</v>
      </c>
      <c r="DU1570" s="30">
        <f>IF(DS1570&gt;DU1566,AZ1569-AZ1570,0)</f>
        <v>0</v>
      </c>
      <c r="DV1570" s="30">
        <f>IF(DS1570&gt;DV1566,BA1569-BA1570,0)</f>
        <v>0</v>
      </c>
      <c r="DW1570" s="30">
        <f>IF(DS1570&gt;DW1566,BB1569-BB1570,0)</f>
        <v>0</v>
      </c>
      <c r="DX1570" s="30">
        <f>IF(DS1570&gt;DX1566,BC1569-BC1570,0)</f>
        <v>0</v>
      </c>
      <c r="DY1570" s="30">
        <f>IF(DS1570&gt;DY1566,BD1569-BD1570,0)</f>
        <v>0</v>
      </c>
      <c r="DZ1570" s="30">
        <f>IF(DS1570&gt;DZ1566,BE1569-BE1570,0)</f>
        <v>0</v>
      </c>
      <c r="EA1570" s="30">
        <f>IF(DS1570&gt;EA1566,BF1569-BF1570,0)</f>
        <v>0</v>
      </c>
      <c r="EB1570" s="30">
        <f>IF(DS1570&gt;EB1566,BG1569-BG1570,0)</f>
        <v>0</v>
      </c>
      <c r="EC1570" s="30">
        <f>IF(DS1570&gt;EC1566,BH1569-BH1570,0)</f>
        <v>0</v>
      </c>
      <c r="ED1570" s="30">
        <f>IF(DS1570&gt;ED1566,BI1569-BI1570,0)</f>
        <v>0</v>
      </c>
      <c r="EE1570" s="30">
        <f>IF(DS1570&gt;EE1566,BJ1569-BJ1570,0)</f>
        <v>0</v>
      </c>
      <c r="EF1570" s="30">
        <f>IF(DS1570&gt;EF1566,BK1569-BK1570,0)</f>
        <v>0</v>
      </c>
      <c r="EG1570" s="30">
        <f>IF(DS1570&gt;EG1566,BL1569-BL1570,0)</f>
        <v>0</v>
      </c>
      <c r="EH1570" s="30">
        <f>IF(DS1570&gt;EH1566,BM1569-BM1570,0)</f>
        <v>0</v>
      </c>
      <c r="EI1570" s="30">
        <f>IF(DS1570&gt;EI1566,BN1569-BN1570,0)</f>
        <v>0</v>
      </c>
      <c r="EJ1570" s="30">
        <f>IF(DS1570&gt;EJ1566,BO1569-BO1570,0)</f>
        <v>0</v>
      </c>
      <c r="EK1570" s="30">
        <f>IF(DS1570&gt;EK1566,BP1569-BP1570,0)</f>
        <v>0</v>
      </c>
      <c r="EL1570" s="30">
        <f>IF(DS1570&gt;EL1566,BQ1569-BQ1570,0)</f>
        <v>0</v>
      </c>
      <c r="EM1570" s="30">
        <f>IF(DS1570&gt;EM1566,BR1569-BR1570,0)</f>
        <v>0</v>
      </c>
      <c r="EN1570" s="30">
        <f>IF(DS1570&gt;EN1566,BS1569-BS1570,0)</f>
        <v>0</v>
      </c>
      <c r="EO1570" s="30">
        <f>IF(DS1570&gt;EO1566,BT1569-BT1570,0)</f>
        <v>0</v>
      </c>
      <c r="EP1570" s="30">
        <f>IF(DS1570&gt;EP1566,BU1569-BU1570,0)</f>
        <v>0</v>
      </c>
      <c r="EQ1570" s="30">
        <f>IF(DS1570&gt;EQ1566,BV1569-BV1570,0)</f>
        <v>0</v>
      </c>
      <c r="ER1570" s="30">
        <f>IF(DS1570&gt;ER1566,BW1569-BW1570,0)</f>
        <v>0</v>
      </c>
      <c r="ES1570" s="30">
        <f>IF(DS1570&gt;ES1566,BX1569-BX1570,0)</f>
        <v>0</v>
      </c>
      <c r="ET1570" s="30">
        <f>IF(DS1570&gt;ET1566,BY1569-BY1570,0)</f>
        <v>0</v>
      </c>
      <c r="EU1570" s="30">
        <f>IF(DS1570&gt;EU1566,BZ1569-BZ1570,0)</f>
        <v>0</v>
      </c>
      <c r="EV1570" s="30">
        <f>IF(DS1570&gt;EV1566,CA1569-CA1570,0)</f>
        <v>0</v>
      </c>
      <c r="EW1570" s="30">
        <f>IF(DS1570&gt;EW1566,CB1569-CB1570,0)</f>
        <v>0</v>
      </c>
      <c r="EX1570" s="30">
        <f>IF(DS1570&gt;EX1566,CC1569-CC1570,0)</f>
        <v>0</v>
      </c>
      <c r="EY1570" s="30">
        <f>IF(DS1570&gt;EY1566,CD1569-CD1570,0)</f>
        <v>0</v>
      </c>
      <c r="EZ1570" s="30">
        <f>IF(DS1570&gt;EZ1566,CE1569-CE1570,0)</f>
        <v>0</v>
      </c>
      <c r="FA1570" s="30">
        <f>IF(DS1570&gt;FA1566,CF1569-CF1570,0)</f>
        <v>0</v>
      </c>
      <c r="FB1570" s="30">
        <f>IF(DS1570&gt;FB1566,CG1569-CG1570,0)</f>
        <v>0</v>
      </c>
      <c r="FC1570" s="30">
        <f>IF(DS1570&gt;FC1566,CH1569-CH1570,0)</f>
        <v>0</v>
      </c>
      <c r="FD1570" s="30">
        <f>IF(DS1570&gt;FD1566,CI1569-CI1570,0)</f>
        <v>0</v>
      </c>
      <c r="FE1570" s="30">
        <f>IF(DS1570&gt;FE1566,CJ1569-CJ1570,0)</f>
        <v>0</v>
      </c>
      <c r="FF1570" s="30">
        <f>IF(DS1570&gt;FF1566,CK1569-CK1570,0)</f>
        <v>0</v>
      </c>
      <c r="FG1570" s="30">
        <f>IF(DS1570&gt;FG1566,CL1569-CL1570,0)</f>
        <v>0</v>
      </c>
      <c r="FH1570" s="30">
        <f>IF(DS1570&gt;FH1566,CM1569-CM1570,0)</f>
        <v>0</v>
      </c>
      <c r="FI1570" s="30">
        <f>IF(DS1570&gt;FI1566,CN1569-CN1570,0)</f>
        <v>0</v>
      </c>
      <c r="FJ1570" s="30">
        <f>IF(DS1570&gt;FJ1566,CO1569-CO1570,0)</f>
        <v>0</v>
      </c>
      <c r="FK1570" s="30">
        <f>IF(DS1570&gt;FK1566,CP1569-CP1570,0)</f>
        <v>0</v>
      </c>
      <c r="FL1570" s="30">
        <f>IF(DS1570&gt;FL1566,CQ1569-CQ1570,0)</f>
        <v>0</v>
      </c>
      <c r="FM1570" s="30">
        <f>IF(DS1570&gt;FM1566,CR1569-CR1570,0)</f>
        <v>0</v>
      </c>
      <c r="FN1570" s="30">
        <f>IF(DS1570&gt;FN1566,CS1569-CS1570,0)</f>
        <v>0</v>
      </c>
      <c r="FO1570" s="30">
        <f>IF(DS1570&gt;FO1566,CT1569-CT1570,0)</f>
        <v>0</v>
      </c>
      <c r="FP1570" s="30">
        <f>IF(DS1570&gt;FP1566,CU1569-CU1570,0)</f>
        <v>0</v>
      </c>
      <c r="FQ1570" s="30">
        <f>IF(DS1570&gt;FQ1566,CV1569-CV1570,0)</f>
        <v>0</v>
      </c>
      <c r="FR1570" s="30">
        <f>IF(DS1570&gt;FR1566,CW1569-CW1570,0)</f>
        <v>0</v>
      </c>
      <c r="FS1570" s="30">
        <f>IF(DS1570&gt;FS1566,CX1569-CX1570,0)</f>
        <v>0</v>
      </c>
      <c r="FT1570" s="30">
        <f>IF(DS1570&gt;FT1566,CY1569-CY1570,0)</f>
        <v>0</v>
      </c>
      <c r="FU1570" s="30">
        <f>IF(DS1570&gt;FU1566,CZ1569-CZ1570,0)</f>
        <v>0</v>
      </c>
      <c r="FV1570" s="30">
        <f>IF(DS1570&gt;FV1566,DA1569-DA1570,0)</f>
        <v>0</v>
      </c>
      <c r="FW1570" s="30">
        <f>IF(DS1570&gt;FW1566,DB1569-DB1570,0)</f>
        <v>0</v>
      </c>
      <c r="FX1570" s="30">
        <f>IF(DS1570&gt;FX1566,DC1569-DC1570,0)</f>
        <v>0</v>
      </c>
      <c r="FY1570" s="30">
        <f>IF(DS1570&gt;FY1566,DD1569-DD1570,0)</f>
        <v>0</v>
      </c>
      <c r="FZ1570" s="30">
        <f>IF(DS1570&gt;FZ1566,DE1569-DE1570,0)</f>
        <v>0</v>
      </c>
      <c r="GA1570" s="30">
        <f>IF(DS1570&gt;GA1566,DF1569-DF1570,0)</f>
        <v>0</v>
      </c>
      <c r="GB1570" s="30">
        <f>IF(DS1570&gt;GB1566,DG1569-DG1570,0)</f>
        <v>0</v>
      </c>
      <c r="GC1570" s="30">
        <f>IF(DS1570&gt;GC1566,DH1569-DH1570,0)</f>
        <v>0</v>
      </c>
      <c r="GD1570" s="30">
        <f>IF(DS1570&gt;GD1566,DI1569-DI1570,0)</f>
        <v>0</v>
      </c>
      <c r="GE1570" s="30">
        <f>IF(DS1570&gt;GE1566,DJ1569-DJ1570,0)</f>
        <v>0</v>
      </c>
      <c r="GF1570" s="30">
        <f>IF(DS1570&gt;GF1566,DK1569-DK1570,0)</f>
        <v>0</v>
      </c>
      <c r="GG1570" s="30">
        <f>IF(DS1570&gt;GG1566,DL1569-DL1570,0)</f>
        <v>0</v>
      </c>
      <c r="GH1570" s="30">
        <f>IF(DS1570&gt;GH1566,DM1569-DM1570,0)</f>
        <v>0</v>
      </c>
      <c r="GI1570" s="30">
        <f>IF(DS1570&gt;GI1566,DN1569-DN1570,0)</f>
        <v>0</v>
      </c>
      <c r="GJ1570" s="30">
        <f>IF(DS1570&gt;GJ1566,DO1569-DO1570,0)</f>
        <v>0</v>
      </c>
      <c r="GK1570" s="30">
        <f>IF(DS1570&gt;GK1566,DP1569-DP1570,0)</f>
        <v>0</v>
      </c>
      <c r="GL1570" s="30">
        <f>IF(DS1570&gt;GL1566,DQ1569-DQ1570,0)</f>
        <v>0</v>
      </c>
      <c r="GM1570" s="30" t="b">
        <f t="shared" si="1706"/>
        <v>1</v>
      </c>
      <c r="GO1570" s="29">
        <v>2025</v>
      </c>
      <c r="GP1570" s="27">
        <f>SUMIF(DT1567:GL1567,GP1567,DT1570:GL1570)</f>
        <v>0</v>
      </c>
      <c r="GQ1570" s="28">
        <f>SUMIF(DT1567:GL1567,GQ1567,DT1570:GL1570)</f>
        <v>0</v>
      </c>
      <c r="GR1570" s="28">
        <f>SUMIF(DT1567:GL1567,GR1567,DT1570:GL1570)</f>
        <v>0</v>
      </c>
      <c r="GS1570" s="28">
        <f>SUMIF(DT1567:GL1567,GS1567,DT1570:GL1570)</f>
        <v>0</v>
      </c>
      <c r="GT1570" s="28">
        <f>SUMIF(DT1567:GL1567,GT1567,DT1570:GL1570)</f>
        <v>0</v>
      </c>
      <c r="GU1570" s="28">
        <f>SUMIF(DT1567:GL1567,GU1567,DT1570:GL1570)</f>
        <v>0</v>
      </c>
      <c r="GV1570" s="28">
        <f>SUMIF(DT1567:GL1567,GV1567,DT1570:GL1570)</f>
        <v>0</v>
      </c>
      <c r="GW1570" s="28">
        <f>SUMIF(DT1567:GL1567,GW1567,DT1570:GL1570)</f>
        <v>0</v>
      </c>
      <c r="GX1570" s="28">
        <f>SUMIF(DT1567:GL1567,GX1567,DT1570:GL1570)</f>
        <v>0</v>
      </c>
      <c r="GY1570" s="28">
        <f>SUMIF(DT1567:GL1567,GY1567,DT1570:GL1570)</f>
        <v>0</v>
      </c>
      <c r="GZ1570" s="28">
        <f>SUMIF(DT1567:GL1567,GZ1567,DT1570:GL1570)</f>
        <v>0</v>
      </c>
      <c r="HA1570" s="27" t="b">
        <f t="shared" si="1707"/>
        <v>1</v>
      </c>
    </row>
    <row r="1571" spans="1:221" hidden="1" x14ac:dyDescent="0.2">
      <c r="A1571" s="2" t="s">
        <v>1</v>
      </c>
      <c r="B1571" s="26"/>
      <c r="S1571" s="16"/>
      <c r="AJ1571" s="27">
        <v>2026</v>
      </c>
      <c r="AK1571" s="27">
        <v>0</v>
      </c>
      <c r="AL1571" s="30">
        <f t="shared" si="1708"/>
        <v>0</v>
      </c>
      <c r="AM1571" s="30">
        <f t="shared" si="1709"/>
        <v>0</v>
      </c>
      <c r="AN1571" s="30">
        <f t="shared" si="1710"/>
        <v>0</v>
      </c>
      <c r="AO1571" s="30">
        <f t="shared" si="1711"/>
        <v>0</v>
      </c>
      <c r="AP1571" s="30">
        <f t="shared" si="1712"/>
        <v>0</v>
      </c>
      <c r="AQ1571" s="30">
        <f t="shared" si="1713"/>
        <v>0</v>
      </c>
      <c r="AR1571" s="30">
        <f t="shared" si="1714"/>
        <v>0</v>
      </c>
      <c r="AS1571" s="30">
        <f t="shared" si="1715"/>
        <v>0</v>
      </c>
      <c r="AT1571" s="30">
        <f t="shared" si="1716"/>
        <v>0</v>
      </c>
      <c r="AU1571" s="30">
        <f t="shared" si="1717"/>
        <v>0</v>
      </c>
      <c r="AV1571" s="65"/>
      <c r="AX1571" s="29">
        <v>2026</v>
      </c>
      <c r="AY1571" s="30">
        <f t="shared" si="1704"/>
        <v>0</v>
      </c>
      <c r="AZ1571" s="30">
        <f>INDEX(AY1556:BF1563,MATCH(AX1571,AW1556:AW1563,0),MATCH(AZ1566,AY1554:BF1554,0))*(INDEX(AL1568:AU1575,MATCH(AZ1566,AJ1568:AJ1575,0),MATCH(AZ1567,AL1567:AU1567,0)))</f>
        <v>0</v>
      </c>
      <c r="BA1571" s="30">
        <f>INDEX(AY1556:BF1563,MATCH(AX1571,AW1556:AW1563,0),MATCH(BA1566,AY1554:BF1554,0))*(INDEX(AL1568:AU1575,MATCH(BA1566,AJ1568:AJ1575,0),MATCH(BA1567,AL1567:AU1567,0)))</f>
        <v>0</v>
      </c>
      <c r="BB1571" s="30">
        <f>INDEX(AY1556:BF1563,MATCH(AX1571,AW1556:AW1563,0),MATCH(BB1566,AY1554:BF1554,0))*(INDEX(AL1568:AU1575,MATCH(BB1566,AJ1568:AJ1575,0),MATCH(BB1567,AL1567:AU1567,0)))</f>
        <v>0</v>
      </c>
      <c r="BC1571" s="30">
        <f>INDEX(AY1556:BF1563,MATCH(AX1571,AW1556:AW1563,0),MATCH(BC1566,AY1554:BF1554,0))*(INDEX(AL1568:AU1575,MATCH(BC1566,AJ1568:AJ1575,0),MATCH(BC1567,AL1567:AU1567,0)))</f>
        <v>0</v>
      </c>
      <c r="BD1571" s="30">
        <f>INDEX(AY1556:BF1563,MATCH(AX1571,AW1556:AW1563,0),MATCH(BD1566,AY1554:BF1554,0))*(INDEX(AL1568:AU1575,MATCH(BD1566,AJ1568:AJ1575,0),MATCH(BD1567,AL1567:AU1567,0)))</f>
        <v>0</v>
      </c>
      <c r="BE1571" s="30">
        <f>INDEX(AY1556:BF1563,MATCH(AX1571,AW1556:AW1563,0),MATCH(BE1566,AY1554:BF1554,0))*(INDEX(AL1568:AU1575,MATCH(BE1566,AJ1568:AJ1575,0),MATCH(BE1567,AL1567:AU1567,0)))</f>
        <v>0</v>
      </c>
      <c r="BF1571" s="30">
        <f>INDEX(AY1556:BF1563,MATCH(AX1571,AW1556:AW1563,0),MATCH(BF1566,AY1554:BF1554,0))*(INDEX(AL1568:AU1575,MATCH(BF1566,AJ1568:AJ1575,0),MATCH(BF1567,AL1567:AU1567,0)))</f>
        <v>0</v>
      </c>
      <c r="BG1571" s="30">
        <f>INDEX(AY1556:BF1563,MATCH(AX1571,AW1556:AW1563,0),MATCH(BG1566,AY1554:BF1554,0))*(INDEX(AL1568:AU1575,MATCH(BG1566,AJ1568:AJ1575,0),MATCH(BG1567,AL1567:AU1567,0)))</f>
        <v>0</v>
      </c>
      <c r="BH1571" s="30">
        <f>INDEX(AY1556:BF1563,MATCH(AX1571,AW1556:AW1563,0),MATCH(BH1566,AY1554:BF1554,0))*(INDEX(AL1568:AU1575,MATCH(BH1566,AJ1568:AJ1575,0),MATCH(BH1567,AL1567:AU1567,0)))</f>
        <v>0</v>
      </c>
      <c r="BI1571" s="30">
        <f>INDEX(AY1556:BF1563,MATCH(AX1571,AW1556:AW1563,0),MATCH(BI1566,AY1554:BF1554,0))*(INDEX(AL1568:AU1575,MATCH(BI1566,AJ1568:AJ1575,0),MATCH(BI1567,AL1567:AU1567,0)))</f>
        <v>0</v>
      </c>
      <c r="BJ1571" s="30">
        <f>INDEX(AY1556:BF1563,MATCH(AX1571,AW1556:AW1563,0),MATCH(BJ1566,AY1554:BF1554,0))*(INDEX(AL1568:AU1575,MATCH(BJ1566,AJ1568:AJ1575,0),MATCH(BJ1567,AL1567:AU1567,0)))</f>
        <v>0</v>
      </c>
      <c r="BK1571" s="30">
        <f>INDEX(AY1556:BF1563,MATCH(AX1571,AW1556:AW1563,0),MATCH(BK1566,AY1554:BF1554,0))*(INDEX(AL1568:AU1575,MATCH(BK1566,AJ1568:AJ1575,0),MATCH(BK1567,AL1567:AU1567,0)))</f>
        <v>0</v>
      </c>
      <c r="BL1571" s="30">
        <f>INDEX(AY1556:BF1563,MATCH(AX1571,AW1556:AW1563,0),MATCH(BL1566,AY1554:BF1554,0))*(INDEX(AL1568:AU1575,MATCH(BL1566,AJ1568:AJ1575,0),MATCH(BL1567,AL1567:AU1567,0)))</f>
        <v>0</v>
      </c>
      <c r="BM1571" s="30">
        <f>INDEX(AY1556:BF1563,MATCH(AX1571,AW1556:AW1563,0),MATCH(BM1566,AY1554:BF1554,0))*(INDEX(AL1568:AU1575,MATCH(BM1566,AJ1568:AJ1575,0),MATCH(BM1567,AL1567:AU1567,0)))</f>
        <v>0</v>
      </c>
      <c r="BN1571" s="30">
        <f>INDEX(AY1556:BF1563,MATCH(AX1571,AW1556:AW1563,0),MATCH(BN1566,AY1554:BF1554,0))*(INDEX(AL1568:AU1575,MATCH(BN1566,AJ1568:AJ1575,0),MATCH(BN1567,AL1567:AU1567,0)))</f>
        <v>0</v>
      </c>
      <c r="BO1571" s="30">
        <f>INDEX(AY1556:BF1563,MATCH(AX1571,AW1556:AW1563,0),MATCH(BO1566,AY1554:BF1554,0))*(INDEX(AL1568:AU1575,MATCH(BO1566,AJ1568:AJ1575,0),MATCH(BO1567,AL1567:AU1567,0)))</f>
        <v>0</v>
      </c>
      <c r="BP1571" s="30">
        <f>INDEX(AY1556:BF1563,MATCH(AX1571,AW1556:AW1563,0),MATCH(BP1566,AY1554:BF1554,0))*(INDEX(AL1568:AU1575,MATCH(BP1566,AJ1568:AJ1575,0),MATCH(BP1567,AL1567:AU1567,0)))</f>
        <v>0</v>
      </c>
      <c r="BQ1571" s="30">
        <f>INDEX(AY1556:BF1563,MATCH(AX1571,AW1556:AW1563,0),MATCH(BQ1566,AY1554:BF1554,0))*(INDEX(AL1568:AU1575,MATCH(BQ1566,AJ1568:AJ1575,0),MATCH(BQ1567,AL1567:AU1567,0)))</f>
        <v>0</v>
      </c>
      <c r="BR1571" s="30">
        <f>INDEX(AY1556:BF1563,MATCH(AX1571,AW1556:AW1563,0),MATCH(BR1566,AY1554:BF1554,0))*(INDEX(AL1568:AU1575,MATCH(BR1566,AJ1568:AJ1575,0),MATCH(BR1567,AL1567:AU1567,0)))</f>
        <v>0</v>
      </c>
      <c r="BS1571" s="30">
        <f>INDEX(AY1556:BF1563,MATCH(AX1571,AW1556:AW1563,0),MATCH(BS1566,AY1554:BF1554,0))*(INDEX(AL1568:AU1575,MATCH(BS1566,AJ1568:AJ1575,0),MATCH(BS1567,AL1567:AU1567,0)))</f>
        <v>0</v>
      </c>
      <c r="BT1571" s="30">
        <f>INDEX(AY1556:BF1563,MATCH(AX1571,AW1556:AW1563,0),MATCH(BT1566,AY1554:BF1554,0))*(INDEX(AL1568:AU1575,MATCH(BT1566,AJ1568:AJ1575,0),MATCH(BT1567,AL1567:AU1567,0)))</f>
        <v>0</v>
      </c>
      <c r="BU1571" s="30">
        <f>INDEX(AY1556:BF1563,MATCH(AX1571,AW1556:AW1563,0),MATCH(BU1566,AY1554:BF1554,0))*(INDEX(AL1568:AU1575,MATCH(BU1566,AJ1568:AJ1575,0),MATCH(BU1567,AL1567:AU1567,0)))</f>
        <v>0</v>
      </c>
      <c r="BV1571" s="30">
        <f>INDEX(AY1556:BF1563,MATCH(AX1571,AW1556:AW1563,0),MATCH(BV1566,AY1554:BF1554,0))*(INDEX(AL1568:AU1575,MATCH(BV1566,AJ1568:AJ1575,0),MATCH(BV1567,AL1567:AU1567,0)))</f>
        <v>0</v>
      </c>
      <c r="BW1571" s="30">
        <f>INDEX(AY1556:BF1563,MATCH(AX1571,AW1556:AW1563,0),MATCH(BW1566,AY1554:BF1554,0))*(INDEX(AL1568:AU1575,MATCH(BW1566,AJ1568:AJ1575,0),MATCH(BW1567,AL1567:AU1567,0)))</f>
        <v>0</v>
      </c>
      <c r="BX1571" s="30">
        <f>INDEX(AY1556:BF1563,MATCH(AX1571,AW1556:AW1563,0),MATCH(BX1566,AY1554:BF1554,0))*(INDEX(AL1568:AU1575,MATCH(BX1566,AJ1568:AJ1575,0),MATCH(BX1567,AL1567:AU1567,0)))</f>
        <v>0</v>
      </c>
      <c r="BY1571" s="30">
        <f>INDEX(AY1556:BF1563,MATCH(AX1571,AW1556:AW1563,0),MATCH(BY1566,AY1554:BF1554,0))*(INDEX(AL1568:AU1575,MATCH(BY1566,AJ1568:AJ1575,0),MATCH(BY1567,AL1567:AU1567,0)))</f>
        <v>0</v>
      </c>
      <c r="BZ1571" s="30">
        <f>INDEX(AY1556:BF1563,MATCH(AX1571,AW1556:AW1563,0),MATCH(BZ1566,AY1554:BF1554,0))*(INDEX(AL1568:AU1575,MATCH(BZ1566,AJ1568:AJ1575,0),MATCH(BZ1567,AL1567:AU1567,0)))</f>
        <v>0</v>
      </c>
      <c r="CA1571" s="30">
        <f>INDEX(AY1556:BF1563,MATCH(AX1571,AW1556:AW1563,0),MATCH(CA1566,AY1554:BF1554,0))*(INDEX(AL1568:AU1575,MATCH(CA1566,AJ1568:AJ1575,0),MATCH(CA1567,AL1567:AU1567,0)))</f>
        <v>0</v>
      </c>
      <c r="CB1571" s="30">
        <f>INDEX(AY1556:BF1563,MATCH(AX1571,AW1556:AW1563,0),MATCH(CB1566,AY1554:BF1554,0))*(INDEX(AL1568:AU1575,MATCH(CB1566,AJ1568:AJ1575,0),MATCH(CB1567,AL1567:AU1567,0)))</f>
        <v>0</v>
      </c>
      <c r="CC1571" s="30">
        <f>INDEX(AY1556:BF1563,MATCH(AX1571,AW1556:AW1563,0),MATCH(CC1566,AY1554:BF1554,0))*(INDEX(AL1568:AU1575,MATCH(CC1566,AJ1568:AJ1575,0),MATCH(CC1567,AL1567:AU1567,0)))</f>
        <v>0</v>
      </c>
      <c r="CD1571" s="30">
        <f>INDEX(AY1556:BF1563,MATCH(AX1571,AW1556:AW1563,0),MATCH(CD1566,AY1554:BF1554,0))*(INDEX(AL1568:AU1575,MATCH(CD1566,AJ1568:AJ1575,0),MATCH(CD1567,AL1567:AU1567,0)))</f>
        <v>0</v>
      </c>
      <c r="CE1571" s="30">
        <f>INDEX(AY1556:BF1563,MATCH(AX1571,AW1556:AW1563,0),MATCH(CE1566,AY1554:BF1554,0))*(INDEX(AL1568:AU1575,MATCH(CE1566,AJ1568:AJ1575,0),MATCH(CE1567,AL1567:AU1567,0)))</f>
        <v>0</v>
      </c>
      <c r="CF1571" s="30">
        <f>INDEX(AY1556:BF1563,MATCH(AX1571,AW1556:AW1563,0),MATCH(CF1566,AY1554:BF1554,0))*(INDEX(AL1568:AU1575,MATCH(CF1566,AJ1568:AJ1575,0),MATCH(CF1567,AL1567:AU1567,0)))</f>
        <v>0</v>
      </c>
      <c r="CG1571" s="30">
        <f>INDEX(AY1556:BF1563,MATCH(AX1571,AW1556:AW1563,0),MATCH(CG1566,AY1554:BF1554,0))*(INDEX(AL1568:AU1575,MATCH(CG1566,AJ1568:AJ1575,0),MATCH(CG1567,AL1567:AU1567,0)))</f>
        <v>0</v>
      </c>
      <c r="CH1571" s="30">
        <f>INDEX(AY1556:BF1563,MATCH(AX1571,AW1556:AW1563,0),MATCH(CH1566,AY1554:BF1554,0))*(INDEX(AL1568:AU1575,MATCH(CH1566,AJ1568:AJ1575,0),MATCH(CH1567,AL1567:AU1567,0)))</f>
        <v>0</v>
      </c>
      <c r="CI1571" s="30">
        <f>INDEX(AY1556:BF1563,MATCH(AX1571,AW1556:AW1563,0),MATCH(CI1566,AY1554:BF1554,0))*(INDEX(AL1568:AU1575,MATCH(CI1566,AJ1568:AJ1575,0),MATCH(CI1567,AL1567:AU1567,0)))</f>
        <v>0</v>
      </c>
      <c r="CJ1571" s="30">
        <f>INDEX(AY1556:BF1563,MATCH(AX1571,AW1556:AW1563,0),MATCH(CJ1566,AY1554:BF1554,0))*(INDEX(AL1568:AU1575,MATCH(CJ1566,AJ1568:AJ1575,0),MATCH(CJ1567,AL1567:AU1567,0)))</f>
        <v>0</v>
      </c>
      <c r="CK1571" s="30">
        <f>INDEX(AY1556:BF1563,MATCH(AX1571,AW1556:AW1563,0),MATCH(CK1566,AY1554:BF1554,0))*(INDEX(AL1568:AU1575,MATCH(CK1566,AJ1568:AJ1575,0),MATCH(CK1567,AL1567:AU1567,0)))</f>
        <v>0</v>
      </c>
      <c r="CL1571" s="30">
        <f>INDEX(AY1556:BF1563,MATCH(AX1571,AW1556:AW1563,0),MATCH(CL1566,AY1554:BF1554,0))*(INDEX(AL1568:AU1575,MATCH(CL1566,AJ1568:AJ1575,0),MATCH(CL1567,AL1567:AU1567,0)))</f>
        <v>0</v>
      </c>
      <c r="CM1571" s="30">
        <f>INDEX(AY1556:BF1563,MATCH(AX1571,AW1556:AW1563,0),MATCH(CM1566,AY1554:BF1554,0))*(INDEX(AL1568:AU1575,MATCH(CM1566,AJ1568:AJ1575,0),MATCH(CM1567,AL1567:AU1567,0)))</f>
        <v>0</v>
      </c>
      <c r="CN1571" s="30">
        <f>INDEX(AY1556:BF1563,MATCH(AX1571,AW1556:AW1563,0),MATCH(CN1566,AY1554:BF1554,0))*(INDEX(AL1568:AU1575,MATCH(CN1566,AJ1568:AJ1575,0),MATCH(CN1567,AL1567:AU1567,0)))</f>
        <v>0</v>
      </c>
      <c r="CO1571" s="30">
        <f>INDEX(AY1556:BF1563,MATCH(AX1571,AW1556:AW1563,0),MATCH(CO1566,AY1554:BF1554,0))*(INDEX(AL1568:AU1575,MATCH(CO1566,AJ1568:AJ1575,0),MATCH(CO1567,AL1567:AU1567,0)))</f>
        <v>0</v>
      </c>
      <c r="CP1571" s="30">
        <f>INDEX(AY1556:BF1563,MATCH(AX1571,AW1556:AW1563,0),MATCH(CP1566,AY1554:BF1554,0))*(INDEX(AL1568:AU1575,MATCH(CP1566,AJ1568:AJ1575,0),MATCH(CP1567,AL1567:AU1567,0)))</f>
        <v>0</v>
      </c>
      <c r="CQ1571" s="30">
        <f>INDEX(AY1556:BF1563,MATCH(AX1571,AW1556:AW1563,0),MATCH(CQ1566,AY1554:BF1554,0))*(INDEX(AL1568:AU1575,MATCH(CQ1566,AJ1568:AJ1575,0),MATCH(CQ1567,AL1567:AU1567,0)))</f>
        <v>0</v>
      </c>
      <c r="CR1571" s="30">
        <f>INDEX(AY1556:BF1563,MATCH(AX1571,AW1556:AW1563,0),MATCH(CR1566,AY1554:BF1554,0))*(INDEX(AL1568:AU1575,MATCH(CR1566,AJ1568:AJ1575,0),MATCH(CR1567,AL1567:AU1567,0)))</f>
        <v>0</v>
      </c>
      <c r="CS1571" s="30">
        <f>INDEX(AY1556:BF1563,MATCH(AX1571,AW1556:AW1563,0),MATCH(CS1566,AY1554:BF1554,0))*(INDEX(AL1568:AU1575,MATCH(CS1566,AJ1568:AJ1575,0),MATCH(CS1567,AL1567:AU1567,0)))</f>
        <v>0</v>
      </c>
      <c r="CT1571" s="30">
        <f>INDEX(AY1556:BF1563,MATCH(AX1571,AW1556:AW1563,0),MATCH(CT1566,AY1554:BF1554,0))*(INDEX(AL1568:AU1575,MATCH(CT1566,AJ1568:AJ1575,0),MATCH(CT1567,AL1567:AU1567,0)))</f>
        <v>0</v>
      </c>
      <c r="CU1571" s="30">
        <f>INDEX(AY1556:BF1563,MATCH(AX1571,AW1556:AW1563,0),MATCH(CU1566,AY1554:BF1554,0))*(INDEX(AL1568:AU1575,MATCH(CU1566,AJ1568:AJ1575,0),MATCH(CU1567,AL1567:AU1567,0)))</f>
        <v>0</v>
      </c>
      <c r="CV1571" s="30">
        <f>INDEX(AY1556:BF1563,MATCH(AX1571,AW1556:AW1563,0),MATCH(CV1566,AY1554:BF1554,0))*(INDEX(AL1568:AU1575,MATCH(CV1566,AJ1568:AJ1575,0),MATCH(CV1567,AL1567:AU1567,0)))</f>
        <v>0</v>
      </c>
      <c r="CW1571" s="30">
        <f>INDEX(AY1556:BF1563,MATCH(AX1571,AW1556:AW1563,0),MATCH(CW1566,AY1554:BF1554,0))*(INDEX(AL1568:AU1575,MATCH(CW1566,AJ1568:AJ1575,0),MATCH(CW1567,AL1567:AU1567,0)))</f>
        <v>0</v>
      </c>
      <c r="CX1571" s="30">
        <f>INDEX(AY1556:BF1563,MATCH(AX1571,AW1556:AW1563,0),MATCH(CX1566,AY1554:BF1554,0))*(INDEX(AL1568:AU1575,MATCH(CX1566,AJ1568:AJ1575,0),MATCH(CX1567,AL1567:AU1567,0)))</f>
        <v>0</v>
      </c>
      <c r="CY1571" s="30">
        <f>INDEX(AY1556:BF1563,MATCH(AX1571,AW1556:AW1563,0),MATCH(CY1566,AY1554:BF1554,0))*(INDEX(AL1568:AU1575,MATCH(CY1566,AJ1568:AJ1575,0),MATCH(CY1567,AL1567:AU1567,0)))</f>
        <v>0</v>
      </c>
      <c r="CZ1571" s="30">
        <f>INDEX(AY1556:BF1563,MATCH(AX1571,AW1556:AW1563,0),MATCH(CZ1566,AY1554:BF1554,0))*(INDEX(AL1568:AU1575,MATCH(CZ1566,AJ1568:AJ1575,0),MATCH(CZ1567,AL1567:AU1567,0)))</f>
        <v>0</v>
      </c>
      <c r="DA1571" s="30">
        <f>INDEX(AY1556:BF1563,MATCH(AX1571,AW1556:AW1563,0),MATCH(DA1566,AY1554:BF1554,0))*(INDEX(AL1568:AU1575,MATCH(DA1566,AJ1568:AJ1575,0),MATCH(DA1567,AL1567:AU1567,0)))</f>
        <v>0</v>
      </c>
      <c r="DB1571" s="30">
        <f>INDEX(AY1556:BF1563,MATCH(AX1571,AW1556:AW1563,0),MATCH(DB1566,AY1554:BF1554,0))*(INDEX(AL1568:AU1575,MATCH(DB1566,AJ1568:AJ1575,0),MATCH(DB1567,AL1567:AU1567,0)))</f>
        <v>0</v>
      </c>
      <c r="DC1571" s="30">
        <f>INDEX(AY1556:BF1563,MATCH(AX1571,AW1556:AW1563,0),MATCH(DC1566,AY1554:BF1554,0))*(INDEX(AL1568:AU1575,MATCH(DC1566,AJ1568:AJ1575,0),MATCH(DC1567,AL1567:AU1567,0)))</f>
        <v>0</v>
      </c>
      <c r="DD1571" s="30">
        <f>INDEX(AY1556:BF1563,MATCH(AX1571,AW1556:AW1563,0),MATCH(DD1566,AY1554:BF1554,0))*(INDEX(AL1568:AU1575,MATCH(DD1566,AJ1568:AJ1575,0),MATCH(DD1567,AL1567:AU1567,0)))</f>
        <v>0</v>
      </c>
      <c r="DE1571" s="30">
        <f>INDEX(AY1556:BF1563,MATCH(AX1571,AW1556:AW1563,0),MATCH(DE1566,AY1554:BF1554,0))*(INDEX(AL1568:AU1575,MATCH(DE1566,AJ1568:AJ1575,0),MATCH(DE1567,AL1567:AU1567,0)))</f>
        <v>0</v>
      </c>
      <c r="DF1571" s="30">
        <f>INDEX(AY1556:BF1563,MATCH(AX1571,AW1556:AW1563,0),MATCH(DF1566,AY1554:BF1554,0))*(INDEX(AL1568:AU1575,MATCH(DF1566,AJ1568:AJ1575,0),MATCH(DF1567,AL1567:AU1567,0)))</f>
        <v>0</v>
      </c>
      <c r="DG1571" s="30">
        <f>INDEX(AY1556:BF1563,MATCH(AX1571,AW1556:AW1563,0),MATCH(DG1566,AY1554:BF1554,0))*(INDEX(AL1568:AU1575,MATCH(DG1566,AJ1568:AJ1575,0),MATCH(DG1567,AL1567:AU1567,0)))</f>
        <v>0</v>
      </c>
      <c r="DH1571" s="30">
        <f>INDEX(AY1556:BF1563,MATCH(AX1571,AW1556:AW1563,0),MATCH(DH1566,AY1554:BF1554,0))*(INDEX(AL1568:AU1575,MATCH(DH1566,AJ1568:AJ1575,0),MATCH(DH1567,AL1567:AU1567,0)))</f>
        <v>0</v>
      </c>
      <c r="DI1571" s="30">
        <f>INDEX(AY1556:BF1563,MATCH(AX1571,AW1556:AW1563,0),MATCH(DI1566,AY1554:BF1554,0))*(INDEX(AL1568:AU1575,MATCH(DI1566,AJ1568:AJ1575,0),MATCH(DI1567,AL1567:AU1567,0)))</f>
        <v>0</v>
      </c>
      <c r="DJ1571" s="30">
        <f>INDEX(AY1556:BF1563,MATCH(AX1571,AW1556:AW1563,0),MATCH(DJ1566,AY1554:BF1554,0))*(INDEX(AL1568:AU1575,MATCH(DJ1566,AJ1568:AJ1575,0),MATCH(DJ1567,AL1567:AU1567,0)))</f>
        <v>0</v>
      </c>
      <c r="DK1571" s="30">
        <f>INDEX(AY1556:BF1563,MATCH(AX1571,AW1556:AW1563,0),MATCH(DK1566,AY1554:BF1554,0))*(INDEX(AL1568:AU1575,MATCH(DK1566,AJ1568:AJ1575,0),MATCH(DK1567,AL1567:AU1567,0)))</f>
        <v>0</v>
      </c>
      <c r="DL1571" s="30">
        <f>INDEX(AY1556:BF1563,MATCH(AX1571,AW1556:AW1563,0),MATCH(DL1566,AY1554:BF1554,0))*(INDEX(AL1568:AU1575,MATCH(DL1566,AJ1568:AJ1575,0),MATCH(DL1567,AL1567:AU1567,0)))</f>
        <v>0</v>
      </c>
      <c r="DM1571" s="30">
        <f>INDEX(AY1556:BF1563,MATCH(AX1571,AW1556:AW1563,0),MATCH(DM1566,AY1554:BF1554,0))*(INDEX(AL1568:AU1575,MATCH(DM1566,AJ1568:AJ1575,0),MATCH(DM1567,AL1567:AU1567,0)))</f>
        <v>0</v>
      </c>
      <c r="DN1571" s="30">
        <f>INDEX(AY1556:BF1563,MATCH(AX1571,AW1556:AW1563,0),MATCH(DN1566,AY1554:BF1554,0))*(INDEX(AL1568:AU1575,MATCH(DN1566,AJ1568:AJ1575,0),MATCH(DN1567,AL1567:AU1567,0)))</f>
        <v>0</v>
      </c>
      <c r="DO1571" s="30">
        <f>INDEX(AY1556:BF1563,MATCH(AX1571,AW1556:AW1563,0),MATCH(DO1566,AY1554:BF1554,0))*(INDEX(AL1568:AU1575,MATCH(DO1566,AJ1568:AJ1575,0),MATCH(DO1567,AL1567:AU1567,0)))</f>
        <v>0</v>
      </c>
      <c r="DP1571" s="30">
        <f>INDEX(AY1556:BF1563,MATCH(AX1571,AW1556:AW1563,0),MATCH(DP1566,AY1554:BF1554,0))*(INDEX(AL1568:AU1575,MATCH(DP1566,AJ1568:AJ1575,0),MATCH(DP1567,AL1567:AU1567,0)))</f>
        <v>0</v>
      </c>
      <c r="DQ1571" s="30">
        <f>INDEX(AY1556:BF1563,MATCH(AX1571,AW1556:AW1563,0),MATCH(DQ1566,AY1554:BF1554,0))*(INDEX(AL1568:AU1575,MATCH(DQ1566,AJ1568:AJ1575,0),MATCH(DQ1567,AL1567:AU1567,0)))</f>
        <v>0</v>
      </c>
      <c r="DR1571" s="2" t="b">
        <f t="shared" si="1705"/>
        <v>1</v>
      </c>
      <c r="DS1571" s="29">
        <v>2026</v>
      </c>
      <c r="DT1571" s="30">
        <f>IF(DS1571&gt;DT1566,AY1570-AY1571,0)</f>
        <v>0</v>
      </c>
      <c r="DU1571" s="30">
        <f>IF(DS1571&gt;DU1566,AZ1570-AZ1571,0)</f>
        <v>0</v>
      </c>
      <c r="DV1571" s="30">
        <f>IF(DS1571&gt;DV1566,BA1570-BA1571,0)</f>
        <v>0</v>
      </c>
      <c r="DW1571" s="30">
        <f>IF(DS1571&gt;DW1566,BB1570-BB1571,0)</f>
        <v>0</v>
      </c>
      <c r="DX1571" s="30">
        <f>IF(DS1571&gt;DX1566,BC1570-BC1571,0)</f>
        <v>0</v>
      </c>
      <c r="DY1571" s="30">
        <f>IF(DS1571&gt;DY1566,BD1570-BD1571,0)</f>
        <v>0</v>
      </c>
      <c r="DZ1571" s="30">
        <f>IF(DS1571&gt;DZ1566,BE1570-BE1571,0)</f>
        <v>0</v>
      </c>
      <c r="EA1571" s="30">
        <f>IF(DS1571&gt;EA1566,BF1570-BF1571,0)</f>
        <v>0</v>
      </c>
      <c r="EB1571" s="30">
        <f>IF(DS1571&gt;EB1566,BG1570-BG1571,0)</f>
        <v>0</v>
      </c>
      <c r="EC1571" s="30">
        <f>IF(DS1571&gt;EC1566,BH1570-BH1571,0)</f>
        <v>0</v>
      </c>
      <c r="ED1571" s="30">
        <f>IF(DS1571&gt;ED1566,BI1570-BI1571,0)</f>
        <v>0</v>
      </c>
      <c r="EE1571" s="30">
        <f>IF(DS1571&gt;EE1566,BJ1570-BJ1571,0)</f>
        <v>0</v>
      </c>
      <c r="EF1571" s="30">
        <f>IF(DS1571&gt;EF1566,BK1570-BK1571,0)</f>
        <v>0</v>
      </c>
      <c r="EG1571" s="30">
        <f>IF(DS1571&gt;EG1566,BL1570-BL1571,0)</f>
        <v>0</v>
      </c>
      <c r="EH1571" s="30">
        <f>IF(DS1571&gt;EH1566,BM1570-BM1571,0)</f>
        <v>0</v>
      </c>
      <c r="EI1571" s="30">
        <f>IF(DS1571&gt;EI1566,BN1570-BN1571,0)</f>
        <v>0</v>
      </c>
      <c r="EJ1571" s="30">
        <f>IF(DS1571&gt;EJ1566,BO1570-BO1571,0)</f>
        <v>0</v>
      </c>
      <c r="EK1571" s="30">
        <f>IF(DS1571&gt;EK1566,BP1570-BP1571,0)</f>
        <v>0</v>
      </c>
      <c r="EL1571" s="30">
        <f>IF(DS1571&gt;EL1566,BQ1570-BQ1571,0)</f>
        <v>0</v>
      </c>
      <c r="EM1571" s="30">
        <f>IF(DS1571&gt;EM1566,BR1570-BR1571,0)</f>
        <v>0</v>
      </c>
      <c r="EN1571" s="30">
        <f>IF(DS1571&gt;EN1566,BS1570-BS1571,0)</f>
        <v>0</v>
      </c>
      <c r="EO1571" s="30">
        <f>IF(DS1571&gt;EO1566,BT1570-BT1571,0)</f>
        <v>0</v>
      </c>
      <c r="EP1571" s="30">
        <f>IF(DS1571&gt;EP1566,BU1570-BU1571,0)</f>
        <v>0</v>
      </c>
      <c r="EQ1571" s="30">
        <f>IF(DS1571&gt;EQ1566,BV1570-BV1571,0)</f>
        <v>0</v>
      </c>
      <c r="ER1571" s="30">
        <f>IF(DS1571&gt;ER1566,BW1570-BW1571,0)</f>
        <v>0</v>
      </c>
      <c r="ES1571" s="30">
        <f>IF(DS1571&gt;ES1566,BX1570-BX1571,0)</f>
        <v>0</v>
      </c>
      <c r="ET1571" s="30">
        <f>IF(DS1571&gt;ET1566,BY1570-BY1571,0)</f>
        <v>0</v>
      </c>
      <c r="EU1571" s="30">
        <f>IF(DS1571&gt;EU1566,BZ1570-BZ1571,0)</f>
        <v>0</v>
      </c>
      <c r="EV1571" s="30">
        <f>IF(DS1571&gt;EV1566,CA1570-CA1571,0)</f>
        <v>0</v>
      </c>
      <c r="EW1571" s="30">
        <f>IF(DS1571&gt;EW1566,CB1570-CB1571,0)</f>
        <v>0</v>
      </c>
      <c r="EX1571" s="30">
        <f>IF(DS1571&gt;EX1566,CC1570-CC1571,0)</f>
        <v>0</v>
      </c>
      <c r="EY1571" s="30">
        <f>IF(DS1571&gt;EY1566,CD1570-CD1571,0)</f>
        <v>0</v>
      </c>
      <c r="EZ1571" s="30">
        <f>IF(DS1571&gt;EZ1566,CE1570-CE1571,0)</f>
        <v>0</v>
      </c>
      <c r="FA1571" s="30">
        <f>IF(DS1571&gt;FA1566,CF1570-CF1571,0)</f>
        <v>0</v>
      </c>
      <c r="FB1571" s="30">
        <f>IF(DS1571&gt;FB1566,CG1570-CG1571,0)</f>
        <v>0</v>
      </c>
      <c r="FC1571" s="30">
        <f>IF(DS1571&gt;FC1566,CH1570-CH1571,0)</f>
        <v>0</v>
      </c>
      <c r="FD1571" s="30">
        <f>IF(DS1571&gt;FD1566,CI1570-CI1571,0)</f>
        <v>0</v>
      </c>
      <c r="FE1571" s="30">
        <f>IF(DS1571&gt;FE1566,CJ1570-CJ1571,0)</f>
        <v>0</v>
      </c>
      <c r="FF1571" s="30">
        <f>IF(DS1571&gt;FF1566,CK1570-CK1571,0)</f>
        <v>0</v>
      </c>
      <c r="FG1571" s="30">
        <f>IF(DS1571&gt;FG1566,CL1570-CL1571,0)</f>
        <v>0</v>
      </c>
      <c r="FH1571" s="30">
        <f>IF(DS1571&gt;FH1566,CM1570-CM1571,0)</f>
        <v>0</v>
      </c>
      <c r="FI1571" s="30">
        <f>IF(DS1571&gt;FI1566,CN1570-CN1571,0)</f>
        <v>0</v>
      </c>
      <c r="FJ1571" s="30">
        <f>IF(DS1571&gt;FJ1566,CO1570-CO1571,0)</f>
        <v>0</v>
      </c>
      <c r="FK1571" s="30">
        <f>IF(DS1571&gt;FK1566,CP1570-CP1571,0)</f>
        <v>0</v>
      </c>
      <c r="FL1571" s="30">
        <f>IF(DS1571&gt;FL1566,CQ1570-CQ1571,0)</f>
        <v>0</v>
      </c>
      <c r="FM1571" s="30">
        <f>IF(DS1571&gt;FM1566,CR1570-CR1571,0)</f>
        <v>0</v>
      </c>
      <c r="FN1571" s="30">
        <f>IF(DS1571&gt;FN1566,CS1570-CS1571,0)</f>
        <v>0</v>
      </c>
      <c r="FO1571" s="30">
        <f>IF(DS1571&gt;FO1566,CT1570-CT1571,0)</f>
        <v>0</v>
      </c>
      <c r="FP1571" s="30">
        <f>IF(DS1571&gt;FP1566,CU1570-CU1571,0)</f>
        <v>0</v>
      </c>
      <c r="FQ1571" s="30">
        <f>IF(DS1571&gt;FQ1566,CV1570-CV1571,0)</f>
        <v>0</v>
      </c>
      <c r="FR1571" s="30">
        <f>IF(DS1571&gt;FR1566,CW1570-CW1571,0)</f>
        <v>0</v>
      </c>
      <c r="FS1571" s="30">
        <f>IF(DS1571&gt;FS1566,CX1570-CX1571,0)</f>
        <v>0</v>
      </c>
      <c r="FT1571" s="30">
        <f>IF(DS1571&gt;FT1566,CY1570-CY1571,0)</f>
        <v>0</v>
      </c>
      <c r="FU1571" s="30">
        <f>IF(DS1571&gt;FU1566,CZ1570-CZ1571,0)</f>
        <v>0</v>
      </c>
      <c r="FV1571" s="30">
        <f>IF(DS1571&gt;FV1566,DA1570-DA1571,0)</f>
        <v>0</v>
      </c>
      <c r="FW1571" s="30">
        <f>IF(DS1571&gt;FW1566,DB1570-DB1571,0)</f>
        <v>0</v>
      </c>
      <c r="FX1571" s="30">
        <f>IF(DS1571&gt;FX1566,DC1570-DC1571,0)</f>
        <v>0</v>
      </c>
      <c r="FY1571" s="30">
        <f>IF(DS1571&gt;FY1566,DD1570-DD1571,0)</f>
        <v>0</v>
      </c>
      <c r="FZ1571" s="30">
        <f>IF(DS1571&gt;FZ1566,DE1570-DE1571,0)</f>
        <v>0</v>
      </c>
      <c r="GA1571" s="30">
        <f>IF(DS1571&gt;GA1566,DF1570-DF1571,0)</f>
        <v>0</v>
      </c>
      <c r="GB1571" s="30">
        <f>IF(DS1571&gt;GB1566,DG1570-DG1571,0)</f>
        <v>0</v>
      </c>
      <c r="GC1571" s="30">
        <f>IF(DS1571&gt;GC1566,DH1570-DH1571,0)</f>
        <v>0</v>
      </c>
      <c r="GD1571" s="30">
        <f>IF(DS1571&gt;GD1566,DI1570-DI1571,0)</f>
        <v>0</v>
      </c>
      <c r="GE1571" s="30">
        <f>IF(DS1571&gt;GE1566,DJ1570-DJ1571,0)</f>
        <v>0</v>
      </c>
      <c r="GF1571" s="30">
        <f>IF(DS1571&gt;GF1566,DK1570-DK1571,0)</f>
        <v>0</v>
      </c>
      <c r="GG1571" s="30">
        <f>IF(DS1571&gt;GG1566,DL1570-DL1571,0)</f>
        <v>0</v>
      </c>
      <c r="GH1571" s="30">
        <f>IF(DS1571&gt;GH1566,DM1570-DM1571,0)</f>
        <v>0</v>
      </c>
      <c r="GI1571" s="30">
        <f>IF(DS1571&gt;GI1566,DN1570-DN1571,0)</f>
        <v>0</v>
      </c>
      <c r="GJ1571" s="30">
        <f>IF(DS1571&gt;GJ1566,DO1570-DO1571,0)</f>
        <v>0</v>
      </c>
      <c r="GK1571" s="30">
        <f>IF(DS1571&gt;GK1566,DP1570-DP1571,0)</f>
        <v>0</v>
      </c>
      <c r="GL1571" s="30">
        <f>IF(DS1571&gt;GL1566,DQ1570-DQ1571,0)</f>
        <v>0</v>
      </c>
      <c r="GM1571" s="30" t="b">
        <f t="shared" si="1706"/>
        <v>1</v>
      </c>
      <c r="GO1571" s="29">
        <v>2026</v>
      </c>
      <c r="GP1571" s="27">
        <f>SUMIF(DT1567:GL1567,GP1567,DT1571:GL1571)</f>
        <v>0</v>
      </c>
      <c r="GQ1571" s="28">
        <f>SUMIF(DT1567:GL1567,GQ1567,DT1571:GL1571)</f>
        <v>0</v>
      </c>
      <c r="GR1571" s="28">
        <f>SUMIF(DT1567:GL1567,GR1567,DT1571:GL1571)</f>
        <v>0</v>
      </c>
      <c r="GS1571" s="28">
        <f>SUMIF(DT1567:GL1567,GS1567,DT1571:GL1571)</f>
        <v>0</v>
      </c>
      <c r="GT1571" s="28">
        <f>SUMIF(DT1567:GL1567,GT1567,DT1571:GL1571)</f>
        <v>0</v>
      </c>
      <c r="GU1571" s="28">
        <f>SUMIF(DT1567:GL1567,GU1567,DT1571:GL1571)</f>
        <v>0</v>
      </c>
      <c r="GV1571" s="28">
        <f>SUMIF(DT1567:GL1567,GV1567,DT1571:GL1571)</f>
        <v>0</v>
      </c>
      <c r="GW1571" s="28">
        <f>SUMIF(DT1567:GL1567,GW1567,DT1571:GL1571)</f>
        <v>0</v>
      </c>
      <c r="GX1571" s="28">
        <f>SUMIF(DT1567:GL1567,GX1567,DT1571:GL1571)</f>
        <v>0</v>
      </c>
      <c r="GY1571" s="28">
        <f>SUMIF(DT1567:GL1567,GY1567,DT1571:GL1571)</f>
        <v>0</v>
      </c>
      <c r="GZ1571" s="28">
        <f>SUMIF(DT1567:GL1567,GZ1567,DT1571:GL1571)</f>
        <v>0</v>
      </c>
      <c r="HA1571" s="27" t="b">
        <f t="shared" si="1707"/>
        <v>1</v>
      </c>
    </row>
    <row r="1572" spans="1:221" hidden="1" x14ac:dyDescent="0.2">
      <c r="A1572" s="2" t="s">
        <v>1</v>
      </c>
      <c r="B1572" s="26"/>
      <c r="S1572" s="16"/>
      <c r="AJ1572" s="27">
        <v>2027</v>
      </c>
      <c r="AK1572" s="27">
        <v>0</v>
      </c>
      <c r="AL1572" s="30">
        <f t="shared" si="1708"/>
        <v>0</v>
      </c>
      <c r="AM1572" s="30">
        <f t="shared" si="1709"/>
        <v>0</v>
      </c>
      <c r="AN1572" s="30">
        <f t="shared" si="1710"/>
        <v>0</v>
      </c>
      <c r="AO1572" s="30">
        <f t="shared" si="1711"/>
        <v>0</v>
      </c>
      <c r="AP1572" s="30">
        <f t="shared" si="1712"/>
        <v>0</v>
      </c>
      <c r="AQ1572" s="30">
        <f t="shared" si="1713"/>
        <v>0</v>
      </c>
      <c r="AR1572" s="30">
        <f t="shared" si="1714"/>
        <v>0</v>
      </c>
      <c r="AS1572" s="30">
        <f t="shared" si="1715"/>
        <v>0</v>
      </c>
      <c r="AT1572" s="30">
        <f t="shared" si="1716"/>
        <v>0</v>
      </c>
      <c r="AU1572" s="30">
        <f t="shared" si="1717"/>
        <v>0</v>
      </c>
      <c r="AV1572" s="65"/>
      <c r="AX1572" s="29">
        <v>2027</v>
      </c>
      <c r="AY1572" s="30">
        <f t="shared" si="1704"/>
        <v>0</v>
      </c>
      <c r="AZ1572" s="30">
        <f>INDEX(AY1556:BF1563,MATCH(AX1572,AW1556:AW1563,0),MATCH(AZ1566,AY1554:BF1554,0))*(INDEX(AL1568:AU1575,MATCH(AZ1566,AJ1568:AJ1575,0),MATCH(AZ1567,AL1567:AU1567,0)))</f>
        <v>0</v>
      </c>
      <c r="BA1572" s="30">
        <f>INDEX(AY1556:BF1563,MATCH(AX1572,AW1556:AW1563,0),MATCH(BA1566,AY1554:BF1554,0))*(INDEX(AL1568:AU1575,MATCH(BA1566,AJ1568:AJ1575,0),MATCH(BA1567,AL1567:AU1567,0)))</f>
        <v>0</v>
      </c>
      <c r="BB1572" s="30">
        <f>INDEX(AY1556:BF1563,MATCH(AX1572,AW1556:AW1563,0),MATCH(BB1566,AY1554:BF1554,0))*(INDEX(AL1568:AU1575,MATCH(BB1566,AJ1568:AJ1575,0),MATCH(BB1567,AL1567:AU1567,0)))</f>
        <v>0</v>
      </c>
      <c r="BC1572" s="30">
        <f>INDEX(AY1556:BF1563,MATCH(AX1572,AW1556:AW1563,0),MATCH(BC1566,AY1554:BF1554,0))*(INDEX(AL1568:AU1575,MATCH(BC1566,AJ1568:AJ1575,0),MATCH(BC1567,AL1567:AU1567,0)))</f>
        <v>0</v>
      </c>
      <c r="BD1572" s="30">
        <f>INDEX(AY1556:BF1563,MATCH(AX1572,AW1556:AW1563,0),MATCH(BD1566,AY1554:BF1554,0))*(INDEX(AL1568:AU1575,MATCH(BD1566,AJ1568:AJ1575,0),MATCH(BD1567,AL1567:AU1567,0)))</f>
        <v>0</v>
      </c>
      <c r="BE1572" s="30">
        <f>INDEX(AY1556:BF1563,MATCH(AX1572,AW1556:AW1563,0),MATCH(BE1566,AY1554:BF1554,0))*(INDEX(AL1568:AU1575,MATCH(BE1566,AJ1568:AJ1575,0),MATCH(BE1567,AL1567:AU1567,0)))</f>
        <v>0</v>
      </c>
      <c r="BF1572" s="30">
        <f>INDEX(AY1556:BF1563,MATCH(AX1572,AW1556:AW1563,0),MATCH(BF1566,AY1554:BF1554,0))*(INDEX(AL1568:AU1575,MATCH(BF1566,AJ1568:AJ1575,0),MATCH(BF1567,AL1567:AU1567,0)))</f>
        <v>0</v>
      </c>
      <c r="BG1572" s="30">
        <f>INDEX(AY1556:BF1563,MATCH(AX1572,AW1556:AW1563,0),MATCH(BG1566,AY1554:BF1554,0))*(INDEX(AL1568:AU1575,MATCH(BG1566,AJ1568:AJ1575,0),MATCH(BG1567,AL1567:AU1567,0)))</f>
        <v>0</v>
      </c>
      <c r="BH1572" s="30">
        <f>INDEX(AY1556:BF1563,MATCH(AX1572,AW1556:AW1563,0),MATCH(BH1566,AY1554:BF1554,0))*(INDEX(AL1568:AU1575,MATCH(BH1566,AJ1568:AJ1575,0),MATCH(BH1567,AL1567:AU1567,0)))</f>
        <v>0</v>
      </c>
      <c r="BI1572" s="30">
        <f>INDEX(AY1556:BF1563,MATCH(AX1572,AW1556:AW1563,0),MATCH(BI1566,AY1554:BF1554,0))*(INDEX(AL1568:AU1575,MATCH(BI1566,AJ1568:AJ1575,0),MATCH(BI1567,AL1567:AU1567,0)))</f>
        <v>0</v>
      </c>
      <c r="BJ1572" s="30">
        <f>INDEX(AY1556:BF1563,MATCH(AX1572,AW1556:AW1563,0),MATCH(BJ1566,AY1554:BF1554,0))*(INDEX(AL1568:AU1575,MATCH(BJ1566,AJ1568:AJ1575,0),MATCH(BJ1567,AL1567:AU1567,0)))</f>
        <v>0</v>
      </c>
      <c r="BK1572" s="30">
        <f>INDEX(AY1556:BF1563,MATCH(AX1572,AW1556:AW1563,0),MATCH(BK1566,AY1554:BF1554,0))*(INDEX(AL1568:AU1575,MATCH(BK1566,AJ1568:AJ1575,0),MATCH(BK1567,AL1567:AU1567,0)))</f>
        <v>0</v>
      </c>
      <c r="BL1572" s="30">
        <f>INDEX(AY1556:BF1563,MATCH(AX1572,AW1556:AW1563,0),MATCH(BL1566,AY1554:BF1554,0))*(INDEX(AL1568:AU1575,MATCH(BL1566,AJ1568:AJ1575,0),MATCH(BL1567,AL1567:AU1567,0)))</f>
        <v>0</v>
      </c>
      <c r="BM1572" s="30">
        <f>INDEX(AY1556:BF1563,MATCH(AX1572,AW1556:AW1563,0),MATCH(BM1566,AY1554:BF1554,0))*(INDEX(AL1568:AU1575,MATCH(BM1566,AJ1568:AJ1575,0),MATCH(BM1567,AL1567:AU1567,0)))</f>
        <v>0</v>
      </c>
      <c r="BN1572" s="30">
        <f>INDEX(AY1556:BF1563,MATCH(AX1572,AW1556:AW1563,0),MATCH(BN1566,AY1554:BF1554,0))*(INDEX(AL1568:AU1575,MATCH(BN1566,AJ1568:AJ1575,0),MATCH(BN1567,AL1567:AU1567,0)))</f>
        <v>0</v>
      </c>
      <c r="BO1572" s="30">
        <f>INDEX(AY1556:BF1563,MATCH(AX1572,AW1556:AW1563,0),MATCH(BO1566,AY1554:BF1554,0))*(INDEX(AL1568:AU1575,MATCH(BO1566,AJ1568:AJ1575,0),MATCH(BO1567,AL1567:AU1567,0)))</f>
        <v>0</v>
      </c>
      <c r="BP1572" s="30">
        <f>INDEX(AY1556:BF1563,MATCH(AX1572,AW1556:AW1563,0),MATCH(BP1566,AY1554:BF1554,0))*(INDEX(AL1568:AU1575,MATCH(BP1566,AJ1568:AJ1575,0),MATCH(BP1567,AL1567:AU1567,0)))</f>
        <v>0</v>
      </c>
      <c r="BQ1572" s="30">
        <f>INDEX(AY1556:BF1563,MATCH(AX1572,AW1556:AW1563,0),MATCH(BQ1566,AY1554:BF1554,0))*(INDEX(AL1568:AU1575,MATCH(BQ1566,AJ1568:AJ1575,0),MATCH(BQ1567,AL1567:AU1567,0)))</f>
        <v>0</v>
      </c>
      <c r="BR1572" s="30">
        <f>INDEX(AY1556:BF1563,MATCH(AX1572,AW1556:AW1563,0),MATCH(BR1566,AY1554:BF1554,0))*(INDEX(AL1568:AU1575,MATCH(BR1566,AJ1568:AJ1575,0),MATCH(BR1567,AL1567:AU1567,0)))</f>
        <v>0</v>
      </c>
      <c r="BS1572" s="30">
        <f>INDEX(AY1556:BF1563,MATCH(AX1572,AW1556:AW1563,0),MATCH(BS1566,AY1554:BF1554,0))*(INDEX(AL1568:AU1575,MATCH(BS1566,AJ1568:AJ1575,0),MATCH(BS1567,AL1567:AU1567,0)))</f>
        <v>0</v>
      </c>
      <c r="BT1572" s="30">
        <f>INDEX(AY1556:BF1563,MATCH(AX1572,AW1556:AW1563,0),MATCH(BT1566,AY1554:BF1554,0))*(INDEX(AL1568:AU1575,MATCH(BT1566,AJ1568:AJ1575,0),MATCH(BT1567,AL1567:AU1567,0)))</f>
        <v>0</v>
      </c>
      <c r="BU1572" s="30">
        <f>INDEX(AY1556:BF1563,MATCH(AX1572,AW1556:AW1563,0),MATCH(BU1566,AY1554:BF1554,0))*(INDEX(AL1568:AU1575,MATCH(BU1566,AJ1568:AJ1575,0),MATCH(BU1567,AL1567:AU1567,0)))</f>
        <v>0</v>
      </c>
      <c r="BV1572" s="30">
        <f>INDEX(AY1556:BF1563,MATCH(AX1572,AW1556:AW1563,0),MATCH(BV1566,AY1554:BF1554,0))*(INDEX(AL1568:AU1575,MATCH(BV1566,AJ1568:AJ1575,0),MATCH(BV1567,AL1567:AU1567,0)))</f>
        <v>0</v>
      </c>
      <c r="BW1572" s="30">
        <f>INDEX(AY1556:BF1563,MATCH(AX1572,AW1556:AW1563,0),MATCH(BW1566,AY1554:BF1554,0))*(INDEX(AL1568:AU1575,MATCH(BW1566,AJ1568:AJ1575,0),MATCH(BW1567,AL1567:AU1567,0)))</f>
        <v>0</v>
      </c>
      <c r="BX1572" s="30">
        <f>INDEX(AY1556:BF1563,MATCH(AX1572,AW1556:AW1563,0),MATCH(BX1566,AY1554:BF1554,0))*(INDEX(AL1568:AU1575,MATCH(BX1566,AJ1568:AJ1575,0),MATCH(BX1567,AL1567:AU1567,0)))</f>
        <v>0</v>
      </c>
      <c r="BY1572" s="30">
        <f>INDEX(AY1556:BF1563,MATCH(AX1572,AW1556:AW1563,0),MATCH(BY1566,AY1554:BF1554,0))*(INDEX(AL1568:AU1575,MATCH(BY1566,AJ1568:AJ1575,0),MATCH(BY1567,AL1567:AU1567,0)))</f>
        <v>0</v>
      </c>
      <c r="BZ1572" s="30">
        <f>INDEX(AY1556:BF1563,MATCH(AX1572,AW1556:AW1563,0),MATCH(BZ1566,AY1554:BF1554,0))*(INDEX(AL1568:AU1575,MATCH(BZ1566,AJ1568:AJ1575,0),MATCH(BZ1567,AL1567:AU1567,0)))</f>
        <v>0</v>
      </c>
      <c r="CA1572" s="30">
        <f>INDEX(AY1556:BF1563,MATCH(AX1572,AW1556:AW1563,0),MATCH(CA1566,AY1554:BF1554,0))*(INDEX(AL1568:AU1575,MATCH(CA1566,AJ1568:AJ1575,0),MATCH(CA1567,AL1567:AU1567,0)))</f>
        <v>0</v>
      </c>
      <c r="CB1572" s="30">
        <f>INDEX(AY1556:BF1563,MATCH(AX1572,AW1556:AW1563,0),MATCH(CB1566,AY1554:BF1554,0))*(INDEX(AL1568:AU1575,MATCH(CB1566,AJ1568:AJ1575,0),MATCH(CB1567,AL1567:AU1567,0)))</f>
        <v>0</v>
      </c>
      <c r="CC1572" s="30">
        <f>INDEX(AY1556:BF1563,MATCH(AX1572,AW1556:AW1563,0),MATCH(CC1566,AY1554:BF1554,0))*(INDEX(AL1568:AU1575,MATCH(CC1566,AJ1568:AJ1575,0),MATCH(CC1567,AL1567:AU1567,0)))</f>
        <v>0</v>
      </c>
      <c r="CD1572" s="30">
        <f>INDEX(AY1556:BF1563,MATCH(AX1572,AW1556:AW1563,0),MATCH(CD1566,AY1554:BF1554,0))*(INDEX(AL1568:AU1575,MATCH(CD1566,AJ1568:AJ1575,0),MATCH(CD1567,AL1567:AU1567,0)))</f>
        <v>0</v>
      </c>
      <c r="CE1572" s="30">
        <f>INDEX(AY1556:BF1563,MATCH(AX1572,AW1556:AW1563,0),MATCH(CE1566,AY1554:BF1554,0))*(INDEX(AL1568:AU1575,MATCH(CE1566,AJ1568:AJ1575,0),MATCH(CE1567,AL1567:AU1567,0)))</f>
        <v>0</v>
      </c>
      <c r="CF1572" s="30">
        <f>INDEX(AY1556:BF1563,MATCH(AX1572,AW1556:AW1563,0),MATCH(CF1566,AY1554:BF1554,0))*(INDEX(AL1568:AU1575,MATCH(CF1566,AJ1568:AJ1575,0),MATCH(CF1567,AL1567:AU1567,0)))</f>
        <v>0</v>
      </c>
      <c r="CG1572" s="30">
        <f>INDEX(AY1556:BF1563,MATCH(AX1572,AW1556:AW1563,0),MATCH(CG1566,AY1554:BF1554,0))*(INDEX(AL1568:AU1575,MATCH(CG1566,AJ1568:AJ1575,0),MATCH(CG1567,AL1567:AU1567,0)))</f>
        <v>0</v>
      </c>
      <c r="CH1572" s="30">
        <f>INDEX(AY1556:BF1563,MATCH(AX1572,AW1556:AW1563,0),MATCH(CH1566,AY1554:BF1554,0))*(INDEX(AL1568:AU1575,MATCH(CH1566,AJ1568:AJ1575,0),MATCH(CH1567,AL1567:AU1567,0)))</f>
        <v>0</v>
      </c>
      <c r="CI1572" s="30">
        <f>INDEX(AY1556:BF1563,MATCH(AX1572,AW1556:AW1563,0),MATCH(CI1566,AY1554:BF1554,0))*(INDEX(AL1568:AU1575,MATCH(CI1566,AJ1568:AJ1575,0),MATCH(CI1567,AL1567:AU1567,0)))</f>
        <v>0</v>
      </c>
      <c r="CJ1572" s="30">
        <f>INDEX(AY1556:BF1563,MATCH(AX1572,AW1556:AW1563,0),MATCH(CJ1566,AY1554:BF1554,0))*(INDEX(AL1568:AU1575,MATCH(CJ1566,AJ1568:AJ1575,0),MATCH(CJ1567,AL1567:AU1567,0)))</f>
        <v>0</v>
      </c>
      <c r="CK1572" s="30">
        <f>INDEX(AY1556:BF1563,MATCH(AX1572,AW1556:AW1563,0),MATCH(CK1566,AY1554:BF1554,0))*(INDEX(AL1568:AU1575,MATCH(CK1566,AJ1568:AJ1575,0),MATCH(CK1567,AL1567:AU1567,0)))</f>
        <v>0</v>
      </c>
      <c r="CL1572" s="30">
        <f>INDEX(AY1556:BF1563,MATCH(AX1572,AW1556:AW1563,0),MATCH(CL1566,AY1554:BF1554,0))*(INDEX(AL1568:AU1575,MATCH(CL1566,AJ1568:AJ1575,0),MATCH(CL1567,AL1567:AU1567,0)))</f>
        <v>0</v>
      </c>
      <c r="CM1572" s="30">
        <f>INDEX(AY1556:BF1563,MATCH(AX1572,AW1556:AW1563,0),MATCH(CM1566,AY1554:BF1554,0))*(INDEX(AL1568:AU1575,MATCH(CM1566,AJ1568:AJ1575,0),MATCH(CM1567,AL1567:AU1567,0)))</f>
        <v>0</v>
      </c>
      <c r="CN1572" s="30">
        <f>INDEX(AY1556:BF1563,MATCH(AX1572,AW1556:AW1563,0),MATCH(CN1566,AY1554:BF1554,0))*(INDEX(AL1568:AU1575,MATCH(CN1566,AJ1568:AJ1575,0),MATCH(CN1567,AL1567:AU1567,0)))</f>
        <v>0</v>
      </c>
      <c r="CO1572" s="30">
        <f>INDEX(AY1556:BF1563,MATCH(AX1572,AW1556:AW1563,0),MATCH(CO1566,AY1554:BF1554,0))*(INDEX(AL1568:AU1575,MATCH(CO1566,AJ1568:AJ1575,0),MATCH(CO1567,AL1567:AU1567,0)))</f>
        <v>0</v>
      </c>
      <c r="CP1572" s="30">
        <f>INDEX(AY1556:BF1563,MATCH(AX1572,AW1556:AW1563,0),MATCH(CP1566,AY1554:BF1554,0))*(INDEX(AL1568:AU1575,MATCH(CP1566,AJ1568:AJ1575,0),MATCH(CP1567,AL1567:AU1567,0)))</f>
        <v>0</v>
      </c>
      <c r="CQ1572" s="30">
        <f>INDEX(AY1556:BF1563,MATCH(AX1572,AW1556:AW1563,0),MATCH(CQ1566,AY1554:BF1554,0))*(INDEX(AL1568:AU1575,MATCH(CQ1566,AJ1568:AJ1575,0),MATCH(CQ1567,AL1567:AU1567,0)))</f>
        <v>0</v>
      </c>
      <c r="CR1572" s="30">
        <f>INDEX(AY1556:BF1563,MATCH(AX1572,AW1556:AW1563,0),MATCH(CR1566,AY1554:BF1554,0))*(INDEX(AL1568:AU1575,MATCH(CR1566,AJ1568:AJ1575,0),MATCH(CR1567,AL1567:AU1567,0)))</f>
        <v>0</v>
      </c>
      <c r="CS1572" s="30">
        <f>INDEX(AY1556:BF1563,MATCH(AX1572,AW1556:AW1563,0),MATCH(CS1566,AY1554:BF1554,0))*(INDEX(AL1568:AU1575,MATCH(CS1566,AJ1568:AJ1575,0),MATCH(CS1567,AL1567:AU1567,0)))</f>
        <v>0</v>
      </c>
      <c r="CT1572" s="30">
        <f>INDEX(AY1556:BF1563,MATCH(AX1572,AW1556:AW1563,0),MATCH(CT1566,AY1554:BF1554,0))*(INDEX(AL1568:AU1575,MATCH(CT1566,AJ1568:AJ1575,0),MATCH(CT1567,AL1567:AU1567,0)))</f>
        <v>0</v>
      </c>
      <c r="CU1572" s="30">
        <f>INDEX(AY1556:BF1563,MATCH(AX1572,AW1556:AW1563,0),MATCH(CU1566,AY1554:BF1554,0))*(INDEX(AL1568:AU1575,MATCH(CU1566,AJ1568:AJ1575,0),MATCH(CU1567,AL1567:AU1567,0)))</f>
        <v>0</v>
      </c>
      <c r="CV1572" s="30">
        <f>INDEX(AY1556:BF1563,MATCH(AX1572,AW1556:AW1563,0),MATCH(CV1566,AY1554:BF1554,0))*(INDEX(AL1568:AU1575,MATCH(CV1566,AJ1568:AJ1575,0),MATCH(CV1567,AL1567:AU1567,0)))</f>
        <v>0</v>
      </c>
      <c r="CW1572" s="30">
        <f>INDEX(AY1556:BF1563,MATCH(AX1572,AW1556:AW1563,0),MATCH(CW1566,AY1554:BF1554,0))*(INDEX(AL1568:AU1575,MATCH(CW1566,AJ1568:AJ1575,0),MATCH(CW1567,AL1567:AU1567,0)))</f>
        <v>0</v>
      </c>
      <c r="CX1572" s="30">
        <f>INDEX(AY1556:BF1563,MATCH(AX1572,AW1556:AW1563,0),MATCH(CX1566,AY1554:BF1554,0))*(INDEX(AL1568:AU1575,MATCH(CX1566,AJ1568:AJ1575,0),MATCH(CX1567,AL1567:AU1567,0)))</f>
        <v>0</v>
      </c>
      <c r="CY1572" s="30">
        <f>INDEX(AY1556:BF1563,MATCH(AX1572,AW1556:AW1563,0),MATCH(CY1566,AY1554:BF1554,0))*(INDEX(AL1568:AU1575,MATCH(CY1566,AJ1568:AJ1575,0),MATCH(CY1567,AL1567:AU1567,0)))</f>
        <v>0</v>
      </c>
      <c r="CZ1572" s="30">
        <f>INDEX(AY1556:BF1563,MATCH(AX1572,AW1556:AW1563,0),MATCH(CZ1566,AY1554:BF1554,0))*(INDEX(AL1568:AU1575,MATCH(CZ1566,AJ1568:AJ1575,0),MATCH(CZ1567,AL1567:AU1567,0)))</f>
        <v>0</v>
      </c>
      <c r="DA1572" s="30">
        <f>INDEX(AY1556:BF1563,MATCH(AX1572,AW1556:AW1563,0),MATCH(DA1566,AY1554:BF1554,0))*(INDEX(AL1568:AU1575,MATCH(DA1566,AJ1568:AJ1575,0),MATCH(DA1567,AL1567:AU1567,0)))</f>
        <v>0</v>
      </c>
      <c r="DB1572" s="30">
        <f>INDEX(AY1556:BF1563,MATCH(AX1572,AW1556:AW1563,0),MATCH(DB1566,AY1554:BF1554,0))*(INDEX(AL1568:AU1575,MATCH(DB1566,AJ1568:AJ1575,0),MATCH(DB1567,AL1567:AU1567,0)))</f>
        <v>0</v>
      </c>
      <c r="DC1572" s="30">
        <f>INDEX(AY1556:BF1563,MATCH(AX1572,AW1556:AW1563,0),MATCH(DC1566,AY1554:BF1554,0))*(INDEX(AL1568:AU1575,MATCH(DC1566,AJ1568:AJ1575,0),MATCH(DC1567,AL1567:AU1567,0)))</f>
        <v>0</v>
      </c>
      <c r="DD1572" s="30">
        <f>INDEX(AY1556:BF1563,MATCH(AX1572,AW1556:AW1563,0),MATCH(DD1566,AY1554:BF1554,0))*(INDEX(AL1568:AU1575,MATCH(DD1566,AJ1568:AJ1575,0),MATCH(DD1567,AL1567:AU1567,0)))</f>
        <v>0</v>
      </c>
      <c r="DE1572" s="30">
        <f>INDEX(AY1556:BF1563,MATCH(AX1572,AW1556:AW1563,0),MATCH(DE1566,AY1554:BF1554,0))*(INDEX(AL1568:AU1575,MATCH(DE1566,AJ1568:AJ1575,0),MATCH(DE1567,AL1567:AU1567,0)))</f>
        <v>0</v>
      </c>
      <c r="DF1572" s="30">
        <f>INDEX(AY1556:BF1563,MATCH(AX1572,AW1556:AW1563,0),MATCH(DF1566,AY1554:BF1554,0))*(INDEX(AL1568:AU1575,MATCH(DF1566,AJ1568:AJ1575,0),MATCH(DF1567,AL1567:AU1567,0)))</f>
        <v>0</v>
      </c>
      <c r="DG1572" s="30">
        <f>INDEX(AY1556:BF1563,MATCH(AX1572,AW1556:AW1563,0),MATCH(DG1566,AY1554:BF1554,0))*(INDEX(AL1568:AU1575,MATCH(DG1566,AJ1568:AJ1575,0),MATCH(DG1567,AL1567:AU1567,0)))</f>
        <v>0</v>
      </c>
      <c r="DH1572" s="30">
        <f>INDEX(AY1556:BF1563,MATCH(AX1572,AW1556:AW1563,0),MATCH(DH1566,AY1554:BF1554,0))*(INDEX(AL1568:AU1575,MATCH(DH1566,AJ1568:AJ1575,0),MATCH(DH1567,AL1567:AU1567,0)))</f>
        <v>0</v>
      </c>
      <c r="DI1572" s="30">
        <f>INDEX(AY1556:BF1563,MATCH(AX1572,AW1556:AW1563,0),MATCH(DI1566,AY1554:BF1554,0))*(INDEX(AL1568:AU1575,MATCH(DI1566,AJ1568:AJ1575,0),MATCH(DI1567,AL1567:AU1567,0)))</f>
        <v>0</v>
      </c>
      <c r="DJ1572" s="30">
        <f>INDEX(AY1556:BF1563,MATCH(AX1572,AW1556:AW1563,0),MATCH(DJ1566,AY1554:BF1554,0))*(INDEX(AL1568:AU1575,MATCH(DJ1566,AJ1568:AJ1575,0),MATCH(DJ1567,AL1567:AU1567,0)))</f>
        <v>0</v>
      </c>
      <c r="DK1572" s="30">
        <f>INDEX(AY1556:BF1563,MATCH(AX1572,AW1556:AW1563,0),MATCH(DK1566,AY1554:BF1554,0))*(INDEX(AL1568:AU1575,MATCH(DK1566,AJ1568:AJ1575,0),MATCH(DK1567,AL1567:AU1567,0)))</f>
        <v>0</v>
      </c>
      <c r="DL1572" s="30">
        <f>INDEX(AY1556:BF1563,MATCH(AX1572,AW1556:AW1563,0),MATCH(DL1566,AY1554:BF1554,0))*(INDEX(AL1568:AU1575,MATCH(DL1566,AJ1568:AJ1575,0),MATCH(DL1567,AL1567:AU1567,0)))</f>
        <v>0</v>
      </c>
      <c r="DM1572" s="30">
        <f>INDEX(AY1556:BF1563,MATCH(AX1572,AW1556:AW1563,0),MATCH(DM1566,AY1554:BF1554,0))*(INDEX(AL1568:AU1575,MATCH(DM1566,AJ1568:AJ1575,0),MATCH(DM1567,AL1567:AU1567,0)))</f>
        <v>0</v>
      </c>
      <c r="DN1572" s="30">
        <f>INDEX(AY1556:BF1563,MATCH(AX1572,AW1556:AW1563,0),MATCH(DN1566,AY1554:BF1554,0))*(INDEX(AL1568:AU1575,MATCH(DN1566,AJ1568:AJ1575,0),MATCH(DN1567,AL1567:AU1567,0)))</f>
        <v>0</v>
      </c>
      <c r="DO1572" s="30">
        <f>INDEX(AY1556:BF1563,MATCH(AX1572,AW1556:AW1563,0),MATCH(DO1566,AY1554:BF1554,0))*(INDEX(AL1568:AU1575,MATCH(DO1566,AJ1568:AJ1575,0),MATCH(DO1567,AL1567:AU1567,0)))</f>
        <v>0</v>
      </c>
      <c r="DP1572" s="30">
        <f>INDEX(AY1556:BF1563,MATCH(AX1572,AW1556:AW1563,0),MATCH(DP1566,AY1554:BF1554,0))*(INDEX(AL1568:AU1575,MATCH(DP1566,AJ1568:AJ1575,0),MATCH(DP1567,AL1567:AU1567,0)))</f>
        <v>0</v>
      </c>
      <c r="DQ1572" s="30">
        <f>INDEX(AY1556:BF1563,MATCH(AX1572,AW1556:AW1563,0),MATCH(DQ1566,AY1554:BF1554,0))*(INDEX(AL1568:AU1575,MATCH(DQ1566,AJ1568:AJ1575,0),MATCH(DQ1567,AL1567:AU1567,0)))</f>
        <v>0</v>
      </c>
      <c r="DR1572" s="2" t="b">
        <f t="shared" si="1705"/>
        <v>1</v>
      </c>
      <c r="DS1572" s="29">
        <v>2027</v>
      </c>
      <c r="DT1572" s="30">
        <f>IF(DS1572&gt;DT1566,AY1571-AY1572,0)</f>
        <v>0</v>
      </c>
      <c r="DU1572" s="30">
        <f>IF(DS1572&gt;DU1566,AZ1571-AZ1572,0)</f>
        <v>0</v>
      </c>
      <c r="DV1572" s="30">
        <f>IF(DS1572&gt;DV1566,BA1571-BA1572,0)</f>
        <v>0</v>
      </c>
      <c r="DW1572" s="30">
        <f>IF(DS1572&gt;DW1566,BB1571-BB1572,0)</f>
        <v>0</v>
      </c>
      <c r="DX1572" s="30">
        <f>IF(DS1572&gt;DX1566,BC1571-BC1572,0)</f>
        <v>0</v>
      </c>
      <c r="DY1572" s="30">
        <f>IF(DS1572&gt;DY1566,BD1571-BD1572,0)</f>
        <v>0</v>
      </c>
      <c r="DZ1572" s="30">
        <f>IF(DS1572&gt;DZ1566,BE1571-BE1572,0)</f>
        <v>0</v>
      </c>
      <c r="EA1572" s="30">
        <f>IF(DS1572&gt;EA1566,BF1571-BF1572,0)</f>
        <v>0</v>
      </c>
      <c r="EB1572" s="30">
        <f>IF(DS1572&gt;EB1566,BG1571-BG1572,0)</f>
        <v>0</v>
      </c>
      <c r="EC1572" s="30">
        <f>IF(DS1572&gt;EC1566,BH1571-BH1572,0)</f>
        <v>0</v>
      </c>
      <c r="ED1572" s="30">
        <f>IF(DS1572&gt;ED1566,BI1571-BI1572,0)</f>
        <v>0</v>
      </c>
      <c r="EE1572" s="30">
        <f>IF(DS1572&gt;EE1566,BJ1571-BJ1572,0)</f>
        <v>0</v>
      </c>
      <c r="EF1572" s="30">
        <f>IF(DS1572&gt;EF1566,BK1571-BK1572,0)</f>
        <v>0</v>
      </c>
      <c r="EG1572" s="30">
        <f>IF(DS1572&gt;EG1566,BL1571-BL1572,0)</f>
        <v>0</v>
      </c>
      <c r="EH1572" s="30">
        <f>IF(DS1572&gt;EH1566,BM1571-BM1572,0)</f>
        <v>0</v>
      </c>
      <c r="EI1572" s="30">
        <f>IF(DS1572&gt;EI1566,BN1571-BN1572,0)</f>
        <v>0</v>
      </c>
      <c r="EJ1572" s="30">
        <f>IF(DS1572&gt;EJ1566,BO1571-BO1572,0)</f>
        <v>0</v>
      </c>
      <c r="EK1572" s="30">
        <f>IF(DS1572&gt;EK1566,BP1571-BP1572,0)</f>
        <v>0</v>
      </c>
      <c r="EL1572" s="30">
        <f>IF(DS1572&gt;EL1566,BQ1571-BQ1572,0)</f>
        <v>0</v>
      </c>
      <c r="EM1572" s="30">
        <f>IF(DS1572&gt;EM1566,BR1571-BR1572,0)</f>
        <v>0</v>
      </c>
      <c r="EN1572" s="30">
        <f>IF(DS1572&gt;EN1566,BS1571-BS1572,0)</f>
        <v>0</v>
      </c>
      <c r="EO1572" s="30">
        <f>IF(DS1572&gt;EO1566,BT1571-BT1572,0)</f>
        <v>0</v>
      </c>
      <c r="EP1572" s="30">
        <f>IF(DS1572&gt;EP1566,BU1571-BU1572,0)</f>
        <v>0</v>
      </c>
      <c r="EQ1572" s="30">
        <f>IF(DS1572&gt;EQ1566,BV1571-BV1572,0)</f>
        <v>0</v>
      </c>
      <c r="ER1572" s="30">
        <f>IF(DS1572&gt;ER1566,BW1571-BW1572,0)</f>
        <v>0</v>
      </c>
      <c r="ES1572" s="30">
        <f>IF(DS1572&gt;ES1566,BX1571-BX1572,0)</f>
        <v>0</v>
      </c>
      <c r="ET1572" s="30">
        <f>IF(DS1572&gt;ET1566,BY1571-BY1572,0)</f>
        <v>0</v>
      </c>
      <c r="EU1572" s="30">
        <f>IF(DS1572&gt;EU1566,BZ1571-BZ1572,0)</f>
        <v>0</v>
      </c>
      <c r="EV1572" s="30">
        <f>IF(DS1572&gt;EV1566,CA1571-CA1572,0)</f>
        <v>0</v>
      </c>
      <c r="EW1572" s="30">
        <f>IF(DS1572&gt;EW1566,CB1571-CB1572,0)</f>
        <v>0</v>
      </c>
      <c r="EX1572" s="30">
        <f>IF(DS1572&gt;EX1566,CC1571-CC1572,0)</f>
        <v>0</v>
      </c>
      <c r="EY1572" s="30">
        <f>IF(DS1572&gt;EY1566,CD1571-CD1572,0)</f>
        <v>0</v>
      </c>
      <c r="EZ1572" s="30">
        <f>IF(DS1572&gt;EZ1566,CE1571-CE1572,0)</f>
        <v>0</v>
      </c>
      <c r="FA1572" s="30">
        <f>IF(DS1572&gt;FA1566,CF1571-CF1572,0)</f>
        <v>0</v>
      </c>
      <c r="FB1572" s="30">
        <f>IF(DS1572&gt;FB1566,CG1571-CG1572,0)</f>
        <v>0</v>
      </c>
      <c r="FC1572" s="30">
        <f>IF(DS1572&gt;FC1566,CH1571-CH1572,0)</f>
        <v>0</v>
      </c>
      <c r="FD1572" s="30">
        <f>IF(DS1572&gt;FD1566,CI1571-CI1572,0)</f>
        <v>0</v>
      </c>
      <c r="FE1572" s="30">
        <f>IF(DS1572&gt;FE1566,CJ1571-CJ1572,0)</f>
        <v>0</v>
      </c>
      <c r="FF1572" s="30">
        <f>IF(DS1572&gt;FF1566,CK1571-CK1572,0)</f>
        <v>0</v>
      </c>
      <c r="FG1572" s="30">
        <f>IF(DS1572&gt;FG1566,CL1571-CL1572,0)</f>
        <v>0</v>
      </c>
      <c r="FH1572" s="30">
        <f>IF(DS1572&gt;FH1566,CM1571-CM1572,0)</f>
        <v>0</v>
      </c>
      <c r="FI1572" s="30">
        <f>IF(DS1572&gt;FI1566,CN1571-CN1572,0)</f>
        <v>0</v>
      </c>
      <c r="FJ1572" s="30">
        <f>IF(DS1572&gt;FJ1566,CO1571-CO1572,0)</f>
        <v>0</v>
      </c>
      <c r="FK1572" s="30">
        <f>IF(DS1572&gt;FK1566,CP1571-CP1572,0)</f>
        <v>0</v>
      </c>
      <c r="FL1572" s="30">
        <f>IF(DS1572&gt;FL1566,CQ1571-CQ1572,0)</f>
        <v>0</v>
      </c>
      <c r="FM1572" s="30">
        <f>IF(DS1572&gt;FM1566,CR1571-CR1572,0)</f>
        <v>0</v>
      </c>
      <c r="FN1572" s="30">
        <f>IF(DS1572&gt;FN1566,CS1571-CS1572,0)</f>
        <v>0</v>
      </c>
      <c r="FO1572" s="30">
        <f>IF(DS1572&gt;FO1566,CT1571-CT1572,0)</f>
        <v>0</v>
      </c>
      <c r="FP1572" s="30">
        <f>IF(DS1572&gt;FP1566,CU1571-CU1572,0)</f>
        <v>0</v>
      </c>
      <c r="FQ1572" s="30">
        <f>IF(DS1572&gt;FQ1566,CV1571-CV1572,0)</f>
        <v>0</v>
      </c>
      <c r="FR1572" s="30">
        <f>IF(DS1572&gt;FR1566,CW1571-CW1572,0)</f>
        <v>0</v>
      </c>
      <c r="FS1572" s="30">
        <f>IF(DS1572&gt;FS1566,CX1571-CX1572,0)</f>
        <v>0</v>
      </c>
      <c r="FT1572" s="30">
        <f>IF(DS1572&gt;FT1566,CY1571-CY1572,0)</f>
        <v>0</v>
      </c>
      <c r="FU1572" s="30">
        <f>IF(DS1572&gt;FU1566,CZ1571-CZ1572,0)</f>
        <v>0</v>
      </c>
      <c r="FV1572" s="30">
        <f>IF(DS1572&gt;FV1566,DA1571-DA1572,0)</f>
        <v>0</v>
      </c>
      <c r="FW1572" s="30">
        <f>IF(DS1572&gt;FW1566,DB1571-DB1572,0)</f>
        <v>0</v>
      </c>
      <c r="FX1572" s="30">
        <f>IF(DS1572&gt;FX1566,DC1571-DC1572,0)</f>
        <v>0</v>
      </c>
      <c r="FY1572" s="30">
        <f>IF(DS1572&gt;FY1566,DD1571-DD1572,0)</f>
        <v>0</v>
      </c>
      <c r="FZ1572" s="30">
        <f>IF(DS1572&gt;FZ1566,DE1571-DE1572,0)</f>
        <v>0</v>
      </c>
      <c r="GA1572" s="30">
        <f>IF(DS1572&gt;GA1566,DF1571-DF1572,0)</f>
        <v>0</v>
      </c>
      <c r="GB1572" s="30">
        <f>IF(DS1572&gt;GB1566,DG1571-DG1572,0)</f>
        <v>0</v>
      </c>
      <c r="GC1572" s="30">
        <f>IF(DS1572&gt;GC1566,DH1571-DH1572,0)</f>
        <v>0</v>
      </c>
      <c r="GD1572" s="30">
        <f>IF(DS1572&gt;GD1566,DI1571-DI1572,0)</f>
        <v>0</v>
      </c>
      <c r="GE1572" s="30">
        <f>IF(DS1572&gt;GE1566,DJ1571-DJ1572,0)</f>
        <v>0</v>
      </c>
      <c r="GF1572" s="30">
        <f>IF(DS1572&gt;GF1566,DK1571-DK1572,0)</f>
        <v>0</v>
      </c>
      <c r="GG1572" s="30">
        <f>IF(DS1572&gt;GG1566,DL1571-DL1572,0)</f>
        <v>0</v>
      </c>
      <c r="GH1572" s="30">
        <f>IF(DS1572&gt;GH1566,DM1571-DM1572,0)</f>
        <v>0</v>
      </c>
      <c r="GI1572" s="30">
        <f>IF(DS1572&gt;GI1566,DN1571-DN1572,0)</f>
        <v>0</v>
      </c>
      <c r="GJ1572" s="30">
        <f>IF(DS1572&gt;GJ1566,DO1571-DO1572,0)</f>
        <v>0</v>
      </c>
      <c r="GK1572" s="30">
        <f>IF(DS1572&gt;GK1566,DP1571-DP1572,0)</f>
        <v>0</v>
      </c>
      <c r="GL1572" s="30">
        <f>IF(DS1572&gt;GL1566,DQ1571-DQ1572,0)</f>
        <v>0</v>
      </c>
      <c r="GM1572" s="30" t="b">
        <f t="shared" si="1706"/>
        <v>1</v>
      </c>
      <c r="GO1572" s="29">
        <v>2027</v>
      </c>
      <c r="GP1572" s="27">
        <f>SUMIF(DT1567:GL1567,GP1567,DT1572:GL1572)</f>
        <v>0</v>
      </c>
      <c r="GQ1572" s="28">
        <f>SUMIF(DT1567:GL1567,GQ1567,DT1572:GL1572)</f>
        <v>0</v>
      </c>
      <c r="GR1572" s="28">
        <f>SUMIF(DT1567:GL1567,GR1567,DT1572:GL1572)</f>
        <v>0</v>
      </c>
      <c r="GS1572" s="28">
        <f>SUMIF(DT1567:GL1567,GS1567,DT1572:GL1572)</f>
        <v>0</v>
      </c>
      <c r="GT1572" s="28">
        <f>SUMIF(DT1567:GL1567,GT1567,DT1572:GL1572)</f>
        <v>0</v>
      </c>
      <c r="GU1572" s="28">
        <f>SUMIF(DT1567:GL1567,GU1567,DT1572:GL1572)</f>
        <v>0</v>
      </c>
      <c r="GV1572" s="28">
        <f>SUMIF(DT1567:GL1567,GV1567,DT1572:GL1572)</f>
        <v>0</v>
      </c>
      <c r="GW1572" s="28">
        <f>SUMIF(DT1567:GL1567,GW1567,DT1572:GL1572)</f>
        <v>0</v>
      </c>
      <c r="GX1572" s="28">
        <f>SUMIF(DT1567:GL1567,GX1567,DT1572:GL1572)</f>
        <v>0</v>
      </c>
      <c r="GY1572" s="28">
        <f>SUMIF(DT1567:GL1567,GY1567,DT1572:GL1572)</f>
        <v>0</v>
      </c>
      <c r="GZ1572" s="28">
        <f>SUMIF(DT1567:GL1567,GZ1567,DT1572:GL1572)</f>
        <v>0</v>
      </c>
      <c r="HA1572" s="27" t="b">
        <f t="shared" si="1707"/>
        <v>1</v>
      </c>
    </row>
    <row r="1573" spans="1:221" hidden="1" x14ac:dyDescent="0.2">
      <c r="A1573" s="2" t="s">
        <v>1</v>
      </c>
      <c r="B1573" s="26"/>
      <c r="S1573" s="16"/>
      <c r="AJ1573" s="27">
        <v>2028</v>
      </c>
      <c r="AK1573" s="27">
        <v>0</v>
      </c>
      <c r="AL1573" s="30">
        <f t="shared" si="1708"/>
        <v>0</v>
      </c>
      <c r="AM1573" s="30">
        <f t="shared" si="1709"/>
        <v>0</v>
      </c>
      <c r="AN1573" s="30">
        <f t="shared" si="1710"/>
        <v>0</v>
      </c>
      <c r="AO1573" s="30">
        <f t="shared" si="1711"/>
        <v>0</v>
      </c>
      <c r="AP1573" s="30">
        <f t="shared" si="1712"/>
        <v>0</v>
      </c>
      <c r="AQ1573" s="30">
        <f t="shared" si="1713"/>
        <v>0</v>
      </c>
      <c r="AR1573" s="30">
        <f t="shared" si="1714"/>
        <v>0</v>
      </c>
      <c r="AS1573" s="30">
        <f t="shared" si="1715"/>
        <v>0</v>
      </c>
      <c r="AT1573" s="30">
        <f t="shared" si="1716"/>
        <v>0</v>
      </c>
      <c r="AU1573" s="30">
        <f t="shared" si="1717"/>
        <v>0</v>
      </c>
      <c r="AV1573" s="65"/>
      <c r="AX1573" s="29">
        <v>2028</v>
      </c>
      <c r="AY1573" s="30">
        <f t="shared" si="1704"/>
        <v>0</v>
      </c>
      <c r="AZ1573" s="30">
        <f>INDEX(AY1556:BF1563,MATCH(AX1573,AW1556:AW1563,0),MATCH(AZ1566,AY1554:BF1554,0))*(INDEX(AL1568:AU1575,MATCH(AZ1566,AJ1568:AJ1575,0),MATCH(AZ1567,AL1567:AU1567,0)))</f>
        <v>0</v>
      </c>
      <c r="BA1573" s="30">
        <f>INDEX(AY1556:BF1563,MATCH(AX1573,AW1556:AW1563,0),MATCH(BA1566,AY1554:BF1554,0))*(INDEX(AL1568:AU1575,MATCH(BA1566,AJ1568:AJ1575,0),MATCH(BA1567,AL1567:AU1567,0)))</f>
        <v>0</v>
      </c>
      <c r="BB1573" s="30">
        <f>INDEX(AY1556:BF1563,MATCH(AX1573,AW1556:AW1563,0),MATCH(BB1566,AY1554:BF1554,0))*(INDEX(AL1568:AU1575,MATCH(BB1566,AJ1568:AJ1575,0),MATCH(BB1567,AL1567:AU1567,0)))</f>
        <v>0</v>
      </c>
      <c r="BC1573" s="30">
        <f>INDEX(AY1556:BF1563,MATCH(AX1573,AW1556:AW1563,0),MATCH(BC1566,AY1554:BF1554,0))*(INDEX(AL1568:AU1575,MATCH(BC1566,AJ1568:AJ1575,0),MATCH(BC1567,AL1567:AU1567,0)))</f>
        <v>0</v>
      </c>
      <c r="BD1573" s="30">
        <f>INDEX(AY1556:BF1563,MATCH(AX1573,AW1556:AW1563,0),MATCH(BD1566,AY1554:BF1554,0))*(INDEX(AL1568:AU1575,MATCH(BD1566,AJ1568:AJ1575,0),MATCH(BD1567,AL1567:AU1567,0)))</f>
        <v>0</v>
      </c>
      <c r="BE1573" s="30">
        <f>INDEX(AY1556:BF1563,MATCH(AX1573,AW1556:AW1563,0),MATCH(BE1566,AY1554:BF1554,0))*(INDEX(AL1568:AU1575,MATCH(BE1566,AJ1568:AJ1575,0),MATCH(BE1567,AL1567:AU1567,0)))</f>
        <v>0</v>
      </c>
      <c r="BF1573" s="30">
        <f>INDEX(AY1556:BF1563,MATCH(AX1573,AW1556:AW1563,0),MATCH(BF1566,AY1554:BF1554,0))*(INDEX(AL1568:AU1575,MATCH(BF1566,AJ1568:AJ1575,0),MATCH(BF1567,AL1567:AU1567,0)))</f>
        <v>0</v>
      </c>
      <c r="BG1573" s="30">
        <f>INDEX(AY1556:BF1563,MATCH(AX1573,AW1556:AW1563,0),MATCH(BG1566,AY1554:BF1554,0))*(INDEX(AL1568:AU1575,MATCH(BG1566,AJ1568:AJ1575,0),MATCH(BG1567,AL1567:AU1567,0)))</f>
        <v>0</v>
      </c>
      <c r="BH1573" s="30">
        <f>INDEX(AY1556:BF1563,MATCH(AX1573,AW1556:AW1563,0),MATCH(BH1566,AY1554:BF1554,0))*(INDEX(AL1568:AU1575,MATCH(BH1566,AJ1568:AJ1575,0),MATCH(BH1567,AL1567:AU1567,0)))</f>
        <v>0</v>
      </c>
      <c r="BI1573" s="30">
        <f>INDEX(AY1556:BF1563,MATCH(AX1573,AW1556:AW1563,0),MATCH(BI1566,AY1554:BF1554,0))*(INDEX(AL1568:AU1575,MATCH(BI1566,AJ1568:AJ1575,0),MATCH(BI1567,AL1567:AU1567,0)))</f>
        <v>0</v>
      </c>
      <c r="BJ1573" s="30">
        <f>INDEX(AY1556:BF1563,MATCH(AX1573,AW1556:AW1563,0),MATCH(BJ1566,AY1554:BF1554,0))*(INDEX(AL1568:AU1575,MATCH(BJ1566,AJ1568:AJ1575,0),MATCH(BJ1567,AL1567:AU1567,0)))</f>
        <v>0</v>
      </c>
      <c r="BK1573" s="30">
        <f>INDEX(AY1556:BF1563,MATCH(AX1573,AW1556:AW1563,0),MATCH(BK1566,AY1554:BF1554,0))*(INDEX(AL1568:AU1575,MATCH(BK1566,AJ1568:AJ1575,0),MATCH(BK1567,AL1567:AU1567,0)))</f>
        <v>0</v>
      </c>
      <c r="BL1573" s="30">
        <f>INDEX(AY1556:BF1563,MATCH(AX1573,AW1556:AW1563,0),MATCH(BL1566,AY1554:BF1554,0))*(INDEX(AL1568:AU1575,MATCH(BL1566,AJ1568:AJ1575,0),MATCH(BL1567,AL1567:AU1567,0)))</f>
        <v>0</v>
      </c>
      <c r="BM1573" s="30">
        <f>INDEX(AY1556:BF1563,MATCH(AX1573,AW1556:AW1563,0),MATCH(BM1566,AY1554:BF1554,0))*(INDEX(AL1568:AU1575,MATCH(BM1566,AJ1568:AJ1575,0),MATCH(BM1567,AL1567:AU1567,0)))</f>
        <v>0</v>
      </c>
      <c r="BN1573" s="30">
        <f>INDEX(AY1556:BF1563,MATCH(AX1573,AW1556:AW1563,0),MATCH(BN1566,AY1554:BF1554,0))*(INDEX(AL1568:AU1575,MATCH(BN1566,AJ1568:AJ1575,0),MATCH(BN1567,AL1567:AU1567,0)))</f>
        <v>0</v>
      </c>
      <c r="BO1573" s="30">
        <f>INDEX(AY1556:BF1563,MATCH(AX1573,AW1556:AW1563,0),MATCH(BO1566,AY1554:BF1554,0))*(INDEX(AL1568:AU1575,MATCH(BO1566,AJ1568:AJ1575,0),MATCH(BO1567,AL1567:AU1567,0)))</f>
        <v>0</v>
      </c>
      <c r="BP1573" s="30">
        <f>INDEX(AY1556:BF1563,MATCH(AX1573,AW1556:AW1563,0),MATCH(BP1566,AY1554:BF1554,0))*(INDEX(AL1568:AU1575,MATCH(BP1566,AJ1568:AJ1575,0),MATCH(BP1567,AL1567:AU1567,0)))</f>
        <v>0</v>
      </c>
      <c r="BQ1573" s="30">
        <f>INDEX(AY1556:BF1563,MATCH(AX1573,AW1556:AW1563,0),MATCH(BQ1566,AY1554:BF1554,0))*(INDEX(AL1568:AU1575,MATCH(BQ1566,AJ1568:AJ1575,0),MATCH(BQ1567,AL1567:AU1567,0)))</f>
        <v>0</v>
      </c>
      <c r="BR1573" s="30">
        <f>INDEX(AY1556:BF1563,MATCH(AX1573,AW1556:AW1563,0),MATCH(BR1566,AY1554:BF1554,0))*(INDEX(AL1568:AU1575,MATCH(BR1566,AJ1568:AJ1575,0),MATCH(BR1567,AL1567:AU1567,0)))</f>
        <v>0</v>
      </c>
      <c r="BS1573" s="30">
        <f>INDEX(AY1556:BF1563,MATCH(AX1573,AW1556:AW1563,0),MATCH(BS1566,AY1554:BF1554,0))*(INDEX(AL1568:AU1575,MATCH(BS1566,AJ1568:AJ1575,0),MATCH(BS1567,AL1567:AU1567,0)))</f>
        <v>0</v>
      </c>
      <c r="BT1573" s="30">
        <f>INDEX(AY1556:BF1563,MATCH(AX1573,AW1556:AW1563,0),MATCH(BT1566,AY1554:BF1554,0))*(INDEX(AL1568:AU1575,MATCH(BT1566,AJ1568:AJ1575,0),MATCH(BT1567,AL1567:AU1567,0)))</f>
        <v>0</v>
      </c>
      <c r="BU1573" s="30">
        <f>INDEX(AY1556:BF1563,MATCH(AX1573,AW1556:AW1563,0),MATCH(BU1566,AY1554:BF1554,0))*(INDEX(AL1568:AU1575,MATCH(BU1566,AJ1568:AJ1575,0),MATCH(BU1567,AL1567:AU1567,0)))</f>
        <v>0</v>
      </c>
      <c r="BV1573" s="30">
        <f>INDEX(AY1556:BF1563,MATCH(AX1573,AW1556:AW1563,0),MATCH(BV1566,AY1554:BF1554,0))*(INDEX(AL1568:AU1575,MATCH(BV1566,AJ1568:AJ1575,0),MATCH(BV1567,AL1567:AU1567,0)))</f>
        <v>0</v>
      </c>
      <c r="BW1573" s="30">
        <f>INDEX(AY1556:BF1563,MATCH(AX1573,AW1556:AW1563,0),MATCH(BW1566,AY1554:BF1554,0))*(INDEX(AL1568:AU1575,MATCH(BW1566,AJ1568:AJ1575,0),MATCH(BW1567,AL1567:AU1567,0)))</f>
        <v>0</v>
      </c>
      <c r="BX1573" s="30">
        <f>INDEX(AY1556:BF1563,MATCH(AX1573,AW1556:AW1563,0),MATCH(BX1566,AY1554:BF1554,0))*(INDEX(AL1568:AU1575,MATCH(BX1566,AJ1568:AJ1575,0),MATCH(BX1567,AL1567:AU1567,0)))</f>
        <v>0</v>
      </c>
      <c r="BY1573" s="30">
        <f>INDEX(AY1556:BF1563,MATCH(AX1573,AW1556:AW1563,0),MATCH(BY1566,AY1554:BF1554,0))*(INDEX(AL1568:AU1575,MATCH(BY1566,AJ1568:AJ1575,0),MATCH(BY1567,AL1567:AU1567,0)))</f>
        <v>0</v>
      </c>
      <c r="BZ1573" s="30">
        <f>INDEX(AY1556:BF1563,MATCH(AX1573,AW1556:AW1563,0),MATCH(BZ1566,AY1554:BF1554,0))*(INDEX(AL1568:AU1575,MATCH(BZ1566,AJ1568:AJ1575,0),MATCH(BZ1567,AL1567:AU1567,0)))</f>
        <v>0</v>
      </c>
      <c r="CA1573" s="30">
        <f>INDEX(AY1556:BF1563,MATCH(AX1573,AW1556:AW1563,0),MATCH(CA1566,AY1554:BF1554,0))*(INDEX(AL1568:AU1575,MATCH(CA1566,AJ1568:AJ1575,0),MATCH(CA1567,AL1567:AU1567,0)))</f>
        <v>0</v>
      </c>
      <c r="CB1573" s="30">
        <f>INDEX(AY1556:BF1563,MATCH(AX1573,AW1556:AW1563,0),MATCH(CB1566,AY1554:BF1554,0))*(INDEX(AL1568:AU1575,MATCH(CB1566,AJ1568:AJ1575,0),MATCH(CB1567,AL1567:AU1567,0)))</f>
        <v>0</v>
      </c>
      <c r="CC1573" s="30">
        <f>INDEX(AY1556:BF1563,MATCH(AX1573,AW1556:AW1563,0),MATCH(CC1566,AY1554:BF1554,0))*(INDEX(AL1568:AU1575,MATCH(CC1566,AJ1568:AJ1575,0),MATCH(CC1567,AL1567:AU1567,0)))</f>
        <v>0</v>
      </c>
      <c r="CD1573" s="30">
        <f>INDEX(AY1556:BF1563,MATCH(AX1573,AW1556:AW1563,0),MATCH(CD1566,AY1554:BF1554,0))*(INDEX(AL1568:AU1575,MATCH(CD1566,AJ1568:AJ1575,0),MATCH(CD1567,AL1567:AU1567,0)))</f>
        <v>0</v>
      </c>
      <c r="CE1573" s="30">
        <f>INDEX(AY1556:BF1563,MATCH(AX1573,AW1556:AW1563,0),MATCH(CE1566,AY1554:BF1554,0))*(INDEX(AL1568:AU1575,MATCH(CE1566,AJ1568:AJ1575,0),MATCH(CE1567,AL1567:AU1567,0)))</f>
        <v>0</v>
      </c>
      <c r="CF1573" s="30">
        <f>INDEX(AY1556:BF1563,MATCH(AX1573,AW1556:AW1563,0),MATCH(CF1566,AY1554:BF1554,0))*(INDEX(AL1568:AU1575,MATCH(CF1566,AJ1568:AJ1575,0),MATCH(CF1567,AL1567:AU1567,0)))</f>
        <v>0</v>
      </c>
      <c r="CG1573" s="30">
        <f>INDEX(AY1556:BF1563,MATCH(AX1573,AW1556:AW1563,0),MATCH(CG1566,AY1554:BF1554,0))*(INDEX(AL1568:AU1575,MATCH(CG1566,AJ1568:AJ1575,0),MATCH(CG1567,AL1567:AU1567,0)))</f>
        <v>0</v>
      </c>
      <c r="CH1573" s="30">
        <f>INDEX(AY1556:BF1563,MATCH(AX1573,AW1556:AW1563,0),MATCH(CH1566,AY1554:BF1554,0))*(INDEX(AL1568:AU1575,MATCH(CH1566,AJ1568:AJ1575,0),MATCH(CH1567,AL1567:AU1567,0)))</f>
        <v>0</v>
      </c>
      <c r="CI1573" s="30">
        <f>INDEX(AY1556:BF1563,MATCH(AX1573,AW1556:AW1563,0),MATCH(CI1566,AY1554:BF1554,0))*(INDEX(AL1568:AU1575,MATCH(CI1566,AJ1568:AJ1575,0),MATCH(CI1567,AL1567:AU1567,0)))</f>
        <v>0</v>
      </c>
      <c r="CJ1573" s="30">
        <f>INDEX(AY1556:BF1563,MATCH(AX1573,AW1556:AW1563,0),MATCH(CJ1566,AY1554:BF1554,0))*(INDEX(AL1568:AU1575,MATCH(CJ1566,AJ1568:AJ1575,0),MATCH(CJ1567,AL1567:AU1567,0)))</f>
        <v>0</v>
      </c>
      <c r="CK1573" s="30">
        <f>INDEX(AY1556:BF1563,MATCH(AX1573,AW1556:AW1563,0),MATCH(CK1566,AY1554:BF1554,0))*(INDEX(AL1568:AU1575,MATCH(CK1566,AJ1568:AJ1575,0),MATCH(CK1567,AL1567:AU1567,0)))</f>
        <v>0</v>
      </c>
      <c r="CL1573" s="30">
        <f>INDEX(AY1556:BF1563,MATCH(AX1573,AW1556:AW1563,0),MATCH(CL1566,AY1554:BF1554,0))*(INDEX(AL1568:AU1575,MATCH(CL1566,AJ1568:AJ1575,0),MATCH(CL1567,AL1567:AU1567,0)))</f>
        <v>0</v>
      </c>
      <c r="CM1573" s="30">
        <f>INDEX(AY1556:BF1563,MATCH(AX1573,AW1556:AW1563,0),MATCH(CM1566,AY1554:BF1554,0))*(INDEX(AL1568:AU1575,MATCH(CM1566,AJ1568:AJ1575,0),MATCH(CM1567,AL1567:AU1567,0)))</f>
        <v>0</v>
      </c>
      <c r="CN1573" s="30">
        <f>INDEX(AY1556:BF1563,MATCH(AX1573,AW1556:AW1563,0),MATCH(CN1566,AY1554:BF1554,0))*(INDEX(AL1568:AU1575,MATCH(CN1566,AJ1568:AJ1575,0),MATCH(CN1567,AL1567:AU1567,0)))</f>
        <v>0</v>
      </c>
      <c r="CO1573" s="30">
        <f>INDEX(AY1556:BF1563,MATCH(AX1573,AW1556:AW1563,0),MATCH(CO1566,AY1554:BF1554,0))*(INDEX(AL1568:AU1575,MATCH(CO1566,AJ1568:AJ1575,0),MATCH(CO1567,AL1567:AU1567,0)))</f>
        <v>0</v>
      </c>
      <c r="CP1573" s="30">
        <f>INDEX(AY1556:BF1563,MATCH(AX1573,AW1556:AW1563,0),MATCH(CP1566,AY1554:BF1554,0))*(INDEX(AL1568:AU1575,MATCH(CP1566,AJ1568:AJ1575,0),MATCH(CP1567,AL1567:AU1567,0)))</f>
        <v>0</v>
      </c>
      <c r="CQ1573" s="30">
        <f>INDEX(AY1556:BF1563,MATCH(AX1573,AW1556:AW1563,0),MATCH(CQ1566,AY1554:BF1554,0))*(INDEX(AL1568:AU1575,MATCH(CQ1566,AJ1568:AJ1575,0),MATCH(CQ1567,AL1567:AU1567,0)))</f>
        <v>0</v>
      </c>
      <c r="CR1573" s="30">
        <f>INDEX(AY1556:BF1563,MATCH(AX1573,AW1556:AW1563,0),MATCH(CR1566,AY1554:BF1554,0))*(INDEX(AL1568:AU1575,MATCH(CR1566,AJ1568:AJ1575,0),MATCH(CR1567,AL1567:AU1567,0)))</f>
        <v>0</v>
      </c>
      <c r="CS1573" s="30">
        <f>INDEX(AY1556:BF1563,MATCH(AX1573,AW1556:AW1563,0),MATCH(CS1566,AY1554:BF1554,0))*(INDEX(AL1568:AU1575,MATCH(CS1566,AJ1568:AJ1575,0),MATCH(CS1567,AL1567:AU1567,0)))</f>
        <v>0</v>
      </c>
      <c r="CT1573" s="30">
        <f>INDEX(AY1556:BF1563,MATCH(AX1573,AW1556:AW1563,0),MATCH(CT1566,AY1554:BF1554,0))*(INDEX(AL1568:AU1575,MATCH(CT1566,AJ1568:AJ1575,0),MATCH(CT1567,AL1567:AU1567,0)))</f>
        <v>0</v>
      </c>
      <c r="CU1573" s="30">
        <f>INDEX(AY1556:BF1563,MATCH(AX1573,AW1556:AW1563,0),MATCH(CU1566,AY1554:BF1554,0))*(INDEX(AL1568:AU1575,MATCH(CU1566,AJ1568:AJ1575,0),MATCH(CU1567,AL1567:AU1567,0)))</f>
        <v>0</v>
      </c>
      <c r="CV1573" s="30">
        <f>INDEX(AY1556:BF1563,MATCH(AX1573,AW1556:AW1563,0),MATCH(CV1566,AY1554:BF1554,0))*(INDEX(AL1568:AU1575,MATCH(CV1566,AJ1568:AJ1575,0),MATCH(CV1567,AL1567:AU1567,0)))</f>
        <v>0</v>
      </c>
      <c r="CW1573" s="30">
        <f>INDEX(AY1556:BF1563,MATCH(AX1573,AW1556:AW1563,0),MATCH(CW1566,AY1554:BF1554,0))*(INDEX(AL1568:AU1575,MATCH(CW1566,AJ1568:AJ1575,0),MATCH(CW1567,AL1567:AU1567,0)))</f>
        <v>0</v>
      </c>
      <c r="CX1573" s="30">
        <f>INDEX(AY1556:BF1563,MATCH(AX1573,AW1556:AW1563,0),MATCH(CX1566,AY1554:BF1554,0))*(INDEX(AL1568:AU1575,MATCH(CX1566,AJ1568:AJ1575,0),MATCH(CX1567,AL1567:AU1567,0)))</f>
        <v>0</v>
      </c>
      <c r="CY1573" s="30">
        <f>INDEX(AY1556:BF1563,MATCH(AX1573,AW1556:AW1563,0),MATCH(CY1566,AY1554:BF1554,0))*(INDEX(AL1568:AU1575,MATCH(CY1566,AJ1568:AJ1575,0),MATCH(CY1567,AL1567:AU1567,0)))</f>
        <v>0</v>
      </c>
      <c r="CZ1573" s="30">
        <f>INDEX(AY1556:BF1563,MATCH(AX1573,AW1556:AW1563,0),MATCH(CZ1566,AY1554:BF1554,0))*(INDEX(AL1568:AU1575,MATCH(CZ1566,AJ1568:AJ1575,0),MATCH(CZ1567,AL1567:AU1567,0)))</f>
        <v>0</v>
      </c>
      <c r="DA1573" s="30">
        <f>INDEX(AY1556:BF1563,MATCH(AX1573,AW1556:AW1563,0),MATCH(DA1566,AY1554:BF1554,0))*(INDEX(AL1568:AU1575,MATCH(DA1566,AJ1568:AJ1575,0),MATCH(DA1567,AL1567:AU1567,0)))</f>
        <v>0</v>
      </c>
      <c r="DB1573" s="30">
        <f>INDEX(AY1556:BF1563,MATCH(AX1573,AW1556:AW1563,0),MATCH(DB1566,AY1554:BF1554,0))*(INDEX(AL1568:AU1575,MATCH(DB1566,AJ1568:AJ1575,0),MATCH(DB1567,AL1567:AU1567,0)))</f>
        <v>0</v>
      </c>
      <c r="DC1573" s="30">
        <f>INDEX(AY1556:BF1563,MATCH(AX1573,AW1556:AW1563,0),MATCH(DC1566,AY1554:BF1554,0))*(INDEX(AL1568:AU1575,MATCH(DC1566,AJ1568:AJ1575,0),MATCH(DC1567,AL1567:AU1567,0)))</f>
        <v>0</v>
      </c>
      <c r="DD1573" s="30">
        <f>INDEX(AY1556:BF1563,MATCH(AX1573,AW1556:AW1563,0),MATCH(DD1566,AY1554:BF1554,0))*(INDEX(AL1568:AU1575,MATCH(DD1566,AJ1568:AJ1575,0),MATCH(DD1567,AL1567:AU1567,0)))</f>
        <v>0</v>
      </c>
      <c r="DE1573" s="30">
        <f>INDEX(AY1556:BF1563,MATCH(AX1573,AW1556:AW1563,0),MATCH(DE1566,AY1554:BF1554,0))*(INDEX(AL1568:AU1575,MATCH(DE1566,AJ1568:AJ1575,0),MATCH(DE1567,AL1567:AU1567,0)))</f>
        <v>0</v>
      </c>
      <c r="DF1573" s="30">
        <f>INDEX(AY1556:BF1563,MATCH(AX1573,AW1556:AW1563,0),MATCH(DF1566,AY1554:BF1554,0))*(INDEX(AL1568:AU1575,MATCH(DF1566,AJ1568:AJ1575,0),MATCH(DF1567,AL1567:AU1567,0)))</f>
        <v>0</v>
      </c>
      <c r="DG1573" s="30">
        <f>INDEX(AY1556:BF1563,MATCH(AX1573,AW1556:AW1563,0),MATCH(DG1566,AY1554:BF1554,0))*(INDEX(AL1568:AU1575,MATCH(DG1566,AJ1568:AJ1575,0),MATCH(DG1567,AL1567:AU1567,0)))</f>
        <v>0</v>
      </c>
      <c r="DH1573" s="30">
        <f>INDEX(AY1556:BF1563,MATCH(AX1573,AW1556:AW1563,0),MATCH(DH1566,AY1554:BF1554,0))*(INDEX(AL1568:AU1575,MATCH(DH1566,AJ1568:AJ1575,0),MATCH(DH1567,AL1567:AU1567,0)))</f>
        <v>0</v>
      </c>
      <c r="DI1573" s="30">
        <f>INDEX(AY1556:BF1563,MATCH(AX1573,AW1556:AW1563,0),MATCH(DI1566,AY1554:BF1554,0))*(INDEX(AL1568:AU1575,MATCH(DI1566,AJ1568:AJ1575,0),MATCH(DI1567,AL1567:AU1567,0)))</f>
        <v>0</v>
      </c>
      <c r="DJ1573" s="30">
        <f>INDEX(AY1556:BF1563,MATCH(AX1573,AW1556:AW1563,0),MATCH(DJ1566,AY1554:BF1554,0))*(INDEX(AL1568:AU1575,MATCH(DJ1566,AJ1568:AJ1575,0),MATCH(DJ1567,AL1567:AU1567,0)))</f>
        <v>0</v>
      </c>
      <c r="DK1573" s="30">
        <f>INDEX(AY1556:BF1563,MATCH(AX1573,AW1556:AW1563,0),MATCH(DK1566,AY1554:BF1554,0))*(INDEX(AL1568:AU1575,MATCH(DK1566,AJ1568:AJ1575,0),MATCH(DK1567,AL1567:AU1567,0)))</f>
        <v>0</v>
      </c>
      <c r="DL1573" s="30">
        <f>INDEX(AY1556:BF1563,MATCH(AX1573,AW1556:AW1563,0),MATCH(DL1566,AY1554:BF1554,0))*(INDEX(AL1568:AU1575,MATCH(DL1566,AJ1568:AJ1575,0),MATCH(DL1567,AL1567:AU1567,0)))</f>
        <v>0</v>
      </c>
      <c r="DM1573" s="30">
        <f>INDEX(AY1556:BF1563,MATCH(AX1573,AW1556:AW1563,0),MATCH(DM1566,AY1554:BF1554,0))*(INDEX(AL1568:AU1575,MATCH(DM1566,AJ1568:AJ1575,0),MATCH(DM1567,AL1567:AU1567,0)))</f>
        <v>0</v>
      </c>
      <c r="DN1573" s="30">
        <f>INDEX(AY1556:BF1563,MATCH(AX1573,AW1556:AW1563,0),MATCH(DN1566,AY1554:BF1554,0))*(INDEX(AL1568:AU1575,MATCH(DN1566,AJ1568:AJ1575,0),MATCH(DN1567,AL1567:AU1567,0)))</f>
        <v>0</v>
      </c>
      <c r="DO1573" s="30">
        <f>INDEX(AY1556:BF1563,MATCH(AX1573,AW1556:AW1563,0),MATCH(DO1566,AY1554:BF1554,0))*(INDEX(AL1568:AU1575,MATCH(DO1566,AJ1568:AJ1575,0),MATCH(DO1567,AL1567:AU1567,0)))</f>
        <v>0</v>
      </c>
      <c r="DP1573" s="30">
        <f>INDEX(AY1556:BF1563,MATCH(AX1573,AW1556:AW1563,0),MATCH(DP1566,AY1554:BF1554,0))*(INDEX(AL1568:AU1575,MATCH(DP1566,AJ1568:AJ1575,0),MATCH(DP1567,AL1567:AU1567,0)))</f>
        <v>0</v>
      </c>
      <c r="DQ1573" s="30">
        <f>INDEX(AY1556:BF1563,MATCH(AX1573,AW1556:AW1563,0),MATCH(DQ1566,AY1554:BF1554,0))*(INDEX(AL1568:AU1575,MATCH(DQ1566,AJ1568:AJ1575,0),MATCH(DQ1567,AL1567:AU1567,0)))</f>
        <v>0</v>
      </c>
      <c r="DR1573" s="2" t="b">
        <f t="shared" si="1705"/>
        <v>1</v>
      </c>
      <c r="DS1573" s="29">
        <v>2028</v>
      </c>
      <c r="DT1573" s="30">
        <f>IF(DS1573&gt;DT1566,AY1572-AY1573,0)</f>
        <v>0</v>
      </c>
      <c r="DU1573" s="30">
        <f>IF(DS1573&gt;DU1566,AZ1572-AZ1573,0)</f>
        <v>0</v>
      </c>
      <c r="DV1573" s="30">
        <f>IF(DS1573&gt;DV1566,BA1572-BA1573,0)</f>
        <v>0</v>
      </c>
      <c r="DW1573" s="30">
        <f>IF(DS1573&gt;DW1566,BB1572-BB1573,0)</f>
        <v>0</v>
      </c>
      <c r="DX1573" s="30">
        <f>IF(DS1573&gt;DX1566,BC1572-BC1573,0)</f>
        <v>0</v>
      </c>
      <c r="DY1573" s="30">
        <f>IF(DS1573&gt;DY1566,BD1572-BD1573,0)</f>
        <v>0</v>
      </c>
      <c r="DZ1573" s="30">
        <f>IF(DS1573&gt;DZ1566,BE1572-BE1573,0)</f>
        <v>0</v>
      </c>
      <c r="EA1573" s="30">
        <f>IF(DS1573&gt;EA1566,BF1572-BF1573,0)</f>
        <v>0</v>
      </c>
      <c r="EB1573" s="30">
        <f>IF(DS1573&gt;EB1566,BG1572-BG1573,0)</f>
        <v>0</v>
      </c>
      <c r="EC1573" s="30">
        <f>IF(DS1573&gt;EC1566,BH1572-BH1573,0)</f>
        <v>0</v>
      </c>
      <c r="ED1573" s="30">
        <f>IF(DS1573&gt;ED1566,BI1572-BI1573,0)</f>
        <v>0</v>
      </c>
      <c r="EE1573" s="30">
        <f>IF(DS1573&gt;EE1566,BJ1572-BJ1573,0)</f>
        <v>0</v>
      </c>
      <c r="EF1573" s="30">
        <f>IF(DS1573&gt;EF1566,BK1572-BK1573,0)</f>
        <v>0</v>
      </c>
      <c r="EG1573" s="30">
        <f>IF(DS1573&gt;EG1566,BL1572-BL1573,0)</f>
        <v>0</v>
      </c>
      <c r="EH1573" s="30">
        <f>IF(DS1573&gt;EH1566,BM1572-BM1573,0)</f>
        <v>0</v>
      </c>
      <c r="EI1573" s="30">
        <f>IF(DS1573&gt;EI1566,BN1572-BN1573,0)</f>
        <v>0</v>
      </c>
      <c r="EJ1573" s="30">
        <f>IF(DS1573&gt;EJ1566,BO1572-BO1573,0)</f>
        <v>0</v>
      </c>
      <c r="EK1573" s="30">
        <f>IF(DS1573&gt;EK1566,BP1572-BP1573,0)</f>
        <v>0</v>
      </c>
      <c r="EL1573" s="30">
        <f>IF(DS1573&gt;EL1566,BQ1572-BQ1573,0)</f>
        <v>0</v>
      </c>
      <c r="EM1573" s="30">
        <f>IF(DS1573&gt;EM1566,BR1572-BR1573,0)</f>
        <v>0</v>
      </c>
      <c r="EN1573" s="30">
        <f>IF(DS1573&gt;EN1566,BS1572-BS1573,0)</f>
        <v>0</v>
      </c>
      <c r="EO1573" s="30">
        <f>IF(DS1573&gt;EO1566,BT1572-BT1573,0)</f>
        <v>0</v>
      </c>
      <c r="EP1573" s="30">
        <f>IF(DS1573&gt;EP1566,BU1572-BU1573,0)</f>
        <v>0</v>
      </c>
      <c r="EQ1573" s="30">
        <f>IF(DS1573&gt;EQ1566,BV1572-BV1573,0)</f>
        <v>0</v>
      </c>
      <c r="ER1573" s="30">
        <f>IF(DS1573&gt;ER1566,BW1572-BW1573,0)</f>
        <v>0</v>
      </c>
      <c r="ES1573" s="30">
        <f>IF(DS1573&gt;ES1566,BX1572-BX1573,0)</f>
        <v>0</v>
      </c>
      <c r="ET1573" s="30">
        <f>IF(DS1573&gt;ET1566,BY1572-BY1573,0)</f>
        <v>0</v>
      </c>
      <c r="EU1573" s="30">
        <f>IF(DS1573&gt;EU1566,BZ1572-BZ1573,0)</f>
        <v>0</v>
      </c>
      <c r="EV1573" s="30">
        <f>IF(DS1573&gt;EV1566,CA1572-CA1573,0)</f>
        <v>0</v>
      </c>
      <c r="EW1573" s="30">
        <f>IF(DS1573&gt;EW1566,CB1572-CB1573,0)</f>
        <v>0</v>
      </c>
      <c r="EX1573" s="30">
        <f>IF(DS1573&gt;EX1566,CC1572-CC1573,0)</f>
        <v>0</v>
      </c>
      <c r="EY1573" s="30">
        <f>IF(DS1573&gt;EY1566,CD1572-CD1573,0)</f>
        <v>0</v>
      </c>
      <c r="EZ1573" s="30">
        <f>IF(DS1573&gt;EZ1566,CE1572-CE1573,0)</f>
        <v>0</v>
      </c>
      <c r="FA1573" s="30">
        <f>IF(DS1573&gt;FA1566,CF1572-CF1573,0)</f>
        <v>0</v>
      </c>
      <c r="FB1573" s="30">
        <f>IF(DS1573&gt;FB1566,CG1572-CG1573,0)</f>
        <v>0</v>
      </c>
      <c r="FC1573" s="30">
        <f>IF(DS1573&gt;FC1566,CH1572-CH1573,0)</f>
        <v>0</v>
      </c>
      <c r="FD1573" s="30">
        <f>IF(DS1573&gt;FD1566,CI1572-CI1573,0)</f>
        <v>0</v>
      </c>
      <c r="FE1573" s="30">
        <f>IF(DS1573&gt;FE1566,CJ1572-CJ1573,0)</f>
        <v>0</v>
      </c>
      <c r="FF1573" s="30">
        <f>IF(DS1573&gt;FF1566,CK1572-CK1573,0)</f>
        <v>0</v>
      </c>
      <c r="FG1573" s="30">
        <f>IF(DS1573&gt;FG1566,CL1572-CL1573,0)</f>
        <v>0</v>
      </c>
      <c r="FH1573" s="30">
        <f>IF(DS1573&gt;FH1566,CM1572-CM1573,0)</f>
        <v>0</v>
      </c>
      <c r="FI1573" s="30">
        <f>IF(DS1573&gt;FI1566,CN1572-CN1573,0)</f>
        <v>0</v>
      </c>
      <c r="FJ1573" s="30">
        <f>IF(DS1573&gt;FJ1566,CO1572-CO1573,0)</f>
        <v>0</v>
      </c>
      <c r="FK1573" s="30">
        <f>IF(DS1573&gt;FK1566,CP1572-CP1573,0)</f>
        <v>0</v>
      </c>
      <c r="FL1573" s="30">
        <f>IF(DS1573&gt;FL1566,CQ1572-CQ1573,0)</f>
        <v>0</v>
      </c>
      <c r="FM1573" s="30">
        <f>IF(DS1573&gt;FM1566,CR1572-CR1573,0)</f>
        <v>0</v>
      </c>
      <c r="FN1573" s="30">
        <f>IF(DS1573&gt;FN1566,CS1572-CS1573,0)</f>
        <v>0</v>
      </c>
      <c r="FO1573" s="30">
        <f>IF(DS1573&gt;FO1566,CT1572-CT1573,0)</f>
        <v>0</v>
      </c>
      <c r="FP1573" s="30">
        <f>IF(DS1573&gt;FP1566,CU1572-CU1573,0)</f>
        <v>0</v>
      </c>
      <c r="FQ1573" s="30">
        <f>IF(DS1573&gt;FQ1566,CV1572-CV1573,0)</f>
        <v>0</v>
      </c>
      <c r="FR1573" s="30">
        <f>IF(DS1573&gt;FR1566,CW1572-CW1573,0)</f>
        <v>0</v>
      </c>
      <c r="FS1573" s="30">
        <f>IF(DS1573&gt;FS1566,CX1572-CX1573,0)</f>
        <v>0</v>
      </c>
      <c r="FT1573" s="30">
        <f>IF(DS1573&gt;FT1566,CY1572-CY1573,0)</f>
        <v>0</v>
      </c>
      <c r="FU1573" s="30">
        <f>IF(DS1573&gt;FU1566,CZ1572-CZ1573,0)</f>
        <v>0</v>
      </c>
      <c r="FV1573" s="30">
        <f>IF(DS1573&gt;FV1566,DA1572-DA1573,0)</f>
        <v>0</v>
      </c>
      <c r="FW1573" s="30">
        <f>IF(DS1573&gt;FW1566,DB1572-DB1573,0)</f>
        <v>0</v>
      </c>
      <c r="FX1573" s="30">
        <f>IF(DS1573&gt;FX1566,DC1572-DC1573,0)</f>
        <v>0</v>
      </c>
      <c r="FY1573" s="30">
        <f>IF(DS1573&gt;FY1566,DD1572-DD1573,0)</f>
        <v>0</v>
      </c>
      <c r="FZ1573" s="30">
        <f>IF(DS1573&gt;FZ1566,DE1572-DE1573,0)</f>
        <v>0</v>
      </c>
      <c r="GA1573" s="30">
        <f>IF(DS1573&gt;GA1566,DF1572-DF1573,0)</f>
        <v>0</v>
      </c>
      <c r="GB1573" s="30">
        <f>IF(DS1573&gt;GB1566,DG1572-DG1573,0)</f>
        <v>0</v>
      </c>
      <c r="GC1573" s="30">
        <f>IF(DS1573&gt;GC1566,DH1572-DH1573,0)</f>
        <v>0</v>
      </c>
      <c r="GD1573" s="30">
        <f>IF(DS1573&gt;GD1566,DI1572-DI1573,0)</f>
        <v>0</v>
      </c>
      <c r="GE1573" s="30">
        <f>IF(DS1573&gt;GE1566,DJ1572-DJ1573,0)</f>
        <v>0</v>
      </c>
      <c r="GF1573" s="30">
        <f>IF(DS1573&gt;GF1566,DK1572-DK1573,0)</f>
        <v>0</v>
      </c>
      <c r="GG1573" s="30">
        <f>IF(DS1573&gt;GG1566,DL1572-DL1573,0)</f>
        <v>0</v>
      </c>
      <c r="GH1573" s="30">
        <f>IF(DS1573&gt;GH1566,DM1572-DM1573,0)</f>
        <v>0</v>
      </c>
      <c r="GI1573" s="30">
        <f>IF(DS1573&gt;GI1566,DN1572-DN1573,0)</f>
        <v>0</v>
      </c>
      <c r="GJ1573" s="30">
        <f>IF(DS1573&gt;GJ1566,DO1572-DO1573,0)</f>
        <v>0</v>
      </c>
      <c r="GK1573" s="30">
        <f>IF(DS1573&gt;GK1566,DP1572-DP1573,0)</f>
        <v>0</v>
      </c>
      <c r="GL1573" s="30">
        <f>IF(DS1573&gt;GL1566,DQ1572-DQ1573,0)</f>
        <v>0</v>
      </c>
      <c r="GM1573" s="30" t="b">
        <f t="shared" si="1706"/>
        <v>1</v>
      </c>
      <c r="GO1573" s="29">
        <v>2028</v>
      </c>
      <c r="GP1573" s="27">
        <f>SUMIF(DT1567:GL1567,GP1567,DT1573:GL1573)</f>
        <v>0</v>
      </c>
      <c r="GQ1573" s="28">
        <f>SUMIF(DT1567:GL1567,GQ1567,DT1573:GL1573)</f>
        <v>0</v>
      </c>
      <c r="GR1573" s="28">
        <f>SUMIF(DT1567:GL1567,GR1567,DT1573:GL1573)</f>
        <v>0</v>
      </c>
      <c r="GS1573" s="28">
        <f>SUMIF(DT1567:GL1567,GS1567,DT1573:GL1573)</f>
        <v>0</v>
      </c>
      <c r="GT1573" s="28">
        <f>SUMIF(DT1567:GL1567,GT1567,DT1573:GL1573)</f>
        <v>0</v>
      </c>
      <c r="GU1573" s="28">
        <f>SUMIF(DT1567:GL1567,GU1567,DT1573:GL1573)</f>
        <v>0</v>
      </c>
      <c r="GV1573" s="28">
        <f>SUMIF(DT1567:GL1567,GV1567,DT1573:GL1573)</f>
        <v>0</v>
      </c>
      <c r="GW1573" s="28">
        <f>SUMIF(DT1567:GL1567,GW1567,DT1573:GL1573)</f>
        <v>0</v>
      </c>
      <c r="GX1573" s="28">
        <f>SUMIF(DT1567:GL1567,GX1567,DT1573:GL1573)</f>
        <v>0</v>
      </c>
      <c r="GY1573" s="28">
        <f>SUMIF(DT1567:GL1567,GY1567,DT1573:GL1573)</f>
        <v>0</v>
      </c>
      <c r="GZ1573" s="28">
        <f>SUMIF(DT1567:GL1567,GZ1567,DT1573:GL1573)</f>
        <v>0</v>
      </c>
      <c r="HA1573" s="27" t="b">
        <f t="shared" si="1707"/>
        <v>1</v>
      </c>
    </row>
    <row r="1574" spans="1:221" ht="15.75" hidden="1" customHeight="1" x14ac:dyDescent="0.2">
      <c r="A1574" s="2" t="s">
        <v>1</v>
      </c>
      <c r="B1574" s="26"/>
      <c r="S1574" s="16"/>
      <c r="AJ1574" s="27">
        <v>2029</v>
      </c>
      <c r="AK1574" s="27">
        <v>0</v>
      </c>
      <c r="AL1574" s="30">
        <f t="shared" si="1708"/>
        <v>0</v>
      </c>
      <c r="AM1574" s="30">
        <f t="shared" si="1709"/>
        <v>0</v>
      </c>
      <c r="AN1574" s="30">
        <f t="shared" si="1710"/>
        <v>0</v>
      </c>
      <c r="AO1574" s="30">
        <f t="shared" si="1711"/>
        <v>0</v>
      </c>
      <c r="AP1574" s="30">
        <f t="shared" si="1712"/>
        <v>0</v>
      </c>
      <c r="AQ1574" s="30">
        <f t="shared" si="1713"/>
        <v>0</v>
      </c>
      <c r="AR1574" s="30">
        <f t="shared" si="1714"/>
        <v>0</v>
      </c>
      <c r="AS1574" s="30">
        <f t="shared" si="1715"/>
        <v>0</v>
      </c>
      <c r="AT1574" s="30">
        <f t="shared" si="1716"/>
        <v>0</v>
      </c>
      <c r="AU1574" s="30">
        <f t="shared" si="1717"/>
        <v>0</v>
      </c>
      <c r="AV1574" s="65"/>
      <c r="AX1574" s="29">
        <v>2029</v>
      </c>
      <c r="AY1574" s="30">
        <f t="shared" si="1704"/>
        <v>0</v>
      </c>
      <c r="AZ1574" s="30">
        <f>INDEX(AY1556:BF1563,MATCH(AX1574,AW1556:AW1563,0),MATCH(AZ1566,AY1554:BF1554,0))*(INDEX(AL1568:AU1575,MATCH(AZ1566,AJ1568:AJ1575,0),MATCH(AZ1567,AL1567:AU1567,0)))</f>
        <v>0</v>
      </c>
      <c r="BA1574" s="30">
        <f>INDEX(AY1556:BF1563,MATCH(AX1574,AW1556:AW1563,0),MATCH(BA1566,AY1554:BF1554,0))*(INDEX(AL1568:AU1575,MATCH(BA1566,AJ1568:AJ1575,0),MATCH(BA1567,AL1567:AU1567,0)))</f>
        <v>0</v>
      </c>
      <c r="BB1574" s="30">
        <f>INDEX(AY1556:BF1563,MATCH(AX1574,AW1556:AW1563,0),MATCH(BB1566,AY1554:BF1554,0))*(INDEX(AL1568:AU1575,MATCH(BB1566,AJ1568:AJ1575,0),MATCH(BB1567,AL1567:AU1567,0)))</f>
        <v>0</v>
      </c>
      <c r="BC1574" s="30">
        <f>INDEX(AY1556:BF1563,MATCH(AX1574,AW1556:AW1563,0),MATCH(BC1566,AY1554:BF1554,0))*(INDEX(AL1568:AU1575,MATCH(BC1566,AJ1568:AJ1575,0),MATCH(BC1567,AL1567:AU1567,0)))</f>
        <v>0</v>
      </c>
      <c r="BD1574" s="30">
        <f>INDEX(AY1556:BF1563,MATCH(AX1574,AW1556:AW1563,0),MATCH(BD1566,AY1554:BF1554,0))*(INDEX(AL1568:AU1575,MATCH(BD1566,AJ1568:AJ1575,0),MATCH(BD1567,AL1567:AU1567,0)))</f>
        <v>0</v>
      </c>
      <c r="BE1574" s="30">
        <f>INDEX(AY1556:BF1563,MATCH(AX1574,AW1556:AW1563,0),MATCH(BE1566,AY1554:BF1554,0))*(INDEX(AL1568:AU1575,MATCH(BE1566,AJ1568:AJ1575,0),MATCH(BE1567,AL1567:AU1567,0)))</f>
        <v>0</v>
      </c>
      <c r="BF1574" s="30">
        <f>INDEX(AY1556:BF1563,MATCH(AX1574,AW1556:AW1563,0),MATCH(BF1566,AY1554:BF1554,0))*(INDEX(AL1568:AU1575,MATCH(BF1566,AJ1568:AJ1575,0),MATCH(BF1567,AL1567:AU1567,0)))</f>
        <v>0</v>
      </c>
      <c r="BG1574" s="30">
        <f>INDEX(AY1556:BF1563,MATCH(AX1574,AW1556:AW1563,0),MATCH(BG1566,AY1554:BF1554,0))*(INDEX(AL1568:AU1575,MATCH(BG1566,AJ1568:AJ1575,0),MATCH(BG1567,AL1567:AU1567,0)))</f>
        <v>0</v>
      </c>
      <c r="BH1574" s="30">
        <f>INDEX(AY1556:BF1563,MATCH(AX1574,AW1556:AW1563,0),MATCH(BH1566,AY1554:BF1554,0))*(INDEX(AL1568:AU1575,MATCH(BH1566,AJ1568:AJ1575,0),MATCH(BH1567,AL1567:AU1567,0)))</f>
        <v>0</v>
      </c>
      <c r="BI1574" s="30">
        <f>INDEX(AY1556:BF1563,MATCH(AX1574,AW1556:AW1563,0),MATCH(BI1566,AY1554:BF1554,0))*(INDEX(AL1568:AU1575,MATCH(BI1566,AJ1568:AJ1575,0),MATCH(BI1567,AL1567:AU1567,0)))</f>
        <v>0</v>
      </c>
      <c r="BJ1574" s="30">
        <f>INDEX(AY1556:BF1563,MATCH(AX1574,AW1556:AW1563,0),MATCH(BJ1566,AY1554:BF1554,0))*(INDEX(AL1568:AU1575,MATCH(BJ1566,AJ1568:AJ1575,0),MATCH(BJ1567,AL1567:AU1567,0)))</f>
        <v>0</v>
      </c>
      <c r="BK1574" s="30">
        <f>INDEX(AY1556:BF1563,MATCH(AX1574,AW1556:AW1563,0),MATCH(BK1566,AY1554:BF1554,0))*(INDEX(AL1568:AU1575,MATCH(BK1566,AJ1568:AJ1575,0),MATCH(BK1567,AL1567:AU1567,0)))</f>
        <v>0</v>
      </c>
      <c r="BL1574" s="30">
        <f>INDEX(AY1556:BF1563,MATCH(AX1574,AW1556:AW1563,0),MATCH(BL1566,AY1554:BF1554,0))*(INDEX(AL1568:AU1575,MATCH(BL1566,AJ1568:AJ1575,0),MATCH(BL1567,AL1567:AU1567,0)))</f>
        <v>0</v>
      </c>
      <c r="BM1574" s="30">
        <f>INDEX(AY1556:BF1563,MATCH(AX1574,AW1556:AW1563,0),MATCH(BM1566,AY1554:BF1554,0))*(INDEX(AL1568:AU1575,MATCH(BM1566,AJ1568:AJ1575,0),MATCH(BM1567,AL1567:AU1567,0)))</f>
        <v>0</v>
      </c>
      <c r="BN1574" s="30">
        <f>INDEX(AY1556:BF1563,MATCH(AX1574,AW1556:AW1563,0),MATCH(BN1566,AY1554:BF1554,0))*(INDEX(AL1568:AU1575,MATCH(BN1566,AJ1568:AJ1575,0),MATCH(BN1567,AL1567:AU1567,0)))</f>
        <v>0</v>
      </c>
      <c r="BO1574" s="30">
        <f>INDEX(AY1556:BF1563,MATCH(AX1574,AW1556:AW1563,0),MATCH(BO1566,AY1554:BF1554,0))*(INDEX(AL1568:AU1575,MATCH(BO1566,AJ1568:AJ1575,0),MATCH(BO1567,AL1567:AU1567,0)))</f>
        <v>0</v>
      </c>
      <c r="BP1574" s="30">
        <f>INDEX(AY1556:BF1563,MATCH(AX1574,AW1556:AW1563,0),MATCH(BP1566,AY1554:BF1554,0))*(INDEX(AL1568:AU1575,MATCH(BP1566,AJ1568:AJ1575,0),MATCH(BP1567,AL1567:AU1567,0)))</f>
        <v>0</v>
      </c>
      <c r="BQ1574" s="30">
        <f>INDEX(AY1556:BF1563,MATCH(AX1574,AW1556:AW1563,0),MATCH(BQ1566,AY1554:BF1554,0))*(INDEX(AL1568:AU1575,MATCH(BQ1566,AJ1568:AJ1575,0),MATCH(BQ1567,AL1567:AU1567,0)))</f>
        <v>0</v>
      </c>
      <c r="BR1574" s="30">
        <f>INDEX(AY1556:BF1563,MATCH(AX1574,AW1556:AW1563,0),MATCH(BR1566,AY1554:BF1554,0))*(INDEX(AL1568:AU1575,MATCH(BR1566,AJ1568:AJ1575,0),MATCH(BR1567,AL1567:AU1567,0)))</f>
        <v>0</v>
      </c>
      <c r="BS1574" s="30">
        <f>INDEX(AY1556:BF1563,MATCH(AX1574,AW1556:AW1563,0),MATCH(BS1566,AY1554:BF1554,0))*(INDEX(AL1568:AU1575,MATCH(BS1566,AJ1568:AJ1575,0),MATCH(BS1567,AL1567:AU1567,0)))</f>
        <v>0</v>
      </c>
      <c r="BT1574" s="30">
        <f>INDEX(AY1556:BF1563,MATCH(AX1574,AW1556:AW1563,0),MATCH(BT1566,AY1554:BF1554,0))*(INDEX(AL1568:AU1575,MATCH(BT1566,AJ1568:AJ1575,0),MATCH(BT1567,AL1567:AU1567,0)))</f>
        <v>0</v>
      </c>
      <c r="BU1574" s="30">
        <f>INDEX(AY1556:BF1563,MATCH(AX1574,AW1556:AW1563,0),MATCH(BU1566,AY1554:BF1554,0))*(INDEX(AL1568:AU1575,MATCH(BU1566,AJ1568:AJ1575,0),MATCH(BU1567,AL1567:AU1567,0)))</f>
        <v>0</v>
      </c>
      <c r="BV1574" s="30">
        <f>INDEX(AY1556:BF1563,MATCH(AX1574,AW1556:AW1563,0),MATCH(BV1566,AY1554:BF1554,0))*(INDEX(AL1568:AU1575,MATCH(BV1566,AJ1568:AJ1575,0),MATCH(BV1567,AL1567:AU1567,0)))</f>
        <v>0</v>
      </c>
      <c r="BW1574" s="30">
        <f>INDEX(AY1556:BF1563,MATCH(AX1574,AW1556:AW1563,0),MATCH(BW1566,AY1554:BF1554,0))*(INDEX(AL1568:AU1575,MATCH(BW1566,AJ1568:AJ1575,0),MATCH(BW1567,AL1567:AU1567,0)))</f>
        <v>0</v>
      </c>
      <c r="BX1574" s="30">
        <f>INDEX(AY1556:BF1563,MATCH(AX1574,AW1556:AW1563,0),MATCH(BX1566,AY1554:BF1554,0))*(INDEX(AL1568:AU1575,MATCH(BX1566,AJ1568:AJ1575,0),MATCH(BX1567,AL1567:AU1567,0)))</f>
        <v>0</v>
      </c>
      <c r="BY1574" s="30">
        <f>INDEX(AY1556:BF1563,MATCH(AX1574,AW1556:AW1563,0),MATCH(BY1566,AY1554:BF1554,0))*(INDEX(AL1568:AU1575,MATCH(BY1566,AJ1568:AJ1575,0),MATCH(BY1567,AL1567:AU1567,0)))</f>
        <v>0</v>
      </c>
      <c r="BZ1574" s="30">
        <f>INDEX(AY1556:BF1563,MATCH(AX1574,AW1556:AW1563,0),MATCH(BZ1566,AY1554:BF1554,0))*(INDEX(AL1568:AU1575,MATCH(BZ1566,AJ1568:AJ1575,0),MATCH(BZ1567,AL1567:AU1567,0)))</f>
        <v>0</v>
      </c>
      <c r="CA1574" s="30">
        <f>INDEX(AY1556:BF1563,MATCH(AX1574,AW1556:AW1563,0),MATCH(CA1566,AY1554:BF1554,0))*(INDEX(AL1568:AU1575,MATCH(CA1566,AJ1568:AJ1575,0),MATCH(CA1567,AL1567:AU1567,0)))</f>
        <v>0</v>
      </c>
      <c r="CB1574" s="30">
        <f>INDEX(AY1556:BF1563,MATCH(AX1574,AW1556:AW1563,0),MATCH(CB1566,AY1554:BF1554,0))*(INDEX(AL1568:AU1575,MATCH(CB1566,AJ1568:AJ1575,0),MATCH(CB1567,AL1567:AU1567,0)))</f>
        <v>0</v>
      </c>
      <c r="CC1574" s="30">
        <f>INDEX(AY1556:BF1563,MATCH(AX1574,AW1556:AW1563,0),MATCH(CC1566,AY1554:BF1554,0))*(INDEX(AL1568:AU1575,MATCH(CC1566,AJ1568:AJ1575,0),MATCH(CC1567,AL1567:AU1567,0)))</f>
        <v>0</v>
      </c>
      <c r="CD1574" s="30">
        <f>INDEX(AY1556:BF1563,MATCH(AX1574,AW1556:AW1563,0),MATCH(CD1566,AY1554:BF1554,0))*(INDEX(AL1568:AU1575,MATCH(CD1566,AJ1568:AJ1575,0),MATCH(CD1567,AL1567:AU1567,0)))</f>
        <v>0</v>
      </c>
      <c r="CE1574" s="30">
        <f>INDEX(AY1556:BF1563,MATCH(AX1574,AW1556:AW1563,0),MATCH(CE1566,AY1554:BF1554,0))*(INDEX(AL1568:AU1575,MATCH(CE1566,AJ1568:AJ1575,0),MATCH(CE1567,AL1567:AU1567,0)))</f>
        <v>0</v>
      </c>
      <c r="CF1574" s="30">
        <f>INDEX(AY1556:BF1563,MATCH(AX1574,AW1556:AW1563,0),MATCH(CF1566,AY1554:BF1554,0))*(INDEX(AL1568:AU1575,MATCH(CF1566,AJ1568:AJ1575,0),MATCH(CF1567,AL1567:AU1567,0)))</f>
        <v>0</v>
      </c>
      <c r="CG1574" s="30">
        <f>INDEX(AY1556:BF1563,MATCH(AX1574,AW1556:AW1563,0),MATCH(CG1566,AY1554:BF1554,0))*(INDEX(AL1568:AU1575,MATCH(CG1566,AJ1568:AJ1575,0),MATCH(CG1567,AL1567:AU1567,0)))</f>
        <v>0</v>
      </c>
      <c r="CH1574" s="30">
        <f>INDEX(AY1556:BF1563,MATCH(AX1574,AW1556:AW1563,0),MATCH(CH1566,AY1554:BF1554,0))*(INDEX(AL1568:AU1575,MATCH(CH1566,AJ1568:AJ1575,0),MATCH(CH1567,AL1567:AU1567,0)))</f>
        <v>0</v>
      </c>
      <c r="CI1574" s="30">
        <f>INDEX(AY1556:BF1563,MATCH(AX1574,AW1556:AW1563,0),MATCH(CI1566,AY1554:BF1554,0))*(INDEX(AL1568:AU1575,MATCH(CI1566,AJ1568:AJ1575,0),MATCH(CI1567,AL1567:AU1567,0)))</f>
        <v>0</v>
      </c>
      <c r="CJ1574" s="30">
        <f>INDEX(AY1556:BF1563,MATCH(AX1574,AW1556:AW1563,0),MATCH(CJ1566,AY1554:BF1554,0))*(INDEX(AL1568:AU1575,MATCH(CJ1566,AJ1568:AJ1575,0),MATCH(CJ1567,AL1567:AU1567,0)))</f>
        <v>0</v>
      </c>
      <c r="CK1574" s="30">
        <f>INDEX(AY1556:BF1563,MATCH(AX1574,AW1556:AW1563,0),MATCH(CK1566,AY1554:BF1554,0))*(INDEX(AL1568:AU1575,MATCH(CK1566,AJ1568:AJ1575,0),MATCH(CK1567,AL1567:AU1567,0)))</f>
        <v>0</v>
      </c>
      <c r="CL1574" s="30">
        <f>INDEX(AY1556:BF1563,MATCH(AX1574,AW1556:AW1563,0),MATCH(CL1566,AY1554:BF1554,0))*(INDEX(AL1568:AU1575,MATCH(CL1566,AJ1568:AJ1575,0),MATCH(CL1567,AL1567:AU1567,0)))</f>
        <v>0</v>
      </c>
      <c r="CM1574" s="30">
        <f>INDEX(AY1556:BF1563,MATCH(AX1574,AW1556:AW1563,0),MATCH(CM1566,AY1554:BF1554,0))*(INDEX(AL1568:AU1575,MATCH(CM1566,AJ1568:AJ1575,0),MATCH(CM1567,AL1567:AU1567,0)))</f>
        <v>0</v>
      </c>
      <c r="CN1574" s="30">
        <f>INDEX(AY1556:BF1563,MATCH(AX1574,AW1556:AW1563,0),MATCH(CN1566,AY1554:BF1554,0))*(INDEX(AL1568:AU1575,MATCH(CN1566,AJ1568:AJ1575,0),MATCH(CN1567,AL1567:AU1567,0)))</f>
        <v>0</v>
      </c>
      <c r="CO1574" s="30">
        <f>INDEX(AY1556:BF1563,MATCH(AX1574,AW1556:AW1563,0),MATCH(CO1566,AY1554:BF1554,0))*(INDEX(AL1568:AU1575,MATCH(CO1566,AJ1568:AJ1575,0),MATCH(CO1567,AL1567:AU1567,0)))</f>
        <v>0</v>
      </c>
      <c r="CP1574" s="30">
        <f>INDEX(AY1556:BF1563,MATCH(AX1574,AW1556:AW1563,0),MATCH(CP1566,AY1554:BF1554,0))*(INDEX(AL1568:AU1575,MATCH(CP1566,AJ1568:AJ1575,0),MATCH(CP1567,AL1567:AU1567,0)))</f>
        <v>0</v>
      </c>
      <c r="CQ1574" s="30">
        <f>INDEX(AY1556:BF1563,MATCH(AX1574,AW1556:AW1563,0),MATCH(CQ1566,AY1554:BF1554,0))*(INDEX(AL1568:AU1575,MATCH(CQ1566,AJ1568:AJ1575,0),MATCH(CQ1567,AL1567:AU1567,0)))</f>
        <v>0</v>
      </c>
      <c r="CR1574" s="30">
        <f>INDEX(AY1556:BF1563,MATCH(AX1574,AW1556:AW1563,0),MATCH(CR1566,AY1554:BF1554,0))*(INDEX(AL1568:AU1575,MATCH(CR1566,AJ1568:AJ1575,0),MATCH(CR1567,AL1567:AU1567,0)))</f>
        <v>0</v>
      </c>
      <c r="CS1574" s="30">
        <f>INDEX(AY1556:BF1563,MATCH(AX1574,AW1556:AW1563,0),MATCH(CS1566,AY1554:BF1554,0))*(INDEX(AL1568:AU1575,MATCH(CS1566,AJ1568:AJ1575,0),MATCH(CS1567,AL1567:AU1567,0)))</f>
        <v>0</v>
      </c>
      <c r="CT1574" s="30">
        <f>INDEX(AY1556:BF1563,MATCH(AX1574,AW1556:AW1563,0),MATCH(CT1566,AY1554:BF1554,0))*(INDEX(AL1568:AU1575,MATCH(CT1566,AJ1568:AJ1575,0),MATCH(CT1567,AL1567:AU1567,0)))</f>
        <v>0</v>
      </c>
      <c r="CU1574" s="30">
        <f>INDEX(AY1556:BF1563,MATCH(AX1574,AW1556:AW1563,0),MATCH(CU1566,AY1554:BF1554,0))*(INDEX(AL1568:AU1575,MATCH(CU1566,AJ1568:AJ1575,0),MATCH(CU1567,AL1567:AU1567,0)))</f>
        <v>0</v>
      </c>
      <c r="CV1574" s="30">
        <f>INDEX(AY1556:BF1563,MATCH(AX1574,AW1556:AW1563,0),MATCH(CV1566,AY1554:BF1554,0))*(INDEX(AL1568:AU1575,MATCH(CV1566,AJ1568:AJ1575,0),MATCH(CV1567,AL1567:AU1567,0)))</f>
        <v>0</v>
      </c>
      <c r="CW1574" s="30">
        <f>INDEX(AY1556:BF1563,MATCH(AX1574,AW1556:AW1563,0),MATCH(CW1566,AY1554:BF1554,0))*(INDEX(AL1568:AU1575,MATCH(CW1566,AJ1568:AJ1575,0),MATCH(CW1567,AL1567:AU1567,0)))</f>
        <v>0</v>
      </c>
      <c r="CX1574" s="30">
        <f>INDEX(AY1556:BF1563,MATCH(AX1574,AW1556:AW1563,0),MATCH(CX1566,AY1554:BF1554,0))*(INDEX(AL1568:AU1575,MATCH(CX1566,AJ1568:AJ1575,0),MATCH(CX1567,AL1567:AU1567,0)))</f>
        <v>0</v>
      </c>
      <c r="CY1574" s="30">
        <f>INDEX(AY1556:BF1563,MATCH(AX1574,AW1556:AW1563,0),MATCH(CY1566,AY1554:BF1554,0))*(INDEX(AL1568:AU1575,MATCH(CY1566,AJ1568:AJ1575,0),MATCH(CY1567,AL1567:AU1567,0)))</f>
        <v>0</v>
      </c>
      <c r="CZ1574" s="30">
        <f>INDEX(AY1556:BF1563,MATCH(AX1574,AW1556:AW1563,0),MATCH(CZ1566,AY1554:BF1554,0))*(INDEX(AL1568:AU1575,MATCH(CZ1566,AJ1568:AJ1575,0),MATCH(CZ1567,AL1567:AU1567,0)))</f>
        <v>0</v>
      </c>
      <c r="DA1574" s="30">
        <f>INDEX(AY1556:BF1563,MATCH(AX1574,AW1556:AW1563,0),MATCH(DA1566,AY1554:BF1554,0))*(INDEX(AL1568:AU1575,MATCH(DA1566,AJ1568:AJ1575,0),MATCH(DA1567,AL1567:AU1567,0)))</f>
        <v>0</v>
      </c>
      <c r="DB1574" s="30">
        <f>INDEX(AY1556:BF1563,MATCH(AX1574,AW1556:AW1563,0),MATCH(DB1566,AY1554:BF1554,0))*(INDEX(AL1568:AU1575,MATCH(DB1566,AJ1568:AJ1575,0),MATCH(DB1567,AL1567:AU1567,0)))</f>
        <v>0</v>
      </c>
      <c r="DC1574" s="30">
        <f>INDEX(AY1556:BF1563,MATCH(AX1574,AW1556:AW1563,0),MATCH(DC1566,AY1554:BF1554,0))*(INDEX(AL1568:AU1575,MATCH(DC1566,AJ1568:AJ1575,0),MATCH(DC1567,AL1567:AU1567,0)))</f>
        <v>0</v>
      </c>
      <c r="DD1574" s="30">
        <f>INDEX(AY1556:BF1563,MATCH(AX1574,AW1556:AW1563,0),MATCH(DD1566,AY1554:BF1554,0))*(INDEX(AL1568:AU1575,MATCH(DD1566,AJ1568:AJ1575,0),MATCH(DD1567,AL1567:AU1567,0)))</f>
        <v>0</v>
      </c>
      <c r="DE1574" s="30">
        <f>INDEX(AY1556:BF1563,MATCH(AX1574,AW1556:AW1563,0),MATCH(DE1566,AY1554:BF1554,0))*(INDEX(AL1568:AU1575,MATCH(DE1566,AJ1568:AJ1575,0),MATCH(DE1567,AL1567:AU1567,0)))</f>
        <v>0</v>
      </c>
      <c r="DF1574" s="30">
        <f>INDEX(AY1556:BF1563,MATCH(AX1574,AW1556:AW1563,0),MATCH(DF1566,AY1554:BF1554,0))*(INDEX(AL1568:AU1575,MATCH(DF1566,AJ1568:AJ1575,0),MATCH(DF1567,AL1567:AU1567,0)))</f>
        <v>0</v>
      </c>
      <c r="DG1574" s="30">
        <f>INDEX(AY1556:BF1563,MATCH(AX1574,AW1556:AW1563,0),MATCH(DG1566,AY1554:BF1554,0))*(INDEX(AL1568:AU1575,MATCH(DG1566,AJ1568:AJ1575,0),MATCH(DG1567,AL1567:AU1567,0)))</f>
        <v>0</v>
      </c>
      <c r="DH1574" s="30">
        <f>INDEX(AY1556:BF1563,MATCH(AX1574,AW1556:AW1563,0),MATCH(DH1566,AY1554:BF1554,0))*(INDEX(AL1568:AU1575,MATCH(DH1566,AJ1568:AJ1575,0),MATCH(DH1567,AL1567:AU1567,0)))</f>
        <v>0</v>
      </c>
      <c r="DI1574" s="30">
        <f>INDEX(AY1556:BF1563,MATCH(AX1574,AW1556:AW1563,0),MATCH(DI1566,AY1554:BF1554,0))*(INDEX(AL1568:AU1575,MATCH(DI1566,AJ1568:AJ1575,0),MATCH(DI1567,AL1567:AU1567,0)))</f>
        <v>0</v>
      </c>
      <c r="DJ1574" s="30">
        <f>INDEX(AY1556:BF1563,MATCH(AX1574,AW1556:AW1563,0),MATCH(DJ1566,AY1554:BF1554,0))*(INDEX(AL1568:AU1575,MATCH(DJ1566,AJ1568:AJ1575,0),MATCH(DJ1567,AL1567:AU1567,0)))</f>
        <v>0</v>
      </c>
      <c r="DK1574" s="30">
        <f>INDEX(AY1556:BF1563,MATCH(AX1574,AW1556:AW1563,0),MATCH(DK1566,AY1554:BF1554,0))*(INDEX(AL1568:AU1575,MATCH(DK1566,AJ1568:AJ1575,0),MATCH(DK1567,AL1567:AU1567,0)))</f>
        <v>0</v>
      </c>
      <c r="DL1574" s="30">
        <f>INDEX(AY1556:BF1563,MATCH(AX1574,AW1556:AW1563,0),MATCH(DL1566,AY1554:BF1554,0))*(INDEX(AL1568:AU1575,MATCH(DL1566,AJ1568:AJ1575,0),MATCH(DL1567,AL1567:AU1567,0)))</f>
        <v>0</v>
      </c>
      <c r="DM1574" s="30">
        <f>INDEX(AY1556:BF1563,MATCH(AX1574,AW1556:AW1563,0),MATCH(DM1566,AY1554:BF1554,0))*(INDEX(AL1568:AU1575,MATCH(DM1566,AJ1568:AJ1575,0),MATCH(DM1567,AL1567:AU1567,0)))</f>
        <v>0</v>
      </c>
      <c r="DN1574" s="30">
        <f>INDEX(AY1556:BF1563,MATCH(AX1574,AW1556:AW1563,0),MATCH(DN1566,AY1554:BF1554,0))*(INDEX(AL1568:AU1575,MATCH(DN1566,AJ1568:AJ1575,0),MATCH(DN1567,AL1567:AU1567,0)))</f>
        <v>0</v>
      </c>
      <c r="DO1574" s="30">
        <f>INDEX(AY1556:BF1563,MATCH(AX1574,AW1556:AW1563,0),MATCH(DO1566,AY1554:BF1554,0))*(INDEX(AL1568:AU1575,MATCH(DO1566,AJ1568:AJ1575,0),MATCH(DO1567,AL1567:AU1567,0)))</f>
        <v>0</v>
      </c>
      <c r="DP1574" s="30">
        <f>INDEX(AY1556:BF1563,MATCH(AX1574,AW1556:AW1563,0),MATCH(DP1566,AY1554:BF1554,0))*(INDEX(AL1568:AU1575,MATCH(DP1566,AJ1568:AJ1575,0),MATCH(DP1567,AL1567:AU1567,0)))</f>
        <v>0</v>
      </c>
      <c r="DQ1574" s="30">
        <f>INDEX(AY1556:BF1563,MATCH(AX1574,AW1556:AW1563,0),MATCH(DQ1566,AY1554:BF1554,0))*(INDEX(AL1568:AU1575,MATCH(DQ1566,AJ1568:AJ1575,0),MATCH(DQ1567,AL1567:AU1567,0)))</f>
        <v>0</v>
      </c>
      <c r="DR1574" s="2" t="b">
        <f t="shared" si="1705"/>
        <v>1</v>
      </c>
      <c r="DS1574" s="29">
        <v>2029</v>
      </c>
      <c r="DT1574" s="30">
        <f>IF(DS1574&gt;DT1566,AY1573-AY1574,0)</f>
        <v>0</v>
      </c>
      <c r="DU1574" s="30">
        <f>IF(DS1574&gt;DU1566,AZ1573-AZ1574,0)</f>
        <v>0</v>
      </c>
      <c r="DV1574" s="30">
        <f>IF(DS1574&gt;DV1566,BA1573-BA1574,0)</f>
        <v>0</v>
      </c>
      <c r="DW1574" s="30">
        <f>IF(DS1574&gt;DW1566,BB1573-BB1574,0)</f>
        <v>0</v>
      </c>
      <c r="DX1574" s="30">
        <f>IF(DS1574&gt;DX1566,BC1573-BC1574,0)</f>
        <v>0</v>
      </c>
      <c r="DY1574" s="30">
        <f>IF(DS1574&gt;DY1566,BD1573-BD1574,0)</f>
        <v>0</v>
      </c>
      <c r="DZ1574" s="30">
        <f>IF(DS1574&gt;DZ1566,BE1573-BE1574,0)</f>
        <v>0</v>
      </c>
      <c r="EA1574" s="30">
        <f>IF(DS1574&gt;EA1566,BF1573-BF1574,0)</f>
        <v>0</v>
      </c>
      <c r="EB1574" s="30">
        <f>IF(DS1574&gt;EB1566,BG1573-BG1574,0)</f>
        <v>0</v>
      </c>
      <c r="EC1574" s="30">
        <f>IF(DS1574&gt;EC1566,BH1573-BH1574,0)</f>
        <v>0</v>
      </c>
      <c r="ED1574" s="30">
        <f>IF(DS1574&gt;ED1566,BI1573-BI1574,0)</f>
        <v>0</v>
      </c>
      <c r="EE1574" s="30">
        <f>IF(DS1574&gt;EE1566,BJ1573-BJ1574,0)</f>
        <v>0</v>
      </c>
      <c r="EF1574" s="30">
        <f>IF(DS1574&gt;EF1566,BK1573-BK1574,0)</f>
        <v>0</v>
      </c>
      <c r="EG1574" s="30">
        <f>IF(DS1574&gt;EG1566,BL1573-BL1574,0)</f>
        <v>0</v>
      </c>
      <c r="EH1574" s="30">
        <f>IF(DS1574&gt;EH1566,BM1573-BM1574,0)</f>
        <v>0</v>
      </c>
      <c r="EI1574" s="30">
        <f>IF(DS1574&gt;EI1566,BN1573-BN1574,0)</f>
        <v>0</v>
      </c>
      <c r="EJ1574" s="30">
        <f>IF(DS1574&gt;EJ1566,BO1573-BO1574,0)</f>
        <v>0</v>
      </c>
      <c r="EK1574" s="30">
        <f>IF(DS1574&gt;EK1566,BP1573-BP1574,0)</f>
        <v>0</v>
      </c>
      <c r="EL1574" s="30">
        <f>IF(DS1574&gt;EL1566,BQ1573-BQ1574,0)</f>
        <v>0</v>
      </c>
      <c r="EM1574" s="30">
        <f>IF(DS1574&gt;EM1566,BR1573-BR1574,0)</f>
        <v>0</v>
      </c>
      <c r="EN1574" s="30">
        <f>IF(DS1574&gt;EN1566,BS1573-BS1574,0)</f>
        <v>0</v>
      </c>
      <c r="EO1574" s="30">
        <f>IF(DS1574&gt;EO1566,BT1573-BT1574,0)</f>
        <v>0</v>
      </c>
      <c r="EP1574" s="30">
        <f>IF(DS1574&gt;EP1566,BU1573-BU1574,0)</f>
        <v>0</v>
      </c>
      <c r="EQ1574" s="30">
        <f>IF(DS1574&gt;EQ1566,BV1573-BV1574,0)</f>
        <v>0</v>
      </c>
      <c r="ER1574" s="30">
        <f>IF(DS1574&gt;ER1566,BW1573-BW1574,0)</f>
        <v>0</v>
      </c>
      <c r="ES1574" s="30">
        <f>IF(DS1574&gt;ES1566,BX1573-BX1574,0)</f>
        <v>0</v>
      </c>
      <c r="ET1574" s="30">
        <f>IF(DS1574&gt;ET1566,BY1573-BY1574,0)</f>
        <v>0</v>
      </c>
      <c r="EU1574" s="30">
        <f>IF(DS1574&gt;EU1566,BZ1573-BZ1574,0)</f>
        <v>0</v>
      </c>
      <c r="EV1574" s="30">
        <f>IF(DS1574&gt;EV1566,CA1573-CA1574,0)</f>
        <v>0</v>
      </c>
      <c r="EW1574" s="30">
        <f>IF(DS1574&gt;EW1566,CB1573-CB1574,0)</f>
        <v>0</v>
      </c>
      <c r="EX1574" s="30">
        <f>IF(DS1574&gt;EX1566,CC1573-CC1574,0)</f>
        <v>0</v>
      </c>
      <c r="EY1574" s="30">
        <f>IF(DS1574&gt;EY1566,CD1573-CD1574,0)</f>
        <v>0</v>
      </c>
      <c r="EZ1574" s="30">
        <f>IF(DS1574&gt;EZ1566,CE1573-CE1574,0)</f>
        <v>0</v>
      </c>
      <c r="FA1574" s="30">
        <f>IF(DS1574&gt;FA1566,CF1573-CF1574,0)</f>
        <v>0</v>
      </c>
      <c r="FB1574" s="30">
        <f>IF(DS1574&gt;FB1566,CG1573-CG1574,0)</f>
        <v>0</v>
      </c>
      <c r="FC1574" s="30">
        <f>IF(DS1574&gt;FC1566,CH1573-CH1574,0)</f>
        <v>0</v>
      </c>
      <c r="FD1574" s="30">
        <f>IF(DS1574&gt;FD1566,CI1573-CI1574,0)</f>
        <v>0</v>
      </c>
      <c r="FE1574" s="30">
        <f>IF(DS1574&gt;FE1566,CJ1573-CJ1574,0)</f>
        <v>0</v>
      </c>
      <c r="FF1574" s="30">
        <f>IF(DS1574&gt;FF1566,CK1573-CK1574,0)</f>
        <v>0</v>
      </c>
      <c r="FG1574" s="30">
        <f>IF(DS1574&gt;FG1566,CL1573-CL1574,0)</f>
        <v>0</v>
      </c>
      <c r="FH1574" s="30">
        <f>IF(DS1574&gt;FH1566,CM1573-CM1574,0)</f>
        <v>0</v>
      </c>
      <c r="FI1574" s="30">
        <f>IF(DS1574&gt;FI1566,CN1573-CN1574,0)</f>
        <v>0</v>
      </c>
      <c r="FJ1574" s="30">
        <f>IF(DS1574&gt;FJ1566,CO1573-CO1574,0)</f>
        <v>0</v>
      </c>
      <c r="FK1574" s="30">
        <f>IF(DS1574&gt;FK1566,CP1573-CP1574,0)</f>
        <v>0</v>
      </c>
      <c r="FL1574" s="30">
        <f>IF(DS1574&gt;FL1566,CQ1573-CQ1574,0)</f>
        <v>0</v>
      </c>
      <c r="FM1574" s="30">
        <f>IF(DS1574&gt;FM1566,CR1573-CR1574,0)</f>
        <v>0</v>
      </c>
      <c r="FN1574" s="30">
        <f>IF(DS1574&gt;FN1566,CS1573-CS1574,0)</f>
        <v>0</v>
      </c>
      <c r="FO1574" s="30">
        <f>IF(DS1574&gt;FO1566,CT1573-CT1574,0)</f>
        <v>0</v>
      </c>
      <c r="FP1574" s="30">
        <f>IF(DS1574&gt;FP1566,CU1573-CU1574,0)</f>
        <v>0</v>
      </c>
      <c r="FQ1574" s="30">
        <f>IF(DS1574&gt;FQ1566,CV1573-CV1574,0)</f>
        <v>0</v>
      </c>
      <c r="FR1574" s="30">
        <f>IF(DS1574&gt;FR1566,CW1573-CW1574,0)</f>
        <v>0</v>
      </c>
      <c r="FS1574" s="30">
        <f>IF(DS1574&gt;FS1566,CX1573-CX1574,0)</f>
        <v>0</v>
      </c>
      <c r="FT1574" s="30">
        <f>IF(DS1574&gt;FT1566,CY1573-CY1574,0)</f>
        <v>0</v>
      </c>
      <c r="FU1574" s="30">
        <f>IF(DS1574&gt;FU1566,CZ1573-CZ1574,0)</f>
        <v>0</v>
      </c>
      <c r="FV1574" s="30">
        <f>IF(DS1574&gt;FV1566,DA1573-DA1574,0)</f>
        <v>0</v>
      </c>
      <c r="FW1574" s="30">
        <f>IF(DS1574&gt;FW1566,DB1573-DB1574,0)</f>
        <v>0</v>
      </c>
      <c r="FX1574" s="30">
        <f>IF(DS1574&gt;FX1566,DC1573-DC1574,0)</f>
        <v>0</v>
      </c>
      <c r="FY1574" s="30">
        <f>IF(DS1574&gt;FY1566,DD1573-DD1574,0)</f>
        <v>0</v>
      </c>
      <c r="FZ1574" s="30">
        <f>IF(DS1574&gt;FZ1566,DE1573-DE1574,0)</f>
        <v>0</v>
      </c>
      <c r="GA1574" s="30">
        <f>IF(DS1574&gt;GA1566,DF1573-DF1574,0)</f>
        <v>0</v>
      </c>
      <c r="GB1574" s="30">
        <f>IF(DS1574&gt;GB1566,DG1573-DG1574,0)</f>
        <v>0</v>
      </c>
      <c r="GC1574" s="30">
        <f>IF(DS1574&gt;GC1566,DH1573-DH1574,0)</f>
        <v>0</v>
      </c>
      <c r="GD1574" s="30">
        <f>IF(DS1574&gt;GD1566,DI1573-DI1574,0)</f>
        <v>0</v>
      </c>
      <c r="GE1574" s="30">
        <f>IF(DS1574&gt;GE1566,DJ1573-DJ1574,0)</f>
        <v>0</v>
      </c>
      <c r="GF1574" s="30">
        <f>IF(DS1574&gt;GF1566,DK1573-DK1574,0)</f>
        <v>0</v>
      </c>
      <c r="GG1574" s="30">
        <f>IF(DS1574&gt;GG1566,DL1573-DL1574,0)</f>
        <v>0</v>
      </c>
      <c r="GH1574" s="30">
        <f>IF(DS1574&gt;GH1566,DM1573-DM1574,0)</f>
        <v>0</v>
      </c>
      <c r="GI1574" s="30">
        <f>IF(DS1574&gt;GI1566,DN1573-DN1574,0)</f>
        <v>0</v>
      </c>
      <c r="GJ1574" s="30">
        <f>IF(DS1574&gt;GJ1566,DO1573-DO1574,0)</f>
        <v>0</v>
      </c>
      <c r="GK1574" s="30">
        <f>IF(DS1574&gt;GK1566,DP1573-DP1574,0)</f>
        <v>0</v>
      </c>
      <c r="GL1574" s="30">
        <f>IF(DS1574&gt;GL1566,DQ1573-DQ1574,0)</f>
        <v>0</v>
      </c>
      <c r="GM1574" s="30" t="b">
        <f t="shared" si="1706"/>
        <v>1</v>
      </c>
      <c r="GO1574" s="29">
        <v>2029</v>
      </c>
      <c r="GP1574" s="27">
        <f>SUMIF(DT1567:GL1567,GP1567,DT1574:GL1574)</f>
        <v>0</v>
      </c>
      <c r="GQ1574" s="28">
        <f>SUMIF(DT1567:GL1567,GQ1567,DT1574:GL1574)</f>
        <v>0</v>
      </c>
      <c r="GR1574" s="28">
        <f>SUMIF(DT1567:GL1567,GR1567,DT1574:GL1574)</f>
        <v>0</v>
      </c>
      <c r="GS1574" s="28">
        <f>SUMIF(DT1567:GL1567,GS1567,DT1574:GL1574)</f>
        <v>0</v>
      </c>
      <c r="GT1574" s="28">
        <f>SUMIF(DT1567:GL1567,GT1567,DT1574:GL1574)</f>
        <v>0</v>
      </c>
      <c r="GU1574" s="28">
        <f>SUMIF(DT1567:GL1567,GU1567,DT1574:GL1574)</f>
        <v>0</v>
      </c>
      <c r="GV1574" s="28">
        <f>SUMIF(DT1567:GL1567,GV1567,DT1574:GL1574)</f>
        <v>0</v>
      </c>
      <c r="GW1574" s="28">
        <f>SUMIF(DT1567:GL1567,GW1567,DT1574:GL1574)</f>
        <v>0</v>
      </c>
      <c r="GX1574" s="28">
        <f>SUMIF(DT1567:GL1567,GX1567,DT1574:GL1574)</f>
        <v>0</v>
      </c>
      <c r="GY1574" s="28">
        <f>SUMIF(DT1567:GL1567,GY1567,DT1574:GL1574)</f>
        <v>0</v>
      </c>
      <c r="GZ1574" s="28">
        <f>SUMIF(DT1567:GL1567,GZ1567,DT1574:GL1574)</f>
        <v>0</v>
      </c>
      <c r="HA1574" s="27" t="b">
        <f t="shared" si="1707"/>
        <v>1</v>
      </c>
    </row>
    <row r="1575" spans="1:221" hidden="1" x14ac:dyDescent="0.2">
      <c r="A1575" s="2" t="s">
        <v>1</v>
      </c>
      <c r="B1575" s="26"/>
      <c r="S1575" s="16"/>
      <c r="AJ1575" s="27">
        <v>2030</v>
      </c>
      <c r="AK1575" s="27">
        <v>0</v>
      </c>
      <c r="AL1575" s="30">
        <f t="shared" si="1708"/>
        <v>0</v>
      </c>
      <c r="AM1575" s="30">
        <f t="shared" si="1709"/>
        <v>0</v>
      </c>
      <c r="AN1575" s="30">
        <f t="shared" si="1710"/>
        <v>0</v>
      </c>
      <c r="AO1575" s="30">
        <f t="shared" si="1711"/>
        <v>0</v>
      </c>
      <c r="AP1575" s="30">
        <f t="shared" si="1712"/>
        <v>0</v>
      </c>
      <c r="AQ1575" s="30">
        <f t="shared" si="1713"/>
        <v>0</v>
      </c>
      <c r="AR1575" s="30">
        <f t="shared" si="1714"/>
        <v>0</v>
      </c>
      <c r="AS1575" s="30">
        <f t="shared" si="1715"/>
        <v>0</v>
      </c>
      <c r="AT1575" s="30">
        <f t="shared" si="1716"/>
        <v>0</v>
      </c>
      <c r="AU1575" s="30">
        <f t="shared" si="1717"/>
        <v>0</v>
      </c>
      <c r="AV1575" s="65"/>
      <c r="AX1575" s="29">
        <v>2030</v>
      </c>
      <c r="AY1575" s="30">
        <f t="shared" si="1704"/>
        <v>0</v>
      </c>
      <c r="AZ1575" s="30">
        <f>INDEX(AY1556:BF1563,MATCH(AX1575,AW1556:AW1563,0),MATCH(AZ1566,AY1554:BF1554,0))*(INDEX(AL1568:AU1575,MATCH(AZ1566,AJ1568:AJ1575,0),MATCH(AZ1567,AL1567:AU1567,0)))</f>
        <v>0</v>
      </c>
      <c r="BA1575" s="30">
        <f>INDEX(AY1556:BF1563,MATCH(AX1575,AW1556:AW1563,0),MATCH(BA1566,AY1554:BF1554,0))*(INDEX(AL1568:AU1575,MATCH(BA1566,AJ1568:AJ1575,0),MATCH(BA1567,AL1567:AU1567,0)))</f>
        <v>0</v>
      </c>
      <c r="BB1575" s="30">
        <f>INDEX(AY1556:BF1563,MATCH(AX1575,AW1556:AW1563,0),MATCH(BB1566,AY1554:BF1554,0))*(INDEX(AL1568:AU1575,MATCH(BB1566,AJ1568:AJ1575,0),MATCH(BB1567,AL1567:AU1567,0)))</f>
        <v>0</v>
      </c>
      <c r="BC1575" s="30">
        <f>INDEX(AY1556:BF1563,MATCH(AX1575,AW1556:AW1563,0),MATCH(BC1566,AY1554:BF1554,0))*(INDEX(AL1568:AU1575,MATCH(BC1566,AJ1568:AJ1575,0),MATCH(BC1567,AL1567:AU1567,0)))</f>
        <v>0</v>
      </c>
      <c r="BD1575" s="30">
        <f>INDEX(AY1556:BF1563,MATCH(AX1575,AW1556:AW1563,0),MATCH(BD1566,AY1554:BF1554,0))*(INDEX(AL1568:AU1575,MATCH(BD1566,AJ1568:AJ1575,0),MATCH(BD1567,AL1567:AU1567,0)))</f>
        <v>0</v>
      </c>
      <c r="BE1575" s="30">
        <f>INDEX(AY1556:BF1563,MATCH(AX1575,AW1556:AW1563,0),MATCH(BE1566,AY1554:BF1554,0))*(INDEX(AL1568:AU1575,MATCH(BE1566,AJ1568:AJ1575,0),MATCH(BE1567,AL1567:AU1567,0)))</f>
        <v>0</v>
      </c>
      <c r="BF1575" s="30">
        <f>INDEX(AY1556:BF1563,MATCH(AX1575,AW1556:AW1563,0),MATCH(BF1566,AY1554:BF1554,0))*(INDEX(AL1568:AU1575,MATCH(BF1566,AJ1568:AJ1575,0),MATCH(BF1567,AL1567:AU1567,0)))</f>
        <v>0</v>
      </c>
      <c r="BG1575" s="30">
        <f>INDEX(AY1556:BF1563,MATCH(AX1575,AW1556:AW1563,0),MATCH(BG1566,AY1554:BF1554,0))*(INDEX(AL1568:AU1575,MATCH(BG1566,AJ1568:AJ1575,0),MATCH(BG1567,AL1567:AU1567,0)))</f>
        <v>0</v>
      </c>
      <c r="BH1575" s="30">
        <f>INDEX(AY1556:BF1563,MATCH(AX1575,AW1556:AW1563,0),MATCH(BH1566,AY1554:BF1554,0))*(INDEX(AL1568:AU1575,MATCH(BH1566,AJ1568:AJ1575,0),MATCH(BH1567,AL1567:AU1567,0)))</f>
        <v>0</v>
      </c>
      <c r="BI1575" s="30">
        <f>INDEX(AY1556:BF1563,MATCH(AX1575,AW1556:AW1563,0),MATCH(BI1566,AY1554:BF1554,0))*(INDEX(AL1568:AU1575,MATCH(BI1566,AJ1568:AJ1575,0),MATCH(BI1567,AL1567:AU1567,0)))</f>
        <v>0</v>
      </c>
      <c r="BJ1575" s="30">
        <f>INDEX(AY1556:BF1563,MATCH(AX1575,AW1556:AW1563,0),MATCH(BJ1566,AY1554:BF1554,0))*(INDEX(AL1568:AU1575,MATCH(BJ1566,AJ1568:AJ1575,0),MATCH(BJ1567,AL1567:AU1567,0)))</f>
        <v>0</v>
      </c>
      <c r="BK1575" s="30">
        <f>INDEX(AY1556:BF1563,MATCH(AX1575,AW1556:AW1563,0),MATCH(BK1566,AY1554:BF1554,0))*(INDEX(AL1568:AU1575,MATCH(BK1566,AJ1568:AJ1575,0),MATCH(BK1567,AL1567:AU1567,0)))</f>
        <v>0</v>
      </c>
      <c r="BL1575" s="30">
        <f>INDEX(AY1556:BF1563,MATCH(AX1575,AW1556:AW1563,0),MATCH(BL1566,AY1554:BF1554,0))*(INDEX(AL1568:AU1575,MATCH(BL1566,AJ1568:AJ1575,0),MATCH(BL1567,AL1567:AU1567,0)))</f>
        <v>0</v>
      </c>
      <c r="BM1575" s="30">
        <f>INDEX(AY1556:BF1563,MATCH(AX1575,AW1556:AW1563,0),MATCH(BM1566,AY1554:BF1554,0))*(INDEX(AL1568:AU1575,MATCH(BM1566,AJ1568:AJ1575,0),MATCH(BM1567,AL1567:AU1567,0)))</f>
        <v>0</v>
      </c>
      <c r="BN1575" s="30">
        <f>INDEX(AY1556:BF1563,MATCH(AX1575,AW1556:AW1563,0),MATCH(BN1566,AY1554:BF1554,0))*(INDEX(AL1568:AU1575,MATCH(BN1566,AJ1568:AJ1575,0),MATCH(BN1567,AL1567:AU1567,0)))</f>
        <v>0</v>
      </c>
      <c r="BO1575" s="30">
        <f>INDEX(AY1556:BF1563,MATCH(AX1575,AW1556:AW1563,0),MATCH(BO1566,AY1554:BF1554,0))*(INDEX(AL1568:AU1575,MATCH(BO1566,AJ1568:AJ1575,0),MATCH(BO1567,AL1567:AU1567,0)))</f>
        <v>0</v>
      </c>
      <c r="BP1575" s="30">
        <f>INDEX(AY1556:BF1563,MATCH(AX1575,AW1556:AW1563,0),MATCH(BP1566,AY1554:BF1554,0))*(INDEX(AL1568:AU1575,MATCH(BP1566,AJ1568:AJ1575,0),MATCH(BP1567,AL1567:AU1567,0)))</f>
        <v>0</v>
      </c>
      <c r="BQ1575" s="30">
        <f>INDEX(AY1556:BF1563,MATCH(AX1575,AW1556:AW1563,0),MATCH(BQ1566,AY1554:BF1554,0))*(INDEX(AL1568:AU1575,MATCH(BQ1566,AJ1568:AJ1575,0),MATCH(BQ1567,AL1567:AU1567,0)))</f>
        <v>0</v>
      </c>
      <c r="BR1575" s="30">
        <f>INDEX(AY1556:BF1563,MATCH(AX1575,AW1556:AW1563,0),MATCH(BR1566,AY1554:BF1554,0))*(INDEX(AL1568:AU1575,MATCH(BR1566,AJ1568:AJ1575,0),MATCH(BR1567,AL1567:AU1567,0)))</f>
        <v>0</v>
      </c>
      <c r="BS1575" s="30">
        <f>INDEX(AY1556:BF1563,MATCH(AX1575,AW1556:AW1563,0),MATCH(BS1566,AY1554:BF1554,0))*(INDEX(AL1568:AU1575,MATCH(BS1566,AJ1568:AJ1575,0),MATCH(BS1567,AL1567:AU1567,0)))</f>
        <v>0</v>
      </c>
      <c r="BT1575" s="30">
        <f>INDEX(AY1556:BF1563,MATCH(AX1575,AW1556:AW1563,0),MATCH(BT1566,AY1554:BF1554,0))*(INDEX(AL1568:AU1575,MATCH(BT1566,AJ1568:AJ1575,0),MATCH(BT1567,AL1567:AU1567,0)))</f>
        <v>0</v>
      </c>
      <c r="BU1575" s="30">
        <f>INDEX(AY1556:BF1563,MATCH(AX1575,AW1556:AW1563,0),MATCH(BU1566,AY1554:BF1554,0))*(INDEX(AL1568:AU1575,MATCH(BU1566,AJ1568:AJ1575,0),MATCH(BU1567,AL1567:AU1567,0)))</f>
        <v>0</v>
      </c>
      <c r="BV1575" s="30">
        <f>INDEX(AY1556:BF1563,MATCH(AX1575,AW1556:AW1563,0),MATCH(BV1566,AY1554:BF1554,0))*(INDEX(AL1568:AU1575,MATCH(BV1566,AJ1568:AJ1575,0),MATCH(BV1567,AL1567:AU1567,0)))</f>
        <v>0</v>
      </c>
      <c r="BW1575" s="30">
        <f>INDEX(AY1556:BF1563,MATCH(AX1575,AW1556:AW1563,0),MATCH(BW1566,AY1554:BF1554,0))*(INDEX(AL1568:AU1575,MATCH(BW1566,AJ1568:AJ1575,0),MATCH(BW1567,AL1567:AU1567,0)))</f>
        <v>0</v>
      </c>
      <c r="BX1575" s="30">
        <f>INDEX(AY1556:BF1563,MATCH(AX1575,AW1556:AW1563,0),MATCH(BX1566,AY1554:BF1554,0))*(INDEX(AL1568:AU1575,MATCH(BX1566,AJ1568:AJ1575,0),MATCH(BX1567,AL1567:AU1567,0)))</f>
        <v>0</v>
      </c>
      <c r="BY1575" s="30">
        <f>INDEX(AY1556:BF1563,MATCH(AX1575,AW1556:AW1563,0),MATCH(BY1566,AY1554:BF1554,0))*(INDEX(AL1568:AU1575,MATCH(BY1566,AJ1568:AJ1575,0),MATCH(BY1567,AL1567:AU1567,0)))</f>
        <v>0</v>
      </c>
      <c r="BZ1575" s="30">
        <f>INDEX(AY1556:BF1563,MATCH(AX1575,AW1556:AW1563,0),MATCH(BZ1566,AY1554:BF1554,0))*(INDEX(AL1568:AU1575,MATCH(BZ1566,AJ1568:AJ1575,0),MATCH(BZ1567,AL1567:AU1567,0)))</f>
        <v>0</v>
      </c>
      <c r="CA1575" s="30">
        <f>INDEX(AY1556:BF1563,MATCH(AX1575,AW1556:AW1563,0),MATCH(CA1566,AY1554:BF1554,0))*(INDEX(AL1568:AU1575,MATCH(CA1566,AJ1568:AJ1575,0),MATCH(CA1567,AL1567:AU1567,0)))</f>
        <v>0</v>
      </c>
      <c r="CB1575" s="30">
        <f>INDEX(AY1556:BF1563,MATCH(AX1575,AW1556:AW1563,0),MATCH(CB1566,AY1554:BF1554,0))*(INDEX(AL1568:AU1575,MATCH(CB1566,AJ1568:AJ1575,0),MATCH(CB1567,AL1567:AU1567,0)))</f>
        <v>0</v>
      </c>
      <c r="CC1575" s="30">
        <f>INDEX(AY1556:BF1563,MATCH(AX1575,AW1556:AW1563,0),MATCH(CC1566,AY1554:BF1554,0))*(INDEX(AL1568:AU1575,MATCH(CC1566,AJ1568:AJ1575,0),MATCH(CC1567,AL1567:AU1567,0)))</f>
        <v>0</v>
      </c>
      <c r="CD1575" s="30">
        <f>INDEX(AY1556:BF1563,MATCH(AX1575,AW1556:AW1563,0),MATCH(CD1566,AY1554:BF1554,0))*(INDEX(AL1568:AU1575,MATCH(CD1566,AJ1568:AJ1575,0),MATCH(CD1567,AL1567:AU1567,0)))</f>
        <v>0</v>
      </c>
      <c r="CE1575" s="30">
        <f>INDEX(AY1556:BF1563,MATCH(AX1575,AW1556:AW1563,0),MATCH(CE1566,AY1554:BF1554,0))*(INDEX(AL1568:AU1575,MATCH(CE1566,AJ1568:AJ1575,0),MATCH(CE1567,AL1567:AU1567,0)))</f>
        <v>0</v>
      </c>
      <c r="CF1575" s="30">
        <f>INDEX(AY1556:BF1563,MATCH(AX1575,AW1556:AW1563,0),MATCH(CF1566,AY1554:BF1554,0))*(INDEX(AL1568:AU1575,MATCH(CF1566,AJ1568:AJ1575,0),MATCH(CF1567,AL1567:AU1567,0)))</f>
        <v>0</v>
      </c>
      <c r="CG1575" s="30">
        <f>INDEX(AY1556:BF1563,MATCH(AX1575,AW1556:AW1563,0),MATCH(CG1566,AY1554:BF1554,0))*(INDEX(AL1568:AU1575,MATCH(CG1566,AJ1568:AJ1575,0),MATCH(CG1567,AL1567:AU1567,0)))</f>
        <v>0</v>
      </c>
      <c r="CH1575" s="30">
        <f>INDEX(AY1556:BF1563,MATCH(AX1575,AW1556:AW1563,0),MATCH(CH1566,AY1554:BF1554,0))*(INDEX(AL1568:AU1575,MATCH(CH1566,AJ1568:AJ1575,0),MATCH(CH1567,AL1567:AU1567,0)))</f>
        <v>0</v>
      </c>
      <c r="CI1575" s="30">
        <f>INDEX(AY1556:BF1563,MATCH(AX1575,AW1556:AW1563,0),MATCH(CI1566,AY1554:BF1554,0))*(INDEX(AL1568:AU1575,MATCH(CI1566,AJ1568:AJ1575,0),MATCH(CI1567,AL1567:AU1567,0)))</f>
        <v>0</v>
      </c>
      <c r="CJ1575" s="30">
        <f>INDEX(AY1556:BF1563,MATCH(AX1575,AW1556:AW1563,0),MATCH(CJ1566,AY1554:BF1554,0))*(INDEX(AL1568:AU1575,MATCH(CJ1566,AJ1568:AJ1575,0),MATCH(CJ1567,AL1567:AU1567,0)))</f>
        <v>0</v>
      </c>
      <c r="CK1575" s="30">
        <f>INDEX(AY1556:BF1563,MATCH(AX1575,AW1556:AW1563,0),MATCH(CK1566,AY1554:BF1554,0))*(INDEX(AL1568:AU1575,MATCH(CK1566,AJ1568:AJ1575,0),MATCH(CK1567,AL1567:AU1567,0)))</f>
        <v>0</v>
      </c>
      <c r="CL1575" s="30">
        <f>INDEX(AY1556:BF1563,MATCH(AX1575,AW1556:AW1563,0),MATCH(CL1566,AY1554:BF1554,0))*(INDEX(AL1568:AU1575,MATCH(CL1566,AJ1568:AJ1575,0),MATCH(CL1567,AL1567:AU1567,0)))</f>
        <v>0</v>
      </c>
      <c r="CM1575" s="30">
        <f>INDEX(AY1556:BF1563,MATCH(AX1575,AW1556:AW1563,0),MATCH(CM1566,AY1554:BF1554,0))*(INDEX(AL1568:AU1575,MATCH(CM1566,AJ1568:AJ1575,0),MATCH(CM1567,AL1567:AU1567,0)))</f>
        <v>0</v>
      </c>
      <c r="CN1575" s="30">
        <f>INDEX(AY1556:BF1563,MATCH(AX1575,AW1556:AW1563,0),MATCH(CN1566,AY1554:BF1554,0))*(INDEX(AL1568:AU1575,MATCH(CN1566,AJ1568:AJ1575,0),MATCH(CN1567,AL1567:AU1567,0)))</f>
        <v>0</v>
      </c>
      <c r="CO1575" s="30">
        <f>INDEX(AY1556:BF1563,MATCH(AX1575,AW1556:AW1563,0),MATCH(CO1566,AY1554:BF1554,0))*(INDEX(AL1568:AU1575,MATCH(CO1566,AJ1568:AJ1575,0),MATCH(CO1567,AL1567:AU1567,0)))</f>
        <v>0</v>
      </c>
      <c r="CP1575" s="30">
        <f>INDEX(AY1556:BF1563,MATCH(AX1575,AW1556:AW1563,0),MATCH(CP1566,AY1554:BF1554,0))*(INDEX(AL1568:AU1575,MATCH(CP1566,AJ1568:AJ1575,0),MATCH(CP1567,AL1567:AU1567,0)))</f>
        <v>0</v>
      </c>
      <c r="CQ1575" s="30">
        <f>INDEX(AY1556:BF1563,MATCH(AX1575,AW1556:AW1563,0),MATCH(CQ1566,AY1554:BF1554,0))*(INDEX(AL1568:AU1575,MATCH(CQ1566,AJ1568:AJ1575,0),MATCH(CQ1567,AL1567:AU1567,0)))</f>
        <v>0</v>
      </c>
      <c r="CR1575" s="30">
        <f>INDEX(AY1556:BF1563,MATCH(AX1575,AW1556:AW1563,0),MATCH(CR1566,AY1554:BF1554,0))*(INDEX(AL1568:AU1575,MATCH(CR1566,AJ1568:AJ1575,0),MATCH(CR1567,AL1567:AU1567,0)))</f>
        <v>0</v>
      </c>
      <c r="CS1575" s="30">
        <f>INDEX(AY1556:BF1563,MATCH(AX1575,AW1556:AW1563,0),MATCH(CS1566,AY1554:BF1554,0))*(INDEX(AL1568:AU1575,MATCH(CS1566,AJ1568:AJ1575,0),MATCH(CS1567,AL1567:AU1567,0)))</f>
        <v>0</v>
      </c>
      <c r="CT1575" s="30">
        <f>INDEX(AY1556:BF1563,MATCH(AX1575,AW1556:AW1563,0),MATCH(CT1566,AY1554:BF1554,0))*(INDEX(AL1568:AU1575,MATCH(CT1566,AJ1568:AJ1575,0),MATCH(CT1567,AL1567:AU1567,0)))</f>
        <v>0</v>
      </c>
      <c r="CU1575" s="30">
        <f>INDEX(AY1556:BF1563,MATCH(AX1575,AW1556:AW1563,0),MATCH(CU1566,AY1554:BF1554,0))*(INDEX(AL1568:AU1575,MATCH(CU1566,AJ1568:AJ1575,0),MATCH(CU1567,AL1567:AU1567,0)))</f>
        <v>0</v>
      </c>
      <c r="CV1575" s="30">
        <f>INDEX(AY1556:BF1563,MATCH(AX1575,AW1556:AW1563,0),MATCH(CV1566,AY1554:BF1554,0))*(INDEX(AL1568:AU1575,MATCH(CV1566,AJ1568:AJ1575,0),MATCH(CV1567,AL1567:AU1567,0)))</f>
        <v>0</v>
      </c>
      <c r="CW1575" s="30">
        <f>INDEX(AY1556:BF1563,MATCH(AX1575,AW1556:AW1563,0),MATCH(CW1566,AY1554:BF1554,0))*(INDEX(AL1568:AU1575,MATCH(CW1566,AJ1568:AJ1575,0),MATCH(CW1567,AL1567:AU1567,0)))</f>
        <v>0</v>
      </c>
      <c r="CX1575" s="30">
        <f>INDEX(AY1556:BF1563,MATCH(AX1575,AW1556:AW1563,0),MATCH(CX1566,AY1554:BF1554,0))*(INDEX(AL1568:AU1575,MATCH(CX1566,AJ1568:AJ1575,0),MATCH(CX1567,AL1567:AU1567,0)))</f>
        <v>0</v>
      </c>
      <c r="CY1575" s="30">
        <f>INDEX(AY1556:BF1563,MATCH(AX1575,AW1556:AW1563,0),MATCH(CY1566,AY1554:BF1554,0))*(INDEX(AL1568:AU1575,MATCH(CY1566,AJ1568:AJ1575,0),MATCH(CY1567,AL1567:AU1567,0)))</f>
        <v>0</v>
      </c>
      <c r="CZ1575" s="30">
        <f>INDEX(AY1556:BF1563,MATCH(AX1575,AW1556:AW1563,0),MATCH(CZ1566,AY1554:BF1554,0))*(INDEX(AL1568:AU1575,MATCH(CZ1566,AJ1568:AJ1575,0),MATCH(CZ1567,AL1567:AU1567,0)))</f>
        <v>0</v>
      </c>
      <c r="DA1575" s="30">
        <f>INDEX(AY1556:BF1563,MATCH(AX1575,AW1556:AW1563,0),MATCH(DA1566,AY1554:BF1554,0))*(INDEX(AL1568:AU1575,MATCH(DA1566,AJ1568:AJ1575,0),MATCH(DA1567,AL1567:AU1567,0)))</f>
        <v>0</v>
      </c>
      <c r="DB1575" s="30">
        <f>INDEX(AY1556:BF1563,MATCH(AX1575,AW1556:AW1563,0),MATCH(DB1566,AY1554:BF1554,0))*(INDEX(AL1568:AU1575,MATCH(DB1566,AJ1568:AJ1575,0),MATCH(DB1567,AL1567:AU1567,0)))</f>
        <v>0</v>
      </c>
      <c r="DC1575" s="30">
        <f>INDEX(AY1556:BF1563,MATCH(AX1575,AW1556:AW1563,0),MATCH(DC1566,AY1554:BF1554,0))*(INDEX(AL1568:AU1575,MATCH(DC1566,AJ1568:AJ1575,0),MATCH(DC1567,AL1567:AU1567,0)))</f>
        <v>0</v>
      </c>
      <c r="DD1575" s="30">
        <f>INDEX(AY1556:BF1563,MATCH(AX1575,AW1556:AW1563,0),MATCH(DD1566,AY1554:BF1554,0))*(INDEX(AL1568:AU1575,MATCH(DD1566,AJ1568:AJ1575,0),MATCH(DD1567,AL1567:AU1567,0)))</f>
        <v>0</v>
      </c>
      <c r="DE1575" s="30">
        <f>INDEX(AY1556:BF1563,MATCH(AX1575,AW1556:AW1563,0),MATCH(DE1566,AY1554:BF1554,0))*(INDEX(AL1568:AU1575,MATCH(DE1566,AJ1568:AJ1575,0),MATCH(DE1567,AL1567:AU1567,0)))</f>
        <v>0</v>
      </c>
      <c r="DF1575" s="30">
        <f>INDEX(AY1556:BF1563,MATCH(AX1575,AW1556:AW1563,0),MATCH(DF1566,AY1554:BF1554,0))*(INDEX(AL1568:AU1575,MATCH(DF1566,AJ1568:AJ1575,0),MATCH(DF1567,AL1567:AU1567,0)))</f>
        <v>0</v>
      </c>
      <c r="DG1575" s="30">
        <f>INDEX(AY1556:BF1563,MATCH(AX1575,AW1556:AW1563,0),MATCH(DG1566,AY1554:BF1554,0))*(INDEX(AL1568:AU1575,MATCH(DG1566,AJ1568:AJ1575,0),MATCH(DG1567,AL1567:AU1567,0)))</f>
        <v>0</v>
      </c>
      <c r="DH1575" s="30">
        <f>INDEX(AY1556:BF1563,MATCH(AX1575,AW1556:AW1563,0),MATCH(DH1566,AY1554:BF1554,0))*(INDEX(AL1568:AU1575,MATCH(DH1566,AJ1568:AJ1575,0),MATCH(DH1567,AL1567:AU1567,0)))</f>
        <v>0</v>
      </c>
      <c r="DI1575" s="30">
        <f>INDEX(AY1556:BF1563,MATCH(AX1575,AW1556:AW1563,0),MATCH(DI1566,AY1554:BF1554,0))*(INDEX(AL1568:AU1575,MATCH(DI1566,AJ1568:AJ1575,0),MATCH(DI1567,AL1567:AU1567,0)))</f>
        <v>0</v>
      </c>
      <c r="DJ1575" s="30">
        <f>INDEX(AY1556:BF1563,MATCH(AX1575,AW1556:AW1563,0),MATCH(DJ1566,AY1554:BF1554,0))*(INDEX(AL1568:AU1575,MATCH(DJ1566,AJ1568:AJ1575,0),MATCH(DJ1567,AL1567:AU1567,0)))</f>
        <v>0</v>
      </c>
      <c r="DK1575" s="30">
        <f>INDEX(AY1556:BF1563,MATCH(AX1575,AW1556:AW1563,0),MATCH(DK1566,AY1554:BF1554,0))*(INDEX(AL1568:AU1575,MATCH(DK1566,AJ1568:AJ1575,0),MATCH(DK1567,AL1567:AU1567,0)))</f>
        <v>0</v>
      </c>
      <c r="DL1575" s="30">
        <f>INDEX(AY1556:BF1563,MATCH(AX1575,AW1556:AW1563,0),MATCH(DL1566,AY1554:BF1554,0))*(INDEX(AL1568:AU1575,MATCH(DL1566,AJ1568:AJ1575,0),MATCH(DL1567,AL1567:AU1567,0)))</f>
        <v>0</v>
      </c>
      <c r="DM1575" s="30">
        <f>INDEX(AY1556:BF1563,MATCH(AX1575,AW1556:AW1563,0),MATCH(DM1566,AY1554:BF1554,0))*(INDEX(AL1568:AU1575,MATCH(DM1566,AJ1568:AJ1575,0),MATCH(DM1567,AL1567:AU1567,0)))</f>
        <v>0</v>
      </c>
      <c r="DN1575" s="30">
        <f>INDEX(AY1556:BF1563,MATCH(AX1575,AW1556:AW1563,0),MATCH(DN1566,AY1554:BF1554,0))*(INDEX(AL1568:AU1575,MATCH(DN1566,AJ1568:AJ1575,0),MATCH(DN1567,AL1567:AU1567,0)))</f>
        <v>0</v>
      </c>
      <c r="DO1575" s="30">
        <f>INDEX(AY1556:BF1563,MATCH(AX1575,AW1556:AW1563,0),MATCH(DO1566,AY1554:BF1554,0))*(INDEX(AL1568:AU1575,MATCH(DO1566,AJ1568:AJ1575,0),MATCH(DO1567,AL1567:AU1567,0)))</f>
        <v>0</v>
      </c>
      <c r="DP1575" s="30">
        <f>INDEX(AY1556:BF1563,MATCH(AX1575,AW1556:AW1563,0),MATCH(DP1566,AY1554:BF1554,0))*(INDEX(AL1568:AU1575,MATCH(DP1566,AJ1568:AJ1575,0),MATCH(DP1567,AL1567:AU1567,0)))</f>
        <v>0</v>
      </c>
      <c r="DQ1575" s="30">
        <f>INDEX(AY1556:BF1563,MATCH(AX1575,AW1556:AW1563,0),MATCH(DQ1566,AY1554:BF1554,0))*(INDEX(AL1568:AU1575,MATCH(DQ1566,AJ1568:AJ1575,0),MATCH(DQ1567,AL1567:AU1567,0)))</f>
        <v>0</v>
      </c>
      <c r="DR1575" s="2" t="b">
        <f t="shared" si="1705"/>
        <v>1</v>
      </c>
      <c r="DS1575" s="29">
        <v>2030</v>
      </c>
      <c r="DT1575" s="30">
        <f>IF(DS1575&gt;DT1566,AY1574-AY1575,0)</f>
        <v>0</v>
      </c>
      <c r="DU1575" s="30">
        <f>IF(DS1575&gt;DU1566,AZ1574-AZ1575,0)</f>
        <v>0</v>
      </c>
      <c r="DV1575" s="30">
        <f>IF(DS1575&gt;DV1566,BA1574-BA1575,0)</f>
        <v>0</v>
      </c>
      <c r="DW1575" s="30">
        <f>IF(DS1575&gt;DW1566,BB1574-BB1575,0)</f>
        <v>0</v>
      </c>
      <c r="DX1575" s="30">
        <f>IF(DS1575&gt;DX1566,BC1574-BC1575,0)</f>
        <v>0</v>
      </c>
      <c r="DY1575" s="30">
        <f>IF(DS1575&gt;DY1566,BD1574-BD1575,0)</f>
        <v>0</v>
      </c>
      <c r="DZ1575" s="30">
        <f>IF(DS1575&gt;DZ1566,BE1574-BE1575,0)</f>
        <v>0</v>
      </c>
      <c r="EA1575" s="30">
        <f>IF(DS1575&gt;EA1566,BF1574-BF1575,0)</f>
        <v>0</v>
      </c>
      <c r="EB1575" s="30">
        <f>IF(DS1575&gt;EB1566,BG1574-BG1575,0)</f>
        <v>0</v>
      </c>
      <c r="EC1575" s="30">
        <f>IF(DS1575&gt;EC1566,BH1574-BH1575,0)</f>
        <v>0</v>
      </c>
      <c r="ED1575" s="30">
        <f>IF(DS1575&gt;ED1566,BI1574-BI1575,0)</f>
        <v>0</v>
      </c>
      <c r="EE1575" s="30">
        <f>IF(DS1575&gt;EE1566,BJ1574-BJ1575,0)</f>
        <v>0</v>
      </c>
      <c r="EF1575" s="30">
        <f>IF(DS1575&gt;EF1566,BK1574-BK1575,0)</f>
        <v>0</v>
      </c>
      <c r="EG1575" s="30">
        <f>IF(DS1575&gt;EG1566,BL1574-BL1575,0)</f>
        <v>0</v>
      </c>
      <c r="EH1575" s="30">
        <f>IF(DS1575&gt;EH1566,BM1574-BM1575,0)</f>
        <v>0</v>
      </c>
      <c r="EI1575" s="30">
        <f>IF(DS1575&gt;EI1566,BN1574-BN1575,0)</f>
        <v>0</v>
      </c>
      <c r="EJ1575" s="30">
        <f>IF(DS1575&gt;EJ1566,BO1574-BO1575,0)</f>
        <v>0</v>
      </c>
      <c r="EK1575" s="30">
        <f>IF(DS1575&gt;EK1566,BP1574-BP1575,0)</f>
        <v>0</v>
      </c>
      <c r="EL1575" s="30">
        <f>IF(DS1575&gt;EL1566,BQ1574-BQ1575,0)</f>
        <v>0</v>
      </c>
      <c r="EM1575" s="30">
        <f>IF(DS1575&gt;EM1566,BR1574-BR1575,0)</f>
        <v>0</v>
      </c>
      <c r="EN1575" s="30">
        <f>IF(DS1575&gt;EN1566,BS1574-BS1575,0)</f>
        <v>0</v>
      </c>
      <c r="EO1575" s="30">
        <f>IF(DS1575&gt;EO1566,BT1574-BT1575,0)</f>
        <v>0</v>
      </c>
      <c r="EP1575" s="30">
        <f>IF(DS1575&gt;EP1566,BU1574-BU1575,0)</f>
        <v>0</v>
      </c>
      <c r="EQ1575" s="30">
        <f>IF(DS1575&gt;EQ1566,BV1574-BV1575,0)</f>
        <v>0</v>
      </c>
      <c r="ER1575" s="30">
        <f>IF(DS1575&gt;ER1566,BW1574-BW1575,0)</f>
        <v>0</v>
      </c>
      <c r="ES1575" s="30">
        <f>IF(DS1575&gt;ES1566,BX1574-BX1575,0)</f>
        <v>0</v>
      </c>
      <c r="ET1575" s="30">
        <f>IF(DS1575&gt;ET1566,BY1574-BY1575,0)</f>
        <v>0</v>
      </c>
      <c r="EU1575" s="30">
        <f>IF(DS1575&gt;EU1566,BZ1574-BZ1575,0)</f>
        <v>0</v>
      </c>
      <c r="EV1575" s="30">
        <f>IF(DS1575&gt;EV1566,CA1574-CA1575,0)</f>
        <v>0</v>
      </c>
      <c r="EW1575" s="30">
        <f>IF(DS1575&gt;EW1566,CB1574-CB1575,0)</f>
        <v>0</v>
      </c>
      <c r="EX1575" s="30">
        <f>IF(DS1575&gt;EX1566,CC1574-CC1575,0)</f>
        <v>0</v>
      </c>
      <c r="EY1575" s="30">
        <f>IF(DS1575&gt;EY1566,CD1574-CD1575,0)</f>
        <v>0</v>
      </c>
      <c r="EZ1575" s="30">
        <f>IF(DS1575&gt;EZ1566,CE1574-CE1575,0)</f>
        <v>0</v>
      </c>
      <c r="FA1575" s="30">
        <f>IF(DS1575&gt;FA1566,CF1574-CF1575,0)</f>
        <v>0</v>
      </c>
      <c r="FB1575" s="30">
        <f>IF(DS1575&gt;FB1566,CG1574-CG1575,0)</f>
        <v>0</v>
      </c>
      <c r="FC1575" s="30">
        <f>IF(DS1575&gt;FC1566,CH1574-CH1575,0)</f>
        <v>0</v>
      </c>
      <c r="FD1575" s="30">
        <f>IF(DS1575&gt;FD1566,CI1574-CI1575,0)</f>
        <v>0</v>
      </c>
      <c r="FE1575" s="30">
        <f>IF(DS1575&gt;FE1566,CJ1574-CJ1575,0)</f>
        <v>0</v>
      </c>
      <c r="FF1575" s="30">
        <f>IF(DS1575&gt;FF1566,CK1574-CK1575,0)</f>
        <v>0</v>
      </c>
      <c r="FG1575" s="30">
        <f>IF(DS1575&gt;FG1566,CL1574-CL1575,0)</f>
        <v>0</v>
      </c>
      <c r="FH1575" s="30">
        <f>IF(DS1575&gt;FH1566,CM1574-CM1575,0)</f>
        <v>0</v>
      </c>
      <c r="FI1575" s="30">
        <f>IF(DS1575&gt;FI1566,CN1574-CN1575,0)</f>
        <v>0</v>
      </c>
      <c r="FJ1575" s="30">
        <f>IF(DS1575&gt;FJ1566,CO1574-CO1575,0)</f>
        <v>0</v>
      </c>
      <c r="FK1575" s="30">
        <f>IF(DS1575&gt;FK1566,CP1574-CP1575,0)</f>
        <v>0</v>
      </c>
      <c r="FL1575" s="30">
        <f>IF(DS1575&gt;FL1566,CQ1574-CQ1575,0)</f>
        <v>0</v>
      </c>
      <c r="FM1575" s="30">
        <f>IF(DS1575&gt;FM1566,CR1574-CR1575,0)</f>
        <v>0</v>
      </c>
      <c r="FN1575" s="30">
        <f>IF(DS1575&gt;FN1566,CS1574-CS1575,0)</f>
        <v>0</v>
      </c>
      <c r="FO1575" s="30">
        <f>IF(DS1575&gt;FO1566,CT1574-CT1575,0)</f>
        <v>0</v>
      </c>
      <c r="FP1575" s="30">
        <f>IF(DS1575&gt;FP1566,CU1574-CU1575,0)</f>
        <v>0</v>
      </c>
      <c r="FQ1575" s="30">
        <f>IF(DS1575&gt;FQ1566,CV1574-CV1575,0)</f>
        <v>0</v>
      </c>
      <c r="FR1575" s="30">
        <f>IF(DS1575&gt;FR1566,CW1574-CW1575,0)</f>
        <v>0</v>
      </c>
      <c r="FS1575" s="30">
        <f>IF(DS1575&gt;FS1566,CX1574-CX1575,0)</f>
        <v>0</v>
      </c>
      <c r="FT1575" s="30">
        <f>IF(DS1575&gt;FT1566,CY1574-CY1575,0)</f>
        <v>0</v>
      </c>
      <c r="FU1575" s="30">
        <f>IF(DS1575&gt;FU1566,CZ1574-CZ1575,0)</f>
        <v>0</v>
      </c>
      <c r="FV1575" s="30">
        <f>IF(DS1575&gt;FV1566,DA1574-DA1575,0)</f>
        <v>0</v>
      </c>
      <c r="FW1575" s="30">
        <f>IF(DS1575&gt;FW1566,DB1574-DB1575,0)</f>
        <v>0</v>
      </c>
      <c r="FX1575" s="30">
        <f>IF(DS1575&gt;FX1566,DC1574-DC1575,0)</f>
        <v>0</v>
      </c>
      <c r="FY1575" s="30">
        <f>IF(DS1575&gt;FY1566,DD1574-DD1575,0)</f>
        <v>0</v>
      </c>
      <c r="FZ1575" s="30">
        <f>IF(DS1575&gt;FZ1566,DE1574-DE1575,0)</f>
        <v>0</v>
      </c>
      <c r="GA1575" s="30">
        <f>IF(DS1575&gt;GA1566,DF1574-DF1575,0)</f>
        <v>0</v>
      </c>
      <c r="GB1575" s="30">
        <f>IF(DS1575&gt;GB1566,DG1574-DG1575,0)</f>
        <v>0</v>
      </c>
      <c r="GC1575" s="30">
        <f>IF(DS1575&gt;GC1566,DH1574-DH1575,0)</f>
        <v>0</v>
      </c>
      <c r="GD1575" s="30">
        <f>IF(DS1575&gt;GD1566,DI1574-DI1575,0)</f>
        <v>0</v>
      </c>
      <c r="GE1575" s="30">
        <f>IF(DS1575&gt;GE1566,DJ1574-DJ1575,0)</f>
        <v>0</v>
      </c>
      <c r="GF1575" s="30">
        <f>IF(DS1575&gt;GF1566,DK1574-DK1575,0)</f>
        <v>0</v>
      </c>
      <c r="GG1575" s="30">
        <f>IF(DS1575&gt;GG1566,DL1574-DL1575,0)</f>
        <v>0</v>
      </c>
      <c r="GH1575" s="30">
        <f>IF(DS1575&gt;GH1566,DM1574-DM1575,0)</f>
        <v>0</v>
      </c>
      <c r="GI1575" s="30">
        <f>IF(DS1575&gt;GI1566,DN1574-DN1575,0)</f>
        <v>0</v>
      </c>
      <c r="GJ1575" s="30">
        <f>IF(DS1575&gt;GJ1566,DO1574-DO1575,0)</f>
        <v>0</v>
      </c>
      <c r="GK1575" s="30">
        <f>IF(DS1575&gt;GK1566,DP1574-DP1575,0)</f>
        <v>0</v>
      </c>
      <c r="GL1575" s="30">
        <f>IF(DS1575&gt;GL1566,DQ1574-DQ1575,0)</f>
        <v>0</v>
      </c>
      <c r="GM1575" s="30" t="b">
        <f t="shared" si="1706"/>
        <v>1</v>
      </c>
      <c r="GO1575" s="29">
        <v>2030</v>
      </c>
      <c r="GP1575" s="27">
        <f>SUMIF(DT1567:GL1567,GP1567,DT1575:GL1575)</f>
        <v>0</v>
      </c>
      <c r="GQ1575" s="28">
        <f>SUMIF(DT1567:GL1567,GQ1567,DT1575:GL1575)</f>
        <v>0</v>
      </c>
      <c r="GR1575" s="28">
        <f>SUMIF(DT1567:GL1567,GR1567,DT1575:GL1575)</f>
        <v>0</v>
      </c>
      <c r="GS1575" s="28">
        <f>SUMIF(DT1567:GL1567,GS1567,DT1575:GL1575)</f>
        <v>0</v>
      </c>
      <c r="GT1575" s="28">
        <f>SUMIF(DT1567:GL1567,GT1567,DT1575:GL1575)</f>
        <v>0</v>
      </c>
      <c r="GU1575" s="28">
        <f>SUMIF(DT1567:GL1567,GU1567,DT1575:GL1575)</f>
        <v>0</v>
      </c>
      <c r="GV1575" s="28">
        <f>SUMIF(DT1567:GL1567,GV1567,DT1575:GL1575)</f>
        <v>0</v>
      </c>
      <c r="GW1575" s="28">
        <f>SUMIF(DT1567:GL1567,GW1567,DT1575:GL1575)</f>
        <v>0</v>
      </c>
      <c r="GX1575" s="28">
        <f>SUMIF(DT1567:GL1567,GX1567,DT1575:GL1575)</f>
        <v>0</v>
      </c>
      <c r="GY1575" s="28">
        <f>SUMIF(DT1567:GL1567,GY1567,DT1575:GL1575)</f>
        <v>0</v>
      </c>
      <c r="GZ1575" s="28">
        <f>SUMIF(DT1567:GL1567,GZ1567,DT1575:GL1575)</f>
        <v>0</v>
      </c>
      <c r="HA1575" s="27" t="b">
        <f t="shared" si="1707"/>
        <v>1</v>
      </c>
    </row>
    <row r="1576" spans="1:221" hidden="1" x14ac:dyDescent="0.2">
      <c r="A1576" s="2" t="s">
        <v>1</v>
      </c>
      <c r="B1576" s="26"/>
      <c r="S1576" s="16"/>
    </row>
    <row r="1577" spans="1:221" hidden="1" x14ac:dyDescent="0.2">
      <c r="A1577" s="2" t="s">
        <v>1</v>
      </c>
      <c r="B1577" s="26"/>
      <c r="S1577" s="16"/>
      <c r="DS1577" s="2" t="s">
        <v>12</v>
      </c>
    </row>
    <row r="1578" spans="1:221" hidden="1" x14ac:dyDescent="0.2">
      <c r="A1578" s="2" t="s">
        <v>1</v>
      </c>
      <c r="B1578" s="26"/>
      <c r="H1578" s="64"/>
      <c r="I1578" s="64"/>
      <c r="J1578" s="64"/>
      <c r="K1578" s="64"/>
      <c r="L1578" s="64"/>
      <c r="M1578" s="64"/>
      <c r="N1578" s="64"/>
      <c r="O1578" s="64"/>
      <c r="P1578" s="64"/>
      <c r="Q1578" s="64"/>
      <c r="R1578" s="64"/>
      <c r="S1578" s="16"/>
      <c r="T1578" s="63"/>
      <c r="DS1578" s="50"/>
      <c r="DT1578" s="44">
        <v>2023</v>
      </c>
      <c r="DU1578" s="44">
        <v>2024</v>
      </c>
      <c r="DV1578" s="44">
        <v>2024</v>
      </c>
      <c r="DW1578" s="44">
        <v>2024</v>
      </c>
      <c r="DX1578" s="44">
        <v>2024</v>
      </c>
      <c r="DY1578" s="44">
        <v>2024</v>
      </c>
      <c r="DZ1578" s="44">
        <v>2024</v>
      </c>
      <c r="EA1578" s="44">
        <v>2024</v>
      </c>
      <c r="EB1578" s="44">
        <v>2024</v>
      </c>
      <c r="EC1578" s="44">
        <v>2024</v>
      </c>
      <c r="ED1578" s="44">
        <v>2024</v>
      </c>
      <c r="EE1578" s="44">
        <v>2025</v>
      </c>
      <c r="EF1578" s="44">
        <v>2025</v>
      </c>
      <c r="EG1578" s="44">
        <v>2025</v>
      </c>
      <c r="EH1578" s="44">
        <v>2025</v>
      </c>
      <c r="EI1578" s="44">
        <v>2025</v>
      </c>
      <c r="EJ1578" s="44">
        <v>2025</v>
      </c>
      <c r="EK1578" s="44">
        <v>2025</v>
      </c>
      <c r="EL1578" s="44">
        <v>2025</v>
      </c>
      <c r="EM1578" s="44">
        <v>2025</v>
      </c>
      <c r="EN1578" s="44">
        <v>2025</v>
      </c>
      <c r="EO1578" s="44">
        <v>2026</v>
      </c>
      <c r="EP1578" s="44">
        <v>2026</v>
      </c>
      <c r="EQ1578" s="44">
        <v>2026</v>
      </c>
      <c r="ER1578" s="44">
        <v>2026</v>
      </c>
      <c r="ES1578" s="44">
        <v>2026</v>
      </c>
      <c r="ET1578" s="44">
        <v>2026</v>
      </c>
      <c r="EU1578" s="44">
        <v>2026</v>
      </c>
      <c r="EV1578" s="44">
        <v>2026</v>
      </c>
      <c r="EW1578" s="44">
        <v>2026</v>
      </c>
      <c r="EX1578" s="44">
        <v>2026</v>
      </c>
      <c r="EY1578" s="44">
        <v>2027</v>
      </c>
      <c r="EZ1578" s="44">
        <v>2027</v>
      </c>
      <c r="FA1578" s="44">
        <v>2027</v>
      </c>
      <c r="FB1578" s="44">
        <v>2027</v>
      </c>
      <c r="FC1578" s="44">
        <v>2027</v>
      </c>
      <c r="FD1578" s="44">
        <v>2027</v>
      </c>
      <c r="FE1578" s="44">
        <v>2027</v>
      </c>
      <c r="FF1578" s="44">
        <v>2027</v>
      </c>
      <c r="FG1578" s="44">
        <v>2027</v>
      </c>
      <c r="FH1578" s="44">
        <v>2027</v>
      </c>
      <c r="FI1578" s="44">
        <v>2028</v>
      </c>
      <c r="FJ1578" s="44">
        <v>2028</v>
      </c>
      <c r="FK1578" s="44">
        <v>2028</v>
      </c>
      <c r="FL1578" s="44">
        <v>2028</v>
      </c>
      <c r="FM1578" s="44">
        <v>2028</v>
      </c>
      <c r="FN1578" s="44">
        <v>2028</v>
      </c>
      <c r="FO1578" s="44">
        <v>2028</v>
      </c>
      <c r="FP1578" s="44">
        <v>2028</v>
      </c>
      <c r="FQ1578" s="44">
        <v>2028</v>
      </c>
      <c r="FR1578" s="44">
        <v>2028</v>
      </c>
      <c r="FS1578" s="44">
        <v>2029</v>
      </c>
      <c r="FT1578" s="44">
        <v>2029</v>
      </c>
      <c r="FU1578" s="44">
        <v>2029</v>
      </c>
      <c r="FV1578" s="44">
        <v>2029</v>
      </c>
      <c r="FW1578" s="44">
        <v>2029</v>
      </c>
      <c r="FX1578" s="44">
        <v>2029</v>
      </c>
      <c r="FY1578" s="44">
        <v>2029</v>
      </c>
      <c r="FZ1578" s="44">
        <v>2029</v>
      </c>
      <c r="GA1578" s="44">
        <v>2029</v>
      </c>
      <c r="GB1578" s="44">
        <v>2029</v>
      </c>
      <c r="GC1578" s="44">
        <v>2030</v>
      </c>
      <c r="GD1578" s="44">
        <v>2030</v>
      </c>
      <c r="GE1578" s="44">
        <v>2030</v>
      </c>
      <c r="GF1578" s="44">
        <v>2030</v>
      </c>
      <c r="GG1578" s="44">
        <v>2030</v>
      </c>
      <c r="GH1578" s="44">
        <v>2030</v>
      </c>
      <c r="GI1578" s="44">
        <v>2030</v>
      </c>
      <c r="GJ1578" s="44">
        <v>2030</v>
      </c>
      <c r="GK1578" s="44">
        <v>2030</v>
      </c>
      <c r="GL1578" s="44">
        <v>2030</v>
      </c>
      <c r="GM1578" s="332" t="s">
        <v>2</v>
      </c>
      <c r="GN1578" s="63"/>
      <c r="GO1578" s="63"/>
      <c r="GP1578" s="63" t="s">
        <v>11</v>
      </c>
      <c r="GQ1578" s="63"/>
      <c r="GR1578" s="63"/>
      <c r="GS1578" s="63"/>
      <c r="GT1578" s="63"/>
      <c r="GU1578" s="63"/>
      <c r="GV1578" s="63"/>
      <c r="GW1578" s="63"/>
      <c r="GX1578" s="63"/>
      <c r="GY1578" s="63"/>
      <c r="GZ1578" s="63"/>
      <c r="HC1578" s="2" t="s">
        <v>10</v>
      </c>
    </row>
    <row r="1579" spans="1:221" hidden="1" x14ac:dyDescent="0.2">
      <c r="A1579" s="2" t="s">
        <v>1</v>
      </c>
      <c r="B1579" s="26"/>
      <c r="I1579" s="34"/>
      <c r="J1579" s="34"/>
      <c r="K1579" s="34"/>
      <c r="L1579" s="34"/>
      <c r="M1579" s="34"/>
      <c r="N1579" s="34"/>
      <c r="O1579" s="34"/>
      <c r="P1579" s="34"/>
      <c r="Q1579" s="34"/>
      <c r="R1579" s="34"/>
      <c r="S1579" s="16"/>
      <c r="T1579" s="62"/>
      <c r="DS1579" s="42" t="s">
        <v>4</v>
      </c>
      <c r="DT1579" s="44" t="s">
        <v>3</v>
      </c>
      <c r="DU1579" s="44" t="str">
        <f t="shared" ref="DU1579:ED1579" si="1718">E1555</f>
        <v/>
      </c>
      <c r="DV1579" s="44" t="str">
        <f t="shared" si="1718"/>
        <v/>
      </c>
      <c r="DW1579" s="44" t="str">
        <f t="shared" si="1718"/>
        <v/>
      </c>
      <c r="DX1579" s="44" t="str">
        <f t="shared" si="1718"/>
        <v/>
      </c>
      <c r="DY1579" s="44" t="str">
        <f t="shared" si="1718"/>
        <v/>
      </c>
      <c r="DZ1579" s="44" t="str">
        <f t="shared" si="1718"/>
        <v/>
      </c>
      <c r="EA1579" s="44" t="str">
        <f t="shared" si="1718"/>
        <v/>
      </c>
      <c r="EB1579" s="44" t="str">
        <f t="shared" si="1718"/>
        <v/>
      </c>
      <c r="EC1579" s="44" t="str">
        <f t="shared" si="1718"/>
        <v/>
      </c>
      <c r="ED1579" s="44" t="str">
        <f t="shared" si="1718"/>
        <v/>
      </c>
      <c r="EE1579" s="44" t="str">
        <f t="shared" ref="EE1579:EN1579" si="1719">E1555</f>
        <v/>
      </c>
      <c r="EF1579" s="44" t="str">
        <f t="shared" si="1719"/>
        <v/>
      </c>
      <c r="EG1579" s="44" t="str">
        <f t="shared" si="1719"/>
        <v/>
      </c>
      <c r="EH1579" s="44" t="str">
        <f t="shared" si="1719"/>
        <v/>
      </c>
      <c r="EI1579" s="44" t="str">
        <f t="shared" si="1719"/>
        <v/>
      </c>
      <c r="EJ1579" s="44" t="str">
        <f t="shared" si="1719"/>
        <v/>
      </c>
      <c r="EK1579" s="44" t="str">
        <f t="shared" si="1719"/>
        <v/>
      </c>
      <c r="EL1579" s="44" t="str">
        <f t="shared" si="1719"/>
        <v/>
      </c>
      <c r="EM1579" s="44" t="str">
        <f t="shared" si="1719"/>
        <v/>
      </c>
      <c r="EN1579" s="44" t="str">
        <f t="shared" si="1719"/>
        <v/>
      </c>
      <c r="EO1579" s="44" t="str">
        <f t="shared" ref="EO1579:EX1579" si="1720">E1555</f>
        <v/>
      </c>
      <c r="EP1579" s="44" t="str">
        <f t="shared" si="1720"/>
        <v/>
      </c>
      <c r="EQ1579" s="44" t="str">
        <f t="shared" si="1720"/>
        <v/>
      </c>
      <c r="ER1579" s="44" t="str">
        <f t="shared" si="1720"/>
        <v/>
      </c>
      <c r="ES1579" s="44" t="str">
        <f t="shared" si="1720"/>
        <v/>
      </c>
      <c r="ET1579" s="44" t="str">
        <f t="shared" si="1720"/>
        <v/>
      </c>
      <c r="EU1579" s="44" t="str">
        <f t="shared" si="1720"/>
        <v/>
      </c>
      <c r="EV1579" s="44" t="str">
        <f t="shared" si="1720"/>
        <v/>
      </c>
      <c r="EW1579" s="44" t="str">
        <f t="shared" si="1720"/>
        <v/>
      </c>
      <c r="EX1579" s="44" t="str">
        <f t="shared" si="1720"/>
        <v/>
      </c>
      <c r="EY1579" s="44" t="str">
        <f t="shared" ref="EY1579:FH1579" si="1721">E1555</f>
        <v/>
      </c>
      <c r="EZ1579" s="44" t="str">
        <f t="shared" si="1721"/>
        <v/>
      </c>
      <c r="FA1579" s="44" t="str">
        <f t="shared" si="1721"/>
        <v/>
      </c>
      <c r="FB1579" s="44" t="str">
        <f t="shared" si="1721"/>
        <v/>
      </c>
      <c r="FC1579" s="44" t="str">
        <f t="shared" si="1721"/>
        <v/>
      </c>
      <c r="FD1579" s="44" t="str">
        <f t="shared" si="1721"/>
        <v/>
      </c>
      <c r="FE1579" s="44" t="str">
        <f t="shared" si="1721"/>
        <v/>
      </c>
      <c r="FF1579" s="44" t="str">
        <f t="shared" si="1721"/>
        <v/>
      </c>
      <c r="FG1579" s="44" t="str">
        <f t="shared" si="1721"/>
        <v/>
      </c>
      <c r="FH1579" s="44" t="str">
        <f t="shared" si="1721"/>
        <v/>
      </c>
      <c r="FI1579" s="44" t="str">
        <f t="shared" ref="FI1579:FR1579" si="1722">E1555</f>
        <v/>
      </c>
      <c r="FJ1579" s="44" t="str">
        <f t="shared" si="1722"/>
        <v/>
      </c>
      <c r="FK1579" s="44" t="str">
        <f t="shared" si="1722"/>
        <v/>
      </c>
      <c r="FL1579" s="44" t="str">
        <f t="shared" si="1722"/>
        <v/>
      </c>
      <c r="FM1579" s="44" t="str">
        <f t="shared" si="1722"/>
        <v/>
      </c>
      <c r="FN1579" s="44" t="str">
        <f t="shared" si="1722"/>
        <v/>
      </c>
      <c r="FO1579" s="44" t="str">
        <f t="shared" si="1722"/>
        <v/>
      </c>
      <c r="FP1579" s="44" t="str">
        <f t="shared" si="1722"/>
        <v/>
      </c>
      <c r="FQ1579" s="44" t="str">
        <f t="shared" si="1722"/>
        <v/>
      </c>
      <c r="FR1579" s="44" t="str">
        <f t="shared" si="1722"/>
        <v/>
      </c>
      <c r="FS1579" s="44" t="str">
        <f t="shared" ref="FS1579:GB1579" si="1723">E1555</f>
        <v/>
      </c>
      <c r="FT1579" s="44" t="str">
        <f t="shared" si="1723"/>
        <v/>
      </c>
      <c r="FU1579" s="44" t="str">
        <f t="shared" si="1723"/>
        <v/>
      </c>
      <c r="FV1579" s="44" t="str">
        <f t="shared" si="1723"/>
        <v/>
      </c>
      <c r="FW1579" s="44" t="str">
        <f t="shared" si="1723"/>
        <v/>
      </c>
      <c r="FX1579" s="44" t="str">
        <f t="shared" si="1723"/>
        <v/>
      </c>
      <c r="FY1579" s="44" t="str">
        <f t="shared" si="1723"/>
        <v/>
      </c>
      <c r="FZ1579" s="44" t="str">
        <f t="shared" si="1723"/>
        <v/>
      </c>
      <c r="GA1579" s="44" t="str">
        <f t="shared" si="1723"/>
        <v/>
      </c>
      <c r="GB1579" s="44" t="str">
        <f t="shared" si="1723"/>
        <v/>
      </c>
      <c r="GC1579" s="44" t="str">
        <f t="shared" ref="GC1579:GL1579" si="1724">E1555</f>
        <v/>
      </c>
      <c r="GD1579" s="44" t="str">
        <f t="shared" si="1724"/>
        <v/>
      </c>
      <c r="GE1579" s="44" t="str">
        <f t="shared" si="1724"/>
        <v/>
      </c>
      <c r="GF1579" s="44" t="str">
        <f t="shared" si="1724"/>
        <v/>
      </c>
      <c r="GG1579" s="44" t="str">
        <f t="shared" si="1724"/>
        <v/>
      </c>
      <c r="GH1579" s="44" t="str">
        <f t="shared" si="1724"/>
        <v/>
      </c>
      <c r="GI1579" s="44" t="str">
        <f t="shared" si="1724"/>
        <v/>
      </c>
      <c r="GJ1579" s="44" t="str">
        <f t="shared" si="1724"/>
        <v/>
      </c>
      <c r="GK1579" s="44" t="str">
        <f t="shared" si="1724"/>
        <v/>
      </c>
      <c r="GL1579" s="44" t="str">
        <f t="shared" si="1724"/>
        <v/>
      </c>
      <c r="GM1579" s="333"/>
      <c r="GO1579" s="42" t="s">
        <v>4</v>
      </c>
      <c r="GP1579" s="27" t="s">
        <v>3</v>
      </c>
      <c r="GQ1579" s="27" t="str">
        <f t="shared" ref="GQ1579:GZ1579" si="1725">E1555</f>
        <v/>
      </c>
      <c r="GR1579" s="27" t="str">
        <f t="shared" si="1725"/>
        <v/>
      </c>
      <c r="GS1579" s="27" t="str">
        <f t="shared" si="1725"/>
        <v/>
      </c>
      <c r="GT1579" s="27" t="str">
        <f t="shared" si="1725"/>
        <v/>
      </c>
      <c r="GU1579" s="27" t="str">
        <f t="shared" si="1725"/>
        <v/>
      </c>
      <c r="GV1579" s="27" t="str">
        <f t="shared" si="1725"/>
        <v/>
      </c>
      <c r="GW1579" s="27" t="str">
        <f t="shared" si="1725"/>
        <v/>
      </c>
      <c r="GX1579" s="27" t="str">
        <f t="shared" si="1725"/>
        <v/>
      </c>
      <c r="GY1579" s="27" t="str">
        <f t="shared" si="1725"/>
        <v/>
      </c>
      <c r="GZ1579" s="27" t="str">
        <f t="shared" si="1725"/>
        <v/>
      </c>
      <c r="HA1579" s="27" t="s">
        <v>2</v>
      </c>
      <c r="HC1579" s="27" t="str">
        <f t="shared" ref="HC1579:HL1579" si="1726">E1555</f>
        <v/>
      </c>
      <c r="HD1579" s="27" t="str">
        <f t="shared" si="1726"/>
        <v/>
      </c>
      <c r="HE1579" s="27" t="str">
        <f t="shared" si="1726"/>
        <v/>
      </c>
      <c r="HF1579" s="27" t="str">
        <f t="shared" si="1726"/>
        <v/>
      </c>
      <c r="HG1579" s="27" t="str">
        <f t="shared" si="1726"/>
        <v/>
      </c>
      <c r="HH1579" s="27" t="str">
        <f t="shared" si="1726"/>
        <v/>
      </c>
      <c r="HI1579" s="27" t="str">
        <f t="shared" si="1726"/>
        <v/>
      </c>
      <c r="HJ1579" s="27" t="str">
        <f t="shared" si="1726"/>
        <v/>
      </c>
      <c r="HK1579" s="27" t="str">
        <f t="shared" si="1726"/>
        <v/>
      </c>
      <c r="HL1579" s="27" t="str">
        <f t="shared" si="1726"/>
        <v/>
      </c>
      <c r="HM1579" s="27" t="s">
        <v>2</v>
      </c>
    </row>
    <row r="1580" spans="1:221" hidden="1" x14ac:dyDescent="0.2">
      <c r="A1580" s="2" t="s">
        <v>1</v>
      </c>
      <c r="B1580" s="26"/>
      <c r="I1580" s="34"/>
      <c r="J1580" s="34"/>
      <c r="K1580" s="34"/>
      <c r="L1580" s="34"/>
      <c r="M1580" s="34"/>
      <c r="N1580" s="34"/>
      <c r="O1580" s="34"/>
      <c r="P1580" s="34"/>
      <c r="Q1580" s="34"/>
      <c r="R1580" s="34"/>
      <c r="S1580" s="16"/>
      <c r="T1580" s="62"/>
      <c r="DS1580" s="29">
        <v>2023</v>
      </c>
      <c r="DT1580" s="30">
        <f>INDEX(DU1556:EB1563,MATCH(DS1580,DS1556:DS1563,0),MATCH(DT1578,DU1554:EB1554,0))*INDEX(AK1568:AU1575,MATCH(DT1578,AJ1568:AJ1575,0),MATCH(DT1579,AK1567:AU1567,0))</f>
        <v>0</v>
      </c>
      <c r="DU1580" s="30">
        <f>INDEX(DU1556:EB1563,MATCH(DS1580,DS1556:DS1563,0),MATCH(DU1578,DU1554:EB1554,0))*INDEX(AK1568:AU1575,MATCH(DU1578,AJ1568:AJ1575,0),MATCH(DU1579,AK1567:AU1567,0))</f>
        <v>0</v>
      </c>
      <c r="DV1580" s="30">
        <f>INDEX(DU1556:EB1563,MATCH(DS1580,DS1556:DS1563,0),MATCH(DV1578,DU1554:EB1554,0))*INDEX(AK1568:AU1575,MATCH(DV1578,AJ1568:AJ1575,0),MATCH(DV1579,AK1567:AU1567,0))</f>
        <v>0</v>
      </c>
      <c r="DW1580" s="30">
        <f>INDEX(DU1556:EB1563,MATCH(DS1580,DS1556:DS1563,0),MATCH(DW1578,DU1554:EB1554,0))*INDEX(AK1568:AU1575,MATCH(DW1578,AJ1568:AJ1575,0),MATCH(DW1579,AK1567:AU1567,0))</f>
        <v>0</v>
      </c>
      <c r="DX1580" s="30">
        <f>INDEX(DU1556:EB1563,MATCH(DS1580,DS1556:DS1563,0),MATCH(DX1578,DU1554:EB1554,0))*INDEX(AK1568:AU1575,MATCH(DX1578,AJ1568:AJ1575,0),MATCH(DX1579,AK1567:AU1567,0))</f>
        <v>0</v>
      </c>
      <c r="DY1580" s="30">
        <f>INDEX(DU1556:EB1563,MATCH(DS1580,DS1556:DS1563,0),MATCH(DY1578,DU1554:EB1554,0))*INDEX(AK1568:AU1575,MATCH(DY1578,AJ1568:AJ1575,0),MATCH(DY1579,AK1567:AU1567,0))</f>
        <v>0</v>
      </c>
      <c r="DZ1580" s="30">
        <f>INDEX(DU1556:EB1563,MATCH(DS1580,DS1556:DS1563,0),MATCH(DZ1578,DU1554:EB1554,0))*INDEX(AK1568:AU1575,MATCH(DZ1578,AJ1568:AJ1575,0),MATCH(DZ1579,AK1567:AU1567,0))</f>
        <v>0</v>
      </c>
      <c r="EA1580" s="30">
        <f>INDEX(DU1556:EB1563,MATCH(DS1580,DS1556:DS1563,0),MATCH(EA1578,DU1554:EB1554,0))*INDEX(AK1568:AU1575,MATCH(EA1578,AJ1568:AJ1575,0),MATCH(EA1579,AK1567:AU1567,0))</f>
        <v>0</v>
      </c>
      <c r="EB1580" s="30">
        <f>INDEX(DU1556:EB1563,MATCH(DS1580,DS1556:DS1563,0),MATCH(EB1578,DU1554:EB1554,0))*INDEX(AK1568:AU1575,MATCH(EB1578,AJ1568:AJ1575,0),MATCH(EB1579,AK1567:AU1567,0))</f>
        <v>0</v>
      </c>
      <c r="EC1580" s="30">
        <f>INDEX(DU1556:EB1563,MATCH(DS1580,DS1556:DS1563,0),MATCH(EC1578,DU1554:EB1554,0))*INDEX(AK1568:AU1575,MATCH(EC1578,AJ1568:AJ1575,0),MATCH(EC1579,AK1567:AU1567,0))</f>
        <v>0</v>
      </c>
      <c r="ED1580" s="30">
        <f>INDEX(DU1556:EB1563,MATCH(DS1580,DS1556:DS1563,0),MATCH(ED1578,DU1554:EB1554,0))*INDEX(AK1568:AU1575,MATCH(ED1578,AJ1568:AJ1575,0),MATCH(ED1579,AK1567:AU1567,0))</f>
        <v>0</v>
      </c>
      <c r="EE1580" s="30">
        <f>INDEX(DU1556:EB1563,MATCH(DS1580,DS1556:DS1563,0),MATCH(EE1578,DU1554:EB1554,0))*INDEX(AK1568:AU1575,MATCH(EE1578,AJ1568:AJ1575,0),MATCH(EE1579,AK1567:AU1567,0))</f>
        <v>0</v>
      </c>
      <c r="EF1580" s="30">
        <f>INDEX(DU1556:EB1563,MATCH(DS1580,DS1556:DS1563,0),MATCH(EF1578,DU1554:EB1554,0))*INDEX(AK1568:AU1575,MATCH(EF1578,AJ1568:AJ1575,0),MATCH(EF1579,AK1567:AU1567,0))</f>
        <v>0</v>
      </c>
      <c r="EG1580" s="30">
        <f>INDEX(DU1556:EB1563,MATCH(DS1580,DS1556:DS1563,0),MATCH(EG1578,DU1554:EB1554,0))*INDEX(AK1568:AU1575,MATCH(EG1578,AJ1568:AJ1575,0),MATCH(EG1579,AK1567:AU1567,0))</f>
        <v>0</v>
      </c>
      <c r="EH1580" s="30">
        <f>INDEX(DU1556:EB1563,MATCH(DS1580,DS1556:DS1563,0),MATCH(EH1578,DU1554:EB1554,0))*INDEX(AK1568:AU1575,MATCH(EH1578,AJ1568:AJ1575,0),MATCH(EH1579,AK1567:AU1567,0))</f>
        <v>0</v>
      </c>
      <c r="EI1580" s="30">
        <f>INDEX(DU1556:EB1563,MATCH(DS1580,DS1556:DS1563,0),MATCH(EI1578,DU1554:EB1554,0))*INDEX(AK1568:AU1575,MATCH(EI1578,AJ1568:AJ1575,0),MATCH(EI1579,AK1567:AU1567,0))</f>
        <v>0</v>
      </c>
      <c r="EJ1580" s="30">
        <f>INDEX(DU1556:EB1563,MATCH(DS1580,DS1556:DS1563,0),MATCH(EJ1578,DU1554:EB1554,0))*INDEX(AK1568:AU1575,MATCH(EJ1578,AJ1568:AJ1575,0),MATCH(EJ1579,AK1567:AU1567,0))</f>
        <v>0</v>
      </c>
      <c r="EK1580" s="30">
        <f>INDEX(DU1556:EB1563,MATCH(DS1580,DS1556:DS1563,0),MATCH(EK1578,DU1554:EB1554,0))*INDEX(AK1568:AU1575,MATCH(EK1578,AJ1568:AJ1575,0),MATCH(EK1579,AK1567:AU1567,0))</f>
        <v>0</v>
      </c>
      <c r="EL1580" s="30">
        <f>INDEX(DU1556:EB1563,MATCH(DS1580,DS1556:DS1563,0),MATCH(EL1578,DU1554:EB1554,0))*INDEX(AK1568:AU1575,MATCH(EL1578,AJ1568:AJ1575,0),MATCH(EL1579,AK1567:AU1567,0))</f>
        <v>0</v>
      </c>
      <c r="EM1580" s="30">
        <f>INDEX(DU1556:EB1563,MATCH(DS1580,DS1556:DS1563,0),MATCH(EM1578,DU1554:EB1554,0))*INDEX(AK1568:AU1575,MATCH(EM1578,AJ1568:AJ1575,0),MATCH(EM1579,AK1567:AU1567,0))</f>
        <v>0</v>
      </c>
      <c r="EN1580" s="30">
        <f>INDEX(DU1556:EB1563,MATCH(DS1580,DS1556:DS1563,0),MATCH(EN1578,DU1554:EB1554,0))*INDEX(AK1568:AU1575,MATCH(EN1578,AJ1568:AJ1575,0),MATCH(EN1579,AK1567:AU1567,0))</f>
        <v>0</v>
      </c>
      <c r="EO1580" s="30">
        <f>INDEX(DU1556:EB1563,MATCH(DS1580,DS1556:DS1563,0),MATCH(EO1578,DU1554:EB1554,0))*INDEX(AK1568:AU1575,MATCH(EO1578,AJ1568:AJ1575,0),MATCH(EO1579,AK1567:AU1567,0))</f>
        <v>0</v>
      </c>
      <c r="EP1580" s="30">
        <f>INDEX(DU1556:EB1563,MATCH(DS1580,DS1556:DS1563,0),MATCH(EP1578,DU1554:EB1554,0))*INDEX(AK1568:AU1575,MATCH(EP1578,AJ1568:AJ1575,0),MATCH(EP1579,AK1567:AU1567,0))</f>
        <v>0</v>
      </c>
      <c r="EQ1580" s="30">
        <f>INDEX(DU1556:EB1563,MATCH(DS1580,DS1556:DS1563,0),MATCH(EQ1578,DU1554:EB1554,0))*INDEX(AK1568:AU1575,MATCH(EQ1578,AJ1568:AJ1575,0),MATCH(EQ1579,AK1567:AU1567,0))</f>
        <v>0</v>
      </c>
      <c r="ER1580" s="30">
        <f>INDEX(DU1556:EB1563,MATCH(DS1580,DS1556:DS1563,0),MATCH(ER1578,DU1554:EB1554,0))*INDEX(AK1568:AU1575,MATCH(ER1578,AJ1568:AJ1575,0),MATCH(ER1579,AK1567:AU1567,0))</f>
        <v>0</v>
      </c>
      <c r="ES1580" s="30">
        <f>INDEX(DU1556:EB1563,MATCH(DS1580,DS1556:DS1563,0),MATCH(ES1578,DU1554:EB1554,0))*INDEX(AK1568:AU1575,MATCH(ES1578,AJ1568:AJ1575,0),MATCH(ES1579,AK1567:AU1567,0))</f>
        <v>0</v>
      </c>
      <c r="ET1580" s="30">
        <f>INDEX(DU1556:EB1563,MATCH(DS1580,DS1556:DS1563,0),MATCH(ET1578,DU1554:EB1554,0))*INDEX(AK1568:AU1575,MATCH(ET1578,AJ1568:AJ1575,0),MATCH(ET1579,AK1567:AU1567,0))</f>
        <v>0</v>
      </c>
      <c r="EU1580" s="30">
        <f>INDEX(DU1556:EB1563,MATCH(DS1580,DS1556:DS1563,0),MATCH(EU1578,DU1554:EB1554,0))*INDEX(AK1568:AU1575,MATCH(EU1578,AJ1568:AJ1575,0),MATCH(EU1579,AK1567:AU1567,0))</f>
        <v>0</v>
      </c>
      <c r="EV1580" s="30">
        <f>INDEX(DU1556:EB1563,MATCH(DS1580,DS1556:DS1563,0),MATCH(EV1578,DU1554:EB1554,0))*INDEX(AK1568:AU1575,MATCH(EV1578,AJ1568:AJ1575,0),MATCH(EV1579,AK1567:AU1567,0))</f>
        <v>0</v>
      </c>
      <c r="EW1580" s="30">
        <f>INDEX(DU1556:EB1563,MATCH(DS1580,DS1556:DS1563,0),MATCH(EW1578,DU1554:EB1554,0))*INDEX(AK1568:AU1575,MATCH(EW1578,AJ1568:AJ1575,0),MATCH(EW1579,AK1567:AU1567,0))</f>
        <v>0</v>
      </c>
      <c r="EX1580" s="30">
        <f>INDEX(DU1556:EB1563,MATCH(DS1580,DS1556:DS1563,0),MATCH(EX1578,DU1554:EB1554,0))*INDEX(AK1568:AU1575,MATCH(EX1578,AJ1568:AJ1575,0),MATCH(EX1579,AK1567:AU1567,0))</f>
        <v>0</v>
      </c>
      <c r="EY1580" s="30">
        <f>INDEX(DU1556:EB1563,MATCH(DS1580,DS1556:DS1563,0),MATCH(EY1578,DU1554:EB1554,0))*INDEX(AK1568:AU1575,MATCH(EY1578,AJ1568:AJ1575,0),MATCH(EY1579,AK1567:AU1567,0))</f>
        <v>0</v>
      </c>
      <c r="EZ1580" s="30">
        <f>INDEX(DU1556:EB1563,MATCH(DS1580,DS1556:DS1563,0),MATCH(EZ1578,DU1554:EB1554,0))*INDEX(AK1568:AU1575,MATCH(EZ1578,AJ1568:AJ1575,0),MATCH(EZ1579,AK1567:AU1567,0))</f>
        <v>0</v>
      </c>
      <c r="FA1580" s="30">
        <f>INDEX(DU1556:EB1563,MATCH(DS1580,DS1556:DS1563,0),MATCH(FA1578,DU1554:EB1554,0))*INDEX(AK1568:AU1575,MATCH(FA1578,AJ1568:AJ1575,0),MATCH(FA1579,AK1567:AU1567,0))</f>
        <v>0</v>
      </c>
      <c r="FB1580" s="30">
        <f>INDEX(DU1556:EB1563,MATCH(DS1580,DS1556:DS1563,0),MATCH(FB1578,DU1554:EB1554,0))*INDEX(AK1568:AU1575,MATCH(FB1578,AJ1568:AJ1575,0),MATCH(FB1579,AK1567:AU1567,0))</f>
        <v>0</v>
      </c>
      <c r="FC1580" s="30">
        <f>INDEX(DU1556:EB1563,MATCH(DS1580,DS1556:DS1563,0),MATCH(FC1578,DU1554:EB1554,0))*INDEX(AK1568:AU1575,MATCH(FC1578,AJ1568:AJ1575,0),MATCH(FC1579,AK1567:AU1567,0))</f>
        <v>0</v>
      </c>
      <c r="FD1580" s="30">
        <f>INDEX(DU1556:EB1563,MATCH(DS1580,DS1556:DS1563,0),MATCH(FD1578,DU1554:EB1554,0))*INDEX(AK1568:AU1575,MATCH(FD1578,AJ1568:AJ1575,0),MATCH(FD1579,AK1567:AU1567,0))</f>
        <v>0</v>
      </c>
      <c r="FE1580" s="30">
        <f>INDEX(DU1556:EB1563,MATCH(DS1580,DS1556:DS1563,0),MATCH(FE1578,DU1554:EB1554,0))*INDEX(AK1568:AU1575,MATCH(FE1578,AJ1568:AJ1575,0),MATCH(FE1579,AK1567:AU1567,0))</f>
        <v>0</v>
      </c>
      <c r="FF1580" s="30">
        <f>INDEX(DU1556:EB1563,MATCH(DS1580,DS1556:DS1563,0),MATCH(FF1578,DU1554:EB1554,0))*INDEX(AK1568:AU1575,MATCH(FF1578,AJ1568:AJ1575,0),MATCH(FF1579,AK1567:AU1567,0))</f>
        <v>0</v>
      </c>
      <c r="FG1580" s="30">
        <f>INDEX(DU1556:EB1563,MATCH(DS1580,DS1556:DS1563,0),MATCH(FG1578,DU1554:EB1554,0))*INDEX(AK1568:AU1575,MATCH(FG1578,AJ1568:AJ1575,0),MATCH(FG1579,AK1567:AU1567,0))</f>
        <v>0</v>
      </c>
      <c r="FH1580" s="30">
        <f>INDEX(DU1556:EB1563,MATCH(DS1580,DS1556:DS1563,0),MATCH(FH1578,DU1554:EB1554,0))*INDEX(AK1568:AU1575,MATCH(FH1578,AJ1568:AJ1575,0),MATCH(FH1579,AK1567:AU1567,0))</f>
        <v>0</v>
      </c>
      <c r="FI1580" s="30">
        <f>INDEX(DU1556:EB1563,MATCH(DS1580,DS1556:DS1563,0),MATCH(FI1578,DU1554:EB1554,0))*INDEX(AK1568:AU1575,MATCH(FI1578,AJ1568:AJ1575,0),MATCH(FI1579,AK1567:AU1567,0))</f>
        <v>0</v>
      </c>
      <c r="FJ1580" s="30">
        <f>INDEX(DU1556:EB1563,MATCH(DS1580,DS1556:DS1563,0),MATCH(FJ1578,DU1554:EB1554,0))*INDEX(AK1568:AU1575,MATCH(FJ1578,AJ1568:AJ1575,0),MATCH(FJ1579,AK1567:AU1567,0))</f>
        <v>0</v>
      </c>
      <c r="FK1580" s="30">
        <f>INDEX(DU1556:EB1563,MATCH(DS1580,DS1556:DS1563,0),MATCH(FK1578,DU1554:EB1554,0))*INDEX(AK1568:AU1575,MATCH(FK1578,AJ1568:AJ1575,0),MATCH(FK1579,AK1567:AU1567,0))</f>
        <v>0</v>
      </c>
      <c r="FL1580" s="30">
        <f>INDEX(DU1556:EB1563,MATCH(DS1580,DS1556:DS1563,0),MATCH(FL1578,DU1554:EB1554,0))*INDEX(AK1568:AU1575,MATCH(FL1578,AJ1568:AJ1575,0),MATCH(FL1579,AK1567:AU1567,0))</f>
        <v>0</v>
      </c>
      <c r="FM1580" s="30">
        <f>INDEX(DU1556:EB1563,MATCH(DS1580,DS1556:DS1563,0),MATCH(FM1578,DU1554:EB1554,0))*INDEX(AK1568:AU1575,MATCH(FM1578,AJ1568:AJ1575,0),MATCH(FM1579,AK1567:AU1567,0))</f>
        <v>0</v>
      </c>
      <c r="FN1580" s="30">
        <f>INDEX(DU1556:EB1563,MATCH(DS1580,DS1556:DS1563,0),MATCH(FN1578,DU1554:EB1554,0))*INDEX(AK1568:AU1575,MATCH(FN1578,AJ1568:AJ1575,0),MATCH(FN1579,AK1567:AU1567,0))</f>
        <v>0</v>
      </c>
      <c r="FO1580" s="30">
        <f>INDEX(DU1556:EB1563,MATCH(DS1580,DS1556:DS1563,0),MATCH(FO1578,DU1554:EB1554,0))*INDEX(AK1568:AU1575,MATCH(FO1578,AJ1568:AJ1575,0),MATCH(FO1579,AK1567:AU1567,0))</f>
        <v>0</v>
      </c>
      <c r="FP1580" s="30">
        <f>INDEX(DU1556:EB1563,MATCH(DS1580,DS1556:DS1563,0),MATCH(FP1578,DU1554:EB1554,0))*INDEX(AK1568:AU1575,MATCH(FP1578,AJ1568:AJ1575,0),MATCH(FP1579,AK1567:AU1567,0))</f>
        <v>0</v>
      </c>
      <c r="FQ1580" s="30">
        <f>INDEX(DU1556:EB1563,MATCH(DS1580,DS1556:DS1563,0),MATCH(FQ1578,DU1554:EB1554,0))*INDEX(AK1568:AU1575,MATCH(FQ1578,AJ1568:AJ1575,0),MATCH(FQ1579,AK1567:AU1567,0))</f>
        <v>0</v>
      </c>
      <c r="FR1580" s="30">
        <f>INDEX(DU1556:EB1563,MATCH(DS1580,DS1556:DS1563,0),MATCH(FR1578,DU1554:EB1554,0))*INDEX(AK1568:AU1575,MATCH(FR1578,AJ1568:AJ1575,0),MATCH(FR1579,AK1567:AU1567,0))</f>
        <v>0</v>
      </c>
      <c r="FS1580" s="30">
        <f>INDEX(DU1556:EB1563,MATCH(DS1580,DS1556:DS1563,0),MATCH(FS1578,DU1554:EB1554,0))*INDEX(AK1568:AU1575,MATCH(FS1578,AJ1568:AJ1575,0),MATCH(FS1579,AK1567:AU1567,0))</f>
        <v>0</v>
      </c>
      <c r="FT1580" s="30">
        <f>INDEX(DU1556:EB1563,MATCH(DS1580,DS1556:DS1563,0),MATCH(FT1578,DU1554:EB1554,0))*INDEX(AK1568:AU1575,MATCH(FT1578,AJ1568:AJ1575,0),MATCH(FT1579,AK1567:AU1567,0))</f>
        <v>0</v>
      </c>
      <c r="FU1580" s="30">
        <f>INDEX(DU1556:EB1563,MATCH(DS1580,DS1556:DS1563,0),MATCH(FU1578,DU1554:EB1554,0))*INDEX(AK1568:AU1575,MATCH(FU1578,AJ1568:AJ1575,0),MATCH(FU1579,AK1567:AU1567,0))</f>
        <v>0</v>
      </c>
      <c r="FV1580" s="30">
        <f>INDEX(DU1556:EB1563,MATCH(DS1580,DS1556:DS1563,0),MATCH(FV1578,DU1554:EB1554,0))*INDEX(AK1568:AU1575,MATCH(FV1578,AJ1568:AJ1575,0),MATCH(FV1579,AK1567:AU1567,0))</f>
        <v>0</v>
      </c>
      <c r="FW1580" s="30">
        <f>INDEX(DU1556:EB1563,MATCH(DS1580,DS1556:DS1563,0),MATCH(FW1578,DU1554:EB1554,0))*INDEX(AK1568:AU1575,MATCH(FW1578,AJ1568:AJ1575,0),MATCH(FW1579,AK1567:AU1567,0))</f>
        <v>0</v>
      </c>
      <c r="FX1580" s="30">
        <f>INDEX(DU1556:EB1563,MATCH(DS1580,DS1556:DS1563,0),MATCH(FX1578,DU1554:EB1554,0))*INDEX(AK1568:AU1575,MATCH(FX1578,AJ1568:AJ1575,0),MATCH(FX1579,AK1567:AU1567,0))</f>
        <v>0</v>
      </c>
      <c r="FY1580" s="30">
        <f>INDEX(DU1556:EB1563,MATCH(DS1580,DS1556:DS1563,0),MATCH(FY1578,DU1554:EB1554,0))*INDEX(AK1568:AU1575,MATCH(FY1578,AJ1568:AJ1575,0),MATCH(FY1579,AK1567:AU1567,0))</f>
        <v>0</v>
      </c>
      <c r="FZ1580" s="30">
        <f>INDEX(DU1556:EB1563,MATCH(DS1580,DS1556:DS1563,0),MATCH(FZ1578,DU1554:EB1554,0))*INDEX(AK1568:AU1575,MATCH(FZ1578,AJ1568:AJ1575,0),MATCH(FZ1579,AK1567:AU1567,0))</f>
        <v>0</v>
      </c>
      <c r="GA1580" s="30">
        <f>INDEX(DU1556:EB1563,MATCH(DS1580,DS1556:DS1563,0),MATCH(GA1578,DU1554:EB1554,0))*INDEX(AK1568:AU1575,MATCH(GA1578,AJ1568:AJ1575,0),MATCH(GA1579,AK1567:AU1567,0))</f>
        <v>0</v>
      </c>
      <c r="GB1580" s="30">
        <f>INDEX(DU1556:EB1563,MATCH(DS1580,DS1556:DS1563,0),MATCH(GB1578,DU1554:EB1554,0))*INDEX(AK1568:AU1575,MATCH(GB1578,AJ1568:AJ1575,0),MATCH(GB1579,AK1567:AU1567,0))</f>
        <v>0</v>
      </c>
      <c r="GC1580" s="30">
        <f>INDEX(DU1556:EB1563,MATCH(DS1580,DS1556:DS1563,0),MATCH(GC1578,DU1554:EB1554,0))*INDEX(AK1568:AU1575,MATCH(GC1578,AJ1568:AJ1575,0),MATCH(GC1579,AK1567:AU1567,0))</f>
        <v>0</v>
      </c>
      <c r="GD1580" s="30">
        <f>INDEX(DU1556:EB1563,MATCH(DS1580,DS1556:DS1563,0),MATCH(GD1578,DU1554:EB1554,0))*INDEX(AK1568:AU1575,MATCH(GD1578,AJ1568:AJ1575,0),MATCH(GD1579,AK1567:AU1567,0))</f>
        <v>0</v>
      </c>
      <c r="GE1580" s="30">
        <f>INDEX(DU1556:EB1563,MATCH(DS1580,DS1556:DS1563,0),MATCH(GE1578,DU1554:EB1554,0))*INDEX(AK1568:AU1575,MATCH(GE1578,AJ1568:AJ1575,0),MATCH(GE1579,AK1567:AU1567,0))</f>
        <v>0</v>
      </c>
      <c r="GF1580" s="30">
        <f>INDEX(DU1556:EB1563,MATCH(DS1580,DS1556:DS1563,0),MATCH(GF1578,DU1554:EB1554,0))*INDEX(AK1568:AU1575,MATCH(GF1578,AJ1568:AJ1575,0),MATCH(GF1579,AK1567:AU1567,0))</f>
        <v>0</v>
      </c>
      <c r="GG1580" s="30">
        <f>INDEX(DU1556:EB1563,MATCH(DS1580,DS1556:DS1563,0),MATCH(GG1578,DU1554:EB1554,0))*INDEX(AK1568:AU1575,MATCH(GG1578,AJ1568:AJ1575,0),MATCH(GG1579,AK1567:AU1567,0))</f>
        <v>0</v>
      </c>
      <c r="GH1580" s="30">
        <f>INDEX(DU1556:EB1563,MATCH(DS1580,DS1556:DS1563,0),MATCH(GH1578,DU1554:EB1554,0))*INDEX(AK1568:AU1575,MATCH(GH1578,AJ1568:AJ1575,0),MATCH(GH1579,AK1567:AU1567,0))</f>
        <v>0</v>
      </c>
      <c r="GI1580" s="30">
        <f>INDEX(DU1556:EB1563,MATCH(DS1580,DS1556:DS1563,0),MATCH(GI1578,DU1554:EB1554,0))*INDEX(AK1568:AU1575,MATCH(GI1578,AJ1568:AJ1575,0),MATCH(GI1579,AK1567:AU1567,0))</f>
        <v>0</v>
      </c>
      <c r="GJ1580" s="30">
        <f>INDEX(DU1556:EB1563,MATCH(DS1580,DS1556:DS1563,0),MATCH(GJ1578,DU1554:EB1554,0))*INDEX(AK1568:AU1575,MATCH(GJ1578,AJ1568:AJ1575,0),MATCH(GJ1579,AK1567:AU1567,0))</f>
        <v>0</v>
      </c>
      <c r="GK1580" s="30">
        <f>INDEX(DU1556:EB1563,MATCH(DS1580,DS1556:DS1563,0),MATCH(GK1578,DU1554:EB1554,0))*INDEX(AK1568:AU1575,MATCH(GK1578,AJ1568:AJ1575,0),MATCH(GK1579,AK1567:AU1567,0))</f>
        <v>0</v>
      </c>
      <c r="GL1580" s="30">
        <f>INDEX(DU1556:EB1563,MATCH(DS1580,DS1556:DS1563,0),MATCH(GL1578,DU1554:EB1554,0))*INDEX(AK1568:AU1575,MATCH(GL1578,AJ1568:AJ1575,0),MATCH(GL1579,AK1567:AU1567,0))</f>
        <v>0</v>
      </c>
      <c r="GM1580" s="30" t="b">
        <f t="shared" ref="GM1580:GM1587" si="1727">SUM(DT1580:GL1580)=O1556-SUM(HC1580:HL1580)</f>
        <v>1</v>
      </c>
      <c r="GO1580" s="29">
        <v>2023</v>
      </c>
      <c r="GP1580" s="27">
        <f>SUMIF(DT1567:EO1567,GP1567,DT1580:EO1580)</f>
        <v>0</v>
      </c>
      <c r="GQ1580" s="28">
        <f>SUMIF(DT1567:GL1567,GQ1567,DT1580:GL1580)</f>
        <v>0</v>
      </c>
      <c r="GR1580" s="28">
        <f>SUMIF(DT1567:GL1567,GR1567,DT1580:GL1580)</f>
        <v>0</v>
      </c>
      <c r="GS1580" s="28">
        <f>SUMIF(DT1567:GL1567,GS1567,DT1580:GL1580)</f>
        <v>0</v>
      </c>
      <c r="GT1580" s="28">
        <f>SUMIF(DT1567:GL1567,GT1567,DT1580:GL1580)</f>
        <v>0</v>
      </c>
      <c r="GU1580" s="28">
        <f>SUMIF(DT1567:GL1567,GU1567,DT1580:GL1580)</f>
        <v>0</v>
      </c>
      <c r="GV1580" s="28">
        <f>SUMIF(DT1567:GL1567,GV1567,DT1580:GL1580)</f>
        <v>0</v>
      </c>
      <c r="GW1580" s="28">
        <f>SUMIF(DT1567:GL1567,GW1567,DT1580:GL1580)</f>
        <v>0</v>
      </c>
      <c r="GX1580" s="28">
        <f>SUMIF(DT1567:GL1567,GX1567,DT1580:GL1580)</f>
        <v>0</v>
      </c>
      <c r="GY1580" s="28">
        <f>SUMIF(DT1567:GL1567,GY1567,DT1580:GL1580)</f>
        <v>0</v>
      </c>
      <c r="GZ1580" s="28">
        <f>SUMIF(DT1567:GL1567,GZ1567,DT1580:GL1580)</f>
        <v>0</v>
      </c>
      <c r="HA1580" s="27" t="b">
        <f t="shared" ref="HA1580:HA1587" si="1728">O1556=SUM(GP1580:GZ1580)</f>
        <v>1</v>
      </c>
      <c r="HC1580" s="28">
        <f>IF(HA1580,0,(O1556-SUM(GP1580:GZ1580))*INDEX(AL1568:AU1575,MATCH(GO1580,AJ1568:AJ1575,0),MATCH(HC1579,AL1567:AU1567,0)))</f>
        <v>0</v>
      </c>
      <c r="HD1580" s="28">
        <f>IF(HA1580,0,(O1556-SUM(GP1580:GZ1580))*INDEX(AL1568:AU1575,MATCH(GO1580,AJ1568:AJ1575,0),MATCH(HD1579,AL1567:AU1567,0)))</f>
        <v>0</v>
      </c>
      <c r="HE1580" s="28">
        <f>IF(HA1580,0,(O1556-SUM(GP1580:GZ1580))*INDEX(AL1568:AU1575,MATCH(GO1580,AJ1568:AJ1575,0),MATCH(HE1579,AL1567:AU1567,0)))</f>
        <v>0</v>
      </c>
      <c r="HF1580" s="28">
        <f>IF(HA1580,0,(O1556-SUM(GP1580:GZ1580))*INDEX(AL1568:AU1575,MATCH(GO1580,AJ1568:AJ1575,0),MATCH(HF1579,AL1567:AU1567,0)))</f>
        <v>0</v>
      </c>
      <c r="HG1580" s="28">
        <f>IF(HA1580,0,(O1556-SUM(GP1580:GZ1580))*INDEX(AL1568:AU1575,MATCH(GO1580,AJ1568:AJ1575,0),MATCH(HG1579,AL1567:AU1567,0)))</f>
        <v>0</v>
      </c>
      <c r="HH1580" s="28">
        <f>IF(HA1580,0,(O1556-SUM(GP1580:GZ1580))*INDEX(AL1568:AU1575,MATCH(GO1580,AJ1568:AJ1575,0),MATCH(HH1579,AL1567:AU1567,0)))</f>
        <v>0</v>
      </c>
      <c r="HI1580" s="28">
        <f>IF(HA1580,0,(O1556-SUM(GP1580:GZ1580))*INDEX(AL1568:AU1575,MATCH(GO1580,AJ1568:AJ1575,0),MATCH(HI1579,AL1567:AU1567,0)))</f>
        <v>0</v>
      </c>
      <c r="HJ1580" s="28">
        <f>IF(HA1580,0,(O1556-SUM(GP1580:GZ1580))*INDEX(AL1568:AU1575,MATCH(GO1580,AJ1568:AJ1575,0),MATCH(HJ1579,AL1567:AU1567,0)))</f>
        <v>0</v>
      </c>
      <c r="HK1580" s="28">
        <f>IF(HA1580,0,(O1556-SUM(GP1580:GZ1580))*INDEX(AL1568:AU1575,MATCH(GO1580,AJ1568:AJ1575,0),MATCH(HK1579,AL1567:AU1567,0)))</f>
        <v>0</v>
      </c>
      <c r="HL1580" s="28">
        <f>IF(HA1580,0,(O1556-SUM(GP1580:GZ1580))*INDEX(AL1568:AU1575,MATCH(GO1580,AJ1568:AJ1575,0),MATCH(HL1579,AL1567:AU1567,0)))</f>
        <v>0</v>
      </c>
      <c r="HM1580" s="28" t="b">
        <f t="shared" ref="HM1580:HM1587" si="1729">(SUM(HC1580:HL1580)+SUM(GP1580:GZ1580))=O1556</f>
        <v>1</v>
      </c>
    </row>
    <row r="1581" spans="1:221" hidden="1" x14ac:dyDescent="0.2">
      <c r="A1581" s="2" t="s">
        <v>1</v>
      </c>
      <c r="B1581" s="26"/>
      <c r="I1581" s="34"/>
      <c r="J1581" s="34"/>
      <c r="K1581" s="34"/>
      <c r="L1581" s="34"/>
      <c r="M1581" s="34"/>
      <c r="N1581" s="34"/>
      <c r="O1581" s="34"/>
      <c r="P1581" s="34"/>
      <c r="Q1581" s="34"/>
      <c r="R1581" s="34"/>
      <c r="S1581" s="16"/>
      <c r="T1581" s="62"/>
      <c r="DS1581" s="29">
        <v>2024</v>
      </c>
      <c r="DT1581" s="30">
        <f>INDEX(DU1556:EB1563,MATCH(DS1581,DS1556:DS1563,0),MATCH(DT1578,DU1554:EB1554,0))*INDEX(AK1568:AU1575,MATCH(DT1578,AJ1568:AJ1575,0),MATCH(DT1579,AK1567:AU1567,0))</f>
        <v>0</v>
      </c>
      <c r="DU1581" s="30">
        <f>INDEX(DU1556:EB1563,MATCH(DS1581,DS1556:DS1563,0),MATCH(DU1578,DU1554:EB1554,0))*INDEX(AK1568:AU1575,MATCH(DU1578,AJ1568:AJ1575,0),MATCH(DU1579,AK1567:AU1567,0))</f>
        <v>0</v>
      </c>
      <c r="DV1581" s="30">
        <f>INDEX(DU1556:EB1563,MATCH(DS1581,DS1556:DS1563,0),MATCH(DV1578,DU1554:EB1554,0))*INDEX(AK1568:AU1575,MATCH(DV1578,AJ1568:AJ1575,0),MATCH(DV1579,AK1567:AU1567,0))</f>
        <v>0</v>
      </c>
      <c r="DW1581" s="30">
        <f>INDEX(DU1556:EB1563,MATCH(DS1581,DS1556:DS1563,0),MATCH(DW1578,DU1554:EB1554,0))*INDEX(AK1568:AU1575,MATCH(DW1578,AJ1568:AJ1575,0),MATCH(DW1579,AK1567:AU1567,0))</f>
        <v>0</v>
      </c>
      <c r="DX1581" s="30">
        <f>INDEX(DU1556:EB1563,MATCH(DS1581,DS1556:DS1563,0),MATCH(DX1578,DU1554:EB1554,0))*INDEX(AK1568:AU1575,MATCH(DX1578,AJ1568:AJ1575,0),MATCH(DX1579,AK1567:AU1567,0))</f>
        <v>0</v>
      </c>
      <c r="DY1581" s="30">
        <f>INDEX(DU1556:EB1563,MATCH(DS1581,DS1556:DS1563,0),MATCH(DY1578,DU1554:EB1554,0))*INDEX(AK1568:AU1575,MATCH(DY1578,AJ1568:AJ1575,0),MATCH(DY1579,AK1567:AU1567,0))</f>
        <v>0</v>
      </c>
      <c r="DZ1581" s="30">
        <f>INDEX(DU1556:EB1563,MATCH(DS1581,DS1556:DS1563,0),MATCH(DZ1578,DU1554:EB1554,0))*INDEX(AK1568:AU1575,MATCH(DZ1578,AJ1568:AJ1575,0),MATCH(DZ1579,AK1567:AU1567,0))</f>
        <v>0</v>
      </c>
      <c r="EA1581" s="30">
        <f>INDEX(DU1556:EB1563,MATCH(DS1581,DS1556:DS1563,0),MATCH(EA1578,DU1554:EB1554,0))*INDEX(AK1568:AU1575,MATCH(EA1578,AJ1568:AJ1575,0),MATCH(EA1579,AK1567:AU1567,0))</f>
        <v>0</v>
      </c>
      <c r="EB1581" s="30">
        <f>INDEX(DU1556:EB1563,MATCH(DS1581,DS1556:DS1563,0),MATCH(EB1578,DU1554:EB1554,0))*INDEX(AK1568:AU1575,MATCH(EB1578,AJ1568:AJ1575,0),MATCH(EB1579,AK1567:AU1567,0))</f>
        <v>0</v>
      </c>
      <c r="EC1581" s="30">
        <f>INDEX(DU1556:EB1563,MATCH(DS1581,DS1556:DS1563,0),MATCH(EC1578,DU1554:EB1554,0))*INDEX(AK1568:AU1575,MATCH(EC1578,AJ1568:AJ1575,0),MATCH(EC1579,AK1567:AU1567,0))</f>
        <v>0</v>
      </c>
      <c r="ED1581" s="30">
        <f>INDEX(DU1556:EB1563,MATCH(DS1581,DS1556:DS1563,0),MATCH(ED1578,DU1554:EB1554,0))*INDEX(AK1568:AU1575,MATCH(ED1578,AJ1568:AJ1575,0),MATCH(ED1579,AK1567:AU1567,0))</f>
        <v>0</v>
      </c>
      <c r="EE1581" s="30">
        <f>INDEX(DU1556:EB1563,MATCH(DS1581,DS1556:DS1563,0),MATCH(EE1578,DU1554:EB1554,0))*INDEX(AK1568:AU1575,MATCH(EE1578,AJ1568:AJ1575,0),MATCH(EE1579,AK1567:AU1567,0))</f>
        <v>0</v>
      </c>
      <c r="EF1581" s="30">
        <f>INDEX(DU1556:EB1563,MATCH(DS1581,DS1556:DS1563,0),MATCH(EF1578,DU1554:EB1554,0))*INDEX(AK1568:AU1575,MATCH(EF1578,AJ1568:AJ1575,0),MATCH(EF1579,AK1567:AU1567,0))</f>
        <v>0</v>
      </c>
      <c r="EG1581" s="30">
        <f>INDEX(DU1556:EB1563,MATCH(DS1581,DS1556:DS1563,0),MATCH(EG1578,DU1554:EB1554,0))*INDEX(AK1568:AU1575,MATCH(EG1578,AJ1568:AJ1575,0),MATCH(EG1579,AK1567:AU1567,0))</f>
        <v>0</v>
      </c>
      <c r="EH1581" s="30">
        <f>INDEX(DU1556:EB1563,MATCH(DS1581,DS1556:DS1563,0),MATCH(EH1578,DU1554:EB1554,0))*INDEX(AK1568:AU1575,MATCH(EH1578,AJ1568:AJ1575,0),MATCH(EH1579,AK1567:AU1567,0))</f>
        <v>0</v>
      </c>
      <c r="EI1581" s="30">
        <f>INDEX(DU1556:EB1563,MATCH(DS1581,DS1556:DS1563,0),MATCH(EI1578,DU1554:EB1554,0))*INDEX(AK1568:AU1575,MATCH(EI1578,AJ1568:AJ1575,0),MATCH(EI1579,AK1567:AU1567,0))</f>
        <v>0</v>
      </c>
      <c r="EJ1581" s="30">
        <f>INDEX(DU1556:EB1563,MATCH(DS1581,DS1556:DS1563,0),MATCH(EJ1578,DU1554:EB1554,0))*INDEX(AK1568:AU1575,MATCH(EJ1578,AJ1568:AJ1575,0),MATCH(EJ1579,AK1567:AU1567,0))</f>
        <v>0</v>
      </c>
      <c r="EK1581" s="30">
        <f>INDEX(DU1556:EB1563,MATCH(DS1581,DS1556:DS1563,0),MATCH(EK1578,DU1554:EB1554,0))*INDEX(AK1568:AU1575,MATCH(EK1578,AJ1568:AJ1575,0),MATCH(EK1579,AK1567:AU1567,0))</f>
        <v>0</v>
      </c>
      <c r="EL1581" s="30">
        <f>INDEX(DU1556:EB1563,MATCH(DS1581,DS1556:DS1563,0),MATCH(EL1578,DU1554:EB1554,0))*INDEX(AK1568:AU1575,MATCH(EL1578,AJ1568:AJ1575,0),MATCH(EL1579,AK1567:AU1567,0))</f>
        <v>0</v>
      </c>
      <c r="EM1581" s="30">
        <f>INDEX(DU1556:EB1563,MATCH(DS1581,DS1556:DS1563,0),MATCH(EM1578,DU1554:EB1554,0))*INDEX(AK1568:AU1575,MATCH(EM1578,AJ1568:AJ1575,0),MATCH(EM1579,AK1567:AU1567,0))</f>
        <v>0</v>
      </c>
      <c r="EN1581" s="30">
        <f>INDEX(DU1556:EB1563,MATCH(DS1581,DS1556:DS1563,0),MATCH(EN1578,DU1554:EB1554,0))*INDEX(AK1568:AU1575,MATCH(EN1578,AJ1568:AJ1575,0),MATCH(EN1579,AK1567:AU1567,0))</f>
        <v>0</v>
      </c>
      <c r="EO1581" s="30">
        <f>INDEX(DU1556:EB1563,MATCH(DS1581,DS1556:DS1563,0),MATCH(EO1578,DU1554:EB1554,0))*INDEX(AK1568:AU1575,MATCH(EO1578,AJ1568:AJ1575,0),MATCH(EO1579,AK1567:AU1567,0))</f>
        <v>0</v>
      </c>
      <c r="EP1581" s="30">
        <f>INDEX(DU1556:EB1563,MATCH(DS1581,DS1556:DS1563,0),MATCH(EP1578,DU1554:EB1554,0))*INDEX(AK1568:AU1575,MATCH(EP1578,AJ1568:AJ1575,0),MATCH(EP1579,AK1567:AU1567,0))</f>
        <v>0</v>
      </c>
      <c r="EQ1581" s="30">
        <f>INDEX(DU1556:EB1563,MATCH(DS1581,DS1556:DS1563,0),MATCH(EQ1578,DU1554:EB1554,0))*INDEX(AK1568:AU1575,MATCH(EQ1578,AJ1568:AJ1575,0),MATCH(EQ1579,AK1567:AU1567,0))</f>
        <v>0</v>
      </c>
      <c r="ER1581" s="30">
        <f>INDEX(DU1556:EB1563,MATCH(DS1581,DS1556:DS1563,0),MATCH(ER1578,DU1554:EB1554,0))*INDEX(AK1568:AU1575,MATCH(ER1578,AJ1568:AJ1575,0),MATCH(ER1579,AK1567:AU1567,0))</f>
        <v>0</v>
      </c>
      <c r="ES1581" s="30">
        <f>INDEX(DU1556:EB1563,MATCH(DS1581,DS1556:DS1563,0),MATCH(ES1578,DU1554:EB1554,0))*INDEX(AK1568:AU1575,MATCH(ES1578,AJ1568:AJ1575,0),MATCH(ES1579,AK1567:AU1567,0))</f>
        <v>0</v>
      </c>
      <c r="ET1581" s="30">
        <f>INDEX(DU1556:EB1563,MATCH(DS1581,DS1556:DS1563,0),MATCH(ET1578,DU1554:EB1554,0))*INDEX(AK1568:AU1575,MATCH(ET1578,AJ1568:AJ1575,0),MATCH(ET1579,AK1567:AU1567,0))</f>
        <v>0</v>
      </c>
      <c r="EU1581" s="30">
        <f>INDEX(DU1556:EB1563,MATCH(DS1581,DS1556:DS1563,0),MATCH(EU1578,DU1554:EB1554,0))*INDEX(AK1568:AU1575,MATCH(EU1578,AJ1568:AJ1575,0),MATCH(EU1579,AK1567:AU1567,0))</f>
        <v>0</v>
      </c>
      <c r="EV1581" s="30">
        <f>INDEX(DU1556:EB1563,MATCH(DS1581,DS1556:DS1563,0),MATCH(EV1578,DU1554:EB1554,0))*INDEX(AK1568:AU1575,MATCH(EV1578,AJ1568:AJ1575,0),MATCH(EV1579,AK1567:AU1567,0))</f>
        <v>0</v>
      </c>
      <c r="EW1581" s="30">
        <f>INDEX(DU1556:EB1563,MATCH(DS1581,DS1556:DS1563,0),MATCH(EW1578,DU1554:EB1554,0))*INDEX(AK1568:AU1575,MATCH(EW1578,AJ1568:AJ1575,0),MATCH(EW1579,AK1567:AU1567,0))</f>
        <v>0</v>
      </c>
      <c r="EX1581" s="30">
        <f>INDEX(DU1556:EB1563,MATCH(DS1581,DS1556:DS1563,0),MATCH(EX1578,DU1554:EB1554,0))*INDEX(AK1568:AU1575,MATCH(EX1578,AJ1568:AJ1575,0),MATCH(EX1579,AK1567:AU1567,0))</f>
        <v>0</v>
      </c>
      <c r="EY1581" s="30">
        <f>INDEX(DU1556:EB1563,MATCH(DS1581,DS1556:DS1563,0),MATCH(EY1578,DU1554:EB1554,0))*INDEX(AK1568:AU1575,MATCH(EY1578,AJ1568:AJ1575,0),MATCH(EY1579,AK1567:AU1567,0))</f>
        <v>0</v>
      </c>
      <c r="EZ1581" s="30">
        <f>INDEX(DU1556:EB1563,MATCH(DS1581,DS1556:DS1563,0),MATCH(EZ1578,DU1554:EB1554,0))*INDEX(AK1568:AU1575,MATCH(EZ1578,AJ1568:AJ1575,0),MATCH(EZ1579,AK1567:AU1567,0))</f>
        <v>0</v>
      </c>
      <c r="FA1581" s="30">
        <f>INDEX(DU1556:EB1563,MATCH(DS1581,DS1556:DS1563,0),MATCH(FA1578,DU1554:EB1554,0))*INDEX(AK1568:AU1575,MATCH(FA1578,AJ1568:AJ1575,0),MATCH(FA1579,AK1567:AU1567,0))</f>
        <v>0</v>
      </c>
      <c r="FB1581" s="30">
        <f>INDEX(DU1556:EB1563,MATCH(DS1581,DS1556:DS1563,0),MATCH(FB1578,DU1554:EB1554,0))*INDEX(AK1568:AU1575,MATCH(FB1578,AJ1568:AJ1575,0),MATCH(FB1579,AK1567:AU1567,0))</f>
        <v>0</v>
      </c>
      <c r="FC1581" s="30">
        <f>INDEX(DU1556:EB1563,MATCH(DS1581,DS1556:DS1563,0),MATCH(FC1578,DU1554:EB1554,0))*INDEX(AK1568:AU1575,MATCH(FC1578,AJ1568:AJ1575,0),MATCH(FC1579,AK1567:AU1567,0))</f>
        <v>0</v>
      </c>
      <c r="FD1581" s="30">
        <f>INDEX(DU1556:EB1563,MATCH(DS1581,DS1556:DS1563,0),MATCH(FD1578,DU1554:EB1554,0))*INDEX(AK1568:AU1575,MATCH(FD1578,AJ1568:AJ1575,0),MATCH(FD1579,AK1567:AU1567,0))</f>
        <v>0</v>
      </c>
      <c r="FE1581" s="30">
        <f>INDEX(DU1556:EB1563,MATCH(DS1581,DS1556:DS1563,0),MATCH(FE1578,DU1554:EB1554,0))*INDEX(AK1568:AU1575,MATCH(FE1578,AJ1568:AJ1575,0),MATCH(FE1579,AK1567:AU1567,0))</f>
        <v>0</v>
      </c>
      <c r="FF1581" s="30">
        <f>INDEX(DU1556:EB1563,MATCH(DS1581,DS1556:DS1563,0),MATCH(FF1578,DU1554:EB1554,0))*INDEX(AK1568:AU1575,MATCH(FF1578,AJ1568:AJ1575,0),MATCH(FF1579,AK1567:AU1567,0))</f>
        <v>0</v>
      </c>
      <c r="FG1581" s="30">
        <f>INDEX(DU1556:EB1563,MATCH(DS1581,DS1556:DS1563,0),MATCH(FG1578,DU1554:EB1554,0))*INDEX(AK1568:AU1575,MATCH(FG1578,AJ1568:AJ1575,0),MATCH(FG1579,AK1567:AU1567,0))</f>
        <v>0</v>
      </c>
      <c r="FH1581" s="30">
        <f>INDEX(DU1556:EB1563,MATCH(DS1581,DS1556:DS1563,0),MATCH(FH1578,DU1554:EB1554,0))*INDEX(AK1568:AU1575,MATCH(FH1578,AJ1568:AJ1575,0),MATCH(FH1579,AK1567:AU1567,0))</f>
        <v>0</v>
      </c>
      <c r="FI1581" s="30">
        <f>INDEX(DU1556:EB1563,MATCH(DS1581,DS1556:DS1563,0),MATCH(FI1578,DU1554:EB1554,0))*INDEX(AK1568:AU1575,MATCH(FI1578,AJ1568:AJ1575,0),MATCH(FI1579,AK1567:AU1567,0))</f>
        <v>0</v>
      </c>
      <c r="FJ1581" s="30">
        <f>INDEX(DU1556:EB1563,MATCH(DS1581,DS1556:DS1563,0),MATCH(FJ1578,DU1554:EB1554,0))*INDEX(AK1568:AU1575,MATCH(FJ1578,AJ1568:AJ1575,0),MATCH(FJ1579,AK1567:AU1567,0))</f>
        <v>0</v>
      </c>
      <c r="FK1581" s="30">
        <f>INDEX(DU1556:EB1563,MATCH(DS1581,DS1556:DS1563,0),MATCH(FK1578,DU1554:EB1554,0))*INDEX(AK1568:AU1575,MATCH(FK1578,AJ1568:AJ1575,0),MATCH(FK1579,AK1567:AU1567,0))</f>
        <v>0</v>
      </c>
      <c r="FL1581" s="30">
        <f>INDEX(DU1556:EB1563,MATCH(DS1581,DS1556:DS1563,0),MATCH(FL1578,DU1554:EB1554,0))*INDEX(AK1568:AU1575,MATCH(FL1578,AJ1568:AJ1575,0),MATCH(FL1579,AK1567:AU1567,0))</f>
        <v>0</v>
      </c>
      <c r="FM1581" s="30">
        <f>INDEX(DU1556:EB1563,MATCH(DS1581,DS1556:DS1563,0),MATCH(FM1578,DU1554:EB1554,0))*INDEX(AK1568:AU1575,MATCH(FM1578,AJ1568:AJ1575,0),MATCH(FM1579,AK1567:AU1567,0))</f>
        <v>0</v>
      </c>
      <c r="FN1581" s="30">
        <f>INDEX(DU1556:EB1563,MATCH(DS1581,DS1556:DS1563,0),MATCH(FN1578,DU1554:EB1554,0))*INDEX(AK1568:AU1575,MATCH(FN1578,AJ1568:AJ1575,0),MATCH(FN1579,AK1567:AU1567,0))</f>
        <v>0</v>
      </c>
      <c r="FO1581" s="30">
        <f>INDEX(DU1556:EB1563,MATCH(DS1581,DS1556:DS1563,0),MATCH(FO1578,DU1554:EB1554,0))*INDEX(AK1568:AU1575,MATCH(FO1578,AJ1568:AJ1575,0),MATCH(FO1579,AK1567:AU1567,0))</f>
        <v>0</v>
      </c>
      <c r="FP1581" s="30">
        <f>INDEX(DU1556:EB1563,MATCH(DS1581,DS1556:DS1563,0),MATCH(FP1578,DU1554:EB1554,0))*INDEX(AK1568:AU1575,MATCH(FP1578,AJ1568:AJ1575,0),MATCH(FP1579,AK1567:AU1567,0))</f>
        <v>0</v>
      </c>
      <c r="FQ1581" s="30">
        <f>INDEX(DU1556:EB1563,MATCH(DS1581,DS1556:DS1563,0),MATCH(FQ1578,DU1554:EB1554,0))*INDEX(AK1568:AU1575,MATCH(FQ1578,AJ1568:AJ1575,0),MATCH(FQ1579,AK1567:AU1567,0))</f>
        <v>0</v>
      </c>
      <c r="FR1581" s="30">
        <f>INDEX(DU1556:EB1563,MATCH(DS1581,DS1556:DS1563,0),MATCH(FR1578,DU1554:EB1554,0))*INDEX(AK1568:AU1575,MATCH(FR1578,AJ1568:AJ1575,0),MATCH(FR1579,AK1567:AU1567,0))</f>
        <v>0</v>
      </c>
      <c r="FS1581" s="30">
        <f>INDEX(DU1556:EB1563,MATCH(DS1581,DS1556:DS1563,0),MATCH(FS1578,DU1554:EB1554,0))*INDEX(AK1568:AU1575,MATCH(FS1578,AJ1568:AJ1575,0),MATCH(FS1579,AK1567:AU1567,0))</f>
        <v>0</v>
      </c>
      <c r="FT1581" s="30">
        <f>INDEX(DU1556:EB1563,MATCH(DS1581,DS1556:DS1563,0),MATCH(FT1578,DU1554:EB1554,0))*INDEX(AK1568:AU1575,MATCH(FT1578,AJ1568:AJ1575,0),MATCH(FT1579,AK1567:AU1567,0))</f>
        <v>0</v>
      </c>
      <c r="FU1581" s="30">
        <f>INDEX(DU1556:EB1563,MATCH(DS1581,DS1556:DS1563,0),MATCH(FU1578,DU1554:EB1554,0))*INDEX(AK1568:AU1575,MATCH(FU1578,AJ1568:AJ1575,0),MATCH(FU1579,AK1567:AU1567,0))</f>
        <v>0</v>
      </c>
      <c r="FV1581" s="30">
        <f>INDEX(DU1556:EB1563,MATCH(DS1581,DS1556:DS1563,0),MATCH(FV1578,DU1554:EB1554,0))*INDEX(AK1568:AU1575,MATCH(FV1578,AJ1568:AJ1575,0),MATCH(FV1579,AK1567:AU1567,0))</f>
        <v>0</v>
      </c>
      <c r="FW1581" s="30">
        <f>INDEX(DU1556:EB1563,MATCH(DS1581,DS1556:DS1563,0),MATCH(FW1578,DU1554:EB1554,0))*INDEX(AK1568:AU1575,MATCH(FW1578,AJ1568:AJ1575,0),MATCH(FW1579,AK1567:AU1567,0))</f>
        <v>0</v>
      </c>
      <c r="FX1581" s="30">
        <f>INDEX(DU1556:EB1563,MATCH(DS1581,DS1556:DS1563,0),MATCH(FX1578,DU1554:EB1554,0))*INDEX(AK1568:AU1575,MATCH(FX1578,AJ1568:AJ1575,0),MATCH(FX1579,AK1567:AU1567,0))</f>
        <v>0</v>
      </c>
      <c r="FY1581" s="30">
        <f>INDEX(DU1556:EB1563,MATCH(DS1581,DS1556:DS1563,0),MATCH(FY1578,DU1554:EB1554,0))*INDEX(AK1568:AU1575,MATCH(FY1578,AJ1568:AJ1575,0),MATCH(FY1579,AK1567:AU1567,0))</f>
        <v>0</v>
      </c>
      <c r="FZ1581" s="30">
        <f>INDEX(DU1556:EB1563,MATCH(DS1581,DS1556:DS1563,0),MATCH(FZ1578,DU1554:EB1554,0))*INDEX(AK1568:AU1575,MATCH(FZ1578,AJ1568:AJ1575,0),MATCH(FZ1579,AK1567:AU1567,0))</f>
        <v>0</v>
      </c>
      <c r="GA1581" s="30">
        <f>INDEX(DU1556:EB1563,MATCH(DS1581,DS1556:DS1563,0),MATCH(GA1578,DU1554:EB1554,0))*INDEX(AK1568:AU1575,MATCH(GA1578,AJ1568:AJ1575,0),MATCH(GA1579,AK1567:AU1567,0))</f>
        <v>0</v>
      </c>
      <c r="GB1581" s="30">
        <f>INDEX(DU1556:EB1563,MATCH(DS1581,DS1556:DS1563,0),MATCH(GB1578,DU1554:EB1554,0))*INDEX(AK1568:AU1575,MATCH(GB1578,AJ1568:AJ1575,0),MATCH(GB1579,AK1567:AU1567,0))</f>
        <v>0</v>
      </c>
      <c r="GC1581" s="30">
        <f>INDEX(DU1556:EB1563,MATCH(DS1581,DS1556:DS1563,0),MATCH(GC1578,DU1554:EB1554,0))*INDEX(AK1568:AU1575,MATCH(GC1578,AJ1568:AJ1575,0),MATCH(GC1579,AK1567:AU1567,0))</f>
        <v>0</v>
      </c>
      <c r="GD1581" s="30">
        <f>INDEX(DU1556:EB1563,MATCH(DS1581,DS1556:DS1563,0),MATCH(GD1578,DU1554:EB1554,0))*INDEX(AK1568:AU1575,MATCH(GD1578,AJ1568:AJ1575,0),MATCH(GD1579,AK1567:AU1567,0))</f>
        <v>0</v>
      </c>
      <c r="GE1581" s="30">
        <f>INDEX(DU1556:EB1563,MATCH(DS1581,DS1556:DS1563,0),MATCH(GE1578,DU1554:EB1554,0))*INDEX(AK1568:AU1575,MATCH(GE1578,AJ1568:AJ1575,0),MATCH(GE1579,AK1567:AU1567,0))</f>
        <v>0</v>
      </c>
      <c r="GF1581" s="30">
        <f>INDEX(DU1556:EB1563,MATCH(DS1581,DS1556:DS1563,0),MATCH(GF1578,DU1554:EB1554,0))*INDEX(AK1568:AU1575,MATCH(GF1578,AJ1568:AJ1575,0),MATCH(GF1579,AK1567:AU1567,0))</f>
        <v>0</v>
      </c>
      <c r="GG1581" s="30">
        <f>INDEX(DU1556:EB1563,MATCH(DS1581,DS1556:DS1563,0),MATCH(GG1578,DU1554:EB1554,0))*INDEX(AK1568:AU1575,MATCH(GG1578,AJ1568:AJ1575,0),MATCH(GG1579,AK1567:AU1567,0))</f>
        <v>0</v>
      </c>
      <c r="GH1581" s="30">
        <f>INDEX(DU1556:EB1563,MATCH(DS1581,DS1556:DS1563,0),MATCH(GH1578,DU1554:EB1554,0))*INDEX(AK1568:AU1575,MATCH(GH1578,AJ1568:AJ1575,0),MATCH(GH1579,AK1567:AU1567,0))</f>
        <v>0</v>
      </c>
      <c r="GI1581" s="30">
        <f>INDEX(DU1556:EB1563,MATCH(DS1581,DS1556:DS1563,0),MATCH(GI1578,DU1554:EB1554,0))*INDEX(AK1568:AU1575,MATCH(GI1578,AJ1568:AJ1575,0),MATCH(GI1579,AK1567:AU1567,0))</f>
        <v>0</v>
      </c>
      <c r="GJ1581" s="30">
        <f>INDEX(DU1556:EB1563,MATCH(DS1581,DS1556:DS1563,0),MATCH(GJ1578,DU1554:EB1554,0))*INDEX(AK1568:AU1575,MATCH(GJ1578,AJ1568:AJ1575,0),MATCH(GJ1579,AK1567:AU1567,0))</f>
        <v>0</v>
      </c>
      <c r="GK1581" s="30">
        <f>INDEX(DU1556:EB1563,MATCH(DS1581,DS1556:DS1563,0),MATCH(GK1578,DU1554:EB1554,0))*INDEX(AK1568:AU1575,MATCH(GK1578,AJ1568:AJ1575,0),MATCH(GK1579,AK1567:AU1567,0))</f>
        <v>0</v>
      </c>
      <c r="GL1581" s="30">
        <f>INDEX(DU1556:EB1563,MATCH(DS1581,DS1556:DS1563,0),MATCH(GL1578,DU1554:EB1554,0))*INDEX(AK1568:AU1575,MATCH(GL1578,AJ1568:AJ1575,0),MATCH(GL1579,AK1567:AU1567,0))</f>
        <v>0</v>
      </c>
      <c r="GM1581" s="30" t="b">
        <f t="shared" si="1727"/>
        <v>1</v>
      </c>
      <c r="GO1581" s="29">
        <v>2024</v>
      </c>
      <c r="GP1581" s="27">
        <f>SUMIF(DT1567:EO1567,GP1567,DT1581:EO1581)</f>
        <v>0</v>
      </c>
      <c r="GQ1581" s="28">
        <f>SUMIF(DT1567:GL1567,GQ1567,DT1581:GL1581)</f>
        <v>0</v>
      </c>
      <c r="GR1581" s="28">
        <f>SUMIF(DT1567:GL1567,GR1567,DT1581:GL1581)</f>
        <v>0</v>
      </c>
      <c r="GS1581" s="28">
        <f>SUMIF(DT1567:GL1567,GS1567,DT1581:GL1581)</f>
        <v>0</v>
      </c>
      <c r="GT1581" s="28">
        <f>SUMIF(DT1567:GL1567,GT1567,DT1581:GL1581)</f>
        <v>0</v>
      </c>
      <c r="GU1581" s="28">
        <f>SUMIF(DT1567:GL1567,GU1567,DT1581:GL1581)</f>
        <v>0</v>
      </c>
      <c r="GV1581" s="28">
        <f>SUMIF(DT1567:GL1567,GV1567,DT1581:GL1581)</f>
        <v>0</v>
      </c>
      <c r="GW1581" s="28">
        <f>SUMIF(DT1567:GL1567,GW1567,DT1581:GL1581)</f>
        <v>0</v>
      </c>
      <c r="GX1581" s="28">
        <f>SUMIF(DT1567:GL1567,GX1567,DT1581:GL1581)</f>
        <v>0</v>
      </c>
      <c r="GY1581" s="28">
        <f>SUMIF(DT1567:GL1567,GY1567,DT1581:GL1581)</f>
        <v>0</v>
      </c>
      <c r="GZ1581" s="28">
        <f>SUMIF(DT1567:GL1567,GZ1567,DT1581:GL1581)</f>
        <v>0</v>
      </c>
      <c r="HA1581" s="27" t="b">
        <f t="shared" si="1728"/>
        <v>1</v>
      </c>
      <c r="HC1581" s="28">
        <f>IF(HA1581,0,(O1557-SUM(GP1581:GZ1581))*INDEX(AL1568:AU1575,MATCH(GO1581,AJ1568:AJ1575,0),MATCH(HC1579,AL1567:AU1567,0)))</f>
        <v>0</v>
      </c>
      <c r="HD1581" s="28">
        <f>IF(HA1581,0,(O1557-SUM(GP1581:GZ1581))*INDEX(AL1568:AU1575,MATCH(GO1581,AJ1568:AJ1575,0),MATCH(HD1579,AL1567:AU1567,0)))</f>
        <v>0</v>
      </c>
      <c r="HE1581" s="28">
        <f>IF(HA1581,0,(O1557-SUM(GP1581:GZ1581))*INDEX(AL1568:AU1575,MATCH(GO1581,AJ1568:AJ1575,0),MATCH(HE1579,AL1567:AU1567,0)))</f>
        <v>0</v>
      </c>
      <c r="HF1581" s="28">
        <f>IF(HA1581,0,(O1557-SUM(GP1581:GZ1581))*INDEX(AL1568:AU1575,MATCH(GO1581,AJ1568:AJ1575,0),MATCH(HF1579,AL1567:AU1567,0)))</f>
        <v>0</v>
      </c>
      <c r="HG1581" s="28">
        <f>IF(HA1581,0,(O1557-SUM(GP1581:GZ1581))*INDEX(AL1568:AU1575,MATCH(GO1581,AJ1568:AJ1575,0),MATCH(HG1579,AL1567:AU1567,0)))</f>
        <v>0</v>
      </c>
      <c r="HH1581" s="28">
        <f>IF(HA1581,0,(O1557-SUM(GP1581:GZ1581))*INDEX(AL1568:AU1575,MATCH(GO1581,AJ1568:AJ1575,0),MATCH(HH1579,AL1567:AU1567,0)))</f>
        <v>0</v>
      </c>
      <c r="HI1581" s="28">
        <f>IF(HA1581,0,(O1557-SUM(GP1581:GZ1581))*INDEX(AL1568:AU1575,MATCH(GO1581,AJ1568:AJ1575,0),MATCH(HI1579,AL1567:AU1567,0)))</f>
        <v>0</v>
      </c>
      <c r="HJ1581" s="28">
        <f>IF(HA1581,0,(O1557-SUM(GP1581:GZ1581))*INDEX(AL1568:AU1575,MATCH(GO1581,AJ1568:AJ1575,0),MATCH(HJ1579,AL1567:AU1567,0)))</f>
        <v>0</v>
      </c>
      <c r="HK1581" s="28">
        <f>IF(HA1581,0,(O1557-SUM(GP1581:GZ1581))*INDEX(AL1568:AU1575,MATCH(GO1581,AJ1568:AJ1575,0),MATCH(HK1579,AL1567:AU1567,0)))</f>
        <v>0</v>
      </c>
      <c r="HL1581" s="28">
        <f>IF(HA1581,0,(O1557-SUM(GP1581:GZ1581))*INDEX(AL1568:AU1575,MATCH(GO1581,AJ1568:AJ1575,0),MATCH(HL1579,AL1567:AU1567,0)))</f>
        <v>0</v>
      </c>
      <c r="HM1581" s="28" t="b">
        <f t="shared" si="1729"/>
        <v>1</v>
      </c>
    </row>
    <row r="1582" spans="1:221" hidden="1" x14ac:dyDescent="0.2">
      <c r="A1582" s="2" t="s">
        <v>1</v>
      </c>
      <c r="B1582" s="26"/>
      <c r="I1582" s="34"/>
      <c r="J1582" s="34"/>
      <c r="K1582" s="34"/>
      <c r="L1582" s="34"/>
      <c r="M1582" s="34"/>
      <c r="N1582" s="34"/>
      <c r="O1582" s="34"/>
      <c r="P1582" s="34"/>
      <c r="Q1582" s="34"/>
      <c r="R1582" s="34"/>
      <c r="S1582" s="16"/>
      <c r="T1582" s="62"/>
      <c r="DS1582" s="29">
        <v>2025</v>
      </c>
      <c r="DT1582" s="30">
        <f>INDEX(DU1556:EB1563,MATCH(DS1582,DS1556:DS1563,0),MATCH(DT1578,DU1554:EB1554,0))*INDEX(AK1568:AU1575,MATCH(DT1578,AJ1568:AJ1575,0),MATCH(DT1579,AK1567:AU1567,0))</f>
        <v>0</v>
      </c>
      <c r="DU1582" s="30">
        <f>INDEX(DU1556:EB1563,MATCH(DS1582,DS1556:DS1563,0),MATCH(DU1578,DU1554:EB1554,0))*INDEX(AK1568:AU1575,MATCH(DU1578,AJ1568:AJ1575,0),MATCH(DU1579,AK1567:AU1567,0))</f>
        <v>0</v>
      </c>
      <c r="DV1582" s="30">
        <f>INDEX(DU1556:EB1563,MATCH(DS1582,DS1556:DS1563,0),MATCH(DV1578,DU1554:EB1554,0))*INDEX(AK1568:AU1575,MATCH(DV1578,AJ1568:AJ1575,0),MATCH(DV1579,AK1567:AU1567,0))</f>
        <v>0</v>
      </c>
      <c r="DW1582" s="30">
        <f>INDEX(DU1556:EB1563,MATCH(DS1582,DS1556:DS1563,0),MATCH(DW1578,DU1554:EB1554,0))*INDEX(AK1568:AU1575,MATCH(DW1578,AJ1568:AJ1575,0),MATCH(DW1579,AK1567:AU1567,0))</f>
        <v>0</v>
      </c>
      <c r="DX1582" s="30">
        <f>INDEX(DU1556:EB1563,MATCH(DS1582,DS1556:DS1563,0),MATCH(DX1578,DU1554:EB1554,0))*INDEX(AK1568:AU1575,MATCH(DX1578,AJ1568:AJ1575,0),MATCH(DX1579,AK1567:AU1567,0))</f>
        <v>0</v>
      </c>
      <c r="DY1582" s="30">
        <f>INDEX(DU1556:EB1563,MATCH(DS1582,DS1556:DS1563,0),MATCH(DY1578,DU1554:EB1554,0))*INDEX(AK1568:AU1575,MATCH(DY1578,AJ1568:AJ1575,0),MATCH(DY1579,AK1567:AU1567,0))</f>
        <v>0</v>
      </c>
      <c r="DZ1582" s="30">
        <f>INDEX(DU1556:EB1563,MATCH(DS1582,DS1556:DS1563,0),MATCH(DZ1578,DU1554:EB1554,0))*INDEX(AK1568:AU1575,MATCH(DZ1578,AJ1568:AJ1575,0),MATCH(DZ1579,AK1567:AU1567,0))</f>
        <v>0</v>
      </c>
      <c r="EA1582" s="30">
        <f>INDEX(DU1556:EB1563,MATCH(DS1582,DS1556:DS1563,0),MATCH(EA1578,DU1554:EB1554,0))*INDEX(AK1568:AU1575,MATCH(EA1578,AJ1568:AJ1575,0),MATCH(EA1579,AK1567:AU1567,0))</f>
        <v>0</v>
      </c>
      <c r="EB1582" s="30">
        <f>INDEX(DU1556:EB1563,MATCH(DS1582,DS1556:DS1563,0),MATCH(EB1578,DU1554:EB1554,0))*INDEX(AK1568:AU1575,MATCH(EB1578,AJ1568:AJ1575,0),MATCH(EB1579,AK1567:AU1567,0))</f>
        <v>0</v>
      </c>
      <c r="EC1582" s="30">
        <f>INDEX(DU1556:EB1563,MATCH(DS1582,DS1556:DS1563,0),MATCH(EC1578,DU1554:EB1554,0))*INDEX(AK1568:AU1575,MATCH(EC1578,AJ1568:AJ1575,0),MATCH(EC1579,AK1567:AU1567,0))</f>
        <v>0</v>
      </c>
      <c r="ED1582" s="30">
        <f>INDEX(DU1556:EB1563,MATCH(DS1582,DS1556:DS1563,0),MATCH(ED1578,DU1554:EB1554,0))*INDEX(AK1568:AU1575,MATCH(ED1578,AJ1568:AJ1575,0),MATCH(ED1579,AK1567:AU1567,0))</f>
        <v>0</v>
      </c>
      <c r="EE1582" s="30">
        <f>INDEX(DU1556:EB1563,MATCH(DS1582,DS1556:DS1563,0),MATCH(EE1578,DU1554:EB1554,0))*INDEX(AK1568:AU1575,MATCH(EE1578,AJ1568:AJ1575,0),MATCH(EE1579,AK1567:AU1567,0))</f>
        <v>0</v>
      </c>
      <c r="EF1582" s="30">
        <f>INDEX(DU1556:EB1563,MATCH(DS1582,DS1556:DS1563,0),MATCH(EF1578,DU1554:EB1554,0))*INDEX(AK1568:AU1575,MATCH(EF1578,AJ1568:AJ1575,0),MATCH(EF1579,AK1567:AU1567,0))</f>
        <v>0</v>
      </c>
      <c r="EG1582" s="30">
        <f>INDEX(DU1556:EB1563,MATCH(DS1582,DS1556:DS1563,0),MATCH(EG1578,DU1554:EB1554,0))*INDEX(AK1568:AU1575,MATCH(EG1578,AJ1568:AJ1575,0),MATCH(EG1579,AK1567:AU1567,0))</f>
        <v>0</v>
      </c>
      <c r="EH1582" s="30">
        <f>INDEX(DU1556:EB1563,MATCH(DS1582,DS1556:DS1563,0),MATCH(EH1578,DU1554:EB1554,0))*INDEX(AK1568:AU1575,MATCH(EH1578,AJ1568:AJ1575,0),MATCH(EH1579,AK1567:AU1567,0))</f>
        <v>0</v>
      </c>
      <c r="EI1582" s="30">
        <f>INDEX(DU1556:EB1563,MATCH(DS1582,DS1556:DS1563,0),MATCH(EI1578,DU1554:EB1554,0))*INDEX(AK1568:AU1575,MATCH(EI1578,AJ1568:AJ1575,0),MATCH(EI1579,AK1567:AU1567,0))</f>
        <v>0</v>
      </c>
      <c r="EJ1582" s="30">
        <f>INDEX(DU1556:EB1563,MATCH(DS1582,DS1556:DS1563,0),MATCH(EJ1578,DU1554:EB1554,0))*INDEX(AK1568:AU1575,MATCH(EJ1578,AJ1568:AJ1575,0),MATCH(EJ1579,AK1567:AU1567,0))</f>
        <v>0</v>
      </c>
      <c r="EK1582" s="30">
        <f>INDEX(DU1556:EB1563,MATCH(DS1582,DS1556:DS1563,0),MATCH(EK1578,DU1554:EB1554,0))*INDEX(AK1568:AU1575,MATCH(EK1578,AJ1568:AJ1575,0),MATCH(EK1579,AK1567:AU1567,0))</f>
        <v>0</v>
      </c>
      <c r="EL1582" s="30">
        <f>INDEX(DU1556:EB1563,MATCH(DS1582,DS1556:DS1563,0),MATCH(EL1578,DU1554:EB1554,0))*INDEX(AK1568:AU1575,MATCH(EL1578,AJ1568:AJ1575,0),MATCH(EL1579,AK1567:AU1567,0))</f>
        <v>0</v>
      </c>
      <c r="EM1582" s="30">
        <f>INDEX(DU1556:EB1563,MATCH(DS1582,DS1556:DS1563,0),MATCH(EM1578,DU1554:EB1554,0))*INDEX(AK1568:AU1575,MATCH(EM1578,AJ1568:AJ1575,0),MATCH(EM1579,AK1567:AU1567,0))</f>
        <v>0</v>
      </c>
      <c r="EN1582" s="30">
        <f>INDEX(DU1556:EB1563,MATCH(DS1582,DS1556:DS1563,0),MATCH(EN1578,DU1554:EB1554,0))*INDEX(AK1568:AU1575,MATCH(EN1578,AJ1568:AJ1575,0),MATCH(EN1579,AK1567:AU1567,0))</f>
        <v>0</v>
      </c>
      <c r="EO1582" s="30">
        <f>INDEX(DU1556:EB1563,MATCH(DS1582,DS1556:DS1563,0),MATCH(EO1578,DU1554:EB1554,0))*INDEX(AK1568:AU1575,MATCH(EO1578,AJ1568:AJ1575,0),MATCH(EO1579,AK1567:AU1567,0))</f>
        <v>0</v>
      </c>
      <c r="EP1582" s="30">
        <f>INDEX(DU1556:EB1563,MATCH(DS1582,DS1556:DS1563,0),MATCH(EP1578,DU1554:EB1554,0))*INDEX(AK1568:AU1575,MATCH(EP1578,AJ1568:AJ1575,0),MATCH(EP1579,AK1567:AU1567,0))</f>
        <v>0</v>
      </c>
      <c r="EQ1582" s="30">
        <f>INDEX(DU1556:EB1563,MATCH(DS1582,DS1556:DS1563,0),MATCH(EQ1578,DU1554:EB1554,0))*INDEX(AK1568:AU1575,MATCH(EQ1578,AJ1568:AJ1575,0),MATCH(EQ1579,AK1567:AU1567,0))</f>
        <v>0</v>
      </c>
      <c r="ER1582" s="30">
        <f>INDEX(DU1556:EB1563,MATCH(DS1582,DS1556:DS1563,0),MATCH(ER1578,DU1554:EB1554,0))*INDEX(AK1568:AU1575,MATCH(ER1578,AJ1568:AJ1575,0),MATCH(ER1579,AK1567:AU1567,0))</f>
        <v>0</v>
      </c>
      <c r="ES1582" s="30">
        <f>INDEX(DU1556:EB1563,MATCH(DS1582,DS1556:DS1563,0),MATCH(ES1578,DU1554:EB1554,0))*INDEX(AK1568:AU1575,MATCH(ES1578,AJ1568:AJ1575,0),MATCH(ES1579,AK1567:AU1567,0))</f>
        <v>0</v>
      </c>
      <c r="ET1582" s="30">
        <f>INDEX(DU1556:EB1563,MATCH(DS1582,DS1556:DS1563,0),MATCH(ET1578,DU1554:EB1554,0))*INDEX(AK1568:AU1575,MATCH(ET1578,AJ1568:AJ1575,0),MATCH(ET1579,AK1567:AU1567,0))</f>
        <v>0</v>
      </c>
      <c r="EU1582" s="30">
        <f>INDEX(DU1556:EB1563,MATCH(DS1582,DS1556:DS1563,0),MATCH(EU1578,DU1554:EB1554,0))*INDEX(AK1568:AU1575,MATCH(EU1578,AJ1568:AJ1575,0),MATCH(EU1579,AK1567:AU1567,0))</f>
        <v>0</v>
      </c>
      <c r="EV1582" s="30">
        <f>INDEX(DU1556:EB1563,MATCH(DS1582,DS1556:DS1563,0),MATCH(EV1578,DU1554:EB1554,0))*INDEX(AK1568:AU1575,MATCH(EV1578,AJ1568:AJ1575,0),MATCH(EV1579,AK1567:AU1567,0))</f>
        <v>0</v>
      </c>
      <c r="EW1582" s="30">
        <f>INDEX(DU1556:EB1563,MATCH(DS1582,DS1556:DS1563,0),MATCH(EW1578,DU1554:EB1554,0))*INDEX(AK1568:AU1575,MATCH(EW1578,AJ1568:AJ1575,0),MATCH(EW1579,AK1567:AU1567,0))</f>
        <v>0</v>
      </c>
      <c r="EX1582" s="30">
        <f>INDEX(DU1556:EB1563,MATCH(DS1582,DS1556:DS1563,0),MATCH(EX1578,DU1554:EB1554,0))*INDEX(AK1568:AU1575,MATCH(EX1578,AJ1568:AJ1575,0),MATCH(EX1579,AK1567:AU1567,0))</f>
        <v>0</v>
      </c>
      <c r="EY1582" s="30">
        <f>INDEX(DU1556:EB1563,MATCH(DS1582,DS1556:DS1563,0),MATCH(EY1578,DU1554:EB1554,0))*INDEX(AK1568:AU1575,MATCH(EY1578,AJ1568:AJ1575,0),MATCH(EY1579,AK1567:AU1567,0))</f>
        <v>0</v>
      </c>
      <c r="EZ1582" s="30">
        <f>INDEX(DU1556:EB1563,MATCH(DS1582,DS1556:DS1563,0),MATCH(EZ1578,DU1554:EB1554,0))*INDEX(AK1568:AU1575,MATCH(EZ1578,AJ1568:AJ1575,0),MATCH(EZ1579,AK1567:AU1567,0))</f>
        <v>0</v>
      </c>
      <c r="FA1582" s="30">
        <f>INDEX(DU1556:EB1563,MATCH(DS1582,DS1556:DS1563,0),MATCH(FA1578,DU1554:EB1554,0))*INDEX(AK1568:AU1575,MATCH(FA1578,AJ1568:AJ1575,0),MATCH(FA1579,AK1567:AU1567,0))</f>
        <v>0</v>
      </c>
      <c r="FB1582" s="30">
        <f>INDEX(DU1556:EB1563,MATCH(DS1582,DS1556:DS1563,0),MATCH(FB1578,DU1554:EB1554,0))*INDEX(AK1568:AU1575,MATCH(FB1578,AJ1568:AJ1575,0),MATCH(FB1579,AK1567:AU1567,0))</f>
        <v>0</v>
      </c>
      <c r="FC1582" s="30">
        <f>INDEX(DU1556:EB1563,MATCH(DS1582,DS1556:DS1563,0),MATCH(FC1578,DU1554:EB1554,0))*INDEX(AK1568:AU1575,MATCH(FC1578,AJ1568:AJ1575,0),MATCH(FC1579,AK1567:AU1567,0))</f>
        <v>0</v>
      </c>
      <c r="FD1582" s="30">
        <f>INDEX(DU1556:EB1563,MATCH(DS1582,DS1556:DS1563,0),MATCH(FD1578,DU1554:EB1554,0))*INDEX(AK1568:AU1575,MATCH(FD1578,AJ1568:AJ1575,0),MATCH(FD1579,AK1567:AU1567,0))</f>
        <v>0</v>
      </c>
      <c r="FE1582" s="30">
        <f>INDEX(DU1556:EB1563,MATCH(DS1582,DS1556:DS1563,0),MATCH(FE1578,DU1554:EB1554,0))*INDEX(AK1568:AU1575,MATCH(FE1578,AJ1568:AJ1575,0),MATCH(FE1579,AK1567:AU1567,0))</f>
        <v>0</v>
      </c>
      <c r="FF1582" s="30">
        <f>INDEX(DU1556:EB1563,MATCH(DS1582,DS1556:DS1563,0),MATCH(FF1578,DU1554:EB1554,0))*INDEX(AK1568:AU1575,MATCH(FF1578,AJ1568:AJ1575,0),MATCH(FF1579,AK1567:AU1567,0))</f>
        <v>0</v>
      </c>
      <c r="FG1582" s="30">
        <f>INDEX(DU1556:EB1563,MATCH(DS1582,DS1556:DS1563,0),MATCH(FG1578,DU1554:EB1554,0))*INDEX(AK1568:AU1575,MATCH(FG1578,AJ1568:AJ1575,0),MATCH(FG1579,AK1567:AU1567,0))</f>
        <v>0</v>
      </c>
      <c r="FH1582" s="30">
        <f>INDEX(DU1556:EB1563,MATCH(DS1582,DS1556:DS1563,0),MATCH(FH1578,DU1554:EB1554,0))*INDEX(AK1568:AU1575,MATCH(FH1578,AJ1568:AJ1575,0),MATCH(FH1579,AK1567:AU1567,0))</f>
        <v>0</v>
      </c>
      <c r="FI1582" s="30">
        <f>INDEX(DU1556:EB1563,MATCH(DS1582,DS1556:DS1563,0),MATCH(FI1578,DU1554:EB1554,0))*INDEX(AK1568:AU1575,MATCH(FI1578,AJ1568:AJ1575,0),MATCH(FI1579,AK1567:AU1567,0))</f>
        <v>0</v>
      </c>
      <c r="FJ1582" s="30">
        <f>INDEX(DU1556:EB1563,MATCH(DS1582,DS1556:DS1563,0),MATCH(FJ1578,DU1554:EB1554,0))*INDEX(AK1568:AU1575,MATCH(FJ1578,AJ1568:AJ1575,0),MATCH(FJ1579,AK1567:AU1567,0))</f>
        <v>0</v>
      </c>
      <c r="FK1582" s="30">
        <f>INDEX(DU1556:EB1563,MATCH(DS1582,DS1556:DS1563,0),MATCH(FK1578,DU1554:EB1554,0))*INDEX(AK1568:AU1575,MATCH(FK1578,AJ1568:AJ1575,0),MATCH(FK1579,AK1567:AU1567,0))</f>
        <v>0</v>
      </c>
      <c r="FL1582" s="30">
        <f>INDEX(DU1556:EB1563,MATCH(DS1582,DS1556:DS1563,0),MATCH(FL1578,DU1554:EB1554,0))*INDEX(AK1568:AU1575,MATCH(FL1578,AJ1568:AJ1575,0),MATCH(FL1579,AK1567:AU1567,0))</f>
        <v>0</v>
      </c>
      <c r="FM1582" s="30">
        <f>INDEX(DU1556:EB1563,MATCH(DS1582,DS1556:DS1563,0),MATCH(FM1578,DU1554:EB1554,0))*INDEX(AK1568:AU1575,MATCH(FM1578,AJ1568:AJ1575,0),MATCH(FM1579,AK1567:AU1567,0))</f>
        <v>0</v>
      </c>
      <c r="FN1582" s="30">
        <f>INDEX(DU1556:EB1563,MATCH(DS1582,DS1556:DS1563,0),MATCH(FN1578,DU1554:EB1554,0))*INDEX(AK1568:AU1575,MATCH(FN1578,AJ1568:AJ1575,0),MATCH(FN1579,AK1567:AU1567,0))</f>
        <v>0</v>
      </c>
      <c r="FO1582" s="30">
        <f>INDEX(DU1556:EB1563,MATCH(DS1582,DS1556:DS1563,0),MATCH(FO1578,DU1554:EB1554,0))*INDEX(AK1568:AU1575,MATCH(FO1578,AJ1568:AJ1575,0),MATCH(FO1579,AK1567:AU1567,0))</f>
        <v>0</v>
      </c>
      <c r="FP1582" s="30">
        <f>INDEX(DU1556:EB1563,MATCH(DS1582,DS1556:DS1563,0),MATCH(FP1578,DU1554:EB1554,0))*INDEX(AK1568:AU1575,MATCH(FP1578,AJ1568:AJ1575,0),MATCH(FP1579,AK1567:AU1567,0))</f>
        <v>0</v>
      </c>
      <c r="FQ1582" s="30">
        <f>INDEX(DU1556:EB1563,MATCH(DS1582,DS1556:DS1563,0),MATCH(FQ1578,DU1554:EB1554,0))*INDEX(AK1568:AU1575,MATCH(FQ1578,AJ1568:AJ1575,0),MATCH(FQ1579,AK1567:AU1567,0))</f>
        <v>0</v>
      </c>
      <c r="FR1582" s="30">
        <f>INDEX(DU1556:EB1563,MATCH(DS1582,DS1556:DS1563,0),MATCH(FR1578,DU1554:EB1554,0))*INDEX(AK1568:AU1575,MATCH(FR1578,AJ1568:AJ1575,0),MATCH(FR1579,AK1567:AU1567,0))</f>
        <v>0</v>
      </c>
      <c r="FS1582" s="30">
        <f>INDEX(DU1556:EB1563,MATCH(DS1582,DS1556:DS1563,0),MATCH(FS1578,DU1554:EB1554,0))*INDEX(AK1568:AU1575,MATCH(FS1578,AJ1568:AJ1575,0),MATCH(FS1579,AK1567:AU1567,0))</f>
        <v>0</v>
      </c>
      <c r="FT1582" s="30">
        <f>INDEX(DU1556:EB1563,MATCH(DS1582,DS1556:DS1563,0),MATCH(FT1578,DU1554:EB1554,0))*INDEX(AK1568:AU1575,MATCH(FT1578,AJ1568:AJ1575,0),MATCH(FT1579,AK1567:AU1567,0))</f>
        <v>0</v>
      </c>
      <c r="FU1582" s="30">
        <f>INDEX(DU1556:EB1563,MATCH(DS1582,DS1556:DS1563,0),MATCH(FU1578,DU1554:EB1554,0))*INDEX(AK1568:AU1575,MATCH(FU1578,AJ1568:AJ1575,0),MATCH(FU1579,AK1567:AU1567,0))</f>
        <v>0</v>
      </c>
      <c r="FV1582" s="30">
        <f>INDEX(DU1556:EB1563,MATCH(DS1582,DS1556:DS1563,0),MATCH(FV1578,DU1554:EB1554,0))*INDEX(AK1568:AU1575,MATCH(FV1578,AJ1568:AJ1575,0),MATCH(FV1579,AK1567:AU1567,0))</f>
        <v>0</v>
      </c>
      <c r="FW1582" s="30">
        <f>INDEX(DU1556:EB1563,MATCH(DS1582,DS1556:DS1563,0),MATCH(FW1578,DU1554:EB1554,0))*INDEX(AK1568:AU1575,MATCH(FW1578,AJ1568:AJ1575,0),MATCH(FW1579,AK1567:AU1567,0))</f>
        <v>0</v>
      </c>
      <c r="FX1582" s="30">
        <f>INDEX(DU1556:EB1563,MATCH(DS1582,DS1556:DS1563,0),MATCH(FX1578,DU1554:EB1554,0))*INDEX(AK1568:AU1575,MATCH(FX1578,AJ1568:AJ1575,0),MATCH(FX1579,AK1567:AU1567,0))</f>
        <v>0</v>
      </c>
      <c r="FY1582" s="30">
        <f>INDEX(DU1556:EB1563,MATCH(DS1582,DS1556:DS1563,0),MATCH(FY1578,DU1554:EB1554,0))*INDEX(AK1568:AU1575,MATCH(FY1578,AJ1568:AJ1575,0),MATCH(FY1579,AK1567:AU1567,0))</f>
        <v>0</v>
      </c>
      <c r="FZ1582" s="30">
        <f>INDEX(DU1556:EB1563,MATCH(DS1582,DS1556:DS1563,0),MATCH(FZ1578,DU1554:EB1554,0))*INDEX(AK1568:AU1575,MATCH(FZ1578,AJ1568:AJ1575,0),MATCH(FZ1579,AK1567:AU1567,0))</f>
        <v>0</v>
      </c>
      <c r="GA1582" s="30">
        <f>INDEX(DU1556:EB1563,MATCH(DS1582,DS1556:DS1563,0),MATCH(GA1578,DU1554:EB1554,0))*INDEX(AK1568:AU1575,MATCH(GA1578,AJ1568:AJ1575,0),MATCH(GA1579,AK1567:AU1567,0))</f>
        <v>0</v>
      </c>
      <c r="GB1582" s="30">
        <f>INDEX(DU1556:EB1563,MATCH(DS1582,DS1556:DS1563,0),MATCH(GB1578,DU1554:EB1554,0))*INDEX(AK1568:AU1575,MATCH(GB1578,AJ1568:AJ1575,0),MATCH(GB1579,AK1567:AU1567,0))</f>
        <v>0</v>
      </c>
      <c r="GC1582" s="30">
        <f>INDEX(DU1556:EB1563,MATCH(DS1582,DS1556:DS1563,0),MATCH(GC1578,DU1554:EB1554,0))*INDEX(AK1568:AU1575,MATCH(GC1578,AJ1568:AJ1575,0),MATCH(GC1579,AK1567:AU1567,0))</f>
        <v>0</v>
      </c>
      <c r="GD1582" s="30">
        <f>INDEX(DU1556:EB1563,MATCH(DS1582,DS1556:DS1563,0),MATCH(GD1578,DU1554:EB1554,0))*INDEX(AK1568:AU1575,MATCH(GD1578,AJ1568:AJ1575,0),MATCH(GD1579,AK1567:AU1567,0))</f>
        <v>0</v>
      </c>
      <c r="GE1582" s="30">
        <f>INDEX(DU1556:EB1563,MATCH(DS1582,DS1556:DS1563,0),MATCH(GE1578,DU1554:EB1554,0))*INDEX(AK1568:AU1575,MATCH(GE1578,AJ1568:AJ1575,0),MATCH(GE1579,AK1567:AU1567,0))</f>
        <v>0</v>
      </c>
      <c r="GF1582" s="30">
        <f>INDEX(DU1556:EB1563,MATCH(DS1582,DS1556:DS1563,0),MATCH(GF1578,DU1554:EB1554,0))*INDEX(AK1568:AU1575,MATCH(GF1578,AJ1568:AJ1575,0),MATCH(GF1579,AK1567:AU1567,0))</f>
        <v>0</v>
      </c>
      <c r="GG1582" s="30">
        <f>INDEX(DU1556:EB1563,MATCH(DS1582,DS1556:DS1563,0),MATCH(GG1578,DU1554:EB1554,0))*INDEX(AK1568:AU1575,MATCH(GG1578,AJ1568:AJ1575,0),MATCH(GG1579,AK1567:AU1567,0))</f>
        <v>0</v>
      </c>
      <c r="GH1582" s="30">
        <f>INDEX(DU1556:EB1563,MATCH(DS1582,DS1556:DS1563,0),MATCH(GH1578,DU1554:EB1554,0))*INDEX(AK1568:AU1575,MATCH(GH1578,AJ1568:AJ1575,0),MATCH(GH1579,AK1567:AU1567,0))</f>
        <v>0</v>
      </c>
      <c r="GI1582" s="30">
        <f>INDEX(DU1556:EB1563,MATCH(DS1582,DS1556:DS1563,0),MATCH(GI1578,DU1554:EB1554,0))*INDEX(AK1568:AU1575,MATCH(GI1578,AJ1568:AJ1575,0),MATCH(GI1579,AK1567:AU1567,0))</f>
        <v>0</v>
      </c>
      <c r="GJ1582" s="30">
        <f>INDEX(DU1556:EB1563,MATCH(DS1582,DS1556:DS1563,0),MATCH(GJ1578,DU1554:EB1554,0))*INDEX(AK1568:AU1575,MATCH(GJ1578,AJ1568:AJ1575,0),MATCH(GJ1579,AK1567:AU1567,0))</f>
        <v>0</v>
      </c>
      <c r="GK1582" s="30">
        <f>INDEX(DU1556:EB1563,MATCH(DS1582,DS1556:DS1563,0),MATCH(GK1578,DU1554:EB1554,0))*INDEX(AK1568:AU1575,MATCH(GK1578,AJ1568:AJ1575,0),MATCH(GK1579,AK1567:AU1567,0))</f>
        <v>0</v>
      </c>
      <c r="GL1582" s="30">
        <f>INDEX(DU1556:EB1563,MATCH(DS1582,DS1556:DS1563,0),MATCH(GL1578,DU1554:EB1554,0))*INDEX(AK1568:AU1575,MATCH(GL1578,AJ1568:AJ1575,0),MATCH(GL1579,AK1567:AU1567,0))</f>
        <v>0</v>
      </c>
      <c r="GM1582" s="30" t="b">
        <f t="shared" si="1727"/>
        <v>1</v>
      </c>
      <c r="GO1582" s="29">
        <v>2025</v>
      </c>
      <c r="GP1582" s="27">
        <f>SUMIF(DT1567:EO1567,GP1567,DT1582:EO1582)</f>
        <v>0</v>
      </c>
      <c r="GQ1582" s="28">
        <f>SUMIF(DT1567:GL1567,GQ1567,DT1582:GL1582)</f>
        <v>0</v>
      </c>
      <c r="GR1582" s="28">
        <f>SUMIF(DT1567:GL1567,GR1567,DT1582:GL1582)</f>
        <v>0</v>
      </c>
      <c r="GS1582" s="28">
        <f>SUMIF(DT1567:GL1567,GS1567,DT1582:GL1582)</f>
        <v>0</v>
      </c>
      <c r="GT1582" s="28">
        <f>SUMIF(DT1567:GL1567,GT1567,DT1582:GL1582)</f>
        <v>0</v>
      </c>
      <c r="GU1582" s="28">
        <f>SUMIF(DT1567:GL1567,GU1567,DT1582:GL1582)</f>
        <v>0</v>
      </c>
      <c r="GV1582" s="28">
        <f>SUMIF(DT1567:GL1567,GV1567,DT1582:GL1582)</f>
        <v>0</v>
      </c>
      <c r="GW1582" s="28">
        <f>SUMIF(DT1567:GL1567,GW1567,DT1582:GL1582)</f>
        <v>0</v>
      </c>
      <c r="GX1582" s="28">
        <f>SUMIF(DT1567:GL1567,GX1567,DT1582:GL1582)</f>
        <v>0</v>
      </c>
      <c r="GY1582" s="28">
        <f>SUMIF(DT1567:GL1567,GY1567,DT1582:GL1582)</f>
        <v>0</v>
      </c>
      <c r="GZ1582" s="28">
        <f>SUMIF(DT1567:GL1567,GZ1567,DT1582:GL1582)</f>
        <v>0</v>
      </c>
      <c r="HA1582" s="27" t="b">
        <f t="shared" si="1728"/>
        <v>1</v>
      </c>
      <c r="HC1582" s="28">
        <f>IF(HA1582,0,(O1558-SUM(GP1582:GZ1582))*INDEX(AL1568:AU1575,MATCH(GO1582,AJ1568:AJ1575,0),MATCH(HC1579,AL1567:AU1567,0)))</f>
        <v>0</v>
      </c>
      <c r="HD1582" s="28">
        <f>IF(HA1582,0,(O1558-SUM(GP1582:GZ1582))*INDEX(AL1568:AU1575,MATCH(GO1582,AJ1568:AJ1575,0),MATCH(HD1579,AL1567:AU1567,0)))</f>
        <v>0</v>
      </c>
      <c r="HE1582" s="28">
        <f>IF(HA1582,0,(O1558-SUM(GP1582:GZ1582))*INDEX(AL1568:AU1575,MATCH(GO1582,AJ1568:AJ1575,0),MATCH(HE1579,AL1567:AU1567,0)))</f>
        <v>0</v>
      </c>
      <c r="HF1582" s="28">
        <f>IF(HA1582,0,(O1558-SUM(GP1582:GZ1582))*INDEX(AL1568:AU1575,MATCH(GO1582,AJ1568:AJ1575,0),MATCH(HF1579,AL1567:AU1567,0)))</f>
        <v>0</v>
      </c>
      <c r="HG1582" s="28">
        <f>IF(HA1582,0,(O1558-SUM(GP1582:GZ1582))*INDEX(AL1568:AU1575,MATCH(GO1582,AJ1568:AJ1575,0),MATCH(HG1579,AL1567:AU1567,0)))</f>
        <v>0</v>
      </c>
      <c r="HH1582" s="28">
        <f>IF(HA1582,0,(O1558-SUM(GP1582:GZ1582))*INDEX(AL1568:AU1575,MATCH(GO1582,AJ1568:AJ1575,0),MATCH(HH1579,AL1567:AU1567,0)))</f>
        <v>0</v>
      </c>
      <c r="HI1582" s="28">
        <f>IF(HA1582,0,(O1558-SUM(GP1582:GZ1582))*INDEX(AL1568:AU1575,MATCH(GO1582,AJ1568:AJ1575,0),MATCH(HI1579,AL1567:AU1567,0)))</f>
        <v>0</v>
      </c>
      <c r="HJ1582" s="28">
        <f>IF(HA1582,0,(O1558-SUM(GP1582:GZ1582))*INDEX(AL1568:AU1575,MATCH(GO1582,AJ1568:AJ1575,0),MATCH(HJ1579,AL1567:AU1567,0)))</f>
        <v>0</v>
      </c>
      <c r="HK1582" s="28">
        <f>IF(HA1582,0,(O1558-SUM(GP1582:GZ1582))*INDEX(AL1568:AU1575,MATCH(GO1582,AJ1568:AJ1575,0),MATCH(HK1579,AL1567:AU1567,0)))</f>
        <v>0</v>
      </c>
      <c r="HL1582" s="28">
        <f>IF(HA1582,0,(O1558-SUM(GP1582:GZ1582))*INDEX(AL1568:AU1575,MATCH(GO1582,AJ1568:AJ1575,0),MATCH(HL1579,AL1567:AU1567,0)))</f>
        <v>0</v>
      </c>
      <c r="HM1582" s="28" t="b">
        <f t="shared" si="1729"/>
        <v>1</v>
      </c>
    </row>
    <row r="1583" spans="1:221" hidden="1" x14ac:dyDescent="0.2">
      <c r="A1583" s="2" t="s">
        <v>1</v>
      </c>
      <c r="B1583" s="26"/>
      <c r="I1583" s="34"/>
      <c r="J1583" s="34"/>
      <c r="K1583" s="34"/>
      <c r="L1583" s="34"/>
      <c r="M1583" s="34"/>
      <c r="N1583" s="34"/>
      <c r="O1583" s="34"/>
      <c r="P1583" s="34"/>
      <c r="Q1583" s="34"/>
      <c r="R1583" s="34"/>
      <c r="S1583" s="16"/>
      <c r="T1583" s="62"/>
      <c r="DS1583" s="29">
        <v>2026</v>
      </c>
      <c r="DT1583" s="30">
        <f>INDEX(DU1556:EB1563,MATCH(DS1583,DS1556:DS1563,0),MATCH(DT1578,DU1554:EB1554,0))*INDEX(AK1568:AU1575,MATCH(DT1578,AJ1568:AJ1575,0),MATCH(DT1579,AK1567:AU1567,0))</f>
        <v>0</v>
      </c>
      <c r="DU1583" s="30">
        <f>INDEX(DU1556:EB1563,MATCH(DS1583,DS1556:DS1563,0),MATCH(DU1578,DU1554:EB1554,0))*INDEX(AK1568:AU1575,MATCH(DU1578,AJ1568:AJ1575,0),MATCH(DU1579,AK1567:AU1567,0))</f>
        <v>0</v>
      </c>
      <c r="DV1583" s="30">
        <f>INDEX(DU1556:EB1563,MATCH(DS1583,DS1556:DS1563,0),MATCH(DV1578,DU1554:EB1554,0))*INDEX(AK1568:AU1575,MATCH(DV1578,AJ1568:AJ1575,0),MATCH(DV1579,AK1567:AU1567,0))</f>
        <v>0</v>
      </c>
      <c r="DW1583" s="30">
        <f>INDEX(DU1556:EB1563,MATCH(DS1583,DS1556:DS1563,0),MATCH(DW1578,DU1554:EB1554,0))*INDEX(AK1568:AU1575,MATCH(DW1578,AJ1568:AJ1575,0),MATCH(DW1579,AK1567:AU1567,0))</f>
        <v>0</v>
      </c>
      <c r="DX1583" s="30">
        <f>INDEX(DU1556:EB1563,MATCH(DS1583,DS1556:DS1563,0),MATCH(DX1578,DU1554:EB1554,0))*INDEX(AK1568:AU1575,MATCH(DX1578,AJ1568:AJ1575,0),MATCH(DX1579,AK1567:AU1567,0))</f>
        <v>0</v>
      </c>
      <c r="DY1583" s="30">
        <f>INDEX(DU1556:EB1563,MATCH(DS1583,DS1556:DS1563,0),MATCH(DY1578,DU1554:EB1554,0))*INDEX(AK1568:AU1575,MATCH(DY1578,AJ1568:AJ1575,0),MATCH(DY1579,AK1567:AU1567,0))</f>
        <v>0</v>
      </c>
      <c r="DZ1583" s="30">
        <f>INDEX(DU1556:EB1563,MATCH(DS1583,DS1556:DS1563,0),MATCH(DZ1578,DU1554:EB1554,0))*INDEX(AK1568:AU1575,MATCH(DZ1578,AJ1568:AJ1575,0),MATCH(DZ1579,AK1567:AU1567,0))</f>
        <v>0</v>
      </c>
      <c r="EA1583" s="30">
        <f>INDEX(DU1556:EB1563,MATCH(DS1583,DS1556:DS1563,0),MATCH(EA1578,DU1554:EB1554,0))*INDEX(AK1568:AU1575,MATCH(EA1578,AJ1568:AJ1575,0),MATCH(EA1579,AK1567:AU1567,0))</f>
        <v>0</v>
      </c>
      <c r="EB1583" s="30">
        <f>INDEX(DU1556:EB1563,MATCH(DS1583,DS1556:DS1563,0),MATCH(EB1578,DU1554:EB1554,0))*INDEX(AK1568:AU1575,MATCH(EB1578,AJ1568:AJ1575,0),MATCH(EB1579,AK1567:AU1567,0))</f>
        <v>0</v>
      </c>
      <c r="EC1583" s="30">
        <f>INDEX(DU1556:EB1563,MATCH(DS1583,DS1556:DS1563,0),MATCH(EC1578,DU1554:EB1554,0))*INDEX(AK1568:AU1575,MATCH(EC1578,AJ1568:AJ1575,0),MATCH(EC1579,AK1567:AU1567,0))</f>
        <v>0</v>
      </c>
      <c r="ED1583" s="30">
        <f>INDEX(DU1556:EB1563,MATCH(DS1583,DS1556:DS1563,0),MATCH(ED1578,DU1554:EB1554,0))*INDEX(AK1568:AU1575,MATCH(ED1578,AJ1568:AJ1575,0),MATCH(ED1579,AK1567:AU1567,0))</f>
        <v>0</v>
      </c>
      <c r="EE1583" s="30">
        <f>INDEX(DU1556:EB1563,MATCH(DS1583,DS1556:DS1563,0),MATCH(EE1578,DU1554:EB1554,0))*INDEX(AK1568:AU1575,MATCH(EE1578,AJ1568:AJ1575,0),MATCH(EE1579,AK1567:AU1567,0))</f>
        <v>0</v>
      </c>
      <c r="EF1583" s="30">
        <f>INDEX(DU1556:EB1563,MATCH(DS1583,DS1556:DS1563,0),MATCH(EF1578,DU1554:EB1554,0))*INDEX(AK1568:AU1575,MATCH(EF1578,AJ1568:AJ1575,0),MATCH(EF1579,AK1567:AU1567,0))</f>
        <v>0</v>
      </c>
      <c r="EG1583" s="30">
        <f>INDEX(DU1556:EB1563,MATCH(DS1583,DS1556:DS1563,0),MATCH(EG1578,DU1554:EB1554,0))*INDEX(AK1568:AU1575,MATCH(EG1578,AJ1568:AJ1575,0),MATCH(EG1579,AK1567:AU1567,0))</f>
        <v>0</v>
      </c>
      <c r="EH1583" s="30">
        <f>INDEX(DU1556:EB1563,MATCH(DS1583,DS1556:DS1563,0),MATCH(EH1578,DU1554:EB1554,0))*INDEX(AK1568:AU1575,MATCH(EH1578,AJ1568:AJ1575,0),MATCH(EH1579,AK1567:AU1567,0))</f>
        <v>0</v>
      </c>
      <c r="EI1583" s="30">
        <f>INDEX(DU1556:EB1563,MATCH(DS1583,DS1556:DS1563,0),MATCH(EI1578,DU1554:EB1554,0))*INDEX(AK1568:AU1575,MATCH(EI1578,AJ1568:AJ1575,0),MATCH(EI1579,AK1567:AU1567,0))</f>
        <v>0</v>
      </c>
      <c r="EJ1583" s="30">
        <f>INDEX(DU1556:EB1563,MATCH(DS1583,DS1556:DS1563,0),MATCH(EJ1578,DU1554:EB1554,0))*INDEX(AK1568:AU1575,MATCH(EJ1578,AJ1568:AJ1575,0),MATCH(EJ1579,AK1567:AU1567,0))</f>
        <v>0</v>
      </c>
      <c r="EK1583" s="30">
        <f>INDEX(DU1556:EB1563,MATCH(DS1583,DS1556:DS1563,0),MATCH(EK1578,DU1554:EB1554,0))*INDEX(AK1568:AU1575,MATCH(EK1578,AJ1568:AJ1575,0),MATCH(EK1579,AK1567:AU1567,0))</f>
        <v>0</v>
      </c>
      <c r="EL1583" s="30">
        <f>INDEX(DU1556:EB1563,MATCH(DS1583,DS1556:DS1563,0),MATCH(EL1578,DU1554:EB1554,0))*INDEX(AK1568:AU1575,MATCH(EL1578,AJ1568:AJ1575,0),MATCH(EL1579,AK1567:AU1567,0))</f>
        <v>0</v>
      </c>
      <c r="EM1583" s="30">
        <f>INDEX(DU1556:EB1563,MATCH(DS1583,DS1556:DS1563,0),MATCH(EM1578,DU1554:EB1554,0))*INDEX(AK1568:AU1575,MATCH(EM1578,AJ1568:AJ1575,0),MATCH(EM1579,AK1567:AU1567,0))</f>
        <v>0</v>
      </c>
      <c r="EN1583" s="30">
        <f>INDEX(DU1556:EB1563,MATCH(DS1583,DS1556:DS1563,0),MATCH(EN1578,DU1554:EB1554,0))*INDEX(AK1568:AU1575,MATCH(EN1578,AJ1568:AJ1575,0),MATCH(EN1579,AK1567:AU1567,0))</f>
        <v>0</v>
      </c>
      <c r="EO1583" s="30">
        <f>INDEX(DU1556:EB1563,MATCH(DS1583,DS1556:DS1563,0),MATCH(EO1578,DU1554:EB1554,0))*INDEX(AK1568:AU1575,MATCH(EO1578,AJ1568:AJ1575,0),MATCH(EO1579,AK1567:AU1567,0))</f>
        <v>0</v>
      </c>
      <c r="EP1583" s="30">
        <f>INDEX(DU1556:EB1563,MATCH(DS1583,DS1556:DS1563,0),MATCH(EP1578,DU1554:EB1554,0))*INDEX(AK1568:AU1575,MATCH(EP1578,AJ1568:AJ1575,0),MATCH(EP1579,AK1567:AU1567,0))</f>
        <v>0</v>
      </c>
      <c r="EQ1583" s="30">
        <f>INDEX(DU1556:EB1563,MATCH(DS1583,DS1556:DS1563,0),MATCH(EQ1578,DU1554:EB1554,0))*INDEX(AK1568:AU1575,MATCH(EQ1578,AJ1568:AJ1575,0),MATCH(EQ1579,AK1567:AU1567,0))</f>
        <v>0</v>
      </c>
      <c r="ER1583" s="30">
        <f>INDEX(DU1556:EB1563,MATCH(DS1583,DS1556:DS1563,0),MATCH(ER1578,DU1554:EB1554,0))*INDEX(AK1568:AU1575,MATCH(ER1578,AJ1568:AJ1575,0),MATCH(ER1579,AK1567:AU1567,0))</f>
        <v>0</v>
      </c>
      <c r="ES1583" s="30">
        <f>INDEX(DU1556:EB1563,MATCH(DS1583,DS1556:DS1563,0),MATCH(ES1578,DU1554:EB1554,0))*INDEX(AK1568:AU1575,MATCH(ES1578,AJ1568:AJ1575,0),MATCH(ES1579,AK1567:AU1567,0))</f>
        <v>0</v>
      </c>
      <c r="ET1583" s="30">
        <f>INDEX(DU1556:EB1563,MATCH(DS1583,DS1556:DS1563,0),MATCH(ET1578,DU1554:EB1554,0))*INDEX(AK1568:AU1575,MATCH(ET1578,AJ1568:AJ1575,0),MATCH(ET1579,AK1567:AU1567,0))</f>
        <v>0</v>
      </c>
      <c r="EU1583" s="30">
        <f>INDEX(DU1556:EB1563,MATCH(DS1583,DS1556:DS1563,0),MATCH(EU1578,DU1554:EB1554,0))*INDEX(AK1568:AU1575,MATCH(EU1578,AJ1568:AJ1575,0),MATCH(EU1579,AK1567:AU1567,0))</f>
        <v>0</v>
      </c>
      <c r="EV1583" s="30">
        <f>INDEX(DU1556:EB1563,MATCH(DS1583,DS1556:DS1563,0),MATCH(EV1578,DU1554:EB1554,0))*INDEX(AK1568:AU1575,MATCH(EV1578,AJ1568:AJ1575,0),MATCH(EV1579,AK1567:AU1567,0))</f>
        <v>0</v>
      </c>
      <c r="EW1583" s="30">
        <f>INDEX(DU1556:EB1563,MATCH(DS1583,DS1556:DS1563,0),MATCH(EW1578,DU1554:EB1554,0))*INDEX(AK1568:AU1575,MATCH(EW1578,AJ1568:AJ1575,0),MATCH(EW1579,AK1567:AU1567,0))</f>
        <v>0</v>
      </c>
      <c r="EX1583" s="30">
        <f>INDEX(DU1556:EB1563,MATCH(DS1583,DS1556:DS1563,0),MATCH(EX1578,DU1554:EB1554,0))*INDEX(AK1568:AU1575,MATCH(EX1578,AJ1568:AJ1575,0),MATCH(EX1579,AK1567:AU1567,0))</f>
        <v>0</v>
      </c>
      <c r="EY1583" s="30">
        <f>INDEX(DU1556:EB1563,MATCH(DS1583,DS1556:DS1563,0),MATCH(EY1578,DU1554:EB1554,0))*INDEX(AK1568:AU1575,MATCH(EY1578,AJ1568:AJ1575,0),MATCH(EY1579,AK1567:AU1567,0))</f>
        <v>0</v>
      </c>
      <c r="EZ1583" s="30">
        <f>INDEX(DU1556:EB1563,MATCH(DS1583,DS1556:DS1563,0),MATCH(EZ1578,DU1554:EB1554,0))*INDEX(AK1568:AU1575,MATCH(EZ1578,AJ1568:AJ1575,0),MATCH(EZ1579,AK1567:AU1567,0))</f>
        <v>0</v>
      </c>
      <c r="FA1583" s="30">
        <f>INDEX(DU1556:EB1563,MATCH(DS1583,DS1556:DS1563,0),MATCH(FA1578,DU1554:EB1554,0))*INDEX(AK1568:AU1575,MATCH(FA1578,AJ1568:AJ1575,0),MATCH(FA1579,AK1567:AU1567,0))</f>
        <v>0</v>
      </c>
      <c r="FB1583" s="30">
        <f>INDEX(DU1556:EB1563,MATCH(DS1583,DS1556:DS1563,0),MATCH(FB1578,DU1554:EB1554,0))*INDEX(AK1568:AU1575,MATCH(FB1578,AJ1568:AJ1575,0),MATCH(FB1579,AK1567:AU1567,0))</f>
        <v>0</v>
      </c>
      <c r="FC1583" s="30">
        <f>INDEX(DU1556:EB1563,MATCH(DS1583,DS1556:DS1563,0),MATCH(FC1578,DU1554:EB1554,0))*INDEX(AK1568:AU1575,MATCH(FC1578,AJ1568:AJ1575,0),MATCH(FC1579,AK1567:AU1567,0))</f>
        <v>0</v>
      </c>
      <c r="FD1583" s="30">
        <f>INDEX(DU1556:EB1563,MATCH(DS1583,DS1556:DS1563,0),MATCH(FD1578,DU1554:EB1554,0))*INDEX(AK1568:AU1575,MATCH(FD1578,AJ1568:AJ1575,0),MATCH(FD1579,AK1567:AU1567,0))</f>
        <v>0</v>
      </c>
      <c r="FE1583" s="30">
        <f>INDEX(DU1556:EB1563,MATCH(DS1583,DS1556:DS1563,0),MATCH(FE1578,DU1554:EB1554,0))*INDEX(AK1568:AU1575,MATCH(FE1578,AJ1568:AJ1575,0),MATCH(FE1579,AK1567:AU1567,0))</f>
        <v>0</v>
      </c>
      <c r="FF1583" s="30">
        <f>INDEX(DU1556:EB1563,MATCH(DS1583,DS1556:DS1563,0),MATCH(FF1578,DU1554:EB1554,0))*INDEX(AK1568:AU1575,MATCH(FF1578,AJ1568:AJ1575,0),MATCH(FF1579,AK1567:AU1567,0))</f>
        <v>0</v>
      </c>
      <c r="FG1583" s="30">
        <f>INDEX(DU1556:EB1563,MATCH(DS1583,DS1556:DS1563,0),MATCH(FG1578,DU1554:EB1554,0))*INDEX(AK1568:AU1575,MATCH(FG1578,AJ1568:AJ1575,0),MATCH(FG1579,AK1567:AU1567,0))</f>
        <v>0</v>
      </c>
      <c r="FH1583" s="30">
        <f>INDEX(DU1556:EB1563,MATCH(DS1583,DS1556:DS1563,0),MATCH(FH1578,DU1554:EB1554,0))*INDEX(AK1568:AU1575,MATCH(FH1578,AJ1568:AJ1575,0),MATCH(FH1579,AK1567:AU1567,0))</f>
        <v>0</v>
      </c>
      <c r="FI1583" s="30">
        <f>INDEX(DU1556:EB1563,MATCH(DS1583,DS1556:DS1563,0),MATCH(FI1578,DU1554:EB1554,0))*INDEX(AK1568:AU1575,MATCH(FI1578,AJ1568:AJ1575,0),MATCH(FI1579,AK1567:AU1567,0))</f>
        <v>0</v>
      </c>
      <c r="FJ1583" s="30">
        <f>INDEX(DU1556:EB1563,MATCH(DS1583,DS1556:DS1563,0),MATCH(FJ1578,DU1554:EB1554,0))*INDEX(AK1568:AU1575,MATCH(FJ1578,AJ1568:AJ1575,0),MATCH(FJ1579,AK1567:AU1567,0))</f>
        <v>0</v>
      </c>
      <c r="FK1583" s="30">
        <f>INDEX(DU1556:EB1563,MATCH(DS1583,DS1556:DS1563,0),MATCH(FK1578,DU1554:EB1554,0))*INDEX(AK1568:AU1575,MATCH(FK1578,AJ1568:AJ1575,0),MATCH(FK1579,AK1567:AU1567,0))</f>
        <v>0</v>
      </c>
      <c r="FL1583" s="30">
        <f>INDEX(DU1556:EB1563,MATCH(DS1583,DS1556:DS1563,0),MATCH(FL1578,DU1554:EB1554,0))*INDEX(AK1568:AU1575,MATCH(FL1578,AJ1568:AJ1575,0),MATCH(FL1579,AK1567:AU1567,0))</f>
        <v>0</v>
      </c>
      <c r="FM1583" s="30">
        <f>INDEX(DU1556:EB1563,MATCH(DS1583,DS1556:DS1563,0),MATCH(FM1578,DU1554:EB1554,0))*INDEX(AK1568:AU1575,MATCH(FM1578,AJ1568:AJ1575,0),MATCH(FM1579,AK1567:AU1567,0))</f>
        <v>0</v>
      </c>
      <c r="FN1583" s="30">
        <f>INDEX(DU1556:EB1563,MATCH(DS1583,DS1556:DS1563,0),MATCH(FN1578,DU1554:EB1554,0))*INDEX(AK1568:AU1575,MATCH(FN1578,AJ1568:AJ1575,0),MATCH(FN1579,AK1567:AU1567,0))</f>
        <v>0</v>
      </c>
      <c r="FO1583" s="30">
        <f>INDEX(DU1556:EB1563,MATCH(DS1583,DS1556:DS1563,0),MATCH(FO1578,DU1554:EB1554,0))*INDEX(AK1568:AU1575,MATCH(FO1578,AJ1568:AJ1575,0),MATCH(FO1579,AK1567:AU1567,0))</f>
        <v>0</v>
      </c>
      <c r="FP1583" s="30">
        <f>INDEX(DU1556:EB1563,MATCH(DS1583,DS1556:DS1563,0),MATCH(FP1578,DU1554:EB1554,0))*INDEX(AK1568:AU1575,MATCH(FP1578,AJ1568:AJ1575,0),MATCH(FP1579,AK1567:AU1567,0))</f>
        <v>0</v>
      </c>
      <c r="FQ1583" s="30">
        <f>INDEX(DU1556:EB1563,MATCH(DS1583,DS1556:DS1563,0),MATCH(FQ1578,DU1554:EB1554,0))*INDEX(AK1568:AU1575,MATCH(FQ1578,AJ1568:AJ1575,0),MATCH(FQ1579,AK1567:AU1567,0))</f>
        <v>0</v>
      </c>
      <c r="FR1583" s="30">
        <f>INDEX(DU1556:EB1563,MATCH(DS1583,DS1556:DS1563,0),MATCH(FR1578,DU1554:EB1554,0))*INDEX(AK1568:AU1575,MATCH(FR1578,AJ1568:AJ1575,0),MATCH(FR1579,AK1567:AU1567,0))</f>
        <v>0</v>
      </c>
      <c r="FS1583" s="30">
        <f>INDEX(DU1556:EB1563,MATCH(DS1583,DS1556:DS1563,0),MATCH(FS1578,DU1554:EB1554,0))*INDEX(AK1568:AU1575,MATCH(FS1578,AJ1568:AJ1575,0),MATCH(FS1579,AK1567:AU1567,0))</f>
        <v>0</v>
      </c>
      <c r="FT1583" s="30">
        <f>INDEX(DU1556:EB1563,MATCH(DS1583,DS1556:DS1563,0),MATCH(FT1578,DU1554:EB1554,0))*INDEX(AK1568:AU1575,MATCH(FT1578,AJ1568:AJ1575,0),MATCH(FT1579,AK1567:AU1567,0))</f>
        <v>0</v>
      </c>
      <c r="FU1583" s="30">
        <f>INDEX(DU1556:EB1563,MATCH(DS1583,DS1556:DS1563,0),MATCH(FU1578,DU1554:EB1554,0))*INDEX(AK1568:AU1575,MATCH(FU1578,AJ1568:AJ1575,0),MATCH(FU1579,AK1567:AU1567,0))</f>
        <v>0</v>
      </c>
      <c r="FV1583" s="30">
        <f>INDEX(DU1556:EB1563,MATCH(DS1583,DS1556:DS1563,0),MATCH(FV1578,DU1554:EB1554,0))*INDEX(AK1568:AU1575,MATCH(FV1578,AJ1568:AJ1575,0),MATCH(FV1579,AK1567:AU1567,0))</f>
        <v>0</v>
      </c>
      <c r="FW1583" s="30">
        <f>INDEX(DU1556:EB1563,MATCH(DS1583,DS1556:DS1563,0),MATCH(FW1578,DU1554:EB1554,0))*INDEX(AK1568:AU1575,MATCH(FW1578,AJ1568:AJ1575,0),MATCH(FW1579,AK1567:AU1567,0))</f>
        <v>0</v>
      </c>
      <c r="FX1583" s="30">
        <f>INDEX(DU1556:EB1563,MATCH(DS1583,DS1556:DS1563,0),MATCH(FX1578,DU1554:EB1554,0))*INDEX(AK1568:AU1575,MATCH(FX1578,AJ1568:AJ1575,0),MATCH(FX1579,AK1567:AU1567,0))</f>
        <v>0</v>
      </c>
      <c r="FY1583" s="30">
        <f>INDEX(DU1556:EB1563,MATCH(DS1583,DS1556:DS1563,0),MATCH(FY1578,DU1554:EB1554,0))*INDEX(AK1568:AU1575,MATCH(FY1578,AJ1568:AJ1575,0),MATCH(FY1579,AK1567:AU1567,0))</f>
        <v>0</v>
      </c>
      <c r="FZ1583" s="30">
        <f>INDEX(DU1556:EB1563,MATCH(DS1583,DS1556:DS1563,0),MATCH(FZ1578,DU1554:EB1554,0))*INDEX(AK1568:AU1575,MATCH(FZ1578,AJ1568:AJ1575,0),MATCH(FZ1579,AK1567:AU1567,0))</f>
        <v>0</v>
      </c>
      <c r="GA1583" s="30">
        <f>INDEX(DU1556:EB1563,MATCH(DS1583,DS1556:DS1563,0),MATCH(GA1578,DU1554:EB1554,0))*INDEX(AK1568:AU1575,MATCH(GA1578,AJ1568:AJ1575,0),MATCH(GA1579,AK1567:AU1567,0))</f>
        <v>0</v>
      </c>
      <c r="GB1583" s="30">
        <f>INDEX(DU1556:EB1563,MATCH(DS1583,DS1556:DS1563,0),MATCH(GB1578,DU1554:EB1554,0))*INDEX(AK1568:AU1575,MATCH(GB1578,AJ1568:AJ1575,0),MATCH(GB1579,AK1567:AU1567,0))</f>
        <v>0</v>
      </c>
      <c r="GC1583" s="30">
        <f>INDEX(DU1556:EB1563,MATCH(DS1583,DS1556:DS1563,0),MATCH(GC1578,DU1554:EB1554,0))*INDEX(AK1568:AU1575,MATCH(GC1578,AJ1568:AJ1575,0),MATCH(GC1579,AK1567:AU1567,0))</f>
        <v>0</v>
      </c>
      <c r="GD1583" s="30">
        <f>INDEX(DU1556:EB1563,MATCH(DS1583,DS1556:DS1563,0),MATCH(GD1578,DU1554:EB1554,0))*INDEX(AK1568:AU1575,MATCH(GD1578,AJ1568:AJ1575,0),MATCH(GD1579,AK1567:AU1567,0))</f>
        <v>0</v>
      </c>
      <c r="GE1583" s="30">
        <f>INDEX(DU1556:EB1563,MATCH(DS1583,DS1556:DS1563,0),MATCH(GE1578,DU1554:EB1554,0))*INDEX(AK1568:AU1575,MATCH(GE1578,AJ1568:AJ1575,0),MATCH(GE1579,AK1567:AU1567,0))</f>
        <v>0</v>
      </c>
      <c r="GF1583" s="30">
        <f>INDEX(DU1556:EB1563,MATCH(DS1583,DS1556:DS1563,0),MATCH(GF1578,DU1554:EB1554,0))*INDEX(AK1568:AU1575,MATCH(GF1578,AJ1568:AJ1575,0),MATCH(GF1579,AK1567:AU1567,0))</f>
        <v>0</v>
      </c>
      <c r="GG1583" s="30">
        <f>INDEX(DU1556:EB1563,MATCH(DS1583,DS1556:DS1563,0),MATCH(GG1578,DU1554:EB1554,0))*INDEX(AK1568:AU1575,MATCH(GG1578,AJ1568:AJ1575,0),MATCH(GG1579,AK1567:AU1567,0))</f>
        <v>0</v>
      </c>
      <c r="GH1583" s="30">
        <f>INDEX(DU1556:EB1563,MATCH(DS1583,DS1556:DS1563,0),MATCH(GH1578,DU1554:EB1554,0))*INDEX(AK1568:AU1575,MATCH(GH1578,AJ1568:AJ1575,0),MATCH(GH1579,AK1567:AU1567,0))</f>
        <v>0</v>
      </c>
      <c r="GI1583" s="30">
        <f>INDEX(DU1556:EB1563,MATCH(DS1583,DS1556:DS1563,0),MATCH(GI1578,DU1554:EB1554,0))*INDEX(AK1568:AU1575,MATCH(GI1578,AJ1568:AJ1575,0),MATCH(GI1579,AK1567:AU1567,0))</f>
        <v>0</v>
      </c>
      <c r="GJ1583" s="30">
        <f>INDEX(DU1556:EB1563,MATCH(DS1583,DS1556:DS1563,0),MATCH(GJ1578,DU1554:EB1554,0))*INDEX(AK1568:AU1575,MATCH(GJ1578,AJ1568:AJ1575,0),MATCH(GJ1579,AK1567:AU1567,0))</f>
        <v>0</v>
      </c>
      <c r="GK1583" s="30">
        <f>INDEX(DU1556:EB1563,MATCH(DS1583,DS1556:DS1563,0),MATCH(GK1578,DU1554:EB1554,0))*INDEX(AK1568:AU1575,MATCH(GK1578,AJ1568:AJ1575,0),MATCH(GK1579,AK1567:AU1567,0))</f>
        <v>0</v>
      </c>
      <c r="GL1583" s="30">
        <f>INDEX(DU1556:EB1563,MATCH(DS1583,DS1556:DS1563,0),MATCH(GL1578,DU1554:EB1554,0))*INDEX(AK1568:AU1575,MATCH(GL1578,AJ1568:AJ1575,0),MATCH(GL1579,AK1567:AU1567,0))</f>
        <v>0</v>
      </c>
      <c r="GM1583" s="30" t="b">
        <f t="shared" si="1727"/>
        <v>1</v>
      </c>
      <c r="GO1583" s="29">
        <v>2026</v>
      </c>
      <c r="GP1583" s="27">
        <f>SUMIF(DT1567:EO1567,GP1567,DT1583:EO1583)</f>
        <v>0</v>
      </c>
      <c r="GQ1583" s="28">
        <f>SUMIF(DT1567:GL1567,GQ1567,DT1583:GL1583)</f>
        <v>0</v>
      </c>
      <c r="GR1583" s="28">
        <f>SUMIF(DT1567:GL1567,GR1567,DT1583:GL1583)</f>
        <v>0</v>
      </c>
      <c r="GS1583" s="28">
        <f>SUMIF(DT1567:GL1567,GS1567,DT1583:GL1583)</f>
        <v>0</v>
      </c>
      <c r="GT1583" s="28">
        <f>SUMIF(DT1567:GL1567,GT1567,DT1583:GL1583)</f>
        <v>0</v>
      </c>
      <c r="GU1583" s="28">
        <f>SUMIF(DT1567:GL1567,GU1567,DT1583:GL1583)</f>
        <v>0</v>
      </c>
      <c r="GV1583" s="28">
        <f>SUMIF(DT1567:GL1567,GV1567,DT1583:GL1583)</f>
        <v>0</v>
      </c>
      <c r="GW1583" s="28">
        <f>SUMIF(DT1567:GL1567,GW1567,DT1583:GL1583)</f>
        <v>0</v>
      </c>
      <c r="GX1583" s="28">
        <f>SUMIF(DT1567:GL1567,GX1567,DT1583:GL1583)</f>
        <v>0</v>
      </c>
      <c r="GY1583" s="28">
        <f>SUMIF(DT1567:GL1567,GY1567,DT1583:GL1583)</f>
        <v>0</v>
      </c>
      <c r="GZ1583" s="28">
        <f>SUMIF(DT1567:GL1567,GZ1567,DT1583:GL1583)</f>
        <v>0</v>
      </c>
      <c r="HA1583" s="27" t="b">
        <f t="shared" si="1728"/>
        <v>1</v>
      </c>
      <c r="HC1583" s="28">
        <f>IF(HA1583,0,(O1559-SUM(GP1583:GZ1583))*INDEX(AL1568:AU1575,MATCH(GO1583,AJ1568:AJ1575,0),MATCH(HC1579,AL1567:AU1567,0)))</f>
        <v>0</v>
      </c>
      <c r="HD1583" s="28">
        <f>IF(HA1583,0,(O1559-SUM(GP1583:GZ1583))*INDEX(AL1568:AU1575,MATCH(GO1583,AJ1568:AJ1575,0),MATCH(HD1579,AL1567:AU1567,0)))</f>
        <v>0</v>
      </c>
      <c r="HE1583" s="28">
        <f>IF(HA1583,0,(O1559-SUM(GP1583:GZ1583))*INDEX(AL1568:AU1575,MATCH(GO1583,AJ1568:AJ1575,0),MATCH(HE1579,AL1567:AU1567,0)))</f>
        <v>0</v>
      </c>
      <c r="HF1583" s="28">
        <f>IF(HA1583,0,(O1559-SUM(GP1583:GZ1583))*INDEX(AL1568:AU1575,MATCH(GO1583,AJ1568:AJ1575,0),MATCH(HF1579,AL1567:AU1567,0)))</f>
        <v>0</v>
      </c>
      <c r="HG1583" s="28">
        <f>IF(HA1583,0,(O1559-SUM(GP1583:GZ1583))*INDEX(AL1568:AU1575,MATCH(GO1583,AJ1568:AJ1575,0),MATCH(HG1579,AL1567:AU1567,0)))</f>
        <v>0</v>
      </c>
      <c r="HH1583" s="28">
        <f>IF(HA1583,0,(O1559-SUM(GP1583:GZ1583))*INDEX(AL1568:AU1575,MATCH(GO1583,AJ1568:AJ1575,0),MATCH(HH1579,AL1567:AU1567,0)))</f>
        <v>0</v>
      </c>
      <c r="HI1583" s="28">
        <f>IF(HA1583,0,(O1559-SUM(GP1583:GZ1583))*INDEX(AL1568:AU1575,MATCH(GO1583,AJ1568:AJ1575,0),MATCH(HI1579,AL1567:AU1567,0)))</f>
        <v>0</v>
      </c>
      <c r="HJ1583" s="28">
        <f>IF(HA1583,0,(O1559-SUM(GP1583:GZ1583))*INDEX(AL1568:AU1575,MATCH(GO1583,AJ1568:AJ1575,0),MATCH(HJ1579,AL1567:AU1567,0)))</f>
        <v>0</v>
      </c>
      <c r="HK1583" s="28">
        <f>IF(HA1583,0,(O1559-SUM(GP1583:GZ1583))*INDEX(AL1568:AU1575,MATCH(GO1583,AJ1568:AJ1575,0),MATCH(HK1579,AL1567:AU1567,0)))</f>
        <v>0</v>
      </c>
      <c r="HL1583" s="28">
        <f>IF(HA1583,0,(O1559-SUM(GP1583:GZ1583))*INDEX(AL1568:AU1575,MATCH(GO1583,AJ1568:AJ1575,0),MATCH(HL1579,AL1567:AU1567,0)))</f>
        <v>0</v>
      </c>
      <c r="HM1583" s="28" t="b">
        <f t="shared" si="1729"/>
        <v>1</v>
      </c>
    </row>
    <row r="1584" spans="1:221" hidden="1" x14ac:dyDescent="0.2">
      <c r="A1584" s="2" t="s">
        <v>1</v>
      </c>
      <c r="B1584" s="26"/>
      <c r="I1584" s="34"/>
      <c r="J1584" s="34"/>
      <c r="K1584" s="34"/>
      <c r="L1584" s="34"/>
      <c r="M1584" s="34"/>
      <c r="N1584" s="34"/>
      <c r="O1584" s="34"/>
      <c r="P1584" s="34"/>
      <c r="Q1584" s="34"/>
      <c r="R1584" s="34"/>
      <c r="S1584" s="16"/>
      <c r="T1584" s="62"/>
      <c r="DS1584" s="29">
        <v>2027</v>
      </c>
      <c r="DT1584" s="30">
        <f>INDEX(DU1556:EB1563,MATCH(DS1584,DS1556:DS1563,0),MATCH(DT1578,DU1554:EB1554,0))*INDEX(AK1568:AU1575,MATCH(DT1578,AJ1568:AJ1575,0),MATCH(DT1579,AK1567:AU1567,0))</f>
        <v>0</v>
      </c>
      <c r="DU1584" s="30">
        <f>INDEX(DU1556:EB1563,MATCH(DS1584,DS1556:DS1563,0),MATCH(DU1578,DU1554:EB1554,0))*INDEX(AK1568:AU1575,MATCH(DU1578,AJ1568:AJ1575,0),MATCH(DU1579,AK1567:AU1567,0))</f>
        <v>0</v>
      </c>
      <c r="DV1584" s="30">
        <f>INDEX(DU1556:EB1563,MATCH(DS1584,DS1556:DS1563,0),MATCH(DV1578,DU1554:EB1554,0))*INDEX(AK1568:AU1575,MATCH(DV1578,AJ1568:AJ1575,0),MATCH(DV1579,AK1567:AU1567,0))</f>
        <v>0</v>
      </c>
      <c r="DW1584" s="30">
        <f>INDEX(DU1556:EB1563,MATCH(DS1584,DS1556:DS1563,0),MATCH(DW1578,DU1554:EB1554,0))*INDEX(AK1568:AU1575,MATCH(DW1578,AJ1568:AJ1575,0),MATCH(DW1579,AK1567:AU1567,0))</f>
        <v>0</v>
      </c>
      <c r="DX1584" s="30">
        <f>INDEX(DU1556:EB1563,MATCH(DS1584,DS1556:DS1563,0),MATCH(DX1578,DU1554:EB1554,0))*INDEX(AK1568:AU1575,MATCH(DX1578,AJ1568:AJ1575,0),MATCH(DX1579,AK1567:AU1567,0))</f>
        <v>0</v>
      </c>
      <c r="DY1584" s="30">
        <f>INDEX(DU1556:EB1563,MATCH(DS1584,DS1556:DS1563,0),MATCH(DY1578,DU1554:EB1554,0))*INDEX(AK1568:AU1575,MATCH(DY1578,AJ1568:AJ1575,0),MATCH(DY1579,AK1567:AU1567,0))</f>
        <v>0</v>
      </c>
      <c r="DZ1584" s="30">
        <f>INDEX(DU1556:EB1563,MATCH(DS1584,DS1556:DS1563,0),MATCH(DZ1578,DU1554:EB1554,0))*INDEX(AK1568:AU1575,MATCH(DZ1578,AJ1568:AJ1575,0),MATCH(DZ1579,AK1567:AU1567,0))</f>
        <v>0</v>
      </c>
      <c r="EA1584" s="30">
        <f>INDEX(DU1556:EB1563,MATCH(DS1584,DS1556:DS1563,0),MATCH(EA1578,DU1554:EB1554,0))*INDEX(AK1568:AU1575,MATCH(EA1578,AJ1568:AJ1575,0),MATCH(EA1579,AK1567:AU1567,0))</f>
        <v>0</v>
      </c>
      <c r="EB1584" s="30">
        <f>INDEX(DU1556:EB1563,MATCH(DS1584,DS1556:DS1563,0),MATCH(EB1578,DU1554:EB1554,0))*INDEX(AK1568:AU1575,MATCH(EB1578,AJ1568:AJ1575,0),MATCH(EB1579,AK1567:AU1567,0))</f>
        <v>0</v>
      </c>
      <c r="EC1584" s="30">
        <f>INDEX(DU1556:EB1563,MATCH(DS1584,DS1556:DS1563,0),MATCH(EC1578,DU1554:EB1554,0))*INDEX(AK1568:AU1575,MATCH(EC1578,AJ1568:AJ1575,0),MATCH(EC1579,AK1567:AU1567,0))</f>
        <v>0</v>
      </c>
      <c r="ED1584" s="30">
        <f>INDEX(DU1556:EB1563,MATCH(DS1584,DS1556:DS1563,0),MATCH(ED1578,DU1554:EB1554,0))*INDEX(AK1568:AU1575,MATCH(ED1578,AJ1568:AJ1575,0),MATCH(ED1579,AK1567:AU1567,0))</f>
        <v>0</v>
      </c>
      <c r="EE1584" s="30">
        <f>INDEX(DU1556:EB1563,MATCH(DS1584,DS1556:DS1563,0),MATCH(EE1578,DU1554:EB1554,0))*INDEX(AK1568:AU1575,MATCH(EE1578,AJ1568:AJ1575,0),MATCH(EE1579,AK1567:AU1567,0))</f>
        <v>0</v>
      </c>
      <c r="EF1584" s="30">
        <f>INDEX(DU1556:EB1563,MATCH(DS1584,DS1556:DS1563,0),MATCH(EF1578,DU1554:EB1554,0))*INDEX(AK1568:AU1575,MATCH(EF1578,AJ1568:AJ1575,0),MATCH(EF1579,AK1567:AU1567,0))</f>
        <v>0</v>
      </c>
      <c r="EG1584" s="30">
        <f>INDEX(DU1556:EB1563,MATCH(DS1584,DS1556:DS1563,0),MATCH(EG1578,DU1554:EB1554,0))*INDEX(AK1568:AU1575,MATCH(EG1578,AJ1568:AJ1575,0),MATCH(EG1579,AK1567:AU1567,0))</f>
        <v>0</v>
      </c>
      <c r="EH1584" s="30">
        <f>INDEX(DU1556:EB1563,MATCH(DS1584,DS1556:DS1563,0),MATCH(EH1578,DU1554:EB1554,0))*INDEX(AK1568:AU1575,MATCH(EH1578,AJ1568:AJ1575,0),MATCH(EH1579,AK1567:AU1567,0))</f>
        <v>0</v>
      </c>
      <c r="EI1584" s="30">
        <f>INDEX(DU1556:EB1563,MATCH(DS1584,DS1556:DS1563,0),MATCH(EI1578,DU1554:EB1554,0))*INDEX(AK1568:AU1575,MATCH(EI1578,AJ1568:AJ1575,0),MATCH(EI1579,AK1567:AU1567,0))</f>
        <v>0</v>
      </c>
      <c r="EJ1584" s="30">
        <f>INDEX(DU1556:EB1563,MATCH(DS1584,DS1556:DS1563,0),MATCH(EJ1578,DU1554:EB1554,0))*INDEX(AK1568:AU1575,MATCH(EJ1578,AJ1568:AJ1575,0),MATCH(EJ1579,AK1567:AU1567,0))</f>
        <v>0</v>
      </c>
      <c r="EK1584" s="30">
        <f>INDEX(DU1556:EB1563,MATCH(DS1584,DS1556:DS1563,0),MATCH(EK1578,DU1554:EB1554,0))*INDEX(AK1568:AU1575,MATCH(EK1578,AJ1568:AJ1575,0),MATCH(EK1579,AK1567:AU1567,0))</f>
        <v>0</v>
      </c>
      <c r="EL1584" s="30">
        <f>INDEX(DU1556:EB1563,MATCH(DS1584,DS1556:DS1563,0),MATCH(EL1578,DU1554:EB1554,0))*INDEX(AK1568:AU1575,MATCH(EL1578,AJ1568:AJ1575,0),MATCH(EL1579,AK1567:AU1567,0))</f>
        <v>0</v>
      </c>
      <c r="EM1584" s="30">
        <f>INDEX(DU1556:EB1563,MATCH(DS1584,DS1556:DS1563,0),MATCH(EM1578,DU1554:EB1554,0))*INDEX(AK1568:AU1575,MATCH(EM1578,AJ1568:AJ1575,0),MATCH(EM1579,AK1567:AU1567,0))</f>
        <v>0</v>
      </c>
      <c r="EN1584" s="30">
        <f>INDEX(DU1556:EB1563,MATCH(DS1584,DS1556:DS1563,0),MATCH(EN1578,DU1554:EB1554,0))*INDEX(AK1568:AU1575,MATCH(EN1578,AJ1568:AJ1575,0),MATCH(EN1579,AK1567:AU1567,0))</f>
        <v>0</v>
      </c>
      <c r="EO1584" s="30">
        <f>INDEX(DU1556:EB1563,MATCH(DS1584,DS1556:DS1563,0),MATCH(EO1578,DU1554:EB1554,0))*INDEX(AK1568:AU1575,MATCH(EO1578,AJ1568:AJ1575,0),MATCH(EO1579,AK1567:AU1567,0))</f>
        <v>0</v>
      </c>
      <c r="EP1584" s="30">
        <f>INDEX(DU1556:EB1563,MATCH(DS1584,DS1556:DS1563,0),MATCH(EP1578,DU1554:EB1554,0))*INDEX(AK1568:AU1575,MATCH(EP1578,AJ1568:AJ1575,0),MATCH(EP1579,AK1567:AU1567,0))</f>
        <v>0</v>
      </c>
      <c r="EQ1584" s="30">
        <f>INDEX(DU1556:EB1563,MATCH(DS1584,DS1556:DS1563,0),MATCH(EQ1578,DU1554:EB1554,0))*INDEX(AK1568:AU1575,MATCH(EQ1578,AJ1568:AJ1575,0),MATCH(EQ1579,AK1567:AU1567,0))</f>
        <v>0</v>
      </c>
      <c r="ER1584" s="30">
        <f>INDEX(DU1556:EB1563,MATCH(DS1584,DS1556:DS1563,0),MATCH(ER1578,DU1554:EB1554,0))*INDEX(AK1568:AU1575,MATCH(ER1578,AJ1568:AJ1575,0),MATCH(ER1579,AK1567:AU1567,0))</f>
        <v>0</v>
      </c>
      <c r="ES1584" s="30">
        <f>INDEX(DU1556:EB1563,MATCH(DS1584,DS1556:DS1563,0),MATCH(ES1578,DU1554:EB1554,0))*INDEX(AK1568:AU1575,MATCH(ES1578,AJ1568:AJ1575,0),MATCH(ES1579,AK1567:AU1567,0))</f>
        <v>0</v>
      </c>
      <c r="ET1584" s="30">
        <f>INDEX(DU1556:EB1563,MATCH(DS1584,DS1556:DS1563,0),MATCH(ET1578,DU1554:EB1554,0))*INDEX(AK1568:AU1575,MATCH(ET1578,AJ1568:AJ1575,0),MATCH(ET1579,AK1567:AU1567,0))</f>
        <v>0</v>
      </c>
      <c r="EU1584" s="30">
        <f>INDEX(DU1556:EB1563,MATCH(DS1584,DS1556:DS1563,0),MATCH(EU1578,DU1554:EB1554,0))*INDEX(AK1568:AU1575,MATCH(EU1578,AJ1568:AJ1575,0),MATCH(EU1579,AK1567:AU1567,0))</f>
        <v>0</v>
      </c>
      <c r="EV1584" s="30">
        <f>INDEX(DU1556:EB1563,MATCH(DS1584,DS1556:DS1563,0),MATCH(EV1578,DU1554:EB1554,0))*INDEX(AK1568:AU1575,MATCH(EV1578,AJ1568:AJ1575,0),MATCH(EV1579,AK1567:AU1567,0))</f>
        <v>0</v>
      </c>
      <c r="EW1584" s="30">
        <f>INDEX(DU1556:EB1563,MATCH(DS1584,DS1556:DS1563,0),MATCH(EW1578,DU1554:EB1554,0))*INDEX(AK1568:AU1575,MATCH(EW1578,AJ1568:AJ1575,0),MATCH(EW1579,AK1567:AU1567,0))</f>
        <v>0</v>
      </c>
      <c r="EX1584" s="30">
        <f>INDEX(DU1556:EB1563,MATCH(DS1584,DS1556:DS1563,0),MATCH(EX1578,DU1554:EB1554,0))*INDEX(AK1568:AU1575,MATCH(EX1578,AJ1568:AJ1575,0),MATCH(EX1579,AK1567:AU1567,0))</f>
        <v>0</v>
      </c>
      <c r="EY1584" s="30">
        <f>INDEX(DU1556:EB1563,MATCH(DS1584,DS1556:DS1563,0),MATCH(EY1578,DU1554:EB1554,0))*INDEX(AK1568:AU1575,MATCH(EY1578,AJ1568:AJ1575,0),MATCH(EY1579,AK1567:AU1567,0))</f>
        <v>0</v>
      </c>
      <c r="EZ1584" s="30">
        <f>INDEX(DU1556:EB1563,MATCH(DS1584,DS1556:DS1563,0),MATCH(EZ1578,DU1554:EB1554,0))*INDEX(AK1568:AU1575,MATCH(EZ1578,AJ1568:AJ1575,0),MATCH(EZ1579,AK1567:AU1567,0))</f>
        <v>0</v>
      </c>
      <c r="FA1584" s="30">
        <f>INDEX(DU1556:EB1563,MATCH(DS1584,DS1556:DS1563,0),MATCH(FA1578,DU1554:EB1554,0))*INDEX(AK1568:AU1575,MATCH(FA1578,AJ1568:AJ1575,0),MATCH(FA1579,AK1567:AU1567,0))</f>
        <v>0</v>
      </c>
      <c r="FB1584" s="30">
        <f>INDEX(DU1556:EB1563,MATCH(DS1584,DS1556:DS1563,0),MATCH(FB1578,DU1554:EB1554,0))*INDEX(AK1568:AU1575,MATCH(FB1578,AJ1568:AJ1575,0),MATCH(FB1579,AK1567:AU1567,0))</f>
        <v>0</v>
      </c>
      <c r="FC1584" s="30">
        <f>INDEX(DU1556:EB1563,MATCH(DS1584,DS1556:DS1563,0),MATCH(FC1578,DU1554:EB1554,0))*INDEX(AK1568:AU1575,MATCH(FC1578,AJ1568:AJ1575,0),MATCH(FC1579,AK1567:AU1567,0))</f>
        <v>0</v>
      </c>
      <c r="FD1584" s="30">
        <f>INDEX(DU1556:EB1563,MATCH(DS1584,DS1556:DS1563,0),MATCH(FD1578,DU1554:EB1554,0))*INDEX(AK1568:AU1575,MATCH(FD1578,AJ1568:AJ1575,0),MATCH(FD1579,AK1567:AU1567,0))</f>
        <v>0</v>
      </c>
      <c r="FE1584" s="30">
        <f>INDEX(DU1556:EB1563,MATCH(DS1584,DS1556:DS1563,0),MATCH(FE1578,DU1554:EB1554,0))*INDEX(AK1568:AU1575,MATCH(FE1578,AJ1568:AJ1575,0),MATCH(FE1579,AK1567:AU1567,0))</f>
        <v>0</v>
      </c>
      <c r="FF1584" s="30">
        <f>INDEX(DU1556:EB1563,MATCH(DS1584,DS1556:DS1563,0),MATCH(FF1578,DU1554:EB1554,0))*INDEX(AK1568:AU1575,MATCH(FF1578,AJ1568:AJ1575,0),MATCH(FF1579,AK1567:AU1567,0))</f>
        <v>0</v>
      </c>
      <c r="FG1584" s="30">
        <f>INDEX(DU1556:EB1563,MATCH(DS1584,DS1556:DS1563,0),MATCH(FG1578,DU1554:EB1554,0))*INDEX(AK1568:AU1575,MATCH(FG1578,AJ1568:AJ1575,0),MATCH(FG1579,AK1567:AU1567,0))</f>
        <v>0</v>
      </c>
      <c r="FH1584" s="30">
        <f>INDEX(DU1556:EB1563,MATCH(DS1584,DS1556:DS1563,0),MATCH(FH1578,DU1554:EB1554,0))*INDEX(AK1568:AU1575,MATCH(FH1578,AJ1568:AJ1575,0),MATCH(FH1579,AK1567:AU1567,0))</f>
        <v>0</v>
      </c>
      <c r="FI1584" s="30">
        <f>INDEX(DU1556:EB1563,MATCH(DS1584,DS1556:DS1563,0),MATCH(FI1578,DU1554:EB1554,0))*INDEX(AK1568:AU1575,MATCH(FI1578,AJ1568:AJ1575,0),MATCH(FI1579,AK1567:AU1567,0))</f>
        <v>0</v>
      </c>
      <c r="FJ1584" s="30">
        <f>INDEX(DU1556:EB1563,MATCH(DS1584,DS1556:DS1563,0),MATCH(FJ1578,DU1554:EB1554,0))*INDEX(AK1568:AU1575,MATCH(FJ1578,AJ1568:AJ1575,0),MATCH(FJ1579,AK1567:AU1567,0))</f>
        <v>0</v>
      </c>
      <c r="FK1584" s="30">
        <f>INDEX(DU1556:EB1563,MATCH(DS1584,DS1556:DS1563,0),MATCH(FK1578,DU1554:EB1554,0))*INDEX(AK1568:AU1575,MATCH(FK1578,AJ1568:AJ1575,0),MATCH(FK1579,AK1567:AU1567,0))</f>
        <v>0</v>
      </c>
      <c r="FL1584" s="30">
        <f>INDEX(DU1556:EB1563,MATCH(DS1584,DS1556:DS1563,0),MATCH(FL1578,DU1554:EB1554,0))*INDEX(AK1568:AU1575,MATCH(FL1578,AJ1568:AJ1575,0),MATCH(FL1579,AK1567:AU1567,0))</f>
        <v>0</v>
      </c>
      <c r="FM1584" s="30">
        <f>INDEX(DU1556:EB1563,MATCH(DS1584,DS1556:DS1563,0),MATCH(FM1578,DU1554:EB1554,0))*INDEX(AK1568:AU1575,MATCH(FM1578,AJ1568:AJ1575,0),MATCH(FM1579,AK1567:AU1567,0))</f>
        <v>0</v>
      </c>
      <c r="FN1584" s="30">
        <f>INDEX(DU1556:EB1563,MATCH(DS1584,DS1556:DS1563,0),MATCH(FN1578,DU1554:EB1554,0))*INDEX(AK1568:AU1575,MATCH(FN1578,AJ1568:AJ1575,0),MATCH(FN1579,AK1567:AU1567,0))</f>
        <v>0</v>
      </c>
      <c r="FO1584" s="30">
        <f>INDEX(DU1556:EB1563,MATCH(DS1584,DS1556:DS1563,0),MATCH(FO1578,DU1554:EB1554,0))*INDEX(AK1568:AU1575,MATCH(FO1578,AJ1568:AJ1575,0),MATCH(FO1579,AK1567:AU1567,0))</f>
        <v>0</v>
      </c>
      <c r="FP1584" s="30">
        <f>INDEX(DU1556:EB1563,MATCH(DS1584,DS1556:DS1563,0),MATCH(FP1578,DU1554:EB1554,0))*INDEX(AK1568:AU1575,MATCH(FP1578,AJ1568:AJ1575,0),MATCH(FP1579,AK1567:AU1567,0))</f>
        <v>0</v>
      </c>
      <c r="FQ1584" s="30">
        <f>INDEX(DU1556:EB1563,MATCH(DS1584,DS1556:DS1563,0),MATCH(FQ1578,DU1554:EB1554,0))*INDEX(AK1568:AU1575,MATCH(FQ1578,AJ1568:AJ1575,0),MATCH(FQ1579,AK1567:AU1567,0))</f>
        <v>0</v>
      </c>
      <c r="FR1584" s="30">
        <f>INDEX(DU1556:EB1563,MATCH(DS1584,DS1556:DS1563,0),MATCH(FR1578,DU1554:EB1554,0))*INDEX(AK1568:AU1575,MATCH(FR1578,AJ1568:AJ1575,0),MATCH(FR1579,AK1567:AU1567,0))</f>
        <v>0</v>
      </c>
      <c r="FS1584" s="30">
        <f>INDEX(DU1556:EB1563,MATCH(DS1584,DS1556:DS1563,0),MATCH(FS1578,DU1554:EB1554,0))*INDEX(AK1568:AU1575,MATCH(FS1578,AJ1568:AJ1575,0),MATCH(FS1579,AK1567:AU1567,0))</f>
        <v>0</v>
      </c>
      <c r="FT1584" s="30">
        <f>INDEX(DU1556:EB1563,MATCH(DS1584,DS1556:DS1563,0),MATCH(FT1578,DU1554:EB1554,0))*INDEX(AK1568:AU1575,MATCH(FT1578,AJ1568:AJ1575,0),MATCH(FT1579,AK1567:AU1567,0))</f>
        <v>0</v>
      </c>
      <c r="FU1584" s="30">
        <f>INDEX(DU1556:EB1563,MATCH(DS1584,DS1556:DS1563,0),MATCH(FU1578,DU1554:EB1554,0))*INDEX(AK1568:AU1575,MATCH(FU1578,AJ1568:AJ1575,0),MATCH(FU1579,AK1567:AU1567,0))</f>
        <v>0</v>
      </c>
      <c r="FV1584" s="30">
        <f>INDEX(DU1556:EB1563,MATCH(DS1584,DS1556:DS1563,0),MATCH(FV1578,DU1554:EB1554,0))*INDEX(AK1568:AU1575,MATCH(FV1578,AJ1568:AJ1575,0),MATCH(FV1579,AK1567:AU1567,0))</f>
        <v>0</v>
      </c>
      <c r="FW1584" s="30">
        <f>INDEX(DU1556:EB1563,MATCH(DS1584,DS1556:DS1563,0),MATCH(FW1578,DU1554:EB1554,0))*INDEX(AK1568:AU1575,MATCH(FW1578,AJ1568:AJ1575,0),MATCH(FW1579,AK1567:AU1567,0))</f>
        <v>0</v>
      </c>
      <c r="FX1584" s="30">
        <f>INDEX(DU1556:EB1563,MATCH(DS1584,DS1556:DS1563,0),MATCH(FX1578,DU1554:EB1554,0))*INDEX(AK1568:AU1575,MATCH(FX1578,AJ1568:AJ1575,0),MATCH(FX1579,AK1567:AU1567,0))</f>
        <v>0</v>
      </c>
      <c r="FY1584" s="30">
        <f>INDEX(DU1556:EB1563,MATCH(DS1584,DS1556:DS1563,0),MATCH(FY1578,DU1554:EB1554,0))*INDEX(AK1568:AU1575,MATCH(FY1578,AJ1568:AJ1575,0),MATCH(FY1579,AK1567:AU1567,0))</f>
        <v>0</v>
      </c>
      <c r="FZ1584" s="30">
        <f>INDEX(DU1556:EB1563,MATCH(DS1584,DS1556:DS1563,0),MATCH(FZ1578,DU1554:EB1554,0))*INDEX(AK1568:AU1575,MATCH(FZ1578,AJ1568:AJ1575,0),MATCH(FZ1579,AK1567:AU1567,0))</f>
        <v>0</v>
      </c>
      <c r="GA1584" s="30">
        <f>INDEX(DU1556:EB1563,MATCH(DS1584,DS1556:DS1563,0),MATCH(GA1578,DU1554:EB1554,0))*INDEX(AK1568:AU1575,MATCH(GA1578,AJ1568:AJ1575,0),MATCH(GA1579,AK1567:AU1567,0))</f>
        <v>0</v>
      </c>
      <c r="GB1584" s="30">
        <f>INDEX(DU1556:EB1563,MATCH(DS1584,DS1556:DS1563,0),MATCH(GB1578,DU1554:EB1554,0))*INDEX(AK1568:AU1575,MATCH(GB1578,AJ1568:AJ1575,0),MATCH(GB1579,AK1567:AU1567,0))</f>
        <v>0</v>
      </c>
      <c r="GC1584" s="30">
        <f>INDEX(DU1556:EB1563,MATCH(DS1584,DS1556:DS1563,0),MATCH(GC1578,DU1554:EB1554,0))*INDEX(AK1568:AU1575,MATCH(GC1578,AJ1568:AJ1575,0),MATCH(GC1579,AK1567:AU1567,0))</f>
        <v>0</v>
      </c>
      <c r="GD1584" s="30">
        <f>INDEX(DU1556:EB1563,MATCH(DS1584,DS1556:DS1563,0),MATCH(GD1578,DU1554:EB1554,0))*INDEX(AK1568:AU1575,MATCH(GD1578,AJ1568:AJ1575,0),MATCH(GD1579,AK1567:AU1567,0))</f>
        <v>0</v>
      </c>
      <c r="GE1584" s="30">
        <f>INDEX(DU1556:EB1563,MATCH(DS1584,DS1556:DS1563,0),MATCH(GE1578,DU1554:EB1554,0))*INDEX(AK1568:AU1575,MATCH(GE1578,AJ1568:AJ1575,0),MATCH(GE1579,AK1567:AU1567,0))</f>
        <v>0</v>
      </c>
      <c r="GF1584" s="30">
        <f>INDEX(DU1556:EB1563,MATCH(DS1584,DS1556:DS1563,0),MATCH(GF1578,DU1554:EB1554,0))*INDEX(AK1568:AU1575,MATCH(GF1578,AJ1568:AJ1575,0),MATCH(GF1579,AK1567:AU1567,0))</f>
        <v>0</v>
      </c>
      <c r="GG1584" s="30">
        <f>INDEX(DU1556:EB1563,MATCH(DS1584,DS1556:DS1563,0),MATCH(GG1578,DU1554:EB1554,0))*INDEX(AK1568:AU1575,MATCH(GG1578,AJ1568:AJ1575,0),MATCH(GG1579,AK1567:AU1567,0))</f>
        <v>0</v>
      </c>
      <c r="GH1584" s="30">
        <f>INDEX(DU1556:EB1563,MATCH(DS1584,DS1556:DS1563,0),MATCH(GH1578,DU1554:EB1554,0))*INDEX(AK1568:AU1575,MATCH(GH1578,AJ1568:AJ1575,0),MATCH(GH1579,AK1567:AU1567,0))</f>
        <v>0</v>
      </c>
      <c r="GI1584" s="30">
        <f>INDEX(DU1556:EB1563,MATCH(DS1584,DS1556:DS1563,0),MATCH(GI1578,DU1554:EB1554,0))*INDEX(AK1568:AU1575,MATCH(GI1578,AJ1568:AJ1575,0),MATCH(GI1579,AK1567:AU1567,0))</f>
        <v>0</v>
      </c>
      <c r="GJ1584" s="30">
        <f>INDEX(DU1556:EB1563,MATCH(DS1584,DS1556:DS1563,0),MATCH(GJ1578,DU1554:EB1554,0))*INDEX(AK1568:AU1575,MATCH(GJ1578,AJ1568:AJ1575,0),MATCH(GJ1579,AK1567:AU1567,0))</f>
        <v>0</v>
      </c>
      <c r="GK1584" s="30">
        <f>INDEX(DU1556:EB1563,MATCH(DS1584,DS1556:DS1563,0),MATCH(GK1578,DU1554:EB1554,0))*INDEX(AK1568:AU1575,MATCH(GK1578,AJ1568:AJ1575,0),MATCH(GK1579,AK1567:AU1567,0))</f>
        <v>0</v>
      </c>
      <c r="GL1584" s="30">
        <f>INDEX(DU1556:EB1563,MATCH(DS1584,DS1556:DS1563,0),MATCH(GL1578,DU1554:EB1554,0))*INDEX(AK1568:AU1575,MATCH(GL1578,AJ1568:AJ1575,0),MATCH(GL1579,AK1567:AU1567,0))</f>
        <v>0</v>
      </c>
      <c r="GM1584" s="30" t="b">
        <f t="shared" si="1727"/>
        <v>1</v>
      </c>
      <c r="GO1584" s="29">
        <v>2027</v>
      </c>
      <c r="GP1584" s="27">
        <f>SUMIF(DT1567:EO1567,GP1567,DT1584:EO1584)</f>
        <v>0</v>
      </c>
      <c r="GQ1584" s="28">
        <f>SUMIF(DT1567:GL1567,GQ1567,DT1584:GL1584)</f>
        <v>0</v>
      </c>
      <c r="GR1584" s="28">
        <f>SUMIF(DT1567:GL1567,GR1567,DT1584:GL1584)</f>
        <v>0</v>
      </c>
      <c r="GS1584" s="28">
        <f>SUMIF(DT1567:GL1567,GS1567,DT1584:GL1584)</f>
        <v>0</v>
      </c>
      <c r="GT1584" s="28">
        <f>SUMIF(DT1567:GL1567,GT1567,DT1584:GL1584)</f>
        <v>0</v>
      </c>
      <c r="GU1584" s="28">
        <f>SUMIF(DT1567:GL1567,GU1567,DT1584:GL1584)</f>
        <v>0</v>
      </c>
      <c r="GV1584" s="28">
        <f>SUMIF(DT1567:GL1567,GV1567,DT1584:GL1584)</f>
        <v>0</v>
      </c>
      <c r="GW1584" s="28">
        <f>SUMIF(DT1567:GL1567,GW1567,DT1584:GL1584)</f>
        <v>0</v>
      </c>
      <c r="GX1584" s="28">
        <f>SUMIF(DT1567:GL1567,GX1567,DT1584:GL1584)</f>
        <v>0</v>
      </c>
      <c r="GY1584" s="28">
        <f>SUMIF(DT1567:GL1567,GY1567,DT1584:GL1584)</f>
        <v>0</v>
      </c>
      <c r="GZ1584" s="28">
        <f>SUMIF(DT1567:GL1567,GZ1567,DT1584:GL1584)</f>
        <v>0</v>
      </c>
      <c r="HA1584" s="27" t="b">
        <f t="shared" si="1728"/>
        <v>1</v>
      </c>
      <c r="HC1584" s="28">
        <f>IF(HA1584,0,(O1560-SUM(GP1584:GZ1584))*INDEX(AL1568:AU1575,MATCH(GO1584,AJ1568:AJ1575,0),MATCH(HC1579,AL1567:AU1567,0)))</f>
        <v>0</v>
      </c>
      <c r="HD1584" s="28">
        <f>IF(HA1584,0,(O1560-SUM(GP1584:GZ1584))*INDEX(AL1568:AU1575,MATCH(GO1584,AJ1568:AJ1575,0),MATCH(HD1579,AL1567:AU1567,0)))</f>
        <v>0</v>
      </c>
      <c r="HE1584" s="28">
        <f>IF(HA1584,0,(O1560-SUM(GP1584:GZ1584))*INDEX(AL1568:AU1575,MATCH(GO1584,AJ1568:AJ1575,0),MATCH(HE1579,AL1567:AU1567,0)))</f>
        <v>0</v>
      </c>
      <c r="HF1584" s="28">
        <f>IF(HA1584,0,(O1560-SUM(GP1584:GZ1584))*INDEX(AL1568:AU1575,MATCH(GO1584,AJ1568:AJ1575,0),MATCH(HF1579,AL1567:AU1567,0)))</f>
        <v>0</v>
      </c>
      <c r="HG1584" s="28">
        <f>IF(HA1584,0,(O1560-SUM(GP1584:GZ1584))*INDEX(AL1568:AU1575,MATCH(GO1584,AJ1568:AJ1575,0),MATCH(HG1579,AL1567:AU1567,0)))</f>
        <v>0</v>
      </c>
      <c r="HH1584" s="28">
        <f>IF(HA1584,0,(O1560-SUM(GP1584:GZ1584))*INDEX(AL1568:AU1575,MATCH(GO1584,AJ1568:AJ1575,0),MATCH(HH1579,AL1567:AU1567,0)))</f>
        <v>0</v>
      </c>
      <c r="HI1584" s="28">
        <f>IF(HA1584,0,(O1560-SUM(GP1584:GZ1584))*INDEX(AL1568:AU1575,MATCH(GO1584,AJ1568:AJ1575,0),MATCH(HI1579,AL1567:AU1567,0)))</f>
        <v>0</v>
      </c>
      <c r="HJ1584" s="28">
        <f>IF(HA1584,0,(O1560-SUM(GP1584:GZ1584))*INDEX(AL1568:AU1575,MATCH(GO1584,AJ1568:AJ1575,0),MATCH(HJ1579,AL1567:AU1567,0)))</f>
        <v>0</v>
      </c>
      <c r="HK1584" s="28">
        <f>IF(HA1584,0,(O1560-SUM(GP1584:GZ1584))*INDEX(AL1568:AU1575,MATCH(GO1584,AJ1568:AJ1575,0),MATCH(HK1579,AL1567:AU1567,0)))</f>
        <v>0</v>
      </c>
      <c r="HL1584" s="28">
        <f>IF(HA1584,0,(O1560-SUM(GP1584:GZ1584))*INDEX(AL1568:AU1575,MATCH(GO1584,AJ1568:AJ1575,0),MATCH(HL1579,AL1567:AU1567,0)))</f>
        <v>0</v>
      </c>
      <c r="HM1584" s="28" t="b">
        <f t="shared" si="1729"/>
        <v>1</v>
      </c>
    </row>
    <row r="1585" spans="1:221" hidden="1" x14ac:dyDescent="0.2">
      <c r="A1585" s="2" t="s">
        <v>1</v>
      </c>
      <c r="B1585" s="26"/>
      <c r="I1585" s="34"/>
      <c r="J1585" s="34"/>
      <c r="K1585" s="34"/>
      <c r="L1585" s="34"/>
      <c r="M1585" s="34"/>
      <c r="N1585" s="34"/>
      <c r="O1585" s="34"/>
      <c r="P1585" s="34"/>
      <c r="Q1585" s="34"/>
      <c r="R1585" s="34"/>
      <c r="S1585" s="16"/>
      <c r="T1585" s="62"/>
      <c r="DS1585" s="29">
        <v>2028</v>
      </c>
      <c r="DT1585" s="30">
        <f>INDEX(DU1556:EB1563,MATCH(DS1585,DS1556:DS1563,0),MATCH(DT1578,DU1554:EB1554,0))*INDEX(AK1568:AU1575,MATCH(DT1578,AJ1568:AJ1575,0),MATCH(DT1579,AK1567:AU1567,0))</f>
        <v>0</v>
      </c>
      <c r="DU1585" s="30">
        <f>INDEX(DU1556:EB1563,MATCH(DS1585,DS1556:DS1563,0),MATCH(DU1578,DU1554:EB1554,0))*INDEX(AK1568:AU1575,MATCH(DU1578,AJ1568:AJ1575,0),MATCH(DU1579,AK1567:AU1567,0))</f>
        <v>0</v>
      </c>
      <c r="DV1585" s="30">
        <f>INDEX(DU1556:EB1563,MATCH(DS1585,DS1556:DS1563,0),MATCH(DV1578,DU1554:EB1554,0))*INDEX(AK1568:AU1575,MATCH(DV1578,AJ1568:AJ1575,0),MATCH(DV1579,AK1567:AU1567,0))</f>
        <v>0</v>
      </c>
      <c r="DW1585" s="30">
        <f>INDEX(DU1556:EB1563,MATCH(DS1585,DS1556:DS1563,0),MATCH(DW1578,DU1554:EB1554,0))*INDEX(AK1568:AU1575,MATCH(DW1578,AJ1568:AJ1575,0),MATCH(DW1579,AK1567:AU1567,0))</f>
        <v>0</v>
      </c>
      <c r="DX1585" s="30">
        <f>INDEX(DU1556:EB1563,MATCH(DS1585,DS1556:DS1563,0),MATCH(DX1578,DU1554:EB1554,0))*INDEX(AK1568:AU1575,MATCH(DX1578,AJ1568:AJ1575,0),MATCH(DX1579,AK1567:AU1567,0))</f>
        <v>0</v>
      </c>
      <c r="DY1585" s="30">
        <f>INDEX(DU1556:EB1563,MATCH(DS1585,DS1556:DS1563,0),MATCH(DY1578,DU1554:EB1554,0))*INDEX(AK1568:AU1575,MATCH(DY1578,AJ1568:AJ1575,0),MATCH(DY1579,AK1567:AU1567,0))</f>
        <v>0</v>
      </c>
      <c r="DZ1585" s="30">
        <f>INDEX(DU1556:EB1563,MATCH(DS1585,DS1556:DS1563,0),MATCH(DZ1578,DU1554:EB1554,0))*INDEX(AK1568:AU1575,MATCH(DZ1578,AJ1568:AJ1575,0),MATCH(DZ1579,AK1567:AU1567,0))</f>
        <v>0</v>
      </c>
      <c r="EA1585" s="30">
        <f>INDEX(DU1556:EB1563,MATCH(DS1585,DS1556:DS1563,0),MATCH(EA1578,DU1554:EB1554,0))*INDEX(AK1568:AU1575,MATCH(EA1578,AJ1568:AJ1575,0),MATCH(EA1579,AK1567:AU1567,0))</f>
        <v>0</v>
      </c>
      <c r="EB1585" s="30">
        <f>INDEX(DU1556:EB1563,MATCH(DS1585,DS1556:DS1563,0),MATCH(EB1578,DU1554:EB1554,0))*INDEX(AK1568:AU1575,MATCH(EB1578,AJ1568:AJ1575,0),MATCH(EB1579,AK1567:AU1567,0))</f>
        <v>0</v>
      </c>
      <c r="EC1585" s="30">
        <f>INDEX(DU1556:EB1563,MATCH(DS1585,DS1556:DS1563,0),MATCH(EC1578,DU1554:EB1554,0))*INDEX(AK1568:AU1575,MATCH(EC1578,AJ1568:AJ1575,0),MATCH(EC1579,AK1567:AU1567,0))</f>
        <v>0</v>
      </c>
      <c r="ED1585" s="30">
        <f>INDEX(DU1556:EB1563,MATCH(DS1585,DS1556:DS1563,0),MATCH(ED1578,DU1554:EB1554,0))*INDEX(AK1568:AU1575,MATCH(ED1578,AJ1568:AJ1575,0),MATCH(ED1579,AK1567:AU1567,0))</f>
        <v>0</v>
      </c>
      <c r="EE1585" s="30">
        <f>INDEX(DU1556:EB1563,MATCH(DS1585,DS1556:DS1563,0),MATCH(EE1578,DU1554:EB1554,0))*INDEX(AK1568:AU1575,MATCH(EE1578,AJ1568:AJ1575,0),MATCH(EE1579,AK1567:AU1567,0))</f>
        <v>0</v>
      </c>
      <c r="EF1585" s="30">
        <f>INDEX(DU1556:EB1563,MATCH(DS1585,DS1556:DS1563,0),MATCH(EF1578,DU1554:EB1554,0))*INDEX(AK1568:AU1575,MATCH(EF1578,AJ1568:AJ1575,0),MATCH(EF1579,AK1567:AU1567,0))</f>
        <v>0</v>
      </c>
      <c r="EG1585" s="30">
        <f>INDEX(DU1556:EB1563,MATCH(DS1585,DS1556:DS1563,0),MATCH(EG1578,DU1554:EB1554,0))*INDEX(AK1568:AU1575,MATCH(EG1578,AJ1568:AJ1575,0),MATCH(EG1579,AK1567:AU1567,0))</f>
        <v>0</v>
      </c>
      <c r="EH1585" s="30">
        <f>INDEX(DU1556:EB1563,MATCH(DS1585,DS1556:DS1563,0),MATCH(EH1578,DU1554:EB1554,0))*INDEX(AK1568:AU1575,MATCH(EH1578,AJ1568:AJ1575,0),MATCH(EH1579,AK1567:AU1567,0))</f>
        <v>0</v>
      </c>
      <c r="EI1585" s="30">
        <f>INDEX(DU1556:EB1563,MATCH(DS1585,DS1556:DS1563,0),MATCH(EI1578,DU1554:EB1554,0))*INDEX(AK1568:AU1575,MATCH(EI1578,AJ1568:AJ1575,0),MATCH(EI1579,AK1567:AU1567,0))</f>
        <v>0</v>
      </c>
      <c r="EJ1585" s="30">
        <f>INDEX(DU1556:EB1563,MATCH(DS1585,DS1556:DS1563,0),MATCH(EJ1578,DU1554:EB1554,0))*INDEX(AK1568:AU1575,MATCH(EJ1578,AJ1568:AJ1575,0),MATCH(EJ1579,AK1567:AU1567,0))</f>
        <v>0</v>
      </c>
      <c r="EK1585" s="30">
        <f>INDEX(DU1556:EB1563,MATCH(DS1585,DS1556:DS1563,0),MATCH(EK1578,DU1554:EB1554,0))*INDEX(AK1568:AU1575,MATCH(EK1578,AJ1568:AJ1575,0),MATCH(EK1579,AK1567:AU1567,0))</f>
        <v>0</v>
      </c>
      <c r="EL1585" s="30">
        <f>INDEX(DU1556:EB1563,MATCH(DS1585,DS1556:DS1563,0),MATCH(EL1578,DU1554:EB1554,0))*INDEX(AK1568:AU1575,MATCH(EL1578,AJ1568:AJ1575,0),MATCH(EL1579,AK1567:AU1567,0))</f>
        <v>0</v>
      </c>
      <c r="EM1585" s="30">
        <f>INDEX(DU1556:EB1563,MATCH(DS1585,DS1556:DS1563,0),MATCH(EM1578,DU1554:EB1554,0))*INDEX(AK1568:AU1575,MATCH(EM1578,AJ1568:AJ1575,0),MATCH(EM1579,AK1567:AU1567,0))</f>
        <v>0</v>
      </c>
      <c r="EN1585" s="30">
        <f>INDEX(DU1556:EB1563,MATCH(DS1585,DS1556:DS1563,0),MATCH(EN1578,DU1554:EB1554,0))*INDEX(AK1568:AU1575,MATCH(EN1578,AJ1568:AJ1575,0),MATCH(EN1579,AK1567:AU1567,0))</f>
        <v>0</v>
      </c>
      <c r="EO1585" s="30">
        <f>INDEX(DU1556:EB1563,MATCH(DS1585,DS1556:DS1563,0),MATCH(EO1578,DU1554:EB1554,0))*INDEX(AK1568:AU1575,MATCH(EO1578,AJ1568:AJ1575,0),MATCH(EO1579,AK1567:AU1567,0))</f>
        <v>0</v>
      </c>
      <c r="EP1585" s="30">
        <f>INDEX(DU1556:EB1563,MATCH(DS1585,DS1556:DS1563,0),MATCH(EP1578,DU1554:EB1554,0))*INDEX(AK1568:AU1575,MATCH(EP1578,AJ1568:AJ1575,0),MATCH(EP1579,AK1567:AU1567,0))</f>
        <v>0</v>
      </c>
      <c r="EQ1585" s="30">
        <f>INDEX(DU1556:EB1563,MATCH(DS1585,DS1556:DS1563,0),MATCH(EQ1578,DU1554:EB1554,0))*INDEX(AK1568:AU1575,MATCH(EQ1578,AJ1568:AJ1575,0),MATCH(EQ1579,AK1567:AU1567,0))</f>
        <v>0</v>
      </c>
      <c r="ER1585" s="30">
        <f>INDEX(DU1556:EB1563,MATCH(DS1585,DS1556:DS1563,0),MATCH(ER1578,DU1554:EB1554,0))*INDEX(AK1568:AU1575,MATCH(ER1578,AJ1568:AJ1575,0),MATCH(ER1579,AK1567:AU1567,0))</f>
        <v>0</v>
      </c>
      <c r="ES1585" s="30">
        <f>INDEX(DU1556:EB1563,MATCH(DS1585,DS1556:DS1563,0),MATCH(ES1578,DU1554:EB1554,0))*INDEX(AK1568:AU1575,MATCH(ES1578,AJ1568:AJ1575,0),MATCH(ES1579,AK1567:AU1567,0))</f>
        <v>0</v>
      </c>
      <c r="ET1585" s="30">
        <f>INDEX(DU1556:EB1563,MATCH(DS1585,DS1556:DS1563,0),MATCH(ET1578,DU1554:EB1554,0))*INDEX(AK1568:AU1575,MATCH(ET1578,AJ1568:AJ1575,0),MATCH(ET1579,AK1567:AU1567,0))</f>
        <v>0</v>
      </c>
      <c r="EU1585" s="30">
        <f>INDEX(DU1556:EB1563,MATCH(DS1585,DS1556:DS1563,0),MATCH(EU1578,DU1554:EB1554,0))*INDEX(AK1568:AU1575,MATCH(EU1578,AJ1568:AJ1575,0),MATCH(EU1579,AK1567:AU1567,0))</f>
        <v>0</v>
      </c>
      <c r="EV1585" s="30">
        <f>INDEX(DU1556:EB1563,MATCH(DS1585,DS1556:DS1563,0),MATCH(EV1578,DU1554:EB1554,0))*INDEX(AK1568:AU1575,MATCH(EV1578,AJ1568:AJ1575,0),MATCH(EV1579,AK1567:AU1567,0))</f>
        <v>0</v>
      </c>
      <c r="EW1585" s="30">
        <f>INDEX(DU1556:EB1563,MATCH(DS1585,DS1556:DS1563,0),MATCH(EW1578,DU1554:EB1554,0))*INDEX(AK1568:AU1575,MATCH(EW1578,AJ1568:AJ1575,0),MATCH(EW1579,AK1567:AU1567,0))</f>
        <v>0</v>
      </c>
      <c r="EX1585" s="30">
        <f>INDEX(DU1556:EB1563,MATCH(DS1585,DS1556:DS1563,0),MATCH(EX1578,DU1554:EB1554,0))*INDEX(AK1568:AU1575,MATCH(EX1578,AJ1568:AJ1575,0),MATCH(EX1579,AK1567:AU1567,0))</f>
        <v>0</v>
      </c>
      <c r="EY1585" s="30">
        <f>INDEX(DU1556:EB1563,MATCH(DS1585,DS1556:DS1563,0),MATCH(EY1578,DU1554:EB1554,0))*INDEX(AK1568:AU1575,MATCH(EY1578,AJ1568:AJ1575,0),MATCH(EY1579,AK1567:AU1567,0))</f>
        <v>0</v>
      </c>
      <c r="EZ1585" s="30">
        <f>INDEX(DU1556:EB1563,MATCH(DS1585,DS1556:DS1563,0),MATCH(EZ1578,DU1554:EB1554,0))*INDEX(AK1568:AU1575,MATCH(EZ1578,AJ1568:AJ1575,0),MATCH(EZ1579,AK1567:AU1567,0))</f>
        <v>0</v>
      </c>
      <c r="FA1585" s="30">
        <f>INDEX(DU1556:EB1563,MATCH(DS1585,DS1556:DS1563,0),MATCH(FA1578,DU1554:EB1554,0))*INDEX(AK1568:AU1575,MATCH(FA1578,AJ1568:AJ1575,0),MATCH(FA1579,AK1567:AU1567,0))</f>
        <v>0</v>
      </c>
      <c r="FB1585" s="30">
        <f>INDEX(DU1556:EB1563,MATCH(DS1585,DS1556:DS1563,0),MATCH(FB1578,DU1554:EB1554,0))*INDEX(AK1568:AU1575,MATCH(FB1578,AJ1568:AJ1575,0),MATCH(FB1579,AK1567:AU1567,0))</f>
        <v>0</v>
      </c>
      <c r="FC1585" s="30">
        <f>INDEX(DU1556:EB1563,MATCH(DS1585,DS1556:DS1563,0),MATCH(FC1578,DU1554:EB1554,0))*INDEX(AK1568:AU1575,MATCH(FC1578,AJ1568:AJ1575,0),MATCH(FC1579,AK1567:AU1567,0))</f>
        <v>0</v>
      </c>
      <c r="FD1585" s="30">
        <f>INDEX(DU1556:EB1563,MATCH(DS1585,DS1556:DS1563,0),MATCH(FD1578,DU1554:EB1554,0))*INDEX(AK1568:AU1575,MATCH(FD1578,AJ1568:AJ1575,0),MATCH(FD1579,AK1567:AU1567,0))</f>
        <v>0</v>
      </c>
      <c r="FE1585" s="30">
        <f>INDEX(DU1556:EB1563,MATCH(DS1585,DS1556:DS1563,0),MATCH(FE1578,DU1554:EB1554,0))*INDEX(AK1568:AU1575,MATCH(FE1578,AJ1568:AJ1575,0),MATCH(FE1579,AK1567:AU1567,0))</f>
        <v>0</v>
      </c>
      <c r="FF1585" s="30">
        <f>INDEX(DU1556:EB1563,MATCH(DS1585,DS1556:DS1563,0),MATCH(FF1578,DU1554:EB1554,0))*INDEX(AK1568:AU1575,MATCH(FF1578,AJ1568:AJ1575,0),MATCH(FF1579,AK1567:AU1567,0))</f>
        <v>0</v>
      </c>
      <c r="FG1585" s="30">
        <f>INDEX(DU1556:EB1563,MATCH(DS1585,DS1556:DS1563,0),MATCH(FG1578,DU1554:EB1554,0))*INDEX(AK1568:AU1575,MATCH(FG1578,AJ1568:AJ1575,0),MATCH(FG1579,AK1567:AU1567,0))</f>
        <v>0</v>
      </c>
      <c r="FH1585" s="30">
        <f>INDEX(DU1556:EB1563,MATCH(DS1585,DS1556:DS1563,0),MATCH(FH1578,DU1554:EB1554,0))*INDEX(AK1568:AU1575,MATCH(FH1578,AJ1568:AJ1575,0),MATCH(FH1579,AK1567:AU1567,0))</f>
        <v>0</v>
      </c>
      <c r="FI1585" s="30">
        <f>INDEX(DU1556:EB1563,MATCH(DS1585,DS1556:DS1563,0),MATCH(FI1578,DU1554:EB1554,0))*INDEX(AK1568:AU1575,MATCH(FI1578,AJ1568:AJ1575,0),MATCH(FI1579,AK1567:AU1567,0))</f>
        <v>0</v>
      </c>
      <c r="FJ1585" s="30">
        <f>INDEX(DU1556:EB1563,MATCH(DS1585,DS1556:DS1563,0),MATCH(FJ1578,DU1554:EB1554,0))*INDEX(AK1568:AU1575,MATCH(FJ1578,AJ1568:AJ1575,0),MATCH(FJ1579,AK1567:AU1567,0))</f>
        <v>0</v>
      </c>
      <c r="FK1585" s="30">
        <f>INDEX(DU1556:EB1563,MATCH(DS1585,DS1556:DS1563,0),MATCH(FK1578,DU1554:EB1554,0))*INDEX(AK1568:AU1575,MATCH(FK1578,AJ1568:AJ1575,0),MATCH(FK1579,AK1567:AU1567,0))</f>
        <v>0</v>
      </c>
      <c r="FL1585" s="30">
        <f>INDEX(DU1556:EB1563,MATCH(DS1585,DS1556:DS1563,0),MATCH(FL1578,DU1554:EB1554,0))*INDEX(AK1568:AU1575,MATCH(FL1578,AJ1568:AJ1575,0),MATCH(FL1579,AK1567:AU1567,0))</f>
        <v>0</v>
      </c>
      <c r="FM1585" s="30">
        <f>INDEX(DU1556:EB1563,MATCH(DS1585,DS1556:DS1563,0),MATCH(FM1578,DU1554:EB1554,0))*INDEX(AK1568:AU1575,MATCH(FM1578,AJ1568:AJ1575,0),MATCH(FM1579,AK1567:AU1567,0))</f>
        <v>0</v>
      </c>
      <c r="FN1585" s="30">
        <f>INDEX(DU1556:EB1563,MATCH(DS1585,DS1556:DS1563,0),MATCH(FN1578,DU1554:EB1554,0))*INDEX(AK1568:AU1575,MATCH(FN1578,AJ1568:AJ1575,0),MATCH(FN1579,AK1567:AU1567,0))</f>
        <v>0</v>
      </c>
      <c r="FO1585" s="30">
        <f>INDEX(DU1556:EB1563,MATCH(DS1585,DS1556:DS1563,0),MATCH(FO1578,DU1554:EB1554,0))*INDEX(AK1568:AU1575,MATCH(FO1578,AJ1568:AJ1575,0),MATCH(FO1579,AK1567:AU1567,0))</f>
        <v>0</v>
      </c>
      <c r="FP1585" s="30">
        <f>INDEX(DU1556:EB1563,MATCH(DS1585,DS1556:DS1563,0),MATCH(FP1578,DU1554:EB1554,0))*INDEX(AK1568:AU1575,MATCH(FP1578,AJ1568:AJ1575,0),MATCH(FP1579,AK1567:AU1567,0))</f>
        <v>0</v>
      </c>
      <c r="FQ1585" s="30">
        <f>INDEX(DU1556:EB1563,MATCH(DS1585,DS1556:DS1563,0),MATCH(FQ1578,DU1554:EB1554,0))*INDEX(AK1568:AU1575,MATCH(FQ1578,AJ1568:AJ1575,0),MATCH(FQ1579,AK1567:AU1567,0))</f>
        <v>0</v>
      </c>
      <c r="FR1585" s="30">
        <f>INDEX(DU1556:EB1563,MATCH(DS1585,DS1556:DS1563,0),MATCH(FR1578,DU1554:EB1554,0))*INDEX(AK1568:AU1575,MATCH(FR1578,AJ1568:AJ1575,0),MATCH(FR1579,AK1567:AU1567,0))</f>
        <v>0</v>
      </c>
      <c r="FS1585" s="30">
        <f>INDEX(DU1556:EB1563,MATCH(DS1585,DS1556:DS1563,0),MATCH(FS1578,DU1554:EB1554,0))*INDEX(AK1568:AU1575,MATCH(FS1578,AJ1568:AJ1575,0),MATCH(FS1579,AK1567:AU1567,0))</f>
        <v>0</v>
      </c>
      <c r="FT1585" s="30">
        <f>INDEX(DU1556:EB1563,MATCH(DS1585,DS1556:DS1563,0),MATCH(FT1578,DU1554:EB1554,0))*INDEX(AK1568:AU1575,MATCH(FT1578,AJ1568:AJ1575,0),MATCH(FT1579,AK1567:AU1567,0))</f>
        <v>0</v>
      </c>
      <c r="FU1585" s="30">
        <f>INDEX(DU1556:EB1563,MATCH(DS1585,DS1556:DS1563,0),MATCH(FU1578,DU1554:EB1554,0))*INDEX(AK1568:AU1575,MATCH(FU1578,AJ1568:AJ1575,0),MATCH(FU1579,AK1567:AU1567,0))</f>
        <v>0</v>
      </c>
      <c r="FV1585" s="30">
        <f>INDEX(DU1556:EB1563,MATCH(DS1585,DS1556:DS1563,0),MATCH(FV1578,DU1554:EB1554,0))*INDEX(AK1568:AU1575,MATCH(FV1578,AJ1568:AJ1575,0),MATCH(FV1579,AK1567:AU1567,0))</f>
        <v>0</v>
      </c>
      <c r="FW1585" s="30">
        <f>INDEX(DU1556:EB1563,MATCH(DS1585,DS1556:DS1563,0),MATCH(FW1578,DU1554:EB1554,0))*INDEX(AK1568:AU1575,MATCH(FW1578,AJ1568:AJ1575,0),MATCH(FW1579,AK1567:AU1567,0))</f>
        <v>0</v>
      </c>
      <c r="FX1585" s="30">
        <f>INDEX(DU1556:EB1563,MATCH(DS1585,DS1556:DS1563,0),MATCH(FX1578,DU1554:EB1554,0))*INDEX(AK1568:AU1575,MATCH(FX1578,AJ1568:AJ1575,0),MATCH(FX1579,AK1567:AU1567,0))</f>
        <v>0</v>
      </c>
      <c r="FY1585" s="30">
        <f>INDEX(DU1556:EB1563,MATCH(DS1585,DS1556:DS1563,0),MATCH(FY1578,DU1554:EB1554,0))*INDEX(AK1568:AU1575,MATCH(FY1578,AJ1568:AJ1575,0),MATCH(FY1579,AK1567:AU1567,0))</f>
        <v>0</v>
      </c>
      <c r="FZ1585" s="30">
        <f>INDEX(DU1556:EB1563,MATCH(DS1585,DS1556:DS1563,0),MATCH(FZ1578,DU1554:EB1554,0))*INDEX(AK1568:AU1575,MATCH(FZ1578,AJ1568:AJ1575,0),MATCH(FZ1579,AK1567:AU1567,0))</f>
        <v>0</v>
      </c>
      <c r="GA1585" s="30">
        <f>INDEX(DU1556:EB1563,MATCH(DS1585,DS1556:DS1563,0),MATCH(GA1578,DU1554:EB1554,0))*INDEX(AK1568:AU1575,MATCH(GA1578,AJ1568:AJ1575,0),MATCH(GA1579,AK1567:AU1567,0))</f>
        <v>0</v>
      </c>
      <c r="GB1585" s="30">
        <f>INDEX(DU1556:EB1563,MATCH(DS1585,DS1556:DS1563,0),MATCH(GB1578,DU1554:EB1554,0))*INDEX(AK1568:AU1575,MATCH(GB1578,AJ1568:AJ1575,0),MATCH(GB1579,AK1567:AU1567,0))</f>
        <v>0</v>
      </c>
      <c r="GC1585" s="30">
        <f>INDEX(DU1556:EB1563,MATCH(DS1585,DS1556:DS1563,0),MATCH(GC1578,DU1554:EB1554,0))*INDEX(AK1568:AU1575,MATCH(GC1578,AJ1568:AJ1575,0),MATCH(GC1579,AK1567:AU1567,0))</f>
        <v>0</v>
      </c>
      <c r="GD1585" s="30">
        <f>INDEX(DU1556:EB1563,MATCH(DS1585,DS1556:DS1563,0),MATCH(GD1578,DU1554:EB1554,0))*INDEX(AK1568:AU1575,MATCH(GD1578,AJ1568:AJ1575,0),MATCH(GD1579,AK1567:AU1567,0))</f>
        <v>0</v>
      </c>
      <c r="GE1585" s="30">
        <f>INDEX(DU1556:EB1563,MATCH(DS1585,DS1556:DS1563,0),MATCH(GE1578,DU1554:EB1554,0))*INDEX(AK1568:AU1575,MATCH(GE1578,AJ1568:AJ1575,0),MATCH(GE1579,AK1567:AU1567,0))</f>
        <v>0</v>
      </c>
      <c r="GF1585" s="30">
        <f>INDEX(DU1556:EB1563,MATCH(DS1585,DS1556:DS1563,0),MATCH(GF1578,DU1554:EB1554,0))*INDEX(AK1568:AU1575,MATCH(GF1578,AJ1568:AJ1575,0),MATCH(GF1579,AK1567:AU1567,0))</f>
        <v>0</v>
      </c>
      <c r="GG1585" s="30">
        <f>INDEX(DU1556:EB1563,MATCH(DS1585,DS1556:DS1563,0),MATCH(GG1578,DU1554:EB1554,0))*INDEX(AK1568:AU1575,MATCH(GG1578,AJ1568:AJ1575,0),MATCH(GG1579,AK1567:AU1567,0))</f>
        <v>0</v>
      </c>
      <c r="GH1585" s="30">
        <f>INDEX(DU1556:EB1563,MATCH(DS1585,DS1556:DS1563,0),MATCH(GH1578,DU1554:EB1554,0))*INDEX(AK1568:AU1575,MATCH(GH1578,AJ1568:AJ1575,0),MATCH(GH1579,AK1567:AU1567,0))</f>
        <v>0</v>
      </c>
      <c r="GI1585" s="30">
        <f>INDEX(DU1556:EB1563,MATCH(DS1585,DS1556:DS1563,0),MATCH(GI1578,DU1554:EB1554,0))*INDEX(AK1568:AU1575,MATCH(GI1578,AJ1568:AJ1575,0),MATCH(GI1579,AK1567:AU1567,0))</f>
        <v>0</v>
      </c>
      <c r="GJ1585" s="30">
        <f>INDEX(DU1556:EB1563,MATCH(DS1585,DS1556:DS1563,0),MATCH(GJ1578,DU1554:EB1554,0))*INDEX(AK1568:AU1575,MATCH(GJ1578,AJ1568:AJ1575,0),MATCH(GJ1579,AK1567:AU1567,0))</f>
        <v>0</v>
      </c>
      <c r="GK1585" s="30">
        <f>INDEX(DU1556:EB1563,MATCH(DS1585,DS1556:DS1563,0),MATCH(GK1578,DU1554:EB1554,0))*INDEX(AK1568:AU1575,MATCH(GK1578,AJ1568:AJ1575,0),MATCH(GK1579,AK1567:AU1567,0))</f>
        <v>0</v>
      </c>
      <c r="GL1585" s="30">
        <f>INDEX(DU1556:EB1563,MATCH(DS1585,DS1556:DS1563,0),MATCH(GL1578,DU1554:EB1554,0))*INDEX(AK1568:AU1575,MATCH(GL1578,AJ1568:AJ1575,0),MATCH(GL1579,AK1567:AU1567,0))</f>
        <v>0</v>
      </c>
      <c r="GM1585" s="30" t="b">
        <f t="shared" si="1727"/>
        <v>1</v>
      </c>
      <c r="GO1585" s="29">
        <v>2028</v>
      </c>
      <c r="GP1585" s="27">
        <f>SUMIF(DT1567:EO1567,GP1567,DT1585:EO1585)</f>
        <v>0</v>
      </c>
      <c r="GQ1585" s="28">
        <f>SUMIF(DT1567:GL1567,GQ1567,DT1585:GL1585)</f>
        <v>0</v>
      </c>
      <c r="GR1585" s="28">
        <f>SUMIF(DT1567:GL1567,GR1567,DT1585:GL1585)</f>
        <v>0</v>
      </c>
      <c r="GS1585" s="28">
        <f>SUMIF(DT1567:GL1567,GS1567,DT1585:GL1585)</f>
        <v>0</v>
      </c>
      <c r="GT1585" s="28">
        <f>SUMIF(DT1567:GL1567,GT1567,DT1585:GL1585)</f>
        <v>0</v>
      </c>
      <c r="GU1585" s="28">
        <f>SUMIF(DT1567:GL1567,GU1567,DT1585:GL1585)</f>
        <v>0</v>
      </c>
      <c r="GV1585" s="28">
        <f>SUMIF(DT1567:GL1567,GV1567,DT1585:GL1585)</f>
        <v>0</v>
      </c>
      <c r="GW1585" s="28">
        <f>SUMIF(DT1567:GL1567,GW1567,DT1585:GL1585)</f>
        <v>0</v>
      </c>
      <c r="GX1585" s="28">
        <f>SUMIF(DT1567:GL1567,GX1567,DT1585:GL1585)</f>
        <v>0</v>
      </c>
      <c r="GY1585" s="28">
        <f>SUMIF(DT1567:GL1567,GY1567,DT1585:GL1585)</f>
        <v>0</v>
      </c>
      <c r="GZ1585" s="28">
        <f>SUMIF(DT1567:GL1567,GZ1567,DT1585:GL1585)</f>
        <v>0</v>
      </c>
      <c r="HA1585" s="27" t="b">
        <f t="shared" si="1728"/>
        <v>1</v>
      </c>
      <c r="HC1585" s="28">
        <f>IF(HA1585,0,(O1561-SUM(GP1585:GZ1585))*INDEX(AL1568:AU1575,MATCH(GO1585,AJ1568:AJ1575,0),MATCH(HC1579,AL1567:AU1567,0)))</f>
        <v>0</v>
      </c>
      <c r="HD1585" s="28">
        <f>IF(HA1585,0,(O1561-SUM(GP1585:GZ1585))*INDEX(AL1568:AU1575,MATCH(GO1585,AJ1568:AJ1575,0),MATCH(HD1579,AL1567:AU1567,0)))</f>
        <v>0</v>
      </c>
      <c r="HE1585" s="28">
        <f>IF(HA1585,0,(O1561-SUM(GP1585:GZ1585))*INDEX(AL1568:AU1575,MATCH(GO1585,AJ1568:AJ1575,0),MATCH(HE1579,AL1567:AU1567,0)))</f>
        <v>0</v>
      </c>
      <c r="HF1585" s="28">
        <f>IF(HA1585,0,(O1561-SUM(GP1585:GZ1585))*INDEX(AL1568:AU1575,MATCH(GO1585,AJ1568:AJ1575,0),MATCH(HF1579,AL1567:AU1567,0)))</f>
        <v>0</v>
      </c>
      <c r="HG1585" s="28">
        <f>IF(HA1585,0,(O1561-SUM(GP1585:GZ1585))*INDEX(AL1568:AU1575,MATCH(GO1585,AJ1568:AJ1575,0),MATCH(HG1579,AL1567:AU1567,0)))</f>
        <v>0</v>
      </c>
      <c r="HH1585" s="28">
        <f>IF(HA1585,0,(O1561-SUM(GP1585:GZ1585))*INDEX(AL1568:AU1575,MATCH(GO1585,AJ1568:AJ1575,0),MATCH(HH1579,AL1567:AU1567,0)))</f>
        <v>0</v>
      </c>
      <c r="HI1585" s="28">
        <f>IF(HA1585,0,(O1561-SUM(GP1585:GZ1585))*INDEX(AL1568:AU1575,MATCH(GO1585,AJ1568:AJ1575,0),MATCH(HI1579,AL1567:AU1567,0)))</f>
        <v>0</v>
      </c>
      <c r="HJ1585" s="28">
        <f>IF(HA1585,0,(O1561-SUM(GP1585:GZ1585))*INDEX(AL1568:AU1575,MATCH(GO1585,AJ1568:AJ1575,0),MATCH(HJ1579,AL1567:AU1567,0)))</f>
        <v>0</v>
      </c>
      <c r="HK1585" s="28">
        <f>IF(HA1585,0,(O1561-SUM(GP1585:GZ1585))*INDEX(AL1568:AU1575,MATCH(GO1585,AJ1568:AJ1575,0),MATCH(HK1579,AL1567:AU1567,0)))</f>
        <v>0</v>
      </c>
      <c r="HL1585" s="28">
        <f>IF(HA1585,0,(O1561-SUM(GP1585:GZ1585))*INDEX(AL1568:AU1575,MATCH(GO1585,AJ1568:AJ1575,0),MATCH(HL1579,AL1567:AU1567,0)))</f>
        <v>0</v>
      </c>
      <c r="HM1585" s="28" t="b">
        <f t="shared" si="1729"/>
        <v>1</v>
      </c>
    </row>
    <row r="1586" spans="1:221" hidden="1" x14ac:dyDescent="0.2">
      <c r="A1586" s="2" t="s">
        <v>1</v>
      </c>
      <c r="B1586" s="26"/>
      <c r="S1586" s="16"/>
      <c r="DS1586" s="29">
        <v>2029</v>
      </c>
      <c r="DT1586" s="30">
        <f>INDEX(DU1556:EB1563,MATCH(DS1586,DS1556:DS1563,0),MATCH(DT1578,DU1554:EB1554,0))*INDEX(AK1568:AU1575,MATCH(DT1578,AJ1568:AJ1575,0),MATCH(DT1579,AK1567:AU1567,0))</f>
        <v>0</v>
      </c>
      <c r="DU1586" s="30">
        <f>INDEX(DU1556:EB1563,MATCH(DS1586,DS1556:DS1563,0),MATCH(DU1578,DU1554:EB1554,0))*INDEX(AK1568:AU1575,MATCH(DU1578,AJ1568:AJ1575,0),MATCH(DU1579,AK1567:AU1567,0))</f>
        <v>0</v>
      </c>
      <c r="DV1586" s="30">
        <f>INDEX(DU1556:EB1563,MATCH(DS1586,DS1556:DS1563,0),MATCH(DV1578,DU1554:EB1554,0))*INDEX(AK1568:AU1575,MATCH(DV1578,AJ1568:AJ1575,0),MATCH(DV1579,AK1567:AU1567,0))</f>
        <v>0</v>
      </c>
      <c r="DW1586" s="30">
        <f>INDEX(DU1556:EB1563,MATCH(DS1586,DS1556:DS1563,0),MATCH(DW1578,DU1554:EB1554,0))*INDEX(AK1568:AU1575,MATCH(DW1578,AJ1568:AJ1575,0),MATCH(DW1579,AK1567:AU1567,0))</f>
        <v>0</v>
      </c>
      <c r="DX1586" s="30">
        <f>INDEX(DU1556:EB1563,MATCH(DS1586,DS1556:DS1563,0),MATCH(DX1578,DU1554:EB1554,0))*INDEX(AK1568:AU1575,MATCH(DX1578,AJ1568:AJ1575,0),MATCH(DX1579,AK1567:AU1567,0))</f>
        <v>0</v>
      </c>
      <c r="DY1586" s="30">
        <f>INDEX(DU1556:EB1563,MATCH(DS1586,DS1556:DS1563,0),MATCH(DY1578,DU1554:EB1554,0))*INDEX(AK1568:AU1575,MATCH(DY1578,AJ1568:AJ1575,0),MATCH(DY1579,AK1567:AU1567,0))</f>
        <v>0</v>
      </c>
      <c r="DZ1586" s="30">
        <f>INDEX(DU1556:EB1563,MATCH(DS1586,DS1556:DS1563,0),MATCH(DZ1578,DU1554:EB1554,0))*INDEX(AK1568:AU1575,MATCH(DZ1578,AJ1568:AJ1575,0),MATCH(DZ1579,AK1567:AU1567,0))</f>
        <v>0</v>
      </c>
      <c r="EA1586" s="30">
        <f>INDEX(DU1556:EB1563,MATCH(DS1586,DS1556:DS1563,0),MATCH(EA1578,DU1554:EB1554,0))*INDEX(AK1568:AU1575,MATCH(EA1578,AJ1568:AJ1575,0),MATCH(EA1579,AK1567:AU1567,0))</f>
        <v>0</v>
      </c>
      <c r="EB1586" s="30">
        <f>INDEX(DU1556:EB1563,MATCH(DS1586,DS1556:DS1563,0),MATCH(EB1578,DU1554:EB1554,0))*INDEX(AK1568:AU1575,MATCH(EB1578,AJ1568:AJ1575,0),MATCH(EB1579,AK1567:AU1567,0))</f>
        <v>0</v>
      </c>
      <c r="EC1586" s="30">
        <f>INDEX(DU1556:EB1563,MATCH(DS1586,DS1556:DS1563,0),MATCH(EC1578,DU1554:EB1554,0))*INDEX(AK1568:AU1575,MATCH(EC1578,AJ1568:AJ1575,0),MATCH(EC1579,AK1567:AU1567,0))</f>
        <v>0</v>
      </c>
      <c r="ED1586" s="30">
        <f>INDEX(DU1556:EB1563,MATCH(DS1586,DS1556:DS1563,0),MATCH(ED1578,DU1554:EB1554,0))*INDEX(AK1568:AU1575,MATCH(ED1578,AJ1568:AJ1575,0),MATCH(ED1579,AK1567:AU1567,0))</f>
        <v>0</v>
      </c>
      <c r="EE1586" s="30">
        <f>INDEX(DU1556:EB1563,MATCH(DS1586,DS1556:DS1563,0),MATCH(EE1578,DU1554:EB1554,0))*INDEX(AK1568:AU1575,MATCH(EE1578,AJ1568:AJ1575,0),MATCH(EE1579,AK1567:AU1567,0))</f>
        <v>0</v>
      </c>
      <c r="EF1586" s="30">
        <f>INDEX(DU1556:EB1563,MATCH(DS1586,DS1556:DS1563,0),MATCH(EF1578,DU1554:EB1554,0))*INDEX(AK1568:AU1575,MATCH(EF1578,AJ1568:AJ1575,0),MATCH(EF1579,AK1567:AU1567,0))</f>
        <v>0</v>
      </c>
      <c r="EG1586" s="30">
        <f>INDEX(DU1556:EB1563,MATCH(DS1586,DS1556:DS1563,0),MATCH(EG1578,DU1554:EB1554,0))*INDEX(AK1568:AU1575,MATCH(EG1578,AJ1568:AJ1575,0),MATCH(EG1579,AK1567:AU1567,0))</f>
        <v>0</v>
      </c>
      <c r="EH1586" s="30">
        <f>INDEX(DU1556:EB1563,MATCH(DS1586,DS1556:DS1563,0),MATCH(EH1578,DU1554:EB1554,0))*INDEX(AK1568:AU1575,MATCH(EH1578,AJ1568:AJ1575,0),MATCH(EH1579,AK1567:AU1567,0))</f>
        <v>0</v>
      </c>
      <c r="EI1586" s="30">
        <f>INDEX(DU1556:EB1563,MATCH(DS1586,DS1556:DS1563,0),MATCH(EI1578,DU1554:EB1554,0))*INDEX(AK1568:AU1575,MATCH(EI1578,AJ1568:AJ1575,0),MATCH(EI1579,AK1567:AU1567,0))</f>
        <v>0</v>
      </c>
      <c r="EJ1586" s="30">
        <f>INDEX(DU1556:EB1563,MATCH(DS1586,DS1556:DS1563,0),MATCH(EJ1578,DU1554:EB1554,0))*INDEX(AK1568:AU1575,MATCH(EJ1578,AJ1568:AJ1575,0),MATCH(EJ1579,AK1567:AU1567,0))</f>
        <v>0</v>
      </c>
      <c r="EK1586" s="30">
        <f>INDEX(DU1556:EB1563,MATCH(DS1586,DS1556:DS1563,0),MATCH(EK1578,DU1554:EB1554,0))*INDEX(AK1568:AU1575,MATCH(EK1578,AJ1568:AJ1575,0),MATCH(EK1579,AK1567:AU1567,0))</f>
        <v>0</v>
      </c>
      <c r="EL1586" s="30">
        <f>INDEX(DU1556:EB1563,MATCH(DS1586,DS1556:DS1563,0),MATCH(EL1578,DU1554:EB1554,0))*INDEX(AK1568:AU1575,MATCH(EL1578,AJ1568:AJ1575,0),MATCH(EL1579,AK1567:AU1567,0))</f>
        <v>0</v>
      </c>
      <c r="EM1586" s="30">
        <f>INDEX(DU1556:EB1563,MATCH(DS1586,DS1556:DS1563,0),MATCH(EM1578,DU1554:EB1554,0))*INDEX(AK1568:AU1575,MATCH(EM1578,AJ1568:AJ1575,0),MATCH(EM1579,AK1567:AU1567,0))</f>
        <v>0</v>
      </c>
      <c r="EN1586" s="30">
        <f>INDEX(DU1556:EB1563,MATCH(DS1586,DS1556:DS1563,0),MATCH(EN1578,DU1554:EB1554,0))*INDEX(AK1568:AU1575,MATCH(EN1578,AJ1568:AJ1575,0),MATCH(EN1579,AK1567:AU1567,0))</f>
        <v>0</v>
      </c>
      <c r="EO1586" s="30">
        <f>INDEX(DU1556:EB1563,MATCH(DS1586,DS1556:DS1563,0),MATCH(EO1578,DU1554:EB1554,0))*INDEX(AK1568:AU1575,MATCH(EO1578,AJ1568:AJ1575,0),MATCH(EO1579,AK1567:AU1567,0))</f>
        <v>0</v>
      </c>
      <c r="EP1586" s="30">
        <f>INDEX(DU1556:EB1563,MATCH(DS1586,DS1556:DS1563,0),MATCH(EP1578,DU1554:EB1554,0))*INDEX(AK1568:AU1575,MATCH(EP1578,AJ1568:AJ1575,0),MATCH(EP1579,AK1567:AU1567,0))</f>
        <v>0</v>
      </c>
      <c r="EQ1586" s="30">
        <f>INDEX(DU1556:EB1563,MATCH(DS1586,DS1556:DS1563,0),MATCH(EQ1578,DU1554:EB1554,0))*INDEX(AK1568:AU1575,MATCH(EQ1578,AJ1568:AJ1575,0),MATCH(EQ1579,AK1567:AU1567,0))</f>
        <v>0</v>
      </c>
      <c r="ER1586" s="30">
        <f>INDEX(DU1556:EB1563,MATCH(DS1586,DS1556:DS1563,0),MATCH(ER1578,DU1554:EB1554,0))*INDEX(AK1568:AU1575,MATCH(ER1578,AJ1568:AJ1575,0),MATCH(ER1579,AK1567:AU1567,0))</f>
        <v>0</v>
      </c>
      <c r="ES1586" s="30">
        <f>INDEX(DU1556:EB1563,MATCH(DS1586,DS1556:DS1563,0),MATCH(ES1578,DU1554:EB1554,0))*INDEX(AK1568:AU1575,MATCH(ES1578,AJ1568:AJ1575,0),MATCH(ES1579,AK1567:AU1567,0))</f>
        <v>0</v>
      </c>
      <c r="ET1586" s="30">
        <f>INDEX(DU1556:EB1563,MATCH(DS1586,DS1556:DS1563,0),MATCH(ET1578,DU1554:EB1554,0))*INDEX(AK1568:AU1575,MATCH(ET1578,AJ1568:AJ1575,0),MATCH(ET1579,AK1567:AU1567,0))</f>
        <v>0</v>
      </c>
      <c r="EU1586" s="30">
        <f>INDEX(DU1556:EB1563,MATCH(DS1586,DS1556:DS1563,0),MATCH(EU1578,DU1554:EB1554,0))*INDEX(AK1568:AU1575,MATCH(EU1578,AJ1568:AJ1575,0),MATCH(EU1579,AK1567:AU1567,0))</f>
        <v>0</v>
      </c>
      <c r="EV1586" s="30">
        <f>INDEX(DU1556:EB1563,MATCH(DS1586,DS1556:DS1563,0),MATCH(EV1578,DU1554:EB1554,0))*INDEX(AK1568:AU1575,MATCH(EV1578,AJ1568:AJ1575,0),MATCH(EV1579,AK1567:AU1567,0))</f>
        <v>0</v>
      </c>
      <c r="EW1586" s="30">
        <f>INDEX(DU1556:EB1563,MATCH(DS1586,DS1556:DS1563,0),MATCH(EW1578,DU1554:EB1554,0))*INDEX(AK1568:AU1575,MATCH(EW1578,AJ1568:AJ1575,0),MATCH(EW1579,AK1567:AU1567,0))</f>
        <v>0</v>
      </c>
      <c r="EX1586" s="30">
        <f>INDEX(DU1556:EB1563,MATCH(DS1586,DS1556:DS1563,0),MATCH(EX1578,DU1554:EB1554,0))*INDEX(AK1568:AU1575,MATCH(EX1578,AJ1568:AJ1575,0),MATCH(EX1579,AK1567:AU1567,0))</f>
        <v>0</v>
      </c>
      <c r="EY1586" s="30">
        <f>INDEX(DU1556:EB1563,MATCH(DS1586,DS1556:DS1563,0),MATCH(EY1578,DU1554:EB1554,0))*INDEX(AK1568:AU1575,MATCH(EY1578,AJ1568:AJ1575,0),MATCH(EY1579,AK1567:AU1567,0))</f>
        <v>0</v>
      </c>
      <c r="EZ1586" s="30">
        <f>INDEX(DU1556:EB1563,MATCH(DS1586,DS1556:DS1563,0),MATCH(EZ1578,DU1554:EB1554,0))*INDEX(AK1568:AU1575,MATCH(EZ1578,AJ1568:AJ1575,0),MATCH(EZ1579,AK1567:AU1567,0))</f>
        <v>0</v>
      </c>
      <c r="FA1586" s="30">
        <f>INDEX(DU1556:EB1563,MATCH(DS1586,DS1556:DS1563,0),MATCH(FA1578,DU1554:EB1554,0))*INDEX(AK1568:AU1575,MATCH(FA1578,AJ1568:AJ1575,0),MATCH(FA1579,AK1567:AU1567,0))</f>
        <v>0</v>
      </c>
      <c r="FB1586" s="30">
        <f>INDEX(DU1556:EB1563,MATCH(DS1586,DS1556:DS1563,0),MATCH(FB1578,DU1554:EB1554,0))*INDEX(AK1568:AU1575,MATCH(FB1578,AJ1568:AJ1575,0),MATCH(FB1579,AK1567:AU1567,0))</f>
        <v>0</v>
      </c>
      <c r="FC1586" s="30">
        <f>INDEX(DU1556:EB1563,MATCH(DS1586,DS1556:DS1563,0),MATCH(FC1578,DU1554:EB1554,0))*INDEX(AK1568:AU1575,MATCH(FC1578,AJ1568:AJ1575,0),MATCH(FC1579,AK1567:AU1567,0))</f>
        <v>0</v>
      </c>
      <c r="FD1586" s="30">
        <f>INDEX(DU1556:EB1563,MATCH(DS1586,DS1556:DS1563,0),MATCH(FD1578,DU1554:EB1554,0))*INDEX(AK1568:AU1575,MATCH(FD1578,AJ1568:AJ1575,0),MATCH(FD1579,AK1567:AU1567,0))</f>
        <v>0</v>
      </c>
      <c r="FE1586" s="30">
        <f>INDEX(DU1556:EB1563,MATCH(DS1586,DS1556:DS1563,0),MATCH(FE1578,DU1554:EB1554,0))*INDEX(AK1568:AU1575,MATCH(FE1578,AJ1568:AJ1575,0),MATCH(FE1579,AK1567:AU1567,0))</f>
        <v>0</v>
      </c>
      <c r="FF1586" s="30">
        <f>INDEX(DU1556:EB1563,MATCH(DS1586,DS1556:DS1563,0),MATCH(FF1578,DU1554:EB1554,0))*INDEX(AK1568:AU1575,MATCH(FF1578,AJ1568:AJ1575,0),MATCH(FF1579,AK1567:AU1567,0))</f>
        <v>0</v>
      </c>
      <c r="FG1586" s="30">
        <f>INDEX(DU1556:EB1563,MATCH(DS1586,DS1556:DS1563,0),MATCH(FG1578,DU1554:EB1554,0))*INDEX(AK1568:AU1575,MATCH(FG1578,AJ1568:AJ1575,0),MATCH(FG1579,AK1567:AU1567,0))</f>
        <v>0</v>
      </c>
      <c r="FH1586" s="30">
        <f>INDEX(DU1556:EB1563,MATCH(DS1586,DS1556:DS1563,0),MATCH(FH1578,DU1554:EB1554,0))*INDEX(AK1568:AU1575,MATCH(FH1578,AJ1568:AJ1575,0),MATCH(FH1579,AK1567:AU1567,0))</f>
        <v>0</v>
      </c>
      <c r="FI1586" s="30">
        <f>INDEX(DU1556:EB1563,MATCH(DS1586,DS1556:DS1563,0),MATCH(FI1578,DU1554:EB1554,0))*INDEX(AK1568:AU1575,MATCH(FI1578,AJ1568:AJ1575,0),MATCH(FI1579,AK1567:AU1567,0))</f>
        <v>0</v>
      </c>
      <c r="FJ1586" s="30">
        <f>INDEX(DU1556:EB1563,MATCH(DS1586,DS1556:DS1563,0),MATCH(FJ1578,DU1554:EB1554,0))*INDEX(AK1568:AU1575,MATCH(FJ1578,AJ1568:AJ1575,0),MATCH(FJ1579,AK1567:AU1567,0))</f>
        <v>0</v>
      </c>
      <c r="FK1586" s="30">
        <f>INDEX(DU1556:EB1563,MATCH(DS1586,DS1556:DS1563,0),MATCH(FK1578,DU1554:EB1554,0))*INDEX(AK1568:AU1575,MATCH(FK1578,AJ1568:AJ1575,0),MATCH(FK1579,AK1567:AU1567,0))</f>
        <v>0</v>
      </c>
      <c r="FL1586" s="30">
        <f>INDEX(DU1556:EB1563,MATCH(DS1586,DS1556:DS1563,0),MATCH(FL1578,DU1554:EB1554,0))*INDEX(AK1568:AU1575,MATCH(FL1578,AJ1568:AJ1575,0),MATCH(FL1579,AK1567:AU1567,0))</f>
        <v>0</v>
      </c>
      <c r="FM1586" s="30">
        <f>INDEX(DU1556:EB1563,MATCH(DS1586,DS1556:DS1563,0),MATCH(FM1578,DU1554:EB1554,0))*INDEX(AK1568:AU1575,MATCH(FM1578,AJ1568:AJ1575,0),MATCH(FM1579,AK1567:AU1567,0))</f>
        <v>0</v>
      </c>
      <c r="FN1586" s="30">
        <f>INDEX(DU1556:EB1563,MATCH(DS1586,DS1556:DS1563,0),MATCH(FN1578,DU1554:EB1554,0))*INDEX(AK1568:AU1575,MATCH(FN1578,AJ1568:AJ1575,0),MATCH(FN1579,AK1567:AU1567,0))</f>
        <v>0</v>
      </c>
      <c r="FO1586" s="30">
        <f>INDEX(DU1556:EB1563,MATCH(DS1586,DS1556:DS1563,0),MATCH(FO1578,DU1554:EB1554,0))*INDEX(AK1568:AU1575,MATCH(FO1578,AJ1568:AJ1575,0),MATCH(FO1579,AK1567:AU1567,0))</f>
        <v>0</v>
      </c>
      <c r="FP1586" s="30">
        <f>INDEX(DU1556:EB1563,MATCH(DS1586,DS1556:DS1563,0),MATCH(FP1578,DU1554:EB1554,0))*INDEX(AK1568:AU1575,MATCH(FP1578,AJ1568:AJ1575,0),MATCH(FP1579,AK1567:AU1567,0))</f>
        <v>0</v>
      </c>
      <c r="FQ1586" s="30">
        <f>INDEX(DU1556:EB1563,MATCH(DS1586,DS1556:DS1563,0),MATCH(FQ1578,DU1554:EB1554,0))*INDEX(AK1568:AU1575,MATCH(FQ1578,AJ1568:AJ1575,0),MATCH(FQ1579,AK1567:AU1567,0))</f>
        <v>0</v>
      </c>
      <c r="FR1586" s="30">
        <f>INDEX(DU1556:EB1563,MATCH(DS1586,DS1556:DS1563,0),MATCH(FR1578,DU1554:EB1554,0))*INDEX(AK1568:AU1575,MATCH(FR1578,AJ1568:AJ1575,0),MATCH(FR1579,AK1567:AU1567,0))</f>
        <v>0</v>
      </c>
      <c r="FS1586" s="30">
        <f>INDEX(DU1556:EB1563,MATCH(DS1586,DS1556:DS1563,0),MATCH(FS1578,DU1554:EB1554,0))*INDEX(AK1568:AU1575,MATCH(FS1578,AJ1568:AJ1575,0),MATCH(FS1579,AK1567:AU1567,0))</f>
        <v>0</v>
      </c>
      <c r="FT1586" s="30">
        <f>INDEX(DU1556:EB1563,MATCH(DS1586,DS1556:DS1563,0),MATCH(FT1578,DU1554:EB1554,0))*INDEX(AK1568:AU1575,MATCH(FT1578,AJ1568:AJ1575,0),MATCH(FT1579,AK1567:AU1567,0))</f>
        <v>0</v>
      </c>
      <c r="FU1586" s="30">
        <f>INDEX(DU1556:EB1563,MATCH(DS1586,DS1556:DS1563,0),MATCH(FU1578,DU1554:EB1554,0))*INDEX(AK1568:AU1575,MATCH(FU1578,AJ1568:AJ1575,0),MATCH(FU1579,AK1567:AU1567,0))</f>
        <v>0</v>
      </c>
      <c r="FV1586" s="30">
        <f>INDEX(DU1556:EB1563,MATCH(DS1586,DS1556:DS1563,0),MATCH(FV1578,DU1554:EB1554,0))*INDEX(AK1568:AU1575,MATCH(FV1578,AJ1568:AJ1575,0),MATCH(FV1579,AK1567:AU1567,0))</f>
        <v>0</v>
      </c>
      <c r="FW1586" s="30">
        <f>INDEX(DU1556:EB1563,MATCH(DS1586,DS1556:DS1563,0),MATCH(FW1578,DU1554:EB1554,0))*INDEX(AK1568:AU1575,MATCH(FW1578,AJ1568:AJ1575,0),MATCH(FW1579,AK1567:AU1567,0))</f>
        <v>0</v>
      </c>
      <c r="FX1586" s="30">
        <f>INDEX(DU1556:EB1563,MATCH(DS1586,DS1556:DS1563,0),MATCH(FX1578,DU1554:EB1554,0))*INDEX(AK1568:AU1575,MATCH(FX1578,AJ1568:AJ1575,0),MATCH(FX1579,AK1567:AU1567,0))</f>
        <v>0</v>
      </c>
      <c r="FY1586" s="30">
        <f>INDEX(DU1556:EB1563,MATCH(DS1586,DS1556:DS1563,0),MATCH(FY1578,DU1554:EB1554,0))*INDEX(AK1568:AU1575,MATCH(FY1578,AJ1568:AJ1575,0),MATCH(FY1579,AK1567:AU1567,0))</f>
        <v>0</v>
      </c>
      <c r="FZ1586" s="30">
        <f>INDEX(DU1556:EB1563,MATCH(DS1586,DS1556:DS1563,0),MATCH(FZ1578,DU1554:EB1554,0))*INDEX(AK1568:AU1575,MATCH(FZ1578,AJ1568:AJ1575,0),MATCH(FZ1579,AK1567:AU1567,0))</f>
        <v>0</v>
      </c>
      <c r="GA1586" s="30">
        <f>INDEX(DU1556:EB1563,MATCH(DS1586,DS1556:DS1563,0),MATCH(GA1578,DU1554:EB1554,0))*INDEX(AK1568:AU1575,MATCH(GA1578,AJ1568:AJ1575,0),MATCH(GA1579,AK1567:AU1567,0))</f>
        <v>0</v>
      </c>
      <c r="GB1586" s="30">
        <f>INDEX(DU1556:EB1563,MATCH(DS1586,DS1556:DS1563,0),MATCH(GB1578,DU1554:EB1554,0))*INDEX(AK1568:AU1575,MATCH(GB1578,AJ1568:AJ1575,0),MATCH(GB1579,AK1567:AU1567,0))</f>
        <v>0</v>
      </c>
      <c r="GC1586" s="30">
        <f>INDEX(DU1556:EB1563,MATCH(DS1586,DS1556:DS1563,0),MATCH(GC1578,DU1554:EB1554,0))*INDEX(AK1568:AU1575,MATCH(GC1578,AJ1568:AJ1575,0),MATCH(GC1579,AK1567:AU1567,0))</f>
        <v>0</v>
      </c>
      <c r="GD1586" s="30">
        <f>INDEX(DU1556:EB1563,MATCH(DS1586,DS1556:DS1563,0),MATCH(GD1578,DU1554:EB1554,0))*INDEX(AK1568:AU1575,MATCH(GD1578,AJ1568:AJ1575,0),MATCH(GD1579,AK1567:AU1567,0))</f>
        <v>0</v>
      </c>
      <c r="GE1586" s="30">
        <f>INDEX(DU1556:EB1563,MATCH(DS1586,DS1556:DS1563,0),MATCH(GE1578,DU1554:EB1554,0))*INDEX(AK1568:AU1575,MATCH(GE1578,AJ1568:AJ1575,0),MATCH(GE1579,AK1567:AU1567,0))</f>
        <v>0</v>
      </c>
      <c r="GF1586" s="30">
        <f>INDEX(DU1556:EB1563,MATCH(DS1586,DS1556:DS1563,0),MATCH(GF1578,DU1554:EB1554,0))*INDEX(AK1568:AU1575,MATCH(GF1578,AJ1568:AJ1575,0),MATCH(GF1579,AK1567:AU1567,0))</f>
        <v>0</v>
      </c>
      <c r="GG1586" s="30">
        <f>INDEX(DU1556:EB1563,MATCH(DS1586,DS1556:DS1563,0),MATCH(GG1578,DU1554:EB1554,0))*INDEX(AK1568:AU1575,MATCH(GG1578,AJ1568:AJ1575,0),MATCH(GG1579,AK1567:AU1567,0))</f>
        <v>0</v>
      </c>
      <c r="GH1586" s="30">
        <f>INDEX(DU1556:EB1563,MATCH(DS1586,DS1556:DS1563,0),MATCH(GH1578,DU1554:EB1554,0))*INDEX(AK1568:AU1575,MATCH(GH1578,AJ1568:AJ1575,0),MATCH(GH1579,AK1567:AU1567,0))</f>
        <v>0</v>
      </c>
      <c r="GI1586" s="30">
        <f>INDEX(DU1556:EB1563,MATCH(DS1586,DS1556:DS1563,0),MATCH(GI1578,DU1554:EB1554,0))*INDEX(AK1568:AU1575,MATCH(GI1578,AJ1568:AJ1575,0),MATCH(GI1579,AK1567:AU1567,0))</f>
        <v>0</v>
      </c>
      <c r="GJ1586" s="30">
        <f>INDEX(DU1556:EB1563,MATCH(DS1586,DS1556:DS1563,0),MATCH(GJ1578,DU1554:EB1554,0))*INDEX(AK1568:AU1575,MATCH(GJ1578,AJ1568:AJ1575,0),MATCH(GJ1579,AK1567:AU1567,0))</f>
        <v>0</v>
      </c>
      <c r="GK1586" s="30">
        <f>INDEX(DU1556:EB1563,MATCH(DS1586,DS1556:DS1563,0),MATCH(GK1578,DU1554:EB1554,0))*INDEX(AK1568:AU1575,MATCH(GK1578,AJ1568:AJ1575,0),MATCH(GK1579,AK1567:AU1567,0))</f>
        <v>0</v>
      </c>
      <c r="GL1586" s="30">
        <f>INDEX(DU1556:EB1563,MATCH(DS1586,DS1556:DS1563,0),MATCH(GL1578,DU1554:EB1554,0))*INDEX(AK1568:AU1575,MATCH(GL1578,AJ1568:AJ1575,0),MATCH(GL1579,AK1567:AU1567,0))</f>
        <v>0</v>
      </c>
      <c r="GM1586" s="30" t="b">
        <f t="shared" si="1727"/>
        <v>1</v>
      </c>
      <c r="GO1586" s="29">
        <v>2029</v>
      </c>
      <c r="GP1586" s="27">
        <f>SUMIF(DT1567:EO1567,GP1567,DT1586:EO1586)</f>
        <v>0</v>
      </c>
      <c r="GQ1586" s="28">
        <f>SUMIF(DT1567:GL1567,GQ1567,DT1586:GL1586)</f>
        <v>0</v>
      </c>
      <c r="GR1586" s="28">
        <f>SUMIF(DT1567:GL1567,GR1567,DT1586:GL1586)</f>
        <v>0</v>
      </c>
      <c r="GS1586" s="28">
        <f>SUMIF(DT1567:GL1567,GS1567,DT1586:GL1586)</f>
        <v>0</v>
      </c>
      <c r="GT1586" s="28">
        <f>SUMIF(DT1567:GL1567,GT1567,DT1586:GL1586)</f>
        <v>0</v>
      </c>
      <c r="GU1586" s="28">
        <f>SUMIF(DT1567:GL1567,GU1567,DT1586:GL1586)</f>
        <v>0</v>
      </c>
      <c r="GV1586" s="28">
        <f>SUMIF(DT1567:GL1567,GV1567,DT1586:GL1586)</f>
        <v>0</v>
      </c>
      <c r="GW1586" s="28">
        <f>SUMIF(DT1567:GL1567,GW1567,DT1586:GL1586)</f>
        <v>0</v>
      </c>
      <c r="GX1586" s="28">
        <f>SUMIF(DT1567:GL1567,GX1567,DT1586:GL1586)</f>
        <v>0</v>
      </c>
      <c r="GY1586" s="28">
        <f>SUMIF(DT1567:GL1567,GY1567,DT1586:GL1586)</f>
        <v>0</v>
      </c>
      <c r="GZ1586" s="28">
        <f>SUMIF(DT1567:GL1567,GZ1567,DT1586:GL1586)</f>
        <v>0</v>
      </c>
      <c r="HA1586" s="27" t="b">
        <f t="shared" si="1728"/>
        <v>1</v>
      </c>
      <c r="HC1586" s="28">
        <f>IF(HA1586,0,(O1562-SUM(GP1586:GZ1586))*INDEX(AL1568:AU1575,MATCH(GO1586,AJ1568:AJ1575,0),MATCH(HC1579,AL1567:AU1567,0)))</f>
        <v>0</v>
      </c>
      <c r="HD1586" s="28">
        <f>IF(HA1586,0,(O1562-SUM(GP1586:GZ1586))*INDEX(AL1568:AU1575,MATCH(GO1586,AJ1568:AJ1575,0),MATCH(HD1579,AL1567:AU1567,0)))</f>
        <v>0</v>
      </c>
      <c r="HE1586" s="28">
        <f>IF(HA1586,0,(O1562-SUM(GP1586:GZ1586))*INDEX(AL1568:AU1575,MATCH(GO1586,AJ1568:AJ1575,0),MATCH(HE1579,AL1567:AU1567,0)))</f>
        <v>0</v>
      </c>
      <c r="HF1586" s="28">
        <f>IF(HA1586,0,(O1562-SUM(GP1586:GZ1586))*INDEX(AL1568:AU1575,MATCH(GO1586,AJ1568:AJ1575,0),MATCH(HF1579,AL1567:AU1567,0)))</f>
        <v>0</v>
      </c>
      <c r="HG1586" s="28">
        <f>IF(HA1586,0,(O1562-SUM(GP1586:GZ1586))*INDEX(AL1568:AU1575,MATCH(GO1586,AJ1568:AJ1575,0),MATCH(HG1579,AL1567:AU1567,0)))</f>
        <v>0</v>
      </c>
      <c r="HH1586" s="28">
        <f>IF(HA1586,0,(O1562-SUM(GP1586:GZ1586))*INDEX(AL1568:AU1575,MATCH(GO1586,AJ1568:AJ1575,0),MATCH(HH1579,AL1567:AU1567,0)))</f>
        <v>0</v>
      </c>
      <c r="HI1586" s="28">
        <f>IF(HA1586,0,(O1562-SUM(GP1586:GZ1586))*INDEX(AL1568:AU1575,MATCH(GO1586,AJ1568:AJ1575,0),MATCH(HI1579,AL1567:AU1567,0)))</f>
        <v>0</v>
      </c>
      <c r="HJ1586" s="28">
        <f>IF(HA1586,0,(O1562-SUM(GP1586:GZ1586))*INDEX(AL1568:AU1575,MATCH(GO1586,AJ1568:AJ1575,0),MATCH(HJ1579,AL1567:AU1567,0)))</f>
        <v>0</v>
      </c>
      <c r="HK1586" s="28">
        <f>IF(HA1586,0,(O1562-SUM(GP1586:GZ1586))*INDEX(AL1568:AU1575,MATCH(GO1586,AJ1568:AJ1575,0),MATCH(HK1579,AL1567:AU1567,0)))</f>
        <v>0</v>
      </c>
      <c r="HL1586" s="28">
        <f>IF(HA1586,0,(O1562-SUM(GP1586:GZ1586))*INDEX(AL1568:AU1575,MATCH(GO1586,AJ1568:AJ1575,0),MATCH(HL1579,AL1567:AU1567,0)))</f>
        <v>0</v>
      </c>
      <c r="HM1586" s="28" t="b">
        <f t="shared" si="1729"/>
        <v>1</v>
      </c>
    </row>
    <row r="1587" spans="1:221" hidden="1" x14ac:dyDescent="0.2">
      <c r="A1587" s="2" t="s">
        <v>1</v>
      </c>
      <c r="B1587" s="26"/>
      <c r="S1587" s="16"/>
      <c r="DS1587" s="29">
        <v>2030</v>
      </c>
      <c r="DT1587" s="30">
        <f>INDEX(DU1556:EB1563,MATCH(DS1587,DS1556:DS1563,0),MATCH(DT1578,DU1554:EB1554,0))*INDEX(AK1568:AU1575,MATCH(DT1578,AJ1568:AJ1575,0),MATCH(DT1579,AK1567:AU1567,0))</f>
        <v>0</v>
      </c>
      <c r="DU1587" s="30">
        <f>INDEX(DU1556:EB1563,MATCH(DS1587,DS1556:DS1563,0),MATCH(DU1578,DU1554:EB1554,0))*INDEX(AK1568:AU1575,MATCH(DU1578,AJ1568:AJ1575,0),MATCH(DU1579,AK1567:AU1567,0))</f>
        <v>0</v>
      </c>
      <c r="DV1587" s="30">
        <f>INDEX(DU1556:EB1563,MATCH(DS1587,DS1556:DS1563,0),MATCH(DV1578,DU1554:EB1554,0))*INDEX(AK1568:AU1575,MATCH(DV1578,AJ1568:AJ1575,0),MATCH(DV1579,AK1567:AU1567,0))</f>
        <v>0</v>
      </c>
      <c r="DW1587" s="30">
        <f>INDEX(DU1556:EB1563,MATCH(DS1587,DS1556:DS1563,0),MATCH(DW1578,DU1554:EB1554,0))*INDEX(AK1568:AU1575,MATCH(DW1578,AJ1568:AJ1575,0),MATCH(DW1579,AK1567:AU1567,0))</f>
        <v>0</v>
      </c>
      <c r="DX1587" s="30">
        <f>INDEX(DU1556:EB1563,MATCH(DS1587,DS1556:DS1563,0),MATCH(DX1578,DU1554:EB1554,0))*INDEX(AK1568:AU1575,MATCH(DX1578,AJ1568:AJ1575,0),MATCH(DX1579,AK1567:AU1567,0))</f>
        <v>0</v>
      </c>
      <c r="DY1587" s="30">
        <f>INDEX(DU1556:EB1563,MATCH(DS1587,DS1556:DS1563,0),MATCH(DY1578,DU1554:EB1554,0))*INDEX(AK1568:AU1575,MATCH(DY1578,AJ1568:AJ1575,0),MATCH(DY1579,AK1567:AU1567,0))</f>
        <v>0</v>
      </c>
      <c r="DZ1587" s="30">
        <f>INDEX(DU1556:EB1563,MATCH(DS1587,DS1556:DS1563,0),MATCH(DZ1578,DU1554:EB1554,0))*INDEX(AK1568:AU1575,MATCH(DZ1578,AJ1568:AJ1575,0),MATCH(DZ1579,AK1567:AU1567,0))</f>
        <v>0</v>
      </c>
      <c r="EA1587" s="30">
        <f>INDEX(DU1556:EB1563,MATCH(DS1587,DS1556:DS1563,0),MATCH(EA1578,DU1554:EB1554,0))*INDEX(AK1568:AU1575,MATCH(EA1578,AJ1568:AJ1575,0),MATCH(EA1579,AK1567:AU1567,0))</f>
        <v>0</v>
      </c>
      <c r="EB1587" s="30">
        <f>INDEX(DU1556:EB1563,MATCH(DS1587,DS1556:DS1563,0),MATCH(EB1578,DU1554:EB1554,0))*INDEX(AK1568:AU1575,MATCH(EB1578,AJ1568:AJ1575,0),MATCH(EB1579,AK1567:AU1567,0))</f>
        <v>0</v>
      </c>
      <c r="EC1587" s="30">
        <f>INDEX(DU1556:EB1563,MATCH(DS1587,DS1556:DS1563,0),MATCH(EC1578,DU1554:EB1554,0))*INDEX(AK1568:AU1575,MATCH(EC1578,AJ1568:AJ1575,0),MATCH(EC1579,AK1567:AU1567,0))</f>
        <v>0</v>
      </c>
      <c r="ED1587" s="30">
        <f>INDEX(DU1556:EB1563,MATCH(DS1587,DS1556:DS1563,0),MATCH(ED1578,DU1554:EB1554,0))*INDEX(AK1568:AU1575,MATCH(ED1578,AJ1568:AJ1575,0),MATCH(ED1579,AK1567:AU1567,0))</f>
        <v>0</v>
      </c>
      <c r="EE1587" s="30">
        <f>INDEX(DU1556:EB1563,MATCH(DS1587,DS1556:DS1563,0),MATCH(EE1578,DU1554:EB1554,0))*INDEX(AK1568:AU1575,MATCH(EE1578,AJ1568:AJ1575,0),MATCH(EE1579,AK1567:AU1567,0))</f>
        <v>0</v>
      </c>
      <c r="EF1587" s="30">
        <f>INDEX(DU1556:EB1563,MATCH(DS1587,DS1556:DS1563,0),MATCH(EF1578,DU1554:EB1554,0))*INDEX(AK1568:AU1575,MATCH(EF1578,AJ1568:AJ1575,0),MATCH(EF1579,AK1567:AU1567,0))</f>
        <v>0</v>
      </c>
      <c r="EG1587" s="30">
        <f>INDEX(DU1556:EB1563,MATCH(DS1587,DS1556:DS1563,0),MATCH(EG1578,DU1554:EB1554,0))*INDEX(AK1568:AU1575,MATCH(EG1578,AJ1568:AJ1575,0),MATCH(EG1579,AK1567:AU1567,0))</f>
        <v>0</v>
      </c>
      <c r="EH1587" s="30">
        <f>INDEX(DU1556:EB1563,MATCH(DS1587,DS1556:DS1563,0),MATCH(EH1578,DU1554:EB1554,0))*INDEX(AK1568:AU1575,MATCH(EH1578,AJ1568:AJ1575,0),MATCH(EH1579,AK1567:AU1567,0))</f>
        <v>0</v>
      </c>
      <c r="EI1587" s="30">
        <f>INDEX(DU1556:EB1563,MATCH(DS1587,DS1556:DS1563,0),MATCH(EI1578,DU1554:EB1554,0))*INDEX(AK1568:AU1575,MATCH(EI1578,AJ1568:AJ1575,0),MATCH(EI1579,AK1567:AU1567,0))</f>
        <v>0</v>
      </c>
      <c r="EJ1587" s="30">
        <f>INDEX(DU1556:EB1563,MATCH(DS1587,DS1556:DS1563,0),MATCH(EJ1578,DU1554:EB1554,0))*INDEX(AK1568:AU1575,MATCH(EJ1578,AJ1568:AJ1575,0),MATCH(EJ1579,AK1567:AU1567,0))</f>
        <v>0</v>
      </c>
      <c r="EK1587" s="30">
        <f>INDEX(DU1556:EB1563,MATCH(DS1587,DS1556:DS1563,0),MATCH(EK1578,DU1554:EB1554,0))*INDEX(AK1568:AU1575,MATCH(EK1578,AJ1568:AJ1575,0),MATCH(EK1579,AK1567:AU1567,0))</f>
        <v>0</v>
      </c>
      <c r="EL1587" s="30">
        <f>INDEX(DU1556:EB1563,MATCH(DS1587,DS1556:DS1563,0),MATCH(EL1578,DU1554:EB1554,0))*INDEX(AK1568:AU1575,MATCH(EL1578,AJ1568:AJ1575,0),MATCH(EL1579,AK1567:AU1567,0))</f>
        <v>0</v>
      </c>
      <c r="EM1587" s="30">
        <f>INDEX(DU1556:EB1563,MATCH(DS1587,DS1556:DS1563,0),MATCH(EM1578,DU1554:EB1554,0))*INDEX(AK1568:AU1575,MATCH(EM1578,AJ1568:AJ1575,0),MATCH(EM1579,AK1567:AU1567,0))</f>
        <v>0</v>
      </c>
      <c r="EN1587" s="30">
        <f>INDEX(DU1556:EB1563,MATCH(DS1587,DS1556:DS1563,0),MATCH(EN1578,DU1554:EB1554,0))*INDEX(AK1568:AU1575,MATCH(EN1578,AJ1568:AJ1575,0),MATCH(EN1579,AK1567:AU1567,0))</f>
        <v>0</v>
      </c>
      <c r="EO1587" s="30">
        <f>INDEX(DU1556:EB1563,MATCH(DS1587,DS1556:DS1563,0),MATCH(EO1578,DU1554:EB1554,0))*INDEX(AK1568:AU1575,MATCH(EO1578,AJ1568:AJ1575,0),MATCH(EO1579,AK1567:AU1567,0))</f>
        <v>0</v>
      </c>
      <c r="EP1587" s="30">
        <f>INDEX(DU1556:EB1563,MATCH(DS1587,DS1556:DS1563,0),MATCH(EP1578,DU1554:EB1554,0))*INDEX(AK1568:AU1575,MATCH(EP1578,AJ1568:AJ1575,0),MATCH(EP1579,AK1567:AU1567,0))</f>
        <v>0</v>
      </c>
      <c r="EQ1587" s="30">
        <f>INDEX(DU1556:EB1563,MATCH(DS1587,DS1556:DS1563,0),MATCH(EQ1578,DU1554:EB1554,0))*INDEX(AK1568:AU1575,MATCH(EQ1578,AJ1568:AJ1575,0),MATCH(EQ1579,AK1567:AU1567,0))</f>
        <v>0</v>
      </c>
      <c r="ER1587" s="30">
        <f>INDEX(DU1556:EB1563,MATCH(DS1587,DS1556:DS1563,0),MATCH(ER1578,DU1554:EB1554,0))*INDEX(AK1568:AU1575,MATCH(ER1578,AJ1568:AJ1575,0),MATCH(ER1579,AK1567:AU1567,0))</f>
        <v>0</v>
      </c>
      <c r="ES1587" s="30">
        <f>INDEX(DU1556:EB1563,MATCH(DS1587,DS1556:DS1563,0),MATCH(ES1578,DU1554:EB1554,0))*INDEX(AK1568:AU1575,MATCH(ES1578,AJ1568:AJ1575,0),MATCH(ES1579,AK1567:AU1567,0))</f>
        <v>0</v>
      </c>
      <c r="ET1587" s="30">
        <f>INDEX(DU1556:EB1563,MATCH(DS1587,DS1556:DS1563,0),MATCH(ET1578,DU1554:EB1554,0))*INDEX(AK1568:AU1575,MATCH(ET1578,AJ1568:AJ1575,0),MATCH(ET1579,AK1567:AU1567,0))</f>
        <v>0</v>
      </c>
      <c r="EU1587" s="30">
        <f>INDEX(DU1556:EB1563,MATCH(DS1587,DS1556:DS1563,0),MATCH(EU1578,DU1554:EB1554,0))*INDEX(AK1568:AU1575,MATCH(EU1578,AJ1568:AJ1575,0),MATCH(EU1579,AK1567:AU1567,0))</f>
        <v>0</v>
      </c>
      <c r="EV1587" s="30">
        <f>INDEX(DU1556:EB1563,MATCH(DS1587,DS1556:DS1563,0),MATCH(EV1578,DU1554:EB1554,0))*INDEX(AK1568:AU1575,MATCH(EV1578,AJ1568:AJ1575,0),MATCH(EV1579,AK1567:AU1567,0))</f>
        <v>0</v>
      </c>
      <c r="EW1587" s="30">
        <f>INDEX(DU1556:EB1563,MATCH(DS1587,DS1556:DS1563,0),MATCH(EW1578,DU1554:EB1554,0))*INDEX(AK1568:AU1575,MATCH(EW1578,AJ1568:AJ1575,0),MATCH(EW1579,AK1567:AU1567,0))</f>
        <v>0</v>
      </c>
      <c r="EX1587" s="30">
        <f>INDEX(DU1556:EB1563,MATCH(DS1587,DS1556:DS1563,0),MATCH(EX1578,DU1554:EB1554,0))*INDEX(AK1568:AU1575,MATCH(EX1578,AJ1568:AJ1575,0),MATCH(EX1579,AK1567:AU1567,0))</f>
        <v>0</v>
      </c>
      <c r="EY1587" s="30">
        <f>INDEX(DU1556:EB1563,MATCH(DS1587,DS1556:DS1563,0),MATCH(EY1578,DU1554:EB1554,0))*INDEX(AK1568:AU1575,MATCH(EY1578,AJ1568:AJ1575,0),MATCH(EY1579,AK1567:AU1567,0))</f>
        <v>0</v>
      </c>
      <c r="EZ1587" s="30">
        <f>INDEX(DU1556:EB1563,MATCH(DS1587,DS1556:DS1563,0),MATCH(EZ1578,DU1554:EB1554,0))*INDEX(AK1568:AU1575,MATCH(EZ1578,AJ1568:AJ1575,0),MATCH(EZ1579,AK1567:AU1567,0))</f>
        <v>0</v>
      </c>
      <c r="FA1587" s="30">
        <f>INDEX(DU1556:EB1563,MATCH(DS1587,DS1556:DS1563,0),MATCH(FA1578,DU1554:EB1554,0))*INDEX(AK1568:AU1575,MATCH(FA1578,AJ1568:AJ1575,0),MATCH(FA1579,AK1567:AU1567,0))</f>
        <v>0</v>
      </c>
      <c r="FB1587" s="30">
        <f>INDEX(DU1556:EB1563,MATCH(DS1587,DS1556:DS1563,0),MATCH(FB1578,DU1554:EB1554,0))*INDEX(AK1568:AU1575,MATCH(FB1578,AJ1568:AJ1575,0),MATCH(FB1579,AK1567:AU1567,0))</f>
        <v>0</v>
      </c>
      <c r="FC1587" s="30">
        <f>INDEX(DU1556:EB1563,MATCH(DS1587,DS1556:DS1563,0),MATCH(FC1578,DU1554:EB1554,0))*INDEX(AK1568:AU1575,MATCH(FC1578,AJ1568:AJ1575,0),MATCH(FC1579,AK1567:AU1567,0))</f>
        <v>0</v>
      </c>
      <c r="FD1587" s="30">
        <f>INDEX(DU1556:EB1563,MATCH(DS1587,DS1556:DS1563,0),MATCH(FD1578,DU1554:EB1554,0))*INDEX(AK1568:AU1575,MATCH(FD1578,AJ1568:AJ1575,0),MATCH(FD1579,AK1567:AU1567,0))</f>
        <v>0</v>
      </c>
      <c r="FE1587" s="30">
        <f>INDEX(DU1556:EB1563,MATCH(DS1587,DS1556:DS1563,0),MATCH(FE1578,DU1554:EB1554,0))*INDEX(AK1568:AU1575,MATCH(FE1578,AJ1568:AJ1575,0),MATCH(FE1579,AK1567:AU1567,0))</f>
        <v>0</v>
      </c>
      <c r="FF1587" s="30">
        <f>INDEX(DU1556:EB1563,MATCH(DS1587,DS1556:DS1563,0),MATCH(FF1578,DU1554:EB1554,0))*INDEX(AK1568:AU1575,MATCH(FF1578,AJ1568:AJ1575,0),MATCH(FF1579,AK1567:AU1567,0))</f>
        <v>0</v>
      </c>
      <c r="FG1587" s="30">
        <f>INDEX(DU1556:EB1563,MATCH(DS1587,DS1556:DS1563,0),MATCH(FG1578,DU1554:EB1554,0))*INDEX(AK1568:AU1575,MATCH(FG1578,AJ1568:AJ1575,0),MATCH(FG1579,AK1567:AU1567,0))</f>
        <v>0</v>
      </c>
      <c r="FH1587" s="30">
        <f>INDEX(DU1556:EB1563,MATCH(DS1587,DS1556:DS1563,0),MATCH(FH1578,DU1554:EB1554,0))*INDEX(AK1568:AU1575,MATCH(FH1578,AJ1568:AJ1575,0),MATCH(FH1579,AK1567:AU1567,0))</f>
        <v>0</v>
      </c>
      <c r="FI1587" s="30">
        <f>INDEX(DU1556:EB1563,MATCH(DS1587,DS1556:DS1563,0),MATCH(FI1578,DU1554:EB1554,0))*INDEX(AK1568:AU1575,MATCH(FI1578,AJ1568:AJ1575,0),MATCH(FI1579,AK1567:AU1567,0))</f>
        <v>0</v>
      </c>
      <c r="FJ1587" s="30">
        <f>INDEX(DU1556:EB1563,MATCH(DS1587,DS1556:DS1563,0),MATCH(FJ1578,DU1554:EB1554,0))*INDEX(AK1568:AU1575,MATCH(FJ1578,AJ1568:AJ1575,0),MATCH(FJ1579,AK1567:AU1567,0))</f>
        <v>0</v>
      </c>
      <c r="FK1587" s="30">
        <f>INDEX(DU1556:EB1563,MATCH(DS1587,DS1556:DS1563,0),MATCH(FK1578,DU1554:EB1554,0))*INDEX(AK1568:AU1575,MATCH(FK1578,AJ1568:AJ1575,0),MATCH(FK1579,AK1567:AU1567,0))</f>
        <v>0</v>
      </c>
      <c r="FL1587" s="30">
        <f>INDEX(DU1556:EB1563,MATCH(DS1587,DS1556:DS1563,0),MATCH(FL1578,DU1554:EB1554,0))*INDEX(AK1568:AU1575,MATCH(FL1578,AJ1568:AJ1575,0),MATCH(FL1579,AK1567:AU1567,0))</f>
        <v>0</v>
      </c>
      <c r="FM1587" s="30">
        <f>INDEX(DU1556:EB1563,MATCH(DS1587,DS1556:DS1563,0),MATCH(FM1578,DU1554:EB1554,0))*INDEX(AK1568:AU1575,MATCH(FM1578,AJ1568:AJ1575,0),MATCH(FM1579,AK1567:AU1567,0))</f>
        <v>0</v>
      </c>
      <c r="FN1587" s="30">
        <f>INDEX(DU1556:EB1563,MATCH(DS1587,DS1556:DS1563,0),MATCH(FN1578,DU1554:EB1554,0))*INDEX(AK1568:AU1575,MATCH(FN1578,AJ1568:AJ1575,0),MATCH(FN1579,AK1567:AU1567,0))</f>
        <v>0</v>
      </c>
      <c r="FO1587" s="30">
        <f>INDEX(DU1556:EB1563,MATCH(DS1587,DS1556:DS1563,0),MATCH(FO1578,DU1554:EB1554,0))*INDEX(AK1568:AU1575,MATCH(FO1578,AJ1568:AJ1575,0),MATCH(FO1579,AK1567:AU1567,0))</f>
        <v>0</v>
      </c>
      <c r="FP1587" s="30">
        <f>INDEX(DU1556:EB1563,MATCH(DS1587,DS1556:DS1563,0),MATCH(FP1578,DU1554:EB1554,0))*INDEX(AK1568:AU1575,MATCH(FP1578,AJ1568:AJ1575,0),MATCH(FP1579,AK1567:AU1567,0))</f>
        <v>0</v>
      </c>
      <c r="FQ1587" s="30">
        <f>INDEX(DU1556:EB1563,MATCH(DS1587,DS1556:DS1563,0),MATCH(FQ1578,DU1554:EB1554,0))*INDEX(AK1568:AU1575,MATCH(FQ1578,AJ1568:AJ1575,0),MATCH(FQ1579,AK1567:AU1567,0))</f>
        <v>0</v>
      </c>
      <c r="FR1587" s="30">
        <f>INDEX(DU1556:EB1563,MATCH(DS1587,DS1556:DS1563,0),MATCH(FR1578,DU1554:EB1554,0))*INDEX(AK1568:AU1575,MATCH(FR1578,AJ1568:AJ1575,0),MATCH(FR1579,AK1567:AU1567,0))</f>
        <v>0</v>
      </c>
      <c r="FS1587" s="30">
        <f>INDEX(DU1556:EB1563,MATCH(DS1587,DS1556:DS1563,0),MATCH(FS1578,DU1554:EB1554,0))*INDEX(AK1568:AU1575,MATCH(FS1578,AJ1568:AJ1575,0),MATCH(FS1579,AK1567:AU1567,0))</f>
        <v>0</v>
      </c>
      <c r="FT1587" s="30">
        <f>INDEX(DU1556:EB1563,MATCH(DS1587,DS1556:DS1563,0),MATCH(FT1578,DU1554:EB1554,0))*INDEX(AK1568:AU1575,MATCH(FT1578,AJ1568:AJ1575,0),MATCH(FT1579,AK1567:AU1567,0))</f>
        <v>0</v>
      </c>
      <c r="FU1587" s="30">
        <f>INDEX(DU1556:EB1563,MATCH(DS1587,DS1556:DS1563,0),MATCH(FU1578,DU1554:EB1554,0))*INDEX(AK1568:AU1575,MATCH(FU1578,AJ1568:AJ1575,0),MATCH(FU1579,AK1567:AU1567,0))</f>
        <v>0</v>
      </c>
      <c r="FV1587" s="30">
        <f>INDEX(DU1556:EB1563,MATCH(DS1587,DS1556:DS1563,0),MATCH(FV1578,DU1554:EB1554,0))*INDEX(AK1568:AU1575,MATCH(FV1578,AJ1568:AJ1575,0),MATCH(FV1579,AK1567:AU1567,0))</f>
        <v>0</v>
      </c>
      <c r="FW1587" s="30">
        <f>INDEX(DU1556:EB1563,MATCH(DS1587,DS1556:DS1563,0),MATCH(FW1578,DU1554:EB1554,0))*INDEX(AK1568:AU1575,MATCH(FW1578,AJ1568:AJ1575,0),MATCH(FW1579,AK1567:AU1567,0))</f>
        <v>0</v>
      </c>
      <c r="FX1587" s="30">
        <f>INDEX(DU1556:EB1563,MATCH(DS1587,DS1556:DS1563,0),MATCH(FX1578,DU1554:EB1554,0))*INDEX(AK1568:AU1575,MATCH(FX1578,AJ1568:AJ1575,0),MATCH(FX1579,AK1567:AU1567,0))</f>
        <v>0</v>
      </c>
      <c r="FY1587" s="30">
        <f>INDEX(DU1556:EB1563,MATCH(DS1587,DS1556:DS1563,0),MATCH(FY1578,DU1554:EB1554,0))*INDEX(AK1568:AU1575,MATCH(FY1578,AJ1568:AJ1575,0),MATCH(FY1579,AK1567:AU1567,0))</f>
        <v>0</v>
      </c>
      <c r="FZ1587" s="30">
        <f>INDEX(DU1556:EB1563,MATCH(DS1587,DS1556:DS1563,0),MATCH(FZ1578,DU1554:EB1554,0))*INDEX(AK1568:AU1575,MATCH(FZ1578,AJ1568:AJ1575,0),MATCH(FZ1579,AK1567:AU1567,0))</f>
        <v>0</v>
      </c>
      <c r="GA1587" s="30">
        <f>INDEX(DU1556:EB1563,MATCH(DS1587,DS1556:DS1563,0),MATCH(GA1578,DU1554:EB1554,0))*INDEX(AK1568:AU1575,MATCH(GA1578,AJ1568:AJ1575,0),MATCH(GA1579,AK1567:AU1567,0))</f>
        <v>0</v>
      </c>
      <c r="GB1587" s="30">
        <f>INDEX(DU1556:EB1563,MATCH(DS1587,DS1556:DS1563,0),MATCH(GB1578,DU1554:EB1554,0))*INDEX(AK1568:AU1575,MATCH(GB1578,AJ1568:AJ1575,0),MATCH(GB1579,AK1567:AU1567,0))</f>
        <v>0</v>
      </c>
      <c r="GC1587" s="30">
        <f>INDEX(DU1556:EB1563,MATCH(DS1587,DS1556:DS1563,0),MATCH(GC1578,DU1554:EB1554,0))*INDEX(AK1568:AU1575,MATCH(GC1578,AJ1568:AJ1575,0),MATCH(GC1579,AK1567:AU1567,0))</f>
        <v>0</v>
      </c>
      <c r="GD1587" s="30">
        <f>INDEX(DU1556:EB1563,MATCH(DS1587,DS1556:DS1563,0),MATCH(GD1578,DU1554:EB1554,0))*INDEX(AK1568:AU1575,MATCH(GD1578,AJ1568:AJ1575,0),MATCH(GD1579,AK1567:AU1567,0))</f>
        <v>0</v>
      </c>
      <c r="GE1587" s="30">
        <f>INDEX(DU1556:EB1563,MATCH(DS1587,DS1556:DS1563,0),MATCH(GE1578,DU1554:EB1554,0))*INDEX(AK1568:AU1575,MATCH(GE1578,AJ1568:AJ1575,0),MATCH(GE1579,AK1567:AU1567,0))</f>
        <v>0</v>
      </c>
      <c r="GF1587" s="30">
        <f>INDEX(DU1556:EB1563,MATCH(DS1587,DS1556:DS1563,0),MATCH(GF1578,DU1554:EB1554,0))*INDEX(AK1568:AU1575,MATCH(GF1578,AJ1568:AJ1575,0),MATCH(GF1579,AK1567:AU1567,0))</f>
        <v>0</v>
      </c>
      <c r="GG1587" s="30">
        <f>INDEX(DU1556:EB1563,MATCH(DS1587,DS1556:DS1563,0),MATCH(GG1578,DU1554:EB1554,0))*INDEX(AK1568:AU1575,MATCH(GG1578,AJ1568:AJ1575,0),MATCH(GG1579,AK1567:AU1567,0))</f>
        <v>0</v>
      </c>
      <c r="GH1587" s="30">
        <f>INDEX(DU1556:EB1563,MATCH(DS1587,DS1556:DS1563,0),MATCH(GH1578,DU1554:EB1554,0))*INDEX(AK1568:AU1575,MATCH(GH1578,AJ1568:AJ1575,0),MATCH(GH1579,AK1567:AU1567,0))</f>
        <v>0</v>
      </c>
      <c r="GI1587" s="30">
        <f>INDEX(DU1556:EB1563,MATCH(DS1587,DS1556:DS1563,0),MATCH(GI1578,DU1554:EB1554,0))*INDEX(AK1568:AU1575,MATCH(GI1578,AJ1568:AJ1575,0),MATCH(GI1579,AK1567:AU1567,0))</f>
        <v>0</v>
      </c>
      <c r="GJ1587" s="30">
        <f>INDEX(DU1556:EB1563,MATCH(DS1587,DS1556:DS1563,0),MATCH(GJ1578,DU1554:EB1554,0))*INDEX(AK1568:AU1575,MATCH(GJ1578,AJ1568:AJ1575,0),MATCH(GJ1579,AK1567:AU1567,0))</f>
        <v>0</v>
      </c>
      <c r="GK1587" s="30">
        <f>INDEX(DU1556:EB1563,MATCH(DS1587,DS1556:DS1563,0),MATCH(GK1578,DU1554:EB1554,0))*INDEX(AK1568:AU1575,MATCH(GK1578,AJ1568:AJ1575,0),MATCH(GK1579,AK1567:AU1567,0))</f>
        <v>0</v>
      </c>
      <c r="GL1587" s="30">
        <f>INDEX(DU1556:EB1563,MATCH(DS1587,DS1556:DS1563,0),MATCH(GL1578,DU1554:EB1554,0))*INDEX(AK1568:AU1575,MATCH(GL1578,AJ1568:AJ1575,0),MATCH(GL1579,AK1567:AU1567,0))</f>
        <v>0</v>
      </c>
      <c r="GM1587" s="30" t="b">
        <f t="shared" si="1727"/>
        <v>1</v>
      </c>
      <c r="GO1587" s="29">
        <v>2030</v>
      </c>
      <c r="GP1587" s="27">
        <f>SUMIF(DT1567:EO1567,GP1567,DT1587:EO1587)</f>
        <v>0</v>
      </c>
      <c r="GQ1587" s="28">
        <f>SUMIF(DT1567:GL1567,GQ1567,DT1587:GL1587)</f>
        <v>0</v>
      </c>
      <c r="GR1587" s="28">
        <f>SUMIF(DT1567:GL1567,GR1567,DT1587:GL1587)</f>
        <v>0</v>
      </c>
      <c r="GS1587" s="28">
        <f>SUMIF(DT1567:GL1567,GS1567,DT1587:GL1587)</f>
        <v>0</v>
      </c>
      <c r="GT1587" s="28">
        <f>SUMIF(DT1567:GL1567,GT1567,DT1587:GL1587)</f>
        <v>0</v>
      </c>
      <c r="GU1587" s="28">
        <f>SUMIF(DT1567:GL1567,GU1567,DT1587:GL1587)</f>
        <v>0</v>
      </c>
      <c r="GV1587" s="28">
        <f>SUMIF(DT1567:GL1567,GV1567,DT1587:GL1587)</f>
        <v>0</v>
      </c>
      <c r="GW1587" s="28">
        <f>SUMIF(DT1567:GL1567,GW1567,DT1587:GL1587)</f>
        <v>0</v>
      </c>
      <c r="GX1587" s="28">
        <f>SUMIF(DT1567:GL1567,GX1567,DT1587:GL1587)</f>
        <v>0</v>
      </c>
      <c r="GY1587" s="28">
        <f>SUMIF(DT1567:GL1567,GY1567,DT1587:GL1587)</f>
        <v>0</v>
      </c>
      <c r="GZ1587" s="28">
        <f>SUMIF(DT1567:GL1567,GZ1567,DT1587:GL1587)</f>
        <v>0</v>
      </c>
      <c r="HA1587" s="27" t="b">
        <f t="shared" si="1728"/>
        <v>1</v>
      </c>
      <c r="HC1587" s="28">
        <f>IF(HA1587,0,(O1563-SUM(GP1587:GZ1587))*INDEX(AL1568:AU1575,MATCH(GO1587,AJ1568:AJ1575,0),MATCH(HC1579,AL1567:AU1567,0)))</f>
        <v>0</v>
      </c>
      <c r="HD1587" s="28">
        <f>IF(HA1587,0,(O1563-SUM(GP1587:GZ1587))*INDEX(AL1568:AU1575,MATCH(GO1587,AJ1568:AJ1575,0),MATCH(HD1579,AL1567:AU1567,0)))</f>
        <v>0</v>
      </c>
      <c r="HE1587" s="28">
        <f>IF(HA1587,0,(O1563-SUM(GP1587:GZ1587))*INDEX(AL1568:AU1575,MATCH(GO1587,AJ1568:AJ1575,0),MATCH(HE1579,AL1567:AU1567,0)))</f>
        <v>0</v>
      </c>
      <c r="HF1587" s="28">
        <f>IF(HA1587,0,(O1563-SUM(GP1587:GZ1587))*INDEX(AL1568:AU1575,MATCH(GO1587,AJ1568:AJ1575,0),MATCH(HF1579,AL1567:AU1567,0)))</f>
        <v>0</v>
      </c>
      <c r="HG1587" s="28">
        <f>IF(HA1587,0,(O1563-SUM(GP1587:GZ1587))*INDEX(AL1568:AU1575,MATCH(GO1587,AJ1568:AJ1575,0),MATCH(HG1579,AL1567:AU1567,0)))</f>
        <v>0</v>
      </c>
      <c r="HH1587" s="28">
        <f>IF(HA1587,0,(O1563-SUM(GP1587:GZ1587))*INDEX(AL1568:AU1575,MATCH(GO1587,AJ1568:AJ1575,0),MATCH(HH1579,AL1567:AU1567,0)))</f>
        <v>0</v>
      </c>
      <c r="HI1587" s="28">
        <f>IF(HA1587,0,(O1563-SUM(GP1587:GZ1587))*INDEX(AL1568:AU1575,MATCH(GO1587,AJ1568:AJ1575,0),MATCH(HI1579,AL1567:AU1567,0)))</f>
        <v>0</v>
      </c>
      <c r="HJ1587" s="28">
        <f>IF(HA1587,0,(O1563-SUM(GP1587:GZ1587))*INDEX(AL1568:AU1575,MATCH(GO1587,AJ1568:AJ1575,0),MATCH(HJ1579,AL1567:AU1567,0)))</f>
        <v>0</v>
      </c>
      <c r="HK1587" s="28">
        <f>IF(HA1587,0,(O1563-SUM(GP1587:GZ1587))*INDEX(AL1568:AU1575,MATCH(GO1587,AJ1568:AJ1575,0),MATCH(HK1579,AL1567:AU1567,0)))</f>
        <v>0</v>
      </c>
      <c r="HL1587" s="28">
        <f>IF(HA1587,0,(O1563-SUM(GP1587:GZ1587))*INDEX(AL1568:AU1575,MATCH(GO1587,AJ1568:AJ1575,0),MATCH(HL1579,AL1567:AU1567,0)))</f>
        <v>0</v>
      </c>
      <c r="HM1587" s="28" t="b">
        <f t="shared" si="1729"/>
        <v>1</v>
      </c>
    </row>
    <row r="1588" spans="1:221" hidden="1" x14ac:dyDescent="0.2">
      <c r="A1588" s="2" t="s">
        <v>1</v>
      </c>
      <c r="B1588" s="26"/>
      <c r="S1588" s="16"/>
    </row>
    <row r="1589" spans="1:221" ht="12.75" customHeight="1" x14ac:dyDescent="0.2">
      <c r="B1589" s="26"/>
      <c r="D1589" s="60" t="s">
        <v>9</v>
      </c>
      <c r="E1589" s="334" t="str">
        <f>Translations!$B$1421</f>
        <v>Shrnutí pro každého dodavatele</v>
      </c>
      <c r="F1589" s="334"/>
      <c r="G1589" s="334"/>
      <c r="H1589" s="334"/>
      <c r="I1589" s="334"/>
      <c r="J1589" s="334"/>
      <c r="K1589" s="334"/>
      <c r="L1589" s="334"/>
      <c r="M1589" s="334"/>
      <c r="N1589" s="334"/>
      <c r="O1589" s="334"/>
      <c r="P1589" s="334"/>
      <c r="Q1589" s="334"/>
      <c r="R1589" s="334"/>
      <c r="S1589" s="16"/>
    </row>
    <row r="1590" spans="1:221" ht="12.75" customHeight="1" x14ac:dyDescent="0.2">
      <c r="B1590" s="26"/>
      <c r="D1590" s="60"/>
      <c r="E1590" s="335" t="str">
        <f>Translations!$B$1422</f>
        <v>Po výběru příslušného dodavatele paliva pro tento zdrojový tok se v níže uvedeném poli automaticky zobrazí všechny relevantní informace pro komunikaci s příslušným dodavatelem paliva podle přílohy Xa.</v>
      </c>
      <c r="F1590" s="335"/>
      <c r="G1590" s="335"/>
      <c r="H1590" s="335"/>
      <c r="I1590" s="335"/>
      <c r="J1590" s="335"/>
      <c r="K1590" s="335"/>
      <c r="L1590" s="335"/>
      <c r="M1590" s="335"/>
      <c r="N1590" s="335"/>
      <c r="O1590" s="335"/>
      <c r="P1590" s="335"/>
      <c r="Q1590" s="335"/>
      <c r="R1590" s="335"/>
      <c r="S1590" s="16"/>
    </row>
    <row r="1591" spans="1:221" ht="12.75" customHeight="1" x14ac:dyDescent="0.2">
      <c r="B1591" s="26"/>
      <c r="D1591" s="60"/>
      <c r="E1591" s="335" t="str">
        <f>Translations!$B$1423</f>
        <v>Rozdělení množství paliva, nakoupeného, spotřebovaného, převzatého a uloženého na sklad a vyvezeného, se dělí na dodavatele a roky podle zásady „kdo dřív přijde, ten dřív odejde“ popsané v kapitole 10 pokynů GD1.</v>
      </c>
      <c r="F1591" s="335"/>
      <c r="G1591" s="335"/>
      <c r="H1591" s="335"/>
      <c r="I1591" s="335"/>
      <c r="J1591" s="335"/>
      <c r="K1591" s="335"/>
      <c r="L1591" s="335"/>
      <c r="M1591" s="335"/>
      <c r="N1591" s="335"/>
      <c r="O1591" s="335"/>
      <c r="P1591" s="335"/>
      <c r="Q1591" s="335"/>
      <c r="R1591" s="335"/>
      <c r="S1591" s="16"/>
    </row>
    <row r="1592" spans="1:221" ht="5.0999999999999996" customHeight="1" x14ac:dyDescent="0.2">
      <c r="B1592" s="26"/>
      <c r="S1592" s="16"/>
    </row>
    <row r="1593" spans="1:221" ht="5.0999999999999996" customHeight="1" x14ac:dyDescent="0.2">
      <c r="B1593" s="26"/>
      <c r="E1593" s="58"/>
      <c r="F1593" s="57"/>
      <c r="G1593" s="57"/>
      <c r="H1593" s="57"/>
      <c r="I1593" s="57"/>
      <c r="J1593" s="57"/>
      <c r="K1593" s="57"/>
      <c r="L1593" s="57"/>
      <c r="M1593" s="57"/>
      <c r="N1593" s="57"/>
      <c r="O1593" s="57"/>
      <c r="P1593" s="57"/>
      <c r="Q1593" s="57"/>
      <c r="R1593" s="56"/>
      <c r="S1593" s="16"/>
    </row>
    <row r="1594" spans="1:221" ht="12.75" customHeight="1" x14ac:dyDescent="0.2">
      <c r="B1594" s="26"/>
      <c r="E1594" s="348" t="str">
        <f>Translations!$B$1424</f>
        <v>Zařízení ETS1</v>
      </c>
      <c r="F1594" s="349"/>
      <c r="G1594" s="350"/>
      <c r="H1594" s="342">
        <f>G2</f>
        <v>0</v>
      </c>
      <c r="I1594" s="343"/>
      <c r="J1594" s="343"/>
      <c r="K1594" s="343"/>
      <c r="L1594" s="343"/>
      <c r="M1594" s="343"/>
      <c r="N1594" s="343"/>
      <c r="O1594" s="343"/>
      <c r="P1594" s="343"/>
      <c r="Q1594" s="344"/>
      <c r="R1594" s="51"/>
      <c r="S1594" s="16"/>
    </row>
    <row r="1595" spans="1:221" x14ac:dyDescent="0.2">
      <c r="B1595" s="26"/>
      <c r="E1595" s="339" t="str">
        <f>Translations!$B$1425</f>
        <v>Název zdrojového toku</v>
      </c>
      <c r="F1595" s="340"/>
      <c r="G1595" s="341"/>
      <c r="H1595" s="342" t="str">
        <f>IF(E1526="","",E1526)</f>
        <v/>
      </c>
      <c r="I1595" s="343"/>
      <c r="J1595" s="343"/>
      <c r="K1595" s="343"/>
      <c r="L1595" s="343"/>
      <c r="M1595" s="343"/>
      <c r="N1595" s="343"/>
      <c r="O1595" s="343"/>
      <c r="P1595" s="343"/>
      <c r="Q1595" s="344"/>
      <c r="R1595" s="51"/>
      <c r="S1595" s="16"/>
    </row>
    <row r="1596" spans="1:221" x14ac:dyDescent="0.2">
      <c r="B1596" s="26"/>
      <c r="E1596" s="339" t="str">
        <f>Translations!$B$1426</f>
        <v>Dodavatel</v>
      </c>
      <c r="F1596" s="340"/>
      <c r="G1596" s="341"/>
      <c r="H1596" s="345"/>
      <c r="I1596" s="346"/>
      <c r="J1596" s="346"/>
      <c r="K1596" s="346"/>
      <c r="L1596" s="346"/>
      <c r="M1596" s="346"/>
      <c r="N1596" s="346"/>
      <c r="O1596" s="346"/>
      <c r="P1596" s="346"/>
      <c r="Q1596" s="347"/>
      <c r="R1596" s="51"/>
      <c r="S1596" s="16"/>
      <c r="U1596" s="27" t="str">
        <f>IF(H1596="","",H1596)</f>
        <v/>
      </c>
    </row>
    <row r="1597" spans="1:221" x14ac:dyDescent="0.2">
      <c r="B1597" s="26"/>
      <c r="E1597" s="339" t="s">
        <v>1756</v>
      </c>
      <c r="F1597" s="340"/>
      <c r="G1597" s="341"/>
      <c r="H1597" s="342" t="str">
        <f>IF(H1596="","",INDEX(I1534:I1543,MATCH(H1596,V1534:V1543,0)))</f>
        <v/>
      </c>
      <c r="I1597" s="343"/>
      <c r="J1597" s="343"/>
      <c r="K1597" s="343"/>
      <c r="L1597" s="343"/>
      <c r="M1597" s="343"/>
      <c r="N1597" s="343"/>
      <c r="O1597" s="343"/>
      <c r="P1597" s="343"/>
      <c r="Q1597" s="344"/>
      <c r="R1597" s="51"/>
      <c r="S1597" s="16"/>
    </row>
    <row r="1598" spans="1:221" x14ac:dyDescent="0.2">
      <c r="B1598" s="26"/>
      <c r="E1598" s="339" t="str">
        <f>Translations!$B$1427</f>
        <v>Případný odkaz</v>
      </c>
      <c r="F1598" s="340"/>
      <c r="G1598" s="341"/>
      <c r="H1598" s="353" t="str">
        <f>IF(H1596="","",INDEX(L1534:L1543,MATCH(H1596,V1534:V1543,0)))</f>
        <v/>
      </c>
      <c r="I1598" s="353"/>
      <c r="J1598" s="353"/>
      <c r="K1598" s="353"/>
      <c r="L1598" s="353"/>
      <c r="M1598" s="353"/>
      <c r="N1598" s="353"/>
      <c r="O1598" s="353"/>
      <c r="P1598" s="353"/>
      <c r="Q1598" s="353"/>
      <c r="R1598" s="51"/>
      <c r="S1598" s="16"/>
      <c r="DS1598" s="2" t="s">
        <v>8</v>
      </c>
    </row>
    <row r="1599" spans="1:221" x14ac:dyDescent="0.2">
      <c r="B1599" s="26"/>
      <c r="E1599" s="315"/>
      <c r="F1599" s="3"/>
      <c r="G1599" s="3"/>
      <c r="H1599" s="3"/>
      <c r="I1599" s="3"/>
      <c r="J1599" s="3"/>
      <c r="K1599" s="3"/>
      <c r="L1599" s="3"/>
      <c r="M1599" s="3"/>
      <c r="N1599" s="3"/>
      <c r="O1599" s="3"/>
      <c r="P1599" s="3"/>
      <c r="Q1599" s="3"/>
      <c r="R1599" s="51"/>
      <c r="S1599" s="16"/>
    </row>
    <row r="1600" spans="1:221" ht="12.75" customHeight="1" x14ac:dyDescent="0.2">
      <c r="B1600" s="26"/>
      <c r="E1600" s="37"/>
      <c r="R1600" s="51"/>
      <c r="S1600" s="16"/>
      <c r="DS1600" s="50"/>
      <c r="DT1600" s="44">
        <v>2023</v>
      </c>
      <c r="DU1600" s="44">
        <v>2024</v>
      </c>
      <c r="DV1600" s="44">
        <v>2024</v>
      </c>
      <c r="DW1600" s="44">
        <v>2024</v>
      </c>
      <c r="DX1600" s="44">
        <v>2024</v>
      </c>
      <c r="DY1600" s="44">
        <v>2024</v>
      </c>
      <c r="DZ1600" s="44">
        <v>2024</v>
      </c>
      <c r="EA1600" s="44">
        <v>2024</v>
      </c>
      <c r="EB1600" s="44">
        <v>2024</v>
      </c>
      <c r="EC1600" s="44">
        <v>2024</v>
      </c>
      <c r="ED1600" s="44">
        <v>2024</v>
      </c>
      <c r="EE1600" s="44">
        <v>2025</v>
      </c>
      <c r="EF1600" s="44">
        <v>2025</v>
      </c>
      <c r="EG1600" s="44">
        <v>2025</v>
      </c>
      <c r="EH1600" s="44">
        <v>2025</v>
      </c>
      <c r="EI1600" s="44">
        <v>2025</v>
      </c>
      <c r="EJ1600" s="44">
        <v>2025</v>
      </c>
      <c r="EK1600" s="44">
        <v>2025</v>
      </c>
      <c r="EL1600" s="44">
        <v>2025</v>
      </c>
      <c r="EM1600" s="44">
        <v>2025</v>
      </c>
      <c r="EN1600" s="44">
        <v>2025</v>
      </c>
      <c r="EO1600" s="44">
        <v>2026</v>
      </c>
      <c r="EP1600" s="44">
        <v>2026</v>
      </c>
      <c r="EQ1600" s="44">
        <v>2026</v>
      </c>
      <c r="ER1600" s="44">
        <v>2026</v>
      </c>
      <c r="ES1600" s="44">
        <v>2026</v>
      </c>
      <c r="ET1600" s="44">
        <v>2026</v>
      </c>
      <c r="EU1600" s="44">
        <v>2026</v>
      </c>
      <c r="EV1600" s="44">
        <v>2026</v>
      </c>
      <c r="EW1600" s="44">
        <v>2026</v>
      </c>
      <c r="EX1600" s="44">
        <v>2026</v>
      </c>
      <c r="EY1600" s="44">
        <v>2027</v>
      </c>
      <c r="EZ1600" s="44">
        <v>2027</v>
      </c>
      <c r="FA1600" s="44">
        <v>2027</v>
      </c>
      <c r="FB1600" s="44">
        <v>2027</v>
      </c>
      <c r="FC1600" s="44">
        <v>2027</v>
      </c>
      <c r="FD1600" s="44">
        <v>2027</v>
      </c>
      <c r="FE1600" s="44">
        <v>2027</v>
      </c>
      <c r="FF1600" s="44">
        <v>2027</v>
      </c>
      <c r="FG1600" s="44">
        <v>2027</v>
      </c>
      <c r="FH1600" s="44">
        <v>2027</v>
      </c>
      <c r="FI1600" s="44">
        <v>2028</v>
      </c>
      <c r="FJ1600" s="44">
        <v>2028</v>
      </c>
      <c r="FK1600" s="44">
        <v>2028</v>
      </c>
      <c r="FL1600" s="44">
        <v>2028</v>
      </c>
      <c r="FM1600" s="44">
        <v>2028</v>
      </c>
      <c r="FN1600" s="44">
        <v>2028</v>
      </c>
      <c r="FO1600" s="44">
        <v>2028</v>
      </c>
      <c r="FP1600" s="44">
        <v>2028</v>
      </c>
      <c r="FQ1600" s="44">
        <v>2028</v>
      </c>
      <c r="FR1600" s="44">
        <v>2028</v>
      </c>
      <c r="FS1600" s="44">
        <v>2029</v>
      </c>
      <c r="FT1600" s="44">
        <v>2029</v>
      </c>
      <c r="FU1600" s="44">
        <v>2029</v>
      </c>
      <c r="FV1600" s="44">
        <v>2029</v>
      </c>
      <c r="FW1600" s="44">
        <v>2029</v>
      </c>
      <c r="FX1600" s="44">
        <v>2029</v>
      </c>
      <c r="FY1600" s="44">
        <v>2029</v>
      </c>
      <c r="FZ1600" s="44">
        <v>2029</v>
      </c>
      <c r="GA1600" s="44">
        <v>2029</v>
      </c>
      <c r="GB1600" s="44">
        <v>2029</v>
      </c>
      <c r="GC1600" s="44">
        <v>2030</v>
      </c>
      <c r="GD1600" s="44">
        <v>2030</v>
      </c>
      <c r="GE1600" s="44">
        <v>2030</v>
      </c>
      <c r="GF1600" s="44">
        <v>2030</v>
      </c>
      <c r="GG1600" s="44">
        <v>2030</v>
      </c>
      <c r="GH1600" s="44">
        <v>2030</v>
      </c>
      <c r="GI1600" s="44">
        <v>2030</v>
      </c>
      <c r="GJ1600" s="44">
        <v>2030</v>
      </c>
      <c r="GK1600" s="44">
        <v>2030</v>
      </c>
      <c r="GL1600" s="44">
        <v>2030</v>
      </c>
      <c r="GM1600" s="54" t="s">
        <v>2</v>
      </c>
      <c r="GP1600" s="2" t="s">
        <v>7</v>
      </c>
    </row>
    <row r="1601" spans="1:209" x14ac:dyDescent="0.2">
      <c r="B1601" s="26"/>
      <c r="E1601" s="52" t="s">
        <v>1758</v>
      </c>
      <c r="F1601" s="53">
        <f>CNTR_ReportingYear</f>
        <v>2024</v>
      </c>
      <c r="G1601" s="3"/>
      <c r="H1601" s="3"/>
      <c r="I1601" s="3"/>
      <c r="J1601" s="3"/>
      <c r="K1601" s="3"/>
      <c r="L1601" s="3"/>
      <c r="M1601" s="3"/>
      <c r="N1601" s="3"/>
      <c r="O1601" s="3"/>
      <c r="P1601" s="3"/>
      <c r="Q1601" s="3"/>
      <c r="R1601" s="51"/>
      <c r="S1601" s="16"/>
      <c r="DS1601" s="50"/>
      <c r="DT1601" s="44"/>
      <c r="DU1601" s="44"/>
      <c r="DV1601" s="44"/>
      <c r="DW1601" s="44"/>
      <c r="DX1601" s="44"/>
      <c r="DY1601" s="44"/>
      <c r="DZ1601" s="44"/>
      <c r="EA1601" s="44"/>
      <c r="EB1601" s="44"/>
      <c r="EC1601" s="44"/>
      <c r="ED1601" s="44"/>
      <c r="EE1601" s="44"/>
      <c r="EF1601" s="44"/>
      <c r="EG1601" s="44"/>
      <c r="EH1601" s="44"/>
      <c r="EI1601" s="44"/>
      <c r="EJ1601" s="44"/>
      <c r="EK1601" s="44"/>
      <c r="EL1601" s="44"/>
      <c r="EM1601" s="44"/>
      <c r="EN1601" s="44"/>
      <c r="EO1601" s="44"/>
      <c r="EP1601" s="44"/>
      <c r="EQ1601" s="44"/>
      <c r="ER1601" s="44"/>
      <c r="ES1601" s="44"/>
      <c r="ET1601" s="44"/>
      <c r="EU1601" s="44"/>
      <c r="EV1601" s="44"/>
      <c r="EW1601" s="44"/>
      <c r="EX1601" s="44"/>
      <c r="EY1601" s="44"/>
      <c r="EZ1601" s="44"/>
      <c r="FA1601" s="44"/>
      <c r="FB1601" s="44"/>
      <c r="FC1601" s="44"/>
      <c r="FD1601" s="44"/>
      <c r="FE1601" s="44"/>
      <c r="FF1601" s="44"/>
      <c r="FG1601" s="44"/>
      <c r="FH1601" s="44"/>
      <c r="FI1601" s="44"/>
      <c r="FJ1601" s="44"/>
      <c r="FK1601" s="44"/>
      <c r="FL1601" s="44"/>
      <c r="FM1601" s="44"/>
      <c r="FN1601" s="44"/>
      <c r="FO1601" s="44"/>
      <c r="FP1601" s="44"/>
      <c r="FQ1601" s="44"/>
      <c r="FR1601" s="44"/>
      <c r="FS1601" s="44"/>
      <c r="FT1601" s="44"/>
      <c r="FU1601" s="44"/>
      <c r="FV1601" s="44"/>
      <c r="FW1601" s="44"/>
      <c r="FX1601" s="44"/>
      <c r="FY1601" s="44"/>
      <c r="FZ1601" s="44"/>
      <c r="GA1601" s="44"/>
      <c r="GB1601" s="44"/>
      <c r="GC1601" s="44"/>
      <c r="GD1601" s="44"/>
      <c r="GE1601" s="44"/>
      <c r="GF1601" s="44"/>
      <c r="GG1601" s="44"/>
      <c r="GH1601" s="44"/>
      <c r="GI1601" s="44"/>
      <c r="GJ1601" s="44"/>
      <c r="GK1601" s="44"/>
      <c r="GL1601" s="44"/>
      <c r="GM1601" s="49"/>
    </row>
    <row r="1602" spans="1:209" ht="5.0999999999999996" customHeight="1" x14ac:dyDescent="0.2">
      <c r="B1602" s="26"/>
      <c r="E1602" s="37"/>
      <c r="R1602" s="51"/>
      <c r="S1602" s="16"/>
      <c r="DS1602" s="50"/>
      <c r="DT1602" s="44"/>
      <c r="DU1602" s="44"/>
      <c r="DV1602" s="44"/>
      <c r="DW1602" s="44"/>
      <c r="DX1602" s="44"/>
      <c r="DY1602" s="44"/>
      <c r="DZ1602" s="44"/>
      <c r="EA1602" s="44"/>
      <c r="EB1602" s="44"/>
      <c r="EC1602" s="44"/>
      <c r="ED1602" s="44"/>
      <c r="EE1602" s="44"/>
      <c r="EF1602" s="44"/>
      <c r="EG1602" s="44"/>
      <c r="EH1602" s="44"/>
      <c r="EI1602" s="44"/>
      <c r="EJ1602" s="44"/>
      <c r="EK1602" s="44"/>
      <c r="EL1602" s="44"/>
      <c r="EM1602" s="44"/>
      <c r="EN1602" s="44"/>
      <c r="EO1602" s="44"/>
      <c r="EP1602" s="44"/>
      <c r="EQ1602" s="44"/>
      <c r="ER1602" s="44"/>
      <c r="ES1602" s="44"/>
      <c r="ET1602" s="44"/>
      <c r="EU1602" s="44"/>
      <c r="EV1602" s="44"/>
      <c r="EW1602" s="44"/>
      <c r="EX1602" s="44"/>
      <c r="EY1602" s="44"/>
      <c r="EZ1602" s="44"/>
      <c r="FA1602" s="44"/>
      <c r="FB1602" s="44"/>
      <c r="FC1602" s="44"/>
      <c r="FD1602" s="44"/>
      <c r="FE1602" s="44"/>
      <c r="FF1602" s="44"/>
      <c r="FG1602" s="44"/>
      <c r="FH1602" s="44"/>
      <c r="FI1602" s="44"/>
      <c r="FJ1602" s="44"/>
      <c r="FK1602" s="44"/>
      <c r="FL1602" s="44"/>
      <c r="FM1602" s="44"/>
      <c r="FN1602" s="44"/>
      <c r="FO1602" s="44"/>
      <c r="FP1602" s="44"/>
      <c r="FQ1602" s="44"/>
      <c r="FR1602" s="44"/>
      <c r="FS1602" s="44"/>
      <c r="FT1602" s="44"/>
      <c r="FU1602" s="44"/>
      <c r="FV1602" s="44"/>
      <c r="FW1602" s="44"/>
      <c r="FX1602" s="44"/>
      <c r="FY1602" s="44"/>
      <c r="FZ1602" s="44"/>
      <c r="GA1602" s="44"/>
      <c r="GB1602" s="44"/>
      <c r="GC1602" s="44"/>
      <c r="GD1602" s="44"/>
      <c r="GE1602" s="44"/>
      <c r="GF1602" s="44"/>
      <c r="GG1602" s="44"/>
      <c r="GH1602" s="44"/>
      <c r="GI1602" s="44"/>
      <c r="GJ1602" s="44"/>
      <c r="GK1602" s="44"/>
      <c r="GL1602" s="44"/>
      <c r="GM1602" s="49"/>
    </row>
    <row r="1603" spans="1:209" ht="25.5" customHeight="1" x14ac:dyDescent="0.2">
      <c r="B1603" s="26"/>
      <c r="E1603" s="37"/>
      <c r="G1603" s="48" t="s">
        <v>1757</v>
      </c>
      <c r="H1603" s="47" t="str">
        <f>Translations!$B$1428</f>
        <v>Nákup</v>
      </c>
      <c r="I1603" s="47" t="str">
        <f>Translations!$B$1429</f>
        <v>Spotřeba</v>
      </c>
      <c r="J1603" s="47" t="str">
        <f>Translations!$B$1413</f>
        <v>Zásoby (počáteční stav)</v>
      </c>
      <c r="K1603" s="47" t="str">
        <f>Translations!$B$1430</f>
        <v>Zásoby ( na konci)</v>
      </c>
      <c r="L1603" s="47" t="str">
        <f>Translations!$B$632</f>
        <v>Export</v>
      </c>
      <c r="M1603" s="46"/>
      <c r="N1603" s="351" t="str">
        <f>Translations!$B$1431</f>
        <v>Jednotky v tabulce:</v>
      </c>
      <c r="O1603" s="352"/>
      <c r="P1603" s="45" t="str">
        <f>L1526</f>
        <v>t</v>
      </c>
      <c r="R1603" s="41"/>
      <c r="S1603" s="16"/>
      <c r="DS1603" s="42" t="s">
        <v>4</v>
      </c>
      <c r="DT1603" s="44" t="s">
        <v>3</v>
      </c>
      <c r="DU1603" s="44" t="str">
        <f t="shared" ref="DU1603:ED1603" si="1730">E1555</f>
        <v/>
      </c>
      <c r="DV1603" s="44" t="str">
        <f t="shared" si="1730"/>
        <v/>
      </c>
      <c r="DW1603" s="44" t="str">
        <f t="shared" si="1730"/>
        <v/>
      </c>
      <c r="DX1603" s="44" t="str">
        <f t="shared" si="1730"/>
        <v/>
      </c>
      <c r="DY1603" s="44" t="str">
        <f t="shared" si="1730"/>
        <v/>
      </c>
      <c r="DZ1603" s="44" t="str">
        <f t="shared" si="1730"/>
        <v/>
      </c>
      <c r="EA1603" s="44" t="str">
        <f t="shared" si="1730"/>
        <v/>
      </c>
      <c r="EB1603" s="44" t="str">
        <f t="shared" si="1730"/>
        <v/>
      </c>
      <c r="EC1603" s="44" t="str">
        <f t="shared" si="1730"/>
        <v/>
      </c>
      <c r="ED1603" s="44" t="str">
        <f t="shared" si="1730"/>
        <v/>
      </c>
      <c r="EE1603" s="44" t="str">
        <f t="shared" ref="EE1603:EN1603" si="1731">E1555</f>
        <v/>
      </c>
      <c r="EF1603" s="44" t="str">
        <f t="shared" si="1731"/>
        <v/>
      </c>
      <c r="EG1603" s="44" t="str">
        <f t="shared" si="1731"/>
        <v/>
      </c>
      <c r="EH1603" s="44" t="str">
        <f t="shared" si="1731"/>
        <v/>
      </c>
      <c r="EI1603" s="44" t="str">
        <f t="shared" si="1731"/>
        <v/>
      </c>
      <c r="EJ1603" s="44" t="str">
        <f t="shared" si="1731"/>
        <v/>
      </c>
      <c r="EK1603" s="44" t="str">
        <f t="shared" si="1731"/>
        <v/>
      </c>
      <c r="EL1603" s="44" t="str">
        <f t="shared" si="1731"/>
        <v/>
      </c>
      <c r="EM1603" s="44" t="str">
        <f t="shared" si="1731"/>
        <v/>
      </c>
      <c r="EN1603" s="44" t="str">
        <f t="shared" si="1731"/>
        <v/>
      </c>
      <c r="EO1603" s="44" t="str">
        <f t="shared" ref="EO1603:EX1603" si="1732">E1555</f>
        <v/>
      </c>
      <c r="EP1603" s="44" t="str">
        <f t="shared" si="1732"/>
        <v/>
      </c>
      <c r="EQ1603" s="44" t="str">
        <f t="shared" si="1732"/>
        <v/>
      </c>
      <c r="ER1603" s="44" t="str">
        <f t="shared" si="1732"/>
        <v/>
      </c>
      <c r="ES1603" s="44" t="str">
        <f t="shared" si="1732"/>
        <v/>
      </c>
      <c r="ET1603" s="44" t="str">
        <f t="shared" si="1732"/>
        <v/>
      </c>
      <c r="EU1603" s="44" t="str">
        <f t="shared" si="1732"/>
        <v/>
      </c>
      <c r="EV1603" s="44" t="str">
        <f t="shared" si="1732"/>
        <v/>
      </c>
      <c r="EW1603" s="44" t="str">
        <f t="shared" si="1732"/>
        <v/>
      </c>
      <c r="EX1603" s="44" t="str">
        <f t="shared" si="1732"/>
        <v/>
      </c>
      <c r="EY1603" s="44" t="str">
        <f t="shared" ref="EY1603:FH1603" si="1733">E1555</f>
        <v/>
      </c>
      <c r="EZ1603" s="44" t="str">
        <f t="shared" si="1733"/>
        <v/>
      </c>
      <c r="FA1603" s="44" t="str">
        <f t="shared" si="1733"/>
        <v/>
      </c>
      <c r="FB1603" s="44" t="str">
        <f t="shared" si="1733"/>
        <v/>
      </c>
      <c r="FC1603" s="44" t="str">
        <f t="shared" si="1733"/>
        <v/>
      </c>
      <c r="FD1603" s="44" t="str">
        <f t="shared" si="1733"/>
        <v/>
      </c>
      <c r="FE1603" s="44" t="str">
        <f t="shared" si="1733"/>
        <v/>
      </c>
      <c r="FF1603" s="44" t="str">
        <f t="shared" si="1733"/>
        <v/>
      </c>
      <c r="FG1603" s="44" t="str">
        <f t="shared" si="1733"/>
        <v/>
      </c>
      <c r="FH1603" s="44" t="str">
        <f t="shared" si="1733"/>
        <v/>
      </c>
      <c r="FI1603" s="44" t="str">
        <f t="shared" ref="FI1603:FR1603" si="1734">E1555</f>
        <v/>
      </c>
      <c r="FJ1603" s="44" t="str">
        <f t="shared" si="1734"/>
        <v/>
      </c>
      <c r="FK1603" s="44" t="str">
        <f t="shared" si="1734"/>
        <v/>
      </c>
      <c r="FL1603" s="44" t="str">
        <f t="shared" si="1734"/>
        <v/>
      </c>
      <c r="FM1603" s="44" t="str">
        <f t="shared" si="1734"/>
        <v/>
      </c>
      <c r="FN1603" s="44" t="str">
        <f t="shared" si="1734"/>
        <v/>
      </c>
      <c r="FO1603" s="44" t="str">
        <f t="shared" si="1734"/>
        <v/>
      </c>
      <c r="FP1603" s="44" t="str">
        <f t="shared" si="1734"/>
        <v/>
      </c>
      <c r="FQ1603" s="44" t="str">
        <f t="shared" si="1734"/>
        <v/>
      </c>
      <c r="FR1603" s="44" t="str">
        <f t="shared" si="1734"/>
        <v/>
      </c>
      <c r="FS1603" s="44" t="str">
        <f t="shared" ref="FS1603:GB1603" si="1735">E1555</f>
        <v/>
      </c>
      <c r="FT1603" s="44" t="str">
        <f t="shared" si="1735"/>
        <v/>
      </c>
      <c r="FU1603" s="44" t="str">
        <f t="shared" si="1735"/>
        <v/>
      </c>
      <c r="FV1603" s="44" t="str">
        <f t="shared" si="1735"/>
        <v/>
      </c>
      <c r="FW1603" s="44" t="str">
        <f t="shared" si="1735"/>
        <v/>
      </c>
      <c r="FX1603" s="44" t="str">
        <f t="shared" si="1735"/>
        <v/>
      </c>
      <c r="FY1603" s="44" t="str">
        <f t="shared" si="1735"/>
        <v/>
      </c>
      <c r="FZ1603" s="44" t="str">
        <f t="shared" si="1735"/>
        <v/>
      </c>
      <c r="GA1603" s="44" t="str">
        <f t="shared" si="1735"/>
        <v/>
      </c>
      <c r="GB1603" s="44" t="str">
        <f t="shared" si="1735"/>
        <v/>
      </c>
      <c r="GC1603" s="44" t="str">
        <f t="shared" ref="GC1603:GL1603" si="1736">E1555</f>
        <v/>
      </c>
      <c r="GD1603" s="44" t="str">
        <f t="shared" si="1736"/>
        <v/>
      </c>
      <c r="GE1603" s="44" t="str">
        <f t="shared" si="1736"/>
        <v/>
      </c>
      <c r="GF1603" s="44" t="str">
        <f t="shared" si="1736"/>
        <v/>
      </c>
      <c r="GG1603" s="44" t="str">
        <f t="shared" si="1736"/>
        <v/>
      </c>
      <c r="GH1603" s="44" t="str">
        <f t="shared" si="1736"/>
        <v/>
      </c>
      <c r="GI1603" s="44" t="str">
        <f t="shared" si="1736"/>
        <v/>
      </c>
      <c r="GJ1603" s="44" t="str">
        <f t="shared" si="1736"/>
        <v/>
      </c>
      <c r="GK1603" s="44" t="str">
        <f t="shared" si="1736"/>
        <v/>
      </c>
      <c r="GL1603" s="44" t="str">
        <f t="shared" si="1736"/>
        <v/>
      </c>
      <c r="GM1603" s="43"/>
      <c r="GO1603" s="42" t="s">
        <v>4</v>
      </c>
      <c r="GP1603" s="27" t="s">
        <v>3</v>
      </c>
      <c r="GQ1603" s="27" t="str">
        <f t="shared" ref="GQ1603:GZ1603" si="1737">E1555</f>
        <v/>
      </c>
      <c r="GR1603" s="27" t="str">
        <f t="shared" si="1737"/>
        <v/>
      </c>
      <c r="GS1603" s="27" t="str">
        <f t="shared" si="1737"/>
        <v/>
      </c>
      <c r="GT1603" s="27" t="str">
        <f t="shared" si="1737"/>
        <v/>
      </c>
      <c r="GU1603" s="27" t="str">
        <f t="shared" si="1737"/>
        <v/>
      </c>
      <c r="GV1603" s="27" t="str">
        <f t="shared" si="1737"/>
        <v/>
      </c>
      <c r="GW1603" s="27" t="str">
        <f t="shared" si="1737"/>
        <v/>
      </c>
      <c r="GX1603" s="27" t="str">
        <f t="shared" si="1737"/>
        <v/>
      </c>
      <c r="GY1603" s="27" t="str">
        <f t="shared" si="1737"/>
        <v/>
      </c>
      <c r="GZ1603" s="27" t="str">
        <f t="shared" si="1737"/>
        <v/>
      </c>
      <c r="HA1603" s="27" t="s">
        <v>2</v>
      </c>
    </row>
    <row r="1604" spans="1:209" hidden="1" x14ac:dyDescent="0.2">
      <c r="A1604" s="2" t="s">
        <v>1</v>
      </c>
      <c r="B1604" s="26"/>
      <c r="E1604" s="37"/>
      <c r="R1604" s="41"/>
      <c r="S1604" s="16"/>
      <c r="DS1604" s="29">
        <v>2023</v>
      </c>
      <c r="DT1604" s="30">
        <f t="shared" ref="DT1604:EY1604" si="1738">DT1568-DT1580</f>
        <v>0</v>
      </c>
      <c r="DU1604" s="30">
        <f t="shared" si="1738"/>
        <v>0</v>
      </c>
      <c r="DV1604" s="30">
        <f t="shared" si="1738"/>
        <v>0</v>
      </c>
      <c r="DW1604" s="30">
        <f t="shared" si="1738"/>
        <v>0</v>
      </c>
      <c r="DX1604" s="30">
        <f t="shared" si="1738"/>
        <v>0</v>
      </c>
      <c r="DY1604" s="30">
        <f t="shared" si="1738"/>
        <v>0</v>
      </c>
      <c r="DZ1604" s="30">
        <f t="shared" si="1738"/>
        <v>0</v>
      </c>
      <c r="EA1604" s="30">
        <f t="shared" si="1738"/>
        <v>0</v>
      </c>
      <c r="EB1604" s="30">
        <f t="shared" si="1738"/>
        <v>0</v>
      </c>
      <c r="EC1604" s="30">
        <f t="shared" si="1738"/>
        <v>0</v>
      </c>
      <c r="ED1604" s="30">
        <f t="shared" si="1738"/>
        <v>0</v>
      </c>
      <c r="EE1604" s="30">
        <f t="shared" si="1738"/>
        <v>0</v>
      </c>
      <c r="EF1604" s="30">
        <f t="shared" si="1738"/>
        <v>0</v>
      </c>
      <c r="EG1604" s="30">
        <f t="shared" si="1738"/>
        <v>0</v>
      </c>
      <c r="EH1604" s="30">
        <f t="shared" si="1738"/>
        <v>0</v>
      </c>
      <c r="EI1604" s="30">
        <f t="shared" si="1738"/>
        <v>0</v>
      </c>
      <c r="EJ1604" s="30">
        <f t="shared" si="1738"/>
        <v>0</v>
      </c>
      <c r="EK1604" s="30">
        <f t="shared" si="1738"/>
        <v>0</v>
      </c>
      <c r="EL1604" s="30">
        <f t="shared" si="1738"/>
        <v>0</v>
      </c>
      <c r="EM1604" s="30">
        <f t="shared" si="1738"/>
        <v>0</v>
      </c>
      <c r="EN1604" s="30">
        <f t="shared" si="1738"/>
        <v>0</v>
      </c>
      <c r="EO1604" s="30">
        <f t="shared" si="1738"/>
        <v>0</v>
      </c>
      <c r="EP1604" s="30">
        <f t="shared" si="1738"/>
        <v>0</v>
      </c>
      <c r="EQ1604" s="30">
        <f t="shared" si="1738"/>
        <v>0</v>
      </c>
      <c r="ER1604" s="30">
        <f t="shared" si="1738"/>
        <v>0</v>
      </c>
      <c r="ES1604" s="30">
        <f t="shared" si="1738"/>
        <v>0</v>
      </c>
      <c r="ET1604" s="30">
        <f t="shared" si="1738"/>
        <v>0</v>
      </c>
      <c r="EU1604" s="30">
        <f t="shared" si="1738"/>
        <v>0</v>
      </c>
      <c r="EV1604" s="30">
        <f t="shared" si="1738"/>
        <v>0</v>
      </c>
      <c r="EW1604" s="30">
        <f t="shared" si="1738"/>
        <v>0</v>
      </c>
      <c r="EX1604" s="30">
        <f t="shared" si="1738"/>
        <v>0</v>
      </c>
      <c r="EY1604" s="30">
        <f t="shared" si="1738"/>
        <v>0</v>
      </c>
      <c r="EZ1604" s="30">
        <f t="shared" ref="EZ1604:GE1604" si="1739">EZ1568-EZ1580</f>
        <v>0</v>
      </c>
      <c r="FA1604" s="30">
        <f t="shared" si="1739"/>
        <v>0</v>
      </c>
      <c r="FB1604" s="30">
        <f t="shared" si="1739"/>
        <v>0</v>
      </c>
      <c r="FC1604" s="30">
        <f t="shared" si="1739"/>
        <v>0</v>
      </c>
      <c r="FD1604" s="30">
        <f t="shared" si="1739"/>
        <v>0</v>
      </c>
      <c r="FE1604" s="30">
        <f t="shared" si="1739"/>
        <v>0</v>
      </c>
      <c r="FF1604" s="30">
        <f t="shared" si="1739"/>
        <v>0</v>
      </c>
      <c r="FG1604" s="30">
        <f t="shared" si="1739"/>
        <v>0</v>
      </c>
      <c r="FH1604" s="30">
        <f t="shared" si="1739"/>
        <v>0</v>
      </c>
      <c r="FI1604" s="30">
        <f t="shared" si="1739"/>
        <v>0</v>
      </c>
      <c r="FJ1604" s="30">
        <f t="shared" si="1739"/>
        <v>0</v>
      </c>
      <c r="FK1604" s="30">
        <f t="shared" si="1739"/>
        <v>0</v>
      </c>
      <c r="FL1604" s="30">
        <f t="shared" si="1739"/>
        <v>0</v>
      </c>
      <c r="FM1604" s="30">
        <f t="shared" si="1739"/>
        <v>0</v>
      </c>
      <c r="FN1604" s="30">
        <f t="shared" si="1739"/>
        <v>0</v>
      </c>
      <c r="FO1604" s="30">
        <f t="shared" si="1739"/>
        <v>0</v>
      </c>
      <c r="FP1604" s="30">
        <f t="shared" si="1739"/>
        <v>0</v>
      </c>
      <c r="FQ1604" s="30">
        <f t="shared" si="1739"/>
        <v>0</v>
      </c>
      <c r="FR1604" s="30">
        <f t="shared" si="1739"/>
        <v>0</v>
      </c>
      <c r="FS1604" s="30">
        <f t="shared" si="1739"/>
        <v>0</v>
      </c>
      <c r="FT1604" s="30">
        <f t="shared" si="1739"/>
        <v>0</v>
      </c>
      <c r="FU1604" s="30">
        <f t="shared" si="1739"/>
        <v>0</v>
      </c>
      <c r="FV1604" s="30">
        <f t="shared" si="1739"/>
        <v>0</v>
      </c>
      <c r="FW1604" s="30">
        <f t="shared" si="1739"/>
        <v>0</v>
      </c>
      <c r="FX1604" s="30">
        <f t="shared" si="1739"/>
        <v>0</v>
      </c>
      <c r="FY1604" s="30">
        <f t="shared" si="1739"/>
        <v>0</v>
      </c>
      <c r="FZ1604" s="30">
        <f t="shared" si="1739"/>
        <v>0</v>
      </c>
      <c r="GA1604" s="30">
        <f t="shared" si="1739"/>
        <v>0</v>
      </c>
      <c r="GB1604" s="30">
        <f t="shared" si="1739"/>
        <v>0</v>
      </c>
      <c r="GC1604" s="30">
        <f t="shared" si="1739"/>
        <v>0</v>
      </c>
      <c r="GD1604" s="30">
        <f t="shared" si="1739"/>
        <v>0</v>
      </c>
      <c r="GE1604" s="30">
        <f t="shared" si="1739"/>
        <v>0</v>
      </c>
      <c r="GF1604" s="30">
        <f t="shared" ref="GF1604:GL1604" si="1740">GF1568-GF1580</f>
        <v>0</v>
      </c>
      <c r="GG1604" s="30">
        <f t="shared" si="1740"/>
        <v>0</v>
      </c>
      <c r="GH1604" s="30">
        <f t="shared" si="1740"/>
        <v>0</v>
      </c>
      <c r="GI1604" s="30">
        <f t="shared" si="1740"/>
        <v>0</v>
      </c>
      <c r="GJ1604" s="30">
        <f t="shared" si="1740"/>
        <v>0</v>
      </c>
      <c r="GK1604" s="30">
        <f t="shared" si="1740"/>
        <v>0</v>
      </c>
      <c r="GL1604" s="30">
        <f t="shared" si="1740"/>
        <v>0</v>
      </c>
      <c r="GM1604" s="30" t="b">
        <f t="shared" ref="GM1604:GM1611" si="1741">SUM(DT1604:GL1604)+SUM(Z1556:AI1556)-SUM(HC1580:HL1580)=Q1556</f>
        <v>1</v>
      </c>
      <c r="GO1604" s="29">
        <v>2023</v>
      </c>
      <c r="GP1604" s="27">
        <f>SUMIF(DT1567:GL1567,GP1567,DT1604:GL1604)</f>
        <v>0</v>
      </c>
      <c r="GQ1604" s="28">
        <f>SUMIF(DT1567:GL1567,GQ1567,DT1604:GL1604)</f>
        <v>0</v>
      </c>
      <c r="GR1604" s="28">
        <f>SUMIF(DT1567:GL1567,GR1567,DT1604:GL1604)</f>
        <v>0</v>
      </c>
      <c r="GS1604" s="28">
        <f>SUMIF(DT1567:GL1567,GS1567,DT1604:GL1604)</f>
        <v>0</v>
      </c>
      <c r="GT1604" s="28">
        <f>SUMIF(DT1567:GL1567,GT1567,DT1604:GL1604)</f>
        <v>0</v>
      </c>
      <c r="GU1604" s="28">
        <f>SUMIF(DT1567:GL1567,GU1567,DT1604:GL1604)</f>
        <v>0</v>
      </c>
      <c r="GV1604" s="28">
        <f>SUMIF(DT1567:GL1567,GV1567,DT1604:GL1604)</f>
        <v>0</v>
      </c>
      <c r="GW1604" s="28">
        <f>SUMIF(DT1567:GL1567,GW1567,DT1604:GL1604)</f>
        <v>0</v>
      </c>
      <c r="GX1604" s="28">
        <f>SUMIF(DT1567:GL1567,GX1567,DT1604:GL1604)</f>
        <v>0</v>
      </c>
      <c r="GY1604" s="28">
        <f>SUMIF(DT1567:GL1567,GY1567,DT1604:GL1604)</f>
        <v>0</v>
      </c>
      <c r="GZ1604" s="28">
        <f>SUMIF(DT1567:GL1567,GZ1567,DT1604:GL1604)</f>
        <v>0</v>
      </c>
      <c r="HA1604" s="27" t="b">
        <f t="shared" ref="HA1604:HA1611" si="1742">SUM(GP1604:GZ1604)-SUM(HC1580:HL1580)=(Q1556-SUM(Z1556:AI1556))</f>
        <v>1</v>
      </c>
    </row>
    <row r="1605" spans="1:209" x14ac:dyDescent="0.2">
      <c r="B1605" s="26"/>
      <c r="E1605" s="37"/>
      <c r="G1605" s="36">
        <v>2024</v>
      </c>
      <c r="H1605" s="35">
        <f>IF(G1605&gt;CNTR_ReportingYear,"",INDEX(E1557:N1557,MATCH(U1596,E1555:N1555,0)))</f>
        <v>0</v>
      </c>
      <c r="I1605" s="35">
        <f>IF(G1605&gt;CNTR_ReportingYear,"",INDEX(GQ1605:GZ1611,MATCH(G1605,GO1605:GO1611,0),MATCH(U1596,GQ1603:GZ1603,0))-INDEX(HC1581:HL1587,MATCH(G1605,GO1581:GO1587,0),MATCH(U1596,HC1579:HL1579,0))+INDEX(Z1556:AI1563,MATCH(G1605,D1556:D1563,0),MATCH(U1596,Z1555:AI1555,0)))</f>
        <v>0</v>
      </c>
      <c r="J1605" s="35">
        <f>IF(G1605&gt;CNTR_ReportingYear,"",SUMIFS(AY1568:DQ1568,AY1567:DQ1567,U1596))</f>
        <v>0</v>
      </c>
      <c r="K1605" s="35">
        <f>IF(G1605&gt;CNTR_ReportingYear,"",SUMIFS(AY1569:DQ1569,AY1567:DQ1567,U1596))</f>
        <v>0</v>
      </c>
      <c r="L1605" s="35">
        <f>IF(G1605&gt;CNTR_ReportingYear,"",INDEX(GQ1581:GZ1587,MATCH(G1605,GO1581:GO1587,0),MATCH(U1596,GQ1579:GZ1579,0))+INDEX(HC1581:HL1587,MATCH(G1605,GO1581:GO1587,0),MATCH(U1596,HC1579:HL1579,0)))</f>
        <v>0</v>
      </c>
      <c r="M1605" s="34"/>
      <c r="N1605" s="40" t="str">
        <f>H1603</f>
        <v>Nákup</v>
      </c>
      <c r="O1605" s="337" t="str">
        <f>Translations!$B$1432</f>
        <v>Množství nakoupeného paliva</v>
      </c>
      <c r="P1605" s="337"/>
      <c r="Q1605" s="337"/>
      <c r="R1605" s="31"/>
      <c r="S1605" s="16"/>
      <c r="DS1605" s="29">
        <v>2024</v>
      </c>
      <c r="DT1605" s="30">
        <f t="shared" ref="DT1605:EY1605" si="1743">DT1569-DT1581</f>
        <v>0</v>
      </c>
      <c r="DU1605" s="30">
        <f t="shared" si="1743"/>
        <v>0</v>
      </c>
      <c r="DV1605" s="30">
        <f t="shared" si="1743"/>
        <v>0</v>
      </c>
      <c r="DW1605" s="30">
        <f t="shared" si="1743"/>
        <v>0</v>
      </c>
      <c r="DX1605" s="30">
        <f t="shared" si="1743"/>
        <v>0</v>
      </c>
      <c r="DY1605" s="30">
        <f t="shared" si="1743"/>
        <v>0</v>
      </c>
      <c r="DZ1605" s="30">
        <f t="shared" si="1743"/>
        <v>0</v>
      </c>
      <c r="EA1605" s="30">
        <f t="shared" si="1743"/>
        <v>0</v>
      </c>
      <c r="EB1605" s="30">
        <f t="shared" si="1743"/>
        <v>0</v>
      </c>
      <c r="EC1605" s="30">
        <f t="shared" si="1743"/>
        <v>0</v>
      </c>
      <c r="ED1605" s="30">
        <f t="shared" si="1743"/>
        <v>0</v>
      </c>
      <c r="EE1605" s="30">
        <f t="shared" si="1743"/>
        <v>0</v>
      </c>
      <c r="EF1605" s="30">
        <f t="shared" si="1743"/>
        <v>0</v>
      </c>
      <c r="EG1605" s="30">
        <f t="shared" si="1743"/>
        <v>0</v>
      </c>
      <c r="EH1605" s="30">
        <f t="shared" si="1743"/>
        <v>0</v>
      </c>
      <c r="EI1605" s="30">
        <f t="shared" si="1743"/>
        <v>0</v>
      </c>
      <c r="EJ1605" s="30">
        <f t="shared" si="1743"/>
        <v>0</v>
      </c>
      <c r="EK1605" s="30">
        <f t="shared" si="1743"/>
        <v>0</v>
      </c>
      <c r="EL1605" s="30">
        <f t="shared" si="1743"/>
        <v>0</v>
      </c>
      <c r="EM1605" s="30">
        <f t="shared" si="1743"/>
        <v>0</v>
      </c>
      <c r="EN1605" s="30">
        <f t="shared" si="1743"/>
        <v>0</v>
      </c>
      <c r="EO1605" s="30">
        <f t="shared" si="1743"/>
        <v>0</v>
      </c>
      <c r="EP1605" s="30">
        <f t="shared" si="1743"/>
        <v>0</v>
      </c>
      <c r="EQ1605" s="30">
        <f t="shared" si="1743"/>
        <v>0</v>
      </c>
      <c r="ER1605" s="30">
        <f t="shared" si="1743"/>
        <v>0</v>
      </c>
      <c r="ES1605" s="30">
        <f t="shared" si="1743"/>
        <v>0</v>
      </c>
      <c r="ET1605" s="30">
        <f t="shared" si="1743"/>
        <v>0</v>
      </c>
      <c r="EU1605" s="30">
        <f t="shared" si="1743"/>
        <v>0</v>
      </c>
      <c r="EV1605" s="30">
        <f t="shared" si="1743"/>
        <v>0</v>
      </c>
      <c r="EW1605" s="30">
        <f t="shared" si="1743"/>
        <v>0</v>
      </c>
      <c r="EX1605" s="30">
        <f t="shared" si="1743"/>
        <v>0</v>
      </c>
      <c r="EY1605" s="30">
        <f t="shared" si="1743"/>
        <v>0</v>
      </c>
      <c r="EZ1605" s="30">
        <f t="shared" ref="EZ1605:GE1605" si="1744">EZ1569-EZ1581</f>
        <v>0</v>
      </c>
      <c r="FA1605" s="30">
        <f t="shared" si="1744"/>
        <v>0</v>
      </c>
      <c r="FB1605" s="30">
        <f t="shared" si="1744"/>
        <v>0</v>
      </c>
      <c r="FC1605" s="30">
        <f t="shared" si="1744"/>
        <v>0</v>
      </c>
      <c r="FD1605" s="30">
        <f t="shared" si="1744"/>
        <v>0</v>
      </c>
      <c r="FE1605" s="30">
        <f t="shared" si="1744"/>
        <v>0</v>
      </c>
      <c r="FF1605" s="30">
        <f t="shared" si="1744"/>
        <v>0</v>
      </c>
      <c r="FG1605" s="30">
        <f t="shared" si="1744"/>
        <v>0</v>
      </c>
      <c r="FH1605" s="30">
        <f t="shared" si="1744"/>
        <v>0</v>
      </c>
      <c r="FI1605" s="30">
        <f t="shared" si="1744"/>
        <v>0</v>
      </c>
      <c r="FJ1605" s="30">
        <f t="shared" si="1744"/>
        <v>0</v>
      </c>
      <c r="FK1605" s="30">
        <f t="shared" si="1744"/>
        <v>0</v>
      </c>
      <c r="FL1605" s="30">
        <f t="shared" si="1744"/>
        <v>0</v>
      </c>
      <c r="FM1605" s="30">
        <f t="shared" si="1744"/>
        <v>0</v>
      </c>
      <c r="FN1605" s="30">
        <f t="shared" si="1744"/>
        <v>0</v>
      </c>
      <c r="FO1605" s="30">
        <f t="shared" si="1744"/>
        <v>0</v>
      </c>
      <c r="FP1605" s="30">
        <f t="shared" si="1744"/>
        <v>0</v>
      </c>
      <c r="FQ1605" s="30">
        <f t="shared" si="1744"/>
        <v>0</v>
      </c>
      <c r="FR1605" s="30">
        <f t="shared" si="1744"/>
        <v>0</v>
      </c>
      <c r="FS1605" s="30">
        <f t="shared" si="1744"/>
        <v>0</v>
      </c>
      <c r="FT1605" s="30">
        <f t="shared" si="1744"/>
        <v>0</v>
      </c>
      <c r="FU1605" s="30">
        <f t="shared" si="1744"/>
        <v>0</v>
      </c>
      <c r="FV1605" s="30">
        <f t="shared" si="1744"/>
        <v>0</v>
      </c>
      <c r="FW1605" s="30">
        <f t="shared" si="1744"/>
        <v>0</v>
      </c>
      <c r="FX1605" s="30">
        <f t="shared" si="1744"/>
        <v>0</v>
      </c>
      <c r="FY1605" s="30">
        <f t="shared" si="1744"/>
        <v>0</v>
      </c>
      <c r="FZ1605" s="30">
        <f t="shared" si="1744"/>
        <v>0</v>
      </c>
      <c r="GA1605" s="30">
        <f t="shared" si="1744"/>
        <v>0</v>
      </c>
      <c r="GB1605" s="30">
        <f t="shared" si="1744"/>
        <v>0</v>
      </c>
      <c r="GC1605" s="30">
        <f t="shared" si="1744"/>
        <v>0</v>
      </c>
      <c r="GD1605" s="30">
        <f t="shared" si="1744"/>
        <v>0</v>
      </c>
      <c r="GE1605" s="30">
        <f t="shared" si="1744"/>
        <v>0</v>
      </c>
      <c r="GF1605" s="30">
        <f t="shared" ref="GF1605:GL1605" si="1745">GF1569-GF1581</f>
        <v>0</v>
      </c>
      <c r="GG1605" s="30">
        <f t="shared" si="1745"/>
        <v>0</v>
      </c>
      <c r="GH1605" s="30">
        <f t="shared" si="1745"/>
        <v>0</v>
      </c>
      <c r="GI1605" s="30">
        <f t="shared" si="1745"/>
        <v>0</v>
      </c>
      <c r="GJ1605" s="30">
        <f t="shared" si="1745"/>
        <v>0</v>
      </c>
      <c r="GK1605" s="30">
        <f t="shared" si="1745"/>
        <v>0</v>
      </c>
      <c r="GL1605" s="30">
        <f t="shared" si="1745"/>
        <v>0</v>
      </c>
      <c r="GM1605" s="30" t="b">
        <f t="shared" si="1741"/>
        <v>1</v>
      </c>
      <c r="GO1605" s="29">
        <v>2024</v>
      </c>
      <c r="GP1605" s="27">
        <f>SUMIF(DT1567:GL1567,GP1567,DT1605:GL1605)</f>
        <v>0</v>
      </c>
      <c r="GQ1605" s="28">
        <f>SUMIF(DT1567:GL1567,GQ1567,DT1605:GL1605)</f>
        <v>0</v>
      </c>
      <c r="GR1605" s="28">
        <f>SUMIF(DT1567:GL1567,GR1567,DT1605:GL1605)</f>
        <v>0</v>
      </c>
      <c r="GS1605" s="28">
        <f>SUMIF(DT1567:GL1567,GS1567,DT1605:GL1605)</f>
        <v>0</v>
      </c>
      <c r="GT1605" s="28">
        <f>SUMIF(DT1567:GL1567,GT1567,DT1605:GL1605)</f>
        <v>0</v>
      </c>
      <c r="GU1605" s="28">
        <f>SUMIF(DT1567:GL1567,GU1567,DT1605:GL1605)</f>
        <v>0</v>
      </c>
      <c r="GV1605" s="28">
        <f>SUMIF(DT1567:GL1567,GV1567,DT1605:GL1605)</f>
        <v>0</v>
      </c>
      <c r="GW1605" s="28">
        <f>SUMIF(DT1567:GL1567,GW1567,DT1605:GL1605)</f>
        <v>0</v>
      </c>
      <c r="GX1605" s="28">
        <f>SUMIF(DT1567:GL1567,GX1567,DT1605:GL1605)</f>
        <v>0</v>
      </c>
      <c r="GY1605" s="28">
        <f>SUMIF(DT1567:GL1567,GY1567,DT1605:GL1605)</f>
        <v>0</v>
      </c>
      <c r="GZ1605" s="28">
        <f>SUMIF(DT1567:GL1567,GZ1567,DT1605:GL1605)</f>
        <v>0</v>
      </c>
      <c r="HA1605" s="27" t="b">
        <f t="shared" si="1742"/>
        <v>1</v>
      </c>
    </row>
    <row r="1606" spans="1:209" x14ac:dyDescent="0.2">
      <c r="B1606" s="26"/>
      <c r="E1606" s="37"/>
      <c r="G1606" s="36">
        <v>2025</v>
      </c>
      <c r="H1606" s="35" t="str">
        <f>IF(G1606&gt;CNTR_ReportingYear,"",INDEX(E1558:N1558,MATCH(U1596,E1555:N1555,0)))</f>
        <v/>
      </c>
      <c r="I1606" s="35" t="str">
        <f>IF(G1606&gt;CNTR_ReportingYear,"",INDEX(GQ1605:GZ1611,MATCH(G1606,GO1605:GO1611,0),MATCH(U1596,GQ1603:GZ1603,0))-INDEX(HC1581:HL1587,MATCH(G1606,GO1581:GO1587,0),MATCH(U1596,HC1579:HL1579,0))+INDEX(Z1556:AI1563,MATCH(G1606,D1556:D1563,0),MATCH(U1596,Z1555:AI1555,0)))</f>
        <v/>
      </c>
      <c r="J1606" s="35" t="str">
        <f>IF(G1606&gt;CNTR_ReportingYear,"",SUMIFS(AY1569:DQ1569,AY1567:DQ1567,U1596))</f>
        <v/>
      </c>
      <c r="K1606" s="35" t="str">
        <f>IF(G1606&gt;CNTR_ReportingYear,"",SUMIFS(AY1570:DQ1570,AY1567:DQ1567,U1596))</f>
        <v/>
      </c>
      <c r="L1606" s="35" t="str">
        <f>IF(G1606&gt;CNTR_ReportingYear,"",INDEX(GQ1581:GZ1587,MATCH(G1606,GO1581:GO1587,0),MATCH(U1596,GQ1579:GZ1579,0))+INDEX(HC1581:HL1587,MATCH(G1606,GO1581:GO1587,0),MATCH(U1596,HC1579:HL1579,0)))</f>
        <v/>
      </c>
      <c r="M1606" s="34"/>
      <c r="N1606" s="40" t="str">
        <f>I1603</f>
        <v>Spotřeba</v>
      </c>
      <c r="O1606" s="336" t="str">
        <f>Translations!$B$1433</f>
        <v>Množství spotřebované pro účely přílohy I</v>
      </c>
      <c r="P1606" s="336"/>
      <c r="Q1606" s="336"/>
      <c r="R1606" s="31"/>
      <c r="S1606" s="16"/>
      <c r="DS1606" s="29">
        <v>2025</v>
      </c>
      <c r="DT1606" s="30">
        <f t="shared" ref="DT1606:EY1606" si="1746">DT1570-DT1582</f>
        <v>0</v>
      </c>
      <c r="DU1606" s="30">
        <f t="shared" si="1746"/>
        <v>0</v>
      </c>
      <c r="DV1606" s="30">
        <f t="shared" si="1746"/>
        <v>0</v>
      </c>
      <c r="DW1606" s="30">
        <f t="shared" si="1746"/>
        <v>0</v>
      </c>
      <c r="DX1606" s="30">
        <f t="shared" si="1746"/>
        <v>0</v>
      </c>
      <c r="DY1606" s="30">
        <f t="shared" si="1746"/>
        <v>0</v>
      </c>
      <c r="DZ1606" s="30">
        <f t="shared" si="1746"/>
        <v>0</v>
      </c>
      <c r="EA1606" s="30">
        <f t="shared" si="1746"/>
        <v>0</v>
      </c>
      <c r="EB1606" s="30">
        <f t="shared" si="1746"/>
        <v>0</v>
      </c>
      <c r="EC1606" s="30">
        <f t="shared" si="1746"/>
        <v>0</v>
      </c>
      <c r="ED1606" s="30">
        <f t="shared" si="1746"/>
        <v>0</v>
      </c>
      <c r="EE1606" s="30">
        <f t="shared" si="1746"/>
        <v>0</v>
      </c>
      <c r="EF1606" s="30">
        <f t="shared" si="1746"/>
        <v>0</v>
      </c>
      <c r="EG1606" s="30">
        <f t="shared" si="1746"/>
        <v>0</v>
      </c>
      <c r="EH1606" s="30">
        <f t="shared" si="1746"/>
        <v>0</v>
      </c>
      <c r="EI1606" s="30">
        <f t="shared" si="1746"/>
        <v>0</v>
      </c>
      <c r="EJ1606" s="30">
        <f t="shared" si="1746"/>
        <v>0</v>
      </c>
      <c r="EK1606" s="30">
        <f t="shared" si="1746"/>
        <v>0</v>
      </c>
      <c r="EL1606" s="30">
        <f t="shared" si="1746"/>
        <v>0</v>
      </c>
      <c r="EM1606" s="30">
        <f t="shared" si="1746"/>
        <v>0</v>
      </c>
      <c r="EN1606" s="30">
        <f t="shared" si="1746"/>
        <v>0</v>
      </c>
      <c r="EO1606" s="30">
        <f t="shared" si="1746"/>
        <v>0</v>
      </c>
      <c r="EP1606" s="30">
        <f t="shared" si="1746"/>
        <v>0</v>
      </c>
      <c r="EQ1606" s="30">
        <f t="shared" si="1746"/>
        <v>0</v>
      </c>
      <c r="ER1606" s="30">
        <f t="shared" si="1746"/>
        <v>0</v>
      </c>
      <c r="ES1606" s="30">
        <f t="shared" si="1746"/>
        <v>0</v>
      </c>
      <c r="ET1606" s="30">
        <f t="shared" si="1746"/>
        <v>0</v>
      </c>
      <c r="EU1606" s="30">
        <f t="shared" si="1746"/>
        <v>0</v>
      </c>
      <c r="EV1606" s="30">
        <f t="shared" si="1746"/>
        <v>0</v>
      </c>
      <c r="EW1606" s="30">
        <f t="shared" si="1746"/>
        <v>0</v>
      </c>
      <c r="EX1606" s="30">
        <f t="shared" si="1746"/>
        <v>0</v>
      </c>
      <c r="EY1606" s="30">
        <f t="shared" si="1746"/>
        <v>0</v>
      </c>
      <c r="EZ1606" s="30">
        <f t="shared" ref="EZ1606:GE1606" si="1747">EZ1570-EZ1582</f>
        <v>0</v>
      </c>
      <c r="FA1606" s="30">
        <f t="shared" si="1747"/>
        <v>0</v>
      </c>
      <c r="FB1606" s="30">
        <f t="shared" si="1747"/>
        <v>0</v>
      </c>
      <c r="FC1606" s="30">
        <f t="shared" si="1747"/>
        <v>0</v>
      </c>
      <c r="FD1606" s="30">
        <f t="shared" si="1747"/>
        <v>0</v>
      </c>
      <c r="FE1606" s="30">
        <f t="shared" si="1747"/>
        <v>0</v>
      </c>
      <c r="FF1606" s="30">
        <f t="shared" si="1747"/>
        <v>0</v>
      </c>
      <c r="FG1606" s="30">
        <f t="shared" si="1747"/>
        <v>0</v>
      </c>
      <c r="FH1606" s="30">
        <f t="shared" si="1747"/>
        <v>0</v>
      </c>
      <c r="FI1606" s="30">
        <f t="shared" si="1747"/>
        <v>0</v>
      </c>
      <c r="FJ1606" s="30">
        <f t="shared" si="1747"/>
        <v>0</v>
      </c>
      <c r="FK1606" s="30">
        <f t="shared" si="1747"/>
        <v>0</v>
      </c>
      <c r="FL1606" s="30">
        <f t="shared" si="1747"/>
        <v>0</v>
      </c>
      <c r="FM1606" s="30">
        <f t="shared" si="1747"/>
        <v>0</v>
      </c>
      <c r="FN1606" s="30">
        <f t="shared" si="1747"/>
        <v>0</v>
      </c>
      <c r="FO1606" s="30">
        <f t="shared" si="1747"/>
        <v>0</v>
      </c>
      <c r="FP1606" s="30">
        <f t="shared" si="1747"/>
        <v>0</v>
      </c>
      <c r="FQ1606" s="30">
        <f t="shared" si="1747"/>
        <v>0</v>
      </c>
      <c r="FR1606" s="30">
        <f t="shared" si="1747"/>
        <v>0</v>
      </c>
      <c r="FS1606" s="30">
        <f t="shared" si="1747"/>
        <v>0</v>
      </c>
      <c r="FT1606" s="30">
        <f t="shared" si="1747"/>
        <v>0</v>
      </c>
      <c r="FU1606" s="30">
        <f t="shared" si="1747"/>
        <v>0</v>
      </c>
      <c r="FV1606" s="30">
        <f t="shared" si="1747"/>
        <v>0</v>
      </c>
      <c r="FW1606" s="30">
        <f t="shared" si="1747"/>
        <v>0</v>
      </c>
      <c r="FX1606" s="30">
        <f t="shared" si="1747"/>
        <v>0</v>
      </c>
      <c r="FY1606" s="30">
        <f t="shared" si="1747"/>
        <v>0</v>
      </c>
      <c r="FZ1606" s="30">
        <f t="shared" si="1747"/>
        <v>0</v>
      </c>
      <c r="GA1606" s="30">
        <f t="shared" si="1747"/>
        <v>0</v>
      </c>
      <c r="GB1606" s="30">
        <f t="shared" si="1747"/>
        <v>0</v>
      </c>
      <c r="GC1606" s="30">
        <f t="shared" si="1747"/>
        <v>0</v>
      </c>
      <c r="GD1606" s="30">
        <f t="shared" si="1747"/>
        <v>0</v>
      </c>
      <c r="GE1606" s="30">
        <f t="shared" si="1747"/>
        <v>0</v>
      </c>
      <c r="GF1606" s="30">
        <f t="shared" ref="GF1606:GL1606" si="1748">GF1570-GF1582</f>
        <v>0</v>
      </c>
      <c r="GG1606" s="30">
        <f t="shared" si="1748"/>
        <v>0</v>
      </c>
      <c r="GH1606" s="30">
        <f t="shared" si="1748"/>
        <v>0</v>
      </c>
      <c r="GI1606" s="30">
        <f t="shared" si="1748"/>
        <v>0</v>
      </c>
      <c r="GJ1606" s="30">
        <f t="shared" si="1748"/>
        <v>0</v>
      </c>
      <c r="GK1606" s="30">
        <f t="shared" si="1748"/>
        <v>0</v>
      </c>
      <c r="GL1606" s="30">
        <f t="shared" si="1748"/>
        <v>0</v>
      </c>
      <c r="GM1606" s="30" t="b">
        <f t="shared" si="1741"/>
        <v>1</v>
      </c>
      <c r="GO1606" s="29">
        <v>2025</v>
      </c>
      <c r="GP1606" s="27">
        <f>SUMIF(DT1567:GL1567,GP1567,DT1606:GL1606)</f>
        <v>0</v>
      </c>
      <c r="GQ1606" s="28">
        <f>SUMIF(DT1567:GL1567,GQ1567,DT1606:GL1606)</f>
        <v>0</v>
      </c>
      <c r="GR1606" s="28">
        <f>SUMIF(DT1567:GL1567,GR1567,DT1606:GL1606)</f>
        <v>0</v>
      </c>
      <c r="GS1606" s="28">
        <f>SUMIF(DT1567:GL1567,GS1567,DT1606:GL1606)</f>
        <v>0</v>
      </c>
      <c r="GT1606" s="28">
        <f>SUMIF(DT1567:GL1567,GT1567,DT1606:GL1606)</f>
        <v>0</v>
      </c>
      <c r="GU1606" s="28">
        <f>SUMIF(DT1567:GL1567,GU1567,DT1606:GL1606)</f>
        <v>0</v>
      </c>
      <c r="GV1606" s="28">
        <f>SUMIF(DT1567:GL1567,GV1567,DT1606:GL1606)</f>
        <v>0</v>
      </c>
      <c r="GW1606" s="28">
        <f>SUMIF(DT1567:GL1567,GW1567,DT1606:GL1606)</f>
        <v>0</v>
      </c>
      <c r="GX1606" s="28">
        <f>SUMIF(DT1567:GL1567,GX1567,DT1606:GL1606)</f>
        <v>0</v>
      </c>
      <c r="GY1606" s="28">
        <f>SUMIF(DT1567:GL1567,GY1567,DT1606:GL1606)</f>
        <v>0</v>
      </c>
      <c r="GZ1606" s="28">
        <f>SUMIF(DT1567:GL1567,GZ1567,DT1606:GL1606)</f>
        <v>0</v>
      </c>
      <c r="HA1606" s="27" t="b">
        <f t="shared" si="1742"/>
        <v>1</v>
      </c>
    </row>
    <row r="1607" spans="1:209" x14ac:dyDescent="0.2">
      <c r="B1607" s="26"/>
      <c r="E1607" s="37"/>
      <c r="G1607" s="36">
        <v>2026</v>
      </c>
      <c r="H1607" s="35" t="str">
        <f>IF(G1607&gt;CNTR_ReportingYear,"",INDEX(E1559:N1559,MATCH(U1596,E1555:N1555,0)))</f>
        <v/>
      </c>
      <c r="I1607" s="35" t="str">
        <f>IF(G1607&gt;CNTR_ReportingYear,"",INDEX(GQ1605:GZ1611,MATCH(G1607,GO1605:GO1611,0),MATCH(U1596,GQ1603:GZ1603,0))-INDEX(HC1581:HL1587,MATCH(G1607,GO1581:GO1587,0),MATCH(U1596,HC1579:HL1579,0))+INDEX(Z1556:AI1563,MATCH(G1607,D1556:D1563,0),MATCH(U1596,Z1555:AI1555,0)))</f>
        <v/>
      </c>
      <c r="J1607" s="35" t="str">
        <f>IF(G1607&gt;CNTR_ReportingYear,"",SUMIFS(AY1570:DQ1570,AY1567:DQ1567,U1596))</f>
        <v/>
      </c>
      <c r="K1607" s="35" t="str">
        <f>IF(G1607&gt;CNTR_ReportingYear,"",SUMIFS(AY1571:DQ1571,AY1567:DQ1567,U1596))</f>
        <v/>
      </c>
      <c r="L1607" s="35" t="str">
        <f>IF(G1607&gt;CNTR_ReportingYear,"",INDEX(GQ1581:GZ1587,MATCH(G1607,GO1581:GO1587,0),MATCH(U1596,GQ1579:GZ1579,0))+INDEX(HC1581:HL1587,MATCH(G1607,GO1581:GO1587,0),MATCH(U1596,HC1579:HL1579,0)))</f>
        <v/>
      </c>
      <c r="M1607" s="34"/>
      <c r="N1607" s="40" t="str">
        <f>J1603</f>
        <v>Zásoby (počáteční stav)</v>
      </c>
      <c r="O1607" s="337" t="str">
        <f>Translations!$B$1414</f>
        <v>Množství paliva na skladě (začátek roku Y)</v>
      </c>
      <c r="P1607" s="337"/>
      <c r="Q1607" s="337"/>
      <c r="R1607" s="31"/>
      <c r="S1607" s="16"/>
      <c r="DS1607" s="29">
        <v>2026</v>
      </c>
      <c r="DT1607" s="30">
        <f t="shared" ref="DT1607:EY1607" si="1749">DT1571-DT1583</f>
        <v>0</v>
      </c>
      <c r="DU1607" s="30">
        <f t="shared" si="1749"/>
        <v>0</v>
      </c>
      <c r="DV1607" s="30">
        <f t="shared" si="1749"/>
        <v>0</v>
      </c>
      <c r="DW1607" s="30">
        <f t="shared" si="1749"/>
        <v>0</v>
      </c>
      <c r="DX1607" s="30">
        <f t="shared" si="1749"/>
        <v>0</v>
      </c>
      <c r="DY1607" s="30">
        <f t="shared" si="1749"/>
        <v>0</v>
      </c>
      <c r="DZ1607" s="30">
        <f t="shared" si="1749"/>
        <v>0</v>
      </c>
      <c r="EA1607" s="30">
        <f t="shared" si="1749"/>
        <v>0</v>
      </c>
      <c r="EB1607" s="30">
        <f t="shared" si="1749"/>
        <v>0</v>
      </c>
      <c r="EC1607" s="30">
        <f t="shared" si="1749"/>
        <v>0</v>
      </c>
      <c r="ED1607" s="30">
        <f t="shared" si="1749"/>
        <v>0</v>
      </c>
      <c r="EE1607" s="30">
        <f t="shared" si="1749"/>
        <v>0</v>
      </c>
      <c r="EF1607" s="30">
        <f t="shared" si="1749"/>
        <v>0</v>
      </c>
      <c r="EG1607" s="30">
        <f t="shared" si="1749"/>
        <v>0</v>
      </c>
      <c r="EH1607" s="30">
        <f t="shared" si="1749"/>
        <v>0</v>
      </c>
      <c r="EI1607" s="30">
        <f t="shared" si="1749"/>
        <v>0</v>
      </c>
      <c r="EJ1607" s="30">
        <f t="shared" si="1749"/>
        <v>0</v>
      </c>
      <c r="EK1607" s="30">
        <f t="shared" si="1749"/>
        <v>0</v>
      </c>
      <c r="EL1607" s="30">
        <f t="shared" si="1749"/>
        <v>0</v>
      </c>
      <c r="EM1607" s="30">
        <f t="shared" si="1749"/>
        <v>0</v>
      </c>
      <c r="EN1607" s="30">
        <f t="shared" si="1749"/>
        <v>0</v>
      </c>
      <c r="EO1607" s="30">
        <f t="shared" si="1749"/>
        <v>0</v>
      </c>
      <c r="EP1607" s="30">
        <f t="shared" si="1749"/>
        <v>0</v>
      </c>
      <c r="EQ1607" s="30">
        <f t="shared" si="1749"/>
        <v>0</v>
      </c>
      <c r="ER1607" s="30">
        <f t="shared" si="1749"/>
        <v>0</v>
      </c>
      <c r="ES1607" s="30">
        <f t="shared" si="1749"/>
        <v>0</v>
      </c>
      <c r="ET1607" s="30">
        <f t="shared" si="1749"/>
        <v>0</v>
      </c>
      <c r="EU1607" s="30">
        <f t="shared" si="1749"/>
        <v>0</v>
      </c>
      <c r="EV1607" s="30">
        <f t="shared" si="1749"/>
        <v>0</v>
      </c>
      <c r="EW1607" s="30">
        <f t="shared" si="1749"/>
        <v>0</v>
      </c>
      <c r="EX1607" s="30">
        <f t="shared" si="1749"/>
        <v>0</v>
      </c>
      <c r="EY1607" s="30">
        <f t="shared" si="1749"/>
        <v>0</v>
      </c>
      <c r="EZ1607" s="30">
        <f t="shared" ref="EZ1607:GE1607" si="1750">EZ1571-EZ1583</f>
        <v>0</v>
      </c>
      <c r="FA1607" s="30">
        <f t="shared" si="1750"/>
        <v>0</v>
      </c>
      <c r="FB1607" s="30">
        <f t="shared" si="1750"/>
        <v>0</v>
      </c>
      <c r="FC1607" s="30">
        <f t="shared" si="1750"/>
        <v>0</v>
      </c>
      <c r="FD1607" s="30">
        <f t="shared" si="1750"/>
        <v>0</v>
      </c>
      <c r="FE1607" s="30">
        <f t="shared" si="1750"/>
        <v>0</v>
      </c>
      <c r="FF1607" s="30">
        <f t="shared" si="1750"/>
        <v>0</v>
      </c>
      <c r="FG1607" s="30">
        <f t="shared" si="1750"/>
        <v>0</v>
      </c>
      <c r="FH1607" s="30">
        <f t="shared" si="1750"/>
        <v>0</v>
      </c>
      <c r="FI1607" s="30">
        <f t="shared" si="1750"/>
        <v>0</v>
      </c>
      <c r="FJ1607" s="30">
        <f t="shared" si="1750"/>
        <v>0</v>
      </c>
      <c r="FK1607" s="30">
        <f t="shared" si="1750"/>
        <v>0</v>
      </c>
      <c r="FL1607" s="30">
        <f t="shared" si="1750"/>
        <v>0</v>
      </c>
      <c r="FM1607" s="30">
        <f t="shared" si="1750"/>
        <v>0</v>
      </c>
      <c r="FN1607" s="30">
        <f t="shared" si="1750"/>
        <v>0</v>
      </c>
      <c r="FO1607" s="30">
        <f t="shared" si="1750"/>
        <v>0</v>
      </c>
      <c r="FP1607" s="30">
        <f t="shared" si="1750"/>
        <v>0</v>
      </c>
      <c r="FQ1607" s="30">
        <f t="shared" si="1750"/>
        <v>0</v>
      </c>
      <c r="FR1607" s="30">
        <f t="shared" si="1750"/>
        <v>0</v>
      </c>
      <c r="FS1607" s="30">
        <f t="shared" si="1750"/>
        <v>0</v>
      </c>
      <c r="FT1607" s="30">
        <f t="shared" si="1750"/>
        <v>0</v>
      </c>
      <c r="FU1607" s="30">
        <f t="shared" si="1750"/>
        <v>0</v>
      </c>
      <c r="FV1607" s="30">
        <f t="shared" si="1750"/>
        <v>0</v>
      </c>
      <c r="FW1607" s="30">
        <f t="shared" si="1750"/>
        <v>0</v>
      </c>
      <c r="FX1607" s="30">
        <f t="shared" si="1750"/>
        <v>0</v>
      </c>
      <c r="FY1607" s="30">
        <f t="shared" si="1750"/>
        <v>0</v>
      </c>
      <c r="FZ1607" s="30">
        <f t="shared" si="1750"/>
        <v>0</v>
      </c>
      <c r="GA1607" s="30">
        <f t="shared" si="1750"/>
        <v>0</v>
      </c>
      <c r="GB1607" s="30">
        <f t="shared" si="1750"/>
        <v>0</v>
      </c>
      <c r="GC1607" s="30">
        <f t="shared" si="1750"/>
        <v>0</v>
      </c>
      <c r="GD1607" s="30">
        <f t="shared" si="1750"/>
        <v>0</v>
      </c>
      <c r="GE1607" s="30">
        <f t="shared" si="1750"/>
        <v>0</v>
      </c>
      <c r="GF1607" s="30">
        <f t="shared" ref="GF1607:GL1607" si="1751">GF1571-GF1583</f>
        <v>0</v>
      </c>
      <c r="GG1607" s="30">
        <f t="shared" si="1751"/>
        <v>0</v>
      </c>
      <c r="GH1607" s="30">
        <f t="shared" si="1751"/>
        <v>0</v>
      </c>
      <c r="GI1607" s="30">
        <f t="shared" si="1751"/>
        <v>0</v>
      </c>
      <c r="GJ1607" s="30">
        <f t="shared" si="1751"/>
        <v>0</v>
      </c>
      <c r="GK1607" s="30">
        <f t="shared" si="1751"/>
        <v>0</v>
      </c>
      <c r="GL1607" s="30">
        <f t="shared" si="1751"/>
        <v>0</v>
      </c>
      <c r="GM1607" s="30" t="b">
        <f t="shared" si="1741"/>
        <v>1</v>
      </c>
      <c r="GO1607" s="29">
        <v>2026</v>
      </c>
      <c r="GP1607" s="27">
        <f>SUMIF(DT1567:GL1567,GP1567,DT1607:GL1607)</f>
        <v>0</v>
      </c>
      <c r="GQ1607" s="28">
        <f>SUMIF(DT1567:GL1567,GQ1567,DT1607:GL1607)</f>
        <v>0</v>
      </c>
      <c r="GR1607" s="28">
        <f>SUMIF(DT1567:GL1567,GR1567,DT1607:GL1607)</f>
        <v>0</v>
      </c>
      <c r="GS1607" s="28">
        <f>SUMIF(DT1567:GL1567,GS1567,DT1607:GL1607)</f>
        <v>0</v>
      </c>
      <c r="GT1607" s="28">
        <f>SUMIF(DT1567:GL1567,GT1567,DT1607:GL1607)</f>
        <v>0</v>
      </c>
      <c r="GU1607" s="28">
        <f>SUMIF(DT1567:GL1567,GU1567,DT1607:GL1607)</f>
        <v>0</v>
      </c>
      <c r="GV1607" s="28">
        <f>SUMIF(DT1567:GL1567,GV1567,DT1607:GL1607)</f>
        <v>0</v>
      </c>
      <c r="GW1607" s="28">
        <f>SUMIF(DT1567:GL1567,GW1567,DT1607:GL1607)</f>
        <v>0</v>
      </c>
      <c r="GX1607" s="28">
        <f>SUMIF(DT1567:GL1567,GX1567,DT1607:GL1607)</f>
        <v>0</v>
      </c>
      <c r="GY1607" s="28">
        <f>SUMIF(DT1567:GL1567,GY1567,DT1607:GL1607)</f>
        <v>0</v>
      </c>
      <c r="GZ1607" s="28">
        <f>SUMIF(DT1567:GL1567,GZ1567,DT1607:GL1607)</f>
        <v>0</v>
      </c>
      <c r="HA1607" s="27" t="b">
        <f t="shared" si="1742"/>
        <v>1</v>
      </c>
    </row>
    <row r="1608" spans="1:209" x14ac:dyDescent="0.2">
      <c r="B1608" s="26"/>
      <c r="E1608" s="37"/>
      <c r="G1608" s="36">
        <v>2027</v>
      </c>
      <c r="H1608" s="35" t="str">
        <f>IF(G1608&gt;CNTR_ReportingYear,"",INDEX(E1560:N1560,MATCH(U1596,E1555:N1555,0)))</f>
        <v/>
      </c>
      <c r="I1608" s="35" t="str">
        <f>IF(G1608&gt;CNTR_ReportingYear,"",INDEX(GQ1605:GZ1611,MATCH(G1608,GO1605:GO1611,0),MATCH(U1596,GQ1603:GZ1603,0))-INDEX(HC1581:HL1587,MATCH(G1608,GO1581:GO1587,0),MATCH(U1596,HC1579:HL1579,0))+INDEX(Z1556:AI1563,MATCH(G1608,D1556:D1563,0),MATCH(U1596,Z1555:AI1555,0)))</f>
        <v/>
      </c>
      <c r="J1608" s="35" t="str">
        <f>IF(G1608&gt;CNTR_ReportingYear,"",SUMIFS(AY1571:DQ1571,AY1567:DQ1567,U1596))</f>
        <v/>
      </c>
      <c r="K1608" s="35" t="str">
        <f>IF(G1608&gt;CNTR_ReportingYear,"",SUMIFS(AY1572:DQ1572,AY1567:DQ1567,U1596))</f>
        <v/>
      </c>
      <c r="L1608" s="35" t="str">
        <f>IF(G1608&gt;CNTR_ReportingYear,"",INDEX(GQ1581:GZ1587,MATCH(G1608,GO1581:GO1587,0),MATCH(U1596,GQ1579:GZ1579,0))+INDEX(HC1581:HL1587,MATCH(G1608,GO1581:GO1587,0),MATCH(U1596,HC1579:HL1579,0)))</f>
        <v/>
      </c>
      <c r="M1608" s="34"/>
      <c r="N1608" s="40" t="str">
        <f>K1603</f>
        <v>Zásoby ( na konci)</v>
      </c>
      <c r="O1608" s="337" t="str">
        <f>Translations!$B$1416</f>
        <v>Množství paliva na skladě (konec roku Y)</v>
      </c>
      <c r="P1608" s="337"/>
      <c r="Q1608" s="337"/>
      <c r="R1608" s="31"/>
      <c r="S1608" s="16"/>
      <c r="DS1608" s="29">
        <v>2027</v>
      </c>
      <c r="DT1608" s="30">
        <f t="shared" ref="DT1608:EY1608" si="1752">DT1572-DT1584</f>
        <v>0</v>
      </c>
      <c r="DU1608" s="30">
        <f t="shared" si="1752"/>
        <v>0</v>
      </c>
      <c r="DV1608" s="30">
        <f t="shared" si="1752"/>
        <v>0</v>
      </c>
      <c r="DW1608" s="30">
        <f t="shared" si="1752"/>
        <v>0</v>
      </c>
      <c r="DX1608" s="30">
        <f t="shared" si="1752"/>
        <v>0</v>
      </c>
      <c r="DY1608" s="30">
        <f t="shared" si="1752"/>
        <v>0</v>
      </c>
      <c r="DZ1608" s="30">
        <f t="shared" si="1752"/>
        <v>0</v>
      </c>
      <c r="EA1608" s="30">
        <f t="shared" si="1752"/>
        <v>0</v>
      </c>
      <c r="EB1608" s="30">
        <f t="shared" si="1752"/>
        <v>0</v>
      </c>
      <c r="EC1608" s="30">
        <f t="shared" si="1752"/>
        <v>0</v>
      </c>
      <c r="ED1608" s="30">
        <f t="shared" si="1752"/>
        <v>0</v>
      </c>
      <c r="EE1608" s="30">
        <f t="shared" si="1752"/>
        <v>0</v>
      </c>
      <c r="EF1608" s="30">
        <f t="shared" si="1752"/>
        <v>0</v>
      </c>
      <c r="EG1608" s="30">
        <f t="shared" si="1752"/>
        <v>0</v>
      </c>
      <c r="EH1608" s="30">
        <f t="shared" si="1752"/>
        <v>0</v>
      </c>
      <c r="EI1608" s="30">
        <f t="shared" si="1752"/>
        <v>0</v>
      </c>
      <c r="EJ1608" s="30">
        <f t="shared" si="1752"/>
        <v>0</v>
      </c>
      <c r="EK1608" s="30">
        <f t="shared" si="1752"/>
        <v>0</v>
      </c>
      <c r="EL1608" s="30">
        <f t="shared" si="1752"/>
        <v>0</v>
      </c>
      <c r="EM1608" s="30">
        <f t="shared" si="1752"/>
        <v>0</v>
      </c>
      <c r="EN1608" s="30">
        <f t="shared" si="1752"/>
        <v>0</v>
      </c>
      <c r="EO1608" s="30">
        <f t="shared" si="1752"/>
        <v>0</v>
      </c>
      <c r="EP1608" s="30">
        <f t="shared" si="1752"/>
        <v>0</v>
      </c>
      <c r="EQ1608" s="30">
        <f t="shared" si="1752"/>
        <v>0</v>
      </c>
      <c r="ER1608" s="30">
        <f t="shared" si="1752"/>
        <v>0</v>
      </c>
      <c r="ES1608" s="30">
        <f t="shared" si="1752"/>
        <v>0</v>
      </c>
      <c r="ET1608" s="30">
        <f t="shared" si="1752"/>
        <v>0</v>
      </c>
      <c r="EU1608" s="30">
        <f t="shared" si="1752"/>
        <v>0</v>
      </c>
      <c r="EV1608" s="30">
        <f t="shared" si="1752"/>
        <v>0</v>
      </c>
      <c r="EW1608" s="30">
        <f t="shared" si="1752"/>
        <v>0</v>
      </c>
      <c r="EX1608" s="30">
        <f t="shared" si="1752"/>
        <v>0</v>
      </c>
      <c r="EY1608" s="30">
        <f t="shared" si="1752"/>
        <v>0</v>
      </c>
      <c r="EZ1608" s="30">
        <f t="shared" ref="EZ1608:GE1608" si="1753">EZ1572-EZ1584</f>
        <v>0</v>
      </c>
      <c r="FA1608" s="30">
        <f t="shared" si="1753"/>
        <v>0</v>
      </c>
      <c r="FB1608" s="30">
        <f t="shared" si="1753"/>
        <v>0</v>
      </c>
      <c r="FC1608" s="30">
        <f t="shared" si="1753"/>
        <v>0</v>
      </c>
      <c r="FD1608" s="30">
        <f t="shared" si="1753"/>
        <v>0</v>
      </c>
      <c r="FE1608" s="30">
        <f t="shared" si="1753"/>
        <v>0</v>
      </c>
      <c r="FF1608" s="30">
        <f t="shared" si="1753"/>
        <v>0</v>
      </c>
      <c r="FG1608" s="30">
        <f t="shared" si="1753"/>
        <v>0</v>
      </c>
      <c r="FH1608" s="30">
        <f t="shared" si="1753"/>
        <v>0</v>
      </c>
      <c r="FI1608" s="30">
        <f t="shared" si="1753"/>
        <v>0</v>
      </c>
      <c r="FJ1608" s="30">
        <f t="shared" si="1753"/>
        <v>0</v>
      </c>
      <c r="FK1608" s="30">
        <f t="shared" si="1753"/>
        <v>0</v>
      </c>
      <c r="FL1608" s="30">
        <f t="shared" si="1753"/>
        <v>0</v>
      </c>
      <c r="FM1608" s="30">
        <f t="shared" si="1753"/>
        <v>0</v>
      </c>
      <c r="FN1608" s="30">
        <f t="shared" si="1753"/>
        <v>0</v>
      </c>
      <c r="FO1608" s="30">
        <f t="shared" si="1753"/>
        <v>0</v>
      </c>
      <c r="FP1608" s="30">
        <f t="shared" si="1753"/>
        <v>0</v>
      </c>
      <c r="FQ1608" s="30">
        <f t="shared" si="1753"/>
        <v>0</v>
      </c>
      <c r="FR1608" s="30">
        <f t="shared" si="1753"/>
        <v>0</v>
      </c>
      <c r="FS1608" s="30">
        <f t="shared" si="1753"/>
        <v>0</v>
      </c>
      <c r="FT1608" s="30">
        <f t="shared" si="1753"/>
        <v>0</v>
      </c>
      <c r="FU1608" s="30">
        <f t="shared" si="1753"/>
        <v>0</v>
      </c>
      <c r="FV1608" s="30">
        <f t="shared" si="1753"/>
        <v>0</v>
      </c>
      <c r="FW1608" s="30">
        <f t="shared" si="1753"/>
        <v>0</v>
      </c>
      <c r="FX1608" s="30">
        <f t="shared" si="1753"/>
        <v>0</v>
      </c>
      <c r="FY1608" s="30">
        <f t="shared" si="1753"/>
        <v>0</v>
      </c>
      <c r="FZ1608" s="30">
        <f t="shared" si="1753"/>
        <v>0</v>
      </c>
      <c r="GA1608" s="30">
        <f t="shared" si="1753"/>
        <v>0</v>
      </c>
      <c r="GB1608" s="30">
        <f t="shared" si="1753"/>
        <v>0</v>
      </c>
      <c r="GC1608" s="30">
        <f t="shared" si="1753"/>
        <v>0</v>
      </c>
      <c r="GD1608" s="30">
        <f t="shared" si="1753"/>
        <v>0</v>
      </c>
      <c r="GE1608" s="30">
        <f t="shared" si="1753"/>
        <v>0</v>
      </c>
      <c r="GF1608" s="30">
        <f t="shared" ref="GF1608:GL1608" si="1754">GF1572-GF1584</f>
        <v>0</v>
      </c>
      <c r="GG1608" s="30">
        <f t="shared" si="1754"/>
        <v>0</v>
      </c>
      <c r="GH1608" s="30">
        <f t="shared" si="1754"/>
        <v>0</v>
      </c>
      <c r="GI1608" s="30">
        <f t="shared" si="1754"/>
        <v>0</v>
      </c>
      <c r="GJ1608" s="30">
        <f t="shared" si="1754"/>
        <v>0</v>
      </c>
      <c r="GK1608" s="30">
        <f t="shared" si="1754"/>
        <v>0</v>
      </c>
      <c r="GL1608" s="30">
        <f t="shared" si="1754"/>
        <v>0</v>
      </c>
      <c r="GM1608" s="30" t="b">
        <f t="shared" si="1741"/>
        <v>1</v>
      </c>
      <c r="GO1608" s="29">
        <v>2027</v>
      </c>
      <c r="GP1608" s="27">
        <f>SUMIF(DT1567:GL1567,GP1567,DT1608:GL1608)</f>
        <v>0</v>
      </c>
      <c r="GQ1608" s="28">
        <f>SUMIF(DT1567:GL1567,GQ1567,DT1608:GL1608)</f>
        <v>0</v>
      </c>
      <c r="GR1608" s="28">
        <f>SUMIF(DT1567:GL1567,GR1567,DT1608:GL1608)</f>
        <v>0</v>
      </c>
      <c r="GS1608" s="28">
        <f>SUMIF(DT1567:GL1567,GS1567,DT1608:GL1608)</f>
        <v>0</v>
      </c>
      <c r="GT1608" s="28">
        <f>SUMIF(DT1567:GL1567,GT1567,DT1608:GL1608)</f>
        <v>0</v>
      </c>
      <c r="GU1608" s="28">
        <f>SUMIF(DT1567:GL1567,GU1567,DT1608:GL1608)</f>
        <v>0</v>
      </c>
      <c r="GV1608" s="28">
        <f>SUMIF(DT1567:GL1567,GV1567,DT1608:GL1608)</f>
        <v>0</v>
      </c>
      <c r="GW1608" s="28">
        <f>SUMIF(DT1567:GL1567,GW1567,DT1608:GL1608)</f>
        <v>0</v>
      </c>
      <c r="GX1608" s="28">
        <f>SUMIF(DT1567:GL1567,GX1567,DT1608:GL1608)</f>
        <v>0</v>
      </c>
      <c r="GY1608" s="28">
        <f>SUMIF(DT1567:GL1567,GY1567,DT1608:GL1608)</f>
        <v>0</v>
      </c>
      <c r="GZ1608" s="28">
        <f>SUMIF(DT1567:GL1567,GZ1567,DT1608:GL1608)</f>
        <v>0</v>
      </c>
      <c r="HA1608" s="27" t="b">
        <f t="shared" si="1742"/>
        <v>1</v>
      </c>
    </row>
    <row r="1609" spans="1:209" x14ac:dyDescent="0.2">
      <c r="B1609" s="26"/>
      <c r="E1609" s="37"/>
      <c r="G1609" s="36">
        <v>2028</v>
      </c>
      <c r="H1609" s="35" t="str">
        <f>IF(G1609&gt;CNTR_ReportingYear,"",INDEX(E1561:N1561,MATCH(U1596,E1555:N1555,0)))</f>
        <v/>
      </c>
      <c r="I1609" s="35" t="str">
        <f>IF(G1609&gt;CNTR_ReportingYear,"",INDEX(GQ1605:GZ1611,MATCH(G1609,GO1605:GO1611,0),MATCH(U1596,GQ1603:GZ1603,0))-INDEX(HC1581:HL1587,MATCH(G1609,GO1581:GO1587,0),MATCH(U1596,HC1579:HL1579,0))+INDEX(Z1556:AI1563,MATCH(G1609,D1556:D1563,0),MATCH(U1596,Z1555:AI1555,0)))</f>
        <v/>
      </c>
      <c r="J1609" s="35" t="str">
        <f>IF(G1609&gt;CNTR_ReportingYear,"",SUMIFS(AY1572:DQ1572,AY1567:DQ1567,U1596))</f>
        <v/>
      </c>
      <c r="K1609" s="35" t="str">
        <f>IF(G1609&gt;CNTR_ReportingYear,"",SUMIFS(AY1573:DQ1573,AY1567:DQ1567,U1596))</f>
        <v/>
      </c>
      <c r="L1609" s="35" t="str">
        <f>IF(G1609&gt;CNTR_ReportingYear,"",INDEX(GQ1581:GZ1587,MATCH(G1609,GO1581:GO1587,0),MATCH(U1596,GQ1579:GZ1579,0))+INDEX(HC1581:HL1587,MATCH(G1609,GO1581:GO1587,0),MATCH(U1596,HC1579:HL1579,0)))</f>
        <v/>
      </c>
      <c r="M1609" s="34"/>
      <c r="N1609" s="38" t="str">
        <f>L1603</f>
        <v>Export</v>
      </c>
      <c r="O1609" s="338" t="str">
        <f>Translations!$B$1418</f>
        <v>Množství paliva vyvezeného třetím stranám nebo spotřebovaného pro činnosti, na které se nevztahuje příloha I (např. mobilní stroje).</v>
      </c>
      <c r="P1609" s="338"/>
      <c r="Q1609" s="338"/>
      <c r="R1609" s="31"/>
      <c r="S1609" s="16"/>
      <c r="DS1609" s="29">
        <v>2028</v>
      </c>
      <c r="DT1609" s="30">
        <f t="shared" ref="DT1609:EY1609" si="1755">DT1573-DT1585</f>
        <v>0</v>
      </c>
      <c r="DU1609" s="30">
        <f t="shared" si="1755"/>
        <v>0</v>
      </c>
      <c r="DV1609" s="30">
        <f t="shared" si="1755"/>
        <v>0</v>
      </c>
      <c r="DW1609" s="30">
        <f t="shared" si="1755"/>
        <v>0</v>
      </c>
      <c r="DX1609" s="30">
        <f t="shared" si="1755"/>
        <v>0</v>
      </c>
      <c r="DY1609" s="30">
        <f t="shared" si="1755"/>
        <v>0</v>
      </c>
      <c r="DZ1609" s="30">
        <f t="shared" si="1755"/>
        <v>0</v>
      </c>
      <c r="EA1609" s="30">
        <f t="shared" si="1755"/>
        <v>0</v>
      </c>
      <c r="EB1609" s="30">
        <f t="shared" si="1755"/>
        <v>0</v>
      </c>
      <c r="EC1609" s="30">
        <f t="shared" si="1755"/>
        <v>0</v>
      </c>
      <c r="ED1609" s="30">
        <f t="shared" si="1755"/>
        <v>0</v>
      </c>
      <c r="EE1609" s="30">
        <f t="shared" si="1755"/>
        <v>0</v>
      </c>
      <c r="EF1609" s="30">
        <f t="shared" si="1755"/>
        <v>0</v>
      </c>
      <c r="EG1609" s="30">
        <f t="shared" si="1755"/>
        <v>0</v>
      </c>
      <c r="EH1609" s="30">
        <f t="shared" si="1755"/>
        <v>0</v>
      </c>
      <c r="EI1609" s="30">
        <f t="shared" si="1755"/>
        <v>0</v>
      </c>
      <c r="EJ1609" s="30">
        <f t="shared" si="1755"/>
        <v>0</v>
      </c>
      <c r="EK1609" s="30">
        <f t="shared" si="1755"/>
        <v>0</v>
      </c>
      <c r="EL1609" s="30">
        <f t="shared" si="1755"/>
        <v>0</v>
      </c>
      <c r="EM1609" s="30">
        <f t="shared" si="1755"/>
        <v>0</v>
      </c>
      <c r="EN1609" s="30">
        <f t="shared" si="1755"/>
        <v>0</v>
      </c>
      <c r="EO1609" s="30">
        <f t="shared" si="1755"/>
        <v>0</v>
      </c>
      <c r="EP1609" s="30">
        <f t="shared" si="1755"/>
        <v>0</v>
      </c>
      <c r="EQ1609" s="30">
        <f t="shared" si="1755"/>
        <v>0</v>
      </c>
      <c r="ER1609" s="30">
        <f t="shared" si="1755"/>
        <v>0</v>
      </c>
      <c r="ES1609" s="30">
        <f t="shared" si="1755"/>
        <v>0</v>
      </c>
      <c r="ET1609" s="30">
        <f t="shared" si="1755"/>
        <v>0</v>
      </c>
      <c r="EU1609" s="30">
        <f t="shared" si="1755"/>
        <v>0</v>
      </c>
      <c r="EV1609" s="30">
        <f t="shared" si="1755"/>
        <v>0</v>
      </c>
      <c r="EW1609" s="30">
        <f t="shared" si="1755"/>
        <v>0</v>
      </c>
      <c r="EX1609" s="30">
        <f t="shared" si="1755"/>
        <v>0</v>
      </c>
      <c r="EY1609" s="30">
        <f t="shared" si="1755"/>
        <v>0</v>
      </c>
      <c r="EZ1609" s="30">
        <f t="shared" ref="EZ1609:GE1609" si="1756">EZ1573-EZ1585</f>
        <v>0</v>
      </c>
      <c r="FA1609" s="30">
        <f t="shared" si="1756"/>
        <v>0</v>
      </c>
      <c r="FB1609" s="30">
        <f t="shared" si="1756"/>
        <v>0</v>
      </c>
      <c r="FC1609" s="30">
        <f t="shared" si="1756"/>
        <v>0</v>
      </c>
      <c r="FD1609" s="30">
        <f t="shared" si="1756"/>
        <v>0</v>
      </c>
      <c r="FE1609" s="30">
        <f t="shared" si="1756"/>
        <v>0</v>
      </c>
      <c r="FF1609" s="30">
        <f t="shared" si="1756"/>
        <v>0</v>
      </c>
      <c r="FG1609" s="30">
        <f t="shared" si="1756"/>
        <v>0</v>
      </c>
      <c r="FH1609" s="30">
        <f t="shared" si="1756"/>
        <v>0</v>
      </c>
      <c r="FI1609" s="30">
        <f t="shared" si="1756"/>
        <v>0</v>
      </c>
      <c r="FJ1609" s="30">
        <f t="shared" si="1756"/>
        <v>0</v>
      </c>
      <c r="FK1609" s="30">
        <f t="shared" si="1756"/>
        <v>0</v>
      </c>
      <c r="FL1609" s="30">
        <f t="shared" si="1756"/>
        <v>0</v>
      </c>
      <c r="FM1609" s="30">
        <f t="shared" si="1756"/>
        <v>0</v>
      </c>
      <c r="FN1609" s="30">
        <f t="shared" si="1756"/>
        <v>0</v>
      </c>
      <c r="FO1609" s="30">
        <f t="shared" si="1756"/>
        <v>0</v>
      </c>
      <c r="FP1609" s="30">
        <f t="shared" si="1756"/>
        <v>0</v>
      </c>
      <c r="FQ1609" s="30">
        <f t="shared" si="1756"/>
        <v>0</v>
      </c>
      <c r="FR1609" s="30">
        <f t="shared" si="1756"/>
        <v>0</v>
      </c>
      <c r="FS1609" s="30">
        <f t="shared" si="1756"/>
        <v>0</v>
      </c>
      <c r="FT1609" s="30">
        <f t="shared" si="1756"/>
        <v>0</v>
      </c>
      <c r="FU1609" s="30">
        <f t="shared" si="1756"/>
        <v>0</v>
      </c>
      <c r="FV1609" s="30">
        <f t="shared" si="1756"/>
        <v>0</v>
      </c>
      <c r="FW1609" s="30">
        <f t="shared" si="1756"/>
        <v>0</v>
      </c>
      <c r="FX1609" s="30">
        <f t="shared" si="1756"/>
        <v>0</v>
      </c>
      <c r="FY1609" s="30">
        <f t="shared" si="1756"/>
        <v>0</v>
      </c>
      <c r="FZ1609" s="30">
        <f t="shared" si="1756"/>
        <v>0</v>
      </c>
      <c r="GA1609" s="30">
        <f t="shared" si="1756"/>
        <v>0</v>
      </c>
      <c r="GB1609" s="30">
        <f t="shared" si="1756"/>
        <v>0</v>
      </c>
      <c r="GC1609" s="30">
        <f t="shared" si="1756"/>
        <v>0</v>
      </c>
      <c r="GD1609" s="30">
        <f t="shared" si="1756"/>
        <v>0</v>
      </c>
      <c r="GE1609" s="30">
        <f t="shared" si="1756"/>
        <v>0</v>
      </c>
      <c r="GF1609" s="30">
        <f t="shared" ref="GF1609:GL1609" si="1757">GF1573-GF1585</f>
        <v>0</v>
      </c>
      <c r="GG1609" s="30">
        <f t="shared" si="1757"/>
        <v>0</v>
      </c>
      <c r="GH1609" s="30">
        <f t="shared" si="1757"/>
        <v>0</v>
      </c>
      <c r="GI1609" s="30">
        <f t="shared" si="1757"/>
        <v>0</v>
      </c>
      <c r="GJ1609" s="30">
        <f t="shared" si="1757"/>
        <v>0</v>
      </c>
      <c r="GK1609" s="30">
        <f t="shared" si="1757"/>
        <v>0</v>
      </c>
      <c r="GL1609" s="30">
        <f t="shared" si="1757"/>
        <v>0</v>
      </c>
      <c r="GM1609" s="30" t="b">
        <f t="shared" si="1741"/>
        <v>1</v>
      </c>
      <c r="GO1609" s="29">
        <v>2028</v>
      </c>
      <c r="GP1609" s="27">
        <f>SUMIF(DT1567:GL1567,GP1567,DT1609:GL1609)</f>
        <v>0</v>
      </c>
      <c r="GQ1609" s="28">
        <f>SUMIF(DT1567:GL1567,GQ1567,DT1609:GL1609)</f>
        <v>0</v>
      </c>
      <c r="GR1609" s="28">
        <f>SUMIF(DT1567:GL1567,GR1567,DT1609:GL1609)</f>
        <v>0</v>
      </c>
      <c r="GS1609" s="28">
        <f>SUMIF(DT1567:GL1567,GS1567,DT1609:GL1609)</f>
        <v>0</v>
      </c>
      <c r="GT1609" s="28">
        <f>SUMIF(DT1567:GL1567,GT1567,DT1609:GL1609)</f>
        <v>0</v>
      </c>
      <c r="GU1609" s="28">
        <f>SUMIF(DT1567:GL1567,GU1567,DT1609:GL1609)</f>
        <v>0</v>
      </c>
      <c r="GV1609" s="28">
        <f>SUMIF(DT1567:GL1567,GV1567,DT1609:GL1609)</f>
        <v>0</v>
      </c>
      <c r="GW1609" s="28">
        <f>SUMIF(DT1567:GL1567,GW1567,DT1609:GL1609)</f>
        <v>0</v>
      </c>
      <c r="GX1609" s="28">
        <f>SUMIF(DT1567:GL1567,GX1567,DT1609:GL1609)</f>
        <v>0</v>
      </c>
      <c r="GY1609" s="28">
        <f>SUMIF(DT1567:GL1567,GY1567,DT1609:GL1609)</f>
        <v>0</v>
      </c>
      <c r="GZ1609" s="28">
        <f>SUMIF(DT1567:GL1567,GZ1567,DT1609:GL1609)</f>
        <v>0</v>
      </c>
      <c r="HA1609" s="27" t="b">
        <f t="shared" si="1742"/>
        <v>1</v>
      </c>
    </row>
    <row r="1610" spans="1:209" x14ac:dyDescent="0.2">
      <c r="B1610" s="26"/>
      <c r="E1610" s="37"/>
      <c r="G1610" s="36">
        <v>2029</v>
      </c>
      <c r="H1610" s="35" t="str">
        <f>IF(G1610&gt;CNTR_ReportingYear,"",INDEX(E1562:N1562,MATCH(U1596,E1555:N1555,0)))</f>
        <v/>
      </c>
      <c r="I1610" s="35" t="str">
        <f>IF(G1610&gt;CNTR_ReportingYear,"",INDEX(GQ1605:GZ1611,MATCH(G1610,GO1605:GO1611,0),MATCH(U1596,GQ1603:GZ1603,0))-INDEX(HC1581:HL1587,MATCH(G1610,GO1581:GO1587,0),MATCH(U1596,HC1579:HL1579,0))+INDEX(Z1556:AI1563,MATCH(G1610,D1556:D1563,0),MATCH(U1596,Z1555:AI1555,0)))</f>
        <v/>
      </c>
      <c r="J1610" s="35" t="str">
        <f>IF(G1610&gt;CNTR_ReportingYear,"",SUMIFS(AY1573:DQ1573,AY1567:DQ1567,U1596))</f>
        <v/>
      </c>
      <c r="K1610" s="35" t="str">
        <f>IF(G1610&gt;CNTR_ReportingYear,"",SUMIFS(AY1574:DQ1574,AY1567:DQ1567,U1596))</f>
        <v/>
      </c>
      <c r="L1610" s="35" t="str">
        <f>IF(G1610&gt;CNTR_ReportingYear,"",INDEX(GQ1581:GZ1587,MATCH(G1610,GO1581:GO1587,0),MATCH(U1596,GQ1579:GZ1579,0))+INDEX(HC1581:HL1587,MATCH(G1610,GO1581:GO1587,0),MATCH(U1596,HC1579:HL1579,0)))</f>
        <v/>
      </c>
      <c r="M1610" s="34"/>
      <c r="N1610" s="34"/>
      <c r="O1610" s="338"/>
      <c r="P1610" s="338"/>
      <c r="Q1610" s="338"/>
      <c r="R1610" s="31"/>
      <c r="S1610" s="16"/>
      <c r="DS1610" s="29">
        <v>2029</v>
      </c>
      <c r="DT1610" s="30">
        <f t="shared" ref="DT1610:EY1610" si="1758">DT1574-DT1586</f>
        <v>0</v>
      </c>
      <c r="DU1610" s="30">
        <f t="shared" si="1758"/>
        <v>0</v>
      </c>
      <c r="DV1610" s="30">
        <f t="shared" si="1758"/>
        <v>0</v>
      </c>
      <c r="DW1610" s="30">
        <f t="shared" si="1758"/>
        <v>0</v>
      </c>
      <c r="DX1610" s="30">
        <f t="shared" si="1758"/>
        <v>0</v>
      </c>
      <c r="DY1610" s="30">
        <f t="shared" si="1758"/>
        <v>0</v>
      </c>
      <c r="DZ1610" s="30">
        <f t="shared" si="1758"/>
        <v>0</v>
      </c>
      <c r="EA1610" s="30">
        <f t="shared" si="1758"/>
        <v>0</v>
      </c>
      <c r="EB1610" s="30">
        <f t="shared" si="1758"/>
        <v>0</v>
      </c>
      <c r="EC1610" s="30">
        <f t="shared" si="1758"/>
        <v>0</v>
      </c>
      <c r="ED1610" s="30">
        <f t="shared" si="1758"/>
        <v>0</v>
      </c>
      <c r="EE1610" s="30">
        <f t="shared" si="1758"/>
        <v>0</v>
      </c>
      <c r="EF1610" s="30">
        <f t="shared" si="1758"/>
        <v>0</v>
      </c>
      <c r="EG1610" s="30">
        <f t="shared" si="1758"/>
        <v>0</v>
      </c>
      <c r="EH1610" s="30">
        <f t="shared" si="1758"/>
        <v>0</v>
      </c>
      <c r="EI1610" s="30">
        <f t="shared" si="1758"/>
        <v>0</v>
      </c>
      <c r="EJ1610" s="30">
        <f t="shared" si="1758"/>
        <v>0</v>
      </c>
      <c r="EK1610" s="30">
        <f t="shared" si="1758"/>
        <v>0</v>
      </c>
      <c r="EL1610" s="30">
        <f t="shared" si="1758"/>
        <v>0</v>
      </c>
      <c r="EM1610" s="30">
        <f t="shared" si="1758"/>
        <v>0</v>
      </c>
      <c r="EN1610" s="30">
        <f t="shared" si="1758"/>
        <v>0</v>
      </c>
      <c r="EO1610" s="30">
        <f t="shared" si="1758"/>
        <v>0</v>
      </c>
      <c r="EP1610" s="30">
        <f t="shared" si="1758"/>
        <v>0</v>
      </c>
      <c r="EQ1610" s="30">
        <f t="shared" si="1758"/>
        <v>0</v>
      </c>
      <c r="ER1610" s="30">
        <f t="shared" si="1758"/>
        <v>0</v>
      </c>
      <c r="ES1610" s="30">
        <f t="shared" si="1758"/>
        <v>0</v>
      </c>
      <c r="ET1610" s="30">
        <f t="shared" si="1758"/>
        <v>0</v>
      </c>
      <c r="EU1610" s="30">
        <f t="shared" si="1758"/>
        <v>0</v>
      </c>
      <c r="EV1610" s="30">
        <f t="shared" si="1758"/>
        <v>0</v>
      </c>
      <c r="EW1610" s="30">
        <f t="shared" si="1758"/>
        <v>0</v>
      </c>
      <c r="EX1610" s="30">
        <f t="shared" si="1758"/>
        <v>0</v>
      </c>
      <c r="EY1610" s="30">
        <f t="shared" si="1758"/>
        <v>0</v>
      </c>
      <c r="EZ1610" s="30">
        <f t="shared" ref="EZ1610:GE1610" si="1759">EZ1574-EZ1586</f>
        <v>0</v>
      </c>
      <c r="FA1610" s="30">
        <f t="shared" si="1759"/>
        <v>0</v>
      </c>
      <c r="FB1610" s="30">
        <f t="shared" si="1759"/>
        <v>0</v>
      </c>
      <c r="FC1610" s="30">
        <f t="shared" si="1759"/>
        <v>0</v>
      </c>
      <c r="FD1610" s="30">
        <f t="shared" si="1759"/>
        <v>0</v>
      </c>
      <c r="FE1610" s="30">
        <f t="shared" si="1759"/>
        <v>0</v>
      </c>
      <c r="FF1610" s="30">
        <f t="shared" si="1759"/>
        <v>0</v>
      </c>
      <c r="FG1610" s="30">
        <f t="shared" si="1759"/>
        <v>0</v>
      </c>
      <c r="FH1610" s="30">
        <f t="shared" si="1759"/>
        <v>0</v>
      </c>
      <c r="FI1610" s="30">
        <f t="shared" si="1759"/>
        <v>0</v>
      </c>
      <c r="FJ1610" s="30">
        <f t="shared" si="1759"/>
        <v>0</v>
      </c>
      <c r="FK1610" s="30">
        <f t="shared" si="1759"/>
        <v>0</v>
      </c>
      <c r="FL1610" s="30">
        <f t="shared" si="1759"/>
        <v>0</v>
      </c>
      <c r="FM1610" s="30">
        <f t="shared" si="1759"/>
        <v>0</v>
      </c>
      <c r="FN1610" s="30">
        <f t="shared" si="1759"/>
        <v>0</v>
      </c>
      <c r="FO1610" s="30">
        <f t="shared" si="1759"/>
        <v>0</v>
      </c>
      <c r="FP1610" s="30">
        <f t="shared" si="1759"/>
        <v>0</v>
      </c>
      <c r="FQ1610" s="30">
        <f t="shared" si="1759"/>
        <v>0</v>
      </c>
      <c r="FR1610" s="30">
        <f t="shared" si="1759"/>
        <v>0</v>
      </c>
      <c r="FS1610" s="30">
        <f t="shared" si="1759"/>
        <v>0</v>
      </c>
      <c r="FT1610" s="30">
        <f t="shared" si="1759"/>
        <v>0</v>
      </c>
      <c r="FU1610" s="30">
        <f t="shared" si="1759"/>
        <v>0</v>
      </c>
      <c r="FV1610" s="30">
        <f t="shared" si="1759"/>
        <v>0</v>
      </c>
      <c r="FW1610" s="30">
        <f t="shared" si="1759"/>
        <v>0</v>
      </c>
      <c r="FX1610" s="30">
        <f t="shared" si="1759"/>
        <v>0</v>
      </c>
      <c r="FY1610" s="30">
        <f t="shared" si="1759"/>
        <v>0</v>
      </c>
      <c r="FZ1610" s="30">
        <f t="shared" si="1759"/>
        <v>0</v>
      </c>
      <c r="GA1610" s="30">
        <f t="shared" si="1759"/>
        <v>0</v>
      </c>
      <c r="GB1610" s="30">
        <f t="shared" si="1759"/>
        <v>0</v>
      </c>
      <c r="GC1610" s="30">
        <f t="shared" si="1759"/>
        <v>0</v>
      </c>
      <c r="GD1610" s="30">
        <f t="shared" si="1759"/>
        <v>0</v>
      </c>
      <c r="GE1610" s="30">
        <f t="shared" si="1759"/>
        <v>0</v>
      </c>
      <c r="GF1610" s="30">
        <f t="shared" ref="GF1610:GL1610" si="1760">GF1574-GF1586</f>
        <v>0</v>
      </c>
      <c r="GG1610" s="30">
        <f t="shared" si="1760"/>
        <v>0</v>
      </c>
      <c r="GH1610" s="30">
        <f t="shared" si="1760"/>
        <v>0</v>
      </c>
      <c r="GI1610" s="30">
        <f t="shared" si="1760"/>
        <v>0</v>
      </c>
      <c r="GJ1610" s="30">
        <f t="shared" si="1760"/>
        <v>0</v>
      </c>
      <c r="GK1610" s="30">
        <f t="shared" si="1760"/>
        <v>0</v>
      </c>
      <c r="GL1610" s="30">
        <f t="shared" si="1760"/>
        <v>0</v>
      </c>
      <c r="GM1610" s="30" t="b">
        <f t="shared" si="1741"/>
        <v>1</v>
      </c>
      <c r="GO1610" s="29">
        <v>2029</v>
      </c>
      <c r="GP1610" s="27">
        <f>SUMIF(DT1567:GL1567,GP1567,DT1610:GL1610)</f>
        <v>0</v>
      </c>
      <c r="GQ1610" s="28">
        <f>SUMIF(DT1567:GL1567,GQ1567,DT1610:GL1610)</f>
        <v>0</v>
      </c>
      <c r="GR1610" s="28">
        <f>SUMIF(DT1567:GL1567,GR1567,DT1610:GL1610)</f>
        <v>0</v>
      </c>
      <c r="GS1610" s="28">
        <f>SUMIF(DT1567:GL1567,GS1567,DT1610:GL1610)</f>
        <v>0</v>
      </c>
      <c r="GT1610" s="28">
        <f>SUMIF(DT1567:GL1567,GT1567,DT1610:GL1610)</f>
        <v>0</v>
      </c>
      <c r="GU1610" s="28">
        <f>SUMIF(DT1567:GL1567,GU1567,DT1610:GL1610)</f>
        <v>0</v>
      </c>
      <c r="GV1610" s="28">
        <f>SUMIF(DT1567:GL1567,GV1567,DT1610:GL1610)</f>
        <v>0</v>
      </c>
      <c r="GW1610" s="28">
        <f>SUMIF(DT1567:GL1567,GW1567,DT1610:GL1610)</f>
        <v>0</v>
      </c>
      <c r="GX1610" s="28">
        <f>SUMIF(DT1567:GL1567,GX1567,DT1610:GL1610)</f>
        <v>0</v>
      </c>
      <c r="GY1610" s="28">
        <f>SUMIF(DT1567:GL1567,GY1567,DT1610:GL1610)</f>
        <v>0</v>
      </c>
      <c r="GZ1610" s="28">
        <f>SUMIF(DT1567:GL1567,GZ1567,DT1610:GL1610)</f>
        <v>0</v>
      </c>
      <c r="HA1610" s="27" t="b">
        <f t="shared" si="1742"/>
        <v>1</v>
      </c>
    </row>
    <row r="1611" spans="1:209" x14ac:dyDescent="0.2">
      <c r="B1611" s="26"/>
      <c r="E1611" s="37"/>
      <c r="G1611" s="36">
        <v>2030</v>
      </c>
      <c r="H1611" s="35" t="str">
        <f>IF(G1611&gt;CNTR_ReportingYear,"",INDEX(E1563:N1563,MATCH(U1596,E1555:N1555,0)))</f>
        <v/>
      </c>
      <c r="I1611" s="35" t="str">
        <f>IF(G1611&gt;CNTR_ReportingYear,"",INDEX(GQ1605:GZ1611,MATCH(G1611,GO1605:GO1611,0),MATCH(U1596,GQ1603:GZ1603,0))-INDEX(HC1581:HL1587,MATCH(G1611,GO1581:GO1587,0),MATCH(U1596,HC1579:HL1579,0))+INDEX(Z1556:AI1563,MATCH(G1611,D1556:D1563,0),MATCH(U1596,Z1555:AI1555,0)))</f>
        <v/>
      </c>
      <c r="J1611" s="35" t="str">
        <f>IF(G1611&gt;CNTR_ReportingYear,"",SUMIFS(AY1574:DQ1574,AY1567:DQ1567,U1596))</f>
        <v/>
      </c>
      <c r="K1611" s="35" t="str">
        <f>IF(G1611&gt;CNTR_ReportingYear,"",SUMIFS(AY1575:DQ1575,AY1567:DQ1567,U1596))</f>
        <v/>
      </c>
      <c r="L1611" s="35" t="str">
        <f>IF(G1611&gt;CNTR_ReportingYear,"",INDEX(GQ1581:GZ1587,MATCH(G1611,GO1581:GO1587,0),MATCH(U1596,GQ1579:GZ1579,0))+INDEX(HC1581:HL1587,MATCH(G1611,GO1581:GO1587,0),MATCH(U1596,HC1579:HL1579,0)))</f>
        <v/>
      </c>
      <c r="M1611" s="34"/>
      <c r="N1611" s="33"/>
      <c r="O1611" s="338"/>
      <c r="P1611" s="338"/>
      <c r="Q1611" s="338"/>
      <c r="R1611" s="31"/>
      <c r="S1611" s="16"/>
      <c r="DS1611" s="29">
        <v>2030</v>
      </c>
      <c r="DT1611" s="30">
        <f t="shared" ref="DT1611:EY1611" si="1761">DT1575-DT1587</f>
        <v>0</v>
      </c>
      <c r="DU1611" s="30">
        <f t="shared" si="1761"/>
        <v>0</v>
      </c>
      <c r="DV1611" s="30">
        <f t="shared" si="1761"/>
        <v>0</v>
      </c>
      <c r="DW1611" s="30">
        <f t="shared" si="1761"/>
        <v>0</v>
      </c>
      <c r="DX1611" s="30">
        <f t="shared" si="1761"/>
        <v>0</v>
      </c>
      <c r="DY1611" s="30">
        <f t="shared" si="1761"/>
        <v>0</v>
      </c>
      <c r="DZ1611" s="30">
        <f t="shared" si="1761"/>
        <v>0</v>
      </c>
      <c r="EA1611" s="30">
        <f t="shared" si="1761"/>
        <v>0</v>
      </c>
      <c r="EB1611" s="30">
        <f t="shared" si="1761"/>
        <v>0</v>
      </c>
      <c r="EC1611" s="30">
        <f t="shared" si="1761"/>
        <v>0</v>
      </c>
      <c r="ED1611" s="30">
        <f t="shared" si="1761"/>
        <v>0</v>
      </c>
      <c r="EE1611" s="30">
        <f t="shared" si="1761"/>
        <v>0</v>
      </c>
      <c r="EF1611" s="30">
        <f t="shared" si="1761"/>
        <v>0</v>
      </c>
      <c r="EG1611" s="30">
        <f t="shared" si="1761"/>
        <v>0</v>
      </c>
      <c r="EH1611" s="30">
        <f t="shared" si="1761"/>
        <v>0</v>
      </c>
      <c r="EI1611" s="30">
        <f t="shared" si="1761"/>
        <v>0</v>
      </c>
      <c r="EJ1611" s="30">
        <f t="shared" si="1761"/>
        <v>0</v>
      </c>
      <c r="EK1611" s="30">
        <f t="shared" si="1761"/>
        <v>0</v>
      </c>
      <c r="EL1611" s="30">
        <f t="shared" si="1761"/>
        <v>0</v>
      </c>
      <c r="EM1611" s="30">
        <f t="shared" si="1761"/>
        <v>0</v>
      </c>
      <c r="EN1611" s="30">
        <f t="shared" si="1761"/>
        <v>0</v>
      </c>
      <c r="EO1611" s="30">
        <f t="shared" si="1761"/>
        <v>0</v>
      </c>
      <c r="EP1611" s="30">
        <f t="shared" si="1761"/>
        <v>0</v>
      </c>
      <c r="EQ1611" s="30">
        <f t="shared" si="1761"/>
        <v>0</v>
      </c>
      <c r="ER1611" s="30">
        <f t="shared" si="1761"/>
        <v>0</v>
      </c>
      <c r="ES1611" s="30">
        <f t="shared" si="1761"/>
        <v>0</v>
      </c>
      <c r="ET1611" s="30">
        <f t="shared" si="1761"/>
        <v>0</v>
      </c>
      <c r="EU1611" s="30">
        <f t="shared" si="1761"/>
        <v>0</v>
      </c>
      <c r="EV1611" s="30">
        <f t="shared" si="1761"/>
        <v>0</v>
      </c>
      <c r="EW1611" s="30">
        <f t="shared" si="1761"/>
        <v>0</v>
      </c>
      <c r="EX1611" s="30">
        <f t="shared" si="1761"/>
        <v>0</v>
      </c>
      <c r="EY1611" s="30">
        <f t="shared" si="1761"/>
        <v>0</v>
      </c>
      <c r="EZ1611" s="30">
        <f t="shared" ref="EZ1611:GE1611" si="1762">EZ1575-EZ1587</f>
        <v>0</v>
      </c>
      <c r="FA1611" s="30">
        <f t="shared" si="1762"/>
        <v>0</v>
      </c>
      <c r="FB1611" s="30">
        <f t="shared" si="1762"/>
        <v>0</v>
      </c>
      <c r="FC1611" s="30">
        <f t="shared" si="1762"/>
        <v>0</v>
      </c>
      <c r="FD1611" s="30">
        <f t="shared" si="1762"/>
        <v>0</v>
      </c>
      <c r="FE1611" s="30">
        <f t="shared" si="1762"/>
        <v>0</v>
      </c>
      <c r="FF1611" s="30">
        <f t="shared" si="1762"/>
        <v>0</v>
      </c>
      <c r="FG1611" s="30">
        <f t="shared" si="1762"/>
        <v>0</v>
      </c>
      <c r="FH1611" s="30">
        <f t="shared" si="1762"/>
        <v>0</v>
      </c>
      <c r="FI1611" s="30">
        <f t="shared" si="1762"/>
        <v>0</v>
      </c>
      <c r="FJ1611" s="30">
        <f t="shared" si="1762"/>
        <v>0</v>
      </c>
      <c r="FK1611" s="30">
        <f t="shared" si="1762"/>
        <v>0</v>
      </c>
      <c r="FL1611" s="30">
        <f t="shared" si="1762"/>
        <v>0</v>
      </c>
      <c r="FM1611" s="30">
        <f t="shared" si="1762"/>
        <v>0</v>
      </c>
      <c r="FN1611" s="30">
        <f t="shared" si="1762"/>
        <v>0</v>
      </c>
      <c r="FO1611" s="30">
        <f t="shared" si="1762"/>
        <v>0</v>
      </c>
      <c r="FP1611" s="30">
        <f t="shared" si="1762"/>
        <v>0</v>
      </c>
      <c r="FQ1611" s="30">
        <f t="shared" si="1762"/>
        <v>0</v>
      </c>
      <c r="FR1611" s="30">
        <f t="shared" si="1762"/>
        <v>0</v>
      </c>
      <c r="FS1611" s="30">
        <f t="shared" si="1762"/>
        <v>0</v>
      </c>
      <c r="FT1611" s="30">
        <f t="shared" si="1762"/>
        <v>0</v>
      </c>
      <c r="FU1611" s="30">
        <f t="shared" si="1762"/>
        <v>0</v>
      </c>
      <c r="FV1611" s="30">
        <f t="shared" si="1762"/>
        <v>0</v>
      </c>
      <c r="FW1611" s="30">
        <f t="shared" si="1762"/>
        <v>0</v>
      </c>
      <c r="FX1611" s="30">
        <f t="shared" si="1762"/>
        <v>0</v>
      </c>
      <c r="FY1611" s="30">
        <f t="shared" si="1762"/>
        <v>0</v>
      </c>
      <c r="FZ1611" s="30">
        <f t="shared" si="1762"/>
        <v>0</v>
      </c>
      <c r="GA1611" s="30">
        <f t="shared" si="1762"/>
        <v>0</v>
      </c>
      <c r="GB1611" s="30">
        <f t="shared" si="1762"/>
        <v>0</v>
      </c>
      <c r="GC1611" s="30">
        <f t="shared" si="1762"/>
        <v>0</v>
      </c>
      <c r="GD1611" s="30">
        <f t="shared" si="1762"/>
        <v>0</v>
      </c>
      <c r="GE1611" s="30">
        <f t="shared" si="1762"/>
        <v>0</v>
      </c>
      <c r="GF1611" s="30">
        <f t="shared" ref="GF1611:GL1611" si="1763">GF1575-GF1587</f>
        <v>0</v>
      </c>
      <c r="GG1611" s="30">
        <f t="shared" si="1763"/>
        <v>0</v>
      </c>
      <c r="GH1611" s="30">
        <f t="shared" si="1763"/>
        <v>0</v>
      </c>
      <c r="GI1611" s="30">
        <f t="shared" si="1763"/>
        <v>0</v>
      </c>
      <c r="GJ1611" s="30">
        <f t="shared" si="1763"/>
        <v>0</v>
      </c>
      <c r="GK1611" s="30">
        <f t="shared" si="1763"/>
        <v>0</v>
      </c>
      <c r="GL1611" s="30">
        <f t="shared" si="1763"/>
        <v>0</v>
      </c>
      <c r="GM1611" s="30" t="b">
        <f t="shared" si="1741"/>
        <v>1</v>
      </c>
      <c r="GO1611" s="29">
        <v>2030</v>
      </c>
      <c r="GP1611" s="27">
        <f>SUMIF(DT1567:GL1567,GP1567,DT1611:GL1611)</f>
        <v>0</v>
      </c>
      <c r="GQ1611" s="28">
        <f>SUMIF(DT1567:GL1567,GQ1567,DT1611:GL1611)</f>
        <v>0</v>
      </c>
      <c r="GR1611" s="28">
        <f>SUMIF(DT1567:GL1567,GR1567,DT1611:GL1611)</f>
        <v>0</v>
      </c>
      <c r="GS1611" s="28">
        <f>SUMIF(DT1567:GL1567,GS1567,DT1611:GL1611)</f>
        <v>0</v>
      </c>
      <c r="GT1611" s="28">
        <f>SUMIF(DT1567:GL1567,GT1567,DT1611:GL1611)</f>
        <v>0</v>
      </c>
      <c r="GU1611" s="28">
        <f>SUMIF(DT1567:GL1567,GU1567,DT1611:GL1611)</f>
        <v>0</v>
      </c>
      <c r="GV1611" s="28">
        <f>SUMIF(DT1567:GL1567,GV1567,DT1611:GL1611)</f>
        <v>0</v>
      </c>
      <c r="GW1611" s="28">
        <f>SUMIF(DT1567:GL1567,GW1567,DT1611:GL1611)</f>
        <v>0</v>
      </c>
      <c r="GX1611" s="28">
        <f>SUMIF(DT1567:GL1567,GX1567,DT1611:GL1611)</f>
        <v>0</v>
      </c>
      <c r="GY1611" s="28">
        <f>SUMIF(DT1567:GL1567,GY1567,DT1611:GL1611)</f>
        <v>0</v>
      </c>
      <c r="GZ1611" s="28">
        <f>SUMIF(DT1567:GL1567,GZ1567,DT1611:GL1611)</f>
        <v>0</v>
      </c>
      <c r="HA1611" s="27" t="b">
        <f t="shared" si="1742"/>
        <v>1</v>
      </c>
    </row>
    <row r="1612" spans="1:209" x14ac:dyDescent="0.2">
      <c r="B1612" s="26"/>
      <c r="E1612" s="25"/>
      <c r="F1612" s="24"/>
      <c r="G1612" s="24"/>
      <c r="H1612" s="24"/>
      <c r="I1612" s="24"/>
      <c r="J1612" s="24"/>
      <c r="K1612" s="24"/>
      <c r="L1612" s="24"/>
      <c r="M1612" s="24"/>
      <c r="N1612" s="24"/>
      <c r="O1612" s="24"/>
      <c r="P1612" s="24"/>
      <c r="Q1612" s="24"/>
      <c r="R1612" s="23"/>
      <c r="S1612" s="16"/>
    </row>
    <row r="1613" spans="1:209" ht="13.5" thickBot="1" x14ac:dyDescent="0.25">
      <c r="B1613" s="22"/>
      <c r="C1613" s="21"/>
      <c r="D1613" s="20"/>
      <c r="E1613" s="19"/>
      <c r="F1613" s="18"/>
      <c r="G1613" s="18"/>
      <c r="H1613" s="18"/>
      <c r="I1613" s="18"/>
      <c r="J1613" s="18"/>
      <c r="K1613" s="18"/>
      <c r="L1613" s="18"/>
      <c r="M1613" s="18"/>
      <c r="N1613" s="18"/>
      <c r="O1613" s="18"/>
      <c r="P1613" s="18"/>
      <c r="Q1613" s="18"/>
      <c r="S1613" s="16"/>
    </row>
    <row r="1614" spans="1:209" ht="13.5" thickBot="1" x14ac:dyDescent="0.25">
      <c r="A1614" s="89"/>
      <c r="B1614" s="17"/>
      <c r="C1614" s="6"/>
      <c r="D1614" s="8"/>
      <c r="E1614" s="7"/>
      <c r="F1614" s="6"/>
      <c r="G1614" s="6"/>
      <c r="H1614" s="6"/>
      <c r="I1614" s="6"/>
      <c r="J1614" s="6"/>
      <c r="K1614" s="6"/>
      <c r="L1614" s="6"/>
      <c r="M1614" s="6"/>
      <c r="N1614" s="6"/>
      <c r="O1614" s="6"/>
      <c r="P1614" s="6"/>
      <c r="Q1614" s="6"/>
      <c r="S1614" s="16"/>
    </row>
    <row r="1615" spans="1:209" ht="22.5" customHeight="1" thickBot="1" x14ac:dyDescent="0.25">
      <c r="A1615" s="88" t="str">
        <f>IF(E1615="","","PRINT")</f>
        <v/>
      </c>
      <c r="B1615" s="87"/>
      <c r="C1615" s="86">
        <f>C1526+1</f>
        <v>19</v>
      </c>
      <c r="D1615" s="85"/>
      <c r="E1615" s="373"/>
      <c r="F1615" s="374"/>
      <c r="G1615" s="374"/>
      <c r="H1615" s="374"/>
      <c r="I1615" s="374"/>
      <c r="J1615" s="375"/>
      <c r="K1615" s="312" t="s">
        <v>1761</v>
      </c>
      <c r="L1615" s="313" t="s">
        <v>1762</v>
      </c>
      <c r="M1615" s="316" t="s">
        <v>1770</v>
      </c>
      <c r="N1615" s="317"/>
      <c r="O1615" s="317"/>
      <c r="P1615" s="317"/>
      <c r="Q1615" s="317"/>
      <c r="R1615" s="307"/>
      <c r="S1615" s="16"/>
      <c r="T1615" s="83" t="str">
        <f>IF(AND(E1615&lt;&gt;"",COUNTIF($T1616:T$2240,"PRINT")=0),"PRINT","")</f>
        <v/>
      </c>
      <c r="U1615" s="82" t="str">
        <f>Translations!$B$1399</f>
        <v>Energie:</v>
      </c>
      <c r="V1615" s="81" t="str">
        <f>IF($E1615="","",IFERROR(SUM(INDEX([1]J_Accounting!$BG$4:$BG$122,MATCH($E1615,[1]J_Accounting!$E$4:$E$122,0)),INDEX([1]J_Accounting!$BH$4:$BH$122,MATCH($E1615,[1]J_Accounting!$E$4:$E$122,0)),INDEX([1]J_Accounting!$BI$4:$BI$122,MATCH($E1615,[1]J_Accounting!$E$4:$E$122,0))),""))</f>
        <v/>
      </c>
      <c r="W1615" s="2" t="s">
        <v>6</v>
      </c>
    </row>
    <row r="1616" spans="1:209" x14ac:dyDescent="0.2">
      <c r="B1616" s="26"/>
      <c r="M1616" s="305"/>
      <c r="N1616" s="308"/>
      <c r="O1616" s="376"/>
      <c r="P1616" s="376"/>
      <c r="Q1616" s="306"/>
      <c r="R1616" s="307"/>
      <c r="S1616" s="16"/>
    </row>
    <row r="1617" spans="2:22" ht="12.75" customHeight="1" x14ac:dyDescent="0.2">
      <c r="B1617" s="26"/>
      <c r="D1617" s="60" t="s">
        <v>31</v>
      </c>
      <c r="E1617" s="334" t="str">
        <f>Translations!$B$1402</f>
        <v>Identifikace dodavatelů paliva</v>
      </c>
      <c r="F1617" s="334"/>
      <c r="G1617" s="334"/>
      <c r="H1617" s="334"/>
      <c r="I1617" s="334"/>
      <c r="J1617" s="334"/>
      <c r="K1617" s="334"/>
      <c r="L1617" s="334"/>
      <c r="M1617" s="334"/>
      <c r="N1617" s="334"/>
      <c r="O1617" s="334"/>
      <c r="P1617" s="334"/>
      <c r="Q1617" s="334"/>
      <c r="S1617" s="16"/>
    </row>
    <row r="1618" spans="2:22" ht="12.75" customHeight="1" x14ac:dyDescent="0.2">
      <c r="B1618" s="26"/>
      <c r="D1618" s="60"/>
      <c r="E1618" s="335" t="str">
        <f>Translations!$B$1403</f>
        <v>Uveďte podrobnosti o všech dodavatelích příslušného paliva (zdrojový tok).</v>
      </c>
      <c r="F1618" s="335"/>
      <c r="G1618" s="335"/>
      <c r="H1618" s="335"/>
      <c r="I1618" s="335"/>
      <c r="J1618" s="335"/>
      <c r="K1618" s="335"/>
      <c r="L1618" s="335"/>
      <c r="M1618" s="335"/>
      <c r="N1618" s="335"/>
      <c r="O1618" s="335"/>
      <c r="P1618" s="335"/>
      <c r="Q1618" s="335"/>
      <c r="S1618" s="16"/>
    </row>
    <row r="1619" spans="2:22" ht="12.75" customHeight="1" x14ac:dyDescent="0.2">
      <c r="B1619" s="26"/>
      <c r="D1619" s="60"/>
      <c r="E1619" s="335" t="str">
        <f>Translations!$B$1405</f>
        <v>Můžete také přidat referenční text nebo číslo specifické pro dodavatele pro identifikaci, např. identifikační číslo měřidla používané na fakturách (číslo EIC atd.).</v>
      </c>
      <c r="F1619" s="335"/>
      <c r="G1619" s="335"/>
      <c r="H1619" s="335"/>
      <c r="I1619" s="335"/>
      <c r="J1619" s="335"/>
      <c r="K1619" s="335"/>
      <c r="L1619" s="335"/>
      <c r="M1619" s="335"/>
      <c r="N1619" s="335"/>
      <c r="O1619" s="335"/>
      <c r="P1619" s="335"/>
      <c r="Q1619" s="335"/>
      <c r="S1619" s="16"/>
    </row>
    <row r="1620" spans="2:22" ht="12.75" customHeight="1" x14ac:dyDescent="0.2">
      <c r="B1620" s="26"/>
      <c r="D1620" s="60"/>
      <c r="E1620" s="335"/>
      <c r="F1620" s="335"/>
      <c r="G1620" s="335"/>
      <c r="H1620" s="335"/>
      <c r="I1620" s="335"/>
      <c r="J1620" s="335"/>
      <c r="K1620" s="335"/>
      <c r="L1620" s="335"/>
      <c r="M1620" s="335"/>
      <c r="N1620" s="335"/>
      <c r="O1620" s="335"/>
      <c r="P1620" s="335"/>
      <c r="Q1620" s="335"/>
      <c r="S1620" s="16"/>
    </row>
    <row r="1621" spans="2:22" ht="5.0999999999999996" customHeight="1" x14ac:dyDescent="0.2">
      <c r="B1621" s="26"/>
      <c r="D1621" s="60"/>
      <c r="E1621" s="59"/>
      <c r="F1621" s="59"/>
      <c r="G1621" s="59"/>
      <c r="H1621" s="59"/>
      <c r="I1621" s="59"/>
      <c r="J1621" s="59"/>
      <c r="K1621" s="59"/>
      <c r="L1621" s="59"/>
      <c r="M1621" s="59"/>
      <c r="N1621" s="59"/>
      <c r="S1621" s="16"/>
    </row>
    <row r="1622" spans="2:22" x14ac:dyDescent="0.2">
      <c r="B1622" s="26"/>
      <c r="E1622" s="377" t="str">
        <f>Translations!$B$1406</f>
        <v>Název dodavatele</v>
      </c>
      <c r="F1622" s="377"/>
      <c r="G1622" s="377"/>
      <c r="H1622" s="377"/>
      <c r="I1622" s="377" t="s">
        <v>1756</v>
      </c>
      <c r="J1622" s="377"/>
      <c r="K1622" s="377"/>
      <c r="L1622" s="377" t="s">
        <v>198</v>
      </c>
      <c r="M1622" s="377"/>
      <c r="N1622" s="377"/>
      <c r="O1622" s="377"/>
      <c r="P1622" s="377"/>
      <c r="Q1622" s="377"/>
      <c r="S1622" s="16"/>
    </row>
    <row r="1623" spans="2:22" x14ac:dyDescent="0.2">
      <c r="B1623" s="26"/>
      <c r="D1623" s="79">
        <v>1</v>
      </c>
      <c r="E1623" s="354"/>
      <c r="F1623" s="354"/>
      <c r="G1623" s="354"/>
      <c r="H1623" s="354"/>
      <c r="I1623" s="354"/>
      <c r="J1623" s="354"/>
      <c r="K1623" s="354"/>
      <c r="L1623" s="370"/>
      <c r="M1623" s="370"/>
      <c r="N1623" s="3"/>
      <c r="O1623" s="3"/>
      <c r="P1623" s="3"/>
      <c r="Q1623" s="3"/>
      <c r="S1623" s="16"/>
      <c r="V1623" s="27" t="str">
        <f t="shared" ref="V1623:V1632" si="1764">IF(E1623="","",D1623&amp;". "&amp;E1623)</f>
        <v/>
      </c>
    </row>
    <row r="1624" spans="2:22" x14ac:dyDescent="0.2">
      <c r="B1624" s="26"/>
      <c r="D1624" s="79">
        <v>2</v>
      </c>
      <c r="E1624" s="354"/>
      <c r="F1624" s="354"/>
      <c r="G1624" s="354"/>
      <c r="H1624" s="354"/>
      <c r="I1624" s="354"/>
      <c r="J1624" s="354"/>
      <c r="K1624" s="354"/>
      <c r="L1624" s="370"/>
      <c r="M1624" s="370"/>
      <c r="N1624" s="3"/>
      <c r="O1624" s="3"/>
      <c r="P1624" s="3"/>
      <c r="Q1624" s="3"/>
      <c r="S1624" s="16"/>
      <c r="V1624" s="27" t="str">
        <f t="shared" si="1764"/>
        <v/>
      </c>
    </row>
    <row r="1625" spans="2:22" x14ac:dyDescent="0.2">
      <c r="B1625" s="26"/>
      <c r="D1625" s="79">
        <v>3</v>
      </c>
      <c r="E1625" s="354"/>
      <c r="F1625" s="354"/>
      <c r="G1625" s="354"/>
      <c r="H1625" s="354"/>
      <c r="I1625" s="354"/>
      <c r="J1625" s="354"/>
      <c r="K1625" s="354"/>
      <c r="L1625" s="370"/>
      <c r="M1625" s="370"/>
      <c r="N1625" s="3"/>
      <c r="O1625" s="3"/>
      <c r="P1625" s="3"/>
      <c r="Q1625" s="3"/>
      <c r="S1625" s="16"/>
      <c r="V1625" s="27" t="str">
        <f t="shared" si="1764"/>
        <v/>
      </c>
    </row>
    <row r="1626" spans="2:22" x14ac:dyDescent="0.2">
      <c r="B1626" s="26"/>
      <c r="D1626" s="79">
        <v>4</v>
      </c>
      <c r="E1626" s="354"/>
      <c r="F1626" s="354"/>
      <c r="G1626" s="354"/>
      <c r="H1626" s="354"/>
      <c r="I1626" s="354"/>
      <c r="J1626" s="354"/>
      <c r="K1626" s="354"/>
      <c r="L1626" s="370"/>
      <c r="M1626" s="370"/>
      <c r="N1626" s="3"/>
      <c r="O1626" s="3"/>
      <c r="P1626" s="3"/>
      <c r="Q1626" s="3"/>
      <c r="S1626" s="16"/>
      <c r="V1626" s="27" t="str">
        <f t="shared" si="1764"/>
        <v/>
      </c>
    </row>
    <row r="1627" spans="2:22" x14ac:dyDescent="0.2">
      <c r="B1627" s="26"/>
      <c r="D1627" s="79">
        <v>5</v>
      </c>
      <c r="E1627" s="354"/>
      <c r="F1627" s="354"/>
      <c r="G1627" s="354"/>
      <c r="H1627" s="354"/>
      <c r="I1627" s="354"/>
      <c r="J1627" s="354"/>
      <c r="K1627" s="354"/>
      <c r="L1627" s="370"/>
      <c r="M1627" s="370"/>
      <c r="N1627" s="3"/>
      <c r="O1627" s="3"/>
      <c r="P1627" s="3"/>
      <c r="Q1627" s="3"/>
      <c r="S1627" s="16"/>
      <c r="V1627" s="27" t="str">
        <f t="shared" si="1764"/>
        <v/>
      </c>
    </row>
    <row r="1628" spans="2:22" x14ac:dyDescent="0.2">
      <c r="B1628" s="26"/>
      <c r="D1628" s="79">
        <v>6</v>
      </c>
      <c r="E1628" s="354"/>
      <c r="F1628" s="354"/>
      <c r="G1628" s="354"/>
      <c r="H1628" s="354"/>
      <c r="I1628" s="354"/>
      <c r="J1628" s="354"/>
      <c r="K1628" s="354"/>
      <c r="L1628" s="370"/>
      <c r="M1628" s="370"/>
      <c r="N1628" s="3"/>
      <c r="O1628" s="3"/>
      <c r="P1628" s="3"/>
      <c r="Q1628" s="3"/>
      <c r="S1628" s="16"/>
      <c r="V1628" s="27" t="str">
        <f t="shared" si="1764"/>
        <v/>
      </c>
    </row>
    <row r="1629" spans="2:22" x14ac:dyDescent="0.2">
      <c r="B1629" s="26"/>
      <c r="D1629" s="79">
        <v>7</v>
      </c>
      <c r="E1629" s="354"/>
      <c r="F1629" s="354"/>
      <c r="G1629" s="354"/>
      <c r="H1629" s="354"/>
      <c r="I1629" s="354"/>
      <c r="J1629" s="354"/>
      <c r="K1629" s="354"/>
      <c r="L1629" s="370"/>
      <c r="M1629" s="370"/>
      <c r="N1629" s="3"/>
      <c r="O1629" s="3"/>
      <c r="P1629" s="3"/>
      <c r="Q1629" s="3"/>
      <c r="S1629" s="16"/>
      <c r="V1629" s="27" t="str">
        <f t="shared" si="1764"/>
        <v/>
      </c>
    </row>
    <row r="1630" spans="2:22" x14ac:dyDescent="0.2">
      <c r="B1630" s="26"/>
      <c r="D1630" s="79">
        <v>8</v>
      </c>
      <c r="E1630" s="354"/>
      <c r="F1630" s="354"/>
      <c r="G1630" s="354"/>
      <c r="H1630" s="354"/>
      <c r="I1630" s="354"/>
      <c r="J1630" s="354"/>
      <c r="K1630" s="354"/>
      <c r="L1630" s="370"/>
      <c r="M1630" s="370"/>
      <c r="N1630" s="3"/>
      <c r="O1630" s="3"/>
      <c r="P1630" s="3"/>
      <c r="Q1630" s="3"/>
      <c r="S1630" s="16"/>
      <c r="V1630" s="27" t="str">
        <f t="shared" si="1764"/>
        <v/>
      </c>
    </row>
    <row r="1631" spans="2:22" x14ac:dyDescent="0.2">
      <c r="B1631" s="26"/>
      <c r="D1631" s="79">
        <v>9</v>
      </c>
      <c r="E1631" s="354"/>
      <c r="F1631" s="354"/>
      <c r="G1631" s="354"/>
      <c r="H1631" s="354"/>
      <c r="I1631" s="354"/>
      <c r="J1631" s="354"/>
      <c r="K1631" s="354"/>
      <c r="L1631" s="370"/>
      <c r="M1631" s="370"/>
      <c r="N1631" s="3"/>
      <c r="O1631" s="3"/>
      <c r="P1631" s="3"/>
      <c r="Q1631" s="3"/>
      <c r="S1631" s="16"/>
      <c r="V1631" s="27" t="str">
        <f t="shared" si="1764"/>
        <v/>
      </c>
    </row>
    <row r="1632" spans="2:22" x14ac:dyDescent="0.2">
      <c r="B1632" s="26"/>
      <c r="D1632" s="79">
        <v>10</v>
      </c>
      <c r="E1632" s="354"/>
      <c r="F1632" s="354"/>
      <c r="G1632" s="354"/>
      <c r="H1632" s="354"/>
      <c r="I1632" s="354"/>
      <c r="J1632" s="354"/>
      <c r="K1632" s="354"/>
      <c r="L1632" s="370"/>
      <c r="M1632" s="370"/>
      <c r="N1632" s="3"/>
      <c r="O1632" s="3"/>
      <c r="P1632" s="3"/>
      <c r="Q1632" s="3"/>
      <c r="S1632" s="16"/>
      <c r="V1632" s="27" t="str">
        <f t="shared" si="1764"/>
        <v/>
      </c>
    </row>
    <row r="1633" spans="2:133" x14ac:dyDescent="0.2">
      <c r="B1633" s="26"/>
      <c r="S1633" s="16"/>
    </row>
    <row r="1634" spans="2:133" ht="12.75" customHeight="1" x14ac:dyDescent="0.2">
      <c r="B1634" s="26"/>
      <c r="D1634" s="60" t="s">
        <v>30</v>
      </c>
      <c r="E1634" s="334" t="str">
        <f>Translations!$B$1409</f>
        <v>Nakoupené, spotřebované a vyvezené množství</v>
      </c>
      <c r="F1634" s="334"/>
      <c r="G1634" s="334"/>
      <c r="H1634" s="334"/>
      <c r="I1634" s="334"/>
      <c r="J1634" s="334"/>
      <c r="K1634" s="334"/>
      <c r="L1634" s="334"/>
      <c r="M1634" s="334"/>
      <c r="N1634" s="334"/>
      <c r="O1634" s="334"/>
      <c r="P1634" s="334"/>
      <c r="Q1634" s="334"/>
      <c r="S1634" s="16"/>
    </row>
    <row r="1635" spans="2:133" x14ac:dyDescent="0.2">
      <c r="B1635" s="26"/>
      <c r="D1635" s="60"/>
      <c r="E1635" s="335" t="str">
        <f>Translations!$B$1410</f>
        <v>Zde uveďte množství pro každý z následujících parametrů:</v>
      </c>
      <c r="F1635" s="335"/>
      <c r="G1635" s="335"/>
      <c r="H1635" s="335"/>
      <c r="I1635" s="335"/>
      <c r="J1635" s="335"/>
      <c r="K1635" s="335"/>
      <c r="L1635" s="335"/>
      <c r="M1635" s="335"/>
      <c r="N1635" s="335"/>
      <c r="O1635" s="335"/>
      <c r="P1635" s="335"/>
      <c r="Q1635" s="335"/>
      <c r="S1635" s="16"/>
    </row>
    <row r="1636" spans="2:133" x14ac:dyDescent="0.2">
      <c r="B1636" s="26"/>
      <c r="D1636" s="60"/>
      <c r="E1636" s="32"/>
      <c r="F1636" s="40" t="str">
        <f>Translations!$B$1411</f>
        <v>Nakoupené množství</v>
      </c>
      <c r="G1636" s="337" t="str">
        <f>Translations!$B$1412</f>
        <v>Množství paliva nakoupeného od každého dodavatele v roce Y</v>
      </c>
      <c r="H1636" s="337"/>
      <c r="I1636" s="337"/>
      <c r="J1636" s="337"/>
      <c r="K1636" s="337"/>
      <c r="L1636" s="337"/>
      <c r="M1636" s="337"/>
      <c r="N1636" s="337"/>
      <c r="O1636" s="337"/>
      <c r="P1636" s="337"/>
      <c r="Q1636" s="337"/>
      <c r="S1636" s="16"/>
    </row>
    <row r="1637" spans="2:133" x14ac:dyDescent="0.2">
      <c r="B1637" s="26"/>
      <c r="D1637" s="60"/>
      <c r="E1637" s="32"/>
      <c r="F1637" s="40" t="str">
        <f>Translations!$B$1413</f>
        <v>Zásoby (počáteční stav)</v>
      </c>
      <c r="G1637" s="337" t="str">
        <f>Translations!$B$1414</f>
        <v>Množství paliva na skladě (začátek roku Y)</v>
      </c>
      <c r="H1637" s="355"/>
      <c r="I1637" s="355"/>
      <c r="J1637" s="355"/>
      <c r="K1637" s="355"/>
      <c r="L1637" s="355"/>
      <c r="M1637" s="355"/>
      <c r="N1637" s="355"/>
      <c r="O1637" s="355"/>
      <c r="P1637" s="355"/>
      <c r="Q1637" s="355"/>
      <c r="S1637" s="16"/>
    </row>
    <row r="1638" spans="2:133" x14ac:dyDescent="0.2">
      <c r="B1638" s="26"/>
      <c r="D1638" s="60"/>
      <c r="E1638" s="363" t="str">
        <f>Translations!$B$1415</f>
        <v>Zásoby (na konci roku)</v>
      </c>
      <c r="F1638" s="364"/>
      <c r="G1638" s="366" t="str">
        <f>Translations!$B$1416</f>
        <v>Množství paliva na skladě (konec roku Y)</v>
      </c>
      <c r="H1638" s="367"/>
      <c r="I1638" s="367"/>
      <c r="J1638" s="367"/>
      <c r="K1638" s="367"/>
      <c r="L1638" s="367"/>
      <c r="M1638" s="367"/>
      <c r="N1638" s="367"/>
      <c r="O1638" s="367"/>
      <c r="P1638" s="367"/>
      <c r="Q1638" s="367"/>
      <c r="S1638" s="16"/>
    </row>
    <row r="1639" spans="2:133" x14ac:dyDescent="0.2">
      <c r="B1639" s="26"/>
      <c r="D1639" s="60"/>
      <c r="E1639" s="365"/>
      <c r="F1639" s="365"/>
      <c r="G1639" s="368" t="str">
        <f>Translations!$B$1417</f>
        <v>Zásoby před rokem 2024 nejsou přiřazeny konkrétnímu dodavateli, protože v té době nebyl systém ETS2 relevantní.</v>
      </c>
      <c r="H1639" s="369"/>
      <c r="I1639" s="369"/>
      <c r="J1639" s="369"/>
      <c r="K1639" s="369"/>
      <c r="L1639" s="369"/>
      <c r="M1639" s="369"/>
      <c r="N1639" s="369"/>
      <c r="O1639" s="369"/>
      <c r="P1639" s="369"/>
      <c r="Q1639" s="369"/>
      <c r="S1639" s="16"/>
    </row>
    <row r="1640" spans="2:133" ht="12.75" customHeight="1" x14ac:dyDescent="0.2">
      <c r="B1640" s="26"/>
      <c r="D1640" s="60"/>
      <c r="E1640" s="32"/>
      <c r="F1640" s="40" t="str">
        <f>Translations!$B$632</f>
        <v>Export</v>
      </c>
      <c r="G1640" s="337" t="str">
        <f>Translations!$B$1418</f>
        <v>Množství paliva vyvezeného třetím stranám nebo spotřebovaného pro činnosti, na které se nevztahuje příloha I (např. mobilní stroje).</v>
      </c>
      <c r="H1640" s="355"/>
      <c r="I1640" s="355"/>
      <c r="J1640" s="355"/>
      <c r="K1640" s="355"/>
      <c r="L1640" s="355"/>
      <c r="M1640" s="355"/>
      <c r="N1640" s="355"/>
      <c r="O1640" s="355"/>
      <c r="P1640" s="355"/>
      <c r="Q1640" s="355"/>
      <c r="S1640" s="16"/>
    </row>
    <row r="1641" spans="2:133" x14ac:dyDescent="0.2">
      <c r="B1641" s="26"/>
      <c r="D1641" s="60"/>
      <c r="E1641" s="32"/>
      <c r="F1641" s="40" t="str">
        <f>Translations!$B$1419</f>
        <v>Celková spotřeba</v>
      </c>
      <c r="G1641" s="337" t="str">
        <f>Translations!$B$1420</f>
        <v>Množství spotřebované pro účely přílohy I v roce Y. Všimněte si, že v případě, že se hodnoty liší od úrovně aktivity zdrojového toku, zobrazí se červený indikátor chyby.</v>
      </c>
      <c r="H1641" s="355"/>
      <c r="I1641" s="355"/>
      <c r="J1641" s="355"/>
      <c r="K1641" s="355"/>
      <c r="L1641" s="355"/>
      <c r="M1641" s="355"/>
      <c r="N1641" s="355"/>
      <c r="O1641" s="355"/>
      <c r="P1641" s="355"/>
      <c r="Q1641" s="355"/>
      <c r="S1641" s="16"/>
    </row>
    <row r="1642" spans="2:133" ht="5.0999999999999996" customHeight="1" x14ac:dyDescent="0.2">
      <c r="B1642" s="26"/>
      <c r="S1642" s="16"/>
    </row>
    <row r="1643" spans="2:133" ht="12.95" customHeight="1" x14ac:dyDescent="0.2">
      <c r="B1643" s="26"/>
      <c r="D1643" s="356" t="s">
        <v>1757</v>
      </c>
      <c r="E1643" s="357" t="str">
        <f>Translations!$B$1411</f>
        <v>Nakoupené množství</v>
      </c>
      <c r="F1643" s="358"/>
      <c r="G1643" s="358"/>
      <c r="H1643" s="358"/>
      <c r="I1643" s="358"/>
      <c r="J1643" s="358"/>
      <c r="K1643" s="358"/>
      <c r="L1643" s="358"/>
      <c r="M1643" s="358"/>
      <c r="N1643" s="359"/>
      <c r="O1643" s="360" t="str">
        <f>Translations!$B$632</f>
        <v>Export</v>
      </c>
      <c r="P1643" s="360" t="str">
        <f>Translations!$B$1415</f>
        <v>Zásoby (na konci roku)</v>
      </c>
      <c r="Q1643" s="360" t="str">
        <f>Translations!$B$1419</f>
        <v>Celková spotřeba</v>
      </c>
      <c r="S1643" s="16"/>
      <c r="U1643" s="371" t="s">
        <v>29</v>
      </c>
      <c r="V1643" s="332" t="s">
        <v>28</v>
      </c>
      <c r="W1643" s="27" t="s">
        <v>27</v>
      </c>
      <c r="X1643" s="27" t="s">
        <v>27</v>
      </c>
      <c r="Z1643" s="329" t="s">
        <v>26</v>
      </c>
      <c r="AA1643" s="330"/>
      <c r="AB1643" s="331"/>
      <c r="AU1643" s="332" t="s">
        <v>25</v>
      </c>
      <c r="AW1643" s="2" t="s">
        <v>24</v>
      </c>
      <c r="AX1643" s="44" t="s">
        <v>16</v>
      </c>
      <c r="AY1643" s="44">
        <v>2023</v>
      </c>
      <c r="AZ1643" s="44">
        <v>2024</v>
      </c>
      <c r="BA1643" s="44">
        <v>2025</v>
      </c>
      <c r="BB1643" s="44">
        <v>2026</v>
      </c>
      <c r="BC1643" s="44">
        <v>2027</v>
      </c>
      <c r="BD1643" s="44">
        <v>2028</v>
      </c>
      <c r="BE1643" s="44">
        <v>2029</v>
      </c>
      <c r="BF1643" s="44">
        <v>2030</v>
      </c>
      <c r="BG1643" s="44" t="s">
        <v>13</v>
      </c>
      <c r="BI1643" s="2" t="s">
        <v>23</v>
      </c>
      <c r="BJ1643" s="44" t="s">
        <v>16</v>
      </c>
      <c r="BK1643" s="44">
        <v>2023</v>
      </c>
      <c r="BL1643" s="44">
        <v>2024</v>
      </c>
      <c r="BM1643" s="44">
        <v>2025</v>
      </c>
      <c r="BN1643" s="44">
        <v>2026</v>
      </c>
      <c r="BO1643" s="44">
        <v>2027</v>
      </c>
      <c r="BP1643" s="44">
        <v>2028</v>
      </c>
      <c r="BQ1643" s="44">
        <v>2029</v>
      </c>
      <c r="BR1643" s="44">
        <v>2030</v>
      </c>
      <c r="BS1643" s="44" t="s">
        <v>13</v>
      </c>
      <c r="BT1643" s="63"/>
      <c r="BU1643" s="63"/>
      <c r="BV1643" s="63"/>
      <c r="BW1643" s="63"/>
      <c r="BX1643" s="63"/>
      <c r="BY1643" s="63"/>
      <c r="BZ1643" s="63"/>
      <c r="CA1643" s="63"/>
      <c r="CB1643" s="63"/>
      <c r="CC1643" s="63"/>
      <c r="CD1643" s="63"/>
      <c r="CE1643" s="63"/>
      <c r="CF1643" s="63"/>
      <c r="CG1643" s="63"/>
      <c r="CH1643" s="63"/>
      <c r="CI1643" s="63"/>
      <c r="CJ1643" s="63"/>
      <c r="CK1643" s="63"/>
      <c r="CL1643" s="63"/>
      <c r="CM1643" s="63"/>
      <c r="CN1643" s="63"/>
      <c r="CO1643" s="63"/>
      <c r="CP1643" s="63"/>
      <c r="CQ1643" s="63"/>
      <c r="CR1643" s="63"/>
      <c r="CS1643" s="63"/>
      <c r="CT1643" s="63"/>
      <c r="CU1643" s="63"/>
      <c r="CV1643" s="63"/>
      <c r="CW1643" s="63"/>
      <c r="CX1643" s="63"/>
      <c r="CY1643" s="63"/>
      <c r="CZ1643" s="63"/>
      <c r="DA1643" s="63"/>
      <c r="DB1643" s="63"/>
      <c r="DC1643" s="63"/>
      <c r="DD1643" s="63"/>
      <c r="DE1643" s="63"/>
      <c r="DF1643" s="63"/>
      <c r="DG1643" s="63"/>
      <c r="DH1643" s="63"/>
      <c r="DI1643" s="63"/>
      <c r="DJ1643" s="63"/>
      <c r="DK1643" s="63"/>
      <c r="DL1643" s="63"/>
      <c r="DM1643" s="63"/>
      <c r="DN1643" s="63"/>
      <c r="DO1643" s="63"/>
      <c r="DP1643" s="63"/>
      <c r="DQ1643" s="63"/>
      <c r="DS1643" s="2" t="s">
        <v>22</v>
      </c>
      <c r="DT1643" s="44" t="s">
        <v>16</v>
      </c>
      <c r="DU1643" s="44">
        <v>2023</v>
      </c>
      <c r="DV1643" s="44">
        <v>2024</v>
      </c>
      <c r="DW1643" s="44">
        <v>2025</v>
      </c>
      <c r="DX1643" s="44">
        <v>2026</v>
      </c>
      <c r="DY1643" s="44">
        <v>2027</v>
      </c>
      <c r="DZ1643" s="44">
        <v>2028</v>
      </c>
      <c r="EA1643" s="44">
        <v>2029</v>
      </c>
      <c r="EB1643" s="44">
        <v>2030</v>
      </c>
      <c r="EC1643" s="44" t="s">
        <v>13</v>
      </c>
    </row>
    <row r="1644" spans="2:133" ht="62.25" customHeight="1" x14ac:dyDescent="0.2">
      <c r="B1644" s="26"/>
      <c r="D1644" s="356"/>
      <c r="E1644" s="76" t="str">
        <f>INDEX(V1623:V1632,COLUMNS(E1644:E1644))</f>
        <v/>
      </c>
      <c r="F1644" s="76" t="str">
        <f>INDEX(V1623:V1632,COLUMNS(E1644:F1644))</f>
        <v/>
      </c>
      <c r="G1644" s="76" t="str">
        <f>INDEX(V1623:V1632,COLUMNS(E1644:G1644))</f>
        <v/>
      </c>
      <c r="H1644" s="76" t="str">
        <f>INDEX(V1623:V1632,COLUMNS(E1644:H1644))</f>
        <v/>
      </c>
      <c r="I1644" s="76" t="str">
        <f>INDEX(V1623:V1632,COLUMNS(E1644:I1644))</f>
        <v/>
      </c>
      <c r="J1644" s="76" t="str">
        <f>INDEX(V1623:V1632,COLUMNS(E1644:J1644))</f>
        <v/>
      </c>
      <c r="K1644" s="76" t="str">
        <f>INDEX(V1623:V1632,COLUMNS(E1644:K1644))</f>
        <v/>
      </c>
      <c r="L1644" s="76" t="str">
        <f>INDEX(V1623:V1632,COLUMNS(E1644:L1644))</f>
        <v/>
      </c>
      <c r="M1644" s="76" t="str">
        <f>INDEX(V1623:V1632,COLUMNS(E1644:M1644))</f>
        <v/>
      </c>
      <c r="N1644" s="76" t="str">
        <f>INDEX(V1623:V1632,COLUMNS(E1644:N1644))</f>
        <v/>
      </c>
      <c r="O1644" s="361"/>
      <c r="P1644" s="361"/>
      <c r="Q1644" s="362"/>
      <c r="S1644" s="16"/>
      <c r="T1644" s="63"/>
      <c r="U1644" s="372"/>
      <c r="V1644" s="333"/>
      <c r="W1644" s="44" t="s">
        <v>21</v>
      </c>
      <c r="X1644" s="44" t="s">
        <v>20</v>
      </c>
      <c r="Z1644" s="44" t="str">
        <f t="shared" ref="Z1644:AI1644" si="1765">E1644</f>
        <v/>
      </c>
      <c r="AA1644" s="44" t="str">
        <f t="shared" si="1765"/>
        <v/>
      </c>
      <c r="AB1644" s="44" t="str">
        <f t="shared" si="1765"/>
        <v/>
      </c>
      <c r="AC1644" s="44" t="str">
        <f t="shared" si="1765"/>
        <v/>
      </c>
      <c r="AD1644" s="44" t="str">
        <f t="shared" si="1765"/>
        <v/>
      </c>
      <c r="AE1644" s="44" t="str">
        <f t="shared" si="1765"/>
        <v/>
      </c>
      <c r="AF1644" s="44" t="str">
        <f t="shared" si="1765"/>
        <v/>
      </c>
      <c r="AG1644" s="44" t="str">
        <f t="shared" si="1765"/>
        <v/>
      </c>
      <c r="AH1644" s="44" t="str">
        <f t="shared" si="1765"/>
        <v/>
      </c>
      <c r="AI1644" s="44" t="str">
        <f t="shared" si="1765"/>
        <v/>
      </c>
      <c r="AJ1644" s="63"/>
      <c r="AK1644" s="63"/>
      <c r="AL1644" s="63"/>
      <c r="AN1644" s="63"/>
      <c r="AO1644" s="63"/>
      <c r="AP1644" s="63"/>
      <c r="AQ1644" s="63"/>
      <c r="AR1644" s="63"/>
      <c r="AS1644" s="63"/>
      <c r="AT1644" s="63"/>
      <c r="AU1644" s="333"/>
      <c r="AV1644" s="63"/>
      <c r="AW1644" s="2" t="s">
        <v>19</v>
      </c>
      <c r="AX1644" s="44">
        <v>0</v>
      </c>
      <c r="AY1644" s="44">
        <v>0</v>
      </c>
      <c r="AZ1644" s="44">
        <v>0</v>
      </c>
      <c r="BA1644" s="44">
        <v>0</v>
      </c>
      <c r="BB1644" s="44">
        <v>0</v>
      </c>
      <c r="BC1644" s="44">
        <v>0</v>
      </c>
      <c r="BD1644" s="44">
        <v>0</v>
      </c>
      <c r="BE1644" s="44">
        <v>0</v>
      </c>
      <c r="BF1644" s="44">
        <v>0</v>
      </c>
      <c r="BG1644" s="44"/>
      <c r="BH1644" s="63"/>
      <c r="BI1644" s="2" t="s">
        <v>19</v>
      </c>
      <c r="BJ1644" s="44">
        <v>0</v>
      </c>
      <c r="BK1644" s="44">
        <v>0</v>
      </c>
      <c r="BL1644" s="44">
        <v>0</v>
      </c>
      <c r="BM1644" s="44">
        <v>0</v>
      </c>
      <c r="BN1644" s="44">
        <v>0</v>
      </c>
      <c r="BO1644" s="44">
        <v>0</v>
      </c>
      <c r="BP1644" s="44">
        <v>0</v>
      </c>
      <c r="BQ1644" s="44">
        <v>0</v>
      </c>
      <c r="BR1644" s="44">
        <v>0</v>
      </c>
      <c r="BS1644" s="44"/>
      <c r="BT1644" s="63"/>
      <c r="BU1644" s="63"/>
      <c r="BV1644" s="63"/>
      <c r="BW1644" s="63"/>
      <c r="BX1644" s="63"/>
      <c r="BY1644" s="63"/>
      <c r="BZ1644" s="63"/>
      <c r="CA1644" s="63"/>
      <c r="CB1644" s="63"/>
      <c r="CC1644" s="63"/>
      <c r="CD1644" s="63"/>
      <c r="CE1644" s="63"/>
      <c r="CF1644" s="63"/>
      <c r="CG1644" s="63"/>
      <c r="CH1644" s="63"/>
      <c r="CI1644" s="63"/>
      <c r="CJ1644" s="63"/>
      <c r="CK1644" s="63"/>
      <c r="CL1644" s="63"/>
      <c r="CM1644" s="63"/>
      <c r="CN1644" s="63"/>
      <c r="CO1644" s="63"/>
      <c r="CP1644" s="63"/>
      <c r="CQ1644" s="63"/>
      <c r="CR1644" s="63"/>
      <c r="CS1644" s="63"/>
      <c r="CT1644" s="63"/>
      <c r="CU1644" s="63"/>
      <c r="CV1644" s="63"/>
      <c r="CW1644" s="63"/>
      <c r="CX1644" s="63"/>
      <c r="CY1644" s="63"/>
      <c r="CZ1644" s="63"/>
      <c r="DA1644" s="63"/>
      <c r="DB1644" s="63"/>
      <c r="DC1644" s="63"/>
      <c r="DD1644" s="63"/>
      <c r="DE1644" s="63"/>
      <c r="DF1644" s="63"/>
      <c r="DG1644" s="63"/>
      <c r="DH1644" s="63"/>
      <c r="DI1644" s="63"/>
      <c r="DJ1644" s="63"/>
      <c r="DK1644" s="63"/>
      <c r="DL1644" s="63"/>
      <c r="DM1644" s="63"/>
      <c r="DN1644" s="63"/>
      <c r="DO1644" s="63"/>
      <c r="DP1644" s="63"/>
      <c r="DQ1644" s="63"/>
      <c r="DR1644" s="2" t="str">
        <f>Translations!$B$632</f>
        <v>Export</v>
      </c>
      <c r="DS1644" s="2" t="s">
        <v>19</v>
      </c>
      <c r="DT1644" s="44">
        <v>0</v>
      </c>
      <c r="DU1644" s="44">
        <v>0</v>
      </c>
      <c r="DV1644" s="44">
        <v>0</v>
      </c>
      <c r="DW1644" s="44">
        <v>0</v>
      </c>
      <c r="DX1644" s="44">
        <v>0</v>
      </c>
      <c r="DY1644" s="44">
        <v>0</v>
      </c>
      <c r="DZ1644" s="44">
        <v>0</v>
      </c>
      <c r="EA1644" s="44">
        <v>0</v>
      </c>
      <c r="EB1644" s="44">
        <v>0</v>
      </c>
      <c r="EC1644" s="44"/>
    </row>
    <row r="1645" spans="2:133" x14ac:dyDescent="0.2">
      <c r="B1645" s="26"/>
      <c r="D1645" s="74">
        <v>2023</v>
      </c>
      <c r="E1645" s="36"/>
      <c r="F1645" s="36"/>
      <c r="G1645" s="36"/>
      <c r="H1645" s="36"/>
      <c r="I1645" s="36"/>
      <c r="J1645" s="36"/>
      <c r="K1645" s="36"/>
      <c r="L1645" s="36"/>
      <c r="M1645" s="36"/>
      <c r="N1645" s="36"/>
      <c r="O1645" s="36"/>
      <c r="P1645" s="73"/>
      <c r="Q1645" s="75"/>
      <c r="S1645" s="16"/>
      <c r="U1645" s="27">
        <f t="shared" ref="U1645:U1652" si="1766">SUM(E1645:N1645)</f>
        <v>0</v>
      </c>
      <c r="V1645" s="27"/>
      <c r="W1645" s="27"/>
      <c r="X1645" s="71">
        <f>P1645</f>
        <v>0</v>
      </c>
      <c r="Z1645" s="27"/>
      <c r="AA1645" s="27"/>
      <c r="AB1645" s="27"/>
      <c r="AC1645" s="27"/>
      <c r="AD1645" s="27"/>
      <c r="AE1645" s="27"/>
      <c r="AF1645" s="27"/>
      <c r="AG1645" s="27"/>
      <c r="AH1645" s="27"/>
      <c r="AI1645" s="27"/>
      <c r="AU1645" s="44">
        <v>0</v>
      </c>
      <c r="AW1645" s="44">
        <v>2023</v>
      </c>
      <c r="AX1645" s="44">
        <v>0</v>
      </c>
      <c r="AY1645" s="66">
        <f>IF(AY1643=AW1645,X1645,IF(AX1645=0,MAX(AY1644-MAX(AU1645-SUM(AX1644:AX1644),0),0),AY1644))</f>
        <v>0</v>
      </c>
      <c r="AZ1645" s="66">
        <f>IF(AZ1643=AW1645,X1645,IF(AY1645=0,MAX(AZ1644-MAX(AU1645-SUM(AX1644:AY1644),0),0),AZ1644))</f>
        <v>0</v>
      </c>
      <c r="BA1645" s="66">
        <f>IF(BA1643=AW1645,X1645,IF(AZ1645=0,MAX(BA1644-MAX(AU1645-SUM(AX1644:AZ1644),0),0),BA1644))</f>
        <v>0</v>
      </c>
      <c r="BB1645" s="66">
        <f>IF(BB1643=AW1645,X1645,IF(BA1645=0,MAX(BB1644-MAX(AU1645-SUM(AX1644:BA1644),0),0),BB1644))</f>
        <v>0</v>
      </c>
      <c r="BC1645" s="66">
        <f>IF(BC1643=AW1645,X1645,IF(BB1645=0,MAX(BC1644-MAX(AU1645-SUM(AX1644:BB1644),0),0),BC1644))</f>
        <v>0</v>
      </c>
      <c r="BD1645" s="66">
        <f>IF(BD1643=AW1645,X1645,IF(BC1645=0,MAX(BD1644-MAX(AU1645-SUM(AX1644:BC1644),0),0),BD1644))</f>
        <v>0</v>
      </c>
      <c r="BE1645" s="66">
        <f>IF(BE1643=AW1645,X1645,IF(BD1645=0,MAX(BE1644-MAX(AU1645-SUM(AX1644:BD1644),0),0),BE1644))</f>
        <v>0</v>
      </c>
      <c r="BF1645" s="66">
        <f>IF(BF1643=AW1645,X1645,IF(BE1645=0,MAX(BF1644-MAX(AU1645-SUM(AX1644:BE1644),0),0),BF1644))</f>
        <v>0</v>
      </c>
      <c r="BG1645" s="66" t="b">
        <f t="shared" ref="BG1645:BG1652" si="1767">SUM(AY1645:BF1645)=P1645</f>
        <v>1</v>
      </c>
      <c r="BI1645" s="44">
        <v>2023</v>
      </c>
      <c r="BJ1645" s="44">
        <v>0</v>
      </c>
      <c r="BK1645" s="66">
        <f>IF(BI1645&gt;BK1643,AY1644-AY1645,0)</f>
        <v>0</v>
      </c>
      <c r="BL1645" s="66">
        <f>IF(BI1645&gt;BL1643,AZ1644-AZ1645,0)</f>
        <v>0</v>
      </c>
      <c r="BM1645" s="66">
        <f>IF(BI1645&gt;BM1643,BA1644-BA1645,0)</f>
        <v>0</v>
      </c>
      <c r="BN1645" s="66">
        <f>IF(BI1645&gt;BN1643,BB1644-BB1645,0)</f>
        <v>0</v>
      </c>
      <c r="BO1645" s="66">
        <f>IF(BI1645&gt;BO1643,BC1644-BC1645,0)</f>
        <v>0</v>
      </c>
      <c r="BP1645" s="66">
        <f>IF(BI1645&gt;BP1643,BD1644-BD1645,0)</f>
        <v>0</v>
      </c>
      <c r="BQ1645" s="66">
        <f>IF(BI1645&gt;BQ1643,BE1644-BE1645,0)</f>
        <v>0</v>
      </c>
      <c r="BR1645" s="66">
        <f>IF(BI1645&gt;BR1643,BF1644-BF1645,0)</f>
        <v>0</v>
      </c>
      <c r="BS1645" s="66" t="b">
        <f t="shared" ref="BS1645:BS1652" si="1768">SUM(BK1645:BR1645)=V1645-SUM(Z1645:AI1645)</f>
        <v>1</v>
      </c>
      <c r="BT1645" s="68"/>
      <c r="BU1645" s="68"/>
      <c r="BV1645" s="68"/>
      <c r="BW1645" s="68"/>
      <c r="BX1645" s="68"/>
      <c r="BY1645" s="68"/>
      <c r="BZ1645" s="68"/>
      <c r="CA1645" s="68"/>
      <c r="CB1645" s="68"/>
      <c r="CC1645" s="68"/>
      <c r="CD1645" s="68"/>
      <c r="CE1645" s="68"/>
      <c r="CF1645" s="68"/>
      <c r="CG1645" s="68"/>
      <c r="CH1645" s="68"/>
      <c r="CI1645" s="68"/>
      <c r="CJ1645" s="68"/>
      <c r="CK1645" s="68"/>
      <c r="CL1645" s="68"/>
      <c r="CM1645" s="68"/>
      <c r="CN1645" s="68"/>
      <c r="CO1645" s="68"/>
      <c r="CP1645" s="68"/>
      <c r="CQ1645" s="68"/>
      <c r="CR1645" s="68"/>
      <c r="CS1645" s="68"/>
      <c r="CT1645" s="68"/>
      <c r="CU1645" s="68"/>
      <c r="CV1645" s="68"/>
      <c r="CW1645" s="68"/>
      <c r="CX1645" s="68"/>
      <c r="CY1645" s="68"/>
      <c r="CZ1645" s="68"/>
      <c r="DA1645" s="68"/>
      <c r="DB1645" s="68"/>
      <c r="DC1645" s="68"/>
      <c r="DD1645" s="68"/>
      <c r="DE1645" s="68"/>
      <c r="DF1645" s="68"/>
      <c r="DG1645" s="68"/>
      <c r="DH1645" s="68"/>
      <c r="DI1645" s="68"/>
      <c r="DJ1645" s="68"/>
      <c r="DK1645" s="68"/>
      <c r="DL1645" s="68"/>
      <c r="DM1645" s="68"/>
      <c r="DN1645" s="68"/>
      <c r="DO1645" s="68"/>
      <c r="DP1645" s="68"/>
      <c r="DQ1645" s="68"/>
      <c r="DR1645" s="63">
        <f t="shared" ref="DR1645:DR1652" si="1769">O1645</f>
        <v>0</v>
      </c>
      <c r="DS1645" s="44">
        <v>2023</v>
      </c>
      <c r="DT1645" s="44">
        <v>0</v>
      </c>
      <c r="DU1645" s="66">
        <f>IF(DS1645&gt;DU1643,IF(DR1645&lt;=BK1645,DR1645,BK1645),0)</f>
        <v>0</v>
      </c>
      <c r="DV1645" s="66">
        <f>IF(DS1645&gt;DV1643,IF(DR1645&lt;=BL1645,DR1645,BL1645),0)</f>
        <v>0</v>
      </c>
      <c r="DW1645" s="66">
        <f>IF(DS1645&gt;DW1643,IF(DR1645&lt;=BM1645,DR1645,BM1645),0)</f>
        <v>0</v>
      </c>
      <c r="DX1645" s="66">
        <f>IF(DS1645&gt;DX1643,IF(DR1645&lt;=BN1645,DR1645,BN1645),0)</f>
        <v>0</v>
      </c>
      <c r="DY1645" s="66">
        <f>IF(DS1645&gt;DY1643,IF(DR1645&lt;=BO1645,DR1645,BO1645),0)</f>
        <v>0</v>
      </c>
      <c r="DZ1645" s="66">
        <f>IF(DS1645&gt;DZ1643,IF(DR1645&lt;=BP1645,DR1645,BP1645),0)</f>
        <v>0</v>
      </c>
      <c r="EA1645" s="66">
        <f>IF(DS1645&gt;EA1643,IF(DR1645&lt;=BQ1645,DR1645,BQ1645),0)</f>
        <v>0</v>
      </c>
      <c r="EB1645" s="66">
        <f>IF(DS1645&gt;EB1643,IF(DR1645&lt;=BR1645,DR1645,BR1645),0)</f>
        <v>0</v>
      </c>
      <c r="EC1645" s="66" t="b">
        <f t="shared" ref="EC1645:EC1652" si="1770">SUM(DU1645:EB1645)+SUM(HC1669:HL1669)=O1645</f>
        <v>1</v>
      </c>
    </row>
    <row r="1646" spans="2:133" x14ac:dyDescent="0.2">
      <c r="B1646" s="26"/>
      <c r="D1646" s="74">
        <v>2024</v>
      </c>
      <c r="E1646" s="73"/>
      <c r="F1646" s="73"/>
      <c r="G1646" s="73"/>
      <c r="H1646" s="73"/>
      <c r="I1646" s="73"/>
      <c r="J1646" s="73"/>
      <c r="K1646" s="73"/>
      <c r="L1646" s="73"/>
      <c r="M1646" s="73"/>
      <c r="N1646" s="73"/>
      <c r="O1646" s="73"/>
      <c r="P1646" s="73"/>
      <c r="Q1646" s="35">
        <f t="shared" ref="Q1646:Q1652" si="1771">SUM(E1646:N1646)-O1646+(P1645-P1646)</f>
        <v>0</v>
      </c>
      <c r="R1646" s="72" t="b">
        <f>AND(E1615&lt;&gt;"",D1646=CNTR_ReportingYear,ROUND(SUM(Q1646),0)&lt;&gt;ROUND(SUM(M1615),0))</f>
        <v>0</v>
      </c>
      <c r="S1646" s="16"/>
      <c r="U1646" s="27">
        <f t="shared" si="1766"/>
        <v>0</v>
      </c>
      <c r="V1646" s="66">
        <f t="shared" ref="V1646:V1652" si="1772">O1646+Q1646</f>
        <v>0</v>
      </c>
      <c r="W1646" s="71">
        <f t="shared" ref="W1646:W1652" si="1773">V1646-P1645</f>
        <v>0</v>
      </c>
      <c r="X1646" s="71">
        <f t="shared" ref="X1646:X1652" si="1774">IF(W1646&gt;0,P1646,P1645+W1646+(P1646-P1645))</f>
        <v>0</v>
      </c>
      <c r="Y1646" s="69"/>
      <c r="Z1646" s="70">
        <f t="shared" ref="Z1646:Z1652" si="1775">IF(W1646&lt;=0,0,W1646*E1646/SUM(E1646:N1646))</f>
        <v>0</v>
      </c>
      <c r="AA1646" s="70">
        <f t="shared" ref="AA1646:AA1652" si="1776">IF(W1646&lt;=0,0,W1646*F1646/SUM(E1646:N1646))</f>
        <v>0</v>
      </c>
      <c r="AB1646" s="70">
        <f t="shared" ref="AB1646:AB1652" si="1777">IF(W1646&lt;=0,0,W1646*G1646/SUM(E1646:N1646))</f>
        <v>0</v>
      </c>
      <c r="AC1646" s="70">
        <f t="shared" ref="AC1646:AC1652" si="1778">IF(W1646&lt;=0,0,W1646*H1646/SUM(E1646:N1646))</f>
        <v>0</v>
      </c>
      <c r="AD1646" s="70">
        <f t="shared" ref="AD1646:AD1652" si="1779">IF(W1646&lt;=0,0,W1646*I1646/SUM(E1646:N1646))</f>
        <v>0</v>
      </c>
      <c r="AE1646" s="70">
        <f t="shared" ref="AE1646:AE1652" si="1780">IF(W1646&lt;=0,0,W1646*J1646/SUM(E1646:N1646))</f>
        <v>0</v>
      </c>
      <c r="AF1646" s="70">
        <f t="shared" ref="AF1646:AF1652" si="1781">IF(W1646&lt;=0,0,W1646*K1646/SUM(E1646:N1646))</f>
        <v>0</v>
      </c>
      <c r="AG1646" s="70">
        <f t="shared" ref="AG1646:AG1652" si="1782">IF(W1646&lt;=0,0,W1646*L1646/SUM(E1646:N1646))</f>
        <v>0</v>
      </c>
      <c r="AH1646" s="70">
        <f t="shared" ref="AH1646:AH1652" si="1783">IF(W1646&lt;=0,0,W1646*M1646/SUM(E1646:N1646))</f>
        <v>0</v>
      </c>
      <c r="AI1646" s="70">
        <f t="shared" ref="AI1646:AI1652" si="1784">IF(W1646&lt;=0,0,W1646*N1646/SUM(E1646:N1646))</f>
        <v>0</v>
      </c>
      <c r="AJ1646" s="69"/>
      <c r="AK1646" s="69"/>
      <c r="AL1646" s="69"/>
      <c r="AN1646" s="69"/>
      <c r="AO1646" s="69"/>
      <c r="AP1646" s="69"/>
      <c r="AQ1646" s="69"/>
      <c r="AR1646" s="69"/>
      <c r="AS1646" s="69"/>
      <c r="AT1646" s="69"/>
      <c r="AU1646" s="44">
        <f t="shared" ref="AU1646:AU1652" si="1785">IF(V1646&lt;P1645,V1646,P1645)</f>
        <v>0</v>
      </c>
      <c r="AV1646" s="69"/>
      <c r="AW1646" s="44">
        <v>2024</v>
      </c>
      <c r="AX1646" s="44">
        <v>0</v>
      </c>
      <c r="AY1646" s="66">
        <f>IF(AY1643=AW1646,X1646,IF(AX1646=0,MAX(AY1645-MAX(AU1646-SUM(AX1645:AX1645),0),0),AY1645))</f>
        <v>0</v>
      </c>
      <c r="AZ1646" s="66">
        <f>IF(AZ1643=AW1646,X1646,IF(AY1646=0,MAX(AZ1645-MAX(AU1646-SUM(AX1645:AY1645),0),0),AZ1645))</f>
        <v>0</v>
      </c>
      <c r="BA1646" s="66">
        <f>IF(BA1643=AW1646,X1646,IF(AZ1646=0,MAX(BA1645-MAX(AU1646-SUM(AX1645:AZ1645),0),0),BA1645))</f>
        <v>0</v>
      </c>
      <c r="BB1646" s="66">
        <f>IF(BB1643=AW1646,X1646,IF(BA1646=0,MAX(BB1645-MAX(AU1646-SUM(AX1645:BA1645),0),0),BB1645))</f>
        <v>0</v>
      </c>
      <c r="BC1646" s="66">
        <f>IF(BC1643=AW1646,X1646,IF(BB1646=0,MAX(BC1645-MAX(AU1646-SUM(AX1645:BB1645),0),0),BC1645))</f>
        <v>0</v>
      </c>
      <c r="BD1646" s="66">
        <f>IF(BD1643=AW1646,X1646,IF(BC1646=0,MAX(BD1645-MAX(AU1646-SUM(AX1645:BC1645),0),0),BD1645))</f>
        <v>0</v>
      </c>
      <c r="BE1646" s="66">
        <f>IF(BE1643=AW1646,X1646,IF(BD1646=0,MAX(BE1645-MAX(AU1646-SUM(AX1645:BD1645),0),0),BE1645))</f>
        <v>0</v>
      </c>
      <c r="BF1646" s="66">
        <f>IF(BF1643=AW1646,X1646,IF(BE1646=0,MAX(BF1645-MAX(AU1646-SUM(AX1645:BE1645),0),0),BF1645))</f>
        <v>0</v>
      </c>
      <c r="BG1646" s="66" t="b">
        <f t="shared" si="1767"/>
        <v>1</v>
      </c>
      <c r="BI1646" s="44">
        <v>2024</v>
      </c>
      <c r="BJ1646" s="44">
        <v>0</v>
      </c>
      <c r="BK1646" s="66">
        <f>IF(BI1646&gt;BK1643,AY1645-AY1646,0)</f>
        <v>0</v>
      </c>
      <c r="BL1646" s="66">
        <f>IF(BI1646&gt;BL1643,AZ1645-AZ1646,0)</f>
        <v>0</v>
      </c>
      <c r="BM1646" s="66">
        <f>IF(BI1646&gt;BM1643,BA1645-BA1646,0)</f>
        <v>0</v>
      </c>
      <c r="BN1646" s="66">
        <f>IF(BI1646&gt;BN1643,BB1645-BB1646,0)</f>
        <v>0</v>
      </c>
      <c r="BO1646" s="66">
        <f>IF(BI1646&gt;BO1643,BC1645-BC1646,0)</f>
        <v>0</v>
      </c>
      <c r="BP1646" s="66">
        <f>IF(BI1646&gt;BP1643,BD1645-BD1646,0)</f>
        <v>0</v>
      </c>
      <c r="BQ1646" s="66">
        <f>IF(BI1646&gt;BQ1643,BE1645-BE1646,0)</f>
        <v>0</v>
      </c>
      <c r="BR1646" s="66">
        <f>IF(BI1646&gt;BR1643,BF1645-BF1646,0)</f>
        <v>0</v>
      </c>
      <c r="BS1646" s="66" t="b">
        <f t="shared" si="1768"/>
        <v>1</v>
      </c>
      <c r="BT1646" s="68"/>
      <c r="BU1646" s="68"/>
      <c r="BV1646" s="68"/>
      <c r="BW1646" s="68"/>
      <c r="BX1646" s="68"/>
      <c r="BY1646" s="68"/>
      <c r="BZ1646" s="68"/>
      <c r="CA1646" s="68"/>
      <c r="CB1646" s="68"/>
      <c r="CC1646" s="68"/>
      <c r="CD1646" s="68"/>
      <c r="CE1646" s="68"/>
      <c r="CF1646" s="68"/>
      <c r="CG1646" s="68"/>
      <c r="CH1646" s="68"/>
      <c r="CI1646" s="68"/>
      <c r="CJ1646" s="68"/>
      <c r="CK1646" s="68"/>
      <c r="CL1646" s="68"/>
      <c r="CM1646" s="68"/>
      <c r="CN1646" s="68"/>
      <c r="CO1646" s="68"/>
      <c r="CP1646" s="68"/>
      <c r="CQ1646" s="68"/>
      <c r="CR1646" s="68"/>
      <c r="CS1646" s="68"/>
      <c r="CT1646" s="68"/>
      <c r="CU1646" s="68"/>
      <c r="CV1646" s="68"/>
      <c r="CW1646" s="68"/>
      <c r="CX1646" s="68"/>
      <c r="CY1646" s="68"/>
      <c r="CZ1646" s="68"/>
      <c r="DA1646" s="68"/>
      <c r="DB1646" s="68"/>
      <c r="DC1646" s="68"/>
      <c r="DD1646" s="68"/>
      <c r="DE1646" s="68"/>
      <c r="DF1646" s="68"/>
      <c r="DG1646" s="68"/>
      <c r="DH1646" s="68"/>
      <c r="DI1646" s="68"/>
      <c r="DJ1646" s="68"/>
      <c r="DK1646" s="68"/>
      <c r="DL1646" s="68"/>
      <c r="DM1646" s="68"/>
      <c r="DN1646" s="68"/>
      <c r="DO1646" s="68"/>
      <c r="DP1646" s="68"/>
      <c r="DQ1646" s="68"/>
      <c r="DR1646" s="67">
        <f t="shared" si="1769"/>
        <v>0</v>
      </c>
      <c r="DS1646" s="44">
        <v>2024</v>
      </c>
      <c r="DT1646" s="44">
        <v>0</v>
      </c>
      <c r="DU1646" s="66">
        <f>IF(DS1646&gt;DU1643,IF(DR1646&lt;=BK1646,DR1646,BK1646),0)</f>
        <v>0</v>
      </c>
      <c r="DV1646" s="66">
        <f>IF(DS1646&gt;DV1643,IF(DR1646&lt;=BL1646,DR1646,BL1646),0)</f>
        <v>0</v>
      </c>
      <c r="DW1646" s="66">
        <f>IF(DS1646&gt;DW1643,IF(DR1646&lt;=BM1646,DR1646,BM1646),0)</f>
        <v>0</v>
      </c>
      <c r="DX1646" s="66">
        <f>IF(DS1646&gt;DX1643,IF(DR1646&lt;=BN1646,DR1646,BN1646),0)</f>
        <v>0</v>
      </c>
      <c r="DY1646" s="66">
        <f>IF(DS1646&gt;DY1643,IF(DR1646&lt;=BO1646,DR1646,BO1646),0)</f>
        <v>0</v>
      </c>
      <c r="DZ1646" s="66">
        <f>IF(DS1646&gt;DZ1643,IF(DR1646&lt;=BP1646,DR1646,BP1646),0)</f>
        <v>0</v>
      </c>
      <c r="EA1646" s="66">
        <f>IF(DS1646&gt;EA1643,IF(DR1646&lt;=BQ1646,DR1646,BQ1646),0)</f>
        <v>0</v>
      </c>
      <c r="EB1646" s="66">
        <f>IF(DS1646&gt;EB1643,IF(DR1646&lt;=BR1646,DR1646,BR1646),0)</f>
        <v>0</v>
      </c>
      <c r="EC1646" s="66" t="b">
        <f t="shared" si="1770"/>
        <v>1</v>
      </c>
    </row>
    <row r="1647" spans="2:133" x14ac:dyDescent="0.2">
      <c r="B1647" s="26"/>
      <c r="D1647" s="74">
        <v>2025</v>
      </c>
      <c r="E1647" s="73"/>
      <c r="F1647" s="73"/>
      <c r="G1647" s="73"/>
      <c r="H1647" s="73"/>
      <c r="I1647" s="73"/>
      <c r="J1647" s="73"/>
      <c r="K1647" s="73"/>
      <c r="L1647" s="73"/>
      <c r="M1647" s="73"/>
      <c r="N1647" s="73"/>
      <c r="O1647" s="73"/>
      <c r="P1647" s="73"/>
      <c r="Q1647" s="35">
        <f t="shared" si="1771"/>
        <v>0</v>
      </c>
      <c r="R1647" s="72" t="b">
        <f>AND(E1615&lt;&gt;"",D1647=CNTR_ReportingYear,ROUND(SUM(Q1647),0)&lt;&gt;ROUND(SUM(M1615),0))</f>
        <v>0</v>
      </c>
      <c r="S1647" s="16"/>
      <c r="U1647" s="27">
        <f t="shared" si="1766"/>
        <v>0</v>
      </c>
      <c r="V1647" s="66">
        <f t="shared" si="1772"/>
        <v>0</v>
      </c>
      <c r="W1647" s="71">
        <f t="shared" si="1773"/>
        <v>0</v>
      </c>
      <c r="X1647" s="71">
        <f t="shared" si="1774"/>
        <v>0</v>
      </c>
      <c r="Y1647" s="69"/>
      <c r="Z1647" s="70">
        <f t="shared" si="1775"/>
        <v>0</v>
      </c>
      <c r="AA1647" s="70">
        <f t="shared" si="1776"/>
        <v>0</v>
      </c>
      <c r="AB1647" s="70">
        <f t="shared" si="1777"/>
        <v>0</v>
      </c>
      <c r="AC1647" s="70">
        <f t="shared" si="1778"/>
        <v>0</v>
      </c>
      <c r="AD1647" s="70">
        <f t="shared" si="1779"/>
        <v>0</v>
      </c>
      <c r="AE1647" s="70">
        <f t="shared" si="1780"/>
        <v>0</v>
      </c>
      <c r="AF1647" s="70">
        <f t="shared" si="1781"/>
        <v>0</v>
      </c>
      <c r="AG1647" s="70">
        <f t="shared" si="1782"/>
        <v>0</v>
      </c>
      <c r="AH1647" s="70">
        <f t="shared" si="1783"/>
        <v>0</v>
      </c>
      <c r="AI1647" s="70">
        <f t="shared" si="1784"/>
        <v>0</v>
      </c>
      <c r="AJ1647" s="69"/>
      <c r="AK1647" s="69"/>
      <c r="AL1647" s="69"/>
      <c r="AN1647" s="69"/>
      <c r="AO1647" s="69"/>
      <c r="AP1647" s="69"/>
      <c r="AQ1647" s="69"/>
      <c r="AR1647" s="69"/>
      <c r="AS1647" s="69"/>
      <c r="AT1647" s="69"/>
      <c r="AU1647" s="44">
        <f t="shared" si="1785"/>
        <v>0</v>
      </c>
      <c r="AV1647" s="69"/>
      <c r="AW1647" s="44">
        <v>2025</v>
      </c>
      <c r="AX1647" s="44">
        <v>0</v>
      </c>
      <c r="AY1647" s="66">
        <f>IF(AY1643=AW1647,X1647,IF(AX1647=0,MAX(AY1646-MAX(AU1647-SUM(AX1646:AX1646),0),0),AY1646))</f>
        <v>0</v>
      </c>
      <c r="AZ1647" s="66">
        <f>IF(AZ1643=AW1647,X1647,IF(AY1647=0,MAX(AZ1646-MAX(AU1647-SUM(AX1646:AY1646),0),0),AZ1646))</f>
        <v>0</v>
      </c>
      <c r="BA1647" s="66">
        <f>IF(BA1643=AW1647,X1647,IF(AZ1647=0,MAX(BA1646-MAX(AU1647-SUM(AX1646:AZ1646),0),0),BA1646))</f>
        <v>0</v>
      </c>
      <c r="BB1647" s="66">
        <f>IF(BB1643=AW1647,X1647,IF(BA1647=0,MAX(BB1646-MAX(AU1647-SUM(AX1646:BA1646),0),0),BB1646))</f>
        <v>0</v>
      </c>
      <c r="BC1647" s="66">
        <f>IF(BC1643=AW1647,X1647,IF(BB1647=0,MAX(BC1646-MAX(AU1647-SUM(AX1646:BB1646),0),0),BC1646))</f>
        <v>0</v>
      </c>
      <c r="BD1647" s="66">
        <f>IF(BD1643=AW1647,X1647,IF(BC1647=0,MAX(BD1646-MAX(AU1647-SUM(AX1646:BC1646),0),0),BD1646))</f>
        <v>0</v>
      </c>
      <c r="BE1647" s="66">
        <f>IF(BE1643=AW1647,X1647,IF(BD1647=0,MAX(BE1646-MAX(AU1647-SUM(AX1646:BD1646),0),0),BE1646))</f>
        <v>0</v>
      </c>
      <c r="BF1647" s="66">
        <f>IF(BF1643=AW1647,X1647,IF(BE1647=0,MAX(BF1646-MAX(AU1647-SUM(AX1646:BE1646),0),0),BF1646))</f>
        <v>0</v>
      </c>
      <c r="BG1647" s="66" t="b">
        <f t="shared" si="1767"/>
        <v>1</v>
      </c>
      <c r="BI1647" s="44">
        <v>2025</v>
      </c>
      <c r="BJ1647" s="44">
        <v>0</v>
      </c>
      <c r="BK1647" s="66">
        <f>IF(BI1647&gt;BK1643,AY1646-AY1647,0)</f>
        <v>0</v>
      </c>
      <c r="BL1647" s="66">
        <f>IF(BI1647&gt;BL1643,AZ1646-AZ1647,0)</f>
        <v>0</v>
      </c>
      <c r="BM1647" s="66">
        <f>IF(BI1647&gt;BM1643,BA1646-BA1647,0)</f>
        <v>0</v>
      </c>
      <c r="BN1647" s="66">
        <f>IF(BI1647&gt;BN1643,BB1646-BB1647,0)</f>
        <v>0</v>
      </c>
      <c r="BO1647" s="66">
        <f>IF(BI1647&gt;BO1643,BC1646-BC1647,0)</f>
        <v>0</v>
      </c>
      <c r="BP1647" s="66">
        <f>IF(BI1647&gt;BP1643,BD1646-BD1647,0)</f>
        <v>0</v>
      </c>
      <c r="BQ1647" s="66">
        <f>IF(BI1647&gt;BQ1643,BE1646-BE1647,0)</f>
        <v>0</v>
      </c>
      <c r="BR1647" s="66">
        <f>IF(BI1647&gt;BR1643,BF1646-BF1647,0)</f>
        <v>0</v>
      </c>
      <c r="BS1647" s="66" t="b">
        <f t="shared" si="1768"/>
        <v>1</v>
      </c>
      <c r="BT1647" s="68"/>
      <c r="BU1647" s="68"/>
      <c r="BV1647" s="68"/>
      <c r="BW1647" s="68"/>
      <c r="BX1647" s="68"/>
      <c r="BY1647" s="68"/>
      <c r="BZ1647" s="68"/>
      <c r="CA1647" s="68"/>
      <c r="CB1647" s="68"/>
      <c r="CC1647" s="68"/>
      <c r="CD1647" s="68"/>
      <c r="CE1647" s="68"/>
      <c r="CF1647" s="68"/>
      <c r="CG1647" s="68"/>
      <c r="CH1647" s="68"/>
      <c r="CI1647" s="68"/>
      <c r="CJ1647" s="68"/>
      <c r="CK1647" s="68"/>
      <c r="CL1647" s="68"/>
      <c r="CM1647" s="68"/>
      <c r="CN1647" s="68"/>
      <c r="CO1647" s="68"/>
      <c r="CP1647" s="68"/>
      <c r="CQ1647" s="68"/>
      <c r="CR1647" s="68"/>
      <c r="CS1647" s="68"/>
      <c r="CT1647" s="68"/>
      <c r="CU1647" s="68"/>
      <c r="CV1647" s="68"/>
      <c r="CW1647" s="68"/>
      <c r="CX1647" s="68"/>
      <c r="CY1647" s="68"/>
      <c r="CZ1647" s="68"/>
      <c r="DA1647" s="68"/>
      <c r="DB1647" s="68"/>
      <c r="DC1647" s="68"/>
      <c r="DD1647" s="68"/>
      <c r="DE1647" s="68"/>
      <c r="DF1647" s="68"/>
      <c r="DG1647" s="68"/>
      <c r="DH1647" s="68"/>
      <c r="DI1647" s="68"/>
      <c r="DJ1647" s="68"/>
      <c r="DK1647" s="68"/>
      <c r="DL1647" s="68"/>
      <c r="DM1647" s="68"/>
      <c r="DN1647" s="68"/>
      <c r="DO1647" s="68"/>
      <c r="DP1647" s="68"/>
      <c r="DQ1647" s="68"/>
      <c r="DR1647" s="67">
        <f t="shared" si="1769"/>
        <v>0</v>
      </c>
      <c r="DS1647" s="44">
        <v>2025</v>
      </c>
      <c r="DT1647" s="44">
        <v>0</v>
      </c>
      <c r="DU1647" s="66">
        <f>IF(DS1647&gt;DU1643,IF(DR1647&lt;=BK1647,DR1647,BK1647),0)</f>
        <v>0</v>
      </c>
      <c r="DV1647" s="66">
        <f>IF(DS1647&gt;DV1643,IF(DR1647&lt;=BL1647,DR1647,BL1647),0)</f>
        <v>0</v>
      </c>
      <c r="DW1647" s="66">
        <f>IF(DS1647&gt;DW1643,IF(DR1647&lt;=BM1647,DR1647,BM1647),0)</f>
        <v>0</v>
      </c>
      <c r="DX1647" s="66">
        <f>IF(DS1647&gt;DX1643,IF(DR1647&lt;=BN1647,DR1647,BN1647),0)</f>
        <v>0</v>
      </c>
      <c r="DY1647" s="66">
        <f>IF(DS1647&gt;DY1643,IF(DR1647&lt;=BO1647,DR1647,BO1647),0)</f>
        <v>0</v>
      </c>
      <c r="DZ1647" s="66">
        <f>IF(DS1647&gt;DZ1643,IF(DR1647&lt;=BP1647,DR1647,BP1647),0)</f>
        <v>0</v>
      </c>
      <c r="EA1647" s="66">
        <f>IF(DS1647&gt;EA1643,IF(DR1647&lt;=BQ1647,DR1647,BQ1647),0)</f>
        <v>0</v>
      </c>
      <c r="EB1647" s="66">
        <f>IF(DS1647&gt;EB1643,IF(DR1647&lt;=BR1647,DR1647,BR1647),0)</f>
        <v>0</v>
      </c>
      <c r="EC1647" s="66" t="b">
        <f t="shared" si="1770"/>
        <v>1</v>
      </c>
    </row>
    <row r="1648" spans="2:133" x14ac:dyDescent="0.2">
      <c r="B1648" s="26"/>
      <c r="D1648" s="74">
        <v>2026</v>
      </c>
      <c r="E1648" s="73"/>
      <c r="F1648" s="73"/>
      <c r="G1648" s="73"/>
      <c r="H1648" s="73"/>
      <c r="I1648" s="73"/>
      <c r="J1648" s="73"/>
      <c r="K1648" s="73"/>
      <c r="L1648" s="73"/>
      <c r="M1648" s="73"/>
      <c r="N1648" s="73"/>
      <c r="O1648" s="73"/>
      <c r="P1648" s="73"/>
      <c r="Q1648" s="35">
        <f t="shared" si="1771"/>
        <v>0</v>
      </c>
      <c r="R1648" s="72" t="b">
        <f>AND(E1615&lt;&gt;"",D1648=CNTR_ReportingYear,ROUND(SUM(Q1648),0)&lt;&gt;ROUND(SUM(M1615),0))</f>
        <v>0</v>
      </c>
      <c r="S1648" s="16"/>
      <c r="U1648" s="27">
        <f t="shared" si="1766"/>
        <v>0</v>
      </c>
      <c r="V1648" s="66">
        <f t="shared" si="1772"/>
        <v>0</v>
      </c>
      <c r="W1648" s="71">
        <f t="shared" si="1773"/>
        <v>0</v>
      </c>
      <c r="X1648" s="71">
        <f t="shared" si="1774"/>
        <v>0</v>
      </c>
      <c r="Y1648" s="69"/>
      <c r="Z1648" s="70">
        <f t="shared" si="1775"/>
        <v>0</v>
      </c>
      <c r="AA1648" s="70">
        <f t="shared" si="1776"/>
        <v>0</v>
      </c>
      <c r="AB1648" s="70">
        <f t="shared" si="1777"/>
        <v>0</v>
      </c>
      <c r="AC1648" s="70">
        <f t="shared" si="1778"/>
        <v>0</v>
      </c>
      <c r="AD1648" s="70">
        <f t="shared" si="1779"/>
        <v>0</v>
      </c>
      <c r="AE1648" s="70">
        <f t="shared" si="1780"/>
        <v>0</v>
      </c>
      <c r="AF1648" s="70">
        <f t="shared" si="1781"/>
        <v>0</v>
      </c>
      <c r="AG1648" s="70">
        <f t="shared" si="1782"/>
        <v>0</v>
      </c>
      <c r="AH1648" s="70">
        <f t="shared" si="1783"/>
        <v>0</v>
      </c>
      <c r="AI1648" s="70">
        <f t="shared" si="1784"/>
        <v>0</v>
      </c>
      <c r="AJ1648" s="69"/>
      <c r="AK1648" s="69"/>
      <c r="AL1648" s="69"/>
      <c r="AN1648" s="69"/>
      <c r="AO1648" s="69"/>
      <c r="AP1648" s="69"/>
      <c r="AQ1648" s="69"/>
      <c r="AR1648" s="69"/>
      <c r="AS1648" s="69"/>
      <c r="AT1648" s="69"/>
      <c r="AU1648" s="44">
        <f t="shared" si="1785"/>
        <v>0</v>
      </c>
      <c r="AV1648" s="69"/>
      <c r="AW1648" s="44">
        <v>2026</v>
      </c>
      <c r="AX1648" s="44">
        <v>0</v>
      </c>
      <c r="AY1648" s="66">
        <f>IF(AY1643=AW1648,X1648,IF(AX1648=0,MAX(AY1647-MAX(AU1648-SUM(AX1647:AX1647),0),0),AY1647))</f>
        <v>0</v>
      </c>
      <c r="AZ1648" s="66">
        <f>IF(AZ1643=AW1648,X1648,IF(AY1648=0,MAX(AZ1647-MAX(AU1648-SUM(AX1647:AY1647),0),0),AZ1647))</f>
        <v>0</v>
      </c>
      <c r="BA1648" s="66">
        <f>IF(BA1643=AW1648,X1648,IF(AZ1648=0,MAX(BA1647-MAX(AU1648-SUM(AX1647:AZ1647),0),0),BA1647))</f>
        <v>0</v>
      </c>
      <c r="BB1648" s="66">
        <f>IF(BB1643=AW1648,X1648,IF(BA1648=0,MAX(BB1647-MAX(AU1648-SUM(AX1647:BA1647),0),0),BB1647))</f>
        <v>0</v>
      </c>
      <c r="BC1648" s="66">
        <f>IF(BC1643=AW1648,X1648,IF(BB1648=0,MAX(BC1647-MAX(AU1648-SUM(AX1647:BB1647),0),0),BC1647))</f>
        <v>0</v>
      </c>
      <c r="BD1648" s="66">
        <f>IF(BD1643=AW1648,X1648,IF(BC1648=0,MAX(BD1647-MAX(AU1648-SUM(AX1647:BC1647),0),0),BD1647))</f>
        <v>0</v>
      </c>
      <c r="BE1648" s="66">
        <f>IF(BE1643=AW1648,X1648,IF(BD1648=0,MAX(BE1647-MAX(AU1648-SUM(AX1647:BD1647),0),0),BE1647))</f>
        <v>0</v>
      </c>
      <c r="BF1648" s="66">
        <f>IF(BF1643=AW1648,X1648,IF(BE1648=0,MAX(BF1647-MAX(AU1648-SUM(AX1647:BE1647),0),0),BF1647))</f>
        <v>0</v>
      </c>
      <c r="BG1648" s="66" t="b">
        <f t="shared" si="1767"/>
        <v>1</v>
      </c>
      <c r="BI1648" s="44">
        <v>2026</v>
      </c>
      <c r="BJ1648" s="44">
        <v>0</v>
      </c>
      <c r="BK1648" s="66">
        <f>IF(BI1648&gt;BK1643,AY1647-AY1648,0)</f>
        <v>0</v>
      </c>
      <c r="BL1648" s="66">
        <f>IF(BI1648&gt;BL1643,AZ1647-AZ1648,0)</f>
        <v>0</v>
      </c>
      <c r="BM1648" s="66">
        <f>IF(BI1648&gt;BM1643,BA1647-BA1648,0)</f>
        <v>0</v>
      </c>
      <c r="BN1648" s="66">
        <f>IF(BI1648&gt;BN1643,BB1647-BB1648,0)</f>
        <v>0</v>
      </c>
      <c r="BO1648" s="66">
        <f>IF(BI1648&gt;BO1643,BC1647-BC1648,0)</f>
        <v>0</v>
      </c>
      <c r="BP1648" s="66">
        <f>IF(BI1648&gt;BP1643,BD1647-BD1648,0)</f>
        <v>0</v>
      </c>
      <c r="BQ1648" s="66">
        <f>IF(BI1648&gt;BQ1643,BE1647-BE1648,0)</f>
        <v>0</v>
      </c>
      <c r="BR1648" s="66">
        <f>IF(BI1648&gt;BR1643,BF1647-BF1648,0)</f>
        <v>0</v>
      </c>
      <c r="BS1648" s="66" t="b">
        <f t="shared" si="1768"/>
        <v>1</v>
      </c>
      <c r="BT1648" s="68"/>
      <c r="BU1648" s="68"/>
      <c r="BV1648" s="68"/>
      <c r="BW1648" s="68"/>
      <c r="BX1648" s="68"/>
      <c r="BY1648" s="68"/>
      <c r="BZ1648" s="68"/>
      <c r="CA1648" s="68"/>
      <c r="CB1648" s="68"/>
      <c r="CC1648" s="68"/>
      <c r="CD1648" s="68"/>
      <c r="CE1648" s="68"/>
      <c r="CF1648" s="68"/>
      <c r="CG1648" s="68"/>
      <c r="CH1648" s="68"/>
      <c r="CI1648" s="68"/>
      <c r="CJ1648" s="68"/>
      <c r="CK1648" s="68"/>
      <c r="CL1648" s="68"/>
      <c r="CM1648" s="68"/>
      <c r="CN1648" s="68"/>
      <c r="CO1648" s="68"/>
      <c r="CP1648" s="68"/>
      <c r="CQ1648" s="68"/>
      <c r="CR1648" s="68"/>
      <c r="CS1648" s="68"/>
      <c r="CT1648" s="68"/>
      <c r="CU1648" s="68"/>
      <c r="CV1648" s="68"/>
      <c r="CW1648" s="68"/>
      <c r="CX1648" s="68"/>
      <c r="CY1648" s="68"/>
      <c r="CZ1648" s="68"/>
      <c r="DA1648" s="68"/>
      <c r="DB1648" s="68"/>
      <c r="DC1648" s="68"/>
      <c r="DD1648" s="68"/>
      <c r="DE1648" s="68"/>
      <c r="DF1648" s="68"/>
      <c r="DG1648" s="68"/>
      <c r="DH1648" s="68"/>
      <c r="DI1648" s="68"/>
      <c r="DJ1648" s="68"/>
      <c r="DK1648" s="68"/>
      <c r="DL1648" s="68"/>
      <c r="DM1648" s="68"/>
      <c r="DN1648" s="68"/>
      <c r="DO1648" s="68"/>
      <c r="DP1648" s="68"/>
      <c r="DQ1648" s="68"/>
      <c r="DR1648" s="67">
        <f t="shared" si="1769"/>
        <v>0</v>
      </c>
      <c r="DS1648" s="44">
        <v>2026</v>
      </c>
      <c r="DT1648" s="44">
        <v>0</v>
      </c>
      <c r="DU1648" s="66">
        <f>IF(DS1648&gt;DU1643,IF(DR1648&lt;=BK1648,DR1648,BK1648),0)</f>
        <v>0</v>
      </c>
      <c r="DV1648" s="66">
        <f>IF(DS1648&gt;DV1643,IF(DR1648&lt;=BL1648,DR1648,BL1648),0)</f>
        <v>0</v>
      </c>
      <c r="DW1648" s="66">
        <f>IF(DS1648&gt;DW1643,IF(DR1648&lt;=BM1648,DR1648,BM1648),0)</f>
        <v>0</v>
      </c>
      <c r="DX1648" s="66">
        <f>IF(DS1648&gt;DX1643,IF(DR1648&lt;=BN1648,DR1648,BN1648),0)</f>
        <v>0</v>
      </c>
      <c r="DY1648" s="66">
        <f>IF(DS1648&gt;DY1643,IF(DR1648&lt;=BO1648,DR1648,BO1648),0)</f>
        <v>0</v>
      </c>
      <c r="DZ1648" s="66">
        <f>IF(DS1648&gt;DZ1643,IF(DR1648&lt;=BP1648,DR1648,BP1648),0)</f>
        <v>0</v>
      </c>
      <c r="EA1648" s="66">
        <f>IF(DS1648&gt;EA1643,IF(DR1648&lt;=BQ1648,DR1648,BQ1648),0)</f>
        <v>0</v>
      </c>
      <c r="EB1648" s="66">
        <f>IF(DS1648&gt;EB1643,IF(DR1648&lt;=BR1648,DR1648,BR1648),0)</f>
        <v>0</v>
      </c>
      <c r="EC1648" s="66" t="b">
        <f t="shared" si="1770"/>
        <v>1</v>
      </c>
    </row>
    <row r="1649" spans="1:209" x14ac:dyDescent="0.2">
      <c r="B1649" s="26"/>
      <c r="D1649" s="74">
        <v>2027</v>
      </c>
      <c r="E1649" s="73"/>
      <c r="F1649" s="73"/>
      <c r="G1649" s="73"/>
      <c r="H1649" s="73"/>
      <c r="I1649" s="73"/>
      <c r="J1649" s="73"/>
      <c r="K1649" s="73"/>
      <c r="L1649" s="73"/>
      <c r="M1649" s="73"/>
      <c r="N1649" s="73"/>
      <c r="O1649" s="73"/>
      <c r="P1649" s="73"/>
      <c r="Q1649" s="35">
        <f t="shared" si="1771"/>
        <v>0</v>
      </c>
      <c r="R1649" s="72" t="b">
        <f>AND(E1615&lt;&gt;"",D1649=CNTR_ReportingYear,ROUND(SUM(Q1649),0)&lt;&gt;ROUND(SUM(M1615),0))</f>
        <v>0</v>
      </c>
      <c r="S1649" s="16"/>
      <c r="U1649" s="27">
        <f t="shared" si="1766"/>
        <v>0</v>
      </c>
      <c r="V1649" s="66">
        <f t="shared" si="1772"/>
        <v>0</v>
      </c>
      <c r="W1649" s="71">
        <f t="shared" si="1773"/>
        <v>0</v>
      </c>
      <c r="X1649" s="71">
        <f t="shared" si="1774"/>
        <v>0</v>
      </c>
      <c r="Y1649" s="69"/>
      <c r="Z1649" s="70">
        <f t="shared" si="1775"/>
        <v>0</v>
      </c>
      <c r="AA1649" s="70">
        <f t="shared" si="1776"/>
        <v>0</v>
      </c>
      <c r="AB1649" s="70">
        <f t="shared" si="1777"/>
        <v>0</v>
      </c>
      <c r="AC1649" s="70">
        <f t="shared" si="1778"/>
        <v>0</v>
      </c>
      <c r="AD1649" s="70">
        <f t="shared" si="1779"/>
        <v>0</v>
      </c>
      <c r="AE1649" s="70">
        <f t="shared" si="1780"/>
        <v>0</v>
      </c>
      <c r="AF1649" s="70">
        <f t="shared" si="1781"/>
        <v>0</v>
      </c>
      <c r="AG1649" s="70">
        <f t="shared" si="1782"/>
        <v>0</v>
      </c>
      <c r="AH1649" s="70">
        <f t="shared" si="1783"/>
        <v>0</v>
      </c>
      <c r="AI1649" s="70">
        <f t="shared" si="1784"/>
        <v>0</v>
      </c>
      <c r="AJ1649" s="69"/>
      <c r="AK1649" s="69"/>
      <c r="AL1649" s="69"/>
      <c r="AN1649" s="69"/>
      <c r="AO1649" s="69"/>
      <c r="AP1649" s="69"/>
      <c r="AQ1649" s="69"/>
      <c r="AR1649" s="69"/>
      <c r="AS1649" s="69"/>
      <c r="AT1649" s="69"/>
      <c r="AU1649" s="44">
        <f t="shared" si="1785"/>
        <v>0</v>
      </c>
      <c r="AV1649" s="69"/>
      <c r="AW1649" s="44">
        <v>2027</v>
      </c>
      <c r="AX1649" s="44">
        <v>0</v>
      </c>
      <c r="AY1649" s="66">
        <f>IF(AY1643=AW1649,X1649,IF(AX1649=0,MAX(AY1648-MAX(AU1649-SUM(AX1648:AX1648),0),0),AY1648))</f>
        <v>0</v>
      </c>
      <c r="AZ1649" s="66">
        <f>IF(AZ1643=AW1649,X1649,IF(AY1649=0,MAX(AZ1648-MAX(AU1649-SUM(AX1648:AY1648),0),0),AZ1648))</f>
        <v>0</v>
      </c>
      <c r="BA1649" s="66">
        <f>IF(BA1643=AW1649,X1649,IF(AZ1649=0,MAX(BA1648-MAX(AU1649-SUM(AX1648:AZ1648),0),0),BA1648))</f>
        <v>0</v>
      </c>
      <c r="BB1649" s="66">
        <f>IF(BB1643=AW1649,X1649,IF(BA1649=0,MAX(BB1648-MAX(AU1649-SUM(AX1648:BA1648),0),0),BB1648))</f>
        <v>0</v>
      </c>
      <c r="BC1649" s="66">
        <f>IF(BC1643=AW1649,X1649,IF(BB1649=0,MAX(BC1648-MAX(AU1649-SUM(AX1648:BB1648),0),0),BC1648))</f>
        <v>0</v>
      </c>
      <c r="BD1649" s="66">
        <f>IF(BD1643=AW1649,X1649,IF(BC1649=0,MAX(BD1648-MAX(AU1649-SUM(AX1648:BC1648),0),0),BD1648))</f>
        <v>0</v>
      </c>
      <c r="BE1649" s="66">
        <f>IF(BE1643=AW1649,X1649,IF(BD1649=0,MAX(BE1648-MAX(AU1649-SUM(AX1648:BD1648),0),0),BE1648))</f>
        <v>0</v>
      </c>
      <c r="BF1649" s="66">
        <f>IF(BF1643=AW1649,X1649,IF(BE1649=0,MAX(BF1648-MAX(AU1649-SUM(AX1648:BE1648),0),0),BF1648))</f>
        <v>0</v>
      </c>
      <c r="BG1649" s="66" t="b">
        <f t="shared" si="1767"/>
        <v>1</v>
      </c>
      <c r="BI1649" s="44">
        <v>2027</v>
      </c>
      <c r="BJ1649" s="44">
        <v>0</v>
      </c>
      <c r="BK1649" s="66">
        <f>IF(BI1649&gt;BK1643,AY1648-AY1649,0)</f>
        <v>0</v>
      </c>
      <c r="BL1649" s="66">
        <f>IF(BI1649&gt;BL1643,AZ1648-AZ1649,0)</f>
        <v>0</v>
      </c>
      <c r="BM1649" s="66">
        <f>IF(BI1649&gt;BM1643,BA1648-BA1649,0)</f>
        <v>0</v>
      </c>
      <c r="BN1649" s="66">
        <f>IF(BI1649&gt;BN1643,BB1648-BB1649,0)</f>
        <v>0</v>
      </c>
      <c r="BO1649" s="66">
        <f>IF(BI1649&gt;BO1643,BC1648-BC1649,0)</f>
        <v>0</v>
      </c>
      <c r="BP1649" s="66">
        <f>IF(BI1649&gt;BP1643,BD1648-BD1649,0)</f>
        <v>0</v>
      </c>
      <c r="BQ1649" s="66">
        <f>IF(BI1649&gt;BQ1643,BE1648-BE1649,0)</f>
        <v>0</v>
      </c>
      <c r="BR1649" s="66">
        <f>IF(BI1649&gt;BR1643,BF1648-BF1649,0)</f>
        <v>0</v>
      </c>
      <c r="BS1649" s="66" t="b">
        <f t="shared" si="1768"/>
        <v>1</v>
      </c>
      <c r="BT1649" s="68"/>
      <c r="BU1649" s="68"/>
      <c r="BV1649" s="68"/>
      <c r="BW1649" s="68"/>
      <c r="BX1649" s="68"/>
      <c r="BY1649" s="68"/>
      <c r="BZ1649" s="68"/>
      <c r="CA1649" s="68"/>
      <c r="CB1649" s="68"/>
      <c r="CC1649" s="68"/>
      <c r="CD1649" s="68"/>
      <c r="CE1649" s="68"/>
      <c r="CF1649" s="68"/>
      <c r="CG1649" s="68"/>
      <c r="CH1649" s="68"/>
      <c r="CI1649" s="68"/>
      <c r="CJ1649" s="68"/>
      <c r="CK1649" s="68"/>
      <c r="CL1649" s="68"/>
      <c r="CM1649" s="68"/>
      <c r="CN1649" s="68"/>
      <c r="CO1649" s="68"/>
      <c r="CP1649" s="68"/>
      <c r="CQ1649" s="68"/>
      <c r="CR1649" s="68"/>
      <c r="CS1649" s="68"/>
      <c r="CT1649" s="68"/>
      <c r="CU1649" s="68"/>
      <c r="CV1649" s="68"/>
      <c r="CW1649" s="68"/>
      <c r="CX1649" s="68"/>
      <c r="CY1649" s="68"/>
      <c r="CZ1649" s="68"/>
      <c r="DA1649" s="68"/>
      <c r="DB1649" s="68"/>
      <c r="DC1649" s="68"/>
      <c r="DD1649" s="68"/>
      <c r="DE1649" s="68"/>
      <c r="DF1649" s="68"/>
      <c r="DG1649" s="68"/>
      <c r="DH1649" s="68"/>
      <c r="DI1649" s="68"/>
      <c r="DJ1649" s="68"/>
      <c r="DK1649" s="68"/>
      <c r="DL1649" s="68"/>
      <c r="DM1649" s="68"/>
      <c r="DN1649" s="68"/>
      <c r="DO1649" s="68"/>
      <c r="DP1649" s="68"/>
      <c r="DQ1649" s="68"/>
      <c r="DR1649" s="67">
        <f t="shared" si="1769"/>
        <v>0</v>
      </c>
      <c r="DS1649" s="44">
        <v>2027</v>
      </c>
      <c r="DT1649" s="44">
        <v>0</v>
      </c>
      <c r="DU1649" s="66">
        <f>IF(DS1649&gt;DU1643,IF(DR1649&lt;=BK1649,DR1649,BK1649),0)</f>
        <v>0</v>
      </c>
      <c r="DV1649" s="66">
        <f>IF(DS1649&gt;DV1643,IF(DR1649&lt;=BL1649,DR1649,BL1649),0)</f>
        <v>0</v>
      </c>
      <c r="DW1649" s="66">
        <f>IF(DS1649&gt;DW1643,IF(DR1649&lt;=BM1649,DR1649,BM1649),0)</f>
        <v>0</v>
      </c>
      <c r="DX1649" s="66">
        <f>IF(DS1649&gt;DX1643,IF(DR1649&lt;=BN1649,DR1649,BN1649),0)</f>
        <v>0</v>
      </c>
      <c r="DY1649" s="66">
        <f>IF(DS1649&gt;DY1643,IF(DR1649&lt;=BO1649,DR1649,BO1649),0)</f>
        <v>0</v>
      </c>
      <c r="DZ1649" s="66">
        <f>IF(DS1649&gt;DZ1643,IF(DR1649&lt;=BP1649,DR1649,BP1649),0)</f>
        <v>0</v>
      </c>
      <c r="EA1649" s="66">
        <f>IF(DS1649&gt;EA1643,IF(DR1649&lt;=BQ1649,DR1649,BQ1649),0)</f>
        <v>0</v>
      </c>
      <c r="EB1649" s="66">
        <f>IF(DS1649&gt;EB1643,IF(DR1649&lt;=BR1649,DR1649,BR1649),0)</f>
        <v>0</v>
      </c>
      <c r="EC1649" s="66" t="b">
        <f t="shared" si="1770"/>
        <v>1</v>
      </c>
    </row>
    <row r="1650" spans="1:209" x14ac:dyDescent="0.2">
      <c r="B1650" s="26"/>
      <c r="D1650" s="74">
        <v>2028</v>
      </c>
      <c r="E1650" s="73"/>
      <c r="F1650" s="73"/>
      <c r="G1650" s="73"/>
      <c r="H1650" s="73"/>
      <c r="I1650" s="73"/>
      <c r="J1650" s="73"/>
      <c r="K1650" s="73"/>
      <c r="L1650" s="73"/>
      <c r="M1650" s="73"/>
      <c r="N1650" s="73"/>
      <c r="O1650" s="73"/>
      <c r="P1650" s="73"/>
      <c r="Q1650" s="35">
        <f t="shared" si="1771"/>
        <v>0</v>
      </c>
      <c r="R1650" s="72" t="b">
        <f>AND(E1615&lt;&gt;"",D1650=CNTR_ReportingYear,ROUND(SUM(Q1650),0)&lt;&gt;ROUND(SUM(M1615),0))</f>
        <v>0</v>
      </c>
      <c r="S1650" s="16"/>
      <c r="U1650" s="27">
        <f t="shared" si="1766"/>
        <v>0</v>
      </c>
      <c r="V1650" s="66">
        <f t="shared" si="1772"/>
        <v>0</v>
      </c>
      <c r="W1650" s="71">
        <f t="shared" si="1773"/>
        <v>0</v>
      </c>
      <c r="X1650" s="71">
        <f t="shared" si="1774"/>
        <v>0</v>
      </c>
      <c r="Y1650" s="69"/>
      <c r="Z1650" s="70">
        <f t="shared" si="1775"/>
        <v>0</v>
      </c>
      <c r="AA1650" s="70">
        <f t="shared" si="1776"/>
        <v>0</v>
      </c>
      <c r="AB1650" s="70">
        <f t="shared" si="1777"/>
        <v>0</v>
      </c>
      <c r="AC1650" s="70">
        <f t="shared" si="1778"/>
        <v>0</v>
      </c>
      <c r="AD1650" s="70">
        <f t="shared" si="1779"/>
        <v>0</v>
      </c>
      <c r="AE1650" s="70">
        <f t="shared" si="1780"/>
        <v>0</v>
      </c>
      <c r="AF1650" s="70">
        <f t="shared" si="1781"/>
        <v>0</v>
      </c>
      <c r="AG1650" s="70">
        <f t="shared" si="1782"/>
        <v>0</v>
      </c>
      <c r="AH1650" s="70">
        <f t="shared" si="1783"/>
        <v>0</v>
      </c>
      <c r="AI1650" s="70">
        <f t="shared" si="1784"/>
        <v>0</v>
      </c>
      <c r="AJ1650" s="69"/>
      <c r="AK1650" s="69"/>
      <c r="AL1650" s="69"/>
      <c r="AN1650" s="69"/>
      <c r="AO1650" s="69"/>
      <c r="AP1650" s="69"/>
      <c r="AQ1650" s="69"/>
      <c r="AR1650" s="69"/>
      <c r="AS1650" s="69"/>
      <c r="AT1650" s="69"/>
      <c r="AU1650" s="44">
        <f t="shared" si="1785"/>
        <v>0</v>
      </c>
      <c r="AV1650" s="69"/>
      <c r="AW1650" s="44">
        <v>2028</v>
      </c>
      <c r="AX1650" s="44">
        <v>0</v>
      </c>
      <c r="AY1650" s="66">
        <f>IF(AY1643=AW1650,X1650,IF(AX1650=0,MAX(AY1649-MAX(AU1650-SUM(AX1649:AX1649),0),0),AY1649))</f>
        <v>0</v>
      </c>
      <c r="AZ1650" s="66">
        <f>IF(AZ1643=AW1650,X1650,IF(AY1650=0,MAX(AZ1649-MAX(AU1650-SUM(AX1649:AY1649),0),0),AZ1649))</f>
        <v>0</v>
      </c>
      <c r="BA1650" s="66">
        <f>IF(BA1643=AW1650,X1650,IF(AZ1650=0,MAX(BA1649-MAX(AU1650-SUM(AX1649:AZ1649),0),0),BA1649))</f>
        <v>0</v>
      </c>
      <c r="BB1650" s="66">
        <f>IF(BB1643=AW1650,X1650,IF(BA1650=0,MAX(BB1649-MAX(AU1650-SUM(AX1649:BA1649),0),0),BB1649))</f>
        <v>0</v>
      </c>
      <c r="BC1650" s="66">
        <f>IF(BC1643=AW1650,X1650,IF(BB1650=0,MAX(BC1649-MAX(AU1650-SUM(AX1649:BB1649),0),0),BC1649))</f>
        <v>0</v>
      </c>
      <c r="BD1650" s="66">
        <f>IF(BD1643=AW1650,X1650,IF(BC1650=0,MAX(BD1649-MAX(AU1650-SUM(AX1649:BC1649),0),0),BD1649))</f>
        <v>0</v>
      </c>
      <c r="BE1650" s="66">
        <f>IF(BE1643=AW1650,X1650,IF(BD1650=0,MAX(BE1649-MAX(AU1650-SUM(AX1649:BD1649),0),0),BE1649))</f>
        <v>0</v>
      </c>
      <c r="BF1650" s="66">
        <f>IF(BF1643=AW1650,X1650,IF(BE1650=0,MAX(BF1649-MAX(AU1650-SUM(AX1649:BE1649),0),0),BF1649))</f>
        <v>0</v>
      </c>
      <c r="BG1650" s="66" t="b">
        <f t="shared" si="1767"/>
        <v>1</v>
      </c>
      <c r="BI1650" s="44">
        <v>2028</v>
      </c>
      <c r="BJ1650" s="44">
        <v>0</v>
      </c>
      <c r="BK1650" s="66">
        <f>IF(BI1650&gt;BK1643,AY1649-AY1650,0)</f>
        <v>0</v>
      </c>
      <c r="BL1650" s="66">
        <f>IF(BI1650&gt;BL1643,AZ1649-AZ1650,0)</f>
        <v>0</v>
      </c>
      <c r="BM1650" s="66">
        <f>IF(BI1650&gt;BM1643,BA1649-BA1650,0)</f>
        <v>0</v>
      </c>
      <c r="BN1650" s="66">
        <f>IF(BI1650&gt;BN1643,BB1649-BB1650,0)</f>
        <v>0</v>
      </c>
      <c r="BO1650" s="66">
        <f>IF(BI1650&gt;BO1643,BC1649-BC1650,0)</f>
        <v>0</v>
      </c>
      <c r="BP1650" s="66">
        <f>IF(BI1650&gt;BP1643,BD1649-BD1650,0)</f>
        <v>0</v>
      </c>
      <c r="BQ1650" s="66">
        <f>IF(BI1650&gt;BQ1643,BE1649-BE1650,0)</f>
        <v>0</v>
      </c>
      <c r="BR1650" s="66">
        <f>IF(BI1650&gt;BR1643,BF1649-BF1650,0)</f>
        <v>0</v>
      </c>
      <c r="BS1650" s="66" t="b">
        <f t="shared" si="1768"/>
        <v>1</v>
      </c>
      <c r="BT1650" s="68"/>
      <c r="BU1650" s="68"/>
      <c r="BV1650" s="68"/>
      <c r="BW1650" s="68"/>
      <c r="BX1650" s="68"/>
      <c r="BY1650" s="68"/>
      <c r="BZ1650" s="68"/>
      <c r="CA1650" s="68"/>
      <c r="CB1650" s="68"/>
      <c r="CC1650" s="68"/>
      <c r="CD1650" s="68"/>
      <c r="CE1650" s="68"/>
      <c r="CF1650" s="68"/>
      <c r="CG1650" s="68"/>
      <c r="CH1650" s="68"/>
      <c r="CI1650" s="68"/>
      <c r="CJ1650" s="68"/>
      <c r="CK1650" s="68"/>
      <c r="CL1650" s="68"/>
      <c r="CM1650" s="68"/>
      <c r="CN1650" s="68"/>
      <c r="CO1650" s="68"/>
      <c r="CP1650" s="68"/>
      <c r="CQ1650" s="68"/>
      <c r="CR1650" s="68"/>
      <c r="CS1650" s="68"/>
      <c r="CT1650" s="68"/>
      <c r="CU1650" s="68"/>
      <c r="CV1650" s="68"/>
      <c r="CW1650" s="68"/>
      <c r="CX1650" s="68"/>
      <c r="CY1650" s="68"/>
      <c r="CZ1650" s="68"/>
      <c r="DA1650" s="68"/>
      <c r="DB1650" s="68"/>
      <c r="DC1650" s="68"/>
      <c r="DD1650" s="68"/>
      <c r="DE1650" s="68"/>
      <c r="DF1650" s="68"/>
      <c r="DG1650" s="68"/>
      <c r="DH1650" s="68"/>
      <c r="DI1650" s="68"/>
      <c r="DJ1650" s="68"/>
      <c r="DK1650" s="68"/>
      <c r="DL1650" s="68"/>
      <c r="DM1650" s="68"/>
      <c r="DN1650" s="68"/>
      <c r="DO1650" s="68"/>
      <c r="DP1650" s="68"/>
      <c r="DQ1650" s="68"/>
      <c r="DR1650" s="67">
        <f t="shared" si="1769"/>
        <v>0</v>
      </c>
      <c r="DS1650" s="44">
        <v>2028</v>
      </c>
      <c r="DT1650" s="44">
        <v>0</v>
      </c>
      <c r="DU1650" s="66">
        <f>IF(DS1650&gt;DU1643,IF(DR1650&lt;=BK1650,DR1650,BK1650),0)</f>
        <v>0</v>
      </c>
      <c r="DV1650" s="66">
        <f>IF(DS1650&gt;DV1643,IF(DR1650&lt;=BL1650,DR1650,BL1650),0)</f>
        <v>0</v>
      </c>
      <c r="DW1650" s="66">
        <f>IF(DS1650&gt;DW1643,IF(DR1650&lt;=BM1650,DR1650,BM1650),0)</f>
        <v>0</v>
      </c>
      <c r="DX1650" s="66">
        <f>IF(DS1650&gt;DX1643,IF(DR1650&lt;=BN1650,DR1650,BN1650),0)</f>
        <v>0</v>
      </c>
      <c r="DY1650" s="66">
        <f>IF(DS1650&gt;DY1643,IF(DR1650&lt;=BO1650,DR1650,BO1650),0)</f>
        <v>0</v>
      </c>
      <c r="DZ1650" s="66">
        <f>IF(DS1650&gt;DZ1643,IF(DR1650&lt;=BP1650,DR1650,BP1650),0)</f>
        <v>0</v>
      </c>
      <c r="EA1650" s="66">
        <f>IF(DS1650&gt;EA1643,IF(DR1650&lt;=BQ1650,DR1650,BQ1650),0)</f>
        <v>0</v>
      </c>
      <c r="EB1650" s="66">
        <f>IF(DS1650&gt;EB1643,IF(DR1650&lt;=BR1650,DR1650,BR1650),0)</f>
        <v>0</v>
      </c>
      <c r="EC1650" s="66" t="b">
        <f t="shared" si="1770"/>
        <v>1</v>
      </c>
    </row>
    <row r="1651" spans="1:209" x14ac:dyDescent="0.2">
      <c r="B1651" s="26"/>
      <c r="D1651" s="74">
        <v>2029</v>
      </c>
      <c r="E1651" s="73"/>
      <c r="F1651" s="73"/>
      <c r="G1651" s="73"/>
      <c r="H1651" s="73"/>
      <c r="I1651" s="73"/>
      <c r="J1651" s="73"/>
      <c r="K1651" s="73"/>
      <c r="L1651" s="73"/>
      <c r="M1651" s="73"/>
      <c r="N1651" s="73"/>
      <c r="O1651" s="73"/>
      <c r="P1651" s="73"/>
      <c r="Q1651" s="35">
        <f t="shared" si="1771"/>
        <v>0</v>
      </c>
      <c r="R1651" s="72" t="b">
        <f>AND(E1615&lt;&gt;"",D1651=CNTR_ReportingYear,ROUND(SUM(Q1651),0)&lt;&gt;ROUND(SUM(M1615),0))</f>
        <v>0</v>
      </c>
      <c r="S1651" s="16"/>
      <c r="U1651" s="27">
        <f t="shared" si="1766"/>
        <v>0</v>
      </c>
      <c r="V1651" s="66">
        <f t="shared" si="1772"/>
        <v>0</v>
      </c>
      <c r="W1651" s="71">
        <f t="shared" si="1773"/>
        <v>0</v>
      </c>
      <c r="X1651" s="71">
        <f t="shared" si="1774"/>
        <v>0</v>
      </c>
      <c r="Y1651" s="69"/>
      <c r="Z1651" s="70">
        <f t="shared" si="1775"/>
        <v>0</v>
      </c>
      <c r="AA1651" s="70">
        <f t="shared" si="1776"/>
        <v>0</v>
      </c>
      <c r="AB1651" s="70">
        <f t="shared" si="1777"/>
        <v>0</v>
      </c>
      <c r="AC1651" s="70">
        <f t="shared" si="1778"/>
        <v>0</v>
      </c>
      <c r="AD1651" s="70">
        <f t="shared" si="1779"/>
        <v>0</v>
      </c>
      <c r="AE1651" s="70">
        <f t="shared" si="1780"/>
        <v>0</v>
      </c>
      <c r="AF1651" s="70">
        <f t="shared" si="1781"/>
        <v>0</v>
      </c>
      <c r="AG1651" s="70">
        <f t="shared" si="1782"/>
        <v>0</v>
      </c>
      <c r="AH1651" s="70">
        <f t="shared" si="1783"/>
        <v>0</v>
      </c>
      <c r="AI1651" s="70">
        <f t="shared" si="1784"/>
        <v>0</v>
      </c>
      <c r="AJ1651" s="69"/>
      <c r="AK1651" s="69"/>
      <c r="AL1651" s="69"/>
      <c r="AN1651" s="69"/>
      <c r="AO1651" s="69"/>
      <c r="AP1651" s="69"/>
      <c r="AQ1651" s="69"/>
      <c r="AR1651" s="69"/>
      <c r="AS1651" s="69"/>
      <c r="AT1651" s="69"/>
      <c r="AU1651" s="44">
        <f t="shared" si="1785"/>
        <v>0</v>
      </c>
      <c r="AV1651" s="69"/>
      <c r="AW1651" s="44">
        <v>2029</v>
      </c>
      <c r="AX1651" s="44">
        <v>0</v>
      </c>
      <c r="AY1651" s="66">
        <f>IF(AY1643=AW1651,X1651,IF(AX1651=0,MAX(AY1650-MAX(AU1651-SUM(AX1650:AX1650),0),0),AY1650))</f>
        <v>0</v>
      </c>
      <c r="AZ1651" s="66">
        <f>IF(AZ1643=AW1651,X1651,IF(AY1651=0,MAX(AZ1650-MAX(AU1651-SUM(AX1650:AY1650),0),0),AZ1650))</f>
        <v>0</v>
      </c>
      <c r="BA1651" s="66">
        <f>IF(BA1643=AW1651,X1651,IF(AZ1651=0,MAX(BA1650-MAX(AU1651-SUM(AX1650:AZ1650),0),0),BA1650))</f>
        <v>0</v>
      </c>
      <c r="BB1651" s="66">
        <f>IF(BB1643=AW1651,X1651,IF(BA1651=0,MAX(BB1650-MAX(AU1651-SUM(AX1650:BA1650),0),0),BB1650))</f>
        <v>0</v>
      </c>
      <c r="BC1651" s="66">
        <f>IF(BC1643=AW1651,X1651,IF(BB1651=0,MAX(BC1650-MAX(AU1651-SUM(AX1650:BB1650),0),0),BC1650))</f>
        <v>0</v>
      </c>
      <c r="BD1651" s="66">
        <f>IF(BD1643=AW1651,X1651,IF(BC1651=0,MAX(BD1650-MAX(AU1651-SUM(AX1650:BC1650),0),0),BD1650))</f>
        <v>0</v>
      </c>
      <c r="BE1651" s="66">
        <f>IF(BE1643=AW1651,X1651,IF(BD1651=0,MAX(BE1650-MAX(AU1651-SUM(AX1650:BD1650),0),0),BE1650))</f>
        <v>0</v>
      </c>
      <c r="BF1651" s="66">
        <f>IF(BF1643=AW1651,X1651,IF(BE1651=0,MAX(BF1650-MAX(AU1651-SUM(AX1650:BE1650),0),0),BF1650))</f>
        <v>0</v>
      </c>
      <c r="BG1651" s="66" t="b">
        <f t="shared" si="1767"/>
        <v>1</v>
      </c>
      <c r="BI1651" s="44">
        <v>2029</v>
      </c>
      <c r="BJ1651" s="44">
        <v>0</v>
      </c>
      <c r="BK1651" s="66">
        <f>IF(BI1651&gt;BK1643,AY1650-AY1651,0)</f>
        <v>0</v>
      </c>
      <c r="BL1651" s="66">
        <f>IF(BI1651&gt;BL1643,AZ1650-AZ1651,0)</f>
        <v>0</v>
      </c>
      <c r="BM1651" s="66">
        <f>IF(BI1651&gt;BM1643,BA1650-BA1651,0)</f>
        <v>0</v>
      </c>
      <c r="BN1651" s="66">
        <f>IF(BI1651&gt;BN1643,BB1650-BB1651,0)</f>
        <v>0</v>
      </c>
      <c r="BO1651" s="66">
        <f>IF(BI1651&gt;BO1643,BC1650-BC1651,0)</f>
        <v>0</v>
      </c>
      <c r="BP1651" s="66">
        <f>IF(BI1651&gt;BP1643,BD1650-BD1651,0)</f>
        <v>0</v>
      </c>
      <c r="BQ1651" s="66">
        <f>IF(BI1651&gt;BQ1643,BE1650-BE1651,0)</f>
        <v>0</v>
      </c>
      <c r="BR1651" s="66">
        <f>IF(BI1651&gt;BR1643,BF1650-BF1651,0)</f>
        <v>0</v>
      </c>
      <c r="BS1651" s="66" t="b">
        <f t="shared" si="1768"/>
        <v>1</v>
      </c>
      <c r="BT1651" s="68"/>
      <c r="BU1651" s="68"/>
      <c r="BV1651" s="68"/>
      <c r="BW1651" s="68"/>
      <c r="BX1651" s="68"/>
      <c r="BY1651" s="68"/>
      <c r="BZ1651" s="68"/>
      <c r="CA1651" s="68"/>
      <c r="CB1651" s="68"/>
      <c r="CC1651" s="68"/>
      <c r="CD1651" s="68"/>
      <c r="CE1651" s="68"/>
      <c r="CF1651" s="68"/>
      <c r="CG1651" s="68"/>
      <c r="CH1651" s="68"/>
      <c r="CI1651" s="68"/>
      <c r="CJ1651" s="68"/>
      <c r="CK1651" s="68"/>
      <c r="CL1651" s="68"/>
      <c r="CM1651" s="68"/>
      <c r="CN1651" s="68"/>
      <c r="CO1651" s="68"/>
      <c r="CP1651" s="68"/>
      <c r="CQ1651" s="68"/>
      <c r="CR1651" s="68"/>
      <c r="CS1651" s="68"/>
      <c r="CT1651" s="68"/>
      <c r="CU1651" s="68"/>
      <c r="CV1651" s="68"/>
      <c r="CW1651" s="68"/>
      <c r="CX1651" s="68"/>
      <c r="CY1651" s="68"/>
      <c r="CZ1651" s="68"/>
      <c r="DA1651" s="68"/>
      <c r="DB1651" s="68"/>
      <c r="DC1651" s="68"/>
      <c r="DD1651" s="68"/>
      <c r="DE1651" s="68"/>
      <c r="DF1651" s="68"/>
      <c r="DG1651" s="68"/>
      <c r="DH1651" s="68"/>
      <c r="DI1651" s="68"/>
      <c r="DJ1651" s="68"/>
      <c r="DK1651" s="68"/>
      <c r="DL1651" s="68"/>
      <c r="DM1651" s="68"/>
      <c r="DN1651" s="68"/>
      <c r="DO1651" s="68"/>
      <c r="DP1651" s="68"/>
      <c r="DQ1651" s="68"/>
      <c r="DR1651" s="67">
        <f t="shared" si="1769"/>
        <v>0</v>
      </c>
      <c r="DS1651" s="44">
        <v>2029</v>
      </c>
      <c r="DT1651" s="44">
        <v>0</v>
      </c>
      <c r="DU1651" s="66">
        <f>IF(DS1651&gt;DU1643,IF(DR1651&lt;=BK1651,DR1651,BK1651),0)</f>
        <v>0</v>
      </c>
      <c r="DV1651" s="66">
        <f>IF(DS1651&gt;DV1643,IF(DR1651&lt;=BL1651,DR1651,BL1651),0)</f>
        <v>0</v>
      </c>
      <c r="DW1651" s="66">
        <f>IF(DS1651&gt;DW1643,IF(DR1651&lt;=BM1651,DR1651,BM1651),0)</f>
        <v>0</v>
      </c>
      <c r="DX1651" s="66">
        <f>IF(DS1651&gt;DX1643,IF(DR1651&lt;=BN1651,DR1651,BN1651),0)</f>
        <v>0</v>
      </c>
      <c r="DY1651" s="66">
        <f>IF(DS1651&gt;DY1643,IF(DR1651&lt;=BO1651,DR1651,BO1651),0)</f>
        <v>0</v>
      </c>
      <c r="DZ1651" s="66">
        <f>IF(DS1651&gt;DZ1643,IF(DR1651&lt;=BP1651,DR1651,BP1651),0)</f>
        <v>0</v>
      </c>
      <c r="EA1651" s="66">
        <f>IF(DS1651&gt;EA1643,IF(DR1651&lt;=BQ1651,DR1651,BQ1651),0)</f>
        <v>0</v>
      </c>
      <c r="EB1651" s="66">
        <f>IF(DS1651&gt;EB1643,IF(DR1651&lt;=BR1651,DR1651,BR1651),0)</f>
        <v>0</v>
      </c>
      <c r="EC1651" s="66" t="b">
        <f t="shared" si="1770"/>
        <v>1</v>
      </c>
    </row>
    <row r="1652" spans="1:209" x14ac:dyDescent="0.2">
      <c r="B1652" s="26"/>
      <c r="D1652" s="74">
        <v>2030</v>
      </c>
      <c r="E1652" s="73"/>
      <c r="F1652" s="73"/>
      <c r="G1652" s="73"/>
      <c r="H1652" s="73"/>
      <c r="I1652" s="73"/>
      <c r="J1652" s="73"/>
      <c r="K1652" s="73"/>
      <c r="L1652" s="73"/>
      <c r="M1652" s="73"/>
      <c r="N1652" s="73"/>
      <c r="O1652" s="73"/>
      <c r="P1652" s="73"/>
      <c r="Q1652" s="35">
        <f t="shared" si="1771"/>
        <v>0</v>
      </c>
      <c r="R1652" s="72" t="b">
        <f>AND(E1615&lt;&gt;"",D1652=CNTR_ReportingYear,ROUND(SUM(Q1652),0)&lt;&gt;ROUND(SUM(M1615),0))</f>
        <v>0</v>
      </c>
      <c r="S1652" s="16"/>
      <c r="U1652" s="27">
        <f t="shared" si="1766"/>
        <v>0</v>
      </c>
      <c r="V1652" s="66">
        <f t="shared" si="1772"/>
        <v>0</v>
      </c>
      <c r="W1652" s="71">
        <f t="shared" si="1773"/>
        <v>0</v>
      </c>
      <c r="X1652" s="71">
        <f t="shared" si="1774"/>
        <v>0</v>
      </c>
      <c r="Y1652" s="69"/>
      <c r="Z1652" s="70">
        <f t="shared" si="1775"/>
        <v>0</v>
      </c>
      <c r="AA1652" s="70">
        <f t="shared" si="1776"/>
        <v>0</v>
      </c>
      <c r="AB1652" s="70">
        <f t="shared" si="1777"/>
        <v>0</v>
      </c>
      <c r="AC1652" s="70">
        <f t="shared" si="1778"/>
        <v>0</v>
      </c>
      <c r="AD1652" s="70">
        <f t="shared" si="1779"/>
        <v>0</v>
      </c>
      <c r="AE1652" s="70">
        <f t="shared" si="1780"/>
        <v>0</v>
      </c>
      <c r="AF1652" s="70">
        <f t="shared" si="1781"/>
        <v>0</v>
      </c>
      <c r="AG1652" s="70">
        <f t="shared" si="1782"/>
        <v>0</v>
      </c>
      <c r="AH1652" s="70">
        <f t="shared" si="1783"/>
        <v>0</v>
      </c>
      <c r="AI1652" s="70">
        <f t="shared" si="1784"/>
        <v>0</v>
      </c>
      <c r="AJ1652" s="69"/>
      <c r="AK1652" s="69"/>
      <c r="AL1652" s="69"/>
      <c r="AN1652" s="69"/>
      <c r="AO1652" s="69"/>
      <c r="AP1652" s="69"/>
      <c r="AQ1652" s="69"/>
      <c r="AR1652" s="69"/>
      <c r="AS1652" s="69"/>
      <c r="AT1652" s="69"/>
      <c r="AU1652" s="44">
        <f t="shared" si="1785"/>
        <v>0</v>
      </c>
      <c r="AV1652" s="69"/>
      <c r="AW1652" s="44">
        <v>2030</v>
      </c>
      <c r="AX1652" s="44">
        <v>0</v>
      </c>
      <c r="AY1652" s="66">
        <f>IF(AY1643=AW1652,X1652,IF(AX1652=0,MAX(AY1651-MAX(AU1652-SUM(AX1651:AX1651),0),0),AY1651))</f>
        <v>0</v>
      </c>
      <c r="AZ1652" s="66">
        <f>IF(AZ1643=AW1652,X1652,IF(AY1652=0,MAX(AZ1651-MAX(AU1652-SUM(AX1651:AY1651),0),0),AZ1651))</f>
        <v>0</v>
      </c>
      <c r="BA1652" s="66">
        <f>IF(BA1643=AW1652,X1652,IF(AZ1652=0,MAX(BA1651-MAX(AU1652-SUM(AX1651:AZ1651),0),0),BA1651))</f>
        <v>0</v>
      </c>
      <c r="BB1652" s="66">
        <f>IF(BB1643=AW1652,X1652,IF(BA1652=0,MAX(BB1651-MAX(AU1652-SUM(AX1651:BA1651),0),0),BB1651))</f>
        <v>0</v>
      </c>
      <c r="BC1652" s="66">
        <f>IF(BC1643=AW1652,X1652,IF(BB1652=0,MAX(BC1651-MAX(AU1652-SUM(AX1651:BB1651),0),0),BC1651))</f>
        <v>0</v>
      </c>
      <c r="BD1652" s="66">
        <f>IF(BD1643=AW1652,X1652,IF(BC1652=0,MAX(BD1651-MAX(AU1652-SUM(AX1651:BC1651),0),0),BD1651))</f>
        <v>0</v>
      </c>
      <c r="BE1652" s="66">
        <f>IF(BE1643=AW1652,X1652,IF(BD1652=0,MAX(BE1651-MAX(AU1652-SUM(AX1651:BD1651),0),0),BE1651))</f>
        <v>0</v>
      </c>
      <c r="BF1652" s="66">
        <f>IF(BF1643=AW1652,X1652,IF(BE1652=0,MAX(BF1651-MAX(AU1652-SUM(AX1651:BE1651),0),0),BF1651))</f>
        <v>0</v>
      </c>
      <c r="BG1652" s="66" t="b">
        <f t="shared" si="1767"/>
        <v>1</v>
      </c>
      <c r="BI1652" s="44">
        <v>2030</v>
      </c>
      <c r="BJ1652" s="44">
        <v>0</v>
      </c>
      <c r="BK1652" s="66">
        <f>IF(BI1652&gt;BK1643,AY1651-AY1652,0)</f>
        <v>0</v>
      </c>
      <c r="BL1652" s="66">
        <f>IF(BI1652&gt;BL1643,AZ1651-AZ1652,0)</f>
        <v>0</v>
      </c>
      <c r="BM1652" s="66">
        <f>IF(BI1652&gt;BM1643,BA1651-BA1652,0)</f>
        <v>0</v>
      </c>
      <c r="BN1652" s="66">
        <f>IF(BI1652&gt;BN1643,BB1651-BB1652,0)</f>
        <v>0</v>
      </c>
      <c r="BO1652" s="66">
        <f>IF(BI1652&gt;BO1643,BC1651-BC1652,0)</f>
        <v>0</v>
      </c>
      <c r="BP1652" s="66">
        <f>IF(BI1652&gt;BP1643,BD1651-BD1652,0)</f>
        <v>0</v>
      </c>
      <c r="BQ1652" s="66">
        <f>IF(BI1652&gt;BQ1643,BE1651-BE1652,0)</f>
        <v>0</v>
      </c>
      <c r="BR1652" s="66">
        <f>IF(BI1652&gt;BR1643,BF1651-BF1652,0)</f>
        <v>0</v>
      </c>
      <c r="BS1652" s="66" t="b">
        <f t="shared" si="1768"/>
        <v>1</v>
      </c>
      <c r="BT1652" s="68"/>
      <c r="BU1652" s="68"/>
      <c r="BV1652" s="68"/>
      <c r="BW1652" s="68"/>
      <c r="BX1652" s="68"/>
      <c r="BY1652" s="68"/>
      <c r="BZ1652" s="68"/>
      <c r="CA1652" s="68"/>
      <c r="CB1652" s="68"/>
      <c r="CC1652" s="68"/>
      <c r="CD1652" s="68"/>
      <c r="CE1652" s="68"/>
      <c r="CF1652" s="68"/>
      <c r="CG1652" s="68"/>
      <c r="CH1652" s="68"/>
      <c r="CI1652" s="68"/>
      <c r="CJ1652" s="68"/>
      <c r="CK1652" s="68"/>
      <c r="CL1652" s="68"/>
      <c r="CM1652" s="68"/>
      <c r="CN1652" s="68"/>
      <c r="CO1652" s="68"/>
      <c r="CP1652" s="68"/>
      <c r="CQ1652" s="68"/>
      <c r="CR1652" s="68"/>
      <c r="CS1652" s="68"/>
      <c r="CT1652" s="68"/>
      <c r="CU1652" s="68"/>
      <c r="CV1652" s="68"/>
      <c r="CW1652" s="68"/>
      <c r="CX1652" s="68"/>
      <c r="CY1652" s="68"/>
      <c r="CZ1652" s="68"/>
      <c r="DA1652" s="68"/>
      <c r="DB1652" s="68"/>
      <c r="DC1652" s="68"/>
      <c r="DD1652" s="68"/>
      <c r="DE1652" s="68"/>
      <c r="DF1652" s="68"/>
      <c r="DG1652" s="68"/>
      <c r="DH1652" s="68"/>
      <c r="DI1652" s="68"/>
      <c r="DJ1652" s="68"/>
      <c r="DK1652" s="68"/>
      <c r="DL1652" s="68"/>
      <c r="DM1652" s="68"/>
      <c r="DN1652" s="68"/>
      <c r="DO1652" s="68"/>
      <c r="DP1652" s="68"/>
      <c r="DQ1652" s="68"/>
      <c r="DR1652" s="67">
        <f t="shared" si="1769"/>
        <v>0</v>
      </c>
      <c r="DS1652" s="44">
        <v>2030</v>
      </c>
      <c r="DT1652" s="44">
        <v>0</v>
      </c>
      <c r="DU1652" s="66">
        <f>IF(DS1652&gt;DU1643,IF(DR1652&lt;=BK1652,DR1652,BK1652),0)</f>
        <v>0</v>
      </c>
      <c r="DV1652" s="66">
        <f>IF(DS1652&gt;DV1643,IF(DR1652&lt;=BL1652,DR1652,BL1652),0)</f>
        <v>0</v>
      </c>
      <c r="DW1652" s="66">
        <f>IF(DS1652&gt;DW1643,IF(DR1652&lt;=BM1652,DR1652,BM1652),0)</f>
        <v>0</v>
      </c>
      <c r="DX1652" s="66">
        <f>IF(DS1652&gt;DX1643,IF(DR1652&lt;=BN1652,DR1652,BN1652),0)</f>
        <v>0</v>
      </c>
      <c r="DY1652" s="66">
        <f>IF(DS1652&gt;DY1643,IF(DR1652&lt;=BO1652,DR1652,BO1652),0)</f>
        <v>0</v>
      </c>
      <c r="DZ1652" s="66">
        <f>IF(DS1652&gt;DZ1643,IF(DR1652&lt;=BP1652,DR1652,BP1652),0)</f>
        <v>0</v>
      </c>
      <c r="EA1652" s="66">
        <f>IF(DS1652&gt;EA1643,IF(DR1652&lt;=BQ1652,DR1652,BQ1652),0)</f>
        <v>0</v>
      </c>
      <c r="EB1652" s="66">
        <f>IF(DS1652&gt;EB1643,IF(DR1652&lt;=BR1652,DR1652,BR1652),0)</f>
        <v>0</v>
      </c>
      <c r="EC1652" s="66" t="b">
        <f t="shared" si="1770"/>
        <v>1</v>
      </c>
    </row>
    <row r="1653" spans="1:209" x14ac:dyDescent="0.2">
      <c r="B1653" s="26"/>
      <c r="S1653" s="16"/>
    </row>
    <row r="1654" spans="1:209" hidden="1" x14ac:dyDescent="0.2">
      <c r="A1654" s="2" t="s">
        <v>1</v>
      </c>
      <c r="B1654" s="26"/>
      <c r="S1654" s="16"/>
      <c r="DS1654" s="2" t="s">
        <v>18</v>
      </c>
    </row>
    <row r="1655" spans="1:209" hidden="1" x14ac:dyDescent="0.2">
      <c r="A1655" s="2" t="s">
        <v>1</v>
      </c>
      <c r="B1655" s="26"/>
      <c r="S1655" s="16"/>
      <c r="AJ1655" s="329" t="s">
        <v>17</v>
      </c>
      <c r="AK1655" s="330"/>
      <c r="AL1655" s="330"/>
      <c r="AM1655" s="330"/>
      <c r="AN1655" s="330"/>
      <c r="AO1655" s="330"/>
      <c r="AP1655" s="330"/>
      <c r="AQ1655" s="330"/>
      <c r="AR1655" s="330"/>
      <c r="AS1655" s="330"/>
      <c r="AT1655" s="330"/>
      <c r="AU1655" s="331"/>
      <c r="AV1655" s="63"/>
      <c r="AX1655" s="50" t="s">
        <v>16</v>
      </c>
      <c r="AY1655" s="44">
        <v>2023</v>
      </c>
      <c r="AZ1655" s="44">
        <v>2024</v>
      </c>
      <c r="BA1655" s="44">
        <v>2024</v>
      </c>
      <c r="BB1655" s="44">
        <v>2024</v>
      </c>
      <c r="BC1655" s="44">
        <v>2024</v>
      </c>
      <c r="BD1655" s="44">
        <v>2024</v>
      </c>
      <c r="BE1655" s="44">
        <v>2024</v>
      </c>
      <c r="BF1655" s="44">
        <v>2024</v>
      </c>
      <c r="BG1655" s="44">
        <v>2024</v>
      </c>
      <c r="BH1655" s="44">
        <v>2024</v>
      </c>
      <c r="BI1655" s="44">
        <v>2024</v>
      </c>
      <c r="BJ1655" s="44">
        <v>2025</v>
      </c>
      <c r="BK1655" s="44">
        <v>2025</v>
      </c>
      <c r="BL1655" s="44">
        <v>2025</v>
      </c>
      <c r="BM1655" s="44">
        <v>2025</v>
      </c>
      <c r="BN1655" s="44">
        <v>2025</v>
      </c>
      <c r="BO1655" s="44">
        <v>2025</v>
      </c>
      <c r="BP1655" s="44">
        <v>2025</v>
      </c>
      <c r="BQ1655" s="44">
        <v>2025</v>
      </c>
      <c r="BR1655" s="44">
        <v>2025</v>
      </c>
      <c r="BS1655" s="44">
        <v>2025</v>
      </c>
      <c r="BT1655" s="44">
        <v>2026</v>
      </c>
      <c r="BU1655" s="44">
        <v>2026</v>
      </c>
      <c r="BV1655" s="44">
        <v>2026</v>
      </c>
      <c r="BW1655" s="44">
        <v>2026</v>
      </c>
      <c r="BX1655" s="44">
        <v>2026</v>
      </c>
      <c r="BY1655" s="44">
        <v>2026</v>
      </c>
      <c r="BZ1655" s="44">
        <v>2026</v>
      </c>
      <c r="CA1655" s="44">
        <v>2026</v>
      </c>
      <c r="CB1655" s="44">
        <v>2026</v>
      </c>
      <c r="CC1655" s="44">
        <v>2026</v>
      </c>
      <c r="CD1655" s="44">
        <v>2027</v>
      </c>
      <c r="CE1655" s="44">
        <v>2027</v>
      </c>
      <c r="CF1655" s="44">
        <v>2027</v>
      </c>
      <c r="CG1655" s="44">
        <v>2027</v>
      </c>
      <c r="CH1655" s="44">
        <v>2027</v>
      </c>
      <c r="CI1655" s="44">
        <v>2027</v>
      </c>
      <c r="CJ1655" s="44">
        <v>2027</v>
      </c>
      <c r="CK1655" s="44">
        <v>2027</v>
      </c>
      <c r="CL1655" s="44">
        <v>2027</v>
      </c>
      <c r="CM1655" s="44">
        <v>2027</v>
      </c>
      <c r="CN1655" s="44">
        <v>2028</v>
      </c>
      <c r="CO1655" s="44">
        <v>2028</v>
      </c>
      <c r="CP1655" s="44">
        <v>2028</v>
      </c>
      <c r="CQ1655" s="44">
        <v>2028</v>
      </c>
      <c r="CR1655" s="44">
        <v>2028</v>
      </c>
      <c r="CS1655" s="44">
        <v>2028</v>
      </c>
      <c r="CT1655" s="44">
        <v>2028</v>
      </c>
      <c r="CU1655" s="44">
        <v>2028</v>
      </c>
      <c r="CV1655" s="44">
        <v>2028</v>
      </c>
      <c r="CW1655" s="44">
        <v>2028</v>
      </c>
      <c r="CX1655" s="44">
        <v>2029</v>
      </c>
      <c r="CY1655" s="44">
        <v>2029</v>
      </c>
      <c r="CZ1655" s="44">
        <v>2029</v>
      </c>
      <c r="DA1655" s="44">
        <v>2029</v>
      </c>
      <c r="DB1655" s="44">
        <v>2029</v>
      </c>
      <c r="DC1655" s="44">
        <v>2029</v>
      </c>
      <c r="DD1655" s="44">
        <v>2029</v>
      </c>
      <c r="DE1655" s="44">
        <v>2029</v>
      </c>
      <c r="DF1655" s="44">
        <v>2029</v>
      </c>
      <c r="DG1655" s="44">
        <v>2029</v>
      </c>
      <c r="DH1655" s="44">
        <v>2030</v>
      </c>
      <c r="DI1655" s="44">
        <v>2030</v>
      </c>
      <c r="DJ1655" s="44">
        <v>2030</v>
      </c>
      <c r="DK1655" s="44">
        <v>2030</v>
      </c>
      <c r="DL1655" s="44">
        <v>2030</v>
      </c>
      <c r="DM1655" s="44">
        <v>2030</v>
      </c>
      <c r="DN1655" s="44">
        <v>2030</v>
      </c>
      <c r="DO1655" s="44">
        <v>2030</v>
      </c>
      <c r="DP1655" s="44">
        <v>2030</v>
      </c>
      <c r="DQ1655" s="44">
        <v>2030</v>
      </c>
      <c r="DS1655" s="50"/>
      <c r="DT1655" s="44">
        <v>2023</v>
      </c>
      <c r="DU1655" s="44">
        <v>2024</v>
      </c>
      <c r="DV1655" s="44">
        <v>2024</v>
      </c>
      <c r="DW1655" s="44">
        <v>2024</v>
      </c>
      <c r="DX1655" s="44">
        <v>2024</v>
      </c>
      <c r="DY1655" s="44">
        <v>2024</v>
      </c>
      <c r="DZ1655" s="44">
        <v>2024</v>
      </c>
      <c r="EA1655" s="44">
        <v>2024</v>
      </c>
      <c r="EB1655" s="44">
        <v>2024</v>
      </c>
      <c r="EC1655" s="44">
        <v>2024</v>
      </c>
      <c r="ED1655" s="44">
        <v>2024</v>
      </c>
      <c r="EE1655" s="44">
        <v>2025</v>
      </c>
      <c r="EF1655" s="44">
        <v>2025</v>
      </c>
      <c r="EG1655" s="44">
        <v>2025</v>
      </c>
      <c r="EH1655" s="44">
        <v>2025</v>
      </c>
      <c r="EI1655" s="44">
        <v>2025</v>
      </c>
      <c r="EJ1655" s="44">
        <v>2025</v>
      </c>
      <c r="EK1655" s="44">
        <v>2025</v>
      </c>
      <c r="EL1655" s="44">
        <v>2025</v>
      </c>
      <c r="EM1655" s="44">
        <v>2025</v>
      </c>
      <c r="EN1655" s="44">
        <v>2025</v>
      </c>
      <c r="EO1655" s="44">
        <v>2026</v>
      </c>
      <c r="EP1655" s="44">
        <v>2026</v>
      </c>
      <c r="EQ1655" s="44">
        <v>2026</v>
      </c>
      <c r="ER1655" s="44">
        <v>2026</v>
      </c>
      <c r="ES1655" s="44">
        <v>2026</v>
      </c>
      <c r="ET1655" s="44">
        <v>2026</v>
      </c>
      <c r="EU1655" s="44">
        <v>2026</v>
      </c>
      <c r="EV1655" s="44">
        <v>2026</v>
      </c>
      <c r="EW1655" s="44">
        <v>2026</v>
      </c>
      <c r="EX1655" s="44">
        <v>2026</v>
      </c>
      <c r="EY1655" s="44">
        <v>2027</v>
      </c>
      <c r="EZ1655" s="44">
        <v>2027</v>
      </c>
      <c r="FA1655" s="44">
        <v>2027</v>
      </c>
      <c r="FB1655" s="44">
        <v>2027</v>
      </c>
      <c r="FC1655" s="44">
        <v>2027</v>
      </c>
      <c r="FD1655" s="44">
        <v>2027</v>
      </c>
      <c r="FE1655" s="44">
        <v>2027</v>
      </c>
      <c r="FF1655" s="44">
        <v>2027</v>
      </c>
      <c r="FG1655" s="44">
        <v>2027</v>
      </c>
      <c r="FH1655" s="44">
        <v>2027</v>
      </c>
      <c r="FI1655" s="44">
        <v>2028</v>
      </c>
      <c r="FJ1655" s="44">
        <v>2028</v>
      </c>
      <c r="FK1655" s="44">
        <v>2028</v>
      </c>
      <c r="FL1655" s="44">
        <v>2028</v>
      </c>
      <c r="FM1655" s="44">
        <v>2028</v>
      </c>
      <c r="FN1655" s="44">
        <v>2028</v>
      </c>
      <c r="FO1655" s="44">
        <v>2028</v>
      </c>
      <c r="FP1655" s="44">
        <v>2028</v>
      </c>
      <c r="FQ1655" s="44">
        <v>2028</v>
      </c>
      <c r="FR1655" s="44">
        <v>2028</v>
      </c>
      <c r="FS1655" s="44">
        <v>2029</v>
      </c>
      <c r="FT1655" s="44">
        <v>2029</v>
      </c>
      <c r="FU1655" s="44">
        <v>2029</v>
      </c>
      <c r="FV1655" s="44">
        <v>2029</v>
      </c>
      <c r="FW1655" s="44">
        <v>2029</v>
      </c>
      <c r="FX1655" s="44">
        <v>2029</v>
      </c>
      <c r="FY1655" s="44">
        <v>2029</v>
      </c>
      <c r="FZ1655" s="44">
        <v>2029</v>
      </c>
      <c r="GA1655" s="44">
        <v>2029</v>
      </c>
      <c r="GB1655" s="44">
        <v>2029</v>
      </c>
      <c r="GC1655" s="44">
        <v>2030</v>
      </c>
      <c r="GD1655" s="44">
        <v>2030</v>
      </c>
      <c r="GE1655" s="44">
        <v>2030</v>
      </c>
      <c r="GF1655" s="44">
        <v>2030</v>
      </c>
      <c r="GG1655" s="44">
        <v>2030</v>
      </c>
      <c r="GH1655" s="44">
        <v>2030</v>
      </c>
      <c r="GI1655" s="44">
        <v>2030</v>
      </c>
      <c r="GJ1655" s="44">
        <v>2030</v>
      </c>
      <c r="GK1655" s="44">
        <v>2030</v>
      </c>
      <c r="GL1655" s="44">
        <v>2030</v>
      </c>
      <c r="GM1655" s="332" t="s">
        <v>2</v>
      </c>
      <c r="GP1655" s="2" t="s">
        <v>15</v>
      </c>
    </row>
    <row r="1656" spans="1:209" hidden="1" x14ac:dyDescent="0.2">
      <c r="A1656" s="2" t="s">
        <v>1</v>
      </c>
      <c r="B1656" s="26"/>
      <c r="S1656" s="16"/>
      <c r="AJ1656" s="44" t="s">
        <v>14</v>
      </c>
      <c r="AK1656" s="44" t="s">
        <v>3</v>
      </c>
      <c r="AL1656" s="44" t="str">
        <f t="shared" ref="AL1656:AU1656" si="1786">E1644</f>
        <v/>
      </c>
      <c r="AM1656" s="44" t="str">
        <f t="shared" si="1786"/>
        <v/>
      </c>
      <c r="AN1656" s="44" t="str">
        <f t="shared" si="1786"/>
        <v/>
      </c>
      <c r="AO1656" s="44" t="str">
        <f t="shared" si="1786"/>
        <v/>
      </c>
      <c r="AP1656" s="44" t="str">
        <f t="shared" si="1786"/>
        <v/>
      </c>
      <c r="AQ1656" s="44" t="str">
        <f t="shared" si="1786"/>
        <v/>
      </c>
      <c r="AR1656" s="44" t="str">
        <f t="shared" si="1786"/>
        <v/>
      </c>
      <c r="AS1656" s="44" t="str">
        <f t="shared" si="1786"/>
        <v/>
      </c>
      <c r="AT1656" s="44" t="str">
        <f t="shared" si="1786"/>
        <v/>
      </c>
      <c r="AU1656" s="44" t="str">
        <f t="shared" si="1786"/>
        <v/>
      </c>
      <c r="AV1656" s="63"/>
      <c r="AX1656" s="42" t="s">
        <v>14</v>
      </c>
      <c r="AY1656" s="44" t="s">
        <v>3</v>
      </c>
      <c r="AZ1656" s="44" t="str">
        <f t="shared" ref="AZ1656:BI1656" si="1787">E1644</f>
        <v/>
      </c>
      <c r="BA1656" s="44" t="str">
        <f t="shared" si="1787"/>
        <v/>
      </c>
      <c r="BB1656" s="44" t="str">
        <f t="shared" si="1787"/>
        <v/>
      </c>
      <c r="BC1656" s="44" t="str">
        <f t="shared" si="1787"/>
        <v/>
      </c>
      <c r="BD1656" s="44" t="str">
        <f t="shared" si="1787"/>
        <v/>
      </c>
      <c r="BE1656" s="44" t="str">
        <f t="shared" si="1787"/>
        <v/>
      </c>
      <c r="BF1656" s="44" t="str">
        <f t="shared" si="1787"/>
        <v/>
      </c>
      <c r="BG1656" s="44" t="str">
        <f t="shared" si="1787"/>
        <v/>
      </c>
      <c r="BH1656" s="44" t="str">
        <f t="shared" si="1787"/>
        <v/>
      </c>
      <c r="BI1656" s="44" t="str">
        <f t="shared" si="1787"/>
        <v/>
      </c>
      <c r="BJ1656" s="44" t="str">
        <f t="shared" ref="BJ1656:BS1656" si="1788">E1644</f>
        <v/>
      </c>
      <c r="BK1656" s="44" t="str">
        <f t="shared" si="1788"/>
        <v/>
      </c>
      <c r="BL1656" s="44" t="str">
        <f t="shared" si="1788"/>
        <v/>
      </c>
      <c r="BM1656" s="44" t="str">
        <f t="shared" si="1788"/>
        <v/>
      </c>
      <c r="BN1656" s="44" t="str">
        <f t="shared" si="1788"/>
        <v/>
      </c>
      <c r="BO1656" s="44" t="str">
        <f t="shared" si="1788"/>
        <v/>
      </c>
      <c r="BP1656" s="44" t="str">
        <f t="shared" si="1788"/>
        <v/>
      </c>
      <c r="BQ1656" s="44" t="str">
        <f t="shared" si="1788"/>
        <v/>
      </c>
      <c r="BR1656" s="44" t="str">
        <f t="shared" si="1788"/>
        <v/>
      </c>
      <c r="BS1656" s="44" t="str">
        <f t="shared" si="1788"/>
        <v/>
      </c>
      <c r="BT1656" s="44" t="str">
        <f t="shared" ref="BT1656:CC1656" si="1789">E1644</f>
        <v/>
      </c>
      <c r="BU1656" s="44" t="str">
        <f t="shared" si="1789"/>
        <v/>
      </c>
      <c r="BV1656" s="44" t="str">
        <f t="shared" si="1789"/>
        <v/>
      </c>
      <c r="BW1656" s="44" t="str">
        <f t="shared" si="1789"/>
        <v/>
      </c>
      <c r="BX1656" s="44" t="str">
        <f t="shared" si="1789"/>
        <v/>
      </c>
      <c r="BY1656" s="44" t="str">
        <f t="shared" si="1789"/>
        <v/>
      </c>
      <c r="BZ1656" s="44" t="str">
        <f t="shared" si="1789"/>
        <v/>
      </c>
      <c r="CA1656" s="44" t="str">
        <f t="shared" si="1789"/>
        <v/>
      </c>
      <c r="CB1656" s="44" t="str">
        <f t="shared" si="1789"/>
        <v/>
      </c>
      <c r="CC1656" s="44" t="str">
        <f t="shared" si="1789"/>
        <v/>
      </c>
      <c r="CD1656" s="44" t="str">
        <f t="shared" ref="CD1656:CM1656" si="1790">E1644</f>
        <v/>
      </c>
      <c r="CE1656" s="44" t="str">
        <f t="shared" si="1790"/>
        <v/>
      </c>
      <c r="CF1656" s="44" t="str">
        <f t="shared" si="1790"/>
        <v/>
      </c>
      <c r="CG1656" s="44" t="str">
        <f t="shared" si="1790"/>
        <v/>
      </c>
      <c r="CH1656" s="44" t="str">
        <f t="shared" si="1790"/>
        <v/>
      </c>
      <c r="CI1656" s="44" t="str">
        <f t="shared" si="1790"/>
        <v/>
      </c>
      <c r="CJ1656" s="44" t="str">
        <f t="shared" si="1790"/>
        <v/>
      </c>
      <c r="CK1656" s="44" t="str">
        <f t="shared" si="1790"/>
        <v/>
      </c>
      <c r="CL1656" s="44" t="str">
        <f t="shared" si="1790"/>
        <v/>
      </c>
      <c r="CM1656" s="44" t="str">
        <f t="shared" si="1790"/>
        <v/>
      </c>
      <c r="CN1656" s="44" t="str">
        <f t="shared" ref="CN1656:CW1656" si="1791">E1644</f>
        <v/>
      </c>
      <c r="CO1656" s="44" t="str">
        <f t="shared" si="1791"/>
        <v/>
      </c>
      <c r="CP1656" s="44" t="str">
        <f t="shared" si="1791"/>
        <v/>
      </c>
      <c r="CQ1656" s="44" t="str">
        <f t="shared" si="1791"/>
        <v/>
      </c>
      <c r="CR1656" s="44" t="str">
        <f t="shared" si="1791"/>
        <v/>
      </c>
      <c r="CS1656" s="44" t="str">
        <f t="shared" si="1791"/>
        <v/>
      </c>
      <c r="CT1656" s="44" t="str">
        <f t="shared" si="1791"/>
        <v/>
      </c>
      <c r="CU1656" s="44" t="str">
        <f t="shared" si="1791"/>
        <v/>
      </c>
      <c r="CV1656" s="44" t="str">
        <f t="shared" si="1791"/>
        <v/>
      </c>
      <c r="CW1656" s="44" t="str">
        <f t="shared" si="1791"/>
        <v/>
      </c>
      <c r="CX1656" s="44" t="str">
        <f t="shared" ref="CX1656:DG1656" si="1792">E1644</f>
        <v/>
      </c>
      <c r="CY1656" s="44" t="str">
        <f t="shared" si="1792"/>
        <v/>
      </c>
      <c r="CZ1656" s="44" t="str">
        <f t="shared" si="1792"/>
        <v/>
      </c>
      <c r="DA1656" s="44" t="str">
        <f t="shared" si="1792"/>
        <v/>
      </c>
      <c r="DB1656" s="44" t="str">
        <f t="shared" si="1792"/>
        <v/>
      </c>
      <c r="DC1656" s="44" t="str">
        <f t="shared" si="1792"/>
        <v/>
      </c>
      <c r="DD1656" s="44" t="str">
        <f t="shared" si="1792"/>
        <v/>
      </c>
      <c r="DE1656" s="44" t="str">
        <f t="shared" si="1792"/>
        <v/>
      </c>
      <c r="DF1656" s="44" t="str">
        <f t="shared" si="1792"/>
        <v/>
      </c>
      <c r="DG1656" s="44" t="str">
        <f t="shared" si="1792"/>
        <v/>
      </c>
      <c r="DH1656" s="44" t="str">
        <f t="shared" ref="DH1656:DQ1656" si="1793">E1644</f>
        <v/>
      </c>
      <c r="DI1656" s="44" t="str">
        <f t="shared" si="1793"/>
        <v/>
      </c>
      <c r="DJ1656" s="44" t="str">
        <f t="shared" si="1793"/>
        <v/>
      </c>
      <c r="DK1656" s="44" t="str">
        <f t="shared" si="1793"/>
        <v/>
      </c>
      <c r="DL1656" s="44" t="str">
        <f t="shared" si="1793"/>
        <v/>
      </c>
      <c r="DM1656" s="44" t="str">
        <f t="shared" si="1793"/>
        <v/>
      </c>
      <c r="DN1656" s="44" t="str">
        <f t="shared" si="1793"/>
        <v/>
      </c>
      <c r="DO1656" s="44" t="str">
        <f t="shared" si="1793"/>
        <v/>
      </c>
      <c r="DP1656" s="44" t="str">
        <f t="shared" si="1793"/>
        <v/>
      </c>
      <c r="DQ1656" s="44" t="str">
        <f t="shared" si="1793"/>
        <v/>
      </c>
      <c r="DR1656" s="2" t="s">
        <v>13</v>
      </c>
      <c r="DS1656" s="42" t="s">
        <v>4</v>
      </c>
      <c r="DT1656" s="44" t="s">
        <v>3</v>
      </c>
      <c r="DU1656" s="44" t="str">
        <f t="shared" ref="DU1656:ED1656" si="1794">E1644</f>
        <v/>
      </c>
      <c r="DV1656" s="44" t="str">
        <f t="shared" si="1794"/>
        <v/>
      </c>
      <c r="DW1656" s="44" t="str">
        <f t="shared" si="1794"/>
        <v/>
      </c>
      <c r="DX1656" s="44" t="str">
        <f t="shared" si="1794"/>
        <v/>
      </c>
      <c r="DY1656" s="44" t="str">
        <f t="shared" si="1794"/>
        <v/>
      </c>
      <c r="DZ1656" s="44" t="str">
        <f t="shared" si="1794"/>
        <v/>
      </c>
      <c r="EA1656" s="44" t="str">
        <f t="shared" si="1794"/>
        <v/>
      </c>
      <c r="EB1656" s="44" t="str">
        <f t="shared" si="1794"/>
        <v/>
      </c>
      <c r="EC1656" s="44" t="str">
        <f t="shared" si="1794"/>
        <v/>
      </c>
      <c r="ED1656" s="44" t="str">
        <f t="shared" si="1794"/>
        <v/>
      </c>
      <c r="EE1656" s="44" t="str">
        <f t="shared" ref="EE1656:EN1656" si="1795">E1644</f>
        <v/>
      </c>
      <c r="EF1656" s="44" t="str">
        <f t="shared" si="1795"/>
        <v/>
      </c>
      <c r="EG1656" s="44" t="str">
        <f t="shared" si="1795"/>
        <v/>
      </c>
      <c r="EH1656" s="44" t="str">
        <f t="shared" si="1795"/>
        <v/>
      </c>
      <c r="EI1656" s="44" t="str">
        <f t="shared" si="1795"/>
        <v/>
      </c>
      <c r="EJ1656" s="44" t="str">
        <f t="shared" si="1795"/>
        <v/>
      </c>
      <c r="EK1656" s="44" t="str">
        <f t="shared" si="1795"/>
        <v/>
      </c>
      <c r="EL1656" s="44" t="str">
        <f t="shared" si="1795"/>
        <v/>
      </c>
      <c r="EM1656" s="44" t="str">
        <f t="shared" si="1795"/>
        <v/>
      </c>
      <c r="EN1656" s="44" t="str">
        <f t="shared" si="1795"/>
        <v/>
      </c>
      <c r="EO1656" s="44" t="str">
        <f t="shared" ref="EO1656:EX1656" si="1796">E1644</f>
        <v/>
      </c>
      <c r="EP1656" s="44" t="str">
        <f t="shared" si="1796"/>
        <v/>
      </c>
      <c r="EQ1656" s="44" t="str">
        <f t="shared" si="1796"/>
        <v/>
      </c>
      <c r="ER1656" s="44" t="str">
        <f t="shared" si="1796"/>
        <v/>
      </c>
      <c r="ES1656" s="44" t="str">
        <f t="shared" si="1796"/>
        <v/>
      </c>
      <c r="ET1656" s="44" t="str">
        <f t="shared" si="1796"/>
        <v/>
      </c>
      <c r="EU1656" s="44" t="str">
        <f t="shared" si="1796"/>
        <v/>
      </c>
      <c r="EV1656" s="44" t="str">
        <f t="shared" si="1796"/>
        <v/>
      </c>
      <c r="EW1656" s="44" t="str">
        <f t="shared" si="1796"/>
        <v/>
      </c>
      <c r="EX1656" s="44" t="str">
        <f t="shared" si="1796"/>
        <v/>
      </c>
      <c r="EY1656" s="44" t="str">
        <f t="shared" ref="EY1656:FH1656" si="1797">E1644</f>
        <v/>
      </c>
      <c r="EZ1656" s="44" t="str">
        <f t="shared" si="1797"/>
        <v/>
      </c>
      <c r="FA1656" s="44" t="str">
        <f t="shared" si="1797"/>
        <v/>
      </c>
      <c r="FB1656" s="44" t="str">
        <f t="shared" si="1797"/>
        <v/>
      </c>
      <c r="FC1656" s="44" t="str">
        <f t="shared" si="1797"/>
        <v/>
      </c>
      <c r="FD1656" s="44" t="str">
        <f t="shared" si="1797"/>
        <v/>
      </c>
      <c r="FE1656" s="44" t="str">
        <f t="shared" si="1797"/>
        <v/>
      </c>
      <c r="FF1656" s="44" t="str">
        <f t="shared" si="1797"/>
        <v/>
      </c>
      <c r="FG1656" s="44" t="str">
        <f t="shared" si="1797"/>
        <v/>
      </c>
      <c r="FH1656" s="44" t="str">
        <f t="shared" si="1797"/>
        <v/>
      </c>
      <c r="FI1656" s="44" t="str">
        <f t="shared" ref="FI1656:FR1656" si="1798">E1644</f>
        <v/>
      </c>
      <c r="FJ1656" s="44" t="str">
        <f t="shared" si="1798"/>
        <v/>
      </c>
      <c r="FK1656" s="44" t="str">
        <f t="shared" si="1798"/>
        <v/>
      </c>
      <c r="FL1656" s="44" t="str">
        <f t="shared" si="1798"/>
        <v/>
      </c>
      <c r="FM1656" s="44" t="str">
        <f t="shared" si="1798"/>
        <v/>
      </c>
      <c r="FN1656" s="44" t="str">
        <f t="shared" si="1798"/>
        <v/>
      </c>
      <c r="FO1656" s="44" t="str">
        <f t="shared" si="1798"/>
        <v/>
      </c>
      <c r="FP1656" s="44" t="str">
        <f t="shared" si="1798"/>
        <v/>
      </c>
      <c r="FQ1656" s="44" t="str">
        <f t="shared" si="1798"/>
        <v/>
      </c>
      <c r="FR1656" s="44" t="str">
        <f t="shared" si="1798"/>
        <v/>
      </c>
      <c r="FS1656" s="44" t="str">
        <f t="shared" ref="FS1656:GB1656" si="1799">E1644</f>
        <v/>
      </c>
      <c r="FT1656" s="44" t="str">
        <f t="shared" si="1799"/>
        <v/>
      </c>
      <c r="FU1656" s="44" t="str">
        <f t="shared" si="1799"/>
        <v/>
      </c>
      <c r="FV1656" s="44" t="str">
        <f t="shared" si="1799"/>
        <v/>
      </c>
      <c r="FW1656" s="44" t="str">
        <f t="shared" si="1799"/>
        <v/>
      </c>
      <c r="FX1656" s="44" t="str">
        <f t="shared" si="1799"/>
        <v/>
      </c>
      <c r="FY1656" s="44" t="str">
        <f t="shared" si="1799"/>
        <v/>
      </c>
      <c r="FZ1656" s="44" t="str">
        <f t="shared" si="1799"/>
        <v/>
      </c>
      <c r="GA1656" s="44" t="str">
        <f t="shared" si="1799"/>
        <v/>
      </c>
      <c r="GB1656" s="44" t="str">
        <f t="shared" si="1799"/>
        <v/>
      </c>
      <c r="GC1656" s="44" t="str">
        <f t="shared" ref="GC1656:GL1656" si="1800">E1644</f>
        <v/>
      </c>
      <c r="GD1656" s="44" t="str">
        <f t="shared" si="1800"/>
        <v/>
      </c>
      <c r="GE1656" s="44" t="str">
        <f t="shared" si="1800"/>
        <v/>
      </c>
      <c r="GF1656" s="44" t="str">
        <f t="shared" si="1800"/>
        <v/>
      </c>
      <c r="GG1656" s="44" t="str">
        <f t="shared" si="1800"/>
        <v/>
      </c>
      <c r="GH1656" s="44" t="str">
        <f t="shared" si="1800"/>
        <v/>
      </c>
      <c r="GI1656" s="44" t="str">
        <f t="shared" si="1800"/>
        <v/>
      </c>
      <c r="GJ1656" s="44" t="str">
        <f t="shared" si="1800"/>
        <v/>
      </c>
      <c r="GK1656" s="44" t="str">
        <f t="shared" si="1800"/>
        <v/>
      </c>
      <c r="GL1656" s="44" t="str">
        <f t="shared" si="1800"/>
        <v/>
      </c>
      <c r="GM1656" s="333"/>
      <c r="GO1656" s="42" t="s">
        <v>4</v>
      </c>
      <c r="GP1656" s="27" t="s">
        <v>3</v>
      </c>
      <c r="GQ1656" s="27" t="str">
        <f t="shared" ref="GQ1656:GZ1656" si="1801">E1644</f>
        <v/>
      </c>
      <c r="GR1656" s="27" t="str">
        <f t="shared" si="1801"/>
        <v/>
      </c>
      <c r="GS1656" s="27" t="str">
        <f t="shared" si="1801"/>
        <v/>
      </c>
      <c r="GT1656" s="27" t="str">
        <f t="shared" si="1801"/>
        <v/>
      </c>
      <c r="GU1656" s="27" t="str">
        <f t="shared" si="1801"/>
        <v/>
      </c>
      <c r="GV1656" s="27" t="str">
        <f t="shared" si="1801"/>
        <v/>
      </c>
      <c r="GW1656" s="27" t="str">
        <f t="shared" si="1801"/>
        <v/>
      </c>
      <c r="GX1656" s="27" t="str">
        <f t="shared" si="1801"/>
        <v/>
      </c>
      <c r="GY1656" s="27" t="str">
        <f t="shared" si="1801"/>
        <v/>
      </c>
      <c r="GZ1656" s="27" t="str">
        <f t="shared" si="1801"/>
        <v/>
      </c>
      <c r="HA1656" s="27" t="s">
        <v>2</v>
      </c>
    </row>
    <row r="1657" spans="1:209" hidden="1" x14ac:dyDescent="0.2">
      <c r="A1657" s="2" t="s">
        <v>1</v>
      </c>
      <c r="B1657" s="26"/>
      <c r="S1657" s="16"/>
      <c r="AJ1657" s="27">
        <v>2023</v>
      </c>
      <c r="AK1657" s="27">
        <v>1</v>
      </c>
      <c r="AL1657" s="30">
        <v>0</v>
      </c>
      <c r="AM1657" s="30">
        <v>0</v>
      </c>
      <c r="AN1657" s="30">
        <v>0</v>
      </c>
      <c r="AO1657" s="30">
        <v>0</v>
      </c>
      <c r="AP1657" s="30">
        <v>0</v>
      </c>
      <c r="AQ1657" s="30">
        <v>0</v>
      </c>
      <c r="AR1657" s="30">
        <v>0</v>
      </c>
      <c r="AS1657" s="30">
        <v>0</v>
      </c>
      <c r="AT1657" s="30">
        <v>0</v>
      </c>
      <c r="AU1657" s="30">
        <v>0</v>
      </c>
      <c r="AV1657" s="65"/>
      <c r="AX1657" s="29">
        <v>2023</v>
      </c>
      <c r="AY1657" s="30">
        <f t="shared" ref="AY1657:AY1664" si="1802">AY1645</f>
        <v>0</v>
      </c>
      <c r="AZ1657" s="30">
        <f>INDEX(AY1645:BF1652,MATCH(AX1657,AW1645:AW1652,0),MATCH(AZ1655,AY1643:BF1643,0))</f>
        <v>0</v>
      </c>
      <c r="BA1657" s="30">
        <f>INDEX(AY1645:BF1652,MATCH(AX1657,AW1645:AW1652,0),MATCH(BA1655,AY1643:BF1643,0))*(INDEX(AL1657:AU1664,MATCH(BA1655,AJ1657:AJ1664,0),MATCH(BA1656,AL1656:AU1656,0)))</f>
        <v>0</v>
      </c>
      <c r="BB1657" s="30">
        <f>INDEX(AY1645:BF1652,MATCH(AX1657,AW1645:AW1652,0),MATCH(BB1655,AY1643:BF1643,0))*(INDEX(AL1657:AU1664,MATCH(BB1655,AJ1657:AJ1664,0),MATCH(BB1656,AL1656:AU1656,0)))</f>
        <v>0</v>
      </c>
      <c r="BC1657" s="30">
        <f>INDEX(AY1645:BF1652,MATCH(AX1657,AW1645:AW1652,0),MATCH(BC1655,AY1643:BF1643,0))*(INDEX(AL1657:AU1664,MATCH(BC1655,AJ1657:AJ1664,0),MATCH(BC1656,AL1656:AU1656,0)))</f>
        <v>0</v>
      </c>
      <c r="BD1657" s="30">
        <f>INDEX(AY1645:BF1652,MATCH(AX1657,AW1645:AW1652,0),MATCH(BD1655,AY1643:BF1643,0))*(INDEX(AL1657:AU1664,MATCH(BD1655,AJ1657:AJ1664,0),MATCH(BD1656,AL1656:AU1656,0)))</f>
        <v>0</v>
      </c>
      <c r="BE1657" s="30">
        <f>INDEX(AY1645:BF1652,MATCH(AX1657,AW1645:AW1652,0),MATCH(BE1655,AY1643:BF1643,0))*(INDEX(AL1657:AU1664,MATCH(BE1655,AJ1657:AJ1664,0),MATCH(BE1656,AL1656:AU1656,0)))</f>
        <v>0</v>
      </c>
      <c r="BF1657" s="30">
        <f>INDEX(AY1645:BF1652,MATCH(AX1657,AW1645:AW1652,0),MATCH(BF1655,AY1643:BF1643,0))*(INDEX(AL1657:AU1664,MATCH(BF1655,AJ1657:AJ1664,0),MATCH(BF1656,AL1656:AU1656,0)))</f>
        <v>0</v>
      </c>
      <c r="BG1657" s="30">
        <f>INDEX(AY1645:BF1652,MATCH(AX1657,AW1645:AW1652,0),MATCH(BG1655,AY1643:BF1643,0))*(INDEX(AL1657:AU1664,MATCH(BG1655,AJ1657:AJ1664,0),MATCH(BG1656,AL1656:AU1656,0)))</f>
        <v>0</v>
      </c>
      <c r="BH1657" s="30">
        <f>INDEX(AY1645:BF1652,MATCH(AX1657,AW1645:AW1652,0),MATCH(BH1655,AY1643:BF1643,0))*(INDEX(AL1657:AU1664,MATCH(BH1655,AJ1657:AJ1664,0),MATCH(BH1656,AL1656:AU1656,0)))</f>
        <v>0</v>
      </c>
      <c r="BI1657" s="30">
        <f>INDEX(AY1645:BF1652,MATCH(AX1657,AW1645:AW1652,0),MATCH(BI1655,AY1643:BF1643,0))*(INDEX(AL1657:AU1664,MATCH(BI1655,AJ1657:AJ1664,0),MATCH(BI1656,AL1656:AU1656,0)))</f>
        <v>0</v>
      </c>
      <c r="BJ1657" s="30">
        <f>INDEX(AY1645:BF1652,MATCH(AX1657,AW1645:AW1652,0),MATCH(BJ1655,AY1643:BF1643,0))*(INDEX(AL1657:AU1664,MATCH(BJ1655,AJ1657:AJ1664,0),MATCH(BJ1656,AL1656:AU1656,0)))</f>
        <v>0</v>
      </c>
      <c r="BK1657" s="30">
        <f>INDEX(AY1645:BF1652,MATCH(AX1657,AW1645:AW1652,0),MATCH(BK1655,AY1643:BF1643,0))*(INDEX(AL1657:AU1664,MATCH(BK1655,AJ1657:AJ1664,0),MATCH(BK1656,AL1656:AU1656,0)))</f>
        <v>0</v>
      </c>
      <c r="BL1657" s="30">
        <f>INDEX(AY1645:BF1652,MATCH(AX1657,AW1645:AW1652,0),MATCH(BL1655,AY1643:BF1643,0))*(INDEX(AL1657:AU1664,MATCH(BL1655,AJ1657:AJ1664,0),MATCH(BL1656,AL1656:AU1656,0)))</f>
        <v>0</v>
      </c>
      <c r="BM1657" s="30">
        <f>INDEX(AY1645:BF1652,MATCH(AX1657,AW1645:AW1652,0),MATCH(BM1655,AY1643:BF1643,0))*(INDEX(AL1657:AU1664,MATCH(BM1655,AJ1657:AJ1664,0),MATCH(BM1656,AL1656:AU1656,0)))</f>
        <v>0</v>
      </c>
      <c r="BN1657" s="30">
        <f>INDEX(AY1645:BF1652,MATCH(AX1657,AW1645:AW1652,0),MATCH(BN1655,AY1643:BF1643,0))*(INDEX(AL1657:AU1664,MATCH(BN1655,AJ1657:AJ1664,0),MATCH(BN1656,AL1656:AU1656,0)))</f>
        <v>0</v>
      </c>
      <c r="BO1657" s="30">
        <f>INDEX(AY1645:BF1652,MATCH(AX1657,AW1645:AW1652,0),MATCH(BO1655,AY1643:BF1643,0))*(INDEX(AL1657:AU1664,MATCH(BO1655,AJ1657:AJ1664,0),MATCH(BO1656,AL1656:AU1656,0)))</f>
        <v>0</v>
      </c>
      <c r="BP1657" s="30">
        <f>INDEX(AY1645:BF1652,MATCH(AX1657,AW1645:AW1652,0),MATCH(BP1655,AY1643:BF1643,0))*(INDEX(AL1657:AU1664,MATCH(BP1655,AJ1657:AJ1664,0),MATCH(BP1656,AL1656:AU1656,0)))</f>
        <v>0</v>
      </c>
      <c r="BQ1657" s="30">
        <f>INDEX(AY1645:BF1652,MATCH(AX1657,AW1645:AW1652,0),MATCH(BQ1655,AY1643:BF1643,0))*(INDEX(AL1657:AU1664,MATCH(BQ1655,AJ1657:AJ1664,0),MATCH(BQ1656,AL1656:AU1656,0)))</f>
        <v>0</v>
      </c>
      <c r="BR1657" s="30">
        <f>INDEX(AY1645:BF1652,MATCH(AX1657,AW1645:AW1652,0),MATCH(BR1655,AY1643:BF1643,0))*(INDEX(AL1657:AU1664,MATCH(BR1655,AJ1657:AJ1664,0),MATCH(BR1656,AL1656:AU1656,0)))</f>
        <v>0</v>
      </c>
      <c r="BS1657" s="30">
        <f>INDEX(AY1645:BF1652,MATCH(AX1657,AW1645:AW1652,0),MATCH(BS1655,AY1643:BF1643,0))*(INDEX(AL1657:AU1664,MATCH(BS1655,AJ1657:AJ1664,0),MATCH(BS1656,AL1656:AU1656,0)))</f>
        <v>0</v>
      </c>
      <c r="BT1657" s="30">
        <f>INDEX(AY1645:BF1652,MATCH(AX1657,AW1645:AW1652,0),MATCH(BT1655,AY1643:BF1643,0))*(INDEX(AL1657:AU1664,MATCH(BT1655,AJ1657:AJ1664,0),MATCH(BT1656,AL1656:AU1656,0)))</f>
        <v>0</v>
      </c>
      <c r="BU1657" s="30">
        <f>INDEX(AY1645:BF1652,MATCH(AX1657,AW1645:AW1652,0),MATCH(BU1655,AY1643:BF1643,0))*(INDEX(AL1657:AU1664,MATCH(BU1655,AJ1657:AJ1664,0),MATCH(BU1656,AL1656:AU1656,0)))</f>
        <v>0</v>
      </c>
      <c r="BV1657" s="30">
        <f>INDEX(AY1645:BF1652,MATCH(AX1657,AW1645:AW1652,0),MATCH(BV1655,AY1643:BF1643,0))*(INDEX(AL1657:AU1664,MATCH(BV1655,AJ1657:AJ1664,0),MATCH(BV1656,AL1656:AU1656,0)))</f>
        <v>0</v>
      </c>
      <c r="BW1657" s="30">
        <f>INDEX(AY1645:BF1652,MATCH(AX1657,AW1645:AW1652,0),MATCH(BW1655,AY1643:BF1643,0))*(INDEX(AL1657:AU1664,MATCH(BW1655,AJ1657:AJ1664,0),MATCH(BW1656,AL1656:AU1656,0)))</f>
        <v>0</v>
      </c>
      <c r="BX1657" s="30">
        <f>INDEX(AY1645:BF1652,MATCH(AX1657,AW1645:AW1652,0),MATCH(BX1655,AY1643:BF1643,0))*(INDEX(AL1657:AU1664,MATCH(BX1655,AJ1657:AJ1664,0),MATCH(BX1656,AL1656:AU1656,0)))</f>
        <v>0</v>
      </c>
      <c r="BY1657" s="30">
        <f>INDEX(AY1645:BF1652,MATCH(AX1657,AW1645:AW1652,0),MATCH(BY1655,AY1643:BF1643,0))*(INDEX(AL1657:AU1664,MATCH(BY1655,AJ1657:AJ1664,0),MATCH(BY1656,AL1656:AU1656,0)))</f>
        <v>0</v>
      </c>
      <c r="BZ1657" s="30">
        <f>INDEX(AY1645:BF1652,MATCH(AX1657,AW1645:AW1652,0),MATCH(BZ1655,AY1643:BF1643,0))*(INDEX(AL1657:AU1664,MATCH(BZ1655,AJ1657:AJ1664,0),MATCH(BZ1656,AL1656:AU1656,0)))</f>
        <v>0</v>
      </c>
      <c r="CA1657" s="30">
        <f>INDEX(AY1645:BF1652,MATCH(AX1657,AW1645:AW1652,0),MATCH(CA1655,AY1643:BF1643,0))*(INDEX(AL1657:AU1664,MATCH(CA1655,AJ1657:AJ1664,0),MATCH(CA1656,AL1656:AU1656,0)))</f>
        <v>0</v>
      </c>
      <c r="CB1657" s="30">
        <f>INDEX(AY1645:BF1652,MATCH(AX1657,AW1645:AW1652,0),MATCH(CB1655,AY1643:BF1643,0))*(INDEX(AL1657:AU1664,MATCH(CB1655,AJ1657:AJ1664,0),MATCH(CB1656,AL1656:AU1656,0)))</f>
        <v>0</v>
      </c>
      <c r="CC1657" s="30">
        <f>INDEX(AY1645:BF1652,MATCH(AX1657,AW1645:AW1652,0),MATCH(CC1655,AY1643:BF1643,0))*(INDEX(AL1657:AU1664,MATCH(CC1655,AJ1657:AJ1664,0),MATCH(CC1656,AL1656:AU1656,0)))</f>
        <v>0</v>
      </c>
      <c r="CD1657" s="30">
        <f>INDEX(AY1645:BF1652,MATCH(AX1657,AW1645:AW1652,0),MATCH(CD1655,AY1643:BF1643,0))*(INDEX(AL1657:AU1664,MATCH(CD1655,AJ1657:AJ1664,0),MATCH(CD1656,AL1656:AU1656,0)))</f>
        <v>0</v>
      </c>
      <c r="CE1657" s="30">
        <f>INDEX(AY1645:BF1652,MATCH(AX1657,AW1645:AW1652,0),MATCH(CE1655,AY1643:BF1643,0))*(INDEX(AL1657:AU1664,MATCH(CE1655,AJ1657:AJ1664,0),MATCH(CE1656,AL1656:AU1656,0)))</f>
        <v>0</v>
      </c>
      <c r="CF1657" s="30">
        <f>INDEX(AY1645:BF1652,MATCH(AX1657,AW1645:AW1652,0),MATCH(CF1655,AY1643:BF1643,0))*(INDEX(AL1657:AU1664,MATCH(CF1655,AJ1657:AJ1664,0),MATCH(CF1656,AL1656:AU1656,0)))</f>
        <v>0</v>
      </c>
      <c r="CG1657" s="30">
        <f>INDEX(AY1645:BF1652,MATCH(AX1657,AW1645:AW1652,0),MATCH(CG1655,AY1643:BF1643,0))*(INDEX(AL1657:AU1664,MATCH(CG1655,AJ1657:AJ1664,0),MATCH(CG1656,AL1656:AU1656,0)))</f>
        <v>0</v>
      </c>
      <c r="CH1657" s="30">
        <f>INDEX(AY1645:BF1652,MATCH(AX1657,AW1645:AW1652,0),MATCH(CH1655,AY1643:BF1643,0))*(INDEX(AL1657:AU1664,MATCH(CH1655,AJ1657:AJ1664,0),MATCH(CH1656,AL1656:AU1656,0)))</f>
        <v>0</v>
      </c>
      <c r="CI1657" s="30">
        <f>INDEX(AY1645:BF1652,MATCH(AX1657,AW1645:AW1652,0),MATCH(CI1655,AY1643:BF1643,0))*(INDEX(AL1657:AU1664,MATCH(CI1655,AJ1657:AJ1664,0),MATCH(CI1656,AL1656:AU1656,0)))</f>
        <v>0</v>
      </c>
      <c r="CJ1657" s="30">
        <f>INDEX(AY1645:BF1652,MATCH(AX1657,AW1645:AW1652,0),MATCH(CJ1655,AY1643:BF1643,0))*(INDEX(AL1657:AU1664,MATCH(CJ1655,AJ1657:AJ1664,0),MATCH(CJ1656,AL1656:AU1656,0)))</f>
        <v>0</v>
      </c>
      <c r="CK1657" s="30">
        <f>INDEX(AY1645:BF1652,MATCH(AX1657,AW1645:AW1652,0),MATCH(CK1655,AY1643:BF1643,0))*(INDEX(AL1657:AU1664,MATCH(CK1655,AJ1657:AJ1664,0),MATCH(CK1656,AL1656:AU1656,0)))</f>
        <v>0</v>
      </c>
      <c r="CL1657" s="30">
        <f>INDEX(AY1645:BF1652,MATCH(AX1657,AW1645:AW1652,0),MATCH(CL1655,AY1643:BF1643,0))*(INDEX(AL1657:AU1664,MATCH(CL1655,AJ1657:AJ1664,0),MATCH(CL1656,AL1656:AU1656,0)))</f>
        <v>0</v>
      </c>
      <c r="CM1657" s="30">
        <f>INDEX(AY1645:BF1652,MATCH(AX1657,AW1645:AW1652,0),MATCH(CM1655,AY1643:BF1643,0))*(INDEX(AL1657:AU1664,MATCH(CM1655,AJ1657:AJ1664,0),MATCH(CM1656,AL1656:AU1656,0)))</f>
        <v>0</v>
      </c>
      <c r="CN1657" s="30">
        <f>INDEX(AY1645:BF1652,MATCH(AX1657,AW1645:AW1652,0),MATCH(CN1655,AY1643:BF1643,0))*(INDEX(AL1657:AU1664,MATCH(CN1655,AJ1657:AJ1664,0),MATCH(CN1656,AL1656:AU1656,0)))</f>
        <v>0</v>
      </c>
      <c r="CO1657" s="30">
        <f>INDEX(AY1645:BF1652,MATCH(AX1657,AW1645:AW1652,0),MATCH(CO1655,AY1643:BF1643,0))*(INDEX(AL1657:AU1664,MATCH(CO1655,AJ1657:AJ1664,0),MATCH(CO1656,AL1656:AU1656,0)))</f>
        <v>0</v>
      </c>
      <c r="CP1657" s="30">
        <f>INDEX(AY1645:BF1652,MATCH(AX1657,AW1645:AW1652,0),MATCH(CP1655,AY1643:BF1643,0))*(INDEX(AL1657:AU1664,MATCH(CP1655,AJ1657:AJ1664,0),MATCH(CP1656,AL1656:AU1656,0)))</f>
        <v>0</v>
      </c>
      <c r="CQ1657" s="30">
        <f>INDEX(AY1645:BF1652,MATCH(AX1657,AW1645:AW1652,0),MATCH(CQ1655,AY1643:BF1643,0))*(INDEX(AL1657:AU1664,MATCH(CQ1655,AJ1657:AJ1664,0),MATCH(CQ1656,AL1656:AU1656,0)))</f>
        <v>0</v>
      </c>
      <c r="CR1657" s="30">
        <f>INDEX(AY1645:BF1652,MATCH(AX1657,AW1645:AW1652,0),MATCH(CR1655,AY1643:BF1643,0))*(INDEX(AL1657:AU1664,MATCH(CR1655,AJ1657:AJ1664,0),MATCH(CR1656,AL1656:AU1656,0)))</f>
        <v>0</v>
      </c>
      <c r="CS1657" s="30">
        <f>INDEX(AY1645:BF1652,MATCH(AX1657,AW1645:AW1652,0),MATCH(CS1655,AY1643:BF1643,0))*(INDEX(AL1657:AU1664,MATCH(CS1655,AJ1657:AJ1664,0),MATCH(CS1656,AL1656:AU1656,0)))</f>
        <v>0</v>
      </c>
      <c r="CT1657" s="30">
        <f>INDEX(AY1645:BF1652,MATCH(AX1657,AW1645:AW1652,0),MATCH(CT1655,AY1643:BF1643,0))*(INDEX(AL1657:AU1664,MATCH(CT1655,AJ1657:AJ1664,0),MATCH(CT1656,AL1656:AU1656,0)))</f>
        <v>0</v>
      </c>
      <c r="CU1657" s="30">
        <f>INDEX(AY1645:BF1652,MATCH(AX1657,AW1645:AW1652,0),MATCH(CU1655,AY1643:BF1643,0))*(INDEX(AL1657:AU1664,MATCH(CU1655,AJ1657:AJ1664,0),MATCH(CU1656,AL1656:AU1656,0)))</f>
        <v>0</v>
      </c>
      <c r="CV1657" s="30">
        <f>INDEX(AY1645:BF1652,MATCH(AX1657,AW1645:AW1652,0),MATCH(CV1655,AY1643:BF1643,0))*(INDEX(AL1657:AU1664,MATCH(CV1655,AJ1657:AJ1664,0),MATCH(CV1656,AL1656:AU1656,0)))</f>
        <v>0</v>
      </c>
      <c r="CW1657" s="30">
        <f>INDEX(AY1645:BF1652,MATCH(AX1657,AW1645:AW1652,0),MATCH(CW1655,AY1643:BF1643,0))*(INDEX(AL1657:AU1664,MATCH(CW1655,AJ1657:AJ1664,0),MATCH(CW1656,AL1656:AU1656,0)))</f>
        <v>0</v>
      </c>
      <c r="CX1657" s="30">
        <f>INDEX(AY1645:BF1652,MATCH(AX1657,AW1645:AW1652,0),MATCH(CX1655,AY1643:BF1643,0))*(INDEX(AL1657:AU1664,MATCH(CX1655,AJ1657:AJ1664,0),MATCH(CX1656,AL1656:AU1656,0)))</f>
        <v>0</v>
      </c>
      <c r="CY1657" s="30">
        <f>INDEX(AY1645:BF1652,MATCH(AX1657,AW1645:AW1652,0),MATCH(CY1655,AY1643:BF1643,0))*(INDEX(AL1657:AU1664,MATCH(CY1655,AJ1657:AJ1664,0),MATCH(CY1656,AL1656:AU1656,0)))</f>
        <v>0</v>
      </c>
      <c r="CZ1657" s="30">
        <f>INDEX(AY1645:BF1652,MATCH(AX1657,AW1645:AW1652,0),MATCH(CZ1655,AY1643:BF1643,0))*(INDEX(AL1657:AU1664,MATCH(CZ1655,AJ1657:AJ1664,0),MATCH(CZ1656,AL1656:AU1656,0)))</f>
        <v>0</v>
      </c>
      <c r="DA1657" s="30">
        <f>INDEX(AY1645:BF1652,MATCH(AX1657,AW1645:AW1652,0),MATCH(DA1655,AY1643:BF1643,0))*(INDEX(AL1657:AU1664,MATCH(DA1655,AJ1657:AJ1664,0),MATCH(DA1656,AL1656:AU1656,0)))</f>
        <v>0</v>
      </c>
      <c r="DB1657" s="30">
        <f>INDEX(AY1645:BF1652,MATCH(AX1657,AW1645:AW1652,0),MATCH(DB1655,AY1643:BF1643,0))*(INDEX(AL1657:AU1664,MATCH(DB1655,AJ1657:AJ1664,0),MATCH(DB1656,AL1656:AU1656,0)))</f>
        <v>0</v>
      </c>
      <c r="DC1657" s="30">
        <f>INDEX(AY1645:BF1652,MATCH(AX1657,AW1645:AW1652,0),MATCH(DC1655,AY1643:BF1643,0))*(INDEX(AL1657:AU1664,MATCH(DC1655,AJ1657:AJ1664,0),MATCH(DC1656,AL1656:AU1656,0)))</f>
        <v>0</v>
      </c>
      <c r="DD1657" s="30">
        <f>INDEX(AY1645:BF1652,MATCH(AX1657,AW1645:AW1652,0),MATCH(DD1655,AY1643:BF1643,0))*(INDEX(AL1657:AU1664,MATCH(DD1655,AJ1657:AJ1664,0),MATCH(DD1656,AL1656:AU1656,0)))</f>
        <v>0</v>
      </c>
      <c r="DE1657" s="30">
        <f>INDEX(AY1645:BF1652,MATCH(AX1657,AW1645:AW1652,0),MATCH(DE1655,AY1643:BF1643,0))*(INDEX(AL1657:AU1664,MATCH(DE1655,AJ1657:AJ1664,0),MATCH(DE1656,AL1656:AU1656,0)))</f>
        <v>0</v>
      </c>
      <c r="DF1657" s="30">
        <f>INDEX(AY1645:BF1652,MATCH(AX1657,AW1645:AW1652,0),MATCH(DF1655,AY1643:BF1643,0))*(INDEX(AL1657:AU1664,MATCH(DF1655,AJ1657:AJ1664,0),MATCH(DF1656,AL1656:AU1656,0)))</f>
        <v>0</v>
      </c>
      <c r="DG1657" s="30">
        <f>INDEX(AY1645:BF1652,MATCH(AX1657,AW1645:AW1652,0),MATCH(DG1655,AY1643:BF1643,0))*(INDEX(AL1657:AU1664,MATCH(DG1655,AJ1657:AJ1664,0),MATCH(DG1656,AL1656:AU1656,0)))</f>
        <v>0</v>
      </c>
      <c r="DH1657" s="30">
        <f>INDEX(AY1645:BF1652,MATCH(AX1657,AW1645:AW1652,0),MATCH(DH1655,AY1643:BF1643,0))*(INDEX(AL1657:AU1664,MATCH(DH1655,AJ1657:AJ1664,0),MATCH(DH1656,AL1656:AU1656,0)))</f>
        <v>0</v>
      </c>
      <c r="DI1657" s="30">
        <f>INDEX(AY1645:BF1652,MATCH(AX1657,AW1645:AW1652,0),MATCH(DI1655,AY1643:BF1643,0))*(INDEX(AL1657:AU1664,MATCH(DI1655,AJ1657:AJ1664,0),MATCH(DI1656,AL1656:AU1656,0)))</f>
        <v>0</v>
      </c>
      <c r="DJ1657" s="30">
        <f>INDEX(AY1645:BF1652,MATCH(AX1657,AW1645:AW1652,0),MATCH(DJ1655,AY1643:BF1643,0))*(INDEX(AL1657:AU1664,MATCH(DJ1655,AJ1657:AJ1664,0),MATCH(DJ1656,AL1656:AU1656,0)))</f>
        <v>0</v>
      </c>
      <c r="DK1657" s="30">
        <f>INDEX(AY1645:BF1652,MATCH(AX1657,AW1645:AW1652,0),MATCH(DK1655,AY1643:BF1643,0))*(INDEX(AL1657:AU1664,MATCH(DK1655,AJ1657:AJ1664,0),MATCH(DK1656,AL1656:AU1656,0)))</f>
        <v>0</v>
      </c>
      <c r="DL1657" s="30">
        <f>INDEX(AY1645:BF1652,MATCH(AX1657,AW1645:AW1652,0),MATCH(DL1655,AY1643:BF1643,0))*(INDEX(AL1657:AU1664,MATCH(DL1655,AJ1657:AJ1664,0),MATCH(DL1656,AL1656:AU1656,0)))</f>
        <v>0</v>
      </c>
      <c r="DM1657" s="30">
        <f>INDEX(AY1645:BF1652,MATCH(AX1657,AW1645:AW1652,0),MATCH(DM1655,AY1643:BF1643,0))*(INDEX(AL1657:AU1664,MATCH(DM1655,AJ1657:AJ1664,0),MATCH(DM1656,AL1656:AU1656,0)))</f>
        <v>0</v>
      </c>
      <c r="DN1657" s="30">
        <f>INDEX(AY1645:BF1652,MATCH(AX1657,AW1645:AW1652,0),MATCH(DN1655,AY1643:BF1643,0))*(INDEX(AL1657:AU1664,MATCH(DN1655,AJ1657:AJ1664,0),MATCH(DN1656,AL1656:AU1656,0)))</f>
        <v>0</v>
      </c>
      <c r="DO1657" s="30">
        <f>INDEX(AY1645:BF1652,MATCH(AX1657,AW1645:AW1652,0),MATCH(DO1655,AY1643:BF1643,0))*(INDEX(AL1657:AU1664,MATCH(DO1655,AJ1657:AJ1664,0),MATCH(DO1656,AL1656:AU1656,0)))</f>
        <v>0</v>
      </c>
      <c r="DP1657" s="30">
        <f>INDEX(AY1645:BF1652,MATCH(AX1657,AW1645:AW1652,0),MATCH(DP1655,AY1643:BF1643,0))*(INDEX(AL1657:AU1664,MATCH(DP1655,AJ1657:AJ1664,0),MATCH(DP1656,AL1656:AU1656,0)))</f>
        <v>0</v>
      </c>
      <c r="DQ1657" s="30">
        <f>INDEX(AY1645:BF1652,MATCH(AX1657,AW1645:AW1652,0),MATCH(DQ1655,AY1643:BF1643,0))*(INDEX(AL1657:AU1664,MATCH(DQ1655,AJ1657:AJ1664,0),MATCH(DQ1656,AL1656:AU1656,0)))</f>
        <v>0</v>
      </c>
      <c r="DR1657" s="2" t="b">
        <f t="shared" ref="DR1657:DR1664" si="1803">SUM(AY1657:DQ1657)=P1645</f>
        <v>1</v>
      </c>
      <c r="DS1657" s="29">
        <v>2023</v>
      </c>
      <c r="DT1657" s="30">
        <f>IF(DS1657&gt;DT1655,AY1656-AY1657,0)</f>
        <v>0</v>
      </c>
      <c r="DU1657" s="30">
        <f>IF(DS1657&gt;DU1655,AZ1656-AZ1657,0)</f>
        <v>0</v>
      </c>
      <c r="DV1657" s="30">
        <f>IF(DS1657&gt;DV1655,BA1656-BA1657,0)</f>
        <v>0</v>
      </c>
      <c r="DW1657" s="30">
        <f>IF(DS1657&gt;DW1655,BB1656-BB1657,0)</f>
        <v>0</v>
      </c>
      <c r="DX1657" s="30">
        <f>IF(DS1657&gt;DX1655,BC1656-BC1657,0)</f>
        <v>0</v>
      </c>
      <c r="DY1657" s="30">
        <f>IF(DS1657&gt;DY1655,BD1656-BD1657,0)</f>
        <v>0</v>
      </c>
      <c r="DZ1657" s="30">
        <f>IF(DS1657&gt;DZ1655,BE1656-BE1657,0)</f>
        <v>0</v>
      </c>
      <c r="EA1657" s="30">
        <f>IF(DS1657&gt;EA1655,BF1656-BF1657,0)</f>
        <v>0</v>
      </c>
      <c r="EB1657" s="30">
        <f>IF(DS1657&gt;EB1655,BG1656-BG1657,0)</f>
        <v>0</v>
      </c>
      <c r="EC1657" s="30">
        <f>IF(DS1657&gt;EC1655,BH1656-BH1657,0)</f>
        <v>0</v>
      </c>
      <c r="ED1657" s="30">
        <f>IF(DS1657&gt;ED1655,BI1656-BI1657,0)</f>
        <v>0</v>
      </c>
      <c r="EE1657" s="30">
        <f>IF(DS1657&gt;EE1655,BJ1656-BJ1657,0)</f>
        <v>0</v>
      </c>
      <c r="EF1657" s="30">
        <f>IF(DS1657&gt;EF1655,BK1656-BK1657,0)</f>
        <v>0</v>
      </c>
      <c r="EG1657" s="30">
        <f>IF(DS1657&gt;EG1655,BL1656-BL1657,0)</f>
        <v>0</v>
      </c>
      <c r="EH1657" s="30">
        <f>IF(DS1657&gt;EH1655,BM1656-BM1657,0)</f>
        <v>0</v>
      </c>
      <c r="EI1657" s="30">
        <f>IF(DS1657&gt;EI1655,BN1656-BN1657,0)</f>
        <v>0</v>
      </c>
      <c r="EJ1657" s="30">
        <f>IF(DS1657&gt;EJ1655,BO1656-BO1657,0)</f>
        <v>0</v>
      </c>
      <c r="EK1657" s="30">
        <f>IF(DS1657&gt;EK1655,BP1656-BP1657,0)</f>
        <v>0</v>
      </c>
      <c r="EL1657" s="30">
        <f>IF(DS1657&gt;EL1655,BQ1656-BQ1657,0)</f>
        <v>0</v>
      </c>
      <c r="EM1657" s="30">
        <f>IF(DS1657&gt;EM1655,BR1656-BR1657,0)</f>
        <v>0</v>
      </c>
      <c r="EN1657" s="30">
        <f>IF(DS1657&gt;EN1655,BS1656-BS1657,0)</f>
        <v>0</v>
      </c>
      <c r="EO1657" s="30">
        <f>IF(DS1657&gt;EO1655,BT1656-BT1657,0)</f>
        <v>0</v>
      </c>
      <c r="EP1657" s="30">
        <f>IF(DS1657&gt;EP1655,BU1656-BU1657,0)</f>
        <v>0</v>
      </c>
      <c r="EQ1657" s="30">
        <f>IF(DS1657&gt;EQ1655,BV1656-BV1657,0)</f>
        <v>0</v>
      </c>
      <c r="ER1657" s="30">
        <f>IF(DS1657&gt;ER1655,BW1656-BW1657,0)</f>
        <v>0</v>
      </c>
      <c r="ES1657" s="30">
        <f>IF(DS1657&gt;ES1655,BX1656-BX1657,0)</f>
        <v>0</v>
      </c>
      <c r="ET1657" s="30">
        <f>IF(DS1657&gt;ET1655,BY1656-BY1657,0)</f>
        <v>0</v>
      </c>
      <c r="EU1657" s="30">
        <f>IF(DS1657&gt;EU1655,BZ1656-BZ1657,0)</f>
        <v>0</v>
      </c>
      <c r="EV1657" s="30">
        <f>IF(DS1657&gt;EV1655,CA1656-CA1657,0)</f>
        <v>0</v>
      </c>
      <c r="EW1657" s="30">
        <f>IF(DS1657&gt;EW1655,CB1656-CB1657,0)</f>
        <v>0</v>
      </c>
      <c r="EX1657" s="30">
        <f>IF(DS1657&gt;EX1655,CC1656-CC1657,0)</f>
        <v>0</v>
      </c>
      <c r="EY1657" s="30">
        <f>IF(DS1657&gt;EY1655,CD1656-CD1657,0)</f>
        <v>0</v>
      </c>
      <c r="EZ1657" s="30">
        <f>IF(DS1657&gt;EZ1655,CE1656-CE1657,0)</f>
        <v>0</v>
      </c>
      <c r="FA1657" s="30">
        <f>IF(DS1657&gt;FA1655,CF1656-CF1657,0)</f>
        <v>0</v>
      </c>
      <c r="FB1657" s="30">
        <f>IF(DS1657&gt;FB1655,CG1656-CG1657,0)</f>
        <v>0</v>
      </c>
      <c r="FC1657" s="30">
        <f>IF(DS1657&gt;FC1655,CH1656-CH1657,0)</f>
        <v>0</v>
      </c>
      <c r="FD1657" s="30">
        <f>IF(DS1657&gt;FD1655,CI1656-CI1657,0)</f>
        <v>0</v>
      </c>
      <c r="FE1657" s="30">
        <f>IF(DS1657&gt;FE1655,CJ1656-CJ1657,0)</f>
        <v>0</v>
      </c>
      <c r="FF1657" s="30">
        <f>IF(DS1657&gt;FF1655,CK1656-CK1657,0)</f>
        <v>0</v>
      </c>
      <c r="FG1657" s="30">
        <f>IF(DS1657&gt;FG1655,CL1656-CL1657,0)</f>
        <v>0</v>
      </c>
      <c r="FH1657" s="30">
        <f>IF(DS1657&gt;FH1655,CM1656-CM1657,0)</f>
        <v>0</v>
      </c>
      <c r="FI1657" s="30">
        <f>IF(DS1657&gt;FI1655,CN1656-CN1657,0)</f>
        <v>0</v>
      </c>
      <c r="FJ1657" s="30">
        <f>IF(DS1657&gt;FJ1655,CO1656-CO1657,0)</f>
        <v>0</v>
      </c>
      <c r="FK1657" s="30">
        <f>IF(DS1657&gt;FK1655,CP1656-CP1657,0)</f>
        <v>0</v>
      </c>
      <c r="FL1657" s="30">
        <f>IF(DS1657&gt;FL1655,CQ1656-CQ1657,0)</f>
        <v>0</v>
      </c>
      <c r="FM1657" s="30">
        <f>IF(DS1657&gt;FM1655,CR1656-CR1657,0)</f>
        <v>0</v>
      </c>
      <c r="FN1657" s="30">
        <f>IF(DS1657&gt;FN1655,CS1656-CS1657,0)</f>
        <v>0</v>
      </c>
      <c r="FO1657" s="30">
        <f>IF(DS1657&gt;FO1655,CT1656-CT1657,0)</f>
        <v>0</v>
      </c>
      <c r="FP1657" s="30">
        <f>IF(DS1657&gt;FP1655,CU1656-CU1657,0)</f>
        <v>0</v>
      </c>
      <c r="FQ1657" s="30">
        <f>IF(DS1657&gt;FQ1655,CV1656-CV1657,0)</f>
        <v>0</v>
      </c>
      <c r="FR1657" s="30">
        <f>IF(DS1657&gt;FR1655,CW1656-CW1657,0)</f>
        <v>0</v>
      </c>
      <c r="FS1657" s="30">
        <f>IF(DS1657&gt;FS1655,CX1656-CX1657,0)</f>
        <v>0</v>
      </c>
      <c r="FT1657" s="30">
        <f>IF(DS1657&gt;FT1655,CY1656-CY1657,0)</f>
        <v>0</v>
      </c>
      <c r="FU1657" s="30">
        <f>IF(DS1657&gt;FU1655,CZ1656-CZ1657,0)</f>
        <v>0</v>
      </c>
      <c r="FV1657" s="30">
        <f>IF(DS1657&gt;FV1655,DA1656-DA1657,0)</f>
        <v>0</v>
      </c>
      <c r="FW1657" s="30">
        <f>IF(DS1657&gt;FW1655,DB1656-DB1657,0)</f>
        <v>0</v>
      </c>
      <c r="FX1657" s="30">
        <f>IF(DS1657&gt;FX1655,DC1656-DC1657,0)</f>
        <v>0</v>
      </c>
      <c r="FY1657" s="30">
        <f>IF(DS1657&gt;FY1655,DD1656-DD1657,0)</f>
        <v>0</v>
      </c>
      <c r="FZ1657" s="30">
        <f>IF(DS1657&gt;FZ1655,DE1656-DE1657,0)</f>
        <v>0</v>
      </c>
      <c r="GA1657" s="30">
        <f>IF(DS1657&gt;GA1655,DF1656-DF1657,0)</f>
        <v>0</v>
      </c>
      <c r="GB1657" s="30">
        <f>IF(DS1657&gt;GB1655,DG1656-DG1657,0)</f>
        <v>0</v>
      </c>
      <c r="GC1657" s="30">
        <f>IF(DS1657&gt;GC1655,DH1656-DH1657,0)</f>
        <v>0</v>
      </c>
      <c r="GD1657" s="30">
        <f>IF(DS1657&gt;GD1655,DI1656-DI1657,0)</f>
        <v>0</v>
      </c>
      <c r="GE1657" s="30">
        <f>IF(DS1657&gt;GE1655,DJ1656-DJ1657,0)</f>
        <v>0</v>
      </c>
      <c r="GF1657" s="30">
        <f>IF(DS1657&gt;GF1655,DK1656-DK1657,0)</f>
        <v>0</v>
      </c>
      <c r="GG1657" s="30">
        <f>IF(DS1657&gt;GG1655,DL1656-DL1657,0)</f>
        <v>0</v>
      </c>
      <c r="GH1657" s="30">
        <f>IF(DS1657&gt;GH1655,DM1656-DM1657,0)</f>
        <v>0</v>
      </c>
      <c r="GI1657" s="30">
        <f>IF(DS1657&gt;GI1655,DN1656-DN1657,0)</f>
        <v>0</v>
      </c>
      <c r="GJ1657" s="30">
        <f>IF(DS1657&gt;GJ1655,DO1656-DO1657,0)</f>
        <v>0</v>
      </c>
      <c r="GK1657" s="30">
        <f>IF(DS1657&gt;GK1655,DP1656-DP1657,0)</f>
        <v>0</v>
      </c>
      <c r="GL1657" s="30">
        <f>IF(DS1657&gt;GL1655,DQ1656-DQ1657,0)</f>
        <v>0</v>
      </c>
      <c r="GM1657" s="30" t="b">
        <f t="shared" ref="GM1657:GM1664" si="1804">SUM(DT1657:GL1657)+SUM(Z1645:AI1645)=V1645</f>
        <v>1</v>
      </c>
      <c r="GO1657" s="29">
        <v>2023</v>
      </c>
      <c r="GP1657" s="27">
        <f>SUMIF(DT1656:GL1656,GP1656,DT1657:GL1657)</f>
        <v>0</v>
      </c>
      <c r="GQ1657" s="28">
        <f>SUMIF(DT1656:GL1656,GQ1656,DT1657:GL1657)</f>
        <v>0</v>
      </c>
      <c r="GR1657" s="28">
        <f>SUMIF(DT1656:GL1656,GR1656,DT1657:GL1657)</f>
        <v>0</v>
      </c>
      <c r="GS1657" s="28">
        <f>SUMIF(DT1656:GL1656,GS1656,DT1657:GL1657)</f>
        <v>0</v>
      </c>
      <c r="GT1657" s="28">
        <f>SUMIF(DT1656:GL1656,GT1656,DT1657:GL1657)</f>
        <v>0</v>
      </c>
      <c r="GU1657" s="28">
        <f>SUMIF(DT1656:GL1656,GU1656,DT1657:GL1657)</f>
        <v>0</v>
      </c>
      <c r="GV1657" s="28">
        <f>SUMIF(DT1656:GL1656,GV1656,DT1657:GL1657)</f>
        <v>0</v>
      </c>
      <c r="GW1657" s="28">
        <f>SUMIF(DT1656:GL1656,GW1656,DT1657:GL1657)</f>
        <v>0</v>
      </c>
      <c r="GX1657" s="28">
        <f>SUMIF(DT1656:GL1656,GX1656,DT1657:GL1657)</f>
        <v>0</v>
      </c>
      <c r="GY1657" s="28">
        <f>SUMIF(DT1656:GL1656,GY1656,DT1657:GL1657)</f>
        <v>0</v>
      </c>
      <c r="GZ1657" s="28">
        <f>SUMIF(DT1656:GL1656,GZ1656,DT1657:GL1657)</f>
        <v>0</v>
      </c>
      <c r="HA1657" s="27" t="b">
        <f t="shared" ref="HA1657:HA1664" si="1805">SUM(GP1657:GZ1657)=(V1645-SUM(Z1645:AI1645))</f>
        <v>1</v>
      </c>
    </row>
    <row r="1658" spans="1:209" hidden="1" x14ac:dyDescent="0.2">
      <c r="A1658" s="2" t="s">
        <v>1</v>
      </c>
      <c r="B1658" s="26"/>
      <c r="S1658" s="16"/>
      <c r="AJ1658" s="27">
        <v>2024</v>
      </c>
      <c r="AK1658" s="27">
        <v>0</v>
      </c>
      <c r="AL1658" s="30">
        <f t="shared" ref="AL1658:AL1664" si="1806">IFERROR(E1646/U1646,0)</f>
        <v>0</v>
      </c>
      <c r="AM1658" s="30">
        <f t="shared" ref="AM1658:AM1664" si="1807">IFERROR(F1646/U1646,0)</f>
        <v>0</v>
      </c>
      <c r="AN1658" s="30">
        <f t="shared" ref="AN1658:AN1664" si="1808">IFERROR(G1646/U1646,0)</f>
        <v>0</v>
      </c>
      <c r="AO1658" s="30">
        <f t="shared" ref="AO1658:AO1664" si="1809">IFERROR(H1646/U1646,0)</f>
        <v>0</v>
      </c>
      <c r="AP1658" s="30">
        <f t="shared" ref="AP1658:AP1664" si="1810">IFERROR(I1646/U1646,0)</f>
        <v>0</v>
      </c>
      <c r="AQ1658" s="30">
        <f t="shared" ref="AQ1658:AQ1664" si="1811">IFERROR(J1646/U1646,0)</f>
        <v>0</v>
      </c>
      <c r="AR1658" s="30">
        <f t="shared" ref="AR1658:AR1664" si="1812">IFERROR(K1646/U1646,0)</f>
        <v>0</v>
      </c>
      <c r="AS1658" s="30">
        <f t="shared" ref="AS1658:AS1664" si="1813">IFERROR(L1646/U1646,0)</f>
        <v>0</v>
      </c>
      <c r="AT1658" s="30">
        <f t="shared" ref="AT1658:AT1664" si="1814">IFERROR(M1646/U1646,0)</f>
        <v>0</v>
      </c>
      <c r="AU1658" s="30">
        <f t="shared" ref="AU1658:AU1664" si="1815">IFERROR(N1646/U1646,0)</f>
        <v>0</v>
      </c>
      <c r="AV1658" s="65"/>
      <c r="AX1658" s="29">
        <v>2024</v>
      </c>
      <c r="AY1658" s="30">
        <f t="shared" si="1802"/>
        <v>0</v>
      </c>
      <c r="AZ1658" s="30">
        <f>INDEX(AY1645:BF1652,MATCH(AX1658,AW1645:AW1652,0),MATCH(AZ1655,AY1643:BF1643,0))*(INDEX(AL1657:AU1664,MATCH(AZ1655,AJ1657:AJ1664,0),MATCH(AZ1656,AL1656:AU1656,0)))</f>
        <v>0</v>
      </c>
      <c r="BA1658" s="30">
        <f>INDEX(AY1645:BF1652,MATCH(AX1658,AW1645:AW1652,0),MATCH(BA1655,AY1643:BF1643,0))*(INDEX(AL1657:AU1664,MATCH(BA1655,AJ1657:AJ1664,0),MATCH(BA1656,AL1656:AU1656,0)))</f>
        <v>0</v>
      </c>
      <c r="BB1658" s="30">
        <f>INDEX(AY1645:BF1652,MATCH(AX1658,AW1645:AW1652,0),MATCH(BB1655,AY1643:BF1643,0))*(INDEX(AL1657:AU1664,MATCH(BB1655,AJ1657:AJ1664,0),MATCH(BB1656,AL1656:AU1656,0)))</f>
        <v>0</v>
      </c>
      <c r="BC1658" s="30">
        <f>INDEX(AY1645:BF1652,MATCH(AX1658,AW1645:AW1652,0),MATCH(BC1655,AY1643:BF1643,0))*(INDEX(AL1657:AU1664,MATCH(BC1655,AJ1657:AJ1664,0),MATCH(BC1656,AL1656:AU1656,0)))</f>
        <v>0</v>
      </c>
      <c r="BD1658" s="30">
        <f>INDEX(AY1645:BF1652,MATCH(AX1658,AW1645:AW1652,0),MATCH(BD1655,AY1643:BF1643,0))*(INDEX(AL1657:AU1664,MATCH(BD1655,AJ1657:AJ1664,0),MATCH(BD1656,AL1656:AU1656,0)))</f>
        <v>0</v>
      </c>
      <c r="BE1658" s="30">
        <f>INDEX(AY1645:BF1652,MATCH(AX1658,AW1645:AW1652,0),MATCH(BE1655,AY1643:BF1643,0))*(INDEX(AL1657:AU1664,MATCH(BE1655,AJ1657:AJ1664,0),MATCH(BE1656,AL1656:AU1656,0)))</f>
        <v>0</v>
      </c>
      <c r="BF1658" s="30">
        <f>INDEX(AY1645:BF1652,MATCH(AX1658,AW1645:AW1652,0),MATCH(BF1655,AY1643:BF1643,0))*(INDEX(AL1657:AU1664,MATCH(BF1655,AJ1657:AJ1664,0),MATCH(BF1656,AL1656:AU1656,0)))</f>
        <v>0</v>
      </c>
      <c r="BG1658" s="30">
        <f>INDEX(AY1645:BF1652,MATCH(AX1658,AW1645:AW1652,0),MATCH(BG1655,AY1643:BF1643,0))*(INDEX(AL1657:AU1664,MATCH(BG1655,AJ1657:AJ1664,0),MATCH(BG1656,AL1656:AU1656,0)))</f>
        <v>0</v>
      </c>
      <c r="BH1658" s="30">
        <f>INDEX(AY1645:BF1652,MATCH(AX1658,AW1645:AW1652,0),MATCH(BH1655,AY1643:BF1643,0))*(INDEX(AL1657:AU1664,MATCH(BH1655,AJ1657:AJ1664,0),MATCH(BH1656,AL1656:AU1656,0)))</f>
        <v>0</v>
      </c>
      <c r="BI1658" s="30">
        <f>INDEX(AY1645:BF1652,MATCH(AX1658,AW1645:AW1652,0),MATCH(BI1655,AY1643:BF1643,0))*(INDEX(AL1657:AU1664,MATCH(BI1655,AJ1657:AJ1664,0),MATCH(BI1656,AL1656:AU1656,0)))</f>
        <v>0</v>
      </c>
      <c r="BJ1658" s="30">
        <f>INDEX(AY1645:BF1652,MATCH(AX1658,AW1645:AW1652,0),MATCH(BJ1655,AY1643:BF1643,0))*(INDEX(AL1657:AU1664,MATCH(BJ1655,AJ1657:AJ1664,0),MATCH(BJ1656,AL1656:AU1656,0)))</f>
        <v>0</v>
      </c>
      <c r="BK1658" s="30">
        <f>INDEX(AY1645:BF1652,MATCH(AX1658,AW1645:AW1652,0),MATCH(BK1655,AY1643:BF1643,0))*(INDEX(AL1657:AU1664,MATCH(BK1655,AJ1657:AJ1664,0),MATCH(BK1656,AL1656:AU1656,0)))</f>
        <v>0</v>
      </c>
      <c r="BL1658" s="30">
        <f>INDEX(AY1645:BF1652,MATCH(AX1658,AW1645:AW1652,0),MATCH(BL1655,AY1643:BF1643,0))*(INDEX(AL1657:AU1664,MATCH(BL1655,AJ1657:AJ1664,0),MATCH(BL1656,AL1656:AU1656,0)))</f>
        <v>0</v>
      </c>
      <c r="BM1658" s="30">
        <f>INDEX(AY1645:BF1652,MATCH(AX1658,AW1645:AW1652,0),MATCH(BM1655,AY1643:BF1643,0))*(INDEX(AL1657:AU1664,MATCH(BM1655,AJ1657:AJ1664,0),MATCH(BM1656,AL1656:AU1656,0)))</f>
        <v>0</v>
      </c>
      <c r="BN1658" s="30">
        <f>INDEX(AY1645:BF1652,MATCH(AX1658,AW1645:AW1652,0),MATCH(BN1655,AY1643:BF1643,0))*(INDEX(AL1657:AU1664,MATCH(BN1655,AJ1657:AJ1664,0),MATCH(BN1656,AL1656:AU1656,0)))</f>
        <v>0</v>
      </c>
      <c r="BO1658" s="30">
        <f>INDEX(AY1645:BF1652,MATCH(AX1658,AW1645:AW1652,0),MATCH(BO1655,AY1643:BF1643,0))*(INDEX(AL1657:AU1664,MATCH(BO1655,AJ1657:AJ1664,0),MATCH(BO1656,AL1656:AU1656,0)))</f>
        <v>0</v>
      </c>
      <c r="BP1658" s="30">
        <f>INDEX(AY1645:BF1652,MATCH(AX1658,AW1645:AW1652,0),MATCH(BP1655,AY1643:BF1643,0))*(INDEX(AL1657:AU1664,MATCH(BP1655,AJ1657:AJ1664,0),MATCH(BP1656,AL1656:AU1656,0)))</f>
        <v>0</v>
      </c>
      <c r="BQ1658" s="30">
        <f>INDEX(AY1645:BF1652,MATCH(AX1658,AW1645:AW1652,0),MATCH(BQ1655,AY1643:BF1643,0))*(INDEX(AL1657:AU1664,MATCH(BQ1655,AJ1657:AJ1664,0),MATCH(BQ1656,AL1656:AU1656,0)))</f>
        <v>0</v>
      </c>
      <c r="BR1658" s="30">
        <f>INDEX(AY1645:BF1652,MATCH(AX1658,AW1645:AW1652,0),MATCH(BR1655,AY1643:BF1643,0))*(INDEX(AL1657:AU1664,MATCH(BR1655,AJ1657:AJ1664,0),MATCH(BR1656,AL1656:AU1656,0)))</f>
        <v>0</v>
      </c>
      <c r="BS1658" s="30">
        <f>INDEX(AY1645:BF1652,MATCH(AX1658,AW1645:AW1652,0),MATCH(BS1655,AY1643:BF1643,0))*(INDEX(AL1657:AU1664,MATCH(BS1655,AJ1657:AJ1664,0),MATCH(BS1656,AL1656:AU1656,0)))</f>
        <v>0</v>
      </c>
      <c r="BT1658" s="30">
        <f>INDEX(AY1645:BF1652,MATCH(AX1658,AW1645:AW1652,0),MATCH(BT1655,AY1643:BF1643,0))*(INDEX(AL1657:AU1664,MATCH(BT1655,AJ1657:AJ1664,0),MATCH(BT1656,AL1656:AU1656,0)))</f>
        <v>0</v>
      </c>
      <c r="BU1658" s="30">
        <f>INDEX(AY1645:BF1652,MATCH(AX1658,AW1645:AW1652,0),MATCH(BU1655,AY1643:BF1643,0))*(INDEX(AL1657:AU1664,MATCH(BU1655,AJ1657:AJ1664,0),MATCH(BU1656,AL1656:AU1656,0)))</f>
        <v>0</v>
      </c>
      <c r="BV1658" s="30">
        <f>INDEX(AY1645:BF1652,MATCH(AX1658,AW1645:AW1652,0),MATCH(BV1655,AY1643:BF1643,0))*(INDEX(AL1657:AU1664,MATCH(BV1655,AJ1657:AJ1664,0),MATCH(BV1656,AL1656:AU1656,0)))</f>
        <v>0</v>
      </c>
      <c r="BW1658" s="30">
        <f>INDEX(AY1645:BF1652,MATCH(AX1658,AW1645:AW1652,0),MATCH(BW1655,AY1643:BF1643,0))*(INDEX(AL1657:AU1664,MATCH(BW1655,AJ1657:AJ1664,0),MATCH(BW1656,AL1656:AU1656,0)))</f>
        <v>0</v>
      </c>
      <c r="BX1658" s="30">
        <f>INDEX(AY1645:BF1652,MATCH(AX1658,AW1645:AW1652,0),MATCH(BX1655,AY1643:BF1643,0))*(INDEX(AL1657:AU1664,MATCH(BX1655,AJ1657:AJ1664,0),MATCH(BX1656,AL1656:AU1656,0)))</f>
        <v>0</v>
      </c>
      <c r="BY1658" s="30">
        <f>INDEX(AY1645:BF1652,MATCH(AX1658,AW1645:AW1652,0),MATCH(BY1655,AY1643:BF1643,0))*(INDEX(AL1657:AU1664,MATCH(BY1655,AJ1657:AJ1664,0),MATCH(BY1656,AL1656:AU1656,0)))</f>
        <v>0</v>
      </c>
      <c r="BZ1658" s="30">
        <f>INDEX(AY1645:BF1652,MATCH(AX1658,AW1645:AW1652,0),MATCH(BZ1655,AY1643:BF1643,0))*(INDEX(AL1657:AU1664,MATCH(BZ1655,AJ1657:AJ1664,0),MATCH(BZ1656,AL1656:AU1656,0)))</f>
        <v>0</v>
      </c>
      <c r="CA1658" s="30">
        <f>INDEX(AY1645:BF1652,MATCH(AX1658,AW1645:AW1652,0),MATCH(CA1655,AY1643:BF1643,0))*(INDEX(AL1657:AU1664,MATCH(CA1655,AJ1657:AJ1664,0),MATCH(CA1656,AL1656:AU1656,0)))</f>
        <v>0</v>
      </c>
      <c r="CB1658" s="30">
        <f>INDEX(AY1645:BF1652,MATCH(AX1658,AW1645:AW1652,0),MATCH(CB1655,AY1643:BF1643,0))*(INDEX(AL1657:AU1664,MATCH(CB1655,AJ1657:AJ1664,0),MATCH(CB1656,AL1656:AU1656,0)))</f>
        <v>0</v>
      </c>
      <c r="CC1658" s="30">
        <f>INDEX(AY1645:BF1652,MATCH(AX1658,AW1645:AW1652,0),MATCH(CC1655,AY1643:BF1643,0))*(INDEX(AL1657:AU1664,MATCH(CC1655,AJ1657:AJ1664,0),MATCH(CC1656,AL1656:AU1656,0)))</f>
        <v>0</v>
      </c>
      <c r="CD1658" s="30">
        <f>INDEX(AY1645:BF1652,MATCH(AX1658,AW1645:AW1652,0),MATCH(CD1655,AY1643:BF1643,0))*(INDEX(AL1657:AU1664,MATCH(CD1655,AJ1657:AJ1664,0),MATCH(CD1656,AL1656:AU1656,0)))</f>
        <v>0</v>
      </c>
      <c r="CE1658" s="30">
        <f>INDEX(AY1645:BF1652,MATCH(AX1658,AW1645:AW1652,0),MATCH(CE1655,AY1643:BF1643,0))*(INDEX(AL1657:AU1664,MATCH(CE1655,AJ1657:AJ1664,0),MATCH(CE1656,AL1656:AU1656,0)))</f>
        <v>0</v>
      </c>
      <c r="CF1658" s="30">
        <f>INDEX(AY1645:BF1652,MATCH(AX1658,AW1645:AW1652,0),MATCH(CF1655,AY1643:BF1643,0))*(INDEX(AL1657:AU1664,MATCH(CF1655,AJ1657:AJ1664,0),MATCH(CF1656,AL1656:AU1656,0)))</f>
        <v>0</v>
      </c>
      <c r="CG1658" s="30">
        <f>INDEX(AY1645:BF1652,MATCH(AX1658,AW1645:AW1652,0),MATCH(CG1655,AY1643:BF1643,0))*(INDEX(AL1657:AU1664,MATCH(CG1655,AJ1657:AJ1664,0),MATCH(CG1656,AL1656:AU1656,0)))</f>
        <v>0</v>
      </c>
      <c r="CH1658" s="30">
        <f>INDEX(AY1645:BF1652,MATCH(AX1658,AW1645:AW1652,0),MATCH(CH1655,AY1643:BF1643,0))*(INDEX(AL1657:AU1664,MATCH(CH1655,AJ1657:AJ1664,0),MATCH(CH1656,AL1656:AU1656,0)))</f>
        <v>0</v>
      </c>
      <c r="CI1658" s="30">
        <f>INDEX(AY1645:BF1652,MATCH(AX1658,AW1645:AW1652,0),MATCH(CI1655,AY1643:BF1643,0))*(INDEX(AL1657:AU1664,MATCH(CI1655,AJ1657:AJ1664,0),MATCH(CI1656,AL1656:AU1656,0)))</f>
        <v>0</v>
      </c>
      <c r="CJ1658" s="30">
        <f>INDEX(AY1645:BF1652,MATCH(AX1658,AW1645:AW1652,0),MATCH(CJ1655,AY1643:BF1643,0))*(INDEX(AL1657:AU1664,MATCH(CJ1655,AJ1657:AJ1664,0),MATCH(CJ1656,AL1656:AU1656,0)))</f>
        <v>0</v>
      </c>
      <c r="CK1658" s="30">
        <f>INDEX(AY1645:BF1652,MATCH(AX1658,AW1645:AW1652,0),MATCH(CK1655,AY1643:BF1643,0))*(INDEX(AL1657:AU1664,MATCH(CK1655,AJ1657:AJ1664,0),MATCH(CK1656,AL1656:AU1656,0)))</f>
        <v>0</v>
      </c>
      <c r="CL1658" s="30">
        <f>INDEX(AY1645:BF1652,MATCH(AX1658,AW1645:AW1652,0),MATCH(CL1655,AY1643:BF1643,0))*(INDEX(AL1657:AU1664,MATCH(CL1655,AJ1657:AJ1664,0),MATCH(CL1656,AL1656:AU1656,0)))</f>
        <v>0</v>
      </c>
      <c r="CM1658" s="30">
        <f>INDEX(AY1645:BF1652,MATCH(AX1658,AW1645:AW1652,0),MATCH(CM1655,AY1643:BF1643,0))*(INDEX(AL1657:AU1664,MATCH(CM1655,AJ1657:AJ1664,0),MATCH(CM1656,AL1656:AU1656,0)))</f>
        <v>0</v>
      </c>
      <c r="CN1658" s="30">
        <f>INDEX(AY1645:BF1652,MATCH(AX1658,AW1645:AW1652,0),MATCH(CN1655,AY1643:BF1643,0))*(INDEX(AL1657:AU1664,MATCH(CN1655,AJ1657:AJ1664,0),MATCH(CN1656,AL1656:AU1656,0)))</f>
        <v>0</v>
      </c>
      <c r="CO1658" s="30">
        <f>INDEX(AY1645:BF1652,MATCH(AX1658,AW1645:AW1652,0),MATCH(CO1655,AY1643:BF1643,0))*(INDEX(AL1657:AU1664,MATCH(CO1655,AJ1657:AJ1664,0),MATCH(CO1656,AL1656:AU1656,0)))</f>
        <v>0</v>
      </c>
      <c r="CP1658" s="30">
        <f>INDEX(AY1645:BF1652,MATCH(AX1658,AW1645:AW1652,0),MATCH(CP1655,AY1643:BF1643,0))*(INDEX(AL1657:AU1664,MATCH(CP1655,AJ1657:AJ1664,0),MATCH(CP1656,AL1656:AU1656,0)))</f>
        <v>0</v>
      </c>
      <c r="CQ1658" s="30">
        <f>INDEX(AY1645:BF1652,MATCH(AX1658,AW1645:AW1652,0),MATCH(CQ1655,AY1643:BF1643,0))*(INDEX(AL1657:AU1664,MATCH(CQ1655,AJ1657:AJ1664,0),MATCH(CQ1656,AL1656:AU1656,0)))</f>
        <v>0</v>
      </c>
      <c r="CR1658" s="30">
        <f>INDEX(AY1645:BF1652,MATCH(AX1658,AW1645:AW1652,0),MATCH(CR1655,AY1643:BF1643,0))*(INDEX(AL1657:AU1664,MATCH(CR1655,AJ1657:AJ1664,0),MATCH(CR1656,AL1656:AU1656,0)))</f>
        <v>0</v>
      </c>
      <c r="CS1658" s="30">
        <f>INDEX(AY1645:BF1652,MATCH(AX1658,AW1645:AW1652,0),MATCH(CS1655,AY1643:BF1643,0))*(INDEX(AL1657:AU1664,MATCH(CS1655,AJ1657:AJ1664,0),MATCH(CS1656,AL1656:AU1656,0)))</f>
        <v>0</v>
      </c>
      <c r="CT1658" s="30">
        <f>INDEX(AY1645:BF1652,MATCH(AX1658,AW1645:AW1652,0),MATCH(CT1655,AY1643:BF1643,0))*(INDEX(AL1657:AU1664,MATCH(CT1655,AJ1657:AJ1664,0),MATCH(CT1656,AL1656:AU1656,0)))</f>
        <v>0</v>
      </c>
      <c r="CU1658" s="30">
        <f>INDEX(AY1645:BF1652,MATCH(AX1658,AW1645:AW1652,0),MATCH(CU1655,AY1643:BF1643,0))*(INDEX(AL1657:AU1664,MATCH(CU1655,AJ1657:AJ1664,0),MATCH(CU1656,AL1656:AU1656,0)))</f>
        <v>0</v>
      </c>
      <c r="CV1658" s="30">
        <f>INDEX(AY1645:BF1652,MATCH(AX1658,AW1645:AW1652,0),MATCH(CV1655,AY1643:BF1643,0))*(INDEX(AL1657:AU1664,MATCH(CV1655,AJ1657:AJ1664,0),MATCH(CV1656,AL1656:AU1656,0)))</f>
        <v>0</v>
      </c>
      <c r="CW1658" s="30">
        <f>INDEX(AY1645:BF1652,MATCH(AX1658,AW1645:AW1652,0),MATCH(CW1655,AY1643:BF1643,0))*(INDEX(AL1657:AU1664,MATCH(CW1655,AJ1657:AJ1664,0),MATCH(CW1656,AL1656:AU1656,0)))</f>
        <v>0</v>
      </c>
      <c r="CX1658" s="30">
        <f>INDEX(AY1645:BF1652,MATCH(AX1658,AW1645:AW1652,0),MATCH(CX1655,AY1643:BF1643,0))*(INDEX(AL1657:AU1664,MATCH(CX1655,AJ1657:AJ1664,0),MATCH(CX1656,AL1656:AU1656,0)))</f>
        <v>0</v>
      </c>
      <c r="CY1658" s="30">
        <f>INDEX(AY1645:BF1652,MATCH(AX1658,AW1645:AW1652,0),MATCH(CY1655,AY1643:BF1643,0))*(INDEX(AL1657:AU1664,MATCH(CY1655,AJ1657:AJ1664,0),MATCH(CY1656,AL1656:AU1656,0)))</f>
        <v>0</v>
      </c>
      <c r="CZ1658" s="30">
        <f>INDEX(AY1645:BF1652,MATCH(AX1658,AW1645:AW1652,0),MATCH(CZ1655,AY1643:BF1643,0))*(INDEX(AL1657:AU1664,MATCH(CZ1655,AJ1657:AJ1664,0),MATCH(CZ1656,AL1656:AU1656,0)))</f>
        <v>0</v>
      </c>
      <c r="DA1658" s="30">
        <f>INDEX(AY1645:BF1652,MATCH(AX1658,AW1645:AW1652,0),MATCH(DA1655,AY1643:BF1643,0))*(INDEX(AL1657:AU1664,MATCH(DA1655,AJ1657:AJ1664,0),MATCH(DA1656,AL1656:AU1656,0)))</f>
        <v>0</v>
      </c>
      <c r="DB1658" s="30">
        <f>INDEX(AY1645:BF1652,MATCH(AX1658,AW1645:AW1652,0),MATCH(DB1655,AY1643:BF1643,0))*(INDEX(AL1657:AU1664,MATCH(DB1655,AJ1657:AJ1664,0),MATCH(DB1656,AL1656:AU1656,0)))</f>
        <v>0</v>
      </c>
      <c r="DC1658" s="30">
        <f>INDEX(AY1645:BF1652,MATCH(AX1658,AW1645:AW1652,0),MATCH(DC1655,AY1643:BF1643,0))*(INDEX(AL1657:AU1664,MATCH(DC1655,AJ1657:AJ1664,0),MATCH(DC1656,AL1656:AU1656,0)))</f>
        <v>0</v>
      </c>
      <c r="DD1658" s="30">
        <f>INDEX(AY1645:BF1652,MATCH(AX1658,AW1645:AW1652,0),MATCH(DD1655,AY1643:BF1643,0))*(INDEX(AL1657:AU1664,MATCH(DD1655,AJ1657:AJ1664,0),MATCH(DD1656,AL1656:AU1656,0)))</f>
        <v>0</v>
      </c>
      <c r="DE1658" s="30">
        <f>INDEX(AY1645:BF1652,MATCH(AX1658,AW1645:AW1652,0),MATCH(DE1655,AY1643:BF1643,0))*(INDEX(AL1657:AU1664,MATCH(DE1655,AJ1657:AJ1664,0),MATCH(DE1656,AL1656:AU1656,0)))</f>
        <v>0</v>
      </c>
      <c r="DF1658" s="30">
        <f>INDEX(AY1645:BF1652,MATCH(AX1658,AW1645:AW1652,0),MATCH(DF1655,AY1643:BF1643,0))*(INDEX(AL1657:AU1664,MATCH(DF1655,AJ1657:AJ1664,0),MATCH(DF1656,AL1656:AU1656,0)))</f>
        <v>0</v>
      </c>
      <c r="DG1658" s="30">
        <f>INDEX(AY1645:BF1652,MATCH(AX1658,AW1645:AW1652,0),MATCH(DG1655,AY1643:BF1643,0))*(INDEX(AL1657:AU1664,MATCH(DG1655,AJ1657:AJ1664,0),MATCH(DG1656,AL1656:AU1656,0)))</f>
        <v>0</v>
      </c>
      <c r="DH1658" s="30">
        <f>INDEX(AY1645:BF1652,MATCH(AX1658,AW1645:AW1652,0),MATCH(DH1655,AY1643:BF1643,0))*(INDEX(AL1657:AU1664,MATCH(DH1655,AJ1657:AJ1664,0),MATCH(DH1656,AL1656:AU1656,0)))</f>
        <v>0</v>
      </c>
      <c r="DI1658" s="30">
        <f>INDEX(AY1645:BF1652,MATCH(AX1658,AW1645:AW1652,0),MATCH(DI1655,AY1643:BF1643,0))*(INDEX(AL1657:AU1664,MATCH(DI1655,AJ1657:AJ1664,0),MATCH(DI1656,AL1656:AU1656,0)))</f>
        <v>0</v>
      </c>
      <c r="DJ1658" s="30">
        <f>INDEX(AY1645:BF1652,MATCH(AX1658,AW1645:AW1652,0),MATCH(DJ1655,AY1643:BF1643,0))*(INDEX(AL1657:AU1664,MATCH(DJ1655,AJ1657:AJ1664,0),MATCH(DJ1656,AL1656:AU1656,0)))</f>
        <v>0</v>
      </c>
      <c r="DK1658" s="30">
        <f>INDEX(AY1645:BF1652,MATCH(AX1658,AW1645:AW1652,0),MATCH(DK1655,AY1643:BF1643,0))*(INDEX(AL1657:AU1664,MATCH(DK1655,AJ1657:AJ1664,0),MATCH(DK1656,AL1656:AU1656,0)))</f>
        <v>0</v>
      </c>
      <c r="DL1658" s="30">
        <f>INDEX(AY1645:BF1652,MATCH(AX1658,AW1645:AW1652,0),MATCH(DL1655,AY1643:BF1643,0))*(INDEX(AL1657:AU1664,MATCH(DL1655,AJ1657:AJ1664,0),MATCH(DL1656,AL1656:AU1656,0)))</f>
        <v>0</v>
      </c>
      <c r="DM1658" s="30">
        <f>INDEX(AY1645:BF1652,MATCH(AX1658,AW1645:AW1652,0),MATCH(DM1655,AY1643:BF1643,0))*(INDEX(AL1657:AU1664,MATCH(DM1655,AJ1657:AJ1664,0),MATCH(DM1656,AL1656:AU1656,0)))</f>
        <v>0</v>
      </c>
      <c r="DN1658" s="30">
        <f>INDEX(AY1645:BF1652,MATCH(AX1658,AW1645:AW1652,0),MATCH(DN1655,AY1643:BF1643,0))*(INDEX(AL1657:AU1664,MATCH(DN1655,AJ1657:AJ1664,0),MATCH(DN1656,AL1656:AU1656,0)))</f>
        <v>0</v>
      </c>
      <c r="DO1658" s="30">
        <f>INDEX(AY1645:BF1652,MATCH(AX1658,AW1645:AW1652,0),MATCH(DO1655,AY1643:BF1643,0))*(INDEX(AL1657:AU1664,MATCH(DO1655,AJ1657:AJ1664,0),MATCH(DO1656,AL1656:AU1656,0)))</f>
        <v>0</v>
      </c>
      <c r="DP1658" s="30">
        <f>INDEX(AY1645:BF1652,MATCH(AX1658,AW1645:AW1652,0),MATCH(DP1655,AY1643:BF1643,0))*(INDEX(AL1657:AU1664,MATCH(DP1655,AJ1657:AJ1664,0),MATCH(DP1656,AL1656:AU1656,0)))</f>
        <v>0</v>
      </c>
      <c r="DQ1658" s="30">
        <f>INDEX(AY1645:BF1652,MATCH(AX1658,AW1645:AW1652,0),MATCH(DQ1655,AY1643:BF1643,0))*(INDEX(AL1657:AU1664,MATCH(DQ1655,AJ1657:AJ1664,0),MATCH(DQ1656,AL1656:AU1656,0)))</f>
        <v>0</v>
      </c>
      <c r="DR1658" s="2" t="b">
        <f t="shared" si="1803"/>
        <v>1</v>
      </c>
      <c r="DS1658" s="29">
        <v>2024</v>
      </c>
      <c r="DT1658" s="30">
        <f>IF(DS1658&gt;DT1655,AY1657-AY1658,0)</f>
        <v>0</v>
      </c>
      <c r="DU1658" s="30">
        <f>IF(DS1658&gt;DU1655,AZ1657-AZ1658,0)</f>
        <v>0</v>
      </c>
      <c r="DV1658" s="30">
        <f>IF(DS1658&gt;DV1655,BA1657-BA1658,0)</f>
        <v>0</v>
      </c>
      <c r="DW1658" s="30">
        <f>IF(DS1658&gt;DW1655,BB1657-BB1658,0)</f>
        <v>0</v>
      </c>
      <c r="DX1658" s="30">
        <f>IF(DS1658&gt;DX1655,BC1657-BC1658,0)</f>
        <v>0</v>
      </c>
      <c r="DY1658" s="30">
        <f>IF(DS1658&gt;DY1655,BD1657-BD1658,0)</f>
        <v>0</v>
      </c>
      <c r="DZ1658" s="30">
        <f>IF(DS1658&gt;DZ1655,BE1657-BE1658,0)</f>
        <v>0</v>
      </c>
      <c r="EA1658" s="30">
        <f>IF(DS1658&gt;EA1655,BF1657-BF1658,0)</f>
        <v>0</v>
      </c>
      <c r="EB1658" s="30">
        <f>IF(DS1658&gt;EB1655,BG1657-BG1658,0)</f>
        <v>0</v>
      </c>
      <c r="EC1658" s="30">
        <f>IF(DS1658&gt;EC1655,BH1657-BH1658,0)</f>
        <v>0</v>
      </c>
      <c r="ED1658" s="30">
        <f>IF(DS1658&gt;ED1655,BI1657-BI1658,0)</f>
        <v>0</v>
      </c>
      <c r="EE1658" s="30">
        <f>IF(DS1658&gt;EE1655,BJ1657-BJ1658,0)</f>
        <v>0</v>
      </c>
      <c r="EF1658" s="30">
        <f>IF(DS1658&gt;EF1655,BK1657-BK1658,0)</f>
        <v>0</v>
      </c>
      <c r="EG1658" s="30">
        <f>IF(DS1658&gt;EG1655,BL1657-BL1658,0)</f>
        <v>0</v>
      </c>
      <c r="EH1658" s="30">
        <f>IF(DS1658&gt;EH1655,BM1657-BM1658,0)</f>
        <v>0</v>
      </c>
      <c r="EI1658" s="30">
        <f>IF(DS1658&gt;EI1655,BN1657-BN1658,0)</f>
        <v>0</v>
      </c>
      <c r="EJ1658" s="30">
        <f>IF(DS1658&gt;EJ1655,BO1657-BO1658,0)</f>
        <v>0</v>
      </c>
      <c r="EK1658" s="30">
        <f>IF(DS1658&gt;EK1655,BP1657-BP1658,0)</f>
        <v>0</v>
      </c>
      <c r="EL1658" s="30">
        <f>IF(DS1658&gt;EL1655,BQ1657-BQ1658,0)</f>
        <v>0</v>
      </c>
      <c r="EM1658" s="30">
        <f>IF(DS1658&gt;EM1655,BR1657-BR1658,0)</f>
        <v>0</v>
      </c>
      <c r="EN1658" s="30">
        <f>IF(DS1658&gt;EN1655,BS1657-BS1658,0)</f>
        <v>0</v>
      </c>
      <c r="EO1658" s="30">
        <f>IF(DS1658&gt;EO1655,BT1657-BT1658,0)</f>
        <v>0</v>
      </c>
      <c r="EP1658" s="30">
        <f>IF(DS1658&gt;EP1655,BU1657-BU1658,0)</f>
        <v>0</v>
      </c>
      <c r="EQ1658" s="30">
        <f>IF(DS1658&gt;EQ1655,BV1657-BV1658,0)</f>
        <v>0</v>
      </c>
      <c r="ER1658" s="30">
        <f>IF(DS1658&gt;ER1655,BW1657-BW1658,0)</f>
        <v>0</v>
      </c>
      <c r="ES1658" s="30">
        <f>IF(DS1658&gt;ES1655,BX1657-BX1658,0)</f>
        <v>0</v>
      </c>
      <c r="ET1658" s="30">
        <f>IF(DS1658&gt;ET1655,BY1657-BY1658,0)</f>
        <v>0</v>
      </c>
      <c r="EU1658" s="30">
        <f>IF(DS1658&gt;EU1655,BZ1657-BZ1658,0)</f>
        <v>0</v>
      </c>
      <c r="EV1658" s="30">
        <f>IF(DS1658&gt;EV1655,CA1657-CA1658,0)</f>
        <v>0</v>
      </c>
      <c r="EW1658" s="30">
        <f>IF(DS1658&gt;EW1655,CB1657-CB1658,0)</f>
        <v>0</v>
      </c>
      <c r="EX1658" s="30">
        <f>IF(DS1658&gt;EX1655,CC1657-CC1658,0)</f>
        <v>0</v>
      </c>
      <c r="EY1658" s="30">
        <f>IF(DS1658&gt;EY1655,CD1657-CD1658,0)</f>
        <v>0</v>
      </c>
      <c r="EZ1658" s="30">
        <f>IF(DS1658&gt;EZ1655,CE1657-CE1658,0)</f>
        <v>0</v>
      </c>
      <c r="FA1658" s="30">
        <f>IF(DS1658&gt;FA1655,CF1657-CF1658,0)</f>
        <v>0</v>
      </c>
      <c r="FB1658" s="30">
        <f>IF(DS1658&gt;FB1655,CG1657-CG1658,0)</f>
        <v>0</v>
      </c>
      <c r="FC1658" s="30">
        <f>IF(DS1658&gt;FC1655,CH1657-CH1658,0)</f>
        <v>0</v>
      </c>
      <c r="FD1658" s="30">
        <f>IF(DS1658&gt;FD1655,CI1657-CI1658,0)</f>
        <v>0</v>
      </c>
      <c r="FE1658" s="30">
        <f>IF(DS1658&gt;FE1655,CJ1657-CJ1658,0)</f>
        <v>0</v>
      </c>
      <c r="FF1658" s="30">
        <f>IF(DS1658&gt;FF1655,CK1657-CK1658,0)</f>
        <v>0</v>
      </c>
      <c r="FG1658" s="30">
        <f>IF(DS1658&gt;FG1655,CL1657-CL1658,0)</f>
        <v>0</v>
      </c>
      <c r="FH1658" s="30">
        <f>IF(DS1658&gt;FH1655,CM1657-CM1658,0)</f>
        <v>0</v>
      </c>
      <c r="FI1658" s="30">
        <f>IF(DS1658&gt;FI1655,CN1657-CN1658,0)</f>
        <v>0</v>
      </c>
      <c r="FJ1658" s="30">
        <f>IF(DS1658&gt;FJ1655,CO1657-CO1658,0)</f>
        <v>0</v>
      </c>
      <c r="FK1658" s="30">
        <f>IF(DS1658&gt;FK1655,CP1657-CP1658,0)</f>
        <v>0</v>
      </c>
      <c r="FL1658" s="30">
        <f>IF(DS1658&gt;FL1655,CQ1657-CQ1658,0)</f>
        <v>0</v>
      </c>
      <c r="FM1658" s="30">
        <f>IF(DS1658&gt;FM1655,CR1657-CR1658,0)</f>
        <v>0</v>
      </c>
      <c r="FN1658" s="30">
        <f>IF(DS1658&gt;FN1655,CS1657-CS1658,0)</f>
        <v>0</v>
      </c>
      <c r="FO1658" s="30">
        <f>IF(DS1658&gt;FO1655,CT1657-CT1658,0)</f>
        <v>0</v>
      </c>
      <c r="FP1658" s="30">
        <f>IF(DS1658&gt;FP1655,CU1657-CU1658,0)</f>
        <v>0</v>
      </c>
      <c r="FQ1658" s="30">
        <f>IF(DS1658&gt;FQ1655,CV1657-CV1658,0)</f>
        <v>0</v>
      </c>
      <c r="FR1658" s="30">
        <f>IF(DS1658&gt;FR1655,CW1657-CW1658,0)</f>
        <v>0</v>
      </c>
      <c r="FS1658" s="30">
        <f>IF(DS1658&gt;FS1655,CX1657-CX1658,0)</f>
        <v>0</v>
      </c>
      <c r="FT1658" s="30">
        <f>IF(DS1658&gt;FT1655,CY1657-CY1658,0)</f>
        <v>0</v>
      </c>
      <c r="FU1658" s="30">
        <f>IF(DS1658&gt;FU1655,CZ1657-CZ1658,0)</f>
        <v>0</v>
      </c>
      <c r="FV1658" s="30">
        <f>IF(DS1658&gt;FV1655,DA1657-DA1658,0)</f>
        <v>0</v>
      </c>
      <c r="FW1658" s="30">
        <f>IF(DS1658&gt;FW1655,DB1657-DB1658,0)</f>
        <v>0</v>
      </c>
      <c r="FX1658" s="30">
        <f>IF(DS1658&gt;FX1655,DC1657-DC1658,0)</f>
        <v>0</v>
      </c>
      <c r="FY1658" s="30">
        <f>IF(DS1658&gt;FY1655,DD1657-DD1658,0)</f>
        <v>0</v>
      </c>
      <c r="FZ1658" s="30">
        <f>IF(DS1658&gt;FZ1655,DE1657-DE1658,0)</f>
        <v>0</v>
      </c>
      <c r="GA1658" s="30">
        <f>IF(DS1658&gt;GA1655,DF1657-DF1658,0)</f>
        <v>0</v>
      </c>
      <c r="GB1658" s="30">
        <f>IF(DS1658&gt;GB1655,DG1657-DG1658,0)</f>
        <v>0</v>
      </c>
      <c r="GC1658" s="30">
        <f>IF(DS1658&gt;GC1655,DH1657-DH1658,0)</f>
        <v>0</v>
      </c>
      <c r="GD1658" s="30">
        <f>IF(DS1658&gt;GD1655,DI1657-DI1658,0)</f>
        <v>0</v>
      </c>
      <c r="GE1658" s="30">
        <f>IF(DS1658&gt;GE1655,DJ1657-DJ1658,0)</f>
        <v>0</v>
      </c>
      <c r="GF1658" s="30">
        <f>IF(DS1658&gt;GF1655,DK1657-DK1658,0)</f>
        <v>0</v>
      </c>
      <c r="GG1658" s="30">
        <f>IF(DS1658&gt;GG1655,DL1657-DL1658,0)</f>
        <v>0</v>
      </c>
      <c r="GH1658" s="30">
        <f>IF(DS1658&gt;GH1655,DM1657-DM1658,0)</f>
        <v>0</v>
      </c>
      <c r="GI1658" s="30">
        <f>IF(DS1658&gt;GI1655,DN1657-DN1658,0)</f>
        <v>0</v>
      </c>
      <c r="GJ1658" s="30">
        <f>IF(DS1658&gt;GJ1655,DO1657-DO1658,0)</f>
        <v>0</v>
      </c>
      <c r="GK1658" s="30">
        <f>IF(DS1658&gt;GK1655,DP1657-DP1658,0)</f>
        <v>0</v>
      </c>
      <c r="GL1658" s="30">
        <f>IF(DS1658&gt;GL1655,DQ1657-DQ1658,0)</f>
        <v>0</v>
      </c>
      <c r="GM1658" s="30" t="b">
        <f t="shared" si="1804"/>
        <v>1</v>
      </c>
      <c r="GO1658" s="29">
        <v>2024</v>
      </c>
      <c r="GP1658" s="27">
        <f>SUMIF(DT1656:GL1656,GP1656,DT1658:GL1658)</f>
        <v>0</v>
      </c>
      <c r="GQ1658" s="28">
        <f>SUMIF(DT1656:GL1656,GQ1656,DT1658:GL1658)</f>
        <v>0</v>
      </c>
      <c r="GR1658" s="28">
        <f>SUMIF(DT1656:GL1656,GR1656,DT1658:GL1658)</f>
        <v>0</v>
      </c>
      <c r="GS1658" s="28">
        <f>SUMIF(DT1656:GL1656,GS1656,DT1658:GL1658)</f>
        <v>0</v>
      </c>
      <c r="GT1658" s="28">
        <f>SUMIF(DT1656:GL1656,GT1656,DT1658:GL1658)</f>
        <v>0</v>
      </c>
      <c r="GU1658" s="28">
        <f>SUMIF(DT1656:GL1656,GU1656,DT1658:GL1658)</f>
        <v>0</v>
      </c>
      <c r="GV1658" s="28">
        <f>SUMIF(DT1656:GL1656,GV1656,DT1658:GL1658)</f>
        <v>0</v>
      </c>
      <c r="GW1658" s="28">
        <f>SUMIF(DT1656:GL1656,GW1656,DT1658:GL1658)</f>
        <v>0</v>
      </c>
      <c r="GX1658" s="28">
        <f>SUMIF(DT1656:GL1656,GX1656,DT1658:GL1658)</f>
        <v>0</v>
      </c>
      <c r="GY1658" s="28">
        <f>SUMIF(DT1656:GL1656,GY1656,DT1658:GL1658)</f>
        <v>0</v>
      </c>
      <c r="GZ1658" s="28">
        <f>SUMIF(DT1656:GL1656,GZ1656,DT1658:GL1658)</f>
        <v>0</v>
      </c>
      <c r="HA1658" s="27" t="b">
        <f t="shared" si="1805"/>
        <v>1</v>
      </c>
    </row>
    <row r="1659" spans="1:209" hidden="1" x14ac:dyDescent="0.2">
      <c r="A1659" s="2" t="s">
        <v>1</v>
      </c>
      <c r="B1659" s="26"/>
      <c r="S1659" s="16"/>
      <c r="AJ1659" s="27">
        <v>2025</v>
      </c>
      <c r="AK1659" s="27">
        <v>0</v>
      </c>
      <c r="AL1659" s="30">
        <f t="shared" si="1806"/>
        <v>0</v>
      </c>
      <c r="AM1659" s="30">
        <f t="shared" si="1807"/>
        <v>0</v>
      </c>
      <c r="AN1659" s="30">
        <f t="shared" si="1808"/>
        <v>0</v>
      </c>
      <c r="AO1659" s="30">
        <f t="shared" si="1809"/>
        <v>0</v>
      </c>
      <c r="AP1659" s="30">
        <f t="shared" si="1810"/>
        <v>0</v>
      </c>
      <c r="AQ1659" s="30">
        <f t="shared" si="1811"/>
        <v>0</v>
      </c>
      <c r="AR1659" s="30">
        <f t="shared" si="1812"/>
        <v>0</v>
      </c>
      <c r="AS1659" s="30">
        <f t="shared" si="1813"/>
        <v>0</v>
      </c>
      <c r="AT1659" s="30">
        <f t="shared" si="1814"/>
        <v>0</v>
      </c>
      <c r="AU1659" s="30">
        <f t="shared" si="1815"/>
        <v>0</v>
      </c>
      <c r="AV1659" s="65"/>
      <c r="AX1659" s="29">
        <v>2025</v>
      </c>
      <c r="AY1659" s="30">
        <f t="shared" si="1802"/>
        <v>0</v>
      </c>
      <c r="AZ1659" s="30">
        <f>INDEX(AY1645:BF1652,MATCH(AX1659,AW1645:AW1652,0),MATCH(AZ1655,AY1643:BF1643,0))*(INDEX(AL1657:AU1664,MATCH(AZ1655,AJ1657:AJ1664,0),MATCH(AZ1656,AL1656:AU1656,0)))</f>
        <v>0</v>
      </c>
      <c r="BA1659" s="30">
        <f>INDEX(AY1645:BF1652,MATCH(AX1659,AW1645:AW1652,0),MATCH(BA1655,AY1643:BF1643,0))*(INDEX(AL1657:AU1664,MATCH(BA1655,AJ1657:AJ1664,0),MATCH(BA1656,AL1656:AU1656,0)))</f>
        <v>0</v>
      </c>
      <c r="BB1659" s="30">
        <f>INDEX(AY1645:BF1652,MATCH(AX1659,AW1645:AW1652,0),MATCH(BB1655,AY1643:BF1643,0))*(INDEX(AL1657:AU1664,MATCH(BB1655,AJ1657:AJ1664,0),MATCH(BB1656,AL1656:AU1656,0)))</f>
        <v>0</v>
      </c>
      <c r="BC1659" s="30">
        <f>INDEX(AY1645:BF1652,MATCH(AX1659,AW1645:AW1652,0),MATCH(BC1655,AY1643:BF1643,0))*(INDEX(AL1657:AU1664,MATCH(BC1655,AJ1657:AJ1664,0),MATCH(BC1656,AL1656:AU1656,0)))</f>
        <v>0</v>
      </c>
      <c r="BD1659" s="30">
        <f>INDEX(AY1645:BF1652,MATCH(AX1659,AW1645:AW1652,0),MATCH(BD1655,AY1643:BF1643,0))*(INDEX(AL1657:AU1664,MATCH(BD1655,AJ1657:AJ1664,0),MATCH(BD1656,AL1656:AU1656,0)))</f>
        <v>0</v>
      </c>
      <c r="BE1659" s="30">
        <f>INDEX(AY1645:BF1652,MATCH(AX1659,AW1645:AW1652,0),MATCH(BE1655,AY1643:BF1643,0))*(INDEX(AL1657:AU1664,MATCH(BE1655,AJ1657:AJ1664,0),MATCH(BE1656,AL1656:AU1656,0)))</f>
        <v>0</v>
      </c>
      <c r="BF1659" s="30">
        <f>INDEX(AY1645:BF1652,MATCH(AX1659,AW1645:AW1652,0),MATCH(BF1655,AY1643:BF1643,0))*(INDEX(AL1657:AU1664,MATCH(BF1655,AJ1657:AJ1664,0),MATCH(BF1656,AL1656:AU1656,0)))</f>
        <v>0</v>
      </c>
      <c r="BG1659" s="30">
        <f>INDEX(AY1645:BF1652,MATCH(AX1659,AW1645:AW1652,0),MATCH(BG1655,AY1643:BF1643,0))*(INDEX(AL1657:AU1664,MATCH(BG1655,AJ1657:AJ1664,0),MATCH(BG1656,AL1656:AU1656,0)))</f>
        <v>0</v>
      </c>
      <c r="BH1659" s="30">
        <f>INDEX(AY1645:BF1652,MATCH(AX1659,AW1645:AW1652,0),MATCH(BH1655,AY1643:BF1643,0))*(INDEX(AL1657:AU1664,MATCH(BH1655,AJ1657:AJ1664,0),MATCH(BH1656,AL1656:AU1656,0)))</f>
        <v>0</v>
      </c>
      <c r="BI1659" s="30">
        <f>INDEX(AY1645:BF1652,MATCH(AX1659,AW1645:AW1652,0),MATCH(BI1655,AY1643:BF1643,0))*(INDEX(AL1657:AU1664,MATCH(BI1655,AJ1657:AJ1664,0),MATCH(BI1656,AL1656:AU1656,0)))</f>
        <v>0</v>
      </c>
      <c r="BJ1659" s="30">
        <f>INDEX(AY1645:BF1652,MATCH(AX1659,AW1645:AW1652,0),MATCH(BJ1655,AY1643:BF1643,0))*(INDEX(AL1657:AU1664,MATCH(BJ1655,AJ1657:AJ1664,0),MATCH(BJ1656,AL1656:AU1656,0)))</f>
        <v>0</v>
      </c>
      <c r="BK1659" s="30">
        <f>INDEX(AY1645:BF1652,MATCH(AX1659,AW1645:AW1652,0),MATCH(BK1655,AY1643:BF1643,0))*(INDEX(AL1657:AU1664,MATCH(BK1655,AJ1657:AJ1664,0),MATCH(BK1656,AL1656:AU1656,0)))</f>
        <v>0</v>
      </c>
      <c r="BL1659" s="30">
        <f>INDEX(AY1645:BF1652,MATCH(AX1659,AW1645:AW1652,0),MATCH(BL1655,AY1643:BF1643,0))*(INDEX(AL1657:AU1664,MATCH(BL1655,AJ1657:AJ1664,0),MATCH(BL1656,AL1656:AU1656,0)))</f>
        <v>0</v>
      </c>
      <c r="BM1659" s="30">
        <f>INDEX(AY1645:BF1652,MATCH(AX1659,AW1645:AW1652,0),MATCH(BM1655,AY1643:BF1643,0))*(INDEX(AL1657:AU1664,MATCH(BM1655,AJ1657:AJ1664,0),MATCH(BM1656,AL1656:AU1656,0)))</f>
        <v>0</v>
      </c>
      <c r="BN1659" s="30">
        <f>INDEX(AY1645:BF1652,MATCH(AX1659,AW1645:AW1652,0),MATCH(BN1655,AY1643:BF1643,0))*(INDEX(AL1657:AU1664,MATCH(BN1655,AJ1657:AJ1664,0),MATCH(BN1656,AL1656:AU1656,0)))</f>
        <v>0</v>
      </c>
      <c r="BO1659" s="30">
        <f>INDEX(AY1645:BF1652,MATCH(AX1659,AW1645:AW1652,0),MATCH(BO1655,AY1643:BF1643,0))*(INDEX(AL1657:AU1664,MATCH(BO1655,AJ1657:AJ1664,0),MATCH(BO1656,AL1656:AU1656,0)))</f>
        <v>0</v>
      </c>
      <c r="BP1659" s="30">
        <f>INDEX(AY1645:BF1652,MATCH(AX1659,AW1645:AW1652,0),MATCH(BP1655,AY1643:BF1643,0))*(INDEX(AL1657:AU1664,MATCH(BP1655,AJ1657:AJ1664,0),MATCH(BP1656,AL1656:AU1656,0)))</f>
        <v>0</v>
      </c>
      <c r="BQ1659" s="30">
        <f>INDEX(AY1645:BF1652,MATCH(AX1659,AW1645:AW1652,0),MATCH(BQ1655,AY1643:BF1643,0))*(INDEX(AL1657:AU1664,MATCH(BQ1655,AJ1657:AJ1664,0),MATCH(BQ1656,AL1656:AU1656,0)))</f>
        <v>0</v>
      </c>
      <c r="BR1659" s="30">
        <f>INDEX(AY1645:BF1652,MATCH(AX1659,AW1645:AW1652,0),MATCH(BR1655,AY1643:BF1643,0))*(INDEX(AL1657:AU1664,MATCH(BR1655,AJ1657:AJ1664,0),MATCH(BR1656,AL1656:AU1656,0)))</f>
        <v>0</v>
      </c>
      <c r="BS1659" s="30">
        <f>INDEX(AY1645:BF1652,MATCH(AX1659,AW1645:AW1652,0),MATCH(BS1655,AY1643:BF1643,0))*(INDEX(AL1657:AU1664,MATCH(BS1655,AJ1657:AJ1664,0),MATCH(BS1656,AL1656:AU1656,0)))</f>
        <v>0</v>
      </c>
      <c r="BT1659" s="30">
        <f>INDEX(AY1645:BF1652,MATCH(AX1659,AW1645:AW1652,0),MATCH(BT1655,AY1643:BF1643,0))*(INDEX(AL1657:AU1664,MATCH(BT1655,AJ1657:AJ1664,0),MATCH(BT1656,AL1656:AU1656,0)))</f>
        <v>0</v>
      </c>
      <c r="BU1659" s="30">
        <f>INDEX(AY1645:BF1652,MATCH(AX1659,AW1645:AW1652,0),MATCH(BU1655,AY1643:BF1643,0))*(INDEX(AL1657:AU1664,MATCH(BU1655,AJ1657:AJ1664,0),MATCH(BU1656,AL1656:AU1656,0)))</f>
        <v>0</v>
      </c>
      <c r="BV1659" s="30">
        <f>INDEX(AY1645:BF1652,MATCH(AX1659,AW1645:AW1652,0),MATCH(BV1655,AY1643:BF1643,0))*(INDEX(AL1657:AU1664,MATCH(BV1655,AJ1657:AJ1664,0),MATCH(BV1656,AL1656:AU1656,0)))</f>
        <v>0</v>
      </c>
      <c r="BW1659" s="30">
        <f>INDEX(AY1645:BF1652,MATCH(AX1659,AW1645:AW1652,0),MATCH(BW1655,AY1643:BF1643,0))*(INDEX(AL1657:AU1664,MATCH(BW1655,AJ1657:AJ1664,0),MATCH(BW1656,AL1656:AU1656,0)))</f>
        <v>0</v>
      </c>
      <c r="BX1659" s="30">
        <f>INDEX(AY1645:BF1652,MATCH(AX1659,AW1645:AW1652,0),MATCH(BX1655,AY1643:BF1643,0))*(INDEX(AL1657:AU1664,MATCH(BX1655,AJ1657:AJ1664,0),MATCH(BX1656,AL1656:AU1656,0)))</f>
        <v>0</v>
      </c>
      <c r="BY1659" s="30">
        <f>INDEX(AY1645:BF1652,MATCH(AX1659,AW1645:AW1652,0),MATCH(BY1655,AY1643:BF1643,0))*(INDEX(AL1657:AU1664,MATCH(BY1655,AJ1657:AJ1664,0),MATCH(BY1656,AL1656:AU1656,0)))</f>
        <v>0</v>
      </c>
      <c r="BZ1659" s="30">
        <f>INDEX(AY1645:BF1652,MATCH(AX1659,AW1645:AW1652,0),MATCH(BZ1655,AY1643:BF1643,0))*(INDEX(AL1657:AU1664,MATCH(BZ1655,AJ1657:AJ1664,0),MATCH(BZ1656,AL1656:AU1656,0)))</f>
        <v>0</v>
      </c>
      <c r="CA1659" s="30">
        <f>INDEX(AY1645:BF1652,MATCH(AX1659,AW1645:AW1652,0),MATCH(CA1655,AY1643:BF1643,0))*(INDEX(AL1657:AU1664,MATCH(CA1655,AJ1657:AJ1664,0),MATCH(CA1656,AL1656:AU1656,0)))</f>
        <v>0</v>
      </c>
      <c r="CB1659" s="30">
        <f>INDEX(AY1645:BF1652,MATCH(AX1659,AW1645:AW1652,0),MATCH(CB1655,AY1643:BF1643,0))*(INDEX(AL1657:AU1664,MATCH(CB1655,AJ1657:AJ1664,0),MATCH(CB1656,AL1656:AU1656,0)))</f>
        <v>0</v>
      </c>
      <c r="CC1659" s="30">
        <f>INDEX(AY1645:BF1652,MATCH(AX1659,AW1645:AW1652,0),MATCH(CC1655,AY1643:BF1643,0))*(INDEX(AL1657:AU1664,MATCH(CC1655,AJ1657:AJ1664,0),MATCH(CC1656,AL1656:AU1656,0)))</f>
        <v>0</v>
      </c>
      <c r="CD1659" s="30">
        <f>INDEX(AY1645:BF1652,MATCH(AX1659,AW1645:AW1652,0),MATCH(CD1655,AY1643:BF1643,0))*(INDEX(AL1657:AU1664,MATCH(CD1655,AJ1657:AJ1664,0),MATCH(CD1656,AL1656:AU1656,0)))</f>
        <v>0</v>
      </c>
      <c r="CE1659" s="30">
        <f>INDEX(AY1645:BF1652,MATCH(AX1659,AW1645:AW1652,0),MATCH(CE1655,AY1643:BF1643,0))*(INDEX(AL1657:AU1664,MATCH(CE1655,AJ1657:AJ1664,0),MATCH(CE1656,AL1656:AU1656,0)))</f>
        <v>0</v>
      </c>
      <c r="CF1659" s="30">
        <f>INDEX(AY1645:BF1652,MATCH(AX1659,AW1645:AW1652,0),MATCH(CF1655,AY1643:BF1643,0))*(INDEX(AL1657:AU1664,MATCH(CF1655,AJ1657:AJ1664,0),MATCH(CF1656,AL1656:AU1656,0)))</f>
        <v>0</v>
      </c>
      <c r="CG1659" s="30">
        <f>INDEX(AY1645:BF1652,MATCH(AX1659,AW1645:AW1652,0),MATCH(CG1655,AY1643:BF1643,0))*(INDEX(AL1657:AU1664,MATCH(CG1655,AJ1657:AJ1664,0),MATCH(CG1656,AL1656:AU1656,0)))</f>
        <v>0</v>
      </c>
      <c r="CH1659" s="30">
        <f>INDEX(AY1645:BF1652,MATCH(AX1659,AW1645:AW1652,0),MATCH(CH1655,AY1643:BF1643,0))*(INDEX(AL1657:AU1664,MATCH(CH1655,AJ1657:AJ1664,0),MATCH(CH1656,AL1656:AU1656,0)))</f>
        <v>0</v>
      </c>
      <c r="CI1659" s="30">
        <f>INDEX(AY1645:BF1652,MATCH(AX1659,AW1645:AW1652,0),MATCH(CI1655,AY1643:BF1643,0))*(INDEX(AL1657:AU1664,MATCH(CI1655,AJ1657:AJ1664,0),MATCH(CI1656,AL1656:AU1656,0)))</f>
        <v>0</v>
      </c>
      <c r="CJ1659" s="30">
        <f>INDEX(AY1645:BF1652,MATCH(AX1659,AW1645:AW1652,0),MATCH(CJ1655,AY1643:BF1643,0))*(INDEX(AL1657:AU1664,MATCH(CJ1655,AJ1657:AJ1664,0),MATCH(CJ1656,AL1656:AU1656,0)))</f>
        <v>0</v>
      </c>
      <c r="CK1659" s="30">
        <f>INDEX(AY1645:BF1652,MATCH(AX1659,AW1645:AW1652,0),MATCH(CK1655,AY1643:BF1643,0))*(INDEX(AL1657:AU1664,MATCH(CK1655,AJ1657:AJ1664,0),MATCH(CK1656,AL1656:AU1656,0)))</f>
        <v>0</v>
      </c>
      <c r="CL1659" s="30">
        <f>INDEX(AY1645:BF1652,MATCH(AX1659,AW1645:AW1652,0),MATCH(CL1655,AY1643:BF1643,0))*(INDEX(AL1657:AU1664,MATCH(CL1655,AJ1657:AJ1664,0),MATCH(CL1656,AL1656:AU1656,0)))</f>
        <v>0</v>
      </c>
      <c r="CM1659" s="30">
        <f>INDEX(AY1645:BF1652,MATCH(AX1659,AW1645:AW1652,0),MATCH(CM1655,AY1643:BF1643,0))*(INDEX(AL1657:AU1664,MATCH(CM1655,AJ1657:AJ1664,0),MATCH(CM1656,AL1656:AU1656,0)))</f>
        <v>0</v>
      </c>
      <c r="CN1659" s="30">
        <f>INDEX(AY1645:BF1652,MATCH(AX1659,AW1645:AW1652,0),MATCH(CN1655,AY1643:BF1643,0))*(INDEX(AL1657:AU1664,MATCH(CN1655,AJ1657:AJ1664,0),MATCH(CN1656,AL1656:AU1656,0)))</f>
        <v>0</v>
      </c>
      <c r="CO1659" s="30">
        <f>INDEX(AY1645:BF1652,MATCH(AX1659,AW1645:AW1652,0),MATCH(CO1655,AY1643:BF1643,0))*(INDEX(AL1657:AU1664,MATCH(CO1655,AJ1657:AJ1664,0),MATCH(CO1656,AL1656:AU1656,0)))</f>
        <v>0</v>
      </c>
      <c r="CP1659" s="30">
        <f>INDEX(AY1645:BF1652,MATCH(AX1659,AW1645:AW1652,0),MATCH(CP1655,AY1643:BF1643,0))*(INDEX(AL1657:AU1664,MATCH(CP1655,AJ1657:AJ1664,0),MATCH(CP1656,AL1656:AU1656,0)))</f>
        <v>0</v>
      </c>
      <c r="CQ1659" s="30">
        <f>INDEX(AY1645:BF1652,MATCH(AX1659,AW1645:AW1652,0),MATCH(CQ1655,AY1643:BF1643,0))*(INDEX(AL1657:AU1664,MATCH(CQ1655,AJ1657:AJ1664,0),MATCH(CQ1656,AL1656:AU1656,0)))</f>
        <v>0</v>
      </c>
      <c r="CR1659" s="30">
        <f>INDEX(AY1645:BF1652,MATCH(AX1659,AW1645:AW1652,0),MATCH(CR1655,AY1643:BF1643,0))*(INDEX(AL1657:AU1664,MATCH(CR1655,AJ1657:AJ1664,0),MATCH(CR1656,AL1656:AU1656,0)))</f>
        <v>0</v>
      </c>
      <c r="CS1659" s="30">
        <f>INDEX(AY1645:BF1652,MATCH(AX1659,AW1645:AW1652,0),MATCH(CS1655,AY1643:BF1643,0))*(INDEX(AL1657:AU1664,MATCH(CS1655,AJ1657:AJ1664,0),MATCH(CS1656,AL1656:AU1656,0)))</f>
        <v>0</v>
      </c>
      <c r="CT1659" s="30">
        <f>INDEX(AY1645:BF1652,MATCH(AX1659,AW1645:AW1652,0),MATCH(CT1655,AY1643:BF1643,0))*(INDEX(AL1657:AU1664,MATCH(CT1655,AJ1657:AJ1664,0),MATCH(CT1656,AL1656:AU1656,0)))</f>
        <v>0</v>
      </c>
      <c r="CU1659" s="30">
        <f>INDEX(AY1645:BF1652,MATCH(AX1659,AW1645:AW1652,0),MATCH(CU1655,AY1643:BF1643,0))*(INDEX(AL1657:AU1664,MATCH(CU1655,AJ1657:AJ1664,0),MATCH(CU1656,AL1656:AU1656,0)))</f>
        <v>0</v>
      </c>
      <c r="CV1659" s="30">
        <f>INDEX(AY1645:BF1652,MATCH(AX1659,AW1645:AW1652,0),MATCH(CV1655,AY1643:BF1643,0))*(INDEX(AL1657:AU1664,MATCH(CV1655,AJ1657:AJ1664,0),MATCH(CV1656,AL1656:AU1656,0)))</f>
        <v>0</v>
      </c>
      <c r="CW1659" s="30">
        <f>INDEX(AY1645:BF1652,MATCH(AX1659,AW1645:AW1652,0),MATCH(CW1655,AY1643:BF1643,0))*(INDEX(AL1657:AU1664,MATCH(CW1655,AJ1657:AJ1664,0),MATCH(CW1656,AL1656:AU1656,0)))</f>
        <v>0</v>
      </c>
      <c r="CX1659" s="30">
        <f>INDEX(AY1645:BF1652,MATCH(AX1659,AW1645:AW1652,0),MATCH(CX1655,AY1643:BF1643,0))*(INDEX(AL1657:AU1664,MATCH(CX1655,AJ1657:AJ1664,0),MATCH(CX1656,AL1656:AU1656,0)))</f>
        <v>0</v>
      </c>
      <c r="CY1659" s="30">
        <f>INDEX(AY1645:BF1652,MATCH(AX1659,AW1645:AW1652,0),MATCH(CY1655,AY1643:BF1643,0))*(INDEX(AL1657:AU1664,MATCH(CY1655,AJ1657:AJ1664,0),MATCH(CY1656,AL1656:AU1656,0)))</f>
        <v>0</v>
      </c>
      <c r="CZ1659" s="30">
        <f>INDEX(AY1645:BF1652,MATCH(AX1659,AW1645:AW1652,0),MATCH(CZ1655,AY1643:BF1643,0))*(INDEX(AL1657:AU1664,MATCH(CZ1655,AJ1657:AJ1664,0),MATCH(CZ1656,AL1656:AU1656,0)))</f>
        <v>0</v>
      </c>
      <c r="DA1659" s="30">
        <f>INDEX(AY1645:BF1652,MATCH(AX1659,AW1645:AW1652,0),MATCH(DA1655,AY1643:BF1643,0))*(INDEX(AL1657:AU1664,MATCH(DA1655,AJ1657:AJ1664,0),MATCH(DA1656,AL1656:AU1656,0)))</f>
        <v>0</v>
      </c>
      <c r="DB1659" s="30">
        <f>INDEX(AY1645:BF1652,MATCH(AX1659,AW1645:AW1652,0),MATCH(DB1655,AY1643:BF1643,0))*(INDEX(AL1657:AU1664,MATCH(DB1655,AJ1657:AJ1664,0),MATCH(DB1656,AL1656:AU1656,0)))</f>
        <v>0</v>
      </c>
      <c r="DC1659" s="30">
        <f>INDEX(AY1645:BF1652,MATCH(AX1659,AW1645:AW1652,0),MATCH(DC1655,AY1643:BF1643,0))*(INDEX(AL1657:AU1664,MATCH(DC1655,AJ1657:AJ1664,0),MATCH(DC1656,AL1656:AU1656,0)))</f>
        <v>0</v>
      </c>
      <c r="DD1659" s="30">
        <f>INDEX(AY1645:BF1652,MATCH(AX1659,AW1645:AW1652,0),MATCH(DD1655,AY1643:BF1643,0))*(INDEX(AL1657:AU1664,MATCH(DD1655,AJ1657:AJ1664,0),MATCH(DD1656,AL1656:AU1656,0)))</f>
        <v>0</v>
      </c>
      <c r="DE1659" s="30">
        <f>INDEX(AY1645:BF1652,MATCH(AX1659,AW1645:AW1652,0),MATCH(DE1655,AY1643:BF1643,0))*(INDEX(AL1657:AU1664,MATCH(DE1655,AJ1657:AJ1664,0),MATCH(DE1656,AL1656:AU1656,0)))</f>
        <v>0</v>
      </c>
      <c r="DF1659" s="30">
        <f>INDEX(AY1645:BF1652,MATCH(AX1659,AW1645:AW1652,0),MATCH(DF1655,AY1643:BF1643,0))*(INDEX(AL1657:AU1664,MATCH(DF1655,AJ1657:AJ1664,0),MATCH(DF1656,AL1656:AU1656,0)))</f>
        <v>0</v>
      </c>
      <c r="DG1659" s="30">
        <f>INDEX(AY1645:BF1652,MATCH(AX1659,AW1645:AW1652,0),MATCH(DG1655,AY1643:BF1643,0))*(INDEX(AL1657:AU1664,MATCH(DG1655,AJ1657:AJ1664,0),MATCH(DG1656,AL1656:AU1656,0)))</f>
        <v>0</v>
      </c>
      <c r="DH1659" s="30">
        <f>INDEX(AY1645:BF1652,MATCH(AX1659,AW1645:AW1652,0),MATCH(DH1655,AY1643:BF1643,0))*(INDEX(AL1657:AU1664,MATCH(DH1655,AJ1657:AJ1664,0),MATCH(DH1656,AL1656:AU1656,0)))</f>
        <v>0</v>
      </c>
      <c r="DI1659" s="30">
        <f>INDEX(AY1645:BF1652,MATCH(AX1659,AW1645:AW1652,0),MATCH(DI1655,AY1643:BF1643,0))*(INDEX(AL1657:AU1664,MATCH(DI1655,AJ1657:AJ1664,0),MATCH(DI1656,AL1656:AU1656,0)))</f>
        <v>0</v>
      </c>
      <c r="DJ1659" s="30">
        <f>INDEX(AY1645:BF1652,MATCH(AX1659,AW1645:AW1652,0),MATCH(DJ1655,AY1643:BF1643,0))*(INDEX(AL1657:AU1664,MATCH(DJ1655,AJ1657:AJ1664,0),MATCH(DJ1656,AL1656:AU1656,0)))</f>
        <v>0</v>
      </c>
      <c r="DK1659" s="30">
        <f>INDEX(AY1645:BF1652,MATCH(AX1659,AW1645:AW1652,0),MATCH(DK1655,AY1643:BF1643,0))*(INDEX(AL1657:AU1664,MATCH(DK1655,AJ1657:AJ1664,0),MATCH(DK1656,AL1656:AU1656,0)))</f>
        <v>0</v>
      </c>
      <c r="DL1659" s="30">
        <f>INDEX(AY1645:BF1652,MATCH(AX1659,AW1645:AW1652,0),MATCH(DL1655,AY1643:BF1643,0))*(INDEX(AL1657:AU1664,MATCH(DL1655,AJ1657:AJ1664,0),MATCH(DL1656,AL1656:AU1656,0)))</f>
        <v>0</v>
      </c>
      <c r="DM1659" s="30">
        <f>INDEX(AY1645:BF1652,MATCH(AX1659,AW1645:AW1652,0),MATCH(DM1655,AY1643:BF1643,0))*(INDEX(AL1657:AU1664,MATCH(DM1655,AJ1657:AJ1664,0),MATCH(DM1656,AL1656:AU1656,0)))</f>
        <v>0</v>
      </c>
      <c r="DN1659" s="30">
        <f>INDEX(AY1645:BF1652,MATCH(AX1659,AW1645:AW1652,0),MATCH(DN1655,AY1643:BF1643,0))*(INDEX(AL1657:AU1664,MATCH(DN1655,AJ1657:AJ1664,0),MATCH(DN1656,AL1656:AU1656,0)))</f>
        <v>0</v>
      </c>
      <c r="DO1659" s="30">
        <f>INDEX(AY1645:BF1652,MATCH(AX1659,AW1645:AW1652,0),MATCH(DO1655,AY1643:BF1643,0))*(INDEX(AL1657:AU1664,MATCH(DO1655,AJ1657:AJ1664,0),MATCH(DO1656,AL1656:AU1656,0)))</f>
        <v>0</v>
      </c>
      <c r="DP1659" s="30">
        <f>INDEX(AY1645:BF1652,MATCH(AX1659,AW1645:AW1652,0),MATCH(DP1655,AY1643:BF1643,0))*(INDEX(AL1657:AU1664,MATCH(DP1655,AJ1657:AJ1664,0),MATCH(DP1656,AL1656:AU1656,0)))</f>
        <v>0</v>
      </c>
      <c r="DQ1659" s="30">
        <f>INDEX(AY1645:BF1652,MATCH(AX1659,AW1645:AW1652,0),MATCH(DQ1655,AY1643:BF1643,0))*(INDEX(AL1657:AU1664,MATCH(DQ1655,AJ1657:AJ1664,0),MATCH(DQ1656,AL1656:AU1656,0)))</f>
        <v>0</v>
      </c>
      <c r="DR1659" s="2" t="b">
        <f t="shared" si="1803"/>
        <v>1</v>
      </c>
      <c r="DS1659" s="29">
        <v>2025</v>
      </c>
      <c r="DT1659" s="30">
        <f>IF(DS1659&gt;DT1655,AY1658-AY1659,0)</f>
        <v>0</v>
      </c>
      <c r="DU1659" s="30">
        <f>IF(DS1659&gt;DU1655,AZ1658-AZ1659,0)</f>
        <v>0</v>
      </c>
      <c r="DV1659" s="30">
        <f>IF(DS1659&gt;DV1655,BA1658-BA1659,0)</f>
        <v>0</v>
      </c>
      <c r="DW1659" s="30">
        <f>IF(DS1659&gt;DW1655,BB1658-BB1659,0)</f>
        <v>0</v>
      </c>
      <c r="DX1659" s="30">
        <f>IF(DS1659&gt;DX1655,BC1658-BC1659,0)</f>
        <v>0</v>
      </c>
      <c r="DY1659" s="30">
        <f>IF(DS1659&gt;DY1655,BD1658-BD1659,0)</f>
        <v>0</v>
      </c>
      <c r="DZ1659" s="30">
        <f>IF(DS1659&gt;DZ1655,BE1658-BE1659,0)</f>
        <v>0</v>
      </c>
      <c r="EA1659" s="30">
        <f>IF(DS1659&gt;EA1655,BF1658-BF1659,0)</f>
        <v>0</v>
      </c>
      <c r="EB1659" s="30">
        <f>IF(DS1659&gt;EB1655,BG1658-BG1659,0)</f>
        <v>0</v>
      </c>
      <c r="EC1659" s="30">
        <f>IF(DS1659&gt;EC1655,BH1658-BH1659,0)</f>
        <v>0</v>
      </c>
      <c r="ED1659" s="30">
        <f>IF(DS1659&gt;ED1655,BI1658-BI1659,0)</f>
        <v>0</v>
      </c>
      <c r="EE1659" s="30">
        <f>IF(DS1659&gt;EE1655,BJ1658-BJ1659,0)</f>
        <v>0</v>
      </c>
      <c r="EF1659" s="30">
        <f>IF(DS1659&gt;EF1655,BK1658-BK1659,0)</f>
        <v>0</v>
      </c>
      <c r="EG1659" s="30">
        <f>IF(DS1659&gt;EG1655,BL1658-BL1659,0)</f>
        <v>0</v>
      </c>
      <c r="EH1659" s="30">
        <f>IF(DS1659&gt;EH1655,BM1658-BM1659,0)</f>
        <v>0</v>
      </c>
      <c r="EI1659" s="30">
        <f>IF(DS1659&gt;EI1655,BN1658-BN1659,0)</f>
        <v>0</v>
      </c>
      <c r="EJ1659" s="30">
        <f>IF(DS1659&gt;EJ1655,BO1658-BO1659,0)</f>
        <v>0</v>
      </c>
      <c r="EK1659" s="30">
        <f>IF(DS1659&gt;EK1655,BP1658-BP1659,0)</f>
        <v>0</v>
      </c>
      <c r="EL1659" s="30">
        <f>IF(DS1659&gt;EL1655,BQ1658-BQ1659,0)</f>
        <v>0</v>
      </c>
      <c r="EM1659" s="30">
        <f>IF(DS1659&gt;EM1655,BR1658-BR1659,0)</f>
        <v>0</v>
      </c>
      <c r="EN1659" s="30">
        <f>IF(DS1659&gt;EN1655,BS1658-BS1659,0)</f>
        <v>0</v>
      </c>
      <c r="EO1659" s="30">
        <f>IF(DS1659&gt;EO1655,BT1658-BT1659,0)</f>
        <v>0</v>
      </c>
      <c r="EP1659" s="30">
        <f>IF(DS1659&gt;EP1655,BU1658-BU1659,0)</f>
        <v>0</v>
      </c>
      <c r="EQ1659" s="30">
        <f>IF(DS1659&gt;EQ1655,BV1658-BV1659,0)</f>
        <v>0</v>
      </c>
      <c r="ER1659" s="30">
        <f>IF(DS1659&gt;ER1655,BW1658-BW1659,0)</f>
        <v>0</v>
      </c>
      <c r="ES1659" s="30">
        <f>IF(DS1659&gt;ES1655,BX1658-BX1659,0)</f>
        <v>0</v>
      </c>
      <c r="ET1659" s="30">
        <f>IF(DS1659&gt;ET1655,BY1658-BY1659,0)</f>
        <v>0</v>
      </c>
      <c r="EU1659" s="30">
        <f>IF(DS1659&gt;EU1655,BZ1658-BZ1659,0)</f>
        <v>0</v>
      </c>
      <c r="EV1659" s="30">
        <f>IF(DS1659&gt;EV1655,CA1658-CA1659,0)</f>
        <v>0</v>
      </c>
      <c r="EW1659" s="30">
        <f>IF(DS1659&gt;EW1655,CB1658-CB1659,0)</f>
        <v>0</v>
      </c>
      <c r="EX1659" s="30">
        <f>IF(DS1659&gt;EX1655,CC1658-CC1659,0)</f>
        <v>0</v>
      </c>
      <c r="EY1659" s="30">
        <f>IF(DS1659&gt;EY1655,CD1658-CD1659,0)</f>
        <v>0</v>
      </c>
      <c r="EZ1659" s="30">
        <f>IF(DS1659&gt;EZ1655,CE1658-CE1659,0)</f>
        <v>0</v>
      </c>
      <c r="FA1659" s="30">
        <f>IF(DS1659&gt;FA1655,CF1658-CF1659,0)</f>
        <v>0</v>
      </c>
      <c r="FB1659" s="30">
        <f>IF(DS1659&gt;FB1655,CG1658-CG1659,0)</f>
        <v>0</v>
      </c>
      <c r="FC1659" s="30">
        <f>IF(DS1659&gt;FC1655,CH1658-CH1659,0)</f>
        <v>0</v>
      </c>
      <c r="FD1659" s="30">
        <f>IF(DS1659&gt;FD1655,CI1658-CI1659,0)</f>
        <v>0</v>
      </c>
      <c r="FE1659" s="30">
        <f>IF(DS1659&gt;FE1655,CJ1658-CJ1659,0)</f>
        <v>0</v>
      </c>
      <c r="FF1659" s="30">
        <f>IF(DS1659&gt;FF1655,CK1658-CK1659,0)</f>
        <v>0</v>
      </c>
      <c r="FG1659" s="30">
        <f>IF(DS1659&gt;FG1655,CL1658-CL1659,0)</f>
        <v>0</v>
      </c>
      <c r="FH1659" s="30">
        <f>IF(DS1659&gt;FH1655,CM1658-CM1659,0)</f>
        <v>0</v>
      </c>
      <c r="FI1659" s="30">
        <f>IF(DS1659&gt;FI1655,CN1658-CN1659,0)</f>
        <v>0</v>
      </c>
      <c r="FJ1659" s="30">
        <f>IF(DS1659&gt;FJ1655,CO1658-CO1659,0)</f>
        <v>0</v>
      </c>
      <c r="FK1659" s="30">
        <f>IF(DS1659&gt;FK1655,CP1658-CP1659,0)</f>
        <v>0</v>
      </c>
      <c r="FL1659" s="30">
        <f>IF(DS1659&gt;FL1655,CQ1658-CQ1659,0)</f>
        <v>0</v>
      </c>
      <c r="FM1659" s="30">
        <f>IF(DS1659&gt;FM1655,CR1658-CR1659,0)</f>
        <v>0</v>
      </c>
      <c r="FN1659" s="30">
        <f>IF(DS1659&gt;FN1655,CS1658-CS1659,0)</f>
        <v>0</v>
      </c>
      <c r="FO1659" s="30">
        <f>IF(DS1659&gt;FO1655,CT1658-CT1659,0)</f>
        <v>0</v>
      </c>
      <c r="FP1659" s="30">
        <f>IF(DS1659&gt;FP1655,CU1658-CU1659,0)</f>
        <v>0</v>
      </c>
      <c r="FQ1659" s="30">
        <f>IF(DS1659&gt;FQ1655,CV1658-CV1659,0)</f>
        <v>0</v>
      </c>
      <c r="FR1659" s="30">
        <f>IF(DS1659&gt;FR1655,CW1658-CW1659,0)</f>
        <v>0</v>
      </c>
      <c r="FS1659" s="30">
        <f>IF(DS1659&gt;FS1655,CX1658-CX1659,0)</f>
        <v>0</v>
      </c>
      <c r="FT1659" s="30">
        <f>IF(DS1659&gt;FT1655,CY1658-CY1659,0)</f>
        <v>0</v>
      </c>
      <c r="FU1659" s="30">
        <f>IF(DS1659&gt;FU1655,CZ1658-CZ1659,0)</f>
        <v>0</v>
      </c>
      <c r="FV1659" s="30">
        <f>IF(DS1659&gt;FV1655,DA1658-DA1659,0)</f>
        <v>0</v>
      </c>
      <c r="FW1659" s="30">
        <f>IF(DS1659&gt;FW1655,DB1658-DB1659,0)</f>
        <v>0</v>
      </c>
      <c r="FX1659" s="30">
        <f>IF(DS1659&gt;FX1655,DC1658-DC1659,0)</f>
        <v>0</v>
      </c>
      <c r="FY1659" s="30">
        <f>IF(DS1659&gt;FY1655,DD1658-DD1659,0)</f>
        <v>0</v>
      </c>
      <c r="FZ1659" s="30">
        <f>IF(DS1659&gt;FZ1655,DE1658-DE1659,0)</f>
        <v>0</v>
      </c>
      <c r="GA1659" s="30">
        <f>IF(DS1659&gt;GA1655,DF1658-DF1659,0)</f>
        <v>0</v>
      </c>
      <c r="GB1659" s="30">
        <f>IF(DS1659&gt;GB1655,DG1658-DG1659,0)</f>
        <v>0</v>
      </c>
      <c r="GC1659" s="30">
        <f>IF(DS1659&gt;GC1655,DH1658-DH1659,0)</f>
        <v>0</v>
      </c>
      <c r="GD1659" s="30">
        <f>IF(DS1659&gt;GD1655,DI1658-DI1659,0)</f>
        <v>0</v>
      </c>
      <c r="GE1659" s="30">
        <f>IF(DS1659&gt;GE1655,DJ1658-DJ1659,0)</f>
        <v>0</v>
      </c>
      <c r="GF1659" s="30">
        <f>IF(DS1659&gt;GF1655,DK1658-DK1659,0)</f>
        <v>0</v>
      </c>
      <c r="GG1659" s="30">
        <f>IF(DS1659&gt;GG1655,DL1658-DL1659,0)</f>
        <v>0</v>
      </c>
      <c r="GH1659" s="30">
        <f>IF(DS1659&gt;GH1655,DM1658-DM1659,0)</f>
        <v>0</v>
      </c>
      <c r="GI1659" s="30">
        <f>IF(DS1659&gt;GI1655,DN1658-DN1659,0)</f>
        <v>0</v>
      </c>
      <c r="GJ1659" s="30">
        <f>IF(DS1659&gt;GJ1655,DO1658-DO1659,0)</f>
        <v>0</v>
      </c>
      <c r="GK1659" s="30">
        <f>IF(DS1659&gt;GK1655,DP1658-DP1659,0)</f>
        <v>0</v>
      </c>
      <c r="GL1659" s="30">
        <f>IF(DS1659&gt;GL1655,DQ1658-DQ1659,0)</f>
        <v>0</v>
      </c>
      <c r="GM1659" s="30" t="b">
        <f t="shared" si="1804"/>
        <v>1</v>
      </c>
      <c r="GO1659" s="29">
        <v>2025</v>
      </c>
      <c r="GP1659" s="27">
        <f>SUMIF(DT1656:GL1656,GP1656,DT1659:GL1659)</f>
        <v>0</v>
      </c>
      <c r="GQ1659" s="28">
        <f>SUMIF(DT1656:GL1656,GQ1656,DT1659:GL1659)</f>
        <v>0</v>
      </c>
      <c r="GR1659" s="28">
        <f>SUMIF(DT1656:GL1656,GR1656,DT1659:GL1659)</f>
        <v>0</v>
      </c>
      <c r="GS1659" s="28">
        <f>SUMIF(DT1656:GL1656,GS1656,DT1659:GL1659)</f>
        <v>0</v>
      </c>
      <c r="GT1659" s="28">
        <f>SUMIF(DT1656:GL1656,GT1656,DT1659:GL1659)</f>
        <v>0</v>
      </c>
      <c r="GU1659" s="28">
        <f>SUMIF(DT1656:GL1656,GU1656,DT1659:GL1659)</f>
        <v>0</v>
      </c>
      <c r="GV1659" s="28">
        <f>SUMIF(DT1656:GL1656,GV1656,DT1659:GL1659)</f>
        <v>0</v>
      </c>
      <c r="GW1659" s="28">
        <f>SUMIF(DT1656:GL1656,GW1656,DT1659:GL1659)</f>
        <v>0</v>
      </c>
      <c r="GX1659" s="28">
        <f>SUMIF(DT1656:GL1656,GX1656,DT1659:GL1659)</f>
        <v>0</v>
      </c>
      <c r="GY1659" s="28">
        <f>SUMIF(DT1656:GL1656,GY1656,DT1659:GL1659)</f>
        <v>0</v>
      </c>
      <c r="GZ1659" s="28">
        <f>SUMIF(DT1656:GL1656,GZ1656,DT1659:GL1659)</f>
        <v>0</v>
      </c>
      <c r="HA1659" s="27" t="b">
        <f t="shared" si="1805"/>
        <v>1</v>
      </c>
    </row>
    <row r="1660" spans="1:209" hidden="1" x14ac:dyDescent="0.2">
      <c r="A1660" s="2" t="s">
        <v>1</v>
      </c>
      <c r="B1660" s="26"/>
      <c r="S1660" s="16"/>
      <c r="AJ1660" s="27">
        <v>2026</v>
      </c>
      <c r="AK1660" s="27">
        <v>0</v>
      </c>
      <c r="AL1660" s="30">
        <f t="shared" si="1806"/>
        <v>0</v>
      </c>
      <c r="AM1660" s="30">
        <f t="shared" si="1807"/>
        <v>0</v>
      </c>
      <c r="AN1660" s="30">
        <f t="shared" si="1808"/>
        <v>0</v>
      </c>
      <c r="AO1660" s="30">
        <f t="shared" si="1809"/>
        <v>0</v>
      </c>
      <c r="AP1660" s="30">
        <f t="shared" si="1810"/>
        <v>0</v>
      </c>
      <c r="AQ1660" s="30">
        <f t="shared" si="1811"/>
        <v>0</v>
      </c>
      <c r="AR1660" s="30">
        <f t="shared" si="1812"/>
        <v>0</v>
      </c>
      <c r="AS1660" s="30">
        <f t="shared" si="1813"/>
        <v>0</v>
      </c>
      <c r="AT1660" s="30">
        <f t="shared" si="1814"/>
        <v>0</v>
      </c>
      <c r="AU1660" s="30">
        <f t="shared" si="1815"/>
        <v>0</v>
      </c>
      <c r="AV1660" s="65"/>
      <c r="AX1660" s="29">
        <v>2026</v>
      </c>
      <c r="AY1660" s="30">
        <f t="shared" si="1802"/>
        <v>0</v>
      </c>
      <c r="AZ1660" s="30">
        <f>INDEX(AY1645:BF1652,MATCH(AX1660,AW1645:AW1652,0),MATCH(AZ1655,AY1643:BF1643,0))*(INDEX(AL1657:AU1664,MATCH(AZ1655,AJ1657:AJ1664,0),MATCH(AZ1656,AL1656:AU1656,0)))</f>
        <v>0</v>
      </c>
      <c r="BA1660" s="30">
        <f>INDEX(AY1645:BF1652,MATCH(AX1660,AW1645:AW1652,0),MATCH(BA1655,AY1643:BF1643,0))*(INDEX(AL1657:AU1664,MATCH(BA1655,AJ1657:AJ1664,0),MATCH(BA1656,AL1656:AU1656,0)))</f>
        <v>0</v>
      </c>
      <c r="BB1660" s="30">
        <f>INDEX(AY1645:BF1652,MATCH(AX1660,AW1645:AW1652,0),MATCH(BB1655,AY1643:BF1643,0))*(INDEX(AL1657:AU1664,MATCH(BB1655,AJ1657:AJ1664,0),MATCH(BB1656,AL1656:AU1656,0)))</f>
        <v>0</v>
      </c>
      <c r="BC1660" s="30">
        <f>INDEX(AY1645:BF1652,MATCH(AX1660,AW1645:AW1652,0),MATCH(BC1655,AY1643:BF1643,0))*(INDEX(AL1657:AU1664,MATCH(BC1655,AJ1657:AJ1664,0),MATCH(BC1656,AL1656:AU1656,0)))</f>
        <v>0</v>
      </c>
      <c r="BD1660" s="30">
        <f>INDEX(AY1645:BF1652,MATCH(AX1660,AW1645:AW1652,0),MATCH(BD1655,AY1643:BF1643,0))*(INDEX(AL1657:AU1664,MATCH(BD1655,AJ1657:AJ1664,0),MATCH(BD1656,AL1656:AU1656,0)))</f>
        <v>0</v>
      </c>
      <c r="BE1660" s="30">
        <f>INDEX(AY1645:BF1652,MATCH(AX1660,AW1645:AW1652,0),MATCH(BE1655,AY1643:BF1643,0))*(INDEX(AL1657:AU1664,MATCH(BE1655,AJ1657:AJ1664,0),MATCH(BE1656,AL1656:AU1656,0)))</f>
        <v>0</v>
      </c>
      <c r="BF1660" s="30">
        <f>INDEX(AY1645:BF1652,MATCH(AX1660,AW1645:AW1652,0),MATCH(BF1655,AY1643:BF1643,0))*(INDEX(AL1657:AU1664,MATCH(BF1655,AJ1657:AJ1664,0),MATCH(BF1656,AL1656:AU1656,0)))</f>
        <v>0</v>
      </c>
      <c r="BG1660" s="30">
        <f>INDEX(AY1645:BF1652,MATCH(AX1660,AW1645:AW1652,0),MATCH(BG1655,AY1643:BF1643,0))*(INDEX(AL1657:AU1664,MATCH(BG1655,AJ1657:AJ1664,0),MATCH(BG1656,AL1656:AU1656,0)))</f>
        <v>0</v>
      </c>
      <c r="BH1660" s="30">
        <f>INDEX(AY1645:BF1652,MATCH(AX1660,AW1645:AW1652,0),MATCH(BH1655,AY1643:BF1643,0))*(INDEX(AL1657:AU1664,MATCH(BH1655,AJ1657:AJ1664,0),MATCH(BH1656,AL1656:AU1656,0)))</f>
        <v>0</v>
      </c>
      <c r="BI1660" s="30">
        <f>INDEX(AY1645:BF1652,MATCH(AX1660,AW1645:AW1652,0),MATCH(BI1655,AY1643:BF1643,0))*(INDEX(AL1657:AU1664,MATCH(BI1655,AJ1657:AJ1664,0),MATCH(BI1656,AL1656:AU1656,0)))</f>
        <v>0</v>
      </c>
      <c r="BJ1660" s="30">
        <f>INDEX(AY1645:BF1652,MATCH(AX1660,AW1645:AW1652,0),MATCH(BJ1655,AY1643:BF1643,0))*(INDEX(AL1657:AU1664,MATCH(BJ1655,AJ1657:AJ1664,0),MATCH(BJ1656,AL1656:AU1656,0)))</f>
        <v>0</v>
      </c>
      <c r="BK1660" s="30">
        <f>INDEX(AY1645:BF1652,MATCH(AX1660,AW1645:AW1652,0),MATCH(BK1655,AY1643:BF1643,0))*(INDEX(AL1657:AU1664,MATCH(BK1655,AJ1657:AJ1664,0),MATCH(BK1656,AL1656:AU1656,0)))</f>
        <v>0</v>
      </c>
      <c r="BL1660" s="30">
        <f>INDEX(AY1645:BF1652,MATCH(AX1660,AW1645:AW1652,0),MATCH(BL1655,AY1643:BF1643,0))*(INDEX(AL1657:AU1664,MATCH(BL1655,AJ1657:AJ1664,0),MATCH(BL1656,AL1656:AU1656,0)))</f>
        <v>0</v>
      </c>
      <c r="BM1660" s="30">
        <f>INDEX(AY1645:BF1652,MATCH(AX1660,AW1645:AW1652,0),MATCH(BM1655,AY1643:BF1643,0))*(INDEX(AL1657:AU1664,MATCH(BM1655,AJ1657:AJ1664,0),MATCH(BM1656,AL1656:AU1656,0)))</f>
        <v>0</v>
      </c>
      <c r="BN1660" s="30">
        <f>INDEX(AY1645:BF1652,MATCH(AX1660,AW1645:AW1652,0),MATCH(BN1655,AY1643:BF1643,0))*(INDEX(AL1657:AU1664,MATCH(BN1655,AJ1657:AJ1664,0),MATCH(BN1656,AL1656:AU1656,0)))</f>
        <v>0</v>
      </c>
      <c r="BO1660" s="30">
        <f>INDEX(AY1645:BF1652,MATCH(AX1660,AW1645:AW1652,0),MATCH(BO1655,AY1643:BF1643,0))*(INDEX(AL1657:AU1664,MATCH(BO1655,AJ1657:AJ1664,0),MATCH(BO1656,AL1656:AU1656,0)))</f>
        <v>0</v>
      </c>
      <c r="BP1660" s="30">
        <f>INDEX(AY1645:BF1652,MATCH(AX1660,AW1645:AW1652,0),MATCH(BP1655,AY1643:BF1643,0))*(INDEX(AL1657:AU1664,MATCH(BP1655,AJ1657:AJ1664,0),MATCH(BP1656,AL1656:AU1656,0)))</f>
        <v>0</v>
      </c>
      <c r="BQ1660" s="30">
        <f>INDEX(AY1645:BF1652,MATCH(AX1660,AW1645:AW1652,0),MATCH(BQ1655,AY1643:BF1643,0))*(INDEX(AL1657:AU1664,MATCH(BQ1655,AJ1657:AJ1664,0),MATCH(BQ1656,AL1656:AU1656,0)))</f>
        <v>0</v>
      </c>
      <c r="BR1660" s="30">
        <f>INDEX(AY1645:BF1652,MATCH(AX1660,AW1645:AW1652,0),MATCH(BR1655,AY1643:BF1643,0))*(INDEX(AL1657:AU1664,MATCH(BR1655,AJ1657:AJ1664,0),MATCH(BR1656,AL1656:AU1656,0)))</f>
        <v>0</v>
      </c>
      <c r="BS1660" s="30">
        <f>INDEX(AY1645:BF1652,MATCH(AX1660,AW1645:AW1652,0),MATCH(BS1655,AY1643:BF1643,0))*(INDEX(AL1657:AU1664,MATCH(BS1655,AJ1657:AJ1664,0),MATCH(BS1656,AL1656:AU1656,0)))</f>
        <v>0</v>
      </c>
      <c r="BT1660" s="30">
        <f>INDEX(AY1645:BF1652,MATCH(AX1660,AW1645:AW1652,0),MATCH(BT1655,AY1643:BF1643,0))*(INDEX(AL1657:AU1664,MATCH(BT1655,AJ1657:AJ1664,0),MATCH(BT1656,AL1656:AU1656,0)))</f>
        <v>0</v>
      </c>
      <c r="BU1660" s="30">
        <f>INDEX(AY1645:BF1652,MATCH(AX1660,AW1645:AW1652,0),MATCH(BU1655,AY1643:BF1643,0))*(INDEX(AL1657:AU1664,MATCH(BU1655,AJ1657:AJ1664,0),MATCH(BU1656,AL1656:AU1656,0)))</f>
        <v>0</v>
      </c>
      <c r="BV1660" s="30">
        <f>INDEX(AY1645:BF1652,MATCH(AX1660,AW1645:AW1652,0),MATCH(BV1655,AY1643:BF1643,0))*(INDEX(AL1657:AU1664,MATCH(BV1655,AJ1657:AJ1664,0),MATCH(BV1656,AL1656:AU1656,0)))</f>
        <v>0</v>
      </c>
      <c r="BW1660" s="30">
        <f>INDEX(AY1645:BF1652,MATCH(AX1660,AW1645:AW1652,0),MATCH(BW1655,AY1643:BF1643,0))*(INDEX(AL1657:AU1664,MATCH(BW1655,AJ1657:AJ1664,0),MATCH(BW1656,AL1656:AU1656,0)))</f>
        <v>0</v>
      </c>
      <c r="BX1660" s="30">
        <f>INDEX(AY1645:BF1652,MATCH(AX1660,AW1645:AW1652,0),MATCH(BX1655,AY1643:BF1643,0))*(INDEX(AL1657:AU1664,MATCH(BX1655,AJ1657:AJ1664,0),MATCH(BX1656,AL1656:AU1656,0)))</f>
        <v>0</v>
      </c>
      <c r="BY1660" s="30">
        <f>INDEX(AY1645:BF1652,MATCH(AX1660,AW1645:AW1652,0),MATCH(BY1655,AY1643:BF1643,0))*(INDEX(AL1657:AU1664,MATCH(BY1655,AJ1657:AJ1664,0),MATCH(BY1656,AL1656:AU1656,0)))</f>
        <v>0</v>
      </c>
      <c r="BZ1660" s="30">
        <f>INDEX(AY1645:BF1652,MATCH(AX1660,AW1645:AW1652,0),MATCH(BZ1655,AY1643:BF1643,0))*(INDEX(AL1657:AU1664,MATCH(BZ1655,AJ1657:AJ1664,0),MATCH(BZ1656,AL1656:AU1656,0)))</f>
        <v>0</v>
      </c>
      <c r="CA1660" s="30">
        <f>INDEX(AY1645:BF1652,MATCH(AX1660,AW1645:AW1652,0),MATCH(CA1655,AY1643:BF1643,0))*(INDEX(AL1657:AU1664,MATCH(CA1655,AJ1657:AJ1664,0),MATCH(CA1656,AL1656:AU1656,0)))</f>
        <v>0</v>
      </c>
      <c r="CB1660" s="30">
        <f>INDEX(AY1645:BF1652,MATCH(AX1660,AW1645:AW1652,0),MATCH(CB1655,AY1643:BF1643,0))*(INDEX(AL1657:AU1664,MATCH(CB1655,AJ1657:AJ1664,0),MATCH(CB1656,AL1656:AU1656,0)))</f>
        <v>0</v>
      </c>
      <c r="CC1660" s="30">
        <f>INDEX(AY1645:BF1652,MATCH(AX1660,AW1645:AW1652,0),MATCH(CC1655,AY1643:BF1643,0))*(INDEX(AL1657:AU1664,MATCH(CC1655,AJ1657:AJ1664,0),MATCH(CC1656,AL1656:AU1656,0)))</f>
        <v>0</v>
      </c>
      <c r="CD1660" s="30">
        <f>INDEX(AY1645:BF1652,MATCH(AX1660,AW1645:AW1652,0),MATCH(CD1655,AY1643:BF1643,0))*(INDEX(AL1657:AU1664,MATCH(CD1655,AJ1657:AJ1664,0),MATCH(CD1656,AL1656:AU1656,0)))</f>
        <v>0</v>
      </c>
      <c r="CE1660" s="30">
        <f>INDEX(AY1645:BF1652,MATCH(AX1660,AW1645:AW1652,0),MATCH(CE1655,AY1643:BF1643,0))*(INDEX(AL1657:AU1664,MATCH(CE1655,AJ1657:AJ1664,0),MATCH(CE1656,AL1656:AU1656,0)))</f>
        <v>0</v>
      </c>
      <c r="CF1660" s="30">
        <f>INDEX(AY1645:BF1652,MATCH(AX1660,AW1645:AW1652,0),MATCH(CF1655,AY1643:BF1643,0))*(INDEX(AL1657:AU1664,MATCH(CF1655,AJ1657:AJ1664,0),MATCH(CF1656,AL1656:AU1656,0)))</f>
        <v>0</v>
      </c>
      <c r="CG1660" s="30">
        <f>INDEX(AY1645:BF1652,MATCH(AX1660,AW1645:AW1652,0),MATCH(CG1655,AY1643:BF1643,0))*(INDEX(AL1657:AU1664,MATCH(CG1655,AJ1657:AJ1664,0),MATCH(CG1656,AL1656:AU1656,0)))</f>
        <v>0</v>
      </c>
      <c r="CH1660" s="30">
        <f>INDEX(AY1645:BF1652,MATCH(AX1660,AW1645:AW1652,0),MATCH(CH1655,AY1643:BF1643,0))*(INDEX(AL1657:AU1664,MATCH(CH1655,AJ1657:AJ1664,0),MATCH(CH1656,AL1656:AU1656,0)))</f>
        <v>0</v>
      </c>
      <c r="CI1660" s="30">
        <f>INDEX(AY1645:BF1652,MATCH(AX1660,AW1645:AW1652,0),MATCH(CI1655,AY1643:BF1643,0))*(INDEX(AL1657:AU1664,MATCH(CI1655,AJ1657:AJ1664,0),MATCH(CI1656,AL1656:AU1656,0)))</f>
        <v>0</v>
      </c>
      <c r="CJ1660" s="30">
        <f>INDEX(AY1645:BF1652,MATCH(AX1660,AW1645:AW1652,0),MATCH(CJ1655,AY1643:BF1643,0))*(INDEX(AL1657:AU1664,MATCH(CJ1655,AJ1657:AJ1664,0),MATCH(CJ1656,AL1656:AU1656,0)))</f>
        <v>0</v>
      </c>
      <c r="CK1660" s="30">
        <f>INDEX(AY1645:BF1652,MATCH(AX1660,AW1645:AW1652,0),MATCH(CK1655,AY1643:BF1643,0))*(INDEX(AL1657:AU1664,MATCH(CK1655,AJ1657:AJ1664,0),MATCH(CK1656,AL1656:AU1656,0)))</f>
        <v>0</v>
      </c>
      <c r="CL1660" s="30">
        <f>INDEX(AY1645:BF1652,MATCH(AX1660,AW1645:AW1652,0),MATCH(CL1655,AY1643:BF1643,0))*(INDEX(AL1657:AU1664,MATCH(CL1655,AJ1657:AJ1664,0),MATCH(CL1656,AL1656:AU1656,0)))</f>
        <v>0</v>
      </c>
      <c r="CM1660" s="30">
        <f>INDEX(AY1645:BF1652,MATCH(AX1660,AW1645:AW1652,0),MATCH(CM1655,AY1643:BF1643,0))*(INDEX(AL1657:AU1664,MATCH(CM1655,AJ1657:AJ1664,0),MATCH(CM1656,AL1656:AU1656,0)))</f>
        <v>0</v>
      </c>
      <c r="CN1660" s="30">
        <f>INDEX(AY1645:BF1652,MATCH(AX1660,AW1645:AW1652,0),MATCH(CN1655,AY1643:BF1643,0))*(INDEX(AL1657:AU1664,MATCH(CN1655,AJ1657:AJ1664,0),MATCH(CN1656,AL1656:AU1656,0)))</f>
        <v>0</v>
      </c>
      <c r="CO1660" s="30">
        <f>INDEX(AY1645:BF1652,MATCH(AX1660,AW1645:AW1652,0),MATCH(CO1655,AY1643:BF1643,0))*(INDEX(AL1657:AU1664,MATCH(CO1655,AJ1657:AJ1664,0),MATCH(CO1656,AL1656:AU1656,0)))</f>
        <v>0</v>
      </c>
      <c r="CP1660" s="30">
        <f>INDEX(AY1645:BF1652,MATCH(AX1660,AW1645:AW1652,0),MATCH(CP1655,AY1643:BF1643,0))*(INDEX(AL1657:AU1664,MATCH(CP1655,AJ1657:AJ1664,0),MATCH(CP1656,AL1656:AU1656,0)))</f>
        <v>0</v>
      </c>
      <c r="CQ1660" s="30">
        <f>INDEX(AY1645:BF1652,MATCH(AX1660,AW1645:AW1652,0),MATCH(CQ1655,AY1643:BF1643,0))*(INDEX(AL1657:AU1664,MATCH(CQ1655,AJ1657:AJ1664,0),MATCH(CQ1656,AL1656:AU1656,0)))</f>
        <v>0</v>
      </c>
      <c r="CR1660" s="30">
        <f>INDEX(AY1645:BF1652,MATCH(AX1660,AW1645:AW1652,0),MATCH(CR1655,AY1643:BF1643,0))*(INDEX(AL1657:AU1664,MATCH(CR1655,AJ1657:AJ1664,0),MATCH(CR1656,AL1656:AU1656,0)))</f>
        <v>0</v>
      </c>
      <c r="CS1660" s="30">
        <f>INDEX(AY1645:BF1652,MATCH(AX1660,AW1645:AW1652,0),MATCH(CS1655,AY1643:BF1643,0))*(INDEX(AL1657:AU1664,MATCH(CS1655,AJ1657:AJ1664,0),MATCH(CS1656,AL1656:AU1656,0)))</f>
        <v>0</v>
      </c>
      <c r="CT1660" s="30">
        <f>INDEX(AY1645:BF1652,MATCH(AX1660,AW1645:AW1652,0),MATCH(CT1655,AY1643:BF1643,0))*(INDEX(AL1657:AU1664,MATCH(CT1655,AJ1657:AJ1664,0),MATCH(CT1656,AL1656:AU1656,0)))</f>
        <v>0</v>
      </c>
      <c r="CU1660" s="30">
        <f>INDEX(AY1645:BF1652,MATCH(AX1660,AW1645:AW1652,0),MATCH(CU1655,AY1643:BF1643,0))*(INDEX(AL1657:AU1664,MATCH(CU1655,AJ1657:AJ1664,0),MATCH(CU1656,AL1656:AU1656,0)))</f>
        <v>0</v>
      </c>
      <c r="CV1660" s="30">
        <f>INDEX(AY1645:BF1652,MATCH(AX1660,AW1645:AW1652,0),MATCH(CV1655,AY1643:BF1643,0))*(INDEX(AL1657:AU1664,MATCH(CV1655,AJ1657:AJ1664,0),MATCH(CV1656,AL1656:AU1656,0)))</f>
        <v>0</v>
      </c>
      <c r="CW1660" s="30">
        <f>INDEX(AY1645:BF1652,MATCH(AX1660,AW1645:AW1652,0),MATCH(CW1655,AY1643:BF1643,0))*(INDEX(AL1657:AU1664,MATCH(CW1655,AJ1657:AJ1664,0),MATCH(CW1656,AL1656:AU1656,0)))</f>
        <v>0</v>
      </c>
      <c r="CX1660" s="30">
        <f>INDEX(AY1645:BF1652,MATCH(AX1660,AW1645:AW1652,0),MATCH(CX1655,AY1643:BF1643,0))*(INDEX(AL1657:AU1664,MATCH(CX1655,AJ1657:AJ1664,0),MATCH(CX1656,AL1656:AU1656,0)))</f>
        <v>0</v>
      </c>
      <c r="CY1660" s="30">
        <f>INDEX(AY1645:BF1652,MATCH(AX1660,AW1645:AW1652,0),MATCH(CY1655,AY1643:BF1643,0))*(INDEX(AL1657:AU1664,MATCH(CY1655,AJ1657:AJ1664,0),MATCH(CY1656,AL1656:AU1656,0)))</f>
        <v>0</v>
      </c>
      <c r="CZ1660" s="30">
        <f>INDEX(AY1645:BF1652,MATCH(AX1660,AW1645:AW1652,0),MATCH(CZ1655,AY1643:BF1643,0))*(INDEX(AL1657:AU1664,MATCH(CZ1655,AJ1657:AJ1664,0),MATCH(CZ1656,AL1656:AU1656,0)))</f>
        <v>0</v>
      </c>
      <c r="DA1660" s="30">
        <f>INDEX(AY1645:BF1652,MATCH(AX1660,AW1645:AW1652,0),MATCH(DA1655,AY1643:BF1643,0))*(INDEX(AL1657:AU1664,MATCH(DA1655,AJ1657:AJ1664,0),MATCH(DA1656,AL1656:AU1656,0)))</f>
        <v>0</v>
      </c>
      <c r="DB1660" s="30">
        <f>INDEX(AY1645:BF1652,MATCH(AX1660,AW1645:AW1652,0),MATCH(DB1655,AY1643:BF1643,0))*(INDEX(AL1657:AU1664,MATCH(DB1655,AJ1657:AJ1664,0),MATCH(DB1656,AL1656:AU1656,0)))</f>
        <v>0</v>
      </c>
      <c r="DC1660" s="30">
        <f>INDEX(AY1645:BF1652,MATCH(AX1660,AW1645:AW1652,0),MATCH(DC1655,AY1643:BF1643,0))*(INDEX(AL1657:AU1664,MATCH(DC1655,AJ1657:AJ1664,0),MATCH(DC1656,AL1656:AU1656,0)))</f>
        <v>0</v>
      </c>
      <c r="DD1660" s="30">
        <f>INDEX(AY1645:BF1652,MATCH(AX1660,AW1645:AW1652,0),MATCH(DD1655,AY1643:BF1643,0))*(INDEX(AL1657:AU1664,MATCH(DD1655,AJ1657:AJ1664,0),MATCH(DD1656,AL1656:AU1656,0)))</f>
        <v>0</v>
      </c>
      <c r="DE1660" s="30">
        <f>INDEX(AY1645:BF1652,MATCH(AX1660,AW1645:AW1652,0),MATCH(DE1655,AY1643:BF1643,0))*(INDEX(AL1657:AU1664,MATCH(DE1655,AJ1657:AJ1664,0),MATCH(DE1656,AL1656:AU1656,0)))</f>
        <v>0</v>
      </c>
      <c r="DF1660" s="30">
        <f>INDEX(AY1645:BF1652,MATCH(AX1660,AW1645:AW1652,0),MATCH(DF1655,AY1643:BF1643,0))*(INDEX(AL1657:AU1664,MATCH(DF1655,AJ1657:AJ1664,0),MATCH(DF1656,AL1656:AU1656,0)))</f>
        <v>0</v>
      </c>
      <c r="DG1660" s="30">
        <f>INDEX(AY1645:BF1652,MATCH(AX1660,AW1645:AW1652,0),MATCH(DG1655,AY1643:BF1643,0))*(INDEX(AL1657:AU1664,MATCH(DG1655,AJ1657:AJ1664,0),MATCH(DG1656,AL1656:AU1656,0)))</f>
        <v>0</v>
      </c>
      <c r="DH1660" s="30">
        <f>INDEX(AY1645:BF1652,MATCH(AX1660,AW1645:AW1652,0),MATCH(DH1655,AY1643:BF1643,0))*(INDEX(AL1657:AU1664,MATCH(DH1655,AJ1657:AJ1664,0),MATCH(DH1656,AL1656:AU1656,0)))</f>
        <v>0</v>
      </c>
      <c r="DI1660" s="30">
        <f>INDEX(AY1645:BF1652,MATCH(AX1660,AW1645:AW1652,0),MATCH(DI1655,AY1643:BF1643,0))*(INDEX(AL1657:AU1664,MATCH(DI1655,AJ1657:AJ1664,0),MATCH(DI1656,AL1656:AU1656,0)))</f>
        <v>0</v>
      </c>
      <c r="DJ1660" s="30">
        <f>INDEX(AY1645:BF1652,MATCH(AX1660,AW1645:AW1652,0),MATCH(DJ1655,AY1643:BF1643,0))*(INDEX(AL1657:AU1664,MATCH(DJ1655,AJ1657:AJ1664,0),MATCH(DJ1656,AL1656:AU1656,0)))</f>
        <v>0</v>
      </c>
      <c r="DK1660" s="30">
        <f>INDEX(AY1645:BF1652,MATCH(AX1660,AW1645:AW1652,0),MATCH(DK1655,AY1643:BF1643,0))*(INDEX(AL1657:AU1664,MATCH(DK1655,AJ1657:AJ1664,0),MATCH(DK1656,AL1656:AU1656,0)))</f>
        <v>0</v>
      </c>
      <c r="DL1660" s="30">
        <f>INDEX(AY1645:BF1652,MATCH(AX1660,AW1645:AW1652,0),MATCH(DL1655,AY1643:BF1643,0))*(INDEX(AL1657:AU1664,MATCH(DL1655,AJ1657:AJ1664,0),MATCH(DL1656,AL1656:AU1656,0)))</f>
        <v>0</v>
      </c>
      <c r="DM1660" s="30">
        <f>INDEX(AY1645:BF1652,MATCH(AX1660,AW1645:AW1652,0),MATCH(DM1655,AY1643:BF1643,0))*(INDEX(AL1657:AU1664,MATCH(DM1655,AJ1657:AJ1664,0),MATCH(DM1656,AL1656:AU1656,0)))</f>
        <v>0</v>
      </c>
      <c r="DN1660" s="30">
        <f>INDEX(AY1645:BF1652,MATCH(AX1660,AW1645:AW1652,0),MATCH(DN1655,AY1643:BF1643,0))*(INDEX(AL1657:AU1664,MATCH(DN1655,AJ1657:AJ1664,0),MATCH(DN1656,AL1656:AU1656,0)))</f>
        <v>0</v>
      </c>
      <c r="DO1660" s="30">
        <f>INDEX(AY1645:BF1652,MATCH(AX1660,AW1645:AW1652,0),MATCH(DO1655,AY1643:BF1643,0))*(INDEX(AL1657:AU1664,MATCH(DO1655,AJ1657:AJ1664,0),MATCH(DO1656,AL1656:AU1656,0)))</f>
        <v>0</v>
      </c>
      <c r="DP1660" s="30">
        <f>INDEX(AY1645:BF1652,MATCH(AX1660,AW1645:AW1652,0),MATCH(DP1655,AY1643:BF1643,0))*(INDEX(AL1657:AU1664,MATCH(DP1655,AJ1657:AJ1664,0),MATCH(DP1656,AL1656:AU1656,0)))</f>
        <v>0</v>
      </c>
      <c r="DQ1660" s="30">
        <f>INDEX(AY1645:BF1652,MATCH(AX1660,AW1645:AW1652,0),MATCH(DQ1655,AY1643:BF1643,0))*(INDEX(AL1657:AU1664,MATCH(DQ1655,AJ1657:AJ1664,0),MATCH(DQ1656,AL1656:AU1656,0)))</f>
        <v>0</v>
      </c>
      <c r="DR1660" s="2" t="b">
        <f t="shared" si="1803"/>
        <v>1</v>
      </c>
      <c r="DS1660" s="29">
        <v>2026</v>
      </c>
      <c r="DT1660" s="30">
        <f>IF(DS1660&gt;DT1655,AY1659-AY1660,0)</f>
        <v>0</v>
      </c>
      <c r="DU1660" s="30">
        <f>IF(DS1660&gt;DU1655,AZ1659-AZ1660,0)</f>
        <v>0</v>
      </c>
      <c r="DV1660" s="30">
        <f>IF(DS1660&gt;DV1655,BA1659-BA1660,0)</f>
        <v>0</v>
      </c>
      <c r="DW1660" s="30">
        <f>IF(DS1660&gt;DW1655,BB1659-BB1660,0)</f>
        <v>0</v>
      </c>
      <c r="DX1660" s="30">
        <f>IF(DS1660&gt;DX1655,BC1659-BC1660,0)</f>
        <v>0</v>
      </c>
      <c r="DY1660" s="30">
        <f>IF(DS1660&gt;DY1655,BD1659-BD1660,0)</f>
        <v>0</v>
      </c>
      <c r="DZ1660" s="30">
        <f>IF(DS1660&gt;DZ1655,BE1659-BE1660,0)</f>
        <v>0</v>
      </c>
      <c r="EA1660" s="30">
        <f>IF(DS1660&gt;EA1655,BF1659-BF1660,0)</f>
        <v>0</v>
      </c>
      <c r="EB1660" s="30">
        <f>IF(DS1660&gt;EB1655,BG1659-BG1660,0)</f>
        <v>0</v>
      </c>
      <c r="EC1660" s="30">
        <f>IF(DS1660&gt;EC1655,BH1659-BH1660,0)</f>
        <v>0</v>
      </c>
      <c r="ED1660" s="30">
        <f>IF(DS1660&gt;ED1655,BI1659-BI1660,0)</f>
        <v>0</v>
      </c>
      <c r="EE1660" s="30">
        <f>IF(DS1660&gt;EE1655,BJ1659-BJ1660,0)</f>
        <v>0</v>
      </c>
      <c r="EF1660" s="30">
        <f>IF(DS1660&gt;EF1655,BK1659-BK1660,0)</f>
        <v>0</v>
      </c>
      <c r="EG1660" s="30">
        <f>IF(DS1660&gt;EG1655,BL1659-BL1660,0)</f>
        <v>0</v>
      </c>
      <c r="EH1660" s="30">
        <f>IF(DS1660&gt;EH1655,BM1659-BM1660,0)</f>
        <v>0</v>
      </c>
      <c r="EI1660" s="30">
        <f>IF(DS1660&gt;EI1655,BN1659-BN1660,0)</f>
        <v>0</v>
      </c>
      <c r="EJ1660" s="30">
        <f>IF(DS1660&gt;EJ1655,BO1659-BO1660,0)</f>
        <v>0</v>
      </c>
      <c r="EK1660" s="30">
        <f>IF(DS1660&gt;EK1655,BP1659-BP1660,0)</f>
        <v>0</v>
      </c>
      <c r="EL1660" s="30">
        <f>IF(DS1660&gt;EL1655,BQ1659-BQ1660,0)</f>
        <v>0</v>
      </c>
      <c r="EM1660" s="30">
        <f>IF(DS1660&gt;EM1655,BR1659-BR1660,0)</f>
        <v>0</v>
      </c>
      <c r="EN1660" s="30">
        <f>IF(DS1660&gt;EN1655,BS1659-BS1660,0)</f>
        <v>0</v>
      </c>
      <c r="EO1660" s="30">
        <f>IF(DS1660&gt;EO1655,BT1659-BT1660,0)</f>
        <v>0</v>
      </c>
      <c r="EP1660" s="30">
        <f>IF(DS1660&gt;EP1655,BU1659-BU1660,0)</f>
        <v>0</v>
      </c>
      <c r="EQ1660" s="30">
        <f>IF(DS1660&gt;EQ1655,BV1659-BV1660,0)</f>
        <v>0</v>
      </c>
      <c r="ER1660" s="30">
        <f>IF(DS1660&gt;ER1655,BW1659-BW1660,0)</f>
        <v>0</v>
      </c>
      <c r="ES1660" s="30">
        <f>IF(DS1660&gt;ES1655,BX1659-BX1660,0)</f>
        <v>0</v>
      </c>
      <c r="ET1660" s="30">
        <f>IF(DS1660&gt;ET1655,BY1659-BY1660,0)</f>
        <v>0</v>
      </c>
      <c r="EU1660" s="30">
        <f>IF(DS1660&gt;EU1655,BZ1659-BZ1660,0)</f>
        <v>0</v>
      </c>
      <c r="EV1660" s="30">
        <f>IF(DS1660&gt;EV1655,CA1659-CA1660,0)</f>
        <v>0</v>
      </c>
      <c r="EW1660" s="30">
        <f>IF(DS1660&gt;EW1655,CB1659-CB1660,0)</f>
        <v>0</v>
      </c>
      <c r="EX1660" s="30">
        <f>IF(DS1660&gt;EX1655,CC1659-CC1660,0)</f>
        <v>0</v>
      </c>
      <c r="EY1660" s="30">
        <f>IF(DS1660&gt;EY1655,CD1659-CD1660,0)</f>
        <v>0</v>
      </c>
      <c r="EZ1660" s="30">
        <f>IF(DS1660&gt;EZ1655,CE1659-CE1660,0)</f>
        <v>0</v>
      </c>
      <c r="FA1660" s="30">
        <f>IF(DS1660&gt;FA1655,CF1659-CF1660,0)</f>
        <v>0</v>
      </c>
      <c r="FB1660" s="30">
        <f>IF(DS1660&gt;FB1655,CG1659-CG1660,0)</f>
        <v>0</v>
      </c>
      <c r="FC1660" s="30">
        <f>IF(DS1660&gt;FC1655,CH1659-CH1660,0)</f>
        <v>0</v>
      </c>
      <c r="FD1660" s="30">
        <f>IF(DS1660&gt;FD1655,CI1659-CI1660,0)</f>
        <v>0</v>
      </c>
      <c r="FE1660" s="30">
        <f>IF(DS1660&gt;FE1655,CJ1659-CJ1660,0)</f>
        <v>0</v>
      </c>
      <c r="FF1660" s="30">
        <f>IF(DS1660&gt;FF1655,CK1659-CK1660,0)</f>
        <v>0</v>
      </c>
      <c r="FG1660" s="30">
        <f>IF(DS1660&gt;FG1655,CL1659-CL1660,0)</f>
        <v>0</v>
      </c>
      <c r="FH1660" s="30">
        <f>IF(DS1660&gt;FH1655,CM1659-CM1660,0)</f>
        <v>0</v>
      </c>
      <c r="FI1660" s="30">
        <f>IF(DS1660&gt;FI1655,CN1659-CN1660,0)</f>
        <v>0</v>
      </c>
      <c r="FJ1660" s="30">
        <f>IF(DS1660&gt;FJ1655,CO1659-CO1660,0)</f>
        <v>0</v>
      </c>
      <c r="FK1660" s="30">
        <f>IF(DS1660&gt;FK1655,CP1659-CP1660,0)</f>
        <v>0</v>
      </c>
      <c r="FL1660" s="30">
        <f>IF(DS1660&gt;FL1655,CQ1659-CQ1660,0)</f>
        <v>0</v>
      </c>
      <c r="FM1660" s="30">
        <f>IF(DS1660&gt;FM1655,CR1659-CR1660,0)</f>
        <v>0</v>
      </c>
      <c r="FN1660" s="30">
        <f>IF(DS1660&gt;FN1655,CS1659-CS1660,0)</f>
        <v>0</v>
      </c>
      <c r="FO1660" s="30">
        <f>IF(DS1660&gt;FO1655,CT1659-CT1660,0)</f>
        <v>0</v>
      </c>
      <c r="FP1660" s="30">
        <f>IF(DS1660&gt;FP1655,CU1659-CU1660,0)</f>
        <v>0</v>
      </c>
      <c r="FQ1660" s="30">
        <f>IF(DS1660&gt;FQ1655,CV1659-CV1660,0)</f>
        <v>0</v>
      </c>
      <c r="FR1660" s="30">
        <f>IF(DS1660&gt;FR1655,CW1659-CW1660,0)</f>
        <v>0</v>
      </c>
      <c r="FS1660" s="30">
        <f>IF(DS1660&gt;FS1655,CX1659-CX1660,0)</f>
        <v>0</v>
      </c>
      <c r="FT1660" s="30">
        <f>IF(DS1660&gt;FT1655,CY1659-CY1660,0)</f>
        <v>0</v>
      </c>
      <c r="FU1660" s="30">
        <f>IF(DS1660&gt;FU1655,CZ1659-CZ1660,0)</f>
        <v>0</v>
      </c>
      <c r="FV1660" s="30">
        <f>IF(DS1660&gt;FV1655,DA1659-DA1660,0)</f>
        <v>0</v>
      </c>
      <c r="FW1660" s="30">
        <f>IF(DS1660&gt;FW1655,DB1659-DB1660,0)</f>
        <v>0</v>
      </c>
      <c r="FX1660" s="30">
        <f>IF(DS1660&gt;FX1655,DC1659-DC1660,0)</f>
        <v>0</v>
      </c>
      <c r="FY1660" s="30">
        <f>IF(DS1660&gt;FY1655,DD1659-DD1660,0)</f>
        <v>0</v>
      </c>
      <c r="FZ1660" s="30">
        <f>IF(DS1660&gt;FZ1655,DE1659-DE1660,0)</f>
        <v>0</v>
      </c>
      <c r="GA1660" s="30">
        <f>IF(DS1660&gt;GA1655,DF1659-DF1660,0)</f>
        <v>0</v>
      </c>
      <c r="GB1660" s="30">
        <f>IF(DS1660&gt;GB1655,DG1659-DG1660,0)</f>
        <v>0</v>
      </c>
      <c r="GC1660" s="30">
        <f>IF(DS1660&gt;GC1655,DH1659-DH1660,0)</f>
        <v>0</v>
      </c>
      <c r="GD1660" s="30">
        <f>IF(DS1660&gt;GD1655,DI1659-DI1660,0)</f>
        <v>0</v>
      </c>
      <c r="GE1660" s="30">
        <f>IF(DS1660&gt;GE1655,DJ1659-DJ1660,0)</f>
        <v>0</v>
      </c>
      <c r="GF1660" s="30">
        <f>IF(DS1660&gt;GF1655,DK1659-DK1660,0)</f>
        <v>0</v>
      </c>
      <c r="GG1660" s="30">
        <f>IF(DS1660&gt;GG1655,DL1659-DL1660,0)</f>
        <v>0</v>
      </c>
      <c r="GH1660" s="30">
        <f>IF(DS1660&gt;GH1655,DM1659-DM1660,0)</f>
        <v>0</v>
      </c>
      <c r="GI1660" s="30">
        <f>IF(DS1660&gt;GI1655,DN1659-DN1660,0)</f>
        <v>0</v>
      </c>
      <c r="GJ1660" s="30">
        <f>IF(DS1660&gt;GJ1655,DO1659-DO1660,0)</f>
        <v>0</v>
      </c>
      <c r="GK1660" s="30">
        <f>IF(DS1660&gt;GK1655,DP1659-DP1660,0)</f>
        <v>0</v>
      </c>
      <c r="GL1660" s="30">
        <f>IF(DS1660&gt;GL1655,DQ1659-DQ1660,0)</f>
        <v>0</v>
      </c>
      <c r="GM1660" s="30" t="b">
        <f t="shared" si="1804"/>
        <v>1</v>
      </c>
      <c r="GO1660" s="29">
        <v>2026</v>
      </c>
      <c r="GP1660" s="27">
        <f>SUMIF(DT1656:GL1656,GP1656,DT1660:GL1660)</f>
        <v>0</v>
      </c>
      <c r="GQ1660" s="28">
        <f>SUMIF(DT1656:GL1656,GQ1656,DT1660:GL1660)</f>
        <v>0</v>
      </c>
      <c r="GR1660" s="28">
        <f>SUMIF(DT1656:GL1656,GR1656,DT1660:GL1660)</f>
        <v>0</v>
      </c>
      <c r="GS1660" s="28">
        <f>SUMIF(DT1656:GL1656,GS1656,DT1660:GL1660)</f>
        <v>0</v>
      </c>
      <c r="GT1660" s="28">
        <f>SUMIF(DT1656:GL1656,GT1656,DT1660:GL1660)</f>
        <v>0</v>
      </c>
      <c r="GU1660" s="28">
        <f>SUMIF(DT1656:GL1656,GU1656,DT1660:GL1660)</f>
        <v>0</v>
      </c>
      <c r="GV1660" s="28">
        <f>SUMIF(DT1656:GL1656,GV1656,DT1660:GL1660)</f>
        <v>0</v>
      </c>
      <c r="GW1660" s="28">
        <f>SUMIF(DT1656:GL1656,GW1656,DT1660:GL1660)</f>
        <v>0</v>
      </c>
      <c r="GX1660" s="28">
        <f>SUMIF(DT1656:GL1656,GX1656,DT1660:GL1660)</f>
        <v>0</v>
      </c>
      <c r="GY1660" s="28">
        <f>SUMIF(DT1656:GL1656,GY1656,DT1660:GL1660)</f>
        <v>0</v>
      </c>
      <c r="GZ1660" s="28">
        <f>SUMIF(DT1656:GL1656,GZ1656,DT1660:GL1660)</f>
        <v>0</v>
      </c>
      <c r="HA1660" s="27" t="b">
        <f t="shared" si="1805"/>
        <v>1</v>
      </c>
    </row>
    <row r="1661" spans="1:209" hidden="1" x14ac:dyDescent="0.2">
      <c r="A1661" s="2" t="s">
        <v>1</v>
      </c>
      <c r="B1661" s="26"/>
      <c r="S1661" s="16"/>
      <c r="AJ1661" s="27">
        <v>2027</v>
      </c>
      <c r="AK1661" s="27">
        <v>0</v>
      </c>
      <c r="AL1661" s="30">
        <f t="shared" si="1806"/>
        <v>0</v>
      </c>
      <c r="AM1661" s="30">
        <f t="shared" si="1807"/>
        <v>0</v>
      </c>
      <c r="AN1661" s="30">
        <f t="shared" si="1808"/>
        <v>0</v>
      </c>
      <c r="AO1661" s="30">
        <f t="shared" si="1809"/>
        <v>0</v>
      </c>
      <c r="AP1661" s="30">
        <f t="shared" si="1810"/>
        <v>0</v>
      </c>
      <c r="AQ1661" s="30">
        <f t="shared" si="1811"/>
        <v>0</v>
      </c>
      <c r="AR1661" s="30">
        <f t="shared" si="1812"/>
        <v>0</v>
      </c>
      <c r="AS1661" s="30">
        <f t="shared" si="1813"/>
        <v>0</v>
      </c>
      <c r="AT1661" s="30">
        <f t="shared" si="1814"/>
        <v>0</v>
      </c>
      <c r="AU1661" s="30">
        <f t="shared" si="1815"/>
        <v>0</v>
      </c>
      <c r="AV1661" s="65"/>
      <c r="AX1661" s="29">
        <v>2027</v>
      </c>
      <c r="AY1661" s="30">
        <f t="shared" si="1802"/>
        <v>0</v>
      </c>
      <c r="AZ1661" s="30">
        <f>INDEX(AY1645:BF1652,MATCH(AX1661,AW1645:AW1652,0),MATCH(AZ1655,AY1643:BF1643,0))*(INDEX(AL1657:AU1664,MATCH(AZ1655,AJ1657:AJ1664,0),MATCH(AZ1656,AL1656:AU1656,0)))</f>
        <v>0</v>
      </c>
      <c r="BA1661" s="30">
        <f>INDEX(AY1645:BF1652,MATCH(AX1661,AW1645:AW1652,0),MATCH(BA1655,AY1643:BF1643,0))*(INDEX(AL1657:AU1664,MATCH(BA1655,AJ1657:AJ1664,0),MATCH(BA1656,AL1656:AU1656,0)))</f>
        <v>0</v>
      </c>
      <c r="BB1661" s="30">
        <f>INDEX(AY1645:BF1652,MATCH(AX1661,AW1645:AW1652,0),MATCH(BB1655,AY1643:BF1643,0))*(INDEX(AL1657:AU1664,MATCH(BB1655,AJ1657:AJ1664,0),MATCH(BB1656,AL1656:AU1656,0)))</f>
        <v>0</v>
      </c>
      <c r="BC1661" s="30">
        <f>INDEX(AY1645:BF1652,MATCH(AX1661,AW1645:AW1652,0),MATCH(BC1655,AY1643:BF1643,0))*(INDEX(AL1657:AU1664,MATCH(BC1655,AJ1657:AJ1664,0),MATCH(BC1656,AL1656:AU1656,0)))</f>
        <v>0</v>
      </c>
      <c r="BD1661" s="30">
        <f>INDEX(AY1645:BF1652,MATCH(AX1661,AW1645:AW1652,0),MATCH(BD1655,AY1643:BF1643,0))*(INDEX(AL1657:AU1664,MATCH(BD1655,AJ1657:AJ1664,0),MATCH(BD1656,AL1656:AU1656,0)))</f>
        <v>0</v>
      </c>
      <c r="BE1661" s="30">
        <f>INDEX(AY1645:BF1652,MATCH(AX1661,AW1645:AW1652,0),MATCH(BE1655,AY1643:BF1643,0))*(INDEX(AL1657:AU1664,MATCH(BE1655,AJ1657:AJ1664,0),MATCH(BE1656,AL1656:AU1656,0)))</f>
        <v>0</v>
      </c>
      <c r="BF1661" s="30">
        <f>INDEX(AY1645:BF1652,MATCH(AX1661,AW1645:AW1652,0),MATCH(BF1655,AY1643:BF1643,0))*(INDEX(AL1657:AU1664,MATCH(BF1655,AJ1657:AJ1664,0),MATCH(BF1656,AL1656:AU1656,0)))</f>
        <v>0</v>
      </c>
      <c r="BG1661" s="30">
        <f>INDEX(AY1645:BF1652,MATCH(AX1661,AW1645:AW1652,0),MATCH(BG1655,AY1643:BF1643,0))*(INDEX(AL1657:AU1664,MATCH(BG1655,AJ1657:AJ1664,0),MATCH(BG1656,AL1656:AU1656,0)))</f>
        <v>0</v>
      </c>
      <c r="BH1661" s="30">
        <f>INDEX(AY1645:BF1652,MATCH(AX1661,AW1645:AW1652,0),MATCH(BH1655,AY1643:BF1643,0))*(INDEX(AL1657:AU1664,MATCH(BH1655,AJ1657:AJ1664,0),MATCH(BH1656,AL1656:AU1656,0)))</f>
        <v>0</v>
      </c>
      <c r="BI1661" s="30">
        <f>INDEX(AY1645:BF1652,MATCH(AX1661,AW1645:AW1652,0),MATCH(BI1655,AY1643:BF1643,0))*(INDEX(AL1657:AU1664,MATCH(BI1655,AJ1657:AJ1664,0),MATCH(BI1656,AL1656:AU1656,0)))</f>
        <v>0</v>
      </c>
      <c r="BJ1661" s="30">
        <f>INDEX(AY1645:BF1652,MATCH(AX1661,AW1645:AW1652,0),MATCH(BJ1655,AY1643:BF1643,0))*(INDEX(AL1657:AU1664,MATCH(BJ1655,AJ1657:AJ1664,0),MATCH(BJ1656,AL1656:AU1656,0)))</f>
        <v>0</v>
      </c>
      <c r="BK1661" s="30">
        <f>INDEX(AY1645:BF1652,MATCH(AX1661,AW1645:AW1652,0),MATCH(BK1655,AY1643:BF1643,0))*(INDEX(AL1657:AU1664,MATCH(BK1655,AJ1657:AJ1664,0),MATCH(BK1656,AL1656:AU1656,0)))</f>
        <v>0</v>
      </c>
      <c r="BL1661" s="30">
        <f>INDEX(AY1645:BF1652,MATCH(AX1661,AW1645:AW1652,0),MATCH(BL1655,AY1643:BF1643,0))*(INDEX(AL1657:AU1664,MATCH(BL1655,AJ1657:AJ1664,0),MATCH(BL1656,AL1656:AU1656,0)))</f>
        <v>0</v>
      </c>
      <c r="BM1661" s="30">
        <f>INDEX(AY1645:BF1652,MATCH(AX1661,AW1645:AW1652,0),MATCH(BM1655,AY1643:BF1643,0))*(INDEX(AL1657:AU1664,MATCH(BM1655,AJ1657:AJ1664,0),MATCH(BM1656,AL1656:AU1656,0)))</f>
        <v>0</v>
      </c>
      <c r="BN1661" s="30">
        <f>INDEX(AY1645:BF1652,MATCH(AX1661,AW1645:AW1652,0),MATCH(BN1655,AY1643:BF1643,0))*(INDEX(AL1657:AU1664,MATCH(BN1655,AJ1657:AJ1664,0),MATCH(BN1656,AL1656:AU1656,0)))</f>
        <v>0</v>
      </c>
      <c r="BO1661" s="30">
        <f>INDEX(AY1645:BF1652,MATCH(AX1661,AW1645:AW1652,0),MATCH(BO1655,AY1643:BF1643,0))*(INDEX(AL1657:AU1664,MATCH(BO1655,AJ1657:AJ1664,0),MATCH(BO1656,AL1656:AU1656,0)))</f>
        <v>0</v>
      </c>
      <c r="BP1661" s="30">
        <f>INDEX(AY1645:BF1652,MATCH(AX1661,AW1645:AW1652,0),MATCH(BP1655,AY1643:BF1643,0))*(INDEX(AL1657:AU1664,MATCH(BP1655,AJ1657:AJ1664,0),MATCH(BP1656,AL1656:AU1656,0)))</f>
        <v>0</v>
      </c>
      <c r="BQ1661" s="30">
        <f>INDEX(AY1645:BF1652,MATCH(AX1661,AW1645:AW1652,0),MATCH(BQ1655,AY1643:BF1643,0))*(INDEX(AL1657:AU1664,MATCH(BQ1655,AJ1657:AJ1664,0),MATCH(BQ1656,AL1656:AU1656,0)))</f>
        <v>0</v>
      </c>
      <c r="BR1661" s="30">
        <f>INDEX(AY1645:BF1652,MATCH(AX1661,AW1645:AW1652,0),MATCH(BR1655,AY1643:BF1643,0))*(INDEX(AL1657:AU1664,MATCH(BR1655,AJ1657:AJ1664,0),MATCH(BR1656,AL1656:AU1656,0)))</f>
        <v>0</v>
      </c>
      <c r="BS1661" s="30">
        <f>INDEX(AY1645:BF1652,MATCH(AX1661,AW1645:AW1652,0),MATCH(BS1655,AY1643:BF1643,0))*(INDEX(AL1657:AU1664,MATCH(BS1655,AJ1657:AJ1664,0),MATCH(BS1656,AL1656:AU1656,0)))</f>
        <v>0</v>
      </c>
      <c r="BT1661" s="30">
        <f>INDEX(AY1645:BF1652,MATCH(AX1661,AW1645:AW1652,0),MATCH(BT1655,AY1643:BF1643,0))*(INDEX(AL1657:AU1664,MATCH(BT1655,AJ1657:AJ1664,0),MATCH(BT1656,AL1656:AU1656,0)))</f>
        <v>0</v>
      </c>
      <c r="BU1661" s="30">
        <f>INDEX(AY1645:BF1652,MATCH(AX1661,AW1645:AW1652,0),MATCH(BU1655,AY1643:BF1643,0))*(INDEX(AL1657:AU1664,MATCH(BU1655,AJ1657:AJ1664,0),MATCH(BU1656,AL1656:AU1656,0)))</f>
        <v>0</v>
      </c>
      <c r="BV1661" s="30">
        <f>INDEX(AY1645:BF1652,MATCH(AX1661,AW1645:AW1652,0),MATCH(BV1655,AY1643:BF1643,0))*(INDEX(AL1657:AU1664,MATCH(BV1655,AJ1657:AJ1664,0),MATCH(BV1656,AL1656:AU1656,0)))</f>
        <v>0</v>
      </c>
      <c r="BW1661" s="30">
        <f>INDEX(AY1645:BF1652,MATCH(AX1661,AW1645:AW1652,0),MATCH(BW1655,AY1643:BF1643,0))*(INDEX(AL1657:AU1664,MATCH(BW1655,AJ1657:AJ1664,0),MATCH(BW1656,AL1656:AU1656,0)))</f>
        <v>0</v>
      </c>
      <c r="BX1661" s="30">
        <f>INDEX(AY1645:BF1652,MATCH(AX1661,AW1645:AW1652,0),MATCH(BX1655,AY1643:BF1643,0))*(INDEX(AL1657:AU1664,MATCH(BX1655,AJ1657:AJ1664,0),MATCH(BX1656,AL1656:AU1656,0)))</f>
        <v>0</v>
      </c>
      <c r="BY1661" s="30">
        <f>INDEX(AY1645:BF1652,MATCH(AX1661,AW1645:AW1652,0),MATCH(BY1655,AY1643:BF1643,0))*(INDEX(AL1657:AU1664,MATCH(BY1655,AJ1657:AJ1664,0),MATCH(BY1656,AL1656:AU1656,0)))</f>
        <v>0</v>
      </c>
      <c r="BZ1661" s="30">
        <f>INDEX(AY1645:BF1652,MATCH(AX1661,AW1645:AW1652,0),MATCH(BZ1655,AY1643:BF1643,0))*(INDEX(AL1657:AU1664,MATCH(BZ1655,AJ1657:AJ1664,0),MATCH(BZ1656,AL1656:AU1656,0)))</f>
        <v>0</v>
      </c>
      <c r="CA1661" s="30">
        <f>INDEX(AY1645:BF1652,MATCH(AX1661,AW1645:AW1652,0),MATCH(CA1655,AY1643:BF1643,0))*(INDEX(AL1657:AU1664,MATCH(CA1655,AJ1657:AJ1664,0),MATCH(CA1656,AL1656:AU1656,0)))</f>
        <v>0</v>
      </c>
      <c r="CB1661" s="30">
        <f>INDEX(AY1645:BF1652,MATCH(AX1661,AW1645:AW1652,0),MATCH(CB1655,AY1643:BF1643,0))*(INDEX(AL1657:AU1664,MATCH(CB1655,AJ1657:AJ1664,0),MATCH(CB1656,AL1656:AU1656,0)))</f>
        <v>0</v>
      </c>
      <c r="CC1661" s="30">
        <f>INDEX(AY1645:BF1652,MATCH(AX1661,AW1645:AW1652,0),MATCH(CC1655,AY1643:BF1643,0))*(INDEX(AL1657:AU1664,MATCH(CC1655,AJ1657:AJ1664,0),MATCH(CC1656,AL1656:AU1656,0)))</f>
        <v>0</v>
      </c>
      <c r="CD1661" s="30">
        <f>INDEX(AY1645:BF1652,MATCH(AX1661,AW1645:AW1652,0),MATCH(CD1655,AY1643:BF1643,0))*(INDEX(AL1657:AU1664,MATCH(CD1655,AJ1657:AJ1664,0),MATCH(CD1656,AL1656:AU1656,0)))</f>
        <v>0</v>
      </c>
      <c r="CE1661" s="30">
        <f>INDEX(AY1645:BF1652,MATCH(AX1661,AW1645:AW1652,0),MATCH(CE1655,AY1643:BF1643,0))*(INDEX(AL1657:AU1664,MATCH(CE1655,AJ1657:AJ1664,0),MATCH(CE1656,AL1656:AU1656,0)))</f>
        <v>0</v>
      </c>
      <c r="CF1661" s="30">
        <f>INDEX(AY1645:BF1652,MATCH(AX1661,AW1645:AW1652,0),MATCH(CF1655,AY1643:BF1643,0))*(INDEX(AL1657:AU1664,MATCH(CF1655,AJ1657:AJ1664,0),MATCH(CF1656,AL1656:AU1656,0)))</f>
        <v>0</v>
      </c>
      <c r="CG1661" s="30">
        <f>INDEX(AY1645:BF1652,MATCH(AX1661,AW1645:AW1652,0),MATCH(CG1655,AY1643:BF1643,0))*(INDEX(AL1657:AU1664,MATCH(CG1655,AJ1657:AJ1664,0),MATCH(CG1656,AL1656:AU1656,0)))</f>
        <v>0</v>
      </c>
      <c r="CH1661" s="30">
        <f>INDEX(AY1645:BF1652,MATCH(AX1661,AW1645:AW1652,0),MATCH(CH1655,AY1643:BF1643,0))*(INDEX(AL1657:AU1664,MATCH(CH1655,AJ1657:AJ1664,0),MATCH(CH1656,AL1656:AU1656,0)))</f>
        <v>0</v>
      </c>
      <c r="CI1661" s="30">
        <f>INDEX(AY1645:BF1652,MATCH(AX1661,AW1645:AW1652,0),MATCH(CI1655,AY1643:BF1643,0))*(INDEX(AL1657:AU1664,MATCH(CI1655,AJ1657:AJ1664,0),MATCH(CI1656,AL1656:AU1656,0)))</f>
        <v>0</v>
      </c>
      <c r="CJ1661" s="30">
        <f>INDEX(AY1645:BF1652,MATCH(AX1661,AW1645:AW1652,0),MATCH(CJ1655,AY1643:BF1643,0))*(INDEX(AL1657:AU1664,MATCH(CJ1655,AJ1657:AJ1664,0),MATCH(CJ1656,AL1656:AU1656,0)))</f>
        <v>0</v>
      </c>
      <c r="CK1661" s="30">
        <f>INDEX(AY1645:BF1652,MATCH(AX1661,AW1645:AW1652,0),MATCH(CK1655,AY1643:BF1643,0))*(INDEX(AL1657:AU1664,MATCH(CK1655,AJ1657:AJ1664,0),MATCH(CK1656,AL1656:AU1656,0)))</f>
        <v>0</v>
      </c>
      <c r="CL1661" s="30">
        <f>INDEX(AY1645:BF1652,MATCH(AX1661,AW1645:AW1652,0),MATCH(CL1655,AY1643:BF1643,0))*(INDEX(AL1657:AU1664,MATCH(CL1655,AJ1657:AJ1664,0),MATCH(CL1656,AL1656:AU1656,0)))</f>
        <v>0</v>
      </c>
      <c r="CM1661" s="30">
        <f>INDEX(AY1645:BF1652,MATCH(AX1661,AW1645:AW1652,0),MATCH(CM1655,AY1643:BF1643,0))*(INDEX(AL1657:AU1664,MATCH(CM1655,AJ1657:AJ1664,0),MATCH(CM1656,AL1656:AU1656,0)))</f>
        <v>0</v>
      </c>
      <c r="CN1661" s="30">
        <f>INDEX(AY1645:BF1652,MATCH(AX1661,AW1645:AW1652,0),MATCH(CN1655,AY1643:BF1643,0))*(INDEX(AL1657:AU1664,MATCH(CN1655,AJ1657:AJ1664,0),MATCH(CN1656,AL1656:AU1656,0)))</f>
        <v>0</v>
      </c>
      <c r="CO1661" s="30">
        <f>INDEX(AY1645:BF1652,MATCH(AX1661,AW1645:AW1652,0),MATCH(CO1655,AY1643:BF1643,0))*(INDEX(AL1657:AU1664,MATCH(CO1655,AJ1657:AJ1664,0),MATCH(CO1656,AL1656:AU1656,0)))</f>
        <v>0</v>
      </c>
      <c r="CP1661" s="30">
        <f>INDEX(AY1645:BF1652,MATCH(AX1661,AW1645:AW1652,0),MATCH(CP1655,AY1643:BF1643,0))*(INDEX(AL1657:AU1664,MATCH(CP1655,AJ1657:AJ1664,0),MATCH(CP1656,AL1656:AU1656,0)))</f>
        <v>0</v>
      </c>
      <c r="CQ1661" s="30">
        <f>INDEX(AY1645:BF1652,MATCH(AX1661,AW1645:AW1652,0),MATCH(CQ1655,AY1643:BF1643,0))*(INDEX(AL1657:AU1664,MATCH(CQ1655,AJ1657:AJ1664,0),MATCH(CQ1656,AL1656:AU1656,0)))</f>
        <v>0</v>
      </c>
      <c r="CR1661" s="30">
        <f>INDEX(AY1645:BF1652,MATCH(AX1661,AW1645:AW1652,0),MATCH(CR1655,AY1643:BF1643,0))*(INDEX(AL1657:AU1664,MATCH(CR1655,AJ1657:AJ1664,0),MATCH(CR1656,AL1656:AU1656,0)))</f>
        <v>0</v>
      </c>
      <c r="CS1661" s="30">
        <f>INDEX(AY1645:BF1652,MATCH(AX1661,AW1645:AW1652,0),MATCH(CS1655,AY1643:BF1643,0))*(INDEX(AL1657:AU1664,MATCH(CS1655,AJ1657:AJ1664,0),MATCH(CS1656,AL1656:AU1656,0)))</f>
        <v>0</v>
      </c>
      <c r="CT1661" s="30">
        <f>INDEX(AY1645:BF1652,MATCH(AX1661,AW1645:AW1652,0),MATCH(CT1655,AY1643:BF1643,0))*(INDEX(AL1657:AU1664,MATCH(CT1655,AJ1657:AJ1664,0),MATCH(CT1656,AL1656:AU1656,0)))</f>
        <v>0</v>
      </c>
      <c r="CU1661" s="30">
        <f>INDEX(AY1645:BF1652,MATCH(AX1661,AW1645:AW1652,0),MATCH(CU1655,AY1643:BF1643,0))*(INDEX(AL1657:AU1664,MATCH(CU1655,AJ1657:AJ1664,0),MATCH(CU1656,AL1656:AU1656,0)))</f>
        <v>0</v>
      </c>
      <c r="CV1661" s="30">
        <f>INDEX(AY1645:BF1652,MATCH(AX1661,AW1645:AW1652,0),MATCH(CV1655,AY1643:BF1643,0))*(INDEX(AL1657:AU1664,MATCH(CV1655,AJ1657:AJ1664,0),MATCH(CV1656,AL1656:AU1656,0)))</f>
        <v>0</v>
      </c>
      <c r="CW1661" s="30">
        <f>INDEX(AY1645:BF1652,MATCH(AX1661,AW1645:AW1652,0),MATCH(CW1655,AY1643:BF1643,0))*(INDEX(AL1657:AU1664,MATCH(CW1655,AJ1657:AJ1664,0),MATCH(CW1656,AL1656:AU1656,0)))</f>
        <v>0</v>
      </c>
      <c r="CX1661" s="30">
        <f>INDEX(AY1645:BF1652,MATCH(AX1661,AW1645:AW1652,0),MATCH(CX1655,AY1643:BF1643,0))*(INDEX(AL1657:AU1664,MATCH(CX1655,AJ1657:AJ1664,0),MATCH(CX1656,AL1656:AU1656,0)))</f>
        <v>0</v>
      </c>
      <c r="CY1661" s="30">
        <f>INDEX(AY1645:BF1652,MATCH(AX1661,AW1645:AW1652,0),MATCH(CY1655,AY1643:BF1643,0))*(INDEX(AL1657:AU1664,MATCH(CY1655,AJ1657:AJ1664,0),MATCH(CY1656,AL1656:AU1656,0)))</f>
        <v>0</v>
      </c>
      <c r="CZ1661" s="30">
        <f>INDEX(AY1645:BF1652,MATCH(AX1661,AW1645:AW1652,0),MATCH(CZ1655,AY1643:BF1643,0))*(INDEX(AL1657:AU1664,MATCH(CZ1655,AJ1657:AJ1664,0),MATCH(CZ1656,AL1656:AU1656,0)))</f>
        <v>0</v>
      </c>
      <c r="DA1661" s="30">
        <f>INDEX(AY1645:BF1652,MATCH(AX1661,AW1645:AW1652,0),MATCH(DA1655,AY1643:BF1643,0))*(INDEX(AL1657:AU1664,MATCH(DA1655,AJ1657:AJ1664,0),MATCH(DA1656,AL1656:AU1656,0)))</f>
        <v>0</v>
      </c>
      <c r="DB1661" s="30">
        <f>INDEX(AY1645:BF1652,MATCH(AX1661,AW1645:AW1652,0),MATCH(DB1655,AY1643:BF1643,0))*(INDEX(AL1657:AU1664,MATCH(DB1655,AJ1657:AJ1664,0),MATCH(DB1656,AL1656:AU1656,0)))</f>
        <v>0</v>
      </c>
      <c r="DC1661" s="30">
        <f>INDEX(AY1645:BF1652,MATCH(AX1661,AW1645:AW1652,0),MATCH(DC1655,AY1643:BF1643,0))*(INDEX(AL1657:AU1664,MATCH(DC1655,AJ1657:AJ1664,0),MATCH(DC1656,AL1656:AU1656,0)))</f>
        <v>0</v>
      </c>
      <c r="DD1661" s="30">
        <f>INDEX(AY1645:BF1652,MATCH(AX1661,AW1645:AW1652,0),MATCH(DD1655,AY1643:BF1643,0))*(INDEX(AL1657:AU1664,MATCH(DD1655,AJ1657:AJ1664,0),MATCH(DD1656,AL1656:AU1656,0)))</f>
        <v>0</v>
      </c>
      <c r="DE1661" s="30">
        <f>INDEX(AY1645:BF1652,MATCH(AX1661,AW1645:AW1652,0),MATCH(DE1655,AY1643:BF1643,0))*(INDEX(AL1657:AU1664,MATCH(DE1655,AJ1657:AJ1664,0),MATCH(DE1656,AL1656:AU1656,0)))</f>
        <v>0</v>
      </c>
      <c r="DF1661" s="30">
        <f>INDEX(AY1645:BF1652,MATCH(AX1661,AW1645:AW1652,0),MATCH(DF1655,AY1643:BF1643,0))*(INDEX(AL1657:AU1664,MATCH(DF1655,AJ1657:AJ1664,0),MATCH(DF1656,AL1656:AU1656,0)))</f>
        <v>0</v>
      </c>
      <c r="DG1661" s="30">
        <f>INDEX(AY1645:BF1652,MATCH(AX1661,AW1645:AW1652,0),MATCH(DG1655,AY1643:BF1643,0))*(INDEX(AL1657:AU1664,MATCH(DG1655,AJ1657:AJ1664,0),MATCH(DG1656,AL1656:AU1656,0)))</f>
        <v>0</v>
      </c>
      <c r="DH1661" s="30">
        <f>INDEX(AY1645:BF1652,MATCH(AX1661,AW1645:AW1652,0),MATCH(DH1655,AY1643:BF1643,0))*(INDEX(AL1657:AU1664,MATCH(DH1655,AJ1657:AJ1664,0),MATCH(DH1656,AL1656:AU1656,0)))</f>
        <v>0</v>
      </c>
      <c r="DI1661" s="30">
        <f>INDEX(AY1645:BF1652,MATCH(AX1661,AW1645:AW1652,0),MATCH(DI1655,AY1643:BF1643,0))*(INDEX(AL1657:AU1664,MATCH(DI1655,AJ1657:AJ1664,0),MATCH(DI1656,AL1656:AU1656,0)))</f>
        <v>0</v>
      </c>
      <c r="DJ1661" s="30">
        <f>INDEX(AY1645:BF1652,MATCH(AX1661,AW1645:AW1652,0),MATCH(DJ1655,AY1643:BF1643,0))*(INDEX(AL1657:AU1664,MATCH(DJ1655,AJ1657:AJ1664,0),MATCH(DJ1656,AL1656:AU1656,0)))</f>
        <v>0</v>
      </c>
      <c r="DK1661" s="30">
        <f>INDEX(AY1645:BF1652,MATCH(AX1661,AW1645:AW1652,0),MATCH(DK1655,AY1643:BF1643,0))*(INDEX(AL1657:AU1664,MATCH(DK1655,AJ1657:AJ1664,0),MATCH(DK1656,AL1656:AU1656,0)))</f>
        <v>0</v>
      </c>
      <c r="DL1661" s="30">
        <f>INDEX(AY1645:BF1652,MATCH(AX1661,AW1645:AW1652,0),MATCH(DL1655,AY1643:BF1643,0))*(INDEX(AL1657:AU1664,MATCH(DL1655,AJ1657:AJ1664,0),MATCH(DL1656,AL1656:AU1656,0)))</f>
        <v>0</v>
      </c>
      <c r="DM1661" s="30">
        <f>INDEX(AY1645:BF1652,MATCH(AX1661,AW1645:AW1652,0),MATCH(DM1655,AY1643:BF1643,0))*(INDEX(AL1657:AU1664,MATCH(DM1655,AJ1657:AJ1664,0),MATCH(DM1656,AL1656:AU1656,0)))</f>
        <v>0</v>
      </c>
      <c r="DN1661" s="30">
        <f>INDEX(AY1645:BF1652,MATCH(AX1661,AW1645:AW1652,0),MATCH(DN1655,AY1643:BF1643,0))*(INDEX(AL1657:AU1664,MATCH(DN1655,AJ1657:AJ1664,0),MATCH(DN1656,AL1656:AU1656,0)))</f>
        <v>0</v>
      </c>
      <c r="DO1661" s="30">
        <f>INDEX(AY1645:BF1652,MATCH(AX1661,AW1645:AW1652,0),MATCH(DO1655,AY1643:BF1643,0))*(INDEX(AL1657:AU1664,MATCH(DO1655,AJ1657:AJ1664,0),MATCH(DO1656,AL1656:AU1656,0)))</f>
        <v>0</v>
      </c>
      <c r="DP1661" s="30">
        <f>INDEX(AY1645:BF1652,MATCH(AX1661,AW1645:AW1652,0),MATCH(DP1655,AY1643:BF1643,0))*(INDEX(AL1657:AU1664,MATCH(DP1655,AJ1657:AJ1664,0),MATCH(DP1656,AL1656:AU1656,0)))</f>
        <v>0</v>
      </c>
      <c r="DQ1661" s="30">
        <f>INDEX(AY1645:BF1652,MATCH(AX1661,AW1645:AW1652,0),MATCH(DQ1655,AY1643:BF1643,0))*(INDEX(AL1657:AU1664,MATCH(DQ1655,AJ1657:AJ1664,0),MATCH(DQ1656,AL1656:AU1656,0)))</f>
        <v>0</v>
      </c>
      <c r="DR1661" s="2" t="b">
        <f t="shared" si="1803"/>
        <v>1</v>
      </c>
      <c r="DS1661" s="29">
        <v>2027</v>
      </c>
      <c r="DT1661" s="30">
        <f>IF(DS1661&gt;DT1655,AY1660-AY1661,0)</f>
        <v>0</v>
      </c>
      <c r="DU1661" s="30">
        <f>IF(DS1661&gt;DU1655,AZ1660-AZ1661,0)</f>
        <v>0</v>
      </c>
      <c r="DV1661" s="30">
        <f>IF(DS1661&gt;DV1655,BA1660-BA1661,0)</f>
        <v>0</v>
      </c>
      <c r="DW1661" s="30">
        <f>IF(DS1661&gt;DW1655,BB1660-BB1661,0)</f>
        <v>0</v>
      </c>
      <c r="DX1661" s="30">
        <f>IF(DS1661&gt;DX1655,BC1660-BC1661,0)</f>
        <v>0</v>
      </c>
      <c r="DY1661" s="30">
        <f>IF(DS1661&gt;DY1655,BD1660-BD1661,0)</f>
        <v>0</v>
      </c>
      <c r="DZ1661" s="30">
        <f>IF(DS1661&gt;DZ1655,BE1660-BE1661,0)</f>
        <v>0</v>
      </c>
      <c r="EA1661" s="30">
        <f>IF(DS1661&gt;EA1655,BF1660-BF1661,0)</f>
        <v>0</v>
      </c>
      <c r="EB1661" s="30">
        <f>IF(DS1661&gt;EB1655,BG1660-BG1661,0)</f>
        <v>0</v>
      </c>
      <c r="EC1661" s="30">
        <f>IF(DS1661&gt;EC1655,BH1660-BH1661,0)</f>
        <v>0</v>
      </c>
      <c r="ED1661" s="30">
        <f>IF(DS1661&gt;ED1655,BI1660-BI1661,0)</f>
        <v>0</v>
      </c>
      <c r="EE1661" s="30">
        <f>IF(DS1661&gt;EE1655,BJ1660-BJ1661,0)</f>
        <v>0</v>
      </c>
      <c r="EF1661" s="30">
        <f>IF(DS1661&gt;EF1655,BK1660-BK1661,0)</f>
        <v>0</v>
      </c>
      <c r="EG1661" s="30">
        <f>IF(DS1661&gt;EG1655,BL1660-BL1661,0)</f>
        <v>0</v>
      </c>
      <c r="EH1661" s="30">
        <f>IF(DS1661&gt;EH1655,BM1660-BM1661,0)</f>
        <v>0</v>
      </c>
      <c r="EI1661" s="30">
        <f>IF(DS1661&gt;EI1655,BN1660-BN1661,0)</f>
        <v>0</v>
      </c>
      <c r="EJ1661" s="30">
        <f>IF(DS1661&gt;EJ1655,BO1660-BO1661,0)</f>
        <v>0</v>
      </c>
      <c r="EK1661" s="30">
        <f>IF(DS1661&gt;EK1655,BP1660-BP1661,0)</f>
        <v>0</v>
      </c>
      <c r="EL1661" s="30">
        <f>IF(DS1661&gt;EL1655,BQ1660-BQ1661,0)</f>
        <v>0</v>
      </c>
      <c r="EM1661" s="30">
        <f>IF(DS1661&gt;EM1655,BR1660-BR1661,0)</f>
        <v>0</v>
      </c>
      <c r="EN1661" s="30">
        <f>IF(DS1661&gt;EN1655,BS1660-BS1661,0)</f>
        <v>0</v>
      </c>
      <c r="EO1661" s="30">
        <f>IF(DS1661&gt;EO1655,BT1660-BT1661,0)</f>
        <v>0</v>
      </c>
      <c r="EP1661" s="30">
        <f>IF(DS1661&gt;EP1655,BU1660-BU1661,0)</f>
        <v>0</v>
      </c>
      <c r="EQ1661" s="30">
        <f>IF(DS1661&gt;EQ1655,BV1660-BV1661,0)</f>
        <v>0</v>
      </c>
      <c r="ER1661" s="30">
        <f>IF(DS1661&gt;ER1655,BW1660-BW1661,0)</f>
        <v>0</v>
      </c>
      <c r="ES1661" s="30">
        <f>IF(DS1661&gt;ES1655,BX1660-BX1661,0)</f>
        <v>0</v>
      </c>
      <c r="ET1661" s="30">
        <f>IF(DS1661&gt;ET1655,BY1660-BY1661,0)</f>
        <v>0</v>
      </c>
      <c r="EU1661" s="30">
        <f>IF(DS1661&gt;EU1655,BZ1660-BZ1661,0)</f>
        <v>0</v>
      </c>
      <c r="EV1661" s="30">
        <f>IF(DS1661&gt;EV1655,CA1660-CA1661,0)</f>
        <v>0</v>
      </c>
      <c r="EW1661" s="30">
        <f>IF(DS1661&gt;EW1655,CB1660-CB1661,0)</f>
        <v>0</v>
      </c>
      <c r="EX1661" s="30">
        <f>IF(DS1661&gt;EX1655,CC1660-CC1661,0)</f>
        <v>0</v>
      </c>
      <c r="EY1661" s="30">
        <f>IF(DS1661&gt;EY1655,CD1660-CD1661,0)</f>
        <v>0</v>
      </c>
      <c r="EZ1661" s="30">
        <f>IF(DS1661&gt;EZ1655,CE1660-CE1661,0)</f>
        <v>0</v>
      </c>
      <c r="FA1661" s="30">
        <f>IF(DS1661&gt;FA1655,CF1660-CF1661,0)</f>
        <v>0</v>
      </c>
      <c r="FB1661" s="30">
        <f>IF(DS1661&gt;FB1655,CG1660-CG1661,0)</f>
        <v>0</v>
      </c>
      <c r="FC1661" s="30">
        <f>IF(DS1661&gt;FC1655,CH1660-CH1661,0)</f>
        <v>0</v>
      </c>
      <c r="FD1661" s="30">
        <f>IF(DS1661&gt;FD1655,CI1660-CI1661,0)</f>
        <v>0</v>
      </c>
      <c r="FE1661" s="30">
        <f>IF(DS1661&gt;FE1655,CJ1660-CJ1661,0)</f>
        <v>0</v>
      </c>
      <c r="FF1661" s="30">
        <f>IF(DS1661&gt;FF1655,CK1660-CK1661,0)</f>
        <v>0</v>
      </c>
      <c r="FG1661" s="30">
        <f>IF(DS1661&gt;FG1655,CL1660-CL1661,0)</f>
        <v>0</v>
      </c>
      <c r="FH1661" s="30">
        <f>IF(DS1661&gt;FH1655,CM1660-CM1661,0)</f>
        <v>0</v>
      </c>
      <c r="FI1661" s="30">
        <f>IF(DS1661&gt;FI1655,CN1660-CN1661,0)</f>
        <v>0</v>
      </c>
      <c r="FJ1661" s="30">
        <f>IF(DS1661&gt;FJ1655,CO1660-CO1661,0)</f>
        <v>0</v>
      </c>
      <c r="FK1661" s="30">
        <f>IF(DS1661&gt;FK1655,CP1660-CP1661,0)</f>
        <v>0</v>
      </c>
      <c r="FL1661" s="30">
        <f>IF(DS1661&gt;FL1655,CQ1660-CQ1661,0)</f>
        <v>0</v>
      </c>
      <c r="FM1661" s="30">
        <f>IF(DS1661&gt;FM1655,CR1660-CR1661,0)</f>
        <v>0</v>
      </c>
      <c r="FN1661" s="30">
        <f>IF(DS1661&gt;FN1655,CS1660-CS1661,0)</f>
        <v>0</v>
      </c>
      <c r="FO1661" s="30">
        <f>IF(DS1661&gt;FO1655,CT1660-CT1661,0)</f>
        <v>0</v>
      </c>
      <c r="FP1661" s="30">
        <f>IF(DS1661&gt;FP1655,CU1660-CU1661,0)</f>
        <v>0</v>
      </c>
      <c r="FQ1661" s="30">
        <f>IF(DS1661&gt;FQ1655,CV1660-CV1661,0)</f>
        <v>0</v>
      </c>
      <c r="FR1661" s="30">
        <f>IF(DS1661&gt;FR1655,CW1660-CW1661,0)</f>
        <v>0</v>
      </c>
      <c r="FS1661" s="30">
        <f>IF(DS1661&gt;FS1655,CX1660-CX1661,0)</f>
        <v>0</v>
      </c>
      <c r="FT1661" s="30">
        <f>IF(DS1661&gt;FT1655,CY1660-CY1661,0)</f>
        <v>0</v>
      </c>
      <c r="FU1661" s="30">
        <f>IF(DS1661&gt;FU1655,CZ1660-CZ1661,0)</f>
        <v>0</v>
      </c>
      <c r="FV1661" s="30">
        <f>IF(DS1661&gt;FV1655,DA1660-DA1661,0)</f>
        <v>0</v>
      </c>
      <c r="FW1661" s="30">
        <f>IF(DS1661&gt;FW1655,DB1660-DB1661,0)</f>
        <v>0</v>
      </c>
      <c r="FX1661" s="30">
        <f>IF(DS1661&gt;FX1655,DC1660-DC1661,0)</f>
        <v>0</v>
      </c>
      <c r="FY1661" s="30">
        <f>IF(DS1661&gt;FY1655,DD1660-DD1661,0)</f>
        <v>0</v>
      </c>
      <c r="FZ1661" s="30">
        <f>IF(DS1661&gt;FZ1655,DE1660-DE1661,0)</f>
        <v>0</v>
      </c>
      <c r="GA1661" s="30">
        <f>IF(DS1661&gt;GA1655,DF1660-DF1661,0)</f>
        <v>0</v>
      </c>
      <c r="GB1661" s="30">
        <f>IF(DS1661&gt;GB1655,DG1660-DG1661,0)</f>
        <v>0</v>
      </c>
      <c r="GC1661" s="30">
        <f>IF(DS1661&gt;GC1655,DH1660-DH1661,0)</f>
        <v>0</v>
      </c>
      <c r="GD1661" s="30">
        <f>IF(DS1661&gt;GD1655,DI1660-DI1661,0)</f>
        <v>0</v>
      </c>
      <c r="GE1661" s="30">
        <f>IF(DS1661&gt;GE1655,DJ1660-DJ1661,0)</f>
        <v>0</v>
      </c>
      <c r="GF1661" s="30">
        <f>IF(DS1661&gt;GF1655,DK1660-DK1661,0)</f>
        <v>0</v>
      </c>
      <c r="GG1661" s="30">
        <f>IF(DS1661&gt;GG1655,DL1660-DL1661,0)</f>
        <v>0</v>
      </c>
      <c r="GH1661" s="30">
        <f>IF(DS1661&gt;GH1655,DM1660-DM1661,0)</f>
        <v>0</v>
      </c>
      <c r="GI1661" s="30">
        <f>IF(DS1661&gt;GI1655,DN1660-DN1661,0)</f>
        <v>0</v>
      </c>
      <c r="GJ1661" s="30">
        <f>IF(DS1661&gt;GJ1655,DO1660-DO1661,0)</f>
        <v>0</v>
      </c>
      <c r="GK1661" s="30">
        <f>IF(DS1661&gt;GK1655,DP1660-DP1661,0)</f>
        <v>0</v>
      </c>
      <c r="GL1661" s="30">
        <f>IF(DS1661&gt;GL1655,DQ1660-DQ1661,0)</f>
        <v>0</v>
      </c>
      <c r="GM1661" s="30" t="b">
        <f t="shared" si="1804"/>
        <v>1</v>
      </c>
      <c r="GO1661" s="29">
        <v>2027</v>
      </c>
      <c r="GP1661" s="27">
        <f>SUMIF(DT1656:GL1656,GP1656,DT1661:GL1661)</f>
        <v>0</v>
      </c>
      <c r="GQ1661" s="28">
        <f>SUMIF(DT1656:GL1656,GQ1656,DT1661:GL1661)</f>
        <v>0</v>
      </c>
      <c r="GR1661" s="28">
        <f>SUMIF(DT1656:GL1656,GR1656,DT1661:GL1661)</f>
        <v>0</v>
      </c>
      <c r="GS1661" s="28">
        <f>SUMIF(DT1656:GL1656,GS1656,DT1661:GL1661)</f>
        <v>0</v>
      </c>
      <c r="GT1661" s="28">
        <f>SUMIF(DT1656:GL1656,GT1656,DT1661:GL1661)</f>
        <v>0</v>
      </c>
      <c r="GU1661" s="28">
        <f>SUMIF(DT1656:GL1656,GU1656,DT1661:GL1661)</f>
        <v>0</v>
      </c>
      <c r="GV1661" s="28">
        <f>SUMIF(DT1656:GL1656,GV1656,DT1661:GL1661)</f>
        <v>0</v>
      </c>
      <c r="GW1661" s="28">
        <f>SUMIF(DT1656:GL1656,GW1656,DT1661:GL1661)</f>
        <v>0</v>
      </c>
      <c r="GX1661" s="28">
        <f>SUMIF(DT1656:GL1656,GX1656,DT1661:GL1661)</f>
        <v>0</v>
      </c>
      <c r="GY1661" s="28">
        <f>SUMIF(DT1656:GL1656,GY1656,DT1661:GL1661)</f>
        <v>0</v>
      </c>
      <c r="GZ1661" s="28">
        <f>SUMIF(DT1656:GL1656,GZ1656,DT1661:GL1661)</f>
        <v>0</v>
      </c>
      <c r="HA1661" s="27" t="b">
        <f t="shared" si="1805"/>
        <v>1</v>
      </c>
    </row>
    <row r="1662" spans="1:209" hidden="1" x14ac:dyDescent="0.2">
      <c r="A1662" s="2" t="s">
        <v>1</v>
      </c>
      <c r="B1662" s="26"/>
      <c r="S1662" s="16"/>
      <c r="AJ1662" s="27">
        <v>2028</v>
      </c>
      <c r="AK1662" s="27">
        <v>0</v>
      </c>
      <c r="AL1662" s="30">
        <f t="shared" si="1806"/>
        <v>0</v>
      </c>
      <c r="AM1662" s="30">
        <f t="shared" si="1807"/>
        <v>0</v>
      </c>
      <c r="AN1662" s="30">
        <f t="shared" si="1808"/>
        <v>0</v>
      </c>
      <c r="AO1662" s="30">
        <f t="shared" si="1809"/>
        <v>0</v>
      </c>
      <c r="AP1662" s="30">
        <f t="shared" si="1810"/>
        <v>0</v>
      </c>
      <c r="AQ1662" s="30">
        <f t="shared" si="1811"/>
        <v>0</v>
      </c>
      <c r="AR1662" s="30">
        <f t="shared" si="1812"/>
        <v>0</v>
      </c>
      <c r="AS1662" s="30">
        <f t="shared" si="1813"/>
        <v>0</v>
      </c>
      <c r="AT1662" s="30">
        <f t="shared" si="1814"/>
        <v>0</v>
      </c>
      <c r="AU1662" s="30">
        <f t="shared" si="1815"/>
        <v>0</v>
      </c>
      <c r="AV1662" s="65"/>
      <c r="AX1662" s="29">
        <v>2028</v>
      </c>
      <c r="AY1662" s="30">
        <f t="shared" si="1802"/>
        <v>0</v>
      </c>
      <c r="AZ1662" s="30">
        <f>INDEX(AY1645:BF1652,MATCH(AX1662,AW1645:AW1652,0),MATCH(AZ1655,AY1643:BF1643,0))*(INDEX(AL1657:AU1664,MATCH(AZ1655,AJ1657:AJ1664,0),MATCH(AZ1656,AL1656:AU1656,0)))</f>
        <v>0</v>
      </c>
      <c r="BA1662" s="30">
        <f>INDEX(AY1645:BF1652,MATCH(AX1662,AW1645:AW1652,0),MATCH(BA1655,AY1643:BF1643,0))*(INDEX(AL1657:AU1664,MATCH(BA1655,AJ1657:AJ1664,0),MATCH(BA1656,AL1656:AU1656,0)))</f>
        <v>0</v>
      </c>
      <c r="BB1662" s="30">
        <f>INDEX(AY1645:BF1652,MATCH(AX1662,AW1645:AW1652,0),MATCH(BB1655,AY1643:BF1643,0))*(INDEX(AL1657:AU1664,MATCH(BB1655,AJ1657:AJ1664,0),MATCH(BB1656,AL1656:AU1656,0)))</f>
        <v>0</v>
      </c>
      <c r="BC1662" s="30">
        <f>INDEX(AY1645:BF1652,MATCH(AX1662,AW1645:AW1652,0),MATCH(BC1655,AY1643:BF1643,0))*(INDEX(AL1657:AU1664,MATCH(BC1655,AJ1657:AJ1664,0),MATCH(BC1656,AL1656:AU1656,0)))</f>
        <v>0</v>
      </c>
      <c r="BD1662" s="30">
        <f>INDEX(AY1645:BF1652,MATCH(AX1662,AW1645:AW1652,0),MATCH(BD1655,AY1643:BF1643,0))*(INDEX(AL1657:AU1664,MATCH(BD1655,AJ1657:AJ1664,0),MATCH(BD1656,AL1656:AU1656,0)))</f>
        <v>0</v>
      </c>
      <c r="BE1662" s="30">
        <f>INDEX(AY1645:BF1652,MATCH(AX1662,AW1645:AW1652,0),MATCH(BE1655,AY1643:BF1643,0))*(INDEX(AL1657:AU1664,MATCH(BE1655,AJ1657:AJ1664,0),MATCH(BE1656,AL1656:AU1656,0)))</f>
        <v>0</v>
      </c>
      <c r="BF1662" s="30">
        <f>INDEX(AY1645:BF1652,MATCH(AX1662,AW1645:AW1652,0),MATCH(BF1655,AY1643:BF1643,0))*(INDEX(AL1657:AU1664,MATCH(BF1655,AJ1657:AJ1664,0),MATCH(BF1656,AL1656:AU1656,0)))</f>
        <v>0</v>
      </c>
      <c r="BG1662" s="30">
        <f>INDEX(AY1645:BF1652,MATCH(AX1662,AW1645:AW1652,0),MATCH(BG1655,AY1643:BF1643,0))*(INDEX(AL1657:AU1664,MATCH(BG1655,AJ1657:AJ1664,0),MATCH(BG1656,AL1656:AU1656,0)))</f>
        <v>0</v>
      </c>
      <c r="BH1662" s="30">
        <f>INDEX(AY1645:BF1652,MATCH(AX1662,AW1645:AW1652,0),MATCH(BH1655,AY1643:BF1643,0))*(INDEX(AL1657:AU1664,MATCH(BH1655,AJ1657:AJ1664,0),MATCH(BH1656,AL1656:AU1656,0)))</f>
        <v>0</v>
      </c>
      <c r="BI1662" s="30">
        <f>INDEX(AY1645:BF1652,MATCH(AX1662,AW1645:AW1652,0),MATCH(BI1655,AY1643:BF1643,0))*(INDEX(AL1657:AU1664,MATCH(BI1655,AJ1657:AJ1664,0),MATCH(BI1656,AL1656:AU1656,0)))</f>
        <v>0</v>
      </c>
      <c r="BJ1662" s="30">
        <f>INDEX(AY1645:BF1652,MATCH(AX1662,AW1645:AW1652,0),MATCH(BJ1655,AY1643:BF1643,0))*(INDEX(AL1657:AU1664,MATCH(BJ1655,AJ1657:AJ1664,0),MATCH(BJ1656,AL1656:AU1656,0)))</f>
        <v>0</v>
      </c>
      <c r="BK1662" s="30">
        <f>INDEX(AY1645:BF1652,MATCH(AX1662,AW1645:AW1652,0),MATCH(BK1655,AY1643:BF1643,0))*(INDEX(AL1657:AU1664,MATCH(BK1655,AJ1657:AJ1664,0),MATCH(BK1656,AL1656:AU1656,0)))</f>
        <v>0</v>
      </c>
      <c r="BL1662" s="30">
        <f>INDEX(AY1645:BF1652,MATCH(AX1662,AW1645:AW1652,0),MATCH(BL1655,AY1643:BF1643,0))*(INDEX(AL1657:AU1664,MATCH(BL1655,AJ1657:AJ1664,0),MATCH(BL1656,AL1656:AU1656,0)))</f>
        <v>0</v>
      </c>
      <c r="BM1662" s="30">
        <f>INDEX(AY1645:BF1652,MATCH(AX1662,AW1645:AW1652,0),MATCH(BM1655,AY1643:BF1643,0))*(INDEX(AL1657:AU1664,MATCH(BM1655,AJ1657:AJ1664,0),MATCH(BM1656,AL1656:AU1656,0)))</f>
        <v>0</v>
      </c>
      <c r="BN1662" s="30">
        <f>INDEX(AY1645:BF1652,MATCH(AX1662,AW1645:AW1652,0),MATCH(BN1655,AY1643:BF1643,0))*(INDEX(AL1657:AU1664,MATCH(BN1655,AJ1657:AJ1664,0),MATCH(BN1656,AL1656:AU1656,0)))</f>
        <v>0</v>
      </c>
      <c r="BO1662" s="30">
        <f>INDEX(AY1645:BF1652,MATCH(AX1662,AW1645:AW1652,0),MATCH(BO1655,AY1643:BF1643,0))*(INDEX(AL1657:AU1664,MATCH(BO1655,AJ1657:AJ1664,0),MATCH(BO1656,AL1656:AU1656,0)))</f>
        <v>0</v>
      </c>
      <c r="BP1662" s="30">
        <f>INDEX(AY1645:BF1652,MATCH(AX1662,AW1645:AW1652,0),MATCH(BP1655,AY1643:BF1643,0))*(INDEX(AL1657:AU1664,MATCH(BP1655,AJ1657:AJ1664,0),MATCH(BP1656,AL1656:AU1656,0)))</f>
        <v>0</v>
      </c>
      <c r="BQ1662" s="30">
        <f>INDEX(AY1645:BF1652,MATCH(AX1662,AW1645:AW1652,0),MATCH(BQ1655,AY1643:BF1643,0))*(INDEX(AL1657:AU1664,MATCH(BQ1655,AJ1657:AJ1664,0),MATCH(BQ1656,AL1656:AU1656,0)))</f>
        <v>0</v>
      </c>
      <c r="BR1662" s="30">
        <f>INDEX(AY1645:BF1652,MATCH(AX1662,AW1645:AW1652,0),MATCH(BR1655,AY1643:BF1643,0))*(INDEX(AL1657:AU1664,MATCH(BR1655,AJ1657:AJ1664,0),MATCH(BR1656,AL1656:AU1656,0)))</f>
        <v>0</v>
      </c>
      <c r="BS1662" s="30">
        <f>INDEX(AY1645:BF1652,MATCH(AX1662,AW1645:AW1652,0),MATCH(BS1655,AY1643:BF1643,0))*(INDEX(AL1657:AU1664,MATCH(BS1655,AJ1657:AJ1664,0),MATCH(BS1656,AL1656:AU1656,0)))</f>
        <v>0</v>
      </c>
      <c r="BT1662" s="30">
        <f>INDEX(AY1645:BF1652,MATCH(AX1662,AW1645:AW1652,0),MATCH(BT1655,AY1643:BF1643,0))*(INDEX(AL1657:AU1664,MATCH(BT1655,AJ1657:AJ1664,0),MATCH(BT1656,AL1656:AU1656,0)))</f>
        <v>0</v>
      </c>
      <c r="BU1662" s="30">
        <f>INDEX(AY1645:BF1652,MATCH(AX1662,AW1645:AW1652,0),MATCH(BU1655,AY1643:BF1643,0))*(INDEX(AL1657:AU1664,MATCH(BU1655,AJ1657:AJ1664,0),MATCH(BU1656,AL1656:AU1656,0)))</f>
        <v>0</v>
      </c>
      <c r="BV1662" s="30">
        <f>INDEX(AY1645:BF1652,MATCH(AX1662,AW1645:AW1652,0),MATCH(BV1655,AY1643:BF1643,0))*(INDEX(AL1657:AU1664,MATCH(BV1655,AJ1657:AJ1664,0),MATCH(BV1656,AL1656:AU1656,0)))</f>
        <v>0</v>
      </c>
      <c r="BW1662" s="30">
        <f>INDEX(AY1645:BF1652,MATCH(AX1662,AW1645:AW1652,0),MATCH(BW1655,AY1643:BF1643,0))*(INDEX(AL1657:AU1664,MATCH(BW1655,AJ1657:AJ1664,0),MATCH(BW1656,AL1656:AU1656,0)))</f>
        <v>0</v>
      </c>
      <c r="BX1662" s="30">
        <f>INDEX(AY1645:BF1652,MATCH(AX1662,AW1645:AW1652,0),MATCH(BX1655,AY1643:BF1643,0))*(INDEX(AL1657:AU1664,MATCH(BX1655,AJ1657:AJ1664,0),MATCH(BX1656,AL1656:AU1656,0)))</f>
        <v>0</v>
      </c>
      <c r="BY1662" s="30">
        <f>INDEX(AY1645:BF1652,MATCH(AX1662,AW1645:AW1652,0),MATCH(BY1655,AY1643:BF1643,0))*(INDEX(AL1657:AU1664,MATCH(BY1655,AJ1657:AJ1664,0),MATCH(BY1656,AL1656:AU1656,0)))</f>
        <v>0</v>
      </c>
      <c r="BZ1662" s="30">
        <f>INDEX(AY1645:BF1652,MATCH(AX1662,AW1645:AW1652,0),MATCH(BZ1655,AY1643:BF1643,0))*(INDEX(AL1657:AU1664,MATCH(BZ1655,AJ1657:AJ1664,0),MATCH(BZ1656,AL1656:AU1656,0)))</f>
        <v>0</v>
      </c>
      <c r="CA1662" s="30">
        <f>INDEX(AY1645:BF1652,MATCH(AX1662,AW1645:AW1652,0),MATCH(CA1655,AY1643:BF1643,0))*(INDEX(AL1657:AU1664,MATCH(CA1655,AJ1657:AJ1664,0),MATCH(CA1656,AL1656:AU1656,0)))</f>
        <v>0</v>
      </c>
      <c r="CB1662" s="30">
        <f>INDEX(AY1645:BF1652,MATCH(AX1662,AW1645:AW1652,0),MATCH(CB1655,AY1643:BF1643,0))*(INDEX(AL1657:AU1664,MATCH(CB1655,AJ1657:AJ1664,0),MATCH(CB1656,AL1656:AU1656,0)))</f>
        <v>0</v>
      </c>
      <c r="CC1662" s="30">
        <f>INDEX(AY1645:BF1652,MATCH(AX1662,AW1645:AW1652,0),MATCH(CC1655,AY1643:BF1643,0))*(INDEX(AL1657:AU1664,MATCH(CC1655,AJ1657:AJ1664,0),MATCH(CC1656,AL1656:AU1656,0)))</f>
        <v>0</v>
      </c>
      <c r="CD1662" s="30">
        <f>INDEX(AY1645:BF1652,MATCH(AX1662,AW1645:AW1652,0),MATCH(CD1655,AY1643:BF1643,0))*(INDEX(AL1657:AU1664,MATCH(CD1655,AJ1657:AJ1664,0),MATCH(CD1656,AL1656:AU1656,0)))</f>
        <v>0</v>
      </c>
      <c r="CE1662" s="30">
        <f>INDEX(AY1645:BF1652,MATCH(AX1662,AW1645:AW1652,0),MATCH(CE1655,AY1643:BF1643,0))*(INDEX(AL1657:AU1664,MATCH(CE1655,AJ1657:AJ1664,0),MATCH(CE1656,AL1656:AU1656,0)))</f>
        <v>0</v>
      </c>
      <c r="CF1662" s="30">
        <f>INDEX(AY1645:BF1652,MATCH(AX1662,AW1645:AW1652,0),MATCH(CF1655,AY1643:BF1643,0))*(INDEX(AL1657:AU1664,MATCH(CF1655,AJ1657:AJ1664,0),MATCH(CF1656,AL1656:AU1656,0)))</f>
        <v>0</v>
      </c>
      <c r="CG1662" s="30">
        <f>INDEX(AY1645:BF1652,MATCH(AX1662,AW1645:AW1652,0),MATCH(CG1655,AY1643:BF1643,0))*(INDEX(AL1657:AU1664,MATCH(CG1655,AJ1657:AJ1664,0),MATCH(CG1656,AL1656:AU1656,0)))</f>
        <v>0</v>
      </c>
      <c r="CH1662" s="30">
        <f>INDEX(AY1645:BF1652,MATCH(AX1662,AW1645:AW1652,0),MATCH(CH1655,AY1643:BF1643,0))*(INDEX(AL1657:AU1664,MATCH(CH1655,AJ1657:AJ1664,0),MATCH(CH1656,AL1656:AU1656,0)))</f>
        <v>0</v>
      </c>
      <c r="CI1662" s="30">
        <f>INDEX(AY1645:BF1652,MATCH(AX1662,AW1645:AW1652,0),MATCH(CI1655,AY1643:BF1643,0))*(INDEX(AL1657:AU1664,MATCH(CI1655,AJ1657:AJ1664,0),MATCH(CI1656,AL1656:AU1656,0)))</f>
        <v>0</v>
      </c>
      <c r="CJ1662" s="30">
        <f>INDEX(AY1645:BF1652,MATCH(AX1662,AW1645:AW1652,0),MATCH(CJ1655,AY1643:BF1643,0))*(INDEX(AL1657:AU1664,MATCH(CJ1655,AJ1657:AJ1664,0),MATCH(CJ1656,AL1656:AU1656,0)))</f>
        <v>0</v>
      </c>
      <c r="CK1662" s="30">
        <f>INDEX(AY1645:BF1652,MATCH(AX1662,AW1645:AW1652,0),MATCH(CK1655,AY1643:BF1643,0))*(INDEX(AL1657:AU1664,MATCH(CK1655,AJ1657:AJ1664,0),MATCH(CK1656,AL1656:AU1656,0)))</f>
        <v>0</v>
      </c>
      <c r="CL1662" s="30">
        <f>INDEX(AY1645:BF1652,MATCH(AX1662,AW1645:AW1652,0),MATCH(CL1655,AY1643:BF1643,0))*(INDEX(AL1657:AU1664,MATCH(CL1655,AJ1657:AJ1664,0),MATCH(CL1656,AL1656:AU1656,0)))</f>
        <v>0</v>
      </c>
      <c r="CM1662" s="30">
        <f>INDEX(AY1645:BF1652,MATCH(AX1662,AW1645:AW1652,0),MATCH(CM1655,AY1643:BF1643,0))*(INDEX(AL1657:AU1664,MATCH(CM1655,AJ1657:AJ1664,0),MATCH(CM1656,AL1656:AU1656,0)))</f>
        <v>0</v>
      </c>
      <c r="CN1662" s="30">
        <f>INDEX(AY1645:BF1652,MATCH(AX1662,AW1645:AW1652,0),MATCH(CN1655,AY1643:BF1643,0))*(INDEX(AL1657:AU1664,MATCH(CN1655,AJ1657:AJ1664,0),MATCH(CN1656,AL1656:AU1656,0)))</f>
        <v>0</v>
      </c>
      <c r="CO1662" s="30">
        <f>INDEX(AY1645:BF1652,MATCH(AX1662,AW1645:AW1652,0),MATCH(CO1655,AY1643:BF1643,0))*(INDEX(AL1657:AU1664,MATCH(CO1655,AJ1657:AJ1664,0),MATCH(CO1656,AL1656:AU1656,0)))</f>
        <v>0</v>
      </c>
      <c r="CP1662" s="30">
        <f>INDEX(AY1645:BF1652,MATCH(AX1662,AW1645:AW1652,0),MATCH(CP1655,AY1643:BF1643,0))*(INDEX(AL1657:AU1664,MATCH(CP1655,AJ1657:AJ1664,0),MATCH(CP1656,AL1656:AU1656,0)))</f>
        <v>0</v>
      </c>
      <c r="CQ1662" s="30">
        <f>INDEX(AY1645:BF1652,MATCH(AX1662,AW1645:AW1652,0),MATCH(CQ1655,AY1643:BF1643,0))*(INDEX(AL1657:AU1664,MATCH(CQ1655,AJ1657:AJ1664,0),MATCH(CQ1656,AL1656:AU1656,0)))</f>
        <v>0</v>
      </c>
      <c r="CR1662" s="30">
        <f>INDEX(AY1645:BF1652,MATCH(AX1662,AW1645:AW1652,0),MATCH(CR1655,AY1643:BF1643,0))*(INDEX(AL1657:AU1664,MATCH(CR1655,AJ1657:AJ1664,0),MATCH(CR1656,AL1656:AU1656,0)))</f>
        <v>0</v>
      </c>
      <c r="CS1662" s="30">
        <f>INDEX(AY1645:BF1652,MATCH(AX1662,AW1645:AW1652,0),MATCH(CS1655,AY1643:BF1643,0))*(INDEX(AL1657:AU1664,MATCH(CS1655,AJ1657:AJ1664,0),MATCH(CS1656,AL1656:AU1656,0)))</f>
        <v>0</v>
      </c>
      <c r="CT1662" s="30">
        <f>INDEX(AY1645:BF1652,MATCH(AX1662,AW1645:AW1652,0),MATCH(CT1655,AY1643:BF1643,0))*(INDEX(AL1657:AU1664,MATCH(CT1655,AJ1657:AJ1664,0),MATCH(CT1656,AL1656:AU1656,0)))</f>
        <v>0</v>
      </c>
      <c r="CU1662" s="30">
        <f>INDEX(AY1645:BF1652,MATCH(AX1662,AW1645:AW1652,0),MATCH(CU1655,AY1643:BF1643,0))*(INDEX(AL1657:AU1664,MATCH(CU1655,AJ1657:AJ1664,0),MATCH(CU1656,AL1656:AU1656,0)))</f>
        <v>0</v>
      </c>
      <c r="CV1662" s="30">
        <f>INDEX(AY1645:BF1652,MATCH(AX1662,AW1645:AW1652,0),MATCH(CV1655,AY1643:BF1643,0))*(INDEX(AL1657:AU1664,MATCH(CV1655,AJ1657:AJ1664,0),MATCH(CV1656,AL1656:AU1656,0)))</f>
        <v>0</v>
      </c>
      <c r="CW1662" s="30">
        <f>INDEX(AY1645:BF1652,MATCH(AX1662,AW1645:AW1652,0),MATCH(CW1655,AY1643:BF1643,0))*(INDEX(AL1657:AU1664,MATCH(CW1655,AJ1657:AJ1664,0),MATCH(CW1656,AL1656:AU1656,0)))</f>
        <v>0</v>
      </c>
      <c r="CX1662" s="30">
        <f>INDEX(AY1645:BF1652,MATCH(AX1662,AW1645:AW1652,0),MATCH(CX1655,AY1643:BF1643,0))*(INDEX(AL1657:AU1664,MATCH(CX1655,AJ1657:AJ1664,0),MATCH(CX1656,AL1656:AU1656,0)))</f>
        <v>0</v>
      </c>
      <c r="CY1662" s="30">
        <f>INDEX(AY1645:BF1652,MATCH(AX1662,AW1645:AW1652,0),MATCH(CY1655,AY1643:BF1643,0))*(INDEX(AL1657:AU1664,MATCH(CY1655,AJ1657:AJ1664,0),MATCH(CY1656,AL1656:AU1656,0)))</f>
        <v>0</v>
      </c>
      <c r="CZ1662" s="30">
        <f>INDEX(AY1645:BF1652,MATCH(AX1662,AW1645:AW1652,0),MATCH(CZ1655,AY1643:BF1643,0))*(INDEX(AL1657:AU1664,MATCH(CZ1655,AJ1657:AJ1664,0),MATCH(CZ1656,AL1656:AU1656,0)))</f>
        <v>0</v>
      </c>
      <c r="DA1662" s="30">
        <f>INDEX(AY1645:BF1652,MATCH(AX1662,AW1645:AW1652,0),MATCH(DA1655,AY1643:BF1643,0))*(INDEX(AL1657:AU1664,MATCH(DA1655,AJ1657:AJ1664,0),MATCH(DA1656,AL1656:AU1656,0)))</f>
        <v>0</v>
      </c>
      <c r="DB1662" s="30">
        <f>INDEX(AY1645:BF1652,MATCH(AX1662,AW1645:AW1652,0),MATCH(DB1655,AY1643:BF1643,0))*(INDEX(AL1657:AU1664,MATCH(DB1655,AJ1657:AJ1664,0),MATCH(DB1656,AL1656:AU1656,0)))</f>
        <v>0</v>
      </c>
      <c r="DC1662" s="30">
        <f>INDEX(AY1645:BF1652,MATCH(AX1662,AW1645:AW1652,0),MATCH(DC1655,AY1643:BF1643,0))*(INDEX(AL1657:AU1664,MATCH(DC1655,AJ1657:AJ1664,0),MATCH(DC1656,AL1656:AU1656,0)))</f>
        <v>0</v>
      </c>
      <c r="DD1662" s="30">
        <f>INDEX(AY1645:BF1652,MATCH(AX1662,AW1645:AW1652,0),MATCH(DD1655,AY1643:BF1643,0))*(INDEX(AL1657:AU1664,MATCH(DD1655,AJ1657:AJ1664,0),MATCH(DD1656,AL1656:AU1656,0)))</f>
        <v>0</v>
      </c>
      <c r="DE1662" s="30">
        <f>INDEX(AY1645:BF1652,MATCH(AX1662,AW1645:AW1652,0),MATCH(DE1655,AY1643:BF1643,0))*(INDEX(AL1657:AU1664,MATCH(DE1655,AJ1657:AJ1664,0),MATCH(DE1656,AL1656:AU1656,0)))</f>
        <v>0</v>
      </c>
      <c r="DF1662" s="30">
        <f>INDEX(AY1645:BF1652,MATCH(AX1662,AW1645:AW1652,0),MATCH(DF1655,AY1643:BF1643,0))*(INDEX(AL1657:AU1664,MATCH(DF1655,AJ1657:AJ1664,0),MATCH(DF1656,AL1656:AU1656,0)))</f>
        <v>0</v>
      </c>
      <c r="DG1662" s="30">
        <f>INDEX(AY1645:BF1652,MATCH(AX1662,AW1645:AW1652,0),MATCH(DG1655,AY1643:BF1643,0))*(INDEX(AL1657:AU1664,MATCH(DG1655,AJ1657:AJ1664,0),MATCH(DG1656,AL1656:AU1656,0)))</f>
        <v>0</v>
      </c>
      <c r="DH1662" s="30">
        <f>INDEX(AY1645:BF1652,MATCH(AX1662,AW1645:AW1652,0),MATCH(DH1655,AY1643:BF1643,0))*(INDEX(AL1657:AU1664,MATCH(DH1655,AJ1657:AJ1664,0),MATCH(DH1656,AL1656:AU1656,0)))</f>
        <v>0</v>
      </c>
      <c r="DI1662" s="30">
        <f>INDEX(AY1645:BF1652,MATCH(AX1662,AW1645:AW1652,0),MATCH(DI1655,AY1643:BF1643,0))*(INDEX(AL1657:AU1664,MATCH(DI1655,AJ1657:AJ1664,0),MATCH(DI1656,AL1656:AU1656,0)))</f>
        <v>0</v>
      </c>
      <c r="DJ1662" s="30">
        <f>INDEX(AY1645:BF1652,MATCH(AX1662,AW1645:AW1652,0),MATCH(DJ1655,AY1643:BF1643,0))*(INDEX(AL1657:AU1664,MATCH(DJ1655,AJ1657:AJ1664,0),MATCH(DJ1656,AL1656:AU1656,0)))</f>
        <v>0</v>
      </c>
      <c r="DK1662" s="30">
        <f>INDEX(AY1645:BF1652,MATCH(AX1662,AW1645:AW1652,0),MATCH(DK1655,AY1643:BF1643,0))*(INDEX(AL1657:AU1664,MATCH(DK1655,AJ1657:AJ1664,0),MATCH(DK1656,AL1656:AU1656,0)))</f>
        <v>0</v>
      </c>
      <c r="DL1662" s="30">
        <f>INDEX(AY1645:BF1652,MATCH(AX1662,AW1645:AW1652,0),MATCH(DL1655,AY1643:BF1643,0))*(INDEX(AL1657:AU1664,MATCH(DL1655,AJ1657:AJ1664,0),MATCH(DL1656,AL1656:AU1656,0)))</f>
        <v>0</v>
      </c>
      <c r="DM1662" s="30">
        <f>INDEX(AY1645:BF1652,MATCH(AX1662,AW1645:AW1652,0),MATCH(DM1655,AY1643:BF1643,0))*(INDEX(AL1657:AU1664,MATCH(DM1655,AJ1657:AJ1664,0),MATCH(DM1656,AL1656:AU1656,0)))</f>
        <v>0</v>
      </c>
      <c r="DN1662" s="30">
        <f>INDEX(AY1645:BF1652,MATCH(AX1662,AW1645:AW1652,0),MATCH(DN1655,AY1643:BF1643,0))*(INDEX(AL1657:AU1664,MATCH(DN1655,AJ1657:AJ1664,0),MATCH(DN1656,AL1656:AU1656,0)))</f>
        <v>0</v>
      </c>
      <c r="DO1662" s="30">
        <f>INDEX(AY1645:BF1652,MATCH(AX1662,AW1645:AW1652,0),MATCH(DO1655,AY1643:BF1643,0))*(INDEX(AL1657:AU1664,MATCH(DO1655,AJ1657:AJ1664,0),MATCH(DO1656,AL1656:AU1656,0)))</f>
        <v>0</v>
      </c>
      <c r="DP1662" s="30">
        <f>INDEX(AY1645:BF1652,MATCH(AX1662,AW1645:AW1652,0),MATCH(DP1655,AY1643:BF1643,0))*(INDEX(AL1657:AU1664,MATCH(DP1655,AJ1657:AJ1664,0),MATCH(DP1656,AL1656:AU1656,0)))</f>
        <v>0</v>
      </c>
      <c r="DQ1662" s="30">
        <f>INDEX(AY1645:BF1652,MATCH(AX1662,AW1645:AW1652,0),MATCH(DQ1655,AY1643:BF1643,0))*(INDEX(AL1657:AU1664,MATCH(DQ1655,AJ1657:AJ1664,0),MATCH(DQ1656,AL1656:AU1656,0)))</f>
        <v>0</v>
      </c>
      <c r="DR1662" s="2" t="b">
        <f t="shared" si="1803"/>
        <v>1</v>
      </c>
      <c r="DS1662" s="29">
        <v>2028</v>
      </c>
      <c r="DT1662" s="30">
        <f>IF(DS1662&gt;DT1655,AY1661-AY1662,0)</f>
        <v>0</v>
      </c>
      <c r="DU1662" s="30">
        <f>IF(DS1662&gt;DU1655,AZ1661-AZ1662,0)</f>
        <v>0</v>
      </c>
      <c r="DV1662" s="30">
        <f>IF(DS1662&gt;DV1655,BA1661-BA1662,0)</f>
        <v>0</v>
      </c>
      <c r="DW1662" s="30">
        <f>IF(DS1662&gt;DW1655,BB1661-BB1662,0)</f>
        <v>0</v>
      </c>
      <c r="DX1662" s="30">
        <f>IF(DS1662&gt;DX1655,BC1661-BC1662,0)</f>
        <v>0</v>
      </c>
      <c r="DY1662" s="30">
        <f>IF(DS1662&gt;DY1655,BD1661-BD1662,0)</f>
        <v>0</v>
      </c>
      <c r="DZ1662" s="30">
        <f>IF(DS1662&gt;DZ1655,BE1661-BE1662,0)</f>
        <v>0</v>
      </c>
      <c r="EA1662" s="30">
        <f>IF(DS1662&gt;EA1655,BF1661-BF1662,0)</f>
        <v>0</v>
      </c>
      <c r="EB1662" s="30">
        <f>IF(DS1662&gt;EB1655,BG1661-BG1662,0)</f>
        <v>0</v>
      </c>
      <c r="EC1662" s="30">
        <f>IF(DS1662&gt;EC1655,BH1661-BH1662,0)</f>
        <v>0</v>
      </c>
      <c r="ED1662" s="30">
        <f>IF(DS1662&gt;ED1655,BI1661-BI1662,0)</f>
        <v>0</v>
      </c>
      <c r="EE1662" s="30">
        <f>IF(DS1662&gt;EE1655,BJ1661-BJ1662,0)</f>
        <v>0</v>
      </c>
      <c r="EF1662" s="30">
        <f>IF(DS1662&gt;EF1655,BK1661-BK1662,0)</f>
        <v>0</v>
      </c>
      <c r="EG1662" s="30">
        <f>IF(DS1662&gt;EG1655,BL1661-BL1662,0)</f>
        <v>0</v>
      </c>
      <c r="EH1662" s="30">
        <f>IF(DS1662&gt;EH1655,BM1661-BM1662,0)</f>
        <v>0</v>
      </c>
      <c r="EI1662" s="30">
        <f>IF(DS1662&gt;EI1655,BN1661-BN1662,0)</f>
        <v>0</v>
      </c>
      <c r="EJ1662" s="30">
        <f>IF(DS1662&gt;EJ1655,BO1661-BO1662,0)</f>
        <v>0</v>
      </c>
      <c r="EK1662" s="30">
        <f>IF(DS1662&gt;EK1655,BP1661-BP1662,0)</f>
        <v>0</v>
      </c>
      <c r="EL1662" s="30">
        <f>IF(DS1662&gt;EL1655,BQ1661-BQ1662,0)</f>
        <v>0</v>
      </c>
      <c r="EM1662" s="30">
        <f>IF(DS1662&gt;EM1655,BR1661-BR1662,0)</f>
        <v>0</v>
      </c>
      <c r="EN1662" s="30">
        <f>IF(DS1662&gt;EN1655,BS1661-BS1662,0)</f>
        <v>0</v>
      </c>
      <c r="EO1662" s="30">
        <f>IF(DS1662&gt;EO1655,BT1661-BT1662,0)</f>
        <v>0</v>
      </c>
      <c r="EP1662" s="30">
        <f>IF(DS1662&gt;EP1655,BU1661-BU1662,0)</f>
        <v>0</v>
      </c>
      <c r="EQ1662" s="30">
        <f>IF(DS1662&gt;EQ1655,BV1661-BV1662,0)</f>
        <v>0</v>
      </c>
      <c r="ER1662" s="30">
        <f>IF(DS1662&gt;ER1655,BW1661-BW1662,0)</f>
        <v>0</v>
      </c>
      <c r="ES1662" s="30">
        <f>IF(DS1662&gt;ES1655,BX1661-BX1662,0)</f>
        <v>0</v>
      </c>
      <c r="ET1662" s="30">
        <f>IF(DS1662&gt;ET1655,BY1661-BY1662,0)</f>
        <v>0</v>
      </c>
      <c r="EU1662" s="30">
        <f>IF(DS1662&gt;EU1655,BZ1661-BZ1662,0)</f>
        <v>0</v>
      </c>
      <c r="EV1662" s="30">
        <f>IF(DS1662&gt;EV1655,CA1661-CA1662,0)</f>
        <v>0</v>
      </c>
      <c r="EW1662" s="30">
        <f>IF(DS1662&gt;EW1655,CB1661-CB1662,0)</f>
        <v>0</v>
      </c>
      <c r="EX1662" s="30">
        <f>IF(DS1662&gt;EX1655,CC1661-CC1662,0)</f>
        <v>0</v>
      </c>
      <c r="EY1662" s="30">
        <f>IF(DS1662&gt;EY1655,CD1661-CD1662,0)</f>
        <v>0</v>
      </c>
      <c r="EZ1662" s="30">
        <f>IF(DS1662&gt;EZ1655,CE1661-CE1662,0)</f>
        <v>0</v>
      </c>
      <c r="FA1662" s="30">
        <f>IF(DS1662&gt;FA1655,CF1661-CF1662,0)</f>
        <v>0</v>
      </c>
      <c r="FB1662" s="30">
        <f>IF(DS1662&gt;FB1655,CG1661-CG1662,0)</f>
        <v>0</v>
      </c>
      <c r="FC1662" s="30">
        <f>IF(DS1662&gt;FC1655,CH1661-CH1662,0)</f>
        <v>0</v>
      </c>
      <c r="FD1662" s="30">
        <f>IF(DS1662&gt;FD1655,CI1661-CI1662,0)</f>
        <v>0</v>
      </c>
      <c r="FE1662" s="30">
        <f>IF(DS1662&gt;FE1655,CJ1661-CJ1662,0)</f>
        <v>0</v>
      </c>
      <c r="FF1662" s="30">
        <f>IF(DS1662&gt;FF1655,CK1661-CK1662,0)</f>
        <v>0</v>
      </c>
      <c r="FG1662" s="30">
        <f>IF(DS1662&gt;FG1655,CL1661-CL1662,0)</f>
        <v>0</v>
      </c>
      <c r="FH1662" s="30">
        <f>IF(DS1662&gt;FH1655,CM1661-CM1662,0)</f>
        <v>0</v>
      </c>
      <c r="FI1662" s="30">
        <f>IF(DS1662&gt;FI1655,CN1661-CN1662,0)</f>
        <v>0</v>
      </c>
      <c r="FJ1662" s="30">
        <f>IF(DS1662&gt;FJ1655,CO1661-CO1662,0)</f>
        <v>0</v>
      </c>
      <c r="FK1662" s="30">
        <f>IF(DS1662&gt;FK1655,CP1661-CP1662,0)</f>
        <v>0</v>
      </c>
      <c r="FL1662" s="30">
        <f>IF(DS1662&gt;FL1655,CQ1661-CQ1662,0)</f>
        <v>0</v>
      </c>
      <c r="FM1662" s="30">
        <f>IF(DS1662&gt;FM1655,CR1661-CR1662,0)</f>
        <v>0</v>
      </c>
      <c r="FN1662" s="30">
        <f>IF(DS1662&gt;FN1655,CS1661-CS1662,0)</f>
        <v>0</v>
      </c>
      <c r="FO1662" s="30">
        <f>IF(DS1662&gt;FO1655,CT1661-CT1662,0)</f>
        <v>0</v>
      </c>
      <c r="FP1662" s="30">
        <f>IF(DS1662&gt;FP1655,CU1661-CU1662,0)</f>
        <v>0</v>
      </c>
      <c r="FQ1662" s="30">
        <f>IF(DS1662&gt;FQ1655,CV1661-CV1662,0)</f>
        <v>0</v>
      </c>
      <c r="FR1662" s="30">
        <f>IF(DS1662&gt;FR1655,CW1661-CW1662,0)</f>
        <v>0</v>
      </c>
      <c r="FS1662" s="30">
        <f>IF(DS1662&gt;FS1655,CX1661-CX1662,0)</f>
        <v>0</v>
      </c>
      <c r="FT1662" s="30">
        <f>IF(DS1662&gt;FT1655,CY1661-CY1662,0)</f>
        <v>0</v>
      </c>
      <c r="FU1662" s="30">
        <f>IF(DS1662&gt;FU1655,CZ1661-CZ1662,0)</f>
        <v>0</v>
      </c>
      <c r="FV1662" s="30">
        <f>IF(DS1662&gt;FV1655,DA1661-DA1662,0)</f>
        <v>0</v>
      </c>
      <c r="FW1662" s="30">
        <f>IF(DS1662&gt;FW1655,DB1661-DB1662,0)</f>
        <v>0</v>
      </c>
      <c r="FX1662" s="30">
        <f>IF(DS1662&gt;FX1655,DC1661-DC1662,0)</f>
        <v>0</v>
      </c>
      <c r="FY1662" s="30">
        <f>IF(DS1662&gt;FY1655,DD1661-DD1662,0)</f>
        <v>0</v>
      </c>
      <c r="FZ1662" s="30">
        <f>IF(DS1662&gt;FZ1655,DE1661-DE1662,0)</f>
        <v>0</v>
      </c>
      <c r="GA1662" s="30">
        <f>IF(DS1662&gt;GA1655,DF1661-DF1662,0)</f>
        <v>0</v>
      </c>
      <c r="GB1662" s="30">
        <f>IF(DS1662&gt;GB1655,DG1661-DG1662,0)</f>
        <v>0</v>
      </c>
      <c r="GC1662" s="30">
        <f>IF(DS1662&gt;GC1655,DH1661-DH1662,0)</f>
        <v>0</v>
      </c>
      <c r="GD1662" s="30">
        <f>IF(DS1662&gt;GD1655,DI1661-DI1662,0)</f>
        <v>0</v>
      </c>
      <c r="GE1662" s="30">
        <f>IF(DS1662&gt;GE1655,DJ1661-DJ1662,0)</f>
        <v>0</v>
      </c>
      <c r="GF1662" s="30">
        <f>IF(DS1662&gt;GF1655,DK1661-DK1662,0)</f>
        <v>0</v>
      </c>
      <c r="GG1662" s="30">
        <f>IF(DS1662&gt;GG1655,DL1661-DL1662,0)</f>
        <v>0</v>
      </c>
      <c r="GH1662" s="30">
        <f>IF(DS1662&gt;GH1655,DM1661-DM1662,0)</f>
        <v>0</v>
      </c>
      <c r="GI1662" s="30">
        <f>IF(DS1662&gt;GI1655,DN1661-DN1662,0)</f>
        <v>0</v>
      </c>
      <c r="GJ1662" s="30">
        <f>IF(DS1662&gt;GJ1655,DO1661-DO1662,0)</f>
        <v>0</v>
      </c>
      <c r="GK1662" s="30">
        <f>IF(DS1662&gt;GK1655,DP1661-DP1662,0)</f>
        <v>0</v>
      </c>
      <c r="GL1662" s="30">
        <f>IF(DS1662&gt;GL1655,DQ1661-DQ1662,0)</f>
        <v>0</v>
      </c>
      <c r="GM1662" s="30" t="b">
        <f t="shared" si="1804"/>
        <v>1</v>
      </c>
      <c r="GO1662" s="29">
        <v>2028</v>
      </c>
      <c r="GP1662" s="27">
        <f>SUMIF(DT1656:GL1656,GP1656,DT1662:GL1662)</f>
        <v>0</v>
      </c>
      <c r="GQ1662" s="28">
        <f>SUMIF(DT1656:GL1656,GQ1656,DT1662:GL1662)</f>
        <v>0</v>
      </c>
      <c r="GR1662" s="28">
        <f>SUMIF(DT1656:GL1656,GR1656,DT1662:GL1662)</f>
        <v>0</v>
      </c>
      <c r="GS1662" s="28">
        <f>SUMIF(DT1656:GL1656,GS1656,DT1662:GL1662)</f>
        <v>0</v>
      </c>
      <c r="GT1662" s="28">
        <f>SUMIF(DT1656:GL1656,GT1656,DT1662:GL1662)</f>
        <v>0</v>
      </c>
      <c r="GU1662" s="28">
        <f>SUMIF(DT1656:GL1656,GU1656,DT1662:GL1662)</f>
        <v>0</v>
      </c>
      <c r="GV1662" s="28">
        <f>SUMIF(DT1656:GL1656,GV1656,DT1662:GL1662)</f>
        <v>0</v>
      </c>
      <c r="GW1662" s="28">
        <f>SUMIF(DT1656:GL1656,GW1656,DT1662:GL1662)</f>
        <v>0</v>
      </c>
      <c r="GX1662" s="28">
        <f>SUMIF(DT1656:GL1656,GX1656,DT1662:GL1662)</f>
        <v>0</v>
      </c>
      <c r="GY1662" s="28">
        <f>SUMIF(DT1656:GL1656,GY1656,DT1662:GL1662)</f>
        <v>0</v>
      </c>
      <c r="GZ1662" s="28">
        <f>SUMIF(DT1656:GL1656,GZ1656,DT1662:GL1662)</f>
        <v>0</v>
      </c>
      <c r="HA1662" s="27" t="b">
        <f t="shared" si="1805"/>
        <v>1</v>
      </c>
    </row>
    <row r="1663" spans="1:209" ht="15.75" hidden="1" customHeight="1" x14ac:dyDescent="0.2">
      <c r="A1663" s="2" t="s">
        <v>1</v>
      </c>
      <c r="B1663" s="26"/>
      <c r="S1663" s="16"/>
      <c r="AJ1663" s="27">
        <v>2029</v>
      </c>
      <c r="AK1663" s="27">
        <v>0</v>
      </c>
      <c r="AL1663" s="30">
        <f t="shared" si="1806"/>
        <v>0</v>
      </c>
      <c r="AM1663" s="30">
        <f t="shared" si="1807"/>
        <v>0</v>
      </c>
      <c r="AN1663" s="30">
        <f t="shared" si="1808"/>
        <v>0</v>
      </c>
      <c r="AO1663" s="30">
        <f t="shared" si="1809"/>
        <v>0</v>
      </c>
      <c r="AP1663" s="30">
        <f t="shared" si="1810"/>
        <v>0</v>
      </c>
      <c r="AQ1663" s="30">
        <f t="shared" si="1811"/>
        <v>0</v>
      </c>
      <c r="AR1663" s="30">
        <f t="shared" si="1812"/>
        <v>0</v>
      </c>
      <c r="AS1663" s="30">
        <f t="shared" si="1813"/>
        <v>0</v>
      </c>
      <c r="AT1663" s="30">
        <f t="shared" si="1814"/>
        <v>0</v>
      </c>
      <c r="AU1663" s="30">
        <f t="shared" si="1815"/>
        <v>0</v>
      </c>
      <c r="AV1663" s="65"/>
      <c r="AX1663" s="29">
        <v>2029</v>
      </c>
      <c r="AY1663" s="30">
        <f t="shared" si="1802"/>
        <v>0</v>
      </c>
      <c r="AZ1663" s="30">
        <f>INDEX(AY1645:BF1652,MATCH(AX1663,AW1645:AW1652,0),MATCH(AZ1655,AY1643:BF1643,0))*(INDEX(AL1657:AU1664,MATCH(AZ1655,AJ1657:AJ1664,0),MATCH(AZ1656,AL1656:AU1656,0)))</f>
        <v>0</v>
      </c>
      <c r="BA1663" s="30">
        <f>INDEX(AY1645:BF1652,MATCH(AX1663,AW1645:AW1652,0),MATCH(BA1655,AY1643:BF1643,0))*(INDEX(AL1657:AU1664,MATCH(BA1655,AJ1657:AJ1664,0),MATCH(BA1656,AL1656:AU1656,0)))</f>
        <v>0</v>
      </c>
      <c r="BB1663" s="30">
        <f>INDEX(AY1645:BF1652,MATCH(AX1663,AW1645:AW1652,0),MATCH(BB1655,AY1643:BF1643,0))*(INDEX(AL1657:AU1664,MATCH(BB1655,AJ1657:AJ1664,0),MATCH(BB1656,AL1656:AU1656,0)))</f>
        <v>0</v>
      </c>
      <c r="BC1663" s="30">
        <f>INDEX(AY1645:BF1652,MATCH(AX1663,AW1645:AW1652,0),MATCH(BC1655,AY1643:BF1643,0))*(INDEX(AL1657:AU1664,MATCH(BC1655,AJ1657:AJ1664,0),MATCH(BC1656,AL1656:AU1656,0)))</f>
        <v>0</v>
      </c>
      <c r="BD1663" s="30">
        <f>INDEX(AY1645:BF1652,MATCH(AX1663,AW1645:AW1652,0),MATCH(BD1655,AY1643:BF1643,0))*(INDEX(AL1657:AU1664,MATCH(BD1655,AJ1657:AJ1664,0),MATCH(BD1656,AL1656:AU1656,0)))</f>
        <v>0</v>
      </c>
      <c r="BE1663" s="30">
        <f>INDEX(AY1645:BF1652,MATCH(AX1663,AW1645:AW1652,0),MATCH(BE1655,AY1643:BF1643,0))*(INDEX(AL1657:AU1664,MATCH(BE1655,AJ1657:AJ1664,0),MATCH(BE1656,AL1656:AU1656,0)))</f>
        <v>0</v>
      </c>
      <c r="BF1663" s="30">
        <f>INDEX(AY1645:BF1652,MATCH(AX1663,AW1645:AW1652,0),MATCH(BF1655,AY1643:BF1643,0))*(INDEX(AL1657:AU1664,MATCH(BF1655,AJ1657:AJ1664,0),MATCH(BF1656,AL1656:AU1656,0)))</f>
        <v>0</v>
      </c>
      <c r="BG1663" s="30">
        <f>INDEX(AY1645:BF1652,MATCH(AX1663,AW1645:AW1652,0),MATCH(BG1655,AY1643:BF1643,0))*(INDEX(AL1657:AU1664,MATCH(BG1655,AJ1657:AJ1664,0),MATCH(BG1656,AL1656:AU1656,0)))</f>
        <v>0</v>
      </c>
      <c r="BH1663" s="30">
        <f>INDEX(AY1645:BF1652,MATCH(AX1663,AW1645:AW1652,0),MATCH(BH1655,AY1643:BF1643,0))*(INDEX(AL1657:AU1664,MATCH(BH1655,AJ1657:AJ1664,0),MATCH(BH1656,AL1656:AU1656,0)))</f>
        <v>0</v>
      </c>
      <c r="BI1663" s="30">
        <f>INDEX(AY1645:BF1652,MATCH(AX1663,AW1645:AW1652,0),MATCH(BI1655,AY1643:BF1643,0))*(INDEX(AL1657:AU1664,MATCH(BI1655,AJ1657:AJ1664,0),MATCH(BI1656,AL1656:AU1656,0)))</f>
        <v>0</v>
      </c>
      <c r="BJ1663" s="30">
        <f>INDEX(AY1645:BF1652,MATCH(AX1663,AW1645:AW1652,0),MATCH(BJ1655,AY1643:BF1643,0))*(INDEX(AL1657:AU1664,MATCH(BJ1655,AJ1657:AJ1664,0),MATCH(BJ1656,AL1656:AU1656,0)))</f>
        <v>0</v>
      </c>
      <c r="BK1663" s="30">
        <f>INDEX(AY1645:BF1652,MATCH(AX1663,AW1645:AW1652,0),MATCH(BK1655,AY1643:BF1643,0))*(INDEX(AL1657:AU1664,MATCH(BK1655,AJ1657:AJ1664,0),MATCH(BK1656,AL1656:AU1656,0)))</f>
        <v>0</v>
      </c>
      <c r="BL1663" s="30">
        <f>INDEX(AY1645:BF1652,MATCH(AX1663,AW1645:AW1652,0),MATCH(BL1655,AY1643:BF1643,0))*(INDEX(AL1657:AU1664,MATCH(BL1655,AJ1657:AJ1664,0),MATCH(BL1656,AL1656:AU1656,0)))</f>
        <v>0</v>
      </c>
      <c r="BM1663" s="30">
        <f>INDEX(AY1645:BF1652,MATCH(AX1663,AW1645:AW1652,0),MATCH(BM1655,AY1643:BF1643,0))*(INDEX(AL1657:AU1664,MATCH(BM1655,AJ1657:AJ1664,0),MATCH(BM1656,AL1656:AU1656,0)))</f>
        <v>0</v>
      </c>
      <c r="BN1663" s="30">
        <f>INDEX(AY1645:BF1652,MATCH(AX1663,AW1645:AW1652,0),MATCH(BN1655,AY1643:BF1643,0))*(INDEX(AL1657:AU1664,MATCH(BN1655,AJ1657:AJ1664,0),MATCH(BN1656,AL1656:AU1656,0)))</f>
        <v>0</v>
      </c>
      <c r="BO1663" s="30">
        <f>INDEX(AY1645:BF1652,MATCH(AX1663,AW1645:AW1652,0),MATCH(BO1655,AY1643:BF1643,0))*(INDEX(AL1657:AU1664,MATCH(BO1655,AJ1657:AJ1664,0),MATCH(BO1656,AL1656:AU1656,0)))</f>
        <v>0</v>
      </c>
      <c r="BP1663" s="30">
        <f>INDEX(AY1645:BF1652,MATCH(AX1663,AW1645:AW1652,0),MATCH(BP1655,AY1643:BF1643,0))*(INDEX(AL1657:AU1664,MATCH(BP1655,AJ1657:AJ1664,0),MATCH(BP1656,AL1656:AU1656,0)))</f>
        <v>0</v>
      </c>
      <c r="BQ1663" s="30">
        <f>INDEX(AY1645:BF1652,MATCH(AX1663,AW1645:AW1652,0),MATCH(BQ1655,AY1643:BF1643,0))*(INDEX(AL1657:AU1664,MATCH(BQ1655,AJ1657:AJ1664,0),MATCH(BQ1656,AL1656:AU1656,0)))</f>
        <v>0</v>
      </c>
      <c r="BR1663" s="30">
        <f>INDEX(AY1645:BF1652,MATCH(AX1663,AW1645:AW1652,0),MATCH(BR1655,AY1643:BF1643,0))*(INDEX(AL1657:AU1664,MATCH(BR1655,AJ1657:AJ1664,0),MATCH(BR1656,AL1656:AU1656,0)))</f>
        <v>0</v>
      </c>
      <c r="BS1663" s="30">
        <f>INDEX(AY1645:BF1652,MATCH(AX1663,AW1645:AW1652,0),MATCH(BS1655,AY1643:BF1643,0))*(INDEX(AL1657:AU1664,MATCH(BS1655,AJ1657:AJ1664,0),MATCH(BS1656,AL1656:AU1656,0)))</f>
        <v>0</v>
      </c>
      <c r="BT1663" s="30">
        <f>INDEX(AY1645:BF1652,MATCH(AX1663,AW1645:AW1652,0),MATCH(BT1655,AY1643:BF1643,0))*(INDEX(AL1657:AU1664,MATCH(BT1655,AJ1657:AJ1664,0),MATCH(BT1656,AL1656:AU1656,0)))</f>
        <v>0</v>
      </c>
      <c r="BU1663" s="30">
        <f>INDEX(AY1645:BF1652,MATCH(AX1663,AW1645:AW1652,0),MATCH(BU1655,AY1643:BF1643,0))*(INDEX(AL1657:AU1664,MATCH(BU1655,AJ1657:AJ1664,0),MATCH(BU1656,AL1656:AU1656,0)))</f>
        <v>0</v>
      </c>
      <c r="BV1663" s="30">
        <f>INDEX(AY1645:BF1652,MATCH(AX1663,AW1645:AW1652,0),MATCH(BV1655,AY1643:BF1643,0))*(INDEX(AL1657:AU1664,MATCH(BV1655,AJ1657:AJ1664,0),MATCH(BV1656,AL1656:AU1656,0)))</f>
        <v>0</v>
      </c>
      <c r="BW1663" s="30">
        <f>INDEX(AY1645:BF1652,MATCH(AX1663,AW1645:AW1652,0),MATCH(BW1655,AY1643:BF1643,0))*(INDEX(AL1657:AU1664,MATCH(BW1655,AJ1657:AJ1664,0),MATCH(BW1656,AL1656:AU1656,0)))</f>
        <v>0</v>
      </c>
      <c r="BX1663" s="30">
        <f>INDEX(AY1645:BF1652,MATCH(AX1663,AW1645:AW1652,0),MATCH(BX1655,AY1643:BF1643,0))*(INDEX(AL1657:AU1664,MATCH(BX1655,AJ1657:AJ1664,0),MATCH(BX1656,AL1656:AU1656,0)))</f>
        <v>0</v>
      </c>
      <c r="BY1663" s="30">
        <f>INDEX(AY1645:BF1652,MATCH(AX1663,AW1645:AW1652,0),MATCH(BY1655,AY1643:BF1643,0))*(INDEX(AL1657:AU1664,MATCH(BY1655,AJ1657:AJ1664,0),MATCH(BY1656,AL1656:AU1656,0)))</f>
        <v>0</v>
      </c>
      <c r="BZ1663" s="30">
        <f>INDEX(AY1645:BF1652,MATCH(AX1663,AW1645:AW1652,0),MATCH(BZ1655,AY1643:BF1643,0))*(INDEX(AL1657:AU1664,MATCH(BZ1655,AJ1657:AJ1664,0),MATCH(BZ1656,AL1656:AU1656,0)))</f>
        <v>0</v>
      </c>
      <c r="CA1663" s="30">
        <f>INDEX(AY1645:BF1652,MATCH(AX1663,AW1645:AW1652,0),MATCH(CA1655,AY1643:BF1643,0))*(INDEX(AL1657:AU1664,MATCH(CA1655,AJ1657:AJ1664,0),MATCH(CA1656,AL1656:AU1656,0)))</f>
        <v>0</v>
      </c>
      <c r="CB1663" s="30">
        <f>INDEX(AY1645:BF1652,MATCH(AX1663,AW1645:AW1652,0),MATCH(CB1655,AY1643:BF1643,0))*(INDEX(AL1657:AU1664,MATCH(CB1655,AJ1657:AJ1664,0),MATCH(CB1656,AL1656:AU1656,0)))</f>
        <v>0</v>
      </c>
      <c r="CC1663" s="30">
        <f>INDEX(AY1645:BF1652,MATCH(AX1663,AW1645:AW1652,0),MATCH(CC1655,AY1643:BF1643,0))*(INDEX(AL1657:AU1664,MATCH(CC1655,AJ1657:AJ1664,0),MATCH(CC1656,AL1656:AU1656,0)))</f>
        <v>0</v>
      </c>
      <c r="CD1663" s="30">
        <f>INDEX(AY1645:BF1652,MATCH(AX1663,AW1645:AW1652,0),MATCH(CD1655,AY1643:BF1643,0))*(INDEX(AL1657:AU1664,MATCH(CD1655,AJ1657:AJ1664,0),MATCH(CD1656,AL1656:AU1656,0)))</f>
        <v>0</v>
      </c>
      <c r="CE1663" s="30">
        <f>INDEX(AY1645:BF1652,MATCH(AX1663,AW1645:AW1652,0),MATCH(CE1655,AY1643:BF1643,0))*(INDEX(AL1657:AU1664,MATCH(CE1655,AJ1657:AJ1664,0),MATCH(CE1656,AL1656:AU1656,0)))</f>
        <v>0</v>
      </c>
      <c r="CF1663" s="30">
        <f>INDEX(AY1645:BF1652,MATCH(AX1663,AW1645:AW1652,0),MATCH(CF1655,AY1643:BF1643,0))*(INDEX(AL1657:AU1664,MATCH(CF1655,AJ1657:AJ1664,0),MATCH(CF1656,AL1656:AU1656,0)))</f>
        <v>0</v>
      </c>
      <c r="CG1663" s="30">
        <f>INDEX(AY1645:BF1652,MATCH(AX1663,AW1645:AW1652,0),MATCH(CG1655,AY1643:BF1643,0))*(INDEX(AL1657:AU1664,MATCH(CG1655,AJ1657:AJ1664,0),MATCH(CG1656,AL1656:AU1656,0)))</f>
        <v>0</v>
      </c>
      <c r="CH1663" s="30">
        <f>INDEX(AY1645:BF1652,MATCH(AX1663,AW1645:AW1652,0),MATCH(CH1655,AY1643:BF1643,0))*(INDEX(AL1657:AU1664,MATCH(CH1655,AJ1657:AJ1664,0),MATCH(CH1656,AL1656:AU1656,0)))</f>
        <v>0</v>
      </c>
      <c r="CI1663" s="30">
        <f>INDEX(AY1645:BF1652,MATCH(AX1663,AW1645:AW1652,0),MATCH(CI1655,AY1643:BF1643,0))*(INDEX(AL1657:AU1664,MATCH(CI1655,AJ1657:AJ1664,0),MATCH(CI1656,AL1656:AU1656,0)))</f>
        <v>0</v>
      </c>
      <c r="CJ1663" s="30">
        <f>INDEX(AY1645:BF1652,MATCH(AX1663,AW1645:AW1652,0),MATCH(CJ1655,AY1643:BF1643,0))*(INDEX(AL1657:AU1664,MATCH(CJ1655,AJ1657:AJ1664,0),MATCH(CJ1656,AL1656:AU1656,0)))</f>
        <v>0</v>
      </c>
      <c r="CK1663" s="30">
        <f>INDEX(AY1645:BF1652,MATCH(AX1663,AW1645:AW1652,0),MATCH(CK1655,AY1643:BF1643,0))*(INDEX(AL1657:AU1664,MATCH(CK1655,AJ1657:AJ1664,0),MATCH(CK1656,AL1656:AU1656,0)))</f>
        <v>0</v>
      </c>
      <c r="CL1663" s="30">
        <f>INDEX(AY1645:BF1652,MATCH(AX1663,AW1645:AW1652,0),MATCH(CL1655,AY1643:BF1643,0))*(INDEX(AL1657:AU1664,MATCH(CL1655,AJ1657:AJ1664,0),MATCH(CL1656,AL1656:AU1656,0)))</f>
        <v>0</v>
      </c>
      <c r="CM1663" s="30">
        <f>INDEX(AY1645:BF1652,MATCH(AX1663,AW1645:AW1652,0),MATCH(CM1655,AY1643:BF1643,0))*(INDEX(AL1657:AU1664,MATCH(CM1655,AJ1657:AJ1664,0),MATCH(CM1656,AL1656:AU1656,0)))</f>
        <v>0</v>
      </c>
      <c r="CN1663" s="30">
        <f>INDEX(AY1645:BF1652,MATCH(AX1663,AW1645:AW1652,0),MATCH(CN1655,AY1643:BF1643,0))*(INDEX(AL1657:AU1664,MATCH(CN1655,AJ1657:AJ1664,0),MATCH(CN1656,AL1656:AU1656,0)))</f>
        <v>0</v>
      </c>
      <c r="CO1663" s="30">
        <f>INDEX(AY1645:BF1652,MATCH(AX1663,AW1645:AW1652,0),MATCH(CO1655,AY1643:BF1643,0))*(INDEX(AL1657:AU1664,MATCH(CO1655,AJ1657:AJ1664,0),MATCH(CO1656,AL1656:AU1656,0)))</f>
        <v>0</v>
      </c>
      <c r="CP1663" s="30">
        <f>INDEX(AY1645:BF1652,MATCH(AX1663,AW1645:AW1652,0),MATCH(CP1655,AY1643:BF1643,0))*(INDEX(AL1657:AU1664,MATCH(CP1655,AJ1657:AJ1664,0),MATCH(CP1656,AL1656:AU1656,0)))</f>
        <v>0</v>
      </c>
      <c r="CQ1663" s="30">
        <f>INDEX(AY1645:BF1652,MATCH(AX1663,AW1645:AW1652,0),MATCH(CQ1655,AY1643:BF1643,0))*(INDEX(AL1657:AU1664,MATCH(CQ1655,AJ1657:AJ1664,0),MATCH(CQ1656,AL1656:AU1656,0)))</f>
        <v>0</v>
      </c>
      <c r="CR1663" s="30">
        <f>INDEX(AY1645:BF1652,MATCH(AX1663,AW1645:AW1652,0),MATCH(CR1655,AY1643:BF1643,0))*(INDEX(AL1657:AU1664,MATCH(CR1655,AJ1657:AJ1664,0),MATCH(CR1656,AL1656:AU1656,0)))</f>
        <v>0</v>
      </c>
      <c r="CS1663" s="30">
        <f>INDEX(AY1645:BF1652,MATCH(AX1663,AW1645:AW1652,0),MATCH(CS1655,AY1643:BF1643,0))*(INDEX(AL1657:AU1664,MATCH(CS1655,AJ1657:AJ1664,0),MATCH(CS1656,AL1656:AU1656,0)))</f>
        <v>0</v>
      </c>
      <c r="CT1663" s="30">
        <f>INDEX(AY1645:BF1652,MATCH(AX1663,AW1645:AW1652,0),MATCH(CT1655,AY1643:BF1643,0))*(INDEX(AL1657:AU1664,MATCH(CT1655,AJ1657:AJ1664,0),MATCH(CT1656,AL1656:AU1656,0)))</f>
        <v>0</v>
      </c>
      <c r="CU1663" s="30">
        <f>INDEX(AY1645:BF1652,MATCH(AX1663,AW1645:AW1652,0),MATCH(CU1655,AY1643:BF1643,0))*(INDEX(AL1657:AU1664,MATCH(CU1655,AJ1657:AJ1664,0),MATCH(CU1656,AL1656:AU1656,0)))</f>
        <v>0</v>
      </c>
      <c r="CV1663" s="30">
        <f>INDEX(AY1645:BF1652,MATCH(AX1663,AW1645:AW1652,0),MATCH(CV1655,AY1643:BF1643,0))*(INDEX(AL1657:AU1664,MATCH(CV1655,AJ1657:AJ1664,0),MATCH(CV1656,AL1656:AU1656,0)))</f>
        <v>0</v>
      </c>
      <c r="CW1663" s="30">
        <f>INDEX(AY1645:BF1652,MATCH(AX1663,AW1645:AW1652,0),MATCH(CW1655,AY1643:BF1643,0))*(INDEX(AL1657:AU1664,MATCH(CW1655,AJ1657:AJ1664,0),MATCH(CW1656,AL1656:AU1656,0)))</f>
        <v>0</v>
      </c>
      <c r="CX1663" s="30">
        <f>INDEX(AY1645:BF1652,MATCH(AX1663,AW1645:AW1652,0),MATCH(CX1655,AY1643:BF1643,0))*(INDEX(AL1657:AU1664,MATCH(CX1655,AJ1657:AJ1664,0),MATCH(CX1656,AL1656:AU1656,0)))</f>
        <v>0</v>
      </c>
      <c r="CY1663" s="30">
        <f>INDEX(AY1645:BF1652,MATCH(AX1663,AW1645:AW1652,0),MATCH(CY1655,AY1643:BF1643,0))*(INDEX(AL1657:AU1664,MATCH(CY1655,AJ1657:AJ1664,0),MATCH(CY1656,AL1656:AU1656,0)))</f>
        <v>0</v>
      </c>
      <c r="CZ1663" s="30">
        <f>INDEX(AY1645:BF1652,MATCH(AX1663,AW1645:AW1652,0),MATCH(CZ1655,AY1643:BF1643,0))*(INDEX(AL1657:AU1664,MATCH(CZ1655,AJ1657:AJ1664,0),MATCH(CZ1656,AL1656:AU1656,0)))</f>
        <v>0</v>
      </c>
      <c r="DA1663" s="30">
        <f>INDEX(AY1645:BF1652,MATCH(AX1663,AW1645:AW1652,0),MATCH(DA1655,AY1643:BF1643,0))*(INDEX(AL1657:AU1664,MATCH(DA1655,AJ1657:AJ1664,0),MATCH(DA1656,AL1656:AU1656,0)))</f>
        <v>0</v>
      </c>
      <c r="DB1663" s="30">
        <f>INDEX(AY1645:BF1652,MATCH(AX1663,AW1645:AW1652,0),MATCH(DB1655,AY1643:BF1643,0))*(INDEX(AL1657:AU1664,MATCH(DB1655,AJ1657:AJ1664,0),MATCH(DB1656,AL1656:AU1656,0)))</f>
        <v>0</v>
      </c>
      <c r="DC1663" s="30">
        <f>INDEX(AY1645:BF1652,MATCH(AX1663,AW1645:AW1652,0),MATCH(DC1655,AY1643:BF1643,0))*(INDEX(AL1657:AU1664,MATCH(DC1655,AJ1657:AJ1664,0),MATCH(DC1656,AL1656:AU1656,0)))</f>
        <v>0</v>
      </c>
      <c r="DD1663" s="30">
        <f>INDEX(AY1645:BF1652,MATCH(AX1663,AW1645:AW1652,0),MATCH(DD1655,AY1643:BF1643,0))*(INDEX(AL1657:AU1664,MATCH(DD1655,AJ1657:AJ1664,0),MATCH(DD1656,AL1656:AU1656,0)))</f>
        <v>0</v>
      </c>
      <c r="DE1663" s="30">
        <f>INDEX(AY1645:BF1652,MATCH(AX1663,AW1645:AW1652,0),MATCH(DE1655,AY1643:BF1643,0))*(INDEX(AL1657:AU1664,MATCH(DE1655,AJ1657:AJ1664,0),MATCH(DE1656,AL1656:AU1656,0)))</f>
        <v>0</v>
      </c>
      <c r="DF1663" s="30">
        <f>INDEX(AY1645:BF1652,MATCH(AX1663,AW1645:AW1652,0),MATCH(DF1655,AY1643:BF1643,0))*(INDEX(AL1657:AU1664,MATCH(DF1655,AJ1657:AJ1664,0),MATCH(DF1656,AL1656:AU1656,0)))</f>
        <v>0</v>
      </c>
      <c r="DG1663" s="30">
        <f>INDEX(AY1645:BF1652,MATCH(AX1663,AW1645:AW1652,0),MATCH(DG1655,AY1643:BF1643,0))*(INDEX(AL1657:AU1664,MATCH(DG1655,AJ1657:AJ1664,0),MATCH(DG1656,AL1656:AU1656,0)))</f>
        <v>0</v>
      </c>
      <c r="DH1663" s="30">
        <f>INDEX(AY1645:BF1652,MATCH(AX1663,AW1645:AW1652,0),MATCH(DH1655,AY1643:BF1643,0))*(INDEX(AL1657:AU1664,MATCH(DH1655,AJ1657:AJ1664,0),MATCH(DH1656,AL1656:AU1656,0)))</f>
        <v>0</v>
      </c>
      <c r="DI1663" s="30">
        <f>INDEX(AY1645:BF1652,MATCH(AX1663,AW1645:AW1652,0),MATCH(DI1655,AY1643:BF1643,0))*(INDEX(AL1657:AU1664,MATCH(DI1655,AJ1657:AJ1664,0),MATCH(DI1656,AL1656:AU1656,0)))</f>
        <v>0</v>
      </c>
      <c r="DJ1663" s="30">
        <f>INDEX(AY1645:BF1652,MATCH(AX1663,AW1645:AW1652,0),MATCH(DJ1655,AY1643:BF1643,0))*(INDEX(AL1657:AU1664,MATCH(DJ1655,AJ1657:AJ1664,0),MATCH(DJ1656,AL1656:AU1656,0)))</f>
        <v>0</v>
      </c>
      <c r="DK1663" s="30">
        <f>INDEX(AY1645:BF1652,MATCH(AX1663,AW1645:AW1652,0),MATCH(DK1655,AY1643:BF1643,0))*(INDEX(AL1657:AU1664,MATCH(DK1655,AJ1657:AJ1664,0),MATCH(DK1656,AL1656:AU1656,0)))</f>
        <v>0</v>
      </c>
      <c r="DL1663" s="30">
        <f>INDEX(AY1645:BF1652,MATCH(AX1663,AW1645:AW1652,0),MATCH(DL1655,AY1643:BF1643,0))*(INDEX(AL1657:AU1664,MATCH(DL1655,AJ1657:AJ1664,0),MATCH(DL1656,AL1656:AU1656,0)))</f>
        <v>0</v>
      </c>
      <c r="DM1663" s="30">
        <f>INDEX(AY1645:BF1652,MATCH(AX1663,AW1645:AW1652,0),MATCH(DM1655,AY1643:BF1643,0))*(INDEX(AL1657:AU1664,MATCH(DM1655,AJ1657:AJ1664,0),MATCH(DM1656,AL1656:AU1656,0)))</f>
        <v>0</v>
      </c>
      <c r="DN1663" s="30">
        <f>INDEX(AY1645:BF1652,MATCH(AX1663,AW1645:AW1652,0),MATCH(DN1655,AY1643:BF1643,0))*(INDEX(AL1657:AU1664,MATCH(DN1655,AJ1657:AJ1664,0),MATCH(DN1656,AL1656:AU1656,0)))</f>
        <v>0</v>
      </c>
      <c r="DO1663" s="30">
        <f>INDEX(AY1645:BF1652,MATCH(AX1663,AW1645:AW1652,0),MATCH(DO1655,AY1643:BF1643,0))*(INDEX(AL1657:AU1664,MATCH(DO1655,AJ1657:AJ1664,0),MATCH(DO1656,AL1656:AU1656,0)))</f>
        <v>0</v>
      </c>
      <c r="DP1663" s="30">
        <f>INDEX(AY1645:BF1652,MATCH(AX1663,AW1645:AW1652,0),MATCH(DP1655,AY1643:BF1643,0))*(INDEX(AL1657:AU1664,MATCH(DP1655,AJ1657:AJ1664,0),MATCH(DP1656,AL1656:AU1656,0)))</f>
        <v>0</v>
      </c>
      <c r="DQ1663" s="30">
        <f>INDEX(AY1645:BF1652,MATCH(AX1663,AW1645:AW1652,0),MATCH(DQ1655,AY1643:BF1643,0))*(INDEX(AL1657:AU1664,MATCH(DQ1655,AJ1657:AJ1664,0),MATCH(DQ1656,AL1656:AU1656,0)))</f>
        <v>0</v>
      </c>
      <c r="DR1663" s="2" t="b">
        <f t="shared" si="1803"/>
        <v>1</v>
      </c>
      <c r="DS1663" s="29">
        <v>2029</v>
      </c>
      <c r="DT1663" s="30">
        <f>IF(DS1663&gt;DT1655,AY1662-AY1663,0)</f>
        <v>0</v>
      </c>
      <c r="DU1663" s="30">
        <f>IF(DS1663&gt;DU1655,AZ1662-AZ1663,0)</f>
        <v>0</v>
      </c>
      <c r="DV1663" s="30">
        <f>IF(DS1663&gt;DV1655,BA1662-BA1663,0)</f>
        <v>0</v>
      </c>
      <c r="DW1663" s="30">
        <f>IF(DS1663&gt;DW1655,BB1662-BB1663,0)</f>
        <v>0</v>
      </c>
      <c r="DX1663" s="30">
        <f>IF(DS1663&gt;DX1655,BC1662-BC1663,0)</f>
        <v>0</v>
      </c>
      <c r="DY1663" s="30">
        <f>IF(DS1663&gt;DY1655,BD1662-BD1663,0)</f>
        <v>0</v>
      </c>
      <c r="DZ1663" s="30">
        <f>IF(DS1663&gt;DZ1655,BE1662-BE1663,0)</f>
        <v>0</v>
      </c>
      <c r="EA1663" s="30">
        <f>IF(DS1663&gt;EA1655,BF1662-BF1663,0)</f>
        <v>0</v>
      </c>
      <c r="EB1663" s="30">
        <f>IF(DS1663&gt;EB1655,BG1662-BG1663,0)</f>
        <v>0</v>
      </c>
      <c r="EC1663" s="30">
        <f>IF(DS1663&gt;EC1655,BH1662-BH1663,0)</f>
        <v>0</v>
      </c>
      <c r="ED1663" s="30">
        <f>IF(DS1663&gt;ED1655,BI1662-BI1663,0)</f>
        <v>0</v>
      </c>
      <c r="EE1663" s="30">
        <f>IF(DS1663&gt;EE1655,BJ1662-BJ1663,0)</f>
        <v>0</v>
      </c>
      <c r="EF1663" s="30">
        <f>IF(DS1663&gt;EF1655,BK1662-BK1663,0)</f>
        <v>0</v>
      </c>
      <c r="EG1663" s="30">
        <f>IF(DS1663&gt;EG1655,BL1662-BL1663,0)</f>
        <v>0</v>
      </c>
      <c r="EH1663" s="30">
        <f>IF(DS1663&gt;EH1655,BM1662-BM1663,0)</f>
        <v>0</v>
      </c>
      <c r="EI1663" s="30">
        <f>IF(DS1663&gt;EI1655,BN1662-BN1663,0)</f>
        <v>0</v>
      </c>
      <c r="EJ1663" s="30">
        <f>IF(DS1663&gt;EJ1655,BO1662-BO1663,0)</f>
        <v>0</v>
      </c>
      <c r="EK1663" s="30">
        <f>IF(DS1663&gt;EK1655,BP1662-BP1663,0)</f>
        <v>0</v>
      </c>
      <c r="EL1663" s="30">
        <f>IF(DS1663&gt;EL1655,BQ1662-BQ1663,0)</f>
        <v>0</v>
      </c>
      <c r="EM1663" s="30">
        <f>IF(DS1663&gt;EM1655,BR1662-BR1663,0)</f>
        <v>0</v>
      </c>
      <c r="EN1663" s="30">
        <f>IF(DS1663&gt;EN1655,BS1662-BS1663,0)</f>
        <v>0</v>
      </c>
      <c r="EO1663" s="30">
        <f>IF(DS1663&gt;EO1655,BT1662-BT1663,0)</f>
        <v>0</v>
      </c>
      <c r="EP1663" s="30">
        <f>IF(DS1663&gt;EP1655,BU1662-BU1663,0)</f>
        <v>0</v>
      </c>
      <c r="EQ1663" s="30">
        <f>IF(DS1663&gt;EQ1655,BV1662-BV1663,0)</f>
        <v>0</v>
      </c>
      <c r="ER1663" s="30">
        <f>IF(DS1663&gt;ER1655,BW1662-BW1663,0)</f>
        <v>0</v>
      </c>
      <c r="ES1663" s="30">
        <f>IF(DS1663&gt;ES1655,BX1662-BX1663,0)</f>
        <v>0</v>
      </c>
      <c r="ET1663" s="30">
        <f>IF(DS1663&gt;ET1655,BY1662-BY1663,0)</f>
        <v>0</v>
      </c>
      <c r="EU1663" s="30">
        <f>IF(DS1663&gt;EU1655,BZ1662-BZ1663,0)</f>
        <v>0</v>
      </c>
      <c r="EV1663" s="30">
        <f>IF(DS1663&gt;EV1655,CA1662-CA1663,0)</f>
        <v>0</v>
      </c>
      <c r="EW1663" s="30">
        <f>IF(DS1663&gt;EW1655,CB1662-CB1663,0)</f>
        <v>0</v>
      </c>
      <c r="EX1663" s="30">
        <f>IF(DS1663&gt;EX1655,CC1662-CC1663,0)</f>
        <v>0</v>
      </c>
      <c r="EY1663" s="30">
        <f>IF(DS1663&gt;EY1655,CD1662-CD1663,0)</f>
        <v>0</v>
      </c>
      <c r="EZ1663" s="30">
        <f>IF(DS1663&gt;EZ1655,CE1662-CE1663,0)</f>
        <v>0</v>
      </c>
      <c r="FA1663" s="30">
        <f>IF(DS1663&gt;FA1655,CF1662-CF1663,0)</f>
        <v>0</v>
      </c>
      <c r="FB1663" s="30">
        <f>IF(DS1663&gt;FB1655,CG1662-CG1663,0)</f>
        <v>0</v>
      </c>
      <c r="FC1663" s="30">
        <f>IF(DS1663&gt;FC1655,CH1662-CH1663,0)</f>
        <v>0</v>
      </c>
      <c r="FD1663" s="30">
        <f>IF(DS1663&gt;FD1655,CI1662-CI1663,0)</f>
        <v>0</v>
      </c>
      <c r="FE1663" s="30">
        <f>IF(DS1663&gt;FE1655,CJ1662-CJ1663,0)</f>
        <v>0</v>
      </c>
      <c r="FF1663" s="30">
        <f>IF(DS1663&gt;FF1655,CK1662-CK1663,0)</f>
        <v>0</v>
      </c>
      <c r="FG1663" s="30">
        <f>IF(DS1663&gt;FG1655,CL1662-CL1663,0)</f>
        <v>0</v>
      </c>
      <c r="FH1663" s="30">
        <f>IF(DS1663&gt;FH1655,CM1662-CM1663,0)</f>
        <v>0</v>
      </c>
      <c r="FI1663" s="30">
        <f>IF(DS1663&gt;FI1655,CN1662-CN1663,0)</f>
        <v>0</v>
      </c>
      <c r="FJ1663" s="30">
        <f>IF(DS1663&gt;FJ1655,CO1662-CO1663,0)</f>
        <v>0</v>
      </c>
      <c r="FK1663" s="30">
        <f>IF(DS1663&gt;FK1655,CP1662-CP1663,0)</f>
        <v>0</v>
      </c>
      <c r="FL1663" s="30">
        <f>IF(DS1663&gt;FL1655,CQ1662-CQ1663,0)</f>
        <v>0</v>
      </c>
      <c r="FM1663" s="30">
        <f>IF(DS1663&gt;FM1655,CR1662-CR1663,0)</f>
        <v>0</v>
      </c>
      <c r="FN1663" s="30">
        <f>IF(DS1663&gt;FN1655,CS1662-CS1663,0)</f>
        <v>0</v>
      </c>
      <c r="FO1663" s="30">
        <f>IF(DS1663&gt;FO1655,CT1662-CT1663,0)</f>
        <v>0</v>
      </c>
      <c r="FP1663" s="30">
        <f>IF(DS1663&gt;FP1655,CU1662-CU1663,0)</f>
        <v>0</v>
      </c>
      <c r="FQ1663" s="30">
        <f>IF(DS1663&gt;FQ1655,CV1662-CV1663,0)</f>
        <v>0</v>
      </c>
      <c r="FR1663" s="30">
        <f>IF(DS1663&gt;FR1655,CW1662-CW1663,0)</f>
        <v>0</v>
      </c>
      <c r="FS1663" s="30">
        <f>IF(DS1663&gt;FS1655,CX1662-CX1663,0)</f>
        <v>0</v>
      </c>
      <c r="FT1663" s="30">
        <f>IF(DS1663&gt;FT1655,CY1662-CY1663,0)</f>
        <v>0</v>
      </c>
      <c r="FU1663" s="30">
        <f>IF(DS1663&gt;FU1655,CZ1662-CZ1663,0)</f>
        <v>0</v>
      </c>
      <c r="FV1663" s="30">
        <f>IF(DS1663&gt;FV1655,DA1662-DA1663,0)</f>
        <v>0</v>
      </c>
      <c r="FW1663" s="30">
        <f>IF(DS1663&gt;FW1655,DB1662-DB1663,0)</f>
        <v>0</v>
      </c>
      <c r="FX1663" s="30">
        <f>IF(DS1663&gt;FX1655,DC1662-DC1663,0)</f>
        <v>0</v>
      </c>
      <c r="FY1663" s="30">
        <f>IF(DS1663&gt;FY1655,DD1662-DD1663,0)</f>
        <v>0</v>
      </c>
      <c r="FZ1663" s="30">
        <f>IF(DS1663&gt;FZ1655,DE1662-DE1663,0)</f>
        <v>0</v>
      </c>
      <c r="GA1663" s="30">
        <f>IF(DS1663&gt;GA1655,DF1662-DF1663,0)</f>
        <v>0</v>
      </c>
      <c r="GB1663" s="30">
        <f>IF(DS1663&gt;GB1655,DG1662-DG1663,0)</f>
        <v>0</v>
      </c>
      <c r="GC1663" s="30">
        <f>IF(DS1663&gt;GC1655,DH1662-DH1663,0)</f>
        <v>0</v>
      </c>
      <c r="GD1663" s="30">
        <f>IF(DS1663&gt;GD1655,DI1662-DI1663,0)</f>
        <v>0</v>
      </c>
      <c r="GE1663" s="30">
        <f>IF(DS1663&gt;GE1655,DJ1662-DJ1663,0)</f>
        <v>0</v>
      </c>
      <c r="GF1663" s="30">
        <f>IF(DS1663&gt;GF1655,DK1662-DK1663,0)</f>
        <v>0</v>
      </c>
      <c r="GG1663" s="30">
        <f>IF(DS1663&gt;GG1655,DL1662-DL1663,0)</f>
        <v>0</v>
      </c>
      <c r="GH1663" s="30">
        <f>IF(DS1663&gt;GH1655,DM1662-DM1663,0)</f>
        <v>0</v>
      </c>
      <c r="GI1663" s="30">
        <f>IF(DS1663&gt;GI1655,DN1662-DN1663,0)</f>
        <v>0</v>
      </c>
      <c r="GJ1663" s="30">
        <f>IF(DS1663&gt;GJ1655,DO1662-DO1663,0)</f>
        <v>0</v>
      </c>
      <c r="GK1663" s="30">
        <f>IF(DS1663&gt;GK1655,DP1662-DP1663,0)</f>
        <v>0</v>
      </c>
      <c r="GL1663" s="30">
        <f>IF(DS1663&gt;GL1655,DQ1662-DQ1663,0)</f>
        <v>0</v>
      </c>
      <c r="GM1663" s="30" t="b">
        <f t="shared" si="1804"/>
        <v>1</v>
      </c>
      <c r="GO1663" s="29">
        <v>2029</v>
      </c>
      <c r="GP1663" s="27">
        <f>SUMIF(DT1656:GL1656,GP1656,DT1663:GL1663)</f>
        <v>0</v>
      </c>
      <c r="GQ1663" s="28">
        <f>SUMIF(DT1656:GL1656,GQ1656,DT1663:GL1663)</f>
        <v>0</v>
      </c>
      <c r="GR1663" s="28">
        <f>SUMIF(DT1656:GL1656,GR1656,DT1663:GL1663)</f>
        <v>0</v>
      </c>
      <c r="GS1663" s="28">
        <f>SUMIF(DT1656:GL1656,GS1656,DT1663:GL1663)</f>
        <v>0</v>
      </c>
      <c r="GT1663" s="28">
        <f>SUMIF(DT1656:GL1656,GT1656,DT1663:GL1663)</f>
        <v>0</v>
      </c>
      <c r="GU1663" s="28">
        <f>SUMIF(DT1656:GL1656,GU1656,DT1663:GL1663)</f>
        <v>0</v>
      </c>
      <c r="GV1663" s="28">
        <f>SUMIF(DT1656:GL1656,GV1656,DT1663:GL1663)</f>
        <v>0</v>
      </c>
      <c r="GW1663" s="28">
        <f>SUMIF(DT1656:GL1656,GW1656,DT1663:GL1663)</f>
        <v>0</v>
      </c>
      <c r="GX1663" s="28">
        <f>SUMIF(DT1656:GL1656,GX1656,DT1663:GL1663)</f>
        <v>0</v>
      </c>
      <c r="GY1663" s="28">
        <f>SUMIF(DT1656:GL1656,GY1656,DT1663:GL1663)</f>
        <v>0</v>
      </c>
      <c r="GZ1663" s="28">
        <f>SUMIF(DT1656:GL1656,GZ1656,DT1663:GL1663)</f>
        <v>0</v>
      </c>
      <c r="HA1663" s="27" t="b">
        <f t="shared" si="1805"/>
        <v>1</v>
      </c>
    </row>
    <row r="1664" spans="1:209" hidden="1" x14ac:dyDescent="0.2">
      <c r="A1664" s="2" t="s">
        <v>1</v>
      </c>
      <c r="B1664" s="26"/>
      <c r="S1664" s="16"/>
      <c r="AJ1664" s="27">
        <v>2030</v>
      </c>
      <c r="AK1664" s="27">
        <v>0</v>
      </c>
      <c r="AL1664" s="30">
        <f t="shared" si="1806"/>
        <v>0</v>
      </c>
      <c r="AM1664" s="30">
        <f t="shared" si="1807"/>
        <v>0</v>
      </c>
      <c r="AN1664" s="30">
        <f t="shared" si="1808"/>
        <v>0</v>
      </c>
      <c r="AO1664" s="30">
        <f t="shared" si="1809"/>
        <v>0</v>
      </c>
      <c r="AP1664" s="30">
        <f t="shared" si="1810"/>
        <v>0</v>
      </c>
      <c r="AQ1664" s="30">
        <f t="shared" si="1811"/>
        <v>0</v>
      </c>
      <c r="AR1664" s="30">
        <f t="shared" si="1812"/>
        <v>0</v>
      </c>
      <c r="AS1664" s="30">
        <f t="shared" si="1813"/>
        <v>0</v>
      </c>
      <c r="AT1664" s="30">
        <f t="shared" si="1814"/>
        <v>0</v>
      </c>
      <c r="AU1664" s="30">
        <f t="shared" si="1815"/>
        <v>0</v>
      </c>
      <c r="AV1664" s="65"/>
      <c r="AX1664" s="29">
        <v>2030</v>
      </c>
      <c r="AY1664" s="30">
        <f t="shared" si="1802"/>
        <v>0</v>
      </c>
      <c r="AZ1664" s="30">
        <f>INDEX(AY1645:BF1652,MATCH(AX1664,AW1645:AW1652,0),MATCH(AZ1655,AY1643:BF1643,0))*(INDEX(AL1657:AU1664,MATCH(AZ1655,AJ1657:AJ1664,0),MATCH(AZ1656,AL1656:AU1656,0)))</f>
        <v>0</v>
      </c>
      <c r="BA1664" s="30">
        <f>INDEX(AY1645:BF1652,MATCH(AX1664,AW1645:AW1652,0),MATCH(BA1655,AY1643:BF1643,0))*(INDEX(AL1657:AU1664,MATCH(BA1655,AJ1657:AJ1664,0),MATCH(BA1656,AL1656:AU1656,0)))</f>
        <v>0</v>
      </c>
      <c r="BB1664" s="30">
        <f>INDEX(AY1645:BF1652,MATCH(AX1664,AW1645:AW1652,0),MATCH(BB1655,AY1643:BF1643,0))*(INDEX(AL1657:AU1664,MATCH(BB1655,AJ1657:AJ1664,0),MATCH(BB1656,AL1656:AU1656,0)))</f>
        <v>0</v>
      </c>
      <c r="BC1664" s="30">
        <f>INDEX(AY1645:BF1652,MATCH(AX1664,AW1645:AW1652,0),MATCH(BC1655,AY1643:BF1643,0))*(INDEX(AL1657:AU1664,MATCH(BC1655,AJ1657:AJ1664,0),MATCH(BC1656,AL1656:AU1656,0)))</f>
        <v>0</v>
      </c>
      <c r="BD1664" s="30">
        <f>INDEX(AY1645:BF1652,MATCH(AX1664,AW1645:AW1652,0),MATCH(BD1655,AY1643:BF1643,0))*(INDEX(AL1657:AU1664,MATCH(BD1655,AJ1657:AJ1664,0),MATCH(BD1656,AL1656:AU1656,0)))</f>
        <v>0</v>
      </c>
      <c r="BE1664" s="30">
        <f>INDEX(AY1645:BF1652,MATCH(AX1664,AW1645:AW1652,0),MATCH(BE1655,AY1643:BF1643,0))*(INDEX(AL1657:AU1664,MATCH(BE1655,AJ1657:AJ1664,0),MATCH(BE1656,AL1656:AU1656,0)))</f>
        <v>0</v>
      </c>
      <c r="BF1664" s="30">
        <f>INDEX(AY1645:BF1652,MATCH(AX1664,AW1645:AW1652,0),MATCH(BF1655,AY1643:BF1643,0))*(INDEX(AL1657:AU1664,MATCH(BF1655,AJ1657:AJ1664,0),MATCH(BF1656,AL1656:AU1656,0)))</f>
        <v>0</v>
      </c>
      <c r="BG1664" s="30">
        <f>INDEX(AY1645:BF1652,MATCH(AX1664,AW1645:AW1652,0),MATCH(BG1655,AY1643:BF1643,0))*(INDEX(AL1657:AU1664,MATCH(BG1655,AJ1657:AJ1664,0),MATCH(BG1656,AL1656:AU1656,0)))</f>
        <v>0</v>
      </c>
      <c r="BH1664" s="30">
        <f>INDEX(AY1645:BF1652,MATCH(AX1664,AW1645:AW1652,0),MATCH(BH1655,AY1643:BF1643,0))*(INDEX(AL1657:AU1664,MATCH(BH1655,AJ1657:AJ1664,0),MATCH(BH1656,AL1656:AU1656,0)))</f>
        <v>0</v>
      </c>
      <c r="BI1664" s="30">
        <f>INDEX(AY1645:BF1652,MATCH(AX1664,AW1645:AW1652,0),MATCH(BI1655,AY1643:BF1643,0))*(INDEX(AL1657:AU1664,MATCH(BI1655,AJ1657:AJ1664,0),MATCH(BI1656,AL1656:AU1656,0)))</f>
        <v>0</v>
      </c>
      <c r="BJ1664" s="30">
        <f>INDEX(AY1645:BF1652,MATCH(AX1664,AW1645:AW1652,0),MATCH(BJ1655,AY1643:BF1643,0))*(INDEX(AL1657:AU1664,MATCH(BJ1655,AJ1657:AJ1664,0),MATCH(BJ1656,AL1656:AU1656,0)))</f>
        <v>0</v>
      </c>
      <c r="BK1664" s="30">
        <f>INDEX(AY1645:BF1652,MATCH(AX1664,AW1645:AW1652,0),MATCH(BK1655,AY1643:BF1643,0))*(INDEX(AL1657:AU1664,MATCH(BK1655,AJ1657:AJ1664,0),MATCH(BK1656,AL1656:AU1656,0)))</f>
        <v>0</v>
      </c>
      <c r="BL1664" s="30">
        <f>INDEX(AY1645:BF1652,MATCH(AX1664,AW1645:AW1652,0),MATCH(BL1655,AY1643:BF1643,0))*(INDEX(AL1657:AU1664,MATCH(BL1655,AJ1657:AJ1664,0),MATCH(BL1656,AL1656:AU1656,0)))</f>
        <v>0</v>
      </c>
      <c r="BM1664" s="30">
        <f>INDEX(AY1645:BF1652,MATCH(AX1664,AW1645:AW1652,0),MATCH(BM1655,AY1643:BF1643,0))*(INDEX(AL1657:AU1664,MATCH(BM1655,AJ1657:AJ1664,0),MATCH(BM1656,AL1656:AU1656,0)))</f>
        <v>0</v>
      </c>
      <c r="BN1664" s="30">
        <f>INDEX(AY1645:BF1652,MATCH(AX1664,AW1645:AW1652,0),MATCH(BN1655,AY1643:BF1643,0))*(INDEX(AL1657:AU1664,MATCH(BN1655,AJ1657:AJ1664,0),MATCH(BN1656,AL1656:AU1656,0)))</f>
        <v>0</v>
      </c>
      <c r="BO1664" s="30">
        <f>INDEX(AY1645:BF1652,MATCH(AX1664,AW1645:AW1652,0),MATCH(BO1655,AY1643:BF1643,0))*(INDEX(AL1657:AU1664,MATCH(BO1655,AJ1657:AJ1664,0),MATCH(BO1656,AL1656:AU1656,0)))</f>
        <v>0</v>
      </c>
      <c r="BP1664" s="30">
        <f>INDEX(AY1645:BF1652,MATCH(AX1664,AW1645:AW1652,0),MATCH(BP1655,AY1643:BF1643,0))*(INDEX(AL1657:AU1664,MATCH(BP1655,AJ1657:AJ1664,0),MATCH(BP1656,AL1656:AU1656,0)))</f>
        <v>0</v>
      </c>
      <c r="BQ1664" s="30">
        <f>INDEX(AY1645:BF1652,MATCH(AX1664,AW1645:AW1652,0),MATCH(BQ1655,AY1643:BF1643,0))*(INDEX(AL1657:AU1664,MATCH(BQ1655,AJ1657:AJ1664,0),MATCH(BQ1656,AL1656:AU1656,0)))</f>
        <v>0</v>
      </c>
      <c r="BR1664" s="30">
        <f>INDEX(AY1645:BF1652,MATCH(AX1664,AW1645:AW1652,0),MATCH(BR1655,AY1643:BF1643,0))*(INDEX(AL1657:AU1664,MATCH(BR1655,AJ1657:AJ1664,0),MATCH(BR1656,AL1656:AU1656,0)))</f>
        <v>0</v>
      </c>
      <c r="BS1664" s="30">
        <f>INDEX(AY1645:BF1652,MATCH(AX1664,AW1645:AW1652,0),MATCH(BS1655,AY1643:BF1643,0))*(INDEX(AL1657:AU1664,MATCH(BS1655,AJ1657:AJ1664,0),MATCH(BS1656,AL1656:AU1656,0)))</f>
        <v>0</v>
      </c>
      <c r="BT1664" s="30">
        <f>INDEX(AY1645:BF1652,MATCH(AX1664,AW1645:AW1652,0),MATCH(BT1655,AY1643:BF1643,0))*(INDEX(AL1657:AU1664,MATCH(BT1655,AJ1657:AJ1664,0),MATCH(BT1656,AL1656:AU1656,0)))</f>
        <v>0</v>
      </c>
      <c r="BU1664" s="30">
        <f>INDEX(AY1645:BF1652,MATCH(AX1664,AW1645:AW1652,0),MATCH(BU1655,AY1643:BF1643,0))*(INDEX(AL1657:AU1664,MATCH(BU1655,AJ1657:AJ1664,0),MATCH(BU1656,AL1656:AU1656,0)))</f>
        <v>0</v>
      </c>
      <c r="BV1664" s="30">
        <f>INDEX(AY1645:BF1652,MATCH(AX1664,AW1645:AW1652,0),MATCH(BV1655,AY1643:BF1643,0))*(INDEX(AL1657:AU1664,MATCH(BV1655,AJ1657:AJ1664,0),MATCH(BV1656,AL1656:AU1656,0)))</f>
        <v>0</v>
      </c>
      <c r="BW1664" s="30">
        <f>INDEX(AY1645:BF1652,MATCH(AX1664,AW1645:AW1652,0),MATCH(BW1655,AY1643:BF1643,0))*(INDEX(AL1657:AU1664,MATCH(BW1655,AJ1657:AJ1664,0),MATCH(BW1656,AL1656:AU1656,0)))</f>
        <v>0</v>
      </c>
      <c r="BX1664" s="30">
        <f>INDEX(AY1645:BF1652,MATCH(AX1664,AW1645:AW1652,0),MATCH(BX1655,AY1643:BF1643,0))*(INDEX(AL1657:AU1664,MATCH(BX1655,AJ1657:AJ1664,0),MATCH(BX1656,AL1656:AU1656,0)))</f>
        <v>0</v>
      </c>
      <c r="BY1664" s="30">
        <f>INDEX(AY1645:BF1652,MATCH(AX1664,AW1645:AW1652,0),MATCH(BY1655,AY1643:BF1643,0))*(INDEX(AL1657:AU1664,MATCH(BY1655,AJ1657:AJ1664,0),MATCH(BY1656,AL1656:AU1656,0)))</f>
        <v>0</v>
      </c>
      <c r="BZ1664" s="30">
        <f>INDEX(AY1645:BF1652,MATCH(AX1664,AW1645:AW1652,0),MATCH(BZ1655,AY1643:BF1643,0))*(INDEX(AL1657:AU1664,MATCH(BZ1655,AJ1657:AJ1664,0),MATCH(BZ1656,AL1656:AU1656,0)))</f>
        <v>0</v>
      </c>
      <c r="CA1664" s="30">
        <f>INDEX(AY1645:BF1652,MATCH(AX1664,AW1645:AW1652,0),MATCH(CA1655,AY1643:BF1643,0))*(INDEX(AL1657:AU1664,MATCH(CA1655,AJ1657:AJ1664,0),MATCH(CA1656,AL1656:AU1656,0)))</f>
        <v>0</v>
      </c>
      <c r="CB1664" s="30">
        <f>INDEX(AY1645:BF1652,MATCH(AX1664,AW1645:AW1652,0),MATCH(CB1655,AY1643:BF1643,0))*(INDEX(AL1657:AU1664,MATCH(CB1655,AJ1657:AJ1664,0),MATCH(CB1656,AL1656:AU1656,0)))</f>
        <v>0</v>
      </c>
      <c r="CC1664" s="30">
        <f>INDEX(AY1645:BF1652,MATCH(AX1664,AW1645:AW1652,0),MATCH(CC1655,AY1643:BF1643,0))*(INDEX(AL1657:AU1664,MATCH(CC1655,AJ1657:AJ1664,0),MATCH(CC1656,AL1656:AU1656,0)))</f>
        <v>0</v>
      </c>
      <c r="CD1664" s="30">
        <f>INDEX(AY1645:BF1652,MATCH(AX1664,AW1645:AW1652,0),MATCH(CD1655,AY1643:BF1643,0))*(INDEX(AL1657:AU1664,MATCH(CD1655,AJ1657:AJ1664,0),MATCH(CD1656,AL1656:AU1656,0)))</f>
        <v>0</v>
      </c>
      <c r="CE1664" s="30">
        <f>INDEX(AY1645:BF1652,MATCH(AX1664,AW1645:AW1652,0),MATCH(CE1655,AY1643:BF1643,0))*(INDEX(AL1657:AU1664,MATCH(CE1655,AJ1657:AJ1664,0),MATCH(CE1656,AL1656:AU1656,0)))</f>
        <v>0</v>
      </c>
      <c r="CF1664" s="30">
        <f>INDEX(AY1645:BF1652,MATCH(AX1664,AW1645:AW1652,0),MATCH(CF1655,AY1643:BF1643,0))*(INDEX(AL1657:AU1664,MATCH(CF1655,AJ1657:AJ1664,0),MATCH(CF1656,AL1656:AU1656,0)))</f>
        <v>0</v>
      </c>
      <c r="CG1664" s="30">
        <f>INDEX(AY1645:BF1652,MATCH(AX1664,AW1645:AW1652,0),MATCH(CG1655,AY1643:BF1643,0))*(INDEX(AL1657:AU1664,MATCH(CG1655,AJ1657:AJ1664,0),MATCH(CG1656,AL1656:AU1656,0)))</f>
        <v>0</v>
      </c>
      <c r="CH1664" s="30">
        <f>INDEX(AY1645:BF1652,MATCH(AX1664,AW1645:AW1652,0),MATCH(CH1655,AY1643:BF1643,0))*(INDEX(AL1657:AU1664,MATCH(CH1655,AJ1657:AJ1664,0),MATCH(CH1656,AL1656:AU1656,0)))</f>
        <v>0</v>
      </c>
      <c r="CI1664" s="30">
        <f>INDEX(AY1645:BF1652,MATCH(AX1664,AW1645:AW1652,0),MATCH(CI1655,AY1643:BF1643,0))*(INDEX(AL1657:AU1664,MATCH(CI1655,AJ1657:AJ1664,0),MATCH(CI1656,AL1656:AU1656,0)))</f>
        <v>0</v>
      </c>
      <c r="CJ1664" s="30">
        <f>INDEX(AY1645:BF1652,MATCH(AX1664,AW1645:AW1652,0),MATCH(CJ1655,AY1643:BF1643,0))*(INDEX(AL1657:AU1664,MATCH(CJ1655,AJ1657:AJ1664,0),MATCH(CJ1656,AL1656:AU1656,0)))</f>
        <v>0</v>
      </c>
      <c r="CK1664" s="30">
        <f>INDEX(AY1645:BF1652,MATCH(AX1664,AW1645:AW1652,0),MATCH(CK1655,AY1643:BF1643,0))*(INDEX(AL1657:AU1664,MATCH(CK1655,AJ1657:AJ1664,0),MATCH(CK1656,AL1656:AU1656,0)))</f>
        <v>0</v>
      </c>
      <c r="CL1664" s="30">
        <f>INDEX(AY1645:BF1652,MATCH(AX1664,AW1645:AW1652,0),MATCH(CL1655,AY1643:BF1643,0))*(INDEX(AL1657:AU1664,MATCH(CL1655,AJ1657:AJ1664,0),MATCH(CL1656,AL1656:AU1656,0)))</f>
        <v>0</v>
      </c>
      <c r="CM1664" s="30">
        <f>INDEX(AY1645:BF1652,MATCH(AX1664,AW1645:AW1652,0),MATCH(CM1655,AY1643:BF1643,0))*(INDEX(AL1657:AU1664,MATCH(CM1655,AJ1657:AJ1664,0),MATCH(CM1656,AL1656:AU1656,0)))</f>
        <v>0</v>
      </c>
      <c r="CN1664" s="30">
        <f>INDEX(AY1645:BF1652,MATCH(AX1664,AW1645:AW1652,0),MATCH(CN1655,AY1643:BF1643,0))*(INDEX(AL1657:AU1664,MATCH(CN1655,AJ1657:AJ1664,0),MATCH(CN1656,AL1656:AU1656,0)))</f>
        <v>0</v>
      </c>
      <c r="CO1664" s="30">
        <f>INDEX(AY1645:BF1652,MATCH(AX1664,AW1645:AW1652,0),MATCH(CO1655,AY1643:BF1643,0))*(INDEX(AL1657:AU1664,MATCH(CO1655,AJ1657:AJ1664,0),MATCH(CO1656,AL1656:AU1656,0)))</f>
        <v>0</v>
      </c>
      <c r="CP1664" s="30">
        <f>INDEX(AY1645:BF1652,MATCH(AX1664,AW1645:AW1652,0),MATCH(CP1655,AY1643:BF1643,0))*(INDEX(AL1657:AU1664,MATCH(CP1655,AJ1657:AJ1664,0),MATCH(CP1656,AL1656:AU1656,0)))</f>
        <v>0</v>
      </c>
      <c r="CQ1664" s="30">
        <f>INDEX(AY1645:BF1652,MATCH(AX1664,AW1645:AW1652,0),MATCH(CQ1655,AY1643:BF1643,0))*(INDEX(AL1657:AU1664,MATCH(CQ1655,AJ1657:AJ1664,0),MATCH(CQ1656,AL1656:AU1656,0)))</f>
        <v>0</v>
      </c>
      <c r="CR1664" s="30">
        <f>INDEX(AY1645:BF1652,MATCH(AX1664,AW1645:AW1652,0),MATCH(CR1655,AY1643:BF1643,0))*(INDEX(AL1657:AU1664,MATCH(CR1655,AJ1657:AJ1664,0),MATCH(CR1656,AL1656:AU1656,0)))</f>
        <v>0</v>
      </c>
      <c r="CS1664" s="30">
        <f>INDEX(AY1645:BF1652,MATCH(AX1664,AW1645:AW1652,0),MATCH(CS1655,AY1643:BF1643,0))*(INDEX(AL1657:AU1664,MATCH(CS1655,AJ1657:AJ1664,0),MATCH(CS1656,AL1656:AU1656,0)))</f>
        <v>0</v>
      </c>
      <c r="CT1664" s="30">
        <f>INDEX(AY1645:BF1652,MATCH(AX1664,AW1645:AW1652,0),MATCH(CT1655,AY1643:BF1643,0))*(INDEX(AL1657:AU1664,MATCH(CT1655,AJ1657:AJ1664,0),MATCH(CT1656,AL1656:AU1656,0)))</f>
        <v>0</v>
      </c>
      <c r="CU1664" s="30">
        <f>INDEX(AY1645:BF1652,MATCH(AX1664,AW1645:AW1652,0),MATCH(CU1655,AY1643:BF1643,0))*(INDEX(AL1657:AU1664,MATCH(CU1655,AJ1657:AJ1664,0),MATCH(CU1656,AL1656:AU1656,0)))</f>
        <v>0</v>
      </c>
      <c r="CV1664" s="30">
        <f>INDEX(AY1645:BF1652,MATCH(AX1664,AW1645:AW1652,0),MATCH(CV1655,AY1643:BF1643,0))*(INDEX(AL1657:AU1664,MATCH(CV1655,AJ1657:AJ1664,0),MATCH(CV1656,AL1656:AU1656,0)))</f>
        <v>0</v>
      </c>
      <c r="CW1664" s="30">
        <f>INDEX(AY1645:BF1652,MATCH(AX1664,AW1645:AW1652,0),MATCH(CW1655,AY1643:BF1643,0))*(INDEX(AL1657:AU1664,MATCH(CW1655,AJ1657:AJ1664,0),MATCH(CW1656,AL1656:AU1656,0)))</f>
        <v>0</v>
      </c>
      <c r="CX1664" s="30">
        <f>INDEX(AY1645:BF1652,MATCH(AX1664,AW1645:AW1652,0),MATCH(CX1655,AY1643:BF1643,0))*(INDEX(AL1657:AU1664,MATCH(CX1655,AJ1657:AJ1664,0),MATCH(CX1656,AL1656:AU1656,0)))</f>
        <v>0</v>
      </c>
      <c r="CY1664" s="30">
        <f>INDEX(AY1645:BF1652,MATCH(AX1664,AW1645:AW1652,0),MATCH(CY1655,AY1643:BF1643,0))*(INDEX(AL1657:AU1664,MATCH(CY1655,AJ1657:AJ1664,0),MATCH(CY1656,AL1656:AU1656,0)))</f>
        <v>0</v>
      </c>
      <c r="CZ1664" s="30">
        <f>INDEX(AY1645:BF1652,MATCH(AX1664,AW1645:AW1652,0),MATCH(CZ1655,AY1643:BF1643,0))*(INDEX(AL1657:AU1664,MATCH(CZ1655,AJ1657:AJ1664,0),MATCH(CZ1656,AL1656:AU1656,0)))</f>
        <v>0</v>
      </c>
      <c r="DA1664" s="30">
        <f>INDEX(AY1645:BF1652,MATCH(AX1664,AW1645:AW1652,0),MATCH(DA1655,AY1643:BF1643,0))*(INDEX(AL1657:AU1664,MATCH(DA1655,AJ1657:AJ1664,0),MATCH(DA1656,AL1656:AU1656,0)))</f>
        <v>0</v>
      </c>
      <c r="DB1664" s="30">
        <f>INDEX(AY1645:BF1652,MATCH(AX1664,AW1645:AW1652,0),MATCH(DB1655,AY1643:BF1643,0))*(INDEX(AL1657:AU1664,MATCH(DB1655,AJ1657:AJ1664,0),MATCH(DB1656,AL1656:AU1656,0)))</f>
        <v>0</v>
      </c>
      <c r="DC1664" s="30">
        <f>INDEX(AY1645:BF1652,MATCH(AX1664,AW1645:AW1652,0),MATCH(DC1655,AY1643:BF1643,0))*(INDEX(AL1657:AU1664,MATCH(DC1655,AJ1657:AJ1664,0),MATCH(DC1656,AL1656:AU1656,0)))</f>
        <v>0</v>
      </c>
      <c r="DD1664" s="30">
        <f>INDEX(AY1645:BF1652,MATCH(AX1664,AW1645:AW1652,0),MATCH(DD1655,AY1643:BF1643,0))*(INDEX(AL1657:AU1664,MATCH(DD1655,AJ1657:AJ1664,0),MATCH(DD1656,AL1656:AU1656,0)))</f>
        <v>0</v>
      </c>
      <c r="DE1664" s="30">
        <f>INDEX(AY1645:BF1652,MATCH(AX1664,AW1645:AW1652,0),MATCH(DE1655,AY1643:BF1643,0))*(INDEX(AL1657:AU1664,MATCH(DE1655,AJ1657:AJ1664,0),MATCH(DE1656,AL1656:AU1656,0)))</f>
        <v>0</v>
      </c>
      <c r="DF1664" s="30">
        <f>INDEX(AY1645:BF1652,MATCH(AX1664,AW1645:AW1652,0),MATCH(DF1655,AY1643:BF1643,0))*(INDEX(AL1657:AU1664,MATCH(DF1655,AJ1657:AJ1664,0),MATCH(DF1656,AL1656:AU1656,0)))</f>
        <v>0</v>
      </c>
      <c r="DG1664" s="30">
        <f>INDEX(AY1645:BF1652,MATCH(AX1664,AW1645:AW1652,0),MATCH(DG1655,AY1643:BF1643,0))*(INDEX(AL1657:AU1664,MATCH(DG1655,AJ1657:AJ1664,0),MATCH(DG1656,AL1656:AU1656,0)))</f>
        <v>0</v>
      </c>
      <c r="DH1664" s="30">
        <f>INDEX(AY1645:BF1652,MATCH(AX1664,AW1645:AW1652,0),MATCH(DH1655,AY1643:BF1643,0))*(INDEX(AL1657:AU1664,MATCH(DH1655,AJ1657:AJ1664,0),MATCH(DH1656,AL1656:AU1656,0)))</f>
        <v>0</v>
      </c>
      <c r="DI1664" s="30">
        <f>INDEX(AY1645:BF1652,MATCH(AX1664,AW1645:AW1652,0),MATCH(DI1655,AY1643:BF1643,0))*(INDEX(AL1657:AU1664,MATCH(DI1655,AJ1657:AJ1664,0),MATCH(DI1656,AL1656:AU1656,0)))</f>
        <v>0</v>
      </c>
      <c r="DJ1664" s="30">
        <f>INDEX(AY1645:BF1652,MATCH(AX1664,AW1645:AW1652,0),MATCH(DJ1655,AY1643:BF1643,0))*(INDEX(AL1657:AU1664,MATCH(DJ1655,AJ1657:AJ1664,0),MATCH(DJ1656,AL1656:AU1656,0)))</f>
        <v>0</v>
      </c>
      <c r="DK1664" s="30">
        <f>INDEX(AY1645:BF1652,MATCH(AX1664,AW1645:AW1652,0),MATCH(DK1655,AY1643:BF1643,0))*(INDEX(AL1657:AU1664,MATCH(DK1655,AJ1657:AJ1664,0),MATCH(DK1656,AL1656:AU1656,0)))</f>
        <v>0</v>
      </c>
      <c r="DL1664" s="30">
        <f>INDEX(AY1645:BF1652,MATCH(AX1664,AW1645:AW1652,0),MATCH(DL1655,AY1643:BF1643,0))*(INDEX(AL1657:AU1664,MATCH(DL1655,AJ1657:AJ1664,0),MATCH(DL1656,AL1656:AU1656,0)))</f>
        <v>0</v>
      </c>
      <c r="DM1664" s="30">
        <f>INDEX(AY1645:BF1652,MATCH(AX1664,AW1645:AW1652,0),MATCH(DM1655,AY1643:BF1643,0))*(INDEX(AL1657:AU1664,MATCH(DM1655,AJ1657:AJ1664,0),MATCH(DM1656,AL1656:AU1656,0)))</f>
        <v>0</v>
      </c>
      <c r="DN1664" s="30">
        <f>INDEX(AY1645:BF1652,MATCH(AX1664,AW1645:AW1652,0),MATCH(DN1655,AY1643:BF1643,0))*(INDEX(AL1657:AU1664,MATCH(DN1655,AJ1657:AJ1664,0),MATCH(DN1656,AL1656:AU1656,0)))</f>
        <v>0</v>
      </c>
      <c r="DO1664" s="30">
        <f>INDEX(AY1645:BF1652,MATCH(AX1664,AW1645:AW1652,0),MATCH(DO1655,AY1643:BF1643,0))*(INDEX(AL1657:AU1664,MATCH(DO1655,AJ1657:AJ1664,0),MATCH(DO1656,AL1656:AU1656,0)))</f>
        <v>0</v>
      </c>
      <c r="DP1664" s="30">
        <f>INDEX(AY1645:BF1652,MATCH(AX1664,AW1645:AW1652,0),MATCH(DP1655,AY1643:BF1643,0))*(INDEX(AL1657:AU1664,MATCH(DP1655,AJ1657:AJ1664,0),MATCH(DP1656,AL1656:AU1656,0)))</f>
        <v>0</v>
      </c>
      <c r="DQ1664" s="30">
        <f>INDEX(AY1645:BF1652,MATCH(AX1664,AW1645:AW1652,0),MATCH(DQ1655,AY1643:BF1643,0))*(INDEX(AL1657:AU1664,MATCH(DQ1655,AJ1657:AJ1664,0),MATCH(DQ1656,AL1656:AU1656,0)))</f>
        <v>0</v>
      </c>
      <c r="DR1664" s="2" t="b">
        <f t="shared" si="1803"/>
        <v>1</v>
      </c>
      <c r="DS1664" s="29">
        <v>2030</v>
      </c>
      <c r="DT1664" s="30">
        <f>IF(DS1664&gt;DT1655,AY1663-AY1664,0)</f>
        <v>0</v>
      </c>
      <c r="DU1664" s="30">
        <f>IF(DS1664&gt;DU1655,AZ1663-AZ1664,0)</f>
        <v>0</v>
      </c>
      <c r="DV1664" s="30">
        <f>IF(DS1664&gt;DV1655,BA1663-BA1664,0)</f>
        <v>0</v>
      </c>
      <c r="DW1664" s="30">
        <f>IF(DS1664&gt;DW1655,BB1663-BB1664,0)</f>
        <v>0</v>
      </c>
      <c r="DX1664" s="30">
        <f>IF(DS1664&gt;DX1655,BC1663-BC1664,0)</f>
        <v>0</v>
      </c>
      <c r="DY1664" s="30">
        <f>IF(DS1664&gt;DY1655,BD1663-BD1664,0)</f>
        <v>0</v>
      </c>
      <c r="DZ1664" s="30">
        <f>IF(DS1664&gt;DZ1655,BE1663-BE1664,0)</f>
        <v>0</v>
      </c>
      <c r="EA1664" s="30">
        <f>IF(DS1664&gt;EA1655,BF1663-BF1664,0)</f>
        <v>0</v>
      </c>
      <c r="EB1664" s="30">
        <f>IF(DS1664&gt;EB1655,BG1663-BG1664,0)</f>
        <v>0</v>
      </c>
      <c r="EC1664" s="30">
        <f>IF(DS1664&gt;EC1655,BH1663-BH1664,0)</f>
        <v>0</v>
      </c>
      <c r="ED1664" s="30">
        <f>IF(DS1664&gt;ED1655,BI1663-BI1664,0)</f>
        <v>0</v>
      </c>
      <c r="EE1664" s="30">
        <f>IF(DS1664&gt;EE1655,BJ1663-BJ1664,0)</f>
        <v>0</v>
      </c>
      <c r="EF1664" s="30">
        <f>IF(DS1664&gt;EF1655,BK1663-BK1664,0)</f>
        <v>0</v>
      </c>
      <c r="EG1664" s="30">
        <f>IF(DS1664&gt;EG1655,BL1663-BL1664,0)</f>
        <v>0</v>
      </c>
      <c r="EH1664" s="30">
        <f>IF(DS1664&gt;EH1655,BM1663-BM1664,0)</f>
        <v>0</v>
      </c>
      <c r="EI1664" s="30">
        <f>IF(DS1664&gt;EI1655,BN1663-BN1664,0)</f>
        <v>0</v>
      </c>
      <c r="EJ1664" s="30">
        <f>IF(DS1664&gt;EJ1655,BO1663-BO1664,0)</f>
        <v>0</v>
      </c>
      <c r="EK1664" s="30">
        <f>IF(DS1664&gt;EK1655,BP1663-BP1664,0)</f>
        <v>0</v>
      </c>
      <c r="EL1664" s="30">
        <f>IF(DS1664&gt;EL1655,BQ1663-BQ1664,0)</f>
        <v>0</v>
      </c>
      <c r="EM1664" s="30">
        <f>IF(DS1664&gt;EM1655,BR1663-BR1664,0)</f>
        <v>0</v>
      </c>
      <c r="EN1664" s="30">
        <f>IF(DS1664&gt;EN1655,BS1663-BS1664,0)</f>
        <v>0</v>
      </c>
      <c r="EO1664" s="30">
        <f>IF(DS1664&gt;EO1655,BT1663-BT1664,0)</f>
        <v>0</v>
      </c>
      <c r="EP1664" s="30">
        <f>IF(DS1664&gt;EP1655,BU1663-BU1664,0)</f>
        <v>0</v>
      </c>
      <c r="EQ1664" s="30">
        <f>IF(DS1664&gt;EQ1655,BV1663-BV1664,0)</f>
        <v>0</v>
      </c>
      <c r="ER1664" s="30">
        <f>IF(DS1664&gt;ER1655,BW1663-BW1664,0)</f>
        <v>0</v>
      </c>
      <c r="ES1664" s="30">
        <f>IF(DS1664&gt;ES1655,BX1663-BX1664,0)</f>
        <v>0</v>
      </c>
      <c r="ET1664" s="30">
        <f>IF(DS1664&gt;ET1655,BY1663-BY1664,0)</f>
        <v>0</v>
      </c>
      <c r="EU1664" s="30">
        <f>IF(DS1664&gt;EU1655,BZ1663-BZ1664,0)</f>
        <v>0</v>
      </c>
      <c r="EV1664" s="30">
        <f>IF(DS1664&gt;EV1655,CA1663-CA1664,0)</f>
        <v>0</v>
      </c>
      <c r="EW1664" s="30">
        <f>IF(DS1664&gt;EW1655,CB1663-CB1664,0)</f>
        <v>0</v>
      </c>
      <c r="EX1664" s="30">
        <f>IF(DS1664&gt;EX1655,CC1663-CC1664,0)</f>
        <v>0</v>
      </c>
      <c r="EY1664" s="30">
        <f>IF(DS1664&gt;EY1655,CD1663-CD1664,0)</f>
        <v>0</v>
      </c>
      <c r="EZ1664" s="30">
        <f>IF(DS1664&gt;EZ1655,CE1663-CE1664,0)</f>
        <v>0</v>
      </c>
      <c r="FA1664" s="30">
        <f>IF(DS1664&gt;FA1655,CF1663-CF1664,0)</f>
        <v>0</v>
      </c>
      <c r="FB1664" s="30">
        <f>IF(DS1664&gt;FB1655,CG1663-CG1664,0)</f>
        <v>0</v>
      </c>
      <c r="FC1664" s="30">
        <f>IF(DS1664&gt;FC1655,CH1663-CH1664,0)</f>
        <v>0</v>
      </c>
      <c r="FD1664" s="30">
        <f>IF(DS1664&gt;FD1655,CI1663-CI1664,0)</f>
        <v>0</v>
      </c>
      <c r="FE1664" s="30">
        <f>IF(DS1664&gt;FE1655,CJ1663-CJ1664,0)</f>
        <v>0</v>
      </c>
      <c r="FF1664" s="30">
        <f>IF(DS1664&gt;FF1655,CK1663-CK1664,0)</f>
        <v>0</v>
      </c>
      <c r="FG1664" s="30">
        <f>IF(DS1664&gt;FG1655,CL1663-CL1664,0)</f>
        <v>0</v>
      </c>
      <c r="FH1664" s="30">
        <f>IF(DS1664&gt;FH1655,CM1663-CM1664,0)</f>
        <v>0</v>
      </c>
      <c r="FI1664" s="30">
        <f>IF(DS1664&gt;FI1655,CN1663-CN1664,0)</f>
        <v>0</v>
      </c>
      <c r="FJ1664" s="30">
        <f>IF(DS1664&gt;FJ1655,CO1663-CO1664,0)</f>
        <v>0</v>
      </c>
      <c r="FK1664" s="30">
        <f>IF(DS1664&gt;FK1655,CP1663-CP1664,0)</f>
        <v>0</v>
      </c>
      <c r="FL1664" s="30">
        <f>IF(DS1664&gt;FL1655,CQ1663-CQ1664,0)</f>
        <v>0</v>
      </c>
      <c r="FM1664" s="30">
        <f>IF(DS1664&gt;FM1655,CR1663-CR1664,0)</f>
        <v>0</v>
      </c>
      <c r="FN1664" s="30">
        <f>IF(DS1664&gt;FN1655,CS1663-CS1664,0)</f>
        <v>0</v>
      </c>
      <c r="FO1664" s="30">
        <f>IF(DS1664&gt;FO1655,CT1663-CT1664,0)</f>
        <v>0</v>
      </c>
      <c r="FP1664" s="30">
        <f>IF(DS1664&gt;FP1655,CU1663-CU1664,0)</f>
        <v>0</v>
      </c>
      <c r="FQ1664" s="30">
        <f>IF(DS1664&gt;FQ1655,CV1663-CV1664,0)</f>
        <v>0</v>
      </c>
      <c r="FR1664" s="30">
        <f>IF(DS1664&gt;FR1655,CW1663-CW1664,0)</f>
        <v>0</v>
      </c>
      <c r="FS1664" s="30">
        <f>IF(DS1664&gt;FS1655,CX1663-CX1664,0)</f>
        <v>0</v>
      </c>
      <c r="FT1664" s="30">
        <f>IF(DS1664&gt;FT1655,CY1663-CY1664,0)</f>
        <v>0</v>
      </c>
      <c r="FU1664" s="30">
        <f>IF(DS1664&gt;FU1655,CZ1663-CZ1664,0)</f>
        <v>0</v>
      </c>
      <c r="FV1664" s="30">
        <f>IF(DS1664&gt;FV1655,DA1663-DA1664,0)</f>
        <v>0</v>
      </c>
      <c r="FW1664" s="30">
        <f>IF(DS1664&gt;FW1655,DB1663-DB1664,0)</f>
        <v>0</v>
      </c>
      <c r="FX1664" s="30">
        <f>IF(DS1664&gt;FX1655,DC1663-DC1664,0)</f>
        <v>0</v>
      </c>
      <c r="FY1664" s="30">
        <f>IF(DS1664&gt;FY1655,DD1663-DD1664,0)</f>
        <v>0</v>
      </c>
      <c r="FZ1664" s="30">
        <f>IF(DS1664&gt;FZ1655,DE1663-DE1664,0)</f>
        <v>0</v>
      </c>
      <c r="GA1664" s="30">
        <f>IF(DS1664&gt;GA1655,DF1663-DF1664,0)</f>
        <v>0</v>
      </c>
      <c r="GB1664" s="30">
        <f>IF(DS1664&gt;GB1655,DG1663-DG1664,0)</f>
        <v>0</v>
      </c>
      <c r="GC1664" s="30">
        <f>IF(DS1664&gt;GC1655,DH1663-DH1664,0)</f>
        <v>0</v>
      </c>
      <c r="GD1664" s="30">
        <f>IF(DS1664&gt;GD1655,DI1663-DI1664,0)</f>
        <v>0</v>
      </c>
      <c r="GE1664" s="30">
        <f>IF(DS1664&gt;GE1655,DJ1663-DJ1664,0)</f>
        <v>0</v>
      </c>
      <c r="GF1664" s="30">
        <f>IF(DS1664&gt;GF1655,DK1663-DK1664,0)</f>
        <v>0</v>
      </c>
      <c r="GG1664" s="30">
        <f>IF(DS1664&gt;GG1655,DL1663-DL1664,0)</f>
        <v>0</v>
      </c>
      <c r="GH1664" s="30">
        <f>IF(DS1664&gt;GH1655,DM1663-DM1664,0)</f>
        <v>0</v>
      </c>
      <c r="GI1664" s="30">
        <f>IF(DS1664&gt;GI1655,DN1663-DN1664,0)</f>
        <v>0</v>
      </c>
      <c r="GJ1664" s="30">
        <f>IF(DS1664&gt;GJ1655,DO1663-DO1664,0)</f>
        <v>0</v>
      </c>
      <c r="GK1664" s="30">
        <f>IF(DS1664&gt;GK1655,DP1663-DP1664,0)</f>
        <v>0</v>
      </c>
      <c r="GL1664" s="30">
        <f>IF(DS1664&gt;GL1655,DQ1663-DQ1664,0)</f>
        <v>0</v>
      </c>
      <c r="GM1664" s="30" t="b">
        <f t="shared" si="1804"/>
        <v>1</v>
      </c>
      <c r="GO1664" s="29">
        <v>2030</v>
      </c>
      <c r="GP1664" s="27">
        <f>SUMIF(DT1656:GL1656,GP1656,DT1664:GL1664)</f>
        <v>0</v>
      </c>
      <c r="GQ1664" s="28">
        <f>SUMIF(DT1656:GL1656,GQ1656,DT1664:GL1664)</f>
        <v>0</v>
      </c>
      <c r="GR1664" s="28">
        <f>SUMIF(DT1656:GL1656,GR1656,DT1664:GL1664)</f>
        <v>0</v>
      </c>
      <c r="GS1664" s="28">
        <f>SUMIF(DT1656:GL1656,GS1656,DT1664:GL1664)</f>
        <v>0</v>
      </c>
      <c r="GT1664" s="28">
        <f>SUMIF(DT1656:GL1656,GT1656,DT1664:GL1664)</f>
        <v>0</v>
      </c>
      <c r="GU1664" s="28">
        <f>SUMIF(DT1656:GL1656,GU1656,DT1664:GL1664)</f>
        <v>0</v>
      </c>
      <c r="GV1664" s="28">
        <f>SUMIF(DT1656:GL1656,GV1656,DT1664:GL1664)</f>
        <v>0</v>
      </c>
      <c r="GW1664" s="28">
        <f>SUMIF(DT1656:GL1656,GW1656,DT1664:GL1664)</f>
        <v>0</v>
      </c>
      <c r="GX1664" s="28">
        <f>SUMIF(DT1656:GL1656,GX1656,DT1664:GL1664)</f>
        <v>0</v>
      </c>
      <c r="GY1664" s="28">
        <f>SUMIF(DT1656:GL1656,GY1656,DT1664:GL1664)</f>
        <v>0</v>
      </c>
      <c r="GZ1664" s="28">
        <f>SUMIF(DT1656:GL1656,GZ1656,DT1664:GL1664)</f>
        <v>0</v>
      </c>
      <c r="HA1664" s="27" t="b">
        <f t="shared" si="1805"/>
        <v>1</v>
      </c>
    </row>
    <row r="1665" spans="1:221" hidden="1" x14ac:dyDescent="0.2">
      <c r="A1665" s="2" t="s">
        <v>1</v>
      </c>
      <c r="B1665" s="26"/>
      <c r="S1665" s="16"/>
    </row>
    <row r="1666" spans="1:221" hidden="1" x14ac:dyDescent="0.2">
      <c r="A1666" s="2" t="s">
        <v>1</v>
      </c>
      <c r="B1666" s="26"/>
      <c r="S1666" s="16"/>
      <c r="DS1666" s="2" t="s">
        <v>12</v>
      </c>
    </row>
    <row r="1667" spans="1:221" hidden="1" x14ac:dyDescent="0.2">
      <c r="A1667" s="2" t="s">
        <v>1</v>
      </c>
      <c r="B1667" s="26"/>
      <c r="H1667" s="64"/>
      <c r="I1667" s="64"/>
      <c r="J1667" s="64"/>
      <c r="K1667" s="64"/>
      <c r="L1667" s="64"/>
      <c r="M1667" s="64"/>
      <c r="N1667" s="64"/>
      <c r="O1667" s="64"/>
      <c r="P1667" s="64"/>
      <c r="Q1667" s="64"/>
      <c r="R1667" s="64"/>
      <c r="S1667" s="16"/>
      <c r="T1667" s="63"/>
      <c r="DS1667" s="50"/>
      <c r="DT1667" s="44">
        <v>2023</v>
      </c>
      <c r="DU1667" s="44">
        <v>2024</v>
      </c>
      <c r="DV1667" s="44">
        <v>2024</v>
      </c>
      <c r="DW1667" s="44">
        <v>2024</v>
      </c>
      <c r="DX1667" s="44">
        <v>2024</v>
      </c>
      <c r="DY1667" s="44">
        <v>2024</v>
      </c>
      <c r="DZ1667" s="44">
        <v>2024</v>
      </c>
      <c r="EA1667" s="44">
        <v>2024</v>
      </c>
      <c r="EB1667" s="44">
        <v>2024</v>
      </c>
      <c r="EC1667" s="44">
        <v>2024</v>
      </c>
      <c r="ED1667" s="44">
        <v>2024</v>
      </c>
      <c r="EE1667" s="44">
        <v>2025</v>
      </c>
      <c r="EF1667" s="44">
        <v>2025</v>
      </c>
      <c r="EG1667" s="44">
        <v>2025</v>
      </c>
      <c r="EH1667" s="44">
        <v>2025</v>
      </c>
      <c r="EI1667" s="44">
        <v>2025</v>
      </c>
      <c r="EJ1667" s="44">
        <v>2025</v>
      </c>
      <c r="EK1667" s="44">
        <v>2025</v>
      </c>
      <c r="EL1667" s="44">
        <v>2025</v>
      </c>
      <c r="EM1667" s="44">
        <v>2025</v>
      </c>
      <c r="EN1667" s="44">
        <v>2025</v>
      </c>
      <c r="EO1667" s="44">
        <v>2026</v>
      </c>
      <c r="EP1667" s="44">
        <v>2026</v>
      </c>
      <c r="EQ1667" s="44">
        <v>2026</v>
      </c>
      <c r="ER1667" s="44">
        <v>2026</v>
      </c>
      <c r="ES1667" s="44">
        <v>2026</v>
      </c>
      <c r="ET1667" s="44">
        <v>2026</v>
      </c>
      <c r="EU1667" s="44">
        <v>2026</v>
      </c>
      <c r="EV1667" s="44">
        <v>2026</v>
      </c>
      <c r="EW1667" s="44">
        <v>2026</v>
      </c>
      <c r="EX1667" s="44">
        <v>2026</v>
      </c>
      <c r="EY1667" s="44">
        <v>2027</v>
      </c>
      <c r="EZ1667" s="44">
        <v>2027</v>
      </c>
      <c r="FA1667" s="44">
        <v>2027</v>
      </c>
      <c r="FB1667" s="44">
        <v>2027</v>
      </c>
      <c r="FC1667" s="44">
        <v>2027</v>
      </c>
      <c r="FD1667" s="44">
        <v>2027</v>
      </c>
      <c r="FE1667" s="44">
        <v>2027</v>
      </c>
      <c r="FF1667" s="44">
        <v>2027</v>
      </c>
      <c r="FG1667" s="44">
        <v>2027</v>
      </c>
      <c r="FH1667" s="44">
        <v>2027</v>
      </c>
      <c r="FI1667" s="44">
        <v>2028</v>
      </c>
      <c r="FJ1667" s="44">
        <v>2028</v>
      </c>
      <c r="FK1667" s="44">
        <v>2028</v>
      </c>
      <c r="FL1667" s="44">
        <v>2028</v>
      </c>
      <c r="FM1667" s="44">
        <v>2028</v>
      </c>
      <c r="FN1667" s="44">
        <v>2028</v>
      </c>
      <c r="FO1667" s="44">
        <v>2028</v>
      </c>
      <c r="FP1667" s="44">
        <v>2028</v>
      </c>
      <c r="FQ1667" s="44">
        <v>2028</v>
      </c>
      <c r="FR1667" s="44">
        <v>2028</v>
      </c>
      <c r="FS1667" s="44">
        <v>2029</v>
      </c>
      <c r="FT1667" s="44">
        <v>2029</v>
      </c>
      <c r="FU1667" s="44">
        <v>2029</v>
      </c>
      <c r="FV1667" s="44">
        <v>2029</v>
      </c>
      <c r="FW1667" s="44">
        <v>2029</v>
      </c>
      <c r="FX1667" s="44">
        <v>2029</v>
      </c>
      <c r="FY1667" s="44">
        <v>2029</v>
      </c>
      <c r="FZ1667" s="44">
        <v>2029</v>
      </c>
      <c r="GA1667" s="44">
        <v>2029</v>
      </c>
      <c r="GB1667" s="44">
        <v>2029</v>
      </c>
      <c r="GC1667" s="44">
        <v>2030</v>
      </c>
      <c r="GD1667" s="44">
        <v>2030</v>
      </c>
      <c r="GE1667" s="44">
        <v>2030</v>
      </c>
      <c r="GF1667" s="44">
        <v>2030</v>
      </c>
      <c r="GG1667" s="44">
        <v>2030</v>
      </c>
      <c r="GH1667" s="44">
        <v>2030</v>
      </c>
      <c r="GI1667" s="44">
        <v>2030</v>
      </c>
      <c r="GJ1667" s="44">
        <v>2030</v>
      </c>
      <c r="GK1667" s="44">
        <v>2030</v>
      </c>
      <c r="GL1667" s="44">
        <v>2030</v>
      </c>
      <c r="GM1667" s="332" t="s">
        <v>2</v>
      </c>
      <c r="GN1667" s="63"/>
      <c r="GO1667" s="63"/>
      <c r="GP1667" s="63" t="s">
        <v>11</v>
      </c>
      <c r="GQ1667" s="63"/>
      <c r="GR1667" s="63"/>
      <c r="GS1667" s="63"/>
      <c r="GT1667" s="63"/>
      <c r="GU1667" s="63"/>
      <c r="GV1667" s="63"/>
      <c r="GW1667" s="63"/>
      <c r="GX1667" s="63"/>
      <c r="GY1667" s="63"/>
      <c r="GZ1667" s="63"/>
      <c r="HC1667" s="2" t="s">
        <v>10</v>
      </c>
    </row>
    <row r="1668" spans="1:221" hidden="1" x14ac:dyDescent="0.2">
      <c r="A1668" s="2" t="s">
        <v>1</v>
      </c>
      <c r="B1668" s="26"/>
      <c r="I1668" s="34"/>
      <c r="J1668" s="34"/>
      <c r="K1668" s="34"/>
      <c r="L1668" s="34"/>
      <c r="M1668" s="34"/>
      <c r="N1668" s="34"/>
      <c r="O1668" s="34"/>
      <c r="P1668" s="34"/>
      <c r="Q1668" s="34"/>
      <c r="R1668" s="34"/>
      <c r="S1668" s="16"/>
      <c r="T1668" s="62"/>
      <c r="DS1668" s="42" t="s">
        <v>4</v>
      </c>
      <c r="DT1668" s="44" t="s">
        <v>3</v>
      </c>
      <c r="DU1668" s="44" t="str">
        <f t="shared" ref="DU1668:ED1668" si="1816">E1644</f>
        <v/>
      </c>
      <c r="DV1668" s="44" t="str">
        <f t="shared" si="1816"/>
        <v/>
      </c>
      <c r="DW1668" s="44" t="str">
        <f t="shared" si="1816"/>
        <v/>
      </c>
      <c r="DX1668" s="44" t="str">
        <f t="shared" si="1816"/>
        <v/>
      </c>
      <c r="DY1668" s="44" t="str">
        <f t="shared" si="1816"/>
        <v/>
      </c>
      <c r="DZ1668" s="44" t="str">
        <f t="shared" si="1816"/>
        <v/>
      </c>
      <c r="EA1668" s="44" t="str">
        <f t="shared" si="1816"/>
        <v/>
      </c>
      <c r="EB1668" s="44" t="str">
        <f t="shared" si="1816"/>
        <v/>
      </c>
      <c r="EC1668" s="44" t="str">
        <f t="shared" si="1816"/>
        <v/>
      </c>
      <c r="ED1668" s="44" t="str">
        <f t="shared" si="1816"/>
        <v/>
      </c>
      <c r="EE1668" s="44" t="str">
        <f t="shared" ref="EE1668:EN1668" si="1817">E1644</f>
        <v/>
      </c>
      <c r="EF1668" s="44" t="str">
        <f t="shared" si="1817"/>
        <v/>
      </c>
      <c r="EG1668" s="44" t="str">
        <f t="shared" si="1817"/>
        <v/>
      </c>
      <c r="EH1668" s="44" t="str">
        <f t="shared" si="1817"/>
        <v/>
      </c>
      <c r="EI1668" s="44" t="str">
        <f t="shared" si="1817"/>
        <v/>
      </c>
      <c r="EJ1668" s="44" t="str">
        <f t="shared" si="1817"/>
        <v/>
      </c>
      <c r="EK1668" s="44" t="str">
        <f t="shared" si="1817"/>
        <v/>
      </c>
      <c r="EL1668" s="44" t="str">
        <f t="shared" si="1817"/>
        <v/>
      </c>
      <c r="EM1668" s="44" t="str">
        <f t="shared" si="1817"/>
        <v/>
      </c>
      <c r="EN1668" s="44" t="str">
        <f t="shared" si="1817"/>
        <v/>
      </c>
      <c r="EO1668" s="44" t="str">
        <f t="shared" ref="EO1668:EX1668" si="1818">E1644</f>
        <v/>
      </c>
      <c r="EP1668" s="44" t="str">
        <f t="shared" si="1818"/>
        <v/>
      </c>
      <c r="EQ1668" s="44" t="str">
        <f t="shared" si="1818"/>
        <v/>
      </c>
      <c r="ER1668" s="44" t="str">
        <f t="shared" si="1818"/>
        <v/>
      </c>
      <c r="ES1668" s="44" t="str">
        <f t="shared" si="1818"/>
        <v/>
      </c>
      <c r="ET1668" s="44" t="str">
        <f t="shared" si="1818"/>
        <v/>
      </c>
      <c r="EU1668" s="44" t="str">
        <f t="shared" si="1818"/>
        <v/>
      </c>
      <c r="EV1668" s="44" t="str">
        <f t="shared" si="1818"/>
        <v/>
      </c>
      <c r="EW1668" s="44" t="str">
        <f t="shared" si="1818"/>
        <v/>
      </c>
      <c r="EX1668" s="44" t="str">
        <f t="shared" si="1818"/>
        <v/>
      </c>
      <c r="EY1668" s="44" t="str">
        <f t="shared" ref="EY1668:FH1668" si="1819">E1644</f>
        <v/>
      </c>
      <c r="EZ1668" s="44" t="str">
        <f t="shared" si="1819"/>
        <v/>
      </c>
      <c r="FA1668" s="44" t="str">
        <f t="shared" si="1819"/>
        <v/>
      </c>
      <c r="FB1668" s="44" t="str">
        <f t="shared" si="1819"/>
        <v/>
      </c>
      <c r="FC1668" s="44" t="str">
        <f t="shared" si="1819"/>
        <v/>
      </c>
      <c r="FD1668" s="44" t="str">
        <f t="shared" si="1819"/>
        <v/>
      </c>
      <c r="FE1668" s="44" t="str">
        <f t="shared" si="1819"/>
        <v/>
      </c>
      <c r="FF1668" s="44" t="str">
        <f t="shared" si="1819"/>
        <v/>
      </c>
      <c r="FG1668" s="44" t="str">
        <f t="shared" si="1819"/>
        <v/>
      </c>
      <c r="FH1668" s="44" t="str">
        <f t="shared" si="1819"/>
        <v/>
      </c>
      <c r="FI1668" s="44" t="str">
        <f t="shared" ref="FI1668:FR1668" si="1820">E1644</f>
        <v/>
      </c>
      <c r="FJ1668" s="44" t="str">
        <f t="shared" si="1820"/>
        <v/>
      </c>
      <c r="FK1668" s="44" t="str">
        <f t="shared" si="1820"/>
        <v/>
      </c>
      <c r="FL1668" s="44" t="str">
        <f t="shared" si="1820"/>
        <v/>
      </c>
      <c r="FM1668" s="44" t="str">
        <f t="shared" si="1820"/>
        <v/>
      </c>
      <c r="FN1668" s="44" t="str">
        <f t="shared" si="1820"/>
        <v/>
      </c>
      <c r="FO1668" s="44" t="str">
        <f t="shared" si="1820"/>
        <v/>
      </c>
      <c r="FP1668" s="44" t="str">
        <f t="shared" si="1820"/>
        <v/>
      </c>
      <c r="FQ1668" s="44" t="str">
        <f t="shared" si="1820"/>
        <v/>
      </c>
      <c r="FR1668" s="44" t="str">
        <f t="shared" si="1820"/>
        <v/>
      </c>
      <c r="FS1668" s="44" t="str">
        <f t="shared" ref="FS1668:GB1668" si="1821">E1644</f>
        <v/>
      </c>
      <c r="FT1668" s="44" t="str">
        <f t="shared" si="1821"/>
        <v/>
      </c>
      <c r="FU1668" s="44" t="str">
        <f t="shared" si="1821"/>
        <v/>
      </c>
      <c r="FV1668" s="44" t="str">
        <f t="shared" si="1821"/>
        <v/>
      </c>
      <c r="FW1668" s="44" t="str">
        <f t="shared" si="1821"/>
        <v/>
      </c>
      <c r="FX1668" s="44" t="str">
        <f t="shared" si="1821"/>
        <v/>
      </c>
      <c r="FY1668" s="44" t="str">
        <f t="shared" si="1821"/>
        <v/>
      </c>
      <c r="FZ1668" s="44" t="str">
        <f t="shared" si="1821"/>
        <v/>
      </c>
      <c r="GA1668" s="44" t="str">
        <f t="shared" si="1821"/>
        <v/>
      </c>
      <c r="GB1668" s="44" t="str">
        <f t="shared" si="1821"/>
        <v/>
      </c>
      <c r="GC1668" s="44" t="str">
        <f t="shared" ref="GC1668:GL1668" si="1822">E1644</f>
        <v/>
      </c>
      <c r="GD1668" s="44" t="str">
        <f t="shared" si="1822"/>
        <v/>
      </c>
      <c r="GE1668" s="44" t="str">
        <f t="shared" si="1822"/>
        <v/>
      </c>
      <c r="GF1668" s="44" t="str">
        <f t="shared" si="1822"/>
        <v/>
      </c>
      <c r="GG1668" s="44" t="str">
        <f t="shared" si="1822"/>
        <v/>
      </c>
      <c r="GH1668" s="44" t="str">
        <f t="shared" si="1822"/>
        <v/>
      </c>
      <c r="GI1668" s="44" t="str">
        <f t="shared" si="1822"/>
        <v/>
      </c>
      <c r="GJ1668" s="44" t="str">
        <f t="shared" si="1822"/>
        <v/>
      </c>
      <c r="GK1668" s="44" t="str">
        <f t="shared" si="1822"/>
        <v/>
      </c>
      <c r="GL1668" s="44" t="str">
        <f t="shared" si="1822"/>
        <v/>
      </c>
      <c r="GM1668" s="333"/>
      <c r="GO1668" s="42" t="s">
        <v>4</v>
      </c>
      <c r="GP1668" s="27" t="s">
        <v>3</v>
      </c>
      <c r="GQ1668" s="27" t="str">
        <f t="shared" ref="GQ1668:GZ1668" si="1823">E1644</f>
        <v/>
      </c>
      <c r="GR1668" s="27" t="str">
        <f t="shared" si="1823"/>
        <v/>
      </c>
      <c r="GS1668" s="27" t="str">
        <f t="shared" si="1823"/>
        <v/>
      </c>
      <c r="GT1668" s="27" t="str">
        <f t="shared" si="1823"/>
        <v/>
      </c>
      <c r="GU1668" s="27" t="str">
        <f t="shared" si="1823"/>
        <v/>
      </c>
      <c r="GV1668" s="27" t="str">
        <f t="shared" si="1823"/>
        <v/>
      </c>
      <c r="GW1668" s="27" t="str">
        <f t="shared" si="1823"/>
        <v/>
      </c>
      <c r="GX1668" s="27" t="str">
        <f t="shared" si="1823"/>
        <v/>
      </c>
      <c r="GY1668" s="27" t="str">
        <f t="shared" si="1823"/>
        <v/>
      </c>
      <c r="GZ1668" s="27" t="str">
        <f t="shared" si="1823"/>
        <v/>
      </c>
      <c r="HA1668" s="27" t="s">
        <v>2</v>
      </c>
      <c r="HC1668" s="27" t="str">
        <f t="shared" ref="HC1668:HL1668" si="1824">E1644</f>
        <v/>
      </c>
      <c r="HD1668" s="27" t="str">
        <f t="shared" si="1824"/>
        <v/>
      </c>
      <c r="HE1668" s="27" t="str">
        <f t="shared" si="1824"/>
        <v/>
      </c>
      <c r="HF1668" s="27" t="str">
        <f t="shared" si="1824"/>
        <v/>
      </c>
      <c r="HG1668" s="27" t="str">
        <f t="shared" si="1824"/>
        <v/>
      </c>
      <c r="HH1668" s="27" t="str">
        <f t="shared" si="1824"/>
        <v/>
      </c>
      <c r="HI1668" s="27" t="str">
        <f t="shared" si="1824"/>
        <v/>
      </c>
      <c r="HJ1668" s="27" t="str">
        <f t="shared" si="1824"/>
        <v/>
      </c>
      <c r="HK1668" s="27" t="str">
        <f t="shared" si="1824"/>
        <v/>
      </c>
      <c r="HL1668" s="27" t="str">
        <f t="shared" si="1824"/>
        <v/>
      </c>
      <c r="HM1668" s="27" t="s">
        <v>2</v>
      </c>
    </row>
    <row r="1669" spans="1:221" hidden="1" x14ac:dyDescent="0.2">
      <c r="A1669" s="2" t="s">
        <v>1</v>
      </c>
      <c r="B1669" s="26"/>
      <c r="I1669" s="34"/>
      <c r="J1669" s="34"/>
      <c r="K1669" s="34"/>
      <c r="L1669" s="34"/>
      <c r="M1669" s="34"/>
      <c r="N1669" s="34"/>
      <c r="O1669" s="34"/>
      <c r="P1669" s="34"/>
      <c r="Q1669" s="34"/>
      <c r="R1669" s="34"/>
      <c r="S1669" s="16"/>
      <c r="T1669" s="62"/>
      <c r="DS1669" s="29">
        <v>2023</v>
      </c>
      <c r="DT1669" s="30">
        <f>INDEX(DU1645:EB1652,MATCH(DS1669,DS1645:DS1652,0),MATCH(DT1667,DU1643:EB1643,0))*INDEX(AK1657:AU1664,MATCH(DT1667,AJ1657:AJ1664,0),MATCH(DT1668,AK1656:AU1656,0))</f>
        <v>0</v>
      </c>
      <c r="DU1669" s="30">
        <f>INDEX(DU1645:EB1652,MATCH(DS1669,DS1645:DS1652,0),MATCH(DU1667,DU1643:EB1643,0))*INDEX(AK1657:AU1664,MATCH(DU1667,AJ1657:AJ1664,0),MATCH(DU1668,AK1656:AU1656,0))</f>
        <v>0</v>
      </c>
      <c r="DV1669" s="30">
        <f>INDEX(DU1645:EB1652,MATCH(DS1669,DS1645:DS1652,0),MATCH(DV1667,DU1643:EB1643,0))*INDEX(AK1657:AU1664,MATCH(DV1667,AJ1657:AJ1664,0),MATCH(DV1668,AK1656:AU1656,0))</f>
        <v>0</v>
      </c>
      <c r="DW1669" s="30">
        <f>INDEX(DU1645:EB1652,MATCH(DS1669,DS1645:DS1652,0),MATCH(DW1667,DU1643:EB1643,0))*INDEX(AK1657:AU1664,MATCH(DW1667,AJ1657:AJ1664,0),MATCH(DW1668,AK1656:AU1656,0))</f>
        <v>0</v>
      </c>
      <c r="DX1669" s="30">
        <f>INDEX(DU1645:EB1652,MATCH(DS1669,DS1645:DS1652,0),MATCH(DX1667,DU1643:EB1643,0))*INDEX(AK1657:AU1664,MATCH(DX1667,AJ1657:AJ1664,0),MATCH(DX1668,AK1656:AU1656,0))</f>
        <v>0</v>
      </c>
      <c r="DY1669" s="30">
        <f>INDEX(DU1645:EB1652,MATCH(DS1669,DS1645:DS1652,0),MATCH(DY1667,DU1643:EB1643,0))*INDEX(AK1657:AU1664,MATCH(DY1667,AJ1657:AJ1664,0),MATCH(DY1668,AK1656:AU1656,0))</f>
        <v>0</v>
      </c>
      <c r="DZ1669" s="30">
        <f>INDEX(DU1645:EB1652,MATCH(DS1669,DS1645:DS1652,0),MATCH(DZ1667,DU1643:EB1643,0))*INDEX(AK1657:AU1664,MATCH(DZ1667,AJ1657:AJ1664,0),MATCH(DZ1668,AK1656:AU1656,0))</f>
        <v>0</v>
      </c>
      <c r="EA1669" s="30">
        <f>INDEX(DU1645:EB1652,MATCH(DS1669,DS1645:DS1652,0),MATCH(EA1667,DU1643:EB1643,0))*INDEX(AK1657:AU1664,MATCH(EA1667,AJ1657:AJ1664,0),MATCH(EA1668,AK1656:AU1656,0))</f>
        <v>0</v>
      </c>
      <c r="EB1669" s="30">
        <f>INDEX(DU1645:EB1652,MATCH(DS1669,DS1645:DS1652,0),MATCH(EB1667,DU1643:EB1643,0))*INDEX(AK1657:AU1664,MATCH(EB1667,AJ1657:AJ1664,0),MATCH(EB1668,AK1656:AU1656,0))</f>
        <v>0</v>
      </c>
      <c r="EC1669" s="30">
        <f>INDEX(DU1645:EB1652,MATCH(DS1669,DS1645:DS1652,0),MATCH(EC1667,DU1643:EB1643,0))*INDEX(AK1657:AU1664,MATCH(EC1667,AJ1657:AJ1664,0),MATCH(EC1668,AK1656:AU1656,0))</f>
        <v>0</v>
      </c>
      <c r="ED1669" s="30">
        <f>INDEX(DU1645:EB1652,MATCH(DS1669,DS1645:DS1652,0),MATCH(ED1667,DU1643:EB1643,0))*INDEX(AK1657:AU1664,MATCH(ED1667,AJ1657:AJ1664,0),MATCH(ED1668,AK1656:AU1656,0))</f>
        <v>0</v>
      </c>
      <c r="EE1669" s="30">
        <f>INDEX(DU1645:EB1652,MATCH(DS1669,DS1645:DS1652,0),MATCH(EE1667,DU1643:EB1643,0))*INDEX(AK1657:AU1664,MATCH(EE1667,AJ1657:AJ1664,0),MATCH(EE1668,AK1656:AU1656,0))</f>
        <v>0</v>
      </c>
      <c r="EF1669" s="30">
        <f>INDEX(DU1645:EB1652,MATCH(DS1669,DS1645:DS1652,0),MATCH(EF1667,DU1643:EB1643,0))*INDEX(AK1657:AU1664,MATCH(EF1667,AJ1657:AJ1664,0),MATCH(EF1668,AK1656:AU1656,0))</f>
        <v>0</v>
      </c>
      <c r="EG1669" s="30">
        <f>INDEX(DU1645:EB1652,MATCH(DS1669,DS1645:DS1652,0),MATCH(EG1667,DU1643:EB1643,0))*INDEX(AK1657:AU1664,MATCH(EG1667,AJ1657:AJ1664,0),MATCH(EG1668,AK1656:AU1656,0))</f>
        <v>0</v>
      </c>
      <c r="EH1669" s="30">
        <f>INDEX(DU1645:EB1652,MATCH(DS1669,DS1645:DS1652,0),MATCH(EH1667,DU1643:EB1643,0))*INDEX(AK1657:AU1664,MATCH(EH1667,AJ1657:AJ1664,0),MATCH(EH1668,AK1656:AU1656,0))</f>
        <v>0</v>
      </c>
      <c r="EI1669" s="30">
        <f>INDEX(DU1645:EB1652,MATCH(DS1669,DS1645:DS1652,0),MATCH(EI1667,DU1643:EB1643,0))*INDEX(AK1657:AU1664,MATCH(EI1667,AJ1657:AJ1664,0),MATCH(EI1668,AK1656:AU1656,0))</f>
        <v>0</v>
      </c>
      <c r="EJ1669" s="30">
        <f>INDEX(DU1645:EB1652,MATCH(DS1669,DS1645:DS1652,0),MATCH(EJ1667,DU1643:EB1643,0))*INDEX(AK1657:AU1664,MATCH(EJ1667,AJ1657:AJ1664,0),MATCH(EJ1668,AK1656:AU1656,0))</f>
        <v>0</v>
      </c>
      <c r="EK1669" s="30">
        <f>INDEX(DU1645:EB1652,MATCH(DS1669,DS1645:DS1652,0),MATCH(EK1667,DU1643:EB1643,0))*INDEX(AK1657:AU1664,MATCH(EK1667,AJ1657:AJ1664,0),MATCH(EK1668,AK1656:AU1656,0))</f>
        <v>0</v>
      </c>
      <c r="EL1669" s="30">
        <f>INDEX(DU1645:EB1652,MATCH(DS1669,DS1645:DS1652,0),MATCH(EL1667,DU1643:EB1643,0))*INDEX(AK1657:AU1664,MATCH(EL1667,AJ1657:AJ1664,0),MATCH(EL1668,AK1656:AU1656,0))</f>
        <v>0</v>
      </c>
      <c r="EM1669" s="30">
        <f>INDEX(DU1645:EB1652,MATCH(DS1669,DS1645:DS1652,0),MATCH(EM1667,DU1643:EB1643,0))*INDEX(AK1657:AU1664,MATCH(EM1667,AJ1657:AJ1664,0),MATCH(EM1668,AK1656:AU1656,0))</f>
        <v>0</v>
      </c>
      <c r="EN1669" s="30">
        <f>INDEX(DU1645:EB1652,MATCH(DS1669,DS1645:DS1652,0),MATCH(EN1667,DU1643:EB1643,0))*INDEX(AK1657:AU1664,MATCH(EN1667,AJ1657:AJ1664,0),MATCH(EN1668,AK1656:AU1656,0))</f>
        <v>0</v>
      </c>
      <c r="EO1669" s="30">
        <f>INDEX(DU1645:EB1652,MATCH(DS1669,DS1645:DS1652,0),MATCH(EO1667,DU1643:EB1643,0))*INDEX(AK1657:AU1664,MATCH(EO1667,AJ1657:AJ1664,0),MATCH(EO1668,AK1656:AU1656,0))</f>
        <v>0</v>
      </c>
      <c r="EP1669" s="30">
        <f>INDEX(DU1645:EB1652,MATCH(DS1669,DS1645:DS1652,0),MATCH(EP1667,DU1643:EB1643,0))*INDEX(AK1657:AU1664,MATCH(EP1667,AJ1657:AJ1664,0),MATCH(EP1668,AK1656:AU1656,0))</f>
        <v>0</v>
      </c>
      <c r="EQ1669" s="30">
        <f>INDEX(DU1645:EB1652,MATCH(DS1669,DS1645:DS1652,0),MATCH(EQ1667,DU1643:EB1643,0))*INDEX(AK1657:AU1664,MATCH(EQ1667,AJ1657:AJ1664,0),MATCH(EQ1668,AK1656:AU1656,0))</f>
        <v>0</v>
      </c>
      <c r="ER1669" s="30">
        <f>INDEX(DU1645:EB1652,MATCH(DS1669,DS1645:DS1652,0),MATCH(ER1667,DU1643:EB1643,0))*INDEX(AK1657:AU1664,MATCH(ER1667,AJ1657:AJ1664,0),MATCH(ER1668,AK1656:AU1656,0))</f>
        <v>0</v>
      </c>
      <c r="ES1669" s="30">
        <f>INDEX(DU1645:EB1652,MATCH(DS1669,DS1645:DS1652,0),MATCH(ES1667,DU1643:EB1643,0))*INDEX(AK1657:AU1664,MATCH(ES1667,AJ1657:AJ1664,0),MATCH(ES1668,AK1656:AU1656,0))</f>
        <v>0</v>
      </c>
      <c r="ET1669" s="30">
        <f>INDEX(DU1645:EB1652,MATCH(DS1669,DS1645:DS1652,0),MATCH(ET1667,DU1643:EB1643,0))*INDEX(AK1657:AU1664,MATCH(ET1667,AJ1657:AJ1664,0),MATCH(ET1668,AK1656:AU1656,0))</f>
        <v>0</v>
      </c>
      <c r="EU1669" s="30">
        <f>INDEX(DU1645:EB1652,MATCH(DS1669,DS1645:DS1652,0),MATCH(EU1667,DU1643:EB1643,0))*INDEX(AK1657:AU1664,MATCH(EU1667,AJ1657:AJ1664,0),MATCH(EU1668,AK1656:AU1656,0))</f>
        <v>0</v>
      </c>
      <c r="EV1669" s="30">
        <f>INDEX(DU1645:EB1652,MATCH(DS1669,DS1645:DS1652,0),MATCH(EV1667,DU1643:EB1643,0))*INDEX(AK1657:AU1664,MATCH(EV1667,AJ1657:AJ1664,0),MATCH(EV1668,AK1656:AU1656,0))</f>
        <v>0</v>
      </c>
      <c r="EW1669" s="30">
        <f>INDEX(DU1645:EB1652,MATCH(DS1669,DS1645:DS1652,0),MATCH(EW1667,DU1643:EB1643,0))*INDEX(AK1657:AU1664,MATCH(EW1667,AJ1657:AJ1664,0),MATCH(EW1668,AK1656:AU1656,0))</f>
        <v>0</v>
      </c>
      <c r="EX1669" s="30">
        <f>INDEX(DU1645:EB1652,MATCH(DS1669,DS1645:DS1652,0),MATCH(EX1667,DU1643:EB1643,0))*INDEX(AK1657:AU1664,MATCH(EX1667,AJ1657:AJ1664,0),MATCH(EX1668,AK1656:AU1656,0))</f>
        <v>0</v>
      </c>
      <c r="EY1669" s="30">
        <f>INDEX(DU1645:EB1652,MATCH(DS1669,DS1645:DS1652,0),MATCH(EY1667,DU1643:EB1643,0))*INDEX(AK1657:AU1664,MATCH(EY1667,AJ1657:AJ1664,0),MATCH(EY1668,AK1656:AU1656,0))</f>
        <v>0</v>
      </c>
      <c r="EZ1669" s="30">
        <f>INDEX(DU1645:EB1652,MATCH(DS1669,DS1645:DS1652,0),MATCH(EZ1667,DU1643:EB1643,0))*INDEX(AK1657:AU1664,MATCH(EZ1667,AJ1657:AJ1664,0),MATCH(EZ1668,AK1656:AU1656,0))</f>
        <v>0</v>
      </c>
      <c r="FA1669" s="30">
        <f>INDEX(DU1645:EB1652,MATCH(DS1669,DS1645:DS1652,0),MATCH(FA1667,DU1643:EB1643,0))*INDEX(AK1657:AU1664,MATCH(FA1667,AJ1657:AJ1664,0),MATCH(FA1668,AK1656:AU1656,0))</f>
        <v>0</v>
      </c>
      <c r="FB1669" s="30">
        <f>INDEX(DU1645:EB1652,MATCH(DS1669,DS1645:DS1652,0),MATCH(FB1667,DU1643:EB1643,0))*INDEX(AK1657:AU1664,MATCH(FB1667,AJ1657:AJ1664,0),MATCH(FB1668,AK1656:AU1656,0))</f>
        <v>0</v>
      </c>
      <c r="FC1669" s="30">
        <f>INDEX(DU1645:EB1652,MATCH(DS1669,DS1645:DS1652,0),MATCH(FC1667,DU1643:EB1643,0))*INDEX(AK1657:AU1664,MATCH(FC1667,AJ1657:AJ1664,0),MATCH(FC1668,AK1656:AU1656,0))</f>
        <v>0</v>
      </c>
      <c r="FD1669" s="30">
        <f>INDEX(DU1645:EB1652,MATCH(DS1669,DS1645:DS1652,0),MATCH(FD1667,DU1643:EB1643,0))*INDEX(AK1657:AU1664,MATCH(FD1667,AJ1657:AJ1664,0),MATCH(FD1668,AK1656:AU1656,0))</f>
        <v>0</v>
      </c>
      <c r="FE1669" s="30">
        <f>INDEX(DU1645:EB1652,MATCH(DS1669,DS1645:DS1652,0),MATCH(FE1667,DU1643:EB1643,0))*INDEX(AK1657:AU1664,MATCH(FE1667,AJ1657:AJ1664,0),MATCH(FE1668,AK1656:AU1656,0))</f>
        <v>0</v>
      </c>
      <c r="FF1669" s="30">
        <f>INDEX(DU1645:EB1652,MATCH(DS1669,DS1645:DS1652,0),MATCH(FF1667,DU1643:EB1643,0))*INDEX(AK1657:AU1664,MATCH(FF1667,AJ1657:AJ1664,0),MATCH(FF1668,AK1656:AU1656,0))</f>
        <v>0</v>
      </c>
      <c r="FG1669" s="30">
        <f>INDEX(DU1645:EB1652,MATCH(DS1669,DS1645:DS1652,0),MATCH(FG1667,DU1643:EB1643,0))*INDEX(AK1657:AU1664,MATCH(FG1667,AJ1657:AJ1664,0),MATCH(FG1668,AK1656:AU1656,0))</f>
        <v>0</v>
      </c>
      <c r="FH1669" s="30">
        <f>INDEX(DU1645:EB1652,MATCH(DS1669,DS1645:DS1652,0),MATCH(FH1667,DU1643:EB1643,0))*INDEX(AK1657:AU1664,MATCH(FH1667,AJ1657:AJ1664,0),MATCH(FH1668,AK1656:AU1656,0))</f>
        <v>0</v>
      </c>
      <c r="FI1669" s="30">
        <f>INDEX(DU1645:EB1652,MATCH(DS1669,DS1645:DS1652,0),MATCH(FI1667,DU1643:EB1643,0))*INDEX(AK1657:AU1664,MATCH(FI1667,AJ1657:AJ1664,0),MATCH(FI1668,AK1656:AU1656,0))</f>
        <v>0</v>
      </c>
      <c r="FJ1669" s="30">
        <f>INDEX(DU1645:EB1652,MATCH(DS1669,DS1645:DS1652,0),MATCH(FJ1667,DU1643:EB1643,0))*INDEX(AK1657:AU1664,MATCH(FJ1667,AJ1657:AJ1664,0),MATCH(FJ1668,AK1656:AU1656,0))</f>
        <v>0</v>
      </c>
      <c r="FK1669" s="30">
        <f>INDEX(DU1645:EB1652,MATCH(DS1669,DS1645:DS1652,0),MATCH(FK1667,DU1643:EB1643,0))*INDEX(AK1657:AU1664,MATCH(FK1667,AJ1657:AJ1664,0),MATCH(FK1668,AK1656:AU1656,0))</f>
        <v>0</v>
      </c>
      <c r="FL1669" s="30">
        <f>INDEX(DU1645:EB1652,MATCH(DS1669,DS1645:DS1652,0),MATCH(FL1667,DU1643:EB1643,0))*INDEX(AK1657:AU1664,MATCH(FL1667,AJ1657:AJ1664,0),MATCH(FL1668,AK1656:AU1656,0))</f>
        <v>0</v>
      </c>
      <c r="FM1669" s="30">
        <f>INDEX(DU1645:EB1652,MATCH(DS1669,DS1645:DS1652,0),MATCH(FM1667,DU1643:EB1643,0))*INDEX(AK1657:AU1664,MATCH(FM1667,AJ1657:AJ1664,0),MATCH(FM1668,AK1656:AU1656,0))</f>
        <v>0</v>
      </c>
      <c r="FN1669" s="30">
        <f>INDEX(DU1645:EB1652,MATCH(DS1669,DS1645:DS1652,0),MATCH(FN1667,DU1643:EB1643,0))*INDEX(AK1657:AU1664,MATCH(FN1667,AJ1657:AJ1664,0),MATCH(FN1668,AK1656:AU1656,0))</f>
        <v>0</v>
      </c>
      <c r="FO1669" s="30">
        <f>INDEX(DU1645:EB1652,MATCH(DS1669,DS1645:DS1652,0),MATCH(FO1667,DU1643:EB1643,0))*INDEX(AK1657:AU1664,MATCH(FO1667,AJ1657:AJ1664,0),MATCH(FO1668,AK1656:AU1656,0))</f>
        <v>0</v>
      </c>
      <c r="FP1669" s="30">
        <f>INDEX(DU1645:EB1652,MATCH(DS1669,DS1645:DS1652,0),MATCH(FP1667,DU1643:EB1643,0))*INDEX(AK1657:AU1664,MATCH(FP1667,AJ1657:AJ1664,0),MATCH(FP1668,AK1656:AU1656,0))</f>
        <v>0</v>
      </c>
      <c r="FQ1669" s="30">
        <f>INDEX(DU1645:EB1652,MATCH(DS1669,DS1645:DS1652,0),MATCH(FQ1667,DU1643:EB1643,0))*INDEX(AK1657:AU1664,MATCH(FQ1667,AJ1657:AJ1664,0),MATCH(FQ1668,AK1656:AU1656,0))</f>
        <v>0</v>
      </c>
      <c r="FR1669" s="30">
        <f>INDEX(DU1645:EB1652,MATCH(DS1669,DS1645:DS1652,0),MATCH(FR1667,DU1643:EB1643,0))*INDEX(AK1657:AU1664,MATCH(FR1667,AJ1657:AJ1664,0),MATCH(FR1668,AK1656:AU1656,0))</f>
        <v>0</v>
      </c>
      <c r="FS1669" s="30">
        <f>INDEX(DU1645:EB1652,MATCH(DS1669,DS1645:DS1652,0),MATCH(FS1667,DU1643:EB1643,0))*INDEX(AK1657:AU1664,MATCH(FS1667,AJ1657:AJ1664,0),MATCH(FS1668,AK1656:AU1656,0))</f>
        <v>0</v>
      </c>
      <c r="FT1669" s="30">
        <f>INDEX(DU1645:EB1652,MATCH(DS1669,DS1645:DS1652,0),MATCH(FT1667,DU1643:EB1643,0))*INDEX(AK1657:AU1664,MATCH(FT1667,AJ1657:AJ1664,0),MATCH(FT1668,AK1656:AU1656,0))</f>
        <v>0</v>
      </c>
      <c r="FU1669" s="30">
        <f>INDEX(DU1645:EB1652,MATCH(DS1669,DS1645:DS1652,0),MATCH(FU1667,DU1643:EB1643,0))*INDEX(AK1657:AU1664,MATCH(FU1667,AJ1657:AJ1664,0),MATCH(FU1668,AK1656:AU1656,0))</f>
        <v>0</v>
      </c>
      <c r="FV1669" s="30">
        <f>INDEX(DU1645:EB1652,MATCH(DS1669,DS1645:DS1652,0),MATCH(FV1667,DU1643:EB1643,0))*INDEX(AK1657:AU1664,MATCH(FV1667,AJ1657:AJ1664,0),MATCH(FV1668,AK1656:AU1656,0))</f>
        <v>0</v>
      </c>
      <c r="FW1669" s="30">
        <f>INDEX(DU1645:EB1652,MATCH(DS1669,DS1645:DS1652,0),MATCH(FW1667,DU1643:EB1643,0))*INDEX(AK1657:AU1664,MATCH(FW1667,AJ1657:AJ1664,0),MATCH(FW1668,AK1656:AU1656,0))</f>
        <v>0</v>
      </c>
      <c r="FX1669" s="30">
        <f>INDEX(DU1645:EB1652,MATCH(DS1669,DS1645:DS1652,0),MATCH(FX1667,DU1643:EB1643,0))*INDEX(AK1657:AU1664,MATCH(FX1667,AJ1657:AJ1664,0),MATCH(FX1668,AK1656:AU1656,0))</f>
        <v>0</v>
      </c>
      <c r="FY1669" s="30">
        <f>INDEX(DU1645:EB1652,MATCH(DS1669,DS1645:DS1652,0),MATCH(FY1667,DU1643:EB1643,0))*INDEX(AK1657:AU1664,MATCH(FY1667,AJ1657:AJ1664,0),MATCH(FY1668,AK1656:AU1656,0))</f>
        <v>0</v>
      </c>
      <c r="FZ1669" s="30">
        <f>INDEX(DU1645:EB1652,MATCH(DS1669,DS1645:DS1652,0),MATCH(FZ1667,DU1643:EB1643,0))*INDEX(AK1657:AU1664,MATCH(FZ1667,AJ1657:AJ1664,0),MATCH(FZ1668,AK1656:AU1656,0))</f>
        <v>0</v>
      </c>
      <c r="GA1669" s="30">
        <f>INDEX(DU1645:EB1652,MATCH(DS1669,DS1645:DS1652,0),MATCH(GA1667,DU1643:EB1643,0))*INDEX(AK1657:AU1664,MATCH(GA1667,AJ1657:AJ1664,0),MATCH(GA1668,AK1656:AU1656,0))</f>
        <v>0</v>
      </c>
      <c r="GB1669" s="30">
        <f>INDEX(DU1645:EB1652,MATCH(DS1669,DS1645:DS1652,0),MATCH(GB1667,DU1643:EB1643,0))*INDEX(AK1657:AU1664,MATCH(GB1667,AJ1657:AJ1664,0),MATCH(GB1668,AK1656:AU1656,0))</f>
        <v>0</v>
      </c>
      <c r="GC1669" s="30">
        <f>INDEX(DU1645:EB1652,MATCH(DS1669,DS1645:DS1652,0),MATCH(GC1667,DU1643:EB1643,0))*INDEX(AK1657:AU1664,MATCH(GC1667,AJ1657:AJ1664,0),MATCH(GC1668,AK1656:AU1656,0))</f>
        <v>0</v>
      </c>
      <c r="GD1669" s="30">
        <f>INDEX(DU1645:EB1652,MATCH(DS1669,DS1645:DS1652,0),MATCH(GD1667,DU1643:EB1643,0))*INDEX(AK1657:AU1664,MATCH(GD1667,AJ1657:AJ1664,0),MATCH(GD1668,AK1656:AU1656,0))</f>
        <v>0</v>
      </c>
      <c r="GE1669" s="30">
        <f>INDEX(DU1645:EB1652,MATCH(DS1669,DS1645:DS1652,0),MATCH(GE1667,DU1643:EB1643,0))*INDEX(AK1657:AU1664,MATCH(GE1667,AJ1657:AJ1664,0),MATCH(GE1668,AK1656:AU1656,0))</f>
        <v>0</v>
      </c>
      <c r="GF1669" s="30">
        <f>INDEX(DU1645:EB1652,MATCH(DS1669,DS1645:DS1652,0),MATCH(GF1667,DU1643:EB1643,0))*INDEX(AK1657:AU1664,MATCH(GF1667,AJ1657:AJ1664,0),MATCH(GF1668,AK1656:AU1656,0))</f>
        <v>0</v>
      </c>
      <c r="GG1669" s="30">
        <f>INDEX(DU1645:EB1652,MATCH(DS1669,DS1645:DS1652,0),MATCH(GG1667,DU1643:EB1643,0))*INDEX(AK1657:AU1664,MATCH(GG1667,AJ1657:AJ1664,0),MATCH(GG1668,AK1656:AU1656,0))</f>
        <v>0</v>
      </c>
      <c r="GH1669" s="30">
        <f>INDEX(DU1645:EB1652,MATCH(DS1669,DS1645:DS1652,0),MATCH(GH1667,DU1643:EB1643,0))*INDEX(AK1657:AU1664,MATCH(GH1667,AJ1657:AJ1664,0),MATCH(GH1668,AK1656:AU1656,0))</f>
        <v>0</v>
      </c>
      <c r="GI1669" s="30">
        <f>INDEX(DU1645:EB1652,MATCH(DS1669,DS1645:DS1652,0),MATCH(GI1667,DU1643:EB1643,0))*INDEX(AK1657:AU1664,MATCH(GI1667,AJ1657:AJ1664,0),MATCH(GI1668,AK1656:AU1656,0))</f>
        <v>0</v>
      </c>
      <c r="GJ1669" s="30">
        <f>INDEX(DU1645:EB1652,MATCH(DS1669,DS1645:DS1652,0),MATCH(GJ1667,DU1643:EB1643,0))*INDEX(AK1657:AU1664,MATCH(GJ1667,AJ1657:AJ1664,0),MATCH(GJ1668,AK1656:AU1656,0))</f>
        <v>0</v>
      </c>
      <c r="GK1669" s="30">
        <f>INDEX(DU1645:EB1652,MATCH(DS1669,DS1645:DS1652,0),MATCH(GK1667,DU1643:EB1643,0))*INDEX(AK1657:AU1664,MATCH(GK1667,AJ1657:AJ1664,0),MATCH(GK1668,AK1656:AU1656,0))</f>
        <v>0</v>
      </c>
      <c r="GL1669" s="30">
        <f>INDEX(DU1645:EB1652,MATCH(DS1669,DS1645:DS1652,0),MATCH(GL1667,DU1643:EB1643,0))*INDEX(AK1657:AU1664,MATCH(GL1667,AJ1657:AJ1664,0),MATCH(GL1668,AK1656:AU1656,0))</f>
        <v>0</v>
      </c>
      <c r="GM1669" s="30" t="b">
        <f t="shared" ref="GM1669:GM1676" si="1825">SUM(DT1669:GL1669)=O1645-SUM(HC1669:HL1669)</f>
        <v>1</v>
      </c>
      <c r="GO1669" s="29">
        <v>2023</v>
      </c>
      <c r="GP1669" s="27">
        <f>SUMIF(DT1656:EO1656,GP1656,DT1669:EO1669)</f>
        <v>0</v>
      </c>
      <c r="GQ1669" s="28">
        <f>SUMIF(DT1656:GL1656,GQ1656,DT1669:GL1669)</f>
        <v>0</v>
      </c>
      <c r="GR1669" s="28">
        <f>SUMIF(DT1656:GL1656,GR1656,DT1669:GL1669)</f>
        <v>0</v>
      </c>
      <c r="GS1669" s="28">
        <f>SUMIF(DT1656:GL1656,GS1656,DT1669:GL1669)</f>
        <v>0</v>
      </c>
      <c r="GT1669" s="28">
        <f>SUMIF(DT1656:GL1656,GT1656,DT1669:GL1669)</f>
        <v>0</v>
      </c>
      <c r="GU1669" s="28">
        <f>SUMIF(DT1656:GL1656,GU1656,DT1669:GL1669)</f>
        <v>0</v>
      </c>
      <c r="GV1669" s="28">
        <f>SUMIF(DT1656:GL1656,GV1656,DT1669:GL1669)</f>
        <v>0</v>
      </c>
      <c r="GW1669" s="28">
        <f>SUMIF(DT1656:GL1656,GW1656,DT1669:GL1669)</f>
        <v>0</v>
      </c>
      <c r="GX1669" s="28">
        <f>SUMIF(DT1656:GL1656,GX1656,DT1669:GL1669)</f>
        <v>0</v>
      </c>
      <c r="GY1669" s="28">
        <f>SUMIF(DT1656:GL1656,GY1656,DT1669:GL1669)</f>
        <v>0</v>
      </c>
      <c r="GZ1669" s="28">
        <f>SUMIF(DT1656:GL1656,GZ1656,DT1669:GL1669)</f>
        <v>0</v>
      </c>
      <c r="HA1669" s="27" t="b">
        <f t="shared" ref="HA1669:HA1676" si="1826">O1645=SUM(GP1669:GZ1669)</f>
        <v>1</v>
      </c>
      <c r="HC1669" s="28">
        <f>IF(HA1669,0,(O1645-SUM(GP1669:GZ1669))*INDEX(AL1657:AU1664,MATCH(GO1669,AJ1657:AJ1664,0),MATCH(HC1668,AL1656:AU1656,0)))</f>
        <v>0</v>
      </c>
      <c r="HD1669" s="28">
        <f>IF(HA1669,0,(O1645-SUM(GP1669:GZ1669))*INDEX(AL1657:AU1664,MATCH(GO1669,AJ1657:AJ1664,0),MATCH(HD1668,AL1656:AU1656,0)))</f>
        <v>0</v>
      </c>
      <c r="HE1669" s="28">
        <f>IF(HA1669,0,(O1645-SUM(GP1669:GZ1669))*INDEX(AL1657:AU1664,MATCH(GO1669,AJ1657:AJ1664,0),MATCH(HE1668,AL1656:AU1656,0)))</f>
        <v>0</v>
      </c>
      <c r="HF1669" s="28">
        <f>IF(HA1669,0,(O1645-SUM(GP1669:GZ1669))*INDEX(AL1657:AU1664,MATCH(GO1669,AJ1657:AJ1664,0),MATCH(HF1668,AL1656:AU1656,0)))</f>
        <v>0</v>
      </c>
      <c r="HG1669" s="28">
        <f>IF(HA1669,0,(O1645-SUM(GP1669:GZ1669))*INDEX(AL1657:AU1664,MATCH(GO1669,AJ1657:AJ1664,0),MATCH(HG1668,AL1656:AU1656,0)))</f>
        <v>0</v>
      </c>
      <c r="HH1669" s="28">
        <f>IF(HA1669,0,(O1645-SUM(GP1669:GZ1669))*INDEX(AL1657:AU1664,MATCH(GO1669,AJ1657:AJ1664,0),MATCH(HH1668,AL1656:AU1656,0)))</f>
        <v>0</v>
      </c>
      <c r="HI1669" s="28">
        <f>IF(HA1669,0,(O1645-SUM(GP1669:GZ1669))*INDEX(AL1657:AU1664,MATCH(GO1669,AJ1657:AJ1664,0),MATCH(HI1668,AL1656:AU1656,0)))</f>
        <v>0</v>
      </c>
      <c r="HJ1669" s="28">
        <f>IF(HA1669,0,(O1645-SUM(GP1669:GZ1669))*INDEX(AL1657:AU1664,MATCH(GO1669,AJ1657:AJ1664,0),MATCH(HJ1668,AL1656:AU1656,0)))</f>
        <v>0</v>
      </c>
      <c r="HK1669" s="28">
        <f>IF(HA1669,0,(O1645-SUM(GP1669:GZ1669))*INDEX(AL1657:AU1664,MATCH(GO1669,AJ1657:AJ1664,0),MATCH(HK1668,AL1656:AU1656,0)))</f>
        <v>0</v>
      </c>
      <c r="HL1669" s="28">
        <f>IF(HA1669,0,(O1645-SUM(GP1669:GZ1669))*INDEX(AL1657:AU1664,MATCH(GO1669,AJ1657:AJ1664,0),MATCH(HL1668,AL1656:AU1656,0)))</f>
        <v>0</v>
      </c>
      <c r="HM1669" s="28" t="b">
        <f t="shared" ref="HM1669:HM1676" si="1827">(SUM(HC1669:HL1669)+SUM(GP1669:GZ1669))=O1645</f>
        <v>1</v>
      </c>
    </row>
    <row r="1670" spans="1:221" hidden="1" x14ac:dyDescent="0.2">
      <c r="A1670" s="2" t="s">
        <v>1</v>
      </c>
      <c r="B1670" s="26"/>
      <c r="I1670" s="34"/>
      <c r="J1670" s="34"/>
      <c r="K1670" s="34"/>
      <c r="L1670" s="34"/>
      <c r="M1670" s="34"/>
      <c r="N1670" s="34"/>
      <c r="O1670" s="34"/>
      <c r="P1670" s="34"/>
      <c r="Q1670" s="34"/>
      <c r="R1670" s="34"/>
      <c r="S1670" s="16"/>
      <c r="T1670" s="62"/>
      <c r="DS1670" s="29">
        <v>2024</v>
      </c>
      <c r="DT1670" s="30">
        <f>INDEX(DU1645:EB1652,MATCH(DS1670,DS1645:DS1652,0),MATCH(DT1667,DU1643:EB1643,0))*INDEX(AK1657:AU1664,MATCH(DT1667,AJ1657:AJ1664,0),MATCH(DT1668,AK1656:AU1656,0))</f>
        <v>0</v>
      </c>
      <c r="DU1670" s="30">
        <f>INDEX(DU1645:EB1652,MATCH(DS1670,DS1645:DS1652,0),MATCH(DU1667,DU1643:EB1643,0))*INDEX(AK1657:AU1664,MATCH(DU1667,AJ1657:AJ1664,0),MATCH(DU1668,AK1656:AU1656,0))</f>
        <v>0</v>
      </c>
      <c r="DV1670" s="30">
        <f>INDEX(DU1645:EB1652,MATCH(DS1670,DS1645:DS1652,0),MATCH(DV1667,DU1643:EB1643,0))*INDEX(AK1657:AU1664,MATCH(DV1667,AJ1657:AJ1664,0),MATCH(DV1668,AK1656:AU1656,0))</f>
        <v>0</v>
      </c>
      <c r="DW1670" s="30">
        <f>INDEX(DU1645:EB1652,MATCH(DS1670,DS1645:DS1652,0),MATCH(DW1667,DU1643:EB1643,0))*INDEX(AK1657:AU1664,MATCH(DW1667,AJ1657:AJ1664,0),MATCH(DW1668,AK1656:AU1656,0))</f>
        <v>0</v>
      </c>
      <c r="DX1670" s="30">
        <f>INDEX(DU1645:EB1652,MATCH(DS1670,DS1645:DS1652,0),MATCH(DX1667,DU1643:EB1643,0))*INDEX(AK1657:AU1664,MATCH(DX1667,AJ1657:AJ1664,0),MATCH(DX1668,AK1656:AU1656,0))</f>
        <v>0</v>
      </c>
      <c r="DY1670" s="30">
        <f>INDEX(DU1645:EB1652,MATCH(DS1670,DS1645:DS1652,0),MATCH(DY1667,DU1643:EB1643,0))*INDEX(AK1657:AU1664,MATCH(DY1667,AJ1657:AJ1664,0),MATCH(DY1668,AK1656:AU1656,0))</f>
        <v>0</v>
      </c>
      <c r="DZ1670" s="30">
        <f>INDEX(DU1645:EB1652,MATCH(DS1670,DS1645:DS1652,0),MATCH(DZ1667,DU1643:EB1643,0))*INDEX(AK1657:AU1664,MATCH(DZ1667,AJ1657:AJ1664,0),MATCH(DZ1668,AK1656:AU1656,0))</f>
        <v>0</v>
      </c>
      <c r="EA1670" s="30">
        <f>INDEX(DU1645:EB1652,MATCH(DS1670,DS1645:DS1652,0),MATCH(EA1667,DU1643:EB1643,0))*INDEX(AK1657:AU1664,MATCH(EA1667,AJ1657:AJ1664,0),MATCH(EA1668,AK1656:AU1656,0))</f>
        <v>0</v>
      </c>
      <c r="EB1670" s="30">
        <f>INDEX(DU1645:EB1652,MATCH(DS1670,DS1645:DS1652,0),MATCH(EB1667,DU1643:EB1643,0))*INDEX(AK1657:AU1664,MATCH(EB1667,AJ1657:AJ1664,0),MATCH(EB1668,AK1656:AU1656,0))</f>
        <v>0</v>
      </c>
      <c r="EC1670" s="30">
        <f>INDEX(DU1645:EB1652,MATCH(DS1670,DS1645:DS1652,0),MATCH(EC1667,DU1643:EB1643,0))*INDEX(AK1657:AU1664,MATCH(EC1667,AJ1657:AJ1664,0),MATCH(EC1668,AK1656:AU1656,0))</f>
        <v>0</v>
      </c>
      <c r="ED1670" s="30">
        <f>INDEX(DU1645:EB1652,MATCH(DS1670,DS1645:DS1652,0),MATCH(ED1667,DU1643:EB1643,0))*INDEX(AK1657:AU1664,MATCH(ED1667,AJ1657:AJ1664,0),MATCH(ED1668,AK1656:AU1656,0))</f>
        <v>0</v>
      </c>
      <c r="EE1670" s="30">
        <f>INDEX(DU1645:EB1652,MATCH(DS1670,DS1645:DS1652,0),MATCH(EE1667,DU1643:EB1643,0))*INDEX(AK1657:AU1664,MATCH(EE1667,AJ1657:AJ1664,0),MATCH(EE1668,AK1656:AU1656,0))</f>
        <v>0</v>
      </c>
      <c r="EF1670" s="30">
        <f>INDEX(DU1645:EB1652,MATCH(DS1670,DS1645:DS1652,0),MATCH(EF1667,DU1643:EB1643,0))*INDEX(AK1657:AU1664,MATCH(EF1667,AJ1657:AJ1664,0),MATCH(EF1668,AK1656:AU1656,0))</f>
        <v>0</v>
      </c>
      <c r="EG1670" s="30">
        <f>INDEX(DU1645:EB1652,MATCH(DS1670,DS1645:DS1652,0),MATCH(EG1667,DU1643:EB1643,0))*INDEX(AK1657:AU1664,MATCH(EG1667,AJ1657:AJ1664,0),MATCH(EG1668,AK1656:AU1656,0))</f>
        <v>0</v>
      </c>
      <c r="EH1670" s="30">
        <f>INDEX(DU1645:EB1652,MATCH(DS1670,DS1645:DS1652,0),MATCH(EH1667,DU1643:EB1643,0))*INDEX(AK1657:AU1664,MATCH(EH1667,AJ1657:AJ1664,0),MATCH(EH1668,AK1656:AU1656,0))</f>
        <v>0</v>
      </c>
      <c r="EI1670" s="30">
        <f>INDEX(DU1645:EB1652,MATCH(DS1670,DS1645:DS1652,0),MATCH(EI1667,DU1643:EB1643,0))*INDEX(AK1657:AU1664,MATCH(EI1667,AJ1657:AJ1664,0),MATCH(EI1668,AK1656:AU1656,0))</f>
        <v>0</v>
      </c>
      <c r="EJ1670" s="30">
        <f>INDEX(DU1645:EB1652,MATCH(DS1670,DS1645:DS1652,0),MATCH(EJ1667,DU1643:EB1643,0))*INDEX(AK1657:AU1664,MATCH(EJ1667,AJ1657:AJ1664,0),MATCH(EJ1668,AK1656:AU1656,0))</f>
        <v>0</v>
      </c>
      <c r="EK1670" s="30">
        <f>INDEX(DU1645:EB1652,MATCH(DS1670,DS1645:DS1652,0),MATCH(EK1667,DU1643:EB1643,0))*INDEX(AK1657:AU1664,MATCH(EK1667,AJ1657:AJ1664,0),MATCH(EK1668,AK1656:AU1656,0))</f>
        <v>0</v>
      </c>
      <c r="EL1670" s="30">
        <f>INDEX(DU1645:EB1652,MATCH(DS1670,DS1645:DS1652,0),MATCH(EL1667,DU1643:EB1643,0))*INDEX(AK1657:AU1664,MATCH(EL1667,AJ1657:AJ1664,0),MATCH(EL1668,AK1656:AU1656,0))</f>
        <v>0</v>
      </c>
      <c r="EM1670" s="30">
        <f>INDEX(DU1645:EB1652,MATCH(DS1670,DS1645:DS1652,0),MATCH(EM1667,DU1643:EB1643,0))*INDEX(AK1657:AU1664,MATCH(EM1667,AJ1657:AJ1664,0),MATCH(EM1668,AK1656:AU1656,0))</f>
        <v>0</v>
      </c>
      <c r="EN1670" s="30">
        <f>INDEX(DU1645:EB1652,MATCH(DS1670,DS1645:DS1652,0),MATCH(EN1667,DU1643:EB1643,0))*INDEX(AK1657:AU1664,MATCH(EN1667,AJ1657:AJ1664,0),MATCH(EN1668,AK1656:AU1656,0))</f>
        <v>0</v>
      </c>
      <c r="EO1670" s="30">
        <f>INDEX(DU1645:EB1652,MATCH(DS1670,DS1645:DS1652,0),MATCH(EO1667,DU1643:EB1643,0))*INDEX(AK1657:AU1664,MATCH(EO1667,AJ1657:AJ1664,0),MATCH(EO1668,AK1656:AU1656,0))</f>
        <v>0</v>
      </c>
      <c r="EP1670" s="30">
        <f>INDEX(DU1645:EB1652,MATCH(DS1670,DS1645:DS1652,0),MATCH(EP1667,DU1643:EB1643,0))*INDEX(AK1657:AU1664,MATCH(EP1667,AJ1657:AJ1664,0),MATCH(EP1668,AK1656:AU1656,0))</f>
        <v>0</v>
      </c>
      <c r="EQ1670" s="30">
        <f>INDEX(DU1645:EB1652,MATCH(DS1670,DS1645:DS1652,0),MATCH(EQ1667,DU1643:EB1643,0))*INDEX(AK1657:AU1664,MATCH(EQ1667,AJ1657:AJ1664,0),MATCH(EQ1668,AK1656:AU1656,0))</f>
        <v>0</v>
      </c>
      <c r="ER1670" s="30">
        <f>INDEX(DU1645:EB1652,MATCH(DS1670,DS1645:DS1652,0),MATCH(ER1667,DU1643:EB1643,0))*INDEX(AK1657:AU1664,MATCH(ER1667,AJ1657:AJ1664,0),MATCH(ER1668,AK1656:AU1656,0))</f>
        <v>0</v>
      </c>
      <c r="ES1670" s="30">
        <f>INDEX(DU1645:EB1652,MATCH(DS1670,DS1645:DS1652,0),MATCH(ES1667,DU1643:EB1643,0))*INDEX(AK1657:AU1664,MATCH(ES1667,AJ1657:AJ1664,0),MATCH(ES1668,AK1656:AU1656,0))</f>
        <v>0</v>
      </c>
      <c r="ET1670" s="30">
        <f>INDEX(DU1645:EB1652,MATCH(DS1670,DS1645:DS1652,0),MATCH(ET1667,DU1643:EB1643,0))*INDEX(AK1657:AU1664,MATCH(ET1667,AJ1657:AJ1664,0),MATCH(ET1668,AK1656:AU1656,0))</f>
        <v>0</v>
      </c>
      <c r="EU1670" s="30">
        <f>INDEX(DU1645:EB1652,MATCH(DS1670,DS1645:DS1652,0),MATCH(EU1667,DU1643:EB1643,0))*INDEX(AK1657:AU1664,MATCH(EU1667,AJ1657:AJ1664,0),MATCH(EU1668,AK1656:AU1656,0))</f>
        <v>0</v>
      </c>
      <c r="EV1670" s="30">
        <f>INDEX(DU1645:EB1652,MATCH(DS1670,DS1645:DS1652,0),MATCH(EV1667,DU1643:EB1643,0))*INDEX(AK1657:AU1664,MATCH(EV1667,AJ1657:AJ1664,0),MATCH(EV1668,AK1656:AU1656,0))</f>
        <v>0</v>
      </c>
      <c r="EW1670" s="30">
        <f>INDEX(DU1645:EB1652,MATCH(DS1670,DS1645:DS1652,0),MATCH(EW1667,DU1643:EB1643,0))*INDEX(AK1657:AU1664,MATCH(EW1667,AJ1657:AJ1664,0),MATCH(EW1668,AK1656:AU1656,0))</f>
        <v>0</v>
      </c>
      <c r="EX1670" s="30">
        <f>INDEX(DU1645:EB1652,MATCH(DS1670,DS1645:DS1652,0),MATCH(EX1667,DU1643:EB1643,0))*INDEX(AK1657:AU1664,MATCH(EX1667,AJ1657:AJ1664,0),MATCH(EX1668,AK1656:AU1656,0))</f>
        <v>0</v>
      </c>
      <c r="EY1670" s="30">
        <f>INDEX(DU1645:EB1652,MATCH(DS1670,DS1645:DS1652,0),MATCH(EY1667,DU1643:EB1643,0))*INDEX(AK1657:AU1664,MATCH(EY1667,AJ1657:AJ1664,0),MATCH(EY1668,AK1656:AU1656,0))</f>
        <v>0</v>
      </c>
      <c r="EZ1670" s="30">
        <f>INDEX(DU1645:EB1652,MATCH(DS1670,DS1645:DS1652,0),MATCH(EZ1667,DU1643:EB1643,0))*INDEX(AK1657:AU1664,MATCH(EZ1667,AJ1657:AJ1664,0),MATCH(EZ1668,AK1656:AU1656,0))</f>
        <v>0</v>
      </c>
      <c r="FA1670" s="30">
        <f>INDEX(DU1645:EB1652,MATCH(DS1670,DS1645:DS1652,0),MATCH(FA1667,DU1643:EB1643,0))*INDEX(AK1657:AU1664,MATCH(FA1667,AJ1657:AJ1664,0),MATCH(FA1668,AK1656:AU1656,0))</f>
        <v>0</v>
      </c>
      <c r="FB1670" s="30">
        <f>INDEX(DU1645:EB1652,MATCH(DS1670,DS1645:DS1652,0),MATCH(FB1667,DU1643:EB1643,0))*INDEX(AK1657:AU1664,MATCH(FB1667,AJ1657:AJ1664,0),MATCH(FB1668,AK1656:AU1656,0))</f>
        <v>0</v>
      </c>
      <c r="FC1670" s="30">
        <f>INDEX(DU1645:EB1652,MATCH(DS1670,DS1645:DS1652,0),MATCH(FC1667,DU1643:EB1643,0))*INDEX(AK1657:AU1664,MATCH(FC1667,AJ1657:AJ1664,0),MATCH(FC1668,AK1656:AU1656,0))</f>
        <v>0</v>
      </c>
      <c r="FD1670" s="30">
        <f>INDEX(DU1645:EB1652,MATCH(DS1670,DS1645:DS1652,0),MATCH(FD1667,DU1643:EB1643,0))*INDEX(AK1657:AU1664,MATCH(FD1667,AJ1657:AJ1664,0),MATCH(FD1668,AK1656:AU1656,0))</f>
        <v>0</v>
      </c>
      <c r="FE1670" s="30">
        <f>INDEX(DU1645:EB1652,MATCH(DS1670,DS1645:DS1652,0),MATCH(FE1667,DU1643:EB1643,0))*INDEX(AK1657:AU1664,MATCH(FE1667,AJ1657:AJ1664,0),MATCH(FE1668,AK1656:AU1656,0))</f>
        <v>0</v>
      </c>
      <c r="FF1670" s="30">
        <f>INDEX(DU1645:EB1652,MATCH(DS1670,DS1645:DS1652,0),MATCH(FF1667,DU1643:EB1643,0))*INDEX(AK1657:AU1664,MATCH(FF1667,AJ1657:AJ1664,0),MATCH(FF1668,AK1656:AU1656,0))</f>
        <v>0</v>
      </c>
      <c r="FG1670" s="30">
        <f>INDEX(DU1645:EB1652,MATCH(DS1670,DS1645:DS1652,0),MATCH(FG1667,DU1643:EB1643,0))*INDEX(AK1657:AU1664,MATCH(FG1667,AJ1657:AJ1664,0),MATCH(FG1668,AK1656:AU1656,0))</f>
        <v>0</v>
      </c>
      <c r="FH1670" s="30">
        <f>INDEX(DU1645:EB1652,MATCH(DS1670,DS1645:DS1652,0),MATCH(FH1667,DU1643:EB1643,0))*INDEX(AK1657:AU1664,MATCH(FH1667,AJ1657:AJ1664,0),MATCH(FH1668,AK1656:AU1656,0))</f>
        <v>0</v>
      </c>
      <c r="FI1670" s="30">
        <f>INDEX(DU1645:EB1652,MATCH(DS1670,DS1645:DS1652,0),MATCH(FI1667,DU1643:EB1643,0))*INDEX(AK1657:AU1664,MATCH(FI1667,AJ1657:AJ1664,0),MATCH(FI1668,AK1656:AU1656,0))</f>
        <v>0</v>
      </c>
      <c r="FJ1670" s="30">
        <f>INDEX(DU1645:EB1652,MATCH(DS1670,DS1645:DS1652,0),MATCH(FJ1667,DU1643:EB1643,0))*INDEX(AK1657:AU1664,MATCH(FJ1667,AJ1657:AJ1664,0),MATCH(FJ1668,AK1656:AU1656,0))</f>
        <v>0</v>
      </c>
      <c r="FK1670" s="30">
        <f>INDEX(DU1645:EB1652,MATCH(DS1670,DS1645:DS1652,0),MATCH(FK1667,DU1643:EB1643,0))*INDEX(AK1657:AU1664,MATCH(FK1667,AJ1657:AJ1664,0),MATCH(FK1668,AK1656:AU1656,0))</f>
        <v>0</v>
      </c>
      <c r="FL1670" s="30">
        <f>INDEX(DU1645:EB1652,MATCH(DS1670,DS1645:DS1652,0),MATCH(FL1667,DU1643:EB1643,0))*INDEX(AK1657:AU1664,MATCH(FL1667,AJ1657:AJ1664,0),MATCH(FL1668,AK1656:AU1656,0))</f>
        <v>0</v>
      </c>
      <c r="FM1670" s="30">
        <f>INDEX(DU1645:EB1652,MATCH(DS1670,DS1645:DS1652,0),MATCH(FM1667,DU1643:EB1643,0))*INDEX(AK1657:AU1664,MATCH(FM1667,AJ1657:AJ1664,0),MATCH(FM1668,AK1656:AU1656,0))</f>
        <v>0</v>
      </c>
      <c r="FN1670" s="30">
        <f>INDEX(DU1645:EB1652,MATCH(DS1670,DS1645:DS1652,0),MATCH(FN1667,DU1643:EB1643,0))*INDEX(AK1657:AU1664,MATCH(FN1667,AJ1657:AJ1664,0),MATCH(FN1668,AK1656:AU1656,0))</f>
        <v>0</v>
      </c>
      <c r="FO1670" s="30">
        <f>INDEX(DU1645:EB1652,MATCH(DS1670,DS1645:DS1652,0),MATCH(FO1667,DU1643:EB1643,0))*INDEX(AK1657:AU1664,MATCH(FO1667,AJ1657:AJ1664,0),MATCH(FO1668,AK1656:AU1656,0))</f>
        <v>0</v>
      </c>
      <c r="FP1670" s="30">
        <f>INDEX(DU1645:EB1652,MATCH(DS1670,DS1645:DS1652,0),MATCH(FP1667,DU1643:EB1643,0))*INDEX(AK1657:AU1664,MATCH(FP1667,AJ1657:AJ1664,0),MATCH(FP1668,AK1656:AU1656,0))</f>
        <v>0</v>
      </c>
      <c r="FQ1670" s="30">
        <f>INDEX(DU1645:EB1652,MATCH(DS1670,DS1645:DS1652,0),MATCH(FQ1667,DU1643:EB1643,0))*INDEX(AK1657:AU1664,MATCH(FQ1667,AJ1657:AJ1664,0),MATCH(FQ1668,AK1656:AU1656,0))</f>
        <v>0</v>
      </c>
      <c r="FR1670" s="30">
        <f>INDEX(DU1645:EB1652,MATCH(DS1670,DS1645:DS1652,0),MATCH(FR1667,DU1643:EB1643,0))*INDEX(AK1657:AU1664,MATCH(FR1667,AJ1657:AJ1664,0),MATCH(FR1668,AK1656:AU1656,0))</f>
        <v>0</v>
      </c>
      <c r="FS1670" s="30">
        <f>INDEX(DU1645:EB1652,MATCH(DS1670,DS1645:DS1652,0),MATCH(FS1667,DU1643:EB1643,0))*INDEX(AK1657:AU1664,MATCH(FS1667,AJ1657:AJ1664,0),MATCH(FS1668,AK1656:AU1656,0))</f>
        <v>0</v>
      </c>
      <c r="FT1670" s="30">
        <f>INDEX(DU1645:EB1652,MATCH(DS1670,DS1645:DS1652,0),MATCH(FT1667,DU1643:EB1643,0))*INDEX(AK1657:AU1664,MATCH(FT1667,AJ1657:AJ1664,0),MATCH(FT1668,AK1656:AU1656,0))</f>
        <v>0</v>
      </c>
      <c r="FU1670" s="30">
        <f>INDEX(DU1645:EB1652,MATCH(DS1670,DS1645:DS1652,0),MATCH(FU1667,DU1643:EB1643,0))*INDEX(AK1657:AU1664,MATCH(FU1667,AJ1657:AJ1664,0),MATCH(FU1668,AK1656:AU1656,0))</f>
        <v>0</v>
      </c>
      <c r="FV1670" s="30">
        <f>INDEX(DU1645:EB1652,MATCH(DS1670,DS1645:DS1652,0),MATCH(FV1667,DU1643:EB1643,0))*INDEX(AK1657:AU1664,MATCH(FV1667,AJ1657:AJ1664,0),MATCH(FV1668,AK1656:AU1656,0))</f>
        <v>0</v>
      </c>
      <c r="FW1670" s="30">
        <f>INDEX(DU1645:EB1652,MATCH(DS1670,DS1645:DS1652,0),MATCH(FW1667,DU1643:EB1643,0))*INDEX(AK1657:AU1664,MATCH(FW1667,AJ1657:AJ1664,0),MATCH(FW1668,AK1656:AU1656,0))</f>
        <v>0</v>
      </c>
      <c r="FX1670" s="30">
        <f>INDEX(DU1645:EB1652,MATCH(DS1670,DS1645:DS1652,0),MATCH(FX1667,DU1643:EB1643,0))*INDEX(AK1657:AU1664,MATCH(FX1667,AJ1657:AJ1664,0),MATCH(FX1668,AK1656:AU1656,0))</f>
        <v>0</v>
      </c>
      <c r="FY1670" s="30">
        <f>INDEX(DU1645:EB1652,MATCH(DS1670,DS1645:DS1652,0),MATCH(FY1667,DU1643:EB1643,0))*INDEX(AK1657:AU1664,MATCH(FY1667,AJ1657:AJ1664,0),MATCH(FY1668,AK1656:AU1656,0))</f>
        <v>0</v>
      </c>
      <c r="FZ1670" s="30">
        <f>INDEX(DU1645:EB1652,MATCH(DS1670,DS1645:DS1652,0),MATCH(FZ1667,DU1643:EB1643,0))*INDEX(AK1657:AU1664,MATCH(FZ1667,AJ1657:AJ1664,0),MATCH(FZ1668,AK1656:AU1656,0))</f>
        <v>0</v>
      </c>
      <c r="GA1670" s="30">
        <f>INDEX(DU1645:EB1652,MATCH(DS1670,DS1645:DS1652,0),MATCH(GA1667,DU1643:EB1643,0))*INDEX(AK1657:AU1664,MATCH(GA1667,AJ1657:AJ1664,0),MATCH(GA1668,AK1656:AU1656,0))</f>
        <v>0</v>
      </c>
      <c r="GB1670" s="30">
        <f>INDEX(DU1645:EB1652,MATCH(DS1670,DS1645:DS1652,0),MATCH(GB1667,DU1643:EB1643,0))*INDEX(AK1657:AU1664,MATCH(GB1667,AJ1657:AJ1664,0),MATCH(GB1668,AK1656:AU1656,0))</f>
        <v>0</v>
      </c>
      <c r="GC1670" s="30">
        <f>INDEX(DU1645:EB1652,MATCH(DS1670,DS1645:DS1652,0),MATCH(GC1667,DU1643:EB1643,0))*INDEX(AK1657:AU1664,MATCH(GC1667,AJ1657:AJ1664,0),MATCH(GC1668,AK1656:AU1656,0))</f>
        <v>0</v>
      </c>
      <c r="GD1670" s="30">
        <f>INDEX(DU1645:EB1652,MATCH(DS1670,DS1645:DS1652,0),MATCH(GD1667,DU1643:EB1643,0))*INDEX(AK1657:AU1664,MATCH(GD1667,AJ1657:AJ1664,0),MATCH(GD1668,AK1656:AU1656,0))</f>
        <v>0</v>
      </c>
      <c r="GE1670" s="30">
        <f>INDEX(DU1645:EB1652,MATCH(DS1670,DS1645:DS1652,0),MATCH(GE1667,DU1643:EB1643,0))*INDEX(AK1657:AU1664,MATCH(GE1667,AJ1657:AJ1664,0),MATCH(GE1668,AK1656:AU1656,0))</f>
        <v>0</v>
      </c>
      <c r="GF1670" s="30">
        <f>INDEX(DU1645:EB1652,MATCH(DS1670,DS1645:DS1652,0),MATCH(GF1667,DU1643:EB1643,0))*INDEX(AK1657:AU1664,MATCH(GF1667,AJ1657:AJ1664,0),MATCH(GF1668,AK1656:AU1656,0))</f>
        <v>0</v>
      </c>
      <c r="GG1670" s="30">
        <f>INDEX(DU1645:EB1652,MATCH(DS1670,DS1645:DS1652,0),MATCH(GG1667,DU1643:EB1643,0))*INDEX(AK1657:AU1664,MATCH(GG1667,AJ1657:AJ1664,0),MATCH(GG1668,AK1656:AU1656,0))</f>
        <v>0</v>
      </c>
      <c r="GH1670" s="30">
        <f>INDEX(DU1645:EB1652,MATCH(DS1670,DS1645:DS1652,0),MATCH(GH1667,DU1643:EB1643,0))*INDEX(AK1657:AU1664,MATCH(GH1667,AJ1657:AJ1664,0),MATCH(GH1668,AK1656:AU1656,0))</f>
        <v>0</v>
      </c>
      <c r="GI1670" s="30">
        <f>INDEX(DU1645:EB1652,MATCH(DS1670,DS1645:DS1652,0),MATCH(GI1667,DU1643:EB1643,0))*INDEX(AK1657:AU1664,MATCH(GI1667,AJ1657:AJ1664,0),MATCH(GI1668,AK1656:AU1656,0))</f>
        <v>0</v>
      </c>
      <c r="GJ1670" s="30">
        <f>INDEX(DU1645:EB1652,MATCH(DS1670,DS1645:DS1652,0),MATCH(GJ1667,DU1643:EB1643,0))*INDEX(AK1657:AU1664,MATCH(GJ1667,AJ1657:AJ1664,0),MATCH(GJ1668,AK1656:AU1656,0))</f>
        <v>0</v>
      </c>
      <c r="GK1670" s="30">
        <f>INDEX(DU1645:EB1652,MATCH(DS1670,DS1645:DS1652,0),MATCH(GK1667,DU1643:EB1643,0))*INDEX(AK1657:AU1664,MATCH(GK1667,AJ1657:AJ1664,0),MATCH(GK1668,AK1656:AU1656,0))</f>
        <v>0</v>
      </c>
      <c r="GL1670" s="30">
        <f>INDEX(DU1645:EB1652,MATCH(DS1670,DS1645:DS1652,0),MATCH(GL1667,DU1643:EB1643,0))*INDEX(AK1657:AU1664,MATCH(GL1667,AJ1657:AJ1664,0),MATCH(GL1668,AK1656:AU1656,0))</f>
        <v>0</v>
      </c>
      <c r="GM1670" s="30" t="b">
        <f t="shared" si="1825"/>
        <v>1</v>
      </c>
      <c r="GO1670" s="29">
        <v>2024</v>
      </c>
      <c r="GP1670" s="27">
        <f>SUMIF(DT1656:EO1656,GP1656,DT1670:EO1670)</f>
        <v>0</v>
      </c>
      <c r="GQ1670" s="28">
        <f>SUMIF(DT1656:GL1656,GQ1656,DT1670:GL1670)</f>
        <v>0</v>
      </c>
      <c r="GR1670" s="28">
        <f>SUMIF(DT1656:GL1656,GR1656,DT1670:GL1670)</f>
        <v>0</v>
      </c>
      <c r="GS1670" s="28">
        <f>SUMIF(DT1656:GL1656,GS1656,DT1670:GL1670)</f>
        <v>0</v>
      </c>
      <c r="GT1670" s="28">
        <f>SUMIF(DT1656:GL1656,GT1656,DT1670:GL1670)</f>
        <v>0</v>
      </c>
      <c r="GU1670" s="28">
        <f>SUMIF(DT1656:GL1656,GU1656,DT1670:GL1670)</f>
        <v>0</v>
      </c>
      <c r="GV1670" s="28">
        <f>SUMIF(DT1656:GL1656,GV1656,DT1670:GL1670)</f>
        <v>0</v>
      </c>
      <c r="GW1670" s="28">
        <f>SUMIF(DT1656:GL1656,GW1656,DT1670:GL1670)</f>
        <v>0</v>
      </c>
      <c r="GX1670" s="28">
        <f>SUMIF(DT1656:GL1656,GX1656,DT1670:GL1670)</f>
        <v>0</v>
      </c>
      <c r="GY1670" s="28">
        <f>SUMIF(DT1656:GL1656,GY1656,DT1670:GL1670)</f>
        <v>0</v>
      </c>
      <c r="GZ1670" s="28">
        <f>SUMIF(DT1656:GL1656,GZ1656,DT1670:GL1670)</f>
        <v>0</v>
      </c>
      <c r="HA1670" s="27" t="b">
        <f t="shared" si="1826"/>
        <v>1</v>
      </c>
      <c r="HC1670" s="28">
        <f>IF(HA1670,0,(O1646-SUM(GP1670:GZ1670))*INDEX(AL1657:AU1664,MATCH(GO1670,AJ1657:AJ1664,0),MATCH(HC1668,AL1656:AU1656,0)))</f>
        <v>0</v>
      </c>
      <c r="HD1670" s="28">
        <f>IF(HA1670,0,(O1646-SUM(GP1670:GZ1670))*INDEX(AL1657:AU1664,MATCH(GO1670,AJ1657:AJ1664,0),MATCH(HD1668,AL1656:AU1656,0)))</f>
        <v>0</v>
      </c>
      <c r="HE1670" s="28">
        <f>IF(HA1670,0,(O1646-SUM(GP1670:GZ1670))*INDEX(AL1657:AU1664,MATCH(GO1670,AJ1657:AJ1664,0),MATCH(HE1668,AL1656:AU1656,0)))</f>
        <v>0</v>
      </c>
      <c r="HF1670" s="28">
        <f>IF(HA1670,0,(O1646-SUM(GP1670:GZ1670))*INDEX(AL1657:AU1664,MATCH(GO1670,AJ1657:AJ1664,0),MATCH(HF1668,AL1656:AU1656,0)))</f>
        <v>0</v>
      </c>
      <c r="HG1670" s="28">
        <f>IF(HA1670,0,(O1646-SUM(GP1670:GZ1670))*INDEX(AL1657:AU1664,MATCH(GO1670,AJ1657:AJ1664,0),MATCH(HG1668,AL1656:AU1656,0)))</f>
        <v>0</v>
      </c>
      <c r="HH1670" s="28">
        <f>IF(HA1670,0,(O1646-SUM(GP1670:GZ1670))*INDEX(AL1657:AU1664,MATCH(GO1670,AJ1657:AJ1664,0),MATCH(HH1668,AL1656:AU1656,0)))</f>
        <v>0</v>
      </c>
      <c r="HI1670" s="28">
        <f>IF(HA1670,0,(O1646-SUM(GP1670:GZ1670))*INDEX(AL1657:AU1664,MATCH(GO1670,AJ1657:AJ1664,0),MATCH(HI1668,AL1656:AU1656,0)))</f>
        <v>0</v>
      </c>
      <c r="HJ1670" s="28">
        <f>IF(HA1670,0,(O1646-SUM(GP1670:GZ1670))*INDEX(AL1657:AU1664,MATCH(GO1670,AJ1657:AJ1664,0),MATCH(HJ1668,AL1656:AU1656,0)))</f>
        <v>0</v>
      </c>
      <c r="HK1670" s="28">
        <f>IF(HA1670,0,(O1646-SUM(GP1670:GZ1670))*INDEX(AL1657:AU1664,MATCH(GO1670,AJ1657:AJ1664,0),MATCH(HK1668,AL1656:AU1656,0)))</f>
        <v>0</v>
      </c>
      <c r="HL1670" s="28">
        <f>IF(HA1670,0,(O1646-SUM(GP1670:GZ1670))*INDEX(AL1657:AU1664,MATCH(GO1670,AJ1657:AJ1664,0),MATCH(HL1668,AL1656:AU1656,0)))</f>
        <v>0</v>
      </c>
      <c r="HM1670" s="28" t="b">
        <f t="shared" si="1827"/>
        <v>1</v>
      </c>
    </row>
    <row r="1671" spans="1:221" hidden="1" x14ac:dyDescent="0.2">
      <c r="A1671" s="2" t="s">
        <v>1</v>
      </c>
      <c r="B1671" s="26"/>
      <c r="I1671" s="34"/>
      <c r="J1671" s="34"/>
      <c r="K1671" s="34"/>
      <c r="L1671" s="34"/>
      <c r="M1671" s="34"/>
      <c r="N1671" s="34"/>
      <c r="O1671" s="34"/>
      <c r="P1671" s="34"/>
      <c r="Q1671" s="34"/>
      <c r="R1671" s="34"/>
      <c r="S1671" s="16"/>
      <c r="T1671" s="62"/>
      <c r="DS1671" s="29">
        <v>2025</v>
      </c>
      <c r="DT1671" s="30">
        <f>INDEX(DU1645:EB1652,MATCH(DS1671,DS1645:DS1652,0),MATCH(DT1667,DU1643:EB1643,0))*INDEX(AK1657:AU1664,MATCH(DT1667,AJ1657:AJ1664,0),MATCH(DT1668,AK1656:AU1656,0))</f>
        <v>0</v>
      </c>
      <c r="DU1671" s="30">
        <f>INDEX(DU1645:EB1652,MATCH(DS1671,DS1645:DS1652,0),MATCH(DU1667,DU1643:EB1643,0))*INDEX(AK1657:AU1664,MATCH(DU1667,AJ1657:AJ1664,0),MATCH(DU1668,AK1656:AU1656,0))</f>
        <v>0</v>
      </c>
      <c r="DV1671" s="30">
        <f>INDEX(DU1645:EB1652,MATCH(DS1671,DS1645:DS1652,0),MATCH(DV1667,DU1643:EB1643,0))*INDEX(AK1657:AU1664,MATCH(DV1667,AJ1657:AJ1664,0),MATCH(DV1668,AK1656:AU1656,0))</f>
        <v>0</v>
      </c>
      <c r="DW1671" s="30">
        <f>INDEX(DU1645:EB1652,MATCH(DS1671,DS1645:DS1652,0),MATCH(DW1667,DU1643:EB1643,0))*INDEX(AK1657:AU1664,MATCH(DW1667,AJ1657:AJ1664,0),MATCH(DW1668,AK1656:AU1656,0))</f>
        <v>0</v>
      </c>
      <c r="DX1671" s="30">
        <f>INDEX(DU1645:EB1652,MATCH(DS1671,DS1645:DS1652,0),MATCH(DX1667,DU1643:EB1643,0))*INDEX(AK1657:AU1664,MATCH(DX1667,AJ1657:AJ1664,0),MATCH(DX1668,AK1656:AU1656,0))</f>
        <v>0</v>
      </c>
      <c r="DY1671" s="30">
        <f>INDEX(DU1645:EB1652,MATCH(DS1671,DS1645:DS1652,0),MATCH(DY1667,DU1643:EB1643,0))*INDEX(AK1657:AU1664,MATCH(DY1667,AJ1657:AJ1664,0),MATCH(DY1668,AK1656:AU1656,0))</f>
        <v>0</v>
      </c>
      <c r="DZ1671" s="30">
        <f>INDEX(DU1645:EB1652,MATCH(DS1671,DS1645:DS1652,0),MATCH(DZ1667,DU1643:EB1643,0))*INDEX(AK1657:AU1664,MATCH(DZ1667,AJ1657:AJ1664,0),MATCH(DZ1668,AK1656:AU1656,0))</f>
        <v>0</v>
      </c>
      <c r="EA1671" s="30">
        <f>INDEX(DU1645:EB1652,MATCH(DS1671,DS1645:DS1652,0),MATCH(EA1667,DU1643:EB1643,0))*INDEX(AK1657:AU1664,MATCH(EA1667,AJ1657:AJ1664,0),MATCH(EA1668,AK1656:AU1656,0))</f>
        <v>0</v>
      </c>
      <c r="EB1671" s="30">
        <f>INDEX(DU1645:EB1652,MATCH(DS1671,DS1645:DS1652,0),MATCH(EB1667,DU1643:EB1643,0))*INDEX(AK1657:AU1664,MATCH(EB1667,AJ1657:AJ1664,0),MATCH(EB1668,AK1656:AU1656,0))</f>
        <v>0</v>
      </c>
      <c r="EC1671" s="30">
        <f>INDEX(DU1645:EB1652,MATCH(DS1671,DS1645:DS1652,0),MATCH(EC1667,DU1643:EB1643,0))*INDEX(AK1657:AU1664,MATCH(EC1667,AJ1657:AJ1664,0),MATCH(EC1668,AK1656:AU1656,0))</f>
        <v>0</v>
      </c>
      <c r="ED1671" s="30">
        <f>INDEX(DU1645:EB1652,MATCH(DS1671,DS1645:DS1652,0),MATCH(ED1667,DU1643:EB1643,0))*INDEX(AK1657:AU1664,MATCH(ED1667,AJ1657:AJ1664,0),MATCH(ED1668,AK1656:AU1656,0))</f>
        <v>0</v>
      </c>
      <c r="EE1671" s="30">
        <f>INDEX(DU1645:EB1652,MATCH(DS1671,DS1645:DS1652,0),MATCH(EE1667,DU1643:EB1643,0))*INDEX(AK1657:AU1664,MATCH(EE1667,AJ1657:AJ1664,0),MATCH(EE1668,AK1656:AU1656,0))</f>
        <v>0</v>
      </c>
      <c r="EF1671" s="30">
        <f>INDEX(DU1645:EB1652,MATCH(DS1671,DS1645:DS1652,0),MATCH(EF1667,DU1643:EB1643,0))*INDEX(AK1657:AU1664,MATCH(EF1667,AJ1657:AJ1664,0),MATCH(EF1668,AK1656:AU1656,0))</f>
        <v>0</v>
      </c>
      <c r="EG1671" s="30">
        <f>INDEX(DU1645:EB1652,MATCH(DS1671,DS1645:DS1652,0),MATCH(EG1667,DU1643:EB1643,0))*INDEX(AK1657:AU1664,MATCH(EG1667,AJ1657:AJ1664,0),MATCH(EG1668,AK1656:AU1656,0))</f>
        <v>0</v>
      </c>
      <c r="EH1671" s="30">
        <f>INDEX(DU1645:EB1652,MATCH(DS1671,DS1645:DS1652,0),MATCH(EH1667,DU1643:EB1643,0))*INDEX(AK1657:AU1664,MATCH(EH1667,AJ1657:AJ1664,0),MATCH(EH1668,AK1656:AU1656,0))</f>
        <v>0</v>
      </c>
      <c r="EI1671" s="30">
        <f>INDEX(DU1645:EB1652,MATCH(DS1671,DS1645:DS1652,0),MATCH(EI1667,DU1643:EB1643,0))*INDEX(AK1657:AU1664,MATCH(EI1667,AJ1657:AJ1664,0),MATCH(EI1668,AK1656:AU1656,0))</f>
        <v>0</v>
      </c>
      <c r="EJ1671" s="30">
        <f>INDEX(DU1645:EB1652,MATCH(DS1671,DS1645:DS1652,0),MATCH(EJ1667,DU1643:EB1643,0))*INDEX(AK1657:AU1664,MATCH(EJ1667,AJ1657:AJ1664,0),MATCH(EJ1668,AK1656:AU1656,0))</f>
        <v>0</v>
      </c>
      <c r="EK1671" s="30">
        <f>INDEX(DU1645:EB1652,MATCH(DS1671,DS1645:DS1652,0),MATCH(EK1667,DU1643:EB1643,0))*INDEX(AK1657:AU1664,MATCH(EK1667,AJ1657:AJ1664,0),MATCH(EK1668,AK1656:AU1656,0))</f>
        <v>0</v>
      </c>
      <c r="EL1671" s="30">
        <f>INDEX(DU1645:EB1652,MATCH(DS1671,DS1645:DS1652,0),MATCH(EL1667,DU1643:EB1643,0))*INDEX(AK1657:AU1664,MATCH(EL1667,AJ1657:AJ1664,0),MATCH(EL1668,AK1656:AU1656,0))</f>
        <v>0</v>
      </c>
      <c r="EM1671" s="30">
        <f>INDEX(DU1645:EB1652,MATCH(DS1671,DS1645:DS1652,0),MATCH(EM1667,DU1643:EB1643,0))*INDEX(AK1657:AU1664,MATCH(EM1667,AJ1657:AJ1664,0),MATCH(EM1668,AK1656:AU1656,0))</f>
        <v>0</v>
      </c>
      <c r="EN1671" s="30">
        <f>INDEX(DU1645:EB1652,MATCH(DS1671,DS1645:DS1652,0),MATCH(EN1667,DU1643:EB1643,0))*INDEX(AK1657:AU1664,MATCH(EN1667,AJ1657:AJ1664,0),MATCH(EN1668,AK1656:AU1656,0))</f>
        <v>0</v>
      </c>
      <c r="EO1671" s="30">
        <f>INDEX(DU1645:EB1652,MATCH(DS1671,DS1645:DS1652,0),MATCH(EO1667,DU1643:EB1643,0))*INDEX(AK1657:AU1664,MATCH(EO1667,AJ1657:AJ1664,0),MATCH(EO1668,AK1656:AU1656,0))</f>
        <v>0</v>
      </c>
      <c r="EP1671" s="30">
        <f>INDEX(DU1645:EB1652,MATCH(DS1671,DS1645:DS1652,0),MATCH(EP1667,DU1643:EB1643,0))*INDEX(AK1657:AU1664,MATCH(EP1667,AJ1657:AJ1664,0),MATCH(EP1668,AK1656:AU1656,0))</f>
        <v>0</v>
      </c>
      <c r="EQ1671" s="30">
        <f>INDEX(DU1645:EB1652,MATCH(DS1671,DS1645:DS1652,0),MATCH(EQ1667,DU1643:EB1643,0))*INDEX(AK1657:AU1664,MATCH(EQ1667,AJ1657:AJ1664,0),MATCH(EQ1668,AK1656:AU1656,0))</f>
        <v>0</v>
      </c>
      <c r="ER1671" s="30">
        <f>INDEX(DU1645:EB1652,MATCH(DS1671,DS1645:DS1652,0),MATCH(ER1667,DU1643:EB1643,0))*INDEX(AK1657:AU1664,MATCH(ER1667,AJ1657:AJ1664,0),MATCH(ER1668,AK1656:AU1656,0))</f>
        <v>0</v>
      </c>
      <c r="ES1671" s="30">
        <f>INDEX(DU1645:EB1652,MATCH(DS1671,DS1645:DS1652,0),MATCH(ES1667,DU1643:EB1643,0))*INDEX(AK1657:AU1664,MATCH(ES1667,AJ1657:AJ1664,0),MATCH(ES1668,AK1656:AU1656,0))</f>
        <v>0</v>
      </c>
      <c r="ET1671" s="30">
        <f>INDEX(DU1645:EB1652,MATCH(DS1671,DS1645:DS1652,0),MATCH(ET1667,DU1643:EB1643,0))*INDEX(AK1657:AU1664,MATCH(ET1667,AJ1657:AJ1664,0),MATCH(ET1668,AK1656:AU1656,0))</f>
        <v>0</v>
      </c>
      <c r="EU1671" s="30">
        <f>INDEX(DU1645:EB1652,MATCH(DS1671,DS1645:DS1652,0),MATCH(EU1667,DU1643:EB1643,0))*INDEX(AK1657:AU1664,MATCH(EU1667,AJ1657:AJ1664,0),MATCH(EU1668,AK1656:AU1656,0))</f>
        <v>0</v>
      </c>
      <c r="EV1671" s="30">
        <f>INDEX(DU1645:EB1652,MATCH(DS1671,DS1645:DS1652,0),MATCH(EV1667,DU1643:EB1643,0))*INDEX(AK1657:AU1664,MATCH(EV1667,AJ1657:AJ1664,0),MATCH(EV1668,AK1656:AU1656,0))</f>
        <v>0</v>
      </c>
      <c r="EW1671" s="30">
        <f>INDEX(DU1645:EB1652,MATCH(DS1671,DS1645:DS1652,0),MATCH(EW1667,DU1643:EB1643,0))*INDEX(AK1657:AU1664,MATCH(EW1667,AJ1657:AJ1664,0),MATCH(EW1668,AK1656:AU1656,0))</f>
        <v>0</v>
      </c>
      <c r="EX1671" s="30">
        <f>INDEX(DU1645:EB1652,MATCH(DS1671,DS1645:DS1652,0),MATCH(EX1667,DU1643:EB1643,0))*INDEX(AK1657:AU1664,MATCH(EX1667,AJ1657:AJ1664,0),MATCH(EX1668,AK1656:AU1656,0))</f>
        <v>0</v>
      </c>
      <c r="EY1671" s="30">
        <f>INDEX(DU1645:EB1652,MATCH(DS1671,DS1645:DS1652,0),MATCH(EY1667,DU1643:EB1643,0))*INDEX(AK1657:AU1664,MATCH(EY1667,AJ1657:AJ1664,0),MATCH(EY1668,AK1656:AU1656,0))</f>
        <v>0</v>
      </c>
      <c r="EZ1671" s="30">
        <f>INDEX(DU1645:EB1652,MATCH(DS1671,DS1645:DS1652,0),MATCH(EZ1667,DU1643:EB1643,0))*INDEX(AK1657:AU1664,MATCH(EZ1667,AJ1657:AJ1664,0),MATCH(EZ1668,AK1656:AU1656,0))</f>
        <v>0</v>
      </c>
      <c r="FA1671" s="30">
        <f>INDEX(DU1645:EB1652,MATCH(DS1671,DS1645:DS1652,0),MATCH(FA1667,DU1643:EB1643,0))*INDEX(AK1657:AU1664,MATCH(FA1667,AJ1657:AJ1664,0),MATCH(FA1668,AK1656:AU1656,0))</f>
        <v>0</v>
      </c>
      <c r="FB1671" s="30">
        <f>INDEX(DU1645:EB1652,MATCH(DS1671,DS1645:DS1652,0),MATCH(FB1667,DU1643:EB1643,0))*INDEX(AK1657:AU1664,MATCH(FB1667,AJ1657:AJ1664,0),MATCH(FB1668,AK1656:AU1656,0))</f>
        <v>0</v>
      </c>
      <c r="FC1671" s="30">
        <f>INDEX(DU1645:EB1652,MATCH(DS1671,DS1645:DS1652,0),MATCH(FC1667,DU1643:EB1643,0))*INDEX(AK1657:AU1664,MATCH(FC1667,AJ1657:AJ1664,0),MATCH(FC1668,AK1656:AU1656,0))</f>
        <v>0</v>
      </c>
      <c r="FD1671" s="30">
        <f>INDEX(DU1645:EB1652,MATCH(DS1671,DS1645:DS1652,0),MATCH(FD1667,DU1643:EB1643,0))*INDEX(AK1657:AU1664,MATCH(FD1667,AJ1657:AJ1664,0),MATCH(FD1668,AK1656:AU1656,0))</f>
        <v>0</v>
      </c>
      <c r="FE1671" s="30">
        <f>INDEX(DU1645:EB1652,MATCH(DS1671,DS1645:DS1652,0),MATCH(FE1667,DU1643:EB1643,0))*INDEX(AK1657:AU1664,MATCH(FE1667,AJ1657:AJ1664,0),MATCH(FE1668,AK1656:AU1656,0))</f>
        <v>0</v>
      </c>
      <c r="FF1671" s="30">
        <f>INDEX(DU1645:EB1652,MATCH(DS1671,DS1645:DS1652,0),MATCH(FF1667,DU1643:EB1643,0))*INDEX(AK1657:AU1664,MATCH(FF1667,AJ1657:AJ1664,0),MATCH(FF1668,AK1656:AU1656,0))</f>
        <v>0</v>
      </c>
      <c r="FG1671" s="30">
        <f>INDEX(DU1645:EB1652,MATCH(DS1671,DS1645:DS1652,0),MATCH(FG1667,DU1643:EB1643,0))*INDEX(AK1657:AU1664,MATCH(FG1667,AJ1657:AJ1664,0),MATCH(FG1668,AK1656:AU1656,0))</f>
        <v>0</v>
      </c>
      <c r="FH1671" s="30">
        <f>INDEX(DU1645:EB1652,MATCH(DS1671,DS1645:DS1652,0),MATCH(FH1667,DU1643:EB1643,0))*INDEX(AK1657:AU1664,MATCH(FH1667,AJ1657:AJ1664,0),MATCH(FH1668,AK1656:AU1656,0))</f>
        <v>0</v>
      </c>
      <c r="FI1671" s="30">
        <f>INDEX(DU1645:EB1652,MATCH(DS1671,DS1645:DS1652,0),MATCH(FI1667,DU1643:EB1643,0))*INDEX(AK1657:AU1664,MATCH(FI1667,AJ1657:AJ1664,0),MATCH(FI1668,AK1656:AU1656,0))</f>
        <v>0</v>
      </c>
      <c r="FJ1671" s="30">
        <f>INDEX(DU1645:EB1652,MATCH(DS1671,DS1645:DS1652,0),MATCH(FJ1667,DU1643:EB1643,0))*INDEX(AK1657:AU1664,MATCH(FJ1667,AJ1657:AJ1664,0),MATCH(FJ1668,AK1656:AU1656,0))</f>
        <v>0</v>
      </c>
      <c r="FK1671" s="30">
        <f>INDEX(DU1645:EB1652,MATCH(DS1671,DS1645:DS1652,0),MATCH(FK1667,DU1643:EB1643,0))*INDEX(AK1657:AU1664,MATCH(FK1667,AJ1657:AJ1664,0),MATCH(FK1668,AK1656:AU1656,0))</f>
        <v>0</v>
      </c>
      <c r="FL1671" s="30">
        <f>INDEX(DU1645:EB1652,MATCH(DS1671,DS1645:DS1652,0),MATCH(FL1667,DU1643:EB1643,0))*INDEX(AK1657:AU1664,MATCH(FL1667,AJ1657:AJ1664,0),MATCH(FL1668,AK1656:AU1656,0))</f>
        <v>0</v>
      </c>
      <c r="FM1671" s="30">
        <f>INDEX(DU1645:EB1652,MATCH(DS1671,DS1645:DS1652,0),MATCH(FM1667,DU1643:EB1643,0))*INDEX(AK1657:AU1664,MATCH(FM1667,AJ1657:AJ1664,0),MATCH(FM1668,AK1656:AU1656,0))</f>
        <v>0</v>
      </c>
      <c r="FN1671" s="30">
        <f>INDEX(DU1645:EB1652,MATCH(DS1671,DS1645:DS1652,0),MATCH(FN1667,DU1643:EB1643,0))*INDEX(AK1657:AU1664,MATCH(FN1667,AJ1657:AJ1664,0),MATCH(FN1668,AK1656:AU1656,0))</f>
        <v>0</v>
      </c>
      <c r="FO1671" s="30">
        <f>INDEX(DU1645:EB1652,MATCH(DS1671,DS1645:DS1652,0),MATCH(FO1667,DU1643:EB1643,0))*INDEX(AK1657:AU1664,MATCH(FO1667,AJ1657:AJ1664,0),MATCH(FO1668,AK1656:AU1656,0))</f>
        <v>0</v>
      </c>
      <c r="FP1671" s="30">
        <f>INDEX(DU1645:EB1652,MATCH(DS1671,DS1645:DS1652,0),MATCH(FP1667,DU1643:EB1643,0))*INDEX(AK1657:AU1664,MATCH(FP1667,AJ1657:AJ1664,0),MATCH(FP1668,AK1656:AU1656,0))</f>
        <v>0</v>
      </c>
      <c r="FQ1671" s="30">
        <f>INDEX(DU1645:EB1652,MATCH(DS1671,DS1645:DS1652,0),MATCH(FQ1667,DU1643:EB1643,0))*INDEX(AK1657:AU1664,MATCH(FQ1667,AJ1657:AJ1664,0),MATCH(FQ1668,AK1656:AU1656,0))</f>
        <v>0</v>
      </c>
      <c r="FR1671" s="30">
        <f>INDEX(DU1645:EB1652,MATCH(DS1671,DS1645:DS1652,0),MATCH(FR1667,DU1643:EB1643,0))*INDEX(AK1657:AU1664,MATCH(FR1667,AJ1657:AJ1664,0),MATCH(FR1668,AK1656:AU1656,0))</f>
        <v>0</v>
      </c>
      <c r="FS1671" s="30">
        <f>INDEX(DU1645:EB1652,MATCH(DS1671,DS1645:DS1652,0),MATCH(FS1667,DU1643:EB1643,0))*INDEX(AK1657:AU1664,MATCH(FS1667,AJ1657:AJ1664,0),MATCH(FS1668,AK1656:AU1656,0))</f>
        <v>0</v>
      </c>
      <c r="FT1671" s="30">
        <f>INDEX(DU1645:EB1652,MATCH(DS1671,DS1645:DS1652,0),MATCH(FT1667,DU1643:EB1643,0))*INDEX(AK1657:AU1664,MATCH(FT1667,AJ1657:AJ1664,0),MATCH(FT1668,AK1656:AU1656,0))</f>
        <v>0</v>
      </c>
      <c r="FU1671" s="30">
        <f>INDEX(DU1645:EB1652,MATCH(DS1671,DS1645:DS1652,0),MATCH(FU1667,DU1643:EB1643,0))*INDEX(AK1657:AU1664,MATCH(FU1667,AJ1657:AJ1664,0),MATCH(FU1668,AK1656:AU1656,0))</f>
        <v>0</v>
      </c>
      <c r="FV1671" s="30">
        <f>INDEX(DU1645:EB1652,MATCH(DS1671,DS1645:DS1652,0),MATCH(FV1667,DU1643:EB1643,0))*INDEX(AK1657:AU1664,MATCH(FV1667,AJ1657:AJ1664,0),MATCH(FV1668,AK1656:AU1656,0))</f>
        <v>0</v>
      </c>
      <c r="FW1671" s="30">
        <f>INDEX(DU1645:EB1652,MATCH(DS1671,DS1645:DS1652,0),MATCH(FW1667,DU1643:EB1643,0))*INDEX(AK1657:AU1664,MATCH(FW1667,AJ1657:AJ1664,0),MATCH(FW1668,AK1656:AU1656,0))</f>
        <v>0</v>
      </c>
      <c r="FX1671" s="30">
        <f>INDEX(DU1645:EB1652,MATCH(DS1671,DS1645:DS1652,0),MATCH(FX1667,DU1643:EB1643,0))*INDEX(AK1657:AU1664,MATCH(FX1667,AJ1657:AJ1664,0),MATCH(FX1668,AK1656:AU1656,0))</f>
        <v>0</v>
      </c>
      <c r="FY1671" s="30">
        <f>INDEX(DU1645:EB1652,MATCH(DS1671,DS1645:DS1652,0),MATCH(FY1667,DU1643:EB1643,0))*INDEX(AK1657:AU1664,MATCH(FY1667,AJ1657:AJ1664,0),MATCH(FY1668,AK1656:AU1656,0))</f>
        <v>0</v>
      </c>
      <c r="FZ1671" s="30">
        <f>INDEX(DU1645:EB1652,MATCH(DS1671,DS1645:DS1652,0),MATCH(FZ1667,DU1643:EB1643,0))*INDEX(AK1657:AU1664,MATCH(FZ1667,AJ1657:AJ1664,0),MATCH(FZ1668,AK1656:AU1656,0))</f>
        <v>0</v>
      </c>
      <c r="GA1671" s="30">
        <f>INDEX(DU1645:EB1652,MATCH(DS1671,DS1645:DS1652,0),MATCH(GA1667,DU1643:EB1643,0))*INDEX(AK1657:AU1664,MATCH(GA1667,AJ1657:AJ1664,0),MATCH(GA1668,AK1656:AU1656,0))</f>
        <v>0</v>
      </c>
      <c r="GB1671" s="30">
        <f>INDEX(DU1645:EB1652,MATCH(DS1671,DS1645:DS1652,0),MATCH(GB1667,DU1643:EB1643,0))*INDEX(AK1657:AU1664,MATCH(GB1667,AJ1657:AJ1664,0),MATCH(GB1668,AK1656:AU1656,0))</f>
        <v>0</v>
      </c>
      <c r="GC1671" s="30">
        <f>INDEX(DU1645:EB1652,MATCH(DS1671,DS1645:DS1652,0),MATCH(GC1667,DU1643:EB1643,0))*INDEX(AK1657:AU1664,MATCH(GC1667,AJ1657:AJ1664,0),MATCH(GC1668,AK1656:AU1656,0))</f>
        <v>0</v>
      </c>
      <c r="GD1671" s="30">
        <f>INDEX(DU1645:EB1652,MATCH(DS1671,DS1645:DS1652,0),MATCH(GD1667,DU1643:EB1643,0))*INDEX(AK1657:AU1664,MATCH(GD1667,AJ1657:AJ1664,0),MATCH(GD1668,AK1656:AU1656,0))</f>
        <v>0</v>
      </c>
      <c r="GE1671" s="30">
        <f>INDEX(DU1645:EB1652,MATCH(DS1671,DS1645:DS1652,0),MATCH(GE1667,DU1643:EB1643,0))*INDEX(AK1657:AU1664,MATCH(GE1667,AJ1657:AJ1664,0),MATCH(GE1668,AK1656:AU1656,0))</f>
        <v>0</v>
      </c>
      <c r="GF1671" s="30">
        <f>INDEX(DU1645:EB1652,MATCH(DS1671,DS1645:DS1652,0),MATCH(GF1667,DU1643:EB1643,0))*INDEX(AK1657:AU1664,MATCH(GF1667,AJ1657:AJ1664,0),MATCH(GF1668,AK1656:AU1656,0))</f>
        <v>0</v>
      </c>
      <c r="GG1671" s="30">
        <f>INDEX(DU1645:EB1652,MATCH(DS1671,DS1645:DS1652,0),MATCH(GG1667,DU1643:EB1643,0))*INDEX(AK1657:AU1664,MATCH(GG1667,AJ1657:AJ1664,0),MATCH(GG1668,AK1656:AU1656,0))</f>
        <v>0</v>
      </c>
      <c r="GH1671" s="30">
        <f>INDEX(DU1645:EB1652,MATCH(DS1671,DS1645:DS1652,0),MATCH(GH1667,DU1643:EB1643,0))*INDEX(AK1657:AU1664,MATCH(GH1667,AJ1657:AJ1664,0),MATCH(GH1668,AK1656:AU1656,0))</f>
        <v>0</v>
      </c>
      <c r="GI1671" s="30">
        <f>INDEX(DU1645:EB1652,MATCH(DS1671,DS1645:DS1652,0),MATCH(GI1667,DU1643:EB1643,0))*INDEX(AK1657:AU1664,MATCH(GI1667,AJ1657:AJ1664,0),MATCH(GI1668,AK1656:AU1656,0))</f>
        <v>0</v>
      </c>
      <c r="GJ1671" s="30">
        <f>INDEX(DU1645:EB1652,MATCH(DS1671,DS1645:DS1652,0),MATCH(GJ1667,DU1643:EB1643,0))*INDEX(AK1657:AU1664,MATCH(GJ1667,AJ1657:AJ1664,0),MATCH(GJ1668,AK1656:AU1656,0))</f>
        <v>0</v>
      </c>
      <c r="GK1671" s="30">
        <f>INDEX(DU1645:EB1652,MATCH(DS1671,DS1645:DS1652,0),MATCH(GK1667,DU1643:EB1643,0))*INDEX(AK1657:AU1664,MATCH(GK1667,AJ1657:AJ1664,0),MATCH(GK1668,AK1656:AU1656,0))</f>
        <v>0</v>
      </c>
      <c r="GL1671" s="30">
        <f>INDEX(DU1645:EB1652,MATCH(DS1671,DS1645:DS1652,0),MATCH(GL1667,DU1643:EB1643,0))*INDEX(AK1657:AU1664,MATCH(GL1667,AJ1657:AJ1664,0),MATCH(GL1668,AK1656:AU1656,0))</f>
        <v>0</v>
      </c>
      <c r="GM1671" s="30" t="b">
        <f t="shared" si="1825"/>
        <v>1</v>
      </c>
      <c r="GO1671" s="29">
        <v>2025</v>
      </c>
      <c r="GP1671" s="27">
        <f>SUMIF(DT1656:EO1656,GP1656,DT1671:EO1671)</f>
        <v>0</v>
      </c>
      <c r="GQ1671" s="28">
        <f>SUMIF(DT1656:GL1656,GQ1656,DT1671:GL1671)</f>
        <v>0</v>
      </c>
      <c r="GR1671" s="28">
        <f>SUMIF(DT1656:GL1656,GR1656,DT1671:GL1671)</f>
        <v>0</v>
      </c>
      <c r="GS1671" s="28">
        <f>SUMIF(DT1656:GL1656,GS1656,DT1671:GL1671)</f>
        <v>0</v>
      </c>
      <c r="GT1671" s="28">
        <f>SUMIF(DT1656:GL1656,GT1656,DT1671:GL1671)</f>
        <v>0</v>
      </c>
      <c r="GU1671" s="28">
        <f>SUMIF(DT1656:GL1656,GU1656,DT1671:GL1671)</f>
        <v>0</v>
      </c>
      <c r="GV1671" s="28">
        <f>SUMIF(DT1656:GL1656,GV1656,DT1671:GL1671)</f>
        <v>0</v>
      </c>
      <c r="GW1671" s="28">
        <f>SUMIF(DT1656:GL1656,GW1656,DT1671:GL1671)</f>
        <v>0</v>
      </c>
      <c r="GX1671" s="28">
        <f>SUMIF(DT1656:GL1656,GX1656,DT1671:GL1671)</f>
        <v>0</v>
      </c>
      <c r="GY1671" s="28">
        <f>SUMIF(DT1656:GL1656,GY1656,DT1671:GL1671)</f>
        <v>0</v>
      </c>
      <c r="GZ1671" s="28">
        <f>SUMIF(DT1656:GL1656,GZ1656,DT1671:GL1671)</f>
        <v>0</v>
      </c>
      <c r="HA1671" s="27" t="b">
        <f t="shared" si="1826"/>
        <v>1</v>
      </c>
      <c r="HC1671" s="28">
        <f>IF(HA1671,0,(O1647-SUM(GP1671:GZ1671))*INDEX(AL1657:AU1664,MATCH(GO1671,AJ1657:AJ1664,0),MATCH(HC1668,AL1656:AU1656,0)))</f>
        <v>0</v>
      </c>
      <c r="HD1671" s="28">
        <f>IF(HA1671,0,(O1647-SUM(GP1671:GZ1671))*INDEX(AL1657:AU1664,MATCH(GO1671,AJ1657:AJ1664,0),MATCH(HD1668,AL1656:AU1656,0)))</f>
        <v>0</v>
      </c>
      <c r="HE1671" s="28">
        <f>IF(HA1671,0,(O1647-SUM(GP1671:GZ1671))*INDEX(AL1657:AU1664,MATCH(GO1671,AJ1657:AJ1664,0),MATCH(HE1668,AL1656:AU1656,0)))</f>
        <v>0</v>
      </c>
      <c r="HF1671" s="28">
        <f>IF(HA1671,0,(O1647-SUM(GP1671:GZ1671))*INDEX(AL1657:AU1664,MATCH(GO1671,AJ1657:AJ1664,0),MATCH(HF1668,AL1656:AU1656,0)))</f>
        <v>0</v>
      </c>
      <c r="HG1671" s="28">
        <f>IF(HA1671,0,(O1647-SUM(GP1671:GZ1671))*INDEX(AL1657:AU1664,MATCH(GO1671,AJ1657:AJ1664,0),MATCH(HG1668,AL1656:AU1656,0)))</f>
        <v>0</v>
      </c>
      <c r="HH1671" s="28">
        <f>IF(HA1671,0,(O1647-SUM(GP1671:GZ1671))*INDEX(AL1657:AU1664,MATCH(GO1671,AJ1657:AJ1664,0),MATCH(HH1668,AL1656:AU1656,0)))</f>
        <v>0</v>
      </c>
      <c r="HI1671" s="28">
        <f>IF(HA1671,0,(O1647-SUM(GP1671:GZ1671))*INDEX(AL1657:AU1664,MATCH(GO1671,AJ1657:AJ1664,0),MATCH(HI1668,AL1656:AU1656,0)))</f>
        <v>0</v>
      </c>
      <c r="HJ1671" s="28">
        <f>IF(HA1671,0,(O1647-SUM(GP1671:GZ1671))*INDEX(AL1657:AU1664,MATCH(GO1671,AJ1657:AJ1664,0),MATCH(HJ1668,AL1656:AU1656,0)))</f>
        <v>0</v>
      </c>
      <c r="HK1671" s="28">
        <f>IF(HA1671,0,(O1647-SUM(GP1671:GZ1671))*INDEX(AL1657:AU1664,MATCH(GO1671,AJ1657:AJ1664,0),MATCH(HK1668,AL1656:AU1656,0)))</f>
        <v>0</v>
      </c>
      <c r="HL1671" s="28">
        <f>IF(HA1671,0,(O1647-SUM(GP1671:GZ1671))*INDEX(AL1657:AU1664,MATCH(GO1671,AJ1657:AJ1664,0),MATCH(HL1668,AL1656:AU1656,0)))</f>
        <v>0</v>
      </c>
      <c r="HM1671" s="28" t="b">
        <f t="shared" si="1827"/>
        <v>1</v>
      </c>
    </row>
    <row r="1672" spans="1:221" hidden="1" x14ac:dyDescent="0.2">
      <c r="A1672" s="2" t="s">
        <v>1</v>
      </c>
      <c r="B1672" s="26"/>
      <c r="I1672" s="34"/>
      <c r="J1672" s="34"/>
      <c r="K1672" s="34"/>
      <c r="L1672" s="34"/>
      <c r="M1672" s="34"/>
      <c r="N1672" s="34"/>
      <c r="O1672" s="34"/>
      <c r="P1672" s="34"/>
      <c r="Q1672" s="34"/>
      <c r="R1672" s="34"/>
      <c r="S1672" s="16"/>
      <c r="T1672" s="62"/>
      <c r="DS1672" s="29">
        <v>2026</v>
      </c>
      <c r="DT1672" s="30">
        <f>INDEX(DU1645:EB1652,MATCH(DS1672,DS1645:DS1652,0),MATCH(DT1667,DU1643:EB1643,0))*INDEX(AK1657:AU1664,MATCH(DT1667,AJ1657:AJ1664,0),MATCH(DT1668,AK1656:AU1656,0))</f>
        <v>0</v>
      </c>
      <c r="DU1672" s="30">
        <f>INDEX(DU1645:EB1652,MATCH(DS1672,DS1645:DS1652,0),MATCH(DU1667,DU1643:EB1643,0))*INDEX(AK1657:AU1664,MATCH(DU1667,AJ1657:AJ1664,0),MATCH(DU1668,AK1656:AU1656,0))</f>
        <v>0</v>
      </c>
      <c r="DV1672" s="30">
        <f>INDEX(DU1645:EB1652,MATCH(DS1672,DS1645:DS1652,0),MATCH(DV1667,DU1643:EB1643,0))*INDEX(AK1657:AU1664,MATCH(DV1667,AJ1657:AJ1664,0),MATCH(DV1668,AK1656:AU1656,0))</f>
        <v>0</v>
      </c>
      <c r="DW1672" s="30">
        <f>INDEX(DU1645:EB1652,MATCH(DS1672,DS1645:DS1652,0),MATCH(DW1667,DU1643:EB1643,0))*INDEX(AK1657:AU1664,MATCH(DW1667,AJ1657:AJ1664,0),MATCH(DW1668,AK1656:AU1656,0))</f>
        <v>0</v>
      </c>
      <c r="DX1672" s="30">
        <f>INDEX(DU1645:EB1652,MATCH(DS1672,DS1645:DS1652,0),MATCH(DX1667,DU1643:EB1643,0))*INDEX(AK1657:AU1664,MATCH(DX1667,AJ1657:AJ1664,0),MATCH(DX1668,AK1656:AU1656,0))</f>
        <v>0</v>
      </c>
      <c r="DY1672" s="30">
        <f>INDEX(DU1645:EB1652,MATCH(DS1672,DS1645:DS1652,0),MATCH(DY1667,DU1643:EB1643,0))*INDEX(AK1657:AU1664,MATCH(DY1667,AJ1657:AJ1664,0),MATCH(DY1668,AK1656:AU1656,0))</f>
        <v>0</v>
      </c>
      <c r="DZ1672" s="30">
        <f>INDEX(DU1645:EB1652,MATCH(DS1672,DS1645:DS1652,0),MATCH(DZ1667,DU1643:EB1643,0))*INDEX(AK1657:AU1664,MATCH(DZ1667,AJ1657:AJ1664,0),MATCH(DZ1668,AK1656:AU1656,0))</f>
        <v>0</v>
      </c>
      <c r="EA1672" s="30">
        <f>INDEX(DU1645:EB1652,MATCH(DS1672,DS1645:DS1652,0),MATCH(EA1667,DU1643:EB1643,0))*INDEX(AK1657:AU1664,MATCH(EA1667,AJ1657:AJ1664,0),MATCH(EA1668,AK1656:AU1656,0))</f>
        <v>0</v>
      </c>
      <c r="EB1672" s="30">
        <f>INDEX(DU1645:EB1652,MATCH(DS1672,DS1645:DS1652,0),MATCH(EB1667,DU1643:EB1643,0))*INDEX(AK1657:AU1664,MATCH(EB1667,AJ1657:AJ1664,0),MATCH(EB1668,AK1656:AU1656,0))</f>
        <v>0</v>
      </c>
      <c r="EC1672" s="30">
        <f>INDEX(DU1645:EB1652,MATCH(DS1672,DS1645:DS1652,0),MATCH(EC1667,DU1643:EB1643,0))*INDEX(AK1657:AU1664,MATCH(EC1667,AJ1657:AJ1664,0),MATCH(EC1668,AK1656:AU1656,0))</f>
        <v>0</v>
      </c>
      <c r="ED1672" s="30">
        <f>INDEX(DU1645:EB1652,MATCH(DS1672,DS1645:DS1652,0),MATCH(ED1667,DU1643:EB1643,0))*INDEX(AK1657:AU1664,MATCH(ED1667,AJ1657:AJ1664,0),MATCH(ED1668,AK1656:AU1656,0))</f>
        <v>0</v>
      </c>
      <c r="EE1672" s="30">
        <f>INDEX(DU1645:EB1652,MATCH(DS1672,DS1645:DS1652,0),MATCH(EE1667,DU1643:EB1643,0))*INDEX(AK1657:AU1664,MATCH(EE1667,AJ1657:AJ1664,0),MATCH(EE1668,AK1656:AU1656,0))</f>
        <v>0</v>
      </c>
      <c r="EF1672" s="30">
        <f>INDEX(DU1645:EB1652,MATCH(DS1672,DS1645:DS1652,0),MATCH(EF1667,DU1643:EB1643,0))*INDEX(AK1657:AU1664,MATCH(EF1667,AJ1657:AJ1664,0),MATCH(EF1668,AK1656:AU1656,0))</f>
        <v>0</v>
      </c>
      <c r="EG1672" s="30">
        <f>INDEX(DU1645:EB1652,MATCH(DS1672,DS1645:DS1652,0),MATCH(EG1667,DU1643:EB1643,0))*INDEX(AK1657:AU1664,MATCH(EG1667,AJ1657:AJ1664,0),MATCH(EG1668,AK1656:AU1656,0))</f>
        <v>0</v>
      </c>
      <c r="EH1672" s="30">
        <f>INDEX(DU1645:EB1652,MATCH(DS1672,DS1645:DS1652,0),MATCH(EH1667,DU1643:EB1643,0))*INDEX(AK1657:AU1664,MATCH(EH1667,AJ1657:AJ1664,0),MATCH(EH1668,AK1656:AU1656,0))</f>
        <v>0</v>
      </c>
      <c r="EI1672" s="30">
        <f>INDEX(DU1645:EB1652,MATCH(DS1672,DS1645:DS1652,0),MATCH(EI1667,DU1643:EB1643,0))*INDEX(AK1657:AU1664,MATCH(EI1667,AJ1657:AJ1664,0),MATCH(EI1668,AK1656:AU1656,0))</f>
        <v>0</v>
      </c>
      <c r="EJ1672" s="30">
        <f>INDEX(DU1645:EB1652,MATCH(DS1672,DS1645:DS1652,0),MATCH(EJ1667,DU1643:EB1643,0))*INDEX(AK1657:AU1664,MATCH(EJ1667,AJ1657:AJ1664,0),MATCH(EJ1668,AK1656:AU1656,0))</f>
        <v>0</v>
      </c>
      <c r="EK1672" s="30">
        <f>INDEX(DU1645:EB1652,MATCH(DS1672,DS1645:DS1652,0),MATCH(EK1667,DU1643:EB1643,0))*INDEX(AK1657:AU1664,MATCH(EK1667,AJ1657:AJ1664,0),MATCH(EK1668,AK1656:AU1656,0))</f>
        <v>0</v>
      </c>
      <c r="EL1672" s="30">
        <f>INDEX(DU1645:EB1652,MATCH(DS1672,DS1645:DS1652,0),MATCH(EL1667,DU1643:EB1643,0))*INDEX(AK1657:AU1664,MATCH(EL1667,AJ1657:AJ1664,0),MATCH(EL1668,AK1656:AU1656,0))</f>
        <v>0</v>
      </c>
      <c r="EM1672" s="30">
        <f>INDEX(DU1645:EB1652,MATCH(DS1672,DS1645:DS1652,0),MATCH(EM1667,DU1643:EB1643,0))*INDEX(AK1657:AU1664,MATCH(EM1667,AJ1657:AJ1664,0),MATCH(EM1668,AK1656:AU1656,0))</f>
        <v>0</v>
      </c>
      <c r="EN1672" s="30">
        <f>INDEX(DU1645:EB1652,MATCH(DS1672,DS1645:DS1652,0),MATCH(EN1667,DU1643:EB1643,0))*INDEX(AK1657:AU1664,MATCH(EN1667,AJ1657:AJ1664,0),MATCH(EN1668,AK1656:AU1656,0))</f>
        <v>0</v>
      </c>
      <c r="EO1672" s="30">
        <f>INDEX(DU1645:EB1652,MATCH(DS1672,DS1645:DS1652,0),MATCH(EO1667,DU1643:EB1643,0))*INDEX(AK1657:AU1664,MATCH(EO1667,AJ1657:AJ1664,0),MATCH(EO1668,AK1656:AU1656,0))</f>
        <v>0</v>
      </c>
      <c r="EP1672" s="30">
        <f>INDEX(DU1645:EB1652,MATCH(DS1672,DS1645:DS1652,0),MATCH(EP1667,DU1643:EB1643,0))*INDEX(AK1657:AU1664,MATCH(EP1667,AJ1657:AJ1664,0),MATCH(EP1668,AK1656:AU1656,0))</f>
        <v>0</v>
      </c>
      <c r="EQ1672" s="30">
        <f>INDEX(DU1645:EB1652,MATCH(DS1672,DS1645:DS1652,0),MATCH(EQ1667,DU1643:EB1643,0))*INDEX(AK1657:AU1664,MATCH(EQ1667,AJ1657:AJ1664,0),MATCH(EQ1668,AK1656:AU1656,0))</f>
        <v>0</v>
      </c>
      <c r="ER1672" s="30">
        <f>INDEX(DU1645:EB1652,MATCH(DS1672,DS1645:DS1652,0),MATCH(ER1667,DU1643:EB1643,0))*INDEX(AK1657:AU1664,MATCH(ER1667,AJ1657:AJ1664,0),MATCH(ER1668,AK1656:AU1656,0))</f>
        <v>0</v>
      </c>
      <c r="ES1672" s="30">
        <f>INDEX(DU1645:EB1652,MATCH(DS1672,DS1645:DS1652,0),MATCH(ES1667,DU1643:EB1643,0))*INDEX(AK1657:AU1664,MATCH(ES1667,AJ1657:AJ1664,0),MATCH(ES1668,AK1656:AU1656,0))</f>
        <v>0</v>
      </c>
      <c r="ET1672" s="30">
        <f>INDEX(DU1645:EB1652,MATCH(DS1672,DS1645:DS1652,0),MATCH(ET1667,DU1643:EB1643,0))*INDEX(AK1657:AU1664,MATCH(ET1667,AJ1657:AJ1664,0),MATCH(ET1668,AK1656:AU1656,0))</f>
        <v>0</v>
      </c>
      <c r="EU1672" s="30">
        <f>INDEX(DU1645:EB1652,MATCH(DS1672,DS1645:DS1652,0),MATCH(EU1667,DU1643:EB1643,0))*INDEX(AK1657:AU1664,MATCH(EU1667,AJ1657:AJ1664,0),MATCH(EU1668,AK1656:AU1656,0))</f>
        <v>0</v>
      </c>
      <c r="EV1672" s="30">
        <f>INDEX(DU1645:EB1652,MATCH(DS1672,DS1645:DS1652,0),MATCH(EV1667,DU1643:EB1643,0))*INDEX(AK1657:AU1664,MATCH(EV1667,AJ1657:AJ1664,0),MATCH(EV1668,AK1656:AU1656,0))</f>
        <v>0</v>
      </c>
      <c r="EW1672" s="30">
        <f>INDEX(DU1645:EB1652,MATCH(DS1672,DS1645:DS1652,0),MATCH(EW1667,DU1643:EB1643,0))*INDEX(AK1657:AU1664,MATCH(EW1667,AJ1657:AJ1664,0),MATCH(EW1668,AK1656:AU1656,0))</f>
        <v>0</v>
      </c>
      <c r="EX1672" s="30">
        <f>INDEX(DU1645:EB1652,MATCH(DS1672,DS1645:DS1652,0),MATCH(EX1667,DU1643:EB1643,0))*INDEX(AK1657:AU1664,MATCH(EX1667,AJ1657:AJ1664,0),MATCH(EX1668,AK1656:AU1656,0))</f>
        <v>0</v>
      </c>
      <c r="EY1672" s="30">
        <f>INDEX(DU1645:EB1652,MATCH(DS1672,DS1645:DS1652,0),MATCH(EY1667,DU1643:EB1643,0))*INDEX(AK1657:AU1664,MATCH(EY1667,AJ1657:AJ1664,0),MATCH(EY1668,AK1656:AU1656,0))</f>
        <v>0</v>
      </c>
      <c r="EZ1672" s="30">
        <f>INDEX(DU1645:EB1652,MATCH(DS1672,DS1645:DS1652,0),MATCH(EZ1667,DU1643:EB1643,0))*INDEX(AK1657:AU1664,MATCH(EZ1667,AJ1657:AJ1664,0),MATCH(EZ1668,AK1656:AU1656,0))</f>
        <v>0</v>
      </c>
      <c r="FA1672" s="30">
        <f>INDEX(DU1645:EB1652,MATCH(DS1672,DS1645:DS1652,0),MATCH(FA1667,DU1643:EB1643,0))*INDEX(AK1657:AU1664,MATCH(FA1667,AJ1657:AJ1664,0),MATCH(FA1668,AK1656:AU1656,0))</f>
        <v>0</v>
      </c>
      <c r="FB1672" s="30">
        <f>INDEX(DU1645:EB1652,MATCH(DS1672,DS1645:DS1652,0),MATCH(FB1667,DU1643:EB1643,0))*INDEX(AK1657:AU1664,MATCH(FB1667,AJ1657:AJ1664,0),MATCH(FB1668,AK1656:AU1656,0))</f>
        <v>0</v>
      </c>
      <c r="FC1672" s="30">
        <f>INDEX(DU1645:EB1652,MATCH(DS1672,DS1645:DS1652,0),MATCH(FC1667,DU1643:EB1643,0))*INDEX(AK1657:AU1664,MATCH(FC1667,AJ1657:AJ1664,0),MATCH(FC1668,AK1656:AU1656,0))</f>
        <v>0</v>
      </c>
      <c r="FD1672" s="30">
        <f>INDEX(DU1645:EB1652,MATCH(DS1672,DS1645:DS1652,0),MATCH(FD1667,DU1643:EB1643,0))*INDEX(AK1657:AU1664,MATCH(FD1667,AJ1657:AJ1664,0),MATCH(FD1668,AK1656:AU1656,0))</f>
        <v>0</v>
      </c>
      <c r="FE1672" s="30">
        <f>INDEX(DU1645:EB1652,MATCH(DS1672,DS1645:DS1652,0),MATCH(FE1667,DU1643:EB1643,0))*INDEX(AK1657:AU1664,MATCH(FE1667,AJ1657:AJ1664,0),MATCH(FE1668,AK1656:AU1656,0))</f>
        <v>0</v>
      </c>
      <c r="FF1672" s="30">
        <f>INDEX(DU1645:EB1652,MATCH(DS1672,DS1645:DS1652,0),MATCH(FF1667,DU1643:EB1643,0))*INDEX(AK1657:AU1664,MATCH(FF1667,AJ1657:AJ1664,0),MATCH(FF1668,AK1656:AU1656,0))</f>
        <v>0</v>
      </c>
      <c r="FG1672" s="30">
        <f>INDEX(DU1645:EB1652,MATCH(DS1672,DS1645:DS1652,0),MATCH(FG1667,DU1643:EB1643,0))*INDEX(AK1657:AU1664,MATCH(FG1667,AJ1657:AJ1664,0),MATCH(FG1668,AK1656:AU1656,0))</f>
        <v>0</v>
      </c>
      <c r="FH1672" s="30">
        <f>INDEX(DU1645:EB1652,MATCH(DS1672,DS1645:DS1652,0),MATCH(FH1667,DU1643:EB1643,0))*INDEX(AK1657:AU1664,MATCH(FH1667,AJ1657:AJ1664,0),MATCH(FH1668,AK1656:AU1656,0))</f>
        <v>0</v>
      </c>
      <c r="FI1672" s="30">
        <f>INDEX(DU1645:EB1652,MATCH(DS1672,DS1645:DS1652,0),MATCH(FI1667,DU1643:EB1643,0))*INDEX(AK1657:AU1664,MATCH(FI1667,AJ1657:AJ1664,0),MATCH(FI1668,AK1656:AU1656,0))</f>
        <v>0</v>
      </c>
      <c r="FJ1672" s="30">
        <f>INDEX(DU1645:EB1652,MATCH(DS1672,DS1645:DS1652,0),MATCH(FJ1667,DU1643:EB1643,0))*INDEX(AK1657:AU1664,MATCH(FJ1667,AJ1657:AJ1664,0),MATCH(FJ1668,AK1656:AU1656,0))</f>
        <v>0</v>
      </c>
      <c r="FK1672" s="30">
        <f>INDEX(DU1645:EB1652,MATCH(DS1672,DS1645:DS1652,0),MATCH(FK1667,DU1643:EB1643,0))*INDEX(AK1657:AU1664,MATCH(FK1667,AJ1657:AJ1664,0),MATCH(FK1668,AK1656:AU1656,0))</f>
        <v>0</v>
      </c>
      <c r="FL1672" s="30">
        <f>INDEX(DU1645:EB1652,MATCH(DS1672,DS1645:DS1652,0),MATCH(FL1667,DU1643:EB1643,0))*INDEX(AK1657:AU1664,MATCH(FL1667,AJ1657:AJ1664,0),MATCH(FL1668,AK1656:AU1656,0))</f>
        <v>0</v>
      </c>
      <c r="FM1672" s="30">
        <f>INDEX(DU1645:EB1652,MATCH(DS1672,DS1645:DS1652,0),MATCH(FM1667,DU1643:EB1643,0))*INDEX(AK1657:AU1664,MATCH(FM1667,AJ1657:AJ1664,0),MATCH(FM1668,AK1656:AU1656,0))</f>
        <v>0</v>
      </c>
      <c r="FN1672" s="30">
        <f>INDEX(DU1645:EB1652,MATCH(DS1672,DS1645:DS1652,0),MATCH(FN1667,DU1643:EB1643,0))*INDEX(AK1657:AU1664,MATCH(FN1667,AJ1657:AJ1664,0),MATCH(FN1668,AK1656:AU1656,0))</f>
        <v>0</v>
      </c>
      <c r="FO1672" s="30">
        <f>INDEX(DU1645:EB1652,MATCH(DS1672,DS1645:DS1652,0),MATCH(FO1667,DU1643:EB1643,0))*INDEX(AK1657:AU1664,MATCH(FO1667,AJ1657:AJ1664,0),MATCH(FO1668,AK1656:AU1656,0))</f>
        <v>0</v>
      </c>
      <c r="FP1672" s="30">
        <f>INDEX(DU1645:EB1652,MATCH(DS1672,DS1645:DS1652,0),MATCH(FP1667,DU1643:EB1643,0))*INDEX(AK1657:AU1664,MATCH(FP1667,AJ1657:AJ1664,0),MATCH(FP1668,AK1656:AU1656,0))</f>
        <v>0</v>
      </c>
      <c r="FQ1672" s="30">
        <f>INDEX(DU1645:EB1652,MATCH(DS1672,DS1645:DS1652,0),MATCH(FQ1667,DU1643:EB1643,0))*INDEX(AK1657:AU1664,MATCH(FQ1667,AJ1657:AJ1664,0),MATCH(FQ1668,AK1656:AU1656,0))</f>
        <v>0</v>
      </c>
      <c r="FR1672" s="30">
        <f>INDEX(DU1645:EB1652,MATCH(DS1672,DS1645:DS1652,0),MATCH(FR1667,DU1643:EB1643,0))*INDEX(AK1657:AU1664,MATCH(FR1667,AJ1657:AJ1664,0),MATCH(FR1668,AK1656:AU1656,0))</f>
        <v>0</v>
      </c>
      <c r="FS1672" s="30">
        <f>INDEX(DU1645:EB1652,MATCH(DS1672,DS1645:DS1652,0),MATCH(FS1667,DU1643:EB1643,0))*INDEX(AK1657:AU1664,MATCH(FS1667,AJ1657:AJ1664,0),MATCH(FS1668,AK1656:AU1656,0))</f>
        <v>0</v>
      </c>
      <c r="FT1672" s="30">
        <f>INDEX(DU1645:EB1652,MATCH(DS1672,DS1645:DS1652,0),MATCH(FT1667,DU1643:EB1643,0))*INDEX(AK1657:AU1664,MATCH(FT1667,AJ1657:AJ1664,0),MATCH(FT1668,AK1656:AU1656,0))</f>
        <v>0</v>
      </c>
      <c r="FU1672" s="30">
        <f>INDEX(DU1645:EB1652,MATCH(DS1672,DS1645:DS1652,0),MATCH(FU1667,DU1643:EB1643,0))*INDEX(AK1657:AU1664,MATCH(FU1667,AJ1657:AJ1664,0),MATCH(FU1668,AK1656:AU1656,0))</f>
        <v>0</v>
      </c>
      <c r="FV1672" s="30">
        <f>INDEX(DU1645:EB1652,MATCH(DS1672,DS1645:DS1652,0),MATCH(FV1667,DU1643:EB1643,0))*INDEX(AK1657:AU1664,MATCH(FV1667,AJ1657:AJ1664,0),MATCH(FV1668,AK1656:AU1656,0))</f>
        <v>0</v>
      </c>
      <c r="FW1672" s="30">
        <f>INDEX(DU1645:EB1652,MATCH(DS1672,DS1645:DS1652,0),MATCH(FW1667,DU1643:EB1643,0))*INDEX(AK1657:AU1664,MATCH(FW1667,AJ1657:AJ1664,0),MATCH(FW1668,AK1656:AU1656,0))</f>
        <v>0</v>
      </c>
      <c r="FX1672" s="30">
        <f>INDEX(DU1645:EB1652,MATCH(DS1672,DS1645:DS1652,0),MATCH(FX1667,DU1643:EB1643,0))*INDEX(AK1657:AU1664,MATCH(FX1667,AJ1657:AJ1664,0),MATCH(FX1668,AK1656:AU1656,0))</f>
        <v>0</v>
      </c>
      <c r="FY1672" s="30">
        <f>INDEX(DU1645:EB1652,MATCH(DS1672,DS1645:DS1652,0),MATCH(FY1667,DU1643:EB1643,0))*INDEX(AK1657:AU1664,MATCH(FY1667,AJ1657:AJ1664,0),MATCH(FY1668,AK1656:AU1656,0))</f>
        <v>0</v>
      </c>
      <c r="FZ1672" s="30">
        <f>INDEX(DU1645:EB1652,MATCH(DS1672,DS1645:DS1652,0),MATCH(FZ1667,DU1643:EB1643,0))*INDEX(AK1657:AU1664,MATCH(FZ1667,AJ1657:AJ1664,0),MATCH(FZ1668,AK1656:AU1656,0))</f>
        <v>0</v>
      </c>
      <c r="GA1672" s="30">
        <f>INDEX(DU1645:EB1652,MATCH(DS1672,DS1645:DS1652,0),MATCH(GA1667,DU1643:EB1643,0))*INDEX(AK1657:AU1664,MATCH(GA1667,AJ1657:AJ1664,0),MATCH(GA1668,AK1656:AU1656,0))</f>
        <v>0</v>
      </c>
      <c r="GB1672" s="30">
        <f>INDEX(DU1645:EB1652,MATCH(DS1672,DS1645:DS1652,0),MATCH(GB1667,DU1643:EB1643,0))*INDEX(AK1657:AU1664,MATCH(GB1667,AJ1657:AJ1664,0),MATCH(GB1668,AK1656:AU1656,0))</f>
        <v>0</v>
      </c>
      <c r="GC1672" s="30">
        <f>INDEX(DU1645:EB1652,MATCH(DS1672,DS1645:DS1652,0),MATCH(GC1667,DU1643:EB1643,0))*INDEX(AK1657:AU1664,MATCH(GC1667,AJ1657:AJ1664,0),MATCH(GC1668,AK1656:AU1656,0))</f>
        <v>0</v>
      </c>
      <c r="GD1672" s="30">
        <f>INDEX(DU1645:EB1652,MATCH(DS1672,DS1645:DS1652,0),MATCH(GD1667,DU1643:EB1643,0))*INDEX(AK1657:AU1664,MATCH(GD1667,AJ1657:AJ1664,0),MATCH(GD1668,AK1656:AU1656,0))</f>
        <v>0</v>
      </c>
      <c r="GE1672" s="30">
        <f>INDEX(DU1645:EB1652,MATCH(DS1672,DS1645:DS1652,0),MATCH(GE1667,DU1643:EB1643,0))*INDEX(AK1657:AU1664,MATCH(GE1667,AJ1657:AJ1664,0),MATCH(GE1668,AK1656:AU1656,0))</f>
        <v>0</v>
      </c>
      <c r="GF1672" s="30">
        <f>INDEX(DU1645:EB1652,MATCH(DS1672,DS1645:DS1652,0),MATCH(GF1667,DU1643:EB1643,0))*INDEX(AK1657:AU1664,MATCH(GF1667,AJ1657:AJ1664,0),MATCH(GF1668,AK1656:AU1656,0))</f>
        <v>0</v>
      </c>
      <c r="GG1672" s="30">
        <f>INDEX(DU1645:EB1652,MATCH(DS1672,DS1645:DS1652,0),MATCH(GG1667,DU1643:EB1643,0))*INDEX(AK1657:AU1664,MATCH(GG1667,AJ1657:AJ1664,0),MATCH(GG1668,AK1656:AU1656,0))</f>
        <v>0</v>
      </c>
      <c r="GH1672" s="30">
        <f>INDEX(DU1645:EB1652,MATCH(DS1672,DS1645:DS1652,0),MATCH(GH1667,DU1643:EB1643,0))*INDEX(AK1657:AU1664,MATCH(GH1667,AJ1657:AJ1664,0),MATCH(GH1668,AK1656:AU1656,0))</f>
        <v>0</v>
      </c>
      <c r="GI1672" s="30">
        <f>INDEX(DU1645:EB1652,MATCH(DS1672,DS1645:DS1652,0),MATCH(GI1667,DU1643:EB1643,0))*INDEX(AK1657:AU1664,MATCH(GI1667,AJ1657:AJ1664,0),MATCH(GI1668,AK1656:AU1656,0))</f>
        <v>0</v>
      </c>
      <c r="GJ1672" s="30">
        <f>INDEX(DU1645:EB1652,MATCH(DS1672,DS1645:DS1652,0),MATCH(GJ1667,DU1643:EB1643,0))*INDEX(AK1657:AU1664,MATCH(GJ1667,AJ1657:AJ1664,0),MATCH(GJ1668,AK1656:AU1656,0))</f>
        <v>0</v>
      </c>
      <c r="GK1672" s="30">
        <f>INDEX(DU1645:EB1652,MATCH(DS1672,DS1645:DS1652,0),MATCH(GK1667,DU1643:EB1643,0))*INDEX(AK1657:AU1664,MATCH(GK1667,AJ1657:AJ1664,0),MATCH(GK1668,AK1656:AU1656,0))</f>
        <v>0</v>
      </c>
      <c r="GL1672" s="30">
        <f>INDEX(DU1645:EB1652,MATCH(DS1672,DS1645:DS1652,0),MATCH(GL1667,DU1643:EB1643,0))*INDEX(AK1657:AU1664,MATCH(GL1667,AJ1657:AJ1664,0),MATCH(GL1668,AK1656:AU1656,0))</f>
        <v>0</v>
      </c>
      <c r="GM1672" s="30" t="b">
        <f t="shared" si="1825"/>
        <v>1</v>
      </c>
      <c r="GO1672" s="29">
        <v>2026</v>
      </c>
      <c r="GP1672" s="27">
        <f>SUMIF(DT1656:EO1656,GP1656,DT1672:EO1672)</f>
        <v>0</v>
      </c>
      <c r="GQ1672" s="28">
        <f>SUMIF(DT1656:GL1656,GQ1656,DT1672:GL1672)</f>
        <v>0</v>
      </c>
      <c r="GR1672" s="28">
        <f>SUMIF(DT1656:GL1656,GR1656,DT1672:GL1672)</f>
        <v>0</v>
      </c>
      <c r="GS1672" s="28">
        <f>SUMIF(DT1656:GL1656,GS1656,DT1672:GL1672)</f>
        <v>0</v>
      </c>
      <c r="GT1672" s="28">
        <f>SUMIF(DT1656:GL1656,GT1656,DT1672:GL1672)</f>
        <v>0</v>
      </c>
      <c r="GU1672" s="28">
        <f>SUMIF(DT1656:GL1656,GU1656,DT1672:GL1672)</f>
        <v>0</v>
      </c>
      <c r="GV1672" s="28">
        <f>SUMIF(DT1656:GL1656,GV1656,DT1672:GL1672)</f>
        <v>0</v>
      </c>
      <c r="GW1672" s="28">
        <f>SUMIF(DT1656:GL1656,GW1656,DT1672:GL1672)</f>
        <v>0</v>
      </c>
      <c r="GX1672" s="28">
        <f>SUMIF(DT1656:GL1656,GX1656,DT1672:GL1672)</f>
        <v>0</v>
      </c>
      <c r="GY1672" s="28">
        <f>SUMIF(DT1656:GL1656,GY1656,DT1672:GL1672)</f>
        <v>0</v>
      </c>
      <c r="GZ1672" s="28">
        <f>SUMIF(DT1656:GL1656,GZ1656,DT1672:GL1672)</f>
        <v>0</v>
      </c>
      <c r="HA1672" s="27" t="b">
        <f t="shared" si="1826"/>
        <v>1</v>
      </c>
      <c r="HC1672" s="28">
        <f>IF(HA1672,0,(O1648-SUM(GP1672:GZ1672))*INDEX(AL1657:AU1664,MATCH(GO1672,AJ1657:AJ1664,0),MATCH(HC1668,AL1656:AU1656,0)))</f>
        <v>0</v>
      </c>
      <c r="HD1672" s="28">
        <f>IF(HA1672,0,(O1648-SUM(GP1672:GZ1672))*INDEX(AL1657:AU1664,MATCH(GO1672,AJ1657:AJ1664,0),MATCH(HD1668,AL1656:AU1656,0)))</f>
        <v>0</v>
      </c>
      <c r="HE1672" s="28">
        <f>IF(HA1672,0,(O1648-SUM(GP1672:GZ1672))*INDEX(AL1657:AU1664,MATCH(GO1672,AJ1657:AJ1664,0),MATCH(HE1668,AL1656:AU1656,0)))</f>
        <v>0</v>
      </c>
      <c r="HF1672" s="28">
        <f>IF(HA1672,0,(O1648-SUM(GP1672:GZ1672))*INDEX(AL1657:AU1664,MATCH(GO1672,AJ1657:AJ1664,0),MATCH(HF1668,AL1656:AU1656,0)))</f>
        <v>0</v>
      </c>
      <c r="HG1672" s="28">
        <f>IF(HA1672,0,(O1648-SUM(GP1672:GZ1672))*INDEX(AL1657:AU1664,MATCH(GO1672,AJ1657:AJ1664,0),MATCH(HG1668,AL1656:AU1656,0)))</f>
        <v>0</v>
      </c>
      <c r="HH1672" s="28">
        <f>IF(HA1672,0,(O1648-SUM(GP1672:GZ1672))*INDEX(AL1657:AU1664,MATCH(GO1672,AJ1657:AJ1664,0),MATCH(HH1668,AL1656:AU1656,0)))</f>
        <v>0</v>
      </c>
      <c r="HI1672" s="28">
        <f>IF(HA1672,0,(O1648-SUM(GP1672:GZ1672))*INDEX(AL1657:AU1664,MATCH(GO1672,AJ1657:AJ1664,0),MATCH(HI1668,AL1656:AU1656,0)))</f>
        <v>0</v>
      </c>
      <c r="HJ1672" s="28">
        <f>IF(HA1672,0,(O1648-SUM(GP1672:GZ1672))*INDEX(AL1657:AU1664,MATCH(GO1672,AJ1657:AJ1664,0),MATCH(HJ1668,AL1656:AU1656,0)))</f>
        <v>0</v>
      </c>
      <c r="HK1672" s="28">
        <f>IF(HA1672,0,(O1648-SUM(GP1672:GZ1672))*INDEX(AL1657:AU1664,MATCH(GO1672,AJ1657:AJ1664,0),MATCH(HK1668,AL1656:AU1656,0)))</f>
        <v>0</v>
      </c>
      <c r="HL1672" s="28">
        <f>IF(HA1672,0,(O1648-SUM(GP1672:GZ1672))*INDEX(AL1657:AU1664,MATCH(GO1672,AJ1657:AJ1664,0),MATCH(HL1668,AL1656:AU1656,0)))</f>
        <v>0</v>
      </c>
      <c r="HM1672" s="28" t="b">
        <f t="shared" si="1827"/>
        <v>1</v>
      </c>
    </row>
    <row r="1673" spans="1:221" hidden="1" x14ac:dyDescent="0.2">
      <c r="A1673" s="2" t="s">
        <v>1</v>
      </c>
      <c r="B1673" s="26"/>
      <c r="I1673" s="34"/>
      <c r="J1673" s="34"/>
      <c r="K1673" s="34"/>
      <c r="L1673" s="34"/>
      <c r="M1673" s="34"/>
      <c r="N1673" s="34"/>
      <c r="O1673" s="34"/>
      <c r="P1673" s="34"/>
      <c r="Q1673" s="34"/>
      <c r="R1673" s="34"/>
      <c r="S1673" s="16"/>
      <c r="T1673" s="62"/>
      <c r="DS1673" s="29">
        <v>2027</v>
      </c>
      <c r="DT1673" s="30">
        <f>INDEX(DU1645:EB1652,MATCH(DS1673,DS1645:DS1652,0),MATCH(DT1667,DU1643:EB1643,0))*INDEX(AK1657:AU1664,MATCH(DT1667,AJ1657:AJ1664,0),MATCH(DT1668,AK1656:AU1656,0))</f>
        <v>0</v>
      </c>
      <c r="DU1673" s="30">
        <f>INDEX(DU1645:EB1652,MATCH(DS1673,DS1645:DS1652,0),MATCH(DU1667,DU1643:EB1643,0))*INDEX(AK1657:AU1664,MATCH(DU1667,AJ1657:AJ1664,0),MATCH(DU1668,AK1656:AU1656,0))</f>
        <v>0</v>
      </c>
      <c r="DV1673" s="30">
        <f>INDEX(DU1645:EB1652,MATCH(DS1673,DS1645:DS1652,0),MATCH(DV1667,DU1643:EB1643,0))*INDEX(AK1657:AU1664,MATCH(DV1667,AJ1657:AJ1664,0),MATCH(DV1668,AK1656:AU1656,0))</f>
        <v>0</v>
      </c>
      <c r="DW1673" s="30">
        <f>INDEX(DU1645:EB1652,MATCH(DS1673,DS1645:DS1652,0),MATCH(DW1667,DU1643:EB1643,0))*INDEX(AK1657:AU1664,MATCH(DW1667,AJ1657:AJ1664,0),MATCH(DW1668,AK1656:AU1656,0))</f>
        <v>0</v>
      </c>
      <c r="DX1673" s="30">
        <f>INDEX(DU1645:EB1652,MATCH(DS1673,DS1645:DS1652,0),MATCH(DX1667,DU1643:EB1643,0))*INDEX(AK1657:AU1664,MATCH(DX1667,AJ1657:AJ1664,0),MATCH(DX1668,AK1656:AU1656,0))</f>
        <v>0</v>
      </c>
      <c r="DY1673" s="30">
        <f>INDEX(DU1645:EB1652,MATCH(DS1673,DS1645:DS1652,0),MATCH(DY1667,DU1643:EB1643,0))*INDEX(AK1657:AU1664,MATCH(DY1667,AJ1657:AJ1664,0),MATCH(DY1668,AK1656:AU1656,0))</f>
        <v>0</v>
      </c>
      <c r="DZ1673" s="30">
        <f>INDEX(DU1645:EB1652,MATCH(DS1673,DS1645:DS1652,0),MATCH(DZ1667,DU1643:EB1643,0))*INDEX(AK1657:AU1664,MATCH(DZ1667,AJ1657:AJ1664,0),MATCH(DZ1668,AK1656:AU1656,0))</f>
        <v>0</v>
      </c>
      <c r="EA1673" s="30">
        <f>INDEX(DU1645:EB1652,MATCH(DS1673,DS1645:DS1652,0),MATCH(EA1667,DU1643:EB1643,0))*INDEX(AK1657:AU1664,MATCH(EA1667,AJ1657:AJ1664,0),MATCH(EA1668,AK1656:AU1656,0))</f>
        <v>0</v>
      </c>
      <c r="EB1673" s="30">
        <f>INDEX(DU1645:EB1652,MATCH(DS1673,DS1645:DS1652,0),MATCH(EB1667,DU1643:EB1643,0))*INDEX(AK1657:AU1664,MATCH(EB1667,AJ1657:AJ1664,0),MATCH(EB1668,AK1656:AU1656,0))</f>
        <v>0</v>
      </c>
      <c r="EC1673" s="30">
        <f>INDEX(DU1645:EB1652,MATCH(DS1673,DS1645:DS1652,0),MATCH(EC1667,DU1643:EB1643,0))*INDEX(AK1657:AU1664,MATCH(EC1667,AJ1657:AJ1664,0),MATCH(EC1668,AK1656:AU1656,0))</f>
        <v>0</v>
      </c>
      <c r="ED1673" s="30">
        <f>INDEX(DU1645:EB1652,MATCH(DS1673,DS1645:DS1652,0),MATCH(ED1667,DU1643:EB1643,0))*INDEX(AK1657:AU1664,MATCH(ED1667,AJ1657:AJ1664,0),MATCH(ED1668,AK1656:AU1656,0))</f>
        <v>0</v>
      </c>
      <c r="EE1673" s="30">
        <f>INDEX(DU1645:EB1652,MATCH(DS1673,DS1645:DS1652,0),MATCH(EE1667,DU1643:EB1643,0))*INDEX(AK1657:AU1664,MATCH(EE1667,AJ1657:AJ1664,0),MATCH(EE1668,AK1656:AU1656,0))</f>
        <v>0</v>
      </c>
      <c r="EF1673" s="30">
        <f>INDEX(DU1645:EB1652,MATCH(DS1673,DS1645:DS1652,0),MATCH(EF1667,DU1643:EB1643,0))*INDEX(AK1657:AU1664,MATCH(EF1667,AJ1657:AJ1664,0),MATCH(EF1668,AK1656:AU1656,0))</f>
        <v>0</v>
      </c>
      <c r="EG1673" s="30">
        <f>INDEX(DU1645:EB1652,MATCH(DS1673,DS1645:DS1652,0),MATCH(EG1667,DU1643:EB1643,0))*INDEX(AK1657:AU1664,MATCH(EG1667,AJ1657:AJ1664,0),MATCH(EG1668,AK1656:AU1656,0))</f>
        <v>0</v>
      </c>
      <c r="EH1673" s="30">
        <f>INDEX(DU1645:EB1652,MATCH(DS1673,DS1645:DS1652,0),MATCH(EH1667,DU1643:EB1643,0))*INDEX(AK1657:AU1664,MATCH(EH1667,AJ1657:AJ1664,0),MATCH(EH1668,AK1656:AU1656,0))</f>
        <v>0</v>
      </c>
      <c r="EI1673" s="30">
        <f>INDEX(DU1645:EB1652,MATCH(DS1673,DS1645:DS1652,0),MATCH(EI1667,DU1643:EB1643,0))*INDEX(AK1657:AU1664,MATCH(EI1667,AJ1657:AJ1664,0),MATCH(EI1668,AK1656:AU1656,0))</f>
        <v>0</v>
      </c>
      <c r="EJ1673" s="30">
        <f>INDEX(DU1645:EB1652,MATCH(DS1673,DS1645:DS1652,0),MATCH(EJ1667,DU1643:EB1643,0))*INDEX(AK1657:AU1664,MATCH(EJ1667,AJ1657:AJ1664,0),MATCH(EJ1668,AK1656:AU1656,0))</f>
        <v>0</v>
      </c>
      <c r="EK1673" s="30">
        <f>INDEX(DU1645:EB1652,MATCH(DS1673,DS1645:DS1652,0),MATCH(EK1667,DU1643:EB1643,0))*INDEX(AK1657:AU1664,MATCH(EK1667,AJ1657:AJ1664,0),MATCH(EK1668,AK1656:AU1656,0))</f>
        <v>0</v>
      </c>
      <c r="EL1673" s="30">
        <f>INDEX(DU1645:EB1652,MATCH(DS1673,DS1645:DS1652,0),MATCH(EL1667,DU1643:EB1643,0))*INDEX(AK1657:AU1664,MATCH(EL1667,AJ1657:AJ1664,0),MATCH(EL1668,AK1656:AU1656,0))</f>
        <v>0</v>
      </c>
      <c r="EM1673" s="30">
        <f>INDEX(DU1645:EB1652,MATCH(DS1673,DS1645:DS1652,0),MATCH(EM1667,DU1643:EB1643,0))*INDEX(AK1657:AU1664,MATCH(EM1667,AJ1657:AJ1664,0),MATCH(EM1668,AK1656:AU1656,0))</f>
        <v>0</v>
      </c>
      <c r="EN1673" s="30">
        <f>INDEX(DU1645:EB1652,MATCH(DS1673,DS1645:DS1652,0),MATCH(EN1667,DU1643:EB1643,0))*INDEX(AK1657:AU1664,MATCH(EN1667,AJ1657:AJ1664,0),MATCH(EN1668,AK1656:AU1656,0))</f>
        <v>0</v>
      </c>
      <c r="EO1673" s="30">
        <f>INDEX(DU1645:EB1652,MATCH(DS1673,DS1645:DS1652,0),MATCH(EO1667,DU1643:EB1643,0))*INDEX(AK1657:AU1664,MATCH(EO1667,AJ1657:AJ1664,0),MATCH(EO1668,AK1656:AU1656,0))</f>
        <v>0</v>
      </c>
      <c r="EP1673" s="30">
        <f>INDEX(DU1645:EB1652,MATCH(DS1673,DS1645:DS1652,0),MATCH(EP1667,DU1643:EB1643,0))*INDEX(AK1657:AU1664,MATCH(EP1667,AJ1657:AJ1664,0),MATCH(EP1668,AK1656:AU1656,0))</f>
        <v>0</v>
      </c>
      <c r="EQ1673" s="30">
        <f>INDEX(DU1645:EB1652,MATCH(DS1673,DS1645:DS1652,0),MATCH(EQ1667,DU1643:EB1643,0))*INDEX(AK1657:AU1664,MATCH(EQ1667,AJ1657:AJ1664,0),MATCH(EQ1668,AK1656:AU1656,0))</f>
        <v>0</v>
      </c>
      <c r="ER1673" s="30">
        <f>INDEX(DU1645:EB1652,MATCH(DS1673,DS1645:DS1652,0),MATCH(ER1667,DU1643:EB1643,0))*INDEX(AK1657:AU1664,MATCH(ER1667,AJ1657:AJ1664,0),MATCH(ER1668,AK1656:AU1656,0))</f>
        <v>0</v>
      </c>
      <c r="ES1673" s="30">
        <f>INDEX(DU1645:EB1652,MATCH(DS1673,DS1645:DS1652,0),MATCH(ES1667,DU1643:EB1643,0))*INDEX(AK1657:AU1664,MATCH(ES1667,AJ1657:AJ1664,0),MATCH(ES1668,AK1656:AU1656,0))</f>
        <v>0</v>
      </c>
      <c r="ET1673" s="30">
        <f>INDEX(DU1645:EB1652,MATCH(DS1673,DS1645:DS1652,0),MATCH(ET1667,DU1643:EB1643,0))*INDEX(AK1657:AU1664,MATCH(ET1667,AJ1657:AJ1664,0),MATCH(ET1668,AK1656:AU1656,0))</f>
        <v>0</v>
      </c>
      <c r="EU1673" s="30">
        <f>INDEX(DU1645:EB1652,MATCH(DS1673,DS1645:DS1652,0),MATCH(EU1667,DU1643:EB1643,0))*INDEX(AK1657:AU1664,MATCH(EU1667,AJ1657:AJ1664,0),MATCH(EU1668,AK1656:AU1656,0))</f>
        <v>0</v>
      </c>
      <c r="EV1673" s="30">
        <f>INDEX(DU1645:EB1652,MATCH(DS1673,DS1645:DS1652,0),MATCH(EV1667,DU1643:EB1643,0))*INDEX(AK1657:AU1664,MATCH(EV1667,AJ1657:AJ1664,0),MATCH(EV1668,AK1656:AU1656,0))</f>
        <v>0</v>
      </c>
      <c r="EW1673" s="30">
        <f>INDEX(DU1645:EB1652,MATCH(DS1673,DS1645:DS1652,0),MATCH(EW1667,DU1643:EB1643,0))*INDEX(AK1657:AU1664,MATCH(EW1667,AJ1657:AJ1664,0),MATCH(EW1668,AK1656:AU1656,0))</f>
        <v>0</v>
      </c>
      <c r="EX1673" s="30">
        <f>INDEX(DU1645:EB1652,MATCH(DS1673,DS1645:DS1652,0),MATCH(EX1667,DU1643:EB1643,0))*INDEX(AK1657:AU1664,MATCH(EX1667,AJ1657:AJ1664,0),MATCH(EX1668,AK1656:AU1656,0))</f>
        <v>0</v>
      </c>
      <c r="EY1673" s="30">
        <f>INDEX(DU1645:EB1652,MATCH(DS1673,DS1645:DS1652,0),MATCH(EY1667,DU1643:EB1643,0))*INDEX(AK1657:AU1664,MATCH(EY1667,AJ1657:AJ1664,0),MATCH(EY1668,AK1656:AU1656,0))</f>
        <v>0</v>
      </c>
      <c r="EZ1673" s="30">
        <f>INDEX(DU1645:EB1652,MATCH(DS1673,DS1645:DS1652,0),MATCH(EZ1667,DU1643:EB1643,0))*INDEX(AK1657:AU1664,MATCH(EZ1667,AJ1657:AJ1664,0),MATCH(EZ1668,AK1656:AU1656,0))</f>
        <v>0</v>
      </c>
      <c r="FA1673" s="30">
        <f>INDEX(DU1645:EB1652,MATCH(DS1673,DS1645:DS1652,0),MATCH(FA1667,DU1643:EB1643,0))*INDEX(AK1657:AU1664,MATCH(FA1667,AJ1657:AJ1664,0),MATCH(FA1668,AK1656:AU1656,0))</f>
        <v>0</v>
      </c>
      <c r="FB1673" s="30">
        <f>INDEX(DU1645:EB1652,MATCH(DS1673,DS1645:DS1652,0),MATCH(FB1667,DU1643:EB1643,0))*INDEX(AK1657:AU1664,MATCH(FB1667,AJ1657:AJ1664,0),MATCH(FB1668,AK1656:AU1656,0))</f>
        <v>0</v>
      </c>
      <c r="FC1673" s="30">
        <f>INDEX(DU1645:EB1652,MATCH(DS1673,DS1645:DS1652,0),MATCH(FC1667,DU1643:EB1643,0))*INDEX(AK1657:AU1664,MATCH(FC1667,AJ1657:AJ1664,0),MATCH(FC1668,AK1656:AU1656,0))</f>
        <v>0</v>
      </c>
      <c r="FD1673" s="30">
        <f>INDEX(DU1645:EB1652,MATCH(DS1673,DS1645:DS1652,0),MATCH(FD1667,DU1643:EB1643,0))*INDEX(AK1657:AU1664,MATCH(FD1667,AJ1657:AJ1664,0),MATCH(FD1668,AK1656:AU1656,0))</f>
        <v>0</v>
      </c>
      <c r="FE1673" s="30">
        <f>INDEX(DU1645:EB1652,MATCH(DS1673,DS1645:DS1652,0),MATCH(FE1667,DU1643:EB1643,0))*INDEX(AK1657:AU1664,MATCH(FE1667,AJ1657:AJ1664,0),MATCH(FE1668,AK1656:AU1656,0))</f>
        <v>0</v>
      </c>
      <c r="FF1673" s="30">
        <f>INDEX(DU1645:EB1652,MATCH(DS1673,DS1645:DS1652,0),MATCH(FF1667,DU1643:EB1643,0))*INDEX(AK1657:AU1664,MATCH(FF1667,AJ1657:AJ1664,0),MATCH(FF1668,AK1656:AU1656,0))</f>
        <v>0</v>
      </c>
      <c r="FG1673" s="30">
        <f>INDEX(DU1645:EB1652,MATCH(DS1673,DS1645:DS1652,0),MATCH(FG1667,DU1643:EB1643,0))*INDEX(AK1657:AU1664,MATCH(FG1667,AJ1657:AJ1664,0),MATCH(FG1668,AK1656:AU1656,0))</f>
        <v>0</v>
      </c>
      <c r="FH1673" s="30">
        <f>INDEX(DU1645:EB1652,MATCH(DS1673,DS1645:DS1652,0),MATCH(FH1667,DU1643:EB1643,0))*INDEX(AK1657:AU1664,MATCH(FH1667,AJ1657:AJ1664,0),MATCH(FH1668,AK1656:AU1656,0))</f>
        <v>0</v>
      </c>
      <c r="FI1673" s="30">
        <f>INDEX(DU1645:EB1652,MATCH(DS1673,DS1645:DS1652,0),MATCH(FI1667,DU1643:EB1643,0))*INDEX(AK1657:AU1664,MATCH(FI1667,AJ1657:AJ1664,0),MATCH(FI1668,AK1656:AU1656,0))</f>
        <v>0</v>
      </c>
      <c r="FJ1673" s="30">
        <f>INDEX(DU1645:EB1652,MATCH(DS1673,DS1645:DS1652,0),MATCH(FJ1667,DU1643:EB1643,0))*INDEX(AK1657:AU1664,MATCH(FJ1667,AJ1657:AJ1664,0),MATCH(FJ1668,AK1656:AU1656,0))</f>
        <v>0</v>
      </c>
      <c r="FK1673" s="30">
        <f>INDEX(DU1645:EB1652,MATCH(DS1673,DS1645:DS1652,0),MATCH(FK1667,DU1643:EB1643,0))*INDEX(AK1657:AU1664,MATCH(FK1667,AJ1657:AJ1664,0),MATCH(FK1668,AK1656:AU1656,0))</f>
        <v>0</v>
      </c>
      <c r="FL1673" s="30">
        <f>INDEX(DU1645:EB1652,MATCH(DS1673,DS1645:DS1652,0),MATCH(FL1667,DU1643:EB1643,0))*INDEX(AK1657:AU1664,MATCH(FL1667,AJ1657:AJ1664,0),MATCH(FL1668,AK1656:AU1656,0))</f>
        <v>0</v>
      </c>
      <c r="FM1673" s="30">
        <f>INDEX(DU1645:EB1652,MATCH(DS1673,DS1645:DS1652,0),MATCH(FM1667,DU1643:EB1643,0))*INDEX(AK1657:AU1664,MATCH(FM1667,AJ1657:AJ1664,0),MATCH(FM1668,AK1656:AU1656,0))</f>
        <v>0</v>
      </c>
      <c r="FN1673" s="30">
        <f>INDEX(DU1645:EB1652,MATCH(DS1673,DS1645:DS1652,0),MATCH(FN1667,DU1643:EB1643,0))*INDEX(AK1657:AU1664,MATCH(FN1667,AJ1657:AJ1664,0),MATCH(FN1668,AK1656:AU1656,0))</f>
        <v>0</v>
      </c>
      <c r="FO1673" s="30">
        <f>INDEX(DU1645:EB1652,MATCH(DS1673,DS1645:DS1652,0),MATCH(FO1667,DU1643:EB1643,0))*INDEX(AK1657:AU1664,MATCH(FO1667,AJ1657:AJ1664,0),MATCH(FO1668,AK1656:AU1656,0))</f>
        <v>0</v>
      </c>
      <c r="FP1673" s="30">
        <f>INDEX(DU1645:EB1652,MATCH(DS1673,DS1645:DS1652,0),MATCH(FP1667,DU1643:EB1643,0))*INDEX(AK1657:AU1664,MATCH(FP1667,AJ1657:AJ1664,0),MATCH(FP1668,AK1656:AU1656,0))</f>
        <v>0</v>
      </c>
      <c r="FQ1673" s="30">
        <f>INDEX(DU1645:EB1652,MATCH(DS1673,DS1645:DS1652,0),MATCH(FQ1667,DU1643:EB1643,0))*INDEX(AK1657:AU1664,MATCH(FQ1667,AJ1657:AJ1664,0),MATCH(FQ1668,AK1656:AU1656,0))</f>
        <v>0</v>
      </c>
      <c r="FR1673" s="30">
        <f>INDEX(DU1645:EB1652,MATCH(DS1673,DS1645:DS1652,0),MATCH(FR1667,DU1643:EB1643,0))*INDEX(AK1657:AU1664,MATCH(FR1667,AJ1657:AJ1664,0),MATCH(FR1668,AK1656:AU1656,0))</f>
        <v>0</v>
      </c>
      <c r="FS1673" s="30">
        <f>INDEX(DU1645:EB1652,MATCH(DS1673,DS1645:DS1652,0),MATCH(FS1667,DU1643:EB1643,0))*INDEX(AK1657:AU1664,MATCH(FS1667,AJ1657:AJ1664,0),MATCH(FS1668,AK1656:AU1656,0))</f>
        <v>0</v>
      </c>
      <c r="FT1673" s="30">
        <f>INDEX(DU1645:EB1652,MATCH(DS1673,DS1645:DS1652,0),MATCH(FT1667,DU1643:EB1643,0))*INDEX(AK1657:AU1664,MATCH(FT1667,AJ1657:AJ1664,0),MATCH(FT1668,AK1656:AU1656,0))</f>
        <v>0</v>
      </c>
      <c r="FU1673" s="30">
        <f>INDEX(DU1645:EB1652,MATCH(DS1673,DS1645:DS1652,0),MATCH(FU1667,DU1643:EB1643,0))*INDEX(AK1657:AU1664,MATCH(FU1667,AJ1657:AJ1664,0),MATCH(FU1668,AK1656:AU1656,0))</f>
        <v>0</v>
      </c>
      <c r="FV1673" s="30">
        <f>INDEX(DU1645:EB1652,MATCH(DS1673,DS1645:DS1652,0),MATCH(FV1667,DU1643:EB1643,0))*INDEX(AK1657:AU1664,MATCH(FV1667,AJ1657:AJ1664,0),MATCH(FV1668,AK1656:AU1656,0))</f>
        <v>0</v>
      </c>
      <c r="FW1673" s="30">
        <f>INDEX(DU1645:EB1652,MATCH(DS1673,DS1645:DS1652,0),MATCH(FW1667,DU1643:EB1643,0))*INDEX(AK1657:AU1664,MATCH(FW1667,AJ1657:AJ1664,0),MATCH(FW1668,AK1656:AU1656,0))</f>
        <v>0</v>
      </c>
      <c r="FX1673" s="30">
        <f>INDEX(DU1645:EB1652,MATCH(DS1673,DS1645:DS1652,0),MATCH(FX1667,DU1643:EB1643,0))*INDEX(AK1657:AU1664,MATCH(FX1667,AJ1657:AJ1664,0),MATCH(FX1668,AK1656:AU1656,0))</f>
        <v>0</v>
      </c>
      <c r="FY1673" s="30">
        <f>INDEX(DU1645:EB1652,MATCH(DS1673,DS1645:DS1652,0),MATCH(FY1667,DU1643:EB1643,0))*INDEX(AK1657:AU1664,MATCH(FY1667,AJ1657:AJ1664,0),MATCH(FY1668,AK1656:AU1656,0))</f>
        <v>0</v>
      </c>
      <c r="FZ1673" s="30">
        <f>INDEX(DU1645:EB1652,MATCH(DS1673,DS1645:DS1652,0),MATCH(FZ1667,DU1643:EB1643,0))*INDEX(AK1657:AU1664,MATCH(FZ1667,AJ1657:AJ1664,0),MATCH(FZ1668,AK1656:AU1656,0))</f>
        <v>0</v>
      </c>
      <c r="GA1673" s="30">
        <f>INDEX(DU1645:EB1652,MATCH(DS1673,DS1645:DS1652,0),MATCH(GA1667,DU1643:EB1643,0))*INDEX(AK1657:AU1664,MATCH(GA1667,AJ1657:AJ1664,0),MATCH(GA1668,AK1656:AU1656,0))</f>
        <v>0</v>
      </c>
      <c r="GB1673" s="30">
        <f>INDEX(DU1645:EB1652,MATCH(DS1673,DS1645:DS1652,0),MATCH(GB1667,DU1643:EB1643,0))*INDEX(AK1657:AU1664,MATCH(GB1667,AJ1657:AJ1664,0),MATCH(GB1668,AK1656:AU1656,0))</f>
        <v>0</v>
      </c>
      <c r="GC1673" s="30">
        <f>INDEX(DU1645:EB1652,MATCH(DS1673,DS1645:DS1652,0),MATCH(GC1667,DU1643:EB1643,0))*INDEX(AK1657:AU1664,MATCH(GC1667,AJ1657:AJ1664,0),MATCH(GC1668,AK1656:AU1656,0))</f>
        <v>0</v>
      </c>
      <c r="GD1673" s="30">
        <f>INDEX(DU1645:EB1652,MATCH(DS1673,DS1645:DS1652,0),MATCH(GD1667,DU1643:EB1643,0))*INDEX(AK1657:AU1664,MATCH(GD1667,AJ1657:AJ1664,0),MATCH(GD1668,AK1656:AU1656,0))</f>
        <v>0</v>
      </c>
      <c r="GE1673" s="30">
        <f>INDEX(DU1645:EB1652,MATCH(DS1673,DS1645:DS1652,0),MATCH(GE1667,DU1643:EB1643,0))*INDEX(AK1657:AU1664,MATCH(GE1667,AJ1657:AJ1664,0),MATCH(GE1668,AK1656:AU1656,0))</f>
        <v>0</v>
      </c>
      <c r="GF1673" s="30">
        <f>INDEX(DU1645:EB1652,MATCH(DS1673,DS1645:DS1652,0),MATCH(GF1667,DU1643:EB1643,0))*INDEX(AK1657:AU1664,MATCH(GF1667,AJ1657:AJ1664,0),MATCH(GF1668,AK1656:AU1656,0))</f>
        <v>0</v>
      </c>
      <c r="GG1673" s="30">
        <f>INDEX(DU1645:EB1652,MATCH(DS1673,DS1645:DS1652,0),MATCH(GG1667,DU1643:EB1643,0))*INDEX(AK1657:AU1664,MATCH(GG1667,AJ1657:AJ1664,0),MATCH(GG1668,AK1656:AU1656,0))</f>
        <v>0</v>
      </c>
      <c r="GH1673" s="30">
        <f>INDEX(DU1645:EB1652,MATCH(DS1673,DS1645:DS1652,0),MATCH(GH1667,DU1643:EB1643,0))*INDEX(AK1657:AU1664,MATCH(GH1667,AJ1657:AJ1664,0),MATCH(GH1668,AK1656:AU1656,0))</f>
        <v>0</v>
      </c>
      <c r="GI1673" s="30">
        <f>INDEX(DU1645:EB1652,MATCH(DS1673,DS1645:DS1652,0),MATCH(GI1667,DU1643:EB1643,0))*INDEX(AK1657:AU1664,MATCH(GI1667,AJ1657:AJ1664,0),MATCH(GI1668,AK1656:AU1656,0))</f>
        <v>0</v>
      </c>
      <c r="GJ1673" s="30">
        <f>INDEX(DU1645:EB1652,MATCH(DS1673,DS1645:DS1652,0),MATCH(GJ1667,DU1643:EB1643,0))*INDEX(AK1657:AU1664,MATCH(GJ1667,AJ1657:AJ1664,0),MATCH(GJ1668,AK1656:AU1656,0))</f>
        <v>0</v>
      </c>
      <c r="GK1673" s="30">
        <f>INDEX(DU1645:EB1652,MATCH(DS1673,DS1645:DS1652,0),MATCH(GK1667,DU1643:EB1643,0))*INDEX(AK1657:AU1664,MATCH(GK1667,AJ1657:AJ1664,0),MATCH(GK1668,AK1656:AU1656,0))</f>
        <v>0</v>
      </c>
      <c r="GL1673" s="30">
        <f>INDEX(DU1645:EB1652,MATCH(DS1673,DS1645:DS1652,0),MATCH(GL1667,DU1643:EB1643,0))*INDEX(AK1657:AU1664,MATCH(GL1667,AJ1657:AJ1664,0),MATCH(GL1668,AK1656:AU1656,0))</f>
        <v>0</v>
      </c>
      <c r="GM1673" s="30" t="b">
        <f t="shared" si="1825"/>
        <v>1</v>
      </c>
      <c r="GO1673" s="29">
        <v>2027</v>
      </c>
      <c r="GP1673" s="27">
        <f>SUMIF(DT1656:EO1656,GP1656,DT1673:EO1673)</f>
        <v>0</v>
      </c>
      <c r="GQ1673" s="28">
        <f>SUMIF(DT1656:GL1656,GQ1656,DT1673:GL1673)</f>
        <v>0</v>
      </c>
      <c r="GR1673" s="28">
        <f>SUMIF(DT1656:GL1656,GR1656,DT1673:GL1673)</f>
        <v>0</v>
      </c>
      <c r="GS1673" s="28">
        <f>SUMIF(DT1656:GL1656,GS1656,DT1673:GL1673)</f>
        <v>0</v>
      </c>
      <c r="GT1673" s="28">
        <f>SUMIF(DT1656:GL1656,GT1656,DT1673:GL1673)</f>
        <v>0</v>
      </c>
      <c r="GU1673" s="28">
        <f>SUMIF(DT1656:GL1656,GU1656,DT1673:GL1673)</f>
        <v>0</v>
      </c>
      <c r="GV1673" s="28">
        <f>SUMIF(DT1656:GL1656,GV1656,DT1673:GL1673)</f>
        <v>0</v>
      </c>
      <c r="GW1673" s="28">
        <f>SUMIF(DT1656:GL1656,GW1656,DT1673:GL1673)</f>
        <v>0</v>
      </c>
      <c r="GX1673" s="28">
        <f>SUMIF(DT1656:GL1656,GX1656,DT1673:GL1673)</f>
        <v>0</v>
      </c>
      <c r="GY1673" s="28">
        <f>SUMIF(DT1656:GL1656,GY1656,DT1673:GL1673)</f>
        <v>0</v>
      </c>
      <c r="GZ1673" s="28">
        <f>SUMIF(DT1656:GL1656,GZ1656,DT1673:GL1673)</f>
        <v>0</v>
      </c>
      <c r="HA1673" s="27" t="b">
        <f t="shared" si="1826"/>
        <v>1</v>
      </c>
      <c r="HC1673" s="28">
        <f>IF(HA1673,0,(O1649-SUM(GP1673:GZ1673))*INDEX(AL1657:AU1664,MATCH(GO1673,AJ1657:AJ1664,0),MATCH(HC1668,AL1656:AU1656,0)))</f>
        <v>0</v>
      </c>
      <c r="HD1673" s="28">
        <f>IF(HA1673,0,(O1649-SUM(GP1673:GZ1673))*INDEX(AL1657:AU1664,MATCH(GO1673,AJ1657:AJ1664,0),MATCH(HD1668,AL1656:AU1656,0)))</f>
        <v>0</v>
      </c>
      <c r="HE1673" s="28">
        <f>IF(HA1673,0,(O1649-SUM(GP1673:GZ1673))*INDEX(AL1657:AU1664,MATCH(GO1673,AJ1657:AJ1664,0),MATCH(HE1668,AL1656:AU1656,0)))</f>
        <v>0</v>
      </c>
      <c r="HF1673" s="28">
        <f>IF(HA1673,0,(O1649-SUM(GP1673:GZ1673))*INDEX(AL1657:AU1664,MATCH(GO1673,AJ1657:AJ1664,0),MATCH(HF1668,AL1656:AU1656,0)))</f>
        <v>0</v>
      </c>
      <c r="HG1673" s="28">
        <f>IF(HA1673,0,(O1649-SUM(GP1673:GZ1673))*INDEX(AL1657:AU1664,MATCH(GO1673,AJ1657:AJ1664,0),MATCH(HG1668,AL1656:AU1656,0)))</f>
        <v>0</v>
      </c>
      <c r="HH1673" s="28">
        <f>IF(HA1673,0,(O1649-SUM(GP1673:GZ1673))*INDEX(AL1657:AU1664,MATCH(GO1673,AJ1657:AJ1664,0),MATCH(HH1668,AL1656:AU1656,0)))</f>
        <v>0</v>
      </c>
      <c r="HI1673" s="28">
        <f>IF(HA1673,0,(O1649-SUM(GP1673:GZ1673))*INDEX(AL1657:AU1664,MATCH(GO1673,AJ1657:AJ1664,0),MATCH(HI1668,AL1656:AU1656,0)))</f>
        <v>0</v>
      </c>
      <c r="HJ1673" s="28">
        <f>IF(HA1673,0,(O1649-SUM(GP1673:GZ1673))*INDEX(AL1657:AU1664,MATCH(GO1673,AJ1657:AJ1664,0),MATCH(HJ1668,AL1656:AU1656,0)))</f>
        <v>0</v>
      </c>
      <c r="HK1673" s="28">
        <f>IF(HA1673,0,(O1649-SUM(GP1673:GZ1673))*INDEX(AL1657:AU1664,MATCH(GO1673,AJ1657:AJ1664,0),MATCH(HK1668,AL1656:AU1656,0)))</f>
        <v>0</v>
      </c>
      <c r="HL1673" s="28">
        <f>IF(HA1673,0,(O1649-SUM(GP1673:GZ1673))*INDEX(AL1657:AU1664,MATCH(GO1673,AJ1657:AJ1664,0),MATCH(HL1668,AL1656:AU1656,0)))</f>
        <v>0</v>
      </c>
      <c r="HM1673" s="28" t="b">
        <f t="shared" si="1827"/>
        <v>1</v>
      </c>
    </row>
    <row r="1674" spans="1:221" hidden="1" x14ac:dyDescent="0.2">
      <c r="A1674" s="2" t="s">
        <v>1</v>
      </c>
      <c r="B1674" s="26"/>
      <c r="I1674" s="34"/>
      <c r="J1674" s="34"/>
      <c r="K1674" s="34"/>
      <c r="L1674" s="34"/>
      <c r="M1674" s="34"/>
      <c r="N1674" s="34"/>
      <c r="O1674" s="34"/>
      <c r="P1674" s="34"/>
      <c r="Q1674" s="34"/>
      <c r="R1674" s="34"/>
      <c r="S1674" s="16"/>
      <c r="T1674" s="62"/>
      <c r="DS1674" s="29">
        <v>2028</v>
      </c>
      <c r="DT1674" s="30">
        <f>INDEX(DU1645:EB1652,MATCH(DS1674,DS1645:DS1652,0),MATCH(DT1667,DU1643:EB1643,0))*INDEX(AK1657:AU1664,MATCH(DT1667,AJ1657:AJ1664,0),MATCH(DT1668,AK1656:AU1656,0))</f>
        <v>0</v>
      </c>
      <c r="DU1674" s="30">
        <f>INDEX(DU1645:EB1652,MATCH(DS1674,DS1645:DS1652,0),MATCH(DU1667,DU1643:EB1643,0))*INDEX(AK1657:AU1664,MATCH(DU1667,AJ1657:AJ1664,0),MATCH(DU1668,AK1656:AU1656,0))</f>
        <v>0</v>
      </c>
      <c r="DV1674" s="30">
        <f>INDEX(DU1645:EB1652,MATCH(DS1674,DS1645:DS1652,0),MATCH(DV1667,DU1643:EB1643,0))*INDEX(AK1657:AU1664,MATCH(DV1667,AJ1657:AJ1664,0),MATCH(DV1668,AK1656:AU1656,0))</f>
        <v>0</v>
      </c>
      <c r="DW1674" s="30">
        <f>INDEX(DU1645:EB1652,MATCH(DS1674,DS1645:DS1652,0),MATCH(DW1667,DU1643:EB1643,0))*INDEX(AK1657:AU1664,MATCH(DW1667,AJ1657:AJ1664,0),MATCH(DW1668,AK1656:AU1656,0))</f>
        <v>0</v>
      </c>
      <c r="DX1674" s="30">
        <f>INDEX(DU1645:EB1652,MATCH(DS1674,DS1645:DS1652,0),MATCH(DX1667,DU1643:EB1643,0))*INDEX(AK1657:AU1664,MATCH(DX1667,AJ1657:AJ1664,0),MATCH(DX1668,AK1656:AU1656,0))</f>
        <v>0</v>
      </c>
      <c r="DY1674" s="30">
        <f>INDEX(DU1645:EB1652,MATCH(DS1674,DS1645:DS1652,0),MATCH(DY1667,DU1643:EB1643,0))*INDEX(AK1657:AU1664,MATCH(DY1667,AJ1657:AJ1664,0),MATCH(DY1668,AK1656:AU1656,0))</f>
        <v>0</v>
      </c>
      <c r="DZ1674" s="30">
        <f>INDEX(DU1645:EB1652,MATCH(DS1674,DS1645:DS1652,0),MATCH(DZ1667,DU1643:EB1643,0))*INDEX(AK1657:AU1664,MATCH(DZ1667,AJ1657:AJ1664,0),MATCH(DZ1668,AK1656:AU1656,0))</f>
        <v>0</v>
      </c>
      <c r="EA1674" s="30">
        <f>INDEX(DU1645:EB1652,MATCH(DS1674,DS1645:DS1652,0),MATCH(EA1667,DU1643:EB1643,0))*INDEX(AK1657:AU1664,MATCH(EA1667,AJ1657:AJ1664,0),MATCH(EA1668,AK1656:AU1656,0))</f>
        <v>0</v>
      </c>
      <c r="EB1674" s="30">
        <f>INDEX(DU1645:EB1652,MATCH(DS1674,DS1645:DS1652,0),MATCH(EB1667,DU1643:EB1643,0))*INDEX(AK1657:AU1664,MATCH(EB1667,AJ1657:AJ1664,0),MATCH(EB1668,AK1656:AU1656,0))</f>
        <v>0</v>
      </c>
      <c r="EC1674" s="30">
        <f>INDEX(DU1645:EB1652,MATCH(DS1674,DS1645:DS1652,0),MATCH(EC1667,DU1643:EB1643,0))*INDEX(AK1657:AU1664,MATCH(EC1667,AJ1657:AJ1664,0),MATCH(EC1668,AK1656:AU1656,0))</f>
        <v>0</v>
      </c>
      <c r="ED1674" s="30">
        <f>INDEX(DU1645:EB1652,MATCH(DS1674,DS1645:DS1652,0),MATCH(ED1667,DU1643:EB1643,0))*INDEX(AK1657:AU1664,MATCH(ED1667,AJ1657:AJ1664,0),MATCH(ED1668,AK1656:AU1656,0))</f>
        <v>0</v>
      </c>
      <c r="EE1674" s="30">
        <f>INDEX(DU1645:EB1652,MATCH(DS1674,DS1645:DS1652,0),MATCH(EE1667,DU1643:EB1643,0))*INDEX(AK1657:AU1664,MATCH(EE1667,AJ1657:AJ1664,0),MATCH(EE1668,AK1656:AU1656,0))</f>
        <v>0</v>
      </c>
      <c r="EF1674" s="30">
        <f>INDEX(DU1645:EB1652,MATCH(DS1674,DS1645:DS1652,0),MATCH(EF1667,DU1643:EB1643,0))*INDEX(AK1657:AU1664,MATCH(EF1667,AJ1657:AJ1664,0),MATCH(EF1668,AK1656:AU1656,0))</f>
        <v>0</v>
      </c>
      <c r="EG1674" s="30">
        <f>INDEX(DU1645:EB1652,MATCH(DS1674,DS1645:DS1652,0),MATCH(EG1667,DU1643:EB1643,0))*INDEX(AK1657:AU1664,MATCH(EG1667,AJ1657:AJ1664,0),MATCH(EG1668,AK1656:AU1656,0))</f>
        <v>0</v>
      </c>
      <c r="EH1674" s="30">
        <f>INDEX(DU1645:EB1652,MATCH(DS1674,DS1645:DS1652,0),MATCH(EH1667,DU1643:EB1643,0))*INDEX(AK1657:AU1664,MATCH(EH1667,AJ1657:AJ1664,0),MATCH(EH1668,AK1656:AU1656,0))</f>
        <v>0</v>
      </c>
      <c r="EI1674" s="30">
        <f>INDEX(DU1645:EB1652,MATCH(DS1674,DS1645:DS1652,0),MATCH(EI1667,DU1643:EB1643,0))*INDEX(AK1657:AU1664,MATCH(EI1667,AJ1657:AJ1664,0),MATCH(EI1668,AK1656:AU1656,0))</f>
        <v>0</v>
      </c>
      <c r="EJ1674" s="30">
        <f>INDEX(DU1645:EB1652,MATCH(DS1674,DS1645:DS1652,0),MATCH(EJ1667,DU1643:EB1643,0))*INDEX(AK1657:AU1664,MATCH(EJ1667,AJ1657:AJ1664,0),MATCH(EJ1668,AK1656:AU1656,0))</f>
        <v>0</v>
      </c>
      <c r="EK1674" s="30">
        <f>INDEX(DU1645:EB1652,MATCH(DS1674,DS1645:DS1652,0),MATCH(EK1667,DU1643:EB1643,0))*INDEX(AK1657:AU1664,MATCH(EK1667,AJ1657:AJ1664,0),MATCH(EK1668,AK1656:AU1656,0))</f>
        <v>0</v>
      </c>
      <c r="EL1674" s="30">
        <f>INDEX(DU1645:EB1652,MATCH(DS1674,DS1645:DS1652,0),MATCH(EL1667,DU1643:EB1643,0))*INDEX(AK1657:AU1664,MATCH(EL1667,AJ1657:AJ1664,0),MATCH(EL1668,AK1656:AU1656,0))</f>
        <v>0</v>
      </c>
      <c r="EM1674" s="30">
        <f>INDEX(DU1645:EB1652,MATCH(DS1674,DS1645:DS1652,0),MATCH(EM1667,DU1643:EB1643,0))*INDEX(AK1657:AU1664,MATCH(EM1667,AJ1657:AJ1664,0),MATCH(EM1668,AK1656:AU1656,0))</f>
        <v>0</v>
      </c>
      <c r="EN1674" s="30">
        <f>INDEX(DU1645:EB1652,MATCH(DS1674,DS1645:DS1652,0),MATCH(EN1667,DU1643:EB1643,0))*INDEX(AK1657:AU1664,MATCH(EN1667,AJ1657:AJ1664,0),MATCH(EN1668,AK1656:AU1656,0))</f>
        <v>0</v>
      </c>
      <c r="EO1674" s="30">
        <f>INDEX(DU1645:EB1652,MATCH(DS1674,DS1645:DS1652,0),MATCH(EO1667,DU1643:EB1643,0))*INDEX(AK1657:AU1664,MATCH(EO1667,AJ1657:AJ1664,0),MATCH(EO1668,AK1656:AU1656,0))</f>
        <v>0</v>
      </c>
      <c r="EP1674" s="30">
        <f>INDEX(DU1645:EB1652,MATCH(DS1674,DS1645:DS1652,0),MATCH(EP1667,DU1643:EB1643,0))*INDEX(AK1657:AU1664,MATCH(EP1667,AJ1657:AJ1664,0),MATCH(EP1668,AK1656:AU1656,0))</f>
        <v>0</v>
      </c>
      <c r="EQ1674" s="30">
        <f>INDEX(DU1645:EB1652,MATCH(DS1674,DS1645:DS1652,0),MATCH(EQ1667,DU1643:EB1643,0))*INDEX(AK1657:AU1664,MATCH(EQ1667,AJ1657:AJ1664,0),MATCH(EQ1668,AK1656:AU1656,0))</f>
        <v>0</v>
      </c>
      <c r="ER1674" s="30">
        <f>INDEX(DU1645:EB1652,MATCH(DS1674,DS1645:DS1652,0),MATCH(ER1667,DU1643:EB1643,0))*INDEX(AK1657:AU1664,MATCH(ER1667,AJ1657:AJ1664,0),MATCH(ER1668,AK1656:AU1656,0))</f>
        <v>0</v>
      </c>
      <c r="ES1674" s="30">
        <f>INDEX(DU1645:EB1652,MATCH(DS1674,DS1645:DS1652,0),MATCH(ES1667,DU1643:EB1643,0))*INDEX(AK1657:AU1664,MATCH(ES1667,AJ1657:AJ1664,0),MATCH(ES1668,AK1656:AU1656,0))</f>
        <v>0</v>
      </c>
      <c r="ET1674" s="30">
        <f>INDEX(DU1645:EB1652,MATCH(DS1674,DS1645:DS1652,0),MATCH(ET1667,DU1643:EB1643,0))*INDEX(AK1657:AU1664,MATCH(ET1667,AJ1657:AJ1664,0),MATCH(ET1668,AK1656:AU1656,0))</f>
        <v>0</v>
      </c>
      <c r="EU1674" s="30">
        <f>INDEX(DU1645:EB1652,MATCH(DS1674,DS1645:DS1652,0),MATCH(EU1667,DU1643:EB1643,0))*INDEX(AK1657:AU1664,MATCH(EU1667,AJ1657:AJ1664,0),MATCH(EU1668,AK1656:AU1656,0))</f>
        <v>0</v>
      </c>
      <c r="EV1674" s="30">
        <f>INDEX(DU1645:EB1652,MATCH(DS1674,DS1645:DS1652,0),MATCH(EV1667,DU1643:EB1643,0))*INDEX(AK1657:AU1664,MATCH(EV1667,AJ1657:AJ1664,0),MATCH(EV1668,AK1656:AU1656,0))</f>
        <v>0</v>
      </c>
      <c r="EW1674" s="30">
        <f>INDEX(DU1645:EB1652,MATCH(DS1674,DS1645:DS1652,0),MATCH(EW1667,DU1643:EB1643,0))*INDEX(AK1657:AU1664,MATCH(EW1667,AJ1657:AJ1664,0),MATCH(EW1668,AK1656:AU1656,0))</f>
        <v>0</v>
      </c>
      <c r="EX1674" s="30">
        <f>INDEX(DU1645:EB1652,MATCH(DS1674,DS1645:DS1652,0),MATCH(EX1667,DU1643:EB1643,0))*INDEX(AK1657:AU1664,MATCH(EX1667,AJ1657:AJ1664,0),MATCH(EX1668,AK1656:AU1656,0))</f>
        <v>0</v>
      </c>
      <c r="EY1674" s="30">
        <f>INDEX(DU1645:EB1652,MATCH(DS1674,DS1645:DS1652,0),MATCH(EY1667,DU1643:EB1643,0))*INDEX(AK1657:AU1664,MATCH(EY1667,AJ1657:AJ1664,0),MATCH(EY1668,AK1656:AU1656,0))</f>
        <v>0</v>
      </c>
      <c r="EZ1674" s="30">
        <f>INDEX(DU1645:EB1652,MATCH(DS1674,DS1645:DS1652,0),MATCH(EZ1667,DU1643:EB1643,0))*INDEX(AK1657:AU1664,MATCH(EZ1667,AJ1657:AJ1664,0),MATCH(EZ1668,AK1656:AU1656,0))</f>
        <v>0</v>
      </c>
      <c r="FA1674" s="30">
        <f>INDEX(DU1645:EB1652,MATCH(DS1674,DS1645:DS1652,0),MATCH(FA1667,DU1643:EB1643,0))*INDEX(AK1657:AU1664,MATCH(FA1667,AJ1657:AJ1664,0),MATCH(FA1668,AK1656:AU1656,0))</f>
        <v>0</v>
      </c>
      <c r="FB1674" s="30">
        <f>INDEX(DU1645:EB1652,MATCH(DS1674,DS1645:DS1652,0),MATCH(FB1667,DU1643:EB1643,0))*INDEX(AK1657:AU1664,MATCH(FB1667,AJ1657:AJ1664,0),MATCH(FB1668,AK1656:AU1656,0))</f>
        <v>0</v>
      </c>
      <c r="FC1674" s="30">
        <f>INDEX(DU1645:EB1652,MATCH(DS1674,DS1645:DS1652,0),MATCH(FC1667,DU1643:EB1643,0))*INDEX(AK1657:AU1664,MATCH(FC1667,AJ1657:AJ1664,0),MATCH(FC1668,AK1656:AU1656,0))</f>
        <v>0</v>
      </c>
      <c r="FD1674" s="30">
        <f>INDEX(DU1645:EB1652,MATCH(DS1674,DS1645:DS1652,0),MATCH(FD1667,DU1643:EB1643,0))*INDEX(AK1657:AU1664,MATCH(FD1667,AJ1657:AJ1664,0),MATCH(FD1668,AK1656:AU1656,0))</f>
        <v>0</v>
      </c>
      <c r="FE1674" s="30">
        <f>INDEX(DU1645:EB1652,MATCH(DS1674,DS1645:DS1652,0),MATCH(FE1667,DU1643:EB1643,0))*INDEX(AK1657:AU1664,MATCH(FE1667,AJ1657:AJ1664,0),MATCH(FE1668,AK1656:AU1656,0))</f>
        <v>0</v>
      </c>
      <c r="FF1674" s="30">
        <f>INDEX(DU1645:EB1652,MATCH(DS1674,DS1645:DS1652,0),MATCH(FF1667,DU1643:EB1643,0))*INDEX(AK1657:AU1664,MATCH(FF1667,AJ1657:AJ1664,0),MATCH(FF1668,AK1656:AU1656,0))</f>
        <v>0</v>
      </c>
      <c r="FG1674" s="30">
        <f>INDEX(DU1645:EB1652,MATCH(DS1674,DS1645:DS1652,0),MATCH(FG1667,DU1643:EB1643,0))*INDEX(AK1657:AU1664,MATCH(FG1667,AJ1657:AJ1664,0),MATCH(FG1668,AK1656:AU1656,0))</f>
        <v>0</v>
      </c>
      <c r="FH1674" s="30">
        <f>INDEX(DU1645:EB1652,MATCH(DS1674,DS1645:DS1652,0),MATCH(FH1667,DU1643:EB1643,0))*INDEX(AK1657:AU1664,MATCH(FH1667,AJ1657:AJ1664,0),MATCH(FH1668,AK1656:AU1656,0))</f>
        <v>0</v>
      </c>
      <c r="FI1674" s="30">
        <f>INDEX(DU1645:EB1652,MATCH(DS1674,DS1645:DS1652,0),MATCH(FI1667,DU1643:EB1643,0))*INDEX(AK1657:AU1664,MATCH(FI1667,AJ1657:AJ1664,0),MATCH(FI1668,AK1656:AU1656,0))</f>
        <v>0</v>
      </c>
      <c r="FJ1674" s="30">
        <f>INDEX(DU1645:EB1652,MATCH(DS1674,DS1645:DS1652,0),MATCH(FJ1667,DU1643:EB1643,0))*INDEX(AK1657:AU1664,MATCH(FJ1667,AJ1657:AJ1664,0),MATCH(FJ1668,AK1656:AU1656,0))</f>
        <v>0</v>
      </c>
      <c r="FK1674" s="30">
        <f>INDEX(DU1645:EB1652,MATCH(DS1674,DS1645:DS1652,0),MATCH(FK1667,DU1643:EB1643,0))*INDEX(AK1657:AU1664,MATCH(FK1667,AJ1657:AJ1664,0),MATCH(FK1668,AK1656:AU1656,0))</f>
        <v>0</v>
      </c>
      <c r="FL1674" s="30">
        <f>INDEX(DU1645:EB1652,MATCH(DS1674,DS1645:DS1652,0),MATCH(FL1667,DU1643:EB1643,0))*INDEX(AK1657:AU1664,MATCH(FL1667,AJ1657:AJ1664,0),MATCH(FL1668,AK1656:AU1656,0))</f>
        <v>0</v>
      </c>
      <c r="FM1674" s="30">
        <f>INDEX(DU1645:EB1652,MATCH(DS1674,DS1645:DS1652,0),MATCH(FM1667,DU1643:EB1643,0))*INDEX(AK1657:AU1664,MATCH(FM1667,AJ1657:AJ1664,0),MATCH(FM1668,AK1656:AU1656,0))</f>
        <v>0</v>
      </c>
      <c r="FN1674" s="30">
        <f>INDEX(DU1645:EB1652,MATCH(DS1674,DS1645:DS1652,0),MATCH(FN1667,DU1643:EB1643,0))*INDEX(AK1657:AU1664,MATCH(FN1667,AJ1657:AJ1664,0),MATCH(FN1668,AK1656:AU1656,0))</f>
        <v>0</v>
      </c>
      <c r="FO1674" s="30">
        <f>INDEX(DU1645:EB1652,MATCH(DS1674,DS1645:DS1652,0),MATCH(FO1667,DU1643:EB1643,0))*INDEX(AK1657:AU1664,MATCH(FO1667,AJ1657:AJ1664,0),MATCH(FO1668,AK1656:AU1656,0))</f>
        <v>0</v>
      </c>
      <c r="FP1674" s="30">
        <f>INDEX(DU1645:EB1652,MATCH(DS1674,DS1645:DS1652,0),MATCH(FP1667,DU1643:EB1643,0))*INDEX(AK1657:AU1664,MATCH(FP1667,AJ1657:AJ1664,0),MATCH(FP1668,AK1656:AU1656,0))</f>
        <v>0</v>
      </c>
      <c r="FQ1674" s="30">
        <f>INDEX(DU1645:EB1652,MATCH(DS1674,DS1645:DS1652,0),MATCH(FQ1667,DU1643:EB1643,0))*INDEX(AK1657:AU1664,MATCH(FQ1667,AJ1657:AJ1664,0),MATCH(FQ1668,AK1656:AU1656,0))</f>
        <v>0</v>
      </c>
      <c r="FR1674" s="30">
        <f>INDEX(DU1645:EB1652,MATCH(DS1674,DS1645:DS1652,0),MATCH(FR1667,DU1643:EB1643,0))*INDEX(AK1657:AU1664,MATCH(FR1667,AJ1657:AJ1664,0),MATCH(FR1668,AK1656:AU1656,0))</f>
        <v>0</v>
      </c>
      <c r="FS1674" s="30">
        <f>INDEX(DU1645:EB1652,MATCH(DS1674,DS1645:DS1652,0),MATCH(FS1667,DU1643:EB1643,0))*INDEX(AK1657:AU1664,MATCH(FS1667,AJ1657:AJ1664,0),MATCH(FS1668,AK1656:AU1656,0))</f>
        <v>0</v>
      </c>
      <c r="FT1674" s="30">
        <f>INDEX(DU1645:EB1652,MATCH(DS1674,DS1645:DS1652,0),MATCH(FT1667,DU1643:EB1643,0))*INDEX(AK1657:AU1664,MATCH(FT1667,AJ1657:AJ1664,0),MATCH(FT1668,AK1656:AU1656,0))</f>
        <v>0</v>
      </c>
      <c r="FU1674" s="30">
        <f>INDEX(DU1645:EB1652,MATCH(DS1674,DS1645:DS1652,0),MATCH(FU1667,DU1643:EB1643,0))*INDEX(AK1657:AU1664,MATCH(FU1667,AJ1657:AJ1664,0),MATCH(FU1668,AK1656:AU1656,0))</f>
        <v>0</v>
      </c>
      <c r="FV1674" s="30">
        <f>INDEX(DU1645:EB1652,MATCH(DS1674,DS1645:DS1652,0),MATCH(FV1667,DU1643:EB1643,0))*INDEX(AK1657:AU1664,MATCH(FV1667,AJ1657:AJ1664,0),MATCH(FV1668,AK1656:AU1656,0))</f>
        <v>0</v>
      </c>
      <c r="FW1674" s="30">
        <f>INDEX(DU1645:EB1652,MATCH(DS1674,DS1645:DS1652,0),MATCH(FW1667,DU1643:EB1643,0))*INDEX(AK1657:AU1664,MATCH(FW1667,AJ1657:AJ1664,0),MATCH(FW1668,AK1656:AU1656,0))</f>
        <v>0</v>
      </c>
      <c r="FX1674" s="30">
        <f>INDEX(DU1645:EB1652,MATCH(DS1674,DS1645:DS1652,0),MATCH(FX1667,DU1643:EB1643,0))*INDEX(AK1657:AU1664,MATCH(FX1667,AJ1657:AJ1664,0),MATCH(FX1668,AK1656:AU1656,0))</f>
        <v>0</v>
      </c>
      <c r="FY1674" s="30">
        <f>INDEX(DU1645:EB1652,MATCH(DS1674,DS1645:DS1652,0),MATCH(FY1667,DU1643:EB1643,0))*INDEX(AK1657:AU1664,MATCH(FY1667,AJ1657:AJ1664,0),MATCH(FY1668,AK1656:AU1656,0))</f>
        <v>0</v>
      </c>
      <c r="FZ1674" s="30">
        <f>INDEX(DU1645:EB1652,MATCH(DS1674,DS1645:DS1652,0),MATCH(FZ1667,DU1643:EB1643,0))*INDEX(AK1657:AU1664,MATCH(FZ1667,AJ1657:AJ1664,0),MATCH(FZ1668,AK1656:AU1656,0))</f>
        <v>0</v>
      </c>
      <c r="GA1674" s="30">
        <f>INDEX(DU1645:EB1652,MATCH(DS1674,DS1645:DS1652,0),MATCH(GA1667,DU1643:EB1643,0))*INDEX(AK1657:AU1664,MATCH(GA1667,AJ1657:AJ1664,0),MATCH(GA1668,AK1656:AU1656,0))</f>
        <v>0</v>
      </c>
      <c r="GB1674" s="30">
        <f>INDEX(DU1645:EB1652,MATCH(DS1674,DS1645:DS1652,0),MATCH(GB1667,DU1643:EB1643,0))*INDEX(AK1657:AU1664,MATCH(GB1667,AJ1657:AJ1664,0),MATCH(GB1668,AK1656:AU1656,0))</f>
        <v>0</v>
      </c>
      <c r="GC1674" s="30">
        <f>INDEX(DU1645:EB1652,MATCH(DS1674,DS1645:DS1652,0),MATCH(GC1667,DU1643:EB1643,0))*INDEX(AK1657:AU1664,MATCH(GC1667,AJ1657:AJ1664,0),MATCH(GC1668,AK1656:AU1656,0))</f>
        <v>0</v>
      </c>
      <c r="GD1674" s="30">
        <f>INDEX(DU1645:EB1652,MATCH(DS1674,DS1645:DS1652,0),MATCH(GD1667,DU1643:EB1643,0))*INDEX(AK1657:AU1664,MATCH(GD1667,AJ1657:AJ1664,0),MATCH(GD1668,AK1656:AU1656,0))</f>
        <v>0</v>
      </c>
      <c r="GE1674" s="30">
        <f>INDEX(DU1645:EB1652,MATCH(DS1674,DS1645:DS1652,0),MATCH(GE1667,DU1643:EB1643,0))*INDEX(AK1657:AU1664,MATCH(GE1667,AJ1657:AJ1664,0),MATCH(GE1668,AK1656:AU1656,0))</f>
        <v>0</v>
      </c>
      <c r="GF1674" s="30">
        <f>INDEX(DU1645:EB1652,MATCH(DS1674,DS1645:DS1652,0),MATCH(GF1667,DU1643:EB1643,0))*INDEX(AK1657:AU1664,MATCH(GF1667,AJ1657:AJ1664,0),MATCH(GF1668,AK1656:AU1656,0))</f>
        <v>0</v>
      </c>
      <c r="GG1674" s="30">
        <f>INDEX(DU1645:EB1652,MATCH(DS1674,DS1645:DS1652,0),MATCH(GG1667,DU1643:EB1643,0))*INDEX(AK1657:AU1664,MATCH(GG1667,AJ1657:AJ1664,0),MATCH(GG1668,AK1656:AU1656,0))</f>
        <v>0</v>
      </c>
      <c r="GH1674" s="30">
        <f>INDEX(DU1645:EB1652,MATCH(DS1674,DS1645:DS1652,0),MATCH(GH1667,DU1643:EB1643,0))*INDEX(AK1657:AU1664,MATCH(GH1667,AJ1657:AJ1664,0),MATCH(GH1668,AK1656:AU1656,0))</f>
        <v>0</v>
      </c>
      <c r="GI1674" s="30">
        <f>INDEX(DU1645:EB1652,MATCH(DS1674,DS1645:DS1652,0),MATCH(GI1667,DU1643:EB1643,0))*INDEX(AK1657:AU1664,MATCH(GI1667,AJ1657:AJ1664,0),MATCH(GI1668,AK1656:AU1656,0))</f>
        <v>0</v>
      </c>
      <c r="GJ1674" s="30">
        <f>INDEX(DU1645:EB1652,MATCH(DS1674,DS1645:DS1652,0),MATCH(GJ1667,DU1643:EB1643,0))*INDEX(AK1657:AU1664,MATCH(GJ1667,AJ1657:AJ1664,0),MATCH(GJ1668,AK1656:AU1656,0))</f>
        <v>0</v>
      </c>
      <c r="GK1674" s="30">
        <f>INDEX(DU1645:EB1652,MATCH(DS1674,DS1645:DS1652,0),MATCH(GK1667,DU1643:EB1643,0))*INDEX(AK1657:AU1664,MATCH(GK1667,AJ1657:AJ1664,0),MATCH(GK1668,AK1656:AU1656,0))</f>
        <v>0</v>
      </c>
      <c r="GL1674" s="30">
        <f>INDEX(DU1645:EB1652,MATCH(DS1674,DS1645:DS1652,0),MATCH(GL1667,DU1643:EB1643,0))*INDEX(AK1657:AU1664,MATCH(GL1667,AJ1657:AJ1664,0),MATCH(GL1668,AK1656:AU1656,0))</f>
        <v>0</v>
      </c>
      <c r="GM1674" s="30" t="b">
        <f t="shared" si="1825"/>
        <v>1</v>
      </c>
      <c r="GO1674" s="29">
        <v>2028</v>
      </c>
      <c r="GP1674" s="27">
        <f>SUMIF(DT1656:EO1656,GP1656,DT1674:EO1674)</f>
        <v>0</v>
      </c>
      <c r="GQ1674" s="28">
        <f>SUMIF(DT1656:GL1656,GQ1656,DT1674:GL1674)</f>
        <v>0</v>
      </c>
      <c r="GR1674" s="28">
        <f>SUMIF(DT1656:GL1656,GR1656,DT1674:GL1674)</f>
        <v>0</v>
      </c>
      <c r="GS1674" s="28">
        <f>SUMIF(DT1656:GL1656,GS1656,DT1674:GL1674)</f>
        <v>0</v>
      </c>
      <c r="GT1674" s="28">
        <f>SUMIF(DT1656:GL1656,GT1656,DT1674:GL1674)</f>
        <v>0</v>
      </c>
      <c r="GU1674" s="28">
        <f>SUMIF(DT1656:GL1656,GU1656,DT1674:GL1674)</f>
        <v>0</v>
      </c>
      <c r="GV1674" s="28">
        <f>SUMIF(DT1656:GL1656,GV1656,DT1674:GL1674)</f>
        <v>0</v>
      </c>
      <c r="GW1674" s="28">
        <f>SUMIF(DT1656:GL1656,GW1656,DT1674:GL1674)</f>
        <v>0</v>
      </c>
      <c r="GX1674" s="28">
        <f>SUMIF(DT1656:GL1656,GX1656,DT1674:GL1674)</f>
        <v>0</v>
      </c>
      <c r="GY1674" s="28">
        <f>SUMIF(DT1656:GL1656,GY1656,DT1674:GL1674)</f>
        <v>0</v>
      </c>
      <c r="GZ1674" s="28">
        <f>SUMIF(DT1656:GL1656,GZ1656,DT1674:GL1674)</f>
        <v>0</v>
      </c>
      <c r="HA1674" s="27" t="b">
        <f t="shared" si="1826"/>
        <v>1</v>
      </c>
      <c r="HC1674" s="28">
        <f>IF(HA1674,0,(O1650-SUM(GP1674:GZ1674))*INDEX(AL1657:AU1664,MATCH(GO1674,AJ1657:AJ1664,0),MATCH(HC1668,AL1656:AU1656,0)))</f>
        <v>0</v>
      </c>
      <c r="HD1674" s="28">
        <f>IF(HA1674,0,(O1650-SUM(GP1674:GZ1674))*INDEX(AL1657:AU1664,MATCH(GO1674,AJ1657:AJ1664,0),MATCH(HD1668,AL1656:AU1656,0)))</f>
        <v>0</v>
      </c>
      <c r="HE1674" s="28">
        <f>IF(HA1674,0,(O1650-SUM(GP1674:GZ1674))*INDEX(AL1657:AU1664,MATCH(GO1674,AJ1657:AJ1664,0),MATCH(HE1668,AL1656:AU1656,0)))</f>
        <v>0</v>
      </c>
      <c r="HF1674" s="28">
        <f>IF(HA1674,0,(O1650-SUM(GP1674:GZ1674))*INDEX(AL1657:AU1664,MATCH(GO1674,AJ1657:AJ1664,0),MATCH(HF1668,AL1656:AU1656,0)))</f>
        <v>0</v>
      </c>
      <c r="HG1674" s="28">
        <f>IF(HA1674,0,(O1650-SUM(GP1674:GZ1674))*INDEX(AL1657:AU1664,MATCH(GO1674,AJ1657:AJ1664,0),MATCH(HG1668,AL1656:AU1656,0)))</f>
        <v>0</v>
      </c>
      <c r="HH1674" s="28">
        <f>IF(HA1674,0,(O1650-SUM(GP1674:GZ1674))*INDEX(AL1657:AU1664,MATCH(GO1674,AJ1657:AJ1664,0),MATCH(HH1668,AL1656:AU1656,0)))</f>
        <v>0</v>
      </c>
      <c r="HI1674" s="28">
        <f>IF(HA1674,0,(O1650-SUM(GP1674:GZ1674))*INDEX(AL1657:AU1664,MATCH(GO1674,AJ1657:AJ1664,0),MATCH(HI1668,AL1656:AU1656,0)))</f>
        <v>0</v>
      </c>
      <c r="HJ1674" s="28">
        <f>IF(HA1674,0,(O1650-SUM(GP1674:GZ1674))*INDEX(AL1657:AU1664,MATCH(GO1674,AJ1657:AJ1664,0),MATCH(HJ1668,AL1656:AU1656,0)))</f>
        <v>0</v>
      </c>
      <c r="HK1674" s="28">
        <f>IF(HA1674,0,(O1650-SUM(GP1674:GZ1674))*INDEX(AL1657:AU1664,MATCH(GO1674,AJ1657:AJ1664,0),MATCH(HK1668,AL1656:AU1656,0)))</f>
        <v>0</v>
      </c>
      <c r="HL1674" s="28">
        <f>IF(HA1674,0,(O1650-SUM(GP1674:GZ1674))*INDEX(AL1657:AU1664,MATCH(GO1674,AJ1657:AJ1664,0),MATCH(HL1668,AL1656:AU1656,0)))</f>
        <v>0</v>
      </c>
      <c r="HM1674" s="28" t="b">
        <f t="shared" si="1827"/>
        <v>1</v>
      </c>
    </row>
    <row r="1675" spans="1:221" hidden="1" x14ac:dyDescent="0.2">
      <c r="A1675" s="2" t="s">
        <v>1</v>
      </c>
      <c r="B1675" s="26"/>
      <c r="S1675" s="16"/>
      <c r="DS1675" s="29">
        <v>2029</v>
      </c>
      <c r="DT1675" s="30">
        <f>INDEX(DU1645:EB1652,MATCH(DS1675,DS1645:DS1652,0),MATCH(DT1667,DU1643:EB1643,0))*INDEX(AK1657:AU1664,MATCH(DT1667,AJ1657:AJ1664,0),MATCH(DT1668,AK1656:AU1656,0))</f>
        <v>0</v>
      </c>
      <c r="DU1675" s="30">
        <f>INDEX(DU1645:EB1652,MATCH(DS1675,DS1645:DS1652,0),MATCH(DU1667,DU1643:EB1643,0))*INDEX(AK1657:AU1664,MATCH(DU1667,AJ1657:AJ1664,0),MATCH(DU1668,AK1656:AU1656,0))</f>
        <v>0</v>
      </c>
      <c r="DV1675" s="30">
        <f>INDEX(DU1645:EB1652,MATCH(DS1675,DS1645:DS1652,0),MATCH(DV1667,DU1643:EB1643,0))*INDEX(AK1657:AU1664,MATCH(DV1667,AJ1657:AJ1664,0),MATCH(DV1668,AK1656:AU1656,0))</f>
        <v>0</v>
      </c>
      <c r="DW1675" s="30">
        <f>INDEX(DU1645:EB1652,MATCH(DS1675,DS1645:DS1652,0),MATCH(DW1667,DU1643:EB1643,0))*INDEX(AK1657:AU1664,MATCH(DW1667,AJ1657:AJ1664,0),MATCH(DW1668,AK1656:AU1656,0))</f>
        <v>0</v>
      </c>
      <c r="DX1675" s="30">
        <f>INDEX(DU1645:EB1652,MATCH(DS1675,DS1645:DS1652,0),MATCH(DX1667,DU1643:EB1643,0))*INDEX(AK1657:AU1664,MATCH(DX1667,AJ1657:AJ1664,0),MATCH(DX1668,AK1656:AU1656,0))</f>
        <v>0</v>
      </c>
      <c r="DY1675" s="30">
        <f>INDEX(DU1645:EB1652,MATCH(DS1675,DS1645:DS1652,0),MATCH(DY1667,DU1643:EB1643,0))*INDEX(AK1657:AU1664,MATCH(DY1667,AJ1657:AJ1664,0),MATCH(DY1668,AK1656:AU1656,0))</f>
        <v>0</v>
      </c>
      <c r="DZ1675" s="30">
        <f>INDEX(DU1645:EB1652,MATCH(DS1675,DS1645:DS1652,0),MATCH(DZ1667,DU1643:EB1643,0))*INDEX(AK1657:AU1664,MATCH(DZ1667,AJ1657:AJ1664,0),MATCH(DZ1668,AK1656:AU1656,0))</f>
        <v>0</v>
      </c>
      <c r="EA1675" s="30">
        <f>INDEX(DU1645:EB1652,MATCH(DS1675,DS1645:DS1652,0),MATCH(EA1667,DU1643:EB1643,0))*INDEX(AK1657:AU1664,MATCH(EA1667,AJ1657:AJ1664,0),MATCH(EA1668,AK1656:AU1656,0))</f>
        <v>0</v>
      </c>
      <c r="EB1675" s="30">
        <f>INDEX(DU1645:EB1652,MATCH(DS1675,DS1645:DS1652,0),MATCH(EB1667,DU1643:EB1643,0))*INDEX(AK1657:AU1664,MATCH(EB1667,AJ1657:AJ1664,0),MATCH(EB1668,AK1656:AU1656,0))</f>
        <v>0</v>
      </c>
      <c r="EC1675" s="30">
        <f>INDEX(DU1645:EB1652,MATCH(DS1675,DS1645:DS1652,0),MATCH(EC1667,DU1643:EB1643,0))*INDEX(AK1657:AU1664,MATCH(EC1667,AJ1657:AJ1664,0),MATCH(EC1668,AK1656:AU1656,0))</f>
        <v>0</v>
      </c>
      <c r="ED1675" s="30">
        <f>INDEX(DU1645:EB1652,MATCH(DS1675,DS1645:DS1652,0),MATCH(ED1667,DU1643:EB1643,0))*INDEX(AK1657:AU1664,MATCH(ED1667,AJ1657:AJ1664,0),MATCH(ED1668,AK1656:AU1656,0))</f>
        <v>0</v>
      </c>
      <c r="EE1675" s="30">
        <f>INDEX(DU1645:EB1652,MATCH(DS1675,DS1645:DS1652,0),MATCH(EE1667,DU1643:EB1643,0))*INDEX(AK1657:AU1664,MATCH(EE1667,AJ1657:AJ1664,0),MATCH(EE1668,AK1656:AU1656,0))</f>
        <v>0</v>
      </c>
      <c r="EF1675" s="30">
        <f>INDEX(DU1645:EB1652,MATCH(DS1675,DS1645:DS1652,0),MATCH(EF1667,DU1643:EB1643,0))*INDEX(AK1657:AU1664,MATCH(EF1667,AJ1657:AJ1664,0),MATCH(EF1668,AK1656:AU1656,0))</f>
        <v>0</v>
      </c>
      <c r="EG1675" s="30">
        <f>INDEX(DU1645:EB1652,MATCH(DS1675,DS1645:DS1652,0),MATCH(EG1667,DU1643:EB1643,0))*INDEX(AK1657:AU1664,MATCH(EG1667,AJ1657:AJ1664,0),MATCH(EG1668,AK1656:AU1656,0))</f>
        <v>0</v>
      </c>
      <c r="EH1675" s="30">
        <f>INDEX(DU1645:EB1652,MATCH(DS1675,DS1645:DS1652,0),MATCH(EH1667,DU1643:EB1643,0))*INDEX(AK1657:AU1664,MATCH(EH1667,AJ1657:AJ1664,0),MATCH(EH1668,AK1656:AU1656,0))</f>
        <v>0</v>
      </c>
      <c r="EI1675" s="30">
        <f>INDEX(DU1645:EB1652,MATCH(DS1675,DS1645:DS1652,0),MATCH(EI1667,DU1643:EB1643,0))*INDEX(AK1657:AU1664,MATCH(EI1667,AJ1657:AJ1664,0),MATCH(EI1668,AK1656:AU1656,0))</f>
        <v>0</v>
      </c>
      <c r="EJ1675" s="30">
        <f>INDEX(DU1645:EB1652,MATCH(DS1675,DS1645:DS1652,0),MATCH(EJ1667,DU1643:EB1643,0))*INDEX(AK1657:AU1664,MATCH(EJ1667,AJ1657:AJ1664,0),MATCH(EJ1668,AK1656:AU1656,0))</f>
        <v>0</v>
      </c>
      <c r="EK1675" s="30">
        <f>INDEX(DU1645:EB1652,MATCH(DS1675,DS1645:DS1652,0),MATCH(EK1667,DU1643:EB1643,0))*INDEX(AK1657:AU1664,MATCH(EK1667,AJ1657:AJ1664,0),MATCH(EK1668,AK1656:AU1656,0))</f>
        <v>0</v>
      </c>
      <c r="EL1675" s="30">
        <f>INDEX(DU1645:EB1652,MATCH(DS1675,DS1645:DS1652,0),MATCH(EL1667,DU1643:EB1643,0))*INDEX(AK1657:AU1664,MATCH(EL1667,AJ1657:AJ1664,0),MATCH(EL1668,AK1656:AU1656,0))</f>
        <v>0</v>
      </c>
      <c r="EM1675" s="30">
        <f>INDEX(DU1645:EB1652,MATCH(DS1675,DS1645:DS1652,0),MATCH(EM1667,DU1643:EB1643,0))*INDEX(AK1657:AU1664,MATCH(EM1667,AJ1657:AJ1664,0),MATCH(EM1668,AK1656:AU1656,0))</f>
        <v>0</v>
      </c>
      <c r="EN1675" s="30">
        <f>INDEX(DU1645:EB1652,MATCH(DS1675,DS1645:DS1652,0),MATCH(EN1667,DU1643:EB1643,0))*INDEX(AK1657:AU1664,MATCH(EN1667,AJ1657:AJ1664,0),MATCH(EN1668,AK1656:AU1656,0))</f>
        <v>0</v>
      </c>
      <c r="EO1675" s="30">
        <f>INDEX(DU1645:EB1652,MATCH(DS1675,DS1645:DS1652,0),MATCH(EO1667,DU1643:EB1643,0))*INDEX(AK1657:AU1664,MATCH(EO1667,AJ1657:AJ1664,0),MATCH(EO1668,AK1656:AU1656,0))</f>
        <v>0</v>
      </c>
      <c r="EP1675" s="30">
        <f>INDEX(DU1645:EB1652,MATCH(DS1675,DS1645:DS1652,0),MATCH(EP1667,DU1643:EB1643,0))*INDEX(AK1657:AU1664,MATCH(EP1667,AJ1657:AJ1664,0),MATCH(EP1668,AK1656:AU1656,0))</f>
        <v>0</v>
      </c>
      <c r="EQ1675" s="30">
        <f>INDEX(DU1645:EB1652,MATCH(DS1675,DS1645:DS1652,0),MATCH(EQ1667,DU1643:EB1643,0))*INDEX(AK1657:AU1664,MATCH(EQ1667,AJ1657:AJ1664,0),MATCH(EQ1668,AK1656:AU1656,0))</f>
        <v>0</v>
      </c>
      <c r="ER1675" s="30">
        <f>INDEX(DU1645:EB1652,MATCH(DS1675,DS1645:DS1652,0),MATCH(ER1667,DU1643:EB1643,0))*INDEX(AK1657:AU1664,MATCH(ER1667,AJ1657:AJ1664,0),MATCH(ER1668,AK1656:AU1656,0))</f>
        <v>0</v>
      </c>
      <c r="ES1675" s="30">
        <f>INDEX(DU1645:EB1652,MATCH(DS1675,DS1645:DS1652,0),MATCH(ES1667,DU1643:EB1643,0))*INDEX(AK1657:AU1664,MATCH(ES1667,AJ1657:AJ1664,0),MATCH(ES1668,AK1656:AU1656,0))</f>
        <v>0</v>
      </c>
      <c r="ET1675" s="30">
        <f>INDEX(DU1645:EB1652,MATCH(DS1675,DS1645:DS1652,0),MATCH(ET1667,DU1643:EB1643,0))*INDEX(AK1657:AU1664,MATCH(ET1667,AJ1657:AJ1664,0),MATCH(ET1668,AK1656:AU1656,0))</f>
        <v>0</v>
      </c>
      <c r="EU1675" s="30">
        <f>INDEX(DU1645:EB1652,MATCH(DS1675,DS1645:DS1652,0),MATCH(EU1667,DU1643:EB1643,0))*INDEX(AK1657:AU1664,MATCH(EU1667,AJ1657:AJ1664,0),MATCH(EU1668,AK1656:AU1656,0))</f>
        <v>0</v>
      </c>
      <c r="EV1675" s="30">
        <f>INDEX(DU1645:EB1652,MATCH(DS1675,DS1645:DS1652,0),MATCH(EV1667,DU1643:EB1643,0))*INDEX(AK1657:AU1664,MATCH(EV1667,AJ1657:AJ1664,0),MATCH(EV1668,AK1656:AU1656,0))</f>
        <v>0</v>
      </c>
      <c r="EW1675" s="30">
        <f>INDEX(DU1645:EB1652,MATCH(DS1675,DS1645:DS1652,0),MATCH(EW1667,DU1643:EB1643,0))*INDEX(AK1657:AU1664,MATCH(EW1667,AJ1657:AJ1664,0),MATCH(EW1668,AK1656:AU1656,0))</f>
        <v>0</v>
      </c>
      <c r="EX1675" s="30">
        <f>INDEX(DU1645:EB1652,MATCH(DS1675,DS1645:DS1652,0),MATCH(EX1667,DU1643:EB1643,0))*INDEX(AK1657:AU1664,MATCH(EX1667,AJ1657:AJ1664,0),MATCH(EX1668,AK1656:AU1656,0))</f>
        <v>0</v>
      </c>
      <c r="EY1675" s="30">
        <f>INDEX(DU1645:EB1652,MATCH(DS1675,DS1645:DS1652,0),MATCH(EY1667,DU1643:EB1643,0))*INDEX(AK1657:AU1664,MATCH(EY1667,AJ1657:AJ1664,0),MATCH(EY1668,AK1656:AU1656,0))</f>
        <v>0</v>
      </c>
      <c r="EZ1675" s="30">
        <f>INDEX(DU1645:EB1652,MATCH(DS1675,DS1645:DS1652,0),MATCH(EZ1667,DU1643:EB1643,0))*INDEX(AK1657:AU1664,MATCH(EZ1667,AJ1657:AJ1664,0),MATCH(EZ1668,AK1656:AU1656,0))</f>
        <v>0</v>
      </c>
      <c r="FA1675" s="30">
        <f>INDEX(DU1645:EB1652,MATCH(DS1675,DS1645:DS1652,0),MATCH(FA1667,DU1643:EB1643,0))*INDEX(AK1657:AU1664,MATCH(FA1667,AJ1657:AJ1664,0),MATCH(FA1668,AK1656:AU1656,0))</f>
        <v>0</v>
      </c>
      <c r="FB1675" s="30">
        <f>INDEX(DU1645:EB1652,MATCH(DS1675,DS1645:DS1652,0),MATCH(FB1667,DU1643:EB1643,0))*INDEX(AK1657:AU1664,MATCH(FB1667,AJ1657:AJ1664,0),MATCH(FB1668,AK1656:AU1656,0))</f>
        <v>0</v>
      </c>
      <c r="FC1675" s="30">
        <f>INDEX(DU1645:EB1652,MATCH(DS1675,DS1645:DS1652,0),MATCH(FC1667,DU1643:EB1643,0))*INDEX(AK1657:AU1664,MATCH(FC1667,AJ1657:AJ1664,0),MATCH(FC1668,AK1656:AU1656,0))</f>
        <v>0</v>
      </c>
      <c r="FD1675" s="30">
        <f>INDEX(DU1645:EB1652,MATCH(DS1675,DS1645:DS1652,0),MATCH(FD1667,DU1643:EB1643,0))*INDEX(AK1657:AU1664,MATCH(FD1667,AJ1657:AJ1664,0),MATCH(FD1668,AK1656:AU1656,0))</f>
        <v>0</v>
      </c>
      <c r="FE1675" s="30">
        <f>INDEX(DU1645:EB1652,MATCH(DS1675,DS1645:DS1652,0),MATCH(FE1667,DU1643:EB1643,0))*INDEX(AK1657:AU1664,MATCH(FE1667,AJ1657:AJ1664,0),MATCH(FE1668,AK1656:AU1656,0))</f>
        <v>0</v>
      </c>
      <c r="FF1675" s="30">
        <f>INDEX(DU1645:EB1652,MATCH(DS1675,DS1645:DS1652,0),MATCH(FF1667,DU1643:EB1643,0))*INDEX(AK1657:AU1664,MATCH(FF1667,AJ1657:AJ1664,0),MATCH(FF1668,AK1656:AU1656,0))</f>
        <v>0</v>
      </c>
      <c r="FG1675" s="30">
        <f>INDEX(DU1645:EB1652,MATCH(DS1675,DS1645:DS1652,0),MATCH(FG1667,DU1643:EB1643,0))*INDEX(AK1657:AU1664,MATCH(FG1667,AJ1657:AJ1664,0),MATCH(FG1668,AK1656:AU1656,0))</f>
        <v>0</v>
      </c>
      <c r="FH1675" s="30">
        <f>INDEX(DU1645:EB1652,MATCH(DS1675,DS1645:DS1652,0),MATCH(FH1667,DU1643:EB1643,0))*INDEX(AK1657:AU1664,MATCH(FH1667,AJ1657:AJ1664,0),MATCH(FH1668,AK1656:AU1656,0))</f>
        <v>0</v>
      </c>
      <c r="FI1675" s="30">
        <f>INDEX(DU1645:EB1652,MATCH(DS1675,DS1645:DS1652,0),MATCH(FI1667,DU1643:EB1643,0))*INDEX(AK1657:AU1664,MATCH(FI1667,AJ1657:AJ1664,0),MATCH(FI1668,AK1656:AU1656,0))</f>
        <v>0</v>
      </c>
      <c r="FJ1675" s="30">
        <f>INDEX(DU1645:EB1652,MATCH(DS1675,DS1645:DS1652,0),MATCH(FJ1667,DU1643:EB1643,0))*INDEX(AK1657:AU1664,MATCH(FJ1667,AJ1657:AJ1664,0),MATCH(FJ1668,AK1656:AU1656,0))</f>
        <v>0</v>
      </c>
      <c r="FK1675" s="30">
        <f>INDEX(DU1645:EB1652,MATCH(DS1675,DS1645:DS1652,0),MATCH(FK1667,DU1643:EB1643,0))*INDEX(AK1657:AU1664,MATCH(FK1667,AJ1657:AJ1664,0),MATCH(FK1668,AK1656:AU1656,0))</f>
        <v>0</v>
      </c>
      <c r="FL1675" s="30">
        <f>INDEX(DU1645:EB1652,MATCH(DS1675,DS1645:DS1652,0),MATCH(FL1667,DU1643:EB1643,0))*INDEX(AK1657:AU1664,MATCH(FL1667,AJ1657:AJ1664,0),MATCH(FL1668,AK1656:AU1656,0))</f>
        <v>0</v>
      </c>
      <c r="FM1675" s="30">
        <f>INDEX(DU1645:EB1652,MATCH(DS1675,DS1645:DS1652,0),MATCH(FM1667,DU1643:EB1643,0))*INDEX(AK1657:AU1664,MATCH(FM1667,AJ1657:AJ1664,0),MATCH(FM1668,AK1656:AU1656,0))</f>
        <v>0</v>
      </c>
      <c r="FN1675" s="30">
        <f>INDEX(DU1645:EB1652,MATCH(DS1675,DS1645:DS1652,0),MATCH(FN1667,DU1643:EB1643,0))*INDEX(AK1657:AU1664,MATCH(FN1667,AJ1657:AJ1664,0),MATCH(FN1668,AK1656:AU1656,0))</f>
        <v>0</v>
      </c>
      <c r="FO1675" s="30">
        <f>INDEX(DU1645:EB1652,MATCH(DS1675,DS1645:DS1652,0),MATCH(FO1667,DU1643:EB1643,0))*INDEX(AK1657:AU1664,MATCH(FO1667,AJ1657:AJ1664,0),MATCH(FO1668,AK1656:AU1656,0))</f>
        <v>0</v>
      </c>
      <c r="FP1675" s="30">
        <f>INDEX(DU1645:EB1652,MATCH(DS1675,DS1645:DS1652,0),MATCH(FP1667,DU1643:EB1643,0))*INDEX(AK1657:AU1664,MATCH(FP1667,AJ1657:AJ1664,0),MATCH(FP1668,AK1656:AU1656,0))</f>
        <v>0</v>
      </c>
      <c r="FQ1675" s="30">
        <f>INDEX(DU1645:EB1652,MATCH(DS1675,DS1645:DS1652,0),MATCH(FQ1667,DU1643:EB1643,0))*INDEX(AK1657:AU1664,MATCH(FQ1667,AJ1657:AJ1664,0),MATCH(FQ1668,AK1656:AU1656,0))</f>
        <v>0</v>
      </c>
      <c r="FR1675" s="30">
        <f>INDEX(DU1645:EB1652,MATCH(DS1675,DS1645:DS1652,0),MATCH(FR1667,DU1643:EB1643,0))*INDEX(AK1657:AU1664,MATCH(FR1667,AJ1657:AJ1664,0),MATCH(FR1668,AK1656:AU1656,0))</f>
        <v>0</v>
      </c>
      <c r="FS1675" s="30">
        <f>INDEX(DU1645:EB1652,MATCH(DS1675,DS1645:DS1652,0),MATCH(FS1667,DU1643:EB1643,0))*INDEX(AK1657:AU1664,MATCH(FS1667,AJ1657:AJ1664,0),MATCH(FS1668,AK1656:AU1656,0))</f>
        <v>0</v>
      </c>
      <c r="FT1675" s="30">
        <f>INDEX(DU1645:EB1652,MATCH(DS1675,DS1645:DS1652,0),MATCH(FT1667,DU1643:EB1643,0))*INDEX(AK1657:AU1664,MATCH(FT1667,AJ1657:AJ1664,0),MATCH(FT1668,AK1656:AU1656,0))</f>
        <v>0</v>
      </c>
      <c r="FU1675" s="30">
        <f>INDEX(DU1645:EB1652,MATCH(DS1675,DS1645:DS1652,0),MATCH(FU1667,DU1643:EB1643,0))*INDEX(AK1657:AU1664,MATCH(FU1667,AJ1657:AJ1664,0),MATCH(FU1668,AK1656:AU1656,0))</f>
        <v>0</v>
      </c>
      <c r="FV1675" s="30">
        <f>INDEX(DU1645:EB1652,MATCH(DS1675,DS1645:DS1652,0),MATCH(FV1667,DU1643:EB1643,0))*INDEX(AK1657:AU1664,MATCH(FV1667,AJ1657:AJ1664,0),MATCH(FV1668,AK1656:AU1656,0))</f>
        <v>0</v>
      </c>
      <c r="FW1675" s="30">
        <f>INDEX(DU1645:EB1652,MATCH(DS1675,DS1645:DS1652,0),MATCH(FW1667,DU1643:EB1643,0))*INDEX(AK1657:AU1664,MATCH(FW1667,AJ1657:AJ1664,0),MATCH(FW1668,AK1656:AU1656,0))</f>
        <v>0</v>
      </c>
      <c r="FX1675" s="30">
        <f>INDEX(DU1645:EB1652,MATCH(DS1675,DS1645:DS1652,0),MATCH(FX1667,DU1643:EB1643,0))*INDEX(AK1657:AU1664,MATCH(FX1667,AJ1657:AJ1664,0),MATCH(FX1668,AK1656:AU1656,0))</f>
        <v>0</v>
      </c>
      <c r="FY1675" s="30">
        <f>INDEX(DU1645:EB1652,MATCH(DS1675,DS1645:DS1652,0),MATCH(FY1667,DU1643:EB1643,0))*INDEX(AK1657:AU1664,MATCH(FY1667,AJ1657:AJ1664,0),MATCH(FY1668,AK1656:AU1656,0))</f>
        <v>0</v>
      </c>
      <c r="FZ1675" s="30">
        <f>INDEX(DU1645:EB1652,MATCH(DS1675,DS1645:DS1652,0),MATCH(FZ1667,DU1643:EB1643,0))*INDEX(AK1657:AU1664,MATCH(FZ1667,AJ1657:AJ1664,0),MATCH(FZ1668,AK1656:AU1656,0))</f>
        <v>0</v>
      </c>
      <c r="GA1675" s="30">
        <f>INDEX(DU1645:EB1652,MATCH(DS1675,DS1645:DS1652,0),MATCH(GA1667,DU1643:EB1643,0))*INDEX(AK1657:AU1664,MATCH(GA1667,AJ1657:AJ1664,0),MATCH(GA1668,AK1656:AU1656,0))</f>
        <v>0</v>
      </c>
      <c r="GB1675" s="30">
        <f>INDEX(DU1645:EB1652,MATCH(DS1675,DS1645:DS1652,0),MATCH(GB1667,DU1643:EB1643,0))*INDEX(AK1657:AU1664,MATCH(GB1667,AJ1657:AJ1664,0),MATCH(GB1668,AK1656:AU1656,0))</f>
        <v>0</v>
      </c>
      <c r="GC1675" s="30">
        <f>INDEX(DU1645:EB1652,MATCH(DS1675,DS1645:DS1652,0),MATCH(GC1667,DU1643:EB1643,0))*INDEX(AK1657:AU1664,MATCH(GC1667,AJ1657:AJ1664,0),MATCH(GC1668,AK1656:AU1656,0))</f>
        <v>0</v>
      </c>
      <c r="GD1675" s="30">
        <f>INDEX(DU1645:EB1652,MATCH(DS1675,DS1645:DS1652,0),MATCH(GD1667,DU1643:EB1643,0))*INDEX(AK1657:AU1664,MATCH(GD1667,AJ1657:AJ1664,0),MATCH(GD1668,AK1656:AU1656,0))</f>
        <v>0</v>
      </c>
      <c r="GE1675" s="30">
        <f>INDEX(DU1645:EB1652,MATCH(DS1675,DS1645:DS1652,0),MATCH(GE1667,DU1643:EB1643,0))*INDEX(AK1657:AU1664,MATCH(GE1667,AJ1657:AJ1664,0),MATCH(GE1668,AK1656:AU1656,0))</f>
        <v>0</v>
      </c>
      <c r="GF1675" s="30">
        <f>INDEX(DU1645:EB1652,MATCH(DS1675,DS1645:DS1652,0),MATCH(GF1667,DU1643:EB1643,0))*INDEX(AK1657:AU1664,MATCH(GF1667,AJ1657:AJ1664,0),MATCH(GF1668,AK1656:AU1656,0))</f>
        <v>0</v>
      </c>
      <c r="GG1675" s="30">
        <f>INDEX(DU1645:EB1652,MATCH(DS1675,DS1645:DS1652,0),MATCH(GG1667,DU1643:EB1643,0))*INDEX(AK1657:AU1664,MATCH(GG1667,AJ1657:AJ1664,0),MATCH(GG1668,AK1656:AU1656,0))</f>
        <v>0</v>
      </c>
      <c r="GH1675" s="30">
        <f>INDEX(DU1645:EB1652,MATCH(DS1675,DS1645:DS1652,0),MATCH(GH1667,DU1643:EB1643,0))*INDEX(AK1657:AU1664,MATCH(GH1667,AJ1657:AJ1664,0),MATCH(GH1668,AK1656:AU1656,0))</f>
        <v>0</v>
      </c>
      <c r="GI1675" s="30">
        <f>INDEX(DU1645:EB1652,MATCH(DS1675,DS1645:DS1652,0),MATCH(GI1667,DU1643:EB1643,0))*INDEX(AK1657:AU1664,MATCH(GI1667,AJ1657:AJ1664,0),MATCH(GI1668,AK1656:AU1656,0))</f>
        <v>0</v>
      </c>
      <c r="GJ1675" s="30">
        <f>INDEX(DU1645:EB1652,MATCH(DS1675,DS1645:DS1652,0),MATCH(GJ1667,DU1643:EB1643,0))*INDEX(AK1657:AU1664,MATCH(GJ1667,AJ1657:AJ1664,0),MATCH(GJ1668,AK1656:AU1656,0))</f>
        <v>0</v>
      </c>
      <c r="GK1675" s="30">
        <f>INDEX(DU1645:EB1652,MATCH(DS1675,DS1645:DS1652,0),MATCH(GK1667,DU1643:EB1643,0))*INDEX(AK1657:AU1664,MATCH(GK1667,AJ1657:AJ1664,0),MATCH(GK1668,AK1656:AU1656,0))</f>
        <v>0</v>
      </c>
      <c r="GL1675" s="30">
        <f>INDEX(DU1645:EB1652,MATCH(DS1675,DS1645:DS1652,0),MATCH(GL1667,DU1643:EB1643,0))*INDEX(AK1657:AU1664,MATCH(GL1667,AJ1657:AJ1664,0),MATCH(GL1668,AK1656:AU1656,0))</f>
        <v>0</v>
      </c>
      <c r="GM1675" s="30" t="b">
        <f t="shared" si="1825"/>
        <v>1</v>
      </c>
      <c r="GO1675" s="29">
        <v>2029</v>
      </c>
      <c r="GP1675" s="27">
        <f>SUMIF(DT1656:EO1656,GP1656,DT1675:EO1675)</f>
        <v>0</v>
      </c>
      <c r="GQ1675" s="28">
        <f>SUMIF(DT1656:GL1656,GQ1656,DT1675:GL1675)</f>
        <v>0</v>
      </c>
      <c r="GR1675" s="28">
        <f>SUMIF(DT1656:GL1656,GR1656,DT1675:GL1675)</f>
        <v>0</v>
      </c>
      <c r="GS1675" s="28">
        <f>SUMIF(DT1656:GL1656,GS1656,DT1675:GL1675)</f>
        <v>0</v>
      </c>
      <c r="GT1675" s="28">
        <f>SUMIF(DT1656:GL1656,GT1656,DT1675:GL1675)</f>
        <v>0</v>
      </c>
      <c r="GU1675" s="28">
        <f>SUMIF(DT1656:GL1656,GU1656,DT1675:GL1675)</f>
        <v>0</v>
      </c>
      <c r="GV1675" s="28">
        <f>SUMIF(DT1656:GL1656,GV1656,DT1675:GL1675)</f>
        <v>0</v>
      </c>
      <c r="GW1675" s="28">
        <f>SUMIF(DT1656:GL1656,GW1656,DT1675:GL1675)</f>
        <v>0</v>
      </c>
      <c r="GX1675" s="28">
        <f>SUMIF(DT1656:GL1656,GX1656,DT1675:GL1675)</f>
        <v>0</v>
      </c>
      <c r="GY1675" s="28">
        <f>SUMIF(DT1656:GL1656,GY1656,DT1675:GL1675)</f>
        <v>0</v>
      </c>
      <c r="GZ1675" s="28">
        <f>SUMIF(DT1656:GL1656,GZ1656,DT1675:GL1675)</f>
        <v>0</v>
      </c>
      <c r="HA1675" s="27" t="b">
        <f t="shared" si="1826"/>
        <v>1</v>
      </c>
      <c r="HC1675" s="28">
        <f>IF(HA1675,0,(O1651-SUM(GP1675:GZ1675))*INDEX(AL1657:AU1664,MATCH(GO1675,AJ1657:AJ1664,0),MATCH(HC1668,AL1656:AU1656,0)))</f>
        <v>0</v>
      </c>
      <c r="HD1675" s="28">
        <f>IF(HA1675,0,(O1651-SUM(GP1675:GZ1675))*INDEX(AL1657:AU1664,MATCH(GO1675,AJ1657:AJ1664,0),MATCH(HD1668,AL1656:AU1656,0)))</f>
        <v>0</v>
      </c>
      <c r="HE1675" s="28">
        <f>IF(HA1675,0,(O1651-SUM(GP1675:GZ1675))*INDEX(AL1657:AU1664,MATCH(GO1675,AJ1657:AJ1664,0),MATCH(HE1668,AL1656:AU1656,0)))</f>
        <v>0</v>
      </c>
      <c r="HF1675" s="28">
        <f>IF(HA1675,0,(O1651-SUM(GP1675:GZ1675))*INDEX(AL1657:AU1664,MATCH(GO1675,AJ1657:AJ1664,0),MATCH(HF1668,AL1656:AU1656,0)))</f>
        <v>0</v>
      </c>
      <c r="HG1675" s="28">
        <f>IF(HA1675,0,(O1651-SUM(GP1675:GZ1675))*INDEX(AL1657:AU1664,MATCH(GO1675,AJ1657:AJ1664,0),MATCH(HG1668,AL1656:AU1656,0)))</f>
        <v>0</v>
      </c>
      <c r="HH1675" s="28">
        <f>IF(HA1675,0,(O1651-SUM(GP1675:GZ1675))*INDEX(AL1657:AU1664,MATCH(GO1675,AJ1657:AJ1664,0),MATCH(HH1668,AL1656:AU1656,0)))</f>
        <v>0</v>
      </c>
      <c r="HI1675" s="28">
        <f>IF(HA1675,0,(O1651-SUM(GP1675:GZ1675))*INDEX(AL1657:AU1664,MATCH(GO1675,AJ1657:AJ1664,0),MATCH(HI1668,AL1656:AU1656,0)))</f>
        <v>0</v>
      </c>
      <c r="HJ1675" s="28">
        <f>IF(HA1675,0,(O1651-SUM(GP1675:GZ1675))*INDEX(AL1657:AU1664,MATCH(GO1675,AJ1657:AJ1664,0),MATCH(HJ1668,AL1656:AU1656,0)))</f>
        <v>0</v>
      </c>
      <c r="HK1675" s="28">
        <f>IF(HA1675,0,(O1651-SUM(GP1675:GZ1675))*INDEX(AL1657:AU1664,MATCH(GO1675,AJ1657:AJ1664,0),MATCH(HK1668,AL1656:AU1656,0)))</f>
        <v>0</v>
      </c>
      <c r="HL1675" s="28">
        <f>IF(HA1675,0,(O1651-SUM(GP1675:GZ1675))*INDEX(AL1657:AU1664,MATCH(GO1675,AJ1657:AJ1664,0),MATCH(HL1668,AL1656:AU1656,0)))</f>
        <v>0</v>
      </c>
      <c r="HM1675" s="28" t="b">
        <f t="shared" si="1827"/>
        <v>1</v>
      </c>
    </row>
    <row r="1676" spans="1:221" hidden="1" x14ac:dyDescent="0.2">
      <c r="A1676" s="2" t="s">
        <v>1</v>
      </c>
      <c r="B1676" s="26"/>
      <c r="S1676" s="16"/>
      <c r="DS1676" s="29">
        <v>2030</v>
      </c>
      <c r="DT1676" s="30">
        <f>INDEX(DU1645:EB1652,MATCH(DS1676,DS1645:DS1652,0),MATCH(DT1667,DU1643:EB1643,0))*INDEX(AK1657:AU1664,MATCH(DT1667,AJ1657:AJ1664,0),MATCH(DT1668,AK1656:AU1656,0))</f>
        <v>0</v>
      </c>
      <c r="DU1676" s="30">
        <f>INDEX(DU1645:EB1652,MATCH(DS1676,DS1645:DS1652,0),MATCH(DU1667,DU1643:EB1643,0))*INDEX(AK1657:AU1664,MATCH(DU1667,AJ1657:AJ1664,0),MATCH(DU1668,AK1656:AU1656,0))</f>
        <v>0</v>
      </c>
      <c r="DV1676" s="30">
        <f>INDEX(DU1645:EB1652,MATCH(DS1676,DS1645:DS1652,0),MATCH(DV1667,DU1643:EB1643,0))*INDEX(AK1657:AU1664,MATCH(DV1667,AJ1657:AJ1664,0),MATCH(DV1668,AK1656:AU1656,0))</f>
        <v>0</v>
      </c>
      <c r="DW1676" s="30">
        <f>INDEX(DU1645:EB1652,MATCH(DS1676,DS1645:DS1652,0),MATCH(DW1667,DU1643:EB1643,0))*INDEX(AK1657:AU1664,MATCH(DW1667,AJ1657:AJ1664,0),MATCH(DW1668,AK1656:AU1656,0))</f>
        <v>0</v>
      </c>
      <c r="DX1676" s="30">
        <f>INDEX(DU1645:EB1652,MATCH(DS1676,DS1645:DS1652,0),MATCH(DX1667,DU1643:EB1643,0))*INDEX(AK1657:AU1664,MATCH(DX1667,AJ1657:AJ1664,0),MATCH(DX1668,AK1656:AU1656,0))</f>
        <v>0</v>
      </c>
      <c r="DY1676" s="30">
        <f>INDEX(DU1645:EB1652,MATCH(DS1676,DS1645:DS1652,0),MATCH(DY1667,DU1643:EB1643,0))*INDEX(AK1657:AU1664,MATCH(DY1667,AJ1657:AJ1664,0),MATCH(DY1668,AK1656:AU1656,0))</f>
        <v>0</v>
      </c>
      <c r="DZ1676" s="30">
        <f>INDEX(DU1645:EB1652,MATCH(DS1676,DS1645:DS1652,0),MATCH(DZ1667,DU1643:EB1643,0))*INDEX(AK1657:AU1664,MATCH(DZ1667,AJ1657:AJ1664,0),MATCH(DZ1668,AK1656:AU1656,0))</f>
        <v>0</v>
      </c>
      <c r="EA1676" s="30">
        <f>INDEX(DU1645:EB1652,MATCH(DS1676,DS1645:DS1652,0),MATCH(EA1667,DU1643:EB1643,0))*INDEX(AK1657:AU1664,MATCH(EA1667,AJ1657:AJ1664,0),MATCH(EA1668,AK1656:AU1656,0))</f>
        <v>0</v>
      </c>
      <c r="EB1676" s="30">
        <f>INDEX(DU1645:EB1652,MATCH(DS1676,DS1645:DS1652,0),MATCH(EB1667,DU1643:EB1643,0))*INDEX(AK1657:AU1664,MATCH(EB1667,AJ1657:AJ1664,0),MATCH(EB1668,AK1656:AU1656,0))</f>
        <v>0</v>
      </c>
      <c r="EC1676" s="30">
        <f>INDEX(DU1645:EB1652,MATCH(DS1676,DS1645:DS1652,0),MATCH(EC1667,DU1643:EB1643,0))*INDEX(AK1657:AU1664,MATCH(EC1667,AJ1657:AJ1664,0),MATCH(EC1668,AK1656:AU1656,0))</f>
        <v>0</v>
      </c>
      <c r="ED1676" s="30">
        <f>INDEX(DU1645:EB1652,MATCH(DS1676,DS1645:DS1652,0),MATCH(ED1667,DU1643:EB1643,0))*INDEX(AK1657:AU1664,MATCH(ED1667,AJ1657:AJ1664,0),MATCH(ED1668,AK1656:AU1656,0))</f>
        <v>0</v>
      </c>
      <c r="EE1676" s="30">
        <f>INDEX(DU1645:EB1652,MATCH(DS1676,DS1645:DS1652,0),MATCH(EE1667,DU1643:EB1643,0))*INDEX(AK1657:AU1664,MATCH(EE1667,AJ1657:AJ1664,0),MATCH(EE1668,AK1656:AU1656,0))</f>
        <v>0</v>
      </c>
      <c r="EF1676" s="30">
        <f>INDEX(DU1645:EB1652,MATCH(DS1676,DS1645:DS1652,0),MATCH(EF1667,DU1643:EB1643,0))*INDEX(AK1657:AU1664,MATCH(EF1667,AJ1657:AJ1664,0),MATCH(EF1668,AK1656:AU1656,0))</f>
        <v>0</v>
      </c>
      <c r="EG1676" s="30">
        <f>INDEX(DU1645:EB1652,MATCH(DS1676,DS1645:DS1652,0),MATCH(EG1667,DU1643:EB1643,0))*INDEX(AK1657:AU1664,MATCH(EG1667,AJ1657:AJ1664,0),MATCH(EG1668,AK1656:AU1656,0))</f>
        <v>0</v>
      </c>
      <c r="EH1676" s="30">
        <f>INDEX(DU1645:EB1652,MATCH(DS1676,DS1645:DS1652,0),MATCH(EH1667,DU1643:EB1643,0))*INDEX(AK1657:AU1664,MATCH(EH1667,AJ1657:AJ1664,0),MATCH(EH1668,AK1656:AU1656,0))</f>
        <v>0</v>
      </c>
      <c r="EI1676" s="30">
        <f>INDEX(DU1645:EB1652,MATCH(DS1676,DS1645:DS1652,0),MATCH(EI1667,DU1643:EB1643,0))*INDEX(AK1657:AU1664,MATCH(EI1667,AJ1657:AJ1664,0),MATCH(EI1668,AK1656:AU1656,0))</f>
        <v>0</v>
      </c>
      <c r="EJ1676" s="30">
        <f>INDEX(DU1645:EB1652,MATCH(DS1676,DS1645:DS1652,0),MATCH(EJ1667,DU1643:EB1643,0))*INDEX(AK1657:AU1664,MATCH(EJ1667,AJ1657:AJ1664,0),MATCH(EJ1668,AK1656:AU1656,0))</f>
        <v>0</v>
      </c>
      <c r="EK1676" s="30">
        <f>INDEX(DU1645:EB1652,MATCH(DS1676,DS1645:DS1652,0),MATCH(EK1667,DU1643:EB1643,0))*INDEX(AK1657:AU1664,MATCH(EK1667,AJ1657:AJ1664,0),MATCH(EK1668,AK1656:AU1656,0))</f>
        <v>0</v>
      </c>
      <c r="EL1676" s="30">
        <f>INDEX(DU1645:EB1652,MATCH(DS1676,DS1645:DS1652,0),MATCH(EL1667,DU1643:EB1643,0))*INDEX(AK1657:AU1664,MATCH(EL1667,AJ1657:AJ1664,0),MATCH(EL1668,AK1656:AU1656,0))</f>
        <v>0</v>
      </c>
      <c r="EM1676" s="30">
        <f>INDEX(DU1645:EB1652,MATCH(DS1676,DS1645:DS1652,0),MATCH(EM1667,DU1643:EB1643,0))*INDEX(AK1657:AU1664,MATCH(EM1667,AJ1657:AJ1664,0),MATCH(EM1668,AK1656:AU1656,0))</f>
        <v>0</v>
      </c>
      <c r="EN1676" s="30">
        <f>INDEX(DU1645:EB1652,MATCH(DS1676,DS1645:DS1652,0),MATCH(EN1667,DU1643:EB1643,0))*INDEX(AK1657:AU1664,MATCH(EN1667,AJ1657:AJ1664,0),MATCH(EN1668,AK1656:AU1656,0))</f>
        <v>0</v>
      </c>
      <c r="EO1676" s="30">
        <f>INDEX(DU1645:EB1652,MATCH(DS1676,DS1645:DS1652,0),MATCH(EO1667,DU1643:EB1643,0))*INDEX(AK1657:AU1664,MATCH(EO1667,AJ1657:AJ1664,0),MATCH(EO1668,AK1656:AU1656,0))</f>
        <v>0</v>
      </c>
      <c r="EP1676" s="30">
        <f>INDEX(DU1645:EB1652,MATCH(DS1676,DS1645:DS1652,0),MATCH(EP1667,DU1643:EB1643,0))*INDEX(AK1657:AU1664,MATCH(EP1667,AJ1657:AJ1664,0),MATCH(EP1668,AK1656:AU1656,0))</f>
        <v>0</v>
      </c>
      <c r="EQ1676" s="30">
        <f>INDEX(DU1645:EB1652,MATCH(DS1676,DS1645:DS1652,0),MATCH(EQ1667,DU1643:EB1643,0))*INDEX(AK1657:AU1664,MATCH(EQ1667,AJ1657:AJ1664,0),MATCH(EQ1668,AK1656:AU1656,0))</f>
        <v>0</v>
      </c>
      <c r="ER1676" s="30">
        <f>INDEX(DU1645:EB1652,MATCH(DS1676,DS1645:DS1652,0),MATCH(ER1667,DU1643:EB1643,0))*INDEX(AK1657:AU1664,MATCH(ER1667,AJ1657:AJ1664,0),MATCH(ER1668,AK1656:AU1656,0))</f>
        <v>0</v>
      </c>
      <c r="ES1676" s="30">
        <f>INDEX(DU1645:EB1652,MATCH(DS1676,DS1645:DS1652,0),MATCH(ES1667,DU1643:EB1643,0))*INDEX(AK1657:AU1664,MATCH(ES1667,AJ1657:AJ1664,0),MATCH(ES1668,AK1656:AU1656,0))</f>
        <v>0</v>
      </c>
      <c r="ET1676" s="30">
        <f>INDEX(DU1645:EB1652,MATCH(DS1676,DS1645:DS1652,0),MATCH(ET1667,DU1643:EB1643,0))*INDEX(AK1657:AU1664,MATCH(ET1667,AJ1657:AJ1664,0),MATCH(ET1668,AK1656:AU1656,0))</f>
        <v>0</v>
      </c>
      <c r="EU1676" s="30">
        <f>INDEX(DU1645:EB1652,MATCH(DS1676,DS1645:DS1652,0),MATCH(EU1667,DU1643:EB1643,0))*INDEX(AK1657:AU1664,MATCH(EU1667,AJ1657:AJ1664,0),MATCH(EU1668,AK1656:AU1656,0))</f>
        <v>0</v>
      </c>
      <c r="EV1676" s="30">
        <f>INDEX(DU1645:EB1652,MATCH(DS1676,DS1645:DS1652,0),MATCH(EV1667,DU1643:EB1643,0))*INDEX(AK1657:AU1664,MATCH(EV1667,AJ1657:AJ1664,0),MATCH(EV1668,AK1656:AU1656,0))</f>
        <v>0</v>
      </c>
      <c r="EW1676" s="30">
        <f>INDEX(DU1645:EB1652,MATCH(DS1676,DS1645:DS1652,0),MATCH(EW1667,DU1643:EB1643,0))*INDEX(AK1657:AU1664,MATCH(EW1667,AJ1657:AJ1664,0),MATCH(EW1668,AK1656:AU1656,0))</f>
        <v>0</v>
      </c>
      <c r="EX1676" s="30">
        <f>INDEX(DU1645:EB1652,MATCH(DS1676,DS1645:DS1652,0),MATCH(EX1667,DU1643:EB1643,0))*INDEX(AK1657:AU1664,MATCH(EX1667,AJ1657:AJ1664,0),MATCH(EX1668,AK1656:AU1656,0))</f>
        <v>0</v>
      </c>
      <c r="EY1676" s="30">
        <f>INDEX(DU1645:EB1652,MATCH(DS1676,DS1645:DS1652,0),MATCH(EY1667,DU1643:EB1643,0))*INDEX(AK1657:AU1664,MATCH(EY1667,AJ1657:AJ1664,0),MATCH(EY1668,AK1656:AU1656,0))</f>
        <v>0</v>
      </c>
      <c r="EZ1676" s="30">
        <f>INDEX(DU1645:EB1652,MATCH(DS1676,DS1645:DS1652,0),MATCH(EZ1667,DU1643:EB1643,0))*INDEX(AK1657:AU1664,MATCH(EZ1667,AJ1657:AJ1664,0),MATCH(EZ1668,AK1656:AU1656,0))</f>
        <v>0</v>
      </c>
      <c r="FA1676" s="30">
        <f>INDEX(DU1645:EB1652,MATCH(DS1676,DS1645:DS1652,0),MATCH(FA1667,DU1643:EB1643,0))*INDEX(AK1657:AU1664,MATCH(FA1667,AJ1657:AJ1664,0),MATCH(FA1668,AK1656:AU1656,0))</f>
        <v>0</v>
      </c>
      <c r="FB1676" s="30">
        <f>INDEX(DU1645:EB1652,MATCH(DS1676,DS1645:DS1652,0),MATCH(FB1667,DU1643:EB1643,0))*INDEX(AK1657:AU1664,MATCH(FB1667,AJ1657:AJ1664,0),MATCH(FB1668,AK1656:AU1656,0))</f>
        <v>0</v>
      </c>
      <c r="FC1676" s="30">
        <f>INDEX(DU1645:EB1652,MATCH(DS1676,DS1645:DS1652,0),MATCH(FC1667,DU1643:EB1643,0))*INDEX(AK1657:AU1664,MATCH(FC1667,AJ1657:AJ1664,0),MATCH(FC1668,AK1656:AU1656,0))</f>
        <v>0</v>
      </c>
      <c r="FD1676" s="30">
        <f>INDEX(DU1645:EB1652,MATCH(DS1676,DS1645:DS1652,0),MATCH(FD1667,DU1643:EB1643,0))*INDEX(AK1657:AU1664,MATCH(FD1667,AJ1657:AJ1664,0),MATCH(FD1668,AK1656:AU1656,0))</f>
        <v>0</v>
      </c>
      <c r="FE1676" s="30">
        <f>INDEX(DU1645:EB1652,MATCH(DS1676,DS1645:DS1652,0),MATCH(FE1667,DU1643:EB1643,0))*INDEX(AK1657:AU1664,MATCH(FE1667,AJ1657:AJ1664,0),MATCH(FE1668,AK1656:AU1656,0))</f>
        <v>0</v>
      </c>
      <c r="FF1676" s="30">
        <f>INDEX(DU1645:EB1652,MATCH(DS1676,DS1645:DS1652,0),MATCH(FF1667,DU1643:EB1643,0))*INDEX(AK1657:AU1664,MATCH(FF1667,AJ1657:AJ1664,0),MATCH(FF1668,AK1656:AU1656,0))</f>
        <v>0</v>
      </c>
      <c r="FG1676" s="30">
        <f>INDEX(DU1645:EB1652,MATCH(DS1676,DS1645:DS1652,0),MATCH(FG1667,DU1643:EB1643,0))*INDEX(AK1657:AU1664,MATCH(FG1667,AJ1657:AJ1664,0),MATCH(FG1668,AK1656:AU1656,0))</f>
        <v>0</v>
      </c>
      <c r="FH1676" s="30">
        <f>INDEX(DU1645:EB1652,MATCH(DS1676,DS1645:DS1652,0),MATCH(FH1667,DU1643:EB1643,0))*INDEX(AK1657:AU1664,MATCH(FH1667,AJ1657:AJ1664,0),MATCH(FH1668,AK1656:AU1656,0))</f>
        <v>0</v>
      </c>
      <c r="FI1676" s="30">
        <f>INDEX(DU1645:EB1652,MATCH(DS1676,DS1645:DS1652,0),MATCH(FI1667,DU1643:EB1643,0))*INDEX(AK1657:AU1664,MATCH(FI1667,AJ1657:AJ1664,0),MATCH(FI1668,AK1656:AU1656,0))</f>
        <v>0</v>
      </c>
      <c r="FJ1676" s="30">
        <f>INDEX(DU1645:EB1652,MATCH(DS1676,DS1645:DS1652,0),MATCH(FJ1667,DU1643:EB1643,0))*INDEX(AK1657:AU1664,MATCH(FJ1667,AJ1657:AJ1664,0),MATCH(FJ1668,AK1656:AU1656,0))</f>
        <v>0</v>
      </c>
      <c r="FK1676" s="30">
        <f>INDEX(DU1645:EB1652,MATCH(DS1676,DS1645:DS1652,0),MATCH(FK1667,DU1643:EB1643,0))*INDEX(AK1657:AU1664,MATCH(FK1667,AJ1657:AJ1664,0),MATCH(FK1668,AK1656:AU1656,0))</f>
        <v>0</v>
      </c>
      <c r="FL1676" s="30">
        <f>INDEX(DU1645:EB1652,MATCH(DS1676,DS1645:DS1652,0),MATCH(FL1667,DU1643:EB1643,0))*INDEX(AK1657:AU1664,MATCH(FL1667,AJ1657:AJ1664,0),MATCH(FL1668,AK1656:AU1656,0))</f>
        <v>0</v>
      </c>
      <c r="FM1676" s="30">
        <f>INDEX(DU1645:EB1652,MATCH(DS1676,DS1645:DS1652,0),MATCH(FM1667,DU1643:EB1643,0))*INDEX(AK1657:AU1664,MATCH(FM1667,AJ1657:AJ1664,0),MATCH(FM1668,AK1656:AU1656,0))</f>
        <v>0</v>
      </c>
      <c r="FN1676" s="30">
        <f>INDEX(DU1645:EB1652,MATCH(DS1676,DS1645:DS1652,0),MATCH(FN1667,DU1643:EB1643,0))*INDEX(AK1657:AU1664,MATCH(FN1667,AJ1657:AJ1664,0),MATCH(FN1668,AK1656:AU1656,0))</f>
        <v>0</v>
      </c>
      <c r="FO1676" s="30">
        <f>INDEX(DU1645:EB1652,MATCH(DS1676,DS1645:DS1652,0),MATCH(FO1667,DU1643:EB1643,0))*INDEX(AK1657:AU1664,MATCH(FO1667,AJ1657:AJ1664,0),MATCH(FO1668,AK1656:AU1656,0))</f>
        <v>0</v>
      </c>
      <c r="FP1676" s="30">
        <f>INDEX(DU1645:EB1652,MATCH(DS1676,DS1645:DS1652,0),MATCH(FP1667,DU1643:EB1643,0))*INDEX(AK1657:AU1664,MATCH(FP1667,AJ1657:AJ1664,0),MATCH(FP1668,AK1656:AU1656,0))</f>
        <v>0</v>
      </c>
      <c r="FQ1676" s="30">
        <f>INDEX(DU1645:EB1652,MATCH(DS1676,DS1645:DS1652,0),MATCH(FQ1667,DU1643:EB1643,0))*INDEX(AK1657:AU1664,MATCH(FQ1667,AJ1657:AJ1664,0),MATCH(FQ1668,AK1656:AU1656,0))</f>
        <v>0</v>
      </c>
      <c r="FR1676" s="30">
        <f>INDEX(DU1645:EB1652,MATCH(DS1676,DS1645:DS1652,0),MATCH(FR1667,DU1643:EB1643,0))*INDEX(AK1657:AU1664,MATCH(FR1667,AJ1657:AJ1664,0),MATCH(FR1668,AK1656:AU1656,0))</f>
        <v>0</v>
      </c>
      <c r="FS1676" s="30">
        <f>INDEX(DU1645:EB1652,MATCH(DS1676,DS1645:DS1652,0),MATCH(FS1667,DU1643:EB1643,0))*INDEX(AK1657:AU1664,MATCH(FS1667,AJ1657:AJ1664,0),MATCH(FS1668,AK1656:AU1656,0))</f>
        <v>0</v>
      </c>
      <c r="FT1676" s="30">
        <f>INDEX(DU1645:EB1652,MATCH(DS1676,DS1645:DS1652,0),MATCH(FT1667,DU1643:EB1643,0))*INDEX(AK1657:AU1664,MATCH(FT1667,AJ1657:AJ1664,0),MATCH(FT1668,AK1656:AU1656,0))</f>
        <v>0</v>
      </c>
      <c r="FU1676" s="30">
        <f>INDEX(DU1645:EB1652,MATCH(DS1676,DS1645:DS1652,0),MATCH(FU1667,DU1643:EB1643,0))*INDEX(AK1657:AU1664,MATCH(FU1667,AJ1657:AJ1664,0),MATCH(FU1668,AK1656:AU1656,0))</f>
        <v>0</v>
      </c>
      <c r="FV1676" s="30">
        <f>INDEX(DU1645:EB1652,MATCH(DS1676,DS1645:DS1652,0),MATCH(FV1667,DU1643:EB1643,0))*INDEX(AK1657:AU1664,MATCH(FV1667,AJ1657:AJ1664,0),MATCH(FV1668,AK1656:AU1656,0))</f>
        <v>0</v>
      </c>
      <c r="FW1676" s="30">
        <f>INDEX(DU1645:EB1652,MATCH(DS1676,DS1645:DS1652,0),MATCH(FW1667,DU1643:EB1643,0))*INDEX(AK1657:AU1664,MATCH(FW1667,AJ1657:AJ1664,0),MATCH(FW1668,AK1656:AU1656,0))</f>
        <v>0</v>
      </c>
      <c r="FX1676" s="30">
        <f>INDEX(DU1645:EB1652,MATCH(DS1676,DS1645:DS1652,0),MATCH(FX1667,DU1643:EB1643,0))*INDEX(AK1657:AU1664,MATCH(FX1667,AJ1657:AJ1664,0),MATCH(FX1668,AK1656:AU1656,0))</f>
        <v>0</v>
      </c>
      <c r="FY1676" s="30">
        <f>INDEX(DU1645:EB1652,MATCH(DS1676,DS1645:DS1652,0),MATCH(FY1667,DU1643:EB1643,0))*INDEX(AK1657:AU1664,MATCH(FY1667,AJ1657:AJ1664,0),MATCH(FY1668,AK1656:AU1656,0))</f>
        <v>0</v>
      </c>
      <c r="FZ1676" s="30">
        <f>INDEX(DU1645:EB1652,MATCH(DS1676,DS1645:DS1652,0),MATCH(FZ1667,DU1643:EB1643,0))*INDEX(AK1657:AU1664,MATCH(FZ1667,AJ1657:AJ1664,0),MATCH(FZ1668,AK1656:AU1656,0))</f>
        <v>0</v>
      </c>
      <c r="GA1676" s="30">
        <f>INDEX(DU1645:EB1652,MATCH(DS1676,DS1645:DS1652,0),MATCH(GA1667,DU1643:EB1643,0))*INDEX(AK1657:AU1664,MATCH(GA1667,AJ1657:AJ1664,0),MATCH(GA1668,AK1656:AU1656,0))</f>
        <v>0</v>
      </c>
      <c r="GB1676" s="30">
        <f>INDEX(DU1645:EB1652,MATCH(DS1676,DS1645:DS1652,0),MATCH(GB1667,DU1643:EB1643,0))*INDEX(AK1657:AU1664,MATCH(GB1667,AJ1657:AJ1664,0),MATCH(GB1668,AK1656:AU1656,0))</f>
        <v>0</v>
      </c>
      <c r="GC1676" s="30">
        <f>INDEX(DU1645:EB1652,MATCH(DS1676,DS1645:DS1652,0),MATCH(GC1667,DU1643:EB1643,0))*INDEX(AK1657:AU1664,MATCH(GC1667,AJ1657:AJ1664,0),MATCH(GC1668,AK1656:AU1656,0))</f>
        <v>0</v>
      </c>
      <c r="GD1676" s="30">
        <f>INDEX(DU1645:EB1652,MATCH(DS1676,DS1645:DS1652,0),MATCH(GD1667,DU1643:EB1643,0))*INDEX(AK1657:AU1664,MATCH(GD1667,AJ1657:AJ1664,0),MATCH(GD1668,AK1656:AU1656,0))</f>
        <v>0</v>
      </c>
      <c r="GE1676" s="30">
        <f>INDEX(DU1645:EB1652,MATCH(DS1676,DS1645:DS1652,0),MATCH(GE1667,DU1643:EB1643,0))*INDEX(AK1657:AU1664,MATCH(GE1667,AJ1657:AJ1664,0),MATCH(GE1668,AK1656:AU1656,0))</f>
        <v>0</v>
      </c>
      <c r="GF1676" s="30">
        <f>INDEX(DU1645:EB1652,MATCH(DS1676,DS1645:DS1652,0),MATCH(GF1667,DU1643:EB1643,0))*INDEX(AK1657:AU1664,MATCH(GF1667,AJ1657:AJ1664,0),MATCH(GF1668,AK1656:AU1656,0))</f>
        <v>0</v>
      </c>
      <c r="GG1676" s="30">
        <f>INDEX(DU1645:EB1652,MATCH(DS1676,DS1645:DS1652,0),MATCH(GG1667,DU1643:EB1643,0))*INDEX(AK1657:AU1664,MATCH(GG1667,AJ1657:AJ1664,0),MATCH(GG1668,AK1656:AU1656,0))</f>
        <v>0</v>
      </c>
      <c r="GH1676" s="30">
        <f>INDEX(DU1645:EB1652,MATCH(DS1676,DS1645:DS1652,0),MATCH(GH1667,DU1643:EB1643,0))*INDEX(AK1657:AU1664,MATCH(GH1667,AJ1657:AJ1664,0),MATCH(GH1668,AK1656:AU1656,0))</f>
        <v>0</v>
      </c>
      <c r="GI1676" s="30">
        <f>INDEX(DU1645:EB1652,MATCH(DS1676,DS1645:DS1652,0),MATCH(GI1667,DU1643:EB1643,0))*INDEX(AK1657:AU1664,MATCH(GI1667,AJ1657:AJ1664,0),MATCH(GI1668,AK1656:AU1656,0))</f>
        <v>0</v>
      </c>
      <c r="GJ1676" s="30">
        <f>INDEX(DU1645:EB1652,MATCH(DS1676,DS1645:DS1652,0),MATCH(GJ1667,DU1643:EB1643,0))*INDEX(AK1657:AU1664,MATCH(GJ1667,AJ1657:AJ1664,0),MATCH(GJ1668,AK1656:AU1656,0))</f>
        <v>0</v>
      </c>
      <c r="GK1676" s="30">
        <f>INDEX(DU1645:EB1652,MATCH(DS1676,DS1645:DS1652,0),MATCH(GK1667,DU1643:EB1643,0))*INDEX(AK1657:AU1664,MATCH(GK1667,AJ1657:AJ1664,0),MATCH(GK1668,AK1656:AU1656,0))</f>
        <v>0</v>
      </c>
      <c r="GL1676" s="30">
        <f>INDEX(DU1645:EB1652,MATCH(DS1676,DS1645:DS1652,0),MATCH(GL1667,DU1643:EB1643,0))*INDEX(AK1657:AU1664,MATCH(GL1667,AJ1657:AJ1664,0),MATCH(GL1668,AK1656:AU1656,0))</f>
        <v>0</v>
      </c>
      <c r="GM1676" s="30" t="b">
        <f t="shared" si="1825"/>
        <v>1</v>
      </c>
      <c r="GO1676" s="29">
        <v>2030</v>
      </c>
      <c r="GP1676" s="27">
        <f>SUMIF(DT1656:EO1656,GP1656,DT1676:EO1676)</f>
        <v>0</v>
      </c>
      <c r="GQ1676" s="28">
        <f>SUMIF(DT1656:GL1656,GQ1656,DT1676:GL1676)</f>
        <v>0</v>
      </c>
      <c r="GR1676" s="28">
        <f>SUMIF(DT1656:GL1656,GR1656,DT1676:GL1676)</f>
        <v>0</v>
      </c>
      <c r="GS1676" s="28">
        <f>SUMIF(DT1656:GL1656,GS1656,DT1676:GL1676)</f>
        <v>0</v>
      </c>
      <c r="GT1676" s="28">
        <f>SUMIF(DT1656:GL1656,GT1656,DT1676:GL1676)</f>
        <v>0</v>
      </c>
      <c r="GU1676" s="28">
        <f>SUMIF(DT1656:GL1656,GU1656,DT1676:GL1676)</f>
        <v>0</v>
      </c>
      <c r="GV1676" s="28">
        <f>SUMIF(DT1656:GL1656,GV1656,DT1676:GL1676)</f>
        <v>0</v>
      </c>
      <c r="GW1676" s="28">
        <f>SUMIF(DT1656:GL1656,GW1656,DT1676:GL1676)</f>
        <v>0</v>
      </c>
      <c r="GX1676" s="28">
        <f>SUMIF(DT1656:GL1656,GX1656,DT1676:GL1676)</f>
        <v>0</v>
      </c>
      <c r="GY1676" s="28">
        <f>SUMIF(DT1656:GL1656,GY1656,DT1676:GL1676)</f>
        <v>0</v>
      </c>
      <c r="GZ1676" s="28">
        <f>SUMIF(DT1656:GL1656,GZ1656,DT1676:GL1676)</f>
        <v>0</v>
      </c>
      <c r="HA1676" s="27" t="b">
        <f t="shared" si="1826"/>
        <v>1</v>
      </c>
      <c r="HC1676" s="28">
        <f>IF(HA1676,0,(O1652-SUM(GP1676:GZ1676))*INDEX(AL1657:AU1664,MATCH(GO1676,AJ1657:AJ1664,0),MATCH(HC1668,AL1656:AU1656,0)))</f>
        <v>0</v>
      </c>
      <c r="HD1676" s="28">
        <f>IF(HA1676,0,(O1652-SUM(GP1676:GZ1676))*INDEX(AL1657:AU1664,MATCH(GO1676,AJ1657:AJ1664,0),MATCH(HD1668,AL1656:AU1656,0)))</f>
        <v>0</v>
      </c>
      <c r="HE1676" s="28">
        <f>IF(HA1676,0,(O1652-SUM(GP1676:GZ1676))*INDEX(AL1657:AU1664,MATCH(GO1676,AJ1657:AJ1664,0),MATCH(HE1668,AL1656:AU1656,0)))</f>
        <v>0</v>
      </c>
      <c r="HF1676" s="28">
        <f>IF(HA1676,0,(O1652-SUM(GP1676:GZ1676))*INDEX(AL1657:AU1664,MATCH(GO1676,AJ1657:AJ1664,0),MATCH(HF1668,AL1656:AU1656,0)))</f>
        <v>0</v>
      </c>
      <c r="HG1676" s="28">
        <f>IF(HA1676,0,(O1652-SUM(GP1676:GZ1676))*INDEX(AL1657:AU1664,MATCH(GO1676,AJ1657:AJ1664,0),MATCH(HG1668,AL1656:AU1656,0)))</f>
        <v>0</v>
      </c>
      <c r="HH1676" s="28">
        <f>IF(HA1676,0,(O1652-SUM(GP1676:GZ1676))*INDEX(AL1657:AU1664,MATCH(GO1676,AJ1657:AJ1664,0),MATCH(HH1668,AL1656:AU1656,0)))</f>
        <v>0</v>
      </c>
      <c r="HI1676" s="28">
        <f>IF(HA1676,0,(O1652-SUM(GP1676:GZ1676))*INDEX(AL1657:AU1664,MATCH(GO1676,AJ1657:AJ1664,0),MATCH(HI1668,AL1656:AU1656,0)))</f>
        <v>0</v>
      </c>
      <c r="HJ1676" s="28">
        <f>IF(HA1676,0,(O1652-SUM(GP1676:GZ1676))*INDEX(AL1657:AU1664,MATCH(GO1676,AJ1657:AJ1664,0),MATCH(HJ1668,AL1656:AU1656,0)))</f>
        <v>0</v>
      </c>
      <c r="HK1676" s="28">
        <f>IF(HA1676,0,(O1652-SUM(GP1676:GZ1676))*INDEX(AL1657:AU1664,MATCH(GO1676,AJ1657:AJ1664,0),MATCH(HK1668,AL1656:AU1656,0)))</f>
        <v>0</v>
      </c>
      <c r="HL1676" s="28">
        <f>IF(HA1676,0,(O1652-SUM(GP1676:GZ1676))*INDEX(AL1657:AU1664,MATCH(GO1676,AJ1657:AJ1664,0),MATCH(HL1668,AL1656:AU1656,0)))</f>
        <v>0</v>
      </c>
      <c r="HM1676" s="28" t="b">
        <f t="shared" si="1827"/>
        <v>1</v>
      </c>
    </row>
    <row r="1677" spans="1:221" hidden="1" x14ac:dyDescent="0.2">
      <c r="A1677" s="2" t="s">
        <v>1</v>
      </c>
      <c r="B1677" s="26"/>
      <c r="S1677" s="16"/>
    </row>
    <row r="1678" spans="1:221" ht="12.75" customHeight="1" x14ac:dyDescent="0.2">
      <c r="B1678" s="26"/>
      <c r="D1678" s="60" t="s">
        <v>9</v>
      </c>
      <c r="E1678" s="334" t="str">
        <f>Translations!$B$1421</f>
        <v>Shrnutí pro každého dodavatele</v>
      </c>
      <c r="F1678" s="334"/>
      <c r="G1678" s="334"/>
      <c r="H1678" s="334"/>
      <c r="I1678" s="334"/>
      <c r="J1678" s="334"/>
      <c r="K1678" s="334"/>
      <c r="L1678" s="334"/>
      <c r="M1678" s="334"/>
      <c r="N1678" s="334"/>
      <c r="O1678" s="334"/>
      <c r="P1678" s="334"/>
      <c r="Q1678" s="334"/>
      <c r="R1678" s="334"/>
      <c r="S1678" s="16"/>
    </row>
    <row r="1679" spans="1:221" ht="12.75" customHeight="1" x14ac:dyDescent="0.2">
      <c r="B1679" s="26"/>
      <c r="D1679" s="60"/>
      <c r="E1679" s="335" t="str">
        <f>Translations!$B$1422</f>
        <v>Po výběru příslušného dodavatele paliva pro tento zdrojový tok se v níže uvedeném poli automaticky zobrazí všechny relevantní informace pro komunikaci s příslušným dodavatelem paliva podle přílohy Xa.</v>
      </c>
      <c r="F1679" s="335"/>
      <c r="G1679" s="335"/>
      <c r="H1679" s="335"/>
      <c r="I1679" s="335"/>
      <c r="J1679" s="335"/>
      <c r="K1679" s="335"/>
      <c r="L1679" s="335"/>
      <c r="M1679" s="335"/>
      <c r="N1679" s="335"/>
      <c r="O1679" s="335"/>
      <c r="P1679" s="335"/>
      <c r="Q1679" s="335"/>
      <c r="R1679" s="335"/>
      <c r="S1679" s="16"/>
    </row>
    <row r="1680" spans="1:221" ht="12.75" customHeight="1" x14ac:dyDescent="0.2">
      <c r="B1680" s="26"/>
      <c r="D1680" s="60"/>
      <c r="E1680" s="335" t="str">
        <f>Translations!$B$1423</f>
        <v>Rozdělení množství paliva, nakoupeného, spotřebovaného, převzatého a uloženého na sklad a vyvezeného, se dělí na dodavatele a roky podle zásady „kdo dřív přijde, ten dřív odejde“ popsané v kapitole 10 pokynů GD1.</v>
      </c>
      <c r="F1680" s="335"/>
      <c r="G1680" s="335"/>
      <c r="H1680" s="335"/>
      <c r="I1680" s="335"/>
      <c r="J1680" s="335"/>
      <c r="K1680" s="335"/>
      <c r="L1680" s="335"/>
      <c r="M1680" s="335"/>
      <c r="N1680" s="335"/>
      <c r="O1680" s="335"/>
      <c r="P1680" s="335"/>
      <c r="Q1680" s="335"/>
      <c r="R1680" s="335"/>
      <c r="S1680" s="16"/>
    </row>
    <row r="1681" spans="1:209" ht="5.0999999999999996" customHeight="1" x14ac:dyDescent="0.2">
      <c r="B1681" s="26"/>
      <c r="S1681" s="16"/>
    </row>
    <row r="1682" spans="1:209" ht="5.0999999999999996" customHeight="1" x14ac:dyDescent="0.2">
      <c r="B1682" s="26"/>
      <c r="E1682" s="58"/>
      <c r="F1682" s="57"/>
      <c r="G1682" s="57"/>
      <c r="H1682" s="57"/>
      <c r="I1682" s="57"/>
      <c r="J1682" s="57"/>
      <c r="K1682" s="57"/>
      <c r="L1682" s="57"/>
      <c r="M1682" s="57"/>
      <c r="N1682" s="57"/>
      <c r="O1682" s="57"/>
      <c r="P1682" s="57"/>
      <c r="Q1682" s="57"/>
      <c r="R1682" s="56"/>
      <c r="S1682" s="16"/>
    </row>
    <row r="1683" spans="1:209" ht="12.75" customHeight="1" x14ac:dyDescent="0.2">
      <c r="B1683" s="26"/>
      <c r="E1683" s="348" t="str">
        <f>Translations!$B$1424</f>
        <v>Zařízení ETS1</v>
      </c>
      <c r="F1683" s="349"/>
      <c r="G1683" s="350"/>
      <c r="H1683" s="342">
        <f>G2</f>
        <v>0</v>
      </c>
      <c r="I1683" s="343"/>
      <c r="J1683" s="343"/>
      <c r="K1683" s="343"/>
      <c r="L1683" s="343"/>
      <c r="M1683" s="343"/>
      <c r="N1683" s="343"/>
      <c r="O1683" s="343"/>
      <c r="P1683" s="343"/>
      <c r="Q1683" s="344"/>
      <c r="R1683" s="51"/>
      <c r="S1683" s="16"/>
    </row>
    <row r="1684" spans="1:209" x14ac:dyDescent="0.2">
      <c r="B1684" s="26"/>
      <c r="E1684" s="339" t="str">
        <f>Translations!$B$1425</f>
        <v>Název zdrojového toku</v>
      </c>
      <c r="F1684" s="340"/>
      <c r="G1684" s="341"/>
      <c r="H1684" s="342" t="str">
        <f>IF(E1615="","",E1615)</f>
        <v/>
      </c>
      <c r="I1684" s="343"/>
      <c r="J1684" s="343"/>
      <c r="K1684" s="343"/>
      <c r="L1684" s="343"/>
      <c r="M1684" s="343"/>
      <c r="N1684" s="343"/>
      <c r="O1684" s="343"/>
      <c r="P1684" s="343"/>
      <c r="Q1684" s="344"/>
      <c r="R1684" s="51"/>
      <c r="S1684" s="16"/>
    </row>
    <row r="1685" spans="1:209" x14ac:dyDescent="0.2">
      <c r="B1685" s="26"/>
      <c r="E1685" s="339" t="str">
        <f>Translations!$B$1426</f>
        <v>Dodavatel</v>
      </c>
      <c r="F1685" s="340"/>
      <c r="G1685" s="341"/>
      <c r="H1685" s="345"/>
      <c r="I1685" s="346"/>
      <c r="J1685" s="346"/>
      <c r="K1685" s="346"/>
      <c r="L1685" s="346"/>
      <c r="M1685" s="346"/>
      <c r="N1685" s="346"/>
      <c r="O1685" s="346"/>
      <c r="P1685" s="346"/>
      <c r="Q1685" s="347"/>
      <c r="R1685" s="51"/>
      <c r="S1685" s="16"/>
      <c r="U1685" s="27" t="str">
        <f>IF(H1685="","",H1685)</f>
        <v/>
      </c>
    </row>
    <row r="1686" spans="1:209" x14ac:dyDescent="0.2">
      <c r="B1686" s="26"/>
      <c r="E1686" s="339" t="s">
        <v>1756</v>
      </c>
      <c r="F1686" s="340"/>
      <c r="G1686" s="341"/>
      <c r="H1686" s="342" t="str">
        <f>IF(H1685="","",INDEX(I1623:I1632,MATCH(H1685,V1623:V1632,0)))</f>
        <v/>
      </c>
      <c r="I1686" s="343"/>
      <c r="J1686" s="343"/>
      <c r="K1686" s="343"/>
      <c r="L1686" s="343"/>
      <c r="M1686" s="343"/>
      <c r="N1686" s="343"/>
      <c r="O1686" s="343"/>
      <c r="P1686" s="343"/>
      <c r="Q1686" s="344"/>
      <c r="R1686" s="51"/>
      <c r="S1686" s="16"/>
    </row>
    <row r="1687" spans="1:209" x14ac:dyDescent="0.2">
      <c r="B1687" s="26"/>
      <c r="E1687" s="339" t="str">
        <f>Translations!$B$1427</f>
        <v>Případný odkaz</v>
      </c>
      <c r="F1687" s="340"/>
      <c r="G1687" s="341"/>
      <c r="H1687" s="353" t="str">
        <f>IF(H1685="","",INDEX(L1623:L1632,MATCH(H1685,V1623:V1632,0)))</f>
        <v/>
      </c>
      <c r="I1687" s="353"/>
      <c r="J1687" s="353"/>
      <c r="K1687" s="353"/>
      <c r="L1687" s="353"/>
      <c r="M1687" s="353"/>
      <c r="N1687" s="353"/>
      <c r="O1687" s="353"/>
      <c r="P1687" s="353"/>
      <c r="Q1687" s="353"/>
      <c r="R1687" s="51"/>
      <c r="S1687" s="16"/>
      <c r="DS1687" s="2" t="s">
        <v>8</v>
      </c>
    </row>
    <row r="1688" spans="1:209" x14ac:dyDescent="0.2">
      <c r="B1688" s="26"/>
      <c r="E1688" s="315"/>
      <c r="F1688" s="3"/>
      <c r="G1688" s="3"/>
      <c r="H1688" s="3"/>
      <c r="I1688" s="3"/>
      <c r="J1688" s="3"/>
      <c r="K1688" s="3"/>
      <c r="L1688" s="3"/>
      <c r="M1688" s="3"/>
      <c r="N1688" s="3"/>
      <c r="O1688" s="3"/>
      <c r="P1688" s="3"/>
      <c r="Q1688" s="3"/>
      <c r="R1688" s="51"/>
      <c r="S1688" s="16"/>
    </row>
    <row r="1689" spans="1:209" ht="12.75" customHeight="1" x14ac:dyDescent="0.2">
      <c r="B1689" s="26"/>
      <c r="E1689" s="37"/>
      <c r="R1689" s="51"/>
      <c r="S1689" s="16"/>
      <c r="DS1689" s="50"/>
      <c r="DT1689" s="44">
        <v>2023</v>
      </c>
      <c r="DU1689" s="44">
        <v>2024</v>
      </c>
      <c r="DV1689" s="44">
        <v>2024</v>
      </c>
      <c r="DW1689" s="44">
        <v>2024</v>
      </c>
      <c r="DX1689" s="44">
        <v>2024</v>
      </c>
      <c r="DY1689" s="44">
        <v>2024</v>
      </c>
      <c r="DZ1689" s="44">
        <v>2024</v>
      </c>
      <c r="EA1689" s="44">
        <v>2024</v>
      </c>
      <c r="EB1689" s="44">
        <v>2024</v>
      </c>
      <c r="EC1689" s="44">
        <v>2024</v>
      </c>
      <c r="ED1689" s="44">
        <v>2024</v>
      </c>
      <c r="EE1689" s="44">
        <v>2025</v>
      </c>
      <c r="EF1689" s="44">
        <v>2025</v>
      </c>
      <c r="EG1689" s="44">
        <v>2025</v>
      </c>
      <c r="EH1689" s="44">
        <v>2025</v>
      </c>
      <c r="EI1689" s="44">
        <v>2025</v>
      </c>
      <c r="EJ1689" s="44">
        <v>2025</v>
      </c>
      <c r="EK1689" s="44">
        <v>2025</v>
      </c>
      <c r="EL1689" s="44">
        <v>2025</v>
      </c>
      <c r="EM1689" s="44">
        <v>2025</v>
      </c>
      <c r="EN1689" s="44">
        <v>2025</v>
      </c>
      <c r="EO1689" s="44">
        <v>2026</v>
      </c>
      <c r="EP1689" s="44">
        <v>2026</v>
      </c>
      <c r="EQ1689" s="44">
        <v>2026</v>
      </c>
      <c r="ER1689" s="44">
        <v>2026</v>
      </c>
      <c r="ES1689" s="44">
        <v>2026</v>
      </c>
      <c r="ET1689" s="44">
        <v>2026</v>
      </c>
      <c r="EU1689" s="44">
        <v>2026</v>
      </c>
      <c r="EV1689" s="44">
        <v>2026</v>
      </c>
      <c r="EW1689" s="44">
        <v>2026</v>
      </c>
      <c r="EX1689" s="44">
        <v>2026</v>
      </c>
      <c r="EY1689" s="44">
        <v>2027</v>
      </c>
      <c r="EZ1689" s="44">
        <v>2027</v>
      </c>
      <c r="FA1689" s="44">
        <v>2027</v>
      </c>
      <c r="FB1689" s="44">
        <v>2027</v>
      </c>
      <c r="FC1689" s="44">
        <v>2027</v>
      </c>
      <c r="FD1689" s="44">
        <v>2027</v>
      </c>
      <c r="FE1689" s="44">
        <v>2027</v>
      </c>
      <c r="FF1689" s="44">
        <v>2027</v>
      </c>
      <c r="FG1689" s="44">
        <v>2027</v>
      </c>
      <c r="FH1689" s="44">
        <v>2027</v>
      </c>
      <c r="FI1689" s="44">
        <v>2028</v>
      </c>
      <c r="FJ1689" s="44">
        <v>2028</v>
      </c>
      <c r="FK1689" s="44">
        <v>2028</v>
      </c>
      <c r="FL1689" s="44">
        <v>2028</v>
      </c>
      <c r="FM1689" s="44">
        <v>2028</v>
      </c>
      <c r="FN1689" s="44">
        <v>2028</v>
      </c>
      <c r="FO1689" s="44">
        <v>2028</v>
      </c>
      <c r="FP1689" s="44">
        <v>2028</v>
      </c>
      <c r="FQ1689" s="44">
        <v>2028</v>
      </c>
      <c r="FR1689" s="44">
        <v>2028</v>
      </c>
      <c r="FS1689" s="44">
        <v>2029</v>
      </c>
      <c r="FT1689" s="44">
        <v>2029</v>
      </c>
      <c r="FU1689" s="44">
        <v>2029</v>
      </c>
      <c r="FV1689" s="44">
        <v>2029</v>
      </c>
      <c r="FW1689" s="44">
        <v>2029</v>
      </c>
      <c r="FX1689" s="44">
        <v>2029</v>
      </c>
      <c r="FY1689" s="44">
        <v>2029</v>
      </c>
      <c r="FZ1689" s="44">
        <v>2029</v>
      </c>
      <c r="GA1689" s="44">
        <v>2029</v>
      </c>
      <c r="GB1689" s="44">
        <v>2029</v>
      </c>
      <c r="GC1689" s="44">
        <v>2030</v>
      </c>
      <c r="GD1689" s="44">
        <v>2030</v>
      </c>
      <c r="GE1689" s="44">
        <v>2030</v>
      </c>
      <c r="GF1689" s="44">
        <v>2030</v>
      </c>
      <c r="GG1689" s="44">
        <v>2030</v>
      </c>
      <c r="GH1689" s="44">
        <v>2030</v>
      </c>
      <c r="GI1689" s="44">
        <v>2030</v>
      </c>
      <c r="GJ1689" s="44">
        <v>2030</v>
      </c>
      <c r="GK1689" s="44">
        <v>2030</v>
      </c>
      <c r="GL1689" s="44">
        <v>2030</v>
      </c>
      <c r="GM1689" s="54" t="s">
        <v>2</v>
      </c>
      <c r="GP1689" s="2" t="s">
        <v>7</v>
      </c>
    </row>
    <row r="1690" spans="1:209" x14ac:dyDescent="0.2">
      <c r="B1690" s="26"/>
      <c r="E1690" s="52" t="s">
        <v>1758</v>
      </c>
      <c r="F1690" s="53">
        <f>CNTR_ReportingYear</f>
        <v>2024</v>
      </c>
      <c r="G1690" s="3"/>
      <c r="H1690" s="3"/>
      <c r="I1690" s="3"/>
      <c r="J1690" s="3"/>
      <c r="K1690" s="3"/>
      <c r="L1690" s="3"/>
      <c r="M1690" s="3"/>
      <c r="N1690" s="3"/>
      <c r="O1690" s="3"/>
      <c r="P1690" s="3"/>
      <c r="Q1690" s="3"/>
      <c r="R1690" s="51"/>
      <c r="S1690" s="16"/>
      <c r="DS1690" s="50"/>
      <c r="DT1690" s="44"/>
      <c r="DU1690" s="44"/>
      <c r="DV1690" s="44"/>
      <c r="DW1690" s="44"/>
      <c r="DX1690" s="44"/>
      <c r="DY1690" s="44"/>
      <c r="DZ1690" s="44"/>
      <c r="EA1690" s="44"/>
      <c r="EB1690" s="44"/>
      <c r="EC1690" s="44"/>
      <c r="ED1690" s="44"/>
      <c r="EE1690" s="44"/>
      <c r="EF1690" s="44"/>
      <c r="EG1690" s="44"/>
      <c r="EH1690" s="44"/>
      <c r="EI1690" s="44"/>
      <c r="EJ1690" s="44"/>
      <c r="EK1690" s="44"/>
      <c r="EL1690" s="44"/>
      <c r="EM1690" s="44"/>
      <c r="EN1690" s="44"/>
      <c r="EO1690" s="44"/>
      <c r="EP1690" s="44"/>
      <c r="EQ1690" s="44"/>
      <c r="ER1690" s="44"/>
      <c r="ES1690" s="44"/>
      <c r="ET1690" s="44"/>
      <c r="EU1690" s="44"/>
      <c r="EV1690" s="44"/>
      <c r="EW1690" s="44"/>
      <c r="EX1690" s="44"/>
      <c r="EY1690" s="44"/>
      <c r="EZ1690" s="44"/>
      <c r="FA1690" s="44"/>
      <c r="FB1690" s="44"/>
      <c r="FC1690" s="44"/>
      <c r="FD1690" s="44"/>
      <c r="FE1690" s="44"/>
      <c r="FF1690" s="44"/>
      <c r="FG1690" s="44"/>
      <c r="FH1690" s="44"/>
      <c r="FI1690" s="44"/>
      <c r="FJ1690" s="44"/>
      <c r="FK1690" s="44"/>
      <c r="FL1690" s="44"/>
      <c r="FM1690" s="44"/>
      <c r="FN1690" s="44"/>
      <c r="FO1690" s="44"/>
      <c r="FP1690" s="44"/>
      <c r="FQ1690" s="44"/>
      <c r="FR1690" s="44"/>
      <c r="FS1690" s="44"/>
      <c r="FT1690" s="44"/>
      <c r="FU1690" s="44"/>
      <c r="FV1690" s="44"/>
      <c r="FW1690" s="44"/>
      <c r="FX1690" s="44"/>
      <c r="FY1690" s="44"/>
      <c r="FZ1690" s="44"/>
      <c r="GA1690" s="44"/>
      <c r="GB1690" s="44"/>
      <c r="GC1690" s="44"/>
      <c r="GD1690" s="44"/>
      <c r="GE1690" s="44"/>
      <c r="GF1690" s="44"/>
      <c r="GG1690" s="44"/>
      <c r="GH1690" s="44"/>
      <c r="GI1690" s="44"/>
      <c r="GJ1690" s="44"/>
      <c r="GK1690" s="44"/>
      <c r="GL1690" s="44"/>
      <c r="GM1690" s="49"/>
    </row>
    <row r="1691" spans="1:209" ht="5.0999999999999996" customHeight="1" x14ac:dyDescent="0.2">
      <c r="B1691" s="26"/>
      <c r="E1691" s="37"/>
      <c r="R1691" s="51"/>
      <c r="S1691" s="16"/>
      <c r="DS1691" s="50"/>
      <c r="DT1691" s="44"/>
      <c r="DU1691" s="44"/>
      <c r="DV1691" s="44"/>
      <c r="DW1691" s="44"/>
      <c r="DX1691" s="44"/>
      <c r="DY1691" s="44"/>
      <c r="DZ1691" s="44"/>
      <c r="EA1691" s="44"/>
      <c r="EB1691" s="44"/>
      <c r="EC1691" s="44"/>
      <c r="ED1691" s="44"/>
      <c r="EE1691" s="44"/>
      <c r="EF1691" s="44"/>
      <c r="EG1691" s="44"/>
      <c r="EH1691" s="44"/>
      <c r="EI1691" s="44"/>
      <c r="EJ1691" s="44"/>
      <c r="EK1691" s="44"/>
      <c r="EL1691" s="44"/>
      <c r="EM1691" s="44"/>
      <c r="EN1691" s="44"/>
      <c r="EO1691" s="44"/>
      <c r="EP1691" s="44"/>
      <c r="EQ1691" s="44"/>
      <c r="ER1691" s="44"/>
      <c r="ES1691" s="44"/>
      <c r="ET1691" s="44"/>
      <c r="EU1691" s="44"/>
      <c r="EV1691" s="44"/>
      <c r="EW1691" s="44"/>
      <c r="EX1691" s="44"/>
      <c r="EY1691" s="44"/>
      <c r="EZ1691" s="44"/>
      <c r="FA1691" s="44"/>
      <c r="FB1691" s="44"/>
      <c r="FC1691" s="44"/>
      <c r="FD1691" s="44"/>
      <c r="FE1691" s="44"/>
      <c r="FF1691" s="44"/>
      <c r="FG1691" s="44"/>
      <c r="FH1691" s="44"/>
      <c r="FI1691" s="44"/>
      <c r="FJ1691" s="44"/>
      <c r="FK1691" s="44"/>
      <c r="FL1691" s="44"/>
      <c r="FM1691" s="44"/>
      <c r="FN1691" s="44"/>
      <c r="FO1691" s="44"/>
      <c r="FP1691" s="44"/>
      <c r="FQ1691" s="44"/>
      <c r="FR1691" s="44"/>
      <c r="FS1691" s="44"/>
      <c r="FT1691" s="44"/>
      <c r="FU1691" s="44"/>
      <c r="FV1691" s="44"/>
      <c r="FW1691" s="44"/>
      <c r="FX1691" s="44"/>
      <c r="FY1691" s="44"/>
      <c r="FZ1691" s="44"/>
      <c r="GA1691" s="44"/>
      <c r="GB1691" s="44"/>
      <c r="GC1691" s="44"/>
      <c r="GD1691" s="44"/>
      <c r="GE1691" s="44"/>
      <c r="GF1691" s="44"/>
      <c r="GG1691" s="44"/>
      <c r="GH1691" s="44"/>
      <c r="GI1691" s="44"/>
      <c r="GJ1691" s="44"/>
      <c r="GK1691" s="44"/>
      <c r="GL1691" s="44"/>
      <c r="GM1691" s="49"/>
    </row>
    <row r="1692" spans="1:209" ht="25.5" customHeight="1" x14ac:dyDescent="0.2">
      <c r="B1692" s="26"/>
      <c r="E1692" s="37"/>
      <c r="G1692" s="48" t="s">
        <v>1757</v>
      </c>
      <c r="H1692" s="47" t="str">
        <f>Translations!$B$1428</f>
        <v>Nákup</v>
      </c>
      <c r="I1692" s="47" t="str">
        <f>Translations!$B$1429</f>
        <v>Spotřeba</v>
      </c>
      <c r="J1692" s="47" t="str">
        <f>Translations!$B$1413</f>
        <v>Zásoby (počáteční stav)</v>
      </c>
      <c r="K1692" s="47" t="str">
        <f>Translations!$B$1430</f>
        <v>Zásoby ( na konci)</v>
      </c>
      <c r="L1692" s="47" t="str">
        <f>Translations!$B$632</f>
        <v>Export</v>
      </c>
      <c r="M1692" s="46"/>
      <c r="N1692" s="351" t="str">
        <f>Translations!$B$1431</f>
        <v>Jednotky v tabulce:</v>
      </c>
      <c r="O1692" s="352"/>
      <c r="P1692" s="45" t="str">
        <f>L1615</f>
        <v>t</v>
      </c>
      <c r="R1692" s="41"/>
      <c r="S1692" s="16"/>
      <c r="DS1692" s="42" t="s">
        <v>4</v>
      </c>
      <c r="DT1692" s="44" t="s">
        <v>3</v>
      </c>
      <c r="DU1692" s="44" t="str">
        <f t="shared" ref="DU1692:ED1692" si="1828">E1644</f>
        <v/>
      </c>
      <c r="DV1692" s="44" t="str">
        <f t="shared" si="1828"/>
        <v/>
      </c>
      <c r="DW1692" s="44" t="str">
        <f t="shared" si="1828"/>
        <v/>
      </c>
      <c r="DX1692" s="44" t="str">
        <f t="shared" si="1828"/>
        <v/>
      </c>
      <c r="DY1692" s="44" t="str">
        <f t="shared" si="1828"/>
        <v/>
      </c>
      <c r="DZ1692" s="44" t="str">
        <f t="shared" si="1828"/>
        <v/>
      </c>
      <c r="EA1692" s="44" t="str">
        <f t="shared" si="1828"/>
        <v/>
      </c>
      <c r="EB1692" s="44" t="str">
        <f t="shared" si="1828"/>
        <v/>
      </c>
      <c r="EC1692" s="44" t="str">
        <f t="shared" si="1828"/>
        <v/>
      </c>
      <c r="ED1692" s="44" t="str">
        <f t="shared" si="1828"/>
        <v/>
      </c>
      <c r="EE1692" s="44" t="str">
        <f t="shared" ref="EE1692:EN1692" si="1829">E1644</f>
        <v/>
      </c>
      <c r="EF1692" s="44" t="str">
        <f t="shared" si="1829"/>
        <v/>
      </c>
      <c r="EG1692" s="44" t="str">
        <f t="shared" si="1829"/>
        <v/>
      </c>
      <c r="EH1692" s="44" t="str">
        <f t="shared" si="1829"/>
        <v/>
      </c>
      <c r="EI1692" s="44" t="str">
        <f t="shared" si="1829"/>
        <v/>
      </c>
      <c r="EJ1692" s="44" t="str">
        <f t="shared" si="1829"/>
        <v/>
      </c>
      <c r="EK1692" s="44" t="str">
        <f t="shared" si="1829"/>
        <v/>
      </c>
      <c r="EL1692" s="44" t="str">
        <f t="shared" si="1829"/>
        <v/>
      </c>
      <c r="EM1692" s="44" t="str">
        <f t="shared" si="1829"/>
        <v/>
      </c>
      <c r="EN1692" s="44" t="str">
        <f t="shared" si="1829"/>
        <v/>
      </c>
      <c r="EO1692" s="44" t="str">
        <f t="shared" ref="EO1692:EX1692" si="1830">E1644</f>
        <v/>
      </c>
      <c r="EP1692" s="44" t="str">
        <f t="shared" si="1830"/>
        <v/>
      </c>
      <c r="EQ1692" s="44" t="str">
        <f t="shared" si="1830"/>
        <v/>
      </c>
      <c r="ER1692" s="44" t="str">
        <f t="shared" si="1830"/>
        <v/>
      </c>
      <c r="ES1692" s="44" t="str">
        <f t="shared" si="1830"/>
        <v/>
      </c>
      <c r="ET1692" s="44" t="str">
        <f t="shared" si="1830"/>
        <v/>
      </c>
      <c r="EU1692" s="44" t="str">
        <f t="shared" si="1830"/>
        <v/>
      </c>
      <c r="EV1692" s="44" t="str">
        <f t="shared" si="1830"/>
        <v/>
      </c>
      <c r="EW1692" s="44" t="str">
        <f t="shared" si="1830"/>
        <v/>
      </c>
      <c r="EX1692" s="44" t="str">
        <f t="shared" si="1830"/>
        <v/>
      </c>
      <c r="EY1692" s="44" t="str">
        <f t="shared" ref="EY1692:FH1692" si="1831">E1644</f>
        <v/>
      </c>
      <c r="EZ1692" s="44" t="str">
        <f t="shared" si="1831"/>
        <v/>
      </c>
      <c r="FA1692" s="44" t="str">
        <f t="shared" si="1831"/>
        <v/>
      </c>
      <c r="FB1692" s="44" t="str">
        <f t="shared" si="1831"/>
        <v/>
      </c>
      <c r="FC1692" s="44" t="str">
        <f t="shared" si="1831"/>
        <v/>
      </c>
      <c r="FD1692" s="44" t="str">
        <f t="shared" si="1831"/>
        <v/>
      </c>
      <c r="FE1692" s="44" t="str">
        <f t="shared" si="1831"/>
        <v/>
      </c>
      <c r="FF1692" s="44" t="str">
        <f t="shared" si="1831"/>
        <v/>
      </c>
      <c r="FG1692" s="44" t="str">
        <f t="shared" si="1831"/>
        <v/>
      </c>
      <c r="FH1692" s="44" t="str">
        <f t="shared" si="1831"/>
        <v/>
      </c>
      <c r="FI1692" s="44" t="str">
        <f t="shared" ref="FI1692:FR1692" si="1832">E1644</f>
        <v/>
      </c>
      <c r="FJ1692" s="44" t="str">
        <f t="shared" si="1832"/>
        <v/>
      </c>
      <c r="FK1692" s="44" t="str">
        <f t="shared" si="1832"/>
        <v/>
      </c>
      <c r="FL1692" s="44" t="str">
        <f t="shared" si="1832"/>
        <v/>
      </c>
      <c r="FM1692" s="44" t="str">
        <f t="shared" si="1832"/>
        <v/>
      </c>
      <c r="FN1692" s="44" t="str">
        <f t="shared" si="1832"/>
        <v/>
      </c>
      <c r="FO1692" s="44" t="str">
        <f t="shared" si="1832"/>
        <v/>
      </c>
      <c r="FP1692" s="44" t="str">
        <f t="shared" si="1832"/>
        <v/>
      </c>
      <c r="FQ1692" s="44" t="str">
        <f t="shared" si="1832"/>
        <v/>
      </c>
      <c r="FR1692" s="44" t="str">
        <f t="shared" si="1832"/>
        <v/>
      </c>
      <c r="FS1692" s="44" t="str">
        <f t="shared" ref="FS1692:GB1692" si="1833">E1644</f>
        <v/>
      </c>
      <c r="FT1692" s="44" t="str">
        <f t="shared" si="1833"/>
        <v/>
      </c>
      <c r="FU1692" s="44" t="str">
        <f t="shared" si="1833"/>
        <v/>
      </c>
      <c r="FV1692" s="44" t="str">
        <f t="shared" si="1833"/>
        <v/>
      </c>
      <c r="FW1692" s="44" t="str">
        <f t="shared" si="1833"/>
        <v/>
      </c>
      <c r="FX1692" s="44" t="str">
        <f t="shared" si="1833"/>
        <v/>
      </c>
      <c r="FY1692" s="44" t="str">
        <f t="shared" si="1833"/>
        <v/>
      </c>
      <c r="FZ1692" s="44" t="str">
        <f t="shared" si="1833"/>
        <v/>
      </c>
      <c r="GA1692" s="44" t="str">
        <f t="shared" si="1833"/>
        <v/>
      </c>
      <c r="GB1692" s="44" t="str">
        <f t="shared" si="1833"/>
        <v/>
      </c>
      <c r="GC1692" s="44" t="str">
        <f t="shared" ref="GC1692:GL1692" si="1834">E1644</f>
        <v/>
      </c>
      <c r="GD1692" s="44" t="str">
        <f t="shared" si="1834"/>
        <v/>
      </c>
      <c r="GE1692" s="44" t="str">
        <f t="shared" si="1834"/>
        <v/>
      </c>
      <c r="GF1692" s="44" t="str">
        <f t="shared" si="1834"/>
        <v/>
      </c>
      <c r="GG1692" s="44" t="str">
        <f t="shared" si="1834"/>
        <v/>
      </c>
      <c r="GH1692" s="44" t="str">
        <f t="shared" si="1834"/>
        <v/>
      </c>
      <c r="GI1692" s="44" t="str">
        <f t="shared" si="1834"/>
        <v/>
      </c>
      <c r="GJ1692" s="44" t="str">
        <f t="shared" si="1834"/>
        <v/>
      </c>
      <c r="GK1692" s="44" t="str">
        <f t="shared" si="1834"/>
        <v/>
      </c>
      <c r="GL1692" s="44" t="str">
        <f t="shared" si="1834"/>
        <v/>
      </c>
      <c r="GM1692" s="43"/>
      <c r="GO1692" s="42" t="s">
        <v>4</v>
      </c>
      <c r="GP1692" s="27" t="s">
        <v>3</v>
      </c>
      <c r="GQ1692" s="27" t="str">
        <f t="shared" ref="GQ1692:GZ1692" si="1835">E1644</f>
        <v/>
      </c>
      <c r="GR1692" s="27" t="str">
        <f t="shared" si="1835"/>
        <v/>
      </c>
      <c r="GS1692" s="27" t="str">
        <f t="shared" si="1835"/>
        <v/>
      </c>
      <c r="GT1692" s="27" t="str">
        <f t="shared" si="1835"/>
        <v/>
      </c>
      <c r="GU1692" s="27" t="str">
        <f t="shared" si="1835"/>
        <v/>
      </c>
      <c r="GV1692" s="27" t="str">
        <f t="shared" si="1835"/>
        <v/>
      </c>
      <c r="GW1692" s="27" t="str">
        <f t="shared" si="1835"/>
        <v/>
      </c>
      <c r="GX1692" s="27" t="str">
        <f t="shared" si="1835"/>
        <v/>
      </c>
      <c r="GY1692" s="27" t="str">
        <f t="shared" si="1835"/>
        <v/>
      </c>
      <c r="GZ1692" s="27" t="str">
        <f t="shared" si="1835"/>
        <v/>
      </c>
      <c r="HA1692" s="27" t="s">
        <v>2</v>
      </c>
    </row>
    <row r="1693" spans="1:209" hidden="1" x14ac:dyDescent="0.2">
      <c r="A1693" s="2" t="s">
        <v>1</v>
      </c>
      <c r="B1693" s="26"/>
      <c r="E1693" s="37"/>
      <c r="R1693" s="41"/>
      <c r="S1693" s="16"/>
      <c r="DS1693" s="29">
        <v>2023</v>
      </c>
      <c r="DT1693" s="30">
        <f t="shared" ref="DT1693:EY1693" si="1836">DT1657-DT1669</f>
        <v>0</v>
      </c>
      <c r="DU1693" s="30">
        <f t="shared" si="1836"/>
        <v>0</v>
      </c>
      <c r="DV1693" s="30">
        <f t="shared" si="1836"/>
        <v>0</v>
      </c>
      <c r="DW1693" s="30">
        <f t="shared" si="1836"/>
        <v>0</v>
      </c>
      <c r="DX1693" s="30">
        <f t="shared" si="1836"/>
        <v>0</v>
      </c>
      <c r="DY1693" s="30">
        <f t="shared" si="1836"/>
        <v>0</v>
      </c>
      <c r="DZ1693" s="30">
        <f t="shared" si="1836"/>
        <v>0</v>
      </c>
      <c r="EA1693" s="30">
        <f t="shared" si="1836"/>
        <v>0</v>
      </c>
      <c r="EB1693" s="30">
        <f t="shared" si="1836"/>
        <v>0</v>
      </c>
      <c r="EC1693" s="30">
        <f t="shared" si="1836"/>
        <v>0</v>
      </c>
      <c r="ED1693" s="30">
        <f t="shared" si="1836"/>
        <v>0</v>
      </c>
      <c r="EE1693" s="30">
        <f t="shared" si="1836"/>
        <v>0</v>
      </c>
      <c r="EF1693" s="30">
        <f t="shared" si="1836"/>
        <v>0</v>
      </c>
      <c r="EG1693" s="30">
        <f t="shared" si="1836"/>
        <v>0</v>
      </c>
      <c r="EH1693" s="30">
        <f t="shared" si="1836"/>
        <v>0</v>
      </c>
      <c r="EI1693" s="30">
        <f t="shared" si="1836"/>
        <v>0</v>
      </c>
      <c r="EJ1693" s="30">
        <f t="shared" si="1836"/>
        <v>0</v>
      </c>
      <c r="EK1693" s="30">
        <f t="shared" si="1836"/>
        <v>0</v>
      </c>
      <c r="EL1693" s="30">
        <f t="shared" si="1836"/>
        <v>0</v>
      </c>
      <c r="EM1693" s="30">
        <f t="shared" si="1836"/>
        <v>0</v>
      </c>
      <c r="EN1693" s="30">
        <f t="shared" si="1836"/>
        <v>0</v>
      </c>
      <c r="EO1693" s="30">
        <f t="shared" si="1836"/>
        <v>0</v>
      </c>
      <c r="EP1693" s="30">
        <f t="shared" si="1836"/>
        <v>0</v>
      </c>
      <c r="EQ1693" s="30">
        <f t="shared" si="1836"/>
        <v>0</v>
      </c>
      <c r="ER1693" s="30">
        <f t="shared" si="1836"/>
        <v>0</v>
      </c>
      <c r="ES1693" s="30">
        <f t="shared" si="1836"/>
        <v>0</v>
      </c>
      <c r="ET1693" s="30">
        <f t="shared" si="1836"/>
        <v>0</v>
      </c>
      <c r="EU1693" s="30">
        <f t="shared" si="1836"/>
        <v>0</v>
      </c>
      <c r="EV1693" s="30">
        <f t="shared" si="1836"/>
        <v>0</v>
      </c>
      <c r="EW1693" s="30">
        <f t="shared" si="1836"/>
        <v>0</v>
      </c>
      <c r="EX1693" s="30">
        <f t="shared" si="1836"/>
        <v>0</v>
      </c>
      <c r="EY1693" s="30">
        <f t="shared" si="1836"/>
        <v>0</v>
      </c>
      <c r="EZ1693" s="30">
        <f t="shared" ref="EZ1693:GE1693" si="1837">EZ1657-EZ1669</f>
        <v>0</v>
      </c>
      <c r="FA1693" s="30">
        <f t="shared" si="1837"/>
        <v>0</v>
      </c>
      <c r="FB1693" s="30">
        <f t="shared" si="1837"/>
        <v>0</v>
      </c>
      <c r="FC1693" s="30">
        <f t="shared" si="1837"/>
        <v>0</v>
      </c>
      <c r="FD1693" s="30">
        <f t="shared" si="1837"/>
        <v>0</v>
      </c>
      <c r="FE1693" s="30">
        <f t="shared" si="1837"/>
        <v>0</v>
      </c>
      <c r="FF1693" s="30">
        <f t="shared" si="1837"/>
        <v>0</v>
      </c>
      <c r="FG1693" s="30">
        <f t="shared" si="1837"/>
        <v>0</v>
      </c>
      <c r="FH1693" s="30">
        <f t="shared" si="1837"/>
        <v>0</v>
      </c>
      <c r="FI1693" s="30">
        <f t="shared" si="1837"/>
        <v>0</v>
      </c>
      <c r="FJ1693" s="30">
        <f t="shared" si="1837"/>
        <v>0</v>
      </c>
      <c r="FK1693" s="30">
        <f t="shared" si="1837"/>
        <v>0</v>
      </c>
      <c r="FL1693" s="30">
        <f t="shared" si="1837"/>
        <v>0</v>
      </c>
      <c r="FM1693" s="30">
        <f t="shared" si="1837"/>
        <v>0</v>
      </c>
      <c r="FN1693" s="30">
        <f t="shared" si="1837"/>
        <v>0</v>
      </c>
      <c r="FO1693" s="30">
        <f t="shared" si="1837"/>
        <v>0</v>
      </c>
      <c r="FP1693" s="30">
        <f t="shared" si="1837"/>
        <v>0</v>
      </c>
      <c r="FQ1693" s="30">
        <f t="shared" si="1837"/>
        <v>0</v>
      </c>
      <c r="FR1693" s="30">
        <f t="shared" si="1837"/>
        <v>0</v>
      </c>
      <c r="FS1693" s="30">
        <f t="shared" si="1837"/>
        <v>0</v>
      </c>
      <c r="FT1693" s="30">
        <f t="shared" si="1837"/>
        <v>0</v>
      </c>
      <c r="FU1693" s="30">
        <f t="shared" si="1837"/>
        <v>0</v>
      </c>
      <c r="FV1693" s="30">
        <f t="shared" si="1837"/>
        <v>0</v>
      </c>
      <c r="FW1693" s="30">
        <f t="shared" si="1837"/>
        <v>0</v>
      </c>
      <c r="FX1693" s="30">
        <f t="shared" si="1837"/>
        <v>0</v>
      </c>
      <c r="FY1693" s="30">
        <f t="shared" si="1837"/>
        <v>0</v>
      </c>
      <c r="FZ1693" s="30">
        <f t="shared" si="1837"/>
        <v>0</v>
      </c>
      <c r="GA1693" s="30">
        <f t="shared" si="1837"/>
        <v>0</v>
      </c>
      <c r="GB1693" s="30">
        <f t="shared" si="1837"/>
        <v>0</v>
      </c>
      <c r="GC1693" s="30">
        <f t="shared" si="1837"/>
        <v>0</v>
      </c>
      <c r="GD1693" s="30">
        <f t="shared" si="1837"/>
        <v>0</v>
      </c>
      <c r="GE1693" s="30">
        <f t="shared" si="1837"/>
        <v>0</v>
      </c>
      <c r="GF1693" s="30">
        <f t="shared" ref="GF1693:GL1693" si="1838">GF1657-GF1669</f>
        <v>0</v>
      </c>
      <c r="GG1693" s="30">
        <f t="shared" si="1838"/>
        <v>0</v>
      </c>
      <c r="GH1693" s="30">
        <f t="shared" si="1838"/>
        <v>0</v>
      </c>
      <c r="GI1693" s="30">
        <f t="shared" si="1838"/>
        <v>0</v>
      </c>
      <c r="GJ1693" s="30">
        <f t="shared" si="1838"/>
        <v>0</v>
      </c>
      <c r="GK1693" s="30">
        <f t="shared" si="1838"/>
        <v>0</v>
      </c>
      <c r="GL1693" s="30">
        <f t="shared" si="1838"/>
        <v>0</v>
      </c>
      <c r="GM1693" s="30" t="b">
        <f t="shared" ref="GM1693:GM1700" si="1839">SUM(DT1693:GL1693)+SUM(Z1645:AI1645)-SUM(HC1669:HL1669)=Q1645</f>
        <v>1</v>
      </c>
      <c r="GO1693" s="29">
        <v>2023</v>
      </c>
      <c r="GP1693" s="27">
        <f>SUMIF(DT1656:GL1656,GP1656,DT1693:GL1693)</f>
        <v>0</v>
      </c>
      <c r="GQ1693" s="28">
        <f>SUMIF(DT1656:GL1656,GQ1656,DT1693:GL1693)</f>
        <v>0</v>
      </c>
      <c r="GR1693" s="28">
        <f>SUMIF(DT1656:GL1656,GR1656,DT1693:GL1693)</f>
        <v>0</v>
      </c>
      <c r="GS1693" s="28">
        <f>SUMIF(DT1656:GL1656,GS1656,DT1693:GL1693)</f>
        <v>0</v>
      </c>
      <c r="GT1693" s="28">
        <f>SUMIF(DT1656:GL1656,GT1656,DT1693:GL1693)</f>
        <v>0</v>
      </c>
      <c r="GU1693" s="28">
        <f>SUMIF(DT1656:GL1656,GU1656,DT1693:GL1693)</f>
        <v>0</v>
      </c>
      <c r="GV1693" s="28">
        <f>SUMIF(DT1656:GL1656,GV1656,DT1693:GL1693)</f>
        <v>0</v>
      </c>
      <c r="GW1693" s="28">
        <f>SUMIF(DT1656:GL1656,GW1656,DT1693:GL1693)</f>
        <v>0</v>
      </c>
      <c r="GX1693" s="28">
        <f>SUMIF(DT1656:GL1656,GX1656,DT1693:GL1693)</f>
        <v>0</v>
      </c>
      <c r="GY1693" s="28">
        <f>SUMIF(DT1656:GL1656,GY1656,DT1693:GL1693)</f>
        <v>0</v>
      </c>
      <c r="GZ1693" s="28">
        <f>SUMIF(DT1656:GL1656,GZ1656,DT1693:GL1693)</f>
        <v>0</v>
      </c>
      <c r="HA1693" s="27" t="b">
        <f t="shared" ref="HA1693:HA1700" si="1840">SUM(GP1693:GZ1693)-SUM(HC1669:HL1669)=(Q1645-SUM(Z1645:AI1645))</f>
        <v>1</v>
      </c>
    </row>
    <row r="1694" spans="1:209" x14ac:dyDescent="0.2">
      <c r="B1694" s="26"/>
      <c r="E1694" s="37"/>
      <c r="G1694" s="36">
        <v>2024</v>
      </c>
      <c r="H1694" s="35">
        <f>IF(G1694&gt;CNTR_ReportingYear,"",INDEX(E1646:N1646,MATCH(U1685,E1644:N1644,0)))</f>
        <v>0</v>
      </c>
      <c r="I1694" s="35">
        <f>IF(G1694&gt;CNTR_ReportingYear,"",INDEX(GQ1694:GZ1700,MATCH(G1694,GO1694:GO1700,0),MATCH(U1685,GQ1692:GZ1692,0))-INDEX(HC1670:HL1676,MATCH(G1694,GO1670:GO1676,0),MATCH(U1685,HC1668:HL1668,0))+INDEX(Z1645:AI1652,MATCH(G1694,D1645:D1652,0),MATCH(U1685,Z1644:AI1644,0)))</f>
        <v>0</v>
      </c>
      <c r="J1694" s="35">
        <f>IF(G1694&gt;CNTR_ReportingYear,"",SUMIFS(AY1657:DQ1657,AY1656:DQ1656,U1685))</f>
        <v>0</v>
      </c>
      <c r="K1694" s="35">
        <f>IF(G1694&gt;CNTR_ReportingYear,"",SUMIFS(AY1658:DQ1658,AY1656:DQ1656,U1685))</f>
        <v>0</v>
      </c>
      <c r="L1694" s="35">
        <f>IF(G1694&gt;CNTR_ReportingYear,"",INDEX(GQ1670:GZ1676,MATCH(G1694,GO1670:GO1676,0),MATCH(U1685,GQ1668:GZ1668,0))+INDEX(HC1670:HL1676,MATCH(G1694,GO1670:GO1676,0),MATCH(U1685,HC1668:HL1668,0)))</f>
        <v>0</v>
      </c>
      <c r="M1694" s="34"/>
      <c r="N1694" s="40" t="str">
        <f>H1692</f>
        <v>Nákup</v>
      </c>
      <c r="O1694" s="337" t="str">
        <f>Translations!$B$1432</f>
        <v>Množství nakoupeného paliva</v>
      </c>
      <c r="P1694" s="337"/>
      <c r="Q1694" s="337"/>
      <c r="R1694" s="31"/>
      <c r="S1694" s="16"/>
      <c r="DS1694" s="29">
        <v>2024</v>
      </c>
      <c r="DT1694" s="30">
        <f t="shared" ref="DT1694:EY1694" si="1841">DT1658-DT1670</f>
        <v>0</v>
      </c>
      <c r="DU1694" s="30">
        <f t="shared" si="1841"/>
        <v>0</v>
      </c>
      <c r="DV1694" s="30">
        <f t="shared" si="1841"/>
        <v>0</v>
      </c>
      <c r="DW1694" s="30">
        <f t="shared" si="1841"/>
        <v>0</v>
      </c>
      <c r="DX1694" s="30">
        <f t="shared" si="1841"/>
        <v>0</v>
      </c>
      <c r="DY1694" s="30">
        <f t="shared" si="1841"/>
        <v>0</v>
      </c>
      <c r="DZ1694" s="30">
        <f t="shared" si="1841"/>
        <v>0</v>
      </c>
      <c r="EA1694" s="30">
        <f t="shared" si="1841"/>
        <v>0</v>
      </c>
      <c r="EB1694" s="30">
        <f t="shared" si="1841"/>
        <v>0</v>
      </c>
      <c r="EC1694" s="30">
        <f t="shared" si="1841"/>
        <v>0</v>
      </c>
      <c r="ED1694" s="30">
        <f t="shared" si="1841"/>
        <v>0</v>
      </c>
      <c r="EE1694" s="30">
        <f t="shared" si="1841"/>
        <v>0</v>
      </c>
      <c r="EF1694" s="30">
        <f t="shared" si="1841"/>
        <v>0</v>
      </c>
      <c r="EG1694" s="30">
        <f t="shared" si="1841"/>
        <v>0</v>
      </c>
      <c r="EH1694" s="30">
        <f t="shared" si="1841"/>
        <v>0</v>
      </c>
      <c r="EI1694" s="30">
        <f t="shared" si="1841"/>
        <v>0</v>
      </c>
      <c r="EJ1694" s="30">
        <f t="shared" si="1841"/>
        <v>0</v>
      </c>
      <c r="EK1694" s="30">
        <f t="shared" si="1841"/>
        <v>0</v>
      </c>
      <c r="EL1694" s="30">
        <f t="shared" si="1841"/>
        <v>0</v>
      </c>
      <c r="EM1694" s="30">
        <f t="shared" si="1841"/>
        <v>0</v>
      </c>
      <c r="EN1694" s="30">
        <f t="shared" si="1841"/>
        <v>0</v>
      </c>
      <c r="EO1694" s="30">
        <f t="shared" si="1841"/>
        <v>0</v>
      </c>
      <c r="EP1694" s="30">
        <f t="shared" si="1841"/>
        <v>0</v>
      </c>
      <c r="EQ1694" s="30">
        <f t="shared" si="1841"/>
        <v>0</v>
      </c>
      <c r="ER1694" s="30">
        <f t="shared" si="1841"/>
        <v>0</v>
      </c>
      <c r="ES1694" s="30">
        <f t="shared" si="1841"/>
        <v>0</v>
      </c>
      <c r="ET1694" s="30">
        <f t="shared" si="1841"/>
        <v>0</v>
      </c>
      <c r="EU1694" s="30">
        <f t="shared" si="1841"/>
        <v>0</v>
      </c>
      <c r="EV1694" s="30">
        <f t="shared" si="1841"/>
        <v>0</v>
      </c>
      <c r="EW1694" s="30">
        <f t="shared" si="1841"/>
        <v>0</v>
      </c>
      <c r="EX1694" s="30">
        <f t="shared" si="1841"/>
        <v>0</v>
      </c>
      <c r="EY1694" s="30">
        <f t="shared" si="1841"/>
        <v>0</v>
      </c>
      <c r="EZ1694" s="30">
        <f t="shared" ref="EZ1694:GE1694" si="1842">EZ1658-EZ1670</f>
        <v>0</v>
      </c>
      <c r="FA1694" s="30">
        <f t="shared" si="1842"/>
        <v>0</v>
      </c>
      <c r="FB1694" s="30">
        <f t="shared" si="1842"/>
        <v>0</v>
      </c>
      <c r="FC1694" s="30">
        <f t="shared" si="1842"/>
        <v>0</v>
      </c>
      <c r="FD1694" s="30">
        <f t="shared" si="1842"/>
        <v>0</v>
      </c>
      <c r="FE1694" s="30">
        <f t="shared" si="1842"/>
        <v>0</v>
      </c>
      <c r="FF1694" s="30">
        <f t="shared" si="1842"/>
        <v>0</v>
      </c>
      <c r="FG1694" s="30">
        <f t="shared" si="1842"/>
        <v>0</v>
      </c>
      <c r="FH1694" s="30">
        <f t="shared" si="1842"/>
        <v>0</v>
      </c>
      <c r="FI1694" s="30">
        <f t="shared" si="1842"/>
        <v>0</v>
      </c>
      <c r="FJ1694" s="30">
        <f t="shared" si="1842"/>
        <v>0</v>
      </c>
      <c r="FK1694" s="30">
        <f t="shared" si="1842"/>
        <v>0</v>
      </c>
      <c r="FL1694" s="30">
        <f t="shared" si="1842"/>
        <v>0</v>
      </c>
      <c r="FM1694" s="30">
        <f t="shared" si="1842"/>
        <v>0</v>
      </c>
      <c r="FN1694" s="30">
        <f t="shared" si="1842"/>
        <v>0</v>
      </c>
      <c r="FO1694" s="30">
        <f t="shared" si="1842"/>
        <v>0</v>
      </c>
      <c r="FP1694" s="30">
        <f t="shared" si="1842"/>
        <v>0</v>
      </c>
      <c r="FQ1694" s="30">
        <f t="shared" si="1842"/>
        <v>0</v>
      </c>
      <c r="FR1694" s="30">
        <f t="shared" si="1842"/>
        <v>0</v>
      </c>
      <c r="FS1694" s="30">
        <f t="shared" si="1842"/>
        <v>0</v>
      </c>
      <c r="FT1694" s="30">
        <f t="shared" si="1842"/>
        <v>0</v>
      </c>
      <c r="FU1694" s="30">
        <f t="shared" si="1842"/>
        <v>0</v>
      </c>
      <c r="FV1694" s="30">
        <f t="shared" si="1842"/>
        <v>0</v>
      </c>
      <c r="FW1694" s="30">
        <f t="shared" si="1842"/>
        <v>0</v>
      </c>
      <c r="FX1694" s="30">
        <f t="shared" si="1842"/>
        <v>0</v>
      </c>
      <c r="FY1694" s="30">
        <f t="shared" si="1842"/>
        <v>0</v>
      </c>
      <c r="FZ1694" s="30">
        <f t="shared" si="1842"/>
        <v>0</v>
      </c>
      <c r="GA1694" s="30">
        <f t="shared" si="1842"/>
        <v>0</v>
      </c>
      <c r="GB1694" s="30">
        <f t="shared" si="1842"/>
        <v>0</v>
      </c>
      <c r="GC1694" s="30">
        <f t="shared" si="1842"/>
        <v>0</v>
      </c>
      <c r="GD1694" s="30">
        <f t="shared" si="1842"/>
        <v>0</v>
      </c>
      <c r="GE1694" s="30">
        <f t="shared" si="1842"/>
        <v>0</v>
      </c>
      <c r="GF1694" s="30">
        <f t="shared" ref="GF1694:GL1694" si="1843">GF1658-GF1670</f>
        <v>0</v>
      </c>
      <c r="GG1694" s="30">
        <f t="shared" si="1843"/>
        <v>0</v>
      </c>
      <c r="GH1694" s="30">
        <f t="shared" si="1843"/>
        <v>0</v>
      </c>
      <c r="GI1694" s="30">
        <f t="shared" si="1843"/>
        <v>0</v>
      </c>
      <c r="GJ1694" s="30">
        <f t="shared" si="1843"/>
        <v>0</v>
      </c>
      <c r="GK1694" s="30">
        <f t="shared" si="1843"/>
        <v>0</v>
      </c>
      <c r="GL1694" s="30">
        <f t="shared" si="1843"/>
        <v>0</v>
      </c>
      <c r="GM1694" s="30" t="b">
        <f t="shared" si="1839"/>
        <v>1</v>
      </c>
      <c r="GO1694" s="29">
        <v>2024</v>
      </c>
      <c r="GP1694" s="27">
        <f>SUMIF(DT1656:GL1656,GP1656,DT1694:GL1694)</f>
        <v>0</v>
      </c>
      <c r="GQ1694" s="28">
        <f>SUMIF(DT1656:GL1656,GQ1656,DT1694:GL1694)</f>
        <v>0</v>
      </c>
      <c r="GR1694" s="28">
        <f>SUMIF(DT1656:GL1656,GR1656,DT1694:GL1694)</f>
        <v>0</v>
      </c>
      <c r="GS1694" s="28">
        <f>SUMIF(DT1656:GL1656,GS1656,DT1694:GL1694)</f>
        <v>0</v>
      </c>
      <c r="GT1694" s="28">
        <f>SUMIF(DT1656:GL1656,GT1656,DT1694:GL1694)</f>
        <v>0</v>
      </c>
      <c r="GU1694" s="28">
        <f>SUMIF(DT1656:GL1656,GU1656,DT1694:GL1694)</f>
        <v>0</v>
      </c>
      <c r="GV1694" s="28">
        <f>SUMIF(DT1656:GL1656,GV1656,DT1694:GL1694)</f>
        <v>0</v>
      </c>
      <c r="GW1694" s="28">
        <f>SUMIF(DT1656:GL1656,GW1656,DT1694:GL1694)</f>
        <v>0</v>
      </c>
      <c r="GX1694" s="28">
        <f>SUMIF(DT1656:GL1656,GX1656,DT1694:GL1694)</f>
        <v>0</v>
      </c>
      <c r="GY1694" s="28">
        <f>SUMIF(DT1656:GL1656,GY1656,DT1694:GL1694)</f>
        <v>0</v>
      </c>
      <c r="GZ1694" s="28">
        <f>SUMIF(DT1656:GL1656,GZ1656,DT1694:GL1694)</f>
        <v>0</v>
      </c>
      <c r="HA1694" s="27" t="b">
        <f t="shared" si="1840"/>
        <v>1</v>
      </c>
    </row>
    <row r="1695" spans="1:209" x14ac:dyDescent="0.2">
      <c r="B1695" s="26"/>
      <c r="E1695" s="37"/>
      <c r="G1695" s="36">
        <v>2025</v>
      </c>
      <c r="H1695" s="35" t="str">
        <f>IF(G1695&gt;CNTR_ReportingYear,"",INDEX(E1647:N1647,MATCH(U1685,E1644:N1644,0)))</f>
        <v/>
      </c>
      <c r="I1695" s="35" t="str">
        <f>IF(G1695&gt;CNTR_ReportingYear,"",INDEX(GQ1694:GZ1700,MATCH(G1695,GO1694:GO1700,0),MATCH(U1685,GQ1692:GZ1692,0))-INDEX(HC1670:HL1676,MATCH(G1695,GO1670:GO1676,0),MATCH(U1685,HC1668:HL1668,0))+INDEX(Z1645:AI1652,MATCH(G1695,D1645:D1652,0),MATCH(U1685,Z1644:AI1644,0)))</f>
        <v/>
      </c>
      <c r="J1695" s="35" t="str">
        <f>IF(G1695&gt;CNTR_ReportingYear,"",SUMIFS(AY1658:DQ1658,AY1656:DQ1656,U1685))</f>
        <v/>
      </c>
      <c r="K1695" s="35" t="str">
        <f>IF(G1695&gt;CNTR_ReportingYear,"",SUMIFS(AY1659:DQ1659,AY1656:DQ1656,U1685))</f>
        <v/>
      </c>
      <c r="L1695" s="35" t="str">
        <f>IF(G1695&gt;CNTR_ReportingYear,"",INDEX(GQ1670:GZ1676,MATCH(G1695,GO1670:GO1676,0),MATCH(U1685,GQ1668:GZ1668,0))+INDEX(HC1670:HL1676,MATCH(G1695,GO1670:GO1676,0),MATCH(U1685,HC1668:HL1668,0)))</f>
        <v/>
      </c>
      <c r="M1695" s="34"/>
      <c r="N1695" s="40" t="str">
        <f>I1692</f>
        <v>Spotřeba</v>
      </c>
      <c r="O1695" s="336" t="str">
        <f>Translations!$B$1433</f>
        <v>Množství spotřebované pro účely přílohy I</v>
      </c>
      <c r="P1695" s="336"/>
      <c r="Q1695" s="336"/>
      <c r="R1695" s="31"/>
      <c r="S1695" s="16"/>
      <c r="DS1695" s="29">
        <v>2025</v>
      </c>
      <c r="DT1695" s="30">
        <f t="shared" ref="DT1695:EY1695" si="1844">DT1659-DT1671</f>
        <v>0</v>
      </c>
      <c r="DU1695" s="30">
        <f t="shared" si="1844"/>
        <v>0</v>
      </c>
      <c r="DV1695" s="30">
        <f t="shared" si="1844"/>
        <v>0</v>
      </c>
      <c r="DW1695" s="30">
        <f t="shared" si="1844"/>
        <v>0</v>
      </c>
      <c r="DX1695" s="30">
        <f t="shared" si="1844"/>
        <v>0</v>
      </c>
      <c r="DY1695" s="30">
        <f t="shared" si="1844"/>
        <v>0</v>
      </c>
      <c r="DZ1695" s="30">
        <f t="shared" si="1844"/>
        <v>0</v>
      </c>
      <c r="EA1695" s="30">
        <f t="shared" si="1844"/>
        <v>0</v>
      </c>
      <c r="EB1695" s="30">
        <f t="shared" si="1844"/>
        <v>0</v>
      </c>
      <c r="EC1695" s="30">
        <f t="shared" si="1844"/>
        <v>0</v>
      </c>
      <c r="ED1695" s="30">
        <f t="shared" si="1844"/>
        <v>0</v>
      </c>
      <c r="EE1695" s="30">
        <f t="shared" si="1844"/>
        <v>0</v>
      </c>
      <c r="EF1695" s="30">
        <f t="shared" si="1844"/>
        <v>0</v>
      </c>
      <c r="EG1695" s="30">
        <f t="shared" si="1844"/>
        <v>0</v>
      </c>
      <c r="EH1695" s="30">
        <f t="shared" si="1844"/>
        <v>0</v>
      </c>
      <c r="EI1695" s="30">
        <f t="shared" si="1844"/>
        <v>0</v>
      </c>
      <c r="EJ1695" s="30">
        <f t="shared" si="1844"/>
        <v>0</v>
      </c>
      <c r="EK1695" s="30">
        <f t="shared" si="1844"/>
        <v>0</v>
      </c>
      <c r="EL1695" s="30">
        <f t="shared" si="1844"/>
        <v>0</v>
      </c>
      <c r="EM1695" s="30">
        <f t="shared" si="1844"/>
        <v>0</v>
      </c>
      <c r="EN1695" s="30">
        <f t="shared" si="1844"/>
        <v>0</v>
      </c>
      <c r="EO1695" s="30">
        <f t="shared" si="1844"/>
        <v>0</v>
      </c>
      <c r="EP1695" s="30">
        <f t="shared" si="1844"/>
        <v>0</v>
      </c>
      <c r="EQ1695" s="30">
        <f t="shared" si="1844"/>
        <v>0</v>
      </c>
      <c r="ER1695" s="30">
        <f t="shared" si="1844"/>
        <v>0</v>
      </c>
      <c r="ES1695" s="30">
        <f t="shared" si="1844"/>
        <v>0</v>
      </c>
      <c r="ET1695" s="30">
        <f t="shared" si="1844"/>
        <v>0</v>
      </c>
      <c r="EU1695" s="30">
        <f t="shared" si="1844"/>
        <v>0</v>
      </c>
      <c r="EV1695" s="30">
        <f t="shared" si="1844"/>
        <v>0</v>
      </c>
      <c r="EW1695" s="30">
        <f t="shared" si="1844"/>
        <v>0</v>
      </c>
      <c r="EX1695" s="30">
        <f t="shared" si="1844"/>
        <v>0</v>
      </c>
      <c r="EY1695" s="30">
        <f t="shared" si="1844"/>
        <v>0</v>
      </c>
      <c r="EZ1695" s="30">
        <f t="shared" ref="EZ1695:GE1695" si="1845">EZ1659-EZ1671</f>
        <v>0</v>
      </c>
      <c r="FA1695" s="30">
        <f t="shared" si="1845"/>
        <v>0</v>
      </c>
      <c r="FB1695" s="30">
        <f t="shared" si="1845"/>
        <v>0</v>
      </c>
      <c r="FC1695" s="30">
        <f t="shared" si="1845"/>
        <v>0</v>
      </c>
      <c r="FD1695" s="30">
        <f t="shared" si="1845"/>
        <v>0</v>
      </c>
      <c r="FE1695" s="30">
        <f t="shared" si="1845"/>
        <v>0</v>
      </c>
      <c r="FF1695" s="30">
        <f t="shared" si="1845"/>
        <v>0</v>
      </c>
      <c r="FG1695" s="30">
        <f t="shared" si="1845"/>
        <v>0</v>
      </c>
      <c r="FH1695" s="30">
        <f t="shared" si="1845"/>
        <v>0</v>
      </c>
      <c r="FI1695" s="30">
        <f t="shared" si="1845"/>
        <v>0</v>
      </c>
      <c r="FJ1695" s="30">
        <f t="shared" si="1845"/>
        <v>0</v>
      </c>
      <c r="FK1695" s="30">
        <f t="shared" si="1845"/>
        <v>0</v>
      </c>
      <c r="FL1695" s="30">
        <f t="shared" si="1845"/>
        <v>0</v>
      </c>
      <c r="FM1695" s="30">
        <f t="shared" si="1845"/>
        <v>0</v>
      </c>
      <c r="FN1695" s="30">
        <f t="shared" si="1845"/>
        <v>0</v>
      </c>
      <c r="FO1695" s="30">
        <f t="shared" si="1845"/>
        <v>0</v>
      </c>
      <c r="FP1695" s="30">
        <f t="shared" si="1845"/>
        <v>0</v>
      </c>
      <c r="FQ1695" s="30">
        <f t="shared" si="1845"/>
        <v>0</v>
      </c>
      <c r="FR1695" s="30">
        <f t="shared" si="1845"/>
        <v>0</v>
      </c>
      <c r="FS1695" s="30">
        <f t="shared" si="1845"/>
        <v>0</v>
      </c>
      <c r="FT1695" s="30">
        <f t="shared" si="1845"/>
        <v>0</v>
      </c>
      <c r="FU1695" s="30">
        <f t="shared" si="1845"/>
        <v>0</v>
      </c>
      <c r="FV1695" s="30">
        <f t="shared" si="1845"/>
        <v>0</v>
      </c>
      <c r="FW1695" s="30">
        <f t="shared" si="1845"/>
        <v>0</v>
      </c>
      <c r="FX1695" s="30">
        <f t="shared" si="1845"/>
        <v>0</v>
      </c>
      <c r="FY1695" s="30">
        <f t="shared" si="1845"/>
        <v>0</v>
      </c>
      <c r="FZ1695" s="30">
        <f t="shared" si="1845"/>
        <v>0</v>
      </c>
      <c r="GA1695" s="30">
        <f t="shared" si="1845"/>
        <v>0</v>
      </c>
      <c r="GB1695" s="30">
        <f t="shared" si="1845"/>
        <v>0</v>
      </c>
      <c r="GC1695" s="30">
        <f t="shared" si="1845"/>
        <v>0</v>
      </c>
      <c r="GD1695" s="30">
        <f t="shared" si="1845"/>
        <v>0</v>
      </c>
      <c r="GE1695" s="30">
        <f t="shared" si="1845"/>
        <v>0</v>
      </c>
      <c r="GF1695" s="30">
        <f t="shared" ref="GF1695:GL1695" si="1846">GF1659-GF1671</f>
        <v>0</v>
      </c>
      <c r="GG1695" s="30">
        <f t="shared" si="1846"/>
        <v>0</v>
      </c>
      <c r="GH1695" s="30">
        <f t="shared" si="1846"/>
        <v>0</v>
      </c>
      <c r="GI1695" s="30">
        <f t="shared" si="1846"/>
        <v>0</v>
      </c>
      <c r="GJ1695" s="30">
        <f t="shared" si="1846"/>
        <v>0</v>
      </c>
      <c r="GK1695" s="30">
        <f t="shared" si="1846"/>
        <v>0</v>
      </c>
      <c r="GL1695" s="30">
        <f t="shared" si="1846"/>
        <v>0</v>
      </c>
      <c r="GM1695" s="30" t="b">
        <f t="shared" si="1839"/>
        <v>1</v>
      </c>
      <c r="GO1695" s="29">
        <v>2025</v>
      </c>
      <c r="GP1695" s="27">
        <f>SUMIF(DT1656:GL1656,GP1656,DT1695:GL1695)</f>
        <v>0</v>
      </c>
      <c r="GQ1695" s="28">
        <f>SUMIF(DT1656:GL1656,GQ1656,DT1695:GL1695)</f>
        <v>0</v>
      </c>
      <c r="GR1695" s="28">
        <f>SUMIF(DT1656:GL1656,GR1656,DT1695:GL1695)</f>
        <v>0</v>
      </c>
      <c r="GS1695" s="28">
        <f>SUMIF(DT1656:GL1656,GS1656,DT1695:GL1695)</f>
        <v>0</v>
      </c>
      <c r="GT1695" s="28">
        <f>SUMIF(DT1656:GL1656,GT1656,DT1695:GL1695)</f>
        <v>0</v>
      </c>
      <c r="GU1695" s="28">
        <f>SUMIF(DT1656:GL1656,GU1656,DT1695:GL1695)</f>
        <v>0</v>
      </c>
      <c r="GV1695" s="28">
        <f>SUMIF(DT1656:GL1656,GV1656,DT1695:GL1695)</f>
        <v>0</v>
      </c>
      <c r="GW1695" s="28">
        <f>SUMIF(DT1656:GL1656,GW1656,DT1695:GL1695)</f>
        <v>0</v>
      </c>
      <c r="GX1695" s="28">
        <f>SUMIF(DT1656:GL1656,GX1656,DT1695:GL1695)</f>
        <v>0</v>
      </c>
      <c r="GY1695" s="28">
        <f>SUMIF(DT1656:GL1656,GY1656,DT1695:GL1695)</f>
        <v>0</v>
      </c>
      <c r="GZ1695" s="28">
        <f>SUMIF(DT1656:GL1656,GZ1656,DT1695:GL1695)</f>
        <v>0</v>
      </c>
      <c r="HA1695" s="27" t="b">
        <f t="shared" si="1840"/>
        <v>1</v>
      </c>
    </row>
    <row r="1696" spans="1:209" x14ac:dyDescent="0.2">
      <c r="B1696" s="26"/>
      <c r="E1696" s="37"/>
      <c r="G1696" s="36">
        <v>2026</v>
      </c>
      <c r="H1696" s="35" t="str">
        <f>IF(G1696&gt;CNTR_ReportingYear,"",INDEX(E1648:N1648,MATCH(U1685,E1644:N1644,0)))</f>
        <v/>
      </c>
      <c r="I1696" s="35" t="str">
        <f>IF(G1696&gt;CNTR_ReportingYear,"",INDEX(GQ1694:GZ1700,MATCH(G1696,GO1694:GO1700,0),MATCH(U1685,GQ1692:GZ1692,0))-INDEX(HC1670:HL1676,MATCH(G1696,GO1670:GO1676,0),MATCH(U1685,HC1668:HL1668,0))+INDEX(Z1645:AI1652,MATCH(G1696,D1645:D1652,0),MATCH(U1685,Z1644:AI1644,0)))</f>
        <v/>
      </c>
      <c r="J1696" s="35" t="str">
        <f>IF(G1696&gt;CNTR_ReportingYear,"",SUMIFS(AY1659:DQ1659,AY1656:DQ1656,U1685))</f>
        <v/>
      </c>
      <c r="K1696" s="35" t="str">
        <f>IF(G1696&gt;CNTR_ReportingYear,"",SUMIFS(AY1660:DQ1660,AY1656:DQ1656,U1685))</f>
        <v/>
      </c>
      <c r="L1696" s="35" t="str">
        <f>IF(G1696&gt;CNTR_ReportingYear,"",INDEX(GQ1670:GZ1676,MATCH(G1696,GO1670:GO1676,0),MATCH(U1685,GQ1668:GZ1668,0))+INDEX(HC1670:HL1676,MATCH(G1696,GO1670:GO1676,0),MATCH(U1685,HC1668:HL1668,0)))</f>
        <v/>
      </c>
      <c r="M1696" s="34"/>
      <c r="N1696" s="40" t="str">
        <f>J1692</f>
        <v>Zásoby (počáteční stav)</v>
      </c>
      <c r="O1696" s="337" t="str">
        <f>Translations!$B$1414</f>
        <v>Množství paliva na skladě (začátek roku Y)</v>
      </c>
      <c r="P1696" s="337"/>
      <c r="Q1696" s="337"/>
      <c r="R1696" s="31"/>
      <c r="S1696" s="16"/>
      <c r="DS1696" s="29">
        <v>2026</v>
      </c>
      <c r="DT1696" s="30">
        <f t="shared" ref="DT1696:EY1696" si="1847">DT1660-DT1672</f>
        <v>0</v>
      </c>
      <c r="DU1696" s="30">
        <f t="shared" si="1847"/>
        <v>0</v>
      </c>
      <c r="DV1696" s="30">
        <f t="shared" si="1847"/>
        <v>0</v>
      </c>
      <c r="DW1696" s="30">
        <f t="shared" si="1847"/>
        <v>0</v>
      </c>
      <c r="DX1696" s="30">
        <f t="shared" si="1847"/>
        <v>0</v>
      </c>
      <c r="DY1696" s="30">
        <f t="shared" si="1847"/>
        <v>0</v>
      </c>
      <c r="DZ1696" s="30">
        <f t="shared" si="1847"/>
        <v>0</v>
      </c>
      <c r="EA1696" s="30">
        <f t="shared" si="1847"/>
        <v>0</v>
      </c>
      <c r="EB1696" s="30">
        <f t="shared" si="1847"/>
        <v>0</v>
      </c>
      <c r="EC1696" s="30">
        <f t="shared" si="1847"/>
        <v>0</v>
      </c>
      <c r="ED1696" s="30">
        <f t="shared" si="1847"/>
        <v>0</v>
      </c>
      <c r="EE1696" s="30">
        <f t="shared" si="1847"/>
        <v>0</v>
      </c>
      <c r="EF1696" s="30">
        <f t="shared" si="1847"/>
        <v>0</v>
      </c>
      <c r="EG1696" s="30">
        <f t="shared" si="1847"/>
        <v>0</v>
      </c>
      <c r="EH1696" s="30">
        <f t="shared" si="1847"/>
        <v>0</v>
      </c>
      <c r="EI1696" s="30">
        <f t="shared" si="1847"/>
        <v>0</v>
      </c>
      <c r="EJ1696" s="30">
        <f t="shared" si="1847"/>
        <v>0</v>
      </c>
      <c r="EK1696" s="30">
        <f t="shared" si="1847"/>
        <v>0</v>
      </c>
      <c r="EL1696" s="30">
        <f t="shared" si="1847"/>
        <v>0</v>
      </c>
      <c r="EM1696" s="30">
        <f t="shared" si="1847"/>
        <v>0</v>
      </c>
      <c r="EN1696" s="30">
        <f t="shared" si="1847"/>
        <v>0</v>
      </c>
      <c r="EO1696" s="30">
        <f t="shared" si="1847"/>
        <v>0</v>
      </c>
      <c r="EP1696" s="30">
        <f t="shared" si="1847"/>
        <v>0</v>
      </c>
      <c r="EQ1696" s="30">
        <f t="shared" si="1847"/>
        <v>0</v>
      </c>
      <c r="ER1696" s="30">
        <f t="shared" si="1847"/>
        <v>0</v>
      </c>
      <c r="ES1696" s="30">
        <f t="shared" si="1847"/>
        <v>0</v>
      </c>
      <c r="ET1696" s="30">
        <f t="shared" si="1847"/>
        <v>0</v>
      </c>
      <c r="EU1696" s="30">
        <f t="shared" si="1847"/>
        <v>0</v>
      </c>
      <c r="EV1696" s="30">
        <f t="shared" si="1847"/>
        <v>0</v>
      </c>
      <c r="EW1696" s="30">
        <f t="shared" si="1847"/>
        <v>0</v>
      </c>
      <c r="EX1696" s="30">
        <f t="shared" si="1847"/>
        <v>0</v>
      </c>
      <c r="EY1696" s="30">
        <f t="shared" si="1847"/>
        <v>0</v>
      </c>
      <c r="EZ1696" s="30">
        <f t="shared" ref="EZ1696:GE1696" si="1848">EZ1660-EZ1672</f>
        <v>0</v>
      </c>
      <c r="FA1696" s="30">
        <f t="shared" si="1848"/>
        <v>0</v>
      </c>
      <c r="FB1696" s="30">
        <f t="shared" si="1848"/>
        <v>0</v>
      </c>
      <c r="FC1696" s="30">
        <f t="shared" si="1848"/>
        <v>0</v>
      </c>
      <c r="FD1696" s="30">
        <f t="shared" si="1848"/>
        <v>0</v>
      </c>
      <c r="FE1696" s="30">
        <f t="shared" si="1848"/>
        <v>0</v>
      </c>
      <c r="FF1696" s="30">
        <f t="shared" si="1848"/>
        <v>0</v>
      </c>
      <c r="FG1696" s="30">
        <f t="shared" si="1848"/>
        <v>0</v>
      </c>
      <c r="FH1696" s="30">
        <f t="shared" si="1848"/>
        <v>0</v>
      </c>
      <c r="FI1696" s="30">
        <f t="shared" si="1848"/>
        <v>0</v>
      </c>
      <c r="FJ1696" s="30">
        <f t="shared" si="1848"/>
        <v>0</v>
      </c>
      <c r="FK1696" s="30">
        <f t="shared" si="1848"/>
        <v>0</v>
      </c>
      <c r="FL1696" s="30">
        <f t="shared" si="1848"/>
        <v>0</v>
      </c>
      <c r="FM1696" s="30">
        <f t="shared" si="1848"/>
        <v>0</v>
      </c>
      <c r="FN1696" s="30">
        <f t="shared" si="1848"/>
        <v>0</v>
      </c>
      <c r="FO1696" s="30">
        <f t="shared" si="1848"/>
        <v>0</v>
      </c>
      <c r="FP1696" s="30">
        <f t="shared" si="1848"/>
        <v>0</v>
      </c>
      <c r="FQ1696" s="30">
        <f t="shared" si="1848"/>
        <v>0</v>
      </c>
      <c r="FR1696" s="30">
        <f t="shared" si="1848"/>
        <v>0</v>
      </c>
      <c r="FS1696" s="30">
        <f t="shared" si="1848"/>
        <v>0</v>
      </c>
      <c r="FT1696" s="30">
        <f t="shared" si="1848"/>
        <v>0</v>
      </c>
      <c r="FU1696" s="30">
        <f t="shared" si="1848"/>
        <v>0</v>
      </c>
      <c r="FV1696" s="30">
        <f t="shared" si="1848"/>
        <v>0</v>
      </c>
      <c r="FW1696" s="30">
        <f t="shared" si="1848"/>
        <v>0</v>
      </c>
      <c r="FX1696" s="30">
        <f t="shared" si="1848"/>
        <v>0</v>
      </c>
      <c r="FY1696" s="30">
        <f t="shared" si="1848"/>
        <v>0</v>
      </c>
      <c r="FZ1696" s="30">
        <f t="shared" si="1848"/>
        <v>0</v>
      </c>
      <c r="GA1696" s="30">
        <f t="shared" si="1848"/>
        <v>0</v>
      </c>
      <c r="GB1696" s="30">
        <f t="shared" si="1848"/>
        <v>0</v>
      </c>
      <c r="GC1696" s="30">
        <f t="shared" si="1848"/>
        <v>0</v>
      </c>
      <c r="GD1696" s="30">
        <f t="shared" si="1848"/>
        <v>0</v>
      </c>
      <c r="GE1696" s="30">
        <f t="shared" si="1848"/>
        <v>0</v>
      </c>
      <c r="GF1696" s="30">
        <f t="shared" ref="GF1696:GL1696" si="1849">GF1660-GF1672</f>
        <v>0</v>
      </c>
      <c r="GG1696" s="30">
        <f t="shared" si="1849"/>
        <v>0</v>
      </c>
      <c r="GH1696" s="30">
        <f t="shared" si="1849"/>
        <v>0</v>
      </c>
      <c r="GI1696" s="30">
        <f t="shared" si="1849"/>
        <v>0</v>
      </c>
      <c r="GJ1696" s="30">
        <f t="shared" si="1849"/>
        <v>0</v>
      </c>
      <c r="GK1696" s="30">
        <f t="shared" si="1849"/>
        <v>0</v>
      </c>
      <c r="GL1696" s="30">
        <f t="shared" si="1849"/>
        <v>0</v>
      </c>
      <c r="GM1696" s="30" t="b">
        <f t="shared" si="1839"/>
        <v>1</v>
      </c>
      <c r="GO1696" s="29">
        <v>2026</v>
      </c>
      <c r="GP1696" s="27">
        <f>SUMIF(DT1656:GL1656,GP1656,DT1696:GL1696)</f>
        <v>0</v>
      </c>
      <c r="GQ1696" s="28">
        <f>SUMIF(DT1656:GL1656,GQ1656,DT1696:GL1696)</f>
        <v>0</v>
      </c>
      <c r="GR1696" s="28">
        <f>SUMIF(DT1656:GL1656,GR1656,DT1696:GL1696)</f>
        <v>0</v>
      </c>
      <c r="GS1696" s="28">
        <f>SUMIF(DT1656:GL1656,GS1656,DT1696:GL1696)</f>
        <v>0</v>
      </c>
      <c r="GT1696" s="28">
        <f>SUMIF(DT1656:GL1656,GT1656,DT1696:GL1696)</f>
        <v>0</v>
      </c>
      <c r="GU1696" s="28">
        <f>SUMIF(DT1656:GL1656,GU1656,DT1696:GL1696)</f>
        <v>0</v>
      </c>
      <c r="GV1696" s="28">
        <f>SUMIF(DT1656:GL1656,GV1656,DT1696:GL1696)</f>
        <v>0</v>
      </c>
      <c r="GW1696" s="28">
        <f>SUMIF(DT1656:GL1656,GW1656,DT1696:GL1696)</f>
        <v>0</v>
      </c>
      <c r="GX1696" s="28">
        <f>SUMIF(DT1656:GL1656,GX1656,DT1696:GL1696)</f>
        <v>0</v>
      </c>
      <c r="GY1696" s="28">
        <f>SUMIF(DT1656:GL1656,GY1656,DT1696:GL1696)</f>
        <v>0</v>
      </c>
      <c r="GZ1696" s="28">
        <f>SUMIF(DT1656:GL1656,GZ1656,DT1696:GL1696)</f>
        <v>0</v>
      </c>
      <c r="HA1696" s="27" t="b">
        <f t="shared" si="1840"/>
        <v>1</v>
      </c>
    </row>
    <row r="1697" spans="1:209" x14ac:dyDescent="0.2">
      <c r="B1697" s="26"/>
      <c r="E1697" s="37"/>
      <c r="G1697" s="36">
        <v>2027</v>
      </c>
      <c r="H1697" s="35" t="str">
        <f>IF(G1697&gt;CNTR_ReportingYear,"",INDEX(E1649:N1649,MATCH(U1685,E1644:N1644,0)))</f>
        <v/>
      </c>
      <c r="I1697" s="35" t="str">
        <f>IF(G1697&gt;CNTR_ReportingYear,"",INDEX(GQ1694:GZ1700,MATCH(G1697,GO1694:GO1700,0),MATCH(U1685,GQ1692:GZ1692,0))-INDEX(HC1670:HL1676,MATCH(G1697,GO1670:GO1676,0),MATCH(U1685,HC1668:HL1668,0))+INDEX(Z1645:AI1652,MATCH(G1697,D1645:D1652,0),MATCH(U1685,Z1644:AI1644,0)))</f>
        <v/>
      </c>
      <c r="J1697" s="35" t="str">
        <f>IF(G1697&gt;CNTR_ReportingYear,"",SUMIFS(AY1660:DQ1660,AY1656:DQ1656,U1685))</f>
        <v/>
      </c>
      <c r="K1697" s="35" t="str">
        <f>IF(G1697&gt;CNTR_ReportingYear,"",SUMIFS(AY1661:DQ1661,AY1656:DQ1656,U1685))</f>
        <v/>
      </c>
      <c r="L1697" s="35" t="str">
        <f>IF(G1697&gt;CNTR_ReportingYear,"",INDEX(GQ1670:GZ1676,MATCH(G1697,GO1670:GO1676,0),MATCH(U1685,GQ1668:GZ1668,0))+INDEX(HC1670:HL1676,MATCH(G1697,GO1670:GO1676,0),MATCH(U1685,HC1668:HL1668,0)))</f>
        <v/>
      </c>
      <c r="M1697" s="34"/>
      <c r="N1697" s="40" t="str">
        <f>K1692</f>
        <v>Zásoby ( na konci)</v>
      </c>
      <c r="O1697" s="337" t="str">
        <f>Translations!$B$1416</f>
        <v>Množství paliva na skladě (konec roku Y)</v>
      </c>
      <c r="P1697" s="337"/>
      <c r="Q1697" s="337"/>
      <c r="R1697" s="31"/>
      <c r="S1697" s="16"/>
      <c r="DS1697" s="29">
        <v>2027</v>
      </c>
      <c r="DT1697" s="30">
        <f t="shared" ref="DT1697:EY1697" si="1850">DT1661-DT1673</f>
        <v>0</v>
      </c>
      <c r="DU1697" s="30">
        <f t="shared" si="1850"/>
        <v>0</v>
      </c>
      <c r="DV1697" s="30">
        <f t="shared" si="1850"/>
        <v>0</v>
      </c>
      <c r="DW1697" s="30">
        <f t="shared" si="1850"/>
        <v>0</v>
      </c>
      <c r="DX1697" s="30">
        <f t="shared" si="1850"/>
        <v>0</v>
      </c>
      <c r="DY1697" s="30">
        <f t="shared" si="1850"/>
        <v>0</v>
      </c>
      <c r="DZ1697" s="30">
        <f t="shared" si="1850"/>
        <v>0</v>
      </c>
      <c r="EA1697" s="30">
        <f t="shared" si="1850"/>
        <v>0</v>
      </c>
      <c r="EB1697" s="30">
        <f t="shared" si="1850"/>
        <v>0</v>
      </c>
      <c r="EC1697" s="30">
        <f t="shared" si="1850"/>
        <v>0</v>
      </c>
      <c r="ED1697" s="30">
        <f t="shared" si="1850"/>
        <v>0</v>
      </c>
      <c r="EE1697" s="30">
        <f t="shared" si="1850"/>
        <v>0</v>
      </c>
      <c r="EF1697" s="30">
        <f t="shared" si="1850"/>
        <v>0</v>
      </c>
      <c r="EG1697" s="30">
        <f t="shared" si="1850"/>
        <v>0</v>
      </c>
      <c r="EH1697" s="30">
        <f t="shared" si="1850"/>
        <v>0</v>
      </c>
      <c r="EI1697" s="30">
        <f t="shared" si="1850"/>
        <v>0</v>
      </c>
      <c r="EJ1697" s="30">
        <f t="shared" si="1850"/>
        <v>0</v>
      </c>
      <c r="EK1697" s="30">
        <f t="shared" si="1850"/>
        <v>0</v>
      </c>
      <c r="EL1697" s="30">
        <f t="shared" si="1850"/>
        <v>0</v>
      </c>
      <c r="EM1697" s="30">
        <f t="shared" si="1850"/>
        <v>0</v>
      </c>
      <c r="EN1697" s="30">
        <f t="shared" si="1850"/>
        <v>0</v>
      </c>
      <c r="EO1697" s="30">
        <f t="shared" si="1850"/>
        <v>0</v>
      </c>
      <c r="EP1697" s="30">
        <f t="shared" si="1850"/>
        <v>0</v>
      </c>
      <c r="EQ1697" s="30">
        <f t="shared" si="1850"/>
        <v>0</v>
      </c>
      <c r="ER1697" s="30">
        <f t="shared" si="1850"/>
        <v>0</v>
      </c>
      <c r="ES1697" s="30">
        <f t="shared" si="1850"/>
        <v>0</v>
      </c>
      <c r="ET1697" s="30">
        <f t="shared" si="1850"/>
        <v>0</v>
      </c>
      <c r="EU1697" s="30">
        <f t="shared" si="1850"/>
        <v>0</v>
      </c>
      <c r="EV1697" s="30">
        <f t="shared" si="1850"/>
        <v>0</v>
      </c>
      <c r="EW1697" s="30">
        <f t="shared" si="1850"/>
        <v>0</v>
      </c>
      <c r="EX1697" s="30">
        <f t="shared" si="1850"/>
        <v>0</v>
      </c>
      <c r="EY1697" s="30">
        <f t="shared" si="1850"/>
        <v>0</v>
      </c>
      <c r="EZ1697" s="30">
        <f t="shared" ref="EZ1697:GE1697" si="1851">EZ1661-EZ1673</f>
        <v>0</v>
      </c>
      <c r="FA1697" s="30">
        <f t="shared" si="1851"/>
        <v>0</v>
      </c>
      <c r="FB1697" s="30">
        <f t="shared" si="1851"/>
        <v>0</v>
      </c>
      <c r="FC1697" s="30">
        <f t="shared" si="1851"/>
        <v>0</v>
      </c>
      <c r="FD1697" s="30">
        <f t="shared" si="1851"/>
        <v>0</v>
      </c>
      <c r="FE1697" s="30">
        <f t="shared" si="1851"/>
        <v>0</v>
      </c>
      <c r="FF1697" s="30">
        <f t="shared" si="1851"/>
        <v>0</v>
      </c>
      <c r="FG1697" s="30">
        <f t="shared" si="1851"/>
        <v>0</v>
      </c>
      <c r="FH1697" s="30">
        <f t="shared" si="1851"/>
        <v>0</v>
      </c>
      <c r="FI1697" s="30">
        <f t="shared" si="1851"/>
        <v>0</v>
      </c>
      <c r="FJ1697" s="30">
        <f t="shared" si="1851"/>
        <v>0</v>
      </c>
      <c r="FK1697" s="30">
        <f t="shared" si="1851"/>
        <v>0</v>
      </c>
      <c r="FL1697" s="30">
        <f t="shared" si="1851"/>
        <v>0</v>
      </c>
      <c r="FM1697" s="30">
        <f t="shared" si="1851"/>
        <v>0</v>
      </c>
      <c r="FN1697" s="30">
        <f t="shared" si="1851"/>
        <v>0</v>
      </c>
      <c r="FO1697" s="30">
        <f t="shared" si="1851"/>
        <v>0</v>
      </c>
      <c r="FP1697" s="30">
        <f t="shared" si="1851"/>
        <v>0</v>
      </c>
      <c r="FQ1697" s="30">
        <f t="shared" si="1851"/>
        <v>0</v>
      </c>
      <c r="FR1697" s="30">
        <f t="shared" si="1851"/>
        <v>0</v>
      </c>
      <c r="FS1697" s="30">
        <f t="shared" si="1851"/>
        <v>0</v>
      </c>
      <c r="FT1697" s="30">
        <f t="shared" si="1851"/>
        <v>0</v>
      </c>
      <c r="FU1697" s="30">
        <f t="shared" si="1851"/>
        <v>0</v>
      </c>
      <c r="FV1697" s="30">
        <f t="shared" si="1851"/>
        <v>0</v>
      </c>
      <c r="FW1697" s="30">
        <f t="shared" si="1851"/>
        <v>0</v>
      </c>
      <c r="FX1697" s="30">
        <f t="shared" si="1851"/>
        <v>0</v>
      </c>
      <c r="FY1697" s="30">
        <f t="shared" si="1851"/>
        <v>0</v>
      </c>
      <c r="FZ1697" s="30">
        <f t="shared" si="1851"/>
        <v>0</v>
      </c>
      <c r="GA1697" s="30">
        <f t="shared" si="1851"/>
        <v>0</v>
      </c>
      <c r="GB1697" s="30">
        <f t="shared" si="1851"/>
        <v>0</v>
      </c>
      <c r="GC1697" s="30">
        <f t="shared" si="1851"/>
        <v>0</v>
      </c>
      <c r="GD1697" s="30">
        <f t="shared" si="1851"/>
        <v>0</v>
      </c>
      <c r="GE1697" s="30">
        <f t="shared" si="1851"/>
        <v>0</v>
      </c>
      <c r="GF1697" s="30">
        <f t="shared" ref="GF1697:GL1697" si="1852">GF1661-GF1673</f>
        <v>0</v>
      </c>
      <c r="GG1697" s="30">
        <f t="shared" si="1852"/>
        <v>0</v>
      </c>
      <c r="GH1697" s="30">
        <f t="shared" si="1852"/>
        <v>0</v>
      </c>
      <c r="GI1697" s="30">
        <f t="shared" si="1852"/>
        <v>0</v>
      </c>
      <c r="GJ1697" s="30">
        <f t="shared" si="1852"/>
        <v>0</v>
      </c>
      <c r="GK1697" s="30">
        <f t="shared" si="1852"/>
        <v>0</v>
      </c>
      <c r="GL1697" s="30">
        <f t="shared" si="1852"/>
        <v>0</v>
      </c>
      <c r="GM1697" s="30" t="b">
        <f t="shared" si="1839"/>
        <v>1</v>
      </c>
      <c r="GO1697" s="29">
        <v>2027</v>
      </c>
      <c r="GP1697" s="27">
        <f>SUMIF(DT1656:GL1656,GP1656,DT1697:GL1697)</f>
        <v>0</v>
      </c>
      <c r="GQ1697" s="28">
        <f>SUMIF(DT1656:GL1656,GQ1656,DT1697:GL1697)</f>
        <v>0</v>
      </c>
      <c r="GR1697" s="28">
        <f>SUMIF(DT1656:GL1656,GR1656,DT1697:GL1697)</f>
        <v>0</v>
      </c>
      <c r="GS1697" s="28">
        <f>SUMIF(DT1656:GL1656,GS1656,DT1697:GL1697)</f>
        <v>0</v>
      </c>
      <c r="GT1697" s="28">
        <f>SUMIF(DT1656:GL1656,GT1656,DT1697:GL1697)</f>
        <v>0</v>
      </c>
      <c r="GU1697" s="28">
        <f>SUMIF(DT1656:GL1656,GU1656,DT1697:GL1697)</f>
        <v>0</v>
      </c>
      <c r="GV1697" s="28">
        <f>SUMIF(DT1656:GL1656,GV1656,DT1697:GL1697)</f>
        <v>0</v>
      </c>
      <c r="GW1697" s="28">
        <f>SUMIF(DT1656:GL1656,GW1656,DT1697:GL1697)</f>
        <v>0</v>
      </c>
      <c r="GX1697" s="28">
        <f>SUMIF(DT1656:GL1656,GX1656,DT1697:GL1697)</f>
        <v>0</v>
      </c>
      <c r="GY1697" s="28">
        <f>SUMIF(DT1656:GL1656,GY1656,DT1697:GL1697)</f>
        <v>0</v>
      </c>
      <c r="GZ1697" s="28">
        <f>SUMIF(DT1656:GL1656,GZ1656,DT1697:GL1697)</f>
        <v>0</v>
      </c>
      <c r="HA1697" s="27" t="b">
        <f t="shared" si="1840"/>
        <v>1</v>
      </c>
    </row>
    <row r="1698" spans="1:209" x14ac:dyDescent="0.2">
      <c r="B1698" s="26"/>
      <c r="E1698" s="37"/>
      <c r="G1698" s="36">
        <v>2028</v>
      </c>
      <c r="H1698" s="35" t="str">
        <f>IF(G1698&gt;CNTR_ReportingYear,"",INDEX(E1650:N1650,MATCH(U1685,E1644:N1644,0)))</f>
        <v/>
      </c>
      <c r="I1698" s="35" t="str">
        <f>IF(G1698&gt;CNTR_ReportingYear,"",INDEX(GQ1694:GZ1700,MATCH(G1698,GO1694:GO1700,0),MATCH(U1685,GQ1692:GZ1692,0))-INDEX(HC1670:HL1676,MATCH(G1698,GO1670:GO1676,0),MATCH(U1685,HC1668:HL1668,0))+INDEX(Z1645:AI1652,MATCH(G1698,D1645:D1652,0),MATCH(U1685,Z1644:AI1644,0)))</f>
        <v/>
      </c>
      <c r="J1698" s="35" t="str">
        <f>IF(G1698&gt;CNTR_ReportingYear,"",SUMIFS(AY1661:DQ1661,AY1656:DQ1656,U1685))</f>
        <v/>
      </c>
      <c r="K1698" s="35" t="str">
        <f>IF(G1698&gt;CNTR_ReportingYear,"",SUMIFS(AY1662:DQ1662,AY1656:DQ1656,U1685))</f>
        <v/>
      </c>
      <c r="L1698" s="35" t="str">
        <f>IF(G1698&gt;CNTR_ReportingYear,"",INDEX(GQ1670:GZ1676,MATCH(G1698,GO1670:GO1676,0),MATCH(U1685,GQ1668:GZ1668,0))+INDEX(HC1670:HL1676,MATCH(G1698,GO1670:GO1676,0),MATCH(U1685,HC1668:HL1668,0)))</f>
        <v/>
      </c>
      <c r="M1698" s="34"/>
      <c r="N1698" s="38" t="str">
        <f>L1692</f>
        <v>Export</v>
      </c>
      <c r="O1698" s="338" t="str">
        <f>Translations!$B$1418</f>
        <v>Množství paliva vyvezeného třetím stranám nebo spotřebovaného pro činnosti, na které se nevztahuje příloha I (např. mobilní stroje).</v>
      </c>
      <c r="P1698" s="338"/>
      <c r="Q1698" s="338"/>
      <c r="R1698" s="31"/>
      <c r="S1698" s="16"/>
      <c r="DS1698" s="29">
        <v>2028</v>
      </c>
      <c r="DT1698" s="30">
        <f t="shared" ref="DT1698:EY1698" si="1853">DT1662-DT1674</f>
        <v>0</v>
      </c>
      <c r="DU1698" s="30">
        <f t="shared" si="1853"/>
        <v>0</v>
      </c>
      <c r="DV1698" s="30">
        <f t="shared" si="1853"/>
        <v>0</v>
      </c>
      <c r="DW1698" s="30">
        <f t="shared" si="1853"/>
        <v>0</v>
      </c>
      <c r="DX1698" s="30">
        <f t="shared" si="1853"/>
        <v>0</v>
      </c>
      <c r="DY1698" s="30">
        <f t="shared" si="1853"/>
        <v>0</v>
      </c>
      <c r="DZ1698" s="30">
        <f t="shared" si="1853"/>
        <v>0</v>
      </c>
      <c r="EA1698" s="30">
        <f t="shared" si="1853"/>
        <v>0</v>
      </c>
      <c r="EB1698" s="30">
        <f t="shared" si="1853"/>
        <v>0</v>
      </c>
      <c r="EC1698" s="30">
        <f t="shared" si="1853"/>
        <v>0</v>
      </c>
      <c r="ED1698" s="30">
        <f t="shared" si="1853"/>
        <v>0</v>
      </c>
      <c r="EE1698" s="30">
        <f t="shared" si="1853"/>
        <v>0</v>
      </c>
      <c r="EF1698" s="30">
        <f t="shared" si="1853"/>
        <v>0</v>
      </c>
      <c r="EG1698" s="30">
        <f t="shared" si="1853"/>
        <v>0</v>
      </c>
      <c r="EH1698" s="30">
        <f t="shared" si="1853"/>
        <v>0</v>
      </c>
      <c r="EI1698" s="30">
        <f t="shared" si="1853"/>
        <v>0</v>
      </c>
      <c r="EJ1698" s="30">
        <f t="shared" si="1853"/>
        <v>0</v>
      </c>
      <c r="EK1698" s="30">
        <f t="shared" si="1853"/>
        <v>0</v>
      </c>
      <c r="EL1698" s="30">
        <f t="shared" si="1853"/>
        <v>0</v>
      </c>
      <c r="EM1698" s="30">
        <f t="shared" si="1853"/>
        <v>0</v>
      </c>
      <c r="EN1698" s="30">
        <f t="shared" si="1853"/>
        <v>0</v>
      </c>
      <c r="EO1698" s="30">
        <f t="shared" si="1853"/>
        <v>0</v>
      </c>
      <c r="EP1698" s="30">
        <f t="shared" si="1853"/>
        <v>0</v>
      </c>
      <c r="EQ1698" s="30">
        <f t="shared" si="1853"/>
        <v>0</v>
      </c>
      <c r="ER1698" s="30">
        <f t="shared" si="1853"/>
        <v>0</v>
      </c>
      <c r="ES1698" s="30">
        <f t="shared" si="1853"/>
        <v>0</v>
      </c>
      <c r="ET1698" s="30">
        <f t="shared" si="1853"/>
        <v>0</v>
      </c>
      <c r="EU1698" s="30">
        <f t="shared" si="1853"/>
        <v>0</v>
      </c>
      <c r="EV1698" s="30">
        <f t="shared" si="1853"/>
        <v>0</v>
      </c>
      <c r="EW1698" s="30">
        <f t="shared" si="1853"/>
        <v>0</v>
      </c>
      <c r="EX1698" s="30">
        <f t="shared" si="1853"/>
        <v>0</v>
      </c>
      <c r="EY1698" s="30">
        <f t="shared" si="1853"/>
        <v>0</v>
      </c>
      <c r="EZ1698" s="30">
        <f t="shared" ref="EZ1698:GE1698" si="1854">EZ1662-EZ1674</f>
        <v>0</v>
      </c>
      <c r="FA1698" s="30">
        <f t="shared" si="1854"/>
        <v>0</v>
      </c>
      <c r="FB1698" s="30">
        <f t="shared" si="1854"/>
        <v>0</v>
      </c>
      <c r="FC1698" s="30">
        <f t="shared" si="1854"/>
        <v>0</v>
      </c>
      <c r="FD1698" s="30">
        <f t="shared" si="1854"/>
        <v>0</v>
      </c>
      <c r="FE1698" s="30">
        <f t="shared" si="1854"/>
        <v>0</v>
      </c>
      <c r="FF1698" s="30">
        <f t="shared" si="1854"/>
        <v>0</v>
      </c>
      <c r="FG1698" s="30">
        <f t="shared" si="1854"/>
        <v>0</v>
      </c>
      <c r="FH1698" s="30">
        <f t="shared" si="1854"/>
        <v>0</v>
      </c>
      <c r="FI1698" s="30">
        <f t="shared" si="1854"/>
        <v>0</v>
      </c>
      <c r="FJ1698" s="30">
        <f t="shared" si="1854"/>
        <v>0</v>
      </c>
      <c r="FK1698" s="30">
        <f t="shared" si="1854"/>
        <v>0</v>
      </c>
      <c r="FL1698" s="30">
        <f t="shared" si="1854"/>
        <v>0</v>
      </c>
      <c r="FM1698" s="30">
        <f t="shared" si="1854"/>
        <v>0</v>
      </c>
      <c r="FN1698" s="30">
        <f t="shared" si="1854"/>
        <v>0</v>
      </c>
      <c r="FO1698" s="30">
        <f t="shared" si="1854"/>
        <v>0</v>
      </c>
      <c r="FP1698" s="30">
        <f t="shared" si="1854"/>
        <v>0</v>
      </c>
      <c r="FQ1698" s="30">
        <f t="shared" si="1854"/>
        <v>0</v>
      </c>
      <c r="FR1698" s="30">
        <f t="shared" si="1854"/>
        <v>0</v>
      </c>
      <c r="FS1698" s="30">
        <f t="shared" si="1854"/>
        <v>0</v>
      </c>
      <c r="FT1698" s="30">
        <f t="shared" si="1854"/>
        <v>0</v>
      </c>
      <c r="FU1698" s="30">
        <f t="shared" si="1854"/>
        <v>0</v>
      </c>
      <c r="FV1698" s="30">
        <f t="shared" si="1854"/>
        <v>0</v>
      </c>
      <c r="FW1698" s="30">
        <f t="shared" si="1854"/>
        <v>0</v>
      </c>
      <c r="FX1698" s="30">
        <f t="shared" si="1854"/>
        <v>0</v>
      </c>
      <c r="FY1698" s="30">
        <f t="shared" si="1854"/>
        <v>0</v>
      </c>
      <c r="FZ1698" s="30">
        <f t="shared" si="1854"/>
        <v>0</v>
      </c>
      <c r="GA1698" s="30">
        <f t="shared" si="1854"/>
        <v>0</v>
      </c>
      <c r="GB1698" s="30">
        <f t="shared" si="1854"/>
        <v>0</v>
      </c>
      <c r="GC1698" s="30">
        <f t="shared" si="1854"/>
        <v>0</v>
      </c>
      <c r="GD1698" s="30">
        <f t="shared" si="1854"/>
        <v>0</v>
      </c>
      <c r="GE1698" s="30">
        <f t="shared" si="1854"/>
        <v>0</v>
      </c>
      <c r="GF1698" s="30">
        <f t="shared" ref="GF1698:GL1698" si="1855">GF1662-GF1674</f>
        <v>0</v>
      </c>
      <c r="GG1698" s="30">
        <f t="shared" si="1855"/>
        <v>0</v>
      </c>
      <c r="GH1698" s="30">
        <f t="shared" si="1855"/>
        <v>0</v>
      </c>
      <c r="GI1698" s="30">
        <f t="shared" si="1855"/>
        <v>0</v>
      </c>
      <c r="GJ1698" s="30">
        <f t="shared" si="1855"/>
        <v>0</v>
      </c>
      <c r="GK1698" s="30">
        <f t="shared" si="1855"/>
        <v>0</v>
      </c>
      <c r="GL1698" s="30">
        <f t="shared" si="1855"/>
        <v>0</v>
      </c>
      <c r="GM1698" s="30" t="b">
        <f t="shared" si="1839"/>
        <v>1</v>
      </c>
      <c r="GO1698" s="29">
        <v>2028</v>
      </c>
      <c r="GP1698" s="27">
        <f>SUMIF(DT1656:GL1656,GP1656,DT1698:GL1698)</f>
        <v>0</v>
      </c>
      <c r="GQ1698" s="28">
        <f>SUMIF(DT1656:GL1656,GQ1656,DT1698:GL1698)</f>
        <v>0</v>
      </c>
      <c r="GR1698" s="28">
        <f>SUMIF(DT1656:GL1656,GR1656,DT1698:GL1698)</f>
        <v>0</v>
      </c>
      <c r="GS1698" s="28">
        <f>SUMIF(DT1656:GL1656,GS1656,DT1698:GL1698)</f>
        <v>0</v>
      </c>
      <c r="GT1698" s="28">
        <f>SUMIF(DT1656:GL1656,GT1656,DT1698:GL1698)</f>
        <v>0</v>
      </c>
      <c r="GU1698" s="28">
        <f>SUMIF(DT1656:GL1656,GU1656,DT1698:GL1698)</f>
        <v>0</v>
      </c>
      <c r="GV1698" s="28">
        <f>SUMIF(DT1656:GL1656,GV1656,DT1698:GL1698)</f>
        <v>0</v>
      </c>
      <c r="GW1698" s="28">
        <f>SUMIF(DT1656:GL1656,GW1656,DT1698:GL1698)</f>
        <v>0</v>
      </c>
      <c r="GX1698" s="28">
        <f>SUMIF(DT1656:GL1656,GX1656,DT1698:GL1698)</f>
        <v>0</v>
      </c>
      <c r="GY1698" s="28">
        <f>SUMIF(DT1656:GL1656,GY1656,DT1698:GL1698)</f>
        <v>0</v>
      </c>
      <c r="GZ1698" s="28">
        <f>SUMIF(DT1656:GL1656,GZ1656,DT1698:GL1698)</f>
        <v>0</v>
      </c>
      <c r="HA1698" s="27" t="b">
        <f t="shared" si="1840"/>
        <v>1</v>
      </c>
    </row>
    <row r="1699" spans="1:209" x14ac:dyDescent="0.2">
      <c r="B1699" s="26"/>
      <c r="E1699" s="37"/>
      <c r="G1699" s="36">
        <v>2029</v>
      </c>
      <c r="H1699" s="35" t="str">
        <f>IF(G1699&gt;CNTR_ReportingYear,"",INDEX(E1651:N1651,MATCH(U1685,E1644:N1644,0)))</f>
        <v/>
      </c>
      <c r="I1699" s="35" t="str">
        <f>IF(G1699&gt;CNTR_ReportingYear,"",INDEX(GQ1694:GZ1700,MATCH(G1699,GO1694:GO1700,0),MATCH(U1685,GQ1692:GZ1692,0))-INDEX(HC1670:HL1676,MATCH(G1699,GO1670:GO1676,0),MATCH(U1685,HC1668:HL1668,0))+INDEX(Z1645:AI1652,MATCH(G1699,D1645:D1652,0),MATCH(U1685,Z1644:AI1644,0)))</f>
        <v/>
      </c>
      <c r="J1699" s="35" t="str">
        <f>IF(G1699&gt;CNTR_ReportingYear,"",SUMIFS(AY1662:DQ1662,AY1656:DQ1656,U1685))</f>
        <v/>
      </c>
      <c r="K1699" s="35" t="str">
        <f>IF(G1699&gt;CNTR_ReportingYear,"",SUMIFS(AY1663:DQ1663,AY1656:DQ1656,U1685))</f>
        <v/>
      </c>
      <c r="L1699" s="35" t="str">
        <f>IF(G1699&gt;CNTR_ReportingYear,"",INDEX(GQ1670:GZ1676,MATCH(G1699,GO1670:GO1676,0),MATCH(U1685,GQ1668:GZ1668,0))+INDEX(HC1670:HL1676,MATCH(G1699,GO1670:GO1676,0),MATCH(U1685,HC1668:HL1668,0)))</f>
        <v/>
      </c>
      <c r="M1699" s="34"/>
      <c r="N1699" s="34"/>
      <c r="O1699" s="338"/>
      <c r="P1699" s="338"/>
      <c r="Q1699" s="338"/>
      <c r="R1699" s="31"/>
      <c r="S1699" s="16"/>
      <c r="DS1699" s="29">
        <v>2029</v>
      </c>
      <c r="DT1699" s="30">
        <f t="shared" ref="DT1699:EY1699" si="1856">DT1663-DT1675</f>
        <v>0</v>
      </c>
      <c r="DU1699" s="30">
        <f t="shared" si="1856"/>
        <v>0</v>
      </c>
      <c r="DV1699" s="30">
        <f t="shared" si="1856"/>
        <v>0</v>
      </c>
      <c r="DW1699" s="30">
        <f t="shared" si="1856"/>
        <v>0</v>
      </c>
      <c r="DX1699" s="30">
        <f t="shared" si="1856"/>
        <v>0</v>
      </c>
      <c r="DY1699" s="30">
        <f t="shared" si="1856"/>
        <v>0</v>
      </c>
      <c r="DZ1699" s="30">
        <f t="shared" si="1856"/>
        <v>0</v>
      </c>
      <c r="EA1699" s="30">
        <f t="shared" si="1856"/>
        <v>0</v>
      </c>
      <c r="EB1699" s="30">
        <f t="shared" si="1856"/>
        <v>0</v>
      </c>
      <c r="EC1699" s="30">
        <f t="shared" si="1856"/>
        <v>0</v>
      </c>
      <c r="ED1699" s="30">
        <f t="shared" si="1856"/>
        <v>0</v>
      </c>
      <c r="EE1699" s="30">
        <f t="shared" si="1856"/>
        <v>0</v>
      </c>
      <c r="EF1699" s="30">
        <f t="shared" si="1856"/>
        <v>0</v>
      </c>
      <c r="EG1699" s="30">
        <f t="shared" si="1856"/>
        <v>0</v>
      </c>
      <c r="EH1699" s="30">
        <f t="shared" si="1856"/>
        <v>0</v>
      </c>
      <c r="EI1699" s="30">
        <f t="shared" si="1856"/>
        <v>0</v>
      </c>
      <c r="EJ1699" s="30">
        <f t="shared" si="1856"/>
        <v>0</v>
      </c>
      <c r="EK1699" s="30">
        <f t="shared" si="1856"/>
        <v>0</v>
      </c>
      <c r="EL1699" s="30">
        <f t="shared" si="1856"/>
        <v>0</v>
      </c>
      <c r="EM1699" s="30">
        <f t="shared" si="1856"/>
        <v>0</v>
      </c>
      <c r="EN1699" s="30">
        <f t="shared" si="1856"/>
        <v>0</v>
      </c>
      <c r="EO1699" s="30">
        <f t="shared" si="1856"/>
        <v>0</v>
      </c>
      <c r="EP1699" s="30">
        <f t="shared" si="1856"/>
        <v>0</v>
      </c>
      <c r="EQ1699" s="30">
        <f t="shared" si="1856"/>
        <v>0</v>
      </c>
      <c r="ER1699" s="30">
        <f t="shared" si="1856"/>
        <v>0</v>
      </c>
      <c r="ES1699" s="30">
        <f t="shared" si="1856"/>
        <v>0</v>
      </c>
      <c r="ET1699" s="30">
        <f t="shared" si="1856"/>
        <v>0</v>
      </c>
      <c r="EU1699" s="30">
        <f t="shared" si="1856"/>
        <v>0</v>
      </c>
      <c r="EV1699" s="30">
        <f t="shared" si="1856"/>
        <v>0</v>
      </c>
      <c r="EW1699" s="30">
        <f t="shared" si="1856"/>
        <v>0</v>
      </c>
      <c r="EX1699" s="30">
        <f t="shared" si="1856"/>
        <v>0</v>
      </c>
      <c r="EY1699" s="30">
        <f t="shared" si="1856"/>
        <v>0</v>
      </c>
      <c r="EZ1699" s="30">
        <f t="shared" ref="EZ1699:GE1699" si="1857">EZ1663-EZ1675</f>
        <v>0</v>
      </c>
      <c r="FA1699" s="30">
        <f t="shared" si="1857"/>
        <v>0</v>
      </c>
      <c r="FB1699" s="30">
        <f t="shared" si="1857"/>
        <v>0</v>
      </c>
      <c r="FC1699" s="30">
        <f t="shared" si="1857"/>
        <v>0</v>
      </c>
      <c r="FD1699" s="30">
        <f t="shared" si="1857"/>
        <v>0</v>
      </c>
      <c r="FE1699" s="30">
        <f t="shared" si="1857"/>
        <v>0</v>
      </c>
      <c r="FF1699" s="30">
        <f t="shared" si="1857"/>
        <v>0</v>
      </c>
      <c r="FG1699" s="30">
        <f t="shared" si="1857"/>
        <v>0</v>
      </c>
      <c r="FH1699" s="30">
        <f t="shared" si="1857"/>
        <v>0</v>
      </c>
      <c r="FI1699" s="30">
        <f t="shared" si="1857"/>
        <v>0</v>
      </c>
      <c r="FJ1699" s="30">
        <f t="shared" si="1857"/>
        <v>0</v>
      </c>
      <c r="FK1699" s="30">
        <f t="shared" si="1857"/>
        <v>0</v>
      </c>
      <c r="FL1699" s="30">
        <f t="shared" si="1857"/>
        <v>0</v>
      </c>
      <c r="FM1699" s="30">
        <f t="shared" si="1857"/>
        <v>0</v>
      </c>
      <c r="FN1699" s="30">
        <f t="shared" si="1857"/>
        <v>0</v>
      </c>
      <c r="FO1699" s="30">
        <f t="shared" si="1857"/>
        <v>0</v>
      </c>
      <c r="FP1699" s="30">
        <f t="shared" si="1857"/>
        <v>0</v>
      </c>
      <c r="FQ1699" s="30">
        <f t="shared" si="1857"/>
        <v>0</v>
      </c>
      <c r="FR1699" s="30">
        <f t="shared" si="1857"/>
        <v>0</v>
      </c>
      <c r="FS1699" s="30">
        <f t="shared" si="1857"/>
        <v>0</v>
      </c>
      <c r="FT1699" s="30">
        <f t="shared" si="1857"/>
        <v>0</v>
      </c>
      <c r="FU1699" s="30">
        <f t="shared" si="1857"/>
        <v>0</v>
      </c>
      <c r="FV1699" s="30">
        <f t="shared" si="1857"/>
        <v>0</v>
      </c>
      <c r="FW1699" s="30">
        <f t="shared" si="1857"/>
        <v>0</v>
      </c>
      <c r="FX1699" s="30">
        <f t="shared" si="1857"/>
        <v>0</v>
      </c>
      <c r="FY1699" s="30">
        <f t="shared" si="1857"/>
        <v>0</v>
      </c>
      <c r="FZ1699" s="30">
        <f t="shared" si="1857"/>
        <v>0</v>
      </c>
      <c r="GA1699" s="30">
        <f t="shared" si="1857"/>
        <v>0</v>
      </c>
      <c r="GB1699" s="30">
        <f t="shared" si="1857"/>
        <v>0</v>
      </c>
      <c r="GC1699" s="30">
        <f t="shared" si="1857"/>
        <v>0</v>
      </c>
      <c r="GD1699" s="30">
        <f t="shared" si="1857"/>
        <v>0</v>
      </c>
      <c r="GE1699" s="30">
        <f t="shared" si="1857"/>
        <v>0</v>
      </c>
      <c r="GF1699" s="30">
        <f t="shared" ref="GF1699:GL1699" si="1858">GF1663-GF1675</f>
        <v>0</v>
      </c>
      <c r="GG1699" s="30">
        <f t="shared" si="1858"/>
        <v>0</v>
      </c>
      <c r="GH1699" s="30">
        <f t="shared" si="1858"/>
        <v>0</v>
      </c>
      <c r="GI1699" s="30">
        <f t="shared" si="1858"/>
        <v>0</v>
      </c>
      <c r="GJ1699" s="30">
        <f t="shared" si="1858"/>
        <v>0</v>
      </c>
      <c r="GK1699" s="30">
        <f t="shared" si="1858"/>
        <v>0</v>
      </c>
      <c r="GL1699" s="30">
        <f t="shared" si="1858"/>
        <v>0</v>
      </c>
      <c r="GM1699" s="30" t="b">
        <f t="shared" si="1839"/>
        <v>1</v>
      </c>
      <c r="GO1699" s="29">
        <v>2029</v>
      </c>
      <c r="GP1699" s="27">
        <f>SUMIF(DT1656:GL1656,GP1656,DT1699:GL1699)</f>
        <v>0</v>
      </c>
      <c r="GQ1699" s="28">
        <f>SUMIF(DT1656:GL1656,GQ1656,DT1699:GL1699)</f>
        <v>0</v>
      </c>
      <c r="GR1699" s="28">
        <f>SUMIF(DT1656:GL1656,GR1656,DT1699:GL1699)</f>
        <v>0</v>
      </c>
      <c r="GS1699" s="28">
        <f>SUMIF(DT1656:GL1656,GS1656,DT1699:GL1699)</f>
        <v>0</v>
      </c>
      <c r="GT1699" s="28">
        <f>SUMIF(DT1656:GL1656,GT1656,DT1699:GL1699)</f>
        <v>0</v>
      </c>
      <c r="GU1699" s="28">
        <f>SUMIF(DT1656:GL1656,GU1656,DT1699:GL1699)</f>
        <v>0</v>
      </c>
      <c r="GV1699" s="28">
        <f>SUMIF(DT1656:GL1656,GV1656,DT1699:GL1699)</f>
        <v>0</v>
      </c>
      <c r="GW1699" s="28">
        <f>SUMIF(DT1656:GL1656,GW1656,DT1699:GL1699)</f>
        <v>0</v>
      </c>
      <c r="GX1699" s="28">
        <f>SUMIF(DT1656:GL1656,GX1656,DT1699:GL1699)</f>
        <v>0</v>
      </c>
      <c r="GY1699" s="28">
        <f>SUMIF(DT1656:GL1656,GY1656,DT1699:GL1699)</f>
        <v>0</v>
      </c>
      <c r="GZ1699" s="28">
        <f>SUMIF(DT1656:GL1656,GZ1656,DT1699:GL1699)</f>
        <v>0</v>
      </c>
      <c r="HA1699" s="27" t="b">
        <f t="shared" si="1840"/>
        <v>1</v>
      </c>
    </row>
    <row r="1700" spans="1:209" x14ac:dyDescent="0.2">
      <c r="B1700" s="26"/>
      <c r="E1700" s="37"/>
      <c r="G1700" s="36">
        <v>2030</v>
      </c>
      <c r="H1700" s="35" t="str">
        <f>IF(G1700&gt;CNTR_ReportingYear,"",INDEX(E1652:N1652,MATCH(U1685,E1644:N1644,0)))</f>
        <v/>
      </c>
      <c r="I1700" s="35" t="str">
        <f>IF(G1700&gt;CNTR_ReportingYear,"",INDEX(GQ1694:GZ1700,MATCH(G1700,GO1694:GO1700,0),MATCH(U1685,GQ1692:GZ1692,0))-INDEX(HC1670:HL1676,MATCH(G1700,GO1670:GO1676,0),MATCH(U1685,HC1668:HL1668,0))+INDEX(Z1645:AI1652,MATCH(G1700,D1645:D1652,0),MATCH(U1685,Z1644:AI1644,0)))</f>
        <v/>
      </c>
      <c r="J1700" s="35" t="str">
        <f>IF(G1700&gt;CNTR_ReportingYear,"",SUMIFS(AY1663:DQ1663,AY1656:DQ1656,U1685))</f>
        <v/>
      </c>
      <c r="K1700" s="35" t="str">
        <f>IF(G1700&gt;CNTR_ReportingYear,"",SUMIFS(AY1664:DQ1664,AY1656:DQ1656,U1685))</f>
        <v/>
      </c>
      <c r="L1700" s="35" t="str">
        <f>IF(G1700&gt;CNTR_ReportingYear,"",INDEX(GQ1670:GZ1676,MATCH(G1700,GO1670:GO1676,0),MATCH(U1685,GQ1668:GZ1668,0))+INDEX(HC1670:HL1676,MATCH(G1700,GO1670:GO1676,0),MATCH(U1685,HC1668:HL1668,0)))</f>
        <v/>
      </c>
      <c r="M1700" s="34"/>
      <c r="N1700" s="33"/>
      <c r="O1700" s="338"/>
      <c r="P1700" s="338"/>
      <c r="Q1700" s="338"/>
      <c r="R1700" s="31"/>
      <c r="S1700" s="16"/>
      <c r="DS1700" s="29">
        <v>2030</v>
      </c>
      <c r="DT1700" s="30">
        <f t="shared" ref="DT1700:EY1700" si="1859">DT1664-DT1676</f>
        <v>0</v>
      </c>
      <c r="DU1700" s="30">
        <f t="shared" si="1859"/>
        <v>0</v>
      </c>
      <c r="DV1700" s="30">
        <f t="shared" si="1859"/>
        <v>0</v>
      </c>
      <c r="DW1700" s="30">
        <f t="shared" si="1859"/>
        <v>0</v>
      </c>
      <c r="DX1700" s="30">
        <f t="shared" si="1859"/>
        <v>0</v>
      </c>
      <c r="DY1700" s="30">
        <f t="shared" si="1859"/>
        <v>0</v>
      </c>
      <c r="DZ1700" s="30">
        <f t="shared" si="1859"/>
        <v>0</v>
      </c>
      <c r="EA1700" s="30">
        <f t="shared" si="1859"/>
        <v>0</v>
      </c>
      <c r="EB1700" s="30">
        <f t="shared" si="1859"/>
        <v>0</v>
      </c>
      <c r="EC1700" s="30">
        <f t="shared" si="1859"/>
        <v>0</v>
      </c>
      <c r="ED1700" s="30">
        <f t="shared" si="1859"/>
        <v>0</v>
      </c>
      <c r="EE1700" s="30">
        <f t="shared" si="1859"/>
        <v>0</v>
      </c>
      <c r="EF1700" s="30">
        <f t="shared" si="1859"/>
        <v>0</v>
      </c>
      <c r="EG1700" s="30">
        <f t="shared" si="1859"/>
        <v>0</v>
      </c>
      <c r="EH1700" s="30">
        <f t="shared" si="1859"/>
        <v>0</v>
      </c>
      <c r="EI1700" s="30">
        <f t="shared" si="1859"/>
        <v>0</v>
      </c>
      <c r="EJ1700" s="30">
        <f t="shared" si="1859"/>
        <v>0</v>
      </c>
      <c r="EK1700" s="30">
        <f t="shared" si="1859"/>
        <v>0</v>
      </c>
      <c r="EL1700" s="30">
        <f t="shared" si="1859"/>
        <v>0</v>
      </c>
      <c r="EM1700" s="30">
        <f t="shared" si="1859"/>
        <v>0</v>
      </c>
      <c r="EN1700" s="30">
        <f t="shared" si="1859"/>
        <v>0</v>
      </c>
      <c r="EO1700" s="30">
        <f t="shared" si="1859"/>
        <v>0</v>
      </c>
      <c r="EP1700" s="30">
        <f t="shared" si="1859"/>
        <v>0</v>
      </c>
      <c r="EQ1700" s="30">
        <f t="shared" si="1859"/>
        <v>0</v>
      </c>
      <c r="ER1700" s="30">
        <f t="shared" si="1859"/>
        <v>0</v>
      </c>
      <c r="ES1700" s="30">
        <f t="shared" si="1859"/>
        <v>0</v>
      </c>
      <c r="ET1700" s="30">
        <f t="shared" si="1859"/>
        <v>0</v>
      </c>
      <c r="EU1700" s="30">
        <f t="shared" si="1859"/>
        <v>0</v>
      </c>
      <c r="EV1700" s="30">
        <f t="shared" si="1859"/>
        <v>0</v>
      </c>
      <c r="EW1700" s="30">
        <f t="shared" si="1859"/>
        <v>0</v>
      </c>
      <c r="EX1700" s="30">
        <f t="shared" si="1859"/>
        <v>0</v>
      </c>
      <c r="EY1700" s="30">
        <f t="shared" si="1859"/>
        <v>0</v>
      </c>
      <c r="EZ1700" s="30">
        <f t="shared" ref="EZ1700:GE1700" si="1860">EZ1664-EZ1676</f>
        <v>0</v>
      </c>
      <c r="FA1700" s="30">
        <f t="shared" si="1860"/>
        <v>0</v>
      </c>
      <c r="FB1700" s="30">
        <f t="shared" si="1860"/>
        <v>0</v>
      </c>
      <c r="FC1700" s="30">
        <f t="shared" si="1860"/>
        <v>0</v>
      </c>
      <c r="FD1700" s="30">
        <f t="shared" si="1860"/>
        <v>0</v>
      </c>
      <c r="FE1700" s="30">
        <f t="shared" si="1860"/>
        <v>0</v>
      </c>
      <c r="FF1700" s="30">
        <f t="shared" si="1860"/>
        <v>0</v>
      </c>
      <c r="FG1700" s="30">
        <f t="shared" si="1860"/>
        <v>0</v>
      </c>
      <c r="FH1700" s="30">
        <f t="shared" si="1860"/>
        <v>0</v>
      </c>
      <c r="FI1700" s="30">
        <f t="shared" si="1860"/>
        <v>0</v>
      </c>
      <c r="FJ1700" s="30">
        <f t="shared" si="1860"/>
        <v>0</v>
      </c>
      <c r="FK1700" s="30">
        <f t="shared" si="1860"/>
        <v>0</v>
      </c>
      <c r="FL1700" s="30">
        <f t="shared" si="1860"/>
        <v>0</v>
      </c>
      <c r="FM1700" s="30">
        <f t="shared" si="1860"/>
        <v>0</v>
      </c>
      <c r="FN1700" s="30">
        <f t="shared" si="1860"/>
        <v>0</v>
      </c>
      <c r="FO1700" s="30">
        <f t="shared" si="1860"/>
        <v>0</v>
      </c>
      <c r="FP1700" s="30">
        <f t="shared" si="1860"/>
        <v>0</v>
      </c>
      <c r="FQ1700" s="30">
        <f t="shared" si="1860"/>
        <v>0</v>
      </c>
      <c r="FR1700" s="30">
        <f t="shared" si="1860"/>
        <v>0</v>
      </c>
      <c r="FS1700" s="30">
        <f t="shared" si="1860"/>
        <v>0</v>
      </c>
      <c r="FT1700" s="30">
        <f t="shared" si="1860"/>
        <v>0</v>
      </c>
      <c r="FU1700" s="30">
        <f t="shared" si="1860"/>
        <v>0</v>
      </c>
      <c r="FV1700" s="30">
        <f t="shared" si="1860"/>
        <v>0</v>
      </c>
      <c r="FW1700" s="30">
        <f t="shared" si="1860"/>
        <v>0</v>
      </c>
      <c r="FX1700" s="30">
        <f t="shared" si="1860"/>
        <v>0</v>
      </c>
      <c r="FY1700" s="30">
        <f t="shared" si="1860"/>
        <v>0</v>
      </c>
      <c r="FZ1700" s="30">
        <f t="shared" si="1860"/>
        <v>0</v>
      </c>
      <c r="GA1700" s="30">
        <f t="shared" si="1860"/>
        <v>0</v>
      </c>
      <c r="GB1700" s="30">
        <f t="shared" si="1860"/>
        <v>0</v>
      </c>
      <c r="GC1700" s="30">
        <f t="shared" si="1860"/>
        <v>0</v>
      </c>
      <c r="GD1700" s="30">
        <f t="shared" si="1860"/>
        <v>0</v>
      </c>
      <c r="GE1700" s="30">
        <f t="shared" si="1860"/>
        <v>0</v>
      </c>
      <c r="GF1700" s="30">
        <f t="shared" ref="GF1700:GL1700" si="1861">GF1664-GF1676</f>
        <v>0</v>
      </c>
      <c r="GG1700" s="30">
        <f t="shared" si="1861"/>
        <v>0</v>
      </c>
      <c r="GH1700" s="30">
        <f t="shared" si="1861"/>
        <v>0</v>
      </c>
      <c r="GI1700" s="30">
        <f t="shared" si="1861"/>
        <v>0</v>
      </c>
      <c r="GJ1700" s="30">
        <f t="shared" si="1861"/>
        <v>0</v>
      </c>
      <c r="GK1700" s="30">
        <f t="shared" si="1861"/>
        <v>0</v>
      </c>
      <c r="GL1700" s="30">
        <f t="shared" si="1861"/>
        <v>0</v>
      </c>
      <c r="GM1700" s="30" t="b">
        <f t="shared" si="1839"/>
        <v>1</v>
      </c>
      <c r="GO1700" s="29">
        <v>2030</v>
      </c>
      <c r="GP1700" s="27">
        <f>SUMIF(DT1656:GL1656,GP1656,DT1700:GL1700)</f>
        <v>0</v>
      </c>
      <c r="GQ1700" s="28">
        <f>SUMIF(DT1656:GL1656,GQ1656,DT1700:GL1700)</f>
        <v>0</v>
      </c>
      <c r="GR1700" s="28">
        <f>SUMIF(DT1656:GL1656,GR1656,DT1700:GL1700)</f>
        <v>0</v>
      </c>
      <c r="GS1700" s="28">
        <f>SUMIF(DT1656:GL1656,GS1656,DT1700:GL1700)</f>
        <v>0</v>
      </c>
      <c r="GT1700" s="28">
        <f>SUMIF(DT1656:GL1656,GT1656,DT1700:GL1700)</f>
        <v>0</v>
      </c>
      <c r="GU1700" s="28">
        <f>SUMIF(DT1656:GL1656,GU1656,DT1700:GL1700)</f>
        <v>0</v>
      </c>
      <c r="GV1700" s="28">
        <f>SUMIF(DT1656:GL1656,GV1656,DT1700:GL1700)</f>
        <v>0</v>
      </c>
      <c r="GW1700" s="28">
        <f>SUMIF(DT1656:GL1656,GW1656,DT1700:GL1700)</f>
        <v>0</v>
      </c>
      <c r="GX1700" s="28">
        <f>SUMIF(DT1656:GL1656,GX1656,DT1700:GL1700)</f>
        <v>0</v>
      </c>
      <c r="GY1700" s="28">
        <f>SUMIF(DT1656:GL1656,GY1656,DT1700:GL1700)</f>
        <v>0</v>
      </c>
      <c r="GZ1700" s="28">
        <f>SUMIF(DT1656:GL1656,GZ1656,DT1700:GL1700)</f>
        <v>0</v>
      </c>
      <c r="HA1700" s="27" t="b">
        <f t="shared" si="1840"/>
        <v>1</v>
      </c>
    </row>
    <row r="1701" spans="1:209" x14ac:dyDescent="0.2">
      <c r="B1701" s="26"/>
      <c r="E1701" s="25"/>
      <c r="F1701" s="24"/>
      <c r="G1701" s="24"/>
      <c r="H1701" s="24"/>
      <c r="I1701" s="24"/>
      <c r="J1701" s="24"/>
      <c r="K1701" s="24"/>
      <c r="L1701" s="24"/>
      <c r="M1701" s="24"/>
      <c r="N1701" s="24"/>
      <c r="O1701" s="24"/>
      <c r="P1701" s="24"/>
      <c r="Q1701" s="24"/>
      <c r="R1701" s="23"/>
      <c r="S1701" s="16"/>
    </row>
    <row r="1702" spans="1:209" ht="13.5" thickBot="1" x14ac:dyDescent="0.25">
      <c r="B1702" s="22"/>
      <c r="C1702" s="21"/>
      <c r="D1702" s="20"/>
      <c r="E1702" s="19"/>
      <c r="F1702" s="18"/>
      <c r="G1702" s="18"/>
      <c r="H1702" s="18"/>
      <c r="I1702" s="18"/>
      <c r="J1702" s="18"/>
      <c r="K1702" s="18"/>
      <c r="L1702" s="18"/>
      <c r="M1702" s="18"/>
      <c r="N1702" s="18"/>
      <c r="O1702" s="18"/>
      <c r="P1702" s="18"/>
      <c r="Q1702" s="18"/>
      <c r="S1702" s="16"/>
    </row>
    <row r="1703" spans="1:209" ht="13.5" thickBot="1" x14ac:dyDescent="0.25">
      <c r="A1703" s="89"/>
      <c r="B1703" s="17"/>
      <c r="C1703" s="6"/>
      <c r="D1703" s="8"/>
      <c r="E1703" s="7"/>
      <c r="F1703" s="6"/>
      <c r="G1703" s="6"/>
      <c r="H1703" s="6"/>
      <c r="I1703" s="6"/>
      <c r="J1703" s="6"/>
      <c r="K1703" s="6"/>
      <c r="L1703" s="6"/>
      <c r="M1703" s="6"/>
      <c r="N1703" s="6"/>
      <c r="O1703" s="6"/>
      <c r="P1703" s="6"/>
      <c r="Q1703" s="6"/>
      <c r="S1703" s="16"/>
    </row>
    <row r="1704" spans="1:209" ht="24.75" customHeight="1" thickBot="1" x14ac:dyDescent="0.25">
      <c r="A1704" s="88" t="str">
        <f>IF(E1704="","","PRINT")</f>
        <v/>
      </c>
      <c r="B1704" s="87"/>
      <c r="C1704" s="86">
        <f>C1615+1</f>
        <v>20</v>
      </c>
      <c r="D1704" s="85"/>
      <c r="E1704" s="373"/>
      <c r="F1704" s="374"/>
      <c r="G1704" s="374"/>
      <c r="H1704" s="374"/>
      <c r="I1704" s="374"/>
      <c r="J1704" s="375"/>
      <c r="K1704" s="312" t="s">
        <v>1761</v>
      </c>
      <c r="L1704" s="313" t="s">
        <v>1762</v>
      </c>
      <c r="M1704" s="316" t="s">
        <v>1770</v>
      </c>
      <c r="N1704" s="317"/>
      <c r="O1704" s="317"/>
      <c r="P1704" s="317"/>
      <c r="Q1704" s="317"/>
      <c r="R1704" s="307"/>
      <c r="S1704" s="16"/>
      <c r="T1704" s="83" t="str">
        <f>IF(AND(E1704&lt;&gt;"",COUNTIF($T1705:T$2240,"PRINT")=0),"PRINT","")</f>
        <v/>
      </c>
      <c r="U1704" s="82" t="str">
        <f>Translations!$B$1399</f>
        <v>Energie:</v>
      </c>
      <c r="V1704" s="81" t="str">
        <f>IF($E1704="","",IFERROR(SUM(INDEX([1]J_Accounting!$BG$4:$BG$122,MATCH($E1704,[1]J_Accounting!$E$4:$E$122,0)),INDEX([1]J_Accounting!$BH$4:$BH$122,MATCH($E1704,[1]J_Accounting!$E$4:$E$122,0)),INDEX([1]J_Accounting!$BI$4:$BI$122,MATCH($E1704,[1]J_Accounting!$E$4:$E$122,0))),""))</f>
        <v/>
      </c>
      <c r="W1704" s="2" t="s">
        <v>6</v>
      </c>
    </row>
    <row r="1705" spans="1:209" x14ac:dyDescent="0.2">
      <c r="B1705" s="26"/>
      <c r="M1705" s="305"/>
      <c r="N1705" s="308"/>
      <c r="O1705" s="376"/>
      <c r="P1705" s="376"/>
      <c r="Q1705" s="306"/>
      <c r="R1705" s="307"/>
      <c r="S1705" s="16"/>
    </row>
    <row r="1706" spans="1:209" ht="12.75" customHeight="1" x14ac:dyDescent="0.2">
      <c r="B1706" s="26"/>
      <c r="D1706" s="60" t="s">
        <v>31</v>
      </c>
      <c r="E1706" s="334" t="str">
        <f>Translations!$B$1402</f>
        <v>Identifikace dodavatelů paliva</v>
      </c>
      <c r="F1706" s="334"/>
      <c r="G1706" s="334"/>
      <c r="H1706" s="334"/>
      <c r="I1706" s="334"/>
      <c r="J1706" s="334"/>
      <c r="K1706" s="334"/>
      <c r="L1706" s="334"/>
      <c r="M1706" s="334"/>
      <c r="N1706" s="334"/>
      <c r="O1706" s="334"/>
      <c r="P1706" s="334"/>
      <c r="Q1706" s="334"/>
      <c r="S1706" s="16"/>
    </row>
    <row r="1707" spans="1:209" ht="12.75" customHeight="1" x14ac:dyDescent="0.2">
      <c r="B1707" s="26"/>
      <c r="D1707" s="60"/>
      <c r="E1707" s="335" t="str">
        <f>Translations!$B$1403</f>
        <v>Uveďte podrobnosti o všech dodavatelích příslušného paliva (zdrojový tok).</v>
      </c>
      <c r="F1707" s="335"/>
      <c r="G1707" s="335"/>
      <c r="H1707" s="335"/>
      <c r="I1707" s="335"/>
      <c r="J1707" s="335"/>
      <c r="K1707" s="335"/>
      <c r="L1707" s="335"/>
      <c r="M1707" s="335"/>
      <c r="N1707" s="335"/>
      <c r="O1707" s="335"/>
      <c r="P1707" s="335"/>
      <c r="Q1707" s="335"/>
      <c r="S1707" s="16"/>
    </row>
    <row r="1708" spans="1:209" ht="12.75" customHeight="1" x14ac:dyDescent="0.2">
      <c r="B1708" s="26"/>
      <c r="D1708" s="60"/>
      <c r="E1708" s="335" t="str">
        <f>Translations!$B$1405</f>
        <v>Můžete také přidat referenční text nebo číslo specifické pro dodavatele pro identifikaci, např. identifikační číslo měřidla používané na fakturách (číslo EIC atd.).</v>
      </c>
      <c r="F1708" s="335"/>
      <c r="G1708" s="335"/>
      <c r="H1708" s="335"/>
      <c r="I1708" s="335"/>
      <c r="J1708" s="335"/>
      <c r="K1708" s="335"/>
      <c r="L1708" s="335"/>
      <c r="M1708" s="335"/>
      <c r="N1708" s="335"/>
      <c r="O1708" s="335"/>
      <c r="P1708" s="335"/>
      <c r="Q1708" s="335"/>
      <c r="S1708" s="16"/>
    </row>
    <row r="1709" spans="1:209" ht="12.75" customHeight="1" x14ac:dyDescent="0.2">
      <c r="B1709" s="26"/>
      <c r="D1709" s="60"/>
      <c r="E1709" s="335"/>
      <c r="F1709" s="335"/>
      <c r="G1709" s="335"/>
      <c r="H1709" s="335"/>
      <c r="I1709" s="335"/>
      <c r="J1709" s="335"/>
      <c r="K1709" s="335"/>
      <c r="L1709" s="335"/>
      <c r="M1709" s="335"/>
      <c r="N1709" s="335"/>
      <c r="O1709" s="335"/>
      <c r="P1709" s="335"/>
      <c r="Q1709" s="335"/>
      <c r="S1709" s="16"/>
    </row>
    <row r="1710" spans="1:209" ht="5.0999999999999996" customHeight="1" x14ac:dyDescent="0.2">
      <c r="B1710" s="26"/>
      <c r="D1710" s="60"/>
      <c r="E1710" s="59"/>
      <c r="F1710" s="59"/>
      <c r="G1710" s="59"/>
      <c r="H1710" s="59"/>
      <c r="I1710" s="59"/>
      <c r="J1710" s="59"/>
      <c r="K1710" s="59"/>
      <c r="L1710" s="59"/>
      <c r="M1710" s="59"/>
      <c r="N1710" s="59"/>
      <c r="S1710" s="16"/>
    </row>
    <row r="1711" spans="1:209" x14ac:dyDescent="0.2">
      <c r="B1711" s="26"/>
      <c r="E1711" s="377" t="str">
        <f>Translations!$B$1406</f>
        <v>Název dodavatele</v>
      </c>
      <c r="F1711" s="377"/>
      <c r="G1711" s="377"/>
      <c r="H1711" s="377"/>
      <c r="I1711" s="377" t="s">
        <v>1756</v>
      </c>
      <c r="J1711" s="377"/>
      <c r="K1711" s="377"/>
      <c r="L1711" s="377" t="s">
        <v>198</v>
      </c>
      <c r="M1711" s="377"/>
      <c r="N1711" s="377"/>
      <c r="O1711" s="377"/>
      <c r="P1711" s="377"/>
      <c r="Q1711" s="377"/>
      <c r="S1711" s="16"/>
    </row>
    <row r="1712" spans="1:209" x14ac:dyDescent="0.2">
      <c r="B1712" s="26"/>
      <c r="D1712" s="79">
        <v>1</v>
      </c>
      <c r="E1712" s="354"/>
      <c r="F1712" s="354"/>
      <c r="G1712" s="354"/>
      <c r="H1712" s="354"/>
      <c r="I1712" s="354"/>
      <c r="J1712" s="354"/>
      <c r="K1712" s="354"/>
      <c r="L1712" s="370"/>
      <c r="M1712" s="370"/>
      <c r="N1712" s="3"/>
      <c r="O1712" s="3"/>
      <c r="P1712" s="3"/>
      <c r="Q1712" s="3"/>
      <c r="S1712" s="16"/>
      <c r="V1712" s="27" t="str">
        <f t="shared" ref="V1712:V1721" si="1862">IF(E1712="","",D1712&amp;". "&amp;E1712)</f>
        <v/>
      </c>
    </row>
    <row r="1713" spans="2:22" x14ac:dyDescent="0.2">
      <c r="B1713" s="26"/>
      <c r="D1713" s="79">
        <v>2</v>
      </c>
      <c r="E1713" s="354"/>
      <c r="F1713" s="354"/>
      <c r="G1713" s="354"/>
      <c r="H1713" s="354"/>
      <c r="I1713" s="354"/>
      <c r="J1713" s="354"/>
      <c r="K1713" s="354"/>
      <c r="L1713" s="370"/>
      <c r="M1713" s="370"/>
      <c r="N1713" s="3"/>
      <c r="O1713" s="3"/>
      <c r="P1713" s="3"/>
      <c r="Q1713" s="3"/>
      <c r="S1713" s="16"/>
      <c r="V1713" s="27" t="str">
        <f t="shared" si="1862"/>
        <v/>
      </c>
    </row>
    <row r="1714" spans="2:22" x14ac:dyDescent="0.2">
      <c r="B1714" s="26"/>
      <c r="D1714" s="79">
        <v>3</v>
      </c>
      <c r="E1714" s="354"/>
      <c r="F1714" s="354"/>
      <c r="G1714" s="354"/>
      <c r="H1714" s="354"/>
      <c r="I1714" s="354"/>
      <c r="J1714" s="354"/>
      <c r="K1714" s="354"/>
      <c r="L1714" s="370"/>
      <c r="M1714" s="370"/>
      <c r="N1714" s="3"/>
      <c r="O1714" s="3"/>
      <c r="P1714" s="3"/>
      <c r="Q1714" s="3"/>
      <c r="S1714" s="16"/>
      <c r="V1714" s="27" t="str">
        <f t="shared" si="1862"/>
        <v/>
      </c>
    </row>
    <row r="1715" spans="2:22" x14ac:dyDescent="0.2">
      <c r="B1715" s="26"/>
      <c r="D1715" s="79">
        <v>4</v>
      </c>
      <c r="E1715" s="354"/>
      <c r="F1715" s="354"/>
      <c r="G1715" s="354"/>
      <c r="H1715" s="354"/>
      <c r="I1715" s="354"/>
      <c r="J1715" s="354"/>
      <c r="K1715" s="354"/>
      <c r="L1715" s="370"/>
      <c r="M1715" s="370"/>
      <c r="N1715" s="3"/>
      <c r="O1715" s="3"/>
      <c r="P1715" s="3"/>
      <c r="Q1715" s="3"/>
      <c r="S1715" s="16"/>
      <c r="V1715" s="27" t="str">
        <f t="shared" si="1862"/>
        <v/>
      </c>
    </row>
    <row r="1716" spans="2:22" x14ac:dyDescent="0.2">
      <c r="B1716" s="26"/>
      <c r="D1716" s="79">
        <v>5</v>
      </c>
      <c r="E1716" s="354"/>
      <c r="F1716" s="354"/>
      <c r="G1716" s="354"/>
      <c r="H1716" s="354"/>
      <c r="I1716" s="354"/>
      <c r="J1716" s="354"/>
      <c r="K1716" s="354"/>
      <c r="L1716" s="370"/>
      <c r="M1716" s="370"/>
      <c r="N1716" s="3"/>
      <c r="O1716" s="3"/>
      <c r="P1716" s="3"/>
      <c r="Q1716" s="3"/>
      <c r="S1716" s="16"/>
      <c r="V1716" s="27" t="str">
        <f t="shared" si="1862"/>
        <v/>
      </c>
    </row>
    <row r="1717" spans="2:22" x14ac:dyDescent="0.2">
      <c r="B1717" s="26"/>
      <c r="D1717" s="79">
        <v>6</v>
      </c>
      <c r="E1717" s="354"/>
      <c r="F1717" s="354"/>
      <c r="G1717" s="354"/>
      <c r="H1717" s="354"/>
      <c r="I1717" s="354"/>
      <c r="J1717" s="354"/>
      <c r="K1717" s="354"/>
      <c r="L1717" s="370"/>
      <c r="M1717" s="370"/>
      <c r="N1717" s="3"/>
      <c r="O1717" s="3"/>
      <c r="P1717" s="3"/>
      <c r="Q1717" s="3"/>
      <c r="S1717" s="16"/>
      <c r="V1717" s="27" t="str">
        <f t="shared" si="1862"/>
        <v/>
      </c>
    </row>
    <row r="1718" spans="2:22" x14ac:dyDescent="0.2">
      <c r="B1718" s="26"/>
      <c r="D1718" s="79">
        <v>7</v>
      </c>
      <c r="E1718" s="354"/>
      <c r="F1718" s="354"/>
      <c r="G1718" s="354"/>
      <c r="H1718" s="354"/>
      <c r="I1718" s="354"/>
      <c r="J1718" s="354"/>
      <c r="K1718" s="354"/>
      <c r="L1718" s="370"/>
      <c r="M1718" s="370"/>
      <c r="N1718" s="3"/>
      <c r="O1718" s="3"/>
      <c r="P1718" s="3"/>
      <c r="Q1718" s="3"/>
      <c r="S1718" s="16"/>
      <c r="V1718" s="27" t="str">
        <f t="shared" si="1862"/>
        <v/>
      </c>
    </row>
    <row r="1719" spans="2:22" x14ac:dyDescent="0.2">
      <c r="B1719" s="26"/>
      <c r="D1719" s="79">
        <v>8</v>
      </c>
      <c r="E1719" s="354"/>
      <c r="F1719" s="354"/>
      <c r="G1719" s="354"/>
      <c r="H1719" s="354"/>
      <c r="I1719" s="354"/>
      <c r="J1719" s="354"/>
      <c r="K1719" s="354"/>
      <c r="L1719" s="370"/>
      <c r="M1719" s="370"/>
      <c r="N1719" s="3"/>
      <c r="O1719" s="3"/>
      <c r="P1719" s="3"/>
      <c r="Q1719" s="3"/>
      <c r="S1719" s="16"/>
      <c r="V1719" s="27" t="str">
        <f t="shared" si="1862"/>
        <v/>
      </c>
    </row>
    <row r="1720" spans="2:22" x14ac:dyDescent="0.2">
      <c r="B1720" s="26"/>
      <c r="D1720" s="79">
        <v>9</v>
      </c>
      <c r="E1720" s="354"/>
      <c r="F1720" s="354"/>
      <c r="G1720" s="354"/>
      <c r="H1720" s="354"/>
      <c r="I1720" s="354"/>
      <c r="J1720" s="354"/>
      <c r="K1720" s="354"/>
      <c r="L1720" s="370"/>
      <c r="M1720" s="370"/>
      <c r="N1720" s="3"/>
      <c r="O1720" s="3"/>
      <c r="P1720" s="3"/>
      <c r="Q1720" s="3"/>
      <c r="S1720" s="16"/>
      <c r="V1720" s="27" t="str">
        <f t="shared" si="1862"/>
        <v/>
      </c>
    </row>
    <row r="1721" spans="2:22" x14ac:dyDescent="0.2">
      <c r="B1721" s="26"/>
      <c r="D1721" s="79">
        <v>10</v>
      </c>
      <c r="E1721" s="354"/>
      <c r="F1721" s="354"/>
      <c r="G1721" s="354"/>
      <c r="H1721" s="354"/>
      <c r="I1721" s="354"/>
      <c r="J1721" s="354"/>
      <c r="K1721" s="354"/>
      <c r="L1721" s="370"/>
      <c r="M1721" s="370"/>
      <c r="N1721" s="3"/>
      <c r="O1721" s="3"/>
      <c r="P1721" s="3"/>
      <c r="Q1721" s="3"/>
      <c r="S1721" s="16"/>
      <c r="V1721" s="27" t="str">
        <f t="shared" si="1862"/>
        <v/>
      </c>
    </row>
    <row r="1722" spans="2:22" x14ac:dyDescent="0.2">
      <c r="B1722" s="26"/>
      <c r="S1722" s="16"/>
    </row>
    <row r="1723" spans="2:22" ht="12.75" customHeight="1" x14ac:dyDescent="0.2">
      <c r="B1723" s="26"/>
      <c r="D1723" s="60" t="s">
        <v>30</v>
      </c>
      <c r="E1723" s="334" t="str">
        <f>Translations!$B$1409</f>
        <v>Nakoupené, spotřebované a vyvezené množství</v>
      </c>
      <c r="F1723" s="334"/>
      <c r="G1723" s="334"/>
      <c r="H1723" s="334"/>
      <c r="I1723" s="334"/>
      <c r="J1723" s="334"/>
      <c r="K1723" s="334"/>
      <c r="L1723" s="334"/>
      <c r="M1723" s="334"/>
      <c r="N1723" s="334"/>
      <c r="O1723" s="334"/>
      <c r="P1723" s="334"/>
      <c r="Q1723" s="334"/>
      <c r="S1723" s="16"/>
    </row>
    <row r="1724" spans="2:22" x14ac:dyDescent="0.2">
      <c r="B1724" s="26"/>
      <c r="D1724" s="60"/>
      <c r="E1724" s="335" t="str">
        <f>Translations!$B$1410</f>
        <v>Zde uveďte množství pro každý z následujících parametrů:</v>
      </c>
      <c r="F1724" s="335"/>
      <c r="G1724" s="335"/>
      <c r="H1724" s="335"/>
      <c r="I1724" s="335"/>
      <c r="J1724" s="335"/>
      <c r="K1724" s="335"/>
      <c r="L1724" s="335"/>
      <c r="M1724" s="335"/>
      <c r="N1724" s="335"/>
      <c r="O1724" s="335"/>
      <c r="P1724" s="335"/>
      <c r="Q1724" s="335"/>
      <c r="S1724" s="16"/>
    </row>
    <row r="1725" spans="2:22" x14ac:dyDescent="0.2">
      <c r="B1725" s="26"/>
      <c r="D1725" s="60"/>
      <c r="E1725" s="32"/>
      <c r="F1725" s="40" t="str">
        <f>Translations!$B$1411</f>
        <v>Nakoupené množství</v>
      </c>
      <c r="G1725" s="337" t="str">
        <f>Translations!$B$1412</f>
        <v>Množství paliva nakoupeného od každého dodavatele v roce Y</v>
      </c>
      <c r="H1725" s="337"/>
      <c r="I1725" s="337"/>
      <c r="J1725" s="337"/>
      <c r="K1725" s="337"/>
      <c r="L1725" s="337"/>
      <c r="M1725" s="337"/>
      <c r="N1725" s="337"/>
      <c r="O1725" s="337"/>
      <c r="P1725" s="337"/>
      <c r="Q1725" s="337"/>
      <c r="S1725" s="16"/>
    </row>
    <row r="1726" spans="2:22" x14ac:dyDescent="0.2">
      <c r="B1726" s="26"/>
      <c r="D1726" s="60"/>
      <c r="E1726" s="32"/>
      <c r="F1726" s="40" t="str">
        <f>Translations!$B$1413</f>
        <v>Zásoby (počáteční stav)</v>
      </c>
      <c r="G1726" s="337" t="str">
        <f>Translations!$B$1414</f>
        <v>Množství paliva na skladě (začátek roku Y)</v>
      </c>
      <c r="H1726" s="355"/>
      <c r="I1726" s="355"/>
      <c r="J1726" s="355"/>
      <c r="K1726" s="355"/>
      <c r="L1726" s="355"/>
      <c r="M1726" s="355"/>
      <c r="N1726" s="355"/>
      <c r="O1726" s="355"/>
      <c r="P1726" s="355"/>
      <c r="Q1726" s="355"/>
      <c r="S1726" s="16"/>
    </row>
    <row r="1727" spans="2:22" x14ac:dyDescent="0.2">
      <c r="B1727" s="26"/>
      <c r="D1727" s="60"/>
      <c r="E1727" s="363" t="str">
        <f>Translations!$B$1415</f>
        <v>Zásoby (na konci roku)</v>
      </c>
      <c r="F1727" s="364"/>
      <c r="G1727" s="366" t="str">
        <f>Translations!$B$1416</f>
        <v>Množství paliva na skladě (konec roku Y)</v>
      </c>
      <c r="H1727" s="367"/>
      <c r="I1727" s="367"/>
      <c r="J1727" s="367"/>
      <c r="K1727" s="367"/>
      <c r="L1727" s="367"/>
      <c r="M1727" s="367"/>
      <c r="N1727" s="367"/>
      <c r="O1727" s="367"/>
      <c r="P1727" s="367"/>
      <c r="Q1727" s="367"/>
      <c r="S1727" s="16"/>
    </row>
    <row r="1728" spans="2:22" x14ac:dyDescent="0.2">
      <c r="B1728" s="26"/>
      <c r="D1728" s="60"/>
      <c r="E1728" s="365"/>
      <c r="F1728" s="365"/>
      <c r="G1728" s="368" t="str">
        <f>Translations!$B$1417</f>
        <v>Zásoby před rokem 2024 nejsou přiřazeny konkrétnímu dodavateli, protože v té době nebyl systém ETS2 relevantní.</v>
      </c>
      <c r="H1728" s="369"/>
      <c r="I1728" s="369"/>
      <c r="J1728" s="369"/>
      <c r="K1728" s="369"/>
      <c r="L1728" s="369"/>
      <c r="M1728" s="369"/>
      <c r="N1728" s="369"/>
      <c r="O1728" s="369"/>
      <c r="P1728" s="369"/>
      <c r="Q1728" s="369"/>
      <c r="S1728" s="16"/>
    </row>
    <row r="1729" spans="1:198" ht="12.75" customHeight="1" x14ac:dyDescent="0.2">
      <c r="B1729" s="26"/>
      <c r="D1729" s="60"/>
      <c r="E1729" s="32"/>
      <c r="F1729" s="40" t="str">
        <f>Translations!$B$632</f>
        <v>Export</v>
      </c>
      <c r="G1729" s="337" t="str">
        <f>Translations!$B$1418</f>
        <v>Množství paliva vyvezeného třetím stranám nebo spotřebovaného pro činnosti, na které se nevztahuje příloha I (např. mobilní stroje).</v>
      </c>
      <c r="H1729" s="355"/>
      <c r="I1729" s="355"/>
      <c r="J1729" s="355"/>
      <c r="K1729" s="355"/>
      <c r="L1729" s="355"/>
      <c r="M1729" s="355"/>
      <c r="N1729" s="355"/>
      <c r="O1729" s="355"/>
      <c r="P1729" s="355"/>
      <c r="Q1729" s="355"/>
      <c r="S1729" s="16"/>
    </row>
    <row r="1730" spans="1:198" x14ac:dyDescent="0.2">
      <c r="B1730" s="26"/>
      <c r="D1730" s="60"/>
      <c r="E1730" s="32"/>
      <c r="F1730" s="40" t="str">
        <f>Translations!$B$1419</f>
        <v>Celková spotřeba</v>
      </c>
      <c r="G1730" s="337" t="str">
        <f>Translations!$B$1420</f>
        <v>Množství spotřebované pro účely přílohy I v roce Y. Všimněte si, že v případě, že se hodnoty liší od úrovně aktivity zdrojového toku, zobrazí se červený indikátor chyby.</v>
      </c>
      <c r="H1730" s="355"/>
      <c r="I1730" s="355"/>
      <c r="J1730" s="355"/>
      <c r="K1730" s="355"/>
      <c r="L1730" s="355"/>
      <c r="M1730" s="355"/>
      <c r="N1730" s="355"/>
      <c r="O1730" s="355"/>
      <c r="P1730" s="355"/>
      <c r="Q1730" s="355"/>
      <c r="S1730" s="16"/>
    </row>
    <row r="1731" spans="1:198" ht="5.0999999999999996" customHeight="1" x14ac:dyDescent="0.2">
      <c r="B1731" s="26"/>
      <c r="S1731" s="16"/>
    </row>
    <row r="1732" spans="1:198" ht="12.95" customHeight="1" x14ac:dyDescent="0.2">
      <c r="B1732" s="26"/>
      <c r="D1732" s="356" t="s">
        <v>1757</v>
      </c>
      <c r="E1732" s="357" t="str">
        <f>Translations!$B$1411</f>
        <v>Nakoupené množství</v>
      </c>
      <c r="F1732" s="358"/>
      <c r="G1732" s="358"/>
      <c r="H1732" s="358"/>
      <c r="I1732" s="358"/>
      <c r="J1732" s="358"/>
      <c r="K1732" s="358"/>
      <c r="L1732" s="358"/>
      <c r="M1732" s="358"/>
      <c r="N1732" s="359"/>
      <c r="O1732" s="360" t="str">
        <f>Translations!$B$632</f>
        <v>Export</v>
      </c>
      <c r="P1732" s="360" t="str">
        <f>Translations!$B$1415</f>
        <v>Zásoby (na konci roku)</v>
      </c>
      <c r="Q1732" s="360" t="str">
        <f>Translations!$B$1419</f>
        <v>Celková spotřeba</v>
      </c>
      <c r="S1732" s="16"/>
      <c r="U1732" s="371" t="s">
        <v>29</v>
      </c>
      <c r="V1732" s="332" t="s">
        <v>28</v>
      </c>
      <c r="W1732" s="27" t="s">
        <v>27</v>
      </c>
      <c r="X1732" s="27" t="s">
        <v>27</v>
      </c>
      <c r="Z1732" s="329" t="s">
        <v>26</v>
      </c>
      <c r="AA1732" s="330"/>
      <c r="AB1732" s="331"/>
      <c r="AU1732" s="332" t="s">
        <v>25</v>
      </c>
      <c r="AW1732" s="2" t="s">
        <v>24</v>
      </c>
      <c r="AX1732" s="44" t="s">
        <v>16</v>
      </c>
      <c r="AY1732" s="44">
        <v>2023</v>
      </c>
      <c r="AZ1732" s="44">
        <v>2024</v>
      </c>
      <c r="BA1732" s="44">
        <v>2025</v>
      </c>
      <c r="BB1732" s="44">
        <v>2026</v>
      </c>
      <c r="BC1732" s="44">
        <v>2027</v>
      </c>
      <c r="BD1732" s="44">
        <v>2028</v>
      </c>
      <c r="BE1732" s="44">
        <v>2029</v>
      </c>
      <c r="BF1732" s="44">
        <v>2030</v>
      </c>
      <c r="BG1732" s="44" t="s">
        <v>13</v>
      </c>
      <c r="BI1732" s="2" t="s">
        <v>23</v>
      </c>
      <c r="BJ1732" s="44" t="s">
        <v>16</v>
      </c>
      <c r="BK1732" s="44">
        <v>2023</v>
      </c>
      <c r="BL1732" s="44">
        <v>2024</v>
      </c>
      <c r="BM1732" s="44">
        <v>2025</v>
      </c>
      <c r="BN1732" s="44">
        <v>2026</v>
      </c>
      <c r="BO1732" s="44">
        <v>2027</v>
      </c>
      <c r="BP1732" s="44">
        <v>2028</v>
      </c>
      <c r="BQ1732" s="44">
        <v>2029</v>
      </c>
      <c r="BR1732" s="44">
        <v>2030</v>
      </c>
      <c r="BS1732" s="44" t="s">
        <v>13</v>
      </c>
      <c r="BT1732" s="63"/>
      <c r="BU1732" s="63"/>
      <c r="BV1732" s="63"/>
      <c r="BW1732" s="63"/>
      <c r="BX1732" s="63"/>
      <c r="BY1732" s="63"/>
      <c r="BZ1732" s="63"/>
      <c r="CA1732" s="63"/>
      <c r="CB1732" s="63"/>
      <c r="CC1732" s="63"/>
      <c r="CD1732" s="63"/>
      <c r="CE1732" s="63"/>
      <c r="CF1732" s="63"/>
      <c r="CG1732" s="63"/>
      <c r="CH1732" s="63"/>
      <c r="CI1732" s="63"/>
      <c r="CJ1732" s="63"/>
      <c r="CK1732" s="63"/>
      <c r="CL1732" s="63"/>
      <c r="CM1732" s="63"/>
      <c r="CN1732" s="63"/>
      <c r="CO1732" s="63"/>
      <c r="CP1732" s="63"/>
      <c r="CQ1732" s="63"/>
      <c r="CR1732" s="63"/>
      <c r="CS1732" s="63"/>
      <c r="CT1732" s="63"/>
      <c r="CU1732" s="63"/>
      <c r="CV1732" s="63"/>
      <c r="CW1732" s="63"/>
      <c r="CX1732" s="63"/>
      <c r="CY1732" s="63"/>
      <c r="CZ1732" s="63"/>
      <c r="DA1732" s="63"/>
      <c r="DB1732" s="63"/>
      <c r="DC1732" s="63"/>
      <c r="DD1732" s="63"/>
      <c r="DE1732" s="63"/>
      <c r="DF1732" s="63"/>
      <c r="DG1732" s="63"/>
      <c r="DH1732" s="63"/>
      <c r="DI1732" s="63"/>
      <c r="DJ1732" s="63"/>
      <c r="DK1732" s="63"/>
      <c r="DL1732" s="63"/>
      <c r="DM1732" s="63"/>
      <c r="DN1732" s="63"/>
      <c r="DO1732" s="63"/>
      <c r="DP1732" s="63"/>
      <c r="DQ1732" s="63"/>
      <c r="DS1732" s="2" t="s">
        <v>22</v>
      </c>
      <c r="DT1732" s="44" t="s">
        <v>16</v>
      </c>
      <c r="DU1732" s="44">
        <v>2023</v>
      </c>
      <c r="DV1732" s="44">
        <v>2024</v>
      </c>
      <c r="DW1732" s="44">
        <v>2025</v>
      </c>
      <c r="DX1732" s="44">
        <v>2026</v>
      </c>
      <c r="DY1732" s="44">
        <v>2027</v>
      </c>
      <c r="DZ1732" s="44">
        <v>2028</v>
      </c>
      <c r="EA1732" s="44">
        <v>2029</v>
      </c>
      <c r="EB1732" s="44">
        <v>2030</v>
      </c>
      <c r="EC1732" s="44" t="s">
        <v>13</v>
      </c>
    </row>
    <row r="1733" spans="1:198" ht="62.25" customHeight="1" x14ac:dyDescent="0.2">
      <c r="B1733" s="26"/>
      <c r="D1733" s="356"/>
      <c r="E1733" s="76" t="str">
        <f>INDEX(V1712:V1721,COLUMNS(E1733:E1733))</f>
        <v/>
      </c>
      <c r="F1733" s="76" t="str">
        <f>INDEX(V1712:V1721,COLUMNS(E1733:F1733))</f>
        <v/>
      </c>
      <c r="G1733" s="76" t="str">
        <f>INDEX(V1712:V1721,COLUMNS(E1733:G1733))</f>
        <v/>
      </c>
      <c r="H1733" s="76" t="str">
        <f>INDEX(V1712:V1721,COLUMNS(E1733:H1733))</f>
        <v/>
      </c>
      <c r="I1733" s="76" t="str">
        <f>INDEX(V1712:V1721,COLUMNS(E1733:I1733))</f>
        <v/>
      </c>
      <c r="J1733" s="76" t="str">
        <f>INDEX(V1712:V1721,COLUMNS(E1733:J1733))</f>
        <v/>
      </c>
      <c r="K1733" s="76" t="str">
        <f>INDEX(V1712:V1721,COLUMNS(E1733:K1733))</f>
        <v/>
      </c>
      <c r="L1733" s="76" t="str">
        <f>INDEX(V1712:V1721,COLUMNS(E1733:L1733))</f>
        <v/>
      </c>
      <c r="M1733" s="76" t="str">
        <f>INDEX(V1712:V1721,COLUMNS(E1733:M1733))</f>
        <v/>
      </c>
      <c r="N1733" s="76" t="str">
        <f>INDEX(V1712:V1721,COLUMNS(E1733:N1733))</f>
        <v/>
      </c>
      <c r="O1733" s="361"/>
      <c r="P1733" s="361"/>
      <c r="Q1733" s="362"/>
      <c r="S1733" s="16"/>
      <c r="T1733" s="63"/>
      <c r="U1733" s="372"/>
      <c r="V1733" s="333"/>
      <c r="W1733" s="44" t="s">
        <v>21</v>
      </c>
      <c r="X1733" s="44" t="s">
        <v>20</v>
      </c>
      <c r="Z1733" s="44" t="str">
        <f t="shared" ref="Z1733:AI1733" si="1863">E1733</f>
        <v/>
      </c>
      <c r="AA1733" s="44" t="str">
        <f t="shared" si="1863"/>
        <v/>
      </c>
      <c r="AB1733" s="44" t="str">
        <f t="shared" si="1863"/>
        <v/>
      </c>
      <c r="AC1733" s="44" t="str">
        <f t="shared" si="1863"/>
        <v/>
      </c>
      <c r="AD1733" s="44" t="str">
        <f t="shared" si="1863"/>
        <v/>
      </c>
      <c r="AE1733" s="44" t="str">
        <f t="shared" si="1863"/>
        <v/>
      </c>
      <c r="AF1733" s="44" t="str">
        <f t="shared" si="1863"/>
        <v/>
      </c>
      <c r="AG1733" s="44" t="str">
        <f t="shared" si="1863"/>
        <v/>
      </c>
      <c r="AH1733" s="44" t="str">
        <f t="shared" si="1863"/>
        <v/>
      </c>
      <c r="AI1733" s="44" t="str">
        <f t="shared" si="1863"/>
        <v/>
      </c>
      <c r="AJ1733" s="63"/>
      <c r="AK1733" s="63"/>
      <c r="AL1733" s="63"/>
      <c r="AN1733" s="63"/>
      <c r="AO1733" s="63"/>
      <c r="AP1733" s="63"/>
      <c r="AQ1733" s="63"/>
      <c r="AR1733" s="63"/>
      <c r="AS1733" s="63"/>
      <c r="AT1733" s="63"/>
      <c r="AU1733" s="333"/>
      <c r="AV1733" s="63"/>
      <c r="AW1733" s="2" t="s">
        <v>19</v>
      </c>
      <c r="AX1733" s="44">
        <v>0</v>
      </c>
      <c r="AY1733" s="44">
        <v>0</v>
      </c>
      <c r="AZ1733" s="44">
        <v>0</v>
      </c>
      <c r="BA1733" s="44">
        <v>0</v>
      </c>
      <c r="BB1733" s="44">
        <v>0</v>
      </c>
      <c r="BC1733" s="44">
        <v>0</v>
      </c>
      <c r="BD1733" s="44">
        <v>0</v>
      </c>
      <c r="BE1733" s="44">
        <v>0</v>
      </c>
      <c r="BF1733" s="44">
        <v>0</v>
      </c>
      <c r="BG1733" s="44"/>
      <c r="BH1733" s="63"/>
      <c r="BI1733" s="2" t="s">
        <v>19</v>
      </c>
      <c r="BJ1733" s="44">
        <v>0</v>
      </c>
      <c r="BK1733" s="44">
        <v>0</v>
      </c>
      <c r="BL1733" s="44">
        <v>0</v>
      </c>
      <c r="BM1733" s="44">
        <v>0</v>
      </c>
      <c r="BN1733" s="44">
        <v>0</v>
      </c>
      <c r="BO1733" s="44">
        <v>0</v>
      </c>
      <c r="BP1733" s="44">
        <v>0</v>
      </c>
      <c r="BQ1733" s="44">
        <v>0</v>
      </c>
      <c r="BR1733" s="44">
        <v>0</v>
      </c>
      <c r="BS1733" s="44"/>
      <c r="BT1733" s="63"/>
      <c r="BU1733" s="63"/>
      <c r="BV1733" s="63"/>
      <c r="BW1733" s="63"/>
      <c r="BX1733" s="63"/>
      <c r="BY1733" s="63"/>
      <c r="BZ1733" s="63"/>
      <c r="CA1733" s="63"/>
      <c r="CB1733" s="63"/>
      <c r="CC1733" s="63"/>
      <c r="CD1733" s="63"/>
      <c r="CE1733" s="63"/>
      <c r="CF1733" s="63"/>
      <c r="CG1733" s="63"/>
      <c r="CH1733" s="63"/>
      <c r="CI1733" s="63"/>
      <c r="CJ1733" s="63"/>
      <c r="CK1733" s="63"/>
      <c r="CL1733" s="63"/>
      <c r="CM1733" s="63"/>
      <c r="CN1733" s="63"/>
      <c r="CO1733" s="63"/>
      <c r="CP1733" s="63"/>
      <c r="CQ1733" s="63"/>
      <c r="CR1733" s="63"/>
      <c r="CS1733" s="63"/>
      <c r="CT1733" s="63"/>
      <c r="CU1733" s="63"/>
      <c r="CV1733" s="63"/>
      <c r="CW1733" s="63"/>
      <c r="CX1733" s="63"/>
      <c r="CY1733" s="63"/>
      <c r="CZ1733" s="63"/>
      <c r="DA1733" s="63"/>
      <c r="DB1733" s="63"/>
      <c r="DC1733" s="63"/>
      <c r="DD1733" s="63"/>
      <c r="DE1733" s="63"/>
      <c r="DF1733" s="63"/>
      <c r="DG1733" s="63"/>
      <c r="DH1733" s="63"/>
      <c r="DI1733" s="63"/>
      <c r="DJ1733" s="63"/>
      <c r="DK1733" s="63"/>
      <c r="DL1733" s="63"/>
      <c r="DM1733" s="63"/>
      <c r="DN1733" s="63"/>
      <c r="DO1733" s="63"/>
      <c r="DP1733" s="63"/>
      <c r="DQ1733" s="63"/>
      <c r="DR1733" s="2" t="str">
        <f>Translations!$B$632</f>
        <v>Export</v>
      </c>
      <c r="DS1733" s="2" t="s">
        <v>19</v>
      </c>
      <c r="DT1733" s="44">
        <v>0</v>
      </c>
      <c r="DU1733" s="44">
        <v>0</v>
      </c>
      <c r="DV1733" s="44">
        <v>0</v>
      </c>
      <c r="DW1733" s="44">
        <v>0</v>
      </c>
      <c r="DX1733" s="44">
        <v>0</v>
      </c>
      <c r="DY1733" s="44">
        <v>0</v>
      </c>
      <c r="DZ1733" s="44">
        <v>0</v>
      </c>
      <c r="EA1733" s="44">
        <v>0</v>
      </c>
      <c r="EB1733" s="44">
        <v>0</v>
      </c>
      <c r="EC1733" s="44"/>
    </row>
    <row r="1734" spans="1:198" x14ac:dyDescent="0.2">
      <c r="B1734" s="26"/>
      <c r="D1734" s="74">
        <v>2023</v>
      </c>
      <c r="E1734" s="36"/>
      <c r="F1734" s="36"/>
      <c r="G1734" s="36"/>
      <c r="H1734" s="36"/>
      <c r="I1734" s="36"/>
      <c r="J1734" s="36"/>
      <c r="K1734" s="36"/>
      <c r="L1734" s="36"/>
      <c r="M1734" s="36"/>
      <c r="N1734" s="36"/>
      <c r="O1734" s="36"/>
      <c r="P1734" s="73"/>
      <c r="Q1734" s="75"/>
      <c r="S1734" s="16"/>
      <c r="U1734" s="27">
        <f t="shared" ref="U1734:U1741" si="1864">SUM(E1734:N1734)</f>
        <v>0</v>
      </c>
      <c r="V1734" s="27"/>
      <c r="W1734" s="27"/>
      <c r="X1734" s="71">
        <f>P1734</f>
        <v>0</v>
      </c>
      <c r="Z1734" s="27"/>
      <c r="AA1734" s="27"/>
      <c r="AB1734" s="27"/>
      <c r="AC1734" s="27"/>
      <c r="AD1734" s="27"/>
      <c r="AE1734" s="27"/>
      <c r="AF1734" s="27"/>
      <c r="AG1734" s="27"/>
      <c r="AH1734" s="27"/>
      <c r="AI1734" s="27"/>
      <c r="AU1734" s="44">
        <v>0</v>
      </c>
      <c r="AW1734" s="44">
        <v>2023</v>
      </c>
      <c r="AX1734" s="44">
        <v>0</v>
      </c>
      <c r="AY1734" s="66">
        <f>IF(AY1732=AW1734,X1734,IF(AX1734=0,MAX(AY1733-MAX(AU1734-SUM(AX1733:AX1733),0),0),AY1733))</f>
        <v>0</v>
      </c>
      <c r="AZ1734" s="66">
        <f>IF(AZ1732=AW1734,X1734,IF(AY1734=0,MAX(AZ1733-MAX(AU1734-SUM(AX1733:AY1733),0),0),AZ1733))</f>
        <v>0</v>
      </c>
      <c r="BA1734" s="66">
        <f>IF(BA1732=AW1734,X1734,IF(AZ1734=0,MAX(BA1733-MAX(AU1734-SUM(AX1733:AZ1733),0),0),BA1733))</f>
        <v>0</v>
      </c>
      <c r="BB1734" s="66">
        <f>IF(BB1732=AW1734,X1734,IF(BA1734=0,MAX(BB1733-MAX(AU1734-SUM(AX1733:BA1733),0),0),BB1733))</f>
        <v>0</v>
      </c>
      <c r="BC1734" s="66">
        <f>IF(BC1732=AW1734,X1734,IF(BB1734=0,MAX(BC1733-MAX(AU1734-SUM(AX1733:BB1733),0),0),BC1733))</f>
        <v>0</v>
      </c>
      <c r="BD1734" s="66">
        <f>IF(BD1732=AW1734,X1734,IF(BC1734=0,MAX(BD1733-MAX(AU1734-SUM(AX1733:BC1733),0),0),BD1733))</f>
        <v>0</v>
      </c>
      <c r="BE1734" s="66">
        <f>IF(BE1732=AW1734,X1734,IF(BD1734=0,MAX(BE1733-MAX(AU1734-SUM(AX1733:BD1733),0),0),BE1733))</f>
        <v>0</v>
      </c>
      <c r="BF1734" s="66">
        <f>IF(BF1732=AW1734,X1734,IF(BE1734=0,MAX(BF1733-MAX(AU1734-SUM(AX1733:BE1733),0),0),BF1733))</f>
        <v>0</v>
      </c>
      <c r="BG1734" s="66" t="b">
        <f t="shared" ref="BG1734:BG1741" si="1865">SUM(AY1734:BF1734)=P1734</f>
        <v>1</v>
      </c>
      <c r="BI1734" s="44">
        <v>2023</v>
      </c>
      <c r="BJ1734" s="44">
        <v>0</v>
      </c>
      <c r="BK1734" s="66">
        <f>IF(BI1734&gt;BK1732,AY1733-AY1734,0)</f>
        <v>0</v>
      </c>
      <c r="BL1734" s="66">
        <f>IF(BI1734&gt;BL1732,AZ1733-AZ1734,0)</f>
        <v>0</v>
      </c>
      <c r="BM1734" s="66">
        <f>IF(BI1734&gt;BM1732,BA1733-BA1734,0)</f>
        <v>0</v>
      </c>
      <c r="BN1734" s="66">
        <f>IF(BI1734&gt;BN1732,BB1733-BB1734,0)</f>
        <v>0</v>
      </c>
      <c r="BO1734" s="66">
        <f>IF(BI1734&gt;BO1732,BC1733-BC1734,0)</f>
        <v>0</v>
      </c>
      <c r="BP1734" s="66">
        <f>IF(BI1734&gt;BP1732,BD1733-BD1734,0)</f>
        <v>0</v>
      </c>
      <c r="BQ1734" s="66">
        <f>IF(BI1734&gt;BQ1732,BE1733-BE1734,0)</f>
        <v>0</v>
      </c>
      <c r="BR1734" s="66">
        <f>IF(BI1734&gt;BR1732,BF1733-BF1734,0)</f>
        <v>0</v>
      </c>
      <c r="BS1734" s="66" t="b">
        <f t="shared" ref="BS1734:BS1741" si="1866">SUM(BK1734:BR1734)=V1734-SUM(Z1734:AI1734)</f>
        <v>1</v>
      </c>
      <c r="BT1734" s="68"/>
      <c r="BU1734" s="68"/>
      <c r="BV1734" s="68"/>
      <c r="BW1734" s="68"/>
      <c r="BX1734" s="68"/>
      <c r="BY1734" s="68"/>
      <c r="BZ1734" s="68"/>
      <c r="CA1734" s="68"/>
      <c r="CB1734" s="68"/>
      <c r="CC1734" s="68"/>
      <c r="CD1734" s="68"/>
      <c r="CE1734" s="68"/>
      <c r="CF1734" s="68"/>
      <c r="CG1734" s="68"/>
      <c r="CH1734" s="68"/>
      <c r="CI1734" s="68"/>
      <c r="CJ1734" s="68"/>
      <c r="CK1734" s="68"/>
      <c r="CL1734" s="68"/>
      <c r="CM1734" s="68"/>
      <c r="CN1734" s="68"/>
      <c r="CO1734" s="68"/>
      <c r="CP1734" s="68"/>
      <c r="CQ1734" s="68"/>
      <c r="CR1734" s="68"/>
      <c r="CS1734" s="68"/>
      <c r="CT1734" s="68"/>
      <c r="CU1734" s="68"/>
      <c r="CV1734" s="68"/>
      <c r="CW1734" s="68"/>
      <c r="CX1734" s="68"/>
      <c r="CY1734" s="68"/>
      <c r="CZ1734" s="68"/>
      <c r="DA1734" s="68"/>
      <c r="DB1734" s="68"/>
      <c r="DC1734" s="68"/>
      <c r="DD1734" s="68"/>
      <c r="DE1734" s="68"/>
      <c r="DF1734" s="68"/>
      <c r="DG1734" s="68"/>
      <c r="DH1734" s="68"/>
      <c r="DI1734" s="68"/>
      <c r="DJ1734" s="68"/>
      <c r="DK1734" s="68"/>
      <c r="DL1734" s="68"/>
      <c r="DM1734" s="68"/>
      <c r="DN1734" s="68"/>
      <c r="DO1734" s="68"/>
      <c r="DP1734" s="68"/>
      <c r="DQ1734" s="68"/>
      <c r="DR1734" s="63">
        <f t="shared" ref="DR1734:DR1741" si="1867">O1734</f>
        <v>0</v>
      </c>
      <c r="DS1734" s="44">
        <v>2023</v>
      </c>
      <c r="DT1734" s="44">
        <v>0</v>
      </c>
      <c r="DU1734" s="66">
        <f>IF(DS1734&gt;DU1732,IF(DR1734&lt;=BK1734,DR1734,BK1734),0)</f>
        <v>0</v>
      </c>
      <c r="DV1734" s="66">
        <f>IF(DS1734&gt;DV1732,IF(DR1734&lt;=BL1734,DR1734,BL1734),0)</f>
        <v>0</v>
      </c>
      <c r="DW1734" s="66">
        <f>IF(DS1734&gt;DW1732,IF(DR1734&lt;=BM1734,DR1734,BM1734),0)</f>
        <v>0</v>
      </c>
      <c r="DX1734" s="66">
        <f>IF(DS1734&gt;DX1732,IF(DR1734&lt;=BN1734,DR1734,BN1734),0)</f>
        <v>0</v>
      </c>
      <c r="DY1734" s="66">
        <f>IF(DS1734&gt;DY1732,IF(DR1734&lt;=BO1734,DR1734,BO1734),0)</f>
        <v>0</v>
      </c>
      <c r="DZ1734" s="66">
        <f>IF(DS1734&gt;DZ1732,IF(DR1734&lt;=BP1734,DR1734,BP1734),0)</f>
        <v>0</v>
      </c>
      <c r="EA1734" s="66">
        <f>IF(DS1734&gt;EA1732,IF(DR1734&lt;=BQ1734,DR1734,BQ1734),0)</f>
        <v>0</v>
      </c>
      <c r="EB1734" s="66">
        <f>IF(DS1734&gt;EB1732,IF(DR1734&lt;=BR1734,DR1734,BR1734),0)</f>
        <v>0</v>
      </c>
      <c r="EC1734" s="66" t="b">
        <f t="shared" ref="EC1734:EC1741" si="1868">SUM(DU1734:EB1734)+SUM(HC1758:HL1758)=O1734</f>
        <v>1</v>
      </c>
    </row>
    <row r="1735" spans="1:198" x14ac:dyDescent="0.2">
      <c r="B1735" s="26"/>
      <c r="D1735" s="74">
        <v>2024</v>
      </c>
      <c r="E1735" s="73"/>
      <c r="F1735" s="73"/>
      <c r="G1735" s="73"/>
      <c r="H1735" s="73"/>
      <c r="I1735" s="73"/>
      <c r="J1735" s="73"/>
      <c r="K1735" s="73"/>
      <c r="L1735" s="73"/>
      <c r="M1735" s="73"/>
      <c r="N1735" s="73"/>
      <c r="O1735" s="73"/>
      <c r="P1735" s="73"/>
      <c r="Q1735" s="35">
        <f t="shared" ref="Q1735:Q1741" si="1869">SUM(E1735:N1735)-O1735+(P1734-P1735)</f>
        <v>0</v>
      </c>
      <c r="R1735" s="72" t="b">
        <f>AND(E1704&lt;&gt;"",D1735=CNTR_ReportingYear,ROUND(SUM(Q1735),0)&lt;&gt;ROUND(SUM(M1704),0))</f>
        <v>0</v>
      </c>
      <c r="S1735" s="16"/>
      <c r="U1735" s="27">
        <f t="shared" si="1864"/>
        <v>0</v>
      </c>
      <c r="V1735" s="66">
        <f t="shared" ref="V1735:V1741" si="1870">O1735+Q1735</f>
        <v>0</v>
      </c>
      <c r="W1735" s="71">
        <f t="shared" ref="W1735:W1741" si="1871">V1735-P1734</f>
        <v>0</v>
      </c>
      <c r="X1735" s="71">
        <f t="shared" ref="X1735:X1741" si="1872">IF(W1735&gt;0,P1735,P1734+W1735+(P1735-P1734))</f>
        <v>0</v>
      </c>
      <c r="Y1735" s="69"/>
      <c r="Z1735" s="70">
        <f t="shared" ref="Z1735:Z1741" si="1873">IF(W1735&lt;=0,0,W1735*E1735/SUM(E1735:N1735))</f>
        <v>0</v>
      </c>
      <c r="AA1735" s="70">
        <f t="shared" ref="AA1735:AA1741" si="1874">IF(W1735&lt;=0,0,W1735*F1735/SUM(E1735:N1735))</f>
        <v>0</v>
      </c>
      <c r="AB1735" s="70">
        <f t="shared" ref="AB1735:AB1741" si="1875">IF(W1735&lt;=0,0,W1735*G1735/SUM(E1735:N1735))</f>
        <v>0</v>
      </c>
      <c r="AC1735" s="70">
        <f t="shared" ref="AC1735:AC1741" si="1876">IF(W1735&lt;=0,0,W1735*H1735/SUM(E1735:N1735))</f>
        <v>0</v>
      </c>
      <c r="AD1735" s="70">
        <f t="shared" ref="AD1735:AD1741" si="1877">IF(W1735&lt;=0,0,W1735*I1735/SUM(E1735:N1735))</f>
        <v>0</v>
      </c>
      <c r="AE1735" s="70">
        <f t="shared" ref="AE1735:AE1741" si="1878">IF(W1735&lt;=0,0,W1735*J1735/SUM(E1735:N1735))</f>
        <v>0</v>
      </c>
      <c r="AF1735" s="70">
        <f t="shared" ref="AF1735:AF1741" si="1879">IF(W1735&lt;=0,0,W1735*K1735/SUM(E1735:N1735))</f>
        <v>0</v>
      </c>
      <c r="AG1735" s="70">
        <f t="shared" ref="AG1735:AG1741" si="1880">IF(W1735&lt;=0,0,W1735*L1735/SUM(E1735:N1735))</f>
        <v>0</v>
      </c>
      <c r="AH1735" s="70">
        <f t="shared" ref="AH1735:AH1741" si="1881">IF(W1735&lt;=0,0,W1735*M1735/SUM(E1735:N1735))</f>
        <v>0</v>
      </c>
      <c r="AI1735" s="70">
        <f t="shared" ref="AI1735:AI1741" si="1882">IF(W1735&lt;=0,0,W1735*N1735/SUM(E1735:N1735))</f>
        <v>0</v>
      </c>
      <c r="AJ1735" s="69"/>
      <c r="AK1735" s="69"/>
      <c r="AL1735" s="69"/>
      <c r="AN1735" s="69"/>
      <c r="AO1735" s="69"/>
      <c r="AP1735" s="69"/>
      <c r="AQ1735" s="69"/>
      <c r="AR1735" s="69"/>
      <c r="AS1735" s="69"/>
      <c r="AT1735" s="69"/>
      <c r="AU1735" s="44">
        <f t="shared" ref="AU1735:AU1741" si="1883">IF(V1735&lt;P1734,V1735,P1734)</f>
        <v>0</v>
      </c>
      <c r="AV1735" s="69"/>
      <c r="AW1735" s="44">
        <v>2024</v>
      </c>
      <c r="AX1735" s="44">
        <v>0</v>
      </c>
      <c r="AY1735" s="66">
        <f>IF(AY1732=AW1735,X1735,IF(AX1735=0,MAX(AY1734-MAX(AU1735-SUM(AX1734:AX1734),0),0),AY1734))</f>
        <v>0</v>
      </c>
      <c r="AZ1735" s="66">
        <f>IF(AZ1732=AW1735,X1735,IF(AY1735=0,MAX(AZ1734-MAX(AU1735-SUM(AX1734:AY1734),0),0),AZ1734))</f>
        <v>0</v>
      </c>
      <c r="BA1735" s="66">
        <f>IF(BA1732=AW1735,X1735,IF(AZ1735=0,MAX(BA1734-MAX(AU1735-SUM(AX1734:AZ1734),0),0),BA1734))</f>
        <v>0</v>
      </c>
      <c r="BB1735" s="66">
        <f>IF(BB1732=AW1735,X1735,IF(BA1735=0,MAX(BB1734-MAX(AU1735-SUM(AX1734:BA1734),0),0),BB1734))</f>
        <v>0</v>
      </c>
      <c r="BC1735" s="66">
        <f>IF(BC1732=AW1735,X1735,IF(BB1735=0,MAX(BC1734-MAX(AU1735-SUM(AX1734:BB1734),0),0),BC1734))</f>
        <v>0</v>
      </c>
      <c r="BD1735" s="66">
        <f>IF(BD1732=AW1735,X1735,IF(BC1735=0,MAX(BD1734-MAX(AU1735-SUM(AX1734:BC1734),0),0),BD1734))</f>
        <v>0</v>
      </c>
      <c r="BE1735" s="66">
        <f>IF(BE1732=AW1735,X1735,IF(BD1735=0,MAX(BE1734-MAX(AU1735-SUM(AX1734:BD1734),0),0),BE1734))</f>
        <v>0</v>
      </c>
      <c r="BF1735" s="66">
        <f>IF(BF1732=AW1735,X1735,IF(BE1735=0,MAX(BF1734-MAX(AU1735-SUM(AX1734:BE1734),0),0),BF1734))</f>
        <v>0</v>
      </c>
      <c r="BG1735" s="66" t="b">
        <f t="shared" si="1865"/>
        <v>1</v>
      </c>
      <c r="BI1735" s="44">
        <v>2024</v>
      </c>
      <c r="BJ1735" s="44">
        <v>0</v>
      </c>
      <c r="BK1735" s="66">
        <f>IF(BI1735&gt;BK1732,AY1734-AY1735,0)</f>
        <v>0</v>
      </c>
      <c r="BL1735" s="66">
        <f>IF(BI1735&gt;BL1732,AZ1734-AZ1735,0)</f>
        <v>0</v>
      </c>
      <c r="BM1735" s="66">
        <f>IF(BI1735&gt;BM1732,BA1734-BA1735,0)</f>
        <v>0</v>
      </c>
      <c r="BN1735" s="66">
        <f>IF(BI1735&gt;BN1732,BB1734-BB1735,0)</f>
        <v>0</v>
      </c>
      <c r="BO1735" s="66">
        <f>IF(BI1735&gt;BO1732,BC1734-BC1735,0)</f>
        <v>0</v>
      </c>
      <c r="BP1735" s="66">
        <f>IF(BI1735&gt;BP1732,BD1734-BD1735,0)</f>
        <v>0</v>
      </c>
      <c r="BQ1735" s="66">
        <f>IF(BI1735&gt;BQ1732,BE1734-BE1735,0)</f>
        <v>0</v>
      </c>
      <c r="BR1735" s="66">
        <f>IF(BI1735&gt;BR1732,BF1734-BF1735,0)</f>
        <v>0</v>
      </c>
      <c r="BS1735" s="66" t="b">
        <f t="shared" si="1866"/>
        <v>1</v>
      </c>
      <c r="BT1735" s="68"/>
      <c r="BU1735" s="68"/>
      <c r="BV1735" s="68"/>
      <c r="BW1735" s="68"/>
      <c r="BX1735" s="68"/>
      <c r="BY1735" s="68"/>
      <c r="BZ1735" s="68"/>
      <c r="CA1735" s="68"/>
      <c r="CB1735" s="68"/>
      <c r="CC1735" s="68"/>
      <c r="CD1735" s="68"/>
      <c r="CE1735" s="68"/>
      <c r="CF1735" s="68"/>
      <c r="CG1735" s="68"/>
      <c r="CH1735" s="68"/>
      <c r="CI1735" s="68"/>
      <c r="CJ1735" s="68"/>
      <c r="CK1735" s="68"/>
      <c r="CL1735" s="68"/>
      <c r="CM1735" s="68"/>
      <c r="CN1735" s="68"/>
      <c r="CO1735" s="68"/>
      <c r="CP1735" s="68"/>
      <c r="CQ1735" s="68"/>
      <c r="CR1735" s="68"/>
      <c r="CS1735" s="68"/>
      <c r="CT1735" s="68"/>
      <c r="CU1735" s="68"/>
      <c r="CV1735" s="68"/>
      <c r="CW1735" s="68"/>
      <c r="CX1735" s="68"/>
      <c r="CY1735" s="68"/>
      <c r="CZ1735" s="68"/>
      <c r="DA1735" s="68"/>
      <c r="DB1735" s="68"/>
      <c r="DC1735" s="68"/>
      <c r="DD1735" s="68"/>
      <c r="DE1735" s="68"/>
      <c r="DF1735" s="68"/>
      <c r="DG1735" s="68"/>
      <c r="DH1735" s="68"/>
      <c r="DI1735" s="68"/>
      <c r="DJ1735" s="68"/>
      <c r="DK1735" s="68"/>
      <c r="DL1735" s="68"/>
      <c r="DM1735" s="68"/>
      <c r="DN1735" s="68"/>
      <c r="DO1735" s="68"/>
      <c r="DP1735" s="68"/>
      <c r="DQ1735" s="68"/>
      <c r="DR1735" s="67">
        <f t="shared" si="1867"/>
        <v>0</v>
      </c>
      <c r="DS1735" s="44">
        <v>2024</v>
      </c>
      <c r="DT1735" s="44">
        <v>0</v>
      </c>
      <c r="DU1735" s="66">
        <f>IF(DS1735&gt;DU1732,IF(DR1735&lt;=BK1735,DR1735,BK1735),0)</f>
        <v>0</v>
      </c>
      <c r="DV1735" s="66">
        <f>IF(DS1735&gt;DV1732,IF(DR1735&lt;=BL1735,DR1735,BL1735),0)</f>
        <v>0</v>
      </c>
      <c r="DW1735" s="66">
        <f>IF(DS1735&gt;DW1732,IF(DR1735&lt;=BM1735,DR1735,BM1735),0)</f>
        <v>0</v>
      </c>
      <c r="DX1735" s="66">
        <f>IF(DS1735&gt;DX1732,IF(DR1735&lt;=BN1735,DR1735,BN1735),0)</f>
        <v>0</v>
      </c>
      <c r="DY1735" s="66">
        <f>IF(DS1735&gt;DY1732,IF(DR1735&lt;=BO1735,DR1735,BO1735),0)</f>
        <v>0</v>
      </c>
      <c r="DZ1735" s="66">
        <f>IF(DS1735&gt;DZ1732,IF(DR1735&lt;=BP1735,DR1735,BP1735),0)</f>
        <v>0</v>
      </c>
      <c r="EA1735" s="66">
        <f>IF(DS1735&gt;EA1732,IF(DR1735&lt;=BQ1735,DR1735,BQ1735),0)</f>
        <v>0</v>
      </c>
      <c r="EB1735" s="66">
        <f>IF(DS1735&gt;EB1732,IF(DR1735&lt;=BR1735,DR1735,BR1735),0)</f>
        <v>0</v>
      </c>
      <c r="EC1735" s="66" t="b">
        <f t="shared" si="1868"/>
        <v>1</v>
      </c>
    </row>
    <row r="1736" spans="1:198" x14ac:dyDescent="0.2">
      <c r="B1736" s="26"/>
      <c r="D1736" s="74">
        <v>2025</v>
      </c>
      <c r="E1736" s="73"/>
      <c r="F1736" s="73"/>
      <c r="G1736" s="73"/>
      <c r="H1736" s="73"/>
      <c r="I1736" s="73"/>
      <c r="J1736" s="73"/>
      <c r="K1736" s="73"/>
      <c r="L1736" s="73"/>
      <c r="M1736" s="73"/>
      <c r="N1736" s="73"/>
      <c r="O1736" s="73"/>
      <c r="P1736" s="73"/>
      <c r="Q1736" s="35">
        <f t="shared" si="1869"/>
        <v>0</v>
      </c>
      <c r="R1736" s="72" t="b">
        <f>AND(E1704&lt;&gt;"",D1736=CNTR_ReportingYear,ROUND(SUM(Q1736),0)&lt;&gt;ROUND(SUM(M1704),0))</f>
        <v>0</v>
      </c>
      <c r="S1736" s="16"/>
      <c r="U1736" s="27">
        <f t="shared" si="1864"/>
        <v>0</v>
      </c>
      <c r="V1736" s="66">
        <f t="shared" si="1870"/>
        <v>0</v>
      </c>
      <c r="W1736" s="71">
        <f t="shared" si="1871"/>
        <v>0</v>
      </c>
      <c r="X1736" s="71">
        <f t="shared" si="1872"/>
        <v>0</v>
      </c>
      <c r="Y1736" s="69"/>
      <c r="Z1736" s="70">
        <f t="shared" si="1873"/>
        <v>0</v>
      </c>
      <c r="AA1736" s="70">
        <f t="shared" si="1874"/>
        <v>0</v>
      </c>
      <c r="AB1736" s="70">
        <f t="shared" si="1875"/>
        <v>0</v>
      </c>
      <c r="AC1736" s="70">
        <f t="shared" si="1876"/>
        <v>0</v>
      </c>
      <c r="AD1736" s="70">
        <f t="shared" si="1877"/>
        <v>0</v>
      </c>
      <c r="AE1736" s="70">
        <f t="shared" si="1878"/>
        <v>0</v>
      </c>
      <c r="AF1736" s="70">
        <f t="shared" si="1879"/>
        <v>0</v>
      </c>
      <c r="AG1736" s="70">
        <f t="shared" si="1880"/>
        <v>0</v>
      </c>
      <c r="AH1736" s="70">
        <f t="shared" si="1881"/>
        <v>0</v>
      </c>
      <c r="AI1736" s="70">
        <f t="shared" si="1882"/>
        <v>0</v>
      </c>
      <c r="AJ1736" s="69"/>
      <c r="AK1736" s="69"/>
      <c r="AL1736" s="69"/>
      <c r="AN1736" s="69"/>
      <c r="AO1736" s="69"/>
      <c r="AP1736" s="69"/>
      <c r="AQ1736" s="69"/>
      <c r="AR1736" s="69"/>
      <c r="AS1736" s="69"/>
      <c r="AT1736" s="69"/>
      <c r="AU1736" s="44">
        <f t="shared" si="1883"/>
        <v>0</v>
      </c>
      <c r="AV1736" s="69"/>
      <c r="AW1736" s="44">
        <v>2025</v>
      </c>
      <c r="AX1736" s="44">
        <v>0</v>
      </c>
      <c r="AY1736" s="66">
        <f>IF(AY1732=AW1736,X1736,IF(AX1736=0,MAX(AY1735-MAX(AU1736-SUM(AX1735:AX1735),0),0),AY1735))</f>
        <v>0</v>
      </c>
      <c r="AZ1736" s="66">
        <f>IF(AZ1732=AW1736,X1736,IF(AY1736=0,MAX(AZ1735-MAX(AU1736-SUM(AX1735:AY1735),0),0),AZ1735))</f>
        <v>0</v>
      </c>
      <c r="BA1736" s="66">
        <f>IF(BA1732=AW1736,X1736,IF(AZ1736=0,MAX(BA1735-MAX(AU1736-SUM(AX1735:AZ1735),0),0),BA1735))</f>
        <v>0</v>
      </c>
      <c r="BB1736" s="66">
        <f>IF(BB1732=AW1736,X1736,IF(BA1736=0,MAX(BB1735-MAX(AU1736-SUM(AX1735:BA1735),0),0),BB1735))</f>
        <v>0</v>
      </c>
      <c r="BC1736" s="66">
        <f>IF(BC1732=AW1736,X1736,IF(BB1736=0,MAX(BC1735-MAX(AU1736-SUM(AX1735:BB1735),0),0),BC1735))</f>
        <v>0</v>
      </c>
      <c r="BD1736" s="66">
        <f>IF(BD1732=AW1736,X1736,IF(BC1736=0,MAX(BD1735-MAX(AU1736-SUM(AX1735:BC1735),0),0),BD1735))</f>
        <v>0</v>
      </c>
      <c r="BE1736" s="66">
        <f>IF(BE1732=AW1736,X1736,IF(BD1736=0,MAX(BE1735-MAX(AU1736-SUM(AX1735:BD1735),0),0),BE1735))</f>
        <v>0</v>
      </c>
      <c r="BF1736" s="66">
        <f>IF(BF1732=AW1736,X1736,IF(BE1736=0,MAX(BF1735-MAX(AU1736-SUM(AX1735:BE1735),0),0),BF1735))</f>
        <v>0</v>
      </c>
      <c r="BG1736" s="66" t="b">
        <f t="shared" si="1865"/>
        <v>1</v>
      </c>
      <c r="BI1736" s="44">
        <v>2025</v>
      </c>
      <c r="BJ1736" s="44">
        <v>0</v>
      </c>
      <c r="BK1736" s="66">
        <f>IF(BI1736&gt;BK1732,AY1735-AY1736,0)</f>
        <v>0</v>
      </c>
      <c r="BL1736" s="66">
        <f>IF(BI1736&gt;BL1732,AZ1735-AZ1736,0)</f>
        <v>0</v>
      </c>
      <c r="BM1736" s="66">
        <f>IF(BI1736&gt;BM1732,BA1735-BA1736,0)</f>
        <v>0</v>
      </c>
      <c r="BN1736" s="66">
        <f>IF(BI1736&gt;BN1732,BB1735-BB1736,0)</f>
        <v>0</v>
      </c>
      <c r="BO1736" s="66">
        <f>IF(BI1736&gt;BO1732,BC1735-BC1736,0)</f>
        <v>0</v>
      </c>
      <c r="BP1736" s="66">
        <f>IF(BI1736&gt;BP1732,BD1735-BD1736,0)</f>
        <v>0</v>
      </c>
      <c r="BQ1736" s="66">
        <f>IF(BI1736&gt;BQ1732,BE1735-BE1736,0)</f>
        <v>0</v>
      </c>
      <c r="BR1736" s="66">
        <f>IF(BI1736&gt;BR1732,BF1735-BF1736,0)</f>
        <v>0</v>
      </c>
      <c r="BS1736" s="66" t="b">
        <f t="shared" si="1866"/>
        <v>1</v>
      </c>
      <c r="BT1736" s="68"/>
      <c r="BU1736" s="68"/>
      <c r="BV1736" s="68"/>
      <c r="BW1736" s="68"/>
      <c r="BX1736" s="68"/>
      <c r="BY1736" s="68"/>
      <c r="BZ1736" s="68"/>
      <c r="CA1736" s="68"/>
      <c r="CB1736" s="68"/>
      <c r="CC1736" s="68"/>
      <c r="CD1736" s="68"/>
      <c r="CE1736" s="68"/>
      <c r="CF1736" s="68"/>
      <c r="CG1736" s="68"/>
      <c r="CH1736" s="68"/>
      <c r="CI1736" s="68"/>
      <c r="CJ1736" s="68"/>
      <c r="CK1736" s="68"/>
      <c r="CL1736" s="68"/>
      <c r="CM1736" s="68"/>
      <c r="CN1736" s="68"/>
      <c r="CO1736" s="68"/>
      <c r="CP1736" s="68"/>
      <c r="CQ1736" s="68"/>
      <c r="CR1736" s="68"/>
      <c r="CS1736" s="68"/>
      <c r="CT1736" s="68"/>
      <c r="CU1736" s="68"/>
      <c r="CV1736" s="68"/>
      <c r="CW1736" s="68"/>
      <c r="CX1736" s="68"/>
      <c r="CY1736" s="68"/>
      <c r="CZ1736" s="68"/>
      <c r="DA1736" s="68"/>
      <c r="DB1736" s="68"/>
      <c r="DC1736" s="68"/>
      <c r="DD1736" s="68"/>
      <c r="DE1736" s="68"/>
      <c r="DF1736" s="68"/>
      <c r="DG1736" s="68"/>
      <c r="DH1736" s="68"/>
      <c r="DI1736" s="68"/>
      <c r="DJ1736" s="68"/>
      <c r="DK1736" s="68"/>
      <c r="DL1736" s="68"/>
      <c r="DM1736" s="68"/>
      <c r="DN1736" s="68"/>
      <c r="DO1736" s="68"/>
      <c r="DP1736" s="68"/>
      <c r="DQ1736" s="68"/>
      <c r="DR1736" s="67">
        <f t="shared" si="1867"/>
        <v>0</v>
      </c>
      <c r="DS1736" s="44">
        <v>2025</v>
      </c>
      <c r="DT1736" s="44">
        <v>0</v>
      </c>
      <c r="DU1736" s="66">
        <f>IF(DS1736&gt;DU1732,IF(DR1736&lt;=BK1736,DR1736,BK1736),0)</f>
        <v>0</v>
      </c>
      <c r="DV1736" s="66">
        <f>IF(DS1736&gt;DV1732,IF(DR1736&lt;=BL1736,DR1736,BL1736),0)</f>
        <v>0</v>
      </c>
      <c r="DW1736" s="66">
        <f>IF(DS1736&gt;DW1732,IF(DR1736&lt;=BM1736,DR1736,BM1736),0)</f>
        <v>0</v>
      </c>
      <c r="DX1736" s="66">
        <f>IF(DS1736&gt;DX1732,IF(DR1736&lt;=BN1736,DR1736,BN1736),0)</f>
        <v>0</v>
      </c>
      <c r="DY1736" s="66">
        <f>IF(DS1736&gt;DY1732,IF(DR1736&lt;=BO1736,DR1736,BO1736),0)</f>
        <v>0</v>
      </c>
      <c r="DZ1736" s="66">
        <f>IF(DS1736&gt;DZ1732,IF(DR1736&lt;=BP1736,DR1736,BP1736),0)</f>
        <v>0</v>
      </c>
      <c r="EA1736" s="66">
        <f>IF(DS1736&gt;EA1732,IF(DR1736&lt;=BQ1736,DR1736,BQ1736),0)</f>
        <v>0</v>
      </c>
      <c r="EB1736" s="66">
        <f>IF(DS1736&gt;EB1732,IF(DR1736&lt;=BR1736,DR1736,BR1736),0)</f>
        <v>0</v>
      </c>
      <c r="EC1736" s="66" t="b">
        <f t="shared" si="1868"/>
        <v>1</v>
      </c>
    </row>
    <row r="1737" spans="1:198" x14ac:dyDescent="0.2">
      <c r="B1737" s="26"/>
      <c r="D1737" s="74">
        <v>2026</v>
      </c>
      <c r="E1737" s="73"/>
      <c r="F1737" s="73"/>
      <c r="G1737" s="73"/>
      <c r="H1737" s="73"/>
      <c r="I1737" s="73"/>
      <c r="J1737" s="73"/>
      <c r="K1737" s="73"/>
      <c r="L1737" s="73"/>
      <c r="M1737" s="73"/>
      <c r="N1737" s="73"/>
      <c r="O1737" s="73"/>
      <c r="P1737" s="73"/>
      <c r="Q1737" s="35">
        <f t="shared" si="1869"/>
        <v>0</v>
      </c>
      <c r="R1737" s="72" t="b">
        <f>AND(E1704&lt;&gt;"",D1737=CNTR_ReportingYear,ROUND(SUM(Q1737),0)&lt;&gt;ROUND(SUM(M1704),0))</f>
        <v>0</v>
      </c>
      <c r="S1737" s="16"/>
      <c r="U1737" s="27">
        <f t="shared" si="1864"/>
        <v>0</v>
      </c>
      <c r="V1737" s="66">
        <f t="shared" si="1870"/>
        <v>0</v>
      </c>
      <c r="W1737" s="71">
        <f t="shared" si="1871"/>
        <v>0</v>
      </c>
      <c r="X1737" s="71">
        <f t="shared" si="1872"/>
        <v>0</v>
      </c>
      <c r="Y1737" s="69"/>
      <c r="Z1737" s="70">
        <f t="shared" si="1873"/>
        <v>0</v>
      </c>
      <c r="AA1737" s="70">
        <f t="shared" si="1874"/>
        <v>0</v>
      </c>
      <c r="AB1737" s="70">
        <f t="shared" si="1875"/>
        <v>0</v>
      </c>
      <c r="AC1737" s="70">
        <f t="shared" si="1876"/>
        <v>0</v>
      </c>
      <c r="AD1737" s="70">
        <f t="shared" si="1877"/>
        <v>0</v>
      </c>
      <c r="AE1737" s="70">
        <f t="shared" si="1878"/>
        <v>0</v>
      </c>
      <c r="AF1737" s="70">
        <f t="shared" si="1879"/>
        <v>0</v>
      </c>
      <c r="AG1737" s="70">
        <f t="shared" si="1880"/>
        <v>0</v>
      </c>
      <c r="AH1737" s="70">
        <f t="shared" si="1881"/>
        <v>0</v>
      </c>
      <c r="AI1737" s="70">
        <f t="shared" si="1882"/>
        <v>0</v>
      </c>
      <c r="AJ1737" s="69"/>
      <c r="AK1737" s="69"/>
      <c r="AL1737" s="69"/>
      <c r="AN1737" s="69"/>
      <c r="AO1737" s="69"/>
      <c r="AP1737" s="69"/>
      <c r="AQ1737" s="69"/>
      <c r="AR1737" s="69"/>
      <c r="AS1737" s="69"/>
      <c r="AT1737" s="69"/>
      <c r="AU1737" s="44">
        <f t="shared" si="1883"/>
        <v>0</v>
      </c>
      <c r="AV1737" s="69"/>
      <c r="AW1737" s="44">
        <v>2026</v>
      </c>
      <c r="AX1737" s="44">
        <v>0</v>
      </c>
      <c r="AY1737" s="66">
        <f>IF(AY1732=AW1737,X1737,IF(AX1737=0,MAX(AY1736-MAX(AU1737-SUM(AX1736:AX1736),0),0),AY1736))</f>
        <v>0</v>
      </c>
      <c r="AZ1737" s="66">
        <f>IF(AZ1732=AW1737,X1737,IF(AY1737=0,MAX(AZ1736-MAX(AU1737-SUM(AX1736:AY1736),0),0),AZ1736))</f>
        <v>0</v>
      </c>
      <c r="BA1737" s="66">
        <f>IF(BA1732=AW1737,X1737,IF(AZ1737=0,MAX(BA1736-MAX(AU1737-SUM(AX1736:AZ1736),0),0),BA1736))</f>
        <v>0</v>
      </c>
      <c r="BB1737" s="66">
        <f>IF(BB1732=AW1737,X1737,IF(BA1737=0,MAX(BB1736-MAX(AU1737-SUM(AX1736:BA1736),0),0),BB1736))</f>
        <v>0</v>
      </c>
      <c r="BC1737" s="66">
        <f>IF(BC1732=AW1737,X1737,IF(BB1737=0,MAX(BC1736-MAX(AU1737-SUM(AX1736:BB1736),0),0),BC1736))</f>
        <v>0</v>
      </c>
      <c r="BD1737" s="66">
        <f>IF(BD1732=AW1737,X1737,IF(BC1737=0,MAX(BD1736-MAX(AU1737-SUM(AX1736:BC1736),0),0),BD1736))</f>
        <v>0</v>
      </c>
      <c r="BE1737" s="66">
        <f>IF(BE1732=AW1737,X1737,IF(BD1737=0,MAX(BE1736-MAX(AU1737-SUM(AX1736:BD1736),0),0),BE1736))</f>
        <v>0</v>
      </c>
      <c r="BF1737" s="66">
        <f>IF(BF1732=AW1737,X1737,IF(BE1737=0,MAX(BF1736-MAX(AU1737-SUM(AX1736:BE1736),0),0),BF1736))</f>
        <v>0</v>
      </c>
      <c r="BG1737" s="66" t="b">
        <f t="shared" si="1865"/>
        <v>1</v>
      </c>
      <c r="BI1737" s="44">
        <v>2026</v>
      </c>
      <c r="BJ1737" s="44">
        <v>0</v>
      </c>
      <c r="BK1737" s="66">
        <f>IF(BI1737&gt;BK1732,AY1736-AY1737,0)</f>
        <v>0</v>
      </c>
      <c r="BL1737" s="66">
        <f>IF(BI1737&gt;BL1732,AZ1736-AZ1737,0)</f>
        <v>0</v>
      </c>
      <c r="BM1737" s="66">
        <f>IF(BI1737&gt;BM1732,BA1736-BA1737,0)</f>
        <v>0</v>
      </c>
      <c r="BN1737" s="66">
        <f>IF(BI1737&gt;BN1732,BB1736-BB1737,0)</f>
        <v>0</v>
      </c>
      <c r="BO1737" s="66">
        <f>IF(BI1737&gt;BO1732,BC1736-BC1737,0)</f>
        <v>0</v>
      </c>
      <c r="BP1737" s="66">
        <f>IF(BI1737&gt;BP1732,BD1736-BD1737,0)</f>
        <v>0</v>
      </c>
      <c r="BQ1737" s="66">
        <f>IF(BI1737&gt;BQ1732,BE1736-BE1737,0)</f>
        <v>0</v>
      </c>
      <c r="BR1737" s="66">
        <f>IF(BI1737&gt;BR1732,BF1736-BF1737,0)</f>
        <v>0</v>
      </c>
      <c r="BS1737" s="66" t="b">
        <f t="shared" si="1866"/>
        <v>1</v>
      </c>
      <c r="BT1737" s="68"/>
      <c r="BU1737" s="68"/>
      <c r="BV1737" s="68"/>
      <c r="BW1737" s="68"/>
      <c r="BX1737" s="68"/>
      <c r="BY1737" s="68"/>
      <c r="BZ1737" s="68"/>
      <c r="CA1737" s="68"/>
      <c r="CB1737" s="68"/>
      <c r="CC1737" s="68"/>
      <c r="CD1737" s="68"/>
      <c r="CE1737" s="68"/>
      <c r="CF1737" s="68"/>
      <c r="CG1737" s="68"/>
      <c r="CH1737" s="68"/>
      <c r="CI1737" s="68"/>
      <c r="CJ1737" s="68"/>
      <c r="CK1737" s="68"/>
      <c r="CL1737" s="68"/>
      <c r="CM1737" s="68"/>
      <c r="CN1737" s="68"/>
      <c r="CO1737" s="68"/>
      <c r="CP1737" s="68"/>
      <c r="CQ1737" s="68"/>
      <c r="CR1737" s="68"/>
      <c r="CS1737" s="68"/>
      <c r="CT1737" s="68"/>
      <c r="CU1737" s="68"/>
      <c r="CV1737" s="68"/>
      <c r="CW1737" s="68"/>
      <c r="CX1737" s="68"/>
      <c r="CY1737" s="68"/>
      <c r="CZ1737" s="68"/>
      <c r="DA1737" s="68"/>
      <c r="DB1737" s="68"/>
      <c r="DC1737" s="68"/>
      <c r="DD1737" s="68"/>
      <c r="DE1737" s="68"/>
      <c r="DF1737" s="68"/>
      <c r="DG1737" s="68"/>
      <c r="DH1737" s="68"/>
      <c r="DI1737" s="68"/>
      <c r="DJ1737" s="68"/>
      <c r="DK1737" s="68"/>
      <c r="DL1737" s="68"/>
      <c r="DM1737" s="68"/>
      <c r="DN1737" s="68"/>
      <c r="DO1737" s="68"/>
      <c r="DP1737" s="68"/>
      <c r="DQ1737" s="68"/>
      <c r="DR1737" s="67">
        <f t="shared" si="1867"/>
        <v>0</v>
      </c>
      <c r="DS1737" s="44">
        <v>2026</v>
      </c>
      <c r="DT1737" s="44">
        <v>0</v>
      </c>
      <c r="DU1737" s="66">
        <f>IF(DS1737&gt;DU1732,IF(DR1737&lt;=BK1737,DR1737,BK1737),0)</f>
        <v>0</v>
      </c>
      <c r="DV1737" s="66">
        <f>IF(DS1737&gt;DV1732,IF(DR1737&lt;=BL1737,DR1737,BL1737),0)</f>
        <v>0</v>
      </c>
      <c r="DW1737" s="66">
        <f>IF(DS1737&gt;DW1732,IF(DR1737&lt;=BM1737,DR1737,BM1737),0)</f>
        <v>0</v>
      </c>
      <c r="DX1737" s="66">
        <f>IF(DS1737&gt;DX1732,IF(DR1737&lt;=BN1737,DR1737,BN1737),0)</f>
        <v>0</v>
      </c>
      <c r="DY1737" s="66">
        <f>IF(DS1737&gt;DY1732,IF(DR1737&lt;=BO1737,DR1737,BO1737),0)</f>
        <v>0</v>
      </c>
      <c r="DZ1737" s="66">
        <f>IF(DS1737&gt;DZ1732,IF(DR1737&lt;=BP1737,DR1737,BP1737),0)</f>
        <v>0</v>
      </c>
      <c r="EA1737" s="66">
        <f>IF(DS1737&gt;EA1732,IF(DR1737&lt;=BQ1737,DR1737,BQ1737),0)</f>
        <v>0</v>
      </c>
      <c r="EB1737" s="66">
        <f>IF(DS1737&gt;EB1732,IF(DR1737&lt;=BR1737,DR1737,BR1737),0)</f>
        <v>0</v>
      </c>
      <c r="EC1737" s="66" t="b">
        <f t="shared" si="1868"/>
        <v>1</v>
      </c>
    </row>
    <row r="1738" spans="1:198" x14ac:dyDescent="0.2">
      <c r="B1738" s="26"/>
      <c r="D1738" s="74">
        <v>2027</v>
      </c>
      <c r="E1738" s="73"/>
      <c r="F1738" s="73"/>
      <c r="G1738" s="73"/>
      <c r="H1738" s="73"/>
      <c r="I1738" s="73"/>
      <c r="J1738" s="73"/>
      <c r="K1738" s="73"/>
      <c r="L1738" s="73"/>
      <c r="M1738" s="73"/>
      <c r="N1738" s="73"/>
      <c r="O1738" s="73"/>
      <c r="P1738" s="73"/>
      <c r="Q1738" s="35">
        <f t="shared" si="1869"/>
        <v>0</v>
      </c>
      <c r="R1738" s="72" t="b">
        <f>AND(E1704&lt;&gt;"",D1738=CNTR_ReportingYear,ROUND(SUM(Q1738),0)&lt;&gt;ROUND(SUM(M1704),0))</f>
        <v>0</v>
      </c>
      <c r="S1738" s="16"/>
      <c r="U1738" s="27">
        <f t="shared" si="1864"/>
        <v>0</v>
      </c>
      <c r="V1738" s="66">
        <f t="shared" si="1870"/>
        <v>0</v>
      </c>
      <c r="W1738" s="71">
        <f t="shared" si="1871"/>
        <v>0</v>
      </c>
      <c r="X1738" s="71">
        <f t="shared" si="1872"/>
        <v>0</v>
      </c>
      <c r="Y1738" s="69"/>
      <c r="Z1738" s="70">
        <f t="shared" si="1873"/>
        <v>0</v>
      </c>
      <c r="AA1738" s="70">
        <f t="shared" si="1874"/>
        <v>0</v>
      </c>
      <c r="AB1738" s="70">
        <f t="shared" si="1875"/>
        <v>0</v>
      </c>
      <c r="AC1738" s="70">
        <f t="shared" si="1876"/>
        <v>0</v>
      </c>
      <c r="AD1738" s="70">
        <f t="shared" si="1877"/>
        <v>0</v>
      </c>
      <c r="AE1738" s="70">
        <f t="shared" si="1878"/>
        <v>0</v>
      </c>
      <c r="AF1738" s="70">
        <f t="shared" si="1879"/>
        <v>0</v>
      </c>
      <c r="AG1738" s="70">
        <f t="shared" si="1880"/>
        <v>0</v>
      </c>
      <c r="AH1738" s="70">
        <f t="shared" si="1881"/>
        <v>0</v>
      </c>
      <c r="AI1738" s="70">
        <f t="shared" si="1882"/>
        <v>0</v>
      </c>
      <c r="AJ1738" s="69"/>
      <c r="AK1738" s="69"/>
      <c r="AL1738" s="69"/>
      <c r="AN1738" s="69"/>
      <c r="AO1738" s="69"/>
      <c r="AP1738" s="69"/>
      <c r="AQ1738" s="69"/>
      <c r="AR1738" s="69"/>
      <c r="AS1738" s="69"/>
      <c r="AT1738" s="69"/>
      <c r="AU1738" s="44">
        <f t="shared" si="1883"/>
        <v>0</v>
      </c>
      <c r="AV1738" s="69"/>
      <c r="AW1738" s="44">
        <v>2027</v>
      </c>
      <c r="AX1738" s="44">
        <v>0</v>
      </c>
      <c r="AY1738" s="66">
        <f>IF(AY1732=AW1738,X1738,IF(AX1738=0,MAX(AY1737-MAX(AU1738-SUM(AX1737:AX1737),0),0),AY1737))</f>
        <v>0</v>
      </c>
      <c r="AZ1738" s="66">
        <f>IF(AZ1732=AW1738,X1738,IF(AY1738=0,MAX(AZ1737-MAX(AU1738-SUM(AX1737:AY1737),0),0),AZ1737))</f>
        <v>0</v>
      </c>
      <c r="BA1738" s="66">
        <f>IF(BA1732=AW1738,X1738,IF(AZ1738=0,MAX(BA1737-MAX(AU1738-SUM(AX1737:AZ1737),0),0),BA1737))</f>
        <v>0</v>
      </c>
      <c r="BB1738" s="66">
        <f>IF(BB1732=AW1738,X1738,IF(BA1738=0,MAX(BB1737-MAX(AU1738-SUM(AX1737:BA1737),0),0),BB1737))</f>
        <v>0</v>
      </c>
      <c r="BC1738" s="66">
        <f>IF(BC1732=AW1738,X1738,IF(BB1738=0,MAX(BC1737-MAX(AU1738-SUM(AX1737:BB1737),0),0),BC1737))</f>
        <v>0</v>
      </c>
      <c r="BD1738" s="66">
        <f>IF(BD1732=AW1738,X1738,IF(BC1738=0,MAX(BD1737-MAX(AU1738-SUM(AX1737:BC1737),0),0),BD1737))</f>
        <v>0</v>
      </c>
      <c r="BE1738" s="66">
        <f>IF(BE1732=AW1738,X1738,IF(BD1738=0,MAX(BE1737-MAX(AU1738-SUM(AX1737:BD1737),0),0),BE1737))</f>
        <v>0</v>
      </c>
      <c r="BF1738" s="66">
        <f>IF(BF1732=AW1738,X1738,IF(BE1738=0,MAX(BF1737-MAX(AU1738-SUM(AX1737:BE1737),0),0),BF1737))</f>
        <v>0</v>
      </c>
      <c r="BG1738" s="66" t="b">
        <f t="shared" si="1865"/>
        <v>1</v>
      </c>
      <c r="BI1738" s="44">
        <v>2027</v>
      </c>
      <c r="BJ1738" s="44">
        <v>0</v>
      </c>
      <c r="BK1738" s="66">
        <f>IF(BI1738&gt;BK1732,AY1737-AY1738,0)</f>
        <v>0</v>
      </c>
      <c r="BL1738" s="66">
        <f>IF(BI1738&gt;BL1732,AZ1737-AZ1738,0)</f>
        <v>0</v>
      </c>
      <c r="BM1738" s="66">
        <f>IF(BI1738&gt;BM1732,BA1737-BA1738,0)</f>
        <v>0</v>
      </c>
      <c r="BN1738" s="66">
        <f>IF(BI1738&gt;BN1732,BB1737-BB1738,0)</f>
        <v>0</v>
      </c>
      <c r="BO1738" s="66">
        <f>IF(BI1738&gt;BO1732,BC1737-BC1738,0)</f>
        <v>0</v>
      </c>
      <c r="BP1738" s="66">
        <f>IF(BI1738&gt;BP1732,BD1737-BD1738,0)</f>
        <v>0</v>
      </c>
      <c r="BQ1738" s="66">
        <f>IF(BI1738&gt;BQ1732,BE1737-BE1738,0)</f>
        <v>0</v>
      </c>
      <c r="BR1738" s="66">
        <f>IF(BI1738&gt;BR1732,BF1737-BF1738,0)</f>
        <v>0</v>
      </c>
      <c r="BS1738" s="66" t="b">
        <f t="shared" si="1866"/>
        <v>1</v>
      </c>
      <c r="BT1738" s="68"/>
      <c r="BU1738" s="68"/>
      <c r="BV1738" s="68"/>
      <c r="BW1738" s="68"/>
      <c r="BX1738" s="68"/>
      <c r="BY1738" s="68"/>
      <c r="BZ1738" s="68"/>
      <c r="CA1738" s="68"/>
      <c r="CB1738" s="68"/>
      <c r="CC1738" s="68"/>
      <c r="CD1738" s="68"/>
      <c r="CE1738" s="68"/>
      <c r="CF1738" s="68"/>
      <c r="CG1738" s="68"/>
      <c r="CH1738" s="68"/>
      <c r="CI1738" s="68"/>
      <c r="CJ1738" s="68"/>
      <c r="CK1738" s="68"/>
      <c r="CL1738" s="68"/>
      <c r="CM1738" s="68"/>
      <c r="CN1738" s="68"/>
      <c r="CO1738" s="68"/>
      <c r="CP1738" s="68"/>
      <c r="CQ1738" s="68"/>
      <c r="CR1738" s="68"/>
      <c r="CS1738" s="68"/>
      <c r="CT1738" s="68"/>
      <c r="CU1738" s="68"/>
      <c r="CV1738" s="68"/>
      <c r="CW1738" s="68"/>
      <c r="CX1738" s="68"/>
      <c r="CY1738" s="68"/>
      <c r="CZ1738" s="68"/>
      <c r="DA1738" s="68"/>
      <c r="DB1738" s="68"/>
      <c r="DC1738" s="68"/>
      <c r="DD1738" s="68"/>
      <c r="DE1738" s="68"/>
      <c r="DF1738" s="68"/>
      <c r="DG1738" s="68"/>
      <c r="DH1738" s="68"/>
      <c r="DI1738" s="68"/>
      <c r="DJ1738" s="68"/>
      <c r="DK1738" s="68"/>
      <c r="DL1738" s="68"/>
      <c r="DM1738" s="68"/>
      <c r="DN1738" s="68"/>
      <c r="DO1738" s="68"/>
      <c r="DP1738" s="68"/>
      <c r="DQ1738" s="68"/>
      <c r="DR1738" s="67">
        <f t="shared" si="1867"/>
        <v>0</v>
      </c>
      <c r="DS1738" s="44">
        <v>2027</v>
      </c>
      <c r="DT1738" s="44">
        <v>0</v>
      </c>
      <c r="DU1738" s="66">
        <f>IF(DS1738&gt;DU1732,IF(DR1738&lt;=BK1738,DR1738,BK1738),0)</f>
        <v>0</v>
      </c>
      <c r="DV1738" s="66">
        <f>IF(DS1738&gt;DV1732,IF(DR1738&lt;=BL1738,DR1738,BL1738),0)</f>
        <v>0</v>
      </c>
      <c r="DW1738" s="66">
        <f>IF(DS1738&gt;DW1732,IF(DR1738&lt;=BM1738,DR1738,BM1738),0)</f>
        <v>0</v>
      </c>
      <c r="DX1738" s="66">
        <f>IF(DS1738&gt;DX1732,IF(DR1738&lt;=BN1738,DR1738,BN1738),0)</f>
        <v>0</v>
      </c>
      <c r="DY1738" s="66">
        <f>IF(DS1738&gt;DY1732,IF(DR1738&lt;=BO1738,DR1738,BO1738),0)</f>
        <v>0</v>
      </c>
      <c r="DZ1738" s="66">
        <f>IF(DS1738&gt;DZ1732,IF(DR1738&lt;=BP1738,DR1738,BP1738),0)</f>
        <v>0</v>
      </c>
      <c r="EA1738" s="66">
        <f>IF(DS1738&gt;EA1732,IF(DR1738&lt;=BQ1738,DR1738,BQ1738),0)</f>
        <v>0</v>
      </c>
      <c r="EB1738" s="66">
        <f>IF(DS1738&gt;EB1732,IF(DR1738&lt;=BR1738,DR1738,BR1738),0)</f>
        <v>0</v>
      </c>
      <c r="EC1738" s="66" t="b">
        <f t="shared" si="1868"/>
        <v>1</v>
      </c>
    </row>
    <row r="1739" spans="1:198" x14ac:dyDescent="0.2">
      <c r="B1739" s="26"/>
      <c r="D1739" s="74">
        <v>2028</v>
      </c>
      <c r="E1739" s="73"/>
      <c r="F1739" s="73"/>
      <c r="G1739" s="73"/>
      <c r="H1739" s="73"/>
      <c r="I1739" s="73"/>
      <c r="J1739" s="73"/>
      <c r="K1739" s="73"/>
      <c r="L1739" s="73"/>
      <c r="M1739" s="73"/>
      <c r="N1739" s="73"/>
      <c r="O1739" s="73"/>
      <c r="P1739" s="73"/>
      <c r="Q1739" s="35">
        <f t="shared" si="1869"/>
        <v>0</v>
      </c>
      <c r="R1739" s="72" t="b">
        <f>AND(E1704&lt;&gt;"",D1739=CNTR_ReportingYear,ROUND(SUM(Q1739),0)&lt;&gt;ROUND(SUM(M1704),0))</f>
        <v>0</v>
      </c>
      <c r="S1739" s="16"/>
      <c r="U1739" s="27">
        <f t="shared" si="1864"/>
        <v>0</v>
      </c>
      <c r="V1739" s="66">
        <f t="shared" si="1870"/>
        <v>0</v>
      </c>
      <c r="W1739" s="71">
        <f t="shared" si="1871"/>
        <v>0</v>
      </c>
      <c r="X1739" s="71">
        <f t="shared" si="1872"/>
        <v>0</v>
      </c>
      <c r="Y1739" s="69"/>
      <c r="Z1739" s="70">
        <f t="shared" si="1873"/>
        <v>0</v>
      </c>
      <c r="AA1739" s="70">
        <f t="shared" si="1874"/>
        <v>0</v>
      </c>
      <c r="AB1739" s="70">
        <f t="shared" si="1875"/>
        <v>0</v>
      </c>
      <c r="AC1739" s="70">
        <f t="shared" si="1876"/>
        <v>0</v>
      </c>
      <c r="AD1739" s="70">
        <f t="shared" si="1877"/>
        <v>0</v>
      </c>
      <c r="AE1739" s="70">
        <f t="shared" si="1878"/>
        <v>0</v>
      </c>
      <c r="AF1739" s="70">
        <f t="shared" si="1879"/>
        <v>0</v>
      </c>
      <c r="AG1739" s="70">
        <f t="shared" si="1880"/>
        <v>0</v>
      </c>
      <c r="AH1739" s="70">
        <f t="shared" si="1881"/>
        <v>0</v>
      </c>
      <c r="AI1739" s="70">
        <f t="shared" si="1882"/>
        <v>0</v>
      </c>
      <c r="AJ1739" s="69"/>
      <c r="AK1739" s="69"/>
      <c r="AL1739" s="69"/>
      <c r="AN1739" s="69"/>
      <c r="AO1739" s="69"/>
      <c r="AP1739" s="69"/>
      <c r="AQ1739" s="69"/>
      <c r="AR1739" s="69"/>
      <c r="AS1739" s="69"/>
      <c r="AT1739" s="69"/>
      <c r="AU1739" s="44">
        <f t="shared" si="1883"/>
        <v>0</v>
      </c>
      <c r="AV1739" s="69"/>
      <c r="AW1739" s="44">
        <v>2028</v>
      </c>
      <c r="AX1739" s="44">
        <v>0</v>
      </c>
      <c r="AY1739" s="66">
        <f>IF(AY1732=AW1739,X1739,IF(AX1739=0,MAX(AY1738-MAX(AU1739-SUM(AX1738:AX1738),0),0),AY1738))</f>
        <v>0</v>
      </c>
      <c r="AZ1739" s="66">
        <f>IF(AZ1732=AW1739,X1739,IF(AY1739=0,MAX(AZ1738-MAX(AU1739-SUM(AX1738:AY1738),0),0),AZ1738))</f>
        <v>0</v>
      </c>
      <c r="BA1739" s="66">
        <f>IF(BA1732=AW1739,X1739,IF(AZ1739=0,MAX(BA1738-MAX(AU1739-SUM(AX1738:AZ1738),0),0),BA1738))</f>
        <v>0</v>
      </c>
      <c r="BB1739" s="66">
        <f>IF(BB1732=AW1739,X1739,IF(BA1739=0,MAX(BB1738-MAX(AU1739-SUM(AX1738:BA1738),0),0),BB1738))</f>
        <v>0</v>
      </c>
      <c r="BC1739" s="66">
        <f>IF(BC1732=AW1739,X1739,IF(BB1739=0,MAX(BC1738-MAX(AU1739-SUM(AX1738:BB1738),0),0),BC1738))</f>
        <v>0</v>
      </c>
      <c r="BD1739" s="66">
        <f>IF(BD1732=AW1739,X1739,IF(BC1739=0,MAX(BD1738-MAX(AU1739-SUM(AX1738:BC1738),0),0),BD1738))</f>
        <v>0</v>
      </c>
      <c r="BE1739" s="66">
        <f>IF(BE1732=AW1739,X1739,IF(BD1739=0,MAX(BE1738-MAX(AU1739-SUM(AX1738:BD1738),0),0),BE1738))</f>
        <v>0</v>
      </c>
      <c r="BF1739" s="66">
        <f>IF(BF1732=AW1739,X1739,IF(BE1739=0,MAX(BF1738-MAX(AU1739-SUM(AX1738:BE1738),0),0),BF1738))</f>
        <v>0</v>
      </c>
      <c r="BG1739" s="66" t="b">
        <f t="shared" si="1865"/>
        <v>1</v>
      </c>
      <c r="BI1739" s="44">
        <v>2028</v>
      </c>
      <c r="BJ1739" s="44">
        <v>0</v>
      </c>
      <c r="BK1739" s="66">
        <f>IF(BI1739&gt;BK1732,AY1738-AY1739,0)</f>
        <v>0</v>
      </c>
      <c r="BL1739" s="66">
        <f>IF(BI1739&gt;BL1732,AZ1738-AZ1739,0)</f>
        <v>0</v>
      </c>
      <c r="BM1739" s="66">
        <f>IF(BI1739&gt;BM1732,BA1738-BA1739,0)</f>
        <v>0</v>
      </c>
      <c r="BN1739" s="66">
        <f>IF(BI1739&gt;BN1732,BB1738-BB1739,0)</f>
        <v>0</v>
      </c>
      <c r="BO1739" s="66">
        <f>IF(BI1739&gt;BO1732,BC1738-BC1739,0)</f>
        <v>0</v>
      </c>
      <c r="BP1739" s="66">
        <f>IF(BI1739&gt;BP1732,BD1738-BD1739,0)</f>
        <v>0</v>
      </c>
      <c r="BQ1739" s="66">
        <f>IF(BI1739&gt;BQ1732,BE1738-BE1739,0)</f>
        <v>0</v>
      </c>
      <c r="BR1739" s="66">
        <f>IF(BI1739&gt;BR1732,BF1738-BF1739,0)</f>
        <v>0</v>
      </c>
      <c r="BS1739" s="66" t="b">
        <f t="shared" si="1866"/>
        <v>1</v>
      </c>
      <c r="BT1739" s="68"/>
      <c r="BU1739" s="68"/>
      <c r="BV1739" s="68"/>
      <c r="BW1739" s="68"/>
      <c r="BX1739" s="68"/>
      <c r="BY1739" s="68"/>
      <c r="BZ1739" s="68"/>
      <c r="CA1739" s="68"/>
      <c r="CB1739" s="68"/>
      <c r="CC1739" s="68"/>
      <c r="CD1739" s="68"/>
      <c r="CE1739" s="68"/>
      <c r="CF1739" s="68"/>
      <c r="CG1739" s="68"/>
      <c r="CH1739" s="68"/>
      <c r="CI1739" s="68"/>
      <c r="CJ1739" s="68"/>
      <c r="CK1739" s="68"/>
      <c r="CL1739" s="68"/>
      <c r="CM1739" s="68"/>
      <c r="CN1739" s="68"/>
      <c r="CO1739" s="68"/>
      <c r="CP1739" s="68"/>
      <c r="CQ1739" s="68"/>
      <c r="CR1739" s="68"/>
      <c r="CS1739" s="68"/>
      <c r="CT1739" s="68"/>
      <c r="CU1739" s="68"/>
      <c r="CV1739" s="68"/>
      <c r="CW1739" s="68"/>
      <c r="CX1739" s="68"/>
      <c r="CY1739" s="68"/>
      <c r="CZ1739" s="68"/>
      <c r="DA1739" s="68"/>
      <c r="DB1739" s="68"/>
      <c r="DC1739" s="68"/>
      <c r="DD1739" s="68"/>
      <c r="DE1739" s="68"/>
      <c r="DF1739" s="68"/>
      <c r="DG1739" s="68"/>
      <c r="DH1739" s="68"/>
      <c r="DI1739" s="68"/>
      <c r="DJ1739" s="68"/>
      <c r="DK1739" s="68"/>
      <c r="DL1739" s="68"/>
      <c r="DM1739" s="68"/>
      <c r="DN1739" s="68"/>
      <c r="DO1739" s="68"/>
      <c r="DP1739" s="68"/>
      <c r="DQ1739" s="68"/>
      <c r="DR1739" s="67">
        <f t="shared" si="1867"/>
        <v>0</v>
      </c>
      <c r="DS1739" s="44">
        <v>2028</v>
      </c>
      <c r="DT1739" s="44">
        <v>0</v>
      </c>
      <c r="DU1739" s="66">
        <f>IF(DS1739&gt;DU1732,IF(DR1739&lt;=BK1739,DR1739,BK1739),0)</f>
        <v>0</v>
      </c>
      <c r="DV1739" s="66">
        <f>IF(DS1739&gt;DV1732,IF(DR1739&lt;=BL1739,DR1739,BL1739),0)</f>
        <v>0</v>
      </c>
      <c r="DW1739" s="66">
        <f>IF(DS1739&gt;DW1732,IF(DR1739&lt;=BM1739,DR1739,BM1739),0)</f>
        <v>0</v>
      </c>
      <c r="DX1739" s="66">
        <f>IF(DS1739&gt;DX1732,IF(DR1739&lt;=BN1739,DR1739,BN1739),0)</f>
        <v>0</v>
      </c>
      <c r="DY1739" s="66">
        <f>IF(DS1739&gt;DY1732,IF(DR1739&lt;=BO1739,DR1739,BO1739),0)</f>
        <v>0</v>
      </c>
      <c r="DZ1739" s="66">
        <f>IF(DS1739&gt;DZ1732,IF(DR1739&lt;=BP1739,DR1739,BP1739),0)</f>
        <v>0</v>
      </c>
      <c r="EA1739" s="66">
        <f>IF(DS1739&gt;EA1732,IF(DR1739&lt;=BQ1739,DR1739,BQ1739),0)</f>
        <v>0</v>
      </c>
      <c r="EB1739" s="66">
        <f>IF(DS1739&gt;EB1732,IF(DR1739&lt;=BR1739,DR1739,BR1739),0)</f>
        <v>0</v>
      </c>
      <c r="EC1739" s="66" t="b">
        <f t="shared" si="1868"/>
        <v>1</v>
      </c>
    </row>
    <row r="1740" spans="1:198" x14ac:dyDescent="0.2">
      <c r="B1740" s="26"/>
      <c r="D1740" s="74">
        <v>2029</v>
      </c>
      <c r="E1740" s="73"/>
      <c r="F1740" s="73"/>
      <c r="G1740" s="73"/>
      <c r="H1740" s="73"/>
      <c r="I1740" s="73"/>
      <c r="J1740" s="73"/>
      <c r="K1740" s="73"/>
      <c r="L1740" s="73"/>
      <c r="M1740" s="73"/>
      <c r="N1740" s="73"/>
      <c r="O1740" s="73"/>
      <c r="P1740" s="73"/>
      <c r="Q1740" s="35">
        <f t="shared" si="1869"/>
        <v>0</v>
      </c>
      <c r="R1740" s="72" t="b">
        <f>AND(E1704&lt;&gt;"",D1740=CNTR_ReportingYear,ROUND(SUM(Q1740),0)&lt;&gt;ROUND(SUM(M1704),0))</f>
        <v>0</v>
      </c>
      <c r="S1740" s="16"/>
      <c r="U1740" s="27">
        <f t="shared" si="1864"/>
        <v>0</v>
      </c>
      <c r="V1740" s="66">
        <f t="shared" si="1870"/>
        <v>0</v>
      </c>
      <c r="W1740" s="71">
        <f t="shared" si="1871"/>
        <v>0</v>
      </c>
      <c r="X1740" s="71">
        <f t="shared" si="1872"/>
        <v>0</v>
      </c>
      <c r="Y1740" s="69"/>
      <c r="Z1740" s="70">
        <f t="shared" si="1873"/>
        <v>0</v>
      </c>
      <c r="AA1740" s="70">
        <f t="shared" si="1874"/>
        <v>0</v>
      </c>
      <c r="AB1740" s="70">
        <f t="shared" si="1875"/>
        <v>0</v>
      </c>
      <c r="AC1740" s="70">
        <f t="shared" si="1876"/>
        <v>0</v>
      </c>
      <c r="AD1740" s="70">
        <f t="shared" si="1877"/>
        <v>0</v>
      </c>
      <c r="AE1740" s="70">
        <f t="shared" si="1878"/>
        <v>0</v>
      </c>
      <c r="AF1740" s="70">
        <f t="shared" si="1879"/>
        <v>0</v>
      </c>
      <c r="AG1740" s="70">
        <f t="shared" si="1880"/>
        <v>0</v>
      </c>
      <c r="AH1740" s="70">
        <f t="shared" si="1881"/>
        <v>0</v>
      </c>
      <c r="AI1740" s="70">
        <f t="shared" si="1882"/>
        <v>0</v>
      </c>
      <c r="AJ1740" s="69"/>
      <c r="AK1740" s="69"/>
      <c r="AL1740" s="69"/>
      <c r="AN1740" s="69"/>
      <c r="AO1740" s="69"/>
      <c r="AP1740" s="69"/>
      <c r="AQ1740" s="69"/>
      <c r="AR1740" s="69"/>
      <c r="AS1740" s="69"/>
      <c r="AT1740" s="69"/>
      <c r="AU1740" s="44">
        <f t="shared" si="1883"/>
        <v>0</v>
      </c>
      <c r="AV1740" s="69"/>
      <c r="AW1740" s="44">
        <v>2029</v>
      </c>
      <c r="AX1740" s="44">
        <v>0</v>
      </c>
      <c r="AY1740" s="66">
        <f>IF(AY1732=AW1740,X1740,IF(AX1740=0,MAX(AY1739-MAX(AU1740-SUM(AX1739:AX1739),0),0),AY1739))</f>
        <v>0</v>
      </c>
      <c r="AZ1740" s="66">
        <f>IF(AZ1732=AW1740,X1740,IF(AY1740=0,MAX(AZ1739-MAX(AU1740-SUM(AX1739:AY1739),0),0),AZ1739))</f>
        <v>0</v>
      </c>
      <c r="BA1740" s="66">
        <f>IF(BA1732=AW1740,X1740,IF(AZ1740=0,MAX(BA1739-MAX(AU1740-SUM(AX1739:AZ1739),0),0),BA1739))</f>
        <v>0</v>
      </c>
      <c r="BB1740" s="66">
        <f>IF(BB1732=AW1740,X1740,IF(BA1740=0,MAX(BB1739-MAX(AU1740-SUM(AX1739:BA1739),0),0),BB1739))</f>
        <v>0</v>
      </c>
      <c r="BC1740" s="66">
        <f>IF(BC1732=AW1740,X1740,IF(BB1740=0,MAX(BC1739-MAX(AU1740-SUM(AX1739:BB1739),0),0),BC1739))</f>
        <v>0</v>
      </c>
      <c r="BD1740" s="66">
        <f>IF(BD1732=AW1740,X1740,IF(BC1740=0,MAX(BD1739-MAX(AU1740-SUM(AX1739:BC1739),0),0),BD1739))</f>
        <v>0</v>
      </c>
      <c r="BE1740" s="66">
        <f>IF(BE1732=AW1740,X1740,IF(BD1740=0,MAX(BE1739-MAX(AU1740-SUM(AX1739:BD1739),0),0),BE1739))</f>
        <v>0</v>
      </c>
      <c r="BF1740" s="66">
        <f>IF(BF1732=AW1740,X1740,IF(BE1740=0,MAX(BF1739-MAX(AU1740-SUM(AX1739:BE1739),0),0),BF1739))</f>
        <v>0</v>
      </c>
      <c r="BG1740" s="66" t="b">
        <f t="shared" si="1865"/>
        <v>1</v>
      </c>
      <c r="BI1740" s="44">
        <v>2029</v>
      </c>
      <c r="BJ1740" s="44">
        <v>0</v>
      </c>
      <c r="BK1740" s="66">
        <f>IF(BI1740&gt;BK1732,AY1739-AY1740,0)</f>
        <v>0</v>
      </c>
      <c r="BL1740" s="66">
        <f>IF(BI1740&gt;BL1732,AZ1739-AZ1740,0)</f>
        <v>0</v>
      </c>
      <c r="BM1740" s="66">
        <f>IF(BI1740&gt;BM1732,BA1739-BA1740,0)</f>
        <v>0</v>
      </c>
      <c r="BN1740" s="66">
        <f>IF(BI1740&gt;BN1732,BB1739-BB1740,0)</f>
        <v>0</v>
      </c>
      <c r="BO1740" s="66">
        <f>IF(BI1740&gt;BO1732,BC1739-BC1740,0)</f>
        <v>0</v>
      </c>
      <c r="BP1740" s="66">
        <f>IF(BI1740&gt;BP1732,BD1739-BD1740,0)</f>
        <v>0</v>
      </c>
      <c r="BQ1740" s="66">
        <f>IF(BI1740&gt;BQ1732,BE1739-BE1740,0)</f>
        <v>0</v>
      </c>
      <c r="BR1740" s="66">
        <f>IF(BI1740&gt;BR1732,BF1739-BF1740,0)</f>
        <v>0</v>
      </c>
      <c r="BS1740" s="66" t="b">
        <f t="shared" si="1866"/>
        <v>1</v>
      </c>
      <c r="BT1740" s="68"/>
      <c r="BU1740" s="68"/>
      <c r="BV1740" s="68"/>
      <c r="BW1740" s="68"/>
      <c r="BX1740" s="68"/>
      <c r="BY1740" s="68"/>
      <c r="BZ1740" s="68"/>
      <c r="CA1740" s="68"/>
      <c r="CB1740" s="68"/>
      <c r="CC1740" s="68"/>
      <c r="CD1740" s="68"/>
      <c r="CE1740" s="68"/>
      <c r="CF1740" s="68"/>
      <c r="CG1740" s="68"/>
      <c r="CH1740" s="68"/>
      <c r="CI1740" s="68"/>
      <c r="CJ1740" s="68"/>
      <c r="CK1740" s="68"/>
      <c r="CL1740" s="68"/>
      <c r="CM1740" s="68"/>
      <c r="CN1740" s="68"/>
      <c r="CO1740" s="68"/>
      <c r="CP1740" s="68"/>
      <c r="CQ1740" s="68"/>
      <c r="CR1740" s="68"/>
      <c r="CS1740" s="68"/>
      <c r="CT1740" s="68"/>
      <c r="CU1740" s="68"/>
      <c r="CV1740" s="68"/>
      <c r="CW1740" s="68"/>
      <c r="CX1740" s="68"/>
      <c r="CY1740" s="68"/>
      <c r="CZ1740" s="68"/>
      <c r="DA1740" s="68"/>
      <c r="DB1740" s="68"/>
      <c r="DC1740" s="68"/>
      <c r="DD1740" s="68"/>
      <c r="DE1740" s="68"/>
      <c r="DF1740" s="68"/>
      <c r="DG1740" s="68"/>
      <c r="DH1740" s="68"/>
      <c r="DI1740" s="68"/>
      <c r="DJ1740" s="68"/>
      <c r="DK1740" s="68"/>
      <c r="DL1740" s="68"/>
      <c r="DM1740" s="68"/>
      <c r="DN1740" s="68"/>
      <c r="DO1740" s="68"/>
      <c r="DP1740" s="68"/>
      <c r="DQ1740" s="68"/>
      <c r="DR1740" s="67">
        <f t="shared" si="1867"/>
        <v>0</v>
      </c>
      <c r="DS1740" s="44">
        <v>2029</v>
      </c>
      <c r="DT1740" s="44">
        <v>0</v>
      </c>
      <c r="DU1740" s="66">
        <f>IF(DS1740&gt;DU1732,IF(DR1740&lt;=BK1740,DR1740,BK1740),0)</f>
        <v>0</v>
      </c>
      <c r="DV1740" s="66">
        <f>IF(DS1740&gt;DV1732,IF(DR1740&lt;=BL1740,DR1740,BL1740),0)</f>
        <v>0</v>
      </c>
      <c r="DW1740" s="66">
        <f>IF(DS1740&gt;DW1732,IF(DR1740&lt;=BM1740,DR1740,BM1740),0)</f>
        <v>0</v>
      </c>
      <c r="DX1740" s="66">
        <f>IF(DS1740&gt;DX1732,IF(DR1740&lt;=BN1740,DR1740,BN1740),0)</f>
        <v>0</v>
      </c>
      <c r="DY1740" s="66">
        <f>IF(DS1740&gt;DY1732,IF(DR1740&lt;=BO1740,DR1740,BO1740),0)</f>
        <v>0</v>
      </c>
      <c r="DZ1740" s="66">
        <f>IF(DS1740&gt;DZ1732,IF(DR1740&lt;=BP1740,DR1740,BP1740),0)</f>
        <v>0</v>
      </c>
      <c r="EA1740" s="66">
        <f>IF(DS1740&gt;EA1732,IF(DR1740&lt;=BQ1740,DR1740,BQ1740),0)</f>
        <v>0</v>
      </c>
      <c r="EB1740" s="66">
        <f>IF(DS1740&gt;EB1732,IF(DR1740&lt;=BR1740,DR1740,BR1740),0)</f>
        <v>0</v>
      </c>
      <c r="EC1740" s="66" t="b">
        <f t="shared" si="1868"/>
        <v>1</v>
      </c>
    </row>
    <row r="1741" spans="1:198" x14ac:dyDescent="0.2">
      <c r="B1741" s="26"/>
      <c r="D1741" s="74">
        <v>2030</v>
      </c>
      <c r="E1741" s="73"/>
      <c r="F1741" s="73"/>
      <c r="G1741" s="73"/>
      <c r="H1741" s="73"/>
      <c r="I1741" s="73"/>
      <c r="J1741" s="73"/>
      <c r="K1741" s="73"/>
      <c r="L1741" s="73"/>
      <c r="M1741" s="73"/>
      <c r="N1741" s="73"/>
      <c r="O1741" s="73"/>
      <c r="P1741" s="73"/>
      <c r="Q1741" s="35">
        <f t="shared" si="1869"/>
        <v>0</v>
      </c>
      <c r="R1741" s="72" t="b">
        <f>AND(E1704&lt;&gt;"",D1741=CNTR_ReportingYear,ROUND(SUM(Q1741),0)&lt;&gt;ROUND(SUM(M1704),0))</f>
        <v>0</v>
      </c>
      <c r="S1741" s="16"/>
      <c r="U1741" s="27">
        <f t="shared" si="1864"/>
        <v>0</v>
      </c>
      <c r="V1741" s="66">
        <f t="shared" si="1870"/>
        <v>0</v>
      </c>
      <c r="W1741" s="71">
        <f t="shared" si="1871"/>
        <v>0</v>
      </c>
      <c r="X1741" s="71">
        <f t="shared" si="1872"/>
        <v>0</v>
      </c>
      <c r="Y1741" s="69"/>
      <c r="Z1741" s="70">
        <f t="shared" si="1873"/>
        <v>0</v>
      </c>
      <c r="AA1741" s="70">
        <f t="shared" si="1874"/>
        <v>0</v>
      </c>
      <c r="AB1741" s="70">
        <f t="shared" si="1875"/>
        <v>0</v>
      </c>
      <c r="AC1741" s="70">
        <f t="shared" si="1876"/>
        <v>0</v>
      </c>
      <c r="AD1741" s="70">
        <f t="shared" si="1877"/>
        <v>0</v>
      </c>
      <c r="AE1741" s="70">
        <f t="shared" si="1878"/>
        <v>0</v>
      </c>
      <c r="AF1741" s="70">
        <f t="shared" si="1879"/>
        <v>0</v>
      </c>
      <c r="AG1741" s="70">
        <f t="shared" si="1880"/>
        <v>0</v>
      </c>
      <c r="AH1741" s="70">
        <f t="shared" si="1881"/>
        <v>0</v>
      </c>
      <c r="AI1741" s="70">
        <f t="shared" si="1882"/>
        <v>0</v>
      </c>
      <c r="AJ1741" s="69"/>
      <c r="AK1741" s="69"/>
      <c r="AL1741" s="69"/>
      <c r="AN1741" s="69"/>
      <c r="AO1741" s="69"/>
      <c r="AP1741" s="69"/>
      <c r="AQ1741" s="69"/>
      <c r="AR1741" s="69"/>
      <c r="AS1741" s="69"/>
      <c r="AT1741" s="69"/>
      <c r="AU1741" s="44">
        <f t="shared" si="1883"/>
        <v>0</v>
      </c>
      <c r="AV1741" s="69"/>
      <c r="AW1741" s="44">
        <v>2030</v>
      </c>
      <c r="AX1741" s="44">
        <v>0</v>
      </c>
      <c r="AY1741" s="66">
        <f>IF(AY1732=AW1741,X1741,IF(AX1741=0,MAX(AY1740-MAX(AU1741-SUM(AX1740:AX1740),0),0),AY1740))</f>
        <v>0</v>
      </c>
      <c r="AZ1741" s="66">
        <f>IF(AZ1732=AW1741,X1741,IF(AY1741=0,MAX(AZ1740-MAX(AU1741-SUM(AX1740:AY1740),0),0),AZ1740))</f>
        <v>0</v>
      </c>
      <c r="BA1741" s="66">
        <f>IF(BA1732=AW1741,X1741,IF(AZ1741=0,MAX(BA1740-MAX(AU1741-SUM(AX1740:AZ1740),0),0),BA1740))</f>
        <v>0</v>
      </c>
      <c r="BB1741" s="66">
        <f>IF(BB1732=AW1741,X1741,IF(BA1741=0,MAX(BB1740-MAX(AU1741-SUM(AX1740:BA1740),0),0),BB1740))</f>
        <v>0</v>
      </c>
      <c r="BC1741" s="66">
        <f>IF(BC1732=AW1741,X1741,IF(BB1741=0,MAX(BC1740-MAX(AU1741-SUM(AX1740:BB1740),0),0),BC1740))</f>
        <v>0</v>
      </c>
      <c r="BD1741" s="66">
        <f>IF(BD1732=AW1741,X1741,IF(BC1741=0,MAX(BD1740-MAX(AU1741-SUM(AX1740:BC1740),0),0),BD1740))</f>
        <v>0</v>
      </c>
      <c r="BE1741" s="66">
        <f>IF(BE1732=AW1741,X1741,IF(BD1741=0,MAX(BE1740-MAX(AU1741-SUM(AX1740:BD1740),0),0),BE1740))</f>
        <v>0</v>
      </c>
      <c r="BF1741" s="66">
        <f>IF(BF1732=AW1741,X1741,IF(BE1741=0,MAX(BF1740-MAX(AU1741-SUM(AX1740:BE1740),0),0),BF1740))</f>
        <v>0</v>
      </c>
      <c r="BG1741" s="66" t="b">
        <f t="shared" si="1865"/>
        <v>1</v>
      </c>
      <c r="BI1741" s="44">
        <v>2030</v>
      </c>
      <c r="BJ1741" s="44">
        <v>0</v>
      </c>
      <c r="BK1741" s="66">
        <f>IF(BI1741&gt;BK1732,AY1740-AY1741,0)</f>
        <v>0</v>
      </c>
      <c r="BL1741" s="66">
        <f>IF(BI1741&gt;BL1732,AZ1740-AZ1741,0)</f>
        <v>0</v>
      </c>
      <c r="BM1741" s="66">
        <f>IF(BI1741&gt;BM1732,BA1740-BA1741,0)</f>
        <v>0</v>
      </c>
      <c r="BN1741" s="66">
        <f>IF(BI1741&gt;BN1732,BB1740-BB1741,0)</f>
        <v>0</v>
      </c>
      <c r="BO1741" s="66">
        <f>IF(BI1741&gt;BO1732,BC1740-BC1741,0)</f>
        <v>0</v>
      </c>
      <c r="BP1741" s="66">
        <f>IF(BI1741&gt;BP1732,BD1740-BD1741,0)</f>
        <v>0</v>
      </c>
      <c r="BQ1741" s="66">
        <f>IF(BI1741&gt;BQ1732,BE1740-BE1741,0)</f>
        <v>0</v>
      </c>
      <c r="BR1741" s="66">
        <f>IF(BI1741&gt;BR1732,BF1740-BF1741,0)</f>
        <v>0</v>
      </c>
      <c r="BS1741" s="66" t="b">
        <f t="shared" si="1866"/>
        <v>1</v>
      </c>
      <c r="BT1741" s="68"/>
      <c r="BU1741" s="68"/>
      <c r="BV1741" s="68"/>
      <c r="BW1741" s="68"/>
      <c r="BX1741" s="68"/>
      <c r="BY1741" s="68"/>
      <c r="BZ1741" s="68"/>
      <c r="CA1741" s="68"/>
      <c r="CB1741" s="68"/>
      <c r="CC1741" s="68"/>
      <c r="CD1741" s="68"/>
      <c r="CE1741" s="68"/>
      <c r="CF1741" s="68"/>
      <c r="CG1741" s="68"/>
      <c r="CH1741" s="68"/>
      <c r="CI1741" s="68"/>
      <c r="CJ1741" s="68"/>
      <c r="CK1741" s="68"/>
      <c r="CL1741" s="68"/>
      <c r="CM1741" s="68"/>
      <c r="CN1741" s="68"/>
      <c r="CO1741" s="68"/>
      <c r="CP1741" s="68"/>
      <c r="CQ1741" s="68"/>
      <c r="CR1741" s="68"/>
      <c r="CS1741" s="68"/>
      <c r="CT1741" s="68"/>
      <c r="CU1741" s="68"/>
      <c r="CV1741" s="68"/>
      <c r="CW1741" s="68"/>
      <c r="CX1741" s="68"/>
      <c r="CY1741" s="68"/>
      <c r="CZ1741" s="68"/>
      <c r="DA1741" s="68"/>
      <c r="DB1741" s="68"/>
      <c r="DC1741" s="68"/>
      <c r="DD1741" s="68"/>
      <c r="DE1741" s="68"/>
      <c r="DF1741" s="68"/>
      <c r="DG1741" s="68"/>
      <c r="DH1741" s="68"/>
      <c r="DI1741" s="68"/>
      <c r="DJ1741" s="68"/>
      <c r="DK1741" s="68"/>
      <c r="DL1741" s="68"/>
      <c r="DM1741" s="68"/>
      <c r="DN1741" s="68"/>
      <c r="DO1741" s="68"/>
      <c r="DP1741" s="68"/>
      <c r="DQ1741" s="68"/>
      <c r="DR1741" s="67">
        <f t="shared" si="1867"/>
        <v>0</v>
      </c>
      <c r="DS1741" s="44">
        <v>2030</v>
      </c>
      <c r="DT1741" s="44">
        <v>0</v>
      </c>
      <c r="DU1741" s="66">
        <f>IF(DS1741&gt;DU1732,IF(DR1741&lt;=BK1741,DR1741,BK1741),0)</f>
        <v>0</v>
      </c>
      <c r="DV1741" s="66">
        <f>IF(DS1741&gt;DV1732,IF(DR1741&lt;=BL1741,DR1741,BL1741),0)</f>
        <v>0</v>
      </c>
      <c r="DW1741" s="66">
        <f>IF(DS1741&gt;DW1732,IF(DR1741&lt;=BM1741,DR1741,BM1741),0)</f>
        <v>0</v>
      </c>
      <c r="DX1741" s="66">
        <f>IF(DS1741&gt;DX1732,IF(DR1741&lt;=BN1741,DR1741,BN1741),0)</f>
        <v>0</v>
      </c>
      <c r="DY1741" s="66">
        <f>IF(DS1741&gt;DY1732,IF(DR1741&lt;=BO1741,DR1741,BO1741),0)</f>
        <v>0</v>
      </c>
      <c r="DZ1741" s="66">
        <f>IF(DS1741&gt;DZ1732,IF(DR1741&lt;=BP1741,DR1741,BP1741),0)</f>
        <v>0</v>
      </c>
      <c r="EA1741" s="66">
        <f>IF(DS1741&gt;EA1732,IF(DR1741&lt;=BQ1741,DR1741,BQ1741),0)</f>
        <v>0</v>
      </c>
      <c r="EB1741" s="66">
        <f>IF(DS1741&gt;EB1732,IF(DR1741&lt;=BR1741,DR1741,BR1741),0)</f>
        <v>0</v>
      </c>
      <c r="EC1741" s="66" t="b">
        <f t="shared" si="1868"/>
        <v>1</v>
      </c>
    </row>
    <row r="1742" spans="1:198" x14ac:dyDescent="0.2">
      <c r="B1742" s="26"/>
      <c r="S1742" s="16"/>
    </row>
    <row r="1743" spans="1:198" hidden="1" x14ac:dyDescent="0.2">
      <c r="A1743" s="2" t="s">
        <v>1</v>
      </c>
      <c r="B1743" s="26"/>
      <c r="S1743" s="16"/>
      <c r="DS1743" s="2" t="s">
        <v>18</v>
      </c>
    </row>
    <row r="1744" spans="1:198" hidden="1" x14ac:dyDescent="0.2">
      <c r="A1744" s="2" t="s">
        <v>1</v>
      </c>
      <c r="B1744" s="26"/>
      <c r="S1744" s="16"/>
      <c r="AJ1744" s="329" t="s">
        <v>17</v>
      </c>
      <c r="AK1744" s="330"/>
      <c r="AL1744" s="330"/>
      <c r="AM1744" s="330"/>
      <c r="AN1744" s="330"/>
      <c r="AO1744" s="330"/>
      <c r="AP1744" s="330"/>
      <c r="AQ1744" s="330"/>
      <c r="AR1744" s="330"/>
      <c r="AS1744" s="330"/>
      <c r="AT1744" s="330"/>
      <c r="AU1744" s="331"/>
      <c r="AV1744" s="63"/>
      <c r="AX1744" s="50" t="s">
        <v>16</v>
      </c>
      <c r="AY1744" s="44">
        <v>2023</v>
      </c>
      <c r="AZ1744" s="44">
        <v>2024</v>
      </c>
      <c r="BA1744" s="44">
        <v>2024</v>
      </c>
      <c r="BB1744" s="44">
        <v>2024</v>
      </c>
      <c r="BC1744" s="44">
        <v>2024</v>
      </c>
      <c r="BD1744" s="44">
        <v>2024</v>
      </c>
      <c r="BE1744" s="44">
        <v>2024</v>
      </c>
      <c r="BF1744" s="44">
        <v>2024</v>
      </c>
      <c r="BG1744" s="44">
        <v>2024</v>
      </c>
      <c r="BH1744" s="44">
        <v>2024</v>
      </c>
      <c r="BI1744" s="44">
        <v>2024</v>
      </c>
      <c r="BJ1744" s="44">
        <v>2025</v>
      </c>
      <c r="BK1744" s="44">
        <v>2025</v>
      </c>
      <c r="BL1744" s="44">
        <v>2025</v>
      </c>
      <c r="BM1744" s="44">
        <v>2025</v>
      </c>
      <c r="BN1744" s="44">
        <v>2025</v>
      </c>
      <c r="BO1744" s="44">
        <v>2025</v>
      </c>
      <c r="BP1744" s="44">
        <v>2025</v>
      </c>
      <c r="BQ1744" s="44">
        <v>2025</v>
      </c>
      <c r="BR1744" s="44">
        <v>2025</v>
      </c>
      <c r="BS1744" s="44">
        <v>2025</v>
      </c>
      <c r="BT1744" s="44">
        <v>2026</v>
      </c>
      <c r="BU1744" s="44">
        <v>2026</v>
      </c>
      <c r="BV1744" s="44">
        <v>2026</v>
      </c>
      <c r="BW1744" s="44">
        <v>2026</v>
      </c>
      <c r="BX1744" s="44">
        <v>2026</v>
      </c>
      <c r="BY1744" s="44">
        <v>2026</v>
      </c>
      <c r="BZ1744" s="44">
        <v>2026</v>
      </c>
      <c r="CA1744" s="44">
        <v>2026</v>
      </c>
      <c r="CB1744" s="44">
        <v>2026</v>
      </c>
      <c r="CC1744" s="44">
        <v>2026</v>
      </c>
      <c r="CD1744" s="44">
        <v>2027</v>
      </c>
      <c r="CE1744" s="44">
        <v>2027</v>
      </c>
      <c r="CF1744" s="44">
        <v>2027</v>
      </c>
      <c r="CG1744" s="44">
        <v>2027</v>
      </c>
      <c r="CH1744" s="44">
        <v>2027</v>
      </c>
      <c r="CI1744" s="44">
        <v>2027</v>
      </c>
      <c r="CJ1744" s="44">
        <v>2027</v>
      </c>
      <c r="CK1744" s="44">
        <v>2027</v>
      </c>
      <c r="CL1744" s="44">
        <v>2027</v>
      </c>
      <c r="CM1744" s="44">
        <v>2027</v>
      </c>
      <c r="CN1744" s="44">
        <v>2028</v>
      </c>
      <c r="CO1744" s="44">
        <v>2028</v>
      </c>
      <c r="CP1744" s="44">
        <v>2028</v>
      </c>
      <c r="CQ1744" s="44">
        <v>2028</v>
      </c>
      <c r="CR1744" s="44">
        <v>2028</v>
      </c>
      <c r="CS1744" s="44">
        <v>2028</v>
      </c>
      <c r="CT1744" s="44">
        <v>2028</v>
      </c>
      <c r="CU1744" s="44">
        <v>2028</v>
      </c>
      <c r="CV1744" s="44">
        <v>2028</v>
      </c>
      <c r="CW1744" s="44">
        <v>2028</v>
      </c>
      <c r="CX1744" s="44">
        <v>2029</v>
      </c>
      <c r="CY1744" s="44">
        <v>2029</v>
      </c>
      <c r="CZ1744" s="44">
        <v>2029</v>
      </c>
      <c r="DA1744" s="44">
        <v>2029</v>
      </c>
      <c r="DB1744" s="44">
        <v>2029</v>
      </c>
      <c r="DC1744" s="44">
        <v>2029</v>
      </c>
      <c r="DD1744" s="44">
        <v>2029</v>
      </c>
      <c r="DE1744" s="44">
        <v>2029</v>
      </c>
      <c r="DF1744" s="44">
        <v>2029</v>
      </c>
      <c r="DG1744" s="44">
        <v>2029</v>
      </c>
      <c r="DH1744" s="44">
        <v>2030</v>
      </c>
      <c r="DI1744" s="44">
        <v>2030</v>
      </c>
      <c r="DJ1744" s="44">
        <v>2030</v>
      </c>
      <c r="DK1744" s="44">
        <v>2030</v>
      </c>
      <c r="DL1744" s="44">
        <v>2030</v>
      </c>
      <c r="DM1744" s="44">
        <v>2030</v>
      </c>
      <c r="DN1744" s="44">
        <v>2030</v>
      </c>
      <c r="DO1744" s="44">
        <v>2030</v>
      </c>
      <c r="DP1744" s="44">
        <v>2030</v>
      </c>
      <c r="DQ1744" s="44">
        <v>2030</v>
      </c>
      <c r="DS1744" s="50"/>
      <c r="DT1744" s="44">
        <v>2023</v>
      </c>
      <c r="DU1744" s="44">
        <v>2024</v>
      </c>
      <c r="DV1744" s="44">
        <v>2024</v>
      </c>
      <c r="DW1744" s="44">
        <v>2024</v>
      </c>
      <c r="DX1744" s="44">
        <v>2024</v>
      </c>
      <c r="DY1744" s="44">
        <v>2024</v>
      </c>
      <c r="DZ1744" s="44">
        <v>2024</v>
      </c>
      <c r="EA1744" s="44">
        <v>2024</v>
      </c>
      <c r="EB1744" s="44">
        <v>2024</v>
      </c>
      <c r="EC1744" s="44">
        <v>2024</v>
      </c>
      <c r="ED1744" s="44">
        <v>2024</v>
      </c>
      <c r="EE1744" s="44">
        <v>2025</v>
      </c>
      <c r="EF1744" s="44">
        <v>2025</v>
      </c>
      <c r="EG1744" s="44">
        <v>2025</v>
      </c>
      <c r="EH1744" s="44">
        <v>2025</v>
      </c>
      <c r="EI1744" s="44">
        <v>2025</v>
      </c>
      <c r="EJ1744" s="44">
        <v>2025</v>
      </c>
      <c r="EK1744" s="44">
        <v>2025</v>
      </c>
      <c r="EL1744" s="44">
        <v>2025</v>
      </c>
      <c r="EM1744" s="44">
        <v>2025</v>
      </c>
      <c r="EN1744" s="44">
        <v>2025</v>
      </c>
      <c r="EO1744" s="44">
        <v>2026</v>
      </c>
      <c r="EP1744" s="44">
        <v>2026</v>
      </c>
      <c r="EQ1744" s="44">
        <v>2026</v>
      </c>
      <c r="ER1744" s="44">
        <v>2026</v>
      </c>
      <c r="ES1744" s="44">
        <v>2026</v>
      </c>
      <c r="ET1744" s="44">
        <v>2026</v>
      </c>
      <c r="EU1744" s="44">
        <v>2026</v>
      </c>
      <c r="EV1744" s="44">
        <v>2026</v>
      </c>
      <c r="EW1744" s="44">
        <v>2026</v>
      </c>
      <c r="EX1744" s="44">
        <v>2026</v>
      </c>
      <c r="EY1744" s="44">
        <v>2027</v>
      </c>
      <c r="EZ1744" s="44">
        <v>2027</v>
      </c>
      <c r="FA1744" s="44">
        <v>2027</v>
      </c>
      <c r="FB1744" s="44">
        <v>2027</v>
      </c>
      <c r="FC1744" s="44">
        <v>2027</v>
      </c>
      <c r="FD1744" s="44">
        <v>2027</v>
      </c>
      <c r="FE1744" s="44">
        <v>2027</v>
      </c>
      <c r="FF1744" s="44">
        <v>2027</v>
      </c>
      <c r="FG1744" s="44">
        <v>2027</v>
      </c>
      <c r="FH1744" s="44">
        <v>2027</v>
      </c>
      <c r="FI1744" s="44">
        <v>2028</v>
      </c>
      <c r="FJ1744" s="44">
        <v>2028</v>
      </c>
      <c r="FK1744" s="44">
        <v>2028</v>
      </c>
      <c r="FL1744" s="44">
        <v>2028</v>
      </c>
      <c r="FM1744" s="44">
        <v>2028</v>
      </c>
      <c r="FN1744" s="44">
        <v>2028</v>
      </c>
      <c r="FO1744" s="44">
        <v>2028</v>
      </c>
      <c r="FP1744" s="44">
        <v>2028</v>
      </c>
      <c r="FQ1744" s="44">
        <v>2028</v>
      </c>
      <c r="FR1744" s="44">
        <v>2028</v>
      </c>
      <c r="FS1744" s="44">
        <v>2029</v>
      </c>
      <c r="FT1744" s="44">
        <v>2029</v>
      </c>
      <c r="FU1744" s="44">
        <v>2029</v>
      </c>
      <c r="FV1744" s="44">
        <v>2029</v>
      </c>
      <c r="FW1744" s="44">
        <v>2029</v>
      </c>
      <c r="FX1744" s="44">
        <v>2029</v>
      </c>
      <c r="FY1744" s="44">
        <v>2029</v>
      </c>
      <c r="FZ1744" s="44">
        <v>2029</v>
      </c>
      <c r="GA1744" s="44">
        <v>2029</v>
      </c>
      <c r="GB1744" s="44">
        <v>2029</v>
      </c>
      <c r="GC1744" s="44">
        <v>2030</v>
      </c>
      <c r="GD1744" s="44">
        <v>2030</v>
      </c>
      <c r="GE1744" s="44">
        <v>2030</v>
      </c>
      <c r="GF1744" s="44">
        <v>2030</v>
      </c>
      <c r="GG1744" s="44">
        <v>2030</v>
      </c>
      <c r="GH1744" s="44">
        <v>2030</v>
      </c>
      <c r="GI1744" s="44">
        <v>2030</v>
      </c>
      <c r="GJ1744" s="44">
        <v>2030</v>
      </c>
      <c r="GK1744" s="44">
        <v>2030</v>
      </c>
      <c r="GL1744" s="44">
        <v>2030</v>
      </c>
      <c r="GM1744" s="332" t="s">
        <v>2</v>
      </c>
      <c r="GP1744" s="2" t="s">
        <v>15</v>
      </c>
    </row>
    <row r="1745" spans="1:221" hidden="1" x14ac:dyDescent="0.2">
      <c r="A1745" s="2" t="s">
        <v>1</v>
      </c>
      <c r="B1745" s="26"/>
      <c r="S1745" s="16"/>
      <c r="AJ1745" s="44" t="s">
        <v>14</v>
      </c>
      <c r="AK1745" s="44" t="s">
        <v>3</v>
      </c>
      <c r="AL1745" s="44" t="str">
        <f t="shared" ref="AL1745:AU1745" si="1884">E1733</f>
        <v/>
      </c>
      <c r="AM1745" s="44" t="str">
        <f t="shared" si="1884"/>
        <v/>
      </c>
      <c r="AN1745" s="44" t="str">
        <f t="shared" si="1884"/>
        <v/>
      </c>
      <c r="AO1745" s="44" t="str">
        <f t="shared" si="1884"/>
        <v/>
      </c>
      <c r="AP1745" s="44" t="str">
        <f t="shared" si="1884"/>
        <v/>
      </c>
      <c r="AQ1745" s="44" t="str">
        <f t="shared" si="1884"/>
        <v/>
      </c>
      <c r="AR1745" s="44" t="str">
        <f t="shared" si="1884"/>
        <v/>
      </c>
      <c r="AS1745" s="44" t="str">
        <f t="shared" si="1884"/>
        <v/>
      </c>
      <c r="AT1745" s="44" t="str">
        <f t="shared" si="1884"/>
        <v/>
      </c>
      <c r="AU1745" s="44" t="str">
        <f t="shared" si="1884"/>
        <v/>
      </c>
      <c r="AV1745" s="63"/>
      <c r="AX1745" s="42" t="s">
        <v>14</v>
      </c>
      <c r="AY1745" s="44" t="s">
        <v>3</v>
      </c>
      <c r="AZ1745" s="44" t="str">
        <f t="shared" ref="AZ1745:BI1745" si="1885">E1733</f>
        <v/>
      </c>
      <c r="BA1745" s="44" t="str">
        <f t="shared" si="1885"/>
        <v/>
      </c>
      <c r="BB1745" s="44" t="str">
        <f t="shared" si="1885"/>
        <v/>
      </c>
      <c r="BC1745" s="44" t="str">
        <f t="shared" si="1885"/>
        <v/>
      </c>
      <c r="BD1745" s="44" t="str">
        <f t="shared" si="1885"/>
        <v/>
      </c>
      <c r="BE1745" s="44" t="str">
        <f t="shared" si="1885"/>
        <v/>
      </c>
      <c r="BF1745" s="44" t="str">
        <f t="shared" si="1885"/>
        <v/>
      </c>
      <c r="BG1745" s="44" t="str">
        <f t="shared" si="1885"/>
        <v/>
      </c>
      <c r="BH1745" s="44" t="str">
        <f t="shared" si="1885"/>
        <v/>
      </c>
      <c r="BI1745" s="44" t="str">
        <f t="shared" si="1885"/>
        <v/>
      </c>
      <c r="BJ1745" s="44" t="str">
        <f t="shared" ref="BJ1745:BS1745" si="1886">E1733</f>
        <v/>
      </c>
      <c r="BK1745" s="44" t="str">
        <f t="shared" si="1886"/>
        <v/>
      </c>
      <c r="BL1745" s="44" t="str">
        <f t="shared" si="1886"/>
        <v/>
      </c>
      <c r="BM1745" s="44" t="str">
        <f t="shared" si="1886"/>
        <v/>
      </c>
      <c r="BN1745" s="44" t="str">
        <f t="shared" si="1886"/>
        <v/>
      </c>
      <c r="BO1745" s="44" t="str">
        <f t="shared" si="1886"/>
        <v/>
      </c>
      <c r="BP1745" s="44" t="str">
        <f t="shared" si="1886"/>
        <v/>
      </c>
      <c r="BQ1745" s="44" t="str">
        <f t="shared" si="1886"/>
        <v/>
      </c>
      <c r="BR1745" s="44" t="str">
        <f t="shared" si="1886"/>
        <v/>
      </c>
      <c r="BS1745" s="44" t="str">
        <f t="shared" si="1886"/>
        <v/>
      </c>
      <c r="BT1745" s="44" t="str">
        <f t="shared" ref="BT1745:CC1745" si="1887">E1733</f>
        <v/>
      </c>
      <c r="BU1745" s="44" t="str">
        <f t="shared" si="1887"/>
        <v/>
      </c>
      <c r="BV1745" s="44" t="str">
        <f t="shared" si="1887"/>
        <v/>
      </c>
      <c r="BW1745" s="44" t="str">
        <f t="shared" si="1887"/>
        <v/>
      </c>
      <c r="BX1745" s="44" t="str">
        <f t="shared" si="1887"/>
        <v/>
      </c>
      <c r="BY1745" s="44" t="str">
        <f t="shared" si="1887"/>
        <v/>
      </c>
      <c r="BZ1745" s="44" t="str">
        <f t="shared" si="1887"/>
        <v/>
      </c>
      <c r="CA1745" s="44" t="str">
        <f t="shared" si="1887"/>
        <v/>
      </c>
      <c r="CB1745" s="44" t="str">
        <f t="shared" si="1887"/>
        <v/>
      </c>
      <c r="CC1745" s="44" t="str">
        <f t="shared" si="1887"/>
        <v/>
      </c>
      <c r="CD1745" s="44" t="str">
        <f t="shared" ref="CD1745:CM1745" si="1888">E1733</f>
        <v/>
      </c>
      <c r="CE1745" s="44" t="str">
        <f t="shared" si="1888"/>
        <v/>
      </c>
      <c r="CF1745" s="44" t="str">
        <f t="shared" si="1888"/>
        <v/>
      </c>
      <c r="CG1745" s="44" t="str">
        <f t="shared" si="1888"/>
        <v/>
      </c>
      <c r="CH1745" s="44" t="str">
        <f t="shared" si="1888"/>
        <v/>
      </c>
      <c r="CI1745" s="44" t="str">
        <f t="shared" si="1888"/>
        <v/>
      </c>
      <c r="CJ1745" s="44" t="str">
        <f t="shared" si="1888"/>
        <v/>
      </c>
      <c r="CK1745" s="44" t="str">
        <f t="shared" si="1888"/>
        <v/>
      </c>
      <c r="CL1745" s="44" t="str">
        <f t="shared" si="1888"/>
        <v/>
      </c>
      <c r="CM1745" s="44" t="str">
        <f t="shared" si="1888"/>
        <v/>
      </c>
      <c r="CN1745" s="44" t="str">
        <f t="shared" ref="CN1745:CW1745" si="1889">E1733</f>
        <v/>
      </c>
      <c r="CO1745" s="44" t="str">
        <f t="shared" si="1889"/>
        <v/>
      </c>
      <c r="CP1745" s="44" t="str">
        <f t="shared" si="1889"/>
        <v/>
      </c>
      <c r="CQ1745" s="44" t="str">
        <f t="shared" si="1889"/>
        <v/>
      </c>
      <c r="CR1745" s="44" t="str">
        <f t="shared" si="1889"/>
        <v/>
      </c>
      <c r="CS1745" s="44" t="str">
        <f t="shared" si="1889"/>
        <v/>
      </c>
      <c r="CT1745" s="44" t="str">
        <f t="shared" si="1889"/>
        <v/>
      </c>
      <c r="CU1745" s="44" t="str">
        <f t="shared" si="1889"/>
        <v/>
      </c>
      <c r="CV1745" s="44" t="str">
        <f t="shared" si="1889"/>
        <v/>
      </c>
      <c r="CW1745" s="44" t="str">
        <f t="shared" si="1889"/>
        <v/>
      </c>
      <c r="CX1745" s="44" t="str">
        <f t="shared" ref="CX1745:DG1745" si="1890">E1733</f>
        <v/>
      </c>
      <c r="CY1745" s="44" t="str">
        <f t="shared" si="1890"/>
        <v/>
      </c>
      <c r="CZ1745" s="44" t="str">
        <f t="shared" si="1890"/>
        <v/>
      </c>
      <c r="DA1745" s="44" t="str">
        <f t="shared" si="1890"/>
        <v/>
      </c>
      <c r="DB1745" s="44" t="str">
        <f t="shared" si="1890"/>
        <v/>
      </c>
      <c r="DC1745" s="44" t="str">
        <f t="shared" si="1890"/>
        <v/>
      </c>
      <c r="DD1745" s="44" t="str">
        <f t="shared" si="1890"/>
        <v/>
      </c>
      <c r="DE1745" s="44" t="str">
        <f t="shared" si="1890"/>
        <v/>
      </c>
      <c r="DF1745" s="44" t="str">
        <f t="shared" si="1890"/>
        <v/>
      </c>
      <c r="DG1745" s="44" t="str">
        <f t="shared" si="1890"/>
        <v/>
      </c>
      <c r="DH1745" s="44" t="str">
        <f t="shared" ref="DH1745:DQ1745" si="1891">E1733</f>
        <v/>
      </c>
      <c r="DI1745" s="44" t="str">
        <f t="shared" si="1891"/>
        <v/>
      </c>
      <c r="DJ1745" s="44" t="str">
        <f t="shared" si="1891"/>
        <v/>
      </c>
      <c r="DK1745" s="44" t="str">
        <f t="shared" si="1891"/>
        <v/>
      </c>
      <c r="DL1745" s="44" t="str">
        <f t="shared" si="1891"/>
        <v/>
      </c>
      <c r="DM1745" s="44" t="str">
        <f t="shared" si="1891"/>
        <v/>
      </c>
      <c r="DN1745" s="44" t="str">
        <f t="shared" si="1891"/>
        <v/>
      </c>
      <c r="DO1745" s="44" t="str">
        <f t="shared" si="1891"/>
        <v/>
      </c>
      <c r="DP1745" s="44" t="str">
        <f t="shared" si="1891"/>
        <v/>
      </c>
      <c r="DQ1745" s="44" t="str">
        <f t="shared" si="1891"/>
        <v/>
      </c>
      <c r="DR1745" s="2" t="s">
        <v>13</v>
      </c>
      <c r="DS1745" s="42" t="s">
        <v>4</v>
      </c>
      <c r="DT1745" s="44" t="s">
        <v>3</v>
      </c>
      <c r="DU1745" s="44" t="str">
        <f t="shared" ref="DU1745:ED1745" si="1892">E1733</f>
        <v/>
      </c>
      <c r="DV1745" s="44" t="str">
        <f t="shared" si="1892"/>
        <v/>
      </c>
      <c r="DW1745" s="44" t="str">
        <f t="shared" si="1892"/>
        <v/>
      </c>
      <c r="DX1745" s="44" t="str">
        <f t="shared" si="1892"/>
        <v/>
      </c>
      <c r="DY1745" s="44" t="str">
        <f t="shared" si="1892"/>
        <v/>
      </c>
      <c r="DZ1745" s="44" t="str">
        <f t="shared" si="1892"/>
        <v/>
      </c>
      <c r="EA1745" s="44" t="str">
        <f t="shared" si="1892"/>
        <v/>
      </c>
      <c r="EB1745" s="44" t="str">
        <f t="shared" si="1892"/>
        <v/>
      </c>
      <c r="EC1745" s="44" t="str">
        <f t="shared" si="1892"/>
        <v/>
      </c>
      <c r="ED1745" s="44" t="str">
        <f t="shared" si="1892"/>
        <v/>
      </c>
      <c r="EE1745" s="44" t="str">
        <f t="shared" ref="EE1745:EN1745" si="1893">E1733</f>
        <v/>
      </c>
      <c r="EF1745" s="44" t="str">
        <f t="shared" si="1893"/>
        <v/>
      </c>
      <c r="EG1745" s="44" t="str">
        <f t="shared" si="1893"/>
        <v/>
      </c>
      <c r="EH1745" s="44" t="str">
        <f t="shared" si="1893"/>
        <v/>
      </c>
      <c r="EI1745" s="44" t="str">
        <f t="shared" si="1893"/>
        <v/>
      </c>
      <c r="EJ1745" s="44" t="str">
        <f t="shared" si="1893"/>
        <v/>
      </c>
      <c r="EK1745" s="44" t="str">
        <f t="shared" si="1893"/>
        <v/>
      </c>
      <c r="EL1745" s="44" t="str">
        <f t="shared" si="1893"/>
        <v/>
      </c>
      <c r="EM1745" s="44" t="str">
        <f t="shared" si="1893"/>
        <v/>
      </c>
      <c r="EN1745" s="44" t="str">
        <f t="shared" si="1893"/>
        <v/>
      </c>
      <c r="EO1745" s="44" t="str">
        <f t="shared" ref="EO1745:EX1745" si="1894">E1733</f>
        <v/>
      </c>
      <c r="EP1745" s="44" t="str">
        <f t="shared" si="1894"/>
        <v/>
      </c>
      <c r="EQ1745" s="44" t="str">
        <f t="shared" si="1894"/>
        <v/>
      </c>
      <c r="ER1745" s="44" t="str">
        <f t="shared" si="1894"/>
        <v/>
      </c>
      <c r="ES1745" s="44" t="str">
        <f t="shared" si="1894"/>
        <v/>
      </c>
      <c r="ET1745" s="44" t="str">
        <f t="shared" si="1894"/>
        <v/>
      </c>
      <c r="EU1745" s="44" t="str">
        <f t="shared" si="1894"/>
        <v/>
      </c>
      <c r="EV1745" s="44" t="str">
        <f t="shared" si="1894"/>
        <v/>
      </c>
      <c r="EW1745" s="44" t="str">
        <f t="shared" si="1894"/>
        <v/>
      </c>
      <c r="EX1745" s="44" t="str">
        <f t="shared" si="1894"/>
        <v/>
      </c>
      <c r="EY1745" s="44" t="str">
        <f t="shared" ref="EY1745:FH1745" si="1895">E1733</f>
        <v/>
      </c>
      <c r="EZ1745" s="44" t="str">
        <f t="shared" si="1895"/>
        <v/>
      </c>
      <c r="FA1745" s="44" t="str">
        <f t="shared" si="1895"/>
        <v/>
      </c>
      <c r="FB1745" s="44" t="str">
        <f t="shared" si="1895"/>
        <v/>
      </c>
      <c r="FC1745" s="44" t="str">
        <f t="shared" si="1895"/>
        <v/>
      </c>
      <c r="FD1745" s="44" t="str">
        <f t="shared" si="1895"/>
        <v/>
      </c>
      <c r="FE1745" s="44" t="str">
        <f t="shared" si="1895"/>
        <v/>
      </c>
      <c r="FF1745" s="44" t="str">
        <f t="shared" si="1895"/>
        <v/>
      </c>
      <c r="FG1745" s="44" t="str">
        <f t="shared" si="1895"/>
        <v/>
      </c>
      <c r="FH1745" s="44" t="str">
        <f t="shared" si="1895"/>
        <v/>
      </c>
      <c r="FI1745" s="44" t="str">
        <f t="shared" ref="FI1745:FR1745" si="1896">E1733</f>
        <v/>
      </c>
      <c r="FJ1745" s="44" t="str">
        <f t="shared" si="1896"/>
        <v/>
      </c>
      <c r="FK1745" s="44" t="str">
        <f t="shared" si="1896"/>
        <v/>
      </c>
      <c r="FL1745" s="44" t="str">
        <f t="shared" si="1896"/>
        <v/>
      </c>
      <c r="FM1745" s="44" t="str">
        <f t="shared" si="1896"/>
        <v/>
      </c>
      <c r="FN1745" s="44" t="str">
        <f t="shared" si="1896"/>
        <v/>
      </c>
      <c r="FO1745" s="44" t="str">
        <f t="shared" si="1896"/>
        <v/>
      </c>
      <c r="FP1745" s="44" t="str">
        <f t="shared" si="1896"/>
        <v/>
      </c>
      <c r="FQ1745" s="44" t="str">
        <f t="shared" si="1896"/>
        <v/>
      </c>
      <c r="FR1745" s="44" t="str">
        <f t="shared" si="1896"/>
        <v/>
      </c>
      <c r="FS1745" s="44" t="str">
        <f t="shared" ref="FS1745:GB1745" si="1897">E1733</f>
        <v/>
      </c>
      <c r="FT1745" s="44" t="str">
        <f t="shared" si="1897"/>
        <v/>
      </c>
      <c r="FU1745" s="44" t="str">
        <f t="shared" si="1897"/>
        <v/>
      </c>
      <c r="FV1745" s="44" t="str">
        <f t="shared" si="1897"/>
        <v/>
      </c>
      <c r="FW1745" s="44" t="str">
        <f t="shared" si="1897"/>
        <v/>
      </c>
      <c r="FX1745" s="44" t="str">
        <f t="shared" si="1897"/>
        <v/>
      </c>
      <c r="FY1745" s="44" t="str">
        <f t="shared" si="1897"/>
        <v/>
      </c>
      <c r="FZ1745" s="44" t="str">
        <f t="shared" si="1897"/>
        <v/>
      </c>
      <c r="GA1745" s="44" t="str">
        <f t="shared" si="1897"/>
        <v/>
      </c>
      <c r="GB1745" s="44" t="str">
        <f t="shared" si="1897"/>
        <v/>
      </c>
      <c r="GC1745" s="44" t="str">
        <f t="shared" ref="GC1745:GL1745" si="1898">E1733</f>
        <v/>
      </c>
      <c r="GD1745" s="44" t="str">
        <f t="shared" si="1898"/>
        <v/>
      </c>
      <c r="GE1745" s="44" t="str">
        <f t="shared" si="1898"/>
        <v/>
      </c>
      <c r="GF1745" s="44" t="str">
        <f t="shared" si="1898"/>
        <v/>
      </c>
      <c r="GG1745" s="44" t="str">
        <f t="shared" si="1898"/>
        <v/>
      </c>
      <c r="GH1745" s="44" t="str">
        <f t="shared" si="1898"/>
        <v/>
      </c>
      <c r="GI1745" s="44" t="str">
        <f t="shared" si="1898"/>
        <v/>
      </c>
      <c r="GJ1745" s="44" t="str">
        <f t="shared" si="1898"/>
        <v/>
      </c>
      <c r="GK1745" s="44" t="str">
        <f t="shared" si="1898"/>
        <v/>
      </c>
      <c r="GL1745" s="44" t="str">
        <f t="shared" si="1898"/>
        <v/>
      </c>
      <c r="GM1745" s="333"/>
      <c r="GO1745" s="42" t="s">
        <v>4</v>
      </c>
      <c r="GP1745" s="27" t="s">
        <v>3</v>
      </c>
      <c r="GQ1745" s="27" t="str">
        <f t="shared" ref="GQ1745:GZ1745" si="1899">E1733</f>
        <v/>
      </c>
      <c r="GR1745" s="27" t="str">
        <f t="shared" si="1899"/>
        <v/>
      </c>
      <c r="GS1745" s="27" t="str">
        <f t="shared" si="1899"/>
        <v/>
      </c>
      <c r="GT1745" s="27" t="str">
        <f t="shared" si="1899"/>
        <v/>
      </c>
      <c r="GU1745" s="27" t="str">
        <f t="shared" si="1899"/>
        <v/>
      </c>
      <c r="GV1745" s="27" t="str">
        <f t="shared" si="1899"/>
        <v/>
      </c>
      <c r="GW1745" s="27" t="str">
        <f t="shared" si="1899"/>
        <v/>
      </c>
      <c r="GX1745" s="27" t="str">
        <f t="shared" si="1899"/>
        <v/>
      </c>
      <c r="GY1745" s="27" t="str">
        <f t="shared" si="1899"/>
        <v/>
      </c>
      <c r="GZ1745" s="27" t="str">
        <f t="shared" si="1899"/>
        <v/>
      </c>
      <c r="HA1745" s="27" t="s">
        <v>2</v>
      </c>
    </row>
    <row r="1746" spans="1:221" hidden="1" x14ac:dyDescent="0.2">
      <c r="A1746" s="2" t="s">
        <v>1</v>
      </c>
      <c r="B1746" s="26"/>
      <c r="S1746" s="16"/>
      <c r="AJ1746" s="27">
        <v>2023</v>
      </c>
      <c r="AK1746" s="27">
        <v>1</v>
      </c>
      <c r="AL1746" s="30">
        <v>0</v>
      </c>
      <c r="AM1746" s="30">
        <v>0</v>
      </c>
      <c r="AN1746" s="30">
        <v>0</v>
      </c>
      <c r="AO1746" s="30">
        <v>0</v>
      </c>
      <c r="AP1746" s="30">
        <v>0</v>
      </c>
      <c r="AQ1746" s="30">
        <v>0</v>
      </c>
      <c r="AR1746" s="30">
        <v>0</v>
      </c>
      <c r="AS1746" s="30">
        <v>0</v>
      </c>
      <c r="AT1746" s="30">
        <v>0</v>
      </c>
      <c r="AU1746" s="30">
        <v>0</v>
      </c>
      <c r="AV1746" s="65"/>
      <c r="AX1746" s="29">
        <v>2023</v>
      </c>
      <c r="AY1746" s="30">
        <f t="shared" ref="AY1746:AY1753" si="1900">AY1734</f>
        <v>0</v>
      </c>
      <c r="AZ1746" s="30">
        <f>INDEX(AY1734:BF1741,MATCH(AX1746,AW1734:AW1741,0),MATCH(AZ1744,AY1732:BF1732,0))</f>
        <v>0</v>
      </c>
      <c r="BA1746" s="30">
        <f>INDEX(AY1734:BF1741,MATCH(AX1746,AW1734:AW1741,0),MATCH(BA1744,AY1732:BF1732,0))*(INDEX(AL1746:AU1753,MATCH(BA1744,AJ1746:AJ1753,0),MATCH(BA1745,AL1745:AU1745,0)))</f>
        <v>0</v>
      </c>
      <c r="BB1746" s="30">
        <f>INDEX(AY1734:BF1741,MATCH(AX1746,AW1734:AW1741,0),MATCH(BB1744,AY1732:BF1732,0))*(INDEX(AL1746:AU1753,MATCH(BB1744,AJ1746:AJ1753,0),MATCH(BB1745,AL1745:AU1745,0)))</f>
        <v>0</v>
      </c>
      <c r="BC1746" s="30">
        <f>INDEX(AY1734:BF1741,MATCH(AX1746,AW1734:AW1741,0),MATCH(BC1744,AY1732:BF1732,0))*(INDEX(AL1746:AU1753,MATCH(BC1744,AJ1746:AJ1753,0),MATCH(BC1745,AL1745:AU1745,0)))</f>
        <v>0</v>
      </c>
      <c r="BD1746" s="30">
        <f>INDEX(AY1734:BF1741,MATCH(AX1746,AW1734:AW1741,0),MATCH(BD1744,AY1732:BF1732,0))*(INDEX(AL1746:AU1753,MATCH(BD1744,AJ1746:AJ1753,0),MATCH(BD1745,AL1745:AU1745,0)))</f>
        <v>0</v>
      </c>
      <c r="BE1746" s="30">
        <f>INDEX(AY1734:BF1741,MATCH(AX1746,AW1734:AW1741,0),MATCH(BE1744,AY1732:BF1732,0))*(INDEX(AL1746:AU1753,MATCH(BE1744,AJ1746:AJ1753,0),MATCH(BE1745,AL1745:AU1745,0)))</f>
        <v>0</v>
      </c>
      <c r="BF1746" s="30">
        <f>INDEX(AY1734:BF1741,MATCH(AX1746,AW1734:AW1741,0),MATCH(BF1744,AY1732:BF1732,0))*(INDEX(AL1746:AU1753,MATCH(BF1744,AJ1746:AJ1753,0),MATCH(BF1745,AL1745:AU1745,0)))</f>
        <v>0</v>
      </c>
      <c r="BG1746" s="30">
        <f>INDEX(AY1734:BF1741,MATCH(AX1746,AW1734:AW1741,0),MATCH(BG1744,AY1732:BF1732,0))*(INDEX(AL1746:AU1753,MATCH(BG1744,AJ1746:AJ1753,0),MATCH(BG1745,AL1745:AU1745,0)))</f>
        <v>0</v>
      </c>
      <c r="BH1746" s="30">
        <f>INDEX(AY1734:BF1741,MATCH(AX1746,AW1734:AW1741,0),MATCH(BH1744,AY1732:BF1732,0))*(INDEX(AL1746:AU1753,MATCH(BH1744,AJ1746:AJ1753,0),MATCH(BH1745,AL1745:AU1745,0)))</f>
        <v>0</v>
      </c>
      <c r="BI1746" s="30">
        <f>INDEX(AY1734:BF1741,MATCH(AX1746,AW1734:AW1741,0),MATCH(BI1744,AY1732:BF1732,0))*(INDEX(AL1746:AU1753,MATCH(BI1744,AJ1746:AJ1753,0),MATCH(BI1745,AL1745:AU1745,0)))</f>
        <v>0</v>
      </c>
      <c r="BJ1746" s="30">
        <f>INDEX(AY1734:BF1741,MATCH(AX1746,AW1734:AW1741,0),MATCH(BJ1744,AY1732:BF1732,0))*(INDEX(AL1746:AU1753,MATCH(BJ1744,AJ1746:AJ1753,0),MATCH(BJ1745,AL1745:AU1745,0)))</f>
        <v>0</v>
      </c>
      <c r="BK1746" s="30">
        <f>INDEX(AY1734:BF1741,MATCH(AX1746,AW1734:AW1741,0),MATCH(BK1744,AY1732:BF1732,0))*(INDEX(AL1746:AU1753,MATCH(BK1744,AJ1746:AJ1753,0),MATCH(BK1745,AL1745:AU1745,0)))</f>
        <v>0</v>
      </c>
      <c r="BL1746" s="30">
        <f>INDEX(AY1734:BF1741,MATCH(AX1746,AW1734:AW1741,0),MATCH(BL1744,AY1732:BF1732,0))*(INDEX(AL1746:AU1753,MATCH(BL1744,AJ1746:AJ1753,0),MATCH(BL1745,AL1745:AU1745,0)))</f>
        <v>0</v>
      </c>
      <c r="BM1746" s="30">
        <f>INDEX(AY1734:BF1741,MATCH(AX1746,AW1734:AW1741,0),MATCH(BM1744,AY1732:BF1732,0))*(INDEX(AL1746:AU1753,MATCH(BM1744,AJ1746:AJ1753,0),MATCH(BM1745,AL1745:AU1745,0)))</f>
        <v>0</v>
      </c>
      <c r="BN1746" s="30">
        <f>INDEX(AY1734:BF1741,MATCH(AX1746,AW1734:AW1741,0),MATCH(BN1744,AY1732:BF1732,0))*(INDEX(AL1746:AU1753,MATCH(BN1744,AJ1746:AJ1753,0),MATCH(BN1745,AL1745:AU1745,0)))</f>
        <v>0</v>
      </c>
      <c r="BO1746" s="30">
        <f>INDEX(AY1734:BF1741,MATCH(AX1746,AW1734:AW1741,0),MATCH(BO1744,AY1732:BF1732,0))*(INDEX(AL1746:AU1753,MATCH(BO1744,AJ1746:AJ1753,0),MATCH(BO1745,AL1745:AU1745,0)))</f>
        <v>0</v>
      </c>
      <c r="BP1746" s="30">
        <f>INDEX(AY1734:BF1741,MATCH(AX1746,AW1734:AW1741,0),MATCH(BP1744,AY1732:BF1732,0))*(INDEX(AL1746:AU1753,MATCH(BP1744,AJ1746:AJ1753,0),MATCH(BP1745,AL1745:AU1745,0)))</f>
        <v>0</v>
      </c>
      <c r="BQ1746" s="30">
        <f>INDEX(AY1734:BF1741,MATCH(AX1746,AW1734:AW1741,0),MATCH(BQ1744,AY1732:BF1732,0))*(INDEX(AL1746:AU1753,MATCH(BQ1744,AJ1746:AJ1753,0),MATCH(BQ1745,AL1745:AU1745,0)))</f>
        <v>0</v>
      </c>
      <c r="BR1746" s="30">
        <f>INDEX(AY1734:BF1741,MATCH(AX1746,AW1734:AW1741,0),MATCH(BR1744,AY1732:BF1732,0))*(INDEX(AL1746:AU1753,MATCH(BR1744,AJ1746:AJ1753,0),MATCH(BR1745,AL1745:AU1745,0)))</f>
        <v>0</v>
      </c>
      <c r="BS1746" s="30">
        <f>INDEX(AY1734:BF1741,MATCH(AX1746,AW1734:AW1741,0),MATCH(BS1744,AY1732:BF1732,0))*(INDEX(AL1746:AU1753,MATCH(BS1744,AJ1746:AJ1753,0),MATCH(BS1745,AL1745:AU1745,0)))</f>
        <v>0</v>
      </c>
      <c r="BT1746" s="30">
        <f>INDEX(AY1734:BF1741,MATCH(AX1746,AW1734:AW1741,0),MATCH(BT1744,AY1732:BF1732,0))*(INDEX(AL1746:AU1753,MATCH(BT1744,AJ1746:AJ1753,0),MATCH(BT1745,AL1745:AU1745,0)))</f>
        <v>0</v>
      </c>
      <c r="BU1746" s="30">
        <f>INDEX(AY1734:BF1741,MATCH(AX1746,AW1734:AW1741,0),MATCH(BU1744,AY1732:BF1732,0))*(INDEX(AL1746:AU1753,MATCH(BU1744,AJ1746:AJ1753,0),MATCH(BU1745,AL1745:AU1745,0)))</f>
        <v>0</v>
      </c>
      <c r="BV1746" s="30">
        <f>INDEX(AY1734:BF1741,MATCH(AX1746,AW1734:AW1741,0),MATCH(BV1744,AY1732:BF1732,0))*(INDEX(AL1746:AU1753,MATCH(BV1744,AJ1746:AJ1753,0),MATCH(BV1745,AL1745:AU1745,0)))</f>
        <v>0</v>
      </c>
      <c r="BW1746" s="30">
        <f>INDEX(AY1734:BF1741,MATCH(AX1746,AW1734:AW1741,0),MATCH(BW1744,AY1732:BF1732,0))*(INDEX(AL1746:AU1753,MATCH(BW1744,AJ1746:AJ1753,0),MATCH(BW1745,AL1745:AU1745,0)))</f>
        <v>0</v>
      </c>
      <c r="BX1746" s="30">
        <f>INDEX(AY1734:BF1741,MATCH(AX1746,AW1734:AW1741,0),MATCH(BX1744,AY1732:BF1732,0))*(INDEX(AL1746:AU1753,MATCH(BX1744,AJ1746:AJ1753,0),MATCH(BX1745,AL1745:AU1745,0)))</f>
        <v>0</v>
      </c>
      <c r="BY1746" s="30">
        <f>INDEX(AY1734:BF1741,MATCH(AX1746,AW1734:AW1741,0),MATCH(BY1744,AY1732:BF1732,0))*(INDEX(AL1746:AU1753,MATCH(BY1744,AJ1746:AJ1753,0),MATCH(BY1745,AL1745:AU1745,0)))</f>
        <v>0</v>
      </c>
      <c r="BZ1746" s="30">
        <f>INDEX(AY1734:BF1741,MATCH(AX1746,AW1734:AW1741,0),MATCH(BZ1744,AY1732:BF1732,0))*(INDEX(AL1746:AU1753,MATCH(BZ1744,AJ1746:AJ1753,0),MATCH(BZ1745,AL1745:AU1745,0)))</f>
        <v>0</v>
      </c>
      <c r="CA1746" s="30">
        <f>INDEX(AY1734:BF1741,MATCH(AX1746,AW1734:AW1741,0),MATCH(CA1744,AY1732:BF1732,0))*(INDEX(AL1746:AU1753,MATCH(CA1744,AJ1746:AJ1753,0),MATCH(CA1745,AL1745:AU1745,0)))</f>
        <v>0</v>
      </c>
      <c r="CB1746" s="30">
        <f>INDEX(AY1734:BF1741,MATCH(AX1746,AW1734:AW1741,0),MATCH(CB1744,AY1732:BF1732,0))*(INDEX(AL1746:AU1753,MATCH(CB1744,AJ1746:AJ1753,0),MATCH(CB1745,AL1745:AU1745,0)))</f>
        <v>0</v>
      </c>
      <c r="CC1746" s="30">
        <f>INDEX(AY1734:BF1741,MATCH(AX1746,AW1734:AW1741,0),MATCH(CC1744,AY1732:BF1732,0))*(INDEX(AL1746:AU1753,MATCH(CC1744,AJ1746:AJ1753,0),MATCH(CC1745,AL1745:AU1745,0)))</f>
        <v>0</v>
      </c>
      <c r="CD1746" s="30">
        <f>INDEX(AY1734:BF1741,MATCH(AX1746,AW1734:AW1741,0),MATCH(CD1744,AY1732:BF1732,0))*(INDEX(AL1746:AU1753,MATCH(CD1744,AJ1746:AJ1753,0),MATCH(CD1745,AL1745:AU1745,0)))</f>
        <v>0</v>
      </c>
      <c r="CE1746" s="30">
        <f>INDEX(AY1734:BF1741,MATCH(AX1746,AW1734:AW1741,0),MATCH(CE1744,AY1732:BF1732,0))*(INDEX(AL1746:AU1753,MATCH(CE1744,AJ1746:AJ1753,0),MATCH(CE1745,AL1745:AU1745,0)))</f>
        <v>0</v>
      </c>
      <c r="CF1746" s="30">
        <f>INDEX(AY1734:BF1741,MATCH(AX1746,AW1734:AW1741,0),MATCH(CF1744,AY1732:BF1732,0))*(INDEX(AL1746:AU1753,MATCH(CF1744,AJ1746:AJ1753,0),MATCH(CF1745,AL1745:AU1745,0)))</f>
        <v>0</v>
      </c>
      <c r="CG1746" s="30">
        <f>INDEX(AY1734:BF1741,MATCH(AX1746,AW1734:AW1741,0),MATCH(CG1744,AY1732:BF1732,0))*(INDEX(AL1746:AU1753,MATCH(CG1744,AJ1746:AJ1753,0),MATCH(CG1745,AL1745:AU1745,0)))</f>
        <v>0</v>
      </c>
      <c r="CH1746" s="30">
        <f>INDEX(AY1734:BF1741,MATCH(AX1746,AW1734:AW1741,0),MATCH(CH1744,AY1732:BF1732,0))*(INDEX(AL1746:AU1753,MATCH(CH1744,AJ1746:AJ1753,0),MATCH(CH1745,AL1745:AU1745,0)))</f>
        <v>0</v>
      </c>
      <c r="CI1746" s="30">
        <f>INDEX(AY1734:BF1741,MATCH(AX1746,AW1734:AW1741,0),MATCH(CI1744,AY1732:BF1732,0))*(INDEX(AL1746:AU1753,MATCH(CI1744,AJ1746:AJ1753,0),MATCH(CI1745,AL1745:AU1745,0)))</f>
        <v>0</v>
      </c>
      <c r="CJ1746" s="30">
        <f>INDEX(AY1734:BF1741,MATCH(AX1746,AW1734:AW1741,0),MATCH(CJ1744,AY1732:BF1732,0))*(INDEX(AL1746:AU1753,MATCH(CJ1744,AJ1746:AJ1753,0),MATCH(CJ1745,AL1745:AU1745,0)))</f>
        <v>0</v>
      </c>
      <c r="CK1746" s="30">
        <f>INDEX(AY1734:BF1741,MATCH(AX1746,AW1734:AW1741,0),MATCH(CK1744,AY1732:BF1732,0))*(INDEX(AL1746:AU1753,MATCH(CK1744,AJ1746:AJ1753,0),MATCH(CK1745,AL1745:AU1745,0)))</f>
        <v>0</v>
      </c>
      <c r="CL1746" s="30">
        <f>INDEX(AY1734:BF1741,MATCH(AX1746,AW1734:AW1741,0),MATCH(CL1744,AY1732:BF1732,0))*(INDEX(AL1746:AU1753,MATCH(CL1744,AJ1746:AJ1753,0),MATCH(CL1745,AL1745:AU1745,0)))</f>
        <v>0</v>
      </c>
      <c r="CM1746" s="30">
        <f>INDEX(AY1734:BF1741,MATCH(AX1746,AW1734:AW1741,0),MATCH(CM1744,AY1732:BF1732,0))*(INDEX(AL1746:AU1753,MATCH(CM1744,AJ1746:AJ1753,0),MATCH(CM1745,AL1745:AU1745,0)))</f>
        <v>0</v>
      </c>
      <c r="CN1746" s="30">
        <f>INDEX(AY1734:BF1741,MATCH(AX1746,AW1734:AW1741,0),MATCH(CN1744,AY1732:BF1732,0))*(INDEX(AL1746:AU1753,MATCH(CN1744,AJ1746:AJ1753,0),MATCH(CN1745,AL1745:AU1745,0)))</f>
        <v>0</v>
      </c>
      <c r="CO1746" s="30">
        <f>INDEX(AY1734:BF1741,MATCH(AX1746,AW1734:AW1741,0),MATCH(CO1744,AY1732:BF1732,0))*(INDEX(AL1746:AU1753,MATCH(CO1744,AJ1746:AJ1753,0),MATCH(CO1745,AL1745:AU1745,0)))</f>
        <v>0</v>
      </c>
      <c r="CP1746" s="30">
        <f>INDEX(AY1734:BF1741,MATCH(AX1746,AW1734:AW1741,0),MATCH(CP1744,AY1732:BF1732,0))*(INDEX(AL1746:AU1753,MATCH(CP1744,AJ1746:AJ1753,0),MATCH(CP1745,AL1745:AU1745,0)))</f>
        <v>0</v>
      </c>
      <c r="CQ1746" s="30">
        <f>INDEX(AY1734:BF1741,MATCH(AX1746,AW1734:AW1741,0),MATCH(CQ1744,AY1732:BF1732,0))*(INDEX(AL1746:AU1753,MATCH(CQ1744,AJ1746:AJ1753,0),MATCH(CQ1745,AL1745:AU1745,0)))</f>
        <v>0</v>
      </c>
      <c r="CR1746" s="30">
        <f>INDEX(AY1734:BF1741,MATCH(AX1746,AW1734:AW1741,0),MATCH(CR1744,AY1732:BF1732,0))*(INDEX(AL1746:AU1753,MATCH(CR1744,AJ1746:AJ1753,0),MATCH(CR1745,AL1745:AU1745,0)))</f>
        <v>0</v>
      </c>
      <c r="CS1746" s="30">
        <f>INDEX(AY1734:BF1741,MATCH(AX1746,AW1734:AW1741,0),MATCH(CS1744,AY1732:BF1732,0))*(INDEX(AL1746:AU1753,MATCH(CS1744,AJ1746:AJ1753,0),MATCH(CS1745,AL1745:AU1745,0)))</f>
        <v>0</v>
      </c>
      <c r="CT1746" s="30">
        <f>INDEX(AY1734:BF1741,MATCH(AX1746,AW1734:AW1741,0),MATCH(CT1744,AY1732:BF1732,0))*(INDEX(AL1746:AU1753,MATCH(CT1744,AJ1746:AJ1753,0),MATCH(CT1745,AL1745:AU1745,0)))</f>
        <v>0</v>
      </c>
      <c r="CU1746" s="30">
        <f>INDEX(AY1734:BF1741,MATCH(AX1746,AW1734:AW1741,0),MATCH(CU1744,AY1732:BF1732,0))*(INDEX(AL1746:AU1753,MATCH(CU1744,AJ1746:AJ1753,0),MATCH(CU1745,AL1745:AU1745,0)))</f>
        <v>0</v>
      </c>
      <c r="CV1746" s="30">
        <f>INDEX(AY1734:BF1741,MATCH(AX1746,AW1734:AW1741,0),MATCH(CV1744,AY1732:BF1732,0))*(INDEX(AL1746:AU1753,MATCH(CV1744,AJ1746:AJ1753,0),MATCH(CV1745,AL1745:AU1745,0)))</f>
        <v>0</v>
      </c>
      <c r="CW1746" s="30">
        <f>INDEX(AY1734:BF1741,MATCH(AX1746,AW1734:AW1741,0),MATCH(CW1744,AY1732:BF1732,0))*(INDEX(AL1746:AU1753,MATCH(CW1744,AJ1746:AJ1753,0),MATCH(CW1745,AL1745:AU1745,0)))</f>
        <v>0</v>
      </c>
      <c r="CX1746" s="30">
        <f>INDEX(AY1734:BF1741,MATCH(AX1746,AW1734:AW1741,0),MATCH(CX1744,AY1732:BF1732,0))*(INDEX(AL1746:AU1753,MATCH(CX1744,AJ1746:AJ1753,0),MATCH(CX1745,AL1745:AU1745,0)))</f>
        <v>0</v>
      </c>
      <c r="CY1746" s="30">
        <f>INDEX(AY1734:BF1741,MATCH(AX1746,AW1734:AW1741,0),MATCH(CY1744,AY1732:BF1732,0))*(INDEX(AL1746:AU1753,MATCH(CY1744,AJ1746:AJ1753,0),MATCH(CY1745,AL1745:AU1745,0)))</f>
        <v>0</v>
      </c>
      <c r="CZ1746" s="30">
        <f>INDEX(AY1734:BF1741,MATCH(AX1746,AW1734:AW1741,0),MATCH(CZ1744,AY1732:BF1732,0))*(INDEX(AL1746:AU1753,MATCH(CZ1744,AJ1746:AJ1753,0),MATCH(CZ1745,AL1745:AU1745,0)))</f>
        <v>0</v>
      </c>
      <c r="DA1746" s="30">
        <f>INDEX(AY1734:BF1741,MATCH(AX1746,AW1734:AW1741,0),MATCH(DA1744,AY1732:BF1732,0))*(INDEX(AL1746:AU1753,MATCH(DA1744,AJ1746:AJ1753,0),MATCH(DA1745,AL1745:AU1745,0)))</f>
        <v>0</v>
      </c>
      <c r="DB1746" s="30">
        <f>INDEX(AY1734:BF1741,MATCH(AX1746,AW1734:AW1741,0),MATCH(DB1744,AY1732:BF1732,0))*(INDEX(AL1746:AU1753,MATCH(DB1744,AJ1746:AJ1753,0),MATCH(DB1745,AL1745:AU1745,0)))</f>
        <v>0</v>
      </c>
      <c r="DC1746" s="30">
        <f>INDEX(AY1734:BF1741,MATCH(AX1746,AW1734:AW1741,0),MATCH(DC1744,AY1732:BF1732,0))*(INDEX(AL1746:AU1753,MATCH(DC1744,AJ1746:AJ1753,0),MATCH(DC1745,AL1745:AU1745,0)))</f>
        <v>0</v>
      </c>
      <c r="DD1746" s="30">
        <f>INDEX(AY1734:BF1741,MATCH(AX1746,AW1734:AW1741,0),MATCH(DD1744,AY1732:BF1732,0))*(INDEX(AL1746:AU1753,MATCH(DD1744,AJ1746:AJ1753,0),MATCH(DD1745,AL1745:AU1745,0)))</f>
        <v>0</v>
      </c>
      <c r="DE1746" s="30">
        <f>INDEX(AY1734:BF1741,MATCH(AX1746,AW1734:AW1741,0),MATCH(DE1744,AY1732:BF1732,0))*(INDEX(AL1746:AU1753,MATCH(DE1744,AJ1746:AJ1753,0),MATCH(DE1745,AL1745:AU1745,0)))</f>
        <v>0</v>
      </c>
      <c r="DF1746" s="30">
        <f>INDEX(AY1734:BF1741,MATCH(AX1746,AW1734:AW1741,0),MATCH(DF1744,AY1732:BF1732,0))*(INDEX(AL1746:AU1753,MATCH(DF1744,AJ1746:AJ1753,0),MATCH(DF1745,AL1745:AU1745,0)))</f>
        <v>0</v>
      </c>
      <c r="DG1746" s="30">
        <f>INDEX(AY1734:BF1741,MATCH(AX1746,AW1734:AW1741,0),MATCH(DG1744,AY1732:BF1732,0))*(INDEX(AL1746:AU1753,MATCH(DG1744,AJ1746:AJ1753,0),MATCH(DG1745,AL1745:AU1745,0)))</f>
        <v>0</v>
      </c>
      <c r="DH1746" s="30">
        <f>INDEX(AY1734:BF1741,MATCH(AX1746,AW1734:AW1741,0),MATCH(DH1744,AY1732:BF1732,0))*(INDEX(AL1746:AU1753,MATCH(DH1744,AJ1746:AJ1753,0),MATCH(DH1745,AL1745:AU1745,0)))</f>
        <v>0</v>
      </c>
      <c r="DI1746" s="30">
        <f>INDEX(AY1734:BF1741,MATCH(AX1746,AW1734:AW1741,0),MATCH(DI1744,AY1732:BF1732,0))*(INDEX(AL1746:AU1753,MATCH(DI1744,AJ1746:AJ1753,0),MATCH(DI1745,AL1745:AU1745,0)))</f>
        <v>0</v>
      </c>
      <c r="DJ1746" s="30">
        <f>INDEX(AY1734:BF1741,MATCH(AX1746,AW1734:AW1741,0),MATCH(DJ1744,AY1732:BF1732,0))*(INDEX(AL1746:AU1753,MATCH(DJ1744,AJ1746:AJ1753,0),MATCH(DJ1745,AL1745:AU1745,0)))</f>
        <v>0</v>
      </c>
      <c r="DK1746" s="30">
        <f>INDEX(AY1734:BF1741,MATCH(AX1746,AW1734:AW1741,0),MATCH(DK1744,AY1732:BF1732,0))*(INDEX(AL1746:AU1753,MATCH(DK1744,AJ1746:AJ1753,0),MATCH(DK1745,AL1745:AU1745,0)))</f>
        <v>0</v>
      </c>
      <c r="DL1746" s="30">
        <f>INDEX(AY1734:BF1741,MATCH(AX1746,AW1734:AW1741,0),MATCH(DL1744,AY1732:BF1732,0))*(INDEX(AL1746:AU1753,MATCH(DL1744,AJ1746:AJ1753,0),MATCH(DL1745,AL1745:AU1745,0)))</f>
        <v>0</v>
      </c>
      <c r="DM1746" s="30">
        <f>INDEX(AY1734:BF1741,MATCH(AX1746,AW1734:AW1741,0),MATCH(DM1744,AY1732:BF1732,0))*(INDEX(AL1746:AU1753,MATCH(DM1744,AJ1746:AJ1753,0),MATCH(DM1745,AL1745:AU1745,0)))</f>
        <v>0</v>
      </c>
      <c r="DN1746" s="30">
        <f>INDEX(AY1734:BF1741,MATCH(AX1746,AW1734:AW1741,0),MATCH(DN1744,AY1732:BF1732,0))*(INDEX(AL1746:AU1753,MATCH(DN1744,AJ1746:AJ1753,0),MATCH(DN1745,AL1745:AU1745,0)))</f>
        <v>0</v>
      </c>
      <c r="DO1746" s="30">
        <f>INDEX(AY1734:BF1741,MATCH(AX1746,AW1734:AW1741,0),MATCH(DO1744,AY1732:BF1732,0))*(INDEX(AL1746:AU1753,MATCH(DO1744,AJ1746:AJ1753,0),MATCH(DO1745,AL1745:AU1745,0)))</f>
        <v>0</v>
      </c>
      <c r="DP1746" s="30">
        <f>INDEX(AY1734:BF1741,MATCH(AX1746,AW1734:AW1741,0),MATCH(DP1744,AY1732:BF1732,0))*(INDEX(AL1746:AU1753,MATCH(DP1744,AJ1746:AJ1753,0),MATCH(DP1745,AL1745:AU1745,0)))</f>
        <v>0</v>
      </c>
      <c r="DQ1746" s="30">
        <f>INDEX(AY1734:BF1741,MATCH(AX1746,AW1734:AW1741,0),MATCH(DQ1744,AY1732:BF1732,0))*(INDEX(AL1746:AU1753,MATCH(DQ1744,AJ1746:AJ1753,0),MATCH(DQ1745,AL1745:AU1745,0)))</f>
        <v>0</v>
      </c>
      <c r="DR1746" s="2" t="b">
        <f t="shared" ref="DR1746:DR1753" si="1901">SUM(AY1746:DQ1746)=P1734</f>
        <v>1</v>
      </c>
      <c r="DS1746" s="29">
        <v>2023</v>
      </c>
      <c r="DT1746" s="30">
        <f>IF(DS1746&gt;DT1744,AY1745-AY1746,0)</f>
        <v>0</v>
      </c>
      <c r="DU1746" s="30">
        <f>IF(DS1746&gt;DU1744,AZ1745-AZ1746,0)</f>
        <v>0</v>
      </c>
      <c r="DV1746" s="30">
        <f>IF(DS1746&gt;DV1744,BA1745-BA1746,0)</f>
        <v>0</v>
      </c>
      <c r="DW1746" s="30">
        <f>IF(DS1746&gt;DW1744,BB1745-BB1746,0)</f>
        <v>0</v>
      </c>
      <c r="DX1746" s="30">
        <f>IF(DS1746&gt;DX1744,BC1745-BC1746,0)</f>
        <v>0</v>
      </c>
      <c r="DY1746" s="30">
        <f>IF(DS1746&gt;DY1744,BD1745-BD1746,0)</f>
        <v>0</v>
      </c>
      <c r="DZ1746" s="30">
        <f>IF(DS1746&gt;DZ1744,BE1745-BE1746,0)</f>
        <v>0</v>
      </c>
      <c r="EA1746" s="30">
        <f>IF(DS1746&gt;EA1744,BF1745-BF1746,0)</f>
        <v>0</v>
      </c>
      <c r="EB1746" s="30">
        <f>IF(DS1746&gt;EB1744,BG1745-BG1746,0)</f>
        <v>0</v>
      </c>
      <c r="EC1746" s="30">
        <f>IF(DS1746&gt;EC1744,BH1745-BH1746,0)</f>
        <v>0</v>
      </c>
      <c r="ED1746" s="30">
        <f>IF(DS1746&gt;ED1744,BI1745-BI1746,0)</f>
        <v>0</v>
      </c>
      <c r="EE1746" s="30">
        <f>IF(DS1746&gt;EE1744,BJ1745-BJ1746,0)</f>
        <v>0</v>
      </c>
      <c r="EF1746" s="30">
        <f>IF(DS1746&gt;EF1744,BK1745-BK1746,0)</f>
        <v>0</v>
      </c>
      <c r="EG1746" s="30">
        <f>IF(DS1746&gt;EG1744,BL1745-BL1746,0)</f>
        <v>0</v>
      </c>
      <c r="EH1746" s="30">
        <f>IF(DS1746&gt;EH1744,BM1745-BM1746,0)</f>
        <v>0</v>
      </c>
      <c r="EI1746" s="30">
        <f>IF(DS1746&gt;EI1744,BN1745-BN1746,0)</f>
        <v>0</v>
      </c>
      <c r="EJ1746" s="30">
        <f>IF(DS1746&gt;EJ1744,BO1745-BO1746,0)</f>
        <v>0</v>
      </c>
      <c r="EK1746" s="30">
        <f>IF(DS1746&gt;EK1744,BP1745-BP1746,0)</f>
        <v>0</v>
      </c>
      <c r="EL1746" s="30">
        <f>IF(DS1746&gt;EL1744,BQ1745-BQ1746,0)</f>
        <v>0</v>
      </c>
      <c r="EM1746" s="30">
        <f>IF(DS1746&gt;EM1744,BR1745-BR1746,0)</f>
        <v>0</v>
      </c>
      <c r="EN1746" s="30">
        <f>IF(DS1746&gt;EN1744,BS1745-BS1746,0)</f>
        <v>0</v>
      </c>
      <c r="EO1746" s="30">
        <f>IF(DS1746&gt;EO1744,BT1745-BT1746,0)</f>
        <v>0</v>
      </c>
      <c r="EP1746" s="30">
        <f>IF(DS1746&gt;EP1744,BU1745-BU1746,0)</f>
        <v>0</v>
      </c>
      <c r="EQ1746" s="30">
        <f>IF(DS1746&gt;EQ1744,BV1745-BV1746,0)</f>
        <v>0</v>
      </c>
      <c r="ER1746" s="30">
        <f>IF(DS1746&gt;ER1744,BW1745-BW1746,0)</f>
        <v>0</v>
      </c>
      <c r="ES1746" s="30">
        <f>IF(DS1746&gt;ES1744,BX1745-BX1746,0)</f>
        <v>0</v>
      </c>
      <c r="ET1746" s="30">
        <f>IF(DS1746&gt;ET1744,BY1745-BY1746,0)</f>
        <v>0</v>
      </c>
      <c r="EU1746" s="30">
        <f>IF(DS1746&gt;EU1744,BZ1745-BZ1746,0)</f>
        <v>0</v>
      </c>
      <c r="EV1746" s="30">
        <f>IF(DS1746&gt;EV1744,CA1745-CA1746,0)</f>
        <v>0</v>
      </c>
      <c r="EW1746" s="30">
        <f>IF(DS1746&gt;EW1744,CB1745-CB1746,0)</f>
        <v>0</v>
      </c>
      <c r="EX1746" s="30">
        <f>IF(DS1746&gt;EX1744,CC1745-CC1746,0)</f>
        <v>0</v>
      </c>
      <c r="EY1746" s="30">
        <f>IF(DS1746&gt;EY1744,CD1745-CD1746,0)</f>
        <v>0</v>
      </c>
      <c r="EZ1746" s="30">
        <f>IF(DS1746&gt;EZ1744,CE1745-CE1746,0)</f>
        <v>0</v>
      </c>
      <c r="FA1746" s="30">
        <f>IF(DS1746&gt;FA1744,CF1745-CF1746,0)</f>
        <v>0</v>
      </c>
      <c r="FB1746" s="30">
        <f>IF(DS1746&gt;FB1744,CG1745-CG1746,0)</f>
        <v>0</v>
      </c>
      <c r="FC1746" s="30">
        <f>IF(DS1746&gt;FC1744,CH1745-CH1746,0)</f>
        <v>0</v>
      </c>
      <c r="FD1746" s="30">
        <f>IF(DS1746&gt;FD1744,CI1745-CI1746,0)</f>
        <v>0</v>
      </c>
      <c r="FE1746" s="30">
        <f>IF(DS1746&gt;FE1744,CJ1745-CJ1746,0)</f>
        <v>0</v>
      </c>
      <c r="FF1746" s="30">
        <f>IF(DS1746&gt;FF1744,CK1745-CK1746,0)</f>
        <v>0</v>
      </c>
      <c r="FG1746" s="30">
        <f>IF(DS1746&gt;FG1744,CL1745-CL1746,0)</f>
        <v>0</v>
      </c>
      <c r="FH1746" s="30">
        <f>IF(DS1746&gt;FH1744,CM1745-CM1746,0)</f>
        <v>0</v>
      </c>
      <c r="FI1746" s="30">
        <f>IF(DS1746&gt;FI1744,CN1745-CN1746,0)</f>
        <v>0</v>
      </c>
      <c r="FJ1746" s="30">
        <f>IF(DS1746&gt;FJ1744,CO1745-CO1746,0)</f>
        <v>0</v>
      </c>
      <c r="FK1746" s="30">
        <f>IF(DS1746&gt;FK1744,CP1745-CP1746,0)</f>
        <v>0</v>
      </c>
      <c r="FL1746" s="30">
        <f>IF(DS1746&gt;FL1744,CQ1745-CQ1746,0)</f>
        <v>0</v>
      </c>
      <c r="FM1746" s="30">
        <f>IF(DS1746&gt;FM1744,CR1745-CR1746,0)</f>
        <v>0</v>
      </c>
      <c r="FN1746" s="30">
        <f>IF(DS1746&gt;FN1744,CS1745-CS1746,0)</f>
        <v>0</v>
      </c>
      <c r="FO1746" s="30">
        <f>IF(DS1746&gt;FO1744,CT1745-CT1746,0)</f>
        <v>0</v>
      </c>
      <c r="FP1746" s="30">
        <f>IF(DS1746&gt;FP1744,CU1745-CU1746,0)</f>
        <v>0</v>
      </c>
      <c r="FQ1746" s="30">
        <f>IF(DS1746&gt;FQ1744,CV1745-CV1746,0)</f>
        <v>0</v>
      </c>
      <c r="FR1746" s="30">
        <f>IF(DS1746&gt;FR1744,CW1745-CW1746,0)</f>
        <v>0</v>
      </c>
      <c r="FS1746" s="30">
        <f>IF(DS1746&gt;FS1744,CX1745-CX1746,0)</f>
        <v>0</v>
      </c>
      <c r="FT1746" s="30">
        <f>IF(DS1746&gt;FT1744,CY1745-CY1746,0)</f>
        <v>0</v>
      </c>
      <c r="FU1746" s="30">
        <f>IF(DS1746&gt;FU1744,CZ1745-CZ1746,0)</f>
        <v>0</v>
      </c>
      <c r="FV1746" s="30">
        <f>IF(DS1746&gt;FV1744,DA1745-DA1746,0)</f>
        <v>0</v>
      </c>
      <c r="FW1746" s="30">
        <f>IF(DS1746&gt;FW1744,DB1745-DB1746,0)</f>
        <v>0</v>
      </c>
      <c r="FX1746" s="30">
        <f>IF(DS1746&gt;FX1744,DC1745-DC1746,0)</f>
        <v>0</v>
      </c>
      <c r="FY1746" s="30">
        <f>IF(DS1746&gt;FY1744,DD1745-DD1746,0)</f>
        <v>0</v>
      </c>
      <c r="FZ1746" s="30">
        <f>IF(DS1746&gt;FZ1744,DE1745-DE1746,0)</f>
        <v>0</v>
      </c>
      <c r="GA1746" s="30">
        <f>IF(DS1746&gt;GA1744,DF1745-DF1746,0)</f>
        <v>0</v>
      </c>
      <c r="GB1746" s="30">
        <f>IF(DS1746&gt;GB1744,DG1745-DG1746,0)</f>
        <v>0</v>
      </c>
      <c r="GC1746" s="30">
        <f>IF(DS1746&gt;GC1744,DH1745-DH1746,0)</f>
        <v>0</v>
      </c>
      <c r="GD1746" s="30">
        <f>IF(DS1746&gt;GD1744,DI1745-DI1746,0)</f>
        <v>0</v>
      </c>
      <c r="GE1746" s="30">
        <f>IF(DS1746&gt;GE1744,DJ1745-DJ1746,0)</f>
        <v>0</v>
      </c>
      <c r="GF1746" s="30">
        <f>IF(DS1746&gt;GF1744,DK1745-DK1746,0)</f>
        <v>0</v>
      </c>
      <c r="GG1746" s="30">
        <f>IF(DS1746&gt;GG1744,DL1745-DL1746,0)</f>
        <v>0</v>
      </c>
      <c r="GH1746" s="30">
        <f>IF(DS1746&gt;GH1744,DM1745-DM1746,0)</f>
        <v>0</v>
      </c>
      <c r="GI1746" s="30">
        <f>IF(DS1746&gt;GI1744,DN1745-DN1746,0)</f>
        <v>0</v>
      </c>
      <c r="GJ1746" s="30">
        <f>IF(DS1746&gt;GJ1744,DO1745-DO1746,0)</f>
        <v>0</v>
      </c>
      <c r="GK1746" s="30">
        <f>IF(DS1746&gt;GK1744,DP1745-DP1746,0)</f>
        <v>0</v>
      </c>
      <c r="GL1746" s="30">
        <f>IF(DS1746&gt;GL1744,DQ1745-DQ1746,0)</f>
        <v>0</v>
      </c>
      <c r="GM1746" s="30" t="b">
        <f t="shared" ref="GM1746:GM1753" si="1902">SUM(DT1746:GL1746)+SUM(Z1734:AI1734)=V1734</f>
        <v>1</v>
      </c>
      <c r="GO1746" s="29">
        <v>2023</v>
      </c>
      <c r="GP1746" s="27">
        <f>SUMIF(DT1745:GL1745,GP1745,DT1746:GL1746)</f>
        <v>0</v>
      </c>
      <c r="GQ1746" s="28">
        <f>SUMIF(DT1745:GL1745,GQ1745,DT1746:GL1746)</f>
        <v>0</v>
      </c>
      <c r="GR1746" s="28">
        <f>SUMIF(DT1745:GL1745,GR1745,DT1746:GL1746)</f>
        <v>0</v>
      </c>
      <c r="GS1746" s="28">
        <f>SUMIF(DT1745:GL1745,GS1745,DT1746:GL1746)</f>
        <v>0</v>
      </c>
      <c r="GT1746" s="28">
        <f>SUMIF(DT1745:GL1745,GT1745,DT1746:GL1746)</f>
        <v>0</v>
      </c>
      <c r="GU1746" s="28">
        <f>SUMIF(DT1745:GL1745,GU1745,DT1746:GL1746)</f>
        <v>0</v>
      </c>
      <c r="GV1746" s="28">
        <f>SUMIF(DT1745:GL1745,GV1745,DT1746:GL1746)</f>
        <v>0</v>
      </c>
      <c r="GW1746" s="28">
        <f>SUMIF(DT1745:GL1745,GW1745,DT1746:GL1746)</f>
        <v>0</v>
      </c>
      <c r="GX1746" s="28">
        <f>SUMIF(DT1745:GL1745,GX1745,DT1746:GL1746)</f>
        <v>0</v>
      </c>
      <c r="GY1746" s="28">
        <f>SUMIF(DT1745:GL1745,GY1745,DT1746:GL1746)</f>
        <v>0</v>
      </c>
      <c r="GZ1746" s="28">
        <f>SUMIF(DT1745:GL1745,GZ1745,DT1746:GL1746)</f>
        <v>0</v>
      </c>
      <c r="HA1746" s="27" t="b">
        <f t="shared" ref="HA1746:HA1753" si="1903">SUM(GP1746:GZ1746)=(V1734-SUM(Z1734:AI1734))</f>
        <v>1</v>
      </c>
    </row>
    <row r="1747" spans="1:221" hidden="1" x14ac:dyDescent="0.2">
      <c r="A1747" s="2" t="s">
        <v>1</v>
      </c>
      <c r="B1747" s="26"/>
      <c r="S1747" s="16"/>
      <c r="AJ1747" s="27">
        <v>2024</v>
      </c>
      <c r="AK1747" s="27">
        <v>0</v>
      </c>
      <c r="AL1747" s="30">
        <f t="shared" ref="AL1747:AL1753" si="1904">IFERROR(E1735/U1735,0)</f>
        <v>0</v>
      </c>
      <c r="AM1747" s="30">
        <f t="shared" ref="AM1747:AM1753" si="1905">IFERROR(F1735/U1735,0)</f>
        <v>0</v>
      </c>
      <c r="AN1747" s="30">
        <f t="shared" ref="AN1747:AN1753" si="1906">IFERROR(G1735/U1735,0)</f>
        <v>0</v>
      </c>
      <c r="AO1747" s="30">
        <f t="shared" ref="AO1747:AO1753" si="1907">IFERROR(H1735/U1735,0)</f>
        <v>0</v>
      </c>
      <c r="AP1747" s="30">
        <f t="shared" ref="AP1747:AP1753" si="1908">IFERROR(I1735/U1735,0)</f>
        <v>0</v>
      </c>
      <c r="AQ1747" s="30">
        <f t="shared" ref="AQ1747:AQ1753" si="1909">IFERROR(J1735/U1735,0)</f>
        <v>0</v>
      </c>
      <c r="AR1747" s="30">
        <f t="shared" ref="AR1747:AR1753" si="1910">IFERROR(K1735/U1735,0)</f>
        <v>0</v>
      </c>
      <c r="AS1747" s="30">
        <f t="shared" ref="AS1747:AS1753" si="1911">IFERROR(L1735/U1735,0)</f>
        <v>0</v>
      </c>
      <c r="AT1747" s="30">
        <f t="shared" ref="AT1747:AT1753" si="1912">IFERROR(M1735/U1735,0)</f>
        <v>0</v>
      </c>
      <c r="AU1747" s="30">
        <f t="shared" ref="AU1747:AU1753" si="1913">IFERROR(N1735/U1735,0)</f>
        <v>0</v>
      </c>
      <c r="AV1747" s="65"/>
      <c r="AX1747" s="29">
        <v>2024</v>
      </c>
      <c r="AY1747" s="30">
        <f t="shared" si="1900"/>
        <v>0</v>
      </c>
      <c r="AZ1747" s="30">
        <f>INDEX(AY1734:BF1741,MATCH(AX1747,AW1734:AW1741,0),MATCH(AZ1744,AY1732:BF1732,0))*(INDEX(AL1746:AU1753,MATCH(AZ1744,AJ1746:AJ1753,0),MATCH(AZ1745,AL1745:AU1745,0)))</f>
        <v>0</v>
      </c>
      <c r="BA1747" s="30">
        <f>INDEX(AY1734:BF1741,MATCH(AX1747,AW1734:AW1741,0),MATCH(BA1744,AY1732:BF1732,0))*(INDEX(AL1746:AU1753,MATCH(BA1744,AJ1746:AJ1753,0),MATCH(BA1745,AL1745:AU1745,0)))</f>
        <v>0</v>
      </c>
      <c r="BB1747" s="30">
        <f>INDEX(AY1734:BF1741,MATCH(AX1747,AW1734:AW1741,0),MATCH(BB1744,AY1732:BF1732,0))*(INDEX(AL1746:AU1753,MATCH(BB1744,AJ1746:AJ1753,0),MATCH(BB1745,AL1745:AU1745,0)))</f>
        <v>0</v>
      </c>
      <c r="BC1747" s="30">
        <f>INDEX(AY1734:BF1741,MATCH(AX1747,AW1734:AW1741,0),MATCH(BC1744,AY1732:BF1732,0))*(INDEX(AL1746:AU1753,MATCH(BC1744,AJ1746:AJ1753,0),MATCH(BC1745,AL1745:AU1745,0)))</f>
        <v>0</v>
      </c>
      <c r="BD1747" s="30">
        <f>INDEX(AY1734:BF1741,MATCH(AX1747,AW1734:AW1741,0),MATCH(BD1744,AY1732:BF1732,0))*(INDEX(AL1746:AU1753,MATCH(BD1744,AJ1746:AJ1753,0),MATCH(BD1745,AL1745:AU1745,0)))</f>
        <v>0</v>
      </c>
      <c r="BE1747" s="30">
        <f>INDEX(AY1734:BF1741,MATCH(AX1747,AW1734:AW1741,0),MATCH(BE1744,AY1732:BF1732,0))*(INDEX(AL1746:AU1753,MATCH(BE1744,AJ1746:AJ1753,0),MATCH(BE1745,AL1745:AU1745,0)))</f>
        <v>0</v>
      </c>
      <c r="BF1747" s="30">
        <f>INDEX(AY1734:BF1741,MATCH(AX1747,AW1734:AW1741,0),MATCH(BF1744,AY1732:BF1732,0))*(INDEX(AL1746:AU1753,MATCH(BF1744,AJ1746:AJ1753,0),MATCH(BF1745,AL1745:AU1745,0)))</f>
        <v>0</v>
      </c>
      <c r="BG1747" s="30">
        <f>INDEX(AY1734:BF1741,MATCH(AX1747,AW1734:AW1741,0),MATCH(BG1744,AY1732:BF1732,0))*(INDEX(AL1746:AU1753,MATCH(BG1744,AJ1746:AJ1753,0),MATCH(BG1745,AL1745:AU1745,0)))</f>
        <v>0</v>
      </c>
      <c r="BH1747" s="30">
        <f>INDEX(AY1734:BF1741,MATCH(AX1747,AW1734:AW1741,0),MATCH(BH1744,AY1732:BF1732,0))*(INDEX(AL1746:AU1753,MATCH(BH1744,AJ1746:AJ1753,0),MATCH(BH1745,AL1745:AU1745,0)))</f>
        <v>0</v>
      </c>
      <c r="BI1747" s="30">
        <f>INDEX(AY1734:BF1741,MATCH(AX1747,AW1734:AW1741,0),MATCH(BI1744,AY1732:BF1732,0))*(INDEX(AL1746:AU1753,MATCH(BI1744,AJ1746:AJ1753,0),MATCH(BI1745,AL1745:AU1745,0)))</f>
        <v>0</v>
      </c>
      <c r="BJ1747" s="30">
        <f>INDEX(AY1734:BF1741,MATCH(AX1747,AW1734:AW1741,0),MATCH(BJ1744,AY1732:BF1732,0))*(INDEX(AL1746:AU1753,MATCH(BJ1744,AJ1746:AJ1753,0),MATCH(BJ1745,AL1745:AU1745,0)))</f>
        <v>0</v>
      </c>
      <c r="BK1747" s="30">
        <f>INDEX(AY1734:BF1741,MATCH(AX1747,AW1734:AW1741,0),MATCH(BK1744,AY1732:BF1732,0))*(INDEX(AL1746:AU1753,MATCH(BK1744,AJ1746:AJ1753,0),MATCH(BK1745,AL1745:AU1745,0)))</f>
        <v>0</v>
      </c>
      <c r="BL1747" s="30">
        <f>INDEX(AY1734:BF1741,MATCH(AX1747,AW1734:AW1741,0),MATCH(BL1744,AY1732:BF1732,0))*(INDEX(AL1746:AU1753,MATCH(BL1744,AJ1746:AJ1753,0),MATCH(BL1745,AL1745:AU1745,0)))</f>
        <v>0</v>
      </c>
      <c r="BM1747" s="30">
        <f>INDEX(AY1734:BF1741,MATCH(AX1747,AW1734:AW1741,0),MATCH(BM1744,AY1732:BF1732,0))*(INDEX(AL1746:AU1753,MATCH(BM1744,AJ1746:AJ1753,0),MATCH(BM1745,AL1745:AU1745,0)))</f>
        <v>0</v>
      </c>
      <c r="BN1747" s="30">
        <f>INDEX(AY1734:BF1741,MATCH(AX1747,AW1734:AW1741,0),MATCH(BN1744,AY1732:BF1732,0))*(INDEX(AL1746:AU1753,MATCH(BN1744,AJ1746:AJ1753,0),MATCH(BN1745,AL1745:AU1745,0)))</f>
        <v>0</v>
      </c>
      <c r="BO1747" s="30">
        <f>INDEX(AY1734:BF1741,MATCH(AX1747,AW1734:AW1741,0),MATCH(BO1744,AY1732:BF1732,0))*(INDEX(AL1746:AU1753,MATCH(BO1744,AJ1746:AJ1753,0),MATCH(BO1745,AL1745:AU1745,0)))</f>
        <v>0</v>
      </c>
      <c r="BP1747" s="30">
        <f>INDEX(AY1734:BF1741,MATCH(AX1747,AW1734:AW1741,0),MATCH(BP1744,AY1732:BF1732,0))*(INDEX(AL1746:AU1753,MATCH(BP1744,AJ1746:AJ1753,0),MATCH(BP1745,AL1745:AU1745,0)))</f>
        <v>0</v>
      </c>
      <c r="BQ1747" s="30">
        <f>INDEX(AY1734:BF1741,MATCH(AX1747,AW1734:AW1741,0),MATCH(BQ1744,AY1732:BF1732,0))*(INDEX(AL1746:AU1753,MATCH(BQ1744,AJ1746:AJ1753,0),MATCH(BQ1745,AL1745:AU1745,0)))</f>
        <v>0</v>
      </c>
      <c r="BR1747" s="30">
        <f>INDEX(AY1734:BF1741,MATCH(AX1747,AW1734:AW1741,0),MATCH(BR1744,AY1732:BF1732,0))*(INDEX(AL1746:AU1753,MATCH(BR1744,AJ1746:AJ1753,0),MATCH(BR1745,AL1745:AU1745,0)))</f>
        <v>0</v>
      </c>
      <c r="BS1747" s="30">
        <f>INDEX(AY1734:BF1741,MATCH(AX1747,AW1734:AW1741,0),MATCH(BS1744,AY1732:BF1732,0))*(INDEX(AL1746:AU1753,MATCH(BS1744,AJ1746:AJ1753,0),MATCH(BS1745,AL1745:AU1745,0)))</f>
        <v>0</v>
      </c>
      <c r="BT1747" s="30">
        <f>INDEX(AY1734:BF1741,MATCH(AX1747,AW1734:AW1741,0),MATCH(BT1744,AY1732:BF1732,0))*(INDEX(AL1746:AU1753,MATCH(BT1744,AJ1746:AJ1753,0),MATCH(BT1745,AL1745:AU1745,0)))</f>
        <v>0</v>
      </c>
      <c r="BU1747" s="30">
        <f>INDEX(AY1734:BF1741,MATCH(AX1747,AW1734:AW1741,0),MATCH(BU1744,AY1732:BF1732,0))*(INDEX(AL1746:AU1753,MATCH(BU1744,AJ1746:AJ1753,0),MATCH(BU1745,AL1745:AU1745,0)))</f>
        <v>0</v>
      </c>
      <c r="BV1747" s="30">
        <f>INDEX(AY1734:BF1741,MATCH(AX1747,AW1734:AW1741,0),MATCH(BV1744,AY1732:BF1732,0))*(INDEX(AL1746:AU1753,MATCH(BV1744,AJ1746:AJ1753,0),MATCH(BV1745,AL1745:AU1745,0)))</f>
        <v>0</v>
      </c>
      <c r="BW1747" s="30">
        <f>INDEX(AY1734:BF1741,MATCH(AX1747,AW1734:AW1741,0),MATCH(BW1744,AY1732:BF1732,0))*(INDEX(AL1746:AU1753,MATCH(BW1744,AJ1746:AJ1753,0),MATCH(BW1745,AL1745:AU1745,0)))</f>
        <v>0</v>
      </c>
      <c r="BX1747" s="30">
        <f>INDEX(AY1734:BF1741,MATCH(AX1747,AW1734:AW1741,0),MATCH(BX1744,AY1732:BF1732,0))*(INDEX(AL1746:AU1753,MATCH(BX1744,AJ1746:AJ1753,0),MATCH(BX1745,AL1745:AU1745,0)))</f>
        <v>0</v>
      </c>
      <c r="BY1747" s="30">
        <f>INDEX(AY1734:BF1741,MATCH(AX1747,AW1734:AW1741,0),MATCH(BY1744,AY1732:BF1732,0))*(INDEX(AL1746:AU1753,MATCH(BY1744,AJ1746:AJ1753,0),MATCH(BY1745,AL1745:AU1745,0)))</f>
        <v>0</v>
      </c>
      <c r="BZ1747" s="30">
        <f>INDEX(AY1734:BF1741,MATCH(AX1747,AW1734:AW1741,0),MATCH(BZ1744,AY1732:BF1732,0))*(INDEX(AL1746:AU1753,MATCH(BZ1744,AJ1746:AJ1753,0),MATCH(BZ1745,AL1745:AU1745,0)))</f>
        <v>0</v>
      </c>
      <c r="CA1747" s="30">
        <f>INDEX(AY1734:BF1741,MATCH(AX1747,AW1734:AW1741,0),MATCH(CA1744,AY1732:BF1732,0))*(INDEX(AL1746:AU1753,MATCH(CA1744,AJ1746:AJ1753,0),MATCH(CA1745,AL1745:AU1745,0)))</f>
        <v>0</v>
      </c>
      <c r="CB1747" s="30">
        <f>INDEX(AY1734:BF1741,MATCH(AX1747,AW1734:AW1741,0),MATCH(CB1744,AY1732:BF1732,0))*(INDEX(AL1746:AU1753,MATCH(CB1744,AJ1746:AJ1753,0),MATCH(CB1745,AL1745:AU1745,0)))</f>
        <v>0</v>
      </c>
      <c r="CC1747" s="30">
        <f>INDEX(AY1734:BF1741,MATCH(AX1747,AW1734:AW1741,0),MATCH(CC1744,AY1732:BF1732,0))*(INDEX(AL1746:AU1753,MATCH(CC1744,AJ1746:AJ1753,0),MATCH(CC1745,AL1745:AU1745,0)))</f>
        <v>0</v>
      </c>
      <c r="CD1747" s="30">
        <f>INDEX(AY1734:BF1741,MATCH(AX1747,AW1734:AW1741,0),MATCH(CD1744,AY1732:BF1732,0))*(INDEX(AL1746:AU1753,MATCH(CD1744,AJ1746:AJ1753,0),MATCH(CD1745,AL1745:AU1745,0)))</f>
        <v>0</v>
      </c>
      <c r="CE1747" s="30">
        <f>INDEX(AY1734:BF1741,MATCH(AX1747,AW1734:AW1741,0),MATCH(CE1744,AY1732:BF1732,0))*(INDEX(AL1746:AU1753,MATCH(CE1744,AJ1746:AJ1753,0),MATCH(CE1745,AL1745:AU1745,0)))</f>
        <v>0</v>
      </c>
      <c r="CF1747" s="30">
        <f>INDEX(AY1734:BF1741,MATCH(AX1747,AW1734:AW1741,0),MATCH(CF1744,AY1732:BF1732,0))*(INDEX(AL1746:AU1753,MATCH(CF1744,AJ1746:AJ1753,0),MATCH(CF1745,AL1745:AU1745,0)))</f>
        <v>0</v>
      </c>
      <c r="CG1747" s="30">
        <f>INDEX(AY1734:BF1741,MATCH(AX1747,AW1734:AW1741,0),MATCH(CG1744,AY1732:BF1732,0))*(INDEX(AL1746:AU1753,MATCH(CG1744,AJ1746:AJ1753,0),MATCH(CG1745,AL1745:AU1745,0)))</f>
        <v>0</v>
      </c>
      <c r="CH1747" s="30">
        <f>INDEX(AY1734:BF1741,MATCH(AX1747,AW1734:AW1741,0),MATCH(CH1744,AY1732:BF1732,0))*(INDEX(AL1746:AU1753,MATCH(CH1744,AJ1746:AJ1753,0),MATCH(CH1745,AL1745:AU1745,0)))</f>
        <v>0</v>
      </c>
      <c r="CI1747" s="30">
        <f>INDEX(AY1734:BF1741,MATCH(AX1747,AW1734:AW1741,0),MATCH(CI1744,AY1732:BF1732,0))*(INDEX(AL1746:AU1753,MATCH(CI1744,AJ1746:AJ1753,0),MATCH(CI1745,AL1745:AU1745,0)))</f>
        <v>0</v>
      </c>
      <c r="CJ1747" s="30">
        <f>INDEX(AY1734:BF1741,MATCH(AX1747,AW1734:AW1741,0),MATCH(CJ1744,AY1732:BF1732,0))*(INDEX(AL1746:AU1753,MATCH(CJ1744,AJ1746:AJ1753,0),MATCH(CJ1745,AL1745:AU1745,0)))</f>
        <v>0</v>
      </c>
      <c r="CK1747" s="30">
        <f>INDEX(AY1734:BF1741,MATCH(AX1747,AW1734:AW1741,0),MATCH(CK1744,AY1732:BF1732,0))*(INDEX(AL1746:AU1753,MATCH(CK1744,AJ1746:AJ1753,0),MATCH(CK1745,AL1745:AU1745,0)))</f>
        <v>0</v>
      </c>
      <c r="CL1747" s="30">
        <f>INDEX(AY1734:BF1741,MATCH(AX1747,AW1734:AW1741,0),MATCH(CL1744,AY1732:BF1732,0))*(INDEX(AL1746:AU1753,MATCH(CL1744,AJ1746:AJ1753,0),MATCH(CL1745,AL1745:AU1745,0)))</f>
        <v>0</v>
      </c>
      <c r="CM1747" s="30">
        <f>INDEX(AY1734:BF1741,MATCH(AX1747,AW1734:AW1741,0),MATCH(CM1744,AY1732:BF1732,0))*(INDEX(AL1746:AU1753,MATCH(CM1744,AJ1746:AJ1753,0),MATCH(CM1745,AL1745:AU1745,0)))</f>
        <v>0</v>
      </c>
      <c r="CN1747" s="30">
        <f>INDEX(AY1734:BF1741,MATCH(AX1747,AW1734:AW1741,0),MATCH(CN1744,AY1732:BF1732,0))*(INDEX(AL1746:AU1753,MATCH(CN1744,AJ1746:AJ1753,0),MATCH(CN1745,AL1745:AU1745,0)))</f>
        <v>0</v>
      </c>
      <c r="CO1747" s="30">
        <f>INDEX(AY1734:BF1741,MATCH(AX1747,AW1734:AW1741,0),MATCH(CO1744,AY1732:BF1732,0))*(INDEX(AL1746:AU1753,MATCH(CO1744,AJ1746:AJ1753,0),MATCH(CO1745,AL1745:AU1745,0)))</f>
        <v>0</v>
      </c>
      <c r="CP1747" s="30">
        <f>INDEX(AY1734:BF1741,MATCH(AX1747,AW1734:AW1741,0),MATCH(CP1744,AY1732:BF1732,0))*(INDEX(AL1746:AU1753,MATCH(CP1744,AJ1746:AJ1753,0),MATCH(CP1745,AL1745:AU1745,0)))</f>
        <v>0</v>
      </c>
      <c r="CQ1747" s="30">
        <f>INDEX(AY1734:BF1741,MATCH(AX1747,AW1734:AW1741,0),MATCH(CQ1744,AY1732:BF1732,0))*(INDEX(AL1746:AU1753,MATCH(CQ1744,AJ1746:AJ1753,0),MATCH(CQ1745,AL1745:AU1745,0)))</f>
        <v>0</v>
      </c>
      <c r="CR1747" s="30">
        <f>INDEX(AY1734:BF1741,MATCH(AX1747,AW1734:AW1741,0),MATCH(CR1744,AY1732:BF1732,0))*(INDEX(AL1746:AU1753,MATCH(CR1744,AJ1746:AJ1753,0),MATCH(CR1745,AL1745:AU1745,0)))</f>
        <v>0</v>
      </c>
      <c r="CS1747" s="30">
        <f>INDEX(AY1734:BF1741,MATCH(AX1747,AW1734:AW1741,0),MATCH(CS1744,AY1732:BF1732,0))*(INDEX(AL1746:AU1753,MATCH(CS1744,AJ1746:AJ1753,0),MATCH(CS1745,AL1745:AU1745,0)))</f>
        <v>0</v>
      </c>
      <c r="CT1747" s="30">
        <f>INDEX(AY1734:BF1741,MATCH(AX1747,AW1734:AW1741,0),MATCH(CT1744,AY1732:BF1732,0))*(INDEX(AL1746:AU1753,MATCH(CT1744,AJ1746:AJ1753,0),MATCH(CT1745,AL1745:AU1745,0)))</f>
        <v>0</v>
      </c>
      <c r="CU1747" s="30">
        <f>INDEX(AY1734:BF1741,MATCH(AX1747,AW1734:AW1741,0),MATCH(CU1744,AY1732:BF1732,0))*(INDEX(AL1746:AU1753,MATCH(CU1744,AJ1746:AJ1753,0),MATCH(CU1745,AL1745:AU1745,0)))</f>
        <v>0</v>
      </c>
      <c r="CV1747" s="30">
        <f>INDEX(AY1734:BF1741,MATCH(AX1747,AW1734:AW1741,0),MATCH(CV1744,AY1732:BF1732,0))*(INDEX(AL1746:AU1753,MATCH(CV1744,AJ1746:AJ1753,0),MATCH(CV1745,AL1745:AU1745,0)))</f>
        <v>0</v>
      </c>
      <c r="CW1747" s="30">
        <f>INDEX(AY1734:BF1741,MATCH(AX1747,AW1734:AW1741,0),MATCH(CW1744,AY1732:BF1732,0))*(INDEX(AL1746:AU1753,MATCH(CW1744,AJ1746:AJ1753,0),MATCH(CW1745,AL1745:AU1745,0)))</f>
        <v>0</v>
      </c>
      <c r="CX1747" s="30">
        <f>INDEX(AY1734:BF1741,MATCH(AX1747,AW1734:AW1741,0),MATCH(CX1744,AY1732:BF1732,0))*(INDEX(AL1746:AU1753,MATCH(CX1744,AJ1746:AJ1753,0),MATCH(CX1745,AL1745:AU1745,0)))</f>
        <v>0</v>
      </c>
      <c r="CY1747" s="30">
        <f>INDEX(AY1734:BF1741,MATCH(AX1747,AW1734:AW1741,0),MATCH(CY1744,AY1732:BF1732,0))*(INDEX(AL1746:AU1753,MATCH(CY1744,AJ1746:AJ1753,0),MATCH(CY1745,AL1745:AU1745,0)))</f>
        <v>0</v>
      </c>
      <c r="CZ1747" s="30">
        <f>INDEX(AY1734:BF1741,MATCH(AX1747,AW1734:AW1741,0),MATCH(CZ1744,AY1732:BF1732,0))*(INDEX(AL1746:AU1753,MATCH(CZ1744,AJ1746:AJ1753,0),MATCH(CZ1745,AL1745:AU1745,0)))</f>
        <v>0</v>
      </c>
      <c r="DA1747" s="30">
        <f>INDEX(AY1734:BF1741,MATCH(AX1747,AW1734:AW1741,0),MATCH(DA1744,AY1732:BF1732,0))*(INDEX(AL1746:AU1753,MATCH(DA1744,AJ1746:AJ1753,0),MATCH(DA1745,AL1745:AU1745,0)))</f>
        <v>0</v>
      </c>
      <c r="DB1747" s="30">
        <f>INDEX(AY1734:BF1741,MATCH(AX1747,AW1734:AW1741,0),MATCH(DB1744,AY1732:BF1732,0))*(INDEX(AL1746:AU1753,MATCH(DB1744,AJ1746:AJ1753,0),MATCH(DB1745,AL1745:AU1745,0)))</f>
        <v>0</v>
      </c>
      <c r="DC1747" s="30">
        <f>INDEX(AY1734:BF1741,MATCH(AX1747,AW1734:AW1741,0),MATCH(DC1744,AY1732:BF1732,0))*(INDEX(AL1746:AU1753,MATCH(DC1744,AJ1746:AJ1753,0),MATCH(DC1745,AL1745:AU1745,0)))</f>
        <v>0</v>
      </c>
      <c r="DD1747" s="30">
        <f>INDEX(AY1734:BF1741,MATCH(AX1747,AW1734:AW1741,0),MATCH(DD1744,AY1732:BF1732,0))*(INDEX(AL1746:AU1753,MATCH(DD1744,AJ1746:AJ1753,0),MATCH(DD1745,AL1745:AU1745,0)))</f>
        <v>0</v>
      </c>
      <c r="DE1747" s="30">
        <f>INDEX(AY1734:BF1741,MATCH(AX1747,AW1734:AW1741,0),MATCH(DE1744,AY1732:BF1732,0))*(INDEX(AL1746:AU1753,MATCH(DE1744,AJ1746:AJ1753,0),MATCH(DE1745,AL1745:AU1745,0)))</f>
        <v>0</v>
      </c>
      <c r="DF1747" s="30">
        <f>INDEX(AY1734:BF1741,MATCH(AX1747,AW1734:AW1741,0),MATCH(DF1744,AY1732:BF1732,0))*(INDEX(AL1746:AU1753,MATCH(DF1744,AJ1746:AJ1753,0),MATCH(DF1745,AL1745:AU1745,0)))</f>
        <v>0</v>
      </c>
      <c r="DG1747" s="30">
        <f>INDEX(AY1734:BF1741,MATCH(AX1747,AW1734:AW1741,0),MATCH(DG1744,AY1732:BF1732,0))*(INDEX(AL1746:AU1753,MATCH(DG1744,AJ1746:AJ1753,0),MATCH(DG1745,AL1745:AU1745,0)))</f>
        <v>0</v>
      </c>
      <c r="DH1747" s="30">
        <f>INDEX(AY1734:BF1741,MATCH(AX1747,AW1734:AW1741,0),MATCH(DH1744,AY1732:BF1732,0))*(INDEX(AL1746:AU1753,MATCH(DH1744,AJ1746:AJ1753,0),MATCH(DH1745,AL1745:AU1745,0)))</f>
        <v>0</v>
      </c>
      <c r="DI1747" s="30">
        <f>INDEX(AY1734:BF1741,MATCH(AX1747,AW1734:AW1741,0),MATCH(DI1744,AY1732:BF1732,0))*(INDEX(AL1746:AU1753,MATCH(DI1744,AJ1746:AJ1753,0),MATCH(DI1745,AL1745:AU1745,0)))</f>
        <v>0</v>
      </c>
      <c r="DJ1747" s="30">
        <f>INDEX(AY1734:BF1741,MATCH(AX1747,AW1734:AW1741,0),MATCH(DJ1744,AY1732:BF1732,0))*(INDEX(AL1746:AU1753,MATCH(DJ1744,AJ1746:AJ1753,0),MATCH(DJ1745,AL1745:AU1745,0)))</f>
        <v>0</v>
      </c>
      <c r="DK1747" s="30">
        <f>INDEX(AY1734:BF1741,MATCH(AX1747,AW1734:AW1741,0),MATCH(DK1744,AY1732:BF1732,0))*(INDEX(AL1746:AU1753,MATCH(DK1744,AJ1746:AJ1753,0),MATCH(DK1745,AL1745:AU1745,0)))</f>
        <v>0</v>
      </c>
      <c r="DL1747" s="30">
        <f>INDEX(AY1734:BF1741,MATCH(AX1747,AW1734:AW1741,0),MATCH(DL1744,AY1732:BF1732,0))*(INDEX(AL1746:AU1753,MATCH(DL1744,AJ1746:AJ1753,0),MATCH(DL1745,AL1745:AU1745,0)))</f>
        <v>0</v>
      </c>
      <c r="DM1747" s="30">
        <f>INDEX(AY1734:BF1741,MATCH(AX1747,AW1734:AW1741,0),MATCH(DM1744,AY1732:BF1732,0))*(INDEX(AL1746:AU1753,MATCH(DM1744,AJ1746:AJ1753,0),MATCH(DM1745,AL1745:AU1745,0)))</f>
        <v>0</v>
      </c>
      <c r="DN1747" s="30">
        <f>INDEX(AY1734:BF1741,MATCH(AX1747,AW1734:AW1741,0),MATCH(DN1744,AY1732:BF1732,0))*(INDEX(AL1746:AU1753,MATCH(DN1744,AJ1746:AJ1753,0),MATCH(DN1745,AL1745:AU1745,0)))</f>
        <v>0</v>
      </c>
      <c r="DO1747" s="30">
        <f>INDEX(AY1734:BF1741,MATCH(AX1747,AW1734:AW1741,0),MATCH(DO1744,AY1732:BF1732,0))*(INDEX(AL1746:AU1753,MATCH(DO1744,AJ1746:AJ1753,0),MATCH(DO1745,AL1745:AU1745,0)))</f>
        <v>0</v>
      </c>
      <c r="DP1747" s="30">
        <f>INDEX(AY1734:BF1741,MATCH(AX1747,AW1734:AW1741,0),MATCH(DP1744,AY1732:BF1732,0))*(INDEX(AL1746:AU1753,MATCH(DP1744,AJ1746:AJ1753,0),MATCH(DP1745,AL1745:AU1745,0)))</f>
        <v>0</v>
      </c>
      <c r="DQ1747" s="30">
        <f>INDEX(AY1734:BF1741,MATCH(AX1747,AW1734:AW1741,0),MATCH(DQ1744,AY1732:BF1732,0))*(INDEX(AL1746:AU1753,MATCH(DQ1744,AJ1746:AJ1753,0),MATCH(DQ1745,AL1745:AU1745,0)))</f>
        <v>0</v>
      </c>
      <c r="DR1747" s="2" t="b">
        <f t="shared" si="1901"/>
        <v>1</v>
      </c>
      <c r="DS1747" s="29">
        <v>2024</v>
      </c>
      <c r="DT1747" s="30">
        <f>IF(DS1747&gt;DT1744,AY1746-AY1747,0)</f>
        <v>0</v>
      </c>
      <c r="DU1747" s="30">
        <f>IF(DS1747&gt;DU1744,AZ1746-AZ1747,0)</f>
        <v>0</v>
      </c>
      <c r="DV1747" s="30">
        <f>IF(DS1747&gt;DV1744,BA1746-BA1747,0)</f>
        <v>0</v>
      </c>
      <c r="DW1747" s="30">
        <f>IF(DS1747&gt;DW1744,BB1746-BB1747,0)</f>
        <v>0</v>
      </c>
      <c r="DX1747" s="30">
        <f>IF(DS1747&gt;DX1744,BC1746-BC1747,0)</f>
        <v>0</v>
      </c>
      <c r="DY1747" s="30">
        <f>IF(DS1747&gt;DY1744,BD1746-BD1747,0)</f>
        <v>0</v>
      </c>
      <c r="DZ1747" s="30">
        <f>IF(DS1747&gt;DZ1744,BE1746-BE1747,0)</f>
        <v>0</v>
      </c>
      <c r="EA1747" s="30">
        <f>IF(DS1747&gt;EA1744,BF1746-BF1747,0)</f>
        <v>0</v>
      </c>
      <c r="EB1747" s="30">
        <f>IF(DS1747&gt;EB1744,BG1746-BG1747,0)</f>
        <v>0</v>
      </c>
      <c r="EC1747" s="30">
        <f>IF(DS1747&gt;EC1744,BH1746-BH1747,0)</f>
        <v>0</v>
      </c>
      <c r="ED1747" s="30">
        <f>IF(DS1747&gt;ED1744,BI1746-BI1747,0)</f>
        <v>0</v>
      </c>
      <c r="EE1747" s="30">
        <f>IF(DS1747&gt;EE1744,BJ1746-BJ1747,0)</f>
        <v>0</v>
      </c>
      <c r="EF1747" s="30">
        <f>IF(DS1747&gt;EF1744,BK1746-BK1747,0)</f>
        <v>0</v>
      </c>
      <c r="EG1747" s="30">
        <f>IF(DS1747&gt;EG1744,BL1746-BL1747,0)</f>
        <v>0</v>
      </c>
      <c r="EH1747" s="30">
        <f>IF(DS1747&gt;EH1744,BM1746-BM1747,0)</f>
        <v>0</v>
      </c>
      <c r="EI1747" s="30">
        <f>IF(DS1747&gt;EI1744,BN1746-BN1747,0)</f>
        <v>0</v>
      </c>
      <c r="EJ1747" s="30">
        <f>IF(DS1747&gt;EJ1744,BO1746-BO1747,0)</f>
        <v>0</v>
      </c>
      <c r="EK1747" s="30">
        <f>IF(DS1747&gt;EK1744,BP1746-BP1747,0)</f>
        <v>0</v>
      </c>
      <c r="EL1747" s="30">
        <f>IF(DS1747&gt;EL1744,BQ1746-BQ1747,0)</f>
        <v>0</v>
      </c>
      <c r="EM1747" s="30">
        <f>IF(DS1747&gt;EM1744,BR1746-BR1747,0)</f>
        <v>0</v>
      </c>
      <c r="EN1747" s="30">
        <f>IF(DS1747&gt;EN1744,BS1746-BS1747,0)</f>
        <v>0</v>
      </c>
      <c r="EO1747" s="30">
        <f>IF(DS1747&gt;EO1744,BT1746-BT1747,0)</f>
        <v>0</v>
      </c>
      <c r="EP1747" s="30">
        <f>IF(DS1747&gt;EP1744,BU1746-BU1747,0)</f>
        <v>0</v>
      </c>
      <c r="EQ1747" s="30">
        <f>IF(DS1747&gt;EQ1744,BV1746-BV1747,0)</f>
        <v>0</v>
      </c>
      <c r="ER1747" s="30">
        <f>IF(DS1747&gt;ER1744,BW1746-BW1747,0)</f>
        <v>0</v>
      </c>
      <c r="ES1747" s="30">
        <f>IF(DS1747&gt;ES1744,BX1746-BX1747,0)</f>
        <v>0</v>
      </c>
      <c r="ET1747" s="30">
        <f>IF(DS1747&gt;ET1744,BY1746-BY1747,0)</f>
        <v>0</v>
      </c>
      <c r="EU1747" s="30">
        <f>IF(DS1747&gt;EU1744,BZ1746-BZ1747,0)</f>
        <v>0</v>
      </c>
      <c r="EV1747" s="30">
        <f>IF(DS1747&gt;EV1744,CA1746-CA1747,0)</f>
        <v>0</v>
      </c>
      <c r="EW1747" s="30">
        <f>IF(DS1747&gt;EW1744,CB1746-CB1747,0)</f>
        <v>0</v>
      </c>
      <c r="EX1747" s="30">
        <f>IF(DS1747&gt;EX1744,CC1746-CC1747,0)</f>
        <v>0</v>
      </c>
      <c r="EY1747" s="30">
        <f>IF(DS1747&gt;EY1744,CD1746-CD1747,0)</f>
        <v>0</v>
      </c>
      <c r="EZ1747" s="30">
        <f>IF(DS1747&gt;EZ1744,CE1746-CE1747,0)</f>
        <v>0</v>
      </c>
      <c r="FA1747" s="30">
        <f>IF(DS1747&gt;FA1744,CF1746-CF1747,0)</f>
        <v>0</v>
      </c>
      <c r="FB1747" s="30">
        <f>IF(DS1747&gt;FB1744,CG1746-CG1747,0)</f>
        <v>0</v>
      </c>
      <c r="FC1747" s="30">
        <f>IF(DS1747&gt;FC1744,CH1746-CH1747,0)</f>
        <v>0</v>
      </c>
      <c r="FD1747" s="30">
        <f>IF(DS1747&gt;FD1744,CI1746-CI1747,0)</f>
        <v>0</v>
      </c>
      <c r="FE1747" s="30">
        <f>IF(DS1747&gt;FE1744,CJ1746-CJ1747,0)</f>
        <v>0</v>
      </c>
      <c r="FF1747" s="30">
        <f>IF(DS1747&gt;FF1744,CK1746-CK1747,0)</f>
        <v>0</v>
      </c>
      <c r="FG1747" s="30">
        <f>IF(DS1747&gt;FG1744,CL1746-CL1747,0)</f>
        <v>0</v>
      </c>
      <c r="FH1747" s="30">
        <f>IF(DS1747&gt;FH1744,CM1746-CM1747,0)</f>
        <v>0</v>
      </c>
      <c r="FI1747" s="30">
        <f>IF(DS1747&gt;FI1744,CN1746-CN1747,0)</f>
        <v>0</v>
      </c>
      <c r="FJ1747" s="30">
        <f>IF(DS1747&gt;FJ1744,CO1746-CO1747,0)</f>
        <v>0</v>
      </c>
      <c r="FK1747" s="30">
        <f>IF(DS1747&gt;FK1744,CP1746-CP1747,0)</f>
        <v>0</v>
      </c>
      <c r="FL1747" s="30">
        <f>IF(DS1747&gt;FL1744,CQ1746-CQ1747,0)</f>
        <v>0</v>
      </c>
      <c r="FM1747" s="30">
        <f>IF(DS1747&gt;FM1744,CR1746-CR1747,0)</f>
        <v>0</v>
      </c>
      <c r="FN1747" s="30">
        <f>IF(DS1747&gt;FN1744,CS1746-CS1747,0)</f>
        <v>0</v>
      </c>
      <c r="FO1747" s="30">
        <f>IF(DS1747&gt;FO1744,CT1746-CT1747,0)</f>
        <v>0</v>
      </c>
      <c r="FP1747" s="30">
        <f>IF(DS1747&gt;FP1744,CU1746-CU1747,0)</f>
        <v>0</v>
      </c>
      <c r="FQ1747" s="30">
        <f>IF(DS1747&gt;FQ1744,CV1746-CV1747,0)</f>
        <v>0</v>
      </c>
      <c r="FR1747" s="30">
        <f>IF(DS1747&gt;FR1744,CW1746-CW1747,0)</f>
        <v>0</v>
      </c>
      <c r="FS1747" s="30">
        <f>IF(DS1747&gt;FS1744,CX1746-CX1747,0)</f>
        <v>0</v>
      </c>
      <c r="FT1747" s="30">
        <f>IF(DS1747&gt;FT1744,CY1746-CY1747,0)</f>
        <v>0</v>
      </c>
      <c r="FU1747" s="30">
        <f>IF(DS1747&gt;FU1744,CZ1746-CZ1747,0)</f>
        <v>0</v>
      </c>
      <c r="FV1747" s="30">
        <f>IF(DS1747&gt;FV1744,DA1746-DA1747,0)</f>
        <v>0</v>
      </c>
      <c r="FW1747" s="30">
        <f>IF(DS1747&gt;FW1744,DB1746-DB1747,0)</f>
        <v>0</v>
      </c>
      <c r="FX1747" s="30">
        <f>IF(DS1747&gt;FX1744,DC1746-DC1747,0)</f>
        <v>0</v>
      </c>
      <c r="FY1747" s="30">
        <f>IF(DS1747&gt;FY1744,DD1746-DD1747,0)</f>
        <v>0</v>
      </c>
      <c r="FZ1747" s="30">
        <f>IF(DS1747&gt;FZ1744,DE1746-DE1747,0)</f>
        <v>0</v>
      </c>
      <c r="GA1747" s="30">
        <f>IF(DS1747&gt;GA1744,DF1746-DF1747,0)</f>
        <v>0</v>
      </c>
      <c r="GB1747" s="30">
        <f>IF(DS1747&gt;GB1744,DG1746-DG1747,0)</f>
        <v>0</v>
      </c>
      <c r="GC1747" s="30">
        <f>IF(DS1747&gt;GC1744,DH1746-DH1747,0)</f>
        <v>0</v>
      </c>
      <c r="GD1747" s="30">
        <f>IF(DS1747&gt;GD1744,DI1746-DI1747,0)</f>
        <v>0</v>
      </c>
      <c r="GE1747" s="30">
        <f>IF(DS1747&gt;GE1744,DJ1746-DJ1747,0)</f>
        <v>0</v>
      </c>
      <c r="GF1747" s="30">
        <f>IF(DS1747&gt;GF1744,DK1746-DK1747,0)</f>
        <v>0</v>
      </c>
      <c r="GG1747" s="30">
        <f>IF(DS1747&gt;GG1744,DL1746-DL1747,0)</f>
        <v>0</v>
      </c>
      <c r="GH1747" s="30">
        <f>IF(DS1747&gt;GH1744,DM1746-DM1747,0)</f>
        <v>0</v>
      </c>
      <c r="GI1747" s="30">
        <f>IF(DS1747&gt;GI1744,DN1746-DN1747,0)</f>
        <v>0</v>
      </c>
      <c r="GJ1747" s="30">
        <f>IF(DS1747&gt;GJ1744,DO1746-DO1747,0)</f>
        <v>0</v>
      </c>
      <c r="GK1747" s="30">
        <f>IF(DS1747&gt;GK1744,DP1746-DP1747,0)</f>
        <v>0</v>
      </c>
      <c r="GL1747" s="30">
        <f>IF(DS1747&gt;GL1744,DQ1746-DQ1747,0)</f>
        <v>0</v>
      </c>
      <c r="GM1747" s="30" t="b">
        <f t="shared" si="1902"/>
        <v>1</v>
      </c>
      <c r="GO1747" s="29">
        <v>2024</v>
      </c>
      <c r="GP1747" s="27">
        <f>SUMIF(DT1745:GL1745,GP1745,DT1747:GL1747)</f>
        <v>0</v>
      </c>
      <c r="GQ1747" s="28">
        <f>SUMIF(DT1745:GL1745,GQ1745,DT1747:GL1747)</f>
        <v>0</v>
      </c>
      <c r="GR1747" s="28">
        <f>SUMIF(DT1745:GL1745,GR1745,DT1747:GL1747)</f>
        <v>0</v>
      </c>
      <c r="GS1747" s="28">
        <f>SUMIF(DT1745:GL1745,GS1745,DT1747:GL1747)</f>
        <v>0</v>
      </c>
      <c r="GT1747" s="28">
        <f>SUMIF(DT1745:GL1745,GT1745,DT1747:GL1747)</f>
        <v>0</v>
      </c>
      <c r="GU1747" s="28">
        <f>SUMIF(DT1745:GL1745,GU1745,DT1747:GL1747)</f>
        <v>0</v>
      </c>
      <c r="GV1747" s="28">
        <f>SUMIF(DT1745:GL1745,GV1745,DT1747:GL1747)</f>
        <v>0</v>
      </c>
      <c r="GW1747" s="28">
        <f>SUMIF(DT1745:GL1745,GW1745,DT1747:GL1747)</f>
        <v>0</v>
      </c>
      <c r="GX1747" s="28">
        <f>SUMIF(DT1745:GL1745,GX1745,DT1747:GL1747)</f>
        <v>0</v>
      </c>
      <c r="GY1747" s="28">
        <f>SUMIF(DT1745:GL1745,GY1745,DT1747:GL1747)</f>
        <v>0</v>
      </c>
      <c r="GZ1747" s="28">
        <f>SUMIF(DT1745:GL1745,GZ1745,DT1747:GL1747)</f>
        <v>0</v>
      </c>
      <c r="HA1747" s="27" t="b">
        <f t="shared" si="1903"/>
        <v>1</v>
      </c>
    </row>
    <row r="1748" spans="1:221" hidden="1" x14ac:dyDescent="0.2">
      <c r="A1748" s="2" t="s">
        <v>1</v>
      </c>
      <c r="B1748" s="26"/>
      <c r="S1748" s="16"/>
      <c r="AJ1748" s="27">
        <v>2025</v>
      </c>
      <c r="AK1748" s="27">
        <v>0</v>
      </c>
      <c r="AL1748" s="30">
        <f t="shared" si="1904"/>
        <v>0</v>
      </c>
      <c r="AM1748" s="30">
        <f t="shared" si="1905"/>
        <v>0</v>
      </c>
      <c r="AN1748" s="30">
        <f t="shared" si="1906"/>
        <v>0</v>
      </c>
      <c r="AO1748" s="30">
        <f t="shared" si="1907"/>
        <v>0</v>
      </c>
      <c r="AP1748" s="30">
        <f t="shared" si="1908"/>
        <v>0</v>
      </c>
      <c r="AQ1748" s="30">
        <f t="shared" si="1909"/>
        <v>0</v>
      </c>
      <c r="AR1748" s="30">
        <f t="shared" si="1910"/>
        <v>0</v>
      </c>
      <c r="AS1748" s="30">
        <f t="shared" si="1911"/>
        <v>0</v>
      </c>
      <c r="AT1748" s="30">
        <f t="shared" si="1912"/>
        <v>0</v>
      </c>
      <c r="AU1748" s="30">
        <f t="shared" si="1913"/>
        <v>0</v>
      </c>
      <c r="AV1748" s="65"/>
      <c r="AX1748" s="29">
        <v>2025</v>
      </c>
      <c r="AY1748" s="30">
        <f t="shared" si="1900"/>
        <v>0</v>
      </c>
      <c r="AZ1748" s="30">
        <f>INDEX(AY1734:BF1741,MATCH(AX1748,AW1734:AW1741,0),MATCH(AZ1744,AY1732:BF1732,0))*(INDEX(AL1746:AU1753,MATCH(AZ1744,AJ1746:AJ1753,0),MATCH(AZ1745,AL1745:AU1745,0)))</f>
        <v>0</v>
      </c>
      <c r="BA1748" s="30">
        <f>INDEX(AY1734:BF1741,MATCH(AX1748,AW1734:AW1741,0),MATCH(BA1744,AY1732:BF1732,0))*(INDEX(AL1746:AU1753,MATCH(BA1744,AJ1746:AJ1753,0),MATCH(BA1745,AL1745:AU1745,0)))</f>
        <v>0</v>
      </c>
      <c r="BB1748" s="30">
        <f>INDEX(AY1734:BF1741,MATCH(AX1748,AW1734:AW1741,0),MATCH(BB1744,AY1732:BF1732,0))*(INDEX(AL1746:AU1753,MATCH(BB1744,AJ1746:AJ1753,0),MATCH(BB1745,AL1745:AU1745,0)))</f>
        <v>0</v>
      </c>
      <c r="BC1748" s="30">
        <f>INDEX(AY1734:BF1741,MATCH(AX1748,AW1734:AW1741,0),MATCH(BC1744,AY1732:BF1732,0))*(INDEX(AL1746:AU1753,MATCH(BC1744,AJ1746:AJ1753,0),MATCH(BC1745,AL1745:AU1745,0)))</f>
        <v>0</v>
      </c>
      <c r="BD1748" s="30">
        <f>INDEX(AY1734:BF1741,MATCH(AX1748,AW1734:AW1741,0),MATCH(BD1744,AY1732:BF1732,0))*(INDEX(AL1746:AU1753,MATCH(BD1744,AJ1746:AJ1753,0),MATCH(BD1745,AL1745:AU1745,0)))</f>
        <v>0</v>
      </c>
      <c r="BE1748" s="30">
        <f>INDEX(AY1734:BF1741,MATCH(AX1748,AW1734:AW1741,0),MATCH(BE1744,AY1732:BF1732,0))*(INDEX(AL1746:AU1753,MATCH(BE1744,AJ1746:AJ1753,0),MATCH(BE1745,AL1745:AU1745,0)))</f>
        <v>0</v>
      </c>
      <c r="BF1748" s="30">
        <f>INDEX(AY1734:BF1741,MATCH(AX1748,AW1734:AW1741,0),MATCH(BF1744,AY1732:BF1732,0))*(INDEX(AL1746:AU1753,MATCH(BF1744,AJ1746:AJ1753,0),MATCH(BF1745,AL1745:AU1745,0)))</f>
        <v>0</v>
      </c>
      <c r="BG1748" s="30">
        <f>INDEX(AY1734:BF1741,MATCH(AX1748,AW1734:AW1741,0),MATCH(BG1744,AY1732:BF1732,0))*(INDEX(AL1746:AU1753,MATCH(BG1744,AJ1746:AJ1753,0),MATCH(BG1745,AL1745:AU1745,0)))</f>
        <v>0</v>
      </c>
      <c r="BH1748" s="30">
        <f>INDEX(AY1734:BF1741,MATCH(AX1748,AW1734:AW1741,0),MATCH(BH1744,AY1732:BF1732,0))*(INDEX(AL1746:AU1753,MATCH(BH1744,AJ1746:AJ1753,0),MATCH(BH1745,AL1745:AU1745,0)))</f>
        <v>0</v>
      </c>
      <c r="BI1748" s="30">
        <f>INDEX(AY1734:BF1741,MATCH(AX1748,AW1734:AW1741,0),MATCH(BI1744,AY1732:BF1732,0))*(INDEX(AL1746:AU1753,MATCH(BI1744,AJ1746:AJ1753,0),MATCH(BI1745,AL1745:AU1745,0)))</f>
        <v>0</v>
      </c>
      <c r="BJ1748" s="30">
        <f>INDEX(AY1734:BF1741,MATCH(AX1748,AW1734:AW1741,0),MATCH(BJ1744,AY1732:BF1732,0))*(INDEX(AL1746:AU1753,MATCH(BJ1744,AJ1746:AJ1753,0),MATCH(BJ1745,AL1745:AU1745,0)))</f>
        <v>0</v>
      </c>
      <c r="BK1748" s="30">
        <f>INDEX(AY1734:BF1741,MATCH(AX1748,AW1734:AW1741,0),MATCH(BK1744,AY1732:BF1732,0))*(INDEX(AL1746:AU1753,MATCH(BK1744,AJ1746:AJ1753,0),MATCH(BK1745,AL1745:AU1745,0)))</f>
        <v>0</v>
      </c>
      <c r="BL1748" s="30">
        <f>INDEX(AY1734:BF1741,MATCH(AX1748,AW1734:AW1741,0),MATCH(BL1744,AY1732:BF1732,0))*(INDEX(AL1746:AU1753,MATCH(BL1744,AJ1746:AJ1753,0),MATCH(BL1745,AL1745:AU1745,0)))</f>
        <v>0</v>
      </c>
      <c r="BM1748" s="30">
        <f>INDEX(AY1734:BF1741,MATCH(AX1748,AW1734:AW1741,0),MATCH(BM1744,AY1732:BF1732,0))*(INDEX(AL1746:AU1753,MATCH(BM1744,AJ1746:AJ1753,0),MATCH(BM1745,AL1745:AU1745,0)))</f>
        <v>0</v>
      </c>
      <c r="BN1748" s="30">
        <f>INDEX(AY1734:BF1741,MATCH(AX1748,AW1734:AW1741,0),MATCH(BN1744,AY1732:BF1732,0))*(INDEX(AL1746:AU1753,MATCH(BN1744,AJ1746:AJ1753,0),MATCH(BN1745,AL1745:AU1745,0)))</f>
        <v>0</v>
      </c>
      <c r="BO1748" s="30">
        <f>INDEX(AY1734:BF1741,MATCH(AX1748,AW1734:AW1741,0),MATCH(BO1744,AY1732:BF1732,0))*(INDEX(AL1746:AU1753,MATCH(BO1744,AJ1746:AJ1753,0),MATCH(BO1745,AL1745:AU1745,0)))</f>
        <v>0</v>
      </c>
      <c r="BP1748" s="30">
        <f>INDEX(AY1734:BF1741,MATCH(AX1748,AW1734:AW1741,0),MATCH(BP1744,AY1732:BF1732,0))*(INDEX(AL1746:AU1753,MATCH(BP1744,AJ1746:AJ1753,0),MATCH(BP1745,AL1745:AU1745,0)))</f>
        <v>0</v>
      </c>
      <c r="BQ1748" s="30">
        <f>INDEX(AY1734:BF1741,MATCH(AX1748,AW1734:AW1741,0),MATCH(BQ1744,AY1732:BF1732,0))*(INDEX(AL1746:AU1753,MATCH(BQ1744,AJ1746:AJ1753,0),MATCH(BQ1745,AL1745:AU1745,0)))</f>
        <v>0</v>
      </c>
      <c r="BR1748" s="30">
        <f>INDEX(AY1734:BF1741,MATCH(AX1748,AW1734:AW1741,0),MATCH(BR1744,AY1732:BF1732,0))*(INDEX(AL1746:AU1753,MATCH(BR1744,AJ1746:AJ1753,0),MATCH(BR1745,AL1745:AU1745,0)))</f>
        <v>0</v>
      </c>
      <c r="BS1748" s="30">
        <f>INDEX(AY1734:BF1741,MATCH(AX1748,AW1734:AW1741,0),MATCH(BS1744,AY1732:BF1732,0))*(INDEX(AL1746:AU1753,MATCH(BS1744,AJ1746:AJ1753,0),MATCH(BS1745,AL1745:AU1745,0)))</f>
        <v>0</v>
      </c>
      <c r="BT1748" s="30">
        <f>INDEX(AY1734:BF1741,MATCH(AX1748,AW1734:AW1741,0),MATCH(BT1744,AY1732:BF1732,0))*(INDEX(AL1746:AU1753,MATCH(BT1744,AJ1746:AJ1753,0),MATCH(BT1745,AL1745:AU1745,0)))</f>
        <v>0</v>
      </c>
      <c r="BU1748" s="30">
        <f>INDEX(AY1734:BF1741,MATCH(AX1748,AW1734:AW1741,0),MATCH(BU1744,AY1732:BF1732,0))*(INDEX(AL1746:AU1753,MATCH(BU1744,AJ1746:AJ1753,0),MATCH(BU1745,AL1745:AU1745,0)))</f>
        <v>0</v>
      </c>
      <c r="BV1748" s="30">
        <f>INDEX(AY1734:BF1741,MATCH(AX1748,AW1734:AW1741,0),MATCH(BV1744,AY1732:BF1732,0))*(INDEX(AL1746:AU1753,MATCH(BV1744,AJ1746:AJ1753,0),MATCH(BV1745,AL1745:AU1745,0)))</f>
        <v>0</v>
      </c>
      <c r="BW1748" s="30">
        <f>INDEX(AY1734:BF1741,MATCH(AX1748,AW1734:AW1741,0),MATCH(BW1744,AY1732:BF1732,0))*(INDEX(AL1746:AU1753,MATCH(BW1744,AJ1746:AJ1753,0),MATCH(BW1745,AL1745:AU1745,0)))</f>
        <v>0</v>
      </c>
      <c r="BX1748" s="30">
        <f>INDEX(AY1734:BF1741,MATCH(AX1748,AW1734:AW1741,0),MATCH(BX1744,AY1732:BF1732,0))*(INDEX(AL1746:AU1753,MATCH(BX1744,AJ1746:AJ1753,0),MATCH(BX1745,AL1745:AU1745,0)))</f>
        <v>0</v>
      </c>
      <c r="BY1748" s="30">
        <f>INDEX(AY1734:BF1741,MATCH(AX1748,AW1734:AW1741,0),MATCH(BY1744,AY1732:BF1732,0))*(INDEX(AL1746:AU1753,MATCH(BY1744,AJ1746:AJ1753,0),MATCH(BY1745,AL1745:AU1745,0)))</f>
        <v>0</v>
      </c>
      <c r="BZ1748" s="30">
        <f>INDEX(AY1734:BF1741,MATCH(AX1748,AW1734:AW1741,0),MATCH(BZ1744,AY1732:BF1732,0))*(INDEX(AL1746:AU1753,MATCH(BZ1744,AJ1746:AJ1753,0),MATCH(BZ1745,AL1745:AU1745,0)))</f>
        <v>0</v>
      </c>
      <c r="CA1748" s="30">
        <f>INDEX(AY1734:BF1741,MATCH(AX1748,AW1734:AW1741,0),MATCH(CA1744,AY1732:BF1732,0))*(INDEX(AL1746:AU1753,MATCH(CA1744,AJ1746:AJ1753,0),MATCH(CA1745,AL1745:AU1745,0)))</f>
        <v>0</v>
      </c>
      <c r="CB1748" s="30">
        <f>INDEX(AY1734:BF1741,MATCH(AX1748,AW1734:AW1741,0),MATCH(CB1744,AY1732:BF1732,0))*(INDEX(AL1746:AU1753,MATCH(CB1744,AJ1746:AJ1753,0),MATCH(CB1745,AL1745:AU1745,0)))</f>
        <v>0</v>
      </c>
      <c r="CC1748" s="30">
        <f>INDEX(AY1734:BF1741,MATCH(AX1748,AW1734:AW1741,0),MATCH(CC1744,AY1732:BF1732,0))*(INDEX(AL1746:AU1753,MATCH(CC1744,AJ1746:AJ1753,0),MATCH(CC1745,AL1745:AU1745,0)))</f>
        <v>0</v>
      </c>
      <c r="CD1748" s="30">
        <f>INDEX(AY1734:BF1741,MATCH(AX1748,AW1734:AW1741,0),MATCH(CD1744,AY1732:BF1732,0))*(INDEX(AL1746:AU1753,MATCH(CD1744,AJ1746:AJ1753,0),MATCH(CD1745,AL1745:AU1745,0)))</f>
        <v>0</v>
      </c>
      <c r="CE1748" s="30">
        <f>INDEX(AY1734:BF1741,MATCH(AX1748,AW1734:AW1741,0),MATCH(CE1744,AY1732:BF1732,0))*(INDEX(AL1746:AU1753,MATCH(CE1744,AJ1746:AJ1753,0),MATCH(CE1745,AL1745:AU1745,0)))</f>
        <v>0</v>
      </c>
      <c r="CF1748" s="30">
        <f>INDEX(AY1734:BF1741,MATCH(AX1748,AW1734:AW1741,0),MATCH(CF1744,AY1732:BF1732,0))*(INDEX(AL1746:AU1753,MATCH(CF1744,AJ1746:AJ1753,0),MATCH(CF1745,AL1745:AU1745,0)))</f>
        <v>0</v>
      </c>
      <c r="CG1748" s="30">
        <f>INDEX(AY1734:BF1741,MATCH(AX1748,AW1734:AW1741,0),MATCH(CG1744,AY1732:BF1732,0))*(INDEX(AL1746:AU1753,MATCH(CG1744,AJ1746:AJ1753,0),MATCH(CG1745,AL1745:AU1745,0)))</f>
        <v>0</v>
      </c>
      <c r="CH1748" s="30">
        <f>INDEX(AY1734:BF1741,MATCH(AX1748,AW1734:AW1741,0),MATCH(CH1744,AY1732:BF1732,0))*(INDEX(AL1746:AU1753,MATCH(CH1744,AJ1746:AJ1753,0),MATCH(CH1745,AL1745:AU1745,0)))</f>
        <v>0</v>
      </c>
      <c r="CI1748" s="30">
        <f>INDEX(AY1734:BF1741,MATCH(AX1748,AW1734:AW1741,0),MATCH(CI1744,AY1732:BF1732,0))*(INDEX(AL1746:AU1753,MATCH(CI1744,AJ1746:AJ1753,0),MATCH(CI1745,AL1745:AU1745,0)))</f>
        <v>0</v>
      </c>
      <c r="CJ1748" s="30">
        <f>INDEX(AY1734:BF1741,MATCH(AX1748,AW1734:AW1741,0),MATCH(CJ1744,AY1732:BF1732,0))*(INDEX(AL1746:AU1753,MATCH(CJ1744,AJ1746:AJ1753,0),MATCH(CJ1745,AL1745:AU1745,0)))</f>
        <v>0</v>
      </c>
      <c r="CK1748" s="30">
        <f>INDEX(AY1734:BF1741,MATCH(AX1748,AW1734:AW1741,0),MATCH(CK1744,AY1732:BF1732,0))*(INDEX(AL1746:AU1753,MATCH(CK1744,AJ1746:AJ1753,0),MATCH(CK1745,AL1745:AU1745,0)))</f>
        <v>0</v>
      </c>
      <c r="CL1748" s="30">
        <f>INDEX(AY1734:BF1741,MATCH(AX1748,AW1734:AW1741,0),MATCH(CL1744,AY1732:BF1732,0))*(INDEX(AL1746:AU1753,MATCH(CL1744,AJ1746:AJ1753,0),MATCH(CL1745,AL1745:AU1745,0)))</f>
        <v>0</v>
      </c>
      <c r="CM1748" s="30">
        <f>INDEX(AY1734:BF1741,MATCH(AX1748,AW1734:AW1741,0),MATCH(CM1744,AY1732:BF1732,0))*(INDEX(AL1746:AU1753,MATCH(CM1744,AJ1746:AJ1753,0),MATCH(CM1745,AL1745:AU1745,0)))</f>
        <v>0</v>
      </c>
      <c r="CN1748" s="30">
        <f>INDEX(AY1734:BF1741,MATCH(AX1748,AW1734:AW1741,0),MATCH(CN1744,AY1732:BF1732,0))*(INDEX(AL1746:AU1753,MATCH(CN1744,AJ1746:AJ1753,0),MATCH(CN1745,AL1745:AU1745,0)))</f>
        <v>0</v>
      </c>
      <c r="CO1748" s="30">
        <f>INDEX(AY1734:BF1741,MATCH(AX1748,AW1734:AW1741,0),MATCH(CO1744,AY1732:BF1732,0))*(INDEX(AL1746:AU1753,MATCH(CO1744,AJ1746:AJ1753,0),MATCH(CO1745,AL1745:AU1745,0)))</f>
        <v>0</v>
      </c>
      <c r="CP1748" s="30">
        <f>INDEX(AY1734:BF1741,MATCH(AX1748,AW1734:AW1741,0),MATCH(CP1744,AY1732:BF1732,0))*(INDEX(AL1746:AU1753,MATCH(CP1744,AJ1746:AJ1753,0),MATCH(CP1745,AL1745:AU1745,0)))</f>
        <v>0</v>
      </c>
      <c r="CQ1748" s="30">
        <f>INDEX(AY1734:BF1741,MATCH(AX1748,AW1734:AW1741,0),MATCH(CQ1744,AY1732:BF1732,0))*(INDEX(AL1746:AU1753,MATCH(CQ1744,AJ1746:AJ1753,0),MATCH(CQ1745,AL1745:AU1745,0)))</f>
        <v>0</v>
      </c>
      <c r="CR1748" s="30">
        <f>INDEX(AY1734:BF1741,MATCH(AX1748,AW1734:AW1741,0),MATCH(CR1744,AY1732:BF1732,0))*(INDEX(AL1746:AU1753,MATCH(CR1744,AJ1746:AJ1753,0),MATCH(CR1745,AL1745:AU1745,0)))</f>
        <v>0</v>
      </c>
      <c r="CS1748" s="30">
        <f>INDEX(AY1734:BF1741,MATCH(AX1748,AW1734:AW1741,0),MATCH(CS1744,AY1732:BF1732,0))*(INDEX(AL1746:AU1753,MATCH(CS1744,AJ1746:AJ1753,0),MATCH(CS1745,AL1745:AU1745,0)))</f>
        <v>0</v>
      </c>
      <c r="CT1748" s="30">
        <f>INDEX(AY1734:BF1741,MATCH(AX1748,AW1734:AW1741,0),MATCH(CT1744,AY1732:BF1732,0))*(INDEX(AL1746:AU1753,MATCH(CT1744,AJ1746:AJ1753,0),MATCH(CT1745,AL1745:AU1745,0)))</f>
        <v>0</v>
      </c>
      <c r="CU1748" s="30">
        <f>INDEX(AY1734:BF1741,MATCH(AX1748,AW1734:AW1741,0),MATCH(CU1744,AY1732:BF1732,0))*(INDEX(AL1746:AU1753,MATCH(CU1744,AJ1746:AJ1753,0),MATCH(CU1745,AL1745:AU1745,0)))</f>
        <v>0</v>
      </c>
      <c r="CV1748" s="30">
        <f>INDEX(AY1734:BF1741,MATCH(AX1748,AW1734:AW1741,0),MATCH(CV1744,AY1732:BF1732,0))*(INDEX(AL1746:AU1753,MATCH(CV1744,AJ1746:AJ1753,0),MATCH(CV1745,AL1745:AU1745,0)))</f>
        <v>0</v>
      </c>
      <c r="CW1748" s="30">
        <f>INDEX(AY1734:BF1741,MATCH(AX1748,AW1734:AW1741,0),MATCH(CW1744,AY1732:BF1732,0))*(INDEX(AL1746:AU1753,MATCH(CW1744,AJ1746:AJ1753,0),MATCH(CW1745,AL1745:AU1745,0)))</f>
        <v>0</v>
      </c>
      <c r="CX1748" s="30">
        <f>INDEX(AY1734:BF1741,MATCH(AX1748,AW1734:AW1741,0),MATCH(CX1744,AY1732:BF1732,0))*(INDEX(AL1746:AU1753,MATCH(CX1744,AJ1746:AJ1753,0),MATCH(CX1745,AL1745:AU1745,0)))</f>
        <v>0</v>
      </c>
      <c r="CY1748" s="30">
        <f>INDEX(AY1734:BF1741,MATCH(AX1748,AW1734:AW1741,0),MATCH(CY1744,AY1732:BF1732,0))*(INDEX(AL1746:AU1753,MATCH(CY1744,AJ1746:AJ1753,0),MATCH(CY1745,AL1745:AU1745,0)))</f>
        <v>0</v>
      </c>
      <c r="CZ1748" s="30">
        <f>INDEX(AY1734:BF1741,MATCH(AX1748,AW1734:AW1741,0),MATCH(CZ1744,AY1732:BF1732,0))*(INDEX(AL1746:AU1753,MATCH(CZ1744,AJ1746:AJ1753,0),MATCH(CZ1745,AL1745:AU1745,0)))</f>
        <v>0</v>
      </c>
      <c r="DA1748" s="30">
        <f>INDEX(AY1734:BF1741,MATCH(AX1748,AW1734:AW1741,0),MATCH(DA1744,AY1732:BF1732,0))*(INDEX(AL1746:AU1753,MATCH(DA1744,AJ1746:AJ1753,0),MATCH(DA1745,AL1745:AU1745,0)))</f>
        <v>0</v>
      </c>
      <c r="DB1748" s="30">
        <f>INDEX(AY1734:BF1741,MATCH(AX1748,AW1734:AW1741,0),MATCH(DB1744,AY1732:BF1732,0))*(INDEX(AL1746:AU1753,MATCH(DB1744,AJ1746:AJ1753,0),MATCH(DB1745,AL1745:AU1745,0)))</f>
        <v>0</v>
      </c>
      <c r="DC1748" s="30">
        <f>INDEX(AY1734:BF1741,MATCH(AX1748,AW1734:AW1741,0),MATCH(DC1744,AY1732:BF1732,0))*(INDEX(AL1746:AU1753,MATCH(DC1744,AJ1746:AJ1753,0),MATCH(DC1745,AL1745:AU1745,0)))</f>
        <v>0</v>
      </c>
      <c r="DD1748" s="30">
        <f>INDEX(AY1734:BF1741,MATCH(AX1748,AW1734:AW1741,0),MATCH(DD1744,AY1732:BF1732,0))*(INDEX(AL1746:AU1753,MATCH(DD1744,AJ1746:AJ1753,0),MATCH(DD1745,AL1745:AU1745,0)))</f>
        <v>0</v>
      </c>
      <c r="DE1748" s="30">
        <f>INDEX(AY1734:BF1741,MATCH(AX1748,AW1734:AW1741,0),MATCH(DE1744,AY1732:BF1732,0))*(INDEX(AL1746:AU1753,MATCH(DE1744,AJ1746:AJ1753,0),MATCH(DE1745,AL1745:AU1745,0)))</f>
        <v>0</v>
      </c>
      <c r="DF1748" s="30">
        <f>INDEX(AY1734:BF1741,MATCH(AX1748,AW1734:AW1741,0),MATCH(DF1744,AY1732:BF1732,0))*(INDEX(AL1746:AU1753,MATCH(DF1744,AJ1746:AJ1753,0),MATCH(DF1745,AL1745:AU1745,0)))</f>
        <v>0</v>
      </c>
      <c r="DG1748" s="30">
        <f>INDEX(AY1734:BF1741,MATCH(AX1748,AW1734:AW1741,0),MATCH(DG1744,AY1732:BF1732,0))*(INDEX(AL1746:AU1753,MATCH(DG1744,AJ1746:AJ1753,0),MATCH(DG1745,AL1745:AU1745,0)))</f>
        <v>0</v>
      </c>
      <c r="DH1748" s="30">
        <f>INDEX(AY1734:BF1741,MATCH(AX1748,AW1734:AW1741,0),MATCH(DH1744,AY1732:BF1732,0))*(INDEX(AL1746:AU1753,MATCH(DH1744,AJ1746:AJ1753,0),MATCH(DH1745,AL1745:AU1745,0)))</f>
        <v>0</v>
      </c>
      <c r="DI1748" s="30">
        <f>INDEX(AY1734:BF1741,MATCH(AX1748,AW1734:AW1741,0),MATCH(DI1744,AY1732:BF1732,0))*(INDEX(AL1746:AU1753,MATCH(DI1744,AJ1746:AJ1753,0),MATCH(DI1745,AL1745:AU1745,0)))</f>
        <v>0</v>
      </c>
      <c r="DJ1748" s="30">
        <f>INDEX(AY1734:BF1741,MATCH(AX1748,AW1734:AW1741,0),MATCH(DJ1744,AY1732:BF1732,0))*(INDEX(AL1746:AU1753,MATCH(DJ1744,AJ1746:AJ1753,0),MATCH(DJ1745,AL1745:AU1745,0)))</f>
        <v>0</v>
      </c>
      <c r="DK1748" s="30">
        <f>INDEX(AY1734:BF1741,MATCH(AX1748,AW1734:AW1741,0),MATCH(DK1744,AY1732:BF1732,0))*(INDEX(AL1746:AU1753,MATCH(DK1744,AJ1746:AJ1753,0),MATCH(DK1745,AL1745:AU1745,0)))</f>
        <v>0</v>
      </c>
      <c r="DL1748" s="30">
        <f>INDEX(AY1734:BF1741,MATCH(AX1748,AW1734:AW1741,0),MATCH(DL1744,AY1732:BF1732,0))*(INDEX(AL1746:AU1753,MATCH(DL1744,AJ1746:AJ1753,0),MATCH(DL1745,AL1745:AU1745,0)))</f>
        <v>0</v>
      </c>
      <c r="DM1748" s="30">
        <f>INDEX(AY1734:BF1741,MATCH(AX1748,AW1734:AW1741,0),MATCH(DM1744,AY1732:BF1732,0))*(INDEX(AL1746:AU1753,MATCH(DM1744,AJ1746:AJ1753,0),MATCH(DM1745,AL1745:AU1745,0)))</f>
        <v>0</v>
      </c>
      <c r="DN1748" s="30">
        <f>INDEX(AY1734:BF1741,MATCH(AX1748,AW1734:AW1741,0),MATCH(DN1744,AY1732:BF1732,0))*(INDEX(AL1746:AU1753,MATCH(DN1744,AJ1746:AJ1753,0),MATCH(DN1745,AL1745:AU1745,0)))</f>
        <v>0</v>
      </c>
      <c r="DO1748" s="30">
        <f>INDEX(AY1734:BF1741,MATCH(AX1748,AW1734:AW1741,0),MATCH(DO1744,AY1732:BF1732,0))*(INDEX(AL1746:AU1753,MATCH(DO1744,AJ1746:AJ1753,0),MATCH(DO1745,AL1745:AU1745,0)))</f>
        <v>0</v>
      </c>
      <c r="DP1748" s="30">
        <f>INDEX(AY1734:BF1741,MATCH(AX1748,AW1734:AW1741,0),MATCH(DP1744,AY1732:BF1732,0))*(INDEX(AL1746:AU1753,MATCH(DP1744,AJ1746:AJ1753,0),MATCH(DP1745,AL1745:AU1745,0)))</f>
        <v>0</v>
      </c>
      <c r="DQ1748" s="30">
        <f>INDEX(AY1734:BF1741,MATCH(AX1748,AW1734:AW1741,0),MATCH(DQ1744,AY1732:BF1732,0))*(INDEX(AL1746:AU1753,MATCH(DQ1744,AJ1746:AJ1753,0),MATCH(DQ1745,AL1745:AU1745,0)))</f>
        <v>0</v>
      </c>
      <c r="DR1748" s="2" t="b">
        <f t="shared" si="1901"/>
        <v>1</v>
      </c>
      <c r="DS1748" s="29">
        <v>2025</v>
      </c>
      <c r="DT1748" s="30">
        <f>IF(DS1748&gt;DT1744,AY1747-AY1748,0)</f>
        <v>0</v>
      </c>
      <c r="DU1748" s="30">
        <f>IF(DS1748&gt;DU1744,AZ1747-AZ1748,0)</f>
        <v>0</v>
      </c>
      <c r="DV1748" s="30">
        <f>IF(DS1748&gt;DV1744,BA1747-BA1748,0)</f>
        <v>0</v>
      </c>
      <c r="DW1748" s="30">
        <f>IF(DS1748&gt;DW1744,BB1747-BB1748,0)</f>
        <v>0</v>
      </c>
      <c r="DX1748" s="30">
        <f>IF(DS1748&gt;DX1744,BC1747-BC1748,0)</f>
        <v>0</v>
      </c>
      <c r="DY1748" s="30">
        <f>IF(DS1748&gt;DY1744,BD1747-BD1748,0)</f>
        <v>0</v>
      </c>
      <c r="DZ1748" s="30">
        <f>IF(DS1748&gt;DZ1744,BE1747-BE1748,0)</f>
        <v>0</v>
      </c>
      <c r="EA1748" s="30">
        <f>IF(DS1748&gt;EA1744,BF1747-BF1748,0)</f>
        <v>0</v>
      </c>
      <c r="EB1748" s="30">
        <f>IF(DS1748&gt;EB1744,BG1747-BG1748,0)</f>
        <v>0</v>
      </c>
      <c r="EC1748" s="30">
        <f>IF(DS1748&gt;EC1744,BH1747-BH1748,0)</f>
        <v>0</v>
      </c>
      <c r="ED1748" s="30">
        <f>IF(DS1748&gt;ED1744,BI1747-BI1748,0)</f>
        <v>0</v>
      </c>
      <c r="EE1748" s="30">
        <f>IF(DS1748&gt;EE1744,BJ1747-BJ1748,0)</f>
        <v>0</v>
      </c>
      <c r="EF1748" s="30">
        <f>IF(DS1748&gt;EF1744,BK1747-BK1748,0)</f>
        <v>0</v>
      </c>
      <c r="EG1748" s="30">
        <f>IF(DS1748&gt;EG1744,BL1747-BL1748,0)</f>
        <v>0</v>
      </c>
      <c r="EH1748" s="30">
        <f>IF(DS1748&gt;EH1744,BM1747-BM1748,0)</f>
        <v>0</v>
      </c>
      <c r="EI1748" s="30">
        <f>IF(DS1748&gt;EI1744,BN1747-BN1748,0)</f>
        <v>0</v>
      </c>
      <c r="EJ1748" s="30">
        <f>IF(DS1748&gt;EJ1744,BO1747-BO1748,0)</f>
        <v>0</v>
      </c>
      <c r="EK1748" s="30">
        <f>IF(DS1748&gt;EK1744,BP1747-BP1748,0)</f>
        <v>0</v>
      </c>
      <c r="EL1748" s="30">
        <f>IF(DS1748&gt;EL1744,BQ1747-BQ1748,0)</f>
        <v>0</v>
      </c>
      <c r="EM1748" s="30">
        <f>IF(DS1748&gt;EM1744,BR1747-BR1748,0)</f>
        <v>0</v>
      </c>
      <c r="EN1748" s="30">
        <f>IF(DS1748&gt;EN1744,BS1747-BS1748,0)</f>
        <v>0</v>
      </c>
      <c r="EO1748" s="30">
        <f>IF(DS1748&gt;EO1744,BT1747-BT1748,0)</f>
        <v>0</v>
      </c>
      <c r="EP1748" s="30">
        <f>IF(DS1748&gt;EP1744,BU1747-BU1748,0)</f>
        <v>0</v>
      </c>
      <c r="EQ1748" s="30">
        <f>IF(DS1748&gt;EQ1744,BV1747-BV1748,0)</f>
        <v>0</v>
      </c>
      <c r="ER1748" s="30">
        <f>IF(DS1748&gt;ER1744,BW1747-BW1748,0)</f>
        <v>0</v>
      </c>
      <c r="ES1748" s="30">
        <f>IF(DS1748&gt;ES1744,BX1747-BX1748,0)</f>
        <v>0</v>
      </c>
      <c r="ET1748" s="30">
        <f>IF(DS1748&gt;ET1744,BY1747-BY1748,0)</f>
        <v>0</v>
      </c>
      <c r="EU1748" s="30">
        <f>IF(DS1748&gt;EU1744,BZ1747-BZ1748,0)</f>
        <v>0</v>
      </c>
      <c r="EV1748" s="30">
        <f>IF(DS1748&gt;EV1744,CA1747-CA1748,0)</f>
        <v>0</v>
      </c>
      <c r="EW1748" s="30">
        <f>IF(DS1748&gt;EW1744,CB1747-CB1748,0)</f>
        <v>0</v>
      </c>
      <c r="EX1748" s="30">
        <f>IF(DS1748&gt;EX1744,CC1747-CC1748,0)</f>
        <v>0</v>
      </c>
      <c r="EY1748" s="30">
        <f>IF(DS1748&gt;EY1744,CD1747-CD1748,0)</f>
        <v>0</v>
      </c>
      <c r="EZ1748" s="30">
        <f>IF(DS1748&gt;EZ1744,CE1747-CE1748,0)</f>
        <v>0</v>
      </c>
      <c r="FA1748" s="30">
        <f>IF(DS1748&gt;FA1744,CF1747-CF1748,0)</f>
        <v>0</v>
      </c>
      <c r="FB1748" s="30">
        <f>IF(DS1748&gt;FB1744,CG1747-CG1748,0)</f>
        <v>0</v>
      </c>
      <c r="FC1748" s="30">
        <f>IF(DS1748&gt;FC1744,CH1747-CH1748,0)</f>
        <v>0</v>
      </c>
      <c r="FD1748" s="30">
        <f>IF(DS1748&gt;FD1744,CI1747-CI1748,0)</f>
        <v>0</v>
      </c>
      <c r="FE1748" s="30">
        <f>IF(DS1748&gt;FE1744,CJ1747-CJ1748,0)</f>
        <v>0</v>
      </c>
      <c r="FF1748" s="30">
        <f>IF(DS1748&gt;FF1744,CK1747-CK1748,0)</f>
        <v>0</v>
      </c>
      <c r="FG1748" s="30">
        <f>IF(DS1748&gt;FG1744,CL1747-CL1748,0)</f>
        <v>0</v>
      </c>
      <c r="FH1748" s="30">
        <f>IF(DS1748&gt;FH1744,CM1747-CM1748,0)</f>
        <v>0</v>
      </c>
      <c r="FI1748" s="30">
        <f>IF(DS1748&gt;FI1744,CN1747-CN1748,0)</f>
        <v>0</v>
      </c>
      <c r="FJ1748" s="30">
        <f>IF(DS1748&gt;FJ1744,CO1747-CO1748,0)</f>
        <v>0</v>
      </c>
      <c r="FK1748" s="30">
        <f>IF(DS1748&gt;FK1744,CP1747-CP1748,0)</f>
        <v>0</v>
      </c>
      <c r="FL1748" s="30">
        <f>IF(DS1748&gt;FL1744,CQ1747-CQ1748,0)</f>
        <v>0</v>
      </c>
      <c r="FM1748" s="30">
        <f>IF(DS1748&gt;FM1744,CR1747-CR1748,0)</f>
        <v>0</v>
      </c>
      <c r="FN1748" s="30">
        <f>IF(DS1748&gt;FN1744,CS1747-CS1748,0)</f>
        <v>0</v>
      </c>
      <c r="FO1748" s="30">
        <f>IF(DS1748&gt;FO1744,CT1747-CT1748,0)</f>
        <v>0</v>
      </c>
      <c r="FP1748" s="30">
        <f>IF(DS1748&gt;FP1744,CU1747-CU1748,0)</f>
        <v>0</v>
      </c>
      <c r="FQ1748" s="30">
        <f>IF(DS1748&gt;FQ1744,CV1747-CV1748,0)</f>
        <v>0</v>
      </c>
      <c r="FR1748" s="30">
        <f>IF(DS1748&gt;FR1744,CW1747-CW1748,0)</f>
        <v>0</v>
      </c>
      <c r="FS1748" s="30">
        <f>IF(DS1748&gt;FS1744,CX1747-CX1748,0)</f>
        <v>0</v>
      </c>
      <c r="FT1748" s="30">
        <f>IF(DS1748&gt;FT1744,CY1747-CY1748,0)</f>
        <v>0</v>
      </c>
      <c r="FU1748" s="30">
        <f>IF(DS1748&gt;FU1744,CZ1747-CZ1748,0)</f>
        <v>0</v>
      </c>
      <c r="FV1748" s="30">
        <f>IF(DS1748&gt;FV1744,DA1747-DA1748,0)</f>
        <v>0</v>
      </c>
      <c r="FW1748" s="30">
        <f>IF(DS1748&gt;FW1744,DB1747-DB1748,0)</f>
        <v>0</v>
      </c>
      <c r="FX1748" s="30">
        <f>IF(DS1748&gt;FX1744,DC1747-DC1748,0)</f>
        <v>0</v>
      </c>
      <c r="FY1748" s="30">
        <f>IF(DS1748&gt;FY1744,DD1747-DD1748,0)</f>
        <v>0</v>
      </c>
      <c r="FZ1748" s="30">
        <f>IF(DS1748&gt;FZ1744,DE1747-DE1748,0)</f>
        <v>0</v>
      </c>
      <c r="GA1748" s="30">
        <f>IF(DS1748&gt;GA1744,DF1747-DF1748,0)</f>
        <v>0</v>
      </c>
      <c r="GB1748" s="30">
        <f>IF(DS1748&gt;GB1744,DG1747-DG1748,0)</f>
        <v>0</v>
      </c>
      <c r="GC1748" s="30">
        <f>IF(DS1748&gt;GC1744,DH1747-DH1748,0)</f>
        <v>0</v>
      </c>
      <c r="GD1748" s="30">
        <f>IF(DS1748&gt;GD1744,DI1747-DI1748,0)</f>
        <v>0</v>
      </c>
      <c r="GE1748" s="30">
        <f>IF(DS1748&gt;GE1744,DJ1747-DJ1748,0)</f>
        <v>0</v>
      </c>
      <c r="GF1748" s="30">
        <f>IF(DS1748&gt;GF1744,DK1747-DK1748,0)</f>
        <v>0</v>
      </c>
      <c r="GG1748" s="30">
        <f>IF(DS1748&gt;GG1744,DL1747-DL1748,0)</f>
        <v>0</v>
      </c>
      <c r="GH1748" s="30">
        <f>IF(DS1748&gt;GH1744,DM1747-DM1748,0)</f>
        <v>0</v>
      </c>
      <c r="GI1748" s="30">
        <f>IF(DS1748&gt;GI1744,DN1747-DN1748,0)</f>
        <v>0</v>
      </c>
      <c r="GJ1748" s="30">
        <f>IF(DS1748&gt;GJ1744,DO1747-DO1748,0)</f>
        <v>0</v>
      </c>
      <c r="GK1748" s="30">
        <f>IF(DS1748&gt;GK1744,DP1747-DP1748,0)</f>
        <v>0</v>
      </c>
      <c r="GL1748" s="30">
        <f>IF(DS1748&gt;GL1744,DQ1747-DQ1748,0)</f>
        <v>0</v>
      </c>
      <c r="GM1748" s="30" t="b">
        <f t="shared" si="1902"/>
        <v>1</v>
      </c>
      <c r="GO1748" s="29">
        <v>2025</v>
      </c>
      <c r="GP1748" s="27">
        <f>SUMIF(DT1745:GL1745,GP1745,DT1748:GL1748)</f>
        <v>0</v>
      </c>
      <c r="GQ1748" s="28">
        <f>SUMIF(DT1745:GL1745,GQ1745,DT1748:GL1748)</f>
        <v>0</v>
      </c>
      <c r="GR1748" s="28">
        <f>SUMIF(DT1745:GL1745,GR1745,DT1748:GL1748)</f>
        <v>0</v>
      </c>
      <c r="GS1748" s="28">
        <f>SUMIF(DT1745:GL1745,GS1745,DT1748:GL1748)</f>
        <v>0</v>
      </c>
      <c r="GT1748" s="28">
        <f>SUMIF(DT1745:GL1745,GT1745,DT1748:GL1748)</f>
        <v>0</v>
      </c>
      <c r="GU1748" s="28">
        <f>SUMIF(DT1745:GL1745,GU1745,DT1748:GL1748)</f>
        <v>0</v>
      </c>
      <c r="GV1748" s="28">
        <f>SUMIF(DT1745:GL1745,GV1745,DT1748:GL1748)</f>
        <v>0</v>
      </c>
      <c r="GW1748" s="28">
        <f>SUMIF(DT1745:GL1745,GW1745,DT1748:GL1748)</f>
        <v>0</v>
      </c>
      <c r="GX1748" s="28">
        <f>SUMIF(DT1745:GL1745,GX1745,DT1748:GL1748)</f>
        <v>0</v>
      </c>
      <c r="GY1748" s="28">
        <f>SUMIF(DT1745:GL1745,GY1745,DT1748:GL1748)</f>
        <v>0</v>
      </c>
      <c r="GZ1748" s="28">
        <f>SUMIF(DT1745:GL1745,GZ1745,DT1748:GL1748)</f>
        <v>0</v>
      </c>
      <c r="HA1748" s="27" t="b">
        <f t="shared" si="1903"/>
        <v>1</v>
      </c>
    </row>
    <row r="1749" spans="1:221" hidden="1" x14ac:dyDescent="0.2">
      <c r="A1749" s="2" t="s">
        <v>1</v>
      </c>
      <c r="B1749" s="26"/>
      <c r="S1749" s="16"/>
      <c r="AJ1749" s="27">
        <v>2026</v>
      </c>
      <c r="AK1749" s="27">
        <v>0</v>
      </c>
      <c r="AL1749" s="30">
        <f t="shared" si="1904"/>
        <v>0</v>
      </c>
      <c r="AM1749" s="30">
        <f t="shared" si="1905"/>
        <v>0</v>
      </c>
      <c r="AN1749" s="30">
        <f t="shared" si="1906"/>
        <v>0</v>
      </c>
      <c r="AO1749" s="30">
        <f t="shared" si="1907"/>
        <v>0</v>
      </c>
      <c r="AP1749" s="30">
        <f t="shared" si="1908"/>
        <v>0</v>
      </c>
      <c r="AQ1749" s="30">
        <f t="shared" si="1909"/>
        <v>0</v>
      </c>
      <c r="AR1749" s="30">
        <f t="shared" si="1910"/>
        <v>0</v>
      </c>
      <c r="AS1749" s="30">
        <f t="shared" si="1911"/>
        <v>0</v>
      </c>
      <c r="AT1749" s="30">
        <f t="shared" si="1912"/>
        <v>0</v>
      </c>
      <c r="AU1749" s="30">
        <f t="shared" si="1913"/>
        <v>0</v>
      </c>
      <c r="AV1749" s="65"/>
      <c r="AX1749" s="29">
        <v>2026</v>
      </c>
      <c r="AY1749" s="30">
        <f t="shared" si="1900"/>
        <v>0</v>
      </c>
      <c r="AZ1749" s="30">
        <f>INDEX(AY1734:BF1741,MATCH(AX1749,AW1734:AW1741,0),MATCH(AZ1744,AY1732:BF1732,0))*(INDEX(AL1746:AU1753,MATCH(AZ1744,AJ1746:AJ1753,0),MATCH(AZ1745,AL1745:AU1745,0)))</f>
        <v>0</v>
      </c>
      <c r="BA1749" s="30">
        <f>INDEX(AY1734:BF1741,MATCH(AX1749,AW1734:AW1741,0),MATCH(BA1744,AY1732:BF1732,0))*(INDEX(AL1746:AU1753,MATCH(BA1744,AJ1746:AJ1753,0),MATCH(BA1745,AL1745:AU1745,0)))</f>
        <v>0</v>
      </c>
      <c r="BB1749" s="30">
        <f>INDEX(AY1734:BF1741,MATCH(AX1749,AW1734:AW1741,0),MATCH(BB1744,AY1732:BF1732,0))*(INDEX(AL1746:AU1753,MATCH(BB1744,AJ1746:AJ1753,0),MATCH(BB1745,AL1745:AU1745,0)))</f>
        <v>0</v>
      </c>
      <c r="BC1749" s="30">
        <f>INDEX(AY1734:BF1741,MATCH(AX1749,AW1734:AW1741,0),MATCH(BC1744,AY1732:BF1732,0))*(INDEX(AL1746:AU1753,MATCH(BC1744,AJ1746:AJ1753,0),MATCH(BC1745,AL1745:AU1745,0)))</f>
        <v>0</v>
      </c>
      <c r="BD1749" s="30">
        <f>INDEX(AY1734:BF1741,MATCH(AX1749,AW1734:AW1741,0),MATCH(BD1744,AY1732:BF1732,0))*(INDEX(AL1746:AU1753,MATCH(BD1744,AJ1746:AJ1753,0),MATCH(BD1745,AL1745:AU1745,0)))</f>
        <v>0</v>
      </c>
      <c r="BE1749" s="30">
        <f>INDEX(AY1734:BF1741,MATCH(AX1749,AW1734:AW1741,0),MATCH(BE1744,AY1732:BF1732,0))*(INDEX(AL1746:AU1753,MATCH(BE1744,AJ1746:AJ1753,0),MATCH(BE1745,AL1745:AU1745,0)))</f>
        <v>0</v>
      </c>
      <c r="BF1749" s="30">
        <f>INDEX(AY1734:BF1741,MATCH(AX1749,AW1734:AW1741,0),MATCH(BF1744,AY1732:BF1732,0))*(INDEX(AL1746:AU1753,MATCH(BF1744,AJ1746:AJ1753,0),MATCH(BF1745,AL1745:AU1745,0)))</f>
        <v>0</v>
      </c>
      <c r="BG1749" s="30">
        <f>INDEX(AY1734:BF1741,MATCH(AX1749,AW1734:AW1741,0),MATCH(BG1744,AY1732:BF1732,0))*(INDEX(AL1746:AU1753,MATCH(BG1744,AJ1746:AJ1753,0),MATCH(BG1745,AL1745:AU1745,0)))</f>
        <v>0</v>
      </c>
      <c r="BH1749" s="30">
        <f>INDEX(AY1734:BF1741,MATCH(AX1749,AW1734:AW1741,0),MATCH(BH1744,AY1732:BF1732,0))*(INDEX(AL1746:AU1753,MATCH(BH1744,AJ1746:AJ1753,0),MATCH(BH1745,AL1745:AU1745,0)))</f>
        <v>0</v>
      </c>
      <c r="BI1749" s="30">
        <f>INDEX(AY1734:BF1741,MATCH(AX1749,AW1734:AW1741,0),MATCH(BI1744,AY1732:BF1732,0))*(INDEX(AL1746:AU1753,MATCH(BI1744,AJ1746:AJ1753,0),MATCH(BI1745,AL1745:AU1745,0)))</f>
        <v>0</v>
      </c>
      <c r="BJ1749" s="30">
        <f>INDEX(AY1734:BF1741,MATCH(AX1749,AW1734:AW1741,0),MATCH(BJ1744,AY1732:BF1732,0))*(INDEX(AL1746:AU1753,MATCH(BJ1744,AJ1746:AJ1753,0),MATCH(BJ1745,AL1745:AU1745,0)))</f>
        <v>0</v>
      </c>
      <c r="BK1749" s="30">
        <f>INDEX(AY1734:BF1741,MATCH(AX1749,AW1734:AW1741,0),MATCH(BK1744,AY1732:BF1732,0))*(INDEX(AL1746:AU1753,MATCH(BK1744,AJ1746:AJ1753,0),MATCH(BK1745,AL1745:AU1745,0)))</f>
        <v>0</v>
      </c>
      <c r="BL1749" s="30">
        <f>INDEX(AY1734:BF1741,MATCH(AX1749,AW1734:AW1741,0),MATCH(BL1744,AY1732:BF1732,0))*(INDEX(AL1746:AU1753,MATCH(BL1744,AJ1746:AJ1753,0),MATCH(BL1745,AL1745:AU1745,0)))</f>
        <v>0</v>
      </c>
      <c r="BM1749" s="30">
        <f>INDEX(AY1734:BF1741,MATCH(AX1749,AW1734:AW1741,0),MATCH(BM1744,AY1732:BF1732,0))*(INDEX(AL1746:AU1753,MATCH(BM1744,AJ1746:AJ1753,0),MATCH(BM1745,AL1745:AU1745,0)))</f>
        <v>0</v>
      </c>
      <c r="BN1749" s="30">
        <f>INDEX(AY1734:BF1741,MATCH(AX1749,AW1734:AW1741,0),MATCH(BN1744,AY1732:BF1732,0))*(INDEX(AL1746:AU1753,MATCH(BN1744,AJ1746:AJ1753,0),MATCH(BN1745,AL1745:AU1745,0)))</f>
        <v>0</v>
      </c>
      <c r="BO1749" s="30">
        <f>INDEX(AY1734:BF1741,MATCH(AX1749,AW1734:AW1741,0),MATCH(BO1744,AY1732:BF1732,0))*(INDEX(AL1746:AU1753,MATCH(BO1744,AJ1746:AJ1753,0),MATCH(BO1745,AL1745:AU1745,0)))</f>
        <v>0</v>
      </c>
      <c r="BP1749" s="30">
        <f>INDEX(AY1734:BF1741,MATCH(AX1749,AW1734:AW1741,0),MATCH(BP1744,AY1732:BF1732,0))*(INDEX(AL1746:AU1753,MATCH(BP1744,AJ1746:AJ1753,0),MATCH(BP1745,AL1745:AU1745,0)))</f>
        <v>0</v>
      </c>
      <c r="BQ1749" s="30">
        <f>INDEX(AY1734:BF1741,MATCH(AX1749,AW1734:AW1741,0),MATCH(BQ1744,AY1732:BF1732,0))*(INDEX(AL1746:AU1753,MATCH(BQ1744,AJ1746:AJ1753,0),MATCH(BQ1745,AL1745:AU1745,0)))</f>
        <v>0</v>
      </c>
      <c r="BR1749" s="30">
        <f>INDEX(AY1734:BF1741,MATCH(AX1749,AW1734:AW1741,0),MATCH(BR1744,AY1732:BF1732,0))*(INDEX(AL1746:AU1753,MATCH(BR1744,AJ1746:AJ1753,0),MATCH(BR1745,AL1745:AU1745,0)))</f>
        <v>0</v>
      </c>
      <c r="BS1749" s="30">
        <f>INDEX(AY1734:BF1741,MATCH(AX1749,AW1734:AW1741,0),MATCH(BS1744,AY1732:BF1732,0))*(INDEX(AL1746:AU1753,MATCH(BS1744,AJ1746:AJ1753,0),MATCH(BS1745,AL1745:AU1745,0)))</f>
        <v>0</v>
      </c>
      <c r="BT1749" s="30">
        <f>INDEX(AY1734:BF1741,MATCH(AX1749,AW1734:AW1741,0),MATCH(BT1744,AY1732:BF1732,0))*(INDEX(AL1746:AU1753,MATCH(BT1744,AJ1746:AJ1753,0),MATCH(BT1745,AL1745:AU1745,0)))</f>
        <v>0</v>
      </c>
      <c r="BU1749" s="30">
        <f>INDEX(AY1734:BF1741,MATCH(AX1749,AW1734:AW1741,0),MATCH(BU1744,AY1732:BF1732,0))*(INDEX(AL1746:AU1753,MATCH(BU1744,AJ1746:AJ1753,0),MATCH(BU1745,AL1745:AU1745,0)))</f>
        <v>0</v>
      </c>
      <c r="BV1749" s="30">
        <f>INDEX(AY1734:BF1741,MATCH(AX1749,AW1734:AW1741,0),MATCH(BV1744,AY1732:BF1732,0))*(INDEX(AL1746:AU1753,MATCH(BV1744,AJ1746:AJ1753,0),MATCH(BV1745,AL1745:AU1745,0)))</f>
        <v>0</v>
      </c>
      <c r="BW1749" s="30">
        <f>INDEX(AY1734:BF1741,MATCH(AX1749,AW1734:AW1741,0),MATCH(BW1744,AY1732:BF1732,0))*(INDEX(AL1746:AU1753,MATCH(BW1744,AJ1746:AJ1753,0),MATCH(BW1745,AL1745:AU1745,0)))</f>
        <v>0</v>
      </c>
      <c r="BX1749" s="30">
        <f>INDEX(AY1734:BF1741,MATCH(AX1749,AW1734:AW1741,0),MATCH(BX1744,AY1732:BF1732,0))*(INDEX(AL1746:AU1753,MATCH(BX1744,AJ1746:AJ1753,0),MATCH(BX1745,AL1745:AU1745,0)))</f>
        <v>0</v>
      </c>
      <c r="BY1749" s="30">
        <f>INDEX(AY1734:BF1741,MATCH(AX1749,AW1734:AW1741,0),MATCH(BY1744,AY1732:BF1732,0))*(INDEX(AL1746:AU1753,MATCH(BY1744,AJ1746:AJ1753,0),MATCH(BY1745,AL1745:AU1745,0)))</f>
        <v>0</v>
      </c>
      <c r="BZ1749" s="30">
        <f>INDEX(AY1734:BF1741,MATCH(AX1749,AW1734:AW1741,0),MATCH(BZ1744,AY1732:BF1732,0))*(INDEX(AL1746:AU1753,MATCH(BZ1744,AJ1746:AJ1753,0),MATCH(BZ1745,AL1745:AU1745,0)))</f>
        <v>0</v>
      </c>
      <c r="CA1749" s="30">
        <f>INDEX(AY1734:BF1741,MATCH(AX1749,AW1734:AW1741,0),MATCH(CA1744,AY1732:BF1732,0))*(INDEX(AL1746:AU1753,MATCH(CA1744,AJ1746:AJ1753,0),MATCH(CA1745,AL1745:AU1745,0)))</f>
        <v>0</v>
      </c>
      <c r="CB1749" s="30">
        <f>INDEX(AY1734:BF1741,MATCH(AX1749,AW1734:AW1741,0),MATCH(CB1744,AY1732:BF1732,0))*(INDEX(AL1746:AU1753,MATCH(CB1744,AJ1746:AJ1753,0),MATCH(CB1745,AL1745:AU1745,0)))</f>
        <v>0</v>
      </c>
      <c r="CC1749" s="30">
        <f>INDEX(AY1734:BF1741,MATCH(AX1749,AW1734:AW1741,0),MATCH(CC1744,AY1732:BF1732,0))*(INDEX(AL1746:AU1753,MATCH(CC1744,AJ1746:AJ1753,0),MATCH(CC1745,AL1745:AU1745,0)))</f>
        <v>0</v>
      </c>
      <c r="CD1749" s="30">
        <f>INDEX(AY1734:BF1741,MATCH(AX1749,AW1734:AW1741,0),MATCH(CD1744,AY1732:BF1732,0))*(INDEX(AL1746:AU1753,MATCH(CD1744,AJ1746:AJ1753,0),MATCH(CD1745,AL1745:AU1745,0)))</f>
        <v>0</v>
      </c>
      <c r="CE1749" s="30">
        <f>INDEX(AY1734:BF1741,MATCH(AX1749,AW1734:AW1741,0),MATCH(CE1744,AY1732:BF1732,0))*(INDEX(AL1746:AU1753,MATCH(CE1744,AJ1746:AJ1753,0),MATCH(CE1745,AL1745:AU1745,0)))</f>
        <v>0</v>
      </c>
      <c r="CF1749" s="30">
        <f>INDEX(AY1734:BF1741,MATCH(AX1749,AW1734:AW1741,0),MATCH(CF1744,AY1732:BF1732,0))*(INDEX(AL1746:AU1753,MATCH(CF1744,AJ1746:AJ1753,0),MATCH(CF1745,AL1745:AU1745,0)))</f>
        <v>0</v>
      </c>
      <c r="CG1749" s="30">
        <f>INDEX(AY1734:BF1741,MATCH(AX1749,AW1734:AW1741,0),MATCH(CG1744,AY1732:BF1732,0))*(INDEX(AL1746:AU1753,MATCH(CG1744,AJ1746:AJ1753,0),MATCH(CG1745,AL1745:AU1745,0)))</f>
        <v>0</v>
      </c>
      <c r="CH1749" s="30">
        <f>INDEX(AY1734:BF1741,MATCH(AX1749,AW1734:AW1741,0),MATCH(CH1744,AY1732:BF1732,0))*(INDEX(AL1746:AU1753,MATCH(CH1744,AJ1746:AJ1753,0),MATCH(CH1745,AL1745:AU1745,0)))</f>
        <v>0</v>
      </c>
      <c r="CI1749" s="30">
        <f>INDEX(AY1734:BF1741,MATCH(AX1749,AW1734:AW1741,0),MATCH(CI1744,AY1732:BF1732,0))*(INDEX(AL1746:AU1753,MATCH(CI1744,AJ1746:AJ1753,0),MATCH(CI1745,AL1745:AU1745,0)))</f>
        <v>0</v>
      </c>
      <c r="CJ1749" s="30">
        <f>INDEX(AY1734:BF1741,MATCH(AX1749,AW1734:AW1741,0),MATCH(CJ1744,AY1732:BF1732,0))*(INDEX(AL1746:AU1753,MATCH(CJ1744,AJ1746:AJ1753,0),MATCH(CJ1745,AL1745:AU1745,0)))</f>
        <v>0</v>
      </c>
      <c r="CK1749" s="30">
        <f>INDEX(AY1734:BF1741,MATCH(AX1749,AW1734:AW1741,0),MATCH(CK1744,AY1732:BF1732,0))*(INDEX(AL1746:AU1753,MATCH(CK1744,AJ1746:AJ1753,0),MATCH(CK1745,AL1745:AU1745,0)))</f>
        <v>0</v>
      </c>
      <c r="CL1749" s="30">
        <f>INDEX(AY1734:BF1741,MATCH(AX1749,AW1734:AW1741,0),MATCH(CL1744,AY1732:BF1732,0))*(INDEX(AL1746:AU1753,MATCH(CL1744,AJ1746:AJ1753,0),MATCH(CL1745,AL1745:AU1745,0)))</f>
        <v>0</v>
      </c>
      <c r="CM1749" s="30">
        <f>INDEX(AY1734:BF1741,MATCH(AX1749,AW1734:AW1741,0),MATCH(CM1744,AY1732:BF1732,0))*(INDEX(AL1746:AU1753,MATCH(CM1744,AJ1746:AJ1753,0),MATCH(CM1745,AL1745:AU1745,0)))</f>
        <v>0</v>
      </c>
      <c r="CN1749" s="30">
        <f>INDEX(AY1734:BF1741,MATCH(AX1749,AW1734:AW1741,0),MATCH(CN1744,AY1732:BF1732,0))*(INDEX(AL1746:AU1753,MATCH(CN1744,AJ1746:AJ1753,0),MATCH(CN1745,AL1745:AU1745,0)))</f>
        <v>0</v>
      </c>
      <c r="CO1749" s="30">
        <f>INDEX(AY1734:BF1741,MATCH(AX1749,AW1734:AW1741,0),MATCH(CO1744,AY1732:BF1732,0))*(INDEX(AL1746:AU1753,MATCH(CO1744,AJ1746:AJ1753,0),MATCH(CO1745,AL1745:AU1745,0)))</f>
        <v>0</v>
      </c>
      <c r="CP1749" s="30">
        <f>INDEX(AY1734:BF1741,MATCH(AX1749,AW1734:AW1741,0),MATCH(CP1744,AY1732:BF1732,0))*(INDEX(AL1746:AU1753,MATCH(CP1744,AJ1746:AJ1753,0),MATCH(CP1745,AL1745:AU1745,0)))</f>
        <v>0</v>
      </c>
      <c r="CQ1749" s="30">
        <f>INDEX(AY1734:BF1741,MATCH(AX1749,AW1734:AW1741,0),MATCH(CQ1744,AY1732:BF1732,0))*(INDEX(AL1746:AU1753,MATCH(CQ1744,AJ1746:AJ1753,0),MATCH(CQ1745,AL1745:AU1745,0)))</f>
        <v>0</v>
      </c>
      <c r="CR1749" s="30">
        <f>INDEX(AY1734:BF1741,MATCH(AX1749,AW1734:AW1741,0),MATCH(CR1744,AY1732:BF1732,0))*(INDEX(AL1746:AU1753,MATCH(CR1744,AJ1746:AJ1753,0),MATCH(CR1745,AL1745:AU1745,0)))</f>
        <v>0</v>
      </c>
      <c r="CS1749" s="30">
        <f>INDEX(AY1734:BF1741,MATCH(AX1749,AW1734:AW1741,0),MATCH(CS1744,AY1732:BF1732,0))*(INDEX(AL1746:AU1753,MATCH(CS1744,AJ1746:AJ1753,0),MATCH(CS1745,AL1745:AU1745,0)))</f>
        <v>0</v>
      </c>
      <c r="CT1749" s="30">
        <f>INDEX(AY1734:BF1741,MATCH(AX1749,AW1734:AW1741,0),MATCH(CT1744,AY1732:BF1732,0))*(INDEX(AL1746:AU1753,MATCH(CT1744,AJ1746:AJ1753,0),MATCH(CT1745,AL1745:AU1745,0)))</f>
        <v>0</v>
      </c>
      <c r="CU1749" s="30">
        <f>INDEX(AY1734:BF1741,MATCH(AX1749,AW1734:AW1741,0),MATCH(CU1744,AY1732:BF1732,0))*(INDEX(AL1746:AU1753,MATCH(CU1744,AJ1746:AJ1753,0),MATCH(CU1745,AL1745:AU1745,0)))</f>
        <v>0</v>
      </c>
      <c r="CV1749" s="30">
        <f>INDEX(AY1734:BF1741,MATCH(AX1749,AW1734:AW1741,0),MATCH(CV1744,AY1732:BF1732,0))*(INDEX(AL1746:AU1753,MATCH(CV1744,AJ1746:AJ1753,0),MATCH(CV1745,AL1745:AU1745,0)))</f>
        <v>0</v>
      </c>
      <c r="CW1749" s="30">
        <f>INDEX(AY1734:BF1741,MATCH(AX1749,AW1734:AW1741,0),MATCH(CW1744,AY1732:BF1732,0))*(INDEX(AL1746:AU1753,MATCH(CW1744,AJ1746:AJ1753,0),MATCH(CW1745,AL1745:AU1745,0)))</f>
        <v>0</v>
      </c>
      <c r="CX1749" s="30">
        <f>INDEX(AY1734:BF1741,MATCH(AX1749,AW1734:AW1741,0),MATCH(CX1744,AY1732:BF1732,0))*(INDEX(AL1746:AU1753,MATCH(CX1744,AJ1746:AJ1753,0),MATCH(CX1745,AL1745:AU1745,0)))</f>
        <v>0</v>
      </c>
      <c r="CY1749" s="30">
        <f>INDEX(AY1734:BF1741,MATCH(AX1749,AW1734:AW1741,0),MATCH(CY1744,AY1732:BF1732,0))*(INDEX(AL1746:AU1753,MATCH(CY1744,AJ1746:AJ1753,0),MATCH(CY1745,AL1745:AU1745,0)))</f>
        <v>0</v>
      </c>
      <c r="CZ1749" s="30">
        <f>INDEX(AY1734:BF1741,MATCH(AX1749,AW1734:AW1741,0),MATCH(CZ1744,AY1732:BF1732,0))*(INDEX(AL1746:AU1753,MATCH(CZ1744,AJ1746:AJ1753,0),MATCH(CZ1745,AL1745:AU1745,0)))</f>
        <v>0</v>
      </c>
      <c r="DA1749" s="30">
        <f>INDEX(AY1734:BF1741,MATCH(AX1749,AW1734:AW1741,0),MATCH(DA1744,AY1732:BF1732,0))*(INDEX(AL1746:AU1753,MATCH(DA1744,AJ1746:AJ1753,0),MATCH(DA1745,AL1745:AU1745,0)))</f>
        <v>0</v>
      </c>
      <c r="DB1749" s="30">
        <f>INDEX(AY1734:BF1741,MATCH(AX1749,AW1734:AW1741,0),MATCH(DB1744,AY1732:BF1732,0))*(INDEX(AL1746:AU1753,MATCH(DB1744,AJ1746:AJ1753,0),MATCH(DB1745,AL1745:AU1745,0)))</f>
        <v>0</v>
      </c>
      <c r="DC1749" s="30">
        <f>INDEX(AY1734:BF1741,MATCH(AX1749,AW1734:AW1741,0),MATCH(DC1744,AY1732:BF1732,0))*(INDEX(AL1746:AU1753,MATCH(DC1744,AJ1746:AJ1753,0),MATCH(DC1745,AL1745:AU1745,0)))</f>
        <v>0</v>
      </c>
      <c r="DD1749" s="30">
        <f>INDEX(AY1734:BF1741,MATCH(AX1749,AW1734:AW1741,0),MATCH(DD1744,AY1732:BF1732,0))*(INDEX(AL1746:AU1753,MATCH(DD1744,AJ1746:AJ1753,0),MATCH(DD1745,AL1745:AU1745,0)))</f>
        <v>0</v>
      </c>
      <c r="DE1749" s="30">
        <f>INDEX(AY1734:BF1741,MATCH(AX1749,AW1734:AW1741,0),MATCH(DE1744,AY1732:BF1732,0))*(INDEX(AL1746:AU1753,MATCH(DE1744,AJ1746:AJ1753,0),MATCH(DE1745,AL1745:AU1745,0)))</f>
        <v>0</v>
      </c>
      <c r="DF1749" s="30">
        <f>INDEX(AY1734:BF1741,MATCH(AX1749,AW1734:AW1741,0),MATCH(DF1744,AY1732:BF1732,0))*(INDEX(AL1746:AU1753,MATCH(DF1744,AJ1746:AJ1753,0),MATCH(DF1745,AL1745:AU1745,0)))</f>
        <v>0</v>
      </c>
      <c r="DG1749" s="30">
        <f>INDEX(AY1734:BF1741,MATCH(AX1749,AW1734:AW1741,0),MATCH(DG1744,AY1732:BF1732,0))*(INDEX(AL1746:AU1753,MATCH(DG1744,AJ1746:AJ1753,0),MATCH(DG1745,AL1745:AU1745,0)))</f>
        <v>0</v>
      </c>
      <c r="DH1749" s="30">
        <f>INDEX(AY1734:BF1741,MATCH(AX1749,AW1734:AW1741,0),MATCH(DH1744,AY1732:BF1732,0))*(INDEX(AL1746:AU1753,MATCH(DH1744,AJ1746:AJ1753,0),MATCH(DH1745,AL1745:AU1745,0)))</f>
        <v>0</v>
      </c>
      <c r="DI1749" s="30">
        <f>INDEX(AY1734:BF1741,MATCH(AX1749,AW1734:AW1741,0),MATCH(DI1744,AY1732:BF1732,0))*(INDEX(AL1746:AU1753,MATCH(DI1744,AJ1746:AJ1753,0),MATCH(DI1745,AL1745:AU1745,0)))</f>
        <v>0</v>
      </c>
      <c r="DJ1749" s="30">
        <f>INDEX(AY1734:BF1741,MATCH(AX1749,AW1734:AW1741,0),MATCH(DJ1744,AY1732:BF1732,0))*(INDEX(AL1746:AU1753,MATCH(DJ1744,AJ1746:AJ1753,0),MATCH(DJ1745,AL1745:AU1745,0)))</f>
        <v>0</v>
      </c>
      <c r="DK1749" s="30">
        <f>INDEX(AY1734:BF1741,MATCH(AX1749,AW1734:AW1741,0),MATCH(DK1744,AY1732:BF1732,0))*(INDEX(AL1746:AU1753,MATCH(DK1744,AJ1746:AJ1753,0),MATCH(DK1745,AL1745:AU1745,0)))</f>
        <v>0</v>
      </c>
      <c r="DL1749" s="30">
        <f>INDEX(AY1734:BF1741,MATCH(AX1749,AW1734:AW1741,0),MATCH(DL1744,AY1732:BF1732,0))*(INDEX(AL1746:AU1753,MATCH(DL1744,AJ1746:AJ1753,0),MATCH(DL1745,AL1745:AU1745,0)))</f>
        <v>0</v>
      </c>
      <c r="DM1749" s="30">
        <f>INDEX(AY1734:BF1741,MATCH(AX1749,AW1734:AW1741,0),MATCH(DM1744,AY1732:BF1732,0))*(INDEX(AL1746:AU1753,MATCH(DM1744,AJ1746:AJ1753,0),MATCH(DM1745,AL1745:AU1745,0)))</f>
        <v>0</v>
      </c>
      <c r="DN1749" s="30">
        <f>INDEX(AY1734:BF1741,MATCH(AX1749,AW1734:AW1741,0),MATCH(DN1744,AY1732:BF1732,0))*(INDEX(AL1746:AU1753,MATCH(DN1744,AJ1746:AJ1753,0),MATCH(DN1745,AL1745:AU1745,0)))</f>
        <v>0</v>
      </c>
      <c r="DO1749" s="30">
        <f>INDEX(AY1734:BF1741,MATCH(AX1749,AW1734:AW1741,0),MATCH(DO1744,AY1732:BF1732,0))*(INDEX(AL1746:AU1753,MATCH(DO1744,AJ1746:AJ1753,0),MATCH(DO1745,AL1745:AU1745,0)))</f>
        <v>0</v>
      </c>
      <c r="DP1749" s="30">
        <f>INDEX(AY1734:BF1741,MATCH(AX1749,AW1734:AW1741,0),MATCH(DP1744,AY1732:BF1732,0))*(INDEX(AL1746:AU1753,MATCH(DP1744,AJ1746:AJ1753,0),MATCH(DP1745,AL1745:AU1745,0)))</f>
        <v>0</v>
      </c>
      <c r="DQ1749" s="30">
        <f>INDEX(AY1734:BF1741,MATCH(AX1749,AW1734:AW1741,0),MATCH(DQ1744,AY1732:BF1732,0))*(INDEX(AL1746:AU1753,MATCH(DQ1744,AJ1746:AJ1753,0),MATCH(DQ1745,AL1745:AU1745,0)))</f>
        <v>0</v>
      </c>
      <c r="DR1749" s="2" t="b">
        <f t="shared" si="1901"/>
        <v>1</v>
      </c>
      <c r="DS1749" s="29">
        <v>2026</v>
      </c>
      <c r="DT1749" s="30">
        <f>IF(DS1749&gt;DT1744,AY1748-AY1749,0)</f>
        <v>0</v>
      </c>
      <c r="DU1749" s="30">
        <f>IF(DS1749&gt;DU1744,AZ1748-AZ1749,0)</f>
        <v>0</v>
      </c>
      <c r="DV1749" s="30">
        <f>IF(DS1749&gt;DV1744,BA1748-BA1749,0)</f>
        <v>0</v>
      </c>
      <c r="DW1749" s="30">
        <f>IF(DS1749&gt;DW1744,BB1748-BB1749,0)</f>
        <v>0</v>
      </c>
      <c r="DX1749" s="30">
        <f>IF(DS1749&gt;DX1744,BC1748-BC1749,0)</f>
        <v>0</v>
      </c>
      <c r="DY1749" s="30">
        <f>IF(DS1749&gt;DY1744,BD1748-BD1749,0)</f>
        <v>0</v>
      </c>
      <c r="DZ1749" s="30">
        <f>IF(DS1749&gt;DZ1744,BE1748-BE1749,0)</f>
        <v>0</v>
      </c>
      <c r="EA1749" s="30">
        <f>IF(DS1749&gt;EA1744,BF1748-BF1749,0)</f>
        <v>0</v>
      </c>
      <c r="EB1749" s="30">
        <f>IF(DS1749&gt;EB1744,BG1748-BG1749,0)</f>
        <v>0</v>
      </c>
      <c r="EC1749" s="30">
        <f>IF(DS1749&gt;EC1744,BH1748-BH1749,0)</f>
        <v>0</v>
      </c>
      <c r="ED1749" s="30">
        <f>IF(DS1749&gt;ED1744,BI1748-BI1749,0)</f>
        <v>0</v>
      </c>
      <c r="EE1749" s="30">
        <f>IF(DS1749&gt;EE1744,BJ1748-BJ1749,0)</f>
        <v>0</v>
      </c>
      <c r="EF1749" s="30">
        <f>IF(DS1749&gt;EF1744,BK1748-BK1749,0)</f>
        <v>0</v>
      </c>
      <c r="EG1749" s="30">
        <f>IF(DS1749&gt;EG1744,BL1748-BL1749,0)</f>
        <v>0</v>
      </c>
      <c r="EH1749" s="30">
        <f>IF(DS1749&gt;EH1744,BM1748-BM1749,0)</f>
        <v>0</v>
      </c>
      <c r="EI1749" s="30">
        <f>IF(DS1749&gt;EI1744,BN1748-BN1749,0)</f>
        <v>0</v>
      </c>
      <c r="EJ1749" s="30">
        <f>IF(DS1749&gt;EJ1744,BO1748-BO1749,0)</f>
        <v>0</v>
      </c>
      <c r="EK1749" s="30">
        <f>IF(DS1749&gt;EK1744,BP1748-BP1749,0)</f>
        <v>0</v>
      </c>
      <c r="EL1749" s="30">
        <f>IF(DS1749&gt;EL1744,BQ1748-BQ1749,0)</f>
        <v>0</v>
      </c>
      <c r="EM1749" s="30">
        <f>IF(DS1749&gt;EM1744,BR1748-BR1749,0)</f>
        <v>0</v>
      </c>
      <c r="EN1749" s="30">
        <f>IF(DS1749&gt;EN1744,BS1748-BS1749,0)</f>
        <v>0</v>
      </c>
      <c r="EO1749" s="30">
        <f>IF(DS1749&gt;EO1744,BT1748-BT1749,0)</f>
        <v>0</v>
      </c>
      <c r="EP1749" s="30">
        <f>IF(DS1749&gt;EP1744,BU1748-BU1749,0)</f>
        <v>0</v>
      </c>
      <c r="EQ1749" s="30">
        <f>IF(DS1749&gt;EQ1744,BV1748-BV1749,0)</f>
        <v>0</v>
      </c>
      <c r="ER1749" s="30">
        <f>IF(DS1749&gt;ER1744,BW1748-BW1749,0)</f>
        <v>0</v>
      </c>
      <c r="ES1749" s="30">
        <f>IF(DS1749&gt;ES1744,BX1748-BX1749,0)</f>
        <v>0</v>
      </c>
      <c r="ET1749" s="30">
        <f>IF(DS1749&gt;ET1744,BY1748-BY1749,0)</f>
        <v>0</v>
      </c>
      <c r="EU1749" s="30">
        <f>IF(DS1749&gt;EU1744,BZ1748-BZ1749,0)</f>
        <v>0</v>
      </c>
      <c r="EV1749" s="30">
        <f>IF(DS1749&gt;EV1744,CA1748-CA1749,0)</f>
        <v>0</v>
      </c>
      <c r="EW1749" s="30">
        <f>IF(DS1749&gt;EW1744,CB1748-CB1749,0)</f>
        <v>0</v>
      </c>
      <c r="EX1749" s="30">
        <f>IF(DS1749&gt;EX1744,CC1748-CC1749,0)</f>
        <v>0</v>
      </c>
      <c r="EY1749" s="30">
        <f>IF(DS1749&gt;EY1744,CD1748-CD1749,0)</f>
        <v>0</v>
      </c>
      <c r="EZ1749" s="30">
        <f>IF(DS1749&gt;EZ1744,CE1748-CE1749,0)</f>
        <v>0</v>
      </c>
      <c r="FA1749" s="30">
        <f>IF(DS1749&gt;FA1744,CF1748-CF1749,0)</f>
        <v>0</v>
      </c>
      <c r="FB1749" s="30">
        <f>IF(DS1749&gt;FB1744,CG1748-CG1749,0)</f>
        <v>0</v>
      </c>
      <c r="FC1749" s="30">
        <f>IF(DS1749&gt;FC1744,CH1748-CH1749,0)</f>
        <v>0</v>
      </c>
      <c r="FD1749" s="30">
        <f>IF(DS1749&gt;FD1744,CI1748-CI1749,0)</f>
        <v>0</v>
      </c>
      <c r="FE1749" s="30">
        <f>IF(DS1749&gt;FE1744,CJ1748-CJ1749,0)</f>
        <v>0</v>
      </c>
      <c r="FF1749" s="30">
        <f>IF(DS1749&gt;FF1744,CK1748-CK1749,0)</f>
        <v>0</v>
      </c>
      <c r="FG1749" s="30">
        <f>IF(DS1749&gt;FG1744,CL1748-CL1749,0)</f>
        <v>0</v>
      </c>
      <c r="FH1749" s="30">
        <f>IF(DS1749&gt;FH1744,CM1748-CM1749,0)</f>
        <v>0</v>
      </c>
      <c r="FI1749" s="30">
        <f>IF(DS1749&gt;FI1744,CN1748-CN1749,0)</f>
        <v>0</v>
      </c>
      <c r="FJ1749" s="30">
        <f>IF(DS1749&gt;FJ1744,CO1748-CO1749,0)</f>
        <v>0</v>
      </c>
      <c r="FK1749" s="30">
        <f>IF(DS1749&gt;FK1744,CP1748-CP1749,0)</f>
        <v>0</v>
      </c>
      <c r="FL1749" s="30">
        <f>IF(DS1749&gt;FL1744,CQ1748-CQ1749,0)</f>
        <v>0</v>
      </c>
      <c r="FM1749" s="30">
        <f>IF(DS1749&gt;FM1744,CR1748-CR1749,0)</f>
        <v>0</v>
      </c>
      <c r="FN1749" s="30">
        <f>IF(DS1749&gt;FN1744,CS1748-CS1749,0)</f>
        <v>0</v>
      </c>
      <c r="FO1749" s="30">
        <f>IF(DS1749&gt;FO1744,CT1748-CT1749,0)</f>
        <v>0</v>
      </c>
      <c r="FP1749" s="30">
        <f>IF(DS1749&gt;FP1744,CU1748-CU1749,0)</f>
        <v>0</v>
      </c>
      <c r="FQ1749" s="30">
        <f>IF(DS1749&gt;FQ1744,CV1748-CV1749,0)</f>
        <v>0</v>
      </c>
      <c r="FR1749" s="30">
        <f>IF(DS1749&gt;FR1744,CW1748-CW1749,0)</f>
        <v>0</v>
      </c>
      <c r="FS1749" s="30">
        <f>IF(DS1749&gt;FS1744,CX1748-CX1749,0)</f>
        <v>0</v>
      </c>
      <c r="FT1749" s="30">
        <f>IF(DS1749&gt;FT1744,CY1748-CY1749,0)</f>
        <v>0</v>
      </c>
      <c r="FU1749" s="30">
        <f>IF(DS1749&gt;FU1744,CZ1748-CZ1749,0)</f>
        <v>0</v>
      </c>
      <c r="FV1749" s="30">
        <f>IF(DS1749&gt;FV1744,DA1748-DA1749,0)</f>
        <v>0</v>
      </c>
      <c r="FW1749" s="30">
        <f>IF(DS1749&gt;FW1744,DB1748-DB1749,0)</f>
        <v>0</v>
      </c>
      <c r="FX1749" s="30">
        <f>IF(DS1749&gt;FX1744,DC1748-DC1749,0)</f>
        <v>0</v>
      </c>
      <c r="FY1749" s="30">
        <f>IF(DS1749&gt;FY1744,DD1748-DD1749,0)</f>
        <v>0</v>
      </c>
      <c r="FZ1749" s="30">
        <f>IF(DS1749&gt;FZ1744,DE1748-DE1749,0)</f>
        <v>0</v>
      </c>
      <c r="GA1749" s="30">
        <f>IF(DS1749&gt;GA1744,DF1748-DF1749,0)</f>
        <v>0</v>
      </c>
      <c r="GB1749" s="30">
        <f>IF(DS1749&gt;GB1744,DG1748-DG1749,0)</f>
        <v>0</v>
      </c>
      <c r="GC1749" s="30">
        <f>IF(DS1749&gt;GC1744,DH1748-DH1749,0)</f>
        <v>0</v>
      </c>
      <c r="GD1749" s="30">
        <f>IF(DS1749&gt;GD1744,DI1748-DI1749,0)</f>
        <v>0</v>
      </c>
      <c r="GE1749" s="30">
        <f>IF(DS1749&gt;GE1744,DJ1748-DJ1749,0)</f>
        <v>0</v>
      </c>
      <c r="GF1749" s="30">
        <f>IF(DS1749&gt;GF1744,DK1748-DK1749,0)</f>
        <v>0</v>
      </c>
      <c r="GG1749" s="30">
        <f>IF(DS1749&gt;GG1744,DL1748-DL1749,0)</f>
        <v>0</v>
      </c>
      <c r="GH1749" s="30">
        <f>IF(DS1749&gt;GH1744,DM1748-DM1749,0)</f>
        <v>0</v>
      </c>
      <c r="GI1749" s="30">
        <f>IF(DS1749&gt;GI1744,DN1748-DN1749,0)</f>
        <v>0</v>
      </c>
      <c r="GJ1749" s="30">
        <f>IF(DS1749&gt;GJ1744,DO1748-DO1749,0)</f>
        <v>0</v>
      </c>
      <c r="GK1749" s="30">
        <f>IF(DS1749&gt;GK1744,DP1748-DP1749,0)</f>
        <v>0</v>
      </c>
      <c r="GL1749" s="30">
        <f>IF(DS1749&gt;GL1744,DQ1748-DQ1749,0)</f>
        <v>0</v>
      </c>
      <c r="GM1749" s="30" t="b">
        <f t="shared" si="1902"/>
        <v>1</v>
      </c>
      <c r="GO1749" s="29">
        <v>2026</v>
      </c>
      <c r="GP1749" s="27">
        <f>SUMIF(DT1745:GL1745,GP1745,DT1749:GL1749)</f>
        <v>0</v>
      </c>
      <c r="GQ1749" s="28">
        <f>SUMIF(DT1745:GL1745,GQ1745,DT1749:GL1749)</f>
        <v>0</v>
      </c>
      <c r="GR1749" s="28">
        <f>SUMIF(DT1745:GL1745,GR1745,DT1749:GL1749)</f>
        <v>0</v>
      </c>
      <c r="GS1749" s="28">
        <f>SUMIF(DT1745:GL1745,GS1745,DT1749:GL1749)</f>
        <v>0</v>
      </c>
      <c r="GT1749" s="28">
        <f>SUMIF(DT1745:GL1745,GT1745,DT1749:GL1749)</f>
        <v>0</v>
      </c>
      <c r="GU1749" s="28">
        <f>SUMIF(DT1745:GL1745,GU1745,DT1749:GL1749)</f>
        <v>0</v>
      </c>
      <c r="GV1749" s="28">
        <f>SUMIF(DT1745:GL1745,GV1745,DT1749:GL1749)</f>
        <v>0</v>
      </c>
      <c r="GW1749" s="28">
        <f>SUMIF(DT1745:GL1745,GW1745,DT1749:GL1749)</f>
        <v>0</v>
      </c>
      <c r="GX1749" s="28">
        <f>SUMIF(DT1745:GL1745,GX1745,DT1749:GL1749)</f>
        <v>0</v>
      </c>
      <c r="GY1749" s="28">
        <f>SUMIF(DT1745:GL1745,GY1745,DT1749:GL1749)</f>
        <v>0</v>
      </c>
      <c r="GZ1749" s="28">
        <f>SUMIF(DT1745:GL1745,GZ1745,DT1749:GL1749)</f>
        <v>0</v>
      </c>
      <c r="HA1749" s="27" t="b">
        <f t="shared" si="1903"/>
        <v>1</v>
      </c>
    </row>
    <row r="1750" spans="1:221" hidden="1" x14ac:dyDescent="0.2">
      <c r="A1750" s="2" t="s">
        <v>1</v>
      </c>
      <c r="B1750" s="26"/>
      <c r="S1750" s="16"/>
      <c r="AJ1750" s="27">
        <v>2027</v>
      </c>
      <c r="AK1750" s="27">
        <v>0</v>
      </c>
      <c r="AL1750" s="30">
        <f t="shared" si="1904"/>
        <v>0</v>
      </c>
      <c r="AM1750" s="30">
        <f t="shared" si="1905"/>
        <v>0</v>
      </c>
      <c r="AN1750" s="30">
        <f t="shared" si="1906"/>
        <v>0</v>
      </c>
      <c r="AO1750" s="30">
        <f t="shared" si="1907"/>
        <v>0</v>
      </c>
      <c r="AP1750" s="30">
        <f t="shared" si="1908"/>
        <v>0</v>
      </c>
      <c r="AQ1750" s="30">
        <f t="shared" si="1909"/>
        <v>0</v>
      </c>
      <c r="AR1750" s="30">
        <f t="shared" si="1910"/>
        <v>0</v>
      </c>
      <c r="AS1750" s="30">
        <f t="shared" si="1911"/>
        <v>0</v>
      </c>
      <c r="AT1750" s="30">
        <f t="shared" si="1912"/>
        <v>0</v>
      </c>
      <c r="AU1750" s="30">
        <f t="shared" si="1913"/>
        <v>0</v>
      </c>
      <c r="AV1750" s="65"/>
      <c r="AX1750" s="29">
        <v>2027</v>
      </c>
      <c r="AY1750" s="30">
        <f t="shared" si="1900"/>
        <v>0</v>
      </c>
      <c r="AZ1750" s="30">
        <f>INDEX(AY1734:BF1741,MATCH(AX1750,AW1734:AW1741,0),MATCH(AZ1744,AY1732:BF1732,0))*(INDEX(AL1746:AU1753,MATCH(AZ1744,AJ1746:AJ1753,0),MATCH(AZ1745,AL1745:AU1745,0)))</f>
        <v>0</v>
      </c>
      <c r="BA1750" s="30">
        <f>INDEX(AY1734:BF1741,MATCH(AX1750,AW1734:AW1741,0),MATCH(BA1744,AY1732:BF1732,0))*(INDEX(AL1746:AU1753,MATCH(BA1744,AJ1746:AJ1753,0),MATCH(BA1745,AL1745:AU1745,0)))</f>
        <v>0</v>
      </c>
      <c r="BB1750" s="30">
        <f>INDEX(AY1734:BF1741,MATCH(AX1750,AW1734:AW1741,0),MATCH(BB1744,AY1732:BF1732,0))*(INDEX(AL1746:AU1753,MATCH(BB1744,AJ1746:AJ1753,0),MATCH(BB1745,AL1745:AU1745,0)))</f>
        <v>0</v>
      </c>
      <c r="BC1750" s="30">
        <f>INDEX(AY1734:BF1741,MATCH(AX1750,AW1734:AW1741,0),MATCH(BC1744,AY1732:BF1732,0))*(INDEX(AL1746:AU1753,MATCH(BC1744,AJ1746:AJ1753,0),MATCH(BC1745,AL1745:AU1745,0)))</f>
        <v>0</v>
      </c>
      <c r="BD1750" s="30">
        <f>INDEX(AY1734:BF1741,MATCH(AX1750,AW1734:AW1741,0),MATCH(BD1744,AY1732:BF1732,0))*(INDEX(AL1746:AU1753,MATCH(BD1744,AJ1746:AJ1753,0),MATCH(BD1745,AL1745:AU1745,0)))</f>
        <v>0</v>
      </c>
      <c r="BE1750" s="30">
        <f>INDEX(AY1734:BF1741,MATCH(AX1750,AW1734:AW1741,0),MATCH(BE1744,AY1732:BF1732,0))*(INDEX(AL1746:AU1753,MATCH(BE1744,AJ1746:AJ1753,0),MATCH(BE1745,AL1745:AU1745,0)))</f>
        <v>0</v>
      </c>
      <c r="BF1750" s="30">
        <f>INDEX(AY1734:BF1741,MATCH(AX1750,AW1734:AW1741,0),MATCH(BF1744,AY1732:BF1732,0))*(INDEX(AL1746:AU1753,MATCH(BF1744,AJ1746:AJ1753,0),MATCH(BF1745,AL1745:AU1745,0)))</f>
        <v>0</v>
      </c>
      <c r="BG1750" s="30">
        <f>INDEX(AY1734:BF1741,MATCH(AX1750,AW1734:AW1741,0),MATCH(BG1744,AY1732:BF1732,0))*(INDEX(AL1746:AU1753,MATCH(BG1744,AJ1746:AJ1753,0),MATCH(BG1745,AL1745:AU1745,0)))</f>
        <v>0</v>
      </c>
      <c r="BH1750" s="30">
        <f>INDEX(AY1734:BF1741,MATCH(AX1750,AW1734:AW1741,0),MATCH(BH1744,AY1732:BF1732,0))*(INDEX(AL1746:AU1753,MATCH(BH1744,AJ1746:AJ1753,0),MATCH(BH1745,AL1745:AU1745,0)))</f>
        <v>0</v>
      </c>
      <c r="BI1750" s="30">
        <f>INDEX(AY1734:BF1741,MATCH(AX1750,AW1734:AW1741,0),MATCH(BI1744,AY1732:BF1732,0))*(INDEX(AL1746:AU1753,MATCH(BI1744,AJ1746:AJ1753,0),MATCH(BI1745,AL1745:AU1745,0)))</f>
        <v>0</v>
      </c>
      <c r="BJ1750" s="30">
        <f>INDEX(AY1734:BF1741,MATCH(AX1750,AW1734:AW1741,0),MATCH(BJ1744,AY1732:BF1732,0))*(INDEX(AL1746:AU1753,MATCH(BJ1744,AJ1746:AJ1753,0),MATCH(BJ1745,AL1745:AU1745,0)))</f>
        <v>0</v>
      </c>
      <c r="BK1750" s="30">
        <f>INDEX(AY1734:BF1741,MATCH(AX1750,AW1734:AW1741,0),MATCH(BK1744,AY1732:BF1732,0))*(INDEX(AL1746:AU1753,MATCH(BK1744,AJ1746:AJ1753,0),MATCH(BK1745,AL1745:AU1745,0)))</f>
        <v>0</v>
      </c>
      <c r="BL1750" s="30">
        <f>INDEX(AY1734:BF1741,MATCH(AX1750,AW1734:AW1741,0),MATCH(BL1744,AY1732:BF1732,0))*(INDEX(AL1746:AU1753,MATCH(BL1744,AJ1746:AJ1753,0),MATCH(BL1745,AL1745:AU1745,0)))</f>
        <v>0</v>
      </c>
      <c r="BM1750" s="30">
        <f>INDEX(AY1734:BF1741,MATCH(AX1750,AW1734:AW1741,0),MATCH(BM1744,AY1732:BF1732,0))*(INDEX(AL1746:AU1753,MATCH(BM1744,AJ1746:AJ1753,0),MATCH(BM1745,AL1745:AU1745,0)))</f>
        <v>0</v>
      </c>
      <c r="BN1750" s="30">
        <f>INDEX(AY1734:BF1741,MATCH(AX1750,AW1734:AW1741,0),MATCH(BN1744,AY1732:BF1732,0))*(INDEX(AL1746:AU1753,MATCH(BN1744,AJ1746:AJ1753,0),MATCH(BN1745,AL1745:AU1745,0)))</f>
        <v>0</v>
      </c>
      <c r="BO1750" s="30">
        <f>INDEX(AY1734:BF1741,MATCH(AX1750,AW1734:AW1741,0),MATCH(BO1744,AY1732:BF1732,0))*(INDEX(AL1746:AU1753,MATCH(BO1744,AJ1746:AJ1753,0),MATCH(BO1745,AL1745:AU1745,0)))</f>
        <v>0</v>
      </c>
      <c r="BP1750" s="30">
        <f>INDEX(AY1734:BF1741,MATCH(AX1750,AW1734:AW1741,0),MATCH(BP1744,AY1732:BF1732,0))*(INDEX(AL1746:AU1753,MATCH(BP1744,AJ1746:AJ1753,0),MATCH(BP1745,AL1745:AU1745,0)))</f>
        <v>0</v>
      </c>
      <c r="BQ1750" s="30">
        <f>INDEX(AY1734:BF1741,MATCH(AX1750,AW1734:AW1741,0),MATCH(BQ1744,AY1732:BF1732,0))*(INDEX(AL1746:AU1753,MATCH(BQ1744,AJ1746:AJ1753,0),MATCH(BQ1745,AL1745:AU1745,0)))</f>
        <v>0</v>
      </c>
      <c r="BR1750" s="30">
        <f>INDEX(AY1734:BF1741,MATCH(AX1750,AW1734:AW1741,0),MATCH(BR1744,AY1732:BF1732,0))*(INDEX(AL1746:AU1753,MATCH(BR1744,AJ1746:AJ1753,0),MATCH(BR1745,AL1745:AU1745,0)))</f>
        <v>0</v>
      </c>
      <c r="BS1750" s="30">
        <f>INDEX(AY1734:BF1741,MATCH(AX1750,AW1734:AW1741,0),MATCH(BS1744,AY1732:BF1732,0))*(INDEX(AL1746:AU1753,MATCH(BS1744,AJ1746:AJ1753,0),MATCH(BS1745,AL1745:AU1745,0)))</f>
        <v>0</v>
      </c>
      <c r="BT1750" s="30">
        <f>INDEX(AY1734:BF1741,MATCH(AX1750,AW1734:AW1741,0),MATCH(BT1744,AY1732:BF1732,0))*(INDEX(AL1746:AU1753,MATCH(BT1744,AJ1746:AJ1753,0),MATCH(BT1745,AL1745:AU1745,0)))</f>
        <v>0</v>
      </c>
      <c r="BU1750" s="30">
        <f>INDEX(AY1734:BF1741,MATCH(AX1750,AW1734:AW1741,0),MATCH(BU1744,AY1732:BF1732,0))*(INDEX(AL1746:AU1753,MATCH(BU1744,AJ1746:AJ1753,0),MATCH(BU1745,AL1745:AU1745,0)))</f>
        <v>0</v>
      </c>
      <c r="BV1750" s="30">
        <f>INDEX(AY1734:BF1741,MATCH(AX1750,AW1734:AW1741,0),MATCH(BV1744,AY1732:BF1732,0))*(INDEX(AL1746:AU1753,MATCH(BV1744,AJ1746:AJ1753,0),MATCH(BV1745,AL1745:AU1745,0)))</f>
        <v>0</v>
      </c>
      <c r="BW1750" s="30">
        <f>INDEX(AY1734:BF1741,MATCH(AX1750,AW1734:AW1741,0),MATCH(BW1744,AY1732:BF1732,0))*(INDEX(AL1746:AU1753,MATCH(BW1744,AJ1746:AJ1753,0),MATCH(BW1745,AL1745:AU1745,0)))</f>
        <v>0</v>
      </c>
      <c r="BX1750" s="30">
        <f>INDEX(AY1734:BF1741,MATCH(AX1750,AW1734:AW1741,0),MATCH(BX1744,AY1732:BF1732,0))*(INDEX(AL1746:AU1753,MATCH(BX1744,AJ1746:AJ1753,0),MATCH(BX1745,AL1745:AU1745,0)))</f>
        <v>0</v>
      </c>
      <c r="BY1750" s="30">
        <f>INDEX(AY1734:BF1741,MATCH(AX1750,AW1734:AW1741,0),MATCH(BY1744,AY1732:BF1732,0))*(INDEX(AL1746:AU1753,MATCH(BY1744,AJ1746:AJ1753,0),MATCH(BY1745,AL1745:AU1745,0)))</f>
        <v>0</v>
      </c>
      <c r="BZ1750" s="30">
        <f>INDEX(AY1734:BF1741,MATCH(AX1750,AW1734:AW1741,0),MATCH(BZ1744,AY1732:BF1732,0))*(INDEX(AL1746:AU1753,MATCH(BZ1744,AJ1746:AJ1753,0),MATCH(BZ1745,AL1745:AU1745,0)))</f>
        <v>0</v>
      </c>
      <c r="CA1750" s="30">
        <f>INDEX(AY1734:BF1741,MATCH(AX1750,AW1734:AW1741,0),MATCH(CA1744,AY1732:BF1732,0))*(INDEX(AL1746:AU1753,MATCH(CA1744,AJ1746:AJ1753,0),MATCH(CA1745,AL1745:AU1745,0)))</f>
        <v>0</v>
      </c>
      <c r="CB1750" s="30">
        <f>INDEX(AY1734:BF1741,MATCH(AX1750,AW1734:AW1741,0),MATCH(CB1744,AY1732:BF1732,0))*(INDEX(AL1746:AU1753,MATCH(CB1744,AJ1746:AJ1753,0),MATCH(CB1745,AL1745:AU1745,0)))</f>
        <v>0</v>
      </c>
      <c r="CC1750" s="30">
        <f>INDEX(AY1734:BF1741,MATCH(AX1750,AW1734:AW1741,0),MATCH(CC1744,AY1732:BF1732,0))*(INDEX(AL1746:AU1753,MATCH(CC1744,AJ1746:AJ1753,0),MATCH(CC1745,AL1745:AU1745,0)))</f>
        <v>0</v>
      </c>
      <c r="CD1750" s="30">
        <f>INDEX(AY1734:BF1741,MATCH(AX1750,AW1734:AW1741,0),MATCH(CD1744,AY1732:BF1732,0))*(INDEX(AL1746:AU1753,MATCH(CD1744,AJ1746:AJ1753,0),MATCH(CD1745,AL1745:AU1745,0)))</f>
        <v>0</v>
      </c>
      <c r="CE1750" s="30">
        <f>INDEX(AY1734:BF1741,MATCH(AX1750,AW1734:AW1741,0),MATCH(CE1744,AY1732:BF1732,0))*(INDEX(AL1746:AU1753,MATCH(CE1744,AJ1746:AJ1753,0),MATCH(CE1745,AL1745:AU1745,0)))</f>
        <v>0</v>
      </c>
      <c r="CF1750" s="30">
        <f>INDEX(AY1734:BF1741,MATCH(AX1750,AW1734:AW1741,0),MATCH(CF1744,AY1732:BF1732,0))*(INDEX(AL1746:AU1753,MATCH(CF1744,AJ1746:AJ1753,0),MATCH(CF1745,AL1745:AU1745,0)))</f>
        <v>0</v>
      </c>
      <c r="CG1750" s="30">
        <f>INDEX(AY1734:BF1741,MATCH(AX1750,AW1734:AW1741,0),MATCH(CG1744,AY1732:BF1732,0))*(INDEX(AL1746:AU1753,MATCH(CG1744,AJ1746:AJ1753,0),MATCH(CG1745,AL1745:AU1745,0)))</f>
        <v>0</v>
      </c>
      <c r="CH1750" s="30">
        <f>INDEX(AY1734:BF1741,MATCH(AX1750,AW1734:AW1741,0),MATCH(CH1744,AY1732:BF1732,0))*(INDEX(AL1746:AU1753,MATCH(CH1744,AJ1746:AJ1753,0),MATCH(CH1745,AL1745:AU1745,0)))</f>
        <v>0</v>
      </c>
      <c r="CI1750" s="30">
        <f>INDEX(AY1734:BF1741,MATCH(AX1750,AW1734:AW1741,0),MATCH(CI1744,AY1732:BF1732,0))*(INDEX(AL1746:AU1753,MATCH(CI1744,AJ1746:AJ1753,0),MATCH(CI1745,AL1745:AU1745,0)))</f>
        <v>0</v>
      </c>
      <c r="CJ1750" s="30">
        <f>INDEX(AY1734:BF1741,MATCH(AX1750,AW1734:AW1741,0),MATCH(CJ1744,AY1732:BF1732,0))*(INDEX(AL1746:AU1753,MATCH(CJ1744,AJ1746:AJ1753,0),MATCH(CJ1745,AL1745:AU1745,0)))</f>
        <v>0</v>
      </c>
      <c r="CK1750" s="30">
        <f>INDEX(AY1734:BF1741,MATCH(AX1750,AW1734:AW1741,0),MATCH(CK1744,AY1732:BF1732,0))*(INDEX(AL1746:AU1753,MATCH(CK1744,AJ1746:AJ1753,0),MATCH(CK1745,AL1745:AU1745,0)))</f>
        <v>0</v>
      </c>
      <c r="CL1750" s="30">
        <f>INDEX(AY1734:BF1741,MATCH(AX1750,AW1734:AW1741,0),MATCH(CL1744,AY1732:BF1732,0))*(INDEX(AL1746:AU1753,MATCH(CL1744,AJ1746:AJ1753,0),MATCH(CL1745,AL1745:AU1745,0)))</f>
        <v>0</v>
      </c>
      <c r="CM1750" s="30">
        <f>INDEX(AY1734:BF1741,MATCH(AX1750,AW1734:AW1741,0),MATCH(CM1744,AY1732:BF1732,0))*(INDEX(AL1746:AU1753,MATCH(CM1744,AJ1746:AJ1753,0),MATCH(CM1745,AL1745:AU1745,0)))</f>
        <v>0</v>
      </c>
      <c r="CN1750" s="30">
        <f>INDEX(AY1734:BF1741,MATCH(AX1750,AW1734:AW1741,0),MATCH(CN1744,AY1732:BF1732,0))*(INDEX(AL1746:AU1753,MATCH(CN1744,AJ1746:AJ1753,0),MATCH(CN1745,AL1745:AU1745,0)))</f>
        <v>0</v>
      </c>
      <c r="CO1750" s="30">
        <f>INDEX(AY1734:BF1741,MATCH(AX1750,AW1734:AW1741,0),MATCH(CO1744,AY1732:BF1732,0))*(INDEX(AL1746:AU1753,MATCH(CO1744,AJ1746:AJ1753,0),MATCH(CO1745,AL1745:AU1745,0)))</f>
        <v>0</v>
      </c>
      <c r="CP1750" s="30">
        <f>INDEX(AY1734:BF1741,MATCH(AX1750,AW1734:AW1741,0),MATCH(CP1744,AY1732:BF1732,0))*(INDEX(AL1746:AU1753,MATCH(CP1744,AJ1746:AJ1753,0),MATCH(CP1745,AL1745:AU1745,0)))</f>
        <v>0</v>
      </c>
      <c r="CQ1750" s="30">
        <f>INDEX(AY1734:BF1741,MATCH(AX1750,AW1734:AW1741,0),MATCH(CQ1744,AY1732:BF1732,0))*(INDEX(AL1746:AU1753,MATCH(CQ1744,AJ1746:AJ1753,0),MATCH(CQ1745,AL1745:AU1745,0)))</f>
        <v>0</v>
      </c>
      <c r="CR1750" s="30">
        <f>INDEX(AY1734:BF1741,MATCH(AX1750,AW1734:AW1741,0),MATCH(CR1744,AY1732:BF1732,0))*(INDEX(AL1746:AU1753,MATCH(CR1744,AJ1746:AJ1753,0),MATCH(CR1745,AL1745:AU1745,0)))</f>
        <v>0</v>
      </c>
      <c r="CS1750" s="30">
        <f>INDEX(AY1734:BF1741,MATCH(AX1750,AW1734:AW1741,0),MATCH(CS1744,AY1732:BF1732,0))*(INDEX(AL1746:AU1753,MATCH(CS1744,AJ1746:AJ1753,0),MATCH(CS1745,AL1745:AU1745,0)))</f>
        <v>0</v>
      </c>
      <c r="CT1750" s="30">
        <f>INDEX(AY1734:BF1741,MATCH(AX1750,AW1734:AW1741,0),MATCH(CT1744,AY1732:BF1732,0))*(INDEX(AL1746:AU1753,MATCH(CT1744,AJ1746:AJ1753,0),MATCH(CT1745,AL1745:AU1745,0)))</f>
        <v>0</v>
      </c>
      <c r="CU1750" s="30">
        <f>INDEX(AY1734:BF1741,MATCH(AX1750,AW1734:AW1741,0),MATCH(CU1744,AY1732:BF1732,0))*(INDEX(AL1746:AU1753,MATCH(CU1744,AJ1746:AJ1753,0),MATCH(CU1745,AL1745:AU1745,0)))</f>
        <v>0</v>
      </c>
      <c r="CV1750" s="30">
        <f>INDEX(AY1734:BF1741,MATCH(AX1750,AW1734:AW1741,0),MATCH(CV1744,AY1732:BF1732,0))*(INDEX(AL1746:AU1753,MATCH(CV1744,AJ1746:AJ1753,0),MATCH(CV1745,AL1745:AU1745,0)))</f>
        <v>0</v>
      </c>
      <c r="CW1750" s="30">
        <f>INDEX(AY1734:BF1741,MATCH(AX1750,AW1734:AW1741,0),MATCH(CW1744,AY1732:BF1732,0))*(INDEX(AL1746:AU1753,MATCH(CW1744,AJ1746:AJ1753,0),MATCH(CW1745,AL1745:AU1745,0)))</f>
        <v>0</v>
      </c>
      <c r="CX1750" s="30">
        <f>INDEX(AY1734:BF1741,MATCH(AX1750,AW1734:AW1741,0),MATCH(CX1744,AY1732:BF1732,0))*(INDEX(AL1746:AU1753,MATCH(CX1744,AJ1746:AJ1753,0),MATCH(CX1745,AL1745:AU1745,0)))</f>
        <v>0</v>
      </c>
      <c r="CY1750" s="30">
        <f>INDEX(AY1734:BF1741,MATCH(AX1750,AW1734:AW1741,0),MATCH(CY1744,AY1732:BF1732,0))*(INDEX(AL1746:AU1753,MATCH(CY1744,AJ1746:AJ1753,0),MATCH(CY1745,AL1745:AU1745,0)))</f>
        <v>0</v>
      </c>
      <c r="CZ1750" s="30">
        <f>INDEX(AY1734:BF1741,MATCH(AX1750,AW1734:AW1741,0),MATCH(CZ1744,AY1732:BF1732,0))*(INDEX(AL1746:AU1753,MATCH(CZ1744,AJ1746:AJ1753,0),MATCH(CZ1745,AL1745:AU1745,0)))</f>
        <v>0</v>
      </c>
      <c r="DA1750" s="30">
        <f>INDEX(AY1734:BF1741,MATCH(AX1750,AW1734:AW1741,0),MATCH(DA1744,AY1732:BF1732,0))*(INDEX(AL1746:AU1753,MATCH(DA1744,AJ1746:AJ1753,0),MATCH(DA1745,AL1745:AU1745,0)))</f>
        <v>0</v>
      </c>
      <c r="DB1750" s="30">
        <f>INDEX(AY1734:BF1741,MATCH(AX1750,AW1734:AW1741,0),MATCH(DB1744,AY1732:BF1732,0))*(INDEX(AL1746:AU1753,MATCH(DB1744,AJ1746:AJ1753,0),MATCH(DB1745,AL1745:AU1745,0)))</f>
        <v>0</v>
      </c>
      <c r="DC1750" s="30">
        <f>INDEX(AY1734:BF1741,MATCH(AX1750,AW1734:AW1741,0),MATCH(DC1744,AY1732:BF1732,0))*(INDEX(AL1746:AU1753,MATCH(DC1744,AJ1746:AJ1753,0),MATCH(DC1745,AL1745:AU1745,0)))</f>
        <v>0</v>
      </c>
      <c r="DD1750" s="30">
        <f>INDEX(AY1734:BF1741,MATCH(AX1750,AW1734:AW1741,0),MATCH(DD1744,AY1732:BF1732,0))*(INDEX(AL1746:AU1753,MATCH(DD1744,AJ1746:AJ1753,0),MATCH(DD1745,AL1745:AU1745,0)))</f>
        <v>0</v>
      </c>
      <c r="DE1750" s="30">
        <f>INDEX(AY1734:BF1741,MATCH(AX1750,AW1734:AW1741,0),MATCH(DE1744,AY1732:BF1732,0))*(INDEX(AL1746:AU1753,MATCH(DE1744,AJ1746:AJ1753,0),MATCH(DE1745,AL1745:AU1745,0)))</f>
        <v>0</v>
      </c>
      <c r="DF1750" s="30">
        <f>INDEX(AY1734:BF1741,MATCH(AX1750,AW1734:AW1741,0),MATCH(DF1744,AY1732:BF1732,0))*(INDEX(AL1746:AU1753,MATCH(DF1744,AJ1746:AJ1753,0),MATCH(DF1745,AL1745:AU1745,0)))</f>
        <v>0</v>
      </c>
      <c r="DG1750" s="30">
        <f>INDEX(AY1734:BF1741,MATCH(AX1750,AW1734:AW1741,0),MATCH(DG1744,AY1732:BF1732,0))*(INDEX(AL1746:AU1753,MATCH(DG1744,AJ1746:AJ1753,0),MATCH(DG1745,AL1745:AU1745,0)))</f>
        <v>0</v>
      </c>
      <c r="DH1750" s="30">
        <f>INDEX(AY1734:BF1741,MATCH(AX1750,AW1734:AW1741,0),MATCH(DH1744,AY1732:BF1732,0))*(INDEX(AL1746:AU1753,MATCH(DH1744,AJ1746:AJ1753,0),MATCH(DH1745,AL1745:AU1745,0)))</f>
        <v>0</v>
      </c>
      <c r="DI1750" s="30">
        <f>INDEX(AY1734:BF1741,MATCH(AX1750,AW1734:AW1741,0),MATCH(DI1744,AY1732:BF1732,0))*(INDEX(AL1746:AU1753,MATCH(DI1744,AJ1746:AJ1753,0),MATCH(DI1745,AL1745:AU1745,0)))</f>
        <v>0</v>
      </c>
      <c r="DJ1750" s="30">
        <f>INDEX(AY1734:BF1741,MATCH(AX1750,AW1734:AW1741,0),MATCH(DJ1744,AY1732:BF1732,0))*(INDEX(AL1746:AU1753,MATCH(DJ1744,AJ1746:AJ1753,0),MATCH(DJ1745,AL1745:AU1745,0)))</f>
        <v>0</v>
      </c>
      <c r="DK1750" s="30">
        <f>INDEX(AY1734:BF1741,MATCH(AX1750,AW1734:AW1741,0),MATCH(DK1744,AY1732:BF1732,0))*(INDEX(AL1746:AU1753,MATCH(DK1744,AJ1746:AJ1753,0),MATCH(DK1745,AL1745:AU1745,0)))</f>
        <v>0</v>
      </c>
      <c r="DL1750" s="30">
        <f>INDEX(AY1734:BF1741,MATCH(AX1750,AW1734:AW1741,0),MATCH(DL1744,AY1732:BF1732,0))*(INDEX(AL1746:AU1753,MATCH(DL1744,AJ1746:AJ1753,0),MATCH(DL1745,AL1745:AU1745,0)))</f>
        <v>0</v>
      </c>
      <c r="DM1750" s="30">
        <f>INDEX(AY1734:BF1741,MATCH(AX1750,AW1734:AW1741,0),MATCH(DM1744,AY1732:BF1732,0))*(INDEX(AL1746:AU1753,MATCH(DM1744,AJ1746:AJ1753,0),MATCH(DM1745,AL1745:AU1745,0)))</f>
        <v>0</v>
      </c>
      <c r="DN1750" s="30">
        <f>INDEX(AY1734:BF1741,MATCH(AX1750,AW1734:AW1741,0),MATCH(DN1744,AY1732:BF1732,0))*(INDEX(AL1746:AU1753,MATCH(DN1744,AJ1746:AJ1753,0),MATCH(DN1745,AL1745:AU1745,0)))</f>
        <v>0</v>
      </c>
      <c r="DO1750" s="30">
        <f>INDEX(AY1734:BF1741,MATCH(AX1750,AW1734:AW1741,0),MATCH(DO1744,AY1732:BF1732,0))*(INDEX(AL1746:AU1753,MATCH(DO1744,AJ1746:AJ1753,0),MATCH(DO1745,AL1745:AU1745,0)))</f>
        <v>0</v>
      </c>
      <c r="DP1750" s="30">
        <f>INDEX(AY1734:BF1741,MATCH(AX1750,AW1734:AW1741,0),MATCH(DP1744,AY1732:BF1732,0))*(INDEX(AL1746:AU1753,MATCH(DP1744,AJ1746:AJ1753,0),MATCH(DP1745,AL1745:AU1745,0)))</f>
        <v>0</v>
      </c>
      <c r="DQ1750" s="30">
        <f>INDEX(AY1734:BF1741,MATCH(AX1750,AW1734:AW1741,0),MATCH(DQ1744,AY1732:BF1732,0))*(INDEX(AL1746:AU1753,MATCH(DQ1744,AJ1746:AJ1753,0),MATCH(DQ1745,AL1745:AU1745,0)))</f>
        <v>0</v>
      </c>
      <c r="DR1750" s="2" t="b">
        <f t="shared" si="1901"/>
        <v>1</v>
      </c>
      <c r="DS1750" s="29">
        <v>2027</v>
      </c>
      <c r="DT1750" s="30">
        <f>IF(DS1750&gt;DT1744,AY1749-AY1750,0)</f>
        <v>0</v>
      </c>
      <c r="DU1750" s="30">
        <f>IF(DS1750&gt;DU1744,AZ1749-AZ1750,0)</f>
        <v>0</v>
      </c>
      <c r="DV1750" s="30">
        <f>IF(DS1750&gt;DV1744,BA1749-BA1750,0)</f>
        <v>0</v>
      </c>
      <c r="DW1750" s="30">
        <f>IF(DS1750&gt;DW1744,BB1749-BB1750,0)</f>
        <v>0</v>
      </c>
      <c r="DX1750" s="30">
        <f>IF(DS1750&gt;DX1744,BC1749-BC1750,0)</f>
        <v>0</v>
      </c>
      <c r="DY1750" s="30">
        <f>IF(DS1750&gt;DY1744,BD1749-BD1750,0)</f>
        <v>0</v>
      </c>
      <c r="DZ1750" s="30">
        <f>IF(DS1750&gt;DZ1744,BE1749-BE1750,0)</f>
        <v>0</v>
      </c>
      <c r="EA1750" s="30">
        <f>IF(DS1750&gt;EA1744,BF1749-BF1750,0)</f>
        <v>0</v>
      </c>
      <c r="EB1750" s="30">
        <f>IF(DS1750&gt;EB1744,BG1749-BG1750,0)</f>
        <v>0</v>
      </c>
      <c r="EC1750" s="30">
        <f>IF(DS1750&gt;EC1744,BH1749-BH1750,0)</f>
        <v>0</v>
      </c>
      <c r="ED1750" s="30">
        <f>IF(DS1750&gt;ED1744,BI1749-BI1750,0)</f>
        <v>0</v>
      </c>
      <c r="EE1750" s="30">
        <f>IF(DS1750&gt;EE1744,BJ1749-BJ1750,0)</f>
        <v>0</v>
      </c>
      <c r="EF1750" s="30">
        <f>IF(DS1750&gt;EF1744,BK1749-BK1750,0)</f>
        <v>0</v>
      </c>
      <c r="EG1750" s="30">
        <f>IF(DS1750&gt;EG1744,BL1749-BL1750,0)</f>
        <v>0</v>
      </c>
      <c r="EH1750" s="30">
        <f>IF(DS1750&gt;EH1744,BM1749-BM1750,0)</f>
        <v>0</v>
      </c>
      <c r="EI1750" s="30">
        <f>IF(DS1750&gt;EI1744,BN1749-BN1750,0)</f>
        <v>0</v>
      </c>
      <c r="EJ1750" s="30">
        <f>IF(DS1750&gt;EJ1744,BO1749-BO1750,0)</f>
        <v>0</v>
      </c>
      <c r="EK1750" s="30">
        <f>IF(DS1750&gt;EK1744,BP1749-BP1750,0)</f>
        <v>0</v>
      </c>
      <c r="EL1750" s="30">
        <f>IF(DS1750&gt;EL1744,BQ1749-BQ1750,0)</f>
        <v>0</v>
      </c>
      <c r="EM1750" s="30">
        <f>IF(DS1750&gt;EM1744,BR1749-BR1750,0)</f>
        <v>0</v>
      </c>
      <c r="EN1750" s="30">
        <f>IF(DS1750&gt;EN1744,BS1749-BS1750,0)</f>
        <v>0</v>
      </c>
      <c r="EO1750" s="30">
        <f>IF(DS1750&gt;EO1744,BT1749-BT1750,0)</f>
        <v>0</v>
      </c>
      <c r="EP1750" s="30">
        <f>IF(DS1750&gt;EP1744,BU1749-BU1750,0)</f>
        <v>0</v>
      </c>
      <c r="EQ1750" s="30">
        <f>IF(DS1750&gt;EQ1744,BV1749-BV1750,0)</f>
        <v>0</v>
      </c>
      <c r="ER1750" s="30">
        <f>IF(DS1750&gt;ER1744,BW1749-BW1750,0)</f>
        <v>0</v>
      </c>
      <c r="ES1750" s="30">
        <f>IF(DS1750&gt;ES1744,BX1749-BX1750,0)</f>
        <v>0</v>
      </c>
      <c r="ET1750" s="30">
        <f>IF(DS1750&gt;ET1744,BY1749-BY1750,0)</f>
        <v>0</v>
      </c>
      <c r="EU1750" s="30">
        <f>IF(DS1750&gt;EU1744,BZ1749-BZ1750,0)</f>
        <v>0</v>
      </c>
      <c r="EV1750" s="30">
        <f>IF(DS1750&gt;EV1744,CA1749-CA1750,0)</f>
        <v>0</v>
      </c>
      <c r="EW1750" s="30">
        <f>IF(DS1750&gt;EW1744,CB1749-CB1750,0)</f>
        <v>0</v>
      </c>
      <c r="EX1750" s="30">
        <f>IF(DS1750&gt;EX1744,CC1749-CC1750,0)</f>
        <v>0</v>
      </c>
      <c r="EY1750" s="30">
        <f>IF(DS1750&gt;EY1744,CD1749-CD1750,0)</f>
        <v>0</v>
      </c>
      <c r="EZ1750" s="30">
        <f>IF(DS1750&gt;EZ1744,CE1749-CE1750,0)</f>
        <v>0</v>
      </c>
      <c r="FA1750" s="30">
        <f>IF(DS1750&gt;FA1744,CF1749-CF1750,0)</f>
        <v>0</v>
      </c>
      <c r="FB1750" s="30">
        <f>IF(DS1750&gt;FB1744,CG1749-CG1750,0)</f>
        <v>0</v>
      </c>
      <c r="FC1750" s="30">
        <f>IF(DS1750&gt;FC1744,CH1749-CH1750,0)</f>
        <v>0</v>
      </c>
      <c r="FD1750" s="30">
        <f>IF(DS1750&gt;FD1744,CI1749-CI1750,0)</f>
        <v>0</v>
      </c>
      <c r="FE1750" s="30">
        <f>IF(DS1750&gt;FE1744,CJ1749-CJ1750,0)</f>
        <v>0</v>
      </c>
      <c r="FF1750" s="30">
        <f>IF(DS1750&gt;FF1744,CK1749-CK1750,0)</f>
        <v>0</v>
      </c>
      <c r="FG1750" s="30">
        <f>IF(DS1750&gt;FG1744,CL1749-CL1750,0)</f>
        <v>0</v>
      </c>
      <c r="FH1750" s="30">
        <f>IF(DS1750&gt;FH1744,CM1749-CM1750,0)</f>
        <v>0</v>
      </c>
      <c r="FI1750" s="30">
        <f>IF(DS1750&gt;FI1744,CN1749-CN1750,0)</f>
        <v>0</v>
      </c>
      <c r="FJ1750" s="30">
        <f>IF(DS1750&gt;FJ1744,CO1749-CO1750,0)</f>
        <v>0</v>
      </c>
      <c r="FK1750" s="30">
        <f>IF(DS1750&gt;FK1744,CP1749-CP1750,0)</f>
        <v>0</v>
      </c>
      <c r="FL1750" s="30">
        <f>IF(DS1750&gt;FL1744,CQ1749-CQ1750,0)</f>
        <v>0</v>
      </c>
      <c r="FM1750" s="30">
        <f>IF(DS1750&gt;FM1744,CR1749-CR1750,0)</f>
        <v>0</v>
      </c>
      <c r="FN1750" s="30">
        <f>IF(DS1750&gt;FN1744,CS1749-CS1750,0)</f>
        <v>0</v>
      </c>
      <c r="FO1750" s="30">
        <f>IF(DS1750&gt;FO1744,CT1749-CT1750,0)</f>
        <v>0</v>
      </c>
      <c r="FP1750" s="30">
        <f>IF(DS1750&gt;FP1744,CU1749-CU1750,0)</f>
        <v>0</v>
      </c>
      <c r="FQ1750" s="30">
        <f>IF(DS1750&gt;FQ1744,CV1749-CV1750,0)</f>
        <v>0</v>
      </c>
      <c r="FR1750" s="30">
        <f>IF(DS1750&gt;FR1744,CW1749-CW1750,0)</f>
        <v>0</v>
      </c>
      <c r="FS1750" s="30">
        <f>IF(DS1750&gt;FS1744,CX1749-CX1750,0)</f>
        <v>0</v>
      </c>
      <c r="FT1750" s="30">
        <f>IF(DS1750&gt;FT1744,CY1749-CY1750,0)</f>
        <v>0</v>
      </c>
      <c r="FU1750" s="30">
        <f>IF(DS1750&gt;FU1744,CZ1749-CZ1750,0)</f>
        <v>0</v>
      </c>
      <c r="FV1750" s="30">
        <f>IF(DS1750&gt;FV1744,DA1749-DA1750,0)</f>
        <v>0</v>
      </c>
      <c r="FW1750" s="30">
        <f>IF(DS1750&gt;FW1744,DB1749-DB1750,0)</f>
        <v>0</v>
      </c>
      <c r="FX1750" s="30">
        <f>IF(DS1750&gt;FX1744,DC1749-DC1750,0)</f>
        <v>0</v>
      </c>
      <c r="FY1750" s="30">
        <f>IF(DS1750&gt;FY1744,DD1749-DD1750,0)</f>
        <v>0</v>
      </c>
      <c r="FZ1750" s="30">
        <f>IF(DS1750&gt;FZ1744,DE1749-DE1750,0)</f>
        <v>0</v>
      </c>
      <c r="GA1750" s="30">
        <f>IF(DS1750&gt;GA1744,DF1749-DF1750,0)</f>
        <v>0</v>
      </c>
      <c r="GB1750" s="30">
        <f>IF(DS1750&gt;GB1744,DG1749-DG1750,0)</f>
        <v>0</v>
      </c>
      <c r="GC1750" s="30">
        <f>IF(DS1750&gt;GC1744,DH1749-DH1750,0)</f>
        <v>0</v>
      </c>
      <c r="GD1750" s="30">
        <f>IF(DS1750&gt;GD1744,DI1749-DI1750,0)</f>
        <v>0</v>
      </c>
      <c r="GE1750" s="30">
        <f>IF(DS1750&gt;GE1744,DJ1749-DJ1750,0)</f>
        <v>0</v>
      </c>
      <c r="GF1750" s="30">
        <f>IF(DS1750&gt;GF1744,DK1749-DK1750,0)</f>
        <v>0</v>
      </c>
      <c r="GG1750" s="30">
        <f>IF(DS1750&gt;GG1744,DL1749-DL1750,0)</f>
        <v>0</v>
      </c>
      <c r="GH1750" s="30">
        <f>IF(DS1750&gt;GH1744,DM1749-DM1750,0)</f>
        <v>0</v>
      </c>
      <c r="GI1750" s="30">
        <f>IF(DS1750&gt;GI1744,DN1749-DN1750,0)</f>
        <v>0</v>
      </c>
      <c r="GJ1750" s="30">
        <f>IF(DS1750&gt;GJ1744,DO1749-DO1750,0)</f>
        <v>0</v>
      </c>
      <c r="GK1750" s="30">
        <f>IF(DS1750&gt;GK1744,DP1749-DP1750,0)</f>
        <v>0</v>
      </c>
      <c r="GL1750" s="30">
        <f>IF(DS1750&gt;GL1744,DQ1749-DQ1750,0)</f>
        <v>0</v>
      </c>
      <c r="GM1750" s="30" t="b">
        <f t="shared" si="1902"/>
        <v>1</v>
      </c>
      <c r="GO1750" s="29">
        <v>2027</v>
      </c>
      <c r="GP1750" s="27">
        <f>SUMIF(DT1745:GL1745,GP1745,DT1750:GL1750)</f>
        <v>0</v>
      </c>
      <c r="GQ1750" s="28">
        <f>SUMIF(DT1745:GL1745,GQ1745,DT1750:GL1750)</f>
        <v>0</v>
      </c>
      <c r="GR1750" s="28">
        <f>SUMIF(DT1745:GL1745,GR1745,DT1750:GL1750)</f>
        <v>0</v>
      </c>
      <c r="GS1750" s="28">
        <f>SUMIF(DT1745:GL1745,GS1745,DT1750:GL1750)</f>
        <v>0</v>
      </c>
      <c r="GT1750" s="28">
        <f>SUMIF(DT1745:GL1745,GT1745,DT1750:GL1750)</f>
        <v>0</v>
      </c>
      <c r="GU1750" s="28">
        <f>SUMIF(DT1745:GL1745,GU1745,DT1750:GL1750)</f>
        <v>0</v>
      </c>
      <c r="GV1750" s="28">
        <f>SUMIF(DT1745:GL1745,GV1745,DT1750:GL1750)</f>
        <v>0</v>
      </c>
      <c r="GW1750" s="28">
        <f>SUMIF(DT1745:GL1745,GW1745,DT1750:GL1750)</f>
        <v>0</v>
      </c>
      <c r="GX1750" s="28">
        <f>SUMIF(DT1745:GL1745,GX1745,DT1750:GL1750)</f>
        <v>0</v>
      </c>
      <c r="GY1750" s="28">
        <f>SUMIF(DT1745:GL1745,GY1745,DT1750:GL1750)</f>
        <v>0</v>
      </c>
      <c r="GZ1750" s="28">
        <f>SUMIF(DT1745:GL1745,GZ1745,DT1750:GL1750)</f>
        <v>0</v>
      </c>
      <c r="HA1750" s="27" t="b">
        <f t="shared" si="1903"/>
        <v>1</v>
      </c>
    </row>
    <row r="1751" spans="1:221" hidden="1" x14ac:dyDescent="0.2">
      <c r="A1751" s="2" t="s">
        <v>1</v>
      </c>
      <c r="B1751" s="26"/>
      <c r="S1751" s="16"/>
      <c r="AJ1751" s="27">
        <v>2028</v>
      </c>
      <c r="AK1751" s="27">
        <v>0</v>
      </c>
      <c r="AL1751" s="30">
        <f t="shared" si="1904"/>
        <v>0</v>
      </c>
      <c r="AM1751" s="30">
        <f t="shared" si="1905"/>
        <v>0</v>
      </c>
      <c r="AN1751" s="30">
        <f t="shared" si="1906"/>
        <v>0</v>
      </c>
      <c r="AO1751" s="30">
        <f t="shared" si="1907"/>
        <v>0</v>
      </c>
      <c r="AP1751" s="30">
        <f t="shared" si="1908"/>
        <v>0</v>
      </c>
      <c r="AQ1751" s="30">
        <f t="shared" si="1909"/>
        <v>0</v>
      </c>
      <c r="AR1751" s="30">
        <f t="shared" si="1910"/>
        <v>0</v>
      </c>
      <c r="AS1751" s="30">
        <f t="shared" si="1911"/>
        <v>0</v>
      </c>
      <c r="AT1751" s="30">
        <f t="shared" si="1912"/>
        <v>0</v>
      </c>
      <c r="AU1751" s="30">
        <f t="shared" si="1913"/>
        <v>0</v>
      </c>
      <c r="AV1751" s="65"/>
      <c r="AX1751" s="29">
        <v>2028</v>
      </c>
      <c r="AY1751" s="30">
        <f t="shared" si="1900"/>
        <v>0</v>
      </c>
      <c r="AZ1751" s="30">
        <f>INDEX(AY1734:BF1741,MATCH(AX1751,AW1734:AW1741,0),MATCH(AZ1744,AY1732:BF1732,0))*(INDEX(AL1746:AU1753,MATCH(AZ1744,AJ1746:AJ1753,0),MATCH(AZ1745,AL1745:AU1745,0)))</f>
        <v>0</v>
      </c>
      <c r="BA1751" s="30">
        <f>INDEX(AY1734:BF1741,MATCH(AX1751,AW1734:AW1741,0),MATCH(BA1744,AY1732:BF1732,0))*(INDEX(AL1746:AU1753,MATCH(BA1744,AJ1746:AJ1753,0),MATCH(BA1745,AL1745:AU1745,0)))</f>
        <v>0</v>
      </c>
      <c r="BB1751" s="30">
        <f>INDEX(AY1734:BF1741,MATCH(AX1751,AW1734:AW1741,0),MATCH(BB1744,AY1732:BF1732,0))*(INDEX(AL1746:AU1753,MATCH(BB1744,AJ1746:AJ1753,0),MATCH(BB1745,AL1745:AU1745,0)))</f>
        <v>0</v>
      </c>
      <c r="BC1751" s="30">
        <f>INDEX(AY1734:BF1741,MATCH(AX1751,AW1734:AW1741,0),MATCH(BC1744,AY1732:BF1732,0))*(INDEX(AL1746:AU1753,MATCH(BC1744,AJ1746:AJ1753,0),MATCH(BC1745,AL1745:AU1745,0)))</f>
        <v>0</v>
      </c>
      <c r="BD1751" s="30">
        <f>INDEX(AY1734:BF1741,MATCH(AX1751,AW1734:AW1741,0),MATCH(BD1744,AY1732:BF1732,0))*(INDEX(AL1746:AU1753,MATCH(BD1744,AJ1746:AJ1753,0),MATCH(BD1745,AL1745:AU1745,0)))</f>
        <v>0</v>
      </c>
      <c r="BE1751" s="30">
        <f>INDEX(AY1734:BF1741,MATCH(AX1751,AW1734:AW1741,0),MATCH(BE1744,AY1732:BF1732,0))*(INDEX(AL1746:AU1753,MATCH(BE1744,AJ1746:AJ1753,0),MATCH(BE1745,AL1745:AU1745,0)))</f>
        <v>0</v>
      </c>
      <c r="BF1751" s="30">
        <f>INDEX(AY1734:BF1741,MATCH(AX1751,AW1734:AW1741,0),MATCH(BF1744,AY1732:BF1732,0))*(INDEX(AL1746:AU1753,MATCH(BF1744,AJ1746:AJ1753,0),MATCH(BF1745,AL1745:AU1745,0)))</f>
        <v>0</v>
      </c>
      <c r="BG1751" s="30">
        <f>INDEX(AY1734:BF1741,MATCH(AX1751,AW1734:AW1741,0),MATCH(BG1744,AY1732:BF1732,0))*(INDEX(AL1746:AU1753,MATCH(BG1744,AJ1746:AJ1753,0),MATCH(BG1745,AL1745:AU1745,0)))</f>
        <v>0</v>
      </c>
      <c r="BH1751" s="30">
        <f>INDEX(AY1734:BF1741,MATCH(AX1751,AW1734:AW1741,0),MATCH(BH1744,AY1732:BF1732,0))*(INDEX(AL1746:AU1753,MATCH(BH1744,AJ1746:AJ1753,0),MATCH(BH1745,AL1745:AU1745,0)))</f>
        <v>0</v>
      </c>
      <c r="BI1751" s="30">
        <f>INDEX(AY1734:BF1741,MATCH(AX1751,AW1734:AW1741,0),MATCH(BI1744,AY1732:BF1732,0))*(INDEX(AL1746:AU1753,MATCH(BI1744,AJ1746:AJ1753,0),MATCH(BI1745,AL1745:AU1745,0)))</f>
        <v>0</v>
      </c>
      <c r="BJ1751" s="30">
        <f>INDEX(AY1734:BF1741,MATCH(AX1751,AW1734:AW1741,0),MATCH(BJ1744,AY1732:BF1732,0))*(INDEX(AL1746:AU1753,MATCH(BJ1744,AJ1746:AJ1753,0),MATCH(BJ1745,AL1745:AU1745,0)))</f>
        <v>0</v>
      </c>
      <c r="BK1751" s="30">
        <f>INDEX(AY1734:BF1741,MATCH(AX1751,AW1734:AW1741,0),MATCH(BK1744,AY1732:BF1732,0))*(INDEX(AL1746:AU1753,MATCH(BK1744,AJ1746:AJ1753,0),MATCH(BK1745,AL1745:AU1745,0)))</f>
        <v>0</v>
      </c>
      <c r="BL1751" s="30">
        <f>INDEX(AY1734:BF1741,MATCH(AX1751,AW1734:AW1741,0),MATCH(BL1744,AY1732:BF1732,0))*(INDEX(AL1746:AU1753,MATCH(BL1744,AJ1746:AJ1753,0),MATCH(BL1745,AL1745:AU1745,0)))</f>
        <v>0</v>
      </c>
      <c r="BM1751" s="30">
        <f>INDEX(AY1734:BF1741,MATCH(AX1751,AW1734:AW1741,0),MATCH(BM1744,AY1732:BF1732,0))*(INDEX(AL1746:AU1753,MATCH(BM1744,AJ1746:AJ1753,0),MATCH(BM1745,AL1745:AU1745,0)))</f>
        <v>0</v>
      </c>
      <c r="BN1751" s="30">
        <f>INDEX(AY1734:BF1741,MATCH(AX1751,AW1734:AW1741,0),MATCH(BN1744,AY1732:BF1732,0))*(INDEX(AL1746:AU1753,MATCH(BN1744,AJ1746:AJ1753,0),MATCH(BN1745,AL1745:AU1745,0)))</f>
        <v>0</v>
      </c>
      <c r="BO1751" s="30">
        <f>INDEX(AY1734:BF1741,MATCH(AX1751,AW1734:AW1741,0),MATCH(BO1744,AY1732:BF1732,0))*(INDEX(AL1746:AU1753,MATCH(BO1744,AJ1746:AJ1753,0),MATCH(BO1745,AL1745:AU1745,0)))</f>
        <v>0</v>
      </c>
      <c r="BP1751" s="30">
        <f>INDEX(AY1734:BF1741,MATCH(AX1751,AW1734:AW1741,0),MATCH(BP1744,AY1732:BF1732,0))*(INDEX(AL1746:AU1753,MATCH(BP1744,AJ1746:AJ1753,0),MATCH(BP1745,AL1745:AU1745,0)))</f>
        <v>0</v>
      </c>
      <c r="BQ1751" s="30">
        <f>INDEX(AY1734:BF1741,MATCH(AX1751,AW1734:AW1741,0),MATCH(BQ1744,AY1732:BF1732,0))*(INDEX(AL1746:AU1753,MATCH(BQ1744,AJ1746:AJ1753,0),MATCH(BQ1745,AL1745:AU1745,0)))</f>
        <v>0</v>
      </c>
      <c r="BR1751" s="30">
        <f>INDEX(AY1734:BF1741,MATCH(AX1751,AW1734:AW1741,0),MATCH(BR1744,AY1732:BF1732,0))*(INDEX(AL1746:AU1753,MATCH(BR1744,AJ1746:AJ1753,0),MATCH(BR1745,AL1745:AU1745,0)))</f>
        <v>0</v>
      </c>
      <c r="BS1751" s="30">
        <f>INDEX(AY1734:BF1741,MATCH(AX1751,AW1734:AW1741,0),MATCH(BS1744,AY1732:BF1732,0))*(INDEX(AL1746:AU1753,MATCH(BS1744,AJ1746:AJ1753,0),MATCH(BS1745,AL1745:AU1745,0)))</f>
        <v>0</v>
      </c>
      <c r="BT1751" s="30">
        <f>INDEX(AY1734:BF1741,MATCH(AX1751,AW1734:AW1741,0),MATCH(BT1744,AY1732:BF1732,0))*(INDEX(AL1746:AU1753,MATCH(BT1744,AJ1746:AJ1753,0),MATCH(BT1745,AL1745:AU1745,0)))</f>
        <v>0</v>
      </c>
      <c r="BU1751" s="30">
        <f>INDEX(AY1734:BF1741,MATCH(AX1751,AW1734:AW1741,0),MATCH(BU1744,AY1732:BF1732,0))*(INDEX(AL1746:AU1753,MATCH(BU1744,AJ1746:AJ1753,0),MATCH(BU1745,AL1745:AU1745,0)))</f>
        <v>0</v>
      </c>
      <c r="BV1751" s="30">
        <f>INDEX(AY1734:BF1741,MATCH(AX1751,AW1734:AW1741,0),MATCH(BV1744,AY1732:BF1732,0))*(INDEX(AL1746:AU1753,MATCH(BV1744,AJ1746:AJ1753,0),MATCH(BV1745,AL1745:AU1745,0)))</f>
        <v>0</v>
      </c>
      <c r="BW1751" s="30">
        <f>INDEX(AY1734:BF1741,MATCH(AX1751,AW1734:AW1741,0),MATCH(BW1744,AY1732:BF1732,0))*(INDEX(AL1746:AU1753,MATCH(BW1744,AJ1746:AJ1753,0),MATCH(BW1745,AL1745:AU1745,0)))</f>
        <v>0</v>
      </c>
      <c r="BX1751" s="30">
        <f>INDEX(AY1734:BF1741,MATCH(AX1751,AW1734:AW1741,0),MATCH(BX1744,AY1732:BF1732,0))*(INDEX(AL1746:AU1753,MATCH(BX1744,AJ1746:AJ1753,0),MATCH(BX1745,AL1745:AU1745,0)))</f>
        <v>0</v>
      </c>
      <c r="BY1751" s="30">
        <f>INDEX(AY1734:BF1741,MATCH(AX1751,AW1734:AW1741,0),MATCH(BY1744,AY1732:BF1732,0))*(INDEX(AL1746:AU1753,MATCH(BY1744,AJ1746:AJ1753,0),MATCH(BY1745,AL1745:AU1745,0)))</f>
        <v>0</v>
      </c>
      <c r="BZ1751" s="30">
        <f>INDEX(AY1734:BF1741,MATCH(AX1751,AW1734:AW1741,0),MATCH(BZ1744,AY1732:BF1732,0))*(INDEX(AL1746:AU1753,MATCH(BZ1744,AJ1746:AJ1753,0),MATCH(BZ1745,AL1745:AU1745,0)))</f>
        <v>0</v>
      </c>
      <c r="CA1751" s="30">
        <f>INDEX(AY1734:BF1741,MATCH(AX1751,AW1734:AW1741,0),MATCH(CA1744,AY1732:BF1732,0))*(INDEX(AL1746:AU1753,MATCH(CA1744,AJ1746:AJ1753,0),MATCH(CA1745,AL1745:AU1745,0)))</f>
        <v>0</v>
      </c>
      <c r="CB1751" s="30">
        <f>INDEX(AY1734:BF1741,MATCH(AX1751,AW1734:AW1741,0),MATCH(CB1744,AY1732:BF1732,0))*(INDEX(AL1746:AU1753,MATCH(CB1744,AJ1746:AJ1753,0),MATCH(CB1745,AL1745:AU1745,0)))</f>
        <v>0</v>
      </c>
      <c r="CC1751" s="30">
        <f>INDEX(AY1734:BF1741,MATCH(AX1751,AW1734:AW1741,0),MATCH(CC1744,AY1732:BF1732,0))*(INDEX(AL1746:AU1753,MATCH(CC1744,AJ1746:AJ1753,0),MATCH(CC1745,AL1745:AU1745,0)))</f>
        <v>0</v>
      </c>
      <c r="CD1751" s="30">
        <f>INDEX(AY1734:BF1741,MATCH(AX1751,AW1734:AW1741,0),MATCH(CD1744,AY1732:BF1732,0))*(INDEX(AL1746:AU1753,MATCH(CD1744,AJ1746:AJ1753,0),MATCH(CD1745,AL1745:AU1745,0)))</f>
        <v>0</v>
      </c>
      <c r="CE1751" s="30">
        <f>INDEX(AY1734:BF1741,MATCH(AX1751,AW1734:AW1741,0),MATCH(CE1744,AY1732:BF1732,0))*(INDEX(AL1746:AU1753,MATCH(CE1744,AJ1746:AJ1753,0),MATCH(CE1745,AL1745:AU1745,0)))</f>
        <v>0</v>
      </c>
      <c r="CF1751" s="30">
        <f>INDEX(AY1734:BF1741,MATCH(AX1751,AW1734:AW1741,0),MATCH(CF1744,AY1732:BF1732,0))*(INDEX(AL1746:AU1753,MATCH(CF1744,AJ1746:AJ1753,0),MATCH(CF1745,AL1745:AU1745,0)))</f>
        <v>0</v>
      </c>
      <c r="CG1751" s="30">
        <f>INDEX(AY1734:BF1741,MATCH(AX1751,AW1734:AW1741,0),MATCH(CG1744,AY1732:BF1732,0))*(INDEX(AL1746:AU1753,MATCH(CG1744,AJ1746:AJ1753,0),MATCH(CG1745,AL1745:AU1745,0)))</f>
        <v>0</v>
      </c>
      <c r="CH1751" s="30">
        <f>INDEX(AY1734:BF1741,MATCH(AX1751,AW1734:AW1741,0),MATCH(CH1744,AY1732:BF1732,0))*(INDEX(AL1746:AU1753,MATCH(CH1744,AJ1746:AJ1753,0),MATCH(CH1745,AL1745:AU1745,0)))</f>
        <v>0</v>
      </c>
      <c r="CI1751" s="30">
        <f>INDEX(AY1734:BF1741,MATCH(AX1751,AW1734:AW1741,0),MATCH(CI1744,AY1732:BF1732,0))*(INDEX(AL1746:AU1753,MATCH(CI1744,AJ1746:AJ1753,0),MATCH(CI1745,AL1745:AU1745,0)))</f>
        <v>0</v>
      </c>
      <c r="CJ1751" s="30">
        <f>INDEX(AY1734:BF1741,MATCH(AX1751,AW1734:AW1741,0),MATCH(CJ1744,AY1732:BF1732,0))*(INDEX(AL1746:AU1753,MATCH(CJ1744,AJ1746:AJ1753,0),MATCH(CJ1745,AL1745:AU1745,0)))</f>
        <v>0</v>
      </c>
      <c r="CK1751" s="30">
        <f>INDEX(AY1734:BF1741,MATCH(AX1751,AW1734:AW1741,0),MATCH(CK1744,AY1732:BF1732,0))*(INDEX(AL1746:AU1753,MATCH(CK1744,AJ1746:AJ1753,0),MATCH(CK1745,AL1745:AU1745,0)))</f>
        <v>0</v>
      </c>
      <c r="CL1751" s="30">
        <f>INDEX(AY1734:BF1741,MATCH(AX1751,AW1734:AW1741,0),MATCH(CL1744,AY1732:BF1732,0))*(INDEX(AL1746:AU1753,MATCH(CL1744,AJ1746:AJ1753,0),MATCH(CL1745,AL1745:AU1745,0)))</f>
        <v>0</v>
      </c>
      <c r="CM1751" s="30">
        <f>INDEX(AY1734:BF1741,MATCH(AX1751,AW1734:AW1741,0),MATCH(CM1744,AY1732:BF1732,0))*(INDEX(AL1746:AU1753,MATCH(CM1744,AJ1746:AJ1753,0),MATCH(CM1745,AL1745:AU1745,0)))</f>
        <v>0</v>
      </c>
      <c r="CN1751" s="30">
        <f>INDEX(AY1734:BF1741,MATCH(AX1751,AW1734:AW1741,0),MATCH(CN1744,AY1732:BF1732,0))*(INDEX(AL1746:AU1753,MATCH(CN1744,AJ1746:AJ1753,0),MATCH(CN1745,AL1745:AU1745,0)))</f>
        <v>0</v>
      </c>
      <c r="CO1751" s="30">
        <f>INDEX(AY1734:BF1741,MATCH(AX1751,AW1734:AW1741,0),MATCH(CO1744,AY1732:BF1732,0))*(INDEX(AL1746:AU1753,MATCH(CO1744,AJ1746:AJ1753,0),MATCH(CO1745,AL1745:AU1745,0)))</f>
        <v>0</v>
      </c>
      <c r="CP1751" s="30">
        <f>INDEX(AY1734:BF1741,MATCH(AX1751,AW1734:AW1741,0),MATCH(CP1744,AY1732:BF1732,0))*(INDEX(AL1746:AU1753,MATCH(CP1744,AJ1746:AJ1753,0),MATCH(CP1745,AL1745:AU1745,0)))</f>
        <v>0</v>
      </c>
      <c r="CQ1751" s="30">
        <f>INDEX(AY1734:BF1741,MATCH(AX1751,AW1734:AW1741,0),MATCH(CQ1744,AY1732:BF1732,0))*(INDEX(AL1746:AU1753,MATCH(CQ1744,AJ1746:AJ1753,0),MATCH(CQ1745,AL1745:AU1745,0)))</f>
        <v>0</v>
      </c>
      <c r="CR1751" s="30">
        <f>INDEX(AY1734:BF1741,MATCH(AX1751,AW1734:AW1741,0),MATCH(CR1744,AY1732:BF1732,0))*(INDEX(AL1746:AU1753,MATCH(CR1744,AJ1746:AJ1753,0),MATCH(CR1745,AL1745:AU1745,0)))</f>
        <v>0</v>
      </c>
      <c r="CS1751" s="30">
        <f>INDEX(AY1734:BF1741,MATCH(AX1751,AW1734:AW1741,0),MATCH(CS1744,AY1732:BF1732,0))*(INDEX(AL1746:AU1753,MATCH(CS1744,AJ1746:AJ1753,0),MATCH(CS1745,AL1745:AU1745,0)))</f>
        <v>0</v>
      </c>
      <c r="CT1751" s="30">
        <f>INDEX(AY1734:BF1741,MATCH(AX1751,AW1734:AW1741,0),MATCH(CT1744,AY1732:BF1732,0))*(INDEX(AL1746:AU1753,MATCH(CT1744,AJ1746:AJ1753,0),MATCH(CT1745,AL1745:AU1745,0)))</f>
        <v>0</v>
      </c>
      <c r="CU1751" s="30">
        <f>INDEX(AY1734:BF1741,MATCH(AX1751,AW1734:AW1741,0),MATCH(CU1744,AY1732:BF1732,0))*(INDEX(AL1746:AU1753,MATCH(CU1744,AJ1746:AJ1753,0),MATCH(CU1745,AL1745:AU1745,0)))</f>
        <v>0</v>
      </c>
      <c r="CV1751" s="30">
        <f>INDEX(AY1734:BF1741,MATCH(AX1751,AW1734:AW1741,0),MATCH(CV1744,AY1732:BF1732,0))*(INDEX(AL1746:AU1753,MATCH(CV1744,AJ1746:AJ1753,0),MATCH(CV1745,AL1745:AU1745,0)))</f>
        <v>0</v>
      </c>
      <c r="CW1751" s="30">
        <f>INDEX(AY1734:BF1741,MATCH(AX1751,AW1734:AW1741,0),MATCH(CW1744,AY1732:BF1732,0))*(INDEX(AL1746:AU1753,MATCH(CW1744,AJ1746:AJ1753,0),MATCH(CW1745,AL1745:AU1745,0)))</f>
        <v>0</v>
      </c>
      <c r="CX1751" s="30">
        <f>INDEX(AY1734:BF1741,MATCH(AX1751,AW1734:AW1741,0),MATCH(CX1744,AY1732:BF1732,0))*(INDEX(AL1746:AU1753,MATCH(CX1744,AJ1746:AJ1753,0),MATCH(CX1745,AL1745:AU1745,0)))</f>
        <v>0</v>
      </c>
      <c r="CY1751" s="30">
        <f>INDEX(AY1734:BF1741,MATCH(AX1751,AW1734:AW1741,0),MATCH(CY1744,AY1732:BF1732,0))*(INDEX(AL1746:AU1753,MATCH(CY1744,AJ1746:AJ1753,0),MATCH(CY1745,AL1745:AU1745,0)))</f>
        <v>0</v>
      </c>
      <c r="CZ1751" s="30">
        <f>INDEX(AY1734:BF1741,MATCH(AX1751,AW1734:AW1741,0),MATCH(CZ1744,AY1732:BF1732,0))*(INDEX(AL1746:AU1753,MATCH(CZ1744,AJ1746:AJ1753,0),MATCH(CZ1745,AL1745:AU1745,0)))</f>
        <v>0</v>
      </c>
      <c r="DA1751" s="30">
        <f>INDEX(AY1734:BF1741,MATCH(AX1751,AW1734:AW1741,0),MATCH(DA1744,AY1732:BF1732,0))*(INDEX(AL1746:AU1753,MATCH(DA1744,AJ1746:AJ1753,0),MATCH(DA1745,AL1745:AU1745,0)))</f>
        <v>0</v>
      </c>
      <c r="DB1751" s="30">
        <f>INDEX(AY1734:BF1741,MATCH(AX1751,AW1734:AW1741,0),MATCH(DB1744,AY1732:BF1732,0))*(INDEX(AL1746:AU1753,MATCH(DB1744,AJ1746:AJ1753,0),MATCH(DB1745,AL1745:AU1745,0)))</f>
        <v>0</v>
      </c>
      <c r="DC1751" s="30">
        <f>INDEX(AY1734:BF1741,MATCH(AX1751,AW1734:AW1741,0),MATCH(DC1744,AY1732:BF1732,0))*(INDEX(AL1746:AU1753,MATCH(DC1744,AJ1746:AJ1753,0),MATCH(DC1745,AL1745:AU1745,0)))</f>
        <v>0</v>
      </c>
      <c r="DD1751" s="30">
        <f>INDEX(AY1734:BF1741,MATCH(AX1751,AW1734:AW1741,0),MATCH(DD1744,AY1732:BF1732,0))*(INDEX(AL1746:AU1753,MATCH(DD1744,AJ1746:AJ1753,0),MATCH(DD1745,AL1745:AU1745,0)))</f>
        <v>0</v>
      </c>
      <c r="DE1751" s="30">
        <f>INDEX(AY1734:BF1741,MATCH(AX1751,AW1734:AW1741,0),MATCH(DE1744,AY1732:BF1732,0))*(INDEX(AL1746:AU1753,MATCH(DE1744,AJ1746:AJ1753,0),MATCH(DE1745,AL1745:AU1745,0)))</f>
        <v>0</v>
      </c>
      <c r="DF1751" s="30">
        <f>INDEX(AY1734:BF1741,MATCH(AX1751,AW1734:AW1741,0),MATCH(DF1744,AY1732:BF1732,0))*(INDEX(AL1746:AU1753,MATCH(DF1744,AJ1746:AJ1753,0),MATCH(DF1745,AL1745:AU1745,0)))</f>
        <v>0</v>
      </c>
      <c r="DG1751" s="30">
        <f>INDEX(AY1734:BF1741,MATCH(AX1751,AW1734:AW1741,0),MATCH(DG1744,AY1732:BF1732,0))*(INDEX(AL1746:AU1753,MATCH(DG1744,AJ1746:AJ1753,0),MATCH(DG1745,AL1745:AU1745,0)))</f>
        <v>0</v>
      </c>
      <c r="DH1751" s="30">
        <f>INDEX(AY1734:BF1741,MATCH(AX1751,AW1734:AW1741,0),MATCH(DH1744,AY1732:BF1732,0))*(INDEX(AL1746:AU1753,MATCH(DH1744,AJ1746:AJ1753,0),MATCH(DH1745,AL1745:AU1745,0)))</f>
        <v>0</v>
      </c>
      <c r="DI1751" s="30">
        <f>INDEX(AY1734:BF1741,MATCH(AX1751,AW1734:AW1741,0),MATCH(DI1744,AY1732:BF1732,0))*(INDEX(AL1746:AU1753,MATCH(DI1744,AJ1746:AJ1753,0),MATCH(DI1745,AL1745:AU1745,0)))</f>
        <v>0</v>
      </c>
      <c r="DJ1751" s="30">
        <f>INDEX(AY1734:BF1741,MATCH(AX1751,AW1734:AW1741,0),MATCH(DJ1744,AY1732:BF1732,0))*(INDEX(AL1746:AU1753,MATCH(DJ1744,AJ1746:AJ1753,0),MATCH(DJ1745,AL1745:AU1745,0)))</f>
        <v>0</v>
      </c>
      <c r="DK1751" s="30">
        <f>INDEX(AY1734:BF1741,MATCH(AX1751,AW1734:AW1741,0),MATCH(DK1744,AY1732:BF1732,0))*(INDEX(AL1746:AU1753,MATCH(DK1744,AJ1746:AJ1753,0),MATCH(DK1745,AL1745:AU1745,0)))</f>
        <v>0</v>
      </c>
      <c r="DL1751" s="30">
        <f>INDEX(AY1734:BF1741,MATCH(AX1751,AW1734:AW1741,0),MATCH(DL1744,AY1732:BF1732,0))*(INDEX(AL1746:AU1753,MATCH(DL1744,AJ1746:AJ1753,0),MATCH(DL1745,AL1745:AU1745,0)))</f>
        <v>0</v>
      </c>
      <c r="DM1751" s="30">
        <f>INDEX(AY1734:BF1741,MATCH(AX1751,AW1734:AW1741,0),MATCH(DM1744,AY1732:BF1732,0))*(INDEX(AL1746:AU1753,MATCH(DM1744,AJ1746:AJ1753,0),MATCH(DM1745,AL1745:AU1745,0)))</f>
        <v>0</v>
      </c>
      <c r="DN1751" s="30">
        <f>INDEX(AY1734:BF1741,MATCH(AX1751,AW1734:AW1741,0),MATCH(DN1744,AY1732:BF1732,0))*(INDEX(AL1746:AU1753,MATCH(DN1744,AJ1746:AJ1753,0),MATCH(DN1745,AL1745:AU1745,0)))</f>
        <v>0</v>
      </c>
      <c r="DO1751" s="30">
        <f>INDEX(AY1734:BF1741,MATCH(AX1751,AW1734:AW1741,0),MATCH(DO1744,AY1732:BF1732,0))*(INDEX(AL1746:AU1753,MATCH(DO1744,AJ1746:AJ1753,0),MATCH(DO1745,AL1745:AU1745,0)))</f>
        <v>0</v>
      </c>
      <c r="DP1751" s="30">
        <f>INDEX(AY1734:BF1741,MATCH(AX1751,AW1734:AW1741,0),MATCH(DP1744,AY1732:BF1732,0))*(INDEX(AL1746:AU1753,MATCH(DP1744,AJ1746:AJ1753,0),MATCH(DP1745,AL1745:AU1745,0)))</f>
        <v>0</v>
      </c>
      <c r="DQ1751" s="30">
        <f>INDEX(AY1734:BF1741,MATCH(AX1751,AW1734:AW1741,0),MATCH(DQ1744,AY1732:BF1732,0))*(INDEX(AL1746:AU1753,MATCH(DQ1744,AJ1746:AJ1753,0),MATCH(DQ1745,AL1745:AU1745,0)))</f>
        <v>0</v>
      </c>
      <c r="DR1751" s="2" t="b">
        <f t="shared" si="1901"/>
        <v>1</v>
      </c>
      <c r="DS1751" s="29">
        <v>2028</v>
      </c>
      <c r="DT1751" s="30">
        <f>IF(DS1751&gt;DT1744,AY1750-AY1751,0)</f>
        <v>0</v>
      </c>
      <c r="DU1751" s="30">
        <f>IF(DS1751&gt;DU1744,AZ1750-AZ1751,0)</f>
        <v>0</v>
      </c>
      <c r="DV1751" s="30">
        <f>IF(DS1751&gt;DV1744,BA1750-BA1751,0)</f>
        <v>0</v>
      </c>
      <c r="DW1751" s="30">
        <f>IF(DS1751&gt;DW1744,BB1750-BB1751,0)</f>
        <v>0</v>
      </c>
      <c r="DX1751" s="30">
        <f>IF(DS1751&gt;DX1744,BC1750-BC1751,0)</f>
        <v>0</v>
      </c>
      <c r="DY1751" s="30">
        <f>IF(DS1751&gt;DY1744,BD1750-BD1751,0)</f>
        <v>0</v>
      </c>
      <c r="DZ1751" s="30">
        <f>IF(DS1751&gt;DZ1744,BE1750-BE1751,0)</f>
        <v>0</v>
      </c>
      <c r="EA1751" s="30">
        <f>IF(DS1751&gt;EA1744,BF1750-BF1751,0)</f>
        <v>0</v>
      </c>
      <c r="EB1751" s="30">
        <f>IF(DS1751&gt;EB1744,BG1750-BG1751,0)</f>
        <v>0</v>
      </c>
      <c r="EC1751" s="30">
        <f>IF(DS1751&gt;EC1744,BH1750-BH1751,0)</f>
        <v>0</v>
      </c>
      <c r="ED1751" s="30">
        <f>IF(DS1751&gt;ED1744,BI1750-BI1751,0)</f>
        <v>0</v>
      </c>
      <c r="EE1751" s="30">
        <f>IF(DS1751&gt;EE1744,BJ1750-BJ1751,0)</f>
        <v>0</v>
      </c>
      <c r="EF1751" s="30">
        <f>IF(DS1751&gt;EF1744,BK1750-BK1751,0)</f>
        <v>0</v>
      </c>
      <c r="EG1751" s="30">
        <f>IF(DS1751&gt;EG1744,BL1750-BL1751,0)</f>
        <v>0</v>
      </c>
      <c r="EH1751" s="30">
        <f>IF(DS1751&gt;EH1744,BM1750-BM1751,0)</f>
        <v>0</v>
      </c>
      <c r="EI1751" s="30">
        <f>IF(DS1751&gt;EI1744,BN1750-BN1751,0)</f>
        <v>0</v>
      </c>
      <c r="EJ1751" s="30">
        <f>IF(DS1751&gt;EJ1744,BO1750-BO1751,0)</f>
        <v>0</v>
      </c>
      <c r="EK1751" s="30">
        <f>IF(DS1751&gt;EK1744,BP1750-BP1751,0)</f>
        <v>0</v>
      </c>
      <c r="EL1751" s="30">
        <f>IF(DS1751&gt;EL1744,BQ1750-BQ1751,0)</f>
        <v>0</v>
      </c>
      <c r="EM1751" s="30">
        <f>IF(DS1751&gt;EM1744,BR1750-BR1751,0)</f>
        <v>0</v>
      </c>
      <c r="EN1751" s="30">
        <f>IF(DS1751&gt;EN1744,BS1750-BS1751,0)</f>
        <v>0</v>
      </c>
      <c r="EO1751" s="30">
        <f>IF(DS1751&gt;EO1744,BT1750-BT1751,0)</f>
        <v>0</v>
      </c>
      <c r="EP1751" s="30">
        <f>IF(DS1751&gt;EP1744,BU1750-BU1751,0)</f>
        <v>0</v>
      </c>
      <c r="EQ1751" s="30">
        <f>IF(DS1751&gt;EQ1744,BV1750-BV1751,0)</f>
        <v>0</v>
      </c>
      <c r="ER1751" s="30">
        <f>IF(DS1751&gt;ER1744,BW1750-BW1751,0)</f>
        <v>0</v>
      </c>
      <c r="ES1751" s="30">
        <f>IF(DS1751&gt;ES1744,BX1750-BX1751,0)</f>
        <v>0</v>
      </c>
      <c r="ET1751" s="30">
        <f>IF(DS1751&gt;ET1744,BY1750-BY1751,0)</f>
        <v>0</v>
      </c>
      <c r="EU1751" s="30">
        <f>IF(DS1751&gt;EU1744,BZ1750-BZ1751,0)</f>
        <v>0</v>
      </c>
      <c r="EV1751" s="30">
        <f>IF(DS1751&gt;EV1744,CA1750-CA1751,0)</f>
        <v>0</v>
      </c>
      <c r="EW1751" s="30">
        <f>IF(DS1751&gt;EW1744,CB1750-CB1751,0)</f>
        <v>0</v>
      </c>
      <c r="EX1751" s="30">
        <f>IF(DS1751&gt;EX1744,CC1750-CC1751,0)</f>
        <v>0</v>
      </c>
      <c r="EY1751" s="30">
        <f>IF(DS1751&gt;EY1744,CD1750-CD1751,0)</f>
        <v>0</v>
      </c>
      <c r="EZ1751" s="30">
        <f>IF(DS1751&gt;EZ1744,CE1750-CE1751,0)</f>
        <v>0</v>
      </c>
      <c r="FA1751" s="30">
        <f>IF(DS1751&gt;FA1744,CF1750-CF1751,0)</f>
        <v>0</v>
      </c>
      <c r="FB1751" s="30">
        <f>IF(DS1751&gt;FB1744,CG1750-CG1751,0)</f>
        <v>0</v>
      </c>
      <c r="FC1751" s="30">
        <f>IF(DS1751&gt;FC1744,CH1750-CH1751,0)</f>
        <v>0</v>
      </c>
      <c r="FD1751" s="30">
        <f>IF(DS1751&gt;FD1744,CI1750-CI1751,0)</f>
        <v>0</v>
      </c>
      <c r="FE1751" s="30">
        <f>IF(DS1751&gt;FE1744,CJ1750-CJ1751,0)</f>
        <v>0</v>
      </c>
      <c r="FF1751" s="30">
        <f>IF(DS1751&gt;FF1744,CK1750-CK1751,0)</f>
        <v>0</v>
      </c>
      <c r="FG1751" s="30">
        <f>IF(DS1751&gt;FG1744,CL1750-CL1751,0)</f>
        <v>0</v>
      </c>
      <c r="FH1751" s="30">
        <f>IF(DS1751&gt;FH1744,CM1750-CM1751,0)</f>
        <v>0</v>
      </c>
      <c r="FI1751" s="30">
        <f>IF(DS1751&gt;FI1744,CN1750-CN1751,0)</f>
        <v>0</v>
      </c>
      <c r="FJ1751" s="30">
        <f>IF(DS1751&gt;FJ1744,CO1750-CO1751,0)</f>
        <v>0</v>
      </c>
      <c r="FK1751" s="30">
        <f>IF(DS1751&gt;FK1744,CP1750-CP1751,0)</f>
        <v>0</v>
      </c>
      <c r="FL1751" s="30">
        <f>IF(DS1751&gt;FL1744,CQ1750-CQ1751,0)</f>
        <v>0</v>
      </c>
      <c r="FM1751" s="30">
        <f>IF(DS1751&gt;FM1744,CR1750-CR1751,0)</f>
        <v>0</v>
      </c>
      <c r="FN1751" s="30">
        <f>IF(DS1751&gt;FN1744,CS1750-CS1751,0)</f>
        <v>0</v>
      </c>
      <c r="FO1751" s="30">
        <f>IF(DS1751&gt;FO1744,CT1750-CT1751,0)</f>
        <v>0</v>
      </c>
      <c r="FP1751" s="30">
        <f>IF(DS1751&gt;FP1744,CU1750-CU1751,0)</f>
        <v>0</v>
      </c>
      <c r="FQ1751" s="30">
        <f>IF(DS1751&gt;FQ1744,CV1750-CV1751,0)</f>
        <v>0</v>
      </c>
      <c r="FR1751" s="30">
        <f>IF(DS1751&gt;FR1744,CW1750-CW1751,0)</f>
        <v>0</v>
      </c>
      <c r="FS1751" s="30">
        <f>IF(DS1751&gt;FS1744,CX1750-CX1751,0)</f>
        <v>0</v>
      </c>
      <c r="FT1751" s="30">
        <f>IF(DS1751&gt;FT1744,CY1750-CY1751,0)</f>
        <v>0</v>
      </c>
      <c r="FU1751" s="30">
        <f>IF(DS1751&gt;FU1744,CZ1750-CZ1751,0)</f>
        <v>0</v>
      </c>
      <c r="FV1751" s="30">
        <f>IF(DS1751&gt;FV1744,DA1750-DA1751,0)</f>
        <v>0</v>
      </c>
      <c r="FW1751" s="30">
        <f>IF(DS1751&gt;FW1744,DB1750-DB1751,0)</f>
        <v>0</v>
      </c>
      <c r="FX1751" s="30">
        <f>IF(DS1751&gt;FX1744,DC1750-DC1751,0)</f>
        <v>0</v>
      </c>
      <c r="FY1751" s="30">
        <f>IF(DS1751&gt;FY1744,DD1750-DD1751,0)</f>
        <v>0</v>
      </c>
      <c r="FZ1751" s="30">
        <f>IF(DS1751&gt;FZ1744,DE1750-DE1751,0)</f>
        <v>0</v>
      </c>
      <c r="GA1751" s="30">
        <f>IF(DS1751&gt;GA1744,DF1750-DF1751,0)</f>
        <v>0</v>
      </c>
      <c r="GB1751" s="30">
        <f>IF(DS1751&gt;GB1744,DG1750-DG1751,0)</f>
        <v>0</v>
      </c>
      <c r="GC1751" s="30">
        <f>IF(DS1751&gt;GC1744,DH1750-DH1751,0)</f>
        <v>0</v>
      </c>
      <c r="GD1751" s="30">
        <f>IF(DS1751&gt;GD1744,DI1750-DI1751,0)</f>
        <v>0</v>
      </c>
      <c r="GE1751" s="30">
        <f>IF(DS1751&gt;GE1744,DJ1750-DJ1751,0)</f>
        <v>0</v>
      </c>
      <c r="GF1751" s="30">
        <f>IF(DS1751&gt;GF1744,DK1750-DK1751,0)</f>
        <v>0</v>
      </c>
      <c r="GG1751" s="30">
        <f>IF(DS1751&gt;GG1744,DL1750-DL1751,0)</f>
        <v>0</v>
      </c>
      <c r="GH1751" s="30">
        <f>IF(DS1751&gt;GH1744,DM1750-DM1751,0)</f>
        <v>0</v>
      </c>
      <c r="GI1751" s="30">
        <f>IF(DS1751&gt;GI1744,DN1750-DN1751,0)</f>
        <v>0</v>
      </c>
      <c r="GJ1751" s="30">
        <f>IF(DS1751&gt;GJ1744,DO1750-DO1751,0)</f>
        <v>0</v>
      </c>
      <c r="GK1751" s="30">
        <f>IF(DS1751&gt;GK1744,DP1750-DP1751,0)</f>
        <v>0</v>
      </c>
      <c r="GL1751" s="30">
        <f>IF(DS1751&gt;GL1744,DQ1750-DQ1751,0)</f>
        <v>0</v>
      </c>
      <c r="GM1751" s="30" t="b">
        <f t="shared" si="1902"/>
        <v>1</v>
      </c>
      <c r="GO1751" s="29">
        <v>2028</v>
      </c>
      <c r="GP1751" s="27">
        <f>SUMIF(DT1745:GL1745,GP1745,DT1751:GL1751)</f>
        <v>0</v>
      </c>
      <c r="GQ1751" s="28">
        <f>SUMIF(DT1745:GL1745,GQ1745,DT1751:GL1751)</f>
        <v>0</v>
      </c>
      <c r="GR1751" s="28">
        <f>SUMIF(DT1745:GL1745,GR1745,DT1751:GL1751)</f>
        <v>0</v>
      </c>
      <c r="GS1751" s="28">
        <f>SUMIF(DT1745:GL1745,GS1745,DT1751:GL1751)</f>
        <v>0</v>
      </c>
      <c r="GT1751" s="28">
        <f>SUMIF(DT1745:GL1745,GT1745,DT1751:GL1751)</f>
        <v>0</v>
      </c>
      <c r="GU1751" s="28">
        <f>SUMIF(DT1745:GL1745,GU1745,DT1751:GL1751)</f>
        <v>0</v>
      </c>
      <c r="GV1751" s="28">
        <f>SUMIF(DT1745:GL1745,GV1745,DT1751:GL1751)</f>
        <v>0</v>
      </c>
      <c r="GW1751" s="28">
        <f>SUMIF(DT1745:GL1745,GW1745,DT1751:GL1751)</f>
        <v>0</v>
      </c>
      <c r="GX1751" s="28">
        <f>SUMIF(DT1745:GL1745,GX1745,DT1751:GL1751)</f>
        <v>0</v>
      </c>
      <c r="GY1751" s="28">
        <f>SUMIF(DT1745:GL1745,GY1745,DT1751:GL1751)</f>
        <v>0</v>
      </c>
      <c r="GZ1751" s="28">
        <f>SUMIF(DT1745:GL1745,GZ1745,DT1751:GL1751)</f>
        <v>0</v>
      </c>
      <c r="HA1751" s="27" t="b">
        <f t="shared" si="1903"/>
        <v>1</v>
      </c>
    </row>
    <row r="1752" spans="1:221" ht="15.75" hidden="1" customHeight="1" x14ac:dyDescent="0.2">
      <c r="A1752" s="2" t="s">
        <v>1</v>
      </c>
      <c r="B1752" s="26"/>
      <c r="S1752" s="16"/>
      <c r="AJ1752" s="27">
        <v>2029</v>
      </c>
      <c r="AK1752" s="27">
        <v>0</v>
      </c>
      <c r="AL1752" s="30">
        <f t="shared" si="1904"/>
        <v>0</v>
      </c>
      <c r="AM1752" s="30">
        <f t="shared" si="1905"/>
        <v>0</v>
      </c>
      <c r="AN1752" s="30">
        <f t="shared" si="1906"/>
        <v>0</v>
      </c>
      <c r="AO1752" s="30">
        <f t="shared" si="1907"/>
        <v>0</v>
      </c>
      <c r="AP1752" s="30">
        <f t="shared" si="1908"/>
        <v>0</v>
      </c>
      <c r="AQ1752" s="30">
        <f t="shared" si="1909"/>
        <v>0</v>
      </c>
      <c r="AR1752" s="30">
        <f t="shared" si="1910"/>
        <v>0</v>
      </c>
      <c r="AS1752" s="30">
        <f t="shared" si="1911"/>
        <v>0</v>
      </c>
      <c r="AT1752" s="30">
        <f t="shared" si="1912"/>
        <v>0</v>
      </c>
      <c r="AU1752" s="30">
        <f t="shared" si="1913"/>
        <v>0</v>
      </c>
      <c r="AV1752" s="65"/>
      <c r="AX1752" s="29">
        <v>2029</v>
      </c>
      <c r="AY1752" s="30">
        <f t="shared" si="1900"/>
        <v>0</v>
      </c>
      <c r="AZ1752" s="30">
        <f>INDEX(AY1734:BF1741,MATCH(AX1752,AW1734:AW1741,0),MATCH(AZ1744,AY1732:BF1732,0))*(INDEX(AL1746:AU1753,MATCH(AZ1744,AJ1746:AJ1753,0),MATCH(AZ1745,AL1745:AU1745,0)))</f>
        <v>0</v>
      </c>
      <c r="BA1752" s="30">
        <f>INDEX(AY1734:BF1741,MATCH(AX1752,AW1734:AW1741,0),MATCH(BA1744,AY1732:BF1732,0))*(INDEX(AL1746:AU1753,MATCH(BA1744,AJ1746:AJ1753,0),MATCH(BA1745,AL1745:AU1745,0)))</f>
        <v>0</v>
      </c>
      <c r="BB1752" s="30">
        <f>INDEX(AY1734:BF1741,MATCH(AX1752,AW1734:AW1741,0),MATCH(BB1744,AY1732:BF1732,0))*(INDEX(AL1746:AU1753,MATCH(BB1744,AJ1746:AJ1753,0),MATCH(BB1745,AL1745:AU1745,0)))</f>
        <v>0</v>
      </c>
      <c r="BC1752" s="30">
        <f>INDEX(AY1734:BF1741,MATCH(AX1752,AW1734:AW1741,0),MATCH(BC1744,AY1732:BF1732,0))*(INDEX(AL1746:AU1753,MATCH(BC1744,AJ1746:AJ1753,0),MATCH(BC1745,AL1745:AU1745,0)))</f>
        <v>0</v>
      </c>
      <c r="BD1752" s="30">
        <f>INDEX(AY1734:BF1741,MATCH(AX1752,AW1734:AW1741,0),MATCH(BD1744,AY1732:BF1732,0))*(INDEX(AL1746:AU1753,MATCH(BD1744,AJ1746:AJ1753,0),MATCH(BD1745,AL1745:AU1745,0)))</f>
        <v>0</v>
      </c>
      <c r="BE1752" s="30">
        <f>INDEX(AY1734:BF1741,MATCH(AX1752,AW1734:AW1741,0),MATCH(BE1744,AY1732:BF1732,0))*(INDEX(AL1746:AU1753,MATCH(BE1744,AJ1746:AJ1753,0),MATCH(BE1745,AL1745:AU1745,0)))</f>
        <v>0</v>
      </c>
      <c r="BF1752" s="30">
        <f>INDEX(AY1734:BF1741,MATCH(AX1752,AW1734:AW1741,0),MATCH(BF1744,AY1732:BF1732,0))*(INDEX(AL1746:AU1753,MATCH(BF1744,AJ1746:AJ1753,0),MATCH(BF1745,AL1745:AU1745,0)))</f>
        <v>0</v>
      </c>
      <c r="BG1752" s="30">
        <f>INDEX(AY1734:BF1741,MATCH(AX1752,AW1734:AW1741,0),MATCH(BG1744,AY1732:BF1732,0))*(INDEX(AL1746:AU1753,MATCH(BG1744,AJ1746:AJ1753,0),MATCH(BG1745,AL1745:AU1745,0)))</f>
        <v>0</v>
      </c>
      <c r="BH1752" s="30">
        <f>INDEX(AY1734:BF1741,MATCH(AX1752,AW1734:AW1741,0),MATCH(BH1744,AY1732:BF1732,0))*(INDEX(AL1746:AU1753,MATCH(BH1744,AJ1746:AJ1753,0),MATCH(BH1745,AL1745:AU1745,0)))</f>
        <v>0</v>
      </c>
      <c r="BI1752" s="30">
        <f>INDEX(AY1734:BF1741,MATCH(AX1752,AW1734:AW1741,0),MATCH(BI1744,AY1732:BF1732,0))*(INDEX(AL1746:AU1753,MATCH(BI1744,AJ1746:AJ1753,0),MATCH(BI1745,AL1745:AU1745,0)))</f>
        <v>0</v>
      </c>
      <c r="BJ1752" s="30">
        <f>INDEX(AY1734:BF1741,MATCH(AX1752,AW1734:AW1741,0),MATCH(BJ1744,AY1732:BF1732,0))*(INDEX(AL1746:AU1753,MATCH(BJ1744,AJ1746:AJ1753,0),MATCH(BJ1745,AL1745:AU1745,0)))</f>
        <v>0</v>
      </c>
      <c r="BK1752" s="30">
        <f>INDEX(AY1734:BF1741,MATCH(AX1752,AW1734:AW1741,0),MATCH(BK1744,AY1732:BF1732,0))*(INDEX(AL1746:AU1753,MATCH(BK1744,AJ1746:AJ1753,0),MATCH(BK1745,AL1745:AU1745,0)))</f>
        <v>0</v>
      </c>
      <c r="BL1752" s="30">
        <f>INDEX(AY1734:BF1741,MATCH(AX1752,AW1734:AW1741,0),MATCH(BL1744,AY1732:BF1732,0))*(INDEX(AL1746:AU1753,MATCH(BL1744,AJ1746:AJ1753,0),MATCH(BL1745,AL1745:AU1745,0)))</f>
        <v>0</v>
      </c>
      <c r="BM1752" s="30">
        <f>INDEX(AY1734:BF1741,MATCH(AX1752,AW1734:AW1741,0),MATCH(BM1744,AY1732:BF1732,0))*(INDEX(AL1746:AU1753,MATCH(BM1744,AJ1746:AJ1753,0),MATCH(BM1745,AL1745:AU1745,0)))</f>
        <v>0</v>
      </c>
      <c r="BN1752" s="30">
        <f>INDEX(AY1734:BF1741,MATCH(AX1752,AW1734:AW1741,0),MATCH(BN1744,AY1732:BF1732,0))*(INDEX(AL1746:AU1753,MATCH(BN1744,AJ1746:AJ1753,0),MATCH(BN1745,AL1745:AU1745,0)))</f>
        <v>0</v>
      </c>
      <c r="BO1752" s="30">
        <f>INDEX(AY1734:BF1741,MATCH(AX1752,AW1734:AW1741,0),MATCH(BO1744,AY1732:BF1732,0))*(INDEX(AL1746:AU1753,MATCH(BO1744,AJ1746:AJ1753,0),MATCH(BO1745,AL1745:AU1745,0)))</f>
        <v>0</v>
      </c>
      <c r="BP1752" s="30">
        <f>INDEX(AY1734:BF1741,MATCH(AX1752,AW1734:AW1741,0),MATCH(BP1744,AY1732:BF1732,0))*(INDEX(AL1746:AU1753,MATCH(BP1744,AJ1746:AJ1753,0),MATCH(BP1745,AL1745:AU1745,0)))</f>
        <v>0</v>
      </c>
      <c r="BQ1752" s="30">
        <f>INDEX(AY1734:BF1741,MATCH(AX1752,AW1734:AW1741,0),MATCH(BQ1744,AY1732:BF1732,0))*(INDEX(AL1746:AU1753,MATCH(BQ1744,AJ1746:AJ1753,0),MATCH(BQ1745,AL1745:AU1745,0)))</f>
        <v>0</v>
      </c>
      <c r="BR1752" s="30">
        <f>INDEX(AY1734:BF1741,MATCH(AX1752,AW1734:AW1741,0),MATCH(BR1744,AY1732:BF1732,0))*(INDEX(AL1746:AU1753,MATCH(BR1744,AJ1746:AJ1753,0),MATCH(BR1745,AL1745:AU1745,0)))</f>
        <v>0</v>
      </c>
      <c r="BS1752" s="30">
        <f>INDEX(AY1734:BF1741,MATCH(AX1752,AW1734:AW1741,0),MATCH(BS1744,AY1732:BF1732,0))*(INDEX(AL1746:AU1753,MATCH(BS1744,AJ1746:AJ1753,0),MATCH(BS1745,AL1745:AU1745,0)))</f>
        <v>0</v>
      </c>
      <c r="BT1752" s="30">
        <f>INDEX(AY1734:BF1741,MATCH(AX1752,AW1734:AW1741,0),MATCH(BT1744,AY1732:BF1732,0))*(INDEX(AL1746:AU1753,MATCH(BT1744,AJ1746:AJ1753,0),MATCH(BT1745,AL1745:AU1745,0)))</f>
        <v>0</v>
      </c>
      <c r="BU1752" s="30">
        <f>INDEX(AY1734:BF1741,MATCH(AX1752,AW1734:AW1741,0),MATCH(BU1744,AY1732:BF1732,0))*(INDEX(AL1746:AU1753,MATCH(BU1744,AJ1746:AJ1753,0),MATCH(BU1745,AL1745:AU1745,0)))</f>
        <v>0</v>
      </c>
      <c r="BV1752" s="30">
        <f>INDEX(AY1734:BF1741,MATCH(AX1752,AW1734:AW1741,0),MATCH(BV1744,AY1732:BF1732,0))*(INDEX(AL1746:AU1753,MATCH(BV1744,AJ1746:AJ1753,0),MATCH(BV1745,AL1745:AU1745,0)))</f>
        <v>0</v>
      </c>
      <c r="BW1752" s="30">
        <f>INDEX(AY1734:BF1741,MATCH(AX1752,AW1734:AW1741,0),MATCH(BW1744,AY1732:BF1732,0))*(INDEX(AL1746:AU1753,MATCH(BW1744,AJ1746:AJ1753,0),MATCH(BW1745,AL1745:AU1745,0)))</f>
        <v>0</v>
      </c>
      <c r="BX1752" s="30">
        <f>INDEX(AY1734:BF1741,MATCH(AX1752,AW1734:AW1741,0),MATCH(BX1744,AY1732:BF1732,0))*(INDEX(AL1746:AU1753,MATCH(BX1744,AJ1746:AJ1753,0),MATCH(BX1745,AL1745:AU1745,0)))</f>
        <v>0</v>
      </c>
      <c r="BY1752" s="30">
        <f>INDEX(AY1734:BF1741,MATCH(AX1752,AW1734:AW1741,0),MATCH(BY1744,AY1732:BF1732,0))*(INDEX(AL1746:AU1753,MATCH(BY1744,AJ1746:AJ1753,0),MATCH(BY1745,AL1745:AU1745,0)))</f>
        <v>0</v>
      </c>
      <c r="BZ1752" s="30">
        <f>INDEX(AY1734:BF1741,MATCH(AX1752,AW1734:AW1741,0),MATCH(BZ1744,AY1732:BF1732,0))*(INDEX(AL1746:AU1753,MATCH(BZ1744,AJ1746:AJ1753,0),MATCH(BZ1745,AL1745:AU1745,0)))</f>
        <v>0</v>
      </c>
      <c r="CA1752" s="30">
        <f>INDEX(AY1734:BF1741,MATCH(AX1752,AW1734:AW1741,0),MATCH(CA1744,AY1732:BF1732,0))*(INDEX(AL1746:AU1753,MATCH(CA1744,AJ1746:AJ1753,0),MATCH(CA1745,AL1745:AU1745,0)))</f>
        <v>0</v>
      </c>
      <c r="CB1752" s="30">
        <f>INDEX(AY1734:BF1741,MATCH(AX1752,AW1734:AW1741,0),MATCH(CB1744,AY1732:BF1732,0))*(INDEX(AL1746:AU1753,MATCH(CB1744,AJ1746:AJ1753,0),MATCH(CB1745,AL1745:AU1745,0)))</f>
        <v>0</v>
      </c>
      <c r="CC1752" s="30">
        <f>INDEX(AY1734:BF1741,MATCH(AX1752,AW1734:AW1741,0),MATCH(CC1744,AY1732:BF1732,0))*(INDEX(AL1746:AU1753,MATCH(CC1744,AJ1746:AJ1753,0),MATCH(CC1745,AL1745:AU1745,0)))</f>
        <v>0</v>
      </c>
      <c r="CD1752" s="30">
        <f>INDEX(AY1734:BF1741,MATCH(AX1752,AW1734:AW1741,0),MATCH(CD1744,AY1732:BF1732,0))*(INDEX(AL1746:AU1753,MATCH(CD1744,AJ1746:AJ1753,0),MATCH(CD1745,AL1745:AU1745,0)))</f>
        <v>0</v>
      </c>
      <c r="CE1752" s="30">
        <f>INDEX(AY1734:BF1741,MATCH(AX1752,AW1734:AW1741,0),MATCH(CE1744,AY1732:BF1732,0))*(INDEX(AL1746:AU1753,MATCH(CE1744,AJ1746:AJ1753,0),MATCH(CE1745,AL1745:AU1745,0)))</f>
        <v>0</v>
      </c>
      <c r="CF1752" s="30">
        <f>INDEX(AY1734:BF1741,MATCH(AX1752,AW1734:AW1741,0),MATCH(CF1744,AY1732:BF1732,0))*(INDEX(AL1746:AU1753,MATCH(CF1744,AJ1746:AJ1753,0),MATCH(CF1745,AL1745:AU1745,0)))</f>
        <v>0</v>
      </c>
      <c r="CG1752" s="30">
        <f>INDEX(AY1734:BF1741,MATCH(AX1752,AW1734:AW1741,0),MATCH(CG1744,AY1732:BF1732,0))*(INDEX(AL1746:AU1753,MATCH(CG1744,AJ1746:AJ1753,0),MATCH(CG1745,AL1745:AU1745,0)))</f>
        <v>0</v>
      </c>
      <c r="CH1752" s="30">
        <f>INDEX(AY1734:BF1741,MATCH(AX1752,AW1734:AW1741,0),MATCH(CH1744,AY1732:BF1732,0))*(INDEX(AL1746:AU1753,MATCH(CH1744,AJ1746:AJ1753,0),MATCH(CH1745,AL1745:AU1745,0)))</f>
        <v>0</v>
      </c>
      <c r="CI1752" s="30">
        <f>INDEX(AY1734:BF1741,MATCH(AX1752,AW1734:AW1741,0),MATCH(CI1744,AY1732:BF1732,0))*(INDEX(AL1746:AU1753,MATCH(CI1744,AJ1746:AJ1753,0),MATCH(CI1745,AL1745:AU1745,0)))</f>
        <v>0</v>
      </c>
      <c r="CJ1752" s="30">
        <f>INDEX(AY1734:BF1741,MATCH(AX1752,AW1734:AW1741,0),MATCH(CJ1744,AY1732:BF1732,0))*(INDEX(AL1746:AU1753,MATCH(CJ1744,AJ1746:AJ1753,0),MATCH(CJ1745,AL1745:AU1745,0)))</f>
        <v>0</v>
      </c>
      <c r="CK1752" s="30">
        <f>INDEX(AY1734:BF1741,MATCH(AX1752,AW1734:AW1741,0),MATCH(CK1744,AY1732:BF1732,0))*(INDEX(AL1746:AU1753,MATCH(CK1744,AJ1746:AJ1753,0),MATCH(CK1745,AL1745:AU1745,0)))</f>
        <v>0</v>
      </c>
      <c r="CL1752" s="30">
        <f>INDEX(AY1734:BF1741,MATCH(AX1752,AW1734:AW1741,0),MATCH(CL1744,AY1732:BF1732,0))*(INDEX(AL1746:AU1753,MATCH(CL1744,AJ1746:AJ1753,0),MATCH(CL1745,AL1745:AU1745,0)))</f>
        <v>0</v>
      </c>
      <c r="CM1752" s="30">
        <f>INDEX(AY1734:BF1741,MATCH(AX1752,AW1734:AW1741,0),MATCH(CM1744,AY1732:BF1732,0))*(INDEX(AL1746:AU1753,MATCH(CM1744,AJ1746:AJ1753,0),MATCH(CM1745,AL1745:AU1745,0)))</f>
        <v>0</v>
      </c>
      <c r="CN1752" s="30">
        <f>INDEX(AY1734:BF1741,MATCH(AX1752,AW1734:AW1741,0),MATCH(CN1744,AY1732:BF1732,0))*(INDEX(AL1746:AU1753,MATCH(CN1744,AJ1746:AJ1753,0),MATCH(CN1745,AL1745:AU1745,0)))</f>
        <v>0</v>
      </c>
      <c r="CO1752" s="30">
        <f>INDEX(AY1734:BF1741,MATCH(AX1752,AW1734:AW1741,0),MATCH(CO1744,AY1732:BF1732,0))*(INDEX(AL1746:AU1753,MATCH(CO1744,AJ1746:AJ1753,0),MATCH(CO1745,AL1745:AU1745,0)))</f>
        <v>0</v>
      </c>
      <c r="CP1752" s="30">
        <f>INDEX(AY1734:BF1741,MATCH(AX1752,AW1734:AW1741,0),MATCH(CP1744,AY1732:BF1732,0))*(INDEX(AL1746:AU1753,MATCH(CP1744,AJ1746:AJ1753,0),MATCH(CP1745,AL1745:AU1745,0)))</f>
        <v>0</v>
      </c>
      <c r="CQ1752" s="30">
        <f>INDEX(AY1734:BF1741,MATCH(AX1752,AW1734:AW1741,0),MATCH(CQ1744,AY1732:BF1732,0))*(INDEX(AL1746:AU1753,MATCH(CQ1744,AJ1746:AJ1753,0),MATCH(CQ1745,AL1745:AU1745,0)))</f>
        <v>0</v>
      </c>
      <c r="CR1752" s="30">
        <f>INDEX(AY1734:BF1741,MATCH(AX1752,AW1734:AW1741,0),MATCH(CR1744,AY1732:BF1732,0))*(INDEX(AL1746:AU1753,MATCH(CR1744,AJ1746:AJ1753,0),MATCH(CR1745,AL1745:AU1745,0)))</f>
        <v>0</v>
      </c>
      <c r="CS1752" s="30">
        <f>INDEX(AY1734:BF1741,MATCH(AX1752,AW1734:AW1741,0),MATCH(CS1744,AY1732:BF1732,0))*(INDEX(AL1746:AU1753,MATCH(CS1744,AJ1746:AJ1753,0),MATCH(CS1745,AL1745:AU1745,0)))</f>
        <v>0</v>
      </c>
      <c r="CT1752" s="30">
        <f>INDEX(AY1734:BF1741,MATCH(AX1752,AW1734:AW1741,0),MATCH(CT1744,AY1732:BF1732,0))*(INDEX(AL1746:AU1753,MATCH(CT1744,AJ1746:AJ1753,0),MATCH(CT1745,AL1745:AU1745,0)))</f>
        <v>0</v>
      </c>
      <c r="CU1752" s="30">
        <f>INDEX(AY1734:BF1741,MATCH(AX1752,AW1734:AW1741,0),MATCH(CU1744,AY1732:BF1732,0))*(INDEX(AL1746:AU1753,MATCH(CU1744,AJ1746:AJ1753,0),MATCH(CU1745,AL1745:AU1745,0)))</f>
        <v>0</v>
      </c>
      <c r="CV1752" s="30">
        <f>INDEX(AY1734:BF1741,MATCH(AX1752,AW1734:AW1741,0),MATCH(CV1744,AY1732:BF1732,0))*(INDEX(AL1746:AU1753,MATCH(CV1744,AJ1746:AJ1753,0),MATCH(CV1745,AL1745:AU1745,0)))</f>
        <v>0</v>
      </c>
      <c r="CW1752" s="30">
        <f>INDEX(AY1734:BF1741,MATCH(AX1752,AW1734:AW1741,0),MATCH(CW1744,AY1732:BF1732,0))*(INDEX(AL1746:AU1753,MATCH(CW1744,AJ1746:AJ1753,0),MATCH(CW1745,AL1745:AU1745,0)))</f>
        <v>0</v>
      </c>
      <c r="CX1752" s="30">
        <f>INDEX(AY1734:BF1741,MATCH(AX1752,AW1734:AW1741,0),MATCH(CX1744,AY1732:BF1732,0))*(INDEX(AL1746:AU1753,MATCH(CX1744,AJ1746:AJ1753,0),MATCH(CX1745,AL1745:AU1745,0)))</f>
        <v>0</v>
      </c>
      <c r="CY1752" s="30">
        <f>INDEX(AY1734:BF1741,MATCH(AX1752,AW1734:AW1741,0),MATCH(CY1744,AY1732:BF1732,0))*(INDEX(AL1746:AU1753,MATCH(CY1744,AJ1746:AJ1753,0),MATCH(CY1745,AL1745:AU1745,0)))</f>
        <v>0</v>
      </c>
      <c r="CZ1752" s="30">
        <f>INDEX(AY1734:BF1741,MATCH(AX1752,AW1734:AW1741,0),MATCH(CZ1744,AY1732:BF1732,0))*(INDEX(AL1746:AU1753,MATCH(CZ1744,AJ1746:AJ1753,0),MATCH(CZ1745,AL1745:AU1745,0)))</f>
        <v>0</v>
      </c>
      <c r="DA1752" s="30">
        <f>INDEX(AY1734:BF1741,MATCH(AX1752,AW1734:AW1741,0),MATCH(DA1744,AY1732:BF1732,0))*(INDEX(AL1746:AU1753,MATCH(DA1744,AJ1746:AJ1753,0),MATCH(DA1745,AL1745:AU1745,0)))</f>
        <v>0</v>
      </c>
      <c r="DB1752" s="30">
        <f>INDEX(AY1734:BF1741,MATCH(AX1752,AW1734:AW1741,0),MATCH(DB1744,AY1732:BF1732,0))*(INDEX(AL1746:AU1753,MATCH(DB1744,AJ1746:AJ1753,0),MATCH(DB1745,AL1745:AU1745,0)))</f>
        <v>0</v>
      </c>
      <c r="DC1752" s="30">
        <f>INDEX(AY1734:BF1741,MATCH(AX1752,AW1734:AW1741,0),MATCH(DC1744,AY1732:BF1732,0))*(INDEX(AL1746:AU1753,MATCH(DC1744,AJ1746:AJ1753,0),MATCH(DC1745,AL1745:AU1745,0)))</f>
        <v>0</v>
      </c>
      <c r="DD1752" s="30">
        <f>INDEX(AY1734:BF1741,MATCH(AX1752,AW1734:AW1741,0),MATCH(DD1744,AY1732:BF1732,0))*(INDEX(AL1746:AU1753,MATCH(DD1744,AJ1746:AJ1753,0),MATCH(DD1745,AL1745:AU1745,0)))</f>
        <v>0</v>
      </c>
      <c r="DE1752" s="30">
        <f>INDEX(AY1734:BF1741,MATCH(AX1752,AW1734:AW1741,0),MATCH(DE1744,AY1732:BF1732,0))*(INDEX(AL1746:AU1753,MATCH(DE1744,AJ1746:AJ1753,0),MATCH(DE1745,AL1745:AU1745,0)))</f>
        <v>0</v>
      </c>
      <c r="DF1752" s="30">
        <f>INDEX(AY1734:BF1741,MATCH(AX1752,AW1734:AW1741,0),MATCH(DF1744,AY1732:BF1732,0))*(INDEX(AL1746:AU1753,MATCH(DF1744,AJ1746:AJ1753,0),MATCH(DF1745,AL1745:AU1745,0)))</f>
        <v>0</v>
      </c>
      <c r="DG1752" s="30">
        <f>INDEX(AY1734:BF1741,MATCH(AX1752,AW1734:AW1741,0),MATCH(DG1744,AY1732:BF1732,0))*(INDEX(AL1746:AU1753,MATCH(DG1744,AJ1746:AJ1753,0),MATCH(DG1745,AL1745:AU1745,0)))</f>
        <v>0</v>
      </c>
      <c r="DH1752" s="30">
        <f>INDEX(AY1734:BF1741,MATCH(AX1752,AW1734:AW1741,0),MATCH(DH1744,AY1732:BF1732,0))*(INDEX(AL1746:AU1753,MATCH(DH1744,AJ1746:AJ1753,0),MATCH(DH1745,AL1745:AU1745,0)))</f>
        <v>0</v>
      </c>
      <c r="DI1752" s="30">
        <f>INDEX(AY1734:BF1741,MATCH(AX1752,AW1734:AW1741,0),MATCH(DI1744,AY1732:BF1732,0))*(INDEX(AL1746:AU1753,MATCH(DI1744,AJ1746:AJ1753,0),MATCH(DI1745,AL1745:AU1745,0)))</f>
        <v>0</v>
      </c>
      <c r="DJ1752" s="30">
        <f>INDEX(AY1734:BF1741,MATCH(AX1752,AW1734:AW1741,0),MATCH(DJ1744,AY1732:BF1732,0))*(INDEX(AL1746:AU1753,MATCH(DJ1744,AJ1746:AJ1753,0),MATCH(DJ1745,AL1745:AU1745,0)))</f>
        <v>0</v>
      </c>
      <c r="DK1752" s="30">
        <f>INDEX(AY1734:BF1741,MATCH(AX1752,AW1734:AW1741,0),MATCH(DK1744,AY1732:BF1732,0))*(INDEX(AL1746:AU1753,MATCH(DK1744,AJ1746:AJ1753,0),MATCH(DK1745,AL1745:AU1745,0)))</f>
        <v>0</v>
      </c>
      <c r="DL1752" s="30">
        <f>INDEX(AY1734:BF1741,MATCH(AX1752,AW1734:AW1741,0),MATCH(DL1744,AY1732:BF1732,0))*(INDEX(AL1746:AU1753,MATCH(DL1744,AJ1746:AJ1753,0),MATCH(DL1745,AL1745:AU1745,0)))</f>
        <v>0</v>
      </c>
      <c r="DM1752" s="30">
        <f>INDEX(AY1734:BF1741,MATCH(AX1752,AW1734:AW1741,0),MATCH(DM1744,AY1732:BF1732,0))*(INDEX(AL1746:AU1753,MATCH(DM1744,AJ1746:AJ1753,0),MATCH(DM1745,AL1745:AU1745,0)))</f>
        <v>0</v>
      </c>
      <c r="DN1752" s="30">
        <f>INDEX(AY1734:BF1741,MATCH(AX1752,AW1734:AW1741,0),MATCH(DN1744,AY1732:BF1732,0))*(INDEX(AL1746:AU1753,MATCH(DN1744,AJ1746:AJ1753,0),MATCH(DN1745,AL1745:AU1745,0)))</f>
        <v>0</v>
      </c>
      <c r="DO1752" s="30">
        <f>INDEX(AY1734:BF1741,MATCH(AX1752,AW1734:AW1741,0),MATCH(DO1744,AY1732:BF1732,0))*(INDEX(AL1746:AU1753,MATCH(DO1744,AJ1746:AJ1753,0),MATCH(DO1745,AL1745:AU1745,0)))</f>
        <v>0</v>
      </c>
      <c r="DP1752" s="30">
        <f>INDEX(AY1734:BF1741,MATCH(AX1752,AW1734:AW1741,0),MATCH(DP1744,AY1732:BF1732,0))*(INDEX(AL1746:AU1753,MATCH(DP1744,AJ1746:AJ1753,0),MATCH(DP1745,AL1745:AU1745,0)))</f>
        <v>0</v>
      </c>
      <c r="DQ1752" s="30">
        <f>INDEX(AY1734:BF1741,MATCH(AX1752,AW1734:AW1741,0),MATCH(DQ1744,AY1732:BF1732,0))*(INDEX(AL1746:AU1753,MATCH(DQ1744,AJ1746:AJ1753,0),MATCH(DQ1745,AL1745:AU1745,0)))</f>
        <v>0</v>
      </c>
      <c r="DR1752" s="2" t="b">
        <f t="shared" si="1901"/>
        <v>1</v>
      </c>
      <c r="DS1752" s="29">
        <v>2029</v>
      </c>
      <c r="DT1752" s="30">
        <f>IF(DS1752&gt;DT1744,AY1751-AY1752,0)</f>
        <v>0</v>
      </c>
      <c r="DU1752" s="30">
        <f>IF(DS1752&gt;DU1744,AZ1751-AZ1752,0)</f>
        <v>0</v>
      </c>
      <c r="DV1752" s="30">
        <f>IF(DS1752&gt;DV1744,BA1751-BA1752,0)</f>
        <v>0</v>
      </c>
      <c r="DW1752" s="30">
        <f>IF(DS1752&gt;DW1744,BB1751-BB1752,0)</f>
        <v>0</v>
      </c>
      <c r="DX1752" s="30">
        <f>IF(DS1752&gt;DX1744,BC1751-BC1752,0)</f>
        <v>0</v>
      </c>
      <c r="DY1752" s="30">
        <f>IF(DS1752&gt;DY1744,BD1751-BD1752,0)</f>
        <v>0</v>
      </c>
      <c r="DZ1752" s="30">
        <f>IF(DS1752&gt;DZ1744,BE1751-BE1752,0)</f>
        <v>0</v>
      </c>
      <c r="EA1752" s="30">
        <f>IF(DS1752&gt;EA1744,BF1751-BF1752,0)</f>
        <v>0</v>
      </c>
      <c r="EB1752" s="30">
        <f>IF(DS1752&gt;EB1744,BG1751-BG1752,0)</f>
        <v>0</v>
      </c>
      <c r="EC1752" s="30">
        <f>IF(DS1752&gt;EC1744,BH1751-BH1752,0)</f>
        <v>0</v>
      </c>
      <c r="ED1752" s="30">
        <f>IF(DS1752&gt;ED1744,BI1751-BI1752,0)</f>
        <v>0</v>
      </c>
      <c r="EE1752" s="30">
        <f>IF(DS1752&gt;EE1744,BJ1751-BJ1752,0)</f>
        <v>0</v>
      </c>
      <c r="EF1752" s="30">
        <f>IF(DS1752&gt;EF1744,BK1751-BK1752,0)</f>
        <v>0</v>
      </c>
      <c r="EG1752" s="30">
        <f>IF(DS1752&gt;EG1744,BL1751-BL1752,0)</f>
        <v>0</v>
      </c>
      <c r="EH1752" s="30">
        <f>IF(DS1752&gt;EH1744,BM1751-BM1752,0)</f>
        <v>0</v>
      </c>
      <c r="EI1752" s="30">
        <f>IF(DS1752&gt;EI1744,BN1751-BN1752,0)</f>
        <v>0</v>
      </c>
      <c r="EJ1752" s="30">
        <f>IF(DS1752&gt;EJ1744,BO1751-BO1752,0)</f>
        <v>0</v>
      </c>
      <c r="EK1752" s="30">
        <f>IF(DS1752&gt;EK1744,BP1751-BP1752,0)</f>
        <v>0</v>
      </c>
      <c r="EL1752" s="30">
        <f>IF(DS1752&gt;EL1744,BQ1751-BQ1752,0)</f>
        <v>0</v>
      </c>
      <c r="EM1752" s="30">
        <f>IF(DS1752&gt;EM1744,BR1751-BR1752,0)</f>
        <v>0</v>
      </c>
      <c r="EN1752" s="30">
        <f>IF(DS1752&gt;EN1744,BS1751-BS1752,0)</f>
        <v>0</v>
      </c>
      <c r="EO1752" s="30">
        <f>IF(DS1752&gt;EO1744,BT1751-BT1752,0)</f>
        <v>0</v>
      </c>
      <c r="EP1752" s="30">
        <f>IF(DS1752&gt;EP1744,BU1751-BU1752,0)</f>
        <v>0</v>
      </c>
      <c r="EQ1752" s="30">
        <f>IF(DS1752&gt;EQ1744,BV1751-BV1752,0)</f>
        <v>0</v>
      </c>
      <c r="ER1752" s="30">
        <f>IF(DS1752&gt;ER1744,BW1751-BW1752,0)</f>
        <v>0</v>
      </c>
      <c r="ES1752" s="30">
        <f>IF(DS1752&gt;ES1744,BX1751-BX1752,0)</f>
        <v>0</v>
      </c>
      <c r="ET1752" s="30">
        <f>IF(DS1752&gt;ET1744,BY1751-BY1752,0)</f>
        <v>0</v>
      </c>
      <c r="EU1752" s="30">
        <f>IF(DS1752&gt;EU1744,BZ1751-BZ1752,0)</f>
        <v>0</v>
      </c>
      <c r="EV1752" s="30">
        <f>IF(DS1752&gt;EV1744,CA1751-CA1752,0)</f>
        <v>0</v>
      </c>
      <c r="EW1752" s="30">
        <f>IF(DS1752&gt;EW1744,CB1751-CB1752,0)</f>
        <v>0</v>
      </c>
      <c r="EX1752" s="30">
        <f>IF(DS1752&gt;EX1744,CC1751-CC1752,0)</f>
        <v>0</v>
      </c>
      <c r="EY1752" s="30">
        <f>IF(DS1752&gt;EY1744,CD1751-CD1752,0)</f>
        <v>0</v>
      </c>
      <c r="EZ1752" s="30">
        <f>IF(DS1752&gt;EZ1744,CE1751-CE1752,0)</f>
        <v>0</v>
      </c>
      <c r="FA1752" s="30">
        <f>IF(DS1752&gt;FA1744,CF1751-CF1752,0)</f>
        <v>0</v>
      </c>
      <c r="FB1752" s="30">
        <f>IF(DS1752&gt;FB1744,CG1751-CG1752,0)</f>
        <v>0</v>
      </c>
      <c r="FC1752" s="30">
        <f>IF(DS1752&gt;FC1744,CH1751-CH1752,0)</f>
        <v>0</v>
      </c>
      <c r="FD1752" s="30">
        <f>IF(DS1752&gt;FD1744,CI1751-CI1752,0)</f>
        <v>0</v>
      </c>
      <c r="FE1752" s="30">
        <f>IF(DS1752&gt;FE1744,CJ1751-CJ1752,0)</f>
        <v>0</v>
      </c>
      <c r="FF1752" s="30">
        <f>IF(DS1752&gt;FF1744,CK1751-CK1752,0)</f>
        <v>0</v>
      </c>
      <c r="FG1752" s="30">
        <f>IF(DS1752&gt;FG1744,CL1751-CL1752,0)</f>
        <v>0</v>
      </c>
      <c r="FH1752" s="30">
        <f>IF(DS1752&gt;FH1744,CM1751-CM1752,0)</f>
        <v>0</v>
      </c>
      <c r="FI1752" s="30">
        <f>IF(DS1752&gt;FI1744,CN1751-CN1752,0)</f>
        <v>0</v>
      </c>
      <c r="FJ1752" s="30">
        <f>IF(DS1752&gt;FJ1744,CO1751-CO1752,0)</f>
        <v>0</v>
      </c>
      <c r="FK1752" s="30">
        <f>IF(DS1752&gt;FK1744,CP1751-CP1752,0)</f>
        <v>0</v>
      </c>
      <c r="FL1752" s="30">
        <f>IF(DS1752&gt;FL1744,CQ1751-CQ1752,0)</f>
        <v>0</v>
      </c>
      <c r="FM1752" s="30">
        <f>IF(DS1752&gt;FM1744,CR1751-CR1752,0)</f>
        <v>0</v>
      </c>
      <c r="FN1752" s="30">
        <f>IF(DS1752&gt;FN1744,CS1751-CS1752,0)</f>
        <v>0</v>
      </c>
      <c r="FO1752" s="30">
        <f>IF(DS1752&gt;FO1744,CT1751-CT1752,0)</f>
        <v>0</v>
      </c>
      <c r="FP1752" s="30">
        <f>IF(DS1752&gt;FP1744,CU1751-CU1752,0)</f>
        <v>0</v>
      </c>
      <c r="FQ1752" s="30">
        <f>IF(DS1752&gt;FQ1744,CV1751-CV1752,0)</f>
        <v>0</v>
      </c>
      <c r="FR1752" s="30">
        <f>IF(DS1752&gt;FR1744,CW1751-CW1752,0)</f>
        <v>0</v>
      </c>
      <c r="FS1752" s="30">
        <f>IF(DS1752&gt;FS1744,CX1751-CX1752,0)</f>
        <v>0</v>
      </c>
      <c r="FT1752" s="30">
        <f>IF(DS1752&gt;FT1744,CY1751-CY1752,0)</f>
        <v>0</v>
      </c>
      <c r="FU1752" s="30">
        <f>IF(DS1752&gt;FU1744,CZ1751-CZ1752,0)</f>
        <v>0</v>
      </c>
      <c r="FV1752" s="30">
        <f>IF(DS1752&gt;FV1744,DA1751-DA1752,0)</f>
        <v>0</v>
      </c>
      <c r="FW1752" s="30">
        <f>IF(DS1752&gt;FW1744,DB1751-DB1752,0)</f>
        <v>0</v>
      </c>
      <c r="FX1752" s="30">
        <f>IF(DS1752&gt;FX1744,DC1751-DC1752,0)</f>
        <v>0</v>
      </c>
      <c r="FY1752" s="30">
        <f>IF(DS1752&gt;FY1744,DD1751-DD1752,0)</f>
        <v>0</v>
      </c>
      <c r="FZ1752" s="30">
        <f>IF(DS1752&gt;FZ1744,DE1751-DE1752,0)</f>
        <v>0</v>
      </c>
      <c r="GA1752" s="30">
        <f>IF(DS1752&gt;GA1744,DF1751-DF1752,0)</f>
        <v>0</v>
      </c>
      <c r="GB1752" s="30">
        <f>IF(DS1752&gt;GB1744,DG1751-DG1752,0)</f>
        <v>0</v>
      </c>
      <c r="GC1752" s="30">
        <f>IF(DS1752&gt;GC1744,DH1751-DH1752,0)</f>
        <v>0</v>
      </c>
      <c r="GD1752" s="30">
        <f>IF(DS1752&gt;GD1744,DI1751-DI1752,0)</f>
        <v>0</v>
      </c>
      <c r="GE1752" s="30">
        <f>IF(DS1752&gt;GE1744,DJ1751-DJ1752,0)</f>
        <v>0</v>
      </c>
      <c r="GF1752" s="30">
        <f>IF(DS1752&gt;GF1744,DK1751-DK1752,0)</f>
        <v>0</v>
      </c>
      <c r="GG1752" s="30">
        <f>IF(DS1752&gt;GG1744,DL1751-DL1752,0)</f>
        <v>0</v>
      </c>
      <c r="GH1752" s="30">
        <f>IF(DS1752&gt;GH1744,DM1751-DM1752,0)</f>
        <v>0</v>
      </c>
      <c r="GI1752" s="30">
        <f>IF(DS1752&gt;GI1744,DN1751-DN1752,0)</f>
        <v>0</v>
      </c>
      <c r="GJ1752" s="30">
        <f>IF(DS1752&gt;GJ1744,DO1751-DO1752,0)</f>
        <v>0</v>
      </c>
      <c r="GK1752" s="30">
        <f>IF(DS1752&gt;GK1744,DP1751-DP1752,0)</f>
        <v>0</v>
      </c>
      <c r="GL1752" s="30">
        <f>IF(DS1752&gt;GL1744,DQ1751-DQ1752,0)</f>
        <v>0</v>
      </c>
      <c r="GM1752" s="30" t="b">
        <f t="shared" si="1902"/>
        <v>1</v>
      </c>
      <c r="GO1752" s="29">
        <v>2029</v>
      </c>
      <c r="GP1752" s="27">
        <f>SUMIF(DT1745:GL1745,GP1745,DT1752:GL1752)</f>
        <v>0</v>
      </c>
      <c r="GQ1752" s="28">
        <f>SUMIF(DT1745:GL1745,GQ1745,DT1752:GL1752)</f>
        <v>0</v>
      </c>
      <c r="GR1752" s="28">
        <f>SUMIF(DT1745:GL1745,GR1745,DT1752:GL1752)</f>
        <v>0</v>
      </c>
      <c r="GS1752" s="28">
        <f>SUMIF(DT1745:GL1745,GS1745,DT1752:GL1752)</f>
        <v>0</v>
      </c>
      <c r="GT1752" s="28">
        <f>SUMIF(DT1745:GL1745,GT1745,DT1752:GL1752)</f>
        <v>0</v>
      </c>
      <c r="GU1752" s="28">
        <f>SUMIF(DT1745:GL1745,GU1745,DT1752:GL1752)</f>
        <v>0</v>
      </c>
      <c r="GV1752" s="28">
        <f>SUMIF(DT1745:GL1745,GV1745,DT1752:GL1752)</f>
        <v>0</v>
      </c>
      <c r="GW1752" s="28">
        <f>SUMIF(DT1745:GL1745,GW1745,DT1752:GL1752)</f>
        <v>0</v>
      </c>
      <c r="GX1752" s="28">
        <f>SUMIF(DT1745:GL1745,GX1745,DT1752:GL1752)</f>
        <v>0</v>
      </c>
      <c r="GY1752" s="28">
        <f>SUMIF(DT1745:GL1745,GY1745,DT1752:GL1752)</f>
        <v>0</v>
      </c>
      <c r="GZ1752" s="28">
        <f>SUMIF(DT1745:GL1745,GZ1745,DT1752:GL1752)</f>
        <v>0</v>
      </c>
      <c r="HA1752" s="27" t="b">
        <f t="shared" si="1903"/>
        <v>1</v>
      </c>
    </row>
    <row r="1753" spans="1:221" hidden="1" x14ac:dyDescent="0.2">
      <c r="A1753" s="2" t="s">
        <v>1</v>
      </c>
      <c r="B1753" s="26"/>
      <c r="S1753" s="16"/>
      <c r="AJ1753" s="27">
        <v>2030</v>
      </c>
      <c r="AK1753" s="27">
        <v>0</v>
      </c>
      <c r="AL1753" s="30">
        <f t="shared" si="1904"/>
        <v>0</v>
      </c>
      <c r="AM1753" s="30">
        <f t="shared" si="1905"/>
        <v>0</v>
      </c>
      <c r="AN1753" s="30">
        <f t="shared" si="1906"/>
        <v>0</v>
      </c>
      <c r="AO1753" s="30">
        <f t="shared" si="1907"/>
        <v>0</v>
      </c>
      <c r="AP1753" s="30">
        <f t="shared" si="1908"/>
        <v>0</v>
      </c>
      <c r="AQ1753" s="30">
        <f t="shared" si="1909"/>
        <v>0</v>
      </c>
      <c r="AR1753" s="30">
        <f t="shared" si="1910"/>
        <v>0</v>
      </c>
      <c r="AS1753" s="30">
        <f t="shared" si="1911"/>
        <v>0</v>
      </c>
      <c r="AT1753" s="30">
        <f t="shared" si="1912"/>
        <v>0</v>
      </c>
      <c r="AU1753" s="30">
        <f t="shared" si="1913"/>
        <v>0</v>
      </c>
      <c r="AV1753" s="65"/>
      <c r="AX1753" s="29">
        <v>2030</v>
      </c>
      <c r="AY1753" s="30">
        <f t="shared" si="1900"/>
        <v>0</v>
      </c>
      <c r="AZ1753" s="30">
        <f>INDEX(AY1734:BF1741,MATCH(AX1753,AW1734:AW1741,0),MATCH(AZ1744,AY1732:BF1732,0))*(INDEX(AL1746:AU1753,MATCH(AZ1744,AJ1746:AJ1753,0),MATCH(AZ1745,AL1745:AU1745,0)))</f>
        <v>0</v>
      </c>
      <c r="BA1753" s="30">
        <f>INDEX(AY1734:BF1741,MATCH(AX1753,AW1734:AW1741,0),MATCH(BA1744,AY1732:BF1732,0))*(INDEX(AL1746:AU1753,MATCH(BA1744,AJ1746:AJ1753,0),MATCH(BA1745,AL1745:AU1745,0)))</f>
        <v>0</v>
      </c>
      <c r="BB1753" s="30">
        <f>INDEX(AY1734:BF1741,MATCH(AX1753,AW1734:AW1741,0),MATCH(BB1744,AY1732:BF1732,0))*(INDEX(AL1746:AU1753,MATCH(BB1744,AJ1746:AJ1753,0),MATCH(BB1745,AL1745:AU1745,0)))</f>
        <v>0</v>
      </c>
      <c r="BC1753" s="30">
        <f>INDEX(AY1734:BF1741,MATCH(AX1753,AW1734:AW1741,0),MATCH(BC1744,AY1732:BF1732,0))*(INDEX(AL1746:AU1753,MATCH(BC1744,AJ1746:AJ1753,0),MATCH(BC1745,AL1745:AU1745,0)))</f>
        <v>0</v>
      </c>
      <c r="BD1753" s="30">
        <f>INDEX(AY1734:BF1741,MATCH(AX1753,AW1734:AW1741,0),MATCH(BD1744,AY1732:BF1732,0))*(INDEX(AL1746:AU1753,MATCH(BD1744,AJ1746:AJ1753,0),MATCH(BD1745,AL1745:AU1745,0)))</f>
        <v>0</v>
      </c>
      <c r="BE1753" s="30">
        <f>INDEX(AY1734:BF1741,MATCH(AX1753,AW1734:AW1741,0),MATCH(BE1744,AY1732:BF1732,0))*(INDEX(AL1746:AU1753,MATCH(BE1744,AJ1746:AJ1753,0),MATCH(BE1745,AL1745:AU1745,0)))</f>
        <v>0</v>
      </c>
      <c r="BF1753" s="30">
        <f>INDEX(AY1734:BF1741,MATCH(AX1753,AW1734:AW1741,0),MATCH(BF1744,AY1732:BF1732,0))*(INDEX(AL1746:AU1753,MATCH(BF1744,AJ1746:AJ1753,0),MATCH(BF1745,AL1745:AU1745,0)))</f>
        <v>0</v>
      </c>
      <c r="BG1753" s="30">
        <f>INDEX(AY1734:BF1741,MATCH(AX1753,AW1734:AW1741,0),MATCH(BG1744,AY1732:BF1732,0))*(INDEX(AL1746:AU1753,MATCH(BG1744,AJ1746:AJ1753,0),MATCH(BG1745,AL1745:AU1745,0)))</f>
        <v>0</v>
      </c>
      <c r="BH1753" s="30">
        <f>INDEX(AY1734:BF1741,MATCH(AX1753,AW1734:AW1741,0),MATCH(BH1744,AY1732:BF1732,0))*(INDEX(AL1746:AU1753,MATCH(BH1744,AJ1746:AJ1753,0),MATCH(BH1745,AL1745:AU1745,0)))</f>
        <v>0</v>
      </c>
      <c r="BI1753" s="30">
        <f>INDEX(AY1734:BF1741,MATCH(AX1753,AW1734:AW1741,0),MATCH(BI1744,AY1732:BF1732,0))*(INDEX(AL1746:AU1753,MATCH(BI1744,AJ1746:AJ1753,0),MATCH(BI1745,AL1745:AU1745,0)))</f>
        <v>0</v>
      </c>
      <c r="BJ1753" s="30">
        <f>INDEX(AY1734:BF1741,MATCH(AX1753,AW1734:AW1741,0),MATCH(BJ1744,AY1732:BF1732,0))*(INDEX(AL1746:AU1753,MATCH(BJ1744,AJ1746:AJ1753,0),MATCH(BJ1745,AL1745:AU1745,0)))</f>
        <v>0</v>
      </c>
      <c r="BK1753" s="30">
        <f>INDEX(AY1734:BF1741,MATCH(AX1753,AW1734:AW1741,0),MATCH(BK1744,AY1732:BF1732,0))*(INDEX(AL1746:AU1753,MATCH(BK1744,AJ1746:AJ1753,0),MATCH(BK1745,AL1745:AU1745,0)))</f>
        <v>0</v>
      </c>
      <c r="BL1753" s="30">
        <f>INDEX(AY1734:BF1741,MATCH(AX1753,AW1734:AW1741,0),MATCH(BL1744,AY1732:BF1732,0))*(INDEX(AL1746:AU1753,MATCH(BL1744,AJ1746:AJ1753,0),MATCH(BL1745,AL1745:AU1745,0)))</f>
        <v>0</v>
      </c>
      <c r="BM1753" s="30">
        <f>INDEX(AY1734:BF1741,MATCH(AX1753,AW1734:AW1741,0),MATCH(BM1744,AY1732:BF1732,0))*(INDEX(AL1746:AU1753,MATCH(BM1744,AJ1746:AJ1753,0),MATCH(BM1745,AL1745:AU1745,0)))</f>
        <v>0</v>
      </c>
      <c r="BN1753" s="30">
        <f>INDEX(AY1734:BF1741,MATCH(AX1753,AW1734:AW1741,0),MATCH(BN1744,AY1732:BF1732,0))*(INDEX(AL1746:AU1753,MATCH(BN1744,AJ1746:AJ1753,0),MATCH(BN1745,AL1745:AU1745,0)))</f>
        <v>0</v>
      </c>
      <c r="BO1753" s="30">
        <f>INDEX(AY1734:BF1741,MATCH(AX1753,AW1734:AW1741,0),MATCH(BO1744,AY1732:BF1732,0))*(INDEX(AL1746:AU1753,MATCH(BO1744,AJ1746:AJ1753,0),MATCH(BO1745,AL1745:AU1745,0)))</f>
        <v>0</v>
      </c>
      <c r="BP1753" s="30">
        <f>INDEX(AY1734:BF1741,MATCH(AX1753,AW1734:AW1741,0),MATCH(BP1744,AY1732:BF1732,0))*(INDEX(AL1746:AU1753,MATCH(BP1744,AJ1746:AJ1753,0),MATCH(BP1745,AL1745:AU1745,0)))</f>
        <v>0</v>
      </c>
      <c r="BQ1753" s="30">
        <f>INDEX(AY1734:BF1741,MATCH(AX1753,AW1734:AW1741,0),MATCH(BQ1744,AY1732:BF1732,0))*(INDEX(AL1746:AU1753,MATCH(BQ1744,AJ1746:AJ1753,0),MATCH(BQ1745,AL1745:AU1745,0)))</f>
        <v>0</v>
      </c>
      <c r="BR1753" s="30">
        <f>INDEX(AY1734:BF1741,MATCH(AX1753,AW1734:AW1741,0),MATCH(BR1744,AY1732:BF1732,0))*(INDEX(AL1746:AU1753,MATCH(BR1744,AJ1746:AJ1753,0),MATCH(BR1745,AL1745:AU1745,0)))</f>
        <v>0</v>
      </c>
      <c r="BS1753" s="30">
        <f>INDEX(AY1734:BF1741,MATCH(AX1753,AW1734:AW1741,0),MATCH(BS1744,AY1732:BF1732,0))*(INDEX(AL1746:AU1753,MATCH(BS1744,AJ1746:AJ1753,0),MATCH(BS1745,AL1745:AU1745,0)))</f>
        <v>0</v>
      </c>
      <c r="BT1753" s="30">
        <f>INDEX(AY1734:BF1741,MATCH(AX1753,AW1734:AW1741,0),MATCH(BT1744,AY1732:BF1732,0))*(INDEX(AL1746:AU1753,MATCH(BT1744,AJ1746:AJ1753,0),MATCH(BT1745,AL1745:AU1745,0)))</f>
        <v>0</v>
      </c>
      <c r="BU1753" s="30">
        <f>INDEX(AY1734:BF1741,MATCH(AX1753,AW1734:AW1741,0),MATCH(BU1744,AY1732:BF1732,0))*(INDEX(AL1746:AU1753,MATCH(BU1744,AJ1746:AJ1753,0),MATCH(BU1745,AL1745:AU1745,0)))</f>
        <v>0</v>
      </c>
      <c r="BV1753" s="30">
        <f>INDEX(AY1734:BF1741,MATCH(AX1753,AW1734:AW1741,0),MATCH(BV1744,AY1732:BF1732,0))*(INDEX(AL1746:AU1753,MATCH(BV1744,AJ1746:AJ1753,0),MATCH(BV1745,AL1745:AU1745,0)))</f>
        <v>0</v>
      </c>
      <c r="BW1753" s="30">
        <f>INDEX(AY1734:BF1741,MATCH(AX1753,AW1734:AW1741,0),MATCH(BW1744,AY1732:BF1732,0))*(INDEX(AL1746:AU1753,MATCH(BW1744,AJ1746:AJ1753,0),MATCH(BW1745,AL1745:AU1745,0)))</f>
        <v>0</v>
      </c>
      <c r="BX1753" s="30">
        <f>INDEX(AY1734:BF1741,MATCH(AX1753,AW1734:AW1741,0),MATCH(BX1744,AY1732:BF1732,0))*(INDEX(AL1746:AU1753,MATCH(BX1744,AJ1746:AJ1753,0),MATCH(BX1745,AL1745:AU1745,0)))</f>
        <v>0</v>
      </c>
      <c r="BY1753" s="30">
        <f>INDEX(AY1734:BF1741,MATCH(AX1753,AW1734:AW1741,0),MATCH(BY1744,AY1732:BF1732,0))*(INDEX(AL1746:AU1753,MATCH(BY1744,AJ1746:AJ1753,0),MATCH(BY1745,AL1745:AU1745,0)))</f>
        <v>0</v>
      </c>
      <c r="BZ1753" s="30">
        <f>INDEX(AY1734:BF1741,MATCH(AX1753,AW1734:AW1741,0),MATCH(BZ1744,AY1732:BF1732,0))*(INDEX(AL1746:AU1753,MATCH(BZ1744,AJ1746:AJ1753,0),MATCH(BZ1745,AL1745:AU1745,0)))</f>
        <v>0</v>
      </c>
      <c r="CA1753" s="30">
        <f>INDEX(AY1734:BF1741,MATCH(AX1753,AW1734:AW1741,0),MATCH(CA1744,AY1732:BF1732,0))*(INDEX(AL1746:AU1753,MATCH(CA1744,AJ1746:AJ1753,0),MATCH(CA1745,AL1745:AU1745,0)))</f>
        <v>0</v>
      </c>
      <c r="CB1753" s="30">
        <f>INDEX(AY1734:BF1741,MATCH(AX1753,AW1734:AW1741,0),MATCH(CB1744,AY1732:BF1732,0))*(INDEX(AL1746:AU1753,MATCH(CB1744,AJ1746:AJ1753,0),MATCH(CB1745,AL1745:AU1745,0)))</f>
        <v>0</v>
      </c>
      <c r="CC1753" s="30">
        <f>INDEX(AY1734:BF1741,MATCH(AX1753,AW1734:AW1741,0),MATCH(CC1744,AY1732:BF1732,0))*(INDEX(AL1746:AU1753,MATCH(CC1744,AJ1746:AJ1753,0),MATCH(CC1745,AL1745:AU1745,0)))</f>
        <v>0</v>
      </c>
      <c r="CD1753" s="30">
        <f>INDEX(AY1734:BF1741,MATCH(AX1753,AW1734:AW1741,0),MATCH(CD1744,AY1732:BF1732,0))*(INDEX(AL1746:AU1753,MATCH(CD1744,AJ1746:AJ1753,0),MATCH(CD1745,AL1745:AU1745,0)))</f>
        <v>0</v>
      </c>
      <c r="CE1753" s="30">
        <f>INDEX(AY1734:BF1741,MATCH(AX1753,AW1734:AW1741,0),MATCH(CE1744,AY1732:BF1732,0))*(INDEX(AL1746:AU1753,MATCH(CE1744,AJ1746:AJ1753,0),MATCH(CE1745,AL1745:AU1745,0)))</f>
        <v>0</v>
      </c>
      <c r="CF1753" s="30">
        <f>INDEX(AY1734:BF1741,MATCH(AX1753,AW1734:AW1741,0),MATCH(CF1744,AY1732:BF1732,0))*(INDEX(AL1746:AU1753,MATCH(CF1744,AJ1746:AJ1753,0),MATCH(CF1745,AL1745:AU1745,0)))</f>
        <v>0</v>
      </c>
      <c r="CG1753" s="30">
        <f>INDEX(AY1734:BF1741,MATCH(AX1753,AW1734:AW1741,0),MATCH(CG1744,AY1732:BF1732,0))*(INDEX(AL1746:AU1753,MATCH(CG1744,AJ1746:AJ1753,0),MATCH(CG1745,AL1745:AU1745,0)))</f>
        <v>0</v>
      </c>
      <c r="CH1753" s="30">
        <f>INDEX(AY1734:BF1741,MATCH(AX1753,AW1734:AW1741,0),MATCH(CH1744,AY1732:BF1732,0))*(INDEX(AL1746:AU1753,MATCH(CH1744,AJ1746:AJ1753,0),MATCH(CH1745,AL1745:AU1745,0)))</f>
        <v>0</v>
      </c>
      <c r="CI1753" s="30">
        <f>INDEX(AY1734:BF1741,MATCH(AX1753,AW1734:AW1741,0),MATCH(CI1744,AY1732:BF1732,0))*(INDEX(AL1746:AU1753,MATCH(CI1744,AJ1746:AJ1753,0),MATCH(CI1745,AL1745:AU1745,0)))</f>
        <v>0</v>
      </c>
      <c r="CJ1753" s="30">
        <f>INDEX(AY1734:BF1741,MATCH(AX1753,AW1734:AW1741,0),MATCH(CJ1744,AY1732:BF1732,0))*(INDEX(AL1746:AU1753,MATCH(CJ1744,AJ1746:AJ1753,0),MATCH(CJ1745,AL1745:AU1745,0)))</f>
        <v>0</v>
      </c>
      <c r="CK1753" s="30">
        <f>INDEX(AY1734:BF1741,MATCH(AX1753,AW1734:AW1741,0),MATCH(CK1744,AY1732:BF1732,0))*(INDEX(AL1746:AU1753,MATCH(CK1744,AJ1746:AJ1753,0),MATCH(CK1745,AL1745:AU1745,0)))</f>
        <v>0</v>
      </c>
      <c r="CL1753" s="30">
        <f>INDEX(AY1734:BF1741,MATCH(AX1753,AW1734:AW1741,0),MATCH(CL1744,AY1732:BF1732,0))*(INDEX(AL1746:AU1753,MATCH(CL1744,AJ1746:AJ1753,0),MATCH(CL1745,AL1745:AU1745,0)))</f>
        <v>0</v>
      </c>
      <c r="CM1753" s="30">
        <f>INDEX(AY1734:BF1741,MATCH(AX1753,AW1734:AW1741,0),MATCH(CM1744,AY1732:BF1732,0))*(INDEX(AL1746:AU1753,MATCH(CM1744,AJ1746:AJ1753,0),MATCH(CM1745,AL1745:AU1745,0)))</f>
        <v>0</v>
      </c>
      <c r="CN1753" s="30">
        <f>INDEX(AY1734:BF1741,MATCH(AX1753,AW1734:AW1741,0),MATCH(CN1744,AY1732:BF1732,0))*(INDEX(AL1746:AU1753,MATCH(CN1744,AJ1746:AJ1753,0),MATCH(CN1745,AL1745:AU1745,0)))</f>
        <v>0</v>
      </c>
      <c r="CO1753" s="30">
        <f>INDEX(AY1734:BF1741,MATCH(AX1753,AW1734:AW1741,0),MATCH(CO1744,AY1732:BF1732,0))*(INDEX(AL1746:AU1753,MATCH(CO1744,AJ1746:AJ1753,0),MATCH(CO1745,AL1745:AU1745,0)))</f>
        <v>0</v>
      </c>
      <c r="CP1753" s="30">
        <f>INDEX(AY1734:BF1741,MATCH(AX1753,AW1734:AW1741,0),MATCH(CP1744,AY1732:BF1732,0))*(INDEX(AL1746:AU1753,MATCH(CP1744,AJ1746:AJ1753,0),MATCH(CP1745,AL1745:AU1745,0)))</f>
        <v>0</v>
      </c>
      <c r="CQ1753" s="30">
        <f>INDEX(AY1734:BF1741,MATCH(AX1753,AW1734:AW1741,0),MATCH(CQ1744,AY1732:BF1732,0))*(INDEX(AL1746:AU1753,MATCH(CQ1744,AJ1746:AJ1753,0),MATCH(CQ1745,AL1745:AU1745,0)))</f>
        <v>0</v>
      </c>
      <c r="CR1753" s="30">
        <f>INDEX(AY1734:BF1741,MATCH(AX1753,AW1734:AW1741,0),MATCH(CR1744,AY1732:BF1732,0))*(INDEX(AL1746:AU1753,MATCH(CR1744,AJ1746:AJ1753,0),MATCH(CR1745,AL1745:AU1745,0)))</f>
        <v>0</v>
      </c>
      <c r="CS1753" s="30">
        <f>INDEX(AY1734:BF1741,MATCH(AX1753,AW1734:AW1741,0),MATCH(CS1744,AY1732:BF1732,0))*(INDEX(AL1746:AU1753,MATCH(CS1744,AJ1746:AJ1753,0),MATCH(CS1745,AL1745:AU1745,0)))</f>
        <v>0</v>
      </c>
      <c r="CT1753" s="30">
        <f>INDEX(AY1734:BF1741,MATCH(AX1753,AW1734:AW1741,0),MATCH(CT1744,AY1732:BF1732,0))*(INDEX(AL1746:AU1753,MATCH(CT1744,AJ1746:AJ1753,0),MATCH(CT1745,AL1745:AU1745,0)))</f>
        <v>0</v>
      </c>
      <c r="CU1753" s="30">
        <f>INDEX(AY1734:BF1741,MATCH(AX1753,AW1734:AW1741,0),MATCH(CU1744,AY1732:BF1732,0))*(INDEX(AL1746:AU1753,MATCH(CU1744,AJ1746:AJ1753,0),MATCH(CU1745,AL1745:AU1745,0)))</f>
        <v>0</v>
      </c>
      <c r="CV1753" s="30">
        <f>INDEX(AY1734:BF1741,MATCH(AX1753,AW1734:AW1741,0),MATCH(CV1744,AY1732:BF1732,0))*(INDEX(AL1746:AU1753,MATCH(CV1744,AJ1746:AJ1753,0),MATCH(CV1745,AL1745:AU1745,0)))</f>
        <v>0</v>
      </c>
      <c r="CW1753" s="30">
        <f>INDEX(AY1734:BF1741,MATCH(AX1753,AW1734:AW1741,0),MATCH(CW1744,AY1732:BF1732,0))*(INDEX(AL1746:AU1753,MATCH(CW1744,AJ1746:AJ1753,0),MATCH(CW1745,AL1745:AU1745,0)))</f>
        <v>0</v>
      </c>
      <c r="CX1753" s="30">
        <f>INDEX(AY1734:BF1741,MATCH(AX1753,AW1734:AW1741,0),MATCH(CX1744,AY1732:BF1732,0))*(INDEX(AL1746:AU1753,MATCH(CX1744,AJ1746:AJ1753,0),MATCH(CX1745,AL1745:AU1745,0)))</f>
        <v>0</v>
      </c>
      <c r="CY1753" s="30">
        <f>INDEX(AY1734:BF1741,MATCH(AX1753,AW1734:AW1741,0),MATCH(CY1744,AY1732:BF1732,0))*(INDEX(AL1746:AU1753,MATCH(CY1744,AJ1746:AJ1753,0),MATCH(CY1745,AL1745:AU1745,0)))</f>
        <v>0</v>
      </c>
      <c r="CZ1753" s="30">
        <f>INDEX(AY1734:BF1741,MATCH(AX1753,AW1734:AW1741,0),MATCH(CZ1744,AY1732:BF1732,0))*(INDEX(AL1746:AU1753,MATCH(CZ1744,AJ1746:AJ1753,0),MATCH(CZ1745,AL1745:AU1745,0)))</f>
        <v>0</v>
      </c>
      <c r="DA1753" s="30">
        <f>INDEX(AY1734:BF1741,MATCH(AX1753,AW1734:AW1741,0),MATCH(DA1744,AY1732:BF1732,0))*(INDEX(AL1746:AU1753,MATCH(DA1744,AJ1746:AJ1753,0),MATCH(DA1745,AL1745:AU1745,0)))</f>
        <v>0</v>
      </c>
      <c r="DB1753" s="30">
        <f>INDEX(AY1734:BF1741,MATCH(AX1753,AW1734:AW1741,0),MATCH(DB1744,AY1732:BF1732,0))*(INDEX(AL1746:AU1753,MATCH(DB1744,AJ1746:AJ1753,0),MATCH(DB1745,AL1745:AU1745,0)))</f>
        <v>0</v>
      </c>
      <c r="DC1753" s="30">
        <f>INDEX(AY1734:BF1741,MATCH(AX1753,AW1734:AW1741,0),MATCH(DC1744,AY1732:BF1732,0))*(INDEX(AL1746:AU1753,MATCH(DC1744,AJ1746:AJ1753,0),MATCH(DC1745,AL1745:AU1745,0)))</f>
        <v>0</v>
      </c>
      <c r="DD1753" s="30">
        <f>INDEX(AY1734:BF1741,MATCH(AX1753,AW1734:AW1741,0),MATCH(DD1744,AY1732:BF1732,0))*(INDEX(AL1746:AU1753,MATCH(DD1744,AJ1746:AJ1753,0),MATCH(DD1745,AL1745:AU1745,0)))</f>
        <v>0</v>
      </c>
      <c r="DE1753" s="30">
        <f>INDEX(AY1734:BF1741,MATCH(AX1753,AW1734:AW1741,0),MATCH(DE1744,AY1732:BF1732,0))*(INDEX(AL1746:AU1753,MATCH(DE1744,AJ1746:AJ1753,0),MATCH(DE1745,AL1745:AU1745,0)))</f>
        <v>0</v>
      </c>
      <c r="DF1753" s="30">
        <f>INDEX(AY1734:BF1741,MATCH(AX1753,AW1734:AW1741,0),MATCH(DF1744,AY1732:BF1732,0))*(INDEX(AL1746:AU1753,MATCH(DF1744,AJ1746:AJ1753,0),MATCH(DF1745,AL1745:AU1745,0)))</f>
        <v>0</v>
      </c>
      <c r="DG1753" s="30">
        <f>INDEX(AY1734:BF1741,MATCH(AX1753,AW1734:AW1741,0),MATCH(DG1744,AY1732:BF1732,0))*(INDEX(AL1746:AU1753,MATCH(DG1744,AJ1746:AJ1753,0),MATCH(DG1745,AL1745:AU1745,0)))</f>
        <v>0</v>
      </c>
      <c r="DH1753" s="30">
        <f>INDEX(AY1734:BF1741,MATCH(AX1753,AW1734:AW1741,0),MATCH(DH1744,AY1732:BF1732,0))*(INDEX(AL1746:AU1753,MATCH(DH1744,AJ1746:AJ1753,0),MATCH(DH1745,AL1745:AU1745,0)))</f>
        <v>0</v>
      </c>
      <c r="DI1753" s="30">
        <f>INDEX(AY1734:BF1741,MATCH(AX1753,AW1734:AW1741,0),MATCH(DI1744,AY1732:BF1732,0))*(INDEX(AL1746:AU1753,MATCH(DI1744,AJ1746:AJ1753,0),MATCH(DI1745,AL1745:AU1745,0)))</f>
        <v>0</v>
      </c>
      <c r="DJ1753" s="30">
        <f>INDEX(AY1734:BF1741,MATCH(AX1753,AW1734:AW1741,0),MATCH(DJ1744,AY1732:BF1732,0))*(INDEX(AL1746:AU1753,MATCH(DJ1744,AJ1746:AJ1753,0),MATCH(DJ1745,AL1745:AU1745,0)))</f>
        <v>0</v>
      </c>
      <c r="DK1753" s="30">
        <f>INDEX(AY1734:BF1741,MATCH(AX1753,AW1734:AW1741,0),MATCH(DK1744,AY1732:BF1732,0))*(INDEX(AL1746:AU1753,MATCH(DK1744,AJ1746:AJ1753,0),MATCH(DK1745,AL1745:AU1745,0)))</f>
        <v>0</v>
      </c>
      <c r="DL1753" s="30">
        <f>INDEX(AY1734:BF1741,MATCH(AX1753,AW1734:AW1741,0),MATCH(DL1744,AY1732:BF1732,0))*(INDEX(AL1746:AU1753,MATCH(DL1744,AJ1746:AJ1753,0),MATCH(DL1745,AL1745:AU1745,0)))</f>
        <v>0</v>
      </c>
      <c r="DM1753" s="30">
        <f>INDEX(AY1734:BF1741,MATCH(AX1753,AW1734:AW1741,0),MATCH(DM1744,AY1732:BF1732,0))*(INDEX(AL1746:AU1753,MATCH(DM1744,AJ1746:AJ1753,0),MATCH(DM1745,AL1745:AU1745,0)))</f>
        <v>0</v>
      </c>
      <c r="DN1753" s="30">
        <f>INDEX(AY1734:BF1741,MATCH(AX1753,AW1734:AW1741,0),MATCH(DN1744,AY1732:BF1732,0))*(INDEX(AL1746:AU1753,MATCH(DN1744,AJ1746:AJ1753,0),MATCH(DN1745,AL1745:AU1745,0)))</f>
        <v>0</v>
      </c>
      <c r="DO1753" s="30">
        <f>INDEX(AY1734:BF1741,MATCH(AX1753,AW1734:AW1741,0),MATCH(DO1744,AY1732:BF1732,0))*(INDEX(AL1746:AU1753,MATCH(DO1744,AJ1746:AJ1753,0),MATCH(DO1745,AL1745:AU1745,0)))</f>
        <v>0</v>
      </c>
      <c r="DP1753" s="30">
        <f>INDEX(AY1734:BF1741,MATCH(AX1753,AW1734:AW1741,0),MATCH(DP1744,AY1732:BF1732,0))*(INDEX(AL1746:AU1753,MATCH(DP1744,AJ1746:AJ1753,0),MATCH(DP1745,AL1745:AU1745,0)))</f>
        <v>0</v>
      </c>
      <c r="DQ1753" s="30">
        <f>INDEX(AY1734:BF1741,MATCH(AX1753,AW1734:AW1741,0),MATCH(DQ1744,AY1732:BF1732,0))*(INDEX(AL1746:AU1753,MATCH(DQ1744,AJ1746:AJ1753,0),MATCH(DQ1745,AL1745:AU1745,0)))</f>
        <v>0</v>
      </c>
      <c r="DR1753" s="2" t="b">
        <f t="shared" si="1901"/>
        <v>1</v>
      </c>
      <c r="DS1753" s="29">
        <v>2030</v>
      </c>
      <c r="DT1753" s="30">
        <f>IF(DS1753&gt;DT1744,AY1752-AY1753,0)</f>
        <v>0</v>
      </c>
      <c r="DU1753" s="30">
        <f>IF(DS1753&gt;DU1744,AZ1752-AZ1753,0)</f>
        <v>0</v>
      </c>
      <c r="DV1753" s="30">
        <f>IF(DS1753&gt;DV1744,BA1752-BA1753,0)</f>
        <v>0</v>
      </c>
      <c r="DW1753" s="30">
        <f>IF(DS1753&gt;DW1744,BB1752-BB1753,0)</f>
        <v>0</v>
      </c>
      <c r="DX1753" s="30">
        <f>IF(DS1753&gt;DX1744,BC1752-BC1753,0)</f>
        <v>0</v>
      </c>
      <c r="DY1753" s="30">
        <f>IF(DS1753&gt;DY1744,BD1752-BD1753,0)</f>
        <v>0</v>
      </c>
      <c r="DZ1753" s="30">
        <f>IF(DS1753&gt;DZ1744,BE1752-BE1753,0)</f>
        <v>0</v>
      </c>
      <c r="EA1753" s="30">
        <f>IF(DS1753&gt;EA1744,BF1752-BF1753,0)</f>
        <v>0</v>
      </c>
      <c r="EB1753" s="30">
        <f>IF(DS1753&gt;EB1744,BG1752-BG1753,0)</f>
        <v>0</v>
      </c>
      <c r="EC1753" s="30">
        <f>IF(DS1753&gt;EC1744,BH1752-BH1753,0)</f>
        <v>0</v>
      </c>
      <c r="ED1753" s="30">
        <f>IF(DS1753&gt;ED1744,BI1752-BI1753,0)</f>
        <v>0</v>
      </c>
      <c r="EE1753" s="30">
        <f>IF(DS1753&gt;EE1744,BJ1752-BJ1753,0)</f>
        <v>0</v>
      </c>
      <c r="EF1753" s="30">
        <f>IF(DS1753&gt;EF1744,BK1752-BK1753,0)</f>
        <v>0</v>
      </c>
      <c r="EG1753" s="30">
        <f>IF(DS1753&gt;EG1744,BL1752-BL1753,0)</f>
        <v>0</v>
      </c>
      <c r="EH1753" s="30">
        <f>IF(DS1753&gt;EH1744,BM1752-BM1753,0)</f>
        <v>0</v>
      </c>
      <c r="EI1753" s="30">
        <f>IF(DS1753&gt;EI1744,BN1752-BN1753,0)</f>
        <v>0</v>
      </c>
      <c r="EJ1753" s="30">
        <f>IF(DS1753&gt;EJ1744,BO1752-BO1753,0)</f>
        <v>0</v>
      </c>
      <c r="EK1753" s="30">
        <f>IF(DS1753&gt;EK1744,BP1752-BP1753,0)</f>
        <v>0</v>
      </c>
      <c r="EL1753" s="30">
        <f>IF(DS1753&gt;EL1744,BQ1752-BQ1753,0)</f>
        <v>0</v>
      </c>
      <c r="EM1753" s="30">
        <f>IF(DS1753&gt;EM1744,BR1752-BR1753,0)</f>
        <v>0</v>
      </c>
      <c r="EN1753" s="30">
        <f>IF(DS1753&gt;EN1744,BS1752-BS1753,0)</f>
        <v>0</v>
      </c>
      <c r="EO1753" s="30">
        <f>IF(DS1753&gt;EO1744,BT1752-BT1753,0)</f>
        <v>0</v>
      </c>
      <c r="EP1753" s="30">
        <f>IF(DS1753&gt;EP1744,BU1752-BU1753,0)</f>
        <v>0</v>
      </c>
      <c r="EQ1753" s="30">
        <f>IF(DS1753&gt;EQ1744,BV1752-BV1753,0)</f>
        <v>0</v>
      </c>
      <c r="ER1753" s="30">
        <f>IF(DS1753&gt;ER1744,BW1752-BW1753,0)</f>
        <v>0</v>
      </c>
      <c r="ES1753" s="30">
        <f>IF(DS1753&gt;ES1744,BX1752-BX1753,0)</f>
        <v>0</v>
      </c>
      <c r="ET1753" s="30">
        <f>IF(DS1753&gt;ET1744,BY1752-BY1753,0)</f>
        <v>0</v>
      </c>
      <c r="EU1753" s="30">
        <f>IF(DS1753&gt;EU1744,BZ1752-BZ1753,0)</f>
        <v>0</v>
      </c>
      <c r="EV1753" s="30">
        <f>IF(DS1753&gt;EV1744,CA1752-CA1753,0)</f>
        <v>0</v>
      </c>
      <c r="EW1753" s="30">
        <f>IF(DS1753&gt;EW1744,CB1752-CB1753,0)</f>
        <v>0</v>
      </c>
      <c r="EX1753" s="30">
        <f>IF(DS1753&gt;EX1744,CC1752-CC1753,0)</f>
        <v>0</v>
      </c>
      <c r="EY1753" s="30">
        <f>IF(DS1753&gt;EY1744,CD1752-CD1753,0)</f>
        <v>0</v>
      </c>
      <c r="EZ1753" s="30">
        <f>IF(DS1753&gt;EZ1744,CE1752-CE1753,0)</f>
        <v>0</v>
      </c>
      <c r="FA1753" s="30">
        <f>IF(DS1753&gt;FA1744,CF1752-CF1753,0)</f>
        <v>0</v>
      </c>
      <c r="FB1753" s="30">
        <f>IF(DS1753&gt;FB1744,CG1752-CG1753,0)</f>
        <v>0</v>
      </c>
      <c r="FC1753" s="30">
        <f>IF(DS1753&gt;FC1744,CH1752-CH1753,0)</f>
        <v>0</v>
      </c>
      <c r="FD1753" s="30">
        <f>IF(DS1753&gt;FD1744,CI1752-CI1753,0)</f>
        <v>0</v>
      </c>
      <c r="FE1753" s="30">
        <f>IF(DS1753&gt;FE1744,CJ1752-CJ1753,0)</f>
        <v>0</v>
      </c>
      <c r="FF1753" s="30">
        <f>IF(DS1753&gt;FF1744,CK1752-CK1753,0)</f>
        <v>0</v>
      </c>
      <c r="FG1753" s="30">
        <f>IF(DS1753&gt;FG1744,CL1752-CL1753,0)</f>
        <v>0</v>
      </c>
      <c r="FH1753" s="30">
        <f>IF(DS1753&gt;FH1744,CM1752-CM1753,0)</f>
        <v>0</v>
      </c>
      <c r="FI1753" s="30">
        <f>IF(DS1753&gt;FI1744,CN1752-CN1753,0)</f>
        <v>0</v>
      </c>
      <c r="FJ1753" s="30">
        <f>IF(DS1753&gt;FJ1744,CO1752-CO1753,0)</f>
        <v>0</v>
      </c>
      <c r="FK1753" s="30">
        <f>IF(DS1753&gt;FK1744,CP1752-CP1753,0)</f>
        <v>0</v>
      </c>
      <c r="FL1753" s="30">
        <f>IF(DS1753&gt;FL1744,CQ1752-CQ1753,0)</f>
        <v>0</v>
      </c>
      <c r="FM1753" s="30">
        <f>IF(DS1753&gt;FM1744,CR1752-CR1753,0)</f>
        <v>0</v>
      </c>
      <c r="FN1753" s="30">
        <f>IF(DS1753&gt;FN1744,CS1752-CS1753,0)</f>
        <v>0</v>
      </c>
      <c r="FO1753" s="30">
        <f>IF(DS1753&gt;FO1744,CT1752-CT1753,0)</f>
        <v>0</v>
      </c>
      <c r="FP1753" s="30">
        <f>IF(DS1753&gt;FP1744,CU1752-CU1753,0)</f>
        <v>0</v>
      </c>
      <c r="FQ1753" s="30">
        <f>IF(DS1753&gt;FQ1744,CV1752-CV1753,0)</f>
        <v>0</v>
      </c>
      <c r="FR1753" s="30">
        <f>IF(DS1753&gt;FR1744,CW1752-CW1753,0)</f>
        <v>0</v>
      </c>
      <c r="FS1753" s="30">
        <f>IF(DS1753&gt;FS1744,CX1752-CX1753,0)</f>
        <v>0</v>
      </c>
      <c r="FT1753" s="30">
        <f>IF(DS1753&gt;FT1744,CY1752-CY1753,0)</f>
        <v>0</v>
      </c>
      <c r="FU1753" s="30">
        <f>IF(DS1753&gt;FU1744,CZ1752-CZ1753,0)</f>
        <v>0</v>
      </c>
      <c r="FV1753" s="30">
        <f>IF(DS1753&gt;FV1744,DA1752-DA1753,0)</f>
        <v>0</v>
      </c>
      <c r="FW1753" s="30">
        <f>IF(DS1753&gt;FW1744,DB1752-DB1753,0)</f>
        <v>0</v>
      </c>
      <c r="FX1753" s="30">
        <f>IF(DS1753&gt;FX1744,DC1752-DC1753,0)</f>
        <v>0</v>
      </c>
      <c r="FY1753" s="30">
        <f>IF(DS1753&gt;FY1744,DD1752-DD1753,0)</f>
        <v>0</v>
      </c>
      <c r="FZ1753" s="30">
        <f>IF(DS1753&gt;FZ1744,DE1752-DE1753,0)</f>
        <v>0</v>
      </c>
      <c r="GA1753" s="30">
        <f>IF(DS1753&gt;GA1744,DF1752-DF1753,0)</f>
        <v>0</v>
      </c>
      <c r="GB1753" s="30">
        <f>IF(DS1753&gt;GB1744,DG1752-DG1753,0)</f>
        <v>0</v>
      </c>
      <c r="GC1753" s="30">
        <f>IF(DS1753&gt;GC1744,DH1752-DH1753,0)</f>
        <v>0</v>
      </c>
      <c r="GD1753" s="30">
        <f>IF(DS1753&gt;GD1744,DI1752-DI1753,0)</f>
        <v>0</v>
      </c>
      <c r="GE1753" s="30">
        <f>IF(DS1753&gt;GE1744,DJ1752-DJ1753,0)</f>
        <v>0</v>
      </c>
      <c r="GF1753" s="30">
        <f>IF(DS1753&gt;GF1744,DK1752-DK1753,0)</f>
        <v>0</v>
      </c>
      <c r="GG1753" s="30">
        <f>IF(DS1753&gt;GG1744,DL1752-DL1753,0)</f>
        <v>0</v>
      </c>
      <c r="GH1753" s="30">
        <f>IF(DS1753&gt;GH1744,DM1752-DM1753,0)</f>
        <v>0</v>
      </c>
      <c r="GI1753" s="30">
        <f>IF(DS1753&gt;GI1744,DN1752-DN1753,0)</f>
        <v>0</v>
      </c>
      <c r="GJ1753" s="30">
        <f>IF(DS1753&gt;GJ1744,DO1752-DO1753,0)</f>
        <v>0</v>
      </c>
      <c r="GK1753" s="30">
        <f>IF(DS1753&gt;GK1744,DP1752-DP1753,0)</f>
        <v>0</v>
      </c>
      <c r="GL1753" s="30">
        <f>IF(DS1753&gt;GL1744,DQ1752-DQ1753,0)</f>
        <v>0</v>
      </c>
      <c r="GM1753" s="30" t="b">
        <f t="shared" si="1902"/>
        <v>1</v>
      </c>
      <c r="GO1753" s="29">
        <v>2030</v>
      </c>
      <c r="GP1753" s="27">
        <f>SUMIF(DT1745:GL1745,GP1745,DT1753:GL1753)</f>
        <v>0</v>
      </c>
      <c r="GQ1753" s="28">
        <f>SUMIF(DT1745:GL1745,GQ1745,DT1753:GL1753)</f>
        <v>0</v>
      </c>
      <c r="GR1753" s="28">
        <f>SUMIF(DT1745:GL1745,GR1745,DT1753:GL1753)</f>
        <v>0</v>
      </c>
      <c r="GS1753" s="28">
        <f>SUMIF(DT1745:GL1745,GS1745,DT1753:GL1753)</f>
        <v>0</v>
      </c>
      <c r="GT1753" s="28">
        <f>SUMIF(DT1745:GL1745,GT1745,DT1753:GL1753)</f>
        <v>0</v>
      </c>
      <c r="GU1753" s="28">
        <f>SUMIF(DT1745:GL1745,GU1745,DT1753:GL1753)</f>
        <v>0</v>
      </c>
      <c r="GV1753" s="28">
        <f>SUMIF(DT1745:GL1745,GV1745,DT1753:GL1753)</f>
        <v>0</v>
      </c>
      <c r="GW1753" s="28">
        <f>SUMIF(DT1745:GL1745,GW1745,DT1753:GL1753)</f>
        <v>0</v>
      </c>
      <c r="GX1753" s="28">
        <f>SUMIF(DT1745:GL1745,GX1745,DT1753:GL1753)</f>
        <v>0</v>
      </c>
      <c r="GY1753" s="28">
        <f>SUMIF(DT1745:GL1745,GY1745,DT1753:GL1753)</f>
        <v>0</v>
      </c>
      <c r="GZ1753" s="28">
        <f>SUMIF(DT1745:GL1745,GZ1745,DT1753:GL1753)</f>
        <v>0</v>
      </c>
      <c r="HA1753" s="27" t="b">
        <f t="shared" si="1903"/>
        <v>1</v>
      </c>
    </row>
    <row r="1754" spans="1:221" hidden="1" x14ac:dyDescent="0.2">
      <c r="A1754" s="2" t="s">
        <v>1</v>
      </c>
      <c r="B1754" s="26"/>
      <c r="S1754" s="16"/>
    </row>
    <row r="1755" spans="1:221" hidden="1" x14ac:dyDescent="0.2">
      <c r="A1755" s="2" t="s">
        <v>1</v>
      </c>
      <c r="B1755" s="26"/>
      <c r="S1755" s="16"/>
      <c r="DS1755" s="2" t="s">
        <v>12</v>
      </c>
    </row>
    <row r="1756" spans="1:221" hidden="1" x14ac:dyDescent="0.2">
      <c r="A1756" s="2" t="s">
        <v>1</v>
      </c>
      <c r="B1756" s="26"/>
      <c r="H1756" s="64"/>
      <c r="I1756" s="64"/>
      <c r="J1756" s="64"/>
      <c r="K1756" s="64"/>
      <c r="L1756" s="64"/>
      <c r="M1756" s="64"/>
      <c r="N1756" s="64"/>
      <c r="O1756" s="64"/>
      <c r="P1756" s="64"/>
      <c r="Q1756" s="64"/>
      <c r="R1756" s="64"/>
      <c r="S1756" s="16"/>
      <c r="T1756" s="63"/>
      <c r="DS1756" s="50"/>
      <c r="DT1756" s="44">
        <v>2023</v>
      </c>
      <c r="DU1756" s="44">
        <v>2024</v>
      </c>
      <c r="DV1756" s="44">
        <v>2024</v>
      </c>
      <c r="DW1756" s="44">
        <v>2024</v>
      </c>
      <c r="DX1756" s="44">
        <v>2024</v>
      </c>
      <c r="DY1756" s="44">
        <v>2024</v>
      </c>
      <c r="DZ1756" s="44">
        <v>2024</v>
      </c>
      <c r="EA1756" s="44">
        <v>2024</v>
      </c>
      <c r="EB1756" s="44">
        <v>2024</v>
      </c>
      <c r="EC1756" s="44">
        <v>2024</v>
      </c>
      <c r="ED1756" s="44">
        <v>2024</v>
      </c>
      <c r="EE1756" s="44">
        <v>2025</v>
      </c>
      <c r="EF1756" s="44">
        <v>2025</v>
      </c>
      <c r="EG1756" s="44">
        <v>2025</v>
      </c>
      <c r="EH1756" s="44">
        <v>2025</v>
      </c>
      <c r="EI1756" s="44">
        <v>2025</v>
      </c>
      <c r="EJ1756" s="44">
        <v>2025</v>
      </c>
      <c r="EK1756" s="44">
        <v>2025</v>
      </c>
      <c r="EL1756" s="44">
        <v>2025</v>
      </c>
      <c r="EM1756" s="44">
        <v>2025</v>
      </c>
      <c r="EN1756" s="44">
        <v>2025</v>
      </c>
      <c r="EO1756" s="44">
        <v>2026</v>
      </c>
      <c r="EP1756" s="44">
        <v>2026</v>
      </c>
      <c r="EQ1756" s="44">
        <v>2026</v>
      </c>
      <c r="ER1756" s="44">
        <v>2026</v>
      </c>
      <c r="ES1756" s="44">
        <v>2026</v>
      </c>
      <c r="ET1756" s="44">
        <v>2026</v>
      </c>
      <c r="EU1756" s="44">
        <v>2026</v>
      </c>
      <c r="EV1756" s="44">
        <v>2026</v>
      </c>
      <c r="EW1756" s="44">
        <v>2026</v>
      </c>
      <c r="EX1756" s="44">
        <v>2026</v>
      </c>
      <c r="EY1756" s="44">
        <v>2027</v>
      </c>
      <c r="EZ1756" s="44">
        <v>2027</v>
      </c>
      <c r="FA1756" s="44">
        <v>2027</v>
      </c>
      <c r="FB1756" s="44">
        <v>2027</v>
      </c>
      <c r="FC1756" s="44">
        <v>2027</v>
      </c>
      <c r="FD1756" s="44">
        <v>2027</v>
      </c>
      <c r="FE1756" s="44">
        <v>2027</v>
      </c>
      <c r="FF1756" s="44">
        <v>2027</v>
      </c>
      <c r="FG1756" s="44">
        <v>2027</v>
      </c>
      <c r="FH1756" s="44">
        <v>2027</v>
      </c>
      <c r="FI1756" s="44">
        <v>2028</v>
      </c>
      <c r="FJ1756" s="44">
        <v>2028</v>
      </c>
      <c r="FK1756" s="44">
        <v>2028</v>
      </c>
      <c r="FL1756" s="44">
        <v>2028</v>
      </c>
      <c r="FM1756" s="44">
        <v>2028</v>
      </c>
      <c r="FN1756" s="44">
        <v>2028</v>
      </c>
      <c r="FO1756" s="44">
        <v>2028</v>
      </c>
      <c r="FP1756" s="44">
        <v>2028</v>
      </c>
      <c r="FQ1756" s="44">
        <v>2028</v>
      </c>
      <c r="FR1756" s="44">
        <v>2028</v>
      </c>
      <c r="FS1756" s="44">
        <v>2029</v>
      </c>
      <c r="FT1756" s="44">
        <v>2029</v>
      </c>
      <c r="FU1756" s="44">
        <v>2029</v>
      </c>
      <c r="FV1756" s="44">
        <v>2029</v>
      </c>
      <c r="FW1756" s="44">
        <v>2029</v>
      </c>
      <c r="FX1756" s="44">
        <v>2029</v>
      </c>
      <c r="FY1756" s="44">
        <v>2029</v>
      </c>
      <c r="FZ1756" s="44">
        <v>2029</v>
      </c>
      <c r="GA1756" s="44">
        <v>2029</v>
      </c>
      <c r="GB1756" s="44">
        <v>2029</v>
      </c>
      <c r="GC1756" s="44">
        <v>2030</v>
      </c>
      <c r="GD1756" s="44">
        <v>2030</v>
      </c>
      <c r="GE1756" s="44">
        <v>2030</v>
      </c>
      <c r="GF1756" s="44">
        <v>2030</v>
      </c>
      <c r="GG1756" s="44">
        <v>2030</v>
      </c>
      <c r="GH1756" s="44">
        <v>2030</v>
      </c>
      <c r="GI1756" s="44">
        <v>2030</v>
      </c>
      <c r="GJ1756" s="44">
        <v>2030</v>
      </c>
      <c r="GK1756" s="44">
        <v>2030</v>
      </c>
      <c r="GL1756" s="44">
        <v>2030</v>
      </c>
      <c r="GM1756" s="332" t="s">
        <v>2</v>
      </c>
      <c r="GN1756" s="63"/>
      <c r="GO1756" s="63"/>
      <c r="GP1756" s="63" t="s">
        <v>11</v>
      </c>
      <c r="GQ1756" s="63"/>
      <c r="GR1756" s="63"/>
      <c r="GS1756" s="63"/>
      <c r="GT1756" s="63"/>
      <c r="GU1756" s="63"/>
      <c r="GV1756" s="63"/>
      <c r="GW1756" s="63"/>
      <c r="GX1756" s="63"/>
      <c r="GY1756" s="63"/>
      <c r="GZ1756" s="63"/>
      <c r="HC1756" s="2" t="s">
        <v>10</v>
      </c>
    </row>
    <row r="1757" spans="1:221" hidden="1" x14ac:dyDescent="0.2">
      <c r="A1757" s="2" t="s">
        <v>1</v>
      </c>
      <c r="B1757" s="26"/>
      <c r="I1757" s="34"/>
      <c r="J1757" s="34"/>
      <c r="K1757" s="34"/>
      <c r="L1757" s="34"/>
      <c r="M1757" s="34"/>
      <c r="N1757" s="34"/>
      <c r="O1757" s="34"/>
      <c r="P1757" s="34"/>
      <c r="Q1757" s="34"/>
      <c r="R1757" s="34"/>
      <c r="S1757" s="16"/>
      <c r="T1757" s="62"/>
      <c r="DS1757" s="42" t="s">
        <v>4</v>
      </c>
      <c r="DT1757" s="44" t="s">
        <v>3</v>
      </c>
      <c r="DU1757" s="44" t="str">
        <f t="shared" ref="DU1757:ED1757" si="1914">E1733</f>
        <v/>
      </c>
      <c r="DV1757" s="44" t="str">
        <f t="shared" si="1914"/>
        <v/>
      </c>
      <c r="DW1757" s="44" t="str">
        <f t="shared" si="1914"/>
        <v/>
      </c>
      <c r="DX1757" s="44" t="str">
        <f t="shared" si="1914"/>
        <v/>
      </c>
      <c r="DY1757" s="44" t="str">
        <f t="shared" si="1914"/>
        <v/>
      </c>
      <c r="DZ1757" s="44" t="str">
        <f t="shared" si="1914"/>
        <v/>
      </c>
      <c r="EA1757" s="44" t="str">
        <f t="shared" si="1914"/>
        <v/>
      </c>
      <c r="EB1757" s="44" t="str">
        <f t="shared" si="1914"/>
        <v/>
      </c>
      <c r="EC1757" s="44" t="str">
        <f t="shared" si="1914"/>
        <v/>
      </c>
      <c r="ED1757" s="44" t="str">
        <f t="shared" si="1914"/>
        <v/>
      </c>
      <c r="EE1757" s="44" t="str">
        <f t="shared" ref="EE1757:EN1757" si="1915">E1733</f>
        <v/>
      </c>
      <c r="EF1757" s="44" t="str">
        <f t="shared" si="1915"/>
        <v/>
      </c>
      <c r="EG1757" s="44" t="str">
        <f t="shared" si="1915"/>
        <v/>
      </c>
      <c r="EH1757" s="44" t="str">
        <f t="shared" si="1915"/>
        <v/>
      </c>
      <c r="EI1757" s="44" t="str">
        <f t="shared" si="1915"/>
        <v/>
      </c>
      <c r="EJ1757" s="44" t="str">
        <f t="shared" si="1915"/>
        <v/>
      </c>
      <c r="EK1757" s="44" t="str">
        <f t="shared" si="1915"/>
        <v/>
      </c>
      <c r="EL1757" s="44" t="str">
        <f t="shared" si="1915"/>
        <v/>
      </c>
      <c r="EM1757" s="44" t="str">
        <f t="shared" si="1915"/>
        <v/>
      </c>
      <c r="EN1757" s="44" t="str">
        <f t="shared" si="1915"/>
        <v/>
      </c>
      <c r="EO1757" s="44" t="str">
        <f t="shared" ref="EO1757:EX1757" si="1916">E1733</f>
        <v/>
      </c>
      <c r="EP1757" s="44" t="str">
        <f t="shared" si="1916"/>
        <v/>
      </c>
      <c r="EQ1757" s="44" t="str">
        <f t="shared" si="1916"/>
        <v/>
      </c>
      <c r="ER1757" s="44" t="str">
        <f t="shared" si="1916"/>
        <v/>
      </c>
      <c r="ES1757" s="44" t="str">
        <f t="shared" si="1916"/>
        <v/>
      </c>
      <c r="ET1757" s="44" t="str">
        <f t="shared" si="1916"/>
        <v/>
      </c>
      <c r="EU1757" s="44" t="str">
        <f t="shared" si="1916"/>
        <v/>
      </c>
      <c r="EV1757" s="44" t="str">
        <f t="shared" si="1916"/>
        <v/>
      </c>
      <c r="EW1757" s="44" t="str">
        <f t="shared" si="1916"/>
        <v/>
      </c>
      <c r="EX1757" s="44" t="str">
        <f t="shared" si="1916"/>
        <v/>
      </c>
      <c r="EY1757" s="44" t="str">
        <f t="shared" ref="EY1757:FH1757" si="1917">E1733</f>
        <v/>
      </c>
      <c r="EZ1757" s="44" t="str">
        <f t="shared" si="1917"/>
        <v/>
      </c>
      <c r="FA1757" s="44" t="str">
        <f t="shared" si="1917"/>
        <v/>
      </c>
      <c r="FB1757" s="44" t="str">
        <f t="shared" si="1917"/>
        <v/>
      </c>
      <c r="FC1757" s="44" t="str">
        <f t="shared" si="1917"/>
        <v/>
      </c>
      <c r="FD1757" s="44" t="str">
        <f t="shared" si="1917"/>
        <v/>
      </c>
      <c r="FE1757" s="44" t="str">
        <f t="shared" si="1917"/>
        <v/>
      </c>
      <c r="FF1757" s="44" t="str">
        <f t="shared" si="1917"/>
        <v/>
      </c>
      <c r="FG1757" s="44" t="str">
        <f t="shared" si="1917"/>
        <v/>
      </c>
      <c r="FH1757" s="44" t="str">
        <f t="shared" si="1917"/>
        <v/>
      </c>
      <c r="FI1757" s="44" t="str">
        <f t="shared" ref="FI1757:FR1757" si="1918">E1733</f>
        <v/>
      </c>
      <c r="FJ1757" s="44" t="str">
        <f t="shared" si="1918"/>
        <v/>
      </c>
      <c r="FK1757" s="44" t="str">
        <f t="shared" si="1918"/>
        <v/>
      </c>
      <c r="FL1757" s="44" t="str">
        <f t="shared" si="1918"/>
        <v/>
      </c>
      <c r="FM1757" s="44" t="str">
        <f t="shared" si="1918"/>
        <v/>
      </c>
      <c r="FN1757" s="44" t="str">
        <f t="shared" si="1918"/>
        <v/>
      </c>
      <c r="FO1757" s="44" t="str">
        <f t="shared" si="1918"/>
        <v/>
      </c>
      <c r="FP1757" s="44" t="str">
        <f t="shared" si="1918"/>
        <v/>
      </c>
      <c r="FQ1757" s="44" t="str">
        <f t="shared" si="1918"/>
        <v/>
      </c>
      <c r="FR1757" s="44" t="str">
        <f t="shared" si="1918"/>
        <v/>
      </c>
      <c r="FS1757" s="44" t="str">
        <f t="shared" ref="FS1757:GB1757" si="1919">E1733</f>
        <v/>
      </c>
      <c r="FT1757" s="44" t="str">
        <f t="shared" si="1919"/>
        <v/>
      </c>
      <c r="FU1757" s="44" t="str">
        <f t="shared" si="1919"/>
        <v/>
      </c>
      <c r="FV1757" s="44" t="str">
        <f t="shared" si="1919"/>
        <v/>
      </c>
      <c r="FW1757" s="44" t="str">
        <f t="shared" si="1919"/>
        <v/>
      </c>
      <c r="FX1757" s="44" t="str">
        <f t="shared" si="1919"/>
        <v/>
      </c>
      <c r="FY1757" s="44" t="str">
        <f t="shared" si="1919"/>
        <v/>
      </c>
      <c r="FZ1757" s="44" t="str">
        <f t="shared" si="1919"/>
        <v/>
      </c>
      <c r="GA1757" s="44" t="str">
        <f t="shared" si="1919"/>
        <v/>
      </c>
      <c r="GB1757" s="44" t="str">
        <f t="shared" si="1919"/>
        <v/>
      </c>
      <c r="GC1757" s="44" t="str">
        <f t="shared" ref="GC1757:GL1757" si="1920">E1733</f>
        <v/>
      </c>
      <c r="GD1757" s="44" t="str">
        <f t="shared" si="1920"/>
        <v/>
      </c>
      <c r="GE1757" s="44" t="str">
        <f t="shared" si="1920"/>
        <v/>
      </c>
      <c r="GF1757" s="44" t="str">
        <f t="shared" si="1920"/>
        <v/>
      </c>
      <c r="GG1757" s="44" t="str">
        <f t="shared" si="1920"/>
        <v/>
      </c>
      <c r="GH1757" s="44" t="str">
        <f t="shared" si="1920"/>
        <v/>
      </c>
      <c r="GI1757" s="44" t="str">
        <f t="shared" si="1920"/>
        <v/>
      </c>
      <c r="GJ1757" s="44" t="str">
        <f t="shared" si="1920"/>
        <v/>
      </c>
      <c r="GK1757" s="44" t="str">
        <f t="shared" si="1920"/>
        <v/>
      </c>
      <c r="GL1757" s="44" t="str">
        <f t="shared" si="1920"/>
        <v/>
      </c>
      <c r="GM1757" s="333"/>
      <c r="GO1757" s="42" t="s">
        <v>4</v>
      </c>
      <c r="GP1757" s="27" t="s">
        <v>3</v>
      </c>
      <c r="GQ1757" s="27" t="str">
        <f t="shared" ref="GQ1757:GZ1757" si="1921">E1733</f>
        <v/>
      </c>
      <c r="GR1757" s="27" t="str">
        <f t="shared" si="1921"/>
        <v/>
      </c>
      <c r="GS1757" s="27" t="str">
        <f t="shared" si="1921"/>
        <v/>
      </c>
      <c r="GT1757" s="27" t="str">
        <f t="shared" si="1921"/>
        <v/>
      </c>
      <c r="GU1757" s="27" t="str">
        <f t="shared" si="1921"/>
        <v/>
      </c>
      <c r="GV1757" s="27" t="str">
        <f t="shared" si="1921"/>
        <v/>
      </c>
      <c r="GW1757" s="27" t="str">
        <f t="shared" si="1921"/>
        <v/>
      </c>
      <c r="GX1757" s="27" t="str">
        <f t="shared" si="1921"/>
        <v/>
      </c>
      <c r="GY1757" s="27" t="str">
        <f t="shared" si="1921"/>
        <v/>
      </c>
      <c r="GZ1757" s="27" t="str">
        <f t="shared" si="1921"/>
        <v/>
      </c>
      <c r="HA1757" s="27" t="s">
        <v>2</v>
      </c>
      <c r="HC1757" s="27" t="str">
        <f t="shared" ref="HC1757:HL1757" si="1922">E1733</f>
        <v/>
      </c>
      <c r="HD1757" s="27" t="str">
        <f t="shared" si="1922"/>
        <v/>
      </c>
      <c r="HE1757" s="27" t="str">
        <f t="shared" si="1922"/>
        <v/>
      </c>
      <c r="HF1757" s="27" t="str">
        <f t="shared" si="1922"/>
        <v/>
      </c>
      <c r="HG1757" s="27" t="str">
        <f t="shared" si="1922"/>
        <v/>
      </c>
      <c r="HH1757" s="27" t="str">
        <f t="shared" si="1922"/>
        <v/>
      </c>
      <c r="HI1757" s="27" t="str">
        <f t="shared" si="1922"/>
        <v/>
      </c>
      <c r="HJ1757" s="27" t="str">
        <f t="shared" si="1922"/>
        <v/>
      </c>
      <c r="HK1757" s="27" t="str">
        <f t="shared" si="1922"/>
        <v/>
      </c>
      <c r="HL1757" s="27" t="str">
        <f t="shared" si="1922"/>
        <v/>
      </c>
      <c r="HM1757" s="27" t="s">
        <v>2</v>
      </c>
    </row>
    <row r="1758" spans="1:221" hidden="1" x14ac:dyDescent="0.2">
      <c r="A1758" s="2" t="s">
        <v>1</v>
      </c>
      <c r="B1758" s="26"/>
      <c r="I1758" s="34"/>
      <c r="J1758" s="34"/>
      <c r="K1758" s="34"/>
      <c r="L1758" s="34"/>
      <c r="M1758" s="34"/>
      <c r="N1758" s="34"/>
      <c r="O1758" s="34"/>
      <c r="P1758" s="34"/>
      <c r="Q1758" s="34"/>
      <c r="R1758" s="34"/>
      <c r="S1758" s="16"/>
      <c r="T1758" s="62"/>
      <c r="DS1758" s="29">
        <v>2023</v>
      </c>
      <c r="DT1758" s="30">
        <f>INDEX(DU1734:EB1741,MATCH(DS1758,DS1734:DS1741,0),MATCH(DT1756,DU1732:EB1732,0))*INDEX(AK1746:AU1753,MATCH(DT1756,AJ1746:AJ1753,0),MATCH(DT1757,AK1745:AU1745,0))</f>
        <v>0</v>
      </c>
      <c r="DU1758" s="30">
        <f>INDEX(DU1734:EB1741,MATCH(DS1758,DS1734:DS1741,0),MATCH(DU1756,DU1732:EB1732,0))*INDEX(AK1746:AU1753,MATCH(DU1756,AJ1746:AJ1753,0),MATCH(DU1757,AK1745:AU1745,0))</f>
        <v>0</v>
      </c>
      <c r="DV1758" s="30">
        <f>INDEX(DU1734:EB1741,MATCH(DS1758,DS1734:DS1741,0),MATCH(DV1756,DU1732:EB1732,0))*INDEX(AK1746:AU1753,MATCH(DV1756,AJ1746:AJ1753,0),MATCH(DV1757,AK1745:AU1745,0))</f>
        <v>0</v>
      </c>
      <c r="DW1758" s="30">
        <f>INDEX(DU1734:EB1741,MATCH(DS1758,DS1734:DS1741,0),MATCH(DW1756,DU1732:EB1732,0))*INDEX(AK1746:AU1753,MATCH(DW1756,AJ1746:AJ1753,0),MATCH(DW1757,AK1745:AU1745,0))</f>
        <v>0</v>
      </c>
      <c r="DX1758" s="30">
        <f>INDEX(DU1734:EB1741,MATCH(DS1758,DS1734:DS1741,0),MATCH(DX1756,DU1732:EB1732,0))*INDEX(AK1746:AU1753,MATCH(DX1756,AJ1746:AJ1753,0),MATCH(DX1757,AK1745:AU1745,0))</f>
        <v>0</v>
      </c>
      <c r="DY1758" s="30">
        <f>INDEX(DU1734:EB1741,MATCH(DS1758,DS1734:DS1741,0),MATCH(DY1756,DU1732:EB1732,0))*INDEX(AK1746:AU1753,MATCH(DY1756,AJ1746:AJ1753,0),MATCH(DY1757,AK1745:AU1745,0))</f>
        <v>0</v>
      </c>
      <c r="DZ1758" s="30">
        <f>INDEX(DU1734:EB1741,MATCH(DS1758,DS1734:DS1741,0),MATCH(DZ1756,DU1732:EB1732,0))*INDEX(AK1746:AU1753,MATCH(DZ1756,AJ1746:AJ1753,0),MATCH(DZ1757,AK1745:AU1745,0))</f>
        <v>0</v>
      </c>
      <c r="EA1758" s="30">
        <f>INDEX(DU1734:EB1741,MATCH(DS1758,DS1734:DS1741,0),MATCH(EA1756,DU1732:EB1732,0))*INDEX(AK1746:AU1753,MATCH(EA1756,AJ1746:AJ1753,0),MATCH(EA1757,AK1745:AU1745,0))</f>
        <v>0</v>
      </c>
      <c r="EB1758" s="30">
        <f>INDEX(DU1734:EB1741,MATCH(DS1758,DS1734:DS1741,0),MATCH(EB1756,DU1732:EB1732,0))*INDEX(AK1746:AU1753,MATCH(EB1756,AJ1746:AJ1753,0),MATCH(EB1757,AK1745:AU1745,0))</f>
        <v>0</v>
      </c>
      <c r="EC1758" s="30">
        <f>INDEX(DU1734:EB1741,MATCH(DS1758,DS1734:DS1741,0),MATCH(EC1756,DU1732:EB1732,0))*INDEX(AK1746:AU1753,MATCH(EC1756,AJ1746:AJ1753,0),MATCH(EC1757,AK1745:AU1745,0))</f>
        <v>0</v>
      </c>
      <c r="ED1758" s="30">
        <f>INDEX(DU1734:EB1741,MATCH(DS1758,DS1734:DS1741,0),MATCH(ED1756,DU1732:EB1732,0))*INDEX(AK1746:AU1753,MATCH(ED1756,AJ1746:AJ1753,0),MATCH(ED1757,AK1745:AU1745,0))</f>
        <v>0</v>
      </c>
      <c r="EE1758" s="30">
        <f>INDEX(DU1734:EB1741,MATCH(DS1758,DS1734:DS1741,0),MATCH(EE1756,DU1732:EB1732,0))*INDEX(AK1746:AU1753,MATCH(EE1756,AJ1746:AJ1753,0),MATCH(EE1757,AK1745:AU1745,0))</f>
        <v>0</v>
      </c>
      <c r="EF1758" s="30">
        <f>INDEX(DU1734:EB1741,MATCH(DS1758,DS1734:DS1741,0),MATCH(EF1756,DU1732:EB1732,0))*INDEX(AK1746:AU1753,MATCH(EF1756,AJ1746:AJ1753,0),MATCH(EF1757,AK1745:AU1745,0))</f>
        <v>0</v>
      </c>
      <c r="EG1758" s="30">
        <f>INDEX(DU1734:EB1741,MATCH(DS1758,DS1734:DS1741,0),MATCH(EG1756,DU1732:EB1732,0))*INDEX(AK1746:AU1753,MATCH(EG1756,AJ1746:AJ1753,0),MATCH(EG1757,AK1745:AU1745,0))</f>
        <v>0</v>
      </c>
      <c r="EH1758" s="30">
        <f>INDEX(DU1734:EB1741,MATCH(DS1758,DS1734:DS1741,0),MATCH(EH1756,DU1732:EB1732,0))*INDEX(AK1746:AU1753,MATCH(EH1756,AJ1746:AJ1753,0),MATCH(EH1757,AK1745:AU1745,0))</f>
        <v>0</v>
      </c>
      <c r="EI1758" s="30">
        <f>INDEX(DU1734:EB1741,MATCH(DS1758,DS1734:DS1741,0),MATCH(EI1756,DU1732:EB1732,0))*INDEX(AK1746:AU1753,MATCH(EI1756,AJ1746:AJ1753,0),MATCH(EI1757,AK1745:AU1745,0))</f>
        <v>0</v>
      </c>
      <c r="EJ1758" s="30">
        <f>INDEX(DU1734:EB1741,MATCH(DS1758,DS1734:DS1741,0),MATCH(EJ1756,DU1732:EB1732,0))*INDEX(AK1746:AU1753,MATCH(EJ1756,AJ1746:AJ1753,0),MATCH(EJ1757,AK1745:AU1745,0))</f>
        <v>0</v>
      </c>
      <c r="EK1758" s="30">
        <f>INDEX(DU1734:EB1741,MATCH(DS1758,DS1734:DS1741,0),MATCH(EK1756,DU1732:EB1732,0))*INDEX(AK1746:AU1753,MATCH(EK1756,AJ1746:AJ1753,0),MATCH(EK1757,AK1745:AU1745,0))</f>
        <v>0</v>
      </c>
      <c r="EL1758" s="30">
        <f>INDEX(DU1734:EB1741,MATCH(DS1758,DS1734:DS1741,0),MATCH(EL1756,DU1732:EB1732,0))*INDEX(AK1746:AU1753,MATCH(EL1756,AJ1746:AJ1753,0),MATCH(EL1757,AK1745:AU1745,0))</f>
        <v>0</v>
      </c>
      <c r="EM1758" s="30">
        <f>INDEX(DU1734:EB1741,MATCH(DS1758,DS1734:DS1741,0),MATCH(EM1756,DU1732:EB1732,0))*INDEX(AK1746:AU1753,MATCH(EM1756,AJ1746:AJ1753,0),MATCH(EM1757,AK1745:AU1745,0))</f>
        <v>0</v>
      </c>
      <c r="EN1758" s="30">
        <f>INDEX(DU1734:EB1741,MATCH(DS1758,DS1734:DS1741,0),MATCH(EN1756,DU1732:EB1732,0))*INDEX(AK1746:AU1753,MATCH(EN1756,AJ1746:AJ1753,0),MATCH(EN1757,AK1745:AU1745,0))</f>
        <v>0</v>
      </c>
      <c r="EO1758" s="30">
        <f>INDEX(DU1734:EB1741,MATCH(DS1758,DS1734:DS1741,0),MATCH(EO1756,DU1732:EB1732,0))*INDEX(AK1746:AU1753,MATCH(EO1756,AJ1746:AJ1753,0),MATCH(EO1757,AK1745:AU1745,0))</f>
        <v>0</v>
      </c>
      <c r="EP1758" s="30">
        <f>INDEX(DU1734:EB1741,MATCH(DS1758,DS1734:DS1741,0),MATCH(EP1756,DU1732:EB1732,0))*INDEX(AK1746:AU1753,MATCH(EP1756,AJ1746:AJ1753,0),MATCH(EP1757,AK1745:AU1745,0))</f>
        <v>0</v>
      </c>
      <c r="EQ1758" s="30">
        <f>INDEX(DU1734:EB1741,MATCH(DS1758,DS1734:DS1741,0),MATCH(EQ1756,DU1732:EB1732,0))*INDEX(AK1746:AU1753,MATCH(EQ1756,AJ1746:AJ1753,0),MATCH(EQ1757,AK1745:AU1745,0))</f>
        <v>0</v>
      </c>
      <c r="ER1758" s="30">
        <f>INDEX(DU1734:EB1741,MATCH(DS1758,DS1734:DS1741,0),MATCH(ER1756,DU1732:EB1732,0))*INDEX(AK1746:AU1753,MATCH(ER1756,AJ1746:AJ1753,0),MATCH(ER1757,AK1745:AU1745,0))</f>
        <v>0</v>
      </c>
      <c r="ES1758" s="30">
        <f>INDEX(DU1734:EB1741,MATCH(DS1758,DS1734:DS1741,0),MATCH(ES1756,DU1732:EB1732,0))*INDEX(AK1746:AU1753,MATCH(ES1756,AJ1746:AJ1753,0),MATCH(ES1757,AK1745:AU1745,0))</f>
        <v>0</v>
      </c>
      <c r="ET1758" s="30">
        <f>INDEX(DU1734:EB1741,MATCH(DS1758,DS1734:DS1741,0),MATCH(ET1756,DU1732:EB1732,0))*INDEX(AK1746:AU1753,MATCH(ET1756,AJ1746:AJ1753,0),MATCH(ET1757,AK1745:AU1745,0))</f>
        <v>0</v>
      </c>
      <c r="EU1758" s="30">
        <f>INDEX(DU1734:EB1741,MATCH(DS1758,DS1734:DS1741,0),MATCH(EU1756,DU1732:EB1732,0))*INDEX(AK1746:AU1753,MATCH(EU1756,AJ1746:AJ1753,0),MATCH(EU1757,AK1745:AU1745,0))</f>
        <v>0</v>
      </c>
      <c r="EV1758" s="30">
        <f>INDEX(DU1734:EB1741,MATCH(DS1758,DS1734:DS1741,0),MATCH(EV1756,DU1732:EB1732,0))*INDEX(AK1746:AU1753,MATCH(EV1756,AJ1746:AJ1753,0),MATCH(EV1757,AK1745:AU1745,0))</f>
        <v>0</v>
      </c>
      <c r="EW1758" s="30">
        <f>INDEX(DU1734:EB1741,MATCH(DS1758,DS1734:DS1741,0),MATCH(EW1756,DU1732:EB1732,0))*INDEX(AK1746:AU1753,MATCH(EW1756,AJ1746:AJ1753,0),MATCH(EW1757,AK1745:AU1745,0))</f>
        <v>0</v>
      </c>
      <c r="EX1758" s="30">
        <f>INDEX(DU1734:EB1741,MATCH(DS1758,DS1734:DS1741,0),MATCH(EX1756,DU1732:EB1732,0))*INDEX(AK1746:AU1753,MATCH(EX1756,AJ1746:AJ1753,0),MATCH(EX1757,AK1745:AU1745,0))</f>
        <v>0</v>
      </c>
      <c r="EY1758" s="30">
        <f>INDEX(DU1734:EB1741,MATCH(DS1758,DS1734:DS1741,0),MATCH(EY1756,DU1732:EB1732,0))*INDEX(AK1746:AU1753,MATCH(EY1756,AJ1746:AJ1753,0),MATCH(EY1757,AK1745:AU1745,0))</f>
        <v>0</v>
      </c>
      <c r="EZ1758" s="30">
        <f>INDEX(DU1734:EB1741,MATCH(DS1758,DS1734:DS1741,0),MATCH(EZ1756,DU1732:EB1732,0))*INDEX(AK1746:AU1753,MATCH(EZ1756,AJ1746:AJ1753,0),MATCH(EZ1757,AK1745:AU1745,0))</f>
        <v>0</v>
      </c>
      <c r="FA1758" s="30">
        <f>INDEX(DU1734:EB1741,MATCH(DS1758,DS1734:DS1741,0),MATCH(FA1756,DU1732:EB1732,0))*INDEX(AK1746:AU1753,MATCH(FA1756,AJ1746:AJ1753,0),MATCH(FA1757,AK1745:AU1745,0))</f>
        <v>0</v>
      </c>
      <c r="FB1758" s="30">
        <f>INDEX(DU1734:EB1741,MATCH(DS1758,DS1734:DS1741,0),MATCH(FB1756,DU1732:EB1732,0))*INDEX(AK1746:AU1753,MATCH(FB1756,AJ1746:AJ1753,0),MATCH(FB1757,AK1745:AU1745,0))</f>
        <v>0</v>
      </c>
      <c r="FC1758" s="30">
        <f>INDEX(DU1734:EB1741,MATCH(DS1758,DS1734:DS1741,0),MATCH(FC1756,DU1732:EB1732,0))*INDEX(AK1746:AU1753,MATCH(FC1756,AJ1746:AJ1753,0),MATCH(FC1757,AK1745:AU1745,0))</f>
        <v>0</v>
      </c>
      <c r="FD1758" s="30">
        <f>INDEX(DU1734:EB1741,MATCH(DS1758,DS1734:DS1741,0),MATCH(FD1756,DU1732:EB1732,0))*INDEX(AK1746:AU1753,MATCH(FD1756,AJ1746:AJ1753,0),MATCH(FD1757,AK1745:AU1745,0))</f>
        <v>0</v>
      </c>
      <c r="FE1758" s="30">
        <f>INDEX(DU1734:EB1741,MATCH(DS1758,DS1734:DS1741,0),MATCH(FE1756,DU1732:EB1732,0))*INDEX(AK1746:AU1753,MATCH(FE1756,AJ1746:AJ1753,0),MATCH(FE1757,AK1745:AU1745,0))</f>
        <v>0</v>
      </c>
      <c r="FF1758" s="30">
        <f>INDEX(DU1734:EB1741,MATCH(DS1758,DS1734:DS1741,0),MATCH(FF1756,DU1732:EB1732,0))*INDEX(AK1746:AU1753,MATCH(FF1756,AJ1746:AJ1753,0),MATCH(FF1757,AK1745:AU1745,0))</f>
        <v>0</v>
      </c>
      <c r="FG1758" s="30">
        <f>INDEX(DU1734:EB1741,MATCH(DS1758,DS1734:DS1741,0),MATCH(FG1756,DU1732:EB1732,0))*INDEX(AK1746:AU1753,MATCH(FG1756,AJ1746:AJ1753,0),MATCH(FG1757,AK1745:AU1745,0))</f>
        <v>0</v>
      </c>
      <c r="FH1758" s="30">
        <f>INDEX(DU1734:EB1741,MATCH(DS1758,DS1734:DS1741,0),MATCH(FH1756,DU1732:EB1732,0))*INDEX(AK1746:AU1753,MATCH(FH1756,AJ1746:AJ1753,0),MATCH(FH1757,AK1745:AU1745,0))</f>
        <v>0</v>
      </c>
      <c r="FI1758" s="30">
        <f>INDEX(DU1734:EB1741,MATCH(DS1758,DS1734:DS1741,0),MATCH(FI1756,DU1732:EB1732,0))*INDEX(AK1746:AU1753,MATCH(FI1756,AJ1746:AJ1753,0),MATCH(FI1757,AK1745:AU1745,0))</f>
        <v>0</v>
      </c>
      <c r="FJ1758" s="30">
        <f>INDEX(DU1734:EB1741,MATCH(DS1758,DS1734:DS1741,0),MATCH(FJ1756,DU1732:EB1732,0))*INDEX(AK1746:AU1753,MATCH(FJ1756,AJ1746:AJ1753,0),MATCH(FJ1757,AK1745:AU1745,0))</f>
        <v>0</v>
      </c>
      <c r="FK1758" s="30">
        <f>INDEX(DU1734:EB1741,MATCH(DS1758,DS1734:DS1741,0),MATCH(FK1756,DU1732:EB1732,0))*INDEX(AK1746:AU1753,MATCH(FK1756,AJ1746:AJ1753,0),MATCH(FK1757,AK1745:AU1745,0))</f>
        <v>0</v>
      </c>
      <c r="FL1758" s="30">
        <f>INDEX(DU1734:EB1741,MATCH(DS1758,DS1734:DS1741,0),MATCH(FL1756,DU1732:EB1732,0))*INDEX(AK1746:AU1753,MATCH(FL1756,AJ1746:AJ1753,0),MATCH(FL1757,AK1745:AU1745,0))</f>
        <v>0</v>
      </c>
      <c r="FM1758" s="30">
        <f>INDEX(DU1734:EB1741,MATCH(DS1758,DS1734:DS1741,0),MATCH(FM1756,DU1732:EB1732,0))*INDEX(AK1746:AU1753,MATCH(FM1756,AJ1746:AJ1753,0),MATCH(FM1757,AK1745:AU1745,0))</f>
        <v>0</v>
      </c>
      <c r="FN1758" s="30">
        <f>INDEX(DU1734:EB1741,MATCH(DS1758,DS1734:DS1741,0),MATCH(FN1756,DU1732:EB1732,0))*INDEX(AK1746:AU1753,MATCH(FN1756,AJ1746:AJ1753,0),MATCH(FN1757,AK1745:AU1745,0))</f>
        <v>0</v>
      </c>
      <c r="FO1758" s="30">
        <f>INDEX(DU1734:EB1741,MATCH(DS1758,DS1734:DS1741,0),MATCH(FO1756,DU1732:EB1732,0))*INDEX(AK1746:AU1753,MATCH(FO1756,AJ1746:AJ1753,0),MATCH(FO1757,AK1745:AU1745,0))</f>
        <v>0</v>
      </c>
      <c r="FP1758" s="30">
        <f>INDEX(DU1734:EB1741,MATCH(DS1758,DS1734:DS1741,0),MATCH(FP1756,DU1732:EB1732,0))*INDEX(AK1746:AU1753,MATCH(FP1756,AJ1746:AJ1753,0),MATCH(FP1757,AK1745:AU1745,0))</f>
        <v>0</v>
      </c>
      <c r="FQ1758" s="30">
        <f>INDEX(DU1734:EB1741,MATCH(DS1758,DS1734:DS1741,0),MATCH(FQ1756,DU1732:EB1732,0))*INDEX(AK1746:AU1753,MATCH(FQ1756,AJ1746:AJ1753,0),MATCH(FQ1757,AK1745:AU1745,0))</f>
        <v>0</v>
      </c>
      <c r="FR1758" s="30">
        <f>INDEX(DU1734:EB1741,MATCH(DS1758,DS1734:DS1741,0),MATCH(FR1756,DU1732:EB1732,0))*INDEX(AK1746:AU1753,MATCH(FR1756,AJ1746:AJ1753,0),MATCH(FR1757,AK1745:AU1745,0))</f>
        <v>0</v>
      </c>
      <c r="FS1758" s="30">
        <f>INDEX(DU1734:EB1741,MATCH(DS1758,DS1734:DS1741,0),MATCH(FS1756,DU1732:EB1732,0))*INDEX(AK1746:AU1753,MATCH(FS1756,AJ1746:AJ1753,0),MATCH(FS1757,AK1745:AU1745,0))</f>
        <v>0</v>
      </c>
      <c r="FT1758" s="30">
        <f>INDEX(DU1734:EB1741,MATCH(DS1758,DS1734:DS1741,0),MATCH(FT1756,DU1732:EB1732,0))*INDEX(AK1746:AU1753,MATCH(FT1756,AJ1746:AJ1753,0),MATCH(FT1757,AK1745:AU1745,0))</f>
        <v>0</v>
      </c>
      <c r="FU1758" s="30">
        <f>INDEX(DU1734:EB1741,MATCH(DS1758,DS1734:DS1741,0),MATCH(FU1756,DU1732:EB1732,0))*INDEX(AK1746:AU1753,MATCH(FU1756,AJ1746:AJ1753,0),MATCH(FU1757,AK1745:AU1745,0))</f>
        <v>0</v>
      </c>
      <c r="FV1758" s="30">
        <f>INDEX(DU1734:EB1741,MATCH(DS1758,DS1734:DS1741,0),MATCH(FV1756,DU1732:EB1732,0))*INDEX(AK1746:AU1753,MATCH(FV1756,AJ1746:AJ1753,0),MATCH(FV1757,AK1745:AU1745,0))</f>
        <v>0</v>
      </c>
      <c r="FW1758" s="30">
        <f>INDEX(DU1734:EB1741,MATCH(DS1758,DS1734:DS1741,0),MATCH(FW1756,DU1732:EB1732,0))*INDEX(AK1746:AU1753,MATCH(FW1756,AJ1746:AJ1753,0),MATCH(FW1757,AK1745:AU1745,0))</f>
        <v>0</v>
      </c>
      <c r="FX1758" s="30">
        <f>INDEX(DU1734:EB1741,MATCH(DS1758,DS1734:DS1741,0),MATCH(FX1756,DU1732:EB1732,0))*INDEX(AK1746:AU1753,MATCH(FX1756,AJ1746:AJ1753,0),MATCH(FX1757,AK1745:AU1745,0))</f>
        <v>0</v>
      </c>
      <c r="FY1758" s="30">
        <f>INDEX(DU1734:EB1741,MATCH(DS1758,DS1734:DS1741,0),MATCH(FY1756,DU1732:EB1732,0))*INDEX(AK1746:AU1753,MATCH(FY1756,AJ1746:AJ1753,0),MATCH(FY1757,AK1745:AU1745,0))</f>
        <v>0</v>
      </c>
      <c r="FZ1758" s="30">
        <f>INDEX(DU1734:EB1741,MATCH(DS1758,DS1734:DS1741,0),MATCH(FZ1756,DU1732:EB1732,0))*INDEX(AK1746:AU1753,MATCH(FZ1756,AJ1746:AJ1753,0),MATCH(FZ1757,AK1745:AU1745,0))</f>
        <v>0</v>
      </c>
      <c r="GA1758" s="30">
        <f>INDEX(DU1734:EB1741,MATCH(DS1758,DS1734:DS1741,0),MATCH(GA1756,DU1732:EB1732,0))*INDEX(AK1746:AU1753,MATCH(GA1756,AJ1746:AJ1753,0),MATCH(GA1757,AK1745:AU1745,0))</f>
        <v>0</v>
      </c>
      <c r="GB1758" s="30">
        <f>INDEX(DU1734:EB1741,MATCH(DS1758,DS1734:DS1741,0),MATCH(GB1756,DU1732:EB1732,0))*INDEX(AK1746:AU1753,MATCH(GB1756,AJ1746:AJ1753,0),MATCH(GB1757,AK1745:AU1745,0))</f>
        <v>0</v>
      </c>
      <c r="GC1758" s="30">
        <f>INDEX(DU1734:EB1741,MATCH(DS1758,DS1734:DS1741,0),MATCH(GC1756,DU1732:EB1732,0))*INDEX(AK1746:AU1753,MATCH(GC1756,AJ1746:AJ1753,0),MATCH(GC1757,AK1745:AU1745,0))</f>
        <v>0</v>
      </c>
      <c r="GD1758" s="30">
        <f>INDEX(DU1734:EB1741,MATCH(DS1758,DS1734:DS1741,0),MATCH(GD1756,DU1732:EB1732,0))*INDEX(AK1746:AU1753,MATCH(GD1756,AJ1746:AJ1753,0),MATCH(GD1757,AK1745:AU1745,0))</f>
        <v>0</v>
      </c>
      <c r="GE1758" s="30">
        <f>INDEX(DU1734:EB1741,MATCH(DS1758,DS1734:DS1741,0),MATCH(GE1756,DU1732:EB1732,0))*INDEX(AK1746:AU1753,MATCH(GE1756,AJ1746:AJ1753,0),MATCH(GE1757,AK1745:AU1745,0))</f>
        <v>0</v>
      </c>
      <c r="GF1758" s="30">
        <f>INDEX(DU1734:EB1741,MATCH(DS1758,DS1734:DS1741,0),MATCH(GF1756,DU1732:EB1732,0))*INDEX(AK1746:AU1753,MATCH(GF1756,AJ1746:AJ1753,0),MATCH(GF1757,AK1745:AU1745,0))</f>
        <v>0</v>
      </c>
      <c r="GG1758" s="30">
        <f>INDEX(DU1734:EB1741,MATCH(DS1758,DS1734:DS1741,0),MATCH(GG1756,DU1732:EB1732,0))*INDEX(AK1746:AU1753,MATCH(GG1756,AJ1746:AJ1753,0),MATCH(GG1757,AK1745:AU1745,0))</f>
        <v>0</v>
      </c>
      <c r="GH1758" s="30">
        <f>INDEX(DU1734:EB1741,MATCH(DS1758,DS1734:DS1741,0),MATCH(GH1756,DU1732:EB1732,0))*INDEX(AK1746:AU1753,MATCH(GH1756,AJ1746:AJ1753,0),MATCH(GH1757,AK1745:AU1745,0))</f>
        <v>0</v>
      </c>
      <c r="GI1758" s="30">
        <f>INDEX(DU1734:EB1741,MATCH(DS1758,DS1734:DS1741,0),MATCH(GI1756,DU1732:EB1732,0))*INDEX(AK1746:AU1753,MATCH(GI1756,AJ1746:AJ1753,0),MATCH(GI1757,AK1745:AU1745,0))</f>
        <v>0</v>
      </c>
      <c r="GJ1758" s="30">
        <f>INDEX(DU1734:EB1741,MATCH(DS1758,DS1734:DS1741,0),MATCH(GJ1756,DU1732:EB1732,0))*INDEX(AK1746:AU1753,MATCH(GJ1756,AJ1746:AJ1753,0),MATCH(GJ1757,AK1745:AU1745,0))</f>
        <v>0</v>
      </c>
      <c r="GK1758" s="30">
        <f>INDEX(DU1734:EB1741,MATCH(DS1758,DS1734:DS1741,0),MATCH(GK1756,DU1732:EB1732,0))*INDEX(AK1746:AU1753,MATCH(GK1756,AJ1746:AJ1753,0),MATCH(GK1757,AK1745:AU1745,0))</f>
        <v>0</v>
      </c>
      <c r="GL1758" s="30">
        <f>INDEX(DU1734:EB1741,MATCH(DS1758,DS1734:DS1741,0),MATCH(GL1756,DU1732:EB1732,0))*INDEX(AK1746:AU1753,MATCH(GL1756,AJ1746:AJ1753,0),MATCH(GL1757,AK1745:AU1745,0))</f>
        <v>0</v>
      </c>
      <c r="GM1758" s="30" t="b">
        <f t="shared" ref="GM1758:GM1765" si="1923">SUM(DT1758:GL1758)=O1734-SUM(HC1758:HL1758)</f>
        <v>1</v>
      </c>
      <c r="GO1758" s="29">
        <v>2023</v>
      </c>
      <c r="GP1758" s="27">
        <f>SUMIF(DT1745:EO1745,GP1745,DT1758:EO1758)</f>
        <v>0</v>
      </c>
      <c r="GQ1758" s="28">
        <f>SUMIF(DT1745:GL1745,GQ1745,DT1758:GL1758)</f>
        <v>0</v>
      </c>
      <c r="GR1758" s="28">
        <f>SUMIF(DT1745:GL1745,GR1745,DT1758:GL1758)</f>
        <v>0</v>
      </c>
      <c r="GS1758" s="28">
        <f>SUMIF(DT1745:GL1745,GS1745,DT1758:GL1758)</f>
        <v>0</v>
      </c>
      <c r="GT1758" s="28">
        <f>SUMIF(DT1745:GL1745,GT1745,DT1758:GL1758)</f>
        <v>0</v>
      </c>
      <c r="GU1758" s="28">
        <f>SUMIF(DT1745:GL1745,GU1745,DT1758:GL1758)</f>
        <v>0</v>
      </c>
      <c r="GV1758" s="28">
        <f>SUMIF(DT1745:GL1745,GV1745,DT1758:GL1758)</f>
        <v>0</v>
      </c>
      <c r="GW1758" s="28">
        <f>SUMIF(DT1745:GL1745,GW1745,DT1758:GL1758)</f>
        <v>0</v>
      </c>
      <c r="GX1758" s="28">
        <f>SUMIF(DT1745:GL1745,GX1745,DT1758:GL1758)</f>
        <v>0</v>
      </c>
      <c r="GY1758" s="28">
        <f>SUMIF(DT1745:GL1745,GY1745,DT1758:GL1758)</f>
        <v>0</v>
      </c>
      <c r="GZ1758" s="28">
        <f>SUMIF(DT1745:GL1745,GZ1745,DT1758:GL1758)</f>
        <v>0</v>
      </c>
      <c r="HA1758" s="27" t="b">
        <f t="shared" ref="HA1758:HA1765" si="1924">O1734=SUM(GP1758:GZ1758)</f>
        <v>1</v>
      </c>
      <c r="HC1758" s="28">
        <f>IF(HA1758,0,(O1734-SUM(GP1758:GZ1758))*INDEX(AL1746:AU1753,MATCH(GO1758,AJ1746:AJ1753,0),MATCH(HC1757,AL1745:AU1745,0)))</f>
        <v>0</v>
      </c>
      <c r="HD1758" s="28">
        <f>IF(HA1758,0,(O1734-SUM(GP1758:GZ1758))*INDEX(AL1746:AU1753,MATCH(GO1758,AJ1746:AJ1753,0),MATCH(HD1757,AL1745:AU1745,0)))</f>
        <v>0</v>
      </c>
      <c r="HE1758" s="28">
        <f>IF(HA1758,0,(O1734-SUM(GP1758:GZ1758))*INDEX(AL1746:AU1753,MATCH(GO1758,AJ1746:AJ1753,0),MATCH(HE1757,AL1745:AU1745,0)))</f>
        <v>0</v>
      </c>
      <c r="HF1758" s="28">
        <f>IF(HA1758,0,(O1734-SUM(GP1758:GZ1758))*INDEX(AL1746:AU1753,MATCH(GO1758,AJ1746:AJ1753,0),MATCH(HF1757,AL1745:AU1745,0)))</f>
        <v>0</v>
      </c>
      <c r="HG1758" s="28">
        <f>IF(HA1758,0,(O1734-SUM(GP1758:GZ1758))*INDEX(AL1746:AU1753,MATCH(GO1758,AJ1746:AJ1753,0),MATCH(HG1757,AL1745:AU1745,0)))</f>
        <v>0</v>
      </c>
      <c r="HH1758" s="28">
        <f>IF(HA1758,0,(O1734-SUM(GP1758:GZ1758))*INDEX(AL1746:AU1753,MATCH(GO1758,AJ1746:AJ1753,0),MATCH(HH1757,AL1745:AU1745,0)))</f>
        <v>0</v>
      </c>
      <c r="HI1758" s="28">
        <f>IF(HA1758,0,(O1734-SUM(GP1758:GZ1758))*INDEX(AL1746:AU1753,MATCH(GO1758,AJ1746:AJ1753,0),MATCH(HI1757,AL1745:AU1745,0)))</f>
        <v>0</v>
      </c>
      <c r="HJ1758" s="28">
        <f>IF(HA1758,0,(O1734-SUM(GP1758:GZ1758))*INDEX(AL1746:AU1753,MATCH(GO1758,AJ1746:AJ1753,0),MATCH(HJ1757,AL1745:AU1745,0)))</f>
        <v>0</v>
      </c>
      <c r="HK1758" s="28">
        <f>IF(HA1758,0,(O1734-SUM(GP1758:GZ1758))*INDEX(AL1746:AU1753,MATCH(GO1758,AJ1746:AJ1753,0),MATCH(HK1757,AL1745:AU1745,0)))</f>
        <v>0</v>
      </c>
      <c r="HL1758" s="28">
        <f>IF(HA1758,0,(O1734-SUM(GP1758:GZ1758))*INDEX(AL1746:AU1753,MATCH(GO1758,AJ1746:AJ1753,0),MATCH(HL1757,AL1745:AU1745,0)))</f>
        <v>0</v>
      </c>
      <c r="HM1758" s="28" t="b">
        <f t="shared" ref="HM1758:HM1765" si="1925">(SUM(HC1758:HL1758)+SUM(GP1758:GZ1758))=O1734</f>
        <v>1</v>
      </c>
    </row>
    <row r="1759" spans="1:221" hidden="1" x14ac:dyDescent="0.2">
      <c r="A1759" s="2" t="s">
        <v>1</v>
      </c>
      <c r="B1759" s="26"/>
      <c r="I1759" s="34"/>
      <c r="J1759" s="34"/>
      <c r="K1759" s="34"/>
      <c r="L1759" s="34"/>
      <c r="M1759" s="34"/>
      <c r="N1759" s="34"/>
      <c r="O1759" s="34"/>
      <c r="P1759" s="34"/>
      <c r="Q1759" s="34"/>
      <c r="R1759" s="34"/>
      <c r="S1759" s="16"/>
      <c r="T1759" s="62"/>
      <c r="DS1759" s="29">
        <v>2024</v>
      </c>
      <c r="DT1759" s="30">
        <f>INDEX(DU1734:EB1741,MATCH(DS1759,DS1734:DS1741,0),MATCH(DT1756,DU1732:EB1732,0))*INDEX(AK1746:AU1753,MATCH(DT1756,AJ1746:AJ1753,0),MATCH(DT1757,AK1745:AU1745,0))</f>
        <v>0</v>
      </c>
      <c r="DU1759" s="30">
        <f>INDEX(DU1734:EB1741,MATCH(DS1759,DS1734:DS1741,0),MATCH(DU1756,DU1732:EB1732,0))*INDEX(AK1746:AU1753,MATCH(DU1756,AJ1746:AJ1753,0),MATCH(DU1757,AK1745:AU1745,0))</f>
        <v>0</v>
      </c>
      <c r="DV1759" s="30">
        <f>INDEX(DU1734:EB1741,MATCH(DS1759,DS1734:DS1741,0),MATCH(DV1756,DU1732:EB1732,0))*INDEX(AK1746:AU1753,MATCH(DV1756,AJ1746:AJ1753,0),MATCH(DV1757,AK1745:AU1745,0))</f>
        <v>0</v>
      </c>
      <c r="DW1759" s="30">
        <f>INDEX(DU1734:EB1741,MATCH(DS1759,DS1734:DS1741,0),MATCH(DW1756,DU1732:EB1732,0))*INDEX(AK1746:AU1753,MATCH(DW1756,AJ1746:AJ1753,0),MATCH(DW1757,AK1745:AU1745,0))</f>
        <v>0</v>
      </c>
      <c r="DX1759" s="30">
        <f>INDEX(DU1734:EB1741,MATCH(DS1759,DS1734:DS1741,0),MATCH(DX1756,DU1732:EB1732,0))*INDEX(AK1746:AU1753,MATCH(DX1756,AJ1746:AJ1753,0),MATCH(DX1757,AK1745:AU1745,0))</f>
        <v>0</v>
      </c>
      <c r="DY1759" s="30">
        <f>INDEX(DU1734:EB1741,MATCH(DS1759,DS1734:DS1741,0),MATCH(DY1756,DU1732:EB1732,0))*INDEX(AK1746:AU1753,MATCH(DY1756,AJ1746:AJ1753,0),MATCH(DY1757,AK1745:AU1745,0))</f>
        <v>0</v>
      </c>
      <c r="DZ1759" s="30">
        <f>INDEX(DU1734:EB1741,MATCH(DS1759,DS1734:DS1741,0),MATCH(DZ1756,DU1732:EB1732,0))*INDEX(AK1746:AU1753,MATCH(DZ1756,AJ1746:AJ1753,0),MATCH(DZ1757,AK1745:AU1745,0))</f>
        <v>0</v>
      </c>
      <c r="EA1759" s="30">
        <f>INDEX(DU1734:EB1741,MATCH(DS1759,DS1734:DS1741,0),MATCH(EA1756,DU1732:EB1732,0))*INDEX(AK1746:AU1753,MATCH(EA1756,AJ1746:AJ1753,0),MATCH(EA1757,AK1745:AU1745,0))</f>
        <v>0</v>
      </c>
      <c r="EB1759" s="30">
        <f>INDEX(DU1734:EB1741,MATCH(DS1759,DS1734:DS1741,0),MATCH(EB1756,DU1732:EB1732,0))*INDEX(AK1746:AU1753,MATCH(EB1756,AJ1746:AJ1753,0),MATCH(EB1757,AK1745:AU1745,0))</f>
        <v>0</v>
      </c>
      <c r="EC1759" s="30">
        <f>INDEX(DU1734:EB1741,MATCH(DS1759,DS1734:DS1741,0),MATCH(EC1756,DU1732:EB1732,0))*INDEX(AK1746:AU1753,MATCH(EC1756,AJ1746:AJ1753,0),MATCH(EC1757,AK1745:AU1745,0))</f>
        <v>0</v>
      </c>
      <c r="ED1759" s="30">
        <f>INDEX(DU1734:EB1741,MATCH(DS1759,DS1734:DS1741,0),MATCH(ED1756,DU1732:EB1732,0))*INDEX(AK1746:AU1753,MATCH(ED1756,AJ1746:AJ1753,0),MATCH(ED1757,AK1745:AU1745,0))</f>
        <v>0</v>
      </c>
      <c r="EE1759" s="30">
        <f>INDEX(DU1734:EB1741,MATCH(DS1759,DS1734:DS1741,0),MATCH(EE1756,DU1732:EB1732,0))*INDEX(AK1746:AU1753,MATCH(EE1756,AJ1746:AJ1753,0),MATCH(EE1757,AK1745:AU1745,0))</f>
        <v>0</v>
      </c>
      <c r="EF1759" s="30">
        <f>INDEX(DU1734:EB1741,MATCH(DS1759,DS1734:DS1741,0),MATCH(EF1756,DU1732:EB1732,0))*INDEX(AK1746:AU1753,MATCH(EF1756,AJ1746:AJ1753,0),MATCH(EF1757,AK1745:AU1745,0))</f>
        <v>0</v>
      </c>
      <c r="EG1759" s="30">
        <f>INDEX(DU1734:EB1741,MATCH(DS1759,DS1734:DS1741,0),MATCH(EG1756,DU1732:EB1732,0))*INDEX(AK1746:AU1753,MATCH(EG1756,AJ1746:AJ1753,0),MATCH(EG1757,AK1745:AU1745,0))</f>
        <v>0</v>
      </c>
      <c r="EH1759" s="30">
        <f>INDEX(DU1734:EB1741,MATCH(DS1759,DS1734:DS1741,0),MATCH(EH1756,DU1732:EB1732,0))*INDEX(AK1746:AU1753,MATCH(EH1756,AJ1746:AJ1753,0),MATCH(EH1757,AK1745:AU1745,0))</f>
        <v>0</v>
      </c>
      <c r="EI1759" s="30">
        <f>INDEX(DU1734:EB1741,MATCH(DS1759,DS1734:DS1741,0),MATCH(EI1756,DU1732:EB1732,0))*INDEX(AK1746:AU1753,MATCH(EI1756,AJ1746:AJ1753,0),MATCH(EI1757,AK1745:AU1745,0))</f>
        <v>0</v>
      </c>
      <c r="EJ1759" s="30">
        <f>INDEX(DU1734:EB1741,MATCH(DS1759,DS1734:DS1741,0),MATCH(EJ1756,DU1732:EB1732,0))*INDEX(AK1746:AU1753,MATCH(EJ1756,AJ1746:AJ1753,0),MATCH(EJ1757,AK1745:AU1745,0))</f>
        <v>0</v>
      </c>
      <c r="EK1759" s="30">
        <f>INDEX(DU1734:EB1741,MATCH(DS1759,DS1734:DS1741,0),MATCH(EK1756,DU1732:EB1732,0))*INDEX(AK1746:AU1753,MATCH(EK1756,AJ1746:AJ1753,0),MATCH(EK1757,AK1745:AU1745,0))</f>
        <v>0</v>
      </c>
      <c r="EL1759" s="30">
        <f>INDEX(DU1734:EB1741,MATCH(DS1759,DS1734:DS1741,0),MATCH(EL1756,DU1732:EB1732,0))*INDEX(AK1746:AU1753,MATCH(EL1756,AJ1746:AJ1753,0),MATCH(EL1757,AK1745:AU1745,0))</f>
        <v>0</v>
      </c>
      <c r="EM1759" s="30">
        <f>INDEX(DU1734:EB1741,MATCH(DS1759,DS1734:DS1741,0),MATCH(EM1756,DU1732:EB1732,0))*INDEX(AK1746:AU1753,MATCH(EM1756,AJ1746:AJ1753,0),MATCH(EM1757,AK1745:AU1745,0))</f>
        <v>0</v>
      </c>
      <c r="EN1759" s="30">
        <f>INDEX(DU1734:EB1741,MATCH(DS1759,DS1734:DS1741,0),MATCH(EN1756,DU1732:EB1732,0))*INDEX(AK1746:AU1753,MATCH(EN1756,AJ1746:AJ1753,0),MATCH(EN1757,AK1745:AU1745,0))</f>
        <v>0</v>
      </c>
      <c r="EO1759" s="30">
        <f>INDEX(DU1734:EB1741,MATCH(DS1759,DS1734:DS1741,0),MATCH(EO1756,DU1732:EB1732,0))*INDEX(AK1746:AU1753,MATCH(EO1756,AJ1746:AJ1753,0),MATCH(EO1757,AK1745:AU1745,0))</f>
        <v>0</v>
      </c>
      <c r="EP1759" s="30">
        <f>INDEX(DU1734:EB1741,MATCH(DS1759,DS1734:DS1741,0),MATCH(EP1756,DU1732:EB1732,0))*INDEX(AK1746:AU1753,MATCH(EP1756,AJ1746:AJ1753,0),MATCH(EP1757,AK1745:AU1745,0))</f>
        <v>0</v>
      </c>
      <c r="EQ1759" s="30">
        <f>INDEX(DU1734:EB1741,MATCH(DS1759,DS1734:DS1741,0),MATCH(EQ1756,DU1732:EB1732,0))*INDEX(AK1746:AU1753,MATCH(EQ1756,AJ1746:AJ1753,0),MATCH(EQ1757,AK1745:AU1745,0))</f>
        <v>0</v>
      </c>
      <c r="ER1759" s="30">
        <f>INDEX(DU1734:EB1741,MATCH(DS1759,DS1734:DS1741,0),MATCH(ER1756,DU1732:EB1732,0))*INDEX(AK1746:AU1753,MATCH(ER1756,AJ1746:AJ1753,0),MATCH(ER1757,AK1745:AU1745,0))</f>
        <v>0</v>
      </c>
      <c r="ES1759" s="30">
        <f>INDEX(DU1734:EB1741,MATCH(DS1759,DS1734:DS1741,0),MATCH(ES1756,DU1732:EB1732,0))*INDEX(AK1746:AU1753,MATCH(ES1756,AJ1746:AJ1753,0),MATCH(ES1757,AK1745:AU1745,0))</f>
        <v>0</v>
      </c>
      <c r="ET1759" s="30">
        <f>INDEX(DU1734:EB1741,MATCH(DS1759,DS1734:DS1741,0),MATCH(ET1756,DU1732:EB1732,0))*INDEX(AK1746:AU1753,MATCH(ET1756,AJ1746:AJ1753,0),MATCH(ET1757,AK1745:AU1745,0))</f>
        <v>0</v>
      </c>
      <c r="EU1759" s="30">
        <f>INDEX(DU1734:EB1741,MATCH(DS1759,DS1734:DS1741,0),MATCH(EU1756,DU1732:EB1732,0))*INDEX(AK1746:AU1753,MATCH(EU1756,AJ1746:AJ1753,0),MATCH(EU1757,AK1745:AU1745,0))</f>
        <v>0</v>
      </c>
      <c r="EV1759" s="30">
        <f>INDEX(DU1734:EB1741,MATCH(DS1759,DS1734:DS1741,0),MATCH(EV1756,DU1732:EB1732,0))*INDEX(AK1746:AU1753,MATCH(EV1756,AJ1746:AJ1753,0),MATCH(EV1757,AK1745:AU1745,0))</f>
        <v>0</v>
      </c>
      <c r="EW1759" s="30">
        <f>INDEX(DU1734:EB1741,MATCH(DS1759,DS1734:DS1741,0),MATCH(EW1756,DU1732:EB1732,0))*INDEX(AK1746:AU1753,MATCH(EW1756,AJ1746:AJ1753,0),MATCH(EW1757,AK1745:AU1745,0))</f>
        <v>0</v>
      </c>
      <c r="EX1759" s="30">
        <f>INDEX(DU1734:EB1741,MATCH(DS1759,DS1734:DS1741,0),MATCH(EX1756,DU1732:EB1732,0))*INDEX(AK1746:AU1753,MATCH(EX1756,AJ1746:AJ1753,0),MATCH(EX1757,AK1745:AU1745,0))</f>
        <v>0</v>
      </c>
      <c r="EY1759" s="30">
        <f>INDEX(DU1734:EB1741,MATCH(DS1759,DS1734:DS1741,0),MATCH(EY1756,DU1732:EB1732,0))*INDEX(AK1746:AU1753,MATCH(EY1756,AJ1746:AJ1753,0),MATCH(EY1757,AK1745:AU1745,0))</f>
        <v>0</v>
      </c>
      <c r="EZ1759" s="30">
        <f>INDEX(DU1734:EB1741,MATCH(DS1759,DS1734:DS1741,0),MATCH(EZ1756,DU1732:EB1732,0))*INDEX(AK1746:AU1753,MATCH(EZ1756,AJ1746:AJ1753,0),MATCH(EZ1757,AK1745:AU1745,0))</f>
        <v>0</v>
      </c>
      <c r="FA1759" s="30">
        <f>INDEX(DU1734:EB1741,MATCH(DS1759,DS1734:DS1741,0),MATCH(FA1756,DU1732:EB1732,0))*INDEX(AK1746:AU1753,MATCH(FA1756,AJ1746:AJ1753,0),MATCH(FA1757,AK1745:AU1745,0))</f>
        <v>0</v>
      </c>
      <c r="FB1759" s="30">
        <f>INDEX(DU1734:EB1741,MATCH(DS1759,DS1734:DS1741,0),MATCH(FB1756,DU1732:EB1732,0))*INDEX(AK1746:AU1753,MATCH(FB1756,AJ1746:AJ1753,0),MATCH(FB1757,AK1745:AU1745,0))</f>
        <v>0</v>
      </c>
      <c r="FC1759" s="30">
        <f>INDEX(DU1734:EB1741,MATCH(DS1759,DS1734:DS1741,0),MATCH(FC1756,DU1732:EB1732,0))*INDEX(AK1746:AU1753,MATCH(FC1756,AJ1746:AJ1753,0),MATCH(FC1757,AK1745:AU1745,0))</f>
        <v>0</v>
      </c>
      <c r="FD1759" s="30">
        <f>INDEX(DU1734:EB1741,MATCH(DS1759,DS1734:DS1741,0),MATCH(FD1756,DU1732:EB1732,0))*INDEX(AK1746:AU1753,MATCH(FD1756,AJ1746:AJ1753,0),MATCH(FD1757,AK1745:AU1745,0))</f>
        <v>0</v>
      </c>
      <c r="FE1759" s="30">
        <f>INDEX(DU1734:EB1741,MATCH(DS1759,DS1734:DS1741,0),MATCH(FE1756,DU1732:EB1732,0))*INDEX(AK1746:AU1753,MATCH(FE1756,AJ1746:AJ1753,0),MATCH(FE1757,AK1745:AU1745,0))</f>
        <v>0</v>
      </c>
      <c r="FF1759" s="30">
        <f>INDEX(DU1734:EB1741,MATCH(DS1759,DS1734:DS1741,0),MATCH(FF1756,DU1732:EB1732,0))*INDEX(AK1746:AU1753,MATCH(FF1756,AJ1746:AJ1753,0),MATCH(FF1757,AK1745:AU1745,0))</f>
        <v>0</v>
      </c>
      <c r="FG1759" s="30">
        <f>INDEX(DU1734:EB1741,MATCH(DS1759,DS1734:DS1741,0),MATCH(FG1756,DU1732:EB1732,0))*INDEX(AK1746:AU1753,MATCH(FG1756,AJ1746:AJ1753,0),MATCH(FG1757,AK1745:AU1745,0))</f>
        <v>0</v>
      </c>
      <c r="FH1759" s="30">
        <f>INDEX(DU1734:EB1741,MATCH(DS1759,DS1734:DS1741,0),MATCH(FH1756,DU1732:EB1732,0))*INDEX(AK1746:AU1753,MATCH(FH1756,AJ1746:AJ1753,0),MATCH(FH1757,AK1745:AU1745,0))</f>
        <v>0</v>
      </c>
      <c r="FI1759" s="30">
        <f>INDEX(DU1734:EB1741,MATCH(DS1759,DS1734:DS1741,0),MATCH(FI1756,DU1732:EB1732,0))*INDEX(AK1746:AU1753,MATCH(FI1756,AJ1746:AJ1753,0),MATCH(FI1757,AK1745:AU1745,0))</f>
        <v>0</v>
      </c>
      <c r="FJ1759" s="30">
        <f>INDEX(DU1734:EB1741,MATCH(DS1759,DS1734:DS1741,0),MATCH(FJ1756,DU1732:EB1732,0))*INDEX(AK1746:AU1753,MATCH(FJ1756,AJ1746:AJ1753,0),MATCH(FJ1757,AK1745:AU1745,0))</f>
        <v>0</v>
      </c>
      <c r="FK1759" s="30">
        <f>INDEX(DU1734:EB1741,MATCH(DS1759,DS1734:DS1741,0),MATCH(FK1756,DU1732:EB1732,0))*INDEX(AK1746:AU1753,MATCH(FK1756,AJ1746:AJ1753,0),MATCH(FK1757,AK1745:AU1745,0))</f>
        <v>0</v>
      </c>
      <c r="FL1759" s="30">
        <f>INDEX(DU1734:EB1741,MATCH(DS1759,DS1734:DS1741,0),MATCH(FL1756,DU1732:EB1732,0))*INDEX(AK1746:AU1753,MATCH(FL1756,AJ1746:AJ1753,0),MATCH(FL1757,AK1745:AU1745,0))</f>
        <v>0</v>
      </c>
      <c r="FM1759" s="30">
        <f>INDEX(DU1734:EB1741,MATCH(DS1759,DS1734:DS1741,0),MATCH(FM1756,DU1732:EB1732,0))*INDEX(AK1746:AU1753,MATCH(FM1756,AJ1746:AJ1753,0),MATCH(FM1757,AK1745:AU1745,0))</f>
        <v>0</v>
      </c>
      <c r="FN1759" s="30">
        <f>INDEX(DU1734:EB1741,MATCH(DS1759,DS1734:DS1741,0),MATCH(FN1756,DU1732:EB1732,0))*INDEX(AK1746:AU1753,MATCH(FN1756,AJ1746:AJ1753,0),MATCH(FN1757,AK1745:AU1745,0))</f>
        <v>0</v>
      </c>
      <c r="FO1759" s="30">
        <f>INDEX(DU1734:EB1741,MATCH(DS1759,DS1734:DS1741,0),MATCH(FO1756,DU1732:EB1732,0))*INDEX(AK1746:AU1753,MATCH(FO1756,AJ1746:AJ1753,0),MATCH(FO1757,AK1745:AU1745,0))</f>
        <v>0</v>
      </c>
      <c r="FP1759" s="30">
        <f>INDEX(DU1734:EB1741,MATCH(DS1759,DS1734:DS1741,0),MATCH(FP1756,DU1732:EB1732,0))*INDEX(AK1746:AU1753,MATCH(FP1756,AJ1746:AJ1753,0),MATCH(FP1757,AK1745:AU1745,0))</f>
        <v>0</v>
      </c>
      <c r="FQ1759" s="30">
        <f>INDEX(DU1734:EB1741,MATCH(DS1759,DS1734:DS1741,0),MATCH(FQ1756,DU1732:EB1732,0))*INDEX(AK1746:AU1753,MATCH(FQ1756,AJ1746:AJ1753,0),MATCH(FQ1757,AK1745:AU1745,0))</f>
        <v>0</v>
      </c>
      <c r="FR1759" s="30">
        <f>INDEX(DU1734:EB1741,MATCH(DS1759,DS1734:DS1741,0),MATCH(FR1756,DU1732:EB1732,0))*INDEX(AK1746:AU1753,MATCH(FR1756,AJ1746:AJ1753,0),MATCH(FR1757,AK1745:AU1745,0))</f>
        <v>0</v>
      </c>
      <c r="FS1759" s="30">
        <f>INDEX(DU1734:EB1741,MATCH(DS1759,DS1734:DS1741,0),MATCH(FS1756,DU1732:EB1732,0))*INDEX(AK1746:AU1753,MATCH(FS1756,AJ1746:AJ1753,0),MATCH(FS1757,AK1745:AU1745,0))</f>
        <v>0</v>
      </c>
      <c r="FT1759" s="30">
        <f>INDEX(DU1734:EB1741,MATCH(DS1759,DS1734:DS1741,0),MATCH(FT1756,DU1732:EB1732,0))*INDEX(AK1746:AU1753,MATCH(FT1756,AJ1746:AJ1753,0),MATCH(FT1757,AK1745:AU1745,0))</f>
        <v>0</v>
      </c>
      <c r="FU1759" s="30">
        <f>INDEX(DU1734:EB1741,MATCH(DS1759,DS1734:DS1741,0),MATCH(FU1756,DU1732:EB1732,0))*INDEX(AK1746:AU1753,MATCH(FU1756,AJ1746:AJ1753,0),MATCH(FU1757,AK1745:AU1745,0))</f>
        <v>0</v>
      </c>
      <c r="FV1759" s="30">
        <f>INDEX(DU1734:EB1741,MATCH(DS1759,DS1734:DS1741,0),MATCH(FV1756,DU1732:EB1732,0))*INDEX(AK1746:AU1753,MATCH(FV1756,AJ1746:AJ1753,0),MATCH(FV1757,AK1745:AU1745,0))</f>
        <v>0</v>
      </c>
      <c r="FW1759" s="30">
        <f>INDEX(DU1734:EB1741,MATCH(DS1759,DS1734:DS1741,0),MATCH(FW1756,DU1732:EB1732,0))*INDEX(AK1746:AU1753,MATCH(FW1756,AJ1746:AJ1753,0),MATCH(FW1757,AK1745:AU1745,0))</f>
        <v>0</v>
      </c>
      <c r="FX1759" s="30">
        <f>INDEX(DU1734:EB1741,MATCH(DS1759,DS1734:DS1741,0),MATCH(FX1756,DU1732:EB1732,0))*INDEX(AK1746:AU1753,MATCH(FX1756,AJ1746:AJ1753,0),MATCH(FX1757,AK1745:AU1745,0))</f>
        <v>0</v>
      </c>
      <c r="FY1759" s="30">
        <f>INDEX(DU1734:EB1741,MATCH(DS1759,DS1734:DS1741,0),MATCH(FY1756,DU1732:EB1732,0))*INDEX(AK1746:AU1753,MATCH(FY1756,AJ1746:AJ1753,0),MATCH(FY1757,AK1745:AU1745,0))</f>
        <v>0</v>
      </c>
      <c r="FZ1759" s="30">
        <f>INDEX(DU1734:EB1741,MATCH(DS1759,DS1734:DS1741,0),MATCH(FZ1756,DU1732:EB1732,0))*INDEX(AK1746:AU1753,MATCH(FZ1756,AJ1746:AJ1753,0),MATCH(FZ1757,AK1745:AU1745,0))</f>
        <v>0</v>
      </c>
      <c r="GA1759" s="30">
        <f>INDEX(DU1734:EB1741,MATCH(DS1759,DS1734:DS1741,0),MATCH(GA1756,DU1732:EB1732,0))*INDEX(AK1746:AU1753,MATCH(GA1756,AJ1746:AJ1753,0),MATCH(GA1757,AK1745:AU1745,0))</f>
        <v>0</v>
      </c>
      <c r="GB1759" s="30">
        <f>INDEX(DU1734:EB1741,MATCH(DS1759,DS1734:DS1741,0),MATCH(GB1756,DU1732:EB1732,0))*INDEX(AK1746:AU1753,MATCH(GB1756,AJ1746:AJ1753,0),MATCH(GB1757,AK1745:AU1745,0))</f>
        <v>0</v>
      </c>
      <c r="GC1759" s="30">
        <f>INDEX(DU1734:EB1741,MATCH(DS1759,DS1734:DS1741,0),MATCH(GC1756,DU1732:EB1732,0))*INDEX(AK1746:AU1753,MATCH(GC1756,AJ1746:AJ1753,0),MATCH(GC1757,AK1745:AU1745,0))</f>
        <v>0</v>
      </c>
      <c r="GD1759" s="30">
        <f>INDEX(DU1734:EB1741,MATCH(DS1759,DS1734:DS1741,0),MATCH(GD1756,DU1732:EB1732,0))*INDEX(AK1746:AU1753,MATCH(GD1756,AJ1746:AJ1753,0),MATCH(GD1757,AK1745:AU1745,0))</f>
        <v>0</v>
      </c>
      <c r="GE1759" s="30">
        <f>INDEX(DU1734:EB1741,MATCH(DS1759,DS1734:DS1741,0),MATCH(GE1756,DU1732:EB1732,0))*INDEX(AK1746:AU1753,MATCH(GE1756,AJ1746:AJ1753,0),MATCH(GE1757,AK1745:AU1745,0))</f>
        <v>0</v>
      </c>
      <c r="GF1759" s="30">
        <f>INDEX(DU1734:EB1741,MATCH(DS1759,DS1734:DS1741,0),MATCH(GF1756,DU1732:EB1732,0))*INDEX(AK1746:AU1753,MATCH(GF1756,AJ1746:AJ1753,0),MATCH(GF1757,AK1745:AU1745,0))</f>
        <v>0</v>
      </c>
      <c r="GG1759" s="30">
        <f>INDEX(DU1734:EB1741,MATCH(DS1759,DS1734:DS1741,0),MATCH(GG1756,DU1732:EB1732,0))*INDEX(AK1746:AU1753,MATCH(GG1756,AJ1746:AJ1753,0),MATCH(GG1757,AK1745:AU1745,0))</f>
        <v>0</v>
      </c>
      <c r="GH1759" s="30">
        <f>INDEX(DU1734:EB1741,MATCH(DS1759,DS1734:DS1741,0),MATCH(GH1756,DU1732:EB1732,0))*INDEX(AK1746:AU1753,MATCH(GH1756,AJ1746:AJ1753,0),MATCH(GH1757,AK1745:AU1745,0))</f>
        <v>0</v>
      </c>
      <c r="GI1759" s="30">
        <f>INDEX(DU1734:EB1741,MATCH(DS1759,DS1734:DS1741,0),MATCH(GI1756,DU1732:EB1732,0))*INDEX(AK1746:AU1753,MATCH(GI1756,AJ1746:AJ1753,0),MATCH(GI1757,AK1745:AU1745,0))</f>
        <v>0</v>
      </c>
      <c r="GJ1759" s="30">
        <f>INDEX(DU1734:EB1741,MATCH(DS1759,DS1734:DS1741,0),MATCH(GJ1756,DU1732:EB1732,0))*INDEX(AK1746:AU1753,MATCH(GJ1756,AJ1746:AJ1753,0),MATCH(GJ1757,AK1745:AU1745,0))</f>
        <v>0</v>
      </c>
      <c r="GK1759" s="30">
        <f>INDEX(DU1734:EB1741,MATCH(DS1759,DS1734:DS1741,0),MATCH(GK1756,DU1732:EB1732,0))*INDEX(AK1746:AU1753,MATCH(GK1756,AJ1746:AJ1753,0),MATCH(GK1757,AK1745:AU1745,0))</f>
        <v>0</v>
      </c>
      <c r="GL1759" s="30">
        <f>INDEX(DU1734:EB1741,MATCH(DS1759,DS1734:DS1741,0),MATCH(GL1756,DU1732:EB1732,0))*INDEX(AK1746:AU1753,MATCH(GL1756,AJ1746:AJ1753,0),MATCH(GL1757,AK1745:AU1745,0))</f>
        <v>0</v>
      </c>
      <c r="GM1759" s="30" t="b">
        <f t="shared" si="1923"/>
        <v>1</v>
      </c>
      <c r="GO1759" s="29">
        <v>2024</v>
      </c>
      <c r="GP1759" s="27">
        <f>SUMIF(DT1745:EO1745,GP1745,DT1759:EO1759)</f>
        <v>0</v>
      </c>
      <c r="GQ1759" s="28">
        <f>SUMIF(DT1745:GL1745,GQ1745,DT1759:GL1759)</f>
        <v>0</v>
      </c>
      <c r="GR1759" s="28">
        <f>SUMIF(DT1745:GL1745,GR1745,DT1759:GL1759)</f>
        <v>0</v>
      </c>
      <c r="GS1759" s="28">
        <f>SUMIF(DT1745:GL1745,GS1745,DT1759:GL1759)</f>
        <v>0</v>
      </c>
      <c r="GT1759" s="28">
        <f>SUMIF(DT1745:GL1745,GT1745,DT1759:GL1759)</f>
        <v>0</v>
      </c>
      <c r="GU1759" s="28">
        <f>SUMIF(DT1745:GL1745,GU1745,DT1759:GL1759)</f>
        <v>0</v>
      </c>
      <c r="GV1759" s="28">
        <f>SUMIF(DT1745:GL1745,GV1745,DT1759:GL1759)</f>
        <v>0</v>
      </c>
      <c r="GW1759" s="28">
        <f>SUMIF(DT1745:GL1745,GW1745,DT1759:GL1759)</f>
        <v>0</v>
      </c>
      <c r="GX1759" s="28">
        <f>SUMIF(DT1745:GL1745,GX1745,DT1759:GL1759)</f>
        <v>0</v>
      </c>
      <c r="GY1759" s="28">
        <f>SUMIF(DT1745:GL1745,GY1745,DT1759:GL1759)</f>
        <v>0</v>
      </c>
      <c r="GZ1759" s="28">
        <f>SUMIF(DT1745:GL1745,GZ1745,DT1759:GL1759)</f>
        <v>0</v>
      </c>
      <c r="HA1759" s="27" t="b">
        <f t="shared" si="1924"/>
        <v>1</v>
      </c>
      <c r="HC1759" s="28">
        <f>IF(HA1759,0,(O1735-SUM(GP1759:GZ1759))*INDEX(AL1746:AU1753,MATCH(GO1759,AJ1746:AJ1753,0),MATCH(HC1757,AL1745:AU1745,0)))</f>
        <v>0</v>
      </c>
      <c r="HD1759" s="28">
        <f>IF(HA1759,0,(O1735-SUM(GP1759:GZ1759))*INDEX(AL1746:AU1753,MATCH(GO1759,AJ1746:AJ1753,0),MATCH(HD1757,AL1745:AU1745,0)))</f>
        <v>0</v>
      </c>
      <c r="HE1759" s="28">
        <f>IF(HA1759,0,(O1735-SUM(GP1759:GZ1759))*INDEX(AL1746:AU1753,MATCH(GO1759,AJ1746:AJ1753,0),MATCH(HE1757,AL1745:AU1745,0)))</f>
        <v>0</v>
      </c>
      <c r="HF1759" s="28">
        <f>IF(HA1759,0,(O1735-SUM(GP1759:GZ1759))*INDEX(AL1746:AU1753,MATCH(GO1759,AJ1746:AJ1753,0),MATCH(HF1757,AL1745:AU1745,0)))</f>
        <v>0</v>
      </c>
      <c r="HG1759" s="28">
        <f>IF(HA1759,0,(O1735-SUM(GP1759:GZ1759))*INDEX(AL1746:AU1753,MATCH(GO1759,AJ1746:AJ1753,0),MATCH(HG1757,AL1745:AU1745,0)))</f>
        <v>0</v>
      </c>
      <c r="HH1759" s="28">
        <f>IF(HA1759,0,(O1735-SUM(GP1759:GZ1759))*INDEX(AL1746:AU1753,MATCH(GO1759,AJ1746:AJ1753,0),MATCH(HH1757,AL1745:AU1745,0)))</f>
        <v>0</v>
      </c>
      <c r="HI1759" s="28">
        <f>IF(HA1759,0,(O1735-SUM(GP1759:GZ1759))*INDEX(AL1746:AU1753,MATCH(GO1759,AJ1746:AJ1753,0),MATCH(HI1757,AL1745:AU1745,0)))</f>
        <v>0</v>
      </c>
      <c r="HJ1759" s="28">
        <f>IF(HA1759,0,(O1735-SUM(GP1759:GZ1759))*INDEX(AL1746:AU1753,MATCH(GO1759,AJ1746:AJ1753,0),MATCH(HJ1757,AL1745:AU1745,0)))</f>
        <v>0</v>
      </c>
      <c r="HK1759" s="28">
        <f>IF(HA1759,0,(O1735-SUM(GP1759:GZ1759))*INDEX(AL1746:AU1753,MATCH(GO1759,AJ1746:AJ1753,0),MATCH(HK1757,AL1745:AU1745,0)))</f>
        <v>0</v>
      </c>
      <c r="HL1759" s="28">
        <f>IF(HA1759,0,(O1735-SUM(GP1759:GZ1759))*INDEX(AL1746:AU1753,MATCH(GO1759,AJ1746:AJ1753,0),MATCH(HL1757,AL1745:AU1745,0)))</f>
        <v>0</v>
      </c>
      <c r="HM1759" s="28" t="b">
        <f t="shared" si="1925"/>
        <v>1</v>
      </c>
    </row>
    <row r="1760" spans="1:221" hidden="1" x14ac:dyDescent="0.2">
      <c r="A1760" s="2" t="s">
        <v>1</v>
      </c>
      <c r="B1760" s="26"/>
      <c r="I1760" s="34"/>
      <c r="J1760" s="34"/>
      <c r="K1760" s="34"/>
      <c r="L1760" s="34"/>
      <c r="M1760" s="34"/>
      <c r="N1760" s="34"/>
      <c r="O1760" s="34"/>
      <c r="P1760" s="34"/>
      <c r="Q1760" s="34"/>
      <c r="R1760" s="34"/>
      <c r="S1760" s="16"/>
      <c r="T1760" s="62"/>
      <c r="DS1760" s="29">
        <v>2025</v>
      </c>
      <c r="DT1760" s="30">
        <f>INDEX(DU1734:EB1741,MATCH(DS1760,DS1734:DS1741,0),MATCH(DT1756,DU1732:EB1732,0))*INDEX(AK1746:AU1753,MATCH(DT1756,AJ1746:AJ1753,0),MATCH(DT1757,AK1745:AU1745,0))</f>
        <v>0</v>
      </c>
      <c r="DU1760" s="30">
        <f>INDEX(DU1734:EB1741,MATCH(DS1760,DS1734:DS1741,0),MATCH(DU1756,DU1732:EB1732,0))*INDEX(AK1746:AU1753,MATCH(DU1756,AJ1746:AJ1753,0),MATCH(DU1757,AK1745:AU1745,0))</f>
        <v>0</v>
      </c>
      <c r="DV1760" s="30">
        <f>INDEX(DU1734:EB1741,MATCH(DS1760,DS1734:DS1741,0),MATCH(DV1756,DU1732:EB1732,0))*INDEX(AK1746:AU1753,MATCH(DV1756,AJ1746:AJ1753,0),MATCH(DV1757,AK1745:AU1745,0))</f>
        <v>0</v>
      </c>
      <c r="DW1760" s="30">
        <f>INDEX(DU1734:EB1741,MATCH(DS1760,DS1734:DS1741,0),MATCH(DW1756,DU1732:EB1732,0))*INDEX(AK1746:AU1753,MATCH(DW1756,AJ1746:AJ1753,0),MATCH(DW1757,AK1745:AU1745,0))</f>
        <v>0</v>
      </c>
      <c r="DX1760" s="30">
        <f>INDEX(DU1734:EB1741,MATCH(DS1760,DS1734:DS1741,0),MATCH(DX1756,DU1732:EB1732,0))*INDEX(AK1746:AU1753,MATCH(DX1756,AJ1746:AJ1753,0),MATCH(DX1757,AK1745:AU1745,0))</f>
        <v>0</v>
      </c>
      <c r="DY1760" s="30">
        <f>INDEX(DU1734:EB1741,MATCH(DS1760,DS1734:DS1741,0),MATCH(DY1756,DU1732:EB1732,0))*INDEX(AK1746:AU1753,MATCH(DY1756,AJ1746:AJ1753,0),MATCH(DY1757,AK1745:AU1745,0))</f>
        <v>0</v>
      </c>
      <c r="DZ1760" s="30">
        <f>INDEX(DU1734:EB1741,MATCH(DS1760,DS1734:DS1741,0),MATCH(DZ1756,DU1732:EB1732,0))*INDEX(AK1746:AU1753,MATCH(DZ1756,AJ1746:AJ1753,0),MATCH(DZ1757,AK1745:AU1745,0))</f>
        <v>0</v>
      </c>
      <c r="EA1760" s="30">
        <f>INDEX(DU1734:EB1741,MATCH(DS1760,DS1734:DS1741,0),MATCH(EA1756,DU1732:EB1732,0))*INDEX(AK1746:AU1753,MATCH(EA1756,AJ1746:AJ1753,0),MATCH(EA1757,AK1745:AU1745,0))</f>
        <v>0</v>
      </c>
      <c r="EB1760" s="30">
        <f>INDEX(DU1734:EB1741,MATCH(DS1760,DS1734:DS1741,0),MATCH(EB1756,DU1732:EB1732,0))*INDEX(AK1746:AU1753,MATCH(EB1756,AJ1746:AJ1753,0),MATCH(EB1757,AK1745:AU1745,0))</f>
        <v>0</v>
      </c>
      <c r="EC1760" s="30">
        <f>INDEX(DU1734:EB1741,MATCH(DS1760,DS1734:DS1741,0),MATCH(EC1756,DU1732:EB1732,0))*INDEX(AK1746:AU1753,MATCH(EC1756,AJ1746:AJ1753,0),MATCH(EC1757,AK1745:AU1745,0))</f>
        <v>0</v>
      </c>
      <c r="ED1760" s="30">
        <f>INDEX(DU1734:EB1741,MATCH(DS1760,DS1734:DS1741,0),MATCH(ED1756,DU1732:EB1732,0))*INDEX(AK1746:AU1753,MATCH(ED1756,AJ1746:AJ1753,0),MATCH(ED1757,AK1745:AU1745,0))</f>
        <v>0</v>
      </c>
      <c r="EE1760" s="30">
        <f>INDEX(DU1734:EB1741,MATCH(DS1760,DS1734:DS1741,0),MATCH(EE1756,DU1732:EB1732,0))*INDEX(AK1746:AU1753,MATCH(EE1756,AJ1746:AJ1753,0),MATCH(EE1757,AK1745:AU1745,0))</f>
        <v>0</v>
      </c>
      <c r="EF1760" s="30">
        <f>INDEX(DU1734:EB1741,MATCH(DS1760,DS1734:DS1741,0),MATCH(EF1756,DU1732:EB1732,0))*INDEX(AK1746:AU1753,MATCH(EF1756,AJ1746:AJ1753,0),MATCH(EF1757,AK1745:AU1745,0))</f>
        <v>0</v>
      </c>
      <c r="EG1760" s="30">
        <f>INDEX(DU1734:EB1741,MATCH(DS1760,DS1734:DS1741,0),MATCH(EG1756,DU1732:EB1732,0))*INDEX(AK1746:AU1753,MATCH(EG1756,AJ1746:AJ1753,0),MATCH(EG1757,AK1745:AU1745,0))</f>
        <v>0</v>
      </c>
      <c r="EH1760" s="30">
        <f>INDEX(DU1734:EB1741,MATCH(DS1760,DS1734:DS1741,0),MATCH(EH1756,DU1732:EB1732,0))*INDEX(AK1746:AU1753,MATCH(EH1756,AJ1746:AJ1753,0),MATCH(EH1757,AK1745:AU1745,0))</f>
        <v>0</v>
      </c>
      <c r="EI1760" s="30">
        <f>INDEX(DU1734:EB1741,MATCH(DS1760,DS1734:DS1741,0),MATCH(EI1756,DU1732:EB1732,0))*INDEX(AK1746:AU1753,MATCH(EI1756,AJ1746:AJ1753,0),MATCH(EI1757,AK1745:AU1745,0))</f>
        <v>0</v>
      </c>
      <c r="EJ1760" s="30">
        <f>INDEX(DU1734:EB1741,MATCH(DS1760,DS1734:DS1741,0),MATCH(EJ1756,DU1732:EB1732,0))*INDEX(AK1746:AU1753,MATCH(EJ1756,AJ1746:AJ1753,0),MATCH(EJ1757,AK1745:AU1745,0))</f>
        <v>0</v>
      </c>
      <c r="EK1760" s="30">
        <f>INDEX(DU1734:EB1741,MATCH(DS1760,DS1734:DS1741,0),MATCH(EK1756,DU1732:EB1732,0))*INDEX(AK1746:AU1753,MATCH(EK1756,AJ1746:AJ1753,0),MATCH(EK1757,AK1745:AU1745,0))</f>
        <v>0</v>
      </c>
      <c r="EL1760" s="30">
        <f>INDEX(DU1734:EB1741,MATCH(DS1760,DS1734:DS1741,0),MATCH(EL1756,DU1732:EB1732,0))*INDEX(AK1746:AU1753,MATCH(EL1756,AJ1746:AJ1753,0),MATCH(EL1757,AK1745:AU1745,0))</f>
        <v>0</v>
      </c>
      <c r="EM1760" s="30">
        <f>INDEX(DU1734:EB1741,MATCH(DS1760,DS1734:DS1741,0),MATCH(EM1756,DU1732:EB1732,0))*INDEX(AK1746:AU1753,MATCH(EM1756,AJ1746:AJ1753,0),MATCH(EM1757,AK1745:AU1745,0))</f>
        <v>0</v>
      </c>
      <c r="EN1760" s="30">
        <f>INDEX(DU1734:EB1741,MATCH(DS1760,DS1734:DS1741,0),MATCH(EN1756,DU1732:EB1732,0))*INDEX(AK1746:AU1753,MATCH(EN1756,AJ1746:AJ1753,0),MATCH(EN1757,AK1745:AU1745,0))</f>
        <v>0</v>
      </c>
      <c r="EO1760" s="30">
        <f>INDEX(DU1734:EB1741,MATCH(DS1760,DS1734:DS1741,0),MATCH(EO1756,DU1732:EB1732,0))*INDEX(AK1746:AU1753,MATCH(EO1756,AJ1746:AJ1753,0),MATCH(EO1757,AK1745:AU1745,0))</f>
        <v>0</v>
      </c>
      <c r="EP1760" s="30">
        <f>INDEX(DU1734:EB1741,MATCH(DS1760,DS1734:DS1741,0),MATCH(EP1756,DU1732:EB1732,0))*INDEX(AK1746:AU1753,MATCH(EP1756,AJ1746:AJ1753,0),MATCH(EP1757,AK1745:AU1745,0))</f>
        <v>0</v>
      </c>
      <c r="EQ1760" s="30">
        <f>INDEX(DU1734:EB1741,MATCH(DS1760,DS1734:DS1741,0),MATCH(EQ1756,DU1732:EB1732,0))*INDEX(AK1746:AU1753,MATCH(EQ1756,AJ1746:AJ1753,0),MATCH(EQ1757,AK1745:AU1745,0))</f>
        <v>0</v>
      </c>
      <c r="ER1760" s="30">
        <f>INDEX(DU1734:EB1741,MATCH(DS1760,DS1734:DS1741,0),MATCH(ER1756,DU1732:EB1732,0))*INDEX(AK1746:AU1753,MATCH(ER1756,AJ1746:AJ1753,0),MATCH(ER1757,AK1745:AU1745,0))</f>
        <v>0</v>
      </c>
      <c r="ES1760" s="30">
        <f>INDEX(DU1734:EB1741,MATCH(DS1760,DS1734:DS1741,0),MATCH(ES1756,DU1732:EB1732,0))*INDEX(AK1746:AU1753,MATCH(ES1756,AJ1746:AJ1753,0),MATCH(ES1757,AK1745:AU1745,0))</f>
        <v>0</v>
      </c>
      <c r="ET1760" s="30">
        <f>INDEX(DU1734:EB1741,MATCH(DS1760,DS1734:DS1741,0),MATCH(ET1756,DU1732:EB1732,0))*INDEX(AK1746:AU1753,MATCH(ET1756,AJ1746:AJ1753,0),MATCH(ET1757,AK1745:AU1745,0))</f>
        <v>0</v>
      </c>
      <c r="EU1760" s="30">
        <f>INDEX(DU1734:EB1741,MATCH(DS1760,DS1734:DS1741,0),MATCH(EU1756,DU1732:EB1732,0))*INDEX(AK1746:AU1753,MATCH(EU1756,AJ1746:AJ1753,0),MATCH(EU1757,AK1745:AU1745,0))</f>
        <v>0</v>
      </c>
      <c r="EV1760" s="30">
        <f>INDEX(DU1734:EB1741,MATCH(DS1760,DS1734:DS1741,0),MATCH(EV1756,DU1732:EB1732,0))*INDEX(AK1746:AU1753,MATCH(EV1756,AJ1746:AJ1753,0),MATCH(EV1757,AK1745:AU1745,0))</f>
        <v>0</v>
      </c>
      <c r="EW1760" s="30">
        <f>INDEX(DU1734:EB1741,MATCH(DS1760,DS1734:DS1741,0),MATCH(EW1756,DU1732:EB1732,0))*INDEX(AK1746:AU1753,MATCH(EW1756,AJ1746:AJ1753,0),MATCH(EW1757,AK1745:AU1745,0))</f>
        <v>0</v>
      </c>
      <c r="EX1760" s="30">
        <f>INDEX(DU1734:EB1741,MATCH(DS1760,DS1734:DS1741,0),MATCH(EX1756,DU1732:EB1732,0))*INDEX(AK1746:AU1753,MATCH(EX1756,AJ1746:AJ1753,0),MATCH(EX1757,AK1745:AU1745,0))</f>
        <v>0</v>
      </c>
      <c r="EY1760" s="30">
        <f>INDEX(DU1734:EB1741,MATCH(DS1760,DS1734:DS1741,0),MATCH(EY1756,DU1732:EB1732,0))*INDEX(AK1746:AU1753,MATCH(EY1756,AJ1746:AJ1753,0),MATCH(EY1757,AK1745:AU1745,0))</f>
        <v>0</v>
      </c>
      <c r="EZ1760" s="30">
        <f>INDEX(DU1734:EB1741,MATCH(DS1760,DS1734:DS1741,0),MATCH(EZ1756,DU1732:EB1732,0))*INDEX(AK1746:AU1753,MATCH(EZ1756,AJ1746:AJ1753,0),MATCH(EZ1757,AK1745:AU1745,0))</f>
        <v>0</v>
      </c>
      <c r="FA1760" s="30">
        <f>INDEX(DU1734:EB1741,MATCH(DS1760,DS1734:DS1741,0),MATCH(FA1756,DU1732:EB1732,0))*INDEX(AK1746:AU1753,MATCH(FA1756,AJ1746:AJ1753,0),MATCH(FA1757,AK1745:AU1745,0))</f>
        <v>0</v>
      </c>
      <c r="FB1760" s="30">
        <f>INDEX(DU1734:EB1741,MATCH(DS1760,DS1734:DS1741,0),MATCH(FB1756,DU1732:EB1732,0))*INDEX(AK1746:AU1753,MATCH(FB1756,AJ1746:AJ1753,0),MATCH(FB1757,AK1745:AU1745,0))</f>
        <v>0</v>
      </c>
      <c r="FC1760" s="30">
        <f>INDEX(DU1734:EB1741,MATCH(DS1760,DS1734:DS1741,0),MATCH(FC1756,DU1732:EB1732,0))*INDEX(AK1746:AU1753,MATCH(FC1756,AJ1746:AJ1753,0),MATCH(FC1757,AK1745:AU1745,0))</f>
        <v>0</v>
      </c>
      <c r="FD1760" s="30">
        <f>INDEX(DU1734:EB1741,MATCH(DS1760,DS1734:DS1741,0),MATCH(FD1756,DU1732:EB1732,0))*INDEX(AK1746:AU1753,MATCH(FD1756,AJ1746:AJ1753,0),MATCH(FD1757,AK1745:AU1745,0))</f>
        <v>0</v>
      </c>
      <c r="FE1760" s="30">
        <f>INDEX(DU1734:EB1741,MATCH(DS1760,DS1734:DS1741,0),MATCH(FE1756,DU1732:EB1732,0))*INDEX(AK1746:AU1753,MATCH(FE1756,AJ1746:AJ1753,0),MATCH(FE1757,AK1745:AU1745,0))</f>
        <v>0</v>
      </c>
      <c r="FF1760" s="30">
        <f>INDEX(DU1734:EB1741,MATCH(DS1760,DS1734:DS1741,0),MATCH(FF1756,DU1732:EB1732,0))*INDEX(AK1746:AU1753,MATCH(FF1756,AJ1746:AJ1753,0),MATCH(FF1757,AK1745:AU1745,0))</f>
        <v>0</v>
      </c>
      <c r="FG1760" s="30">
        <f>INDEX(DU1734:EB1741,MATCH(DS1760,DS1734:DS1741,0),MATCH(FG1756,DU1732:EB1732,0))*INDEX(AK1746:AU1753,MATCH(FG1756,AJ1746:AJ1753,0),MATCH(FG1757,AK1745:AU1745,0))</f>
        <v>0</v>
      </c>
      <c r="FH1760" s="30">
        <f>INDEX(DU1734:EB1741,MATCH(DS1760,DS1734:DS1741,0),MATCH(FH1756,DU1732:EB1732,0))*INDEX(AK1746:AU1753,MATCH(FH1756,AJ1746:AJ1753,0),MATCH(FH1757,AK1745:AU1745,0))</f>
        <v>0</v>
      </c>
      <c r="FI1760" s="30">
        <f>INDEX(DU1734:EB1741,MATCH(DS1760,DS1734:DS1741,0),MATCH(FI1756,DU1732:EB1732,0))*INDEX(AK1746:AU1753,MATCH(FI1756,AJ1746:AJ1753,0),MATCH(FI1757,AK1745:AU1745,0))</f>
        <v>0</v>
      </c>
      <c r="FJ1760" s="30">
        <f>INDEX(DU1734:EB1741,MATCH(DS1760,DS1734:DS1741,0),MATCH(FJ1756,DU1732:EB1732,0))*INDEX(AK1746:AU1753,MATCH(FJ1756,AJ1746:AJ1753,0),MATCH(FJ1757,AK1745:AU1745,0))</f>
        <v>0</v>
      </c>
      <c r="FK1760" s="30">
        <f>INDEX(DU1734:EB1741,MATCH(DS1760,DS1734:DS1741,0),MATCH(FK1756,DU1732:EB1732,0))*INDEX(AK1746:AU1753,MATCH(FK1756,AJ1746:AJ1753,0),MATCH(FK1757,AK1745:AU1745,0))</f>
        <v>0</v>
      </c>
      <c r="FL1760" s="30">
        <f>INDEX(DU1734:EB1741,MATCH(DS1760,DS1734:DS1741,0),MATCH(FL1756,DU1732:EB1732,0))*INDEX(AK1746:AU1753,MATCH(FL1756,AJ1746:AJ1753,0),MATCH(FL1757,AK1745:AU1745,0))</f>
        <v>0</v>
      </c>
      <c r="FM1760" s="30">
        <f>INDEX(DU1734:EB1741,MATCH(DS1760,DS1734:DS1741,0),MATCH(FM1756,DU1732:EB1732,0))*INDEX(AK1746:AU1753,MATCH(FM1756,AJ1746:AJ1753,0),MATCH(FM1757,AK1745:AU1745,0))</f>
        <v>0</v>
      </c>
      <c r="FN1760" s="30">
        <f>INDEX(DU1734:EB1741,MATCH(DS1760,DS1734:DS1741,0),MATCH(FN1756,DU1732:EB1732,0))*INDEX(AK1746:AU1753,MATCH(FN1756,AJ1746:AJ1753,0),MATCH(FN1757,AK1745:AU1745,0))</f>
        <v>0</v>
      </c>
      <c r="FO1760" s="30">
        <f>INDEX(DU1734:EB1741,MATCH(DS1760,DS1734:DS1741,0),MATCH(FO1756,DU1732:EB1732,0))*INDEX(AK1746:AU1753,MATCH(FO1756,AJ1746:AJ1753,0),MATCH(FO1757,AK1745:AU1745,0))</f>
        <v>0</v>
      </c>
      <c r="FP1760" s="30">
        <f>INDEX(DU1734:EB1741,MATCH(DS1760,DS1734:DS1741,0),MATCH(FP1756,DU1732:EB1732,0))*INDEX(AK1746:AU1753,MATCH(FP1756,AJ1746:AJ1753,0),MATCH(FP1757,AK1745:AU1745,0))</f>
        <v>0</v>
      </c>
      <c r="FQ1760" s="30">
        <f>INDEX(DU1734:EB1741,MATCH(DS1760,DS1734:DS1741,0),MATCH(FQ1756,DU1732:EB1732,0))*INDEX(AK1746:AU1753,MATCH(FQ1756,AJ1746:AJ1753,0),MATCH(FQ1757,AK1745:AU1745,0))</f>
        <v>0</v>
      </c>
      <c r="FR1760" s="30">
        <f>INDEX(DU1734:EB1741,MATCH(DS1760,DS1734:DS1741,0),MATCH(FR1756,DU1732:EB1732,0))*INDEX(AK1746:AU1753,MATCH(FR1756,AJ1746:AJ1753,0),MATCH(FR1757,AK1745:AU1745,0))</f>
        <v>0</v>
      </c>
      <c r="FS1760" s="30">
        <f>INDEX(DU1734:EB1741,MATCH(DS1760,DS1734:DS1741,0),MATCH(FS1756,DU1732:EB1732,0))*INDEX(AK1746:AU1753,MATCH(FS1756,AJ1746:AJ1753,0),MATCH(FS1757,AK1745:AU1745,0))</f>
        <v>0</v>
      </c>
      <c r="FT1760" s="30">
        <f>INDEX(DU1734:EB1741,MATCH(DS1760,DS1734:DS1741,0),MATCH(FT1756,DU1732:EB1732,0))*INDEX(AK1746:AU1753,MATCH(FT1756,AJ1746:AJ1753,0),MATCH(FT1757,AK1745:AU1745,0))</f>
        <v>0</v>
      </c>
      <c r="FU1760" s="30">
        <f>INDEX(DU1734:EB1741,MATCH(DS1760,DS1734:DS1741,0),MATCH(FU1756,DU1732:EB1732,0))*INDEX(AK1746:AU1753,MATCH(FU1756,AJ1746:AJ1753,0),MATCH(FU1757,AK1745:AU1745,0))</f>
        <v>0</v>
      </c>
      <c r="FV1760" s="30">
        <f>INDEX(DU1734:EB1741,MATCH(DS1760,DS1734:DS1741,0),MATCH(FV1756,DU1732:EB1732,0))*INDEX(AK1746:AU1753,MATCH(FV1756,AJ1746:AJ1753,0),MATCH(FV1757,AK1745:AU1745,0))</f>
        <v>0</v>
      </c>
      <c r="FW1760" s="30">
        <f>INDEX(DU1734:EB1741,MATCH(DS1760,DS1734:DS1741,0),MATCH(FW1756,DU1732:EB1732,0))*INDEX(AK1746:AU1753,MATCH(FW1756,AJ1746:AJ1753,0),MATCH(FW1757,AK1745:AU1745,0))</f>
        <v>0</v>
      </c>
      <c r="FX1760" s="30">
        <f>INDEX(DU1734:EB1741,MATCH(DS1760,DS1734:DS1741,0),MATCH(FX1756,DU1732:EB1732,0))*INDEX(AK1746:AU1753,MATCH(FX1756,AJ1746:AJ1753,0),MATCH(FX1757,AK1745:AU1745,0))</f>
        <v>0</v>
      </c>
      <c r="FY1760" s="30">
        <f>INDEX(DU1734:EB1741,MATCH(DS1760,DS1734:DS1741,0),MATCH(FY1756,DU1732:EB1732,0))*INDEX(AK1746:AU1753,MATCH(FY1756,AJ1746:AJ1753,0),MATCH(FY1757,AK1745:AU1745,0))</f>
        <v>0</v>
      </c>
      <c r="FZ1760" s="30">
        <f>INDEX(DU1734:EB1741,MATCH(DS1760,DS1734:DS1741,0),MATCH(FZ1756,DU1732:EB1732,0))*INDEX(AK1746:AU1753,MATCH(FZ1756,AJ1746:AJ1753,0),MATCH(FZ1757,AK1745:AU1745,0))</f>
        <v>0</v>
      </c>
      <c r="GA1760" s="30">
        <f>INDEX(DU1734:EB1741,MATCH(DS1760,DS1734:DS1741,0),MATCH(GA1756,DU1732:EB1732,0))*INDEX(AK1746:AU1753,MATCH(GA1756,AJ1746:AJ1753,0),MATCH(GA1757,AK1745:AU1745,0))</f>
        <v>0</v>
      </c>
      <c r="GB1760" s="30">
        <f>INDEX(DU1734:EB1741,MATCH(DS1760,DS1734:DS1741,0),MATCH(GB1756,DU1732:EB1732,0))*INDEX(AK1746:AU1753,MATCH(GB1756,AJ1746:AJ1753,0),MATCH(GB1757,AK1745:AU1745,0))</f>
        <v>0</v>
      </c>
      <c r="GC1760" s="30">
        <f>INDEX(DU1734:EB1741,MATCH(DS1760,DS1734:DS1741,0),MATCH(GC1756,DU1732:EB1732,0))*INDEX(AK1746:AU1753,MATCH(GC1756,AJ1746:AJ1753,0),MATCH(GC1757,AK1745:AU1745,0))</f>
        <v>0</v>
      </c>
      <c r="GD1760" s="30">
        <f>INDEX(DU1734:EB1741,MATCH(DS1760,DS1734:DS1741,0),MATCH(GD1756,DU1732:EB1732,0))*INDEX(AK1746:AU1753,MATCH(GD1756,AJ1746:AJ1753,0),MATCH(GD1757,AK1745:AU1745,0))</f>
        <v>0</v>
      </c>
      <c r="GE1760" s="30">
        <f>INDEX(DU1734:EB1741,MATCH(DS1760,DS1734:DS1741,0),MATCH(GE1756,DU1732:EB1732,0))*INDEX(AK1746:AU1753,MATCH(GE1756,AJ1746:AJ1753,0),MATCH(GE1757,AK1745:AU1745,0))</f>
        <v>0</v>
      </c>
      <c r="GF1760" s="30">
        <f>INDEX(DU1734:EB1741,MATCH(DS1760,DS1734:DS1741,0),MATCH(GF1756,DU1732:EB1732,0))*INDEX(AK1746:AU1753,MATCH(GF1756,AJ1746:AJ1753,0),MATCH(GF1757,AK1745:AU1745,0))</f>
        <v>0</v>
      </c>
      <c r="GG1760" s="30">
        <f>INDEX(DU1734:EB1741,MATCH(DS1760,DS1734:DS1741,0),MATCH(GG1756,DU1732:EB1732,0))*INDEX(AK1746:AU1753,MATCH(GG1756,AJ1746:AJ1753,0),MATCH(GG1757,AK1745:AU1745,0))</f>
        <v>0</v>
      </c>
      <c r="GH1760" s="30">
        <f>INDEX(DU1734:EB1741,MATCH(DS1760,DS1734:DS1741,0),MATCH(GH1756,DU1732:EB1732,0))*INDEX(AK1746:AU1753,MATCH(GH1756,AJ1746:AJ1753,0),MATCH(GH1757,AK1745:AU1745,0))</f>
        <v>0</v>
      </c>
      <c r="GI1760" s="30">
        <f>INDEX(DU1734:EB1741,MATCH(DS1760,DS1734:DS1741,0),MATCH(GI1756,DU1732:EB1732,0))*INDEX(AK1746:AU1753,MATCH(GI1756,AJ1746:AJ1753,0),MATCH(GI1757,AK1745:AU1745,0))</f>
        <v>0</v>
      </c>
      <c r="GJ1760" s="30">
        <f>INDEX(DU1734:EB1741,MATCH(DS1760,DS1734:DS1741,0),MATCH(GJ1756,DU1732:EB1732,0))*INDEX(AK1746:AU1753,MATCH(GJ1756,AJ1746:AJ1753,0),MATCH(GJ1757,AK1745:AU1745,0))</f>
        <v>0</v>
      </c>
      <c r="GK1760" s="30">
        <f>INDEX(DU1734:EB1741,MATCH(DS1760,DS1734:DS1741,0),MATCH(GK1756,DU1732:EB1732,0))*INDEX(AK1746:AU1753,MATCH(GK1756,AJ1746:AJ1753,0),MATCH(GK1757,AK1745:AU1745,0))</f>
        <v>0</v>
      </c>
      <c r="GL1760" s="30">
        <f>INDEX(DU1734:EB1741,MATCH(DS1760,DS1734:DS1741,0),MATCH(GL1756,DU1732:EB1732,0))*INDEX(AK1746:AU1753,MATCH(GL1756,AJ1746:AJ1753,0),MATCH(GL1757,AK1745:AU1745,0))</f>
        <v>0</v>
      </c>
      <c r="GM1760" s="30" t="b">
        <f t="shared" si="1923"/>
        <v>1</v>
      </c>
      <c r="GO1760" s="29">
        <v>2025</v>
      </c>
      <c r="GP1760" s="27">
        <f>SUMIF(DT1745:EO1745,GP1745,DT1760:EO1760)</f>
        <v>0</v>
      </c>
      <c r="GQ1760" s="28">
        <f>SUMIF(DT1745:GL1745,GQ1745,DT1760:GL1760)</f>
        <v>0</v>
      </c>
      <c r="GR1760" s="28">
        <f>SUMIF(DT1745:GL1745,GR1745,DT1760:GL1760)</f>
        <v>0</v>
      </c>
      <c r="GS1760" s="28">
        <f>SUMIF(DT1745:GL1745,GS1745,DT1760:GL1760)</f>
        <v>0</v>
      </c>
      <c r="GT1760" s="28">
        <f>SUMIF(DT1745:GL1745,GT1745,DT1760:GL1760)</f>
        <v>0</v>
      </c>
      <c r="GU1760" s="28">
        <f>SUMIF(DT1745:GL1745,GU1745,DT1760:GL1760)</f>
        <v>0</v>
      </c>
      <c r="GV1760" s="28">
        <f>SUMIF(DT1745:GL1745,GV1745,DT1760:GL1760)</f>
        <v>0</v>
      </c>
      <c r="GW1760" s="28">
        <f>SUMIF(DT1745:GL1745,GW1745,DT1760:GL1760)</f>
        <v>0</v>
      </c>
      <c r="GX1760" s="28">
        <f>SUMIF(DT1745:GL1745,GX1745,DT1760:GL1760)</f>
        <v>0</v>
      </c>
      <c r="GY1760" s="28">
        <f>SUMIF(DT1745:GL1745,GY1745,DT1760:GL1760)</f>
        <v>0</v>
      </c>
      <c r="GZ1760" s="28">
        <f>SUMIF(DT1745:GL1745,GZ1745,DT1760:GL1760)</f>
        <v>0</v>
      </c>
      <c r="HA1760" s="27" t="b">
        <f t="shared" si="1924"/>
        <v>1</v>
      </c>
      <c r="HC1760" s="28">
        <f>IF(HA1760,0,(O1736-SUM(GP1760:GZ1760))*INDEX(AL1746:AU1753,MATCH(GO1760,AJ1746:AJ1753,0),MATCH(HC1757,AL1745:AU1745,0)))</f>
        <v>0</v>
      </c>
      <c r="HD1760" s="28">
        <f>IF(HA1760,0,(O1736-SUM(GP1760:GZ1760))*INDEX(AL1746:AU1753,MATCH(GO1760,AJ1746:AJ1753,0),MATCH(HD1757,AL1745:AU1745,0)))</f>
        <v>0</v>
      </c>
      <c r="HE1760" s="28">
        <f>IF(HA1760,0,(O1736-SUM(GP1760:GZ1760))*INDEX(AL1746:AU1753,MATCH(GO1760,AJ1746:AJ1753,0),MATCH(HE1757,AL1745:AU1745,0)))</f>
        <v>0</v>
      </c>
      <c r="HF1760" s="28">
        <f>IF(HA1760,0,(O1736-SUM(GP1760:GZ1760))*INDEX(AL1746:AU1753,MATCH(GO1760,AJ1746:AJ1753,0),MATCH(HF1757,AL1745:AU1745,0)))</f>
        <v>0</v>
      </c>
      <c r="HG1760" s="28">
        <f>IF(HA1760,0,(O1736-SUM(GP1760:GZ1760))*INDEX(AL1746:AU1753,MATCH(GO1760,AJ1746:AJ1753,0),MATCH(HG1757,AL1745:AU1745,0)))</f>
        <v>0</v>
      </c>
      <c r="HH1760" s="28">
        <f>IF(HA1760,0,(O1736-SUM(GP1760:GZ1760))*INDEX(AL1746:AU1753,MATCH(GO1760,AJ1746:AJ1753,0),MATCH(HH1757,AL1745:AU1745,0)))</f>
        <v>0</v>
      </c>
      <c r="HI1760" s="28">
        <f>IF(HA1760,0,(O1736-SUM(GP1760:GZ1760))*INDEX(AL1746:AU1753,MATCH(GO1760,AJ1746:AJ1753,0),MATCH(HI1757,AL1745:AU1745,0)))</f>
        <v>0</v>
      </c>
      <c r="HJ1760" s="28">
        <f>IF(HA1760,0,(O1736-SUM(GP1760:GZ1760))*INDEX(AL1746:AU1753,MATCH(GO1760,AJ1746:AJ1753,0),MATCH(HJ1757,AL1745:AU1745,0)))</f>
        <v>0</v>
      </c>
      <c r="HK1760" s="28">
        <f>IF(HA1760,0,(O1736-SUM(GP1760:GZ1760))*INDEX(AL1746:AU1753,MATCH(GO1760,AJ1746:AJ1753,0),MATCH(HK1757,AL1745:AU1745,0)))</f>
        <v>0</v>
      </c>
      <c r="HL1760" s="28">
        <f>IF(HA1760,0,(O1736-SUM(GP1760:GZ1760))*INDEX(AL1746:AU1753,MATCH(GO1760,AJ1746:AJ1753,0),MATCH(HL1757,AL1745:AU1745,0)))</f>
        <v>0</v>
      </c>
      <c r="HM1760" s="28" t="b">
        <f t="shared" si="1925"/>
        <v>1</v>
      </c>
    </row>
    <row r="1761" spans="1:221" hidden="1" x14ac:dyDescent="0.2">
      <c r="A1761" s="2" t="s">
        <v>1</v>
      </c>
      <c r="B1761" s="26"/>
      <c r="I1761" s="34"/>
      <c r="J1761" s="34"/>
      <c r="K1761" s="34"/>
      <c r="L1761" s="34"/>
      <c r="M1761" s="34"/>
      <c r="N1761" s="34"/>
      <c r="O1761" s="34"/>
      <c r="P1761" s="34"/>
      <c r="Q1761" s="34"/>
      <c r="R1761" s="34"/>
      <c r="S1761" s="16"/>
      <c r="T1761" s="62"/>
      <c r="DS1761" s="29">
        <v>2026</v>
      </c>
      <c r="DT1761" s="30">
        <f>INDEX(DU1734:EB1741,MATCH(DS1761,DS1734:DS1741,0),MATCH(DT1756,DU1732:EB1732,0))*INDEX(AK1746:AU1753,MATCH(DT1756,AJ1746:AJ1753,0),MATCH(DT1757,AK1745:AU1745,0))</f>
        <v>0</v>
      </c>
      <c r="DU1761" s="30">
        <f>INDEX(DU1734:EB1741,MATCH(DS1761,DS1734:DS1741,0),MATCH(DU1756,DU1732:EB1732,0))*INDEX(AK1746:AU1753,MATCH(DU1756,AJ1746:AJ1753,0),MATCH(DU1757,AK1745:AU1745,0))</f>
        <v>0</v>
      </c>
      <c r="DV1761" s="30">
        <f>INDEX(DU1734:EB1741,MATCH(DS1761,DS1734:DS1741,0),MATCH(DV1756,DU1732:EB1732,0))*INDEX(AK1746:AU1753,MATCH(DV1756,AJ1746:AJ1753,0),MATCH(DV1757,AK1745:AU1745,0))</f>
        <v>0</v>
      </c>
      <c r="DW1761" s="30">
        <f>INDEX(DU1734:EB1741,MATCH(DS1761,DS1734:DS1741,0),MATCH(DW1756,DU1732:EB1732,0))*INDEX(AK1746:AU1753,MATCH(DW1756,AJ1746:AJ1753,0),MATCH(DW1757,AK1745:AU1745,0))</f>
        <v>0</v>
      </c>
      <c r="DX1761" s="30">
        <f>INDEX(DU1734:EB1741,MATCH(DS1761,DS1734:DS1741,0),MATCH(DX1756,DU1732:EB1732,0))*INDEX(AK1746:AU1753,MATCH(DX1756,AJ1746:AJ1753,0),MATCH(DX1757,AK1745:AU1745,0))</f>
        <v>0</v>
      </c>
      <c r="DY1761" s="30">
        <f>INDEX(DU1734:EB1741,MATCH(DS1761,DS1734:DS1741,0),MATCH(DY1756,DU1732:EB1732,0))*INDEX(AK1746:AU1753,MATCH(DY1756,AJ1746:AJ1753,0),MATCH(DY1757,AK1745:AU1745,0))</f>
        <v>0</v>
      </c>
      <c r="DZ1761" s="30">
        <f>INDEX(DU1734:EB1741,MATCH(DS1761,DS1734:DS1741,0),MATCH(DZ1756,DU1732:EB1732,0))*INDEX(AK1746:AU1753,MATCH(DZ1756,AJ1746:AJ1753,0),MATCH(DZ1757,AK1745:AU1745,0))</f>
        <v>0</v>
      </c>
      <c r="EA1761" s="30">
        <f>INDEX(DU1734:EB1741,MATCH(DS1761,DS1734:DS1741,0),MATCH(EA1756,DU1732:EB1732,0))*INDEX(AK1746:AU1753,MATCH(EA1756,AJ1746:AJ1753,0),MATCH(EA1757,AK1745:AU1745,0))</f>
        <v>0</v>
      </c>
      <c r="EB1761" s="30">
        <f>INDEX(DU1734:EB1741,MATCH(DS1761,DS1734:DS1741,0),MATCH(EB1756,DU1732:EB1732,0))*INDEX(AK1746:AU1753,MATCH(EB1756,AJ1746:AJ1753,0),MATCH(EB1757,AK1745:AU1745,0))</f>
        <v>0</v>
      </c>
      <c r="EC1761" s="30">
        <f>INDEX(DU1734:EB1741,MATCH(DS1761,DS1734:DS1741,0),MATCH(EC1756,DU1732:EB1732,0))*INDEX(AK1746:AU1753,MATCH(EC1756,AJ1746:AJ1753,0),MATCH(EC1757,AK1745:AU1745,0))</f>
        <v>0</v>
      </c>
      <c r="ED1761" s="30">
        <f>INDEX(DU1734:EB1741,MATCH(DS1761,DS1734:DS1741,0),MATCH(ED1756,DU1732:EB1732,0))*INDEX(AK1746:AU1753,MATCH(ED1756,AJ1746:AJ1753,0),MATCH(ED1757,AK1745:AU1745,0))</f>
        <v>0</v>
      </c>
      <c r="EE1761" s="30">
        <f>INDEX(DU1734:EB1741,MATCH(DS1761,DS1734:DS1741,0),MATCH(EE1756,DU1732:EB1732,0))*INDEX(AK1746:AU1753,MATCH(EE1756,AJ1746:AJ1753,0),MATCH(EE1757,AK1745:AU1745,0))</f>
        <v>0</v>
      </c>
      <c r="EF1761" s="30">
        <f>INDEX(DU1734:EB1741,MATCH(DS1761,DS1734:DS1741,0),MATCH(EF1756,DU1732:EB1732,0))*INDEX(AK1746:AU1753,MATCH(EF1756,AJ1746:AJ1753,0),MATCH(EF1757,AK1745:AU1745,0))</f>
        <v>0</v>
      </c>
      <c r="EG1761" s="30">
        <f>INDEX(DU1734:EB1741,MATCH(DS1761,DS1734:DS1741,0),MATCH(EG1756,DU1732:EB1732,0))*INDEX(AK1746:AU1753,MATCH(EG1756,AJ1746:AJ1753,0),MATCH(EG1757,AK1745:AU1745,0))</f>
        <v>0</v>
      </c>
      <c r="EH1761" s="30">
        <f>INDEX(DU1734:EB1741,MATCH(DS1761,DS1734:DS1741,0),MATCH(EH1756,DU1732:EB1732,0))*INDEX(AK1746:AU1753,MATCH(EH1756,AJ1746:AJ1753,0),MATCH(EH1757,AK1745:AU1745,0))</f>
        <v>0</v>
      </c>
      <c r="EI1761" s="30">
        <f>INDEX(DU1734:EB1741,MATCH(DS1761,DS1734:DS1741,0),MATCH(EI1756,DU1732:EB1732,0))*INDEX(AK1746:AU1753,MATCH(EI1756,AJ1746:AJ1753,0),MATCH(EI1757,AK1745:AU1745,0))</f>
        <v>0</v>
      </c>
      <c r="EJ1761" s="30">
        <f>INDEX(DU1734:EB1741,MATCH(DS1761,DS1734:DS1741,0),MATCH(EJ1756,DU1732:EB1732,0))*INDEX(AK1746:AU1753,MATCH(EJ1756,AJ1746:AJ1753,0),MATCH(EJ1757,AK1745:AU1745,0))</f>
        <v>0</v>
      </c>
      <c r="EK1761" s="30">
        <f>INDEX(DU1734:EB1741,MATCH(DS1761,DS1734:DS1741,0),MATCH(EK1756,DU1732:EB1732,0))*INDEX(AK1746:AU1753,MATCH(EK1756,AJ1746:AJ1753,0),MATCH(EK1757,AK1745:AU1745,0))</f>
        <v>0</v>
      </c>
      <c r="EL1761" s="30">
        <f>INDEX(DU1734:EB1741,MATCH(DS1761,DS1734:DS1741,0),MATCH(EL1756,DU1732:EB1732,0))*INDEX(AK1746:AU1753,MATCH(EL1756,AJ1746:AJ1753,0),MATCH(EL1757,AK1745:AU1745,0))</f>
        <v>0</v>
      </c>
      <c r="EM1761" s="30">
        <f>INDEX(DU1734:EB1741,MATCH(DS1761,DS1734:DS1741,0),MATCH(EM1756,DU1732:EB1732,0))*INDEX(AK1746:AU1753,MATCH(EM1756,AJ1746:AJ1753,0),MATCH(EM1757,AK1745:AU1745,0))</f>
        <v>0</v>
      </c>
      <c r="EN1761" s="30">
        <f>INDEX(DU1734:EB1741,MATCH(DS1761,DS1734:DS1741,0),MATCH(EN1756,DU1732:EB1732,0))*INDEX(AK1746:AU1753,MATCH(EN1756,AJ1746:AJ1753,0),MATCH(EN1757,AK1745:AU1745,0))</f>
        <v>0</v>
      </c>
      <c r="EO1761" s="30">
        <f>INDEX(DU1734:EB1741,MATCH(DS1761,DS1734:DS1741,0),MATCH(EO1756,DU1732:EB1732,0))*INDEX(AK1746:AU1753,MATCH(EO1756,AJ1746:AJ1753,0),MATCH(EO1757,AK1745:AU1745,0))</f>
        <v>0</v>
      </c>
      <c r="EP1761" s="30">
        <f>INDEX(DU1734:EB1741,MATCH(DS1761,DS1734:DS1741,0),MATCH(EP1756,DU1732:EB1732,0))*INDEX(AK1746:AU1753,MATCH(EP1756,AJ1746:AJ1753,0),MATCH(EP1757,AK1745:AU1745,0))</f>
        <v>0</v>
      </c>
      <c r="EQ1761" s="30">
        <f>INDEX(DU1734:EB1741,MATCH(DS1761,DS1734:DS1741,0),MATCH(EQ1756,DU1732:EB1732,0))*INDEX(AK1746:AU1753,MATCH(EQ1756,AJ1746:AJ1753,0),MATCH(EQ1757,AK1745:AU1745,0))</f>
        <v>0</v>
      </c>
      <c r="ER1761" s="30">
        <f>INDEX(DU1734:EB1741,MATCH(DS1761,DS1734:DS1741,0),MATCH(ER1756,DU1732:EB1732,0))*INDEX(AK1746:AU1753,MATCH(ER1756,AJ1746:AJ1753,0),MATCH(ER1757,AK1745:AU1745,0))</f>
        <v>0</v>
      </c>
      <c r="ES1761" s="30">
        <f>INDEX(DU1734:EB1741,MATCH(DS1761,DS1734:DS1741,0),MATCH(ES1756,DU1732:EB1732,0))*INDEX(AK1746:AU1753,MATCH(ES1756,AJ1746:AJ1753,0),MATCH(ES1757,AK1745:AU1745,0))</f>
        <v>0</v>
      </c>
      <c r="ET1761" s="30">
        <f>INDEX(DU1734:EB1741,MATCH(DS1761,DS1734:DS1741,0),MATCH(ET1756,DU1732:EB1732,0))*INDEX(AK1746:AU1753,MATCH(ET1756,AJ1746:AJ1753,0),MATCH(ET1757,AK1745:AU1745,0))</f>
        <v>0</v>
      </c>
      <c r="EU1761" s="30">
        <f>INDEX(DU1734:EB1741,MATCH(DS1761,DS1734:DS1741,0),MATCH(EU1756,DU1732:EB1732,0))*INDEX(AK1746:AU1753,MATCH(EU1756,AJ1746:AJ1753,0),MATCH(EU1757,AK1745:AU1745,0))</f>
        <v>0</v>
      </c>
      <c r="EV1761" s="30">
        <f>INDEX(DU1734:EB1741,MATCH(DS1761,DS1734:DS1741,0),MATCH(EV1756,DU1732:EB1732,0))*INDEX(AK1746:AU1753,MATCH(EV1756,AJ1746:AJ1753,0),MATCH(EV1757,AK1745:AU1745,0))</f>
        <v>0</v>
      </c>
      <c r="EW1761" s="30">
        <f>INDEX(DU1734:EB1741,MATCH(DS1761,DS1734:DS1741,0),MATCH(EW1756,DU1732:EB1732,0))*INDEX(AK1746:AU1753,MATCH(EW1756,AJ1746:AJ1753,0),MATCH(EW1757,AK1745:AU1745,0))</f>
        <v>0</v>
      </c>
      <c r="EX1761" s="30">
        <f>INDEX(DU1734:EB1741,MATCH(DS1761,DS1734:DS1741,0),MATCH(EX1756,DU1732:EB1732,0))*INDEX(AK1746:AU1753,MATCH(EX1756,AJ1746:AJ1753,0),MATCH(EX1757,AK1745:AU1745,0))</f>
        <v>0</v>
      </c>
      <c r="EY1761" s="30">
        <f>INDEX(DU1734:EB1741,MATCH(DS1761,DS1734:DS1741,0),MATCH(EY1756,DU1732:EB1732,0))*INDEX(AK1746:AU1753,MATCH(EY1756,AJ1746:AJ1753,0),MATCH(EY1757,AK1745:AU1745,0))</f>
        <v>0</v>
      </c>
      <c r="EZ1761" s="30">
        <f>INDEX(DU1734:EB1741,MATCH(DS1761,DS1734:DS1741,0),MATCH(EZ1756,DU1732:EB1732,0))*INDEX(AK1746:AU1753,MATCH(EZ1756,AJ1746:AJ1753,0),MATCH(EZ1757,AK1745:AU1745,0))</f>
        <v>0</v>
      </c>
      <c r="FA1761" s="30">
        <f>INDEX(DU1734:EB1741,MATCH(DS1761,DS1734:DS1741,0),MATCH(FA1756,DU1732:EB1732,0))*INDEX(AK1746:AU1753,MATCH(FA1756,AJ1746:AJ1753,0),MATCH(FA1757,AK1745:AU1745,0))</f>
        <v>0</v>
      </c>
      <c r="FB1761" s="30">
        <f>INDEX(DU1734:EB1741,MATCH(DS1761,DS1734:DS1741,0),MATCH(FB1756,DU1732:EB1732,0))*INDEX(AK1746:AU1753,MATCH(FB1756,AJ1746:AJ1753,0),MATCH(FB1757,AK1745:AU1745,0))</f>
        <v>0</v>
      </c>
      <c r="FC1761" s="30">
        <f>INDEX(DU1734:EB1741,MATCH(DS1761,DS1734:DS1741,0),MATCH(FC1756,DU1732:EB1732,0))*INDEX(AK1746:AU1753,MATCH(FC1756,AJ1746:AJ1753,0),MATCH(FC1757,AK1745:AU1745,0))</f>
        <v>0</v>
      </c>
      <c r="FD1761" s="30">
        <f>INDEX(DU1734:EB1741,MATCH(DS1761,DS1734:DS1741,0),MATCH(FD1756,DU1732:EB1732,0))*INDEX(AK1746:AU1753,MATCH(FD1756,AJ1746:AJ1753,0),MATCH(FD1757,AK1745:AU1745,0))</f>
        <v>0</v>
      </c>
      <c r="FE1761" s="30">
        <f>INDEX(DU1734:EB1741,MATCH(DS1761,DS1734:DS1741,0),MATCH(FE1756,DU1732:EB1732,0))*INDEX(AK1746:AU1753,MATCH(FE1756,AJ1746:AJ1753,0),MATCH(FE1757,AK1745:AU1745,0))</f>
        <v>0</v>
      </c>
      <c r="FF1761" s="30">
        <f>INDEX(DU1734:EB1741,MATCH(DS1761,DS1734:DS1741,0),MATCH(FF1756,DU1732:EB1732,0))*INDEX(AK1746:AU1753,MATCH(FF1756,AJ1746:AJ1753,0),MATCH(FF1757,AK1745:AU1745,0))</f>
        <v>0</v>
      </c>
      <c r="FG1761" s="30">
        <f>INDEX(DU1734:EB1741,MATCH(DS1761,DS1734:DS1741,0),MATCH(FG1756,DU1732:EB1732,0))*INDEX(AK1746:AU1753,MATCH(FG1756,AJ1746:AJ1753,0),MATCH(FG1757,AK1745:AU1745,0))</f>
        <v>0</v>
      </c>
      <c r="FH1761" s="30">
        <f>INDEX(DU1734:EB1741,MATCH(DS1761,DS1734:DS1741,0),MATCH(FH1756,DU1732:EB1732,0))*INDEX(AK1746:AU1753,MATCH(FH1756,AJ1746:AJ1753,0),MATCH(FH1757,AK1745:AU1745,0))</f>
        <v>0</v>
      </c>
      <c r="FI1761" s="30">
        <f>INDEX(DU1734:EB1741,MATCH(DS1761,DS1734:DS1741,0),MATCH(FI1756,DU1732:EB1732,0))*INDEX(AK1746:AU1753,MATCH(FI1756,AJ1746:AJ1753,0),MATCH(FI1757,AK1745:AU1745,0))</f>
        <v>0</v>
      </c>
      <c r="FJ1761" s="30">
        <f>INDEX(DU1734:EB1741,MATCH(DS1761,DS1734:DS1741,0),MATCH(FJ1756,DU1732:EB1732,0))*INDEX(AK1746:AU1753,MATCH(FJ1756,AJ1746:AJ1753,0),MATCH(FJ1757,AK1745:AU1745,0))</f>
        <v>0</v>
      </c>
      <c r="FK1761" s="30">
        <f>INDEX(DU1734:EB1741,MATCH(DS1761,DS1734:DS1741,0),MATCH(FK1756,DU1732:EB1732,0))*INDEX(AK1746:AU1753,MATCH(FK1756,AJ1746:AJ1753,0),MATCH(FK1757,AK1745:AU1745,0))</f>
        <v>0</v>
      </c>
      <c r="FL1761" s="30">
        <f>INDEX(DU1734:EB1741,MATCH(DS1761,DS1734:DS1741,0),MATCH(FL1756,DU1732:EB1732,0))*INDEX(AK1746:AU1753,MATCH(FL1756,AJ1746:AJ1753,0),MATCH(FL1757,AK1745:AU1745,0))</f>
        <v>0</v>
      </c>
      <c r="FM1761" s="30">
        <f>INDEX(DU1734:EB1741,MATCH(DS1761,DS1734:DS1741,0),MATCH(FM1756,DU1732:EB1732,0))*INDEX(AK1746:AU1753,MATCH(FM1756,AJ1746:AJ1753,0),MATCH(FM1757,AK1745:AU1745,0))</f>
        <v>0</v>
      </c>
      <c r="FN1761" s="30">
        <f>INDEX(DU1734:EB1741,MATCH(DS1761,DS1734:DS1741,0),MATCH(FN1756,DU1732:EB1732,0))*INDEX(AK1746:AU1753,MATCH(FN1756,AJ1746:AJ1753,0),MATCH(FN1757,AK1745:AU1745,0))</f>
        <v>0</v>
      </c>
      <c r="FO1761" s="30">
        <f>INDEX(DU1734:EB1741,MATCH(DS1761,DS1734:DS1741,0),MATCH(FO1756,DU1732:EB1732,0))*INDEX(AK1746:AU1753,MATCH(FO1756,AJ1746:AJ1753,0),MATCH(FO1757,AK1745:AU1745,0))</f>
        <v>0</v>
      </c>
      <c r="FP1761" s="30">
        <f>INDEX(DU1734:EB1741,MATCH(DS1761,DS1734:DS1741,0),MATCH(FP1756,DU1732:EB1732,0))*INDEX(AK1746:AU1753,MATCH(FP1756,AJ1746:AJ1753,0),MATCH(FP1757,AK1745:AU1745,0))</f>
        <v>0</v>
      </c>
      <c r="FQ1761" s="30">
        <f>INDEX(DU1734:EB1741,MATCH(DS1761,DS1734:DS1741,0),MATCH(FQ1756,DU1732:EB1732,0))*INDEX(AK1746:AU1753,MATCH(FQ1756,AJ1746:AJ1753,0),MATCH(FQ1757,AK1745:AU1745,0))</f>
        <v>0</v>
      </c>
      <c r="FR1761" s="30">
        <f>INDEX(DU1734:EB1741,MATCH(DS1761,DS1734:DS1741,0),MATCH(FR1756,DU1732:EB1732,0))*INDEX(AK1746:AU1753,MATCH(FR1756,AJ1746:AJ1753,0),MATCH(FR1757,AK1745:AU1745,0))</f>
        <v>0</v>
      </c>
      <c r="FS1761" s="30">
        <f>INDEX(DU1734:EB1741,MATCH(DS1761,DS1734:DS1741,0),MATCH(FS1756,DU1732:EB1732,0))*INDEX(AK1746:AU1753,MATCH(FS1756,AJ1746:AJ1753,0),MATCH(FS1757,AK1745:AU1745,0))</f>
        <v>0</v>
      </c>
      <c r="FT1761" s="30">
        <f>INDEX(DU1734:EB1741,MATCH(DS1761,DS1734:DS1741,0),MATCH(FT1756,DU1732:EB1732,0))*INDEX(AK1746:AU1753,MATCH(FT1756,AJ1746:AJ1753,0),MATCH(FT1757,AK1745:AU1745,0))</f>
        <v>0</v>
      </c>
      <c r="FU1761" s="30">
        <f>INDEX(DU1734:EB1741,MATCH(DS1761,DS1734:DS1741,0),MATCH(FU1756,DU1732:EB1732,0))*INDEX(AK1746:AU1753,MATCH(FU1756,AJ1746:AJ1753,0),MATCH(FU1757,AK1745:AU1745,0))</f>
        <v>0</v>
      </c>
      <c r="FV1761" s="30">
        <f>INDEX(DU1734:EB1741,MATCH(DS1761,DS1734:DS1741,0),MATCH(FV1756,DU1732:EB1732,0))*INDEX(AK1746:AU1753,MATCH(FV1756,AJ1746:AJ1753,0),MATCH(FV1757,AK1745:AU1745,0))</f>
        <v>0</v>
      </c>
      <c r="FW1761" s="30">
        <f>INDEX(DU1734:EB1741,MATCH(DS1761,DS1734:DS1741,0),MATCH(FW1756,DU1732:EB1732,0))*INDEX(AK1746:AU1753,MATCH(FW1756,AJ1746:AJ1753,0),MATCH(FW1757,AK1745:AU1745,0))</f>
        <v>0</v>
      </c>
      <c r="FX1761" s="30">
        <f>INDEX(DU1734:EB1741,MATCH(DS1761,DS1734:DS1741,0),MATCH(FX1756,DU1732:EB1732,0))*INDEX(AK1746:AU1753,MATCH(FX1756,AJ1746:AJ1753,0),MATCH(FX1757,AK1745:AU1745,0))</f>
        <v>0</v>
      </c>
      <c r="FY1761" s="30">
        <f>INDEX(DU1734:EB1741,MATCH(DS1761,DS1734:DS1741,0),MATCH(FY1756,DU1732:EB1732,0))*INDEX(AK1746:AU1753,MATCH(FY1756,AJ1746:AJ1753,0),MATCH(FY1757,AK1745:AU1745,0))</f>
        <v>0</v>
      </c>
      <c r="FZ1761" s="30">
        <f>INDEX(DU1734:EB1741,MATCH(DS1761,DS1734:DS1741,0),MATCH(FZ1756,DU1732:EB1732,0))*INDEX(AK1746:AU1753,MATCH(FZ1756,AJ1746:AJ1753,0),MATCH(FZ1757,AK1745:AU1745,0))</f>
        <v>0</v>
      </c>
      <c r="GA1761" s="30">
        <f>INDEX(DU1734:EB1741,MATCH(DS1761,DS1734:DS1741,0),MATCH(GA1756,DU1732:EB1732,0))*INDEX(AK1746:AU1753,MATCH(GA1756,AJ1746:AJ1753,0),MATCH(GA1757,AK1745:AU1745,0))</f>
        <v>0</v>
      </c>
      <c r="GB1761" s="30">
        <f>INDEX(DU1734:EB1741,MATCH(DS1761,DS1734:DS1741,0),MATCH(GB1756,DU1732:EB1732,0))*INDEX(AK1746:AU1753,MATCH(GB1756,AJ1746:AJ1753,0),MATCH(GB1757,AK1745:AU1745,0))</f>
        <v>0</v>
      </c>
      <c r="GC1761" s="30">
        <f>INDEX(DU1734:EB1741,MATCH(DS1761,DS1734:DS1741,0),MATCH(GC1756,DU1732:EB1732,0))*INDEX(AK1746:AU1753,MATCH(GC1756,AJ1746:AJ1753,0),MATCH(GC1757,AK1745:AU1745,0))</f>
        <v>0</v>
      </c>
      <c r="GD1761" s="30">
        <f>INDEX(DU1734:EB1741,MATCH(DS1761,DS1734:DS1741,0),MATCH(GD1756,DU1732:EB1732,0))*INDEX(AK1746:AU1753,MATCH(GD1756,AJ1746:AJ1753,0),MATCH(GD1757,AK1745:AU1745,0))</f>
        <v>0</v>
      </c>
      <c r="GE1761" s="30">
        <f>INDEX(DU1734:EB1741,MATCH(DS1761,DS1734:DS1741,0),MATCH(GE1756,DU1732:EB1732,0))*INDEX(AK1746:AU1753,MATCH(GE1756,AJ1746:AJ1753,0),MATCH(GE1757,AK1745:AU1745,0))</f>
        <v>0</v>
      </c>
      <c r="GF1761" s="30">
        <f>INDEX(DU1734:EB1741,MATCH(DS1761,DS1734:DS1741,0),MATCH(GF1756,DU1732:EB1732,0))*INDEX(AK1746:AU1753,MATCH(GF1756,AJ1746:AJ1753,0),MATCH(GF1757,AK1745:AU1745,0))</f>
        <v>0</v>
      </c>
      <c r="GG1761" s="30">
        <f>INDEX(DU1734:EB1741,MATCH(DS1761,DS1734:DS1741,0),MATCH(GG1756,DU1732:EB1732,0))*INDEX(AK1746:AU1753,MATCH(GG1756,AJ1746:AJ1753,0),MATCH(GG1757,AK1745:AU1745,0))</f>
        <v>0</v>
      </c>
      <c r="GH1761" s="30">
        <f>INDEX(DU1734:EB1741,MATCH(DS1761,DS1734:DS1741,0),MATCH(GH1756,DU1732:EB1732,0))*INDEX(AK1746:AU1753,MATCH(GH1756,AJ1746:AJ1753,0),MATCH(GH1757,AK1745:AU1745,0))</f>
        <v>0</v>
      </c>
      <c r="GI1761" s="30">
        <f>INDEX(DU1734:EB1741,MATCH(DS1761,DS1734:DS1741,0),MATCH(GI1756,DU1732:EB1732,0))*INDEX(AK1746:AU1753,MATCH(GI1756,AJ1746:AJ1753,0),MATCH(GI1757,AK1745:AU1745,0))</f>
        <v>0</v>
      </c>
      <c r="GJ1761" s="30">
        <f>INDEX(DU1734:EB1741,MATCH(DS1761,DS1734:DS1741,0),MATCH(GJ1756,DU1732:EB1732,0))*INDEX(AK1746:AU1753,MATCH(GJ1756,AJ1746:AJ1753,0),MATCH(GJ1757,AK1745:AU1745,0))</f>
        <v>0</v>
      </c>
      <c r="GK1761" s="30">
        <f>INDEX(DU1734:EB1741,MATCH(DS1761,DS1734:DS1741,0),MATCH(GK1756,DU1732:EB1732,0))*INDEX(AK1746:AU1753,MATCH(GK1756,AJ1746:AJ1753,0),MATCH(GK1757,AK1745:AU1745,0))</f>
        <v>0</v>
      </c>
      <c r="GL1761" s="30">
        <f>INDEX(DU1734:EB1741,MATCH(DS1761,DS1734:DS1741,0),MATCH(GL1756,DU1732:EB1732,0))*INDEX(AK1746:AU1753,MATCH(GL1756,AJ1746:AJ1753,0),MATCH(GL1757,AK1745:AU1745,0))</f>
        <v>0</v>
      </c>
      <c r="GM1761" s="30" t="b">
        <f t="shared" si="1923"/>
        <v>1</v>
      </c>
      <c r="GO1761" s="29">
        <v>2026</v>
      </c>
      <c r="GP1761" s="27">
        <f>SUMIF(DT1745:EO1745,GP1745,DT1761:EO1761)</f>
        <v>0</v>
      </c>
      <c r="GQ1761" s="28">
        <f>SUMIF(DT1745:GL1745,GQ1745,DT1761:GL1761)</f>
        <v>0</v>
      </c>
      <c r="GR1761" s="28">
        <f>SUMIF(DT1745:GL1745,GR1745,DT1761:GL1761)</f>
        <v>0</v>
      </c>
      <c r="GS1761" s="28">
        <f>SUMIF(DT1745:GL1745,GS1745,DT1761:GL1761)</f>
        <v>0</v>
      </c>
      <c r="GT1761" s="28">
        <f>SUMIF(DT1745:GL1745,GT1745,DT1761:GL1761)</f>
        <v>0</v>
      </c>
      <c r="GU1761" s="28">
        <f>SUMIF(DT1745:GL1745,GU1745,DT1761:GL1761)</f>
        <v>0</v>
      </c>
      <c r="GV1761" s="28">
        <f>SUMIF(DT1745:GL1745,GV1745,DT1761:GL1761)</f>
        <v>0</v>
      </c>
      <c r="GW1761" s="28">
        <f>SUMIF(DT1745:GL1745,GW1745,DT1761:GL1761)</f>
        <v>0</v>
      </c>
      <c r="GX1761" s="28">
        <f>SUMIF(DT1745:GL1745,GX1745,DT1761:GL1761)</f>
        <v>0</v>
      </c>
      <c r="GY1761" s="28">
        <f>SUMIF(DT1745:GL1745,GY1745,DT1761:GL1761)</f>
        <v>0</v>
      </c>
      <c r="GZ1761" s="28">
        <f>SUMIF(DT1745:GL1745,GZ1745,DT1761:GL1761)</f>
        <v>0</v>
      </c>
      <c r="HA1761" s="27" t="b">
        <f t="shared" si="1924"/>
        <v>1</v>
      </c>
      <c r="HC1761" s="28">
        <f>IF(HA1761,0,(O1737-SUM(GP1761:GZ1761))*INDEX(AL1746:AU1753,MATCH(GO1761,AJ1746:AJ1753,0),MATCH(HC1757,AL1745:AU1745,0)))</f>
        <v>0</v>
      </c>
      <c r="HD1761" s="28">
        <f>IF(HA1761,0,(O1737-SUM(GP1761:GZ1761))*INDEX(AL1746:AU1753,MATCH(GO1761,AJ1746:AJ1753,0),MATCH(HD1757,AL1745:AU1745,0)))</f>
        <v>0</v>
      </c>
      <c r="HE1761" s="28">
        <f>IF(HA1761,0,(O1737-SUM(GP1761:GZ1761))*INDEX(AL1746:AU1753,MATCH(GO1761,AJ1746:AJ1753,0),MATCH(HE1757,AL1745:AU1745,0)))</f>
        <v>0</v>
      </c>
      <c r="HF1761" s="28">
        <f>IF(HA1761,0,(O1737-SUM(GP1761:GZ1761))*INDEX(AL1746:AU1753,MATCH(GO1761,AJ1746:AJ1753,0),MATCH(HF1757,AL1745:AU1745,0)))</f>
        <v>0</v>
      </c>
      <c r="HG1761" s="28">
        <f>IF(HA1761,0,(O1737-SUM(GP1761:GZ1761))*INDEX(AL1746:AU1753,MATCH(GO1761,AJ1746:AJ1753,0),MATCH(HG1757,AL1745:AU1745,0)))</f>
        <v>0</v>
      </c>
      <c r="HH1761" s="28">
        <f>IF(HA1761,0,(O1737-SUM(GP1761:GZ1761))*INDEX(AL1746:AU1753,MATCH(GO1761,AJ1746:AJ1753,0),MATCH(HH1757,AL1745:AU1745,0)))</f>
        <v>0</v>
      </c>
      <c r="HI1761" s="28">
        <f>IF(HA1761,0,(O1737-SUM(GP1761:GZ1761))*INDEX(AL1746:AU1753,MATCH(GO1761,AJ1746:AJ1753,0),MATCH(HI1757,AL1745:AU1745,0)))</f>
        <v>0</v>
      </c>
      <c r="HJ1761" s="28">
        <f>IF(HA1761,0,(O1737-SUM(GP1761:GZ1761))*INDEX(AL1746:AU1753,MATCH(GO1761,AJ1746:AJ1753,0),MATCH(HJ1757,AL1745:AU1745,0)))</f>
        <v>0</v>
      </c>
      <c r="HK1761" s="28">
        <f>IF(HA1761,0,(O1737-SUM(GP1761:GZ1761))*INDEX(AL1746:AU1753,MATCH(GO1761,AJ1746:AJ1753,0),MATCH(HK1757,AL1745:AU1745,0)))</f>
        <v>0</v>
      </c>
      <c r="HL1761" s="28">
        <f>IF(HA1761,0,(O1737-SUM(GP1761:GZ1761))*INDEX(AL1746:AU1753,MATCH(GO1761,AJ1746:AJ1753,0),MATCH(HL1757,AL1745:AU1745,0)))</f>
        <v>0</v>
      </c>
      <c r="HM1761" s="28" t="b">
        <f t="shared" si="1925"/>
        <v>1</v>
      </c>
    </row>
    <row r="1762" spans="1:221" hidden="1" x14ac:dyDescent="0.2">
      <c r="A1762" s="2" t="s">
        <v>1</v>
      </c>
      <c r="B1762" s="26"/>
      <c r="I1762" s="34"/>
      <c r="J1762" s="34"/>
      <c r="K1762" s="34"/>
      <c r="L1762" s="34"/>
      <c r="M1762" s="34"/>
      <c r="N1762" s="34"/>
      <c r="O1762" s="34"/>
      <c r="P1762" s="34"/>
      <c r="Q1762" s="34"/>
      <c r="R1762" s="34"/>
      <c r="S1762" s="16"/>
      <c r="T1762" s="62"/>
      <c r="DS1762" s="29">
        <v>2027</v>
      </c>
      <c r="DT1762" s="30">
        <f>INDEX(DU1734:EB1741,MATCH(DS1762,DS1734:DS1741,0),MATCH(DT1756,DU1732:EB1732,0))*INDEX(AK1746:AU1753,MATCH(DT1756,AJ1746:AJ1753,0),MATCH(DT1757,AK1745:AU1745,0))</f>
        <v>0</v>
      </c>
      <c r="DU1762" s="30">
        <f>INDEX(DU1734:EB1741,MATCH(DS1762,DS1734:DS1741,0),MATCH(DU1756,DU1732:EB1732,0))*INDEX(AK1746:AU1753,MATCH(DU1756,AJ1746:AJ1753,0),MATCH(DU1757,AK1745:AU1745,0))</f>
        <v>0</v>
      </c>
      <c r="DV1762" s="30">
        <f>INDEX(DU1734:EB1741,MATCH(DS1762,DS1734:DS1741,0),MATCH(DV1756,DU1732:EB1732,0))*INDEX(AK1746:AU1753,MATCH(DV1756,AJ1746:AJ1753,0),MATCH(DV1757,AK1745:AU1745,0))</f>
        <v>0</v>
      </c>
      <c r="DW1762" s="30">
        <f>INDEX(DU1734:EB1741,MATCH(DS1762,DS1734:DS1741,0),MATCH(DW1756,DU1732:EB1732,0))*INDEX(AK1746:AU1753,MATCH(DW1756,AJ1746:AJ1753,0),MATCH(DW1757,AK1745:AU1745,0))</f>
        <v>0</v>
      </c>
      <c r="DX1762" s="30">
        <f>INDEX(DU1734:EB1741,MATCH(DS1762,DS1734:DS1741,0),MATCH(DX1756,DU1732:EB1732,0))*INDEX(AK1746:AU1753,MATCH(DX1756,AJ1746:AJ1753,0),MATCH(DX1757,AK1745:AU1745,0))</f>
        <v>0</v>
      </c>
      <c r="DY1762" s="30">
        <f>INDEX(DU1734:EB1741,MATCH(DS1762,DS1734:DS1741,0),MATCH(DY1756,DU1732:EB1732,0))*INDEX(AK1746:AU1753,MATCH(DY1756,AJ1746:AJ1753,0),MATCH(DY1757,AK1745:AU1745,0))</f>
        <v>0</v>
      </c>
      <c r="DZ1762" s="30">
        <f>INDEX(DU1734:EB1741,MATCH(DS1762,DS1734:DS1741,0),MATCH(DZ1756,DU1732:EB1732,0))*INDEX(AK1746:AU1753,MATCH(DZ1756,AJ1746:AJ1753,0),MATCH(DZ1757,AK1745:AU1745,0))</f>
        <v>0</v>
      </c>
      <c r="EA1762" s="30">
        <f>INDEX(DU1734:EB1741,MATCH(DS1762,DS1734:DS1741,0),MATCH(EA1756,DU1732:EB1732,0))*INDEX(AK1746:AU1753,MATCH(EA1756,AJ1746:AJ1753,0),MATCH(EA1757,AK1745:AU1745,0))</f>
        <v>0</v>
      </c>
      <c r="EB1762" s="30">
        <f>INDEX(DU1734:EB1741,MATCH(DS1762,DS1734:DS1741,0),MATCH(EB1756,DU1732:EB1732,0))*INDEX(AK1746:AU1753,MATCH(EB1756,AJ1746:AJ1753,0),MATCH(EB1757,AK1745:AU1745,0))</f>
        <v>0</v>
      </c>
      <c r="EC1762" s="30">
        <f>INDEX(DU1734:EB1741,MATCH(DS1762,DS1734:DS1741,0),MATCH(EC1756,DU1732:EB1732,0))*INDEX(AK1746:AU1753,MATCH(EC1756,AJ1746:AJ1753,0),MATCH(EC1757,AK1745:AU1745,0))</f>
        <v>0</v>
      </c>
      <c r="ED1762" s="30">
        <f>INDEX(DU1734:EB1741,MATCH(DS1762,DS1734:DS1741,0),MATCH(ED1756,DU1732:EB1732,0))*INDEX(AK1746:AU1753,MATCH(ED1756,AJ1746:AJ1753,0),MATCH(ED1757,AK1745:AU1745,0))</f>
        <v>0</v>
      </c>
      <c r="EE1762" s="30">
        <f>INDEX(DU1734:EB1741,MATCH(DS1762,DS1734:DS1741,0),MATCH(EE1756,DU1732:EB1732,0))*INDEX(AK1746:AU1753,MATCH(EE1756,AJ1746:AJ1753,0),MATCH(EE1757,AK1745:AU1745,0))</f>
        <v>0</v>
      </c>
      <c r="EF1762" s="30">
        <f>INDEX(DU1734:EB1741,MATCH(DS1762,DS1734:DS1741,0),MATCH(EF1756,DU1732:EB1732,0))*INDEX(AK1746:AU1753,MATCH(EF1756,AJ1746:AJ1753,0),MATCH(EF1757,AK1745:AU1745,0))</f>
        <v>0</v>
      </c>
      <c r="EG1762" s="30">
        <f>INDEX(DU1734:EB1741,MATCH(DS1762,DS1734:DS1741,0),MATCH(EG1756,DU1732:EB1732,0))*INDEX(AK1746:AU1753,MATCH(EG1756,AJ1746:AJ1753,0),MATCH(EG1757,AK1745:AU1745,0))</f>
        <v>0</v>
      </c>
      <c r="EH1762" s="30">
        <f>INDEX(DU1734:EB1741,MATCH(DS1762,DS1734:DS1741,0),MATCH(EH1756,DU1732:EB1732,0))*INDEX(AK1746:AU1753,MATCH(EH1756,AJ1746:AJ1753,0),MATCH(EH1757,AK1745:AU1745,0))</f>
        <v>0</v>
      </c>
      <c r="EI1762" s="30">
        <f>INDEX(DU1734:EB1741,MATCH(DS1762,DS1734:DS1741,0),MATCH(EI1756,DU1732:EB1732,0))*INDEX(AK1746:AU1753,MATCH(EI1756,AJ1746:AJ1753,0),MATCH(EI1757,AK1745:AU1745,0))</f>
        <v>0</v>
      </c>
      <c r="EJ1762" s="30">
        <f>INDEX(DU1734:EB1741,MATCH(DS1762,DS1734:DS1741,0),MATCH(EJ1756,DU1732:EB1732,0))*INDEX(AK1746:AU1753,MATCH(EJ1756,AJ1746:AJ1753,0),MATCH(EJ1757,AK1745:AU1745,0))</f>
        <v>0</v>
      </c>
      <c r="EK1762" s="30">
        <f>INDEX(DU1734:EB1741,MATCH(DS1762,DS1734:DS1741,0),MATCH(EK1756,DU1732:EB1732,0))*INDEX(AK1746:AU1753,MATCH(EK1756,AJ1746:AJ1753,0),MATCH(EK1757,AK1745:AU1745,0))</f>
        <v>0</v>
      </c>
      <c r="EL1762" s="30">
        <f>INDEX(DU1734:EB1741,MATCH(DS1762,DS1734:DS1741,0),MATCH(EL1756,DU1732:EB1732,0))*INDEX(AK1746:AU1753,MATCH(EL1756,AJ1746:AJ1753,0),MATCH(EL1757,AK1745:AU1745,0))</f>
        <v>0</v>
      </c>
      <c r="EM1762" s="30">
        <f>INDEX(DU1734:EB1741,MATCH(DS1762,DS1734:DS1741,0),MATCH(EM1756,DU1732:EB1732,0))*INDEX(AK1746:AU1753,MATCH(EM1756,AJ1746:AJ1753,0),MATCH(EM1757,AK1745:AU1745,0))</f>
        <v>0</v>
      </c>
      <c r="EN1762" s="30">
        <f>INDEX(DU1734:EB1741,MATCH(DS1762,DS1734:DS1741,0),MATCH(EN1756,DU1732:EB1732,0))*INDEX(AK1746:AU1753,MATCH(EN1756,AJ1746:AJ1753,0),MATCH(EN1757,AK1745:AU1745,0))</f>
        <v>0</v>
      </c>
      <c r="EO1762" s="30">
        <f>INDEX(DU1734:EB1741,MATCH(DS1762,DS1734:DS1741,0),MATCH(EO1756,DU1732:EB1732,0))*INDEX(AK1746:AU1753,MATCH(EO1756,AJ1746:AJ1753,0),MATCH(EO1757,AK1745:AU1745,0))</f>
        <v>0</v>
      </c>
      <c r="EP1762" s="30">
        <f>INDEX(DU1734:EB1741,MATCH(DS1762,DS1734:DS1741,0),MATCH(EP1756,DU1732:EB1732,0))*INDEX(AK1746:AU1753,MATCH(EP1756,AJ1746:AJ1753,0),MATCH(EP1757,AK1745:AU1745,0))</f>
        <v>0</v>
      </c>
      <c r="EQ1762" s="30">
        <f>INDEX(DU1734:EB1741,MATCH(DS1762,DS1734:DS1741,0),MATCH(EQ1756,DU1732:EB1732,0))*INDEX(AK1746:AU1753,MATCH(EQ1756,AJ1746:AJ1753,0),MATCH(EQ1757,AK1745:AU1745,0))</f>
        <v>0</v>
      </c>
      <c r="ER1762" s="30">
        <f>INDEX(DU1734:EB1741,MATCH(DS1762,DS1734:DS1741,0),MATCH(ER1756,DU1732:EB1732,0))*INDEX(AK1746:AU1753,MATCH(ER1756,AJ1746:AJ1753,0),MATCH(ER1757,AK1745:AU1745,0))</f>
        <v>0</v>
      </c>
      <c r="ES1762" s="30">
        <f>INDEX(DU1734:EB1741,MATCH(DS1762,DS1734:DS1741,0),MATCH(ES1756,DU1732:EB1732,0))*INDEX(AK1746:AU1753,MATCH(ES1756,AJ1746:AJ1753,0),MATCH(ES1757,AK1745:AU1745,0))</f>
        <v>0</v>
      </c>
      <c r="ET1762" s="30">
        <f>INDEX(DU1734:EB1741,MATCH(DS1762,DS1734:DS1741,0),MATCH(ET1756,DU1732:EB1732,0))*INDEX(AK1746:AU1753,MATCH(ET1756,AJ1746:AJ1753,0),MATCH(ET1757,AK1745:AU1745,0))</f>
        <v>0</v>
      </c>
      <c r="EU1762" s="30">
        <f>INDEX(DU1734:EB1741,MATCH(DS1762,DS1734:DS1741,0),MATCH(EU1756,DU1732:EB1732,0))*INDEX(AK1746:AU1753,MATCH(EU1756,AJ1746:AJ1753,0),MATCH(EU1757,AK1745:AU1745,0))</f>
        <v>0</v>
      </c>
      <c r="EV1762" s="30">
        <f>INDEX(DU1734:EB1741,MATCH(DS1762,DS1734:DS1741,0),MATCH(EV1756,DU1732:EB1732,0))*INDEX(AK1746:AU1753,MATCH(EV1756,AJ1746:AJ1753,0),MATCH(EV1757,AK1745:AU1745,0))</f>
        <v>0</v>
      </c>
      <c r="EW1762" s="30">
        <f>INDEX(DU1734:EB1741,MATCH(DS1762,DS1734:DS1741,0),MATCH(EW1756,DU1732:EB1732,0))*INDEX(AK1746:AU1753,MATCH(EW1756,AJ1746:AJ1753,0),MATCH(EW1757,AK1745:AU1745,0))</f>
        <v>0</v>
      </c>
      <c r="EX1762" s="30">
        <f>INDEX(DU1734:EB1741,MATCH(DS1762,DS1734:DS1741,0),MATCH(EX1756,DU1732:EB1732,0))*INDEX(AK1746:AU1753,MATCH(EX1756,AJ1746:AJ1753,0),MATCH(EX1757,AK1745:AU1745,0))</f>
        <v>0</v>
      </c>
      <c r="EY1762" s="30">
        <f>INDEX(DU1734:EB1741,MATCH(DS1762,DS1734:DS1741,0),MATCH(EY1756,DU1732:EB1732,0))*INDEX(AK1746:AU1753,MATCH(EY1756,AJ1746:AJ1753,0),MATCH(EY1757,AK1745:AU1745,0))</f>
        <v>0</v>
      </c>
      <c r="EZ1762" s="30">
        <f>INDEX(DU1734:EB1741,MATCH(DS1762,DS1734:DS1741,0),MATCH(EZ1756,DU1732:EB1732,0))*INDEX(AK1746:AU1753,MATCH(EZ1756,AJ1746:AJ1753,0),MATCH(EZ1757,AK1745:AU1745,0))</f>
        <v>0</v>
      </c>
      <c r="FA1762" s="30">
        <f>INDEX(DU1734:EB1741,MATCH(DS1762,DS1734:DS1741,0),MATCH(FA1756,DU1732:EB1732,0))*INDEX(AK1746:AU1753,MATCH(FA1756,AJ1746:AJ1753,0),MATCH(FA1757,AK1745:AU1745,0))</f>
        <v>0</v>
      </c>
      <c r="FB1762" s="30">
        <f>INDEX(DU1734:EB1741,MATCH(DS1762,DS1734:DS1741,0),MATCH(FB1756,DU1732:EB1732,0))*INDEX(AK1746:AU1753,MATCH(FB1756,AJ1746:AJ1753,0),MATCH(FB1757,AK1745:AU1745,0))</f>
        <v>0</v>
      </c>
      <c r="FC1762" s="30">
        <f>INDEX(DU1734:EB1741,MATCH(DS1762,DS1734:DS1741,0),MATCH(FC1756,DU1732:EB1732,0))*INDEX(AK1746:AU1753,MATCH(FC1756,AJ1746:AJ1753,0),MATCH(FC1757,AK1745:AU1745,0))</f>
        <v>0</v>
      </c>
      <c r="FD1762" s="30">
        <f>INDEX(DU1734:EB1741,MATCH(DS1762,DS1734:DS1741,0),MATCH(FD1756,DU1732:EB1732,0))*INDEX(AK1746:AU1753,MATCH(FD1756,AJ1746:AJ1753,0),MATCH(FD1757,AK1745:AU1745,0))</f>
        <v>0</v>
      </c>
      <c r="FE1762" s="30">
        <f>INDEX(DU1734:EB1741,MATCH(DS1762,DS1734:DS1741,0),MATCH(FE1756,DU1732:EB1732,0))*INDEX(AK1746:AU1753,MATCH(FE1756,AJ1746:AJ1753,0),MATCH(FE1757,AK1745:AU1745,0))</f>
        <v>0</v>
      </c>
      <c r="FF1762" s="30">
        <f>INDEX(DU1734:EB1741,MATCH(DS1762,DS1734:DS1741,0),MATCH(FF1756,DU1732:EB1732,0))*INDEX(AK1746:AU1753,MATCH(FF1756,AJ1746:AJ1753,0),MATCH(FF1757,AK1745:AU1745,0))</f>
        <v>0</v>
      </c>
      <c r="FG1762" s="30">
        <f>INDEX(DU1734:EB1741,MATCH(DS1762,DS1734:DS1741,0),MATCH(FG1756,DU1732:EB1732,0))*INDEX(AK1746:AU1753,MATCH(FG1756,AJ1746:AJ1753,0),MATCH(FG1757,AK1745:AU1745,0))</f>
        <v>0</v>
      </c>
      <c r="FH1762" s="30">
        <f>INDEX(DU1734:EB1741,MATCH(DS1762,DS1734:DS1741,0),MATCH(FH1756,DU1732:EB1732,0))*INDEX(AK1746:AU1753,MATCH(FH1756,AJ1746:AJ1753,0),MATCH(FH1757,AK1745:AU1745,0))</f>
        <v>0</v>
      </c>
      <c r="FI1762" s="30">
        <f>INDEX(DU1734:EB1741,MATCH(DS1762,DS1734:DS1741,0),MATCH(FI1756,DU1732:EB1732,0))*INDEX(AK1746:AU1753,MATCH(FI1756,AJ1746:AJ1753,0),MATCH(FI1757,AK1745:AU1745,0))</f>
        <v>0</v>
      </c>
      <c r="FJ1762" s="30">
        <f>INDEX(DU1734:EB1741,MATCH(DS1762,DS1734:DS1741,0),MATCH(FJ1756,DU1732:EB1732,0))*INDEX(AK1746:AU1753,MATCH(FJ1756,AJ1746:AJ1753,0),MATCH(FJ1757,AK1745:AU1745,0))</f>
        <v>0</v>
      </c>
      <c r="FK1762" s="30">
        <f>INDEX(DU1734:EB1741,MATCH(DS1762,DS1734:DS1741,0),MATCH(FK1756,DU1732:EB1732,0))*INDEX(AK1746:AU1753,MATCH(FK1756,AJ1746:AJ1753,0),MATCH(FK1757,AK1745:AU1745,0))</f>
        <v>0</v>
      </c>
      <c r="FL1762" s="30">
        <f>INDEX(DU1734:EB1741,MATCH(DS1762,DS1734:DS1741,0),MATCH(FL1756,DU1732:EB1732,0))*INDEX(AK1746:AU1753,MATCH(FL1756,AJ1746:AJ1753,0),MATCH(FL1757,AK1745:AU1745,0))</f>
        <v>0</v>
      </c>
      <c r="FM1762" s="30">
        <f>INDEX(DU1734:EB1741,MATCH(DS1762,DS1734:DS1741,0),MATCH(FM1756,DU1732:EB1732,0))*INDEX(AK1746:AU1753,MATCH(FM1756,AJ1746:AJ1753,0),MATCH(FM1757,AK1745:AU1745,0))</f>
        <v>0</v>
      </c>
      <c r="FN1762" s="30">
        <f>INDEX(DU1734:EB1741,MATCH(DS1762,DS1734:DS1741,0),MATCH(FN1756,DU1732:EB1732,0))*INDEX(AK1746:AU1753,MATCH(FN1756,AJ1746:AJ1753,0),MATCH(FN1757,AK1745:AU1745,0))</f>
        <v>0</v>
      </c>
      <c r="FO1762" s="30">
        <f>INDEX(DU1734:EB1741,MATCH(DS1762,DS1734:DS1741,0),MATCH(FO1756,DU1732:EB1732,0))*INDEX(AK1746:AU1753,MATCH(FO1756,AJ1746:AJ1753,0),MATCH(FO1757,AK1745:AU1745,0))</f>
        <v>0</v>
      </c>
      <c r="FP1762" s="30">
        <f>INDEX(DU1734:EB1741,MATCH(DS1762,DS1734:DS1741,0),MATCH(FP1756,DU1732:EB1732,0))*INDEX(AK1746:AU1753,MATCH(FP1756,AJ1746:AJ1753,0),MATCH(FP1757,AK1745:AU1745,0))</f>
        <v>0</v>
      </c>
      <c r="FQ1762" s="30">
        <f>INDEX(DU1734:EB1741,MATCH(DS1762,DS1734:DS1741,0),MATCH(FQ1756,DU1732:EB1732,0))*INDEX(AK1746:AU1753,MATCH(FQ1756,AJ1746:AJ1753,0),MATCH(FQ1757,AK1745:AU1745,0))</f>
        <v>0</v>
      </c>
      <c r="FR1762" s="30">
        <f>INDEX(DU1734:EB1741,MATCH(DS1762,DS1734:DS1741,0),MATCH(FR1756,DU1732:EB1732,0))*INDEX(AK1746:AU1753,MATCH(FR1756,AJ1746:AJ1753,0),MATCH(FR1757,AK1745:AU1745,0))</f>
        <v>0</v>
      </c>
      <c r="FS1762" s="30">
        <f>INDEX(DU1734:EB1741,MATCH(DS1762,DS1734:DS1741,0),MATCH(FS1756,DU1732:EB1732,0))*INDEX(AK1746:AU1753,MATCH(FS1756,AJ1746:AJ1753,0),MATCH(FS1757,AK1745:AU1745,0))</f>
        <v>0</v>
      </c>
      <c r="FT1762" s="30">
        <f>INDEX(DU1734:EB1741,MATCH(DS1762,DS1734:DS1741,0),MATCH(FT1756,DU1732:EB1732,0))*INDEX(AK1746:AU1753,MATCH(FT1756,AJ1746:AJ1753,0),MATCH(FT1757,AK1745:AU1745,0))</f>
        <v>0</v>
      </c>
      <c r="FU1762" s="30">
        <f>INDEX(DU1734:EB1741,MATCH(DS1762,DS1734:DS1741,0),MATCH(FU1756,DU1732:EB1732,0))*INDEX(AK1746:AU1753,MATCH(FU1756,AJ1746:AJ1753,0),MATCH(FU1757,AK1745:AU1745,0))</f>
        <v>0</v>
      </c>
      <c r="FV1762" s="30">
        <f>INDEX(DU1734:EB1741,MATCH(DS1762,DS1734:DS1741,0),MATCH(FV1756,DU1732:EB1732,0))*INDEX(AK1746:AU1753,MATCH(FV1756,AJ1746:AJ1753,0),MATCH(FV1757,AK1745:AU1745,0))</f>
        <v>0</v>
      </c>
      <c r="FW1762" s="30">
        <f>INDEX(DU1734:EB1741,MATCH(DS1762,DS1734:DS1741,0),MATCH(FW1756,DU1732:EB1732,0))*INDEX(AK1746:AU1753,MATCH(FW1756,AJ1746:AJ1753,0),MATCH(FW1757,AK1745:AU1745,0))</f>
        <v>0</v>
      </c>
      <c r="FX1762" s="30">
        <f>INDEX(DU1734:EB1741,MATCH(DS1762,DS1734:DS1741,0),MATCH(FX1756,DU1732:EB1732,0))*INDEX(AK1746:AU1753,MATCH(FX1756,AJ1746:AJ1753,0),MATCH(FX1757,AK1745:AU1745,0))</f>
        <v>0</v>
      </c>
      <c r="FY1762" s="30">
        <f>INDEX(DU1734:EB1741,MATCH(DS1762,DS1734:DS1741,0),MATCH(FY1756,DU1732:EB1732,0))*INDEX(AK1746:AU1753,MATCH(FY1756,AJ1746:AJ1753,0),MATCH(FY1757,AK1745:AU1745,0))</f>
        <v>0</v>
      </c>
      <c r="FZ1762" s="30">
        <f>INDEX(DU1734:EB1741,MATCH(DS1762,DS1734:DS1741,0),MATCH(FZ1756,DU1732:EB1732,0))*INDEX(AK1746:AU1753,MATCH(FZ1756,AJ1746:AJ1753,0),MATCH(FZ1757,AK1745:AU1745,0))</f>
        <v>0</v>
      </c>
      <c r="GA1762" s="30">
        <f>INDEX(DU1734:EB1741,MATCH(DS1762,DS1734:DS1741,0),MATCH(GA1756,DU1732:EB1732,0))*INDEX(AK1746:AU1753,MATCH(GA1756,AJ1746:AJ1753,0),MATCH(GA1757,AK1745:AU1745,0))</f>
        <v>0</v>
      </c>
      <c r="GB1762" s="30">
        <f>INDEX(DU1734:EB1741,MATCH(DS1762,DS1734:DS1741,0),MATCH(GB1756,DU1732:EB1732,0))*INDEX(AK1746:AU1753,MATCH(GB1756,AJ1746:AJ1753,0),MATCH(GB1757,AK1745:AU1745,0))</f>
        <v>0</v>
      </c>
      <c r="GC1762" s="30">
        <f>INDEX(DU1734:EB1741,MATCH(DS1762,DS1734:DS1741,0),MATCH(GC1756,DU1732:EB1732,0))*INDEX(AK1746:AU1753,MATCH(GC1756,AJ1746:AJ1753,0),MATCH(GC1757,AK1745:AU1745,0))</f>
        <v>0</v>
      </c>
      <c r="GD1762" s="30">
        <f>INDEX(DU1734:EB1741,MATCH(DS1762,DS1734:DS1741,0),MATCH(GD1756,DU1732:EB1732,0))*INDEX(AK1746:AU1753,MATCH(GD1756,AJ1746:AJ1753,0),MATCH(GD1757,AK1745:AU1745,0))</f>
        <v>0</v>
      </c>
      <c r="GE1762" s="30">
        <f>INDEX(DU1734:EB1741,MATCH(DS1762,DS1734:DS1741,0),MATCH(GE1756,DU1732:EB1732,0))*INDEX(AK1746:AU1753,MATCH(GE1756,AJ1746:AJ1753,0),MATCH(GE1757,AK1745:AU1745,0))</f>
        <v>0</v>
      </c>
      <c r="GF1762" s="30">
        <f>INDEX(DU1734:EB1741,MATCH(DS1762,DS1734:DS1741,0),MATCH(GF1756,DU1732:EB1732,0))*INDEX(AK1746:AU1753,MATCH(GF1756,AJ1746:AJ1753,0),MATCH(GF1757,AK1745:AU1745,0))</f>
        <v>0</v>
      </c>
      <c r="GG1762" s="30">
        <f>INDEX(DU1734:EB1741,MATCH(DS1762,DS1734:DS1741,0),MATCH(GG1756,DU1732:EB1732,0))*INDEX(AK1746:AU1753,MATCH(GG1756,AJ1746:AJ1753,0),MATCH(GG1757,AK1745:AU1745,0))</f>
        <v>0</v>
      </c>
      <c r="GH1762" s="30">
        <f>INDEX(DU1734:EB1741,MATCH(DS1762,DS1734:DS1741,0),MATCH(GH1756,DU1732:EB1732,0))*INDEX(AK1746:AU1753,MATCH(GH1756,AJ1746:AJ1753,0),MATCH(GH1757,AK1745:AU1745,0))</f>
        <v>0</v>
      </c>
      <c r="GI1762" s="30">
        <f>INDEX(DU1734:EB1741,MATCH(DS1762,DS1734:DS1741,0),MATCH(GI1756,DU1732:EB1732,0))*INDEX(AK1746:AU1753,MATCH(GI1756,AJ1746:AJ1753,0),MATCH(GI1757,AK1745:AU1745,0))</f>
        <v>0</v>
      </c>
      <c r="GJ1762" s="30">
        <f>INDEX(DU1734:EB1741,MATCH(DS1762,DS1734:DS1741,0),MATCH(GJ1756,DU1732:EB1732,0))*INDEX(AK1746:AU1753,MATCH(GJ1756,AJ1746:AJ1753,0),MATCH(GJ1757,AK1745:AU1745,0))</f>
        <v>0</v>
      </c>
      <c r="GK1762" s="30">
        <f>INDEX(DU1734:EB1741,MATCH(DS1762,DS1734:DS1741,0),MATCH(GK1756,DU1732:EB1732,0))*INDEX(AK1746:AU1753,MATCH(GK1756,AJ1746:AJ1753,0),MATCH(GK1757,AK1745:AU1745,0))</f>
        <v>0</v>
      </c>
      <c r="GL1762" s="30">
        <f>INDEX(DU1734:EB1741,MATCH(DS1762,DS1734:DS1741,0),MATCH(GL1756,DU1732:EB1732,0))*INDEX(AK1746:AU1753,MATCH(GL1756,AJ1746:AJ1753,0),MATCH(GL1757,AK1745:AU1745,0))</f>
        <v>0</v>
      </c>
      <c r="GM1762" s="30" t="b">
        <f t="shared" si="1923"/>
        <v>1</v>
      </c>
      <c r="GO1762" s="29">
        <v>2027</v>
      </c>
      <c r="GP1762" s="27">
        <f>SUMIF(DT1745:EO1745,GP1745,DT1762:EO1762)</f>
        <v>0</v>
      </c>
      <c r="GQ1762" s="28">
        <f>SUMIF(DT1745:GL1745,GQ1745,DT1762:GL1762)</f>
        <v>0</v>
      </c>
      <c r="GR1762" s="28">
        <f>SUMIF(DT1745:GL1745,GR1745,DT1762:GL1762)</f>
        <v>0</v>
      </c>
      <c r="GS1762" s="28">
        <f>SUMIF(DT1745:GL1745,GS1745,DT1762:GL1762)</f>
        <v>0</v>
      </c>
      <c r="GT1762" s="28">
        <f>SUMIF(DT1745:GL1745,GT1745,DT1762:GL1762)</f>
        <v>0</v>
      </c>
      <c r="GU1762" s="28">
        <f>SUMIF(DT1745:GL1745,GU1745,DT1762:GL1762)</f>
        <v>0</v>
      </c>
      <c r="GV1762" s="28">
        <f>SUMIF(DT1745:GL1745,GV1745,DT1762:GL1762)</f>
        <v>0</v>
      </c>
      <c r="GW1762" s="28">
        <f>SUMIF(DT1745:GL1745,GW1745,DT1762:GL1762)</f>
        <v>0</v>
      </c>
      <c r="GX1762" s="28">
        <f>SUMIF(DT1745:GL1745,GX1745,DT1762:GL1762)</f>
        <v>0</v>
      </c>
      <c r="GY1762" s="28">
        <f>SUMIF(DT1745:GL1745,GY1745,DT1762:GL1762)</f>
        <v>0</v>
      </c>
      <c r="GZ1762" s="28">
        <f>SUMIF(DT1745:GL1745,GZ1745,DT1762:GL1762)</f>
        <v>0</v>
      </c>
      <c r="HA1762" s="27" t="b">
        <f t="shared" si="1924"/>
        <v>1</v>
      </c>
      <c r="HC1762" s="28">
        <f>IF(HA1762,0,(O1738-SUM(GP1762:GZ1762))*INDEX(AL1746:AU1753,MATCH(GO1762,AJ1746:AJ1753,0),MATCH(HC1757,AL1745:AU1745,0)))</f>
        <v>0</v>
      </c>
      <c r="HD1762" s="28">
        <f>IF(HA1762,0,(O1738-SUM(GP1762:GZ1762))*INDEX(AL1746:AU1753,MATCH(GO1762,AJ1746:AJ1753,0),MATCH(HD1757,AL1745:AU1745,0)))</f>
        <v>0</v>
      </c>
      <c r="HE1762" s="28">
        <f>IF(HA1762,0,(O1738-SUM(GP1762:GZ1762))*INDEX(AL1746:AU1753,MATCH(GO1762,AJ1746:AJ1753,0),MATCH(HE1757,AL1745:AU1745,0)))</f>
        <v>0</v>
      </c>
      <c r="HF1762" s="28">
        <f>IF(HA1762,0,(O1738-SUM(GP1762:GZ1762))*INDEX(AL1746:AU1753,MATCH(GO1762,AJ1746:AJ1753,0),MATCH(HF1757,AL1745:AU1745,0)))</f>
        <v>0</v>
      </c>
      <c r="HG1762" s="28">
        <f>IF(HA1762,0,(O1738-SUM(GP1762:GZ1762))*INDEX(AL1746:AU1753,MATCH(GO1762,AJ1746:AJ1753,0),MATCH(HG1757,AL1745:AU1745,0)))</f>
        <v>0</v>
      </c>
      <c r="HH1762" s="28">
        <f>IF(HA1762,0,(O1738-SUM(GP1762:GZ1762))*INDEX(AL1746:AU1753,MATCH(GO1762,AJ1746:AJ1753,0),MATCH(HH1757,AL1745:AU1745,0)))</f>
        <v>0</v>
      </c>
      <c r="HI1762" s="28">
        <f>IF(HA1762,0,(O1738-SUM(GP1762:GZ1762))*INDEX(AL1746:AU1753,MATCH(GO1762,AJ1746:AJ1753,0),MATCH(HI1757,AL1745:AU1745,0)))</f>
        <v>0</v>
      </c>
      <c r="HJ1762" s="28">
        <f>IF(HA1762,0,(O1738-SUM(GP1762:GZ1762))*INDEX(AL1746:AU1753,MATCH(GO1762,AJ1746:AJ1753,0),MATCH(HJ1757,AL1745:AU1745,0)))</f>
        <v>0</v>
      </c>
      <c r="HK1762" s="28">
        <f>IF(HA1762,0,(O1738-SUM(GP1762:GZ1762))*INDEX(AL1746:AU1753,MATCH(GO1762,AJ1746:AJ1753,0),MATCH(HK1757,AL1745:AU1745,0)))</f>
        <v>0</v>
      </c>
      <c r="HL1762" s="28">
        <f>IF(HA1762,0,(O1738-SUM(GP1762:GZ1762))*INDEX(AL1746:AU1753,MATCH(GO1762,AJ1746:AJ1753,0),MATCH(HL1757,AL1745:AU1745,0)))</f>
        <v>0</v>
      </c>
      <c r="HM1762" s="28" t="b">
        <f t="shared" si="1925"/>
        <v>1</v>
      </c>
    </row>
    <row r="1763" spans="1:221" hidden="1" x14ac:dyDescent="0.2">
      <c r="A1763" s="2" t="s">
        <v>1</v>
      </c>
      <c r="B1763" s="26"/>
      <c r="I1763" s="34"/>
      <c r="J1763" s="34"/>
      <c r="K1763" s="34"/>
      <c r="L1763" s="34"/>
      <c r="M1763" s="34"/>
      <c r="N1763" s="34"/>
      <c r="O1763" s="34"/>
      <c r="P1763" s="34"/>
      <c r="Q1763" s="34"/>
      <c r="R1763" s="34"/>
      <c r="S1763" s="16"/>
      <c r="T1763" s="62"/>
      <c r="DS1763" s="29">
        <v>2028</v>
      </c>
      <c r="DT1763" s="30">
        <f>INDEX(DU1734:EB1741,MATCH(DS1763,DS1734:DS1741,0),MATCH(DT1756,DU1732:EB1732,0))*INDEX(AK1746:AU1753,MATCH(DT1756,AJ1746:AJ1753,0),MATCH(DT1757,AK1745:AU1745,0))</f>
        <v>0</v>
      </c>
      <c r="DU1763" s="30">
        <f>INDEX(DU1734:EB1741,MATCH(DS1763,DS1734:DS1741,0),MATCH(DU1756,DU1732:EB1732,0))*INDEX(AK1746:AU1753,MATCH(DU1756,AJ1746:AJ1753,0),MATCH(DU1757,AK1745:AU1745,0))</f>
        <v>0</v>
      </c>
      <c r="DV1763" s="30">
        <f>INDEX(DU1734:EB1741,MATCH(DS1763,DS1734:DS1741,0),MATCH(DV1756,DU1732:EB1732,0))*INDEX(AK1746:AU1753,MATCH(DV1756,AJ1746:AJ1753,0),MATCH(DV1757,AK1745:AU1745,0))</f>
        <v>0</v>
      </c>
      <c r="DW1763" s="30">
        <f>INDEX(DU1734:EB1741,MATCH(DS1763,DS1734:DS1741,0),MATCH(DW1756,DU1732:EB1732,0))*INDEX(AK1746:AU1753,MATCH(DW1756,AJ1746:AJ1753,0),MATCH(DW1757,AK1745:AU1745,0))</f>
        <v>0</v>
      </c>
      <c r="DX1763" s="30">
        <f>INDEX(DU1734:EB1741,MATCH(DS1763,DS1734:DS1741,0),MATCH(DX1756,DU1732:EB1732,0))*INDEX(AK1746:AU1753,MATCH(DX1756,AJ1746:AJ1753,0),MATCH(DX1757,AK1745:AU1745,0))</f>
        <v>0</v>
      </c>
      <c r="DY1763" s="30">
        <f>INDEX(DU1734:EB1741,MATCH(DS1763,DS1734:DS1741,0),MATCH(DY1756,DU1732:EB1732,0))*INDEX(AK1746:AU1753,MATCH(DY1756,AJ1746:AJ1753,0),MATCH(DY1757,AK1745:AU1745,0))</f>
        <v>0</v>
      </c>
      <c r="DZ1763" s="30">
        <f>INDEX(DU1734:EB1741,MATCH(DS1763,DS1734:DS1741,0),MATCH(DZ1756,DU1732:EB1732,0))*INDEX(AK1746:AU1753,MATCH(DZ1756,AJ1746:AJ1753,0),MATCH(DZ1757,AK1745:AU1745,0))</f>
        <v>0</v>
      </c>
      <c r="EA1763" s="30">
        <f>INDEX(DU1734:EB1741,MATCH(DS1763,DS1734:DS1741,0),MATCH(EA1756,DU1732:EB1732,0))*INDEX(AK1746:AU1753,MATCH(EA1756,AJ1746:AJ1753,0),MATCH(EA1757,AK1745:AU1745,0))</f>
        <v>0</v>
      </c>
      <c r="EB1763" s="30">
        <f>INDEX(DU1734:EB1741,MATCH(DS1763,DS1734:DS1741,0),MATCH(EB1756,DU1732:EB1732,0))*INDEX(AK1746:AU1753,MATCH(EB1756,AJ1746:AJ1753,0),MATCH(EB1757,AK1745:AU1745,0))</f>
        <v>0</v>
      </c>
      <c r="EC1763" s="30">
        <f>INDEX(DU1734:EB1741,MATCH(DS1763,DS1734:DS1741,0),MATCH(EC1756,DU1732:EB1732,0))*INDEX(AK1746:AU1753,MATCH(EC1756,AJ1746:AJ1753,0),MATCH(EC1757,AK1745:AU1745,0))</f>
        <v>0</v>
      </c>
      <c r="ED1763" s="30">
        <f>INDEX(DU1734:EB1741,MATCH(DS1763,DS1734:DS1741,0),MATCH(ED1756,DU1732:EB1732,0))*INDEX(AK1746:AU1753,MATCH(ED1756,AJ1746:AJ1753,0),MATCH(ED1757,AK1745:AU1745,0))</f>
        <v>0</v>
      </c>
      <c r="EE1763" s="30">
        <f>INDEX(DU1734:EB1741,MATCH(DS1763,DS1734:DS1741,0),MATCH(EE1756,DU1732:EB1732,0))*INDEX(AK1746:AU1753,MATCH(EE1756,AJ1746:AJ1753,0),MATCH(EE1757,AK1745:AU1745,0))</f>
        <v>0</v>
      </c>
      <c r="EF1763" s="30">
        <f>INDEX(DU1734:EB1741,MATCH(DS1763,DS1734:DS1741,0),MATCH(EF1756,DU1732:EB1732,0))*INDEX(AK1746:AU1753,MATCH(EF1756,AJ1746:AJ1753,0),MATCH(EF1757,AK1745:AU1745,0))</f>
        <v>0</v>
      </c>
      <c r="EG1763" s="30">
        <f>INDEX(DU1734:EB1741,MATCH(DS1763,DS1734:DS1741,0),MATCH(EG1756,DU1732:EB1732,0))*INDEX(AK1746:AU1753,MATCH(EG1756,AJ1746:AJ1753,0),MATCH(EG1757,AK1745:AU1745,0))</f>
        <v>0</v>
      </c>
      <c r="EH1763" s="30">
        <f>INDEX(DU1734:EB1741,MATCH(DS1763,DS1734:DS1741,0),MATCH(EH1756,DU1732:EB1732,0))*INDEX(AK1746:AU1753,MATCH(EH1756,AJ1746:AJ1753,0),MATCH(EH1757,AK1745:AU1745,0))</f>
        <v>0</v>
      </c>
      <c r="EI1763" s="30">
        <f>INDEX(DU1734:EB1741,MATCH(DS1763,DS1734:DS1741,0),MATCH(EI1756,DU1732:EB1732,0))*INDEX(AK1746:AU1753,MATCH(EI1756,AJ1746:AJ1753,0),MATCH(EI1757,AK1745:AU1745,0))</f>
        <v>0</v>
      </c>
      <c r="EJ1763" s="30">
        <f>INDEX(DU1734:EB1741,MATCH(DS1763,DS1734:DS1741,0),MATCH(EJ1756,DU1732:EB1732,0))*INDEX(AK1746:AU1753,MATCH(EJ1756,AJ1746:AJ1753,0),MATCH(EJ1757,AK1745:AU1745,0))</f>
        <v>0</v>
      </c>
      <c r="EK1763" s="30">
        <f>INDEX(DU1734:EB1741,MATCH(DS1763,DS1734:DS1741,0),MATCH(EK1756,DU1732:EB1732,0))*INDEX(AK1746:AU1753,MATCH(EK1756,AJ1746:AJ1753,0),MATCH(EK1757,AK1745:AU1745,0))</f>
        <v>0</v>
      </c>
      <c r="EL1763" s="30">
        <f>INDEX(DU1734:EB1741,MATCH(DS1763,DS1734:DS1741,0),MATCH(EL1756,DU1732:EB1732,0))*INDEX(AK1746:AU1753,MATCH(EL1756,AJ1746:AJ1753,0),MATCH(EL1757,AK1745:AU1745,0))</f>
        <v>0</v>
      </c>
      <c r="EM1763" s="30">
        <f>INDEX(DU1734:EB1741,MATCH(DS1763,DS1734:DS1741,0),MATCH(EM1756,DU1732:EB1732,0))*INDEX(AK1746:AU1753,MATCH(EM1756,AJ1746:AJ1753,0),MATCH(EM1757,AK1745:AU1745,0))</f>
        <v>0</v>
      </c>
      <c r="EN1763" s="30">
        <f>INDEX(DU1734:EB1741,MATCH(DS1763,DS1734:DS1741,0),MATCH(EN1756,DU1732:EB1732,0))*INDEX(AK1746:AU1753,MATCH(EN1756,AJ1746:AJ1753,0),MATCH(EN1757,AK1745:AU1745,0))</f>
        <v>0</v>
      </c>
      <c r="EO1763" s="30">
        <f>INDEX(DU1734:EB1741,MATCH(DS1763,DS1734:DS1741,0),MATCH(EO1756,DU1732:EB1732,0))*INDEX(AK1746:AU1753,MATCH(EO1756,AJ1746:AJ1753,0),MATCH(EO1757,AK1745:AU1745,0))</f>
        <v>0</v>
      </c>
      <c r="EP1763" s="30">
        <f>INDEX(DU1734:EB1741,MATCH(DS1763,DS1734:DS1741,0),MATCH(EP1756,DU1732:EB1732,0))*INDEX(AK1746:AU1753,MATCH(EP1756,AJ1746:AJ1753,0),MATCH(EP1757,AK1745:AU1745,0))</f>
        <v>0</v>
      </c>
      <c r="EQ1763" s="30">
        <f>INDEX(DU1734:EB1741,MATCH(DS1763,DS1734:DS1741,0),MATCH(EQ1756,DU1732:EB1732,0))*INDEX(AK1746:AU1753,MATCH(EQ1756,AJ1746:AJ1753,0),MATCH(EQ1757,AK1745:AU1745,0))</f>
        <v>0</v>
      </c>
      <c r="ER1763" s="30">
        <f>INDEX(DU1734:EB1741,MATCH(DS1763,DS1734:DS1741,0),MATCH(ER1756,DU1732:EB1732,0))*INDEX(AK1746:AU1753,MATCH(ER1756,AJ1746:AJ1753,0),MATCH(ER1757,AK1745:AU1745,0))</f>
        <v>0</v>
      </c>
      <c r="ES1763" s="30">
        <f>INDEX(DU1734:EB1741,MATCH(DS1763,DS1734:DS1741,0),MATCH(ES1756,DU1732:EB1732,0))*INDEX(AK1746:AU1753,MATCH(ES1756,AJ1746:AJ1753,0),MATCH(ES1757,AK1745:AU1745,0))</f>
        <v>0</v>
      </c>
      <c r="ET1763" s="30">
        <f>INDEX(DU1734:EB1741,MATCH(DS1763,DS1734:DS1741,0),MATCH(ET1756,DU1732:EB1732,0))*INDEX(AK1746:AU1753,MATCH(ET1756,AJ1746:AJ1753,0),MATCH(ET1757,AK1745:AU1745,0))</f>
        <v>0</v>
      </c>
      <c r="EU1763" s="30">
        <f>INDEX(DU1734:EB1741,MATCH(DS1763,DS1734:DS1741,0),MATCH(EU1756,DU1732:EB1732,0))*INDEX(AK1746:AU1753,MATCH(EU1756,AJ1746:AJ1753,0),MATCH(EU1757,AK1745:AU1745,0))</f>
        <v>0</v>
      </c>
      <c r="EV1763" s="30">
        <f>INDEX(DU1734:EB1741,MATCH(DS1763,DS1734:DS1741,0),MATCH(EV1756,DU1732:EB1732,0))*INDEX(AK1746:AU1753,MATCH(EV1756,AJ1746:AJ1753,0),MATCH(EV1757,AK1745:AU1745,0))</f>
        <v>0</v>
      </c>
      <c r="EW1763" s="30">
        <f>INDEX(DU1734:EB1741,MATCH(DS1763,DS1734:DS1741,0),MATCH(EW1756,DU1732:EB1732,0))*INDEX(AK1746:AU1753,MATCH(EW1756,AJ1746:AJ1753,0),MATCH(EW1757,AK1745:AU1745,0))</f>
        <v>0</v>
      </c>
      <c r="EX1763" s="30">
        <f>INDEX(DU1734:EB1741,MATCH(DS1763,DS1734:DS1741,0),MATCH(EX1756,DU1732:EB1732,0))*INDEX(AK1746:AU1753,MATCH(EX1756,AJ1746:AJ1753,0),MATCH(EX1757,AK1745:AU1745,0))</f>
        <v>0</v>
      </c>
      <c r="EY1763" s="30">
        <f>INDEX(DU1734:EB1741,MATCH(DS1763,DS1734:DS1741,0),MATCH(EY1756,DU1732:EB1732,0))*INDEX(AK1746:AU1753,MATCH(EY1756,AJ1746:AJ1753,0),MATCH(EY1757,AK1745:AU1745,0))</f>
        <v>0</v>
      </c>
      <c r="EZ1763" s="30">
        <f>INDEX(DU1734:EB1741,MATCH(DS1763,DS1734:DS1741,0),MATCH(EZ1756,DU1732:EB1732,0))*INDEX(AK1746:AU1753,MATCH(EZ1756,AJ1746:AJ1753,0),MATCH(EZ1757,AK1745:AU1745,0))</f>
        <v>0</v>
      </c>
      <c r="FA1763" s="30">
        <f>INDEX(DU1734:EB1741,MATCH(DS1763,DS1734:DS1741,0),MATCH(FA1756,DU1732:EB1732,0))*INDEX(AK1746:AU1753,MATCH(FA1756,AJ1746:AJ1753,0),MATCH(FA1757,AK1745:AU1745,0))</f>
        <v>0</v>
      </c>
      <c r="FB1763" s="30">
        <f>INDEX(DU1734:EB1741,MATCH(DS1763,DS1734:DS1741,0),MATCH(FB1756,DU1732:EB1732,0))*INDEX(AK1746:AU1753,MATCH(FB1756,AJ1746:AJ1753,0),MATCH(FB1757,AK1745:AU1745,0))</f>
        <v>0</v>
      </c>
      <c r="FC1763" s="30">
        <f>INDEX(DU1734:EB1741,MATCH(DS1763,DS1734:DS1741,0),MATCH(FC1756,DU1732:EB1732,0))*INDEX(AK1746:AU1753,MATCH(FC1756,AJ1746:AJ1753,0),MATCH(FC1757,AK1745:AU1745,0))</f>
        <v>0</v>
      </c>
      <c r="FD1763" s="30">
        <f>INDEX(DU1734:EB1741,MATCH(DS1763,DS1734:DS1741,0),MATCH(FD1756,DU1732:EB1732,0))*INDEX(AK1746:AU1753,MATCH(FD1756,AJ1746:AJ1753,0),MATCH(FD1757,AK1745:AU1745,0))</f>
        <v>0</v>
      </c>
      <c r="FE1763" s="30">
        <f>INDEX(DU1734:EB1741,MATCH(DS1763,DS1734:DS1741,0),MATCH(FE1756,DU1732:EB1732,0))*INDEX(AK1746:AU1753,MATCH(FE1756,AJ1746:AJ1753,0),MATCH(FE1757,AK1745:AU1745,0))</f>
        <v>0</v>
      </c>
      <c r="FF1763" s="30">
        <f>INDEX(DU1734:EB1741,MATCH(DS1763,DS1734:DS1741,0),MATCH(FF1756,DU1732:EB1732,0))*INDEX(AK1746:AU1753,MATCH(FF1756,AJ1746:AJ1753,0),MATCH(FF1757,AK1745:AU1745,0))</f>
        <v>0</v>
      </c>
      <c r="FG1763" s="30">
        <f>INDEX(DU1734:EB1741,MATCH(DS1763,DS1734:DS1741,0),MATCH(FG1756,DU1732:EB1732,0))*INDEX(AK1746:AU1753,MATCH(FG1756,AJ1746:AJ1753,0),MATCH(FG1757,AK1745:AU1745,0))</f>
        <v>0</v>
      </c>
      <c r="FH1763" s="30">
        <f>INDEX(DU1734:EB1741,MATCH(DS1763,DS1734:DS1741,0),MATCH(FH1756,DU1732:EB1732,0))*INDEX(AK1746:AU1753,MATCH(FH1756,AJ1746:AJ1753,0),MATCH(FH1757,AK1745:AU1745,0))</f>
        <v>0</v>
      </c>
      <c r="FI1763" s="30">
        <f>INDEX(DU1734:EB1741,MATCH(DS1763,DS1734:DS1741,0),MATCH(FI1756,DU1732:EB1732,0))*INDEX(AK1746:AU1753,MATCH(FI1756,AJ1746:AJ1753,0),MATCH(FI1757,AK1745:AU1745,0))</f>
        <v>0</v>
      </c>
      <c r="FJ1763" s="30">
        <f>INDEX(DU1734:EB1741,MATCH(DS1763,DS1734:DS1741,0),MATCH(FJ1756,DU1732:EB1732,0))*INDEX(AK1746:AU1753,MATCH(FJ1756,AJ1746:AJ1753,0),MATCH(FJ1757,AK1745:AU1745,0))</f>
        <v>0</v>
      </c>
      <c r="FK1763" s="30">
        <f>INDEX(DU1734:EB1741,MATCH(DS1763,DS1734:DS1741,0),MATCH(FK1756,DU1732:EB1732,0))*INDEX(AK1746:AU1753,MATCH(FK1756,AJ1746:AJ1753,0),MATCH(FK1757,AK1745:AU1745,0))</f>
        <v>0</v>
      </c>
      <c r="FL1763" s="30">
        <f>INDEX(DU1734:EB1741,MATCH(DS1763,DS1734:DS1741,0),MATCH(FL1756,DU1732:EB1732,0))*INDEX(AK1746:AU1753,MATCH(FL1756,AJ1746:AJ1753,0),MATCH(FL1757,AK1745:AU1745,0))</f>
        <v>0</v>
      </c>
      <c r="FM1763" s="30">
        <f>INDEX(DU1734:EB1741,MATCH(DS1763,DS1734:DS1741,0),MATCH(FM1756,DU1732:EB1732,0))*INDEX(AK1746:AU1753,MATCH(FM1756,AJ1746:AJ1753,0),MATCH(FM1757,AK1745:AU1745,0))</f>
        <v>0</v>
      </c>
      <c r="FN1763" s="30">
        <f>INDEX(DU1734:EB1741,MATCH(DS1763,DS1734:DS1741,0),MATCH(FN1756,DU1732:EB1732,0))*INDEX(AK1746:AU1753,MATCH(FN1756,AJ1746:AJ1753,0),MATCH(FN1757,AK1745:AU1745,0))</f>
        <v>0</v>
      </c>
      <c r="FO1763" s="30">
        <f>INDEX(DU1734:EB1741,MATCH(DS1763,DS1734:DS1741,0),MATCH(FO1756,DU1732:EB1732,0))*INDEX(AK1746:AU1753,MATCH(FO1756,AJ1746:AJ1753,0),MATCH(FO1757,AK1745:AU1745,0))</f>
        <v>0</v>
      </c>
      <c r="FP1763" s="30">
        <f>INDEX(DU1734:EB1741,MATCH(DS1763,DS1734:DS1741,0),MATCH(FP1756,DU1732:EB1732,0))*INDEX(AK1746:AU1753,MATCH(FP1756,AJ1746:AJ1753,0),MATCH(FP1757,AK1745:AU1745,0))</f>
        <v>0</v>
      </c>
      <c r="FQ1763" s="30">
        <f>INDEX(DU1734:EB1741,MATCH(DS1763,DS1734:DS1741,0),MATCH(FQ1756,DU1732:EB1732,0))*INDEX(AK1746:AU1753,MATCH(FQ1756,AJ1746:AJ1753,0),MATCH(FQ1757,AK1745:AU1745,0))</f>
        <v>0</v>
      </c>
      <c r="FR1763" s="30">
        <f>INDEX(DU1734:EB1741,MATCH(DS1763,DS1734:DS1741,0),MATCH(FR1756,DU1732:EB1732,0))*INDEX(AK1746:AU1753,MATCH(FR1756,AJ1746:AJ1753,0),MATCH(FR1757,AK1745:AU1745,0))</f>
        <v>0</v>
      </c>
      <c r="FS1763" s="30">
        <f>INDEX(DU1734:EB1741,MATCH(DS1763,DS1734:DS1741,0),MATCH(FS1756,DU1732:EB1732,0))*INDEX(AK1746:AU1753,MATCH(FS1756,AJ1746:AJ1753,0),MATCH(FS1757,AK1745:AU1745,0))</f>
        <v>0</v>
      </c>
      <c r="FT1763" s="30">
        <f>INDEX(DU1734:EB1741,MATCH(DS1763,DS1734:DS1741,0),MATCH(FT1756,DU1732:EB1732,0))*INDEX(AK1746:AU1753,MATCH(FT1756,AJ1746:AJ1753,0),MATCH(FT1757,AK1745:AU1745,0))</f>
        <v>0</v>
      </c>
      <c r="FU1763" s="30">
        <f>INDEX(DU1734:EB1741,MATCH(DS1763,DS1734:DS1741,0),MATCH(FU1756,DU1732:EB1732,0))*INDEX(AK1746:AU1753,MATCH(FU1756,AJ1746:AJ1753,0),MATCH(FU1757,AK1745:AU1745,0))</f>
        <v>0</v>
      </c>
      <c r="FV1763" s="30">
        <f>INDEX(DU1734:EB1741,MATCH(DS1763,DS1734:DS1741,0),MATCH(FV1756,DU1732:EB1732,0))*INDEX(AK1746:AU1753,MATCH(FV1756,AJ1746:AJ1753,0),MATCH(FV1757,AK1745:AU1745,0))</f>
        <v>0</v>
      </c>
      <c r="FW1763" s="30">
        <f>INDEX(DU1734:EB1741,MATCH(DS1763,DS1734:DS1741,0),MATCH(FW1756,DU1732:EB1732,0))*INDEX(AK1746:AU1753,MATCH(FW1756,AJ1746:AJ1753,0),MATCH(FW1757,AK1745:AU1745,0))</f>
        <v>0</v>
      </c>
      <c r="FX1763" s="30">
        <f>INDEX(DU1734:EB1741,MATCH(DS1763,DS1734:DS1741,0),MATCH(FX1756,DU1732:EB1732,0))*INDEX(AK1746:AU1753,MATCH(FX1756,AJ1746:AJ1753,0),MATCH(FX1757,AK1745:AU1745,0))</f>
        <v>0</v>
      </c>
      <c r="FY1763" s="30">
        <f>INDEX(DU1734:EB1741,MATCH(DS1763,DS1734:DS1741,0),MATCH(FY1756,DU1732:EB1732,0))*INDEX(AK1746:AU1753,MATCH(FY1756,AJ1746:AJ1753,0),MATCH(FY1757,AK1745:AU1745,0))</f>
        <v>0</v>
      </c>
      <c r="FZ1763" s="30">
        <f>INDEX(DU1734:EB1741,MATCH(DS1763,DS1734:DS1741,0),MATCH(FZ1756,DU1732:EB1732,0))*INDEX(AK1746:AU1753,MATCH(FZ1756,AJ1746:AJ1753,0),MATCH(FZ1757,AK1745:AU1745,0))</f>
        <v>0</v>
      </c>
      <c r="GA1763" s="30">
        <f>INDEX(DU1734:EB1741,MATCH(DS1763,DS1734:DS1741,0),MATCH(GA1756,DU1732:EB1732,0))*INDEX(AK1746:AU1753,MATCH(GA1756,AJ1746:AJ1753,0),MATCH(GA1757,AK1745:AU1745,0))</f>
        <v>0</v>
      </c>
      <c r="GB1763" s="30">
        <f>INDEX(DU1734:EB1741,MATCH(DS1763,DS1734:DS1741,0),MATCH(GB1756,DU1732:EB1732,0))*INDEX(AK1746:AU1753,MATCH(GB1756,AJ1746:AJ1753,0),MATCH(GB1757,AK1745:AU1745,0))</f>
        <v>0</v>
      </c>
      <c r="GC1763" s="30">
        <f>INDEX(DU1734:EB1741,MATCH(DS1763,DS1734:DS1741,0),MATCH(GC1756,DU1732:EB1732,0))*INDEX(AK1746:AU1753,MATCH(GC1756,AJ1746:AJ1753,0),MATCH(GC1757,AK1745:AU1745,0))</f>
        <v>0</v>
      </c>
      <c r="GD1763" s="30">
        <f>INDEX(DU1734:EB1741,MATCH(DS1763,DS1734:DS1741,0),MATCH(GD1756,DU1732:EB1732,0))*INDEX(AK1746:AU1753,MATCH(GD1756,AJ1746:AJ1753,0),MATCH(GD1757,AK1745:AU1745,0))</f>
        <v>0</v>
      </c>
      <c r="GE1763" s="30">
        <f>INDEX(DU1734:EB1741,MATCH(DS1763,DS1734:DS1741,0),MATCH(GE1756,DU1732:EB1732,0))*INDEX(AK1746:AU1753,MATCH(GE1756,AJ1746:AJ1753,0),MATCH(GE1757,AK1745:AU1745,0))</f>
        <v>0</v>
      </c>
      <c r="GF1763" s="30">
        <f>INDEX(DU1734:EB1741,MATCH(DS1763,DS1734:DS1741,0),MATCH(GF1756,DU1732:EB1732,0))*INDEX(AK1746:AU1753,MATCH(GF1756,AJ1746:AJ1753,0),MATCH(GF1757,AK1745:AU1745,0))</f>
        <v>0</v>
      </c>
      <c r="GG1763" s="30">
        <f>INDEX(DU1734:EB1741,MATCH(DS1763,DS1734:DS1741,0),MATCH(GG1756,DU1732:EB1732,0))*INDEX(AK1746:AU1753,MATCH(GG1756,AJ1746:AJ1753,0),MATCH(GG1757,AK1745:AU1745,0))</f>
        <v>0</v>
      </c>
      <c r="GH1763" s="30">
        <f>INDEX(DU1734:EB1741,MATCH(DS1763,DS1734:DS1741,0),MATCH(GH1756,DU1732:EB1732,0))*INDEX(AK1746:AU1753,MATCH(GH1756,AJ1746:AJ1753,0),MATCH(GH1757,AK1745:AU1745,0))</f>
        <v>0</v>
      </c>
      <c r="GI1763" s="30">
        <f>INDEX(DU1734:EB1741,MATCH(DS1763,DS1734:DS1741,0),MATCH(GI1756,DU1732:EB1732,0))*INDEX(AK1746:AU1753,MATCH(GI1756,AJ1746:AJ1753,0),MATCH(GI1757,AK1745:AU1745,0))</f>
        <v>0</v>
      </c>
      <c r="GJ1763" s="30">
        <f>INDEX(DU1734:EB1741,MATCH(DS1763,DS1734:DS1741,0),MATCH(GJ1756,DU1732:EB1732,0))*INDEX(AK1746:AU1753,MATCH(GJ1756,AJ1746:AJ1753,0),MATCH(GJ1757,AK1745:AU1745,0))</f>
        <v>0</v>
      </c>
      <c r="GK1763" s="30">
        <f>INDEX(DU1734:EB1741,MATCH(DS1763,DS1734:DS1741,0),MATCH(GK1756,DU1732:EB1732,0))*INDEX(AK1746:AU1753,MATCH(GK1756,AJ1746:AJ1753,0),MATCH(GK1757,AK1745:AU1745,0))</f>
        <v>0</v>
      </c>
      <c r="GL1763" s="30">
        <f>INDEX(DU1734:EB1741,MATCH(DS1763,DS1734:DS1741,0),MATCH(GL1756,DU1732:EB1732,0))*INDEX(AK1746:AU1753,MATCH(GL1756,AJ1746:AJ1753,0),MATCH(GL1757,AK1745:AU1745,0))</f>
        <v>0</v>
      </c>
      <c r="GM1763" s="30" t="b">
        <f t="shared" si="1923"/>
        <v>1</v>
      </c>
      <c r="GO1763" s="29">
        <v>2028</v>
      </c>
      <c r="GP1763" s="27">
        <f>SUMIF(DT1745:EO1745,GP1745,DT1763:EO1763)</f>
        <v>0</v>
      </c>
      <c r="GQ1763" s="28">
        <f>SUMIF(DT1745:GL1745,GQ1745,DT1763:GL1763)</f>
        <v>0</v>
      </c>
      <c r="GR1763" s="28">
        <f>SUMIF(DT1745:GL1745,GR1745,DT1763:GL1763)</f>
        <v>0</v>
      </c>
      <c r="GS1763" s="28">
        <f>SUMIF(DT1745:GL1745,GS1745,DT1763:GL1763)</f>
        <v>0</v>
      </c>
      <c r="GT1763" s="28">
        <f>SUMIF(DT1745:GL1745,GT1745,DT1763:GL1763)</f>
        <v>0</v>
      </c>
      <c r="GU1763" s="28">
        <f>SUMIF(DT1745:GL1745,GU1745,DT1763:GL1763)</f>
        <v>0</v>
      </c>
      <c r="GV1763" s="28">
        <f>SUMIF(DT1745:GL1745,GV1745,DT1763:GL1763)</f>
        <v>0</v>
      </c>
      <c r="GW1763" s="28">
        <f>SUMIF(DT1745:GL1745,GW1745,DT1763:GL1763)</f>
        <v>0</v>
      </c>
      <c r="GX1763" s="28">
        <f>SUMIF(DT1745:GL1745,GX1745,DT1763:GL1763)</f>
        <v>0</v>
      </c>
      <c r="GY1763" s="28">
        <f>SUMIF(DT1745:GL1745,GY1745,DT1763:GL1763)</f>
        <v>0</v>
      </c>
      <c r="GZ1763" s="28">
        <f>SUMIF(DT1745:GL1745,GZ1745,DT1763:GL1763)</f>
        <v>0</v>
      </c>
      <c r="HA1763" s="27" t="b">
        <f t="shared" si="1924"/>
        <v>1</v>
      </c>
      <c r="HC1763" s="28">
        <f>IF(HA1763,0,(O1739-SUM(GP1763:GZ1763))*INDEX(AL1746:AU1753,MATCH(GO1763,AJ1746:AJ1753,0),MATCH(HC1757,AL1745:AU1745,0)))</f>
        <v>0</v>
      </c>
      <c r="HD1763" s="28">
        <f>IF(HA1763,0,(O1739-SUM(GP1763:GZ1763))*INDEX(AL1746:AU1753,MATCH(GO1763,AJ1746:AJ1753,0),MATCH(HD1757,AL1745:AU1745,0)))</f>
        <v>0</v>
      </c>
      <c r="HE1763" s="28">
        <f>IF(HA1763,0,(O1739-SUM(GP1763:GZ1763))*INDEX(AL1746:AU1753,MATCH(GO1763,AJ1746:AJ1753,0),MATCH(HE1757,AL1745:AU1745,0)))</f>
        <v>0</v>
      </c>
      <c r="HF1763" s="28">
        <f>IF(HA1763,0,(O1739-SUM(GP1763:GZ1763))*INDEX(AL1746:AU1753,MATCH(GO1763,AJ1746:AJ1753,0),MATCH(HF1757,AL1745:AU1745,0)))</f>
        <v>0</v>
      </c>
      <c r="HG1763" s="28">
        <f>IF(HA1763,0,(O1739-SUM(GP1763:GZ1763))*INDEX(AL1746:AU1753,MATCH(GO1763,AJ1746:AJ1753,0),MATCH(HG1757,AL1745:AU1745,0)))</f>
        <v>0</v>
      </c>
      <c r="HH1763" s="28">
        <f>IF(HA1763,0,(O1739-SUM(GP1763:GZ1763))*INDEX(AL1746:AU1753,MATCH(GO1763,AJ1746:AJ1753,0),MATCH(HH1757,AL1745:AU1745,0)))</f>
        <v>0</v>
      </c>
      <c r="HI1763" s="28">
        <f>IF(HA1763,0,(O1739-SUM(GP1763:GZ1763))*INDEX(AL1746:AU1753,MATCH(GO1763,AJ1746:AJ1753,0),MATCH(HI1757,AL1745:AU1745,0)))</f>
        <v>0</v>
      </c>
      <c r="HJ1763" s="28">
        <f>IF(HA1763,0,(O1739-SUM(GP1763:GZ1763))*INDEX(AL1746:AU1753,MATCH(GO1763,AJ1746:AJ1753,0),MATCH(HJ1757,AL1745:AU1745,0)))</f>
        <v>0</v>
      </c>
      <c r="HK1763" s="28">
        <f>IF(HA1763,0,(O1739-SUM(GP1763:GZ1763))*INDEX(AL1746:AU1753,MATCH(GO1763,AJ1746:AJ1753,0),MATCH(HK1757,AL1745:AU1745,0)))</f>
        <v>0</v>
      </c>
      <c r="HL1763" s="28">
        <f>IF(HA1763,0,(O1739-SUM(GP1763:GZ1763))*INDEX(AL1746:AU1753,MATCH(GO1763,AJ1746:AJ1753,0),MATCH(HL1757,AL1745:AU1745,0)))</f>
        <v>0</v>
      </c>
      <c r="HM1763" s="28" t="b">
        <f t="shared" si="1925"/>
        <v>1</v>
      </c>
    </row>
    <row r="1764" spans="1:221" hidden="1" x14ac:dyDescent="0.2">
      <c r="A1764" s="2" t="s">
        <v>1</v>
      </c>
      <c r="B1764" s="26"/>
      <c r="S1764" s="16"/>
      <c r="DS1764" s="29">
        <v>2029</v>
      </c>
      <c r="DT1764" s="30">
        <f>INDEX(DU1734:EB1741,MATCH(DS1764,DS1734:DS1741,0),MATCH(DT1756,DU1732:EB1732,0))*INDEX(AK1746:AU1753,MATCH(DT1756,AJ1746:AJ1753,0),MATCH(DT1757,AK1745:AU1745,0))</f>
        <v>0</v>
      </c>
      <c r="DU1764" s="30">
        <f>INDEX(DU1734:EB1741,MATCH(DS1764,DS1734:DS1741,0),MATCH(DU1756,DU1732:EB1732,0))*INDEX(AK1746:AU1753,MATCH(DU1756,AJ1746:AJ1753,0),MATCH(DU1757,AK1745:AU1745,0))</f>
        <v>0</v>
      </c>
      <c r="DV1764" s="30">
        <f>INDEX(DU1734:EB1741,MATCH(DS1764,DS1734:DS1741,0),MATCH(DV1756,DU1732:EB1732,0))*INDEX(AK1746:AU1753,MATCH(DV1756,AJ1746:AJ1753,0),MATCH(DV1757,AK1745:AU1745,0))</f>
        <v>0</v>
      </c>
      <c r="DW1764" s="30">
        <f>INDEX(DU1734:EB1741,MATCH(DS1764,DS1734:DS1741,0),MATCH(DW1756,DU1732:EB1732,0))*INDEX(AK1746:AU1753,MATCH(DW1756,AJ1746:AJ1753,0),MATCH(DW1757,AK1745:AU1745,0))</f>
        <v>0</v>
      </c>
      <c r="DX1764" s="30">
        <f>INDEX(DU1734:EB1741,MATCH(DS1764,DS1734:DS1741,0),MATCH(DX1756,DU1732:EB1732,0))*INDEX(AK1746:AU1753,MATCH(DX1756,AJ1746:AJ1753,0),MATCH(DX1757,AK1745:AU1745,0))</f>
        <v>0</v>
      </c>
      <c r="DY1764" s="30">
        <f>INDEX(DU1734:EB1741,MATCH(DS1764,DS1734:DS1741,0),MATCH(DY1756,DU1732:EB1732,0))*INDEX(AK1746:AU1753,MATCH(DY1756,AJ1746:AJ1753,0),MATCH(DY1757,AK1745:AU1745,0))</f>
        <v>0</v>
      </c>
      <c r="DZ1764" s="30">
        <f>INDEX(DU1734:EB1741,MATCH(DS1764,DS1734:DS1741,0),MATCH(DZ1756,DU1732:EB1732,0))*INDEX(AK1746:AU1753,MATCH(DZ1756,AJ1746:AJ1753,0),MATCH(DZ1757,AK1745:AU1745,0))</f>
        <v>0</v>
      </c>
      <c r="EA1764" s="30">
        <f>INDEX(DU1734:EB1741,MATCH(DS1764,DS1734:DS1741,0),MATCH(EA1756,DU1732:EB1732,0))*INDEX(AK1746:AU1753,MATCH(EA1756,AJ1746:AJ1753,0),MATCH(EA1757,AK1745:AU1745,0))</f>
        <v>0</v>
      </c>
      <c r="EB1764" s="30">
        <f>INDEX(DU1734:EB1741,MATCH(DS1764,DS1734:DS1741,0),MATCH(EB1756,DU1732:EB1732,0))*INDEX(AK1746:AU1753,MATCH(EB1756,AJ1746:AJ1753,0),MATCH(EB1757,AK1745:AU1745,0))</f>
        <v>0</v>
      </c>
      <c r="EC1764" s="30">
        <f>INDEX(DU1734:EB1741,MATCH(DS1764,DS1734:DS1741,0),MATCH(EC1756,DU1732:EB1732,0))*INDEX(AK1746:AU1753,MATCH(EC1756,AJ1746:AJ1753,0),MATCH(EC1757,AK1745:AU1745,0))</f>
        <v>0</v>
      </c>
      <c r="ED1764" s="30">
        <f>INDEX(DU1734:EB1741,MATCH(DS1764,DS1734:DS1741,0),MATCH(ED1756,DU1732:EB1732,0))*INDEX(AK1746:AU1753,MATCH(ED1756,AJ1746:AJ1753,0),MATCH(ED1757,AK1745:AU1745,0))</f>
        <v>0</v>
      </c>
      <c r="EE1764" s="30">
        <f>INDEX(DU1734:EB1741,MATCH(DS1764,DS1734:DS1741,0),MATCH(EE1756,DU1732:EB1732,0))*INDEX(AK1746:AU1753,MATCH(EE1756,AJ1746:AJ1753,0),MATCH(EE1757,AK1745:AU1745,0))</f>
        <v>0</v>
      </c>
      <c r="EF1764" s="30">
        <f>INDEX(DU1734:EB1741,MATCH(DS1764,DS1734:DS1741,0),MATCH(EF1756,DU1732:EB1732,0))*INDEX(AK1746:AU1753,MATCH(EF1756,AJ1746:AJ1753,0),MATCH(EF1757,AK1745:AU1745,0))</f>
        <v>0</v>
      </c>
      <c r="EG1764" s="30">
        <f>INDEX(DU1734:EB1741,MATCH(DS1764,DS1734:DS1741,0),MATCH(EG1756,DU1732:EB1732,0))*INDEX(AK1746:AU1753,MATCH(EG1756,AJ1746:AJ1753,0),MATCH(EG1757,AK1745:AU1745,0))</f>
        <v>0</v>
      </c>
      <c r="EH1764" s="30">
        <f>INDEX(DU1734:EB1741,MATCH(DS1764,DS1734:DS1741,0),MATCH(EH1756,DU1732:EB1732,0))*INDEX(AK1746:AU1753,MATCH(EH1756,AJ1746:AJ1753,0),MATCH(EH1757,AK1745:AU1745,0))</f>
        <v>0</v>
      </c>
      <c r="EI1764" s="30">
        <f>INDEX(DU1734:EB1741,MATCH(DS1764,DS1734:DS1741,0),MATCH(EI1756,DU1732:EB1732,0))*INDEX(AK1746:AU1753,MATCH(EI1756,AJ1746:AJ1753,0),MATCH(EI1757,AK1745:AU1745,0))</f>
        <v>0</v>
      </c>
      <c r="EJ1764" s="30">
        <f>INDEX(DU1734:EB1741,MATCH(DS1764,DS1734:DS1741,0),MATCH(EJ1756,DU1732:EB1732,0))*INDEX(AK1746:AU1753,MATCH(EJ1756,AJ1746:AJ1753,0),MATCH(EJ1757,AK1745:AU1745,0))</f>
        <v>0</v>
      </c>
      <c r="EK1764" s="30">
        <f>INDEX(DU1734:EB1741,MATCH(DS1764,DS1734:DS1741,0),MATCH(EK1756,DU1732:EB1732,0))*INDEX(AK1746:AU1753,MATCH(EK1756,AJ1746:AJ1753,0),MATCH(EK1757,AK1745:AU1745,0))</f>
        <v>0</v>
      </c>
      <c r="EL1764" s="30">
        <f>INDEX(DU1734:EB1741,MATCH(DS1764,DS1734:DS1741,0),MATCH(EL1756,DU1732:EB1732,0))*INDEX(AK1746:AU1753,MATCH(EL1756,AJ1746:AJ1753,0),MATCH(EL1757,AK1745:AU1745,0))</f>
        <v>0</v>
      </c>
      <c r="EM1764" s="30">
        <f>INDEX(DU1734:EB1741,MATCH(DS1764,DS1734:DS1741,0),MATCH(EM1756,DU1732:EB1732,0))*INDEX(AK1746:AU1753,MATCH(EM1756,AJ1746:AJ1753,0),MATCH(EM1757,AK1745:AU1745,0))</f>
        <v>0</v>
      </c>
      <c r="EN1764" s="30">
        <f>INDEX(DU1734:EB1741,MATCH(DS1764,DS1734:DS1741,0),MATCH(EN1756,DU1732:EB1732,0))*INDEX(AK1746:AU1753,MATCH(EN1756,AJ1746:AJ1753,0),MATCH(EN1757,AK1745:AU1745,0))</f>
        <v>0</v>
      </c>
      <c r="EO1764" s="30">
        <f>INDEX(DU1734:EB1741,MATCH(DS1764,DS1734:DS1741,0),MATCH(EO1756,DU1732:EB1732,0))*INDEX(AK1746:AU1753,MATCH(EO1756,AJ1746:AJ1753,0),MATCH(EO1757,AK1745:AU1745,0))</f>
        <v>0</v>
      </c>
      <c r="EP1764" s="30">
        <f>INDEX(DU1734:EB1741,MATCH(DS1764,DS1734:DS1741,0),MATCH(EP1756,DU1732:EB1732,0))*INDEX(AK1746:AU1753,MATCH(EP1756,AJ1746:AJ1753,0),MATCH(EP1757,AK1745:AU1745,0))</f>
        <v>0</v>
      </c>
      <c r="EQ1764" s="30">
        <f>INDEX(DU1734:EB1741,MATCH(DS1764,DS1734:DS1741,0),MATCH(EQ1756,DU1732:EB1732,0))*INDEX(AK1746:AU1753,MATCH(EQ1756,AJ1746:AJ1753,0),MATCH(EQ1757,AK1745:AU1745,0))</f>
        <v>0</v>
      </c>
      <c r="ER1764" s="30">
        <f>INDEX(DU1734:EB1741,MATCH(DS1764,DS1734:DS1741,0),MATCH(ER1756,DU1732:EB1732,0))*INDEX(AK1746:AU1753,MATCH(ER1756,AJ1746:AJ1753,0),MATCH(ER1757,AK1745:AU1745,0))</f>
        <v>0</v>
      </c>
      <c r="ES1764" s="30">
        <f>INDEX(DU1734:EB1741,MATCH(DS1764,DS1734:DS1741,0),MATCH(ES1756,DU1732:EB1732,0))*INDEX(AK1746:AU1753,MATCH(ES1756,AJ1746:AJ1753,0),MATCH(ES1757,AK1745:AU1745,0))</f>
        <v>0</v>
      </c>
      <c r="ET1764" s="30">
        <f>INDEX(DU1734:EB1741,MATCH(DS1764,DS1734:DS1741,0),MATCH(ET1756,DU1732:EB1732,0))*INDEX(AK1746:AU1753,MATCH(ET1756,AJ1746:AJ1753,0),MATCH(ET1757,AK1745:AU1745,0))</f>
        <v>0</v>
      </c>
      <c r="EU1764" s="30">
        <f>INDEX(DU1734:EB1741,MATCH(DS1764,DS1734:DS1741,0),MATCH(EU1756,DU1732:EB1732,0))*INDEX(AK1746:AU1753,MATCH(EU1756,AJ1746:AJ1753,0),MATCH(EU1757,AK1745:AU1745,0))</f>
        <v>0</v>
      </c>
      <c r="EV1764" s="30">
        <f>INDEX(DU1734:EB1741,MATCH(DS1764,DS1734:DS1741,0),MATCH(EV1756,DU1732:EB1732,0))*INDEX(AK1746:AU1753,MATCH(EV1756,AJ1746:AJ1753,0),MATCH(EV1757,AK1745:AU1745,0))</f>
        <v>0</v>
      </c>
      <c r="EW1764" s="30">
        <f>INDEX(DU1734:EB1741,MATCH(DS1764,DS1734:DS1741,0),MATCH(EW1756,DU1732:EB1732,0))*INDEX(AK1746:AU1753,MATCH(EW1756,AJ1746:AJ1753,0),MATCH(EW1757,AK1745:AU1745,0))</f>
        <v>0</v>
      </c>
      <c r="EX1764" s="30">
        <f>INDEX(DU1734:EB1741,MATCH(DS1764,DS1734:DS1741,0),MATCH(EX1756,DU1732:EB1732,0))*INDEX(AK1746:AU1753,MATCH(EX1756,AJ1746:AJ1753,0),MATCH(EX1757,AK1745:AU1745,0))</f>
        <v>0</v>
      </c>
      <c r="EY1764" s="30">
        <f>INDEX(DU1734:EB1741,MATCH(DS1764,DS1734:DS1741,0),MATCH(EY1756,DU1732:EB1732,0))*INDEX(AK1746:AU1753,MATCH(EY1756,AJ1746:AJ1753,0),MATCH(EY1757,AK1745:AU1745,0))</f>
        <v>0</v>
      </c>
      <c r="EZ1764" s="30">
        <f>INDEX(DU1734:EB1741,MATCH(DS1764,DS1734:DS1741,0),MATCH(EZ1756,DU1732:EB1732,0))*INDEX(AK1746:AU1753,MATCH(EZ1756,AJ1746:AJ1753,0),MATCH(EZ1757,AK1745:AU1745,0))</f>
        <v>0</v>
      </c>
      <c r="FA1764" s="30">
        <f>INDEX(DU1734:EB1741,MATCH(DS1764,DS1734:DS1741,0),MATCH(FA1756,DU1732:EB1732,0))*INDEX(AK1746:AU1753,MATCH(FA1756,AJ1746:AJ1753,0),MATCH(FA1757,AK1745:AU1745,0))</f>
        <v>0</v>
      </c>
      <c r="FB1764" s="30">
        <f>INDEX(DU1734:EB1741,MATCH(DS1764,DS1734:DS1741,0),MATCH(FB1756,DU1732:EB1732,0))*INDEX(AK1746:AU1753,MATCH(FB1756,AJ1746:AJ1753,0),MATCH(FB1757,AK1745:AU1745,0))</f>
        <v>0</v>
      </c>
      <c r="FC1764" s="30">
        <f>INDEX(DU1734:EB1741,MATCH(DS1764,DS1734:DS1741,0),MATCH(FC1756,DU1732:EB1732,0))*INDEX(AK1746:AU1753,MATCH(FC1756,AJ1746:AJ1753,0),MATCH(FC1757,AK1745:AU1745,0))</f>
        <v>0</v>
      </c>
      <c r="FD1764" s="30">
        <f>INDEX(DU1734:EB1741,MATCH(DS1764,DS1734:DS1741,0),MATCH(FD1756,DU1732:EB1732,0))*INDEX(AK1746:AU1753,MATCH(FD1756,AJ1746:AJ1753,0),MATCH(FD1757,AK1745:AU1745,0))</f>
        <v>0</v>
      </c>
      <c r="FE1764" s="30">
        <f>INDEX(DU1734:EB1741,MATCH(DS1764,DS1734:DS1741,0),MATCH(FE1756,DU1732:EB1732,0))*INDEX(AK1746:AU1753,MATCH(FE1756,AJ1746:AJ1753,0),MATCH(FE1757,AK1745:AU1745,0))</f>
        <v>0</v>
      </c>
      <c r="FF1764" s="30">
        <f>INDEX(DU1734:EB1741,MATCH(DS1764,DS1734:DS1741,0),MATCH(FF1756,DU1732:EB1732,0))*INDEX(AK1746:AU1753,MATCH(FF1756,AJ1746:AJ1753,0),MATCH(FF1757,AK1745:AU1745,0))</f>
        <v>0</v>
      </c>
      <c r="FG1764" s="30">
        <f>INDEX(DU1734:EB1741,MATCH(DS1764,DS1734:DS1741,0),MATCH(FG1756,DU1732:EB1732,0))*INDEX(AK1746:AU1753,MATCH(FG1756,AJ1746:AJ1753,0),MATCH(FG1757,AK1745:AU1745,0))</f>
        <v>0</v>
      </c>
      <c r="FH1764" s="30">
        <f>INDEX(DU1734:EB1741,MATCH(DS1764,DS1734:DS1741,0),MATCH(FH1756,DU1732:EB1732,0))*INDEX(AK1746:AU1753,MATCH(FH1756,AJ1746:AJ1753,0),MATCH(FH1757,AK1745:AU1745,0))</f>
        <v>0</v>
      </c>
      <c r="FI1764" s="30">
        <f>INDEX(DU1734:EB1741,MATCH(DS1764,DS1734:DS1741,0),MATCH(FI1756,DU1732:EB1732,0))*INDEX(AK1746:AU1753,MATCH(FI1756,AJ1746:AJ1753,0),MATCH(FI1757,AK1745:AU1745,0))</f>
        <v>0</v>
      </c>
      <c r="FJ1764" s="30">
        <f>INDEX(DU1734:EB1741,MATCH(DS1764,DS1734:DS1741,0),MATCH(FJ1756,DU1732:EB1732,0))*INDEX(AK1746:AU1753,MATCH(FJ1756,AJ1746:AJ1753,0),MATCH(FJ1757,AK1745:AU1745,0))</f>
        <v>0</v>
      </c>
      <c r="FK1764" s="30">
        <f>INDEX(DU1734:EB1741,MATCH(DS1764,DS1734:DS1741,0),MATCH(FK1756,DU1732:EB1732,0))*INDEX(AK1746:AU1753,MATCH(FK1756,AJ1746:AJ1753,0),MATCH(FK1757,AK1745:AU1745,0))</f>
        <v>0</v>
      </c>
      <c r="FL1764" s="30">
        <f>INDEX(DU1734:EB1741,MATCH(DS1764,DS1734:DS1741,0),MATCH(FL1756,DU1732:EB1732,0))*INDEX(AK1746:AU1753,MATCH(FL1756,AJ1746:AJ1753,0),MATCH(FL1757,AK1745:AU1745,0))</f>
        <v>0</v>
      </c>
      <c r="FM1764" s="30">
        <f>INDEX(DU1734:EB1741,MATCH(DS1764,DS1734:DS1741,0),MATCH(FM1756,DU1732:EB1732,0))*INDEX(AK1746:AU1753,MATCH(FM1756,AJ1746:AJ1753,0),MATCH(FM1757,AK1745:AU1745,0))</f>
        <v>0</v>
      </c>
      <c r="FN1764" s="30">
        <f>INDEX(DU1734:EB1741,MATCH(DS1764,DS1734:DS1741,0),MATCH(FN1756,DU1732:EB1732,0))*INDEX(AK1746:AU1753,MATCH(FN1756,AJ1746:AJ1753,0),MATCH(FN1757,AK1745:AU1745,0))</f>
        <v>0</v>
      </c>
      <c r="FO1764" s="30">
        <f>INDEX(DU1734:EB1741,MATCH(DS1764,DS1734:DS1741,0),MATCH(FO1756,DU1732:EB1732,0))*INDEX(AK1746:AU1753,MATCH(FO1756,AJ1746:AJ1753,0),MATCH(FO1757,AK1745:AU1745,0))</f>
        <v>0</v>
      </c>
      <c r="FP1764" s="30">
        <f>INDEX(DU1734:EB1741,MATCH(DS1764,DS1734:DS1741,0),MATCH(FP1756,DU1732:EB1732,0))*INDEX(AK1746:AU1753,MATCH(FP1756,AJ1746:AJ1753,0),MATCH(FP1757,AK1745:AU1745,0))</f>
        <v>0</v>
      </c>
      <c r="FQ1764" s="30">
        <f>INDEX(DU1734:EB1741,MATCH(DS1764,DS1734:DS1741,0),MATCH(FQ1756,DU1732:EB1732,0))*INDEX(AK1746:AU1753,MATCH(FQ1756,AJ1746:AJ1753,0),MATCH(FQ1757,AK1745:AU1745,0))</f>
        <v>0</v>
      </c>
      <c r="FR1764" s="30">
        <f>INDEX(DU1734:EB1741,MATCH(DS1764,DS1734:DS1741,0),MATCH(FR1756,DU1732:EB1732,0))*INDEX(AK1746:AU1753,MATCH(FR1756,AJ1746:AJ1753,0),MATCH(FR1757,AK1745:AU1745,0))</f>
        <v>0</v>
      </c>
      <c r="FS1764" s="30">
        <f>INDEX(DU1734:EB1741,MATCH(DS1764,DS1734:DS1741,0),MATCH(FS1756,DU1732:EB1732,0))*INDEX(AK1746:AU1753,MATCH(FS1756,AJ1746:AJ1753,0),MATCH(FS1757,AK1745:AU1745,0))</f>
        <v>0</v>
      </c>
      <c r="FT1764" s="30">
        <f>INDEX(DU1734:EB1741,MATCH(DS1764,DS1734:DS1741,0),MATCH(FT1756,DU1732:EB1732,0))*INDEX(AK1746:AU1753,MATCH(FT1756,AJ1746:AJ1753,0),MATCH(FT1757,AK1745:AU1745,0))</f>
        <v>0</v>
      </c>
      <c r="FU1764" s="30">
        <f>INDEX(DU1734:EB1741,MATCH(DS1764,DS1734:DS1741,0),MATCH(FU1756,DU1732:EB1732,0))*INDEX(AK1746:AU1753,MATCH(FU1756,AJ1746:AJ1753,0),MATCH(FU1757,AK1745:AU1745,0))</f>
        <v>0</v>
      </c>
      <c r="FV1764" s="30">
        <f>INDEX(DU1734:EB1741,MATCH(DS1764,DS1734:DS1741,0),MATCH(FV1756,DU1732:EB1732,0))*INDEX(AK1746:AU1753,MATCH(FV1756,AJ1746:AJ1753,0),MATCH(FV1757,AK1745:AU1745,0))</f>
        <v>0</v>
      </c>
      <c r="FW1764" s="30">
        <f>INDEX(DU1734:EB1741,MATCH(DS1764,DS1734:DS1741,0),MATCH(FW1756,DU1732:EB1732,0))*INDEX(AK1746:AU1753,MATCH(FW1756,AJ1746:AJ1753,0),MATCH(FW1757,AK1745:AU1745,0))</f>
        <v>0</v>
      </c>
      <c r="FX1764" s="30">
        <f>INDEX(DU1734:EB1741,MATCH(DS1764,DS1734:DS1741,0),MATCH(FX1756,DU1732:EB1732,0))*INDEX(AK1746:AU1753,MATCH(FX1756,AJ1746:AJ1753,0),MATCH(FX1757,AK1745:AU1745,0))</f>
        <v>0</v>
      </c>
      <c r="FY1764" s="30">
        <f>INDEX(DU1734:EB1741,MATCH(DS1764,DS1734:DS1741,0),MATCH(FY1756,DU1732:EB1732,0))*INDEX(AK1746:AU1753,MATCH(FY1756,AJ1746:AJ1753,0),MATCH(FY1757,AK1745:AU1745,0))</f>
        <v>0</v>
      </c>
      <c r="FZ1764" s="30">
        <f>INDEX(DU1734:EB1741,MATCH(DS1764,DS1734:DS1741,0),MATCH(FZ1756,DU1732:EB1732,0))*INDEX(AK1746:AU1753,MATCH(FZ1756,AJ1746:AJ1753,0),MATCH(FZ1757,AK1745:AU1745,0))</f>
        <v>0</v>
      </c>
      <c r="GA1764" s="30">
        <f>INDEX(DU1734:EB1741,MATCH(DS1764,DS1734:DS1741,0),MATCH(GA1756,DU1732:EB1732,0))*INDEX(AK1746:AU1753,MATCH(GA1756,AJ1746:AJ1753,0),MATCH(GA1757,AK1745:AU1745,0))</f>
        <v>0</v>
      </c>
      <c r="GB1764" s="30">
        <f>INDEX(DU1734:EB1741,MATCH(DS1764,DS1734:DS1741,0),MATCH(GB1756,DU1732:EB1732,0))*INDEX(AK1746:AU1753,MATCH(GB1756,AJ1746:AJ1753,0),MATCH(GB1757,AK1745:AU1745,0))</f>
        <v>0</v>
      </c>
      <c r="GC1764" s="30">
        <f>INDEX(DU1734:EB1741,MATCH(DS1764,DS1734:DS1741,0),MATCH(GC1756,DU1732:EB1732,0))*INDEX(AK1746:AU1753,MATCH(GC1756,AJ1746:AJ1753,0),MATCH(GC1757,AK1745:AU1745,0))</f>
        <v>0</v>
      </c>
      <c r="GD1764" s="30">
        <f>INDEX(DU1734:EB1741,MATCH(DS1764,DS1734:DS1741,0),MATCH(GD1756,DU1732:EB1732,0))*INDEX(AK1746:AU1753,MATCH(GD1756,AJ1746:AJ1753,0),MATCH(GD1757,AK1745:AU1745,0))</f>
        <v>0</v>
      </c>
      <c r="GE1764" s="30">
        <f>INDEX(DU1734:EB1741,MATCH(DS1764,DS1734:DS1741,0),MATCH(GE1756,DU1732:EB1732,0))*INDEX(AK1746:AU1753,MATCH(GE1756,AJ1746:AJ1753,0),MATCH(GE1757,AK1745:AU1745,0))</f>
        <v>0</v>
      </c>
      <c r="GF1764" s="30">
        <f>INDEX(DU1734:EB1741,MATCH(DS1764,DS1734:DS1741,0),MATCH(GF1756,DU1732:EB1732,0))*INDEX(AK1746:AU1753,MATCH(GF1756,AJ1746:AJ1753,0),MATCH(GF1757,AK1745:AU1745,0))</f>
        <v>0</v>
      </c>
      <c r="GG1764" s="30">
        <f>INDEX(DU1734:EB1741,MATCH(DS1764,DS1734:DS1741,0),MATCH(GG1756,DU1732:EB1732,0))*INDEX(AK1746:AU1753,MATCH(GG1756,AJ1746:AJ1753,0),MATCH(GG1757,AK1745:AU1745,0))</f>
        <v>0</v>
      </c>
      <c r="GH1764" s="30">
        <f>INDEX(DU1734:EB1741,MATCH(DS1764,DS1734:DS1741,0),MATCH(GH1756,DU1732:EB1732,0))*INDEX(AK1746:AU1753,MATCH(GH1756,AJ1746:AJ1753,0),MATCH(GH1757,AK1745:AU1745,0))</f>
        <v>0</v>
      </c>
      <c r="GI1764" s="30">
        <f>INDEX(DU1734:EB1741,MATCH(DS1764,DS1734:DS1741,0),MATCH(GI1756,DU1732:EB1732,0))*INDEX(AK1746:AU1753,MATCH(GI1756,AJ1746:AJ1753,0),MATCH(GI1757,AK1745:AU1745,0))</f>
        <v>0</v>
      </c>
      <c r="GJ1764" s="30">
        <f>INDEX(DU1734:EB1741,MATCH(DS1764,DS1734:DS1741,0),MATCH(GJ1756,DU1732:EB1732,0))*INDEX(AK1746:AU1753,MATCH(GJ1756,AJ1746:AJ1753,0),MATCH(GJ1757,AK1745:AU1745,0))</f>
        <v>0</v>
      </c>
      <c r="GK1764" s="30">
        <f>INDEX(DU1734:EB1741,MATCH(DS1764,DS1734:DS1741,0),MATCH(GK1756,DU1732:EB1732,0))*INDEX(AK1746:AU1753,MATCH(GK1756,AJ1746:AJ1753,0),MATCH(GK1757,AK1745:AU1745,0))</f>
        <v>0</v>
      </c>
      <c r="GL1764" s="30">
        <f>INDEX(DU1734:EB1741,MATCH(DS1764,DS1734:DS1741,0),MATCH(GL1756,DU1732:EB1732,0))*INDEX(AK1746:AU1753,MATCH(GL1756,AJ1746:AJ1753,0),MATCH(GL1757,AK1745:AU1745,0))</f>
        <v>0</v>
      </c>
      <c r="GM1764" s="30" t="b">
        <f t="shared" si="1923"/>
        <v>1</v>
      </c>
      <c r="GO1764" s="29">
        <v>2029</v>
      </c>
      <c r="GP1764" s="27">
        <f>SUMIF(DT1745:EO1745,GP1745,DT1764:EO1764)</f>
        <v>0</v>
      </c>
      <c r="GQ1764" s="28">
        <f>SUMIF(DT1745:GL1745,GQ1745,DT1764:GL1764)</f>
        <v>0</v>
      </c>
      <c r="GR1764" s="28">
        <f>SUMIF(DT1745:GL1745,GR1745,DT1764:GL1764)</f>
        <v>0</v>
      </c>
      <c r="GS1764" s="28">
        <f>SUMIF(DT1745:GL1745,GS1745,DT1764:GL1764)</f>
        <v>0</v>
      </c>
      <c r="GT1764" s="28">
        <f>SUMIF(DT1745:GL1745,GT1745,DT1764:GL1764)</f>
        <v>0</v>
      </c>
      <c r="GU1764" s="28">
        <f>SUMIF(DT1745:GL1745,GU1745,DT1764:GL1764)</f>
        <v>0</v>
      </c>
      <c r="GV1764" s="28">
        <f>SUMIF(DT1745:GL1745,GV1745,DT1764:GL1764)</f>
        <v>0</v>
      </c>
      <c r="GW1764" s="28">
        <f>SUMIF(DT1745:GL1745,GW1745,DT1764:GL1764)</f>
        <v>0</v>
      </c>
      <c r="GX1764" s="28">
        <f>SUMIF(DT1745:GL1745,GX1745,DT1764:GL1764)</f>
        <v>0</v>
      </c>
      <c r="GY1764" s="28">
        <f>SUMIF(DT1745:GL1745,GY1745,DT1764:GL1764)</f>
        <v>0</v>
      </c>
      <c r="GZ1764" s="28">
        <f>SUMIF(DT1745:GL1745,GZ1745,DT1764:GL1764)</f>
        <v>0</v>
      </c>
      <c r="HA1764" s="27" t="b">
        <f t="shared" si="1924"/>
        <v>1</v>
      </c>
      <c r="HC1764" s="28">
        <f>IF(HA1764,0,(O1740-SUM(GP1764:GZ1764))*INDEX(AL1746:AU1753,MATCH(GO1764,AJ1746:AJ1753,0),MATCH(HC1757,AL1745:AU1745,0)))</f>
        <v>0</v>
      </c>
      <c r="HD1764" s="28">
        <f>IF(HA1764,0,(O1740-SUM(GP1764:GZ1764))*INDEX(AL1746:AU1753,MATCH(GO1764,AJ1746:AJ1753,0),MATCH(HD1757,AL1745:AU1745,0)))</f>
        <v>0</v>
      </c>
      <c r="HE1764" s="28">
        <f>IF(HA1764,0,(O1740-SUM(GP1764:GZ1764))*INDEX(AL1746:AU1753,MATCH(GO1764,AJ1746:AJ1753,0),MATCH(HE1757,AL1745:AU1745,0)))</f>
        <v>0</v>
      </c>
      <c r="HF1764" s="28">
        <f>IF(HA1764,0,(O1740-SUM(GP1764:GZ1764))*INDEX(AL1746:AU1753,MATCH(GO1764,AJ1746:AJ1753,0),MATCH(HF1757,AL1745:AU1745,0)))</f>
        <v>0</v>
      </c>
      <c r="HG1764" s="28">
        <f>IF(HA1764,0,(O1740-SUM(GP1764:GZ1764))*INDEX(AL1746:AU1753,MATCH(GO1764,AJ1746:AJ1753,0),MATCH(HG1757,AL1745:AU1745,0)))</f>
        <v>0</v>
      </c>
      <c r="HH1764" s="28">
        <f>IF(HA1764,0,(O1740-SUM(GP1764:GZ1764))*INDEX(AL1746:AU1753,MATCH(GO1764,AJ1746:AJ1753,0),MATCH(HH1757,AL1745:AU1745,0)))</f>
        <v>0</v>
      </c>
      <c r="HI1764" s="28">
        <f>IF(HA1764,0,(O1740-SUM(GP1764:GZ1764))*INDEX(AL1746:AU1753,MATCH(GO1764,AJ1746:AJ1753,0),MATCH(HI1757,AL1745:AU1745,0)))</f>
        <v>0</v>
      </c>
      <c r="HJ1764" s="28">
        <f>IF(HA1764,0,(O1740-SUM(GP1764:GZ1764))*INDEX(AL1746:AU1753,MATCH(GO1764,AJ1746:AJ1753,0),MATCH(HJ1757,AL1745:AU1745,0)))</f>
        <v>0</v>
      </c>
      <c r="HK1764" s="28">
        <f>IF(HA1764,0,(O1740-SUM(GP1764:GZ1764))*INDEX(AL1746:AU1753,MATCH(GO1764,AJ1746:AJ1753,0),MATCH(HK1757,AL1745:AU1745,0)))</f>
        <v>0</v>
      </c>
      <c r="HL1764" s="28">
        <f>IF(HA1764,0,(O1740-SUM(GP1764:GZ1764))*INDEX(AL1746:AU1753,MATCH(GO1764,AJ1746:AJ1753,0),MATCH(HL1757,AL1745:AU1745,0)))</f>
        <v>0</v>
      </c>
      <c r="HM1764" s="28" t="b">
        <f t="shared" si="1925"/>
        <v>1</v>
      </c>
    </row>
    <row r="1765" spans="1:221" hidden="1" x14ac:dyDescent="0.2">
      <c r="A1765" s="2" t="s">
        <v>1</v>
      </c>
      <c r="B1765" s="26"/>
      <c r="S1765" s="16"/>
      <c r="DS1765" s="29">
        <v>2030</v>
      </c>
      <c r="DT1765" s="30">
        <f>INDEX(DU1734:EB1741,MATCH(DS1765,DS1734:DS1741,0),MATCH(DT1756,DU1732:EB1732,0))*INDEX(AK1746:AU1753,MATCH(DT1756,AJ1746:AJ1753,0),MATCH(DT1757,AK1745:AU1745,0))</f>
        <v>0</v>
      </c>
      <c r="DU1765" s="30">
        <f>INDEX(DU1734:EB1741,MATCH(DS1765,DS1734:DS1741,0),MATCH(DU1756,DU1732:EB1732,0))*INDEX(AK1746:AU1753,MATCH(DU1756,AJ1746:AJ1753,0),MATCH(DU1757,AK1745:AU1745,0))</f>
        <v>0</v>
      </c>
      <c r="DV1765" s="30">
        <f>INDEX(DU1734:EB1741,MATCH(DS1765,DS1734:DS1741,0),MATCH(DV1756,DU1732:EB1732,0))*INDEX(AK1746:AU1753,MATCH(DV1756,AJ1746:AJ1753,0),MATCH(DV1757,AK1745:AU1745,0))</f>
        <v>0</v>
      </c>
      <c r="DW1765" s="30">
        <f>INDEX(DU1734:EB1741,MATCH(DS1765,DS1734:DS1741,0),MATCH(DW1756,DU1732:EB1732,0))*INDEX(AK1746:AU1753,MATCH(DW1756,AJ1746:AJ1753,0),MATCH(DW1757,AK1745:AU1745,0))</f>
        <v>0</v>
      </c>
      <c r="DX1765" s="30">
        <f>INDEX(DU1734:EB1741,MATCH(DS1765,DS1734:DS1741,0),MATCH(DX1756,DU1732:EB1732,0))*INDEX(AK1746:AU1753,MATCH(DX1756,AJ1746:AJ1753,0),MATCH(DX1757,AK1745:AU1745,0))</f>
        <v>0</v>
      </c>
      <c r="DY1765" s="30">
        <f>INDEX(DU1734:EB1741,MATCH(DS1765,DS1734:DS1741,0),MATCH(DY1756,DU1732:EB1732,0))*INDEX(AK1746:AU1753,MATCH(DY1756,AJ1746:AJ1753,0),MATCH(DY1757,AK1745:AU1745,0))</f>
        <v>0</v>
      </c>
      <c r="DZ1765" s="30">
        <f>INDEX(DU1734:EB1741,MATCH(DS1765,DS1734:DS1741,0),MATCH(DZ1756,DU1732:EB1732,0))*INDEX(AK1746:AU1753,MATCH(DZ1756,AJ1746:AJ1753,0),MATCH(DZ1757,AK1745:AU1745,0))</f>
        <v>0</v>
      </c>
      <c r="EA1765" s="30">
        <f>INDEX(DU1734:EB1741,MATCH(DS1765,DS1734:DS1741,0),MATCH(EA1756,DU1732:EB1732,0))*INDEX(AK1746:AU1753,MATCH(EA1756,AJ1746:AJ1753,0),MATCH(EA1757,AK1745:AU1745,0))</f>
        <v>0</v>
      </c>
      <c r="EB1765" s="30">
        <f>INDEX(DU1734:EB1741,MATCH(DS1765,DS1734:DS1741,0),MATCH(EB1756,DU1732:EB1732,0))*INDEX(AK1746:AU1753,MATCH(EB1756,AJ1746:AJ1753,0),MATCH(EB1757,AK1745:AU1745,0))</f>
        <v>0</v>
      </c>
      <c r="EC1765" s="30">
        <f>INDEX(DU1734:EB1741,MATCH(DS1765,DS1734:DS1741,0),MATCH(EC1756,DU1732:EB1732,0))*INDEX(AK1746:AU1753,MATCH(EC1756,AJ1746:AJ1753,0),MATCH(EC1757,AK1745:AU1745,0))</f>
        <v>0</v>
      </c>
      <c r="ED1765" s="30">
        <f>INDEX(DU1734:EB1741,MATCH(DS1765,DS1734:DS1741,0),MATCH(ED1756,DU1732:EB1732,0))*INDEX(AK1746:AU1753,MATCH(ED1756,AJ1746:AJ1753,0),MATCH(ED1757,AK1745:AU1745,0))</f>
        <v>0</v>
      </c>
      <c r="EE1765" s="30">
        <f>INDEX(DU1734:EB1741,MATCH(DS1765,DS1734:DS1741,0),MATCH(EE1756,DU1732:EB1732,0))*INDEX(AK1746:AU1753,MATCH(EE1756,AJ1746:AJ1753,0),MATCH(EE1757,AK1745:AU1745,0))</f>
        <v>0</v>
      </c>
      <c r="EF1765" s="30">
        <f>INDEX(DU1734:EB1741,MATCH(DS1765,DS1734:DS1741,0),MATCH(EF1756,DU1732:EB1732,0))*INDEX(AK1746:AU1753,MATCH(EF1756,AJ1746:AJ1753,0),MATCH(EF1757,AK1745:AU1745,0))</f>
        <v>0</v>
      </c>
      <c r="EG1765" s="30">
        <f>INDEX(DU1734:EB1741,MATCH(DS1765,DS1734:DS1741,0),MATCH(EG1756,DU1732:EB1732,0))*INDEX(AK1746:AU1753,MATCH(EG1756,AJ1746:AJ1753,0),MATCH(EG1757,AK1745:AU1745,0))</f>
        <v>0</v>
      </c>
      <c r="EH1765" s="30">
        <f>INDEX(DU1734:EB1741,MATCH(DS1765,DS1734:DS1741,0),MATCH(EH1756,DU1732:EB1732,0))*INDEX(AK1746:AU1753,MATCH(EH1756,AJ1746:AJ1753,0),MATCH(EH1757,AK1745:AU1745,0))</f>
        <v>0</v>
      </c>
      <c r="EI1765" s="30">
        <f>INDEX(DU1734:EB1741,MATCH(DS1765,DS1734:DS1741,0),MATCH(EI1756,DU1732:EB1732,0))*INDEX(AK1746:AU1753,MATCH(EI1756,AJ1746:AJ1753,0),MATCH(EI1757,AK1745:AU1745,0))</f>
        <v>0</v>
      </c>
      <c r="EJ1765" s="30">
        <f>INDEX(DU1734:EB1741,MATCH(DS1765,DS1734:DS1741,0),MATCH(EJ1756,DU1732:EB1732,0))*INDEX(AK1746:AU1753,MATCH(EJ1756,AJ1746:AJ1753,0),MATCH(EJ1757,AK1745:AU1745,0))</f>
        <v>0</v>
      </c>
      <c r="EK1765" s="30">
        <f>INDEX(DU1734:EB1741,MATCH(DS1765,DS1734:DS1741,0),MATCH(EK1756,DU1732:EB1732,0))*INDEX(AK1746:AU1753,MATCH(EK1756,AJ1746:AJ1753,0),MATCH(EK1757,AK1745:AU1745,0))</f>
        <v>0</v>
      </c>
      <c r="EL1765" s="30">
        <f>INDEX(DU1734:EB1741,MATCH(DS1765,DS1734:DS1741,0),MATCH(EL1756,DU1732:EB1732,0))*INDEX(AK1746:AU1753,MATCH(EL1756,AJ1746:AJ1753,0),MATCH(EL1757,AK1745:AU1745,0))</f>
        <v>0</v>
      </c>
      <c r="EM1765" s="30">
        <f>INDEX(DU1734:EB1741,MATCH(DS1765,DS1734:DS1741,0),MATCH(EM1756,DU1732:EB1732,0))*INDEX(AK1746:AU1753,MATCH(EM1756,AJ1746:AJ1753,0),MATCH(EM1757,AK1745:AU1745,0))</f>
        <v>0</v>
      </c>
      <c r="EN1765" s="30">
        <f>INDEX(DU1734:EB1741,MATCH(DS1765,DS1734:DS1741,0),MATCH(EN1756,DU1732:EB1732,0))*INDEX(AK1746:AU1753,MATCH(EN1756,AJ1746:AJ1753,0),MATCH(EN1757,AK1745:AU1745,0))</f>
        <v>0</v>
      </c>
      <c r="EO1765" s="30">
        <f>INDEX(DU1734:EB1741,MATCH(DS1765,DS1734:DS1741,0),MATCH(EO1756,DU1732:EB1732,0))*INDEX(AK1746:AU1753,MATCH(EO1756,AJ1746:AJ1753,0),MATCH(EO1757,AK1745:AU1745,0))</f>
        <v>0</v>
      </c>
      <c r="EP1765" s="30">
        <f>INDEX(DU1734:EB1741,MATCH(DS1765,DS1734:DS1741,0),MATCH(EP1756,DU1732:EB1732,0))*INDEX(AK1746:AU1753,MATCH(EP1756,AJ1746:AJ1753,0),MATCH(EP1757,AK1745:AU1745,0))</f>
        <v>0</v>
      </c>
      <c r="EQ1765" s="30">
        <f>INDEX(DU1734:EB1741,MATCH(DS1765,DS1734:DS1741,0),MATCH(EQ1756,DU1732:EB1732,0))*INDEX(AK1746:AU1753,MATCH(EQ1756,AJ1746:AJ1753,0),MATCH(EQ1757,AK1745:AU1745,0))</f>
        <v>0</v>
      </c>
      <c r="ER1765" s="30">
        <f>INDEX(DU1734:EB1741,MATCH(DS1765,DS1734:DS1741,0),MATCH(ER1756,DU1732:EB1732,0))*INDEX(AK1746:AU1753,MATCH(ER1756,AJ1746:AJ1753,0),MATCH(ER1757,AK1745:AU1745,0))</f>
        <v>0</v>
      </c>
      <c r="ES1765" s="30">
        <f>INDEX(DU1734:EB1741,MATCH(DS1765,DS1734:DS1741,0),MATCH(ES1756,DU1732:EB1732,0))*INDEX(AK1746:AU1753,MATCH(ES1756,AJ1746:AJ1753,0),MATCH(ES1757,AK1745:AU1745,0))</f>
        <v>0</v>
      </c>
      <c r="ET1765" s="30">
        <f>INDEX(DU1734:EB1741,MATCH(DS1765,DS1734:DS1741,0),MATCH(ET1756,DU1732:EB1732,0))*INDEX(AK1746:AU1753,MATCH(ET1756,AJ1746:AJ1753,0),MATCH(ET1757,AK1745:AU1745,0))</f>
        <v>0</v>
      </c>
      <c r="EU1765" s="30">
        <f>INDEX(DU1734:EB1741,MATCH(DS1765,DS1734:DS1741,0),MATCH(EU1756,DU1732:EB1732,0))*INDEX(AK1746:AU1753,MATCH(EU1756,AJ1746:AJ1753,0),MATCH(EU1757,AK1745:AU1745,0))</f>
        <v>0</v>
      </c>
      <c r="EV1765" s="30">
        <f>INDEX(DU1734:EB1741,MATCH(DS1765,DS1734:DS1741,0),MATCH(EV1756,DU1732:EB1732,0))*INDEX(AK1746:AU1753,MATCH(EV1756,AJ1746:AJ1753,0),MATCH(EV1757,AK1745:AU1745,0))</f>
        <v>0</v>
      </c>
      <c r="EW1765" s="30">
        <f>INDEX(DU1734:EB1741,MATCH(DS1765,DS1734:DS1741,0),MATCH(EW1756,DU1732:EB1732,0))*INDEX(AK1746:AU1753,MATCH(EW1756,AJ1746:AJ1753,0),MATCH(EW1757,AK1745:AU1745,0))</f>
        <v>0</v>
      </c>
      <c r="EX1765" s="30">
        <f>INDEX(DU1734:EB1741,MATCH(DS1765,DS1734:DS1741,0),MATCH(EX1756,DU1732:EB1732,0))*INDEX(AK1746:AU1753,MATCH(EX1756,AJ1746:AJ1753,0),MATCH(EX1757,AK1745:AU1745,0))</f>
        <v>0</v>
      </c>
      <c r="EY1765" s="30">
        <f>INDEX(DU1734:EB1741,MATCH(DS1765,DS1734:DS1741,0),MATCH(EY1756,DU1732:EB1732,0))*INDEX(AK1746:AU1753,MATCH(EY1756,AJ1746:AJ1753,0),MATCH(EY1757,AK1745:AU1745,0))</f>
        <v>0</v>
      </c>
      <c r="EZ1765" s="30">
        <f>INDEX(DU1734:EB1741,MATCH(DS1765,DS1734:DS1741,0),MATCH(EZ1756,DU1732:EB1732,0))*INDEX(AK1746:AU1753,MATCH(EZ1756,AJ1746:AJ1753,0),MATCH(EZ1757,AK1745:AU1745,0))</f>
        <v>0</v>
      </c>
      <c r="FA1765" s="30">
        <f>INDEX(DU1734:EB1741,MATCH(DS1765,DS1734:DS1741,0),MATCH(FA1756,DU1732:EB1732,0))*INDEX(AK1746:AU1753,MATCH(FA1756,AJ1746:AJ1753,0),MATCH(FA1757,AK1745:AU1745,0))</f>
        <v>0</v>
      </c>
      <c r="FB1765" s="30">
        <f>INDEX(DU1734:EB1741,MATCH(DS1765,DS1734:DS1741,0),MATCH(FB1756,DU1732:EB1732,0))*INDEX(AK1746:AU1753,MATCH(FB1756,AJ1746:AJ1753,0),MATCH(FB1757,AK1745:AU1745,0))</f>
        <v>0</v>
      </c>
      <c r="FC1765" s="30">
        <f>INDEX(DU1734:EB1741,MATCH(DS1765,DS1734:DS1741,0),MATCH(FC1756,DU1732:EB1732,0))*INDEX(AK1746:AU1753,MATCH(FC1756,AJ1746:AJ1753,0),MATCH(FC1757,AK1745:AU1745,0))</f>
        <v>0</v>
      </c>
      <c r="FD1765" s="30">
        <f>INDEX(DU1734:EB1741,MATCH(DS1765,DS1734:DS1741,0),MATCH(FD1756,DU1732:EB1732,0))*INDEX(AK1746:AU1753,MATCH(FD1756,AJ1746:AJ1753,0),MATCH(FD1757,AK1745:AU1745,0))</f>
        <v>0</v>
      </c>
      <c r="FE1765" s="30">
        <f>INDEX(DU1734:EB1741,MATCH(DS1765,DS1734:DS1741,0),MATCH(FE1756,DU1732:EB1732,0))*INDEX(AK1746:AU1753,MATCH(FE1756,AJ1746:AJ1753,0),MATCH(FE1757,AK1745:AU1745,0))</f>
        <v>0</v>
      </c>
      <c r="FF1765" s="30">
        <f>INDEX(DU1734:EB1741,MATCH(DS1765,DS1734:DS1741,0),MATCH(FF1756,DU1732:EB1732,0))*INDEX(AK1746:AU1753,MATCH(FF1756,AJ1746:AJ1753,0),MATCH(FF1757,AK1745:AU1745,0))</f>
        <v>0</v>
      </c>
      <c r="FG1765" s="30">
        <f>INDEX(DU1734:EB1741,MATCH(DS1765,DS1734:DS1741,0),MATCH(FG1756,DU1732:EB1732,0))*INDEX(AK1746:AU1753,MATCH(FG1756,AJ1746:AJ1753,0),MATCH(FG1757,AK1745:AU1745,0))</f>
        <v>0</v>
      </c>
      <c r="FH1765" s="30">
        <f>INDEX(DU1734:EB1741,MATCH(DS1765,DS1734:DS1741,0),MATCH(FH1756,DU1732:EB1732,0))*INDEX(AK1746:AU1753,MATCH(FH1756,AJ1746:AJ1753,0),MATCH(FH1757,AK1745:AU1745,0))</f>
        <v>0</v>
      </c>
      <c r="FI1765" s="30">
        <f>INDEX(DU1734:EB1741,MATCH(DS1765,DS1734:DS1741,0),MATCH(FI1756,DU1732:EB1732,0))*INDEX(AK1746:AU1753,MATCH(FI1756,AJ1746:AJ1753,0),MATCH(FI1757,AK1745:AU1745,0))</f>
        <v>0</v>
      </c>
      <c r="FJ1765" s="30">
        <f>INDEX(DU1734:EB1741,MATCH(DS1765,DS1734:DS1741,0),MATCH(FJ1756,DU1732:EB1732,0))*INDEX(AK1746:AU1753,MATCH(FJ1756,AJ1746:AJ1753,0),MATCH(FJ1757,AK1745:AU1745,0))</f>
        <v>0</v>
      </c>
      <c r="FK1765" s="30">
        <f>INDEX(DU1734:EB1741,MATCH(DS1765,DS1734:DS1741,0),MATCH(FK1756,DU1732:EB1732,0))*INDEX(AK1746:AU1753,MATCH(FK1756,AJ1746:AJ1753,0),MATCH(FK1757,AK1745:AU1745,0))</f>
        <v>0</v>
      </c>
      <c r="FL1765" s="30">
        <f>INDEX(DU1734:EB1741,MATCH(DS1765,DS1734:DS1741,0),MATCH(FL1756,DU1732:EB1732,0))*INDEX(AK1746:AU1753,MATCH(FL1756,AJ1746:AJ1753,0),MATCH(FL1757,AK1745:AU1745,0))</f>
        <v>0</v>
      </c>
      <c r="FM1765" s="30">
        <f>INDEX(DU1734:EB1741,MATCH(DS1765,DS1734:DS1741,0),MATCH(FM1756,DU1732:EB1732,0))*INDEX(AK1746:AU1753,MATCH(FM1756,AJ1746:AJ1753,0),MATCH(FM1757,AK1745:AU1745,0))</f>
        <v>0</v>
      </c>
      <c r="FN1765" s="30">
        <f>INDEX(DU1734:EB1741,MATCH(DS1765,DS1734:DS1741,0),MATCH(FN1756,DU1732:EB1732,0))*INDEX(AK1746:AU1753,MATCH(FN1756,AJ1746:AJ1753,0),MATCH(FN1757,AK1745:AU1745,0))</f>
        <v>0</v>
      </c>
      <c r="FO1765" s="30">
        <f>INDEX(DU1734:EB1741,MATCH(DS1765,DS1734:DS1741,0),MATCH(FO1756,DU1732:EB1732,0))*INDEX(AK1746:AU1753,MATCH(FO1756,AJ1746:AJ1753,0),MATCH(FO1757,AK1745:AU1745,0))</f>
        <v>0</v>
      </c>
      <c r="FP1765" s="30">
        <f>INDEX(DU1734:EB1741,MATCH(DS1765,DS1734:DS1741,0),MATCH(FP1756,DU1732:EB1732,0))*INDEX(AK1746:AU1753,MATCH(FP1756,AJ1746:AJ1753,0),MATCH(FP1757,AK1745:AU1745,0))</f>
        <v>0</v>
      </c>
      <c r="FQ1765" s="30">
        <f>INDEX(DU1734:EB1741,MATCH(DS1765,DS1734:DS1741,0),MATCH(FQ1756,DU1732:EB1732,0))*INDEX(AK1746:AU1753,MATCH(FQ1756,AJ1746:AJ1753,0),MATCH(FQ1757,AK1745:AU1745,0))</f>
        <v>0</v>
      </c>
      <c r="FR1765" s="30">
        <f>INDEX(DU1734:EB1741,MATCH(DS1765,DS1734:DS1741,0),MATCH(FR1756,DU1732:EB1732,0))*INDEX(AK1746:AU1753,MATCH(FR1756,AJ1746:AJ1753,0),MATCH(FR1757,AK1745:AU1745,0))</f>
        <v>0</v>
      </c>
      <c r="FS1765" s="30">
        <f>INDEX(DU1734:EB1741,MATCH(DS1765,DS1734:DS1741,0),MATCH(FS1756,DU1732:EB1732,0))*INDEX(AK1746:AU1753,MATCH(FS1756,AJ1746:AJ1753,0),MATCH(FS1757,AK1745:AU1745,0))</f>
        <v>0</v>
      </c>
      <c r="FT1765" s="30">
        <f>INDEX(DU1734:EB1741,MATCH(DS1765,DS1734:DS1741,0),MATCH(FT1756,DU1732:EB1732,0))*INDEX(AK1746:AU1753,MATCH(FT1756,AJ1746:AJ1753,0),MATCH(FT1757,AK1745:AU1745,0))</f>
        <v>0</v>
      </c>
      <c r="FU1765" s="30">
        <f>INDEX(DU1734:EB1741,MATCH(DS1765,DS1734:DS1741,0),MATCH(FU1756,DU1732:EB1732,0))*INDEX(AK1746:AU1753,MATCH(FU1756,AJ1746:AJ1753,0),MATCH(FU1757,AK1745:AU1745,0))</f>
        <v>0</v>
      </c>
      <c r="FV1765" s="30">
        <f>INDEX(DU1734:EB1741,MATCH(DS1765,DS1734:DS1741,0),MATCH(FV1756,DU1732:EB1732,0))*INDEX(AK1746:AU1753,MATCH(FV1756,AJ1746:AJ1753,0),MATCH(FV1757,AK1745:AU1745,0))</f>
        <v>0</v>
      </c>
      <c r="FW1765" s="30">
        <f>INDEX(DU1734:EB1741,MATCH(DS1765,DS1734:DS1741,0),MATCH(FW1756,DU1732:EB1732,0))*INDEX(AK1746:AU1753,MATCH(FW1756,AJ1746:AJ1753,0),MATCH(FW1757,AK1745:AU1745,0))</f>
        <v>0</v>
      </c>
      <c r="FX1765" s="30">
        <f>INDEX(DU1734:EB1741,MATCH(DS1765,DS1734:DS1741,0),MATCH(FX1756,DU1732:EB1732,0))*INDEX(AK1746:AU1753,MATCH(FX1756,AJ1746:AJ1753,0),MATCH(FX1757,AK1745:AU1745,0))</f>
        <v>0</v>
      </c>
      <c r="FY1765" s="30">
        <f>INDEX(DU1734:EB1741,MATCH(DS1765,DS1734:DS1741,0),MATCH(FY1756,DU1732:EB1732,0))*INDEX(AK1746:AU1753,MATCH(FY1756,AJ1746:AJ1753,0),MATCH(FY1757,AK1745:AU1745,0))</f>
        <v>0</v>
      </c>
      <c r="FZ1765" s="30">
        <f>INDEX(DU1734:EB1741,MATCH(DS1765,DS1734:DS1741,0),MATCH(FZ1756,DU1732:EB1732,0))*INDEX(AK1746:AU1753,MATCH(FZ1756,AJ1746:AJ1753,0),MATCH(FZ1757,AK1745:AU1745,0))</f>
        <v>0</v>
      </c>
      <c r="GA1765" s="30">
        <f>INDEX(DU1734:EB1741,MATCH(DS1765,DS1734:DS1741,0),MATCH(GA1756,DU1732:EB1732,0))*INDEX(AK1746:AU1753,MATCH(GA1756,AJ1746:AJ1753,0),MATCH(GA1757,AK1745:AU1745,0))</f>
        <v>0</v>
      </c>
      <c r="GB1765" s="30">
        <f>INDEX(DU1734:EB1741,MATCH(DS1765,DS1734:DS1741,0),MATCH(GB1756,DU1732:EB1732,0))*INDEX(AK1746:AU1753,MATCH(GB1756,AJ1746:AJ1753,0),MATCH(GB1757,AK1745:AU1745,0))</f>
        <v>0</v>
      </c>
      <c r="GC1765" s="30">
        <f>INDEX(DU1734:EB1741,MATCH(DS1765,DS1734:DS1741,0),MATCH(GC1756,DU1732:EB1732,0))*INDEX(AK1746:AU1753,MATCH(GC1756,AJ1746:AJ1753,0),MATCH(GC1757,AK1745:AU1745,0))</f>
        <v>0</v>
      </c>
      <c r="GD1765" s="30">
        <f>INDEX(DU1734:EB1741,MATCH(DS1765,DS1734:DS1741,0),MATCH(GD1756,DU1732:EB1732,0))*INDEX(AK1746:AU1753,MATCH(GD1756,AJ1746:AJ1753,0),MATCH(GD1757,AK1745:AU1745,0))</f>
        <v>0</v>
      </c>
      <c r="GE1765" s="30">
        <f>INDEX(DU1734:EB1741,MATCH(DS1765,DS1734:DS1741,0),MATCH(GE1756,DU1732:EB1732,0))*INDEX(AK1746:AU1753,MATCH(GE1756,AJ1746:AJ1753,0),MATCH(GE1757,AK1745:AU1745,0))</f>
        <v>0</v>
      </c>
      <c r="GF1765" s="30">
        <f>INDEX(DU1734:EB1741,MATCH(DS1765,DS1734:DS1741,0),MATCH(GF1756,DU1732:EB1732,0))*INDEX(AK1746:AU1753,MATCH(GF1756,AJ1746:AJ1753,0),MATCH(GF1757,AK1745:AU1745,0))</f>
        <v>0</v>
      </c>
      <c r="GG1765" s="30">
        <f>INDEX(DU1734:EB1741,MATCH(DS1765,DS1734:DS1741,0),MATCH(GG1756,DU1732:EB1732,0))*INDEX(AK1746:AU1753,MATCH(GG1756,AJ1746:AJ1753,0),MATCH(GG1757,AK1745:AU1745,0))</f>
        <v>0</v>
      </c>
      <c r="GH1765" s="30">
        <f>INDEX(DU1734:EB1741,MATCH(DS1765,DS1734:DS1741,0),MATCH(GH1756,DU1732:EB1732,0))*INDEX(AK1746:AU1753,MATCH(GH1756,AJ1746:AJ1753,0),MATCH(GH1757,AK1745:AU1745,0))</f>
        <v>0</v>
      </c>
      <c r="GI1765" s="30">
        <f>INDEX(DU1734:EB1741,MATCH(DS1765,DS1734:DS1741,0),MATCH(GI1756,DU1732:EB1732,0))*INDEX(AK1746:AU1753,MATCH(GI1756,AJ1746:AJ1753,0),MATCH(GI1757,AK1745:AU1745,0))</f>
        <v>0</v>
      </c>
      <c r="GJ1765" s="30">
        <f>INDEX(DU1734:EB1741,MATCH(DS1765,DS1734:DS1741,0),MATCH(GJ1756,DU1732:EB1732,0))*INDEX(AK1746:AU1753,MATCH(GJ1756,AJ1746:AJ1753,0),MATCH(GJ1757,AK1745:AU1745,0))</f>
        <v>0</v>
      </c>
      <c r="GK1765" s="30">
        <f>INDEX(DU1734:EB1741,MATCH(DS1765,DS1734:DS1741,0),MATCH(GK1756,DU1732:EB1732,0))*INDEX(AK1746:AU1753,MATCH(GK1756,AJ1746:AJ1753,0),MATCH(GK1757,AK1745:AU1745,0))</f>
        <v>0</v>
      </c>
      <c r="GL1765" s="30">
        <f>INDEX(DU1734:EB1741,MATCH(DS1765,DS1734:DS1741,0),MATCH(GL1756,DU1732:EB1732,0))*INDEX(AK1746:AU1753,MATCH(GL1756,AJ1746:AJ1753,0),MATCH(GL1757,AK1745:AU1745,0))</f>
        <v>0</v>
      </c>
      <c r="GM1765" s="30" t="b">
        <f t="shared" si="1923"/>
        <v>1</v>
      </c>
      <c r="GO1765" s="29">
        <v>2030</v>
      </c>
      <c r="GP1765" s="27">
        <f>SUMIF(DT1745:EO1745,GP1745,DT1765:EO1765)</f>
        <v>0</v>
      </c>
      <c r="GQ1765" s="28">
        <f>SUMIF(DT1745:GL1745,GQ1745,DT1765:GL1765)</f>
        <v>0</v>
      </c>
      <c r="GR1765" s="28">
        <f>SUMIF(DT1745:GL1745,GR1745,DT1765:GL1765)</f>
        <v>0</v>
      </c>
      <c r="GS1765" s="28">
        <f>SUMIF(DT1745:GL1745,GS1745,DT1765:GL1765)</f>
        <v>0</v>
      </c>
      <c r="GT1765" s="28">
        <f>SUMIF(DT1745:GL1745,GT1745,DT1765:GL1765)</f>
        <v>0</v>
      </c>
      <c r="GU1765" s="28">
        <f>SUMIF(DT1745:GL1745,GU1745,DT1765:GL1765)</f>
        <v>0</v>
      </c>
      <c r="GV1765" s="28">
        <f>SUMIF(DT1745:GL1745,GV1745,DT1765:GL1765)</f>
        <v>0</v>
      </c>
      <c r="GW1765" s="28">
        <f>SUMIF(DT1745:GL1745,GW1745,DT1765:GL1765)</f>
        <v>0</v>
      </c>
      <c r="GX1765" s="28">
        <f>SUMIF(DT1745:GL1745,GX1745,DT1765:GL1765)</f>
        <v>0</v>
      </c>
      <c r="GY1765" s="28">
        <f>SUMIF(DT1745:GL1745,GY1745,DT1765:GL1765)</f>
        <v>0</v>
      </c>
      <c r="GZ1765" s="28">
        <f>SUMIF(DT1745:GL1745,GZ1745,DT1765:GL1765)</f>
        <v>0</v>
      </c>
      <c r="HA1765" s="27" t="b">
        <f t="shared" si="1924"/>
        <v>1</v>
      </c>
      <c r="HC1765" s="28">
        <f>IF(HA1765,0,(O1741-SUM(GP1765:GZ1765))*INDEX(AL1746:AU1753,MATCH(GO1765,AJ1746:AJ1753,0),MATCH(HC1757,AL1745:AU1745,0)))</f>
        <v>0</v>
      </c>
      <c r="HD1765" s="28">
        <f>IF(HA1765,0,(O1741-SUM(GP1765:GZ1765))*INDEX(AL1746:AU1753,MATCH(GO1765,AJ1746:AJ1753,0),MATCH(HD1757,AL1745:AU1745,0)))</f>
        <v>0</v>
      </c>
      <c r="HE1765" s="28">
        <f>IF(HA1765,0,(O1741-SUM(GP1765:GZ1765))*INDEX(AL1746:AU1753,MATCH(GO1765,AJ1746:AJ1753,0),MATCH(HE1757,AL1745:AU1745,0)))</f>
        <v>0</v>
      </c>
      <c r="HF1765" s="28">
        <f>IF(HA1765,0,(O1741-SUM(GP1765:GZ1765))*INDEX(AL1746:AU1753,MATCH(GO1765,AJ1746:AJ1753,0),MATCH(HF1757,AL1745:AU1745,0)))</f>
        <v>0</v>
      </c>
      <c r="HG1765" s="28">
        <f>IF(HA1765,0,(O1741-SUM(GP1765:GZ1765))*INDEX(AL1746:AU1753,MATCH(GO1765,AJ1746:AJ1753,0),MATCH(HG1757,AL1745:AU1745,0)))</f>
        <v>0</v>
      </c>
      <c r="HH1765" s="28">
        <f>IF(HA1765,0,(O1741-SUM(GP1765:GZ1765))*INDEX(AL1746:AU1753,MATCH(GO1765,AJ1746:AJ1753,0),MATCH(HH1757,AL1745:AU1745,0)))</f>
        <v>0</v>
      </c>
      <c r="HI1765" s="28">
        <f>IF(HA1765,0,(O1741-SUM(GP1765:GZ1765))*INDEX(AL1746:AU1753,MATCH(GO1765,AJ1746:AJ1753,0),MATCH(HI1757,AL1745:AU1745,0)))</f>
        <v>0</v>
      </c>
      <c r="HJ1765" s="28">
        <f>IF(HA1765,0,(O1741-SUM(GP1765:GZ1765))*INDEX(AL1746:AU1753,MATCH(GO1765,AJ1746:AJ1753,0),MATCH(HJ1757,AL1745:AU1745,0)))</f>
        <v>0</v>
      </c>
      <c r="HK1765" s="28">
        <f>IF(HA1765,0,(O1741-SUM(GP1765:GZ1765))*INDEX(AL1746:AU1753,MATCH(GO1765,AJ1746:AJ1753,0),MATCH(HK1757,AL1745:AU1745,0)))</f>
        <v>0</v>
      </c>
      <c r="HL1765" s="28">
        <f>IF(HA1765,0,(O1741-SUM(GP1765:GZ1765))*INDEX(AL1746:AU1753,MATCH(GO1765,AJ1746:AJ1753,0),MATCH(HL1757,AL1745:AU1745,0)))</f>
        <v>0</v>
      </c>
      <c r="HM1765" s="28" t="b">
        <f t="shared" si="1925"/>
        <v>1</v>
      </c>
    </row>
    <row r="1766" spans="1:221" hidden="1" x14ac:dyDescent="0.2">
      <c r="A1766" s="2" t="s">
        <v>1</v>
      </c>
      <c r="B1766" s="26"/>
      <c r="S1766" s="16"/>
    </row>
    <row r="1767" spans="1:221" ht="12.75" customHeight="1" x14ac:dyDescent="0.2">
      <c r="B1767" s="26"/>
      <c r="D1767" s="60" t="s">
        <v>9</v>
      </c>
      <c r="E1767" s="334" t="str">
        <f>Translations!$B$1421</f>
        <v>Shrnutí pro každého dodavatele</v>
      </c>
      <c r="F1767" s="334"/>
      <c r="G1767" s="334"/>
      <c r="H1767" s="334"/>
      <c r="I1767" s="334"/>
      <c r="J1767" s="334"/>
      <c r="K1767" s="334"/>
      <c r="L1767" s="334"/>
      <c r="M1767" s="334"/>
      <c r="N1767" s="334"/>
      <c r="O1767" s="334"/>
      <c r="P1767" s="334"/>
      <c r="Q1767" s="334"/>
      <c r="R1767" s="334"/>
      <c r="S1767" s="16"/>
    </row>
    <row r="1768" spans="1:221" ht="12.75" customHeight="1" x14ac:dyDescent="0.2">
      <c r="B1768" s="26"/>
      <c r="D1768" s="60"/>
      <c r="E1768" s="335" t="str">
        <f>Translations!$B$1422</f>
        <v>Po výběru příslušného dodavatele paliva pro tento zdrojový tok se v níže uvedeném poli automaticky zobrazí všechny relevantní informace pro komunikaci s příslušným dodavatelem paliva podle přílohy Xa.</v>
      </c>
      <c r="F1768" s="335"/>
      <c r="G1768" s="335"/>
      <c r="H1768" s="335"/>
      <c r="I1768" s="335"/>
      <c r="J1768" s="335"/>
      <c r="K1768" s="335"/>
      <c r="L1768" s="335"/>
      <c r="M1768" s="335"/>
      <c r="N1768" s="335"/>
      <c r="O1768" s="335"/>
      <c r="P1768" s="335"/>
      <c r="Q1768" s="335"/>
      <c r="R1768" s="335"/>
      <c r="S1768" s="16"/>
    </row>
    <row r="1769" spans="1:221" ht="12.75" customHeight="1" x14ac:dyDescent="0.2">
      <c r="B1769" s="26"/>
      <c r="D1769" s="60"/>
      <c r="E1769" s="335" t="str">
        <f>Translations!$B$1423</f>
        <v>Rozdělení množství paliva, nakoupeného, spotřebovaného, převzatého a uloženého na sklad a vyvezeného, se dělí na dodavatele a roky podle zásady „kdo dřív přijde, ten dřív odejde“ popsané v kapitole 10 pokynů GD1.</v>
      </c>
      <c r="F1769" s="335"/>
      <c r="G1769" s="335"/>
      <c r="H1769" s="335"/>
      <c r="I1769" s="335"/>
      <c r="J1769" s="335"/>
      <c r="K1769" s="335"/>
      <c r="L1769" s="335"/>
      <c r="M1769" s="335"/>
      <c r="N1769" s="335"/>
      <c r="O1769" s="335"/>
      <c r="P1769" s="335"/>
      <c r="Q1769" s="335"/>
      <c r="R1769" s="335"/>
      <c r="S1769" s="16"/>
    </row>
    <row r="1770" spans="1:221" ht="5.0999999999999996" customHeight="1" x14ac:dyDescent="0.2">
      <c r="B1770" s="26"/>
      <c r="S1770" s="16"/>
    </row>
    <row r="1771" spans="1:221" ht="5.0999999999999996" customHeight="1" x14ac:dyDescent="0.2">
      <c r="B1771" s="26"/>
      <c r="E1771" s="58"/>
      <c r="F1771" s="57"/>
      <c r="G1771" s="57"/>
      <c r="H1771" s="57"/>
      <c r="I1771" s="57"/>
      <c r="J1771" s="57"/>
      <c r="K1771" s="57"/>
      <c r="L1771" s="57"/>
      <c r="M1771" s="57"/>
      <c r="N1771" s="57"/>
      <c r="O1771" s="57"/>
      <c r="P1771" s="57"/>
      <c r="Q1771" s="57"/>
      <c r="R1771" s="56"/>
      <c r="S1771" s="16"/>
    </row>
    <row r="1772" spans="1:221" ht="12.75" customHeight="1" x14ac:dyDescent="0.2">
      <c r="B1772" s="26"/>
      <c r="E1772" s="348" t="str">
        <f>Translations!$B$1424</f>
        <v>Zařízení ETS1</v>
      </c>
      <c r="F1772" s="349"/>
      <c r="G1772" s="350"/>
      <c r="H1772" s="342">
        <f>G2</f>
        <v>0</v>
      </c>
      <c r="I1772" s="343"/>
      <c r="J1772" s="343"/>
      <c r="K1772" s="343"/>
      <c r="L1772" s="343"/>
      <c r="M1772" s="343"/>
      <c r="N1772" s="343"/>
      <c r="O1772" s="343"/>
      <c r="P1772" s="343"/>
      <c r="Q1772" s="344"/>
      <c r="R1772" s="51"/>
      <c r="S1772" s="16"/>
    </row>
    <row r="1773" spans="1:221" x14ac:dyDescent="0.2">
      <c r="B1773" s="26"/>
      <c r="E1773" s="339" t="str">
        <f>Translations!$B$1425</f>
        <v>Název zdrojového toku</v>
      </c>
      <c r="F1773" s="340"/>
      <c r="G1773" s="341"/>
      <c r="H1773" s="342" t="str">
        <f>IF(E1704="","",E1704)</f>
        <v/>
      </c>
      <c r="I1773" s="343"/>
      <c r="J1773" s="343"/>
      <c r="K1773" s="343"/>
      <c r="L1773" s="343"/>
      <c r="M1773" s="343"/>
      <c r="N1773" s="343"/>
      <c r="O1773" s="343"/>
      <c r="P1773" s="343"/>
      <c r="Q1773" s="344"/>
      <c r="R1773" s="51"/>
      <c r="S1773" s="16"/>
    </row>
    <row r="1774" spans="1:221" x14ac:dyDescent="0.2">
      <c r="B1774" s="26"/>
      <c r="E1774" s="339" t="str">
        <f>Translations!$B$1426</f>
        <v>Dodavatel</v>
      </c>
      <c r="F1774" s="340"/>
      <c r="G1774" s="341"/>
      <c r="H1774" s="345"/>
      <c r="I1774" s="346"/>
      <c r="J1774" s="346"/>
      <c r="K1774" s="346"/>
      <c r="L1774" s="346"/>
      <c r="M1774" s="346"/>
      <c r="N1774" s="346"/>
      <c r="O1774" s="346"/>
      <c r="P1774" s="346"/>
      <c r="Q1774" s="347"/>
      <c r="R1774" s="51"/>
      <c r="S1774" s="16"/>
      <c r="U1774" s="27" t="str">
        <f>IF(H1774="","",H1774)</f>
        <v/>
      </c>
    </row>
    <row r="1775" spans="1:221" x14ac:dyDescent="0.2">
      <c r="B1775" s="26"/>
      <c r="E1775" s="339" t="s">
        <v>1756</v>
      </c>
      <c r="F1775" s="340"/>
      <c r="G1775" s="341"/>
      <c r="H1775" s="342" t="str">
        <f>IF(H1774="","",INDEX(I1712:I1721,MATCH(H1774,V1712:V1721,0)))</f>
        <v/>
      </c>
      <c r="I1775" s="343"/>
      <c r="J1775" s="343"/>
      <c r="K1775" s="343"/>
      <c r="L1775" s="343"/>
      <c r="M1775" s="343"/>
      <c r="N1775" s="343"/>
      <c r="O1775" s="343"/>
      <c r="P1775" s="343"/>
      <c r="Q1775" s="344"/>
      <c r="R1775" s="51"/>
      <c r="S1775" s="16"/>
    </row>
    <row r="1776" spans="1:221" x14ac:dyDescent="0.2">
      <c r="B1776" s="26"/>
      <c r="E1776" s="339" t="str">
        <f>Translations!$B$1427</f>
        <v>Případný odkaz</v>
      </c>
      <c r="F1776" s="340"/>
      <c r="G1776" s="341"/>
      <c r="H1776" s="353" t="str">
        <f>IF(H1774="","",INDEX(L1712:L1721,MATCH(H1774,V1712:V1721,0)))</f>
        <v/>
      </c>
      <c r="I1776" s="353"/>
      <c r="J1776" s="353"/>
      <c r="K1776" s="353"/>
      <c r="L1776" s="353"/>
      <c r="M1776" s="353"/>
      <c r="N1776" s="353"/>
      <c r="O1776" s="353"/>
      <c r="P1776" s="353"/>
      <c r="Q1776" s="353"/>
      <c r="R1776" s="51"/>
      <c r="S1776" s="16"/>
      <c r="DS1776" s="2" t="s">
        <v>8</v>
      </c>
    </row>
    <row r="1777" spans="1:209" x14ac:dyDescent="0.2">
      <c r="B1777" s="26"/>
      <c r="E1777" s="315"/>
      <c r="F1777" s="3"/>
      <c r="G1777" s="3"/>
      <c r="H1777" s="3"/>
      <c r="I1777" s="3"/>
      <c r="J1777" s="3"/>
      <c r="K1777" s="3"/>
      <c r="L1777" s="3"/>
      <c r="M1777" s="3"/>
      <c r="N1777" s="3"/>
      <c r="O1777" s="3"/>
      <c r="P1777" s="3"/>
      <c r="Q1777" s="3"/>
      <c r="R1777" s="51"/>
      <c r="S1777" s="16"/>
    </row>
    <row r="1778" spans="1:209" ht="12.75" customHeight="1" x14ac:dyDescent="0.2">
      <c r="B1778" s="26"/>
      <c r="E1778" s="37"/>
      <c r="R1778" s="51"/>
      <c r="S1778" s="16"/>
      <c r="DS1778" s="50"/>
      <c r="DT1778" s="44">
        <v>2023</v>
      </c>
      <c r="DU1778" s="44">
        <v>2024</v>
      </c>
      <c r="DV1778" s="44">
        <v>2024</v>
      </c>
      <c r="DW1778" s="44">
        <v>2024</v>
      </c>
      <c r="DX1778" s="44">
        <v>2024</v>
      </c>
      <c r="DY1778" s="44">
        <v>2024</v>
      </c>
      <c r="DZ1778" s="44">
        <v>2024</v>
      </c>
      <c r="EA1778" s="44">
        <v>2024</v>
      </c>
      <c r="EB1778" s="44">
        <v>2024</v>
      </c>
      <c r="EC1778" s="44">
        <v>2024</v>
      </c>
      <c r="ED1778" s="44">
        <v>2024</v>
      </c>
      <c r="EE1778" s="44">
        <v>2025</v>
      </c>
      <c r="EF1778" s="44">
        <v>2025</v>
      </c>
      <c r="EG1778" s="44">
        <v>2025</v>
      </c>
      <c r="EH1778" s="44">
        <v>2025</v>
      </c>
      <c r="EI1778" s="44">
        <v>2025</v>
      </c>
      <c r="EJ1778" s="44">
        <v>2025</v>
      </c>
      <c r="EK1778" s="44">
        <v>2025</v>
      </c>
      <c r="EL1778" s="44">
        <v>2025</v>
      </c>
      <c r="EM1778" s="44">
        <v>2025</v>
      </c>
      <c r="EN1778" s="44">
        <v>2025</v>
      </c>
      <c r="EO1778" s="44">
        <v>2026</v>
      </c>
      <c r="EP1778" s="44">
        <v>2026</v>
      </c>
      <c r="EQ1778" s="44">
        <v>2026</v>
      </c>
      <c r="ER1778" s="44">
        <v>2026</v>
      </c>
      <c r="ES1778" s="44">
        <v>2026</v>
      </c>
      <c r="ET1778" s="44">
        <v>2026</v>
      </c>
      <c r="EU1778" s="44">
        <v>2026</v>
      </c>
      <c r="EV1778" s="44">
        <v>2026</v>
      </c>
      <c r="EW1778" s="44">
        <v>2026</v>
      </c>
      <c r="EX1778" s="44">
        <v>2026</v>
      </c>
      <c r="EY1778" s="44">
        <v>2027</v>
      </c>
      <c r="EZ1778" s="44">
        <v>2027</v>
      </c>
      <c r="FA1778" s="44">
        <v>2027</v>
      </c>
      <c r="FB1778" s="44">
        <v>2027</v>
      </c>
      <c r="FC1778" s="44">
        <v>2027</v>
      </c>
      <c r="FD1778" s="44">
        <v>2027</v>
      </c>
      <c r="FE1778" s="44">
        <v>2027</v>
      </c>
      <c r="FF1778" s="44">
        <v>2027</v>
      </c>
      <c r="FG1778" s="44">
        <v>2027</v>
      </c>
      <c r="FH1778" s="44">
        <v>2027</v>
      </c>
      <c r="FI1778" s="44">
        <v>2028</v>
      </c>
      <c r="FJ1778" s="44">
        <v>2028</v>
      </c>
      <c r="FK1778" s="44">
        <v>2028</v>
      </c>
      <c r="FL1778" s="44">
        <v>2028</v>
      </c>
      <c r="FM1778" s="44">
        <v>2028</v>
      </c>
      <c r="FN1778" s="44">
        <v>2028</v>
      </c>
      <c r="FO1778" s="44">
        <v>2028</v>
      </c>
      <c r="FP1778" s="44">
        <v>2028</v>
      </c>
      <c r="FQ1778" s="44">
        <v>2028</v>
      </c>
      <c r="FR1778" s="44">
        <v>2028</v>
      </c>
      <c r="FS1778" s="44">
        <v>2029</v>
      </c>
      <c r="FT1778" s="44">
        <v>2029</v>
      </c>
      <c r="FU1778" s="44">
        <v>2029</v>
      </c>
      <c r="FV1778" s="44">
        <v>2029</v>
      </c>
      <c r="FW1778" s="44">
        <v>2029</v>
      </c>
      <c r="FX1778" s="44">
        <v>2029</v>
      </c>
      <c r="FY1778" s="44">
        <v>2029</v>
      </c>
      <c r="FZ1778" s="44">
        <v>2029</v>
      </c>
      <c r="GA1778" s="44">
        <v>2029</v>
      </c>
      <c r="GB1778" s="44">
        <v>2029</v>
      </c>
      <c r="GC1778" s="44">
        <v>2030</v>
      </c>
      <c r="GD1778" s="44">
        <v>2030</v>
      </c>
      <c r="GE1778" s="44">
        <v>2030</v>
      </c>
      <c r="GF1778" s="44">
        <v>2030</v>
      </c>
      <c r="GG1778" s="44">
        <v>2030</v>
      </c>
      <c r="GH1778" s="44">
        <v>2030</v>
      </c>
      <c r="GI1778" s="44">
        <v>2030</v>
      </c>
      <c r="GJ1778" s="44">
        <v>2030</v>
      </c>
      <c r="GK1778" s="44">
        <v>2030</v>
      </c>
      <c r="GL1778" s="44">
        <v>2030</v>
      </c>
      <c r="GM1778" s="54" t="s">
        <v>2</v>
      </c>
      <c r="GP1778" s="2" t="s">
        <v>7</v>
      </c>
    </row>
    <row r="1779" spans="1:209" x14ac:dyDescent="0.2">
      <c r="B1779" s="26"/>
      <c r="E1779" s="52" t="s">
        <v>1758</v>
      </c>
      <c r="F1779" s="53">
        <f>CNTR_ReportingYear</f>
        <v>2024</v>
      </c>
      <c r="G1779" s="3"/>
      <c r="H1779" s="3"/>
      <c r="I1779" s="3"/>
      <c r="J1779" s="3"/>
      <c r="K1779" s="3"/>
      <c r="L1779" s="3"/>
      <c r="M1779" s="3"/>
      <c r="N1779" s="3"/>
      <c r="O1779" s="3"/>
      <c r="P1779" s="3"/>
      <c r="Q1779" s="3"/>
      <c r="R1779" s="51"/>
      <c r="S1779" s="16"/>
      <c r="DS1779" s="50"/>
      <c r="DT1779" s="44"/>
      <c r="DU1779" s="44"/>
      <c r="DV1779" s="44"/>
      <c r="DW1779" s="44"/>
      <c r="DX1779" s="44"/>
      <c r="DY1779" s="44"/>
      <c r="DZ1779" s="44"/>
      <c r="EA1779" s="44"/>
      <c r="EB1779" s="44"/>
      <c r="EC1779" s="44"/>
      <c r="ED1779" s="44"/>
      <c r="EE1779" s="44"/>
      <c r="EF1779" s="44"/>
      <c r="EG1779" s="44"/>
      <c r="EH1779" s="44"/>
      <c r="EI1779" s="44"/>
      <c r="EJ1779" s="44"/>
      <c r="EK1779" s="44"/>
      <c r="EL1779" s="44"/>
      <c r="EM1779" s="44"/>
      <c r="EN1779" s="44"/>
      <c r="EO1779" s="44"/>
      <c r="EP1779" s="44"/>
      <c r="EQ1779" s="44"/>
      <c r="ER1779" s="44"/>
      <c r="ES1779" s="44"/>
      <c r="ET1779" s="44"/>
      <c r="EU1779" s="44"/>
      <c r="EV1779" s="44"/>
      <c r="EW1779" s="44"/>
      <c r="EX1779" s="44"/>
      <c r="EY1779" s="44"/>
      <c r="EZ1779" s="44"/>
      <c r="FA1779" s="44"/>
      <c r="FB1779" s="44"/>
      <c r="FC1779" s="44"/>
      <c r="FD1779" s="44"/>
      <c r="FE1779" s="44"/>
      <c r="FF1779" s="44"/>
      <c r="FG1779" s="44"/>
      <c r="FH1779" s="44"/>
      <c r="FI1779" s="44"/>
      <c r="FJ1779" s="44"/>
      <c r="FK1779" s="44"/>
      <c r="FL1779" s="44"/>
      <c r="FM1779" s="44"/>
      <c r="FN1779" s="44"/>
      <c r="FO1779" s="44"/>
      <c r="FP1779" s="44"/>
      <c r="FQ1779" s="44"/>
      <c r="FR1779" s="44"/>
      <c r="FS1779" s="44"/>
      <c r="FT1779" s="44"/>
      <c r="FU1779" s="44"/>
      <c r="FV1779" s="44"/>
      <c r="FW1779" s="44"/>
      <c r="FX1779" s="44"/>
      <c r="FY1779" s="44"/>
      <c r="FZ1779" s="44"/>
      <c r="GA1779" s="44"/>
      <c r="GB1779" s="44"/>
      <c r="GC1779" s="44"/>
      <c r="GD1779" s="44"/>
      <c r="GE1779" s="44"/>
      <c r="GF1779" s="44"/>
      <c r="GG1779" s="44"/>
      <c r="GH1779" s="44"/>
      <c r="GI1779" s="44"/>
      <c r="GJ1779" s="44"/>
      <c r="GK1779" s="44"/>
      <c r="GL1779" s="44"/>
      <c r="GM1779" s="49"/>
    </row>
    <row r="1780" spans="1:209" ht="5.0999999999999996" customHeight="1" x14ac:dyDescent="0.2">
      <c r="B1780" s="26"/>
      <c r="E1780" s="37"/>
      <c r="R1780" s="51"/>
      <c r="S1780" s="16"/>
      <c r="DS1780" s="50"/>
      <c r="DT1780" s="44"/>
      <c r="DU1780" s="44"/>
      <c r="DV1780" s="44"/>
      <c r="DW1780" s="44"/>
      <c r="DX1780" s="44"/>
      <c r="DY1780" s="44"/>
      <c r="DZ1780" s="44"/>
      <c r="EA1780" s="44"/>
      <c r="EB1780" s="44"/>
      <c r="EC1780" s="44"/>
      <c r="ED1780" s="44"/>
      <c r="EE1780" s="44"/>
      <c r="EF1780" s="44"/>
      <c r="EG1780" s="44"/>
      <c r="EH1780" s="44"/>
      <c r="EI1780" s="44"/>
      <c r="EJ1780" s="44"/>
      <c r="EK1780" s="44"/>
      <c r="EL1780" s="44"/>
      <c r="EM1780" s="44"/>
      <c r="EN1780" s="44"/>
      <c r="EO1780" s="44"/>
      <c r="EP1780" s="44"/>
      <c r="EQ1780" s="44"/>
      <c r="ER1780" s="44"/>
      <c r="ES1780" s="44"/>
      <c r="ET1780" s="44"/>
      <c r="EU1780" s="44"/>
      <c r="EV1780" s="44"/>
      <c r="EW1780" s="44"/>
      <c r="EX1780" s="44"/>
      <c r="EY1780" s="44"/>
      <c r="EZ1780" s="44"/>
      <c r="FA1780" s="44"/>
      <c r="FB1780" s="44"/>
      <c r="FC1780" s="44"/>
      <c r="FD1780" s="44"/>
      <c r="FE1780" s="44"/>
      <c r="FF1780" s="44"/>
      <c r="FG1780" s="44"/>
      <c r="FH1780" s="44"/>
      <c r="FI1780" s="44"/>
      <c r="FJ1780" s="44"/>
      <c r="FK1780" s="44"/>
      <c r="FL1780" s="44"/>
      <c r="FM1780" s="44"/>
      <c r="FN1780" s="44"/>
      <c r="FO1780" s="44"/>
      <c r="FP1780" s="44"/>
      <c r="FQ1780" s="44"/>
      <c r="FR1780" s="44"/>
      <c r="FS1780" s="44"/>
      <c r="FT1780" s="44"/>
      <c r="FU1780" s="44"/>
      <c r="FV1780" s="44"/>
      <c r="FW1780" s="44"/>
      <c r="FX1780" s="44"/>
      <c r="FY1780" s="44"/>
      <c r="FZ1780" s="44"/>
      <c r="GA1780" s="44"/>
      <c r="GB1780" s="44"/>
      <c r="GC1780" s="44"/>
      <c r="GD1780" s="44"/>
      <c r="GE1780" s="44"/>
      <c r="GF1780" s="44"/>
      <c r="GG1780" s="44"/>
      <c r="GH1780" s="44"/>
      <c r="GI1780" s="44"/>
      <c r="GJ1780" s="44"/>
      <c r="GK1780" s="44"/>
      <c r="GL1780" s="44"/>
      <c r="GM1780" s="49"/>
    </row>
    <row r="1781" spans="1:209" ht="25.5" customHeight="1" x14ac:dyDescent="0.2">
      <c r="B1781" s="26"/>
      <c r="E1781" s="37"/>
      <c r="G1781" s="48" t="s">
        <v>1757</v>
      </c>
      <c r="H1781" s="47" t="str">
        <f>Translations!$B$1428</f>
        <v>Nákup</v>
      </c>
      <c r="I1781" s="47" t="str">
        <f>Translations!$B$1429</f>
        <v>Spotřeba</v>
      </c>
      <c r="J1781" s="47" t="str">
        <f>Translations!$B$1413</f>
        <v>Zásoby (počáteční stav)</v>
      </c>
      <c r="K1781" s="47" t="str">
        <f>Translations!$B$1430</f>
        <v>Zásoby ( na konci)</v>
      </c>
      <c r="L1781" s="47" t="str">
        <f>Translations!$B$632</f>
        <v>Export</v>
      </c>
      <c r="M1781" s="46"/>
      <c r="N1781" s="351" t="str">
        <f>Translations!$B$1431</f>
        <v>Jednotky v tabulce:</v>
      </c>
      <c r="O1781" s="352"/>
      <c r="P1781" s="45" t="str">
        <f>L1704</f>
        <v>t</v>
      </c>
      <c r="R1781" s="41"/>
      <c r="S1781" s="16"/>
      <c r="DS1781" s="42" t="s">
        <v>4</v>
      </c>
      <c r="DT1781" s="44" t="s">
        <v>3</v>
      </c>
      <c r="DU1781" s="44" t="str">
        <f t="shared" ref="DU1781:ED1781" si="1926">E1733</f>
        <v/>
      </c>
      <c r="DV1781" s="44" t="str">
        <f t="shared" si="1926"/>
        <v/>
      </c>
      <c r="DW1781" s="44" t="str">
        <f t="shared" si="1926"/>
        <v/>
      </c>
      <c r="DX1781" s="44" t="str">
        <f t="shared" si="1926"/>
        <v/>
      </c>
      <c r="DY1781" s="44" t="str">
        <f t="shared" si="1926"/>
        <v/>
      </c>
      <c r="DZ1781" s="44" t="str">
        <f t="shared" si="1926"/>
        <v/>
      </c>
      <c r="EA1781" s="44" t="str">
        <f t="shared" si="1926"/>
        <v/>
      </c>
      <c r="EB1781" s="44" t="str">
        <f t="shared" si="1926"/>
        <v/>
      </c>
      <c r="EC1781" s="44" t="str">
        <f t="shared" si="1926"/>
        <v/>
      </c>
      <c r="ED1781" s="44" t="str">
        <f t="shared" si="1926"/>
        <v/>
      </c>
      <c r="EE1781" s="44" t="str">
        <f t="shared" ref="EE1781:EN1781" si="1927">E1733</f>
        <v/>
      </c>
      <c r="EF1781" s="44" t="str">
        <f t="shared" si="1927"/>
        <v/>
      </c>
      <c r="EG1781" s="44" t="str">
        <f t="shared" si="1927"/>
        <v/>
      </c>
      <c r="EH1781" s="44" t="str">
        <f t="shared" si="1927"/>
        <v/>
      </c>
      <c r="EI1781" s="44" t="str">
        <f t="shared" si="1927"/>
        <v/>
      </c>
      <c r="EJ1781" s="44" t="str">
        <f t="shared" si="1927"/>
        <v/>
      </c>
      <c r="EK1781" s="44" t="str">
        <f t="shared" si="1927"/>
        <v/>
      </c>
      <c r="EL1781" s="44" t="str">
        <f t="shared" si="1927"/>
        <v/>
      </c>
      <c r="EM1781" s="44" t="str">
        <f t="shared" si="1927"/>
        <v/>
      </c>
      <c r="EN1781" s="44" t="str">
        <f t="shared" si="1927"/>
        <v/>
      </c>
      <c r="EO1781" s="44" t="str">
        <f t="shared" ref="EO1781:EX1781" si="1928">E1733</f>
        <v/>
      </c>
      <c r="EP1781" s="44" t="str">
        <f t="shared" si="1928"/>
        <v/>
      </c>
      <c r="EQ1781" s="44" t="str">
        <f t="shared" si="1928"/>
        <v/>
      </c>
      <c r="ER1781" s="44" t="str">
        <f t="shared" si="1928"/>
        <v/>
      </c>
      <c r="ES1781" s="44" t="str">
        <f t="shared" si="1928"/>
        <v/>
      </c>
      <c r="ET1781" s="44" t="str">
        <f t="shared" si="1928"/>
        <v/>
      </c>
      <c r="EU1781" s="44" t="str">
        <f t="shared" si="1928"/>
        <v/>
      </c>
      <c r="EV1781" s="44" t="str">
        <f t="shared" si="1928"/>
        <v/>
      </c>
      <c r="EW1781" s="44" t="str">
        <f t="shared" si="1928"/>
        <v/>
      </c>
      <c r="EX1781" s="44" t="str">
        <f t="shared" si="1928"/>
        <v/>
      </c>
      <c r="EY1781" s="44" t="str">
        <f t="shared" ref="EY1781:FH1781" si="1929">E1733</f>
        <v/>
      </c>
      <c r="EZ1781" s="44" t="str">
        <f t="shared" si="1929"/>
        <v/>
      </c>
      <c r="FA1781" s="44" t="str">
        <f t="shared" si="1929"/>
        <v/>
      </c>
      <c r="FB1781" s="44" t="str">
        <f t="shared" si="1929"/>
        <v/>
      </c>
      <c r="FC1781" s="44" t="str">
        <f t="shared" si="1929"/>
        <v/>
      </c>
      <c r="FD1781" s="44" t="str">
        <f t="shared" si="1929"/>
        <v/>
      </c>
      <c r="FE1781" s="44" t="str">
        <f t="shared" si="1929"/>
        <v/>
      </c>
      <c r="FF1781" s="44" t="str">
        <f t="shared" si="1929"/>
        <v/>
      </c>
      <c r="FG1781" s="44" t="str">
        <f t="shared" si="1929"/>
        <v/>
      </c>
      <c r="FH1781" s="44" t="str">
        <f t="shared" si="1929"/>
        <v/>
      </c>
      <c r="FI1781" s="44" t="str">
        <f t="shared" ref="FI1781:FR1781" si="1930">E1733</f>
        <v/>
      </c>
      <c r="FJ1781" s="44" t="str">
        <f t="shared" si="1930"/>
        <v/>
      </c>
      <c r="FK1781" s="44" t="str">
        <f t="shared" si="1930"/>
        <v/>
      </c>
      <c r="FL1781" s="44" t="str">
        <f t="shared" si="1930"/>
        <v/>
      </c>
      <c r="FM1781" s="44" t="str">
        <f t="shared" si="1930"/>
        <v/>
      </c>
      <c r="FN1781" s="44" t="str">
        <f t="shared" si="1930"/>
        <v/>
      </c>
      <c r="FO1781" s="44" t="str">
        <f t="shared" si="1930"/>
        <v/>
      </c>
      <c r="FP1781" s="44" t="str">
        <f t="shared" si="1930"/>
        <v/>
      </c>
      <c r="FQ1781" s="44" t="str">
        <f t="shared" si="1930"/>
        <v/>
      </c>
      <c r="FR1781" s="44" t="str">
        <f t="shared" si="1930"/>
        <v/>
      </c>
      <c r="FS1781" s="44" t="str">
        <f t="shared" ref="FS1781:GB1781" si="1931">E1733</f>
        <v/>
      </c>
      <c r="FT1781" s="44" t="str">
        <f t="shared" si="1931"/>
        <v/>
      </c>
      <c r="FU1781" s="44" t="str">
        <f t="shared" si="1931"/>
        <v/>
      </c>
      <c r="FV1781" s="44" t="str">
        <f t="shared" si="1931"/>
        <v/>
      </c>
      <c r="FW1781" s="44" t="str">
        <f t="shared" si="1931"/>
        <v/>
      </c>
      <c r="FX1781" s="44" t="str">
        <f t="shared" si="1931"/>
        <v/>
      </c>
      <c r="FY1781" s="44" t="str">
        <f t="shared" si="1931"/>
        <v/>
      </c>
      <c r="FZ1781" s="44" t="str">
        <f t="shared" si="1931"/>
        <v/>
      </c>
      <c r="GA1781" s="44" t="str">
        <f t="shared" si="1931"/>
        <v/>
      </c>
      <c r="GB1781" s="44" t="str">
        <f t="shared" si="1931"/>
        <v/>
      </c>
      <c r="GC1781" s="44" t="str">
        <f t="shared" ref="GC1781:GL1781" si="1932">E1733</f>
        <v/>
      </c>
      <c r="GD1781" s="44" t="str">
        <f t="shared" si="1932"/>
        <v/>
      </c>
      <c r="GE1781" s="44" t="str">
        <f t="shared" si="1932"/>
        <v/>
      </c>
      <c r="GF1781" s="44" t="str">
        <f t="shared" si="1932"/>
        <v/>
      </c>
      <c r="GG1781" s="44" t="str">
        <f t="shared" si="1932"/>
        <v/>
      </c>
      <c r="GH1781" s="44" t="str">
        <f t="shared" si="1932"/>
        <v/>
      </c>
      <c r="GI1781" s="44" t="str">
        <f t="shared" si="1932"/>
        <v/>
      </c>
      <c r="GJ1781" s="44" t="str">
        <f t="shared" si="1932"/>
        <v/>
      </c>
      <c r="GK1781" s="44" t="str">
        <f t="shared" si="1932"/>
        <v/>
      </c>
      <c r="GL1781" s="44" t="str">
        <f t="shared" si="1932"/>
        <v/>
      </c>
      <c r="GM1781" s="43"/>
      <c r="GO1781" s="42" t="s">
        <v>4</v>
      </c>
      <c r="GP1781" s="27" t="s">
        <v>3</v>
      </c>
      <c r="GQ1781" s="27" t="str">
        <f t="shared" ref="GQ1781:GZ1781" si="1933">E1733</f>
        <v/>
      </c>
      <c r="GR1781" s="27" t="str">
        <f t="shared" si="1933"/>
        <v/>
      </c>
      <c r="GS1781" s="27" t="str">
        <f t="shared" si="1933"/>
        <v/>
      </c>
      <c r="GT1781" s="27" t="str">
        <f t="shared" si="1933"/>
        <v/>
      </c>
      <c r="GU1781" s="27" t="str">
        <f t="shared" si="1933"/>
        <v/>
      </c>
      <c r="GV1781" s="27" t="str">
        <f t="shared" si="1933"/>
        <v/>
      </c>
      <c r="GW1781" s="27" t="str">
        <f t="shared" si="1933"/>
        <v/>
      </c>
      <c r="GX1781" s="27" t="str">
        <f t="shared" si="1933"/>
        <v/>
      </c>
      <c r="GY1781" s="27" t="str">
        <f t="shared" si="1933"/>
        <v/>
      </c>
      <c r="GZ1781" s="27" t="str">
        <f t="shared" si="1933"/>
        <v/>
      </c>
      <c r="HA1781" s="27" t="s">
        <v>2</v>
      </c>
    </row>
    <row r="1782" spans="1:209" hidden="1" x14ac:dyDescent="0.2">
      <c r="A1782" s="2" t="s">
        <v>1</v>
      </c>
      <c r="B1782" s="26"/>
      <c r="E1782" s="37"/>
      <c r="R1782" s="41"/>
      <c r="S1782" s="16"/>
      <c r="DS1782" s="29">
        <v>2023</v>
      </c>
      <c r="DT1782" s="30">
        <f t="shared" ref="DT1782:EY1782" si="1934">DT1746-DT1758</f>
        <v>0</v>
      </c>
      <c r="DU1782" s="30">
        <f t="shared" si="1934"/>
        <v>0</v>
      </c>
      <c r="DV1782" s="30">
        <f t="shared" si="1934"/>
        <v>0</v>
      </c>
      <c r="DW1782" s="30">
        <f t="shared" si="1934"/>
        <v>0</v>
      </c>
      <c r="DX1782" s="30">
        <f t="shared" si="1934"/>
        <v>0</v>
      </c>
      <c r="DY1782" s="30">
        <f t="shared" si="1934"/>
        <v>0</v>
      </c>
      <c r="DZ1782" s="30">
        <f t="shared" si="1934"/>
        <v>0</v>
      </c>
      <c r="EA1782" s="30">
        <f t="shared" si="1934"/>
        <v>0</v>
      </c>
      <c r="EB1782" s="30">
        <f t="shared" si="1934"/>
        <v>0</v>
      </c>
      <c r="EC1782" s="30">
        <f t="shared" si="1934"/>
        <v>0</v>
      </c>
      <c r="ED1782" s="30">
        <f t="shared" si="1934"/>
        <v>0</v>
      </c>
      <c r="EE1782" s="30">
        <f t="shared" si="1934"/>
        <v>0</v>
      </c>
      <c r="EF1782" s="30">
        <f t="shared" si="1934"/>
        <v>0</v>
      </c>
      <c r="EG1782" s="30">
        <f t="shared" si="1934"/>
        <v>0</v>
      </c>
      <c r="EH1782" s="30">
        <f t="shared" si="1934"/>
        <v>0</v>
      </c>
      <c r="EI1782" s="30">
        <f t="shared" si="1934"/>
        <v>0</v>
      </c>
      <c r="EJ1782" s="30">
        <f t="shared" si="1934"/>
        <v>0</v>
      </c>
      <c r="EK1782" s="30">
        <f t="shared" si="1934"/>
        <v>0</v>
      </c>
      <c r="EL1782" s="30">
        <f t="shared" si="1934"/>
        <v>0</v>
      </c>
      <c r="EM1782" s="30">
        <f t="shared" si="1934"/>
        <v>0</v>
      </c>
      <c r="EN1782" s="30">
        <f t="shared" si="1934"/>
        <v>0</v>
      </c>
      <c r="EO1782" s="30">
        <f t="shared" si="1934"/>
        <v>0</v>
      </c>
      <c r="EP1782" s="30">
        <f t="shared" si="1934"/>
        <v>0</v>
      </c>
      <c r="EQ1782" s="30">
        <f t="shared" si="1934"/>
        <v>0</v>
      </c>
      <c r="ER1782" s="30">
        <f t="shared" si="1934"/>
        <v>0</v>
      </c>
      <c r="ES1782" s="30">
        <f t="shared" si="1934"/>
        <v>0</v>
      </c>
      <c r="ET1782" s="30">
        <f t="shared" si="1934"/>
        <v>0</v>
      </c>
      <c r="EU1782" s="30">
        <f t="shared" si="1934"/>
        <v>0</v>
      </c>
      <c r="EV1782" s="30">
        <f t="shared" si="1934"/>
        <v>0</v>
      </c>
      <c r="EW1782" s="30">
        <f t="shared" si="1934"/>
        <v>0</v>
      </c>
      <c r="EX1782" s="30">
        <f t="shared" si="1934"/>
        <v>0</v>
      </c>
      <c r="EY1782" s="30">
        <f t="shared" si="1934"/>
        <v>0</v>
      </c>
      <c r="EZ1782" s="30">
        <f t="shared" ref="EZ1782:GE1782" si="1935">EZ1746-EZ1758</f>
        <v>0</v>
      </c>
      <c r="FA1782" s="30">
        <f t="shared" si="1935"/>
        <v>0</v>
      </c>
      <c r="FB1782" s="30">
        <f t="shared" si="1935"/>
        <v>0</v>
      </c>
      <c r="FC1782" s="30">
        <f t="shared" si="1935"/>
        <v>0</v>
      </c>
      <c r="FD1782" s="30">
        <f t="shared" si="1935"/>
        <v>0</v>
      </c>
      <c r="FE1782" s="30">
        <f t="shared" si="1935"/>
        <v>0</v>
      </c>
      <c r="FF1782" s="30">
        <f t="shared" si="1935"/>
        <v>0</v>
      </c>
      <c r="FG1782" s="30">
        <f t="shared" si="1935"/>
        <v>0</v>
      </c>
      <c r="FH1782" s="30">
        <f t="shared" si="1935"/>
        <v>0</v>
      </c>
      <c r="FI1782" s="30">
        <f t="shared" si="1935"/>
        <v>0</v>
      </c>
      <c r="FJ1782" s="30">
        <f t="shared" si="1935"/>
        <v>0</v>
      </c>
      <c r="FK1782" s="30">
        <f t="shared" si="1935"/>
        <v>0</v>
      </c>
      <c r="FL1782" s="30">
        <f t="shared" si="1935"/>
        <v>0</v>
      </c>
      <c r="FM1782" s="30">
        <f t="shared" si="1935"/>
        <v>0</v>
      </c>
      <c r="FN1782" s="30">
        <f t="shared" si="1935"/>
        <v>0</v>
      </c>
      <c r="FO1782" s="30">
        <f t="shared" si="1935"/>
        <v>0</v>
      </c>
      <c r="FP1782" s="30">
        <f t="shared" si="1935"/>
        <v>0</v>
      </c>
      <c r="FQ1782" s="30">
        <f t="shared" si="1935"/>
        <v>0</v>
      </c>
      <c r="FR1782" s="30">
        <f t="shared" si="1935"/>
        <v>0</v>
      </c>
      <c r="FS1782" s="30">
        <f t="shared" si="1935"/>
        <v>0</v>
      </c>
      <c r="FT1782" s="30">
        <f t="shared" si="1935"/>
        <v>0</v>
      </c>
      <c r="FU1782" s="30">
        <f t="shared" si="1935"/>
        <v>0</v>
      </c>
      <c r="FV1782" s="30">
        <f t="shared" si="1935"/>
        <v>0</v>
      </c>
      <c r="FW1782" s="30">
        <f t="shared" si="1935"/>
        <v>0</v>
      </c>
      <c r="FX1782" s="30">
        <f t="shared" si="1935"/>
        <v>0</v>
      </c>
      <c r="FY1782" s="30">
        <f t="shared" si="1935"/>
        <v>0</v>
      </c>
      <c r="FZ1782" s="30">
        <f t="shared" si="1935"/>
        <v>0</v>
      </c>
      <c r="GA1782" s="30">
        <f t="shared" si="1935"/>
        <v>0</v>
      </c>
      <c r="GB1782" s="30">
        <f t="shared" si="1935"/>
        <v>0</v>
      </c>
      <c r="GC1782" s="30">
        <f t="shared" si="1935"/>
        <v>0</v>
      </c>
      <c r="GD1782" s="30">
        <f t="shared" si="1935"/>
        <v>0</v>
      </c>
      <c r="GE1782" s="30">
        <f t="shared" si="1935"/>
        <v>0</v>
      </c>
      <c r="GF1782" s="30">
        <f t="shared" ref="GF1782:GL1782" si="1936">GF1746-GF1758</f>
        <v>0</v>
      </c>
      <c r="GG1782" s="30">
        <f t="shared" si="1936"/>
        <v>0</v>
      </c>
      <c r="GH1782" s="30">
        <f t="shared" si="1936"/>
        <v>0</v>
      </c>
      <c r="GI1782" s="30">
        <f t="shared" si="1936"/>
        <v>0</v>
      </c>
      <c r="GJ1782" s="30">
        <f t="shared" si="1936"/>
        <v>0</v>
      </c>
      <c r="GK1782" s="30">
        <f t="shared" si="1936"/>
        <v>0</v>
      </c>
      <c r="GL1782" s="30">
        <f t="shared" si="1936"/>
        <v>0</v>
      </c>
      <c r="GM1782" s="30" t="b">
        <f t="shared" ref="GM1782:GM1789" si="1937">SUM(DT1782:GL1782)+SUM(Z1734:AI1734)-SUM(HC1758:HL1758)=Q1734</f>
        <v>1</v>
      </c>
      <c r="GO1782" s="29">
        <v>2023</v>
      </c>
      <c r="GP1782" s="27">
        <f>SUMIF(DT1745:GL1745,GP1745,DT1782:GL1782)</f>
        <v>0</v>
      </c>
      <c r="GQ1782" s="28">
        <f>SUMIF(DT1745:GL1745,GQ1745,DT1782:GL1782)</f>
        <v>0</v>
      </c>
      <c r="GR1782" s="28">
        <f>SUMIF(DT1745:GL1745,GR1745,DT1782:GL1782)</f>
        <v>0</v>
      </c>
      <c r="GS1782" s="28">
        <f>SUMIF(DT1745:GL1745,GS1745,DT1782:GL1782)</f>
        <v>0</v>
      </c>
      <c r="GT1782" s="28">
        <f>SUMIF(DT1745:GL1745,GT1745,DT1782:GL1782)</f>
        <v>0</v>
      </c>
      <c r="GU1782" s="28">
        <f>SUMIF(DT1745:GL1745,GU1745,DT1782:GL1782)</f>
        <v>0</v>
      </c>
      <c r="GV1782" s="28">
        <f>SUMIF(DT1745:GL1745,GV1745,DT1782:GL1782)</f>
        <v>0</v>
      </c>
      <c r="GW1782" s="28">
        <f>SUMIF(DT1745:GL1745,GW1745,DT1782:GL1782)</f>
        <v>0</v>
      </c>
      <c r="GX1782" s="28">
        <f>SUMIF(DT1745:GL1745,GX1745,DT1782:GL1782)</f>
        <v>0</v>
      </c>
      <c r="GY1782" s="28">
        <f>SUMIF(DT1745:GL1745,GY1745,DT1782:GL1782)</f>
        <v>0</v>
      </c>
      <c r="GZ1782" s="28">
        <f>SUMIF(DT1745:GL1745,GZ1745,DT1782:GL1782)</f>
        <v>0</v>
      </c>
      <c r="HA1782" s="27" t="b">
        <f t="shared" ref="HA1782:HA1789" si="1938">SUM(GP1782:GZ1782)-SUM(HC1758:HL1758)=(Q1734-SUM(Z1734:AI1734))</f>
        <v>1</v>
      </c>
    </row>
    <row r="1783" spans="1:209" x14ac:dyDescent="0.2">
      <c r="B1783" s="26"/>
      <c r="E1783" s="37"/>
      <c r="G1783" s="36">
        <v>2024</v>
      </c>
      <c r="H1783" s="35">
        <f>IF(G1783&gt;CNTR_ReportingYear,"",INDEX(E1735:N1735,MATCH(U1774,E1733:N1733,0)))</f>
        <v>0</v>
      </c>
      <c r="I1783" s="35">
        <f>IF(G1783&gt;CNTR_ReportingYear,"",INDEX(GQ1783:GZ1789,MATCH(G1783,GO1783:GO1789,0),MATCH(U1774,GQ1781:GZ1781,0))-INDEX(HC1759:HL1765,MATCH(G1783,GO1759:GO1765,0),MATCH(U1774,HC1757:HL1757,0))+INDEX(Z1734:AI1741,MATCH(G1783,D1734:D1741,0),MATCH(U1774,Z1733:AI1733,0)))</f>
        <v>0</v>
      </c>
      <c r="J1783" s="35">
        <f>IF(G1783&gt;CNTR_ReportingYear,"",SUMIFS(AY1746:DQ1746,AY1745:DQ1745,U1774))</f>
        <v>0</v>
      </c>
      <c r="K1783" s="35">
        <f>IF(G1783&gt;CNTR_ReportingYear,"",SUMIFS(AY1747:DQ1747,AY1745:DQ1745,U1774))</f>
        <v>0</v>
      </c>
      <c r="L1783" s="35">
        <f>IF(G1783&gt;CNTR_ReportingYear,"",INDEX(GQ1759:GZ1765,MATCH(G1783,GO1759:GO1765,0),MATCH(U1774,GQ1757:GZ1757,0))+INDEX(HC1759:HL1765,MATCH(G1783,GO1759:GO1765,0),MATCH(U1774,HC1757:HL1757,0)))</f>
        <v>0</v>
      </c>
      <c r="M1783" s="34"/>
      <c r="N1783" s="40" t="str">
        <f>H1781</f>
        <v>Nákup</v>
      </c>
      <c r="O1783" s="337" t="str">
        <f>Translations!$B$1432</f>
        <v>Množství nakoupeného paliva</v>
      </c>
      <c r="P1783" s="337"/>
      <c r="Q1783" s="337"/>
      <c r="R1783" s="31"/>
      <c r="S1783" s="16"/>
      <c r="DS1783" s="29">
        <v>2024</v>
      </c>
      <c r="DT1783" s="30">
        <f t="shared" ref="DT1783:EY1783" si="1939">DT1747-DT1759</f>
        <v>0</v>
      </c>
      <c r="DU1783" s="30">
        <f t="shared" si="1939"/>
        <v>0</v>
      </c>
      <c r="DV1783" s="30">
        <f t="shared" si="1939"/>
        <v>0</v>
      </c>
      <c r="DW1783" s="30">
        <f t="shared" si="1939"/>
        <v>0</v>
      </c>
      <c r="DX1783" s="30">
        <f t="shared" si="1939"/>
        <v>0</v>
      </c>
      <c r="DY1783" s="30">
        <f t="shared" si="1939"/>
        <v>0</v>
      </c>
      <c r="DZ1783" s="30">
        <f t="shared" si="1939"/>
        <v>0</v>
      </c>
      <c r="EA1783" s="30">
        <f t="shared" si="1939"/>
        <v>0</v>
      </c>
      <c r="EB1783" s="30">
        <f t="shared" si="1939"/>
        <v>0</v>
      </c>
      <c r="EC1783" s="30">
        <f t="shared" si="1939"/>
        <v>0</v>
      </c>
      <c r="ED1783" s="30">
        <f t="shared" si="1939"/>
        <v>0</v>
      </c>
      <c r="EE1783" s="30">
        <f t="shared" si="1939"/>
        <v>0</v>
      </c>
      <c r="EF1783" s="30">
        <f t="shared" si="1939"/>
        <v>0</v>
      </c>
      <c r="EG1783" s="30">
        <f t="shared" si="1939"/>
        <v>0</v>
      </c>
      <c r="EH1783" s="30">
        <f t="shared" si="1939"/>
        <v>0</v>
      </c>
      <c r="EI1783" s="30">
        <f t="shared" si="1939"/>
        <v>0</v>
      </c>
      <c r="EJ1783" s="30">
        <f t="shared" si="1939"/>
        <v>0</v>
      </c>
      <c r="EK1783" s="30">
        <f t="shared" si="1939"/>
        <v>0</v>
      </c>
      <c r="EL1783" s="30">
        <f t="shared" si="1939"/>
        <v>0</v>
      </c>
      <c r="EM1783" s="30">
        <f t="shared" si="1939"/>
        <v>0</v>
      </c>
      <c r="EN1783" s="30">
        <f t="shared" si="1939"/>
        <v>0</v>
      </c>
      <c r="EO1783" s="30">
        <f t="shared" si="1939"/>
        <v>0</v>
      </c>
      <c r="EP1783" s="30">
        <f t="shared" si="1939"/>
        <v>0</v>
      </c>
      <c r="EQ1783" s="30">
        <f t="shared" si="1939"/>
        <v>0</v>
      </c>
      <c r="ER1783" s="30">
        <f t="shared" si="1939"/>
        <v>0</v>
      </c>
      <c r="ES1783" s="30">
        <f t="shared" si="1939"/>
        <v>0</v>
      </c>
      <c r="ET1783" s="30">
        <f t="shared" si="1939"/>
        <v>0</v>
      </c>
      <c r="EU1783" s="30">
        <f t="shared" si="1939"/>
        <v>0</v>
      </c>
      <c r="EV1783" s="30">
        <f t="shared" si="1939"/>
        <v>0</v>
      </c>
      <c r="EW1783" s="30">
        <f t="shared" si="1939"/>
        <v>0</v>
      </c>
      <c r="EX1783" s="30">
        <f t="shared" si="1939"/>
        <v>0</v>
      </c>
      <c r="EY1783" s="30">
        <f t="shared" si="1939"/>
        <v>0</v>
      </c>
      <c r="EZ1783" s="30">
        <f t="shared" ref="EZ1783:GE1783" si="1940">EZ1747-EZ1759</f>
        <v>0</v>
      </c>
      <c r="FA1783" s="30">
        <f t="shared" si="1940"/>
        <v>0</v>
      </c>
      <c r="FB1783" s="30">
        <f t="shared" si="1940"/>
        <v>0</v>
      </c>
      <c r="FC1783" s="30">
        <f t="shared" si="1940"/>
        <v>0</v>
      </c>
      <c r="FD1783" s="30">
        <f t="shared" si="1940"/>
        <v>0</v>
      </c>
      <c r="FE1783" s="30">
        <f t="shared" si="1940"/>
        <v>0</v>
      </c>
      <c r="FF1783" s="30">
        <f t="shared" si="1940"/>
        <v>0</v>
      </c>
      <c r="FG1783" s="30">
        <f t="shared" si="1940"/>
        <v>0</v>
      </c>
      <c r="FH1783" s="30">
        <f t="shared" si="1940"/>
        <v>0</v>
      </c>
      <c r="FI1783" s="30">
        <f t="shared" si="1940"/>
        <v>0</v>
      </c>
      <c r="FJ1783" s="30">
        <f t="shared" si="1940"/>
        <v>0</v>
      </c>
      <c r="FK1783" s="30">
        <f t="shared" si="1940"/>
        <v>0</v>
      </c>
      <c r="FL1783" s="30">
        <f t="shared" si="1940"/>
        <v>0</v>
      </c>
      <c r="FM1783" s="30">
        <f t="shared" si="1940"/>
        <v>0</v>
      </c>
      <c r="FN1783" s="30">
        <f t="shared" si="1940"/>
        <v>0</v>
      </c>
      <c r="FO1783" s="30">
        <f t="shared" si="1940"/>
        <v>0</v>
      </c>
      <c r="FP1783" s="30">
        <f t="shared" si="1940"/>
        <v>0</v>
      </c>
      <c r="FQ1783" s="30">
        <f t="shared" si="1940"/>
        <v>0</v>
      </c>
      <c r="FR1783" s="30">
        <f t="shared" si="1940"/>
        <v>0</v>
      </c>
      <c r="FS1783" s="30">
        <f t="shared" si="1940"/>
        <v>0</v>
      </c>
      <c r="FT1783" s="30">
        <f t="shared" si="1940"/>
        <v>0</v>
      </c>
      <c r="FU1783" s="30">
        <f t="shared" si="1940"/>
        <v>0</v>
      </c>
      <c r="FV1783" s="30">
        <f t="shared" si="1940"/>
        <v>0</v>
      </c>
      <c r="FW1783" s="30">
        <f t="shared" si="1940"/>
        <v>0</v>
      </c>
      <c r="FX1783" s="30">
        <f t="shared" si="1940"/>
        <v>0</v>
      </c>
      <c r="FY1783" s="30">
        <f t="shared" si="1940"/>
        <v>0</v>
      </c>
      <c r="FZ1783" s="30">
        <f t="shared" si="1940"/>
        <v>0</v>
      </c>
      <c r="GA1783" s="30">
        <f t="shared" si="1940"/>
        <v>0</v>
      </c>
      <c r="GB1783" s="30">
        <f t="shared" si="1940"/>
        <v>0</v>
      </c>
      <c r="GC1783" s="30">
        <f t="shared" si="1940"/>
        <v>0</v>
      </c>
      <c r="GD1783" s="30">
        <f t="shared" si="1940"/>
        <v>0</v>
      </c>
      <c r="GE1783" s="30">
        <f t="shared" si="1940"/>
        <v>0</v>
      </c>
      <c r="GF1783" s="30">
        <f t="shared" ref="GF1783:GL1783" si="1941">GF1747-GF1759</f>
        <v>0</v>
      </c>
      <c r="GG1783" s="30">
        <f t="shared" si="1941"/>
        <v>0</v>
      </c>
      <c r="GH1783" s="30">
        <f t="shared" si="1941"/>
        <v>0</v>
      </c>
      <c r="GI1783" s="30">
        <f t="shared" si="1941"/>
        <v>0</v>
      </c>
      <c r="GJ1783" s="30">
        <f t="shared" si="1941"/>
        <v>0</v>
      </c>
      <c r="GK1783" s="30">
        <f t="shared" si="1941"/>
        <v>0</v>
      </c>
      <c r="GL1783" s="30">
        <f t="shared" si="1941"/>
        <v>0</v>
      </c>
      <c r="GM1783" s="30" t="b">
        <f t="shared" si="1937"/>
        <v>1</v>
      </c>
      <c r="GO1783" s="29">
        <v>2024</v>
      </c>
      <c r="GP1783" s="27">
        <f>SUMIF(DT1745:GL1745,GP1745,DT1783:GL1783)</f>
        <v>0</v>
      </c>
      <c r="GQ1783" s="28">
        <f>SUMIF(DT1745:GL1745,GQ1745,DT1783:GL1783)</f>
        <v>0</v>
      </c>
      <c r="GR1783" s="28">
        <f>SUMIF(DT1745:GL1745,GR1745,DT1783:GL1783)</f>
        <v>0</v>
      </c>
      <c r="GS1783" s="28">
        <f>SUMIF(DT1745:GL1745,GS1745,DT1783:GL1783)</f>
        <v>0</v>
      </c>
      <c r="GT1783" s="28">
        <f>SUMIF(DT1745:GL1745,GT1745,DT1783:GL1783)</f>
        <v>0</v>
      </c>
      <c r="GU1783" s="28">
        <f>SUMIF(DT1745:GL1745,GU1745,DT1783:GL1783)</f>
        <v>0</v>
      </c>
      <c r="GV1783" s="28">
        <f>SUMIF(DT1745:GL1745,GV1745,DT1783:GL1783)</f>
        <v>0</v>
      </c>
      <c r="GW1783" s="28">
        <f>SUMIF(DT1745:GL1745,GW1745,DT1783:GL1783)</f>
        <v>0</v>
      </c>
      <c r="GX1783" s="28">
        <f>SUMIF(DT1745:GL1745,GX1745,DT1783:GL1783)</f>
        <v>0</v>
      </c>
      <c r="GY1783" s="28">
        <f>SUMIF(DT1745:GL1745,GY1745,DT1783:GL1783)</f>
        <v>0</v>
      </c>
      <c r="GZ1783" s="28">
        <f>SUMIF(DT1745:GL1745,GZ1745,DT1783:GL1783)</f>
        <v>0</v>
      </c>
      <c r="HA1783" s="27" t="b">
        <f t="shared" si="1938"/>
        <v>1</v>
      </c>
    </row>
    <row r="1784" spans="1:209" x14ac:dyDescent="0.2">
      <c r="B1784" s="26"/>
      <c r="E1784" s="37"/>
      <c r="G1784" s="36">
        <v>2025</v>
      </c>
      <c r="H1784" s="35" t="str">
        <f>IF(G1784&gt;CNTR_ReportingYear,"",INDEX(E1736:N1736,MATCH(U1774,E1733:N1733,0)))</f>
        <v/>
      </c>
      <c r="I1784" s="35" t="str">
        <f>IF(G1784&gt;CNTR_ReportingYear,"",INDEX(GQ1783:GZ1789,MATCH(G1784,GO1783:GO1789,0),MATCH(U1774,GQ1781:GZ1781,0))-INDEX(HC1759:HL1765,MATCH(G1784,GO1759:GO1765,0),MATCH(U1774,HC1757:HL1757,0))+INDEX(Z1734:AI1741,MATCH(G1784,D1734:D1741,0),MATCH(U1774,Z1733:AI1733,0)))</f>
        <v/>
      </c>
      <c r="J1784" s="35" t="str">
        <f>IF(G1784&gt;CNTR_ReportingYear,"",SUMIFS(AY1747:DQ1747,AY1745:DQ1745,U1774))</f>
        <v/>
      </c>
      <c r="K1784" s="35" t="str">
        <f>IF(G1784&gt;CNTR_ReportingYear,"",SUMIFS(AY1748:DQ1748,AY1745:DQ1745,U1774))</f>
        <v/>
      </c>
      <c r="L1784" s="35" t="str">
        <f>IF(G1784&gt;CNTR_ReportingYear,"",INDEX(GQ1759:GZ1765,MATCH(G1784,GO1759:GO1765,0),MATCH(U1774,GQ1757:GZ1757,0))+INDEX(HC1759:HL1765,MATCH(G1784,GO1759:GO1765,0),MATCH(U1774,HC1757:HL1757,0)))</f>
        <v/>
      </c>
      <c r="M1784" s="34"/>
      <c r="N1784" s="40" t="str">
        <f>I1781</f>
        <v>Spotřeba</v>
      </c>
      <c r="O1784" s="336" t="str">
        <f>Translations!$B$1433</f>
        <v>Množství spotřebované pro účely přílohy I</v>
      </c>
      <c r="P1784" s="336"/>
      <c r="Q1784" s="336"/>
      <c r="R1784" s="31"/>
      <c r="S1784" s="16"/>
      <c r="DS1784" s="29">
        <v>2025</v>
      </c>
      <c r="DT1784" s="30">
        <f t="shared" ref="DT1784:EY1784" si="1942">DT1748-DT1760</f>
        <v>0</v>
      </c>
      <c r="DU1784" s="30">
        <f t="shared" si="1942"/>
        <v>0</v>
      </c>
      <c r="DV1784" s="30">
        <f t="shared" si="1942"/>
        <v>0</v>
      </c>
      <c r="DW1784" s="30">
        <f t="shared" si="1942"/>
        <v>0</v>
      </c>
      <c r="DX1784" s="30">
        <f t="shared" si="1942"/>
        <v>0</v>
      </c>
      <c r="DY1784" s="30">
        <f t="shared" si="1942"/>
        <v>0</v>
      </c>
      <c r="DZ1784" s="30">
        <f t="shared" si="1942"/>
        <v>0</v>
      </c>
      <c r="EA1784" s="30">
        <f t="shared" si="1942"/>
        <v>0</v>
      </c>
      <c r="EB1784" s="30">
        <f t="shared" si="1942"/>
        <v>0</v>
      </c>
      <c r="EC1784" s="30">
        <f t="shared" si="1942"/>
        <v>0</v>
      </c>
      <c r="ED1784" s="30">
        <f t="shared" si="1942"/>
        <v>0</v>
      </c>
      <c r="EE1784" s="30">
        <f t="shared" si="1942"/>
        <v>0</v>
      </c>
      <c r="EF1784" s="30">
        <f t="shared" si="1942"/>
        <v>0</v>
      </c>
      <c r="EG1784" s="30">
        <f t="shared" si="1942"/>
        <v>0</v>
      </c>
      <c r="EH1784" s="30">
        <f t="shared" si="1942"/>
        <v>0</v>
      </c>
      <c r="EI1784" s="30">
        <f t="shared" si="1942"/>
        <v>0</v>
      </c>
      <c r="EJ1784" s="30">
        <f t="shared" si="1942"/>
        <v>0</v>
      </c>
      <c r="EK1784" s="30">
        <f t="shared" si="1942"/>
        <v>0</v>
      </c>
      <c r="EL1784" s="30">
        <f t="shared" si="1942"/>
        <v>0</v>
      </c>
      <c r="EM1784" s="30">
        <f t="shared" si="1942"/>
        <v>0</v>
      </c>
      <c r="EN1784" s="30">
        <f t="shared" si="1942"/>
        <v>0</v>
      </c>
      <c r="EO1784" s="30">
        <f t="shared" si="1942"/>
        <v>0</v>
      </c>
      <c r="EP1784" s="30">
        <f t="shared" si="1942"/>
        <v>0</v>
      </c>
      <c r="EQ1784" s="30">
        <f t="shared" si="1942"/>
        <v>0</v>
      </c>
      <c r="ER1784" s="30">
        <f t="shared" si="1942"/>
        <v>0</v>
      </c>
      <c r="ES1784" s="30">
        <f t="shared" si="1942"/>
        <v>0</v>
      </c>
      <c r="ET1784" s="30">
        <f t="shared" si="1942"/>
        <v>0</v>
      </c>
      <c r="EU1784" s="30">
        <f t="shared" si="1942"/>
        <v>0</v>
      </c>
      <c r="EV1784" s="30">
        <f t="shared" si="1942"/>
        <v>0</v>
      </c>
      <c r="EW1784" s="30">
        <f t="shared" si="1942"/>
        <v>0</v>
      </c>
      <c r="EX1784" s="30">
        <f t="shared" si="1942"/>
        <v>0</v>
      </c>
      <c r="EY1784" s="30">
        <f t="shared" si="1942"/>
        <v>0</v>
      </c>
      <c r="EZ1784" s="30">
        <f t="shared" ref="EZ1784:GE1784" si="1943">EZ1748-EZ1760</f>
        <v>0</v>
      </c>
      <c r="FA1784" s="30">
        <f t="shared" si="1943"/>
        <v>0</v>
      </c>
      <c r="FB1784" s="30">
        <f t="shared" si="1943"/>
        <v>0</v>
      </c>
      <c r="FC1784" s="30">
        <f t="shared" si="1943"/>
        <v>0</v>
      </c>
      <c r="FD1784" s="30">
        <f t="shared" si="1943"/>
        <v>0</v>
      </c>
      <c r="FE1784" s="30">
        <f t="shared" si="1943"/>
        <v>0</v>
      </c>
      <c r="FF1784" s="30">
        <f t="shared" si="1943"/>
        <v>0</v>
      </c>
      <c r="FG1784" s="30">
        <f t="shared" si="1943"/>
        <v>0</v>
      </c>
      <c r="FH1784" s="30">
        <f t="shared" si="1943"/>
        <v>0</v>
      </c>
      <c r="FI1784" s="30">
        <f t="shared" si="1943"/>
        <v>0</v>
      </c>
      <c r="FJ1784" s="30">
        <f t="shared" si="1943"/>
        <v>0</v>
      </c>
      <c r="FK1784" s="30">
        <f t="shared" si="1943"/>
        <v>0</v>
      </c>
      <c r="FL1784" s="30">
        <f t="shared" si="1943"/>
        <v>0</v>
      </c>
      <c r="FM1784" s="30">
        <f t="shared" si="1943"/>
        <v>0</v>
      </c>
      <c r="FN1784" s="30">
        <f t="shared" si="1943"/>
        <v>0</v>
      </c>
      <c r="FO1784" s="30">
        <f t="shared" si="1943"/>
        <v>0</v>
      </c>
      <c r="FP1784" s="30">
        <f t="shared" si="1943"/>
        <v>0</v>
      </c>
      <c r="FQ1784" s="30">
        <f t="shared" si="1943"/>
        <v>0</v>
      </c>
      <c r="FR1784" s="30">
        <f t="shared" si="1943"/>
        <v>0</v>
      </c>
      <c r="FS1784" s="30">
        <f t="shared" si="1943"/>
        <v>0</v>
      </c>
      <c r="FT1784" s="30">
        <f t="shared" si="1943"/>
        <v>0</v>
      </c>
      <c r="FU1784" s="30">
        <f t="shared" si="1943"/>
        <v>0</v>
      </c>
      <c r="FV1784" s="30">
        <f t="shared" si="1943"/>
        <v>0</v>
      </c>
      <c r="FW1784" s="30">
        <f t="shared" si="1943"/>
        <v>0</v>
      </c>
      <c r="FX1784" s="30">
        <f t="shared" si="1943"/>
        <v>0</v>
      </c>
      <c r="FY1784" s="30">
        <f t="shared" si="1943"/>
        <v>0</v>
      </c>
      <c r="FZ1784" s="30">
        <f t="shared" si="1943"/>
        <v>0</v>
      </c>
      <c r="GA1784" s="30">
        <f t="shared" si="1943"/>
        <v>0</v>
      </c>
      <c r="GB1784" s="30">
        <f t="shared" si="1943"/>
        <v>0</v>
      </c>
      <c r="GC1784" s="30">
        <f t="shared" si="1943"/>
        <v>0</v>
      </c>
      <c r="GD1784" s="30">
        <f t="shared" si="1943"/>
        <v>0</v>
      </c>
      <c r="GE1784" s="30">
        <f t="shared" si="1943"/>
        <v>0</v>
      </c>
      <c r="GF1784" s="30">
        <f t="shared" ref="GF1784:GL1784" si="1944">GF1748-GF1760</f>
        <v>0</v>
      </c>
      <c r="GG1784" s="30">
        <f t="shared" si="1944"/>
        <v>0</v>
      </c>
      <c r="GH1784" s="30">
        <f t="shared" si="1944"/>
        <v>0</v>
      </c>
      <c r="GI1784" s="30">
        <f t="shared" si="1944"/>
        <v>0</v>
      </c>
      <c r="GJ1784" s="30">
        <f t="shared" si="1944"/>
        <v>0</v>
      </c>
      <c r="GK1784" s="30">
        <f t="shared" si="1944"/>
        <v>0</v>
      </c>
      <c r="GL1784" s="30">
        <f t="shared" si="1944"/>
        <v>0</v>
      </c>
      <c r="GM1784" s="30" t="b">
        <f t="shared" si="1937"/>
        <v>1</v>
      </c>
      <c r="GO1784" s="29">
        <v>2025</v>
      </c>
      <c r="GP1784" s="27">
        <f>SUMIF(DT1745:GL1745,GP1745,DT1784:GL1784)</f>
        <v>0</v>
      </c>
      <c r="GQ1784" s="28">
        <f>SUMIF(DT1745:GL1745,GQ1745,DT1784:GL1784)</f>
        <v>0</v>
      </c>
      <c r="GR1784" s="28">
        <f>SUMIF(DT1745:GL1745,GR1745,DT1784:GL1784)</f>
        <v>0</v>
      </c>
      <c r="GS1784" s="28">
        <f>SUMIF(DT1745:GL1745,GS1745,DT1784:GL1784)</f>
        <v>0</v>
      </c>
      <c r="GT1784" s="28">
        <f>SUMIF(DT1745:GL1745,GT1745,DT1784:GL1784)</f>
        <v>0</v>
      </c>
      <c r="GU1784" s="28">
        <f>SUMIF(DT1745:GL1745,GU1745,DT1784:GL1784)</f>
        <v>0</v>
      </c>
      <c r="GV1784" s="28">
        <f>SUMIF(DT1745:GL1745,GV1745,DT1784:GL1784)</f>
        <v>0</v>
      </c>
      <c r="GW1784" s="28">
        <f>SUMIF(DT1745:GL1745,GW1745,DT1784:GL1784)</f>
        <v>0</v>
      </c>
      <c r="GX1784" s="28">
        <f>SUMIF(DT1745:GL1745,GX1745,DT1784:GL1784)</f>
        <v>0</v>
      </c>
      <c r="GY1784" s="28">
        <f>SUMIF(DT1745:GL1745,GY1745,DT1784:GL1784)</f>
        <v>0</v>
      </c>
      <c r="GZ1784" s="28">
        <f>SUMIF(DT1745:GL1745,GZ1745,DT1784:GL1784)</f>
        <v>0</v>
      </c>
      <c r="HA1784" s="27" t="b">
        <f t="shared" si="1938"/>
        <v>1</v>
      </c>
    </row>
    <row r="1785" spans="1:209" x14ac:dyDescent="0.2">
      <c r="B1785" s="26"/>
      <c r="E1785" s="37"/>
      <c r="G1785" s="36">
        <v>2026</v>
      </c>
      <c r="H1785" s="35" t="str">
        <f>IF(G1785&gt;CNTR_ReportingYear,"",INDEX(E1737:N1737,MATCH(U1774,E1733:N1733,0)))</f>
        <v/>
      </c>
      <c r="I1785" s="35" t="str">
        <f>IF(G1785&gt;CNTR_ReportingYear,"",INDEX(GQ1783:GZ1789,MATCH(G1785,GO1783:GO1789,0),MATCH(U1774,GQ1781:GZ1781,0))-INDEX(HC1759:HL1765,MATCH(G1785,GO1759:GO1765,0),MATCH(U1774,HC1757:HL1757,0))+INDEX(Z1734:AI1741,MATCH(G1785,D1734:D1741,0),MATCH(U1774,Z1733:AI1733,0)))</f>
        <v/>
      </c>
      <c r="J1785" s="35" t="str">
        <f>IF(G1785&gt;CNTR_ReportingYear,"",SUMIFS(AY1748:DQ1748,AY1745:DQ1745,U1774))</f>
        <v/>
      </c>
      <c r="K1785" s="35" t="str">
        <f>IF(G1785&gt;CNTR_ReportingYear,"",SUMIFS(AY1749:DQ1749,AY1745:DQ1745,U1774))</f>
        <v/>
      </c>
      <c r="L1785" s="35" t="str">
        <f>IF(G1785&gt;CNTR_ReportingYear,"",INDEX(GQ1759:GZ1765,MATCH(G1785,GO1759:GO1765,0),MATCH(U1774,GQ1757:GZ1757,0))+INDEX(HC1759:HL1765,MATCH(G1785,GO1759:GO1765,0),MATCH(U1774,HC1757:HL1757,0)))</f>
        <v/>
      </c>
      <c r="M1785" s="34"/>
      <c r="N1785" s="40" t="str">
        <f>J1781</f>
        <v>Zásoby (počáteční stav)</v>
      </c>
      <c r="O1785" s="337" t="str">
        <f>Translations!$B$1414</f>
        <v>Množství paliva na skladě (začátek roku Y)</v>
      </c>
      <c r="P1785" s="337"/>
      <c r="Q1785" s="337"/>
      <c r="R1785" s="31"/>
      <c r="S1785" s="16"/>
      <c r="DS1785" s="29">
        <v>2026</v>
      </c>
      <c r="DT1785" s="30">
        <f t="shared" ref="DT1785:EY1785" si="1945">DT1749-DT1761</f>
        <v>0</v>
      </c>
      <c r="DU1785" s="30">
        <f t="shared" si="1945"/>
        <v>0</v>
      </c>
      <c r="DV1785" s="30">
        <f t="shared" si="1945"/>
        <v>0</v>
      </c>
      <c r="DW1785" s="30">
        <f t="shared" si="1945"/>
        <v>0</v>
      </c>
      <c r="DX1785" s="30">
        <f t="shared" si="1945"/>
        <v>0</v>
      </c>
      <c r="DY1785" s="30">
        <f t="shared" si="1945"/>
        <v>0</v>
      </c>
      <c r="DZ1785" s="30">
        <f t="shared" si="1945"/>
        <v>0</v>
      </c>
      <c r="EA1785" s="30">
        <f t="shared" si="1945"/>
        <v>0</v>
      </c>
      <c r="EB1785" s="30">
        <f t="shared" si="1945"/>
        <v>0</v>
      </c>
      <c r="EC1785" s="30">
        <f t="shared" si="1945"/>
        <v>0</v>
      </c>
      <c r="ED1785" s="30">
        <f t="shared" si="1945"/>
        <v>0</v>
      </c>
      <c r="EE1785" s="30">
        <f t="shared" si="1945"/>
        <v>0</v>
      </c>
      <c r="EF1785" s="30">
        <f t="shared" si="1945"/>
        <v>0</v>
      </c>
      <c r="EG1785" s="30">
        <f t="shared" si="1945"/>
        <v>0</v>
      </c>
      <c r="EH1785" s="30">
        <f t="shared" si="1945"/>
        <v>0</v>
      </c>
      <c r="EI1785" s="30">
        <f t="shared" si="1945"/>
        <v>0</v>
      </c>
      <c r="EJ1785" s="30">
        <f t="shared" si="1945"/>
        <v>0</v>
      </c>
      <c r="EK1785" s="30">
        <f t="shared" si="1945"/>
        <v>0</v>
      </c>
      <c r="EL1785" s="30">
        <f t="shared" si="1945"/>
        <v>0</v>
      </c>
      <c r="EM1785" s="30">
        <f t="shared" si="1945"/>
        <v>0</v>
      </c>
      <c r="EN1785" s="30">
        <f t="shared" si="1945"/>
        <v>0</v>
      </c>
      <c r="EO1785" s="30">
        <f t="shared" si="1945"/>
        <v>0</v>
      </c>
      <c r="EP1785" s="30">
        <f t="shared" si="1945"/>
        <v>0</v>
      </c>
      <c r="EQ1785" s="30">
        <f t="shared" si="1945"/>
        <v>0</v>
      </c>
      <c r="ER1785" s="30">
        <f t="shared" si="1945"/>
        <v>0</v>
      </c>
      <c r="ES1785" s="30">
        <f t="shared" si="1945"/>
        <v>0</v>
      </c>
      <c r="ET1785" s="30">
        <f t="shared" si="1945"/>
        <v>0</v>
      </c>
      <c r="EU1785" s="30">
        <f t="shared" si="1945"/>
        <v>0</v>
      </c>
      <c r="EV1785" s="30">
        <f t="shared" si="1945"/>
        <v>0</v>
      </c>
      <c r="EW1785" s="30">
        <f t="shared" si="1945"/>
        <v>0</v>
      </c>
      <c r="EX1785" s="30">
        <f t="shared" si="1945"/>
        <v>0</v>
      </c>
      <c r="EY1785" s="30">
        <f t="shared" si="1945"/>
        <v>0</v>
      </c>
      <c r="EZ1785" s="30">
        <f t="shared" ref="EZ1785:GE1785" si="1946">EZ1749-EZ1761</f>
        <v>0</v>
      </c>
      <c r="FA1785" s="30">
        <f t="shared" si="1946"/>
        <v>0</v>
      </c>
      <c r="FB1785" s="30">
        <f t="shared" si="1946"/>
        <v>0</v>
      </c>
      <c r="FC1785" s="30">
        <f t="shared" si="1946"/>
        <v>0</v>
      </c>
      <c r="FD1785" s="30">
        <f t="shared" si="1946"/>
        <v>0</v>
      </c>
      <c r="FE1785" s="30">
        <f t="shared" si="1946"/>
        <v>0</v>
      </c>
      <c r="FF1785" s="30">
        <f t="shared" si="1946"/>
        <v>0</v>
      </c>
      <c r="FG1785" s="30">
        <f t="shared" si="1946"/>
        <v>0</v>
      </c>
      <c r="FH1785" s="30">
        <f t="shared" si="1946"/>
        <v>0</v>
      </c>
      <c r="FI1785" s="30">
        <f t="shared" si="1946"/>
        <v>0</v>
      </c>
      <c r="FJ1785" s="30">
        <f t="shared" si="1946"/>
        <v>0</v>
      </c>
      <c r="FK1785" s="30">
        <f t="shared" si="1946"/>
        <v>0</v>
      </c>
      <c r="FL1785" s="30">
        <f t="shared" si="1946"/>
        <v>0</v>
      </c>
      <c r="FM1785" s="30">
        <f t="shared" si="1946"/>
        <v>0</v>
      </c>
      <c r="FN1785" s="30">
        <f t="shared" si="1946"/>
        <v>0</v>
      </c>
      <c r="FO1785" s="30">
        <f t="shared" si="1946"/>
        <v>0</v>
      </c>
      <c r="FP1785" s="30">
        <f t="shared" si="1946"/>
        <v>0</v>
      </c>
      <c r="FQ1785" s="30">
        <f t="shared" si="1946"/>
        <v>0</v>
      </c>
      <c r="FR1785" s="30">
        <f t="shared" si="1946"/>
        <v>0</v>
      </c>
      <c r="FS1785" s="30">
        <f t="shared" si="1946"/>
        <v>0</v>
      </c>
      <c r="FT1785" s="30">
        <f t="shared" si="1946"/>
        <v>0</v>
      </c>
      <c r="FU1785" s="30">
        <f t="shared" si="1946"/>
        <v>0</v>
      </c>
      <c r="FV1785" s="30">
        <f t="shared" si="1946"/>
        <v>0</v>
      </c>
      <c r="FW1785" s="30">
        <f t="shared" si="1946"/>
        <v>0</v>
      </c>
      <c r="FX1785" s="30">
        <f t="shared" si="1946"/>
        <v>0</v>
      </c>
      <c r="FY1785" s="30">
        <f t="shared" si="1946"/>
        <v>0</v>
      </c>
      <c r="FZ1785" s="30">
        <f t="shared" si="1946"/>
        <v>0</v>
      </c>
      <c r="GA1785" s="30">
        <f t="shared" si="1946"/>
        <v>0</v>
      </c>
      <c r="GB1785" s="30">
        <f t="shared" si="1946"/>
        <v>0</v>
      </c>
      <c r="GC1785" s="30">
        <f t="shared" si="1946"/>
        <v>0</v>
      </c>
      <c r="GD1785" s="30">
        <f t="shared" si="1946"/>
        <v>0</v>
      </c>
      <c r="GE1785" s="30">
        <f t="shared" si="1946"/>
        <v>0</v>
      </c>
      <c r="GF1785" s="30">
        <f t="shared" ref="GF1785:GL1785" si="1947">GF1749-GF1761</f>
        <v>0</v>
      </c>
      <c r="GG1785" s="30">
        <f t="shared" si="1947"/>
        <v>0</v>
      </c>
      <c r="GH1785" s="30">
        <f t="shared" si="1947"/>
        <v>0</v>
      </c>
      <c r="GI1785" s="30">
        <f t="shared" si="1947"/>
        <v>0</v>
      </c>
      <c r="GJ1785" s="30">
        <f t="shared" si="1947"/>
        <v>0</v>
      </c>
      <c r="GK1785" s="30">
        <f t="shared" si="1947"/>
        <v>0</v>
      </c>
      <c r="GL1785" s="30">
        <f t="shared" si="1947"/>
        <v>0</v>
      </c>
      <c r="GM1785" s="30" t="b">
        <f t="shared" si="1937"/>
        <v>1</v>
      </c>
      <c r="GO1785" s="29">
        <v>2026</v>
      </c>
      <c r="GP1785" s="27">
        <f>SUMIF(DT1745:GL1745,GP1745,DT1785:GL1785)</f>
        <v>0</v>
      </c>
      <c r="GQ1785" s="28">
        <f>SUMIF(DT1745:GL1745,GQ1745,DT1785:GL1785)</f>
        <v>0</v>
      </c>
      <c r="GR1785" s="28">
        <f>SUMIF(DT1745:GL1745,GR1745,DT1785:GL1785)</f>
        <v>0</v>
      </c>
      <c r="GS1785" s="28">
        <f>SUMIF(DT1745:GL1745,GS1745,DT1785:GL1785)</f>
        <v>0</v>
      </c>
      <c r="GT1785" s="28">
        <f>SUMIF(DT1745:GL1745,GT1745,DT1785:GL1785)</f>
        <v>0</v>
      </c>
      <c r="GU1785" s="28">
        <f>SUMIF(DT1745:GL1745,GU1745,DT1785:GL1785)</f>
        <v>0</v>
      </c>
      <c r="GV1785" s="28">
        <f>SUMIF(DT1745:GL1745,GV1745,DT1785:GL1785)</f>
        <v>0</v>
      </c>
      <c r="GW1785" s="28">
        <f>SUMIF(DT1745:GL1745,GW1745,DT1785:GL1785)</f>
        <v>0</v>
      </c>
      <c r="GX1785" s="28">
        <f>SUMIF(DT1745:GL1745,GX1745,DT1785:GL1785)</f>
        <v>0</v>
      </c>
      <c r="GY1785" s="28">
        <f>SUMIF(DT1745:GL1745,GY1745,DT1785:GL1785)</f>
        <v>0</v>
      </c>
      <c r="GZ1785" s="28">
        <f>SUMIF(DT1745:GL1745,GZ1745,DT1785:GL1785)</f>
        <v>0</v>
      </c>
      <c r="HA1785" s="27" t="b">
        <f t="shared" si="1938"/>
        <v>1</v>
      </c>
    </row>
    <row r="1786" spans="1:209" x14ac:dyDescent="0.2">
      <c r="B1786" s="26"/>
      <c r="E1786" s="37"/>
      <c r="G1786" s="36">
        <v>2027</v>
      </c>
      <c r="H1786" s="35" t="str">
        <f>IF(G1786&gt;CNTR_ReportingYear,"",INDEX(E1738:N1738,MATCH(U1774,E1733:N1733,0)))</f>
        <v/>
      </c>
      <c r="I1786" s="35" t="str">
        <f>IF(G1786&gt;CNTR_ReportingYear,"",INDEX(GQ1783:GZ1789,MATCH(G1786,GO1783:GO1789,0),MATCH(U1774,GQ1781:GZ1781,0))-INDEX(HC1759:HL1765,MATCH(G1786,GO1759:GO1765,0),MATCH(U1774,HC1757:HL1757,0))+INDEX(Z1734:AI1741,MATCH(G1786,D1734:D1741,0),MATCH(U1774,Z1733:AI1733,0)))</f>
        <v/>
      </c>
      <c r="J1786" s="35" t="str">
        <f>IF(G1786&gt;CNTR_ReportingYear,"",SUMIFS(AY1749:DQ1749,AY1745:DQ1745,U1774))</f>
        <v/>
      </c>
      <c r="K1786" s="35" t="str">
        <f>IF(G1786&gt;CNTR_ReportingYear,"",SUMIFS(AY1750:DQ1750,AY1745:DQ1745,U1774))</f>
        <v/>
      </c>
      <c r="L1786" s="35" t="str">
        <f>IF(G1786&gt;CNTR_ReportingYear,"",INDEX(GQ1759:GZ1765,MATCH(G1786,GO1759:GO1765,0),MATCH(U1774,GQ1757:GZ1757,0))+INDEX(HC1759:HL1765,MATCH(G1786,GO1759:GO1765,0),MATCH(U1774,HC1757:HL1757,0)))</f>
        <v/>
      </c>
      <c r="M1786" s="34"/>
      <c r="N1786" s="40" t="str">
        <f>K1781</f>
        <v>Zásoby ( na konci)</v>
      </c>
      <c r="O1786" s="337" t="str">
        <f>Translations!$B$1416</f>
        <v>Množství paliva na skladě (konec roku Y)</v>
      </c>
      <c r="P1786" s="337"/>
      <c r="Q1786" s="337"/>
      <c r="R1786" s="31"/>
      <c r="S1786" s="16"/>
      <c r="DS1786" s="29">
        <v>2027</v>
      </c>
      <c r="DT1786" s="30">
        <f t="shared" ref="DT1786:EY1786" si="1948">DT1750-DT1762</f>
        <v>0</v>
      </c>
      <c r="DU1786" s="30">
        <f t="shared" si="1948"/>
        <v>0</v>
      </c>
      <c r="DV1786" s="30">
        <f t="shared" si="1948"/>
        <v>0</v>
      </c>
      <c r="DW1786" s="30">
        <f t="shared" si="1948"/>
        <v>0</v>
      </c>
      <c r="DX1786" s="30">
        <f t="shared" si="1948"/>
        <v>0</v>
      </c>
      <c r="DY1786" s="30">
        <f t="shared" si="1948"/>
        <v>0</v>
      </c>
      <c r="DZ1786" s="30">
        <f t="shared" si="1948"/>
        <v>0</v>
      </c>
      <c r="EA1786" s="30">
        <f t="shared" si="1948"/>
        <v>0</v>
      </c>
      <c r="EB1786" s="30">
        <f t="shared" si="1948"/>
        <v>0</v>
      </c>
      <c r="EC1786" s="30">
        <f t="shared" si="1948"/>
        <v>0</v>
      </c>
      <c r="ED1786" s="30">
        <f t="shared" si="1948"/>
        <v>0</v>
      </c>
      <c r="EE1786" s="30">
        <f t="shared" si="1948"/>
        <v>0</v>
      </c>
      <c r="EF1786" s="30">
        <f t="shared" si="1948"/>
        <v>0</v>
      </c>
      <c r="EG1786" s="30">
        <f t="shared" si="1948"/>
        <v>0</v>
      </c>
      <c r="EH1786" s="30">
        <f t="shared" si="1948"/>
        <v>0</v>
      </c>
      <c r="EI1786" s="30">
        <f t="shared" si="1948"/>
        <v>0</v>
      </c>
      <c r="EJ1786" s="30">
        <f t="shared" si="1948"/>
        <v>0</v>
      </c>
      <c r="EK1786" s="30">
        <f t="shared" si="1948"/>
        <v>0</v>
      </c>
      <c r="EL1786" s="30">
        <f t="shared" si="1948"/>
        <v>0</v>
      </c>
      <c r="EM1786" s="30">
        <f t="shared" si="1948"/>
        <v>0</v>
      </c>
      <c r="EN1786" s="30">
        <f t="shared" si="1948"/>
        <v>0</v>
      </c>
      <c r="EO1786" s="30">
        <f t="shared" si="1948"/>
        <v>0</v>
      </c>
      <c r="EP1786" s="30">
        <f t="shared" si="1948"/>
        <v>0</v>
      </c>
      <c r="EQ1786" s="30">
        <f t="shared" si="1948"/>
        <v>0</v>
      </c>
      <c r="ER1786" s="30">
        <f t="shared" si="1948"/>
        <v>0</v>
      </c>
      <c r="ES1786" s="30">
        <f t="shared" si="1948"/>
        <v>0</v>
      </c>
      <c r="ET1786" s="30">
        <f t="shared" si="1948"/>
        <v>0</v>
      </c>
      <c r="EU1786" s="30">
        <f t="shared" si="1948"/>
        <v>0</v>
      </c>
      <c r="EV1786" s="30">
        <f t="shared" si="1948"/>
        <v>0</v>
      </c>
      <c r="EW1786" s="30">
        <f t="shared" si="1948"/>
        <v>0</v>
      </c>
      <c r="EX1786" s="30">
        <f t="shared" si="1948"/>
        <v>0</v>
      </c>
      <c r="EY1786" s="30">
        <f t="shared" si="1948"/>
        <v>0</v>
      </c>
      <c r="EZ1786" s="30">
        <f t="shared" ref="EZ1786:GE1786" si="1949">EZ1750-EZ1762</f>
        <v>0</v>
      </c>
      <c r="FA1786" s="30">
        <f t="shared" si="1949"/>
        <v>0</v>
      </c>
      <c r="FB1786" s="30">
        <f t="shared" si="1949"/>
        <v>0</v>
      </c>
      <c r="FC1786" s="30">
        <f t="shared" si="1949"/>
        <v>0</v>
      </c>
      <c r="FD1786" s="30">
        <f t="shared" si="1949"/>
        <v>0</v>
      </c>
      <c r="FE1786" s="30">
        <f t="shared" si="1949"/>
        <v>0</v>
      </c>
      <c r="FF1786" s="30">
        <f t="shared" si="1949"/>
        <v>0</v>
      </c>
      <c r="FG1786" s="30">
        <f t="shared" si="1949"/>
        <v>0</v>
      </c>
      <c r="FH1786" s="30">
        <f t="shared" si="1949"/>
        <v>0</v>
      </c>
      <c r="FI1786" s="30">
        <f t="shared" si="1949"/>
        <v>0</v>
      </c>
      <c r="FJ1786" s="30">
        <f t="shared" si="1949"/>
        <v>0</v>
      </c>
      <c r="FK1786" s="30">
        <f t="shared" si="1949"/>
        <v>0</v>
      </c>
      <c r="FL1786" s="30">
        <f t="shared" si="1949"/>
        <v>0</v>
      </c>
      <c r="FM1786" s="30">
        <f t="shared" si="1949"/>
        <v>0</v>
      </c>
      <c r="FN1786" s="30">
        <f t="shared" si="1949"/>
        <v>0</v>
      </c>
      <c r="FO1786" s="30">
        <f t="shared" si="1949"/>
        <v>0</v>
      </c>
      <c r="FP1786" s="30">
        <f t="shared" si="1949"/>
        <v>0</v>
      </c>
      <c r="FQ1786" s="30">
        <f t="shared" si="1949"/>
        <v>0</v>
      </c>
      <c r="FR1786" s="30">
        <f t="shared" si="1949"/>
        <v>0</v>
      </c>
      <c r="FS1786" s="30">
        <f t="shared" si="1949"/>
        <v>0</v>
      </c>
      <c r="FT1786" s="30">
        <f t="shared" si="1949"/>
        <v>0</v>
      </c>
      <c r="FU1786" s="30">
        <f t="shared" si="1949"/>
        <v>0</v>
      </c>
      <c r="FV1786" s="30">
        <f t="shared" si="1949"/>
        <v>0</v>
      </c>
      <c r="FW1786" s="30">
        <f t="shared" si="1949"/>
        <v>0</v>
      </c>
      <c r="FX1786" s="30">
        <f t="shared" si="1949"/>
        <v>0</v>
      </c>
      <c r="FY1786" s="30">
        <f t="shared" si="1949"/>
        <v>0</v>
      </c>
      <c r="FZ1786" s="30">
        <f t="shared" si="1949"/>
        <v>0</v>
      </c>
      <c r="GA1786" s="30">
        <f t="shared" si="1949"/>
        <v>0</v>
      </c>
      <c r="GB1786" s="30">
        <f t="shared" si="1949"/>
        <v>0</v>
      </c>
      <c r="GC1786" s="30">
        <f t="shared" si="1949"/>
        <v>0</v>
      </c>
      <c r="GD1786" s="30">
        <f t="shared" si="1949"/>
        <v>0</v>
      </c>
      <c r="GE1786" s="30">
        <f t="shared" si="1949"/>
        <v>0</v>
      </c>
      <c r="GF1786" s="30">
        <f t="shared" ref="GF1786:GL1786" si="1950">GF1750-GF1762</f>
        <v>0</v>
      </c>
      <c r="GG1786" s="30">
        <f t="shared" si="1950"/>
        <v>0</v>
      </c>
      <c r="GH1786" s="30">
        <f t="shared" si="1950"/>
        <v>0</v>
      </c>
      <c r="GI1786" s="30">
        <f t="shared" si="1950"/>
        <v>0</v>
      </c>
      <c r="GJ1786" s="30">
        <f t="shared" si="1950"/>
        <v>0</v>
      </c>
      <c r="GK1786" s="30">
        <f t="shared" si="1950"/>
        <v>0</v>
      </c>
      <c r="GL1786" s="30">
        <f t="shared" si="1950"/>
        <v>0</v>
      </c>
      <c r="GM1786" s="30" t="b">
        <f t="shared" si="1937"/>
        <v>1</v>
      </c>
      <c r="GO1786" s="29">
        <v>2027</v>
      </c>
      <c r="GP1786" s="27">
        <f>SUMIF(DT1745:GL1745,GP1745,DT1786:GL1786)</f>
        <v>0</v>
      </c>
      <c r="GQ1786" s="28">
        <f>SUMIF(DT1745:GL1745,GQ1745,DT1786:GL1786)</f>
        <v>0</v>
      </c>
      <c r="GR1786" s="28">
        <f>SUMIF(DT1745:GL1745,GR1745,DT1786:GL1786)</f>
        <v>0</v>
      </c>
      <c r="GS1786" s="28">
        <f>SUMIF(DT1745:GL1745,GS1745,DT1786:GL1786)</f>
        <v>0</v>
      </c>
      <c r="GT1786" s="28">
        <f>SUMIF(DT1745:GL1745,GT1745,DT1786:GL1786)</f>
        <v>0</v>
      </c>
      <c r="GU1786" s="28">
        <f>SUMIF(DT1745:GL1745,GU1745,DT1786:GL1786)</f>
        <v>0</v>
      </c>
      <c r="GV1786" s="28">
        <f>SUMIF(DT1745:GL1745,GV1745,DT1786:GL1786)</f>
        <v>0</v>
      </c>
      <c r="GW1786" s="28">
        <f>SUMIF(DT1745:GL1745,GW1745,DT1786:GL1786)</f>
        <v>0</v>
      </c>
      <c r="GX1786" s="28">
        <f>SUMIF(DT1745:GL1745,GX1745,DT1786:GL1786)</f>
        <v>0</v>
      </c>
      <c r="GY1786" s="28">
        <f>SUMIF(DT1745:GL1745,GY1745,DT1786:GL1786)</f>
        <v>0</v>
      </c>
      <c r="GZ1786" s="28">
        <f>SUMIF(DT1745:GL1745,GZ1745,DT1786:GL1786)</f>
        <v>0</v>
      </c>
      <c r="HA1786" s="27" t="b">
        <f t="shared" si="1938"/>
        <v>1</v>
      </c>
    </row>
    <row r="1787" spans="1:209" x14ac:dyDescent="0.2">
      <c r="B1787" s="26"/>
      <c r="E1787" s="37"/>
      <c r="G1787" s="36">
        <v>2028</v>
      </c>
      <c r="H1787" s="35" t="str">
        <f>IF(G1787&gt;CNTR_ReportingYear,"",INDEX(E1739:N1739,MATCH(U1774,E1733:N1733,0)))</f>
        <v/>
      </c>
      <c r="I1787" s="35" t="str">
        <f>IF(G1787&gt;CNTR_ReportingYear,"",INDEX(GQ1783:GZ1789,MATCH(G1787,GO1783:GO1789,0),MATCH(U1774,GQ1781:GZ1781,0))-INDEX(HC1759:HL1765,MATCH(G1787,GO1759:GO1765,0),MATCH(U1774,HC1757:HL1757,0))+INDEX(Z1734:AI1741,MATCH(G1787,D1734:D1741,0),MATCH(U1774,Z1733:AI1733,0)))</f>
        <v/>
      </c>
      <c r="J1787" s="35" t="str">
        <f>IF(G1787&gt;CNTR_ReportingYear,"",SUMIFS(AY1750:DQ1750,AY1745:DQ1745,U1774))</f>
        <v/>
      </c>
      <c r="K1787" s="35" t="str">
        <f>IF(G1787&gt;CNTR_ReportingYear,"",SUMIFS(AY1751:DQ1751,AY1745:DQ1745,U1774))</f>
        <v/>
      </c>
      <c r="L1787" s="35" t="str">
        <f>IF(G1787&gt;CNTR_ReportingYear,"",INDEX(GQ1759:GZ1765,MATCH(G1787,GO1759:GO1765,0),MATCH(U1774,GQ1757:GZ1757,0))+INDEX(HC1759:HL1765,MATCH(G1787,GO1759:GO1765,0),MATCH(U1774,HC1757:HL1757,0)))</f>
        <v/>
      </c>
      <c r="M1787" s="34"/>
      <c r="N1787" s="38" t="str">
        <f>L1781</f>
        <v>Export</v>
      </c>
      <c r="O1787" s="338" t="str">
        <f>Translations!$B$1418</f>
        <v>Množství paliva vyvezeného třetím stranám nebo spotřebovaného pro činnosti, na které se nevztahuje příloha I (např. mobilní stroje).</v>
      </c>
      <c r="P1787" s="338"/>
      <c r="Q1787" s="338"/>
      <c r="R1787" s="31"/>
      <c r="S1787" s="16"/>
      <c r="DS1787" s="29">
        <v>2028</v>
      </c>
      <c r="DT1787" s="30">
        <f t="shared" ref="DT1787:EY1787" si="1951">DT1751-DT1763</f>
        <v>0</v>
      </c>
      <c r="DU1787" s="30">
        <f t="shared" si="1951"/>
        <v>0</v>
      </c>
      <c r="DV1787" s="30">
        <f t="shared" si="1951"/>
        <v>0</v>
      </c>
      <c r="DW1787" s="30">
        <f t="shared" si="1951"/>
        <v>0</v>
      </c>
      <c r="DX1787" s="30">
        <f t="shared" si="1951"/>
        <v>0</v>
      </c>
      <c r="DY1787" s="30">
        <f t="shared" si="1951"/>
        <v>0</v>
      </c>
      <c r="DZ1787" s="30">
        <f t="shared" si="1951"/>
        <v>0</v>
      </c>
      <c r="EA1787" s="30">
        <f t="shared" si="1951"/>
        <v>0</v>
      </c>
      <c r="EB1787" s="30">
        <f t="shared" si="1951"/>
        <v>0</v>
      </c>
      <c r="EC1787" s="30">
        <f t="shared" si="1951"/>
        <v>0</v>
      </c>
      <c r="ED1787" s="30">
        <f t="shared" si="1951"/>
        <v>0</v>
      </c>
      <c r="EE1787" s="30">
        <f t="shared" si="1951"/>
        <v>0</v>
      </c>
      <c r="EF1787" s="30">
        <f t="shared" si="1951"/>
        <v>0</v>
      </c>
      <c r="EG1787" s="30">
        <f t="shared" si="1951"/>
        <v>0</v>
      </c>
      <c r="EH1787" s="30">
        <f t="shared" si="1951"/>
        <v>0</v>
      </c>
      <c r="EI1787" s="30">
        <f t="shared" si="1951"/>
        <v>0</v>
      </c>
      <c r="EJ1787" s="30">
        <f t="shared" si="1951"/>
        <v>0</v>
      </c>
      <c r="EK1787" s="30">
        <f t="shared" si="1951"/>
        <v>0</v>
      </c>
      <c r="EL1787" s="30">
        <f t="shared" si="1951"/>
        <v>0</v>
      </c>
      <c r="EM1787" s="30">
        <f t="shared" si="1951"/>
        <v>0</v>
      </c>
      <c r="EN1787" s="30">
        <f t="shared" si="1951"/>
        <v>0</v>
      </c>
      <c r="EO1787" s="30">
        <f t="shared" si="1951"/>
        <v>0</v>
      </c>
      <c r="EP1787" s="30">
        <f t="shared" si="1951"/>
        <v>0</v>
      </c>
      <c r="EQ1787" s="30">
        <f t="shared" si="1951"/>
        <v>0</v>
      </c>
      <c r="ER1787" s="30">
        <f t="shared" si="1951"/>
        <v>0</v>
      </c>
      <c r="ES1787" s="30">
        <f t="shared" si="1951"/>
        <v>0</v>
      </c>
      <c r="ET1787" s="30">
        <f t="shared" si="1951"/>
        <v>0</v>
      </c>
      <c r="EU1787" s="30">
        <f t="shared" si="1951"/>
        <v>0</v>
      </c>
      <c r="EV1787" s="30">
        <f t="shared" si="1951"/>
        <v>0</v>
      </c>
      <c r="EW1787" s="30">
        <f t="shared" si="1951"/>
        <v>0</v>
      </c>
      <c r="EX1787" s="30">
        <f t="shared" si="1951"/>
        <v>0</v>
      </c>
      <c r="EY1787" s="30">
        <f t="shared" si="1951"/>
        <v>0</v>
      </c>
      <c r="EZ1787" s="30">
        <f t="shared" ref="EZ1787:GE1787" si="1952">EZ1751-EZ1763</f>
        <v>0</v>
      </c>
      <c r="FA1787" s="30">
        <f t="shared" si="1952"/>
        <v>0</v>
      </c>
      <c r="FB1787" s="30">
        <f t="shared" si="1952"/>
        <v>0</v>
      </c>
      <c r="FC1787" s="30">
        <f t="shared" si="1952"/>
        <v>0</v>
      </c>
      <c r="FD1787" s="30">
        <f t="shared" si="1952"/>
        <v>0</v>
      </c>
      <c r="FE1787" s="30">
        <f t="shared" si="1952"/>
        <v>0</v>
      </c>
      <c r="FF1787" s="30">
        <f t="shared" si="1952"/>
        <v>0</v>
      </c>
      <c r="FG1787" s="30">
        <f t="shared" si="1952"/>
        <v>0</v>
      </c>
      <c r="FH1787" s="30">
        <f t="shared" si="1952"/>
        <v>0</v>
      </c>
      <c r="FI1787" s="30">
        <f t="shared" si="1952"/>
        <v>0</v>
      </c>
      <c r="FJ1787" s="30">
        <f t="shared" si="1952"/>
        <v>0</v>
      </c>
      <c r="FK1787" s="30">
        <f t="shared" si="1952"/>
        <v>0</v>
      </c>
      <c r="FL1787" s="30">
        <f t="shared" si="1952"/>
        <v>0</v>
      </c>
      <c r="FM1787" s="30">
        <f t="shared" si="1952"/>
        <v>0</v>
      </c>
      <c r="FN1787" s="30">
        <f t="shared" si="1952"/>
        <v>0</v>
      </c>
      <c r="FO1787" s="30">
        <f t="shared" si="1952"/>
        <v>0</v>
      </c>
      <c r="FP1787" s="30">
        <f t="shared" si="1952"/>
        <v>0</v>
      </c>
      <c r="FQ1787" s="30">
        <f t="shared" si="1952"/>
        <v>0</v>
      </c>
      <c r="FR1787" s="30">
        <f t="shared" si="1952"/>
        <v>0</v>
      </c>
      <c r="FS1787" s="30">
        <f t="shared" si="1952"/>
        <v>0</v>
      </c>
      <c r="FT1787" s="30">
        <f t="shared" si="1952"/>
        <v>0</v>
      </c>
      <c r="FU1787" s="30">
        <f t="shared" si="1952"/>
        <v>0</v>
      </c>
      <c r="FV1787" s="30">
        <f t="shared" si="1952"/>
        <v>0</v>
      </c>
      <c r="FW1787" s="30">
        <f t="shared" si="1952"/>
        <v>0</v>
      </c>
      <c r="FX1787" s="30">
        <f t="shared" si="1952"/>
        <v>0</v>
      </c>
      <c r="FY1787" s="30">
        <f t="shared" si="1952"/>
        <v>0</v>
      </c>
      <c r="FZ1787" s="30">
        <f t="shared" si="1952"/>
        <v>0</v>
      </c>
      <c r="GA1787" s="30">
        <f t="shared" si="1952"/>
        <v>0</v>
      </c>
      <c r="GB1787" s="30">
        <f t="shared" si="1952"/>
        <v>0</v>
      </c>
      <c r="GC1787" s="30">
        <f t="shared" si="1952"/>
        <v>0</v>
      </c>
      <c r="GD1787" s="30">
        <f t="shared" si="1952"/>
        <v>0</v>
      </c>
      <c r="GE1787" s="30">
        <f t="shared" si="1952"/>
        <v>0</v>
      </c>
      <c r="GF1787" s="30">
        <f t="shared" ref="GF1787:GL1787" si="1953">GF1751-GF1763</f>
        <v>0</v>
      </c>
      <c r="GG1787" s="30">
        <f t="shared" si="1953"/>
        <v>0</v>
      </c>
      <c r="GH1787" s="30">
        <f t="shared" si="1953"/>
        <v>0</v>
      </c>
      <c r="GI1787" s="30">
        <f t="shared" si="1953"/>
        <v>0</v>
      </c>
      <c r="GJ1787" s="30">
        <f t="shared" si="1953"/>
        <v>0</v>
      </c>
      <c r="GK1787" s="30">
        <f t="shared" si="1953"/>
        <v>0</v>
      </c>
      <c r="GL1787" s="30">
        <f t="shared" si="1953"/>
        <v>0</v>
      </c>
      <c r="GM1787" s="30" t="b">
        <f t="shared" si="1937"/>
        <v>1</v>
      </c>
      <c r="GO1787" s="29">
        <v>2028</v>
      </c>
      <c r="GP1787" s="27">
        <f>SUMIF(DT1745:GL1745,GP1745,DT1787:GL1787)</f>
        <v>0</v>
      </c>
      <c r="GQ1787" s="28">
        <f>SUMIF(DT1745:GL1745,GQ1745,DT1787:GL1787)</f>
        <v>0</v>
      </c>
      <c r="GR1787" s="28">
        <f>SUMIF(DT1745:GL1745,GR1745,DT1787:GL1787)</f>
        <v>0</v>
      </c>
      <c r="GS1787" s="28">
        <f>SUMIF(DT1745:GL1745,GS1745,DT1787:GL1787)</f>
        <v>0</v>
      </c>
      <c r="GT1787" s="28">
        <f>SUMIF(DT1745:GL1745,GT1745,DT1787:GL1787)</f>
        <v>0</v>
      </c>
      <c r="GU1787" s="28">
        <f>SUMIF(DT1745:GL1745,GU1745,DT1787:GL1787)</f>
        <v>0</v>
      </c>
      <c r="GV1787" s="28">
        <f>SUMIF(DT1745:GL1745,GV1745,DT1787:GL1787)</f>
        <v>0</v>
      </c>
      <c r="GW1787" s="28">
        <f>SUMIF(DT1745:GL1745,GW1745,DT1787:GL1787)</f>
        <v>0</v>
      </c>
      <c r="GX1787" s="28">
        <f>SUMIF(DT1745:GL1745,GX1745,DT1787:GL1787)</f>
        <v>0</v>
      </c>
      <c r="GY1787" s="28">
        <f>SUMIF(DT1745:GL1745,GY1745,DT1787:GL1787)</f>
        <v>0</v>
      </c>
      <c r="GZ1787" s="28">
        <f>SUMIF(DT1745:GL1745,GZ1745,DT1787:GL1787)</f>
        <v>0</v>
      </c>
      <c r="HA1787" s="27" t="b">
        <f t="shared" si="1938"/>
        <v>1</v>
      </c>
    </row>
    <row r="1788" spans="1:209" x14ac:dyDescent="0.2">
      <c r="B1788" s="26"/>
      <c r="E1788" s="37"/>
      <c r="G1788" s="36">
        <v>2029</v>
      </c>
      <c r="H1788" s="35" t="str">
        <f>IF(G1788&gt;CNTR_ReportingYear,"",INDEX(E1740:N1740,MATCH(U1774,E1733:N1733,0)))</f>
        <v/>
      </c>
      <c r="I1788" s="35" t="str">
        <f>IF(G1788&gt;CNTR_ReportingYear,"",INDEX(GQ1783:GZ1789,MATCH(G1788,GO1783:GO1789,0),MATCH(U1774,GQ1781:GZ1781,0))-INDEX(HC1759:HL1765,MATCH(G1788,GO1759:GO1765,0),MATCH(U1774,HC1757:HL1757,0))+INDEX(Z1734:AI1741,MATCH(G1788,D1734:D1741,0),MATCH(U1774,Z1733:AI1733,0)))</f>
        <v/>
      </c>
      <c r="J1788" s="35" t="str">
        <f>IF(G1788&gt;CNTR_ReportingYear,"",SUMIFS(AY1751:DQ1751,AY1745:DQ1745,U1774))</f>
        <v/>
      </c>
      <c r="K1788" s="35" t="str">
        <f>IF(G1788&gt;CNTR_ReportingYear,"",SUMIFS(AY1752:DQ1752,AY1745:DQ1745,U1774))</f>
        <v/>
      </c>
      <c r="L1788" s="35" t="str">
        <f>IF(G1788&gt;CNTR_ReportingYear,"",INDEX(GQ1759:GZ1765,MATCH(G1788,GO1759:GO1765,0),MATCH(U1774,GQ1757:GZ1757,0))+INDEX(HC1759:HL1765,MATCH(G1788,GO1759:GO1765,0),MATCH(U1774,HC1757:HL1757,0)))</f>
        <v/>
      </c>
      <c r="M1788" s="34"/>
      <c r="N1788" s="34"/>
      <c r="O1788" s="338"/>
      <c r="P1788" s="338"/>
      <c r="Q1788" s="338"/>
      <c r="R1788" s="31"/>
      <c r="S1788" s="16"/>
      <c r="DS1788" s="29">
        <v>2029</v>
      </c>
      <c r="DT1788" s="30">
        <f t="shared" ref="DT1788:EY1788" si="1954">DT1752-DT1764</f>
        <v>0</v>
      </c>
      <c r="DU1788" s="30">
        <f t="shared" si="1954"/>
        <v>0</v>
      </c>
      <c r="DV1788" s="30">
        <f t="shared" si="1954"/>
        <v>0</v>
      </c>
      <c r="DW1788" s="30">
        <f t="shared" si="1954"/>
        <v>0</v>
      </c>
      <c r="DX1788" s="30">
        <f t="shared" si="1954"/>
        <v>0</v>
      </c>
      <c r="DY1788" s="30">
        <f t="shared" si="1954"/>
        <v>0</v>
      </c>
      <c r="DZ1788" s="30">
        <f t="shared" si="1954"/>
        <v>0</v>
      </c>
      <c r="EA1788" s="30">
        <f t="shared" si="1954"/>
        <v>0</v>
      </c>
      <c r="EB1788" s="30">
        <f t="shared" si="1954"/>
        <v>0</v>
      </c>
      <c r="EC1788" s="30">
        <f t="shared" si="1954"/>
        <v>0</v>
      </c>
      <c r="ED1788" s="30">
        <f t="shared" si="1954"/>
        <v>0</v>
      </c>
      <c r="EE1788" s="30">
        <f t="shared" si="1954"/>
        <v>0</v>
      </c>
      <c r="EF1788" s="30">
        <f t="shared" si="1954"/>
        <v>0</v>
      </c>
      <c r="EG1788" s="30">
        <f t="shared" si="1954"/>
        <v>0</v>
      </c>
      <c r="EH1788" s="30">
        <f t="shared" si="1954"/>
        <v>0</v>
      </c>
      <c r="EI1788" s="30">
        <f t="shared" si="1954"/>
        <v>0</v>
      </c>
      <c r="EJ1788" s="30">
        <f t="shared" si="1954"/>
        <v>0</v>
      </c>
      <c r="EK1788" s="30">
        <f t="shared" si="1954"/>
        <v>0</v>
      </c>
      <c r="EL1788" s="30">
        <f t="shared" si="1954"/>
        <v>0</v>
      </c>
      <c r="EM1788" s="30">
        <f t="shared" si="1954"/>
        <v>0</v>
      </c>
      <c r="EN1788" s="30">
        <f t="shared" si="1954"/>
        <v>0</v>
      </c>
      <c r="EO1788" s="30">
        <f t="shared" si="1954"/>
        <v>0</v>
      </c>
      <c r="EP1788" s="30">
        <f t="shared" si="1954"/>
        <v>0</v>
      </c>
      <c r="EQ1788" s="30">
        <f t="shared" si="1954"/>
        <v>0</v>
      </c>
      <c r="ER1788" s="30">
        <f t="shared" si="1954"/>
        <v>0</v>
      </c>
      <c r="ES1788" s="30">
        <f t="shared" si="1954"/>
        <v>0</v>
      </c>
      <c r="ET1788" s="30">
        <f t="shared" si="1954"/>
        <v>0</v>
      </c>
      <c r="EU1788" s="30">
        <f t="shared" si="1954"/>
        <v>0</v>
      </c>
      <c r="EV1788" s="30">
        <f t="shared" si="1954"/>
        <v>0</v>
      </c>
      <c r="EW1788" s="30">
        <f t="shared" si="1954"/>
        <v>0</v>
      </c>
      <c r="EX1788" s="30">
        <f t="shared" si="1954"/>
        <v>0</v>
      </c>
      <c r="EY1788" s="30">
        <f t="shared" si="1954"/>
        <v>0</v>
      </c>
      <c r="EZ1788" s="30">
        <f t="shared" ref="EZ1788:GE1788" si="1955">EZ1752-EZ1764</f>
        <v>0</v>
      </c>
      <c r="FA1788" s="30">
        <f t="shared" si="1955"/>
        <v>0</v>
      </c>
      <c r="FB1788" s="30">
        <f t="shared" si="1955"/>
        <v>0</v>
      </c>
      <c r="FC1788" s="30">
        <f t="shared" si="1955"/>
        <v>0</v>
      </c>
      <c r="FD1788" s="30">
        <f t="shared" si="1955"/>
        <v>0</v>
      </c>
      <c r="FE1788" s="30">
        <f t="shared" si="1955"/>
        <v>0</v>
      </c>
      <c r="FF1788" s="30">
        <f t="shared" si="1955"/>
        <v>0</v>
      </c>
      <c r="FG1788" s="30">
        <f t="shared" si="1955"/>
        <v>0</v>
      </c>
      <c r="FH1788" s="30">
        <f t="shared" si="1955"/>
        <v>0</v>
      </c>
      <c r="FI1788" s="30">
        <f t="shared" si="1955"/>
        <v>0</v>
      </c>
      <c r="FJ1788" s="30">
        <f t="shared" si="1955"/>
        <v>0</v>
      </c>
      <c r="FK1788" s="30">
        <f t="shared" si="1955"/>
        <v>0</v>
      </c>
      <c r="FL1788" s="30">
        <f t="shared" si="1955"/>
        <v>0</v>
      </c>
      <c r="FM1788" s="30">
        <f t="shared" si="1955"/>
        <v>0</v>
      </c>
      <c r="FN1788" s="30">
        <f t="shared" si="1955"/>
        <v>0</v>
      </c>
      <c r="FO1788" s="30">
        <f t="shared" si="1955"/>
        <v>0</v>
      </c>
      <c r="FP1788" s="30">
        <f t="shared" si="1955"/>
        <v>0</v>
      </c>
      <c r="FQ1788" s="30">
        <f t="shared" si="1955"/>
        <v>0</v>
      </c>
      <c r="FR1788" s="30">
        <f t="shared" si="1955"/>
        <v>0</v>
      </c>
      <c r="FS1788" s="30">
        <f t="shared" si="1955"/>
        <v>0</v>
      </c>
      <c r="FT1788" s="30">
        <f t="shared" si="1955"/>
        <v>0</v>
      </c>
      <c r="FU1788" s="30">
        <f t="shared" si="1955"/>
        <v>0</v>
      </c>
      <c r="FV1788" s="30">
        <f t="shared" si="1955"/>
        <v>0</v>
      </c>
      <c r="FW1788" s="30">
        <f t="shared" si="1955"/>
        <v>0</v>
      </c>
      <c r="FX1788" s="30">
        <f t="shared" si="1955"/>
        <v>0</v>
      </c>
      <c r="FY1788" s="30">
        <f t="shared" si="1955"/>
        <v>0</v>
      </c>
      <c r="FZ1788" s="30">
        <f t="shared" si="1955"/>
        <v>0</v>
      </c>
      <c r="GA1788" s="30">
        <f t="shared" si="1955"/>
        <v>0</v>
      </c>
      <c r="GB1788" s="30">
        <f t="shared" si="1955"/>
        <v>0</v>
      </c>
      <c r="GC1788" s="30">
        <f t="shared" si="1955"/>
        <v>0</v>
      </c>
      <c r="GD1788" s="30">
        <f t="shared" si="1955"/>
        <v>0</v>
      </c>
      <c r="GE1788" s="30">
        <f t="shared" si="1955"/>
        <v>0</v>
      </c>
      <c r="GF1788" s="30">
        <f t="shared" ref="GF1788:GL1788" si="1956">GF1752-GF1764</f>
        <v>0</v>
      </c>
      <c r="GG1788" s="30">
        <f t="shared" si="1956"/>
        <v>0</v>
      </c>
      <c r="GH1788" s="30">
        <f t="shared" si="1956"/>
        <v>0</v>
      </c>
      <c r="GI1788" s="30">
        <f t="shared" si="1956"/>
        <v>0</v>
      </c>
      <c r="GJ1788" s="30">
        <f t="shared" si="1956"/>
        <v>0</v>
      </c>
      <c r="GK1788" s="30">
        <f t="shared" si="1956"/>
        <v>0</v>
      </c>
      <c r="GL1788" s="30">
        <f t="shared" si="1956"/>
        <v>0</v>
      </c>
      <c r="GM1788" s="30" t="b">
        <f t="shared" si="1937"/>
        <v>1</v>
      </c>
      <c r="GO1788" s="29">
        <v>2029</v>
      </c>
      <c r="GP1788" s="27">
        <f>SUMIF(DT1745:GL1745,GP1745,DT1788:GL1788)</f>
        <v>0</v>
      </c>
      <c r="GQ1788" s="28">
        <f>SUMIF(DT1745:GL1745,GQ1745,DT1788:GL1788)</f>
        <v>0</v>
      </c>
      <c r="GR1788" s="28">
        <f>SUMIF(DT1745:GL1745,GR1745,DT1788:GL1788)</f>
        <v>0</v>
      </c>
      <c r="GS1788" s="28">
        <f>SUMIF(DT1745:GL1745,GS1745,DT1788:GL1788)</f>
        <v>0</v>
      </c>
      <c r="GT1788" s="28">
        <f>SUMIF(DT1745:GL1745,GT1745,DT1788:GL1788)</f>
        <v>0</v>
      </c>
      <c r="GU1788" s="28">
        <f>SUMIF(DT1745:GL1745,GU1745,DT1788:GL1788)</f>
        <v>0</v>
      </c>
      <c r="GV1788" s="28">
        <f>SUMIF(DT1745:GL1745,GV1745,DT1788:GL1788)</f>
        <v>0</v>
      </c>
      <c r="GW1788" s="28">
        <f>SUMIF(DT1745:GL1745,GW1745,DT1788:GL1788)</f>
        <v>0</v>
      </c>
      <c r="GX1788" s="28">
        <f>SUMIF(DT1745:GL1745,GX1745,DT1788:GL1788)</f>
        <v>0</v>
      </c>
      <c r="GY1788" s="28">
        <f>SUMIF(DT1745:GL1745,GY1745,DT1788:GL1788)</f>
        <v>0</v>
      </c>
      <c r="GZ1788" s="28">
        <f>SUMIF(DT1745:GL1745,GZ1745,DT1788:GL1788)</f>
        <v>0</v>
      </c>
      <c r="HA1788" s="27" t="b">
        <f t="shared" si="1938"/>
        <v>1</v>
      </c>
    </row>
    <row r="1789" spans="1:209" x14ac:dyDescent="0.2">
      <c r="B1789" s="26"/>
      <c r="E1789" s="37"/>
      <c r="G1789" s="36">
        <v>2030</v>
      </c>
      <c r="H1789" s="35" t="str">
        <f>IF(G1789&gt;CNTR_ReportingYear,"",INDEX(E1741:N1741,MATCH(U1774,E1733:N1733,0)))</f>
        <v/>
      </c>
      <c r="I1789" s="35" t="str">
        <f>IF(G1789&gt;CNTR_ReportingYear,"",INDEX(GQ1783:GZ1789,MATCH(G1789,GO1783:GO1789,0),MATCH(U1774,GQ1781:GZ1781,0))-INDEX(HC1759:HL1765,MATCH(G1789,GO1759:GO1765,0),MATCH(U1774,HC1757:HL1757,0))+INDEX(Z1734:AI1741,MATCH(G1789,D1734:D1741,0),MATCH(U1774,Z1733:AI1733,0)))</f>
        <v/>
      </c>
      <c r="J1789" s="35" t="str">
        <f>IF(G1789&gt;CNTR_ReportingYear,"",SUMIFS(AY1752:DQ1752,AY1745:DQ1745,U1774))</f>
        <v/>
      </c>
      <c r="K1789" s="35" t="str">
        <f>IF(G1789&gt;CNTR_ReportingYear,"",SUMIFS(AY1753:DQ1753,AY1745:DQ1745,U1774))</f>
        <v/>
      </c>
      <c r="L1789" s="35" t="str">
        <f>IF(G1789&gt;CNTR_ReportingYear,"",INDEX(GQ1759:GZ1765,MATCH(G1789,GO1759:GO1765,0),MATCH(U1774,GQ1757:GZ1757,0))+INDEX(HC1759:HL1765,MATCH(G1789,GO1759:GO1765,0),MATCH(U1774,HC1757:HL1757,0)))</f>
        <v/>
      </c>
      <c r="M1789" s="34"/>
      <c r="N1789" s="33"/>
      <c r="O1789" s="338"/>
      <c r="P1789" s="338"/>
      <c r="Q1789" s="338"/>
      <c r="R1789" s="31"/>
      <c r="S1789" s="16"/>
      <c r="DS1789" s="29">
        <v>2030</v>
      </c>
      <c r="DT1789" s="30">
        <f t="shared" ref="DT1789:EY1789" si="1957">DT1753-DT1765</f>
        <v>0</v>
      </c>
      <c r="DU1789" s="30">
        <f t="shared" si="1957"/>
        <v>0</v>
      </c>
      <c r="DV1789" s="30">
        <f t="shared" si="1957"/>
        <v>0</v>
      </c>
      <c r="DW1789" s="30">
        <f t="shared" si="1957"/>
        <v>0</v>
      </c>
      <c r="DX1789" s="30">
        <f t="shared" si="1957"/>
        <v>0</v>
      </c>
      <c r="DY1789" s="30">
        <f t="shared" si="1957"/>
        <v>0</v>
      </c>
      <c r="DZ1789" s="30">
        <f t="shared" si="1957"/>
        <v>0</v>
      </c>
      <c r="EA1789" s="30">
        <f t="shared" si="1957"/>
        <v>0</v>
      </c>
      <c r="EB1789" s="30">
        <f t="shared" si="1957"/>
        <v>0</v>
      </c>
      <c r="EC1789" s="30">
        <f t="shared" si="1957"/>
        <v>0</v>
      </c>
      <c r="ED1789" s="30">
        <f t="shared" si="1957"/>
        <v>0</v>
      </c>
      <c r="EE1789" s="30">
        <f t="shared" si="1957"/>
        <v>0</v>
      </c>
      <c r="EF1789" s="30">
        <f t="shared" si="1957"/>
        <v>0</v>
      </c>
      <c r="EG1789" s="30">
        <f t="shared" si="1957"/>
        <v>0</v>
      </c>
      <c r="EH1789" s="30">
        <f t="shared" si="1957"/>
        <v>0</v>
      </c>
      <c r="EI1789" s="30">
        <f t="shared" si="1957"/>
        <v>0</v>
      </c>
      <c r="EJ1789" s="30">
        <f t="shared" si="1957"/>
        <v>0</v>
      </c>
      <c r="EK1789" s="30">
        <f t="shared" si="1957"/>
        <v>0</v>
      </c>
      <c r="EL1789" s="30">
        <f t="shared" si="1957"/>
        <v>0</v>
      </c>
      <c r="EM1789" s="30">
        <f t="shared" si="1957"/>
        <v>0</v>
      </c>
      <c r="EN1789" s="30">
        <f t="shared" si="1957"/>
        <v>0</v>
      </c>
      <c r="EO1789" s="30">
        <f t="shared" si="1957"/>
        <v>0</v>
      </c>
      <c r="EP1789" s="30">
        <f t="shared" si="1957"/>
        <v>0</v>
      </c>
      <c r="EQ1789" s="30">
        <f t="shared" si="1957"/>
        <v>0</v>
      </c>
      <c r="ER1789" s="30">
        <f t="shared" si="1957"/>
        <v>0</v>
      </c>
      <c r="ES1789" s="30">
        <f t="shared" si="1957"/>
        <v>0</v>
      </c>
      <c r="ET1789" s="30">
        <f t="shared" si="1957"/>
        <v>0</v>
      </c>
      <c r="EU1789" s="30">
        <f t="shared" si="1957"/>
        <v>0</v>
      </c>
      <c r="EV1789" s="30">
        <f t="shared" si="1957"/>
        <v>0</v>
      </c>
      <c r="EW1789" s="30">
        <f t="shared" si="1957"/>
        <v>0</v>
      </c>
      <c r="EX1789" s="30">
        <f t="shared" si="1957"/>
        <v>0</v>
      </c>
      <c r="EY1789" s="30">
        <f t="shared" si="1957"/>
        <v>0</v>
      </c>
      <c r="EZ1789" s="30">
        <f t="shared" ref="EZ1789:GE1789" si="1958">EZ1753-EZ1765</f>
        <v>0</v>
      </c>
      <c r="FA1789" s="30">
        <f t="shared" si="1958"/>
        <v>0</v>
      </c>
      <c r="FB1789" s="30">
        <f t="shared" si="1958"/>
        <v>0</v>
      </c>
      <c r="FC1789" s="30">
        <f t="shared" si="1958"/>
        <v>0</v>
      </c>
      <c r="FD1789" s="30">
        <f t="shared" si="1958"/>
        <v>0</v>
      </c>
      <c r="FE1789" s="30">
        <f t="shared" si="1958"/>
        <v>0</v>
      </c>
      <c r="FF1789" s="30">
        <f t="shared" si="1958"/>
        <v>0</v>
      </c>
      <c r="FG1789" s="30">
        <f t="shared" si="1958"/>
        <v>0</v>
      </c>
      <c r="FH1789" s="30">
        <f t="shared" si="1958"/>
        <v>0</v>
      </c>
      <c r="FI1789" s="30">
        <f t="shared" si="1958"/>
        <v>0</v>
      </c>
      <c r="FJ1789" s="30">
        <f t="shared" si="1958"/>
        <v>0</v>
      </c>
      <c r="FK1789" s="30">
        <f t="shared" si="1958"/>
        <v>0</v>
      </c>
      <c r="FL1789" s="30">
        <f t="shared" si="1958"/>
        <v>0</v>
      </c>
      <c r="FM1789" s="30">
        <f t="shared" si="1958"/>
        <v>0</v>
      </c>
      <c r="FN1789" s="30">
        <f t="shared" si="1958"/>
        <v>0</v>
      </c>
      <c r="FO1789" s="30">
        <f t="shared" si="1958"/>
        <v>0</v>
      </c>
      <c r="FP1789" s="30">
        <f t="shared" si="1958"/>
        <v>0</v>
      </c>
      <c r="FQ1789" s="30">
        <f t="shared" si="1958"/>
        <v>0</v>
      </c>
      <c r="FR1789" s="30">
        <f t="shared" si="1958"/>
        <v>0</v>
      </c>
      <c r="FS1789" s="30">
        <f t="shared" si="1958"/>
        <v>0</v>
      </c>
      <c r="FT1789" s="30">
        <f t="shared" si="1958"/>
        <v>0</v>
      </c>
      <c r="FU1789" s="30">
        <f t="shared" si="1958"/>
        <v>0</v>
      </c>
      <c r="FV1789" s="30">
        <f t="shared" si="1958"/>
        <v>0</v>
      </c>
      <c r="FW1789" s="30">
        <f t="shared" si="1958"/>
        <v>0</v>
      </c>
      <c r="FX1789" s="30">
        <f t="shared" si="1958"/>
        <v>0</v>
      </c>
      <c r="FY1789" s="30">
        <f t="shared" si="1958"/>
        <v>0</v>
      </c>
      <c r="FZ1789" s="30">
        <f t="shared" si="1958"/>
        <v>0</v>
      </c>
      <c r="GA1789" s="30">
        <f t="shared" si="1958"/>
        <v>0</v>
      </c>
      <c r="GB1789" s="30">
        <f t="shared" si="1958"/>
        <v>0</v>
      </c>
      <c r="GC1789" s="30">
        <f t="shared" si="1958"/>
        <v>0</v>
      </c>
      <c r="GD1789" s="30">
        <f t="shared" si="1958"/>
        <v>0</v>
      </c>
      <c r="GE1789" s="30">
        <f t="shared" si="1958"/>
        <v>0</v>
      </c>
      <c r="GF1789" s="30">
        <f t="shared" ref="GF1789:GL1789" si="1959">GF1753-GF1765</f>
        <v>0</v>
      </c>
      <c r="GG1789" s="30">
        <f t="shared" si="1959"/>
        <v>0</v>
      </c>
      <c r="GH1789" s="30">
        <f t="shared" si="1959"/>
        <v>0</v>
      </c>
      <c r="GI1789" s="30">
        <f t="shared" si="1959"/>
        <v>0</v>
      </c>
      <c r="GJ1789" s="30">
        <f t="shared" si="1959"/>
        <v>0</v>
      </c>
      <c r="GK1789" s="30">
        <f t="shared" si="1959"/>
        <v>0</v>
      </c>
      <c r="GL1789" s="30">
        <f t="shared" si="1959"/>
        <v>0</v>
      </c>
      <c r="GM1789" s="30" t="b">
        <f t="shared" si="1937"/>
        <v>1</v>
      </c>
      <c r="GO1789" s="29">
        <v>2030</v>
      </c>
      <c r="GP1789" s="27">
        <f>SUMIF(DT1745:GL1745,GP1745,DT1789:GL1789)</f>
        <v>0</v>
      </c>
      <c r="GQ1789" s="28">
        <f>SUMIF(DT1745:GL1745,GQ1745,DT1789:GL1789)</f>
        <v>0</v>
      </c>
      <c r="GR1789" s="28">
        <f>SUMIF(DT1745:GL1745,GR1745,DT1789:GL1789)</f>
        <v>0</v>
      </c>
      <c r="GS1789" s="28">
        <f>SUMIF(DT1745:GL1745,GS1745,DT1789:GL1789)</f>
        <v>0</v>
      </c>
      <c r="GT1789" s="28">
        <f>SUMIF(DT1745:GL1745,GT1745,DT1789:GL1789)</f>
        <v>0</v>
      </c>
      <c r="GU1789" s="28">
        <f>SUMIF(DT1745:GL1745,GU1745,DT1789:GL1789)</f>
        <v>0</v>
      </c>
      <c r="GV1789" s="28">
        <f>SUMIF(DT1745:GL1745,GV1745,DT1789:GL1789)</f>
        <v>0</v>
      </c>
      <c r="GW1789" s="28">
        <f>SUMIF(DT1745:GL1745,GW1745,DT1789:GL1789)</f>
        <v>0</v>
      </c>
      <c r="GX1789" s="28">
        <f>SUMIF(DT1745:GL1745,GX1745,DT1789:GL1789)</f>
        <v>0</v>
      </c>
      <c r="GY1789" s="28">
        <f>SUMIF(DT1745:GL1745,GY1745,DT1789:GL1789)</f>
        <v>0</v>
      </c>
      <c r="GZ1789" s="28">
        <f>SUMIF(DT1745:GL1745,GZ1745,DT1789:GL1789)</f>
        <v>0</v>
      </c>
      <c r="HA1789" s="27" t="b">
        <f t="shared" si="1938"/>
        <v>1</v>
      </c>
    </row>
    <row r="1790" spans="1:209" x14ac:dyDescent="0.2">
      <c r="B1790" s="26"/>
      <c r="E1790" s="25"/>
      <c r="F1790" s="24"/>
      <c r="G1790" s="24"/>
      <c r="H1790" s="24"/>
      <c r="I1790" s="24"/>
      <c r="J1790" s="24"/>
      <c r="K1790" s="24"/>
      <c r="L1790" s="24"/>
      <c r="M1790" s="24"/>
      <c r="N1790" s="24"/>
      <c r="O1790" s="24"/>
      <c r="P1790" s="24"/>
      <c r="Q1790" s="24"/>
      <c r="R1790" s="23"/>
      <c r="S1790" s="16"/>
    </row>
    <row r="1791" spans="1:209" ht="13.5" thickBot="1" x14ac:dyDescent="0.25">
      <c r="B1791" s="22"/>
      <c r="C1791" s="21"/>
      <c r="D1791" s="20"/>
      <c r="E1791" s="19"/>
      <c r="F1791" s="18"/>
      <c r="G1791" s="18"/>
      <c r="H1791" s="18"/>
      <c r="I1791" s="18"/>
      <c r="J1791" s="18"/>
      <c r="K1791" s="18"/>
      <c r="L1791" s="18"/>
      <c r="M1791" s="18"/>
      <c r="N1791" s="18"/>
      <c r="O1791" s="18"/>
      <c r="P1791" s="18"/>
      <c r="Q1791" s="18"/>
      <c r="S1791" s="16"/>
    </row>
    <row r="1792" spans="1:209" ht="13.5" thickBot="1" x14ac:dyDescent="0.25">
      <c r="A1792" s="89"/>
      <c r="B1792" s="17"/>
      <c r="C1792" s="6"/>
      <c r="D1792" s="8"/>
      <c r="E1792" s="7"/>
      <c r="F1792" s="6"/>
      <c r="G1792" s="6"/>
      <c r="H1792" s="6"/>
      <c r="I1792" s="6"/>
      <c r="J1792" s="6"/>
      <c r="K1792" s="6"/>
      <c r="L1792" s="6"/>
      <c r="M1792" s="6"/>
      <c r="N1792" s="6"/>
      <c r="O1792" s="6"/>
      <c r="P1792" s="6"/>
      <c r="Q1792" s="6"/>
      <c r="S1792" s="16"/>
    </row>
    <row r="1793" spans="1:23" ht="22.5" customHeight="1" thickBot="1" x14ac:dyDescent="0.25">
      <c r="A1793" s="88" t="str">
        <f>IF(E1793="","","PRINT")</f>
        <v/>
      </c>
      <c r="B1793" s="87"/>
      <c r="C1793" s="86">
        <f>C1704+1</f>
        <v>21</v>
      </c>
      <c r="D1793" s="85"/>
      <c r="E1793" s="373"/>
      <c r="F1793" s="374"/>
      <c r="G1793" s="374"/>
      <c r="H1793" s="374"/>
      <c r="I1793" s="374"/>
      <c r="J1793" s="375"/>
      <c r="K1793" s="312" t="s">
        <v>1761</v>
      </c>
      <c r="L1793" s="313" t="s">
        <v>1762</v>
      </c>
      <c r="M1793" s="316" t="s">
        <v>1770</v>
      </c>
      <c r="N1793" s="317"/>
      <c r="O1793" s="317"/>
      <c r="P1793" s="317"/>
      <c r="Q1793" s="317"/>
      <c r="R1793" s="307"/>
      <c r="S1793" s="16"/>
      <c r="T1793" s="83" t="str">
        <f>IF(AND(E1793&lt;&gt;"",COUNTIF($T1794:T$2240,"PRINT")=0),"PRINT","")</f>
        <v/>
      </c>
      <c r="U1793" s="82" t="str">
        <f>Translations!$B$1399</f>
        <v>Energie:</v>
      </c>
      <c r="V1793" s="81" t="str">
        <f>IF($E1793="","",IFERROR(SUM(INDEX([1]J_Accounting!$BG$4:$BG$122,MATCH($E1793,[1]J_Accounting!$E$4:$E$122,0)),INDEX([1]J_Accounting!$BH$4:$BH$122,MATCH($E1793,[1]J_Accounting!$E$4:$E$122,0)),INDEX([1]J_Accounting!$BI$4:$BI$122,MATCH($E1793,[1]J_Accounting!$E$4:$E$122,0))),""))</f>
        <v/>
      </c>
      <c r="W1793" s="2" t="s">
        <v>6</v>
      </c>
    </row>
    <row r="1794" spans="1:23" x14ac:dyDescent="0.2">
      <c r="B1794" s="26"/>
      <c r="M1794" s="305"/>
      <c r="N1794" s="308"/>
      <c r="O1794" s="376"/>
      <c r="P1794" s="376"/>
      <c r="Q1794" s="306"/>
      <c r="R1794" s="307"/>
      <c r="S1794" s="16"/>
    </row>
    <row r="1795" spans="1:23" ht="12.75" customHeight="1" x14ac:dyDescent="0.2">
      <c r="B1795" s="26"/>
      <c r="D1795" s="60" t="s">
        <v>31</v>
      </c>
      <c r="E1795" s="334" t="str">
        <f>Translations!$B$1402</f>
        <v>Identifikace dodavatelů paliva</v>
      </c>
      <c r="F1795" s="334"/>
      <c r="G1795" s="334"/>
      <c r="H1795" s="334"/>
      <c r="I1795" s="334"/>
      <c r="J1795" s="334"/>
      <c r="K1795" s="334"/>
      <c r="L1795" s="334"/>
      <c r="M1795" s="334"/>
      <c r="N1795" s="334"/>
      <c r="O1795" s="334"/>
      <c r="P1795" s="334"/>
      <c r="Q1795" s="334"/>
      <c r="S1795" s="16"/>
    </row>
    <row r="1796" spans="1:23" ht="12.75" customHeight="1" x14ac:dyDescent="0.2">
      <c r="B1796" s="26"/>
      <c r="D1796" s="60"/>
      <c r="E1796" s="335" t="str">
        <f>Translations!$B$1403</f>
        <v>Uveďte podrobnosti o všech dodavatelích příslušného paliva (zdrojový tok).</v>
      </c>
      <c r="F1796" s="335"/>
      <c r="G1796" s="335"/>
      <c r="H1796" s="335"/>
      <c r="I1796" s="335"/>
      <c r="J1796" s="335"/>
      <c r="K1796" s="335"/>
      <c r="L1796" s="335"/>
      <c r="M1796" s="335"/>
      <c r="N1796" s="335"/>
      <c r="O1796" s="335"/>
      <c r="P1796" s="335"/>
      <c r="Q1796" s="335"/>
      <c r="S1796" s="16"/>
    </row>
    <row r="1797" spans="1:23" ht="12.75" customHeight="1" x14ac:dyDescent="0.2">
      <c r="B1797" s="26"/>
      <c r="D1797" s="60"/>
      <c r="E1797" s="335" t="str">
        <f>Translations!$B$1405</f>
        <v>Můžete také přidat referenční text nebo číslo specifické pro dodavatele pro identifikaci, např. identifikační číslo měřidla používané na fakturách (číslo EIC atd.).</v>
      </c>
      <c r="F1797" s="335"/>
      <c r="G1797" s="335"/>
      <c r="H1797" s="335"/>
      <c r="I1797" s="335"/>
      <c r="J1797" s="335"/>
      <c r="K1797" s="335"/>
      <c r="L1797" s="335"/>
      <c r="M1797" s="335"/>
      <c r="N1797" s="335"/>
      <c r="O1797" s="335"/>
      <c r="P1797" s="335"/>
      <c r="Q1797" s="335"/>
      <c r="S1797" s="16"/>
    </row>
    <row r="1798" spans="1:23" ht="12.75" customHeight="1" x14ac:dyDescent="0.2">
      <c r="B1798" s="26"/>
      <c r="D1798" s="60"/>
      <c r="E1798" s="335"/>
      <c r="F1798" s="335"/>
      <c r="G1798" s="335"/>
      <c r="H1798" s="335"/>
      <c r="I1798" s="335"/>
      <c r="J1798" s="335"/>
      <c r="K1798" s="335"/>
      <c r="L1798" s="335"/>
      <c r="M1798" s="335"/>
      <c r="N1798" s="335"/>
      <c r="O1798" s="335"/>
      <c r="P1798" s="335"/>
      <c r="Q1798" s="335"/>
      <c r="S1798" s="16"/>
    </row>
    <row r="1799" spans="1:23" ht="5.0999999999999996" customHeight="1" x14ac:dyDescent="0.2">
      <c r="B1799" s="26"/>
      <c r="D1799" s="60"/>
      <c r="E1799" s="59"/>
      <c r="F1799" s="59"/>
      <c r="G1799" s="59"/>
      <c r="H1799" s="59"/>
      <c r="I1799" s="59"/>
      <c r="J1799" s="59"/>
      <c r="K1799" s="59"/>
      <c r="L1799" s="59"/>
      <c r="M1799" s="59"/>
      <c r="N1799" s="59"/>
      <c r="S1799" s="16"/>
    </row>
    <row r="1800" spans="1:23" x14ac:dyDescent="0.2">
      <c r="B1800" s="26"/>
      <c r="E1800" s="377" t="str">
        <f>Translations!$B$1406</f>
        <v>Název dodavatele</v>
      </c>
      <c r="F1800" s="377"/>
      <c r="G1800" s="377"/>
      <c r="H1800" s="377"/>
      <c r="I1800" s="377" t="s">
        <v>1756</v>
      </c>
      <c r="J1800" s="377"/>
      <c r="K1800" s="377"/>
      <c r="L1800" s="377" t="s">
        <v>198</v>
      </c>
      <c r="M1800" s="377"/>
      <c r="N1800" s="377"/>
      <c r="O1800" s="377"/>
      <c r="P1800" s="377"/>
      <c r="Q1800" s="377"/>
      <c r="S1800" s="16"/>
    </row>
    <row r="1801" spans="1:23" x14ac:dyDescent="0.2">
      <c r="B1801" s="26"/>
      <c r="D1801" s="79">
        <v>1</v>
      </c>
      <c r="E1801" s="354"/>
      <c r="F1801" s="354"/>
      <c r="G1801" s="354"/>
      <c r="H1801" s="354"/>
      <c r="I1801" s="354"/>
      <c r="J1801" s="354"/>
      <c r="K1801" s="354"/>
      <c r="L1801" s="370"/>
      <c r="M1801" s="370"/>
      <c r="N1801" s="3"/>
      <c r="O1801" s="3"/>
      <c r="P1801" s="3"/>
      <c r="Q1801" s="3"/>
      <c r="S1801" s="16"/>
      <c r="V1801" s="27" t="str">
        <f t="shared" ref="V1801:V1810" si="1960">IF(E1801="","",D1801&amp;". "&amp;E1801)</f>
        <v/>
      </c>
    </row>
    <row r="1802" spans="1:23" x14ac:dyDescent="0.2">
      <c r="B1802" s="26"/>
      <c r="D1802" s="79">
        <v>2</v>
      </c>
      <c r="E1802" s="354"/>
      <c r="F1802" s="354"/>
      <c r="G1802" s="354"/>
      <c r="H1802" s="354"/>
      <c r="I1802" s="354"/>
      <c r="J1802" s="354"/>
      <c r="K1802" s="354"/>
      <c r="L1802" s="370"/>
      <c r="M1802" s="370"/>
      <c r="N1802" s="3"/>
      <c r="O1802" s="3"/>
      <c r="P1802" s="3"/>
      <c r="Q1802" s="3"/>
      <c r="S1802" s="16"/>
      <c r="V1802" s="27" t="str">
        <f t="shared" si="1960"/>
        <v/>
      </c>
    </row>
    <row r="1803" spans="1:23" x14ac:dyDescent="0.2">
      <c r="B1803" s="26"/>
      <c r="D1803" s="79">
        <v>3</v>
      </c>
      <c r="E1803" s="354"/>
      <c r="F1803" s="354"/>
      <c r="G1803" s="354"/>
      <c r="H1803" s="354"/>
      <c r="I1803" s="354"/>
      <c r="J1803" s="354"/>
      <c r="K1803" s="354"/>
      <c r="L1803" s="370"/>
      <c r="M1803" s="370"/>
      <c r="N1803" s="3"/>
      <c r="O1803" s="3"/>
      <c r="P1803" s="3"/>
      <c r="Q1803" s="3"/>
      <c r="S1803" s="16"/>
      <c r="V1803" s="27" t="str">
        <f t="shared" si="1960"/>
        <v/>
      </c>
    </row>
    <row r="1804" spans="1:23" x14ac:dyDescent="0.2">
      <c r="B1804" s="26"/>
      <c r="D1804" s="79">
        <v>4</v>
      </c>
      <c r="E1804" s="354"/>
      <c r="F1804" s="354"/>
      <c r="G1804" s="354"/>
      <c r="H1804" s="354"/>
      <c r="I1804" s="354"/>
      <c r="J1804" s="354"/>
      <c r="K1804" s="354"/>
      <c r="L1804" s="370"/>
      <c r="M1804" s="370"/>
      <c r="N1804" s="3"/>
      <c r="O1804" s="3"/>
      <c r="P1804" s="3"/>
      <c r="Q1804" s="3"/>
      <c r="S1804" s="16"/>
      <c r="V1804" s="27" t="str">
        <f t="shared" si="1960"/>
        <v/>
      </c>
    </row>
    <row r="1805" spans="1:23" x14ac:dyDescent="0.2">
      <c r="B1805" s="26"/>
      <c r="D1805" s="79">
        <v>5</v>
      </c>
      <c r="E1805" s="354"/>
      <c r="F1805" s="354"/>
      <c r="G1805" s="354"/>
      <c r="H1805" s="354"/>
      <c r="I1805" s="354"/>
      <c r="J1805" s="354"/>
      <c r="K1805" s="354"/>
      <c r="L1805" s="370"/>
      <c r="M1805" s="370"/>
      <c r="N1805" s="3"/>
      <c r="O1805" s="3"/>
      <c r="P1805" s="3"/>
      <c r="Q1805" s="3"/>
      <c r="S1805" s="16"/>
      <c r="V1805" s="27" t="str">
        <f t="shared" si="1960"/>
        <v/>
      </c>
    </row>
    <row r="1806" spans="1:23" x14ac:dyDescent="0.2">
      <c r="B1806" s="26"/>
      <c r="D1806" s="79">
        <v>6</v>
      </c>
      <c r="E1806" s="354"/>
      <c r="F1806" s="354"/>
      <c r="G1806" s="354"/>
      <c r="H1806" s="354"/>
      <c r="I1806" s="354"/>
      <c r="J1806" s="354"/>
      <c r="K1806" s="354"/>
      <c r="L1806" s="370"/>
      <c r="M1806" s="370"/>
      <c r="N1806" s="3"/>
      <c r="O1806" s="3"/>
      <c r="P1806" s="3"/>
      <c r="Q1806" s="3"/>
      <c r="S1806" s="16"/>
      <c r="V1806" s="27" t="str">
        <f t="shared" si="1960"/>
        <v/>
      </c>
    </row>
    <row r="1807" spans="1:23" x14ac:dyDescent="0.2">
      <c r="B1807" s="26"/>
      <c r="D1807" s="79">
        <v>7</v>
      </c>
      <c r="E1807" s="354"/>
      <c r="F1807" s="354"/>
      <c r="G1807" s="354"/>
      <c r="H1807" s="354"/>
      <c r="I1807" s="354"/>
      <c r="J1807" s="354"/>
      <c r="K1807" s="354"/>
      <c r="L1807" s="370"/>
      <c r="M1807" s="370"/>
      <c r="N1807" s="3"/>
      <c r="O1807" s="3"/>
      <c r="P1807" s="3"/>
      <c r="Q1807" s="3"/>
      <c r="S1807" s="16"/>
      <c r="V1807" s="27" t="str">
        <f t="shared" si="1960"/>
        <v/>
      </c>
    </row>
    <row r="1808" spans="1:23" x14ac:dyDescent="0.2">
      <c r="B1808" s="26"/>
      <c r="D1808" s="79">
        <v>8</v>
      </c>
      <c r="E1808" s="354"/>
      <c r="F1808" s="354"/>
      <c r="G1808" s="354"/>
      <c r="H1808" s="354"/>
      <c r="I1808" s="354"/>
      <c r="J1808" s="354"/>
      <c r="K1808" s="354"/>
      <c r="L1808" s="370"/>
      <c r="M1808" s="370"/>
      <c r="N1808" s="3"/>
      <c r="O1808" s="3"/>
      <c r="P1808" s="3"/>
      <c r="Q1808" s="3"/>
      <c r="S1808" s="16"/>
      <c r="V1808" s="27" t="str">
        <f t="shared" si="1960"/>
        <v/>
      </c>
    </row>
    <row r="1809" spans="2:133" x14ac:dyDescent="0.2">
      <c r="B1809" s="26"/>
      <c r="D1809" s="79">
        <v>9</v>
      </c>
      <c r="E1809" s="354"/>
      <c r="F1809" s="354"/>
      <c r="G1809" s="354"/>
      <c r="H1809" s="354"/>
      <c r="I1809" s="354"/>
      <c r="J1809" s="354"/>
      <c r="K1809" s="354"/>
      <c r="L1809" s="370"/>
      <c r="M1809" s="370"/>
      <c r="N1809" s="3"/>
      <c r="O1809" s="3"/>
      <c r="P1809" s="3"/>
      <c r="Q1809" s="3"/>
      <c r="S1809" s="16"/>
      <c r="V1809" s="27" t="str">
        <f t="shared" si="1960"/>
        <v/>
      </c>
    </row>
    <row r="1810" spans="2:133" x14ac:dyDescent="0.2">
      <c r="B1810" s="26"/>
      <c r="D1810" s="79">
        <v>10</v>
      </c>
      <c r="E1810" s="354"/>
      <c r="F1810" s="354"/>
      <c r="G1810" s="354"/>
      <c r="H1810" s="354"/>
      <c r="I1810" s="354"/>
      <c r="J1810" s="354"/>
      <c r="K1810" s="354"/>
      <c r="L1810" s="370"/>
      <c r="M1810" s="370"/>
      <c r="N1810" s="3"/>
      <c r="O1810" s="3"/>
      <c r="P1810" s="3"/>
      <c r="Q1810" s="3"/>
      <c r="S1810" s="16"/>
      <c r="V1810" s="27" t="str">
        <f t="shared" si="1960"/>
        <v/>
      </c>
    </row>
    <row r="1811" spans="2:133" x14ac:dyDescent="0.2">
      <c r="B1811" s="26"/>
      <c r="S1811" s="16"/>
    </row>
    <row r="1812" spans="2:133" ht="12.75" customHeight="1" x14ac:dyDescent="0.2">
      <c r="B1812" s="26"/>
      <c r="D1812" s="60" t="s">
        <v>30</v>
      </c>
      <c r="E1812" s="334" t="str">
        <f>Translations!$B$1409</f>
        <v>Nakoupené, spotřebované a vyvezené množství</v>
      </c>
      <c r="F1812" s="334"/>
      <c r="G1812" s="334"/>
      <c r="H1812" s="334"/>
      <c r="I1812" s="334"/>
      <c r="J1812" s="334"/>
      <c r="K1812" s="334"/>
      <c r="L1812" s="334"/>
      <c r="M1812" s="334"/>
      <c r="N1812" s="334"/>
      <c r="O1812" s="334"/>
      <c r="P1812" s="334"/>
      <c r="Q1812" s="334"/>
      <c r="S1812" s="16"/>
    </row>
    <row r="1813" spans="2:133" x14ac:dyDescent="0.2">
      <c r="B1813" s="26"/>
      <c r="D1813" s="60"/>
      <c r="E1813" s="335" t="str">
        <f>Translations!$B$1410</f>
        <v>Zde uveďte množství pro každý z následujících parametrů:</v>
      </c>
      <c r="F1813" s="335"/>
      <c r="G1813" s="335"/>
      <c r="H1813" s="335"/>
      <c r="I1813" s="335"/>
      <c r="J1813" s="335"/>
      <c r="K1813" s="335"/>
      <c r="L1813" s="335"/>
      <c r="M1813" s="335"/>
      <c r="N1813" s="335"/>
      <c r="O1813" s="335"/>
      <c r="P1813" s="335"/>
      <c r="Q1813" s="335"/>
      <c r="S1813" s="16"/>
    </row>
    <row r="1814" spans="2:133" x14ac:dyDescent="0.2">
      <c r="B1814" s="26"/>
      <c r="D1814" s="60"/>
      <c r="E1814" s="32"/>
      <c r="F1814" s="40" t="str">
        <f>Translations!$B$1411</f>
        <v>Nakoupené množství</v>
      </c>
      <c r="G1814" s="337" t="str">
        <f>Translations!$B$1412</f>
        <v>Množství paliva nakoupeného od každého dodavatele v roce Y</v>
      </c>
      <c r="H1814" s="337"/>
      <c r="I1814" s="337"/>
      <c r="J1814" s="337"/>
      <c r="K1814" s="337"/>
      <c r="L1814" s="337"/>
      <c r="M1814" s="337"/>
      <c r="N1814" s="337"/>
      <c r="O1814" s="337"/>
      <c r="P1814" s="337"/>
      <c r="Q1814" s="337"/>
      <c r="S1814" s="16"/>
    </row>
    <row r="1815" spans="2:133" x14ac:dyDescent="0.2">
      <c r="B1815" s="26"/>
      <c r="D1815" s="60"/>
      <c r="E1815" s="32"/>
      <c r="F1815" s="40" t="str">
        <f>Translations!$B$1413</f>
        <v>Zásoby (počáteční stav)</v>
      </c>
      <c r="G1815" s="337" t="str">
        <f>Translations!$B$1414</f>
        <v>Množství paliva na skladě (začátek roku Y)</v>
      </c>
      <c r="H1815" s="355"/>
      <c r="I1815" s="355"/>
      <c r="J1815" s="355"/>
      <c r="K1815" s="355"/>
      <c r="L1815" s="355"/>
      <c r="M1815" s="355"/>
      <c r="N1815" s="355"/>
      <c r="O1815" s="355"/>
      <c r="P1815" s="355"/>
      <c r="Q1815" s="355"/>
      <c r="S1815" s="16"/>
    </row>
    <row r="1816" spans="2:133" x14ac:dyDescent="0.2">
      <c r="B1816" s="26"/>
      <c r="D1816" s="60"/>
      <c r="E1816" s="363" t="str">
        <f>Translations!$B$1415</f>
        <v>Zásoby (na konci roku)</v>
      </c>
      <c r="F1816" s="364"/>
      <c r="G1816" s="366" t="str">
        <f>Translations!$B$1416</f>
        <v>Množství paliva na skladě (konec roku Y)</v>
      </c>
      <c r="H1816" s="367"/>
      <c r="I1816" s="367"/>
      <c r="J1816" s="367"/>
      <c r="K1816" s="367"/>
      <c r="L1816" s="367"/>
      <c r="M1816" s="367"/>
      <c r="N1816" s="367"/>
      <c r="O1816" s="367"/>
      <c r="P1816" s="367"/>
      <c r="Q1816" s="367"/>
      <c r="S1816" s="16"/>
    </row>
    <row r="1817" spans="2:133" x14ac:dyDescent="0.2">
      <c r="B1817" s="26"/>
      <c r="D1817" s="60"/>
      <c r="E1817" s="365"/>
      <c r="F1817" s="365"/>
      <c r="G1817" s="368" t="str">
        <f>Translations!$B$1417</f>
        <v>Zásoby před rokem 2024 nejsou přiřazeny konkrétnímu dodavateli, protože v té době nebyl systém ETS2 relevantní.</v>
      </c>
      <c r="H1817" s="369"/>
      <c r="I1817" s="369"/>
      <c r="J1817" s="369"/>
      <c r="K1817" s="369"/>
      <c r="L1817" s="369"/>
      <c r="M1817" s="369"/>
      <c r="N1817" s="369"/>
      <c r="O1817" s="369"/>
      <c r="P1817" s="369"/>
      <c r="Q1817" s="369"/>
      <c r="S1817" s="16"/>
    </row>
    <row r="1818" spans="2:133" ht="12.75" customHeight="1" x14ac:dyDescent="0.2">
      <c r="B1818" s="26"/>
      <c r="D1818" s="60"/>
      <c r="E1818" s="32"/>
      <c r="F1818" s="40" t="str">
        <f>Translations!$B$632</f>
        <v>Export</v>
      </c>
      <c r="G1818" s="337" t="str">
        <f>Translations!$B$1418</f>
        <v>Množství paliva vyvezeného třetím stranám nebo spotřebovaného pro činnosti, na které se nevztahuje příloha I (např. mobilní stroje).</v>
      </c>
      <c r="H1818" s="355"/>
      <c r="I1818" s="355"/>
      <c r="J1818" s="355"/>
      <c r="K1818" s="355"/>
      <c r="L1818" s="355"/>
      <c r="M1818" s="355"/>
      <c r="N1818" s="355"/>
      <c r="O1818" s="355"/>
      <c r="P1818" s="355"/>
      <c r="Q1818" s="355"/>
      <c r="S1818" s="16"/>
    </row>
    <row r="1819" spans="2:133" x14ac:dyDescent="0.2">
      <c r="B1819" s="26"/>
      <c r="D1819" s="60"/>
      <c r="E1819" s="32"/>
      <c r="F1819" s="40" t="str">
        <f>Translations!$B$1419</f>
        <v>Celková spotřeba</v>
      </c>
      <c r="G1819" s="337" t="str">
        <f>Translations!$B$1420</f>
        <v>Množství spotřebované pro účely přílohy I v roce Y. Všimněte si, že v případě, že se hodnoty liší od úrovně aktivity zdrojového toku, zobrazí se červený indikátor chyby.</v>
      </c>
      <c r="H1819" s="355"/>
      <c r="I1819" s="355"/>
      <c r="J1819" s="355"/>
      <c r="K1819" s="355"/>
      <c r="L1819" s="355"/>
      <c r="M1819" s="355"/>
      <c r="N1819" s="355"/>
      <c r="O1819" s="355"/>
      <c r="P1819" s="355"/>
      <c r="Q1819" s="355"/>
      <c r="S1819" s="16"/>
    </row>
    <row r="1820" spans="2:133" ht="5.0999999999999996" customHeight="1" x14ac:dyDescent="0.2">
      <c r="B1820" s="26"/>
      <c r="S1820" s="16"/>
    </row>
    <row r="1821" spans="2:133" ht="12.95" customHeight="1" x14ac:dyDescent="0.2">
      <c r="B1821" s="26"/>
      <c r="D1821" s="356" t="s">
        <v>1757</v>
      </c>
      <c r="E1821" s="357" t="str">
        <f>Translations!$B$1411</f>
        <v>Nakoupené množství</v>
      </c>
      <c r="F1821" s="358"/>
      <c r="G1821" s="358"/>
      <c r="H1821" s="358"/>
      <c r="I1821" s="358"/>
      <c r="J1821" s="358"/>
      <c r="K1821" s="358"/>
      <c r="L1821" s="358"/>
      <c r="M1821" s="358"/>
      <c r="N1821" s="359"/>
      <c r="O1821" s="360" t="str">
        <f>Translations!$B$632</f>
        <v>Export</v>
      </c>
      <c r="P1821" s="360" t="str">
        <f>Translations!$B$1415</f>
        <v>Zásoby (na konci roku)</v>
      </c>
      <c r="Q1821" s="360" t="str">
        <f>Translations!$B$1419</f>
        <v>Celková spotřeba</v>
      </c>
      <c r="S1821" s="16"/>
      <c r="U1821" s="371" t="s">
        <v>29</v>
      </c>
      <c r="V1821" s="332" t="s">
        <v>28</v>
      </c>
      <c r="W1821" s="27" t="s">
        <v>27</v>
      </c>
      <c r="X1821" s="27" t="s">
        <v>27</v>
      </c>
      <c r="Z1821" s="329" t="s">
        <v>26</v>
      </c>
      <c r="AA1821" s="330"/>
      <c r="AB1821" s="331"/>
      <c r="AU1821" s="332" t="s">
        <v>25</v>
      </c>
      <c r="AW1821" s="2" t="s">
        <v>24</v>
      </c>
      <c r="AX1821" s="44" t="s">
        <v>16</v>
      </c>
      <c r="AY1821" s="44">
        <v>2023</v>
      </c>
      <c r="AZ1821" s="44">
        <v>2024</v>
      </c>
      <c r="BA1821" s="44">
        <v>2025</v>
      </c>
      <c r="BB1821" s="44">
        <v>2026</v>
      </c>
      <c r="BC1821" s="44">
        <v>2027</v>
      </c>
      <c r="BD1821" s="44">
        <v>2028</v>
      </c>
      <c r="BE1821" s="44">
        <v>2029</v>
      </c>
      <c r="BF1821" s="44">
        <v>2030</v>
      </c>
      <c r="BG1821" s="44" t="s">
        <v>13</v>
      </c>
      <c r="BI1821" s="2" t="s">
        <v>23</v>
      </c>
      <c r="BJ1821" s="44" t="s">
        <v>16</v>
      </c>
      <c r="BK1821" s="44">
        <v>2023</v>
      </c>
      <c r="BL1821" s="44">
        <v>2024</v>
      </c>
      <c r="BM1821" s="44">
        <v>2025</v>
      </c>
      <c r="BN1821" s="44">
        <v>2026</v>
      </c>
      <c r="BO1821" s="44">
        <v>2027</v>
      </c>
      <c r="BP1821" s="44">
        <v>2028</v>
      </c>
      <c r="BQ1821" s="44">
        <v>2029</v>
      </c>
      <c r="BR1821" s="44">
        <v>2030</v>
      </c>
      <c r="BS1821" s="44" t="s">
        <v>13</v>
      </c>
      <c r="BT1821" s="63"/>
      <c r="BU1821" s="63"/>
      <c r="BV1821" s="63"/>
      <c r="BW1821" s="63"/>
      <c r="BX1821" s="63"/>
      <c r="BY1821" s="63"/>
      <c r="BZ1821" s="63"/>
      <c r="CA1821" s="63"/>
      <c r="CB1821" s="63"/>
      <c r="CC1821" s="63"/>
      <c r="CD1821" s="63"/>
      <c r="CE1821" s="63"/>
      <c r="CF1821" s="63"/>
      <c r="CG1821" s="63"/>
      <c r="CH1821" s="63"/>
      <c r="CI1821" s="63"/>
      <c r="CJ1821" s="63"/>
      <c r="CK1821" s="63"/>
      <c r="CL1821" s="63"/>
      <c r="CM1821" s="63"/>
      <c r="CN1821" s="63"/>
      <c r="CO1821" s="63"/>
      <c r="CP1821" s="63"/>
      <c r="CQ1821" s="63"/>
      <c r="CR1821" s="63"/>
      <c r="CS1821" s="63"/>
      <c r="CT1821" s="63"/>
      <c r="CU1821" s="63"/>
      <c r="CV1821" s="63"/>
      <c r="CW1821" s="63"/>
      <c r="CX1821" s="63"/>
      <c r="CY1821" s="63"/>
      <c r="CZ1821" s="63"/>
      <c r="DA1821" s="63"/>
      <c r="DB1821" s="63"/>
      <c r="DC1821" s="63"/>
      <c r="DD1821" s="63"/>
      <c r="DE1821" s="63"/>
      <c r="DF1821" s="63"/>
      <c r="DG1821" s="63"/>
      <c r="DH1821" s="63"/>
      <c r="DI1821" s="63"/>
      <c r="DJ1821" s="63"/>
      <c r="DK1821" s="63"/>
      <c r="DL1821" s="63"/>
      <c r="DM1821" s="63"/>
      <c r="DN1821" s="63"/>
      <c r="DO1821" s="63"/>
      <c r="DP1821" s="63"/>
      <c r="DQ1821" s="63"/>
      <c r="DS1821" s="2" t="s">
        <v>22</v>
      </c>
      <c r="DT1821" s="44" t="s">
        <v>16</v>
      </c>
      <c r="DU1821" s="44">
        <v>2023</v>
      </c>
      <c r="DV1821" s="44">
        <v>2024</v>
      </c>
      <c r="DW1821" s="44">
        <v>2025</v>
      </c>
      <c r="DX1821" s="44">
        <v>2026</v>
      </c>
      <c r="DY1821" s="44">
        <v>2027</v>
      </c>
      <c r="DZ1821" s="44">
        <v>2028</v>
      </c>
      <c r="EA1821" s="44">
        <v>2029</v>
      </c>
      <c r="EB1821" s="44">
        <v>2030</v>
      </c>
      <c r="EC1821" s="44" t="s">
        <v>13</v>
      </c>
    </row>
    <row r="1822" spans="2:133" ht="62.25" customHeight="1" x14ac:dyDescent="0.2">
      <c r="B1822" s="26"/>
      <c r="D1822" s="356"/>
      <c r="E1822" s="76" t="str">
        <f>INDEX(V1801:V1810,COLUMNS(E1822:E1822))</f>
        <v/>
      </c>
      <c r="F1822" s="76" t="str">
        <f>INDEX(V1801:V1810,COLUMNS(E1822:F1822))</f>
        <v/>
      </c>
      <c r="G1822" s="76" t="str">
        <f>INDEX(V1801:V1810,COLUMNS(E1822:G1822))</f>
        <v/>
      </c>
      <c r="H1822" s="76" t="str">
        <f>INDEX(V1801:V1810,COLUMNS(E1822:H1822))</f>
        <v/>
      </c>
      <c r="I1822" s="76" t="str">
        <f>INDEX(V1801:V1810,COLUMNS(E1822:I1822))</f>
        <v/>
      </c>
      <c r="J1822" s="76" t="str">
        <f>INDEX(V1801:V1810,COLUMNS(E1822:J1822))</f>
        <v/>
      </c>
      <c r="K1822" s="76" t="str">
        <f>INDEX(V1801:V1810,COLUMNS(E1822:K1822))</f>
        <v/>
      </c>
      <c r="L1822" s="76" t="str">
        <f>INDEX(V1801:V1810,COLUMNS(E1822:L1822))</f>
        <v/>
      </c>
      <c r="M1822" s="76" t="str">
        <f>INDEX(V1801:V1810,COLUMNS(E1822:M1822))</f>
        <v/>
      </c>
      <c r="N1822" s="76" t="str">
        <f>INDEX(V1801:V1810,COLUMNS(E1822:N1822))</f>
        <v/>
      </c>
      <c r="O1822" s="361"/>
      <c r="P1822" s="361"/>
      <c r="Q1822" s="362"/>
      <c r="S1822" s="16"/>
      <c r="T1822" s="63"/>
      <c r="U1822" s="372"/>
      <c r="V1822" s="333"/>
      <c r="W1822" s="44" t="s">
        <v>21</v>
      </c>
      <c r="X1822" s="44" t="s">
        <v>20</v>
      </c>
      <c r="Z1822" s="44" t="str">
        <f t="shared" ref="Z1822:AI1822" si="1961">E1822</f>
        <v/>
      </c>
      <c r="AA1822" s="44" t="str">
        <f t="shared" si="1961"/>
        <v/>
      </c>
      <c r="AB1822" s="44" t="str">
        <f t="shared" si="1961"/>
        <v/>
      </c>
      <c r="AC1822" s="44" t="str">
        <f t="shared" si="1961"/>
        <v/>
      </c>
      <c r="AD1822" s="44" t="str">
        <f t="shared" si="1961"/>
        <v/>
      </c>
      <c r="AE1822" s="44" t="str">
        <f t="shared" si="1961"/>
        <v/>
      </c>
      <c r="AF1822" s="44" t="str">
        <f t="shared" si="1961"/>
        <v/>
      </c>
      <c r="AG1822" s="44" t="str">
        <f t="shared" si="1961"/>
        <v/>
      </c>
      <c r="AH1822" s="44" t="str">
        <f t="shared" si="1961"/>
        <v/>
      </c>
      <c r="AI1822" s="44" t="str">
        <f t="shared" si="1961"/>
        <v/>
      </c>
      <c r="AJ1822" s="63"/>
      <c r="AK1822" s="63"/>
      <c r="AL1822" s="63"/>
      <c r="AN1822" s="63"/>
      <c r="AO1822" s="63"/>
      <c r="AP1822" s="63"/>
      <c r="AQ1822" s="63"/>
      <c r="AR1822" s="63"/>
      <c r="AS1822" s="63"/>
      <c r="AT1822" s="63"/>
      <c r="AU1822" s="333"/>
      <c r="AV1822" s="63"/>
      <c r="AW1822" s="2" t="s">
        <v>19</v>
      </c>
      <c r="AX1822" s="44">
        <v>0</v>
      </c>
      <c r="AY1822" s="44">
        <v>0</v>
      </c>
      <c r="AZ1822" s="44">
        <v>0</v>
      </c>
      <c r="BA1822" s="44">
        <v>0</v>
      </c>
      <c r="BB1822" s="44">
        <v>0</v>
      </c>
      <c r="BC1822" s="44">
        <v>0</v>
      </c>
      <c r="BD1822" s="44">
        <v>0</v>
      </c>
      <c r="BE1822" s="44">
        <v>0</v>
      </c>
      <c r="BF1822" s="44">
        <v>0</v>
      </c>
      <c r="BG1822" s="44"/>
      <c r="BH1822" s="63"/>
      <c r="BI1822" s="2" t="s">
        <v>19</v>
      </c>
      <c r="BJ1822" s="44">
        <v>0</v>
      </c>
      <c r="BK1822" s="44">
        <v>0</v>
      </c>
      <c r="BL1822" s="44">
        <v>0</v>
      </c>
      <c r="BM1822" s="44">
        <v>0</v>
      </c>
      <c r="BN1822" s="44">
        <v>0</v>
      </c>
      <c r="BO1822" s="44">
        <v>0</v>
      </c>
      <c r="BP1822" s="44">
        <v>0</v>
      </c>
      <c r="BQ1822" s="44">
        <v>0</v>
      </c>
      <c r="BR1822" s="44">
        <v>0</v>
      </c>
      <c r="BS1822" s="44"/>
      <c r="BT1822" s="63"/>
      <c r="BU1822" s="63"/>
      <c r="BV1822" s="63"/>
      <c r="BW1822" s="63"/>
      <c r="BX1822" s="63"/>
      <c r="BY1822" s="63"/>
      <c r="BZ1822" s="63"/>
      <c r="CA1822" s="63"/>
      <c r="CB1822" s="63"/>
      <c r="CC1822" s="63"/>
      <c r="CD1822" s="63"/>
      <c r="CE1822" s="63"/>
      <c r="CF1822" s="63"/>
      <c r="CG1822" s="63"/>
      <c r="CH1822" s="63"/>
      <c r="CI1822" s="63"/>
      <c r="CJ1822" s="63"/>
      <c r="CK1822" s="63"/>
      <c r="CL1822" s="63"/>
      <c r="CM1822" s="63"/>
      <c r="CN1822" s="63"/>
      <c r="CO1822" s="63"/>
      <c r="CP1822" s="63"/>
      <c r="CQ1822" s="63"/>
      <c r="CR1822" s="63"/>
      <c r="CS1822" s="63"/>
      <c r="CT1822" s="63"/>
      <c r="CU1822" s="63"/>
      <c r="CV1822" s="63"/>
      <c r="CW1822" s="63"/>
      <c r="CX1822" s="63"/>
      <c r="CY1822" s="63"/>
      <c r="CZ1822" s="63"/>
      <c r="DA1822" s="63"/>
      <c r="DB1822" s="63"/>
      <c r="DC1822" s="63"/>
      <c r="DD1822" s="63"/>
      <c r="DE1822" s="63"/>
      <c r="DF1822" s="63"/>
      <c r="DG1822" s="63"/>
      <c r="DH1822" s="63"/>
      <c r="DI1822" s="63"/>
      <c r="DJ1822" s="63"/>
      <c r="DK1822" s="63"/>
      <c r="DL1822" s="63"/>
      <c r="DM1822" s="63"/>
      <c r="DN1822" s="63"/>
      <c r="DO1822" s="63"/>
      <c r="DP1822" s="63"/>
      <c r="DQ1822" s="63"/>
      <c r="DR1822" s="2" t="str">
        <f>Translations!$B$632</f>
        <v>Export</v>
      </c>
      <c r="DS1822" s="2" t="s">
        <v>19</v>
      </c>
      <c r="DT1822" s="44">
        <v>0</v>
      </c>
      <c r="DU1822" s="44">
        <v>0</v>
      </c>
      <c r="DV1822" s="44">
        <v>0</v>
      </c>
      <c r="DW1822" s="44">
        <v>0</v>
      </c>
      <c r="DX1822" s="44">
        <v>0</v>
      </c>
      <c r="DY1822" s="44">
        <v>0</v>
      </c>
      <c r="DZ1822" s="44">
        <v>0</v>
      </c>
      <c r="EA1822" s="44">
        <v>0</v>
      </c>
      <c r="EB1822" s="44">
        <v>0</v>
      </c>
      <c r="EC1822" s="44"/>
    </row>
    <row r="1823" spans="2:133" x14ac:dyDescent="0.2">
      <c r="B1823" s="26"/>
      <c r="D1823" s="74">
        <v>2023</v>
      </c>
      <c r="E1823" s="36"/>
      <c r="F1823" s="36"/>
      <c r="G1823" s="36"/>
      <c r="H1823" s="36"/>
      <c r="I1823" s="36"/>
      <c r="J1823" s="36"/>
      <c r="K1823" s="36"/>
      <c r="L1823" s="36"/>
      <c r="M1823" s="36"/>
      <c r="N1823" s="36"/>
      <c r="O1823" s="36"/>
      <c r="P1823" s="73"/>
      <c r="Q1823" s="75"/>
      <c r="S1823" s="16"/>
      <c r="U1823" s="27">
        <f t="shared" ref="U1823:U1830" si="1962">SUM(E1823:N1823)</f>
        <v>0</v>
      </c>
      <c r="V1823" s="27"/>
      <c r="W1823" s="27"/>
      <c r="X1823" s="71">
        <f>P1823</f>
        <v>0</v>
      </c>
      <c r="Z1823" s="27"/>
      <c r="AA1823" s="27"/>
      <c r="AB1823" s="27"/>
      <c r="AC1823" s="27"/>
      <c r="AD1823" s="27"/>
      <c r="AE1823" s="27"/>
      <c r="AF1823" s="27"/>
      <c r="AG1823" s="27"/>
      <c r="AH1823" s="27"/>
      <c r="AI1823" s="27"/>
      <c r="AU1823" s="44">
        <v>0</v>
      </c>
      <c r="AW1823" s="44">
        <v>2023</v>
      </c>
      <c r="AX1823" s="44">
        <v>0</v>
      </c>
      <c r="AY1823" s="66">
        <f>IF(AY1821=AW1823,X1823,IF(AX1823=0,MAX(AY1822-MAX(AU1823-SUM(AX1822:AX1822),0),0),AY1822))</f>
        <v>0</v>
      </c>
      <c r="AZ1823" s="66">
        <f>IF(AZ1821=AW1823,X1823,IF(AY1823=0,MAX(AZ1822-MAX(AU1823-SUM(AX1822:AY1822),0),0),AZ1822))</f>
        <v>0</v>
      </c>
      <c r="BA1823" s="66">
        <f>IF(BA1821=AW1823,X1823,IF(AZ1823=0,MAX(BA1822-MAX(AU1823-SUM(AX1822:AZ1822),0),0),BA1822))</f>
        <v>0</v>
      </c>
      <c r="BB1823" s="66">
        <f>IF(BB1821=AW1823,X1823,IF(BA1823=0,MAX(BB1822-MAX(AU1823-SUM(AX1822:BA1822),0),0),BB1822))</f>
        <v>0</v>
      </c>
      <c r="BC1823" s="66">
        <f>IF(BC1821=AW1823,X1823,IF(BB1823=0,MAX(BC1822-MAX(AU1823-SUM(AX1822:BB1822),0),0),BC1822))</f>
        <v>0</v>
      </c>
      <c r="BD1823" s="66">
        <f>IF(BD1821=AW1823,X1823,IF(BC1823=0,MAX(BD1822-MAX(AU1823-SUM(AX1822:BC1822),0),0),BD1822))</f>
        <v>0</v>
      </c>
      <c r="BE1823" s="66">
        <f>IF(BE1821=AW1823,X1823,IF(BD1823=0,MAX(BE1822-MAX(AU1823-SUM(AX1822:BD1822),0),0),BE1822))</f>
        <v>0</v>
      </c>
      <c r="BF1823" s="66">
        <f>IF(BF1821=AW1823,X1823,IF(BE1823=0,MAX(BF1822-MAX(AU1823-SUM(AX1822:BE1822),0),0),BF1822))</f>
        <v>0</v>
      </c>
      <c r="BG1823" s="66" t="b">
        <f t="shared" ref="BG1823:BG1830" si="1963">SUM(AY1823:BF1823)=P1823</f>
        <v>1</v>
      </c>
      <c r="BI1823" s="44">
        <v>2023</v>
      </c>
      <c r="BJ1823" s="44">
        <v>0</v>
      </c>
      <c r="BK1823" s="66">
        <f>IF(BI1823&gt;BK1821,AY1822-AY1823,0)</f>
        <v>0</v>
      </c>
      <c r="BL1823" s="66">
        <f>IF(BI1823&gt;BL1821,AZ1822-AZ1823,0)</f>
        <v>0</v>
      </c>
      <c r="BM1823" s="66">
        <f>IF(BI1823&gt;BM1821,BA1822-BA1823,0)</f>
        <v>0</v>
      </c>
      <c r="BN1823" s="66">
        <f>IF(BI1823&gt;BN1821,BB1822-BB1823,0)</f>
        <v>0</v>
      </c>
      <c r="BO1823" s="66">
        <f>IF(BI1823&gt;BO1821,BC1822-BC1823,0)</f>
        <v>0</v>
      </c>
      <c r="BP1823" s="66">
        <f>IF(BI1823&gt;BP1821,BD1822-BD1823,0)</f>
        <v>0</v>
      </c>
      <c r="BQ1823" s="66">
        <f>IF(BI1823&gt;BQ1821,BE1822-BE1823,0)</f>
        <v>0</v>
      </c>
      <c r="BR1823" s="66">
        <f>IF(BI1823&gt;BR1821,BF1822-BF1823,0)</f>
        <v>0</v>
      </c>
      <c r="BS1823" s="66" t="b">
        <f t="shared" ref="BS1823:BS1830" si="1964">SUM(BK1823:BR1823)=V1823-SUM(Z1823:AI1823)</f>
        <v>1</v>
      </c>
      <c r="BT1823" s="68"/>
      <c r="BU1823" s="68"/>
      <c r="BV1823" s="68"/>
      <c r="BW1823" s="68"/>
      <c r="BX1823" s="68"/>
      <c r="BY1823" s="68"/>
      <c r="BZ1823" s="68"/>
      <c r="CA1823" s="68"/>
      <c r="CB1823" s="68"/>
      <c r="CC1823" s="68"/>
      <c r="CD1823" s="68"/>
      <c r="CE1823" s="68"/>
      <c r="CF1823" s="68"/>
      <c r="CG1823" s="68"/>
      <c r="CH1823" s="68"/>
      <c r="CI1823" s="68"/>
      <c r="CJ1823" s="68"/>
      <c r="CK1823" s="68"/>
      <c r="CL1823" s="68"/>
      <c r="CM1823" s="68"/>
      <c r="CN1823" s="68"/>
      <c r="CO1823" s="68"/>
      <c r="CP1823" s="68"/>
      <c r="CQ1823" s="68"/>
      <c r="CR1823" s="68"/>
      <c r="CS1823" s="68"/>
      <c r="CT1823" s="68"/>
      <c r="CU1823" s="68"/>
      <c r="CV1823" s="68"/>
      <c r="CW1823" s="68"/>
      <c r="CX1823" s="68"/>
      <c r="CY1823" s="68"/>
      <c r="CZ1823" s="68"/>
      <c r="DA1823" s="68"/>
      <c r="DB1823" s="68"/>
      <c r="DC1823" s="68"/>
      <c r="DD1823" s="68"/>
      <c r="DE1823" s="68"/>
      <c r="DF1823" s="68"/>
      <c r="DG1823" s="68"/>
      <c r="DH1823" s="68"/>
      <c r="DI1823" s="68"/>
      <c r="DJ1823" s="68"/>
      <c r="DK1823" s="68"/>
      <c r="DL1823" s="68"/>
      <c r="DM1823" s="68"/>
      <c r="DN1823" s="68"/>
      <c r="DO1823" s="68"/>
      <c r="DP1823" s="68"/>
      <c r="DQ1823" s="68"/>
      <c r="DR1823" s="63">
        <f t="shared" ref="DR1823:DR1830" si="1965">O1823</f>
        <v>0</v>
      </c>
      <c r="DS1823" s="44">
        <v>2023</v>
      </c>
      <c r="DT1823" s="44">
        <v>0</v>
      </c>
      <c r="DU1823" s="66">
        <f>IF(DS1823&gt;DU1821,IF(DR1823&lt;=BK1823,DR1823,BK1823),0)</f>
        <v>0</v>
      </c>
      <c r="DV1823" s="66">
        <f>IF(DS1823&gt;DV1821,IF(DR1823&lt;=BL1823,DR1823,BL1823),0)</f>
        <v>0</v>
      </c>
      <c r="DW1823" s="66">
        <f>IF(DS1823&gt;DW1821,IF(DR1823&lt;=BM1823,DR1823,BM1823),0)</f>
        <v>0</v>
      </c>
      <c r="DX1823" s="66">
        <f>IF(DS1823&gt;DX1821,IF(DR1823&lt;=BN1823,DR1823,BN1823),0)</f>
        <v>0</v>
      </c>
      <c r="DY1823" s="66">
        <f>IF(DS1823&gt;DY1821,IF(DR1823&lt;=BO1823,DR1823,BO1823),0)</f>
        <v>0</v>
      </c>
      <c r="DZ1823" s="66">
        <f>IF(DS1823&gt;DZ1821,IF(DR1823&lt;=BP1823,DR1823,BP1823),0)</f>
        <v>0</v>
      </c>
      <c r="EA1823" s="66">
        <f>IF(DS1823&gt;EA1821,IF(DR1823&lt;=BQ1823,DR1823,BQ1823),0)</f>
        <v>0</v>
      </c>
      <c r="EB1823" s="66">
        <f>IF(DS1823&gt;EB1821,IF(DR1823&lt;=BR1823,DR1823,BR1823),0)</f>
        <v>0</v>
      </c>
      <c r="EC1823" s="66" t="b">
        <f t="shared" ref="EC1823:EC1830" si="1966">SUM(DU1823:EB1823)+SUM(HC1847:HL1847)=O1823</f>
        <v>1</v>
      </c>
    </row>
    <row r="1824" spans="2:133" x14ac:dyDescent="0.2">
      <c r="B1824" s="26"/>
      <c r="D1824" s="74">
        <v>2024</v>
      </c>
      <c r="E1824" s="73"/>
      <c r="F1824" s="73"/>
      <c r="G1824" s="73"/>
      <c r="H1824" s="73"/>
      <c r="I1824" s="73"/>
      <c r="J1824" s="73"/>
      <c r="K1824" s="73"/>
      <c r="L1824" s="73"/>
      <c r="M1824" s="73"/>
      <c r="N1824" s="73"/>
      <c r="O1824" s="73"/>
      <c r="P1824" s="73"/>
      <c r="Q1824" s="35">
        <f t="shared" ref="Q1824:Q1830" si="1967">SUM(E1824:N1824)-O1824+(P1823-P1824)</f>
        <v>0</v>
      </c>
      <c r="R1824" s="72" t="b">
        <f>AND(E1793&lt;&gt;"",D1824=CNTR_ReportingYear,ROUND(SUM(Q1824),0)&lt;&gt;ROUND(SUM(M1793),0))</f>
        <v>0</v>
      </c>
      <c r="S1824" s="16"/>
      <c r="U1824" s="27">
        <f t="shared" si="1962"/>
        <v>0</v>
      </c>
      <c r="V1824" s="66">
        <f t="shared" ref="V1824:V1830" si="1968">O1824+Q1824</f>
        <v>0</v>
      </c>
      <c r="W1824" s="71">
        <f t="shared" ref="W1824:W1830" si="1969">V1824-P1823</f>
        <v>0</v>
      </c>
      <c r="X1824" s="71">
        <f t="shared" ref="X1824:X1830" si="1970">IF(W1824&gt;0,P1824,P1823+W1824+(P1824-P1823))</f>
        <v>0</v>
      </c>
      <c r="Y1824" s="69"/>
      <c r="Z1824" s="70">
        <f t="shared" ref="Z1824:Z1830" si="1971">IF(W1824&lt;=0,0,W1824*E1824/SUM(E1824:N1824))</f>
        <v>0</v>
      </c>
      <c r="AA1824" s="70">
        <f t="shared" ref="AA1824:AA1830" si="1972">IF(W1824&lt;=0,0,W1824*F1824/SUM(E1824:N1824))</f>
        <v>0</v>
      </c>
      <c r="AB1824" s="70">
        <f t="shared" ref="AB1824:AB1830" si="1973">IF(W1824&lt;=0,0,W1824*G1824/SUM(E1824:N1824))</f>
        <v>0</v>
      </c>
      <c r="AC1824" s="70">
        <f t="shared" ref="AC1824:AC1830" si="1974">IF(W1824&lt;=0,0,W1824*H1824/SUM(E1824:N1824))</f>
        <v>0</v>
      </c>
      <c r="AD1824" s="70">
        <f t="shared" ref="AD1824:AD1830" si="1975">IF(W1824&lt;=0,0,W1824*I1824/SUM(E1824:N1824))</f>
        <v>0</v>
      </c>
      <c r="AE1824" s="70">
        <f t="shared" ref="AE1824:AE1830" si="1976">IF(W1824&lt;=0,0,W1824*J1824/SUM(E1824:N1824))</f>
        <v>0</v>
      </c>
      <c r="AF1824" s="70">
        <f t="shared" ref="AF1824:AF1830" si="1977">IF(W1824&lt;=0,0,W1824*K1824/SUM(E1824:N1824))</f>
        <v>0</v>
      </c>
      <c r="AG1824" s="70">
        <f t="shared" ref="AG1824:AG1830" si="1978">IF(W1824&lt;=0,0,W1824*L1824/SUM(E1824:N1824))</f>
        <v>0</v>
      </c>
      <c r="AH1824" s="70">
        <f t="shared" ref="AH1824:AH1830" si="1979">IF(W1824&lt;=0,0,W1824*M1824/SUM(E1824:N1824))</f>
        <v>0</v>
      </c>
      <c r="AI1824" s="70">
        <f t="shared" ref="AI1824:AI1830" si="1980">IF(W1824&lt;=0,0,W1824*N1824/SUM(E1824:N1824))</f>
        <v>0</v>
      </c>
      <c r="AJ1824" s="69"/>
      <c r="AK1824" s="69"/>
      <c r="AL1824" s="69"/>
      <c r="AN1824" s="69"/>
      <c r="AO1824" s="69"/>
      <c r="AP1824" s="69"/>
      <c r="AQ1824" s="69"/>
      <c r="AR1824" s="69"/>
      <c r="AS1824" s="69"/>
      <c r="AT1824" s="69"/>
      <c r="AU1824" s="44">
        <f t="shared" ref="AU1824:AU1830" si="1981">IF(V1824&lt;P1823,V1824,P1823)</f>
        <v>0</v>
      </c>
      <c r="AV1824" s="69"/>
      <c r="AW1824" s="44">
        <v>2024</v>
      </c>
      <c r="AX1824" s="44">
        <v>0</v>
      </c>
      <c r="AY1824" s="66">
        <f>IF(AY1821=AW1824,X1824,IF(AX1824=0,MAX(AY1823-MAX(AU1824-SUM(AX1823:AX1823),0),0),AY1823))</f>
        <v>0</v>
      </c>
      <c r="AZ1824" s="66">
        <f>IF(AZ1821=AW1824,X1824,IF(AY1824=0,MAX(AZ1823-MAX(AU1824-SUM(AX1823:AY1823),0),0),AZ1823))</f>
        <v>0</v>
      </c>
      <c r="BA1824" s="66">
        <f>IF(BA1821=AW1824,X1824,IF(AZ1824=0,MAX(BA1823-MAX(AU1824-SUM(AX1823:AZ1823),0),0),BA1823))</f>
        <v>0</v>
      </c>
      <c r="BB1824" s="66">
        <f>IF(BB1821=AW1824,X1824,IF(BA1824=0,MAX(BB1823-MAX(AU1824-SUM(AX1823:BA1823),0),0),BB1823))</f>
        <v>0</v>
      </c>
      <c r="BC1824" s="66">
        <f>IF(BC1821=AW1824,X1824,IF(BB1824=0,MAX(BC1823-MAX(AU1824-SUM(AX1823:BB1823),0),0),BC1823))</f>
        <v>0</v>
      </c>
      <c r="BD1824" s="66">
        <f>IF(BD1821=AW1824,X1824,IF(BC1824=0,MAX(BD1823-MAX(AU1824-SUM(AX1823:BC1823),0),0),BD1823))</f>
        <v>0</v>
      </c>
      <c r="BE1824" s="66">
        <f>IF(BE1821=AW1824,X1824,IF(BD1824=0,MAX(BE1823-MAX(AU1824-SUM(AX1823:BD1823),0),0),BE1823))</f>
        <v>0</v>
      </c>
      <c r="BF1824" s="66">
        <f>IF(BF1821=AW1824,X1824,IF(BE1824=0,MAX(BF1823-MAX(AU1824-SUM(AX1823:BE1823),0),0),BF1823))</f>
        <v>0</v>
      </c>
      <c r="BG1824" s="66" t="b">
        <f t="shared" si="1963"/>
        <v>1</v>
      </c>
      <c r="BI1824" s="44">
        <v>2024</v>
      </c>
      <c r="BJ1824" s="44">
        <v>0</v>
      </c>
      <c r="BK1824" s="66">
        <f>IF(BI1824&gt;BK1821,AY1823-AY1824,0)</f>
        <v>0</v>
      </c>
      <c r="BL1824" s="66">
        <f>IF(BI1824&gt;BL1821,AZ1823-AZ1824,0)</f>
        <v>0</v>
      </c>
      <c r="BM1824" s="66">
        <f>IF(BI1824&gt;BM1821,BA1823-BA1824,0)</f>
        <v>0</v>
      </c>
      <c r="BN1824" s="66">
        <f>IF(BI1824&gt;BN1821,BB1823-BB1824,0)</f>
        <v>0</v>
      </c>
      <c r="BO1824" s="66">
        <f>IF(BI1824&gt;BO1821,BC1823-BC1824,0)</f>
        <v>0</v>
      </c>
      <c r="BP1824" s="66">
        <f>IF(BI1824&gt;BP1821,BD1823-BD1824,0)</f>
        <v>0</v>
      </c>
      <c r="BQ1824" s="66">
        <f>IF(BI1824&gt;BQ1821,BE1823-BE1824,0)</f>
        <v>0</v>
      </c>
      <c r="BR1824" s="66">
        <f>IF(BI1824&gt;BR1821,BF1823-BF1824,0)</f>
        <v>0</v>
      </c>
      <c r="BS1824" s="66" t="b">
        <f t="shared" si="1964"/>
        <v>1</v>
      </c>
      <c r="BT1824" s="68"/>
      <c r="BU1824" s="68"/>
      <c r="BV1824" s="68"/>
      <c r="BW1824" s="68"/>
      <c r="BX1824" s="68"/>
      <c r="BY1824" s="68"/>
      <c r="BZ1824" s="68"/>
      <c r="CA1824" s="68"/>
      <c r="CB1824" s="68"/>
      <c r="CC1824" s="68"/>
      <c r="CD1824" s="68"/>
      <c r="CE1824" s="68"/>
      <c r="CF1824" s="68"/>
      <c r="CG1824" s="68"/>
      <c r="CH1824" s="68"/>
      <c r="CI1824" s="68"/>
      <c r="CJ1824" s="68"/>
      <c r="CK1824" s="68"/>
      <c r="CL1824" s="68"/>
      <c r="CM1824" s="68"/>
      <c r="CN1824" s="68"/>
      <c r="CO1824" s="68"/>
      <c r="CP1824" s="68"/>
      <c r="CQ1824" s="68"/>
      <c r="CR1824" s="68"/>
      <c r="CS1824" s="68"/>
      <c r="CT1824" s="68"/>
      <c r="CU1824" s="68"/>
      <c r="CV1824" s="68"/>
      <c r="CW1824" s="68"/>
      <c r="CX1824" s="68"/>
      <c r="CY1824" s="68"/>
      <c r="CZ1824" s="68"/>
      <c r="DA1824" s="68"/>
      <c r="DB1824" s="68"/>
      <c r="DC1824" s="68"/>
      <c r="DD1824" s="68"/>
      <c r="DE1824" s="68"/>
      <c r="DF1824" s="68"/>
      <c r="DG1824" s="68"/>
      <c r="DH1824" s="68"/>
      <c r="DI1824" s="68"/>
      <c r="DJ1824" s="68"/>
      <c r="DK1824" s="68"/>
      <c r="DL1824" s="68"/>
      <c r="DM1824" s="68"/>
      <c r="DN1824" s="68"/>
      <c r="DO1824" s="68"/>
      <c r="DP1824" s="68"/>
      <c r="DQ1824" s="68"/>
      <c r="DR1824" s="67">
        <f t="shared" si="1965"/>
        <v>0</v>
      </c>
      <c r="DS1824" s="44">
        <v>2024</v>
      </c>
      <c r="DT1824" s="44">
        <v>0</v>
      </c>
      <c r="DU1824" s="66">
        <f>IF(DS1824&gt;DU1821,IF(DR1824&lt;=BK1824,DR1824,BK1824),0)</f>
        <v>0</v>
      </c>
      <c r="DV1824" s="66">
        <f>IF(DS1824&gt;DV1821,IF(DR1824&lt;=BL1824,DR1824,BL1824),0)</f>
        <v>0</v>
      </c>
      <c r="DW1824" s="66">
        <f>IF(DS1824&gt;DW1821,IF(DR1824&lt;=BM1824,DR1824,BM1824),0)</f>
        <v>0</v>
      </c>
      <c r="DX1824" s="66">
        <f>IF(DS1824&gt;DX1821,IF(DR1824&lt;=BN1824,DR1824,BN1824),0)</f>
        <v>0</v>
      </c>
      <c r="DY1824" s="66">
        <f>IF(DS1824&gt;DY1821,IF(DR1824&lt;=BO1824,DR1824,BO1824),0)</f>
        <v>0</v>
      </c>
      <c r="DZ1824" s="66">
        <f>IF(DS1824&gt;DZ1821,IF(DR1824&lt;=BP1824,DR1824,BP1824),0)</f>
        <v>0</v>
      </c>
      <c r="EA1824" s="66">
        <f>IF(DS1824&gt;EA1821,IF(DR1824&lt;=BQ1824,DR1824,BQ1824),0)</f>
        <v>0</v>
      </c>
      <c r="EB1824" s="66">
        <f>IF(DS1824&gt;EB1821,IF(DR1824&lt;=BR1824,DR1824,BR1824),0)</f>
        <v>0</v>
      </c>
      <c r="EC1824" s="66" t="b">
        <f t="shared" si="1966"/>
        <v>1</v>
      </c>
    </row>
    <row r="1825" spans="1:209" x14ac:dyDescent="0.2">
      <c r="B1825" s="26"/>
      <c r="D1825" s="74">
        <v>2025</v>
      </c>
      <c r="E1825" s="73"/>
      <c r="F1825" s="73"/>
      <c r="G1825" s="73"/>
      <c r="H1825" s="73"/>
      <c r="I1825" s="73"/>
      <c r="J1825" s="73"/>
      <c r="K1825" s="73"/>
      <c r="L1825" s="73"/>
      <c r="M1825" s="73"/>
      <c r="N1825" s="73"/>
      <c r="O1825" s="73"/>
      <c r="P1825" s="73"/>
      <c r="Q1825" s="35">
        <f t="shared" si="1967"/>
        <v>0</v>
      </c>
      <c r="R1825" s="72" t="b">
        <f>AND(E1793&lt;&gt;"",D1825=CNTR_ReportingYear,ROUND(SUM(Q1825),0)&lt;&gt;ROUND(SUM(M1793),0))</f>
        <v>0</v>
      </c>
      <c r="S1825" s="16"/>
      <c r="U1825" s="27">
        <f t="shared" si="1962"/>
        <v>0</v>
      </c>
      <c r="V1825" s="66">
        <f t="shared" si="1968"/>
        <v>0</v>
      </c>
      <c r="W1825" s="71">
        <f t="shared" si="1969"/>
        <v>0</v>
      </c>
      <c r="X1825" s="71">
        <f t="shared" si="1970"/>
        <v>0</v>
      </c>
      <c r="Y1825" s="69"/>
      <c r="Z1825" s="70">
        <f t="shared" si="1971"/>
        <v>0</v>
      </c>
      <c r="AA1825" s="70">
        <f t="shared" si="1972"/>
        <v>0</v>
      </c>
      <c r="AB1825" s="70">
        <f t="shared" si="1973"/>
        <v>0</v>
      </c>
      <c r="AC1825" s="70">
        <f t="shared" si="1974"/>
        <v>0</v>
      </c>
      <c r="AD1825" s="70">
        <f t="shared" si="1975"/>
        <v>0</v>
      </c>
      <c r="AE1825" s="70">
        <f t="shared" si="1976"/>
        <v>0</v>
      </c>
      <c r="AF1825" s="70">
        <f t="shared" si="1977"/>
        <v>0</v>
      </c>
      <c r="AG1825" s="70">
        <f t="shared" si="1978"/>
        <v>0</v>
      </c>
      <c r="AH1825" s="70">
        <f t="shared" si="1979"/>
        <v>0</v>
      </c>
      <c r="AI1825" s="70">
        <f t="shared" si="1980"/>
        <v>0</v>
      </c>
      <c r="AJ1825" s="69"/>
      <c r="AK1825" s="69"/>
      <c r="AL1825" s="69"/>
      <c r="AN1825" s="69"/>
      <c r="AO1825" s="69"/>
      <c r="AP1825" s="69"/>
      <c r="AQ1825" s="69"/>
      <c r="AR1825" s="69"/>
      <c r="AS1825" s="69"/>
      <c r="AT1825" s="69"/>
      <c r="AU1825" s="44">
        <f t="shared" si="1981"/>
        <v>0</v>
      </c>
      <c r="AV1825" s="69"/>
      <c r="AW1825" s="44">
        <v>2025</v>
      </c>
      <c r="AX1825" s="44">
        <v>0</v>
      </c>
      <c r="AY1825" s="66">
        <f>IF(AY1821=AW1825,X1825,IF(AX1825=0,MAX(AY1824-MAX(AU1825-SUM(AX1824:AX1824),0),0),AY1824))</f>
        <v>0</v>
      </c>
      <c r="AZ1825" s="66">
        <f>IF(AZ1821=AW1825,X1825,IF(AY1825=0,MAX(AZ1824-MAX(AU1825-SUM(AX1824:AY1824),0),0),AZ1824))</f>
        <v>0</v>
      </c>
      <c r="BA1825" s="66">
        <f>IF(BA1821=AW1825,X1825,IF(AZ1825=0,MAX(BA1824-MAX(AU1825-SUM(AX1824:AZ1824),0),0),BA1824))</f>
        <v>0</v>
      </c>
      <c r="BB1825" s="66">
        <f>IF(BB1821=AW1825,X1825,IF(BA1825=0,MAX(BB1824-MAX(AU1825-SUM(AX1824:BA1824),0),0),BB1824))</f>
        <v>0</v>
      </c>
      <c r="BC1825" s="66">
        <f>IF(BC1821=AW1825,X1825,IF(BB1825=0,MAX(BC1824-MAX(AU1825-SUM(AX1824:BB1824),0),0),BC1824))</f>
        <v>0</v>
      </c>
      <c r="BD1825" s="66">
        <f>IF(BD1821=AW1825,X1825,IF(BC1825=0,MAX(BD1824-MAX(AU1825-SUM(AX1824:BC1824),0),0),BD1824))</f>
        <v>0</v>
      </c>
      <c r="BE1825" s="66">
        <f>IF(BE1821=AW1825,X1825,IF(BD1825=0,MAX(BE1824-MAX(AU1825-SUM(AX1824:BD1824),0),0),BE1824))</f>
        <v>0</v>
      </c>
      <c r="BF1825" s="66">
        <f>IF(BF1821=AW1825,X1825,IF(BE1825=0,MAX(BF1824-MAX(AU1825-SUM(AX1824:BE1824),0),0),BF1824))</f>
        <v>0</v>
      </c>
      <c r="BG1825" s="66" t="b">
        <f t="shared" si="1963"/>
        <v>1</v>
      </c>
      <c r="BI1825" s="44">
        <v>2025</v>
      </c>
      <c r="BJ1825" s="44">
        <v>0</v>
      </c>
      <c r="BK1825" s="66">
        <f>IF(BI1825&gt;BK1821,AY1824-AY1825,0)</f>
        <v>0</v>
      </c>
      <c r="BL1825" s="66">
        <f>IF(BI1825&gt;BL1821,AZ1824-AZ1825,0)</f>
        <v>0</v>
      </c>
      <c r="BM1825" s="66">
        <f>IF(BI1825&gt;BM1821,BA1824-BA1825,0)</f>
        <v>0</v>
      </c>
      <c r="BN1825" s="66">
        <f>IF(BI1825&gt;BN1821,BB1824-BB1825,0)</f>
        <v>0</v>
      </c>
      <c r="BO1825" s="66">
        <f>IF(BI1825&gt;BO1821,BC1824-BC1825,0)</f>
        <v>0</v>
      </c>
      <c r="BP1825" s="66">
        <f>IF(BI1825&gt;BP1821,BD1824-BD1825,0)</f>
        <v>0</v>
      </c>
      <c r="BQ1825" s="66">
        <f>IF(BI1825&gt;BQ1821,BE1824-BE1825,0)</f>
        <v>0</v>
      </c>
      <c r="BR1825" s="66">
        <f>IF(BI1825&gt;BR1821,BF1824-BF1825,0)</f>
        <v>0</v>
      </c>
      <c r="BS1825" s="66" t="b">
        <f t="shared" si="1964"/>
        <v>1</v>
      </c>
      <c r="BT1825" s="68"/>
      <c r="BU1825" s="68"/>
      <c r="BV1825" s="68"/>
      <c r="BW1825" s="68"/>
      <c r="BX1825" s="68"/>
      <c r="BY1825" s="68"/>
      <c r="BZ1825" s="68"/>
      <c r="CA1825" s="68"/>
      <c r="CB1825" s="68"/>
      <c r="CC1825" s="68"/>
      <c r="CD1825" s="68"/>
      <c r="CE1825" s="68"/>
      <c r="CF1825" s="68"/>
      <c r="CG1825" s="68"/>
      <c r="CH1825" s="68"/>
      <c r="CI1825" s="68"/>
      <c r="CJ1825" s="68"/>
      <c r="CK1825" s="68"/>
      <c r="CL1825" s="68"/>
      <c r="CM1825" s="68"/>
      <c r="CN1825" s="68"/>
      <c r="CO1825" s="68"/>
      <c r="CP1825" s="68"/>
      <c r="CQ1825" s="68"/>
      <c r="CR1825" s="68"/>
      <c r="CS1825" s="68"/>
      <c r="CT1825" s="68"/>
      <c r="CU1825" s="68"/>
      <c r="CV1825" s="68"/>
      <c r="CW1825" s="68"/>
      <c r="CX1825" s="68"/>
      <c r="CY1825" s="68"/>
      <c r="CZ1825" s="68"/>
      <c r="DA1825" s="68"/>
      <c r="DB1825" s="68"/>
      <c r="DC1825" s="68"/>
      <c r="DD1825" s="68"/>
      <c r="DE1825" s="68"/>
      <c r="DF1825" s="68"/>
      <c r="DG1825" s="68"/>
      <c r="DH1825" s="68"/>
      <c r="DI1825" s="68"/>
      <c r="DJ1825" s="68"/>
      <c r="DK1825" s="68"/>
      <c r="DL1825" s="68"/>
      <c r="DM1825" s="68"/>
      <c r="DN1825" s="68"/>
      <c r="DO1825" s="68"/>
      <c r="DP1825" s="68"/>
      <c r="DQ1825" s="68"/>
      <c r="DR1825" s="67">
        <f t="shared" si="1965"/>
        <v>0</v>
      </c>
      <c r="DS1825" s="44">
        <v>2025</v>
      </c>
      <c r="DT1825" s="44">
        <v>0</v>
      </c>
      <c r="DU1825" s="66">
        <f>IF(DS1825&gt;DU1821,IF(DR1825&lt;=BK1825,DR1825,BK1825),0)</f>
        <v>0</v>
      </c>
      <c r="DV1825" s="66">
        <f>IF(DS1825&gt;DV1821,IF(DR1825&lt;=BL1825,DR1825,BL1825),0)</f>
        <v>0</v>
      </c>
      <c r="DW1825" s="66">
        <f>IF(DS1825&gt;DW1821,IF(DR1825&lt;=BM1825,DR1825,BM1825),0)</f>
        <v>0</v>
      </c>
      <c r="DX1825" s="66">
        <f>IF(DS1825&gt;DX1821,IF(DR1825&lt;=BN1825,DR1825,BN1825),0)</f>
        <v>0</v>
      </c>
      <c r="DY1825" s="66">
        <f>IF(DS1825&gt;DY1821,IF(DR1825&lt;=BO1825,DR1825,BO1825),0)</f>
        <v>0</v>
      </c>
      <c r="DZ1825" s="66">
        <f>IF(DS1825&gt;DZ1821,IF(DR1825&lt;=BP1825,DR1825,BP1825),0)</f>
        <v>0</v>
      </c>
      <c r="EA1825" s="66">
        <f>IF(DS1825&gt;EA1821,IF(DR1825&lt;=BQ1825,DR1825,BQ1825),0)</f>
        <v>0</v>
      </c>
      <c r="EB1825" s="66">
        <f>IF(DS1825&gt;EB1821,IF(DR1825&lt;=BR1825,DR1825,BR1825),0)</f>
        <v>0</v>
      </c>
      <c r="EC1825" s="66" t="b">
        <f t="shared" si="1966"/>
        <v>1</v>
      </c>
    </row>
    <row r="1826" spans="1:209" x14ac:dyDescent="0.2">
      <c r="B1826" s="26"/>
      <c r="D1826" s="74">
        <v>2026</v>
      </c>
      <c r="E1826" s="73"/>
      <c r="F1826" s="73"/>
      <c r="G1826" s="73"/>
      <c r="H1826" s="73"/>
      <c r="I1826" s="73"/>
      <c r="J1826" s="73"/>
      <c r="K1826" s="73"/>
      <c r="L1826" s="73"/>
      <c r="M1826" s="73"/>
      <c r="N1826" s="73"/>
      <c r="O1826" s="73"/>
      <c r="P1826" s="73"/>
      <c r="Q1826" s="35">
        <f t="shared" si="1967"/>
        <v>0</v>
      </c>
      <c r="R1826" s="72" t="b">
        <f>AND(E1793&lt;&gt;"",D1826=CNTR_ReportingYear,ROUND(SUM(Q1826),0)&lt;&gt;ROUND(SUM(M1793),0))</f>
        <v>0</v>
      </c>
      <c r="S1826" s="16"/>
      <c r="U1826" s="27">
        <f t="shared" si="1962"/>
        <v>0</v>
      </c>
      <c r="V1826" s="66">
        <f t="shared" si="1968"/>
        <v>0</v>
      </c>
      <c r="W1826" s="71">
        <f t="shared" si="1969"/>
        <v>0</v>
      </c>
      <c r="X1826" s="71">
        <f t="shared" si="1970"/>
        <v>0</v>
      </c>
      <c r="Y1826" s="69"/>
      <c r="Z1826" s="70">
        <f t="shared" si="1971"/>
        <v>0</v>
      </c>
      <c r="AA1826" s="70">
        <f t="shared" si="1972"/>
        <v>0</v>
      </c>
      <c r="AB1826" s="70">
        <f t="shared" si="1973"/>
        <v>0</v>
      </c>
      <c r="AC1826" s="70">
        <f t="shared" si="1974"/>
        <v>0</v>
      </c>
      <c r="AD1826" s="70">
        <f t="shared" si="1975"/>
        <v>0</v>
      </c>
      <c r="AE1826" s="70">
        <f t="shared" si="1976"/>
        <v>0</v>
      </c>
      <c r="AF1826" s="70">
        <f t="shared" si="1977"/>
        <v>0</v>
      </c>
      <c r="AG1826" s="70">
        <f t="shared" si="1978"/>
        <v>0</v>
      </c>
      <c r="AH1826" s="70">
        <f t="shared" si="1979"/>
        <v>0</v>
      </c>
      <c r="AI1826" s="70">
        <f t="shared" si="1980"/>
        <v>0</v>
      </c>
      <c r="AJ1826" s="69"/>
      <c r="AK1826" s="69"/>
      <c r="AL1826" s="69"/>
      <c r="AN1826" s="69"/>
      <c r="AO1826" s="69"/>
      <c r="AP1826" s="69"/>
      <c r="AQ1826" s="69"/>
      <c r="AR1826" s="69"/>
      <c r="AS1826" s="69"/>
      <c r="AT1826" s="69"/>
      <c r="AU1826" s="44">
        <f t="shared" si="1981"/>
        <v>0</v>
      </c>
      <c r="AV1826" s="69"/>
      <c r="AW1826" s="44">
        <v>2026</v>
      </c>
      <c r="AX1826" s="44">
        <v>0</v>
      </c>
      <c r="AY1826" s="66">
        <f>IF(AY1821=AW1826,X1826,IF(AX1826=0,MAX(AY1825-MAX(AU1826-SUM(AX1825:AX1825),0),0),AY1825))</f>
        <v>0</v>
      </c>
      <c r="AZ1826" s="66">
        <f>IF(AZ1821=AW1826,X1826,IF(AY1826=0,MAX(AZ1825-MAX(AU1826-SUM(AX1825:AY1825),0),0),AZ1825))</f>
        <v>0</v>
      </c>
      <c r="BA1826" s="66">
        <f>IF(BA1821=AW1826,X1826,IF(AZ1826=0,MAX(BA1825-MAX(AU1826-SUM(AX1825:AZ1825),0),0),BA1825))</f>
        <v>0</v>
      </c>
      <c r="BB1826" s="66">
        <f>IF(BB1821=AW1826,X1826,IF(BA1826=0,MAX(BB1825-MAX(AU1826-SUM(AX1825:BA1825),0),0),BB1825))</f>
        <v>0</v>
      </c>
      <c r="BC1826" s="66">
        <f>IF(BC1821=AW1826,X1826,IF(BB1826=0,MAX(BC1825-MAX(AU1826-SUM(AX1825:BB1825),0),0),BC1825))</f>
        <v>0</v>
      </c>
      <c r="BD1826" s="66">
        <f>IF(BD1821=AW1826,X1826,IF(BC1826=0,MAX(BD1825-MAX(AU1826-SUM(AX1825:BC1825),0),0),BD1825))</f>
        <v>0</v>
      </c>
      <c r="BE1826" s="66">
        <f>IF(BE1821=AW1826,X1826,IF(BD1826=0,MAX(BE1825-MAX(AU1826-SUM(AX1825:BD1825),0),0),BE1825))</f>
        <v>0</v>
      </c>
      <c r="BF1826" s="66">
        <f>IF(BF1821=AW1826,X1826,IF(BE1826=0,MAX(BF1825-MAX(AU1826-SUM(AX1825:BE1825),0),0),BF1825))</f>
        <v>0</v>
      </c>
      <c r="BG1826" s="66" t="b">
        <f t="shared" si="1963"/>
        <v>1</v>
      </c>
      <c r="BI1826" s="44">
        <v>2026</v>
      </c>
      <c r="BJ1826" s="44">
        <v>0</v>
      </c>
      <c r="BK1826" s="66">
        <f>IF(BI1826&gt;BK1821,AY1825-AY1826,0)</f>
        <v>0</v>
      </c>
      <c r="BL1826" s="66">
        <f>IF(BI1826&gt;BL1821,AZ1825-AZ1826,0)</f>
        <v>0</v>
      </c>
      <c r="BM1826" s="66">
        <f>IF(BI1826&gt;BM1821,BA1825-BA1826,0)</f>
        <v>0</v>
      </c>
      <c r="BN1826" s="66">
        <f>IF(BI1826&gt;BN1821,BB1825-BB1826,0)</f>
        <v>0</v>
      </c>
      <c r="BO1826" s="66">
        <f>IF(BI1826&gt;BO1821,BC1825-BC1826,0)</f>
        <v>0</v>
      </c>
      <c r="BP1826" s="66">
        <f>IF(BI1826&gt;BP1821,BD1825-BD1826,0)</f>
        <v>0</v>
      </c>
      <c r="BQ1826" s="66">
        <f>IF(BI1826&gt;BQ1821,BE1825-BE1826,0)</f>
        <v>0</v>
      </c>
      <c r="BR1826" s="66">
        <f>IF(BI1826&gt;BR1821,BF1825-BF1826,0)</f>
        <v>0</v>
      </c>
      <c r="BS1826" s="66" t="b">
        <f t="shared" si="1964"/>
        <v>1</v>
      </c>
      <c r="BT1826" s="68"/>
      <c r="BU1826" s="68"/>
      <c r="BV1826" s="68"/>
      <c r="BW1826" s="68"/>
      <c r="BX1826" s="68"/>
      <c r="BY1826" s="68"/>
      <c r="BZ1826" s="68"/>
      <c r="CA1826" s="68"/>
      <c r="CB1826" s="68"/>
      <c r="CC1826" s="68"/>
      <c r="CD1826" s="68"/>
      <c r="CE1826" s="68"/>
      <c r="CF1826" s="68"/>
      <c r="CG1826" s="68"/>
      <c r="CH1826" s="68"/>
      <c r="CI1826" s="68"/>
      <c r="CJ1826" s="68"/>
      <c r="CK1826" s="68"/>
      <c r="CL1826" s="68"/>
      <c r="CM1826" s="68"/>
      <c r="CN1826" s="68"/>
      <c r="CO1826" s="68"/>
      <c r="CP1826" s="68"/>
      <c r="CQ1826" s="68"/>
      <c r="CR1826" s="68"/>
      <c r="CS1826" s="68"/>
      <c r="CT1826" s="68"/>
      <c r="CU1826" s="68"/>
      <c r="CV1826" s="68"/>
      <c r="CW1826" s="68"/>
      <c r="CX1826" s="68"/>
      <c r="CY1826" s="68"/>
      <c r="CZ1826" s="68"/>
      <c r="DA1826" s="68"/>
      <c r="DB1826" s="68"/>
      <c r="DC1826" s="68"/>
      <c r="DD1826" s="68"/>
      <c r="DE1826" s="68"/>
      <c r="DF1826" s="68"/>
      <c r="DG1826" s="68"/>
      <c r="DH1826" s="68"/>
      <c r="DI1826" s="68"/>
      <c r="DJ1826" s="68"/>
      <c r="DK1826" s="68"/>
      <c r="DL1826" s="68"/>
      <c r="DM1826" s="68"/>
      <c r="DN1826" s="68"/>
      <c r="DO1826" s="68"/>
      <c r="DP1826" s="68"/>
      <c r="DQ1826" s="68"/>
      <c r="DR1826" s="67">
        <f t="shared" si="1965"/>
        <v>0</v>
      </c>
      <c r="DS1826" s="44">
        <v>2026</v>
      </c>
      <c r="DT1826" s="44">
        <v>0</v>
      </c>
      <c r="DU1826" s="66">
        <f>IF(DS1826&gt;DU1821,IF(DR1826&lt;=BK1826,DR1826,BK1826),0)</f>
        <v>0</v>
      </c>
      <c r="DV1826" s="66">
        <f>IF(DS1826&gt;DV1821,IF(DR1826&lt;=BL1826,DR1826,BL1826),0)</f>
        <v>0</v>
      </c>
      <c r="DW1826" s="66">
        <f>IF(DS1826&gt;DW1821,IF(DR1826&lt;=BM1826,DR1826,BM1826),0)</f>
        <v>0</v>
      </c>
      <c r="DX1826" s="66">
        <f>IF(DS1826&gt;DX1821,IF(DR1826&lt;=BN1826,DR1826,BN1826),0)</f>
        <v>0</v>
      </c>
      <c r="DY1826" s="66">
        <f>IF(DS1826&gt;DY1821,IF(DR1826&lt;=BO1826,DR1826,BO1826),0)</f>
        <v>0</v>
      </c>
      <c r="DZ1826" s="66">
        <f>IF(DS1826&gt;DZ1821,IF(DR1826&lt;=BP1826,DR1826,BP1826),0)</f>
        <v>0</v>
      </c>
      <c r="EA1826" s="66">
        <f>IF(DS1826&gt;EA1821,IF(DR1826&lt;=BQ1826,DR1826,BQ1826),0)</f>
        <v>0</v>
      </c>
      <c r="EB1826" s="66">
        <f>IF(DS1826&gt;EB1821,IF(DR1826&lt;=BR1826,DR1826,BR1826),0)</f>
        <v>0</v>
      </c>
      <c r="EC1826" s="66" t="b">
        <f t="shared" si="1966"/>
        <v>1</v>
      </c>
    </row>
    <row r="1827" spans="1:209" x14ac:dyDescent="0.2">
      <c r="B1827" s="26"/>
      <c r="D1827" s="74">
        <v>2027</v>
      </c>
      <c r="E1827" s="73"/>
      <c r="F1827" s="73"/>
      <c r="G1827" s="73"/>
      <c r="H1827" s="73"/>
      <c r="I1827" s="73"/>
      <c r="J1827" s="73"/>
      <c r="K1827" s="73"/>
      <c r="L1827" s="73"/>
      <c r="M1827" s="73"/>
      <c r="N1827" s="73"/>
      <c r="O1827" s="73"/>
      <c r="P1827" s="73"/>
      <c r="Q1827" s="35">
        <f t="shared" si="1967"/>
        <v>0</v>
      </c>
      <c r="R1827" s="72" t="b">
        <f>AND(E1793&lt;&gt;"",D1827=CNTR_ReportingYear,ROUND(SUM(Q1827),0)&lt;&gt;ROUND(SUM(M1793),0))</f>
        <v>0</v>
      </c>
      <c r="S1827" s="16"/>
      <c r="U1827" s="27">
        <f t="shared" si="1962"/>
        <v>0</v>
      </c>
      <c r="V1827" s="66">
        <f t="shared" si="1968"/>
        <v>0</v>
      </c>
      <c r="W1827" s="71">
        <f t="shared" si="1969"/>
        <v>0</v>
      </c>
      <c r="X1827" s="71">
        <f t="shared" si="1970"/>
        <v>0</v>
      </c>
      <c r="Y1827" s="69"/>
      <c r="Z1827" s="70">
        <f t="shared" si="1971"/>
        <v>0</v>
      </c>
      <c r="AA1827" s="70">
        <f t="shared" si="1972"/>
        <v>0</v>
      </c>
      <c r="AB1827" s="70">
        <f t="shared" si="1973"/>
        <v>0</v>
      </c>
      <c r="AC1827" s="70">
        <f t="shared" si="1974"/>
        <v>0</v>
      </c>
      <c r="AD1827" s="70">
        <f t="shared" si="1975"/>
        <v>0</v>
      </c>
      <c r="AE1827" s="70">
        <f t="shared" si="1976"/>
        <v>0</v>
      </c>
      <c r="AF1827" s="70">
        <f t="shared" si="1977"/>
        <v>0</v>
      </c>
      <c r="AG1827" s="70">
        <f t="shared" si="1978"/>
        <v>0</v>
      </c>
      <c r="AH1827" s="70">
        <f t="shared" si="1979"/>
        <v>0</v>
      </c>
      <c r="AI1827" s="70">
        <f t="shared" si="1980"/>
        <v>0</v>
      </c>
      <c r="AJ1827" s="69"/>
      <c r="AK1827" s="69"/>
      <c r="AL1827" s="69"/>
      <c r="AN1827" s="69"/>
      <c r="AO1827" s="69"/>
      <c r="AP1827" s="69"/>
      <c r="AQ1827" s="69"/>
      <c r="AR1827" s="69"/>
      <c r="AS1827" s="69"/>
      <c r="AT1827" s="69"/>
      <c r="AU1827" s="44">
        <f t="shared" si="1981"/>
        <v>0</v>
      </c>
      <c r="AV1827" s="69"/>
      <c r="AW1827" s="44">
        <v>2027</v>
      </c>
      <c r="AX1827" s="44">
        <v>0</v>
      </c>
      <c r="AY1827" s="66">
        <f>IF(AY1821=AW1827,X1827,IF(AX1827=0,MAX(AY1826-MAX(AU1827-SUM(AX1826:AX1826),0),0),AY1826))</f>
        <v>0</v>
      </c>
      <c r="AZ1827" s="66">
        <f>IF(AZ1821=AW1827,X1827,IF(AY1827=0,MAX(AZ1826-MAX(AU1827-SUM(AX1826:AY1826),0),0),AZ1826))</f>
        <v>0</v>
      </c>
      <c r="BA1827" s="66">
        <f>IF(BA1821=AW1827,X1827,IF(AZ1827=0,MAX(BA1826-MAX(AU1827-SUM(AX1826:AZ1826),0),0),BA1826))</f>
        <v>0</v>
      </c>
      <c r="BB1827" s="66">
        <f>IF(BB1821=AW1827,X1827,IF(BA1827=0,MAX(BB1826-MAX(AU1827-SUM(AX1826:BA1826),0),0),BB1826))</f>
        <v>0</v>
      </c>
      <c r="BC1827" s="66">
        <f>IF(BC1821=AW1827,X1827,IF(BB1827=0,MAX(BC1826-MAX(AU1827-SUM(AX1826:BB1826),0),0),BC1826))</f>
        <v>0</v>
      </c>
      <c r="BD1827" s="66">
        <f>IF(BD1821=AW1827,X1827,IF(BC1827=0,MAX(BD1826-MAX(AU1827-SUM(AX1826:BC1826),0),0),BD1826))</f>
        <v>0</v>
      </c>
      <c r="BE1827" s="66">
        <f>IF(BE1821=AW1827,X1827,IF(BD1827=0,MAX(BE1826-MAX(AU1827-SUM(AX1826:BD1826),0),0),BE1826))</f>
        <v>0</v>
      </c>
      <c r="BF1827" s="66">
        <f>IF(BF1821=AW1827,X1827,IF(BE1827=0,MAX(BF1826-MAX(AU1827-SUM(AX1826:BE1826),0),0),BF1826))</f>
        <v>0</v>
      </c>
      <c r="BG1827" s="66" t="b">
        <f t="shared" si="1963"/>
        <v>1</v>
      </c>
      <c r="BI1827" s="44">
        <v>2027</v>
      </c>
      <c r="BJ1827" s="44">
        <v>0</v>
      </c>
      <c r="BK1827" s="66">
        <f>IF(BI1827&gt;BK1821,AY1826-AY1827,0)</f>
        <v>0</v>
      </c>
      <c r="BL1827" s="66">
        <f>IF(BI1827&gt;BL1821,AZ1826-AZ1827,0)</f>
        <v>0</v>
      </c>
      <c r="BM1827" s="66">
        <f>IF(BI1827&gt;BM1821,BA1826-BA1827,0)</f>
        <v>0</v>
      </c>
      <c r="BN1827" s="66">
        <f>IF(BI1827&gt;BN1821,BB1826-BB1827,0)</f>
        <v>0</v>
      </c>
      <c r="BO1827" s="66">
        <f>IF(BI1827&gt;BO1821,BC1826-BC1827,0)</f>
        <v>0</v>
      </c>
      <c r="BP1827" s="66">
        <f>IF(BI1827&gt;BP1821,BD1826-BD1827,0)</f>
        <v>0</v>
      </c>
      <c r="BQ1827" s="66">
        <f>IF(BI1827&gt;BQ1821,BE1826-BE1827,0)</f>
        <v>0</v>
      </c>
      <c r="BR1827" s="66">
        <f>IF(BI1827&gt;BR1821,BF1826-BF1827,0)</f>
        <v>0</v>
      </c>
      <c r="BS1827" s="66" t="b">
        <f t="shared" si="1964"/>
        <v>1</v>
      </c>
      <c r="BT1827" s="68"/>
      <c r="BU1827" s="68"/>
      <c r="BV1827" s="68"/>
      <c r="BW1827" s="68"/>
      <c r="BX1827" s="68"/>
      <c r="BY1827" s="68"/>
      <c r="BZ1827" s="68"/>
      <c r="CA1827" s="68"/>
      <c r="CB1827" s="68"/>
      <c r="CC1827" s="68"/>
      <c r="CD1827" s="68"/>
      <c r="CE1827" s="68"/>
      <c r="CF1827" s="68"/>
      <c r="CG1827" s="68"/>
      <c r="CH1827" s="68"/>
      <c r="CI1827" s="68"/>
      <c r="CJ1827" s="68"/>
      <c r="CK1827" s="68"/>
      <c r="CL1827" s="68"/>
      <c r="CM1827" s="68"/>
      <c r="CN1827" s="68"/>
      <c r="CO1827" s="68"/>
      <c r="CP1827" s="68"/>
      <c r="CQ1827" s="68"/>
      <c r="CR1827" s="68"/>
      <c r="CS1827" s="68"/>
      <c r="CT1827" s="68"/>
      <c r="CU1827" s="68"/>
      <c r="CV1827" s="68"/>
      <c r="CW1827" s="68"/>
      <c r="CX1827" s="68"/>
      <c r="CY1827" s="68"/>
      <c r="CZ1827" s="68"/>
      <c r="DA1827" s="68"/>
      <c r="DB1827" s="68"/>
      <c r="DC1827" s="68"/>
      <c r="DD1827" s="68"/>
      <c r="DE1827" s="68"/>
      <c r="DF1827" s="68"/>
      <c r="DG1827" s="68"/>
      <c r="DH1827" s="68"/>
      <c r="DI1827" s="68"/>
      <c r="DJ1827" s="68"/>
      <c r="DK1827" s="68"/>
      <c r="DL1827" s="68"/>
      <c r="DM1827" s="68"/>
      <c r="DN1827" s="68"/>
      <c r="DO1827" s="68"/>
      <c r="DP1827" s="68"/>
      <c r="DQ1827" s="68"/>
      <c r="DR1827" s="67">
        <f t="shared" si="1965"/>
        <v>0</v>
      </c>
      <c r="DS1827" s="44">
        <v>2027</v>
      </c>
      <c r="DT1827" s="44">
        <v>0</v>
      </c>
      <c r="DU1827" s="66">
        <f>IF(DS1827&gt;DU1821,IF(DR1827&lt;=BK1827,DR1827,BK1827),0)</f>
        <v>0</v>
      </c>
      <c r="DV1827" s="66">
        <f>IF(DS1827&gt;DV1821,IF(DR1827&lt;=BL1827,DR1827,BL1827),0)</f>
        <v>0</v>
      </c>
      <c r="DW1827" s="66">
        <f>IF(DS1827&gt;DW1821,IF(DR1827&lt;=BM1827,DR1827,BM1827),0)</f>
        <v>0</v>
      </c>
      <c r="DX1827" s="66">
        <f>IF(DS1827&gt;DX1821,IF(DR1827&lt;=BN1827,DR1827,BN1827),0)</f>
        <v>0</v>
      </c>
      <c r="DY1827" s="66">
        <f>IF(DS1827&gt;DY1821,IF(DR1827&lt;=BO1827,DR1827,BO1827),0)</f>
        <v>0</v>
      </c>
      <c r="DZ1827" s="66">
        <f>IF(DS1827&gt;DZ1821,IF(DR1827&lt;=BP1827,DR1827,BP1827),0)</f>
        <v>0</v>
      </c>
      <c r="EA1827" s="66">
        <f>IF(DS1827&gt;EA1821,IF(DR1827&lt;=BQ1827,DR1827,BQ1827),0)</f>
        <v>0</v>
      </c>
      <c r="EB1827" s="66">
        <f>IF(DS1827&gt;EB1821,IF(DR1827&lt;=BR1827,DR1827,BR1827),0)</f>
        <v>0</v>
      </c>
      <c r="EC1827" s="66" t="b">
        <f t="shared" si="1966"/>
        <v>1</v>
      </c>
    </row>
    <row r="1828" spans="1:209" x14ac:dyDescent="0.2">
      <c r="B1828" s="26"/>
      <c r="D1828" s="74">
        <v>2028</v>
      </c>
      <c r="E1828" s="73"/>
      <c r="F1828" s="73"/>
      <c r="G1828" s="73"/>
      <c r="H1828" s="73"/>
      <c r="I1828" s="73"/>
      <c r="J1828" s="73"/>
      <c r="K1828" s="73"/>
      <c r="L1828" s="73"/>
      <c r="M1828" s="73"/>
      <c r="N1828" s="73"/>
      <c r="O1828" s="73"/>
      <c r="P1828" s="73"/>
      <c r="Q1828" s="35">
        <f t="shared" si="1967"/>
        <v>0</v>
      </c>
      <c r="R1828" s="72" t="b">
        <f>AND(E1793&lt;&gt;"",D1828=CNTR_ReportingYear,ROUND(SUM(Q1828),0)&lt;&gt;ROUND(SUM(M1793),0))</f>
        <v>0</v>
      </c>
      <c r="S1828" s="16"/>
      <c r="U1828" s="27">
        <f t="shared" si="1962"/>
        <v>0</v>
      </c>
      <c r="V1828" s="66">
        <f t="shared" si="1968"/>
        <v>0</v>
      </c>
      <c r="W1828" s="71">
        <f t="shared" si="1969"/>
        <v>0</v>
      </c>
      <c r="X1828" s="71">
        <f t="shared" si="1970"/>
        <v>0</v>
      </c>
      <c r="Y1828" s="69"/>
      <c r="Z1828" s="70">
        <f t="shared" si="1971"/>
        <v>0</v>
      </c>
      <c r="AA1828" s="70">
        <f t="shared" si="1972"/>
        <v>0</v>
      </c>
      <c r="AB1828" s="70">
        <f t="shared" si="1973"/>
        <v>0</v>
      </c>
      <c r="AC1828" s="70">
        <f t="shared" si="1974"/>
        <v>0</v>
      </c>
      <c r="AD1828" s="70">
        <f t="shared" si="1975"/>
        <v>0</v>
      </c>
      <c r="AE1828" s="70">
        <f t="shared" si="1976"/>
        <v>0</v>
      </c>
      <c r="AF1828" s="70">
        <f t="shared" si="1977"/>
        <v>0</v>
      </c>
      <c r="AG1828" s="70">
        <f t="shared" si="1978"/>
        <v>0</v>
      </c>
      <c r="AH1828" s="70">
        <f t="shared" si="1979"/>
        <v>0</v>
      </c>
      <c r="AI1828" s="70">
        <f t="shared" si="1980"/>
        <v>0</v>
      </c>
      <c r="AJ1828" s="69"/>
      <c r="AK1828" s="69"/>
      <c r="AL1828" s="69"/>
      <c r="AN1828" s="69"/>
      <c r="AO1828" s="69"/>
      <c r="AP1828" s="69"/>
      <c r="AQ1828" s="69"/>
      <c r="AR1828" s="69"/>
      <c r="AS1828" s="69"/>
      <c r="AT1828" s="69"/>
      <c r="AU1828" s="44">
        <f t="shared" si="1981"/>
        <v>0</v>
      </c>
      <c r="AV1828" s="69"/>
      <c r="AW1828" s="44">
        <v>2028</v>
      </c>
      <c r="AX1828" s="44">
        <v>0</v>
      </c>
      <c r="AY1828" s="66">
        <f>IF(AY1821=AW1828,X1828,IF(AX1828=0,MAX(AY1827-MAX(AU1828-SUM(AX1827:AX1827),0),0),AY1827))</f>
        <v>0</v>
      </c>
      <c r="AZ1828" s="66">
        <f>IF(AZ1821=AW1828,X1828,IF(AY1828=0,MAX(AZ1827-MAX(AU1828-SUM(AX1827:AY1827),0),0),AZ1827))</f>
        <v>0</v>
      </c>
      <c r="BA1828" s="66">
        <f>IF(BA1821=AW1828,X1828,IF(AZ1828=0,MAX(BA1827-MAX(AU1828-SUM(AX1827:AZ1827),0),0),BA1827))</f>
        <v>0</v>
      </c>
      <c r="BB1828" s="66">
        <f>IF(BB1821=AW1828,X1828,IF(BA1828=0,MAX(BB1827-MAX(AU1828-SUM(AX1827:BA1827),0),0),BB1827))</f>
        <v>0</v>
      </c>
      <c r="BC1828" s="66">
        <f>IF(BC1821=AW1828,X1828,IF(BB1828=0,MAX(BC1827-MAX(AU1828-SUM(AX1827:BB1827),0),0),BC1827))</f>
        <v>0</v>
      </c>
      <c r="BD1828" s="66">
        <f>IF(BD1821=AW1828,X1828,IF(BC1828=0,MAX(BD1827-MAX(AU1828-SUM(AX1827:BC1827),0),0),BD1827))</f>
        <v>0</v>
      </c>
      <c r="BE1828" s="66">
        <f>IF(BE1821=AW1828,X1828,IF(BD1828=0,MAX(BE1827-MAX(AU1828-SUM(AX1827:BD1827),0),0),BE1827))</f>
        <v>0</v>
      </c>
      <c r="BF1828" s="66">
        <f>IF(BF1821=AW1828,X1828,IF(BE1828=0,MAX(BF1827-MAX(AU1828-SUM(AX1827:BE1827),0),0),BF1827))</f>
        <v>0</v>
      </c>
      <c r="BG1828" s="66" t="b">
        <f t="shared" si="1963"/>
        <v>1</v>
      </c>
      <c r="BI1828" s="44">
        <v>2028</v>
      </c>
      <c r="BJ1828" s="44">
        <v>0</v>
      </c>
      <c r="BK1828" s="66">
        <f>IF(BI1828&gt;BK1821,AY1827-AY1828,0)</f>
        <v>0</v>
      </c>
      <c r="BL1828" s="66">
        <f>IF(BI1828&gt;BL1821,AZ1827-AZ1828,0)</f>
        <v>0</v>
      </c>
      <c r="BM1828" s="66">
        <f>IF(BI1828&gt;BM1821,BA1827-BA1828,0)</f>
        <v>0</v>
      </c>
      <c r="BN1828" s="66">
        <f>IF(BI1828&gt;BN1821,BB1827-BB1828,0)</f>
        <v>0</v>
      </c>
      <c r="BO1828" s="66">
        <f>IF(BI1828&gt;BO1821,BC1827-BC1828,0)</f>
        <v>0</v>
      </c>
      <c r="BP1828" s="66">
        <f>IF(BI1828&gt;BP1821,BD1827-BD1828,0)</f>
        <v>0</v>
      </c>
      <c r="BQ1828" s="66">
        <f>IF(BI1828&gt;BQ1821,BE1827-BE1828,0)</f>
        <v>0</v>
      </c>
      <c r="BR1828" s="66">
        <f>IF(BI1828&gt;BR1821,BF1827-BF1828,0)</f>
        <v>0</v>
      </c>
      <c r="BS1828" s="66" t="b">
        <f t="shared" si="1964"/>
        <v>1</v>
      </c>
      <c r="BT1828" s="68"/>
      <c r="BU1828" s="68"/>
      <c r="BV1828" s="68"/>
      <c r="BW1828" s="68"/>
      <c r="BX1828" s="68"/>
      <c r="BY1828" s="68"/>
      <c r="BZ1828" s="68"/>
      <c r="CA1828" s="68"/>
      <c r="CB1828" s="68"/>
      <c r="CC1828" s="68"/>
      <c r="CD1828" s="68"/>
      <c r="CE1828" s="68"/>
      <c r="CF1828" s="68"/>
      <c r="CG1828" s="68"/>
      <c r="CH1828" s="68"/>
      <c r="CI1828" s="68"/>
      <c r="CJ1828" s="68"/>
      <c r="CK1828" s="68"/>
      <c r="CL1828" s="68"/>
      <c r="CM1828" s="68"/>
      <c r="CN1828" s="68"/>
      <c r="CO1828" s="68"/>
      <c r="CP1828" s="68"/>
      <c r="CQ1828" s="68"/>
      <c r="CR1828" s="68"/>
      <c r="CS1828" s="68"/>
      <c r="CT1828" s="68"/>
      <c r="CU1828" s="68"/>
      <c r="CV1828" s="68"/>
      <c r="CW1828" s="68"/>
      <c r="CX1828" s="68"/>
      <c r="CY1828" s="68"/>
      <c r="CZ1828" s="68"/>
      <c r="DA1828" s="68"/>
      <c r="DB1828" s="68"/>
      <c r="DC1828" s="68"/>
      <c r="DD1828" s="68"/>
      <c r="DE1828" s="68"/>
      <c r="DF1828" s="68"/>
      <c r="DG1828" s="68"/>
      <c r="DH1828" s="68"/>
      <c r="DI1828" s="68"/>
      <c r="DJ1828" s="68"/>
      <c r="DK1828" s="68"/>
      <c r="DL1828" s="68"/>
      <c r="DM1828" s="68"/>
      <c r="DN1828" s="68"/>
      <c r="DO1828" s="68"/>
      <c r="DP1828" s="68"/>
      <c r="DQ1828" s="68"/>
      <c r="DR1828" s="67">
        <f t="shared" si="1965"/>
        <v>0</v>
      </c>
      <c r="DS1828" s="44">
        <v>2028</v>
      </c>
      <c r="DT1828" s="44">
        <v>0</v>
      </c>
      <c r="DU1828" s="66">
        <f>IF(DS1828&gt;DU1821,IF(DR1828&lt;=BK1828,DR1828,BK1828),0)</f>
        <v>0</v>
      </c>
      <c r="DV1828" s="66">
        <f>IF(DS1828&gt;DV1821,IF(DR1828&lt;=BL1828,DR1828,BL1828),0)</f>
        <v>0</v>
      </c>
      <c r="DW1828" s="66">
        <f>IF(DS1828&gt;DW1821,IF(DR1828&lt;=BM1828,DR1828,BM1828),0)</f>
        <v>0</v>
      </c>
      <c r="DX1828" s="66">
        <f>IF(DS1828&gt;DX1821,IF(DR1828&lt;=BN1828,DR1828,BN1828),0)</f>
        <v>0</v>
      </c>
      <c r="DY1828" s="66">
        <f>IF(DS1828&gt;DY1821,IF(DR1828&lt;=BO1828,DR1828,BO1828),0)</f>
        <v>0</v>
      </c>
      <c r="DZ1828" s="66">
        <f>IF(DS1828&gt;DZ1821,IF(DR1828&lt;=BP1828,DR1828,BP1828),0)</f>
        <v>0</v>
      </c>
      <c r="EA1828" s="66">
        <f>IF(DS1828&gt;EA1821,IF(DR1828&lt;=BQ1828,DR1828,BQ1828),0)</f>
        <v>0</v>
      </c>
      <c r="EB1828" s="66">
        <f>IF(DS1828&gt;EB1821,IF(DR1828&lt;=BR1828,DR1828,BR1828),0)</f>
        <v>0</v>
      </c>
      <c r="EC1828" s="66" t="b">
        <f t="shared" si="1966"/>
        <v>1</v>
      </c>
    </row>
    <row r="1829" spans="1:209" x14ac:dyDescent="0.2">
      <c r="B1829" s="26"/>
      <c r="D1829" s="74">
        <v>2029</v>
      </c>
      <c r="E1829" s="73"/>
      <c r="F1829" s="73"/>
      <c r="G1829" s="73"/>
      <c r="H1829" s="73"/>
      <c r="I1829" s="73"/>
      <c r="J1829" s="73"/>
      <c r="K1829" s="73"/>
      <c r="L1829" s="73"/>
      <c r="M1829" s="73"/>
      <c r="N1829" s="73"/>
      <c r="O1829" s="73"/>
      <c r="P1829" s="73"/>
      <c r="Q1829" s="35">
        <f t="shared" si="1967"/>
        <v>0</v>
      </c>
      <c r="R1829" s="72" t="b">
        <f>AND(E1793&lt;&gt;"",D1829=CNTR_ReportingYear,ROUND(SUM(Q1829),0)&lt;&gt;ROUND(SUM(M1793),0))</f>
        <v>0</v>
      </c>
      <c r="S1829" s="16"/>
      <c r="U1829" s="27">
        <f t="shared" si="1962"/>
        <v>0</v>
      </c>
      <c r="V1829" s="66">
        <f t="shared" si="1968"/>
        <v>0</v>
      </c>
      <c r="W1829" s="71">
        <f t="shared" si="1969"/>
        <v>0</v>
      </c>
      <c r="X1829" s="71">
        <f t="shared" si="1970"/>
        <v>0</v>
      </c>
      <c r="Y1829" s="69"/>
      <c r="Z1829" s="70">
        <f t="shared" si="1971"/>
        <v>0</v>
      </c>
      <c r="AA1829" s="70">
        <f t="shared" si="1972"/>
        <v>0</v>
      </c>
      <c r="AB1829" s="70">
        <f t="shared" si="1973"/>
        <v>0</v>
      </c>
      <c r="AC1829" s="70">
        <f t="shared" si="1974"/>
        <v>0</v>
      </c>
      <c r="AD1829" s="70">
        <f t="shared" si="1975"/>
        <v>0</v>
      </c>
      <c r="AE1829" s="70">
        <f t="shared" si="1976"/>
        <v>0</v>
      </c>
      <c r="AF1829" s="70">
        <f t="shared" si="1977"/>
        <v>0</v>
      </c>
      <c r="AG1829" s="70">
        <f t="shared" si="1978"/>
        <v>0</v>
      </c>
      <c r="AH1829" s="70">
        <f t="shared" si="1979"/>
        <v>0</v>
      </c>
      <c r="AI1829" s="70">
        <f t="shared" si="1980"/>
        <v>0</v>
      </c>
      <c r="AJ1829" s="69"/>
      <c r="AK1829" s="69"/>
      <c r="AL1829" s="69"/>
      <c r="AN1829" s="69"/>
      <c r="AO1829" s="69"/>
      <c r="AP1829" s="69"/>
      <c r="AQ1829" s="69"/>
      <c r="AR1829" s="69"/>
      <c r="AS1829" s="69"/>
      <c r="AT1829" s="69"/>
      <c r="AU1829" s="44">
        <f t="shared" si="1981"/>
        <v>0</v>
      </c>
      <c r="AV1829" s="69"/>
      <c r="AW1829" s="44">
        <v>2029</v>
      </c>
      <c r="AX1829" s="44">
        <v>0</v>
      </c>
      <c r="AY1829" s="66">
        <f>IF(AY1821=AW1829,X1829,IF(AX1829=0,MAX(AY1828-MAX(AU1829-SUM(AX1828:AX1828),0),0),AY1828))</f>
        <v>0</v>
      </c>
      <c r="AZ1829" s="66">
        <f>IF(AZ1821=AW1829,X1829,IF(AY1829=0,MAX(AZ1828-MAX(AU1829-SUM(AX1828:AY1828),0),0),AZ1828))</f>
        <v>0</v>
      </c>
      <c r="BA1829" s="66">
        <f>IF(BA1821=AW1829,X1829,IF(AZ1829=0,MAX(BA1828-MAX(AU1829-SUM(AX1828:AZ1828),0),0),BA1828))</f>
        <v>0</v>
      </c>
      <c r="BB1829" s="66">
        <f>IF(BB1821=AW1829,X1829,IF(BA1829=0,MAX(BB1828-MAX(AU1829-SUM(AX1828:BA1828),0),0),BB1828))</f>
        <v>0</v>
      </c>
      <c r="BC1829" s="66">
        <f>IF(BC1821=AW1829,X1829,IF(BB1829=0,MAX(BC1828-MAX(AU1829-SUM(AX1828:BB1828),0),0),BC1828))</f>
        <v>0</v>
      </c>
      <c r="BD1829" s="66">
        <f>IF(BD1821=AW1829,X1829,IF(BC1829=0,MAX(BD1828-MAX(AU1829-SUM(AX1828:BC1828),0),0),BD1828))</f>
        <v>0</v>
      </c>
      <c r="BE1829" s="66">
        <f>IF(BE1821=AW1829,X1829,IF(BD1829=0,MAX(BE1828-MAX(AU1829-SUM(AX1828:BD1828),0),0),BE1828))</f>
        <v>0</v>
      </c>
      <c r="BF1829" s="66">
        <f>IF(BF1821=AW1829,X1829,IF(BE1829=0,MAX(BF1828-MAX(AU1829-SUM(AX1828:BE1828),0),0),BF1828))</f>
        <v>0</v>
      </c>
      <c r="BG1829" s="66" t="b">
        <f t="shared" si="1963"/>
        <v>1</v>
      </c>
      <c r="BI1829" s="44">
        <v>2029</v>
      </c>
      <c r="BJ1829" s="44">
        <v>0</v>
      </c>
      <c r="BK1829" s="66">
        <f>IF(BI1829&gt;BK1821,AY1828-AY1829,0)</f>
        <v>0</v>
      </c>
      <c r="BL1829" s="66">
        <f>IF(BI1829&gt;BL1821,AZ1828-AZ1829,0)</f>
        <v>0</v>
      </c>
      <c r="BM1829" s="66">
        <f>IF(BI1829&gt;BM1821,BA1828-BA1829,0)</f>
        <v>0</v>
      </c>
      <c r="BN1829" s="66">
        <f>IF(BI1829&gt;BN1821,BB1828-BB1829,0)</f>
        <v>0</v>
      </c>
      <c r="BO1829" s="66">
        <f>IF(BI1829&gt;BO1821,BC1828-BC1829,0)</f>
        <v>0</v>
      </c>
      <c r="BP1829" s="66">
        <f>IF(BI1829&gt;BP1821,BD1828-BD1829,0)</f>
        <v>0</v>
      </c>
      <c r="BQ1829" s="66">
        <f>IF(BI1829&gt;BQ1821,BE1828-BE1829,0)</f>
        <v>0</v>
      </c>
      <c r="BR1829" s="66">
        <f>IF(BI1829&gt;BR1821,BF1828-BF1829,0)</f>
        <v>0</v>
      </c>
      <c r="BS1829" s="66" t="b">
        <f t="shared" si="1964"/>
        <v>1</v>
      </c>
      <c r="BT1829" s="68"/>
      <c r="BU1829" s="68"/>
      <c r="BV1829" s="68"/>
      <c r="BW1829" s="68"/>
      <c r="BX1829" s="68"/>
      <c r="BY1829" s="68"/>
      <c r="BZ1829" s="68"/>
      <c r="CA1829" s="68"/>
      <c r="CB1829" s="68"/>
      <c r="CC1829" s="68"/>
      <c r="CD1829" s="68"/>
      <c r="CE1829" s="68"/>
      <c r="CF1829" s="68"/>
      <c r="CG1829" s="68"/>
      <c r="CH1829" s="68"/>
      <c r="CI1829" s="68"/>
      <c r="CJ1829" s="68"/>
      <c r="CK1829" s="68"/>
      <c r="CL1829" s="68"/>
      <c r="CM1829" s="68"/>
      <c r="CN1829" s="68"/>
      <c r="CO1829" s="68"/>
      <c r="CP1829" s="68"/>
      <c r="CQ1829" s="68"/>
      <c r="CR1829" s="68"/>
      <c r="CS1829" s="68"/>
      <c r="CT1829" s="68"/>
      <c r="CU1829" s="68"/>
      <c r="CV1829" s="68"/>
      <c r="CW1829" s="68"/>
      <c r="CX1829" s="68"/>
      <c r="CY1829" s="68"/>
      <c r="CZ1829" s="68"/>
      <c r="DA1829" s="68"/>
      <c r="DB1829" s="68"/>
      <c r="DC1829" s="68"/>
      <c r="DD1829" s="68"/>
      <c r="DE1829" s="68"/>
      <c r="DF1829" s="68"/>
      <c r="DG1829" s="68"/>
      <c r="DH1829" s="68"/>
      <c r="DI1829" s="68"/>
      <c r="DJ1829" s="68"/>
      <c r="DK1829" s="68"/>
      <c r="DL1829" s="68"/>
      <c r="DM1829" s="68"/>
      <c r="DN1829" s="68"/>
      <c r="DO1829" s="68"/>
      <c r="DP1829" s="68"/>
      <c r="DQ1829" s="68"/>
      <c r="DR1829" s="67">
        <f t="shared" si="1965"/>
        <v>0</v>
      </c>
      <c r="DS1829" s="44">
        <v>2029</v>
      </c>
      <c r="DT1829" s="44">
        <v>0</v>
      </c>
      <c r="DU1829" s="66">
        <f>IF(DS1829&gt;DU1821,IF(DR1829&lt;=BK1829,DR1829,BK1829),0)</f>
        <v>0</v>
      </c>
      <c r="DV1829" s="66">
        <f>IF(DS1829&gt;DV1821,IF(DR1829&lt;=BL1829,DR1829,BL1829),0)</f>
        <v>0</v>
      </c>
      <c r="DW1829" s="66">
        <f>IF(DS1829&gt;DW1821,IF(DR1829&lt;=BM1829,DR1829,BM1829),0)</f>
        <v>0</v>
      </c>
      <c r="DX1829" s="66">
        <f>IF(DS1829&gt;DX1821,IF(DR1829&lt;=BN1829,DR1829,BN1829),0)</f>
        <v>0</v>
      </c>
      <c r="DY1829" s="66">
        <f>IF(DS1829&gt;DY1821,IF(DR1829&lt;=BO1829,DR1829,BO1829),0)</f>
        <v>0</v>
      </c>
      <c r="DZ1829" s="66">
        <f>IF(DS1829&gt;DZ1821,IF(DR1829&lt;=BP1829,DR1829,BP1829),0)</f>
        <v>0</v>
      </c>
      <c r="EA1829" s="66">
        <f>IF(DS1829&gt;EA1821,IF(DR1829&lt;=BQ1829,DR1829,BQ1829),0)</f>
        <v>0</v>
      </c>
      <c r="EB1829" s="66">
        <f>IF(DS1829&gt;EB1821,IF(DR1829&lt;=BR1829,DR1829,BR1829),0)</f>
        <v>0</v>
      </c>
      <c r="EC1829" s="66" t="b">
        <f t="shared" si="1966"/>
        <v>1</v>
      </c>
    </row>
    <row r="1830" spans="1:209" x14ac:dyDescent="0.2">
      <c r="B1830" s="26"/>
      <c r="D1830" s="74">
        <v>2030</v>
      </c>
      <c r="E1830" s="73"/>
      <c r="F1830" s="73"/>
      <c r="G1830" s="73"/>
      <c r="H1830" s="73"/>
      <c r="I1830" s="73"/>
      <c r="J1830" s="73"/>
      <c r="K1830" s="73"/>
      <c r="L1830" s="73"/>
      <c r="M1830" s="73"/>
      <c r="N1830" s="73"/>
      <c r="O1830" s="73"/>
      <c r="P1830" s="73"/>
      <c r="Q1830" s="35">
        <f t="shared" si="1967"/>
        <v>0</v>
      </c>
      <c r="R1830" s="72" t="b">
        <f>AND(E1793&lt;&gt;"",D1830=CNTR_ReportingYear,ROUND(SUM(Q1830),0)&lt;&gt;ROUND(SUM(M1793),0))</f>
        <v>0</v>
      </c>
      <c r="S1830" s="16"/>
      <c r="U1830" s="27">
        <f t="shared" si="1962"/>
        <v>0</v>
      </c>
      <c r="V1830" s="66">
        <f t="shared" si="1968"/>
        <v>0</v>
      </c>
      <c r="W1830" s="71">
        <f t="shared" si="1969"/>
        <v>0</v>
      </c>
      <c r="X1830" s="71">
        <f t="shared" si="1970"/>
        <v>0</v>
      </c>
      <c r="Y1830" s="69"/>
      <c r="Z1830" s="70">
        <f t="shared" si="1971"/>
        <v>0</v>
      </c>
      <c r="AA1830" s="70">
        <f t="shared" si="1972"/>
        <v>0</v>
      </c>
      <c r="AB1830" s="70">
        <f t="shared" si="1973"/>
        <v>0</v>
      </c>
      <c r="AC1830" s="70">
        <f t="shared" si="1974"/>
        <v>0</v>
      </c>
      <c r="AD1830" s="70">
        <f t="shared" si="1975"/>
        <v>0</v>
      </c>
      <c r="AE1830" s="70">
        <f t="shared" si="1976"/>
        <v>0</v>
      </c>
      <c r="AF1830" s="70">
        <f t="shared" si="1977"/>
        <v>0</v>
      </c>
      <c r="AG1830" s="70">
        <f t="shared" si="1978"/>
        <v>0</v>
      </c>
      <c r="AH1830" s="70">
        <f t="shared" si="1979"/>
        <v>0</v>
      </c>
      <c r="AI1830" s="70">
        <f t="shared" si="1980"/>
        <v>0</v>
      </c>
      <c r="AJ1830" s="69"/>
      <c r="AK1830" s="69"/>
      <c r="AL1830" s="69"/>
      <c r="AN1830" s="69"/>
      <c r="AO1830" s="69"/>
      <c r="AP1830" s="69"/>
      <c r="AQ1830" s="69"/>
      <c r="AR1830" s="69"/>
      <c r="AS1830" s="69"/>
      <c r="AT1830" s="69"/>
      <c r="AU1830" s="44">
        <f t="shared" si="1981"/>
        <v>0</v>
      </c>
      <c r="AV1830" s="69"/>
      <c r="AW1830" s="44">
        <v>2030</v>
      </c>
      <c r="AX1830" s="44">
        <v>0</v>
      </c>
      <c r="AY1830" s="66">
        <f>IF(AY1821=AW1830,X1830,IF(AX1830=0,MAX(AY1829-MAX(AU1830-SUM(AX1829:AX1829),0),0),AY1829))</f>
        <v>0</v>
      </c>
      <c r="AZ1830" s="66">
        <f>IF(AZ1821=AW1830,X1830,IF(AY1830=0,MAX(AZ1829-MAX(AU1830-SUM(AX1829:AY1829),0),0),AZ1829))</f>
        <v>0</v>
      </c>
      <c r="BA1830" s="66">
        <f>IF(BA1821=AW1830,X1830,IF(AZ1830=0,MAX(BA1829-MAX(AU1830-SUM(AX1829:AZ1829),0),0),BA1829))</f>
        <v>0</v>
      </c>
      <c r="BB1830" s="66">
        <f>IF(BB1821=AW1830,X1830,IF(BA1830=0,MAX(BB1829-MAX(AU1830-SUM(AX1829:BA1829),0),0),BB1829))</f>
        <v>0</v>
      </c>
      <c r="BC1830" s="66">
        <f>IF(BC1821=AW1830,X1830,IF(BB1830=0,MAX(BC1829-MAX(AU1830-SUM(AX1829:BB1829),0),0),BC1829))</f>
        <v>0</v>
      </c>
      <c r="BD1830" s="66">
        <f>IF(BD1821=AW1830,X1830,IF(BC1830=0,MAX(BD1829-MAX(AU1830-SUM(AX1829:BC1829),0),0),BD1829))</f>
        <v>0</v>
      </c>
      <c r="BE1830" s="66">
        <f>IF(BE1821=AW1830,X1830,IF(BD1830=0,MAX(BE1829-MAX(AU1830-SUM(AX1829:BD1829),0),0),BE1829))</f>
        <v>0</v>
      </c>
      <c r="BF1830" s="66">
        <f>IF(BF1821=AW1830,X1830,IF(BE1830=0,MAX(BF1829-MAX(AU1830-SUM(AX1829:BE1829),0),0),BF1829))</f>
        <v>0</v>
      </c>
      <c r="BG1830" s="66" t="b">
        <f t="shared" si="1963"/>
        <v>1</v>
      </c>
      <c r="BI1830" s="44">
        <v>2030</v>
      </c>
      <c r="BJ1830" s="44">
        <v>0</v>
      </c>
      <c r="BK1830" s="66">
        <f>IF(BI1830&gt;BK1821,AY1829-AY1830,0)</f>
        <v>0</v>
      </c>
      <c r="BL1830" s="66">
        <f>IF(BI1830&gt;BL1821,AZ1829-AZ1830,0)</f>
        <v>0</v>
      </c>
      <c r="BM1830" s="66">
        <f>IF(BI1830&gt;BM1821,BA1829-BA1830,0)</f>
        <v>0</v>
      </c>
      <c r="BN1830" s="66">
        <f>IF(BI1830&gt;BN1821,BB1829-BB1830,0)</f>
        <v>0</v>
      </c>
      <c r="BO1830" s="66">
        <f>IF(BI1830&gt;BO1821,BC1829-BC1830,0)</f>
        <v>0</v>
      </c>
      <c r="BP1830" s="66">
        <f>IF(BI1830&gt;BP1821,BD1829-BD1830,0)</f>
        <v>0</v>
      </c>
      <c r="BQ1830" s="66">
        <f>IF(BI1830&gt;BQ1821,BE1829-BE1830,0)</f>
        <v>0</v>
      </c>
      <c r="BR1830" s="66">
        <f>IF(BI1830&gt;BR1821,BF1829-BF1830,0)</f>
        <v>0</v>
      </c>
      <c r="BS1830" s="66" t="b">
        <f t="shared" si="1964"/>
        <v>1</v>
      </c>
      <c r="BT1830" s="68"/>
      <c r="BU1830" s="68"/>
      <c r="BV1830" s="68"/>
      <c r="BW1830" s="68"/>
      <c r="BX1830" s="68"/>
      <c r="BY1830" s="68"/>
      <c r="BZ1830" s="68"/>
      <c r="CA1830" s="68"/>
      <c r="CB1830" s="68"/>
      <c r="CC1830" s="68"/>
      <c r="CD1830" s="68"/>
      <c r="CE1830" s="68"/>
      <c r="CF1830" s="68"/>
      <c r="CG1830" s="68"/>
      <c r="CH1830" s="68"/>
      <c r="CI1830" s="68"/>
      <c r="CJ1830" s="68"/>
      <c r="CK1830" s="68"/>
      <c r="CL1830" s="68"/>
      <c r="CM1830" s="68"/>
      <c r="CN1830" s="68"/>
      <c r="CO1830" s="68"/>
      <c r="CP1830" s="68"/>
      <c r="CQ1830" s="68"/>
      <c r="CR1830" s="68"/>
      <c r="CS1830" s="68"/>
      <c r="CT1830" s="68"/>
      <c r="CU1830" s="68"/>
      <c r="CV1830" s="68"/>
      <c r="CW1830" s="68"/>
      <c r="CX1830" s="68"/>
      <c r="CY1830" s="68"/>
      <c r="CZ1830" s="68"/>
      <c r="DA1830" s="68"/>
      <c r="DB1830" s="68"/>
      <c r="DC1830" s="68"/>
      <c r="DD1830" s="68"/>
      <c r="DE1830" s="68"/>
      <c r="DF1830" s="68"/>
      <c r="DG1830" s="68"/>
      <c r="DH1830" s="68"/>
      <c r="DI1830" s="68"/>
      <c r="DJ1830" s="68"/>
      <c r="DK1830" s="68"/>
      <c r="DL1830" s="68"/>
      <c r="DM1830" s="68"/>
      <c r="DN1830" s="68"/>
      <c r="DO1830" s="68"/>
      <c r="DP1830" s="68"/>
      <c r="DQ1830" s="68"/>
      <c r="DR1830" s="67">
        <f t="shared" si="1965"/>
        <v>0</v>
      </c>
      <c r="DS1830" s="44">
        <v>2030</v>
      </c>
      <c r="DT1830" s="44">
        <v>0</v>
      </c>
      <c r="DU1830" s="66">
        <f>IF(DS1830&gt;DU1821,IF(DR1830&lt;=BK1830,DR1830,BK1830),0)</f>
        <v>0</v>
      </c>
      <c r="DV1830" s="66">
        <f>IF(DS1830&gt;DV1821,IF(DR1830&lt;=BL1830,DR1830,BL1830),0)</f>
        <v>0</v>
      </c>
      <c r="DW1830" s="66">
        <f>IF(DS1830&gt;DW1821,IF(DR1830&lt;=BM1830,DR1830,BM1830),0)</f>
        <v>0</v>
      </c>
      <c r="DX1830" s="66">
        <f>IF(DS1830&gt;DX1821,IF(DR1830&lt;=BN1830,DR1830,BN1830),0)</f>
        <v>0</v>
      </c>
      <c r="DY1830" s="66">
        <f>IF(DS1830&gt;DY1821,IF(DR1830&lt;=BO1830,DR1830,BO1830),0)</f>
        <v>0</v>
      </c>
      <c r="DZ1830" s="66">
        <f>IF(DS1830&gt;DZ1821,IF(DR1830&lt;=BP1830,DR1830,BP1830),0)</f>
        <v>0</v>
      </c>
      <c r="EA1830" s="66">
        <f>IF(DS1830&gt;EA1821,IF(DR1830&lt;=BQ1830,DR1830,BQ1830),0)</f>
        <v>0</v>
      </c>
      <c r="EB1830" s="66">
        <f>IF(DS1830&gt;EB1821,IF(DR1830&lt;=BR1830,DR1830,BR1830),0)</f>
        <v>0</v>
      </c>
      <c r="EC1830" s="66" t="b">
        <f t="shared" si="1966"/>
        <v>1</v>
      </c>
    </row>
    <row r="1831" spans="1:209" x14ac:dyDescent="0.2">
      <c r="B1831" s="26"/>
      <c r="S1831" s="16"/>
    </row>
    <row r="1832" spans="1:209" hidden="1" x14ac:dyDescent="0.2">
      <c r="A1832" s="2" t="s">
        <v>1</v>
      </c>
      <c r="B1832" s="26"/>
      <c r="S1832" s="16"/>
      <c r="DS1832" s="2" t="s">
        <v>18</v>
      </c>
    </row>
    <row r="1833" spans="1:209" hidden="1" x14ac:dyDescent="0.2">
      <c r="A1833" s="2" t="s">
        <v>1</v>
      </c>
      <c r="B1833" s="26"/>
      <c r="S1833" s="16"/>
      <c r="AJ1833" s="329" t="s">
        <v>17</v>
      </c>
      <c r="AK1833" s="330"/>
      <c r="AL1833" s="330"/>
      <c r="AM1833" s="330"/>
      <c r="AN1833" s="330"/>
      <c r="AO1833" s="330"/>
      <c r="AP1833" s="330"/>
      <c r="AQ1833" s="330"/>
      <c r="AR1833" s="330"/>
      <c r="AS1833" s="330"/>
      <c r="AT1833" s="330"/>
      <c r="AU1833" s="331"/>
      <c r="AV1833" s="63"/>
      <c r="AX1833" s="50" t="s">
        <v>16</v>
      </c>
      <c r="AY1833" s="44">
        <v>2023</v>
      </c>
      <c r="AZ1833" s="44">
        <v>2024</v>
      </c>
      <c r="BA1833" s="44">
        <v>2024</v>
      </c>
      <c r="BB1833" s="44">
        <v>2024</v>
      </c>
      <c r="BC1833" s="44">
        <v>2024</v>
      </c>
      <c r="BD1833" s="44">
        <v>2024</v>
      </c>
      <c r="BE1833" s="44">
        <v>2024</v>
      </c>
      <c r="BF1833" s="44">
        <v>2024</v>
      </c>
      <c r="BG1833" s="44">
        <v>2024</v>
      </c>
      <c r="BH1833" s="44">
        <v>2024</v>
      </c>
      <c r="BI1833" s="44">
        <v>2024</v>
      </c>
      <c r="BJ1833" s="44">
        <v>2025</v>
      </c>
      <c r="BK1833" s="44">
        <v>2025</v>
      </c>
      <c r="BL1833" s="44">
        <v>2025</v>
      </c>
      <c r="BM1833" s="44">
        <v>2025</v>
      </c>
      <c r="BN1833" s="44">
        <v>2025</v>
      </c>
      <c r="BO1833" s="44">
        <v>2025</v>
      </c>
      <c r="BP1833" s="44">
        <v>2025</v>
      </c>
      <c r="BQ1833" s="44">
        <v>2025</v>
      </c>
      <c r="BR1833" s="44">
        <v>2025</v>
      </c>
      <c r="BS1833" s="44">
        <v>2025</v>
      </c>
      <c r="BT1833" s="44">
        <v>2026</v>
      </c>
      <c r="BU1833" s="44">
        <v>2026</v>
      </c>
      <c r="BV1833" s="44">
        <v>2026</v>
      </c>
      <c r="BW1833" s="44">
        <v>2026</v>
      </c>
      <c r="BX1833" s="44">
        <v>2026</v>
      </c>
      <c r="BY1833" s="44">
        <v>2026</v>
      </c>
      <c r="BZ1833" s="44">
        <v>2026</v>
      </c>
      <c r="CA1833" s="44">
        <v>2026</v>
      </c>
      <c r="CB1833" s="44">
        <v>2026</v>
      </c>
      <c r="CC1833" s="44">
        <v>2026</v>
      </c>
      <c r="CD1833" s="44">
        <v>2027</v>
      </c>
      <c r="CE1833" s="44">
        <v>2027</v>
      </c>
      <c r="CF1833" s="44">
        <v>2027</v>
      </c>
      <c r="CG1833" s="44">
        <v>2027</v>
      </c>
      <c r="CH1833" s="44">
        <v>2027</v>
      </c>
      <c r="CI1833" s="44">
        <v>2027</v>
      </c>
      <c r="CJ1833" s="44">
        <v>2027</v>
      </c>
      <c r="CK1833" s="44">
        <v>2027</v>
      </c>
      <c r="CL1833" s="44">
        <v>2027</v>
      </c>
      <c r="CM1833" s="44">
        <v>2027</v>
      </c>
      <c r="CN1833" s="44">
        <v>2028</v>
      </c>
      <c r="CO1833" s="44">
        <v>2028</v>
      </c>
      <c r="CP1833" s="44">
        <v>2028</v>
      </c>
      <c r="CQ1833" s="44">
        <v>2028</v>
      </c>
      <c r="CR1833" s="44">
        <v>2028</v>
      </c>
      <c r="CS1833" s="44">
        <v>2028</v>
      </c>
      <c r="CT1833" s="44">
        <v>2028</v>
      </c>
      <c r="CU1833" s="44">
        <v>2028</v>
      </c>
      <c r="CV1833" s="44">
        <v>2028</v>
      </c>
      <c r="CW1833" s="44">
        <v>2028</v>
      </c>
      <c r="CX1833" s="44">
        <v>2029</v>
      </c>
      <c r="CY1833" s="44">
        <v>2029</v>
      </c>
      <c r="CZ1833" s="44">
        <v>2029</v>
      </c>
      <c r="DA1833" s="44">
        <v>2029</v>
      </c>
      <c r="DB1833" s="44">
        <v>2029</v>
      </c>
      <c r="DC1833" s="44">
        <v>2029</v>
      </c>
      <c r="DD1833" s="44">
        <v>2029</v>
      </c>
      <c r="DE1833" s="44">
        <v>2029</v>
      </c>
      <c r="DF1833" s="44">
        <v>2029</v>
      </c>
      <c r="DG1833" s="44">
        <v>2029</v>
      </c>
      <c r="DH1833" s="44">
        <v>2030</v>
      </c>
      <c r="DI1833" s="44">
        <v>2030</v>
      </c>
      <c r="DJ1833" s="44">
        <v>2030</v>
      </c>
      <c r="DK1833" s="44">
        <v>2030</v>
      </c>
      <c r="DL1833" s="44">
        <v>2030</v>
      </c>
      <c r="DM1833" s="44">
        <v>2030</v>
      </c>
      <c r="DN1833" s="44">
        <v>2030</v>
      </c>
      <c r="DO1833" s="44">
        <v>2030</v>
      </c>
      <c r="DP1833" s="44">
        <v>2030</v>
      </c>
      <c r="DQ1833" s="44">
        <v>2030</v>
      </c>
      <c r="DS1833" s="50"/>
      <c r="DT1833" s="44">
        <v>2023</v>
      </c>
      <c r="DU1833" s="44">
        <v>2024</v>
      </c>
      <c r="DV1833" s="44">
        <v>2024</v>
      </c>
      <c r="DW1833" s="44">
        <v>2024</v>
      </c>
      <c r="DX1833" s="44">
        <v>2024</v>
      </c>
      <c r="DY1833" s="44">
        <v>2024</v>
      </c>
      <c r="DZ1833" s="44">
        <v>2024</v>
      </c>
      <c r="EA1833" s="44">
        <v>2024</v>
      </c>
      <c r="EB1833" s="44">
        <v>2024</v>
      </c>
      <c r="EC1833" s="44">
        <v>2024</v>
      </c>
      <c r="ED1833" s="44">
        <v>2024</v>
      </c>
      <c r="EE1833" s="44">
        <v>2025</v>
      </c>
      <c r="EF1833" s="44">
        <v>2025</v>
      </c>
      <c r="EG1833" s="44">
        <v>2025</v>
      </c>
      <c r="EH1833" s="44">
        <v>2025</v>
      </c>
      <c r="EI1833" s="44">
        <v>2025</v>
      </c>
      <c r="EJ1833" s="44">
        <v>2025</v>
      </c>
      <c r="EK1833" s="44">
        <v>2025</v>
      </c>
      <c r="EL1833" s="44">
        <v>2025</v>
      </c>
      <c r="EM1833" s="44">
        <v>2025</v>
      </c>
      <c r="EN1833" s="44">
        <v>2025</v>
      </c>
      <c r="EO1833" s="44">
        <v>2026</v>
      </c>
      <c r="EP1833" s="44">
        <v>2026</v>
      </c>
      <c r="EQ1833" s="44">
        <v>2026</v>
      </c>
      <c r="ER1833" s="44">
        <v>2026</v>
      </c>
      <c r="ES1833" s="44">
        <v>2026</v>
      </c>
      <c r="ET1833" s="44">
        <v>2026</v>
      </c>
      <c r="EU1833" s="44">
        <v>2026</v>
      </c>
      <c r="EV1833" s="44">
        <v>2026</v>
      </c>
      <c r="EW1833" s="44">
        <v>2026</v>
      </c>
      <c r="EX1833" s="44">
        <v>2026</v>
      </c>
      <c r="EY1833" s="44">
        <v>2027</v>
      </c>
      <c r="EZ1833" s="44">
        <v>2027</v>
      </c>
      <c r="FA1833" s="44">
        <v>2027</v>
      </c>
      <c r="FB1833" s="44">
        <v>2027</v>
      </c>
      <c r="FC1833" s="44">
        <v>2027</v>
      </c>
      <c r="FD1833" s="44">
        <v>2027</v>
      </c>
      <c r="FE1833" s="44">
        <v>2027</v>
      </c>
      <c r="FF1833" s="44">
        <v>2027</v>
      </c>
      <c r="FG1833" s="44">
        <v>2027</v>
      </c>
      <c r="FH1833" s="44">
        <v>2027</v>
      </c>
      <c r="FI1833" s="44">
        <v>2028</v>
      </c>
      <c r="FJ1833" s="44">
        <v>2028</v>
      </c>
      <c r="FK1833" s="44">
        <v>2028</v>
      </c>
      <c r="FL1833" s="44">
        <v>2028</v>
      </c>
      <c r="FM1833" s="44">
        <v>2028</v>
      </c>
      <c r="FN1833" s="44">
        <v>2028</v>
      </c>
      <c r="FO1833" s="44">
        <v>2028</v>
      </c>
      <c r="FP1833" s="44">
        <v>2028</v>
      </c>
      <c r="FQ1833" s="44">
        <v>2028</v>
      </c>
      <c r="FR1833" s="44">
        <v>2028</v>
      </c>
      <c r="FS1833" s="44">
        <v>2029</v>
      </c>
      <c r="FT1833" s="44">
        <v>2029</v>
      </c>
      <c r="FU1833" s="44">
        <v>2029</v>
      </c>
      <c r="FV1833" s="44">
        <v>2029</v>
      </c>
      <c r="FW1833" s="44">
        <v>2029</v>
      </c>
      <c r="FX1833" s="44">
        <v>2029</v>
      </c>
      <c r="FY1833" s="44">
        <v>2029</v>
      </c>
      <c r="FZ1833" s="44">
        <v>2029</v>
      </c>
      <c r="GA1833" s="44">
        <v>2029</v>
      </c>
      <c r="GB1833" s="44">
        <v>2029</v>
      </c>
      <c r="GC1833" s="44">
        <v>2030</v>
      </c>
      <c r="GD1833" s="44">
        <v>2030</v>
      </c>
      <c r="GE1833" s="44">
        <v>2030</v>
      </c>
      <c r="GF1833" s="44">
        <v>2030</v>
      </c>
      <c r="GG1833" s="44">
        <v>2030</v>
      </c>
      <c r="GH1833" s="44">
        <v>2030</v>
      </c>
      <c r="GI1833" s="44">
        <v>2030</v>
      </c>
      <c r="GJ1833" s="44">
        <v>2030</v>
      </c>
      <c r="GK1833" s="44">
        <v>2030</v>
      </c>
      <c r="GL1833" s="44">
        <v>2030</v>
      </c>
      <c r="GM1833" s="332" t="s">
        <v>2</v>
      </c>
      <c r="GP1833" s="2" t="s">
        <v>15</v>
      </c>
    </row>
    <row r="1834" spans="1:209" hidden="1" x14ac:dyDescent="0.2">
      <c r="A1834" s="2" t="s">
        <v>1</v>
      </c>
      <c r="B1834" s="26"/>
      <c r="S1834" s="16"/>
      <c r="AJ1834" s="44" t="s">
        <v>14</v>
      </c>
      <c r="AK1834" s="44" t="s">
        <v>3</v>
      </c>
      <c r="AL1834" s="44" t="str">
        <f t="shared" ref="AL1834:AU1834" si="1982">E1822</f>
        <v/>
      </c>
      <c r="AM1834" s="44" t="str">
        <f t="shared" si="1982"/>
        <v/>
      </c>
      <c r="AN1834" s="44" t="str">
        <f t="shared" si="1982"/>
        <v/>
      </c>
      <c r="AO1834" s="44" t="str">
        <f t="shared" si="1982"/>
        <v/>
      </c>
      <c r="AP1834" s="44" t="str">
        <f t="shared" si="1982"/>
        <v/>
      </c>
      <c r="AQ1834" s="44" t="str">
        <f t="shared" si="1982"/>
        <v/>
      </c>
      <c r="AR1834" s="44" t="str">
        <f t="shared" si="1982"/>
        <v/>
      </c>
      <c r="AS1834" s="44" t="str">
        <f t="shared" si="1982"/>
        <v/>
      </c>
      <c r="AT1834" s="44" t="str">
        <f t="shared" si="1982"/>
        <v/>
      </c>
      <c r="AU1834" s="44" t="str">
        <f t="shared" si="1982"/>
        <v/>
      </c>
      <c r="AV1834" s="63"/>
      <c r="AX1834" s="42" t="s">
        <v>14</v>
      </c>
      <c r="AY1834" s="44" t="s">
        <v>3</v>
      </c>
      <c r="AZ1834" s="44" t="str">
        <f t="shared" ref="AZ1834:BI1834" si="1983">E1822</f>
        <v/>
      </c>
      <c r="BA1834" s="44" t="str">
        <f t="shared" si="1983"/>
        <v/>
      </c>
      <c r="BB1834" s="44" t="str">
        <f t="shared" si="1983"/>
        <v/>
      </c>
      <c r="BC1834" s="44" t="str">
        <f t="shared" si="1983"/>
        <v/>
      </c>
      <c r="BD1834" s="44" t="str">
        <f t="shared" si="1983"/>
        <v/>
      </c>
      <c r="BE1834" s="44" t="str">
        <f t="shared" si="1983"/>
        <v/>
      </c>
      <c r="BF1834" s="44" t="str">
        <f t="shared" si="1983"/>
        <v/>
      </c>
      <c r="BG1834" s="44" t="str">
        <f t="shared" si="1983"/>
        <v/>
      </c>
      <c r="BH1834" s="44" t="str">
        <f t="shared" si="1983"/>
        <v/>
      </c>
      <c r="BI1834" s="44" t="str">
        <f t="shared" si="1983"/>
        <v/>
      </c>
      <c r="BJ1834" s="44" t="str">
        <f t="shared" ref="BJ1834:BS1834" si="1984">E1822</f>
        <v/>
      </c>
      <c r="BK1834" s="44" t="str">
        <f t="shared" si="1984"/>
        <v/>
      </c>
      <c r="BL1834" s="44" t="str">
        <f t="shared" si="1984"/>
        <v/>
      </c>
      <c r="BM1834" s="44" t="str">
        <f t="shared" si="1984"/>
        <v/>
      </c>
      <c r="BN1834" s="44" t="str">
        <f t="shared" si="1984"/>
        <v/>
      </c>
      <c r="BO1834" s="44" t="str">
        <f t="shared" si="1984"/>
        <v/>
      </c>
      <c r="BP1834" s="44" t="str">
        <f t="shared" si="1984"/>
        <v/>
      </c>
      <c r="BQ1834" s="44" t="str">
        <f t="shared" si="1984"/>
        <v/>
      </c>
      <c r="BR1834" s="44" t="str">
        <f t="shared" si="1984"/>
        <v/>
      </c>
      <c r="BS1834" s="44" t="str">
        <f t="shared" si="1984"/>
        <v/>
      </c>
      <c r="BT1834" s="44" t="str">
        <f t="shared" ref="BT1834:CC1834" si="1985">E1822</f>
        <v/>
      </c>
      <c r="BU1834" s="44" t="str">
        <f t="shared" si="1985"/>
        <v/>
      </c>
      <c r="BV1834" s="44" t="str">
        <f t="shared" si="1985"/>
        <v/>
      </c>
      <c r="BW1834" s="44" t="str">
        <f t="shared" si="1985"/>
        <v/>
      </c>
      <c r="BX1834" s="44" t="str">
        <f t="shared" si="1985"/>
        <v/>
      </c>
      <c r="BY1834" s="44" t="str">
        <f t="shared" si="1985"/>
        <v/>
      </c>
      <c r="BZ1834" s="44" t="str">
        <f t="shared" si="1985"/>
        <v/>
      </c>
      <c r="CA1834" s="44" t="str">
        <f t="shared" si="1985"/>
        <v/>
      </c>
      <c r="CB1834" s="44" t="str">
        <f t="shared" si="1985"/>
        <v/>
      </c>
      <c r="CC1834" s="44" t="str">
        <f t="shared" si="1985"/>
        <v/>
      </c>
      <c r="CD1834" s="44" t="str">
        <f t="shared" ref="CD1834:CM1834" si="1986">E1822</f>
        <v/>
      </c>
      <c r="CE1834" s="44" t="str">
        <f t="shared" si="1986"/>
        <v/>
      </c>
      <c r="CF1834" s="44" t="str">
        <f t="shared" si="1986"/>
        <v/>
      </c>
      <c r="CG1834" s="44" t="str">
        <f t="shared" si="1986"/>
        <v/>
      </c>
      <c r="CH1834" s="44" t="str">
        <f t="shared" si="1986"/>
        <v/>
      </c>
      <c r="CI1834" s="44" t="str">
        <f t="shared" si="1986"/>
        <v/>
      </c>
      <c r="CJ1834" s="44" t="str">
        <f t="shared" si="1986"/>
        <v/>
      </c>
      <c r="CK1834" s="44" t="str">
        <f t="shared" si="1986"/>
        <v/>
      </c>
      <c r="CL1834" s="44" t="str">
        <f t="shared" si="1986"/>
        <v/>
      </c>
      <c r="CM1834" s="44" t="str">
        <f t="shared" si="1986"/>
        <v/>
      </c>
      <c r="CN1834" s="44" t="str">
        <f t="shared" ref="CN1834:CW1834" si="1987">E1822</f>
        <v/>
      </c>
      <c r="CO1834" s="44" t="str">
        <f t="shared" si="1987"/>
        <v/>
      </c>
      <c r="CP1834" s="44" t="str">
        <f t="shared" si="1987"/>
        <v/>
      </c>
      <c r="CQ1834" s="44" t="str">
        <f t="shared" si="1987"/>
        <v/>
      </c>
      <c r="CR1834" s="44" t="str">
        <f t="shared" si="1987"/>
        <v/>
      </c>
      <c r="CS1834" s="44" t="str">
        <f t="shared" si="1987"/>
        <v/>
      </c>
      <c r="CT1834" s="44" t="str">
        <f t="shared" si="1987"/>
        <v/>
      </c>
      <c r="CU1834" s="44" t="str">
        <f t="shared" si="1987"/>
        <v/>
      </c>
      <c r="CV1834" s="44" t="str">
        <f t="shared" si="1987"/>
        <v/>
      </c>
      <c r="CW1834" s="44" t="str">
        <f t="shared" si="1987"/>
        <v/>
      </c>
      <c r="CX1834" s="44" t="str">
        <f t="shared" ref="CX1834:DG1834" si="1988">E1822</f>
        <v/>
      </c>
      <c r="CY1834" s="44" t="str">
        <f t="shared" si="1988"/>
        <v/>
      </c>
      <c r="CZ1834" s="44" t="str">
        <f t="shared" si="1988"/>
        <v/>
      </c>
      <c r="DA1834" s="44" t="str">
        <f t="shared" si="1988"/>
        <v/>
      </c>
      <c r="DB1834" s="44" t="str">
        <f t="shared" si="1988"/>
        <v/>
      </c>
      <c r="DC1834" s="44" t="str">
        <f t="shared" si="1988"/>
        <v/>
      </c>
      <c r="DD1834" s="44" t="str">
        <f t="shared" si="1988"/>
        <v/>
      </c>
      <c r="DE1834" s="44" t="str">
        <f t="shared" si="1988"/>
        <v/>
      </c>
      <c r="DF1834" s="44" t="str">
        <f t="shared" si="1988"/>
        <v/>
      </c>
      <c r="DG1834" s="44" t="str">
        <f t="shared" si="1988"/>
        <v/>
      </c>
      <c r="DH1834" s="44" t="str">
        <f t="shared" ref="DH1834:DQ1834" si="1989">E1822</f>
        <v/>
      </c>
      <c r="DI1834" s="44" t="str">
        <f t="shared" si="1989"/>
        <v/>
      </c>
      <c r="DJ1834" s="44" t="str">
        <f t="shared" si="1989"/>
        <v/>
      </c>
      <c r="DK1834" s="44" t="str">
        <f t="shared" si="1989"/>
        <v/>
      </c>
      <c r="DL1834" s="44" t="str">
        <f t="shared" si="1989"/>
        <v/>
      </c>
      <c r="DM1834" s="44" t="str">
        <f t="shared" si="1989"/>
        <v/>
      </c>
      <c r="DN1834" s="44" t="str">
        <f t="shared" si="1989"/>
        <v/>
      </c>
      <c r="DO1834" s="44" t="str">
        <f t="shared" si="1989"/>
        <v/>
      </c>
      <c r="DP1834" s="44" t="str">
        <f t="shared" si="1989"/>
        <v/>
      </c>
      <c r="DQ1834" s="44" t="str">
        <f t="shared" si="1989"/>
        <v/>
      </c>
      <c r="DR1834" s="2" t="s">
        <v>13</v>
      </c>
      <c r="DS1834" s="42" t="s">
        <v>4</v>
      </c>
      <c r="DT1834" s="44" t="s">
        <v>3</v>
      </c>
      <c r="DU1834" s="44" t="str">
        <f t="shared" ref="DU1834:ED1834" si="1990">E1822</f>
        <v/>
      </c>
      <c r="DV1834" s="44" t="str">
        <f t="shared" si="1990"/>
        <v/>
      </c>
      <c r="DW1834" s="44" t="str">
        <f t="shared" si="1990"/>
        <v/>
      </c>
      <c r="DX1834" s="44" t="str">
        <f t="shared" si="1990"/>
        <v/>
      </c>
      <c r="DY1834" s="44" t="str">
        <f t="shared" si="1990"/>
        <v/>
      </c>
      <c r="DZ1834" s="44" t="str">
        <f t="shared" si="1990"/>
        <v/>
      </c>
      <c r="EA1834" s="44" t="str">
        <f t="shared" si="1990"/>
        <v/>
      </c>
      <c r="EB1834" s="44" t="str">
        <f t="shared" si="1990"/>
        <v/>
      </c>
      <c r="EC1834" s="44" t="str">
        <f t="shared" si="1990"/>
        <v/>
      </c>
      <c r="ED1834" s="44" t="str">
        <f t="shared" si="1990"/>
        <v/>
      </c>
      <c r="EE1834" s="44" t="str">
        <f t="shared" ref="EE1834:EN1834" si="1991">E1822</f>
        <v/>
      </c>
      <c r="EF1834" s="44" t="str">
        <f t="shared" si="1991"/>
        <v/>
      </c>
      <c r="EG1834" s="44" t="str">
        <f t="shared" si="1991"/>
        <v/>
      </c>
      <c r="EH1834" s="44" t="str">
        <f t="shared" si="1991"/>
        <v/>
      </c>
      <c r="EI1834" s="44" t="str">
        <f t="shared" si="1991"/>
        <v/>
      </c>
      <c r="EJ1834" s="44" t="str">
        <f t="shared" si="1991"/>
        <v/>
      </c>
      <c r="EK1834" s="44" t="str">
        <f t="shared" si="1991"/>
        <v/>
      </c>
      <c r="EL1834" s="44" t="str">
        <f t="shared" si="1991"/>
        <v/>
      </c>
      <c r="EM1834" s="44" t="str">
        <f t="shared" si="1991"/>
        <v/>
      </c>
      <c r="EN1834" s="44" t="str">
        <f t="shared" si="1991"/>
        <v/>
      </c>
      <c r="EO1834" s="44" t="str">
        <f t="shared" ref="EO1834:EX1834" si="1992">E1822</f>
        <v/>
      </c>
      <c r="EP1834" s="44" t="str">
        <f t="shared" si="1992"/>
        <v/>
      </c>
      <c r="EQ1834" s="44" t="str">
        <f t="shared" si="1992"/>
        <v/>
      </c>
      <c r="ER1834" s="44" t="str">
        <f t="shared" si="1992"/>
        <v/>
      </c>
      <c r="ES1834" s="44" t="str">
        <f t="shared" si="1992"/>
        <v/>
      </c>
      <c r="ET1834" s="44" t="str">
        <f t="shared" si="1992"/>
        <v/>
      </c>
      <c r="EU1834" s="44" t="str">
        <f t="shared" si="1992"/>
        <v/>
      </c>
      <c r="EV1834" s="44" t="str">
        <f t="shared" si="1992"/>
        <v/>
      </c>
      <c r="EW1834" s="44" t="str">
        <f t="shared" si="1992"/>
        <v/>
      </c>
      <c r="EX1834" s="44" t="str">
        <f t="shared" si="1992"/>
        <v/>
      </c>
      <c r="EY1834" s="44" t="str">
        <f t="shared" ref="EY1834:FH1834" si="1993">E1822</f>
        <v/>
      </c>
      <c r="EZ1834" s="44" t="str">
        <f t="shared" si="1993"/>
        <v/>
      </c>
      <c r="FA1834" s="44" t="str">
        <f t="shared" si="1993"/>
        <v/>
      </c>
      <c r="FB1834" s="44" t="str">
        <f t="shared" si="1993"/>
        <v/>
      </c>
      <c r="FC1834" s="44" t="str">
        <f t="shared" si="1993"/>
        <v/>
      </c>
      <c r="FD1834" s="44" t="str">
        <f t="shared" si="1993"/>
        <v/>
      </c>
      <c r="FE1834" s="44" t="str">
        <f t="shared" si="1993"/>
        <v/>
      </c>
      <c r="FF1834" s="44" t="str">
        <f t="shared" si="1993"/>
        <v/>
      </c>
      <c r="FG1834" s="44" t="str">
        <f t="shared" si="1993"/>
        <v/>
      </c>
      <c r="FH1834" s="44" t="str">
        <f t="shared" si="1993"/>
        <v/>
      </c>
      <c r="FI1834" s="44" t="str">
        <f t="shared" ref="FI1834:FR1834" si="1994">E1822</f>
        <v/>
      </c>
      <c r="FJ1834" s="44" t="str">
        <f t="shared" si="1994"/>
        <v/>
      </c>
      <c r="FK1834" s="44" t="str">
        <f t="shared" si="1994"/>
        <v/>
      </c>
      <c r="FL1834" s="44" t="str">
        <f t="shared" si="1994"/>
        <v/>
      </c>
      <c r="FM1834" s="44" t="str">
        <f t="shared" si="1994"/>
        <v/>
      </c>
      <c r="FN1834" s="44" t="str">
        <f t="shared" si="1994"/>
        <v/>
      </c>
      <c r="FO1834" s="44" t="str">
        <f t="shared" si="1994"/>
        <v/>
      </c>
      <c r="FP1834" s="44" t="str">
        <f t="shared" si="1994"/>
        <v/>
      </c>
      <c r="FQ1834" s="44" t="str">
        <f t="shared" si="1994"/>
        <v/>
      </c>
      <c r="FR1834" s="44" t="str">
        <f t="shared" si="1994"/>
        <v/>
      </c>
      <c r="FS1834" s="44" t="str">
        <f t="shared" ref="FS1834:GB1834" si="1995">E1822</f>
        <v/>
      </c>
      <c r="FT1834" s="44" t="str">
        <f t="shared" si="1995"/>
        <v/>
      </c>
      <c r="FU1834" s="44" t="str">
        <f t="shared" si="1995"/>
        <v/>
      </c>
      <c r="FV1834" s="44" t="str">
        <f t="shared" si="1995"/>
        <v/>
      </c>
      <c r="FW1834" s="44" t="str">
        <f t="shared" si="1995"/>
        <v/>
      </c>
      <c r="FX1834" s="44" t="str">
        <f t="shared" si="1995"/>
        <v/>
      </c>
      <c r="FY1834" s="44" t="str">
        <f t="shared" si="1995"/>
        <v/>
      </c>
      <c r="FZ1834" s="44" t="str">
        <f t="shared" si="1995"/>
        <v/>
      </c>
      <c r="GA1834" s="44" t="str">
        <f t="shared" si="1995"/>
        <v/>
      </c>
      <c r="GB1834" s="44" t="str">
        <f t="shared" si="1995"/>
        <v/>
      </c>
      <c r="GC1834" s="44" t="str">
        <f t="shared" ref="GC1834:GL1834" si="1996">E1822</f>
        <v/>
      </c>
      <c r="GD1834" s="44" t="str">
        <f t="shared" si="1996"/>
        <v/>
      </c>
      <c r="GE1834" s="44" t="str">
        <f t="shared" si="1996"/>
        <v/>
      </c>
      <c r="GF1834" s="44" t="str">
        <f t="shared" si="1996"/>
        <v/>
      </c>
      <c r="GG1834" s="44" t="str">
        <f t="shared" si="1996"/>
        <v/>
      </c>
      <c r="GH1834" s="44" t="str">
        <f t="shared" si="1996"/>
        <v/>
      </c>
      <c r="GI1834" s="44" t="str">
        <f t="shared" si="1996"/>
        <v/>
      </c>
      <c r="GJ1834" s="44" t="str">
        <f t="shared" si="1996"/>
        <v/>
      </c>
      <c r="GK1834" s="44" t="str">
        <f t="shared" si="1996"/>
        <v/>
      </c>
      <c r="GL1834" s="44" t="str">
        <f t="shared" si="1996"/>
        <v/>
      </c>
      <c r="GM1834" s="333"/>
      <c r="GO1834" s="42" t="s">
        <v>4</v>
      </c>
      <c r="GP1834" s="27" t="s">
        <v>3</v>
      </c>
      <c r="GQ1834" s="27" t="str">
        <f t="shared" ref="GQ1834:GZ1834" si="1997">E1822</f>
        <v/>
      </c>
      <c r="GR1834" s="27" t="str">
        <f t="shared" si="1997"/>
        <v/>
      </c>
      <c r="GS1834" s="27" t="str">
        <f t="shared" si="1997"/>
        <v/>
      </c>
      <c r="GT1834" s="27" t="str">
        <f t="shared" si="1997"/>
        <v/>
      </c>
      <c r="GU1834" s="27" t="str">
        <f t="shared" si="1997"/>
        <v/>
      </c>
      <c r="GV1834" s="27" t="str">
        <f t="shared" si="1997"/>
        <v/>
      </c>
      <c r="GW1834" s="27" t="str">
        <f t="shared" si="1997"/>
        <v/>
      </c>
      <c r="GX1834" s="27" t="str">
        <f t="shared" si="1997"/>
        <v/>
      </c>
      <c r="GY1834" s="27" t="str">
        <f t="shared" si="1997"/>
        <v/>
      </c>
      <c r="GZ1834" s="27" t="str">
        <f t="shared" si="1997"/>
        <v/>
      </c>
      <c r="HA1834" s="27" t="s">
        <v>2</v>
      </c>
    </row>
    <row r="1835" spans="1:209" hidden="1" x14ac:dyDescent="0.2">
      <c r="A1835" s="2" t="s">
        <v>1</v>
      </c>
      <c r="B1835" s="26"/>
      <c r="S1835" s="16"/>
      <c r="AJ1835" s="27">
        <v>2023</v>
      </c>
      <c r="AK1835" s="27">
        <v>1</v>
      </c>
      <c r="AL1835" s="30">
        <v>0</v>
      </c>
      <c r="AM1835" s="30">
        <v>0</v>
      </c>
      <c r="AN1835" s="30">
        <v>0</v>
      </c>
      <c r="AO1835" s="30">
        <v>0</v>
      </c>
      <c r="AP1835" s="30">
        <v>0</v>
      </c>
      <c r="AQ1835" s="30">
        <v>0</v>
      </c>
      <c r="AR1835" s="30">
        <v>0</v>
      </c>
      <c r="AS1835" s="30">
        <v>0</v>
      </c>
      <c r="AT1835" s="30">
        <v>0</v>
      </c>
      <c r="AU1835" s="30">
        <v>0</v>
      </c>
      <c r="AV1835" s="65"/>
      <c r="AX1835" s="29">
        <v>2023</v>
      </c>
      <c r="AY1835" s="30">
        <f t="shared" ref="AY1835:AY1842" si="1998">AY1823</f>
        <v>0</v>
      </c>
      <c r="AZ1835" s="30">
        <f>INDEX(AY1823:BF1830,MATCH(AX1835,AW1823:AW1830,0),MATCH(AZ1833,AY1821:BF1821,0))</f>
        <v>0</v>
      </c>
      <c r="BA1835" s="30">
        <f>INDEX(AY1823:BF1830,MATCH(AX1835,AW1823:AW1830,0),MATCH(BA1833,AY1821:BF1821,0))*(INDEX(AL1835:AU1842,MATCH(BA1833,AJ1835:AJ1842,0),MATCH(BA1834,AL1834:AU1834,0)))</f>
        <v>0</v>
      </c>
      <c r="BB1835" s="30">
        <f>INDEX(AY1823:BF1830,MATCH(AX1835,AW1823:AW1830,0),MATCH(BB1833,AY1821:BF1821,0))*(INDEX(AL1835:AU1842,MATCH(BB1833,AJ1835:AJ1842,0),MATCH(BB1834,AL1834:AU1834,0)))</f>
        <v>0</v>
      </c>
      <c r="BC1835" s="30">
        <f>INDEX(AY1823:BF1830,MATCH(AX1835,AW1823:AW1830,0),MATCH(BC1833,AY1821:BF1821,0))*(INDEX(AL1835:AU1842,MATCH(BC1833,AJ1835:AJ1842,0),MATCH(BC1834,AL1834:AU1834,0)))</f>
        <v>0</v>
      </c>
      <c r="BD1835" s="30">
        <f>INDEX(AY1823:BF1830,MATCH(AX1835,AW1823:AW1830,0),MATCH(BD1833,AY1821:BF1821,0))*(INDEX(AL1835:AU1842,MATCH(BD1833,AJ1835:AJ1842,0),MATCH(BD1834,AL1834:AU1834,0)))</f>
        <v>0</v>
      </c>
      <c r="BE1835" s="30">
        <f>INDEX(AY1823:BF1830,MATCH(AX1835,AW1823:AW1830,0),MATCH(BE1833,AY1821:BF1821,0))*(INDEX(AL1835:AU1842,MATCH(BE1833,AJ1835:AJ1842,0),MATCH(BE1834,AL1834:AU1834,0)))</f>
        <v>0</v>
      </c>
      <c r="BF1835" s="30">
        <f>INDEX(AY1823:BF1830,MATCH(AX1835,AW1823:AW1830,0),MATCH(BF1833,AY1821:BF1821,0))*(INDEX(AL1835:AU1842,MATCH(BF1833,AJ1835:AJ1842,0),MATCH(BF1834,AL1834:AU1834,0)))</f>
        <v>0</v>
      </c>
      <c r="BG1835" s="30">
        <f>INDEX(AY1823:BF1830,MATCH(AX1835,AW1823:AW1830,0),MATCH(BG1833,AY1821:BF1821,0))*(INDEX(AL1835:AU1842,MATCH(BG1833,AJ1835:AJ1842,0),MATCH(BG1834,AL1834:AU1834,0)))</f>
        <v>0</v>
      </c>
      <c r="BH1835" s="30">
        <f>INDEX(AY1823:BF1830,MATCH(AX1835,AW1823:AW1830,0),MATCH(BH1833,AY1821:BF1821,0))*(INDEX(AL1835:AU1842,MATCH(BH1833,AJ1835:AJ1842,0),MATCH(BH1834,AL1834:AU1834,0)))</f>
        <v>0</v>
      </c>
      <c r="BI1835" s="30">
        <f>INDEX(AY1823:BF1830,MATCH(AX1835,AW1823:AW1830,0),MATCH(BI1833,AY1821:BF1821,0))*(INDEX(AL1835:AU1842,MATCH(BI1833,AJ1835:AJ1842,0),MATCH(BI1834,AL1834:AU1834,0)))</f>
        <v>0</v>
      </c>
      <c r="BJ1835" s="30">
        <f>INDEX(AY1823:BF1830,MATCH(AX1835,AW1823:AW1830,0),MATCH(BJ1833,AY1821:BF1821,0))*(INDEX(AL1835:AU1842,MATCH(BJ1833,AJ1835:AJ1842,0),MATCH(BJ1834,AL1834:AU1834,0)))</f>
        <v>0</v>
      </c>
      <c r="BK1835" s="30">
        <f>INDEX(AY1823:BF1830,MATCH(AX1835,AW1823:AW1830,0),MATCH(BK1833,AY1821:BF1821,0))*(INDEX(AL1835:AU1842,MATCH(BK1833,AJ1835:AJ1842,0),MATCH(BK1834,AL1834:AU1834,0)))</f>
        <v>0</v>
      </c>
      <c r="BL1835" s="30">
        <f>INDEX(AY1823:BF1830,MATCH(AX1835,AW1823:AW1830,0),MATCH(BL1833,AY1821:BF1821,0))*(INDEX(AL1835:AU1842,MATCH(BL1833,AJ1835:AJ1842,0),MATCH(BL1834,AL1834:AU1834,0)))</f>
        <v>0</v>
      </c>
      <c r="BM1835" s="30">
        <f>INDEX(AY1823:BF1830,MATCH(AX1835,AW1823:AW1830,0),MATCH(BM1833,AY1821:BF1821,0))*(INDEX(AL1835:AU1842,MATCH(BM1833,AJ1835:AJ1842,0),MATCH(BM1834,AL1834:AU1834,0)))</f>
        <v>0</v>
      </c>
      <c r="BN1835" s="30">
        <f>INDEX(AY1823:BF1830,MATCH(AX1835,AW1823:AW1830,0),MATCH(BN1833,AY1821:BF1821,0))*(INDEX(AL1835:AU1842,MATCH(BN1833,AJ1835:AJ1842,0),MATCH(BN1834,AL1834:AU1834,0)))</f>
        <v>0</v>
      </c>
      <c r="BO1835" s="30">
        <f>INDEX(AY1823:BF1830,MATCH(AX1835,AW1823:AW1830,0),MATCH(BO1833,AY1821:BF1821,0))*(INDEX(AL1835:AU1842,MATCH(BO1833,AJ1835:AJ1842,0),MATCH(BO1834,AL1834:AU1834,0)))</f>
        <v>0</v>
      </c>
      <c r="BP1835" s="30">
        <f>INDEX(AY1823:BF1830,MATCH(AX1835,AW1823:AW1830,0),MATCH(BP1833,AY1821:BF1821,0))*(INDEX(AL1835:AU1842,MATCH(BP1833,AJ1835:AJ1842,0),MATCH(BP1834,AL1834:AU1834,0)))</f>
        <v>0</v>
      </c>
      <c r="BQ1835" s="30">
        <f>INDEX(AY1823:BF1830,MATCH(AX1835,AW1823:AW1830,0),MATCH(BQ1833,AY1821:BF1821,0))*(INDEX(AL1835:AU1842,MATCH(BQ1833,AJ1835:AJ1842,0),MATCH(BQ1834,AL1834:AU1834,0)))</f>
        <v>0</v>
      </c>
      <c r="BR1835" s="30">
        <f>INDEX(AY1823:BF1830,MATCH(AX1835,AW1823:AW1830,0),MATCH(BR1833,AY1821:BF1821,0))*(INDEX(AL1835:AU1842,MATCH(BR1833,AJ1835:AJ1842,0),MATCH(BR1834,AL1834:AU1834,0)))</f>
        <v>0</v>
      </c>
      <c r="BS1835" s="30">
        <f>INDEX(AY1823:BF1830,MATCH(AX1835,AW1823:AW1830,0),MATCH(BS1833,AY1821:BF1821,0))*(INDEX(AL1835:AU1842,MATCH(BS1833,AJ1835:AJ1842,0),MATCH(BS1834,AL1834:AU1834,0)))</f>
        <v>0</v>
      </c>
      <c r="BT1835" s="30">
        <f>INDEX(AY1823:BF1830,MATCH(AX1835,AW1823:AW1830,0),MATCH(BT1833,AY1821:BF1821,0))*(INDEX(AL1835:AU1842,MATCH(BT1833,AJ1835:AJ1842,0),MATCH(BT1834,AL1834:AU1834,0)))</f>
        <v>0</v>
      </c>
      <c r="BU1835" s="30">
        <f>INDEX(AY1823:BF1830,MATCH(AX1835,AW1823:AW1830,0),MATCH(BU1833,AY1821:BF1821,0))*(INDEX(AL1835:AU1842,MATCH(BU1833,AJ1835:AJ1842,0),MATCH(BU1834,AL1834:AU1834,0)))</f>
        <v>0</v>
      </c>
      <c r="BV1835" s="30">
        <f>INDEX(AY1823:BF1830,MATCH(AX1835,AW1823:AW1830,0),MATCH(BV1833,AY1821:BF1821,0))*(INDEX(AL1835:AU1842,MATCH(BV1833,AJ1835:AJ1842,0),MATCH(BV1834,AL1834:AU1834,0)))</f>
        <v>0</v>
      </c>
      <c r="BW1835" s="30">
        <f>INDEX(AY1823:BF1830,MATCH(AX1835,AW1823:AW1830,0),MATCH(BW1833,AY1821:BF1821,0))*(INDEX(AL1835:AU1842,MATCH(BW1833,AJ1835:AJ1842,0),MATCH(BW1834,AL1834:AU1834,0)))</f>
        <v>0</v>
      </c>
      <c r="BX1835" s="30">
        <f>INDEX(AY1823:BF1830,MATCH(AX1835,AW1823:AW1830,0),MATCH(BX1833,AY1821:BF1821,0))*(INDEX(AL1835:AU1842,MATCH(BX1833,AJ1835:AJ1842,0),MATCH(BX1834,AL1834:AU1834,0)))</f>
        <v>0</v>
      </c>
      <c r="BY1835" s="30">
        <f>INDEX(AY1823:BF1830,MATCH(AX1835,AW1823:AW1830,0),MATCH(BY1833,AY1821:BF1821,0))*(INDEX(AL1835:AU1842,MATCH(BY1833,AJ1835:AJ1842,0),MATCH(BY1834,AL1834:AU1834,0)))</f>
        <v>0</v>
      </c>
      <c r="BZ1835" s="30">
        <f>INDEX(AY1823:BF1830,MATCH(AX1835,AW1823:AW1830,0),MATCH(BZ1833,AY1821:BF1821,0))*(INDEX(AL1835:AU1842,MATCH(BZ1833,AJ1835:AJ1842,0),MATCH(BZ1834,AL1834:AU1834,0)))</f>
        <v>0</v>
      </c>
      <c r="CA1835" s="30">
        <f>INDEX(AY1823:BF1830,MATCH(AX1835,AW1823:AW1830,0),MATCH(CA1833,AY1821:BF1821,0))*(INDEX(AL1835:AU1842,MATCH(CA1833,AJ1835:AJ1842,0),MATCH(CA1834,AL1834:AU1834,0)))</f>
        <v>0</v>
      </c>
      <c r="CB1835" s="30">
        <f>INDEX(AY1823:BF1830,MATCH(AX1835,AW1823:AW1830,0),MATCH(CB1833,AY1821:BF1821,0))*(INDEX(AL1835:AU1842,MATCH(CB1833,AJ1835:AJ1842,0),MATCH(CB1834,AL1834:AU1834,0)))</f>
        <v>0</v>
      </c>
      <c r="CC1835" s="30">
        <f>INDEX(AY1823:BF1830,MATCH(AX1835,AW1823:AW1830,0),MATCH(CC1833,AY1821:BF1821,0))*(INDEX(AL1835:AU1842,MATCH(CC1833,AJ1835:AJ1842,0),MATCH(CC1834,AL1834:AU1834,0)))</f>
        <v>0</v>
      </c>
      <c r="CD1835" s="30">
        <f>INDEX(AY1823:BF1830,MATCH(AX1835,AW1823:AW1830,0),MATCH(CD1833,AY1821:BF1821,0))*(INDEX(AL1835:AU1842,MATCH(CD1833,AJ1835:AJ1842,0),MATCH(CD1834,AL1834:AU1834,0)))</f>
        <v>0</v>
      </c>
      <c r="CE1835" s="30">
        <f>INDEX(AY1823:BF1830,MATCH(AX1835,AW1823:AW1830,0),MATCH(CE1833,AY1821:BF1821,0))*(INDEX(AL1835:AU1842,MATCH(CE1833,AJ1835:AJ1842,0),MATCH(CE1834,AL1834:AU1834,0)))</f>
        <v>0</v>
      </c>
      <c r="CF1835" s="30">
        <f>INDEX(AY1823:BF1830,MATCH(AX1835,AW1823:AW1830,0),MATCH(CF1833,AY1821:BF1821,0))*(INDEX(AL1835:AU1842,MATCH(CF1833,AJ1835:AJ1842,0),MATCH(CF1834,AL1834:AU1834,0)))</f>
        <v>0</v>
      </c>
      <c r="CG1835" s="30">
        <f>INDEX(AY1823:BF1830,MATCH(AX1835,AW1823:AW1830,0),MATCH(CG1833,AY1821:BF1821,0))*(INDEX(AL1835:AU1842,MATCH(CG1833,AJ1835:AJ1842,0),MATCH(CG1834,AL1834:AU1834,0)))</f>
        <v>0</v>
      </c>
      <c r="CH1835" s="30">
        <f>INDEX(AY1823:BF1830,MATCH(AX1835,AW1823:AW1830,0),MATCH(CH1833,AY1821:BF1821,0))*(INDEX(AL1835:AU1842,MATCH(CH1833,AJ1835:AJ1842,0),MATCH(CH1834,AL1834:AU1834,0)))</f>
        <v>0</v>
      </c>
      <c r="CI1835" s="30">
        <f>INDEX(AY1823:BF1830,MATCH(AX1835,AW1823:AW1830,0),MATCH(CI1833,AY1821:BF1821,0))*(INDEX(AL1835:AU1842,MATCH(CI1833,AJ1835:AJ1842,0),MATCH(CI1834,AL1834:AU1834,0)))</f>
        <v>0</v>
      </c>
      <c r="CJ1835" s="30">
        <f>INDEX(AY1823:BF1830,MATCH(AX1835,AW1823:AW1830,0),MATCH(CJ1833,AY1821:BF1821,0))*(INDEX(AL1835:AU1842,MATCH(CJ1833,AJ1835:AJ1842,0),MATCH(CJ1834,AL1834:AU1834,0)))</f>
        <v>0</v>
      </c>
      <c r="CK1835" s="30">
        <f>INDEX(AY1823:BF1830,MATCH(AX1835,AW1823:AW1830,0),MATCH(CK1833,AY1821:BF1821,0))*(INDEX(AL1835:AU1842,MATCH(CK1833,AJ1835:AJ1842,0),MATCH(CK1834,AL1834:AU1834,0)))</f>
        <v>0</v>
      </c>
      <c r="CL1835" s="30">
        <f>INDEX(AY1823:BF1830,MATCH(AX1835,AW1823:AW1830,0),MATCH(CL1833,AY1821:BF1821,0))*(INDEX(AL1835:AU1842,MATCH(CL1833,AJ1835:AJ1842,0),MATCH(CL1834,AL1834:AU1834,0)))</f>
        <v>0</v>
      </c>
      <c r="CM1835" s="30">
        <f>INDEX(AY1823:BF1830,MATCH(AX1835,AW1823:AW1830,0),MATCH(CM1833,AY1821:BF1821,0))*(INDEX(AL1835:AU1842,MATCH(CM1833,AJ1835:AJ1842,0),MATCH(CM1834,AL1834:AU1834,0)))</f>
        <v>0</v>
      </c>
      <c r="CN1835" s="30">
        <f>INDEX(AY1823:BF1830,MATCH(AX1835,AW1823:AW1830,0),MATCH(CN1833,AY1821:BF1821,0))*(INDEX(AL1835:AU1842,MATCH(CN1833,AJ1835:AJ1842,0),MATCH(CN1834,AL1834:AU1834,0)))</f>
        <v>0</v>
      </c>
      <c r="CO1835" s="30">
        <f>INDEX(AY1823:BF1830,MATCH(AX1835,AW1823:AW1830,0),MATCH(CO1833,AY1821:BF1821,0))*(INDEX(AL1835:AU1842,MATCH(CO1833,AJ1835:AJ1842,0),MATCH(CO1834,AL1834:AU1834,0)))</f>
        <v>0</v>
      </c>
      <c r="CP1835" s="30">
        <f>INDEX(AY1823:BF1830,MATCH(AX1835,AW1823:AW1830,0),MATCH(CP1833,AY1821:BF1821,0))*(INDEX(AL1835:AU1842,MATCH(CP1833,AJ1835:AJ1842,0),MATCH(CP1834,AL1834:AU1834,0)))</f>
        <v>0</v>
      </c>
      <c r="CQ1835" s="30">
        <f>INDEX(AY1823:BF1830,MATCH(AX1835,AW1823:AW1830,0),MATCH(CQ1833,AY1821:BF1821,0))*(INDEX(AL1835:AU1842,MATCH(CQ1833,AJ1835:AJ1842,0),MATCH(CQ1834,AL1834:AU1834,0)))</f>
        <v>0</v>
      </c>
      <c r="CR1835" s="30">
        <f>INDEX(AY1823:BF1830,MATCH(AX1835,AW1823:AW1830,0),MATCH(CR1833,AY1821:BF1821,0))*(INDEX(AL1835:AU1842,MATCH(CR1833,AJ1835:AJ1842,0),MATCH(CR1834,AL1834:AU1834,0)))</f>
        <v>0</v>
      </c>
      <c r="CS1835" s="30">
        <f>INDEX(AY1823:BF1830,MATCH(AX1835,AW1823:AW1830,0),MATCH(CS1833,AY1821:BF1821,0))*(INDEX(AL1835:AU1842,MATCH(CS1833,AJ1835:AJ1842,0),MATCH(CS1834,AL1834:AU1834,0)))</f>
        <v>0</v>
      </c>
      <c r="CT1835" s="30">
        <f>INDEX(AY1823:BF1830,MATCH(AX1835,AW1823:AW1830,0),MATCH(CT1833,AY1821:BF1821,0))*(INDEX(AL1835:AU1842,MATCH(CT1833,AJ1835:AJ1842,0),MATCH(CT1834,AL1834:AU1834,0)))</f>
        <v>0</v>
      </c>
      <c r="CU1835" s="30">
        <f>INDEX(AY1823:BF1830,MATCH(AX1835,AW1823:AW1830,0),MATCH(CU1833,AY1821:BF1821,0))*(INDEX(AL1835:AU1842,MATCH(CU1833,AJ1835:AJ1842,0),MATCH(CU1834,AL1834:AU1834,0)))</f>
        <v>0</v>
      </c>
      <c r="CV1835" s="30">
        <f>INDEX(AY1823:BF1830,MATCH(AX1835,AW1823:AW1830,0),MATCH(CV1833,AY1821:BF1821,0))*(INDEX(AL1835:AU1842,MATCH(CV1833,AJ1835:AJ1842,0),MATCH(CV1834,AL1834:AU1834,0)))</f>
        <v>0</v>
      </c>
      <c r="CW1835" s="30">
        <f>INDEX(AY1823:BF1830,MATCH(AX1835,AW1823:AW1830,0),MATCH(CW1833,AY1821:BF1821,0))*(INDEX(AL1835:AU1842,MATCH(CW1833,AJ1835:AJ1842,0),MATCH(CW1834,AL1834:AU1834,0)))</f>
        <v>0</v>
      </c>
      <c r="CX1835" s="30">
        <f>INDEX(AY1823:BF1830,MATCH(AX1835,AW1823:AW1830,0),MATCH(CX1833,AY1821:BF1821,0))*(INDEX(AL1835:AU1842,MATCH(CX1833,AJ1835:AJ1842,0),MATCH(CX1834,AL1834:AU1834,0)))</f>
        <v>0</v>
      </c>
      <c r="CY1835" s="30">
        <f>INDEX(AY1823:BF1830,MATCH(AX1835,AW1823:AW1830,0),MATCH(CY1833,AY1821:BF1821,0))*(INDEX(AL1835:AU1842,MATCH(CY1833,AJ1835:AJ1842,0),MATCH(CY1834,AL1834:AU1834,0)))</f>
        <v>0</v>
      </c>
      <c r="CZ1835" s="30">
        <f>INDEX(AY1823:BF1830,MATCH(AX1835,AW1823:AW1830,0),MATCH(CZ1833,AY1821:BF1821,0))*(INDEX(AL1835:AU1842,MATCH(CZ1833,AJ1835:AJ1842,0),MATCH(CZ1834,AL1834:AU1834,0)))</f>
        <v>0</v>
      </c>
      <c r="DA1835" s="30">
        <f>INDEX(AY1823:BF1830,MATCH(AX1835,AW1823:AW1830,0),MATCH(DA1833,AY1821:BF1821,0))*(INDEX(AL1835:AU1842,MATCH(DA1833,AJ1835:AJ1842,0),MATCH(DA1834,AL1834:AU1834,0)))</f>
        <v>0</v>
      </c>
      <c r="DB1835" s="30">
        <f>INDEX(AY1823:BF1830,MATCH(AX1835,AW1823:AW1830,0),MATCH(DB1833,AY1821:BF1821,0))*(INDEX(AL1835:AU1842,MATCH(DB1833,AJ1835:AJ1842,0),MATCH(DB1834,AL1834:AU1834,0)))</f>
        <v>0</v>
      </c>
      <c r="DC1835" s="30">
        <f>INDEX(AY1823:BF1830,MATCH(AX1835,AW1823:AW1830,0),MATCH(DC1833,AY1821:BF1821,0))*(INDEX(AL1835:AU1842,MATCH(DC1833,AJ1835:AJ1842,0),MATCH(DC1834,AL1834:AU1834,0)))</f>
        <v>0</v>
      </c>
      <c r="DD1835" s="30">
        <f>INDEX(AY1823:BF1830,MATCH(AX1835,AW1823:AW1830,0),MATCH(DD1833,AY1821:BF1821,0))*(INDEX(AL1835:AU1842,MATCH(DD1833,AJ1835:AJ1842,0),MATCH(DD1834,AL1834:AU1834,0)))</f>
        <v>0</v>
      </c>
      <c r="DE1835" s="30">
        <f>INDEX(AY1823:BF1830,MATCH(AX1835,AW1823:AW1830,0),MATCH(DE1833,AY1821:BF1821,0))*(INDEX(AL1835:AU1842,MATCH(DE1833,AJ1835:AJ1842,0),MATCH(DE1834,AL1834:AU1834,0)))</f>
        <v>0</v>
      </c>
      <c r="DF1835" s="30">
        <f>INDEX(AY1823:BF1830,MATCH(AX1835,AW1823:AW1830,0),MATCH(DF1833,AY1821:BF1821,0))*(INDEX(AL1835:AU1842,MATCH(DF1833,AJ1835:AJ1842,0),MATCH(DF1834,AL1834:AU1834,0)))</f>
        <v>0</v>
      </c>
      <c r="DG1835" s="30">
        <f>INDEX(AY1823:BF1830,MATCH(AX1835,AW1823:AW1830,0),MATCH(DG1833,AY1821:BF1821,0))*(INDEX(AL1835:AU1842,MATCH(DG1833,AJ1835:AJ1842,0),MATCH(DG1834,AL1834:AU1834,0)))</f>
        <v>0</v>
      </c>
      <c r="DH1835" s="30">
        <f>INDEX(AY1823:BF1830,MATCH(AX1835,AW1823:AW1830,0),MATCH(DH1833,AY1821:BF1821,0))*(INDEX(AL1835:AU1842,MATCH(DH1833,AJ1835:AJ1842,0),MATCH(DH1834,AL1834:AU1834,0)))</f>
        <v>0</v>
      </c>
      <c r="DI1835" s="30">
        <f>INDEX(AY1823:BF1830,MATCH(AX1835,AW1823:AW1830,0),MATCH(DI1833,AY1821:BF1821,0))*(INDEX(AL1835:AU1842,MATCH(DI1833,AJ1835:AJ1842,0),MATCH(DI1834,AL1834:AU1834,0)))</f>
        <v>0</v>
      </c>
      <c r="DJ1835" s="30">
        <f>INDEX(AY1823:BF1830,MATCH(AX1835,AW1823:AW1830,0),MATCH(DJ1833,AY1821:BF1821,0))*(INDEX(AL1835:AU1842,MATCH(DJ1833,AJ1835:AJ1842,0),MATCH(DJ1834,AL1834:AU1834,0)))</f>
        <v>0</v>
      </c>
      <c r="DK1835" s="30">
        <f>INDEX(AY1823:BF1830,MATCH(AX1835,AW1823:AW1830,0),MATCH(DK1833,AY1821:BF1821,0))*(INDEX(AL1835:AU1842,MATCH(DK1833,AJ1835:AJ1842,0),MATCH(DK1834,AL1834:AU1834,0)))</f>
        <v>0</v>
      </c>
      <c r="DL1835" s="30">
        <f>INDEX(AY1823:BF1830,MATCH(AX1835,AW1823:AW1830,0),MATCH(DL1833,AY1821:BF1821,0))*(INDEX(AL1835:AU1842,MATCH(DL1833,AJ1835:AJ1842,0),MATCH(DL1834,AL1834:AU1834,0)))</f>
        <v>0</v>
      </c>
      <c r="DM1835" s="30">
        <f>INDEX(AY1823:BF1830,MATCH(AX1835,AW1823:AW1830,0),MATCH(DM1833,AY1821:BF1821,0))*(INDEX(AL1835:AU1842,MATCH(DM1833,AJ1835:AJ1842,0),MATCH(DM1834,AL1834:AU1834,0)))</f>
        <v>0</v>
      </c>
      <c r="DN1835" s="30">
        <f>INDEX(AY1823:BF1830,MATCH(AX1835,AW1823:AW1830,0),MATCH(DN1833,AY1821:BF1821,0))*(INDEX(AL1835:AU1842,MATCH(DN1833,AJ1835:AJ1842,0),MATCH(DN1834,AL1834:AU1834,0)))</f>
        <v>0</v>
      </c>
      <c r="DO1835" s="30">
        <f>INDEX(AY1823:BF1830,MATCH(AX1835,AW1823:AW1830,0),MATCH(DO1833,AY1821:BF1821,0))*(INDEX(AL1835:AU1842,MATCH(DO1833,AJ1835:AJ1842,0),MATCH(DO1834,AL1834:AU1834,0)))</f>
        <v>0</v>
      </c>
      <c r="DP1835" s="30">
        <f>INDEX(AY1823:BF1830,MATCH(AX1835,AW1823:AW1830,0),MATCH(DP1833,AY1821:BF1821,0))*(INDEX(AL1835:AU1842,MATCH(DP1833,AJ1835:AJ1842,0),MATCH(DP1834,AL1834:AU1834,0)))</f>
        <v>0</v>
      </c>
      <c r="DQ1835" s="30">
        <f>INDEX(AY1823:BF1830,MATCH(AX1835,AW1823:AW1830,0),MATCH(DQ1833,AY1821:BF1821,0))*(INDEX(AL1835:AU1842,MATCH(DQ1833,AJ1835:AJ1842,0),MATCH(DQ1834,AL1834:AU1834,0)))</f>
        <v>0</v>
      </c>
      <c r="DR1835" s="2" t="b">
        <f t="shared" ref="DR1835:DR1842" si="1999">SUM(AY1835:DQ1835)=P1823</f>
        <v>1</v>
      </c>
      <c r="DS1835" s="29">
        <v>2023</v>
      </c>
      <c r="DT1835" s="30">
        <f>IF(DS1835&gt;DT1833,AY1834-AY1835,0)</f>
        <v>0</v>
      </c>
      <c r="DU1835" s="30">
        <f>IF(DS1835&gt;DU1833,AZ1834-AZ1835,0)</f>
        <v>0</v>
      </c>
      <c r="DV1835" s="30">
        <f>IF(DS1835&gt;DV1833,BA1834-BA1835,0)</f>
        <v>0</v>
      </c>
      <c r="DW1835" s="30">
        <f>IF(DS1835&gt;DW1833,BB1834-BB1835,0)</f>
        <v>0</v>
      </c>
      <c r="DX1835" s="30">
        <f>IF(DS1835&gt;DX1833,BC1834-BC1835,0)</f>
        <v>0</v>
      </c>
      <c r="DY1835" s="30">
        <f>IF(DS1835&gt;DY1833,BD1834-BD1835,0)</f>
        <v>0</v>
      </c>
      <c r="DZ1835" s="30">
        <f>IF(DS1835&gt;DZ1833,BE1834-BE1835,0)</f>
        <v>0</v>
      </c>
      <c r="EA1835" s="30">
        <f>IF(DS1835&gt;EA1833,BF1834-BF1835,0)</f>
        <v>0</v>
      </c>
      <c r="EB1835" s="30">
        <f>IF(DS1835&gt;EB1833,BG1834-BG1835,0)</f>
        <v>0</v>
      </c>
      <c r="EC1835" s="30">
        <f>IF(DS1835&gt;EC1833,BH1834-BH1835,0)</f>
        <v>0</v>
      </c>
      <c r="ED1835" s="30">
        <f>IF(DS1835&gt;ED1833,BI1834-BI1835,0)</f>
        <v>0</v>
      </c>
      <c r="EE1835" s="30">
        <f>IF(DS1835&gt;EE1833,BJ1834-BJ1835,0)</f>
        <v>0</v>
      </c>
      <c r="EF1835" s="30">
        <f>IF(DS1835&gt;EF1833,BK1834-BK1835,0)</f>
        <v>0</v>
      </c>
      <c r="EG1835" s="30">
        <f>IF(DS1835&gt;EG1833,BL1834-BL1835,0)</f>
        <v>0</v>
      </c>
      <c r="EH1835" s="30">
        <f>IF(DS1835&gt;EH1833,BM1834-BM1835,0)</f>
        <v>0</v>
      </c>
      <c r="EI1835" s="30">
        <f>IF(DS1835&gt;EI1833,BN1834-BN1835,0)</f>
        <v>0</v>
      </c>
      <c r="EJ1835" s="30">
        <f>IF(DS1835&gt;EJ1833,BO1834-BO1835,0)</f>
        <v>0</v>
      </c>
      <c r="EK1835" s="30">
        <f>IF(DS1835&gt;EK1833,BP1834-BP1835,0)</f>
        <v>0</v>
      </c>
      <c r="EL1835" s="30">
        <f>IF(DS1835&gt;EL1833,BQ1834-BQ1835,0)</f>
        <v>0</v>
      </c>
      <c r="EM1835" s="30">
        <f>IF(DS1835&gt;EM1833,BR1834-BR1835,0)</f>
        <v>0</v>
      </c>
      <c r="EN1835" s="30">
        <f>IF(DS1835&gt;EN1833,BS1834-BS1835,0)</f>
        <v>0</v>
      </c>
      <c r="EO1835" s="30">
        <f>IF(DS1835&gt;EO1833,BT1834-BT1835,0)</f>
        <v>0</v>
      </c>
      <c r="EP1835" s="30">
        <f>IF(DS1835&gt;EP1833,BU1834-BU1835,0)</f>
        <v>0</v>
      </c>
      <c r="EQ1835" s="30">
        <f>IF(DS1835&gt;EQ1833,BV1834-BV1835,0)</f>
        <v>0</v>
      </c>
      <c r="ER1835" s="30">
        <f>IF(DS1835&gt;ER1833,BW1834-BW1835,0)</f>
        <v>0</v>
      </c>
      <c r="ES1835" s="30">
        <f>IF(DS1835&gt;ES1833,BX1834-BX1835,0)</f>
        <v>0</v>
      </c>
      <c r="ET1835" s="30">
        <f>IF(DS1835&gt;ET1833,BY1834-BY1835,0)</f>
        <v>0</v>
      </c>
      <c r="EU1835" s="30">
        <f>IF(DS1835&gt;EU1833,BZ1834-BZ1835,0)</f>
        <v>0</v>
      </c>
      <c r="EV1835" s="30">
        <f>IF(DS1835&gt;EV1833,CA1834-CA1835,0)</f>
        <v>0</v>
      </c>
      <c r="EW1835" s="30">
        <f>IF(DS1835&gt;EW1833,CB1834-CB1835,0)</f>
        <v>0</v>
      </c>
      <c r="EX1835" s="30">
        <f>IF(DS1835&gt;EX1833,CC1834-CC1835,0)</f>
        <v>0</v>
      </c>
      <c r="EY1835" s="30">
        <f>IF(DS1835&gt;EY1833,CD1834-CD1835,0)</f>
        <v>0</v>
      </c>
      <c r="EZ1835" s="30">
        <f>IF(DS1835&gt;EZ1833,CE1834-CE1835,0)</f>
        <v>0</v>
      </c>
      <c r="FA1835" s="30">
        <f>IF(DS1835&gt;FA1833,CF1834-CF1835,0)</f>
        <v>0</v>
      </c>
      <c r="FB1835" s="30">
        <f>IF(DS1835&gt;FB1833,CG1834-CG1835,0)</f>
        <v>0</v>
      </c>
      <c r="FC1835" s="30">
        <f>IF(DS1835&gt;FC1833,CH1834-CH1835,0)</f>
        <v>0</v>
      </c>
      <c r="FD1835" s="30">
        <f>IF(DS1835&gt;FD1833,CI1834-CI1835,0)</f>
        <v>0</v>
      </c>
      <c r="FE1835" s="30">
        <f>IF(DS1835&gt;FE1833,CJ1834-CJ1835,0)</f>
        <v>0</v>
      </c>
      <c r="FF1835" s="30">
        <f>IF(DS1835&gt;FF1833,CK1834-CK1835,0)</f>
        <v>0</v>
      </c>
      <c r="FG1835" s="30">
        <f>IF(DS1835&gt;FG1833,CL1834-CL1835,0)</f>
        <v>0</v>
      </c>
      <c r="FH1835" s="30">
        <f>IF(DS1835&gt;FH1833,CM1834-CM1835,0)</f>
        <v>0</v>
      </c>
      <c r="FI1835" s="30">
        <f>IF(DS1835&gt;FI1833,CN1834-CN1835,0)</f>
        <v>0</v>
      </c>
      <c r="FJ1835" s="30">
        <f>IF(DS1835&gt;FJ1833,CO1834-CO1835,0)</f>
        <v>0</v>
      </c>
      <c r="FK1835" s="30">
        <f>IF(DS1835&gt;FK1833,CP1834-CP1835,0)</f>
        <v>0</v>
      </c>
      <c r="FL1835" s="30">
        <f>IF(DS1835&gt;FL1833,CQ1834-CQ1835,0)</f>
        <v>0</v>
      </c>
      <c r="FM1835" s="30">
        <f>IF(DS1835&gt;FM1833,CR1834-CR1835,0)</f>
        <v>0</v>
      </c>
      <c r="FN1835" s="30">
        <f>IF(DS1835&gt;FN1833,CS1834-CS1835,0)</f>
        <v>0</v>
      </c>
      <c r="FO1835" s="30">
        <f>IF(DS1835&gt;FO1833,CT1834-CT1835,0)</f>
        <v>0</v>
      </c>
      <c r="FP1835" s="30">
        <f>IF(DS1835&gt;FP1833,CU1834-CU1835,0)</f>
        <v>0</v>
      </c>
      <c r="FQ1835" s="30">
        <f>IF(DS1835&gt;FQ1833,CV1834-CV1835,0)</f>
        <v>0</v>
      </c>
      <c r="FR1835" s="30">
        <f>IF(DS1835&gt;FR1833,CW1834-CW1835,0)</f>
        <v>0</v>
      </c>
      <c r="FS1835" s="30">
        <f>IF(DS1835&gt;FS1833,CX1834-CX1835,0)</f>
        <v>0</v>
      </c>
      <c r="FT1835" s="30">
        <f>IF(DS1835&gt;FT1833,CY1834-CY1835,0)</f>
        <v>0</v>
      </c>
      <c r="FU1835" s="30">
        <f>IF(DS1835&gt;FU1833,CZ1834-CZ1835,0)</f>
        <v>0</v>
      </c>
      <c r="FV1835" s="30">
        <f>IF(DS1835&gt;FV1833,DA1834-DA1835,0)</f>
        <v>0</v>
      </c>
      <c r="FW1835" s="30">
        <f>IF(DS1835&gt;FW1833,DB1834-DB1835,0)</f>
        <v>0</v>
      </c>
      <c r="FX1835" s="30">
        <f>IF(DS1835&gt;FX1833,DC1834-DC1835,0)</f>
        <v>0</v>
      </c>
      <c r="FY1835" s="30">
        <f>IF(DS1835&gt;FY1833,DD1834-DD1835,0)</f>
        <v>0</v>
      </c>
      <c r="FZ1835" s="30">
        <f>IF(DS1835&gt;FZ1833,DE1834-DE1835,0)</f>
        <v>0</v>
      </c>
      <c r="GA1835" s="30">
        <f>IF(DS1835&gt;GA1833,DF1834-DF1835,0)</f>
        <v>0</v>
      </c>
      <c r="GB1835" s="30">
        <f>IF(DS1835&gt;GB1833,DG1834-DG1835,0)</f>
        <v>0</v>
      </c>
      <c r="GC1835" s="30">
        <f>IF(DS1835&gt;GC1833,DH1834-DH1835,0)</f>
        <v>0</v>
      </c>
      <c r="GD1835" s="30">
        <f>IF(DS1835&gt;GD1833,DI1834-DI1835,0)</f>
        <v>0</v>
      </c>
      <c r="GE1835" s="30">
        <f>IF(DS1835&gt;GE1833,DJ1834-DJ1835,0)</f>
        <v>0</v>
      </c>
      <c r="GF1835" s="30">
        <f>IF(DS1835&gt;GF1833,DK1834-DK1835,0)</f>
        <v>0</v>
      </c>
      <c r="GG1835" s="30">
        <f>IF(DS1835&gt;GG1833,DL1834-DL1835,0)</f>
        <v>0</v>
      </c>
      <c r="GH1835" s="30">
        <f>IF(DS1835&gt;GH1833,DM1834-DM1835,0)</f>
        <v>0</v>
      </c>
      <c r="GI1835" s="30">
        <f>IF(DS1835&gt;GI1833,DN1834-DN1835,0)</f>
        <v>0</v>
      </c>
      <c r="GJ1835" s="30">
        <f>IF(DS1835&gt;GJ1833,DO1834-DO1835,0)</f>
        <v>0</v>
      </c>
      <c r="GK1835" s="30">
        <f>IF(DS1835&gt;GK1833,DP1834-DP1835,0)</f>
        <v>0</v>
      </c>
      <c r="GL1835" s="30">
        <f>IF(DS1835&gt;GL1833,DQ1834-DQ1835,0)</f>
        <v>0</v>
      </c>
      <c r="GM1835" s="30" t="b">
        <f t="shared" ref="GM1835:GM1842" si="2000">SUM(DT1835:GL1835)+SUM(Z1823:AI1823)=V1823</f>
        <v>1</v>
      </c>
      <c r="GO1835" s="29">
        <v>2023</v>
      </c>
      <c r="GP1835" s="27">
        <f>SUMIF(DT1834:GL1834,GP1834,DT1835:GL1835)</f>
        <v>0</v>
      </c>
      <c r="GQ1835" s="28">
        <f>SUMIF(DT1834:GL1834,GQ1834,DT1835:GL1835)</f>
        <v>0</v>
      </c>
      <c r="GR1835" s="28">
        <f>SUMIF(DT1834:GL1834,GR1834,DT1835:GL1835)</f>
        <v>0</v>
      </c>
      <c r="GS1835" s="28">
        <f>SUMIF(DT1834:GL1834,GS1834,DT1835:GL1835)</f>
        <v>0</v>
      </c>
      <c r="GT1835" s="28">
        <f>SUMIF(DT1834:GL1834,GT1834,DT1835:GL1835)</f>
        <v>0</v>
      </c>
      <c r="GU1835" s="28">
        <f>SUMIF(DT1834:GL1834,GU1834,DT1835:GL1835)</f>
        <v>0</v>
      </c>
      <c r="GV1835" s="28">
        <f>SUMIF(DT1834:GL1834,GV1834,DT1835:GL1835)</f>
        <v>0</v>
      </c>
      <c r="GW1835" s="28">
        <f>SUMIF(DT1834:GL1834,GW1834,DT1835:GL1835)</f>
        <v>0</v>
      </c>
      <c r="GX1835" s="28">
        <f>SUMIF(DT1834:GL1834,GX1834,DT1835:GL1835)</f>
        <v>0</v>
      </c>
      <c r="GY1835" s="28">
        <f>SUMIF(DT1834:GL1834,GY1834,DT1835:GL1835)</f>
        <v>0</v>
      </c>
      <c r="GZ1835" s="28">
        <f>SUMIF(DT1834:GL1834,GZ1834,DT1835:GL1835)</f>
        <v>0</v>
      </c>
      <c r="HA1835" s="27" t="b">
        <f t="shared" ref="HA1835:HA1842" si="2001">SUM(GP1835:GZ1835)=(V1823-SUM(Z1823:AI1823))</f>
        <v>1</v>
      </c>
    </row>
    <row r="1836" spans="1:209" hidden="1" x14ac:dyDescent="0.2">
      <c r="A1836" s="2" t="s">
        <v>1</v>
      </c>
      <c r="B1836" s="26"/>
      <c r="S1836" s="16"/>
      <c r="AJ1836" s="27">
        <v>2024</v>
      </c>
      <c r="AK1836" s="27">
        <v>0</v>
      </c>
      <c r="AL1836" s="30">
        <f t="shared" ref="AL1836:AL1842" si="2002">IFERROR(E1824/U1824,0)</f>
        <v>0</v>
      </c>
      <c r="AM1836" s="30">
        <f t="shared" ref="AM1836:AM1842" si="2003">IFERROR(F1824/U1824,0)</f>
        <v>0</v>
      </c>
      <c r="AN1836" s="30">
        <f t="shared" ref="AN1836:AN1842" si="2004">IFERROR(G1824/U1824,0)</f>
        <v>0</v>
      </c>
      <c r="AO1836" s="30">
        <f t="shared" ref="AO1836:AO1842" si="2005">IFERROR(H1824/U1824,0)</f>
        <v>0</v>
      </c>
      <c r="AP1836" s="30">
        <f t="shared" ref="AP1836:AP1842" si="2006">IFERROR(I1824/U1824,0)</f>
        <v>0</v>
      </c>
      <c r="AQ1836" s="30">
        <f t="shared" ref="AQ1836:AQ1842" si="2007">IFERROR(J1824/U1824,0)</f>
        <v>0</v>
      </c>
      <c r="AR1836" s="30">
        <f t="shared" ref="AR1836:AR1842" si="2008">IFERROR(K1824/U1824,0)</f>
        <v>0</v>
      </c>
      <c r="AS1836" s="30">
        <f t="shared" ref="AS1836:AS1842" si="2009">IFERROR(L1824/U1824,0)</f>
        <v>0</v>
      </c>
      <c r="AT1836" s="30">
        <f t="shared" ref="AT1836:AT1842" si="2010">IFERROR(M1824/U1824,0)</f>
        <v>0</v>
      </c>
      <c r="AU1836" s="30">
        <f t="shared" ref="AU1836:AU1842" si="2011">IFERROR(N1824/U1824,0)</f>
        <v>0</v>
      </c>
      <c r="AV1836" s="65"/>
      <c r="AX1836" s="29">
        <v>2024</v>
      </c>
      <c r="AY1836" s="30">
        <f t="shared" si="1998"/>
        <v>0</v>
      </c>
      <c r="AZ1836" s="30">
        <f>INDEX(AY1823:BF1830,MATCH(AX1836,AW1823:AW1830,0),MATCH(AZ1833,AY1821:BF1821,0))*(INDEX(AL1835:AU1842,MATCH(AZ1833,AJ1835:AJ1842,0),MATCH(AZ1834,AL1834:AU1834,0)))</f>
        <v>0</v>
      </c>
      <c r="BA1836" s="30">
        <f>INDEX(AY1823:BF1830,MATCH(AX1836,AW1823:AW1830,0),MATCH(BA1833,AY1821:BF1821,0))*(INDEX(AL1835:AU1842,MATCH(BA1833,AJ1835:AJ1842,0),MATCH(BA1834,AL1834:AU1834,0)))</f>
        <v>0</v>
      </c>
      <c r="BB1836" s="30">
        <f>INDEX(AY1823:BF1830,MATCH(AX1836,AW1823:AW1830,0),MATCH(BB1833,AY1821:BF1821,0))*(INDEX(AL1835:AU1842,MATCH(BB1833,AJ1835:AJ1842,0),MATCH(BB1834,AL1834:AU1834,0)))</f>
        <v>0</v>
      </c>
      <c r="BC1836" s="30">
        <f>INDEX(AY1823:BF1830,MATCH(AX1836,AW1823:AW1830,0),MATCH(BC1833,AY1821:BF1821,0))*(INDEX(AL1835:AU1842,MATCH(BC1833,AJ1835:AJ1842,0),MATCH(BC1834,AL1834:AU1834,0)))</f>
        <v>0</v>
      </c>
      <c r="BD1836" s="30">
        <f>INDEX(AY1823:BF1830,MATCH(AX1836,AW1823:AW1830,0),MATCH(BD1833,AY1821:BF1821,0))*(INDEX(AL1835:AU1842,MATCH(BD1833,AJ1835:AJ1842,0),MATCH(BD1834,AL1834:AU1834,0)))</f>
        <v>0</v>
      </c>
      <c r="BE1836" s="30">
        <f>INDEX(AY1823:BF1830,MATCH(AX1836,AW1823:AW1830,0),MATCH(BE1833,AY1821:BF1821,0))*(INDEX(AL1835:AU1842,MATCH(BE1833,AJ1835:AJ1842,0),MATCH(BE1834,AL1834:AU1834,0)))</f>
        <v>0</v>
      </c>
      <c r="BF1836" s="30">
        <f>INDEX(AY1823:BF1830,MATCH(AX1836,AW1823:AW1830,0),MATCH(BF1833,AY1821:BF1821,0))*(INDEX(AL1835:AU1842,MATCH(BF1833,AJ1835:AJ1842,0),MATCH(BF1834,AL1834:AU1834,0)))</f>
        <v>0</v>
      </c>
      <c r="BG1836" s="30">
        <f>INDEX(AY1823:BF1830,MATCH(AX1836,AW1823:AW1830,0),MATCH(BG1833,AY1821:BF1821,0))*(INDEX(AL1835:AU1842,MATCH(BG1833,AJ1835:AJ1842,0),MATCH(BG1834,AL1834:AU1834,0)))</f>
        <v>0</v>
      </c>
      <c r="BH1836" s="30">
        <f>INDEX(AY1823:BF1830,MATCH(AX1836,AW1823:AW1830,0),MATCH(BH1833,AY1821:BF1821,0))*(INDEX(AL1835:AU1842,MATCH(BH1833,AJ1835:AJ1842,0),MATCH(BH1834,AL1834:AU1834,0)))</f>
        <v>0</v>
      </c>
      <c r="BI1836" s="30">
        <f>INDEX(AY1823:BF1830,MATCH(AX1836,AW1823:AW1830,0),MATCH(BI1833,AY1821:BF1821,0))*(INDEX(AL1835:AU1842,MATCH(BI1833,AJ1835:AJ1842,0),MATCH(BI1834,AL1834:AU1834,0)))</f>
        <v>0</v>
      </c>
      <c r="BJ1836" s="30">
        <f>INDEX(AY1823:BF1830,MATCH(AX1836,AW1823:AW1830,0),MATCH(BJ1833,AY1821:BF1821,0))*(INDEX(AL1835:AU1842,MATCH(BJ1833,AJ1835:AJ1842,0),MATCH(BJ1834,AL1834:AU1834,0)))</f>
        <v>0</v>
      </c>
      <c r="BK1836" s="30">
        <f>INDEX(AY1823:BF1830,MATCH(AX1836,AW1823:AW1830,0),MATCH(BK1833,AY1821:BF1821,0))*(INDEX(AL1835:AU1842,MATCH(BK1833,AJ1835:AJ1842,0),MATCH(BK1834,AL1834:AU1834,0)))</f>
        <v>0</v>
      </c>
      <c r="BL1836" s="30">
        <f>INDEX(AY1823:BF1830,MATCH(AX1836,AW1823:AW1830,0),MATCH(BL1833,AY1821:BF1821,0))*(INDEX(AL1835:AU1842,MATCH(BL1833,AJ1835:AJ1842,0),MATCH(BL1834,AL1834:AU1834,0)))</f>
        <v>0</v>
      </c>
      <c r="BM1836" s="30">
        <f>INDEX(AY1823:BF1830,MATCH(AX1836,AW1823:AW1830,0),MATCH(BM1833,AY1821:BF1821,0))*(INDEX(AL1835:AU1842,MATCH(BM1833,AJ1835:AJ1842,0),MATCH(BM1834,AL1834:AU1834,0)))</f>
        <v>0</v>
      </c>
      <c r="BN1836" s="30">
        <f>INDEX(AY1823:BF1830,MATCH(AX1836,AW1823:AW1830,0),MATCH(BN1833,AY1821:BF1821,0))*(INDEX(AL1835:AU1842,MATCH(BN1833,AJ1835:AJ1842,0),MATCH(BN1834,AL1834:AU1834,0)))</f>
        <v>0</v>
      </c>
      <c r="BO1836" s="30">
        <f>INDEX(AY1823:BF1830,MATCH(AX1836,AW1823:AW1830,0),MATCH(BO1833,AY1821:BF1821,0))*(INDEX(AL1835:AU1842,MATCH(BO1833,AJ1835:AJ1842,0),MATCH(BO1834,AL1834:AU1834,0)))</f>
        <v>0</v>
      </c>
      <c r="BP1836" s="30">
        <f>INDEX(AY1823:BF1830,MATCH(AX1836,AW1823:AW1830,0),MATCH(BP1833,AY1821:BF1821,0))*(INDEX(AL1835:AU1842,MATCH(BP1833,AJ1835:AJ1842,0),MATCH(BP1834,AL1834:AU1834,0)))</f>
        <v>0</v>
      </c>
      <c r="BQ1836" s="30">
        <f>INDEX(AY1823:BF1830,MATCH(AX1836,AW1823:AW1830,0),MATCH(BQ1833,AY1821:BF1821,0))*(INDEX(AL1835:AU1842,MATCH(BQ1833,AJ1835:AJ1842,0),MATCH(BQ1834,AL1834:AU1834,0)))</f>
        <v>0</v>
      </c>
      <c r="BR1836" s="30">
        <f>INDEX(AY1823:BF1830,MATCH(AX1836,AW1823:AW1830,0),MATCH(BR1833,AY1821:BF1821,0))*(INDEX(AL1835:AU1842,MATCH(BR1833,AJ1835:AJ1842,0),MATCH(BR1834,AL1834:AU1834,0)))</f>
        <v>0</v>
      </c>
      <c r="BS1836" s="30">
        <f>INDEX(AY1823:BF1830,MATCH(AX1836,AW1823:AW1830,0),MATCH(BS1833,AY1821:BF1821,0))*(INDEX(AL1835:AU1842,MATCH(BS1833,AJ1835:AJ1842,0),MATCH(BS1834,AL1834:AU1834,0)))</f>
        <v>0</v>
      </c>
      <c r="BT1836" s="30">
        <f>INDEX(AY1823:BF1830,MATCH(AX1836,AW1823:AW1830,0),MATCH(BT1833,AY1821:BF1821,0))*(INDEX(AL1835:AU1842,MATCH(BT1833,AJ1835:AJ1842,0),MATCH(BT1834,AL1834:AU1834,0)))</f>
        <v>0</v>
      </c>
      <c r="BU1836" s="30">
        <f>INDEX(AY1823:BF1830,MATCH(AX1836,AW1823:AW1830,0),MATCH(BU1833,AY1821:BF1821,0))*(INDEX(AL1835:AU1842,MATCH(BU1833,AJ1835:AJ1842,0),MATCH(BU1834,AL1834:AU1834,0)))</f>
        <v>0</v>
      </c>
      <c r="BV1836" s="30">
        <f>INDEX(AY1823:BF1830,MATCH(AX1836,AW1823:AW1830,0),MATCH(BV1833,AY1821:BF1821,0))*(INDEX(AL1835:AU1842,MATCH(BV1833,AJ1835:AJ1842,0),MATCH(BV1834,AL1834:AU1834,0)))</f>
        <v>0</v>
      </c>
      <c r="BW1836" s="30">
        <f>INDEX(AY1823:BF1830,MATCH(AX1836,AW1823:AW1830,0),MATCH(BW1833,AY1821:BF1821,0))*(INDEX(AL1835:AU1842,MATCH(BW1833,AJ1835:AJ1842,0),MATCH(BW1834,AL1834:AU1834,0)))</f>
        <v>0</v>
      </c>
      <c r="BX1836" s="30">
        <f>INDEX(AY1823:BF1830,MATCH(AX1836,AW1823:AW1830,0),MATCH(BX1833,AY1821:BF1821,0))*(INDEX(AL1835:AU1842,MATCH(BX1833,AJ1835:AJ1842,0),MATCH(BX1834,AL1834:AU1834,0)))</f>
        <v>0</v>
      </c>
      <c r="BY1836" s="30">
        <f>INDEX(AY1823:BF1830,MATCH(AX1836,AW1823:AW1830,0),MATCH(BY1833,AY1821:BF1821,0))*(INDEX(AL1835:AU1842,MATCH(BY1833,AJ1835:AJ1842,0),MATCH(BY1834,AL1834:AU1834,0)))</f>
        <v>0</v>
      </c>
      <c r="BZ1836" s="30">
        <f>INDEX(AY1823:BF1830,MATCH(AX1836,AW1823:AW1830,0),MATCH(BZ1833,AY1821:BF1821,0))*(INDEX(AL1835:AU1842,MATCH(BZ1833,AJ1835:AJ1842,0),MATCH(BZ1834,AL1834:AU1834,0)))</f>
        <v>0</v>
      </c>
      <c r="CA1836" s="30">
        <f>INDEX(AY1823:BF1830,MATCH(AX1836,AW1823:AW1830,0),MATCH(CA1833,AY1821:BF1821,0))*(INDEX(AL1835:AU1842,MATCH(CA1833,AJ1835:AJ1842,0),MATCH(CA1834,AL1834:AU1834,0)))</f>
        <v>0</v>
      </c>
      <c r="CB1836" s="30">
        <f>INDEX(AY1823:BF1830,MATCH(AX1836,AW1823:AW1830,0),MATCH(CB1833,AY1821:BF1821,0))*(INDEX(AL1835:AU1842,MATCH(CB1833,AJ1835:AJ1842,0),MATCH(CB1834,AL1834:AU1834,0)))</f>
        <v>0</v>
      </c>
      <c r="CC1836" s="30">
        <f>INDEX(AY1823:BF1830,MATCH(AX1836,AW1823:AW1830,0),MATCH(CC1833,AY1821:BF1821,0))*(INDEX(AL1835:AU1842,MATCH(CC1833,AJ1835:AJ1842,0),MATCH(CC1834,AL1834:AU1834,0)))</f>
        <v>0</v>
      </c>
      <c r="CD1836" s="30">
        <f>INDEX(AY1823:BF1830,MATCH(AX1836,AW1823:AW1830,0),MATCH(CD1833,AY1821:BF1821,0))*(INDEX(AL1835:AU1842,MATCH(CD1833,AJ1835:AJ1842,0),MATCH(CD1834,AL1834:AU1834,0)))</f>
        <v>0</v>
      </c>
      <c r="CE1836" s="30">
        <f>INDEX(AY1823:BF1830,MATCH(AX1836,AW1823:AW1830,0),MATCH(CE1833,AY1821:BF1821,0))*(INDEX(AL1835:AU1842,MATCH(CE1833,AJ1835:AJ1842,0),MATCH(CE1834,AL1834:AU1834,0)))</f>
        <v>0</v>
      </c>
      <c r="CF1836" s="30">
        <f>INDEX(AY1823:BF1830,MATCH(AX1836,AW1823:AW1830,0),MATCH(CF1833,AY1821:BF1821,0))*(INDEX(AL1835:AU1842,MATCH(CF1833,AJ1835:AJ1842,0),MATCH(CF1834,AL1834:AU1834,0)))</f>
        <v>0</v>
      </c>
      <c r="CG1836" s="30">
        <f>INDEX(AY1823:BF1830,MATCH(AX1836,AW1823:AW1830,0),MATCH(CG1833,AY1821:BF1821,0))*(INDEX(AL1835:AU1842,MATCH(CG1833,AJ1835:AJ1842,0),MATCH(CG1834,AL1834:AU1834,0)))</f>
        <v>0</v>
      </c>
      <c r="CH1836" s="30">
        <f>INDEX(AY1823:BF1830,MATCH(AX1836,AW1823:AW1830,0),MATCH(CH1833,AY1821:BF1821,0))*(INDEX(AL1835:AU1842,MATCH(CH1833,AJ1835:AJ1842,0),MATCH(CH1834,AL1834:AU1834,0)))</f>
        <v>0</v>
      </c>
      <c r="CI1836" s="30">
        <f>INDEX(AY1823:BF1830,MATCH(AX1836,AW1823:AW1830,0),MATCH(CI1833,AY1821:BF1821,0))*(INDEX(AL1835:AU1842,MATCH(CI1833,AJ1835:AJ1842,0),MATCH(CI1834,AL1834:AU1834,0)))</f>
        <v>0</v>
      </c>
      <c r="CJ1836" s="30">
        <f>INDEX(AY1823:BF1830,MATCH(AX1836,AW1823:AW1830,0),MATCH(CJ1833,AY1821:BF1821,0))*(INDEX(AL1835:AU1842,MATCH(CJ1833,AJ1835:AJ1842,0),MATCH(CJ1834,AL1834:AU1834,0)))</f>
        <v>0</v>
      </c>
      <c r="CK1836" s="30">
        <f>INDEX(AY1823:BF1830,MATCH(AX1836,AW1823:AW1830,0),MATCH(CK1833,AY1821:BF1821,0))*(INDEX(AL1835:AU1842,MATCH(CK1833,AJ1835:AJ1842,0),MATCH(CK1834,AL1834:AU1834,0)))</f>
        <v>0</v>
      </c>
      <c r="CL1836" s="30">
        <f>INDEX(AY1823:BF1830,MATCH(AX1836,AW1823:AW1830,0),MATCH(CL1833,AY1821:BF1821,0))*(INDEX(AL1835:AU1842,MATCH(CL1833,AJ1835:AJ1842,0),MATCH(CL1834,AL1834:AU1834,0)))</f>
        <v>0</v>
      </c>
      <c r="CM1836" s="30">
        <f>INDEX(AY1823:BF1830,MATCH(AX1836,AW1823:AW1830,0),MATCH(CM1833,AY1821:BF1821,0))*(INDEX(AL1835:AU1842,MATCH(CM1833,AJ1835:AJ1842,0),MATCH(CM1834,AL1834:AU1834,0)))</f>
        <v>0</v>
      </c>
      <c r="CN1836" s="30">
        <f>INDEX(AY1823:BF1830,MATCH(AX1836,AW1823:AW1830,0),MATCH(CN1833,AY1821:BF1821,0))*(INDEX(AL1835:AU1842,MATCH(CN1833,AJ1835:AJ1842,0),MATCH(CN1834,AL1834:AU1834,0)))</f>
        <v>0</v>
      </c>
      <c r="CO1836" s="30">
        <f>INDEX(AY1823:BF1830,MATCH(AX1836,AW1823:AW1830,0),MATCH(CO1833,AY1821:BF1821,0))*(INDEX(AL1835:AU1842,MATCH(CO1833,AJ1835:AJ1842,0),MATCH(CO1834,AL1834:AU1834,0)))</f>
        <v>0</v>
      </c>
      <c r="CP1836" s="30">
        <f>INDEX(AY1823:BF1830,MATCH(AX1836,AW1823:AW1830,0),MATCH(CP1833,AY1821:BF1821,0))*(INDEX(AL1835:AU1842,MATCH(CP1833,AJ1835:AJ1842,0),MATCH(CP1834,AL1834:AU1834,0)))</f>
        <v>0</v>
      </c>
      <c r="CQ1836" s="30">
        <f>INDEX(AY1823:BF1830,MATCH(AX1836,AW1823:AW1830,0),MATCH(CQ1833,AY1821:BF1821,0))*(INDEX(AL1835:AU1842,MATCH(CQ1833,AJ1835:AJ1842,0),MATCH(CQ1834,AL1834:AU1834,0)))</f>
        <v>0</v>
      </c>
      <c r="CR1836" s="30">
        <f>INDEX(AY1823:BF1830,MATCH(AX1836,AW1823:AW1830,0),MATCH(CR1833,AY1821:BF1821,0))*(INDEX(AL1835:AU1842,MATCH(CR1833,AJ1835:AJ1842,0),MATCH(CR1834,AL1834:AU1834,0)))</f>
        <v>0</v>
      </c>
      <c r="CS1836" s="30">
        <f>INDEX(AY1823:BF1830,MATCH(AX1836,AW1823:AW1830,0),MATCH(CS1833,AY1821:BF1821,0))*(INDEX(AL1835:AU1842,MATCH(CS1833,AJ1835:AJ1842,0),MATCH(CS1834,AL1834:AU1834,0)))</f>
        <v>0</v>
      </c>
      <c r="CT1836" s="30">
        <f>INDEX(AY1823:BF1830,MATCH(AX1836,AW1823:AW1830,0),MATCH(CT1833,AY1821:BF1821,0))*(INDEX(AL1835:AU1842,MATCH(CT1833,AJ1835:AJ1842,0),MATCH(CT1834,AL1834:AU1834,0)))</f>
        <v>0</v>
      </c>
      <c r="CU1836" s="30">
        <f>INDEX(AY1823:BF1830,MATCH(AX1836,AW1823:AW1830,0),MATCH(CU1833,AY1821:BF1821,0))*(INDEX(AL1835:AU1842,MATCH(CU1833,AJ1835:AJ1842,0),MATCH(CU1834,AL1834:AU1834,0)))</f>
        <v>0</v>
      </c>
      <c r="CV1836" s="30">
        <f>INDEX(AY1823:BF1830,MATCH(AX1836,AW1823:AW1830,0),MATCH(CV1833,AY1821:BF1821,0))*(INDEX(AL1835:AU1842,MATCH(CV1833,AJ1835:AJ1842,0),MATCH(CV1834,AL1834:AU1834,0)))</f>
        <v>0</v>
      </c>
      <c r="CW1836" s="30">
        <f>INDEX(AY1823:BF1830,MATCH(AX1836,AW1823:AW1830,0),MATCH(CW1833,AY1821:BF1821,0))*(INDEX(AL1835:AU1842,MATCH(CW1833,AJ1835:AJ1842,0),MATCH(CW1834,AL1834:AU1834,0)))</f>
        <v>0</v>
      </c>
      <c r="CX1836" s="30">
        <f>INDEX(AY1823:BF1830,MATCH(AX1836,AW1823:AW1830,0),MATCH(CX1833,AY1821:BF1821,0))*(INDEX(AL1835:AU1842,MATCH(CX1833,AJ1835:AJ1842,0),MATCH(CX1834,AL1834:AU1834,0)))</f>
        <v>0</v>
      </c>
      <c r="CY1836" s="30">
        <f>INDEX(AY1823:BF1830,MATCH(AX1836,AW1823:AW1830,0),MATCH(CY1833,AY1821:BF1821,0))*(INDEX(AL1835:AU1842,MATCH(CY1833,AJ1835:AJ1842,0),MATCH(CY1834,AL1834:AU1834,0)))</f>
        <v>0</v>
      </c>
      <c r="CZ1836" s="30">
        <f>INDEX(AY1823:BF1830,MATCH(AX1836,AW1823:AW1830,0),MATCH(CZ1833,AY1821:BF1821,0))*(INDEX(AL1835:AU1842,MATCH(CZ1833,AJ1835:AJ1842,0),MATCH(CZ1834,AL1834:AU1834,0)))</f>
        <v>0</v>
      </c>
      <c r="DA1836" s="30">
        <f>INDEX(AY1823:BF1830,MATCH(AX1836,AW1823:AW1830,0),MATCH(DA1833,AY1821:BF1821,0))*(INDEX(AL1835:AU1842,MATCH(DA1833,AJ1835:AJ1842,0),MATCH(DA1834,AL1834:AU1834,0)))</f>
        <v>0</v>
      </c>
      <c r="DB1836" s="30">
        <f>INDEX(AY1823:BF1830,MATCH(AX1836,AW1823:AW1830,0),MATCH(DB1833,AY1821:BF1821,0))*(INDEX(AL1835:AU1842,MATCH(DB1833,AJ1835:AJ1842,0),MATCH(DB1834,AL1834:AU1834,0)))</f>
        <v>0</v>
      </c>
      <c r="DC1836" s="30">
        <f>INDEX(AY1823:BF1830,MATCH(AX1836,AW1823:AW1830,0),MATCH(DC1833,AY1821:BF1821,0))*(INDEX(AL1835:AU1842,MATCH(DC1833,AJ1835:AJ1842,0),MATCH(DC1834,AL1834:AU1834,0)))</f>
        <v>0</v>
      </c>
      <c r="DD1836" s="30">
        <f>INDEX(AY1823:BF1830,MATCH(AX1836,AW1823:AW1830,0),MATCH(DD1833,AY1821:BF1821,0))*(INDEX(AL1835:AU1842,MATCH(DD1833,AJ1835:AJ1842,0),MATCH(DD1834,AL1834:AU1834,0)))</f>
        <v>0</v>
      </c>
      <c r="DE1836" s="30">
        <f>INDEX(AY1823:BF1830,MATCH(AX1836,AW1823:AW1830,0),MATCH(DE1833,AY1821:BF1821,0))*(INDEX(AL1835:AU1842,MATCH(DE1833,AJ1835:AJ1842,0),MATCH(DE1834,AL1834:AU1834,0)))</f>
        <v>0</v>
      </c>
      <c r="DF1836" s="30">
        <f>INDEX(AY1823:BF1830,MATCH(AX1836,AW1823:AW1830,0),MATCH(DF1833,AY1821:BF1821,0))*(INDEX(AL1835:AU1842,MATCH(DF1833,AJ1835:AJ1842,0),MATCH(DF1834,AL1834:AU1834,0)))</f>
        <v>0</v>
      </c>
      <c r="DG1836" s="30">
        <f>INDEX(AY1823:BF1830,MATCH(AX1836,AW1823:AW1830,0),MATCH(DG1833,AY1821:BF1821,0))*(INDEX(AL1835:AU1842,MATCH(DG1833,AJ1835:AJ1842,0),MATCH(DG1834,AL1834:AU1834,0)))</f>
        <v>0</v>
      </c>
      <c r="DH1836" s="30">
        <f>INDEX(AY1823:BF1830,MATCH(AX1836,AW1823:AW1830,0),MATCH(DH1833,AY1821:BF1821,0))*(INDEX(AL1835:AU1842,MATCH(DH1833,AJ1835:AJ1842,0),MATCH(DH1834,AL1834:AU1834,0)))</f>
        <v>0</v>
      </c>
      <c r="DI1836" s="30">
        <f>INDEX(AY1823:BF1830,MATCH(AX1836,AW1823:AW1830,0),MATCH(DI1833,AY1821:BF1821,0))*(INDEX(AL1835:AU1842,MATCH(DI1833,AJ1835:AJ1842,0),MATCH(DI1834,AL1834:AU1834,0)))</f>
        <v>0</v>
      </c>
      <c r="DJ1836" s="30">
        <f>INDEX(AY1823:BF1830,MATCH(AX1836,AW1823:AW1830,0),MATCH(DJ1833,AY1821:BF1821,0))*(INDEX(AL1835:AU1842,MATCH(DJ1833,AJ1835:AJ1842,0),MATCH(DJ1834,AL1834:AU1834,0)))</f>
        <v>0</v>
      </c>
      <c r="DK1836" s="30">
        <f>INDEX(AY1823:BF1830,MATCH(AX1836,AW1823:AW1830,0),MATCH(DK1833,AY1821:BF1821,0))*(INDEX(AL1835:AU1842,MATCH(DK1833,AJ1835:AJ1842,0),MATCH(DK1834,AL1834:AU1834,0)))</f>
        <v>0</v>
      </c>
      <c r="DL1836" s="30">
        <f>INDEX(AY1823:BF1830,MATCH(AX1836,AW1823:AW1830,0),MATCH(DL1833,AY1821:BF1821,0))*(INDEX(AL1835:AU1842,MATCH(DL1833,AJ1835:AJ1842,0),MATCH(DL1834,AL1834:AU1834,0)))</f>
        <v>0</v>
      </c>
      <c r="DM1836" s="30">
        <f>INDEX(AY1823:BF1830,MATCH(AX1836,AW1823:AW1830,0),MATCH(DM1833,AY1821:BF1821,0))*(INDEX(AL1835:AU1842,MATCH(DM1833,AJ1835:AJ1842,0),MATCH(DM1834,AL1834:AU1834,0)))</f>
        <v>0</v>
      </c>
      <c r="DN1836" s="30">
        <f>INDEX(AY1823:BF1830,MATCH(AX1836,AW1823:AW1830,0),MATCH(DN1833,AY1821:BF1821,0))*(INDEX(AL1835:AU1842,MATCH(DN1833,AJ1835:AJ1842,0),MATCH(DN1834,AL1834:AU1834,0)))</f>
        <v>0</v>
      </c>
      <c r="DO1836" s="30">
        <f>INDEX(AY1823:BF1830,MATCH(AX1836,AW1823:AW1830,0),MATCH(DO1833,AY1821:BF1821,0))*(INDEX(AL1835:AU1842,MATCH(DO1833,AJ1835:AJ1842,0),MATCH(DO1834,AL1834:AU1834,0)))</f>
        <v>0</v>
      </c>
      <c r="DP1836" s="30">
        <f>INDEX(AY1823:BF1830,MATCH(AX1836,AW1823:AW1830,0),MATCH(DP1833,AY1821:BF1821,0))*(INDEX(AL1835:AU1842,MATCH(DP1833,AJ1835:AJ1842,0),MATCH(DP1834,AL1834:AU1834,0)))</f>
        <v>0</v>
      </c>
      <c r="DQ1836" s="30">
        <f>INDEX(AY1823:BF1830,MATCH(AX1836,AW1823:AW1830,0),MATCH(DQ1833,AY1821:BF1821,0))*(INDEX(AL1835:AU1842,MATCH(DQ1833,AJ1835:AJ1842,0),MATCH(DQ1834,AL1834:AU1834,0)))</f>
        <v>0</v>
      </c>
      <c r="DR1836" s="2" t="b">
        <f t="shared" si="1999"/>
        <v>1</v>
      </c>
      <c r="DS1836" s="29">
        <v>2024</v>
      </c>
      <c r="DT1836" s="30">
        <f>IF(DS1836&gt;DT1833,AY1835-AY1836,0)</f>
        <v>0</v>
      </c>
      <c r="DU1836" s="30">
        <f>IF(DS1836&gt;DU1833,AZ1835-AZ1836,0)</f>
        <v>0</v>
      </c>
      <c r="DV1836" s="30">
        <f>IF(DS1836&gt;DV1833,BA1835-BA1836,0)</f>
        <v>0</v>
      </c>
      <c r="DW1836" s="30">
        <f>IF(DS1836&gt;DW1833,BB1835-BB1836,0)</f>
        <v>0</v>
      </c>
      <c r="DX1836" s="30">
        <f>IF(DS1836&gt;DX1833,BC1835-BC1836,0)</f>
        <v>0</v>
      </c>
      <c r="DY1836" s="30">
        <f>IF(DS1836&gt;DY1833,BD1835-BD1836,0)</f>
        <v>0</v>
      </c>
      <c r="DZ1836" s="30">
        <f>IF(DS1836&gt;DZ1833,BE1835-BE1836,0)</f>
        <v>0</v>
      </c>
      <c r="EA1836" s="30">
        <f>IF(DS1836&gt;EA1833,BF1835-BF1836,0)</f>
        <v>0</v>
      </c>
      <c r="EB1836" s="30">
        <f>IF(DS1836&gt;EB1833,BG1835-BG1836,0)</f>
        <v>0</v>
      </c>
      <c r="EC1836" s="30">
        <f>IF(DS1836&gt;EC1833,BH1835-BH1836,0)</f>
        <v>0</v>
      </c>
      <c r="ED1836" s="30">
        <f>IF(DS1836&gt;ED1833,BI1835-BI1836,0)</f>
        <v>0</v>
      </c>
      <c r="EE1836" s="30">
        <f>IF(DS1836&gt;EE1833,BJ1835-BJ1836,0)</f>
        <v>0</v>
      </c>
      <c r="EF1836" s="30">
        <f>IF(DS1836&gt;EF1833,BK1835-BK1836,0)</f>
        <v>0</v>
      </c>
      <c r="EG1836" s="30">
        <f>IF(DS1836&gt;EG1833,BL1835-BL1836,0)</f>
        <v>0</v>
      </c>
      <c r="EH1836" s="30">
        <f>IF(DS1836&gt;EH1833,BM1835-BM1836,0)</f>
        <v>0</v>
      </c>
      <c r="EI1836" s="30">
        <f>IF(DS1836&gt;EI1833,BN1835-BN1836,0)</f>
        <v>0</v>
      </c>
      <c r="EJ1836" s="30">
        <f>IF(DS1836&gt;EJ1833,BO1835-BO1836,0)</f>
        <v>0</v>
      </c>
      <c r="EK1836" s="30">
        <f>IF(DS1836&gt;EK1833,BP1835-BP1836,0)</f>
        <v>0</v>
      </c>
      <c r="EL1836" s="30">
        <f>IF(DS1836&gt;EL1833,BQ1835-BQ1836,0)</f>
        <v>0</v>
      </c>
      <c r="EM1836" s="30">
        <f>IF(DS1836&gt;EM1833,BR1835-BR1836,0)</f>
        <v>0</v>
      </c>
      <c r="EN1836" s="30">
        <f>IF(DS1836&gt;EN1833,BS1835-BS1836,0)</f>
        <v>0</v>
      </c>
      <c r="EO1836" s="30">
        <f>IF(DS1836&gt;EO1833,BT1835-BT1836,0)</f>
        <v>0</v>
      </c>
      <c r="EP1836" s="30">
        <f>IF(DS1836&gt;EP1833,BU1835-BU1836,0)</f>
        <v>0</v>
      </c>
      <c r="EQ1836" s="30">
        <f>IF(DS1836&gt;EQ1833,BV1835-BV1836,0)</f>
        <v>0</v>
      </c>
      <c r="ER1836" s="30">
        <f>IF(DS1836&gt;ER1833,BW1835-BW1836,0)</f>
        <v>0</v>
      </c>
      <c r="ES1836" s="30">
        <f>IF(DS1836&gt;ES1833,BX1835-BX1836,0)</f>
        <v>0</v>
      </c>
      <c r="ET1836" s="30">
        <f>IF(DS1836&gt;ET1833,BY1835-BY1836,0)</f>
        <v>0</v>
      </c>
      <c r="EU1836" s="30">
        <f>IF(DS1836&gt;EU1833,BZ1835-BZ1836,0)</f>
        <v>0</v>
      </c>
      <c r="EV1836" s="30">
        <f>IF(DS1836&gt;EV1833,CA1835-CA1836,0)</f>
        <v>0</v>
      </c>
      <c r="EW1836" s="30">
        <f>IF(DS1836&gt;EW1833,CB1835-CB1836,0)</f>
        <v>0</v>
      </c>
      <c r="EX1836" s="30">
        <f>IF(DS1836&gt;EX1833,CC1835-CC1836,0)</f>
        <v>0</v>
      </c>
      <c r="EY1836" s="30">
        <f>IF(DS1836&gt;EY1833,CD1835-CD1836,0)</f>
        <v>0</v>
      </c>
      <c r="EZ1836" s="30">
        <f>IF(DS1836&gt;EZ1833,CE1835-CE1836,0)</f>
        <v>0</v>
      </c>
      <c r="FA1836" s="30">
        <f>IF(DS1836&gt;FA1833,CF1835-CF1836,0)</f>
        <v>0</v>
      </c>
      <c r="FB1836" s="30">
        <f>IF(DS1836&gt;FB1833,CG1835-CG1836,0)</f>
        <v>0</v>
      </c>
      <c r="FC1836" s="30">
        <f>IF(DS1836&gt;FC1833,CH1835-CH1836,0)</f>
        <v>0</v>
      </c>
      <c r="FD1836" s="30">
        <f>IF(DS1836&gt;FD1833,CI1835-CI1836,0)</f>
        <v>0</v>
      </c>
      <c r="FE1836" s="30">
        <f>IF(DS1836&gt;FE1833,CJ1835-CJ1836,0)</f>
        <v>0</v>
      </c>
      <c r="FF1836" s="30">
        <f>IF(DS1836&gt;FF1833,CK1835-CK1836,0)</f>
        <v>0</v>
      </c>
      <c r="FG1836" s="30">
        <f>IF(DS1836&gt;FG1833,CL1835-CL1836,0)</f>
        <v>0</v>
      </c>
      <c r="FH1836" s="30">
        <f>IF(DS1836&gt;FH1833,CM1835-CM1836,0)</f>
        <v>0</v>
      </c>
      <c r="FI1836" s="30">
        <f>IF(DS1836&gt;FI1833,CN1835-CN1836,0)</f>
        <v>0</v>
      </c>
      <c r="FJ1836" s="30">
        <f>IF(DS1836&gt;FJ1833,CO1835-CO1836,0)</f>
        <v>0</v>
      </c>
      <c r="FK1836" s="30">
        <f>IF(DS1836&gt;FK1833,CP1835-CP1836,0)</f>
        <v>0</v>
      </c>
      <c r="FL1836" s="30">
        <f>IF(DS1836&gt;FL1833,CQ1835-CQ1836,0)</f>
        <v>0</v>
      </c>
      <c r="FM1836" s="30">
        <f>IF(DS1836&gt;FM1833,CR1835-CR1836,0)</f>
        <v>0</v>
      </c>
      <c r="FN1836" s="30">
        <f>IF(DS1836&gt;FN1833,CS1835-CS1836,0)</f>
        <v>0</v>
      </c>
      <c r="FO1836" s="30">
        <f>IF(DS1836&gt;FO1833,CT1835-CT1836,0)</f>
        <v>0</v>
      </c>
      <c r="FP1836" s="30">
        <f>IF(DS1836&gt;FP1833,CU1835-CU1836,0)</f>
        <v>0</v>
      </c>
      <c r="FQ1836" s="30">
        <f>IF(DS1836&gt;FQ1833,CV1835-CV1836,0)</f>
        <v>0</v>
      </c>
      <c r="FR1836" s="30">
        <f>IF(DS1836&gt;FR1833,CW1835-CW1836,0)</f>
        <v>0</v>
      </c>
      <c r="FS1836" s="30">
        <f>IF(DS1836&gt;FS1833,CX1835-CX1836,0)</f>
        <v>0</v>
      </c>
      <c r="FT1836" s="30">
        <f>IF(DS1836&gt;FT1833,CY1835-CY1836,0)</f>
        <v>0</v>
      </c>
      <c r="FU1836" s="30">
        <f>IF(DS1836&gt;FU1833,CZ1835-CZ1836,0)</f>
        <v>0</v>
      </c>
      <c r="FV1836" s="30">
        <f>IF(DS1836&gt;FV1833,DA1835-DA1836,0)</f>
        <v>0</v>
      </c>
      <c r="FW1836" s="30">
        <f>IF(DS1836&gt;FW1833,DB1835-DB1836,0)</f>
        <v>0</v>
      </c>
      <c r="FX1836" s="30">
        <f>IF(DS1836&gt;FX1833,DC1835-DC1836,0)</f>
        <v>0</v>
      </c>
      <c r="FY1836" s="30">
        <f>IF(DS1836&gt;FY1833,DD1835-DD1836,0)</f>
        <v>0</v>
      </c>
      <c r="FZ1836" s="30">
        <f>IF(DS1836&gt;FZ1833,DE1835-DE1836,0)</f>
        <v>0</v>
      </c>
      <c r="GA1836" s="30">
        <f>IF(DS1836&gt;GA1833,DF1835-DF1836,0)</f>
        <v>0</v>
      </c>
      <c r="GB1836" s="30">
        <f>IF(DS1836&gt;GB1833,DG1835-DG1836,0)</f>
        <v>0</v>
      </c>
      <c r="GC1836" s="30">
        <f>IF(DS1836&gt;GC1833,DH1835-DH1836,0)</f>
        <v>0</v>
      </c>
      <c r="GD1836" s="30">
        <f>IF(DS1836&gt;GD1833,DI1835-DI1836,0)</f>
        <v>0</v>
      </c>
      <c r="GE1836" s="30">
        <f>IF(DS1836&gt;GE1833,DJ1835-DJ1836,0)</f>
        <v>0</v>
      </c>
      <c r="GF1836" s="30">
        <f>IF(DS1836&gt;GF1833,DK1835-DK1836,0)</f>
        <v>0</v>
      </c>
      <c r="GG1836" s="30">
        <f>IF(DS1836&gt;GG1833,DL1835-DL1836,0)</f>
        <v>0</v>
      </c>
      <c r="GH1836" s="30">
        <f>IF(DS1836&gt;GH1833,DM1835-DM1836,0)</f>
        <v>0</v>
      </c>
      <c r="GI1836" s="30">
        <f>IF(DS1836&gt;GI1833,DN1835-DN1836,0)</f>
        <v>0</v>
      </c>
      <c r="GJ1836" s="30">
        <f>IF(DS1836&gt;GJ1833,DO1835-DO1836,0)</f>
        <v>0</v>
      </c>
      <c r="GK1836" s="30">
        <f>IF(DS1836&gt;GK1833,DP1835-DP1836,0)</f>
        <v>0</v>
      </c>
      <c r="GL1836" s="30">
        <f>IF(DS1836&gt;GL1833,DQ1835-DQ1836,0)</f>
        <v>0</v>
      </c>
      <c r="GM1836" s="30" t="b">
        <f t="shared" si="2000"/>
        <v>1</v>
      </c>
      <c r="GO1836" s="29">
        <v>2024</v>
      </c>
      <c r="GP1836" s="27">
        <f>SUMIF(DT1834:GL1834,GP1834,DT1836:GL1836)</f>
        <v>0</v>
      </c>
      <c r="GQ1836" s="28">
        <f>SUMIF(DT1834:GL1834,GQ1834,DT1836:GL1836)</f>
        <v>0</v>
      </c>
      <c r="GR1836" s="28">
        <f>SUMIF(DT1834:GL1834,GR1834,DT1836:GL1836)</f>
        <v>0</v>
      </c>
      <c r="GS1836" s="28">
        <f>SUMIF(DT1834:GL1834,GS1834,DT1836:GL1836)</f>
        <v>0</v>
      </c>
      <c r="GT1836" s="28">
        <f>SUMIF(DT1834:GL1834,GT1834,DT1836:GL1836)</f>
        <v>0</v>
      </c>
      <c r="GU1836" s="28">
        <f>SUMIF(DT1834:GL1834,GU1834,DT1836:GL1836)</f>
        <v>0</v>
      </c>
      <c r="GV1836" s="28">
        <f>SUMIF(DT1834:GL1834,GV1834,DT1836:GL1836)</f>
        <v>0</v>
      </c>
      <c r="GW1836" s="28">
        <f>SUMIF(DT1834:GL1834,GW1834,DT1836:GL1836)</f>
        <v>0</v>
      </c>
      <c r="GX1836" s="28">
        <f>SUMIF(DT1834:GL1834,GX1834,DT1836:GL1836)</f>
        <v>0</v>
      </c>
      <c r="GY1836" s="28">
        <f>SUMIF(DT1834:GL1834,GY1834,DT1836:GL1836)</f>
        <v>0</v>
      </c>
      <c r="GZ1836" s="28">
        <f>SUMIF(DT1834:GL1834,GZ1834,DT1836:GL1836)</f>
        <v>0</v>
      </c>
      <c r="HA1836" s="27" t="b">
        <f t="shared" si="2001"/>
        <v>1</v>
      </c>
    </row>
    <row r="1837" spans="1:209" hidden="1" x14ac:dyDescent="0.2">
      <c r="A1837" s="2" t="s">
        <v>1</v>
      </c>
      <c r="B1837" s="26"/>
      <c r="S1837" s="16"/>
      <c r="AJ1837" s="27">
        <v>2025</v>
      </c>
      <c r="AK1837" s="27">
        <v>0</v>
      </c>
      <c r="AL1837" s="30">
        <f t="shared" si="2002"/>
        <v>0</v>
      </c>
      <c r="AM1837" s="30">
        <f t="shared" si="2003"/>
        <v>0</v>
      </c>
      <c r="AN1837" s="30">
        <f t="shared" si="2004"/>
        <v>0</v>
      </c>
      <c r="AO1837" s="30">
        <f t="shared" si="2005"/>
        <v>0</v>
      </c>
      <c r="AP1837" s="30">
        <f t="shared" si="2006"/>
        <v>0</v>
      </c>
      <c r="AQ1837" s="30">
        <f t="shared" si="2007"/>
        <v>0</v>
      </c>
      <c r="AR1837" s="30">
        <f t="shared" si="2008"/>
        <v>0</v>
      </c>
      <c r="AS1837" s="30">
        <f t="shared" si="2009"/>
        <v>0</v>
      </c>
      <c r="AT1837" s="30">
        <f t="shared" si="2010"/>
        <v>0</v>
      </c>
      <c r="AU1837" s="30">
        <f t="shared" si="2011"/>
        <v>0</v>
      </c>
      <c r="AV1837" s="65"/>
      <c r="AX1837" s="29">
        <v>2025</v>
      </c>
      <c r="AY1837" s="30">
        <f t="shared" si="1998"/>
        <v>0</v>
      </c>
      <c r="AZ1837" s="30">
        <f>INDEX(AY1823:BF1830,MATCH(AX1837,AW1823:AW1830,0),MATCH(AZ1833,AY1821:BF1821,0))*(INDEX(AL1835:AU1842,MATCH(AZ1833,AJ1835:AJ1842,0),MATCH(AZ1834,AL1834:AU1834,0)))</f>
        <v>0</v>
      </c>
      <c r="BA1837" s="30">
        <f>INDEX(AY1823:BF1830,MATCH(AX1837,AW1823:AW1830,0),MATCH(BA1833,AY1821:BF1821,0))*(INDEX(AL1835:AU1842,MATCH(BA1833,AJ1835:AJ1842,0),MATCH(BA1834,AL1834:AU1834,0)))</f>
        <v>0</v>
      </c>
      <c r="BB1837" s="30">
        <f>INDEX(AY1823:BF1830,MATCH(AX1837,AW1823:AW1830,0),MATCH(BB1833,AY1821:BF1821,0))*(INDEX(AL1835:AU1842,MATCH(BB1833,AJ1835:AJ1842,0),MATCH(BB1834,AL1834:AU1834,0)))</f>
        <v>0</v>
      </c>
      <c r="BC1837" s="30">
        <f>INDEX(AY1823:BF1830,MATCH(AX1837,AW1823:AW1830,0),MATCH(BC1833,AY1821:BF1821,0))*(INDEX(AL1835:AU1842,MATCH(BC1833,AJ1835:AJ1842,0),MATCH(BC1834,AL1834:AU1834,0)))</f>
        <v>0</v>
      </c>
      <c r="BD1837" s="30">
        <f>INDEX(AY1823:BF1830,MATCH(AX1837,AW1823:AW1830,0),MATCH(BD1833,AY1821:BF1821,0))*(INDEX(AL1835:AU1842,MATCH(BD1833,AJ1835:AJ1842,0),MATCH(BD1834,AL1834:AU1834,0)))</f>
        <v>0</v>
      </c>
      <c r="BE1837" s="30">
        <f>INDEX(AY1823:BF1830,MATCH(AX1837,AW1823:AW1830,0),MATCH(BE1833,AY1821:BF1821,0))*(INDEX(AL1835:AU1842,MATCH(BE1833,AJ1835:AJ1842,0),MATCH(BE1834,AL1834:AU1834,0)))</f>
        <v>0</v>
      </c>
      <c r="BF1837" s="30">
        <f>INDEX(AY1823:BF1830,MATCH(AX1837,AW1823:AW1830,0),MATCH(BF1833,AY1821:BF1821,0))*(INDEX(AL1835:AU1842,MATCH(BF1833,AJ1835:AJ1842,0),MATCH(BF1834,AL1834:AU1834,0)))</f>
        <v>0</v>
      </c>
      <c r="BG1837" s="30">
        <f>INDEX(AY1823:BF1830,MATCH(AX1837,AW1823:AW1830,0),MATCH(BG1833,AY1821:BF1821,0))*(INDEX(AL1835:AU1842,MATCH(BG1833,AJ1835:AJ1842,0),MATCH(BG1834,AL1834:AU1834,0)))</f>
        <v>0</v>
      </c>
      <c r="BH1837" s="30">
        <f>INDEX(AY1823:BF1830,MATCH(AX1837,AW1823:AW1830,0),MATCH(BH1833,AY1821:BF1821,0))*(INDEX(AL1835:AU1842,MATCH(BH1833,AJ1835:AJ1842,0),MATCH(BH1834,AL1834:AU1834,0)))</f>
        <v>0</v>
      </c>
      <c r="BI1837" s="30">
        <f>INDEX(AY1823:BF1830,MATCH(AX1837,AW1823:AW1830,0),MATCH(BI1833,AY1821:BF1821,0))*(INDEX(AL1835:AU1842,MATCH(BI1833,AJ1835:AJ1842,0),MATCH(BI1834,AL1834:AU1834,0)))</f>
        <v>0</v>
      </c>
      <c r="BJ1837" s="30">
        <f>INDEX(AY1823:BF1830,MATCH(AX1837,AW1823:AW1830,0),MATCH(BJ1833,AY1821:BF1821,0))*(INDEX(AL1835:AU1842,MATCH(BJ1833,AJ1835:AJ1842,0),MATCH(BJ1834,AL1834:AU1834,0)))</f>
        <v>0</v>
      </c>
      <c r="BK1837" s="30">
        <f>INDEX(AY1823:BF1830,MATCH(AX1837,AW1823:AW1830,0),MATCH(BK1833,AY1821:BF1821,0))*(INDEX(AL1835:AU1842,MATCH(BK1833,AJ1835:AJ1842,0),MATCH(BK1834,AL1834:AU1834,0)))</f>
        <v>0</v>
      </c>
      <c r="BL1837" s="30">
        <f>INDEX(AY1823:BF1830,MATCH(AX1837,AW1823:AW1830,0),MATCH(BL1833,AY1821:BF1821,0))*(INDEX(AL1835:AU1842,MATCH(BL1833,AJ1835:AJ1842,0),MATCH(BL1834,AL1834:AU1834,0)))</f>
        <v>0</v>
      </c>
      <c r="BM1837" s="30">
        <f>INDEX(AY1823:BF1830,MATCH(AX1837,AW1823:AW1830,0),MATCH(BM1833,AY1821:BF1821,0))*(INDEX(AL1835:AU1842,MATCH(BM1833,AJ1835:AJ1842,0),MATCH(BM1834,AL1834:AU1834,0)))</f>
        <v>0</v>
      </c>
      <c r="BN1837" s="30">
        <f>INDEX(AY1823:BF1830,MATCH(AX1837,AW1823:AW1830,0),MATCH(BN1833,AY1821:BF1821,0))*(INDEX(AL1835:AU1842,MATCH(BN1833,AJ1835:AJ1842,0),MATCH(BN1834,AL1834:AU1834,0)))</f>
        <v>0</v>
      </c>
      <c r="BO1837" s="30">
        <f>INDEX(AY1823:BF1830,MATCH(AX1837,AW1823:AW1830,0),MATCH(BO1833,AY1821:BF1821,0))*(INDEX(AL1835:AU1842,MATCH(BO1833,AJ1835:AJ1842,0),MATCH(BO1834,AL1834:AU1834,0)))</f>
        <v>0</v>
      </c>
      <c r="BP1837" s="30">
        <f>INDEX(AY1823:BF1830,MATCH(AX1837,AW1823:AW1830,0),MATCH(BP1833,AY1821:BF1821,0))*(INDEX(AL1835:AU1842,MATCH(BP1833,AJ1835:AJ1842,0),MATCH(BP1834,AL1834:AU1834,0)))</f>
        <v>0</v>
      </c>
      <c r="BQ1837" s="30">
        <f>INDEX(AY1823:BF1830,MATCH(AX1837,AW1823:AW1830,0),MATCH(BQ1833,AY1821:BF1821,0))*(INDEX(AL1835:AU1842,MATCH(BQ1833,AJ1835:AJ1842,0),MATCH(BQ1834,AL1834:AU1834,0)))</f>
        <v>0</v>
      </c>
      <c r="BR1837" s="30">
        <f>INDEX(AY1823:BF1830,MATCH(AX1837,AW1823:AW1830,0),MATCH(BR1833,AY1821:BF1821,0))*(INDEX(AL1835:AU1842,MATCH(BR1833,AJ1835:AJ1842,0),MATCH(BR1834,AL1834:AU1834,0)))</f>
        <v>0</v>
      </c>
      <c r="BS1837" s="30">
        <f>INDEX(AY1823:BF1830,MATCH(AX1837,AW1823:AW1830,0),MATCH(BS1833,AY1821:BF1821,0))*(INDEX(AL1835:AU1842,MATCH(BS1833,AJ1835:AJ1842,0),MATCH(BS1834,AL1834:AU1834,0)))</f>
        <v>0</v>
      </c>
      <c r="BT1837" s="30">
        <f>INDEX(AY1823:BF1830,MATCH(AX1837,AW1823:AW1830,0),MATCH(BT1833,AY1821:BF1821,0))*(INDEX(AL1835:AU1842,MATCH(BT1833,AJ1835:AJ1842,0),MATCH(BT1834,AL1834:AU1834,0)))</f>
        <v>0</v>
      </c>
      <c r="BU1837" s="30">
        <f>INDEX(AY1823:BF1830,MATCH(AX1837,AW1823:AW1830,0),MATCH(BU1833,AY1821:BF1821,0))*(INDEX(AL1835:AU1842,MATCH(BU1833,AJ1835:AJ1842,0),MATCH(BU1834,AL1834:AU1834,0)))</f>
        <v>0</v>
      </c>
      <c r="BV1837" s="30">
        <f>INDEX(AY1823:BF1830,MATCH(AX1837,AW1823:AW1830,0),MATCH(BV1833,AY1821:BF1821,0))*(INDEX(AL1835:AU1842,MATCH(BV1833,AJ1835:AJ1842,0),MATCH(BV1834,AL1834:AU1834,0)))</f>
        <v>0</v>
      </c>
      <c r="BW1837" s="30">
        <f>INDEX(AY1823:BF1830,MATCH(AX1837,AW1823:AW1830,0),MATCH(BW1833,AY1821:BF1821,0))*(INDEX(AL1835:AU1842,MATCH(BW1833,AJ1835:AJ1842,0),MATCH(BW1834,AL1834:AU1834,0)))</f>
        <v>0</v>
      </c>
      <c r="BX1837" s="30">
        <f>INDEX(AY1823:BF1830,MATCH(AX1837,AW1823:AW1830,0),MATCH(BX1833,AY1821:BF1821,0))*(INDEX(AL1835:AU1842,MATCH(BX1833,AJ1835:AJ1842,0),MATCH(BX1834,AL1834:AU1834,0)))</f>
        <v>0</v>
      </c>
      <c r="BY1837" s="30">
        <f>INDEX(AY1823:BF1830,MATCH(AX1837,AW1823:AW1830,0),MATCH(BY1833,AY1821:BF1821,0))*(INDEX(AL1835:AU1842,MATCH(BY1833,AJ1835:AJ1842,0),MATCH(BY1834,AL1834:AU1834,0)))</f>
        <v>0</v>
      </c>
      <c r="BZ1837" s="30">
        <f>INDEX(AY1823:BF1830,MATCH(AX1837,AW1823:AW1830,0),MATCH(BZ1833,AY1821:BF1821,0))*(INDEX(AL1835:AU1842,MATCH(BZ1833,AJ1835:AJ1842,0),MATCH(BZ1834,AL1834:AU1834,0)))</f>
        <v>0</v>
      </c>
      <c r="CA1837" s="30">
        <f>INDEX(AY1823:BF1830,MATCH(AX1837,AW1823:AW1830,0),MATCH(CA1833,AY1821:BF1821,0))*(INDEX(AL1835:AU1842,MATCH(CA1833,AJ1835:AJ1842,0),MATCH(CA1834,AL1834:AU1834,0)))</f>
        <v>0</v>
      </c>
      <c r="CB1837" s="30">
        <f>INDEX(AY1823:BF1830,MATCH(AX1837,AW1823:AW1830,0),MATCH(CB1833,AY1821:BF1821,0))*(INDEX(AL1835:AU1842,MATCH(CB1833,AJ1835:AJ1842,0),MATCH(CB1834,AL1834:AU1834,0)))</f>
        <v>0</v>
      </c>
      <c r="CC1837" s="30">
        <f>INDEX(AY1823:BF1830,MATCH(AX1837,AW1823:AW1830,0),MATCH(CC1833,AY1821:BF1821,0))*(INDEX(AL1835:AU1842,MATCH(CC1833,AJ1835:AJ1842,0),MATCH(CC1834,AL1834:AU1834,0)))</f>
        <v>0</v>
      </c>
      <c r="CD1837" s="30">
        <f>INDEX(AY1823:BF1830,MATCH(AX1837,AW1823:AW1830,0),MATCH(CD1833,AY1821:BF1821,0))*(INDEX(AL1835:AU1842,MATCH(CD1833,AJ1835:AJ1842,0),MATCH(CD1834,AL1834:AU1834,0)))</f>
        <v>0</v>
      </c>
      <c r="CE1837" s="30">
        <f>INDEX(AY1823:BF1830,MATCH(AX1837,AW1823:AW1830,0),MATCH(CE1833,AY1821:BF1821,0))*(INDEX(AL1835:AU1842,MATCH(CE1833,AJ1835:AJ1842,0),MATCH(CE1834,AL1834:AU1834,0)))</f>
        <v>0</v>
      </c>
      <c r="CF1837" s="30">
        <f>INDEX(AY1823:BF1830,MATCH(AX1837,AW1823:AW1830,0),MATCH(CF1833,AY1821:BF1821,0))*(INDEX(AL1835:AU1842,MATCH(CF1833,AJ1835:AJ1842,0),MATCH(CF1834,AL1834:AU1834,0)))</f>
        <v>0</v>
      </c>
      <c r="CG1837" s="30">
        <f>INDEX(AY1823:BF1830,MATCH(AX1837,AW1823:AW1830,0),MATCH(CG1833,AY1821:BF1821,0))*(INDEX(AL1835:AU1842,MATCH(CG1833,AJ1835:AJ1842,0),MATCH(CG1834,AL1834:AU1834,0)))</f>
        <v>0</v>
      </c>
      <c r="CH1837" s="30">
        <f>INDEX(AY1823:BF1830,MATCH(AX1837,AW1823:AW1830,0),MATCH(CH1833,AY1821:BF1821,0))*(INDEX(AL1835:AU1842,MATCH(CH1833,AJ1835:AJ1842,0),MATCH(CH1834,AL1834:AU1834,0)))</f>
        <v>0</v>
      </c>
      <c r="CI1837" s="30">
        <f>INDEX(AY1823:BF1830,MATCH(AX1837,AW1823:AW1830,0),MATCH(CI1833,AY1821:BF1821,0))*(INDEX(AL1835:AU1842,MATCH(CI1833,AJ1835:AJ1842,0),MATCH(CI1834,AL1834:AU1834,0)))</f>
        <v>0</v>
      </c>
      <c r="CJ1837" s="30">
        <f>INDEX(AY1823:BF1830,MATCH(AX1837,AW1823:AW1830,0),MATCH(CJ1833,AY1821:BF1821,0))*(INDEX(AL1835:AU1842,MATCH(CJ1833,AJ1835:AJ1842,0),MATCH(CJ1834,AL1834:AU1834,0)))</f>
        <v>0</v>
      </c>
      <c r="CK1837" s="30">
        <f>INDEX(AY1823:BF1830,MATCH(AX1837,AW1823:AW1830,0),MATCH(CK1833,AY1821:BF1821,0))*(INDEX(AL1835:AU1842,MATCH(CK1833,AJ1835:AJ1842,0),MATCH(CK1834,AL1834:AU1834,0)))</f>
        <v>0</v>
      </c>
      <c r="CL1837" s="30">
        <f>INDEX(AY1823:BF1830,MATCH(AX1837,AW1823:AW1830,0),MATCH(CL1833,AY1821:BF1821,0))*(INDEX(AL1835:AU1842,MATCH(CL1833,AJ1835:AJ1842,0),MATCH(CL1834,AL1834:AU1834,0)))</f>
        <v>0</v>
      </c>
      <c r="CM1837" s="30">
        <f>INDEX(AY1823:BF1830,MATCH(AX1837,AW1823:AW1830,0),MATCH(CM1833,AY1821:BF1821,0))*(INDEX(AL1835:AU1842,MATCH(CM1833,AJ1835:AJ1842,0),MATCH(CM1834,AL1834:AU1834,0)))</f>
        <v>0</v>
      </c>
      <c r="CN1837" s="30">
        <f>INDEX(AY1823:BF1830,MATCH(AX1837,AW1823:AW1830,0),MATCH(CN1833,AY1821:BF1821,0))*(INDEX(AL1835:AU1842,MATCH(CN1833,AJ1835:AJ1842,0),MATCH(CN1834,AL1834:AU1834,0)))</f>
        <v>0</v>
      </c>
      <c r="CO1837" s="30">
        <f>INDEX(AY1823:BF1830,MATCH(AX1837,AW1823:AW1830,0),MATCH(CO1833,AY1821:BF1821,0))*(INDEX(AL1835:AU1842,MATCH(CO1833,AJ1835:AJ1842,0),MATCH(CO1834,AL1834:AU1834,0)))</f>
        <v>0</v>
      </c>
      <c r="CP1837" s="30">
        <f>INDEX(AY1823:BF1830,MATCH(AX1837,AW1823:AW1830,0),MATCH(CP1833,AY1821:BF1821,0))*(INDEX(AL1835:AU1842,MATCH(CP1833,AJ1835:AJ1842,0),MATCH(CP1834,AL1834:AU1834,0)))</f>
        <v>0</v>
      </c>
      <c r="CQ1837" s="30">
        <f>INDEX(AY1823:BF1830,MATCH(AX1837,AW1823:AW1830,0),MATCH(CQ1833,AY1821:BF1821,0))*(INDEX(AL1835:AU1842,MATCH(CQ1833,AJ1835:AJ1842,0),MATCH(CQ1834,AL1834:AU1834,0)))</f>
        <v>0</v>
      </c>
      <c r="CR1837" s="30">
        <f>INDEX(AY1823:BF1830,MATCH(AX1837,AW1823:AW1830,0),MATCH(CR1833,AY1821:BF1821,0))*(INDEX(AL1835:AU1842,MATCH(CR1833,AJ1835:AJ1842,0),MATCH(CR1834,AL1834:AU1834,0)))</f>
        <v>0</v>
      </c>
      <c r="CS1837" s="30">
        <f>INDEX(AY1823:BF1830,MATCH(AX1837,AW1823:AW1830,0),MATCH(CS1833,AY1821:BF1821,0))*(INDEX(AL1835:AU1842,MATCH(CS1833,AJ1835:AJ1842,0),MATCH(CS1834,AL1834:AU1834,0)))</f>
        <v>0</v>
      </c>
      <c r="CT1837" s="30">
        <f>INDEX(AY1823:BF1830,MATCH(AX1837,AW1823:AW1830,0),MATCH(CT1833,AY1821:BF1821,0))*(INDEX(AL1835:AU1842,MATCH(CT1833,AJ1835:AJ1842,0),MATCH(CT1834,AL1834:AU1834,0)))</f>
        <v>0</v>
      </c>
      <c r="CU1837" s="30">
        <f>INDEX(AY1823:BF1830,MATCH(AX1837,AW1823:AW1830,0),MATCH(CU1833,AY1821:BF1821,0))*(INDEX(AL1835:AU1842,MATCH(CU1833,AJ1835:AJ1842,0),MATCH(CU1834,AL1834:AU1834,0)))</f>
        <v>0</v>
      </c>
      <c r="CV1837" s="30">
        <f>INDEX(AY1823:BF1830,MATCH(AX1837,AW1823:AW1830,0),MATCH(CV1833,AY1821:BF1821,0))*(INDEX(AL1835:AU1842,MATCH(CV1833,AJ1835:AJ1842,0),MATCH(CV1834,AL1834:AU1834,0)))</f>
        <v>0</v>
      </c>
      <c r="CW1837" s="30">
        <f>INDEX(AY1823:BF1830,MATCH(AX1837,AW1823:AW1830,0),MATCH(CW1833,AY1821:BF1821,0))*(INDEX(AL1835:AU1842,MATCH(CW1833,AJ1835:AJ1842,0),MATCH(CW1834,AL1834:AU1834,0)))</f>
        <v>0</v>
      </c>
      <c r="CX1837" s="30">
        <f>INDEX(AY1823:BF1830,MATCH(AX1837,AW1823:AW1830,0),MATCH(CX1833,AY1821:BF1821,0))*(INDEX(AL1835:AU1842,MATCH(CX1833,AJ1835:AJ1842,0),MATCH(CX1834,AL1834:AU1834,0)))</f>
        <v>0</v>
      </c>
      <c r="CY1837" s="30">
        <f>INDEX(AY1823:BF1830,MATCH(AX1837,AW1823:AW1830,0),MATCH(CY1833,AY1821:BF1821,0))*(INDEX(AL1835:AU1842,MATCH(CY1833,AJ1835:AJ1842,0),MATCH(CY1834,AL1834:AU1834,0)))</f>
        <v>0</v>
      </c>
      <c r="CZ1837" s="30">
        <f>INDEX(AY1823:BF1830,MATCH(AX1837,AW1823:AW1830,0),MATCH(CZ1833,AY1821:BF1821,0))*(INDEX(AL1835:AU1842,MATCH(CZ1833,AJ1835:AJ1842,0),MATCH(CZ1834,AL1834:AU1834,0)))</f>
        <v>0</v>
      </c>
      <c r="DA1837" s="30">
        <f>INDEX(AY1823:BF1830,MATCH(AX1837,AW1823:AW1830,0),MATCH(DA1833,AY1821:BF1821,0))*(INDEX(AL1835:AU1842,MATCH(DA1833,AJ1835:AJ1842,0),MATCH(DA1834,AL1834:AU1834,0)))</f>
        <v>0</v>
      </c>
      <c r="DB1837" s="30">
        <f>INDEX(AY1823:BF1830,MATCH(AX1837,AW1823:AW1830,0),MATCH(DB1833,AY1821:BF1821,0))*(INDEX(AL1835:AU1842,MATCH(DB1833,AJ1835:AJ1842,0),MATCH(DB1834,AL1834:AU1834,0)))</f>
        <v>0</v>
      </c>
      <c r="DC1837" s="30">
        <f>INDEX(AY1823:BF1830,MATCH(AX1837,AW1823:AW1830,0),MATCH(DC1833,AY1821:BF1821,0))*(INDEX(AL1835:AU1842,MATCH(DC1833,AJ1835:AJ1842,0),MATCH(DC1834,AL1834:AU1834,0)))</f>
        <v>0</v>
      </c>
      <c r="DD1837" s="30">
        <f>INDEX(AY1823:BF1830,MATCH(AX1837,AW1823:AW1830,0),MATCH(DD1833,AY1821:BF1821,0))*(INDEX(AL1835:AU1842,MATCH(DD1833,AJ1835:AJ1842,0),MATCH(DD1834,AL1834:AU1834,0)))</f>
        <v>0</v>
      </c>
      <c r="DE1837" s="30">
        <f>INDEX(AY1823:BF1830,MATCH(AX1837,AW1823:AW1830,0),MATCH(DE1833,AY1821:BF1821,0))*(INDEX(AL1835:AU1842,MATCH(DE1833,AJ1835:AJ1842,0),MATCH(DE1834,AL1834:AU1834,0)))</f>
        <v>0</v>
      </c>
      <c r="DF1837" s="30">
        <f>INDEX(AY1823:BF1830,MATCH(AX1837,AW1823:AW1830,0),MATCH(DF1833,AY1821:BF1821,0))*(INDEX(AL1835:AU1842,MATCH(DF1833,AJ1835:AJ1842,0),MATCH(DF1834,AL1834:AU1834,0)))</f>
        <v>0</v>
      </c>
      <c r="DG1837" s="30">
        <f>INDEX(AY1823:BF1830,MATCH(AX1837,AW1823:AW1830,0),MATCH(DG1833,AY1821:BF1821,0))*(INDEX(AL1835:AU1842,MATCH(DG1833,AJ1835:AJ1842,0),MATCH(DG1834,AL1834:AU1834,0)))</f>
        <v>0</v>
      </c>
      <c r="DH1837" s="30">
        <f>INDEX(AY1823:BF1830,MATCH(AX1837,AW1823:AW1830,0),MATCH(DH1833,AY1821:BF1821,0))*(INDEX(AL1835:AU1842,MATCH(DH1833,AJ1835:AJ1842,0),MATCH(DH1834,AL1834:AU1834,0)))</f>
        <v>0</v>
      </c>
      <c r="DI1837" s="30">
        <f>INDEX(AY1823:BF1830,MATCH(AX1837,AW1823:AW1830,0),MATCH(DI1833,AY1821:BF1821,0))*(INDEX(AL1835:AU1842,MATCH(DI1833,AJ1835:AJ1842,0),MATCH(DI1834,AL1834:AU1834,0)))</f>
        <v>0</v>
      </c>
      <c r="DJ1837" s="30">
        <f>INDEX(AY1823:BF1830,MATCH(AX1837,AW1823:AW1830,0),MATCH(DJ1833,AY1821:BF1821,0))*(INDEX(AL1835:AU1842,MATCH(DJ1833,AJ1835:AJ1842,0),MATCH(DJ1834,AL1834:AU1834,0)))</f>
        <v>0</v>
      </c>
      <c r="DK1837" s="30">
        <f>INDEX(AY1823:BF1830,MATCH(AX1837,AW1823:AW1830,0),MATCH(DK1833,AY1821:BF1821,0))*(INDEX(AL1835:AU1842,MATCH(DK1833,AJ1835:AJ1842,0),MATCH(DK1834,AL1834:AU1834,0)))</f>
        <v>0</v>
      </c>
      <c r="DL1837" s="30">
        <f>INDEX(AY1823:BF1830,MATCH(AX1837,AW1823:AW1830,0),MATCH(DL1833,AY1821:BF1821,0))*(INDEX(AL1835:AU1842,MATCH(DL1833,AJ1835:AJ1842,0),MATCH(DL1834,AL1834:AU1834,0)))</f>
        <v>0</v>
      </c>
      <c r="DM1837" s="30">
        <f>INDEX(AY1823:BF1830,MATCH(AX1837,AW1823:AW1830,0),MATCH(DM1833,AY1821:BF1821,0))*(INDEX(AL1835:AU1842,MATCH(DM1833,AJ1835:AJ1842,0),MATCH(DM1834,AL1834:AU1834,0)))</f>
        <v>0</v>
      </c>
      <c r="DN1837" s="30">
        <f>INDEX(AY1823:BF1830,MATCH(AX1837,AW1823:AW1830,0),MATCH(DN1833,AY1821:BF1821,0))*(INDEX(AL1835:AU1842,MATCH(DN1833,AJ1835:AJ1842,0),MATCH(DN1834,AL1834:AU1834,0)))</f>
        <v>0</v>
      </c>
      <c r="DO1837" s="30">
        <f>INDEX(AY1823:BF1830,MATCH(AX1837,AW1823:AW1830,0),MATCH(DO1833,AY1821:BF1821,0))*(INDEX(AL1835:AU1842,MATCH(DO1833,AJ1835:AJ1842,0),MATCH(DO1834,AL1834:AU1834,0)))</f>
        <v>0</v>
      </c>
      <c r="DP1837" s="30">
        <f>INDEX(AY1823:BF1830,MATCH(AX1837,AW1823:AW1830,0),MATCH(DP1833,AY1821:BF1821,0))*(INDEX(AL1835:AU1842,MATCH(DP1833,AJ1835:AJ1842,0),MATCH(DP1834,AL1834:AU1834,0)))</f>
        <v>0</v>
      </c>
      <c r="DQ1837" s="30">
        <f>INDEX(AY1823:BF1830,MATCH(AX1837,AW1823:AW1830,0),MATCH(DQ1833,AY1821:BF1821,0))*(INDEX(AL1835:AU1842,MATCH(DQ1833,AJ1835:AJ1842,0),MATCH(DQ1834,AL1834:AU1834,0)))</f>
        <v>0</v>
      </c>
      <c r="DR1837" s="2" t="b">
        <f t="shared" si="1999"/>
        <v>1</v>
      </c>
      <c r="DS1837" s="29">
        <v>2025</v>
      </c>
      <c r="DT1837" s="30">
        <f>IF(DS1837&gt;DT1833,AY1836-AY1837,0)</f>
        <v>0</v>
      </c>
      <c r="DU1837" s="30">
        <f>IF(DS1837&gt;DU1833,AZ1836-AZ1837,0)</f>
        <v>0</v>
      </c>
      <c r="DV1837" s="30">
        <f>IF(DS1837&gt;DV1833,BA1836-BA1837,0)</f>
        <v>0</v>
      </c>
      <c r="DW1837" s="30">
        <f>IF(DS1837&gt;DW1833,BB1836-BB1837,0)</f>
        <v>0</v>
      </c>
      <c r="DX1837" s="30">
        <f>IF(DS1837&gt;DX1833,BC1836-BC1837,0)</f>
        <v>0</v>
      </c>
      <c r="DY1837" s="30">
        <f>IF(DS1837&gt;DY1833,BD1836-BD1837,0)</f>
        <v>0</v>
      </c>
      <c r="DZ1837" s="30">
        <f>IF(DS1837&gt;DZ1833,BE1836-BE1837,0)</f>
        <v>0</v>
      </c>
      <c r="EA1837" s="30">
        <f>IF(DS1837&gt;EA1833,BF1836-BF1837,0)</f>
        <v>0</v>
      </c>
      <c r="EB1837" s="30">
        <f>IF(DS1837&gt;EB1833,BG1836-BG1837,0)</f>
        <v>0</v>
      </c>
      <c r="EC1837" s="30">
        <f>IF(DS1837&gt;EC1833,BH1836-BH1837,0)</f>
        <v>0</v>
      </c>
      <c r="ED1837" s="30">
        <f>IF(DS1837&gt;ED1833,BI1836-BI1837,0)</f>
        <v>0</v>
      </c>
      <c r="EE1837" s="30">
        <f>IF(DS1837&gt;EE1833,BJ1836-BJ1837,0)</f>
        <v>0</v>
      </c>
      <c r="EF1837" s="30">
        <f>IF(DS1837&gt;EF1833,BK1836-BK1837,0)</f>
        <v>0</v>
      </c>
      <c r="EG1837" s="30">
        <f>IF(DS1837&gt;EG1833,BL1836-BL1837,0)</f>
        <v>0</v>
      </c>
      <c r="EH1837" s="30">
        <f>IF(DS1837&gt;EH1833,BM1836-BM1837,0)</f>
        <v>0</v>
      </c>
      <c r="EI1837" s="30">
        <f>IF(DS1837&gt;EI1833,BN1836-BN1837,0)</f>
        <v>0</v>
      </c>
      <c r="EJ1837" s="30">
        <f>IF(DS1837&gt;EJ1833,BO1836-BO1837,0)</f>
        <v>0</v>
      </c>
      <c r="EK1837" s="30">
        <f>IF(DS1837&gt;EK1833,BP1836-BP1837,0)</f>
        <v>0</v>
      </c>
      <c r="EL1837" s="30">
        <f>IF(DS1837&gt;EL1833,BQ1836-BQ1837,0)</f>
        <v>0</v>
      </c>
      <c r="EM1837" s="30">
        <f>IF(DS1837&gt;EM1833,BR1836-BR1837,0)</f>
        <v>0</v>
      </c>
      <c r="EN1837" s="30">
        <f>IF(DS1837&gt;EN1833,BS1836-BS1837,0)</f>
        <v>0</v>
      </c>
      <c r="EO1837" s="30">
        <f>IF(DS1837&gt;EO1833,BT1836-BT1837,0)</f>
        <v>0</v>
      </c>
      <c r="EP1837" s="30">
        <f>IF(DS1837&gt;EP1833,BU1836-BU1837,0)</f>
        <v>0</v>
      </c>
      <c r="EQ1837" s="30">
        <f>IF(DS1837&gt;EQ1833,BV1836-BV1837,0)</f>
        <v>0</v>
      </c>
      <c r="ER1837" s="30">
        <f>IF(DS1837&gt;ER1833,BW1836-BW1837,0)</f>
        <v>0</v>
      </c>
      <c r="ES1837" s="30">
        <f>IF(DS1837&gt;ES1833,BX1836-BX1837,0)</f>
        <v>0</v>
      </c>
      <c r="ET1837" s="30">
        <f>IF(DS1837&gt;ET1833,BY1836-BY1837,0)</f>
        <v>0</v>
      </c>
      <c r="EU1837" s="30">
        <f>IF(DS1837&gt;EU1833,BZ1836-BZ1837,0)</f>
        <v>0</v>
      </c>
      <c r="EV1837" s="30">
        <f>IF(DS1837&gt;EV1833,CA1836-CA1837,0)</f>
        <v>0</v>
      </c>
      <c r="EW1837" s="30">
        <f>IF(DS1837&gt;EW1833,CB1836-CB1837,0)</f>
        <v>0</v>
      </c>
      <c r="EX1837" s="30">
        <f>IF(DS1837&gt;EX1833,CC1836-CC1837,0)</f>
        <v>0</v>
      </c>
      <c r="EY1837" s="30">
        <f>IF(DS1837&gt;EY1833,CD1836-CD1837,0)</f>
        <v>0</v>
      </c>
      <c r="EZ1837" s="30">
        <f>IF(DS1837&gt;EZ1833,CE1836-CE1837,0)</f>
        <v>0</v>
      </c>
      <c r="FA1837" s="30">
        <f>IF(DS1837&gt;FA1833,CF1836-CF1837,0)</f>
        <v>0</v>
      </c>
      <c r="FB1837" s="30">
        <f>IF(DS1837&gt;FB1833,CG1836-CG1837,0)</f>
        <v>0</v>
      </c>
      <c r="FC1837" s="30">
        <f>IF(DS1837&gt;FC1833,CH1836-CH1837,0)</f>
        <v>0</v>
      </c>
      <c r="FD1837" s="30">
        <f>IF(DS1837&gt;FD1833,CI1836-CI1837,0)</f>
        <v>0</v>
      </c>
      <c r="FE1837" s="30">
        <f>IF(DS1837&gt;FE1833,CJ1836-CJ1837,0)</f>
        <v>0</v>
      </c>
      <c r="FF1837" s="30">
        <f>IF(DS1837&gt;FF1833,CK1836-CK1837,0)</f>
        <v>0</v>
      </c>
      <c r="FG1837" s="30">
        <f>IF(DS1837&gt;FG1833,CL1836-CL1837,0)</f>
        <v>0</v>
      </c>
      <c r="FH1837" s="30">
        <f>IF(DS1837&gt;FH1833,CM1836-CM1837,0)</f>
        <v>0</v>
      </c>
      <c r="FI1837" s="30">
        <f>IF(DS1837&gt;FI1833,CN1836-CN1837,0)</f>
        <v>0</v>
      </c>
      <c r="FJ1837" s="30">
        <f>IF(DS1837&gt;FJ1833,CO1836-CO1837,0)</f>
        <v>0</v>
      </c>
      <c r="FK1837" s="30">
        <f>IF(DS1837&gt;FK1833,CP1836-CP1837,0)</f>
        <v>0</v>
      </c>
      <c r="FL1837" s="30">
        <f>IF(DS1837&gt;FL1833,CQ1836-CQ1837,0)</f>
        <v>0</v>
      </c>
      <c r="FM1837" s="30">
        <f>IF(DS1837&gt;FM1833,CR1836-CR1837,0)</f>
        <v>0</v>
      </c>
      <c r="FN1837" s="30">
        <f>IF(DS1837&gt;FN1833,CS1836-CS1837,0)</f>
        <v>0</v>
      </c>
      <c r="FO1837" s="30">
        <f>IF(DS1837&gt;FO1833,CT1836-CT1837,0)</f>
        <v>0</v>
      </c>
      <c r="FP1837" s="30">
        <f>IF(DS1837&gt;FP1833,CU1836-CU1837,0)</f>
        <v>0</v>
      </c>
      <c r="FQ1837" s="30">
        <f>IF(DS1837&gt;FQ1833,CV1836-CV1837,0)</f>
        <v>0</v>
      </c>
      <c r="FR1837" s="30">
        <f>IF(DS1837&gt;FR1833,CW1836-CW1837,0)</f>
        <v>0</v>
      </c>
      <c r="FS1837" s="30">
        <f>IF(DS1837&gt;FS1833,CX1836-CX1837,0)</f>
        <v>0</v>
      </c>
      <c r="FT1837" s="30">
        <f>IF(DS1837&gt;FT1833,CY1836-CY1837,0)</f>
        <v>0</v>
      </c>
      <c r="FU1837" s="30">
        <f>IF(DS1837&gt;FU1833,CZ1836-CZ1837,0)</f>
        <v>0</v>
      </c>
      <c r="FV1837" s="30">
        <f>IF(DS1837&gt;FV1833,DA1836-DA1837,0)</f>
        <v>0</v>
      </c>
      <c r="FW1837" s="30">
        <f>IF(DS1837&gt;FW1833,DB1836-DB1837,0)</f>
        <v>0</v>
      </c>
      <c r="FX1837" s="30">
        <f>IF(DS1837&gt;FX1833,DC1836-DC1837,0)</f>
        <v>0</v>
      </c>
      <c r="FY1837" s="30">
        <f>IF(DS1837&gt;FY1833,DD1836-DD1837,0)</f>
        <v>0</v>
      </c>
      <c r="FZ1837" s="30">
        <f>IF(DS1837&gt;FZ1833,DE1836-DE1837,0)</f>
        <v>0</v>
      </c>
      <c r="GA1837" s="30">
        <f>IF(DS1837&gt;GA1833,DF1836-DF1837,0)</f>
        <v>0</v>
      </c>
      <c r="GB1837" s="30">
        <f>IF(DS1837&gt;GB1833,DG1836-DG1837,0)</f>
        <v>0</v>
      </c>
      <c r="GC1837" s="30">
        <f>IF(DS1837&gt;GC1833,DH1836-DH1837,0)</f>
        <v>0</v>
      </c>
      <c r="GD1837" s="30">
        <f>IF(DS1837&gt;GD1833,DI1836-DI1837,0)</f>
        <v>0</v>
      </c>
      <c r="GE1837" s="30">
        <f>IF(DS1837&gt;GE1833,DJ1836-DJ1837,0)</f>
        <v>0</v>
      </c>
      <c r="GF1837" s="30">
        <f>IF(DS1837&gt;GF1833,DK1836-DK1837,0)</f>
        <v>0</v>
      </c>
      <c r="GG1837" s="30">
        <f>IF(DS1837&gt;GG1833,DL1836-DL1837,0)</f>
        <v>0</v>
      </c>
      <c r="GH1837" s="30">
        <f>IF(DS1837&gt;GH1833,DM1836-DM1837,0)</f>
        <v>0</v>
      </c>
      <c r="GI1837" s="30">
        <f>IF(DS1837&gt;GI1833,DN1836-DN1837,0)</f>
        <v>0</v>
      </c>
      <c r="GJ1837" s="30">
        <f>IF(DS1837&gt;GJ1833,DO1836-DO1837,0)</f>
        <v>0</v>
      </c>
      <c r="GK1837" s="30">
        <f>IF(DS1837&gt;GK1833,DP1836-DP1837,0)</f>
        <v>0</v>
      </c>
      <c r="GL1837" s="30">
        <f>IF(DS1837&gt;GL1833,DQ1836-DQ1837,0)</f>
        <v>0</v>
      </c>
      <c r="GM1837" s="30" t="b">
        <f t="shared" si="2000"/>
        <v>1</v>
      </c>
      <c r="GO1837" s="29">
        <v>2025</v>
      </c>
      <c r="GP1837" s="27">
        <f>SUMIF(DT1834:GL1834,GP1834,DT1837:GL1837)</f>
        <v>0</v>
      </c>
      <c r="GQ1837" s="28">
        <f>SUMIF(DT1834:GL1834,GQ1834,DT1837:GL1837)</f>
        <v>0</v>
      </c>
      <c r="GR1837" s="28">
        <f>SUMIF(DT1834:GL1834,GR1834,DT1837:GL1837)</f>
        <v>0</v>
      </c>
      <c r="GS1837" s="28">
        <f>SUMIF(DT1834:GL1834,GS1834,DT1837:GL1837)</f>
        <v>0</v>
      </c>
      <c r="GT1837" s="28">
        <f>SUMIF(DT1834:GL1834,GT1834,DT1837:GL1837)</f>
        <v>0</v>
      </c>
      <c r="GU1837" s="28">
        <f>SUMIF(DT1834:GL1834,GU1834,DT1837:GL1837)</f>
        <v>0</v>
      </c>
      <c r="GV1837" s="28">
        <f>SUMIF(DT1834:GL1834,GV1834,DT1837:GL1837)</f>
        <v>0</v>
      </c>
      <c r="GW1837" s="28">
        <f>SUMIF(DT1834:GL1834,GW1834,DT1837:GL1837)</f>
        <v>0</v>
      </c>
      <c r="GX1837" s="28">
        <f>SUMIF(DT1834:GL1834,GX1834,DT1837:GL1837)</f>
        <v>0</v>
      </c>
      <c r="GY1837" s="28">
        <f>SUMIF(DT1834:GL1834,GY1834,DT1837:GL1837)</f>
        <v>0</v>
      </c>
      <c r="GZ1837" s="28">
        <f>SUMIF(DT1834:GL1834,GZ1834,DT1837:GL1837)</f>
        <v>0</v>
      </c>
      <c r="HA1837" s="27" t="b">
        <f t="shared" si="2001"/>
        <v>1</v>
      </c>
    </row>
    <row r="1838" spans="1:209" hidden="1" x14ac:dyDescent="0.2">
      <c r="A1838" s="2" t="s">
        <v>1</v>
      </c>
      <c r="B1838" s="26"/>
      <c r="S1838" s="16"/>
      <c r="AJ1838" s="27">
        <v>2026</v>
      </c>
      <c r="AK1838" s="27">
        <v>0</v>
      </c>
      <c r="AL1838" s="30">
        <f t="shared" si="2002"/>
        <v>0</v>
      </c>
      <c r="AM1838" s="30">
        <f t="shared" si="2003"/>
        <v>0</v>
      </c>
      <c r="AN1838" s="30">
        <f t="shared" si="2004"/>
        <v>0</v>
      </c>
      <c r="AO1838" s="30">
        <f t="shared" si="2005"/>
        <v>0</v>
      </c>
      <c r="AP1838" s="30">
        <f t="shared" si="2006"/>
        <v>0</v>
      </c>
      <c r="AQ1838" s="30">
        <f t="shared" si="2007"/>
        <v>0</v>
      </c>
      <c r="AR1838" s="30">
        <f t="shared" si="2008"/>
        <v>0</v>
      </c>
      <c r="AS1838" s="30">
        <f t="shared" si="2009"/>
        <v>0</v>
      </c>
      <c r="AT1838" s="30">
        <f t="shared" si="2010"/>
        <v>0</v>
      </c>
      <c r="AU1838" s="30">
        <f t="shared" si="2011"/>
        <v>0</v>
      </c>
      <c r="AV1838" s="65"/>
      <c r="AX1838" s="29">
        <v>2026</v>
      </c>
      <c r="AY1838" s="30">
        <f t="shared" si="1998"/>
        <v>0</v>
      </c>
      <c r="AZ1838" s="30">
        <f>INDEX(AY1823:BF1830,MATCH(AX1838,AW1823:AW1830,0),MATCH(AZ1833,AY1821:BF1821,0))*(INDEX(AL1835:AU1842,MATCH(AZ1833,AJ1835:AJ1842,0),MATCH(AZ1834,AL1834:AU1834,0)))</f>
        <v>0</v>
      </c>
      <c r="BA1838" s="30">
        <f>INDEX(AY1823:BF1830,MATCH(AX1838,AW1823:AW1830,0),MATCH(BA1833,AY1821:BF1821,0))*(INDEX(AL1835:AU1842,MATCH(BA1833,AJ1835:AJ1842,0),MATCH(BA1834,AL1834:AU1834,0)))</f>
        <v>0</v>
      </c>
      <c r="BB1838" s="30">
        <f>INDEX(AY1823:BF1830,MATCH(AX1838,AW1823:AW1830,0),MATCH(BB1833,AY1821:BF1821,0))*(INDEX(AL1835:AU1842,MATCH(BB1833,AJ1835:AJ1842,0),MATCH(BB1834,AL1834:AU1834,0)))</f>
        <v>0</v>
      </c>
      <c r="BC1838" s="30">
        <f>INDEX(AY1823:BF1830,MATCH(AX1838,AW1823:AW1830,0),MATCH(BC1833,AY1821:BF1821,0))*(INDEX(AL1835:AU1842,MATCH(BC1833,AJ1835:AJ1842,0),MATCH(BC1834,AL1834:AU1834,0)))</f>
        <v>0</v>
      </c>
      <c r="BD1838" s="30">
        <f>INDEX(AY1823:BF1830,MATCH(AX1838,AW1823:AW1830,0),MATCH(BD1833,AY1821:BF1821,0))*(INDEX(AL1835:AU1842,MATCH(BD1833,AJ1835:AJ1842,0),MATCH(BD1834,AL1834:AU1834,0)))</f>
        <v>0</v>
      </c>
      <c r="BE1838" s="30">
        <f>INDEX(AY1823:BF1830,MATCH(AX1838,AW1823:AW1830,0),MATCH(BE1833,AY1821:BF1821,0))*(INDEX(AL1835:AU1842,MATCH(BE1833,AJ1835:AJ1842,0),MATCH(BE1834,AL1834:AU1834,0)))</f>
        <v>0</v>
      </c>
      <c r="BF1838" s="30">
        <f>INDEX(AY1823:BF1830,MATCH(AX1838,AW1823:AW1830,0),MATCH(BF1833,AY1821:BF1821,0))*(INDEX(AL1835:AU1842,MATCH(BF1833,AJ1835:AJ1842,0),MATCH(BF1834,AL1834:AU1834,0)))</f>
        <v>0</v>
      </c>
      <c r="BG1838" s="30">
        <f>INDEX(AY1823:BF1830,MATCH(AX1838,AW1823:AW1830,0),MATCH(BG1833,AY1821:BF1821,0))*(INDEX(AL1835:AU1842,MATCH(BG1833,AJ1835:AJ1842,0),MATCH(BG1834,AL1834:AU1834,0)))</f>
        <v>0</v>
      </c>
      <c r="BH1838" s="30">
        <f>INDEX(AY1823:BF1830,MATCH(AX1838,AW1823:AW1830,0),MATCH(BH1833,AY1821:BF1821,0))*(INDEX(AL1835:AU1842,MATCH(BH1833,AJ1835:AJ1842,0),MATCH(BH1834,AL1834:AU1834,0)))</f>
        <v>0</v>
      </c>
      <c r="BI1838" s="30">
        <f>INDEX(AY1823:BF1830,MATCH(AX1838,AW1823:AW1830,0),MATCH(BI1833,AY1821:BF1821,0))*(INDEX(AL1835:AU1842,MATCH(BI1833,AJ1835:AJ1842,0),MATCH(BI1834,AL1834:AU1834,0)))</f>
        <v>0</v>
      </c>
      <c r="BJ1838" s="30">
        <f>INDEX(AY1823:BF1830,MATCH(AX1838,AW1823:AW1830,0),MATCH(BJ1833,AY1821:BF1821,0))*(INDEX(AL1835:AU1842,MATCH(BJ1833,AJ1835:AJ1842,0),MATCH(BJ1834,AL1834:AU1834,0)))</f>
        <v>0</v>
      </c>
      <c r="BK1838" s="30">
        <f>INDEX(AY1823:BF1830,MATCH(AX1838,AW1823:AW1830,0),MATCH(BK1833,AY1821:BF1821,0))*(INDEX(AL1835:AU1842,MATCH(BK1833,AJ1835:AJ1842,0),MATCH(BK1834,AL1834:AU1834,0)))</f>
        <v>0</v>
      </c>
      <c r="BL1838" s="30">
        <f>INDEX(AY1823:BF1830,MATCH(AX1838,AW1823:AW1830,0),MATCH(BL1833,AY1821:BF1821,0))*(INDEX(AL1835:AU1842,MATCH(BL1833,AJ1835:AJ1842,0),MATCH(BL1834,AL1834:AU1834,0)))</f>
        <v>0</v>
      </c>
      <c r="BM1838" s="30">
        <f>INDEX(AY1823:BF1830,MATCH(AX1838,AW1823:AW1830,0),MATCH(BM1833,AY1821:BF1821,0))*(INDEX(AL1835:AU1842,MATCH(BM1833,AJ1835:AJ1842,0),MATCH(BM1834,AL1834:AU1834,0)))</f>
        <v>0</v>
      </c>
      <c r="BN1838" s="30">
        <f>INDEX(AY1823:BF1830,MATCH(AX1838,AW1823:AW1830,0),MATCH(BN1833,AY1821:BF1821,0))*(INDEX(AL1835:AU1842,MATCH(BN1833,AJ1835:AJ1842,0),MATCH(BN1834,AL1834:AU1834,0)))</f>
        <v>0</v>
      </c>
      <c r="BO1838" s="30">
        <f>INDEX(AY1823:BF1830,MATCH(AX1838,AW1823:AW1830,0),MATCH(BO1833,AY1821:BF1821,0))*(INDEX(AL1835:AU1842,MATCH(BO1833,AJ1835:AJ1842,0),MATCH(BO1834,AL1834:AU1834,0)))</f>
        <v>0</v>
      </c>
      <c r="BP1838" s="30">
        <f>INDEX(AY1823:BF1830,MATCH(AX1838,AW1823:AW1830,0),MATCH(BP1833,AY1821:BF1821,0))*(INDEX(AL1835:AU1842,MATCH(BP1833,AJ1835:AJ1842,0),MATCH(BP1834,AL1834:AU1834,0)))</f>
        <v>0</v>
      </c>
      <c r="BQ1838" s="30">
        <f>INDEX(AY1823:BF1830,MATCH(AX1838,AW1823:AW1830,0),MATCH(BQ1833,AY1821:BF1821,0))*(INDEX(AL1835:AU1842,MATCH(BQ1833,AJ1835:AJ1842,0),MATCH(BQ1834,AL1834:AU1834,0)))</f>
        <v>0</v>
      </c>
      <c r="BR1838" s="30">
        <f>INDEX(AY1823:BF1830,MATCH(AX1838,AW1823:AW1830,0),MATCH(BR1833,AY1821:BF1821,0))*(INDEX(AL1835:AU1842,MATCH(BR1833,AJ1835:AJ1842,0),MATCH(BR1834,AL1834:AU1834,0)))</f>
        <v>0</v>
      </c>
      <c r="BS1838" s="30">
        <f>INDEX(AY1823:BF1830,MATCH(AX1838,AW1823:AW1830,0),MATCH(BS1833,AY1821:BF1821,0))*(INDEX(AL1835:AU1842,MATCH(BS1833,AJ1835:AJ1842,0),MATCH(BS1834,AL1834:AU1834,0)))</f>
        <v>0</v>
      </c>
      <c r="BT1838" s="30">
        <f>INDEX(AY1823:BF1830,MATCH(AX1838,AW1823:AW1830,0),MATCH(BT1833,AY1821:BF1821,0))*(INDEX(AL1835:AU1842,MATCH(BT1833,AJ1835:AJ1842,0),MATCH(BT1834,AL1834:AU1834,0)))</f>
        <v>0</v>
      </c>
      <c r="BU1838" s="30">
        <f>INDEX(AY1823:BF1830,MATCH(AX1838,AW1823:AW1830,0),MATCH(BU1833,AY1821:BF1821,0))*(INDEX(AL1835:AU1842,MATCH(BU1833,AJ1835:AJ1842,0),MATCH(BU1834,AL1834:AU1834,0)))</f>
        <v>0</v>
      </c>
      <c r="BV1838" s="30">
        <f>INDEX(AY1823:BF1830,MATCH(AX1838,AW1823:AW1830,0),MATCH(BV1833,AY1821:BF1821,0))*(INDEX(AL1835:AU1842,MATCH(BV1833,AJ1835:AJ1842,0),MATCH(BV1834,AL1834:AU1834,0)))</f>
        <v>0</v>
      </c>
      <c r="BW1838" s="30">
        <f>INDEX(AY1823:BF1830,MATCH(AX1838,AW1823:AW1830,0),MATCH(BW1833,AY1821:BF1821,0))*(INDEX(AL1835:AU1842,MATCH(BW1833,AJ1835:AJ1842,0),MATCH(BW1834,AL1834:AU1834,0)))</f>
        <v>0</v>
      </c>
      <c r="BX1838" s="30">
        <f>INDEX(AY1823:BF1830,MATCH(AX1838,AW1823:AW1830,0),MATCH(BX1833,AY1821:BF1821,0))*(INDEX(AL1835:AU1842,MATCH(BX1833,AJ1835:AJ1842,0),MATCH(BX1834,AL1834:AU1834,0)))</f>
        <v>0</v>
      </c>
      <c r="BY1838" s="30">
        <f>INDEX(AY1823:BF1830,MATCH(AX1838,AW1823:AW1830,0),MATCH(BY1833,AY1821:BF1821,0))*(INDEX(AL1835:AU1842,MATCH(BY1833,AJ1835:AJ1842,0),MATCH(BY1834,AL1834:AU1834,0)))</f>
        <v>0</v>
      </c>
      <c r="BZ1838" s="30">
        <f>INDEX(AY1823:BF1830,MATCH(AX1838,AW1823:AW1830,0),MATCH(BZ1833,AY1821:BF1821,0))*(INDEX(AL1835:AU1842,MATCH(BZ1833,AJ1835:AJ1842,0),MATCH(BZ1834,AL1834:AU1834,0)))</f>
        <v>0</v>
      </c>
      <c r="CA1838" s="30">
        <f>INDEX(AY1823:BF1830,MATCH(AX1838,AW1823:AW1830,0),MATCH(CA1833,AY1821:BF1821,0))*(INDEX(AL1835:AU1842,MATCH(CA1833,AJ1835:AJ1842,0),MATCH(CA1834,AL1834:AU1834,0)))</f>
        <v>0</v>
      </c>
      <c r="CB1838" s="30">
        <f>INDEX(AY1823:BF1830,MATCH(AX1838,AW1823:AW1830,0),MATCH(CB1833,AY1821:BF1821,0))*(INDEX(AL1835:AU1842,MATCH(CB1833,AJ1835:AJ1842,0),MATCH(CB1834,AL1834:AU1834,0)))</f>
        <v>0</v>
      </c>
      <c r="CC1838" s="30">
        <f>INDEX(AY1823:BF1830,MATCH(AX1838,AW1823:AW1830,0),MATCH(CC1833,AY1821:BF1821,0))*(INDEX(AL1835:AU1842,MATCH(CC1833,AJ1835:AJ1842,0),MATCH(CC1834,AL1834:AU1834,0)))</f>
        <v>0</v>
      </c>
      <c r="CD1838" s="30">
        <f>INDEX(AY1823:BF1830,MATCH(AX1838,AW1823:AW1830,0),MATCH(CD1833,AY1821:BF1821,0))*(INDEX(AL1835:AU1842,MATCH(CD1833,AJ1835:AJ1842,0),MATCH(CD1834,AL1834:AU1834,0)))</f>
        <v>0</v>
      </c>
      <c r="CE1838" s="30">
        <f>INDEX(AY1823:BF1830,MATCH(AX1838,AW1823:AW1830,0),MATCH(CE1833,AY1821:BF1821,0))*(INDEX(AL1835:AU1842,MATCH(CE1833,AJ1835:AJ1842,0),MATCH(CE1834,AL1834:AU1834,0)))</f>
        <v>0</v>
      </c>
      <c r="CF1838" s="30">
        <f>INDEX(AY1823:BF1830,MATCH(AX1838,AW1823:AW1830,0),MATCH(CF1833,AY1821:BF1821,0))*(INDEX(AL1835:AU1842,MATCH(CF1833,AJ1835:AJ1842,0),MATCH(CF1834,AL1834:AU1834,0)))</f>
        <v>0</v>
      </c>
      <c r="CG1838" s="30">
        <f>INDEX(AY1823:BF1830,MATCH(AX1838,AW1823:AW1830,0),MATCH(CG1833,AY1821:BF1821,0))*(INDEX(AL1835:AU1842,MATCH(CG1833,AJ1835:AJ1842,0),MATCH(CG1834,AL1834:AU1834,0)))</f>
        <v>0</v>
      </c>
      <c r="CH1838" s="30">
        <f>INDEX(AY1823:BF1830,MATCH(AX1838,AW1823:AW1830,0),MATCH(CH1833,AY1821:BF1821,0))*(INDEX(AL1835:AU1842,MATCH(CH1833,AJ1835:AJ1842,0),MATCH(CH1834,AL1834:AU1834,0)))</f>
        <v>0</v>
      </c>
      <c r="CI1838" s="30">
        <f>INDEX(AY1823:BF1830,MATCH(AX1838,AW1823:AW1830,0),MATCH(CI1833,AY1821:BF1821,0))*(INDEX(AL1835:AU1842,MATCH(CI1833,AJ1835:AJ1842,0),MATCH(CI1834,AL1834:AU1834,0)))</f>
        <v>0</v>
      </c>
      <c r="CJ1838" s="30">
        <f>INDEX(AY1823:BF1830,MATCH(AX1838,AW1823:AW1830,0),MATCH(CJ1833,AY1821:BF1821,0))*(INDEX(AL1835:AU1842,MATCH(CJ1833,AJ1835:AJ1842,0),MATCH(CJ1834,AL1834:AU1834,0)))</f>
        <v>0</v>
      </c>
      <c r="CK1838" s="30">
        <f>INDEX(AY1823:BF1830,MATCH(AX1838,AW1823:AW1830,0),MATCH(CK1833,AY1821:BF1821,0))*(INDEX(AL1835:AU1842,MATCH(CK1833,AJ1835:AJ1842,0),MATCH(CK1834,AL1834:AU1834,0)))</f>
        <v>0</v>
      </c>
      <c r="CL1838" s="30">
        <f>INDEX(AY1823:BF1830,MATCH(AX1838,AW1823:AW1830,0),MATCH(CL1833,AY1821:BF1821,0))*(INDEX(AL1835:AU1842,MATCH(CL1833,AJ1835:AJ1842,0),MATCH(CL1834,AL1834:AU1834,0)))</f>
        <v>0</v>
      </c>
      <c r="CM1838" s="30">
        <f>INDEX(AY1823:BF1830,MATCH(AX1838,AW1823:AW1830,0),MATCH(CM1833,AY1821:BF1821,0))*(INDEX(AL1835:AU1842,MATCH(CM1833,AJ1835:AJ1842,0),MATCH(CM1834,AL1834:AU1834,0)))</f>
        <v>0</v>
      </c>
      <c r="CN1838" s="30">
        <f>INDEX(AY1823:BF1830,MATCH(AX1838,AW1823:AW1830,0),MATCH(CN1833,AY1821:BF1821,0))*(INDEX(AL1835:AU1842,MATCH(CN1833,AJ1835:AJ1842,0),MATCH(CN1834,AL1834:AU1834,0)))</f>
        <v>0</v>
      </c>
      <c r="CO1838" s="30">
        <f>INDEX(AY1823:BF1830,MATCH(AX1838,AW1823:AW1830,0),MATCH(CO1833,AY1821:BF1821,0))*(INDEX(AL1835:AU1842,MATCH(CO1833,AJ1835:AJ1842,0),MATCH(CO1834,AL1834:AU1834,0)))</f>
        <v>0</v>
      </c>
      <c r="CP1838" s="30">
        <f>INDEX(AY1823:BF1830,MATCH(AX1838,AW1823:AW1830,0),MATCH(CP1833,AY1821:BF1821,0))*(INDEX(AL1835:AU1842,MATCH(CP1833,AJ1835:AJ1842,0),MATCH(CP1834,AL1834:AU1834,0)))</f>
        <v>0</v>
      </c>
      <c r="CQ1838" s="30">
        <f>INDEX(AY1823:BF1830,MATCH(AX1838,AW1823:AW1830,0),MATCH(CQ1833,AY1821:BF1821,0))*(INDEX(AL1835:AU1842,MATCH(CQ1833,AJ1835:AJ1842,0),MATCH(CQ1834,AL1834:AU1834,0)))</f>
        <v>0</v>
      </c>
      <c r="CR1838" s="30">
        <f>INDEX(AY1823:BF1830,MATCH(AX1838,AW1823:AW1830,0),MATCH(CR1833,AY1821:BF1821,0))*(INDEX(AL1835:AU1842,MATCH(CR1833,AJ1835:AJ1842,0),MATCH(CR1834,AL1834:AU1834,0)))</f>
        <v>0</v>
      </c>
      <c r="CS1838" s="30">
        <f>INDEX(AY1823:BF1830,MATCH(AX1838,AW1823:AW1830,0),MATCH(CS1833,AY1821:BF1821,0))*(INDEX(AL1835:AU1842,MATCH(CS1833,AJ1835:AJ1842,0),MATCH(CS1834,AL1834:AU1834,0)))</f>
        <v>0</v>
      </c>
      <c r="CT1838" s="30">
        <f>INDEX(AY1823:BF1830,MATCH(AX1838,AW1823:AW1830,0),MATCH(CT1833,AY1821:BF1821,0))*(INDEX(AL1835:AU1842,MATCH(CT1833,AJ1835:AJ1842,0),MATCH(CT1834,AL1834:AU1834,0)))</f>
        <v>0</v>
      </c>
      <c r="CU1838" s="30">
        <f>INDEX(AY1823:BF1830,MATCH(AX1838,AW1823:AW1830,0),MATCH(CU1833,AY1821:BF1821,0))*(INDEX(AL1835:AU1842,MATCH(CU1833,AJ1835:AJ1842,0),MATCH(CU1834,AL1834:AU1834,0)))</f>
        <v>0</v>
      </c>
      <c r="CV1838" s="30">
        <f>INDEX(AY1823:BF1830,MATCH(AX1838,AW1823:AW1830,0),MATCH(CV1833,AY1821:BF1821,0))*(INDEX(AL1835:AU1842,MATCH(CV1833,AJ1835:AJ1842,0),MATCH(CV1834,AL1834:AU1834,0)))</f>
        <v>0</v>
      </c>
      <c r="CW1838" s="30">
        <f>INDEX(AY1823:BF1830,MATCH(AX1838,AW1823:AW1830,0),MATCH(CW1833,AY1821:BF1821,0))*(INDEX(AL1835:AU1842,MATCH(CW1833,AJ1835:AJ1842,0),MATCH(CW1834,AL1834:AU1834,0)))</f>
        <v>0</v>
      </c>
      <c r="CX1838" s="30">
        <f>INDEX(AY1823:BF1830,MATCH(AX1838,AW1823:AW1830,0),MATCH(CX1833,AY1821:BF1821,0))*(INDEX(AL1835:AU1842,MATCH(CX1833,AJ1835:AJ1842,0),MATCH(CX1834,AL1834:AU1834,0)))</f>
        <v>0</v>
      </c>
      <c r="CY1838" s="30">
        <f>INDEX(AY1823:BF1830,MATCH(AX1838,AW1823:AW1830,0),MATCH(CY1833,AY1821:BF1821,0))*(INDEX(AL1835:AU1842,MATCH(CY1833,AJ1835:AJ1842,0),MATCH(CY1834,AL1834:AU1834,0)))</f>
        <v>0</v>
      </c>
      <c r="CZ1838" s="30">
        <f>INDEX(AY1823:BF1830,MATCH(AX1838,AW1823:AW1830,0),MATCH(CZ1833,AY1821:BF1821,0))*(INDEX(AL1835:AU1842,MATCH(CZ1833,AJ1835:AJ1842,0),MATCH(CZ1834,AL1834:AU1834,0)))</f>
        <v>0</v>
      </c>
      <c r="DA1838" s="30">
        <f>INDEX(AY1823:BF1830,MATCH(AX1838,AW1823:AW1830,0),MATCH(DA1833,AY1821:BF1821,0))*(INDEX(AL1835:AU1842,MATCH(DA1833,AJ1835:AJ1842,0),MATCH(DA1834,AL1834:AU1834,0)))</f>
        <v>0</v>
      </c>
      <c r="DB1838" s="30">
        <f>INDEX(AY1823:BF1830,MATCH(AX1838,AW1823:AW1830,0),MATCH(DB1833,AY1821:BF1821,0))*(INDEX(AL1835:AU1842,MATCH(DB1833,AJ1835:AJ1842,0),MATCH(DB1834,AL1834:AU1834,0)))</f>
        <v>0</v>
      </c>
      <c r="DC1838" s="30">
        <f>INDEX(AY1823:BF1830,MATCH(AX1838,AW1823:AW1830,0),MATCH(DC1833,AY1821:BF1821,0))*(INDEX(AL1835:AU1842,MATCH(DC1833,AJ1835:AJ1842,0),MATCH(DC1834,AL1834:AU1834,0)))</f>
        <v>0</v>
      </c>
      <c r="DD1838" s="30">
        <f>INDEX(AY1823:BF1830,MATCH(AX1838,AW1823:AW1830,0),MATCH(DD1833,AY1821:BF1821,0))*(INDEX(AL1835:AU1842,MATCH(DD1833,AJ1835:AJ1842,0),MATCH(DD1834,AL1834:AU1834,0)))</f>
        <v>0</v>
      </c>
      <c r="DE1838" s="30">
        <f>INDEX(AY1823:BF1830,MATCH(AX1838,AW1823:AW1830,0),MATCH(DE1833,AY1821:BF1821,0))*(INDEX(AL1835:AU1842,MATCH(DE1833,AJ1835:AJ1842,0),MATCH(DE1834,AL1834:AU1834,0)))</f>
        <v>0</v>
      </c>
      <c r="DF1838" s="30">
        <f>INDEX(AY1823:BF1830,MATCH(AX1838,AW1823:AW1830,0),MATCH(DF1833,AY1821:BF1821,0))*(INDEX(AL1835:AU1842,MATCH(DF1833,AJ1835:AJ1842,0),MATCH(DF1834,AL1834:AU1834,0)))</f>
        <v>0</v>
      </c>
      <c r="DG1838" s="30">
        <f>INDEX(AY1823:BF1830,MATCH(AX1838,AW1823:AW1830,0),MATCH(DG1833,AY1821:BF1821,0))*(INDEX(AL1835:AU1842,MATCH(DG1833,AJ1835:AJ1842,0),MATCH(DG1834,AL1834:AU1834,0)))</f>
        <v>0</v>
      </c>
      <c r="DH1838" s="30">
        <f>INDEX(AY1823:BF1830,MATCH(AX1838,AW1823:AW1830,0),MATCH(DH1833,AY1821:BF1821,0))*(INDEX(AL1835:AU1842,MATCH(DH1833,AJ1835:AJ1842,0),MATCH(DH1834,AL1834:AU1834,0)))</f>
        <v>0</v>
      </c>
      <c r="DI1838" s="30">
        <f>INDEX(AY1823:BF1830,MATCH(AX1838,AW1823:AW1830,0),MATCH(DI1833,AY1821:BF1821,0))*(INDEX(AL1835:AU1842,MATCH(DI1833,AJ1835:AJ1842,0),MATCH(DI1834,AL1834:AU1834,0)))</f>
        <v>0</v>
      </c>
      <c r="DJ1838" s="30">
        <f>INDEX(AY1823:BF1830,MATCH(AX1838,AW1823:AW1830,0),MATCH(DJ1833,AY1821:BF1821,0))*(INDEX(AL1835:AU1842,MATCH(DJ1833,AJ1835:AJ1842,0),MATCH(DJ1834,AL1834:AU1834,0)))</f>
        <v>0</v>
      </c>
      <c r="DK1838" s="30">
        <f>INDEX(AY1823:BF1830,MATCH(AX1838,AW1823:AW1830,0),MATCH(DK1833,AY1821:BF1821,0))*(INDEX(AL1835:AU1842,MATCH(DK1833,AJ1835:AJ1842,0),MATCH(DK1834,AL1834:AU1834,0)))</f>
        <v>0</v>
      </c>
      <c r="DL1838" s="30">
        <f>INDEX(AY1823:BF1830,MATCH(AX1838,AW1823:AW1830,0),MATCH(DL1833,AY1821:BF1821,0))*(INDEX(AL1835:AU1842,MATCH(DL1833,AJ1835:AJ1842,0),MATCH(DL1834,AL1834:AU1834,0)))</f>
        <v>0</v>
      </c>
      <c r="DM1838" s="30">
        <f>INDEX(AY1823:BF1830,MATCH(AX1838,AW1823:AW1830,0),MATCH(DM1833,AY1821:BF1821,0))*(INDEX(AL1835:AU1842,MATCH(DM1833,AJ1835:AJ1842,0),MATCH(DM1834,AL1834:AU1834,0)))</f>
        <v>0</v>
      </c>
      <c r="DN1838" s="30">
        <f>INDEX(AY1823:BF1830,MATCH(AX1838,AW1823:AW1830,0),MATCH(DN1833,AY1821:BF1821,0))*(INDEX(AL1835:AU1842,MATCH(DN1833,AJ1835:AJ1842,0),MATCH(DN1834,AL1834:AU1834,0)))</f>
        <v>0</v>
      </c>
      <c r="DO1838" s="30">
        <f>INDEX(AY1823:BF1830,MATCH(AX1838,AW1823:AW1830,0),MATCH(DO1833,AY1821:BF1821,0))*(INDEX(AL1835:AU1842,MATCH(DO1833,AJ1835:AJ1842,0),MATCH(DO1834,AL1834:AU1834,0)))</f>
        <v>0</v>
      </c>
      <c r="DP1838" s="30">
        <f>INDEX(AY1823:BF1830,MATCH(AX1838,AW1823:AW1830,0),MATCH(DP1833,AY1821:BF1821,0))*(INDEX(AL1835:AU1842,MATCH(DP1833,AJ1835:AJ1842,0),MATCH(DP1834,AL1834:AU1834,0)))</f>
        <v>0</v>
      </c>
      <c r="DQ1838" s="30">
        <f>INDEX(AY1823:BF1830,MATCH(AX1838,AW1823:AW1830,0),MATCH(DQ1833,AY1821:BF1821,0))*(INDEX(AL1835:AU1842,MATCH(DQ1833,AJ1835:AJ1842,0),MATCH(DQ1834,AL1834:AU1834,0)))</f>
        <v>0</v>
      </c>
      <c r="DR1838" s="2" t="b">
        <f t="shared" si="1999"/>
        <v>1</v>
      </c>
      <c r="DS1838" s="29">
        <v>2026</v>
      </c>
      <c r="DT1838" s="30">
        <f>IF(DS1838&gt;DT1833,AY1837-AY1838,0)</f>
        <v>0</v>
      </c>
      <c r="DU1838" s="30">
        <f>IF(DS1838&gt;DU1833,AZ1837-AZ1838,0)</f>
        <v>0</v>
      </c>
      <c r="DV1838" s="30">
        <f>IF(DS1838&gt;DV1833,BA1837-BA1838,0)</f>
        <v>0</v>
      </c>
      <c r="DW1838" s="30">
        <f>IF(DS1838&gt;DW1833,BB1837-BB1838,0)</f>
        <v>0</v>
      </c>
      <c r="DX1838" s="30">
        <f>IF(DS1838&gt;DX1833,BC1837-BC1838,0)</f>
        <v>0</v>
      </c>
      <c r="DY1838" s="30">
        <f>IF(DS1838&gt;DY1833,BD1837-BD1838,0)</f>
        <v>0</v>
      </c>
      <c r="DZ1838" s="30">
        <f>IF(DS1838&gt;DZ1833,BE1837-BE1838,0)</f>
        <v>0</v>
      </c>
      <c r="EA1838" s="30">
        <f>IF(DS1838&gt;EA1833,BF1837-BF1838,0)</f>
        <v>0</v>
      </c>
      <c r="EB1838" s="30">
        <f>IF(DS1838&gt;EB1833,BG1837-BG1838,0)</f>
        <v>0</v>
      </c>
      <c r="EC1838" s="30">
        <f>IF(DS1838&gt;EC1833,BH1837-BH1838,0)</f>
        <v>0</v>
      </c>
      <c r="ED1838" s="30">
        <f>IF(DS1838&gt;ED1833,BI1837-BI1838,0)</f>
        <v>0</v>
      </c>
      <c r="EE1838" s="30">
        <f>IF(DS1838&gt;EE1833,BJ1837-BJ1838,0)</f>
        <v>0</v>
      </c>
      <c r="EF1838" s="30">
        <f>IF(DS1838&gt;EF1833,BK1837-BK1838,0)</f>
        <v>0</v>
      </c>
      <c r="EG1838" s="30">
        <f>IF(DS1838&gt;EG1833,BL1837-BL1838,0)</f>
        <v>0</v>
      </c>
      <c r="EH1838" s="30">
        <f>IF(DS1838&gt;EH1833,BM1837-BM1838,0)</f>
        <v>0</v>
      </c>
      <c r="EI1838" s="30">
        <f>IF(DS1838&gt;EI1833,BN1837-BN1838,0)</f>
        <v>0</v>
      </c>
      <c r="EJ1838" s="30">
        <f>IF(DS1838&gt;EJ1833,BO1837-BO1838,0)</f>
        <v>0</v>
      </c>
      <c r="EK1838" s="30">
        <f>IF(DS1838&gt;EK1833,BP1837-BP1838,0)</f>
        <v>0</v>
      </c>
      <c r="EL1838" s="30">
        <f>IF(DS1838&gt;EL1833,BQ1837-BQ1838,0)</f>
        <v>0</v>
      </c>
      <c r="EM1838" s="30">
        <f>IF(DS1838&gt;EM1833,BR1837-BR1838,0)</f>
        <v>0</v>
      </c>
      <c r="EN1838" s="30">
        <f>IF(DS1838&gt;EN1833,BS1837-BS1838,0)</f>
        <v>0</v>
      </c>
      <c r="EO1838" s="30">
        <f>IF(DS1838&gt;EO1833,BT1837-BT1838,0)</f>
        <v>0</v>
      </c>
      <c r="EP1838" s="30">
        <f>IF(DS1838&gt;EP1833,BU1837-BU1838,0)</f>
        <v>0</v>
      </c>
      <c r="EQ1838" s="30">
        <f>IF(DS1838&gt;EQ1833,BV1837-BV1838,0)</f>
        <v>0</v>
      </c>
      <c r="ER1838" s="30">
        <f>IF(DS1838&gt;ER1833,BW1837-BW1838,0)</f>
        <v>0</v>
      </c>
      <c r="ES1838" s="30">
        <f>IF(DS1838&gt;ES1833,BX1837-BX1838,0)</f>
        <v>0</v>
      </c>
      <c r="ET1838" s="30">
        <f>IF(DS1838&gt;ET1833,BY1837-BY1838,0)</f>
        <v>0</v>
      </c>
      <c r="EU1838" s="30">
        <f>IF(DS1838&gt;EU1833,BZ1837-BZ1838,0)</f>
        <v>0</v>
      </c>
      <c r="EV1838" s="30">
        <f>IF(DS1838&gt;EV1833,CA1837-CA1838,0)</f>
        <v>0</v>
      </c>
      <c r="EW1838" s="30">
        <f>IF(DS1838&gt;EW1833,CB1837-CB1838,0)</f>
        <v>0</v>
      </c>
      <c r="EX1838" s="30">
        <f>IF(DS1838&gt;EX1833,CC1837-CC1838,0)</f>
        <v>0</v>
      </c>
      <c r="EY1838" s="30">
        <f>IF(DS1838&gt;EY1833,CD1837-CD1838,0)</f>
        <v>0</v>
      </c>
      <c r="EZ1838" s="30">
        <f>IF(DS1838&gt;EZ1833,CE1837-CE1838,0)</f>
        <v>0</v>
      </c>
      <c r="FA1838" s="30">
        <f>IF(DS1838&gt;FA1833,CF1837-CF1838,0)</f>
        <v>0</v>
      </c>
      <c r="FB1838" s="30">
        <f>IF(DS1838&gt;FB1833,CG1837-CG1838,0)</f>
        <v>0</v>
      </c>
      <c r="FC1838" s="30">
        <f>IF(DS1838&gt;FC1833,CH1837-CH1838,0)</f>
        <v>0</v>
      </c>
      <c r="FD1838" s="30">
        <f>IF(DS1838&gt;FD1833,CI1837-CI1838,0)</f>
        <v>0</v>
      </c>
      <c r="FE1838" s="30">
        <f>IF(DS1838&gt;FE1833,CJ1837-CJ1838,0)</f>
        <v>0</v>
      </c>
      <c r="FF1838" s="30">
        <f>IF(DS1838&gt;FF1833,CK1837-CK1838,0)</f>
        <v>0</v>
      </c>
      <c r="FG1838" s="30">
        <f>IF(DS1838&gt;FG1833,CL1837-CL1838,0)</f>
        <v>0</v>
      </c>
      <c r="FH1838" s="30">
        <f>IF(DS1838&gt;FH1833,CM1837-CM1838,0)</f>
        <v>0</v>
      </c>
      <c r="FI1838" s="30">
        <f>IF(DS1838&gt;FI1833,CN1837-CN1838,0)</f>
        <v>0</v>
      </c>
      <c r="FJ1838" s="30">
        <f>IF(DS1838&gt;FJ1833,CO1837-CO1838,0)</f>
        <v>0</v>
      </c>
      <c r="FK1838" s="30">
        <f>IF(DS1838&gt;FK1833,CP1837-CP1838,0)</f>
        <v>0</v>
      </c>
      <c r="FL1838" s="30">
        <f>IF(DS1838&gt;FL1833,CQ1837-CQ1838,0)</f>
        <v>0</v>
      </c>
      <c r="FM1838" s="30">
        <f>IF(DS1838&gt;FM1833,CR1837-CR1838,0)</f>
        <v>0</v>
      </c>
      <c r="FN1838" s="30">
        <f>IF(DS1838&gt;FN1833,CS1837-CS1838,0)</f>
        <v>0</v>
      </c>
      <c r="FO1838" s="30">
        <f>IF(DS1838&gt;FO1833,CT1837-CT1838,0)</f>
        <v>0</v>
      </c>
      <c r="FP1838" s="30">
        <f>IF(DS1838&gt;FP1833,CU1837-CU1838,0)</f>
        <v>0</v>
      </c>
      <c r="FQ1838" s="30">
        <f>IF(DS1838&gt;FQ1833,CV1837-CV1838,0)</f>
        <v>0</v>
      </c>
      <c r="FR1838" s="30">
        <f>IF(DS1838&gt;FR1833,CW1837-CW1838,0)</f>
        <v>0</v>
      </c>
      <c r="FS1838" s="30">
        <f>IF(DS1838&gt;FS1833,CX1837-CX1838,0)</f>
        <v>0</v>
      </c>
      <c r="FT1838" s="30">
        <f>IF(DS1838&gt;FT1833,CY1837-CY1838,0)</f>
        <v>0</v>
      </c>
      <c r="FU1838" s="30">
        <f>IF(DS1838&gt;FU1833,CZ1837-CZ1838,0)</f>
        <v>0</v>
      </c>
      <c r="FV1838" s="30">
        <f>IF(DS1838&gt;FV1833,DA1837-DA1838,0)</f>
        <v>0</v>
      </c>
      <c r="FW1838" s="30">
        <f>IF(DS1838&gt;FW1833,DB1837-DB1838,0)</f>
        <v>0</v>
      </c>
      <c r="FX1838" s="30">
        <f>IF(DS1838&gt;FX1833,DC1837-DC1838,0)</f>
        <v>0</v>
      </c>
      <c r="FY1838" s="30">
        <f>IF(DS1838&gt;FY1833,DD1837-DD1838,0)</f>
        <v>0</v>
      </c>
      <c r="FZ1838" s="30">
        <f>IF(DS1838&gt;FZ1833,DE1837-DE1838,0)</f>
        <v>0</v>
      </c>
      <c r="GA1838" s="30">
        <f>IF(DS1838&gt;GA1833,DF1837-DF1838,0)</f>
        <v>0</v>
      </c>
      <c r="GB1838" s="30">
        <f>IF(DS1838&gt;GB1833,DG1837-DG1838,0)</f>
        <v>0</v>
      </c>
      <c r="GC1838" s="30">
        <f>IF(DS1838&gt;GC1833,DH1837-DH1838,0)</f>
        <v>0</v>
      </c>
      <c r="GD1838" s="30">
        <f>IF(DS1838&gt;GD1833,DI1837-DI1838,0)</f>
        <v>0</v>
      </c>
      <c r="GE1838" s="30">
        <f>IF(DS1838&gt;GE1833,DJ1837-DJ1838,0)</f>
        <v>0</v>
      </c>
      <c r="GF1838" s="30">
        <f>IF(DS1838&gt;GF1833,DK1837-DK1838,0)</f>
        <v>0</v>
      </c>
      <c r="GG1838" s="30">
        <f>IF(DS1838&gt;GG1833,DL1837-DL1838,0)</f>
        <v>0</v>
      </c>
      <c r="GH1838" s="30">
        <f>IF(DS1838&gt;GH1833,DM1837-DM1838,0)</f>
        <v>0</v>
      </c>
      <c r="GI1838" s="30">
        <f>IF(DS1838&gt;GI1833,DN1837-DN1838,0)</f>
        <v>0</v>
      </c>
      <c r="GJ1838" s="30">
        <f>IF(DS1838&gt;GJ1833,DO1837-DO1838,0)</f>
        <v>0</v>
      </c>
      <c r="GK1838" s="30">
        <f>IF(DS1838&gt;GK1833,DP1837-DP1838,0)</f>
        <v>0</v>
      </c>
      <c r="GL1838" s="30">
        <f>IF(DS1838&gt;GL1833,DQ1837-DQ1838,0)</f>
        <v>0</v>
      </c>
      <c r="GM1838" s="30" t="b">
        <f t="shared" si="2000"/>
        <v>1</v>
      </c>
      <c r="GO1838" s="29">
        <v>2026</v>
      </c>
      <c r="GP1838" s="27">
        <f>SUMIF(DT1834:GL1834,GP1834,DT1838:GL1838)</f>
        <v>0</v>
      </c>
      <c r="GQ1838" s="28">
        <f>SUMIF(DT1834:GL1834,GQ1834,DT1838:GL1838)</f>
        <v>0</v>
      </c>
      <c r="GR1838" s="28">
        <f>SUMIF(DT1834:GL1834,GR1834,DT1838:GL1838)</f>
        <v>0</v>
      </c>
      <c r="GS1838" s="28">
        <f>SUMIF(DT1834:GL1834,GS1834,DT1838:GL1838)</f>
        <v>0</v>
      </c>
      <c r="GT1838" s="28">
        <f>SUMIF(DT1834:GL1834,GT1834,DT1838:GL1838)</f>
        <v>0</v>
      </c>
      <c r="GU1838" s="28">
        <f>SUMIF(DT1834:GL1834,GU1834,DT1838:GL1838)</f>
        <v>0</v>
      </c>
      <c r="GV1838" s="28">
        <f>SUMIF(DT1834:GL1834,GV1834,DT1838:GL1838)</f>
        <v>0</v>
      </c>
      <c r="GW1838" s="28">
        <f>SUMIF(DT1834:GL1834,GW1834,DT1838:GL1838)</f>
        <v>0</v>
      </c>
      <c r="GX1838" s="28">
        <f>SUMIF(DT1834:GL1834,GX1834,DT1838:GL1838)</f>
        <v>0</v>
      </c>
      <c r="GY1838" s="28">
        <f>SUMIF(DT1834:GL1834,GY1834,DT1838:GL1838)</f>
        <v>0</v>
      </c>
      <c r="GZ1838" s="28">
        <f>SUMIF(DT1834:GL1834,GZ1834,DT1838:GL1838)</f>
        <v>0</v>
      </c>
      <c r="HA1838" s="27" t="b">
        <f t="shared" si="2001"/>
        <v>1</v>
      </c>
    </row>
    <row r="1839" spans="1:209" hidden="1" x14ac:dyDescent="0.2">
      <c r="A1839" s="2" t="s">
        <v>1</v>
      </c>
      <c r="B1839" s="26"/>
      <c r="S1839" s="16"/>
      <c r="AJ1839" s="27">
        <v>2027</v>
      </c>
      <c r="AK1839" s="27">
        <v>0</v>
      </c>
      <c r="AL1839" s="30">
        <f t="shared" si="2002"/>
        <v>0</v>
      </c>
      <c r="AM1839" s="30">
        <f t="shared" si="2003"/>
        <v>0</v>
      </c>
      <c r="AN1839" s="30">
        <f t="shared" si="2004"/>
        <v>0</v>
      </c>
      <c r="AO1839" s="30">
        <f t="shared" si="2005"/>
        <v>0</v>
      </c>
      <c r="AP1839" s="30">
        <f t="shared" si="2006"/>
        <v>0</v>
      </c>
      <c r="AQ1839" s="30">
        <f t="shared" si="2007"/>
        <v>0</v>
      </c>
      <c r="AR1839" s="30">
        <f t="shared" si="2008"/>
        <v>0</v>
      </c>
      <c r="AS1839" s="30">
        <f t="shared" si="2009"/>
        <v>0</v>
      </c>
      <c r="AT1839" s="30">
        <f t="shared" si="2010"/>
        <v>0</v>
      </c>
      <c r="AU1839" s="30">
        <f t="shared" si="2011"/>
        <v>0</v>
      </c>
      <c r="AV1839" s="65"/>
      <c r="AX1839" s="29">
        <v>2027</v>
      </c>
      <c r="AY1839" s="30">
        <f t="shared" si="1998"/>
        <v>0</v>
      </c>
      <c r="AZ1839" s="30">
        <f>INDEX(AY1823:BF1830,MATCH(AX1839,AW1823:AW1830,0),MATCH(AZ1833,AY1821:BF1821,0))*(INDEX(AL1835:AU1842,MATCH(AZ1833,AJ1835:AJ1842,0),MATCH(AZ1834,AL1834:AU1834,0)))</f>
        <v>0</v>
      </c>
      <c r="BA1839" s="30">
        <f>INDEX(AY1823:BF1830,MATCH(AX1839,AW1823:AW1830,0),MATCH(BA1833,AY1821:BF1821,0))*(INDEX(AL1835:AU1842,MATCH(BA1833,AJ1835:AJ1842,0),MATCH(BA1834,AL1834:AU1834,0)))</f>
        <v>0</v>
      </c>
      <c r="BB1839" s="30">
        <f>INDEX(AY1823:BF1830,MATCH(AX1839,AW1823:AW1830,0),MATCH(BB1833,AY1821:BF1821,0))*(INDEX(AL1835:AU1842,MATCH(BB1833,AJ1835:AJ1842,0),MATCH(BB1834,AL1834:AU1834,0)))</f>
        <v>0</v>
      </c>
      <c r="BC1839" s="30">
        <f>INDEX(AY1823:BF1830,MATCH(AX1839,AW1823:AW1830,0),MATCH(BC1833,AY1821:BF1821,0))*(INDEX(AL1835:AU1842,MATCH(BC1833,AJ1835:AJ1842,0),MATCH(BC1834,AL1834:AU1834,0)))</f>
        <v>0</v>
      </c>
      <c r="BD1839" s="30">
        <f>INDEX(AY1823:BF1830,MATCH(AX1839,AW1823:AW1830,0),MATCH(BD1833,AY1821:BF1821,0))*(INDEX(AL1835:AU1842,MATCH(BD1833,AJ1835:AJ1842,0),MATCH(BD1834,AL1834:AU1834,0)))</f>
        <v>0</v>
      </c>
      <c r="BE1839" s="30">
        <f>INDEX(AY1823:BF1830,MATCH(AX1839,AW1823:AW1830,0),MATCH(BE1833,AY1821:BF1821,0))*(INDEX(AL1835:AU1842,MATCH(BE1833,AJ1835:AJ1842,0),MATCH(BE1834,AL1834:AU1834,0)))</f>
        <v>0</v>
      </c>
      <c r="BF1839" s="30">
        <f>INDEX(AY1823:BF1830,MATCH(AX1839,AW1823:AW1830,0),MATCH(BF1833,AY1821:BF1821,0))*(INDEX(AL1835:AU1842,MATCH(BF1833,AJ1835:AJ1842,0),MATCH(BF1834,AL1834:AU1834,0)))</f>
        <v>0</v>
      </c>
      <c r="BG1839" s="30">
        <f>INDEX(AY1823:BF1830,MATCH(AX1839,AW1823:AW1830,0),MATCH(BG1833,AY1821:BF1821,0))*(INDEX(AL1835:AU1842,MATCH(BG1833,AJ1835:AJ1842,0),MATCH(BG1834,AL1834:AU1834,0)))</f>
        <v>0</v>
      </c>
      <c r="BH1839" s="30">
        <f>INDEX(AY1823:BF1830,MATCH(AX1839,AW1823:AW1830,0),MATCH(BH1833,AY1821:BF1821,0))*(INDEX(AL1835:AU1842,MATCH(BH1833,AJ1835:AJ1842,0),MATCH(BH1834,AL1834:AU1834,0)))</f>
        <v>0</v>
      </c>
      <c r="BI1839" s="30">
        <f>INDEX(AY1823:BF1830,MATCH(AX1839,AW1823:AW1830,0),MATCH(BI1833,AY1821:BF1821,0))*(INDEX(AL1835:AU1842,MATCH(BI1833,AJ1835:AJ1842,0),MATCH(BI1834,AL1834:AU1834,0)))</f>
        <v>0</v>
      </c>
      <c r="BJ1839" s="30">
        <f>INDEX(AY1823:BF1830,MATCH(AX1839,AW1823:AW1830,0),MATCH(BJ1833,AY1821:BF1821,0))*(INDEX(AL1835:AU1842,MATCH(BJ1833,AJ1835:AJ1842,0),MATCH(BJ1834,AL1834:AU1834,0)))</f>
        <v>0</v>
      </c>
      <c r="BK1839" s="30">
        <f>INDEX(AY1823:BF1830,MATCH(AX1839,AW1823:AW1830,0),MATCH(BK1833,AY1821:BF1821,0))*(INDEX(AL1835:AU1842,MATCH(BK1833,AJ1835:AJ1842,0),MATCH(BK1834,AL1834:AU1834,0)))</f>
        <v>0</v>
      </c>
      <c r="BL1839" s="30">
        <f>INDEX(AY1823:BF1830,MATCH(AX1839,AW1823:AW1830,0),MATCH(BL1833,AY1821:BF1821,0))*(INDEX(AL1835:AU1842,MATCH(BL1833,AJ1835:AJ1842,0),MATCH(BL1834,AL1834:AU1834,0)))</f>
        <v>0</v>
      </c>
      <c r="BM1839" s="30">
        <f>INDEX(AY1823:BF1830,MATCH(AX1839,AW1823:AW1830,0),MATCH(BM1833,AY1821:BF1821,0))*(INDEX(AL1835:AU1842,MATCH(BM1833,AJ1835:AJ1842,0),MATCH(BM1834,AL1834:AU1834,0)))</f>
        <v>0</v>
      </c>
      <c r="BN1839" s="30">
        <f>INDEX(AY1823:BF1830,MATCH(AX1839,AW1823:AW1830,0),MATCH(BN1833,AY1821:BF1821,0))*(INDEX(AL1835:AU1842,MATCH(BN1833,AJ1835:AJ1842,0),MATCH(BN1834,AL1834:AU1834,0)))</f>
        <v>0</v>
      </c>
      <c r="BO1839" s="30">
        <f>INDEX(AY1823:BF1830,MATCH(AX1839,AW1823:AW1830,0),MATCH(BO1833,AY1821:BF1821,0))*(INDEX(AL1835:AU1842,MATCH(BO1833,AJ1835:AJ1842,0),MATCH(BO1834,AL1834:AU1834,0)))</f>
        <v>0</v>
      </c>
      <c r="BP1839" s="30">
        <f>INDEX(AY1823:BF1830,MATCH(AX1839,AW1823:AW1830,0),MATCH(BP1833,AY1821:BF1821,0))*(INDEX(AL1835:AU1842,MATCH(BP1833,AJ1835:AJ1842,0),MATCH(BP1834,AL1834:AU1834,0)))</f>
        <v>0</v>
      </c>
      <c r="BQ1839" s="30">
        <f>INDEX(AY1823:BF1830,MATCH(AX1839,AW1823:AW1830,0),MATCH(BQ1833,AY1821:BF1821,0))*(INDEX(AL1835:AU1842,MATCH(BQ1833,AJ1835:AJ1842,0),MATCH(BQ1834,AL1834:AU1834,0)))</f>
        <v>0</v>
      </c>
      <c r="BR1839" s="30">
        <f>INDEX(AY1823:BF1830,MATCH(AX1839,AW1823:AW1830,0),MATCH(BR1833,AY1821:BF1821,0))*(INDEX(AL1835:AU1842,MATCH(BR1833,AJ1835:AJ1842,0),MATCH(BR1834,AL1834:AU1834,0)))</f>
        <v>0</v>
      </c>
      <c r="BS1839" s="30">
        <f>INDEX(AY1823:BF1830,MATCH(AX1839,AW1823:AW1830,0),MATCH(BS1833,AY1821:BF1821,0))*(INDEX(AL1835:AU1842,MATCH(BS1833,AJ1835:AJ1842,0),MATCH(BS1834,AL1834:AU1834,0)))</f>
        <v>0</v>
      </c>
      <c r="BT1839" s="30">
        <f>INDEX(AY1823:BF1830,MATCH(AX1839,AW1823:AW1830,0),MATCH(BT1833,AY1821:BF1821,0))*(INDEX(AL1835:AU1842,MATCH(BT1833,AJ1835:AJ1842,0),MATCH(BT1834,AL1834:AU1834,0)))</f>
        <v>0</v>
      </c>
      <c r="BU1839" s="30">
        <f>INDEX(AY1823:BF1830,MATCH(AX1839,AW1823:AW1830,0),MATCH(BU1833,AY1821:BF1821,0))*(INDEX(AL1835:AU1842,MATCH(BU1833,AJ1835:AJ1842,0),MATCH(BU1834,AL1834:AU1834,0)))</f>
        <v>0</v>
      </c>
      <c r="BV1839" s="30">
        <f>INDEX(AY1823:BF1830,MATCH(AX1839,AW1823:AW1830,0),MATCH(BV1833,AY1821:BF1821,0))*(INDEX(AL1835:AU1842,MATCH(BV1833,AJ1835:AJ1842,0),MATCH(BV1834,AL1834:AU1834,0)))</f>
        <v>0</v>
      </c>
      <c r="BW1839" s="30">
        <f>INDEX(AY1823:BF1830,MATCH(AX1839,AW1823:AW1830,0),MATCH(BW1833,AY1821:BF1821,0))*(INDEX(AL1835:AU1842,MATCH(BW1833,AJ1835:AJ1842,0),MATCH(BW1834,AL1834:AU1834,0)))</f>
        <v>0</v>
      </c>
      <c r="BX1839" s="30">
        <f>INDEX(AY1823:BF1830,MATCH(AX1839,AW1823:AW1830,0),MATCH(BX1833,AY1821:BF1821,0))*(INDEX(AL1835:AU1842,MATCH(BX1833,AJ1835:AJ1842,0),MATCH(BX1834,AL1834:AU1834,0)))</f>
        <v>0</v>
      </c>
      <c r="BY1839" s="30">
        <f>INDEX(AY1823:BF1830,MATCH(AX1839,AW1823:AW1830,0),MATCH(BY1833,AY1821:BF1821,0))*(INDEX(AL1835:AU1842,MATCH(BY1833,AJ1835:AJ1842,0),MATCH(BY1834,AL1834:AU1834,0)))</f>
        <v>0</v>
      </c>
      <c r="BZ1839" s="30">
        <f>INDEX(AY1823:BF1830,MATCH(AX1839,AW1823:AW1830,0),MATCH(BZ1833,AY1821:BF1821,0))*(INDEX(AL1835:AU1842,MATCH(BZ1833,AJ1835:AJ1842,0),MATCH(BZ1834,AL1834:AU1834,0)))</f>
        <v>0</v>
      </c>
      <c r="CA1839" s="30">
        <f>INDEX(AY1823:BF1830,MATCH(AX1839,AW1823:AW1830,0),MATCH(CA1833,AY1821:BF1821,0))*(INDEX(AL1835:AU1842,MATCH(CA1833,AJ1835:AJ1842,0),MATCH(CA1834,AL1834:AU1834,0)))</f>
        <v>0</v>
      </c>
      <c r="CB1839" s="30">
        <f>INDEX(AY1823:BF1830,MATCH(AX1839,AW1823:AW1830,0),MATCH(CB1833,AY1821:BF1821,0))*(INDEX(AL1835:AU1842,MATCH(CB1833,AJ1835:AJ1842,0),MATCH(CB1834,AL1834:AU1834,0)))</f>
        <v>0</v>
      </c>
      <c r="CC1839" s="30">
        <f>INDEX(AY1823:BF1830,MATCH(AX1839,AW1823:AW1830,0),MATCH(CC1833,AY1821:BF1821,0))*(INDEX(AL1835:AU1842,MATCH(CC1833,AJ1835:AJ1842,0),MATCH(CC1834,AL1834:AU1834,0)))</f>
        <v>0</v>
      </c>
      <c r="CD1839" s="30">
        <f>INDEX(AY1823:BF1830,MATCH(AX1839,AW1823:AW1830,0),MATCH(CD1833,AY1821:BF1821,0))*(INDEX(AL1835:AU1842,MATCH(CD1833,AJ1835:AJ1842,0),MATCH(CD1834,AL1834:AU1834,0)))</f>
        <v>0</v>
      </c>
      <c r="CE1839" s="30">
        <f>INDEX(AY1823:BF1830,MATCH(AX1839,AW1823:AW1830,0),MATCH(CE1833,AY1821:BF1821,0))*(INDEX(AL1835:AU1842,MATCH(CE1833,AJ1835:AJ1842,0),MATCH(CE1834,AL1834:AU1834,0)))</f>
        <v>0</v>
      </c>
      <c r="CF1839" s="30">
        <f>INDEX(AY1823:BF1830,MATCH(AX1839,AW1823:AW1830,0),MATCH(CF1833,AY1821:BF1821,0))*(INDEX(AL1835:AU1842,MATCH(CF1833,AJ1835:AJ1842,0),MATCH(CF1834,AL1834:AU1834,0)))</f>
        <v>0</v>
      </c>
      <c r="CG1839" s="30">
        <f>INDEX(AY1823:BF1830,MATCH(AX1839,AW1823:AW1830,0),MATCH(CG1833,AY1821:BF1821,0))*(INDEX(AL1835:AU1842,MATCH(CG1833,AJ1835:AJ1842,0),MATCH(CG1834,AL1834:AU1834,0)))</f>
        <v>0</v>
      </c>
      <c r="CH1839" s="30">
        <f>INDEX(AY1823:BF1830,MATCH(AX1839,AW1823:AW1830,0),MATCH(CH1833,AY1821:BF1821,0))*(INDEX(AL1835:AU1842,MATCH(CH1833,AJ1835:AJ1842,0),MATCH(CH1834,AL1834:AU1834,0)))</f>
        <v>0</v>
      </c>
      <c r="CI1839" s="30">
        <f>INDEX(AY1823:BF1830,MATCH(AX1839,AW1823:AW1830,0),MATCH(CI1833,AY1821:BF1821,0))*(INDEX(AL1835:AU1842,MATCH(CI1833,AJ1835:AJ1842,0),MATCH(CI1834,AL1834:AU1834,0)))</f>
        <v>0</v>
      </c>
      <c r="CJ1839" s="30">
        <f>INDEX(AY1823:BF1830,MATCH(AX1839,AW1823:AW1830,0),MATCH(CJ1833,AY1821:BF1821,0))*(INDEX(AL1835:AU1842,MATCH(CJ1833,AJ1835:AJ1842,0),MATCH(CJ1834,AL1834:AU1834,0)))</f>
        <v>0</v>
      </c>
      <c r="CK1839" s="30">
        <f>INDEX(AY1823:BF1830,MATCH(AX1839,AW1823:AW1830,0),MATCH(CK1833,AY1821:BF1821,0))*(INDEX(AL1835:AU1842,MATCH(CK1833,AJ1835:AJ1842,0),MATCH(CK1834,AL1834:AU1834,0)))</f>
        <v>0</v>
      </c>
      <c r="CL1839" s="30">
        <f>INDEX(AY1823:BF1830,MATCH(AX1839,AW1823:AW1830,0),MATCH(CL1833,AY1821:BF1821,0))*(INDEX(AL1835:AU1842,MATCH(CL1833,AJ1835:AJ1842,0),MATCH(CL1834,AL1834:AU1834,0)))</f>
        <v>0</v>
      </c>
      <c r="CM1839" s="30">
        <f>INDEX(AY1823:BF1830,MATCH(AX1839,AW1823:AW1830,0),MATCH(CM1833,AY1821:BF1821,0))*(INDEX(AL1835:AU1842,MATCH(CM1833,AJ1835:AJ1842,0),MATCH(CM1834,AL1834:AU1834,0)))</f>
        <v>0</v>
      </c>
      <c r="CN1839" s="30">
        <f>INDEX(AY1823:BF1830,MATCH(AX1839,AW1823:AW1830,0),MATCH(CN1833,AY1821:BF1821,0))*(INDEX(AL1835:AU1842,MATCH(CN1833,AJ1835:AJ1842,0),MATCH(CN1834,AL1834:AU1834,0)))</f>
        <v>0</v>
      </c>
      <c r="CO1839" s="30">
        <f>INDEX(AY1823:BF1830,MATCH(AX1839,AW1823:AW1830,0),MATCH(CO1833,AY1821:BF1821,0))*(INDEX(AL1835:AU1842,MATCH(CO1833,AJ1835:AJ1842,0),MATCH(CO1834,AL1834:AU1834,0)))</f>
        <v>0</v>
      </c>
      <c r="CP1839" s="30">
        <f>INDEX(AY1823:BF1830,MATCH(AX1839,AW1823:AW1830,0),MATCH(CP1833,AY1821:BF1821,0))*(INDEX(AL1835:AU1842,MATCH(CP1833,AJ1835:AJ1842,0),MATCH(CP1834,AL1834:AU1834,0)))</f>
        <v>0</v>
      </c>
      <c r="CQ1839" s="30">
        <f>INDEX(AY1823:BF1830,MATCH(AX1839,AW1823:AW1830,0),MATCH(CQ1833,AY1821:BF1821,0))*(INDEX(AL1835:AU1842,MATCH(CQ1833,AJ1835:AJ1842,0),MATCH(CQ1834,AL1834:AU1834,0)))</f>
        <v>0</v>
      </c>
      <c r="CR1839" s="30">
        <f>INDEX(AY1823:BF1830,MATCH(AX1839,AW1823:AW1830,0),MATCH(CR1833,AY1821:BF1821,0))*(INDEX(AL1835:AU1842,MATCH(CR1833,AJ1835:AJ1842,0),MATCH(CR1834,AL1834:AU1834,0)))</f>
        <v>0</v>
      </c>
      <c r="CS1839" s="30">
        <f>INDEX(AY1823:BF1830,MATCH(AX1839,AW1823:AW1830,0),MATCH(CS1833,AY1821:BF1821,0))*(INDEX(AL1835:AU1842,MATCH(CS1833,AJ1835:AJ1842,0),MATCH(CS1834,AL1834:AU1834,0)))</f>
        <v>0</v>
      </c>
      <c r="CT1839" s="30">
        <f>INDEX(AY1823:BF1830,MATCH(AX1839,AW1823:AW1830,0),MATCH(CT1833,AY1821:BF1821,0))*(INDEX(AL1835:AU1842,MATCH(CT1833,AJ1835:AJ1842,0),MATCH(CT1834,AL1834:AU1834,0)))</f>
        <v>0</v>
      </c>
      <c r="CU1839" s="30">
        <f>INDEX(AY1823:BF1830,MATCH(AX1839,AW1823:AW1830,0),MATCH(CU1833,AY1821:BF1821,0))*(INDEX(AL1835:AU1842,MATCH(CU1833,AJ1835:AJ1842,0),MATCH(CU1834,AL1834:AU1834,0)))</f>
        <v>0</v>
      </c>
      <c r="CV1839" s="30">
        <f>INDEX(AY1823:BF1830,MATCH(AX1839,AW1823:AW1830,0),MATCH(CV1833,AY1821:BF1821,0))*(INDEX(AL1835:AU1842,MATCH(CV1833,AJ1835:AJ1842,0),MATCH(CV1834,AL1834:AU1834,0)))</f>
        <v>0</v>
      </c>
      <c r="CW1839" s="30">
        <f>INDEX(AY1823:BF1830,MATCH(AX1839,AW1823:AW1830,0),MATCH(CW1833,AY1821:BF1821,0))*(INDEX(AL1835:AU1842,MATCH(CW1833,AJ1835:AJ1842,0),MATCH(CW1834,AL1834:AU1834,0)))</f>
        <v>0</v>
      </c>
      <c r="CX1839" s="30">
        <f>INDEX(AY1823:BF1830,MATCH(AX1839,AW1823:AW1830,0),MATCH(CX1833,AY1821:BF1821,0))*(INDEX(AL1835:AU1842,MATCH(CX1833,AJ1835:AJ1842,0),MATCH(CX1834,AL1834:AU1834,0)))</f>
        <v>0</v>
      </c>
      <c r="CY1839" s="30">
        <f>INDEX(AY1823:BF1830,MATCH(AX1839,AW1823:AW1830,0),MATCH(CY1833,AY1821:BF1821,0))*(INDEX(AL1835:AU1842,MATCH(CY1833,AJ1835:AJ1842,0),MATCH(CY1834,AL1834:AU1834,0)))</f>
        <v>0</v>
      </c>
      <c r="CZ1839" s="30">
        <f>INDEX(AY1823:BF1830,MATCH(AX1839,AW1823:AW1830,0),MATCH(CZ1833,AY1821:BF1821,0))*(INDEX(AL1835:AU1842,MATCH(CZ1833,AJ1835:AJ1842,0),MATCH(CZ1834,AL1834:AU1834,0)))</f>
        <v>0</v>
      </c>
      <c r="DA1839" s="30">
        <f>INDEX(AY1823:BF1830,MATCH(AX1839,AW1823:AW1830,0),MATCH(DA1833,AY1821:BF1821,0))*(INDEX(AL1835:AU1842,MATCH(DA1833,AJ1835:AJ1842,0),MATCH(DA1834,AL1834:AU1834,0)))</f>
        <v>0</v>
      </c>
      <c r="DB1839" s="30">
        <f>INDEX(AY1823:BF1830,MATCH(AX1839,AW1823:AW1830,0),MATCH(DB1833,AY1821:BF1821,0))*(INDEX(AL1835:AU1842,MATCH(DB1833,AJ1835:AJ1842,0),MATCH(DB1834,AL1834:AU1834,0)))</f>
        <v>0</v>
      </c>
      <c r="DC1839" s="30">
        <f>INDEX(AY1823:BF1830,MATCH(AX1839,AW1823:AW1830,0),MATCH(DC1833,AY1821:BF1821,0))*(INDEX(AL1835:AU1842,MATCH(DC1833,AJ1835:AJ1842,0),MATCH(DC1834,AL1834:AU1834,0)))</f>
        <v>0</v>
      </c>
      <c r="DD1839" s="30">
        <f>INDEX(AY1823:BF1830,MATCH(AX1839,AW1823:AW1830,0),MATCH(DD1833,AY1821:BF1821,0))*(INDEX(AL1835:AU1842,MATCH(DD1833,AJ1835:AJ1842,0),MATCH(DD1834,AL1834:AU1834,0)))</f>
        <v>0</v>
      </c>
      <c r="DE1839" s="30">
        <f>INDEX(AY1823:BF1830,MATCH(AX1839,AW1823:AW1830,0),MATCH(DE1833,AY1821:BF1821,0))*(INDEX(AL1835:AU1842,MATCH(DE1833,AJ1835:AJ1842,0),MATCH(DE1834,AL1834:AU1834,0)))</f>
        <v>0</v>
      </c>
      <c r="DF1839" s="30">
        <f>INDEX(AY1823:BF1830,MATCH(AX1839,AW1823:AW1830,0),MATCH(DF1833,AY1821:BF1821,0))*(INDEX(AL1835:AU1842,MATCH(DF1833,AJ1835:AJ1842,0),MATCH(DF1834,AL1834:AU1834,0)))</f>
        <v>0</v>
      </c>
      <c r="DG1839" s="30">
        <f>INDEX(AY1823:BF1830,MATCH(AX1839,AW1823:AW1830,0),MATCH(DG1833,AY1821:BF1821,0))*(INDEX(AL1835:AU1842,MATCH(DG1833,AJ1835:AJ1842,0),MATCH(DG1834,AL1834:AU1834,0)))</f>
        <v>0</v>
      </c>
      <c r="DH1839" s="30">
        <f>INDEX(AY1823:BF1830,MATCH(AX1839,AW1823:AW1830,0),MATCH(DH1833,AY1821:BF1821,0))*(INDEX(AL1835:AU1842,MATCH(DH1833,AJ1835:AJ1842,0),MATCH(DH1834,AL1834:AU1834,0)))</f>
        <v>0</v>
      </c>
      <c r="DI1839" s="30">
        <f>INDEX(AY1823:BF1830,MATCH(AX1839,AW1823:AW1830,0),MATCH(DI1833,AY1821:BF1821,0))*(INDEX(AL1835:AU1842,MATCH(DI1833,AJ1835:AJ1842,0),MATCH(DI1834,AL1834:AU1834,0)))</f>
        <v>0</v>
      </c>
      <c r="DJ1839" s="30">
        <f>INDEX(AY1823:BF1830,MATCH(AX1839,AW1823:AW1830,0),MATCH(DJ1833,AY1821:BF1821,0))*(INDEX(AL1835:AU1842,MATCH(DJ1833,AJ1835:AJ1842,0),MATCH(DJ1834,AL1834:AU1834,0)))</f>
        <v>0</v>
      </c>
      <c r="DK1839" s="30">
        <f>INDEX(AY1823:BF1830,MATCH(AX1839,AW1823:AW1830,0),MATCH(DK1833,AY1821:BF1821,0))*(INDEX(AL1835:AU1842,MATCH(DK1833,AJ1835:AJ1842,0),MATCH(DK1834,AL1834:AU1834,0)))</f>
        <v>0</v>
      </c>
      <c r="DL1839" s="30">
        <f>INDEX(AY1823:BF1830,MATCH(AX1839,AW1823:AW1830,0),MATCH(DL1833,AY1821:BF1821,0))*(INDEX(AL1835:AU1842,MATCH(DL1833,AJ1835:AJ1842,0),MATCH(DL1834,AL1834:AU1834,0)))</f>
        <v>0</v>
      </c>
      <c r="DM1839" s="30">
        <f>INDEX(AY1823:BF1830,MATCH(AX1839,AW1823:AW1830,0),MATCH(DM1833,AY1821:BF1821,0))*(INDEX(AL1835:AU1842,MATCH(DM1833,AJ1835:AJ1842,0),MATCH(DM1834,AL1834:AU1834,0)))</f>
        <v>0</v>
      </c>
      <c r="DN1839" s="30">
        <f>INDEX(AY1823:BF1830,MATCH(AX1839,AW1823:AW1830,0),MATCH(DN1833,AY1821:BF1821,0))*(INDEX(AL1835:AU1842,MATCH(DN1833,AJ1835:AJ1842,0),MATCH(DN1834,AL1834:AU1834,0)))</f>
        <v>0</v>
      </c>
      <c r="DO1839" s="30">
        <f>INDEX(AY1823:BF1830,MATCH(AX1839,AW1823:AW1830,0),MATCH(DO1833,AY1821:BF1821,0))*(INDEX(AL1835:AU1842,MATCH(DO1833,AJ1835:AJ1842,0),MATCH(DO1834,AL1834:AU1834,0)))</f>
        <v>0</v>
      </c>
      <c r="DP1839" s="30">
        <f>INDEX(AY1823:BF1830,MATCH(AX1839,AW1823:AW1830,0),MATCH(DP1833,AY1821:BF1821,0))*(INDEX(AL1835:AU1842,MATCH(DP1833,AJ1835:AJ1842,0),MATCH(DP1834,AL1834:AU1834,0)))</f>
        <v>0</v>
      </c>
      <c r="DQ1839" s="30">
        <f>INDEX(AY1823:BF1830,MATCH(AX1839,AW1823:AW1830,0),MATCH(DQ1833,AY1821:BF1821,0))*(INDEX(AL1835:AU1842,MATCH(DQ1833,AJ1835:AJ1842,0),MATCH(DQ1834,AL1834:AU1834,0)))</f>
        <v>0</v>
      </c>
      <c r="DR1839" s="2" t="b">
        <f t="shared" si="1999"/>
        <v>1</v>
      </c>
      <c r="DS1839" s="29">
        <v>2027</v>
      </c>
      <c r="DT1839" s="30">
        <f>IF(DS1839&gt;DT1833,AY1838-AY1839,0)</f>
        <v>0</v>
      </c>
      <c r="DU1839" s="30">
        <f>IF(DS1839&gt;DU1833,AZ1838-AZ1839,0)</f>
        <v>0</v>
      </c>
      <c r="DV1839" s="30">
        <f>IF(DS1839&gt;DV1833,BA1838-BA1839,0)</f>
        <v>0</v>
      </c>
      <c r="DW1839" s="30">
        <f>IF(DS1839&gt;DW1833,BB1838-BB1839,0)</f>
        <v>0</v>
      </c>
      <c r="DX1839" s="30">
        <f>IF(DS1839&gt;DX1833,BC1838-BC1839,0)</f>
        <v>0</v>
      </c>
      <c r="DY1839" s="30">
        <f>IF(DS1839&gt;DY1833,BD1838-BD1839,0)</f>
        <v>0</v>
      </c>
      <c r="DZ1839" s="30">
        <f>IF(DS1839&gt;DZ1833,BE1838-BE1839,0)</f>
        <v>0</v>
      </c>
      <c r="EA1839" s="30">
        <f>IF(DS1839&gt;EA1833,BF1838-BF1839,0)</f>
        <v>0</v>
      </c>
      <c r="EB1839" s="30">
        <f>IF(DS1839&gt;EB1833,BG1838-BG1839,0)</f>
        <v>0</v>
      </c>
      <c r="EC1839" s="30">
        <f>IF(DS1839&gt;EC1833,BH1838-BH1839,0)</f>
        <v>0</v>
      </c>
      <c r="ED1839" s="30">
        <f>IF(DS1839&gt;ED1833,BI1838-BI1839,0)</f>
        <v>0</v>
      </c>
      <c r="EE1839" s="30">
        <f>IF(DS1839&gt;EE1833,BJ1838-BJ1839,0)</f>
        <v>0</v>
      </c>
      <c r="EF1839" s="30">
        <f>IF(DS1839&gt;EF1833,BK1838-BK1839,0)</f>
        <v>0</v>
      </c>
      <c r="EG1839" s="30">
        <f>IF(DS1839&gt;EG1833,BL1838-BL1839,0)</f>
        <v>0</v>
      </c>
      <c r="EH1839" s="30">
        <f>IF(DS1839&gt;EH1833,BM1838-BM1839,0)</f>
        <v>0</v>
      </c>
      <c r="EI1839" s="30">
        <f>IF(DS1839&gt;EI1833,BN1838-BN1839,0)</f>
        <v>0</v>
      </c>
      <c r="EJ1839" s="30">
        <f>IF(DS1839&gt;EJ1833,BO1838-BO1839,0)</f>
        <v>0</v>
      </c>
      <c r="EK1839" s="30">
        <f>IF(DS1839&gt;EK1833,BP1838-BP1839,0)</f>
        <v>0</v>
      </c>
      <c r="EL1839" s="30">
        <f>IF(DS1839&gt;EL1833,BQ1838-BQ1839,0)</f>
        <v>0</v>
      </c>
      <c r="EM1839" s="30">
        <f>IF(DS1839&gt;EM1833,BR1838-BR1839,0)</f>
        <v>0</v>
      </c>
      <c r="EN1839" s="30">
        <f>IF(DS1839&gt;EN1833,BS1838-BS1839,0)</f>
        <v>0</v>
      </c>
      <c r="EO1839" s="30">
        <f>IF(DS1839&gt;EO1833,BT1838-BT1839,0)</f>
        <v>0</v>
      </c>
      <c r="EP1839" s="30">
        <f>IF(DS1839&gt;EP1833,BU1838-BU1839,0)</f>
        <v>0</v>
      </c>
      <c r="EQ1839" s="30">
        <f>IF(DS1839&gt;EQ1833,BV1838-BV1839,0)</f>
        <v>0</v>
      </c>
      <c r="ER1839" s="30">
        <f>IF(DS1839&gt;ER1833,BW1838-BW1839,0)</f>
        <v>0</v>
      </c>
      <c r="ES1839" s="30">
        <f>IF(DS1839&gt;ES1833,BX1838-BX1839,0)</f>
        <v>0</v>
      </c>
      <c r="ET1839" s="30">
        <f>IF(DS1839&gt;ET1833,BY1838-BY1839,0)</f>
        <v>0</v>
      </c>
      <c r="EU1839" s="30">
        <f>IF(DS1839&gt;EU1833,BZ1838-BZ1839,0)</f>
        <v>0</v>
      </c>
      <c r="EV1839" s="30">
        <f>IF(DS1839&gt;EV1833,CA1838-CA1839,0)</f>
        <v>0</v>
      </c>
      <c r="EW1839" s="30">
        <f>IF(DS1839&gt;EW1833,CB1838-CB1839,0)</f>
        <v>0</v>
      </c>
      <c r="EX1839" s="30">
        <f>IF(DS1839&gt;EX1833,CC1838-CC1839,0)</f>
        <v>0</v>
      </c>
      <c r="EY1839" s="30">
        <f>IF(DS1839&gt;EY1833,CD1838-CD1839,0)</f>
        <v>0</v>
      </c>
      <c r="EZ1839" s="30">
        <f>IF(DS1839&gt;EZ1833,CE1838-CE1839,0)</f>
        <v>0</v>
      </c>
      <c r="FA1839" s="30">
        <f>IF(DS1839&gt;FA1833,CF1838-CF1839,0)</f>
        <v>0</v>
      </c>
      <c r="FB1839" s="30">
        <f>IF(DS1839&gt;FB1833,CG1838-CG1839,0)</f>
        <v>0</v>
      </c>
      <c r="FC1839" s="30">
        <f>IF(DS1839&gt;FC1833,CH1838-CH1839,0)</f>
        <v>0</v>
      </c>
      <c r="FD1839" s="30">
        <f>IF(DS1839&gt;FD1833,CI1838-CI1839,0)</f>
        <v>0</v>
      </c>
      <c r="FE1839" s="30">
        <f>IF(DS1839&gt;FE1833,CJ1838-CJ1839,0)</f>
        <v>0</v>
      </c>
      <c r="FF1839" s="30">
        <f>IF(DS1839&gt;FF1833,CK1838-CK1839,0)</f>
        <v>0</v>
      </c>
      <c r="FG1839" s="30">
        <f>IF(DS1839&gt;FG1833,CL1838-CL1839,0)</f>
        <v>0</v>
      </c>
      <c r="FH1839" s="30">
        <f>IF(DS1839&gt;FH1833,CM1838-CM1839,0)</f>
        <v>0</v>
      </c>
      <c r="FI1839" s="30">
        <f>IF(DS1839&gt;FI1833,CN1838-CN1839,0)</f>
        <v>0</v>
      </c>
      <c r="FJ1839" s="30">
        <f>IF(DS1839&gt;FJ1833,CO1838-CO1839,0)</f>
        <v>0</v>
      </c>
      <c r="FK1839" s="30">
        <f>IF(DS1839&gt;FK1833,CP1838-CP1839,0)</f>
        <v>0</v>
      </c>
      <c r="FL1839" s="30">
        <f>IF(DS1839&gt;FL1833,CQ1838-CQ1839,0)</f>
        <v>0</v>
      </c>
      <c r="FM1839" s="30">
        <f>IF(DS1839&gt;FM1833,CR1838-CR1839,0)</f>
        <v>0</v>
      </c>
      <c r="FN1839" s="30">
        <f>IF(DS1839&gt;FN1833,CS1838-CS1839,0)</f>
        <v>0</v>
      </c>
      <c r="FO1839" s="30">
        <f>IF(DS1839&gt;FO1833,CT1838-CT1839,0)</f>
        <v>0</v>
      </c>
      <c r="FP1839" s="30">
        <f>IF(DS1839&gt;FP1833,CU1838-CU1839,0)</f>
        <v>0</v>
      </c>
      <c r="FQ1839" s="30">
        <f>IF(DS1839&gt;FQ1833,CV1838-CV1839,0)</f>
        <v>0</v>
      </c>
      <c r="FR1839" s="30">
        <f>IF(DS1839&gt;FR1833,CW1838-CW1839,0)</f>
        <v>0</v>
      </c>
      <c r="FS1839" s="30">
        <f>IF(DS1839&gt;FS1833,CX1838-CX1839,0)</f>
        <v>0</v>
      </c>
      <c r="FT1839" s="30">
        <f>IF(DS1839&gt;FT1833,CY1838-CY1839,0)</f>
        <v>0</v>
      </c>
      <c r="FU1839" s="30">
        <f>IF(DS1839&gt;FU1833,CZ1838-CZ1839,0)</f>
        <v>0</v>
      </c>
      <c r="FV1839" s="30">
        <f>IF(DS1839&gt;FV1833,DA1838-DA1839,0)</f>
        <v>0</v>
      </c>
      <c r="FW1839" s="30">
        <f>IF(DS1839&gt;FW1833,DB1838-DB1839,0)</f>
        <v>0</v>
      </c>
      <c r="FX1839" s="30">
        <f>IF(DS1839&gt;FX1833,DC1838-DC1839,0)</f>
        <v>0</v>
      </c>
      <c r="FY1839" s="30">
        <f>IF(DS1839&gt;FY1833,DD1838-DD1839,0)</f>
        <v>0</v>
      </c>
      <c r="FZ1839" s="30">
        <f>IF(DS1839&gt;FZ1833,DE1838-DE1839,0)</f>
        <v>0</v>
      </c>
      <c r="GA1839" s="30">
        <f>IF(DS1839&gt;GA1833,DF1838-DF1839,0)</f>
        <v>0</v>
      </c>
      <c r="GB1839" s="30">
        <f>IF(DS1839&gt;GB1833,DG1838-DG1839,0)</f>
        <v>0</v>
      </c>
      <c r="GC1839" s="30">
        <f>IF(DS1839&gt;GC1833,DH1838-DH1839,0)</f>
        <v>0</v>
      </c>
      <c r="GD1839" s="30">
        <f>IF(DS1839&gt;GD1833,DI1838-DI1839,0)</f>
        <v>0</v>
      </c>
      <c r="GE1839" s="30">
        <f>IF(DS1839&gt;GE1833,DJ1838-DJ1839,0)</f>
        <v>0</v>
      </c>
      <c r="GF1839" s="30">
        <f>IF(DS1839&gt;GF1833,DK1838-DK1839,0)</f>
        <v>0</v>
      </c>
      <c r="GG1839" s="30">
        <f>IF(DS1839&gt;GG1833,DL1838-DL1839,0)</f>
        <v>0</v>
      </c>
      <c r="GH1839" s="30">
        <f>IF(DS1839&gt;GH1833,DM1838-DM1839,0)</f>
        <v>0</v>
      </c>
      <c r="GI1839" s="30">
        <f>IF(DS1839&gt;GI1833,DN1838-DN1839,0)</f>
        <v>0</v>
      </c>
      <c r="GJ1839" s="30">
        <f>IF(DS1839&gt;GJ1833,DO1838-DO1839,0)</f>
        <v>0</v>
      </c>
      <c r="GK1839" s="30">
        <f>IF(DS1839&gt;GK1833,DP1838-DP1839,0)</f>
        <v>0</v>
      </c>
      <c r="GL1839" s="30">
        <f>IF(DS1839&gt;GL1833,DQ1838-DQ1839,0)</f>
        <v>0</v>
      </c>
      <c r="GM1839" s="30" t="b">
        <f t="shared" si="2000"/>
        <v>1</v>
      </c>
      <c r="GO1839" s="29">
        <v>2027</v>
      </c>
      <c r="GP1839" s="27">
        <f>SUMIF(DT1834:GL1834,GP1834,DT1839:GL1839)</f>
        <v>0</v>
      </c>
      <c r="GQ1839" s="28">
        <f>SUMIF(DT1834:GL1834,GQ1834,DT1839:GL1839)</f>
        <v>0</v>
      </c>
      <c r="GR1839" s="28">
        <f>SUMIF(DT1834:GL1834,GR1834,DT1839:GL1839)</f>
        <v>0</v>
      </c>
      <c r="GS1839" s="28">
        <f>SUMIF(DT1834:GL1834,GS1834,DT1839:GL1839)</f>
        <v>0</v>
      </c>
      <c r="GT1839" s="28">
        <f>SUMIF(DT1834:GL1834,GT1834,DT1839:GL1839)</f>
        <v>0</v>
      </c>
      <c r="GU1839" s="28">
        <f>SUMIF(DT1834:GL1834,GU1834,DT1839:GL1839)</f>
        <v>0</v>
      </c>
      <c r="GV1839" s="28">
        <f>SUMIF(DT1834:GL1834,GV1834,DT1839:GL1839)</f>
        <v>0</v>
      </c>
      <c r="GW1839" s="28">
        <f>SUMIF(DT1834:GL1834,GW1834,DT1839:GL1839)</f>
        <v>0</v>
      </c>
      <c r="GX1839" s="28">
        <f>SUMIF(DT1834:GL1834,GX1834,DT1839:GL1839)</f>
        <v>0</v>
      </c>
      <c r="GY1839" s="28">
        <f>SUMIF(DT1834:GL1834,GY1834,DT1839:GL1839)</f>
        <v>0</v>
      </c>
      <c r="GZ1839" s="28">
        <f>SUMIF(DT1834:GL1834,GZ1834,DT1839:GL1839)</f>
        <v>0</v>
      </c>
      <c r="HA1839" s="27" t="b">
        <f t="shared" si="2001"/>
        <v>1</v>
      </c>
    </row>
    <row r="1840" spans="1:209" hidden="1" x14ac:dyDescent="0.2">
      <c r="A1840" s="2" t="s">
        <v>1</v>
      </c>
      <c r="B1840" s="26"/>
      <c r="S1840" s="16"/>
      <c r="AJ1840" s="27">
        <v>2028</v>
      </c>
      <c r="AK1840" s="27">
        <v>0</v>
      </c>
      <c r="AL1840" s="30">
        <f t="shared" si="2002"/>
        <v>0</v>
      </c>
      <c r="AM1840" s="30">
        <f t="shared" si="2003"/>
        <v>0</v>
      </c>
      <c r="AN1840" s="30">
        <f t="shared" si="2004"/>
        <v>0</v>
      </c>
      <c r="AO1840" s="30">
        <f t="shared" si="2005"/>
        <v>0</v>
      </c>
      <c r="AP1840" s="30">
        <f t="shared" si="2006"/>
        <v>0</v>
      </c>
      <c r="AQ1840" s="30">
        <f t="shared" si="2007"/>
        <v>0</v>
      </c>
      <c r="AR1840" s="30">
        <f t="shared" si="2008"/>
        <v>0</v>
      </c>
      <c r="AS1840" s="30">
        <f t="shared" si="2009"/>
        <v>0</v>
      </c>
      <c r="AT1840" s="30">
        <f t="shared" si="2010"/>
        <v>0</v>
      </c>
      <c r="AU1840" s="30">
        <f t="shared" si="2011"/>
        <v>0</v>
      </c>
      <c r="AV1840" s="65"/>
      <c r="AX1840" s="29">
        <v>2028</v>
      </c>
      <c r="AY1840" s="30">
        <f t="shared" si="1998"/>
        <v>0</v>
      </c>
      <c r="AZ1840" s="30">
        <f>INDEX(AY1823:BF1830,MATCH(AX1840,AW1823:AW1830,0),MATCH(AZ1833,AY1821:BF1821,0))*(INDEX(AL1835:AU1842,MATCH(AZ1833,AJ1835:AJ1842,0),MATCH(AZ1834,AL1834:AU1834,0)))</f>
        <v>0</v>
      </c>
      <c r="BA1840" s="30">
        <f>INDEX(AY1823:BF1830,MATCH(AX1840,AW1823:AW1830,0),MATCH(BA1833,AY1821:BF1821,0))*(INDEX(AL1835:AU1842,MATCH(BA1833,AJ1835:AJ1842,0),MATCH(BA1834,AL1834:AU1834,0)))</f>
        <v>0</v>
      </c>
      <c r="BB1840" s="30">
        <f>INDEX(AY1823:BF1830,MATCH(AX1840,AW1823:AW1830,0),MATCH(BB1833,AY1821:BF1821,0))*(INDEX(AL1835:AU1842,MATCH(BB1833,AJ1835:AJ1842,0),MATCH(BB1834,AL1834:AU1834,0)))</f>
        <v>0</v>
      </c>
      <c r="BC1840" s="30">
        <f>INDEX(AY1823:BF1830,MATCH(AX1840,AW1823:AW1830,0),MATCH(BC1833,AY1821:BF1821,0))*(INDEX(AL1835:AU1842,MATCH(BC1833,AJ1835:AJ1842,0),MATCH(BC1834,AL1834:AU1834,0)))</f>
        <v>0</v>
      </c>
      <c r="BD1840" s="30">
        <f>INDEX(AY1823:BF1830,MATCH(AX1840,AW1823:AW1830,0),MATCH(BD1833,AY1821:BF1821,0))*(INDEX(AL1835:AU1842,MATCH(BD1833,AJ1835:AJ1842,0),MATCH(BD1834,AL1834:AU1834,0)))</f>
        <v>0</v>
      </c>
      <c r="BE1840" s="30">
        <f>INDEX(AY1823:BF1830,MATCH(AX1840,AW1823:AW1830,0),MATCH(BE1833,AY1821:BF1821,0))*(INDEX(AL1835:AU1842,MATCH(BE1833,AJ1835:AJ1842,0),MATCH(BE1834,AL1834:AU1834,0)))</f>
        <v>0</v>
      </c>
      <c r="BF1840" s="30">
        <f>INDEX(AY1823:BF1830,MATCH(AX1840,AW1823:AW1830,0),MATCH(BF1833,AY1821:BF1821,0))*(INDEX(AL1835:AU1842,MATCH(BF1833,AJ1835:AJ1842,0),MATCH(BF1834,AL1834:AU1834,0)))</f>
        <v>0</v>
      </c>
      <c r="BG1840" s="30">
        <f>INDEX(AY1823:BF1830,MATCH(AX1840,AW1823:AW1830,0),MATCH(BG1833,AY1821:BF1821,0))*(INDEX(AL1835:AU1842,MATCH(BG1833,AJ1835:AJ1842,0),MATCH(BG1834,AL1834:AU1834,0)))</f>
        <v>0</v>
      </c>
      <c r="BH1840" s="30">
        <f>INDEX(AY1823:BF1830,MATCH(AX1840,AW1823:AW1830,0),MATCH(BH1833,AY1821:BF1821,0))*(INDEX(AL1835:AU1842,MATCH(BH1833,AJ1835:AJ1842,0),MATCH(BH1834,AL1834:AU1834,0)))</f>
        <v>0</v>
      </c>
      <c r="BI1840" s="30">
        <f>INDEX(AY1823:BF1830,MATCH(AX1840,AW1823:AW1830,0),MATCH(BI1833,AY1821:BF1821,0))*(INDEX(AL1835:AU1842,MATCH(BI1833,AJ1835:AJ1842,0),MATCH(BI1834,AL1834:AU1834,0)))</f>
        <v>0</v>
      </c>
      <c r="BJ1840" s="30">
        <f>INDEX(AY1823:BF1830,MATCH(AX1840,AW1823:AW1830,0),MATCH(BJ1833,AY1821:BF1821,0))*(INDEX(AL1835:AU1842,MATCH(BJ1833,AJ1835:AJ1842,0),MATCH(BJ1834,AL1834:AU1834,0)))</f>
        <v>0</v>
      </c>
      <c r="BK1840" s="30">
        <f>INDEX(AY1823:BF1830,MATCH(AX1840,AW1823:AW1830,0),MATCH(BK1833,AY1821:BF1821,0))*(INDEX(AL1835:AU1842,MATCH(BK1833,AJ1835:AJ1842,0),MATCH(BK1834,AL1834:AU1834,0)))</f>
        <v>0</v>
      </c>
      <c r="BL1840" s="30">
        <f>INDEX(AY1823:BF1830,MATCH(AX1840,AW1823:AW1830,0),MATCH(BL1833,AY1821:BF1821,0))*(INDEX(AL1835:AU1842,MATCH(BL1833,AJ1835:AJ1842,0),MATCH(BL1834,AL1834:AU1834,0)))</f>
        <v>0</v>
      </c>
      <c r="BM1840" s="30">
        <f>INDEX(AY1823:BF1830,MATCH(AX1840,AW1823:AW1830,0),MATCH(BM1833,AY1821:BF1821,0))*(INDEX(AL1835:AU1842,MATCH(BM1833,AJ1835:AJ1842,0),MATCH(BM1834,AL1834:AU1834,0)))</f>
        <v>0</v>
      </c>
      <c r="BN1840" s="30">
        <f>INDEX(AY1823:BF1830,MATCH(AX1840,AW1823:AW1830,0),MATCH(BN1833,AY1821:BF1821,0))*(INDEX(AL1835:AU1842,MATCH(BN1833,AJ1835:AJ1842,0),MATCH(BN1834,AL1834:AU1834,0)))</f>
        <v>0</v>
      </c>
      <c r="BO1840" s="30">
        <f>INDEX(AY1823:BF1830,MATCH(AX1840,AW1823:AW1830,0),MATCH(BO1833,AY1821:BF1821,0))*(INDEX(AL1835:AU1842,MATCH(BO1833,AJ1835:AJ1842,0),MATCH(BO1834,AL1834:AU1834,0)))</f>
        <v>0</v>
      </c>
      <c r="BP1840" s="30">
        <f>INDEX(AY1823:BF1830,MATCH(AX1840,AW1823:AW1830,0),MATCH(BP1833,AY1821:BF1821,0))*(INDEX(AL1835:AU1842,MATCH(BP1833,AJ1835:AJ1842,0),MATCH(BP1834,AL1834:AU1834,0)))</f>
        <v>0</v>
      </c>
      <c r="BQ1840" s="30">
        <f>INDEX(AY1823:BF1830,MATCH(AX1840,AW1823:AW1830,0),MATCH(BQ1833,AY1821:BF1821,0))*(INDEX(AL1835:AU1842,MATCH(BQ1833,AJ1835:AJ1842,0),MATCH(BQ1834,AL1834:AU1834,0)))</f>
        <v>0</v>
      </c>
      <c r="BR1840" s="30">
        <f>INDEX(AY1823:BF1830,MATCH(AX1840,AW1823:AW1830,0),MATCH(BR1833,AY1821:BF1821,0))*(INDEX(AL1835:AU1842,MATCH(BR1833,AJ1835:AJ1842,0),MATCH(BR1834,AL1834:AU1834,0)))</f>
        <v>0</v>
      </c>
      <c r="BS1840" s="30">
        <f>INDEX(AY1823:BF1830,MATCH(AX1840,AW1823:AW1830,0),MATCH(BS1833,AY1821:BF1821,0))*(INDEX(AL1835:AU1842,MATCH(BS1833,AJ1835:AJ1842,0),MATCH(BS1834,AL1834:AU1834,0)))</f>
        <v>0</v>
      </c>
      <c r="BT1840" s="30">
        <f>INDEX(AY1823:BF1830,MATCH(AX1840,AW1823:AW1830,0),MATCH(BT1833,AY1821:BF1821,0))*(INDEX(AL1835:AU1842,MATCH(BT1833,AJ1835:AJ1842,0),MATCH(BT1834,AL1834:AU1834,0)))</f>
        <v>0</v>
      </c>
      <c r="BU1840" s="30">
        <f>INDEX(AY1823:BF1830,MATCH(AX1840,AW1823:AW1830,0),MATCH(BU1833,AY1821:BF1821,0))*(INDEX(AL1835:AU1842,MATCH(BU1833,AJ1835:AJ1842,0),MATCH(BU1834,AL1834:AU1834,0)))</f>
        <v>0</v>
      </c>
      <c r="BV1840" s="30">
        <f>INDEX(AY1823:BF1830,MATCH(AX1840,AW1823:AW1830,0),MATCH(BV1833,AY1821:BF1821,0))*(INDEX(AL1835:AU1842,MATCH(BV1833,AJ1835:AJ1842,0),MATCH(BV1834,AL1834:AU1834,0)))</f>
        <v>0</v>
      </c>
      <c r="BW1840" s="30">
        <f>INDEX(AY1823:BF1830,MATCH(AX1840,AW1823:AW1830,0),MATCH(BW1833,AY1821:BF1821,0))*(INDEX(AL1835:AU1842,MATCH(BW1833,AJ1835:AJ1842,0),MATCH(BW1834,AL1834:AU1834,0)))</f>
        <v>0</v>
      </c>
      <c r="BX1840" s="30">
        <f>INDEX(AY1823:BF1830,MATCH(AX1840,AW1823:AW1830,0),MATCH(BX1833,AY1821:BF1821,0))*(INDEX(AL1835:AU1842,MATCH(BX1833,AJ1835:AJ1842,0),MATCH(BX1834,AL1834:AU1834,0)))</f>
        <v>0</v>
      </c>
      <c r="BY1840" s="30">
        <f>INDEX(AY1823:BF1830,MATCH(AX1840,AW1823:AW1830,0),MATCH(BY1833,AY1821:BF1821,0))*(INDEX(AL1835:AU1842,MATCH(BY1833,AJ1835:AJ1842,0),MATCH(BY1834,AL1834:AU1834,0)))</f>
        <v>0</v>
      </c>
      <c r="BZ1840" s="30">
        <f>INDEX(AY1823:BF1830,MATCH(AX1840,AW1823:AW1830,0),MATCH(BZ1833,AY1821:BF1821,0))*(INDEX(AL1835:AU1842,MATCH(BZ1833,AJ1835:AJ1842,0),MATCH(BZ1834,AL1834:AU1834,0)))</f>
        <v>0</v>
      </c>
      <c r="CA1840" s="30">
        <f>INDEX(AY1823:BF1830,MATCH(AX1840,AW1823:AW1830,0),MATCH(CA1833,AY1821:BF1821,0))*(INDEX(AL1835:AU1842,MATCH(CA1833,AJ1835:AJ1842,0),MATCH(CA1834,AL1834:AU1834,0)))</f>
        <v>0</v>
      </c>
      <c r="CB1840" s="30">
        <f>INDEX(AY1823:BF1830,MATCH(AX1840,AW1823:AW1830,0),MATCH(CB1833,AY1821:BF1821,0))*(INDEX(AL1835:AU1842,MATCH(CB1833,AJ1835:AJ1842,0),MATCH(CB1834,AL1834:AU1834,0)))</f>
        <v>0</v>
      </c>
      <c r="CC1840" s="30">
        <f>INDEX(AY1823:BF1830,MATCH(AX1840,AW1823:AW1830,0),MATCH(CC1833,AY1821:BF1821,0))*(INDEX(AL1835:AU1842,MATCH(CC1833,AJ1835:AJ1842,0),MATCH(CC1834,AL1834:AU1834,0)))</f>
        <v>0</v>
      </c>
      <c r="CD1840" s="30">
        <f>INDEX(AY1823:BF1830,MATCH(AX1840,AW1823:AW1830,0),MATCH(CD1833,AY1821:BF1821,0))*(INDEX(AL1835:AU1842,MATCH(CD1833,AJ1835:AJ1842,0),MATCH(CD1834,AL1834:AU1834,0)))</f>
        <v>0</v>
      </c>
      <c r="CE1840" s="30">
        <f>INDEX(AY1823:BF1830,MATCH(AX1840,AW1823:AW1830,0),MATCH(CE1833,AY1821:BF1821,0))*(INDEX(AL1835:AU1842,MATCH(CE1833,AJ1835:AJ1842,0),MATCH(CE1834,AL1834:AU1834,0)))</f>
        <v>0</v>
      </c>
      <c r="CF1840" s="30">
        <f>INDEX(AY1823:BF1830,MATCH(AX1840,AW1823:AW1830,0),MATCH(CF1833,AY1821:BF1821,0))*(INDEX(AL1835:AU1842,MATCH(CF1833,AJ1835:AJ1842,0),MATCH(CF1834,AL1834:AU1834,0)))</f>
        <v>0</v>
      </c>
      <c r="CG1840" s="30">
        <f>INDEX(AY1823:BF1830,MATCH(AX1840,AW1823:AW1830,0),MATCH(CG1833,AY1821:BF1821,0))*(INDEX(AL1835:AU1842,MATCH(CG1833,AJ1835:AJ1842,0),MATCH(CG1834,AL1834:AU1834,0)))</f>
        <v>0</v>
      </c>
      <c r="CH1840" s="30">
        <f>INDEX(AY1823:BF1830,MATCH(AX1840,AW1823:AW1830,0),MATCH(CH1833,AY1821:BF1821,0))*(INDEX(AL1835:AU1842,MATCH(CH1833,AJ1835:AJ1842,0),MATCH(CH1834,AL1834:AU1834,0)))</f>
        <v>0</v>
      </c>
      <c r="CI1840" s="30">
        <f>INDEX(AY1823:BF1830,MATCH(AX1840,AW1823:AW1830,0),MATCH(CI1833,AY1821:BF1821,0))*(INDEX(AL1835:AU1842,MATCH(CI1833,AJ1835:AJ1842,0),MATCH(CI1834,AL1834:AU1834,0)))</f>
        <v>0</v>
      </c>
      <c r="CJ1840" s="30">
        <f>INDEX(AY1823:BF1830,MATCH(AX1840,AW1823:AW1830,0),MATCH(CJ1833,AY1821:BF1821,0))*(INDEX(AL1835:AU1842,MATCH(CJ1833,AJ1835:AJ1842,0),MATCH(CJ1834,AL1834:AU1834,0)))</f>
        <v>0</v>
      </c>
      <c r="CK1840" s="30">
        <f>INDEX(AY1823:BF1830,MATCH(AX1840,AW1823:AW1830,0),MATCH(CK1833,AY1821:BF1821,0))*(INDEX(AL1835:AU1842,MATCH(CK1833,AJ1835:AJ1842,0),MATCH(CK1834,AL1834:AU1834,0)))</f>
        <v>0</v>
      </c>
      <c r="CL1840" s="30">
        <f>INDEX(AY1823:BF1830,MATCH(AX1840,AW1823:AW1830,0),MATCH(CL1833,AY1821:BF1821,0))*(INDEX(AL1835:AU1842,MATCH(CL1833,AJ1835:AJ1842,0),MATCH(CL1834,AL1834:AU1834,0)))</f>
        <v>0</v>
      </c>
      <c r="CM1840" s="30">
        <f>INDEX(AY1823:BF1830,MATCH(AX1840,AW1823:AW1830,0),MATCH(CM1833,AY1821:BF1821,0))*(INDEX(AL1835:AU1842,MATCH(CM1833,AJ1835:AJ1842,0),MATCH(CM1834,AL1834:AU1834,0)))</f>
        <v>0</v>
      </c>
      <c r="CN1840" s="30">
        <f>INDEX(AY1823:BF1830,MATCH(AX1840,AW1823:AW1830,0),MATCH(CN1833,AY1821:BF1821,0))*(INDEX(AL1835:AU1842,MATCH(CN1833,AJ1835:AJ1842,0),MATCH(CN1834,AL1834:AU1834,0)))</f>
        <v>0</v>
      </c>
      <c r="CO1840" s="30">
        <f>INDEX(AY1823:BF1830,MATCH(AX1840,AW1823:AW1830,0),MATCH(CO1833,AY1821:BF1821,0))*(INDEX(AL1835:AU1842,MATCH(CO1833,AJ1835:AJ1842,0),MATCH(CO1834,AL1834:AU1834,0)))</f>
        <v>0</v>
      </c>
      <c r="CP1840" s="30">
        <f>INDEX(AY1823:BF1830,MATCH(AX1840,AW1823:AW1830,0),MATCH(CP1833,AY1821:BF1821,0))*(INDEX(AL1835:AU1842,MATCH(CP1833,AJ1835:AJ1842,0),MATCH(CP1834,AL1834:AU1834,0)))</f>
        <v>0</v>
      </c>
      <c r="CQ1840" s="30">
        <f>INDEX(AY1823:BF1830,MATCH(AX1840,AW1823:AW1830,0),MATCH(CQ1833,AY1821:BF1821,0))*(INDEX(AL1835:AU1842,MATCH(CQ1833,AJ1835:AJ1842,0),MATCH(CQ1834,AL1834:AU1834,0)))</f>
        <v>0</v>
      </c>
      <c r="CR1840" s="30">
        <f>INDEX(AY1823:BF1830,MATCH(AX1840,AW1823:AW1830,0),MATCH(CR1833,AY1821:BF1821,0))*(INDEX(AL1835:AU1842,MATCH(CR1833,AJ1835:AJ1842,0),MATCH(CR1834,AL1834:AU1834,0)))</f>
        <v>0</v>
      </c>
      <c r="CS1840" s="30">
        <f>INDEX(AY1823:BF1830,MATCH(AX1840,AW1823:AW1830,0),MATCH(CS1833,AY1821:BF1821,0))*(INDEX(AL1835:AU1842,MATCH(CS1833,AJ1835:AJ1842,0),MATCH(CS1834,AL1834:AU1834,0)))</f>
        <v>0</v>
      </c>
      <c r="CT1840" s="30">
        <f>INDEX(AY1823:BF1830,MATCH(AX1840,AW1823:AW1830,0),MATCH(CT1833,AY1821:BF1821,0))*(INDEX(AL1835:AU1842,MATCH(CT1833,AJ1835:AJ1842,0),MATCH(CT1834,AL1834:AU1834,0)))</f>
        <v>0</v>
      </c>
      <c r="CU1840" s="30">
        <f>INDEX(AY1823:BF1830,MATCH(AX1840,AW1823:AW1830,0),MATCH(CU1833,AY1821:BF1821,0))*(INDEX(AL1835:AU1842,MATCH(CU1833,AJ1835:AJ1842,0),MATCH(CU1834,AL1834:AU1834,0)))</f>
        <v>0</v>
      </c>
      <c r="CV1840" s="30">
        <f>INDEX(AY1823:BF1830,MATCH(AX1840,AW1823:AW1830,0),MATCH(CV1833,AY1821:BF1821,0))*(INDEX(AL1835:AU1842,MATCH(CV1833,AJ1835:AJ1842,0),MATCH(CV1834,AL1834:AU1834,0)))</f>
        <v>0</v>
      </c>
      <c r="CW1840" s="30">
        <f>INDEX(AY1823:BF1830,MATCH(AX1840,AW1823:AW1830,0),MATCH(CW1833,AY1821:BF1821,0))*(INDEX(AL1835:AU1842,MATCH(CW1833,AJ1835:AJ1842,0),MATCH(CW1834,AL1834:AU1834,0)))</f>
        <v>0</v>
      </c>
      <c r="CX1840" s="30">
        <f>INDEX(AY1823:BF1830,MATCH(AX1840,AW1823:AW1830,0),MATCH(CX1833,AY1821:BF1821,0))*(INDEX(AL1835:AU1842,MATCH(CX1833,AJ1835:AJ1842,0),MATCH(CX1834,AL1834:AU1834,0)))</f>
        <v>0</v>
      </c>
      <c r="CY1840" s="30">
        <f>INDEX(AY1823:BF1830,MATCH(AX1840,AW1823:AW1830,0),MATCH(CY1833,AY1821:BF1821,0))*(INDEX(AL1835:AU1842,MATCH(CY1833,AJ1835:AJ1842,0),MATCH(CY1834,AL1834:AU1834,0)))</f>
        <v>0</v>
      </c>
      <c r="CZ1840" s="30">
        <f>INDEX(AY1823:BF1830,MATCH(AX1840,AW1823:AW1830,0),MATCH(CZ1833,AY1821:BF1821,0))*(INDEX(AL1835:AU1842,MATCH(CZ1833,AJ1835:AJ1842,0),MATCH(CZ1834,AL1834:AU1834,0)))</f>
        <v>0</v>
      </c>
      <c r="DA1840" s="30">
        <f>INDEX(AY1823:BF1830,MATCH(AX1840,AW1823:AW1830,0),MATCH(DA1833,AY1821:BF1821,0))*(INDEX(AL1835:AU1842,MATCH(DA1833,AJ1835:AJ1842,0),MATCH(DA1834,AL1834:AU1834,0)))</f>
        <v>0</v>
      </c>
      <c r="DB1840" s="30">
        <f>INDEX(AY1823:BF1830,MATCH(AX1840,AW1823:AW1830,0),MATCH(DB1833,AY1821:BF1821,0))*(INDEX(AL1835:AU1842,MATCH(DB1833,AJ1835:AJ1842,0),MATCH(DB1834,AL1834:AU1834,0)))</f>
        <v>0</v>
      </c>
      <c r="DC1840" s="30">
        <f>INDEX(AY1823:BF1830,MATCH(AX1840,AW1823:AW1830,0),MATCH(DC1833,AY1821:BF1821,0))*(INDEX(AL1835:AU1842,MATCH(DC1833,AJ1835:AJ1842,0),MATCH(DC1834,AL1834:AU1834,0)))</f>
        <v>0</v>
      </c>
      <c r="DD1840" s="30">
        <f>INDEX(AY1823:BF1830,MATCH(AX1840,AW1823:AW1830,0),MATCH(DD1833,AY1821:BF1821,0))*(INDEX(AL1835:AU1842,MATCH(DD1833,AJ1835:AJ1842,0),MATCH(DD1834,AL1834:AU1834,0)))</f>
        <v>0</v>
      </c>
      <c r="DE1840" s="30">
        <f>INDEX(AY1823:BF1830,MATCH(AX1840,AW1823:AW1830,0),MATCH(DE1833,AY1821:BF1821,0))*(INDEX(AL1835:AU1842,MATCH(DE1833,AJ1835:AJ1842,0),MATCH(DE1834,AL1834:AU1834,0)))</f>
        <v>0</v>
      </c>
      <c r="DF1840" s="30">
        <f>INDEX(AY1823:BF1830,MATCH(AX1840,AW1823:AW1830,0),MATCH(DF1833,AY1821:BF1821,0))*(INDEX(AL1835:AU1842,MATCH(DF1833,AJ1835:AJ1842,0),MATCH(DF1834,AL1834:AU1834,0)))</f>
        <v>0</v>
      </c>
      <c r="DG1840" s="30">
        <f>INDEX(AY1823:BF1830,MATCH(AX1840,AW1823:AW1830,0),MATCH(DG1833,AY1821:BF1821,0))*(INDEX(AL1835:AU1842,MATCH(DG1833,AJ1835:AJ1842,0),MATCH(DG1834,AL1834:AU1834,0)))</f>
        <v>0</v>
      </c>
      <c r="DH1840" s="30">
        <f>INDEX(AY1823:BF1830,MATCH(AX1840,AW1823:AW1830,0),MATCH(DH1833,AY1821:BF1821,0))*(INDEX(AL1835:AU1842,MATCH(DH1833,AJ1835:AJ1842,0),MATCH(DH1834,AL1834:AU1834,0)))</f>
        <v>0</v>
      </c>
      <c r="DI1840" s="30">
        <f>INDEX(AY1823:BF1830,MATCH(AX1840,AW1823:AW1830,0),MATCH(DI1833,AY1821:BF1821,0))*(INDEX(AL1835:AU1842,MATCH(DI1833,AJ1835:AJ1842,0),MATCH(DI1834,AL1834:AU1834,0)))</f>
        <v>0</v>
      </c>
      <c r="DJ1840" s="30">
        <f>INDEX(AY1823:BF1830,MATCH(AX1840,AW1823:AW1830,0),MATCH(DJ1833,AY1821:BF1821,0))*(INDEX(AL1835:AU1842,MATCH(DJ1833,AJ1835:AJ1842,0),MATCH(DJ1834,AL1834:AU1834,0)))</f>
        <v>0</v>
      </c>
      <c r="DK1840" s="30">
        <f>INDEX(AY1823:BF1830,MATCH(AX1840,AW1823:AW1830,0),MATCH(DK1833,AY1821:BF1821,0))*(INDEX(AL1835:AU1842,MATCH(DK1833,AJ1835:AJ1842,0),MATCH(DK1834,AL1834:AU1834,0)))</f>
        <v>0</v>
      </c>
      <c r="DL1840" s="30">
        <f>INDEX(AY1823:BF1830,MATCH(AX1840,AW1823:AW1830,0),MATCH(DL1833,AY1821:BF1821,0))*(INDEX(AL1835:AU1842,MATCH(DL1833,AJ1835:AJ1842,0),MATCH(DL1834,AL1834:AU1834,0)))</f>
        <v>0</v>
      </c>
      <c r="DM1840" s="30">
        <f>INDEX(AY1823:BF1830,MATCH(AX1840,AW1823:AW1830,0),MATCH(DM1833,AY1821:BF1821,0))*(INDEX(AL1835:AU1842,MATCH(DM1833,AJ1835:AJ1842,0),MATCH(DM1834,AL1834:AU1834,0)))</f>
        <v>0</v>
      </c>
      <c r="DN1840" s="30">
        <f>INDEX(AY1823:BF1830,MATCH(AX1840,AW1823:AW1830,0),MATCH(DN1833,AY1821:BF1821,0))*(INDEX(AL1835:AU1842,MATCH(DN1833,AJ1835:AJ1842,0),MATCH(DN1834,AL1834:AU1834,0)))</f>
        <v>0</v>
      </c>
      <c r="DO1840" s="30">
        <f>INDEX(AY1823:BF1830,MATCH(AX1840,AW1823:AW1830,0),MATCH(DO1833,AY1821:BF1821,0))*(INDEX(AL1835:AU1842,MATCH(DO1833,AJ1835:AJ1842,0),MATCH(DO1834,AL1834:AU1834,0)))</f>
        <v>0</v>
      </c>
      <c r="DP1840" s="30">
        <f>INDEX(AY1823:BF1830,MATCH(AX1840,AW1823:AW1830,0),MATCH(DP1833,AY1821:BF1821,0))*(INDEX(AL1835:AU1842,MATCH(DP1833,AJ1835:AJ1842,0),MATCH(DP1834,AL1834:AU1834,0)))</f>
        <v>0</v>
      </c>
      <c r="DQ1840" s="30">
        <f>INDEX(AY1823:BF1830,MATCH(AX1840,AW1823:AW1830,0),MATCH(DQ1833,AY1821:BF1821,0))*(INDEX(AL1835:AU1842,MATCH(DQ1833,AJ1835:AJ1842,0),MATCH(DQ1834,AL1834:AU1834,0)))</f>
        <v>0</v>
      </c>
      <c r="DR1840" s="2" t="b">
        <f t="shared" si="1999"/>
        <v>1</v>
      </c>
      <c r="DS1840" s="29">
        <v>2028</v>
      </c>
      <c r="DT1840" s="30">
        <f>IF(DS1840&gt;DT1833,AY1839-AY1840,0)</f>
        <v>0</v>
      </c>
      <c r="DU1840" s="30">
        <f>IF(DS1840&gt;DU1833,AZ1839-AZ1840,0)</f>
        <v>0</v>
      </c>
      <c r="DV1840" s="30">
        <f>IF(DS1840&gt;DV1833,BA1839-BA1840,0)</f>
        <v>0</v>
      </c>
      <c r="DW1840" s="30">
        <f>IF(DS1840&gt;DW1833,BB1839-BB1840,0)</f>
        <v>0</v>
      </c>
      <c r="DX1840" s="30">
        <f>IF(DS1840&gt;DX1833,BC1839-BC1840,0)</f>
        <v>0</v>
      </c>
      <c r="DY1840" s="30">
        <f>IF(DS1840&gt;DY1833,BD1839-BD1840,0)</f>
        <v>0</v>
      </c>
      <c r="DZ1840" s="30">
        <f>IF(DS1840&gt;DZ1833,BE1839-BE1840,0)</f>
        <v>0</v>
      </c>
      <c r="EA1840" s="30">
        <f>IF(DS1840&gt;EA1833,BF1839-BF1840,0)</f>
        <v>0</v>
      </c>
      <c r="EB1840" s="30">
        <f>IF(DS1840&gt;EB1833,BG1839-BG1840,0)</f>
        <v>0</v>
      </c>
      <c r="EC1840" s="30">
        <f>IF(DS1840&gt;EC1833,BH1839-BH1840,0)</f>
        <v>0</v>
      </c>
      <c r="ED1840" s="30">
        <f>IF(DS1840&gt;ED1833,BI1839-BI1840,0)</f>
        <v>0</v>
      </c>
      <c r="EE1840" s="30">
        <f>IF(DS1840&gt;EE1833,BJ1839-BJ1840,0)</f>
        <v>0</v>
      </c>
      <c r="EF1840" s="30">
        <f>IF(DS1840&gt;EF1833,BK1839-BK1840,0)</f>
        <v>0</v>
      </c>
      <c r="EG1840" s="30">
        <f>IF(DS1840&gt;EG1833,BL1839-BL1840,0)</f>
        <v>0</v>
      </c>
      <c r="EH1840" s="30">
        <f>IF(DS1840&gt;EH1833,BM1839-BM1840,0)</f>
        <v>0</v>
      </c>
      <c r="EI1840" s="30">
        <f>IF(DS1840&gt;EI1833,BN1839-BN1840,0)</f>
        <v>0</v>
      </c>
      <c r="EJ1840" s="30">
        <f>IF(DS1840&gt;EJ1833,BO1839-BO1840,0)</f>
        <v>0</v>
      </c>
      <c r="EK1840" s="30">
        <f>IF(DS1840&gt;EK1833,BP1839-BP1840,0)</f>
        <v>0</v>
      </c>
      <c r="EL1840" s="30">
        <f>IF(DS1840&gt;EL1833,BQ1839-BQ1840,0)</f>
        <v>0</v>
      </c>
      <c r="EM1840" s="30">
        <f>IF(DS1840&gt;EM1833,BR1839-BR1840,0)</f>
        <v>0</v>
      </c>
      <c r="EN1840" s="30">
        <f>IF(DS1840&gt;EN1833,BS1839-BS1840,0)</f>
        <v>0</v>
      </c>
      <c r="EO1840" s="30">
        <f>IF(DS1840&gt;EO1833,BT1839-BT1840,0)</f>
        <v>0</v>
      </c>
      <c r="EP1840" s="30">
        <f>IF(DS1840&gt;EP1833,BU1839-BU1840,0)</f>
        <v>0</v>
      </c>
      <c r="EQ1840" s="30">
        <f>IF(DS1840&gt;EQ1833,BV1839-BV1840,0)</f>
        <v>0</v>
      </c>
      <c r="ER1840" s="30">
        <f>IF(DS1840&gt;ER1833,BW1839-BW1840,0)</f>
        <v>0</v>
      </c>
      <c r="ES1840" s="30">
        <f>IF(DS1840&gt;ES1833,BX1839-BX1840,0)</f>
        <v>0</v>
      </c>
      <c r="ET1840" s="30">
        <f>IF(DS1840&gt;ET1833,BY1839-BY1840,0)</f>
        <v>0</v>
      </c>
      <c r="EU1840" s="30">
        <f>IF(DS1840&gt;EU1833,BZ1839-BZ1840,0)</f>
        <v>0</v>
      </c>
      <c r="EV1840" s="30">
        <f>IF(DS1840&gt;EV1833,CA1839-CA1840,0)</f>
        <v>0</v>
      </c>
      <c r="EW1840" s="30">
        <f>IF(DS1840&gt;EW1833,CB1839-CB1840,0)</f>
        <v>0</v>
      </c>
      <c r="EX1840" s="30">
        <f>IF(DS1840&gt;EX1833,CC1839-CC1840,0)</f>
        <v>0</v>
      </c>
      <c r="EY1840" s="30">
        <f>IF(DS1840&gt;EY1833,CD1839-CD1840,0)</f>
        <v>0</v>
      </c>
      <c r="EZ1840" s="30">
        <f>IF(DS1840&gt;EZ1833,CE1839-CE1840,0)</f>
        <v>0</v>
      </c>
      <c r="FA1840" s="30">
        <f>IF(DS1840&gt;FA1833,CF1839-CF1840,0)</f>
        <v>0</v>
      </c>
      <c r="FB1840" s="30">
        <f>IF(DS1840&gt;FB1833,CG1839-CG1840,0)</f>
        <v>0</v>
      </c>
      <c r="FC1840" s="30">
        <f>IF(DS1840&gt;FC1833,CH1839-CH1840,0)</f>
        <v>0</v>
      </c>
      <c r="FD1840" s="30">
        <f>IF(DS1840&gt;FD1833,CI1839-CI1840,0)</f>
        <v>0</v>
      </c>
      <c r="FE1840" s="30">
        <f>IF(DS1840&gt;FE1833,CJ1839-CJ1840,0)</f>
        <v>0</v>
      </c>
      <c r="FF1840" s="30">
        <f>IF(DS1840&gt;FF1833,CK1839-CK1840,0)</f>
        <v>0</v>
      </c>
      <c r="FG1840" s="30">
        <f>IF(DS1840&gt;FG1833,CL1839-CL1840,0)</f>
        <v>0</v>
      </c>
      <c r="FH1840" s="30">
        <f>IF(DS1840&gt;FH1833,CM1839-CM1840,0)</f>
        <v>0</v>
      </c>
      <c r="FI1840" s="30">
        <f>IF(DS1840&gt;FI1833,CN1839-CN1840,0)</f>
        <v>0</v>
      </c>
      <c r="FJ1840" s="30">
        <f>IF(DS1840&gt;FJ1833,CO1839-CO1840,0)</f>
        <v>0</v>
      </c>
      <c r="FK1840" s="30">
        <f>IF(DS1840&gt;FK1833,CP1839-CP1840,0)</f>
        <v>0</v>
      </c>
      <c r="FL1840" s="30">
        <f>IF(DS1840&gt;FL1833,CQ1839-CQ1840,0)</f>
        <v>0</v>
      </c>
      <c r="FM1840" s="30">
        <f>IF(DS1840&gt;FM1833,CR1839-CR1840,0)</f>
        <v>0</v>
      </c>
      <c r="FN1840" s="30">
        <f>IF(DS1840&gt;FN1833,CS1839-CS1840,0)</f>
        <v>0</v>
      </c>
      <c r="FO1840" s="30">
        <f>IF(DS1840&gt;FO1833,CT1839-CT1840,0)</f>
        <v>0</v>
      </c>
      <c r="FP1840" s="30">
        <f>IF(DS1840&gt;FP1833,CU1839-CU1840,0)</f>
        <v>0</v>
      </c>
      <c r="FQ1840" s="30">
        <f>IF(DS1840&gt;FQ1833,CV1839-CV1840,0)</f>
        <v>0</v>
      </c>
      <c r="FR1840" s="30">
        <f>IF(DS1840&gt;FR1833,CW1839-CW1840,0)</f>
        <v>0</v>
      </c>
      <c r="FS1840" s="30">
        <f>IF(DS1840&gt;FS1833,CX1839-CX1840,0)</f>
        <v>0</v>
      </c>
      <c r="FT1840" s="30">
        <f>IF(DS1840&gt;FT1833,CY1839-CY1840,0)</f>
        <v>0</v>
      </c>
      <c r="FU1840" s="30">
        <f>IF(DS1840&gt;FU1833,CZ1839-CZ1840,0)</f>
        <v>0</v>
      </c>
      <c r="FV1840" s="30">
        <f>IF(DS1840&gt;FV1833,DA1839-DA1840,0)</f>
        <v>0</v>
      </c>
      <c r="FW1840" s="30">
        <f>IF(DS1840&gt;FW1833,DB1839-DB1840,0)</f>
        <v>0</v>
      </c>
      <c r="FX1840" s="30">
        <f>IF(DS1840&gt;FX1833,DC1839-DC1840,0)</f>
        <v>0</v>
      </c>
      <c r="FY1840" s="30">
        <f>IF(DS1840&gt;FY1833,DD1839-DD1840,0)</f>
        <v>0</v>
      </c>
      <c r="FZ1840" s="30">
        <f>IF(DS1840&gt;FZ1833,DE1839-DE1840,0)</f>
        <v>0</v>
      </c>
      <c r="GA1840" s="30">
        <f>IF(DS1840&gt;GA1833,DF1839-DF1840,0)</f>
        <v>0</v>
      </c>
      <c r="GB1840" s="30">
        <f>IF(DS1840&gt;GB1833,DG1839-DG1840,0)</f>
        <v>0</v>
      </c>
      <c r="GC1840" s="30">
        <f>IF(DS1840&gt;GC1833,DH1839-DH1840,0)</f>
        <v>0</v>
      </c>
      <c r="GD1840" s="30">
        <f>IF(DS1840&gt;GD1833,DI1839-DI1840,0)</f>
        <v>0</v>
      </c>
      <c r="GE1840" s="30">
        <f>IF(DS1840&gt;GE1833,DJ1839-DJ1840,0)</f>
        <v>0</v>
      </c>
      <c r="GF1840" s="30">
        <f>IF(DS1840&gt;GF1833,DK1839-DK1840,0)</f>
        <v>0</v>
      </c>
      <c r="GG1840" s="30">
        <f>IF(DS1840&gt;GG1833,DL1839-DL1840,0)</f>
        <v>0</v>
      </c>
      <c r="GH1840" s="30">
        <f>IF(DS1840&gt;GH1833,DM1839-DM1840,0)</f>
        <v>0</v>
      </c>
      <c r="GI1840" s="30">
        <f>IF(DS1840&gt;GI1833,DN1839-DN1840,0)</f>
        <v>0</v>
      </c>
      <c r="GJ1840" s="30">
        <f>IF(DS1840&gt;GJ1833,DO1839-DO1840,0)</f>
        <v>0</v>
      </c>
      <c r="GK1840" s="30">
        <f>IF(DS1840&gt;GK1833,DP1839-DP1840,0)</f>
        <v>0</v>
      </c>
      <c r="GL1840" s="30">
        <f>IF(DS1840&gt;GL1833,DQ1839-DQ1840,0)</f>
        <v>0</v>
      </c>
      <c r="GM1840" s="30" t="b">
        <f t="shared" si="2000"/>
        <v>1</v>
      </c>
      <c r="GO1840" s="29">
        <v>2028</v>
      </c>
      <c r="GP1840" s="27">
        <f>SUMIF(DT1834:GL1834,GP1834,DT1840:GL1840)</f>
        <v>0</v>
      </c>
      <c r="GQ1840" s="28">
        <f>SUMIF(DT1834:GL1834,GQ1834,DT1840:GL1840)</f>
        <v>0</v>
      </c>
      <c r="GR1840" s="28">
        <f>SUMIF(DT1834:GL1834,GR1834,DT1840:GL1840)</f>
        <v>0</v>
      </c>
      <c r="GS1840" s="28">
        <f>SUMIF(DT1834:GL1834,GS1834,DT1840:GL1840)</f>
        <v>0</v>
      </c>
      <c r="GT1840" s="28">
        <f>SUMIF(DT1834:GL1834,GT1834,DT1840:GL1840)</f>
        <v>0</v>
      </c>
      <c r="GU1840" s="28">
        <f>SUMIF(DT1834:GL1834,GU1834,DT1840:GL1840)</f>
        <v>0</v>
      </c>
      <c r="GV1840" s="28">
        <f>SUMIF(DT1834:GL1834,GV1834,DT1840:GL1840)</f>
        <v>0</v>
      </c>
      <c r="GW1840" s="28">
        <f>SUMIF(DT1834:GL1834,GW1834,DT1840:GL1840)</f>
        <v>0</v>
      </c>
      <c r="GX1840" s="28">
        <f>SUMIF(DT1834:GL1834,GX1834,DT1840:GL1840)</f>
        <v>0</v>
      </c>
      <c r="GY1840" s="28">
        <f>SUMIF(DT1834:GL1834,GY1834,DT1840:GL1840)</f>
        <v>0</v>
      </c>
      <c r="GZ1840" s="28">
        <f>SUMIF(DT1834:GL1834,GZ1834,DT1840:GL1840)</f>
        <v>0</v>
      </c>
      <c r="HA1840" s="27" t="b">
        <f t="shared" si="2001"/>
        <v>1</v>
      </c>
    </row>
    <row r="1841" spans="1:221" ht="15.75" hidden="1" customHeight="1" x14ac:dyDescent="0.2">
      <c r="A1841" s="2" t="s">
        <v>1</v>
      </c>
      <c r="B1841" s="26"/>
      <c r="S1841" s="16"/>
      <c r="AJ1841" s="27">
        <v>2029</v>
      </c>
      <c r="AK1841" s="27">
        <v>0</v>
      </c>
      <c r="AL1841" s="30">
        <f t="shared" si="2002"/>
        <v>0</v>
      </c>
      <c r="AM1841" s="30">
        <f t="shared" si="2003"/>
        <v>0</v>
      </c>
      <c r="AN1841" s="30">
        <f t="shared" si="2004"/>
        <v>0</v>
      </c>
      <c r="AO1841" s="30">
        <f t="shared" si="2005"/>
        <v>0</v>
      </c>
      <c r="AP1841" s="30">
        <f t="shared" si="2006"/>
        <v>0</v>
      </c>
      <c r="AQ1841" s="30">
        <f t="shared" si="2007"/>
        <v>0</v>
      </c>
      <c r="AR1841" s="30">
        <f t="shared" si="2008"/>
        <v>0</v>
      </c>
      <c r="AS1841" s="30">
        <f t="shared" si="2009"/>
        <v>0</v>
      </c>
      <c r="AT1841" s="30">
        <f t="shared" si="2010"/>
        <v>0</v>
      </c>
      <c r="AU1841" s="30">
        <f t="shared" si="2011"/>
        <v>0</v>
      </c>
      <c r="AV1841" s="65"/>
      <c r="AX1841" s="29">
        <v>2029</v>
      </c>
      <c r="AY1841" s="30">
        <f t="shared" si="1998"/>
        <v>0</v>
      </c>
      <c r="AZ1841" s="30">
        <f>INDEX(AY1823:BF1830,MATCH(AX1841,AW1823:AW1830,0),MATCH(AZ1833,AY1821:BF1821,0))*(INDEX(AL1835:AU1842,MATCH(AZ1833,AJ1835:AJ1842,0),MATCH(AZ1834,AL1834:AU1834,0)))</f>
        <v>0</v>
      </c>
      <c r="BA1841" s="30">
        <f>INDEX(AY1823:BF1830,MATCH(AX1841,AW1823:AW1830,0),MATCH(BA1833,AY1821:BF1821,0))*(INDEX(AL1835:AU1842,MATCH(BA1833,AJ1835:AJ1842,0),MATCH(BA1834,AL1834:AU1834,0)))</f>
        <v>0</v>
      </c>
      <c r="BB1841" s="30">
        <f>INDEX(AY1823:BF1830,MATCH(AX1841,AW1823:AW1830,0),MATCH(BB1833,AY1821:BF1821,0))*(INDEX(AL1835:AU1842,MATCH(BB1833,AJ1835:AJ1842,0),MATCH(BB1834,AL1834:AU1834,0)))</f>
        <v>0</v>
      </c>
      <c r="BC1841" s="30">
        <f>INDEX(AY1823:BF1830,MATCH(AX1841,AW1823:AW1830,0),MATCH(BC1833,AY1821:BF1821,0))*(INDEX(AL1835:AU1842,MATCH(BC1833,AJ1835:AJ1842,0),MATCH(BC1834,AL1834:AU1834,0)))</f>
        <v>0</v>
      </c>
      <c r="BD1841" s="30">
        <f>INDEX(AY1823:BF1830,MATCH(AX1841,AW1823:AW1830,0),MATCH(BD1833,AY1821:BF1821,0))*(INDEX(AL1835:AU1842,MATCH(BD1833,AJ1835:AJ1842,0),MATCH(BD1834,AL1834:AU1834,0)))</f>
        <v>0</v>
      </c>
      <c r="BE1841" s="30">
        <f>INDEX(AY1823:BF1830,MATCH(AX1841,AW1823:AW1830,0),MATCH(BE1833,AY1821:BF1821,0))*(INDEX(AL1835:AU1842,MATCH(BE1833,AJ1835:AJ1842,0),MATCH(BE1834,AL1834:AU1834,0)))</f>
        <v>0</v>
      </c>
      <c r="BF1841" s="30">
        <f>INDEX(AY1823:BF1830,MATCH(AX1841,AW1823:AW1830,0),MATCH(BF1833,AY1821:BF1821,0))*(INDEX(AL1835:AU1842,MATCH(BF1833,AJ1835:AJ1842,0),MATCH(BF1834,AL1834:AU1834,0)))</f>
        <v>0</v>
      </c>
      <c r="BG1841" s="30">
        <f>INDEX(AY1823:BF1830,MATCH(AX1841,AW1823:AW1830,0),MATCH(BG1833,AY1821:BF1821,0))*(INDEX(AL1835:AU1842,MATCH(BG1833,AJ1835:AJ1842,0),MATCH(BG1834,AL1834:AU1834,0)))</f>
        <v>0</v>
      </c>
      <c r="BH1841" s="30">
        <f>INDEX(AY1823:BF1830,MATCH(AX1841,AW1823:AW1830,0),MATCH(BH1833,AY1821:BF1821,0))*(INDEX(AL1835:AU1842,MATCH(BH1833,AJ1835:AJ1842,0),MATCH(BH1834,AL1834:AU1834,0)))</f>
        <v>0</v>
      </c>
      <c r="BI1841" s="30">
        <f>INDEX(AY1823:BF1830,MATCH(AX1841,AW1823:AW1830,0),MATCH(BI1833,AY1821:BF1821,0))*(INDEX(AL1835:AU1842,MATCH(BI1833,AJ1835:AJ1842,0),MATCH(BI1834,AL1834:AU1834,0)))</f>
        <v>0</v>
      </c>
      <c r="BJ1841" s="30">
        <f>INDEX(AY1823:BF1830,MATCH(AX1841,AW1823:AW1830,0),MATCH(BJ1833,AY1821:BF1821,0))*(INDEX(AL1835:AU1842,MATCH(BJ1833,AJ1835:AJ1842,0),MATCH(BJ1834,AL1834:AU1834,0)))</f>
        <v>0</v>
      </c>
      <c r="BK1841" s="30">
        <f>INDEX(AY1823:BF1830,MATCH(AX1841,AW1823:AW1830,0),MATCH(BK1833,AY1821:BF1821,0))*(INDEX(AL1835:AU1842,MATCH(BK1833,AJ1835:AJ1842,0),MATCH(BK1834,AL1834:AU1834,0)))</f>
        <v>0</v>
      </c>
      <c r="BL1841" s="30">
        <f>INDEX(AY1823:BF1830,MATCH(AX1841,AW1823:AW1830,0),MATCH(BL1833,AY1821:BF1821,0))*(INDEX(AL1835:AU1842,MATCH(BL1833,AJ1835:AJ1842,0),MATCH(BL1834,AL1834:AU1834,0)))</f>
        <v>0</v>
      </c>
      <c r="BM1841" s="30">
        <f>INDEX(AY1823:BF1830,MATCH(AX1841,AW1823:AW1830,0),MATCH(BM1833,AY1821:BF1821,0))*(INDEX(AL1835:AU1842,MATCH(BM1833,AJ1835:AJ1842,0),MATCH(BM1834,AL1834:AU1834,0)))</f>
        <v>0</v>
      </c>
      <c r="BN1841" s="30">
        <f>INDEX(AY1823:BF1830,MATCH(AX1841,AW1823:AW1830,0),MATCH(BN1833,AY1821:BF1821,0))*(INDEX(AL1835:AU1842,MATCH(BN1833,AJ1835:AJ1842,0),MATCH(BN1834,AL1834:AU1834,0)))</f>
        <v>0</v>
      </c>
      <c r="BO1841" s="30">
        <f>INDEX(AY1823:BF1830,MATCH(AX1841,AW1823:AW1830,0),MATCH(BO1833,AY1821:BF1821,0))*(INDEX(AL1835:AU1842,MATCH(BO1833,AJ1835:AJ1842,0),MATCH(BO1834,AL1834:AU1834,0)))</f>
        <v>0</v>
      </c>
      <c r="BP1841" s="30">
        <f>INDEX(AY1823:BF1830,MATCH(AX1841,AW1823:AW1830,0),MATCH(BP1833,AY1821:BF1821,0))*(INDEX(AL1835:AU1842,MATCH(BP1833,AJ1835:AJ1842,0),MATCH(BP1834,AL1834:AU1834,0)))</f>
        <v>0</v>
      </c>
      <c r="BQ1841" s="30">
        <f>INDEX(AY1823:BF1830,MATCH(AX1841,AW1823:AW1830,0),MATCH(BQ1833,AY1821:BF1821,0))*(INDEX(AL1835:AU1842,MATCH(BQ1833,AJ1835:AJ1842,0),MATCH(BQ1834,AL1834:AU1834,0)))</f>
        <v>0</v>
      </c>
      <c r="BR1841" s="30">
        <f>INDEX(AY1823:BF1830,MATCH(AX1841,AW1823:AW1830,0),MATCH(BR1833,AY1821:BF1821,0))*(INDEX(AL1835:AU1842,MATCH(BR1833,AJ1835:AJ1842,0),MATCH(BR1834,AL1834:AU1834,0)))</f>
        <v>0</v>
      </c>
      <c r="BS1841" s="30">
        <f>INDEX(AY1823:BF1830,MATCH(AX1841,AW1823:AW1830,0),MATCH(BS1833,AY1821:BF1821,0))*(INDEX(AL1835:AU1842,MATCH(BS1833,AJ1835:AJ1842,0),MATCH(BS1834,AL1834:AU1834,0)))</f>
        <v>0</v>
      </c>
      <c r="BT1841" s="30">
        <f>INDEX(AY1823:BF1830,MATCH(AX1841,AW1823:AW1830,0),MATCH(BT1833,AY1821:BF1821,0))*(INDEX(AL1835:AU1842,MATCH(BT1833,AJ1835:AJ1842,0),MATCH(BT1834,AL1834:AU1834,0)))</f>
        <v>0</v>
      </c>
      <c r="BU1841" s="30">
        <f>INDEX(AY1823:BF1830,MATCH(AX1841,AW1823:AW1830,0),MATCH(BU1833,AY1821:BF1821,0))*(INDEX(AL1835:AU1842,MATCH(BU1833,AJ1835:AJ1842,0),MATCH(BU1834,AL1834:AU1834,0)))</f>
        <v>0</v>
      </c>
      <c r="BV1841" s="30">
        <f>INDEX(AY1823:BF1830,MATCH(AX1841,AW1823:AW1830,0),MATCH(BV1833,AY1821:BF1821,0))*(INDEX(AL1835:AU1842,MATCH(BV1833,AJ1835:AJ1842,0),MATCH(BV1834,AL1834:AU1834,0)))</f>
        <v>0</v>
      </c>
      <c r="BW1841" s="30">
        <f>INDEX(AY1823:BF1830,MATCH(AX1841,AW1823:AW1830,0),MATCH(BW1833,AY1821:BF1821,0))*(INDEX(AL1835:AU1842,MATCH(BW1833,AJ1835:AJ1842,0),MATCH(BW1834,AL1834:AU1834,0)))</f>
        <v>0</v>
      </c>
      <c r="BX1841" s="30">
        <f>INDEX(AY1823:BF1830,MATCH(AX1841,AW1823:AW1830,0),MATCH(BX1833,AY1821:BF1821,0))*(INDEX(AL1835:AU1842,MATCH(BX1833,AJ1835:AJ1842,0),MATCH(BX1834,AL1834:AU1834,0)))</f>
        <v>0</v>
      </c>
      <c r="BY1841" s="30">
        <f>INDEX(AY1823:BF1830,MATCH(AX1841,AW1823:AW1830,0),MATCH(BY1833,AY1821:BF1821,0))*(INDEX(AL1835:AU1842,MATCH(BY1833,AJ1835:AJ1842,0),MATCH(BY1834,AL1834:AU1834,0)))</f>
        <v>0</v>
      </c>
      <c r="BZ1841" s="30">
        <f>INDEX(AY1823:BF1830,MATCH(AX1841,AW1823:AW1830,0),MATCH(BZ1833,AY1821:BF1821,0))*(INDEX(AL1835:AU1842,MATCH(BZ1833,AJ1835:AJ1842,0),MATCH(BZ1834,AL1834:AU1834,0)))</f>
        <v>0</v>
      </c>
      <c r="CA1841" s="30">
        <f>INDEX(AY1823:BF1830,MATCH(AX1841,AW1823:AW1830,0),MATCH(CA1833,AY1821:BF1821,0))*(INDEX(AL1835:AU1842,MATCH(CA1833,AJ1835:AJ1842,0),MATCH(CA1834,AL1834:AU1834,0)))</f>
        <v>0</v>
      </c>
      <c r="CB1841" s="30">
        <f>INDEX(AY1823:BF1830,MATCH(AX1841,AW1823:AW1830,0),MATCH(CB1833,AY1821:BF1821,0))*(INDEX(AL1835:AU1842,MATCH(CB1833,AJ1835:AJ1842,0),MATCH(CB1834,AL1834:AU1834,0)))</f>
        <v>0</v>
      </c>
      <c r="CC1841" s="30">
        <f>INDEX(AY1823:BF1830,MATCH(AX1841,AW1823:AW1830,0),MATCH(CC1833,AY1821:BF1821,0))*(INDEX(AL1835:AU1842,MATCH(CC1833,AJ1835:AJ1842,0),MATCH(CC1834,AL1834:AU1834,0)))</f>
        <v>0</v>
      </c>
      <c r="CD1841" s="30">
        <f>INDEX(AY1823:BF1830,MATCH(AX1841,AW1823:AW1830,0),MATCH(CD1833,AY1821:BF1821,0))*(INDEX(AL1835:AU1842,MATCH(CD1833,AJ1835:AJ1842,0),MATCH(CD1834,AL1834:AU1834,0)))</f>
        <v>0</v>
      </c>
      <c r="CE1841" s="30">
        <f>INDEX(AY1823:BF1830,MATCH(AX1841,AW1823:AW1830,0),MATCH(CE1833,AY1821:BF1821,0))*(INDEX(AL1835:AU1842,MATCH(CE1833,AJ1835:AJ1842,0),MATCH(CE1834,AL1834:AU1834,0)))</f>
        <v>0</v>
      </c>
      <c r="CF1841" s="30">
        <f>INDEX(AY1823:BF1830,MATCH(AX1841,AW1823:AW1830,0),MATCH(CF1833,AY1821:BF1821,0))*(INDEX(AL1835:AU1842,MATCH(CF1833,AJ1835:AJ1842,0),MATCH(CF1834,AL1834:AU1834,0)))</f>
        <v>0</v>
      </c>
      <c r="CG1841" s="30">
        <f>INDEX(AY1823:BF1830,MATCH(AX1841,AW1823:AW1830,0),MATCH(CG1833,AY1821:BF1821,0))*(INDEX(AL1835:AU1842,MATCH(CG1833,AJ1835:AJ1842,0),MATCH(CG1834,AL1834:AU1834,0)))</f>
        <v>0</v>
      </c>
      <c r="CH1841" s="30">
        <f>INDEX(AY1823:BF1830,MATCH(AX1841,AW1823:AW1830,0),MATCH(CH1833,AY1821:BF1821,0))*(INDEX(AL1835:AU1842,MATCH(CH1833,AJ1835:AJ1842,0),MATCH(CH1834,AL1834:AU1834,0)))</f>
        <v>0</v>
      </c>
      <c r="CI1841" s="30">
        <f>INDEX(AY1823:BF1830,MATCH(AX1841,AW1823:AW1830,0),MATCH(CI1833,AY1821:BF1821,0))*(INDEX(AL1835:AU1842,MATCH(CI1833,AJ1835:AJ1842,0),MATCH(CI1834,AL1834:AU1834,0)))</f>
        <v>0</v>
      </c>
      <c r="CJ1841" s="30">
        <f>INDEX(AY1823:BF1830,MATCH(AX1841,AW1823:AW1830,0),MATCH(CJ1833,AY1821:BF1821,0))*(INDEX(AL1835:AU1842,MATCH(CJ1833,AJ1835:AJ1842,0),MATCH(CJ1834,AL1834:AU1834,0)))</f>
        <v>0</v>
      </c>
      <c r="CK1841" s="30">
        <f>INDEX(AY1823:BF1830,MATCH(AX1841,AW1823:AW1830,0),MATCH(CK1833,AY1821:BF1821,0))*(INDEX(AL1835:AU1842,MATCH(CK1833,AJ1835:AJ1842,0),MATCH(CK1834,AL1834:AU1834,0)))</f>
        <v>0</v>
      </c>
      <c r="CL1841" s="30">
        <f>INDEX(AY1823:BF1830,MATCH(AX1841,AW1823:AW1830,0),MATCH(CL1833,AY1821:BF1821,0))*(INDEX(AL1835:AU1842,MATCH(CL1833,AJ1835:AJ1842,0),MATCH(CL1834,AL1834:AU1834,0)))</f>
        <v>0</v>
      </c>
      <c r="CM1841" s="30">
        <f>INDEX(AY1823:BF1830,MATCH(AX1841,AW1823:AW1830,0),MATCH(CM1833,AY1821:BF1821,0))*(INDEX(AL1835:AU1842,MATCH(CM1833,AJ1835:AJ1842,0),MATCH(CM1834,AL1834:AU1834,0)))</f>
        <v>0</v>
      </c>
      <c r="CN1841" s="30">
        <f>INDEX(AY1823:BF1830,MATCH(AX1841,AW1823:AW1830,0),MATCH(CN1833,AY1821:BF1821,0))*(INDEX(AL1835:AU1842,MATCH(CN1833,AJ1835:AJ1842,0),MATCH(CN1834,AL1834:AU1834,0)))</f>
        <v>0</v>
      </c>
      <c r="CO1841" s="30">
        <f>INDEX(AY1823:BF1830,MATCH(AX1841,AW1823:AW1830,0),MATCH(CO1833,AY1821:BF1821,0))*(INDEX(AL1835:AU1842,MATCH(CO1833,AJ1835:AJ1842,0),MATCH(CO1834,AL1834:AU1834,0)))</f>
        <v>0</v>
      </c>
      <c r="CP1841" s="30">
        <f>INDEX(AY1823:BF1830,MATCH(AX1841,AW1823:AW1830,0),MATCH(CP1833,AY1821:BF1821,0))*(INDEX(AL1835:AU1842,MATCH(CP1833,AJ1835:AJ1842,0),MATCH(CP1834,AL1834:AU1834,0)))</f>
        <v>0</v>
      </c>
      <c r="CQ1841" s="30">
        <f>INDEX(AY1823:BF1830,MATCH(AX1841,AW1823:AW1830,0),MATCH(CQ1833,AY1821:BF1821,0))*(INDEX(AL1835:AU1842,MATCH(CQ1833,AJ1835:AJ1842,0),MATCH(CQ1834,AL1834:AU1834,0)))</f>
        <v>0</v>
      </c>
      <c r="CR1841" s="30">
        <f>INDEX(AY1823:BF1830,MATCH(AX1841,AW1823:AW1830,0),MATCH(CR1833,AY1821:BF1821,0))*(INDEX(AL1835:AU1842,MATCH(CR1833,AJ1835:AJ1842,0),MATCH(CR1834,AL1834:AU1834,0)))</f>
        <v>0</v>
      </c>
      <c r="CS1841" s="30">
        <f>INDEX(AY1823:BF1830,MATCH(AX1841,AW1823:AW1830,0),MATCH(CS1833,AY1821:BF1821,0))*(INDEX(AL1835:AU1842,MATCH(CS1833,AJ1835:AJ1842,0),MATCH(CS1834,AL1834:AU1834,0)))</f>
        <v>0</v>
      </c>
      <c r="CT1841" s="30">
        <f>INDEX(AY1823:BF1830,MATCH(AX1841,AW1823:AW1830,0),MATCH(CT1833,AY1821:BF1821,0))*(INDEX(AL1835:AU1842,MATCH(CT1833,AJ1835:AJ1842,0),MATCH(CT1834,AL1834:AU1834,0)))</f>
        <v>0</v>
      </c>
      <c r="CU1841" s="30">
        <f>INDEX(AY1823:BF1830,MATCH(AX1841,AW1823:AW1830,0),MATCH(CU1833,AY1821:BF1821,0))*(INDEX(AL1835:AU1842,MATCH(CU1833,AJ1835:AJ1842,0),MATCH(CU1834,AL1834:AU1834,0)))</f>
        <v>0</v>
      </c>
      <c r="CV1841" s="30">
        <f>INDEX(AY1823:BF1830,MATCH(AX1841,AW1823:AW1830,0),MATCH(CV1833,AY1821:BF1821,0))*(INDEX(AL1835:AU1842,MATCH(CV1833,AJ1835:AJ1842,0),MATCH(CV1834,AL1834:AU1834,0)))</f>
        <v>0</v>
      </c>
      <c r="CW1841" s="30">
        <f>INDEX(AY1823:BF1830,MATCH(AX1841,AW1823:AW1830,0),MATCH(CW1833,AY1821:BF1821,0))*(INDEX(AL1835:AU1842,MATCH(CW1833,AJ1835:AJ1842,0),MATCH(CW1834,AL1834:AU1834,0)))</f>
        <v>0</v>
      </c>
      <c r="CX1841" s="30">
        <f>INDEX(AY1823:BF1830,MATCH(AX1841,AW1823:AW1830,0),MATCH(CX1833,AY1821:BF1821,0))*(INDEX(AL1835:AU1842,MATCH(CX1833,AJ1835:AJ1842,0),MATCH(CX1834,AL1834:AU1834,0)))</f>
        <v>0</v>
      </c>
      <c r="CY1841" s="30">
        <f>INDEX(AY1823:BF1830,MATCH(AX1841,AW1823:AW1830,0),MATCH(CY1833,AY1821:BF1821,0))*(INDEX(AL1835:AU1842,MATCH(CY1833,AJ1835:AJ1842,0),MATCH(CY1834,AL1834:AU1834,0)))</f>
        <v>0</v>
      </c>
      <c r="CZ1841" s="30">
        <f>INDEX(AY1823:BF1830,MATCH(AX1841,AW1823:AW1830,0),MATCH(CZ1833,AY1821:BF1821,0))*(INDEX(AL1835:AU1842,MATCH(CZ1833,AJ1835:AJ1842,0),MATCH(CZ1834,AL1834:AU1834,0)))</f>
        <v>0</v>
      </c>
      <c r="DA1841" s="30">
        <f>INDEX(AY1823:BF1830,MATCH(AX1841,AW1823:AW1830,0),MATCH(DA1833,AY1821:BF1821,0))*(INDEX(AL1835:AU1842,MATCH(DA1833,AJ1835:AJ1842,0),MATCH(DA1834,AL1834:AU1834,0)))</f>
        <v>0</v>
      </c>
      <c r="DB1841" s="30">
        <f>INDEX(AY1823:BF1830,MATCH(AX1841,AW1823:AW1830,0),MATCH(DB1833,AY1821:BF1821,0))*(INDEX(AL1835:AU1842,MATCH(DB1833,AJ1835:AJ1842,0),MATCH(DB1834,AL1834:AU1834,0)))</f>
        <v>0</v>
      </c>
      <c r="DC1841" s="30">
        <f>INDEX(AY1823:BF1830,MATCH(AX1841,AW1823:AW1830,0),MATCH(DC1833,AY1821:BF1821,0))*(INDEX(AL1835:AU1842,MATCH(DC1833,AJ1835:AJ1842,0),MATCH(DC1834,AL1834:AU1834,0)))</f>
        <v>0</v>
      </c>
      <c r="DD1841" s="30">
        <f>INDEX(AY1823:BF1830,MATCH(AX1841,AW1823:AW1830,0),MATCH(DD1833,AY1821:BF1821,0))*(INDEX(AL1835:AU1842,MATCH(DD1833,AJ1835:AJ1842,0),MATCH(DD1834,AL1834:AU1834,0)))</f>
        <v>0</v>
      </c>
      <c r="DE1841" s="30">
        <f>INDEX(AY1823:BF1830,MATCH(AX1841,AW1823:AW1830,0),MATCH(DE1833,AY1821:BF1821,0))*(INDEX(AL1835:AU1842,MATCH(DE1833,AJ1835:AJ1842,0),MATCH(DE1834,AL1834:AU1834,0)))</f>
        <v>0</v>
      </c>
      <c r="DF1841" s="30">
        <f>INDEX(AY1823:BF1830,MATCH(AX1841,AW1823:AW1830,0),MATCH(DF1833,AY1821:BF1821,0))*(INDEX(AL1835:AU1842,MATCH(DF1833,AJ1835:AJ1842,0),MATCH(DF1834,AL1834:AU1834,0)))</f>
        <v>0</v>
      </c>
      <c r="DG1841" s="30">
        <f>INDEX(AY1823:BF1830,MATCH(AX1841,AW1823:AW1830,0),MATCH(DG1833,AY1821:BF1821,0))*(INDEX(AL1835:AU1842,MATCH(DG1833,AJ1835:AJ1842,0),MATCH(DG1834,AL1834:AU1834,0)))</f>
        <v>0</v>
      </c>
      <c r="DH1841" s="30">
        <f>INDEX(AY1823:BF1830,MATCH(AX1841,AW1823:AW1830,0),MATCH(DH1833,AY1821:BF1821,0))*(INDEX(AL1835:AU1842,MATCH(DH1833,AJ1835:AJ1842,0),MATCH(DH1834,AL1834:AU1834,0)))</f>
        <v>0</v>
      </c>
      <c r="DI1841" s="30">
        <f>INDEX(AY1823:BF1830,MATCH(AX1841,AW1823:AW1830,0),MATCH(DI1833,AY1821:BF1821,0))*(INDEX(AL1835:AU1842,MATCH(DI1833,AJ1835:AJ1842,0),MATCH(DI1834,AL1834:AU1834,0)))</f>
        <v>0</v>
      </c>
      <c r="DJ1841" s="30">
        <f>INDEX(AY1823:BF1830,MATCH(AX1841,AW1823:AW1830,0),MATCH(DJ1833,AY1821:BF1821,0))*(INDEX(AL1835:AU1842,MATCH(DJ1833,AJ1835:AJ1842,0),MATCH(DJ1834,AL1834:AU1834,0)))</f>
        <v>0</v>
      </c>
      <c r="DK1841" s="30">
        <f>INDEX(AY1823:BF1830,MATCH(AX1841,AW1823:AW1830,0),MATCH(DK1833,AY1821:BF1821,0))*(INDEX(AL1835:AU1842,MATCH(DK1833,AJ1835:AJ1842,0),MATCH(DK1834,AL1834:AU1834,0)))</f>
        <v>0</v>
      </c>
      <c r="DL1841" s="30">
        <f>INDEX(AY1823:BF1830,MATCH(AX1841,AW1823:AW1830,0),MATCH(DL1833,AY1821:BF1821,0))*(INDEX(AL1835:AU1842,MATCH(DL1833,AJ1835:AJ1842,0),MATCH(DL1834,AL1834:AU1834,0)))</f>
        <v>0</v>
      </c>
      <c r="DM1841" s="30">
        <f>INDEX(AY1823:BF1830,MATCH(AX1841,AW1823:AW1830,0),MATCH(DM1833,AY1821:BF1821,0))*(INDEX(AL1835:AU1842,MATCH(DM1833,AJ1835:AJ1842,0),MATCH(DM1834,AL1834:AU1834,0)))</f>
        <v>0</v>
      </c>
      <c r="DN1841" s="30">
        <f>INDEX(AY1823:BF1830,MATCH(AX1841,AW1823:AW1830,0),MATCH(DN1833,AY1821:BF1821,0))*(INDEX(AL1835:AU1842,MATCH(DN1833,AJ1835:AJ1842,0),MATCH(DN1834,AL1834:AU1834,0)))</f>
        <v>0</v>
      </c>
      <c r="DO1841" s="30">
        <f>INDEX(AY1823:BF1830,MATCH(AX1841,AW1823:AW1830,0),MATCH(DO1833,AY1821:BF1821,0))*(INDEX(AL1835:AU1842,MATCH(DO1833,AJ1835:AJ1842,0),MATCH(DO1834,AL1834:AU1834,0)))</f>
        <v>0</v>
      </c>
      <c r="DP1841" s="30">
        <f>INDEX(AY1823:BF1830,MATCH(AX1841,AW1823:AW1830,0),MATCH(DP1833,AY1821:BF1821,0))*(INDEX(AL1835:AU1842,MATCH(DP1833,AJ1835:AJ1842,0),MATCH(DP1834,AL1834:AU1834,0)))</f>
        <v>0</v>
      </c>
      <c r="DQ1841" s="30">
        <f>INDEX(AY1823:BF1830,MATCH(AX1841,AW1823:AW1830,0),MATCH(DQ1833,AY1821:BF1821,0))*(INDEX(AL1835:AU1842,MATCH(DQ1833,AJ1835:AJ1842,0),MATCH(DQ1834,AL1834:AU1834,0)))</f>
        <v>0</v>
      </c>
      <c r="DR1841" s="2" t="b">
        <f t="shared" si="1999"/>
        <v>1</v>
      </c>
      <c r="DS1841" s="29">
        <v>2029</v>
      </c>
      <c r="DT1841" s="30">
        <f>IF(DS1841&gt;DT1833,AY1840-AY1841,0)</f>
        <v>0</v>
      </c>
      <c r="DU1841" s="30">
        <f>IF(DS1841&gt;DU1833,AZ1840-AZ1841,0)</f>
        <v>0</v>
      </c>
      <c r="DV1841" s="30">
        <f>IF(DS1841&gt;DV1833,BA1840-BA1841,0)</f>
        <v>0</v>
      </c>
      <c r="DW1841" s="30">
        <f>IF(DS1841&gt;DW1833,BB1840-BB1841,0)</f>
        <v>0</v>
      </c>
      <c r="DX1841" s="30">
        <f>IF(DS1841&gt;DX1833,BC1840-BC1841,0)</f>
        <v>0</v>
      </c>
      <c r="DY1841" s="30">
        <f>IF(DS1841&gt;DY1833,BD1840-BD1841,0)</f>
        <v>0</v>
      </c>
      <c r="DZ1841" s="30">
        <f>IF(DS1841&gt;DZ1833,BE1840-BE1841,0)</f>
        <v>0</v>
      </c>
      <c r="EA1841" s="30">
        <f>IF(DS1841&gt;EA1833,BF1840-BF1841,0)</f>
        <v>0</v>
      </c>
      <c r="EB1841" s="30">
        <f>IF(DS1841&gt;EB1833,BG1840-BG1841,0)</f>
        <v>0</v>
      </c>
      <c r="EC1841" s="30">
        <f>IF(DS1841&gt;EC1833,BH1840-BH1841,0)</f>
        <v>0</v>
      </c>
      <c r="ED1841" s="30">
        <f>IF(DS1841&gt;ED1833,BI1840-BI1841,0)</f>
        <v>0</v>
      </c>
      <c r="EE1841" s="30">
        <f>IF(DS1841&gt;EE1833,BJ1840-BJ1841,0)</f>
        <v>0</v>
      </c>
      <c r="EF1841" s="30">
        <f>IF(DS1841&gt;EF1833,BK1840-BK1841,0)</f>
        <v>0</v>
      </c>
      <c r="EG1841" s="30">
        <f>IF(DS1841&gt;EG1833,BL1840-BL1841,0)</f>
        <v>0</v>
      </c>
      <c r="EH1841" s="30">
        <f>IF(DS1841&gt;EH1833,BM1840-BM1841,0)</f>
        <v>0</v>
      </c>
      <c r="EI1841" s="30">
        <f>IF(DS1841&gt;EI1833,BN1840-BN1841,0)</f>
        <v>0</v>
      </c>
      <c r="EJ1841" s="30">
        <f>IF(DS1841&gt;EJ1833,BO1840-BO1841,0)</f>
        <v>0</v>
      </c>
      <c r="EK1841" s="30">
        <f>IF(DS1841&gt;EK1833,BP1840-BP1841,0)</f>
        <v>0</v>
      </c>
      <c r="EL1841" s="30">
        <f>IF(DS1841&gt;EL1833,BQ1840-BQ1841,0)</f>
        <v>0</v>
      </c>
      <c r="EM1841" s="30">
        <f>IF(DS1841&gt;EM1833,BR1840-BR1841,0)</f>
        <v>0</v>
      </c>
      <c r="EN1841" s="30">
        <f>IF(DS1841&gt;EN1833,BS1840-BS1841,0)</f>
        <v>0</v>
      </c>
      <c r="EO1841" s="30">
        <f>IF(DS1841&gt;EO1833,BT1840-BT1841,0)</f>
        <v>0</v>
      </c>
      <c r="EP1841" s="30">
        <f>IF(DS1841&gt;EP1833,BU1840-BU1841,0)</f>
        <v>0</v>
      </c>
      <c r="EQ1841" s="30">
        <f>IF(DS1841&gt;EQ1833,BV1840-BV1841,0)</f>
        <v>0</v>
      </c>
      <c r="ER1841" s="30">
        <f>IF(DS1841&gt;ER1833,BW1840-BW1841,0)</f>
        <v>0</v>
      </c>
      <c r="ES1841" s="30">
        <f>IF(DS1841&gt;ES1833,BX1840-BX1841,0)</f>
        <v>0</v>
      </c>
      <c r="ET1841" s="30">
        <f>IF(DS1841&gt;ET1833,BY1840-BY1841,0)</f>
        <v>0</v>
      </c>
      <c r="EU1841" s="30">
        <f>IF(DS1841&gt;EU1833,BZ1840-BZ1841,0)</f>
        <v>0</v>
      </c>
      <c r="EV1841" s="30">
        <f>IF(DS1841&gt;EV1833,CA1840-CA1841,0)</f>
        <v>0</v>
      </c>
      <c r="EW1841" s="30">
        <f>IF(DS1841&gt;EW1833,CB1840-CB1841,0)</f>
        <v>0</v>
      </c>
      <c r="EX1841" s="30">
        <f>IF(DS1841&gt;EX1833,CC1840-CC1841,0)</f>
        <v>0</v>
      </c>
      <c r="EY1841" s="30">
        <f>IF(DS1841&gt;EY1833,CD1840-CD1841,0)</f>
        <v>0</v>
      </c>
      <c r="EZ1841" s="30">
        <f>IF(DS1841&gt;EZ1833,CE1840-CE1841,0)</f>
        <v>0</v>
      </c>
      <c r="FA1841" s="30">
        <f>IF(DS1841&gt;FA1833,CF1840-CF1841,0)</f>
        <v>0</v>
      </c>
      <c r="FB1841" s="30">
        <f>IF(DS1841&gt;FB1833,CG1840-CG1841,0)</f>
        <v>0</v>
      </c>
      <c r="FC1841" s="30">
        <f>IF(DS1841&gt;FC1833,CH1840-CH1841,0)</f>
        <v>0</v>
      </c>
      <c r="FD1841" s="30">
        <f>IF(DS1841&gt;FD1833,CI1840-CI1841,0)</f>
        <v>0</v>
      </c>
      <c r="FE1841" s="30">
        <f>IF(DS1841&gt;FE1833,CJ1840-CJ1841,0)</f>
        <v>0</v>
      </c>
      <c r="FF1841" s="30">
        <f>IF(DS1841&gt;FF1833,CK1840-CK1841,0)</f>
        <v>0</v>
      </c>
      <c r="FG1841" s="30">
        <f>IF(DS1841&gt;FG1833,CL1840-CL1841,0)</f>
        <v>0</v>
      </c>
      <c r="FH1841" s="30">
        <f>IF(DS1841&gt;FH1833,CM1840-CM1841,0)</f>
        <v>0</v>
      </c>
      <c r="FI1841" s="30">
        <f>IF(DS1841&gt;FI1833,CN1840-CN1841,0)</f>
        <v>0</v>
      </c>
      <c r="FJ1841" s="30">
        <f>IF(DS1841&gt;FJ1833,CO1840-CO1841,0)</f>
        <v>0</v>
      </c>
      <c r="FK1841" s="30">
        <f>IF(DS1841&gt;FK1833,CP1840-CP1841,0)</f>
        <v>0</v>
      </c>
      <c r="FL1841" s="30">
        <f>IF(DS1841&gt;FL1833,CQ1840-CQ1841,0)</f>
        <v>0</v>
      </c>
      <c r="FM1841" s="30">
        <f>IF(DS1841&gt;FM1833,CR1840-CR1841,0)</f>
        <v>0</v>
      </c>
      <c r="FN1841" s="30">
        <f>IF(DS1841&gt;FN1833,CS1840-CS1841,0)</f>
        <v>0</v>
      </c>
      <c r="FO1841" s="30">
        <f>IF(DS1841&gt;FO1833,CT1840-CT1841,0)</f>
        <v>0</v>
      </c>
      <c r="FP1841" s="30">
        <f>IF(DS1841&gt;FP1833,CU1840-CU1841,0)</f>
        <v>0</v>
      </c>
      <c r="FQ1841" s="30">
        <f>IF(DS1841&gt;FQ1833,CV1840-CV1841,0)</f>
        <v>0</v>
      </c>
      <c r="FR1841" s="30">
        <f>IF(DS1841&gt;FR1833,CW1840-CW1841,0)</f>
        <v>0</v>
      </c>
      <c r="FS1841" s="30">
        <f>IF(DS1841&gt;FS1833,CX1840-CX1841,0)</f>
        <v>0</v>
      </c>
      <c r="FT1841" s="30">
        <f>IF(DS1841&gt;FT1833,CY1840-CY1841,0)</f>
        <v>0</v>
      </c>
      <c r="FU1841" s="30">
        <f>IF(DS1841&gt;FU1833,CZ1840-CZ1841,0)</f>
        <v>0</v>
      </c>
      <c r="FV1841" s="30">
        <f>IF(DS1841&gt;FV1833,DA1840-DA1841,0)</f>
        <v>0</v>
      </c>
      <c r="FW1841" s="30">
        <f>IF(DS1841&gt;FW1833,DB1840-DB1841,0)</f>
        <v>0</v>
      </c>
      <c r="FX1841" s="30">
        <f>IF(DS1841&gt;FX1833,DC1840-DC1841,0)</f>
        <v>0</v>
      </c>
      <c r="FY1841" s="30">
        <f>IF(DS1841&gt;FY1833,DD1840-DD1841,0)</f>
        <v>0</v>
      </c>
      <c r="FZ1841" s="30">
        <f>IF(DS1841&gt;FZ1833,DE1840-DE1841,0)</f>
        <v>0</v>
      </c>
      <c r="GA1841" s="30">
        <f>IF(DS1841&gt;GA1833,DF1840-DF1841,0)</f>
        <v>0</v>
      </c>
      <c r="GB1841" s="30">
        <f>IF(DS1841&gt;GB1833,DG1840-DG1841,0)</f>
        <v>0</v>
      </c>
      <c r="GC1841" s="30">
        <f>IF(DS1841&gt;GC1833,DH1840-DH1841,0)</f>
        <v>0</v>
      </c>
      <c r="GD1841" s="30">
        <f>IF(DS1841&gt;GD1833,DI1840-DI1841,0)</f>
        <v>0</v>
      </c>
      <c r="GE1841" s="30">
        <f>IF(DS1841&gt;GE1833,DJ1840-DJ1841,0)</f>
        <v>0</v>
      </c>
      <c r="GF1841" s="30">
        <f>IF(DS1841&gt;GF1833,DK1840-DK1841,0)</f>
        <v>0</v>
      </c>
      <c r="GG1841" s="30">
        <f>IF(DS1841&gt;GG1833,DL1840-DL1841,0)</f>
        <v>0</v>
      </c>
      <c r="GH1841" s="30">
        <f>IF(DS1841&gt;GH1833,DM1840-DM1841,0)</f>
        <v>0</v>
      </c>
      <c r="GI1841" s="30">
        <f>IF(DS1841&gt;GI1833,DN1840-DN1841,0)</f>
        <v>0</v>
      </c>
      <c r="GJ1841" s="30">
        <f>IF(DS1841&gt;GJ1833,DO1840-DO1841,0)</f>
        <v>0</v>
      </c>
      <c r="GK1841" s="30">
        <f>IF(DS1841&gt;GK1833,DP1840-DP1841,0)</f>
        <v>0</v>
      </c>
      <c r="GL1841" s="30">
        <f>IF(DS1841&gt;GL1833,DQ1840-DQ1841,0)</f>
        <v>0</v>
      </c>
      <c r="GM1841" s="30" t="b">
        <f t="shared" si="2000"/>
        <v>1</v>
      </c>
      <c r="GO1841" s="29">
        <v>2029</v>
      </c>
      <c r="GP1841" s="27">
        <f>SUMIF(DT1834:GL1834,GP1834,DT1841:GL1841)</f>
        <v>0</v>
      </c>
      <c r="GQ1841" s="28">
        <f>SUMIF(DT1834:GL1834,GQ1834,DT1841:GL1841)</f>
        <v>0</v>
      </c>
      <c r="GR1841" s="28">
        <f>SUMIF(DT1834:GL1834,GR1834,DT1841:GL1841)</f>
        <v>0</v>
      </c>
      <c r="GS1841" s="28">
        <f>SUMIF(DT1834:GL1834,GS1834,DT1841:GL1841)</f>
        <v>0</v>
      </c>
      <c r="GT1841" s="28">
        <f>SUMIF(DT1834:GL1834,GT1834,DT1841:GL1841)</f>
        <v>0</v>
      </c>
      <c r="GU1841" s="28">
        <f>SUMIF(DT1834:GL1834,GU1834,DT1841:GL1841)</f>
        <v>0</v>
      </c>
      <c r="GV1841" s="28">
        <f>SUMIF(DT1834:GL1834,GV1834,DT1841:GL1841)</f>
        <v>0</v>
      </c>
      <c r="GW1841" s="28">
        <f>SUMIF(DT1834:GL1834,GW1834,DT1841:GL1841)</f>
        <v>0</v>
      </c>
      <c r="GX1841" s="28">
        <f>SUMIF(DT1834:GL1834,GX1834,DT1841:GL1841)</f>
        <v>0</v>
      </c>
      <c r="GY1841" s="28">
        <f>SUMIF(DT1834:GL1834,GY1834,DT1841:GL1841)</f>
        <v>0</v>
      </c>
      <c r="GZ1841" s="28">
        <f>SUMIF(DT1834:GL1834,GZ1834,DT1841:GL1841)</f>
        <v>0</v>
      </c>
      <c r="HA1841" s="27" t="b">
        <f t="shared" si="2001"/>
        <v>1</v>
      </c>
    </row>
    <row r="1842" spans="1:221" hidden="1" x14ac:dyDescent="0.2">
      <c r="A1842" s="2" t="s">
        <v>1</v>
      </c>
      <c r="B1842" s="26"/>
      <c r="S1842" s="16"/>
      <c r="AJ1842" s="27">
        <v>2030</v>
      </c>
      <c r="AK1842" s="27">
        <v>0</v>
      </c>
      <c r="AL1842" s="30">
        <f t="shared" si="2002"/>
        <v>0</v>
      </c>
      <c r="AM1842" s="30">
        <f t="shared" si="2003"/>
        <v>0</v>
      </c>
      <c r="AN1842" s="30">
        <f t="shared" si="2004"/>
        <v>0</v>
      </c>
      <c r="AO1842" s="30">
        <f t="shared" si="2005"/>
        <v>0</v>
      </c>
      <c r="AP1842" s="30">
        <f t="shared" si="2006"/>
        <v>0</v>
      </c>
      <c r="AQ1842" s="30">
        <f t="shared" si="2007"/>
        <v>0</v>
      </c>
      <c r="AR1842" s="30">
        <f t="shared" si="2008"/>
        <v>0</v>
      </c>
      <c r="AS1842" s="30">
        <f t="shared" si="2009"/>
        <v>0</v>
      </c>
      <c r="AT1842" s="30">
        <f t="shared" si="2010"/>
        <v>0</v>
      </c>
      <c r="AU1842" s="30">
        <f t="shared" si="2011"/>
        <v>0</v>
      </c>
      <c r="AV1842" s="65"/>
      <c r="AX1842" s="29">
        <v>2030</v>
      </c>
      <c r="AY1842" s="30">
        <f t="shared" si="1998"/>
        <v>0</v>
      </c>
      <c r="AZ1842" s="30">
        <f>INDEX(AY1823:BF1830,MATCH(AX1842,AW1823:AW1830,0),MATCH(AZ1833,AY1821:BF1821,0))*(INDEX(AL1835:AU1842,MATCH(AZ1833,AJ1835:AJ1842,0),MATCH(AZ1834,AL1834:AU1834,0)))</f>
        <v>0</v>
      </c>
      <c r="BA1842" s="30">
        <f>INDEX(AY1823:BF1830,MATCH(AX1842,AW1823:AW1830,0),MATCH(BA1833,AY1821:BF1821,0))*(INDEX(AL1835:AU1842,MATCH(BA1833,AJ1835:AJ1842,0),MATCH(BA1834,AL1834:AU1834,0)))</f>
        <v>0</v>
      </c>
      <c r="BB1842" s="30">
        <f>INDEX(AY1823:BF1830,MATCH(AX1842,AW1823:AW1830,0),MATCH(BB1833,AY1821:BF1821,0))*(INDEX(AL1835:AU1842,MATCH(BB1833,AJ1835:AJ1842,0),MATCH(BB1834,AL1834:AU1834,0)))</f>
        <v>0</v>
      </c>
      <c r="BC1842" s="30">
        <f>INDEX(AY1823:BF1830,MATCH(AX1842,AW1823:AW1830,0),MATCH(BC1833,AY1821:BF1821,0))*(INDEX(AL1835:AU1842,MATCH(BC1833,AJ1835:AJ1842,0),MATCH(BC1834,AL1834:AU1834,0)))</f>
        <v>0</v>
      </c>
      <c r="BD1842" s="30">
        <f>INDEX(AY1823:BF1830,MATCH(AX1842,AW1823:AW1830,0),MATCH(BD1833,AY1821:BF1821,0))*(INDEX(AL1835:AU1842,MATCH(BD1833,AJ1835:AJ1842,0),MATCH(BD1834,AL1834:AU1834,0)))</f>
        <v>0</v>
      </c>
      <c r="BE1842" s="30">
        <f>INDEX(AY1823:BF1830,MATCH(AX1842,AW1823:AW1830,0),MATCH(BE1833,AY1821:BF1821,0))*(INDEX(AL1835:AU1842,MATCH(BE1833,AJ1835:AJ1842,0),MATCH(BE1834,AL1834:AU1834,0)))</f>
        <v>0</v>
      </c>
      <c r="BF1842" s="30">
        <f>INDEX(AY1823:BF1830,MATCH(AX1842,AW1823:AW1830,0),MATCH(BF1833,AY1821:BF1821,0))*(INDEX(AL1835:AU1842,MATCH(BF1833,AJ1835:AJ1842,0),MATCH(BF1834,AL1834:AU1834,0)))</f>
        <v>0</v>
      </c>
      <c r="BG1842" s="30">
        <f>INDEX(AY1823:BF1830,MATCH(AX1842,AW1823:AW1830,0),MATCH(BG1833,AY1821:BF1821,0))*(INDEX(AL1835:AU1842,MATCH(BG1833,AJ1835:AJ1842,0),MATCH(BG1834,AL1834:AU1834,0)))</f>
        <v>0</v>
      </c>
      <c r="BH1842" s="30">
        <f>INDEX(AY1823:BF1830,MATCH(AX1842,AW1823:AW1830,0),MATCH(BH1833,AY1821:BF1821,0))*(INDEX(AL1835:AU1842,MATCH(BH1833,AJ1835:AJ1842,0),MATCH(BH1834,AL1834:AU1834,0)))</f>
        <v>0</v>
      </c>
      <c r="BI1842" s="30">
        <f>INDEX(AY1823:BF1830,MATCH(AX1842,AW1823:AW1830,0),MATCH(BI1833,AY1821:BF1821,0))*(INDEX(AL1835:AU1842,MATCH(BI1833,AJ1835:AJ1842,0),MATCH(BI1834,AL1834:AU1834,0)))</f>
        <v>0</v>
      </c>
      <c r="BJ1842" s="30">
        <f>INDEX(AY1823:BF1830,MATCH(AX1842,AW1823:AW1830,0),MATCH(BJ1833,AY1821:BF1821,0))*(INDEX(AL1835:AU1842,MATCH(BJ1833,AJ1835:AJ1842,0),MATCH(BJ1834,AL1834:AU1834,0)))</f>
        <v>0</v>
      </c>
      <c r="BK1842" s="30">
        <f>INDEX(AY1823:BF1830,MATCH(AX1842,AW1823:AW1830,0),MATCH(BK1833,AY1821:BF1821,0))*(INDEX(AL1835:AU1842,MATCH(BK1833,AJ1835:AJ1842,0),MATCH(BK1834,AL1834:AU1834,0)))</f>
        <v>0</v>
      </c>
      <c r="BL1842" s="30">
        <f>INDEX(AY1823:BF1830,MATCH(AX1842,AW1823:AW1830,0),MATCH(BL1833,AY1821:BF1821,0))*(INDEX(AL1835:AU1842,MATCH(BL1833,AJ1835:AJ1842,0),MATCH(BL1834,AL1834:AU1834,0)))</f>
        <v>0</v>
      </c>
      <c r="BM1842" s="30">
        <f>INDEX(AY1823:BF1830,MATCH(AX1842,AW1823:AW1830,0),MATCH(BM1833,AY1821:BF1821,0))*(INDEX(AL1835:AU1842,MATCH(BM1833,AJ1835:AJ1842,0),MATCH(BM1834,AL1834:AU1834,0)))</f>
        <v>0</v>
      </c>
      <c r="BN1842" s="30">
        <f>INDEX(AY1823:BF1830,MATCH(AX1842,AW1823:AW1830,0),MATCH(BN1833,AY1821:BF1821,0))*(INDEX(AL1835:AU1842,MATCH(BN1833,AJ1835:AJ1842,0),MATCH(BN1834,AL1834:AU1834,0)))</f>
        <v>0</v>
      </c>
      <c r="BO1842" s="30">
        <f>INDEX(AY1823:BF1830,MATCH(AX1842,AW1823:AW1830,0),MATCH(BO1833,AY1821:BF1821,0))*(INDEX(AL1835:AU1842,MATCH(BO1833,AJ1835:AJ1842,0),MATCH(BO1834,AL1834:AU1834,0)))</f>
        <v>0</v>
      </c>
      <c r="BP1842" s="30">
        <f>INDEX(AY1823:BF1830,MATCH(AX1842,AW1823:AW1830,0),MATCH(BP1833,AY1821:BF1821,0))*(INDEX(AL1835:AU1842,MATCH(BP1833,AJ1835:AJ1842,0),MATCH(BP1834,AL1834:AU1834,0)))</f>
        <v>0</v>
      </c>
      <c r="BQ1842" s="30">
        <f>INDEX(AY1823:BF1830,MATCH(AX1842,AW1823:AW1830,0),MATCH(BQ1833,AY1821:BF1821,0))*(INDEX(AL1835:AU1842,MATCH(BQ1833,AJ1835:AJ1842,0),MATCH(BQ1834,AL1834:AU1834,0)))</f>
        <v>0</v>
      </c>
      <c r="BR1842" s="30">
        <f>INDEX(AY1823:BF1830,MATCH(AX1842,AW1823:AW1830,0),MATCH(BR1833,AY1821:BF1821,0))*(INDEX(AL1835:AU1842,MATCH(BR1833,AJ1835:AJ1842,0),MATCH(BR1834,AL1834:AU1834,0)))</f>
        <v>0</v>
      </c>
      <c r="BS1842" s="30">
        <f>INDEX(AY1823:BF1830,MATCH(AX1842,AW1823:AW1830,0),MATCH(BS1833,AY1821:BF1821,0))*(INDEX(AL1835:AU1842,MATCH(BS1833,AJ1835:AJ1842,0),MATCH(BS1834,AL1834:AU1834,0)))</f>
        <v>0</v>
      </c>
      <c r="BT1842" s="30">
        <f>INDEX(AY1823:BF1830,MATCH(AX1842,AW1823:AW1830,0),MATCH(BT1833,AY1821:BF1821,0))*(INDEX(AL1835:AU1842,MATCH(BT1833,AJ1835:AJ1842,0),MATCH(BT1834,AL1834:AU1834,0)))</f>
        <v>0</v>
      </c>
      <c r="BU1842" s="30">
        <f>INDEX(AY1823:BF1830,MATCH(AX1842,AW1823:AW1830,0),MATCH(BU1833,AY1821:BF1821,0))*(INDEX(AL1835:AU1842,MATCH(BU1833,AJ1835:AJ1842,0),MATCH(BU1834,AL1834:AU1834,0)))</f>
        <v>0</v>
      </c>
      <c r="BV1842" s="30">
        <f>INDEX(AY1823:BF1830,MATCH(AX1842,AW1823:AW1830,0),MATCH(BV1833,AY1821:BF1821,0))*(INDEX(AL1835:AU1842,MATCH(BV1833,AJ1835:AJ1842,0),MATCH(BV1834,AL1834:AU1834,0)))</f>
        <v>0</v>
      </c>
      <c r="BW1842" s="30">
        <f>INDEX(AY1823:BF1830,MATCH(AX1842,AW1823:AW1830,0),MATCH(BW1833,AY1821:BF1821,0))*(INDEX(AL1835:AU1842,MATCH(BW1833,AJ1835:AJ1842,0),MATCH(BW1834,AL1834:AU1834,0)))</f>
        <v>0</v>
      </c>
      <c r="BX1842" s="30">
        <f>INDEX(AY1823:BF1830,MATCH(AX1842,AW1823:AW1830,0),MATCH(BX1833,AY1821:BF1821,0))*(INDEX(AL1835:AU1842,MATCH(BX1833,AJ1835:AJ1842,0),MATCH(BX1834,AL1834:AU1834,0)))</f>
        <v>0</v>
      </c>
      <c r="BY1842" s="30">
        <f>INDEX(AY1823:BF1830,MATCH(AX1842,AW1823:AW1830,0),MATCH(BY1833,AY1821:BF1821,0))*(INDEX(AL1835:AU1842,MATCH(BY1833,AJ1835:AJ1842,0),MATCH(BY1834,AL1834:AU1834,0)))</f>
        <v>0</v>
      </c>
      <c r="BZ1842" s="30">
        <f>INDEX(AY1823:BF1830,MATCH(AX1842,AW1823:AW1830,0),MATCH(BZ1833,AY1821:BF1821,0))*(INDEX(AL1835:AU1842,MATCH(BZ1833,AJ1835:AJ1842,0),MATCH(BZ1834,AL1834:AU1834,0)))</f>
        <v>0</v>
      </c>
      <c r="CA1842" s="30">
        <f>INDEX(AY1823:BF1830,MATCH(AX1842,AW1823:AW1830,0),MATCH(CA1833,AY1821:BF1821,0))*(INDEX(AL1835:AU1842,MATCH(CA1833,AJ1835:AJ1842,0),MATCH(CA1834,AL1834:AU1834,0)))</f>
        <v>0</v>
      </c>
      <c r="CB1842" s="30">
        <f>INDEX(AY1823:BF1830,MATCH(AX1842,AW1823:AW1830,0),MATCH(CB1833,AY1821:BF1821,0))*(INDEX(AL1835:AU1842,MATCH(CB1833,AJ1835:AJ1842,0),MATCH(CB1834,AL1834:AU1834,0)))</f>
        <v>0</v>
      </c>
      <c r="CC1842" s="30">
        <f>INDEX(AY1823:BF1830,MATCH(AX1842,AW1823:AW1830,0),MATCH(CC1833,AY1821:BF1821,0))*(INDEX(AL1835:AU1842,MATCH(CC1833,AJ1835:AJ1842,0),MATCH(CC1834,AL1834:AU1834,0)))</f>
        <v>0</v>
      </c>
      <c r="CD1842" s="30">
        <f>INDEX(AY1823:BF1830,MATCH(AX1842,AW1823:AW1830,0),MATCH(CD1833,AY1821:BF1821,0))*(INDEX(AL1835:AU1842,MATCH(CD1833,AJ1835:AJ1842,0),MATCH(CD1834,AL1834:AU1834,0)))</f>
        <v>0</v>
      </c>
      <c r="CE1842" s="30">
        <f>INDEX(AY1823:BF1830,MATCH(AX1842,AW1823:AW1830,0),MATCH(CE1833,AY1821:BF1821,0))*(INDEX(AL1835:AU1842,MATCH(CE1833,AJ1835:AJ1842,0),MATCH(CE1834,AL1834:AU1834,0)))</f>
        <v>0</v>
      </c>
      <c r="CF1842" s="30">
        <f>INDEX(AY1823:BF1830,MATCH(AX1842,AW1823:AW1830,0),MATCH(CF1833,AY1821:BF1821,0))*(INDEX(AL1835:AU1842,MATCH(CF1833,AJ1835:AJ1842,0),MATCH(CF1834,AL1834:AU1834,0)))</f>
        <v>0</v>
      </c>
      <c r="CG1842" s="30">
        <f>INDEX(AY1823:BF1830,MATCH(AX1842,AW1823:AW1830,0),MATCH(CG1833,AY1821:BF1821,0))*(INDEX(AL1835:AU1842,MATCH(CG1833,AJ1835:AJ1842,0),MATCH(CG1834,AL1834:AU1834,0)))</f>
        <v>0</v>
      </c>
      <c r="CH1842" s="30">
        <f>INDEX(AY1823:BF1830,MATCH(AX1842,AW1823:AW1830,0),MATCH(CH1833,AY1821:BF1821,0))*(INDEX(AL1835:AU1842,MATCH(CH1833,AJ1835:AJ1842,0),MATCH(CH1834,AL1834:AU1834,0)))</f>
        <v>0</v>
      </c>
      <c r="CI1842" s="30">
        <f>INDEX(AY1823:BF1830,MATCH(AX1842,AW1823:AW1830,0),MATCH(CI1833,AY1821:BF1821,0))*(INDEX(AL1835:AU1842,MATCH(CI1833,AJ1835:AJ1842,0),MATCH(CI1834,AL1834:AU1834,0)))</f>
        <v>0</v>
      </c>
      <c r="CJ1842" s="30">
        <f>INDEX(AY1823:BF1830,MATCH(AX1842,AW1823:AW1830,0),MATCH(CJ1833,AY1821:BF1821,0))*(INDEX(AL1835:AU1842,MATCH(CJ1833,AJ1835:AJ1842,0),MATCH(CJ1834,AL1834:AU1834,0)))</f>
        <v>0</v>
      </c>
      <c r="CK1842" s="30">
        <f>INDEX(AY1823:BF1830,MATCH(AX1842,AW1823:AW1830,0),MATCH(CK1833,AY1821:BF1821,0))*(INDEX(AL1835:AU1842,MATCH(CK1833,AJ1835:AJ1842,0),MATCH(CK1834,AL1834:AU1834,0)))</f>
        <v>0</v>
      </c>
      <c r="CL1842" s="30">
        <f>INDEX(AY1823:BF1830,MATCH(AX1842,AW1823:AW1830,0),MATCH(CL1833,AY1821:BF1821,0))*(INDEX(AL1835:AU1842,MATCH(CL1833,AJ1835:AJ1842,0),MATCH(CL1834,AL1834:AU1834,0)))</f>
        <v>0</v>
      </c>
      <c r="CM1842" s="30">
        <f>INDEX(AY1823:BF1830,MATCH(AX1842,AW1823:AW1830,0),MATCH(CM1833,AY1821:BF1821,0))*(INDEX(AL1835:AU1842,MATCH(CM1833,AJ1835:AJ1842,0),MATCH(CM1834,AL1834:AU1834,0)))</f>
        <v>0</v>
      </c>
      <c r="CN1842" s="30">
        <f>INDEX(AY1823:BF1830,MATCH(AX1842,AW1823:AW1830,0),MATCH(CN1833,AY1821:BF1821,0))*(INDEX(AL1835:AU1842,MATCH(CN1833,AJ1835:AJ1842,0),MATCH(CN1834,AL1834:AU1834,0)))</f>
        <v>0</v>
      </c>
      <c r="CO1842" s="30">
        <f>INDEX(AY1823:BF1830,MATCH(AX1842,AW1823:AW1830,0),MATCH(CO1833,AY1821:BF1821,0))*(INDEX(AL1835:AU1842,MATCH(CO1833,AJ1835:AJ1842,0),MATCH(CO1834,AL1834:AU1834,0)))</f>
        <v>0</v>
      </c>
      <c r="CP1842" s="30">
        <f>INDEX(AY1823:BF1830,MATCH(AX1842,AW1823:AW1830,0),MATCH(CP1833,AY1821:BF1821,0))*(INDEX(AL1835:AU1842,MATCH(CP1833,AJ1835:AJ1842,0),MATCH(CP1834,AL1834:AU1834,0)))</f>
        <v>0</v>
      </c>
      <c r="CQ1842" s="30">
        <f>INDEX(AY1823:BF1830,MATCH(AX1842,AW1823:AW1830,0),MATCH(CQ1833,AY1821:BF1821,0))*(INDEX(AL1835:AU1842,MATCH(CQ1833,AJ1835:AJ1842,0),MATCH(CQ1834,AL1834:AU1834,0)))</f>
        <v>0</v>
      </c>
      <c r="CR1842" s="30">
        <f>INDEX(AY1823:BF1830,MATCH(AX1842,AW1823:AW1830,0),MATCH(CR1833,AY1821:BF1821,0))*(INDEX(AL1835:AU1842,MATCH(CR1833,AJ1835:AJ1842,0),MATCH(CR1834,AL1834:AU1834,0)))</f>
        <v>0</v>
      </c>
      <c r="CS1842" s="30">
        <f>INDEX(AY1823:BF1830,MATCH(AX1842,AW1823:AW1830,0),MATCH(CS1833,AY1821:BF1821,0))*(INDEX(AL1835:AU1842,MATCH(CS1833,AJ1835:AJ1842,0),MATCH(CS1834,AL1834:AU1834,0)))</f>
        <v>0</v>
      </c>
      <c r="CT1842" s="30">
        <f>INDEX(AY1823:BF1830,MATCH(AX1842,AW1823:AW1830,0),MATCH(CT1833,AY1821:BF1821,0))*(INDEX(AL1835:AU1842,MATCH(CT1833,AJ1835:AJ1842,0),MATCH(CT1834,AL1834:AU1834,0)))</f>
        <v>0</v>
      </c>
      <c r="CU1842" s="30">
        <f>INDEX(AY1823:BF1830,MATCH(AX1842,AW1823:AW1830,0),MATCH(CU1833,AY1821:BF1821,0))*(INDEX(AL1835:AU1842,MATCH(CU1833,AJ1835:AJ1842,0),MATCH(CU1834,AL1834:AU1834,0)))</f>
        <v>0</v>
      </c>
      <c r="CV1842" s="30">
        <f>INDEX(AY1823:BF1830,MATCH(AX1842,AW1823:AW1830,0),MATCH(CV1833,AY1821:BF1821,0))*(INDEX(AL1835:AU1842,MATCH(CV1833,AJ1835:AJ1842,0),MATCH(CV1834,AL1834:AU1834,0)))</f>
        <v>0</v>
      </c>
      <c r="CW1842" s="30">
        <f>INDEX(AY1823:BF1830,MATCH(AX1842,AW1823:AW1830,0),MATCH(CW1833,AY1821:BF1821,0))*(INDEX(AL1835:AU1842,MATCH(CW1833,AJ1835:AJ1842,0),MATCH(CW1834,AL1834:AU1834,0)))</f>
        <v>0</v>
      </c>
      <c r="CX1842" s="30">
        <f>INDEX(AY1823:BF1830,MATCH(AX1842,AW1823:AW1830,0),MATCH(CX1833,AY1821:BF1821,0))*(INDEX(AL1835:AU1842,MATCH(CX1833,AJ1835:AJ1842,0),MATCH(CX1834,AL1834:AU1834,0)))</f>
        <v>0</v>
      </c>
      <c r="CY1842" s="30">
        <f>INDEX(AY1823:BF1830,MATCH(AX1842,AW1823:AW1830,0),MATCH(CY1833,AY1821:BF1821,0))*(INDEX(AL1835:AU1842,MATCH(CY1833,AJ1835:AJ1842,0),MATCH(CY1834,AL1834:AU1834,0)))</f>
        <v>0</v>
      </c>
      <c r="CZ1842" s="30">
        <f>INDEX(AY1823:BF1830,MATCH(AX1842,AW1823:AW1830,0),MATCH(CZ1833,AY1821:BF1821,0))*(INDEX(AL1835:AU1842,MATCH(CZ1833,AJ1835:AJ1842,0),MATCH(CZ1834,AL1834:AU1834,0)))</f>
        <v>0</v>
      </c>
      <c r="DA1842" s="30">
        <f>INDEX(AY1823:BF1830,MATCH(AX1842,AW1823:AW1830,0),MATCH(DA1833,AY1821:BF1821,0))*(INDEX(AL1835:AU1842,MATCH(DA1833,AJ1835:AJ1842,0),MATCH(DA1834,AL1834:AU1834,0)))</f>
        <v>0</v>
      </c>
      <c r="DB1842" s="30">
        <f>INDEX(AY1823:BF1830,MATCH(AX1842,AW1823:AW1830,0),MATCH(DB1833,AY1821:BF1821,0))*(INDEX(AL1835:AU1842,MATCH(DB1833,AJ1835:AJ1842,0),MATCH(DB1834,AL1834:AU1834,0)))</f>
        <v>0</v>
      </c>
      <c r="DC1842" s="30">
        <f>INDEX(AY1823:BF1830,MATCH(AX1842,AW1823:AW1830,0),MATCH(DC1833,AY1821:BF1821,0))*(INDEX(AL1835:AU1842,MATCH(DC1833,AJ1835:AJ1842,0),MATCH(DC1834,AL1834:AU1834,0)))</f>
        <v>0</v>
      </c>
      <c r="DD1842" s="30">
        <f>INDEX(AY1823:BF1830,MATCH(AX1842,AW1823:AW1830,0),MATCH(DD1833,AY1821:BF1821,0))*(INDEX(AL1835:AU1842,MATCH(DD1833,AJ1835:AJ1842,0),MATCH(DD1834,AL1834:AU1834,0)))</f>
        <v>0</v>
      </c>
      <c r="DE1842" s="30">
        <f>INDEX(AY1823:BF1830,MATCH(AX1842,AW1823:AW1830,0),MATCH(DE1833,AY1821:BF1821,0))*(INDEX(AL1835:AU1842,MATCH(DE1833,AJ1835:AJ1842,0),MATCH(DE1834,AL1834:AU1834,0)))</f>
        <v>0</v>
      </c>
      <c r="DF1842" s="30">
        <f>INDEX(AY1823:BF1830,MATCH(AX1842,AW1823:AW1830,0),MATCH(DF1833,AY1821:BF1821,0))*(INDEX(AL1835:AU1842,MATCH(DF1833,AJ1835:AJ1842,0),MATCH(DF1834,AL1834:AU1834,0)))</f>
        <v>0</v>
      </c>
      <c r="DG1842" s="30">
        <f>INDEX(AY1823:BF1830,MATCH(AX1842,AW1823:AW1830,0),MATCH(DG1833,AY1821:BF1821,0))*(INDEX(AL1835:AU1842,MATCH(DG1833,AJ1835:AJ1842,0),MATCH(DG1834,AL1834:AU1834,0)))</f>
        <v>0</v>
      </c>
      <c r="DH1842" s="30">
        <f>INDEX(AY1823:BF1830,MATCH(AX1842,AW1823:AW1830,0),MATCH(DH1833,AY1821:BF1821,0))*(INDEX(AL1835:AU1842,MATCH(DH1833,AJ1835:AJ1842,0),MATCH(DH1834,AL1834:AU1834,0)))</f>
        <v>0</v>
      </c>
      <c r="DI1842" s="30">
        <f>INDEX(AY1823:BF1830,MATCH(AX1842,AW1823:AW1830,0),MATCH(DI1833,AY1821:BF1821,0))*(INDEX(AL1835:AU1842,MATCH(DI1833,AJ1835:AJ1842,0),MATCH(DI1834,AL1834:AU1834,0)))</f>
        <v>0</v>
      </c>
      <c r="DJ1842" s="30">
        <f>INDEX(AY1823:BF1830,MATCH(AX1842,AW1823:AW1830,0),MATCH(DJ1833,AY1821:BF1821,0))*(INDEX(AL1835:AU1842,MATCH(DJ1833,AJ1835:AJ1842,0),MATCH(DJ1834,AL1834:AU1834,0)))</f>
        <v>0</v>
      </c>
      <c r="DK1842" s="30">
        <f>INDEX(AY1823:BF1830,MATCH(AX1842,AW1823:AW1830,0),MATCH(DK1833,AY1821:BF1821,0))*(INDEX(AL1835:AU1842,MATCH(DK1833,AJ1835:AJ1842,0),MATCH(DK1834,AL1834:AU1834,0)))</f>
        <v>0</v>
      </c>
      <c r="DL1842" s="30">
        <f>INDEX(AY1823:BF1830,MATCH(AX1842,AW1823:AW1830,0),MATCH(DL1833,AY1821:BF1821,0))*(INDEX(AL1835:AU1842,MATCH(DL1833,AJ1835:AJ1842,0),MATCH(DL1834,AL1834:AU1834,0)))</f>
        <v>0</v>
      </c>
      <c r="DM1842" s="30">
        <f>INDEX(AY1823:BF1830,MATCH(AX1842,AW1823:AW1830,0),MATCH(DM1833,AY1821:BF1821,0))*(INDEX(AL1835:AU1842,MATCH(DM1833,AJ1835:AJ1842,0),MATCH(DM1834,AL1834:AU1834,0)))</f>
        <v>0</v>
      </c>
      <c r="DN1842" s="30">
        <f>INDEX(AY1823:BF1830,MATCH(AX1842,AW1823:AW1830,0),MATCH(DN1833,AY1821:BF1821,0))*(INDEX(AL1835:AU1842,MATCH(DN1833,AJ1835:AJ1842,0),MATCH(DN1834,AL1834:AU1834,0)))</f>
        <v>0</v>
      </c>
      <c r="DO1842" s="30">
        <f>INDEX(AY1823:BF1830,MATCH(AX1842,AW1823:AW1830,0),MATCH(DO1833,AY1821:BF1821,0))*(INDEX(AL1835:AU1842,MATCH(DO1833,AJ1835:AJ1842,0),MATCH(DO1834,AL1834:AU1834,0)))</f>
        <v>0</v>
      </c>
      <c r="DP1842" s="30">
        <f>INDEX(AY1823:BF1830,MATCH(AX1842,AW1823:AW1830,0),MATCH(DP1833,AY1821:BF1821,0))*(INDEX(AL1835:AU1842,MATCH(DP1833,AJ1835:AJ1842,0),MATCH(DP1834,AL1834:AU1834,0)))</f>
        <v>0</v>
      </c>
      <c r="DQ1842" s="30">
        <f>INDEX(AY1823:BF1830,MATCH(AX1842,AW1823:AW1830,0),MATCH(DQ1833,AY1821:BF1821,0))*(INDEX(AL1835:AU1842,MATCH(DQ1833,AJ1835:AJ1842,0),MATCH(DQ1834,AL1834:AU1834,0)))</f>
        <v>0</v>
      </c>
      <c r="DR1842" s="2" t="b">
        <f t="shared" si="1999"/>
        <v>1</v>
      </c>
      <c r="DS1842" s="29">
        <v>2030</v>
      </c>
      <c r="DT1842" s="30">
        <f>IF(DS1842&gt;DT1833,AY1841-AY1842,0)</f>
        <v>0</v>
      </c>
      <c r="DU1842" s="30">
        <f>IF(DS1842&gt;DU1833,AZ1841-AZ1842,0)</f>
        <v>0</v>
      </c>
      <c r="DV1842" s="30">
        <f>IF(DS1842&gt;DV1833,BA1841-BA1842,0)</f>
        <v>0</v>
      </c>
      <c r="DW1842" s="30">
        <f>IF(DS1842&gt;DW1833,BB1841-BB1842,0)</f>
        <v>0</v>
      </c>
      <c r="DX1842" s="30">
        <f>IF(DS1842&gt;DX1833,BC1841-BC1842,0)</f>
        <v>0</v>
      </c>
      <c r="DY1842" s="30">
        <f>IF(DS1842&gt;DY1833,BD1841-BD1842,0)</f>
        <v>0</v>
      </c>
      <c r="DZ1842" s="30">
        <f>IF(DS1842&gt;DZ1833,BE1841-BE1842,0)</f>
        <v>0</v>
      </c>
      <c r="EA1842" s="30">
        <f>IF(DS1842&gt;EA1833,BF1841-BF1842,0)</f>
        <v>0</v>
      </c>
      <c r="EB1842" s="30">
        <f>IF(DS1842&gt;EB1833,BG1841-BG1842,0)</f>
        <v>0</v>
      </c>
      <c r="EC1842" s="30">
        <f>IF(DS1842&gt;EC1833,BH1841-BH1842,0)</f>
        <v>0</v>
      </c>
      <c r="ED1842" s="30">
        <f>IF(DS1842&gt;ED1833,BI1841-BI1842,0)</f>
        <v>0</v>
      </c>
      <c r="EE1842" s="30">
        <f>IF(DS1842&gt;EE1833,BJ1841-BJ1842,0)</f>
        <v>0</v>
      </c>
      <c r="EF1842" s="30">
        <f>IF(DS1842&gt;EF1833,BK1841-BK1842,0)</f>
        <v>0</v>
      </c>
      <c r="EG1842" s="30">
        <f>IF(DS1842&gt;EG1833,BL1841-BL1842,0)</f>
        <v>0</v>
      </c>
      <c r="EH1842" s="30">
        <f>IF(DS1842&gt;EH1833,BM1841-BM1842,0)</f>
        <v>0</v>
      </c>
      <c r="EI1842" s="30">
        <f>IF(DS1842&gt;EI1833,BN1841-BN1842,0)</f>
        <v>0</v>
      </c>
      <c r="EJ1842" s="30">
        <f>IF(DS1842&gt;EJ1833,BO1841-BO1842,0)</f>
        <v>0</v>
      </c>
      <c r="EK1842" s="30">
        <f>IF(DS1842&gt;EK1833,BP1841-BP1842,0)</f>
        <v>0</v>
      </c>
      <c r="EL1842" s="30">
        <f>IF(DS1842&gt;EL1833,BQ1841-BQ1842,0)</f>
        <v>0</v>
      </c>
      <c r="EM1842" s="30">
        <f>IF(DS1842&gt;EM1833,BR1841-BR1842,0)</f>
        <v>0</v>
      </c>
      <c r="EN1842" s="30">
        <f>IF(DS1842&gt;EN1833,BS1841-BS1842,0)</f>
        <v>0</v>
      </c>
      <c r="EO1842" s="30">
        <f>IF(DS1842&gt;EO1833,BT1841-BT1842,0)</f>
        <v>0</v>
      </c>
      <c r="EP1842" s="30">
        <f>IF(DS1842&gt;EP1833,BU1841-BU1842,0)</f>
        <v>0</v>
      </c>
      <c r="EQ1842" s="30">
        <f>IF(DS1842&gt;EQ1833,BV1841-BV1842,0)</f>
        <v>0</v>
      </c>
      <c r="ER1842" s="30">
        <f>IF(DS1842&gt;ER1833,BW1841-BW1842,0)</f>
        <v>0</v>
      </c>
      <c r="ES1842" s="30">
        <f>IF(DS1842&gt;ES1833,BX1841-BX1842,0)</f>
        <v>0</v>
      </c>
      <c r="ET1842" s="30">
        <f>IF(DS1842&gt;ET1833,BY1841-BY1842,0)</f>
        <v>0</v>
      </c>
      <c r="EU1842" s="30">
        <f>IF(DS1842&gt;EU1833,BZ1841-BZ1842,0)</f>
        <v>0</v>
      </c>
      <c r="EV1842" s="30">
        <f>IF(DS1842&gt;EV1833,CA1841-CA1842,0)</f>
        <v>0</v>
      </c>
      <c r="EW1842" s="30">
        <f>IF(DS1842&gt;EW1833,CB1841-CB1842,0)</f>
        <v>0</v>
      </c>
      <c r="EX1842" s="30">
        <f>IF(DS1842&gt;EX1833,CC1841-CC1842,0)</f>
        <v>0</v>
      </c>
      <c r="EY1842" s="30">
        <f>IF(DS1842&gt;EY1833,CD1841-CD1842,0)</f>
        <v>0</v>
      </c>
      <c r="EZ1842" s="30">
        <f>IF(DS1842&gt;EZ1833,CE1841-CE1842,0)</f>
        <v>0</v>
      </c>
      <c r="FA1842" s="30">
        <f>IF(DS1842&gt;FA1833,CF1841-CF1842,0)</f>
        <v>0</v>
      </c>
      <c r="FB1842" s="30">
        <f>IF(DS1842&gt;FB1833,CG1841-CG1842,0)</f>
        <v>0</v>
      </c>
      <c r="FC1842" s="30">
        <f>IF(DS1842&gt;FC1833,CH1841-CH1842,0)</f>
        <v>0</v>
      </c>
      <c r="FD1842" s="30">
        <f>IF(DS1842&gt;FD1833,CI1841-CI1842,0)</f>
        <v>0</v>
      </c>
      <c r="FE1842" s="30">
        <f>IF(DS1842&gt;FE1833,CJ1841-CJ1842,0)</f>
        <v>0</v>
      </c>
      <c r="FF1842" s="30">
        <f>IF(DS1842&gt;FF1833,CK1841-CK1842,0)</f>
        <v>0</v>
      </c>
      <c r="FG1842" s="30">
        <f>IF(DS1842&gt;FG1833,CL1841-CL1842,0)</f>
        <v>0</v>
      </c>
      <c r="FH1842" s="30">
        <f>IF(DS1842&gt;FH1833,CM1841-CM1842,0)</f>
        <v>0</v>
      </c>
      <c r="FI1842" s="30">
        <f>IF(DS1842&gt;FI1833,CN1841-CN1842,0)</f>
        <v>0</v>
      </c>
      <c r="FJ1842" s="30">
        <f>IF(DS1842&gt;FJ1833,CO1841-CO1842,0)</f>
        <v>0</v>
      </c>
      <c r="FK1842" s="30">
        <f>IF(DS1842&gt;FK1833,CP1841-CP1842,0)</f>
        <v>0</v>
      </c>
      <c r="FL1842" s="30">
        <f>IF(DS1842&gt;FL1833,CQ1841-CQ1842,0)</f>
        <v>0</v>
      </c>
      <c r="FM1842" s="30">
        <f>IF(DS1842&gt;FM1833,CR1841-CR1842,0)</f>
        <v>0</v>
      </c>
      <c r="FN1842" s="30">
        <f>IF(DS1842&gt;FN1833,CS1841-CS1842,0)</f>
        <v>0</v>
      </c>
      <c r="FO1842" s="30">
        <f>IF(DS1842&gt;FO1833,CT1841-CT1842,0)</f>
        <v>0</v>
      </c>
      <c r="FP1842" s="30">
        <f>IF(DS1842&gt;FP1833,CU1841-CU1842,0)</f>
        <v>0</v>
      </c>
      <c r="FQ1842" s="30">
        <f>IF(DS1842&gt;FQ1833,CV1841-CV1842,0)</f>
        <v>0</v>
      </c>
      <c r="FR1842" s="30">
        <f>IF(DS1842&gt;FR1833,CW1841-CW1842,0)</f>
        <v>0</v>
      </c>
      <c r="FS1842" s="30">
        <f>IF(DS1842&gt;FS1833,CX1841-CX1842,0)</f>
        <v>0</v>
      </c>
      <c r="FT1842" s="30">
        <f>IF(DS1842&gt;FT1833,CY1841-CY1842,0)</f>
        <v>0</v>
      </c>
      <c r="FU1842" s="30">
        <f>IF(DS1842&gt;FU1833,CZ1841-CZ1842,0)</f>
        <v>0</v>
      </c>
      <c r="FV1842" s="30">
        <f>IF(DS1842&gt;FV1833,DA1841-DA1842,0)</f>
        <v>0</v>
      </c>
      <c r="FW1842" s="30">
        <f>IF(DS1842&gt;FW1833,DB1841-DB1842,0)</f>
        <v>0</v>
      </c>
      <c r="FX1842" s="30">
        <f>IF(DS1842&gt;FX1833,DC1841-DC1842,0)</f>
        <v>0</v>
      </c>
      <c r="FY1842" s="30">
        <f>IF(DS1842&gt;FY1833,DD1841-DD1842,0)</f>
        <v>0</v>
      </c>
      <c r="FZ1842" s="30">
        <f>IF(DS1842&gt;FZ1833,DE1841-DE1842,0)</f>
        <v>0</v>
      </c>
      <c r="GA1842" s="30">
        <f>IF(DS1842&gt;GA1833,DF1841-DF1842,0)</f>
        <v>0</v>
      </c>
      <c r="GB1842" s="30">
        <f>IF(DS1842&gt;GB1833,DG1841-DG1842,0)</f>
        <v>0</v>
      </c>
      <c r="GC1842" s="30">
        <f>IF(DS1842&gt;GC1833,DH1841-DH1842,0)</f>
        <v>0</v>
      </c>
      <c r="GD1842" s="30">
        <f>IF(DS1842&gt;GD1833,DI1841-DI1842,0)</f>
        <v>0</v>
      </c>
      <c r="GE1842" s="30">
        <f>IF(DS1842&gt;GE1833,DJ1841-DJ1842,0)</f>
        <v>0</v>
      </c>
      <c r="GF1842" s="30">
        <f>IF(DS1842&gt;GF1833,DK1841-DK1842,0)</f>
        <v>0</v>
      </c>
      <c r="GG1842" s="30">
        <f>IF(DS1842&gt;GG1833,DL1841-DL1842,0)</f>
        <v>0</v>
      </c>
      <c r="GH1842" s="30">
        <f>IF(DS1842&gt;GH1833,DM1841-DM1842,0)</f>
        <v>0</v>
      </c>
      <c r="GI1842" s="30">
        <f>IF(DS1842&gt;GI1833,DN1841-DN1842,0)</f>
        <v>0</v>
      </c>
      <c r="GJ1842" s="30">
        <f>IF(DS1842&gt;GJ1833,DO1841-DO1842,0)</f>
        <v>0</v>
      </c>
      <c r="GK1842" s="30">
        <f>IF(DS1842&gt;GK1833,DP1841-DP1842,0)</f>
        <v>0</v>
      </c>
      <c r="GL1842" s="30">
        <f>IF(DS1842&gt;GL1833,DQ1841-DQ1842,0)</f>
        <v>0</v>
      </c>
      <c r="GM1842" s="30" t="b">
        <f t="shared" si="2000"/>
        <v>1</v>
      </c>
      <c r="GO1842" s="29">
        <v>2030</v>
      </c>
      <c r="GP1842" s="27">
        <f>SUMIF(DT1834:GL1834,GP1834,DT1842:GL1842)</f>
        <v>0</v>
      </c>
      <c r="GQ1842" s="28">
        <f>SUMIF(DT1834:GL1834,GQ1834,DT1842:GL1842)</f>
        <v>0</v>
      </c>
      <c r="GR1842" s="28">
        <f>SUMIF(DT1834:GL1834,GR1834,DT1842:GL1842)</f>
        <v>0</v>
      </c>
      <c r="GS1842" s="28">
        <f>SUMIF(DT1834:GL1834,GS1834,DT1842:GL1842)</f>
        <v>0</v>
      </c>
      <c r="GT1842" s="28">
        <f>SUMIF(DT1834:GL1834,GT1834,DT1842:GL1842)</f>
        <v>0</v>
      </c>
      <c r="GU1842" s="28">
        <f>SUMIF(DT1834:GL1834,GU1834,DT1842:GL1842)</f>
        <v>0</v>
      </c>
      <c r="GV1842" s="28">
        <f>SUMIF(DT1834:GL1834,GV1834,DT1842:GL1842)</f>
        <v>0</v>
      </c>
      <c r="GW1842" s="28">
        <f>SUMIF(DT1834:GL1834,GW1834,DT1842:GL1842)</f>
        <v>0</v>
      </c>
      <c r="GX1842" s="28">
        <f>SUMIF(DT1834:GL1834,GX1834,DT1842:GL1842)</f>
        <v>0</v>
      </c>
      <c r="GY1842" s="28">
        <f>SUMIF(DT1834:GL1834,GY1834,DT1842:GL1842)</f>
        <v>0</v>
      </c>
      <c r="GZ1842" s="28">
        <f>SUMIF(DT1834:GL1834,GZ1834,DT1842:GL1842)</f>
        <v>0</v>
      </c>
      <c r="HA1842" s="27" t="b">
        <f t="shared" si="2001"/>
        <v>1</v>
      </c>
    </row>
    <row r="1843" spans="1:221" hidden="1" x14ac:dyDescent="0.2">
      <c r="A1843" s="2" t="s">
        <v>1</v>
      </c>
      <c r="B1843" s="26"/>
      <c r="S1843" s="16"/>
    </row>
    <row r="1844" spans="1:221" hidden="1" x14ac:dyDescent="0.2">
      <c r="A1844" s="2" t="s">
        <v>1</v>
      </c>
      <c r="B1844" s="26"/>
      <c r="S1844" s="16"/>
      <c r="DS1844" s="2" t="s">
        <v>12</v>
      </c>
    </row>
    <row r="1845" spans="1:221" hidden="1" x14ac:dyDescent="0.2">
      <c r="A1845" s="2" t="s">
        <v>1</v>
      </c>
      <c r="B1845" s="26"/>
      <c r="H1845" s="64"/>
      <c r="I1845" s="64"/>
      <c r="J1845" s="64"/>
      <c r="K1845" s="64"/>
      <c r="L1845" s="64"/>
      <c r="M1845" s="64"/>
      <c r="N1845" s="64"/>
      <c r="O1845" s="64"/>
      <c r="P1845" s="64"/>
      <c r="Q1845" s="64"/>
      <c r="R1845" s="64"/>
      <c r="S1845" s="16"/>
      <c r="T1845" s="63"/>
      <c r="DS1845" s="50"/>
      <c r="DT1845" s="44">
        <v>2023</v>
      </c>
      <c r="DU1845" s="44">
        <v>2024</v>
      </c>
      <c r="DV1845" s="44">
        <v>2024</v>
      </c>
      <c r="DW1845" s="44">
        <v>2024</v>
      </c>
      <c r="DX1845" s="44">
        <v>2024</v>
      </c>
      <c r="DY1845" s="44">
        <v>2024</v>
      </c>
      <c r="DZ1845" s="44">
        <v>2024</v>
      </c>
      <c r="EA1845" s="44">
        <v>2024</v>
      </c>
      <c r="EB1845" s="44">
        <v>2024</v>
      </c>
      <c r="EC1845" s="44">
        <v>2024</v>
      </c>
      <c r="ED1845" s="44">
        <v>2024</v>
      </c>
      <c r="EE1845" s="44">
        <v>2025</v>
      </c>
      <c r="EF1845" s="44">
        <v>2025</v>
      </c>
      <c r="EG1845" s="44">
        <v>2025</v>
      </c>
      <c r="EH1845" s="44">
        <v>2025</v>
      </c>
      <c r="EI1845" s="44">
        <v>2025</v>
      </c>
      <c r="EJ1845" s="44">
        <v>2025</v>
      </c>
      <c r="EK1845" s="44">
        <v>2025</v>
      </c>
      <c r="EL1845" s="44">
        <v>2025</v>
      </c>
      <c r="EM1845" s="44">
        <v>2025</v>
      </c>
      <c r="EN1845" s="44">
        <v>2025</v>
      </c>
      <c r="EO1845" s="44">
        <v>2026</v>
      </c>
      <c r="EP1845" s="44">
        <v>2026</v>
      </c>
      <c r="EQ1845" s="44">
        <v>2026</v>
      </c>
      <c r="ER1845" s="44">
        <v>2026</v>
      </c>
      <c r="ES1845" s="44">
        <v>2026</v>
      </c>
      <c r="ET1845" s="44">
        <v>2026</v>
      </c>
      <c r="EU1845" s="44">
        <v>2026</v>
      </c>
      <c r="EV1845" s="44">
        <v>2026</v>
      </c>
      <c r="EW1845" s="44">
        <v>2026</v>
      </c>
      <c r="EX1845" s="44">
        <v>2026</v>
      </c>
      <c r="EY1845" s="44">
        <v>2027</v>
      </c>
      <c r="EZ1845" s="44">
        <v>2027</v>
      </c>
      <c r="FA1845" s="44">
        <v>2027</v>
      </c>
      <c r="FB1845" s="44">
        <v>2027</v>
      </c>
      <c r="FC1845" s="44">
        <v>2027</v>
      </c>
      <c r="FD1845" s="44">
        <v>2027</v>
      </c>
      <c r="FE1845" s="44">
        <v>2027</v>
      </c>
      <c r="FF1845" s="44">
        <v>2027</v>
      </c>
      <c r="FG1845" s="44">
        <v>2027</v>
      </c>
      <c r="FH1845" s="44">
        <v>2027</v>
      </c>
      <c r="FI1845" s="44">
        <v>2028</v>
      </c>
      <c r="FJ1845" s="44">
        <v>2028</v>
      </c>
      <c r="FK1845" s="44">
        <v>2028</v>
      </c>
      <c r="FL1845" s="44">
        <v>2028</v>
      </c>
      <c r="FM1845" s="44">
        <v>2028</v>
      </c>
      <c r="FN1845" s="44">
        <v>2028</v>
      </c>
      <c r="FO1845" s="44">
        <v>2028</v>
      </c>
      <c r="FP1845" s="44">
        <v>2028</v>
      </c>
      <c r="FQ1845" s="44">
        <v>2028</v>
      </c>
      <c r="FR1845" s="44">
        <v>2028</v>
      </c>
      <c r="FS1845" s="44">
        <v>2029</v>
      </c>
      <c r="FT1845" s="44">
        <v>2029</v>
      </c>
      <c r="FU1845" s="44">
        <v>2029</v>
      </c>
      <c r="FV1845" s="44">
        <v>2029</v>
      </c>
      <c r="FW1845" s="44">
        <v>2029</v>
      </c>
      <c r="FX1845" s="44">
        <v>2029</v>
      </c>
      <c r="FY1845" s="44">
        <v>2029</v>
      </c>
      <c r="FZ1845" s="44">
        <v>2029</v>
      </c>
      <c r="GA1845" s="44">
        <v>2029</v>
      </c>
      <c r="GB1845" s="44">
        <v>2029</v>
      </c>
      <c r="GC1845" s="44">
        <v>2030</v>
      </c>
      <c r="GD1845" s="44">
        <v>2030</v>
      </c>
      <c r="GE1845" s="44">
        <v>2030</v>
      </c>
      <c r="GF1845" s="44">
        <v>2030</v>
      </c>
      <c r="GG1845" s="44">
        <v>2030</v>
      </c>
      <c r="GH1845" s="44">
        <v>2030</v>
      </c>
      <c r="GI1845" s="44">
        <v>2030</v>
      </c>
      <c r="GJ1845" s="44">
        <v>2030</v>
      </c>
      <c r="GK1845" s="44">
        <v>2030</v>
      </c>
      <c r="GL1845" s="44">
        <v>2030</v>
      </c>
      <c r="GM1845" s="332" t="s">
        <v>2</v>
      </c>
      <c r="GN1845" s="63"/>
      <c r="GO1845" s="63"/>
      <c r="GP1845" s="63" t="s">
        <v>11</v>
      </c>
      <c r="GQ1845" s="63"/>
      <c r="GR1845" s="63"/>
      <c r="GS1845" s="63"/>
      <c r="GT1845" s="63"/>
      <c r="GU1845" s="63"/>
      <c r="GV1845" s="63"/>
      <c r="GW1845" s="63"/>
      <c r="GX1845" s="63"/>
      <c r="GY1845" s="63"/>
      <c r="GZ1845" s="63"/>
      <c r="HC1845" s="2" t="s">
        <v>10</v>
      </c>
    </row>
    <row r="1846" spans="1:221" hidden="1" x14ac:dyDescent="0.2">
      <c r="A1846" s="2" t="s">
        <v>1</v>
      </c>
      <c r="B1846" s="26"/>
      <c r="I1846" s="34"/>
      <c r="J1846" s="34"/>
      <c r="K1846" s="34"/>
      <c r="L1846" s="34"/>
      <c r="M1846" s="34"/>
      <c r="N1846" s="34"/>
      <c r="O1846" s="34"/>
      <c r="P1846" s="34"/>
      <c r="Q1846" s="34"/>
      <c r="R1846" s="34"/>
      <c r="S1846" s="16"/>
      <c r="T1846" s="62"/>
      <c r="DS1846" s="42" t="s">
        <v>4</v>
      </c>
      <c r="DT1846" s="44" t="s">
        <v>3</v>
      </c>
      <c r="DU1846" s="44" t="str">
        <f t="shared" ref="DU1846:ED1846" si="2012">E1822</f>
        <v/>
      </c>
      <c r="DV1846" s="44" t="str">
        <f t="shared" si="2012"/>
        <v/>
      </c>
      <c r="DW1846" s="44" t="str">
        <f t="shared" si="2012"/>
        <v/>
      </c>
      <c r="DX1846" s="44" t="str">
        <f t="shared" si="2012"/>
        <v/>
      </c>
      <c r="DY1846" s="44" t="str">
        <f t="shared" si="2012"/>
        <v/>
      </c>
      <c r="DZ1846" s="44" t="str">
        <f t="shared" si="2012"/>
        <v/>
      </c>
      <c r="EA1846" s="44" t="str">
        <f t="shared" si="2012"/>
        <v/>
      </c>
      <c r="EB1846" s="44" t="str">
        <f t="shared" si="2012"/>
        <v/>
      </c>
      <c r="EC1846" s="44" t="str">
        <f t="shared" si="2012"/>
        <v/>
      </c>
      <c r="ED1846" s="44" t="str">
        <f t="shared" si="2012"/>
        <v/>
      </c>
      <c r="EE1846" s="44" t="str">
        <f t="shared" ref="EE1846:EN1846" si="2013">E1822</f>
        <v/>
      </c>
      <c r="EF1846" s="44" t="str">
        <f t="shared" si="2013"/>
        <v/>
      </c>
      <c r="EG1846" s="44" t="str">
        <f t="shared" si="2013"/>
        <v/>
      </c>
      <c r="EH1846" s="44" t="str">
        <f t="shared" si="2013"/>
        <v/>
      </c>
      <c r="EI1846" s="44" t="str">
        <f t="shared" si="2013"/>
        <v/>
      </c>
      <c r="EJ1846" s="44" t="str">
        <f t="shared" si="2013"/>
        <v/>
      </c>
      <c r="EK1846" s="44" t="str">
        <f t="shared" si="2013"/>
        <v/>
      </c>
      <c r="EL1846" s="44" t="str">
        <f t="shared" si="2013"/>
        <v/>
      </c>
      <c r="EM1846" s="44" t="str">
        <f t="shared" si="2013"/>
        <v/>
      </c>
      <c r="EN1846" s="44" t="str">
        <f t="shared" si="2013"/>
        <v/>
      </c>
      <c r="EO1846" s="44" t="str">
        <f t="shared" ref="EO1846:EX1846" si="2014">E1822</f>
        <v/>
      </c>
      <c r="EP1846" s="44" t="str">
        <f t="shared" si="2014"/>
        <v/>
      </c>
      <c r="EQ1846" s="44" t="str">
        <f t="shared" si="2014"/>
        <v/>
      </c>
      <c r="ER1846" s="44" t="str">
        <f t="shared" si="2014"/>
        <v/>
      </c>
      <c r="ES1846" s="44" t="str">
        <f t="shared" si="2014"/>
        <v/>
      </c>
      <c r="ET1846" s="44" t="str">
        <f t="shared" si="2014"/>
        <v/>
      </c>
      <c r="EU1846" s="44" t="str">
        <f t="shared" si="2014"/>
        <v/>
      </c>
      <c r="EV1846" s="44" t="str">
        <f t="shared" si="2014"/>
        <v/>
      </c>
      <c r="EW1846" s="44" t="str">
        <f t="shared" si="2014"/>
        <v/>
      </c>
      <c r="EX1846" s="44" t="str">
        <f t="shared" si="2014"/>
        <v/>
      </c>
      <c r="EY1846" s="44" t="str">
        <f t="shared" ref="EY1846:FH1846" si="2015">E1822</f>
        <v/>
      </c>
      <c r="EZ1846" s="44" t="str">
        <f t="shared" si="2015"/>
        <v/>
      </c>
      <c r="FA1846" s="44" t="str">
        <f t="shared" si="2015"/>
        <v/>
      </c>
      <c r="FB1846" s="44" t="str">
        <f t="shared" si="2015"/>
        <v/>
      </c>
      <c r="FC1846" s="44" t="str">
        <f t="shared" si="2015"/>
        <v/>
      </c>
      <c r="FD1846" s="44" t="str">
        <f t="shared" si="2015"/>
        <v/>
      </c>
      <c r="FE1846" s="44" t="str">
        <f t="shared" si="2015"/>
        <v/>
      </c>
      <c r="FF1846" s="44" t="str">
        <f t="shared" si="2015"/>
        <v/>
      </c>
      <c r="FG1846" s="44" t="str">
        <f t="shared" si="2015"/>
        <v/>
      </c>
      <c r="FH1846" s="44" t="str">
        <f t="shared" si="2015"/>
        <v/>
      </c>
      <c r="FI1846" s="44" t="str">
        <f t="shared" ref="FI1846:FR1846" si="2016">E1822</f>
        <v/>
      </c>
      <c r="FJ1846" s="44" t="str">
        <f t="shared" si="2016"/>
        <v/>
      </c>
      <c r="FK1846" s="44" t="str">
        <f t="shared" si="2016"/>
        <v/>
      </c>
      <c r="FL1846" s="44" t="str">
        <f t="shared" si="2016"/>
        <v/>
      </c>
      <c r="FM1846" s="44" t="str">
        <f t="shared" si="2016"/>
        <v/>
      </c>
      <c r="FN1846" s="44" t="str">
        <f t="shared" si="2016"/>
        <v/>
      </c>
      <c r="FO1846" s="44" t="str">
        <f t="shared" si="2016"/>
        <v/>
      </c>
      <c r="FP1846" s="44" t="str">
        <f t="shared" si="2016"/>
        <v/>
      </c>
      <c r="FQ1846" s="44" t="str">
        <f t="shared" si="2016"/>
        <v/>
      </c>
      <c r="FR1846" s="44" t="str">
        <f t="shared" si="2016"/>
        <v/>
      </c>
      <c r="FS1846" s="44" t="str">
        <f t="shared" ref="FS1846:GB1846" si="2017">E1822</f>
        <v/>
      </c>
      <c r="FT1846" s="44" t="str">
        <f t="shared" si="2017"/>
        <v/>
      </c>
      <c r="FU1846" s="44" t="str">
        <f t="shared" si="2017"/>
        <v/>
      </c>
      <c r="FV1846" s="44" t="str">
        <f t="shared" si="2017"/>
        <v/>
      </c>
      <c r="FW1846" s="44" t="str">
        <f t="shared" si="2017"/>
        <v/>
      </c>
      <c r="FX1846" s="44" t="str">
        <f t="shared" si="2017"/>
        <v/>
      </c>
      <c r="FY1846" s="44" t="str">
        <f t="shared" si="2017"/>
        <v/>
      </c>
      <c r="FZ1846" s="44" t="str">
        <f t="shared" si="2017"/>
        <v/>
      </c>
      <c r="GA1846" s="44" t="str">
        <f t="shared" si="2017"/>
        <v/>
      </c>
      <c r="GB1846" s="44" t="str">
        <f t="shared" si="2017"/>
        <v/>
      </c>
      <c r="GC1846" s="44" t="str">
        <f t="shared" ref="GC1846:GL1846" si="2018">E1822</f>
        <v/>
      </c>
      <c r="GD1846" s="44" t="str">
        <f t="shared" si="2018"/>
        <v/>
      </c>
      <c r="GE1846" s="44" t="str">
        <f t="shared" si="2018"/>
        <v/>
      </c>
      <c r="GF1846" s="44" t="str">
        <f t="shared" si="2018"/>
        <v/>
      </c>
      <c r="GG1846" s="44" t="str">
        <f t="shared" si="2018"/>
        <v/>
      </c>
      <c r="GH1846" s="44" t="str">
        <f t="shared" si="2018"/>
        <v/>
      </c>
      <c r="GI1846" s="44" t="str">
        <f t="shared" si="2018"/>
        <v/>
      </c>
      <c r="GJ1846" s="44" t="str">
        <f t="shared" si="2018"/>
        <v/>
      </c>
      <c r="GK1846" s="44" t="str">
        <f t="shared" si="2018"/>
        <v/>
      </c>
      <c r="GL1846" s="44" t="str">
        <f t="shared" si="2018"/>
        <v/>
      </c>
      <c r="GM1846" s="333"/>
      <c r="GO1846" s="42" t="s">
        <v>4</v>
      </c>
      <c r="GP1846" s="27" t="s">
        <v>3</v>
      </c>
      <c r="GQ1846" s="27" t="str">
        <f t="shared" ref="GQ1846:GZ1846" si="2019">E1822</f>
        <v/>
      </c>
      <c r="GR1846" s="27" t="str">
        <f t="shared" si="2019"/>
        <v/>
      </c>
      <c r="GS1846" s="27" t="str">
        <f t="shared" si="2019"/>
        <v/>
      </c>
      <c r="GT1846" s="27" t="str">
        <f t="shared" si="2019"/>
        <v/>
      </c>
      <c r="GU1846" s="27" t="str">
        <f t="shared" si="2019"/>
        <v/>
      </c>
      <c r="GV1846" s="27" t="str">
        <f t="shared" si="2019"/>
        <v/>
      </c>
      <c r="GW1846" s="27" t="str">
        <f t="shared" si="2019"/>
        <v/>
      </c>
      <c r="GX1846" s="27" t="str">
        <f t="shared" si="2019"/>
        <v/>
      </c>
      <c r="GY1846" s="27" t="str">
        <f t="shared" si="2019"/>
        <v/>
      </c>
      <c r="GZ1846" s="27" t="str">
        <f t="shared" si="2019"/>
        <v/>
      </c>
      <c r="HA1846" s="27" t="s">
        <v>2</v>
      </c>
      <c r="HC1846" s="27" t="str">
        <f t="shared" ref="HC1846:HL1846" si="2020">E1822</f>
        <v/>
      </c>
      <c r="HD1846" s="27" t="str">
        <f t="shared" si="2020"/>
        <v/>
      </c>
      <c r="HE1846" s="27" t="str">
        <f t="shared" si="2020"/>
        <v/>
      </c>
      <c r="HF1846" s="27" t="str">
        <f t="shared" si="2020"/>
        <v/>
      </c>
      <c r="HG1846" s="27" t="str">
        <f t="shared" si="2020"/>
        <v/>
      </c>
      <c r="HH1846" s="27" t="str">
        <f t="shared" si="2020"/>
        <v/>
      </c>
      <c r="HI1846" s="27" t="str">
        <f t="shared" si="2020"/>
        <v/>
      </c>
      <c r="HJ1846" s="27" t="str">
        <f t="shared" si="2020"/>
        <v/>
      </c>
      <c r="HK1846" s="27" t="str">
        <f t="shared" si="2020"/>
        <v/>
      </c>
      <c r="HL1846" s="27" t="str">
        <f t="shared" si="2020"/>
        <v/>
      </c>
      <c r="HM1846" s="27" t="s">
        <v>2</v>
      </c>
    </row>
    <row r="1847" spans="1:221" hidden="1" x14ac:dyDescent="0.2">
      <c r="A1847" s="2" t="s">
        <v>1</v>
      </c>
      <c r="B1847" s="26"/>
      <c r="I1847" s="34"/>
      <c r="J1847" s="34"/>
      <c r="K1847" s="34"/>
      <c r="L1847" s="34"/>
      <c r="M1847" s="34"/>
      <c r="N1847" s="34"/>
      <c r="O1847" s="34"/>
      <c r="P1847" s="34"/>
      <c r="Q1847" s="34"/>
      <c r="R1847" s="34"/>
      <c r="S1847" s="16"/>
      <c r="T1847" s="62"/>
      <c r="DS1847" s="29">
        <v>2023</v>
      </c>
      <c r="DT1847" s="30">
        <f>INDEX(DU1823:EB1830,MATCH(DS1847,DS1823:DS1830,0),MATCH(DT1845,DU1821:EB1821,0))*INDEX(AK1835:AU1842,MATCH(DT1845,AJ1835:AJ1842,0),MATCH(DT1846,AK1834:AU1834,0))</f>
        <v>0</v>
      </c>
      <c r="DU1847" s="30">
        <f>INDEX(DU1823:EB1830,MATCH(DS1847,DS1823:DS1830,0),MATCH(DU1845,DU1821:EB1821,0))*INDEX(AK1835:AU1842,MATCH(DU1845,AJ1835:AJ1842,0),MATCH(DU1846,AK1834:AU1834,0))</f>
        <v>0</v>
      </c>
      <c r="DV1847" s="30">
        <f>INDEX(DU1823:EB1830,MATCH(DS1847,DS1823:DS1830,0),MATCH(DV1845,DU1821:EB1821,0))*INDEX(AK1835:AU1842,MATCH(DV1845,AJ1835:AJ1842,0),MATCH(DV1846,AK1834:AU1834,0))</f>
        <v>0</v>
      </c>
      <c r="DW1847" s="30">
        <f>INDEX(DU1823:EB1830,MATCH(DS1847,DS1823:DS1830,0),MATCH(DW1845,DU1821:EB1821,0))*INDEX(AK1835:AU1842,MATCH(DW1845,AJ1835:AJ1842,0),MATCH(DW1846,AK1834:AU1834,0))</f>
        <v>0</v>
      </c>
      <c r="DX1847" s="30">
        <f>INDEX(DU1823:EB1830,MATCH(DS1847,DS1823:DS1830,0),MATCH(DX1845,DU1821:EB1821,0))*INDEX(AK1835:AU1842,MATCH(DX1845,AJ1835:AJ1842,0),MATCH(DX1846,AK1834:AU1834,0))</f>
        <v>0</v>
      </c>
      <c r="DY1847" s="30">
        <f>INDEX(DU1823:EB1830,MATCH(DS1847,DS1823:DS1830,0),MATCH(DY1845,DU1821:EB1821,0))*INDEX(AK1835:AU1842,MATCH(DY1845,AJ1835:AJ1842,0),MATCH(DY1846,AK1834:AU1834,0))</f>
        <v>0</v>
      </c>
      <c r="DZ1847" s="30">
        <f>INDEX(DU1823:EB1830,MATCH(DS1847,DS1823:DS1830,0),MATCH(DZ1845,DU1821:EB1821,0))*INDEX(AK1835:AU1842,MATCH(DZ1845,AJ1835:AJ1842,0),MATCH(DZ1846,AK1834:AU1834,0))</f>
        <v>0</v>
      </c>
      <c r="EA1847" s="30">
        <f>INDEX(DU1823:EB1830,MATCH(DS1847,DS1823:DS1830,0),MATCH(EA1845,DU1821:EB1821,0))*INDEX(AK1835:AU1842,MATCH(EA1845,AJ1835:AJ1842,0),MATCH(EA1846,AK1834:AU1834,0))</f>
        <v>0</v>
      </c>
      <c r="EB1847" s="30">
        <f>INDEX(DU1823:EB1830,MATCH(DS1847,DS1823:DS1830,0),MATCH(EB1845,DU1821:EB1821,0))*INDEX(AK1835:AU1842,MATCH(EB1845,AJ1835:AJ1842,0),MATCH(EB1846,AK1834:AU1834,0))</f>
        <v>0</v>
      </c>
      <c r="EC1847" s="30">
        <f>INDEX(DU1823:EB1830,MATCH(DS1847,DS1823:DS1830,0),MATCH(EC1845,DU1821:EB1821,0))*INDEX(AK1835:AU1842,MATCH(EC1845,AJ1835:AJ1842,0),MATCH(EC1846,AK1834:AU1834,0))</f>
        <v>0</v>
      </c>
      <c r="ED1847" s="30">
        <f>INDEX(DU1823:EB1830,MATCH(DS1847,DS1823:DS1830,0),MATCH(ED1845,DU1821:EB1821,0))*INDEX(AK1835:AU1842,MATCH(ED1845,AJ1835:AJ1842,0),MATCH(ED1846,AK1834:AU1834,0))</f>
        <v>0</v>
      </c>
      <c r="EE1847" s="30">
        <f>INDEX(DU1823:EB1830,MATCH(DS1847,DS1823:DS1830,0),MATCH(EE1845,DU1821:EB1821,0))*INDEX(AK1835:AU1842,MATCH(EE1845,AJ1835:AJ1842,0),MATCH(EE1846,AK1834:AU1834,0))</f>
        <v>0</v>
      </c>
      <c r="EF1847" s="30">
        <f>INDEX(DU1823:EB1830,MATCH(DS1847,DS1823:DS1830,0),MATCH(EF1845,DU1821:EB1821,0))*INDEX(AK1835:AU1842,MATCH(EF1845,AJ1835:AJ1842,0),MATCH(EF1846,AK1834:AU1834,0))</f>
        <v>0</v>
      </c>
      <c r="EG1847" s="30">
        <f>INDEX(DU1823:EB1830,MATCH(DS1847,DS1823:DS1830,0),MATCH(EG1845,DU1821:EB1821,0))*INDEX(AK1835:AU1842,MATCH(EG1845,AJ1835:AJ1842,0),MATCH(EG1846,AK1834:AU1834,0))</f>
        <v>0</v>
      </c>
      <c r="EH1847" s="30">
        <f>INDEX(DU1823:EB1830,MATCH(DS1847,DS1823:DS1830,0),MATCH(EH1845,DU1821:EB1821,0))*INDEX(AK1835:AU1842,MATCH(EH1845,AJ1835:AJ1842,0),MATCH(EH1846,AK1834:AU1834,0))</f>
        <v>0</v>
      </c>
      <c r="EI1847" s="30">
        <f>INDEX(DU1823:EB1830,MATCH(DS1847,DS1823:DS1830,0),MATCH(EI1845,DU1821:EB1821,0))*INDEX(AK1835:AU1842,MATCH(EI1845,AJ1835:AJ1842,0),MATCH(EI1846,AK1834:AU1834,0))</f>
        <v>0</v>
      </c>
      <c r="EJ1847" s="30">
        <f>INDEX(DU1823:EB1830,MATCH(DS1847,DS1823:DS1830,0),MATCH(EJ1845,DU1821:EB1821,0))*INDEX(AK1835:AU1842,MATCH(EJ1845,AJ1835:AJ1842,0),MATCH(EJ1846,AK1834:AU1834,0))</f>
        <v>0</v>
      </c>
      <c r="EK1847" s="30">
        <f>INDEX(DU1823:EB1830,MATCH(DS1847,DS1823:DS1830,0),MATCH(EK1845,DU1821:EB1821,0))*INDEX(AK1835:AU1842,MATCH(EK1845,AJ1835:AJ1842,0),MATCH(EK1846,AK1834:AU1834,0))</f>
        <v>0</v>
      </c>
      <c r="EL1847" s="30">
        <f>INDEX(DU1823:EB1830,MATCH(DS1847,DS1823:DS1830,0),MATCH(EL1845,DU1821:EB1821,0))*INDEX(AK1835:AU1842,MATCH(EL1845,AJ1835:AJ1842,0),MATCH(EL1846,AK1834:AU1834,0))</f>
        <v>0</v>
      </c>
      <c r="EM1847" s="30">
        <f>INDEX(DU1823:EB1830,MATCH(DS1847,DS1823:DS1830,0),MATCH(EM1845,DU1821:EB1821,0))*INDEX(AK1835:AU1842,MATCH(EM1845,AJ1835:AJ1842,0),MATCH(EM1846,AK1834:AU1834,0))</f>
        <v>0</v>
      </c>
      <c r="EN1847" s="30">
        <f>INDEX(DU1823:EB1830,MATCH(DS1847,DS1823:DS1830,0),MATCH(EN1845,DU1821:EB1821,0))*INDEX(AK1835:AU1842,MATCH(EN1845,AJ1835:AJ1842,0),MATCH(EN1846,AK1834:AU1834,0))</f>
        <v>0</v>
      </c>
      <c r="EO1847" s="30">
        <f>INDEX(DU1823:EB1830,MATCH(DS1847,DS1823:DS1830,0),MATCH(EO1845,DU1821:EB1821,0))*INDEX(AK1835:AU1842,MATCH(EO1845,AJ1835:AJ1842,0),MATCH(EO1846,AK1834:AU1834,0))</f>
        <v>0</v>
      </c>
      <c r="EP1847" s="30">
        <f>INDEX(DU1823:EB1830,MATCH(DS1847,DS1823:DS1830,0),MATCH(EP1845,DU1821:EB1821,0))*INDEX(AK1835:AU1842,MATCH(EP1845,AJ1835:AJ1842,0),MATCH(EP1846,AK1834:AU1834,0))</f>
        <v>0</v>
      </c>
      <c r="EQ1847" s="30">
        <f>INDEX(DU1823:EB1830,MATCH(DS1847,DS1823:DS1830,0),MATCH(EQ1845,DU1821:EB1821,0))*INDEX(AK1835:AU1842,MATCH(EQ1845,AJ1835:AJ1842,0),MATCH(EQ1846,AK1834:AU1834,0))</f>
        <v>0</v>
      </c>
      <c r="ER1847" s="30">
        <f>INDEX(DU1823:EB1830,MATCH(DS1847,DS1823:DS1830,0),MATCH(ER1845,DU1821:EB1821,0))*INDEX(AK1835:AU1842,MATCH(ER1845,AJ1835:AJ1842,0),MATCH(ER1846,AK1834:AU1834,0))</f>
        <v>0</v>
      </c>
      <c r="ES1847" s="30">
        <f>INDEX(DU1823:EB1830,MATCH(DS1847,DS1823:DS1830,0),MATCH(ES1845,DU1821:EB1821,0))*INDEX(AK1835:AU1842,MATCH(ES1845,AJ1835:AJ1842,0),MATCH(ES1846,AK1834:AU1834,0))</f>
        <v>0</v>
      </c>
      <c r="ET1847" s="30">
        <f>INDEX(DU1823:EB1830,MATCH(DS1847,DS1823:DS1830,0),MATCH(ET1845,DU1821:EB1821,0))*INDEX(AK1835:AU1842,MATCH(ET1845,AJ1835:AJ1842,0),MATCH(ET1846,AK1834:AU1834,0))</f>
        <v>0</v>
      </c>
      <c r="EU1847" s="30">
        <f>INDEX(DU1823:EB1830,MATCH(DS1847,DS1823:DS1830,0),MATCH(EU1845,DU1821:EB1821,0))*INDEX(AK1835:AU1842,MATCH(EU1845,AJ1835:AJ1842,0),MATCH(EU1846,AK1834:AU1834,0))</f>
        <v>0</v>
      </c>
      <c r="EV1847" s="30">
        <f>INDEX(DU1823:EB1830,MATCH(DS1847,DS1823:DS1830,0),MATCH(EV1845,DU1821:EB1821,0))*INDEX(AK1835:AU1842,MATCH(EV1845,AJ1835:AJ1842,0),MATCH(EV1846,AK1834:AU1834,0))</f>
        <v>0</v>
      </c>
      <c r="EW1847" s="30">
        <f>INDEX(DU1823:EB1830,MATCH(DS1847,DS1823:DS1830,0),MATCH(EW1845,DU1821:EB1821,0))*INDEX(AK1835:AU1842,MATCH(EW1845,AJ1835:AJ1842,0),MATCH(EW1846,AK1834:AU1834,0))</f>
        <v>0</v>
      </c>
      <c r="EX1847" s="30">
        <f>INDEX(DU1823:EB1830,MATCH(DS1847,DS1823:DS1830,0),MATCH(EX1845,DU1821:EB1821,0))*INDEX(AK1835:AU1842,MATCH(EX1845,AJ1835:AJ1842,0),MATCH(EX1846,AK1834:AU1834,0))</f>
        <v>0</v>
      </c>
      <c r="EY1847" s="30">
        <f>INDEX(DU1823:EB1830,MATCH(DS1847,DS1823:DS1830,0),MATCH(EY1845,DU1821:EB1821,0))*INDEX(AK1835:AU1842,MATCH(EY1845,AJ1835:AJ1842,0),MATCH(EY1846,AK1834:AU1834,0))</f>
        <v>0</v>
      </c>
      <c r="EZ1847" s="30">
        <f>INDEX(DU1823:EB1830,MATCH(DS1847,DS1823:DS1830,0),MATCH(EZ1845,DU1821:EB1821,0))*INDEX(AK1835:AU1842,MATCH(EZ1845,AJ1835:AJ1842,0),MATCH(EZ1846,AK1834:AU1834,0))</f>
        <v>0</v>
      </c>
      <c r="FA1847" s="30">
        <f>INDEX(DU1823:EB1830,MATCH(DS1847,DS1823:DS1830,0),MATCH(FA1845,DU1821:EB1821,0))*INDEX(AK1835:AU1842,MATCH(FA1845,AJ1835:AJ1842,0),MATCH(FA1846,AK1834:AU1834,0))</f>
        <v>0</v>
      </c>
      <c r="FB1847" s="30">
        <f>INDEX(DU1823:EB1830,MATCH(DS1847,DS1823:DS1830,0),MATCH(FB1845,DU1821:EB1821,0))*INDEX(AK1835:AU1842,MATCH(FB1845,AJ1835:AJ1842,0),MATCH(FB1846,AK1834:AU1834,0))</f>
        <v>0</v>
      </c>
      <c r="FC1847" s="30">
        <f>INDEX(DU1823:EB1830,MATCH(DS1847,DS1823:DS1830,0),MATCH(FC1845,DU1821:EB1821,0))*INDEX(AK1835:AU1842,MATCH(FC1845,AJ1835:AJ1842,0),MATCH(FC1846,AK1834:AU1834,0))</f>
        <v>0</v>
      </c>
      <c r="FD1847" s="30">
        <f>INDEX(DU1823:EB1830,MATCH(DS1847,DS1823:DS1830,0),MATCH(FD1845,DU1821:EB1821,0))*INDEX(AK1835:AU1842,MATCH(FD1845,AJ1835:AJ1842,0),MATCH(FD1846,AK1834:AU1834,0))</f>
        <v>0</v>
      </c>
      <c r="FE1847" s="30">
        <f>INDEX(DU1823:EB1830,MATCH(DS1847,DS1823:DS1830,0),MATCH(FE1845,DU1821:EB1821,0))*INDEX(AK1835:AU1842,MATCH(FE1845,AJ1835:AJ1842,0),MATCH(FE1846,AK1834:AU1834,0))</f>
        <v>0</v>
      </c>
      <c r="FF1847" s="30">
        <f>INDEX(DU1823:EB1830,MATCH(DS1847,DS1823:DS1830,0),MATCH(FF1845,DU1821:EB1821,0))*INDEX(AK1835:AU1842,MATCH(FF1845,AJ1835:AJ1842,0),MATCH(FF1846,AK1834:AU1834,0))</f>
        <v>0</v>
      </c>
      <c r="FG1847" s="30">
        <f>INDEX(DU1823:EB1830,MATCH(DS1847,DS1823:DS1830,0),MATCH(FG1845,DU1821:EB1821,0))*INDEX(AK1835:AU1842,MATCH(FG1845,AJ1835:AJ1842,0),MATCH(FG1846,AK1834:AU1834,0))</f>
        <v>0</v>
      </c>
      <c r="FH1847" s="30">
        <f>INDEX(DU1823:EB1830,MATCH(DS1847,DS1823:DS1830,0),MATCH(FH1845,DU1821:EB1821,0))*INDEX(AK1835:AU1842,MATCH(FH1845,AJ1835:AJ1842,0),MATCH(FH1846,AK1834:AU1834,0))</f>
        <v>0</v>
      </c>
      <c r="FI1847" s="30">
        <f>INDEX(DU1823:EB1830,MATCH(DS1847,DS1823:DS1830,0),MATCH(FI1845,DU1821:EB1821,0))*INDEX(AK1835:AU1842,MATCH(FI1845,AJ1835:AJ1842,0),MATCH(FI1846,AK1834:AU1834,0))</f>
        <v>0</v>
      </c>
      <c r="FJ1847" s="30">
        <f>INDEX(DU1823:EB1830,MATCH(DS1847,DS1823:DS1830,0),MATCH(FJ1845,DU1821:EB1821,0))*INDEX(AK1835:AU1842,MATCH(FJ1845,AJ1835:AJ1842,0),MATCH(FJ1846,AK1834:AU1834,0))</f>
        <v>0</v>
      </c>
      <c r="FK1847" s="30">
        <f>INDEX(DU1823:EB1830,MATCH(DS1847,DS1823:DS1830,0),MATCH(FK1845,DU1821:EB1821,0))*INDEX(AK1835:AU1842,MATCH(FK1845,AJ1835:AJ1842,0),MATCH(FK1846,AK1834:AU1834,0))</f>
        <v>0</v>
      </c>
      <c r="FL1847" s="30">
        <f>INDEX(DU1823:EB1830,MATCH(DS1847,DS1823:DS1830,0),MATCH(FL1845,DU1821:EB1821,0))*INDEX(AK1835:AU1842,MATCH(FL1845,AJ1835:AJ1842,0),MATCH(FL1846,AK1834:AU1834,0))</f>
        <v>0</v>
      </c>
      <c r="FM1847" s="30">
        <f>INDEX(DU1823:EB1830,MATCH(DS1847,DS1823:DS1830,0),MATCH(FM1845,DU1821:EB1821,0))*INDEX(AK1835:AU1842,MATCH(FM1845,AJ1835:AJ1842,0),MATCH(FM1846,AK1834:AU1834,0))</f>
        <v>0</v>
      </c>
      <c r="FN1847" s="30">
        <f>INDEX(DU1823:EB1830,MATCH(DS1847,DS1823:DS1830,0),MATCH(FN1845,DU1821:EB1821,0))*INDEX(AK1835:AU1842,MATCH(FN1845,AJ1835:AJ1842,0),MATCH(FN1846,AK1834:AU1834,0))</f>
        <v>0</v>
      </c>
      <c r="FO1847" s="30">
        <f>INDEX(DU1823:EB1830,MATCH(DS1847,DS1823:DS1830,0),MATCH(FO1845,DU1821:EB1821,0))*INDEX(AK1835:AU1842,MATCH(FO1845,AJ1835:AJ1842,0),MATCH(FO1846,AK1834:AU1834,0))</f>
        <v>0</v>
      </c>
      <c r="FP1847" s="30">
        <f>INDEX(DU1823:EB1830,MATCH(DS1847,DS1823:DS1830,0),MATCH(FP1845,DU1821:EB1821,0))*INDEX(AK1835:AU1842,MATCH(FP1845,AJ1835:AJ1842,0),MATCH(FP1846,AK1834:AU1834,0))</f>
        <v>0</v>
      </c>
      <c r="FQ1847" s="30">
        <f>INDEX(DU1823:EB1830,MATCH(DS1847,DS1823:DS1830,0),MATCH(FQ1845,DU1821:EB1821,0))*INDEX(AK1835:AU1842,MATCH(FQ1845,AJ1835:AJ1842,0),MATCH(FQ1846,AK1834:AU1834,0))</f>
        <v>0</v>
      </c>
      <c r="FR1847" s="30">
        <f>INDEX(DU1823:EB1830,MATCH(DS1847,DS1823:DS1830,0),MATCH(FR1845,DU1821:EB1821,0))*INDEX(AK1835:AU1842,MATCH(FR1845,AJ1835:AJ1842,0),MATCH(FR1846,AK1834:AU1834,0))</f>
        <v>0</v>
      </c>
      <c r="FS1847" s="30">
        <f>INDEX(DU1823:EB1830,MATCH(DS1847,DS1823:DS1830,0),MATCH(FS1845,DU1821:EB1821,0))*INDEX(AK1835:AU1842,MATCH(FS1845,AJ1835:AJ1842,0),MATCH(FS1846,AK1834:AU1834,0))</f>
        <v>0</v>
      </c>
      <c r="FT1847" s="30">
        <f>INDEX(DU1823:EB1830,MATCH(DS1847,DS1823:DS1830,0),MATCH(FT1845,DU1821:EB1821,0))*INDEX(AK1835:AU1842,MATCH(FT1845,AJ1835:AJ1842,0),MATCH(FT1846,AK1834:AU1834,0))</f>
        <v>0</v>
      </c>
      <c r="FU1847" s="30">
        <f>INDEX(DU1823:EB1830,MATCH(DS1847,DS1823:DS1830,0),MATCH(FU1845,DU1821:EB1821,0))*INDEX(AK1835:AU1842,MATCH(FU1845,AJ1835:AJ1842,0),MATCH(FU1846,AK1834:AU1834,0))</f>
        <v>0</v>
      </c>
      <c r="FV1847" s="30">
        <f>INDEX(DU1823:EB1830,MATCH(DS1847,DS1823:DS1830,0),MATCH(FV1845,DU1821:EB1821,0))*INDEX(AK1835:AU1842,MATCH(FV1845,AJ1835:AJ1842,0),MATCH(FV1846,AK1834:AU1834,0))</f>
        <v>0</v>
      </c>
      <c r="FW1847" s="30">
        <f>INDEX(DU1823:EB1830,MATCH(DS1847,DS1823:DS1830,0),MATCH(FW1845,DU1821:EB1821,0))*INDEX(AK1835:AU1842,MATCH(FW1845,AJ1835:AJ1842,0),MATCH(FW1846,AK1834:AU1834,0))</f>
        <v>0</v>
      </c>
      <c r="FX1847" s="30">
        <f>INDEX(DU1823:EB1830,MATCH(DS1847,DS1823:DS1830,0),MATCH(FX1845,DU1821:EB1821,0))*INDEX(AK1835:AU1842,MATCH(FX1845,AJ1835:AJ1842,0),MATCH(FX1846,AK1834:AU1834,0))</f>
        <v>0</v>
      </c>
      <c r="FY1847" s="30">
        <f>INDEX(DU1823:EB1830,MATCH(DS1847,DS1823:DS1830,0),MATCH(FY1845,DU1821:EB1821,0))*INDEX(AK1835:AU1842,MATCH(FY1845,AJ1835:AJ1842,0),MATCH(FY1846,AK1834:AU1834,0))</f>
        <v>0</v>
      </c>
      <c r="FZ1847" s="30">
        <f>INDEX(DU1823:EB1830,MATCH(DS1847,DS1823:DS1830,0),MATCH(FZ1845,DU1821:EB1821,0))*INDEX(AK1835:AU1842,MATCH(FZ1845,AJ1835:AJ1842,0),MATCH(FZ1846,AK1834:AU1834,0))</f>
        <v>0</v>
      </c>
      <c r="GA1847" s="30">
        <f>INDEX(DU1823:EB1830,MATCH(DS1847,DS1823:DS1830,0),MATCH(GA1845,DU1821:EB1821,0))*INDEX(AK1835:AU1842,MATCH(GA1845,AJ1835:AJ1842,0),MATCH(GA1846,AK1834:AU1834,0))</f>
        <v>0</v>
      </c>
      <c r="GB1847" s="30">
        <f>INDEX(DU1823:EB1830,MATCH(DS1847,DS1823:DS1830,0),MATCH(GB1845,DU1821:EB1821,0))*INDEX(AK1835:AU1842,MATCH(GB1845,AJ1835:AJ1842,0),MATCH(GB1846,AK1834:AU1834,0))</f>
        <v>0</v>
      </c>
      <c r="GC1847" s="30">
        <f>INDEX(DU1823:EB1830,MATCH(DS1847,DS1823:DS1830,0),MATCH(GC1845,DU1821:EB1821,0))*INDEX(AK1835:AU1842,MATCH(GC1845,AJ1835:AJ1842,0),MATCH(GC1846,AK1834:AU1834,0))</f>
        <v>0</v>
      </c>
      <c r="GD1847" s="30">
        <f>INDEX(DU1823:EB1830,MATCH(DS1847,DS1823:DS1830,0),MATCH(GD1845,DU1821:EB1821,0))*INDEX(AK1835:AU1842,MATCH(GD1845,AJ1835:AJ1842,0),MATCH(GD1846,AK1834:AU1834,0))</f>
        <v>0</v>
      </c>
      <c r="GE1847" s="30">
        <f>INDEX(DU1823:EB1830,MATCH(DS1847,DS1823:DS1830,0),MATCH(GE1845,DU1821:EB1821,0))*INDEX(AK1835:AU1842,MATCH(GE1845,AJ1835:AJ1842,0),MATCH(GE1846,AK1834:AU1834,0))</f>
        <v>0</v>
      </c>
      <c r="GF1847" s="30">
        <f>INDEX(DU1823:EB1830,MATCH(DS1847,DS1823:DS1830,0),MATCH(GF1845,DU1821:EB1821,0))*INDEX(AK1835:AU1842,MATCH(GF1845,AJ1835:AJ1842,0),MATCH(GF1846,AK1834:AU1834,0))</f>
        <v>0</v>
      </c>
      <c r="GG1847" s="30">
        <f>INDEX(DU1823:EB1830,MATCH(DS1847,DS1823:DS1830,0),MATCH(GG1845,DU1821:EB1821,0))*INDEX(AK1835:AU1842,MATCH(GG1845,AJ1835:AJ1842,0),MATCH(GG1846,AK1834:AU1834,0))</f>
        <v>0</v>
      </c>
      <c r="GH1847" s="30">
        <f>INDEX(DU1823:EB1830,MATCH(DS1847,DS1823:DS1830,0),MATCH(GH1845,DU1821:EB1821,0))*INDEX(AK1835:AU1842,MATCH(GH1845,AJ1835:AJ1842,0),MATCH(GH1846,AK1834:AU1834,0))</f>
        <v>0</v>
      </c>
      <c r="GI1847" s="30">
        <f>INDEX(DU1823:EB1830,MATCH(DS1847,DS1823:DS1830,0),MATCH(GI1845,DU1821:EB1821,0))*INDEX(AK1835:AU1842,MATCH(GI1845,AJ1835:AJ1842,0),MATCH(GI1846,AK1834:AU1834,0))</f>
        <v>0</v>
      </c>
      <c r="GJ1847" s="30">
        <f>INDEX(DU1823:EB1830,MATCH(DS1847,DS1823:DS1830,0),MATCH(GJ1845,DU1821:EB1821,0))*INDEX(AK1835:AU1842,MATCH(GJ1845,AJ1835:AJ1842,0),MATCH(GJ1846,AK1834:AU1834,0))</f>
        <v>0</v>
      </c>
      <c r="GK1847" s="30">
        <f>INDEX(DU1823:EB1830,MATCH(DS1847,DS1823:DS1830,0),MATCH(GK1845,DU1821:EB1821,0))*INDEX(AK1835:AU1842,MATCH(GK1845,AJ1835:AJ1842,0),MATCH(GK1846,AK1834:AU1834,0))</f>
        <v>0</v>
      </c>
      <c r="GL1847" s="30">
        <f>INDEX(DU1823:EB1830,MATCH(DS1847,DS1823:DS1830,0),MATCH(GL1845,DU1821:EB1821,0))*INDEX(AK1835:AU1842,MATCH(GL1845,AJ1835:AJ1842,0),MATCH(GL1846,AK1834:AU1834,0))</f>
        <v>0</v>
      </c>
      <c r="GM1847" s="30" t="b">
        <f t="shared" ref="GM1847:GM1854" si="2021">SUM(DT1847:GL1847)=O1823-SUM(HC1847:HL1847)</f>
        <v>1</v>
      </c>
      <c r="GO1847" s="29">
        <v>2023</v>
      </c>
      <c r="GP1847" s="27">
        <f>SUMIF(DT1834:EO1834,GP1834,DT1847:EO1847)</f>
        <v>0</v>
      </c>
      <c r="GQ1847" s="28">
        <f>SUMIF(DT1834:GL1834,GQ1834,DT1847:GL1847)</f>
        <v>0</v>
      </c>
      <c r="GR1847" s="28">
        <f>SUMIF(DT1834:GL1834,GR1834,DT1847:GL1847)</f>
        <v>0</v>
      </c>
      <c r="GS1847" s="28">
        <f>SUMIF(DT1834:GL1834,GS1834,DT1847:GL1847)</f>
        <v>0</v>
      </c>
      <c r="GT1847" s="28">
        <f>SUMIF(DT1834:GL1834,GT1834,DT1847:GL1847)</f>
        <v>0</v>
      </c>
      <c r="GU1847" s="28">
        <f>SUMIF(DT1834:GL1834,GU1834,DT1847:GL1847)</f>
        <v>0</v>
      </c>
      <c r="GV1847" s="28">
        <f>SUMIF(DT1834:GL1834,GV1834,DT1847:GL1847)</f>
        <v>0</v>
      </c>
      <c r="GW1847" s="28">
        <f>SUMIF(DT1834:GL1834,GW1834,DT1847:GL1847)</f>
        <v>0</v>
      </c>
      <c r="GX1847" s="28">
        <f>SUMIF(DT1834:GL1834,GX1834,DT1847:GL1847)</f>
        <v>0</v>
      </c>
      <c r="GY1847" s="28">
        <f>SUMIF(DT1834:GL1834,GY1834,DT1847:GL1847)</f>
        <v>0</v>
      </c>
      <c r="GZ1847" s="28">
        <f>SUMIF(DT1834:GL1834,GZ1834,DT1847:GL1847)</f>
        <v>0</v>
      </c>
      <c r="HA1847" s="27" t="b">
        <f t="shared" ref="HA1847:HA1854" si="2022">O1823=SUM(GP1847:GZ1847)</f>
        <v>1</v>
      </c>
      <c r="HC1847" s="28">
        <f>IF(HA1847,0,(O1823-SUM(GP1847:GZ1847))*INDEX(AL1835:AU1842,MATCH(GO1847,AJ1835:AJ1842,0),MATCH(HC1846,AL1834:AU1834,0)))</f>
        <v>0</v>
      </c>
      <c r="HD1847" s="28">
        <f>IF(HA1847,0,(O1823-SUM(GP1847:GZ1847))*INDEX(AL1835:AU1842,MATCH(GO1847,AJ1835:AJ1842,0),MATCH(HD1846,AL1834:AU1834,0)))</f>
        <v>0</v>
      </c>
      <c r="HE1847" s="28">
        <f>IF(HA1847,0,(O1823-SUM(GP1847:GZ1847))*INDEX(AL1835:AU1842,MATCH(GO1847,AJ1835:AJ1842,0),MATCH(HE1846,AL1834:AU1834,0)))</f>
        <v>0</v>
      </c>
      <c r="HF1847" s="28">
        <f>IF(HA1847,0,(O1823-SUM(GP1847:GZ1847))*INDEX(AL1835:AU1842,MATCH(GO1847,AJ1835:AJ1842,0),MATCH(HF1846,AL1834:AU1834,0)))</f>
        <v>0</v>
      </c>
      <c r="HG1847" s="28">
        <f>IF(HA1847,0,(O1823-SUM(GP1847:GZ1847))*INDEX(AL1835:AU1842,MATCH(GO1847,AJ1835:AJ1842,0),MATCH(HG1846,AL1834:AU1834,0)))</f>
        <v>0</v>
      </c>
      <c r="HH1847" s="28">
        <f>IF(HA1847,0,(O1823-SUM(GP1847:GZ1847))*INDEX(AL1835:AU1842,MATCH(GO1847,AJ1835:AJ1842,0),MATCH(HH1846,AL1834:AU1834,0)))</f>
        <v>0</v>
      </c>
      <c r="HI1847" s="28">
        <f>IF(HA1847,0,(O1823-SUM(GP1847:GZ1847))*INDEX(AL1835:AU1842,MATCH(GO1847,AJ1835:AJ1842,0),MATCH(HI1846,AL1834:AU1834,0)))</f>
        <v>0</v>
      </c>
      <c r="HJ1847" s="28">
        <f>IF(HA1847,0,(O1823-SUM(GP1847:GZ1847))*INDEX(AL1835:AU1842,MATCH(GO1847,AJ1835:AJ1842,0),MATCH(HJ1846,AL1834:AU1834,0)))</f>
        <v>0</v>
      </c>
      <c r="HK1847" s="28">
        <f>IF(HA1847,0,(O1823-SUM(GP1847:GZ1847))*INDEX(AL1835:AU1842,MATCH(GO1847,AJ1835:AJ1842,0),MATCH(HK1846,AL1834:AU1834,0)))</f>
        <v>0</v>
      </c>
      <c r="HL1847" s="28">
        <f>IF(HA1847,0,(O1823-SUM(GP1847:GZ1847))*INDEX(AL1835:AU1842,MATCH(GO1847,AJ1835:AJ1842,0),MATCH(HL1846,AL1834:AU1834,0)))</f>
        <v>0</v>
      </c>
      <c r="HM1847" s="28" t="b">
        <f t="shared" ref="HM1847:HM1854" si="2023">(SUM(HC1847:HL1847)+SUM(GP1847:GZ1847))=O1823</f>
        <v>1</v>
      </c>
    </row>
    <row r="1848" spans="1:221" hidden="1" x14ac:dyDescent="0.2">
      <c r="A1848" s="2" t="s">
        <v>1</v>
      </c>
      <c r="B1848" s="26"/>
      <c r="I1848" s="34"/>
      <c r="J1848" s="34"/>
      <c r="K1848" s="34"/>
      <c r="L1848" s="34"/>
      <c r="M1848" s="34"/>
      <c r="N1848" s="34"/>
      <c r="O1848" s="34"/>
      <c r="P1848" s="34"/>
      <c r="Q1848" s="34"/>
      <c r="R1848" s="34"/>
      <c r="S1848" s="16"/>
      <c r="T1848" s="62"/>
      <c r="DS1848" s="29">
        <v>2024</v>
      </c>
      <c r="DT1848" s="30">
        <f>INDEX(DU1823:EB1830,MATCH(DS1848,DS1823:DS1830,0),MATCH(DT1845,DU1821:EB1821,0))*INDEX(AK1835:AU1842,MATCH(DT1845,AJ1835:AJ1842,0),MATCH(DT1846,AK1834:AU1834,0))</f>
        <v>0</v>
      </c>
      <c r="DU1848" s="30">
        <f>INDEX(DU1823:EB1830,MATCH(DS1848,DS1823:DS1830,0),MATCH(DU1845,DU1821:EB1821,0))*INDEX(AK1835:AU1842,MATCH(DU1845,AJ1835:AJ1842,0),MATCH(DU1846,AK1834:AU1834,0))</f>
        <v>0</v>
      </c>
      <c r="DV1848" s="30">
        <f>INDEX(DU1823:EB1830,MATCH(DS1848,DS1823:DS1830,0),MATCH(DV1845,DU1821:EB1821,0))*INDEX(AK1835:AU1842,MATCH(DV1845,AJ1835:AJ1842,0),MATCH(DV1846,AK1834:AU1834,0))</f>
        <v>0</v>
      </c>
      <c r="DW1848" s="30">
        <f>INDEX(DU1823:EB1830,MATCH(DS1848,DS1823:DS1830,0),MATCH(DW1845,DU1821:EB1821,0))*INDEX(AK1835:AU1842,MATCH(DW1845,AJ1835:AJ1842,0),MATCH(DW1846,AK1834:AU1834,0))</f>
        <v>0</v>
      </c>
      <c r="DX1848" s="30">
        <f>INDEX(DU1823:EB1830,MATCH(DS1848,DS1823:DS1830,0),MATCH(DX1845,DU1821:EB1821,0))*INDEX(AK1835:AU1842,MATCH(DX1845,AJ1835:AJ1842,0),MATCH(DX1846,AK1834:AU1834,0))</f>
        <v>0</v>
      </c>
      <c r="DY1848" s="30">
        <f>INDEX(DU1823:EB1830,MATCH(DS1848,DS1823:DS1830,0),MATCH(DY1845,DU1821:EB1821,0))*INDEX(AK1835:AU1842,MATCH(DY1845,AJ1835:AJ1842,0),MATCH(DY1846,AK1834:AU1834,0))</f>
        <v>0</v>
      </c>
      <c r="DZ1848" s="30">
        <f>INDEX(DU1823:EB1830,MATCH(DS1848,DS1823:DS1830,0),MATCH(DZ1845,DU1821:EB1821,0))*INDEX(AK1835:AU1842,MATCH(DZ1845,AJ1835:AJ1842,0),MATCH(DZ1846,AK1834:AU1834,0))</f>
        <v>0</v>
      </c>
      <c r="EA1848" s="30">
        <f>INDEX(DU1823:EB1830,MATCH(DS1848,DS1823:DS1830,0),MATCH(EA1845,DU1821:EB1821,0))*INDEX(AK1835:AU1842,MATCH(EA1845,AJ1835:AJ1842,0),MATCH(EA1846,AK1834:AU1834,0))</f>
        <v>0</v>
      </c>
      <c r="EB1848" s="30">
        <f>INDEX(DU1823:EB1830,MATCH(DS1848,DS1823:DS1830,0),MATCH(EB1845,DU1821:EB1821,0))*INDEX(AK1835:AU1842,MATCH(EB1845,AJ1835:AJ1842,0),MATCH(EB1846,AK1834:AU1834,0))</f>
        <v>0</v>
      </c>
      <c r="EC1848" s="30">
        <f>INDEX(DU1823:EB1830,MATCH(DS1848,DS1823:DS1830,0),MATCH(EC1845,DU1821:EB1821,0))*INDEX(AK1835:AU1842,MATCH(EC1845,AJ1835:AJ1842,0),MATCH(EC1846,AK1834:AU1834,0))</f>
        <v>0</v>
      </c>
      <c r="ED1848" s="30">
        <f>INDEX(DU1823:EB1830,MATCH(DS1848,DS1823:DS1830,0),MATCH(ED1845,DU1821:EB1821,0))*INDEX(AK1835:AU1842,MATCH(ED1845,AJ1835:AJ1842,0),MATCH(ED1846,AK1834:AU1834,0))</f>
        <v>0</v>
      </c>
      <c r="EE1848" s="30">
        <f>INDEX(DU1823:EB1830,MATCH(DS1848,DS1823:DS1830,0),MATCH(EE1845,DU1821:EB1821,0))*INDEX(AK1835:AU1842,MATCH(EE1845,AJ1835:AJ1842,0),MATCH(EE1846,AK1834:AU1834,0))</f>
        <v>0</v>
      </c>
      <c r="EF1848" s="30">
        <f>INDEX(DU1823:EB1830,MATCH(DS1848,DS1823:DS1830,0),MATCH(EF1845,DU1821:EB1821,0))*INDEX(AK1835:AU1842,MATCH(EF1845,AJ1835:AJ1842,0),MATCH(EF1846,AK1834:AU1834,0))</f>
        <v>0</v>
      </c>
      <c r="EG1848" s="30">
        <f>INDEX(DU1823:EB1830,MATCH(DS1848,DS1823:DS1830,0),MATCH(EG1845,DU1821:EB1821,0))*INDEX(AK1835:AU1842,MATCH(EG1845,AJ1835:AJ1842,0),MATCH(EG1846,AK1834:AU1834,0))</f>
        <v>0</v>
      </c>
      <c r="EH1848" s="30">
        <f>INDEX(DU1823:EB1830,MATCH(DS1848,DS1823:DS1830,0),MATCH(EH1845,DU1821:EB1821,0))*INDEX(AK1835:AU1842,MATCH(EH1845,AJ1835:AJ1842,0),MATCH(EH1846,AK1834:AU1834,0))</f>
        <v>0</v>
      </c>
      <c r="EI1848" s="30">
        <f>INDEX(DU1823:EB1830,MATCH(DS1848,DS1823:DS1830,0),MATCH(EI1845,DU1821:EB1821,0))*INDEX(AK1835:AU1842,MATCH(EI1845,AJ1835:AJ1842,0),MATCH(EI1846,AK1834:AU1834,0))</f>
        <v>0</v>
      </c>
      <c r="EJ1848" s="30">
        <f>INDEX(DU1823:EB1830,MATCH(DS1848,DS1823:DS1830,0),MATCH(EJ1845,DU1821:EB1821,0))*INDEX(AK1835:AU1842,MATCH(EJ1845,AJ1835:AJ1842,0),MATCH(EJ1846,AK1834:AU1834,0))</f>
        <v>0</v>
      </c>
      <c r="EK1848" s="30">
        <f>INDEX(DU1823:EB1830,MATCH(DS1848,DS1823:DS1830,0),MATCH(EK1845,DU1821:EB1821,0))*INDEX(AK1835:AU1842,MATCH(EK1845,AJ1835:AJ1842,0),MATCH(EK1846,AK1834:AU1834,0))</f>
        <v>0</v>
      </c>
      <c r="EL1848" s="30">
        <f>INDEX(DU1823:EB1830,MATCH(DS1848,DS1823:DS1830,0),MATCH(EL1845,DU1821:EB1821,0))*INDEX(AK1835:AU1842,MATCH(EL1845,AJ1835:AJ1842,0),MATCH(EL1846,AK1834:AU1834,0))</f>
        <v>0</v>
      </c>
      <c r="EM1848" s="30">
        <f>INDEX(DU1823:EB1830,MATCH(DS1848,DS1823:DS1830,0),MATCH(EM1845,DU1821:EB1821,0))*INDEX(AK1835:AU1842,MATCH(EM1845,AJ1835:AJ1842,0),MATCH(EM1846,AK1834:AU1834,0))</f>
        <v>0</v>
      </c>
      <c r="EN1848" s="30">
        <f>INDEX(DU1823:EB1830,MATCH(DS1848,DS1823:DS1830,0),MATCH(EN1845,DU1821:EB1821,0))*INDEX(AK1835:AU1842,MATCH(EN1845,AJ1835:AJ1842,0),MATCH(EN1846,AK1834:AU1834,0))</f>
        <v>0</v>
      </c>
      <c r="EO1848" s="30">
        <f>INDEX(DU1823:EB1830,MATCH(DS1848,DS1823:DS1830,0),MATCH(EO1845,DU1821:EB1821,0))*INDEX(AK1835:AU1842,MATCH(EO1845,AJ1835:AJ1842,0),MATCH(EO1846,AK1834:AU1834,0))</f>
        <v>0</v>
      </c>
      <c r="EP1848" s="30">
        <f>INDEX(DU1823:EB1830,MATCH(DS1848,DS1823:DS1830,0),MATCH(EP1845,DU1821:EB1821,0))*INDEX(AK1835:AU1842,MATCH(EP1845,AJ1835:AJ1842,0),MATCH(EP1846,AK1834:AU1834,0))</f>
        <v>0</v>
      </c>
      <c r="EQ1848" s="30">
        <f>INDEX(DU1823:EB1830,MATCH(DS1848,DS1823:DS1830,0),MATCH(EQ1845,DU1821:EB1821,0))*INDEX(AK1835:AU1842,MATCH(EQ1845,AJ1835:AJ1842,0),MATCH(EQ1846,AK1834:AU1834,0))</f>
        <v>0</v>
      </c>
      <c r="ER1848" s="30">
        <f>INDEX(DU1823:EB1830,MATCH(DS1848,DS1823:DS1830,0),MATCH(ER1845,DU1821:EB1821,0))*INDEX(AK1835:AU1842,MATCH(ER1845,AJ1835:AJ1842,0),MATCH(ER1846,AK1834:AU1834,0))</f>
        <v>0</v>
      </c>
      <c r="ES1848" s="30">
        <f>INDEX(DU1823:EB1830,MATCH(DS1848,DS1823:DS1830,0),MATCH(ES1845,DU1821:EB1821,0))*INDEX(AK1835:AU1842,MATCH(ES1845,AJ1835:AJ1842,0),MATCH(ES1846,AK1834:AU1834,0))</f>
        <v>0</v>
      </c>
      <c r="ET1848" s="30">
        <f>INDEX(DU1823:EB1830,MATCH(DS1848,DS1823:DS1830,0),MATCH(ET1845,DU1821:EB1821,0))*INDEX(AK1835:AU1842,MATCH(ET1845,AJ1835:AJ1842,0),MATCH(ET1846,AK1834:AU1834,0))</f>
        <v>0</v>
      </c>
      <c r="EU1848" s="30">
        <f>INDEX(DU1823:EB1830,MATCH(DS1848,DS1823:DS1830,0),MATCH(EU1845,DU1821:EB1821,0))*INDEX(AK1835:AU1842,MATCH(EU1845,AJ1835:AJ1842,0),MATCH(EU1846,AK1834:AU1834,0))</f>
        <v>0</v>
      </c>
      <c r="EV1848" s="30">
        <f>INDEX(DU1823:EB1830,MATCH(DS1848,DS1823:DS1830,0),MATCH(EV1845,DU1821:EB1821,0))*INDEX(AK1835:AU1842,MATCH(EV1845,AJ1835:AJ1842,0),MATCH(EV1846,AK1834:AU1834,0))</f>
        <v>0</v>
      </c>
      <c r="EW1848" s="30">
        <f>INDEX(DU1823:EB1830,MATCH(DS1848,DS1823:DS1830,0),MATCH(EW1845,DU1821:EB1821,0))*INDEX(AK1835:AU1842,MATCH(EW1845,AJ1835:AJ1842,0),MATCH(EW1846,AK1834:AU1834,0))</f>
        <v>0</v>
      </c>
      <c r="EX1848" s="30">
        <f>INDEX(DU1823:EB1830,MATCH(DS1848,DS1823:DS1830,0),MATCH(EX1845,DU1821:EB1821,0))*INDEX(AK1835:AU1842,MATCH(EX1845,AJ1835:AJ1842,0),MATCH(EX1846,AK1834:AU1834,0))</f>
        <v>0</v>
      </c>
      <c r="EY1848" s="30">
        <f>INDEX(DU1823:EB1830,MATCH(DS1848,DS1823:DS1830,0),MATCH(EY1845,DU1821:EB1821,0))*INDEX(AK1835:AU1842,MATCH(EY1845,AJ1835:AJ1842,0),MATCH(EY1846,AK1834:AU1834,0))</f>
        <v>0</v>
      </c>
      <c r="EZ1848" s="30">
        <f>INDEX(DU1823:EB1830,MATCH(DS1848,DS1823:DS1830,0),MATCH(EZ1845,DU1821:EB1821,0))*INDEX(AK1835:AU1842,MATCH(EZ1845,AJ1835:AJ1842,0),MATCH(EZ1846,AK1834:AU1834,0))</f>
        <v>0</v>
      </c>
      <c r="FA1848" s="30">
        <f>INDEX(DU1823:EB1830,MATCH(DS1848,DS1823:DS1830,0),MATCH(FA1845,DU1821:EB1821,0))*INDEX(AK1835:AU1842,MATCH(FA1845,AJ1835:AJ1842,0),MATCH(FA1846,AK1834:AU1834,0))</f>
        <v>0</v>
      </c>
      <c r="FB1848" s="30">
        <f>INDEX(DU1823:EB1830,MATCH(DS1848,DS1823:DS1830,0),MATCH(FB1845,DU1821:EB1821,0))*INDEX(AK1835:AU1842,MATCH(FB1845,AJ1835:AJ1842,0),MATCH(FB1846,AK1834:AU1834,0))</f>
        <v>0</v>
      </c>
      <c r="FC1848" s="30">
        <f>INDEX(DU1823:EB1830,MATCH(DS1848,DS1823:DS1830,0),MATCH(FC1845,DU1821:EB1821,0))*INDEX(AK1835:AU1842,MATCH(FC1845,AJ1835:AJ1842,0),MATCH(FC1846,AK1834:AU1834,0))</f>
        <v>0</v>
      </c>
      <c r="FD1848" s="30">
        <f>INDEX(DU1823:EB1830,MATCH(DS1848,DS1823:DS1830,0),MATCH(FD1845,DU1821:EB1821,0))*INDEX(AK1835:AU1842,MATCH(FD1845,AJ1835:AJ1842,0),MATCH(FD1846,AK1834:AU1834,0))</f>
        <v>0</v>
      </c>
      <c r="FE1848" s="30">
        <f>INDEX(DU1823:EB1830,MATCH(DS1848,DS1823:DS1830,0),MATCH(FE1845,DU1821:EB1821,0))*INDEX(AK1835:AU1842,MATCH(FE1845,AJ1835:AJ1842,0),MATCH(FE1846,AK1834:AU1834,0))</f>
        <v>0</v>
      </c>
      <c r="FF1848" s="30">
        <f>INDEX(DU1823:EB1830,MATCH(DS1848,DS1823:DS1830,0),MATCH(FF1845,DU1821:EB1821,0))*INDEX(AK1835:AU1842,MATCH(FF1845,AJ1835:AJ1842,0),MATCH(FF1846,AK1834:AU1834,0))</f>
        <v>0</v>
      </c>
      <c r="FG1848" s="30">
        <f>INDEX(DU1823:EB1830,MATCH(DS1848,DS1823:DS1830,0),MATCH(FG1845,DU1821:EB1821,0))*INDEX(AK1835:AU1842,MATCH(FG1845,AJ1835:AJ1842,0),MATCH(FG1846,AK1834:AU1834,0))</f>
        <v>0</v>
      </c>
      <c r="FH1848" s="30">
        <f>INDEX(DU1823:EB1830,MATCH(DS1848,DS1823:DS1830,0),MATCH(FH1845,DU1821:EB1821,0))*INDEX(AK1835:AU1842,MATCH(FH1845,AJ1835:AJ1842,0),MATCH(FH1846,AK1834:AU1834,0))</f>
        <v>0</v>
      </c>
      <c r="FI1848" s="30">
        <f>INDEX(DU1823:EB1830,MATCH(DS1848,DS1823:DS1830,0),MATCH(FI1845,DU1821:EB1821,0))*INDEX(AK1835:AU1842,MATCH(FI1845,AJ1835:AJ1842,0),MATCH(FI1846,AK1834:AU1834,0))</f>
        <v>0</v>
      </c>
      <c r="FJ1848" s="30">
        <f>INDEX(DU1823:EB1830,MATCH(DS1848,DS1823:DS1830,0),MATCH(FJ1845,DU1821:EB1821,0))*INDEX(AK1835:AU1842,MATCH(FJ1845,AJ1835:AJ1842,0),MATCH(FJ1846,AK1834:AU1834,0))</f>
        <v>0</v>
      </c>
      <c r="FK1848" s="30">
        <f>INDEX(DU1823:EB1830,MATCH(DS1848,DS1823:DS1830,0),MATCH(FK1845,DU1821:EB1821,0))*INDEX(AK1835:AU1842,MATCH(FK1845,AJ1835:AJ1842,0),MATCH(FK1846,AK1834:AU1834,0))</f>
        <v>0</v>
      </c>
      <c r="FL1848" s="30">
        <f>INDEX(DU1823:EB1830,MATCH(DS1848,DS1823:DS1830,0),MATCH(FL1845,DU1821:EB1821,0))*INDEX(AK1835:AU1842,MATCH(FL1845,AJ1835:AJ1842,0),MATCH(FL1846,AK1834:AU1834,0))</f>
        <v>0</v>
      </c>
      <c r="FM1848" s="30">
        <f>INDEX(DU1823:EB1830,MATCH(DS1848,DS1823:DS1830,0),MATCH(FM1845,DU1821:EB1821,0))*INDEX(AK1835:AU1842,MATCH(FM1845,AJ1835:AJ1842,0),MATCH(FM1846,AK1834:AU1834,0))</f>
        <v>0</v>
      </c>
      <c r="FN1848" s="30">
        <f>INDEX(DU1823:EB1830,MATCH(DS1848,DS1823:DS1830,0),MATCH(FN1845,DU1821:EB1821,0))*INDEX(AK1835:AU1842,MATCH(FN1845,AJ1835:AJ1842,0),MATCH(FN1846,AK1834:AU1834,0))</f>
        <v>0</v>
      </c>
      <c r="FO1848" s="30">
        <f>INDEX(DU1823:EB1830,MATCH(DS1848,DS1823:DS1830,0),MATCH(FO1845,DU1821:EB1821,0))*INDEX(AK1835:AU1842,MATCH(FO1845,AJ1835:AJ1842,0),MATCH(FO1846,AK1834:AU1834,0))</f>
        <v>0</v>
      </c>
      <c r="FP1848" s="30">
        <f>INDEX(DU1823:EB1830,MATCH(DS1848,DS1823:DS1830,0),MATCH(FP1845,DU1821:EB1821,0))*INDEX(AK1835:AU1842,MATCH(FP1845,AJ1835:AJ1842,0),MATCH(FP1846,AK1834:AU1834,0))</f>
        <v>0</v>
      </c>
      <c r="FQ1848" s="30">
        <f>INDEX(DU1823:EB1830,MATCH(DS1848,DS1823:DS1830,0),MATCH(FQ1845,DU1821:EB1821,0))*INDEX(AK1835:AU1842,MATCH(FQ1845,AJ1835:AJ1842,0),MATCH(FQ1846,AK1834:AU1834,0))</f>
        <v>0</v>
      </c>
      <c r="FR1848" s="30">
        <f>INDEX(DU1823:EB1830,MATCH(DS1848,DS1823:DS1830,0),MATCH(FR1845,DU1821:EB1821,0))*INDEX(AK1835:AU1842,MATCH(FR1845,AJ1835:AJ1842,0),MATCH(FR1846,AK1834:AU1834,0))</f>
        <v>0</v>
      </c>
      <c r="FS1848" s="30">
        <f>INDEX(DU1823:EB1830,MATCH(DS1848,DS1823:DS1830,0),MATCH(FS1845,DU1821:EB1821,0))*INDEX(AK1835:AU1842,MATCH(FS1845,AJ1835:AJ1842,0),MATCH(FS1846,AK1834:AU1834,0))</f>
        <v>0</v>
      </c>
      <c r="FT1848" s="30">
        <f>INDEX(DU1823:EB1830,MATCH(DS1848,DS1823:DS1830,0),MATCH(FT1845,DU1821:EB1821,0))*INDEX(AK1835:AU1842,MATCH(FT1845,AJ1835:AJ1842,0),MATCH(FT1846,AK1834:AU1834,0))</f>
        <v>0</v>
      </c>
      <c r="FU1848" s="30">
        <f>INDEX(DU1823:EB1830,MATCH(DS1848,DS1823:DS1830,0),MATCH(FU1845,DU1821:EB1821,0))*INDEX(AK1835:AU1842,MATCH(FU1845,AJ1835:AJ1842,0),MATCH(FU1846,AK1834:AU1834,0))</f>
        <v>0</v>
      </c>
      <c r="FV1848" s="30">
        <f>INDEX(DU1823:EB1830,MATCH(DS1848,DS1823:DS1830,0),MATCH(FV1845,DU1821:EB1821,0))*INDEX(AK1835:AU1842,MATCH(FV1845,AJ1835:AJ1842,0),MATCH(FV1846,AK1834:AU1834,0))</f>
        <v>0</v>
      </c>
      <c r="FW1848" s="30">
        <f>INDEX(DU1823:EB1830,MATCH(DS1848,DS1823:DS1830,0),MATCH(FW1845,DU1821:EB1821,0))*INDEX(AK1835:AU1842,MATCH(FW1845,AJ1835:AJ1842,0),MATCH(FW1846,AK1834:AU1834,0))</f>
        <v>0</v>
      </c>
      <c r="FX1848" s="30">
        <f>INDEX(DU1823:EB1830,MATCH(DS1848,DS1823:DS1830,0),MATCH(FX1845,DU1821:EB1821,0))*INDEX(AK1835:AU1842,MATCH(FX1845,AJ1835:AJ1842,0),MATCH(FX1846,AK1834:AU1834,0))</f>
        <v>0</v>
      </c>
      <c r="FY1848" s="30">
        <f>INDEX(DU1823:EB1830,MATCH(DS1848,DS1823:DS1830,0),MATCH(FY1845,DU1821:EB1821,0))*INDEX(AK1835:AU1842,MATCH(FY1845,AJ1835:AJ1842,0),MATCH(FY1846,AK1834:AU1834,0))</f>
        <v>0</v>
      </c>
      <c r="FZ1848" s="30">
        <f>INDEX(DU1823:EB1830,MATCH(DS1848,DS1823:DS1830,0),MATCH(FZ1845,DU1821:EB1821,0))*INDEX(AK1835:AU1842,MATCH(FZ1845,AJ1835:AJ1842,0),MATCH(FZ1846,AK1834:AU1834,0))</f>
        <v>0</v>
      </c>
      <c r="GA1848" s="30">
        <f>INDEX(DU1823:EB1830,MATCH(DS1848,DS1823:DS1830,0),MATCH(GA1845,DU1821:EB1821,0))*INDEX(AK1835:AU1842,MATCH(GA1845,AJ1835:AJ1842,0),MATCH(GA1846,AK1834:AU1834,0))</f>
        <v>0</v>
      </c>
      <c r="GB1848" s="30">
        <f>INDEX(DU1823:EB1830,MATCH(DS1848,DS1823:DS1830,0),MATCH(GB1845,DU1821:EB1821,0))*INDEX(AK1835:AU1842,MATCH(GB1845,AJ1835:AJ1842,0),MATCH(GB1846,AK1834:AU1834,0))</f>
        <v>0</v>
      </c>
      <c r="GC1848" s="30">
        <f>INDEX(DU1823:EB1830,MATCH(DS1848,DS1823:DS1830,0),MATCH(GC1845,DU1821:EB1821,0))*INDEX(AK1835:AU1842,MATCH(GC1845,AJ1835:AJ1842,0),MATCH(GC1846,AK1834:AU1834,0))</f>
        <v>0</v>
      </c>
      <c r="GD1848" s="30">
        <f>INDEX(DU1823:EB1830,MATCH(DS1848,DS1823:DS1830,0),MATCH(GD1845,DU1821:EB1821,0))*INDEX(AK1835:AU1842,MATCH(GD1845,AJ1835:AJ1842,0),MATCH(GD1846,AK1834:AU1834,0))</f>
        <v>0</v>
      </c>
      <c r="GE1848" s="30">
        <f>INDEX(DU1823:EB1830,MATCH(DS1848,DS1823:DS1830,0),MATCH(GE1845,DU1821:EB1821,0))*INDEX(AK1835:AU1842,MATCH(GE1845,AJ1835:AJ1842,0),MATCH(GE1846,AK1834:AU1834,0))</f>
        <v>0</v>
      </c>
      <c r="GF1848" s="30">
        <f>INDEX(DU1823:EB1830,MATCH(DS1848,DS1823:DS1830,0),MATCH(GF1845,DU1821:EB1821,0))*INDEX(AK1835:AU1842,MATCH(GF1845,AJ1835:AJ1842,0),MATCH(GF1846,AK1834:AU1834,0))</f>
        <v>0</v>
      </c>
      <c r="GG1848" s="30">
        <f>INDEX(DU1823:EB1830,MATCH(DS1848,DS1823:DS1830,0),MATCH(GG1845,DU1821:EB1821,0))*INDEX(AK1835:AU1842,MATCH(GG1845,AJ1835:AJ1842,0),MATCH(GG1846,AK1834:AU1834,0))</f>
        <v>0</v>
      </c>
      <c r="GH1848" s="30">
        <f>INDEX(DU1823:EB1830,MATCH(DS1848,DS1823:DS1830,0),MATCH(GH1845,DU1821:EB1821,0))*INDEX(AK1835:AU1842,MATCH(GH1845,AJ1835:AJ1842,0),MATCH(GH1846,AK1834:AU1834,0))</f>
        <v>0</v>
      </c>
      <c r="GI1848" s="30">
        <f>INDEX(DU1823:EB1830,MATCH(DS1848,DS1823:DS1830,0),MATCH(GI1845,DU1821:EB1821,0))*INDEX(AK1835:AU1842,MATCH(GI1845,AJ1835:AJ1842,0),MATCH(GI1846,AK1834:AU1834,0))</f>
        <v>0</v>
      </c>
      <c r="GJ1848" s="30">
        <f>INDEX(DU1823:EB1830,MATCH(DS1848,DS1823:DS1830,0),MATCH(GJ1845,DU1821:EB1821,0))*INDEX(AK1835:AU1842,MATCH(GJ1845,AJ1835:AJ1842,0),MATCH(GJ1846,AK1834:AU1834,0))</f>
        <v>0</v>
      </c>
      <c r="GK1848" s="30">
        <f>INDEX(DU1823:EB1830,MATCH(DS1848,DS1823:DS1830,0),MATCH(GK1845,DU1821:EB1821,0))*INDEX(AK1835:AU1842,MATCH(GK1845,AJ1835:AJ1842,0),MATCH(GK1846,AK1834:AU1834,0))</f>
        <v>0</v>
      </c>
      <c r="GL1848" s="30">
        <f>INDEX(DU1823:EB1830,MATCH(DS1848,DS1823:DS1830,0),MATCH(GL1845,DU1821:EB1821,0))*INDEX(AK1835:AU1842,MATCH(GL1845,AJ1835:AJ1842,0),MATCH(GL1846,AK1834:AU1834,0))</f>
        <v>0</v>
      </c>
      <c r="GM1848" s="30" t="b">
        <f t="shared" si="2021"/>
        <v>1</v>
      </c>
      <c r="GO1848" s="29">
        <v>2024</v>
      </c>
      <c r="GP1848" s="27">
        <f>SUMIF(DT1834:EO1834,GP1834,DT1848:EO1848)</f>
        <v>0</v>
      </c>
      <c r="GQ1848" s="28">
        <f>SUMIF(DT1834:GL1834,GQ1834,DT1848:GL1848)</f>
        <v>0</v>
      </c>
      <c r="GR1848" s="28">
        <f>SUMIF(DT1834:GL1834,GR1834,DT1848:GL1848)</f>
        <v>0</v>
      </c>
      <c r="GS1848" s="28">
        <f>SUMIF(DT1834:GL1834,GS1834,DT1848:GL1848)</f>
        <v>0</v>
      </c>
      <c r="GT1848" s="28">
        <f>SUMIF(DT1834:GL1834,GT1834,DT1848:GL1848)</f>
        <v>0</v>
      </c>
      <c r="GU1848" s="28">
        <f>SUMIF(DT1834:GL1834,GU1834,DT1848:GL1848)</f>
        <v>0</v>
      </c>
      <c r="GV1848" s="28">
        <f>SUMIF(DT1834:GL1834,GV1834,DT1848:GL1848)</f>
        <v>0</v>
      </c>
      <c r="GW1848" s="28">
        <f>SUMIF(DT1834:GL1834,GW1834,DT1848:GL1848)</f>
        <v>0</v>
      </c>
      <c r="GX1848" s="28">
        <f>SUMIF(DT1834:GL1834,GX1834,DT1848:GL1848)</f>
        <v>0</v>
      </c>
      <c r="GY1848" s="28">
        <f>SUMIF(DT1834:GL1834,GY1834,DT1848:GL1848)</f>
        <v>0</v>
      </c>
      <c r="GZ1848" s="28">
        <f>SUMIF(DT1834:GL1834,GZ1834,DT1848:GL1848)</f>
        <v>0</v>
      </c>
      <c r="HA1848" s="27" t="b">
        <f t="shared" si="2022"/>
        <v>1</v>
      </c>
      <c r="HC1848" s="28">
        <f>IF(HA1848,0,(O1824-SUM(GP1848:GZ1848))*INDEX(AL1835:AU1842,MATCH(GO1848,AJ1835:AJ1842,0),MATCH(HC1846,AL1834:AU1834,0)))</f>
        <v>0</v>
      </c>
      <c r="HD1848" s="28">
        <f>IF(HA1848,0,(O1824-SUM(GP1848:GZ1848))*INDEX(AL1835:AU1842,MATCH(GO1848,AJ1835:AJ1842,0),MATCH(HD1846,AL1834:AU1834,0)))</f>
        <v>0</v>
      </c>
      <c r="HE1848" s="28">
        <f>IF(HA1848,0,(O1824-SUM(GP1848:GZ1848))*INDEX(AL1835:AU1842,MATCH(GO1848,AJ1835:AJ1842,0),MATCH(HE1846,AL1834:AU1834,0)))</f>
        <v>0</v>
      </c>
      <c r="HF1848" s="28">
        <f>IF(HA1848,0,(O1824-SUM(GP1848:GZ1848))*INDEX(AL1835:AU1842,MATCH(GO1848,AJ1835:AJ1842,0),MATCH(HF1846,AL1834:AU1834,0)))</f>
        <v>0</v>
      </c>
      <c r="HG1848" s="28">
        <f>IF(HA1848,0,(O1824-SUM(GP1848:GZ1848))*INDEX(AL1835:AU1842,MATCH(GO1848,AJ1835:AJ1842,0),MATCH(HG1846,AL1834:AU1834,0)))</f>
        <v>0</v>
      </c>
      <c r="HH1848" s="28">
        <f>IF(HA1848,0,(O1824-SUM(GP1848:GZ1848))*INDEX(AL1835:AU1842,MATCH(GO1848,AJ1835:AJ1842,0),MATCH(HH1846,AL1834:AU1834,0)))</f>
        <v>0</v>
      </c>
      <c r="HI1848" s="28">
        <f>IF(HA1848,0,(O1824-SUM(GP1848:GZ1848))*INDEX(AL1835:AU1842,MATCH(GO1848,AJ1835:AJ1842,0),MATCH(HI1846,AL1834:AU1834,0)))</f>
        <v>0</v>
      </c>
      <c r="HJ1848" s="28">
        <f>IF(HA1848,0,(O1824-SUM(GP1848:GZ1848))*INDEX(AL1835:AU1842,MATCH(GO1848,AJ1835:AJ1842,0),MATCH(HJ1846,AL1834:AU1834,0)))</f>
        <v>0</v>
      </c>
      <c r="HK1848" s="28">
        <f>IF(HA1848,0,(O1824-SUM(GP1848:GZ1848))*INDEX(AL1835:AU1842,MATCH(GO1848,AJ1835:AJ1842,0),MATCH(HK1846,AL1834:AU1834,0)))</f>
        <v>0</v>
      </c>
      <c r="HL1848" s="28">
        <f>IF(HA1848,0,(O1824-SUM(GP1848:GZ1848))*INDEX(AL1835:AU1842,MATCH(GO1848,AJ1835:AJ1842,0),MATCH(HL1846,AL1834:AU1834,0)))</f>
        <v>0</v>
      </c>
      <c r="HM1848" s="28" t="b">
        <f t="shared" si="2023"/>
        <v>1</v>
      </c>
    </row>
    <row r="1849" spans="1:221" hidden="1" x14ac:dyDescent="0.2">
      <c r="A1849" s="2" t="s">
        <v>1</v>
      </c>
      <c r="B1849" s="26"/>
      <c r="I1849" s="34"/>
      <c r="J1849" s="34"/>
      <c r="K1849" s="34"/>
      <c r="L1849" s="34"/>
      <c r="M1849" s="34"/>
      <c r="N1849" s="34"/>
      <c r="O1849" s="34"/>
      <c r="P1849" s="34"/>
      <c r="Q1849" s="34"/>
      <c r="R1849" s="34"/>
      <c r="S1849" s="16"/>
      <c r="T1849" s="62"/>
      <c r="DS1849" s="29">
        <v>2025</v>
      </c>
      <c r="DT1849" s="30">
        <f>INDEX(DU1823:EB1830,MATCH(DS1849,DS1823:DS1830,0),MATCH(DT1845,DU1821:EB1821,0))*INDEX(AK1835:AU1842,MATCH(DT1845,AJ1835:AJ1842,0),MATCH(DT1846,AK1834:AU1834,0))</f>
        <v>0</v>
      </c>
      <c r="DU1849" s="30">
        <f>INDEX(DU1823:EB1830,MATCH(DS1849,DS1823:DS1830,0),MATCH(DU1845,DU1821:EB1821,0))*INDEX(AK1835:AU1842,MATCH(DU1845,AJ1835:AJ1842,0),MATCH(DU1846,AK1834:AU1834,0))</f>
        <v>0</v>
      </c>
      <c r="DV1849" s="30">
        <f>INDEX(DU1823:EB1830,MATCH(DS1849,DS1823:DS1830,0),MATCH(DV1845,DU1821:EB1821,0))*INDEX(AK1835:AU1842,MATCH(DV1845,AJ1835:AJ1842,0),MATCH(DV1846,AK1834:AU1834,0))</f>
        <v>0</v>
      </c>
      <c r="DW1849" s="30">
        <f>INDEX(DU1823:EB1830,MATCH(DS1849,DS1823:DS1830,0),MATCH(DW1845,DU1821:EB1821,0))*INDEX(AK1835:AU1842,MATCH(DW1845,AJ1835:AJ1842,0),MATCH(DW1846,AK1834:AU1834,0))</f>
        <v>0</v>
      </c>
      <c r="DX1849" s="30">
        <f>INDEX(DU1823:EB1830,MATCH(DS1849,DS1823:DS1830,0),MATCH(DX1845,DU1821:EB1821,0))*INDEX(AK1835:AU1842,MATCH(DX1845,AJ1835:AJ1842,0),MATCH(DX1846,AK1834:AU1834,0))</f>
        <v>0</v>
      </c>
      <c r="DY1849" s="30">
        <f>INDEX(DU1823:EB1830,MATCH(DS1849,DS1823:DS1830,0),MATCH(DY1845,DU1821:EB1821,0))*INDEX(AK1835:AU1842,MATCH(DY1845,AJ1835:AJ1842,0),MATCH(DY1846,AK1834:AU1834,0))</f>
        <v>0</v>
      </c>
      <c r="DZ1849" s="30">
        <f>INDEX(DU1823:EB1830,MATCH(DS1849,DS1823:DS1830,0),MATCH(DZ1845,DU1821:EB1821,0))*INDEX(AK1835:AU1842,MATCH(DZ1845,AJ1835:AJ1842,0),MATCH(DZ1846,AK1834:AU1834,0))</f>
        <v>0</v>
      </c>
      <c r="EA1849" s="30">
        <f>INDEX(DU1823:EB1830,MATCH(DS1849,DS1823:DS1830,0),MATCH(EA1845,DU1821:EB1821,0))*INDEX(AK1835:AU1842,MATCH(EA1845,AJ1835:AJ1842,0),MATCH(EA1846,AK1834:AU1834,0))</f>
        <v>0</v>
      </c>
      <c r="EB1849" s="30">
        <f>INDEX(DU1823:EB1830,MATCH(DS1849,DS1823:DS1830,0),MATCH(EB1845,DU1821:EB1821,0))*INDEX(AK1835:AU1842,MATCH(EB1845,AJ1835:AJ1842,0),MATCH(EB1846,AK1834:AU1834,0))</f>
        <v>0</v>
      </c>
      <c r="EC1849" s="30">
        <f>INDEX(DU1823:EB1830,MATCH(DS1849,DS1823:DS1830,0),MATCH(EC1845,DU1821:EB1821,0))*INDEX(AK1835:AU1842,MATCH(EC1845,AJ1835:AJ1842,0),MATCH(EC1846,AK1834:AU1834,0))</f>
        <v>0</v>
      </c>
      <c r="ED1849" s="30">
        <f>INDEX(DU1823:EB1830,MATCH(DS1849,DS1823:DS1830,0),MATCH(ED1845,DU1821:EB1821,0))*INDEX(AK1835:AU1842,MATCH(ED1845,AJ1835:AJ1842,0),MATCH(ED1846,AK1834:AU1834,0))</f>
        <v>0</v>
      </c>
      <c r="EE1849" s="30">
        <f>INDEX(DU1823:EB1830,MATCH(DS1849,DS1823:DS1830,0),MATCH(EE1845,DU1821:EB1821,0))*INDEX(AK1835:AU1842,MATCH(EE1845,AJ1835:AJ1842,0),MATCH(EE1846,AK1834:AU1834,0))</f>
        <v>0</v>
      </c>
      <c r="EF1849" s="30">
        <f>INDEX(DU1823:EB1830,MATCH(DS1849,DS1823:DS1830,0),MATCH(EF1845,DU1821:EB1821,0))*INDEX(AK1835:AU1842,MATCH(EF1845,AJ1835:AJ1842,0),MATCH(EF1846,AK1834:AU1834,0))</f>
        <v>0</v>
      </c>
      <c r="EG1849" s="30">
        <f>INDEX(DU1823:EB1830,MATCH(DS1849,DS1823:DS1830,0),MATCH(EG1845,DU1821:EB1821,0))*INDEX(AK1835:AU1842,MATCH(EG1845,AJ1835:AJ1842,0),MATCH(EG1846,AK1834:AU1834,0))</f>
        <v>0</v>
      </c>
      <c r="EH1849" s="30">
        <f>INDEX(DU1823:EB1830,MATCH(DS1849,DS1823:DS1830,0),MATCH(EH1845,DU1821:EB1821,0))*INDEX(AK1835:AU1842,MATCH(EH1845,AJ1835:AJ1842,0),MATCH(EH1846,AK1834:AU1834,0))</f>
        <v>0</v>
      </c>
      <c r="EI1849" s="30">
        <f>INDEX(DU1823:EB1830,MATCH(DS1849,DS1823:DS1830,0),MATCH(EI1845,DU1821:EB1821,0))*INDEX(AK1835:AU1842,MATCH(EI1845,AJ1835:AJ1842,0),MATCH(EI1846,AK1834:AU1834,0))</f>
        <v>0</v>
      </c>
      <c r="EJ1849" s="30">
        <f>INDEX(DU1823:EB1830,MATCH(DS1849,DS1823:DS1830,0),MATCH(EJ1845,DU1821:EB1821,0))*INDEX(AK1835:AU1842,MATCH(EJ1845,AJ1835:AJ1842,0),MATCH(EJ1846,AK1834:AU1834,0))</f>
        <v>0</v>
      </c>
      <c r="EK1849" s="30">
        <f>INDEX(DU1823:EB1830,MATCH(DS1849,DS1823:DS1830,0),MATCH(EK1845,DU1821:EB1821,0))*INDEX(AK1835:AU1842,MATCH(EK1845,AJ1835:AJ1842,0),MATCH(EK1846,AK1834:AU1834,0))</f>
        <v>0</v>
      </c>
      <c r="EL1849" s="30">
        <f>INDEX(DU1823:EB1830,MATCH(DS1849,DS1823:DS1830,0),MATCH(EL1845,DU1821:EB1821,0))*INDEX(AK1835:AU1842,MATCH(EL1845,AJ1835:AJ1842,0),MATCH(EL1846,AK1834:AU1834,0))</f>
        <v>0</v>
      </c>
      <c r="EM1849" s="30">
        <f>INDEX(DU1823:EB1830,MATCH(DS1849,DS1823:DS1830,0),MATCH(EM1845,DU1821:EB1821,0))*INDEX(AK1835:AU1842,MATCH(EM1845,AJ1835:AJ1842,0),MATCH(EM1846,AK1834:AU1834,0))</f>
        <v>0</v>
      </c>
      <c r="EN1849" s="30">
        <f>INDEX(DU1823:EB1830,MATCH(DS1849,DS1823:DS1830,0),MATCH(EN1845,DU1821:EB1821,0))*INDEX(AK1835:AU1842,MATCH(EN1845,AJ1835:AJ1842,0),MATCH(EN1846,AK1834:AU1834,0))</f>
        <v>0</v>
      </c>
      <c r="EO1849" s="30">
        <f>INDEX(DU1823:EB1830,MATCH(DS1849,DS1823:DS1830,0),MATCH(EO1845,DU1821:EB1821,0))*INDEX(AK1835:AU1842,MATCH(EO1845,AJ1835:AJ1842,0),MATCH(EO1846,AK1834:AU1834,0))</f>
        <v>0</v>
      </c>
      <c r="EP1849" s="30">
        <f>INDEX(DU1823:EB1830,MATCH(DS1849,DS1823:DS1830,0),MATCH(EP1845,DU1821:EB1821,0))*INDEX(AK1835:AU1842,MATCH(EP1845,AJ1835:AJ1842,0),MATCH(EP1846,AK1834:AU1834,0))</f>
        <v>0</v>
      </c>
      <c r="EQ1849" s="30">
        <f>INDEX(DU1823:EB1830,MATCH(DS1849,DS1823:DS1830,0),MATCH(EQ1845,DU1821:EB1821,0))*INDEX(AK1835:AU1842,MATCH(EQ1845,AJ1835:AJ1842,0),MATCH(EQ1846,AK1834:AU1834,0))</f>
        <v>0</v>
      </c>
      <c r="ER1849" s="30">
        <f>INDEX(DU1823:EB1830,MATCH(DS1849,DS1823:DS1830,0),MATCH(ER1845,DU1821:EB1821,0))*INDEX(AK1835:AU1842,MATCH(ER1845,AJ1835:AJ1842,0),MATCH(ER1846,AK1834:AU1834,0))</f>
        <v>0</v>
      </c>
      <c r="ES1849" s="30">
        <f>INDEX(DU1823:EB1830,MATCH(DS1849,DS1823:DS1830,0),MATCH(ES1845,DU1821:EB1821,0))*INDEX(AK1835:AU1842,MATCH(ES1845,AJ1835:AJ1842,0),MATCH(ES1846,AK1834:AU1834,0))</f>
        <v>0</v>
      </c>
      <c r="ET1849" s="30">
        <f>INDEX(DU1823:EB1830,MATCH(DS1849,DS1823:DS1830,0),MATCH(ET1845,DU1821:EB1821,0))*INDEX(AK1835:AU1842,MATCH(ET1845,AJ1835:AJ1842,0),MATCH(ET1846,AK1834:AU1834,0))</f>
        <v>0</v>
      </c>
      <c r="EU1849" s="30">
        <f>INDEX(DU1823:EB1830,MATCH(DS1849,DS1823:DS1830,0),MATCH(EU1845,DU1821:EB1821,0))*INDEX(AK1835:AU1842,MATCH(EU1845,AJ1835:AJ1842,0),MATCH(EU1846,AK1834:AU1834,0))</f>
        <v>0</v>
      </c>
      <c r="EV1849" s="30">
        <f>INDEX(DU1823:EB1830,MATCH(DS1849,DS1823:DS1830,0),MATCH(EV1845,DU1821:EB1821,0))*INDEX(AK1835:AU1842,MATCH(EV1845,AJ1835:AJ1842,0),MATCH(EV1846,AK1834:AU1834,0))</f>
        <v>0</v>
      </c>
      <c r="EW1849" s="30">
        <f>INDEX(DU1823:EB1830,MATCH(DS1849,DS1823:DS1830,0),MATCH(EW1845,DU1821:EB1821,0))*INDEX(AK1835:AU1842,MATCH(EW1845,AJ1835:AJ1842,0),MATCH(EW1846,AK1834:AU1834,0))</f>
        <v>0</v>
      </c>
      <c r="EX1849" s="30">
        <f>INDEX(DU1823:EB1830,MATCH(DS1849,DS1823:DS1830,0),MATCH(EX1845,DU1821:EB1821,0))*INDEX(AK1835:AU1842,MATCH(EX1845,AJ1835:AJ1842,0),MATCH(EX1846,AK1834:AU1834,0))</f>
        <v>0</v>
      </c>
      <c r="EY1849" s="30">
        <f>INDEX(DU1823:EB1830,MATCH(DS1849,DS1823:DS1830,0),MATCH(EY1845,DU1821:EB1821,0))*INDEX(AK1835:AU1842,MATCH(EY1845,AJ1835:AJ1842,0),MATCH(EY1846,AK1834:AU1834,0))</f>
        <v>0</v>
      </c>
      <c r="EZ1849" s="30">
        <f>INDEX(DU1823:EB1830,MATCH(DS1849,DS1823:DS1830,0),MATCH(EZ1845,DU1821:EB1821,0))*INDEX(AK1835:AU1842,MATCH(EZ1845,AJ1835:AJ1842,0),MATCH(EZ1846,AK1834:AU1834,0))</f>
        <v>0</v>
      </c>
      <c r="FA1849" s="30">
        <f>INDEX(DU1823:EB1830,MATCH(DS1849,DS1823:DS1830,0),MATCH(FA1845,DU1821:EB1821,0))*INDEX(AK1835:AU1842,MATCH(FA1845,AJ1835:AJ1842,0),MATCH(FA1846,AK1834:AU1834,0))</f>
        <v>0</v>
      </c>
      <c r="FB1849" s="30">
        <f>INDEX(DU1823:EB1830,MATCH(DS1849,DS1823:DS1830,0),MATCH(FB1845,DU1821:EB1821,0))*INDEX(AK1835:AU1842,MATCH(FB1845,AJ1835:AJ1842,0),MATCH(FB1846,AK1834:AU1834,0))</f>
        <v>0</v>
      </c>
      <c r="FC1849" s="30">
        <f>INDEX(DU1823:EB1830,MATCH(DS1849,DS1823:DS1830,0),MATCH(FC1845,DU1821:EB1821,0))*INDEX(AK1835:AU1842,MATCH(FC1845,AJ1835:AJ1842,0),MATCH(FC1846,AK1834:AU1834,0))</f>
        <v>0</v>
      </c>
      <c r="FD1849" s="30">
        <f>INDEX(DU1823:EB1830,MATCH(DS1849,DS1823:DS1830,0),MATCH(FD1845,DU1821:EB1821,0))*INDEX(AK1835:AU1842,MATCH(FD1845,AJ1835:AJ1842,0),MATCH(FD1846,AK1834:AU1834,0))</f>
        <v>0</v>
      </c>
      <c r="FE1849" s="30">
        <f>INDEX(DU1823:EB1830,MATCH(DS1849,DS1823:DS1830,0),MATCH(FE1845,DU1821:EB1821,0))*INDEX(AK1835:AU1842,MATCH(FE1845,AJ1835:AJ1842,0),MATCH(FE1846,AK1834:AU1834,0))</f>
        <v>0</v>
      </c>
      <c r="FF1849" s="30">
        <f>INDEX(DU1823:EB1830,MATCH(DS1849,DS1823:DS1830,0),MATCH(FF1845,DU1821:EB1821,0))*INDEX(AK1835:AU1842,MATCH(FF1845,AJ1835:AJ1842,0),MATCH(FF1846,AK1834:AU1834,0))</f>
        <v>0</v>
      </c>
      <c r="FG1849" s="30">
        <f>INDEX(DU1823:EB1830,MATCH(DS1849,DS1823:DS1830,0),MATCH(FG1845,DU1821:EB1821,0))*INDEX(AK1835:AU1842,MATCH(FG1845,AJ1835:AJ1842,0),MATCH(FG1846,AK1834:AU1834,0))</f>
        <v>0</v>
      </c>
      <c r="FH1849" s="30">
        <f>INDEX(DU1823:EB1830,MATCH(DS1849,DS1823:DS1830,0),MATCH(FH1845,DU1821:EB1821,0))*INDEX(AK1835:AU1842,MATCH(FH1845,AJ1835:AJ1842,0),MATCH(FH1846,AK1834:AU1834,0))</f>
        <v>0</v>
      </c>
      <c r="FI1849" s="30">
        <f>INDEX(DU1823:EB1830,MATCH(DS1849,DS1823:DS1830,0),MATCH(FI1845,DU1821:EB1821,0))*INDEX(AK1835:AU1842,MATCH(FI1845,AJ1835:AJ1842,0),MATCH(FI1846,AK1834:AU1834,0))</f>
        <v>0</v>
      </c>
      <c r="FJ1849" s="30">
        <f>INDEX(DU1823:EB1830,MATCH(DS1849,DS1823:DS1830,0),MATCH(FJ1845,DU1821:EB1821,0))*INDEX(AK1835:AU1842,MATCH(FJ1845,AJ1835:AJ1842,0),MATCH(FJ1846,AK1834:AU1834,0))</f>
        <v>0</v>
      </c>
      <c r="FK1849" s="30">
        <f>INDEX(DU1823:EB1830,MATCH(DS1849,DS1823:DS1830,0),MATCH(FK1845,DU1821:EB1821,0))*INDEX(AK1835:AU1842,MATCH(FK1845,AJ1835:AJ1842,0),MATCH(FK1846,AK1834:AU1834,0))</f>
        <v>0</v>
      </c>
      <c r="FL1849" s="30">
        <f>INDEX(DU1823:EB1830,MATCH(DS1849,DS1823:DS1830,0),MATCH(FL1845,DU1821:EB1821,0))*INDEX(AK1835:AU1842,MATCH(FL1845,AJ1835:AJ1842,0),MATCH(FL1846,AK1834:AU1834,0))</f>
        <v>0</v>
      </c>
      <c r="FM1849" s="30">
        <f>INDEX(DU1823:EB1830,MATCH(DS1849,DS1823:DS1830,0),MATCH(FM1845,DU1821:EB1821,0))*INDEX(AK1835:AU1842,MATCH(FM1845,AJ1835:AJ1842,0),MATCH(FM1846,AK1834:AU1834,0))</f>
        <v>0</v>
      </c>
      <c r="FN1849" s="30">
        <f>INDEX(DU1823:EB1830,MATCH(DS1849,DS1823:DS1830,0),MATCH(FN1845,DU1821:EB1821,0))*INDEX(AK1835:AU1842,MATCH(FN1845,AJ1835:AJ1842,0),MATCH(FN1846,AK1834:AU1834,0))</f>
        <v>0</v>
      </c>
      <c r="FO1849" s="30">
        <f>INDEX(DU1823:EB1830,MATCH(DS1849,DS1823:DS1830,0),MATCH(FO1845,DU1821:EB1821,0))*INDEX(AK1835:AU1842,MATCH(FO1845,AJ1835:AJ1842,0),MATCH(FO1846,AK1834:AU1834,0))</f>
        <v>0</v>
      </c>
      <c r="FP1849" s="30">
        <f>INDEX(DU1823:EB1830,MATCH(DS1849,DS1823:DS1830,0),MATCH(FP1845,DU1821:EB1821,0))*INDEX(AK1835:AU1842,MATCH(FP1845,AJ1835:AJ1842,0),MATCH(FP1846,AK1834:AU1834,0))</f>
        <v>0</v>
      </c>
      <c r="FQ1849" s="30">
        <f>INDEX(DU1823:EB1830,MATCH(DS1849,DS1823:DS1830,0),MATCH(FQ1845,DU1821:EB1821,0))*INDEX(AK1835:AU1842,MATCH(FQ1845,AJ1835:AJ1842,0),MATCH(FQ1846,AK1834:AU1834,0))</f>
        <v>0</v>
      </c>
      <c r="FR1849" s="30">
        <f>INDEX(DU1823:EB1830,MATCH(DS1849,DS1823:DS1830,0),MATCH(FR1845,DU1821:EB1821,0))*INDEX(AK1835:AU1842,MATCH(FR1845,AJ1835:AJ1842,0),MATCH(FR1846,AK1834:AU1834,0))</f>
        <v>0</v>
      </c>
      <c r="FS1849" s="30">
        <f>INDEX(DU1823:EB1830,MATCH(DS1849,DS1823:DS1830,0),MATCH(FS1845,DU1821:EB1821,0))*INDEX(AK1835:AU1842,MATCH(FS1845,AJ1835:AJ1842,0),MATCH(FS1846,AK1834:AU1834,0))</f>
        <v>0</v>
      </c>
      <c r="FT1849" s="30">
        <f>INDEX(DU1823:EB1830,MATCH(DS1849,DS1823:DS1830,0),MATCH(FT1845,DU1821:EB1821,0))*INDEX(AK1835:AU1842,MATCH(FT1845,AJ1835:AJ1842,0),MATCH(FT1846,AK1834:AU1834,0))</f>
        <v>0</v>
      </c>
      <c r="FU1849" s="30">
        <f>INDEX(DU1823:EB1830,MATCH(DS1849,DS1823:DS1830,0),MATCH(FU1845,DU1821:EB1821,0))*INDEX(AK1835:AU1842,MATCH(FU1845,AJ1835:AJ1842,0),MATCH(FU1846,AK1834:AU1834,0))</f>
        <v>0</v>
      </c>
      <c r="FV1849" s="30">
        <f>INDEX(DU1823:EB1830,MATCH(DS1849,DS1823:DS1830,0),MATCH(FV1845,DU1821:EB1821,0))*INDEX(AK1835:AU1842,MATCH(FV1845,AJ1835:AJ1842,0),MATCH(FV1846,AK1834:AU1834,0))</f>
        <v>0</v>
      </c>
      <c r="FW1849" s="30">
        <f>INDEX(DU1823:EB1830,MATCH(DS1849,DS1823:DS1830,0),MATCH(FW1845,DU1821:EB1821,0))*INDEX(AK1835:AU1842,MATCH(FW1845,AJ1835:AJ1842,0),MATCH(FW1846,AK1834:AU1834,0))</f>
        <v>0</v>
      </c>
      <c r="FX1849" s="30">
        <f>INDEX(DU1823:EB1830,MATCH(DS1849,DS1823:DS1830,0),MATCH(FX1845,DU1821:EB1821,0))*INDEX(AK1835:AU1842,MATCH(FX1845,AJ1835:AJ1842,0),MATCH(FX1846,AK1834:AU1834,0))</f>
        <v>0</v>
      </c>
      <c r="FY1849" s="30">
        <f>INDEX(DU1823:EB1830,MATCH(DS1849,DS1823:DS1830,0),MATCH(FY1845,DU1821:EB1821,0))*INDEX(AK1835:AU1842,MATCH(FY1845,AJ1835:AJ1842,0),MATCH(FY1846,AK1834:AU1834,0))</f>
        <v>0</v>
      </c>
      <c r="FZ1849" s="30">
        <f>INDEX(DU1823:EB1830,MATCH(DS1849,DS1823:DS1830,0),MATCH(FZ1845,DU1821:EB1821,0))*INDEX(AK1835:AU1842,MATCH(FZ1845,AJ1835:AJ1842,0),MATCH(FZ1846,AK1834:AU1834,0))</f>
        <v>0</v>
      </c>
      <c r="GA1849" s="30">
        <f>INDEX(DU1823:EB1830,MATCH(DS1849,DS1823:DS1830,0),MATCH(GA1845,DU1821:EB1821,0))*INDEX(AK1835:AU1842,MATCH(GA1845,AJ1835:AJ1842,0),MATCH(GA1846,AK1834:AU1834,0))</f>
        <v>0</v>
      </c>
      <c r="GB1849" s="30">
        <f>INDEX(DU1823:EB1830,MATCH(DS1849,DS1823:DS1830,0),MATCH(GB1845,DU1821:EB1821,0))*INDEX(AK1835:AU1842,MATCH(GB1845,AJ1835:AJ1842,0),MATCH(GB1846,AK1834:AU1834,0))</f>
        <v>0</v>
      </c>
      <c r="GC1849" s="30">
        <f>INDEX(DU1823:EB1830,MATCH(DS1849,DS1823:DS1830,0),MATCH(GC1845,DU1821:EB1821,0))*INDEX(AK1835:AU1842,MATCH(GC1845,AJ1835:AJ1842,0),MATCH(GC1846,AK1834:AU1834,0))</f>
        <v>0</v>
      </c>
      <c r="GD1849" s="30">
        <f>INDEX(DU1823:EB1830,MATCH(DS1849,DS1823:DS1830,0),MATCH(GD1845,DU1821:EB1821,0))*INDEX(AK1835:AU1842,MATCH(GD1845,AJ1835:AJ1842,0),MATCH(GD1846,AK1834:AU1834,0))</f>
        <v>0</v>
      </c>
      <c r="GE1849" s="30">
        <f>INDEX(DU1823:EB1830,MATCH(DS1849,DS1823:DS1830,0),MATCH(GE1845,DU1821:EB1821,0))*INDEX(AK1835:AU1842,MATCH(GE1845,AJ1835:AJ1842,0),MATCH(GE1846,AK1834:AU1834,0))</f>
        <v>0</v>
      </c>
      <c r="GF1849" s="30">
        <f>INDEX(DU1823:EB1830,MATCH(DS1849,DS1823:DS1830,0),MATCH(GF1845,DU1821:EB1821,0))*INDEX(AK1835:AU1842,MATCH(GF1845,AJ1835:AJ1842,0),MATCH(GF1846,AK1834:AU1834,0))</f>
        <v>0</v>
      </c>
      <c r="GG1849" s="30">
        <f>INDEX(DU1823:EB1830,MATCH(DS1849,DS1823:DS1830,0),MATCH(GG1845,DU1821:EB1821,0))*INDEX(AK1835:AU1842,MATCH(GG1845,AJ1835:AJ1842,0),MATCH(GG1846,AK1834:AU1834,0))</f>
        <v>0</v>
      </c>
      <c r="GH1849" s="30">
        <f>INDEX(DU1823:EB1830,MATCH(DS1849,DS1823:DS1830,0),MATCH(GH1845,DU1821:EB1821,0))*INDEX(AK1835:AU1842,MATCH(GH1845,AJ1835:AJ1842,0),MATCH(GH1846,AK1834:AU1834,0))</f>
        <v>0</v>
      </c>
      <c r="GI1849" s="30">
        <f>INDEX(DU1823:EB1830,MATCH(DS1849,DS1823:DS1830,0),MATCH(GI1845,DU1821:EB1821,0))*INDEX(AK1835:AU1842,MATCH(GI1845,AJ1835:AJ1842,0),MATCH(GI1846,AK1834:AU1834,0))</f>
        <v>0</v>
      </c>
      <c r="GJ1849" s="30">
        <f>INDEX(DU1823:EB1830,MATCH(DS1849,DS1823:DS1830,0),MATCH(GJ1845,DU1821:EB1821,0))*INDEX(AK1835:AU1842,MATCH(GJ1845,AJ1835:AJ1842,0),MATCH(GJ1846,AK1834:AU1834,0))</f>
        <v>0</v>
      </c>
      <c r="GK1849" s="30">
        <f>INDEX(DU1823:EB1830,MATCH(DS1849,DS1823:DS1830,0),MATCH(GK1845,DU1821:EB1821,0))*INDEX(AK1835:AU1842,MATCH(GK1845,AJ1835:AJ1842,0),MATCH(GK1846,AK1834:AU1834,0))</f>
        <v>0</v>
      </c>
      <c r="GL1849" s="30">
        <f>INDEX(DU1823:EB1830,MATCH(DS1849,DS1823:DS1830,0),MATCH(GL1845,DU1821:EB1821,0))*INDEX(AK1835:AU1842,MATCH(GL1845,AJ1835:AJ1842,0),MATCH(GL1846,AK1834:AU1834,0))</f>
        <v>0</v>
      </c>
      <c r="GM1849" s="30" t="b">
        <f t="shared" si="2021"/>
        <v>1</v>
      </c>
      <c r="GO1849" s="29">
        <v>2025</v>
      </c>
      <c r="GP1849" s="27">
        <f>SUMIF(DT1834:EO1834,GP1834,DT1849:EO1849)</f>
        <v>0</v>
      </c>
      <c r="GQ1849" s="28">
        <f>SUMIF(DT1834:GL1834,GQ1834,DT1849:GL1849)</f>
        <v>0</v>
      </c>
      <c r="GR1849" s="28">
        <f>SUMIF(DT1834:GL1834,GR1834,DT1849:GL1849)</f>
        <v>0</v>
      </c>
      <c r="GS1849" s="28">
        <f>SUMIF(DT1834:GL1834,GS1834,DT1849:GL1849)</f>
        <v>0</v>
      </c>
      <c r="GT1849" s="28">
        <f>SUMIF(DT1834:GL1834,GT1834,DT1849:GL1849)</f>
        <v>0</v>
      </c>
      <c r="GU1849" s="28">
        <f>SUMIF(DT1834:GL1834,GU1834,DT1849:GL1849)</f>
        <v>0</v>
      </c>
      <c r="GV1849" s="28">
        <f>SUMIF(DT1834:GL1834,GV1834,DT1849:GL1849)</f>
        <v>0</v>
      </c>
      <c r="GW1849" s="28">
        <f>SUMIF(DT1834:GL1834,GW1834,DT1849:GL1849)</f>
        <v>0</v>
      </c>
      <c r="GX1849" s="28">
        <f>SUMIF(DT1834:GL1834,GX1834,DT1849:GL1849)</f>
        <v>0</v>
      </c>
      <c r="GY1849" s="28">
        <f>SUMIF(DT1834:GL1834,GY1834,DT1849:GL1849)</f>
        <v>0</v>
      </c>
      <c r="GZ1849" s="28">
        <f>SUMIF(DT1834:GL1834,GZ1834,DT1849:GL1849)</f>
        <v>0</v>
      </c>
      <c r="HA1849" s="27" t="b">
        <f t="shared" si="2022"/>
        <v>1</v>
      </c>
      <c r="HC1849" s="28">
        <f>IF(HA1849,0,(O1825-SUM(GP1849:GZ1849))*INDEX(AL1835:AU1842,MATCH(GO1849,AJ1835:AJ1842,0),MATCH(HC1846,AL1834:AU1834,0)))</f>
        <v>0</v>
      </c>
      <c r="HD1849" s="28">
        <f>IF(HA1849,0,(O1825-SUM(GP1849:GZ1849))*INDEX(AL1835:AU1842,MATCH(GO1849,AJ1835:AJ1842,0),MATCH(HD1846,AL1834:AU1834,0)))</f>
        <v>0</v>
      </c>
      <c r="HE1849" s="28">
        <f>IF(HA1849,0,(O1825-SUM(GP1849:GZ1849))*INDEX(AL1835:AU1842,MATCH(GO1849,AJ1835:AJ1842,0),MATCH(HE1846,AL1834:AU1834,0)))</f>
        <v>0</v>
      </c>
      <c r="HF1849" s="28">
        <f>IF(HA1849,0,(O1825-SUM(GP1849:GZ1849))*INDEX(AL1835:AU1842,MATCH(GO1849,AJ1835:AJ1842,0),MATCH(HF1846,AL1834:AU1834,0)))</f>
        <v>0</v>
      </c>
      <c r="HG1849" s="28">
        <f>IF(HA1849,0,(O1825-SUM(GP1849:GZ1849))*INDEX(AL1835:AU1842,MATCH(GO1849,AJ1835:AJ1842,0),MATCH(HG1846,AL1834:AU1834,0)))</f>
        <v>0</v>
      </c>
      <c r="HH1849" s="28">
        <f>IF(HA1849,0,(O1825-SUM(GP1849:GZ1849))*INDEX(AL1835:AU1842,MATCH(GO1849,AJ1835:AJ1842,0),MATCH(HH1846,AL1834:AU1834,0)))</f>
        <v>0</v>
      </c>
      <c r="HI1849" s="28">
        <f>IF(HA1849,0,(O1825-SUM(GP1849:GZ1849))*INDEX(AL1835:AU1842,MATCH(GO1849,AJ1835:AJ1842,0),MATCH(HI1846,AL1834:AU1834,0)))</f>
        <v>0</v>
      </c>
      <c r="HJ1849" s="28">
        <f>IF(HA1849,0,(O1825-SUM(GP1849:GZ1849))*INDEX(AL1835:AU1842,MATCH(GO1849,AJ1835:AJ1842,0),MATCH(HJ1846,AL1834:AU1834,0)))</f>
        <v>0</v>
      </c>
      <c r="HK1849" s="28">
        <f>IF(HA1849,0,(O1825-SUM(GP1849:GZ1849))*INDEX(AL1835:AU1842,MATCH(GO1849,AJ1835:AJ1842,0),MATCH(HK1846,AL1834:AU1834,0)))</f>
        <v>0</v>
      </c>
      <c r="HL1849" s="28">
        <f>IF(HA1849,0,(O1825-SUM(GP1849:GZ1849))*INDEX(AL1835:AU1842,MATCH(GO1849,AJ1835:AJ1842,0),MATCH(HL1846,AL1834:AU1834,0)))</f>
        <v>0</v>
      </c>
      <c r="HM1849" s="28" t="b">
        <f t="shared" si="2023"/>
        <v>1</v>
      </c>
    </row>
    <row r="1850" spans="1:221" hidden="1" x14ac:dyDescent="0.2">
      <c r="A1850" s="2" t="s">
        <v>1</v>
      </c>
      <c r="B1850" s="26"/>
      <c r="I1850" s="34"/>
      <c r="J1850" s="34"/>
      <c r="K1850" s="34"/>
      <c r="L1850" s="34"/>
      <c r="M1850" s="34"/>
      <c r="N1850" s="34"/>
      <c r="O1850" s="34"/>
      <c r="P1850" s="34"/>
      <c r="Q1850" s="34"/>
      <c r="R1850" s="34"/>
      <c r="S1850" s="16"/>
      <c r="T1850" s="62"/>
      <c r="DS1850" s="29">
        <v>2026</v>
      </c>
      <c r="DT1850" s="30">
        <f>INDEX(DU1823:EB1830,MATCH(DS1850,DS1823:DS1830,0),MATCH(DT1845,DU1821:EB1821,0))*INDEX(AK1835:AU1842,MATCH(DT1845,AJ1835:AJ1842,0),MATCH(DT1846,AK1834:AU1834,0))</f>
        <v>0</v>
      </c>
      <c r="DU1850" s="30">
        <f>INDEX(DU1823:EB1830,MATCH(DS1850,DS1823:DS1830,0),MATCH(DU1845,DU1821:EB1821,0))*INDEX(AK1835:AU1842,MATCH(DU1845,AJ1835:AJ1842,0),MATCH(DU1846,AK1834:AU1834,0))</f>
        <v>0</v>
      </c>
      <c r="DV1850" s="30">
        <f>INDEX(DU1823:EB1830,MATCH(DS1850,DS1823:DS1830,0),MATCH(DV1845,DU1821:EB1821,0))*INDEX(AK1835:AU1842,MATCH(DV1845,AJ1835:AJ1842,0),MATCH(DV1846,AK1834:AU1834,0))</f>
        <v>0</v>
      </c>
      <c r="DW1850" s="30">
        <f>INDEX(DU1823:EB1830,MATCH(DS1850,DS1823:DS1830,0),MATCH(DW1845,DU1821:EB1821,0))*INDEX(AK1835:AU1842,MATCH(DW1845,AJ1835:AJ1842,0),MATCH(DW1846,AK1834:AU1834,0))</f>
        <v>0</v>
      </c>
      <c r="DX1850" s="30">
        <f>INDEX(DU1823:EB1830,MATCH(DS1850,DS1823:DS1830,0),MATCH(DX1845,DU1821:EB1821,0))*INDEX(AK1835:AU1842,MATCH(DX1845,AJ1835:AJ1842,0),MATCH(DX1846,AK1834:AU1834,0))</f>
        <v>0</v>
      </c>
      <c r="DY1850" s="30">
        <f>INDEX(DU1823:EB1830,MATCH(DS1850,DS1823:DS1830,0),MATCH(DY1845,DU1821:EB1821,0))*INDEX(AK1835:AU1842,MATCH(DY1845,AJ1835:AJ1842,0),MATCH(DY1846,AK1834:AU1834,0))</f>
        <v>0</v>
      </c>
      <c r="DZ1850" s="30">
        <f>INDEX(DU1823:EB1830,MATCH(DS1850,DS1823:DS1830,0),MATCH(DZ1845,DU1821:EB1821,0))*INDEX(AK1835:AU1842,MATCH(DZ1845,AJ1835:AJ1842,0),MATCH(DZ1846,AK1834:AU1834,0))</f>
        <v>0</v>
      </c>
      <c r="EA1850" s="30">
        <f>INDEX(DU1823:EB1830,MATCH(DS1850,DS1823:DS1830,0),MATCH(EA1845,DU1821:EB1821,0))*INDEX(AK1835:AU1842,MATCH(EA1845,AJ1835:AJ1842,0),MATCH(EA1846,AK1834:AU1834,0))</f>
        <v>0</v>
      </c>
      <c r="EB1850" s="30">
        <f>INDEX(DU1823:EB1830,MATCH(DS1850,DS1823:DS1830,0),MATCH(EB1845,DU1821:EB1821,0))*INDEX(AK1835:AU1842,MATCH(EB1845,AJ1835:AJ1842,0),MATCH(EB1846,AK1834:AU1834,0))</f>
        <v>0</v>
      </c>
      <c r="EC1850" s="30">
        <f>INDEX(DU1823:EB1830,MATCH(DS1850,DS1823:DS1830,0),MATCH(EC1845,DU1821:EB1821,0))*INDEX(AK1835:AU1842,MATCH(EC1845,AJ1835:AJ1842,0),MATCH(EC1846,AK1834:AU1834,0))</f>
        <v>0</v>
      </c>
      <c r="ED1850" s="30">
        <f>INDEX(DU1823:EB1830,MATCH(DS1850,DS1823:DS1830,0),MATCH(ED1845,DU1821:EB1821,0))*INDEX(AK1835:AU1842,MATCH(ED1845,AJ1835:AJ1842,0),MATCH(ED1846,AK1834:AU1834,0))</f>
        <v>0</v>
      </c>
      <c r="EE1850" s="30">
        <f>INDEX(DU1823:EB1830,MATCH(DS1850,DS1823:DS1830,0),MATCH(EE1845,DU1821:EB1821,0))*INDEX(AK1835:AU1842,MATCH(EE1845,AJ1835:AJ1842,0),MATCH(EE1846,AK1834:AU1834,0))</f>
        <v>0</v>
      </c>
      <c r="EF1850" s="30">
        <f>INDEX(DU1823:EB1830,MATCH(DS1850,DS1823:DS1830,0),MATCH(EF1845,DU1821:EB1821,0))*INDEX(AK1835:AU1842,MATCH(EF1845,AJ1835:AJ1842,0),MATCH(EF1846,AK1834:AU1834,0))</f>
        <v>0</v>
      </c>
      <c r="EG1850" s="30">
        <f>INDEX(DU1823:EB1830,MATCH(DS1850,DS1823:DS1830,0),MATCH(EG1845,DU1821:EB1821,0))*INDEX(AK1835:AU1842,MATCH(EG1845,AJ1835:AJ1842,0),MATCH(EG1846,AK1834:AU1834,0))</f>
        <v>0</v>
      </c>
      <c r="EH1850" s="30">
        <f>INDEX(DU1823:EB1830,MATCH(DS1850,DS1823:DS1830,0),MATCH(EH1845,DU1821:EB1821,0))*INDEX(AK1835:AU1842,MATCH(EH1845,AJ1835:AJ1842,0),MATCH(EH1846,AK1834:AU1834,0))</f>
        <v>0</v>
      </c>
      <c r="EI1850" s="30">
        <f>INDEX(DU1823:EB1830,MATCH(DS1850,DS1823:DS1830,0),MATCH(EI1845,DU1821:EB1821,0))*INDEX(AK1835:AU1842,MATCH(EI1845,AJ1835:AJ1842,0),MATCH(EI1846,AK1834:AU1834,0))</f>
        <v>0</v>
      </c>
      <c r="EJ1850" s="30">
        <f>INDEX(DU1823:EB1830,MATCH(DS1850,DS1823:DS1830,0),MATCH(EJ1845,DU1821:EB1821,0))*INDEX(AK1835:AU1842,MATCH(EJ1845,AJ1835:AJ1842,0),MATCH(EJ1846,AK1834:AU1834,0))</f>
        <v>0</v>
      </c>
      <c r="EK1850" s="30">
        <f>INDEX(DU1823:EB1830,MATCH(DS1850,DS1823:DS1830,0),MATCH(EK1845,DU1821:EB1821,0))*INDEX(AK1835:AU1842,MATCH(EK1845,AJ1835:AJ1842,0),MATCH(EK1846,AK1834:AU1834,0))</f>
        <v>0</v>
      </c>
      <c r="EL1850" s="30">
        <f>INDEX(DU1823:EB1830,MATCH(DS1850,DS1823:DS1830,0),MATCH(EL1845,DU1821:EB1821,0))*INDEX(AK1835:AU1842,MATCH(EL1845,AJ1835:AJ1842,0),MATCH(EL1846,AK1834:AU1834,0))</f>
        <v>0</v>
      </c>
      <c r="EM1850" s="30">
        <f>INDEX(DU1823:EB1830,MATCH(DS1850,DS1823:DS1830,0),MATCH(EM1845,DU1821:EB1821,0))*INDEX(AK1835:AU1842,MATCH(EM1845,AJ1835:AJ1842,0),MATCH(EM1846,AK1834:AU1834,0))</f>
        <v>0</v>
      </c>
      <c r="EN1850" s="30">
        <f>INDEX(DU1823:EB1830,MATCH(DS1850,DS1823:DS1830,0),MATCH(EN1845,DU1821:EB1821,0))*INDEX(AK1835:AU1842,MATCH(EN1845,AJ1835:AJ1842,0),MATCH(EN1846,AK1834:AU1834,0))</f>
        <v>0</v>
      </c>
      <c r="EO1850" s="30">
        <f>INDEX(DU1823:EB1830,MATCH(DS1850,DS1823:DS1830,0),MATCH(EO1845,DU1821:EB1821,0))*INDEX(AK1835:AU1842,MATCH(EO1845,AJ1835:AJ1842,0),MATCH(EO1846,AK1834:AU1834,0))</f>
        <v>0</v>
      </c>
      <c r="EP1850" s="30">
        <f>INDEX(DU1823:EB1830,MATCH(DS1850,DS1823:DS1830,0),MATCH(EP1845,DU1821:EB1821,0))*INDEX(AK1835:AU1842,MATCH(EP1845,AJ1835:AJ1842,0),MATCH(EP1846,AK1834:AU1834,0))</f>
        <v>0</v>
      </c>
      <c r="EQ1850" s="30">
        <f>INDEX(DU1823:EB1830,MATCH(DS1850,DS1823:DS1830,0),MATCH(EQ1845,DU1821:EB1821,0))*INDEX(AK1835:AU1842,MATCH(EQ1845,AJ1835:AJ1842,0),MATCH(EQ1846,AK1834:AU1834,0))</f>
        <v>0</v>
      </c>
      <c r="ER1850" s="30">
        <f>INDEX(DU1823:EB1830,MATCH(DS1850,DS1823:DS1830,0),MATCH(ER1845,DU1821:EB1821,0))*INDEX(AK1835:AU1842,MATCH(ER1845,AJ1835:AJ1842,0),MATCH(ER1846,AK1834:AU1834,0))</f>
        <v>0</v>
      </c>
      <c r="ES1850" s="30">
        <f>INDEX(DU1823:EB1830,MATCH(DS1850,DS1823:DS1830,0),MATCH(ES1845,DU1821:EB1821,0))*INDEX(AK1835:AU1842,MATCH(ES1845,AJ1835:AJ1842,0),MATCH(ES1846,AK1834:AU1834,0))</f>
        <v>0</v>
      </c>
      <c r="ET1850" s="30">
        <f>INDEX(DU1823:EB1830,MATCH(DS1850,DS1823:DS1830,0),MATCH(ET1845,DU1821:EB1821,0))*INDEX(AK1835:AU1842,MATCH(ET1845,AJ1835:AJ1842,0),MATCH(ET1846,AK1834:AU1834,0))</f>
        <v>0</v>
      </c>
      <c r="EU1850" s="30">
        <f>INDEX(DU1823:EB1830,MATCH(DS1850,DS1823:DS1830,0),MATCH(EU1845,DU1821:EB1821,0))*INDEX(AK1835:AU1842,MATCH(EU1845,AJ1835:AJ1842,0),MATCH(EU1846,AK1834:AU1834,0))</f>
        <v>0</v>
      </c>
      <c r="EV1850" s="30">
        <f>INDEX(DU1823:EB1830,MATCH(DS1850,DS1823:DS1830,0),MATCH(EV1845,DU1821:EB1821,0))*INDEX(AK1835:AU1842,MATCH(EV1845,AJ1835:AJ1842,0),MATCH(EV1846,AK1834:AU1834,0))</f>
        <v>0</v>
      </c>
      <c r="EW1850" s="30">
        <f>INDEX(DU1823:EB1830,MATCH(DS1850,DS1823:DS1830,0),MATCH(EW1845,DU1821:EB1821,0))*INDEX(AK1835:AU1842,MATCH(EW1845,AJ1835:AJ1842,0),MATCH(EW1846,AK1834:AU1834,0))</f>
        <v>0</v>
      </c>
      <c r="EX1850" s="30">
        <f>INDEX(DU1823:EB1830,MATCH(DS1850,DS1823:DS1830,0),MATCH(EX1845,DU1821:EB1821,0))*INDEX(AK1835:AU1842,MATCH(EX1845,AJ1835:AJ1842,0),MATCH(EX1846,AK1834:AU1834,0))</f>
        <v>0</v>
      </c>
      <c r="EY1850" s="30">
        <f>INDEX(DU1823:EB1830,MATCH(DS1850,DS1823:DS1830,0),MATCH(EY1845,DU1821:EB1821,0))*INDEX(AK1835:AU1842,MATCH(EY1845,AJ1835:AJ1842,0),MATCH(EY1846,AK1834:AU1834,0))</f>
        <v>0</v>
      </c>
      <c r="EZ1850" s="30">
        <f>INDEX(DU1823:EB1830,MATCH(DS1850,DS1823:DS1830,0),MATCH(EZ1845,DU1821:EB1821,0))*INDEX(AK1835:AU1842,MATCH(EZ1845,AJ1835:AJ1842,0),MATCH(EZ1846,AK1834:AU1834,0))</f>
        <v>0</v>
      </c>
      <c r="FA1850" s="30">
        <f>INDEX(DU1823:EB1830,MATCH(DS1850,DS1823:DS1830,0),MATCH(FA1845,DU1821:EB1821,0))*INDEX(AK1835:AU1842,MATCH(FA1845,AJ1835:AJ1842,0),MATCH(FA1846,AK1834:AU1834,0))</f>
        <v>0</v>
      </c>
      <c r="FB1850" s="30">
        <f>INDEX(DU1823:EB1830,MATCH(DS1850,DS1823:DS1830,0),MATCH(FB1845,DU1821:EB1821,0))*INDEX(AK1835:AU1842,MATCH(FB1845,AJ1835:AJ1842,0),MATCH(FB1846,AK1834:AU1834,0))</f>
        <v>0</v>
      </c>
      <c r="FC1850" s="30">
        <f>INDEX(DU1823:EB1830,MATCH(DS1850,DS1823:DS1830,0),MATCH(FC1845,DU1821:EB1821,0))*INDEX(AK1835:AU1842,MATCH(FC1845,AJ1835:AJ1842,0),MATCH(FC1846,AK1834:AU1834,0))</f>
        <v>0</v>
      </c>
      <c r="FD1850" s="30">
        <f>INDEX(DU1823:EB1830,MATCH(DS1850,DS1823:DS1830,0),MATCH(FD1845,DU1821:EB1821,0))*INDEX(AK1835:AU1842,MATCH(FD1845,AJ1835:AJ1842,0),MATCH(FD1846,AK1834:AU1834,0))</f>
        <v>0</v>
      </c>
      <c r="FE1850" s="30">
        <f>INDEX(DU1823:EB1830,MATCH(DS1850,DS1823:DS1830,0),MATCH(FE1845,DU1821:EB1821,0))*INDEX(AK1835:AU1842,MATCH(FE1845,AJ1835:AJ1842,0),MATCH(FE1846,AK1834:AU1834,0))</f>
        <v>0</v>
      </c>
      <c r="FF1850" s="30">
        <f>INDEX(DU1823:EB1830,MATCH(DS1850,DS1823:DS1830,0),MATCH(FF1845,DU1821:EB1821,0))*INDEX(AK1835:AU1842,MATCH(FF1845,AJ1835:AJ1842,0),MATCH(FF1846,AK1834:AU1834,0))</f>
        <v>0</v>
      </c>
      <c r="FG1850" s="30">
        <f>INDEX(DU1823:EB1830,MATCH(DS1850,DS1823:DS1830,0),MATCH(FG1845,DU1821:EB1821,0))*INDEX(AK1835:AU1842,MATCH(FG1845,AJ1835:AJ1842,0),MATCH(FG1846,AK1834:AU1834,0))</f>
        <v>0</v>
      </c>
      <c r="FH1850" s="30">
        <f>INDEX(DU1823:EB1830,MATCH(DS1850,DS1823:DS1830,0),MATCH(FH1845,DU1821:EB1821,0))*INDEX(AK1835:AU1842,MATCH(FH1845,AJ1835:AJ1842,0),MATCH(FH1846,AK1834:AU1834,0))</f>
        <v>0</v>
      </c>
      <c r="FI1850" s="30">
        <f>INDEX(DU1823:EB1830,MATCH(DS1850,DS1823:DS1830,0),MATCH(FI1845,DU1821:EB1821,0))*INDEX(AK1835:AU1842,MATCH(FI1845,AJ1835:AJ1842,0),MATCH(FI1846,AK1834:AU1834,0))</f>
        <v>0</v>
      </c>
      <c r="FJ1850" s="30">
        <f>INDEX(DU1823:EB1830,MATCH(DS1850,DS1823:DS1830,0),MATCH(FJ1845,DU1821:EB1821,0))*INDEX(AK1835:AU1842,MATCH(FJ1845,AJ1835:AJ1842,0),MATCH(FJ1846,AK1834:AU1834,0))</f>
        <v>0</v>
      </c>
      <c r="FK1850" s="30">
        <f>INDEX(DU1823:EB1830,MATCH(DS1850,DS1823:DS1830,0),MATCH(FK1845,DU1821:EB1821,0))*INDEX(AK1835:AU1842,MATCH(FK1845,AJ1835:AJ1842,0),MATCH(FK1846,AK1834:AU1834,0))</f>
        <v>0</v>
      </c>
      <c r="FL1850" s="30">
        <f>INDEX(DU1823:EB1830,MATCH(DS1850,DS1823:DS1830,0),MATCH(FL1845,DU1821:EB1821,0))*INDEX(AK1835:AU1842,MATCH(FL1845,AJ1835:AJ1842,0),MATCH(FL1846,AK1834:AU1834,0))</f>
        <v>0</v>
      </c>
      <c r="FM1850" s="30">
        <f>INDEX(DU1823:EB1830,MATCH(DS1850,DS1823:DS1830,0),MATCH(FM1845,DU1821:EB1821,0))*INDEX(AK1835:AU1842,MATCH(FM1845,AJ1835:AJ1842,0),MATCH(FM1846,AK1834:AU1834,0))</f>
        <v>0</v>
      </c>
      <c r="FN1850" s="30">
        <f>INDEX(DU1823:EB1830,MATCH(DS1850,DS1823:DS1830,0),MATCH(FN1845,DU1821:EB1821,0))*INDEX(AK1835:AU1842,MATCH(FN1845,AJ1835:AJ1842,0),MATCH(FN1846,AK1834:AU1834,0))</f>
        <v>0</v>
      </c>
      <c r="FO1850" s="30">
        <f>INDEX(DU1823:EB1830,MATCH(DS1850,DS1823:DS1830,0),MATCH(FO1845,DU1821:EB1821,0))*INDEX(AK1835:AU1842,MATCH(FO1845,AJ1835:AJ1842,0),MATCH(FO1846,AK1834:AU1834,0))</f>
        <v>0</v>
      </c>
      <c r="FP1850" s="30">
        <f>INDEX(DU1823:EB1830,MATCH(DS1850,DS1823:DS1830,0),MATCH(FP1845,DU1821:EB1821,0))*INDEX(AK1835:AU1842,MATCH(FP1845,AJ1835:AJ1842,0),MATCH(FP1846,AK1834:AU1834,0))</f>
        <v>0</v>
      </c>
      <c r="FQ1850" s="30">
        <f>INDEX(DU1823:EB1830,MATCH(DS1850,DS1823:DS1830,0),MATCH(FQ1845,DU1821:EB1821,0))*INDEX(AK1835:AU1842,MATCH(FQ1845,AJ1835:AJ1842,0),MATCH(FQ1846,AK1834:AU1834,0))</f>
        <v>0</v>
      </c>
      <c r="FR1850" s="30">
        <f>INDEX(DU1823:EB1830,MATCH(DS1850,DS1823:DS1830,0),MATCH(FR1845,DU1821:EB1821,0))*INDEX(AK1835:AU1842,MATCH(FR1845,AJ1835:AJ1842,0),MATCH(FR1846,AK1834:AU1834,0))</f>
        <v>0</v>
      </c>
      <c r="FS1850" s="30">
        <f>INDEX(DU1823:EB1830,MATCH(DS1850,DS1823:DS1830,0),MATCH(FS1845,DU1821:EB1821,0))*INDEX(AK1835:AU1842,MATCH(FS1845,AJ1835:AJ1842,0),MATCH(FS1846,AK1834:AU1834,0))</f>
        <v>0</v>
      </c>
      <c r="FT1850" s="30">
        <f>INDEX(DU1823:EB1830,MATCH(DS1850,DS1823:DS1830,0),MATCH(FT1845,DU1821:EB1821,0))*INDEX(AK1835:AU1842,MATCH(FT1845,AJ1835:AJ1842,0),MATCH(FT1846,AK1834:AU1834,0))</f>
        <v>0</v>
      </c>
      <c r="FU1850" s="30">
        <f>INDEX(DU1823:EB1830,MATCH(DS1850,DS1823:DS1830,0),MATCH(FU1845,DU1821:EB1821,0))*INDEX(AK1835:AU1842,MATCH(FU1845,AJ1835:AJ1842,0),MATCH(FU1846,AK1834:AU1834,0))</f>
        <v>0</v>
      </c>
      <c r="FV1850" s="30">
        <f>INDEX(DU1823:EB1830,MATCH(DS1850,DS1823:DS1830,0),MATCH(FV1845,DU1821:EB1821,0))*INDEX(AK1835:AU1842,MATCH(FV1845,AJ1835:AJ1842,0),MATCH(FV1846,AK1834:AU1834,0))</f>
        <v>0</v>
      </c>
      <c r="FW1850" s="30">
        <f>INDEX(DU1823:EB1830,MATCH(DS1850,DS1823:DS1830,0),MATCH(FW1845,DU1821:EB1821,0))*INDEX(AK1835:AU1842,MATCH(FW1845,AJ1835:AJ1842,0),MATCH(FW1846,AK1834:AU1834,0))</f>
        <v>0</v>
      </c>
      <c r="FX1850" s="30">
        <f>INDEX(DU1823:EB1830,MATCH(DS1850,DS1823:DS1830,0),MATCH(FX1845,DU1821:EB1821,0))*INDEX(AK1835:AU1842,MATCH(FX1845,AJ1835:AJ1842,0),MATCH(FX1846,AK1834:AU1834,0))</f>
        <v>0</v>
      </c>
      <c r="FY1850" s="30">
        <f>INDEX(DU1823:EB1830,MATCH(DS1850,DS1823:DS1830,0),MATCH(FY1845,DU1821:EB1821,0))*INDEX(AK1835:AU1842,MATCH(FY1845,AJ1835:AJ1842,0),MATCH(FY1846,AK1834:AU1834,0))</f>
        <v>0</v>
      </c>
      <c r="FZ1850" s="30">
        <f>INDEX(DU1823:EB1830,MATCH(DS1850,DS1823:DS1830,0),MATCH(FZ1845,DU1821:EB1821,0))*INDEX(AK1835:AU1842,MATCH(FZ1845,AJ1835:AJ1842,0),MATCH(FZ1846,AK1834:AU1834,0))</f>
        <v>0</v>
      </c>
      <c r="GA1850" s="30">
        <f>INDEX(DU1823:EB1830,MATCH(DS1850,DS1823:DS1830,0),MATCH(GA1845,DU1821:EB1821,0))*INDEX(AK1835:AU1842,MATCH(GA1845,AJ1835:AJ1842,0),MATCH(GA1846,AK1834:AU1834,0))</f>
        <v>0</v>
      </c>
      <c r="GB1850" s="30">
        <f>INDEX(DU1823:EB1830,MATCH(DS1850,DS1823:DS1830,0),MATCH(GB1845,DU1821:EB1821,0))*INDEX(AK1835:AU1842,MATCH(GB1845,AJ1835:AJ1842,0),MATCH(GB1846,AK1834:AU1834,0))</f>
        <v>0</v>
      </c>
      <c r="GC1850" s="30">
        <f>INDEX(DU1823:EB1830,MATCH(DS1850,DS1823:DS1830,0),MATCH(GC1845,DU1821:EB1821,0))*INDEX(AK1835:AU1842,MATCH(GC1845,AJ1835:AJ1842,0),MATCH(GC1846,AK1834:AU1834,0))</f>
        <v>0</v>
      </c>
      <c r="GD1850" s="30">
        <f>INDEX(DU1823:EB1830,MATCH(DS1850,DS1823:DS1830,0),MATCH(GD1845,DU1821:EB1821,0))*INDEX(AK1835:AU1842,MATCH(GD1845,AJ1835:AJ1842,0),MATCH(GD1846,AK1834:AU1834,0))</f>
        <v>0</v>
      </c>
      <c r="GE1850" s="30">
        <f>INDEX(DU1823:EB1830,MATCH(DS1850,DS1823:DS1830,0),MATCH(GE1845,DU1821:EB1821,0))*INDEX(AK1835:AU1842,MATCH(GE1845,AJ1835:AJ1842,0),MATCH(GE1846,AK1834:AU1834,0))</f>
        <v>0</v>
      </c>
      <c r="GF1850" s="30">
        <f>INDEX(DU1823:EB1830,MATCH(DS1850,DS1823:DS1830,0),MATCH(GF1845,DU1821:EB1821,0))*INDEX(AK1835:AU1842,MATCH(GF1845,AJ1835:AJ1842,0),MATCH(GF1846,AK1834:AU1834,0))</f>
        <v>0</v>
      </c>
      <c r="GG1850" s="30">
        <f>INDEX(DU1823:EB1830,MATCH(DS1850,DS1823:DS1830,0),MATCH(GG1845,DU1821:EB1821,0))*INDEX(AK1835:AU1842,MATCH(GG1845,AJ1835:AJ1842,0),MATCH(GG1846,AK1834:AU1834,0))</f>
        <v>0</v>
      </c>
      <c r="GH1850" s="30">
        <f>INDEX(DU1823:EB1830,MATCH(DS1850,DS1823:DS1830,0),MATCH(GH1845,DU1821:EB1821,0))*INDEX(AK1835:AU1842,MATCH(GH1845,AJ1835:AJ1842,0),MATCH(GH1846,AK1834:AU1834,0))</f>
        <v>0</v>
      </c>
      <c r="GI1850" s="30">
        <f>INDEX(DU1823:EB1830,MATCH(DS1850,DS1823:DS1830,0),MATCH(GI1845,DU1821:EB1821,0))*INDEX(AK1835:AU1842,MATCH(GI1845,AJ1835:AJ1842,0),MATCH(GI1846,AK1834:AU1834,0))</f>
        <v>0</v>
      </c>
      <c r="GJ1850" s="30">
        <f>INDEX(DU1823:EB1830,MATCH(DS1850,DS1823:DS1830,0),MATCH(GJ1845,DU1821:EB1821,0))*INDEX(AK1835:AU1842,MATCH(GJ1845,AJ1835:AJ1842,0),MATCH(GJ1846,AK1834:AU1834,0))</f>
        <v>0</v>
      </c>
      <c r="GK1850" s="30">
        <f>INDEX(DU1823:EB1830,MATCH(DS1850,DS1823:DS1830,0),MATCH(GK1845,DU1821:EB1821,0))*INDEX(AK1835:AU1842,MATCH(GK1845,AJ1835:AJ1842,0),MATCH(GK1846,AK1834:AU1834,0))</f>
        <v>0</v>
      </c>
      <c r="GL1850" s="30">
        <f>INDEX(DU1823:EB1830,MATCH(DS1850,DS1823:DS1830,0),MATCH(GL1845,DU1821:EB1821,0))*INDEX(AK1835:AU1842,MATCH(GL1845,AJ1835:AJ1842,0),MATCH(GL1846,AK1834:AU1834,0))</f>
        <v>0</v>
      </c>
      <c r="GM1850" s="30" t="b">
        <f t="shared" si="2021"/>
        <v>1</v>
      </c>
      <c r="GO1850" s="29">
        <v>2026</v>
      </c>
      <c r="GP1850" s="27">
        <f>SUMIF(DT1834:EO1834,GP1834,DT1850:EO1850)</f>
        <v>0</v>
      </c>
      <c r="GQ1850" s="28">
        <f>SUMIF(DT1834:GL1834,GQ1834,DT1850:GL1850)</f>
        <v>0</v>
      </c>
      <c r="GR1850" s="28">
        <f>SUMIF(DT1834:GL1834,GR1834,DT1850:GL1850)</f>
        <v>0</v>
      </c>
      <c r="GS1850" s="28">
        <f>SUMIF(DT1834:GL1834,GS1834,DT1850:GL1850)</f>
        <v>0</v>
      </c>
      <c r="GT1850" s="28">
        <f>SUMIF(DT1834:GL1834,GT1834,DT1850:GL1850)</f>
        <v>0</v>
      </c>
      <c r="GU1850" s="28">
        <f>SUMIF(DT1834:GL1834,GU1834,DT1850:GL1850)</f>
        <v>0</v>
      </c>
      <c r="GV1850" s="28">
        <f>SUMIF(DT1834:GL1834,GV1834,DT1850:GL1850)</f>
        <v>0</v>
      </c>
      <c r="GW1850" s="28">
        <f>SUMIF(DT1834:GL1834,GW1834,DT1850:GL1850)</f>
        <v>0</v>
      </c>
      <c r="GX1850" s="28">
        <f>SUMIF(DT1834:GL1834,GX1834,DT1850:GL1850)</f>
        <v>0</v>
      </c>
      <c r="GY1850" s="28">
        <f>SUMIF(DT1834:GL1834,GY1834,DT1850:GL1850)</f>
        <v>0</v>
      </c>
      <c r="GZ1850" s="28">
        <f>SUMIF(DT1834:GL1834,GZ1834,DT1850:GL1850)</f>
        <v>0</v>
      </c>
      <c r="HA1850" s="27" t="b">
        <f t="shared" si="2022"/>
        <v>1</v>
      </c>
      <c r="HC1850" s="28">
        <f>IF(HA1850,0,(O1826-SUM(GP1850:GZ1850))*INDEX(AL1835:AU1842,MATCH(GO1850,AJ1835:AJ1842,0),MATCH(HC1846,AL1834:AU1834,0)))</f>
        <v>0</v>
      </c>
      <c r="HD1850" s="28">
        <f>IF(HA1850,0,(O1826-SUM(GP1850:GZ1850))*INDEX(AL1835:AU1842,MATCH(GO1850,AJ1835:AJ1842,0),MATCH(HD1846,AL1834:AU1834,0)))</f>
        <v>0</v>
      </c>
      <c r="HE1850" s="28">
        <f>IF(HA1850,0,(O1826-SUM(GP1850:GZ1850))*INDEX(AL1835:AU1842,MATCH(GO1850,AJ1835:AJ1842,0),MATCH(HE1846,AL1834:AU1834,0)))</f>
        <v>0</v>
      </c>
      <c r="HF1850" s="28">
        <f>IF(HA1850,0,(O1826-SUM(GP1850:GZ1850))*INDEX(AL1835:AU1842,MATCH(GO1850,AJ1835:AJ1842,0),MATCH(HF1846,AL1834:AU1834,0)))</f>
        <v>0</v>
      </c>
      <c r="HG1850" s="28">
        <f>IF(HA1850,0,(O1826-SUM(GP1850:GZ1850))*INDEX(AL1835:AU1842,MATCH(GO1850,AJ1835:AJ1842,0),MATCH(HG1846,AL1834:AU1834,0)))</f>
        <v>0</v>
      </c>
      <c r="HH1850" s="28">
        <f>IF(HA1850,0,(O1826-SUM(GP1850:GZ1850))*INDEX(AL1835:AU1842,MATCH(GO1850,AJ1835:AJ1842,0),MATCH(HH1846,AL1834:AU1834,0)))</f>
        <v>0</v>
      </c>
      <c r="HI1850" s="28">
        <f>IF(HA1850,0,(O1826-SUM(GP1850:GZ1850))*INDEX(AL1835:AU1842,MATCH(GO1850,AJ1835:AJ1842,0),MATCH(HI1846,AL1834:AU1834,0)))</f>
        <v>0</v>
      </c>
      <c r="HJ1850" s="28">
        <f>IF(HA1850,0,(O1826-SUM(GP1850:GZ1850))*INDEX(AL1835:AU1842,MATCH(GO1850,AJ1835:AJ1842,0),MATCH(HJ1846,AL1834:AU1834,0)))</f>
        <v>0</v>
      </c>
      <c r="HK1850" s="28">
        <f>IF(HA1850,0,(O1826-SUM(GP1850:GZ1850))*INDEX(AL1835:AU1842,MATCH(GO1850,AJ1835:AJ1842,0),MATCH(HK1846,AL1834:AU1834,0)))</f>
        <v>0</v>
      </c>
      <c r="HL1850" s="28">
        <f>IF(HA1850,0,(O1826-SUM(GP1850:GZ1850))*INDEX(AL1835:AU1842,MATCH(GO1850,AJ1835:AJ1842,0),MATCH(HL1846,AL1834:AU1834,0)))</f>
        <v>0</v>
      </c>
      <c r="HM1850" s="28" t="b">
        <f t="shared" si="2023"/>
        <v>1</v>
      </c>
    </row>
    <row r="1851" spans="1:221" hidden="1" x14ac:dyDescent="0.2">
      <c r="A1851" s="2" t="s">
        <v>1</v>
      </c>
      <c r="B1851" s="26"/>
      <c r="I1851" s="34"/>
      <c r="J1851" s="34"/>
      <c r="K1851" s="34"/>
      <c r="L1851" s="34"/>
      <c r="M1851" s="34"/>
      <c r="N1851" s="34"/>
      <c r="O1851" s="34"/>
      <c r="P1851" s="34"/>
      <c r="Q1851" s="34"/>
      <c r="R1851" s="34"/>
      <c r="S1851" s="16"/>
      <c r="T1851" s="62"/>
      <c r="DS1851" s="29">
        <v>2027</v>
      </c>
      <c r="DT1851" s="30">
        <f>INDEX(DU1823:EB1830,MATCH(DS1851,DS1823:DS1830,0),MATCH(DT1845,DU1821:EB1821,0))*INDEX(AK1835:AU1842,MATCH(DT1845,AJ1835:AJ1842,0),MATCH(DT1846,AK1834:AU1834,0))</f>
        <v>0</v>
      </c>
      <c r="DU1851" s="30">
        <f>INDEX(DU1823:EB1830,MATCH(DS1851,DS1823:DS1830,0),MATCH(DU1845,DU1821:EB1821,0))*INDEX(AK1835:AU1842,MATCH(DU1845,AJ1835:AJ1842,0),MATCH(DU1846,AK1834:AU1834,0))</f>
        <v>0</v>
      </c>
      <c r="DV1851" s="30">
        <f>INDEX(DU1823:EB1830,MATCH(DS1851,DS1823:DS1830,0),MATCH(DV1845,DU1821:EB1821,0))*INDEX(AK1835:AU1842,MATCH(DV1845,AJ1835:AJ1842,0),MATCH(DV1846,AK1834:AU1834,0))</f>
        <v>0</v>
      </c>
      <c r="DW1851" s="30">
        <f>INDEX(DU1823:EB1830,MATCH(DS1851,DS1823:DS1830,0),MATCH(DW1845,DU1821:EB1821,0))*INDEX(AK1835:AU1842,MATCH(DW1845,AJ1835:AJ1842,0),MATCH(DW1846,AK1834:AU1834,0))</f>
        <v>0</v>
      </c>
      <c r="DX1851" s="30">
        <f>INDEX(DU1823:EB1830,MATCH(DS1851,DS1823:DS1830,0),MATCH(DX1845,DU1821:EB1821,0))*INDEX(AK1835:AU1842,MATCH(DX1845,AJ1835:AJ1842,0),MATCH(DX1846,AK1834:AU1834,0))</f>
        <v>0</v>
      </c>
      <c r="DY1851" s="30">
        <f>INDEX(DU1823:EB1830,MATCH(DS1851,DS1823:DS1830,0),MATCH(DY1845,DU1821:EB1821,0))*INDEX(AK1835:AU1842,MATCH(DY1845,AJ1835:AJ1842,0),MATCH(DY1846,AK1834:AU1834,0))</f>
        <v>0</v>
      </c>
      <c r="DZ1851" s="30">
        <f>INDEX(DU1823:EB1830,MATCH(DS1851,DS1823:DS1830,0),MATCH(DZ1845,DU1821:EB1821,0))*INDEX(AK1835:AU1842,MATCH(DZ1845,AJ1835:AJ1842,0),MATCH(DZ1846,AK1834:AU1834,0))</f>
        <v>0</v>
      </c>
      <c r="EA1851" s="30">
        <f>INDEX(DU1823:EB1830,MATCH(DS1851,DS1823:DS1830,0),MATCH(EA1845,DU1821:EB1821,0))*INDEX(AK1835:AU1842,MATCH(EA1845,AJ1835:AJ1842,0),MATCH(EA1846,AK1834:AU1834,0))</f>
        <v>0</v>
      </c>
      <c r="EB1851" s="30">
        <f>INDEX(DU1823:EB1830,MATCH(DS1851,DS1823:DS1830,0),MATCH(EB1845,DU1821:EB1821,0))*INDEX(AK1835:AU1842,MATCH(EB1845,AJ1835:AJ1842,0),MATCH(EB1846,AK1834:AU1834,0))</f>
        <v>0</v>
      </c>
      <c r="EC1851" s="30">
        <f>INDEX(DU1823:EB1830,MATCH(DS1851,DS1823:DS1830,0),MATCH(EC1845,DU1821:EB1821,0))*INDEX(AK1835:AU1842,MATCH(EC1845,AJ1835:AJ1842,0),MATCH(EC1846,AK1834:AU1834,0))</f>
        <v>0</v>
      </c>
      <c r="ED1851" s="30">
        <f>INDEX(DU1823:EB1830,MATCH(DS1851,DS1823:DS1830,0),MATCH(ED1845,DU1821:EB1821,0))*INDEX(AK1835:AU1842,MATCH(ED1845,AJ1835:AJ1842,0),MATCH(ED1846,AK1834:AU1834,0))</f>
        <v>0</v>
      </c>
      <c r="EE1851" s="30">
        <f>INDEX(DU1823:EB1830,MATCH(DS1851,DS1823:DS1830,0),MATCH(EE1845,DU1821:EB1821,0))*INDEX(AK1835:AU1842,MATCH(EE1845,AJ1835:AJ1842,0),MATCH(EE1846,AK1834:AU1834,0))</f>
        <v>0</v>
      </c>
      <c r="EF1851" s="30">
        <f>INDEX(DU1823:EB1830,MATCH(DS1851,DS1823:DS1830,0),MATCH(EF1845,DU1821:EB1821,0))*INDEX(AK1835:AU1842,MATCH(EF1845,AJ1835:AJ1842,0),MATCH(EF1846,AK1834:AU1834,0))</f>
        <v>0</v>
      </c>
      <c r="EG1851" s="30">
        <f>INDEX(DU1823:EB1830,MATCH(DS1851,DS1823:DS1830,0),MATCH(EG1845,DU1821:EB1821,0))*INDEX(AK1835:AU1842,MATCH(EG1845,AJ1835:AJ1842,0),MATCH(EG1846,AK1834:AU1834,0))</f>
        <v>0</v>
      </c>
      <c r="EH1851" s="30">
        <f>INDEX(DU1823:EB1830,MATCH(DS1851,DS1823:DS1830,0),MATCH(EH1845,DU1821:EB1821,0))*INDEX(AK1835:AU1842,MATCH(EH1845,AJ1835:AJ1842,0),MATCH(EH1846,AK1834:AU1834,0))</f>
        <v>0</v>
      </c>
      <c r="EI1851" s="30">
        <f>INDEX(DU1823:EB1830,MATCH(DS1851,DS1823:DS1830,0),MATCH(EI1845,DU1821:EB1821,0))*INDEX(AK1835:AU1842,MATCH(EI1845,AJ1835:AJ1842,0),MATCH(EI1846,AK1834:AU1834,0))</f>
        <v>0</v>
      </c>
      <c r="EJ1851" s="30">
        <f>INDEX(DU1823:EB1830,MATCH(DS1851,DS1823:DS1830,0),MATCH(EJ1845,DU1821:EB1821,0))*INDEX(AK1835:AU1842,MATCH(EJ1845,AJ1835:AJ1842,0),MATCH(EJ1846,AK1834:AU1834,0))</f>
        <v>0</v>
      </c>
      <c r="EK1851" s="30">
        <f>INDEX(DU1823:EB1830,MATCH(DS1851,DS1823:DS1830,0),MATCH(EK1845,DU1821:EB1821,0))*INDEX(AK1835:AU1842,MATCH(EK1845,AJ1835:AJ1842,0),MATCH(EK1846,AK1834:AU1834,0))</f>
        <v>0</v>
      </c>
      <c r="EL1851" s="30">
        <f>INDEX(DU1823:EB1830,MATCH(DS1851,DS1823:DS1830,0),MATCH(EL1845,DU1821:EB1821,0))*INDEX(AK1835:AU1842,MATCH(EL1845,AJ1835:AJ1842,0),MATCH(EL1846,AK1834:AU1834,0))</f>
        <v>0</v>
      </c>
      <c r="EM1851" s="30">
        <f>INDEX(DU1823:EB1830,MATCH(DS1851,DS1823:DS1830,0),MATCH(EM1845,DU1821:EB1821,0))*INDEX(AK1835:AU1842,MATCH(EM1845,AJ1835:AJ1842,0),MATCH(EM1846,AK1834:AU1834,0))</f>
        <v>0</v>
      </c>
      <c r="EN1851" s="30">
        <f>INDEX(DU1823:EB1830,MATCH(DS1851,DS1823:DS1830,0),MATCH(EN1845,DU1821:EB1821,0))*INDEX(AK1835:AU1842,MATCH(EN1845,AJ1835:AJ1842,0),MATCH(EN1846,AK1834:AU1834,0))</f>
        <v>0</v>
      </c>
      <c r="EO1851" s="30">
        <f>INDEX(DU1823:EB1830,MATCH(DS1851,DS1823:DS1830,0),MATCH(EO1845,DU1821:EB1821,0))*INDEX(AK1835:AU1842,MATCH(EO1845,AJ1835:AJ1842,0),MATCH(EO1846,AK1834:AU1834,0))</f>
        <v>0</v>
      </c>
      <c r="EP1851" s="30">
        <f>INDEX(DU1823:EB1830,MATCH(DS1851,DS1823:DS1830,0),MATCH(EP1845,DU1821:EB1821,0))*INDEX(AK1835:AU1842,MATCH(EP1845,AJ1835:AJ1842,0),MATCH(EP1846,AK1834:AU1834,0))</f>
        <v>0</v>
      </c>
      <c r="EQ1851" s="30">
        <f>INDEX(DU1823:EB1830,MATCH(DS1851,DS1823:DS1830,0),MATCH(EQ1845,DU1821:EB1821,0))*INDEX(AK1835:AU1842,MATCH(EQ1845,AJ1835:AJ1842,0),MATCH(EQ1846,AK1834:AU1834,0))</f>
        <v>0</v>
      </c>
      <c r="ER1851" s="30">
        <f>INDEX(DU1823:EB1830,MATCH(DS1851,DS1823:DS1830,0),MATCH(ER1845,DU1821:EB1821,0))*INDEX(AK1835:AU1842,MATCH(ER1845,AJ1835:AJ1842,0),MATCH(ER1846,AK1834:AU1834,0))</f>
        <v>0</v>
      </c>
      <c r="ES1851" s="30">
        <f>INDEX(DU1823:EB1830,MATCH(DS1851,DS1823:DS1830,0),MATCH(ES1845,DU1821:EB1821,0))*INDEX(AK1835:AU1842,MATCH(ES1845,AJ1835:AJ1842,0),MATCH(ES1846,AK1834:AU1834,0))</f>
        <v>0</v>
      </c>
      <c r="ET1851" s="30">
        <f>INDEX(DU1823:EB1830,MATCH(DS1851,DS1823:DS1830,0),MATCH(ET1845,DU1821:EB1821,0))*INDEX(AK1835:AU1842,MATCH(ET1845,AJ1835:AJ1842,0),MATCH(ET1846,AK1834:AU1834,0))</f>
        <v>0</v>
      </c>
      <c r="EU1851" s="30">
        <f>INDEX(DU1823:EB1830,MATCH(DS1851,DS1823:DS1830,0),MATCH(EU1845,DU1821:EB1821,0))*INDEX(AK1835:AU1842,MATCH(EU1845,AJ1835:AJ1842,0),MATCH(EU1846,AK1834:AU1834,0))</f>
        <v>0</v>
      </c>
      <c r="EV1851" s="30">
        <f>INDEX(DU1823:EB1830,MATCH(DS1851,DS1823:DS1830,0),MATCH(EV1845,DU1821:EB1821,0))*INDEX(AK1835:AU1842,MATCH(EV1845,AJ1835:AJ1842,0),MATCH(EV1846,AK1834:AU1834,0))</f>
        <v>0</v>
      </c>
      <c r="EW1851" s="30">
        <f>INDEX(DU1823:EB1830,MATCH(DS1851,DS1823:DS1830,0),MATCH(EW1845,DU1821:EB1821,0))*INDEX(AK1835:AU1842,MATCH(EW1845,AJ1835:AJ1842,0),MATCH(EW1846,AK1834:AU1834,0))</f>
        <v>0</v>
      </c>
      <c r="EX1851" s="30">
        <f>INDEX(DU1823:EB1830,MATCH(DS1851,DS1823:DS1830,0),MATCH(EX1845,DU1821:EB1821,0))*INDEX(AK1835:AU1842,MATCH(EX1845,AJ1835:AJ1842,0),MATCH(EX1846,AK1834:AU1834,0))</f>
        <v>0</v>
      </c>
      <c r="EY1851" s="30">
        <f>INDEX(DU1823:EB1830,MATCH(DS1851,DS1823:DS1830,0),MATCH(EY1845,DU1821:EB1821,0))*INDEX(AK1835:AU1842,MATCH(EY1845,AJ1835:AJ1842,0),MATCH(EY1846,AK1834:AU1834,0))</f>
        <v>0</v>
      </c>
      <c r="EZ1851" s="30">
        <f>INDEX(DU1823:EB1830,MATCH(DS1851,DS1823:DS1830,0),MATCH(EZ1845,DU1821:EB1821,0))*INDEX(AK1835:AU1842,MATCH(EZ1845,AJ1835:AJ1842,0),MATCH(EZ1846,AK1834:AU1834,0))</f>
        <v>0</v>
      </c>
      <c r="FA1851" s="30">
        <f>INDEX(DU1823:EB1830,MATCH(DS1851,DS1823:DS1830,0),MATCH(FA1845,DU1821:EB1821,0))*INDEX(AK1835:AU1842,MATCH(FA1845,AJ1835:AJ1842,0),MATCH(FA1846,AK1834:AU1834,0))</f>
        <v>0</v>
      </c>
      <c r="FB1851" s="30">
        <f>INDEX(DU1823:EB1830,MATCH(DS1851,DS1823:DS1830,0),MATCH(FB1845,DU1821:EB1821,0))*INDEX(AK1835:AU1842,MATCH(FB1845,AJ1835:AJ1842,0),MATCH(FB1846,AK1834:AU1834,0))</f>
        <v>0</v>
      </c>
      <c r="FC1851" s="30">
        <f>INDEX(DU1823:EB1830,MATCH(DS1851,DS1823:DS1830,0),MATCH(FC1845,DU1821:EB1821,0))*INDEX(AK1835:AU1842,MATCH(FC1845,AJ1835:AJ1842,0),MATCH(FC1846,AK1834:AU1834,0))</f>
        <v>0</v>
      </c>
      <c r="FD1851" s="30">
        <f>INDEX(DU1823:EB1830,MATCH(DS1851,DS1823:DS1830,0),MATCH(FD1845,DU1821:EB1821,0))*INDEX(AK1835:AU1842,MATCH(FD1845,AJ1835:AJ1842,0),MATCH(FD1846,AK1834:AU1834,0))</f>
        <v>0</v>
      </c>
      <c r="FE1851" s="30">
        <f>INDEX(DU1823:EB1830,MATCH(DS1851,DS1823:DS1830,0),MATCH(FE1845,DU1821:EB1821,0))*INDEX(AK1835:AU1842,MATCH(FE1845,AJ1835:AJ1842,0),MATCH(FE1846,AK1834:AU1834,0))</f>
        <v>0</v>
      </c>
      <c r="FF1851" s="30">
        <f>INDEX(DU1823:EB1830,MATCH(DS1851,DS1823:DS1830,0),MATCH(FF1845,DU1821:EB1821,0))*INDEX(AK1835:AU1842,MATCH(FF1845,AJ1835:AJ1842,0),MATCH(FF1846,AK1834:AU1834,0))</f>
        <v>0</v>
      </c>
      <c r="FG1851" s="30">
        <f>INDEX(DU1823:EB1830,MATCH(DS1851,DS1823:DS1830,0),MATCH(FG1845,DU1821:EB1821,0))*INDEX(AK1835:AU1842,MATCH(FG1845,AJ1835:AJ1842,0),MATCH(FG1846,AK1834:AU1834,0))</f>
        <v>0</v>
      </c>
      <c r="FH1851" s="30">
        <f>INDEX(DU1823:EB1830,MATCH(DS1851,DS1823:DS1830,0),MATCH(FH1845,DU1821:EB1821,0))*INDEX(AK1835:AU1842,MATCH(FH1845,AJ1835:AJ1842,0),MATCH(FH1846,AK1834:AU1834,0))</f>
        <v>0</v>
      </c>
      <c r="FI1851" s="30">
        <f>INDEX(DU1823:EB1830,MATCH(DS1851,DS1823:DS1830,0),MATCH(FI1845,DU1821:EB1821,0))*INDEX(AK1835:AU1842,MATCH(FI1845,AJ1835:AJ1842,0),MATCH(FI1846,AK1834:AU1834,0))</f>
        <v>0</v>
      </c>
      <c r="FJ1851" s="30">
        <f>INDEX(DU1823:EB1830,MATCH(DS1851,DS1823:DS1830,0),MATCH(FJ1845,DU1821:EB1821,0))*INDEX(AK1835:AU1842,MATCH(FJ1845,AJ1835:AJ1842,0),MATCH(FJ1846,AK1834:AU1834,0))</f>
        <v>0</v>
      </c>
      <c r="FK1851" s="30">
        <f>INDEX(DU1823:EB1830,MATCH(DS1851,DS1823:DS1830,0),MATCH(FK1845,DU1821:EB1821,0))*INDEX(AK1835:AU1842,MATCH(FK1845,AJ1835:AJ1842,0),MATCH(FK1846,AK1834:AU1834,0))</f>
        <v>0</v>
      </c>
      <c r="FL1851" s="30">
        <f>INDEX(DU1823:EB1830,MATCH(DS1851,DS1823:DS1830,0),MATCH(FL1845,DU1821:EB1821,0))*INDEX(AK1835:AU1842,MATCH(FL1845,AJ1835:AJ1842,0),MATCH(FL1846,AK1834:AU1834,0))</f>
        <v>0</v>
      </c>
      <c r="FM1851" s="30">
        <f>INDEX(DU1823:EB1830,MATCH(DS1851,DS1823:DS1830,0),MATCH(FM1845,DU1821:EB1821,0))*INDEX(AK1835:AU1842,MATCH(FM1845,AJ1835:AJ1842,0),MATCH(FM1846,AK1834:AU1834,0))</f>
        <v>0</v>
      </c>
      <c r="FN1851" s="30">
        <f>INDEX(DU1823:EB1830,MATCH(DS1851,DS1823:DS1830,0),MATCH(FN1845,DU1821:EB1821,0))*INDEX(AK1835:AU1842,MATCH(FN1845,AJ1835:AJ1842,0),MATCH(FN1846,AK1834:AU1834,0))</f>
        <v>0</v>
      </c>
      <c r="FO1851" s="30">
        <f>INDEX(DU1823:EB1830,MATCH(DS1851,DS1823:DS1830,0),MATCH(FO1845,DU1821:EB1821,0))*INDEX(AK1835:AU1842,MATCH(FO1845,AJ1835:AJ1842,0),MATCH(FO1846,AK1834:AU1834,0))</f>
        <v>0</v>
      </c>
      <c r="FP1851" s="30">
        <f>INDEX(DU1823:EB1830,MATCH(DS1851,DS1823:DS1830,0),MATCH(FP1845,DU1821:EB1821,0))*INDEX(AK1835:AU1842,MATCH(FP1845,AJ1835:AJ1842,0),MATCH(FP1846,AK1834:AU1834,0))</f>
        <v>0</v>
      </c>
      <c r="FQ1851" s="30">
        <f>INDEX(DU1823:EB1830,MATCH(DS1851,DS1823:DS1830,0),MATCH(FQ1845,DU1821:EB1821,0))*INDEX(AK1835:AU1842,MATCH(FQ1845,AJ1835:AJ1842,0),MATCH(FQ1846,AK1834:AU1834,0))</f>
        <v>0</v>
      </c>
      <c r="FR1851" s="30">
        <f>INDEX(DU1823:EB1830,MATCH(DS1851,DS1823:DS1830,0),MATCH(FR1845,DU1821:EB1821,0))*INDEX(AK1835:AU1842,MATCH(FR1845,AJ1835:AJ1842,0),MATCH(FR1846,AK1834:AU1834,0))</f>
        <v>0</v>
      </c>
      <c r="FS1851" s="30">
        <f>INDEX(DU1823:EB1830,MATCH(DS1851,DS1823:DS1830,0),MATCH(FS1845,DU1821:EB1821,0))*INDEX(AK1835:AU1842,MATCH(FS1845,AJ1835:AJ1842,0),MATCH(FS1846,AK1834:AU1834,0))</f>
        <v>0</v>
      </c>
      <c r="FT1851" s="30">
        <f>INDEX(DU1823:EB1830,MATCH(DS1851,DS1823:DS1830,0),MATCH(FT1845,DU1821:EB1821,0))*INDEX(AK1835:AU1842,MATCH(FT1845,AJ1835:AJ1842,0),MATCH(FT1846,AK1834:AU1834,0))</f>
        <v>0</v>
      </c>
      <c r="FU1851" s="30">
        <f>INDEX(DU1823:EB1830,MATCH(DS1851,DS1823:DS1830,0),MATCH(FU1845,DU1821:EB1821,0))*INDEX(AK1835:AU1842,MATCH(FU1845,AJ1835:AJ1842,0),MATCH(FU1846,AK1834:AU1834,0))</f>
        <v>0</v>
      </c>
      <c r="FV1851" s="30">
        <f>INDEX(DU1823:EB1830,MATCH(DS1851,DS1823:DS1830,0),MATCH(FV1845,DU1821:EB1821,0))*INDEX(AK1835:AU1842,MATCH(FV1845,AJ1835:AJ1842,0),MATCH(FV1846,AK1834:AU1834,0))</f>
        <v>0</v>
      </c>
      <c r="FW1851" s="30">
        <f>INDEX(DU1823:EB1830,MATCH(DS1851,DS1823:DS1830,0),MATCH(FW1845,DU1821:EB1821,0))*INDEX(AK1835:AU1842,MATCH(FW1845,AJ1835:AJ1842,0),MATCH(FW1846,AK1834:AU1834,0))</f>
        <v>0</v>
      </c>
      <c r="FX1851" s="30">
        <f>INDEX(DU1823:EB1830,MATCH(DS1851,DS1823:DS1830,0),MATCH(FX1845,DU1821:EB1821,0))*INDEX(AK1835:AU1842,MATCH(FX1845,AJ1835:AJ1842,0),MATCH(FX1846,AK1834:AU1834,0))</f>
        <v>0</v>
      </c>
      <c r="FY1851" s="30">
        <f>INDEX(DU1823:EB1830,MATCH(DS1851,DS1823:DS1830,0),MATCH(FY1845,DU1821:EB1821,0))*INDEX(AK1835:AU1842,MATCH(FY1845,AJ1835:AJ1842,0),MATCH(FY1846,AK1834:AU1834,0))</f>
        <v>0</v>
      </c>
      <c r="FZ1851" s="30">
        <f>INDEX(DU1823:EB1830,MATCH(DS1851,DS1823:DS1830,0),MATCH(FZ1845,DU1821:EB1821,0))*INDEX(AK1835:AU1842,MATCH(FZ1845,AJ1835:AJ1842,0),MATCH(FZ1846,AK1834:AU1834,0))</f>
        <v>0</v>
      </c>
      <c r="GA1851" s="30">
        <f>INDEX(DU1823:EB1830,MATCH(DS1851,DS1823:DS1830,0),MATCH(GA1845,DU1821:EB1821,0))*INDEX(AK1835:AU1842,MATCH(GA1845,AJ1835:AJ1842,0),MATCH(GA1846,AK1834:AU1834,0))</f>
        <v>0</v>
      </c>
      <c r="GB1851" s="30">
        <f>INDEX(DU1823:EB1830,MATCH(DS1851,DS1823:DS1830,0),MATCH(GB1845,DU1821:EB1821,0))*INDEX(AK1835:AU1842,MATCH(GB1845,AJ1835:AJ1842,0),MATCH(GB1846,AK1834:AU1834,0))</f>
        <v>0</v>
      </c>
      <c r="GC1851" s="30">
        <f>INDEX(DU1823:EB1830,MATCH(DS1851,DS1823:DS1830,0),MATCH(GC1845,DU1821:EB1821,0))*INDEX(AK1835:AU1842,MATCH(GC1845,AJ1835:AJ1842,0),MATCH(GC1846,AK1834:AU1834,0))</f>
        <v>0</v>
      </c>
      <c r="GD1851" s="30">
        <f>INDEX(DU1823:EB1830,MATCH(DS1851,DS1823:DS1830,0),MATCH(GD1845,DU1821:EB1821,0))*INDEX(AK1835:AU1842,MATCH(GD1845,AJ1835:AJ1842,0),MATCH(GD1846,AK1834:AU1834,0))</f>
        <v>0</v>
      </c>
      <c r="GE1851" s="30">
        <f>INDEX(DU1823:EB1830,MATCH(DS1851,DS1823:DS1830,0),MATCH(GE1845,DU1821:EB1821,0))*INDEX(AK1835:AU1842,MATCH(GE1845,AJ1835:AJ1842,0),MATCH(GE1846,AK1834:AU1834,0))</f>
        <v>0</v>
      </c>
      <c r="GF1851" s="30">
        <f>INDEX(DU1823:EB1830,MATCH(DS1851,DS1823:DS1830,0),MATCH(GF1845,DU1821:EB1821,0))*INDEX(AK1835:AU1842,MATCH(GF1845,AJ1835:AJ1842,0),MATCH(GF1846,AK1834:AU1834,0))</f>
        <v>0</v>
      </c>
      <c r="GG1851" s="30">
        <f>INDEX(DU1823:EB1830,MATCH(DS1851,DS1823:DS1830,0),MATCH(GG1845,DU1821:EB1821,0))*INDEX(AK1835:AU1842,MATCH(GG1845,AJ1835:AJ1842,0),MATCH(GG1846,AK1834:AU1834,0))</f>
        <v>0</v>
      </c>
      <c r="GH1851" s="30">
        <f>INDEX(DU1823:EB1830,MATCH(DS1851,DS1823:DS1830,0),MATCH(GH1845,DU1821:EB1821,0))*INDEX(AK1835:AU1842,MATCH(GH1845,AJ1835:AJ1842,0),MATCH(GH1846,AK1834:AU1834,0))</f>
        <v>0</v>
      </c>
      <c r="GI1851" s="30">
        <f>INDEX(DU1823:EB1830,MATCH(DS1851,DS1823:DS1830,0),MATCH(GI1845,DU1821:EB1821,0))*INDEX(AK1835:AU1842,MATCH(GI1845,AJ1835:AJ1842,0),MATCH(GI1846,AK1834:AU1834,0))</f>
        <v>0</v>
      </c>
      <c r="GJ1851" s="30">
        <f>INDEX(DU1823:EB1830,MATCH(DS1851,DS1823:DS1830,0),MATCH(GJ1845,DU1821:EB1821,0))*INDEX(AK1835:AU1842,MATCH(GJ1845,AJ1835:AJ1842,0),MATCH(GJ1846,AK1834:AU1834,0))</f>
        <v>0</v>
      </c>
      <c r="GK1851" s="30">
        <f>INDEX(DU1823:EB1830,MATCH(DS1851,DS1823:DS1830,0),MATCH(GK1845,DU1821:EB1821,0))*INDEX(AK1835:AU1842,MATCH(GK1845,AJ1835:AJ1842,0),MATCH(GK1846,AK1834:AU1834,0))</f>
        <v>0</v>
      </c>
      <c r="GL1851" s="30">
        <f>INDEX(DU1823:EB1830,MATCH(DS1851,DS1823:DS1830,0),MATCH(GL1845,DU1821:EB1821,0))*INDEX(AK1835:AU1842,MATCH(GL1845,AJ1835:AJ1842,0),MATCH(GL1846,AK1834:AU1834,0))</f>
        <v>0</v>
      </c>
      <c r="GM1851" s="30" t="b">
        <f t="shared" si="2021"/>
        <v>1</v>
      </c>
      <c r="GO1851" s="29">
        <v>2027</v>
      </c>
      <c r="GP1851" s="27">
        <f>SUMIF(DT1834:EO1834,GP1834,DT1851:EO1851)</f>
        <v>0</v>
      </c>
      <c r="GQ1851" s="28">
        <f>SUMIF(DT1834:GL1834,GQ1834,DT1851:GL1851)</f>
        <v>0</v>
      </c>
      <c r="GR1851" s="28">
        <f>SUMIF(DT1834:GL1834,GR1834,DT1851:GL1851)</f>
        <v>0</v>
      </c>
      <c r="GS1851" s="28">
        <f>SUMIF(DT1834:GL1834,GS1834,DT1851:GL1851)</f>
        <v>0</v>
      </c>
      <c r="GT1851" s="28">
        <f>SUMIF(DT1834:GL1834,GT1834,DT1851:GL1851)</f>
        <v>0</v>
      </c>
      <c r="GU1851" s="28">
        <f>SUMIF(DT1834:GL1834,GU1834,DT1851:GL1851)</f>
        <v>0</v>
      </c>
      <c r="GV1851" s="28">
        <f>SUMIF(DT1834:GL1834,GV1834,DT1851:GL1851)</f>
        <v>0</v>
      </c>
      <c r="GW1851" s="28">
        <f>SUMIF(DT1834:GL1834,GW1834,DT1851:GL1851)</f>
        <v>0</v>
      </c>
      <c r="GX1851" s="28">
        <f>SUMIF(DT1834:GL1834,GX1834,DT1851:GL1851)</f>
        <v>0</v>
      </c>
      <c r="GY1851" s="28">
        <f>SUMIF(DT1834:GL1834,GY1834,DT1851:GL1851)</f>
        <v>0</v>
      </c>
      <c r="GZ1851" s="28">
        <f>SUMIF(DT1834:GL1834,GZ1834,DT1851:GL1851)</f>
        <v>0</v>
      </c>
      <c r="HA1851" s="27" t="b">
        <f t="shared" si="2022"/>
        <v>1</v>
      </c>
      <c r="HC1851" s="28">
        <f>IF(HA1851,0,(O1827-SUM(GP1851:GZ1851))*INDEX(AL1835:AU1842,MATCH(GO1851,AJ1835:AJ1842,0),MATCH(HC1846,AL1834:AU1834,0)))</f>
        <v>0</v>
      </c>
      <c r="HD1851" s="28">
        <f>IF(HA1851,0,(O1827-SUM(GP1851:GZ1851))*INDEX(AL1835:AU1842,MATCH(GO1851,AJ1835:AJ1842,0),MATCH(HD1846,AL1834:AU1834,0)))</f>
        <v>0</v>
      </c>
      <c r="HE1851" s="28">
        <f>IF(HA1851,0,(O1827-SUM(GP1851:GZ1851))*INDEX(AL1835:AU1842,MATCH(GO1851,AJ1835:AJ1842,0),MATCH(HE1846,AL1834:AU1834,0)))</f>
        <v>0</v>
      </c>
      <c r="HF1851" s="28">
        <f>IF(HA1851,0,(O1827-SUM(GP1851:GZ1851))*INDEX(AL1835:AU1842,MATCH(GO1851,AJ1835:AJ1842,0),MATCH(HF1846,AL1834:AU1834,0)))</f>
        <v>0</v>
      </c>
      <c r="HG1851" s="28">
        <f>IF(HA1851,0,(O1827-SUM(GP1851:GZ1851))*INDEX(AL1835:AU1842,MATCH(GO1851,AJ1835:AJ1842,0),MATCH(HG1846,AL1834:AU1834,0)))</f>
        <v>0</v>
      </c>
      <c r="HH1851" s="28">
        <f>IF(HA1851,0,(O1827-SUM(GP1851:GZ1851))*INDEX(AL1835:AU1842,MATCH(GO1851,AJ1835:AJ1842,0),MATCH(HH1846,AL1834:AU1834,0)))</f>
        <v>0</v>
      </c>
      <c r="HI1851" s="28">
        <f>IF(HA1851,0,(O1827-SUM(GP1851:GZ1851))*INDEX(AL1835:AU1842,MATCH(GO1851,AJ1835:AJ1842,0),MATCH(HI1846,AL1834:AU1834,0)))</f>
        <v>0</v>
      </c>
      <c r="HJ1851" s="28">
        <f>IF(HA1851,0,(O1827-SUM(GP1851:GZ1851))*INDEX(AL1835:AU1842,MATCH(GO1851,AJ1835:AJ1842,0),MATCH(HJ1846,AL1834:AU1834,0)))</f>
        <v>0</v>
      </c>
      <c r="HK1851" s="28">
        <f>IF(HA1851,0,(O1827-SUM(GP1851:GZ1851))*INDEX(AL1835:AU1842,MATCH(GO1851,AJ1835:AJ1842,0),MATCH(HK1846,AL1834:AU1834,0)))</f>
        <v>0</v>
      </c>
      <c r="HL1851" s="28">
        <f>IF(HA1851,0,(O1827-SUM(GP1851:GZ1851))*INDEX(AL1835:AU1842,MATCH(GO1851,AJ1835:AJ1842,0),MATCH(HL1846,AL1834:AU1834,0)))</f>
        <v>0</v>
      </c>
      <c r="HM1851" s="28" t="b">
        <f t="shared" si="2023"/>
        <v>1</v>
      </c>
    </row>
    <row r="1852" spans="1:221" hidden="1" x14ac:dyDescent="0.2">
      <c r="A1852" s="2" t="s">
        <v>1</v>
      </c>
      <c r="B1852" s="26"/>
      <c r="I1852" s="34"/>
      <c r="J1852" s="34"/>
      <c r="K1852" s="34"/>
      <c r="L1852" s="34"/>
      <c r="M1852" s="34"/>
      <c r="N1852" s="34"/>
      <c r="O1852" s="34"/>
      <c r="P1852" s="34"/>
      <c r="Q1852" s="34"/>
      <c r="R1852" s="34"/>
      <c r="S1852" s="16"/>
      <c r="T1852" s="62"/>
      <c r="DS1852" s="29">
        <v>2028</v>
      </c>
      <c r="DT1852" s="30">
        <f>INDEX(DU1823:EB1830,MATCH(DS1852,DS1823:DS1830,0),MATCH(DT1845,DU1821:EB1821,0))*INDEX(AK1835:AU1842,MATCH(DT1845,AJ1835:AJ1842,0),MATCH(DT1846,AK1834:AU1834,0))</f>
        <v>0</v>
      </c>
      <c r="DU1852" s="30">
        <f>INDEX(DU1823:EB1830,MATCH(DS1852,DS1823:DS1830,0),MATCH(DU1845,DU1821:EB1821,0))*INDEX(AK1835:AU1842,MATCH(DU1845,AJ1835:AJ1842,0),MATCH(DU1846,AK1834:AU1834,0))</f>
        <v>0</v>
      </c>
      <c r="DV1852" s="30">
        <f>INDEX(DU1823:EB1830,MATCH(DS1852,DS1823:DS1830,0),MATCH(DV1845,DU1821:EB1821,0))*INDEX(AK1835:AU1842,MATCH(DV1845,AJ1835:AJ1842,0),MATCH(DV1846,AK1834:AU1834,0))</f>
        <v>0</v>
      </c>
      <c r="DW1852" s="30">
        <f>INDEX(DU1823:EB1830,MATCH(DS1852,DS1823:DS1830,0),MATCH(DW1845,DU1821:EB1821,0))*INDEX(AK1835:AU1842,MATCH(DW1845,AJ1835:AJ1842,0),MATCH(DW1846,AK1834:AU1834,0))</f>
        <v>0</v>
      </c>
      <c r="DX1852" s="30">
        <f>INDEX(DU1823:EB1830,MATCH(DS1852,DS1823:DS1830,0),MATCH(DX1845,DU1821:EB1821,0))*INDEX(AK1835:AU1842,MATCH(DX1845,AJ1835:AJ1842,0),MATCH(DX1846,AK1834:AU1834,0))</f>
        <v>0</v>
      </c>
      <c r="DY1852" s="30">
        <f>INDEX(DU1823:EB1830,MATCH(DS1852,DS1823:DS1830,0),MATCH(DY1845,DU1821:EB1821,0))*INDEX(AK1835:AU1842,MATCH(DY1845,AJ1835:AJ1842,0),MATCH(DY1846,AK1834:AU1834,0))</f>
        <v>0</v>
      </c>
      <c r="DZ1852" s="30">
        <f>INDEX(DU1823:EB1830,MATCH(DS1852,DS1823:DS1830,0),MATCH(DZ1845,DU1821:EB1821,0))*INDEX(AK1835:AU1842,MATCH(DZ1845,AJ1835:AJ1842,0),MATCH(DZ1846,AK1834:AU1834,0))</f>
        <v>0</v>
      </c>
      <c r="EA1852" s="30">
        <f>INDEX(DU1823:EB1830,MATCH(DS1852,DS1823:DS1830,0),MATCH(EA1845,DU1821:EB1821,0))*INDEX(AK1835:AU1842,MATCH(EA1845,AJ1835:AJ1842,0),MATCH(EA1846,AK1834:AU1834,0))</f>
        <v>0</v>
      </c>
      <c r="EB1852" s="30">
        <f>INDEX(DU1823:EB1830,MATCH(DS1852,DS1823:DS1830,0),MATCH(EB1845,DU1821:EB1821,0))*INDEX(AK1835:AU1842,MATCH(EB1845,AJ1835:AJ1842,0),MATCH(EB1846,AK1834:AU1834,0))</f>
        <v>0</v>
      </c>
      <c r="EC1852" s="30">
        <f>INDEX(DU1823:EB1830,MATCH(DS1852,DS1823:DS1830,0),MATCH(EC1845,DU1821:EB1821,0))*INDEX(AK1835:AU1842,MATCH(EC1845,AJ1835:AJ1842,0),MATCH(EC1846,AK1834:AU1834,0))</f>
        <v>0</v>
      </c>
      <c r="ED1852" s="30">
        <f>INDEX(DU1823:EB1830,MATCH(DS1852,DS1823:DS1830,0),MATCH(ED1845,DU1821:EB1821,0))*INDEX(AK1835:AU1842,MATCH(ED1845,AJ1835:AJ1842,0),MATCH(ED1846,AK1834:AU1834,0))</f>
        <v>0</v>
      </c>
      <c r="EE1852" s="30">
        <f>INDEX(DU1823:EB1830,MATCH(DS1852,DS1823:DS1830,0),MATCH(EE1845,DU1821:EB1821,0))*INDEX(AK1835:AU1842,MATCH(EE1845,AJ1835:AJ1842,0),MATCH(EE1846,AK1834:AU1834,0))</f>
        <v>0</v>
      </c>
      <c r="EF1852" s="30">
        <f>INDEX(DU1823:EB1830,MATCH(DS1852,DS1823:DS1830,0),MATCH(EF1845,DU1821:EB1821,0))*INDEX(AK1835:AU1842,MATCH(EF1845,AJ1835:AJ1842,0),MATCH(EF1846,AK1834:AU1834,0))</f>
        <v>0</v>
      </c>
      <c r="EG1852" s="30">
        <f>INDEX(DU1823:EB1830,MATCH(DS1852,DS1823:DS1830,0),MATCH(EG1845,DU1821:EB1821,0))*INDEX(AK1835:AU1842,MATCH(EG1845,AJ1835:AJ1842,0),MATCH(EG1846,AK1834:AU1834,0))</f>
        <v>0</v>
      </c>
      <c r="EH1852" s="30">
        <f>INDEX(DU1823:EB1830,MATCH(DS1852,DS1823:DS1830,0),MATCH(EH1845,DU1821:EB1821,0))*INDEX(AK1835:AU1842,MATCH(EH1845,AJ1835:AJ1842,0),MATCH(EH1846,AK1834:AU1834,0))</f>
        <v>0</v>
      </c>
      <c r="EI1852" s="30">
        <f>INDEX(DU1823:EB1830,MATCH(DS1852,DS1823:DS1830,0),MATCH(EI1845,DU1821:EB1821,0))*INDEX(AK1835:AU1842,MATCH(EI1845,AJ1835:AJ1842,0),MATCH(EI1846,AK1834:AU1834,0))</f>
        <v>0</v>
      </c>
      <c r="EJ1852" s="30">
        <f>INDEX(DU1823:EB1830,MATCH(DS1852,DS1823:DS1830,0),MATCH(EJ1845,DU1821:EB1821,0))*INDEX(AK1835:AU1842,MATCH(EJ1845,AJ1835:AJ1842,0),MATCH(EJ1846,AK1834:AU1834,0))</f>
        <v>0</v>
      </c>
      <c r="EK1852" s="30">
        <f>INDEX(DU1823:EB1830,MATCH(DS1852,DS1823:DS1830,0),MATCH(EK1845,DU1821:EB1821,0))*INDEX(AK1835:AU1842,MATCH(EK1845,AJ1835:AJ1842,0),MATCH(EK1846,AK1834:AU1834,0))</f>
        <v>0</v>
      </c>
      <c r="EL1852" s="30">
        <f>INDEX(DU1823:EB1830,MATCH(DS1852,DS1823:DS1830,0),MATCH(EL1845,DU1821:EB1821,0))*INDEX(AK1835:AU1842,MATCH(EL1845,AJ1835:AJ1842,0),MATCH(EL1846,AK1834:AU1834,0))</f>
        <v>0</v>
      </c>
      <c r="EM1852" s="30">
        <f>INDEX(DU1823:EB1830,MATCH(DS1852,DS1823:DS1830,0),MATCH(EM1845,DU1821:EB1821,0))*INDEX(AK1835:AU1842,MATCH(EM1845,AJ1835:AJ1842,0),MATCH(EM1846,AK1834:AU1834,0))</f>
        <v>0</v>
      </c>
      <c r="EN1852" s="30">
        <f>INDEX(DU1823:EB1830,MATCH(DS1852,DS1823:DS1830,0),MATCH(EN1845,DU1821:EB1821,0))*INDEX(AK1835:AU1842,MATCH(EN1845,AJ1835:AJ1842,0),MATCH(EN1846,AK1834:AU1834,0))</f>
        <v>0</v>
      </c>
      <c r="EO1852" s="30">
        <f>INDEX(DU1823:EB1830,MATCH(DS1852,DS1823:DS1830,0),MATCH(EO1845,DU1821:EB1821,0))*INDEX(AK1835:AU1842,MATCH(EO1845,AJ1835:AJ1842,0),MATCH(EO1846,AK1834:AU1834,0))</f>
        <v>0</v>
      </c>
      <c r="EP1852" s="30">
        <f>INDEX(DU1823:EB1830,MATCH(DS1852,DS1823:DS1830,0),MATCH(EP1845,DU1821:EB1821,0))*INDEX(AK1835:AU1842,MATCH(EP1845,AJ1835:AJ1842,0),MATCH(EP1846,AK1834:AU1834,0))</f>
        <v>0</v>
      </c>
      <c r="EQ1852" s="30">
        <f>INDEX(DU1823:EB1830,MATCH(DS1852,DS1823:DS1830,0),MATCH(EQ1845,DU1821:EB1821,0))*INDEX(AK1835:AU1842,MATCH(EQ1845,AJ1835:AJ1842,0),MATCH(EQ1846,AK1834:AU1834,0))</f>
        <v>0</v>
      </c>
      <c r="ER1852" s="30">
        <f>INDEX(DU1823:EB1830,MATCH(DS1852,DS1823:DS1830,0),MATCH(ER1845,DU1821:EB1821,0))*INDEX(AK1835:AU1842,MATCH(ER1845,AJ1835:AJ1842,0),MATCH(ER1846,AK1834:AU1834,0))</f>
        <v>0</v>
      </c>
      <c r="ES1852" s="30">
        <f>INDEX(DU1823:EB1830,MATCH(DS1852,DS1823:DS1830,0),MATCH(ES1845,DU1821:EB1821,0))*INDEX(AK1835:AU1842,MATCH(ES1845,AJ1835:AJ1842,0),MATCH(ES1846,AK1834:AU1834,0))</f>
        <v>0</v>
      </c>
      <c r="ET1852" s="30">
        <f>INDEX(DU1823:EB1830,MATCH(DS1852,DS1823:DS1830,0),MATCH(ET1845,DU1821:EB1821,0))*INDEX(AK1835:AU1842,MATCH(ET1845,AJ1835:AJ1842,0),MATCH(ET1846,AK1834:AU1834,0))</f>
        <v>0</v>
      </c>
      <c r="EU1852" s="30">
        <f>INDEX(DU1823:EB1830,MATCH(DS1852,DS1823:DS1830,0),MATCH(EU1845,DU1821:EB1821,0))*INDEX(AK1835:AU1842,MATCH(EU1845,AJ1835:AJ1842,0),MATCH(EU1846,AK1834:AU1834,0))</f>
        <v>0</v>
      </c>
      <c r="EV1852" s="30">
        <f>INDEX(DU1823:EB1830,MATCH(DS1852,DS1823:DS1830,0),MATCH(EV1845,DU1821:EB1821,0))*INDEX(AK1835:AU1842,MATCH(EV1845,AJ1835:AJ1842,0),MATCH(EV1846,AK1834:AU1834,0))</f>
        <v>0</v>
      </c>
      <c r="EW1852" s="30">
        <f>INDEX(DU1823:EB1830,MATCH(DS1852,DS1823:DS1830,0),MATCH(EW1845,DU1821:EB1821,0))*INDEX(AK1835:AU1842,MATCH(EW1845,AJ1835:AJ1842,0),MATCH(EW1846,AK1834:AU1834,0))</f>
        <v>0</v>
      </c>
      <c r="EX1852" s="30">
        <f>INDEX(DU1823:EB1830,MATCH(DS1852,DS1823:DS1830,0),MATCH(EX1845,DU1821:EB1821,0))*INDEX(AK1835:AU1842,MATCH(EX1845,AJ1835:AJ1842,0),MATCH(EX1846,AK1834:AU1834,0))</f>
        <v>0</v>
      </c>
      <c r="EY1852" s="30">
        <f>INDEX(DU1823:EB1830,MATCH(DS1852,DS1823:DS1830,0),MATCH(EY1845,DU1821:EB1821,0))*INDEX(AK1835:AU1842,MATCH(EY1845,AJ1835:AJ1842,0),MATCH(EY1846,AK1834:AU1834,0))</f>
        <v>0</v>
      </c>
      <c r="EZ1852" s="30">
        <f>INDEX(DU1823:EB1830,MATCH(DS1852,DS1823:DS1830,0),MATCH(EZ1845,DU1821:EB1821,0))*INDEX(AK1835:AU1842,MATCH(EZ1845,AJ1835:AJ1842,0),MATCH(EZ1846,AK1834:AU1834,0))</f>
        <v>0</v>
      </c>
      <c r="FA1852" s="30">
        <f>INDEX(DU1823:EB1830,MATCH(DS1852,DS1823:DS1830,0),MATCH(FA1845,DU1821:EB1821,0))*INDEX(AK1835:AU1842,MATCH(FA1845,AJ1835:AJ1842,0),MATCH(FA1846,AK1834:AU1834,0))</f>
        <v>0</v>
      </c>
      <c r="FB1852" s="30">
        <f>INDEX(DU1823:EB1830,MATCH(DS1852,DS1823:DS1830,0),MATCH(FB1845,DU1821:EB1821,0))*INDEX(AK1835:AU1842,MATCH(FB1845,AJ1835:AJ1842,0),MATCH(FB1846,AK1834:AU1834,0))</f>
        <v>0</v>
      </c>
      <c r="FC1852" s="30">
        <f>INDEX(DU1823:EB1830,MATCH(DS1852,DS1823:DS1830,0),MATCH(FC1845,DU1821:EB1821,0))*INDEX(AK1835:AU1842,MATCH(FC1845,AJ1835:AJ1842,0),MATCH(FC1846,AK1834:AU1834,0))</f>
        <v>0</v>
      </c>
      <c r="FD1852" s="30">
        <f>INDEX(DU1823:EB1830,MATCH(DS1852,DS1823:DS1830,0),MATCH(FD1845,DU1821:EB1821,0))*INDEX(AK1835:AU1842,MATCH(FD1845,AJ1835:AJ1842,0),MATCH(FD1846,AK1834:AU1834,0))</f>
        <v>0</v>
      </c>
      <c r="FE1852" s="30">
        <f>INDEX(DU1823:EB1830,MATCH(DS1852,DS1823:DS1830,0),MATCH(FE1845,DU1821:EB1821,0))*INDEX(AK1835:AU1842,MATCH(FE1845,AJ1835:AJ1842,0),MATCH(FE1846,AK1834:AU1834,0))</f>
        <v>0</v>
      </c>
      <c r="FF1852" s="30">
        <f>INDEX(DU1823:EB1830,MATCH(DS1852,DS1823:DS1830,0),MATCH(FF1845,DU1821:EB1821,0))*INDEX(AK1835:AU1842,MATCH(FF1845,AJ1835:AJ1842,0),MATCH(FF1846,AK1834:AU1834,0))</f>
        <v>0</v>
      </c>
      <c r="FG1852" s="30">
        <f>INDEX(DU1823:EB1830,MATCH(DS1852,DS1823:DS1830,0),MATCH(FG1845,DU1821:EB1821,0))*INDEX(AK1835:AU1842,MATCH(FG1845,AJ1835:AJ1842,0),MATCH(FG1846,AK1834:AU1834,0))</f>
        <v>0</v>
      </c>
      <c r="FH1852" s="30">
        <f>INDEX(DU1823:EB1830,MATCH(DS1852,DS1823:DS1830,0),MATCH(FH1845,DU1821:EB1821,0))*INDEX(AK1835:AU1842,MATCH(FH1845,AJ1835:AJ1842,0),MATCH(FH1846,AK1834:AU1834,0))</f>
        <v>0</v>
      </c>
      <c r="FI1852" s="30">
        <f>INDEX(DU1823:EB1830,MATCH(DS1852,DS1823:DS1830,0),MATCH(FI1845,DU1821:EB1821,0))*INDEX(AK1835:AU1842,MATCH(FI1845,AJ1835:AJ1842,0),MATCH(FI1846,AK1834:AU1834,0))</f>
        <v>0</v>
      </c>
      <c r="FJ1852" s="30">
        <f>INDEX(DU1823:EB1830,MATCH(DS1852,DS1823:DS1830,0),MATCH(FJ1845,DU1821:EB1821,0))*INDEX(AK1835:AU1842,MATCH(FJ1845,AJ1835:AJ1842,0),MATCH(FJ1846,AK1834:AU1834,0))</f>
        <v>0</v>
      </c>
      <c r="FK1852" s="30">
        <f>INDEX(DU1823:EB1830,MATCH(DS1852,DS1823:DS1830,0),MATCH(FK1845,DU1821:EB1821,0))*INDEX(AK1835:AU1842,MATCH(FK1845,AJ1835:AJ1842,0),MATCH(FK1846,AK1834:AU1834,0))</f>
        <v>0</v>
      </c>
      <c r="FL1852" s="30">
        <f>INDEX(DU1823:EB1830,MATCH(DS1852,DS1823:DS1830,0),MATCH(FL1845,DU1821:EB1821,0))*INDEX(AK1835:AU1842,MATCH(FL1845,AJ1835:AJ1842,0),MATCH(FL1846,AK1834:AU1834,0))</f>
        <v>0</v>
      </c>
      <c r="FM1852" s="30">
        <f>INDEX(DU1823:EB1830,MATCH(DS1852,DS1823:DS1830,0),MATCH(FM1845,DU1821:EB1821,0))*INDEX(AK1835:AU1842,MATCH(FM1845,AJ1835:AJ1842,0),MATCH(FM1846,AK1834:AU1834,0))</f>
        <v>0</v>
      </c>
      <c r="FN1852" s="30">
        <f>INDEX(DU1823:EB1830,MATCH(DS1852,DS1823:DS1830,0),MATCH(FN1845,DU1821:EB1821,0))*INDEX(AK1835:AU1842,MATCH(FN1845,AJ1835:AJ1842,0),MATCH(FN1846,AK1834:AU1834,0))</f>
        <v>0</v>
      </c>
      <c r="FO1852" s="30">
        <f>INDEX(DU1823:EB1830,MATCH(DS1852,DS1823:DS1830,0),MATCH(FO1845,DU1821:EB1821,0))*INDEX(AK1835:AU1842,MATCH(FO1845,AJ1835:AJ1842,0),MATCH(FO1846,AK1834:AU1834,0))</f>
        <v>0</v>
      </c>
      <c r="FP1852" s="30">
        <f>INDEX(DU1823:EB1830,MATCH(DS1852,DS1823:DS1830,0),MATCH(FP1845,DU1821:EB1821,0))*INDEX(AK1835:AU1842,MATCH(FP1845,AJ1835:AJ1842,0),MATCH(FP1846,AK1834:AU1834,0))</f>
        <v>0</v>
      </c>
      <c r="FQ1852" s="30">
        <f>INDEX(DU1823:EB1830,MATCH(DS1852,DS1823:DS1830,0),MATCH(FQ1845,DU1821:EB1821,0))*INDEX(AK1835:AU1842,MATCH(FQ1845,AJ1835:AJ1842,0),MATCH(FQ1846,AK1834:AU1834,0))</f>
        <v>0</v>
      </c>
      <c r="FR1852" s="30">
        <f>INDEX(DU1823:EB1830,MATCH(DS1852,DS1823:DS1830,0),MATCH(FR1845,DU1821:EB1821,0))*INDEX(AK1835:AU1842,MATCH(FR1845,AJ1835:AJ1842,0),MATCH(FR1846,AK1834:AU1834,0))</f>
        <v>0</v>
      </c>
      <c r="FS1852" s="30">
        <f>INDEX(DU1823:EB1830,MATCH(DS1852,DS1823:DS1830,0),MATCH(FS1845,DU1821:EB1821,0))*INDEX(AK1835:AU1842,MATCH(FS1845,AJ1835:AJ1842,0),MATCH(FS1846,AK1834:AU1834,0))</f>
        <v>0</v>
      </c>
      <c r="FT1852" s="30">
        <f>INDEX(DU1823:EB1830,MATCH(DS1852,DS1823:DS1830,0),MATCH(FT1845,DU1821:EB1821,0))*INDEX(AK1835:AU1842,MATCH(FT1845,AJ1835:AJ1842,0),MATCH(FT1846,AK1834:AU1834,0))</f>
        <v>0</v>
      </c>
      <c r="FU1852" s="30">
        <f>INDEX(DU1823:EB1830,MATCH(DS1852,DS1823:DS1830,0),MATCH(FU1845,DU1821:EB1821,0))*INDEX(AK1835:AU1842,MATCH(FU1845,AJ1835:AJ1842,0),MATCH(FU1846,AK1834:AU1834,0))</f>
        <v>0</v>
      </c>
      <c r="FV1852" s="30">
        <f>INDEX(DU1823:EB1830,MATCH(DS1852,DS1823:DS1830,0),MATCH(FV1845,DU1821:EB1821,0))*INDEX(AK1835:AU1842,MATCH(FV1845,AJ1835:AJ1842,0),MATCH(FV1846,AK1834:AU1834,0))</f>
        <v>0</v>
      </c>
      <c r="FW1852" s="30">
        <f>INDEX(DU1823:EB1830,MATCH(DS1852,DS1823:DS1830,0),MATCH(FW1845,DU1821:EB1821,0))*INDEX(AK1835:AU1842,MATCH(FW1845,AJ1835:AJ1842,0),MATCH(FW1846,AK1834:AU1834,0))</f>
        <v>0</v>
      </c>
      <c r="FX1852" s="30">
        <f>INDEX(DU1823:EB1830,MATCH(DS1852,DS1823:DS1830,0),MATCH(FX1845,DU1821:EB1821,0))*INDEX(AK1835:AU1842,MATCH(FX1845,AJ1835:AJ1842,0),MATCH(FX1846,AK1834:AU1834,0))</f>
        <v>0</v>
      </c>
      <c r="FY1852" s="30">
        <f>INDEX(DU1823:EB1830,MATCH(DS1852,DS1823:DS1830,0),MATCH(FY1845,DU1821:EB1821,0))*INDEX(AK1835:AU1842,MATCH(FY1845,AJ1835:AJ1842,0),MATCH(FY1846,AK1834:AU1834,0))</f>
        <v>0</v>
      </c>
      <c r="FZ1852" s="30">
        <f>INDEX(DU1823:EB1830,MATCH(DS1852,DS1823:DS1830,0),MATCH(FZ1845,DU1821:EB1821,0))*INDEX(AK1835:AU1842,MATCH(FZ1845,AJ1835:AJ1842,0),MATCH(FZ1846,AK1834:AU1834,0))</f>
        <v>0</v>
      </c>
      <c r="GA1852" s="30">
        <f>INDEX(DU1823:EB1830,MATCH(DS1852,DS1823:DS1830,0),MATCH(GA1845,DU1821:EB1821,0))*INDEX(AK1835:AU1842,MATCH(GA1845,AJ1835:AJ1842,0),MATCH(GA1846,AK1834:AU1834,0))</f>
        <v>0</v>
      </c>
      <c r="GB1852" s="30">
        <f>INDEX(DU1823:EB1830,MATCH(DS1852,DS1823:DS1830,0),MATCH(GB1845,DU1821:EB1821,0))*INDEX(AK1835:AU1842,MATCH(GB1845,AJ1835:AJ1842,0),MATCH(GB1846,AK1834:AU1834,0))</f>
        <v>0</v>
      </c>
      <c r="GC1852" s="30">
        <f>INDEX(DU1823:EB1830,MATCH(DS1852,DS1823:DS1830,0),MATCH(GC1845,DU1821:EB1821,0))*INDEX(AK1835:AU1842,MATCH(GC1845,AJ1835:AJ1842,0),MATCH(GC1846,AK1834:AU1834,0))</f>
        <v>0</v>
      </c>
      <c r="GD1852" s="30">
        <f>INDEX(DU1823:EB1830,MATCH(DS1852,DS1823:DS1830,0),MATCH(GD1845,DU1821:EB1821,0))*INDEX(AK1835:AU1842,MATCH(GD1845,AJ1835:AJ1842,0),MATCH(GD1846,AK1834:AU1834,0))</f>
        <v>0</v>
      </c>
      <c r="GE1852" s="30">
        <f>INDEX(DU1823:EB1830,MATCH(DS1852,DS1823:DS1830,0),MATCH(GE1845,DU1821:EB1821,0))*INDEX(AK1835:AU1842,MATCH(GE1845,AJ1835:AJ1842,0),MATCH(GE1846,AK1834:AU1834,0))</f>
        <v>0</v>
      </c>
      <c r="GF1852" s="30">
        <f>INDEX(DU1823:EB1830,MATCH(DS1852,DS1823:DS1830,0),MATCH(GF1845,DU1821:EB1821,0))*INDEX(AK1835:AU1842,MATCH(GF1845,AJ1835:AJ1842,0),MATCH(GF1846,AK1834:AU1834,0))</f>
        <v>0</v>
      </c>
      <c r="GG1852" s="30">
        <f>INDEX(DU1823:EB1830,MATCH(DS1852,DS1823:DS1830,0),MATCH(GG1845,DU1821:EB1821,0))*INDEX(AK1835:AU1842,MATCH(GG1845,AJ1835:AJ1842,0),MATCH(GG1846,AK1834:AU1834,0))</f>
        <v>0</v>
      </c>
      <c r="GH1852" s="30">
        <f>INDEX(DU1823:EB1830,MATCH(DS1852,DS1823:DS1830,0),MATCH(GH1845,DU1821:EB1821,0))*INDEX(AK1835:AU1842,MATCH(GH1845,AJ1835:AJ1842,0),MATCH(GH1846,AK1834:AU1834,0))</f>
        <v>0</v>
      </c>
      <c r="GI1852" s="30">
        <f>INDEX(DU1823:EB1830,MATCH(DS1852,DS1823:DS1830,0),MATCH(GI1845,DU1821:EB1821,0))*INDEX(AK1835:AU1842,MATCH(GI1845,AJ1835:AJ1842,0),MATCH(GI1846,AK1834:AU1834,0))</f>
        <v>0</v>
      </c>
      <c r="GJ1852" s="30">
        <f>INDEX(DU1823:EB1830,MATCH(DS1852,DS1823:DS1830,0),MATCH(GJ1845,DU1821:EB1821,0))*INDEX(AK1835:AU1842,MATCH(GJ1845,AJ1835:AJ1842,0),MATCH(GJ1846,AK1834:AU1834,0))</f>
        <v>0</v>
      </c>
      <c r="GK1852" s="30">
        <f>INDEX(DU1823:EB1830,MATCH(DS1852,DS1823:DS1830,0),MATCH(GK1845,DU1821:EB1821,0))*INDEX(AK1835:AU1842,MATCH(GK1845,AJ1835:AJ1842,0),MATCH(GK1846,AK1834:AU1834,0))</f>
        <v>0</v>
      </c>
      <c r="GL1852" s="30">
        <f>INDEX(DU1823:EB1830,MATCH(DS1852,DS1823:DS1830,0),MATCH(GL1845,DU1821:EB1821,0))*INDEX(AK1835:AU1842,MATCH(GL1845,AJ1835:AJ1842,0),MATCH(GL1846,AK1834:AU1834,0))</f>
        <v>0</v>
      </c>
      <c r="GM1852" s="30" t="b">
        <f t="shared" si="2021"/>
        <v>1</v>
      </c>
      <c r="GO1852" s="29">
        <v>2028</v>
      </c>
      <c r="GP1852" s="27">
        <f>SUMIF(DT1834:EO1834,GP1834,DT1852:EO1852)</f>
        <v>0</v>
      </c>
      <c r="GQ1852" s="28">
        <f>SUMIF(DT1834:GL1834,GQ1834,DT1852:GL1852)</f>
        <v>0</v>
      </c>
      <c r="GR1852" s="28">
        <f>SUMIF(DT1834:GL1834,GR1834,DT1852:GL1852)</f>
        <v>0</v>
      </c>
      <c r="GS1852" s="28">
        <f>SUMIF(DT1834:GL1834,GS1834,DT1852:GL1852)</f>
        <v>0</v>
      </c>
      <c r="GT1852" s="28">
        <f>SUMIF(DT1834:GL1834,GT1834,DT1852:GL1852)</f>
        <v>0</v>
      </c>
      <c r="GU1852" s="28">
        <f>SUMIF(DT1834:GL1834,GU1834,DT1852:GL1852)</f>
        <v>0</v>
      </c>
      <c r="GV1852" s="28">
        <f>SUMIF(DT1834:GL1834,GV1834,DT1852:GL1852)</f>
        <v>0</v>
      </c>
      <c r="GW1852" s="28">
        <f>SUMIF(DT1834:GL1834,GW1834,DT1852:GL1852)</f>
        <v>0</v>
      </c>
      <c r="GX1852" s="28">
        <f>SUMIF(DT1834:GL1834,GX1834,DT1852:GL1852)</f>
        <v>0</v>
      </c>
      <c r="GY1852" s="28">
        <f>SUMIF(DT1834:GL1834,GY1834,DT1852:GL1852)</f>
        <v>0</v>
      </c>
      <c r="GZ1852" s="28">
        <f>SUMIF(DT1834:GL1834,GZ1834,DT1852:GL1852)</f>
        <v>0</v>
      </c>
      <c r="HA1852" s="27" t="b">
        <f t="shared" si="2022"/>
        <v>1</v>
      </c>
      <c r="HC1852" s="28">
        <f>IF(HA1852,0,(O1828-SUM(GP1852:GZ1852))*INDEX(AL1835:AU1842,MATCH(GO1852,AJ1835:AJ1842,0),MATCH(HC1846,AL1834:AU1834,0)))</f>
        <v>0</v>
      </c>
      <c r="HD1852" s="28">
        <f>IF(HA1852,0,(O1828-SUM(GP1852:GZ1852))*INDEX(AL1835:AU1842,MATCH(GO1852,AJ1835:AJ1842,0),MATCH(HD1846,AL1834:AU1834,0)))</f>
        <v>0</v>
      </c>
      <c r="HE1852" s="28">
        <f>IF(HA1852,0,(O1828-SUM(GP1852:GZ1852))*INDEX(AL1835:AU1842,MATCH(GO1852,AJ1835:AJ1842,0),MATCH(HE1846,AL1834:AU1834,0)))</f>
        <v>0</v>
      </c>
      <c r="HF1852" s="28">
        <f>IF(HA1852,0,(O1828-SUM(GP1852:GZ1852))*INDEX(AL1835:AU1842,MATCH(GO1852,AJ1835:AJ1842,0),MATCH(HF1846,AL1834:AU1834,0)))</f>
        <v>0</v>
      </c>
      <c r="HG1852" s="28">
        <f>IF(HA1852,0,(O1828-SUM(GP1852:GZ1852))*INDEX(AL1835:AU1842,MATCH(GO1852,AJ1835:AJ1842,0),MATCH(HG1846,AL1834:AU1834,0)))</f>
        <v>0</v>
      </c>
      <c r="HH1852" s="28">
        <f>IF(HA1852,0,(O1828-SUM(GP1852:GZ1852))*INDEX(AL1835:AU1842,MATCH(GO1852,AJ1835:AJ1842,0),MATCH(HH1846,AL1834:AU1834,0)))</f>
        <v>0</v>
      </c>
      <c r="HI1852" s="28">
        <f>IF(HA1852,0,(O1828-SUM(GP1852:GZ1852))*INDEX(AL1835:AU1842,MATCH(GO1852,AJ1835:AJ1842,0),MATCH(HI1846,AL1834:AU1834,0)))</f>
        <v>0</v>
      </c>
      <c r="HJ1852" s="28">
        <f>IF(HA1852,0,(O1828-SUM(GP1852:GZ1852))*INDEX(AL1835:AU1842,MATCH(GO1852,AJ1835:AJ1842,0),MATCH(HJ1846,AL1834:AU1834,0)))</f>
        <v>0</v>
      </c>
      <c r="HK1852" s="28">
        <f>IF(HA1852,0,(O1828-SUM(GP1852:GZ1852))*INDEX(AL1835:AU1842,MATCH(GO1852,AJ1835:AJ1842,0),MATCH(HK1846,AL1834:AU1834,0)))</f>
        <v>0</v>
      </c>
      <c r="HL1852" s="28">
        <f>IF(HA1852,0,(O1828-SUM(GP1852:GZ1852))*INDEX(AL1835:AU1842,MATCH(GO1852,AJ1835:AJ1842,0),MATCH(HL1846,AL1834:AU1834,0)))</f>
        <v>0</v>
      </c>
      <c r="HM1852" s="28" t="b">
        <f t="shared" si="2023"/>
        <v>1</v>
      </c>
    </row>
    <row r="1853" spans="1:221" hidden="1" x14ac:dyDescent="0.2">
      <c r="A1853" s="2" t="s">
        <v>1</v>
      </c>
      <c r="B1853" s="26"/>
      <c r="S1853" s="16"/>
      <c r="DS1853" s="29">
        <v>2029</v>
      </c>
      <c r="DT1853" s="30">
        <f>INDEX(DU1823:EB1830,MATCH(DS1853,DS1823:DS1830,0),MATCH(DT1845,DU1821:EB1821,0))*INDEX(AK1835:AU1842,MATCH(DT1845,AJ1835:AJ1842,0),MATCH(DT1846,AK1834:AU1834,0))</f>
        <v>0</v>
      </c>
      <c r="DU1853" s="30">
        <f>INDEX(DU1823:EB1830,MATCH(DS1853,DS1823:DS1830,0),MATCH(DU1845,DU1821:EB1821,0))*INDEX(AK1835:AU1842,MATCH(DU1845,AJ1835:AJ1842,0),MATCH(DU1846,AK1834:AU1834,0))</f>
        <v>0</v>
      </c>
      <c r="DV1853" s="30">
        <f>INDEX(DU1823:EB1830,MATCH(DS1853,DS1823:DS1830,0),MATCH(DV1845,DU1821:EB1821,0))*INDEX(AK1835:AU1842,MATCH(DV1845,AJ1835:AJ1842,0),MATCH(DV1846,AK1834:AU1834,0))</f>
        <v>0</v>
      </c>
      <c r="DW1853" s="30">
        <f>INDEX(DU1823:EB1830,MATCH(DS1853,DS1823:DS1830,0),MATCH(DW1845,DU1821:EB1821,0))*INDEX(AK1835:AU1842,MATCH(DW1845,AJ1835:AJ1842,0),MATCH(DW1846,AK1834:AU1834,0))</f>
        <v>0</v>
      </c>
      <c r="DX1853" s="30">
        <f>INDEX(DU1823:EB1830,MATCH(DS1853,DS1823:DS1830,0),MATCH(DX1845,DU1821:EB1821,0))*INDEX(AK1835:AU1842,MATCH(DX1845,AJ1835:AJ1842,0),MATCH(DX1846,AK1834:AU1834,0))</f>
        <v>0</v>
      </c>
      <c r="DY1853" s="30">
        <f>INDEX(DU1823:EB1830,MATCH(DS1853,DS1823:DS1830,0),MATCH(DY1845,DU1821:EB1821,0))*INDEX(AK1835:AU1842,MATCH(DY1845,AJ1835:AJ1842,0),MATCH(DY1846,AK1834:AU1834,0))</f>
        <v>0</v>
      </c>
      <c r="DZ1853" s="30">
        <f>INDEX(DU1823:EB1830,MATCH(DS1853,DS1823:DS1830,0),MATCH(DZ1845,DU1821:EB1821,0))*INDEX(AK1835:AU1842,MATCH(DZ1845,AJ1835:AJ1842,0),MATCH(DZ1846,AK1834:AU1834,0))</f>
        <v>0</v>
      </c>
      <c r="EA1853" s="30">
        <f>INDEX(DU1823:EB1830,MATCH(DS1853,DS1823:DS1830,0),MATCH(EA1845,DU1821:EB1821,0))*INDEX(AK1835:AU1842,MATCH(EA1845,AJ1835:AJ1842,0),MATCH(EA1846,AK1834:AU1834,0))</f>
        <v>0</v>
      </c>
      <c r="EB1853" s="30">
        <f>INDEX(DU1823:EB1830,MATCH(DS1853,DS1823:DS1830,0),MATCH(EB1845,DU1821:EB1821,0))*INDEX(AK1835:AU1842,MATCH(EB1845,AJ1835:AJ1842,0),MATCH(EB1846,AK1834:AU1834,0))</f>
        <v>0</v>
      </c>
      <c r="EC1853" s="30">
        <f>INDEX(DU1823:EB1830,MATCH(DS1853,DS1823:DS1830,0),MATCH(EC1845,DU1821:EB1821,0))*INDEX(AK1835:AU1842,MATCH(EC1845,AJ1835:AJ1842,0),MATCH(EC1846,AK1834:AU1834,0))</f>
        <v>0</v>
      </c>
      <c r="ED1853" s="30">
        <f>INDEX(DU1823:EB1830,MATCH(DS1853,DS1823:DS1830,0),MATCH(ED1845,DU1821:EB1821,0))*INDEX(AK1835:AU1842,MATCH(ED1845,AJ1835:AJ1842,0),MATCH(ED1846,AK1834:AU1834,0))</f>
        <v>0</v>
      </c>
      <c r="EE1853" s="30">
        <f>INDEX(DU1823:EB1830,MATCH(DS1853,DS1823:DS1830,0),MATCH(EE1845,DU1821:EB1821,0))*INDEX(AK1835:AU1842,MATCH(EE1845,AJ1835:AJ1842,0),MATCH(EE1846,AK1834:AU1834,0))</f>
        <v>0</v>
      </c>
      <c r="EF1853" s="30">
        <f>INDEX(DU1823:EB1830,MATCH(DS1853,DS1823:DS1830,0),MATCH(EF1845,DU1821:EB1821,0))*INDEX(AK1835:AU1842,MATCH(EF1845,AJ1835:AJ1842,0),MATCH(EF1846,AK1834:AU1834,0))</f>
        <v>0</v>
      </c>
      <c r="EG1853" s="30">
        <f>INDEX(DU1823:EB1830,MATCH(DS1853,DS1823:DS1830,0),MATCH(EG1845,DU1821:EB1821,0))*INDEX(AK1835:AU1842,MATCH(EG1845,AJ1835:AJ1842,0),MATCH(EG1846,AK1834:AU1834,0))</f>
        <v>0</v>
      </c>
      <c r="EH1853" s="30">
        <f>INDEX(DU1823:EB1830,MATCH(DS1853,DS1823:DS1830,0),MATCH(EH1845,DU1821:EB1821,0))*INDEX(AK1835:AU1842,MATCH(EH1845,AJ1835:AJ1842,0),MATCH(EH1846,AK1834:AU1834,0))</f>
        <v>0</v>
      </c>
      <c r="EI1853" s="30">
        <f>INDEX(DU1823:EB1830,MATCH(DS1853,DS1823:DS1830,0),MATCH(EI1845,DU1821:EB1821,0))*INDEX(AK1835:AU1842,MATCH(EI1845,AJ1835:AJ1842,0),MATCH(EI1846,AK1834:AU1834,0))</f>
        <v>0</v>
      </c>
      <c r="EJ1853" s="30">
        <f>INDEX(DU1823:EB1830,MATCH(DS1853,DS1823:DS1830,0),MATCH(EJ1845,DU1821:EB1821,0))*INDEX(AK1835:AU1842,MATCH(EJ1845,AJ1835:AJ1842,0),MATCH(EJ1846,AK1834:AU1834,0))</f>
        <v>0</v>
      </c>
      <c r="EK1853" s="30">
        <f>INDEX(DU1823:EB1830,MATCH(DS1853,DS1823:DS1830,0),MATCH(EK1845,DU1821:EB1821,0))*INDEX(AK1835:AU1842,MATCH(EK1845,AJ1835:AJ1842,0),MATCH(EK1846,AK1834:AU1834,0))</f>
        <v>0</v>
      </c>
      <c r="EL1853" s="30">
        <f>INDEX(DU1823:EB1830,MATCH(DS1853,DS1823:DS1830,0),MATCH(EL1845,DU1821:EB1821,0))*INDEX(AK1835:AU1842,MATCH(EL1845,AJ1835:AJ1842,0),MATCH(EL1846,AK1834:AU1834,0))</f>
        <v>0</v>
      </c>
      <c r="EM1853" s="30">
        <f>INDEX(DU1823:EB1830,MATCH(DS1853,DS1823:DS1830,0),MATCH(EM1845,DU1821:EB1821,0))*INDEX(AK1835:AU1842,MATCH(EM1845,AJ1835:AJ1842,0),MATCH(EM1846,AK1834:AU1834,0))</f>
        <v>0</v>
      </c>
      <c r="EN1853" s="30">
        <f>INDEX(DU1823:EB1830,MATCH(DS1853,DS1823:DS1830,0),MATCH(EN1845,DU1821:EB1821,0))*INDEX(AK1835:AU1842,MATCH(EN1845,AJ1835:AJ1842,0),MATCH(EN1846,AK1834:AU1834,0))</f>
        <v>0</v>
      </c>
      <c r="EO1853" s="30">
        <f>INDEX(DU1823:EB1830,MATCH(DS1853,DS1823:DS1830,0),MATCH(EO1845,DU1821:EB1821,0))*INDEX(AK1835:AU1842,MATCH(EO1845,AJ1835:AJ1842,0),MATCH(EO1846,AK1834:AU1834,0))</f>
        <v>0</v>
      </c>
      <c r="EP1853" s="30">
        <f>INDEX(DU1823:EB1830,MATCH(DS1853,DS1823:DS1830,0),MATCH(EP1845,DU1821:EB1821,0))*INDEX(AK1835:AU1842,MATCH(EP1845,AJ1835:AJ1842,0),MATCH(EP1846,AK1834:AU1834,0))</f>
        <v>0</v>
      </c>
      <c r="EQ1853" s="30">
        <f>INDEX(DU1823:EB1830,MATCH(DS1853,DS1823:DS1830,0),MATCH(EQ1845,DU1821:EB1821,0))*INDEX(AK1835:AU1842,MATCH(EQ1845,AJ1835:AJ1842,0),MATCH(EQ1846,AK1834:AU1834,0))</f>
        <v>0</v>
      </c>
      <c r="ER1853" s="30">
        <f>INDEX(DU1823:EB1830,MATCH(DS1853,DS1823:DS1830,0),MATCH(ER1845,DU1821:EB1821,0))*INDEX(AK1835:AU1842,MATCH(ER1845,AJ1835:AJ1842,0),MATCH(ER1846,AK1834:AU1834,0))</f>
        <v>0</v>
      </c>
      <c r="ES1853" s="30">
        <f>INDEX(DU1823:EB1830,MATCH(DS1853,DS1823:DS1830,0),MATCH(ES1845,DU1821:EB1821,0))*INDEX(AK1835:AU1842,MATCH(ES1845,AJ1835:AJ1842,0),MATCH(ES1846,AK1834:AU1834,0))</f>
        <v>0</v>
      </c>
      <c r="ET1853" s="30">
        <f>INDEX(DU1823:EB1830,MATCH(DS1853,DS1823:DS1830,0),MATCH(ET1845,DU1821:EB1821,0))*INDEX(AK1835:AU1842,MATCH(ET1845,AJ1835:AJ1842,0),MATCH(ET1846,AK1834:AU1834,0))</f>
        <v>0</v>
      </c>
      <c r="EU1853" s="30">
        <f>INDEX(DU1823:EB1830,MATCH(DS1853,DS1823:DS1830,0),MATCH(EU1845,DU1821:EB1821,0))*INDEX(AK1835:AU1842,MATCH(EU1845,AJ1835:AJ1842,0),MATCH(EU1846,AK1834:AU1834,0))</f>
        <v>0</v>
      </c>
      <c r="EV1853" s="30">
        <f>INDEX(DU1823:EB1830,MATCH(DS1853,DS1823:DS1830,0),MATCH(EV1845,DU1821:EB1821,0))*INDEX(AK1835:AU1842,MATCH(EV1845,AJ1835:AJ1842,0),MATCH(EV1846,AK1834:AU1834,0))</f>
        <v>0</v>
      </c>
      <c r="EW1853" s="30">
        <f>INDEX(DU1823:EB1830,MATCH(DS1853,DS1823:DS1830,0),MATCH(EW1845,DU1821:EB1821,0))*INDEX(AK1835:AU1842,MATCH(EW1845,AJ1835:AJ1842,0),MATCH(EW1846,AK1834:AU1834,0))</f>
        <v>0</v>
      </c>
      <c r="EX1853" s="30">
        <f>INDEX(DU1823:EB1830,MATCH(DS1853,DS1823:DS1830,0),MATCH(EX1845,DU1821:EB1821,0))*INDEX(AK1835:AU1842,MATCH(EX1845,AJ1835:AJ1842,0),MATCH(EX1846,AK1834:AU1834,0))</f>
        <v>0</v>
      </c>
      <c r="EY1853" s="30">
        <f>INDEX(DU1823:EB1830,MATCH(DS1853,DS1823:DS1830,0),MATCH(EY1845,DU1821:EB1821,0))*INDEX(AK1835:AU1842,MATCH(EY1845,AJ1835:AJ1842,0),MATCH(EY1846,AK1834:AU1834,0))</f>
        <v>0</v>
      </c>
      <c r="EZ1853" s="30">
        <f>INDEX(DU1823:EB1830,MATCH(DS1853,DS1823:DS1830,0),MATCH(EZ1845,DU1821:EB1821,0))*INDEX(AK1835:AU1842,MATCH(EZ1845,AJ1835:AJ1842,0),MATCH(EZ1846,AK1834:AU1834,0))</f>
        <v>0</v>
      </c>
      <c r="FA1853" s="30">
        <f>INDEX(DU1823:EB1830,MATCH(DS1853,DS1823:DS1830,0),MATCH(FA1845,DU1821:EB1821,0))*INDEX(AK1835:AU1842,MATCH(FA1845,AJ1835:AJ1842,0),MATCH(FA1846,AK1834:AU1834,0))</f>
        <v>0</v>
      </c>
      <c r="FB1853" s="30">
        <f>INDEX(DU1823:EB1830,MATCH(DS1853,DS1823:DS1830,0),MATCH(FB1845,DU1821:EB1821,0))*INDEX(AK1835:AU1842,MATCH(FB1845,AJ1835:AJ1842,0),MATCH(FB1846,AK1834:AU1834,0))</f>
        <v>0</v>
      </c>
      <c r="FC1853" s="30">
        <f>INDEX(DU1823:EB1830,MATCH(DS1853,DS1823:DS1830,0),MATCH(FC1845,DU1821:EB1821,0))*INDEX(AK1835:AU1842,MATCH(FC1845,AJ1835:AJ1842,0),MATCH(FC1846,AK1834:AU1834,0))</f>
        <v>0</v>
      </c>
      <c r="FD1853" s="30">
        <f>INDEX(DU1823:EB1830,MATCH(DS1853,DS1823:DS1830,0),MATCH(FD1845,DU1821:EB1821,0))*INDEX(AK1835:AU1842,MATCH(FD1845,AJ1835:AJ1842,0),MATCH(FD1846,AK1834:AU1834,0))</f>
        <v>0</v>
      </c>
      <c r="FE1853" s="30">
        <f>INDEX(DU1823:EB1830,MATCH(DS1853,DS1823:DS1830,0),MATCH(FE1845,DU1821:EB1821,0))*INDEX(AK1835:AU1842,MATCH(FE1845,AJ1835:AJ1842,0),MATCH(FE1846,AK1834:AU1834,0))</f>
        <v>0</v>
      </c>
      <c r="FF1853" s="30">
        <f>INDEX(DU1823:EB1830,MATCH(DS1853,DS1823:DS1830,0),MATCH(FF1845,DU1821:EB1821,0))*INDEX(AK1835:AU1842,MATCH(FF1845,AJ1835:AJ1842,0),MATCH(FF1846,AK1834:AU1834,0))</f>
        <v>0</v>
      </c>
      <c r="FG1853" s="30">
        <f>INDEX(DU1823:EB1830,MATCH(DS1853,DS1823:DS1830,0),MATCH(FG1845,DU1821:EB1821,0))*INDEX(AK1835:AU1842,MATCH(FG1845,AJ1835:AJ1842,0),MATCH(FG1846,AK1834:AU1834,0))</f>
        <v>0</v>
      </c>
      <c r="FH1853" s="30">
        <f>INDEX(DU1823:EB1830,MATCH(DS1853,DS1823:DS1830,0),MATCH(FH1845,DU1821:EB1821,0))*INDEX(AK1835:AU1842,MATCH(FH1845,AJ1835:AJ1842,0),MATCH(FH1846,AK1834:AU1834,0))</f>
        <v>0</v>
      </c>
      <c r="FI1853" s="30">
        <f>INDEX(DU1823:EB1830,MATCH(DS1853,DS1823:DS1830,0),MATCH(FI1845,DU1821:EB1821,0))*INDEX(AK1835:AU1842,MATCH(FI1845,AJ1835:AJ1842,0),MATCH(FI1846,AK1834:AU1834,0))</f>
        <v>0</v>
      </c>
      <c r="FJ1853" s="30">
        <f>INDEX(DU1823:EB1830,MATCH(DS1853,DS1823:DS1830,0),MATCH(FJ1845,DU1821:EB1821,0))*INDEX(AK1835:AU1842,MATCH(FJ1845,AJ1835:AJ1842,0),MATCH(FJ1846,AK1834:AU1834,0))</f>
        <v>0</v>
      </c>
      <c r="FK1853" s="30">
        <f>INDEX(DU1823:EB1830,MATCH(DS1853,DS1823:DS1830,0),MATCH(FK1845,DU1821:EB1821,0))*INDEX(AK1835:AU1842,MATCH(FK1845,AJ1835:AJ1842,0),MATCH(FK1846,AK1834:AU1834,0))</f>
        <v>0</v>
      </c>
      <c r="FL1853" s="30">
        <f>INDEX(DU1823:EB1830,MATCH(DS1853,DS1823:DS1830,0),MATCH(FL1845,DU1821:EB1821,0))*INDEX(AK1835:AU1842,MATCH(FL1845,AJ1835:AJ1842,0),MATCH(FL1846,AK1834:AU1834,0))</f>
        <v>0</v>
      </c>
      <c r="FM1853" s="30">
        <f>INDEX(DU1823:EB1830,MATCH(DS1853,DS1823:DS1830,0),MATCH(FM1845,DU1821:EB1821,0))*INDEX(AK1835:AU1842,MATCH(FM1845,AJ1835:AJ1842,0),MATCH(FM1846,AK1834:AU1834,0))</f>
        <v>0</v>
      </c>
      <c r="FN1853" s="30">
        <f>INDEX(DU1823:EB1830,MATCH(DS1853,DS1823:DS1830,0),MATCH(FN1845,DU1821:EB1821,0))*INDEX(AK1835:AU1842,MATCH(FN1845,AJ1835:AJ1842,0),MATCH(FN1846,AK1834:AU1834,0))</f>
        <v>0</v>
      </c>
      <c r="FO1853" s="30">
        <f>INDEX(DU1823:EB1830,MATCH(DS1853,DS1823:DS1830,0),MATCH(FO1845,DU1821:EB1821,0))*INDEX(AK1835:AU1842,MATCH(FO1845,AJ1835:AJ1842,0),MATCH(FO1846,AK1834:AU1834,0))</f>
        <v>0</v>
      </c>
      <c r="FP1853" s="30">
        <f>INDEX(DU1823:EB1830,MATCH(DS1853,DS1823:DS1830,0),MATCH(FP1845,DU1821:EB1821,0))*INDEX(AK1835:AU1842,MATCH(FP1845,AJ1835:AJ1842,0),MATCH(FP1846,AK1834:AU1834,0))</f>
        <v>0</v>
      </c>
      <c r="FQ1853" s="30">
        <f>INDEX(DU1823:EB1830,MATCH(DS1853,DS1823:DS1830,0),MATCH(FQ1845,DU1821:EB1821,0))*INDEX(AK1835:AU1842,MATCH(FQ1845,AJ1835:AJ1842,0),MATCH(FQ1846,AK1834:AU1834,0))</f>
        <v>0</v>
      </c>
      <c r="FR1853" s="30">
        <f>INDEX(DU1823:EB1830,MATCH(DS1853,DS1823:DS1830,0),MATCH(FR1845,DU1821:EB1821,0))*INDEX(AK1835:AU1842,MATCH(FR1845,AJ1835:AJ1842,0),MATCH(FR1846,AK1834:AU1834,0))</f>
        <v>0</v>
      </c>
      <c r="FS1853" s="30">
        <f>INDEX(DU1823:EB1830,MATCH(DS1853,DS1823:DS1830,0),MATCH(FS1845,DU1821:EB1821,0))*INDEX(AK1835:AU1842,MATCH(FS1845,AJ1835:AJ1842,0),MATCH(FS1846,AK1834:AU1834,0))</f>
        <v>0</v>
      </c>
      <c r="FT1853" s="30">
        <f>INDEX(DU1823:EB1830,MATCH(DS1853,DS1823:DS1830,0),MATCH(FT1845,DU1821:EB1821,0))*INDEX(AK1835:AU1842,MATCH(FT1845,AJ1835:AJ1842,0),MATCH(FT1846,AK1834:AU1834,0))</f>
        <v>0</v>
      </c>
      <c r="FU1853" s="30">
        <f>INDEX(DU1823:EB1830,MATCH(DS1853,DS1823:DS1830,0),MATCH(FU1845,DU1821:EB1821,0))*INDEX(AK1835:AU1842,MATCH(FU1845,AJ1835:AJ1842,0),MATCH(FU1846,AK1834:AU1834,0))</f>
        <v>0</v>
      </c>
      <c r="FV1853" s="30">
        <f>INDEX(DU1823:EB1830,MATCH(DS1853,DS1823:DS1830,0),MATCH(FV1845,DU1821:EB1821,0))*INDEX(AK1835:AU1842,MATCH(FV1845,AJ1835:AJ1842,0),MATCH(FV1846,AK1834:AU1834,0))</f>
        <v>0</v>
      </c>
      <c r="FW1853" s="30">
        <f>INDEX(DU1823:EB1830,MATCH(DS1853,DS1823:DS1830,0),MATCH(FW1845,DU1821:EB1821,0))*INDEX(AK1835:AU1842,MATCH(FW1845,AJ1835:AJ1842,0),MATCH(FW1846,AK1834:AU1834,0))</f>
        <v>0</v>
      </c>
      <c r="FX1853" s="30">
        <f>INDEX(DU1823:EB1830,MATCH(DS1853,DS1823:DS1830,0),MATCH(FX1845,DU1821:EB1821,0))*INDEX(AK1835:AU1842,MATCH(FX1845,AJ1835:AJ1842,0),MATCH(FX1846,AK1834:AU1834,0))</f>
        <v>0</v>
      </c>
      <c r="FY1853" s="30">
        <f>INDEX(DU1823:EB1830,MATCH(DS1853,DS1823:DS1830,0),MATCH(FY1845,DU1821:EB1821,0))*INDEX(AK1835:AU1842,MATCH(FY1845,AJ1835:AJ1842,0),MATCH(FY1846,AK1834:AU1834,0))</f>
        <v>0</v>
      </c>
      <c r="FZ1853" s="30">
        <f>INDEX(DU1823:EB1830,MATCH(DS1853,DS1823:DS1830,0),MATCH(FZ1845,DU1821:EB1821,0))*INDEX(AK1835:AU1842,MATCH(FZ1845,AJ1835:AJ1842,0),MATCH(FZ1846,AK1834:AU1834,0))</f>
        <v>0</v>
      </c>
      <c r="GA1853" s="30">
        <f>INDEX(DU1823:EB1830,MATCH(DS1853,DS1823:DS1830,0),MATCH(GA1845,DU1821:EB1821,0))*INDEX(AK1835:AU1842,MATCH(GA1845,AJ1835:AJ1842,0),MATCH(GA1846,AK1834:AU1834,0))</f>
        <v>0</v>
      </c>
      <c r="GB1853" s="30">
        <f>INDEX(DU1823:EB1830,MATCH(DS1853,DS1823:DS1830,0),MATCH(GB1845,DU1821:EB1821,0))*INDEX(AK1835:AU1842,MATCH(GB1845,AJ1835:AJ1842,0),MATCH(GB1846,AK1834:AU1834,0))</f>
        <v>0</v>
      </c>
      <c r="GC1853" s="30">
        <f>INDEX(DU1823:EB1830,MATCH(DS1853,DS1823:DS1830,0),MATCH(GC1845,DU1821:EB1821,0))*INDEX(AK1835:AU1842,MATCH(GC1845,AJ1835:AJ1842,0),MATCH(GC1846,AK1834:AU1834,0))</f>
        <v>0</v>
      </c>
      <c r="GD1853" s="30">
        <f>INDEX(DU1823:EB1830,MATCH(DS1853,DS1823:DS1830,0),MATCH(GD1845,DU1821:EB1821,0))*INDEX(AK1835:AU1842,MATCH(GD1845,AJ1835:AJ1842,0),MATCH(GD1846,AK1834:AU1834,0))</f>
        <v>0</v>
      </c>
      <c r="GE1853" s="30">
        <f>INDEX(DU1823:EB1830,MATCH(DS1853,DS1823:DS1830,0),MATCH(GE1845,DU1821:EB1821,0))*INDEX(AK1835:AU1842,MATCH(GE1845,AJ1835:AJ1842,0),MATCH(GE1846,AK1834:AU1834,0))</f>
        <v>0</v>
      </c>
      <c r="GF1853" s="30">
        <f>INDEX(DU1823:EB1830,MATCH(DS1853,DS1823:DS1830,0),MATCH(GF1845,DU1821:EB1821,0))*INDEX(AK1835:AU1842,MATCH(GF1845,AJ1835:AJ1842,0),MATCH(GF1846,AK1834:AU1834,0))</f>
        <v>0</v>
      </c>
      <c r="GG1853" s="30">
        <f>INDEX(DU1823:EB1830,MATCH(DS1853,DS1823:DS1830,0),MATCH(GG1845,DU1821:EB1821,0))*INDEX(AK1835:AU1842,MATCH(GG1845,AJ1835:AJ1842,0),MATCH(GG1846,AK1834:AU1834,0))</f>
        <v>0</v>
      </c>
      <c r="GH1853" s="30">
        <f>INDEX(DU1823:EB1830,MATCH(DS1853,DS1823:DS1830,0),MATCH(GH1845,DU1821:EB1821,0))*INDEX(AK1835:AU1842,MATCH(GH1845,AJ1835:AJ1842,0),MATCH(GH1846,AK1834:AU1834,0))</f>
        <v>0</v>
      </c>
      <c r="GI1853" s="30">
        <f>INDEX(DU1823:EB1830,MATCH(DS1853,DS1823:DS1830,0),MATCH(GI1845,DU1821:EB1821,0))*INDEX(AK1835:AU1842,MATCH(GI1845,AJ1835:AJ1842,0),MATCH(GI1846,AK1834:AU1834,0))</f>
        <v>0</v>
      </c>
      <c r="GJ1853" s="30">
        <f>INDEX(DU1823:EB1830,MATCH(DS1853,DS1823:DS1830,0),MATCH(GJ1845,DU1821:EB1821,0))*INDEX(AK1835:AU1842,MATCH(GJ1845,AJ1835:AJ1842,0),MATCH(GJ1846,AK1834:AU1834,0))</f>
        <v>0</v>
      </c>
      <c r="GK1853" s="30">
        <f>INDEX(DU1823:EB1830,MATCH(DS1853,DS1823:DS1830,0),MATCH(GK1845,DU1821:EB1821,0))*INDEX(AK1835:AU1842,MATCH(GK1845,AJ1835:AJ1842,0),MATCH(GK1846,AK1834:AU1834,0))</f>
        <v>0</v>
      </c>
      <c r="GL1853" s="30">
        <f>INDEX(DU1823:EB1830,MATCH(DS1853,DS1823:DS1830,0),MATCH(GL1845,DU1821:EB1821,0))*INDEX(AK1835:AU1842,MATCH(GL1845,AJ1835:AJ1842,0),MATCH(GL1846,AK1834:AU1834,0))</f>
        <v>0</v>
      </c>
      <c r="GM1853" s="30" t="b">
        <f t="shared" si="2021"/>
        <v>1</v>
      </c>
      <c r="GO1853" s="29">
        <v>2029</v>
      </c>
      <c r="GP1853" s="27">
        <f>SUMIF(DT1834:EO1834,GP1834,DT1853:EO1853)</f>
        <v>0</v>
      </c>
      <c r="GQ1853" s="28">
        <f>SUMIF(DT1834:GL1834,GQ1834,DT1853:GL1853)</f>
        <v>0</v>
      </c>
      <c r="GR1853" s="28">
        <f>SUMIF(DT1834:GL1834,GR1834,DT1853:GL1853)</f>
        <v>0</v>
      </c>
      <c r="GS1853" s="28">
        <f>SUMIF(DT1834:GL1834,GS1834,DT1853:GL1853)</f>
        <v>0</v>
      </c>
      <c r="GT1853" s="28">
        <f>SUMIF(DT1834:GL1834,GT1834,DT1853:GL1853)</f>
        <v>0</v>
      </c>
      <c r="GU1853" s="28">
        <f>SUMIF(DT1834:GL1834,GU1834,DT1853:GL1853)</f>
        <v>0</v>
      </c>
      <c r="GV1853" s="28">
        <f>SUMIF(DT1834:GL1834,GV1834,DT1853:GL1853)</f>
        <v>0</v>
      </c>
      <c r="GW1853" s="28">
        <f>SUMIF(DT1834:GL1834,GW1834,DT1853:GL1853)</f>
        <v>0</v>
      </c>
      <c r="GX1853" s="28">
        <f>SUMIF(DT1834:GL1834,GX1834,DT1853:GL1853)</f>
        <v>0</v>
      </c>
      <c r="GY1853" s="28">
        <f>SUMIF(DT1834:GL1834,GY1834,DT1853:GL1853)</f>
        <v>0</v>
      </c>
      <c r="GZ1853" s="28">
        <f>SUMIF(DT1834:GL1834,GZ1834,DT1853:GL1853)</f>
        <v>0</v>
      </c>
      <c r="HA1853" s="27" t="b">
        <f t="shared" si="2022"/>
        <v>1</v>
      </c>
      <c r="HC1853" s="28">
        <f>IF(HA1853,0,(O1829-SUM(GP1853:GZ1853))*INDEX(AL1835:AU1842,MATCH(GO1853,AJ1835:AJ1842,0),MATCH(HC1846,AL1834:AU1834,0)))</f>
        <v>0</v>
      </c>
      <c r="HD1853" s="28">
        <f>IF(HA1853,0,(O1829-SUM(GP1853:GZ1853))*INDEX(AL1835:AU1842,MATCH(GO1853,AJ1835:AJ1842,0),MATCH(HD1846,AL1834:AU1834,0)))</f>
        <v>0</v>
      </c>
      <c r="HE1853" s="28">
        <f>IF(HA1853,0,(O1829-SUM(GP1853:GZ1853))*INDEX(AL1835:AU1842,MATCH(GO1853,AJ1835:AJ1842,0),MATCH(HE1846,AL1834:AU1834,0)))</f>
        <v>0</v>
      </c>
      <c r="HF1853" s="28">
        <f>IF(HA1853,0,(O1829-SUM(GP1853:GZ1853))*INDEX(AL1835:AU1842,MATCH(GO1853,AJ1835:AJ1842,0),MATCH(HF1846,AL1834:AU1834,0)))</f>
        <v>0</v>
      </c>
      <c r="HG1853" s="28">
        <f>IF(HA1853,0,(O1829-SUM(GP1853:GZ1853))*INDEX(AL1835:AU1842,MATCH(GO1853,AJ1835:AJ1842,0),MATCH(HG1846,AL1834:AU1834,0)))</f>
        <v>0</v>
      </c>
      <c r="HH1853" s="28">
        <f>IF(HA1853,0,(O1829-SUM(GP1853:GZ1853))*INDEX(AL1835:AU1842,MATCH(GO1853,AJ1835:AJ1842,0),MATCH(HH1846,AL1834:AU1834,0)))</f>
        <v>0</v>
      </c>
      <c r="HI1853" s="28">
        <f>IF(HA1853,0,(O1829-SUM(GP1853:GZ1853))*INDEX(AL1835:AU1842,MATCH(GO1853,AJ1835:AJ1842,0),MATCH(HI1846,AL1834:AU1834,0)))</f>
        <v>0</v>
      </c>
      <c r="HJ1853" s="28">
        <f>IF(HA1853,0,(O1829-SUM(GP1853:GZ1853))*INDEX(AL1835:AU1842,MATCH(GO1853,AJ1835:AJ1842,0),MATCH(HJ1846,AL1834:AU1834,0)))</f>
        <v>0</v>
      </c>
      <c r="HK1853" s="28">
        <f>IF(HA1853,0,(O1829-SUM(GP1853:GZ1853))*INDEX(AL1835:AU1842,MATCH(GO1853,AJ1835:AJ1842,0),MATCH(HK1846,AL1834:AU1834,0)))</f>
        <v>0</v>
      </c>
      <c r="HL1853" s="28">
        <f>IF(HA1853,0,(O1829-SUM(GP1853:GZ1853))*INDEX(AL1835:AU1842,MATCH(GO1853,AJ1835:AJ1842,0),MATCH(HL1846,AL1834:AU1834,0)))</f>
        <v>0</v>
      </c>
      <c r="HM1853" s="28" t="b">
        <f t="shared" si="2023"/>
        <v>1</v>
      </c>
    </row>
    <row r="1854" spans="1:221" hidden="1" x14ac:dyDescent="0.2">
      <c r="A1854" s="2" t="s">
        <v>1</v>
      </c>
      <c r="B1854" s="26"/>
      <c r="S1854" s="16"/>
      <c r="DS1854" s="29">
        <v>2030</v>
      </c>
      <c r="DT1854" s="30">
        <f>INDEX(DU1823:EB1830,MATCH(DS1854,DS1823:DS1830,0),MATCH(DT1845,DU1821:EB1821,0))*INDEX(AK1835:AU1842,MATCH(DT1845,AJ1835:AJ1842,0),MATCH(DT1846,AK1834:AU1834,0))</f>
        <v>0</v>
      </c>
      <c r="DU1854" s="30">
        <f>INDEX(DU1823:EB1830,MATCH(DS1854,DS1823:DS1830,0),MATCH(DU1845,DU1821:EB1821,0))*INDEX(AK1835:AU1842,MATCH(DU1845,AJ1835:AJ1842,0),MATCH(DU1846,AK1834:AU1834,0))</f>
        <v>0</v>
      </c>
      <c r="DV1854" s="30">
        <f>INDEX(DU1823:EB1830,MATCH(DS1854,DS1823:DS1830,0),MATCH(DV1845,DU1821:EB1821,0))*INDEX(AK1835:AU1842,MATCH(DV1845,AJ1835:AJ1842,0),MATCH(DV1846,AK1834:AU1834,0))</f>
        <v>0</v>
      </c>
      <c r="DW1854" s="30">
        <f>INDEX(DU1823:EB1830,MATCH(DS1854,DS1823:DS1830,0),MATCH(DW1845,DU1821:EB1821,0))*INDEX(AK1835:AU1842,MATCH(DW1845,AJ1835:AJ1842,0),MATCH(DW1846,AK1834:AU1834,0))</f>
        <v>0</v>
      </c>
      <c r="DX1854" s="30">
        <f>INDEX(DU1823:EB1830,MATCH(DS1854,DS1823:DS1830,0),MATCH(DX1845,DU1821:EB1821,0))*INDEX(AK1835:AU1842,MATCH(DX1845,AJ1835:AJ1842,0),MATCH(DX1846,AK1834:AU1834,0))</f>
        <v>0</v>
      </c>
      <c r="DY1854" s="30">
        <f>INDEX(DU1823:EB1830,MATCH(DS1854,DS1823:DS1830,0),MATCH(DY1845,DU1821:EB1821,0))*INDEX(AK1835:AU1842,MATCH(DY1845,AJ1835:AJ1842,0),MATCH(DY1846,AK1834:AU1834,0))</f>
        <v>0</v>
      </c>
      <c r="DZ1854" s="30">
        <f>INDEX(DU1823:EB1830,MATCH(DS1854,DS1823:DS1830,0),MATCH(DZ1845,DU1821:EB1821,0))*INDEX(AK1835:AU1842,MATCH(DZ1845,AJ1835:AJ1842,0),MATCH(DZ1846,AK1834:AU1834,0))</f>
        <v>0</v>
      </c>
      <c r="EA1854" s="30">
        <f>INDEX(DU1823:EB1830,MATCH(DS1854,DS1823:DS1830,0),MATCH(EA1845,DU1821:EB1821,0))*INDEX(AK1835:AU1842,MATCH(EA1845,AJ1835:AJ1842,0),MATCH(EA1846,AK1834:AU1834,0))</f>
        <v>0</v>
      </c>
      <c r="EB1854" s="30">
        <f>INDEX(DU1823:EB1830,MATCH(DS1854,DS1823:DS1830,0),MATCH(EB1845,DU1821:EB1821,0))*INDEX(AK1835:AU1842,MATCH(EB1845,AJ1835:AJ1842,0),MATCH(EB1846,AK1834:AU1834,0))</f>
        <v>0</v>
      </c>
      <c r="EC1854" s="30">
        <f>INDEX(DU1823:EB1830,MATCH(DS1854,DS1823:DS1830,0),MATCH(EC1845,DU1821:EB1821,0))*INDEX(AK1835:AU1842,MATCH(EC1845,AJ1835:AJ1842,0),MATCH(EC1846,AK1834:AU1834,0))</f>
        <v>0</v>
      </c>
      <c r="ED1854" s="30">
        <f>INDEX(DU1823:EB1830,MATCH(DS1854,DS1823:DS1830,0),MATCH(ED1845,DU1821:EB1821,0))*INDEX(AK1835:AU1842,MATCH(ED1845,AJ1835:AJ1842,0),MATCH(ED1846,AK1834:AU1834,0))</f>
        <v>0</v>
      </c>
      <c r="EE1854" s="30">
        <f>INDEX(DU1823:EB1830,MATCH(DS1854,DS1823:DS1830,0),MATCH(EE1845,DU1821:EB1821,0))*INDEX(AK1835:AU1842,MATCH(EE1845,AJ1835:AJ1842,0),MATCH(EE1846,AK1834:AU1834,0))</f>
        <v>0</v>
      </c>
      <c r="EF1854" s="30">
        <f>INDEX(DU1823:EB1830,MATCH(DS1854,DS1823:DS1830,0),MATCH(EF1845,DU1821:EB1821,0))*INDEX(AK1835:AU1842,MATCH(EF1845,AJ1835:AJ1842,0),MATCH(EF1846,AK1834:AU1834,0))</f>
        <v>0</v>
      </c>
      <c r="EG1854" s="30">
        <f>INDEX(DU1823:EB1830,MATCH(DS1854,DS1823:DS1830,0),MATCH(EG1845,DU1821:EB1821,0))*INDEX(AK1835:AU1842,MATCH(EG1845,AJ1835:AJ1842,0),MATCH(EG1846,AK1834:AU1834,0))</f>
        <v>0</v>
      </c>
      <c r="EH1854" s="30">
        <f>INDEX(DU1823:EB1830,MATCH(DS1854,DS1823:DS1830,0),MATCH(EH1845,DU1821:EB1821,0))*INDEX(AK1835:AU1842,MATCH(EH1845,AJ1835:AJ1842,0),MATCH(EH1846,AK1834:AU1834,0))</f>
        <v>0</v>
      </c>
      <c r="EI1854" s="30">
        <f>INDEX(DU1823:EB1830,MATCH(DS1854,DS1823:DS1830,0),MATCH(EI1845,DU1821:EB1821,0))*INDEX(AK1835:AU1842,MATCH(EI1845,AJ1835:AJ1842,0),MATCH(EI1846,AK1834:AU1834,0))</f>
        <v>0</v>
      </c>
      <c r="EJ1854" s="30">
        <f>INDEX(DU1823:EB1830,MATCH(DS1854,DS1823:DS1830,0),MATCH(EJ1845,DU1821:EB1821,0))*INDEX(AK1835:AU1842,MATCH(EJ1845,AJ1835:AJ1842,0),MATCH(EJ1846,AK1834:AU1834,0))</f>
        <v>0</v>
      </c>
      <c r="EK1854" s="30">
        <f>INDEX(DU1823:EB1830,MATCH(DS1854,DS1823:DS1830,0),MATCH(EK1845,DU1821:EB1821,0))*INDEX(AK1835:AU1842,MATCH(EK1845,AJ1835:AJ1842,0),MATCH(EK1846,AK1834:AU1834,0))</f>
        <v>0</v>
      </c>
      <c r="EL1854" s="30">
        <f>INDEX(DU1823:EB1830,MATCH(DS1854,DS1823:DS1830,0),MATCH(EL1845,DU1821:EB1821,0))*INDEX(AK1835:AU1842,MATCH(EL1845,AJ1835:AJ1842,0),MATCH(EL1846,AK1834:AU1834,0))</f>
        <v>0</v>
      </c>
      <c r="EM1854" s="30">
        <f>INDEX(DU1823:EB1830,MATCH(DS1854,DS1823:DS1830,0),MATCH(EM1845,DU1821:EB1821,0))*INDEX(AK1835:AU1842,MATCH(EM1845,AJ1835:AJ1842,0),MATCH(EM1846,AK1834:AU1834,0))</f>
        <v>0</v>
      </c>
      <c r="EN1854" s="30">
        <f>INDEX(DU1823:EB1830,MATCH(DS1854,DS1823:DS1830,0),MATCH(EN1845,DU1821:EB1821,0))*INDEX(AK1835:AU1842,MATCH(EN1845,AJ1835:AJ1842,0),MATCH(EN1846,AK1834:AU1834,0))</f>
        <v>0</v>
      </c>
      <c r="EO1854" s="30">
        <f>INDEX(DU1823:EB1830,MATCH(DS1854,DS1823:DS1830,0),MATCH(EO1845,DU1821:EB1821,0))*INDEX(AK1835:AU1842,MATCH(EO1845,AJ1835:AJ1842,0),MATCH(EO1846,AK1834:AU1834,0))</f>
        <v>0</v>
      </c>
      <c r="EP1854" s="30">
        <f>INDEX(DU1823:EB1830,MATCH(DS1854,DS1823:DS1830,0),MATCH(EP1845,DU1821:EB1821,0))*INDEX(AK1835:AU1842,MATCH(EP1845,AJ1835:AJ1842,0),MATCH(EP1846,AK1834:AU1834,0))</f>
        <v>0</v>
      </c>
      <c r="EQ1854" s="30">
        <f>INDEX(DU1823:EB1830,MATCH(DS1854,DS1823:DS1830,0),MATCH(EQ1845,DU1821:EB1821,0))*INDEX(AK1835:AU1842,MATCH(EQ1845,AJ1835:AJ1842,0),MATCH(EQ1846,AK1834:AU1834,0))</f>
        <v>0</v>
      </c>
      <c r="ER1854" s="30">
        <f>INDEX(DU1823:EB1830,MATCH(DS1854,DS1823:DS1830,0),MATCH(ER1845,DU1821:EB1821,0))*INDEX(AK1835:AU1842,MATCH(ER1845,AJ1835:AJ1842,0),MATCH(ER1846,AK1834:AU1834,0))</f>
        <v>0</v>
      </c>
      <c r="ES1854" s="30">
        <f>INDEX(DU1823:EB1830,MATCH(DS1854,DS1823:DS1830,0),MATCH(ES1845,DU1821:EB1821,0))*INDEX(AK1835:AU1842,MATCH(ES1845,AJ1835:AJ1842,0),MATCH(ES1846,AK1834:AU1834,0))</f>
        <v>0</v>
      </c>
      <c r="ET1854" s="30">
        <f>INDEX(DU1823:EB1830,MATCH(DS1854,DS1823:DS1830,0),MATCH(ET1845,DU1821:EB1821,0))*INDEX(AK1835:AU1842,MATCH(ET1845,AJ1835:AJ1842,0),MATCH(ET1846,AK1834:AU1834,0))</f>
        <v>0</v>
      </c>
      <c r="EU1854" s="30">
        <f>INDEX(DU1823:EB1830,MATCH(DS1854,DS1823:DS1830,0),MATCH(EU1845,DU1821:EB1821,0))*INDEX(AK1835:AU1842,MATCH(EU1845,AJ1835:AJ1842,0),MATCH(EU1846,AK1834:AU1834,0))</f>
        <v>0</v>
      </c>
      <c r="EV1854" s="30">
        <f>INDEX(DU1823:EB1830,MATCH(DS1854,DS1823:DS1830,0),MATCH(EV1845,DU1821:EB1821,0))*INDEX(AK1835:AU1842,MATCH(EV1845,AJ1835:AJ1842,0),MATCH(EV1846,AK1834:AU1834,0))</f>
        <v>0</v>
      </c>
      <c r="EW1854" s="30">
        <f>INDEX(DU1823:EB1830,MATCH(DS1854,DS1823:DS1830,0),MATCH(EW1845,DU1821:EB1821,0))*INDEX(AK1835:AU1842,MATCH(EW1845,AJ1835:AJ1842,0),MATCH(EW1846,AK1834:AU1834,0))</f>
        <v>0</v>
      </c>
      <c r="EX1854" s="30">
        <f>INDEX(DU1823:EB1830,MATCH(DS1854,DS1823:DS1830,0),MATCH(EX1845,DU1821:EB1821,0))*INDEX(AK1835:AU1842,MATCH(EX1845,AJ1835:AJ1842,0),MATCH(EX1846,AK1834:AU1834,0))</f>
        <v>0</v>
      </c>
      <c r="EY1854" s="30">
        <f>INDEX(DU1823:EB1830,MATCH(DS1854,DS1823:DS1830,0),MATCH(EY1845,DU1821:EB1821,0))*INDEX(AK1835:AU1842,MATCH(EY1845,AJ1835:AJ1842,0),MATCH(EY1846,AK1834:AU1834,0))</f>
        <v>0</v>
      </c>
      <c r="EZ1854" s="30">
        <f>INDEX(DU1823:EB1830,MATCH(DS1854,DS1823:DS1830,0),MATCH(EZ1845,DU1821:EB1821,0))*INDEX(AK1835:AU1842,MATCH(EZ1845,AJ1835:AJ1842,0),MATCH(EZ1846,AK1834:AU1834,0))</f>
        <v>0</v>
      </c>
      <c r="FA1854" s="30">
        <f>INDEX(DU1823:EB1830,MATCH(DS1854,DS1823:DS1830,0),MATCH(FA1845,DU1821:EB1821,0))*INDEX(AK1835:AU1842,MATCH(FA1845,AJ1835:AJ1842,0),MATCH(FA1846,AK1834:AU1834,0))</f>
        <v>0</v>
      </c>
      <c r="FB1854" s="30">
        <f>INDEX(DU1823:EB1830,MATCH(DS1854,DS1823:DS1830,0),MATCH(FB1845,DU1821:EB1821,0))*INDEX(AK1835:AU1842,MATCH(FB1845,AJ1835:AJ1842,0),MATCH(FB1846,AK1834:AU1834,0))</f>
        <v>0</v>
      </c>
      <c r="FC1854" s="30">
        <f>INDEX(DU1823:EB1830,MATCH(DS1854,DS1823:DS1830,0),MATCH(FC1845,DU1821:EB1821,0))*INDEX(AK1835:AU1842,MATCH(FC1845,AJ1835:AJ1842,0),MATCH(FC1846,AK1834:AU1834,0))</f>
        <v>0</v>
      </c>
      <c r="FD1854" s="30">
        <f>INDEX(DU1823:EB1830,MATCH(DS1854,DS1823:DS1830,0),MATCH(FD1845,DU1821:EB1821,0))*INDEX(AK1835:AU1842,MATCH(FD1845,AJ1835:AJ1842,0),MATCH(FD1846,AK1834:AU1834,0))</f>
        <v>0</v>
      </c>
      <c r="FE1854" s="30">
        <f>INDEX(DU1823:EB1830,MATCH(DS1854,DS1823:DS1830,0),MATCH(FE1845,DU1821:EB1821,0))*INDEX(AK1835:AU1842,MATCH(FE1845,AJ1835:AJ1842,0),MATCH(FE1846,AK1834:AU1834,0))</f>
        <v>0</v>
      </c>
      <c r="FF1854" s="30">
        <f>INDEX(DU1823:EB1830,MATCH(DS1854,DS1823:DS1830,0),MATCH(FF1845,DU1821:EB1821,0))*INDEX(AK1835:AU1842,MATCH(FF1845,AJ1835:AJ1842,0),MATCH(FF1846,AK1834:AU1834,0))</f>
        <v>0</v>
      </c>
      <c r="FG1854" s="30">
        <f>INDEX(DU1823:EB1830,MATCH(DS1854,DS1823:DS1830,0),MATCH(FG1845,DU1821:EB1821,0))*INDEX(AK1835:AU1842,MATCH(FG1845,AJ1835:AJ1842,0),MATCH(FG1846,AK1834:AU1834,0))</f>
        <v>0</v>
      </c>
      <c r="FH1854" s="30">
        <f>INDEX(DU1823:EB1830,MATCH(DS1854,DS1823:DS1830,0),MATCH(FH1845,DU1821:EB1821,0))*INDEX(AK1835:AU1842,MATCH(FH1845,AJ1835:AJ1842,0),MATCH(FH1846,AK1834:AU1834,0))</f>
        <v>0</v>
      </c>
      <c r="FI1854" s="30">
        <f>INDEX(DU1823:EB1830,MATCH(DS1854,DS1823:DS1830,0),MATCH(FI1845,DU1821:EB1821,0))*INDEX(AK1835:AU1842,MATCH(FI1845,AJ1835:AJ1842,0),MATCH(FI1846,AK1834:AU1834,0))</f>
        <v>0</v>
      </c>
      <c r="FJ1854" s="30">
        <f>INDEX(DU1823:EB1830,MATCH(DS1854,DS1823:DS1830,0),MATCH(FJ1845,DU1821:EB1821,0))*INDEX(AK1835:AU1842,MATCH(FJ1845,AJ1835:AJ1842,0),MATCH(FJ1846,AK1834:AU1834,0))</f>
        <v>0</v>
      </c>
      <c r="FK1854" s="30">
        <f>INDEX(DU1823:EB1830,MATCH(DS1854,DS1823:DS1830,0),MATCH(FK1845,DU1821:EB1821,0))*INDEX(AK1835:AU1842,MATCH(FK1845,AJ1835:AJ1842,0),MATCH(FK1846,AK1834:AU1834,0))</f>
        <v>0</v>
      </c>
      <c r="FL1854" s="30">
        <f>INDEX(DU1823:EB1830,MATCH(DS1854,DS1823:DS1830,0),MATCH(FL1845,DU1821:EB1821,0))*INDEX(AK1835:AU1842,MATCH(FL1845,AJ1835:AJ1842,0),MATCH(FL1846,AK1834:AU1834,0))</f>
        <v>0</v>
      </c>
      <c r="FM1854" s="30">
        <f>INDEX(DU1823:EB1830,MATCH(DS1854,DS1823:DS1830,0),MATCH(FM1845,DU1821:EB1821,0))*INDEX(AK1835:AU1842,MATCH(FM1845,AJ1835:AJ1842,0),MATCH(FM1846,AK1834:AU1834,0))</f>
        <v>0</v>
      </c>
      <c r="FN1854" s="30">
        <f>INDEX(DU1823:EB1830,MATCH(DS1854,DS1823:DS1830,0),MATCH(FN1845,DU1821:EB1821,0))*INDEX(AK1835:AU1842,MATCH(FN1845,AJ1835:AJ1842,0),MATCH(FN1846,AK1834:AU1834,0))</f>
        <v>0</v>
      </c>
      <c r="FO1854" s="30">
        <f>INDEX(DU1823:EB1830,MATCH(DS1854,DS1823:DS1830,0),MATCH(FO1845,DU1821:EB1821,0))*INDEX(AK1835:AU1842,MATCH(FO1845,AJ1835:AJ1842,0),MATCH(FO1846,AK1834:AU1834,0))</f>
        <v>0</v>
      </c>
      <c r="FP1854" s="30">
        <f>INDEX(DU1823:EB1830,MATCH(DS1854,DS1823:DS1830,0),MATCH(FP1845,DU1821:EB1821,0))*INDEX(AK1835:AU1842,MATCH(FP1845,AJ1835:AJ1842,0),MATCH(FP1846,AK1834:AU1834,0))</f>
        <v>0</v>
      </c>
      <c r="FQ1854" s="30">
        <f>INDEX(DU1823:EB1830,MATCH(DS1854,DS1823:DS1830,0),MATCH(FQ1845,DU1821:EB1821,0))*INDEX(AK1835:AU1842,MATCH(FQ1845,AJ1835:AJ1842,0),MATCH(FQ1846,AK1834:AU1834,0))</f>
        <v>0</v>
      </c>
      <c r="FR1854" s="30">
        <f>INDEX(DU1823:EB1830,MATCH(DS1854,DS1823:DS1830,0),MATCH(FR1845,DU1821:EB1821,0))*INDEX(AK1835:AU1842,MATCH(FR1845,AJ1835:AJ1842,0),MATCH(FR1846,AK1834:AU1834,0))</f>
        <v>0</v>
      </c>
      <c r="FS1854" s="30">
        <f>INDEX(DU1823:EB1830,MATCH(DS1854,DS1823:DS1830,0),MATCH(FS1845,DU1821:EB1821,0))*INDEX(AK1835:AU1842,MATCH(FS1845,AJ1835:AJ1842,0),MATCH(FS1846,AK1834:AU1834,0))</f>
        <v>0</v>
      </c>
      <c r="FT1854" s="30">
        <f>INDEX(DU1823:EB1830,MATCH(DS1854,DS1823:DS1830,0),MATCH(FT1845,DU1821:EB1821,0))*INDEX(AK1835:AU1842,MATCH(FT1845,AJ1835:AJ1842,0),MATCH(FT1846,AK1834:AU1834,0))</f>
        <v>0</v>
      </c>
      <c r="FU1854" s="30">
        <f>INDEX(DU1823:EB1830,MATCH(DS1854,DS1823:DS1830,0),MATCH(FU1845,DU1821:EB1821,0))*INDEX(AK1835:AU1842,MATCH(FU1845,AJ1835:AJ1842,0),MATCH(FU1846,AK1834:AU1834,0))</f>
        <v>0</v>
      </c>
      <c r="FV1854" s="30">
        <f>INDEX(DU1823:EB1830,MATCH(DS1854,DS1823:DS1830,0),MATCH(FV1845,DU1821:EB1821,0))*INDEX(AK1835:AU1842,MATCH(FV1845,AJ1835:AJ1842,0),MATCH(FV1846,AK1834:AU1834,0))</f>
        <v>0</v>
      </c>
      <c r="FW1854" s="30">
        <f>INDEX(DU1823:EB1830,MATCH(DS1854,DS1823:DS1830,0),MATCH(FW1845,DU1821:EB1821,0))*INDEX(AK1835:AU1842,MATCH(FW1845,AJ1835:AJ1842,0),MATCH(FW1846,AK1834:AU1834,0))</f>
        <v>0</v>
      </c>
      <c r="FX1854" s="30">
        <f>INDEX(DU1823:EB1830,MATCH(DS1854,DS1823:DS1830,0),MATCH(FX1845,DU1821:EB1821,0))*INDEX(AK1835:AU1842,MATCH(FX1845,AJ1835:AJ1842,0),MATCH(FX1846,AK1834:AU1834,0))</f>
        <v>0</v>
      </c>
      <c r="FY1854" s="30">
        <f>INDEX(DU1823:EB1830,MATCH(DS1854,DS1823:DS1830,0),MATCH(FY1845,DU1821:EB1821,0))*INDEX(AK1835:AU1842,MATCH(FY1845,AJ1835:AJ1842,0),MATCH(FY1846,AK1834:AU1834,0))</f>
        <v>0</v>
      </c>
      <c r="FZ1854" s="30">
        <f>INDEX(DU1823:EB1830,MATCH(DS1854,DS1823:DS1830,0),MATCH(FZ1845,DU1821:EB1821,0))*INDEX(AK1835:AU1842,MATCH(FZ1845,AJ1835:AJ1842,0),MATCH(FZ1846,AK1834:AU1834,0))</f>
        <v>0</v>
      </c>
      <c r="GA1854" s="30">
        <f>INDEX(DU1823:EB1830,MATCH(DS1854,DS1823:DS1830,0),MATCH(GA1845,DU1821:EB1821,0))*INDEX(AK1835:AU1842,MATCH(GA1845,AJ1835:AJ1842,0),MATCH(GA1846,AK1834:AU1834,0))</f>
        <v>0</v>
      </c>
      <c r="GB1854" s="30">
        <f>INDEX(DU1823:EB1830,MATCH(DS1854,DS1823:DS1830,0),MATCH(GB1845,DU1821:EB1821,0))*INDEX(AK1835:AU1842,MATCH(GB1845,AJ1835:AJ1842,0),MATCH(GB1846,AK1834:AU1834,0))</f>
        <v>0</v>
      </c>
      <c r="GC1854" s="30">
        <f>INDEX(DU1823:EB1830,MATCH(DS1854,DS1823:DS1830,0),MATCH(GC1845,DU1821:EB1821,0))*INDEX(AK1835:AU1842,MATCH(GC1845,AJ1835:AJ1842,0),MATCH(GC1846,AK1834:AU1834,0))</f>
        <v>0</v>
      </c>
      <c r="GD1854" s="30">
        <f>INDEX(DU1823:EB1830,MATCH(DS1854,DS1823:DS1830,0),MATCH(GD1845,DU1821:EB1821,0))*INDEX(AK1835:AU1842,MATCH(GD1845,AJ1835:AJ1842,0),MATCH(GD1846,AK1834:AU1834,0))</f>
        <v>0</v>
      </c>
      <c r="GE1854" s="30">
        <f>INDEX(DU1823:EB1830,MATCH(DS1854,DS1823:DS1830,0),MATCH(GE1845,DU1821:EB1821,0))*INDEX(AK1835:AU1842,MATCH(GE1845,AJ1835:AJ1842,0),MATCH(GE1846,AK1834:AU1834,0))</f>
        <v>0</v>
      </c>
      <c r="GF1854" s="30">
        <f>INDEX(DU1823:EB1830,MATCH(DS1854,DS1823:DS1830,0),MATCH(GF1845,DU1821:EB1821,0))*INDEX(AK1835:AU1842,MATCH(GF1845,AJ1835:AJ1842,0),MATCH(GF1846,AK1834:AU1834,0))</f>
        <v>0</v>
      </c>
      <c r="GG1854" s="30">
        <f>INDEX(DU1823:EB1830,MATCH(DS1854,DS1823:DS1830,0),MATCH(GG1845,DU1821:EB1821,0))*INDEX(AK1835:AU1842,MATCH(GG1845,AJ1835:AJ1842,0),MATCH(GG1846,AK1834:AU1834,0))</f>
        <v>0</v>
      </c>
      <c r="GH1854" s="30">
        <f>INDEX(DU1823:EB1830,MATCH(DS1854,DS1823:DS1830,0),MATCH(GH1845,DU1821:EB1821,0))*INDEX(AK1835:AU1842,MATCH(GH1845,AJ1835:AJ1842,0),MATCH(GH1846,AK1834:AU1834,0))</f>
        <v>0</v>
      </c>
      <c r="GI1854" s="30">
        <f>INDEX(DU1823:EB1830,MATCH(DS1854,DS1823:DS1830,0),MATCH(GI1845,DU1821:EB1821,0))*INDEX(AK1835:AU1842,MATCH(GI1845,AJ1835:AJ1842,0),MATCH(GI1846,AK1834:AU1834,0))</f>
        <v>0</v>
      </c>
      <c r="GJ1854" s="30">
        <f>INDEX(DU1823:EB1830,MATCH(DS1854,DS1823:DS1830,0),MATCH(GJ1845,DU1821:EB1821,0))*INDEX(AK1835:AU1842,MATCH(GJ1845,AJ1835:AJ1842,0),MATCH(GJ1846,AK1834:AU1834,0))</f>
        <v>0</v>
      </c>
      <c r="GK1854" s="30">
        <f>INDEX(DU1823:EB1830,MATCH(DS1854,DS1823:DS1830,0),MATCH(GK1845,DU1821:EB1821,0))*INDEX(AK1835:AU1842,MATCH(GK1845,AJ1835:AJ1842,0),MATCH(GK1846,AK1834:AU1834,0))</f>
        <v>0</v>
      </c>
      <c r="GL1854" s="30">
        <f>INDEX(DU1823:EB1830,MATCH(DS1854,DS1823:DS1830,0),MATCH(GL1845,DU1821:EB1821,0))*INDEX(AK1835:AU1842,MATCH(GL1845,AJ1835:AJ1842,0),MATCH(GL1846,AK1834:AU1834,0))</f>
        <v>0</v>
      </c>
      <c r="GM1854" s="30" t="b">
        <f t="shared" si="2021"/>
        <v>1</v>
      </c>
      <c r="GO1854" s="29">
        <v>2030</v>
      </c>
      <c r="GP1854" s="27">
        <f>SUMIF(DT1834:EO1834,GP1834,DT1854:EO1854)</f>
        <v>0</v>
      </c>
      <c r="GQ1854" s="28">
        <f>SUMIF(DT1834:GL1834,GQ1834,DT1854:GL1854)</f>
        <v>0</v>
      </c>
      <c r="GR1854" s="28">
        <f>SUMIF(DT1834:GL1834,GR1834,DT1854:GL1854)</f>
        <v>0</v>
      </c>
      <c r="GS1854" s="28">
        <f>SUMIF(DT1834:GL1834,GS1834,DT1854:GL1854)</f>
        <v>0</v>
      </c>
      <c r="GT1854" s="28">
        <f>SUMIF(DT1834:GL1834,GT1834,DT1854:GL1854)</f>
        <v>0</v>
      </c>
      <c r="GU1854" s="28">
        <f>SUMIF(DT1834:GL1834,GU1834,DT1854:GL1854)</f>
        <v>0</v>
      </c>
      <c r="GV1854" s="28">
        <f>SUMIF(DT1834:GL1834,GV1834,DT1854:GL1854)</f>
        <v>0</v>
      </c>
      <c r="GW1854" s="28">
        <f>SUMIF(DT1834:GL1834,GW1834,DT1854:GL1854)</f>
        <v>0</v>
      </c>
      <c r="GX1854" s="28">
        <f>SUMIF(DT1834:GL1834,GX1834,DT1854:GL1854)</f>
        <v>0</v>
      </c>
      <c r="GY1854" s="28">
        <f>SUMIF(DT1834:GL1834,GY1834,DT1854:GL1854)</f>
        <v>0</v>
      </c>
      <c r="GZ1854" s="28">
        <f>SUMIF(DT1834:GL1834,GZ1834,DT1854:GL1854)</f>
        <v>0</v>
      </c>
      <c r="HA1854" s="27" t="b">
        <f t="shared" si="2022"/>
        <v>1</v>
      </c>
      <c r="HC1854" s="28">
        <f>IF(HA1854,0,(O1830-SUM(GP1854:GZ1854))*INDEX(AL1835:AU1842,MATCH(GO1854,AJ1835:AJ1842,0),MATCH(HC1846,AL1834:AU1834,0)))</f>
        <v>0</v>
      </c>
      <c r="HD1854" s="28">
        <f>IF(HA1854,0,(O1830-SUM(GP1854:GZ1854))*INDEX(AL1835:AU1842,MATCH(GO1854,AJ1835:AJ1842,0),MATCH(HD1846,AL1834:AU1834,0)))</f>
        <v>0</v>
      </c>
      <c r="HE1854" s="28">
        <f>IF(HA1854,0,(O1830-SUM(GP1854:GZ1854))*INDEX(AL1835:AU1842,MATCH(GO1854,AJ1835:AJ1842,0),MATCH(HE1846,AL1834:AU1834,0)))</f>
        <v>0</v>
      </c>
      <c r="HF1854" s="28">
        <f>IF(HA1854,0,(O1830-SUM(GP1854:GZ1854))*INDEX(AL1835:AU1842,MATCH(GO1854,AJ1835:AJ1842,0),MATCH(HF1846,AL1834:AU1834,0)))</f>
        <v>0</v>
      </c>
      <c r="HG1854" s="28">
        <f>IF(HA1854,0,(O1830-SUM(GP1854:GZ1854))*INDEX(AL1835:AU1842,MATCH(GO1854,AJ1835:AJ1842,0),MATCH(HG1846,AL1834:AU1834,0)))</f>
        <v>0</v>
      </c>
      <c r="HH1854" s="28">
        <f>IF(HA1854,0,(O1830-SUM(GP1854:GZ1854))*INDEX(AL1835:AU1842,MATCH(GO1854,AJ1835:AJ1842,0),MATCH(HH1846,AL1834:AU1834,0)))</f>
        <v>0</v>
      </c>
      <c r="HI1854" s="28">
        <f>IF(HA1854,0,(O1830-SUM(GP1854:GZ1854))*INDEX(AL1835:AU1842,MATCH(GO1854,AJ1835:AJ1842,0),MATCH(HI1846,AL1834:AU1834,0)))</f>
        <v>0</v>
      </c>
      <c r="HJ1854" s="28">
        <f>IF(HA1854,0,(O1830-SUM(GP1854:GZ1854))*INDEX(AL1835:AU1842,MATCH(GO1854,AJ1835:AJ1842,0),MATCH(HJ1846,AL1834:AU1834,0)))</f>
        <v>0</v>
      </c>
      <c r="HK1854" s="28">
        <f>IF(HA1854,0,(O1830-SUM(GP1854:GZ1854))*INDEX(AL1835:AU1842,MATCH(GO1854,AJ1835:AJ1842,0),MATCH(HK1846,AL1834:AU1834,0)))</f>
        <v>0</v>
      </c>
      <c r="HL1854" s="28">
        <f>IF(HA1854,0,(O1830-SUM(GP1854:GZ1854))*INDEX(AL1835:AU1842,MATCH(GO1854,AJ1835:AJ1842,0),MATCH(HL1846,AL1834:AU1834,0)))</f>
        <v>0</v>
      </c>
      <c r="HM1854" s="28" t="b">
        <f t="shared" si="2023"/>
        <v>1</v>
      </c>
    </row>
    <row r="1855" spans="1:221" hidden="1" x14ac:dyDescent="0.2">
      <c r="A1855" s="2" t="s">
        <v>1</v>
      </c>
      <c r="B1855" s="26"/>
      <c r="S1855" s="16"/>
    </row>
    <row r="1856" spans="1:221" ht="12.75" customHeight="1" x14ac:dyDescent="0.2">
      <c r="B1856" s="26"/>
      <c r="D1856" s="60" t="s">
        <v>9</v>
      </c>
      <c r="E1856" s="334" t="str">
        <f>Translations!$B$1421</f>
        <v>Shrnutí pro každého dodavatele</v>
      </c>
      <c r="F1856" s="334"/>
      <c r="G1856" s="334"/>
      <c r="H1856" s="334"/>
      <c r="I1856" s="334"/>
      <c r="J1856" s="334"/>
      <c r="K1856" s="334"/>
      <c r="L1856" s="334"/>
      <c r="M1856" s="334"/>
      <c r="N1856" s="334"/>
      <c r="O1856" s="334"/>
      <c r="P1856" s="334"/>
      <c r="Q1856" s="334"/>
      <c r="R1856" s="334"/>
      <c r="S1856" s="16"/>
    </row>
    <row r="1857" spans="1:209" ht="12.75" customHeight="1" x14ac:dyDescent="0.2">
      <c r="B1857" s="26"/>
      <c r="D1857" s="60"/>
      <c r="E1857" s="335" t="str">
        <f>Translations!$B$1422</f>
        <v>Po výběru příslušného dodavatele paliva pro tento zdrojový tok se v níže uvedeném poli automaticky zobrazí všechny relevantní informace pro komunikaci s příslušným dodavatelem paliva podle přílohy Xa.</v>
      </c>
      <c r="F1857" s="335"/>
      <c r="G1857" s="335"/>
      <c r="H1857" s="335"/>
      <c r="I1857" s="335"/>
      <c r="J1857" s="335"/>
      <c r="K1857" s="335"/>
      <c r="L1857" s="335"/>
      <c r="M1857" s="335"/>
      <c r="N1857" s="335"/>
      <c r="O1857" s="335"/>
      <c r="P1857" s="335"/>
      <c r="Q1857" s="335"/>
      <c r="R1857" s="335"/>
      <c r="S1857" s="16"/>
    </row>
    <row r="1858" spans="1:209" ht="12.75" customHeight="1" x14ac:dyDescent="0.2">
      <c r="B1858" s="26"/>
      <c r="D1858" s="60"/>
      <c r="E1858" s="335" t="str">
        <f>Translations!$B$1423</f>
        <v>Rozdělení množství paliva, nakoupeného, spotřebovaného, převzatého a uloženého na sklad a vyvezeného, se dělí na dodavatele a roky podle zásady „kdo dřív přijde, ten dřív odejde“ popsané v kapitole 10 pokynů GD1.</v>
      </c>
      <c r="F1858" s="335"/>
      <c r="G1858" s="335"/>
      <c r="H1858" s="335"/>
      <c r="I1858" s="335"/>
      <c r="J1858" s="335"/>
      <c r="K1858" s="335"/>
      <c r="L1858" s="335"/>
      <c r="M1858" s="335"/>
      <c r="N1858" s="335"/>
      <c r="O1858" s="335"/>
      <c r="P1858" s="335"/>
      <c r="Q1858" s="335"/>
      <c r="R1858" s="335"/>
      <c r="S1858" s="16"/>
    </row>
    <row r="1859" spans="1:209" ht="5.0999999999999996" customHeight="1" x14ac:dyDescent="0.2">
      <c r="B1859" s="26"/>
      <c r="S1859" s="16"/>
    </row>
    <row r="1860" spans="1:209" ht="5.0999999999999996" customHeight="1" x14ac:dyDescent="0.2">
      <c r="B1860" s="26"/>
      <c r="E1860" s="58"/>
      <c r="F1860" s="57"/>
      <c r="G1860" s="57"/>
      <c r="H1860" s="57"/>
      <c r="I1860" s="57"/>
      <c r="J1860" s="57"/>
      <c r="K1860" s="57"/>
      <c r="L1860" s="57"/>
      <c r="M1860" s="57"/>
      <c r="N1860" s="57"/>
      <c r="O1860" s="57"/>
      <c r="P1860" s="57"/>
      <c r="Q1860" s="57"/>
      <c r="R1860" s="56"/>
      <c r="S1860" s="16"/>
    </row>
    <row r="1861" spans="1:209" ht="12.75" customHeight="1" x14ac:dyDescent="0.2">
      <c r="B1861" s="26"/>
      <c r="E1861" s="348" t="str">
        <f>Translations!$B$1424</f>
        <v>Zařízení ETS1</v>
      </c>
      <c r="F1861" s="349"/>
      <c r="G1861" s="350"/>
      <c r="H1861" s="342">
        <f>G2</f>
        <v>0</v>
      </c>
      <c r="I1861" s="343"/>
      <c r="J1861" s="343"/>
      <c r="K1861" s="343"/>
      <c r="L1861" s="343"/>
      <c r="M1861" s="343"/>
      <c r="N1861" s="343"/>
      <c r="O1861" s="343"/>
      <c r="P1861" s="343"/>
      <c r="Q1861" s="344"/>
      <c r="R1861" s="51"/>
      <c r="S1861" s="16"/>
    </row>
    <row r="1862" spans="1:209" x14ac:dyDescent="0.2">
      <c r="B1862" s="26"/>
      <c r="E1862" s="339" t="str">
        <f>Translations!$B$1425</f>
        <v>Název zdrojového toku</v>
      </c>
      <c r="F1862" s="340"/>
      <c r="G1862" s="341"/>
      <c r="H1862" s="342" t="str">
        <f>IF(E1793="","",E1793)</f>
        <v/>
      </c>
      <c r="I1862" s="343"/>
      <c r="J1862" s="343"/>
      <c r="K1862" s="343"/>
      <c r="L1862" s="343"/>
      <c r="M1862" s="343"/>
      <c r="N1862" s="343"/>
      <c r="O1862" s="343"/>
      <c r="P1862" s="343"/>
      <c r="Q1862" s="344"/>
      <c r="R1862" s="51"/>
      <c r="S1862" s="16"/>
    </row>
    <row r="1863" spans="1:209" x14ac:dyDescent="0.2">
      <c r="B1863" s="26"/>
      <c r="E1863" s="339" t="str">
        <f>Translations!$B$1426</f>
        <v>Dodavatel</v>
      </c>
      <c r="F1863" s="340"/>
      <c r="G1863" s="341"/>
      <c r="H1863" s="345"/>
      <c r="I1863" s="346"/>
      <c r="J1863" s="346"/>
      <c r="K1863" s="346"/>
      <c r="L1863" s="346"/>
      <c r="M1863" s="346"/>
      <c r="N1863" s="346"/>
      <c r="O1863" s="346"/>
      <c r="P1863" s="346"/>
      <c r="Q1863" s="347"/>
      <c r="R1863" s="51"/>
      <c r="S1863" s="16"/>
      <c r="U1863" s="27" t="str">
        <f>IF(H1863="","",H1863)</f>
        <v/>
      </c>
    </row>
    <row r="1864" spans="1:209" x14ac:dyDescent="0.2">
      <c r="B1864" s="26"/>
      <c r="E1864" s="339" t="s">
        <v>1756</v>
      </c>
      <c r="F1864" s="340"/>
      <c r="G1864" s="341"/>
      <c r="H1864" s="342" t="str">
        <f>IF(H1863="","",INDEX(I1801:I1810,MATCH(H1863,V1801:V1810,0)))</f>
        <v/>
      </c>
      <c r="I1864" s="343"/>
      <c r="J1864" s="343"/>
      <c r="K1864" s="343"/>
      <c r="L1864" s="343"/>
      <c r="M1864" s="343"/>
      <c r="N1864" s="343"/>
      <c r="O1864" s="343"/>
      <c r="P1864" s="343"/>
      <c r="Q1864" s="344"/>
      <c r="R1864" s="51"/>
      <c r="S1864" s="16"/>
    </row>
    <row r="1865" spans="1:209" x14ac:dyDescent="0.2">
      <c r="B1865" s="26"/>
      <c r="E1865" s="339" t="str">
        <f>Translations!$B$1427</f>
        <v>Případný odkaz</v>
      </c>
      <c r="F1865" s="340"/>
      <c r="G1865" s="341"/>
      <c r="H1865" s="353" t="str">
        <f>IF(H1863="","",INDEX(L1801:L1810,MATCH(H1863,V1801:V1810,0)))</f>
        <v/>
      </c>
      <c r="I1865" s="353"/>
      <c r="J1865" s="353"/>
      <c r="K1865" s="353"/>
      <c r="L1865" s="353"/>
      <c r="M1865" s="353"/>
      <c r="N1865" s="353"/>
      <c r="O1865" s="353"/>
      <c r="P1865" s="353"/>
      <c r="Q1865" s="353"/>
      <c r="R1865" s="51"/>
      <c r="S1865" s="16"/>
      <c r="DS1865" s="2" t="s">
        <v>8</v>
      </c>
    </row>
    <row r="1866" spans="1:209" x14ac:dyDescent="0.2">
      <c r="B1866" s="26"/>
      <c r="E1866" s="315"/>
      <c r="F1866" s="3"/>
      <c r="G1866" s="3"/>
      <c r="H1866" s="3"/>
      <c r="I1866" s="3"/>
      <c r="J1866" s="3"/>
      <c r="K1866" s="3"/>
      <c r="L1866" s="3"/>
      <c r="M1866" s="3"/>
      <c r="N1866" s="3"/>
      <c r="O1866" s="3"/>
      <c r="P1866" s="3"/>
      <c r="Q1866" s="3"/>
      <c r="R1866" s="51"/>
      <c r="S1866" s="16"/>
    </row>
    <row r="1867" spans="1:209" ht="12.75" customHeight="1" x14ac:dyDescent="0.2">
      <c r="B1867" s="26"/>
      <c r="E1867" s="37"/>
      <c r="R1867" s="51"/>
      <c r="S1867" s="16"/>
      <c r="DS1867" s="50"/>
      <c r="DT1867" s="44">
        <v>2023</v>
      </c>
      <c r="DU1867" s="44">
        <v>2024</v>
      </c>
      <c r="DV1867" s="44">
        <v>2024</v>
      </c>
      <c r="DW1867" s="44">
        <v>2024</v>
      </c>
      <c r="DX1867" s="44">
        <v>2024</v>
      </c>
      <c r="DY1867" s="44">
        <v>2024</v>
      </c>
      <c r="DZ1867" s="44">
        <v>2024</v>
      </c>
      <c r="EA1867" s="44">
        <v>2024</v>
      </c>
      <c r="EB1867" s="44">
        <v>2024</v>
      </c>
      <c r="EC1867" s="44">
        <v>2024</v>
      </c>
      <c r="ED1867" s="44">
        <v>2024</v>
      </c>
      <c r="EE1867" s="44">
        <v>2025</v>
      </c>
      <c r="EF1867" s="44">
        <v>2025</v>
      </c>
      <c r="EG1867" s="44">
        <v>2025</v>
      </c>
      <c r="EH1867" s="44">
        <v>2025</v>
      </c>
      <c r="EI1867" s="44">
        <v>2025</v>
      </c>
      <c r="EJ1867" s="44">
        <v>2025</v>
      </c>
      <c r="EK1867" s="44">
        <v>2025</v>
      </c>
      <c r="EL1867" s="44">
        <v>2025</v>
      </c>
      <c r="EM1867" s="44">
        <v>2025</v>
      </c>
      <c r="EN1867" s="44">
        <v>2025</v>
      </c>
      <c r="EO1867" s="44">
        <v>2026</v>
      </c>
      <c r="EP1867" s="44">
        <v>2026</v>
      </c>
      <c r="EQ1867" s="44">
        <v>2026</v>
      </c>
      <c r="ER1867" s="44">
        <v>2026</v>
      </c>
      <c r="ES1867" s="44">
        <v>2026</v>
      </c>
      <c r="ET1867" s="44">
        <v>2026</v>
      </c>
      <c r="EU1867" s="44">
        <v>2026</v>
      </c>
      <c r="EV1867" s="44">
        <v>2026</v>
      </c>
      <c r="EW1867" s="44">
        <v>2026</v>
      </c>
      <c r="EX1867" s="44">
        <v>2026</v>
      </c>
      <c r="EY1867" s="44">
        <v>2027</v>
      </c>
      <c r="EZ1867" s="44">
        <v>2027</v>
      </c>
      <c r="FA1867" s="44">
        <v>2027</v>
      </c>
      <c r="FB1867" s="44">
        <v>2027</v>
      </c>
      <c r="FC1867" s="44">
        <v>2027</v>
      </c>
      <c r="FD1867" s="44">
        <v>2027</v>
      </c>
      <c r="FE1867" s="44">
        <v>2027</v>
      </c>
      <c r="FF1867" s="44">
        <v>2027</v>
      </c>
      <c r="FG1867" s="44">
        <v>2027</v>
      </c>
      <c r="FH1867" s="44">
        <v>2027</v>
      </c>
      <c r="FI1867" s="44">
        <v>2028</v>
      </c>
      <c r="FJ1867" s="44">
        <v>2028</v>
      </c>
      <c r="FK1867" s="44">
        <v>2028</v>
      </c>
      <c r="FL1867" s="44">
        <v>2028</v>
      </c>
      <c r="FM1867" s="44">
        <v>2028</v>
      </c>
      <c r="FN1867" s="44">
        <v>2028</v>
      </c>
      <c r="FO1867" s="44">
        <v>2028</v>
      </c>
      <c r="FP1867" s="44">
        <v>2028</v>
      </c>
      <c r="FQ1867" s="44">
        <v>2028</v>
      </c>
      <c r="FR1867" s="44">
        <v>2028</v>
      </c>
      <c r="FS1867" s="44">
        <v>2029</v>
      </c>
      <c r="FT1867" s="44">
        <v>2029</v>
      </c>
      <c r="FU1867" s="44">
        <v>2029</v>
      </c>
      <c r="FV1867" s="44">
        <v>2029</v>
      </c>
      <c r="FW1867" s="44">
        <v>2029</v>
      </c>
      <c r="FX1867" s="44">
        <v>2029</v>
      </c>
      <c r="FY1867" s="44">
        <v>2029</v>
      </c>
      <c r="FZ1867" s="44">
        <v>2029</v>
      </c>
      <c r="GA1867" s="44">
        <v>2029</v>
      </c>
      <c r="GB1867" s="44">
        <v>2029</v>
      </c>
      <c r="GC1867" s="44">
        <v>2030</v>
      </c>
      <c r="GD1867" s="44">
        <v>2030</v>
      </c>
      <c r="GE1867" s="44">
        <v>2030</v>
      </c>
      <c r="GF1867" s="44">
        <v>2030</v>
      </c>
      <c r="GG1867" s="44">
        <v>2030</v>
      </c>
      <c r="GH1867" s="44">
        <v>2030</v>
      </c>
      <c r="GI1867" s="44">
        <v>2030</v>
      </c>
      <c r="GJ1867" s="44">
        <v>2030</v>
      </c>
      <c r="GK1867" s="44">
        <v>2030</v>
      </c>
      <c r="GL1867" s="44">
        <v>2030</v>
      </c>
      <c r="GM1867" s="54" t="s">
        <v>2</v>
      </c>
      <c r="GP1867" s="2" t="s">
        <v>7</v>
      </c>
    </row>
    <row r="1868" spans="1:209" x14ac:dyDescent="0.2">
      <c r="B1868" s="26"/>
      <c r="E1868" s="52" t="s">
        <v>1758</v>
      </c>
      <c r="F1868" s="53">
        <f>CNTR_ReportingYear</f>
        <v>2024</v>
      </c>
      <c r="G1868" s="3"/>
      <c r="H1868" s="3"/>
      <c r="I1868" s="3"/>
      <c r="J1868" s="3"/>
      <c r="K1868" s="3"/>
      <c r="L1868" s="3"/>
      <c r="M1868" s="3"/>
      <c r="N1868" s="3"/>
      <c r="O1868" s="3"/>
      <c r="P1868" s="3"/>
      <c r="Q1868" s="3"/>
      <c r="R1868" s="51"/>
      <c r="S1868" s="16"/>
      <c r="DS1868" s="50"/>
      <c r="DT1868" s="44"/>
      <c r="DU1868" s="44"/>
      <c r="DV1868" s="44"/>
      <c r="DW1868" s="44"/>
      <c r="DX1868" s="44"/>
      <c r="DY1868" s="44"/>
      <c r="DZ1868" s="44"/>
      <c r="EA1868" s="44"/>
      <c r="EB1868" s="44"/>
      <c r="EC1868" s="44"/>
      <c r="ED1868" s="44"/>
      <c r="EE1868" s="44"/>
      <c r="EF1868" s="44"/>
      <c r="EG1868" s="44"/>
      <c r="EH1868" s="44"/>
      <c r="EI1868" s="44"/>
      <c r="EJ1868" s="44"/>
      <c r="EK1868" s="44"/>
      <c r="EL1868" s="44"/>
      <c r="EM1868" s="44"/>
      <c r="EN1868" s="44"/>
      <c r="EO1868" s="44"/>
      <c r="EP1868" s="44"/>
      <c r="EQ1868" s="44"/>
      <c r="ER1868" s="44"/>
      <c r="ES1868" s="44"/>
      <c r="ET1868" s="44"/>
      <c r="EU1868" s="44"/>
      <c r="EV1868" s="44"/>
      <c r="EW1868" s="44"/>
      <c r="EX1868" s="44"/>
      <c r="EY1868" s="44"/>
      <c r="EZ1868" s="44"/>
      <c r="FA1868" s="44"/>
      <c r="FB1868" s="44"/>
      <c r="FC1868" s="44"/>
      <c r="FD1868" s="44"/>
      <c r="FE1868" s="44"/>
      <c r="FF1868" s="44"/>
      <c r="FG1868" s="44"/>
      <c r="FH1868" s="44"/>
      <c r="FI1868" s="44"/>
      <c r="FJ1868" s="44"/>
      <c r="FK1868" s="44"/>
      <c r="FL1868" s="44"/>
      <c r="FM1868" s="44"/>
      <c r="FN1868" s="44"/>
      <c r="FO1868" s="44"/>
      <c r="FP1868" s="44"/>
      <c r="FQ1868" s="44"/>
      <c r="FR1868" s="44"/>
      <c r="FS1868" s="44"/>
      <c r="FT1868" s="44"/>
      <c r="FU1868" s="44"/>
      <c r="FV1868" s="44"/>
      <c r="FW1868" s="44"/>
      <c r="FX1868" s="44"/>
      <c r="FY1868" s="44"/>
      <c r="FZ1868" s="44"/>
      <c r="GA1868" s="44"/>
      <c r="GB1868" s="44"/>
      <c r="GC1868" s="44"/>
      <c r="GD1868" s="44"/>
      <c r="GE1868" s="44"/>
      <c r="GF1868" s="44"/>
      <c r="GG1868" s="44"/>
      <c r="GH1868" s="44"/>
      <c r="GI1868" s="44"/>
      <c r="GJ1868" s="44"/>
      <c r="GK1868" s="44"/>
      <c r="GL1868" s="44"/>
      <c r="GM1868" s="49"/>
    </row>
    <row r="1869" spans="1:209" ht="5.0999999999999996" customHeight="1" x14ac:dyDescent="0.2">
      <c r="B1869" s="26"/>
      <c r="E1869" s="37"/>
      <c r="R1869" s="51"/>
      <c r="S1869" s="16"/>
      <c r="DS1869" s="50"/>
      <c r="DT1869" s="44"/>
      <c r="DU1869" s="44"/>
      <c r="DV1869" s="44"/>
      <c r="DW1869" s="44"/>
      <c r="DX1869" s="44"/>
      <c r="DY1869" s="44"/>
      <c r="DZ1869" s="44"/>
      <c r="EA1869" s="44"/>
      <c r="EB1869" s="44"/>
      <c r="EC1869" s="44"/>
      <c r="ED1869" s="44"/>
      <c r="EE1869" s="44"/>
      <c r="EF1869" s="44"/>
      <c r="EG1869" s="44"/>
      <c r="EH1869" s="44"/>
      <c r="EI1869" s="44"/>
      <c r="EJ1869" s="44"/>
      <c r="EK1869" s="44"/>
      <c r="EL1869" s="44"/>
      <c r="EM1869" s="44"/>
      <c r="EN1869" s="44"/>
      <c r="EO1869" s="44"/>
      <c r="EP1869" s="44"/>
      <c r="EQ1869" s="44"/>
      <c r="ER1869" s="44"/>
      <c r="ES1869" s="44"/>
      <c r="ET1869" s="44"/>
      <c r="EU1869" s="44"/>
      <c r="EV1869" s="44"/>
      <c r="EW1869" s="44"/>
      <c r="EX1869" s="44"/>
      <c r="EY1869" s="44"/>
      <c r="EZ1869" s="44"/>
      <c r="FA1869" s="44"/>
      <c r="FB1869" s="44"/>
      <c r="FC1869" s="44"/>
      <c r="FD1869" s="44"/>
      <c r="FE1869" s="44"/>
      <c r="FF1869" s="44"/>
      <c r="FG1869" s="44"/>
      <c r="FH1869" s="44"/>
      <c r="FI1869" s="44"/>
      <c r="FJ1869" s="44"/>
      <c r="FK1869" s="44"/>
      <c r="FL1869" s="44"/>
      <c r="FM1869" s="44"/>
      <c r="FN1869" s="44"/>
      <c r="FO1869" s="44"/>
      <c r="FP1869" s="44"/>
      <c r="FQ1869" s="44"/>
      <c r="FR1869" s="44"/>
      <c r="FS1869" s="44"/>
      <c r="FT1869" s="44"/>
      <c r="FU1869" s="44"/>
      <c r="FV1869" s="44"/>
      <c r="FW1869" s="44"/>
      <c r="FX1869" s="44"/>
      <c r="FY1869" s="44"/>
      <c r="FZ1869" s="44"/>
      <c r="GA1869" s="44"/>
      <c r="GB1869" s="44"/>
      <c r="GC1869" s="44"/>
      <c r="GD1869" s="44"/>
      <c r="GE1869" s="44"/>
      <c r="GF1869" s="44"/>
      <c r="GG1869" s="44"/>
      <c r="GH1869" s="44"/>
      <c r="GI1869" s="44"/>
      <c r="GJ1869" s="44"/>
      <c r="GK1869" s="44"/>
      <c r="GL1869" s="44"/>
      <c r="GM1869" s="49"/>
    </row>
    <row r="1870" spans="1:209" ht="25.5" customHeight="1" x14ac:dyDescent="0.2">
      <c r="B1870" s="26"/>
      <c r="E1870" s="37"/>
      <c r="G1870" s="48" t="s">
        <v>1757</v>
      </c>
      <c r="H1870" s="47" t="str">
        <f>Translations!$B$1428</f>
        <v>Nákup</v>
      </c>
      <c r="I1870" s="47" t="str">
        <f>Translations!$B$1429</f>
        <v>Spotřeba</v>
      </c>
      <c r="J1870" s="47" t="str">
        <f>Translations!$B$1413</f>
        <v>Zásoby (počáteční stav)</v>
      </c>
      <c r="K1870" s="47" t="str">
        <f>Translations!$B$1430</f>
        <v>Zásoby ( na konci)</v>
      </c>
      <c r="L1870" s="47" t="str">
        <f>Translations!$B$632</f>
        <v>Export</v>
      </c>
      <c r="M1870" s="46"/>
      <c r="N1870" s="351" t="str">
        <f>Translations!$B$1431</f>
        <v>Jednotky v tabulce:</v>
      </c>
      <c r="O1870" s="352"/>
      <c r="P1870" s="45" t="str">
        <f>L1793</f>
        <v>t</v>
      </c>
      <c r="R1870" s="41"/>
      <c r="S1870" s="16"/>
      <c r="DS1870" s="42" t="s">
        <v>4</v>
      </c>
      <c r="DT1870" s="44" t="s">
        <v>3</v>
      </c>
      <c r="DU1870" s="44" t="str">
        <f t="shared" ref="DU1870:ED1870" si="2024">E1822</f>
        <v/>
      </c>
      <c r="DV1870" s="44" t="str">
        <f t="shared" si="2024"/>
        <v/>
      </c>
      <c r="DW1870" s="44" t="str">
        <f t="shared" si="2024"/>
        <v/>
      </c>
      <c r="DX1870" s="44" t="str">
        <f t="shared" si="2024"/>
        <v/>
      </c>
      <c r="DY1870" s="44" t="str">
        <f t="shared" si="2024"/>
        <v/>
      </c>
      <c r="DZ1870" s="44" t="str">
        <f t="shared" si="2024"/>
        <v/>
      </c>
      <c r="EA1870" s="44" t="str">
        <f t="shared" si="2024"/>
        <v/>
      </c>
      <c r="EB1870" s="44" t="str">
        <f t="shared" si="2024"/>
        <v/>
      </c>
      <c r="EC1870" s="44" t="str">
        <f t="shared" si="2024"/>
        <v/>
      </c>
      <c r="ED1870" s="44" t="str">
        <f t="shared" si="2024"/>
        <v/>
      </c>
      <c r="EE1870" s="44" t="str">
        <f t="shared" ref="EE1870:EN1870" si="2025">E1822</f>
        <v/>
      </c>
      <c r="EF1870" s="44" t="str">
        <f t="shared" si="2025"/>
        <v/>
      </c>
      <c r="EG1870" s="44" t="str">
        <f t="shared" si="2025"/>
        <v/>
      </c>
      <c r="EH1870" s="44" t="str">
        <f t="shared" si="2025"/>
        <v/>
      </c>
      <c r="EI1870" s="44" t="str">
        <f t="shared" si="2025"/>
        <v/>
      </c>
      <c r="EJ1870" s="44" t="str">
        <f t="shared" si="2025"/>
        <v/>
      </c>
      <c r="EK1870" s="44" t="str">
        <f t="shared" si="2025"/>
        <v/>
      </c>
      <c r="EL1870" s="44" t="str">
        <f t="shared" si="2025"/>
        <v/>
      </c>
      <c r="EM1870" s="44" t="str">
        <f t="shared" si="2025"/>
        <v/>
      </c>
      <c r="EN1870" s="44" t="str">
        <f t="shared" si="2025"/>
        <v/>
      </c>
      <c r="EO1870" s="44" t="str">
        <f t="shared" ref="EO1870:EX1870" si="2026">E1822</f>
        <v/>
      </c>
      <c r="EP1870" s="44" t="str">
        <f t="shared" si="2026"/>
        <v/>
      </c>
      <c r="EQ1870" s="44" t="str">
        <f t="shared" si="2026"/>
        <v/>
      </c>
      <c r="ER1870" s="44" t="str">
        <f t="shared" si="2026"/>
        <v/>
      </c>
      <c r="ES1870" s="44" t="str">
        <f t="shared" si="2026"/>
        <v/>
      </c>
      <c r="ET1870" s="44" t="str">
        <f t="shared" si="2026"/>
        <v/>
      </c>
      <c r="EU1870" s="44" t="str">
        <f t="shared" si="2026"/>
        <v/>
      </c>
      <c r="EV1870" s="44" t="str">
        <f t="shared" si="2026"/>
        <v/>
      </c>
      <c r="EW1870" s="44" t="str">
        <f t="shared" si="2026"/>
        <v/>
      </c>
      <c r="EX1870" s="44" t="str">
        <f t="shared" si="2026"/>
        <v/>
      </c>
      <c r="EY1870" s="44" t="str">
        <f t="shared" ref="EY1870:FH1870" si="2027">E1822</f>
        <v/>
      </c>
      <c r="EZ1870" s="44" t="str">
        <f t="shared" si="2027"/>
        <v/>
      </c>
      <c r="FA1870" s="44" t="str">
        <f t="shared" si="2027"/>
        <v/>
      </c>
      <c r="FB1870" s="44" t="str">
        <f t="shared" si="2027"/>
        <v/>
      </c>
      <c r="FC1870" s="44" t="str">
        <f t="shared" si="2027"/>
        <v/>
      </c>
      <c r="FD1870" s="44" t="str">
        <f t="shared" si="2027"/>
        <v/>
      </c>
      <c r="FE1870" s="44" t="str">
        <f t="shared" si="2027"/>
        <v/>
      </c>
      <c r="FF1870" s="44" t="str">
        <f t="shared" si="2027"/>
        <v/>
      </c>
      <c r="FG1870" s="44" t="str">
        <f t="shared" si="2027"/>
        <v/>
      </c>
      <c r="FH1870" s="44" t="str">
        <f t="shared" si="2027"/>
        <v/>
      </c>
      <c r="FI1870" s="44" t="str">
        <f t="shared" ref="FI1870:FR1870" si="2028">E1822</f>
        <v/>
      </c>
      <c r="FJ1870" s="44" t="str">
        <f t="shared" si="2028"/>
        <v/>
      </c>
      <c r="FK1870" s="44" t="str">
        <f t="shared" si="2028"/>
        <v/>
      </c>
      <c r="FL1870" s="44" t="str">
        <f t="shared" si="2028"/>
        <v/>
      </c>
      <c r="FM1870" s="44" t="str">
        <f t="shared" si="2028"/>
        <v/>
      </c>
      <c r="FN1870" s="44" t="str">
        <f t="shared" si="2028"/>
        <v/>
      </c>
      <c r="FO1870" s="44" t="str">
        <f t="shared" si="2028"/>
        <v/>
      </c>
      <c r="FP1870" s="44" t="str">
        <f t="shared" si="2028"/>
        <v/>
      </c>
      <c r="FQ1870" s="44" t="str">
        <f t="shared" si="2028"/>
        <v/>
      </c>
      <c r="FR1870" s="44" t="str">
        <f t="shared" si="2028"/>
        <v/>
      </c>
      <c r="FS1870" s="44" t="str">
        <f t="shared" ref="FS1870:GB1870" si="2029">E1822</f>
        <v/>
      </c>
      <c r="FT1870" s="44" t="str">
        <f t="shared" si="2029"/>
        <v/>
      </c>
      <c r="FU1870" s="44" t="str">
        <f t="shared" si="2029"/>
        <v/>
      </c>
      <c r="FV1870" s="44" t="str">
        <f t="shared" si="2029"/>
        <v/>
      </c>
      <c r="FW1870" s="44" t="str">
        <f t="shared" si="2029"/>
        <v/>
      </c>
      <c r="FX1870" s="44" t="str">
        <f t="shared" si="2029"/>
        <v/>
      </c>
      <c r="FY1870" s="44" t="str">
        <f t="shared" si="2029"/>
        <v/>
      </c>
      <c r="FZ1870" s="44" t="str">
        <f t="shared" si="2029"/>
        <v/>
      </c>
      <c r="GA1870" s="44" t="str">
        <f t="shared" si="2029"/>
        <v/>
      </c>
      <c r="GB1870" s="44" t="str">
        <f t="shared" si="2029"/>
        <v/>
      </c>
      <c r="GC1870" s="44" t="str">
        <f t="shared" ref="GC1870:GL1870" si="2030">E1822</f>
        <v/>
      </c>
      <c r="GD1870" s="44" t="str">
        <f t="shared" si="2030"/>
        <v/>
      </c>
      <c r="GE1870" s="44" t="str">
        <f t="shared" si="2030"/>
        <v/>
      </c>
      <c r="GF1870" s="44" t="str">
        <f t="shared" si="2030"/>
        <v/>
      </c>
      <c r="GG1870" s="44" t="str">
        <f t="shared" si="2030"/>
        <v/>
      </c>
      <c r="GH1870" s="44" t="str">
        <f t="shared" si="2030"/>
        <v/>
      </c>
      <c r="GI1870" s="44" t="str">
        <f t="shared" si="2030"/>
        <v/>
      </c>
      <c r="GJ1870" s="44" t="str">
        <f t="shared" si="2030"/>
        <v/>
      </c>
      <c r="GK1870" s="44" t="str">
        <f t="shared" si="2030"/>
        <v/>
      </c>
      <c r="GL1870" s="44" t="str">
        <f t="shared" si="2030"/>
        <v/>
      </c>
      <c r="GM1870" s="43"/>
      <c r="GO1870" s="42" t="s">
        <v>4</v>
      </c>
      <c r="GP1870" s="27" t="s">
        <v>3</v>
      </c>
      <c r="GQ1870" s="27" t="str">
        <f t="shared" ref="GQ1870:GZ1870" si="2031">E1822</f>
        <v/>
      </c>
      <c r="GR1870" s="27" t="str">
        <f t="shared" si="2031"/>
        <v/>
      </c>
      <c r="GS1870" s="27" t="str">
        <f t="shared" si="2031"/>
        <v/>
      </c>
      <c r="GT1870" s="27" t="str">
        <f t="shared" si="2031"/>
        <v/>
      </c>
      <c r="GU1870" s="27" t="str">
        <f t="shared" si="2031"/>
        <v/>
      </c>
      <c r="GV1870" s="27" t="str">
        <f t="shared" si="2031"/>
        <v/>
      </c>
      <c r="GW1870" s="27" t="str">
        <f t="shared" si="2031"/>
        <v/>
      </c>
      <c r="GX1870" s="27" t="str">
        <f t="shared" si="2031"/>
        <v/>
      </c>
      <c r="GY1870" s="27" t="str">
        <f t="shared" si="2031"/>
        <v/>
      </c>
      <c r="GZ1870" s="27" t="str">
        <f t="shared" si="2031"/>
        <v/>
      </c>
      <c r="HA1870" s="27" t="s">
        <v>2</v>
      </c>
    </row>
    <row r="1871" spans="1:209" hidden="1" x14ac:dyDescent="0.2">
      <c r="A1871" s="2" t="s">
        <v>1</v>
      </c>
      <c r="B1871" s="26"/>
      <c r="E1871" s="37"/>
      <c r="R1871" s="41"/>
      <c r="S1871" s="16"/>
      <c r="DS1871" s="29">
        <v>2023</v>
      </c>
      <c r="DT1871" s="30">
        <f t="shared" ref="DT1871:EY1871" si="2032">DT1835-DT1847</f>
        <v>0</v>
      </c>
      <c r="DU1871" s="30">
        <f t="shared" si="2032"/>
        <v>0</v>
      </c>
      <c r="DV1871" s="30">
        <f t="shared" si="2032"/>
        <v>0</v>
      </c>
      <c r="DW1871" s="30">
        <f t="shared" si="2032"/>
        <v>0</v>
      </c>
      <c r="DX1871" s="30">
        <f t="shared" si="2032"/>
        <v>0</v>
      </c>
      <c r="DY1871" s="30">
        <f t="shared" si="2032"/>
        <v>0</v>
      </c>
      <c r="DZ1871" s="30">
        <f t="shared" si="2032"/>
        <v>0</v>
      </c>
      <c r="EA1871" s="30">
        <f t="shared" si="2032"/>
        <v>0</v>
      </c>
      <c r="EB1871" s="30">
        <f t="shared" si="2032"/>
        <v>0</v>
      </c>
      <c r="EC1871" s="30">
        <f t="shared" si="2032"/>
        <v>0</v>
      </c>
      <c r="ED1871" s="30">
        <f t="shared" si="2032"/>
        <v>0</v>
      </c>
      <c r="EE1871" s="30">
        <f t="shared" si="2032"/>
        <v>0</v>
      </c>
      <c r="EF1871" s="30">
        <f t="shared" si="2032"/>
        <v>0</v>
      </c>
      <c r="EG1871" s="30">
        <f t="shared" si="2032"/>
        <v>0</v>
      </c>
      <c r="EH1871" s="30">
        <f t="shared" si="2032"/>
        <v>0</v>
      </c>
      <c r="EI1871" s="30">
        <f t="shared" si="2032"/>
        <v>0</v>
      </c>
      <c r="EJ1871" s="30">
        <f t="shared" si="2032"/>
        <v>0</v>
      </c>
      <c r="EK1871" s="30">
        <f t="shared" si="2032"/>
        <v>0</v>
      </c>
      <c r="EL1871" s="30">
        <f t="shared" si="2032"/>
        <v>0</v>
      </c>
      <c r="EM1871" s="30">
        <f t="shared" si="2032"/>
        <v>0</v>
      </c>
      <c r="EN1871" s="30">
        <f t="shared" si="2032"/>
        <v>0</v>
      </c>
      <c r="EO1871" s="30">
        <f t="shared" si="2032"/>
        <v>0</v>
      </c>
      <c r="EP1871" s="30">
        <f t="shared" si="2032"/>
        <v>0</v>
      </c>
      <c r="EQ1871" s="30">
        <f t="shared" si="2032"/>
        <v>0</v>
      </c>
      <c r="ER1871" s="30">
        <f t="shared" si="2032"/>
        <v>0</v>
      </c>
      <c r="ES1871" s="30">
        <f t="shared" si="2032"/>
        <v>0</v>
      </c>
      <c r="ET1871" s="30">
        <f t="shared" si="2032"/>
        <v>0</v>
      </c>
      <c r="EU1871" s="30">
        <f t="shared" si="2032"/>
        <v>0</v>
      </c>
      <c r="EV1871" s="30">
        <f t="shared" si="2032"/>
        <v>0</v>
      </c>
      <c r="EW1871" s="30">
        <f t="shared" si="2032"/>
        <v>0</v>
      </c>
      <c r="EX1871" s="30">
        <f t="shared" si="2032"/>
        <v>0</v>
      </c>
      <c r="EY1871" s="30">
        <f t="shared" si="2032"/>
        <v>0</v>
      </c>
      <c r="EZ1871" s="30">
        <f t="shared" ref="EZ1871:GE1871" si="2033">EZ1835-EZ1847</f>
        <v>0</v>
      </c>
      <c r="FA1871" s="30">
        <f t="shared" si="2033"/>
        <v>0</v>
      </c>
      <c r="FB1871" s="30">
        <f t="shared" si="2033"/>
        <v>0</v>
      </c>
      <c r="FC1871" s="30">
        <f t="shared" si="2033"/>
        <v>0</v>
      </c>
      <c r="FD1871" s="30">
        <f t="shared" si="2033"/>
        <v>0</v>
      </c>
      <c r="FE1871" s="30">
        <f t="shared" si="2033"/>
        <v>0</v>
      </c>
      <c r="FF1871" s="30">
        <f t="shared" si="2033"/>
        <v>0</v>
      </c>
      <c r="FG1871" s="30">
        <f t="shared" si="2033"/>
        <v>0</v>
      </c>
      <c r="FH1871" s="30">
        <f t="shared" si="2033"/>
        <v>0</v>
      </c>
      <c r="FI1871" s="30">
        <f t="shared" si="2033"/>
        <v>0</v>
      </c>
      <c r="FJ1871" s="30">
        <f t="shared" si="2033"/>
        <v>0</v>
      </c>
      <c r="FK1871" s="30">
        <f t="shared" si="2033"/>
        <v>0</v>
      </c>
      <c r="FL1871" s="30">
        <f t="shared" si="2033"/>
        <v>0</v>
      </c>
      <c r="FM1871" s="30">
        <f t="shared" si="2033"/>
        <v>0</v>
      </c>
      <c r="FN1871" s="30">
        <f t="shared" si="2033"/>
        <v>0</v>
      </c>
      <c r="FO1871" s="30">
        <f t="shared" si="2033"/>
        <v>0</v>
      </c>
      <c r="FP1871" s="30">
        <f t="shared" si="2033"/>
        <v>0</v>
      </c>
      <c r="FQ1871" s="30">
        <f t="shared" si="2033"/>
        <v>0</v>
      </c>
      <c r="FR1871" s="30">
        <f t="shared" si="2033"/>
        <v>0</v>
      </c>
      <c r="FS1871" s="30">
        <f t="shared" si="2033"/>
        <v>0</v>
      </c>
      <c r="FT1871" s="30">
        <f t="shared" si="2033"/>
        <v>0</v>
      </c>
      <c r="FU1871" s="30">
        <f t="shared" si="2033"/>
        <v>0</v>
      </c>
      <c r="FV1871" s="30">
        <f t="shared" si="2033"/>
        <v>0</v>
      </c>
      <c r="FW1871" s="30">
        <f t="shared" si="2033"/>
        <v>0</v>
      </c>
      <c r="FX1871" s="30">
        <f t="shared" si="2033"/>
        <v>0</v>
      </c>
      <c r="FY1871" s="30">
        <f t="shared" si="2033"/>
        <v>0</v>
      </c>
      <c r="FZ1871" s="30">
        <f t="shared" si="2033"/>
        <v>0</v>
      </c>
      <c r="GA1871" s="30">
        <f t="shared" si="2033"/>
        <v>0</v>
      </c>
      <c r="GB1871" s="30">
        <f t="shared" si="2033"/>
        <v>0</v>
      </c>
      <c r="GC1871" s="30">
        <f t="shared" si="2033"/>
        <v>0</v>
      </c>
      <c r="GD1871" s="30">
        <f t="shared" si="2033"/>
        <v>0</v>
      </c>
      <c r="GE1871" s="30">
        <f t="shared" si="2033"/>
        <v>0</v>
      </c>
      <c r="GF1871" s="30">
        <f t="shared" ref="GF1871:GL1871" si="2034">GF1835-GF1847</f>
        <v>0</v>
      </c>
      <c r="GG1871" s="30">
        <f t="shared" si="2034"/>
        <v>0</v>
      </c>
      <c r="GH1871" s="30">
        <f t="shared" si="2034"/>
        <v>0</v>
      </c>
      <c r="GI1871" s="30">
        <f t="shared" si="2034"/>
        <v>0</v>
      </c>
      <c r="GJ1871" s="30">
        <f t="shared" si="2034"/>
        <v>0</v>
      </c>
      <c r="GK1871" s="30">
        <f t="shared" si="2034"/>
        <v>0</v>
      </c>
      <c r="GL1871" s="30">
        <f t="shared" si="2034"/>
        <v>0</v>
      </c>
      <c r="GM1871" s="30" t="b">
        <f t="shared" ref="GM1871:GM1878" si="2035">SUM(DT1871:GL1871)+SUM(Z1823:AI1823)-SUM(HC1847:HL1847)=Q1823</f>
        <v>1</v>
      </c>
      <c r="GO1871" s="29">
        <v>2023</v>
      </c>
      <c r="GP1871" s="27">
        <f>SUMIF(DT1834:GL1834,GP1834,DT1871:GL1871)</f>
        <v>0</v>
      </c>
      <c r="GQ1871" s="28">
        <f>SUMIF(DT1834:GL1834,GQ1834,DT1871:GL1871)</f>
        <v>0</v>
      </c>
      <c r="GR1871" s="28">
        <f>SUMIF(DT1834:GL1834,GR1834,DT1871:GL1871)</f>
        <v>0</v>
      </c>
      <c r="GS1871" s="28">
        <f>SUMIF(DT1834:GL1834,GS1834,DT1871:GL1871)</f>
        <v>0</v>
      </c>
      <c r="GT1871" s="28">
        <f>SUMIF(DT1834:GL1834,GT1834,DT1871:GL1871)</f>
        <v>0</v>
      </c>
      <c r="GU1871" s="28">
        <f>SUMIF(DT1834:GL1834,GU1834,DT1871:GL1871)</f>
        <v>0</v>
      </c>
      <c r="GV1871" s="28">
        <f>SUMIF(DT1834:GL1834,GV1834,DT1871:GL1871)</f>
        <v>0</v>
      </c>
      <c r="GW1871" s="28">
        <f>SUMIF(DT1834:GL1834,GW1834,DT1871:GL1871)</f>
        <v>0</v>
      </c>
      <c r="GX1871" s="28">
        <f>SUMIF(DT1834:GL1834,GX1834,DT1871:GL1871)</f>
        <v>0</v>
      </c>
      <c r="GY1871" s="28">
        <f>SUMIF(DT1834:GL1834,GY1834,DT1871:GL1871)</f>
        <v>0</v>
      </c>
      <c r="GZ1871" s="28">
        <f>SUMIF(DT1834:GL1834,GZ1834,DT1871:GL1871)</f>
        <v>0</v>
      </c>
      <c r="HA1871" s="27" t="b">
        <f t="shared" ref="HA1871:HA1878" si="2036">SUM(GP1871:GZ1871)-SUM(HC1847:HL1847)=(Q1823-SUM(Z1823:AI1823))</f>
        <v>1</v>
      </c>
    </row>
    <row r="1872" spans="1:209" x14ac:dyDescent="0.2">
      <c r="B1872" s="26"/>
      <c r="E1872" s="37"/>
      <c r="G1872" s="36">
        <v>2024</v>
      </c>
      <c r="H1872" s="35">
        <f>IF(G1872&gt;CNTR_ReportingYear,"",INDEX(E1824:N1824,MATCH(U1863,E1822:N1822,0)))</f>
        <v>0</v>
      </c>
      <c r="I1872" s="35">
        <f>IF(G1872&gt;CNTR_ReportingYear,"",INDEX(GQ1872:GZ1878,MATCH(G1872,GO1872:GO1878,0),MATCH(U1863,GQ1870:GZ1870,0))-INDEX(HC1848:HL1854,MATCH(G1872,GO1848:GO1854,0),MATCH(U1863,HC1846:HL1846,0))+INDEX(Z1823:AI1830,MATCH(G1872,D1823:D1830,0),MATCH(U1863,Z1822:AI1822,0)))</f>
        <v>0</v>
      </c>
      <c r="J1872" s="35">
        <f>IF(G1872&gt;CNTR_ReportingYear,"",SUMIFS(AY1835:DQ1835,AY1834:DQ1834,U1863))</f>
        <v>0</v>
      </c>
      <c r="K1872" s="35">
        <f>IF(G1872&gt;CNTR_ReportingYear,"",SUMIFS(AY1836:DQ1836,AY1834:DQ1834,U1863))</f>
        <v>0</v>
      </c>
      <c r="L1872" s="35">
        <f>IF(G1872&gt;CNTR_ReportingYear,"",INDEX(GQ1848:GZ1854,MATCH(G1872,GO1848:GO1854,0),MATCH(U1863,GQ1846:GZ1846,0))+INDEX(HC1848:HL1854,MATCH(G1872,GO1848:GO1854,0),MATCH(U1863,HC1846:HL1846,0)))</f>
        <v>0</v>
      </c>
      <c r="M1872" s="34"/>
      <c r="N1872" s="40" t="str">
        <f>H1870</f>
        <v>Nákup</v>
      </c>
      <c r="O1872" s="337" t="str">
        <f>Translations!$B$1432</f>
        <v>Množství nakoupeného paliva</v>
      </c>
      <c r="P1872" s="337"/>
      <c r="Q1872" s="337"/>
      <c r="R1872" s="31"/>
      <c r="S1872" s="16"/>
      <c r="DS1872" s="29">
        <v>2024</v>
      </c>
      <c r="DT1872" s="30">
        <f t="shared" ref="DT1872:EY1872" si="2037">DT1836-DT1848</f>
        <v>0</v>
      </c>
      <c r="DU1872" s="30">
        <f t="shared" si="2037"/>
        <v>0</v>
      </c>
      <c r="DV1872" s="30">
        <f t="shared" si="2037"/>
        <v>0</v>
      </c>
      <c r="DW1872" s="30">
        <f t="shared" si="2037"/>
        <v>0</v>
      </c>
      <c r="DX1872" s="30">
        <f t="shared" si="2037"/>
        <v>0</v>
      </c>
      <c r="DY1872" s="30">
        <f t="shared" si="2037"/>
        <v>0</v>
      </c>
      <c r="DZ1872" s="30">
        <f t="shared" si="2037"/>
        <v>0</v>
      </c>
      <c r="EA1872" s="30">
        <f t="shared" si="2037"/>
        <v>0</v>
      </c>
      <c r="EB1872" s="30">
        <f t="shared" si="2037"/>
        <v>0</v>
      </c>
      <c r="EC1872" s="30">
        <f t="shared" si="2037"/>
        <v>0</v>
      </c>
      <c r="ED1872" s="30">
        <f t="shared" si="2037"/>
        <v>0</v>
      </c>
      <c r="EE1872" s="30">
        <f t="shared" si="2037"/>
        <v>0</v>
      </c>
      <c r="EF1872" s="30">
        <f t="shared" si="2037"/>
        <v>0</v>
      </c>
      <c r="EG1872" s="30">
        <f t="shared" si="2037"/>
        <v>0</v>
      </c>
      <c r="EH1872" s="30">
        <f t="shared" si="2037"/>
        <v>0</v>
      </c>
      <c r="EI1872" s="30">
        <f t="shared" si="2037"/>
        <v>0</v>
      </c>
      <c r="EJ1872" s="30">
        <f t="shared" si="2037"/>
        <v>0</v>
      </c>
      <c r="EK1872" s="30">
        <f t="shared" si="2037"/>
        <v>0</v>
      </c>
      <c r="EL1872" s="30">
        <f t="shared" si="2037"/>
        <v>0</v>
      </c>
      <c r="EM1872" s="30">
        <f t="shared" si="2037"/>
        <v>0</v>
      </c>
      <c r="EN1872" s="30">
        <f t="shared" si="2037"/>
        <v>0</v>
      </c>
      <c r="EO1872" s="30">
        <f t="shared" si="2037"/>
        <v>0</v>
      </c>
      <c r="EP1872" s="30">
        <f t="shared" si="2037"/>
        <v>0</v>
      </c>
      <c r="EQ1872" s="30">
        <f t="shared" si="2037"/>
        <v>0</v>
      </c>
      <c r="ER1872" s="30">
        <f t="shared" si="2037"/>
        <v>0</v>
      </c>
      <c r="ES1872" s="30">
        <f t="shared" si="2037"/>
        <v>0</v>
      </c>
      <c r="ET1872" s="30">
        <f t="shared" si="2037"/>
        <v>0</v>
      </c>
      <c r="EU1872" s="30">
        <f t="shared" si="2037"/>
        <v>0</v>
      </c>
      <c r="EV1872" s="30">
        <f t="shared" si="2037"/>
        <v>0</v>
      </c>
      <c r="EW1872" s="30">
        <f t="shared" si="2037"/>
        <v>0</v>
      </c>
      <c r="EX1872" s="30">
        <f t="shared" si="2037"/>
        <v>0</v>
      </c>
      <c r="EY1872" s="30">
        <f t="shared" si="2037"/>
        <v>0</v>
      </c>
      <c r="EZ1872" s="30">
        <f t="shared" ref="EZ1872:GE1872" si="2038">EZ1836-EZ1848</f>
        <v>0</v>
      </c>
      <c r="FA1872" s="30">
        <f t="shared" si="2038"/>
        <v>0</v>
      </c>
      <c r="FB1872" s="30">
        <f t="shared" si="2038"/>
        <v>0</v>
      </c>
      <c r="FC1872" s="30">
        <f t="shared" si="2038"/>
        <v>0</v>
      </c>
      <c r="FD1872" s="30">
        <f t="shared" si="2038"/>
        <v>0</v>
      </c>
      <c r="FE1872" s="30">
        <f t="shared" si="2038"/>
        <v>0</v>
      </c>
      <c r="FF1872" s="30">
        <f t="shared" si="2038"/>
        <v>0</v>
      </c>
      <c r="FG1872" s="30">
        <f t="shared" si="2038"/>
        <v>0</v>
      </c>
      <c r="FH1872" s="30">
        <f t="shared" si="2038"/>
        <v>0</v>
      </c>
      <c r="FI1872" s="30">
        <f t="shared" si="2038"/>
        <v>0</v>
      </c>
      <c r="FJ1872" s="30">
        <f t="shared" si="2038"/>
        <v>0</v>
      </c>
      <c r="FK1872" s="30">
        <f t="shared" si="2038"/>
        <v>0</v>
      </c>
      <c r="FL1872" s="30">
        <f t="shared" si="2038"/>
        <v>0</v>
      </c>
      <c r="FM1872" s="30">
        <f t="shared" si="2038"/>
        <v>0</v>
      </c>
      <c r="FN1872" s="30">
        <f t="shared" si="2038"/>
        <v>0</v>
      </c>
      <c r="FO1872" s="30">
        <f t="shared" si="2038"/>
        <v>0</v>
      </c>
      <c r="FP1872" s="30">
        <f t="shared" si="2038"/>
        <v>0</v>
      </c>
      <c r="FQ1872" s="30">
        <f t="shared" si="2038"/>
        <v>0</v>
      </c>
      <c r="FR1872" s="30">
        <f t="shared" si="2038"/>
        <v>0</v>
      </c>
      <c r="FS1872" s="30">
        <f t="shared" si="2038"/>
        <v>0</v>
      </c>
      <c r="FT1872" s="30">
        <f t="shared" si="2038"/>
        <v>0</v>
      </c>
      <c r="FU1872" s="30">
        <f t="shared" si="2038"/>
        <v>0</v>
      </c>
      <c r="FV1872" s="30">
        <f t="shared" si="2038"/>
        <v>0</v>
      </c>
      <c r="FW1872" s="30">
        <f t="shared" si="2038"/>
        <v>0</v>
      </c>
      <c r="FX1872" s="30">
        <f t="shared" si="2038"/>
        <v>0</v>
      </c>
      <c r="FY1872" s="30">
        <f t="shared" si="2038"/>
        <v>0</v>
      </c>
      <c r="FZ1872" s="30">
        <f t="shared" si="2038"/>
        <v>0</v>
      </c>
      <c r="GA1872" s="30">
        <f t="shared" si="2038"/>
        <v>0</v>
      </c>
      <c r="GB1872" s="30">
        <f t="shared" si="2038"/>
        <v>0</v>
      </c>
      <c r="GC1872" s="30">
        <f t="shared" si="2038"/>
        <v>0</v>
      </c>
      <c r="GD1872" s="30">
        <f t="shared" si="2038"/>
        <v>0</v>
      </c>
      <c r="GE1872" s="30">
        <f t="shared" si="2038"/>
        <v>0</v>
      </c>
      <c r="GF1872" s="30">
        <f t="shared" ref="GF1872:GL1872" si="2039">GF1836-GF1848</f>
        <v>0</v>
      </c>
      <c r="GG1872" s="30">
        <f t="shared" si="2039"/>
        <v>0</v>
      </c>
      <c r="GH1872" s="30">
        <f t="shared" si="2039"/>
        <v>0</v>
      </c>
      <c r="GI1872" s="30">
        <f t="shared" si="2039"/>
        <v>0</v>
      </c>
      <c r="GJ1872" s="30">
        <f t="shared" si="2039"/>
        <v>0</v>
      </c>
      <c r="GK1872" s="30">
        <f t="shared" si="2039"/>
        <v>0</v>
      </c>
      <c r="GL1872" s="30">
        <f t="shared" si="2039"/>
        <v>0</v>
      </c>
      <c r="GM1872" s="30" t="b">
        <f t="shared" si="2035"/>
        <v>1</v>
      </c>
      <c r="GO1872" s="29">
        <v>2024</v>
      </c>
      <c r="GP1872" s="27">
        <f>SUMIF(DT1834:GL1834,GP1834,DT1872:GL1872)</f>
        <v>0</v>
      </c>
      <c r="GQ1872" s="28">
        <f>SUMIF(DT1834:GL1834,GQ1834,DT1872:GL1872)</f>
        <v>0</v>
      </c>
      <c r="GR1872" s="28">
        <f>SUMIF(DT1834:GL1834,GR1834,DT1872:GL1872)</f>
        <v>0</v>
      </c>
      <c r="GS1872" s="28">
        <f>SUMIF(DT1834:GL1834,GS1834,DT1872:GL1872)</f>
        <v>0</v>
      </c>
      <c r="GT1872" s="28">
        <f>SUMIF(DT1834:GL1834,GT1834,DT1872:GL1872)</f>
        <v>0</v>
      </c>
      <c r="GU1872" s="28">
        <f>SUMIF(DT1834:GL1834,GU1834,DT1872:GL1872)</f>
        <v>0</v>
      </c>
      <c r="GV1872" s="28">
        <f>SUMIF(DT1834:GL1834,GV1834,DT1872:GL1872)</f>
        <v>0</v>
      </c>
      <c r="GW1872" s="28">
        <f>SUMIF(DT1834:GL1834,GW1834,DT1872:GL1872)</f>
        <v>0</v>
      </c>
      <c r="GX1872" s="28">
        <f>SUMIF(DT1834:GL1834,GX1834,DT1872:GL1872)</f>
        <v>0</v>
      </c>
      <c r="GY1872" s="28">
        <f>SUMIF(DT1834:GL1834,GY1834,DT1872:GL1872)</f>
        <v>0</v>
      </c>
      <c r="GZ1872" s="28">
        <f>SUMIF(DT1834:GL1834,GZ1834,DT1872:GL1872)</f>
        <v>0</v>
      </c>
      <c r="HA1872" s="27" t="b">
        <f t="shared" si="2036"/>
        <v>1</v>
      </c>
    </row>
    <row r="1873" spans="1:209" x14ac:dyDescent="0.2">
      <c r="B1873" s="26"/>
      <c r="E1873" s="37"/>
      <c r="G1873" s="36">
        <v>2025</v>
      </c>
      <c r="H1873" s="35" t="str">
        <f>IF(G1873&gt;CNTR_ReportingYear,"",INDEX(E1825:N1825,MATCH(U1863,E1822:N1822,0)))</f>
        <v/>
      </c>
      <c r="I1873" s="35" t="str">
        <f>IF(G1873&gt;CNTR_ReportingYear,"",INDEX(GQ1872:GZ1878,MATCH(G1873,GO1872:GO1878,0),MATCH(U1863,GQ1870:GZ1870,0))-INDEX(HC1848:HL1854,MATCH(G1873,GO1848:GO1854,0),MATCH(U1863,HC1846:HL1846,0))+INDEX(Z1823:AI1830,MATCH(G1873,D1823:D1830,0),MATCH(U1863,Z1822:AI1822,0)))</f>
        <v/>
      </c>
      <c r="J1873" s="35" t="str">
        <f>IF(G1873&gt;CNTR_ReportingYear,"",SUMIFS(AY1836:DQ1836,AY1834:DQ1834,U1863))</f>
        <v/>
      </c>
      <c r="K1873" s="35" t="str">
        <f>IF(G1873&gt;CNTR_ReportingYear,"",SUMIFS(AY1837:DQ1837,AY1834:DQ1834,U1863))</f>
        <v/>
      </c>
      <c r="L1873" s="35" t="str">
        <f>IF(G1873&gt;CNTR_ReportingYear,"",INDEX(GQ1848:GZ1854,MATCH(G1873,GO1848:GO1854,0),MATCH(U1863,GQ1846:GZ1846,0))+INDEX(HC1848:HL1854,MATCH(G1873,GO1848:GO1854,0),MATCH(U1863,HC1846:HL1846,0)))</f>
        <v/>
      </c>
      <c r="M1873" s="34"/>
      <c r="N1873" s="40" t="str">
        <f>I1870</f>
        <v>Spotřeba</v>
      </c>
      <c r="O1873" s="336" t="str">
        <f>Translations!$B$1433</f>
        <v>Množství spotřebované pro účely přílohy I</v>
      </c>
      <c r="P1873" s="336"/>
      <c r="Q1873" s="336"/>
      <c r="R1873" s="31"/>
      <c r="S1873" s="16"/>
      <c r="DS1873" s="29">
        <v>2025</v>
      </c>
      <c r="DT1873" s="30">
        <f t="shared" ref="DT1873:EY1873" si="2040">DT1837-DT1849</f>
        <v>0</v>
      </c>
      <c r="DU1873" s="30">
        <f t="shared" si="2040"/>
        <v>0</v>
      </c>
      <c r="DV1873" s="30">
        <f t="shared" si="2040"/>
        <v>0</v>
      </c>
      <c r="DW1873" s="30">
        <f t="shared" si="2040"/>
        <v>0</v>
      </c>
      <c r="DX1873" s="30">
        <f t="shared" si="2040"/>
        <v>0</v>
      </c>
      <c r="DY1873" s="30">
        <f t="shared" si="2040"/>
        <v>0</v>
      </c>
      <c r="DZ1873" s="30">
        <f t="shared" si="2040"/>
        <v>0</v>
      </c>
      <c r="EA1873" s="30">
        <f t="shared" si="2040"/>
        <v>0</v>
      </c>
      <c r="EB1873" s="30">
        <f t="shared" si="2040"/>
        <v>0</v>
      </c>
      <c r="EC1873" s="30">
        <f t="shared" si="2040"/>
        <v>0</v>
      </c>
      <c r="ED1873" s="30">
        <f t="shared" si="2040"/>
        <v>0</v>
      </c>
      <c r="EE1873" s="30">
        <f t="shared" si="2040"/>
        <v>0</v>
      </c>
      <c r="EF1873" s="30">
        <f t="shared" si="2040"/>
        <v>0</v>
      </c>
      <c r="EG1873" s="30">
        <f t="shared" si="2040"/>
        <v>0</v>
      </c>
      <c r="EH1873" s="30">
        <f t="shared" si="2040"/>
        <v>0</v>
      </c>
      <c r="EI1873" s="30">
        <f t="shared" si="2040"/>
        <v>0</v>
      </c>
      <c r="EJ1873" s="30">
        <f t="shared" si="2040"/>
        <v>0</v>
      </c>
      <c r="EK1873" s="30">
        <f t="shared" si="2040"/>
        <v>0</v>
      </c>
      <c r="EL1873" s="30">
        <f t="shared" si="2040"/>
        <v>0</v>
      </c>
      <c r="EM1873" s="30">
        <f t="shared" si="2040"/>
        <v>0</v>
      </c>
      <c r="EN1873" s="30">
        <f t="shared" si="2040"/>
        <v>0</v>
      </c>
      <c r="EO1873" s="30">
        <f t="shared" si="2040"/>
        <v>0</v>
      </c>
      <c r="EP1873" s="30">
        <f t="shared" si="2040"/>
        <v>0</v>
      </c>
      <c r="EQ1873" s="30">
        <f t="shared" si="2040"/>
        <v>0</v>
      </c>
      <c r="ER1873" s="30">
        <f t="shared" si="2040"/>
        <v>0</v>
      </c>
      <c r="ES1873" s="30">
        <f t="shared" si="2040"/>
        <v>0</v>
      </c>
      <c r="ET1873" s="30">
        <f t="shared" si="2040"/>
        <v>0</v>
      </c>
      <c r="EU1873" s="30">
        <f t="shared" si="2040"/>
        <v>0</v>
      </c>
      <c r="EV1873" s="30">
        <f t="shared" si="2040"/>
        <v>0</v>
      </c>
      <c r="EW1873" s="30">
        <f t="shared" si="2040"/>
        <v>0</v>
      </c>
      <c r="EX1873" s="30">
        <f t="shared" si="2040"/>
        <v>0</v>
      </c>
      <c r="EY1873" s="30">
        <f t="shared" si="2040"/>
        <v>0</v>
      </c>
      <c r="EZ1873" s="30">
        <f t="shared" ref="EZ1873:GE1873" si="2041">EZ1837-EZ1849</f>
        <v>0</v>
      </c>
      <c r="FA1873" s="30">
        <f t="shared" si="2041"/>
        <v>0</v>
      </c>
      <c r="FB1873" s="30">
        <f t="shared" si="2041"/>
        <v>0</v>
      </c>
      <c r="FC1873" s="30">
        <f t="shared" si="2041"/>
        <v>0</v>
      </c>
      <c r="FD1873" s="30">
        <f t="shared" si="2041"/>
        <v>0</v>
      </c>
      <c r="FE1873" s="30">
        <f t="shared" si="2041"/>
        <v>0</v>
      </c>
      <c r="FF1873" s="30">
        <f t="shared" si="2041"/>
        <v>0</v>
      </c>
      <c r="FG1873" s="30">
        <f t="shared" si="2041"/>
        <v>0</v>
      </c>
      <c r="FH1873" s="30">
        <f t="shared" si="2041"/>
        <v>0</v>
      </c>
      <c r="FI1873" s="30">
        <f t="shared" si="2041"/>
        <v>0</v>
      </c>
      <c r="FJ1873" s="30">
        <f t="shared" si="2041"/>
        <v>0</v>
      </c>
      <c r="FK1873" s="30">
        <f t="shared" si="2041"/>
        <v>0</v>
      </c>
      <c r="FL1873" s="30">
        <f t="shared" si="2041"/>
        <v>0</v>
      </c>
      <c r="FM1873" s="30">
        <f t="shared" si="2041"/>
        <v>0</v>
      </c>
      <c r="FN1873" s="30">
        <f t="shared" si="2041"/>
        <v>0</v>
      </c>
      <c r="FO1873" s="30">
        <f t="shared" si="2041"/>
        <v>0</v>
      </c>
      <c r="FP1873" s="30">
        <f t="shared" si="2041"/>
        <v>0</v>
      </c>
      <c r="FQ1873" s="30">
        <f t="shared" si="2041"/>
        <v>0</v>
      </c>
      <c r="FR1873" s="30">
        <f t="shared" si="2041"/>
        <v>0</v>
      </c>
      <c r="FS1873" s="30">
        <f t="shared" si="2041"/>
        <v>0</v>
      </c>
      <c r="FT1873" s="30">
        <f t="shared" si="2041"/>
        <v>0</v>
      </c>
      <c r="FU1873" s="30">
        <f t="shared" si="2041"/>
        <v>0</v>
      </c>
      <c r="FV1873" s="30">
        <f t="shared" si="2041"/>
        <v>0</v>
      </c>
      <c r="FW1873" s="30">
        <f t="shared" si="2041"/>
        <v>0</v>
      </c>
      <c r="FX1873" s="30">
        <f t="shared" si="2041"/>
        <v>0</v>
      </c>
      <c r="FY1873" s="30">
        <f t="shared" si="2041"/>
        <v>0</v>
      </c>
      <c r="FZ1873" s="30">
        <f t="shared" si="2041"/>
        <v>0</v>
      </c>
      <c r="GA1873" s="30">
        <f t="shared" si="2041"/>
        <v>0</v>
      </c>
      <c r="GB1873" s="30">
        <f t="shared" si="2041"/>
        <v>0</v>
      </c>
      <c r="GC1873" s="30">
        <f t="shared" si="2041"/>
        <v>0</v>
      </c>
      <c r="GD1873" s="30">
        <f t="shared" si="2041"/>
        <v>0</v>
      </c>
      <c r="GE1873" s="30">
        <f t="shared" si="2041"/>
        <v>0</v>
      </c>
      <c r="GF1873" s="30">
        <f t="shared" ref="GF1873:GL1873" si="2042">GF1837-GF1849</f>
        <v>0</v>
      </c>
      <c r="GG1873" s="30">
        <f t="shared" si="2042"/>
        <v>0</v>
      </c>
      <c r="GH1873" s="30">
        <f t="shared" si="2042"/>
        <v>0</v>
      </c>
      <c r="GI1873" s="30">
        <f t="shared" si="2042"/>
        <v>0</v>
      </c>
      <c r="GJ1873" s="30">
        <f t="shared" si="2042"/>
        <v>0</v>
      </c>
      <c r="GK1873" s="30">
        <f t="shared" si="2042"/>
        <v>0</v>
      </c>
      <c r="GL1873" s="30">
        <f t="shared" si="2042"/>
        <v>0</v>
      </c>
      <c r="GM1873" s="30" t="b">
        <f t="shared" si="2035"/>
        <v>1</v>
      </c>
      <c r="GO1873" s="29">
        <v>2025</v>
      </c>
      <c r="GP1873" s="27">
        <f>SUMIF(DT1834:GL1834,GP1834,DT1873:GL1873)</f>
        <v>0</v>
      </c>
      <c r="GQ1873" s="28">
        <f>SUMIF(DT1834:GL1834,GQ1834,DT1873:GL1873)</f>
        <v>0</v>
      </c>
      <c r="GR1873" s="28">
        <f>SUMIF(DT1834:GL1834,GR1834,DT1873:GL1873)</f>
        <v>0</v>
      </c>
      <c r="GS1873" s="28">
        <f>SUMIF(DT1834:GL1834,GS1834,DT1873:GL1873)</f>
        <v>0</v>
      </c>
      <c r="GT1873" s="28">
        <f>SUMIF(DT1834:GL1834,GT1834,DT1873:GL1873)</f>
        <v>0</v>
      </c>
      <c r="GU1873" s="28">
        <f>SUMIF(DT1834:GL1834,GU1834,DT1873:GL1873)</f>
        <v>0</v>
      </c>
      <c r="GV1873" s="28">
        <f>SUMIF(DT1834:GL1834,GV1834,DT1873:GL1873)</f>
        <v>0</v>
      </c>
      <c r="GW1873" s="28">
        <f>SUMIF(DT1834:GL1834,GW1834,DT1873:GL1873)</f>
        <v>0</v>
      </c>
      <c r="GX1873" s="28">
        <f>SUMIF(DT1834:GL1834,GX1834,DT1873:GL1873)</f>
        <v>0</v>
      </c>
      <c r="GY1873" s="28">
        <f>SUMIF(DT1834:GL1834,GY1834,DT1873:GL1873)</f>
        <v>0</v>
      </c>
      <c r="GZ1873" s="28">
        <f>SUMIF(DT1834:GL1834,GZ1834,DT1873:GL1873)</f>
        <v>0</v>
      </c>
      <c r="HA1873" s="27" t="b">
        <f t="shared" si="2036"/>
        <v>1</v>
      </c>
    </row>
    <row r="1874" spans="1:209" x14ac:dyDescent="0.2">
      <c r="B1874" s="26"/>
      <c r="E1874" s="37"/>
      <c r="G1874" s="36">
        <v>2026</v>
      </c>
      <c r="H1874" s="35" t="str">
        <f>IF(G1874&gt;CNTR_ReportingYear,"",INDEX(E1826:N1826,MATCH(U1863,E1822:N1822,0)))</f>
        <v/>
      </c>
      <c r="I1874" s="35" t="str">
        <f>IF(G1874&gt;CNTR_ReportingYear,"",INDEX(GQ1872:GZ1878,MATCH(G1874,GO1872:GO1878,0),MATCH(U1863,GQ1870:GZ1870,0))-INDEX(HC1848:HL1854,MATCH(G1874,GO1848:GO1854,0),MATCH(U1863,HC1846:HL1846,0))+INDEX(Z1823:AI1830,MATCH(G1874,D1823:D1830,0),MATCH(U1863,Z1822:AI1822,0)))</f>
        <v/>
      </c>
      <c r="J1874" s="35" t="str">
        <f>IF(G1874&gt;CNTR_ReportingYear,"",SUMIFS(AY1837:DQ1837,AY1834:DQ1834,U1863))</f>
        <v/>
      </c>
      <c r="K1874" s="35" t="str">
        <f>IF(G1874&gt;CNTR_ReportingYear,"",SUMIFS(AY1838:DQ1838,AY1834:DQ1834,U1863))</f>
        <v/>
      </c>
      <c r="L1874" s="35" t="str">
        <f>IF(G1874&gt;CNTR_ReportingYear,"",INDEX(GQ1848:GZ1854,MATCH(G1874,GO1848:GO1854,0),MATCH(U1863,GQ1846:GZ1846,0))+INDEX(HC1848:HL1854,MATCH(G1874,GO1848:GO1854,0),MATCH(U1863,HC1846:HL1846,0)))</f>
        <v/>
      </c>
      <c r="M1874" s="34"/>
      <c r="N1874" s="40" t="str">
        <f>J1870</f>
        <v>Zásoby (počáteční stav)</v>
      </c>
      <c r="O1874" s="337" t="str">
        <f>Translations!$B$1414</f>
        <v>Množství paliva na skladě (začátek roku Y)</v>
      </c>
      <c r="P1874" s="337"/>
      <c r="Q1874" s="337"/>
      <c r="R1874" s="31"/>
      <c r="S1874" s="16"/>
      <c r="DS1874" s="29">
        <v>2026</v>
      </c>
      <c r="DT1874" s="30">
        <f t="shared" ref="DT1874:EY1874" si="2043">DT1838-DT1850</f>
        <v>0</v>
      </c>
      <c r="DU1874" s="30">
        <f t="shared" si="2043"/>
        <v>0</v>
      </c>
      <c r="DV1874" s="30">
        <f t="shared" si="2043"/>
        <v>0</v>
      </c>
      <c r="DW1874" s="30">
        <f t="shared" si="2043"/>
        <v>0</v>
      </c>
      <c r="DX1874" s="30">
        <f t="shared" si="2043"/>
        <v>0</v>
      </c>
      <c r="DY1874" s="30">
        <f t="shared" si="2043"/>
        <v>0</v>
      </c>
      <c r="DZ1874" s="30">
        <f t="shared" si="2043"/>
        <v>0</v>
      </c>
      <c r="EA1874" s="30">
        <f t="shared" si="2043"/>
        <v>0</v>
      </c>
      <c r="EB1874" s="30">
        <f t="shared" si="2043"/>
        <v>0</v>
      </c>
      <c r="EC1874" s="30">
        <f t="shared" si="2043"/>
        <v>0</v>
      </c>
      <c r="ED1874" s="30">
        <f t="shared" si="2043"/>
        <v>0</v>
      </c>
      <c r="EE1874" s="30">
        <f t="shared" si="2043"/>
        <v>0</v>
      </c>
      <c r="EF1874" s="30">
        <f t="shared" si="2043"/>
        <v>0</v>
      </c>
      <c r="EG1874" s="30">
        <f t="shared" si="2043"/>
        <v>0</v>
      </c>
      <c r="EH1874" s="30">
        <f t="shared" si="2043"/>
        <v>0</v>
      </c>
      <c r="EI1874" s="30">
        <f t="shared" si="2043"/>
        <v>0</v>
      </c>
      <c r="EJ1874" s="30">
        <f t="shared" si="2043"/>
        <v>0</v>
      </c>
      <c r="EK1874" s="30">
        <f t="shared" si="2043"/>
        <v>0</v>
      </c>
      <c r="EL1874" s="30">
        <f t="shared" si="2043"/>
        <v>0</v>
      </c>
      <c r="EM1874" s="30">
        <f t="shared" si="2043"/>
        <v>0</v>
      </c>
      <c r="EN1874" s="30">
        <f t="shared" si="2043"/>
        <v>0</v>
      </c>
      <c r="EO1874" s="30">
        <f t="shared" si="2043"/>
        <v>0</v>
      </c>
      <c r="EP1874" s="30">
        <f t="shared" si="2043"/>
        <v>0</v>
      </c>
      <c r="EQ1874" s="30">
        <f t="shared" si="2043"/>
        <v>0</v>
      </c>
      <c r="ER1874" s="30">
        <f t="shared" si="2043"/>
        <v>0</v>
      </c>
      <c r="ES1874" s="30">
        <f t="shared" si="2043"/>
        <v>0</v>
      </c>
      <c r="ET1874" s="30">
        <f t="shared" si="2043"/>
        <v>0</v>
      </c>
      <c r="EU1874" s="30">
        <f t="shared" si="2043"/>
        <v>0</v>
      </c>
      <c r="EV1874" s="30">
        <f t="shared" si="2043"/>
        <v>0</v>
      </c>
      <c r="EW1874" s="30">
        <f t="shared" si="2043"/>
        <v>0</v>
      </c>
      <c r="EX1874" s="30">
        <f t="shared" si="2043"/>
        <v>0</v>
      </c>
      <c r="EY1874" s="30">
        <f t="shared" si="2043"/>
        <v>0</v>
      </c>
      <c r="EZ1874" s="30">
        <f t="shared" ref="EZ1874:GE1874" si="2044">EZ1838-EZ1850</f>
        <v>0</v>
      </c>
      <c r="FA1874" s="30">
        <f t="shared" si="2044"/>
        <v>0</v>
      </c>
      <c r="FB1874" s="30">
        <f t="shared" si="2044"/>
        <v>0</v>
      </c>
      <c r="FC1874" s="30">
        <f t="shared" si="2044"/>
        <v>0</v>
      </c>
      <c r="FD1874" s="30">
        <f t="shared" si="2044"/>
        <v>0</v>
      </c>
      <c r="FE1874" s="30">
        <f t="shared" si="2044"/>
        <v>0</v>
      </c>
      <c r="FF1874" s="30">
        <f t="shared" si="2044"/>
        <v>0</v>
      </c>
      <c r="FG1874" s="30">
        <f t="shared" si="2044"/>
        <v>0</v>
      </c>
      <c r="FH1874" s="30">
        <f t="shared" si="2044"/>
        <v>0</v>
      </c>
      <c r="FI1874" s="30">
        <f t="shared" si="2044"/>
        <v>0</v>
      </c>
      <c r="FJ1874" s="30">
        <f t="shared" si="2044"/>
        <v>0</v>
      </c>
      <c r="FK1874" s="30">
        <f t="shared" si="2044"/>
        <v>0</v>
      </c>
      <c r="FL1874" s="30">
        <f t="shared" si="2044"/>
        <v>0</v>
      </c>
      <c r="FM1874" s="30">
        <f t="shared" si="2044"/>
        <v>0</v>
      </c>
      <c r="FN1874" s="30">
        <f t="shared" si="2044"/>
        <v>0</v>
      </c>
      <c r="FO1874" s="30">
        <f t="shared" si="2044"/>
        <v>0</v>
      </c>
      <c r="FP1874" s="30">
        <f t="shared" si="2044"/>
        <v>0</v>
      </c>
      <c r="FQ1874" s="30">
        <f t="shared" si="2044"/>
        <v>0</v>
      </c>
      <c r="FR1874" s="30">
        <f t="shared" si="2044"/>
        <v>0</v>
      </c>
      <c r="FS1874" s="30">
        <f t="shared" si="2044"/>
        <v>0</v>
      </c>
      <c r="FT1874" s="30">
        <f t="shared" si="2044"/>
        <v>0</v>
      </c>
      <c r="FU1874" s="30">
        <f t="shared" si="2044"/>
        <v>0</v>
      </c>
      <c r="FV1874" s="30">
        <f t="shared" si="2044"/>
        <v>0</v>
      </c>
      <c r="FW1874" s="30">
        <f t="shared" si="2044"/>
        <v>0</v>
      </c>
      <c r="FX1874" s="30">
        <f t="shared" si="2044"/>
        <v>0</v>
      </c>
      <c r="FY1874" s="30">
        <f t="shared" si="2044"/>
        <v>0</v>
      </c>
      <c r="FZ1874" s="30">
        <f t="shared" si="2044"/>
        <v>0</v>
      </c>
      <c r="GA1874" s="30">
        <f t="shared" si="2044"/>
        <v>0</v>
      </c>
      <c r="GB1874" s="30">
        <f t="shared" si="2044"/>
        <v>0</v>
      </c>
      <c r="GC1874" s="30">
        <f t="shared" si="2044"/>
        <v>0</v>
      </c>
      <c r="GD1874" s="30">
        <f t="shared" si="2044"/>
        <v>0</v>
      </c>
      <c r="GE1874" s="30">
        <f t="shared" si="2044"/>
        <v>0</v>
      </c>
      <c r="GF1874" s="30">
        <f t="shared" ref="GF1874:GL1874" si="2045">GF1838-GF1850</f>
        <v>0</v>
      </c>
      <c r="GG1874" s="30">
        <f t="shared" si="2045"/>
        <v>0</v>
      </c>
      <c r="GH1874" s="30">
        <f t="shared" si="2045"/>
        <v>0</v>
      </c>
      <c r="GI1874" s="30">
        <f t="shared" si="2045"/>
        <v>0</v>
      </c>
      <c r="GJ1874" s="30">
        <f t="shared" si="2045"/>
        <v>0</v>
      </c>
      <c r="GK1874" s="30">
        <f t="shared" si="2045"/>
        <v>0</v>
      </c>
      <c r="GL1874" s="30">
        <f t="shared" si="2045"/>
        <v>0</v>
      </c>
      <c r="GM1874" s="30" t="b">
        <f t="shared" si="2035"/>
        <v>1</v>
      </c>
      <c r="GO1874" s="29">
        <v>2026</v>
      </c>
      <c r="GP1874" s="27">
        <f>SUMIF(DT1834:GL1834,GP1834,DT1874:GL1874)</f>
        <v>0</v>
      </c>
      <c r="GQ1874" s="28">
        <f>SUMIF(DT1834:GL1834,GQ1834,DT1874:GL1874)</f>
        <v>0</v>
      </c>
      <c r="GR1874" s="28">
        <f>SUMIF(DT1834:GL1834,GR1834,DT1874:GL1874)</f>
        <v>0</v>
      </c>
      <c r="GS1874" s="28">
        <f>SUMIF(DT1834:GL1834,GS1834,DT1874:GL1874)</f>
        <v>0</v>
      </c>
      <c r="GT1874" s="28">
        <f>SUMIF(DT1834:GL1834,GT1834,DT1874:GL1874)</f>
        <v>0</v>
      </c>
      <c r="GU1874" s="28">
        <f>SUMIF(DT1834:GL1834,GU1834,DT1874:GL1874)</f>
        <v>0</v>
      </c>
      <c r="GV1874" s="28">
        <f>SUMIF(DT1834:GL1834,GV1834,DT1874:GL1874)</f>
        <v>0</v>
      </c>
      <c r="GW1874" s="28">
        <f>SUMIF(DT1834:GL1834,GW1834,DT1874:GL1874)</f>
        <v>0</v>
      </c>
      <c r="GX1874" s="28">
        <f>SUMIF(DT1834:GL1834,GX1834,DT1874:GL1874)</f>
        <v>0</v>
      </c>
      <c r="GY1874" s="28">
        <f>SUMIF(DT1834:GL1834,GY1834,DT1874:GL1874)</f>
        <v>0</v>
      </c>
      <c r="GZ1874" s="28">
        <f>SUMIF(DT1834:GL1834,GZ1834,DT1874:GL1874)</f>
        <v>0</v>
      </c>
      <c r="HA1874" s="27" t="b">
        <f t="shared" si="2036"/>
        <v>1</v>
      </c>
    </row>
    <row r="1875" spans="1:209" x14ac:dyDescent="0.2">
      <c r="B1875" s="26"/>
      <c r="E1875" s="37"/>
      <c r="G1875" s="36">
        <v>2027</v>
      </c>
      <c r="H1875" s="35" t="str">
        <f>IF(G1875&gt;CNTR_ReportingYear,"",INDEX(E1827:N1827,MATCH(U1863,E1822:N1822,0)))</f>
        <v/>
      </c>
      <c r="I1875" s="35" t="str">
        <f>IF(G1875&gt;CNTR_ReportingYear,"",INDEX(GQ1872:GZ1878,MATCH(G1875,GO1872:GO1878,0),MATCH(U1863,GQ1870:GZ1870,0))-INDEX(HC1848:HL1854,MATCH(G1875,GO1848:GO1854,0),MATCH(U1863,HC1846:HL1846,0))+INDEX(Z1823:AI1830,MATCH(G1875,D1823:D1830,0),MATCH(U1863,Z1822:AI1822,0)))</f>
        <v/>
      </c>
      <c r="J1875" s="35" t="str">
        <f>IF(G1875&gt;CNTR_ReportingYear,"",SUMIFS(AY1838:DQ1838,AY1834:DQ1834,U1863))</f>
        <v/>
      </c>
      <c r="K1875" s="35" t="str">
        <f>IF(G1875&gt;CNTR_ReportingYear,"",SUMIFS(AY1839:DQ1839,AY1834:DQ1834,U1863))</f>
        <v/>
      </c>
      <c r="L1875" s="35" t="str">
        <f>IF(G1875&gt;CNTR_ReportingYear,"",INDEX(GQ1848:GZ1854,MATCH(G1875,GO1848:GO1854,0),MATCH(U1863,GQ1846:GZ1846,0))+INDEX(HC1848:HL1854,MATCH(G1875,GO1848:GO1854,0),MATCH(U1863,HC1846:HL1846,0)))</f>
        <v/>
      </c>
      <c r="M1875" s="34"/>
      <c r="N1875" s="40" t="str">
        <f>K1870</f>
        <v>Zásoby ( na konci)</v>
      </c>
      <c r="O1875" s="337" t="str">
        <f>Translations!$B$1416</f>
        <v>Množství paliva na skladě (konec roku Y)</v>
      </c>
      <c r="P1875" s="337"/>
      <c r="Q1875" s="337"/>
      <c r="R1875" s="31"/>
      <c r="S1875" s="16"/>
      <c r="DS1875" s="29">
        <v>2027</v>
      </c>
      <c r="DT1875" s="30">
        <f t="shared" ref="DT1875:EY1875" si="2046">DT1839-DT1851</f>
        <v>0</v>
      </c>
      <c r="DU1875" s="30">
        <f t="shared" si="2046"/>
        <v>0</v>
      </c>
      <c r="DV1875" s="30">
        <f t="shared" si="2046"/>
        <v>0</v>
      </c>
      <c r="DW1875" s="30">
        <f t="shared" si="2046"/>
        <v>0</v>
      </c>
      <c r="DX1875" s="30">
        <f t="shared" si="2046"/>
        <v>0</v>
      </c>
      <c r="DY1875" s="30">
        <f t="shared" si="2046"/>
        <v>0</v>
      </c>
      <c r="DZ1875" s="30">
        <f t="shared" si="2046"/>
        <v>0</v>
      </c>
      <c r="EA1875" s="30">
        <f t="shared" si="2046"/>
        <v>0</v>
      </c>
      <c r="EB1875" s="30">
        <f t="shared" si="2046"/>
        <v>0</v>
      </c>
      <c r="EC1875" s="30">
        <f t="shared" si="2046"/>
        <v>0</v>
      </c>
      <c r="ED1875" s="30">
        <f t="shared" si="2046"/>
        <v>0</v>
      </c>
      <c r="EE1875" s="30">
        <f t="shared" si="2046"/>
        <v>0</v>
      </c>
      <c r="EF1875" s="30">
        <f t="shared" si="2046"/>
        <v>0</v>
      </c>
      <c r="EG1875" s="30">
        <f t="shared" si="2046"/>
        <v>0</v>
      </c>
      <c r="EH1875" s="30">
        <f t="shared" si="2046"/>
        <v>0</v>
      </c>
      <c r="EI1875" s="30">
        <f t="shared" si="2046"/>
        <v>0</v>
      </c>
      <c r="EJ1875" s="30">
        <f t="shared" si="2046"/>
        <v>0</v>
      </c>
      <c r="EK1875" s="30">
        <f t="shared" si="2046"/>
        <v>0</v>
      </c>
      <c r="EL1875" s="30">
        <f t="shared" si="2046"/>
        <v>0</v>
      </c>
      <c r="EM1875" s="30">
        <f t="shared" si="2046"/>
        <v>0</v>
      </c>
      <c r="EN1875" s="30">
        <f t="shared" si="2046"/>
        <v>0</v>
      </c>
      <c r="EO1875" s="30">
        <f t="shared" si="2046"/>
        <v>0</v>
      </c>
      <c r="EP1875" s="30">
        <f t="shared" si="2046"/>
        <v>0</v>
      </c>
      <c r="EQ1875" s="30">
        <f t="shared" si="2046"/>
        <v>0</v>
      </c>
      <c r="ER1875" s="30">
        <f t="shared" si="2046"/>
        <v>0</v>
      </c>
      <c r="ES1875" s="30">
        <f t="shared" si="2046"/>
        <v>0</v>
      </c>
      <c r="ET1875" s="30">
        <f t="shared" si="2046"/>
        <v>0</v>
      </c>
      <c r="EU1875" s="30">
        <f t="shared" si="2046"/>
        <v>0</v>
      </c>
      <c r="EV1875" s="30">
        <f t="shared" si="2046"/>
        <v>0</v>
      </c>
      <c r="EW1875" s="30">
        <f t="shared" si="2046"/>
        <v>0</v>
      </c>
      <c r="EX1875" s="30">
        <f t="shared" si="2046"/>
        <v>0</v>
      </c>
      <c r="EY1875" s="30">
        <f t="shared" si="2046"/>
        <v>0</v>
      </c>
      <c r="EZ1875" s="30">
        <f t="shared" ref="EZ1875:GE1875" si="2047">EZ1839-EZ1851</f>
        <v>0</v>
      </c>
      <c r="FA1875" s="30">
        <f t="shared" si="2047"/>
        <v>0</v>
      </c>
      <c r="FB1875" s="30">
        <f t="shared" si="2047"/>
        <v>0</v>
      </c>
      <c r="FC1875" s="30">
        <f t="shared" si="2047"/>
        <v>0</v>
      </c>
      <c r="FD1875" s="30">
        <f t="shared" si="2047"/>
        <v>0</v>
      </c>
      <c r="FE1875" s="30">
        <f t="shared" si="2047"/>
        <v>0</v>
      </c>
      <c r="FF1875" s="30">
        <f t="shared" si="2047"/>
        <v>0</v>
      </c>
      <c r="FG1875" s="30">
        <f t="shared" si="2047"/>
        <v>0</v>
      </c>
      <c r="FH1875" s="30">
        <f t="shared" si="2047"/>
        <v>0</v>
      </c>
      <c r="FI1875" s="30">
        <f t="shared" si="2047"/>
        <v>0</v>
      </c>
      <c r="FJ1875" s="30">
        <f t="shared" si="2047"/>
        <v>0</v>
      </c>
      <c r="FK1875" s="30">
        <f t="shared" si="2047"/>
        <v>0</v>
      </c>
      <c r="FL1875" s="30">
        <f t="shared" si="2047"/>
        <v>0</v>
      </c>
      <c r="FM1875" s="30">
        <f t="shared" si="2047"/>
        <v>0</v>
      </c>
      <c r="FN1875" s="30">
        <f t="shared" si="2047"/>
        <v>0</v>
      </c>
      <c r="FO1875" s="30">
        <f t="shared" si="2047"/>
        <v>0</v>
      </c>
      <c r="FP1875" s="30">
        <f t="shared" si="2047"/>
        <v>0</v>
      </c>
      <c r="FQ1875" s="30">
        <f t="shared" si="2047"/>
        <v>0</v>
      </c>
      <c r="FR1875" s="30">
        <f t="shared" si="2047"/>
        <v>0</v>
      </c>
      <c r="FS1875" s="30">
        <f t="shared" si="2047"/>
        <v>0</v>
      </c>
      <c r="FT1875" s="30">
        <f t="shared" si="2047"/>
        <v>0</v>
      </c>
      <c r="FU1875" s="30">
        <f t="shared" si="2047"/>
        <v>0</v>
      </c>
      <c r="FV1875" s="30">
        <f t="shared" si="2047"/>
        <v>0</v>
      </c>
      <c r="FW1875" s="30">
        <f t="shared" si="2047"/>
        <v>0</v>
      </c>
      <c r="FX1875" s="30">
        <f t="shared" si="2047"/>
        <v>0</v>
      </c>
      <c r="FY1875" s="30">
        <f t="shared" si="2047"/>
        <v>0</v>
      </c>
      <c r="FZ1875" s="30">
        <f t="shared" si="2047"/>
        <v>0</v>
      </c>
      <c r="GA1875" s="30">
        <f t="shared" si="2047"/>
        <v>0</v>
      </c>
      <c r="GB1875" s="30">
        <f t="shared" si="2047"/>
        <v>0</v>
      </c>
      <c r="GC1875" s="30">
        <f t="shared" si="2047"/>
        <v>0</v>
      </c>
      <c r="GD1875" s="30">
        <f t="shared" si="2047"/>
        <v>0</v>
      </c>
      <c r="GE1875" s="30">
        <f t="shared" si="2047"/>
        <v>0</v>
      </c>
      <c r="GF1875" s="30">
        <f t="shared" ref="GF1875:GL1875" si="2048">GF1839-GF1851</f>
        <v>0</v>
      </c>
      <c r="GG1875" s="30">
        <f t="shared" si="2048"/>
        <v>0</v>
      </c>
      <c r="GH1875" s="30">
        <f t="shared" si="2048"/>
        <v>0</v>
      </c>
      <c r="GI1875" s="30">
        <f t="shared" si="2048"/>
        <v>0</v>
      </c>
      <c r="GJ1875" s="30">
        <f t="shared" si="2048"/>
        <v>0</v>
      </c>
      <c r="GK1875" s="30">
        <f t="shared" si="2048"/>
        <v>0</v>
      </c>
      <c r="GL1875" s="30">
        <f t="shared" si="2048"/>
        <v>0</v>
      </c>
      <c r="GM1875" s="30" t="b">
        <f t="shared" si="2035"/>
        <v>1</v>
      </c>
      <c r="GO1875" s="29">
        <v>2027</v>
      </c>
      <c r="GP1875" s="27">
        <f>SUMIF(DT1834:GL1834,GP1834,DT1875:GL1875)</f>
        <v>0</v>
      </c>
      <c r="GQ1875" s="28">
        <f>SUMIF(DT1834:GL1834,GQ1834,DT1875:GL1875)</f>
        <v>0</v>
      </c>
      <c r="GR1875" s="28">
        <f>SUMIF(DT1834:GL1834,GR1834,DT1875:GL1875)</f>
        <v>0</v>
      </c>
      <c r="GS1875" s="28">
        <f>SUMIF(DT1834:GL1834,GS1834,DT1875:GL1875)</f>
        <v>0</v>
      </c>
      <c r="GT1875" s="28">
        <f>SUMIF(DT1834:GL1834,GT1834,DT1875:GL1875)</f>
        <v>0</v>
      </c>
      <c r="GU1875" s="28">
        <f>SUMIF(DT1834:GL1834,GU1834,DT1875:GL1875)</f>
        <v>0</v>
      </c>
      <c r="GV1875" s="28">
        <f>SUMIF(DT1834:GL1834,GV1834,DT1875:GL1875)</f>
        <v>0</v>
      </c>
      <c r="GW1875" s="28">
        <f>SUMIF(DT1834:GL1834,GW1834,DT1875:GL1875)</f>
        <v>0</v>
      </c>
      <c r="GX1875" s="28">
        <f>SUMIF(DT1834:GL1834,GX1834,DT1875:GL1875)</f>
        <v>0</v>
      </c>
      <c r="GY1875" s="28">
        <f>SUMIF(DT1834:GL1834,GY1834,DT1875:GL1875)</f>
        <v>0</v>
      </c>
      <c r="GZ1875" s="28">
        <f>SUMIF(DT1834:GL1834,GZ1834,DT1875:GL1875)</f>
        <v>0</v>
      </c>
      <c r="HA1875" s="27" t="b">
        <f t="shared" si="2036"/>
        <v>1</v>
      </c>
    </row>
    <row r="1876" spans="1:209" x14ac:dyDescent="0.2">
      <c r="B1876" s="26"/>
      <c r="E1876" s="37"/>
      <c r="G1876" s="36">
        <v>2028</v>
      </c>
      <c r="H1876" s="35" t="str">
        <f>IF(G1876&gt;CNTR_ReportingYear,"",INDEX(E1828:N1828,MATCH(U1863,E1822:N1822,0)))</f>
        <v/>
      </c>
      <c r="I1876" s="35" t="str">
        <f>IF(G1876&gt;CNTR_ReportingYear,"",INDEX(GQ1872:GZ1878,MATCH(G1876,GO1872:GO1878,0),MATCH(U1863,GQ1870:GZ1870,0))-INDEX(HC1848:HL1854,MATCH(G1876,GO1848:GO1854,0),MATCH(U1863,HC1846:HL1846,0))+INDEX(Z1823:AI1830,MATCH(G1876,D1823:D1830,0),MATCH(U1863,Z1822:AI1822,0)))</f>
        <v/>
      </c>
      <c r="J1876" s="35" t="str">
        <f>IF(G1876&gt;CNTR_ReportingYear,"",SUMIFS(AY1839:DQ1839,AY1834:DQ1834,U1863))</f>
        <v/>
      </c>
      <c r="K1876" s="35" t="str">
        <f>IF(G1876&gt;CNTR_ReportingYear,"",SUMIFS(AY1840:DQ1840,AY1834:DQ1834,U1863))</f>
        <v/>
      </c>
      <c r="L1876" s="35" t="str">
        <f>IF(G1876&gt;CNTR_ReportingYear,"",INDEX(GQ1848:GZ1854,MATCH(G1876,GO1848:GO1854,0),MATCH(U1863,GQ1846:GZ1846,0))+INDEX(HC1848:HL1854,MATCH(G1876,GO1848:GO1854,0),MATCH(U1863,HC1846:HL1846,0)))</f>
        <v/>
      </c>
      <c r="M1876" s="34"/>
      <c r="N1876" s="38" t="str">
        <f>L1870</f>
        <v>Export</v>
      </c>
      <c r="O1876" s="338" t="str">
        <f>Translations!$B$1418</f>
        <v>Množství paliva vyvezeného třetím stranám nebo spotřebovaného pro činnosti, na které se nevztahuje příloha I (např. mobilní stroje).</v>
      </c>
      <c r="P1876" s="338"/>
      <c r="Q1876" s="338"/>
      <c r="R1876" s="31"/>
      <c r="S1876" s="16"/>
      <c r="DS1876" s="29">
        <v>2028</v>
      </c>
      <c r="DT1876" s="30">
        <f t="shared" ref="DT1876:EY1876" si="2049">DT1840-DT1852</f>
        <v>0</v>
      </c>
      <c r="DU1876" s="30">
        <f t="shared" si="2049"/>
        <v>0</v>
      </c>
      <c r="DV1876" s="30">
        <f t="shared" si="2049"/>
        <v>0</v>
      </c>
      <c r="DW1876" s="30">
        <f t="shared" si="2049"/>
        <v>0</v>
      </c>
      <c r="DX1876" s="30">
        <f t="shared" si="2049"/>
        <v>0</v>
      </c>
      <c r="DY1876" s="30">
        <f t="shared" si="2049"/>
        <v>0</v>
      </c>
      <c r="DZ1876" s="30">
        <f t="shared" si="2049"/>
        <v>0</v>
      </c>
      <c r="EA1876" s="30">
        <f t="shared" si="2049"/>
        <v>0</v>
      </c>
      <c r="EB1876" s="30">
        <f t="shared" si="2049"/>
        <v>0</v>
      </c>
      <c r="EC1876" s="30">
        <f t="shared" si="2049"/>
        <v>0</v>
      </c>
      <c r="ED1876" s="30">
        <f t="shared" si="2049"/>
        <v>0</v>
      </c>
      <c r="EE1876" s="30">
        <f t="shared" si="2049"/>
        <v>0</v>
      </c>
      <c r="EF1876" s="30">
        <f t="shared" si="2049"/>
        <v>0</v>
      </c>
      <c r="EG1876" s="30">
        <f t="shared" si="2049"/>
        <v>0</v>
      </c>
      <c r="EH1876" s="30">
        <f t="shared" si="2049"/>
        <v>0</v>
      </c>
      <c r="EI1876" s="30">
        <f t="shared" si="2049"/>
        <v>0</v>
      </c>
      <c r="EJ1876" s="30">
        <f t="shared" si="2049"/>
        <v>0</v>
      </c>
      <c r="EK1876" s="30">
        <f t="shared" si="2049"/>
        <v>0</v>
      </c>
      <c r="EL1876" s="30">
        <f t="shared" si="2049"/>
        <v>0</v>
      </c>
      <c r="EM1876" s="30">
        <f t="shared" si="2049"/>
        <v>0</v>
      </c>
      <c r="EN1876" s="30">
        <f t="shared" si="2049"/>
        <v>0</v>
      </c>
      <c r="EO1876" s="30">
        <f t="shared" si="2049"/>
        <v>0</v>
      </c>
      <c r="EP1876" s="30">
        <f t="shared" si="2049"/>
        <v>0</v>
      </c>
      <c r="EQ1876" s="30">
        <f t="shared" si="2049"/>
        <v>0</v>
      </c>
      <c r="ER1876" s="30">
        <f t="shared" si="2049"/>
        <v>0</v>
      </c>
      <c r="ES1876" s="30">
        <f t="shared" si="2049"/>
        <v>0</v>
      </c>
      <c r="ET1876" s="30">
        <f t="shared" si="2049"/>
        <v>0</v>
      </c>
      <c r="EU1876" s="30">
        <f t="shared" si="2049"/>
        <v>0</v>
      </c>
      <c r="EV1876" s="30">
        <f t="shared" si="2049"/>
        <v>0</v>
      </c>
      <c r="EW1876" s="30">
        <f t="shared" si="2049"/>
        <v>0</v>
      </c>
      <c r="EX1876" s="30">
        <f t="shared" si="2049"/>
        <v>0</v>
      </c>
      <c r="EY1876" s="30">
        <f t="shared" si="2049"/>
        <v>0</v>
      </c>
      <c r="EZ1876" s="30">
        <f t="shared" ref="EZ1876:GE1876" si="2050">EZ1840-EZ1852</f>
        <v>0</v>
      </c>
      <c r="FA1876" s="30">
        <f t="shared" si="2050"/>
        <v>0</v>
      </c>
      <c r="FB1876" s="30">
        <f t="shared" si="2050"/>
        <v>0</v>
      </c>
      <c r="FC1876" s="30">
        <f t="shared" si="2050"/>
        <v>0</v>
      </c>
      <c r="FD1876" s="30">
        <f t="shared" si="2050"/>
        <v>0</v>
      </c>
      <c r="FE1876" s="30">
        <f t="shared" si="2050"/>
        <v>0</v>
      </c>
      <c r="FF1876" s="30">
        <f t="shared" si="2050"/>
        <v>0</v>
      </c>
      <c r="FG1876" s="30">
        <f t="shared" si="2050"/>
        <v>0</v>
      </c>
      <c r="FH1876" s="30">
        <f t="shared" si="2050"/>
        <v>0</v>
      </c>
      <c r="FI1876" s="30">
        <f t="shared" si="2050"/>
        <v>0</v>
      </c>
      <c r="FJ1876" s="30">
        <f t="shared" si="2050"/>
        <v>0</v>
      </c>
      <c r="FK1876" s="30">
        <f t="shared" si="2050"/>
        <v>0</v>
      </c>
      <c r="FL1876" s="30">
        <f t="shared" si="2050"/>
        <v>0</v>
      </c>
      <c r="FM1876" s="30">
        <f t="shared" si="2050"/>
        <v>0</v>
      </c>
      <c r="FN1876" s="30">
        <f t="shared" si="2050"/>
        <v>0</v>
      </c>
      <c r="FO1876" s="30">
        <f t="shared" si="2050"/>
        <v>0</v>
      </c>
      <c r="FP1876" s="30">
        <f t="shared" si="2050"/>
        <v>0</v>
      </c>
      <c r="FQ1876" s="30">
        <f t="shared" si="2050"/>
        <v>0</v>
      </c>
      <c r="FR1876" s="30">
        <f t="shared" si="2050"/>
        <v>0</v>
      </c>
      <c r="FS1876" s="30">
        <f t="shared" si="2050"/>
        <v>0</v>
      </c>
      <c r="FT1876" s="30">
        <f t="shared" si="2050"/>
        <v>0</v>
      </c>
      <c r="FU1876" s="30">
        <f t="shared" si="2050"/>
        <v>0</v>
      </c>
      <c r="FV1876" s="30">
        <f t="shared" si="2050"/>
        <v>0</v>
      </c>
      <c r="FW1876" s="30">
        <f t="shared" si="2050"/>
        <v>0</v>
      </c>
      <c r="FX1876" s="30">
        <f t="shared" si="2050"/>
        <v>0</v>
      </c>
      <c r="FY1876" s="30">
        <f t="shared" si="2050"/>
        <v>0</v>
      </c>
      <c r="FZ1876" s="30">
        <f t="shared" si="2050"/>
        <v>0</v>
      </c>
      <c r="GA1876" s="30">
        <f t="shared" si="2050"/>
        <v>0</v>
      </c>
      <c r="GB1876" s="30">
        <f t="shared" si="2050"/>
        <v>0</v>
      </c>
      <c r="GC1876" s="30">
        <f t="shared" si="2050"/>
        <v>0</v>
      </c>
      <c r="GD1876" s="30">
        <f t="shared" si="2050"/>
        <v>0</v>
      </c>
      <c r="GE1876" s="30">
        <f t="shared" si="2050"/>
        <v>0</v>
      </c>
      <c r="GF1876" s="30">
        <f t="shared" ref="GF1876:GL1876" si="2051">GF1840-GF1852</f>
        <v>0</v>
      </c>
      <c r="GG1876" s="30">
        <f t="shared" si="2051"/>
        <v>0</v>
      </c>
      <c r="GH1876" s="30">
        <f t="shared" si="2051"/>
        <v>0</v>
      </c>
      <c r="GI1876" s="30">
        <f t="shared" si="2051"/>
        <v>0</v>
      </c>
      <c r="GJ1876" s="30">
        <f t="shared" si="2051"/>
        <v>0</v>
      </c>
      <c r="GK1876" s="30">
        <f t="shared" si="2051"/>
        <v>0</v>
      </c>
      <c r="GL1876" s="30">
        <f t="shared" si="2051"/>
        <v>0</v>
      </c>
      <c r="GM1876" s="30" t="b">
        <f t="shared" si="2035"/>
        <v>1</v>
      </c>
      <c r="GO1876" s="29">
        <v>2028</v>
      </c>
      <c r="GP1876" s="27">
        <f>SUMIF(DT1834:GL1834,GP1834,DT1876:GL1876)</f>
        <v>0</v>
      </c>
      <c r="GQ1876" s="28">
        <f>SUMIF(DT1834:GL1834,GQ1834,DT1876:GL1876)</f>
        <v>0</v>
      </c>
      <c r="GR1876" s="28">
        <f>SUMIF(DT1834:GL1834,GR1834,DT1876:GL1876)</f>
        <v>0</v>
      </c>
      <c r="GS1876" s="28">
        <f>SUMIF(DT1834:GL1834,GS1834,DT1876:GL1876)</f>
        <v>0</v>
      </c>
      <c r="GT1876" s="28">
        <f>SUMIF(DT1834:GL1834,GT1834,DT1876:GL1876)</f>
        <v>0</v>
      </c>
      <c r="GU1876" s="28">
        <f>SUMIF(DT1834:GL1834,GU1834,DT1876:GL1876)</f>
        <v>0</v>
      </c>
      <c r="GV1876" s="28">
        <f>SUMIF(DT1834:GL1834,GV1834,DT1876:GL1876)</f>
        <v>0</v>
      </c>
      <c r="GW1876" s="28">
        <f>SUMIF(DT1834:GL1834,GW1834,DT1876:GL1876)</f>
        <v>0</v>
      </c>
      <c r="GX1876" s="28">
        <f>SUMIF(DT1834:GL1834,GX1834,DT1876:GL1876)</f>
        <v>0</v>
      </c>
      <c r="GY1876" s="28">
        <f>SUMIF(DT1834:GL1834,GY1834,DT1876:GL1876)</f>
        <v>0</v>
      </c>
      <c r="GZ1876" s="28">
        <f>SUMIF(DT1834:GL1834,GZ1834,DT1876:GL1876)</f>
        <v>0</v>
      </c>
      <c r="HA1876" s="27" t="b">
        <f t="shared" si="2036"/>
        <v>1</v>
      </c>
    </row>
    <row r="1877" spans="1:209" x14ac:dyDescent="0.2">
      <c r="B1877" s="26"/>
      <c r="E1877" s="37"/>
      <c r="G1877" s="36">
        <v>2029</v>
      </c>
      <c r="H1877" s="35" t="str">
        <f>IF(G1877&gt;CNTR_ReportingYear,"",INDEX(E1829:N1829,MATCH(U1863,E1822:N1822,0)))</f>
        <v/>
      </c>
      <c r="I1877" s="35" t="str">
        <f>IF(G1877&gt;CNTR_ReportingYear,"",INDEX(GQ1872:GZ1878,MATCH(G1877,GO1872:GO1878,0),MATCH(U1863,GQ1870:GZ1870,0))-INDEX(HC1848:HL1854,MATCH(G1877,GO1848:GO1854,0),MATCH(U1863,HC1846:HL1846,0))+INDEX(Z1823:AI1830,MATCH(G1877,D1823:D1830,0),MATCH(U1863,Z1822:AI1822,0)))</f>
        <v/>
      </c>
      <c r="J1877" s="35" t="str">
        <f>IF(G1877&gt;CNTR_ReportingYear,"",SUMIFS(AY1840:DQ1840,AY1834:DQ1834,U1863))</f>
        <v/>
      </c>
      <c r="K1877" s="35" t="str">
        <f>IF(G1877&gt;CNTR_ReportingYear,"",SUMIFS(AY1841:DQ1841,AY1834:DQ1834,U1863))</f>
        <v/>
      </c>
      <c r="L1877" s="35" t="str">
        <f>IF(G1877&gt;CNTR_ReportingYear,"",INDEX(GQ1848:GZ1854,MATCH(G1877,GO1848:GO1854,0),MATCH(U1863,GQ1846:GZ1846,0))+INDEX(HC1848:HL1854,MATCH(G1877,GO1848:GO1854,0),MATCH(U1863,HC1846:HL1846,0)))</f>
        <v/>
      </c>
      <c r="M1877" s="34"/>
      <c r="N1877" s="34"/>
      <c r="O1877" s="338"/>
      <c r="P1877" s="338"/>
      <c r="Q1877" s="338"/>
      <c r="R1877" s="31"/>
      <c r="S1877" s="16"/>
      <c r="DS1877" s="29">
        <v>2029</v>
      </c>
      <c r="DT1877" s="30">
        <f t="shared" ref="DT1877:EY1877" si="2052">DT1841-DT1853</f>
        <v>0</v>
      </c>
      <c r="DU1877" s="30">
        <f t="shared" si="2052"/>
        <v>0</v>
      </c>
      <c r="DV1877" s="30">
        <f t="shared" si="2052"/>
        <v>0</v>
      </c>
      <c r="DW1877" s="30">
        <f t="shared" si="2052"/>
        <v>0</v>
      </c>
      <c r="DX1877" s="30">
        <f t="shared" si="2052"/>
        <v>0</v>
      </c>
      <c r="DY1877" s="30">
        <f t="shared" si="2052"/>
        <v>0</v>
      </c>
      <c r="DZ1877" s="30">
        <f t="shared" si="2052"/>
        <v>0</v>
      </c>
      <c r="EA1877" s="30">
        <f t="shared" si="2052"/>
        <v>0</v>
      </c>
      <c r="EB1877" s="30">
        <f t="shared" si="2052"/>
        <v>0</v>
      </c>
      <c r="EC1877" s="30">
        <f t="shared" si="2052"/>
        <v>0</v>
      </c>
      <c r="ED1877" s="30">
        <f t="shared" si="2052"/>
        <v>0</v>
      </c>
      <c r="EE1877" s="30">
        <f t="shared" si="2052"/>
        <v>0</v>
      </c>
      <c r="EF1877" s="30">
        <f t="shared" si="2052"/>
        <v>0</v>
      </c>
      <c r="EG1877" s="30">
        <f t="shared" si="2052"/>
        <v>0</v>
      </c>
      <c r="EH1877" s="30">
        <f t="shared" si="2052"/>
        <v>0</v>
      </c>
      <c r="EI1877" s="30">
        <f t="shared" si="2052"/>
        <v>0</v>
      </c>
      <c r="EJ1877" s="30">
        <f t="shared" si="2052"/>
        <v>0</v>
      </c>
      <c r="EK1877" s="30">
        <f t="shared" si="2052"/>
        <v>0</v>
      </c>
      <c r="EL1877" s="30">
        <f t="shared" si="2052"/>
        <v>0</v>
      </c>
      <c r="EM1877" s="30">
        <f t="shared" si="2052"/>
        <v>0</v>
      </c>
      <c r="EN1877" s="30">
        <f t="shared" si="2052"/>
        <v>0</v>
      </c>
      <c r="EO1877" s="30">
        <f t="shared" si="2052"/>
        <v>0</v>
      </c>
      <c r="EP1877" s="30">
        <f t="shared" si="2052"/>
        <v>0</v>
      </c>
      <c r="EQ1877" s="30">
        <f t="shared" si="2052"/>
        <v>0</v>
      </c>
      <c r="ER1877" s="30">
        <f t="shared" si="2052"/>
        <v>0</v>
      </c>
      <c r="ES1877" s="30">
        <f t="shared" si="2052"/>
        <v>0</v>
      </c>
      <c r="ET1877" s="30">
        <f t="shared" si="2052"/>
        <v>0</v>
      </c>
      <c r="EU1877" s="30">
        <f t="shared" si="2052"/>
        <v>0</v>
      </c>
      <c r="EV1877" s="30">
        <f t="shared" si="2052"/>
        <v>0</v>
      </c>
      <c r="EW1877" s="30">
        <f t="shared" si="2052"/>
        <v>0</v>
      </c>
      <c r="EX1877" s="30">
        <f t="shared" si="2052"/>
        <v>0</v>
      </c>
      <c r="EY1877" s="30">
        <f t="shared" si="2052"/>
        <v>0</v>
      </c>
      <c r="EZ1877" s="30">
        <f t="shared" ref="EZ1877:GE1877" si="2053">EZ1841-EZ1853</f>
        <v>0</v>
      </c>
      <c r="FA1877" s="30">
        <f t="shared" si="2053"/>
        <v>0</v>
      </c>
      <c r="FB1877" s="30">
        <f t="shared" si="2053"/>
        <v>0</v>
      </c>
      <c r="FC1877" s="30">
        <f t="shared" si="2053"/>
        <v>0</v>
      </c>
      <c r="FD1877" s="30">
        <f t="shared" si="2053"/>
        <v>0</v>
      </c>
      <c r="FE1877" s="30">
        <f t="shared" si="2053"/>
        <v>0</v>
      </c>
      <c r="FF1877" s="30">
        <f t="shared" si="2053"/>
        <v>0</v>
      </c>
      <c r="FG1877" s="30">
        <f t="shared" si="2053"/>
        <v>0</v>
      </c>
      <c r="FH1877" s="30">
        <f t="shared" si="2053"/>
        <v>0</v>
      </c>
      <c r="FI1877" s="30">
        <f t="shared" si="2053"/>
        <v>0</v>
      </c>
      <c r="FJ1877" s="30">
        <f t="shared" si="2053"/>
        <v>0</v>
      </c>
      <c r="FK1877" s="30">
        <f t="shared" si="2053"/>
        <v>0</v>
      </c>
      <c r="FL1877" s="30">
        <f t="shared" si="2053"/>
        <v>0</v>
      </c>
      <c r="FM1877" s="30">
        <f t="shared" si="2053"/>
        <v>0</v>
      </c>
      <c r="FN1877" s="30">
        <f t="shared" si="2053"/>
        <v>0</v>
      </c>
      <c r="FO1877" s="30">
        <f t="shared" si="2053"/>
        <v>0</v>
      </c>
      <c r="FP1877" s="30">
        <f t="shared" si="2053"/>
        <v>0</v>
      </c>
      <c r="FQ1877" s="30">
        <f t="shared" si="2053"/>
        <v>0</v>
      </c>
      <c r="FR1877" s="30">
        <f t="shared" si="2053"/>
        <v>0</v>
      </c>
      <c r="FS1877" s="30">
        <f t="shared" si="2053"/>
        <v>0</v>
      </c>
      <c r="FT1877" s="30">
        <f t="shared" si="2053"/>
        <v>0</v>
      </c>
      <c r="FU1877" s="30">
        <f t="shared" si="2053"/>
        <v>0</v>
      </c>
      <c r="FV1877" s="30">
        <f t="shared" si="2053"/>
        <v>0</v>
      </c>
      <c r="FW1877" s="30">
        <f t="shared" si="2053"/>
        <v>0</v>
      </c>
      <c r="FX1877" s="30">
        <f t="shared" si="2053"/>
        <v>0</v>
      </c>
      <c r="FY1877" s="30">
        <f t="shared" si="2053"/>
        <v>0</v>
      </c>
      <c r="FZ1877" s="30">
        <f t="shared" si="2053"/>
        <v>0</v>
      </c>
      <c r="GA1877" s="30">
        <f t="shared" si="2053"/>
        <v>0</v>
      </c>
      <c r="GB1877" s="30">
        <f t="shared" si="2053"/>
        <v>0</v>
      </c>
      <c r="GC1877" s="30">
        <f t="shared" si="2053"/>
        <v>0</v>
      </c>
      <c r="GD1877" s="30">
        <f t="shared" si="2053"/>
        <v>0</v>
      </c>
      <c r="GE1877" s="30">
        <f t="shared" si="2053"/>
        <v>0</v>
      </c>
      <c r="GF1877" s="30">
        <f t="shared" ref="GF1877:GL1877" si="2054">GF1841-GF1853</f>
        <v>0</v>
      </c>
      <c r="GG1877" s="30">
        <f t="shared" si="2054"/>
        <v>0</v>
      </c>
      <c r="GH1877" s="30">
        <f t="shared" si="2054"/>
        <v>0</v>
      </c>
      <c r="GI1877" s="30">
        <f t="shared" si="2054"/>
        <v>0</v>
      </c>
      <c r="GJ1877" s="30">
        <f t="shared" si="2054"/>
        <v>0</v>
      </c>
      <c r="GK1877" s="30">
        <f t="shared" si="2054"/>
        <v>0</v>
      </c>
      <c r="GL1877" s="30">
        <f t="shared" si="2054"/>
        <v>0</v>
      </c>
      <c r="GM1877" s="30" t="b">
        <f t="shared" si="2035"/>
        <v>1</v>
      </c>
      <c r="GO1877" s="29">
        <v>2029</v>
      </c>
      <c r="GP1877" s="27">
        <f>SUMIF(DT1834:GL1834,GP1834,DT1877:GL1877)</f>
        <v>0</v>
      </c>
      <c r="GQ1877" s="28">
        <f>SUMIF(DT1834:GL1834,GQ1834,DT1877:GL1877)</f>
        <v>0</v>
      </c>
      <c r="GR1877" s="28">
        <f>SUMIF(DT1834:GL1834,GR1834,DT1877:GL1877)</f>
        <v>0</v>
      </c>
      <c r="GS1877" s="28">
        <f>SUMIF(DT1834:GL1834,GS1834,DT1877:GL1877)</f>
        <v>0</v>
      </c>
      <c r="GT1877" s="28">
        <f>SUMIF(DT1834:GL1834,GT1834,DT1877:GL1877)</f>
        <v>0</v>
      </c>
      <c r="GU1877" s="28">
        <f>SUMIF(DT1834:GL1834,GU1834,DT1877:GL1877)</f>
        <v>0</v>
      </c>
      <c r="GV1877" s="28">
        <f>SUMIF(DT1834:GL1834,GV1834,DT1877:GL1877)</f>
        <v>0</v>
      </c>
      <c r="GW1877" s="28">
        <f>SUMIF(DT1834:GL1834,GW1834,DT1877:GL1877)</f>
        <v>0</v>
      </c>
      <c r="GX1877" s="28">
        <f>SUMIF(DT1834:GL1834,GX1834,DT1877:GL1877)</f>
        <v>0</v>
      </c>
      <c r="GY1877" s="28">
        <f>SUMIF(DT1834:GL1834,GY1834,DT1877:GL1877)</f>
        <v>0</v>
      </c>
      <c r="GZ1877" s="28">
        <f>SUMIF(DT1834:GL1834,GZ1834,DT1877:GL1877)</f>
        <v>0</v>
      </c>
      <c r="HA1877" s="27" t="b">
        <f t="shared" si="2036"/>
        <v>1</v>
      </c>
    </row>
    <row r="1878" spans="1:209" x14ac:dyDescent="0.2">
      <c r="B1878" s="26"/>
      <c r="E1878" s="37"/>
      <c r="G1878" s="36">
        <v>2030</v>
      </c>
      <c r="H1878" s="35" t="str">
        <f>IF(G1878&gt;CNTR_ReportingYear,"",INDEX(E1830:N1830,MATCH(U1863,E1822:N1822,0)))</f>
        <v/>
      </c>
      <c r="I1878" s="35" t="str">
        <f>IF(G1878&gt;CNTR_ReportingYear,"",INDEX(GQ1872:GZ1878,MATCH(G1878,GO1872:GO1878,0),MATCH(U1863,GQ1870:GZ1870,0))-INDEX(HC1848:HL1854,MATCH(G1878,GO1848:GO1854,0),MATCH(U1863,HC1846:HL1846,0))+INDEX(Z1823:AI1830,MATCH(G1878,D1823:D1830,0),MATCH(U1863,Z1822:AI1822,0)))</f>
        <v/>
      </c>
      <c r="J1878" s="35" t="str">
        <f>IF(G1878&gt;CNTR_ReportingYear,"",SUMIFS(AY1841:DQ1841,AY1834:DQ1834,U1863))</f>
        <v/>
      </c>
      <c r="K1878" s="35" t="str">
        <f>IF(G1878&gt;CNTR_ReportingYear,"",SUMIFS(AY1842:DQ1842,AY1834:DQ1834,U1863))</f>
        <v/>
      </c>
      <c r="L1878" s="35" t="str">
        <f>IF(G1878&gt;CNTR_ReportingYear,"",INDEX(GQ1848:GZ1854,MATCH(G1878,GO1848:GO1854,0),MATCH(U1863,GQ1846:GZ1846,0))+INDEX(HC1848:HL1854,MATCH(G1878,GO1848:GO1854,0),MATCH(U1863,HC1846:HL1846,0)))</f>
        <v/>
      </c>
      <c r="M1878" s="34"/>
      <c r="N1878" s="33"/>
      <c r="O1878" s="338"/>
      <c r="P1878" s="338"/>
      <c r="Q1878" s="338"/>
      <c r="R1878" s="31"/>
      <c r="S1878" s="16"/>
      <c r="DS1878" s="29">
        <v>2030</v>
      </c>
      <c r="DT1878" s="30">
        <f t="shared" ref="DT1878:EY1878" si="2055">DT1842-DT1854</f>
        <v>0</v>
      </c>
      <c r="DU1878" s="30">
        <f t="shared" si="2055"/>
        <v>0</v>
      </c>
      <c r="DV1878" s="30">
        <f t="shared" si="2055"/>
        <v>0</v>
      </c>
      <c r="DW1878" s="30">
        <f t="shared" si="2055"/>
        <v>0</v>
      </c>
      <c r="DX1878" s="30">
        <f t="shared" si="2055"/>
        <v>0</v>
      </c>
      <c r="DY1878" s="30">
        <f t="shared" si="2055"/>
        <v>0</v>
      </c>
      <c r="DZ1878" s="30">
        <f t="shared" si="2055"/>
        <v>0</v>
      </c>
      <c r="EA1878" s="30">
        <f t="shared" si="2055"/>
        <v>0</v>
      </c>
      <c r="EB1878" s="30">
        <f t="shared" si="2055"/>
        <v>0</v>
      </c>
      <c r="EC1878" s="30">
        <f t="shared" si="2055"/>
        <v>0</v>
      </c>
      <c r="ED1878" s="30">
        <f t="shared" si="2055"/>
        <v>0</v>
      </c>
      <c r="EE1878" s="30">
        <f t="shared" si="2055"/>
        <v>0</v>
      </c>
      <c r="EF1878" s="30">
        <f t="shared" si="2055"/>
        <v>0</v>
      </c>
      <c r="EG1878" s="30">
        <f t="shared" si="2055"/>
        <v>0</v>
      </c>
      <c r="EH1878" s="30">
        <f t="shared" si="2055"/>
        <v>0</v>
      </c>
      <c r="EI1878" s="30">
        <f t="shared" si="2055"/>
        <v>0</v>
      </c>
      <c r="EJ1878" s="30">
        <f t="shared" si="2055"/>
        <v>0</v>
      </c>
      <c r="EK1878" s="30">
        <f t="shared" si="2055"/>
        <v>0</v>
      </c>
      <c r="EL1878" s="30">
        <f t="shared" si="2055"/>
        <v>0</v>
      </c>
      <c r="EM1878" s="30">
        <f t="shared" si="2055"/>
        <v>0</v>
      </c>
      <c r="EN1878" s="30">
        <f t="shared" si="2055"/>
        <v>0</v>
      </c>
      <c r="EO1878" s="30">
        <f t="shared" si="2055"/>
        <v>0</v>
      </c>
      <c r="EP1878" s="30">
        <f t="shared" si="2055"/>
        <v>0</v>
      </c>
      <c r="EQ1878" s="30">
        <f t="shared" si="2055"/>
        <v>0</v>
      </c>
      <c r="ER1878" s="30">
        <f t="shared" si="2055"/>
        <v>0</v>
      </c>
      <c r="ES1878" s="30">
        <f t="shared" si="2055"/>
        <v>0</v>
      </c>
      <c r="ET1878" s="30">
        <f t="shared" si="2055"/>
        <v>0</v>
      </c>
      <c r="EU1878" s="30">
        <f t="shared" si="2055"/>
        <v>0</v>
      </c>
      <c r="EV1878" s="30">
        <f t="shared" si="2055"/>
        <v>0</v>
      </c>
      <c r="EW1878" s="30">
        <f t="shared" si="2055"/>
        <v>0</v>
      </c>
      <c r="EX1878" s="30">
        <f t="shared" si="2055"/>
        <v>0</v>
      </c>
      <c r="EY1878" s="30">
        <f t="shared" si="2055"/>
        <v>0</v>
      </c>
      <c r="EZ1878" s="30">
        <f t="shared" ref="EZ1878:GE1878" si="2056">EZ1842-EZ1854</f>
        <v>0</v>
      </c>
      <c r="FA1878" s="30">
        <f t="shared" si="2056"/>
        <v>0</v>
      </c>
      <c r="FB1878" s="30">
        <f t="shared" si="2056"/>
        <v>0</v>
      </c>
      <c r="FC1878" s="30">
        <f t="shared" si="2056"/>
        <v>0</v>
      </c>
      <c r="FD1878" s="30">
        <f t="shared" si="2056"/>
        <v>0</v>
      </c>
      <c r="FE1878" s="30">
        <f t="shared" si="2056"/>
        <v>0</v>
      </c>
      <c r="FF1878" s="30">
        <f t="shared" si="2056"/>
        <v>0</v>
      </c>
      <c r="FG1878" s="30">
        <f t="shared" si="2056"/>
        <v>0</v>
      </c>
      <c r="FH1878" s="30">
        <f t="shared" si="2056"/>
        <v>0</v>
      </c>
      <c r="FI1878" s="30">
        <f t="shared" si="2056"/>
        <v>0</v>
      </c>
      <c r="FJ1878" s="30">
        <f t="shared" si="2056"/>
        <v>0</v>
      </c>
      <c r="FK1878" s="30">
        <f t="shared" si="2056"/>
        <v>0</v>
      </c>
      <c r="FL1878" s="30">
        <f t="shared" si="2056"/>
        <v>0</v>
      </c>
      <c r="FM1878" s="30">
        <f t="shared" si="2056"/>
        <v>0</v>
      </c>
      <c r="FN1878" s="30">
        <f t="shared" si="2056"/>
        <v>0</v>
      </c>
      <c r="FO1878" s="30">
        <f t="shared" si="2056"/>
        <v>0</v>
      </c>
      <c r="FP1878" s="30">
        <f t="shared" si="2056"/>
        <v>0</v>
      </c>
      <c r="FQ1878" s="30">
        <f t="shared" si="2056"/>
        <v>0</v>
      </c>
      <c r="FR1878" s="30">
        <f t="shared" si="2056"/>
        <v>0</v>
      </c>
      <c r="FS1878" s="30">
        <f t="shared" si="2056"/>
        <v>0</v>
      </c>
      <c r="FT1878" s="30">
        <f t="shared" si="2056"/>
        <v>0</v>
      </c>
      <c r="FU1878" s="30">
        <f t="shared" si="2056"/>
        <v>0</v>
      </c>
      <c r="FV1878" s="30">
        <f t="shared" si="2056"/>
        <v>0</v>
      </c>
      <c r="FW1878" s="30">
        <f t="shared" si="2056"/>
        <v>0</v>
      </c>
      <c r="FX1878" s="30">
        <f t="shared" si="2056"/>
        <v>0</v>
      </c>
      <c r="FY1878" s="30">
        <f t="shared" si="2056"/>
        <v>0</v>
      </c>
      <c r="FZ1878" s="30">
        <f t="shared" si="2056"/>
        <v>0</v>
      </c>
      <c r="GA1878" s="30">
        <f t="shared" si="2056"/>
        <v>0</v>
      </c>
      <c r="GB1878" s="30">
        <f t="shared" si="2056"/>
        <v>0</v>
      </c>
      <c r="GC1878" s="30">
        <f t="shared" si="2056"/>
        <v>0</v>
      </c>
      <c r="GD1878" s="30">
        <f t="shared" si="2056"/>
        <v>0</v>
      </c>
      <c r="GE1878" s="30">
        <f t="shared" si="2056"/>
        <v>0</v>
      </c>
      <c r="GF1878" s="30">
        <f t="shared" ref="GF1878:GL1878" si="2057">GF1842-GF1854</f>
        <v>0</v>
      </c>
      <c r="GG1878" s="30">
        <f t="shared" si="2057"/>
        <v>0</v>
      </c>
      <c r="GH1878" s="30">
        <f t="shared" si="2057"/>
        <v>0</v>
      </c>
      <c r="GI1878" s="30">
        <f t="shared" si="2057"/>
        <v>0</v>
      </c>
      <c r="GJ1878" s="30">
        <f t="shared" si="2057"/>
        <v>0</v>
      </c>
      <c r="GK1878" s="30">
        <f t="shared" si="2057"/>
        <v>0</v>
      </c>
      <c r="GL1878" s="30">
        <f t="shared" si="2057"/>
        <v>0</v>
      </c>
      <c r="GM1878" s="30" t="b">
        <f t="shared" si="2035"/>
        <v>1</v>
      </c>
      <c r="GO1878" s="29">
        <v>2030</v>
      </c>
      <c r="GP1878" s="27">
        <f>SUMIF(DT1834:GL1834,GP1834,DT1878:GL1878)</f>
        <v>0</v>
      </c>
      <c r="GQ1878" s="28">
        <f>SUMIF(DT1834:GL1834,GQ1834,DT1878:GL1878)</f>
        <v>0</v>
      </c>
      <c r="GR1878" s="28">
        <f>SUMIF(DT1834:GL1834,GR1834,DT1878:GL1878)</f>
        <v>0</v>
      </c>
      <c r="GS1878" s="28">
        <f>SUMIF(DT1834:GL1834,GS1834,DT1878:GL1878)</f>
        <v>0</v>
      </c>
      <c r="GT1878" s="28">
        <f>SUMIF(DT1834:GL1834,GT1834,DT1878:GL1878)</f>
        <v>0</v>
      </c>
      <c r="GU1878" s="28">
        <f>SUMIF(DT1834:GL1834,GU1834,DT1878:GL1878)</f>
        <v>0</v>
      </c>
      <c r="GV1878" s="28">
        <f>SUMIF(DT1834:GL1834,GV1834,DT1878:GL1878)</f>
        <v>0</v>
      </c>
      <c r="GW1878" s="28">
        <f>SUMIF(DT1834:GL1834,GW1834,DT1878:GL1878)</f>
        <v>0</v>
      </c>
      <c r="GX1878" s="28">
        <f>SUMIF(DT1834:GL1834,GX1834,DT1878:GL1878)</f>
        <v>0</v>
      </c>
      <c r="GY1878" s="28">
        <f>SUMIF(DT1834:GL1834,GY1834,DT1878:GL1878)</f>
        <v>0</v>
      </c>
      <c r="GZ1878" s="28">
        <f>SUMIF(DT1834:GL1834,GZ1834,DT1878:GL1878)</f>
        <v>0</v>
      </c>
      <c r="HA1878" s="27" t="b">
        <f t="shared" si="2036"/>
        <v>1</v>
      </c>
    </row>
    <row r="1879" spans="1:209" x14ac:dyDescent="0.2">
      <c r="B1879" s="26"/>
      <c r="E1879" s="25"/>
      <c r="F1879" s="24"/>
      <c r="G1879" s="24"/>
      <c r="H1879" s="24"/>
      <c r="I1879" s="24"/>
      <c r="J1879" s="24"/>
      <c r="K1879" s="24"/>
      <c r="L1879" s="24"/>
      <c r="M1879" s="24"/>
      <c r="N1879" s="24"/>
      <c r="O1879" s="24"/>
      <c r="P1879" s="24"/>
      <c r="Q1879" s="24"/>
      <c r="R1879" s="23"/>
      <c r="S1879" s="16"/>
    </row>
    <row r="1880" spans="1:209" ht="13.5" thickBot="1" x14ac:dyDescent="0.25">
      <c r="B1880" s="22"/>
      <c r="C1880" s="21"/>
      <c r="D1880" s="20"/>
      <c r="E1880" s="19"/>
      <c r="F1880" s="18"/>
      <c r="G1880" s="18"/>
      <c r="H1880" s="18"/>
      <c r="I1880" s="18"/>
      <c r="J1880" s="18"/>
      <c r="K1880" s="18"/>
      <c r="L1880" s="18"/>
      <c r="M1880" s="18"/>
      <c r="N1880" s="18"/>
      <c r="O1880" s="18"/>
      <c r="P1880" s="18"/>
      <c r="Q1880" s="18"/>
      <c r="S1880" s="16"/>
    </row>
    <row r="1881" spans="1:209" ht="13.5" thickBot="1" x14ac:dyDescent="0.25">
      <c r="A1881" s="89"/>
      <c r="B1881" s="17"/>
      <c r="C1881" s="6"/>
      <c r="D1881" s="8"/>
      <c r="E1881" s="7"/>
      <c r="F1881" s="6"/>
      <c r="G1881" s="6"/>
      <c r="H1881" s="6"/>
      <c r="I1881" s="6"/>
      <c r="J1881" s="6"/>
      <c r="K1881" s="6"/>
      <c r="L1881" s="6"/>
      <c r="M1881" s="6"/>
      <c r="N1881" s="6"/>
      <c r="O1881" s="6"/>
      <c r="P1881" s="6"/>
      <c r="Q1881" s="6"/>
      <c r="S1881" s="16"/>
    </row>
    <row r="1882" spans="1:209" ht="21.75" customHeight="1" thickBot="1" x14ac:dyDescent="0.25">
      <c r="A1882" s="88" t="str">
        <f>IF(E1882="","","PRINT")</f>
        <v/>
      </c>
      <c r="B1882" s="87"/>
      <c r="C1882" s="86">
        <f>C1793+1</f>
        <v>22</v>
      </c>
      <c r="D1882" s="85"/>
      <c r="E1882" s="373"/>
      <c r="F1882" s="374"/>
      <c r="G1882" s="374"/>
      <c r="H1882" s="374"/>
      <c r="I1882" s="374"/>
      <c r="J1882" s="375"/>
      <c r="K1882" s="312" t="s">
        <v>1761</v>
      </c>
      <c r="L1882" s="313" t="s">
        <v>1762</v>
      </c>
      <c r="M1882" s="316" t="s">
        <v>1770</v>
      </c>
      <c r="N1882" s="317"/>
      <c r="O1882" s="317"/>
      <c r="P1882" s="317"/>
      <c r="Q1882" s="317"/>
      <c r="R1882" s="307"/>
      <c r="S1882" s="16"/>
      <c r="T1882" s="83" t="str">
        <f>IF(AND(E1882&lt;&gt;"",COUNTIF($T1883:T$2240,"PRINT")=0),"PRINT","")</f>
        <v/>
      </c>
      <c r="U1882" s="82" t="str">
        <f>Translations!$B$1399</f>
        <v>Energie:</v>
      </c>
      <c r="V1882" s="81" t="str">
        <f>IF($E1882="","",IFERROR(SUM(INDEX([1]J_Accounting!$BG$4:$BG$122,MATCH($E1882,[1]J_Accounting!$E$4:$E$122,0)),INDEX([1]J_Accounting!$BH$4:$BH$122,MATCH($E1882,[1]J_Accounting!$E$4:$E$122,0)),INDEX([1]J_Accounting!$BI$4:$BI$122,MATCH($E1882,[1]J_Accounting!$E$4:$E$122,0))),""))</f>
        <v/>
      </c>
      <c r="W1882" s="2" t="s">
        <v>6</v>
      </c>
    </row>
    <row r="1883" spans="1:209" x14ac:dyDescent="0.2">
      <c r="B1883" s="26"/>
      <c r="M1883" s="305"/>
      <c r="N1883" s="308"/>
      <c r="O1883" s="376"/>
      <c r="P1883" s="376"/>
      <c r="Q1883" s="306"/>
      <c r="R1883" s="307"/>
      <c r="S1883" s="16"/>
    </row>
    <row r="1884" spans="1:209" ht="12.75" customHeight="1" x14ac:dyDescent="0.2">
      <c r="B1884" s="26"/>
      <c r="D1884" s="60" t="s">
        <v>31</v>
      </c>
      <c r="E1884" s="334" t="str">
        <f>Translations!$B$1402</f>
        <v>Identifikace dodavatelů paliva</v>
      </c>
      <c r="F1884" s="334"/>
      <c r="G1884" s="334"/>
      <c r="H1884" s="334"/>
      <c r="I1884" s="334"/>
      <c r="J1884" s="334"/>
      <c r="K1884" s="334"/>
      <c r="L1884" s="334"/>
      <c r="M1884" s="334"/>
      <c r="N1884" s="334"/>
      <c r="O1884" s="334"/>
      <c r="P1884" s="334"/>
      <c r="Q1884" s="334"/>
      <c r="S1884" s="16"/>
    </row>
    <row r="1885" spans="1:209" ht="12.75" customHeight="1" x14ac:dyDescent="0.2">
      <c r="B1885" s="26"/>
      <c r="D1885" s="60"/>
      <c r="E1885" s="335" t="str">
        <f>Translations!$B$1403</f>
        <v>Uveďte podrobnosti o všech dodavatelích příslušného paliva (zdrojový tok).</v>
      </c>
      <c r="F1885" s="335"/>
      <c r="G1885" s="335"/>
      <c r="H1885" s="335"/>
      <c r="I1885" s="335"/>
      <c r="J1885" s="335"/>
      <c r="K1885" s="335"/>
      <c r="L1885" s="335"/>
      <c r="M1885" s="335"/>
      <c r="N1885" s="335"/>
      <c r="O1885" s="335"/>
      <c r="P1885" s="335"/>
      <c r="Q1885" s="335"/>
      <c r="S1885" s="16"/>
    </row>
    <row r="1886" spans="1:209" ht="12.75" customHeight="1" x14ac:dyDescent="0.2">
      <c r="B1886" s="26"/>
      <c r="D1886" s="60"/>
      <c r="E1886" s="335" t="str">
        <f>Translations!$B$1405</f>
        <v>Můžete také přidat referenční text nebo číslo specifické pro dodavatele pro identifikaci, např. identifikační číslo měřidla používané na fakturách (číslo EIC atd.).</v>
      </c>
      <c r="F1886" s="335"/>
      <c r="G1886" s="335"/>
      <c r="H1886" s="335"/>
      <c r="I1886" s="335"/>
      <c r="J1886" s="335"/>
      <c r="K1886" s="335"/>
      <c r="L1886" s="335"/>
      <c r="M1886" s="335"/>
      <c r="N1886" s="335"/>
      <c r="O1886" s="335"/>
      <c r="P1886" s="335"/>
      <c r="Q1886" s="335"/>
      <c r="S1886" s="16"/>
    </row>
    <row r="1887" spans="1:209" ht="12.75" customHeight="1" x14ac:dyDescent="0.2">
      <c r="B1887" s="26"/>
      <c r="D1887" s="60"/>
      <c r="E1887" s="335"/>
      <c r="F1887" s="335"/>
      <c r="G1887" s="335"/>
      <c r="H1887" s="335"/>
      <c r="I1887" s="335"/>
      <c r="J1887" s="335"/>
      <c r="K1887" s="335"/>
      <c r="L1887" s="335"/>
      <c r="M1887" s="335"/>
      <c r="N1887" s="335"/>
      <c r="O1887" s="335"/>
      <c r="P1887" s="335"/>
      <c r="Q1887" s="335"/>
      <c r="S1887" s="16"/>
    </row>
    <row r="1888" spans="1:209" ht="5.0999999999999996" customHeight="1" x14ac:dyDescent="0.2">
      <c r="B1888" s="26"/>
      <c r="D1888" s="60"/>
      <c r="E1888" s="59"/>
      <c r="F1888" s="59"/>
      <c r="G1888" s="59"/>
      <c r="H1888" s="59"/>
      <c r="I1888" s="59"/>
      <c r="J1888" s="59"/>
      <c r="K1888" s="59"/>
      <c r="L1888" s="59"/>
      <c r="M1888" s="59"/>
      <c r="N1888" s="59"/>
      <c r="S1888" s="16"/>
    </row>
    <row r="1889" spans="2:22" x14ac:dyDescent="0.2">
      <c r="B1889" s="26"/>
      <c r="E1889" s="377" t="str">
        <f>Translations!$B$1406</f>
        <v>Název dodavatele</v>
      </c>
      <c r="F1889" s="377"/>
      <c r="G1889" s="377"/>
      <c r="H1889" s="377"/>
      <c r="I1889" s="377" t="s">
        <v>1756</v>
      </c>
      <c r="J1889" s="377"/>
      <c r="K1889" s="377"/>
      <c r="L1889" s="377" t="s">
        <v>198</v>
      </c>
      <c r="M1889" s="377"/>
      <c r="N1889" s="377"/>
      <c r="O1889" s="377"/>
      <c r="P1889" s="377"/>
      <c r="Q1889" s="377"/>
      <c r="S1889" s="16"/>
    </row>
    <row r="1890" spans="2:22" x14ac:dyDescent="0.2">
      <c r="B1890" s="26"/>
      <c r="D1890" s="79">
        <v>1</v>
      </c>
      <c r="E1890" s="354"/>
      <c r="F1890" s="354"/>
      <c r="G1890" s="354"/>
      <c r="H1890" s="354"/>
      <c r="I1890" s="354"/>
      <c r="J1890" s="354"/>
      <c r="K1890" s="354"/>
      <c r="L1890" s="370"/>
      <c r="M1890" s="370"/>
      <c r="N1890" s="3"/>
      <c r="O1890" s="3"/>
      <c r="P1890" s="3"/>
      <c r="Q1890" s="3"/>
      <c r="S1890" s="16"/>
      <c r="V1890" s="27" t="str">
        <f t="shared" ref="V1890:V1899" si="2058">IF(E1890="","",D1890&amp;". "&amp;E1890)</f>
        <v/>
      </c>
    </row>
    <row r="1891" spans="2:22" x14ac:dyDescent="0.2">
      <c r="B1891" s="26"/>
      <c r="D1891" s="79">
        <v>2</v>
      </c>
      <c r="E1891" s="354"/>
      <c r="F1891" s="354"/>
      <c r="G1891" s="354"/>
      <c r="H1891" s="354"/>
      <c r="I1891" s="354"/>
      <c r="J1891" s="354"/>
      <c r="K1891" s="354"/>
      <c r="L1891" s="370"/>
      <c r="M1891" s="370"/>
      <c r="N1891" s="3"/>
      <c r="O1891" s="3"/>
      <c r="P1891" s="3"/>
      <c r="Q1891" s="3"/>
      <c r="S1891" s="16"/>
      <c r="V1891" s="27" t="str">
        <f t="shared" si="2058"/>
        <v/>
      </c>
    </row>
    <row r="1892" spans="2:22" x14ac:dyDescent="0.2">
      <c r="B1892" s="26"/>
      <c r="D1892" s="79">
        <v>3</v>
      </c>
      <c r="E1892" s="354"/>
      <c r="F1892" s="354"/>
      <c r="G1892" s="354"/>
      <c r="H1892" s="354"/>
      <c r="I1892" s="354"/>
      <c r="J1892" s="354"/>
      <c r="K1892" s="354"/>
      <c r="L1892" s="370"/>
      <c r="M1892" s="370"/>
      <c r="N1892" s="3"/>
      <c r="O1892" s="3"/>
      <c r="P1892" s="3"/>
      <c r="Q1892" s="3"/>
      <c r="S1892" s="16"/>
      <c r="V1892" s="27" t="str">
        <f t="shared" si="2058"/>
        <v/>
      </c>
    </row>
    <row r="1893" spans="2:22" x14ac:dyDescent="0.2">
      <c r="B1893" s="26"/>
      <c r="D1893" s="79">
        <v>4</v>
      </c>
      <c r="E1893" s="354"/>
      <c r="F1893" s="354"/>
      <c r="G1893" s="354"/>
      <c r="H1893" s="354"/>
      <c r="I1893" s="354"/>
      <c r="J1893" s="354"/>
      <c r="K1893" s="354"/>
      <c r="L1893" s="370"/>
      <c r="M1893" s="370"/>
      <c r="N1893" s="3"/>
      <c r="O1893" s="3"/>
      <c r="P1893" s="3"/>
      <c r="Q1893" s="3"/>
      <c r="S1893" s="16"/>
      <c r="V1893" s="27" t="str">
        <f t="shared" si="2058"/>
        <v/>
      </c>
    </row>
    <row r="1894" spans="2:22" x14ac:dyDescent="0.2">
      <c r="B1894" s="26"/>
      <c r="D1894" s="79">
        <v>5</v>
      </c>
      <c r="E1894" s="354"/>
      <c r="F1894" s="354"/>
      <c r="G1894" s="354"/>
      <c r="H1894" s="354"/>
      <c r="I1894" s="354"/>
      <c r="J1894" s="354"/>
      <c r="K1894" s="354"/>
      <c r="L1894" s="370"/>
      <c r="M1894" s="370"/>
      <c r="N1894" s="3"/>
      <c r="O1894" s="3"/>
      <c r="P1894" s="3"/>
      <c r="Q1894" s="3"/>
      <c r="S1894" s="16"/>
      <c r="V1894" s="27" t="str">
        <f t="shared" si="2058"/>
        <v/>
      </c>
    </row>
    <row r="1895" spans="2:22" x14ac:dyDescent="0.2">
      <c r="B1895" s="26"/>
      <c r="D1895" s="79">
        <v>6</v>
      </c>
      <c r="E1895" s="354"/>
      <c r="F1895" s="354"/>
      <c r="G1895" s="354"/>
      <c r="H1895" s="354"/>
      <c r="I1895" s="354"/>
      <c r="J1895" s="354"/>
      <c r="K1895" s="354"/>
      <c r="L1895" s="370"/>
      <c r="M1895" s="370"/>
      <c r="N1895" s="3"/>
      <c r="O1895" s="3"/>
      <c r="P1895" s="3"/>
      <c r="Q1895" s="3"/>
      <c r="S1895" s="16"/>
      <c r="V1895" s="27" t="str">
        <f t="shared" si="2058"/>
        <v/>
      </c>
    </row>
    <row r="1896" spans="2:22" x14ac:dyDescent="0.2">
      <c r="B1896" s="26"/>
      <c r="D1896" s="79">
        <v>7</v>
      </c>
      <c r="E1896" s="354"/>
      <c r="F1896" s="354"/>
      <c r="G1896" s="354"/>
      <c r="H1896" s="354"/>
      <c r="I1896" s="354"/>
      <c r="J1896" s="354"/>
      <c r="K1896" s="354"/>
      <c r="L1896" s="370"/>
      <c r="M1896" s="370"/>
      <c r="N1896" s="3"/>
      <c r="O1896" s="3"/>
      <c r="P1896" s="3"/>
      <c r="Q1896" s="3"/>
      <c r="S1896" s="16"/>
      <c r="V1896" s="27" t="str">
        <f t="shared" si="2058"/>
        <v/>
      </c>
    </row>
    <row r="1897" spans="2:22" x14ac:dyDescent="0.2">
      <c r="B1897" s="26"/>
      <c r="D1897" s="79">
        <v>8</v>
      </c>
      <c r="E1897" s="354"/>
      <c r="F1897" s="354"/>
      <c r="G1897" s="354"/>
      <c r="H1897" s="354"/>
      <c r="I1897" s="354"/>
      <c r="J1897" s="354"/>
      <c r="K1897" s="354"/>
      <c r="L1897" s="370"/>
      <c r="M1897" s="370"/>
      <c r="N1897" s="3"/>
      <c r="O1897" s="3"/>
      <c r="P1897" s="3"/>
      <c r="Q1897" s="3"/>
      <c r="S1897" s="16"/>
      <c r="V1897" s="27" t="str">
        <f t="shared" si="2058"/>
        <v/>
      </c>
    </row>
    <row r="1898" spans="2:22" x14ac:dyDescent="0.2">
      <c r="B1898" s="26"/>
      <c r="D1898" s="79">
        <v>9</v>
      </c>
      <c r="E1898" s="354"/>
      <c r="F1898" s="354"/>
      <c r="G1898" s="354"/>
      <c r="H1898" s="354"/>
      <c r="I1898" s="354"/>
      <c r="J1898" s="354"/>
      <c r="K1898" s="354"/>
      <c r="L1898" s="370"/>
      <c r="M1898" s="370"/>
      <c r="N1898" s="3"/>
      <c r="O1898" s="3"/>
      <c r="P1898" s="3"/>
      <c r="Q1898" s="3"/>
      <c r="S1898" s="16"/>
      <c r="V1898" s="27" t="str">
        <f t="shared" si="2058"/>
        <v/>
      </c>
    </row>
    <row r="1899" spans="2:22" x14ac:dyDescent="0.2">
      <c r="B1899" s="26"/>
      <c r="D1899" s="79">
        <v>10</v>
      </c>
      <c r="E1899" s="354"/>
      <c r="F1899" s="354"/>
      <c r="G1899" s="354"/>
      <c r="H1899" s="354"/>
      <c r="I1899" s="354"/>
      <c r="J1899" s="354"/>
      <c r="K1899" s="354"/>
      <c r="L1899" s="370"/>
      <c r="M1899" s="370"/>
      <c r="N1899" s="3"/>
      <c r="O1899" s="3"/>
      <c r="P1899" s="3"/>
      <c r="Q1899" s="3"/>
      <c r="S1899" s="16"/>
      <c r="V1899" s="27" t="str">
        <f t="shared" si="2058"/>
        <v/>
      </c>
    </row>
    <row r="1900" spans="2:22" x14ac:dyDescent="0.2">
      <c r="B1900" s="26"/>
      <c r="S1900" s="16"/>
    </row>
    <row r="1901" spans="2:22" ht="12.75" customHeight="1" x14ac:dyDescent="0.2">
      <c r="B1901" s="26"/>
      <c r="D1901" s="60" t="s">
        <v>30</v>
      </c>
      <c r="E1901" s="334" t="str">
        <f>Translations!$B$1409</f>
        <v>Nakoupené, spotřebované a vyvezené množství</v>
      </c>
      <c r="F1901" s="334"/>
      <c r="G1901" s="334"/>
      <c r="H1901" s="334"/>
      <c r="I1901" s="334"/>
      <c r="J1901" s="334"/>
      <c r="K1901" s="334"/>
      <c r="L1901" s="334"/>
      <c r="M1901" s="334"/>
      <c r="N1901" s="334"/>
      <c r="O1901" s="334"/>
      <c r="P1901" s="334"/>
      <c r="Q1901" s="334"/>
      <c r="S1901" s="16"/>
    </row>
    <row r="1902" spans="2:22" x14ac:dyDescent="0.2">
      <c r="B1902" s="26"/>
      <c r="D1902" s="60"/>
      <c r="E1902" s="335" t="str">
        <f>Translations!$B$1410</f>
        <v>Zde uveďte množství pro každý z následujících parametrů:</v>
      </c>
      <c r="F1902" s="335"/>
      <c r="G1902" s="335"/>
      <c r="H1902" s="335"/>
      <c r="I1902" s="335"/>
      <c r="J1902" s="335"/>
      <c r="K1902" s="335"/>
      <c r="L1902" s="335"/>
      <c r="M1902" s="335"/>
      <c r="N1902" s="335"/>
      <c r="O1902" s="335"/>
      <c r="P1902" s="335"/>
      <c r="Q1902" s="335"/>
      <c r="S1902" s="16"/>
    </row>
    <row r="1903" spans="2:22" x14ac:dyDescent="0.2">
      <c r="B1903" s="26"/>
      <c r="D1903" s="60"/>
      <c r="E1903" s="32"/>
      <c r="F1903" s="40" t="str">
        <f>Translations!$B$1411</f>
        <v>Nakoupené množství</v>
      </c>
      <c r="G1903" s="337" t="str">
        <f>Translations!$B$1412</f>
        <v>Množství paliva nakoupeného od každého dodavatele v roce Y</v>
      </c>
      <c r="H1903" s="337"/>
      <c r="I1903" s="337"/>
      <c r="J1903" s="337"/>
      <c r="K1903" s="337"/>
      <c r="L1903" s="337"/>
      <c r="M1903" s="337"/>
      <c r="N1903" s="337"/>
      <c r="O1903" s="337"/>
      <c r="P1903" s="337"/>
      <c r="Q1903" s="337"/>
      <c r="S1903" s="16"/>
    </row>
    <row r="1904" spans="2:22" x14ac:dyDescent="0.2">
      <c r="B1904" s="26"/>
      <c r="D1904" s="60"/>
      <c r="E1904" s="32"/>
      <c r="F1904" s="40" t="str">
        <f>Translations!$B$1413</f>
        <v>Zásoby (počáteční stav)</v>
      </c>
      <c r="G1904" s="337" t="str">
        <f>Translations!$B$1414</f>
        <v>Množství paliva na skladě (začátek roku Y)</v>
      </c>
      <c r="H1904" s="355"/>
      <c r="I1904" s="355"/>
      <c r="J1904" s="355"/>
      <c r="K1904" s="355"/>
      <c r="L1904" s="355"/>
      <c r="M1904" s="355"/>
      <c r="N1904" s="355"/>
      <c r="O1904" s="355"/>
      <c r="P1904" s="355"/>
      <c r="Q1904" s="355"/>
      <c r="S1904" s="16"/>
    </row>
    <row r="1905" spans="2:133" x14ac:dyDescent="0.2">
      <c r="B1905" s="26"/>
      <c r="D1905" s="60"/>
      <c r="E1905" s="363" t="str">
        <f>Translations!$B$1415</f>
        <v>Zásoby (na konci roku)</v>
      </c>
      <c r="F1905" s="364"/>
      <c r="G1905" s="366" t="str">
        <f>Translations!$B$1416</f>
        <v>Množství paliva na skladě (konec roku Y)</v>
      </c>
      <c r="H1905" s="367"/>
      <c r="I1905" s="367"/>
      <c r="J1905" s="367"/>
      <c r="K1905" s="367"/>
      <c r="L1905" s="367"/>
      <c r="M1905" s="367"/>
      <c r="N1905" s="367"/>
      <c r="O1905" s="367"/>
      <c r="P1905" s="367"/>
      <c r="Q1905" s="367"/>
      <c r="S1905" s="16"/>
    </row>
    <row r="1906" spans="2:133" x14ac:dyDescent="0.2">
      <c r="B1906" s="26"/>
      <c r="D1906" s="60"/>
      <c r="E1906" s="365"/>
      <c r="F1906" s="365"/>
      <c r="G1906" s="368" t="str">
        <f>Translations!$B$1417</f>
        <v>Zásoby před rokem 2024 nejsou přiřazeny konkrétnímu dodavateli, protože v té době nebyl systém ETS2 relevantní.</v>
      </c>
      <c r="H1906" s="369"/>
      <c r="I1906" s="369"/>
      <c r="J1906" s="369"/>
      <c r="K1906" s="369"/>
      <c r="L1906" s="369"/>
      <c r="M1906" s="369"/>
      <c r="N1906" s="369"/>
      <c r="O1906" s="369"/>
      <c r="P1906" s="369"/>
      <c r="Q1906" s="369"/>
      <c r="S1906" s="16"/>
    </row>
    <row r="1907" spans="2:133" ht="12.75" customHeight="1" x14ac:dyDescent="0.2">
      <c r="B1907" s="26"/>
      <c r="D1907" s="60"/>
      <c r="E1907" s="32"/>
      <c r="F1907" s="40" t="str">
        <f>Translations!$B$632</f>
        <v>Export</v>
      </c>
      <c r="G1907" s="337" t="str">
        <f>Translations!$B$1418</f>
        <v>Množství paliva vyvezeného třetím stranám nebo spotřebovaného pro činnosti, na které se nevztahuje příloha I (např. mobilní stroje).</v>
      </c>
      <c r="H1907" s="355"/>
      <c r="I1907" s="355"/>
      <c r="J1907" s="355"/>
      <c r="K1907" s="355"/>
      <c r="L1907" s="355"/>
      <c r="M1907" s="355"/>
      <c r="N1907" s="355"/>
      <c r="O1907" s="355"/>
      <c r="P1907" s="355"/>
      <c r="Q1907" s="355"/>
      <c r="S1907" s="16"/>
    </row>
    <row r="1908" spans="2:133" x14ac:dyDescent="0.2">
      <c r="B1908" s="26"/>
      <c r="D1908" s="60"/>
      <c r="E1908" s="32"/>
      <c r="F1908" s="40" t="str">
        <f>Translations!$B$1419</f>
        <v>Celková spotřeba</v>
      </c>
      <c r="G1908" s="337" t="str">
        <f>Translations!$B$1420</f>
        <v>Množství spotřebované pro účely přílohy I v roce Y. Všimněte si, že v případě, že se hodnoty liší od úrovně aktivity zdrojového toku, zobrazí se červený indikátor chyby.</v>
      </c>
      <c r="H1908" s="355"/>
      <c r="I1908" s="355"/>
      <c r="J1908" s="355"/>
      <c r="K1908" s="355"/>
      <c r="L1908" s="355"/>
      <c r="M1908" s="355"/>
      <c r="N1908" s="355"/>
      <c r="O1908" s="355"/>
      <c r="P1908" s="355"/>
      <c r="Q1908" s="355"/>
      <c r="S1908" s="16"/>
    </row>
    <row r="1909" spans="2:133" ht="5.0999999999999996" customHeight="1" x14ac:dyDescent="0.2">
      <c r="B1909" s="26"/>
      <c r="S1909" s="16"/>
    </row>
    <row r="1910" spans="2:133" ht="12.95" customHeight="1" x14ac:dyDescent="0.2">
      <c r="B1910" s="26"/>
      <c r="D1910" s="356" t="s">
        <v>1757</v>
      </c>
      <c r="E1910" s="357" t="str">
        <f>Translations!$B$1411</f>
        <v>Nakoupené množství</v>
      </c>
      <c r="F1910" s="358"/>
      <c r="G1910" s="358"/>
      <c r="H1910" s="358"/>
      <c r="I1910" s="358"/>
      <c r="J1910" s="358"/>
      <c r="K1910" s="358"/>
      <c r="L1910" s="358"/>
      <c r="M1910" s="358"/>
      <c r="N1910" s="359"/>
      <c r="O1910" s="360" t="str">
        <f>Translations!$B$632</f>
        <v>Export</v>
      </c>
      <c r="P1910" s="360" t="str">
        <f>Translations!$B$1415</f>
        <v>Zásoby (na konci roku)</v>
      </c>
      <c r="Q1910" s="360" t="str">
        <f>Translations!$B$1419</f>
        <v>Celková spotřeba</v>
      </c>
      <c r="S1910" s="16"/>
      <c r="U1910" s="371" t="s">
        <v>29</v>
      </c>
      <c r="V1910" s="332" t="s">
        <v>28</v>
      </c>
      <c r="W1910" s="27" t="s">
        <v>27</v>
      </c>
      <c r="X1910" s="27" t="s">
        <v>27</v>
      </c>
      <c r="Z1910" s="329" t="s">
        <v>26</v>
      </c>
      <c r="AA1910" s="330"/>
      <c r="AB1910" s="331"/>
      <c r="AU1910" s="332" t="s">
        <v>25</v>
      </c>
      <c r="AW1910" s="2" t="s">
        <v>24</v>
      </c>
      <c r="AX1910" s="44" t="s">
        <v>16</v>
      </c>
      <c r="AY1910" s="44">
        <v>2023</v>
      </c>
      <c r="AZ1910" s="44">
        <v>2024</v>
      </c>
      <c r="BA1910" s="44">
        <v>2025</v>
      </c>
      <c r="BB1910" s="44">
        <v>2026</v>
      </c>
      <c r="BC1910" s="44">
        <v>2027</v>
      </c>
      <c r="BD1910" s="44">
        <v>2028</v>
      </c>
      <c r="BE1910" s="44">
        <v>2029</v>
      </c>
      <c r="BF1910" s="44">
        <v>2030</v>
      </c>
      <c r="BG1910" s="44" t="s">
        <v>13</v>
      </c>
      <c r="BI1910" s="2" t="s">
        <v>23</v>
      </c>
      <c r="BJ1910" s="44" t="s">
        <v>16</v>
      </c>
      <c r="BK1910" s="44">
        <v>2023</v>
      </c>
      <c r="BL1910" s="44">
        <v>2024</v>
      </c>
      <c r="BM1910" s="44">
        <v>2025</v>
      </c>
      <c r="BN1910" s="44">
        <v>2026</v>
      </c>
      <c r="BO1910" s="44">
        <v>2027</v>
      </c>
      <c r="BP1910" s="44">
        <v>2028</v>
      </c>
      <c r="BQ1910" s="44">
        <v>2029</v>
      </c>
      <c r="BR1910" s="44">
        <v>2030</v>
      </c>
      <c r="BS1910" s="44" t="s">
        <v>13</v>
      </c>
      <c r="BT1910" s="63"/>
      <c r="BU1910" s="63"/>
      <c r="BV1910" s="63"/>
      <c r="BW1910" s="63"/>
      <c r="BX1910" s="63"/>
      <c r="BY1910" s="63"/>
      <c r="BZ1910" s="63"/>
      <c r="CA1910" s="63"/>
      <c r="CB1910" s="63"/>
      <c r="CC1910" s="63"/>
      <c r="CD1910" s="63"/>
      <c r="CE1910" s="63"/>
      <c r="CF1910" s="63"/>
      <c r="CG1910" s="63"/>
      <c r="CH1910" s="63"/>
      <c r="CI1910" s="63"/>
      <c r="CJ1910" s="63"/>
      <c r="CK1910" s="63"/>
      <c r="CL1910" s="63"/>
      <c r="CM1910" s="63"/>
      <c r="CN1910" s="63"/>
      <c r="CO1910" s="63"/>
      <c r="CP1910" s="63"/>
      <c r="CQ1910" s="63"/>
      <c r="CR1910" s="63"/>
      <c r="CS1910" s="63"/>
      <c r="CT1910" s="63"/>
      <c r="CU1910" s="63"/>
      <c r="CV1910" s="63"/>
      <c r="CW1910" s="63"/>
      <c r="CX1910" s="63"/>
      <c r="CY1910" s="63"/>
      <c r="CZ1910" s="63"/>
      <c r="DA1910" s="63"/>
      <c r="DB1910" s="63"/>
      <c r="DC1910" s="63"/>
      <c r="DD1910" s="63"/>
      <c r="DE1910" s="63"/>
      <c r="DF1910" s="63"/>
      <c r="DG1910" s="63"/>
      <c r="DH1910" s="63"/>
      <c r="DI1910" s="63"/>
      <c r="DJ1910" s="63"/>
      <c r="DK1910" s="63"/>
      <c r="DL1910" s="63"/>
      <c r="DM1910" s="63"/>
      <c r="DN1910" s="63"/>
      <c r="DO1910" s="63"/>
      <c r="DP1910" s="63"/>
      <c r="DQ1910" s="63"/>
      <c r="DS1910" s="2" t="s">
        <v>22</v>
      </c>
      <c r="DT1910" s="44" t="s">
        <v>16</v>
      </c>
      <c r="DU1910" s="44">
        <v>2023</v>
      </c>
      <c r="DV1910" s="44">
        <v>2024</v>
      </c>
      <c r="DW1910" s="44">
        <v>2025</v>
      </c>
      <c r="DX1910" s="44">
        <v>2026</v>
      </c>
      <c r="DY1910" s="44">
        <v>2027</v>
      </c>
      <c r="DZ1910" s="44">
        <v>2028</v>
      </c>
      <c r="EA1910" s="44">
        <v>2029</v>
      </c>
      <c r="EB1910" s="44">
        <v>2030</v>
      </c>
      <c r="EC1910" s="44" t="s">
        <v>13</v>
      </c>
    </row>
    <row r="1911" spans="2:133" ht="62.25" customHeight="1" x14ac:dyDescent="0.2">
      <c r="B1911" s="26"/>
      <c r="D1911" s="356"/>
      <c r="E1911" s="76" t="str">
        <f>INDEX(V1890:V1899,COLUMNS(E1911:E1911))</f>
        <v/>
      </c>
      <c r="F1911" s="76" t="str">
        <f>INDEX(V1890:V1899,COLUMNS(E1911:F1911))</f>
        <v/>
      </c>
      <c r="G1911" s="76" t="str">
        <f>INDEX(V1890:V1899,COLUMNS(E1911:G1911))</f>
        <v/>
      </c>
      <c r="H1911" s="76" t="str">
        <f>INDEX(V1890:V1899,COLUMNS(E1911:H1911))</f>
        <v/>
      </c>
      <c r="I1911" s="76" t="str">
        <f>INDEX(V1890:V1899,COLUMNS(E1911:I1911))</f>
        <v/>
      </c>
      <c r="J1911" s="76" t="str">
        <f>INDEX(V1890:V1899,COLUMNS(E1911:J1911))</f>
        <v/>
      </c>
      <c r="K1911" s="76" t="str">
        <f>INDEX(V1890:V1899,COLUMNS(E1911:K1911))</f>
        <v/>
      </c>
      <c r="L1911" s="76" t="str">
        <f>INDEX(V1890:V1899,COLUMNS(E1911:L1911))</f>
        <v/>
      </c>
      <c r="M1911" s="76" t="str">
        <f>INDEX(V1890:V1899,COLUMNS(E1911:M1911))</f>
        <v/>
      </c>
      <c r="N1911" s="76" t="str">
        <f>INDEX(V1890:V1899,COLUMNS(E1911:N1911))</f>
        <v/>
      </c>
      <c r="O1911" s="361"/>
      <c r="P1911" s="361"/>
      <c r="Q1911" s="362"/>
      <c r="S1911" s="16"/>
      <c r="T1911" s="63"/>
      <c r="U1911" s="372"/>
      <c r="V1911" s="333"/>
      <c r="W1911" s="44" t="s">
        <v>21</v>
      </c>
      <c r="X1911" s="44" t="s">
        <v>20</v>
      </c>
      <c r="Z1911" s="44" t="str">
        <f t="shared" ref="Z1911:AI1911" si="2059">E1911</f>
        <v/>
      </c>
      <c r="AA1911" s="44" t="str">
        <f t="shared" si="2059"/>
        <v/>
      </c>
      <c r="AB1911" s="44" t="str">
        <f t="shared" si="2059"/>
        <v/>
      </c>
      <c r="AC1911" s="44" t="str">
        <f t="shared" si="2059"/>
        <v/>
      </c>
      <c r="AD1911" s="44" t="str">
        <f t="shared" si="2059"/>
        <v/>
      </c>
      <c r="AE1911" s="44" t="str">
        <f t="shared" si="2059"/>
        <v/>
      </c>
      <c r="AF1911" s="44" t="str">
        <f t="shared" si="2059"/>
        <v/>
      </c>
      <c r="AG1911" s="44" t="str">
        <f t="shared" si="2059"/>
        <v/>
      </c>
      <c r="AH1911" s="44" t="str">
        <f t="shared" si="2059"/>
        <v/>
      </c>
      <c r="AI1911" s="44" t="str">
        <f t="shared" si="2059"/>
        <v/>
      </c>
      <c r="AJ1911" s="63"/>
      <c r="AK1911" s="63"/>
      <c r="AL1911" s="63"/>
      <c r="AN1911" s="63"/>
      <c r="AO1911" s="63"/>
      <c r="AP1911" s="63"/>
      <c r="AQ1911" s="63"/>
      <c r="AR1911" s="63"/>
      <c r="AS1911" s="63"/>
      <c r="AT1911" s="63"/>
      <c r="AU1911" s="333"/>
      <c r="AV1911" s="63"/>
      <c r="AW1911" s="2" t="s">
        <v>19</v>
      </c>
      <c r="AX1911" s="44">
        <v>0</v>
      </c>
      <c r="AY1911" s="44">
        <v>0</v>
      </c>
      <c r="AZ1911" s="44">
        <v>0</v>
      </c>
      <c r="BA1911" s="44">
        <v>0</v>
      </c>
      <c r="BB1911" s="44">
        <v>0</v>
      </c>
      <c r="BC1911" s="44">
        <v>0</v>
      </c>
      <c r="BD1911" s="44">
        <v>0</v>
      </c>
      <c r="BE1911" s="44">
        <v>0</v>
      </c>
      <c r="BF1911" s="44">
        <v>0</v>
      </c>
      <c r="BG1911" s="44"/>
      <c r="BH1911" s="63"/>
      <c r="BI1911" s="2" t="s">
        <v>19</v>
      </c>
      <c r="BJ1911" s="44">
        <v>0</v>
      </c>
      <c r="BK1911" s="44">
        <v>0</v>
      </c>
      <c r="BL1911" s="44">
        <v>0</v>
      </c>
      <c r="BM1911" s="44">
        <v>0</v>
      </c>
      <c r="BN1911" s="44">
        <v>0</v>
      </c>
      <c r="BO1911" s="44">
        <v>0</v>
      </c>
      <c r="BP1911" s="44">
        <v>0</v>
      </c>
      <c r="BQ1911" s="44">
        <v>0</v>
      </c>
      <c r="BR1911" s="44">
        <v>0</v>
      </c>
      <c r="BS1911" s="44"/>
      <c r="BT1911" s="63"/>
      <c r="BU1911" s="63"/>
      <c r="BV1911" s="63"/>
      <c r="BW1911" s="63"/>
      <c r="BX1911" s="63"/>
      <c r="BY1911" s="63"/>
      <c r="BZ1911" s="63"/>
      <c r="CA1911" s="63"/>
      <c r="CB1911" s="63"/>
      <c r="CC1911" s="63"/>
      <c r="CD1911" s="63"/>
      <c r="CE1911" s="63"/>
      <c r="CF1911" s="63"/>
      <c r="CG1911" s="63"/>
      <c r="CH1911" s="63"/>
      <c r="CI1911" s="63"/>
      <c r="CJ1911" s="63"/>
      <c r="CK1911" s="63"/>
      <c r="CL1911" s="63"/>
      <c r="CM1911" s="63"/>
      <c r="CN1911" s="63"/>
      <c r="CO1911" s="63"/>
      <c r="CP1911" s="63"/>
      <c r="CQ1911" s="63"/>
      <c r="CR1911" s="63"/>
      <c r="CS1911" s="63"/>
      <c r="CT1911" s="63"/>
      <c r="CU1911" s="63"/>
      <c r="CV1911" s="63"/>
      <c r="CW1911" s="63"/>
      <c r="CX1911" s="63"/>
      <c r="CY1911" s="63"/>
      <c r="CZ1911" s="63"/>
      <c r="DA1911" s="63"/>
      <c r="DB1911" s="63"/>
      <c r="DC1911" s="63"/>
      <c r="DD1911" s="63"/>
      <c r="DE1911" s="63"/>
      <c r="DF1911" s="63"/>
      <c r="DG1911" s="63"/>
      <c r="DH1911" s="63"/>
      <c r="DI1911" s="63"/>
      <c r="DJ1911" s="63"/>
      <c r="DK1911" s="63"/>
      <c r="DL1911" s="63"/>
      <c r="DM1911" s="63"/>
      <c r="DN1911" s="63"/>
      <c r="DO1911" s="63"/>
      <c r="DP1911" s="63"/>
      <c r="DQ1911" s="63"/>
      <c r="DR1911" s="2" t="str">
        <f>Translations!$B$632</f>
        <v>Export</v>
      </c>
      <c r="DS1911" s="2" t="s">
        <v>19</v>
      </c>
      <c r="DT1911" s="44">
        <v>0</v>
      </c>
      <c r="DU1911" s="44">
        <v>0</v>
      </c>
      <c r="DV1911" s="44">
        <v>0</v>
      </c>
      <c r="DW1911" s="44">
        <v>0</v>
      </c>
      <c r="DX1911" s="44">
        <v>0</v>
      </c>
      <c r="DY1911" s="44">
        <v>0</v>
      </c>
      <c r="DZ1911" s="44">
        <v>0</v>
      </c>
      <c r="EA1911" s="44">
        <v>0</v>
      </c>
      <c r="EB1911" s="44">
        <v>0</v>
      </c>
      <c r="EC1911" s="44"/>
    </row>
    <row r="1912" spans="2:133" x14ac:dyDescent="0.2">
      <c r="B1912" s="26"/>
      <c r="D1912" s="74">
        <v>2023</v>
      </c>
      <c r="E1912" s="36"/>
      <c r="F1912" s="36"/>
      <c r="G1912" s="36"/>
      <c r="H1912" s="36"/>
      <c r="I1912" s="36"/>
      <c r="J1912" s="36"/>
      <c r="K1912" s="36"/>
      <c r="L1912" s="36"/>
      <c r="M1912" s="36"/>
      <c r="N1912" s="36"/>
      <c r="O1912" s="36"/>
      <c r="P1912" s="73"/>
      <c r="Q1912" s="75"/>
      <c r="S1912" s="16"/>
      <c r="U1912" s="27">
        <f t="shared" ref="U1912:U1919" si="2060">SUM(E1912:N1912)</f>
        <v>0</v>
      </c>
      <c r="V1912" s="27"/>
      <c r="W1912" s="27"/>
      <c r="X1912" s="71">
        <f>P1912</f>
        <v>0</v>
      </c>
      <c r="Z1912" s="27"/>
      <c r="AA1912" s="27"/>
      <c r="AB1912" s="27"/>
      <c r="AC1912" s="27"/>
      <c r="AD1912" s="27"/>
      <c r="AE1912" s="27"/>
      <c r="AF1912" s="27"/>
      <c r="AG1912" s="27"/>
      <c r="AH1912" s="27"/>
      <c r="AI1912" s="27"/>
      <c r="AU1912" s="44">
        <v>0</v>
      </c>
      <c r="AW1912" s="44">
        <v>2023</v>
      </c>
      <c r="AX1912" s="44">
        <v>0</v>
      </c>
      <c r="AY1912" s="66">
        <f>IF(AY1910=AW1912,X1912,IF(AX1912=0,MAX(AY1911-MAX(AU1912-SUM(AX1911:AX1911),0),0),AY1911))</f>
        <v>0</v>
      </c>
      <c r="AZ1912" s="66">
        <f>IF(AZ1910=AW1912,X1912,IF(AY1912=0,MAX(AZ1911-MAX(AU1912-SUM(AX1911:AY1911),0),0),AZ1911))</f>
        <v>0</v>
      </c>
      <c r="BA1912" s="66">
        <f>IF(BA1910=AW1912,X1912,IF(AZ1912=0,MAX(BA1911-MAX(AU1912-SUM(AX1911:AZ1911),0),0),BA1911))</f>
        <v>0</v>
      </c>
      <c r="BB1912" s="66">
        <f>IF(BB1910=AW1912,X1912,IF(BA1912=0,MAX(BB1911-MAX(AU1912-SUM(AX1911:BA1911),0),0),BB1911))</f>
        <v>0</v>
      </c>
      <c r="BC1912" s="66">
        <f>IF(BC1910=AW1912,X1912,IF(BB1912=0,MAX(BC1911-MAX(AU1912-SUM(AX1911:BB1911),0),0),BC1911))</f>
        <v>0</v>
      </c>
      <c r="BD1912" s="66">
        <f>IF(BD1910=AW1912,X1912,IF(BC1912=0,MAX(BD1911-MAX(AU1912-SUM(AX1911:BC1911),0),0),BD1911))</f>
        <v>0</v>
      </c>
      <c r="BE1912" s="66">
        <f>IF(BE1910=AW1912,X1912,IF(BD1912=0,MAX(BE1911-MAX(AU1912-SUM(AX1911:BD1911),0),0),BE1911))</f>
        <v>0</v>
      </c>
      <c r="BF1912" s="66">
        <f>IF(BF1910=AW1912,X1912,IF(BE1912=0,MAX(BF1911-MAX(AU1912-SUM(AX1911:BE1911),0),0),BF1911))</f>
        <v>0</v>
      </c>
      <c r="BG1912" s="66" t="b">
        <f t="shared" ref="BG1912:BG1919" si="2061">SUM(AY1912:BF1912)=P1912</f>
        <v>1</v>
      </c>
      <c r="BI1912" s="44">
        <v>2023</v>
      </c>
      <c r="BJ1912" s="44">
        <v>0</v>
      </c>
      <c r="BK1912" s="66">
        <f>IF(BI1912&gt;BK1910,AY1911-AY1912,0)</f>
        <v>0</v>
      </c>
      <c r="BL1912" s="66">
        <f>IF(BI1912&gt;BL1910,AZ1911-AZ1912,0)</f>
        <v>0</v>
      </c>
      <c r="BM1912" s="66">
        <f>IF(BI1912&gt;BM1910,BA1911-BA1912,0)</f>
        <v>0</v>
      </c>
      <c r="BN1912" s="66">
        <f>IF(BI1912&gt;BN1910,BB1911-BB1912,0)</f>
        <v>0</v>
      </c>
      <c r="BO1912" s="66">
        <f>IF(BI1912&gt;BO1910,BC1911-BC1912,0)</f>
        <v>0</v>
      </c>
      <c r="BP1912" s="66">
        <f>IF(BI1912&gt;BP1910,BD1911-BD1912,0)</f>
        <v>0</v>
      </c>
      <c r="BQ1912" s="66">
        <f>IF(BI1912&gt;BQ1910,BE1911-BE1912,0)</f>
        <v>0</v>
      </c>
      <c r="BR1912" s="66">
        <f>IF(BI1912&gt;BR1910,BF1911-BF1912,0)</f>
        <v>0</v>
      </c>
      <c r="BS1912" s="66" t="b">
        <f t="shared" ref="BS1912:BS1919" si="2062">SUM(BK1912:BR1912)=V1912-SUM(Z1912:AI1912)</f>
        <v>1</v>
      </c>
      <c r="BT1912" s="68"/>
      <c r="BU1912" s="68"/>
      <c r="BV1912" s="68"/>
      <c r="BW1912" s="68"/>
      <c r="BX1912" s="68"/>
      <c r="BY1912" s="68"/>
      <c r="BZ1912" s="68"/>
      <c r="CA1912" s="68"/>
      <c r="CB1912" s="68"/>
      <c r="CC1912" s="68"/>
      <c r="CD1912" s="68"/>
      <c r="CE1912" s="68"/>
      <c r="CF1912" s="68"/>
      <c r="CG1912" s="68"/>
      <c r="CH1912" s="68"/>
      <c r="CI1912" s="68"/>
      <c r="CJ1912" s="68"/>
      <c r="CK1912" s="68"/>
      <c r="CL1912" s="68"/>
      <c r="CM1912" s="68"/>
      <c r="CN1912" s="68"/>
      <c r="CO1912" s="68"/>
      <c r="CP1912" s="68"/>
      <c r="CQ1912" s="68"/>
      <c r="CR1912" s="68"/>
      <c r="CS1912" s="68"/>
      <c r="CT1912" s="68"/>
      <c r="CU1912" s="68"/>
      <c r="CV1912" s="68"/>
      <c r="CW1912" s="68"/>
      <c r="CX1912" s="68"/>
      <c r="CY1912" s="68"/>
      <c r="CZ1912" s="68"/>
      <c r="DA1912" s="68"/>
      <c r="DB1912" s="68"/>
      <c r="DC1912" s="68"/>
      <c r="DD1912" s="68"/>
      <c r="DE1912" s="68"/>
      <c r="DF1912" s="68"/>
      <c r="DG1912" s="68"/>
      <c r="DH1912" s="68"/>
      <c r="DI1912" s="68"/>
      <c r="DJ1912" s="68"/>
      <c r="DK1912" s="68"/>
      <c r="DL1912" s="68"/>
      <c r="DM1912" s="68"/>
      <c r="DN1912" s="68"/>
      <c r="DO1912" s="68"/>
      <c r="DP1912" s="68"/>
      <c r="DQ1912" s="68"/>
      <c r="DR1912" s="63">
        <f t="shared" ref="DR1912:DR1919" si="2063">O1912</f>
        <v>0</v>
      </c>
      <c r="DS1912" s="44">
        <v>2023</v>
      </c>
      <c r="DT1912" s="44">
        <v>0</v>
      </c>
      <c r="DU1912" s="66">
        <f>IF(DS1912&gt;DU1910,IF(DR1912&lt;=BK1912,DR1912,BK1912),0)</f>
        <v>0</v>
      </c>
      <c r="DV1912" s="66">
        <f>IF(DS1912&gt;DV1910,IF(DR1912&lt;=BL1912,DR1912,BL1912),0)</f>
        <v>0</v>
      </c>
      <c r="DW1912" s="66">
        <f>IF(DS1912&gt;DW1910,IF(DR1912&lt;=BM1912,DR1912,BM1912),0)</f>
        <v>0</v>
      </c>
      <c r="DX1912" s="66">
        <f>IF(DS1912&gt;DX1910,IF(DR1912&lt;=BN1912,DR1912,BN1912),0)</f>
        <v>0</v>
      </c>
      <c r="DY1912" s="66">
        <f>IF(DS1912&gt;DY1910,IF(DR1912&lt;=BO1912,DR1912,BO1912),0)</f>
        <v>0</v>
      </c>
      <c r="DZ1912" s="66">
        <f>IF(DS1912&gt;DZ1910,IF(DR1912&lt;=BP1912,DR1912,BP1912),0)</f>
        <v>0</v>
      </c>
      <c r="EA1912" s="66">
        <f>IF(DS1912&gt;EA1910,IF(DR1912&lt;=BQ1912,DR1912,BQ1912),0)</f>
        <v>0</v>
      </c>
      <c r="EB1912" s="66">
        <f>IF(DS1912&gt;EB1910,IF(DR1912&lt;=BR1912,DR1912,BR1912),0)</f>
        <v>0</v>
      </c>
      <c r="EC1912" s="66" t="b">
        <f t="shared" ref="EC1912:EC1919" si="2064">SUM(DU1912:EB1912)+SUM(HC1936:HL1936)=O1912</f>
        <v>1</v>
      </c>
    </row>
    <row r="1913" spans="2:133" x14ac:dyDescent="0.2">
      <c r="B1913" s="26"/>
      <c r="D1913" s="74">
        <v>2024</v>
      </c>
      <c r="E1913" s="73"/>
      <c r="F1913" s="73"/>
      <c r="G1913" s="73"/>
      <c r="H1913" s="73"/>
      <c r="I1913" s="73"/>
      <c r="J1913" s="73"/>
      <c r="K1913" s="73"/>
      <c r="L1913" s="73"/>
      <c r="M1913" s="73"/>
      <c r="N1913" s="73"/>
      <c r="O1913" s="73"/>
      <c r="P1913" s="73"/>
      <c r="Q1913" s="35">
        <f t="shared" ref="Q1913:Q1919" si="2065">SUM(E1913:N1913)-O1913+(P1912-P1913)</f>
        <v>0</v>
      </c>
      <c r="R1913" s="72" t="b">
        <f>AND(E1882&lt;&gt;"",D1913=CNTR_ReportingYear,ROUND(SUM(Q1913),0)&lt;&gt;ROUND(SUM(M1882),0))</f>
        <v>0</v>
      </c>
      <c r="S1913" s="16"/>
      <c r="U1913" s="27">
        <f t="shared" si="2060"/>
        <v>0</v>
      </c>
      <c r="V1913" s="66">
        <f t="shared" ref="V1913:V1919" si="2066">O1913+Q1913</f>
        <v>0</v>
      </c>
      <c r="W1913" s="71">
        <f t="shared" ref="W1913:W1919" si="2067">V1913-P1912</f>
        <v>0</v>
      </c>
      <c r="X1913" s="71">
        <f t="shared" ref="X1913:X1919" si="2068">IF(W1913&gt;0,P1913,P1912+W1913+(P1913-P1912))</f>
        <v>0</v>
      </c>
      <c r="Y1913" s="69"/>
      <c r="Z1913" s="70">
        <f t="shared" ref="Z1913:Z1919" si="2069">IF(W1913&lt;=0,0,W1913*E1913/SUM(E1913:N1913))</f>
        <v>0</v>
      </c>
      <c r="AA1913" s="70">
        <f t="shared" ref="AA1913:AA1919" si="2070">IF(W1913&lt;=0,0,W1913*F1913/SUM(E1913:N1913))</f>
        <v>0</v>
      </c>
      <c r="AB1913" s="70">
        <f t="shared" ref="AB1913:AB1919" si="2071">IF(W1913&lt;=0,0,W1913*G1913/SUM(E1913:N1913))</f>
        <v>0</v>
      </c>
      <c r="AC1913" s="70">
        <f t="shared" ref="AC1913:AC1919" si="2072">IF(W1913&lt;=0,0,W1913*H1913/SUM(E1913:N1913))</f>
        <v>0</v>
      </c>
      <c r="AD1913" s="70">
        <f t="shared" ref="AD1913:AD1919" si="2073">IF(W1913&lt;=0,0,W1913*I1913/SUM(E1913:N1913))</f>
        <v>0</v>
      </c>
      <c r="AE1913" s="70">
        <f t="shared" ref="AE1913:AE1919" si="2074">IF(W1913&lt;=0,0,W1913*J1913/SUM(E1913:N1913))</f>
        <v>0</v>
      </c>
      <c r="AF1913" s="70">
        <f t="shared" ref="AF1913:AF1919" si="2075">IF(W1913&lt;=0,0,W1913*K1913/SUM(E1913:N1913))</f>
        <v>0</v>
      </c>
      <c r="AG1913" s="70">
        <f t="shared" ref="AG1913:AG1919" si="2076">IF(W1913&lt;=0,0,W1913*L1913/SUM(E1913:N1913))</f>
        <v>0</v>
      </c>
      <c r="AH1913" s="70">
        <f t="shared" ref="AH1913:AH1919" si="2077">IF(W1913&lt;=0,0,W1913*M1913/SUM(E1913:N1913))</f>
        <v>0</v>
      </c>
      <c r="AI1913" s="70">
        <f t="shared" ref="AI1913:AI1919" si="2078">IF(W1913&lt;=0,0,W1913*N1913/SUM(E1913:N1913))</f>
        <v>0</v>
      </c>
      <c r="AJ1913" s="69"/>
      <c r="AK1913" s="69"/>
      <c r="AL1913" s="69"/>
      <c r="AN1913" s="69"/>
      <c r="AO1913" s="69"/>
      <c r="AP1913" s="69"/>
      <c r="AQ1913" s="69"/>
      <c r="AR1913" s="69"/>
      <c r="AS1913" s="69"/>
      <c r="AT1913" s="69"/>
      <c r="AU1913" s="44">
        <f t="shared" ref="AU1913:AU1919" si="2079">IF(V1913&lt;P1912,V1913,P1912)</f>
        <v>0</v>
      </c>
      <c r="AV1913" s="69"/>
      <c r="AW1913" s="44">
        <v>2024</v>
      </c>
      <c r="AX1913" s="44">
        <v>0</v>
      </c>
      <c r="AY1913" s="66">
        <f>IF(AY1910=AW1913,X1913,IF(AX1913=0,MAX(AY1912-MAX(AU1913-SUM(AX1912:AX1912),0),0),AY1912))</f>
        <v>0</v>
      </c>
      <c r="AZ1913" s="66">
        <f>IF(AZ1910=AW1913,X1913,IF(AY1913=0,MAX(AZ1912-MAX(AU1913-SUM(AX1912:AY1912),0),0),AZ1912))</f>
        <v>0</v>
      </c>
      <c r="BA1913" s="66">
        <f>IF(BA1910=AW1913,X1913,IF(AZ1913=0,MAX(BA1912-MAX(AU1913-SUM(AX1912:AZ1912),0),0),BA1912))</f>
        <v>0</v>
      </c>
      <c r="BB1913" s="66">
        <f>IF(BB1910=AW1913,X1913,IF(BA1913=0,MAX(BB1912-MAX(AU1913-SUM(AX1912:BA1912),0),0),BB1912))</f>
        <v>0</v>
      </c>
      <c r="BC1913" s="66">
        <f>IF(BC1910=AW1913,X1913,IF(BB1913=0,MAX(BC1912-MAX(AU1913-SUM(AX1912:BB1912),0),0),BC1912))</f>
        <v>0</v>
      </c>
      <c r="BD1913" s="66">
        <f>IF(BD1910=AW1913,X1913,IF(BC1913=0,MAX(BD1912-MAX(AU1913-SUM(AX1912:BC1912),0),0),BD1912))</f>
        <v>0</v>
      </c>
      <c r="BE1913" s="66">
        <f>IF(BE1910=AW1913,X1913,IF(BD1913=0,MAX(BE1912-MAX(AU1913-SUM(AX1912:BD1912),0),0),BE1912))</f>
        <v>0</v>
      </c>
      <c r="BF1913" s="66">
        <f>IF(BF1910=AW1913,X1913,IF(BE1913=0,MAX(BF1912-MAX(AU1913-SUM(AX1912:BE1912),0),0),BF1912))</f>
        <v>0</v>
      </c>
      <c r="BG1913" s="66" t="b">
        <f t="shared" si="2061"/>
        <v>1</v>
      </c>
      <c r="BI1913" s="44">
        <v>2024</v>
      </c>
      <c r="BJ1913" s="44">
        <v>0</v>
      </c>
      <c r="BK1913" s="66">
        <f>IF(BI1913&gt;BK1910,AY1912-AY1913,0)</f>
        <v>0</v>
      </c>
      <c r="BL1913" s="66">
        <f>IF(BI1913&gt;BL1910,AZ1912-AZ1913,0)</f>
        <v>0</v>
      </c>
      <c r="BM1913" s="66">
        <f>IF(BI1913&gt;BM1910,BA1912-BA1913,0)</f>
        <v>0</v>
      </c>
      <c r="BN1913" s="66">
        <f>IF(BI1913&gt;BN1910,BB1912-BB1913,0)</f>
        <v>0</v>
      </c>
      <c r="BO1913" s="66">
        <f>IF(BI1913&gt;BO1910,BC1912-BC1913,0)</f>
        <v>0</v>
      </c>
      <c r="BP1913" s="66">
        <f>IF(BI1913&gt;BP1910,BD1912-BD1913,0)</f>
        <v>0</v>
      </c>
      <c r="BQ1913" s="66">
        <f>IF(BI1913&gt;BQ1910,BE1912-BE1913,0)</f>
        <v>0</v>
      </c>
      <c r="BR1913" s="66">
        <f>IF(BI1913&gt;BR1910,BF1912-BF1913,0)</f>
        <v>0</v>
      </c>
      <c r="BS1913" s="66" t="b">
        <f t="shared" si="2062"/>
        <v>1</v>
      </c>
      <c r="BT1913" s="68"/>
      <c r="BU1913" s="68"/>
      <c r="BV1913" s="68"/>
      <c r="BW1913" s="68"/>
      <c r="BX1913" s="68"/>
      <c r="BY1913" s="68"/>
      <c r="BZ1913" s="68"/>
      <c r="CA1913" s="68"/>
      <c r="CB1913" s="68"/>
      <c r="CC1913" s="68"/>
      <c r="CD1913" s="68"/>
      <c r="CE1913" s="68"/>
      <c r="CF1913" s="68"/>
      <c r="CG1913" s="68"/>
      <c r="CH1913" s="68"/>
      <c r="CI1913" s="68"/>
      <c r="CJ1913" s="68"/>
      <c r="CK1913" s="68"/>
      <c r="CL1913" s="68"/>
      <c r="CM1913" s="68"/>
      <c r="CN1913" s="68"/>
      <c r="CO1913" s="68"/>
      <c r="CP1913" s="68"/>
      <c r="CQ1913" s="68"/>
      <c r="CR1913" s="68"/>
      <c r="CS1913" s="68"/>
      <c r="CT1913" s="68"/>
      <c r="CU1913" s="68"/>
      <c r="CV1913" s="68"/>
      <c r="CW1913" s="68"/>
      <c r="CX1913" s="68"/>
      <c r="CY1913" s="68"/>
      <c r="CZ1913" s="68"/>
      <c r="DA1913" s="68"/>
      <c r="DB1913" s="68"/>
      <c r="DC1913" s="68"/>
      <c r="DD1913" s="68"/>
      <c r="DE1913" s="68"/>
      <c r="DF1913" s="68"/>
      <c r="DG1913" s="68"/>
      <c r="DH1913" s="68"/>
      <c r="DI1913" s="68"/>
      <c r="DJ1913" s="68"/>
      <c r="DK1913" s="68"/>
      <c r="DL1913" s="68"/>
      <c r="DM1913" s="68"/>
      <c r="DN1913" s="68"/>
      <c r="DO1913" s="68"/>
      <c r="DP1913" s="68"/>
      <c r="DQ1913" s="68"/>
      <c r="DR1913" s="67">
        <f t="shared" si="2063"/>
        <v>0</v>
      </c>
      <c r="DS1913" s="44">
        <v>2024</v>
      </c>
      <c r="DT1913" s="44">
        <v>0</v>
      </c>
      <c r="DU1913" s="66">
        <f>IF(DS1913&gt;DU1910,IF(DR1913&lt;=BK1913,DR1913,BK1913),0)</f>
        <v>0</v>
      </c>
      <c r="DV1913" s="66">
        <f>IF(DS1913&gt;DV1910,IF(DR1913&lt;=BL1913,DR1913,BL1913),0)</f>
        <v>0</v>
      </c>
      <c r="DW1913" s="66">
        <f>IF(DS1913&gt;DW1910,IF(DR1913&lt;=BM1913,DR1913,BM1913),0)</f>
        <v>0</v>
      </c>
      <c r="DX1913" s="66">
        <f>IF(DS1913&gt;DX1910,IF(DR1913&lt;=BN1913,DR1913,BN1913),0)</f>
        <v>0</v>
      </c>
      <c r="DY1913" s="66">
        <f>IF(DS1913&gt;DY1910,IF(DR1913&lt;=BO1913,DR1913,BO1913),0)</f>
        <v>0</v>
      </c>
      <c r="DZ1913" s="66">
        <f>IF(DS1913&gt;DZ1910,IF(DR1913&lt;=BP1913,DR1913,BP1913),0)</f>
        <v>0</v>
      </c>
      <c r="EA1913" s="66">
        <f>IF(DS1913&gt;EA1910,IF(DR1913&lt;=BQ1913,DR1913,BQ1913),0)</f>
        <v>0</v>
      </c>
      <c r="EB1913" s="66">
        <f>IF(DS1913&gt;EB1910,IF(DR1913&lt;=BR1913,DR1913,BR1913),0)</f>
        <v>0</v>
      </c>
      <c r="EC1913" s="66" t="b">
        <f t="shared" si="2064"/>
        <v>1</v>
      </c>
    </row>
    <row r="1914" spans="2:133" x14ac:dyDescent="0.2">
      <c r="B1914" s="26"/>
      <c r="D1914" s="74">
        <v>2025</v>
      </c>
      <c r="E1914" s="73"/>
      <c r="F1914" s="73"/>
      <c r="G1914" s="73"/>
      <c r="H1914" s="73"/>
      <c r="I1914" s="73"/>
      <c r="J1914" s="73"/>
      <c r="K1914" s="73"/>
      <c r="L1914" s="73"/>
      <c r="M1914" s="73"/>
      <c r="N1914" s="73"/>
      <c r="O1914" s="73"/>
      <c r="P1914" s="73"/>
      <c r="Q1914" s="35">
        <f t="shared" si="2065"/>
        <v>0</v>
      </c>
      <c r="R1914" s="72" t="b">
        <f>AND(E1882&lt;&gt;"",D1914=CNTR_ReportingYear,ROUND(SUM(Q1914),0)&lt;&gt;ROUND(SUM(M1882),0))</f>
        <v>0</v>
      </c>
      <c r="S1914" s="16"/>
      <c r="U1914" s="27">
        <f t="shared" si="2060"/>
        <v>0</v>
      </c>
      <c r="V1914" s="66">
        <f t="shared" si="2066"/>
        <v>0</v>
      </c>
      <c r="W1914" s="71">
        <f t="shared" si="2067"/>
        <v>0</v>
      </c>
      <c r="X1914" s="71">
        <f t="shared" si="2068"/>
        <v>0</v>
      </c>
      <c r="Y1914" s="69"/>
      <c r="Z1914" s="70">
        <f t="shared" si="2069"/>
        <v>0</v>
      </c>
      <c r="AA1914" s="70">
        <f t="shared" si="2070"/>
        <v>0</v>
      </c>
      <c r="AB1914" s="70">
        <f t="shared" si="2071"/>
        <v>0</v>
      </c>
      <c r="AC1914" s="70">
        <f t="shared" si="2072"/>
        <v>0</v>
      </c>
      <c r="AD1914" s="70">
        <f t="shared" si="2073"/>
        <v>0</v>
      </c>
      <c r="AE1914" s="70">
        <f t="shared" si="2074"/>
        <v>0</v>
      </c>
      <c r="AF1914" s="70">
        <f t="shared" si="2075"/>
        <v>0</v>
      </c>
      <c r="AG1914" s="70">
        <f t="shared" si="2076"/>
        <v>0</v>
      </c>
      <c r="AH1914" s="70">
        <f t="shared" si="2077"/>
        <v>0</v>
      </c>
      <c r="AI1914" s="70">
        <f t="shared" si="2078"/>
        <v>0</v>
      </c>
      <c r="AJ1914" s="69"/>
      <c r="AK1914" s="69"/>
      <c r="AL1914" s="69"/>
      <c r="AN1914" s="69"/>
      <c r="AO1914" s="69"/>
      <c r="AP1914" s="69"/>
      <c r="AQ1914" s="69"/>
      <c r="AR1914" s="69"/>
      <c r="AS1914" s="69"/>
      <c r="AT1914" s="69"/>
      <c r="AU1914" s="44">
        <f t="shared" si="2079"/>
        <v>0</v>
      </c>
      <c r="AV1914" s="69"/>
      <c r="AW1914" s="44">
        <v>2025</v>
      </c>
      <c r="AX1914" s="44">
        <v>0</v>
      </c>
      <c r="AY1914" s="66">
        <f>IF(AY1910=AW1914,X1914,IF(AX1914=0,MAX(AY1913-MAX(AU1914-SUM(AX1913:AX1913),0),0),AY1913))</f>
        <v>0</v>
      </c>
      <c r="AZ1914" s="66">
        <f>IF(AZ1910=AW1914,X1914,IF(AY1914=0,MAX(AZ1913-MAX(AU1914-SUM(AX1913:AY1913),0),0),AZ1913))</f>
        <v>0</v>
      </c>
      <c r="BA1914" s="66">
        <f>IF(BA1910=AW1914,X1914,IF(AZ1914=0,MAX(BA1913-MAX(AU1914-SUM(AX1913:AZ1913),0),0),BA1913))</f>
        <v>0</v>
      </c>
      <c r="BB1914" s="66">
        <f>IF(BB1910=AW1914,X1914,IF(BA1914=0,MAX(BB1913-MAX(AU1914-SUM(AX1913:BA1913),0),0),BB1913))</f>
        <v>0</v>
      </c>
      <c r="BC1914" s="66">
        <f>IF(BC1910=AW1914,X1914,IF(BB1914=0,MAX(BC1913-MAX(AU1914-SUM(AX1913:BB1913),0),0),BC1913))</f>
        <v>0</v>
      </c>
      <c r="BD1914" s="66">
        <f>IF(BD1910=AW1914,X1914,IF(BC1914=0,MAX(BD1913-MAX(AU1914-SUM(AX1913:BC1913),0),0),BD1913))</f>
        <v>0</v>
      </c>
      <c r="BE1914" s="66">
        <f>IF(BE1910=AW1914,X1914,IF(BD1914=0,MAX(BE1913-MAX(AU1914-SUM(AX1913:BD1913),0),0),BE1913))</f>
        <v>0</v>
      </c>
      <c r="BF1914" s="66">
        <f>IF(BF1910=AW1914,X1914,IF(BE1914=0,MAX(BF1913-MAX(AU1914-SUM(AX1913:BE1913),0),0),BF1913))</f>
        <v>0</v>
      </c>
      <c r="BG1914" s="66" t="b">
        <f t="shared" si="2061"/>
        <v>1</v>
      </c>
      <c r="BI1914" s="44">
        <v>2025</v>
      </c>
      <c r="BJ1914" s="44">
        <v>0</v>
      </c>
      <c r="BK1914" s="66">
        <f>IF(BI1914&gt;BK1910,AY1913-AY1914,0)</f>
        <v>0</v>
      </c>
      <c r="BL1914" s="66">
        <f>IF(BI1914&gt;BL1910,AZ1913-AZ1914,0)</f>
        <v>0</v>
      </c>
      <c r="BM1914" s="66">
        <f>IF(BI1914&gt;BM1910,BA1913-BA1914,0)</f>
        <v>0</v>
      </c>
      <c r="BN1914" s="66">
        <f>IF(BI1914&gt;BN1910,BB1913-BB1914,0)</f>
        <v>0</v>
      </c>
      <c r="BO1914" s="66">
        <f>IF(BI1914&gt;BO1910,BC1913-BC1914,0)</f>
        <v>0</v>
      </c>
      <c r="BP1914" s="66">
        <f>IF(BI1914&gt;BP1910,BD1913-BD1914,0)</f>
        <v>0</v>
      </c>
      <c r="BQ1914" s="66">
        <f>IF(BI1914&gt;BQ1910,BE1913-BE1914,0)</f>
        <v>0</v>
      </c>
      <c r="BR1914" s="66">
        <f>IF(BI1914&gt;BR1910,BF1913-BF1914,0)</f>
        <v>0</v>
      </c>
      <c r="BS1914" s="66" t="b">
        <f t="shared" si="2062"/>
        <v>1</v>
      </c>
      <c r="BT1914" s="68"/>
      <c r="BU1914" s="68"/>
      <c r="BV1914" s="68"/>
      <c r="BW1914" s="68"/>
      <c r="BX1914" s="68"/>
      <c r="BY1914" s="68"/>
      <c r="BZ1914" s="68"/>
      <c r="CA1914" s="68"/>
      <c r="CB1914" s="68"/>
      <c r="CC1914" s="68"/>
      <c r="CD1914" s="68"/>
      <c r="CE1914" s="68"/>
      <c r="CF1914" s="68"/>
      <c r="CG1914" s="68"/>
      <c r="CH1914" s="68"/>
      <c r="CI1914" s="68"/>
      <c r="CJ1914" s="68"/>
      <c r="CK1914" s="68"/>
      <c r="CL1914" s="68"/>
      <c r="CM1914" s="68"/>
      <c r="CN1914" s="68"/>
      <c r="CO1914" s="68"/>
      <c r="CP1914" s="68"/>
      <c r="CQ1914" s="68"/>
      <c r="CR1914" s="68"/>
      <c r="CS1914" s="68"/>
      <c r="CT1914" s="68"/>
      <c r="CU1914" s="68"/>
      <c r="CV1914" s="68"/>
      <c r="CW1914" s="68"/>
      <c r="CX1914" s="68"/>
      <c r="CY1914" s="68"/>
      <c r="CZ1914" s="68"/>
      <c r="DA1914" s="68"/>
      <c r="DB1914" s="68"/>
      <c r="DC1914" s="68"/>
      <c r="DD1914" s="68"/>
      <c r="DE1914" s="68"/>
      <c r="DF1914" s="68"/>
      <c r="DG1914" s="68"/>
      <c r="DH1914" s="68"/>
      <c r="DI1914" s="68"/>
      <c r="DJ1914" s="68"/>
      <c r="DK1914" s="68"/>
      <c r="DL1914" s="68"/>
      <c r="DM1914" s="68"/>
      <c r="DN1914" s="68"/>
      <c r="DO1914" s="68"/>
      <c r="DP1914" s="68"/>
      <c r="DQ1914" s="68"/>
      <c r="DR1914" s="67">
        <f t="shared" si="2063"/>
        <v>0</v>
      </c>
      <c r="DS1914" s="44">
        <v>2025</v>
      </c>
      <c r="DT1914" s="44">
        <v>0</v>
      </c>
      <c r="DU1914" s="66">
        <f>IF(DS1914&gt;DU1910,IF(DR1914&lt;=BK1914,DR1914,BK1914),0)</f>
        <v>0</v>
      </c>
      <c r="DV1914" s="66">
        <f>IF(DS1914&gt;DV1910,IF(DR1914&lt;=BL1914,DR1914,BL1914),0)</f>
        <v>0</v>
      </c>
      <c r="DW1914" s="66">
        <f>IF(DS1914&gt;DW1910,IF(DR1914&lt;=BM1914,DR1914,BM1914),0)</f>
        <v>0</v>
      </c>
      <c r="DX1914" s="66">
        <f>IF(DS1914&gt;DX1910,IF(DR1914&lt;=BN1914,DR1914,BN1914),0)</f>
        <v>0</v>
      </c>
      <c r="DY1914" s="66">
        <f>IF(DS1914&gt;DY1910,IF(DR1914&lt;=BO1914,DR1914,BO1914),0)</f>
        <v>0</v>
      </c>
      <c r="DZ1914" s="66">
        <f>IF(DS1914&gt;DZ1910,IF(DR1914&lt;=BP1914,DR1914,BP1914),0)</f>
        <v>0</v>
      </c>
      <c r="EA1914" s="66">
        <f>IF(DS1914&gt;EA1910,IF(DR1914&lt;=BQ1914,DR1914,BQ1914),0)</f>
        <v>0</v>
      </c>
      <c r="EB1914" s="66">
        <f>IF(DS1914&gt;EB1910,IF(DR1914&lt;=BR1914,DR1914,BR1914),0)</f>
        <v>0</v>
      </c>
      <c r="EC1914" s="66" t="b">
        <f t="shared" si="2064"/>
        <v>1</v>
      </c>
    </row>
    <row r="1915" spans="2:133" x14ac:dyDescent="0.2">
      <c r="B1915" s="26"/>
      <c r="D1915" s="74">
        <v>2026</v>
      </c>
      <c r="E1915" s="73"/>
      <c r="F1915" s="73"/>
      <c r="G1915" s="73"/>
      <c r="H1915" s="73"/>
      <c r="I1915" s="73"/>
      <c r="J1915" s="73"/>
      <c r="K1915" s="73"/>
      <c r="L1915" s="73"/>
      <c r="M1915" s="73"/>
      <c r="N1915" s="73"/>
      <c r="O1915" s="73"/>
      <c r="P1915" s="73"/>
      <c r="Q1915" s="35">
        <f t="shared" si="2065"/>
        <v>0</v>
      </c>
      <c r="R1915" s="72" t="b">
        <f>AND(E1882&lt;&gt;"",D1915=CNTR_ReportingYear,ROUND(SUM(Q1915),0)&lt;&gt;ROUND(SUM(M1882),0))</f>
        <v>0</v>
      </c>
      <c r="S1915" s="16"/>
      <c r="U1915" s="27">
        <f t="shared" si="2060"/>
        <v>0</v>
      </c>
      <c r="V1915" s="66">
        <f t="shared" si="2066"/>
        <v>0</v>
      </c>
      <c r="W1915" s="71">
        <f t="shared" si="2067"/>
        <v>0</v>
      </c>
      <c r="X1915" s="71">
        <f t="shared" si="2068"/>
        <v>0</v>
      </c>
      <c r="Y1915" s="69"/>
      <c r="Z1915" s="70">
        <f t="shared" si="2069"/>
        <v>0</v>
      </c>
      <c r="AA1915" s="70">
        <f t="shared" si="2070"/>
        <v>0</v>
      </c>
      <c r="AB1915" s="70">
        <f t="shared" si="2071"/>
        <v>0</v>
      </c>
      <c r="AC1915" s="70">
        <f t="shared" si="2072"/>
        <v>0</v>
      </c>
      <c r="AD1915" s="70">
        <f t="shared" si="2073"/>
        <v>0</v>
      </c>
      <c r="AE1915" s="70">
        <f t="shared" si="2074"/>
        <v>0</v>
      </c>
      <c r="AF1915" s="70">
        <f t="shared" si="2075"/>
        <v>0</v>
      </c>
      <c r="AG1915" s="70">
        <f t="shared" si="2076"/>
        <v>0</v>
      </c>
      <c r="AH1915" s="70">
        <f t="shared" si="2077"/>
        <v>0</v>
      </c>
      <c r="AI1915" s="70">
        <f t="shared" si="2078"/>
        <v>0</v>
      </c>
      <c r="AJ1915" s="69"/>
      <c r="AK1915" s="69"/>
      <c r="AL1915" s="69"/>
      <c r="AN1915" s="69"/>
      <c r="AO1915" s="69"/>
      <c r="AP1915" s="69"/>
      <c r="AQ1915" s="69"/>
      <c r="AR1915" s="69"/>
      <c r="AS1915" s="69"/>
      <c r="AT1915" s="69"/>
      <c r="AU1915" s="44">
        <f t="shared" si="2079"/>
        <v>0</v>
      </c>
      <c r="AV1915" s="69"/>
      <c r="AW1915" s="44">
        <v>2026</v>
      </c>
      <c r="AX1915" s="44">
        <v>0</v>
      </c>
      <c r="AY1915" s="66">
        <f>IF(AY1910=AW1915,X1915,IF(AX1915=0,MAX(AY1914-MAX(AU1915-SUM(AX1914:AX1914),0),0),AY1914))</f>
        <v>0</v>
      </c>
      <c r="AZ1915" s="66">
        <f>IF(AZ1910=AW1915,X1915,IF(AY1915=0,MAX(AZ1914-MAX(AU1915-SUM(AX1914:AY1914),0),0),AZ1914))</f>
        <v>0</v>
      </c>
      <c r="BA1915" s="66">
        <f>IF(BA1910=AW1915,X1915,IF(AZ1915=0,MAX(BA1914-MAX(AU1915-SUM(AX1914:AZ1914),0),0),BA1914))</f>
        <v>0</v>
      </c>
      <c r="BB1915" s="66">
        <f>IF(BB1910=AW1915,X1915,IF(BA1915=0,MAX(BB1914-MAX(AU1915-SUM(AX1914:BA1914),0),0),BB1914))</f>
        <v>0</v>
      </c>
      <c r="BC1915" s="66">
        <f>IF(BC1910=AW1915,X1915,IF(BB1915=0,MAX(BC1914-MAX(AU1915-SUM(AX1914:BB1914),0),0),BC1914))</f>
        <v>0</v>
      </c>
      <c r="BD1915" s="66">
        <f>IF(BD1910=AW1915,X1915,IF(BC1915=0,MAX(BD1914-MAX(AU1915-SUM(AX1914:BC1914),0),0),BD1914))</f>
        <v>0</v>
      </c>
      <c r="BE1915" s="66">
        <f>IF(BE1910=AW1915,X1915,IF(BD1915=0,MAX(BE1914-MAX(AU1915-SUM(AX1914:BD1914),0),0),BE1914))</f>
        <v>0</v>
      </c>
      <c r="BF1915" s="66">
        <f>IF(BF1910=AW1915,X1915,IF(BE1915=0,MAX(BF1914-MAX(AU1915-SUM(AX1914:BE1914),0),0),BF1914))</f>
        <v>0</v>
      </c>
      <c r="BG1915" s="66" t="b">
        <f t="shared" si="2061"/>
        <v>1</v>
      </c>
      <c r="BI1915" s="44">
        <v>2026</v>
      </c>
      <c r="BJ1915" s="44">
        <v>0</v>
      </c>
      <c r="BK1915" s="66">
        <f>IF(BI1915&gt;BK1910,AY1914-AY1915,0)</f>
        <v>0</v>
      </c>
      <c r="BL1915" s="66">
        <f>IF(BI1915&gt;BL1910,AZ1914-AZ1915,0)</f>
        <v>0</v>
      </c>
      <c r="BM1915" s="66">
        <f>IF(BI1915&gt;BM1910,BA1914-BA1915,0)</f>
        <v>0</v>
      </c>
      <c r="BN1915" s="66">
        <f>IF(BI1915&gt;BN1910,BB1914-BB1915,0)</f>
        <v>0</v>
      </c>
      <c r="BO1915" s="66">
        <f>IF(BI1915&gt;BO1910,BC1914-BC1915,0)</f>
        <v>0</v>
      </c>
      <c r="BP1915" s="66">
        <f>IF(BI1915&gt;BP1910,BD1914-BD1915,0)</f>
        <v>0</v>
      </c>
      <c r="BQ1915" s="66">
        <f>IF(BI1915&gt;BQ1910,BE1914-BE1915,0)</f>
        <v>0</v>
      </c>
      <c r="BR1915" s="66">
        <f>IF(BI1915&gt;BR1910,BF1914-BF1915,0)</f>
        <v>0</v>
      </c>
      <c r="BS1915" s="66" t="b">
        <f t="shared" si="2062"/>
        <v>1</v>
      </c>
      <c r="BT1915" s="68"/>
      <c r="BU1915" s="68"/>
      <c r="BV1915" s="68"/>
      <c r="BW1915" s="68"/>
      <c r="BX1915" s="68"/>
      <c r="BY1915" s="68"/>
      <c r="BZ1915" s="68"/>
      <c r="CA1915" s="68"/>
      <c r="CB1915" s="68"/>
      <c r="CC1915" s="68"/>
      <c r="CD1915" s="68"/>
      <c r="CE1915" s="68"/>
      <c r="CF1915" s="68"/>
      <c r="CG1915" s="68"/>
      <c r="CH1915" s="68"/>
      <c r="CI1915" s="68"/>
      <c r="CJ1915" s="68"/>
      <c r="CK1915" s="68"/>
      <c r="CL1915" s="68"/>
      <c r="CM1915" s="68"/>
      <c r="CN1915" s="68"/>
      <c r="CO1915" s="68"/>
      <c r="CP1915" s="68"/>
      <c r="CQ1915" s="68"/>
      <c r="CR1915" s="68"/>
      <c r="CS1915" s="68"/>
      <c r="CT1915" s="68"/>
      <c r="CU1915" s="68"/>
      <c r="CV1915" s="68"/>
      <c r="CW1915" s="68"/>
      <c r="CX1915" s="68"/>
      <c r="CY1915" s="68"/>
      <c r="CZ1915" s="68"/>
      <c r="DA1915" s="68"/>
      <c r="DB1915" s="68"/>
      <c r="DC1915" s="68"/>
      <c r="DD1915" s="68"/>
      <c r="DE1915" s="68"/>
      <c r="DF1915" s="68"/>
      <c r="DG1915" s="68"/>
      <c r="DH1915" s="68"/>
      <c r="DI1915" s="68"/>
      <c r="DJ1915" s="68"/>
      <c r="DK1915" s="68"/>
      <c r="DL1915" s="68"/>
      <c r="DM1915" s="68"/>
      <c r="DN1915" s="68"/>
      <c r="DO1915" s="68"/>
      <c r="DP1915" s="68"/>
      <c r="DQ1915" s="68"/>
      <c r="DR1915" s="67">
        <f t="shared" si="2063"/>
        <v>0</v>
      </c>
      <c r="DS1915" s="44">
        <v>2026</v>
      </c>
      <c r="DT1915" s="44">
        <v>0</v>
      </c>
      <c r="DU1915" s="66">
        <f>IF(DS1915&gt;DU1910,IF(DR1915&lt;=BK1915,DR1915,BK1915),0)</f>
        <v>0</v>
      </c>
      <c r="DV1915" s="66">
        <f>IF(DS1915&gt;DV1910,IF(DR1915&lt;=BL1915,DR1915,BL1915),0)</f>
        <v>0</v>
      </c>
      <c r="DW1915" s="66">
        <f>IF(DS1915&gt;DW1910,IF(DR1915&lt;=BM1915,DR1915,BM1915),0)</f>
        <v>0</v>
      </c>
      <c r="DX1915" s="66">
        <f>IF(DS1915&gt;DX1910,IF(DR1915&lt;=BN1915,DR1915,BN1915),0)</f>
        <v>0</v>
      </c>
      <c r="DY1915" s="66">
        <f>IF(DS1915&gt;DY1910,IF(DR1915&lt;=BO1915,DR1915,BO1915),0)</f>
        <v>0</v>
      </c>
      <c r="DZ1915" s="66">
        <f>IF(DS1915&gt;DZ1910,IF(DR1915&lt;=BP1915,DR1915,BP1915),0)</f>
        <v>0</v>
      </c>
      <c r="EA1915" s="66">
        <f>IF(DS1915&gt;EA1910,IF(DR1915&lt;=BQ1915,DR1915,BQ1915),0)</f>
        <v>0</v>
      </c>
      <c r="EB1915" s="66">
        <f>IF(DS1915&gt;EB1910,IF(DR1915&lt;=BR1915,DR1915,BR1915),0)</f>
        <v>0</v>
      </c>
      <c r="EC1915" s="66" t="b">
        <f t="shared" si="2064"/>
        <v>1</v>
      </c>
    </row>
    <row r="1916" spans="2:133" x14ac:dyDescent="0.2">
      <c r="B1916" s="26"/>
      <c r="D1916" s="74">
        <v>2027</v>
      </c>
      <c r="E1916" s="73"/>
      <c r="F1916" s="73"/>
      <c r="G1916" s="73"/>
      <c r="H1916" s="73"/>
      <c r="I1916" s="73"/>
      <c r="J1916" s="73"/>
      <c r="K1916" s="73"/>
      <c r="L1916" s="73"/>
      <c r="M1916" s="73"/>
      <c r="N1916" s="73"/>
      <c r="O1916" s="73"/>
      <c r="P1916" s="73"/>
      <c r="Q1916" s="35">
        <f t="shared" si="2065"/>
        <v>0</v>
      </c>
      <c r="R1916" s="72" t="b">
        <f>AND(E1882&lt;&gt;"",D1916=CNTR_ReportingYear,ROUND(SUM(Q1916),0)&lt;&gt;ROUND(SUM(M1882),0))</f>
        <v>0</v>
      </c>
      <c r="S1916" s="16"/>
      <c r="U1916" s="27">
        <f t="shared" si="2060"/>
        <v>0</v>
      </c>
      <c r="V1916" s="66">
        <f t="shared" si="2066"/>
        <v>0</v>
      </c>
      <c r="W1916" s="71">
        <f t="shared" si="2067"/>
        <v>0</v>
      </c>
      <c r="X1916" s="71">
        <f t="shared" si="2068"/>
        <v>0</v>
      </c>
      <c r="Y1916" s="69"/>
      <c r="Z1916" s="70">
        <f t="shared" si="2069"/>
        <v>0</v>
      </c>
      <c r="AA1916" s="70">
        <f t="shared" si="2070"/>
        <v>0</v>
      </c>
      <c r="AB1916" s="70">
        <f t="shared" si="2071"/>
        <v>0</v>
      </c>
      <c r="AC1916" s="70">
        <f t="shared" si="2072"/>
        <v>0</v>
      </c>
      <c r="AD1916" s="70">
        <f t="shared" si="2073"/>
        <v>0</v>
      </c>
      <c r="AE1916" s="70">
        <f t="shared" si="2074"/>
        <v>0</v>
      </c>
      <c r="AF1916" s="70">
        <f t="shared" si="2075"/>
        <v>0</v>
      </c>
      <c r="AG1916" s="70">
        <f t="shared" si="2076"/>
        <v>0</v>
      </c>
      <c r="AH1916" s="70">
        <f t="shared" si="2077"/>
        <v>0</v>
      </c>
      <c r="AI1916" s="70">
        <f t="shared" si="2078"/>
        <v>0</v>
      </c>
      <c r="AJ1916" s="69"/>
      <c r="AK1916" s="69"/>
      <c r="AL1916" s="69"/>
      <c r="AN1916" s="69"/>
      <c r="AO1916" s="69"/>
      <c r="AP1916" s="69"/>
      <c r="AQ1916" s="69"/>
      <c r="AR1916" s="69"/>
      <c r="AS1916" s="69"/>
      <c r="AT1916" s="69"/>
      <c r="AU1916" s="44">
        <f t="shared" si="2079"/>
        <v>0</v>
      </c>
      <c r="AV1916" s="69"/>
      <c r="AW1916" s="44">
        <v>2027</v>
      </c>
      <c r="AX1916" s="44">
        <v>0</v>
      </c>
      <c r="AY1916" s="66">
        <f>IF(AY1910=AW1916,X1916,IF(AX1916=0,MAX(AY1915-MAX(AU1916-SUM(AX1915:AX1915),0),0),AY1915))</f>
        <v>0</v>
      </c>
      <c r="AZ1916" s="66">
        <f>IF(AZ1910=AW1916,X1916,IF(AY1916=0,MAX(AZ1915-MAX(AU1916-SUM(AX1915:AY1915),0),0),AZ1915))</f>
        <v>0</v>
      </c>
      <c r="BA1916" s="66">
        <f>IF(BA1910=AW1916,X1916,IF(AZ1916=0,MAX(BA1915-MAX(AU1916-SUM(AX1915:AZ1915),0),0),BA1915))</f>
        <v>0</v>
      </c>
      <c r="BB1916" s="66">
        <f>IF(BB1910=AW1916,X1916,IF(BA1916=0,MAX(BB1915-MAX(AU1916-SUM(AX1915:BA1915),0),0),BB1915))</f>
        <v>0</v>
      </c>
      <c r="BC1916" s="66">
        <f>IF(BC1910=AW1916,X1916,IF(BB1916=0,MAX(BC1915-MAX(AU1916-SUM(AX1915:BB1915),0),0),BC1915))</f>
        <v>0</v>
      </c>
      <c r="BD1916" s="66">
        <f>IF(BD1910=AW1916,X1916,IF(BC1916=0,MAX(BD1915-MAX(AU1916-SUM(AX1915:BC1915),0),0),BD1915))</f>
        <v>0</v>
      </c>
      <c r="BE1916" s="66">
        <f>IF(BE1910=AW1916,X1916,IF(BD1916=0,MAX(BE1915-MAX(AU1916-SUM(AX1915:BD1915),0),0),BE1915))</f>
        <v>0</v>
      </c>
      <c r="BF1916" s="66">
        <f>IF(BF1910=AW1916,X1916,IF(BE1916=0,MAX(BF1915-MAX(AU1916-SUM(AX1915:BE1915),0),0),BF1915))</f>
        <v>0</v>
      </c>
      <c r="BG1916" s="66" t="b">
        <f t="shared" si="2061"/>
        <v>1</v>
      </c>
      <c r="BI1916" s="44">
        <v>2027</v>
      </c>
      <c r="BJ1916" s="44">
        <v>0</v>
      </c>
      <c r="BK1916" s="66">
        <f>IF(BI1916&gt;BK1910,AY1915-AY1916,0)</f>
        <v>0</v>
      </c>
      <c r="BL1916" s="66">
        <f>IF(BI1916&gt;BL1910,AZ1915-AZ1916,0)</f>
        <v>0</v>
      </c>
      <c r="BM1916" s="66">
        <f>IF(BI1916&gt;BM1910,BA1915-BA1916,0)</f>
        <v>0</v>
      </c>
      <c r="BN1916" s="66">
        <f>IF(BI1916&gt;BN1910,BB1915-BB1916,0)</f>
        <v>0</v>
      </c>
      <c r="BO1916" s="66">
        <f>IF(BI1916&gt;BO1910,BC1915-BC1916,0)</f>
        <v>0</v>
      </c>
      <c r="BP1916" s="66">
        <f>IF(BI1916&gt;BP1910,BD1915-BD1916,0)</f>
        <v>0</v>
      </c>
      <c r="BQ1916" s="66">
        <f>IF(BI1916&gt;BQ1910,BE1915-BE1916,0)</f>
        <v>0</v>
      </c>
      <c r="BR1916" s="66">
        <f>IF(BI1916&gt;BR1910,BF1915-BF1916,0)</f>
        <v>0</v>
      </c>
      <c r="BS1916" s="66" t="b">
        <f t="shared" si="2062"/>
        <v>1</v>
      </c>
      <c r="BT1916" s="68"/>
      <c r="BU1916" s="68"/>
      <c r="BV1916" s="68"/>
      <c r="BW1916" s="68"/>
      <c r="BX1916" s="68"/>
      <c r="BY1916" s="68"/>
      <c r="BZ1916" s="68"/>
      <c r="CA1916" s="68"/>
      <c r="CB1916" s="68"/>
      <c r="CC1916" s="68"/>
      <c r="CD1916" s="68"/>
      <c r="CE1916" s="68"/>
      <c r="CF1916" s="68"/>
      <c r="CG1916" s="68"/>
      <c r="CH1916" s="68"/>
      <c r="CI1916" s="68"/>
      <c r="CJ1916" s="68"/>
      <c r="CK1916" s="68"/>
      <c r="CL1916" s="68"/>
      <c r="CM1916" s="68"/>
      <c r="CN1916" s="68"/>
      <c r="CO1916" s="68"/>
      <c r="CP1916" s="68"/>
      <c r="CQ1916" s="68"/>
      <c r="CR1916" s="68"/>
      <c r="CS1916" s="68"/>
      <c r="CT1916" s="68"/>
      <c r="CU1916" s="68"/>
      <c r="CV1916" s="68"/>
      <c r="CW1916" s="68"/>
      <c r="CX1916" s="68"/>
      <c r="CY1916" s="68"/>
      <c r="CZ1916" s="68"/>
      <c r="DA1916" s="68"/>
      <c r="DB1916" s="68"/>
      <c r="DC1916" s="68"/>
      <c r="DD1916" s="68"/>
      <c r="DE1916" s="68"/>
      <c r="DF1916" s="68"/>
      <c r="DG1916" s="68"/>
      <c r="DH1916" s="68"/>
      <c r="DI1916" s="68"/>
      <c r="DJ1916" s="68"/>
      <c r="DK1916" s="68"/>
      <c r="DL1916" s="68"/>
      <c r="DM1916" s="68"/>
      <c r="DN1916" s="68"/>
      <c r="DO1916" s="68"/>
      <c r="DP1916" s="68"/>
      <c r="DQ1916" s="68"/>
      <c r="DR1916" s="67">
        <f t="shared" si="2063"/>
        <v>0</v>
      </c>
      <c r="DS1916" s="44">
        <v>2027</v>
      </c>
      <c r="DT1916" s="44">
        <v>0</v>
      </c>
      <c r="DU1916" s="66">
        <f>IF(DS1916&gt;DU1910,IF(DR1916&lt;=BK1916,DR1916,BK1916),0)</f>
        <v>0</v>
      </c>
      <c r="DV1916" s="66">
        <f>IF(DS1916&gt;DV1910,IF(DR1916&lt;=BL1916,DR1916,BL1916),0)</f>
        <v>0</v>
      </c>
      <c r="DW1916" s="66">
        <f>IF(DS1916&gt;DW1910,IF(DR1916&lt;=BM1916,DR1916,BM1916),0)</f>
        <v>0</v>
      </c>
      <c r="DX1916" s="66">
        <f>IF(DS1916&gt;DX1910,IF(DR1916&lt;=BN1916,DR1916,BN1916),0)</f>
        <v>0</v>
      </c>
      <c r="DY1916" s="66">
        <f>IF(DS1916&gt;DY1910,IF(DR1916&lt;=BO1916,DR1916,BO1916),0)</f>
        <v>0</v>
      </c>
      <c r="DZ1916" s="66">
        <f>IF(DS1916&gt;DZ1910,IF(DR1916&lt;=BP1916,DR1916,BP1916),0)</f>
        <v>0</v>
      </c>
      <c r="EA1916" s="66">
        <f>IF(DS1916&gt;EA1910,IF(DR1916&lt;=BQ1916,DR1916,BQ1916),0)</f>
        <v>0</v>
      </c>
      <c r="EB1916" s="66">
        <f>IF(DS1916&gt;EB1910,IF(DR1916&lt;=BR1916,DR1916,BR1916),0)</f>
        <v>0</v>
      </c>
      <c r="EC1916" s="66" t="b">
        <f t="shared" si="2064"/>
        <v>1</v>
      </c>
    </row>
    <row r="1917" spans="2:133" x14ac:dyDescent="0.2">
      <c r="B1917" s="26"/>
      <c r="D1917" s="74">
        <v>2028</v>
      </c>
      <c r="E1917" s="73"/>
      <c r="F1917" s="73"/>
      <c r="G1917" s="73"/>
      <c r="H1917" s="73"/>
      <c r="I1917" s="73"/>
      <c r="J1917" s="73"/>
      <c r="K1917" s="73"/>
      <c r="L1917" s="73"/>
      <c r="M1917" s="73"/>
      <c r="N1917" s="73"/>
      <c r="O1917" s="73"/>
      <c r="P1917" s="73"/>
      <c r="Q1917" s="35">
        <f t="shared" si="2065"/>
        <v>0</v>
      </c>
      <c r="R1917" s="72" t="b">
        <f>AND(E1882&lt;&gt;"",D1917=CNTR_ReportingYear,ROUND(SUM(Q1917),0)&lt;&gt;ROUND(SUM(M1882),0))</f>
        <v>0</v>
      </c>
      <c r="S1917" s="16"/>
      <c r="U1917" s="27">
        <f t="shared" si="2060"/>
        <v>0</v>
      </c>
      <c r="V1917" s="66">
        <f t="shared" si="2066"/>
        <v>0</v>
      </c>
      <c r="W1917" s="71">
        <f t="shared" si="2067"/>
        <v>0</v>
      </c>
      <c r="X1917" s="71">
        <f t="shared" si="2068"/>
        <v>0</v>
      </c>
      <c r="Y1917" s="69"/>
      <c r="Z1917" s="70">
        <f t="shared" si="2069"/>
        <v>0</v>
      </c>
      <c r="AA1917" s="70">
        <f t="shared" si="2070"/>
        <v>0</v>
      </c>
      <c r="AB1917" s="70">
        <f t="shared" si="2071"/>
        <v>0</v>
      </c>
      <c r="AC1917" s="70">
        <f t="shared" si="2072"/>
        <v>0</v>
      </c>
      <c r="AD1917" s="70">
        <f t="shared" si="2073"/>
        <v>0</v>
      </c>
      <c r="AE1917" s="70">
        <f t="shared" si="2074"/>
        <v>0</v>
      </c>
      <c r="AF1917" s="70">
        <f t="shared" si="2075"/>
        <v>0</v>
      </c>
      <c r="AG1917" s="70">
        <f t="shared" si="2076"/>
        <v>0</v>
      </c>
      <c r="AH1917" s="70">
        <f t="shared" si="2077"/>
        <v>0</v>
      </c>
      <c r="AI1917" s="70">
        <f t="shared" si="2078"/>
        <v>0</v>
      </c>
      <c r="AJ1917" s="69"/>
      <c r="AK1917" s="69"/>
      <c r="AL1917" s="69"/>
      <c r="AN1917" s="69"/>
      <c r="AO1917" s="69"/>
      <c r="AP1917" s="69"/>
      <c r="AQ1917" s="69"/>
      <c r="AR1917" s="69"/>
      <c r="AS1917" s="69"/>
      <c r="AT1917" s="69"/>
      <c r="AU1917" s="44">
        <f t="shared" si="2079"/>
        <v>0</v>
      </c>
      <c r="AV1917" s="69"/>
      <c r="AW1917" s="44">
        <v>2028</v>
      </c>
      <c r="AX1917" s="44">
        <v>0</v>
      </c>
      <c r="AY1917" s="66">
        <f>IF(AY1910=AW1917,X1917,IF(AX1917=0,MAX(AY1916-MAX(AU1917-SUM(AX1916:AX1916),0),0),AY1916))</f>
        <v>0</v>
      </c>
      <c r="AZ1917" s="66">
        <f>IF(AZ1910=AW1917,X1917,IF(AY1917=0,MAX(AZ1916-MAX(AU1917-SUM(AX1916:AY1916),0),0),AZ1916))</f>
        <v>0</v>
      </c>
      <c r="BA1917" s="66">
        <f>IF(BA1910=AW1917,X1917,IF(AZ1917=0,MAX(BA1916-MAX(AU1917-SUM(AX1916:AZ1916),0),0),BA1916))</f>
        <v>0</v>
      </c>
      <c r="BB1917" s="66">
        <f>IF(BB1910=AW1917,X1917,IF(BA1917=0,MAX(BB1916-MAX(AU1917-SUM(AX1916:BA1916),0),0),BB1916))</f>
        <v>0</v>
      </c>
      <c r="BC1917" s="66">
        <f>IF(BC1910=AW1917,X1917,IF(BB1917=0,MAX(BC1916-MAX(AU1917-SUM(AX1916:BB1916),0),0),BC1916))</f>
        <v>0</v>
      </c>
      <c r="BD1917" s="66">
        <f>IF(BD1910=AW1917,X1917,IF(BC1917=0,MAX(BD1916-MAX(AU1917-SUM(AX1916:BC1916),0),0),BD1916))</f>
        <v>0</v>
      </c>
      <c r="BE1917" s="66">
        <f>IF(BE1910=AW1917,X1917,IF(BD1917=0,MAX(BE1916-MAX(AU1917-SUM(AX1916:BD1916),0),0),BE1916))</f>
        <v>0</v>
      </c>
      <c r="BF1917" s="66">
        <f>IF(BF1910=AW1917,X1917,IF(BE1917=0,MAX(BF1916-MAX(AU1917-SUM(AX1916:BE1916),0),0),BF1916))</f>
        <v>0</v>
      </c>
      <c r="BG1917" s="66" t="b">
        <f t="shared" si="2061"/>
        <v>1</v>
      </c>
      <c r="BI1917" s="44">
        <v>2028</v>
      </c>
      <c r="BJ1917" s="44">
        <v>0</v>
      </c>
      <c r="BK1917" s="66">
        <f>IF(BI1917&gt;BK1910,AY1916-AY1917,0)</f>
        <v>0</v>
      </c>
      <c r="BL1917" s="66">
        <f>IF(BI1917&gt;BL1910,AZ1916-AZ1917,0)</f>
        <v>0</v>
      </c>
      <c r="BM1917" s="66">
        <f>IF(BI1917&gt;BM1910,BA1916-BA1917,0)</f>
        <v>0</v>
      </c>
      <c r="BN1917" s="66">
        <f>IF(BI1917&gt;BN1910,BB1916-BB1917,0)</f>
        <v>0</v>
      </c>
      <c r="BO1917" s="66">
        <f>IF(BI1917&gt;BO1910,BC1916-BC1917,0)</f>
        <v>0</v>
      </c>
      <c r="BP1917" s="66">
        <f>IF(BI1917&gt;BP1910,BD1916-BD1917,0)</f>
        <v>0</v>
      </c>
      <c r="BQ1917" s="66">
        <f>IF(BI1917&gt;BQ1910,BE1916-BE1917,0)</f>
        <v>0</v>
      </c>
      <c r="BR1917" s="66">
        <f>IF(BI1917&gt;BR1910,BF1916-BF1917,0)</f>
        <v>0</v>
      </c>
      <c r="BS1917" s="66" t="b">
        <f t="shared" si="2062"/>
        <v>1</v>
      </c>
      <c r="BT1917" s="68"/>
      <c r="BU1917" s="68"/>
      <c r="BV1917" s="68"/>
      <c r="BW1917" s="68"/>
      <c r="BX1917" s="68"/>
      <c r="BY1917" s="68"/>
      <c r="BZ1917" s="68"/>
      <c r="CA1917" s="68"/>
      <c r="CB1917" s="68"/>
      <c r="CC1917" s="68"/>
      <c r="CD1917" s="68"/>
      <c r="CE1917" s="68"/>
      <c r="CF1917" s="68"/>
      <c r="CG1917" s="68"/>
      <c r="CH1917" s="68"/>
      <c r="CI1917" s="68"/>
      <c r="CJ1917" s="68"/>
      <c r="CK1917" s="68"/>
      <c r="CL1917" s="68"/>
      <c r="CM1917" s="68"/>
      <c r="CN1917" s="68"/>
      <c r="CO1917" s="68"/>
      <c r="CP1917" s="68"/>
      <c r="CQ1917" s="68"/>
      <c r="CR1917" s="68"/>
      <c r="CS1917" s="68"/>
      <c r="CT1917" s="68"/>
      <c r="CU1917" s="68"/>
      <c r="CV1917" s="68"/>
      <c r="CW1917" s="68"/>
      <c r="CX1917" s="68"/>
      <c r="CY1917" s="68"/>
      <c r="CZ1917" s="68"/>
      <c r="DA1917" s="68"/>
      <c r="DB1917" s="68"/>
      <c r="DC1917" s="68"/>
      <c r="DD1917" s="68"/>
      <c r="DE1917" s="68"/>
      <c r="DF1917" s="68"/>
      <c r="DG1917" s="68"/>
      <c r="DH1917" s="68"/>
      <c r="DI1917" s="68"/>
      <c r="DJ1917" s="68"/>
      <c r="DK1917" s="68"/>
      <c r="DL1917" s="68"/>
      <c r="DM1917" s="68"/>
      <c r="DN1917" s="68"/>
      <c r="DO1917" s="68"/>
      <c r="DP1917" s="68"/>
      <c r="DQ1917" s="68"/>
      <c r="DR1917" s="67">
        <f t="shared" si="2063"/>
        <v>0</v>
      </c>
      <c r="DS1917" s="44">
        <v>2028</v>
      </c>
      <c r="DT1917" s="44">
        <v>0</v>
      </c>
      <c r="DU1917" s="66">
        <f>IF(DS1917&gt;DU1910,IF(DR1917&lt;=BK1917,DR1917,BK1917),0)</f>
        <v>0</v>
      </c>
      <c r="DV1917" s="66">
        <f>IF(DS1917&gt;DV1910,IF(DR1917&lt;=BL1917,DR1917,BL1917),0)</f>
        <v>0</v>
      </c>
      <c r="DW1917" s="66">
        <f>IF(DS1917&gt;DW1910,IF(DR1917&lt;=BM1917,DR1917,BM1917),0)</f>
        <v>0</v>
      </c>
      <c r="DX1917" s="66">
        <f>IF(DS1917&gt;DX1910,IF(DR1917&lt;=BN1917,DR1917,BN1917),0)</f>
        <v>0</v>
      </c>
      <c r="DY1917" s="66">
        <f>IF(DS1917&gt;DY1910,IF(DR1917&lt;=BO1917,DR1917,BO1917),0)</f>
        <v>0</v>
      </c>
      <c r="DZ1917" s="66">
        <f>IF(DS1917&gt;DZ1910,IF(DR1917&lt;=BP1917,DR1917,BP1917),0)</f>
        <v>0</v>
      </c>
      <c r="EA1917" s="66">
        <f>IF(DS1917&gt;EA1910,IF(DR1917&lt;=BQ1917,DR1917,BQ1917),0)</f>
        <v>0</v>
      </c>
      <c r="EB1917" s="66">
        <f>IF(DS1917&gt;EB1910,IF(DR1917&lt;=BR1917,DR1917,BR1917),0)</f>
        <v>0</v>
      </c>
      <c r="EC1917" s="66" t="b">
        <f t="shared" si="2064"/>
        <v>1</v>
      </c>
    </row>
    <row r="1918" spans="2:133" x14ac:dyDescent="0.2">
      <c r="B1918" s="26"/>
      <c r="D1918" s="74">
        <v>2029</v>
      </c>
      <c r="E1918" s="73"/>
      <c r="F1918" s="73"/>
      <c r="G1918" s="73"/>
      <c r="H1918" s="73"/>
      <c r="I1918" s="73"/>
      <c r="J1918" s="73"/>
      <c r="K1918" s="73"/>
      <c r="L1918" s="73"/>
      <c r="M1918" s="73"/>
      <c r="N1918" s="73"/>
      <c r="O1918" s="73"/>
      <c r="P1918" s="73"/>
      <c r="Q1918" s="35">
        <f t="shared" si="2065"/>
        <v>0</v>
      </c>
      <c r="R1918" s="72" t="b">
        <f>AND(E1882&lt;&gt;"",D1918=CNTR_ReportingYear,ROUND(SUM(Q1918),0)&lt;&gt;ROUND(SUM(M1882),0))</f>
        <v>0</v>
      </c>
      <c r="S1918" s="16"/>
      <c r="U1918" s="27">
        <f t="shared" si="2060"/>
        <v>0</v>
      </c>
      <c r="V1918" s="66">
        <f t="shared" si="2066"/>
        <v>0</v>
      </c>
      <c r="W1918" s="71">
        <f t="shared" si="2067"/>
        <v>0</v>
      </c>
      <c r="X1918" s="71">
        <f t="shared" si="2068"/>
        <v>0</v>
      </c>
      <c r="Y1918" s="69"/>
      <c r="Z1918" s="70">
        <f t="shared" si="2069"/>
        <v>0</v>
      </c>
      <c r="AA1918" s="70">
        <f t="shared" si="2070"/>
        <v>0</v>
      </c>
      <c r="AB1918" s="70">
        <f t="shared" si="2071"/>
        <v>0</v>
      </c>
      <c r="AC1918" s="70">
        <f t="shared" si="2072"/>
        <v>0</v>
      </c>
      <c r="AD1918" s="70">
        <f t="shared" si="2073"/>
        <v>0</v>
      </c>
      <c r="AE1918" s="70">
        <f t="shared" si="2074"/>
        <v>0</v>
      </c>
      <c r="AF1918" s="70">
        <f t="shared" si="2075"/>
        <v>0</v>
      </c>
      <c r="AG1918" s="70">
        <f t="shared" si="2076"/>
        <v>0</v>
      </c>
      <c r="AH1918" s="70">
        <f t="shared" si="2077"/>
        <v>0</v>
      </c>
      <c r="AI1918" s="70">
        <f t="shared" si="2078"/>
        <v>0</v>
      </c>
      <c r="AJ1918" s="69"/>
      <c r="AK1918" s="69"/>
      <c r="AL1918" s="69"/>
      <c r="AN1918" s="69"/>
      <c r="AO1918" s="69"/>
      <c r="AP1918" s="69"/>
      <c r="AQ1918" s="69"/>
      <c r="AR1918" s="69"/>
      <c r="AS1918" s="69"/>
      <c r="AT1918" s="69"/>
      <c r="AU1918" s="44">
        <f t="shared" si="2079"/>
        <v>0</v>
      </c>
      <c r="AV1918" s="69"/>
      <c r="AW1918" s="44">
        <v>2029</v>
      </c>
      <c r="AX1918" s="44">
        <v>0</v>
      </c>
      <c r="AY1918" s="66">
        <f>IF(AY1910=AW1918,X1918,IF(AX1918=0,MAX(AY1917-MAX(AU1918-SUM(AX1917:AX1917),0),0),AY1917))</f>
        <v>0</v>
      </c>
      <c r="AZ1918" s="66">
        <f>IF(AZ1910=AW1918,X1918,IF(AY1918=0,MAX(AZ1917-MAX(AU1918-SUM(AX1917:AY1917),0),0),AZ1917))</f>
        <v>0</v>
      </c>
      <c r="BA1918" s="66">
        <f>IF(BA1910=AW1918,X1918,IF(AZ1918=0,MAX(BA1917-MAX(AU1918-SUM(AX1917:AZ1917),0),0),BA1917))</f>
        <v>0</v>
      </c>
      <c r="BB1918" s="66">
        <f>IF(BB1910=AW1918,X1918,IF(BA1918=0,MAX(BB1917-MAX(AU1918-SUM(AX1917:BA1917),0),0),BB1917))</f>
        <v>0</v>
      </c>
      <c r="BC1918" s="66">
        <f>IF(BC1910=AW1918,X1918,IF(BB1918=0,MAX(BC1917-MAX(AU1918-SUM(AX1917:BB1917),0),0),BC1917))</f>
        <v>0</v>
      </c>
      <c r="BD1918" s="66">
        <f>IF(BD1910=AW1918,X1918,IF(BC1918=0,MAX(BD1917-MAX(AU1918-SUM(AX1917:BC1917),0),0),BD1917))</f>
        <v>0</v>
      </c>
      <c r="BE1918" s="66">
        <f>IF(BE1910=AW1918,X1918,IF(BD1918=0,MAX(BE1917-MAX(AU1918-SUM(AX1917:BD1917),0),0),BE1917))</f>
        <v>0</v>
      </c>
      <c r="BF1918" s="66">
        <f>IF(BF1910=AW1918,X1918,IF(BE1918=0,MAX(BF1917-MAX(AU1918-SUM(AX1917:BE1917),0),0),BF1917))</f>
        <v>0</v>
      </c>
      <c r="BG1918" s="66" t="b">
        <f t="shared" si="2061"/>
        <v>1</v>
      </c>
      <c r="BI1918" s="44">
        <v>2029</v>
      </c>
      <c r="BJ1918" s="44">
        <v>0</v>
      </c>
      <c r="BK1918" s="66">
        <f>IF(BI1918&gt;BK1910,AY1917-AY1918,0)</f>
        <v>0</v>
      </c>
      <c r="BL1918" s="66">
        <f>IF(BI1918&gt;BL1910,AZ1917-AZ1918,0)</f>
        <v>0</v>
      </c>
      <c r="BM1918" s="66">
        <f>IF(BI1918&gt;BM1910,BA1917-BA1918,0)</f>
        <v>0</v>
      </c>
      <c r="BN1918" s="66">
        <f>IF(BI1918&gt;BN1910,BB1917-BB1918,0)</f>
        <v>0</v>
      </c>
      <c r="BO1918" s="66">
        <f>IF(BI1918&gt;BO1910,BC1917-BC1918,0)</f>
        <v>0</v>
      </c>
      <c r="BP1918" s="66">
        <f>IF(BI1918&gt;BP1910,BD1917-BD1918,0)</f>
        <v>0</v>
      </c>
      <c r="BQ1918" s="66">
        <f>IF(BI1918&gt;BQ1910,BE1917-BE1918,0)</f>
        <v>0</v>
      </c>
      <c r="BR1918" s="66">
        <f>IF(BI1918&gt;BR1910,BF1917-BF1918,0)</f>
        <v>0</v>
      </c>
      <c r="BS1918" s="66" t="b">
        <f t="shared" si="2062"/>
        <v>1</v>
      </c>
      <c r="BT1918" s="68"/>
      <c r="BU1918" s="68"/>
      <c r="BV1918" s="68"/>
      <c r="BW1918" s="68"/>
      <c r="BX1918" s="68"/>
      <c r="BY1918" s="68"/>
      <c r="BZ1918" s="68"/>
      <c r="CA1918" s="68"/>
      <c r="CB1918" s="68"/>
      <c r="CC1918" s="68"/>
      <c r="CD1918" s="68"/>
      <c r="CE1918" s="68"/>
      <c r="CF1918" s="68"/>
      <c r="CG1918" s="68"/>
      <c r="CH1918" s="68"/>
      <c r="CI1918" s="68"/>
      <c r="CJ1918" s="68"/>
      <c r="CK1918" s="68"/>
      <c r="CL1918" s="68"/>
      <c r="CM1918" s="68"/>
      <c r="CN1918" s="68"/>
      <c r="CO1918" s="68"/>
      <c r="CP1918" s="68"/>
      <c r="CQ1918" s="68"/>
      <c r="CR1918" s="68"/>
      <c r="CS1918" s="68"/>
      <c r="CT1918" s="68"/>
      <c r="CU1918" s="68"/>
      <c r="CV1918" s="68"/>
      <c r="CW1918" s="68"/>
      <c r="CX1918" s="68"/>
      <c r="CY1918" s="68"/>
      <c r="CZ1918" s="68"/>
      <c r="DA1918" s="68"/>
      <c r="DB1918" s="68"/>
      <c r="DC1918" s="68"/>
      <c r="DD1918" s="68"/>
      <c r="DE1918" s="68"/>
      <c r="DF1918" s="68"/>
      <c r="DG1918" s="68"/>
      <c r="DH1918" s="68"/>
      <c r="DI1918" s="68"/>
      <c r="DJ1918" s="68"/>
      <c r="DK1918" s="68"/>
      <c r="DL1918" s="68"/>
      <c r="DM1918" s="68"/>
      <c r="DN1918" s="68"/>
      <c r="DO1918" s="68"/>
      <c r="DP1918" s="68"/>
      <c r="DQ1918" s="68"/>
      <c r="DR1918" s="67">
        <f t="shared" si="2063"/>
        <v>0</v>
      </c>
      <c r="DS1918" s="44">
        <v>2029</v>
      </c>
      <c r="DT1918" s="44">
        <v>0</v>
      </c>
      <c r="DU1918" s="66">
        <f>IF(DS1918&gt;DU1910,IF(DR1918&lt;=BK1918,DR1918,BK1918),0)</f>
        <v>0</v>
      </c>
      <c r="DV1918" s="66">
        <f>IF(DS1918&gt;DV1910,IF(DR1918&lt;=BL1918,DR1918,BL1918),0)</f>
        <v>0</v>
      </c>
      <c r="DW1918" s="66">
        <f>IF(DS1918&gt;DW1910,IF(DR1918&lt;=BM1918,DR1918,BM1918),0)</f>
        <v>0</v>
      </c>
      <c r="DX1918" s="66">
        <f>IF(DS1918&gt;DX1910,IF(DR1918&lt;=BN1918,DR1918,BN1918),0)</f>
        <v>0</v>
      </c>
      <c r="DY1918" s="66">
        <f>IF(DS1918&gt;DY1910,IF(DR1918&lt;=BO1918,DR1918,BO1918),0)</f>
        <v>0</v>
      </c>
      <c r="DZ1918" s="66">
        <f>IF(DS1918&gt;DZ1910,IF(DR1918&lt;=BP1918,DR1918,BP1918),0)</f>
        <v>0</v>
      </c>
      <c r="EA1918" s="66">
        <f>IF(DS1918&gt;EA1910,IF(DR1918&lt;=BQ1918,DR1918,BQ1918),0)</f>
        <v>0</v>
      </c>
      <c r="EB1918" s="66">
        <f>IF(DS1918&gt;EB1910,IF(DR1918&lt;=BR1918,DR1918,BR1918),0)</f>
        <v>0</v>
      </c>
      <c r="EC1918" s="66" t="b">
        <f t="shared" si="2064"/>
        <v>1</v>
      </c>
    </row>
    <row r="1919" spans="2:133" x14ac:dyDescent="0.2">
      <c r="B1919" s="26"/>
      <c r="D1919" s="74">
        <v>2030</v>
      </c>
      <c r="E1919" s="73"/>
      <c r="F1919" s="73"/>
      <c r="G1919" s="73"/>
      <c r="H1919" s="73"/>
      <c r="I1919" s="73"/>
      <c r="J1919" s="73"/>
      <c r="K1919" s="73"/>
      <c r="L1919" s="73"/>
      <c r="M1919" s="73"/>
      <c r="N1919" s="73"/>
      <c r="O1919" s="73"/>
      <c r="P1919" s="73"/>
      <c r="Q1919" s="35">
        <f t="shared" si="2065"/>
        <v>0</v>
      </c>
      <c r="R1919" s="72" t="b">
        <f>AND(E1882&lt;&gt;"",D1919=CNTR_ReportingYear,ROUND(SUM(Q1919),0)&lt;&gt;ROUND(SUM(M1882),0))</f>
        <v>0</v>
      </c>
      <c r="S1919" s="16"/>
      <c r="U1919" s="27">
        <f t="shared" si="2060"/>
        <v>0</v>
      </c>
      <c r="V1919" s="66">
        <f t="shared" si="2066"/>
        <v>0</v>
      </c>
      <c r="W1919" s="71">
        <f t="shared" si="2067"/>
        <v>0</v>
      </c>
      <c r="X1919" s="71">
        <f t="shared" si="2068"/>
        <v>0</v>
      </c>
      <c r="Y1919" s="69"/>
      <c r="Z1919" s="70">
        <f t="shared" si="2069"/>
        <v>0</v>
      </c>
      <c r="AA1919" s="70">
        <f t="shared" si="2070"/>
        <v>0</v>
      </c>
      <c r="AB1919" s="70">
        <f t="shared" si="2071"/>
        <v>0</v>
      </c>
      <c r="AC1919" s="70">
        <f t="shared" si="2072"/>
        <v>0</v>
      </c>
      <c r="AD1919" s="70">
        <f t="shared" si="2073"/>
        <v>0</v>
      </c>
      <c r="AE1919" s="70">
        <f t="shared" si="2074"/>
        <v>0</v>
      </c>
      <c r="AF1919" s="70">
        <f t="shared" si="2075"/>
        <v>0</v>
      </c>
      <c r="AG1919" s="70">
        <f t="shared" si="2076"/>
        <v>0</v>
      </c>
      <c r="AH1919" s="70">
        <f t="shared" si="2077"/>
        <v>0</v>
      </c>
      <c r="AI1919" s="70">
        <f t="shared" si="2078"/>
        <v>0</v>
      </c>
      <c r="AJ1919" s="69"/>
      <c r="AK1919" s="69"/>
      <c r="AL1919" s="69"/>
      <c r="AN1919" s="69"/>
      <c r="AO1919" s="69"/>
      <c r="AP1919" s="69"/>
      <c r="AQ1919" s="69"/>
      <c r="AR1919" s="69"/>
      <c r="AS1919" s="69"/>
      <c r="AT1919" s="69"/>
      <c r="AU1919" s="44">
        <f t="shared" si="2079"/>
        <v>0</v>
      </c>
      <c r="AV1919" s="69"/>
      <c r="AW1919" s="44">
        <v>2030</v>
      </c>
      <c r="AX1919" s="44">
        <v>0</v>
      </c>
      <c r="AY1919" s="66">
        <f>IF(AY1910=AW1919,X1919,IF(AX1919=0,MAX(AY1918-MAX(AU1919-SUM(AX1918:AX1918),0),0),AY1918))</f>
        <v>0</v>
      </c>
      <c r="AZ1919" s="66">
        <f>IF(AZ1910=AW1919,X1919,IF(AY1919=0,MAX(AZ1918-MAX(AU1919-SUM(AX1918:AY1918),0),0),AZ1918))</f>
        <v>0</v>
      </c>
      <c r="BA1919" s="66">
        <f>IF(BA1910=AW1919,X1919,IF(AZ1919=0,MAX(BA1918-MAX(AU1919-SUM(AX1918:AZ1918),0),0),BA1918))</f>
        <v>0</v>
      </c>
      <c r="BB1919" s="66">
        <f>IF(BB1910=AW1919,X1919,IF(BA1919=0,MAX(BB1918-MAX(AU1919-SUM(AX1918:BA1918),0),0),BB1918))</f>
        <v>0</v>
      </c>
      <c r="BC1919" s="66">
        <f>IF(BC1910=AW1919,X1919,IF(BB1919=0,MAX(BC1918-MAX(AU1919-SUM(AX1918:BB1918),0),0),BC1918))</f>
        <v>0</v>
      </c>
      <c r="BD1919" s="66">
        <f>IF(BD1910=AW1919,X1919,IF(BC1919=0,MAX(BD1918-MAX(AU1919-SUM(AX1918:BC1918),0),0),BD1918))</f>
        <v>0</v>
      </c>
      <c r="BE1919" s="66">
        <f>IF(BE1910=AW1919,X1919,IF(BD1919=0,MAX(BE1918-MAX(AU1919-SUM(AX1918:BD1918),0),0),BE1918))</f>
        <v>0</v>
      </c>
      <c r="BF1919" s="66">
        <f>IF(BF1910=AW1919,X1919,IF(BE1919=0,MAX(BF1918-MAX(AU1919-SUM(AX1918:BE1918),0),0),BF1918))</f>
        <v>0</v>
      </c>
      <c r="BG1919" s="66" t="b">
        <f t="shared" si="2061"/>
        <v>1</v>
      </c>
      <c r="BI1919" s="44">
        <v>2030</v>
      </c>
      <c r="BJ1919" s="44">
        <v>0</v>
      </c>
      <c r="BK1919" s="66">
        <f>IF(BI1919&gt;BK1910,AY1918-AY1919,0)</f>
        <v>0</v>
      </c>
      <c r="BL1919" s="66">
        <f>IF(BI1919&gt;BL1910,AZ1918-AZ1919,0)</f>
        <v>0</v>
      </c>
      <c r="BM1919" s="66">
        <f>IF(BI1919&gt;BM1910,BA1918-BA1919,0)</f>
        <v>0</v>
      </c>
      <c r="BN1919" s="66">
        <f>IF(BI1919&gt;BN1910,BB1918-BB1919,0)</f>
        <v>0</v>
      </c>
      <c r="BO1919" s="66">
        <f>IF(BI1919&gt;BO1910,BC1918-BC1919,0)</f>
        <v>0</v>
      </c>
      <c r="BP1919" s="66">
        <f>IF(BI1919&gt;BP1910,BD1918-BD1919,0)</f>
        <v>0</v>
      </c>
      <c r="BQ1919" s="66">
        <f>IF(BI1919&gt;BQ1910,BE1918-BE1919,0)</f>
        <v>0</v>
      </c>
      <c r="BR1919" s="66">
        <f>IF(BI1919&gt;BR1910,BF1918-BF1919,0)</f>
        <v>0</v>
      </c>
      <c r="BS1919" s="66" t="b">
        <f t="shared" si="2062"/>
        <v>1</v>
      </c>
      <c r="BT1919" s="68"/>
      <c r="BU1919" s="68"/>
      <c r="BV1919" s="68"/>
      <c r="BW1919" s="68"/>
      <c r="BX1919" s="68"/>
      <c r="BY1919" s="68"/>
      <c r="BZ1919" s="68"/>
      <c r="CA1919" s="68"/>
      <c r="CB1919" s="68"/>
      <c r="CC1919" s="68"/>
      <c r="CD1919" s="68"/>
      <c r="CE1919" s="68"/>
      <c r="CF1919" s="68"/>
      <c r="CG1919" s="68"/>
      <c r="CH1919" s="68"/>
      <c r="CI1919" s="68"/>
      <c r="CJ1919" s="68"/>
      <c r="CK1919" s="68"/>
      <c r="CL1919" s="68"/>
      <c r="CM1919" s="68"/>
      <c r="CN1919" s="68"/>
      <c r="CO1919" s="68"/>
      <c r="CP1919" s="68"/>
      <c r="CQ1919" s="68"/>
      <c r="CR1919" s="68"/>
      <c r="CS1919" s="68"/>
      <c r="CT1919" s="68"/>
      <c r="CU1919" s="68"/>
      <c r="CV1919" s="68"/>
      <c r="CW1919" s="68"/>
      <c r="CX1919" s="68"/>
      <c r="CY1919" s="68"/>
      <c r="CZ1919" s="68"/>
      <c r="DA1919" s="68"/>
      <c r="DB1919" s="68"/>
      <c r="DC1919" s="68"/>
      <c r="DD1919" s="68"/>
      <c r="DE1919" s="68"/>
      <c r="DF1919" s="68"/>
      <c r="DG1919" s="68"/>
      <c r="DH1919" s="68"/>
      <c r="DI1919" s="68"/>
      <c r="DJ1919" s="68"/>
      <c r="DK1919" s="68"/>
      <c r="DL1919" s="68"/>
      <c r="DM1919" s="68"/>
      <c r="DN1919" s="68"/>
      <c r="DO1919" s="68"/>
      <c r="DP1919" s="68"/>
      <c r="DQ1919" s="68"/>
      <c r="DR1919" s="67">
        <f t="shared" si="2063"/>
        <v>0</v>
      </c>
      <c r="DS1919" s="44">
        <v>2030</v>
      </c>
      <c r="DT1919" s="44">
        <v>0</v>
      </c>
      <c r="DU1919" s="66">
        <f>IF(DS1919&gt;DU1910,IF(DR1919&lt;=BK1919,DR1919,BK1919),0)</f>
        <v>0</v>
      </c>
      <c r="DV1919" s="66">
        <f>IF(DS1919&gt;DV1910,IF(DR1919&lt;=BL1919,DR1919,BL1919),0)</f>
        <v>0</v>
      </c>
      <c r="DW1919" s="66">
        <f>IF(DS1919&gt;DW1910,IF(DR1919&lt;=BM1919,DR1919,BM1919),0)</f>
        <v>0</v>
      </c>
      <c r="DX1919" s="66">
        <f>IF(DS1919&gt;DX1910,IF(DR1919&lt;=BN1919,DR1919,BN1919),0)</f>
        <v>0</v>
      </c>
      <c r="DY1919" s="66">
        <f>IF(DS1919&gt;DY1910,IF(DR1919&lt;=BO1919,DR1919,BO1919),0)</f>
        <v>0</v>
      </c>
      <c r="DZ1919" s="66">
        <f>IF(DS1919&gt;DZ1910,IF(DR1919&lt;=BP1919,DR1919,BP1919),0)</f>
        <v>0</v>
      </c>
      <c r="EA1919" s="66">
        <f>IF(DS1919&gt;EA1910,IF(DR1919&lt;=BQ1919,DR1919,BQ1919),0)</f>
        <v>0</v>
      </c>
      <c r="EB1919" s="66">
        <f>IF(DS1919&gt;EB1910,IF(DR1919&lt;=BR1919,DR1919,BR1919),0)</f>
        <v>0</v>
      </c>
      <c r="EC1919" s="66" t="b">
        <f t="shared" si="2064"/>
        <v>1</v>
      </c>
    </row>
    <row r="1920" spans="2:133" x14ac:dyDescent="0.2">
      <c r="B1920" s="26"/>
      <c r="S1920" s="16"/>
    </row>
    <row r="1921" spans="1:221" hidden="1" x14ac:dyDescent="0.2">
      <c r="A1921" s="2" t="s">
        <v>1</v>
      </c>
      <c r="B1921" s="26"/>
      <c r="S1921" s="16"/>
      <c r="DS1921" s="2" t="s">
        <v>18</v>
      </c>
    </row>
    <row r="1922" spans="1:221" hidden="1" x14ac:dyDescent="0.2">
      <c r="A1922" s="2" t="s">
        <v>1</v>
      </c>
      <c r="B1922" s="26"/>
      <c r="S1922" s="16"/>
      <c r="AJ1922" s="329" t="s">
        <v>17</v>
      </c>
      <c r="AK1922" s="330"/>
      <c r="AL1922" s="330"/>
      <c r="AM1922" s="330"/>
      <c r="AN1922" s="330"/>
      <c r="AO1922" s="330"/>
      <c r="AP1922" s="330"/>
      <c r="AQ1922" s="330"/>
      <c r="AR1922" s="330"/>
      <c r="AS1922" s="330"/>
      <c r="AT1922" s="330"/>
      <c r="AU1922" s="331"/>
      <c r="AV1922" s="63"/>
      <c r="AX1922" s="50" t="s">
        <v>16</v>
      </c>
      <c r="AY1922" s="44">
        <v>2023</v>
      </c>
      <c r="AZ1922" s="44">
        <v>2024</v>
      </c>
      <c r="BA1922" s="44">
        <v>2024</v>
      </c>
      <c r="BB1922" s="44">
        <v>2024</v>
      </c>
      <c r="BC1922" s="44">
        <v>2024</v>
      </c>
      <c r="BD1922" s="44">
        <v>2024</v>
      </c>
      <c r="BE1922" s="44">
        <v>2024</v>
      </c>
      <c r="BF1922" s="44">
        <v>2024</v>
      </c>
      <c r="BG1922" s="44">
        <v>2024</v>
      </c>
      <c r="BH1922" s="44">
        <v>2024</v>
      </c>
      <c r="BI1922" s="44">
        <v>2024</v>
      </c>
      <c r="BJ1922" s="44">
        <v>2025</v>
      </c>
      <c r="BK1922" s="44">
        <v>2025</v>
      </c>
      <c r="BL1922" s="44">
        <v>2025</v>
      </c>
      <c r="BM1922" s="44">
        <v>2025</v>
      </c>
      <c r="BN1922" s="44">
        <v>2025</v>
      </c>
      <c r="BO1922" s="44">
        <v>2025</v>
      </c>
      <c r="BP1922" s="44">
        <v>2025</v>
      </c>
      <c r="BQ1922" s="44">
        <v>2025</v>
      </c>
      <c r="BR1922" s="44">
        <v>2025</v>
      </c>
      <c r="BS1922" s="44">
        <v>2025</v>
      </c>
      <c r="BT1922" s="44">
        <v>2026</v>
      </c>
      <c r="BU1922" s="44">
        <v>2026</v>
      </c>
      <c r="BV1922" s="44">
        <v>2026</v>
      </c>
      <c r="BW1922" s="44">
        <v>2026</v>
      </c>
      <c r="BX1922" s="44">
        <v>2026</v>
      </c>
      <c r="BY1922" s="44">
        <v>2026</v>
      </c>
      <c r="BZ1922" s="44">
        <v>2026</v>
      </c>
      <c r="CA1922" s="44">
        <v>2026</v>
      </c>
      <c r="CB1922" s="44">
        <v>2026</v>
      </c>
      <c r="CC1922" s="44">
        <v>2026</v>
      </c>
      <c r="CD1922" s="44">
        <v>2027</v>
      </c>
      <c r="CE1922" s="44">
        <v>2027</v>
      </c>
      <c r="CF1922" s="44">
        <v>2027</v>
      </c>
      <c r="CG1922" s="44">
        <v>2027</v>
      </c>
      <c r="CH1922" s="44">
        <v>2027</v>
      </c>
      <c r="CI1922" s="44">
        <v>2027</v>
      </c>
      <c r="CJ1922" s="44">
        <v>2027</v>
      </c>
      <c r="CK1922" s="44">
        <v>2027</v>
      </c>
      <c r="CL1922" s="44">
        <v>2027</v>
      </c>
      <c r="CM1922" s="44">
        <v>2027</v>
      </c>
      <c r="CN1922" s="44">
        <v>2028</v>
      </c>
      <c r="CO1922" s="44">
        <v>2028</v>
      </c>
      <c r="CP1922" s="44">
        <v>2028</v>
      </c>
      <c r="CQ1922" s="44">
        <v>2028</v>
      </c>
      <c r="CR1922" s="44">
        <v>2028</v>
      </c>
      <c r="CS1922" s="44">
        <v>2028</v>
      </c>
      <c r="CT1922" s="44">
        <v>2028</v>
      </c>
      <c r="CU1922" s="44">
        <v>2028</v>
      </c>
      <c r="CV1922" s="44">
        <v>2028</v>
      </c>
      <c r="CW1922" s="44">
        <v>2028</v>
      </c>
      <c r="CX1922" s="44">
        <v>2029</v>
      </c>
      <c r="CY1922" s="44">
        <v>2029</v>
      </c>
      <c r="CZ1922" s="44">
        <v>2029</v>
      </c>
      <c r="DA1922" s="44">
        <v>2029</v>
      </c>
      <c r="DB1922" s="44">
        <v>2029</v>
      </c>
      <c r="DC1922" s="44">
        <v>2029</v>
      </c>
      <c r="DD1922" s="44">
        <v>2029</v>
      </c>
      <c r="DE1922" s="44">
        <v>2029</v>
      </c>
      <c r="DF1922" s="44">
        <v>2029</v>
      </c>
      <c r="DG1922" s="44">
        <v>2029</v>
      </c>
      <c r="DH1922" s="44">
        <v>2030</v>
      </c>
      <c r="DI1922" s="44">
        <v>2030</v>
      </c>
      <c r="DJ1922" s="44">
        <v>2030</v>
      </c>
      <c r="DK1922" s="44">
        <v>2030</v>
      </c>
      <c r="DL1922" s="44">
        <v>2030</v>
      </c>
      <c r="DM1922" s="44">
        <v>2030</v>
      </c>
      <c r="DN1922" s="44">
        <v>2030</v>
      </c>
      <c r="DO1922" s="44">
        <v>2030</v>
      </c>
      <c r="DP1922" s="44">
        <v>2030</v>
      </c>
      <c r="DQ1922" s="44">
        <v>2030</v>
      </c>
      <c r="DS1922" s="50"/>
      <c r="DT1922" s="44">
        <v>2023</v>
      </c>
      <c r="DU1922" s="44">
        <v>2024</v>
      </c>
      <c r="DV1922" s="44">
        <v>2024</v>
      </c>
      <c r="DW1922" s="44">
        <v>2024</v>
      </c>
      <c r="DX1922" s="44">
        <v>2024</v>
      </c>
      <c r="DY1922" s="44">
        <v>2024</v>
      </c>
      <c r="DZ1922" s="44">
        <v>2024</v>
      </c>
      <c r="EA1922" s="44">
        <v>2024</v>
      </c>
      <c r="EB1922" s="44">
        <v>2024</v>
      </c>
      <c r="EC1922" s="44">
        <v>2024</v>
      </c>
      <c r="ED1922" s="44">
        <v>2024</v>
      </c>
      <c r="EE1922" s="44">
        <v>2025</v>
      </c>
      <c r="EF1922" s="44">
        <v>2025</v>
      </c>
      <c r="EG1922" s="44">
        <v>2025</v>
      </c>
      <c r="EH1922" s="44">
        <v>2025</v>
      </c>
      <c r="EI1922" s="44">
        <v>2025</v>
      </c>
      <c r="EJ1922" s="44">
        <v>2025</v>
      </c>
      <c r="EK1922" s="44">
        <v>2025</v>
      </c>
      <c r="EL1922" s="44">
        <v>2025</v>
      </c>
      <c r="EM1922" s="44">
        <v>2025</v>
      </c>
      <c r="EN1922" s="44">
        <v>2025</v>
      </c>
      <c r="EO1922" s="44">
        <v>2026</v>
      </c>
      <c r="EP1922" s="44">
        <v>2026</v>
      </c>
      <c r="EQ1922" s="44">
        <v>2026</v>
      </c>
      <c r="ER1922" s="44">
        <v>2026</v>
      </c>
      <c r="ES1922" s="44">
        <v>2026</v>
      </c>
      <c r="ET1922" s="44">
        <v>2026</v>
      </c>
      <c r="EU1922" s="44">
        <v>2026</v>
      </c>
      <c r="EV1922" s="44">
        <v>2026</v>
      </c>
      <c r="EW1922" s="44">
        <v>2026</v>
      </c>
      <c r="EX1922" s="44">
        <v>2026</v>
      </c>
      <c r="EY1922" s="44">
        <v>2027</v>
      </c>
      <c r="EZ1922" s="44">
        <v>2027</v>
      </c>
      <c r="FA1922" s="44">
        <v>2027</v>
      </c>
      <c r="FB1922" s="44">
        <v>2027</v>
      </c>
      <c r="FC1922" s="44">
        <v>2027</v>
      </c>
      <c r="FD1922" s="44">
        <v>2027</v>
      </c>
      <c r="FE1922" s="44">
        <v>2027</v>
      </c>
      <c r="FF1922" s="44">
        <v>2027</v>
      </c>
      <c r="FG1922" s="44">
        <v>2027</v>
      </c>
      <c r="FH1922" s="44">
        <v>2027</v>
      </c>
      <c r="FI1922" s="44">
        <v>2028</v>
      </c>
      <c r="FJ1922" s="44">
        <v>2028</v>
      </c>
      <c r="FK1922" s="44">
        <v>2028</v>
      </c>
      <c r="FL1922" s="44">
        <v>2028</v>
      </c>
      <c r="FM1922" s="44">
        <v>2028</v>
      </c>
      <c r="FN1922" s="44">
        <v>2028</v>
      </c>
      <c r="FO1922" s="44">
        <v>2028</v>
      </c>
      <c r="FP1922" s="44">
        <v>2028</v>
      </c>
      <c r="FQ1922" s="44">
        <v>2028</v>
      </c>
      <c r="FR1922" s="44">
        <v>2028</v>
      </c>
      <c r="FS1922" s="44">
        <v>2029</v>
      </c>
      <c r="FT1922" s="44">
        <v>2029</v>
      </c>
      <c r="FU1922" s="44">
        <v>2029</v>
      </c>
      <c r="FV1922" s="44">
        <v>2029</v>
      </c>
      <c r="FW1922" s="44">
        <v>2029</v>
      </c>
      <c r="FX1922" s="44">
        <v>2029</v>
      </c>
      <c r="FY1922" s="44">
        <v>2029</v>
      </c>
      <c r="FZ1922" s="44">
        <v>2029</v>
      </c>
      <c r="GA1922" s="44">
        <v>2029</v>
      </c>
      <c r="GB1922" s="44">
        <v>2029</v>
      </c>
      <c r="GC1922" s="44">
        <v>2030</v>
      </c>
      <c r="GD1922" s="44">
        <v>2030</v>
      </c>
      <c r="GE1922" s="44">
        <v>2030</v>
      </c>
      <c r="GF1922" s="44">
        <v>2030</v>
      </c>
      <c r="GG1922" s="44">
        <v>2030</v>
      </c>
      <c r="GH1922" s="44">
        <v>2030</v>
      </c>
      <c r="GI1922" s="44">
        <v>2030</v>
      </c>
      <c r="GJ1922" s="44">
        <v>2030</v>
      </c>
      <c r="GK1922" s="44">
        <v>2030</v>
      </c>
      <c r="GL1922" s="44">
        <v>2030</v>
      </c>
      <c r="GM1922" s="332" t="s">
        <v>2</v>
      </c>
      <c r="GP1922" s="2" t="s">
        <v>15</v>
      </c>
    </row>
    <row r="1923" spans="1:221" hidden="1" x14ac:dyDescent="0.2">
      <c r="A1923" s="2" t="s">
        <v>1</v>
      </c>
      <c r="B1923" s="26"/>
      <c r="S1923" s="16"/>
      <c r="AJ1923" s="44" t="s">
        <v>14</v>
      </c>
      <c r="AK1923" s="44" t="s">
        <v>3</v>
      </c>
      <c r="AL1923" s="44" t="str">
        <f t="shared" ref="AL1923:AU1923" si="2080">E1911</f>
        <v/>
      </c>
      <c r="AM1923" s="44" t="str">
        <f t="shared" si="2080"/>
        <v/>
      </c>
      <c r="AN1923" s="44" t="str">
        <f t="shared" si="2080"/>
        <v/>
      </c>
      <c r="AO1923" s="44" t="str">
        <f t="shared" si="2080"/>
        <v/>
      </c>
      <c r="AP1923" s="44" t="str">
        <f t="shared" si="2080"/>
        <v/>
      </c>
      <c r="AQ1923" s="44" t="str">
        <f t="shared" si="2080"/>
        <v/>
      </c>
      <c r="AR1923" s="44" t="str">
        <f t="shared" si="2080"/>
        <v/>
      </c>
      <c r="AS1923" s="44" t="str">
        <f t="shared" si="2080"/>
        <v/>
      </c>
      <c r="AT1923" s="44" t="str">
        <f t="shared" si="2080"/>
        <v/>
      </c>
      <c r="AU1923" s="44" t="str">
        <f t="shared" si="2080"/>
        <v/>
      </c>
      <c r="AV1923" s="63"/>
      <c r="AX1923" s="42" t="s">
        <v>14</v>
      </c>
      <c r="AY1923" s="44" t="s">
        <v>3</v>
      </c>
      <c r="AZ1923" s="44" t="str">
        <f t="shared" ref="AZ1923:BI1923" si="2081">E1911</f>
        <v/>
      </c>
      <c r="BA1923" s="44" t="str">
        <f t="shared" si="2081"/>
        <v/>
      </c>
      <c r="BB1923" s="44" t="str">
        <f t="shared" si="2081"/>
        <v/>
      </c>
      <c r="BC1923" s="44" t="str">
        <f t="shared" si="2081"/>
        <v/>
      </c>
      <c r="BD1923" s="44" t="str">
        <f t="shared" si="2081"/>
        <v/>
      </c>
      <c r="BE1923" s="44" t="str">
        <f t="shared" si="2081"/>
        <v/>
      </c>
      <c r="BF1923" s="44" t="str">
        <f t="shared" si="2081"/>
        <v/>
      </c>
      <c r="BG1923" s="44" t="str">
        <f t="shared" si="2081"/>
        <v/>
      </c>
      <c r="BH1923" s="44" t="str">
        <f t="shared" si="2081"/>
        <v/>
      </c>
      <c r="BI1923" s="44" t="str">
        <f t="shared" si="2081"/>
        <v/>
      </c>
      <c r="BJ1923" s="44" t="str">
        <f t="shared" ref="BJ1923:BS1923" si="2082">E1911</f>
        <v/>
      </c>
      <c r="BK1923" s="44" t="str">
        <f t="shared" si="2082"/>
        <v/>
      </c>
      <c r="BL1923" s="44" t="str">
        <f t="shared" si="2082"/>
        <v/>
      </c>
      <c r="BM1923" s="44" t="str">
        <f t="shared" si="2082"/>
        <v/>
      </c>
      <c r="BN1923" s="44" t="str">
        <f t="shared" si="2082"/>
        <v/>
      </c>
      <c r="BO1923" s="44" t="str">
        <f t="shared" si="2082"/>
        <v/>
      </c>
      <c r="BP1923" s="44" t="str">
        <f t="shared" si="2082"/>
        <v/>
      </c>
      <c r="BQ1923" s="44" t="str">
        <f t="shared" si="2082"/>
        <v/>
      </c>
      <c r="BR1923" s="44" t="str">
        <f t="shared" si="2082"/>
        <v/>
      </c>
      <c r="BS1923" s="44" t="str">
        <f t="shared" si="2082"/>
        <v/>
      </c>
      <c r="BT1923" s="44" t="str">
        <f t="shared" ref="BT1923:CC1923" si="2083">E1911</f>
        <v/>
      </c>
      <c r="BU1923" s="44" t="str">
        <f t="shared" si="2083"/>
        <v/>
      </c>
      <c r="BV1923" s="44" t="str">
        <f t="shared" si="2083"/>
        <v/>
      </c>
      <c r="BW1923" s="44" t="str">
        <f t="shared" si="2083"/>
        <v/>
      </c>
      <c r="BX1923" s="44" t="str">
        <f t="shared" si="2083"/>
        <v/>
      </c>
      <c r="BY1923" s="44" t="str">
        <f t="shared" si="2083"/>
        <v/>
      </c>
      <c r="BZ1923" s="44" t="str">
        <f t="shared" si="2083"/>
        <v/>
      </c>
      <c r="CA1923" s="44" t="str">
        <f t="shared" si="2083"/>
        <v/>
      </c>
      <c r="CB1923" s="44" t="str">
        <f t="shared" si="2083"/>
        <v/>
      </c>
      <c r="CC1923" s="44" t="str">
        <f t="shared" si="2083"/>
        <v/>
      </c>
      <c r="CD1923" s="44" t="str">
        <f t="shared" ref="CD1923:CM1923" si="2084">E1911</f>
        <v/>
      </c>
      <c r="CE1923" s="44" t="str">
        <f t="shared" si="2084"/>
        <v/>
      </c>
      <c r="CF1923" s="44" t="str">
        <f t="shared" si="2084"/>
        <v/>
      </c>
      <c r="CG1923" s="44" t="str">
        <f t="shared" si="2084"/>
        <v/>
      </c>
      <c r="CH1923" s="44" t="str">
        <f t="shared" si="2084"/>
        <v/>
      </c>
      <c r="CI1923" s="44" t="str">
        <f t="shared" si="2084"/>
        <v/>
      </c>
      <c r="CJ1923" s="44" t="str">
        <f t="shared" si="2084"/>
        <v/>
      </c>
      <c r="CK1923" s="44" t="str">
        <f t="shared" si="2084"/>
        <v/>
      </c>
      <c r="CL1923" s="44" t="str">
        <f t="shared" si="2084"/>
        <v/>
      </c>
      <c r="CM1923" s="44" t="str">
        <f t="shared" si="2084"/>
        <v/>
      </c>
      <c r="CN1923" s="44" t="str">
        <f t="shared" ref="CN1923:CW1923" si="2085">E1911</f>
        <v/>
      </c>
      <c r="CO1923" s="44" t="str">
        <f t="shared" si="2085"/>
        <v/>
      </c>
      <c r="CP1923" s="44" t="str">
        <f t="shared" si="2085"/>
        <v/>
      </c>
      <c r="CQ1923" s="44" t="str">
        <f t="shared" si="2085"/>
        <v/>
      </c>
      <c r="CR1923" s="44" t="str">
        <f t="shared" si="2085"/>
        <v/>
      </c>
      <c r="CS1923" s="44" t="str">
        <f t="shared" si="2085"/>
        <v/>
      </c>
      <c r="CT1923" s="44" t="str">
        <f t="shared" si="2085"/>
        <v/>
      </c>
      <c r="CU1923" s="44" t="str">
        <f t="shared" si="2085"/>
        <v/>
      </c>
      <c r="CV1923" s="44" t="str">
        <f t="shared" si="2085"/>
        <v/>
      </c>
      <c r="CW1923" s="44" t="str">
        <f t="shared" si="2085"/>
        <v/>
      </c>
      <c r="CX1923" s="44" t="str">
        <f t="shared" ref="CX1923:DG1923" si="2086">E1911</f>
        <v/>
      </c>
      <c r="CY1923" s="44" t="str">
        <f t="shared" si="2086"/>
        <v/>
      </c>
      <c r="CZ1923" s="44" t="str">
        <f t="shared" si="2086"/>
        <v/>
      </c>
      <c r="DA1923" s="44" t="str">
        <f t="shared" si="2086"/>
        <v/>
      </c>
      <c r="DB1923" s="44" t="str">
        <f t="shared" si="2086"/>
        <v/>
      </c>
      <c r="DC1923" s="44" t="str">
        <f t="shared" si="2086"/>
        <v/>
      </c>
      <c r="DD1923" s="44" t="str">
        <f t="shared" si="2086"/>
        <v/>
      </c>
      <c r="DE1923" s="44" t="str">
        <f t="shared" si="2086"/>
        <v/>
      </c>
      <c r="DF1923" s="44" t="str">
        <f t="shared" si="2086"/>
        <v/>
      </c>
      <c r="DG1923" s="44" t="str">
        <f t="shared" si="2086"/>
        <v/>
      </c>
      <c r="DH1923" s="44" t="str">
        <f t="shared" ref="DH1923:DQ1923" si="2087">E1911</f>
        <v/>
      </c>
      <c r="DI1923" s="44" t="str">
        <f t="shared" si="2087"/>
        <v/>
      </c>
      <c r="DJ1923" s="44" t="str">
        <f t="shared" si="2087"/>
        <v/>
      </c>
      <c r="DK1923" s="44" t="str">
        <f t="shared" si="2087"/>
        <v/>
      </c>
      <c r="DL1923" s="44" t="str">
        <f t="shared" si="2087"/>
        <v/>
      </c>
      <c r="DM1923" s="44" t="str">
        <f t="shared" si="2087"/>
        <v/>
      </c>
      <c r="DN1923" s="44" t="str">
        <f t="shared" si="2087"/>
        <v/>
      </c>
      <c r="DO1923" s="44" t="str">
        <f t="shared" si="2087"/>
        <v/>
      </c>
      <c r="DP1923" s="44" t="str">
        <f t="shared" si="2087"/>
        <v/>
      </c>
      <c r="DQ1923" s="44" t="str">
        <f t="shared" si="2087"/>
        <v/>
      </c>
      <c r="DR1923" s="2" t="s">
        <v>13</v>
      </c>
      <c r="DS1923" s="42" t="s">
        <v>4</v>
      </c>
      <c r="DT1923" s="44" t="s">
        <v>3</v>
      </c>
      <c r="DU1923" s="44" t="str">
        <f t="shared" ref="DU1923:ED1923" si="2088">E1911</f>
        <v/>
      </c>
      <c r="DV1923" s="44" t="str">
        <f t="shared" si="2088"/>
        <v/>
      </c>
      <c r="DW1923" s="44" t="str">
        <f t="shared" si="2088"/>
        <v/>
      </c>
      <c r="DX1923" s="44" t="str">
        <f t="shared" si="2088"/>
        <v/>
      </c>
      <c r="DY1923" s="44" t="str">
        <f t="shared" si="2088"/>
        <v/>
      </c>
      <c r="DZ1923" s="44" t="str">
        <f t="shared" si="2088"/>
        <v/>
      </c>
      <c r="EA1923" s="44" t="str">
        <f t="shared" si="2088"/>
        <v/>
      </c>
      <c r="EB1923" s="44" t="str">
        <f t="shared" si="2088"/>
        <v/>
      </c>
      <c r="EC1923" s="44" t="str">
        <f t="shared" si="2088"/>
        <v/>
      </c>
      <c r="ED1923" s="44" t="str">
        <f t="shared" si="2088"/>
        <v/>
      </c>
      <c r="EE1923" s="44" t="str">
        <f t="shared" ref="EE1923:EN1923" si="2089">E1911</f>
        <v/>
      </c>
      <c r="EF1923" s="44" t="str">
        <f t="shared" si="2089"/>
        <v/>
      </c>
      <c r="EG1923" s="44" t="str">
        <f t="shared" si="2089"/>
        <v/>
      </c>
      <c r="EH1923" s="44" t="str">
        <f t="shared" si="2089"/>
        <v/>
      </c>
      <c r="EI1923" s="44" t="str">
        <f t="shared" si="2089"/>
        <v/>
      </c>
      <c r="EJ1923" s="44" t="str">
        <f t="shared" si="2089"/>
        <v/>
      </c>
      <c r="EK1923" s="44" t="str">
        <f t="shared" si="2089"/>
        <v/>
      </c>
      <c r="EL1923" s="44" t="str">
        <f t="shared" si="2089"/>
        <v/>
      </c>
      <c r="EM1923" s="44" t="str">
        <f t="shared" si="2089"/>
        <v/>
      </c>
      <c r="EN1923" s="44" t="str">
        <f t="shared" si="2089"/>
        <v/>
      </c>
      <c r="EO1923" s="44" t="str">
        <f t="shared" ref="EO1923:EX1923" si="2090">E1911</f>
        <v/>
      </c>
      <c r="EP1923" s="44" t="str">
        <f t="shared" si="2090"/>
        <v/>
      </c>
      <c r="EQ1923" s="44" t="str">
        <f t="shared" si="2090"/>
        <v/>
      </c>
      <c r="ER1923" s="44" t="str">
        <f t="shared" si="2090"/>
        <v/>
      </c>
      <c r="ES1923" s="44" t="str">
        <f t="shared" si="2090"/>
        <v/>
      </c>
      <c r="ET1923" s="44" t="str">
        <f t="shared" si="2090"/>
        <v/>
      </c>
      <c r="EU1923" s="44" t="str">
        <f t="shared" si="2090"/>
        <v/>
      </c>
      <c r="EV1923" s="44" t="str">
        <f t="shared" si="2090"/>
        <v/>
      </c>
      <c r="EW1923" s="44" t="str">
        <f t="shared" si="2090"/>
        <v/>
      </c>
      <c r="EX1923" s="44" t="str">
        <f t="shared" si="2090"/>
        <v/>
      </c>
      <c r="EY1923" s="44" t="str">
        <f t="shared" ref="EY1923:FH1923" si="2091">E1911</f>
        <v/>
      </c>
      <c r="EZ1923" s="44" t="str">
        <f t="shared" si="2091"/>
        <v/>
      </c>
      <c r="FA1923" s="44" t="str">
        <f t="shared" si="2091"/>
        <v/>
      </c>
      <c r="FB1923" s="44" t="str">
        <f t="shared" si="2091"/>
        <v/>
      </c>
      <c r="FC1923" s="44" t="str">
        <f t="shared" si="2091"/>
        <v/>
      </c>
      <c r="FD1923" s="44" t="str">
        <f t="shared" si="2091"/>
        <v/>
      </c>
      <c r="FE1923" s="44" t="str">
        <f t="shared" si="2091"/>
        <v/>
      </c>
      <c r="FF1923" s="44" t="str">
        <f t="shared" si="2091"/>
        <v/>
      </c>
      <c r="FG1923" s="44" t="str">
        <f t="shared" si="2091"/>
        <v/>
      </c>
      <c r="FH1923" s="44" t="str">
        <f t="shared" si="2091"/>
        <v/>
      </c>
      <c r="FI1923" s="44" t="str">
        <f t="shared" ref="FI1923:FR1923" si="2092">E1911</f>
        <v/>
      </c>
      <c r="FJ1923" s="44" t="str">
        <f t="shared" si="2092"/>
        <v/>
      </c>
      <c r="FK1923" s="44" t="str">
        <f t="shared" si="2092"/>
        <v/>
      </c>
      <c r="FL1923" s="44" t="str">
        <f t="shared" si="2092"/>
        <v/>
      </c>
      <c r="FM1923" s="44" t="str">
        <f t="shared" si="2092"/>
        <v/>
      </c>
      <c r="FN1923" s="44" t="str">
        <f t="shared" si="2092"/>
        <v/>
      </c>
      <c r="FO1923" s="44" t="str">
        <f t="shared" si="2092"/>
        <v/>
      </c>
      <c r="FP1923" s="44" t="str">
        <f t="shared" si="2092"/>
        <v/>
      </c>
      <c r="FQ1923" s="44" t="str">
        <f t="shared" si="2092"/>
        <v/>
      </c>
      <c r="FR1923" s="44" t="str">
        <f t="shared" si="2092"/>
        <v/>
      </c>
      <c r="FS1923" s="44" t="str">
        <f t="shared" ref="FS1923:GB1923" si="2093">E1911</f>
        <v/>
      </c>
      <c r="FT1923" s="44" t="str">
        <f t="shared" si="2093"/>
        <v/>
      </c>
      <c r="FU1923" s="44" t="str">
        <f t="shared" si="2093"/>
        <v/>
      </c>
      <c r="FV1923" s="44" t="str">
        <f t="shared" si="2093"/>
        <v/>
      </c>
      <c r="FW1923" s="44" t="str">
        <f t="shared" si="2093"/>
        <v/>
      </c>
      <c r="FX1923" s="44" t="str">
        <f t="shared" si="2093"/>
        <v/>
      </c>
      <c r="FY1923" s="44" t="str">
        <f t="shared" si="2093"/>
        <v/>
      </c>
      <c r="FZ1923" s="44" t="str">
        <f t="shared" si="2093"/>
        <v/>
      </c>
      <c r="GA1923" s="44" t="str">
        <f t="shared" si="2093"/>
        <v/>
      </c>
      <c r="GB1923" s="44" t="str">
        <f t="shared" si="2093"/>
        <v/>
      </c>
      <c r="GC1923" s="44" t="str">
        <f t="shared" ref="GC1923:GL1923" si="2094">E1911</f>
        <v/>
      </c>
      <c r="GD1923" s="44" t="str">
        <f t="shared" si="2094"/>
        <v/>
      </c>
      <c r="GE1923" s="44" t="str">
        <f t="shared" si="2094"/>
        <v/>
      </c>
      <c r="GF1923" s="44" t="str">
        <f t="shared" si="2094"/>
        <v/>
      </c>
      <c r="GG1923" s="44" t="str">
        <f t="shared" si="2094"/>
        <v/>
      </c>
      <c r="GH1923" s="44" t="str">
        <f t="shared" si="2094"/>
        <v/>
      </c>
      <c r="GI1923" s="44" t="str">
        <f t="shared" si="2094"/>
        <v/>
      </c>
      <c r="GJ1923" s="44" t="str">
        <f t="shared" si="2094"/>
        <v/>
      </c>
      <c r="GK1923" s="44" t="str">
        <f t="shared" si="2094"/>
        <v/>
      </c>
      <c r="GL1923" s="44" t="str">
        <f t="shared" si="2094"/>
        <v/>
      </c>
      <c r="GM1923" s="333"/>
      <c r="GO1923" s="42" t="s">
        <v>4</v>
      </c>
      <c r="GP1923" s="27" t="s">
        <v>3</v>
      </c>
      <c r="GQ1923" s="27" t="str">
        <f t="shared" ref="GQ1923:GZ1923" si="2095">E1911</f>
        <v/>
      </c>
      <c r="GR1923" s="27" t="str">
        <f t="shared" si="2095"/>
        <v/>
      </c>
      <c r="GS1923" s="27" t="str">
        <f t="shared" si="2095"/>
        <v/>
      </c>
      <c r="GT1923" s="27" t="str">
        <f t="shared" si="2095"/>
        <v/>
      </c>
      <c r="GU1923" s="27" t="str">
        <f t="shared" si="2095"/>
        <v/>
      </c>
      <c r="GV1923" s="27" t="str">
        <f t="shared" si="2095"/>
        <v/>
      </c>
      <c r="GW1923" s="27" t="str">
        <f t="shared" si="2095"/>
        <v/>
      </c>
      <c r="GX1923" s="27" t="str">
        <f t="shared" si="2095"/>
        <v/>
      </c>
      <c r="GY1923" s="27" t="str">
        <f t="shared" si="2095"/>
        <v/>
      </c>
      <c r="GZ1923" s="27" t="str">
        <f t="shared" si="2095"/>
        <v/>
      </c>
      <c r="HA1923" s="27" t="s">
        <v>2</v>
      </c>
    </row>
    <row r="1924" spans="1:221" hidden="1" x14ac:dyDescent="0.2">
      <c r="A1924" s="2" t="s">
        <v>1</v>
      </c>
      <c r="B1924" s="26"/>
      <c r="S1924" s="16"/>
      <c r="AJ1924" s="27">
        <v>2023</v>
      </c>
      <c r="AK1924" s="27">
        <v>1</v>
      </c>
      <c r="AL1924" s="30">
        <v>0</v>
      </c>
      <c r="AM1924" s="30">
        <v>0</v>
      </c>
      <c r="AN1924" s="30">
        <v>0</v>
      </c>
      <c r="AO1924" s="30">
        <v>0</v>
      </c>
      <c r="AP1924" s="30">
        <v>0</v>
      </c>
      <c r="AQ1924" s="30">
        <v>0</v>
      </c>
      <c r="AR1924" s="30">
        <v>0</v>
      </c>
      <c r="AS1924" s="30">
        <v>0</v>
      </c>
      <c r="AT1924" s="30">
        <v>0</v>
      </c>
      <c r="AU1924" s="30">
        <v>0</v>
      </c>
      <c r="AV1924" s="65"/>
      <c r="AX1924" s="29">
        <v>2023</v>
      </c>
      <c r="AY1924" s="30">
        <f t="shared" ref="AY1924:AY1931" si="2096">AY1912</f>
        <v>0</v>
      </c>
      <c r="AZ1924" s="30">
        <f>INDEX(AY1912:BF1919,MATCH(AX1924,AW1912:AW1919,0),MATCH(AZ1922,AY1910:BF1910,0))</f>
        <v>0</v>
      </c>
      <c r="BA1924" s="30">
        <f>INDEX(AY1912:BF1919,MATCH(AX1924,AW1912:AW1919,0),MATCH(BA1922,AY1910:BF1910,0))*(INDEX(AL1924:AU1931,MATCH(BA1922,AJ1924:AJ1931,0),MATCH(BA1923,AL1923:AU1923,0)))</f>
        <v>0</v>
      </c>
      <c r="BB1924" s="30">
        <f>INDEX(AY1912:BF1919,MATCH(AX1924,AW1912:AW1919,0),MATCH(BB1922,AY1910:BF1910,0))*(INDEX(AL1924:AU1931,MATCH(BB1922,AJ1924:AJ1931,0),MATCH(BB1923,AL1923:AU1923,0)))</f>
        <v>0</v>
      </c>
      <c r="BC1924" s="30">
        <f>INDEX(AY1912:BF1919,MATCH(AX1924,AW1912:AW1919,0),MATCH(BC1922,AY1910:BF1910,0))*(INDEX(AL1924:AU1931,MATCH(BC1922,AJ1924:AJ1931,0),MATCH(BC1923,AL1923:AU1923,0)))</f>
        <v>0</v>
      </c>
      <c r="BD1924" s="30">
        <f>INDEX(AY1912:BF1919,MATCH(AX1924,AW1912:AW1919,0),MATCH(BD1922,AY1910:BF1910,0))*(INDEX(AL1924:AU1931,MATCH(BD1922,AJ1924:AJ1931,0),MATCH(BD1923,AL1923:AU1923,0)))</f>
        <v>0</v>
      </c>
      <c r="BE1924" s="30">
        <f>INDEX(AY1912:BF1919,MATCH(AX1924,AW1912:AW1919,0),MATCH(BE1922,AY1910:BF1910,0))*(INDEX(AL1924:AU1931,MATCH(BE1922,AJ1924:AJ1931,0),MATCH(BE1923,AL1923:AU1923,0)))</f>
        <v>0</v>
      </c>
      <c r="BF1924" s="30">
        <f>INDEX(AY1912:BF1919,MATCH(AX1924,AW1912:AW1919,0),MATCH(BF1922,AY1910:BF1910,0))*(INDEX(AL1924:AU1931,MATCH(BF1922,AJ1924:AJ1931,0),MATCH(BF1923,AL1923:AU1923,0)))</f>
        <v>0</v>
      </c>
      <c r="BG1924" s="30">
        <f>INDEX(AY1912:BF1919,MATCH(AX1924,AW1912:AW1919,0),MATCH(BG1922,AY1910:BF1910,0))*(INDEX(AL1924:AU1931,MATCH(BG1922,AJ1924:AJ1931,0),MATCH(BG1923,AL1923:AU1923,0)))</f>
        <v>0</v>
      </c>
      <c r="BH1924" s="30">
        <f>INDEX(AY1912:BF1919,MATCH(AX1924,AW1912:AW1919,0),MATCH(BH1922,AY1910:BF1910,0))*(INDEX(AL1924:AU1931,MATCH(BH1922,AJ1924:AJ1931,0),MATCH(BH1923,AL1923:AU1923,0)))</f>
        <v>0</v>
      </c>
      <c r="BI1924" s="30">
        <f>INDEX(AY1912:BF1919,MATCH(AX1924,AW1912:AW1919,0),MATCH(BI1922,AY1910:BF1910,0))*(INDEX(AL1924:AU1931,MATCH(BI1922,AJ1924:AJ1931,0),MATCH(BI1923,AL1923:AU1923,0)))</f>
        <v>0</v>
      </c>
      <c r="BJ1924" s="30">
        <f>INDEX(AY1912:BF1919,MATCH(AX1924,AW1912:AW1919,0),MATCH(BJ1922,AY1910:BF1910,0))*(INDEX(AL1924:AU1931,MATCH(BJ1922,AJ1924:AJ1931,0),MATCH(BJ1923,AL1923:AU1923,0)))</f>
        <v>0</v>
      </c>
      <c r="BK1924" s="30">
        <f>INDEX(AY1912:BF1919,MATCH(AX1924,AW1912:AW1919,0),MATCH(BK1922,AY1910:BF1910,0))*(INDEX(AL1924:AU1931,MATCH(BK1922,AJ1924:AJ1931,0),MATCH(BK1923,AL1923:AU1923,0)))</f>
        <v>0</v>
      </c>
      <c r="BL1924" s="30">
        <f>INDEX(AY1912:BF1919,MATCH(AX1924,AW1912:AW1919,0),MATCH(BL1922,AY1910:BF1910,0))*(INDEX(AL1924:AU1931,MATCH(BL1922,AJ1924:AJ1931,0),MATCH(BL1923,AL1923:AU1923,0)))</f>
        <v>0</v>
      </c>
      <c r="BM1924" s="30">
        <f>INDEX(AY1912:BF1919,MATCH(AX1924,AW1912:AW1919,0),MATCH(BM1922,AY1910:BF1910,0))*(INDEX(AL1924:AU1931,MATCH(BM1922,AJ1924:AJ1931,0),MATCH(BM1923,AL1923:AU1923,0)))</f>
        <v>0</v>
      </c>
      <c r="BN1924" s="30">
        <f>INDEX(AY1912:BF1919,MATCH(AX1924,AW1912:AW1919,0),MATCH(BN1922,AY1910:BF1910,0))*(INDEX(AL1924:AU1931,MATCH(BN1922,AJ1924:AJ1931,0),MATCH(BN1923,AL1923:AU1923,0)))</f>
        <v>0</v>
      </c>
      <c r="BO1924" s="30">
        <f>INDEX(AY1912:BF1919,MATCH(AX1924,AW1912:AW1919,0),MATCH(BO1922,AY1910:BF1910,0))*(INDEX(AL1924:AU1931,MATCH(BO1922,AJ1924:AJ1931,0),MATCH(BO1923,AL1923:AU1923,0)))</f>
        <v>0</v>
      </c>
      <c r="BP1924" s="30">
        <f>INDEX(AY1912:BF1919,MATCH(AX1924,AW1912:AW1919,0),MATCH(BP1922,AY1910:BF1910,0))*(INDEX(AL1924:AU1931,MATCH(BP1922,AJ1924:AJ1931,0),MATCH(BP1923,AL1923:AU1923,0)))</f>
        <v>0</v>
      </c>
      <c r="BQ1924" s="30">
        <f>INDEX(AY1912:BF1919,MATCH(AX1924,AW1912:AW1919,0),MATCH(BQ1922,AY1910:BF1910,0))*(INDEX(AL1924:AU1931,MATCH(BQ1922,AJ1924:AJ1931,0),MATCH(BQ1923,AL1923:AU1923,0)))</f>
        <v>0</v>
      </c>
      <c r="BR1924" s="30">
        <f>INDEX(AY1912:BF1919,MATCH(AX1924,AW1912:AW1919,0),MATCH(BR1922,AY1910:BF1910,0))*(INDEX(AL1924:AU1931,MATCH(BR1922,AJ1924:AJ1931,0),MATCH(BR1923,AL1923:AU1923,0)))</f>
        <v>0</v>
      </c>
      <c r="BS1924" s="30">
        <f>INDEX(AY1912:BF1919,MATCH(AX1924,AW1912:AW1919,0),MATCH(BS1922,AY1910:BF1910,0))*(INDEX(AL1924:AU1931,MATCH(BS1922,AJ1924:AJ1931,0),MATCH(BS1923,AL1923:AU1923,0)))</f>
        <v>0</v>
      </c>
      <c r="BT1924" s="30">
        <f>INDEX(AY1912:BF1919,MATCH(AX1924,AW1912:AW1919,0),MATCH(BT1922,AY1910:BF1910,0))*(INDEX(AL1924:AU1931,MATCH(BT1922,AJ1924:AJ1931,0),MATCH(BT1923,AL1923:AU1923,0)))</f>
        <v>0</v>
      </c>
      <c r="BU1924" s="30">
        <f>INDEX(AY1912:BF1919,MATCH(AX1924,AW1912:AW1919,0),MATCH(BU1922,AY1910:BF1910,0))*(INDEX(AL1924:AU1931,MATCH(BU1922,AJ1924:AJ1931,0),MATCH(BU1923,AL1923:AU1923,0)))</f>
        <v>0</v>
      </c>
      <c r="BV1924" s="30">
        <f>INDEX(AY1912:BF1919,MATCH(AX1924,AW1912:AW1919,0),MATCH(BV1922,AY1910:BF1910,0))*(INDEX(AL1924:AU1931,MATCH(BV1922,AJ1924:AJ1931,0),MATCH(BV1923,AL1923:AU1923,0)))</f>
        <v>0</v>
      </c>
      <c r="BW1924" s="30">
        <f>INDEX(AY1912:BF1919,MATCH(AX1924,AW1912:AW1919,0),MATCH(BW1922,AY1910:BF1910,0))*(INDEX(AL1924:AU1931,MATCH(BW1922,AJ1924:AJ1931,0),MATCH(BW1923,AL1923:AU1923,0)))</f>
        <v>0</v>
      </c>
      <c r="BX1924" s="30">
        <f>INDEX(AY1912:BF1919,MATCH(AX1924,AW1912:AW1919,0),MATCH(BX1922,AY1910:BF1910,0))*(INDEX(AL1924:AU1931,MATCH(BX1922,AJ1924:AJ1931,0),MATCH(BX1923,AL1923:AU1923,0)))</f>
        <v>0</v>
      </c>
      <c r="BY1924" s="30">
        <f>INDEX(AY1912:BF1919,MATCH(AX1924,AW1912:AW1919,0),MATCH(BY1922,AY1910:BF1910,0))*(INDEX(AL1924:AU1931,MATCH(BY1922,AJ1924:AJ1931,0),MATCH(BY1923,AL1923:AU1923,0)))</f>
        <v>0</v>
      </c>
      <c r="BZ1924" s="30">
        <f>INDEX(AY1912:BF1919,MATCH(AX1924,AW1912:AW1919,0),MATCH(BZ1922,AY1910:BF1910,0))*(INDEX(AL1924:AU1931,MATCH(BZ1922,AJ1924:AJ1931,0),MATCH(BZ1923,AL1923:AU1923,0)))</f>
        <v>0</v>
      </c>
      <c r="CA1924" s="30">
        <f>INDEX(AY1912:BF1919,MATCH(AX1924,AW1912:AW1919,0),MATCH(CA1922,AY1910:BF1910,0))*(INDEX(AL1924:AU1931,MATCH(CA1922,AJ1924:AJ1931,0),MATCH(CA1923,AL1923:AU1923,0)))</f>
        <v>0</v>
      </c>
      <c r="CB1924" s="30">
        <f>INDEX(AY1912:BF1919,MATCH(AX1924,AW1912:AW1919,0),MATCH(CB1922,AY1910:BF1910,0))*(INDEX(AL1924:AU1931,MATCH(CB1922,AJ1924:AJ1931,0),MATCH(CB1923,AL1923:AU1923,0)))</f>
        <v>0</v>
      </c>
      <c r="CC1924" s="30">
        <f>INDEX(AY1912:BF1919,MATCH(AX1924,AW1912:AW1919,0),MATCH(CC1922,AY1910:BF1910,0))*(INDEX(AL1924:AU1931,MATCH(CC1922,AJ1924:AJ1931,0),MATCH(CC1923,AL1923:AU1923,0)))</f>
        <v>0</v>
      </c>
      <c r="CD1924" s="30">
        <f>INDEX(AY1912:BF1919,MATCH(AX1924,AW1912:AW1919,0),MATCH(CD1922,AY1910:BF1910,0))*(INDEX(AL1924:AU1931,MATCH(CD1922,AJ1924:AJ1931,0),MATCH(CD1923,AL1923:AU1923,0)))</f>
        <v>0</v>
      </c>
      <c r="CE1924" s="30">
        <f>INDEX(AY1912:BF1919,MATCH(AX1924,AW1912:AW1919,0),MATCH(CE1922,AY1910:BF1910,0))*(INDEX(AL1924:AU1931,MATCH(CE1922,AJ1924:AJ1931,0),MATCH(CE1923,AL1923:AU1923,0)))</f>
        <v>0</v>
      </c>
      <c r="CF1924" s="30">
        <f>INDEX(AY1912:BF1919,MATCH(AX1924,AW1912:AW1919,0),MATCH(CF1922,AY1910:BF1910,0))*(INDEX(AL1924:AU1931,MATCH(CF1922,AJ1924:AJ1931,0),MATCH(CF1923,AL1923:AU1923,0)))</f>
        <v>0</v>
      </c>
      <c r="CG1924" s="30">
        <f>INDEX(AY1912:BF1919,MATCH(AX1924,AW1912:AW1919,0),MATCH(CG1922,AY1910:BF1910,0))*(INDEX(AL1924:AU1931,MATCH(CG1922,AJ1924:AJ1931,0),MATCH(CG1923,AL1923:AU1923,0)))</f>
        <v>0</v>
      </c>
      <c r="CH1924" s="30">
        <f>INDEX(AY1912:BF1919,MATCH(AX1924,AW1912:AW1919,0),MATCH(CH1922,AY1910:BF1910,0))*(INDEX(AL1924:AU1931,MATCH(CH1922,AJ1924:AJ1931,0),MATCH(CH1923,AL1923:AU1923,0)))</f>
        <v>0</v>
      </c>
      <c r="CI1924" s="30">
        <f>INDEX(AY1912:BF1919,MATCH(AX1924,AW1912:AW1919,0),MATCH(CI1922,AY1910:BF1910,0))*(INDEX(AL1924:AU1931,MATCH(CI1922,AJ1924:AJ1931,0),MATCH(CI1923,AL1923:AU1923,0)))</f>
        <v>0</v>
      </c>
      <c r="CJ1924" s="30">
        <f>INDEX(AY1912:BF1919,MATCH(AX1924,AW1912:AW1919,0),MATCH(CJ1922,AY1910:BF1910,0))*(INDEX(AL1924:AU1931,MATCH(CJ1922,AJ1924:AJ1931,0),MATCH(CJ1923,AL1923:AU1923,0)))</f>
        <v>0</v>
      </c>
      <c r="CK1924" s="30">
        <f>INDEX(AY1912:BF1919,MATCH(AX1924,AW1912:AW1919,0),MATCH(CK1922,AY1910:BF1910,0))*(INDEX(AL1924:AU1931,MATCH(CK1922,AJ1924:AJ1931,0),MATCH(CK1923,AL1923:AU1923,0)))</f>
        <v>0</v>
      </c>
      <c r="CL1924" s="30">
        <f>INDEX(AY1912:BF1919,MATCH(AX1924,AW1912:AW1919,0),MATCH(CL1922,AY1910:BF1910,0))*(INDEX(AL1924:AU1931,MATCH(CL1922,AJ1924:AJ1931,0),MATCH(CL1923,AL1923:AU1923,0)))</f>
        <v>0</v>
      </c>
      <c r="CM1924" s="30">
        <f>INDEX(AY1912:BF1919,MATCH(AX1924,AW1912:AW1919,0),MATCH(CM1922,AY1910:BF1910,0))*(INDEX(AL1924:AU1931,MATCH(CM1922,AJ1924:AJ1931,0),MATCH(CM1923,AL1923:AU1923,0)))</f>
        <v>0</v>
      </c>
      <c r="CN1924" s="30">
        <f>INDEX(AY1912:BF1919,MATCH(AX1924,AW1912:AW1919,0),MATCH(CN1922,AY1910:BF1910,0))*(INDEX(AL1924:AU1931,MATCH(CN1922,AJ1924:AJ1931,0),MATCH(CN1923,AL1923:AU1923,0)))</f>
        <v>0</v>
      </c>
      <c r="CO1924" s="30">
        <f>INDEX(AY1912:BF1919,MATCH(AX1924,AW1912:AW1919,0),MATCH(CO1922,AY1910:BF1910,0))*(INDEX(AL1924:AU1931,MATCH(CO1922,AJ1924:AJ1931,0),MATCH(CO1923,AL1923:AU1923,0)))</f>
        <v>0</v>
      </c>
      <c r="CP1924" s="30">
        <f>INDEX(AY1912:BF1919,MATCH(AX1924,AW1912:AW1919,0),MATCH(CP1922,AY1910:BF1910,0))*(INDEX(AL1924:AU1931,MATCH(CP1922,AJ1924:AJ1931,0),MATCH(CP1923,AL1923:AU1923,0)))</f>
        <v>0</v>
      </c>
      <c r="CQ1924" s="30">
        <f>INDEX(AY1912:BF1919,MATCH(AX1924,AW1912:AW1919,0),MATCH(CQ1922,AY1910:BF1910,0))*(INDEX(AL1924:AU1931,MATCH(CQ1922,AJ1924:AJ1931,0),MATCH(CQ1923,AL1923:AU1923,0)))</f>
        <v>0</v>
      </c>
      <c r="CR1924" s="30">
        <f>INDEX(AY1912:BF1919,MATCH(AX1924,AW1912:AW1919,0),MATCH(CR1922,AY1910:BF1910,0))*(INDEX(AL1924:AU1931,MATCH(CR1922,AJ1924:AJ1931,0),MATCH(CR1923,AL1923:AU1923,0)))</f>
        <v>0</v>
      </c>
      <c r="CS1924" s="30">
        <f>INDEX(AY1912:BF1919,MATCH(AX1924,AW1912:AW1919,0),MATCH(CS1922,AY1910:BF1910,0))*(INDEX(AL1924:AU1931,MATCH(CS1922,AJ1924:AJ1931,0),MATCH(CS1923,AL1923:AU1923,0)))</f>
        <v>0</v>
      </c>
      <c r="CT1924" s="30">
        <f>INDEX(AY1912:BF1919,MATCH(AX1924,AW1912:AW1919,0),MATCH(CT1922,AY1910:BF1910,0))*(INDEX(AL1924:AU1931,MATCH(CT1922,AJ1924:AJ1931,0),MATCH(CT1923,AL1923:AU1923,0)))</f>
        <v>0</v>
      </c>
      <c r="CU1924" s="30">
        <f>INDEX(AY1912:BF1919,MATCH(AX1924,AW1912:AW1919,0),MATCH(CU1922,AY1910:BF1910,0))*(INDEX(AL1924:AU1931,MATCH(CU1922,AJ1924:AJ1931,0),MATCH(CU1923,AL1923:AU1923,0)))</f>
        <v>0</v>
      </c>
      <c r="CV1924" s="30">
        <f>INDEX(AY1912:BF1919,MATCH(AX1924,AW1912:AW1919,0),MATCH(CV1922,AY1910:BF1910,0))*(INDEX(AL1924:AU1931,MATCH(CV1922,AJ1924:AJ1931,0),MATCH(CV1923,AL1923:AU1923,0)))</f>
        <v>0</v>
      </c>
      <c r="CW1924" s="30">
        <f>INDEX(AY1912:BF1919,MATCH(AX1924,AW1912:AW1919,0),MATCH(CW1922,AY1910:BF1910,0))*(INDEX(AL1924:AU1931,MATCH(CW1922,AJ1924:AJ1931,0),MATCH(CW1923,AL1923:AU1923,0)))</f>
        <v>0</v>
      </c>
      <c r="CX1924" s="30">
        <f>INDEX(AY1912:BF1919,MATCH(AX1924,AW1912:AW1919,0),MATCH(CX1922,AY1910:BF1910,0))*(INDEX(AL1924:AU1931,MATCH(CX1922,AJ1924:AJ1931,0),MATCH(CX1923,AL1923:AU1923,0)))</f>
        <v>0</v>
      </c>
      <c r="CY1924" s="30">
        <f>INDEX(AY1912:BF1919,MATCH(AX1924,AW1912:AW1919,0),MATCH(CY1922,AY1910:BF1910,0))*(INDEX(AL1924:AU1931,MATCH(CY1922,AJ1924:AJ1931,0),MATCH(CY1923,AL1923:AU1923,0)))</f>
        <v>0</v>
      </c>
      <c r="CZ1924" s="30">
        <f>INDEX(AY1912:BF1919,MATCH(AX1924,AW1912:AW1919,0),MATCH(CZ1922,AY1910:BF1910,0))*(INDEX(AL1924:AU1931,MATCH(CZ1922,AJ1924:AJ1931,0),MATCH(CZ1923,AL1923:AU1923,0)))</f>
        <v>0</v>
      </c>
      <c r="DA1924" s="30">
        <f>INDEX(AY1912:BF1919,MATCH(AX1924,AW1912:AW1919,0),MATCH(DA1922,AY1910:BF1910,0))*(INDEX(AL1924:AU1931,MATCH(DA1922,AJ1924:AJ1931,0),MATCH(DA1923,AL1923:AU1923,0)))</f>
        <v>0</v>
      </c>
      <c r="DB1924" s="30">
        <f>INDEX(AY1912:BF1919,MATCH(AX1924,AW1912:AW1919,0),MATCH(DB1922,AY1910:BF1910,0))*(INDEX(AL1924:AU1931,MATCH(DB1922,AJ1924:AJ1931,0),MATCH(DB1923,AL1923:AU1923,0)))</f>
        <v>0</v>
      </c>
      <c r="DC1924" s="30">
        <f>INDEX(AY1912:BF1919,MATCH(AX1924,AW1912:AW1919,0),MATCH(DC1922,AY1910:BF1910,0))*(INDEX(AL1924:AU1931,MATCH(DC1922,AJ1924:AJ1931,0),MATCH(DC1923,AL1923:AU1923,0)))</f>
        <v>0</v>
      </c>
      <c r="DD1924" s="30">
        <f>INDEX(AY1912:BF1919,MATCH(AX1924,AW1912:AW1919,0),MATCH(DD1922,AY1910:BF1910,0))*(INDEX(AL1924:AU1931,MATCH(DD1922,AJ1924:AJ1931,0),MATCH(DD1923,AL1923:AU1923,0)))</f>
        <v>0</v>
      </c>
      <c r="DE1924" s="30">
        <f>INDEX(AY1912:BF1919,MATCH(AX1924,AW1912:AW1919,0),MATCH(DE1922,AY1910:BF1910,0))*(INDEX(AL1924:AU1931,MATCH(DE1922,AJ1924:AJ1931,0),MATCH(DE1923,AL1923:AU1923,0)))</f>
        <v>0</v>
      </c>
      <c r="DF1924" s="30">
        <f>INDEX(AY1912:BF1919,MATCH(AX1924,AW1912:AW1919,0),MATCH(DF1922,AY1910:BF1910,0))*(INDEX(AL1924:AU1931,MATCH(DF1922,AJ1924:AJ1931,0),MATCH(DF1923,AL1923:AU1923,0)))</f>
        <v>0</v>
      </c>
      <c r="DG1924" s="30">
        <f>INDEX(AY1912:BF1919,MATCH(AX1924,AW1912:AW1919,0),MATCH(DG1922,AY1910:BF1910,0))*(INDEX(AL1924:AU1931,MATCH(DG1922,AJ1924:AJ1931,0),MATCH(DG1923,AL1923:AU1923,0)))</f>
        <v>0</v>
      </c>
      <c r="DH1924" s="30">
        <f>INDEX(AY1912:BF1919,MATCH(AX1924,AW1912:AW1919,0),MATCH(DH1922,AY1910:BF1910,0))*(INDEX(AL1924:AU1931,MATCH(DH1922,AJ1924:AJ1931,0),MATCH(DH1923,AL1923:AU1923,0)))</f>
        <v>0</v>
      </c>
      <c r="DI1924" s="30">
        <f>INDEX(AY1912:BF1919,MATCH(AX1924,AW1912:AW1919,0),MATCH(DI1922,AY1910:BF1910,0))*(INDEX(AL1924:AU1931,MATCH(DI1922,AJ1924:AJ1931,0),MATCH(DI1923,AL1923:AU1923,0)))</f>
        <v>0</v>
      </c>
      <c r="DJ1924" s="30">
        <f>INDEX(AY1912:BF1919,MATCH(AX1924,AW1912:AW1919,0),MATCH(DJ1922,AY1910:BF1910,0))*(INDEX(AL1924:AU1931,MATCH(DJ1922,AJ1924:AJ1931,0),MATCH(DJ1923,AL1923:AU1923,0)))</f>
        <v>0</v>
      </c>
      <c r="DK1924" s="30">
        <f>INDEX(AY1912:BF1919,MATCH(AX1924,AW1912:AW1919,0),MATCH(DK1922,AY1910:BF1910,0))*(INDEX(AL1924:AU1931,MATCH(DK1922,AJ1924:AJ1931,0),MATCH(DK1923,AL1923:AU1923,0)))</f>
        <v>0</v>
      </c>
      <c r="DL1924" s="30">
        <f>INDEX(AY1912:BF1919,MATCH(AX1924,AW1912:AW1919,0),MATCH(DL1922,AY1910:BF1910,0))*(INDEX(AL1924:AU1931,MATCH(DL1922,AJ1924:AJ1931,0),MATCH(DL1923,AL1923:AU1923,0)))</f>
        <v>0</v>
      </c>
      <c r="DM1924" s="30">
        <f>INDEX(AY1912:BF1919,MATCH(AX1924,AW1912:AW1919,0),MATCH(DM1922,AY1910:BF1910,0))*(INDEX(AL1924:AU1931,MATCH(DM1922,AJ1924:AJ1931,0),MATCH(DM1923,AL1923:AU1923,0)))</f>
        <v>0</v>
      </c>
      <c r="DN1924" s="30">
        <f>INDEX(AY1912:BF1919,MATCH(AX1924,AW1912:AW1919,0),MATCH(DN1922,AY1910:BF1910,0))*(INDEX(AL1924:AU1931,MATCH(DN1922,AJ1924:AJ1931,0),MATCH(DN1923,AL1923:AU1923,0)))</f>
        <v>0</v>
      </c>
      <c r="DO1924" s="30">
        <f>INDEX(AY1912:BF1919,MATCH(AX1924,AW1912:AW1919,0),MATCH(DO1922,AY1910:BF1910,0))*(INDEX(AL1924:AU1931,MATCH(DO1922,AJ1924:AJ1931,0),MATCH(DO1923,AL1923:AU1923,0)))</f>
        <v>0</v>
      </c>
      <c r="DP1924" s="30">
        <f>INDEX(AY1912:BF1919,MATCH(AX1924,AW1912:AW1919,0),MATCH(DP1922,AY1910:BF1910,0))*(INDEX(AL1924:AU1931,MATCH(DP1922,AJ1924:AJ1931,0),MATCH(DP1923,AL1923:AU1923,0)))</f>
        <v>0</v>
      </c>
      <c r="DQ1924" s="30">
        <f>INDEX(AY1912:BF1919,MATCH(AX1924,AW1912:AW1919,0),MATCH(DQ1922,AY1910:BF1910,0))*(INDEX(AL1924:AU1931,MATCH(DQ1922,AJ1924:AJ1931,0),MATCH(DQ1923,AL1923:AU1923,0)))</f>
        <v>0</v>
      </c>
      <c r="DR1924" s="2" t="b">
        <f t="shared" ref="DR1924:DR1931" si="2097">SUM(AY1924:DQ1924)=P1912</f>
        <v>1</v>
      </c>
      <c r="DS1924" s="29">
        <v>2023</v>
      </c>
      <c r="DT1924" s="30">
        <f>IF(DS1924&gt;DT1922,AY1923-AY1924,0)</f>
        <v>0</v>
      </c>
      <c r="DU1924" s="30">
        <f>IF(DS1924&gt;DU1922,AZ1923-AZ1924,0)</f>
        <v>0</v>
      </c>
      <c r="DV1924" s="30">
        <f>IF(DS1924&gt;DV1922,BA1923-BA1924,0)</f>
        <v>0</v>
      </c>
      <c r="DW1924" s="30">
        <f>IF(DS1924&gt;DW1922,BB1923-BB1924,0)</f>
        <v>0</v>
      </c>
      <c r="DX1924" s="30">
        <f>IF(DS1924&gt;DX1922,BC1923-BC1924,0)</f>
        <v>0</v>
      </c>
      <c r="DY1924" s="30">
        <f>IF(DS1924&gt;DY1922,BD1923-BD1924,0)</f>
        <v>0</v>
      </c>
      <c r="DZ1924" s="30">
        <f>IF(DS1924&gt;DZ1922,BE1923-BE1924,0)</f>
        <v>0</v>
      </c>
      <c r="EA1924" s="30">
        <f>IF(DS1924&gt;EA1922,BF1923-BF1924,0)</f>
        <v>0</v>
      </c>
      <c r="EB1924" s="30">
        <f>IF(DS1924&gt;EB1922,BG1923-BG1924,0)</f>
        <v>0</v>
      </c>
      <c r="EC1924" s="30">
        <f>IF(DS1924&gt;EC1922,BH1923-BH1924,0)</f>
        <v>0</v>
      </c>
      <c r="ED1924" s="30">
        <f>IF(DS1924&gt;ED1922,BI1923-BI1924,0)</f>
        <v>0</v>
      </c>
      <c r="EE1924" s="30">
        <f>IF(DS1924&gt;EE1922,BJ1923-BJ1924,0)</f>
        <v>0</v>
      </c>
      <c r="EF1924" s="30">
        <f>IF(DS1924&gt;EF1922,BK1923-BK1924,0)</f>
        <v>0</v>
      </c>
      <c r="EG1924" s="30">
        <f>IF(DS1924&gt;EG1922,BL1923-BL1924,0)</f>
        <v>0</v>
      </c>
      <c r="EH1924" s="30">
        <f>IF(DS1924&gt;EH1922,BM1923-BM1924,0)</f>
        <v>0</v>
      </c>
      <c r="EI1924" s="30">
        <f>IF(DS1924&gt;EI1922,BN1923-BN1924,0)</f>
        <v>0</v>
      </c>
      <c r="EJ1924" s="30">
        <f>IF(DS1924&gt;EJ1922,BO1923-BO1924,0)</f>
        <v>0</v>
      </c>
      <c r="EK1924" s="30">
        <f>IF(DS1924&gt;EK1922,BP1923-BP1924,0)</f>
        <v>0</v>
      </c>
      <c r="EL1924" s="30">
        <f>IF(DS1924&gt;EL1922,BQ1923-BQ1924,0)</f>
        <v>0</v>
      </c>
      <c r="EM1924" s="30">
        <f>IF(DS1924&gt;EM1922,BR1923-BR1924,0)</f>
        <v>0</v>
      </c>
      <c r="EN1924" s="30">
        <f>IF(DS1924&gt;EN1922,BS1923-BS1924,0)</f>
        <v>0</v>
      </c>
      <c r="EO1924" s="30">
        <f>IF(DS1924&gt;EO1922,BT1923-BT1924,0)</f>
        <v>0</v>
      </c>
      <c r="EP1924" s="30">
        <f>IF(DS1924&gt;EP1922,BU1923-BU1924,0)</f>
        <v>0</v>
      </c>
      <c r="EQ1924" s="30">
        <f>IF(DS1924&gt;EQ1922,BV1923-BV1924,0)</f>
        <v>0</v>
      </c>
      <c r="ER1924" s="30">
        <f>IF(DS1924&gt;ER1922,BW1923-BW1924,0)</f>
        <v>0</v>
      </c>
      <c r="ES1924" s="30">
        <f>IF(DS1924&gt;ES1922,BX1923-BX1924,0)</f>
        <v>0</v>
      </c>
      <c r="ET1924" s="30">
        <f>IF(DS1924&gt;ET1922,BY1923-BY1924,0)</f>
        <v>0</v>
      </c>
      <c r="EU1924" s="30">
        <f>IF(DS1924&gt;EU1922,BZ1923-BZ1924,0)</f>
        <v>0</v>
      </c>
      <c r="EV1924" s="30">
        <f>IF(DS1924&gt;EV1922,CA1923-CA1924,0)</f>
        <v>0</v>
      </c>
      <c r="EW1924" s="30">
        <f>IF(DS1924&gt;EW1922,CB1923-CB1924,0)</f>
        <v>0</v>
      </c>
      <c r="EX1924" s="30">
        <f>IF(DS1924&gt;EX1922,CC1923-CC1924,0)</f>
        <v>0</v>
      </c>
      <c r="EY1924" s="30">
        <f>IF(DS1924&gt;EY1922,CD1923-CD1924,0)</f>
        <v>0</v>
      </c>
      <c r="EZ1924" s="30">
        <f>IF(DS1924&gt;EZ1922,CE1923-CE1924,0)</f>
        <v>0</v>
      </c>
      <c r="FA1924" s="30">
        <f>IF(DS1924&gt;FA1922,CF1923-CF1924,0)</f>
        <v>0</v>
      </c>
      <c r="FB1924" s="30">
        <f>IF(DS1924&gt;FB1922,CG1923-CG1924,0)</f>
        <v>0</v>
      </c>
      <c r="FC1924" s="30">
        <f>IF(DS1924&gt;FC1922,CH1923-CH1924,0)</f>
        <v>0</v>
      </c>
      <c r="FD1924" s="30">
        <f>IF(DS1924&gt;FD1922,CI1923-CI1924,0)</f>
        <v>0</v>
      </c>
      <c r="FE1924" s="30">
        <f>IF(DS1924&gt;FE1922,CJ1923-CJ1924,0)</f>
        <v>0</v>
      </c>
      <c r="FF1924" s="30">
        <f>IF(DS1924&gt;FF1922,CK1923-CK1924,0)</f>
        <v>0</v>
      </c>
      <c r="FG1924" s="30">
        <f>IF(DS1924&gt;FG1922,CL1923-CL1924,0)</f>
        <v>0</v>
      </c>
      <c r="FH1924" s="30">
        <f>IF(DS1924&gt;FH1922,CM1923-CM1924,0)</f>
        <v>0</v>
      </c>
      <c r="FI1924" s="30">
        <f>IF(DS1924&gt;FI1922,CN1923-CN1924,0)</f>
        <v>0</v>
      </c>
      <c r="FJ1924" s="30">
        <f>IF(DS1924&gt;FJ1922,CO1923-CO1924,0)</f>
        <v>0</v>
      </c>
      <c r="FK1924" s="30">
        <f>IF(DS1924&gt;FK1922,CP1923-CP1924,0)</f>
        <v>0</v>
      </c>
      <c r="FL1924" s="30">
        <f>IF(DS1924&gt;FL1922,CQ1923-CQ1924,0)</f>
        <v>0</v>
      </c>
      <c r="FM1924" s="30">
        <f>IF(DS1924&gt;FM1922,CR1923-CR1924,0)</f>
        <v>0</v>
      </c>
      <c r="FN1924" s="30">
        <f>IF(DS1924&gt;FN1922,CS1923-CS1924,0)</f>
        <v>0</v>
      </c>
      <c r="FO1924" s="30">
        <f>IF(DS1924&gt;FO1922,CT1923-CT1924,0)</f>
        <v>0</v>
      </c>
      <c r="FP1924" s="30">
        <f>IF(DS1924&gt;FP1922,CU1923-CU1924,0)</f>
        <v>0</v>
      </c>
      <c r="FQ1924" s="30">
        <f>IF(DS1924&gt;FQ1922,CV1923-CV1924,0)</f>
        <v>0</v>
      </c>
      <c r="FR1924" s="30">
        <f>IF(DS1924&gt;FR1922,CW1923-CW1924,0)</f>
        <v>0</v>
      </c>
      <c r="FS1924" s="30">
        <f>IF(DS1924&gt;FS1922,CX1923-CX1924,0)</f>
        <v>0</v>
      </c>
      <c r="FT1924" s="30">
        <f>IF(DS1924&gt;FT1922,CY1923-CY1924,0)</f>
        <v>0</v>
      </c>
      <c r="FU1924" s="30">
        <f>IF(DS1924&gt;FU1922,CZ1923-CZ1924,0)</f>
        <v>0</v>
      </c>
      <c r="FV1924" s="30">
        <f>IF(DS1924&gt;FV1922,DA1923-DA1924,0)</f>
        <v>0</v>
      </c>
      <c r="FW1924" s="30">
        <f>IF(DS1924&gt;FW1922,DB1923-DB1924,0)</f>
        <v>0</v>
      </c>
      <c r="FX1924" s="30">
        <f>IF(DS1924&gt;FX1922,DC1923-DC1924,0)</f>
        <v>0</v>
      </c>
      <c r="FY1924" s="30">
        <f>IF(DS1924&gt;FY1922,DD1923-DD1924,0)</f>
        <v>0</v>
      </c>
      <c r="FZ1924" s="30">
        <f>IF(DS1924&gt;FZ1922,DE1923-DE1924,0)</f>
        <v>0</v>
      </c>
      <c r="GA1924" s="30">
        <f>IF(DS1924&gt;GA1922,DF1923-DF1924,0)</f>
        <v>0</v>
      </c>
      <c r="GB1924" s="30">
        <f>IF(DS1924&gt;GB1922,DG1923-DG1924,0)</f>
        <v>0</v>
      </c>
      <c r="GC1924" s="30">
        <f>IF(DS1924&gt;GC1922,DH1923-DH1924,0)</f>
        <v>0</v>
      </c>
      <c r="GD1924" s="30">
        <f>IF(DS1924&gt;GD1922,DI1923-DI1924,0)</f>
        <v>0</v>
      </c>
      <c r="GE1924" s="30">
        <f>IF(DS1924&gt;GE1922,DJ1923-DJ1924,0)</f>
        <v>0</v>
      </c>
      <c r="GF1924" s="30">
        <f>IF(DS1924&gt;GF1922,DK1923-DK1924,0)</f>
        <v>0</v>
      </c>
      <c r="GG1924" s="30">
        <f>IF(DS1924&gt;GG1922,DL1923-DL1924,0)</f>
        <v>0</v>
      </c>
      <c r="GH1924" s="30">
        <f>IF(DS1924&gt;GH1922,DM1923-DM1924,0)</f>
        <v>0</v>
      </c>
      <c r="GI1924" s="30">
        <f>IF(DS1924&gt;GI1922,DN1923-DN1924,0)</f>
        <v>0</v>
      </c>
      <c r="GJ1924" s="30">
        <f>IF(DS1924&gt;GJ1922,DO1923-DO1924,0)</f>
        <v>0</v>
      </c>
      <c r="GK1924" s="30">
        <f>IF(DS1924&gt;GK1922,DP1923-DP1924,0)</f>
        <v>0</v>
      </c>
      <c r="GL1924" s="30">
        <f>IF(DS1924&gt;GL1922,DQ1923-DQ1924,0)</f>
        <v>0</v>
      </c>
      <c r="GM1924" s="30" t="b">
        <f t="shared" ref="GM1924:GM1931" si="2098">SUM(DT1924:GL1924)+SUM(Z1912:AI1912)=V1912</f>
        <v>1</v>
      </c>
      <c r="GO1924" s="29">
        <v>2023</v>
      </c>
      <c r="GP1924" s="27">
        <f>SUMIF(DT1923:GL1923,GP1923,DT1924:GL1924)</f>
        <v>0</v>
      </c>
      <c r="GQ1924" s="28">
        <f>SUMIF(DT1923:GL1923,GQ1923,DT1924:GL1924)</f>
        <v>0</v>
      </c>
      <c r="GR1924" s="28">
        <f>SUMIF(DT1923:GL1923,GR1923,DT1924:GL1924)</f>
        <v>0</v>
      </c>
      <c r="GS1924" s="28">
        <f>SUMIF(DT1923:GL1923,GS1923,DT1924:GL1924)</f>
        <v>0</v>
      </c>
      <c r="GT1924" s="28">
        <f>SUMIF(DT1923:GL1923,GT1923,DT1924:GL1924)</f>
        <v>0</v>
      </c>
      <c r="GU1924" s="28">
        <f>SUMIF(DT1923:GL1923,GU1923,DT1924:GL1924)</f>
        <v>0</v>
      </c>
      <c r="GV1924" s="28">
        <f>SUMIF(DT1923:GL1923,GV1923,DT1924:GL1924)</f>
        <v>0</v>
      </c>
      <c r="GW1924" s="28">
        <f>SUMIF(DT1923:GL1923,GW1923,DT1924:GL1924)</f>
        <v>0</v>
      </c>
      <c r="GX1924" s="28">
        <f>SUMIF(DT1923:GL1923,GX1923,DT1924:GL1924)</f>
        <v>0</v>
      </c>
      <c r="GY1924" s="28">
        <f>SUMIF(DT1923:GL1923,GY1923,DT1924:GL1924)</f>
        <v>0</v>
      </c>
      <c r="GZ1924" s="28">
        <f>SUMIF(DT1923:GL1923,GZ1923,DT1924:GL1924)</f>
        <v>0</v>
      </c>
      <c r="HA1924" s="27" t="b">
        <f t="shared" ref="HA1924:HA1931" si="2099">SUM(GP1924:GZ1924)=(V1912-SUM(Z1912:AI1912))</f>
        <v>1</v>
      </c>
    </row>
    <row r="1925" spans="1:221" hidden="1" x14ac:dyDescent="0.2">
      <c r="A1925" s="2" t="s">
        <v>1</v>
      </c>
      <c r="B1925" s="26"/>
      <c r="S1925" s="16"/>
      <c r="AJ1925" s="27">
        <v>2024</v>
      </c>
      <c r="AK1925" s="27">
        <v>0</v>
      </c>
      <c r="AL1925" s="30">
        <f t="shared" ref="AL1925:AL1931" si="2100">IFERROR(E1913/U1913,0)</f>
        <v>0</v>
      </c>
      <c r="AM1925" s="30">
        <f t="shared" ref="AM1925:AM1931" si="2101">IFERROR(F1913/U1913,0)</f>
        <v>0</v>
      </c>
      <c r="AN1925" s="30">
        <f t="shared" ref="AN1925:AN1931" si="2102">IFERROR(G1913/U1913,0)</f>
        <v>0</v>
      </c>
      <c r="AO1925" s="30">
        <f t="shared" ref="AO1925:AO1931" si="2103">IFERROR(H1913/U1913,0)</f>
        <v>0</v>
      </c>
      <c r="AP1925" s="30">
        <f t="shared" ref="AP1925:AP1931" si="2104">IFERROR(I1913/U1913,0)</f>
        <v>0</v>
      </c>
      <c r="AQ1925" s="30">
        <f t="shared" ref="AQ1925:AQ1931" si="2105">IFERROR(J1913/U1913,0)</f>
        <v>0</v>
      </c>
      <c r="AR1925" s="30">
        <f t="shared" ref="AR1925:AR1931" si="2106">IFERROR(K1913/U1913,0)</f>
        <v>0</v>
      </c>
      <c r="AS1925" s="30">
        <f t="shared" ref="AS1925:AS1931" si="2107">IFERROR(L1913/U1913,0)</f>
        <v>0</v>
      </c>
      <c r="AT1925" s="30">
        <f t="shared" ref="AT1925:AT1931" si="2108">IFERROR(M1913/U1913,0)</f>
        <v>0</v>
      </c>
      <c r="AU1925" s="30">
        <f t="shared" ref="AU1925:AU1931" si="2109">IFERROR(N1913/U1913,0)</f>
        <v>0</v>
      </c>
      <c r="AV1925" s="65"/>
      <c r="AX1925" s="29">
        <v>2024</v>
      </c>
      <c r="AY1925" s="30">
        <f t="shared" si="2096"/>
        <v>0</v>
      </c>
      <c r="AZ1925" s="30">
        <f>INDEX(AY1912:BF1919,MATCH(AX1925,AW1912:AW1919,0),MATCH(AZ1922,AY1910:BF1910,0))*(INDEX(AL1924:AU1931,MATCH(AZ1922,AJ1924:AJ1931,0),MATCH(AZ1923,AL1923:AU1923,0)))</f>
        <v>0</v>
      </c>
      <c r="BA1925" s="30">
        <f>INDEX(AY1912:BF1919,MATCH(AX1925,AW1912:AW1919,0),MATCH(BA1922,AY1910:BF1910,0))*(INDEX(AL1924:AU1931,MATCH(BA1922,AJ1924:AJ1931,0),MATCH(BA1923,AL1923:AU1923,0)))</f>
        <v>0</v>
      </c>
      <c r="BB1925" s="30">
        <f>INDEX(AY1912:BF1919,MATCH(AX1925,AW1912:AW1919,0),MATCH(BB1922,AY1910:BF1910,0))*(INDEX(AL1924:AU1931,MATCH(BB1922,AJ1924:AJ1931,0),MATCH(BB1923,AL1923:AU1923,0)))</f>
        <v>0</v>
      </c>
      <c r="BC1925" s="30">
        <f>INDEX(AY1912:BF1919,MATCH(AX1925,AW1912:AW1919,0),MATCH(BC1922,AY1910:BF1910,0))*(INDEX(AL1924:AU1931,MATCH(BC1922,AJ1924:AJ1931,0),MATCH(BC1923,AL1923:AU1923,0)))</f>
        <v>0</v>
      </c>
      <c r="BD1925" s="30">
        <f>INDEX(AY1912:BF1919,MATCH(AX1925,AW1912:AW1919,0),MATCH(BD1922,AY1910:BF1910,0))*(INDEX(AL1924:AU1931,MATCH(BD1922,AJ1924:AJ1931,0),MATCH(BD1923,AL1923:AU1923,0)))</f>
        <v>0</v>
      </c>
      <c r="BE1925" s="30">
        <f>INDEX(AY1912:BF1919,MATCH(AX1925,AW1912:AW1919,0),MATCH(BE1922,AY1910:BF1910,0))*(INDEX(AL1924:AU1931,MATCH(BE1922,AJ1924:AJ1931,0),MATCH(BE1923,AL1923:AU1923,0)))</f>
        <v>0</v>
      </c>
      <c r="BF1925" s="30">
        <f>INDEX(AY1912:BF1919,MATCH(AX1925,AW1912:AW1919,0),MATCH(BF1922,AY1910:BF1910,0))*(INDEX(AL1924:AU1931,MATCH(BF1922,AJ1924:AJ1931,0),MATCH(BF1923,AL1923:AU1923,0)))</f>
        <v>0</v>
      </c>
      <c r="BG1925" s="30">
        <f>INDEX(AY1912:BF1919,MATCH(AX1925,AW1912:AW1919,0),MATCH(BG1922,AY1910:BF1910,0))*(INDEX(AL1924:AU1931,MATCH(BG1922,AJ1924:AJ1931,0),MATCH(BG1923,AL1923:AU1923,0)))</f>
        <v>0</v>
      </c>
      <c r="BH1925" s="30">
        <f>INDEX(AY1912:BF1919,MATCH(AX1925,AW1912:AW1919,0),MATCH(BH1922,AY1910:BF1910,0))*(INDEX(AL1924:AU1931,MATCH(BH1922,AJ1924:AJ1931,0),MATCH(BH1923,AL1923:AU1923,0)))</f>
        <v>0</v>
      </c>
      <c r="BI1925" s="30">
        <f>INDEX(AY1912:BF1919,MATCH(AX1925,AW1912:AW1919,0),MATCH(BI1922,AY1910:BF1910,0))*(INDEX(AL1924:AU1931,MATCH(BI1922,AJ1924:AJ1931,0),MATCH(BI1923,AL1923:AU1923,0)))</f>
        <v>0</v>
      </c>
      <c r="BJ1925" s="30">
        <f>INDEX(AY1912:BF1919,MATCH(AX1925,AW1912:AW1919,0),MATCH(BJ1922,AY1910:BF1910,0))*(INDEX(AL1924:AU1931,MATCH(BJ1922,AJ1924:AJ1931,0),MATCH(BJ1923,AL1923:AU1923,0)))</f>
        <v>0</v>
      </c>
      <c r="BK1925" s="30">
        <f>INDEX(AY1912:BF1919,MATCH(AX1925,AW1912:AW1919,0),MATCH(BK1922,AY1910:BF1910,0))*(INDEX(AL1924:AU1931,MATCH(BK1922,AJ1924:AJ1931,0),MATCH(BK1923,AL1923:AU1923,0)))</f>
        <v>0</v>
      </c>
      <c r="BL1925" s="30">
        <f>INDEX(AY1912:BF1919,MATCH(AX1925,AW1912:AW1919,0),MATCH(BL1922,AY1910:BF1910,0))*(INDEX(AL1924:AU1931,MATCH(BL1922,AJ1924:AJ1931,0),MATCH(BL1923,AL1923:AU1923,0)))</f>
        <v>0</v>
      </c>
      <c r="BM1925" s="30">
        <f>INDEX(AY1912:BF1919,MATCH(AX1925,AW1912:AW1919,0),MATCH(BM1922,AY1910:BF1910,0))*(INDEX(AL1924:AU1931,MATCH(BM1922,AJ1924:AJ1931,0),MATCH(BM1923,AL1923:AU1923,0)))</f>
        <v>0</v>
      </c>
      <c r="BN1925" s="30">
        <f>INDEX(AY1912:BF1919,MATCH(AX1925,AW1912:AW1919,0),MATCH(BN1922,AY1910:BF1910,0))*(INDEX(AL1924:AU1931,MATCH(BN1922,AJ1924:AJ1931,0),MATCH(BN1923,AL1923:AU1923,0)))</f>
        <v>0</v>
      </c>
      <c r="BO1925" s="30">
        <f>INDEX(AY1912:BF1919,MATCH(AX1925,AW1912:AW1919,0),MATCH(BO1922,AY1910:BF1910,0))*(INDEX(AL1924:AU1931,MATCH(BO1922,AJ1924:AJ1931,0),MATCH(BO1923,AL1923:AU1923,0)))</f>
        <v>0</v>
      </c>
      <c r="BP1925" s="30">
        <f>INDEX(AY1912:BF1919,MATCH(AX1925,AW1912:AW1919,0),MATCH(BP1922,AY1910:BF1910,0))*(INDEX(AL1924:AU1931,MATCH(BP1922,AJ1924:AJ1931,0),MATCH(BP1923,AL1923:AU1923,0)))</f>
        <v>0</v>
      </c>
      <c r="BQ1925" s="30">
        <f>INDEX(AY1912:BF1919,MATCH(AX1925,AW1912:AW1919,0),MATCH(BQ1922,AY1910:BF1910,0))*(INDEX(AL1924:AU1931,MATCH(BQ1922,AJ1924:AJ1931,0),MATCH(BQ1923,AL1923:AU1923,0)))</f>
        <v>0</v>
      </c>
      <c r="BR1925" s="30">
        <f>INDEX(AY1912:BF1919,MATCH(AX1925,AW1912:AW1919,0),MATCH(BR1922,AY1910:BF1910,0))*(INDEX(AL1924:AU1931,MATCH(BR1922,AJ1924:AJ1931,0),MATCH(BR1923,AL1923:AU1923,0)))</f>
        <v>0</v>
      </c>
      <c r="BS1925" s="30">
        <f>INDEX(AY1912:BF1919,MATCH(AX1925,AW1912:AW1919,0),MATCH(BS1922,AY1910:BF1910,0))*(INDEX(AL1924:AU1931,MATCH(BS1922,AJ1924:AJ1931,0),MATCH(BS1923,AL1923:AU1923,0)))</f>
        <v>0</v>
      </c>
      <c r="BT1925" s="30">
        <f>INDEX(AY1912:BF1919,MATCH(AX1925,AW1912:AW1919,0),MATCH(BT1922,AY1910:BF1910,0))*(INDEX(AL1924:AU1931,MATCH(BT1922,AJ1924:AJ1931,0),MATCH(BT1923,AL1923:AU1923,0)))</f>
        <v>0</v>
      </c>
      <c r="BU1925" s="30">
        <f>INDEX(AY1912:BF1919,MATCH(AX1925,AW1912:AW1919,0),MATCH(BU1922,AY1910:BF1910,0))*(INDEX(AL1924:AU1931,MATCH(BU1922,AJ1924:AJ1931,0),MATCH(BU1923,AL1923:AU1923,0)))</f>
        <v>0</v>
      </c>
      <c r="BV1925" s="30">
        <f>INDEX(AY1912:BF1919,MATCH(AX1925,AW1912:AW1919,0),MATCH(BV1922,AY1910:BF1910,0))*(INDEX(AL1924:AU1931,MATCH(BV1922,AJ1924:AJ1931,0),MATCH(BV1923,AL1923:AU1923,0)))</f>
        <v>0</v>
      </c>
      <c r="BW1925" s="30">
        <f>INDEX(AY1912:BF1919,MATCH(AX1925,AW1912:AW1919,0),MATCH(BW1922,AY1910:BF1910,0))*(INDEX(AL1924:AU1931,MATCH(BW1922,AJ1924:AJ1931,0),MATCH(BW1923,AL1923:AU1923,0)))</f>
        <v>0</v>
      </c>
      <c r="BX1925" s="30">
        <f>INDEX(AY1912:BF1919,MATCH(AX1925,AW1912:AW1919,0),MATCH(BX1922,AY1910:BF1910,0))*(INDEX(AL1924:AU1931,MATCH(BX1922,AJ1924:AJ1931,0),MATCH(BX1923,AL1923:AU1923,0)))</f>
        <v>0</v>
      </c>
      <c r="BY1925" s="30">
        <f>INDEX(AY1912:BF1919,MATCH(AX1925,AW1912:AW1919,0),MATCH(BY1922,AY1910:BF1910,0))*(INDEX(AL1924:AU1931,MATCH(BY1922,AJ1924:AJ1931,0),MATCH(BY1923,AL1923:AU1923,0)))</f>
        <v>0</v>
      </c>
      <c r="BZ1925" s="30">
        <f>INDEX(AY1912:BF1919,MATCH(AX1925,AW1912:AW1919,0),MATCH(BZ1922,AY1910:BF1910,0))*(INDEX(AL1924:AU1931,MATCH(BZ1922,AJ1924:AJ1931,0),MATCH(BZ1923,AL1923:AU1923,0)))</f>
        <v>0</v>
      </c>
      <c r="CA1925" s="30">
        <f>INDEX(AY1912:BF1919,MATCH(AX1925,AW1912:AW1919,0),MATCH(CA1922,AY1910:BF1910,0))*(INDEX(AL1924:AU1931,MATCH(CA1922,AJ1924:AJ1931,0),MATCH(CA1923,AL1923:AU1923,0)))</f>
        <v>0</v>
      </c>
      <c r="CB1925" s="30">
        <f>INDEX(AY1912:BF1919,MATCH(AX1925,AW1912:AW1919,0),MATCH(CB1922,AY1910:BF1910,0))*(INDEX(AL1924:AU1931,MATCH(CB1922,AJ1924:AJ1931,0),MATCH(CB1923,AL1923:AU1923,0)))</f>
        <v>0</v>
      </c>
      <c r="CC1925" s="30">
        <f>INDEX(AY1912:BF1919,MATCH(AX1925,AW1912:AW1919,0),MATCH(CC1922,AY1910:BF1910,0))*(INDEX(AL1924:AU1931,MATCH(CC1922,AJ1924:AJ1931,0),MATCH(CC1923,AL1923:AU1923,0)))</f>
        <v>0</v>
      </c>
      <c r="CD1925" s="30">
        <f>INDEX(AY1912:BF1919,MATCH(AX1925,AW1912:AW1919,0),MATCH(CD1922,AY1910:BF1910,0))*(INDEX(AL1924:AU1931,MATCH(CD1922,AJ1924:AJ1931,0),MATCH(CD1923,AL1923:AU1923,0)))</f>
        <v>0</v>
      </c>
      <c r="CE1925" s="30">
        <f>INDEX(AY1912:BF1919,MATCH(AX1925,AW1912:AW1919,0),MATCH(CE1922,AY1910:BF1910,0))*(INDEX(AL1924:AU1931,MATCH(CE1922,AJ1924:AJ1931,0),MATCH(CE1923,AL1923:AU1923,0)))</f>
        <v>0</v>
      </c>
      <c r="CF1925" s="30">
        <f>INDEX(AY1912:BF1919,MATCH(AX1925,AW1912:AW1919,0),MATCH(CF1922,AY1910:BF1910,0))*(INDEX(AL1924:AU1931,MATCH(CF1922,AJ1924:AJ1931,0),MATCH(CF1923,AL1923:AU1923,0)))</f>
        <v>0</v>
      </c>
      <c r="CG1925" s="30">
        <f>INDEX(AY1912:BF1919,MATCH(AX1925,AW1912:AW1919,0),MATCH(CG1922,AY1910:BF1910,0))*(INDEX(AL1924:AU1931,MATCH(CG1922,AJ1924:AJ1931,0),MATCH(CG1923,AL1923:AU1923,0)))</f>
        <v>0</v>
      </c>
      <c r="CH1925" s="30">
        <f>INDEX(AY1912:BF1919,MATCH(AX1925,AW1912:AW1919,0),MATCH(CH1922,AY1910:BF1910,0))*(INDEX(AL1924:AU1931,MATCH(CH1922,AJ1924:AJ1931,0),MATCH(CH1923,AL1923:AU1923,0)))</f>
        <v>0</v>
      </c>
      <c r="CI1925" s="30">
        <f>INDEX(AY1912:BF1919,MATCH(AX1925,AW1912:AW1919,0),MATCH(CI1922,AY1910:BF1910,0))*(INDEX(AL1924:AU1931,MATCH(CI1922,AJ1924:AJ1931,0),MATCH(CI1923,AL1923:AU1923,0)))</f>
        <v>0</v>
      </c>
      <c r="CJ1925" s="30">
        <f>INDEX(AY1912:BF1919,MATCH(AX1925,AW1912:AW1919,0),MATCH(CJ1922,AY1910:BF1910,0))*(INDEX(AL1924:AU1931,MATCH(CJ1922,AJ1924:AJ1931,0),MATCH(CJ1923,AL1923:AU1923,0)))</f>
        <v>0</v>
      </c>
      <c r="CK1925" s="30">
        <f>INDEX(AY1912:BF1919,MATCH(AX1925,AW1912:AW1919,0),MATCH(CK1922,AY1910:BF1910,0))*(INDEX(AL1924:AU1931,MATCH(CK1922,AJ1924:AJ1931,0),MATCH(CK1923,AL1923:AU1923,0)))</f>
        <v>0</v>
      </c>
      <c r="CL1925" s="30">
        <f>INDEX(AY1912:BF1919,MATCH(AX1925,AW1912:AW1919,0),MATCH(CL1922,AY1910:BF1910,0))*(INDEX(AL1924:AU1931,MATCH(CL1922,AJ1924:AJ1931,0),MATCH(CL1923,AL1923:AU1923,0)))</f>
        <v>0</v>
      </c>
      <c r="CM1925" s="30">
        <f>INDEX(AY1912:BF1919,MATCH(AX1925,AW1912:AW1919,0),MATCH(CM1922,AY1910:BF1910,0))*(INDEX(AL1924:AU1931,MATCH(CM1922,AJ1924:AJ1931,0),MATCH(CM1923,AL1923:AU1923,0)))</f>
        <v>0</v>
      </c>
      <c r="CN1925" s="30">
        <f>INDEX(AY1912:BF1919,MATCH(AX1925,AW1912:AW1919,0),MATCH(CN1922,AY1910:BF1910,0))*(INDEX(AL1924:AU1931,MATCH(CN1922,AJ1924:AJ1931,0),MATCH(CN1923,AL1923:AU1923,0)))</f>
        <v>0</v>
      </c>
      <c r="CO1925" s="30">
        <f>INDEX(AY1912:BF1919,MATCH(AX1925,AW1912:AW1919,0),MATCH(CO1922,AY1910:BF1910,0))*(INDEX(AL1924:AU1931,MATCH(CO1922,AJ1924:AJ1931,0),MATCH(CO1923,AL1923:AU1923,0)))</f>
        <v>0</v>
      </c>
      <c r="CP1925" s="30">
        <f>INDEX(AY1912:BF1919,MATCH(AX1925,AW1912:AW1919,0),MATCH(CP1922,AY1910:BF1910,0))*(INDEX(AL1924:AU1931,MATCH(CP1922,AJ1924:AJ1931,0),MATCH(CP1923,AL1923:AU1923,0)))</f>
        <v>0</v>
      </c>
      <c r="CQ1925" s="30">
        <f>INDEX(AY1912:BF1919,MATCH(AX1925,AW1912:AW1919,0),MATCH(CQ1922,AY1910:BF1910,0))*(INDEX(AL1924:AU1931,MATCH(CQ1922,AJ1924:AJ1931,0),MATCH(CQ1923,AL1923:AU1923,0)))</f>
        <v>0</v>
      </c>
      <c r="CR1925" s="30">
        <f>INDEX(AY1912:BF1919,MATCH(AX1925,AW1912:AW1919,0),MATCH(CR1922,AY1910:BF1910,0))*(INDEX(AL1924:AU1931,MATCH(CR1922,AJ1924:AJ1931,0),MATCH(CR1923,AL1923:AU1923,0)))</f>
        <v>0</v>
      </c>
      <c r="CS1925" s="30">
        <f>INDEX(AY1912:BF1919,MATCH(AX1925,AW1912:AW1919,0),MATCH(CS1922,AY1910:BF1910,0))*(INDEX(AL1924:AU1931,MATCH(CS1922,AJ1924:AJ1931,0),MATCH(CS1923,AL1923:AU1923,0)))</f>
        <v>0</v>
      </c>
      <c r="CT1925" s="30">
        <f>INDEX(AY1912:BF1919,MATCH(AX1925,AW1912:AW1919,0),MATCH(CT1922,AY1910:BF1910,0))*(INDEX(AL1924:AU1931,MATCH(CT1922,AJ1924:AJ1931,0),MATCH(CT1923,AL1923:AU1923,0)))</f>
        <v>0</v>
      </c>
      <c r="CU1925" s="30">
        <f>INDEX(AY1912:BF1919,MATCH(AX1925,AW1912:AW1919,0),MATCH(CU1922,AY1910:BF1910,0))*(INDEX(AL1924:AU1931,MATCH(CU1922,AJ1924:AJ1931,0),MATCH(CU1923,AL1923:AU1923,0)))</f>
        <v>0</v>
      </c>
      <c r="CV1925" s="30">
        <f>INDEX(AY1912:BF1919,MATCH(AX1925,AW1912:AW1919,0),MATCH(CV1922,AY1910:BF1910,0))*(INDEX(AL1924:AU1931,MATCH(CV1922,AJ1924:AJ1931,0),MATCH(CV1923,AL1923:AU1923,0)))</f>
        <v>0</v>
      </c>
      <c r="CW1925" s="30">
        <f>INDEX(AY1912:BF1919,MATCH(AX1925,AW1912:AW1919,0),MATCH(CW1922,AY1910:BF1910,0))*(INDEX(AL1924:AU1931,MATCH(CW1922,AJ1924:AJ1931,0),MATCH(CW1923,AL1923:AU1923,0)))</f>
        <v>0</v>
      </c>
      <c r="CX1925" s="30">
        <f>INDEX(AY1912:BF1919,MATCH(AX1925,AW1912:AW1919,0),MATCH(CX1922,AY1910:BF1910,0))*(INDEX(AL1924:AU1931,MATCH(CX1922,AJ1924:AJ1931,0),MATCH(CX1923,AL1923:AU1923,0)))</f>
        <v>0</v>
      </c>
      <c r="CY1925" s="30">
        <f>INDEX(AY1912:BF1919,MATCH(AX1925,AW1912:AW1919,0),MATCH(CY1922,AY1910:BF1910,0))*(INDEX(AL1924:AU1931,MATCH(CY1922,AJ1924:AJ1931,0),MATCH(CY1923,AL1923:AU1923,0)))</f>
        <v>0</v>
      </c>
      <c r="CZ1925" s="30">
        <f>INDEX(AY1912:BF1919,MATCH(AX1925,AW1912:AW1919,0),MATCH(CZ1922,AY1910:BF1910,0))*(INDEX(AL1924:AU1931,MATCH(CZ1922,AJ1924:AJ1931,0),MATCH(CZ1923,AL1923:AU1923,0)))</f>
        <v>0</v>
      </c>
      <c r="DA1925" s="30">
        <f>INDEX(AY1912:BF1919,MATCH(AX1925,AW1912:AW1919,0),MATCH(DA1922,AY1910:BF1910,0))*(INDEX(AL1924:AU1931,MATCH(DA1922,AJ1924:AJ1931,0),MATCH(DA1923,AL1923:AU1923,0)))</f>
        <v>0</v>
      </c>
      <c r="DB1925" s="30">
        <f>INDEX(AY1912:BF1919,MATCH(AX1925,AW1912:AW1919,0),MATCH(DB1922,AY1910:BF1910,0))*(INDEX(AL1924:AU1931,MATCH(DB1922,AJ1924:AJ1931,0),MATCH(DB1923,AL1923:AU1923,0)))</f>
        <v>0</v>
      </c>
      <c r="DC1925" s="30">
        <f>INDEX(AY1912:BF1919,MATCH(AX1925,AW1912:AW1919,0),MATCH(DC1922,AY1910:BF1910,0))*(INDEX(AL1924:AU1931,MATCH(DC1922,AJ1924:AJ1931,0),MATCH(DC1923,AL1923:AU1923,0)))</f>
        <v>0</v>
      </c>
      <c r="DD1925" s="30">
        <f>INDEX(AY1912:BF1919,MATCH(AX1925,AW1912:AW1919,0),MATCH(DD1922,AY1910:BF1910,0))*(INDEX(AL1924:AU1931,MATCH(DD1922,AJ1924:AJ1931,0),MATCH(DD1923,AL1923:AU1923,0)))</f>
        <v>0</v>
      </c>
      <c r="DE1925" s="30">
        <f>INDEX(AY1912:BF1919,MATCH(AX1925,AW1912:AW1919,0),MATCH(DE1922,AY1910:BF1910,0))*(INDEX(AL1924:AU1931,MATCH(DE1922,AJ1924:AJ1931,0),MATCH(DE1923,AL1923:AU1923,0)))</f>
        <v>0</v>
      </c>
      <c r="DF1925" s="30">
        <f>INDEX(AY1912:BF1919,MATCH(AX1925,AW1912:AW1919,0),MATCH(DF1922,AY1910:BF1910,0))*(INDEX(AL1924:AU1931,MATCH(DF1922,AJ1924:AJ1931,0),MATCH(DF1923,AL1923:AU1923,0)))</f>
        <v>0</v>
      </c>
      <c r="DG1925" s="30">
        <f>INDEX(AY1912:BF1919,MATCH(AX1925,AW1912:AW1919,0),MATCH(DG1922,AY1910:BF1910,0))*(INDEX(AL1924:AU1931,MATCH(DG1922,AJ1924:AJ1931,0),MATCH(DG1923,AL1923:AU1923,0)))</f>
        <v>0</v>
      </c>
      <c r="DH1925" s="30">
        <f>INDEX(AY1912:BF1919,MATCH(AX1925,AW1912:AW1919,0),MATCH(DH1922,AY1910:BF1910,0))*(INDEX(AL1924:AU1931,MATCH(DH1922,AJ1924:AJ1931,0),MATCH(DH1923,AL1923:AU1923,0)))</f>
        <v>0</v>
      </c>
      <c r="DI1925" s="30">
        <f>INDEX(AY1912:BF1919,MATCH(AX1925,AW1912:AW1919,0),MATCH(DI1922,AY1910:BF1910,0))*(INDEX(AL1924:AU1931,MATCH(DI1922,AJ1924:AJ1931,0),MATCH(DI1923,AL1923:AU1923,0)))</f>
        <v>0</v>
      </c>
      <c r="DJ1925" s="30">
        <f>INDEX(AY1912:BF1919,MATCH(AX1925,AW1912:AW1919,0),MATCH(DJ1922,AY1910:BF1910,0))*(INDEX(AL1924:AU1931,MATCH(DJ1922,AJ1924:AJ1931,0),MATCH(DJ1923,AL1923:AU1923,0)))</f>
        <v>0</v>
      </c>
      <c r="DK1925" s="30">
        <f>INDEX(AY1912:BF1919,MATCH(AX1925,AW1912:AW1919,0),MATCH(DK1922,AY1910:BF1910,0))*(INDEX(AL1924:AU1931,MATCH(DK1922,AJ1924:AJ1931,0),MATCH(DK1923,AL1923:AU1923,0)))</f>
        <v>0</v>
      </c>
      <c r="DL1925" s="30">
        <f>INDEX(AY1912:BF1919,MATCH(AX1925,AW1912:AW1919,0),MATCH(DL1922,AY1910:BF1910,0))*(INDEX(AL1924:AU1931,MATCH(DL1922,AJ1924:AJ1931,0),MATCH(DL1923,AL1923:AU1923,0)))</f>
        <v>0</v>
      </c>
      <c r="DM1925" s="30">
        <f>INDEX(AY1912:BF1919,MATCH(AX1925,AW1912:AW1919,0),MATCH(DM1922,AY1910:BF1910,0))*(INDEX(AL1924:AU1931,MATCH(DM1922,AJ1924:AJ1931,0),MATCH(DM1923,AL1923:AU1923,0)))</f>
        <v>0</v>
      </c>
      <c r="DN1925" s="30">
        <f>INDEX(AY1912:BF1919,MATCH(AX1925,AW1912:AW1919,0),MATCH(DN1922,AY1910:BF1910,0))*(INDEX(AL1924:AU1931,MATCH(DN1922,AJ1924:AJ1931,0),MATCH(DN1923,AL1923:AU1923,0)))</f>
        <v>0</v>
      </c>
      <c r="DO1925" s="30">
        <f>INDEX(AY1912:BF1919,MATCH(AX1925,AW1912:AW1919,0),MATCH(DO1922,AY1910:BF1910,0))*(INDEX(AL1924:AU1931,MATCH(DO1922,AJ1924:AJ1931,0),MATCH(DO1923,AL1923:AU1923,0)))</f>
        <v>0</v>
      </c>
      <c r="DP1925" s="30">
        <f>INDEX(AY1912:BF1919,MATCH(AX1925,AW1912:AW1919,0),MATCH(DP1922,AY1910:BF1910,0))*(INDEX(AL1924:AU1931,MATCH(DP1922,AJ1924:AJ1931,0),MATCH(DP1923,AL1923:AU1923,0)))</f>
        <v>0</v>
      </c>
      <c r="DQ1925" s="30">
        <f>INDEX(AY1912:BF1919,MATCH(AX1925,AW1912:AW1919,0),MATCH(DQ1922,AY1910:BF1910,0))*(INDEX(AL1924:AU1931,MATCH(DQ1922,AJ1924:AJ1931,0),MATCH(DQ1923,AL1923:AU1923,0)))</f>
        <v>0</v>
      </c>
      <c r="DR1925" s="2" t="b">
        <f t="shared" si="2097"/>
        <v>1</v>
      </c>
      <c r="DS1925" s="29">
        <v>2024</v>
      </c>
      <c r="DT1925" s="30">
        <f>IF(DS1925&gt;DT1922,AY1924-AY1925,0)</f>
        <v>0</v>
      </c>
      <c r="DU1925" s="30">
        <f>IF(DS1925&gt;DU1922,AZ1924-AZ1925,0)</f>
        <v>0</v>
      </c>
      <c r="DV1925" s="30">
        <f>IF(DS1925&gt;DV1922,BA1924-BA1925,0)</f>
        <v>0</v>
      </c>
      <c r="DW1925" s="30">
        <f>IF(DS1925&gt;DW1922,BB1924-BB1925,0)</f>
        <v>0</v>
      </c>
      <c r="DX1925" s="30">
        <f>IF(DS1925&gt;DX1922,BC1924-BC1925,0)</f>
        <v>0</v>
      </c>
      <c r="DY1925" s="30">
        <f>IF(DS1925&gt;DY1922,BD1924-BD1925,0)</f>
        <v>0</v>
      </c>
      <c r="DZ1925" s="30">
        <f>IF(DS1925&gt;DZ1922,BE1924-BE1925,0)</f>
        <v>0</v>
      </c>
      <c r="EA1925" s="30">
        <f>IF(DS1925&gt;EA1922,BF1924-BF1925,0)</f>
        <v>0</v>
      </c>
      <c r="EB1925" s="30">
        <f>IF(DS1925&gt;EB1922,BG1924-BG1925,0)</f>
        <v>0</v>
      </c>
      <c r="EC1925" s="30">
        <f>IF(DS1925&gt;EC1922,BH1924-BH1925,0)</f>
        <v>0</v>
      </c>
      <c r="ED1925" s="30">
        <f>IF(DS1925&gt;ED1922,BI1924-BI1925,0)</f>
        <v>0</v>
      </c>
      <c r="EE1925" s="30">
        <f>IF(DS1925&gt;EE1922,BJ1924-BJ1925,0)</f>
        <v>0</v>
      </c>
      <c r="EF1925" s="30">
        <f>IF(DS1925&gt;EF1922,BK1924-BK1925,0)</f>
        <v>0</v>
      </c>
      <c r="EG1925" s="30">
        <f>IF(DS1925&gt;EG1922,BL1924-BL1925,0)</f>
        <v>0</v>
      </c>
      <c r="EH1925" s="30">
        <f>IF(DS1925&gt;EH1922,BM1924-BM1925,0)</f>
        <v>0</v>
      </c>
      <c r="EI1925" s="30">
        <f>IF(DS1925&gt;EI1922,BN1924-BN1925,0)</f>
        <v>0</v>
      </c>
      <c r="EJ1925" s="30">
        <f>IF(DS1925&gt;EJ1922,BO1924-BO1925,0)</f>
        <v>0</v>
      </c>
      <c r="EK1925" s="30">
        <f>IF(DS1925&gt;EK1922,BP1924-BP1925,0)</f>
        <v>0</v>
      </c>
      <c r="EL1925" s="30">
        <f>IF(DS1925&gt;EL1922,BQ1924-BQ1925,0)</f>
        <v>0</v>
      </c>
      <c r="EM1925" s="30">
        <f>IF(DS1925&gt;EM1922,BR1924-BR1925,0)</f>
        <v>0</v>
      </c>
      <c r="EN1925" s="30">
        <f>IF(DS1925&gt;EN1922,BS1924-BS1925,0)</f>
        <v>0</v>
      </c>
      <c r="EO1925" s="30">
        <f>IF(DS1925&gt;EO1922,BT1924-BT1925,0)</f>
        <v>0</v>
      </c>
      <c r="EP1925" s="30">
        <f>IF(DS1925&gt;EP1922,BU1924-BU1925,0)</f>
        <v>0</v>
      </c>
      <c r="EQ1925" s="30">
        <f>IF(DS1925&gt;EQ1922,BV1924-BV1925,0)</f>
        <v>0</v>
      </c>
      <c r="ER1925" s="30">
        <f>IF(DS1925&gt;ER1922,BW1924-BW1925,0)</f>
        <v>0</v>
      </c>
      <c r="ES1925" s="30">
        <f>IF(DS1925&gt;ES1922,BX1924-BX1925,0)</f>
        <v>0</v>
      </c>
      <c r="ET1925" s="30">
        <f>IF(DS1925&gt;ET1922,BY1924-BY1925,0)</f>
        <v>0</v>
      </c>
      <c r="EU1925" s="30">
        <f>IF(DS1925&gt;EU1922,BZ1924-BZ1925,0)</f>
        <v>0</v>
      </c>
      <c r="EV1925" s="30">
        <f>IF(DS1925&gt;EV1922,CA1924-CA1925,0)</f>
        <v>0</v>
      </c>
      <c r="EW1925" s="30">
        <f>IF(DS1925&gt;EW1922,CB1924-CB1925,0)</f>
        <v>0</v>
      </c>
      <c r="EX1925" s="30">
        <f>IF(DS1925&gt;EX1922,CC1924-CC1925,0)</f>
        <v>0</v>
      </c>
      <c r="EY1925" s="30">
        <f>IF(DS1925&gt;EY1922,CD1924-CD1925,0)</f>
        <v>0</v>
      </c>
      <c r="EZ1925" s="30">
        <f>IF(DS1925&gt;EZ1922,CE1924-CE1925,0)</f>
        <v>0</v>
      </c>
      <c r="FA1925" s="30">
        <f>IF(DS1925&gt;FA1922,CF1924-CF1925,0)</f>
        <v>0</v>
      </c>
      <c r="FB1925" s="30">
        <f>IF(DS1925&gt;FB1922,CG1924-CG1925,0)</f>
        <v>0</v>
      </c>
      <c r="FC1925" s="30">
        <f>IF(DS1925&gt;FC1922,CH1924-CH1925,0)</f>
        <v>0</v>
      </c>
      <c r="FD1925" s="30">
        <f>IF(DS1925&gt;FD1922,CI1924-CI1925,0)</f>
        <v>0</v>
      </c>
      <c r="FE1925" s="30">
        <f>IF(DS1925&gt;FE1922,CJ1924-CJ1925,0)</f>
        <v>0</v>
      </c>
      <c r="FF1925" s="30">
        <f>IF(DS1925&gt;FF1922,CK1924-CK1925,0)</f>
        <v>0</v>
      </c>
      <c r="FG1925" s="30">
        <f>IF(DS1925&gt;FG1922,CL1924-CL1925,0)</f>
        <v>0</v>
      </c>
      <c r="FH1925" s="30">
        <f>IF(DS1925&gt;FH1922,CM1924-CM1925,0)</f>
        <v>0</v>
      </c>
      <c r="FI1925" s="30">
        <f>IF(DS1925&gt;FI1922,CN1924-CN1925,0)</f>
        <v>0</v>
      </c>
      <c r="FJ1925" s="30">
        <f>IF(DS1925&gt;FJ1922,CO1924-CO1925,0)</f>
        <v>0</v>
      </c>
      <c r="FK1925" s="30">
        <f>IF(DS1925&gt;FK1922,CP1924-CP1925,0)</f>
        <v>0</v>
      </c>
      <c r="FL1925" s="30">
        <f>IF(DS1925&gt;FL1922,CQ1924-CQ1925,0)</f>
        <v>0</v>
      </c>
      <c r="FM1925" s="30">
        <f>IF(DS1925&gt;FM1922,CR1924-CR1925,0)</f>
        <v>0</v>
      </c>
      <c r="FN1925" s="30">
        <f>IF(DS1925&gt;FN1922,CS1924-CS1925,0)</f>
        <v>0</v>
      </c>
      <c r="FO1925" s="30">
        <f>IF(DS1925&gt;FO1922,CT1924-CT1925,0)</f>
        <v>0</v>
      </c>
      <c r="FP1925" s="30">
        <f>IF(DS1925&gt;FP1922,CU1924-CU1925,0)</f>
        <v>0</v>
      </c>
      <c r="FQ1925" s="30">
        <f>IF(DS1925&gt;FQ1922,CV1924-CV1925,0)</f>
        <v>0</v>
      </c>
      <c r="FR1925" s="30">
        <f>IF(DS1925&gt;FR1922,CW1924-CW1925,0)</f>
        <v>0</v>
      </c>
      <c r="FS1925" s="30">
        <f>IF(DS1925&gt;FS1922,CX1924-CX1925,0)</f>
        <v>0</v>
      </c>
      <c r="FT1925" s="30">
        <f>IF(DS1925&gt;FT1922,CY1924-CY1925,0)</f>
        <v>0</v>
      </c>
      <c r="FU1925" s="30">
        <f>IF(DS1925&gt;FU1922,CZ1924-CZ1925,0)</f>
        <v>0</v>
      </c>
      <c r="FV1925" s="30">
        <f>IF(DS1925&gt;FV1922,DA1924-DA1925,0)</f>
        <v>0</v>
      </c>
      <c r="FW1925" s="30">
        <f>IF(DS1925&gt;FW1922,DB1924-DB1925,0)</f>
        <v>0</v>
      </c>
      <c r="FX1925" s="30">
        <f>IF(DS1925&gt;FX1922,DC1924-DC1925,0)</f>
        <v>0</v>
      </c>
      <c r="FY1925" s="30">
        <f>IF(DS1925&gt;FY1922,DD1924-DD1925,0)</f>
        <v>0</v>
      </c>
      <c r="FZ1925" s="30">
        <f>IF(DS1925&gt;FZ1922,DE1924-DE1925,0)</f>
        <v>0</v>
      </c>
      <c r="GA1925" s="30">
        <f>IF(DS1925&gt;GA1922,DF1924-DF1925,0)</f>
        <v>0</v>
      </c>
      <c r="GB1925" s="30">
        <f>IF(DS1925&gt;GB1922,DG1924-DG1925,0)</f>
        <v>0</v>
      </c>
      <c r="GC1925" s="30">
        <f>IF(DS1925&gt;GC1922,DH1924-DH1925,0)</f>
        <v>0</v>
      </c>
      <c r="GD1925" s="30">
        <f>IF(DS1925&gt;GD1922,DI1924-DI1925,0)</f>
        <v>0</v>
      </c>
      <c r="GE1925" s="30">
        <f>IF(DS1925&gt;GE1922,DJ1924-DJ1925,0)</f>
        <v>0</v>
      </c>
      <c r="GF1925" s="30">
        <f>IF(DS1925&gt;GF1922,DK1924-DK1925,0)</f>
        <v>0</v>
      </c>
      <c r="GG1925" s="30">
        <f>IF(DS1925&gt;GG1922,DL1924-DL1925,0)</f>
        <v>0</v>
      </c>
      <c r="GH1925" s="30">
        <f>IF(DS1925&gt;GH1922,DM1924-DM1925,0)</f>
        <v>0</v>
      </c>
      <c r="GI1925" s="30">
        <f>IF(DS1925&gt;GI1922,DN1924-DN1925,0)</f>
        <v>0</v>
      </c>
      <c r="GJ1925" s="30">
        <f>IF(DS1925&gt;GJ1922,DO1924-DO1925,0)</f>
        <v>0</v>
      </c>
      <c r="GK1925" s="30">
        <f>IF(DS1925&gt;GK1922,DP1924-DP1925,0)</f>
        <v>0</v>
      </c>
      <c r="GL1925" s="30">
        <f>IF(DS1925&gt;GL1922,DQ1924-DQ1925,0)</f>
        <v>0</v>
      </c>
      <c r="GM1925" s="30" t="b">
        <f t="shared" si="2098"/>
        <v>1</v>
      </c>
      <c r="GO1925" s="29">
        <v>2024</v>
      </c>
      <c r="GP1925" s="27">
        <f>SUMIF(DT1923:GL1923,GP1923,DT1925:GL1925)</f>
        <v>0</v>
      </c>
      <c r="GQ1925" s="28">
        <f>SUMIF(DT1923:GL1923,GQ1923,DT1925:GL1925)</f>
        <v>0</v>
      </c>
      <c r="GR1925" s="28">
        <f>SUMIF(DT1923:GL1923,GR1923,DT1925:GL1925)</f>
        <v>0</v>
      </c>
      <c r="GS1925" s="28">
        <f>SUMIF(DT1923:GL1923,GS1923,DT1925:GL1925)</f>
        <v>0</v>
      </c>
      <c r="GT1925" s="28">
        <f>SUMIF(DT1923:GL1923,GT1923,DT1925:GL1925)</f>
        <v>0</v>
      </c>
      <c r="GU1925" s="28">
        <f>SUMIF(DT1923:GL1923,GU1923,DT1925:GL1925)</f>
        <v>0</v>
      </c>
      <c r="GV1925" s="28">
        <f>SUMIF(DT1923:GL1923,GV1923,DT1925:GL1925)</f>
        <v>0</v>
      </c>
      <c r="GW1925" s="28">
        <f>SUMIF(DT1923:GL1923,GW1923,DT1925:GL1925)</f>
        <v>0</v>
      </c>
      <c r="GX1925" s="28">
        <f>SUMIF(DT1923:GL1923,GX1923,DT1925:GL1925)</f>
        <v>0</v>
      </c>
      <c r="GY1925" s="28">
        <f>SUMIF(DT1923:GL1923,GY1923,DT1925:GL1925)</f>
        <v>0</v>
      </c>
      <c r="GZ1925" s="28">
        <f>SUMIF(DT1923:GL1923,GZ1923,DT1925:GL1925)</f>
        <v>0</v>
      </c>
      <c r="HA1925" s="27" t="b">
        <f t="shared" si="2099"/>
        <v>1</v>
      </c>
    </row>
    <row r="1926" spans="1:221" hidden="1" x14ac:dyDescent="0.2">
      <c r="A1926" s="2" t="s">
        <v>1</v>
      </c>
      <c r="B1926" s="26"/>
      <c r="S1926" s="16"/>
      <c r="AJ1926" s="27">
        <v>2025</v>
      </c>
      <c r="AK1926" s="27">
        <v>0</v>
      </c>
      <c r="AL1926" s="30">
        <f t="shared" si="2100"/>
        <v>0</v>
      </c>
      <c r="AM1926" s="30">
        <f t="shared" si="2101"/>
        <v>0</v>
      </c>
      <c r="AN1926" s="30">
        <f t="shared" si="2102"/>
        <v>0</v>
      </c>
      <c r="AO1926" s="30">
        <f t="shared" si="2103"/>
        <v>0</v>
      </c>
      <c r="AP1926" s="30">
        <f t="shared" si="2104"/>
        <v>0</v>
      </c>
      <c r="AQ1926" s="30">
        <f t="shared" si="2105"/>
        <v>0</v>
      </c>
      <c r="AR1926" s="30">
        <f t="shared" si="2106"/>
        <v>0</v>
      </c>
      <c r="AS1926" s="30">
        <f t="shared" si="2107"/>
        <v>0</v>
      </c>
      <c r="AT1926" s="30">
        <f t="shared" si="2108"/>
        <v>0</v>
      </c>
      <c r="AU1926" s="30">
        <f t="shared" si="2109"/>
        <v>0</v>
      </c>
      <c r="AV1926" s="65"/>
      <c r="AX1926" s="29">
        <v>2025</v>
      </c>
      <c r="AY1926" s="30">
        <f t="shared" si="2096"/>
        <v>0</v>
      </c>
      <c r="AZ1926" s="30">
        <f>INDEX(AY1912:BF1919,MATCH(AX1926,AW1912:AW1919,0),MATCH(AZ1922,AY1910:BF1910,0))*(INDEX(AL1924:AU1931,MATCH(AZ1922,AJ1924:AJ1931,0),MATCH(AZ1923,AL1923:AU1923,0)))</f>
        <v>0</v>
      </c>
      <c r="BA1926" s="30">
        <f>INDEX(AY1912:BF1919,MATCH(AX1926,AW1912:AW1919,0),MATCH(BA1922,AY1910:BF1910,0))*(INDEX(AL1924:AU1931,MATCH(BA1922,AJ1924:AJ1931,0),MATCH(BA1923,AL1923:AU1923,0)))</f>
        <v>0</v>
      </c>
      <c r="BB1926" s="30">
        <f>INDEX(AY1912:BF1919,MATCH(AX1926,AW1912:AW1919,0),MATCH(BB1922,AY1910:BF1910,0))*(INDEX(AL1924:AU1931,MATCH(BB1922,AJ1924:AJ1931,0),MATCH(BB1923,AL1923:AU1923,0)))</f>
        <v>0</v>
      </c>
      <c r="BC1926" s="30">
        <f>INDEX(AY1912:BF1919,MATCH(AX1926,AW1912:AW1919,0),MATCH(BC1922,AY1910:BF1910,0))*(INDEX(AL1924:AU1931,MATCH(BC1922,AJ1924:AJ1931,0),MATCH(BC1923,AL1923:AU1923,0)))</f>
        <v>0</v>
      </c>
      <c r="BD1926" s="30">
        <f>INDEX(AY1912:BF1919,MATCH(AX1926,AW1912:AW1919,0),MATCH(BD1922,AY1910:BF1910,0))*(INDEX(AL1924:AU1931,MATCH(BD1922,AJ1924:AJ1931,0),MATCH(BD1923,AL1923:AU1923,0)))</f>
        <v>0</v>
      </c>
      <c r="BE1926" s="30">
        <f>INDEX(AY1912:BF1919,MATCH(AX1926,AW1912:AW1919,0),MATCH(BE1922,AY1910:BF1910,0))*(INDEX(AL1924:AU1931,MATCH(BE1922,AJ1924:AJ1931,0),MATCH(BE1923,AL1923:AU1923,0)))</f>
        <v>0</v>
      </c>
      <c r="BF1926" s="30">
        <f>INDEX(AY1912:BF1919,MATCH(AX1926,AW1912:AW1919,0),MATCH(BF1922,AY1910:BF1910,0))*(INDEX(AL1924:AU1931,MATCH(BF1922,AJ1924:AJ1931,0),MATCH(BF1923,AL1923:AU1923,0)))</f>
        <v>0</v>
      </c>
      <c r="BG1926" s="30">
        <f>INDEX(AY1912:BF1919,MATCH(AX1926,AW1912:AW1919,0),MATCH(BG1922,AY1910:BF1910,0))*(INDEX(AL1924:AU1931,MATCH(BG1922,AJ1924:AJ1931,0),MATCH(BG1923,AL1923:AU1923,0)))</f>
        <v>0</v>
      </c>
      <c r="BH1926" s="30">
        <f>INDEX(AY1912:BF1919,MATCH(AX1926,AW1912:AW1919,0),MATCH(BH1922,AY1910:BF1910,0))*(INDEX(AL1924:AU1931,MATCH(BH1922,AJ1924:AJ1931,0),MATCH(BH1923,AL1923:AU1923,0)))</f>
        <v>0</v>
      </c>
      <c r="BI1926" s="30">
        <f>INDEX(AY1912:BF1919,MATCH(AX1926,AW1912:AW1919,0),MATCH(BI1922,AY1910:BF1910,0))*(INDEX(AL1924:AU1931,MATCH(BI1922,AJ1924:AJ1931,0),MATCH(BI1923,AL1923:AU1923,0)))</f>
        <v>0</v>
      </c>
      <c r="BJ1926" s="30">
        <f>INDEX(AY1912:BF1919,MATCH(AX1926,AW1912:AW1919,0),MATCH(BJ1922,AY1910:BF1910,0))*(INDEX(AL1924:AU1931,MATCH(BJ1922,AJ1924:AJ1931,0),MATCH(BJ1923,AL1923:AU1923,0)))</f>
        <v>0</v>
      </c>
      <c r="BK1926" s="30">
        <f>INDEX(AY1912:BF1919,MATCH(AX1926,AW1912:AW1919,0),MATCH(BK1922,AY1910:BF1910,0))*(INDEX(AL1924:AU1931,MATCH(BK1922,AJ1924:AJ1931,0),MATCH(BK1923,AL1923:AU1923,0)))</f>
        <v>0</v>
      </c>
      <c r="BL1926" s="30">
        <f>INDEX(AY1912:BF1919,MATCH(AX1926,AW1912:AW1919,0),MATCH(BL1922,AY1910:BF1910,0))*(INDEX(AL1924:AU1931,MATCH(BL1922,AJ1924:AJ1931,0),MATCH(BL1923,AL1923:AU1923,0)))</f>
        <v>0</v>
      </c>
      <c r="BM1926" s="30">
        <f>INDEX(AY1912:BF1919,MATCH(AX1926,AW1912:AW1919,0),MATCH(BM1922,AY1910:BF1910,0))*(INDEX(AL1924:AU1931,MATCH(BM1922,AJ1924:AJ1931,0),MATCH(BM1923,AL1923:AU1923,0)))</f>
        <v>0</v>
      </c>
      <c r="BN1926" s="30">
        <f>INDEX(AY1912:BF1919,MATCH(AX1926,AW1912:AW1919,0),MATCH(BN1922,AY1910:BF1910,0))*(INDEX(AL1924:AU1931,MATCH(BN1922,AJ1924:AJ1931,0),MATCH(BN1923,AL1923:AU1923,0)))</f>
        <v>0</v>
      </c>
      <c r="BO1926" s="30">
        <f>INDEX(AY1912:BF1919,MATCH(AX1926,AW1912:AW1919,0),MATCH(BO1922,AY1910:BF1910,0))*(INDEX(AL1924:AU1931,MATCH(BO1922,AJ1924:AJ1931,0),MATCH(BO1923,AL1923:AU1923,0)))</f>
        <v>0</v>
      </c>
      <c r="BP1926" s="30">
        <f>INDEX(AY1912:BF1919,MATCH(AX1926,AW1912:AW1919,0),MATCH(BP1922,AY1910:BF1910,0))*(INDEX(AL1924:AU1931,MATCH(BP1922,AJ1924:AJ1931,0),MATCH(BP1923,AL1923:AU1923,0)))</f>
        <v>0</v>
      </c>
      <c r="BQ1926" s="30">
        <f>INDEX(AY1912:BF1919,MATCH(AX1926,AW1912:AW1919,0),MATCH(BQ1922,AY1910:BF1910,0))*(INDEX(AL1924:AU1931,MATCH(BQ1922,AJ1924:AJ1931,0),MATCH(BQ1923,AL1923:AU1923,0)))</f>
        <v>0</v>
      </c>
      <c r="BR1926" s="30">
        <f>INDEX(AY1912:BF1919,MATCH(AX1926,AW1912:AW1919,0),MATCH(BR1922,AY1910:BF1910,0))*(INDEX(AL1924:AU1931,MATCH(BR1922,AJ1924:AJ1931,0),MATCH(BR1923,AL1923:AU1923,0)))</f>
        <v>0</v>
      </c>
      <c r="BS1926" s="30">
        <f>INDEX(AY1912:BF1919,MATCH(AX1926,AW1912:AW1919,0),MATCH(BS1922,AY1910:BF1910,0))*(INDEX(AL1924:AU1931,MATCH(BS1922,AJ1924:AJ1931,0),MATCH(BS1923,AL1923:AU1923,0)))</f>
        <v>0</v>
      </c>
      <c r="BT1926" s="30">
        <f>INDEX(AY1912:BF1919,MATCH(AX1926,AW1912:AW1919,0),MATCH(BT1922,AY1910:BF1910,0))*(INDEX(AL1924:AU1931,MATCH(BT1922,AJ1924:AJ1931,0),MATCH(BT1923,AL1923:AU1923,0)))</f>
        <v>0</v>
      </c>
      <c r="BU1926" s="30">
        <f>INDEX(AY1912:BF1919,MATCH(AX1926,AW1912:AW1919,0),MATCH(BU1922,AY1910:BF1910,0))*(INDEX(AL1924:AU1931,MATCH(BU1922,AJ1924:AJ1931,0),MATCH(BU1923,AL1923:AU1923,0)))</f>
        <v>0</v>
      </c>
      <c r="BV1926" s="30">
        <f>INDEX(AY1912:BF1919,MATCH(AX1926,AW1912:AW1919,0),MATCH(BV1922,AY1910:BF1910,0))*(INDEX(AL1924:AU1931,MATCH(BV1922,AJ1924:AJ1931,0),MATCH(BV1923,AL1923:AU1923,0)))</f>
        <v>0</v>
      </c>
      <c r="BW1926" s="30">
        <f>INDEX(AY1912:BF1919,MATCH(AX1926,AW1912:AW1919,0),MATCH(BW1922,AY1910:BF1910,0))*(INDEX(AL1924:AU1931,MATCH(BW1922,AJ1924:AJ1931,0),MATCH(BW1923,AL1923:AU1923,0)))</f>
        <v>0</v>
      </c>
      <c r="BX1926" s="30">
        <f>INDEX(AY1912:BF1919,MATCH(AX1926,AW1912:AW1919,0),MATCH(BX1922,AY1910:BF1910,0))*(INDEX(AL1924:AU1931,MATCH(BX1922,AJ1924:AJ1931,0),MATCH(BX1923,AL1923:AU1923,0)))</f>
        <v>0</v>
      </c>
      <c r="BY1926" s="30">
        <f>INDEX(AY1912:BF1919,MATCH(AX1926,AW1912:AW1919,0),MATCH(BY1922,AY1910:BF1910,0))*(INDEX(AL1924:AU1931,MATCH(BY1922,AJ1924:AJ1931,0),MATCH(BY1923,AL1923:AU1923,0)))</f>
        <v>0</v>
      </c>
      <c r="BZ1926" s="30">
        <f>INDEX(AY1912:BF1919,MATCH(AX1926,AW1912:AW1919,0),MATCH(BZ1922,AY1910:BF1910,0))*(INDEX(AL1924:AU1931,MATCH(BZ1922,AJ1924:AJ1931,0),MATCH(BZ1923,AL1923:AU1923,0)))</f>
        <v>0</v>
      </c>
      <c r="CA1926" s="30">
        <f>INDEX(AY1912:BF1919,MATCH(AX1926,AW1912:AW1919,0),MATCH(CA1922,AY1910:BF1910,0))*(INDEX(AL1924:AU1931,MATCH(CA1922,AJ1924:AJ1931,0),MATCH(CA1923,AL1923:AU1923,0)))</f>
        <v>0</v>
      </c>
      <c r="CB1926" s="30">
        <f>INDEX(AY1912:BF1919,MATCH(AX1926,AW1912:AW1919,0),MATCH(CB1922,AY1910:BF1910,0))*(INDEX(AL1924:AU1931,MATCH(CB1922,AJ1924:AJ1931,0),MATCH(CB1923,AL1923:AU1923,0)))</f>
        <v>0</v>
      </c>
      <c r="CC1926" s="30">
        <f>INDEX(AY1912:BF1919,MATCH(AX1926,AW1912:AW1919,0),MATCH(CC1922,AY1910:BF1910,0))*(INDEX(AL1924:AU1931,MATCH(CC1922,AJ1924:AJ1931,0),MATCH(CC1923,AL1923:AU1923,0)))</f>
        <v>0</v>
      </c>
      <c r="CD1926" s="30">
        <f>INDEX(AY1912:BF1919,MATCH(AX1926,AW1912:AW1919,0),MATCH(CD1922,AY1910:BF1910,0))*(INDEX(AL1924:AU1931,MATCH(CD1922,AJ1924:AJ1931,0),MATCH(CD1923,AL1923:AU1923,0)))</f>
        <v>0</v>
      </c>
      <c r="CE1926" s="30">
        <f>INDEX(AY1912:BF1919,MATCH(AX1926,AW1912:AW1919,0),MATCH(CE1922,AY1910:BF1910,0))*(INDEX(AL1924:AU1931,MATCH(CE1922,AJ1924:AJ1931,0),MATCH(CE1923,AL1923:AU1923,0)))</f>
        <v>0</v>
      </c>
      <c r="CF1926" s="30">
        <f>INDEX(AY1912:BF1919,MATCH(AX1926,AW1912:AW1919,0),MATCH(CF1922,AY1910:BF1910,0))*(INDEX(AL1924:AU1931,MATCH(CF1922,AJ1924:AJ1931,0),MATCH(CF1923,AL1923:AU1923,0)))</f>
        <v>0</v>
      </c>
      <c r="CG1926" s="30">
        <f>INDEX(AY1912:BF1919,MATCH(AX1926,AW1912:AW1919,0),MATCH(CG1922,AY1910:BF1910,0))*(INDEX(AL1924:AU1931,MATCH(CG1922,AJ1924:AJ1931,0),MATCH(CG1923,AL1923:AU1923,0)))</f>
        <v>0</v>
      </c>
      <c r="CH1926" s="30">
        <f>INDEX(AY1912:BF1919,MATCH(AX1926,AW1912:AW1919,0),MATCH(CH1922,AY1910:BF1910,0))*(INDEX(AL1924:AU1931,MATCH(CH1922,AJ1924:AJ1931,0),MATCH(CH1923,AL1923:AU1923,0)))</f>
        <v>0</v>
      </c>
      <c r="CI1926" s="30">
        <f>INDEX(AY1912:BF1919,MATCH(AX1926,AW1912:AW1919,0),MATCH(CI1922,AY1910:BF1910,0))*(INDEX(AL1924:AU1931,MATCH(CI1922,AJ1924:AJ1931,0),MATCH(CI1923,AL1923:AU1923,0)))</f>
        <v>0</v>
      </c>
      <c r="CJ1926" s="30">
        <f>INDEX(AY1912:BF1919,MATCH(AX1926,AW1912:AW1919,0),MATCH(CJ1922,AY1910:BF1910,0))*(INDEX(AL1924:AU1931,MATCH(CJ1922,AJ1924:AJ1931,0),MATCH(CJ1923,AL1923:AU1923,0)))</f>
        <v>0</v>
      </c>
      <c r="CK1926" s="30">
        <f>INDEX(AY1912:BF1919,MATCH(AX1926,AW1912:AW1919,0),MATCH(CK1922,AY1910:BF1910,0))*(INDEX(AL1924:AU1931,MATCH(CK1922,AJ1924:AJ1931,0),MATCH(CK1923,AL1923:AU1923,0)))</f>
        <v>0</v>
      </c>
      <c r="CL1926" s="30">
        <f>INDEX(AY1912:BF1919,MATCH(AX1926,AW1912:AW1919,0),MATCH(CL1922,AY1910:BF1910,0))*(INDEX(AL1924:AU1931,MATCH(CL1922,AJ1924:AJ1931,0),MATCH(CL1923,AL1923:AU1923,0)))</f>
        <v>0</v>
      </c>
      <c r="CM1926" s="30">
        <f>INDEX(AY1912:BF1919,MATCH(AX1926,AW1912:AW1919,0),MATCH(CM1922,AY1910:BF1910,0))*(INDEX(AL1924:AU1931,MATCH(CM1922,AJ1924:AJ1931,0),MATCH(CM1923,AL1923:AU1923,0)))</f>
        <v>0</v>
      </c>
      <c r="CN1926" s="30">
        <f>INDEX(AY1912:BF1919,MATCH(AX1926,AW1912:AW1919,0),MATCH(CN1922,AY1910:BF1910,0))*(INDEX(AL1924:AU1931,MATCH(CN1922,AJ1924:AJ1931,0),MATCH(CN1923,AL1923:AU1923,0)))</f>
        <v>0</v>
      </c>
      <c r="CO1926" s="30">
        <f>INDEX(AY1912:BF1919,MATCH(AX1926,AW1912:AW1919,0),MATCH(CO1922,AY1910:BF1910,0))*(INDEX(AL1924:AU1931,MATCH(CO1922,AJ1924:AJ1931,0),MATCH(CO1923,AL1923:AU1923,0)))</f>
        <v>0</v>
      </c>
      <c r="CP1926" s="30">
        <f>INDEX(AY1912:BF1919,MATCH(AX1926,AW1912:AW1919,0),MATCH(CP1922,AY1910:BF1910,0))*(INDEX(AL1924:AU1931,MATCH(CP1922,AJ1924:AJ1931,0),MATCH(CP1923,AL1923:AU1923,0)))</f>
        <v>0</v>
      </c>
      <c r="CQ1926" s="30">
        <f>INDEX(AY1912:BF1919,MATCH(AX1926,AW1912:AW1919,0),MATCH(CQ1922,AY1910:BF1910,0))*(INDEX(AL1924:AU1931,MATCH(CQ1922,AJ1924:AJ1931,0),MATCH(CQ1923,AL1923:AU1923,0)))</f>
        <v>0</v>
      </c>
      <c r="CR1926" s="30">
        <f>INDEX(AY1912:BF1919,MATCH(AX1926,AW1912:AW1919,0),MATCH(CR1922,AY1910:BF1910,0))*(INDEX(AL1924:AU1931,MATCH(CR1922,AJ1924:AJ1931,0),MATCH(CR1923,AL1923:AU1923,0)))</f>
        <v>0</v>
      </c>
      <c r="CS1926" s="30">
        <f>INDEX(AY1912:BF1919,MATCH(AX1926,AW1912:AW1919,0),MATCH(CS1922,AY1910:BF1910,0))*(INDEX(AL1924:AU1931,MATCH(CS1922,AJ1924:AJ1931,0),MATCH(CS1923,AL1923:AU1923,0)))</f>
        <v>0</v>
      </c>
      <c r="CT1926" s="30">
        <f>INDEX(AY1912:BF1919,MATCH(AX1926,AW1912:AW1919,0),MATCH(CT1922,AY1910:BF1910,0))*(INDEX(AL1924:AU1931,MATCH(CT1922,AJ1924:AJ1931,0),MATCH(CT1923,AL1923:AU1923,0)))</f>
        <v>0</v>
      </c>
      <c r="CU1926" s="30">
        <f>INDEX(AY1912:BF1919,MATCH(AX1926,AW1912:AW1919,0),MATCH(CU1922,AY1910:BF1910,0))*(INDEX(AL1924:AU1931,MATCH(CU1922,AJ1924:AJ1931,0),MATCH(CU1923,AL1923:AU1923,0)))</f>
        <v>0</v>
      </c>
      <c r="CV1926" s="30">
        <f>INDEX(AY1912:BF1919,MATCH(AX1926,AW1912:AW1919,0),MATCH(CV1922,AY1910:BF1910,0))*(INDEX(AL1924:AU1931,MATCH(CV1922,AJ1924:AJ1931,0),MATCH(CV1923,AL1923:AU1923,0)))</f>
        <v>0</v>
      </c>
      <c r="CW1926" s="30">
        <f>INDEX(AY1912:BF1919,MATCH(AX1926,AW1912:AW1919,0),MATCH(CW1922,AY1910:BF1910,0))*(INDEX(AL1924:AU1931,MATCH(CW1922,AJ1924:AJ1931,0),MATCH(CW1923,AL1923:AU1923,0)))</f>
        <v>0</v>
      </c>
      <c r="CX1926" s="30">
        <f>INDEX(AY1912:BF1919,MATCH(AX1926,AW1912:AW1919,0),MATCH(CX1922,AY1910:BF1910,0))*(INDEX(AL1924:AU1931,MATCH(CX1922,AJ1924:AJ1931,0),MATCH(CX1923,AL1923:AU1923,0)))</f>
        <v>0</v>
      </c>
      <c r="CY1926" s="30">
        <f>INDEX(AY1912:BF1919,MATCH(AX1926,AW1912:AW1919,0),MATCH(CY1922,AY1910:BF1910,0))*(INDEX(AL1924:AU1931,MATCH(CY1922,AJ1924:AJ1931,0),MATCH(CY1923,AL1923:AU1923,0)))</f>
        <v>0</v>
      </c>
      <c r="CZ1926" s="30">
        <f>INDEX(AY1912:BF1919,MATCH(AX1926,AW1912:AW1919,0),MATCH(CZ1922,AY1910:BF1910,0))*(INDEX(AL1924:AU1931,MATCH(CZ1922,AJ1924:AJ1931,0),MATCH(CZ1923,AL1923:AU1923,0)))</f>
        <v>0</v>
      </c>
      <c r="DA1926" s="30">
        <f>INDEX(AY1912:BF1919,MATCH(AX1926,AW1912:AW1919,0),MATCH(DA1922,AY1910:BF1910,0))*(INDEX(AL1924:AU1931,MATCH(DA1922,AJ1924:AJ1931,0),MATCH(DA1923,AL1923:AU1923,0)))</f>
        <v>0</v>
      </c>
      <c r="DB1926" s="30">
        <f>INDEX(AY1912:BF1919,MATCH(AX1926,AW1912:AW1919,0),MATCH(DB1922,AY1910:BF1910,0))*(INDEX(AL1924:AU1931,MATCH(DB1922,AJ1924:AJ1931,0),MATCH(DB1923,AL1923:AU1923,0)))</f>
        <v>0</v>
      </c>
      <c r="DC1926" s="30">
        <f>INDEX(AY1912:BF1919,MATCH(AX1926,AW1912:AW1919,0),MATCH(DC1922,AY1910:BF1910,0))*(INDEX(AL1924:AU1931,MATCH(DC1922,AJ1924:AJ1931,0),MATCH(DC1923,AL1923:AU1923,0)))</f>
        <v>0</v>
      </c>
      <c r="DD1926" s="30">
        <f>INDEX(AY1912:BF1919,MATCH(AX1926,AW1912:AW1919,0),MATCH(DD1922,AY1910:BF1910,0))*(INDEX(AL1924:AU1931,MATCH(DD1922,AJ1924:AJ1931,0),MATCH(DD1923,AL1923:AU1923,0)))</f>
        <v>0</v>
      </c>
      <c r="DE1926" s="30">
        <f>INDEX(AY1912:BF1919,MATCH(AX1926,AW1912:AW1919,0),MATCH(DE1922,AY1910:BF1910,0))*(INDEX(AL1924:AU1931,MATCH(DE1922,AJ1924:AJ1931,0),MATCH(DE1923,AL1923:AU1923,0)))</f>
        <v>0</v>
      </c>
      <c r="DF1926" s="30">
        <f>INDEX(AY1912:BF1919,MATCH(AX1926,AW1912:AW1919,0),MATCH(DF1922,AY1910:BF1910,0))*(INDEX(AL1924:AU1931,MATCH(DF1922,AJ1924:AJ1931,0),MATCH(DF1923,AL1923:AU1923,0)))</f>
        <v>0</v>
      </c>
      <c r="DG1926" s="30">
        <f>INDEX(AY1912:BF1919,MATCH(AX1926,AW1912:AW1919,0),MATCH(DG1922,AY1910:BF1910,0))*(INDEX(AL1924:AU1931,MATCH(DG1922,AJ1924:AJ1931,0),MATCH(DG1923,AL1923:AU1923,0)))</f>
        <v>0</v>
      </c>
      <c r="DH1926" s="30">
        <f>INDEX(AY1912:BF1919,MATCH(AX1926,AW1912:AW1919,0),MATCH(DH1922,AY1910:BF1910,0))*(INDEX(AL1924:AU1931,MATCH(DH1922,AJ1924:AJ1931,0),MATCH(DH1923,AL1923:AU1923,0)))</f>
        <v>0</v>
      </c>
      <c r="DI1926" s="30">
        <f>INDEX(AY1912:BF1919,MATCH(AX1926,AW1912:AW1919,0),MATCH(DI1922,AY1910:BF1910,0))*(INDEX(AL1924:AU1931,MATCH(DI1922,AJ1924:AJ1931,0),MATCH(DI1923,AL1923:AU1923,0)))</f>
        <v>0</v>
      </c>
      <c r="DJ1926" s="30">
        <f>INDEX(AY1912:BF1919,MATCH(AX1926,AW1912:AW1919,0),MATCH(DJ1922,AY1910:BF1910,0))*(INDEX(AL1924:AU1931,MATCH(DJ1922,AJ1924:AJ1931,0),MATCH(DJ1923,AL1923:AU1923,0)))</f>
        <v>0</v>
      </c>
      <c r="DK1926" s="30">
        <f>INDEX(AY1912:BF1919,MATCH(AX1926,AW1912:AW1919,0),MATCH(DK1922,AY1910:BF1910,0))*(INDEX(AL1924:AU1931,MATCH(DK1922,AJ1924:AJ1931,0),MATCH(DK1923,AL1923:AU1923,0)))</f>
        <v>0</v>
      </c>
      <c r="DL1926" s="30">
        <f>INDEX(AY1912:BF1919,MATCH(AX1926,AW1912:AW1919,0),MATCH(DL1922,AY1910:BF1910,0))*(INDEX(AL1924:AU1931,MATCH(DL1922,AJ1924:AJ1931,0),MATCH(DL1923,AL1923:AU1923,0)))</f>
        <v>0</v>
      </c>
      <c r="DM1926" s="30">
        <f>INDEX(AY1912:BF1919,MATCH(AX1926,AW1912:AW1919,0),MATCH(DM1922,AY1910:BF1910,0))*(INDEX(AL1924:AU1931,MATCH(DM1922,AJ1924:AJ1931,0),MATCH(DM1923,AL1923:AU1923,0)))</f>
        <v>0</v>
      </c>
      <c r="DN1926" s="30">
        <f>INDEX(AY1912:BF1919,MATCH(AX1926,AW1912:AW1919,0),MATCH(DN1922,AY1910:BF1910,0))*(INDEX(AL1924:AU1931,MATCH(DN1922,AJ1924:AJ1931,0),MATCH(DN1923,AL1923:AU1923,0)))</f>
        <v>0</v>
      </c>
      <c r="DO1926" s="30">
        <f>INDEX(AY1912:BF1919,MATCH(AX1926,AW1912:AW1919,0),MATCH(DO1922,AY1910:BF1910,0))*(INDEX(AL1924:AU1931,MATCH(DO1922,AJ1924:AJ1931,0),MATCH(DO1923,AL1923:AU1923,0)))</f>
        <v>0</v>
      </c>
      <c r="DP1926" s="30">
        <f>INDEX(AY1912:BF1919,MATCH(AX1926,AW1912:AW1919,0),MATCH(DP1922,AY1910:BF1910,0))*(INDEX(AL1924:AU1931,MATCH(DP1922,AJ1924:AJ1931,0),MATCH(DP1923,AL1923:AU1923,0)))</f>
        <v>0</v>
      </c>
      <c r="DQ1926" s="30">
        <f>INDEX(AY1912:BF1919,MATCH(AX1926,AW1912:AW1919,0),MATCH(DQ1922,AY1910:BF1910,0))*(INDEX(AL1924:AU1931,MATCH(DQ1922,AJ1924:AJ1931,0),MATCH(DQ1923,AL1923:AU1923,0)))</f>
        <v>0</v>
      </c>
      <c r="DR1926" s="2" t="b">
        <f t="shared" si="2097"/>
        <v>1</v>
      </c>
      <c r="DS1926" s="29">
        <v>2025</v>
      </c>
      <c r="DT1926" s="30">
        <f>IF(DS1926&gt;DT1922,AY1925-AY1926,0)</f>
        <v>0</v>
      </c>
      <c r="DU1926" s="30">
        <f>IF(DS1926&gt;DU1922,AZ1925-AZ1926,0)</f>
        <v>0</v>
      </c>
      <c r="DV1926" s="30">
        <f>IF(DS1926&gt;DV1922,BA1925-BA1926,0)</f>
        <v>0</v>
      </c>
      <c r="DW1926" s="30">
        <f>IF(DS1926&gt;DW1922,BB1925-BB1926,0)</f>
        <v>0</v>
      </c>
      <c r="DX1926" s="30">
        <f>IF(DS1926&gt;DX1922,BC1925-BC1926,0)</f>
        <v>0</v>
      </c>
      <c r="DY1926" s="30">
        <f>IF(DS1926&gt;DY1922,BD1925-BD1926,0)</f>
        <v>0</v>
      </c>
      <c r="DZ1926" s="30">
        <f>IF(DS1926&gt;DZ1922,BE1925-BE1926,0)</f>
        <v>0</v>
      </c>
      <c r="EA1926" s="30">
        <f>IF(DS1926&gt;EA1922,BF1925-BF1926,0)</f>
        <v>0</v>
      </c>
      <c r="EB1926" s="30">
        <f>IF(DS1926&gt;EB1922,BG1925-BG1926,0)</f>
        <v>0</v>
      </c>
      <c r="EC1926" s="30">
        <f>IF(DS1926&gt;EC1922,BH1925-BH1926,0)</f>
        <v>0</v>
      </c>
      <c r="ED1926" s="30">
        <f>IF(DS1926&gt;ED1922,BI1925-BI1926,0)</f>
        <v>0</v>
      </c>
      <c r="EE1926" s="30">
        <f>IF(DS1926&gt;EE1922,BJ1925-BJ1926,0)</f>
        <v>0</v>
      </c>
      <c r="EF1926" s="30">
        <f>IF(DS1926&gt;EF1922,BK1925-BK1926,0)</f>
        <v>0</v>
      </c>
      <c r="EG1926" s="30">
        <f>IF(DS1926&gt;EG1922,BL1925-BL1926,0)</f>
        <v>0</v>
      </c>
      <c r="EH1926" s="30">
        <f>IF(DS1926&gt;EH1922,BM1925-BM1926,0)</f>
        <v>0</v>
      </c>
      <c r="EI1926" s="30">
        <f>IF(DS1926&gt;EI1922,BN1925-BN1926,0)</f>
        <v>0</v>
      </c>
      <c r="EJ1926" s="30">
        <f>IF(DS1926&gt;EJ1922,BO1925-BO1926,0)</f>
        <v>0</v>
      </c>
      <c r="EK1926" s="30">
        <f>IF(DS1926&gt;EK1922,BP1925-BP1926,0)</f>
        <v>0</v>
      </c>
      <c r="EL1926" s="30">
        <f>IF(DS1926&gt;EL1922,BQ1925-BQ1926,0)</f>
        <v>0</v>
      </c>
      <c r="EM1926" s="30">
        <f>IF(DS1926&gt;EM1922,BR1925-BR1926,0)</f>
        <v>0</v>
      </c>
      <c r="EN1926" s="30">
        <f>IF(DS1926&gt;EN1922,BS1925-BS1926,0)</f>
        <v>0</v>
      </c>
      <c r="EO1926" s="30">
        <f>IF(DS1926&gt;EO1922,BT1925-BT1926,0)</f>
        <v>0</v>
      </c>
      <c r="EP1926" s="30">
        <f>IF(DS1926&gt;EP1922,BU1925-BU1926,0)</f>
        <v>0</v>
      </c>
      <c r="EQ1926" s="30">
        <f>IF(DS1926&gt;EQ1922,BV1925-BV1926,0)</f>
        <v>0</v>
      </c>
      <c r="ER1926" s="30">
        <f>IF(DS1926&gt;ER1922,BW1925-BW1926,0)</f>
        <v>0</v>
      </c>
      <c r="ES1926" s="30">
        <f>IF(DS1926&gt;ES1922,BX1925-BX1926,0)</f>
        <v>0</v>
      </c>
      <c r="ET1926" s="30">
        <f>IF(DS1926&gt;ET1922,BY1925-BY1926,0)</f>
        <v>0</v>
      </c>
      <c r="EU1926" s="30">
        <f>IF(DS1926&gt;EU1922,BZ1925-BZ1926,0)</f>
        <v>0</v>
      </c>
      <c r="EV1926" s="30">
        <f>IF(DS1926&gt;EV1922,CA1925-CA1926,0)</f>
        <v>0</v>
      </c>
      <c r="EW1926" s="30">
        <f>IF(DS1926&gt;EW1922,CB1925-CB1926,0)</f>
        <v>0</v>
      </c>
      <c r="EX1926" s="30">
        <f>IF(DS1926&gt;EX1922,CC1925-CC1926,0)</f>
        <v>0</v>
      </c>
      <c r="EY1926" s="30">
        <f>IF(DS1926&gt;EY1922,CD1925-CD1926,0)</f>
        <v>0</v>
      </c>
      <c r="EZ1926" s="30">
        <f>IF(DS1926&gt;EZ1922,CE1925-CE1926,0)</f>
        <v>0</v>
      </c>
      <c r="FA1926" s="30">
        <f>IF(DS1926&gt;FA1922,CF1925-CF1926,0)</f>
        <v>0</v>
      </c>
      <c r="FB1926" s="30">
        <f>IF(DS1926&gt;FB1922,CG1925-CG1926,0)</f>
        <v>0</v>
      </c>
      <c r="FC1926" s="30">
        <f>IF(DS1926&gt;FC1922,CH1925-CH1926,0)</f>
        <v>0</v>
      </c>
      <c r="FD1926" s="30">
        <f>IF(DS1926&gt;FD1922,CI1925-CI1926,0)</f>
        <v>0</v>
      </c>
      <c r="FE1926" s="30">
        <f>IF(DS1926&gt;FE1922,CJ1925-CJ1926,0)</f>
        <v>0</v>
      </c>
      <c r="FF1926" s="30">
        <f>IF(DS1926&gt;FF1922,CK1925-CK1926,0)</f>
        <v>0</v>
      </c>
      <c r="FG1926" s="30">
        <f>IF(DS1926&gt;FG1922,CL1925-CL1926,0)</f>
        <v>0</v>
      </c>
      <c r="FH1926" s="30">
        <f>IF(DS1926&gt;FH1922,CM1925-CM1926,0)</f>
        <v>0</v>
      </c>
      <c r="FI1926" s="30">
        <f>IF(DS1926&gt;FI1922,CN1925-CN1926,0)</f>
        <v>0</v>
      </c>
      <c r="FJ1926" s="30">
        <f>IF(DS1926&gt;FJ1922,CO1925-CO1926,0)</f>
        <v>0</v>
      </c>
      <c r="FK1926" s="30">
        <f>IF(DS1926&gt;FK1922,CP1925-CP1926,0)</f>
        <v>0</v>
      </c>
      <c r="FL1926" s="30">
        <f>IF(DS1926&gt;FL1922,CQ1925-CQ1926,0)</f>
        <v>0</v>
      </c>
      <c r="FM1926" s="30">
        <f>IF(DS1926&gt;FM1922,CR1925-CR1926,0)</f>
        <v>0</v>
      </c>
      <c r="FN1926" s="30">
        <f>IF(DS1926&gt;FN1922,CS1925-CS1926,0)</f>
        <v>0</v>
      </c>
      <c r="FO1926" s="30">
        <f>IF(DS1926&gt;FO1922,CT1925-CT1926,0)</f>
        <v>0</v>
      </c>
      <c r="FP1926" s="30">
        <f>IF(DS1926&gt;FP1922,CU1925-CU1926,0)</f>
        <v>0</v>
      </c>
      <c r="FQ1926" s="30">
        <f>IF(DS1926&gt;FQ1922,CV1925-CV1926,0)</f>
        <v>0</v>
      </c>
      <c r="FR1926" s="30">
        <f>IF(DS1926&gt;FR1922,CW1925-CW1926,0)</f>
        <v>0</v>
      </c>
      <c r="FS1926" s="30">
        <f>IF(DS1926&gt;FS1922,CX1925-CX1926,0)</f>
        <v>0</v>
      </c>
      <c r="FT1926" s="30">
        <f>IF(DS1926&gt;FT1922,CY1925-CY1926,0)</f>
        <v>0</v>
      </c>
      <c r="FU1926" s="30">
        <f>IF(DS1926&gt;FU1922,CZ1925-CZ1926,0)</f>
        <v>0</v>
      </c>
      <c r="FV1926" s="30">
        <f>IF(DS1926&gt;FV1922,DA1925-DA1926,0)</f>
        <v>0</v>
      </c>
      <c r="FW1926" s="30">
        <f>IF(DS1926&gt;FW1922,DB1925-DB1926,0)</f>
        <v>0</v>
      </c>
      <c r="FX1926" s="30">
        <f>IF(DS1926&gt;FX1922,DC1925-DC1926,0)</f>
        <v>0</v>
      </c>
      <c r="FY1926" s="30">
        <f>IF(DS1926&gt;FY1922,DD1925-DD1926,0)</f>
        <v>0</v>
      </c>
      <c r="FZ1926" s="30">
        <f>IF(DS1926&gt;FZ1922,DE1925-DE1926,0)</f>
        <v>0</v>
      </c>
      <c r="GA1926" s="30">
        <f>IF(DS1926&gt;GA1922,DF1925-DF1926,0)</f>
        <v>0</v>
      </c>
      <c r="GB1926" s="30">
        <f>IF(DS1926&gt;GB1922,DG1925-DG1926,0)</f>
        <v>0</v>
      </c>
      <c r="GC1926" s="30">
        <f>IF(DS1926&gt;GC1922,DH1925-DH1926,0)</f>
        <v>0</v>
      </c>
      <c r="GD1926" s="30">
        <f>IF(DS1926&gt;GD1922,DI1925-DI1926,0)</f>
        <v>0</v>
      </c>
      <c r="GE1926" s="30">
        <f>IF(DS1926&gt;GE1922,DJ1925-DJ1926,0)</f>
        <v>0</v>
      </c>
      <c r="GF1926" s="30">
        <f>IF(DS1926&gt;GF1922,DK1925-DK1926,0)</f>
        <v>0</v>
      </c>
      <c r="GG1926" s="30">
        <f>IF(DS1926&gt;GG1922,DL1925-DL1926,0)</f>
        <v>0</v>
      </c>
      <c r="GH1926" s="30">
        <f>IF(DS1926&gt;GH1922,DM1925-DM1926,0)</f>
        <v>0</v>
      </c>
      <c r="GI1926" s="30">
        <f>IF(DS1926&gt;GI1922,DN1925-DN1926,0)</f>
        <v>0</v>
      </c>
      <c r="GJ1926" s="30">
        <f>IF(DS1926&gt;GJ1922,DO1925-DO1926,0)</f>
        <v>0</v>
      </c>
      <c r="GK1926" s="30">
        <f>IF(DS1926&gt;GK1922,DP1925-DP1926,0)</f>
        <v>0</v>
      </c>
      <c r="GL1926" s="30">
        <f>IF(DS1926&gt;GL1922,DQ1925-DQ1926,0)</f>
        <v>0</v>
      </c>
      <c r="GM1926" s="30" t="b">
        <f t="shared" si="2098"/>
        <v>1</v>
      </c>
      <c r="GO1926" s="29">
        <v>2025</v>
      </c>
      <c r="GP1926" s="27">
        <f>SUMIF(DT1923:GL1923,GP1923,DT1926:GL1926)</f>
        <v>0</v>
      </c>
      <c r="GQ1926" s="28">
        <f>SUMIF(DT1923:GL1923,GQ1923,DT1926:GL1926)</f>
        <v>0</v>
      </c>
      <c r="GR1926" s="28">
        <f>SUMIF(DT1923:GL1923,GR1923,DT1926:GL1926)</f>
        <v>0</v>
      </c>
      <c r="GS1926" s="28">
        <f>SUMIF(DT1923:GL1923,GS1923,DT1926:GL1926)</f>
        <v>0</v>
      </c>
      <c r="GT1926" s="28">
        <f>SUMIF(DT1923:GL1923,GT1923,DT1926:GL1926)</f>
        <v>0</v>
      </c>
      <c r="GU1926" s="28">
        <f>SUMIF(DT1923:GL1923,GU1923,DT1926:GL1926)</f>
        <v>0</v>
      </c>
      <c r="GV1926" s="28">
        <f>SUMIF(DT1923:GL1923,GV1923,DT1926:GL1926)</f>
        <v>0</v>
      </c>
      <c r="GW1926" s="28">
        <f>SUMIF(DT1923:GL1923,GW1923,DT1926:GL1926)</f>
        <v>0</v>
      </c>
      <c r="GX1926" s="28">
        <f>SUMIF(DT1923:GL1923,GX1923,DT1926:GL1926)</f>
        <v>0</v>
      </c>
      <c r="GY1926" s="28">
        <f>SUMIF(DT1923:GL1923,GY1923,DT1926:GL1926)</f>
        <v>0</v>
      </c>
      <c r="GZ1926" s="28">
        <f>SUMIF(DT1923:GL1923,GZ1923,DT1926:GL1926)</f>
        <v>0</v>
      </c>
      <c r="HA1926" s="27" t="b">
        <f t="shared" si="2099"/>
        <v>1</v>
      </c>
    </row>
    <row r="1927" spans="1:221" hidden="1" x14ac:dyDescent="0.2">
      <c r="A1927" s="2" t="s">
        <v>1</v>
      </c>
      <c r="B1927" s="26"/>
      <c r="S1927" s="16"/>
      <c r="AJ1927" s="27">
        <v>2026</v>
      </c>
      <c r="AK1927" s="27">
        <v>0</v>
      </c>
      <c r="AL1927" s="30">
        <f t="shared" si="2100"/>
        <v>0</v>
      </c>
      <c r="AM1927" s="30">
        <f t="shared" si="2101"/>
        <v>0</v>
      </c>
      <c r="AN1927" s="30">
        <f t="shared" si="2102"/>
        <v>0</v>
      </c>
      <c r="AO1927" s="30">
        <f t="shared" si="2103"/>
        <v>0</v>
      </c>
      <c r="AP1927" s="30">
        <f t="shared" si="2104"/>
        <v>0</v>
      </c>
      <c r="AQ1927" s="30">
        <f t="shared" si="2105"/>
        <v>0</v>
      </c>
      <c r="AR1927" s="30">
        <f t="shared" si="2106"/>
        <v>0</v>
      </c>
      <c r="AS1927" s="30">
        <f t="shared" si="2107"/>
        <v>0</v>
      </c>
      <c r="AT1927" s="30">
        <f t="shared" si="2108"/>
        <v>0</v>
      </c>
      <c r="AU1927" s="30">
        <f t="shared" si="2109"/>
        <v>0</v>
      </c>
      <c r="AV1927" s="65"/>
      <c r="AX1927" s="29">
        <v>2026</v>
      </c>
      <c r="AY1927" s="30">
        <f t="shared" si="2096"/>
        <v>0</v>
      </c>
      <c r="AZ1927" s="30">
        <f>INDEX(AY1912:BF1919,MATCH(AX1927,AW1912:AW1919,0),MATCH(AZ1922,AY1910:BF1910,0))*(INDEX(AL1924:AU1931,MATCH(AZ1922,AJ1924:AJ1931,0),MATCH(AZ1923,AL1923:AU1923,0)))</f>
        <v>0</v>
      </c>
      <c r="BA1927" s="30">
        <f>INDEX(AY1912:BF1919,MATCH(AX1927,AW1912:AW1919,0),MATCH(BA1922,AY1910:BF1910,0))*(INDEX(AL1924:AU1931,MATCH(BA1922,AJ1924:AJ1931,0),MATCH(BA1923,AL1923:AU1923,0)))</f>
        <v>0</v>
      </c>
      <c r="BB1927" s="30">
        <f>INDEX(AY1912:BF1919,MATCH(AX1927,AW1912:AW1919,0),MATCH(BB1922,AY1910:BF1910,0))*(INDEX(AL1924:AU1931,MATCH(BB1922,AJ1924:AJ1931,0),MATCH(BB1923,AL1923:AU1923,0)))</f>
        <v>0</v>
      </c>
      <c r="BC1927" s="30">
        <f>INDEX(AY1912:BF1919,MATCH(AX1927,AW1912:AW1919,0),MATCH(BC1922,AY1910:BF1910,0))*(INDEX(AL1924:AU1931,MATCH(BC1922,AJ1924:AJ1931,0),MATCH(BC1923,AL1923:AU1923,0)))</f>
        <v>0</v>
      </c>
      <c r="BD1927" s="30">
        <f>INDEX(AY1912:BF1919,MATCH(AX1927,AW1912:AW1919,0),MATCH(BD1922,AY1910:BF1910,0))*(INDEX(AL1924:AU1931,MATCH(BD1922,AJ1924:AJ1931,0),MATCH(BD1923,AL1923:AU1923,0)))</f>
        <v>0</v>
      </c>
      <c r="BE1927" s="30">
        <f>INDEX(AY1912:BF1919,MATCH(AX1927,AW1912:AW1919,0),MATCH(BE1922,AY1910:BF1910,0))*(INDEX(AL1924:AU1931,MATCH(BE1922,AJ1924:AJ1931,0),MATCH(BE1923,AL1923:AU1923,0)))</f>
        <v>0</v>
      </c>
      <c r="BF1927" s="30">
        <f>INDEX(AY1912:BF1919,MATCH(AX1927,AW1912:AW1919,0),MATCH(BF1922,AY1910:BF1910,0))*(INDEX(AL1924:AU1931,MATCH(BF1922,AJ1924:AJ1931,0),MATCH(BF1923,AL1923:AU1923,0)))</f>
        <v>0</v>
      </c>
      <c r="BG1927" s="30">
        <f>INDEX(AY1912:BF1919,MATCH(AX1927,AW1912:AW1919,0),MATCH(BG1922,AY1910:BF1910,0))*(INDEX(AL1924:AU1931,MATCH(BG1922,AJ1924:AJ1931,0),MATCH(BG1923,AL1923:AU1923,0)))</f>
        <v>0</v>
      </c>
      <c r="BH1927" s="30">
        <f>INDEX(AY1912:BF1919,MATCH(AX1927,AW1912:AW1919,0),MATCH(BH1922,AY1910:BF1910,0))*(INDEX(AL1924:AU1931,MATCH(BH1922,AJ1924:AJ1931,0),MATCH(BH1923,AL1923:AU1923,0)))</f>
        <v>0</v>
      </c>
      <c r="BI1927" s="30">
        <f>INDEX(AY1912:BF1919,MATCH(AX1927,AW1912:AW1919,0),MATCH(BI1922,AY1910:BF1910,0))*(INDEX(AL1924:AU1931,MATCH(BI1922,AJ1924:AJ1931,0),MATCH(BI1923,AL1923:AU1923,0)))</f>
        <v>0</v>
      </c>
      <c r="BJ1927" s="30">
        <f>INDEX(AY1912:BF1919,MATCH(AX1927,AW1912:AW1919,0),MATCH(BJ1922,AY1910:BF1910,0))*(INDEX(AL1924:AU1931,MATCH(BJ1922,AJ1924:AJ1931,0),MATCH(BJ1923,AL1923:AU1923,0)))</f>
        <v>0</v>
      </c>
      <c r="BK1927" s="30">
        <f>INDEX(AY1912:BF1919,MATCH(AX1927,AW1912:AW1919,0),MATCH(BK1922,AY1910:BF1910,0))*(INDEX(AL1924:AU1931,MATCH(BK1922,AJ1924:AJ1931,0),MATCH(BK1923,AL1923:AU1923,0)))</f>
        <v>0</v>
      </c>
      <c r="BL1927" s="30">
        <f>INDEX(AY1912:BF1919,MATCH(AX1927,AW1912:AW1919,0),MATCH(BL1922,AY1910:BF1910,0))*(INDEX(AL1924:AU1931,MATCH(BL1922,AJ1924:AJ1931,0),MATCH(BL1923,AL1923:AU1923,0)))</f>
        <v>0</v>
      </c>
      <c r="BM1927" s="30">
        <f>INDEX(AY1912:BF1919,MATCH(AX1927,AW1912:AW1919,0),MATCH(BM1922,AY1910:BF1910,0))*(INDEX(AL1924:AU1931,MATCH(BM1922,AJ1924:AJ1931,0),MATCH(BM1923,AL1923:AU1923,0)))</f>
        <v>0</v>
      </c>
      <c r="BN1927" s="30">
        <f>INDEX(AY1912:BF1919,MATCH(AX1927,AW1912:AW1919,0),MATCH(BN1922,AY1910:BF1910,0))*(INDEX(AL1924:AU1931,MATCH(BN1922,AJ1924:AJ1931,0),MATCH(BN1923,AL1923:AU1923,0)))</f>
        <v>0</v>
      </c>
      <c r="BO1927" s="30">
        <f>INDEX(AY1912:BF1919,MATCH(AX1927,AW1912:AW1919,0),MATCH(BO1922,AY1910:BF1910,0))*(INDEX(AL1924:AU1931,MATCH(BO1922,AJ1924:AJ1931,0),MATCH(BO1923,AL1923:AU1923,0)))</f>
        <v>0</v>
      </c>
      <c r="BP1927" s="30">
        <f>INDEX(AY1912:BF1919,MATCH(AX1927,AW1912:AW1919,0),MATCH(BP1922,AY1910:BF1910,0))*(INDEX(AL1924:AU1931,MATCH(BP1922,AJ1924:AJ1931,0),MATCH(BP1923,AL1923:AU1923,0)))</f>
        <v>0</v>
      </c>
      <c r="BQ1927" s="30">
        <f>INDEX(AY1912:BF1919,MATCH(AX1927,AW1912:AW1919,0),MATCH(BQ1922,AY1910:BF1910,0))*(INDEX(AL1924:AU1931,MATCH(BQ1922,AJ1924:AJ1931,0),MATCH(BQ1923,AL1923:AU1923,0)))</f>
        <v>0</v>
      </c>
      <c r="BR1927" s="30">
        <f>INDEX(AY1912:BF1919,MATCH(AX1927,AW1912:AW1919,0),MATCH(BR1922,AY1910:BF1910,0))*(INDEX(AL1924:AU1931,MATCH(BR1922,AJ1924:AJ1931,0),MATCH(BR1923,AL1923:AU1923,0)))</f>
        <v>0</v>
      </c>
      <c r="BS1927" s="30">
        <f>INDEX(AY1912:BF1919,MATCH(AX1927,AW1912:AW1919,0),MATCH(BS1922,AY1910:BF1910,0))*(INDEX(AL1924:AU1931,MATCH(BS1922,AJ1924:AJ1931,0),MATCH(BS1923,AL1923:AU1923,0)))</f>
        <v>0</v>
      </c>
      <c r="BT1927" s="30">
        <f>INDEX(AY1912:BF1919,MATCH(AX1927,AW1912:AW1919,0),MATCH(BT1922,AY1910:BF1910,0))*(INDEX(AL1924:AU1931,MATCH(BT1922,AJ1924:AJ1931,0),MATCH(BT1923,AL1923:AU1923,0)))</f>
        <v>0</v>
      </c>
      <c r="BU1927" s="30">
        <f>INDEX(AY1912:BF1919,MATCH(AX1927,AW1912:AW1919,0),MATCH(BU1922,AY1910:BF1910,0))*(INDEX(AL1924:AU1931,MATCH(BU1922,AJ1924:AJ1931,0),MATCH(BU1923,AL1923:AU1923,0)))</f>
        <v>0</v>
      </c>
      <c r="BV1927" s="30">
        <f>INDEX(AY1912:BF1919,MATCH(AX1927,AW1912:AW1919,0),MATCH(BV1922,AY1910:BF1910,0))*(INDEX(AL1924:AU1931,MATCH(BV1922,AJ1924:AJ1931,0),MATCH(BV1923,AL1923:AU1923,0)))</f>
        <v>0</v>
      </c>
      <c r="BW1927" s="30">
        <f>INDEX(AY1912:BF1919,MATCH(AX1927,AW1912:AW1919,0),MATCH(BW1922,AY1910:BF1910,0))*(INDEX(AL1924:AU1931,MATCH(BW1922,AJ1924:AJ1931,0),MATCH(BW1923,AL1923:AU1923,0)))</f>
        <v>0</v>
      </c>
      <c r="BX1927" s="30">
        <f>INDEX(AY1912:BF1919,MATCH(AX1927,AW1912:AW1919,0),MATCH(BX1922,AY1910:BF1910,0))*(INDEX(AL1924:AU1931,MATCH(BX1922,AJ1924:AJ1931,0),MATCH(BX1923,AL1923:AU1923,0)))</f>
        <v>0</v>
      </c>
      <c r="BY1927" s="30">
        <f>INDEX(AY1912:BF1919,MATCH(AX1927,AW1912:AW1919,0),MATCH(BY1922,AY1910:BF1910,0))*(INDEX(AL1924:AU1931,MATCH(BY1922,AJ1924:AJ1931,0),MATCH(BY1923,AL1923:AU1923,0)))</f>
        <v>0</v>
      </c>
      <c r="BZ1927" s="30">
        <f>INDEX(AY1912:BF1919,MATCH(AX1927,AW1912:AW1919,0),MATCH(BZ1922,AY1910:BF1910,0))*(INDEX(AL1924:AU1931,MATCH(BZ1922,AJ1924:AJ1931,0),MATCH(BZ1923,AL1923:AU1923,0)))</f>
        <v>0</v>
      </c>
      <c r="CA1927" s="30">
        <f>INDEX(AY1912:BF1919,MATCH(AX1927,AW1912:AW1919,0),MATCH(CA1922,AY1910:BF1910,0))*(INDEX(AL1924:AU1931,MATCH(CA1922,AJ1924:AJ1931,0),MATCH(CA1923,AL1923:AU1923,0)))</f>
        <v>0</v>
      </c>
      <c r="CB1927" s="30">
        <f>INDEX(AY1912:BF1919,MATCH(AX1927,AW1912:AW1919,0),MATCH(CB1922,AY1910:BF1910,0))*(INDEX(AL1924:AU1931,MATCH(CB1922,AJ1924:AJ1931,0),MATCH(CB1923,AL1923:AU1923,0)))</f>
        <v>0</v>
      </c>
      <c r="CC1927" s="30">
        <f>INDEX(AY1912:BF1919,MATCH(AX1927,AW1912:AW1919,0),MATCH(CC1922,AY1910:BF1910,0))*(INDEX(AL1924:AU1931,MATCH(CC1922,AJ1924:AJ1931,0),MATCH(CC1923,AL1923:AU1923,0)))</f>
        <v>0</v>
      </c>
      <c r="CD1927" s="30">
        <f>INDEX(AY1912:BF1919,MATCH(AX1927,AW1912:AW1919,0),MATCH(CD1922,AY1910:BF1910,0))*(INDEX(AL1924:AU1931,MATCH(CD1922,AJ1924:AJ1931,0),MATCH(CD1923,AL1923:AU1923,0)))</f>
        <v>0</v>
      </c>
      <c r="CE1927" s="30">
        <f>INDEX(AY1912:BF1919,MATCH(AX1927,AW1912:AW1919,0),MATCH(CE1922,AY1910:BF1910,0))*(INDEX(AL1924:AU1931,MATCH(CE1922,AJ1924:AJ1931,0),MATCH(CE1923,AL1923:AU1923,0)))</f>
        <v>0</v>
      </c>
      <c r="CF1927" s="30">
        <f>INDEX(AY1912:BF1919,MATCH(AX1927,AW1912:AW1919,0),MATCH(CF1922,AY1910:BF1910,0))*(INDEX(AL1924:AU1931,MATCH(CF1922,AJ1924:AJ1931,0),MATCH(CF1923,AL1923:AU1923,0)))</f>
        <v>0</v>
      </c>
      <c r="CG1927" s="30">
        <f>INDEX(AY1912:BF1919,MATCH(AX1927,AW1912:AW1919,0),MATCH(CG1922,AY1910:BF1910,0))*(INDEX(AL1924:AU1931,MATCH(CG1922,AJ1924:AJ1931,0),MATCH(CG1923,AL1923:AU1923,0)))</f>
        <v>0</v>
      </c>
      <c r="CH1927" s="30">
        <f>INDEX(AY1912:BF1919,MATCH(AX1927,AW1912:AW1919,0),MATCH(CH1922,AY1910:BF1910,0))*(INDEX(AL1924:AU1931,MATCH(CH1922,AJ1924:AJ1931,0),MATCH(CH1923,AL1923:AU1923,0)))</f>
        <v>0</v>
      </c>
      <c r="CI1927" s="30">
        <f>INDEX(AY1912:BF1919,MATCH(AX1927,AW1912:AW1919,0),MATCH(CI1922,AY1910:BF1910,0))*(INDEX(AL1924:AU1931,MATCH(CI1922,AJ1924:AJ1931,0),MATCH(CI1923,AL1923:AU1923,0)))</f>
        <v>0</v>
      </c>
      <c r="CJ1927" s="30">
        <f>INDEX(AY1912:BF1919,MATCH(AX1927,AW1912:AW1919,0),MATCH(CJ1922,AY1910:BF1910,0))*(INDEX(AL1924:AU1931,MATCH(CJ1922,AJ1924:AJ1931,0),MATCH(CJ1923,AL1923:AU1923,0)))</f>
        <v>0</v>
      </c>
      <c r="CK1927" s="30">
        <f>INDEX(AY1912:BF1919,MATCH(AX1927,AW1912:AW1919,0),MATCH(CK1922,AY1910:BF1910,0))*(INDEX(AL1924:AU1931,MATCH(CK1922,AJ1924:AJ1931,0),MATCH(CK1923,AL1923:AU1923,0)))</f>
        <v>0</v>
      </c>
      <c r="CL1927" s="30">
        <f>INDEX(AY1912:BF1919,MATCH(AX1927,AW1912:AW1919,0),MATCH(CL1922,AY1910:BF1910,0))*(INDEX(AL1924:AU1931,MATCH(CL1922,AJ1924:AJ1931,0),MATCH(CL1923,AL1923:AU1923,0)))</f>
        <v>0</v>
      </c>
      <c r="CM1927" s="30">
        <f>INDEX(AY1912:BF1919,MATCH(AX1927,AW1912:AW1919,0),MATCH(CM1922,AY1910:BF1910,0))*(INDEX(AL1924:AU1931,MATCH(CM1922,AJ1924:AJ1931,0),MATCH(CM1923,AL1923:AU1923,0)))</f>
        <v>0</v>
      </c>
      <c r="CN1927" s="30">
        <f>INDEX(AY1912:BF1919,MATCH(AX1927,AW1912:AW1919,0),MATCH(CN1922,AY1910:BF1910,0))*(INDEX(AL1924:AU1931,MATCH(CN1922,AJ1924:AJ1931,0),MATCH(CN1923,AL1923:AU1923,0)))</f>
        <v>0</v>
      </c>
      <c r="CO1927" s="30">
        <f>INDEX(AY1912:BF1919,MATCH(AX1927,AW1912:AW1919,0),MATCH(CO1922,AY1910:BF1910,0))*(INDEX(AL1924:AU1931,MATCH(CO1922,AJ1924:AJ1931,0),MATCH(CO1923,AL1923:AU1923,0)))</f>
        <v>0</v>
      </c>
      <c r="CP1927" s="30">
        <f>INDEX(AY1912:BF1919,MATCH(AX1927,AW1912:AW1919,0),MATCH(CP1922,AY1910:BF1910,0))*(INDEX(AL1924:AU1931,MATCH(CP1922,AJ1924:AJ1931,0),MATCH(CP1923,AL1923:AU1923,0)))</f>
        <v>0</v>
      </c>
      <c r="CQ1927" s="30">
        <f>INDEX(AY1912:BF1919,MATCH(AX1927,AW1912:AW1919,0),MATCH(CQ1922,AY1910:BF1910,0))*(INDEX(AL1924:AU1931,MATCH(CQ1922,AJ1924:AJ1931,0),MATCH(CQ1923,AL1923:AU1923,0)))</f>
        <v>0</v>
      </c>
      <c r="CR1927" s="30">
        <f>INDEX(AY1912:BF1919,MATCH(AX1927,AW1912:AW1919,0),MATCH(CR1922,AY1910:BF1910,0))*(INDEX(AL1924:AU1931,MATCH(CR1922,AJ1924:AJ1931,0),MATCH(CR1923,AL1923:AU1923,0)))</f>
        <v>0</v>
      </c>
      <c r="CS1927" s="30">
        <f>INDEX(AY1912:BF1919,MATCH(AX1927,AW1912:AW1919,0),MATCH(CS1922,AY1910:BF1910,0))*(INDEX(AL1924:AU1931,MATCH(CS1922,AJ1924:AJ1931,0),MATCH(CS1923,AL1923:AU1923,0)))</f>
        <v>0</v>
      </c>
      <c r="CT1927" s="30">
        <f>INDEX(AY1912:BF1919,MATCH(AX1927,AW1912:AW1919,0),MATCH(CT1922,AY1910:BF1910,0))*(INDEX(AL1924:AU1931,MATCH(CT1922,AJ1924:AJ1931,0),MATCH(CT1923,AL1923:AU1923,0)))</f>
        <v>0</v>
      </c>
      <c r="CU1927" s="30">
        <f>INDEX(AY1912:BF1919,MATCH(AX1927,AW1912:AW1919,0),MATCH(CU1922,AY1910:BF1910,0))*(INDEX(AL1924:AU1931,MATCH(CU1922,AJ1924:AJ1931,0),MATCH(CU1923,AL1923:AU1923,0)))</f>
        <v>0</v>
      </c>
      <c r="CV1927" s="30">
        <f>INDEX(AY1912:BF1919,MATCH(AX1927,AW1912:AW1919,0),MATCH(CV1922,AY1910:BF1910,0))*(INDEX(AL1924:AU1931,MATCH(CV1922,AJ1924:AJ1931,0),MATCH(CV1923,AL1923:AU1923,0)))</f>
        <v>0</v>
      </c>
      <c r="CW1927" s="30">
        <f>INDEX(AY1912:BF1919,MATCH(AX1927,AW1912:AW1919,0),MATCH(CW1922,AY1910:BF1910,0))*(INDEX(AL1924:AU1931,MATCH(CW1922,AJ1924:AJ1931,0),MATCH(CW1923,AL1923:AU1923,0)))</f>
        <v>0</v>
      </c>
      <c r="CX1927" s="30">
        <f>INDEX(AY1912:BF1919,MATCH(AX1927,AW1912:AW1919,0),MATCH(CX1922,AY1910:BF1910,0))*(INDEX(AL1924:AU1931,MATCH(CX1922,AJ1924:AJ1931,0),MATCH(CX1923,AL1923:AU1923,0)))</f>
        <v>0</v>
      </c>
      <c r="CY1927" s="30">
        <f>INDEX(AY1912:BF1919,MATCH(AX1927,AW1912:AW1919,0),MATCH(CY1922,AY1910:BF1910,0))*(INDEX(AL1924:AU1931,MATCH(CY1922,AJ1924:AJ1931,0),MATCH(CY1923,AL1923:AU1923,0)))</f>
        <v>0</v>
      </c>
      <c r="CZ1927" s="30">
        <f>INDEX(AY1912:BF1919,MATCH(AX1927,AW1912:AW1919,0),MATCH(CZ1922,AY1910:BF1910,0))*(INDEX(AL1924:AU1931,MATCH(CZ1922,AJ1924:AJ1931,0),MATCH(CZ1923,AL1923:AU1923,0)))</f>
        <v>0</v>
      </c>
      <c r="DA1927" s="30">
        <f>INDEX(AY1912:BF1919,MATCH(AX1927,AW1912:AW1919,0),MATCH(DA1922,AY1910:BF1910,0))*(INDEX(AL1924:AU1931,MATCH(DA1922,AJ1924:AJ1931,0),MATCH(DA1923,AL1923:AU1923,0)))</f>
        <v>0</v>
      </c>
      <c r="DB1927" s="30">
        <f>INDEX(AY1912:BF1919,MATCH(AX1927,AW1912:AW1919,0),MATCH(DB1922,AY1910:BF1910,0))*(INDEX(AL1924:AU1931,MATCH(DB1922,AJ1924:AJ1931,0),MATCH(DB1923,AL1923:AU1923,0)))</f>
        <v>0</v>
      </c>
      <c r="DC1927" s="30">
        <f>INDEX(AY1912:BF1919,MATCH(AX1927,AW1912:AW1919,0),MATCH(DC1922,AY1910:BF1910,0))*(INDEX(AL1924:AU1931,MATCH(DC1922,AJ1924:AJ1931,0),MATCH(DC1923,AL1923:AU1923,0)))</f>
        <v>0</v>
      </c>
      <c r="DD1927" s="30">
        <f>INDEX(AY1912:BF1919,MATCH(AX1927,AW1912:AW1919,0),MATCH(DD1922,AY1910:BF1910,0))*(INDEX(AL1924:AU1931,MATCH(DD1922,AJ1924:AJ1931,0),MATCH(DD1923,AL1923:AU1923,0)))</f>
        <v>0</v>
      </c>
      <c r="DE1927" s="30">
        <f>INDEX(AY1912:BF1919,MATCH(AX1927,AW1912:AW1919,0),MATCH(DE1922,AY1910:BF1910,0))*(INDEX(AL1924:AU1931,MATCH(DE1922,AJ1924:AJ1931,0),MATCH(DE1923,AL1923:AU1923,0)))</f>
        <v>0</v>
      </c>
      <c r="DF1927" s="30">
        <f>INDEX(AY1912:BF1919,MATCH(AX1927,AW1912:AW1919,0),MATCH(DF1922,AY1910:BF1910,0))*(INDEX(AL1924:AU1931,MATCH(DF1922,AJ1924:AJ1931,0),MATCH(DF1923,AL1923:AU1923,0)))</f>
        <v>0</v>
      </c>
      <c r="DG1927" s="30">
        <f>INDEX(AY1912:BF1919,MATCH(AX1927,AW1912:AW1919,0),MATCH(DG1922,AY1910:BF1910,0))*(INDEX(AL1924:AU1931,MATCH(DG1922,AJ1924:AJ1931,0),MATCH(DG1923,AL1923:AU1923,0)))</f>
        <v>0</v>
      </c>
      <c r="DH1927" s="30">
        <f>INDEX(AY1912:BF1919,MATCH(AX1927,AW1912:AW1919,0),MATCH(DH1922,AY1910:BF1910,0))*(INDEX(AL1924:AU1931,MATCH(DH1922,AJ1924:AJ1931,0),MATCH(DH1923,AL1923:AU1923,0)))</f>
        <v>0</v>
      </c>
      <c r="DI1927" s="30">
        <f>INDEX(AY1912:BF1919,MATCH(AX1927,AW1912:AW1919,0),MATCH(DI1922,AY1910:BF1910,0))*(INDEX(AL1924:AU1931,MATCH(DI1922,AJ1924:AJ1931,0),MATCH(DI1923,AL1923:AU1923,0)))</f>
        <v>0</v>
      </c>
      <c r="DJ1927" s="30">
        <f>INDEX(AY1912:BF1919,MATCH(AX1927,AW1912:AW1919,0),MATCH(DJ1922,AY1910:BF1910,0))*(INDEX(AL1924:AU1931,MATCH(DJ1922,AJ1924:AJ1931,0),MATCH(DJ1923,AL1923:AU1923,0)))</f>
        <v>0</v>
      </c>
      <c r="DK1927" s="30">
        <f>INDEX(AY1912:BF1919,MATCH(AX1927,AW1912:AW1919,0),MATCH(DK1922,AY1910:BF1910,0))*(INDEX(AL1924:AU1931,MATCH(DK1922,AJ1924:AJ1931,0),MATCH(DK1923,AL1923:AU1923,0)))</f>
        <v>0</v>
      </c>
      <c r="DL1927" s="30">
        <f>INDEX(AY1912:BF1919,MATCH(AX1927,AW1912:AW1919,0),MATCH(DL1922,AY1910:BF1910,0))*(INDEX(AL1924:AU1931,MATCH(DL1922,AJ1924:AJ1931,0),MATCH(DL1923,AL1923:AU1923,0)))</f>
        <v>0</v>
      </c>
      <c r="DM1927" s="30">
        <f>INDEX(AY1912:BF1919,MATCH(AX1927,AW1912:AW1919,0),MATCH(DM1922,AY1910:BF1910,0))*(INDEX(AL1924:AU1931,MATCH(DM1922,AJ1924:AJ1931,0),MATCH(DM1923,AL1923:AU1923,0)))</f>
        <v>0</v>
      </c>
      <c r="DN1927" s="30">
        <f>INDEX(AY1912:BF1919,MATCH(AX1927,AW1912:AW1919,0),MATCH(DN1922,AY1910:BF1910,0))*(INDEX(AL1924:AU1931,MATCH(DN1922,AJ1924:AJ1931,0),MATCH(DN1923,AL1923:AU1923,0)))</f>
        <v>0</v>
      </c>
      <c r="DO1927" s="30">
        <f>INDEX(AY1912:BF1919,MATCH(AX1927,AW1912:AW1919,0),MATCH(DO1922,AY1910:BF1910,0))*(INDEX(AL1924:AU1931,MATCH(DO1922,AJ1924:AJ1931,0),MATCH(DO1923,AL1923:AU1923,0)))</f>
        <v>0</v>
      </c>
      <c r="DP1927" s="30">
        <f>INDEX(AY1912:BF1919,MATCH(AX1927,AW1912:AW1919,0),MATCH(DP1922,AY1910:BF1910,0))*(INDEX(AL1924:AU1931,MATCH(DP1922,AJ1924:AJ1931,0),MATCH(DP1923,AL1923:AU1923,0)))</f>
        <v>0</v>
      </c>
      <c r="DQ1927" s="30">
        <f>INDEX(AY1912:BF1919,MATCH(AX1927,AW1912:AW1919,0),MATCH(DQ1922,AY1910:BF1910,0))*(INDEX(AL1924:AU1931,MATCH(DQ1922,AJ1924:AJ1931,0),MATCH(DQ1923,AL1923:AU1923,0)))</f>
        <v>0</v>
      </c>
      <c r="DR1927" s="2" t="b">
        <f t="shared" si="2097"/>
        <v>1</v>
      </c>
      <c r="DS1927" s="29">
        <v>2026</v>
      </c>
      <c r="DT1927" s="30">
        <f>IF(DS1927&gt;DT1922,AY1926-AY1927,0)</f>
        <v>0</v>
      </c>
      <c r="DU1927" s="30">
        <f>IF(DS1927&gt;DU1922,AZ1926-AZ1927,0)</f>
        <v>0</v>
      </c>
      <c r="DV1927" s="30">
        <f>IF(DS1927&gt;DV1922,BA1926-BA1927,0)</f>
        <v>0</v>
      </c>
      <c r="DW1927" s="30">
        <f>IF(DS1927&gt;DW1922,BB1926-BB1927,0)</f>
        <v>0</v>
      </c>
      <c r="DX1927" s="30">
        <f>IF(DS1927&gt;DX1922,BC1926-BC1927,0)</f>
        <v>0</v>
      </c>
      <c r="DY1927" s="30">
        <f>IF(DS1927&gt;DY1922,BD1926-BD1927,0)</f>
        <v>0</v>
      </c>
      <c r="DZ1927" s="30">
        <f>IF(DS1927&gt;DZ1922,BE1926-BE1927,0)</f>
        <v>0</v>
      </c>
      <c r="EA1927" s="30">
        <f>IF(DS1927&gt;EA1922,BF1926-BF1927,0)</f>
        <v>0</v>
      </c>
      <c r="EB1927" s="30">
        <f>IF(DS1927&gt;EB1922,BG1926-BG1927,0)</f>
        <v>0</v>
      </c>
      <c r="EC1927" s="30">
        <f>IF(DS1927&gt;EC1922,BH1926-BH1927,0)</f>
        <v>0</v>
      </c>
      <c r="ED1927" s="30">
        <f>IF(DS1927&gt;ED1922,BI1926-BI1927,0)</f>
        <v>0</v>
      </c>
      <c r="EE1927" s="30">
        <f>IF(DS1927&gt;EE1922,BJ1926-BJ1927,0)</f>
        <v>0</v>
      </c>
      <c r="EF1927" s="30">
        <f>IF(DS1927&gt;EF1922,BK1926-BK1927,0)</f>
        <v>0</v>
      </c>
      <c r="EG1927" s="30">
        <f>IF(DS1927&gt;EG1922,BL1926-BL1927,0)</f>
        <v>0</v>
      </c>
      <c r="EH1927" s="30">
        <f>IF(DS1927&gt;EH1922,BM1926-BM1927,0)</f>
        <v>0</v>
      </c>
      <c r="EI1927" s="30">
        <f>IF(DS1927&gt;EI1922,BN1926-BN1927,0)</f>
        <v>0</v>
      </c>
      <c r="EJ1927" s="30">
        <f>IF(DS1927&gt;EJ1922,BO1926-BO1927,0)</f>
        <v>0</v>
      </c>
      <c r="EK1927" s="30">
        <f>IF(DS1927&gt;EK1922,BP1926-BP1927,0)</f>
        <v>0</v>
      </c>
      <c r="EL1927" s="30">
        <f>IF(DS1927&gt;EL1922,BQ1926-BQ1927,0)</f>
        <v>0</v>
      </c>
      <c r="EM1927" s="30">
        <f>IF(DS1927&gt;EM1922,BR1926-BR1927,0)</f>
        <v>0</v>
      </c>
      <c r="EN1927" s="30">
        <f>IF(DS1927&gt;EN1922,BS1926-BS1927,0)</f>
        <v>0</v>
      </c>
      <c r="EO1927" s="30">
        <f>IF(DS1927&gt;EO1922,BT1926-BT1927,0)</f>
        <v>0</v>
      </c>
      <c r="EP1927" s="30">
        <f>IF(DS1927&gt;EP1922,BU1926-BU1927,0)</f>
        <v>0</v>
      </c>
      <c r="EQ1927" s="30">
        <f>IF(DS1927&gt;EQ1922,BV1926-BV1927,0)</f>
        <v>0</v>
      </c>
      <c r="ER1927" s="30">
        <f>IF(DS1927&gt;ER1922,BW1926-BW1927,0)</f>
        <v>0</v>
      </c>
      <c r="ES1927" s="30">
        <f>IF(DS1927&gt;ES1922,BX1926-BX1927,0)</f>
        <v>0</v>
      </c>
      <c r="ET1927" s="30">
        <f>IF(DS1927&gt;ET1922,BY1926-BY1927,0)</f>
        <v>0</v>
      </c>
      <c r="EU1927" s="30">
        <f>IF(DS1927&gt;EU1922,BZ1926-BZ1927,0)</f>
        <v>0</v>
      </c>
      <c r="EV1927" s="30">
        <f>IF(DS1927&gt;EV1922,CA1926-CA1927,0)</f>
        <v>0</v>
      </c>
      <c r="EW1927" s="30">
        <f>IF(DS1927&gt;EW1922,CB1926-CB1927,0)</f>
        <v>0</v>
      </c>
      <c r="EX1927" s="30">
        <f>IF(DS1927&gt;EX1922,CC1926-CC1927,0)</f>
        <v>0</v>
      </c>
      <c r="EY1927" s="30">
        <f>IF(DS1927&gt;EY1922,CD1926-CD1927,0)</f>
        <v>0</v>
      </c>
      <c r="EZ1927" s="30">
        <f>IF(DS1927&gt;EZ1922,CE1926-CE1927,0)</f>
        <v>0</v>
      </c>
      <c r="FA1927" s="30">
        <f>IF(DS1927&gt;FA1922,CF1926-CF1927,0)</f>
        <v>0</v>
      </c>
      <c r="FB1927" s="30">
        <f>IF(DS1927&gt;FB1922,CG1926-CG1927,0)</f>
        <v>0</v>
      </c>
      <c r="FC1927" s="30">
        <f>IF(DS1927&gt;FC1922,CH1926-CH1927,0)</f>
        <v>0</v>
      </c>
      <c r="FD1927" s="30">
        <f>IF(DS1927&gt;FD1922,CI1926-CI1927,0)</f>
        <v>0</v>
      </c>
      <c r="FE1927" s="30">
        <f>IF(DS1927&gt;FE1922,CJ1926-CJ1927,0)</f>
        <v>0</v>
      </c>
      <c r="FF1927" s="30">
        <f>IF(DS1927&gt;FF1922,CK1926-CK1927,0)</f>
        <v>0</v>
      </c>
      <c r="FG1927" s="30">
        <f>IF(DS1927&gt;FG1922,CL1926-CL1927,0)</f>
        <v>0</v>
      </c>
      <c r="FH1927" s="30">
        <f>IF(DS1927&gt;FH1922,CM1926-CM1927,0)</f>
        <v>0</v>
      </c>
      <c r="FI1927" s="30">
        <f>IF(DS1927&gt;FI1922,CN1926-CN1927,0)</f>
        <v>0</v>
      </c>
      <c r="FJ1927" s="30">
        <f>IF(DS1927&gt;FJ1922,CO1926-CO1927,0)</f>
        <v>0</v>
      </c>
      <c r="FK1927" s="30">
        <f>IF(DS1927&gt;FK1922,CP1926-CP1927,0)</f>
        <v>0</v>
      </c>
      <c r="FL1927" s="30">
        <f>IF(DS1927&gt;FL1922,CQ1926-CQ1927,0)</f>
        <v>0</v>
      </c>
      <c r="FM1927" s="30">
        <f>IF(DS1927&gt;FM1922,CR1926-CR1927,0)</f>
        <v>0</v>
      </c>
      <c r="FN1927" s="30">
        <f>IF(DS1927&gt;FN1922,CS1926-CS1927,0)</f>
        <v>0</v>
      </c>
      <c r="FO1927" s="30">
        <f>IF(DS1927&gt;FO1922,CT1926-CT1927,0)</f>
        <v>0</v>
      </c>
      <c r="FP1927" s="30">
        <f>IF(DS1927&gt;FP1922,CU1926-CU1927,0)</f>
        <v>0</v>
      </c>
      <c r="FQ1927" s="30">
        <f>IF(DS1927&gt;FQ1922,CV1926-CV1927,0)</f>
        <v>0</v>
      </c>
      <c r="FR1927" s="30">
        <f>IF(DS1927&gt;FR1922,CW1926-CW1927,0)</f>
        <v>0</v>
      </c>
      <c r="FS1927" s="30">
        <f>IF(DS1927&gt;FS1922,CX1926-CX1927,0)</f>
        <v>0</v>
      </c>
      <c r="FT1927" s="30">
        <f>IF(DS1927&gt;FT1922,CY1926-CY1927,0)</f>
        <v>0</v>
      </c>
      <c r="FU1927" s="30">
        <f>IF(DS1927&gt;FU1922,CZ1926-CZ1927,0)</f>
        <v>0</v>
      </c>
      <c r="FV1927" s="30">
        <f>IF(DS1927&gt;FV1922,DA1926-DA1927,0)</f>
        <v>0</v>
      </c>
      <c r="FW1927" s="30">
        <f>IF(DS1927&gt;FW1922,DB1926-DB1927,0)</f>
        <v>0</v>
      </c>
      <c r="FX1927" s="30">
        <f>IF(DS1927&gt;FX1922,DC1926-DC1927,0)</f>
        <v>0</v>
      </c>
      <c r="FY1927" s="30">
        <f>IF(DS1927&gt;FY1922,DD1926-DD1927,0)</f>
        <v>0</v>
      </c>
      <c r="FZ1927" s="30">
        <f>IF(DS1927&gt;FZ1922,DE1926-DE1927,0)</f>
        <v>0</v>
      </c>
      <c r="GA1927" s="30">
        <f>IF(DS1927&gt;GA1922,DF1926-DF1927,0)</f>
        <v>0</v>
      </c>
      <c r="GB1927" s="30">
        <f>IF(DS1927&gt;GB1922,DG1926-DG1927,0)</f>
        <v>0</v>
      </c>
      <c r="GC1927" s="30">
        <f>IF(DS1927&gt;GC1922,DH1926-DH1927,0)</f>
        <v>0</v>
      </c>
      <c r="GD1927" s="30">
        <f>IF(DS1927&gt;GD1922,DI1926-DI1927,0)</f>
        <v>0</v>
      </c>
      <c r="GE1927" s="30">
        <f>IF(DS1927&gt;GE1922,DJ1926-DJ1927,0)</f>
        <v>0</v>
      </c>
      <c r="GF1927" s="30">
        <f>IF(DS1927&gt;GF1922,DK1926-DK1927,0)</f>
        <v>0</v>
      </c>
      <c r="GG1927" s="30">
        <f>IF(DS1927&gt;GG1922,DL1926-DL1927,0)</f>
        <v>0</v>
      </c>
      <c r="GH1927" s="30">
        <f>IF(DS1927&gt;GH1922,DM1926-DM1927,0)</f>
        <v>0</v>
      </c>
      <c r="GI1927" s="30">
        <f>IF(DS1927&gt;GI1922,DN1926-DN1927,0)</f>
        <v>0</v>
      </c>
      <c r="GJ1927" s="30">
        <f>IF(DS1927&gt;GJ1922,DO1926-DO1927,0)</f>
        <v>0</v>
      </c>
      <c r="GK1927" s="30">
        <f>IF(DS1927&gt;GK1922,DP1926-DP1927,0)</f>
        <v>0</v>
      </c>
      <c r="GL1927" s="30">
        <f>IF(DS1927&gt;GL1922,DQ1926-DQ1927,0)</f>
        <v>0</v>
      </c>
      <c r="GM1927" s="30" t="b">
        <f t="shared" si="2098"/>
        <v>1</v>
      </c>
      <c r="GO1927" s="29">
        <v>2026</v>
      </c>
      <c r="GP1927" s="27">
        <f>SUMIF(DT1923:GL1923,GP1923,DT1927:GL1927)</f>
        <v>0</v>
      </c>
      <c r="GQ1927" s="28">
        <f>SUMIF(DT1923:GL1923,GQ1923,DT1927:GL1927)</f>
        <v>0</v>
      </c>
      <c r="GR1927" s="28">
        <f>SUMIF(DT1923:GL1923,GR1923,DT1927:GL1927)</f>
        <v>0</v>
      </c>
      <c r="GS1927" s="28">
        <f>SUMIF(DT1923:GL1923,GS1923,DT1927:GL1927)</f>
        <v>0</v>
      </c>
      <c r="GT1927" s="28">
        <f>SUMIF(DT1923:GL1923,GT1923,DT1927:GL1927)</f>
        <v>0</v>
      </c>
      <c r="GU1927" s="28">
        <f>SUMIF(DT1923:GL1923,GU1923,DT1927:GL1927)</f>
        <v>0</v>
      </c>
      <c r="GV1927" s="28">
        <f>SUMIF(DT1923:GL1923,GV1923,DT1927:GL1927)</f>
        <v>0</v>
      </c>
      <c r="GW1927" s="28">
        <f>SUMIF(DT1923:GL1923,GW1923,DT1927:GL1927)</f>
        <v>0</v>
      </c>
      <c r="GX1927" s="28">
        <f>SUMIF(DT1923:GL1923,GX1923,DT1927:GL1927)</f>
        <v>0</v>
      </c>
      <c r="GY1927" s="28">
        <f>SUMIF(DT1923:GL1923,GY1923,DT1927:GL1927)</f>
        <v>0</v>
      </c>
      <c r="GZ1927" s="28">
        <f>SUMIF(DT1923:GL1923,GZ1923,DT1927:GL1927)</f>
        <v>0</v>
      </c>
      <c r="HA1927" s="27" t="b">
        <f t="shared" si="2099"/>
        <v>1</v>
      </c>
    </row>
    <row r="1928" spans="1:221" hidden="1" x14ac:dyDescent="0.2">
      <c r="A1928" s="2" t="s">
        <v>1</v>
      </c>
      <c r="B1928" s="26"/>
      <c r="S1928" s="16"/>
      <c r="AJ1928" s="27">
        <v>2027</v>
      </c>
      <c r="AK1928" s="27">
        <v>0</v>
      </c>
      <c r="AL1928" s="30">
        <f t="shared" si="2100"/>
        <v>0</v>
      </c>
      <c r="AM1928" s="30">
        <f t="shared" si="2101"/>
        <v>0</v>
      </c>
      <c r="AN1928" s="30">
        <f t="shared" si="2102"/>
        <v>0</v>
      </c>
      <c r="AO1928" s="30">
        <f t="shared" si="2103"/>
        <v>0</v>
      </c>
      <c r="AP1928" s="30">
        <f t="shared" si="2104"/>
        <v>0</v>
      </c>
      <c r="AQ1928" s="30">
        <f t="shared" si="2105"/>
        <v>0</v>
      </c>
      <c r="AR1928" s="30">
        <f t="shared" si="2106"/>
        <v>0</v>
      </c>
      <c r="AS1928" s="30">
        <f t="shared" si="2107"/>
        <v>0</v>
      </c>
      <c r="AT1928" s="30">
        <f t="shared" si="2108"/>
        <v>0</v>
      </c>
      <c r="AU1928" s="30">
        <f t="shared" si="2109"/>
        <v>0</v>
      </c>
      <c r="AV1928" s="65"/>
      <c r="AX1928" s="29">
        <v>2027</v>
      </c>
      <c r="AY1928" s="30">
        <f t="shared" si="2096"/>
        <v>0</v>
      </c>
      <c r="AZ1928" s="30">
        <f>INDEX(AY1912:BF1919,MATCH(AX1928,AW1912:AW1919,0),MATCH(AZ1922,AY1910:BF1910,0))*(INDEX(AL1924:AU1931,MATCH(AZ1922,AJ1924:AJ1931,0),MATCH(AZ1923,AL1923:AU1923,0)))</f>
        <v>0</v>
      </c>
      <c r="BA1928" s="30">
        <f>INDEX(AY1912:BF1919,MATCH(AX1928,AW1912:AW1919,0),MATCH(BA1922,AY1910:BF1910,0))*(INDEX(AL1924:AU1931,MATCH(BA1922,AJ1924:AJ1931,0),MATCH(BA1923,AL1923:AU1923,0)))</f>
        <v>0</v>
      </c>
      <c r="BB1928" s="30">
        <f>INDEX(AY1912:BF1919,MATCH(AX1928,AW1912:AW1919,0),MATCH(BB1922,AY1910:BF1910,0))*(INDEX(AL1924:AU1931,MATCH(BB1922,AJ1924:AJ1931,0),MATCH(BB1923,AL1923:AU1923,0)))</f>
        <v>0</v>
      </c>
      <c r="BC1928" s="30">
        <f>INDEX(AY1912:BF1919,MATCH(AX1928,AW1912:AW1919,0),MATCH(BC1922,AY1910:BF1910,0))*(INDEX(AL1924:AU1931,MATCH(BC1922,AJ1924:AJ1931,0),MATCH(BC1923,AL1923:AU1923,0)))</f>
        <v>0</v>
      </c>
      <c r="BD1928" s="30">
        <f>INDEX(AY1912:BF1919,MATCH(AX1928,AW1912:AW1919,0),MATCH(BD1922,AY1910:BF1910,0))*(INDEX(AL1924:AU1931,MATCH(BD1922,AJ1924:AJ1931,0),MATCH(BD1923,AL1923:AU1923,0)))</f>
        <v>0</v>
      </c>
      <c r="BE1928" s="30">
        <f>INDEX(AY1912:BF1919,MATCH(AX1928,AW1912:AW1919,0),MATCH(BE1922,AY1910:BF1910,0))*(INDEX(AL1924:AU1931,MATCH(BE1922,AJ1924:AJ1931,0),MATCH(BE1923,AL1923:AU1923,0)))</f>
        <v>0</v>
      </c>
      <c r="BF1928" s="30">
        <f>INDEX(AY1912:BF1919,MATCH(AX1928,AW1912:AW1919,0),MATCH(BF1922,AY1910:BF1910,0))*(INDEX(AL1924:AU1931,MATCH(BF1922,AJ1924:AJ1931,0),MATCH(BF1923,AL1923:AU1923,0)))</f>
        <v>0</v>
      </c>
      <c r="BG1928" s="30">
        <f>INDEX(AY1912:BF1919,MATCH(AX1928,AW1912:AW1919,0),MATCH(BG1922,AY1910:BF1910,0))*(INDEX(AL1924:AU1931,MATCH(BG1922,AJ1924:AJ1931,0),MATCH(BG1923,AL1923:AU1923,0)))</f>
        <v>0</v>
      </c>
      <c r="BH1928" s="30">
        <f>INDEX(AY1912:BF1919,MATCH(AX1928,AW1912:AW1919,0),MATCH(BH1922,AY1910:BF1910,0))*(INDEX(AL1924:AU1931,MATCH(BH1922,AJ1924:AJ1931,0),MATCH(BH1923,AL1923:AU1923,0)))</f>
        <v>0</v>
      </c>
      <c r="BI1928" s="30">
        <f>INDEX(AY1912:BF1919,MATCH(AX1928,AW1912:AW1919,0),MATCH(BI1922,AY1910:BF1910,0))*(INDEX(AL1924:AU1931,MATCH(BI1922,AJ1924:AJ1931,0),MATCH(BI1923,AL1923:AU1923,0)))</f>
        <v>0</v>
      </c>
      <c r="BJ1928" s="30">
        <f>INDEX(AY1912:BF1919,MATCH(AX1928,AW1912:AW1919,0),MATCH(BJ1922,AY1910:BF1910,0))*(INDEX(AL1924:AU1931,MATCH(BJ1922,AJ1924:AJ1931,0),MATCH(BJ1923,AL1923:AU1923,0)))</f>
        <v>0</v>
      </c>
      <c r="BK1928" s="30">
        <f>INDEX(AY1912:BF1919,MATCH(AX1928,AW1912:AW1919,0),MATCH(BK1922,AY1910:BF1910,0))*(INDEX(AL1924:AU1931,MATCH(BK1922,AJ1924:AJ1931,0),MATCH(BK1923,AL1923:AU1923,0)))</f>
        <v>0</v>
      </c>
      <c r="BL1928" s="30">
        <f>INDEX(AY1912:BF1919,MATCH(AX1928,AW1912:AW1919,0),MATCH(BL1922,AY1910:BF1910,0))*(INDEX(AL1924:AU1931,MATCH(BL1922,AJ1924:AJ1931,0),MATCH(BL1923,AL1923:AU1923,0)))</f>
        <v>0</v>
      </c>
      <c r="BM1928" s="30">
        <f>INDEX(AY1912:BF1919,MATCH(AX1928,AW1912:AW1919,0),MATCH(BM1922,AY1910:BF1910,0))*(INDEX(AL1924:AU1931,MATCH(BM1922,AJ1924:AJ1931,0),MATCH(BM1923,AL1923:AU1923,0)))</f>
        <v>0</v>
      </c>
      <c r="BN1928" s="30">
        <f>INDEX(AY1912:BF1919,MATCH(AX1928,AW1912:AW1919,0),MATCH(BN1922,AY1910:BF1910,0))*(INDEX(AL1924:AU1931,MATCH(BN1922,AJ1924:AJ1931,0),MATCH(BN1923,AL1923:AU1923,0)))</f>
        <v>0</v>
      </c>
      <c r="BO1928" s="30">
        <f>INDEX(AY1912:BF1919,MATCH(AX1928,AW1912:AW1919,0),MATCH(BO1922,AY1910:BF1910,0))*(INDEX(AL1924:AU1931,MATCH(BO1922,AJ1924:AJ1931,0),MATCH(BO1923,AL1923:AU1923,0)))</f>
        <v>0</v>
      </c>
      <c r="BP1928" s="30">
        <f>INDEX(AY1912:BF1919,MATCH(AX1928,AW1912:AW1919,0),MATCH(BP1922,AY1910:BF1910,0))*(INDEX(AL1924:AU1931,MATCH(BP1922,AJ1924:AJ1931,0),MATCH(BP1923,AL1923:AU1923,0)))</f>
        <v>0</v>
      </c>
      <c r="BQ1928" s="30">
        <f>INDEX(AY1912:BF1919,MATCH(AX1928,AW1912:AW1919,0),MATCH(BQ1922,AY1910:BF1910,0))*(INDEX(AL1924:AU1931,MATCH(BQ1922,AJ1924:AJ1931,0),MATCH(BQ1923,AL1923:AU1923,0)))</f>
        <v>0</v>
      </c>
      <c r="BR1928" s="30">
        <f>INDEX(AY1912:BF1919,MATCH(AX1928,AW1912:AW1919,0),MATCH(BR1922,AY1910:BF1910,0))*(INDEX(AL1924:AU1931,MATCH(BR1922,AJ1924:AJ1931,0),MATCH(BR1923,AL1923:AU1923,0)))</f>
        <v>0</v>
      </c>
      <c r="BS1928" s="30">
        <f>INDEX(AY1912:BF1919,MATCH(AX1928,AW1912:AW1919,0),MATCH(BS1922,AY1910:BF1910,0))*(INDEX(AL1924:AU1931,MATCH(BS1922,AJ1924:AJ1931,0),MATCH(BS1923,AL1923:AU1923,0)))</f>
        <v>0</v>
      </c>
      <c r="BT1928" s="30">
        <f>INDEX(AY1912:BF1919,MATCH(AX1928,AW1912:AW1919,0),MATCH(BT1922,AY1910:BF1910,0))*(INDEX(AL1924:AU1931,MATCH(BT1922,AJ1924:AJ1931,0),MATCH(BT1923,AL1923:AU1923,0)))</f>
        <v>0</v>
      </c>
      <c r="BU1928" s="30">
        <f>INDEX(AY1912:BF1919,MATCH(AX1928,AW1912:AW1919,0),MATCH(BU1922,AY1910:BF1910,0))*(INDEX(AL1924:AU1931,MATCH(BU1922,AJ1924:AJ1931,0),MATCH(BU1923,AL1923:AU1923,0)))</f>
        <v>0</v>
      </c>
      <c r="BV1928" s="30">
        <f>INDEX(AY1912:BF1919,MATCH(AX1928,AW1912:AW1919,0),MATCH(BV1922,AY1910:BF1910,0))*(INDEX(AL1924:AU1931,MATCH(BV1922,AJ1924:AJ1931,0),MATCH(BV1923,AL1923:AU1923,0)))</f>
        <v>0</v>
      </c>
      <c r="BW1928" s="30">
        <f>INDEX(AY1912:BF1919,MATCH(AX1928,AW1912:AW1919,0),MATCH(BW1922,AY1910:BF1910,0))*(INDEX(AL1924:AU1931,MATCH(BW1922,AJ1924:AJ1931,0),MATCH(BW1923,AL1923:AU1923,0)))</f>
        <v>0</v>
      </c>
      <c r="BX1928" s="30">
        <f>INDEX(AY1912:BF1919,MATCH(AX1928,AW1912:AW1919,0),MATCH(BX1922,AY1910:BF1910,0))*(INDEX(AL1924:AU1931,MATCH(BX1922,AJ1924:AJ1931,0),MATCH(BX1923,AL1923:AU1923,0)))</f>
        <v>0</v>
      </c>
      <c r="BY1928" s="30">
        <f>INDEX(AY1912:BF1919,MATCH(AX1928,AW1912:AW1919,0),MATCH(BY1922,AY1910:BF1910,0))*(INDEX(AL1924:AU1931,MATCH(BY1922,AJ1924:AJ1931,0),MATCH(BY1923,AL1923:AU1923,0)))</f>
        <v>0</v>
      </c>
      <c r="BZ1928" s="30">
        <f>INDEX(AY1912:BF1919,MATCH(AX1928,AW1912:AW1919,0),MATCH(BZ1922,AY1910:BF1910,0))*(INDEX(AL1924:AU1931,MATCH(BZ1922,AJ1924:AJ1931,0),MATCH(BZ1923,AL1923:AU1923,0)))</f>
        <v>0</v>
      </c>
      <c r="CA1928" s="30">
        <f>INDEX(AY1912:BF1919,MATCH(AX1928,AW1912:AW1919,0),MATCH(CA1922,AY1910:BF1910,0))*(INDEX(AL1924:AU1931,MATCH(CA1922,AJ1924:AJ1931,0),MATCH(CA1923,AL1923:AU1923,0)))</f>
        <v>0</v>
      </c>
      <c r="CB1928" s="30">
        <f>INDEX(AY1912:BF1919,MATCH(AX1928,AW1912:AW1919,0),MATCH(CB1922,AY1910:BF1910,0))*(INDEX(AL1924:AU1931,MATCH(CB1922,AJ1924:AJ1931,0),MATCH(CB1923,AL1923:AU1923,0)))</f>
        <v>0</v>
      </c>
      <c r="CC1928" s="30">
        <f>INDEX(AY1912:BF1919,MATCH(AX1928,AW1912:AW1919,0),MATCH(CC1922,AY1910:BF1910,0))*(INDEX(AL1924:AU1931,MATCH(CC1922,AJ1924:AJ1931,0),MATCH(CC1923,AL1923:AU1923,0)))</f>
        <v>0</v>
      </c>
      <c r="CD1928" s="30">
        <f>INDEX(AY1912:BF1919,MATCH(AX1928,AW1912:AW1919,0),MATCH(CD1922,AY1910:BF1910,0))*(INDEX(AL1924:AU1931,MATCH(CD1922,AJ1924:AJ1931,0),MATCH(CD1923,AL1923:AU1923,0)))</f>
        <v>0</v>
      </c>
      <c r="CE1928" s="30">
        <f>INDEX(AY1912:BF1919,MATCH(AX1928,AW1912:AW1919,0),MATCH(CE1922,AY1910:BF1910,0))*(INDEX(AL1924:AU1931,MATCH(CE1922,AJ1924:AJ1931,0),MATCH(CE1923,AL1923:AU1923,0)))</f>
        <v>0</v>
      </c>
      <c r="CF1928" s="30">
        <f>INDEX(AY1912:BF1919,MATCH(AX1928,AW1912:AW1919,0),MATCH(CF1922,AY1910:BF1910,0))*(INDEX(AL1924:AU1931,MATCH(CF1922,AJ1924:AJ1931,0),MATCH(CF1923,AL1923:AU1923,0)))</f>
        <v>0</v>
      </c>
      <c r="CG1928" s="30">
        <f>INDEX(AY1912:BF1919,MATCH(AX1928,AW1912:AW1919,0),MATCH(CG1922,AY1910:BF1910,0))*(INDEX(AL1924:AU1931,MATCH(CG1922,AJ1924:AJ1931,0),MATCH(CG1923,AL1923:AU1923,0)))</f>
        <v>0</v>
      </c>
      <c r="CH1928" s="30">
        <f>INDEX(AY1912:BF1919,MATCH(AX1928,AW1912:AW1919,0),MATCH(CH1922,AY1910:BF1910,0))*(INDEX(AL1924:AU1931,MATCH(CH1922,AJ1924:AJ1931,0),MATCH(CH1923,AL1923:AU1923,0)))</f>
        <v>0</v>
      </c>
      <c r="CI1928" s="30">
        <f>INDEX(AY1912:BF1919,MATCH(AX1928,AW1912:AW1919,0),MATCH(CI1922,AY1910:BF1910,0))*(INDEX(AL1924:AU1931,MATCH(CI1922,AJ1924:AJ1931,0),MATCH(CI1923,AL1923:AU1923,0)))</f>
        <v>0</v>
      </c>
      <c r="CJ1928" s="30">
        <f>INDEX(AY1912:BF1919,MATCH(AX1928,AW1912:AW1919,0),MATCH(CJ1922,AY1910:BF1910,0))*(INDEX(AL1924:AU1931,MATCH(CJ1922,AJ1924:AJ1931,0),MATCH(CJ1923,AL1923:AU1923,0)))</f>
        <v>0</v>
      </c>
      <c r="CK1928" s="30">
        <f>INDEX(AY1912:BF1919,MATCH(AX1928,AW1912:AW1919,0),MATCH(CK1922,AY1910:BF1910,0))*(INDEX(AL1924:AU1931,MATCH(CK1922,AJ1924:AJ1931,0),MATCH(CK1923,AL1923:AU1923,0)))</f>
        <v>0</v>
      </c>
      <c r="CL1928" s="30">
        <f>INDEX(AY1912:BF1919,MATCH(AX1928,AW1912:AW1919,0),MATCH(CL1922,AY1910:BF1910,0))*(INDEX(AL1924:AU1931,MATCH(CL1922,AJ1924:AJ1931,0),MATCH(CL1923,AL1923:AU1923,0)))</f>
        <v>0</v>
      </c>
      <c r="CM1928" s="30">
        <f>INDEX(AY1912:BF1919,MATCH(AX1928,AW1912:AW1919,0),MATCH(CM1922,AY1910:BF1910,0))*(INDEX(AL1924:AU1931,MATCH(CM1922,AJ1924:AJ1931,0),MATCH(CM1923,AL1923:AU1923,0)))</f>
        <v>0</v>
      </c>
      <c r="CN1928" s="30">
        <f>INDEX(AY1912:BF1919,MATCH(AX1928,AW1912:AW1919,0),MATCH(CN1922,AY1910:BF1910,0))*(INDEX(AL1924:AU1931,MATCH(CN1922,AJ1924:AJ1931,0),MATCH(CN1923,AL1923:AU1923,0)))</f>
        <v>0</v>
      </c>
      <c r="CO1928" s="30">
        <f>INDEX(AY1912:BF1919,MATCH(AX1928,AW1912:AW1919,0),MATCH(CO1922,AY1910:BF1910,0))*(INDEX(AL1924:AU1931,MATCH(CO1922,AJ1924:AJ1931,0),MATCH(CO1923,AL1923:AU1923,0)))</f>
        <v>0</v>
      </c>
      <c r="CP1928" s="30">
        <f>INDEX(AY1912:BF1919,MATCH(AX1928,AW1912:AW1919,0),MATCH(CP1922,AY1910:BF1910,0))*(INDEX(AL1924:AU1931,MATCH(CP1922,AJ1924:AJ1931,0),MATCH(CP1923,AL1923:AU1923,0)))</f>
        <v>0</v>
      </c>
      <c r="CQ1928" s="30">
        <f>INDEX(AY1912:BF1919,MATCH(AX1928,AW1912:AW1919,0),MATCH(CQ1922,AY1910:BF1910,0))*(INDEX(AL1924:AU1931,MATCH(CQ1922,AJ1924:AJ1931,0),MATCH(CQ1923,AL1923:AU1923,0)))</f>
        <v>0</v>
      </c>
      <c r="CR1928" s="30">
        <f>INDEX(AY1912:BF1919,MATCH(AX1928,AW1912:AW1919,0),MATCH(CR1922,AY1910:BF1910,0))*(INDEX(AL1924:AU1931,MATCH(CR1922,AJ1924:AJ1931,0),MATCH(CR1923,AL1923:AU1923,0)))</f>
        <v>0</v>
      </c>
      <c r="CS1928" s="30">
        <f>INDEX(AY1912:BF1919,MATCH(AX1928,AW1912:AW1919,0),MATCH(CS1922,AY1910:BF1910,0))*(INDEX(AL1924:AU1931,MATCH(CS1922,AJ1924:AJ1931,0),MATCH(CS1923,AL1923:AU1923,0)))</f>
        <v>0</v>
      </c>
      <c r="CT1928" s="30">
        <f>INDEX(AY1912:BF1919,MATCH(AX1928,AW1912:AW1919,0),MATCH(CT1922,AY1910:BF1910,0))*(INDEX(AL1924:AU1931,MATCH(CT1922,AJ1924:AJ1931,0),MATCH(CT1923,AL1923:AU1923,0)))</f>
        <v>0</v>
      </c>
      <c r="CU1928" s="30">
        <f>INDEX(AY1912:BF1919,MATCH(AX1928,AW1912:AW1919,0),MATCH(CU1922,AY1910:BF1910,0))*(INDEX(AL1924:AU1931,MATCH(CU1922,AJ1924:AJ1931,0),MATCH(CU1923,AL1923:AU1923,0)))</f>
        <v>0</v>
      </c>
      <c r="CV1928" s="30">
        <f>INDEX(AY1912:BF1919,MATCH(AX1928,AW1912:AW1919,0),MATCH(CV1922,AY1910:BF1910,0))*(INDEX(AL1924:AU1931,MATCH(CV1922,AJ1924:AJ1931,0),MATCH(CV1923,AL1923:AU1923,0)))</f>
        <v>0</v>
      </c>
      <c r="CW1928" s="30">
        <f>INDEX(AY1912:BF1919,MATCH(AX1928,AW1912:AW1919,0),MATCH(CW1922,AY1910:BF1910,0))*(INDEX(AL1924:AU1931,MATCH(CW1922,AJ1924:AJ1931,0),MATCH(CW1923,AL1923:AU1923,0)))</f>
        <v>0</v>
      </c>
      <c r="CX1928" s="30">
        <f>INDEX(AY1912:BF1919,MATCH(AX1928,AW1912:AW1919,0),MATCH(CX1922,AY1910:BF1910,0))*(INDEX(AL1924:AU1931,MATCH(CX1922,AJ1924:AJ1931,0),MATCH(CX1923,AL1923:AU1923,0)))</f>
        <v>0</v>
      </c>
      <c r="CY1928" s="30">
        <f>INDEX(AY1912:BF1919,MATCH(AX1928,AW1912:AW1919,0),MATCH(CY1922,AY1910:BF1910,0))*(INDEX(AL1924:AU1931,MATCH(CY1922,AJ1924:AJ1931,0),MATCH(CY1923,AL1923:AU1923,0)))</f>
        <v>0</v>
      </c>
      <c r="CZ1928" s="30">
        <f>INDEX(AY1912:BF1919,MATCH(AX1928,AW1912:AW1919,0),MATCH(CZ1922,AY1910:BF1910,0))*(INDEX(AL1924:AU1931,MATCH(CZ1922,AJ1924:AJ1931,0),MATCH(CZ1923,AL1923:AU1923,0)))</f>
        <v>0</v>
      </c>
      <c r="DA1928" s="30">
        <f>INDEX(AY1912:BF1919,MATCH(AX1928,AW1912:AW1919,0),MATCH(DA1922,AY1910:BF1910,0))*(INDEX(AL1924:AU1931,MATCH(DA1922,AJ1924:AJ1931,0),MATCH(DA1923,AL1923:AU1923,0)))</f>
        <v>0</v>
      </c>
      <c r="DB1928" s="30">
        <f>INDEX(AY1912:BF1919,MATCH(AX1928,AW1912:AW1919,0),MATCH(DB1922,AY1910:BF1910,0))*(INDEX(AL1924:AU1931,MATCH(DB1922,AJ1924:AJ1931,0),MATCH(DB1923,AL1923:AU1923,0)))</f>
        <v>0</v>
      </c>
      <c r="DC1928" s="30">
        <f>INDEX(AY1912:BF1919,MATCH(AX1928,AW1912:AW1919,0),MATCH(DC1922,AY1910:BF1910,0))*(INDEX(AL1924:AU1931,MATCH(DC1922,AJ1924:AJ1931,0),MATCH(DC1923,AL1923:AU1923,0)))</f>
        <v>0</v>
      </c>
      <c r="DD1928" s="30">
        <f>INDEX(AY1912:BF1919,MATCH(AX1928,AW1912:AW1919,0),MATCH(DD1922,AY1910:BF1910,0))*(INDEX(AL1924:AU1931,MATCH(DD1922,AJ1924:AJ1931,0),MATCH(DD1923,AL1923:AU1923,0)))</f>
        <v>0</v>
      </c>
      <c r="DE1928" s="30">
        <f>INDEX(AY1912:BF1919,MATCH(AX1928,AW1912:AW1919,0),MATCH(DE1922,AY1910:BF1910,0))*(INDEX(AL1924:AU1931,MATCH(DE1922,AJ1924:AJ1931,0),MATCH(DE1923,AL1923:AU1923,0)))</f>
        <v>0</v>
      </c>
      <c r="DF1928" s="30">
        <f>INDEX(AY1912:BF1919,MATCH(AX1928,AW1912:AW1919,0),MATCH(DF1922,AY1910:BF1910,0))*(INDEX(AL1924:AU1931,MATCH(DF1922,AJ1924:AJ1931,0),MATCH(DF1923,AL1923:AU1923,0)))</f>
        <v>0</v>
      </c>
      <c r="DG1928" s="30">
        <f>INDEX(AY1912:BF1919,MATCH(AX1928,AW1912:AW1919,0),MATCH(DG1922,AY1910:BF1910,0))*(INDEX(AL1924:AU1931,MATCH(DG1922,AJ1924:AJ1931,0),MATCH(DG1923,AL1923:AU1923,0)))</f>
        <v>0</v>
      </c>
      <c r="DH1928" s="30">
        <f>INDEX(AY1912:BF1919,MATCH(AX1928,AW1912:AW1919,0),MATCH(DH1922,AY1910:BF1910,0))*(INDEX(AL1924:AU1931,MATCH(DH1922,AJ1924:AJ1931,0),MATCH(DH1923,AL1923:AU1923,0)))</f>
        <v>0</v>
      </c>
      <c r="DI1928" s="30">
        <f>INDEX(AY1912:BF1919,MATCH(AX1928,AW1912:AW1919,0),MATCH(DI1922,AY1910:BF1910,0))*(INDEX(AL1924:AU1931,MATCH(DI1922,AJ1924:AJ1931,0),MATCH(DI1923,AL1923:AU1923,0)))</f>
        <v>0</v>
      </c>
      <c r="DJ1928" s="30">
        <f>INDEX(AY1912:BF1919,MATCH(AX1928,AW1912:AW1919,0),MATCH(DJ1922,AY1910:BF1910,0))*(INDEX(AL1924:AU1931,MATCH(DJ1922,AJ1924:AJ1931,0),MATCH(DJ1923,AL1923:AU1923,0)))</f>
        <v>0</v>
      </c>
      <c r="DK1928" s="30">
        <f>INDEX(AY1912:BF1919,MATCH(AX1928,AW1912:AW1919,0),MATCH(DK1922,AY1910:BF1910,0))*(INDEX(AL1924:AU1931,MATCH(DK1922,AJ1924:AJ1931,0),MATCH(DK1923,AL1923:AU1923,0)))</f>
        <v>0</v>
      </c>
      <c r="DL1928" s="30">
        <f>INDEX(AY1912:BF1919,MATCH(AX1928,AW1912:AW1919,0),MATCH(DL1922,AY1910:BF1910,0))*(INDEX(AL1924:AU1931,MATCH(DL1922,AJ1924:AJ1931,0),MATCH(DL1923,AL1923:AU1923,0)))</f>
        <v>0</v>
      </c>
      <c r="DM1928" s="30">
        <f>INDEX(AY1912:BF1919,MATCH(AX1928,AW1912:AW1919,0),MATCH(DM1922,AY1910:BF1910,0))*(INDEX(AL1924:AU1931,MATCH(DM1922,AJ1924:AJ1931,0),MATCH(DM1923,AL1923:AU1923,0)))</f>
        <v>0</v>
      </c>
      <c r="DN1928" s="30">
        <f>INDEX(AY1912:BF1919,MATCH(AX1928,AW1912:AW1919,0),MATCH(DN1922,AY1910:BF1910,0))*(INDEX(AL1924:AU1931,MATCH(DN1922,AJ1924:AJ1931,0),MATCH(DN1923,AL1923:AU1923,0)))</f>
        <v>0</v>
      </c>
      <c r="DO1928" s="30">
        <f>INDEX(AY1912:BF1919,MATCH(AX1928,AW1912:AW1919,0),MATCH(DO1922,AY1910:BF1910,0))*(INDEX(AL1924:AU1931,MATCH(DO1922,AJ1924:AJ1931,0),MATCH(DO1923,AL1923:AU1923,0)))</f>
        <v>0</v>
      </c>
      <c r="DP1928" s="30">
        <f>INDEX(AY1912:BF1919,MATCH(AX1928,AW1912:AW1919,0),MATCH(DP1922,AY1910:BF1910,0))*(INDEX(AL1924:AU1931,MATCH(DP1922,AJ1924:AJ1931,0),MATCH(DP1923,AL1923:AU1923,0)))</f>
        <v>0</v>
      </c>
      <c r="DQ1928" s="30">
        <f>INDEX(AY1912:BF1919,MATCH(AX1928,AW1912:AW1919,0),MATCH(DQ1922,AY1910:BF1910,0))*(INDEX(AL1924:AU1931,MATCH(DQ1922,AJ1924:AJ1931,0),MATCH(DQ1923,AL1923:AU1923,0)))</f>
        <v>0</v>
      </c>
      <c r="DR1928" s="2" t="b">
        <f t="shared" si="2097"/>
        <v>1</v>
      </c>
      <c r="DS1928" s="29">
        <v>2027</v>
      </c>
      <c r="DT1928" s="30">
        <f>IF(DS1928&gt;DT1922,AY1927-AY1928,0)</f>
        <v>0</v>
      </c>
      <c r="DU1928" s="30">
        <f>IF(DS1928&gt;DU1922,AZ1927-AZ1928,0)</f>
        <v>0</v>
      </c>
      <c r="DV1928" s="30">
        <f>IF(DS1928&gt;DV1922,BA1927-BA1928,0)</f>
        <v>0</v>
      </c>
      <c r="DW1928" s="30">
        <f>IF(DS1928&gt;DW1922,BB1927-BB1928,0)</f>
        <v>0</v>
      </c>
      <c r="DX1928" s="30">
        <f>IF(DS1928&gt;DX1922,BC1927-BC1928,0)</f>
        <v>0</v>
      </c>
      <c r="DY1928" s="30">
        <f>IF(DS1928&gt;DY1922,BD1927-BD1928,0)</f>
        <v>0</v>
      </c>
      <c r="DZ1928" s="30">
        <f>IF(DS1928&gt;DZ1922,BE1927-BE1928,0)</f>
        <v>0</v>
      </c>
      <c r="EA1928" s="30">
        <f>IF(DS1928&gt;EA1922,BF1927-BF1928,0)</f>
        <v>0</v>
      </c>
      <c r="EB1928" s="30">
        <f>IF(DS1928&gt;EB1922,BG1927-BG1928,0)</f>
        <v>0</v>
      </c>
      <c r="EC1928" s="30">
        <f>IF(DS1928&gt;EC1922,BH1927-BH1928,0)</f>
        <v>0</v>
      </c>
      <c r="ED1928" s="30">
        <f>IF(DS1928&gt;ED1922,BI1927-BI1928,0)</f>
        <v>0</v>
      </c>
      <c r="EE1928" s="30">
        <f>IF(DS1928&gt;EE1922,BJ1927-BJ1928,0)</f>
        <v>0</v>
      </c>
      <c r="EF1928" s="30">
        <f>IF(DS1928&gt;EF1922,BK1927-BK1928,0)</f>
        <v>0</v>
      </c>
      <c r="EG1928" s="30">
        <f>IF(DS1928&gt;EG1922,BL1927-BL1928,0)</f>
        <v>0</v>
      </c>
      <c r="EH1928" s="30">
        <f>IF(DS1928&gt;EH1922,BM1927-BM1928,0)</f>
        <v>0</v>
      </c>
      <c r="EI1928" s="30">
        <f>IF(DS1928&gt;EI1922,BN1927-BN1928,0)</f>
        <v>0</v>
      </c>
      <c r="EJ1928" s="30">
        <f>IF(DS1928&gt;EJ1922,BO1927-BO1928,0)</f>
        <v>0</v>
      </c>
      <c r="EK1928" s="30">
        <f>IF(DS1928&gt;EK1922,BP1927-BP1928,0)</f>
        <v>0</v>
      </c>
      <c r="EL1928" s="30">
        <f>IF(DS1928&gt;EL1922,BQ1927-BQ1928,0)</f>
        <v>0</v>
      </c>
      <c r="EM1928" s="30">
        <f>IF(DS1928&gt;EM1922,BR1927-BR1928,0)</f>
        <v>0</v>
      </c>
      <c r="EN1928" s="30">
        <f>IF(DS1928&gt;EN1922,BS1927-BS1928,0)</f>
        <v>0</v>
      </c>
      <c r="EO1928" s="30">
        <f>IF(DS1928&gt;EO1922,BT1927-BT1928,0)</f>
        <v>0</v>
      </c>
      <c r="EP1928" s="30">
        <f>IF(DS1928&gt;EP1922,BU1927-BU1928,0)</f>
        <v>0</v>
      </c>
      <c r="EQ1928" s="30">
        <f>IF(DS1928&gt;EQ1922,BV1927-BV1928,0)</f>
        <v>0</v>
      </c>
      <c r="ER1928" s="30">
        <f>IF(DS1928&gt;ER1922,BW1927-BW1928,0)</f>
        <v>0</v>
      </c>
      <c r="ES1928" s="30">
        <f>IF(DS1928&gt;ES1922,BX1927-BX1928,0)</f>
        <v>0</v>
      </c>
      <c r="ET1928" s="30">
        <f>IF(DS1928&gt;ET1922,BY1927-BY1928,0)</f>
        <v>0</v>
      </c>
      <c r="EU1928" s="30">
        <f>IF(DS1928&gt;EU1922,BZ1927-BZ1928,0)</f>
        <v>0</v>
      </c>
      <c r="EV1928" s="30">
        <f>IF(DS1928&gt;EV1922,CA1927-CA1928,0)</f>
        <v>0</v>
      </c>
      <c r="EW1928" s="30">
        <f>IF(DS1928&gt;EW1922,CB1927-CB1928,0)</f>
        <v>0</v>
      </c>
      <c r="EX1928" s="30">
        <f>IF(DS1928&gt;EX1922,CC1927-CC1928,0)</f>
        <v>0</v>
      </c>
      <c r="EY1928" s="30">
        <f>IF(DS1928&gt;EY1922,CD1927-CD1928,0)</f>
        <v>0</v>
      </c>
      <c r="EZ1928" s="30">
        <f>IF(DS1928&gt;EZ1922,CE1927-CE1928,0)</f>
        <v>0</v>
      </c>
      <c r="FA1928" s="30">
        <f>IF(DS1928&gt;FA1922,CF1927-CF1928,0)</f>
        <v>0</v>
      </c>
      <c r="FB1928" s="30">
        <f>IF(DS1928&gt;FB1922,CG1927-CG1928,0)</f>
        <v>0</v>
      </c>
      <c r="FC1928" s="30">
        <f>IF(DS1928&gt;FC1922,CH1927-CH1928,0)</f>
        <v>0</v>
      </c>
      <c r="FD1928" s="30">
        <f>IF(DS1928&gt;FD1922,CI1927-CI1928,0)</f>
        <v>0</v>
      </c>
      <c r="FE1928" s="30">
        <f>IF(DS1928&gt;FE1922,CJ1927-CJ1928,0)</f>
        <v>0</v>
      </c>
      <c r="FF1928" s="30">
        <f>IF(DS1928&gt;FF1922,CK1927-CK1928,0)</f>
        <v>0</v>
      </c>
      <c r="FG1928" s="30">
        <f>IF(DS1928&gt;FG1922,CL1927-CL1928,0)</f>
        <v>0</v>
      </c>
      <c r="FH1928" s="30">
        <f>IF(DS1928&gt;FH1922,CM1927-CM1928,0)</f>
        <v>0</v>
      </c>
      <c r="FI1928" s="30">
        <f>IF(DS1928&gt;FI1922,CN1927-CN1928,0)</f>
        <v>0</v>
      </c>
      <c r="FJ1928" s="30">
        <f>IF(DS1928&gt;FJ1922,CO1927-CO1928,0)</f>
        <v>0</v>
      </c>
      <c r="FK1928" s="30">
        <f>IF(DS1928&gt;FK1922,CP1927-CP1928,0)</f>
        <v>0</v>
      </c>
      <c r="FL1928" s="30">
        <f>IF(DS1928&gt;FL1922,CQ1927-CQ1928,0)</f>
        <v>0</v>
      </c>
      <c r="FM1928" s="30">
        <f>IF(DS1928&gt;FM1922,CR1927-CR1928,0)</f>
        <v>0</v>
      </c>
      <c r="FN1928" s="30">
        <f>IF(DS1928&gt;FN1922,CS1927-CS1928,0)</f>
        <v>0</v>
      </c>
      <c r="FO1928" s="30">
        <f>IF(DS1928&gt;FO1922,CT1927-CT1928,0)</f>
        <v>0</v>
      </c>
      <c r="FP1928" s="30">
        <f>IF(DS1928&gt;FP1922,CU1927-CU1928,0)</f>
        <v>0</v>
      </c>
      <c r="FQ1928" s="30">
        <f>IF(DS1928&gt;FQ1922,CV1927-CV1928,0)</f>
        <v>0</v>
      </c>
      <c r="FR1928" s="30">
        <f>IF(DS1928&gt;FR1922,CW1927-CW1928,0)</f>
        <v>0</v>
      </c>
      <c r="FS1928" s="30">
        <f>IF(DS1928&gt;FS1922,CX1927-CX1928,0)</f>
        <v>0</v>
      </c>
      <c r="FT1928" s="30">
        <f>IF(DS1928&gt;FT1922,CY1927-CY1928,0)</f>
        <v>0</v>
      </c>
      <c r="FU1928" s="30">
        <f>IF(DS1928&gt;FU1922,CZ1927-CZ1928,0)</f>
        <v>0</v>
      </c>
      <c r="FV1928" s="30">
        <f>IF(DS1928&gt;FV1922,DA1927-DA1928,0)</f>
        <v>0</v>
      </c>
      <c r="FW1928" s="30">
        <f>IF(DS1928&gt;FW1922,DB1927-DB1928,0)</f>
        <v>0</v>
      </c>
      <c r="FX1928" s="30">
        <f>IF(DS1928&gt;FX1922,DC1927-DC1928,0)</f>
        <v>0</v>
      </c>
      <c r="FY1928" s="30">
        <f>IF(DS1928&gt;FY1922,DD1927-DD1928,0)</f>
        <v>0</v>
      </c>
      <c r="FZ1928" s="30">
        <f>IF(DS1928&gt;FZ1922,DE1927-DE1928,0)</f>
        <v>0</v>
      </c>
      <c r="GA1928" s="30">
        <f>IF(DS1928&gt;GA1922,DF1927-DF1928,0)</f>
        <v>0</v>
      </c>
      <c r="GB1928" s="30">
        <f>IF(DS1928&gt;GB1922,DG1927-DG1928,0)</f>
        <v>0</v>
      </c>
      <c r="GC1928" s="30">
        <f>IF(DS1928&gt;GC1922,DH1927-DH1928,0)</f>
        <v>0</v>
      </c>
      <c r="GD1928" s="30">
        <f>IF(DS1928&gt;GD1922,DI1927-DI1928,0)</f>
        <v>0</v>
      </c>
      <c r="GE1928" s="30">
        <f>IF(DS1928&gt;GE1922,DJ1927-DJ1928,0)</f>
        <v>0</v>
      </c>
      <c r="GF1928" s="30">
        <f>IF(DS1928&gt;GF1922,DK1927-DK1928,0)</f>
        <v>0</v>
      </c>
      <c r="GG1928" s="30">
        <f>IF(DS1928&gt;GG1922,DL1927-DL1928,0)</f>
        <v>0</v>
      </c>
      <c r="GH1928" s="30">
        <f>IF(DS1928&gt;GH1922,DM1927-DM1928,0)</f>
        <v>0</v>
      </c>
      <c r="GI1928" s="30">
        <f>IF(DS1928&gt;GI1922,DN1927-DN1928,0)</f>
        <v>0</v>
      </c>
      <c r="GJ1928" s="30">
        <f>IF(DS1928&gt;GJ1922,DO1927-DO1928,0)</f>
        <v>0</v>
      </c>
      <c r="GK1928" s="30">
        <f>IF(DS1928&gt;GK1922,DP1927-DP1928,0)</f>
        <v>0</v>
      </c>
      <c r="GL1928" s="30">
        <f>IF(DS1928&gt;GL1922,DQ1927-DQ1928,0)</f>
        <v>0</v>
      </c>
      <c r="GM1928" s="30" t="b">
        <f t="shared" si="2098"/>
        <v>1</v>
      </c>
      <c r="GO1928" s="29">
        <v>2027</v>
      </c>
      <c r="GP1928" s="27">
        <f>SUMIF(DT1923:GL1923,GP1923,DT1928:GL1928)</f>
        <v>0</v>
      </c>
      <c r="GQ1928" s="28">
        <f>SUMIF(DT1923:GL1923,GQ1923,DT1928:GL1928)</f>
        <v>0</v>
      </c>
      <c r="GR1928" s="28">
        <f>SUMIF(DT1923:GL1923,GR1923,DT1928:GL1928)</f>
        <v>0</v>
      </c>
      <c r="GS1928" s="28">
        <f>SUMIF(DT1923:GL1923,GS1923,DT1928:GL1928)</f>
        <v>0</v>
      </c>
      <c r="GT1928" s="28">
        <f>SUMIF(DT1923:GL1923,GT1923,DT1928:GL1928)</f>
        <v>0</v>
      </c>
      <c r="GU1928" s="28">
        <f>SUMIF(DT1923:GL1923,GU1923,DT1928:GL1928)</f>
        <v>0</v>
      </c>
      <c r="GV1928" s="28">
        <f>SUMIF(DT1923:GL1923,GV1923,DT1928:GL1928)</f>
        <v>0</v>
      </c>
      <c r="GW1928" s="28">
        <f>SUMIF(DT1923:GL1923,GW1923,DT1928:GL1928)</f>
        <v>0</v>
      </c>
      <c r="GX1928" s="28">
        <f>SUMIF(DT1923:GL1923,GX1923,DT1928:GL1928)</f>
        <v>0</v>
      </c>
      <c r="GY1928" s="28">
        <f>SUMIF(DT1923:GL1923,GY1923,DT1928:GL1928)</f>
        <v>0</v>
      </c>
      <c r="GZ1928" s="28">
        <f>SUMIF(DT1923:GL1923,GZ1923,DT1928:GL1928)</f>
        <v>0</v>
      </c>
      <c r="HA1928" s="27" t="b">
        <f t="shared" si="2099"/>
        <v>1</v>
      </c>
    </row>
    <row r="1929" spans="1:221" hidden="1" x14ac:dyDescent="0.2">
      <c r="A1929" s="2" t="s">
        <v>1</v>
      </c>
      <c r="B1929" s="26"/>
      <c r="S1929" s="16"/>
      <c r="AJ1929" s="27">
        <v>2028</v>
      </c>
      <c r="AK1929" s="27">
        <v>0</v>
      </c>
      <c r="AL1929" s="30">
        <f t="shared" si="2100"/>
        <v>0</v>
      </c>
      <c r="AM1929" s="30">
        <f t="shared" si="2101"/>
        <v>0</v>
      </c>
      <c r="AN1929" s="30">
        <f t="shared" si="2102"/>
        <v>0</v>
      </c>
      <c r="AO1929" s="30">
        <f t="shared" si="2103"/>
        <v>0</v>
      </c>
      <c r="AP1929" s="30">
        <f t="shared" si="2104"/>
        <v>0</v>
      </c>
      <c r="AQ1929" s="30">
        <f t="shared" si="2105"/>
        <v>0</v>
      </c>
      <c r="AR1929" s="30">
        <f t="shared" si="2106"/>
        <v>0</v>
      </c>
      <c r="AS1929" s="30">
        <f t="shared" si="2107"/>
        <v>0</v>
      </c>
      <c r="AT1929" s="30">
        <f t="shared" si="2108"/>
        <v>0</v>
      </c>
      <c r="AU1929" s="30">
        <f t="shared" si="2109"/>
        <v>0</v>
      </c>
      <c r="AV1929" s="65"/>
      <c r="AX1929" s="29">
        <v>2028</v>
      </c>
      <c r="AY1929" s="30">
        <f t="shared" si="2096"/>
        <v>0</v>
      </c>
      <c r="AZ1929" s="30">
        <f>INDEX(AY1912:BF1919,MATCH(AX1929,AW1912:AW1919,0),MATCH(AZ1922,AY1910:BF1910,0))*(INDEX(AL1924:AU1931,MATCH(AZ1922,AJ1924:AJ1931,0),MATCH(AZ1923,AL1923:AU1923,0)))</f>
        <v>0</v>
      </c>
      <c r="BA1929" s="30">
        <f>INDEX(AY1912:BF1919,MATCH(AX1929,AW1912:AW1919,0),MATCH(BA1922,AY1910:BF1910,0))*(INDEX(AL1924:AU1931,MATCH(BA1922,AJ1924:AJ1931,0),MATCH(BA1923,AL1923:AU1923,0)))</f>
        <v>0</v>
      </c>
      <c r="BB1929" s="30">
        <f>INDEX(AY1912:BF1919,MATCH(AX1929,AW1912:AW1919,0),MATCH(BB1922,AY1910:BF1910,0))*(INDEX(AL1924:AU1931,MATCH(BB1922,AJ1924:AJ1931,0),MATCH(BB1923,AL1923:AU1923,0)))</f>
        <v>0</v>
      </c>
      <c r="BC1929" s="30">
        <f>INDEX(AY1912:BF1919,MATCH(AX1929,AW1912:AW1919,0),MATCH(BC1922,AY1910:BF1910,0))*(INDEX(AL1924:AU1931,MATCH(BC1922,AJ1924:AJ1931,0),MATCH(BC1923,AL1923:AU1923,0)))</f>
        <v>0</v>
      </c>
      <c r="BD1929" s="30">
        <f>INDEX(AY1912:BF1919,MATCH(AX1929,AW1912:AW1919,0),MATCH(BD1922,AY1910:BF1910,0))*(INDEX(AL1924:AU1931,MATCH(BD1922,AJ1924:AJ1931,0),MATCH(BD1923,AL1923:AU1923,0)))</f>
        <v>0</v>
      </c>
      <c r="BE1929" s="30">
        <f>INDEX(AY1912:BF1919,MATCH(AX1929,AW1912:AW1919,0),MATCH(BE1922,AY1910:BF1910,0))*(INDEX(AL1924:AU1931,MATCH(BE1922,AJ1924:AJ1931,0),MATCH(BE1923,AL1923:AU1923,0)))</f>
        <v>0</v>
      </c>
      <c r="BF1929" s="30">
        <f>INDEX(AY1912:BF1919,MATCH(AX1929,AW1912:AW1919,0),MATCH(BF1922,AY1910:BF1910,0))*(INDEX(AL1924:AU1931,MATCH(BF1922,AJ1924:AJ1931,0),MATCH(BF1923,AL1923:AU1923,0)))</f>
        <v>0</v>
      </c>
      <c r="BG1929" s="30">
        <f>INDEX(AY1912:BF1919,MATCH(AX1929,AW1912:AW1919,0),MATCH(BG1922,AY1910:BF1910,0))*(INDEX(AL1924:AU1931,MATCH(BG1922,AJ1924:AJ1931,0),MATCH(BG1923,AL1923:AU1923,0)))</f>
        <v>0</v>
      </c>
      <c r="BH1929" s="30">
        <f>INDEX(AY1912:BF1919,MATCH(AX1929,AW1912:AW1919,0),MATCH(BH1922,AY1910:BF1910,0))*(INDEX(AL1924:AU1931,MATCH(BH1922,AJ1924:AJ1931,0),MATCH(BH1923,AL1923:AU1923,0)))</f>
        <v>0</v>
      </c>
      <c r="BI1929" s="30">
        <f>INDEX(AY1912:BF1919,MATCH(AX1929,AW1912:AW1919,0),MATCH(BI1922,AY1910:BF1910,0))*(INDEX(AL1924:AU1931,MATCH(BI1922,AJ1924:AJ1931,0),MATCH(BI1923,AL1923:AU1923,0)))</f>
        <v>0</v>
      </c>
      <c r="BJ1929" s="30">
        <f>INDEX(AY1912:BF1919,MATCH(AX1929,AW1912:AW1919,0),MATCH(BJ1922,AY1910:BF1910,0))*(INDEX(AL1924:AU1931,MATCH(BJ1922,AJ1924:AJ1931,0),MATCH(BJ1923,AL1923:AU1923,0)))</f>
        <v>0</v>
      </c>
      <c r="BK1929" s="30">
        <f>INDEX(AY1912:BF1919,MATCH(AX1929,AW1912:AW1919,0),MATCH(BK1922,AY1910:BF1910,0))*(INDEX(AL1924:AU1931,MATCH(BK1922,AJ1924:AJ1931,0),MATCH(BK1923,AL1923:AU1923,0)))</f>
        <v>0</v>
      </c>
      <c r="BL1929" s="30">
        <f>INDEX(AY1912:BF1919,MATCH(AX1929,AW1912:AW1919,0),MATCH(BL1922,AY1910:BF1910,0))*(INDEX(AL1924:AU1931,MATCH(BL1922,AJ1924:AJ1931,0),MATCH(BL1923,AL1923:AU1923,0)))</f>
        <v>0</v>
      </c>
      <c r="BM1929" s="30">
        <f>INDEX(AY1912:BF1919,MATCH(AX1929,AW1912:AW1919,0),MATCH(BM1922,AY1910:BF1910,0))*(INDEX(AL1924:AU1931,MATCH(BM1922,AJ1924:AJ1931,0),MATCH(BM1923,AL1923:AU1923,0)))</f>
        <v>0</v>
      </c>
      <c r="BN1929" s="30">
        <f>INDEX(AY1912:BF1919,MATCH(AX1929,AW1912:AW1919,0),MATCH(BN1922,AY1910:BF1910,0))*(INDEX(AL1924:AU1931,MATCH(BN1922,AJ1924:AJ1931,0),MATCH(BN1923,AL1923:AU1923,0)))</f>
        <v>0</v>
      </c>
      <c r="BO1929" s="30">
        <f>INDEX(AY1912:BF1919,MATCH(AX1929,AW1912:AW1919,0),MATCH(BO1922,AY1910:BF1910,0))*(INDEX(AL1924:AU1931,MATCH(BO1922,AJ1924:AJ1931,0),MATCH(BO1923,AL1923:AU1923,0)))</f>
        <v>0</v>
      </c>
      <c r="BP1929" s="30">
        <f>INDEX(AY1912:BF1919,MATCH(AX1929,AW1912:AW1919,0),MATCH(BP1922,AY1910:BF1910,0))*(INDEX(AL1924:AU1931,MATCH(BP1922,AJ1924:AJ1931,0),MATCH(BP1923,AL1923:AU1923,0)))</f>
        <v>0</v>
      </c>
      <c r="BQ1929" s="30">
        <f>INDEX(AY1912:BF1919,MATCH(AX1929,AW1912:AW1919,0),MATCH(BQ1922,AY1910:BF1910,0))*(INDEX(AL1924:AU1931,MATCH(BQ1922,AJ1924:AJ1931,0),MATCH(BQ1923,AL1923:AU1923,0)))</f>
        <v>0</v>
      </c>
      <c r="BR1929" s="30">
        <f>INDEX(AY1912:BF1919,MATCH(AX1929,AW1912:AW1919,0),MATCH(BR1922,AY1910:BF1910,0))*(INDEX(AL1924:AU1931,MATCH(BR1922,AJ1924:AJ1931,0),MATCH(BR1923,AL1923:AU1923,0)))</f>
        <v>0</v>
      </c>
      <c r="BS1929" s="30">
        <f>INDEX(AY1912:BF1919,MATCH(AX1929,AW1912:AW1919,0),MATCH(BS1922,AY1910:BF1910,0))*(INDEX(AL1924:AU1931,MATCH(BS1922,AJ1924:AJ1931,0),MATCH(BS1923,AL1923:AU1923,0)))</f>
        <v>0</v>
      </c>
      <c r="BT1929" s="30">
        <f>INDEX(AY1912:BF1919,MATCH(AX1929,AW1912:AW1919,0),MATCH(BT1922,AY1910:BF1910,0))*(INDEX(AL1924:AU1931,MATCH(BT1922,AJ1924:AJ1931,0),MATCH(BT1923,AL1923:AU1923,0)))</f>
        <v>0</v>
      </c>
      <c r="BU1929" s="30">
        <f>INDEX(AY1912:BF1919,MATCH(AX1929,AW1912:AW1919,0),MATCH(BU1922,AY1910:BF1910,0))*(INDEX(AL1924:AU1931,MATCH(BU1922,AJ1924:AJ1931,0),MATCH(BU1923,AL1923:AU1923,0)))</f>
        <v>0</v>
      </c>
      <c r="BV1929" s="30">
        <f>INDEX(AY1912:BF1919,MATCH(AX1929,AW1912:AW1919,0),MATCH(BV1922,AY1910:BF1910,0))*(INDEX(AL1924:AU1931,MATCH(BV1922,AJ1924:AJ1931,0),MATCH(BV1923,AL1923:AU1923,0)))</f>
        <v>0</v>
      </c>
      <c r="BW1929" s="30">
        <f>INDEX(AY1912:BF1919,MATCH(AX1929,AW1912:AW1919,0),MATCH(BW1922,AY1910:BF1910,0))*(INDEX(AL1924:AU1931,MATCH(BW1922,AJ1924:AJ1931,0),MATCH(BW1923,AL1923:AU1923,0)))</f>
        <v>0</v>
      </c>
      <c r="BX1929" s="30">
        <f>INDEX(AY1912:BF1919,MATCH(AX1929,AW1912:AW1919,0),MATCH(BX1922,AY1910:BF1910,0))*(INDEX(AL1924:AU1931,MATCH(BX1922,AJ1924:AJ1931,0),MATCH(BX1923,AL1923:AU1923,0)))</f>
        <v>0</v>
      </c>
      <c r="BY1929" s="30">
        <f>INDEX(AY1912:BF1919,MATCH(AX1929,AW1912:AW1919,0),MATCH(BY1922,AY1910:BF1910,0))*(INDEX(AL1924:AU1931,MATCH(BY1922,AJ1924:AJ1931,0),MATCH(BY1923,AL1923:AU1923,0)))</f>
        <v>0</v>
      </c>
      <c r="BZ1929" s="30">
        <f>INDEX(AY1912:BF1919,MATCH(AX1929,AW1912:AW1919,0),MATCH(BZ1922,AY1910:BF1910,0))*(INDEX(AL1924:AU1931,MATCH(BZ1922,AJ1924:AJ1931,0),MATCH(BZ1923,AL1923:AU1923,0)))</f>
        <v>0</v>
      </c>
      <c r="CA1929" s="30">
        <f>INDEX(AY1912:BF1919,MATCH(AX1929,AW1912:AW1919,0),MATCH(CA1922,AY1910:BF1910,0))*(INDEX(AL1924:AU1931,MATCH(CA1922,AJ1924:AJ1931,0),MATCH(CA1923,AL1923:AU1923,0)))</f>
        <v>0</v>
      </c>
      <c r="CB1929" s="30">
        <f>INDEX(AY1912:BF1919,MATCH(AX1929,AW1912:AW1919,0),MATCH(CB1922,AY1910:BF1910,0))*(INDEX(AL1924:AU1931,MATCH(CB1922,AJ1924:AJ1931,0),MATCH(CB1923,AL1923:AU1923,0)))</f>
        <v>0</v>
      </c>
      <c r="CC1929" s="30">
        <f>INDEX(AY1912:BF1919,MATCH(AX1929,AW1912:AW1919,0),MATCH(CC1922,AY1910:BF1910,0))*(INDEX(AL1924:AU1931,MATCH(CC1922,AJ1924:AJ1931,0),MATCH(CC1923,AL1923:AU1923,0)))</f>
        <v>0</v>
      </c>
      <c r="CD1929" s="30">
        <f>INDEX(AY1912:BF1919,MATCH(AX1929,AW1912:AW1919,0),MATCH(CD1922,AY1910:BF1910,0))*(INDEX(AL1924:AU1931,MATCH(CD1922,AJ1924:AJ1931,0),MATCH(CD1923,AL1923:AU1923,0)))</f>
        <v>0</v>
      </c>
      <c r="CE1929" s="30">
        <f>INDEX(AY1912:BF1919,MATCH(AX1929,AW1912:AW1919,0),MATCH(CE1922,AY1910:BF1910,0))*(INDEX(AL1924:AU1931,MATCH(CE1922,AJ1924:AJ1931,0),MATCH(CE1923,AL1923:AU1923,0)))</f>
        <v>0</v>
      </c>
      <c r="CF1929" s="30">
        <f>INDEX(AY1912:BF1919,MATCH(AX1929,AW1912:AW1919,0),MATCH(CF1922,AY1910:BF1910,0))*(INDEX(AL1924:AU1931,MATCH(CF1922,AJ1924:AJ1931,0),MATCH(CF1923,AL1923:AU1923,0)))</f>
        <v>0</v>
      </c>
      <c r="CG1929" s="30">
        <f>INDEX(AY1912:BF1919,MATCH(AX1929,AW1912:AW1919,0),MATCH(CG1922,AY1910:BF1910,0))*(INDEX(AL1924:AU1931,MATCH(CG1922,AJ1924:AJ1931,0),MATCH(CG1923,AL1923:AU1923,0)))</f>
        <v>0</v>
      </c>
      <c r="CH1929" s="30">
        <f>INDEX(AY1912:BF1919,MATCH(AX1929,AW1912:AW1919,0),MATCH(CH1922,AY1910:BF1910,0))*(INDEX(AL1924:AU1931,MATCH(CH1922,AJ1924:AJ1931,0),MATCH(CH1923,AL1923:AU1923,0)))</f>
        <v>0</v>
      </c>
      <c r="CI1929" s="30">
        <f>INDEX(AY1912:BF1919,MATCH(AX1929,AW1912:AW1919,0),MATCH(CI1922,AY1910:BF1910,0))*(INDEX(AL1924:AU1931,MATCH(CI1922,AJ1924:AJ1931,0),MATCH(CI1923,AL1923:AU1923,0)))</f>
        <v>0</v>
      </c>
      <c r="CJ1929" s="30">
        <f>INDEX(AY1912:BF1919,MATCH(AX1929,AW1912:AW1919,0),MATCH(CJ1922,AY1910:BF1910,0))*(INDEX(AL1924:AU1931,MATCH(CJ1922,AJ1924:AJ1931,0),MATCH(CJ1923,AL1923:AU1923,0)))</f>
        <v>0</v>
      </c>
      <c r="CK1929" s="30">
        <f>INDEX(AY1912:BF1919,MATCH(AX1929,AW1912:AW1919,0),MATCH(CK1922,AY1910:BF1910,0))*(INDEX(AL1924:AU1931,MATCH(CK1922,AJ1924:AJ1931,0),MATCH(CK1923,AL1923:AU1923,0)))</f>
        <v>0</v>
      </c>
      <c r="CL1929" s="30">
        <f>INDEX(AY1912:BF1919,MATCH(AX1929,AW1912:AW1919,0),MATCH(CL1922,AY1910:BF1910,0))*(INDEX(AL1924:AU1931,MATCH(CL1922,AJ1924:AJ1931,0),MATCH(CL1923,AL1923:AU1923,0)))</f>
        <v>0</v>
      </c>
      <c r="CM1929" s="30">
        <f>INDEX(AY1912:BF1919,MATCH(AX1929,AW1912:AW1919,0),MATCH(CM1922,AY1910:BF1910,0))*(INDEX(AL1924:AU1931,MATCH(CM1922,AJ1924:AJ1931,0),MATCH(CM1923,AL1923:AU1923,0)))</f>
        <v>0</v>
      </c>
      <c r="CN1929" s="30">
        <f>INDEX(AY1912:BF1919,MATCH(AX1929,AW1912:AW1919,0),MATCH(CN1922,AY1910:BF1910,0))*(INDEX(AL1924:AU1931,MATCH(CN1922,AJ1924:AJ1931,0),MATCH(CN1923,AL1923:AU1923,0)))</f>
        <v>0</v>
      </c>
      <c r="CO1929" s="30">
        <f>INDEX(AY1912:BF1919,MATCH(AX1929,AW1912:AW1919,0),MATCH(CO1922,AY1910:BF1910,0))*(INDEX(AL1924:AU1931,MATCH(CO1922,AJ1924:AJ1931,0),MATCH(CO1923,AL1923:AU1923,0)))</f>
        <v>0</v>
      </c>
      <c r="CP1929" s="30">
        <f>INDEX(AY1912:BF1919,MATCH(AX1929,AW1912:AW1919,0),MATCH(CP1922,AY1910:BF1910,0))*(INDEX(AL1924:AU1931,MATCH(CP1922,AJ1924:AJ1931,0),MATCH(CP1923,AL1923:AU1923,0)))</f>
        <v>0</v>
      </c>
      <c r="CQ1929" s="30">
        <f>INDEX(AY1912:BF1919,MATCH(AX1929,AW1912:AW1919,0),MATCH(CQ1922,AY1910:BF1910,0))*(INDEX(AL1924:AU1931,MATCH(CQ1922,AJ1924:AJ1931,0),MATCH(CQ1923,AL1923:AU1923,0)))</f>
        <v>0</v>
      </c>
      <c r="CR1929" s="30">
        <f>INDEX(AY1912:BF1919,MATCH(AX1929,AW1912:AW1919,0),MATCH(CR1922,AY1910:BF1910,0))*(INDEX(AL1924:AU1931,MATCH(CR1922,AJ1924:AJ1931,0),MATCH(CR1923,AL1923:AU1923,0)))</f>
        <v>0</v>
      </c>
      <c r="CS1929" s="30">
        <f>INDEX(AY1912:BF1919,MATCH(AX1929,AW1912:AW1919,0),MATCH(CS1922,AY1910:BF1910,0))*(INDEX(AL1924:AU1931,MATCH(CS1922,AJ1924:AJ1931,0),MATCH(CS1923,AL1923:AU1923,0)))</f>
        <v>0</v>
      </c>
      <c r="CT1929" s="30">
        <f>INDEX(AY1912:BF1919,MATCH(AX1929,AW1912:AW1919,0),MATCH(CT1922,AY1910:BF1910,0))*(INDEX(AL1924:AU1931,MATCH(CT1922,AJ1924:AJ1931,0),MATCH(CT1923,AL1923:AU1923,0)))</f>
        <v>0</v>
      </c>
      <c r="CU1929" s="30">
        <f>INDEX(AY1912:BF1919,MATCH(AX1929,AW1912:AW1919,0),MATCH(CU1922,AY1910:BF1910,0))*(INDEX(AL1924:AU1931,MATCH(CU1922,AJ1924:AJ1931,0),MATCH(CU1923,AL1923:AU1923,0)))</f>
        <v>0</v>
      </c>
      <c r="CV1929" s="30">
        <f>INDEX(AY1912:BF1919,MATCH(AX1929,AW1912:AW1919,0),MATCH(CV1922,AY1910:BF1910,0))*(INDEX(AL1924:AU1931,MATCH(CV1922,AJ1924:AJ1931,0),MATCH(CV1923,AL1923:AU1923,0)))</f>
        <v>0</v>
      </c>
      <c r="CW1929" s="30">
        <f>INDEX(AY1912:BF1919,MATCH(AX1929,AW1912:AW1919,0),MATCH(CW1922,AY1910:BF1910,0))*(INDEX(AL1924:AU1931,MATCH(CW1922,AJ1924:AJ1931,0),MATCH(CW1923,AL1923:AU1923,0)))</f>
        <v>0</v>
      </c>
      <c r="CX1929" s="30">
        <f>INDEX(AY1912:BF1919,MATCH(AX1929,AW1912:AW1919,0),MATCH(CX1922,AY1910:BF1910,0))*(INDEX(AL1924:AU1931,MATCH(CX1922,AJ1924:AJ1931,0),MATCH(CX1923,AL1923:AU1923,0)))</f>
        <v>0</v>
      </c>
      <c r="CY1929" s="30">
        <f>INDEX(AY1912:BF1919,MATCH(AX1929,AW1912:AW1919,0),MATCH(CY1922,AY1910:BF1910,0))*(INDEX(AL1924:AU1931,MATCH(CY1922,AJ1924:AJ1931,0),MATCH(CY1923,AL1923:AU1923,0)))</f>
        <v>0</v>
      </c>
      <c r="CZ1929" s="30">
        <f>INDEX(AY1912:BF1919,MATCH(AX1929,AW1912:AW1919,0),MATCH(CZ1922,AY1910:BF1910,0))*(INDEX(AL1924:AU1931,MATCH(CZ1922,AJ1924:AJ1931,0),MATCH(CZ1923,AL1923:AU1923,0)))</f>
        <v>0</v>
      </c>
      <c r="DA1929" s="30">
        <f>INDEX(AY1912:BF1919,MATCH(AX1929,AW1912:AW1919,0),MATCH(DA1922,AY1910:BF1910,0))*(INDEX(AL1924:AU1931,MATCH(DA1922,AJ1924:AJ1931,0),MATCH(DA1923,AL1923:AU1923,0)))</f>
        <v>0</v>
      </c>
      <c r="DB1929" s="30">
        <f>INDEX(AY1912:BF1919,MATCH(AX1929,AW1912:AW1919,0),MATCH(DB1922,AY1910:BF1910,0))*(INDEX(AL1924:AU1931,MATCH(DB1922,AJ1924:AJ1931,0),MATCH(DB1923,AL1923:AU1923,0)))</f>
        <v>0</v>
      </c>
      <c r="DC1929" s="30">
        <f>INDEX(AY1912:BF1919,MATCH(AX1929,AW1912:AW1919,0),MATCH(DC1922,AY1910:BF1910,0))*(INDEX(AL1924:AU1931,MATCH(DC1922,AJ1924:AJ1931,0),MATCH(DC1923,AL1923:AU1923,0)))</f>
        <v>0</v>
      </c>
      <c r="DD1929" s="30">
        <f>INDEX(AY1912:BF1919,MATCH(AX1929,AW1912:AW1919,0),MATCH(DD1922,AY1910:BF1910,0))*(INDEX(AL1924:AU1931,MATCH(DD1922,AJ1924:AJ1931,0),MATCH(DD1923,AL1923:AU1923,0)))</f>
        <v>0</v>
      </c>
      <c r="DE1929" s="30">
        <f>INDEX(AY1912:BF1919,MATCH(AX1929,AW1912:AW1919,0),MATCH(DE1922,AY1910:BF1910,0))*(INDEX(AL1924:AU1931,MATCH(DE1922,AJ1924:AJ1931,0),MATCH(DE1923,AL1923:AU1923,0)))</f>
        <v>0</v>
      </c>
      <c r="DF1929" s="30">
        <f>INDEX(AY1912:BF1919,MATCH(AX1929,AW1912:AW1919,0),MATCH(DF1922,AY1910:BF1910,0))*(INDEX(AL1924:AU1931,MATCH(DF1922,AJ1924:AJ1931,0),MATCH(DF1923,AL1923:AU1923,0)))</f>
        <v>0</v>
      </c>
      <c r="DG1929" s="30">
        <f>INDEX(AY1912:BF1919,MATCH(AX1929,AW1912:AW1919,0),MATCH(DG1922,AY1910:BF1910,0))*(INDEX(AL1924:AU1931,MATCH(DG1922,AJ1924:AJ1931,0),MATCH(DG1923,AL1923:AU1923,0)))</f>
        <v>0</v>
      </c>
      <c r="DH1929" s="30">
        <f>INDEX(AY1912:BF1919,MATCH(AX1929,AW1912:AW1919,0),MATCH(DH1922,AY1910:BF1910,0))*(INDEX(AL1924:AU1931,MATCH(DH1922,AJ1924:AJ1931,0),MATCH(DH1923,AL1923:AU1923,0)))</f>
        <v>0</v>
      </c>
      <c r="DI1929" s="30">
        <f>INDEX(AY1912:BF1919,MATCH(AX1929,AW1912:AW1919,0),MATCH(DI1922,AY1910:BF1910,0))*(INDEX(AL1924:AU1931,MATCH(DI1922,AJ1924:AJ1931,0),MATCH(DI1923,AL1923:AU1923,0)))</f>
        <v>0</v>
      </c>
      <c r="DJ1929" s="30">
        <f>INDEX(AY1912:BF1919,MATCH(AX1929,AW1912:AW1919,0),MATCH(DJ1922,AY1910:BF1910,0))*(INDEX(AL1924:AU1931,MATCH(DJ1922,AJ1924:AJ1931,0),MATCH(DJ1923,AL1923:AU1923,0)))</f>
        <v>0</v>
      </c>
      <c r="DK1929" s="30">
        <f>INDEX(AY1912:BF1919,MATCH(AX1929,AW1912:AW1919,0),MATCH(DK1922,AY1910:BF1910,0))*(INDEX(AL1924:AU1931,MATCH(DK1922,AJ1924:AJ1931,0),MATCH(DK1923,AL1923:AU1923,0)))</f>
        <v>0</v>
      </c>
      <c r="DL1929" s="30">
        <f>INDEX(AY1912:BF1919,MATCH(AX1929,AW1912:AW1919,0),MATCH(DL1922,AY1910:BF1910,0))*(INDEX(AL1924:AU1931,MATCH(DL1922,AJ1924:AJ1931,0),MATCH(DL1923,AL1923:AU1923,0)))</f>
        <v>0</v>
      </c>
      <c r="DM1929" s="30">
        <f>INDEX(AY1912:BF1919,MATCH(AX1929,AW1912:AW1919,0),MATCH(DM1922,AY1910:BF1910,0))*(INDEX(AL1924:AU1931,MATCH(DM1922,AJ1924:AJ1931,0),MATCH(DM1923,AL1923:AU1923,0)))</f>
        <v>0</v>
      </c>
      <c r="DN1929" s="30">
        <f>INDEX(AY1912:BF1919,MATCH(AX1929,AW1912:AW1919,0),MATCH(DN1922,AY1910:BF1910,0))*(INDEX(AL1924:AU1931,MATCH(DN1922,AJ1924:AJ1931,0),MATCH(DN1923,AL1923:AU1923,0)))</f>
        <v>0</v>
      </c>
      <c r="DO1929" s="30">
        <f>INDEX(AY1912:BF1919,MATCH(AX1929,AW1912:AW1919,0),MATCH(DO1922,AY1910:BF1910,0))*(INDEX(AL1924:AU1931,MATCH(DO1922,AJ1924:AJ1931,0),MATCH(DO1923,AL1923:AU1923,0)))</f>
        <v>0</v>
      </c>
      <c r="DP1929" s="30">
        <f>INDEX(AY1912:BF1919,MATCH(AX1929,AW1912:AW1919,0),MATCH(DP1922,AY1910:BF1910,0))*(INDEX(AL1924:AU1931,MATCH(DP1922,AJ1924:AJ1931,0),MATCH(DP1923,AL1923:AU1923,0)))</f>
        <v>0</v>
      </c>
      <c r="DQ1929" s="30">
        <f>INDEX(AY1912:BF1919,MATCH(AX1929,AW1912:AW1919,0),MATCH(DQ1922,AY1910:BF1910,0))*(INDEX(AL1924:AU1931,MATCH(DQ1922,AJ1924:AJ1931,0),MATCH(DQ1923,AL1923:AU1923,0)))</f>
        <v>0</v>
      </c>
      <c r="DR1929" s="2" t="b">
        <f t="shared" si="2097"/>
        <v>1</v>
      </c>
      <c r="DS1929" s="29">
        <v>2028</v>
      </c>
      <c r="DT1929" s="30">
        <f>IF(DS1929&gt;DT1922,AY1928-AY1929,0)</f>
        <v>0</v>
      </c>
      <c r="DU1929" s="30">
        <f>IF(DS1929&gt;DU1922,AZ1928-AZ1929,0)</f>
        <v>0</v>
      </c>
      <c r="DV1929" s="30">
        <f>IF(DS1929&gt;DV1922,BA1928-BA1929,0)</f>
        <v>0</v>
      </c>
      <c r="DW1929" s="30">
        <f>IF(DS1929&gt;DW1922,BB1928-BB1929,0)</f>
        <v>0</v>
      </c>
      <c r="DX1929" s="30">
        <f>IF(DS1929&gt;DX1922,BC1928-BC1929,0)</f>
        <v>0</v>
      </c>
      <c r="DY1929" s="30">
        <f>IF(DS1929&gt;DY1922,BD1928-BD1929,0)</f>
        <v>0</v>
      </c>
      <c r="DZ1929" s="30">
        <f>IF(DS1929&gt;DZ1922,BE1928-BE1929,0)</f>
        <v>0</v>
      </c>
      <c r="EA1929" s="30">
        <f>IF(DS1929&gt;EA1922,BF1928-BF1929,0)</f>
        <v>0</v>
      </c>
      <c r="EB1929" s="30">
        <f>IF(DS1929&gt;EB1922,BG1928-BG1929,0)</f>
        <v>0</v>
      </c>
      <c r="EC1929" s="30">
        <f>IF(DS1929&gt;EC1922,BH1928-BH1929,0)</f>
        <v>0</v>
      </c>
      <c r="ED1929" s="30">
        <f>IF(DS1929&gt;ED1922,BI1928-BI1929,0)</f>
        <v>0</v>
      </c>
      <c r="EE1929" s="30">
        <f>IF(DS1929&gt;EE1922,BJ1928-BJ1929,0)</f>
        <v>0</v>
      </c>
      <c r="EF1929" s="30">
        <f>IF(DS1929&gt;EF1922,BK1928-BK1929,0)</f>
        <v>0</v>
      </c>
      <c r="EG1929" s="30">
        <f>IF(DS1929&gt;EG1922,BL1928-BL1929,0)</f>
        <v>0</v>
      </c>
      <c r="EH1929" s="30">
        <f>IF(DS1929&gt;EH1922,BM1928-BM1929,0)</f>
        <v>0</v>
      </c>
      <c r="EI1929" s="30">
        <f>IF(DS1929&gt;EI1922,BN1928-BN1929,0)</f>
        <v>0</v>
      </c>
      <c r="EJ1929" s="30">
        <f>IF(DS1929&gt;EJ1922,BO1928-BO1929,0)</f>
        <v>0</v>
      </c>
      <c r="EK1929" s="30">
        <f>IF(DS1929&gt;EK1922,BP1928-BP1929,0)</f>
        <v>0</v>
      </c>
      <c r="EL1929" s="30">
        <f>IF(DS1929&gt;EL1922,BQ1928-BQ1929,0)</f>
        <v>0</v>
      </c>
      <c r="EM1929" s="30">
        <f>IF(DS1929&gt;EM1922,BR1928-BR1929,0)</f>
        <v>0</v>
      </c>
      <c r="EN1929" s="30">
        <f>IF(DS1929&gt;EN1922,BS1928-BS1929,0)</f>
        <v>0</v>
      </c>
      <c r="EO1929" s="30">
        <f>IF(DS1929&gt;EO1922,BT1928-BT1929,0)</f>
        <v>0</v>
      </c>
      <c r="EP1929" s="30">
        <f>IF(DS1929&gt;EP1922,BU1928-BU1929,0)</f>
        <v>0</v>
      </c>
      <c r="EQ1929" s="30">
        <f>IF(DS1929&gt;EQ1922,BV1928-BV1929,0)</f>
        <v>0</v>
      </c>
      <c r="ER1929" s="30">
        <f>IF(DS1929&gt;ER1922,BW1928-BW1929,0)</f>
        <v>0</v>
      </c>
      <c r="ES1929" s="30">
        <f>IF(DS1929&gt;ES1922,BX1928-BX1929,0)</f>
        <v>0</v>
      </c>
      <c r="ET1929" s="30">
        <f>IF(DS1929&gt;ET1922,BY1928-BY1929,0)</f>
        <v>0</v>
      </c>
      <c r="EU1929" s="30">
        <f>IF(DS1929&gt;EU1922,BZ1928-BZ1929,0)</f>
        <v>0</v>
      </c>
      <c r="EV1929" s="30">
        <f>IF(DS1929&gt;EV1922,CA1928-CA1929,0)</f>
        <v>0</v>
      </c>
      <c r="EW1929" s="30">
        <f>IF(DS1929&gt;EW1922,CB1928-CB1929,0)</f>
        <v>0</v>
      </c>
      <c r="EX1929" s="30">
        <f>IF(DS1929&gt;EX1922,CC1928-CC1929,0)</f>
        <v>0</v>
      </c>
      <c r="EY1929" s="30">
        <f>IF(DS1929&gt;EY1922,CD1928-CD1929,0)</f>
        <v>0</v>
      </c>
      <c r="EZ1929" s="30">
        <f>IF(DS1929&gt;EZ1922,CE1928-CE1929,0)</f>
        <v>0</v>
      </c>
      <c r="FA1929" s="30">
        <f>IF(DS1929&gt;FA1922,CF1928-CF1929,0)</f>
        <v>0</v>
      </c>
      <c r="FB1929" s="30">
        <f>IF(DS1929&gt;FB1922,CG1928-CG1929,0)</f>
        <v>0</v>
      </c>
      <c r="FC1929" s="30">
        <f>IF(DS1929&gt;FC1922,CH1928-CH1929,0)</f>
        <v>0</v>
      </c>
      <c r="FD1929" s="30">
        <f>IF(DS1929&gt;FD1922,CI1928-CI1929,0)</f>
        <v>0</v>
      </c>
      <c r="FE1929" s="30">
        <f>IF(DS1929&gt;FE1922,CJ1928-CJ1929,0)</f>
        <v>0</v>
      </c>
      <c r="FF1929" s="30">
        <f>IF(DS1929&gt;FF1922,CK1928-CK1929,0)</f>
        <v>0</v>
      </c>
      <c r="FG1929" s="30">
        <f>IF(DS1929&gt;FG1922,CL1928-CL1929,0)</f>
        <v>0</v>
      </c>
      <c r="FH1929" s="30">
        <f>IF(DS1929&gt;FH1922,CM1928-CM1929,0)</f>
        <v>0</v>
      </c>
      <c r="FI1929" s="30">
        <f>IF(DS1929&gt;FI1922,CN1928-CN1929,0)</f>
        <v>0</v>
      </c>
      <c r="FJ1929" s="30">
        <f>IF(DS1929&gt;FJ1922,CO1928-CO1929,0)</f>
        <v>0</v>
      </c>
      <c r="FK1929" s="30">
        <f>IF(DS1929&gt;FK1922,CP1928-CP1929,0)</f>
        <v>0</v>
      </c>
      <c r="FL1929" s="30">
        <f>IF(DS1929&gt;FL1922,CQ1928-CQ1929,0)</f>
        <v>0</v>
      </c>
      <c r="FM1929" s="30">
        <f>IF(DS1929&gt;FM1922,CR1928-CR1929,0)</f>
        <v>0</v>
      </c>
      <c r="FN1929" s="30">
        <f>IF(DS1929&gt;FN1922,CS1928-CS1929,0)</f>
        <v>0</v>
      </c>
      <c r="FO1929" s="30">
        <f>IF(DS1929&gt;FO1922,CT1928-CT1929,0)</f>
        <v>0</v>
      </c>
      <c r="FP1929" s="30">
        <f>IF(DS1929&gt;FP1922,CU1928-CU1929,0)</f>
        <v>0</v>
      </c>
      <c r="FQ1929" s="30">
        <f>IF(DS1929&gt;FQ1922,CV1928-CV1929,0)</f>
        <v>0</v>
      </c>
      <c r="FR1929" s="30">
        <f>IF(DS1929&gt;FR1922,CW1928-CW1929,0)</f>
        <v>0</v>
      </c>
      <c r="FS1929" s="30">
        <f>IF(DS1929&gt;FS1922,CX1928-CX1929,0)</f>
        <v>0</v>
      </c>
      <c r="FT1929" s="30">
        <f>IF(DS1929&gt;FT1922,CY1928-CY1929,0)</f>
        <v>0</v>
      </c>
      <c r="FU1929" s="30">
        <f>IF(DS1929&gt;FU1922,CZ1928-CZ1929,0)</f>
        <v>0</v>
      </c>
      <c r="FV1929" s="30">
        <f>IF(DS1929&gt;FV1922,DA1928-DA1929,0)</f>
        <v>0</v>
      </c>
      <c r="FW1929" s="30">
        <f>IF(DS1929&gt;FW1922,DB1928-DB1929,0)</f>
        <v>0</v>
      </c>
      <c r="FX1929" s="30">
        <f>IF(DS1929&gt;FX1922,DC1928-DC1929,0)</f>
        <v>0</v>
      </c>
      <c r="FY1929" s="30">
        <f>IF(DS1929&gt;FY1922,DD1928-DD1929,0)</f>
        <v>0</v>
      </c>
      <c r="FZ1929" s="30">
        <f>IF(DS1929&gt;FZ1922,DE1928-DE1929,0)</f>
        <v>0</v>
      </c>
      <c r="GA1929" s="30">
        <f>IF(DS1929&gt;GA1922,DF1928-DF1929,0)</f>
        <v>0</v>
      </c>
      <c r="GB1929" s="30">
        <f>IF(DS1929&gt;GB1922,DG1928-DG1929,0)</f>
        <v>0</v>
      </c>
      <c r="GC1929" s="30">
        <f>IF(DS1929&gt;GC1922,DH1928-DH1929,0)</f>
        <v>0</v>
      </c>
      <c r="GD1929" s="30">
        <f>IF(DS1929&gt;GD1922,DI1928-DI1929,0)</f>
        <v>0</v>
      </c>
      <c r="GE1929" s="30">
        <f>IF(DS1929&gt;GE1922,DJ1928-DJ1929,0)</f>
        <v>0</v>
      </c>
      <c r="GF1929" s="30">
        <f>IF(DS1929&gt;GF1922,DK1928-DK1929,0)</f>
        <v>0</v>
      </c>
      <c r="GG1929" s="30">
        <f>IF(DS1929&gt;GG1922,DL1928-DL1929,0)</f>
        <v>0</v>
      </c>
      <c r="GH1929" s="30">
        <f>IF(DS1929&gt;GH1922,DM1928-DM1929,0)</f>
        <v>0</v>
      </c>
      <c r="GI1929" s="30">
        <f>IF(DS1929&gt;GI1922,DN1928-DN1929,0)</f>
        <v>0</v>
      </c>
      <c r="GJ1929" s="30">
        <f>IF(DS1929&gt;GJ1922,DO1928-DO1929,0)</f>
        <v>0</v>
      </c>
      <c r="GK1929" s="30">
        <f>IF(DS1929&gt;GK1922,DP1928-DP1929,0)</f>
        <v>0</v>
      </c>
      <c r="GL1929" s="30">
        <f>IF(DS1929&gt;GL1922,DQ1928-DQ1929,0)</f>
        <v>0</v>
      </c>
      <c r="GM1929" s="30" t="b">
        <f t="shared" si="2098"/>
        <v>1</v>
      </c>
      <c r="GO1929" s="29">
        <v>2028</v>
      </c>
      <c r="GP1929" s="27">
        <f>SUMIF(DT1923:GL1923,GP1923,DT1929:GL1929)</f>
        <v>0</v>
      </c>
      <c r="GQ1929" s="28">
        <f>SUMIF(DT1923:GL1923,GQ1923,DT1929:GL1929)</f>
        <v>0</v>
      </c>
      <c r="GR1929" s="28">
        <f>SUMIF(DT1923:GL1923,GR1923,DT1929:GL1929)</f>
        <v>0</v>
      </c>
      <c r="GS1929" s="28">
        <f>SUMIF(DT1923:GL1923,GS1923,DT1929:GL1929)</f>
        <v>0</v>
      </c>
      <c r="GT1929" s="28">
        <f>SUMIF(DT1923:GL1923,GT1923,DT1929:GL1929)</f>
        <v>0</v>
      </c>
      <c r="GU1929" s="28">
        <f>SUMIF(DT1923:GL1923,GU1923,DT1929:GL1929)</f>
        <v>0</v>
      </c>
      <c r="GV1929" s="28">
        <f>SUMIF(DT1923:GL1923,GV1923,DT1929:GL1929)</f>
        <v>0</v>
      </c>
      <c r="GW1929" s="28">
        <f>SUMIF(DT1923:GL1923,GW1923,DT1929:GL1929)</f>
        <v>0</v>
      </c>
      <c r="GX1929" s="28">
        <f>SUMIF(DT1923:GL1923,GX1923,DT1929:GL1929)</f>
        <v>0</v>
      </c>
      <c r="GY1929" s="28">
        <f>SUMIF(DT1923:GL1923,GY1923,DT1929:GL1929)</f>
        <v>0</v>
      </c>
      <c r="GZ1929" s="28">
        <f>SUMIF(DT1923:GL1923,GZ1923,DT1929:GL1929)</f>
        <v>0</v>
      </c>
      <c r="HA1929" s="27" t="b">
        <f t="shared" si="2099"/>
        <v>1</v>
      </c>
    </row>
    <row r="1930" spans="1:221" ht="15.75" hidden="1" customHeight="1" x14ac:dyDescent="0.2">
      <c r="A1930" s="2" t="s">
        <v>1</v>
      </c>
      <c r="B1930" s="26"/>
      <c r="S1930" s="16"/>
      <c r="AJ1930" s="27">
        <v>2029</v>
      </c>
      <c r="AK1930" s="27">
        <v>0</v>
      </c>
      <c r="AL1930" s="30">
        <f t="shared" si="2100"/>
        <v>0</v>
      </c>
      <c r="AM1930" s="30">
        <f t="shared" si="2101"/>
        <v>0</v>
      </c>
      <c r="AN1930" s="30">
        <f t="shared" si="2102"/>
        <v>0</v>
      </c>
      <c r="AO1930" s="30">
        <f t="shared" si="2103"/>
        <v>0</v>
      </c>
      <c r="AP1930" s="30">
        <f t="shared" si="2104"/>
        <v>0</v>
      </c>
      <c r="AQ1930" s="30">
        <f t="shared" si="2105"/>
        <v>0</v>
      </c>
      <c r="AR1930" s="30">
        <f t="shared" si="2106"/>
        <v>0</v>
      </c>
      <c r="AS1930" s="30">
        <f t="shared" si="2107"/>
        <v>0</v>
      </c>
      <c r="AT1930" s="30">
        <f t="shared" si="2108"/>
        <v>0</v>
      </c>
      <c r="AU1930" s="30">
        <f t="shared" si="2109"/>
        <v>0</v>
      </c>
      <c r="AV1930" s="65"/>
      <c r="AX1930" s="29">
        <v>2029</v>
      </c>
      <c r="AY1930" s="30">
        <f t="shared" si="2096"/>
        <v>0</v>
      </c>
      <c r="AZ1930" s="30">
        <f>INDEX(AY1912:BF1919,MATCH(AX1930,AW1912:AW1919,0),MATCH(AZ1922,AY1910:BF1910,0))*(INDEX(AL1924:AU1931,MATCH(AZ1922,AJ1924:AJ1931,0),MATCH(AZ1923,AL1923:AU1923,0)))</f>
        <v>0</v>
      </c>
      <c r="BA1930" s="30">
        <f>INDEX(AY1912:BF1919,MATCH(AX1930,AW1912:AW1919,0),MATCH(BA1922,AY1910:BF1910,0))*(INDEX(AL1924:AU1931,MATCH(BA1922,AJ1924:AJ1931,0),MATCH(BA1923,AL1923:AU1923,0)))</f>
        <v>0</v>
      </c>
      <c r="BB1930" s="30">
        <f>INDEX(AY1912:BF1919,MATCH(AX1930,AW1912:AW1919,0),MATCH(BB1922,AY1910:BF1910,0))*(INDEX(AL1924:AU1931,MATCH(BB1922,AJ1924:AJ1931,0),MATCH(BB1923,AL1923:AU1923,0)))</f>
        <v>0</v>
      </c>
      <c r="BC1930" s="30">
        <f>INDEX(AY1912:BF1919,MATCH(AX1930,AW1912:AW1919,0),MATCH(BC1922,AY1910:BF1910,0))*(INDEX(AL1924:AU1931,MATCH(BC1922,AJ1924:AJ1931,0),MATCH(BC1923,AL1923:AU1923,0)))</f>
        <v>0</v>
      </c>
      <c r="BD1930" s="30">
        <f>INDEX(AY1912:BF1919,MATCH(AX1930,AW1912:AW1919,0),MATCH(BD1922,AY1910:BF1910,0))*(INDEX(AL1924:AU1931,MATCH(BD1922,AJ1924:AJ1931,0),MATCH(BD1923,AL1923:AU1923,0)))</f>
        <v>0</v>
      </c>
      <c r="BE1930" s="30">
        <f>INDEX(AY1912:BF1919,MATCH(AX1930,AW1912:AW1919,0),MATCH(BE1922,AY1910:BF1910,0))*(INDEX(AL1924:AU1931,MATCH(BE1922,AJ1924:AJ1931,0),MATCH(BE1923,AL1923:AU1923,0)))</f>
        <v>0</v>
      </c>
      <c r="BF1930" s="30">
        <f>INDEX(AY1912:BF1919,MATCH(AX1930,AW1912:AW1919,0),MATCH(BF1922,AY1910:BF1910,0))*(INDEX(AL1924:AU1931,MATCH(BF1922,AJ1924:AJ1931,0),MATCH(BF1923,AL1923:AU1923,0)))</f>
        <v>0</v>
      </c>
      <c r="BG1930" s="30">
        <f>INDEX(AY1912:BF1919,MATCH(AX1930,AW1912:AW1919,0),MATCH(BG1922,AY1910:BF1910,0))*(INDEX(AL1924:AU1931,MATCH(BG1922,AJ1924:AJ1931,0),MATCH(BG1923,AL1923:AU1923,0)))</f>
        <v>0</v>
      </c>
      <c r="BH1930" s="30">
        <f>INDEX(AY1912:BF1919,MATCH(AX1930,AW1912:AW1919,0),MATCH(BH1922,AY1910:BF1910,0))*(INDEX(AL1924:AU1931,MATCH(BH1922,AJ1924:AJ1931,0),MATCH(BH1923,AL1923:AU1923,0)))</f>
        <v>0</v>
      </c>
      <c r="BI1930" s="30">
        <f>INDEX(AY1912:BF1919,MATCH(AX1930,AW1912:AW1919,0),MATCH(BI1922,AY1910:BF1910,0))*(INDEX(AL1924:AU1931,MATCH(BI1922,AJ1924:AJ1931,0),MATCH(BI1923,AL1923:AU1923,0)))</f>
        <v>0</v>
      </c>
      <c r="BJ1930" s="30">
        <f>INDEX(AY1912:BF1919,MATCH(AX1930,AW1912:AW1919,0),MATCH(BJ1922,AY1910:BF1910,0))*(INDEX(AL1924:AU1931,MATCH(BJ1922,AJ1924:AJ1931,0),MATCH(BJ1923,AL1923:AU1923,0)))</f>
        <v>0</v>
      </c>
      <c r="BK1930" s="30">
        <f>INDEX(AY1912:BF1919,MATCH(AX1930,AW1912:AW1919,0),MATCH(BK1922,AY1910:BF1910,0))*(INDEX(AL1924:AU1931,MATCH(BK1922,AJ1924:AJ1931,0),MATCH(BK1923,AL1923:AU1923,0)))</f>
        <v>0</v>
      </c>
      <c r="BL1930" s="30">
        <f>INDEX(AY1912:BF1919,MATCH(AX1930,AW1912:AW1919,0),MATCH(BL1922,AY1910:BF1910,0))*(INDEX(AL1924:AU1931,MATCH(BL1922,AJ1924:AJ1931,0),MATCH(BL1923,AL1923:AU1923,0)))</f>
        <v>0</v>
      </c>
      <c r="BM1930" s="30">
        <f>INDEX(AY1912:BF1919,MATCH(AX1930,AW1912:AW1919,0),MATCH(BM1922,AY1910:BF1910,0))*(INDEX(AL1924:AU1931,MATCH(BM1922,AJ1924:AJ1931,0),MATCH(BM1923,AL1923:AU1923,0)))</f>
        <v>0</v>
      </c>
      <c r="BN1930" s="30">
        <f>INDEX(AY1912:BF1919,MATCH(AX1930,AW1912:AW1919,0),MATCH(BN1922,AY1910:BF1910,0))*(INDEX(AL1924:AU1931,MATCH(BN1922,AJ1924:AJ1931,0),MATCH(BN1923,AL1923:AU1923,0)))</f>
        <v>0</v>
      </c>
      <c r="BO1930" s="30">
        <f>INDEX(AY1912:BF1919,MATCH(AX1930,AW1912:AW1919,0),MATCH(BO1922,AY1910:BF1910,0))*(INDEX(AL1924:AU1931,MATCH(BO1922,AJ1924:AJ1931,0),MATCH(BO1923,AL1923:AU1923,0)))</f>
        <v>0</v>
      </c>
      <c r="BP1930" s="30">
        <f>INDEX(AY1912:BF1919,MATCH(AX1930,AW1912:AW1919,0),MATCH(BP1922,AY1910:BF1910,0))*(INDEX(AL1924:AU1931,MATCH(BP1922,AJ1924:AJ1931,0),MATCH(BP1923,AL1923:AU1923,0)))</f>
        <v>0</v>
      </c>
      <c r="BQ1930" s="30">
        <f>INDEX(AY1912:BF1919,MATCH(AX1930,AW1912:AW1919,0),MATCH(BQ1922,AY1910:BF1910,0))*(INDEX(AL1924:AU1931,MATCH(BQ1922,AJ1924:AJ1931,0),MATCH(BQ1923,AL1923:AU1923,0)))</f>
        <v>0</v>
      </c>
      <c r="BR1930" s="30">
        <f>INDEX(AY1912:BF1919,MATCH(AX1930,AW1912:AW1919,0),MATCH(BR1922,AY1910:BF1910,0))*(INDEX(AL1924:AU1931,MATCH(BR1922,AJ1924:AJ1931,0),MATCH(BR1923,AL1923:AU1923,0)))</f>
        <v>0</v>
      </c>
      <c r="BS1930" s="30">
        <f>INDEX(AY1912:BF1919,MATCH(AX1930,AW1912:AW1919,0),MATCH(BS1922,AY1910:BF1910,0))*(INDEX(AL1924:AU1931,MATCH(BS1922,AJ1924:AJ1931,0),MATCH(BS1923,AL1923:AU1923,0)))</f>
        <v>0</v>
      </c>
      <c r="BT1930" s="30">
        <f>INDEX(AY1912:BF1919,MATCH(AX1930,AW1912:AW1919,0),MATCH(BT1922,AY1910:BF1910,0))*(INDEX(AL1924:AU1931,MATCH(BT1922,AJ1924:AJ1931,0),MATCH(BT1923,AL1923:AU1923,0)))</f>
        <v>0</v>
      </c>
      <c r="BU1930" s="30">
        <f>INDEX(AY1912:BF1919,MATCH(AX1930,AW1912:AW1919,0),MATCH(BU1922,AY1910:BF1910,0))*(INDEX(AL1924:AU1931,MATCH(BU1922,AJ1924:AJ1931,0),MATCH(BU1923,AL1923:AU1923,0)))</f>
        <v>0</v>
      </c>
      <c r="BV1930" s="30">
        <f>INDEX(AY1912:BF1919,MATCH(AX1930,AW1912:AW1919,0),MATCH(BV1922,AY1910:BF1910,0))*(INDEX(AL1924:AU1931,MATCH(BV1922,AJ1924:AJ1931,0),MATCH(BV1923,AL1923:AU1923,0)))</f>
        <v>0</v>
      </c>
      <c r="BW1930" s="30">
        <f>INDEX(AY1912:BF1919,MATCH(AX1930,AW1912:AW1919,0),MATCH(BW1922,AY1910:BF1910,0))*(INDEX(AL1924:AU1931,MATCH(BW1922,AJ1924:AJ1931,0),MATCH(BW1923,AL1923:AU1923,0)))</f>
        <v>0</v>
      </c>
      <c r="BX1930" s="30">
        <f>INDEX(AY1912:BF1919,MATCH(AX1930,AW1912:AW1919,0),MATCH(BX1922,AY1910:BF1910,0))*(INDEX(AL1924:AU1931,MATCH(BX1922,AJ1924:AJ1931,0),MATCH(BX1923,AL1923:AU1923,0)))</f>
        <v>0</v>
      </c>
      <c r="BY1930" s="30">
        <f>INDEX(AY1912:BF1919,MATCH(AX1930,AW1912:AW1919,0),MATCH(BY1922,AY1910:BF1910,0))*(INDEX(AL1924:AU1931,MATCH(BY1922,AJ1924:AJ1931,0),MATCH(BY1923,AL1923:AU1923,0)))</f>
        <v>0</v>
      </c>
      <c r="BZ1930" s="30">
        <f>INDEX(AY1912:BF1919,MATCH(AX1930,AW1912:AW1919,0),MATCH(BZ1922,AY1910:BF1910,0))*(INDEX(AL1924:AU1931,MATCH(BZ1922,AJ1924:AJ1931,0),MATCH(BZ1923,AL1923:AU1923,0)))</f>
        <v>0</v>
      </c>
      <c r="CA1930" s="30">
        <f>INDEX(AY1912:BF1919,MATCH(AX1930,AW1912:AW1919,0),MATCH(CA1922,AY1910:BF1910,0))*(INDEX(AL1924:AU1931,MATCH(CA1922,AJ1924:AJ1931,0),MATCH(CA1923,AL1923:AU1923,0)))</f>
        <v>0</v>
      </c>
      <c r="CB1930" s="30">
        <f>INDEX(AY1912:BF1919,MATCH(AX1930,AW1912:AW1919,0),MATCH(CB1922,AY1910:BF1910,0))*(INDEX(AL1924:AU1931,MATCH(CB1922,AJ1924:AJ1931,0),MATCH(CB1923,AL1923:AU1923,0)))</f>
        <v>0</v>
      </c>
      <c r="CC1930" s="30">
        <f>INDEX(AY1912:BF1919,MATCH(AX1930,AW1912:AW1919,0),MATCH(CC1922,AY1910:BF1910,0))*(INDEX(AL1924:AU1931,MATCH(CC1922,AJ1924:AJ1931,0),MATCH(CC1923,AL1923:AU1923,0)))</f>
        <v>0</v>
      </c>
      <c r="CD1930" s="30">
        <f>INDEX(AY1912:BF1919,MATCH(AX1930,AW1912:AW1919,0),MATCH(CD1922,AY1910:BF1910,0))*(INDEX(AL1924:AU1931,MATCH(CD1922,AJ1924:AJ1931,0),MATCH(CD1923,AL1923:AU1923,0)))</f>
        <v>0</v>
      </c>
      <c r="CE1930" s="30">
        <f>INDEX(AY1912:BF1919,MATCH(AX1930,AW1912:AW1919,0),MATCH(CE1922,AY1910:BF1910,0))*(INDEX(AL1924:AU1931,MATCH(CE1922,AJ1924:AJ1931,0),MATCH(CE1923,AL1923:AU1923,0)))</f>
        <v>0</v>
      </c>
      <c r="CF1930" s="30">
        <f>INDEX(AY1912:BF1919,MATCH(AX1930,AW1912:AW1919,0),MATCH(CF1922,AY1910:BF1910,0))*(INDEX(AL1924:AU1931,MATCH(CF1922,AJ1924:AJ1931,0),MATCH(CF1923,AL1923:AU1923,0)))</f>
        <v>0</v>
      </c>
      <c r="CG1930" s="30">
        <f>INDEX(AY1912:BF1919,MATCH(AX1930,AW1912:AW1919,0),MATCH(CG1922,AY1910:BF1910,0))*(INDEX(AL1924:AU1931,MATCH(CG1922,AJ1924:AJ1931,0),MATCH(CG1923,AL1923:AU1923,0)))</f>
        <v>0</v>
      </c>
      <c r="CH1930" s="30">
        <f>INDEX(AY1912:BF1919,MATCH(AX1930,AW1912:AW1919,0),MATCH(CH1922,AY1910:BF1910,0))*(INDEX(AL1924:AU1931,MATCH(CH1922,AJ1924:AJ1931,0),MATCH(CH1923,AL1923:AU1923,0)))</f>
        <v>0</v>
      </c>
      <c r="CI1930" s="30">
        <f>INDEX(AY1912:BF1919,MATCH(AX1930,AW1912:AW1919,0),MATCH(CI1922,AY1910:BF1910,0))*(INDEX(AL1924:AU1931,MATCH(CI1922,AJ1924:AJ1931,0),MATCH(CI1923,AL1923:AU1923,0)))</f>
        <v>0</v>
      </c>
      <c r="CJ1930" s="30">
        <f>INDEX(AY1912:BF1919,MATCH(AX1930,AW1912:AW1919,0),MATCH(CJ1922,AY1910:BF1910,0))*(INDEX(AL1924:AU1931,MATCH(CJ1922,AJ1924:AJ1931,0),MATCH(CJ1923,AL1923:AU1923,0)))</f>
        <v>0</v>
      </c>
      <c r="CK1930" s="30">
        <f>INDEX(AY1912:BF1919,MATCH(AX1930,AW1912:AW1919,0),MATCH(CK1922,AY1910:BF1910,0))*(INDEX(AL1924:AU1931,MATCH(CK1922,AJ1924:AJ1931,0),MATCH(CK1923,AL1923:AU1923,0)))</f>
        <v>0</v>
      </c>
      <c r="CL1930" s="30">
        <f>INDEX(AY1912:BF1919,MATCH(AX1930,AW1912:AW1919,0),MATCH(CL1922,AY1910:BF1910,0))*(INDEX(AL1924:AU1931,MATCH(CL1922,AJ1924:AJ1931,0),MATCH(CL1923,AL1923:AU1923,0)))</f>
        <v>0</v>
      </c>
      <c r="CM1930" s="30">
        <f>INDEX(AY1912:BF1919,MATCH(AX1930,AW1912:AW1919,0),MATCH(CM1922,AY1910:BF1910,0))*(INDEX(AL1924:AU1931,MATCH(CM1922,AJ1924:AJ1931,0),MATCH(CM1923,AL1923:AU1923,0)))</f>
        <v>0</v>
      </c>
      <c r="CN1930" s="30">
        <f>INDEX(AY1912:BF1919,MATCH(AX1930,AW1912:AW1919,0),MATCH(CN1922,AY1910:BF1910,0))*(INDEX(AL1924:AU1931,MATCH(CN1922,AJ1924:AJ1931,0),MATCH(CN1923,AL1923:AU1923,0)))</f>
        <v>0</v>
      </c>
      <c r="CO1930" s="30">
        <f>INDEX(AY1912:BF1919,MATCH(AX1930,AW1912:AW1919,0),MATCH(CO1922,AY1910:BF1910,0))*(INDEX(AL1924:AU1931,MATCH(CO1922,AJ1924:AJ1931,0),MATCH(CO1923,AL1923:AU1923,0)))</f>
        <v>0</v>
      </c>
      <c r="CP1930" s="30">
        <f>INDEX(AY1912:BF1919,MATCH(AX1930,AW1912:AW1919,0),MATCH(CP1922,AY1910:BF1910,0))*(INDEX(AL1924:AU1931,MATCH(CP1922,AJ1924:AJ1931,0),MATCH(CP1923,AL1923:AU1923,0)))</f>
        <v>0</v>
      </c>
      <c r="CQ1930" s="30">
        <f>INDEX(AY1912:BF1919,MATCH(AX1930,AW1912:AW1919,0),MATCH(CQ1922,AY1910:BF1910,0))*(INDEX(AL1924:AU1931,MATCH(CQ1922,AJ1924:AJ1931,0),MATCH(CQ1923,AL1923:AU1923,0)))</f>
        <v>0</v>
      </c>
      <c r="CR1930" s="30">
        <f>INDEX(AY1912:BF1919,MATCH(AX1930,AW1912:AW1919,0),MATCH(CR1922,AY1910:BF1910,0))*(INDEX(AL1924:AU1931,MATCH(CR1922,AJ1924:AJ1931,0),MATCH(CR1923,AL1923:AU1923,0)))</f>
        <v>0</v>
      </c>
      <c r="CS1930" s="30">
        <f>INDEX(AY1912:BF1919,MATCH(AX1930,AW1912:AW1919,0),MATCH(CS1922,AY1910:BF1910,0))*(INDEX(AL1924:AU1931,MATCH(CS1922,AJ1924:AJ1931,0),MATCH(CS1923,AL1923:AU1923,0)))</f>
        <v>0</v>
      </c>
      <c r="CT1930" s="30">
        <f>INDEX(AY1912:BF1919,MATCH(AX1930,AW1912:AW1919,0),MATCH(CT1922,AY1910:BF1910,0))*(INDEX(AL1924:AU1931,MATCH(CT1922,AJ1924:AJ1931,0),MATCH(CT1923,AL1923:AU1923,0)))</f>
        <v>0</v>
      </c>
      <c r="CU1930" s="30">
        <f>INDEX(AY1912:BF1919,MATCH(AX1930,AW1912:AW1919,0),MATCH(CU1922,AY1910:BF1910,0))*(INDEX(AL1924:AU1931,MATCH(CU1922,AJ1924:AJ1931,0),MATCH(CU1923,AL1923:AU1923,0)))</f>
        <v>0</v>
      </c>
      <c r="CV1930" s="30">
        <f>INDEX(AY1912:BF1919,MATCH(AX1930,AW1912:AW1919,0),MATCH(CV1922,AY1910:BF1910,0))*(INDEX(AL1924:AU1931,MATCH(CV1922,AJ1924:AJ1931,0),MATCH(CV1923,AL1923:AU1923,0)))</f>
        <v>0</v>
      </c>
      <c r="CW1930" s="30">
        <f>INDEX(AY1912:BF1919,MATCH(AX1930,AW1912:AW1919,0),MATCH(CW1922,AY1910:BF1910,0))*(INDEX(AL1924:AU1931,MATCH(CW1922,AJ1924:AJ1931,0),MATCH(CW1923,AL1923:AU1923,0)))</f>
        <v>0</v>
      </c>
      <c r="CX1930" s="30">
        <f>INDEX(AY1912:BF1919,MATCH(AX1930,AW1912:AW1919,0),MATCH(CX1922,AY1910:BF1910,0))*(INDEX(AL1924:AU1931,MATCH(CX1922,AJ1924:AJ1931,0),MATCH(CX1923,AL1923:AU1923,0)))</f>
        <v>0</v>
      </c>
      <c r="CY1930" s="30">
        <f>INDEX(AY1912:BF1919,MATCH(AX1930,AW1912:AW1919,0),MATCH(CY1922,AY1910:BF1910,0))*(INDEX(AL1924:AU1931,MATCH(CY1922,AJ1924:AJ1931,0),MATCH(CY1923,AL1923:AU1923,0)))</f>
        <v>0</v>
      </c>
      <c r="CZ1930" s="30">
        <f>INDEX(AY1912:BF1919,MATCH(AX1930,AW1912:AW1919,0),MATCH(CZ1922,AY1910:BF1910,0))*(INDEX(AL1924:AU1931,MATCH(CZ1922,AJ1924:AJ1931,0),MATCH(CZ1923,AL1923:AU1923,0)))</f>
        <v>0</v>
      </c>
      <c r="DA1930" s="30">
        <f>INDEX(AY1912:BF1919,MATCH(AX1930,AW1912:AW1919,0),MATCH(DA1922,AY1910:BF1910,0))*(INDEX(AL1924:AU1931,MATCH(DA1922,AJ1924:AJ1931,0),MATCH(DA1923,AL1923:AU1923,0)))</f>
        <v>0</v>
      </c>
      <c r="DB1930" s="30">
        <f>INDEX(AY1912:BF1919,MATCH(AX1930,AW1912:AW1919,0),MATCH(DB1922,AY1910:BF1910,0))*(INDEX(AL1924:AU1931,MATCH(DB1922,AJ1924:AJ1931,0),MATCH(DB1923,AL1923:AU1923,0)))</f>
        <v>0</v>
      </c>
      <c r="DC1930" s="30">
        <f>INDEX(AY1912:BF1919,MATCH(AX1930,AW1912:AW1919,0),MATCH(DC1922,AY1910:BF1910,0))*(INDEX(AL1924:AU1931,MATCH(DC1922,AJ1924:AJ1931,0),MATCH(DC1923,AL1923:AU1923,0)))</f>
        <v>0</v>
      </c>
      <c r="DD1930" s="30">
        <f>INDEX(AY1912:BF1919,MATCH(AX1930,AW1912:AW1919,0),MATCH(DD1922,AY1910:BF1910,0))*(INDEX(AL1924:AU1931,MATCH(DD1922,AJ1924:AJ1931,0),MATCH(DD1923,AL1923:AU1923,0)))</f>
        <v>0</v>
      </c>
      <c r="DE1930" s="30">
        <f>INDEX(AY1912:BF1919,MATCH(AX1930,AW1912:AW1919,0),MATCH(DE1922,AY1910:BF1910,0))*(INDEX(AL1924:AU1931,MATCH(DE1922,AJ1924:AJ1931,0),MATCH(DE1923,AL1923:AU1923,0)))</f>
        <v>0</v>
      </c>
      <c r="DF1930" s="30">
        <f>INDEX(AY1912:BF1919,MATCH(AX1930,AW1912:AW1919,0),MATCH(DF1922,AY1910:BF1910,0))*(INDEX(AL1924:AU1931,MATCH(DF1922,AJ1924:AJ1931,0),MATCH(DF1923,AL1923:AU1923,0)))</f>
        <v>0</v>
      </c>
      <c r="DG1930" s="30">
        <f>INDEX(AY1912:BF1919,MATCH(AX1930,AW1912:AW1919,0),MATCH(DG1922,AY1910:BF1910,0))*(INDEX(AL1924:AU1931,MATCH(DG1922,AJ1924:AJ1931,0),MATCH(DG1923,AL1923:AU1923,0)))</f>
        <v>0</v>
      </c>
      <c r="DH1930" s="30">
        <f>INDEX(AY1912:BF1919,MATCH(AX1930,AW1912:AW1919,0),MATCH(DH1922,AY1910:BF1910,0))*(INDEX(AL1924:AU1931,MATCH(DH1922,AJ1924:AJ1931,0),MATCH(DH1923,AL1923:AU1923,0)))</f>
        <v>0</v>
      </c>
      <c r="DI1930" s="30">
        <f>INDEX(AY1912:BF1919,MATCH(AX1930,AW1912:AW1919,0),MATCH(DI1922,AY1910:BF1910,0))*(INDEX(AL1924:AU1931,MATCH(DI1922,AJ1924:AJ1931,0),MATCH(DI1923,AL1923:AU1923,0)))</f>
        <v>0</v>
      </c>
      <c r="DJ1930" s="30">
        <f>INDEX(AY1912:BF1919,MATCH(AX1930,AW1912:AW1919,0),MATCH(DJ1922,AY1910:BF1910,0))*(INDEX(AL1924:AU1931,MATCH(DJ1922,AJ1924:AJ1931,0),MATCH(DJ1923,AL1923:AU1923,0)))</f>
        <v>0</v>
      </c>
      <c r="DK1930" s="30">
        <f>INDEX(AY1912:BF1919,MATCH(AX1930,AW1912:AW1919,0),MATCH(DK1922,AY1910:BF1910,0))*(INDEX(AL1924:AU1931,MATCH(DK1922,AJ1924:AJ1931,0),MATCH(DK1923,AL1923:AU1923,0)))</f>
        <v>0</v>
      </c>
      <c r="DL1930" s="30">
        <f>INDEX(AY1912:BF1919,MATCH(AX1930,AW1912:AW1919,0),MATCH(DL1922,AY1910:BF1910,0))*(INDEX(AL1924:AU1931,MATCH(DL1922,AJ1924:AJ1931,0),MATCH(DL1923,AL1923:AU1923,0)))</f>
        <v>0</v>
      </c>
      <c r="DM1930" s="30">
        <f>INDEX(AY1912:BF1919,MATCH(AX1930,AW1912:AW1919,0),MATCH(DM1922,AY1910:BF1910,0))*(INDEX(AL1924:AU1931,MATCH(DM1922,AJ1924:AJ1931,0),MATCH(DM1923,AL1923:AU1923,0)))</f>
        <v>0</v>
      </c>
      <c r="DN1930" s="30">
        <f>INDEX(AY1912:BF1919,MATCH(AX1930,AW1912:AW1919,0),MATCH(DN1922,AY1910:BF1910,0))*(INDEX(AL1924:AU1931,MATCH(DN1922,AJ1924:AJ1931,0),MATCH(DN1923,AL1923:AU1923,0)))</f>
        <v>0</v>
      </c>
      <c r="DO1930" s="30">
        <f>INDEX(AY1912:BF1919,MATCH(AX1930,AW1912:AW1919,0),MATCH(DO1922,AY1910:BF1910,0))*(INDEX(AL1924:AU1931,MATCH(DO1922,AJ1924:AJ1931,0),MATCH(DO1923,AL1923:AU1923,0)))</f>
        <v>0</v>
      </c>
      <c r="DP1930" s="30">
        <f>INDEX(AY1912:BF1919,MATCH(AX1930,AW1912:AW1919,0),MATCH(DP1922,AY1910:BF1910,0))*(INDEX(AL1924:AU1931,MATCH(DP1922,AJ1924:AJ1931,0),MATCH(DP1923,AL1923:AU1923,0)))</f>
        <v>0</v>
      </c>
      <c r="DQ1930" s="30">
        <f>INDEX(AY1912:BF1919,MATCH(AX1930,AW1912:AW1919,0),MATCH(DQ1922,AY1910:BF1910,0))*(INDEX(AL1924:AU1931,MATCH(DQ1922,AJ1924:AJ1931,0),MATCH(DQ1923,AL1923:AU1923,0)))</f>
        <v>0</v>
      </c>
      <c r="DR1930" s="2" t="b">
        <f t="shared" si="2097"/>
        <v>1</v>
      </c>
      <c r="DS1930" s="29">
        <v>2029</v>
      </c>
      <c r="DT1930" s="30">
        <f>IF(DS1930&gt;DT1922,AY1929-AY1930,0)</f>
        <v>0</v>
      </c>
      <c r="DU1930" s="30">
        <f>IF(DS1930&gt;DU1922,AZ1929-AZ1930,0)</f>
        <v>0</v>
      </c>
      <c r="DV1930" s="30">
        <f>IF(DS1930&gt;DV1922,BA1929-BA1930,0)</f>
        <v>0</v>
      </c>
      <c r="DW1930" s="30">
        <f>IF(DS1930&gt;DW1922,BB1929-BB1930,0)</f>
        <v>0</v>
      </c>
      <c r="DX1930" s="30">
        <f>IF(DS1930&gt;DX1922,BC1929-BC1930,0)</f>
        <v>0</v>
      </c>
      <c r="DY1930" s="30">
        <f>IF(DS1930&gt;DY1922,BD1929-BD1930,0)</f>
        <v>0</v>
      </c>
      <c r="DZ1930" s="30">
        <f>IF(DS1930&gt;DZ1922,BE1929-BE1930,0)</f>
        <v>0</v>
      </c>
      <c r="EA1930" s="30">
        <f>IF(DS1930&gt;EA1922,BF1929-BF1930,0)</f>
        <v>0</v>
      </c>
      <c r="EB1930" s="30">
        <f>IF(DS1930&gt;EB1922,BG1929-BG1930,0)</f>
        <v>0</v>
      </c>
      <c r="EC1930" s="30">
        <f>IF(DS1930&gt;EC1922,BH1929-BH1930,0)</f>
        <v>0</v>
      </c>
      <c r="ED1930" s="30">
        <f>IF(DS1930&gt;ED1922,BI1929-BI1930,0)</f>
        <v>0</v>
      </c>
      <c r="EE1930" s="30">
        <f>IF(DS1930&gt;EE1922,BJ1929-BJ1930,0)</f>
        <v>0</v>
      </c>
      <c r="EF1930" s="30">
        <f>IF(DS1930&gt;EF1922,BK1929-BK1930,0)</f>
        <v>0</v>
      </c>
      <c r="EG1930" s="30">
        <f>IF(DS1930&gt;EG1922,BL1929-BL1930,0)</f>
        <v>0</v>
      </c>
      <c r="EH1930" s="30">
        <f>IF(DS1930&gt;EH1922,BM1929-BM1930,0)</f>
        <v>0</v>
      </c>
      <c r="EI1930" s="30">
        <f>IF(DS1930&gt;EI1922,BN1929-BN1930,0)</f>
        <v>0</v>
      </c>
      <c r="EJ1930" s="30">
        <f>IF(DS1930&gt;EJ1922,BO1929-BO1930,0)</f>
        <v>0</v>
      </c>
      <c r="EK1930" s="30">
        <f>IF(DS1930&gt;EK1922,BP1929-BP1930,0)</f>
        <v>0</v>
      </c>
      <c r="EL1930" s="30">
        <f>IF(DS1930&gt;EL1922,BQ1929-BQ1930,0)</f>
        <v>0</v>
      </c>
      <c r="EM1930" s="30">
        <f>IF(DS1930&gt;EM1922,BR1929-BR1930,0)</f>
        <v>0</v>
      </c>
      <c r="EN1930" s="30">
        <f>IF(DS1930&gt;EN1922,BS1929-BS1930,0)</f>
        <v>0</v>
      </c>
      <c r="EO1930" s="30">
        <f>IF(DS1930&gt;EO1922,BT1929-BT1930,0)</f>
        <v>0</v>
      </c>
      <c r="EP1930" s="30">
        <f>IF(DS1930&gt;EP1922,BU1929-BU1930,0)</f>
        <v>0</v>
      </c>
      <c r="EQ1930" s="30">
        <f>IF(DS1930&gt;EQ1922,BV1929-BV1930,0)</f>
        <v>0</v>
      </c>
      <c r="ER1930" s="30">
        <f>IF(DS1930&gt;ER1922,BW1929-BW1930,0)</f>
        <v>0</v>
      </c>
      <c r="ES1930" s="30">
        <f>IF(DS1930&gt;ES1922,BX1929-BX1930,0)</f>
        <v>0</v>
      </c>
      <c r="ET1930" s="30">
        <f>IF(DS1930&gt;ET1922,BY1929-BY1930,0)</f>
        <v>0</v>
      </c>
      <c r="EU1930" s="30">
        <f>IF(DS1930&gt;EU1922,BZ1929-BZ1930,0)</f>
        <v>0</v>
      </c>
      <c r="EV1930" s="30">
        <f>IF(DS1930&gt;EV1922,CA1929-CA1930,0)</f>
        <v>0</v>
      </c>
      <c r="EW1930" s="30">
        <f>IF(DS1930&gt;EW1922,CB1929-CB1930,0)</f>
        <v>0</v>
      </c>
      <c r="EX1930" s="30">
        <f>IF(DS1930&gt;EX1922,CC1929-CC1930,0)</f>
        <v>0</v>
      </c>
      <c r="EY1930" s="30">
        <f>IF(DS1930&gt;EY1922,CD1929-CD1930,0)</f>
        <v>0</v>
      </c>
      <c r="EZ1930" s="30">
        <f>IF(DS1930&gt;EZ1922,CE1929-CE1930,0)</f>
        <v>0</v>
      </c>
      <c r="FA1930" s="30">
        <f>IF(DS1930&gt;FA1922,CF1929-CF1930,0)</f>
        <v>0</v>
      </c>
      <c r="FB1930" s="30">
        <f>IF(DS1930&gt;FB1922,CG1929-CG1930,0)</f>
        <v>0</v>
      </c>
      <c r="FC1930" s="30">
        <f>IF(DS1930&gt;FC1922,CH1929-CH1930,0)</f>
        <v>0</v>
      </c>
      <c r="FD1930" s="30">
        <f>IF(DS1930&gt;FD1922,CI1929-CI1930,0)</f>
        <v>0</v>
      </c>
      <c r="FE1930" s="30">
        <f>IF(DS1930&gt;FE1922,CJ1929-CJ1930,0)</f>
        <v>0</v>
      </c>
      <c r="FF1930" s="30">
        <f>IF(DS1930&gt;FF1922,CK1929-CK1930,0)</f>
        <v>0</v>
      </c>
      <c r="FG1930" s="30">
        <f>IF(DS1930&gt;FG1922,CL1929-CL1930,0)</f>
        <v>0</v>
      </c>
      <c r="FH1930" s="30">
        <f>IF(DS1930&gt;FH1922,CM1929-CM1930,0)</f>
        <v>0</v>
      </c>
      <c r="FI1930" s="30">
        <f>IF(DS1930&gt;FI1922,CN1929-CN1930,0)</f>
        <v>0</v>
      </c>
      <c r="FJ1930" s="30">
        <f>IF(DS1930&gt;FJ1922,CO1929-CO1930,0)</f>
        <v>0</v>
      </c>
      <c r="FK1930" s="30">
        <f>IF(DS1930&gt;FK1922,CP1929-CP1930,0)</f>
        <v>0</v>
      </c>
      <c r="FL1930" s="30">
        <f>IF(DS1930&gt;FL1922,CQ1929-CQ1930,0)</f>
        <v>0</v>
      </c>
      <c r="FM1930" s="30">
        <f>IF(DS1930&gt;FM1922,CR1929-CR1930,0)</f>
        <v>0</v>
      </c>
      <c r="FN1930" s="30">
        <f>IF(DS1930&gt;FN1922,CS1929-CS1930,0)</f>
        <v>0</v>
      </c>
      <c r="FO1930" s="30">
        <f>IF(DS1930&gt;FO1922,CT1929-CT1930,0)</f>
        <v>0</v>
      </c>
      <c r="FP1930" s="30">
        <f>IF(DS1930&gt;FP1922,CU1929-CU1930,0)</f>
        <v>0</v>
      </c>
      <c r="FQ1930" s="30">
        <f>IF(DS1930&gt;FQ1922,CV1929-CV1930,0)</f>
        <v>0</v>
      </c>
      <c r="FR1930" s="30">
        <f>IF(DS1930&gt;FR1922,CW1929-CW1930,0)</f>
        <v>0</v>
      </c>
      <c r="FS1930" s="30">
        <f>IF(DS1930&gt;FS1922,CX1929-CX1930,0)</f>
        <v>0</v>
      </c>
      <c r="FT1930" s="30">
        <f>IF(DS1930&gt;FT1922,CY1929-CY1930,0)</f>
        <v>0</v>
      </c>
      <c r="FU1930" s="30">
        <f>IF(DS1930&gt;FU1922,CZ1929-CZ1930,0)</f>
        <v>0</v>
      </c>
      <c r="FV1930" s="30">
        <f>IF(DS1930&gt;FV1922,DA1929-DA1930,0)</f>
        <v>0</v>
      </c>
      <c r="FW1930" s="30">
        <f>IF(DS1930&gt;FW1922,DB1929-DB1930,0)</f>
        <v>0</v>
      </c>
      <c r="FX1930" s="30">
        <f>IF(DS1930&gt;FX1922,DC1929-DC1930,0)</f>
        <v>0</v>
      </c>
      <c r="FY1930" s="30">
        <f>IF(DS1930&gt;FY1922,DD1929-DD1930,0)</f>
        <v>0</v>
      </c>
      <c r="FZ1930" s="30">
        <f>IF(DS1930&gt;FZ1922,DE1929-DE1930,0)</f>
        <v>0</v>
      </c>
      <c r="GA1930" s="30">
        <f>IF(DS1930&gt;GA1922,DF1929-DF1930,0)</f>
        <v>0</v>
      </c>
      <c r="GB1930" s="30">
        <f>IF(DS1930&gt;GB1922,DG1929-DG1930,0)</f>
        <v>0</v>
      </c>
      <c r="GC1930" s="30">
        <f>IF(DS1930&gt;GC1922,DH1929-DH1930,0)</f>
        <v>0</v>
      </c>
      <c r="GD1930" s="30">
        <f>IF(DS1930&gt;GD1922,DI1929-DI1930,0)</f>
        <v>0</v>
      </c>
      <c r="GE1930" s="30">
        <f>IF(DS1930&gt;GE1922,DJ1929-DJ1930,0)</f>
        <v>0</v>
      </c>
      <c r="GF1930" s="30">
        <f>IF(DS1930&gt;GF1922,DK1929-DK1930,0)</f>
        <v>0</v>
      </c>
      <c r="GG1930" s="30">
        <f>IF(DS1930&gt;GG1922,DL1929-DL1930,0)</f>
        <v>0</v>
      </c>
      <c r="GH1930" s="30">
        <f>IF(DS1930&gt;GH1922,DM1929-DM1930,0)</f>
        <v>0</v>
      </c>
      <c r="GI1930" s="30">
        <f>IF(DS1930&gt;GI1922,DN1929-DN1930,0)</f>
        <v>0</v>
      </c>
      <c r="GJ1930" s="30">
        <f>IF(DS1930&gt;GJ1922,DO1929-DO1930,0)</f>
        <v>0</v>
      </c>
      <c r="GK1930" s="30">
        <f>IF(DS1930&gt;GK1922,DP1929-DP1930,0)</f>
        <v>0</v>
      </c>
      <c r="GL1930" s="30">
        <f>IF(DS1930&gt;GL1922,DQ1929-DQ1930,0)</f>
        <v>0</v>
      </c>
      <c r="GM1930" s="30" t="b">
        <f t="shared" si="2098"/>
        <v>1</v>
      </c>
      <c r="GO1930" s="29">
        <v>2029</v>
      </c>
      <c r="GP1930" s="27">
        <f>SUMIF(DT1923:GL1923,GP1923,DT1930:GL1930)</f>
        <v>0</v>
      </c>
      <c r="GQ1930" s="28">
        <f>SUMIF(DT1923:GL1923,GQ1923,DT1930:GL1930)</f>
        <v>0</v>
      </c>
      <c r="GR1930" s="28">
        <f>SUMIF(DT1923:GL1923,GR1923,DT1930:GL1930)</f>
        <v>0</v>
      </c>
      <c r="GS1930" s="28">
        <f>SUMIF(DT1923:GL1923,GS1923,DT1930:GL1930)</f>
        <v>0</v>
      </c>
      <c r="GT1930" s="28">
        <f>SUMIF(DT1923:GL1923,GT1923,DT1930:GL1930)</f>
        <v>0</v>
      </c>
      <c r="GU1930" s="28">
        <f>SUMIF(DT1923:GL1923,GU1923,DT1930:GL1930)</f>
        <v>0</v>
      </c>
      <c r="GV1930" s="28">
        <f>SUMIF(DT1923:GL1923,GV1923,DT1930:GL1930)</f>
        <v>0</v>
      </c>
      <c r="GW1930" s="28">
        <f>SUMIF(DT1923:GL1923,GW1923,DT1930:GL1930)</f>
        <v>0</v>
      </c>
      <c r="GX1930" s="28">
        <f>SUMIF(DT1923:GL1923,GX1923,DT1930:GL1930)</f>
        <v>0</v>
      </c>
      <c r="GY1930" s="28">
        <f>SUMIF(DT1923:GL1923,GY1923,DT1930:GL1930)</f>
        <v>0</v>
      </c>
      <c r="GZ1930" s="28">
        <f>SUMIF(DT1923:GL1923,GZ1923,DT1930:GL1930)</f>
        <v>0</v>
      </c>
      <c r="HA1930" s="27" t="b">
        <f t="shared" si="2099"/>
        <v>1</v>
      </c>
    </row>
    <row r="1931" spans="1:221" hidden="1" x14ac:dyDescent="0.2">
      <c r="A1931" s="2" t="s">
        <v>1</v>
      </c>
      <c r="B1931" s="26"/>
      <c r="S1931" s="16"/>
      <c r="AJ1931" s="27">
        <v>2030</v>
      </c>
      <c r="AK1931" s="27">
        <v>0</v>
      </c>
      <c r="AL1931" s="30">
        <f t="shared" si="2100"/>
        <v>0</v>
      </c>
      <c r="AM1931" s="30">
        <f t="shared" si="2101"/>
        <v>0</v>
      </c>
      <c r="AN1931" s="30">
        <f t="shared" si="2102"/>
        <v>0</v>
      </c>
      <c r="AO1931" s="30">
        <f t="shared" si="2103"/>
        <v>0</v>
      </c>
      <c r="AP1931" s="30">
        <f t="shared" si="2104"/>
        <v>0</v>
      </c>
      <c r="AQ1931" s="30">
        <f t="shared" si="2105"/>
        <v>0</v>
      </c>
      <c r="AR1931" s="30">
        <f t="shared" si="2106"/>
        <v>0</v>
      </c>
      <c r="AS1931" s="30">
        <f t="shared" si="2107"/>
        <v>0</v>
      </c>
      <c r="AT1931" s="30">
        <f t="shared" si="2108"/>
        <v>0</v>
      </c>
      <c r="AU1931" s="30">
        <f t="shared" si="2109"/>
        <v>0</v>
      </c>
      <c r="AV1931" s="65"/>
      <c r="AX1931" s="29">
        <v>2030</v>
      </c>
      <c r="AY1931" s="30">
        <f t="shared" si="2096"/>
        <v>0</v>
      </c>
      <c r="AZ1931" s="30">
        <f>INDEX(AY1912:BF1919,MATCH(AX1931,AW1912:AW1919,0),MATCH(AZ1922,AY1910:BF1910,0))*(INDEX(AL1924:AU1931,MATCH(AZ1922,AJ1924:AJ1931,0),MATCH(AZ1923,AL1923:AU1923,0)))</f>
        <v>0</v>
      </c>
      <c r="BA1931" s="30">
        <f>INDEX(AY1912:BF1919,MATCH(AX1931,AW1912:AW1919,0),MATCH(BA1922,AY1910:BF1910,0))*(INDEX(AL1924:AU1931,MATCH(BA1922,AJ1924:AJ1931,0),MATCH(BA1923,AL1923:AU1923,0)))</f>
        <v>0</v>
      </c>
      <c r="BB1931" s="30">
        <f>INDEX(AY1912:BF1919,MATCH(AX1931,AW1912:AW1919,0),MATCH(BB1922,AY1910:BF1910,0))*(INDEX(AL1924:AU1931,MATCH(BB1922,AJ1924:AJ1931,0),MATCH(BB1923,AL1923:AU1923,0)))</f>
        <v>0</v>
      </c>
      <c r="BC1931" s="30">
        <f>INDEX(AY1912:BF1919,MATCH(AX1931,AW1912:AW1919,0),MATCH(BC1922,AY1910:BF1910,0))*(INDEX(AL1924:AU1931,MATCH(BC1922,AJ1924:AJ1931,0),MATCH(BC1923,AL1923:AU1923,0)))</f>
        <v>0</v>
      </c>
      <c r="BD1931" s="30">
        <f>INDEX(AY1912:BF1919,MATCH(AX1931,AW1912:AW1919,0),MATCH(BD1922,AY1910:BF1910,0))*(INDEX(AL1924:AU1931,MATCH(BD1922,AJ1924:AJ1931,0),MATCH(BD1923,AL1923:AU1923,0)))</f>
        <v>0</v>
      </c>
      <c r="BE1931" s="30">
        <f>INDEX(AY1912:BF1919,MATCH(AX1931,AW1912:AW1919,0),MATCH(BE1922,AY1910:BF1910,0))*(INDEX(AL1924:AU1931,MATCH(BE1922,AJ1924:AJ1931,0),MATCH(BE1923,AL1923:AU1923,0)))</f>
        <v>0</v>
      </c>
      <c r="BF1931" s="30">
        <f>INDEX(AY1912:BF1919,MATCH(AX1931,AW1912:AW1919,0),MATCH(BF1922,AY1910:BF1910,0))*(INDEX(AL1924:AU1931,MATCH(BF1922,AJ1924:AJ1931,0),MATCH(BF1923,AL1923:AU1923,0)))</f>
        <v>0</v>
      </c>
      <c r="BG1931" s="30">
        <f>INDEX(AY1912:BF1919,MATCH(AX1931,AW1912:AW1919,0),MATCH(BG1922,AY1910:BF1910,0))*(INDEX(AL1924:AU1931,MATCH(BG1922,AJ1924:AJ1931,0),MATCH(BG1923,AL1923:AU1923,0)))</f>
        <v>0</v>
      </c>
      <c r="BH1931" s="30">
        <f>INDEX(AY1912:BF1919,MATCH(AX1931,AW1912:AW1919,0),MATCH(BH1922,AY1910:BF1910,0))*(INDEX(AL1924:AU1931,MATCH(BH1922,AJ1924:AJ1931,0),MATCH(BH1923,AL1923:AU1923,0)))</f>
        <v>0</v>
      </c>
      <c r="BI1931" s="30">
        <f>INDEX(AY1912:BF1919,MATCH(AX1931,AW1912:AW1919,0),MATCH(BI1922,AY1910:BF1910,0))*(INDEX(AL1924:AU1931,MATCH(BI1922,AJ1924:AJ1931,0),MATCH(BI1923,AL1923:AU1923,0)))</f>
        <v>0</v>
      </c>
      <c r="BJ1931" s="30">
        <f>INDEX(AY1912:BF1919,MATCH(AX1931,AW1912:AW1919,0),MATCH(BJ1922,AY1910:BF1910,0))*(INDEX(AL1924:AU1931,MATCH(BJ1922,AJ1924:AJ1931,0),MATCH(BJ1923,AL1923:AU1923,0)))</f>
        <v>0</v>
      </c>
      <c r="BK1931" s="30">
        <f>INDEX(AY1912:BF1919,MATCH(AX1931,AW1912:AW1919,0),MATCH(BK1922,AY1910:BF1910,0))*(INDEX(AL1924:AU1931,MATCH(BK1922,AJ1924:AJ1931,0),MATCH(BK1923,AL1923:AU1923,0)))</f>
        <v>0</v>
      </c>
      <c r="BL1931" s="30">
        <f>INDEX(AY1912:BF1919,MATCH(AX1931,AW1912:AW1919,0),MATCH(BL1922,AY1910:BF1910,0))*(INDEX(AL1924:AU1931,MATCH(BL1922,AJ1924:AJ1931,0),MATCH(BL1923,AL1923:AU1923,0)))</f>
        <v>0</v>
      </c>
      <c r="BM1931" s="30">
        <f>INDEX(AY1912:BF1919,MATCH(AX1931,AW1912:AW1919,0),MATCH(BM1922,AY1910:BF1910,0))*(INDEX(AL1924:AU1931,MATCH(BM1922,AJ1924:AJ1931,0),MATCH(BM1923,AL1923:AU1923,0)))</f>
        <v>0</v>
      </c>
      <c r="BN1931" s="30">
        <f>INDEX(AY1912:BF1919,MATCH(AX1931,AW1912:AW1919,0),MATCH(BN1922,AY1910:BF1910,0))*(INDEX(AL1924:AU1931,MATCH(BN1922,AJ1924:AJ1931,0),MATCH(BN1923,AL1923:AU1923,0)))</f>
        <v>0</v>
      </c>
      <c r="BO1931" s="30">
        <f>INDEX(AY1912:BF1919,MATCH(AX1931,AW1912:AW1919,0),MATCH(BO1922,AY1910:BF1910,0))*(INDEX(AL1924:AU1931,MATCH(BO1922,AJ1924:AJ1931,0),MATCH(BO1923,AL1923:AU1923,0)))</f>
        <v>0</v>
      </c>
      <c r="BP1931" s="30">
        <f>INDEX(AY1912:BF1919,MATCH(AX1931,AW1912:AW1919,0),MATCH(BP1922,AY1910:BF1910,0))*(INDEX(AL1924:AU1931,MATCH(BP1922,AJ1924:AJ1931,0),MATCH(BP1923,AL1923:AU1923,0)))</f>
        <v>0</v>
      </c>
      <c r="BQ1931" s="30">
        <f>INDEX(AY1912:BF1919,MATCH(AX1931,AW1912:AW1919,0),MATCH(BQ1922,AY1910:BF1910,0))*(INDEX(AL1924:AU1931,MATCH(BQ1922,AJ1924:AJ1931,0),MATCH(BQ1923,AL1923:AU1923,0)))</f>
        <v>0</v>
      </c>
      <c r="BR1931" s="30">
        <f>INDEX(AY1912:BF1919,MATCH(AX1931,AW1912:AW1919,0),MATCH(BR1922,AY1910:BF1910,0))*(INDEX(AL1924:AU1931,MATCH(BR1922,AJ1924:AJ1931,0),MATCH(BR1923,AL1923:AU1923,0)))</f>
        <v>0</v>
      </c>
      <c r="BS1931" s="30">
        <f>INDEX(AY1912:BF1919,MATCH(AX1931,AW1912:AW1919,0),MATCH(BS1922,AY1910:BF1910,0))*(INDEX(AL1924:AU1931,MATCH(BS1922,AJ1924:AJ1931,0),MATCH(BS1923,AL1923:AU1923,0)))</f>
        <v>0</v>
      </c>
      <c r="BT1931" s="30">
        <f>INDEX(AY1912:BF1919,MATCH(AX1931,AW1912:AW1919,0),MATCH(BT1922,AY1910:BF1910,0))*(INDEX(AL1924:AU1931,MATCH(BT1922,AJ1924:AJ1931,0),MATCH(BT1923,AL1923:AU1923,0)))</f>
        <v>0</v>
      </c>
      <c r="BU1931" s="30">
        <f>INDEX(AY1912:BF1919,MATCH(AX1931,AW1912:AW1919,0),MATCH(BU1922,AY1910:BF1910,0))*(INDEX(AL1924:AU1931,MATCH(BU1922,AJ1924:AJ1931,0),MATCH(BU1923,AL1923:AU1923,0)))</f>
        <v>0</v>
      </c>
      <c r="BV1931" s="30">
        <f>INDEX(AY1912:BF1919,MATCH(AX1931,AW1912:AW1919,0),MATCH(BV1922,AY1910:BF1910,0))*(INDEX(AL1924:AU1931,MATCH(BV1922,AJ1924:AJ1931,0),MATCH(BV1923,AL1923:AU1923,0)))</f>
        <v>0</v>
      </c>
      <c r="BW1931" s="30">
        <f>INDEX(AY1912:BF1919,MATCH(AX1931,AW1912:AW1919,0),MATCH(BW1922,AY1910:BF1910,0))*(INDEX(AL1924:AU1931,MATCH(BW1922,AJ1924:AJ1931,0),MATCH(BW1923,AL1923:AU1923,0)))</f>
        <v>0</v>
      </c>
      <c r="BX1931" s="30">
        <f>INDEX(AY1912:BF1919,MATCH(AX1931,AW1912:AW1919,0),MATCH(BX1922,AY1910:BF1910,0))*(INDEX(AL1924:AU1931,MATCH(BX1922,AJ1924:AJ1931,0),MATCH(BX1923,AL1923:AU1923,0)))</f>
        <v>0</v>
      </c>
      <c r="BY1931" s="30">
        <f>INDEX(AY1912:BF1919,MATCH(AX1931,AW1912:AW1919,0),MATCH(BY1922,AY1910:BF1910,0))*(INDEX(AL1924:AU1931,MATCH(BY1922,AJ1924:AJ1931,0),MATCH(BY1923,AL1923:AU1923,0)))</f>
        <v>0</v>
      </c>
      <c r="BZ1931" s="30">
        <f>INDEX(AY1912:BF1919,MATCH(AX1931,AW1912:AW1919,0),MATCH(BZ1922,AY1910:BF1910,0))*(INDEX(AL1924:AU1931,MATCH(BZ1922,AJ1924:AJ1931,0),MATCH(BZ1923,AL1923:AU1923,0)))</f>
        <v>0</v>
      </c>
      <c r="CA1931" s="30">
        <f>INDEX(AY1912:BF1919,MATCH(AX1931,AW1912:AW1919,0),MATCH(CA1922,AY1910:BF1910,0))*(INDEX(AL1924:AU1931,MATCH(CA1922,AJ1924:AJ1931,0),MATCH(CA1923,AL1923:AU1923,0)))</f>
        <v>0</v>
      </c>
      <c r="CB1931" s="30">
        <f>INDEX(AY1912:BF1919,MATCH(AX1931,AW1912:AW1919,0),MATCH(CB1922,AY1910:BF1910,0))*(INDEX(AL1924:AU1931,MATCH(CB1922,AJ1924:AJ1931,0),MATCH(CB1923,AL1923:AU1923,0)))</f>
        <v>0</v>
      </c>
      <c r="CC1931" s="30">
        <f>INDEX(AY1912:BF1919,MATCH(AX1931,AW1912:AW1919,0),MATCH(CC1922,AY1910:BF1910,0))*(INDEX(AL1924:AU1931,MATCH(CC1922,AJ1924:AJ1931,0),MATCH(CC1923,AL1923:AU1923,0)))</f>
        <v>0</v>
      </c>
      <c r="CD1931" s="30">
        <f>INDEX(AY1912:BF1919,MATCH(AX1931,AW1912:AW1919,0),MATCH(CD1922,AY1910:BF1910,0))*(INDEX(AL1924:AU1931,MATCH(CD1922,AJ1924:AJ1931,0),MATCH(CD1923,AL1923:AU1923,0)))</f>
        <v>0</v>
      </c>
      <c r="CE1931" s="30">
        <f>INDEX(AY1912:BF1919,MATCH(AX1931,AW1912:AW1919,0),MATCH(CE1922,AY1910:BF1910,0))*(INDEX(AL1924:AU1931,MATCH(CE1922,AJ1924:AJ1931,0),MATCH(CE1923,AL1923:AU1923,0)))</f>
        <v>0</v>
      </c>
      <c r="CF1931" s="30">
        <f>INDEX(AY1912:BF1919,MATCH(AX1931,AW1912:AW1919,0),MATCH(CF1922,AY1910:BF1910,0))*(INDEX(AL1924:AU1931,MATCH(CF1922,AJ1924:AJ1931,0),MATCH(CF1923,AL1923:AU1923,0)))</f>
        <v>0</v>
      </c>
      <c r="CG1931" s="30">
        <f>INDEX(AY1912:BF1919,MATCH(AX1931,AW1912:AW1919,0),MATCH(CG1922,AY1910:BF1910,0))*(INDEX(AL1924:AU1931,MATCH(CG1922,AJ1924:AJ1931,0),MATCH(CG1923,AL1923:AU1923,0)))</f>
        <v>0</v>
      </c>
      <c r="CH1931" s="30">
        <f>INDEX(AY1912:BF1919,MATCH(AX1931,AW1912:AW1919,0),MATCH(CH1922,AY1910:BF1910,0))*(INDEX(AL1924:AU1931,MATCH(CH1922,AJ1924:AJ1931,0),MATCH(CH1923,AL1923:AU1923,0)))</f>
        <v>0</v>
      </c>
      <c r="CI1931" s="30">
        <f>INDEX(AY1912:BF1919,MATCH(AX1931,AW1912:AW1919,0),MATCH(CI1922,AY1910:BF1910,0))*(INDEX(AL1924:AU1931,MATCH(CI1922,AJ1924:AJ1931,0),MATCH(CI1923,AL1923:AU1923,0)))</f>
        <v>0</v>
      </c>
      <c r="CJ1931" s="30">
        <f>INDEX(AY1912:BF1919,MATCH(AX1931,AW1912:AW1919,0),MATCH(CJ1922,AY1910:BF1910,0))*(INDEX(AL1924:AU1931,MATCH(CJ1922,AJ1924:AJ1931,0),MATCH(CJ1923,AL1923:AU1923,0)))</f>
        <v>0</v>
      </c>
      <c r="CK1931" s="30">
        <f>INDEX(AY1912:BF1919,MATCH(AX1931,AW1912:AW1919,0),MATCH(CK1922,AY1910:BF1910,0))*(INDEX(AL1924:AU1931,MATCH(CK1922,AJ1924:AJ1931,0),MATCH(CK1923,AL1923:AU1923,0)))</f>
        <v>0</v>
      </c>
      <c r="CL1931" s="30">
        <f>INDEX(AY1912:BF1919,MATCH(AX1931,AW1912:AW1919,0),MATCH(CL1922,AY1910:BF1910,0))*(INDEX(AL1924:AU1931,MATCH(CL1922,AJ1924:AJ1931,0),MATCH(CL1923,AL1923:AU1923,0)))</f>
        <v>0</v>
      </c>
      <c r="CM1931" s="30">
        <f>INDEX(AY1912:BF1919,MATCH(AX1931,AW1912:AW1919,0),MATCH(CM1922,AY1910:BF1910,0))*(INDEX(AL1924:AU1931,MATCH(CM1922,AJ1924:AJ1931,0),MATCH(CM1923,AL1923:AU1923,0)))</f>
        <v>0</v>
      </c>
      <c r="CN1931" s="30">
        <f>INDEX(AY1912:BF1919,MATCH(AX1931,AW1912:AW1919,0),MATCH(CN1922,AY1910:BF1910,0))*(INDEX(AL1924:AU1931,MATCH(CN1922,AJ1924:AJ1931,0),MATCH(CN1923,AL1923:AU1923,0)))</f>
        <v>0</v>
      </c>
      <c r="CO1931" s="30">
        <f>INDEX(AY1912:BF1919,MATCH(AX1931,AW1912:AW1919,0),MATCH(CO1922,AY1910:BF1910,0))*(INDEX(AL1924:AU1931,MATCH(CO1922,AJ1924:AJ1931,0),MATCH(CO1923,AL1923:AU1923,0)))</f>
        <v>0</v>
      </c>
      <c r="CP1931" s="30">
        <f>INDEX(AY1912:BF1919,MATCH(AX1931,AW1912:AW1919,0),MATCH(CP1922,AY1910:BF1910,0))*(INDEX(AL1924:AU1931,MATCH(CP1922,AJ1924:AJ1931,0),MATCH(CP1923,AL1923:AU1923,0)))</f>
        <v>0</v>
      </c>
      <c r="CQ1931" s="30">
        <f>INDEX(AY1912:BF1919,MATCH(AX1931,AW1912:AW1919,0),MATCH(CQ1922,AY1910:BF1910,0))*(INDEX(AL1924:AU1931,MATCH(CQ1922,AJ1924:AJ1931,0),MATCH(CQ1923,AL1923:AU1923,0)))</f>
        <v>0</v>
      </c>
      <c r="CR1931" s="30">
        <f>INDEX(AY1912:BF1919,MATCH(AX1931,AW1912:AW1919,0),MATCH(CR1922,AY1910:BF1910,0))*(INDEX(AL1924:AU1931,MATCH(CR1922,AJ1924:AJ1931,0),MATCH(CR1923,AL1923:AU1923,0)))</f>
        <v>0</v>
      </c>
      <c r="CS1931" s="30">
        <f>INDEX(AY1912:BF1919,MATCH(AX1931,AW1912:AW1919,0),MATCH(CS1922,AY1910:BF1910,0))*(INDEX(AL1924:AU1931,MATCH(CS1922,AJ1924:AJ1931,0),MATCH(CS1923,AL1923:AU1923,0)))</f>
        <v>0</v>
      </c>
      <c r="CT1931" s="30">
        <f>INDEX(AY1912:BF1919,MATCH(AX1931,AW1912:AW1919,0),MATCH(CT1922,AY1910:BF1910,0))*(INDEX(AL1924:AU1931,MATCH(CT1922,AJ1924:AJ1931,0),MATCH(CT1923,AL1923:AU1923,0)))</f>
        <v>0</v>
      </c>
      <c r="CU1931" s="30">
        <f>INDEX(AY1912:BF1919,MATCH(AX1931,AW1912:AW1919,0),MATCH(CU1922,AY1910:BF1910,0))*(INDEX(AL1924:AU1931,MATCH(CU1922,AJ1924:AJ1931,0),MATCH(CU1923,AL1923:AU1923,0)))</f>
        <v>0</v>
      </c>
      <c r="CV1931" s="30">
        <f>INDEX(AY1912:BF1919,MATCH(AX1931,AW1912:AW1919,0),MATCH(CV1922,AY1910:BF1910,0))*(INDEX(AL1924:AU1931,MATCH(CV1922,AJ1924:AJ1931,0),MATCH(CV1923,AL1923:AU1923,0)))</f>
        <v>0</v>
      </c>
      <c r="CW1931" s="30">
        <f>INDEX(AY1912:BF1919,MATCH(AX1931,AW1912:AW1919,0),MATCH(CW1922,AY1910:BF1910,0))*(INDEX(AL1924:AU1931,MATCH(CW1922,AJ1924:AJ1931,0),MATCH(CW1923,AL1923:AU1923,0)))</f>
        <v>0</v>
      </c>
      <c r="CX1931" s="30">
        <f>INDEX(AY1912:BF1919,MATCH(AX1931,AW1912:AW1919,0),MATCH(CX1922,AY1910:BF1910,0))*(INDEX(AL1924:AU1931,MATCH(CX1922,AJ1924:AJ1931,0),MATCH(CX1923,AL1923:AU1923,0)))</f>
        <v>0</v>
      </c>
      <c r="CY1931" s="30">
        <f>INDEX(AY1912:BF1919,MATCH(AX1931,AW1912:AW1919,0),MATCH(CY1922,AY1910:BF1910,0))*(INDEX(AL1924:AU1931,MATCH(CY1922,AJ1924:AJ1931,0),MATCH(CY1923,AL1923:AU1923,0)))</f>
        <v>0</v>
      </c>
      <c r="CZ1931" s="30">
        <f>INDEX(AY1912:BF1919,MATCH(AX1931,AW1912:AW1919,0),MATCH(CZ1922,AY1910:BF1910,0))*(INDEX(AL1924:AU1931,MATCH(CZ1922,AJ1924:AJ1931,0),MATCH(CZ1923,AL1923:AU1923,0)))</f>
        <v>0</v>
      </c>
      <c r="DA1931" s="30">
        <f>INDEX(AY1912:BF1919,MATCH(AX1931,AW1912:AW1919,0),MATCH(DA1922,AY1910:BF1910,0))*(INDEX(AL1924:AU1931,MATCH(DA1922,AJ1924:AJ1931,0),MATCH(DA1923,AL1923:AU1923,0)))</f>
        <v>0</v>
      </c>
      <c r="DB1931" s="30">
        <f>INDEX(AY1912:BF1919,MATCH(AX1931,AW1912:AW1919,0),MATCH(DB1922,AY1910:BF1910,0))*(INDEX(AL1924:AU1931,MATCH(DB1922,AJ1924:AJ1931,0),MATCH(DB1923,AL1923:AU1923,0)))</f>
        <v>0</v>
      </c>
      <c r="DC1931" s="30">
        <f>INDEX(AY1912:BF1919,MATCH(AX1931,AW1912:AW1919,0),MATCH(DC1922,AY1910:BF1910,0))*(INDEX(AL1924:AU1931,MATCH(DC1922,AJ1924:AJ1931,0),MATCH(DC1923,AL1923:AU1923,0)))</f>
        <v>0</v>
      </c>
      <c r="DD1931" s="30">
        <f>INDEX(AY1912:BF1919,MATCH(AX1931,AW1912:AW1919,0),MATCH(DD1922,AY1910:BF1910,0))*(INDEX(AL1924:AU1931,MATCH(DD1922,AJ1924:AJ1931,0),MATCH(DD1923,AL1923:AU1923,0)))</f>
        <v>0</v>
      </c>
      <c r="DE1931" s="30">
        <f>INDEX(AY1912:BF1919,MATCH(AX1931,AW1912:AW1919,0),MATCH(DE1922,AY1910:BF1910,0))*(INDEX(AL1924:AU1931,MATCH(DE1922,AJ1924:AJ1931,0),MATCH(DE1923,AL1923:AU1923,0)))</f>
        <v>0</v>
      </c>
      <c r="DF1931" s="30">
        <f>INDEX(AY1912:BF1919,MATCH(AX1931,AW1912:AW1919,0),MATCH(DF1922,AY1910:BF1910,0))*(INDEX(AL1924:AU1931,MATCH(DF1922,AJ1924:AJ1931,0),MATCH(DF1923,AL1923:AU1923,0)))</f>
        <v>0</v>
      </c>
      <c r="DG1931" s="30">
        <f>INDEX(AY1912:BF1919,MATCH(AX1931,AW1912:AW1919,0),MATCH(DG1922,AY1910:BF1910,0))*(INDEX(AL1924:AU1931,MATCH(DG1922,AJ1924:AJ1931,0),MATCH(DG1923,AL1923:AU1923,0)))</f>
        <v>0</v>
      </c>
      <c r="DH1931" s="30">
        <f>INDEX(AY1912:BF1919,MATCH(AX1931,AW1912:AW1919,0),MATCH(DH1922,AY1910:BF1910,0))*(INDEX(AL1924:AU1931,MATCH(DH1922,AJ1924:AJ1931,0),MATCH(DH1923,AL1923:AU1923,0)))</f>
        <v>0</v>
      </c>
      <c r="DI1931" s="30">
        <f>INDEX(AY1912:BF1919,MATCH(AX1931,AW1912:AW1919,0),MATCH(DI1922,AY1910:BF1910,0))*(INDEX(AL1924:AU1931,MATCH(DI1922,AJ1924:AJ1931,0),MATCH(DI1923,AL1923:AU1923,0)))</f>
        <v>0</v>
      </c>
      <c r="DJ1931" s="30">
        <f>INDEX(AY1912:BF1919,MATCH(AX1931,AW1912:AW1919,0),MATCH(DJ1922,AY1910:BF1910,0))*(INDEX(AL1924:AU1931,MATCH(DJ1922,AJ1924:AJ1931,0),MATCH(DJ1923,AL1923:AU1923,0)))</f>
        <v>0</v>
      </c>
      <c r="DK1931" s="30">
        <f>INDEX(AY1912:BF1919,MATCH(AX1931,AW1912:AW1919,0),MATCH(DK1922,AY1910:BF1910,0))*(INDEX(AL1924:AU1931,MATCH(DK1922,AJ1924:AJ1931,0),MATCH(DK1923,AL1923:AU1923,0)))</f>
        <v>0</v>
      </c>
      <c r="DL1931" s="30">
        <f>INDEX(AY1912:BF1919,MATCH(AX1931,AW1912:AW1919,0),MATCH(DL1922,AY1910:BF1910,0))*(INDEX(AL1924:AU1931,MATCH(DL1922,AJ1924:AJ1931,0),MATCH(DL1923,AL1923:AU1923,0)))</f>
        <v>0</v>
      </c>
      <c r="DM1931" s="30">
        <f>INDEX(AY1912:BF1919,MATCH(AX1931,AW1912:AW1919,0),MATCH(DM1922,AY1910:BF1910,0))*(INDEX(AL1924:AU1931,MATCH(DM1922,AJ1924:AJ1931,0),MATCH(DM1923,AL1923:AU1923,0)))</f>
        <v>0</v>
      </c>
      <c r="DN1931" s="30">
        <f>INDEX(AY1912:BF1919,MATCH(AX1931,AW1912:AW1919,0),MATCH(DN1922,AY1910:BF1910,0))*(INDEX(AL1924:AU1931,MATCH(DN1922,AJ1924:AJ1931,0),MATCH(DN1923,AL1923:AU1923,0)))</f>
        <v>0</v>
      </c>
      <c r="DO1931" s="30">
        <f>INDEX(AY1912:BF1919,MATCH(AX1931,AW1912:AW1919,0),MATCH(DO1922,AY1910:BF1910,0))*(INDEX(AL1924:AU1931,MATCH(DO1922,AJ1924:AJ1931,0),MATCH(DO1923,AL1923:AU1923,0)))</f>
        <v>0</v>
      </c>
      <c r="DP1931" s="30">
        <f>INDEX(AY1912:BF1919,MATCH(AX1931,AW1912:AW1919,0),MATCH(DP1922,AY1910:BF1910,0))*(INDEX(AL1924:AU1931,MATCH(DP1922,AJ1924:AJ1931,0),MATCH(DP1923,AL1923:AU1923,0)))</f>
        <v>0</v>
      </c>
      <c r="DQ1931" s="30">
        <f>INDEX(AY1912:BF1919,MATCH(AX1931,AW1912:AW1919,0),MATCH(DQ1922,AY1910:BF1910,0))*(INDEX(AL1924:AU1931,MATCH(DQ1922,AJ1924:AJ1931,0),MATCH(DQ1923,AL1923:AU1923,0)))</f>
        <v>0</v>
      </c>
      <c r="DR1931" s="2" t="b">
        <f t="shared" si="2097"/>
        <v>1</v>
      </c>
      <c r="DS1931" s="29">
        <v>2030</v>
      </c>
      <c r="DT1931" s="30">
        <f>IF(DS1931&gt;DT1922,AY1930-AY1931,0)</f>
        <v>0</v>
      </c>
      <c r="DU1931" s="30">
        <f>IF(DS1931&gt;DU1922,AZ1930-AZ1931,0)</f>
        <v>0</v>
      </c>
      <c r="DV1931" s="30">
        <f>IF(DS1931&gt;DV1922,BA1930-BA1931,0)</f>
        <v>0</v>
      </c>
      <c r="DW1931" s="30">
        <f>IF(DS1931&gt;DW1922,BB1930-BB1931,0)</f>
        <v>0</v>
      </c>
      <c r="DX1931" s="30">
        <f>IF(DS1931&gt;DX1922,BC1930-BC1931,0)</f>
        <v>0</v>
      </c>
      <c r="DY1931" s="30">
        <f>IF(DS1931&gt;DY1922,BD1930-BD1931,0)</f>
        <v>0</v>
      </c>
      <c r="DZ1931" s="30">
        <f>IF(DS1931&gt;DZ1922,BE1930-BE1931,0)</f>
        <v>0</v>
      </c>
      <c r="EA1931" s="30">
        <f>IF(DS1931&gt;EA1922,BF1930-BF1931,0)</f>
        <v>0</v>
      </c>
      <c r="EB1931" s="30">
        <f>IF(DS1931&gt;EB1922,BG1930-BG1931,0)</f>
        <v>0</v>
      </c>
      <c r="EC1931" s="30">
        <f>IF(DS1931&gt;EC1922,BH1930-BH1931,0)</f>
        <v>0</v>
      </c>
      <c r="ED1931" s="30">
        <f>IF(DS1931&gt;ED1922,BI1930-BI1931,0)</f>
        <v>0</v>
      </c>
      <c r="EE1931" s="30">
        <f>IF(DS1931&gt;EE1922,BJ1930-BJ1931,0)</f>
        <v>0</v>
      </c>
      <c r="EF1931" s="30">
        <f>IF(DS1931&gt;EF1922,BK1930-BK1931,0)</f>
        <v>0</v>
      </c>
      <c r="EG1931" s="30">
        <f>IF(DS1931&gt;EG1922,BL1930-BL1931,0)</f>
        <v>0</v>
      </c>
      <c r="EH1931" s="30">
        <f>IF(DS1931&gt;EH1922,BM1930-BM1931,0)</f>
        <v>0</v>
      </c>
      <c r="EI1931" s="30">
        <f>IF(DS1931&gt;EI1922,BN1930-BN1931,0)</f>
        <v>0</v>
      </c>
      <c r="EJ1931" s="30">
        <f>IF(DS1931&gt;EJ1922,BO1930-BO1931,0)</f>
        <v>0</v>
      </c>
      <c r="EK1931" s="30">
        <f>IF(DS1931&gt;EK1922,BP1930-BP1931,0)</f>
        <v>0</v>
      </c>
      <c r="EL1931" s="30">
        <f>IF(DS1931&gt;EL1922,BQ1930-BQ1931,0)</f>
        <v>0</v>
      </c>
      <c r="EM1931" s="30">
        <f>IF(DS1931&gt;EM1922,BR1930-BR1931,0)</f>
        <v>0</v>
      </c>
      <c r="EN1931" s="30">
        <f>IF(DS1931&gt;EN1922,BS1930-BS1931,0)</f>
        <v>0</v>
      </c>
      <c r="EO1931" s="30">
        <f>IF(DS1931&gt;EO1922,BT1930-BT1931,0)</f>
        <v>0</v>
      </c>
      <c r="EP1931" s="30">
        <f>IF(DS1931&gt;EP1922,BU1930-BU1931,0)</f>
        <v>0</v>
      </c>
      <c r="EQ1931" s="30">
        <f>IF(DS1931&gt;EQ1922,BV1930-BV1931,0)</f>
        <v>0</v>
      </c>
      <c r="ER1931" s="30">
        <f>IF(DS1931&gt;ER1922,BW1930-BW1931,0)</f>
        <v>0</v>
      </c>
      <c r="ES1931" s="30">
        <f>IF(DS1931&gt;ES1922,BX1930-BX1931,0)</f>
        <v>0</v>
      </c>
      <c r="ET1931" s="30">
        <f>IF(DS1931&gt;ET1922,BY1930-BY1931,0)</f>
        <v>0</v>
      </c>
      <c r="EU1931" s="30">
        <f>IF(DS1931&gt;EU1922,BZ1930-BZ1931,0)</f>
        <v>0</v>
      </c>
      <c r="EV1931" s="30">
        <f>IF(DS1931&gt;EV1922,CA1930-CA1931,0)</f>
        <v>0</v>
      </c>
      <c r="EW1931" s="30">
        <f>IF(DS1931&gt;EW1922,CB1930-CB1931,0)</f>
        <v>0</v>
      </c>
      <c r="EX1931" s="30">
        <f>IF(DS1931&gt;EX1922,CC1930-CC1931,0)</f>
        <v>0</v>
      </c>
      <c r="EY1931" s="30">
        <f>IF(DS1931&gt;EY1922,CD1930-CD1931,0)</f>
        <v>0</v>
      </c>
      <c r="EZ1931" s="30">
        <f>IF(DS1931&gt;EZ1922,CE1930-CE1931,0)</f>
        <v>0</v>
      </c>
      <c r="FA1931" s="30">
        <f>IF(DS1931&gt;FA1922,CF1930-CF1931,0)</f>
        <v>0</v>
      </c>
      <c r="FB1931" s="30">
        <f>IF(DS1931&gt;FB1922,CG1930-CG1931,0)</f>
        <v>0</v>
      </c>
      <c r="FC1931" s="30">
        <f>IF(DS1931&gt;FC1922,CH1930-CH1931,0)</f>
        <v>0</v>
      </c>
      <c r="FD1931" s="30">
        <f>IF(DS1931&gt;FD1922,CI1930-CI1931,0)</f>
        <v>0</v>
      </c>
      <c r="FE1931" s="30">
        <f>IF(DS1931&gt;FE1922,CJ1930-CJ1931,0)</f>
        <v>0</v>
      </c>
      <c r="FF1931" s="30">
        <f>IF(DS1931&gt;FF1922,CK1930-CK1931,0)</f>
        <v>0</v>
      </c>
      <c r="FG1931" s="30">
        <f>IF(DS1931&gt;FG1922,CL1930-CL1931,0)</f>
        <v>0</v>
      </c>
      <c r="FH1931" s="30">
        <f>IF(DS1931&gt;FH1922,CM1930-CM1931,0)</f>
        <v>0</v>
      </c>
      <c r="FI1931" s="30">
        <f>IF(DS1931&gt;FI1922,CN1930-CN1931,0)</f>
        <v>0</v>
      </c>
      <c r="FJ1931" s="30">
        <f>IF(DS1931&gt;FJ1922,CO1930-CO1931,0)</f>
        <v>0</v>
      </c>
      <c r="FK1931" s="30">
        <f>IF(DS1931&gt;FK1922,CP1930-CP1931,0)</f>
        <v>0</v>
      </c>
      <c r="FL1931" s="30">
        <f>IF(DS1931&gt;FL1922,CQ1930-CQ1931,0)</f>
        <v>0</v>
      </c>
      <c r="FM1931" s="30">
        <f>IF(DS1931&gt;FM1922,CR1930-CR1931,0)</f>
        <v>0</v>
      </c>
      <c r="FN1931" s="30">
        <f>IF(DS1931&gt;FN1922,CS1930-CS1931,0)</f>
        <v>0</v>
      </c>
      <c r="FO1931" s="30">
        <f>IF(DS1931&gt;FO1922,CT1930-CT1931,0)</f>
        <v>0</v>
      </c>
      <c r="FP1931" s="30">
        <f>IF(DS1931&gt;FP1922,CU1930-CU1931,0)</f>
        <v>0</v>
      </c>
      <c r="FQ1931" s="30">
        <f>IF(DS1931&gt;FQ1922,CV1930-CV1931,0)</f>
        <v>0</v>
      </c>
      <c r="FR1931" s="30">
        <f>IF(DS1931&gt;FR1922,CW1930-CW1931,0)</f>
        <v>0</v>
      </c>
      <c r="FS1931" s="30">
        <f>IF(DS1931&gt;FS1922,CX1930-CX1931,0)</f>
        <v>0</v>
      </c>
      <c r="FT1931" s="30">
        <f>IF(DS1931&gt;FT1922,CY1930-CY1931,0)</f>
        <v>0</v>
      </c>
      <c r="FU1931" s="30">
        <f>IF(DS1931&gt;FU1922,CZ1930-CZ1931,0)</f>
        <v>0</v>
      </c>
      <c r="FV1931" s="30">
        <f>IF(DS1931&gt;FV1922,DA1930-DA1931,0)</f>
        <v>0</v>
      </c>
      <c r="FW1931" s="30">
        <f>IF(DS1931&gt;FW1922,DB1930-DB1931,0)</f>
        <v>0</v>
      </c>
      <c r="FX1931" s="30">
        <f>IF(DS1931&gt;FX1922,DC1930-DC1931,0)</f>
        <v>0</v>
      </c>
      <c r="FY1931" s="30">
        <f>IF(DS1931&gt;FY1922,DD1930-DD1931,0)</f>
        <v>0</v>
      </c>
      <c r="FZ1931" s="30">
        <f>IF(DS1931&gt;FZ1922,DE1930-DE1931,0)</f>
        <v>0</v>
      </c>
      <c r="GA1931" s="30">
        <f>IF(DS1931&gt;GA1922,DF1930-DF1931,0)</f>
        <v>0</v>
      </c>
      <c r="GB1931" s="30">
        <f>IF(DS1931&gt;GB1922,DG1930-DG1931,0)</f>
        <v>0</v>
      </c>
      <c r="GC1931" s="30">
        <f>IF(DS1931&gt;GC1922,DH1930-DH1931,0)</f>
        <v>0</v>
      </c>
      <c r="GD1931" s="30">
        <f>IF(DS1931&gt;GD1922,DI1930-DI1931,0)</f>
        <v>0</v>
      </c>
      <c r="GE1931" s="30">
        <f>IF(DS1931&gt;GE1922,DJ1930-DJ1931,0)</f>
        <v>0</v>
      </c>
      <c r="GF1931" s="30">
        <f>IF(DS1931&gt;GF1922,DK1930-DK1931,0)</f>
        <v>0</v>
      </c>
      <c r="GG1931" s="30">
        <f>IF(DS1931&gt;GG1922,DL1930-DL1931,0)</f>
        <v>0</v>
      </c>
      <c r="GH1931" s="30">
        <f>IF(DS1931&gt;GH1922,DM1930-DM1931,0)</f>
        <v>0</v>
      </c>
      <c r="GI1931" s="30">
        <f>IF(DS1931&gt;GI1922,DN1930-DN1931,0)</f>
        <v>0</v>
      </c>
      <c r="GJ1931" s="30">
        <f>IF(DS1931&gt;GJ1922,DO1930-DO1931,0)</f>
        <v>0</v>
      </c>
      <c r="GK1931" s="30">
        <f>IF(DS1931&gt;GK1922,DP1930-DP1931,0)</f>
        <v>0</v>
      </c>
      <c r="GL1931" s="30">
        <f>IF(DS1931&gt;GL1922,DQ1930-DQ1931,0)</f>
        <v>0</v>
      </c>
      <c r="GM1931" s="30" t="b">
        <f t="shared" si="2098"/>
        <v>1</v>
      </c>
      <c r="GO1931" s="29">
        <v>2030</v>
      </c>
      <c r="GP1931" s="27">
        <f>SUMIF(DT1923:GL1923,GP1923,DT1931:GL1931)</f>
        <v>0</v>
      </c>
      <c r="GQ1931" s="28">
        <f>SUMIF(DT1923:GL1923,GQ1923,DT1931:GL1931)</f>
        <v>0</v>
      </c>
      <c r="GR1931" s="28">
        <f>SUMIF(DT1923:GL1923,GR1923,DT1931:GL1931)</f>
        <v>0</v>
      </c>
      <c r="GS1931" s="28">
        <f>SUMIF(DT1923:GL1923,GS1923,DT1931:GL1931)</f>
        <v>0</v>
      </c>
      <c r="GT1931" s="28">
        <f>SUMIF(DT1923:GL1923,GT1923,DT1931:GL1931)</f>
        <v>0</v>
      </c>
      <c r="GU1931" s="28">
        <f>SUMIF(DT1923:GL1923,GU1923,DT1931:GL1931)</f>
        <v>0</v>
      </c>
      <c r="GV1931" s="28">
        <f>SUMIF(DT1923:GL1923,GV1923,DT1931:GL1931)</f>
        <v>0</v>
      </c>
      <c r="GW1931" s="28">
        <f>SUMIF(DT1923:GL1923,GW1923,DT1931:GL1931)</f>
        <v>0</v>
      </c>
      <c r="GX1931" s="28">
        <f>SUMIF(DT1923:GL1923,GX1923,DT1931:GL1931)</f>
        <v>0</v>
      </c>
      <c r="GY1931" s="28">
        <f>SUMIF(DT1923:GL1923,GY1923,DT1931:GL1931)</f>
        <v>0</v>
      </c>
      <c r="GZ1931" s="28">
        <f>SUMIF(DT1923:GL1923,GZ1923,DT1931:GL1931)</f>
        <v>0</v>
      </c>
      <c r="HA1931" s="27" t="b">
        <f t="shared" si="2099"/>
        <v>1</v>
      </c>
    </row>
    <row r="1932" spans="1:221" hidden="1" x14ac:dyDescent="0.2">
      <c r="A1932" s="2" t="s">
        <v>1</v>
      </c>
      <c r="B1932" s="26"/>
      <c r="S1932" s="16"/>
    </row>
    <row r="1933" spans="1:221" hidden="1" x14ac:dyDescent="0.2">
      <c r="A1933" s="2" t="s">
        <v>1</v>
      </c>
      <c r="B1933" s="26"/>
      <c r="S1933" s="16"/>
      <c r="DS1933" s="2" t="s">
        <v>12</v>
      </c>
    </row>
    <row r="1934" spans="1:221" hidden="1" x14ac:dyDescent="0.2">
      <c r="A1934" s="2" t="s">
        <v>1</v>
      </c>
      <c r="B1934" s="26"/>
      <c r="H1934" s="64"/>
      <c r="I1934" s="64"/>
      <c r="J1934" s="64"/>
      <c r="K1934" s="64"/>
      <c r="L1934" s="64"/>
      <c r="M1934" s="64"/>
      <c r="N1934" s="64"/>
      <c r="O1934" s="64"/>
      <c r="P1934" s="64"/>
      <c r="Q1934" s="64"/>
      <c r="R1934" s="64"/>
      <c r="S1934" s="16"/>
      <c r="T1934" s="63"/>
      <c r="DS1934" s="50"/>
      <c r="DT1934" s="44">
        <v>2023</v>
      </c>
      <c r="DU1934" s="44">
        <v>2024</v>
      </c>
      <c r="DV1934" s="44">
        <v>2024</v>
      </c>
      <c r="DW1934" s="44">
        <v>2024</v>
      </c>
      <c r="DX1934" s="44">
        <v>2024</v>
      </c>
      <c r="DY1934" s="44">
        <v>2024</v>
      </c>
      <c r="DZ1934" s="44">
        <v>2024</v>
      </c>
      <c r="EA1934" s="44">
        <v>2024</v>
      </c>
      <c r="EB1934" s="44">
        <v>2024</v>
      </c>
      <c r="EC1934" s="44">
        <v>2024</v>
      </c>
      <c r="ED1934" s="44">
        <v>2024</v>
      </c>
      <c r="EE1934" s="44">
        <v>2025</v>
      </c>
      <c r="EF1934" s="44">
        <v>2025</v>
      </c>
      <c r="EG1934" s="44">
        <v>2025</v>
      </c>
      <c r="EH1934" s="44">
        <v>2025</v>
      </c>
      <c r="EI1934" s="44">
        <v>2025</v>
      </c>
      <c r="EJ1934" s="44">
        <v>2025</v>
      </c>
      <c r="EK1934" s="44">
        <v>2025</v>
      </c>
      <c r="EL1934" s="44">
        <v>2025</v>
      </c>
      <c r="EM1934" s="44">
        <v>2025</v>
      </c>
      <c r="EN1934" s="44">
        <v>2025</v>
      </c>
      <c r="EO1934" s="44">
        <v>2026</v>
      </c>
      <c r="EP1934" s="44">
        <v>2026</v>
      </c>
      <c r="EQ1934" s="44">
        <v>2026</v>
      </c>
      <c r="ER1934" s="44">
        <v>2026</v>
      </c>
      <c r="ES1934" s="44">
        <v>2026</v>
      </c>
      <c r="ET1934" s="44">
        <v>2026</v>
      </c>
      <c r="EU1934" s="44">
        <v>2026</v>
      </c>
      <c r="EV1934" s="44">
        <v>2026</v>
      </c>
      <c r="EW1934" s="44">
        <v>2026</v>
      </c>
      <c r="EX1934" s="44">
        <v>2026</v>
      </c>
      <c r="EY1934" s="44">
        <v>2027</v>
      </c>
      <c r="EZ1934" s="44">
        <v>2027</v>
      </c>
      <c r="FA1934" s="44">
        <v>2027</v>
      </c>
      <c r="FB1934" s="44">
        <v>2027</v>
      </c>
      <c r="FC1934" s="44">
        <v>2027</v>
      </c>
      <c r="FD1934" s="44">
        <v>2027</v>
      </c>
      <c r="FE1934" s="44">
        <v>2027</v>
      </c>
      <c r="FF1934" s="44">
        <v>2027</v>
      </c>
      <c r="FG1934" s="44">
        <v>2027</v>
      </c>
      <c r="FH1934" s="44">
        <v>2027</v>
      </c>
      <c r="FI1934" s="44">
        <v>2028</v>
      </c>
      <c r="FJ1934" s="44">
        <v>2028</v>
      </c>
      <c r="FK1934" s="44">
        <v>2028</v>
      </c>
      <c r="FL1934" s="44">
        <v>2028</v>
      </c>
      <c r="FM1934" s="44">
        <v>2028</v>
      </c>
      <c r="FN1934" s="44">
        <v>2028</v>
      </c>
      <c r="FO1934" s="44">
        <v>2028</v>
      </c>
      <c r="FP1934" s="44">
        <v>2028</v>
      </c>
      <c r="FQ1934" s="44">
        <v>2028</v>
      </c>
      <c r="FR1934" s="44">
        <v>2028</v>
      </c>
      <c r="FS1934" s="44">
        <v>2029</v>
      </c>
      <c r="FT1934" s="44">
        <v>2029</v>
      </c>
      <c r="FU1934" s="44">
        <v>2029</v>
      </c>
      <c r="FV1934" s="44">
        <v>2029</v>
      </c>
      <c r="FW1934" s="44">
        <v>2029</v>
      </c>
      <c r="FX1934" s="44">
        <v>2029</v>
      </c>
      <c r="FY1934" s="44">
        <v>2029</v>
      </c>
      <c r="FZ1934" s="44">
        <v>2029</v>
      </c>
      <c r="GA1934" s="44">
        <v>2029</v>
      </c>
      <c r="GB1934" s="44">
        <v>2029</v>
      </c>
      <c r="GC1934" s="44">
        <v>2030</v>
      </c>
      <c r="GD1934" s="44">
        <v>2030</v>
      </c>
      <c r="GE1934" s="44">
        <v>2030</v>
      </c>
      <c r="GF1934" s="44">
        <v>2030</v>
      </c>
      <c r="GG1934" s="44">
        <v>2030</v>
      </c>
      <c r="GH1934" s="44">
        <v>2030</v>
      </c>
      <c r="GI1934" s="44">
        <v>2030</v>
      </c>
      <c r="GJ1934" s="44">
        <v>2030</v>
      </c>
      <c r="GK1934" s="44">
        <v>2030</v>
      </c>
      <c r="GL1934" s="44">
        <v>2030</v>
      </c>
      <c r="GM1934" s="332" t="s">
        <v>2</v>
      </c>
      <c r="GN1934" s="63"/>
      <c r="GO1934" s="63"/>
      <c r="GP1934" s="63" t="s">
        <v>11</v>
      </c>
      <c r="GQ1934" s="63"/>
      <c r="GR1934" s="63"/>
      <c r="GS1934" s="63"/>
      <c r="GT1934" s="63"/>
      <c r="GU1934" s="63"/>
      <c r="GV1934" s="63"/>
      <c r="GW1934" s="63"/>
      <c r="GX1934" s="63"/>
      <c r="GY1934" s="63"/>
      <c r="GZ1934" s="63"/>
      <c r="HC1934" s="2" t="s">
        <v>10</v>
      </c>
    </row>
    <row r="1935" spans="1:221" hidden="1" x14ac:dyDescent="0.2">
      <c r="A1935" s="2" t="s">
        <v>1</v>
      </c>
      <c r="B1935" s="26"/>
      <c r="I1935" s="34"/>
      <c r="J1935" s="34"/>
      <c r="K1935" s="34"/>
      <c r="L1935" s="34"/>
      <c r="M1935" s="34"/>
      <c r="N1935" s="34"/>
      <c r="O1935" s="34"/>
      <c r="P1935" s="34"/>
      <c r="Q1935" s="34"/>
      <c r="R1935" s="34"/>
      <c r="S1935" s="16"/>
      <c r="T1935" s="62"/>
      <c r="DS1935" s="42" t="s">
        <v>4</v>
      </c>
      <c r="DT1935" s="44" t="s">
        <v>3</v>
      </c>
      <c r="DU1935" s="44" t="str">
        <f t="shared" ref="DU1935:ED1935" si="2110">E1911</f>
        <v/>
      </c>
      <c r="DV1935" s="44" t="str">
        <f t="shared" si="2110"/>
        <v/>
      </c>
      <c r="DW1935" s="44" t="str">
        <f t="shared" si="2110"/>
        <v/>
      </c>
      <c r="DX1935" s="44" t="str">
        <f t="shared" si="2110"/>
        <v/>
      </c>
      <c r="DY1935" s="44" t="str">
        <f t="shared" si="2110"/>
        <v/>
      </c>
      <c r="DZ1935" s="44" t="str">
        <f t="shared" si="2110"/>
        <v/>
      </c>
      <c r="EA1935" s="44" t="str">
        <f t="shared" si="2110"/>
        <v/>
      </c>
      <c r="EB1935" s="44" t="str">
        <f t="shared" si="2110"/>
        <v/>
      </c>
      <c r="EC1935" s="44" t="str">
        <f t="shared" si="2110"/>
        <v/>
      </c>
      <c r="ED1935" s="44" t="str">
        <f t="shared" si="2110"/>
        <v/>
      </c>
      <c r="EE1935" s="44" t="str">
        <f t="shared" ref="EE1935:EN1935" si="2111">E1911</f>
        <v/>
      </c>
      <c r="EF1935" s="44" t="str">
        <f t="shared" si="2111"/>
        <v/>
      </c>
      <c r="EG1935" s="44" t="str">
        <f t="shared" si="2111"/>
        <v/>
      </c>
      <c r="EH1935" s="44" t="str">
        <f t="shared" si="2111"/>
        <v/>
      </c>
      <c r="EI1935" s="44" t="str">
        <f t="shared" si="2111"/>
        <v/>
      </c>
      <c r="EJ1935" s="44" t="str">
        <f t="shared" si="2111"/>
        <v/>
      </c>
      <c r="EK1935" s="44" t="str">
        <f t="shared" si="2111"/>
        <v/>
      </c>
      <c r="EL1935" s="44" t="str">
        <f t="shared" si="2111"/>
        <v/>
      </c>
      <c r="EM1935" s="44" t="str">
        <f t="shared" si="2111"/>
        <v/>
      </c>
      <c r="EN1935" s="44" t="str">
        <f t="shared" si="2111"/>
        <v/>
      </c>
      <c r="EO1935" s="44" t="str">
        <f t="shared" ref="EO1935:EX1935" si="2112">E1911</f>
        <v/>
      </c>
      <c r="EP1935" s="44" t="str">
        <f t="shared" si="2112"/>
        <v/>
      </c>
      <c r="EQ1935" s="44" t="str">
        <f t="shared" si="2112"/>
        <v/>
      </c>
      <c r="ER1935" s="44" t="str">
        <f t="shared" si="2112"/>
        <v/>
      </c>
      <c r="ES1935" s="44" t="str">
        <f t="shared" si="2112"/>
        <v/>
      </c>
      <c r="ET1935" s="44" t="str">
        <f t="shared" si="2112"/>
        <v/>
      </c>
      <c r="EU1935" s="44" t="str">
        <f t="shared" si="2112"/>
        <v/>
      </c>
      <c r="EV1935" s="44" t="str">
        <f t="shared" si="2112"/>
        <v/>
      </c>
      <c r="EW1935" s="44" t="str">
        <f t="shared" si="2112"/>
        <v/>
      </c>
      <c r="EX1935" s="44" t="str">
        <f t="shared" si="2112"/>
        <v/>
      </c>
      <c r="EY1935" s="44" t="str">
        <f t="shared" ref="EY1935:FH1935" si="2113">E1911</f>
        <v/>
      </c>
      <c r="EZ1935" s="44" t="str">
        <f t="shared" si="2113"/>
        <v/>
      </c>
      <c r="FA1935" s="44" t="str">
        <f t="shared" si="2113"/>
        <v/>
      </c>
      <c r="FB1935" s="44" t="str">
        <f t="shared" si="2113"/>
        <v/>
      </c>
      <c r="FC1935" s="44" t="str">
        <f t="shared" si="2113"/>
        <v/>
      </c>
      <c r="FD1935" s="44" t="str">
        <f t="shared" si="2113"/>
        <v/>
      </c>
      <c r="FE1935" s="44" t="str">
        <f t="shared" si="2113"/>
        <v/>
      </c>
      <c r="FF1935" s="44" t="str">
        <f t="shared" si="2113"/>
        <v/>
      </c>
      <c r="FG1935" s="44" t="str">
        <f t="shared" si="2113"/>
        <v/>
      </c>
      <c r="FH1935" s="44" t="str">
        <f t="shared" si="2113"/>
        <v/>
      </c>
      <c r="FI1935" s="44" t="str">
        <f t="shared" ref="FI1935:FR1935" si="2114">E1911</f>
        <v/>
      </c>
      <c r="FJ1935" s="44" t="str">
        <f t="shared" si="2114"/>
        <v/>
      </c>
      <c r="FK1935" s="44" t="str">
        <f t="shared" si="2114"/>
        <v/>
      </c>
      <c r="FL1935" s="44" t="str">
        <f t="shared" si="2114"/>
        <v/>
      </c>
      <c r="FM1935" s="44" t="str">
        <f t="shared" si="2114"/>
        <v/>
      </c>
      <c r="FN1935" s="44" t="str">
        <f t="shared" si="2114"/>
        <v/>
      </c>
      <c r="FO1935" s="44" t="str">
        <f t="shared" si="2114"/>
        <v/>
      </c>
      <c r="FP1935" s="44" t="str">
        <f t="shared" si="2114"/>
        <v/>
      </c>
      <c r="FQ1935" s="44" t="str">
        <f t="shared" si="2114"/>
        <v/>
      </c>
      <c r="FR1935" s="44" t="str">
        <f t="shared" si="2114"/>
        <v/>
      </c>
      <c r="FS1935" s="44" t="str">
        <f t="shared" ref="FS1935:GB1935" si="2115">E1911</f>
        <v/>
      </c>
      <c r="FT1935" s="44" t="str">
        <f t="shared" si="2115"/>
        <v/>
      </c>
      <c r="FU1935" s="44" t="str">
        <f t="shared" si="2115"/>
        <v/>
      </c>
      <c r="FV1935" s="44" t="str">
        <f t="shared" si="2115"/>
        <v/>
      </c>
      <c r="FW1935" s="44" t="str">
        <f t="shared" si="2115"/>
        <v/>
      </c>
      <c r="FX1935" s="44" t="str">
        <f t="shared" si="2115"/>
        <v/>
      </c>
      <c r="FY1935" s="44" t="str">
        <f t="shared" si="2115"/>
        <v/>
      </c>
      <c r="FZ1935" s="44" t="str">
        <f t="shared" si="2115"/>
        <v/>
      </c>
      <c r="GA1935" s="44" t="str">
        <f t="shared" si="2115"/>
        <v/>
      </c>
      <c r="GB1935" s="44" t="str">
        <f t="shared" si="2115"/>
        <v/>
      </c>
      <c r="GC1935" s="44" t="str">
        <f t="shared" ref="GC1935:GL1935" si="2116">E1911</f>
        <v/>
      </c>
      <c r="GD1935" s="44" t="str">
        <f t="shared" si="2116"/>
        <v/>
      </c>
      <c r="GE1935" s="44" t="str">
        <f t="shared" si="2116"/>
        <v/>
      </c>
      <c r="GF1935" s="44" t="str">
        <f t="shared" si="2116"/>
        <v/>
      </c>
      <c r="GG1935" s="44" t="str">
        <f t="shared" si="2116"/>
        <v/>
      </c>
      <c r="GH1935" s="44" t="str">
        <f t="shared" si="2116"/>
        <v/>
      </c>
      <c r="GI1935" s="44" t="str">
        <f t="shared" si="2116"/>
        <v/>
      </c>
      <c r="GJ1935" s="44" t="str">
        <f t="shared" si="2116"/>
        <v/>
      </c>
      <c r="GK1935" s="44" t="str">
        <f t="shared" si="2116"/>
        <v/>
      </c>
      <c r="GL1935" s="44" t="str">
        <f t="shared" si="2116"/>
        <v/>
      </c>
      <c r="GM1935" s="333"/>
      <c r="GO1935" s="42" t="s">
        <v>4</v>
      </c>
      <c r="GP1935" s="27" t="s">
        <v>3</v>
      </c>
      <c r="GQ1935" s="27" t="str">
        <f t="shared" ref="GQ1935:GZ1935" si="2117">E1911</f>
        <v/>
      </c>
      <c r="GR1935" s="27" t="str">
        <f t="shared" si="2117"/>
        <v/>
      </c>
      <c r="GS1935" s="27" t="str">
        <f t="shared" si="2117"/>
        <v/>
      </c>
      <c r="GT1935" s="27" t="str">
        <f t="shared" si="2117"/>
        <v/>
      </c>
      <c r="GU1935" s="27" t="str">
        <f t="shared" si="2117"/>
        <v/>
      </c>
      <c r="GV1935" s="27" t="str">
        <f t="shared" si="2117"/>
        <v/>
      </c>
      <c r="GW1935" s="27" t="str">
        <f t="shared" si="2117"/>
        <v/>
      </c>
      <c r="GX1935" s="27" t="str">
        <f t="shared" si="2117"/>
        <v/>
      </c>
      <c r="GY1935" s="27" t="str">
        <f t="shared" si="2117"/>
        <v/>
      </c>
      <c r="GZ1935" s="27" t="str">
        <f t="shared" si="2117"/>
        <v/>
      </c>
      <c r="HA1935" s="27" t="s">
        <v>2</v>
      </c>
      <c r="HC1935" s="27" t="str">
        <f t="shared" ref="HC1935:HL1935" si="2118">E1911</f>
        <v/>
      </c>
      <c r="HD1935" s="27" t="str">
        <f t="shared" si="2118"/>
        <v/>
      </c>
      <c r="HE1935" s="27" t="str">
        <f t="shared" si="2118"/>
        <v/>
      </c>
      <c r="HF1935" s="27" t="str">
        <f t="shared" si="2118"/>
        <v/>
      </c>
      <c r="HG1935" s="27" t="str">
        <f t="shared" si="2118"/>
        <v/>
      </c>
      <c r="HH1935" s="27" t="str">
        <f t="shared" si="2118"/>
        <v/>
      </c>
      <c r="HI1935" s="27" t="str">
        <f t="shared" si="2118"/>
        <v/>
      </c>
      <c r="HJ1935" s="27" t="str">
        <f t="shared" si="2118"/>
        <v/>
      </c>
      <c r="HK1935" s="27" t="str">
        <f t="shared" si="2118"/>
        <v/>
      </c>
      <c r="HL1935" s="27" t="str">
        <f t="shared" si="2118"/>
        <v/>
      </c>
      <c r="HM1935" s="27" t="s">
        <v>2</v>
      </c>
    </row>
    <row r="1936" spans="1:221" hidden="1" x14ac:dyDescent="0.2">
      <c r="A1936" s="2" t="s">
        <v>1</v>
      </c>
      <c r="B1936" s="26"/>
      <c r="I1936" s="34"/>
      <c r="J1936" s="34"/>
      <c r="K1936" s="34"/>
      <c r="L1936" s="34"/>
      <c r="M1936" s="34"/>
      <c r="N1936" s="34"/>
      <c r="O1936" s="34"/>
      <c r="P1936" s="34"/>
      <c r="Q1936" s="34"/>
      <c r="R1936" s="34"/>
      <c r="S1936" s="16"/>
      <c r="T1936" s="62"/>
      <c r="DS1936" s="29">
        <v>2023</v>
      </c>
      <c r="DT1936" s="30">
        <f>INDEX(DU1912:EB1919,MATCH(DS1936,DS1912:DS1919,0),MATCH(DT1934,DU1910:EB1910,0))*INDEX(AK1924:AU1931,MATCH(DT1934,AJ1924:AJ1931,0),MATCH(DT1935,AK1923:AU1923,0))</f>
        <v>0</v>
      </c>
      <c r="DU1936" s="30">
        <f>INDEX(DU1912:EB1919,MATCH(DS1936,DS1912:DS1919,0),MATCH(DU1934,DU1910:EB1910,0))*INDEX(AK1924:AU1931,MATCH(DU1934,AJ1924:AJ1931,0),MATCH(DU1935,AK1923:AU1923,0))</f>
        <v>0</v>
      </c>
      <c r="DV1936" s="30">
        <f>INDEX(DU1912:EB1919,MATCH(DS1936,DS1912:DS1919,0),MATCH(DV1934,DU1910:EB1910,0))*INDEX(AK1924:AU1931,MATCH(DV1934,AJ1924:AJ1931,0),MATCH(DV1935,AK1923:AU1923,0))</f>
        <v>0</v>
      </c>
      <c r="DW1936" s="30">
        <f>INDEX(DU1912:EB1919,MATCH(DS1936,DS1912:DS1919,0),MATCH(DW1934,DU1910:EB1910,0))*INDEX(AK1924:AU1931,MATCH(DW1934,AJ1924:AJ1931,0),MATCH(DW1935,AK1923:AU1923,0))</f>
        <v>0</v>
      </c>
      <c r="DX1936" s="30">
        <f>INDEX(DU1912:EB1919,MATCH(DS1936,DS1912:DS1919,0),MATCH(DX1934,DU1910:EB1910,0))*INDEX(AK1924:AU1931,MATCH(DX1934,AJ1924:AJ1931,0),MATCH(DX1935,AK1923:AU1923,0))</f>
        <v>0</v>
      </c>
      <c r="DY1936" s="30">
        <f>INDEX(DU1912:EB1919,MATCH(DS1936,DS1912:DS1919,0),MATCH(DY1934,DU1910:EB1910,0))*INDEX(AK1924:AU1931,MATCH(DY1934,AJ1924:AJ1931,0),MATCH(DY1935,AK1923:AU1923,0))</f>
        <v>0</v>
      </c>
      <c r="DZ1936" s="30">
        <f>INDEX(DU1912:EB1919,MATCH(DS1936,DS1912:DS1919,0),MATCH(DZ1934,DU1910:EB1910,0))*INDEX(AK1924:AU1931,MATCH(DZ1934,AJ1924:AJ1931,0),MATCH(DZ1935,AK1923:AU1923,0))</f>
        <v>0</v>
      </c>
      <c r="EA1936" s="30">
        <f>INDEX(DU1912:EB1919,MATCH(DS1936,DS1912:DS1919,0),MATCH(EA1934,DU1910:EB1910,0))*INDEX(AK1924:AU1931,MATCH(EA1934,AJ1924:AJ1931,0),MATCH(EA1935,AK1923:AU1923,0))</f>
        <v>0</v>
      </c>
      <c r="EB1936" s="30">
        <f>INDEX(DU1912:EB1919,MATCH(DS1936,DS1912:DS1919,0),MATCH(EB1934,DU1910:EB1910,0))*INDEX(AK1924:AU1931,MATCH(EB1934,AJ1924:AJ1931,0),MATCH(EB1935,AK1923:AU1923,0))</f>
        <v>0</v>
      </c>
      <c r="EC1936" s="30">
        <f>INDEX(DU1912:EB1919,MATCH(DS1936,DS1912:DS1919,0),MATCH(EC1934,DU1910:EB1910,0))*INDEX(AK1924:AU1931,MATCH(EC1934,AJ1924:AJ1931,0),MATCH(EC1935,AK1923:AU1923,0))</f>
        <v>0</v>
      </c>
      <c r="ED1936" s="30">
        <f>INDEX(DU1912:EB1919,MATCH(DS1936,DS1912:DS1919,0),MATCH(ED1934,DU1910:EB1910,0))*INDEX(AK1924:AU1931,MATCH(ED1934,AJ1924:AJ1931,0),MATCH(ED1935,AK1923:AU1923,0))</f>
        <v>0</v>
      </c>
      <c r="EE1936" s="30">
        <f>INDEX(DU1912:EB1919,MATCH(DS1936,DS1912:DS1919,0),MATCH(EE1934,DU1910:EB1910,0))*INDEX(AK1924:AU1931,MATCH(EE1934,AJ1924:AJ1931,0),MATCH(EE1935,AK1923:AU1923,0))</f>
        <v>0</v>
      </c>
      <c r="EF1936" s="30">
        <f>INDEX(DU1912:EB1919,MATCH(DS1936,DS1912:DS1919,0),MATCH(EF1934,DU1910:EB1910,0))*INDEX(AK1924:AU1931,MATCH(EF1934,AJ1924:AJ1931,0),MATCH(EF1935,AK1923:AU1923,0))</f>
        <v>0</v>
      </c>
      <c r="EG1936" s="30">
        <f>INDEX(DU1912:EB1919,MATCH(DS1936,DS1912:DS1919,0),MATCH(EG1934,DU1910:EB1910,0))*INDEX(AK1924:AU1931,MATCH(EG1934,AJ1924:AJ1931,0),MATCH(EG1935,AK1923:AU1923,0))</f>
        <v>0</v>
      </c>
      <c r="EH1936" s="30">
        <f>INDEX(DU1912:EB1919,MATCH(DS1936,DS1912:DS1919,0),MATCH(EH1934,DU1910:EB1910,0))*INDEX(AK1924:AU1931,MATCH(EH1934,AJ1924:AJ1931,0),MATCH(EH1935,AK1923:AU1923,0))</f>
        <v>0</v>
      </c>
      <c r="EI1936" s="30">
        <f>INDEX(DU1912:EB1919,MATCH(DS1936,DS1912:DS1919,0),MATCH(EI1934,DU1910:EB1910,0))*INDEX(AK1924:AU1931,MATCH(EI1934,AJ1924:AJ1931,0),MATCH(EI1935,AK1923:AU1923,0))</f>
        <v>0</v>
      </c>
      <c r="EJ1936" s="30">
        <f>INDEX(DU1912:EB1919,MATCH(DS1936,DS1912:DS1919,0),MATCH(EJ1934,DU1910:EB1910,0))*INDEX(AK1924:AU1931,MATCH(EJ1934,AJ1924:AJ1931,0),MATCH(EJ1935,AK1923:AU1923,0))</f>
        <v>0</v>
      </c>
      <c r="EK1936" s="30">
        <f>INDEX(DU1912:EB1919,MATCH(DS1936,DS1912:DS1919,0),MATCH(EK1934,DU1910:EB1910,0))*INDEX(AK1924:AU1931,MATCH(EK1934,AJ1924:AJ1931,0),MATCH(EK1935,AK1923:AU1923,0))</f>
        <v>0</v>
      </c>
      <c r="EL1936" s="30">
        <f>INDEX(DU1912:EB1919,MATCH(DS1936,DS1912:DS1919,0),MATCH(EL1934,DU1910:EB1910,0))*INDEX(AK1924:AU1931,MATCH(EL1934,AJ1924:AJ1931,0),MATCH(EL1935,AK1923:AU1923,0))</f>
        <v>0</v>
      </c>
      <c r="EM1936" s="30">
        <f>INDEX(DU1912:EB1919,MATCH(DS1936,DS1912:DS1919,0),MATCH(EM1934,DU1910:EB1910,0))*INDEX(AK1924:AU1931,MATCH(EM1934,AJ1924:AJ1931,0),MATCH(EM1935,AK1923:AU1923,0))</f>
        <v>0</v>
      </c>
      <c r="EN1936" s="30">
        <f>INDEX(DU1912:EB1919,MATCH(DS1936,DS1912:DS1919,0),MATCH(EN1934,DU1910:EB1910,0))*INDEX(AK1924:AU1931,MATCH(EN1934,AJ1924:AJ1931,0),MATCH(EN1935,AK1923:AU1923,0))</f>
        <v>0</v>
      </c>
      <c r="EO1936" s="30">
        <f>INDEX(DU1912:EB1919,MATCH(DS1936,DS1912:DS1919,0),MATCH(EO1934,DU1910:EB1910,0))*INDEX(AK1924:AU1931,MATCH(EO1934,AJ1924:AJ1931,0),MATCH(EO1935,AK1923:AU1923,0))</f>
        <v>0</v>
      </c>
      <c r="EP1936" s="30">
        <f>INDEX(DU1912:EB1919,MATCH(DS1936,DS1912:DS1919,0),MATCH(EP1934,DU1910:EB1910,0))*INDEX(AK1924:AU1931,MATCH(EP1934,AJ1924:AJ1931,0),MATCH(EP1935,AK1923:AU1923,0))</f>
        <v>0</v>
      </c>
      <c r="EQ1936" s="30">
        <f>INDEX(DU1912:EB1919,MATCH(DS1936,DS1912:DS1919,0),MATCH(EQ1934,DU1910:EB1910,0))*INDEX(AK1924:AU1931,MATCH(EQ1934,AJ1924:AJ1931,0),MATCH(EQ1935,AK1923:AU1923,0))</f>
        <v>0</v>
      </c>
      <c r="ER1936" s="30">
        <f>INDEX(DU1912:EB1919,MATCH(DS1936,DS1912:DS1919,0),MATCH(ER1934,DU1910:EB1910,0))*INDEX(AK1924:AU1931,MATCH(ER1934,AJ1924:AJ1931,0),MATCH(ER1935,AK1923:AU1923,0))</f>
        <v>0</v>
      </c>
      <c r="ES1936" s="30">
        <f>INDEX(DU1912:EB1919,MATCH(DS1936,DS1912:DS1919,0),MATCH(ES1934,DU1910:EB1910,0))*INDEX(AK1924:AU1931,MATCH(ES1934,AJ1924:AJ1931,0),MATCH(ES1935,AK1923:AU1923,0))</f>
        <v>0</v>
      </c>
      <c r="ET1936" s="30">
        <f>INDEX(DU1912:EB1919,MATCH(DS1936,DS1912:DS1919,0),MATCH(ET1934,DU1910:EB1910,0))*INDEX(AK1924:AU1931,MATCH(ET1934,AJ1924:AJ1931,0),MATCH(ET1935,AK1923:AU1923,0))</f>
        <v>0</v>
      </c>
      <c r="EU1936" s="30">
        <f>INDEX(DU1912:EB1919,MATCH(DS1936,DS1912:DS1919,0),MATCH(EU1934,DU1910:EB1910,0))*INDEX(AK1924:AU1931,MATCH(EU1934,AJ1924:AJ1931,0),MATCH(EU1935,AK1923:AU1923,0))</f>
        <v>0</v>
      </c>
      <c r="EV1936" s="30">
        <f>INDEX(DU1912:EB1919,MATCH(DS1936,DS1912:DS1919,0),MATCH(EV1934,DU1910:EB1910,0))*INDEX(AK1924:AU1931,MATCH(EV1934,AJ1924:AJ1931,0),MATCH(EV1935,AK1923:AU1923,0))</f>
        <v>0</v>
      </c>
      <c r="EW1936" s="30">
        <f>INDEX(DU1912:EB1919,MATCH(DS1936,DS1912:DS1919,0),MATCH(EW1934,DU1910:EB1910,0))*INDEX(AK1924:AU1931,MATCH(EW1934,AJ1924:AJ1931,0),MATCH(EW1935,AK1923:AU1923,0))</f>
        <v>0</v>
      </c>
      <c r="EX1936" s="30">
        <f>INDEX(DU1912:EB1919,MATCH(DS1936,DS1912:DS1919,0),MATCH(EX1934,DU1910:EB1910,0))*INDEX(AK1924:AU1931,MATCH(EX1934,AJ1924:AJ1931,0),MATCH(EX1935,AK1923:AU1923,0))</f>
        <v>0</v>
      </c>
      <c r="EY1936" s="30">
        <f>INDEX(DU1912:EB1919,MATCH(DS1936,DS1912:DS1919,0),MATCH(EY1934,DU1910:EB1910,0))*INDEX(AK1924:AU1931,MATCH(EY1934,AJ1924:AJ1931,0),MATCH(EY1935,AK1923:AU1923,0))</f>
        <v>0</v>
      </c>
      <c r="EZ1936" s="30">
        <f>INDEX(DU1912:EB1919,MATCH(DS1936,DS1912:DS1919,0),MATCH(EZ1934,DU1910:EB1910,0))*INDEX(AK1924:AU1931,MATCH(EZ1934,AJ1924:AJ1931,0),MATCH(EZ1935,AK1923:AU1923,0))</f>
        <v>0</v>
      </c>
      <c r="FA1936" s="30">
        <f>INDEX(DU1912:EB1919,MATCH(DS1936,DS1912:DS1919,0),MATCH(FA1934,DU1910:EB1910,0))*INDEX(AK1924:AU1931,MATCH(FA1934,AJ1924:AJ1931,0),MATCH(FA1935,AK1923:AU1923,0))</f>
        <v>0</v>
      </c>
      <c r="FB1936" s="30">
        <f>INDEX(DU1912:EB1919,MATCH(DS1936,DS1912:DS1919,0),MATCH(FB1934,DU1910:EB1910,0))*INDEX(AK1924:AU1931,MATCH(FB1934,AJ1924:AJ1931,0),MATCH(FB1935,AK1923:AU1923,0))</f>
        <v>0</v>
      </c>
      <c r="FC1936" s="30">
        <f>INDEX(DU1912:EB1919,MATCH(DS1936,DS1912:DS1919,0),MATCH(FC1934,DU1910:EB1910,0))*INDEX(AK1924:AU1931,MATCH(FC1934,AJ1924:AJ1931,0),MATCH(FC1935,AK1923:AU1923,0))</f>
        <v>0</v>
      </c>
      <c r="FD1936" s="30">
        <f>INDEX(DU1912:EB1919,MATCH(DS1936,DS1912:DS1919,0),MATCH(FD1934,DU1910:EB1910,0))*INDEX(AK1924:AU1931,MATCH(FD1934,AJ1924:AJ1931,0),MATCH(FD1935,AK1923:AU1923,0))</f>
        <v>0</v>
      </c>
      <c r="FE1936" s="30">
        <f>INDEX(DU1912:EB1919,MATCH(DS1936,DS1912:DS1919,0),MATCH(FE1934,DU1910:EB1910,0))*INDEX(AK1924:AU1931,MATCH(FE1934,AJ1924:AJ1931,0),MATCH(FE1935,AK1923:AU1923,0))</f>
        <v>0</v>
      </c>
      <c r="FF1936" s="30">
        <f>INDEX(DU1912:EB1919,MATCH(DS1936,DS1912:DS1919,0),MATCH(FF1934,DU1910:EB1910,0))*INDEX(AK1924:AU1931,MATCH(FF1934,AJ1924:AJ1931,0),MATCH(FF1935,AK1923:AU1923,0))</f>
        <v>0</v>
      </c>
      <c r="FG1936" s="30">
        <f>INDEX(DU1912:EB1919,MATCH(DS1936,DS1912:DS1919,0),MATCH(FG1934,DU1910:EB1910,0))*INDEX(AK1924:AU1931,MATCH(FG1934,AJ1924:AJ1931,0),MATCH(FG1935,AK1923:AU1923,0))</f>
        <v>0</v>
      </c>
      <c r="FH1936" s="30">
        <f>INDEX(DU1912:EB1919,MATCH(DS1936,DS1912:DS1919,0),MATCH(FH1934,DU1910:EB1910,0))*INDEX(AK1924:AU1931,MATCH(FH1934,AJ1924:AJ1931,0),MATCH(FH1935,AK1923:AU1923,0))</f>
        <v>0</v>
      </c>
      <c r="FI1936" s="30">
        <f>INDEX(DU1912:EB1919,MATCH(DS1936,DS1912:DS1919,0),MATCH(FI1934,DU1910:EB1910,0))*INDEX(AK1924:AU1931,MATCH(FI1934,AJ1924:AJ1931,0),MATCH(FI1935,AK1923:AU1923,0))</f>
        <v>0</v>
      </c>
      <c r="FJ1936" s="30">
        <f>INDEX(DU1912:EB1919,MATCH(DS1936,DS1912:DS1919,0),MATCH(FJ1934,DU1910:EB1910,0))*INDEX(AK1924:AU1931,MATCH(FJ1934,AJ1924:AJ1931,0),MATCH(FJ1935,AK1923:AU1923,0))</f>
        <v>0</v>
      </c>
      <c r="FK1936" s="30">
        <f>INDEX(DU1912:EB1919,MATCH(DS1936,DS1912:DS1919,0),MATCH(FK1934,DU1910:EB1910,0))*INDEX(AK1924:AU1931,MATCH(FK1934,AJ1924:AJ1931,0),MATCH(FK1935,AK1923:AU1923,0))</f>
        <v>0</v>
      </c>
      <c r="FL1936" s="30">
        <f>INDEX(DU1912:EB1919,MATCH(DS1936,DS1912:DS1919,0),MATCH(FL1934,DU1910:EB1910,0))*INDEX(AK1924:AU1931,MATCH(FL1934,AJ1924:AJ1931,0),MATCH(FL1935,AK1923:AU1923,0))</f>
        <v>0</v>
      </c>
      <c r="FM1936" s="30">
        <f>INDEX(DU1912:EB1919,MATCH(DS1936,DS1912:DS1919,0),MATCH(FM1934,DU1910:EB1910,0))*INDEX(AK1924:AU1931,MATCH(FM1934,AJ1924:AJ1931,0),MATCH(FM1935,AK1923:AU1923,0))</f>
        <v>0</v>
      </c>
      <c r="FN1936" s="30">
        <f>INDEX(DU1912:EB1919,MATCH(DS1936,DS1912:DS1919,0),MATCH(FN1934,DU1910:EB1910,0))*INDEX(AK1924:AU1931,MATCH(FN1934,AJ1924:AJ1931,0),MATCH(FN1935,AK1923:AU1923,0))</f>
        <v>0</v>
      </c>
      <c r="FO1936" s="30">
        <f>INDEX(DU1912:EB1919,MATCH(DS1936,DS1912:DS1919,0),MATCH(FO1934,DU1910:EB1910,0))*INDEX(AK1924:AU1931,MATCH(FO1934,AJ1924:AJ1931,0),MATCH(FO1935,AK1923:AU1923,0))</f>
        <v>0</v>
      </c>
      <c r="FP1936" s="30">
        <f>INDEX(DU1912:EB1919,MATCH(DS1936,DS1912:DS1919,0),MATCH(FP1934,DU1910:EB1910,0))*INDEX(AK1924:AU1931,MATCH(FP1934,AJ1924:AJ1931,0),MATCH(FP1935,AK1923:AU1923,0))</f>
        <v>0</v>
      </c>
      <c r="FQ1936" s="30">
        <f>INDEX(DU1912:EB1919,MATCH(DS1936,DS1912:DS1919,0),MATCH(FQ1934,DU1910:EB1910,0))*INDEX(AK1924:AU1931,MATCH(FQ1934,AJ1924:AJ1931,0),MATCH(FQ1935,AK1923:AU1923,0))</f>
        <v>0</v>
      </c>
      <c r="FR1936" s="30">
        <f>INDEX(DU1912:EB1919,MATCH(DS1936,DS1912:DS1919,0),MATCH(FR1934,DU1910:EB1910,0))*INDEX(AK1924:AU1931,MATCH(FR1934,AJ1924:AJ1931,0),MATCH(FR1935,AK1923:AU1923,0))</f>
        <v>0</v>
      </c>
      <c r="FS1936" s="30">
        <f>INDEX(DU1912:EB1919,MATCH(DS1936,DS1912:DS1919,0),MATCH(FS1934,DU1910:EB1910,0))*INDEX(AK1924:AU1931,MATCH(FS1934,AJ1924:AJ1931,0),MATCH(FS1935,AK1923:AU1923,0))</f>
        <v>0</v>
      </c>
      <c r="FT1936" s="30">
        <f>INDEX(DU1912:EB1919,MATCH(DS1936,DS1912:DS1919,0),MATCH(FT1934,DU1910:EB1910,0))*INDEX(AK1924:AU1931,MATCH(FT1934,AJ1924:AJ1931,0),MATCH(FT1935,AK1923:AU1923,0))</f>
        <v>0</v>
      </c>
      <c r="FU1936" s="30">
        <f>INDEX(DU1912:EB1919,MATCH(DS1936,DS1912:DS1919,0),MATCH(FU1934,DU1910:EB1910,0))*INDEX(AK1924:AU1931,MATCH(FU1934,AJ1924:AJ1931,0),MATCH(FU1935,AK1923:AU1923,0))</f>
        <v>0</v>
      </c>
      <c r="FV1936" s="30">
        <f>INDEX(DU1912:EB1919,MATCH(DS1936,DS1912:DS1919,0),MATCH(FV1934,DU1910:EB1910,0))*INDEX(AK1924:AU1931,MATCH(FV1934,AJ1924:AJ1931,0),MATCH(FV1935,AK1923:AU1923,0))</f>
        <v>0</v>
      </c>
      <c r="FW1936" s="30">
        <f>INDEX(DU1912:EB1919,MATCH(DS1936,DS1912:DS1919,0),MATCH(FW1934,DU1910:EB1910,0))*INDEX(AK1924:AU1931,MATCH(FW1934,AJ1924:AJ1931,0),MATCH(FW1935,AK1923:AU1923,0))</f>
        <v>0</v>
      </c>
      <c r="FX1936" s="30">
        <f>INDEX(DU1912:EB1919,MATCH(DS1936,DS1912:DS1919,0),MATCH(FX1934,DU1910:EB1910,0))*INDEX(AK1924:AU1931,MATCH(FX1934,AJ1924:AJ1931,0),MATCH(FX1935,AK1923:AU1923,0))</f>
        <v>0</v>
      </c>
      <c r="FY1936" s="30">
        <f>INDEX(DU1912:EB1919,MATCH(DS1936,DS1912:DS1919,0),MATCH(FY1934,DU1910:EB1910,0))*INDEX(AK1924:AU1931,MATCH(FY1934,AJ1924:AJ1931,0),MATCH(FY1935,AK1923:AU1923,0))</f>
        <v>0</v>
      </c>
      <c r="FZ1936" s="30">
        <f>INDEX(DU1912:EB1919,MATCH(DS1936,DS1912:DS1919,0),MATCH(FZ1934,DU1910:EB1910,0))*INDEX(AK1924:AU1931,MATCH(FZ1934,AJ1924:AJ1931,0),MATCH(FZ1935,AK1923:AU1923,0))</f>
        <v>0</v>
      </c>
      <c r="GA1936" s="30">
        <f>INDEX(DU1912:EB1919,MATCH(DS1936,DS1912:DS1919,0),MATCH(GA1934,DU1910:EB1910,0))*INDEX(AK1924:AU1931,MATCH(GA1934,AJ1924:AJ1931,0),MATCH(GA1935,AK1923:AU1923,0))</f>
        <v>0</v>
      </c>
      <c r="GB1936" s="30">
        <f>INDEX(DU1912:EB1919,MATCH(DS1936,DS1912:DS1919,0),MATCH(GB1934,DU1910:EB1910,0))*INDEX(AK1924:AU1931,MATCH(GB1934,AJ1924:AJ1931,0),MATCH(GB1935,AK1923:AU1923,0))</f>
        <v>0</v>
      </c>
      <c r="GC1936" s="30">
        <f>INDEX(DU1912:EB1919,MATCH(DS1936,DS1912:DS1919,0),MATCH(GC1934,DU1910:EB1910,0))*INDEX(AK1924:AU1931,MATCH(GC1934,AJ1924:AJ1931,0),MATCH(GC1935,AK1923:AU1923,0))</f>
        <v>0</v>
      </c>
      <c r="GD1936" s="30">
        <f>INDEX(DU1912:EB1919,MATCH(DS1936,DS1912:DS1919,0),MATCH(GD1934,DU1910:EB1910,0))*INDEX(AK1924:AU1931,MATCH(GD1934,AJ1924:AJ1931,0),MATCH(GD1935,AK1923:AU1923,0))</f>
        <v>0</v>
      </c>
      <c r="GE1936" s="30">
        <f>INDEX(DU1912:EB1919,MATCH(DS1936,DS1912:DS1919,0),MATCH(GE1934,DU1910:EB1910,0))*INDEX(AK1924:AU1931,MATCH(GE1934,AJ1924:AJ1931,0),MATCH(GE1935,AK1923:AU1923,0))</f>
        <v>0</v>
      </c>
      <c r="GF1936" s="30">
        <f>INDEX(DU1912:EB1919,MATCH(DS1936,DS1912:DS1919,0),MATCH(GF1934,DU1910:EB1910,0))*INDEX(AK1924:AU1931,MATCH(GF1934,AJ1924:AJ1931,0),MATCH(GF1935,AK1923:AU1923,0))</f>
        <v>0</v>
      </c>
      <c r="GG1936" s="30">
        <f>INDEX(DU1912:EB1919,MATCH(DS1936,DS1912:DS1919,0),MATCH(GG1934,DU1910:EB1910,0))*INDEX(AK1924:AU1931,MATCH(GG1934,AJ1924:AJ1931,0),MATCH(GG1935,AK1923:AU1923,0))</f>
        <v>0</v>
      </c>
      <c r="GH1936" s="30">
        <f>INDEX(DU1912:EB1919,MATCH(DS1936,DS1912:DS1919,0),MATCH(GH1934,DU1910:EB1910,0))*INDEX(AK1924:AU1931,MATCH(GH1934,AJ1924:AJ1931,0),MATCH(GH1935,AK1923:AU1923,0))</f>
        <v>0</v>
      </c>
      <c r="GI1936" s="30">
        <f>INDEX(DU1912:EB1919,MATCH(DS1936,DS1912:DS1919,0),MATCH(GI1934,DU1910:EB1910,0))*INDEX(AK1924:AU1931,MATCH(GI1934,AJ1924:AJ1931,0),MATCH(GI1935,AK1923:AU1923,0))</f>
        <v>0</v>
      </c>
      <c r="GJ1936" s="30">
        <f>INDEX(DU1912:EB1919,MATCH(DS1936,DS1912:DS1919,0),MATCH(GJ1934,DU1910:EB1910,0))*INDEX(AK1924:AU1931,MATCH(GJ1934,AJ1924:AJ1931,0),MATCH(GJ1935,AK1923:AU1923,0))</f>
        <v>0</v>
      </c>
      <c r="GK1936" s="30">
        <f>INDEX(DU1912:EB1919,MATCH(DS1936,DS1912:DS1919,0),MATCH(GK1934,DU1910:EB1910,0))*INDEX(AK1924:AU1931,MATCH(GK1934,AJ1924:AJ1931,0),MATCH(GK1935,AK1923:AU1923,0))</f>
        <v>0</v>
      </c>
      <c r="GL1936" s="30">
        <f>INDEX(DU1912:EB1919,MATCH(DS1936,DS1912:DS1919,0),MATCH(GL1934,DU1910:EB1910,0))*INDEX(AK1924:AU1931,MATCH(GL1934,AJ1924:AJ1931,0),MATCH(GL1935,AK1923:AU1923,0))</f>
        <v>0</v>
      </c>
      <c r="GM1936" s="30" t="b">
        <f t="shared" ref="GM1936:GM1943" si="2119">SUM(DT1936:GL1936)=O1912-SUM(HC1936:HL1936)</f>
        <v>1</v>
      </c>
      <c r="GO1936" s="29">
        <v>2023</v>
      </c>
      <c r="GP1936" s="27">
        <f>SUMIF(DT1923:EO1923,GP1923,DT1936:EO1936)</f>
        <v>0</v>
      </c>
      <c r="GQ1936" s="28">
        <f>SUMIF(DT1923:GL1923,GQ1923,DT1936:GL1936)</f>
        <v>0</v>
      </c>
      <c r="GR1936" s="28">
        <f>SUMIF(DT1923:GL1923,GR1923,DT1936:GL1936)</f>
        <v>0</v>
      </c>
      <c r="GS1936" s="28">
        <f>SUMIF(DT1923:GL1923,GS1923,DT1936:GL1936)</f>
        <v>0</v>
      </c>
      <c r="GT1936" s="28">
        <f>SUMIF(DT1923:GL1923,GT1923,DT1936:GL1936)</f>
        <v>0</v>
      </c>
      <c r="GU1936" s="28">
        <f>SUMIF(DT1923:GL1923,GU1923,DT1936:GL1936)</f>
        <v>0</v>
      </c>
      <c r="GV1936" s="28">
        <f>SUMIF(DT1923:GL1923,GV1923,DT1936:GL1936)</f>
        <v>0</v>
      </c>
      <c r="GW1936" s="28">
        <f>SUMIF(DT1923:GL1923,GW1923,DT1936:GL1936)</f>
        <v>0</v>
      </c>
      <c r="GX1936" s="28">
        <f>SUMIF(DT1923:GL1923,GX1923,DT1936:GL1936)</f>
        <v>0</v>
      </c>
      <c r="GY1936" s="28">
        <f>SUMIF(DT1923:GL1923,GY1923,DT1936:GL1936)</f>
        <v>0</v>
      </c>
      <c r="GZ1936" s="28">
        <f>SUMIF(DT1923:GL1923,GZ1923,DT1936:GL1936)</f>
        <v>0</v>
      </c>
      <c r="HA1936" s="27" t="b">
        <f t="shared" ref="HA1936:HA1943" si="2120">O1912=SUM(GP1936:GZ1936)</f>
        <v>1</v>
      </c>
      <c r="HC1936" s="28">
        <f>IF(HA1936,0,(O1912-SUM(GP1936:GZ1936))*INDEX(AL1924:AU1931,MATCH(GO1936,AJ1924:AJ1931,0),MATCH(HC1935,AL1923:AU1923,0)))</f>
        <v>0</v>
      </c>
      <c r="HD1936" s="28">
        <f>IF(HA1936,0,(O1912-SUM(GP1936:GZ1936))*INDEX(AL1924:AU1931,MATCH(GO1936,AJ1924:AJ1931,0),MATCH(HD1935,AL1923:AU1923,0)))</f>
        <v>0</v>
      </c>
      <c r="HE1936" s="28">
        <f>IF(HA1936,0,(O1912-SUM(GP1936:GZ1936))*INDEX(AL1924:AU1931,MATCH(GO1936,AJ1924:AJ1931,0),MATCH(HE1935,AL1923:AU1923,0)))</f>
        <v>0</v>
      </c>
      <c r="HF1936" s="28">
        <f>IF(HA1936,0,(O1912-SUM(GP1936:GZ1936))*INDEX(AL1924:AU1931,MATCH(GO1936,AJ1924:AJ1931,0),MATCH(HF1935,AL1923:AU1923,0)))</f>
        <v>0</v>
      </c>
      <c r="HG1936" s="28">
        <f>IF(HA1936,0,(O1912-SUM(GP1936:GZ1936))*INDEX(AL1924:AU1931,MATCH(GO1936,AJ1924:AJ1931,0),MATCH(HG1935,AL1923:AU1923,0)))</f>
        <v>0</v>
      </c>
      <c r="HH1936" s="28">
        <f>IF(HA1936,0,(O1912-SUM(GP1936:GZ1936))*INDEX(AL1924:AU1931,MATCH(GO1936,AJ1924:AJ1931,0),MATCH(HH1935,AL1923:AU1923,0)))</f>
        <v>0</v>
      </c>
      <c r="HI1936" s="28">
        <f>IF(HA1936,0,(O1912-SUM(GP1936:GZ1936))*INDEX(AL1924:AU1931,MATCH(GO1936,AJ1924:AJ1931,0),MATCH(HI1935,AL1923:AU1923,0)))</f>
        <v>0</v>
      </c>
      <c r="HJ1936" s="28">
        <f>IF(HA1936,0,(O1912-SUM(GP1936:GZ1936))*INDEX(AL1924:AU1931,MATCH(GO1936,AJ1924:AJ1931,0),MATCH(HJ1935,AL1923:AU1923,0)))</f>
        <v>0</v>
      </c>
      <c r="HK1936" s="28">
        <f>IF(HA1936,0,(O1912-SUM(GP1936:GZ1936))*INDEX(AL1924:AU1931,MATCH(GO1936,AJ1924:AJ1931,0),MATCH(HK1935,AL1923:AU1923,0)))</f>
        <v>0</v>
      </c>
      <c r="HL1936" s="28">
        <f>IF(HA1936,0,(O1912-SUM(GP1936:GZ1936))*INDEX(AL1924:AU1931,MATCH(GO1936,AJ1924:AJ1931,0),MATCH(HL1935,AL1923:AU1923,0)))</f>
        <v>0</v>
      </c>
      <c r="HM1936" s="28" t="b">
        <f t="shared" ref="HM1936:HM1943" si="2121">(SUM(HC1936:HL1936)+SUM(GP1936:GZ1936))=O1912</f>
        <v>1</v>
      </c>
    </row>
    <row r="1937" spans="1:221" hidden="1" x14ac:dyDescent="0.2">
      <c r="A1937" s="2" t="s">
        <v>1</v>
      </c>
      <c r="B1937" s="26"/>
      <c r="I1937" s="34"/>
      <c r="J1937" s="34"/>
      <c r="K1937" s="34"/>
      <c r="L1937" s="34"/>
      <c r="M1937" s="34"/>
      <c r="N1937" s="34"/>
      <c r="O1937" s="34"/>
      <c r="P1937" s="34"/>
      <c r="Q1937" s="34"/>
      <c r="R1937" s="34"/>
      <c r="S1937" s="16"/>
      <c r="T1937" s="62"/>
      <c r="DS1937" s="29">
        <v>2024</v>
      </c>
      <c r="DT1937" s="30">
        <f>INDEX(DU1912:EB1919,MATCH(DS1937,DS1912:DS1919,0),MATCH(DT1934,DU1910:EB1910,0))*INDEX(AK1924:AU1931,MATCH(DT1934,AJ1924:AJ1931,0),MATCH(DT1935,AK1923:AU1923,0))</f>
        <v>0</v>
      </c>
      <c r="DU1937" s="30">
        <f>INDEX(DU1912:EB1919,MATCH(DS1937,DS1912:DS1919,0),MATCH(DU1934,DU1910:EB1910,0))*INDEX(AK1924:AU1931,MATCH(DU1934,AJ1924:AJ1931,0),MATCH(DU1935,AK1923:AU1923,0))</f>
        <v>0</v>
      </c>
      <c r="DV1937" s="30">
        <f>INDEX(DU1912:EB1919,MATCH(DS1937,DS1912:DS1919,0),MATCH(DV1934,DU1910:EB1910,0))*INDEX(AK1924:AU1931,MATCH(DV1934,AJ1924:AJ1931,0),MATCH(DV1935,AK1923:AU1923,0))</f>
        <v>0</v>
      </c>
      <c r="DW1937" s="30">
        <f>INDEX(DU1912:EB1919,MATCH(DS1937,DS1912:DS1919,0),MATCH(DW1934,DU1910:EB1910,0))*INDEX(AK1924:AU1931,MATCH(DW1934,AJ1924:AJ1931,0),MATCH(DW1935,AK1923:AU1923,0))</f>
        <v>0</v>
      </c>
      <c r="DX1937" s="30">
        <f>INDEX(DU1912:EB1919,MATCH(DS1937,DS1912:DS1919,0),MATCH(DX1934,DU1910:EB1910,0))*INDEX(AK1924:AU1931,MATCH(DX1934,AJ1924:AJ1931,0),MATCH(DX1935,AK1923:AU1923,0))</f>
        <v>0</v>
      </c>
      <c r="DY1937" s="30">
        <f>INDEX(DU1912:EB1919,MATCH(DS1937,DS1912:DS1919,0),MATCH(DY1934,DU1910:EB1910,0))*INDEX(AK1924:AU1931,MATCH(DY1934,AJ1924:AJ1931,0),MATCH(DY1935,AK1923:AU1923,0))</f>
        <v>0</v>
      </c>
      <c r="DZ1937" s="30">
        <f>INDEX(DU1912:EB1919,MATCH(DS1937,DS1912:DS1919,0),MATCH(DZ1934,DU1910:EB1910,0))*INDEX(AK1924:AU1931,MATCH(DZ1934,AJ1924:AJ1931,0),MATCH(DZ1935,AK1923:AU1923,0))</f>
        <v>0</v>
      </c>
      <c r="EA1937" s="30">
        <f>INDEX(DU1912:EB1919,MATCH(DS1937,DS1912:DS1919,0),MATCH(EA1934,DU1910:EB1910,0))*INDEX(AK1924:AU1931,MATCH(EA1934,AJ1924:AJ1931,0),MATCH(EA1935,AK1923:AU1923,0))</f>
        <v>0</v>
      </c>
      <c r="EB1937" s="30">
        <f>INDEX(DU1912:EB1919,MATCH(DS1937,DS1912:DS1919,0),MATCH(EB1934,DU1910:EB1910,0))*INDEX(AK1924:AU1931,MATCH(EB1934,AJ1924:AJ1931,0),MATCH(EB1935,AK1923:AU1923,0))</f>
        <v>0</v>
      </c>
      <c r="EC1937" s="30">
        <f>INDEX(DU1912:EB1919,MATCH(DS1937,DS1912:DS1919,0),MATCH(EC1934,DU1910:EB1910,0))*INDEX(AK1924:AU1931,MATCH(EC1934,AJ1924:AJ1931,0),MATCH(EC1935,AK1923:AU1923,0))</f>
        <v>0</v>
      </c>
      <c r="ED1937" s="30">
        <f>INDEX(DU1912:EB1919,MATCH(DS1937,DS1912:DS1919,0),MATCH(ED1934,DU1910:EB1910,0))*INDEX(AK1924:AU1931,MATCH(ED1934,AJ1924:AJ1931,0),MATCH(ED1935,AK1923:AU1923,0))</f>
        <v>0</v>
      </c>
      <c r="EE1937" s="30">
        <f>INDEX(DU1912:EB1919,MATCH(DS1937,DS1912:DS1919,0),MATCH(EE1934,DU1910:EB1910,0))*INDEX(AK1924:AU1931,MATCH(EE1934,AJ1924:AJ1931,0),MATCH(EE1935,AK1923:AU1923,0))</f>
        <v>0</v>
      </c>
      <c r="EF1937" s="30">
        <f>INDEX(DU1912:EB1919,MATCH(DS1937,DS1912:DS1919,0),MATCH(EF1934,DU1910:EB1910,0))*INDEX(AK1924:AU1931,MATCH(EF1934,AJ1924:AJ1931,0),MATCH(EF1935,AK1923:AU1923,0))</f>
        <v>0</v>
      </c>
      <c r="EG1937" s="30">
        <f>INDEX(DU1912:EB1919,MATCH(DS1937,DS1912:DS1919,0),MATCH(EG1934,DU1910:EB1910,0))*INDEX(AK1924:AU1931,MATCH(EG1934,AJ1924:AJ1931,0),MATCH(EG1935,AK1923:AU1923,0))</f>
        <v>0</v>
      </c>
      <c r="EH1937" s="30">
        <f>INDEX(DU1912:EB1919,MATCH(DS1937,DS1912:DS1919,0),MATCH(EH1934,DU1910:EB1910,0))*INDEX(AK1924:AU1931,MATCH(EH1934,AJ1924:AJ1931,0),MATCH(EH1935,AK1923:AU1923,0))</f>
        <v>0</v>
      </c>
      <c r="EI1937" s="30">
        <f>INDEX(DU1912:EB1919,MATCH(DS1937,DS1912:DS1919,0),MATCH(EI1934,DU1910:EB1910,0))*INDEX(AK1924:AU1931,MATCH(EI1934,AJ1924:AJ1931,0),MATCH(EI1935,AK1923:AU1923,0))</f>
        <v>0</v>
      </c>
      <c r="EJ1937" s="30">
        <f>INDEX(DU1912:EB1919,MATCH(DS1937,DS1912:DS1919,0),MATCH(EJ1934,DU1910:EB1910,0))*INDEX(AK1924:AU1931,MATCH(EJ1934,AJ1924:AJ1931,0),MATCH(EJ1935,AK1923:AU1923,0))</f>
        <v>0</v>
      </c>
      <c r="EK1937" s="30">
        <f>INDEX(DU1912:EB1919,MATCH(DS1937,DS1912:DS1919,0),MATCH(EK1934,DU1910:EB1910,0))*INDEX(AK1924:AU1931,MATCH(EK1934,AJ1924:AJ1931,0),MATCH(EK1935,AK1923:AU1923,0))</f>
        <v>0</v>
      </c>
      <c r="EL1937" s="30">
        <f>INDEX(DU1912:EB1919,MATCH(DS1937,DS1912:DS1919,0),MATCH(EL1934,DU1910:EB1910,0))*INDEX(AK1924:AU1931,MATCH(EL1934,AJ1924:AJ1931,0),MATCH(EL1935,AK1923:AU1923,0))</f>
        <v>0</v>
      </c>
      <c r="EM1937" s="30">
        <f>INDEX(DU1912:EB1919,MATCH(DS1937,DS1912:DS1919,0),MATCH(EM1934,DU1910:EB1910,0))*INDEX(AK1924:AU1931,MATCH(EM1934,AJ1924:AJ1931,0),MATCH(EM1935,AK1923:AU1923,0))</f>
        <v>0</v>
      </c>
      <c r="EN1937" s="30">
        <f>INDEX(DU1912:EB1919,MATCH(DS1937,DS1912:DS1919,0),MATCH(EN1934,DU1910:EB1910,0))*INDEX(AK1924:AU1931,MATCH(EN1934,AJ1924:AJ1931,0),MATCH(EN1935,AK1923:AU1923,0))</f>
        <v>0</v>
      </c>
      <c r="EO1937" s="30">
        <f>INDEX(DU1912:EB1919,MATCH(DS1937,DS1912:DS1919,0),MATCH(EO1934,DU1910:EB1910,0))*INDEX(AK1924:AU1931,MATCH(EO1934,AJ1924:AJ1931,0),MATCH(EO1935,AK1923:AU1923,0))</f>
        <v>0</v>
      </c>
      <c r="EP1937" s="30">
        <f>INDEX(DU1912:EB1919,MATCH(DS1937,DS1912:DS1919,0),MATCH(EP1934,DU1910:EB1910,0))*INDEX(AK1924:AU1931,MATCH(EP1934,AJ1924:AJ1931,0),MATCH(EP1935,AK1923:AU1923,0))</f>
        <v>0</v>
      </c>
      <c r="EQ1937" s="30">
        <f>INDEX(DU1912:EB1919,MATCH(DS1937,DS1912:DS1919,0),MATCH(EQ1934,DU1910:EB1910,0))*INDEX(AK1924:AU1931,MATCH(EQ1934,AJ1924:AJ1931,0),MATCH(EQ1935,AK1923:AU1923,0))</f>
        <v>0</v>
      </c>
      <c r="ER1937" s="30">
        <f>INDEX(DU1912:EB1919,MATCH(DS1937,DS1912:DS1919,0),MATCH(ER1934,DU1910:EB1910,0))*INDEX(AK1924:AU1931,MATCH(ER1934,AJ1924:AJ1931,0),MATCH(ER1935,AK1923:AU1923,0))</f>
        <v>0</v>
      </c>
      <c r="ES1937" s="30">
        <f>INDEX(DU1912:EB1919,MATCH(DS1937,DS1912:DS1919,0),MATCH(ES1934,DU1910:EB1910,0))*INDEX(AK1924:AU1931,MATCH(ES1934,AJ1924:AJ1931,0),MATCH(ES1935,AK1923:AU1923,0))</f>
        <v>0</v>
      </c>
      <c r="ET1937" s="30">
        <f>INDEX(DU1912:EB1919,MATCH(DS1937,DS1912:DS1919,0),MATCH(ET1934,DU1910:EB1910,0))*INDEX(AK1924:AU1931,MATCH(ET1934,AJ1924:AJ1931,0),MATCH(ET1935,AK1923:AU1923,0))</f>
        <v>0</v>
      </c>
      <c r="EU1937" s="30">
        <f>INDEX(DU1912:EB1919,MATCH(DS1937,DS1912:DS1919,0),MATCH(EU1934,DU1910:EB1910,0))*INDEX(AK1924:AU1931,MATCH(EU1934,AJ1924:AJ1931,0),MATCH(EU1935,AK1923:AU1923,0))</f>
        <v>0</v>
      </c>
      <c r="EV1937" s="30">
        <f>INDEX(DU1912:EB1919,MATCH(DS1937,DS1912:DS1919,0),MATCH(EV1934,DU1910:EB1910,0))*INDEX(AK1924:AU1931,MATCH(EV1934,AJ1924:AJ1931,0),MATCH(EV1935,AK1923:AU1923,0))</f>
        <v>0</v>
      </c>
      <c r="EW1937" s="30">
        <f>INDEX(DU1912:EB1919,MATCH(DS1937,DS1912:DS1919,0),MATCH(EW1934,DU1910:EB1910,0))*INDEX(AK1924:AU1931,MATCH(EW1934,AJ1924:AJ1931,0),MATCH(EW1935,AK1923:AU1923,0))</f>
        <v>0</v>
      </c>
      <c r="EX1937" s="30">
        <f>INDEX(DU1912:EB1919,MATCH(DS1937,DS1912:DS1919,0),MATCH(EX1934,DU1910:EB1910,0))*INDEX(AK1924:AU1931,MATCH(EX1934,AJ1924:AJ1931,0),MATCH(EX1935,AK1923:AU1923,0))</f>
        <v>0</v>
      </c>
      <c r="EY1937" s="30">
        <f>INDEX(DU1912:EB1919,MATCH(DS1937,DS1912:DS1919,0),MATCH(EY1934,DU1910:EB1910,0))*INDEX(AK1924:AU1931,MATCH(EY1934,AJ1924:AJ1931,0),MATCH(EY1935,AK1923:AU1923,0))</f>
        <v>0</v>
      </c>
      <c r="EZ1937" s="30">
        <f>INDEX(DU1912:EB1919,MATCH(DS1937,DS1912:DS1919,0),MATCH(EZ1934,DU1910:EB1910,0))*INDEX(AK1924:AU1931,MATCH(EZ1934,AJ1924:AJ1931,0),MATCH(EZ1935,AK1923:AU1923,0))</f>
        <v>0</v>
      </c>
      <c r="FA1937" s="30">
        <f>INDEX(DU1912:EB1919,MATCH(DS1937,DS1912:DS1919,0),MATCH(FA1934,DU1910:EB1910,0))*INDEX(AK1924:AU1931,MATCH(FA1934,AJ1924:AJ1931,0),MATCH(FA1935,AK1923:AU1923,0))</f>
        <v>0</v>
      </c>
      <c r="FB1937" s="30">
        <f>INDEX(DU1912:EB1919,MATCH(DS1937,DS1912:DS1919,0),MATCH(FB1934,DU1910:EB1910,0))*INDEX(AK1924:AU1931,MATCH(FB1934,AJ1924:AJ1931,0),MATCH(FB1935,AK1923:AU1923,0))</f>
        <v>0</v>
      </c>
      <c r="FC1937" s="30">
        <f>INDEX(DU1912:EB1919,MATCH(DS1937,DS1912:DS1919,0),MATCH(FC1934,DU1910:EB1910,0))*INDEX(AK1924:AU1931,MATCH(FC1934,AJ1924:AJ1931,0),MATCH(FC1935,AK1923:AU1923,0))</f>
        <v>0</v>
      </c>
      <c r="FD1937" s="30">
        <f>INDEX(DU1912:EB1919,MATCH(DS1937,DS1912:DS1919,0),MATCH(FD1934,DU1910:EB1910,0))*INDEX(AK1924:AU1931,MATCH(FD1934,AJ1924:AJ1931,0),MATCH(FD1935,AK1923:AU1923,0))</f>
        <v>0</v>
      </c>
      <c r="FE1937" s="30">
        <f>INDEX(DU1912:EB1919,MATCH(DS1937,DS1912:DS1919,0),MATCH(FE1934,DU1910:EB1910,0))*INDEX(AK1924:AU1931,MATCH(FE1934,AJ1924:AJ1931,0),MATCH(FE1935,AK1923:AU1923,0))</f>
        <v>0</v>
      </c>
      <c r="FF1937" s="30">
        <f>INDEX(DU1912:EB1919,MATCH(DS1937,DS1912:DS1919,0),MATCH(FF1934,DU1910:EB1910,0))*INDEX(AK1924:AU1931,MATCH(FF1934,AJ1924:AJ1931,0),MATCH(FF1935,AK1923:AU1923,0))</f>
        <v>0</v>
      </c>
      <c r="FG1937" s="30">
        <f>INDEX(DU1912:EB1919,MATCH(DS1937,DS1912:DS1919,0),MATCH(FG1934,DU1910:EB1910,0))*INDEX(AK1924:AU1931,MATCH(FG1934,AJ1924:AJ1931,0),MATCH(FG1935,AK1923:AU1923,0))</f>
        <v>0</v>
      </c>
      <c r="FH1937" s="30">
        <f>INDEX(DU1912:EB1919,MATCH(DS1937,DS1912:DS1919,0),MATCH(FH1934,DU1910:EB1910,0))*INDEX(AK1924:AU1931,MATCH(FH1934,AJ1924:AJ1931,0),MATCH(FH1935,AK1923:AU1923,0))</f>
        <v>0</v>
      </c>
      <c r="FI1937" s="30">
        <f>INDEX(DU1912:EB1919,MATCH(DS1937,DS1912:DS1919,0),MATCH(FI1934,DU1910:EB1910,0))*INDEX(AK1924:AU1931,MATCH(FI1934,AJ1924:AJ1931,0),MATCH(FI1935,AK1923:AU1923,0))</f>
        <v>0</v>
      </c>
      <c r="FJ1937" s="30">
        <f>INDEX(DU1912:EB1919,MATCH(DS1937,DS1912:DS1919,0),MATCH(FJ1934,DU1910:EB1910,0))*INDEX(AK1924:AU1931,MATCH(FJ1934,AJ1924:AJ1931,0),MATCH(FJ1935,AK1923:AU1923,0))</f>
        <v>0</v>
      </c>
      <c r="FK1937" s="30">
        <f>INDEX(DU1912:EB1919,MATCH(DS1937,DS1912:DS1919,0),MATCH(FK1934,DU1910:EB1910,0))*INDEX(AK1924:AU1931,MATCH(FK1934,AJ1924:AJ1931,0),MATCH(FK1935,AK1923:AU1923,0))</f>
        <v>0</v>
      </c>
      <c r="FL1937" s="30">
        <f>INDEX(DU1912:EB1919,MATCH(DS1937,DS1912:DS1919,0),MATCH(FL1934,DU1910:EB1910,0))*INDEX(AK1924:AU1931,MATCH(FL1934,AJ1924:AJ1931,0),MATCH(FL1935,AK1923:AU1923,0))</f>
        <v>0</v>
      </c>
      <c r="FM1937" s="30">
        <f>INDEX(DU1912:EB1919,MATCH(DS1937,DS1912:DS1919,0),MATCH(FM1934,DU1910:EB1910,0))*INDEX(AK1924:AU1931,MATCH(FM1934,AJ1924:AJ1931,0),MATCH(FM1935,AK1923:AU1923,0))</f>
        <v>0</v>
      </c>
      <c r="FN1937" s="30">
        <f>INDEX(DU1912:EB1919,MATCH(DS1937,DS1912:DS1919,0),MATCH(FN1934,DU1910:EB1910,0))*INDEX(AK1924:AU1931,MATCH(FN1934,AJ1924:AJ1931,0),MATCH(FN1935,AK1923:AU1923,0))</f>
        <v>0</v>
      </c>
      <c r="FO1937" s="30">
        <f>INDEX(DU1912:EB1919,MATCH(DS1937,DS1912:DS1919,0),MATCH(FO1934,DU1910:EB1910,0))*INDEX(AK1924:AU1931,MATCH(FO1934,AJ1924:AJ1931,0),MATCH(FO1935,AK1923:AU1923,0))</f>
        <v>0</v>
      </c>
      <c r="FP1937" s="30">
        <f>INDEX(DU1912:EB1919,MATCH(DS1937,DS1912:DS1919,0),MATCH(FP1934,DU1910:EB1910,0))*INDEX(AK1924:AU1931,MATCH(FP1934,AJ1924:AJ1931,0),MATCH(FP1935,AK1923:AU1923,0))</f>
        <v>0</v>
      </c>
      <c r="FQ1937" s="30">
        <f>INDEX(DU1912:EB1919,MATCH(DS1937,DS1912:DS1919,0),MATCH(FQ1934,DU1910:EB1910,0))*INDEX(AK1924:AU1931,MATCH(FQ1934,AJ1924:AJ1931,0),MATCH(FQ1935,AK1923:AU1923,0))</f>
        <v>0</v>
      </c>
      <c r="FR1937" s="30">
        <f>INDEX(DU1912:EB1919,MATCH(DS1937,DS1912:DS1919,0),MATCH(FR1934,DU1910:EB1910,0))*INDEX(AK1924:AU1931,MATCH(FR1934,AJ1924:AJ1931,0),MATCH(FR1935,AK1923:AU1923,0))</f>
        <v>0</v>
      </c>
      <c r="FS1937" s="30">
        <f>INDEX(DU1912:EB1919,MATCH(DS1937,DS1912:DS1919,0),MATCH(FS1934,DU1910:EB1910,0))*INDEX(AK1924:AU1931,MATCH(FS1934,AJ1924:AJ1931,0),MATCH(FS1935,AK1923:AU1923,0))</f>
        <v>0</v>
      </c>
      <c r="FT1937" s="30">
        <f>INDEX(DU1912:EB1919,MATCH(DS1937,DS1912:DS1919,0),MATCH(FT1934,DU1910:EB1910,0))*INDEX(AK1924:AU1931,MATCH(FT1934,AJ1924:AJ1931,0),MATCH(FT1935,AK1923:AU1923,0))</f>
        <v>0</v>
      </c>
      <c r="FU1937" s="30">
        <f>INDEX(DU1912:EB1919,MATCH(DS1937,DS1912:DS1919,0),MATCH(FU1934,DU1910:EB1910,0))*INDEX(AK1924:AU1931,MATCH(FU1934,AJ1924:AJ1931,0),MATCH(FU1935,AK1923:AU1923,0))</f>
        <v>0</v>
      </c>
      <c r="FV1937" s="30">
        <f>INDEX(DU1912:EB1919,MATCH(DS1937,DS1912:DS1919,0),MATCH(FV1934,DU1910:EB1910,0))*INDEX(AK1924:AU1931,MATCH(FV1934,AJ1924:AJ1931,0),MATCH(FV1935,AK1923:AU1923,0))</f>
        <v>0</v>
      </c>
      <c r="FW1937" s="30">
        <f>INDEX(DU1912:EB1919,MATCH(DS1937,DS1912:DS1919,0),MATCH(FW1934,DU1910:EB1910,0))*INDEX(AK1924:AU1931,MATCH(FW1934,AJ1924:AJ1931,0),MATCH(FW1935,AK1923:AU1923,0))</f>
        <v>0</v>
      </c>
      <c r="FX1937" s="30">
        <f>INDEX(DU1912:EB1919,MATCH(DS1937,DS1912:DS1919,0),MATCH(FX1934,DU1910:EB1910,0))*INDEX(AK1924:AU1931,MATCH(FX1934,AJ1924:AJ1931,0),MATCH(FX1935,AK1923:AU1923,0))</f>
        <v>0</v>
      </c>
      <c r="FY1937" s="30">
        <f>INDEX(DU1912:EB1919,MATCH(DS1937,DS1912:DS1919,0),MATCH(FY1934,DU1910:EB1910,0))*INDEX(AK1924:AU1931,MATCH(FY1934,AJ1924:AJ1931,0),MATCH(FY1935,AK1923:AU1923,0))</f>
        <v>0</v>
      </c>
      <c r="FZ1937" s="30">
        <f>INDEX(DU1912:EB1919,MATCH(DS1937,DS1912:DS1919,0),MATCH(FZ1934,DU1910:EB1910,0))*INDEX(AK1924:AU1931,MATCH(FZ1934,AJ1924:AJ1931,0),MATCH(FZ1935,AK1923:AU1923,0))</f>
        <v>0</v>
      </c>
      <c r="GA1937" s="30">
        <f>INDEX(DU1912:EB1919,MATCH(DS1937,DS1912:DS1919,0),MATCH(GA1934,DU1910:EB1910,0))*INDEX(AK1924:AU1931,MATCH(GA1934,AJ1924:AJ1931,0),MATCH(GA1935,AK1923:AU1923,0))</f>
        <v>0</v>
      </c>
      <c r="GB1937" s="30">
        <f>INDEX(DU1912:EB1919,MATCH(DS1937,DS1912:DS1919,0),MATCH(GB1934,DU1910:EB1910,0))*INDEX(AK1924:AU1931,MATCH(GB1934,AJ1924:AJ1931,0),MATCH(GB1935,AK1923:AU1923,0))</f>
        <v>0</v>
      </c>
      <c r="GC1937" s="30">
        <f>INDEX(DU1912:EB1919,MATCH(DS1937,DS1912:DS1919,0),MATCH(GC1934,DU1910:EB1910,0))*INDEX(AK1924:AU1931,MATCH(GC1934,AJ1924:AJ1931,0),MATCH(GC1935,AK1923:AU1923,0))</f>
        <v>0</v>
      </c>
      <c r="GD1937" s="30">
        <f>INDEX(DU1912:EB1919,MATCH(DS1937,DS1912:DS1919,0),MATCH(GD1934,DU1910:EB1910,0))*INDEX(AK1924:AU1931,MATCH(GD1934,AJ1924:AJ1931,0),MATCH(GD1935,AK1923:AU1923,0))</f>
        <v>0</v>
      </c>
      <c r="GE1937" s="30">
        <f>INDEX(DU1912:EB1919,MATCH(DS1937,DS1912:DS1919,0),MATCH(GE1934,DU1910:EB1910,0))*INDEX(AK1924:AU1931,MATCH(GE1934,AJ1924:AJ1931,0),MATCH(GE1935,AK1923:AU1923,0))</f>
        <v>0</v>
      </c>
      <c r="GF1937" s="30">
        <f>INDEX(DU1912:EB1919,MATCH(DS1937,DS1912:DS1919,0),MATCH(GF1934,DU1910:EB1910,0))*INDEX(AK1924:AU1931,MATCH(GF1934,AJ1924:AJ1931,0),MATCH(GF1935,AK1923:AU1923,0))</f>
        <v>0</v>
      </c>
      <c r="GG1937" s="30">
        <f>INDEX(DU1912:EB1919,MATCH(DS1937,DS1912:DS1919,0),MATCH(GG1934,DU1910:EB1910,0))*INDEX(AK1924:AU1931,MATCH(GG1934,AJ1924:AJ1931,0),MATCH(GG1935,AK1923:AU1923,0))</f>
        <v>0</v>
      </c>
      <c r="GH1937" s="30">
        <f>INDEX(DU1912:EB1919,MATCH(DS1937,DS1912:DS1919,0),MATCH(GH1934,DU1910:EB1910,0))*INDEX(AK1924:AU1931,MATCH(GH1934,AJ1924:AJ1931,0),MATCH(GH1935,AK1923:AU1923,0))</f>
        <v>0</v>
      </c>
      <c r="GI1937" s="30">
        <f>INDEX(DU1912:EB1919,MATCH(DS1937,DS1912:DS1919,0),MATCH(GI1934,DU1910:EB1910,0))*INDEX(AK1924:AU1931,MATCH(GI1934,AJ1924:AJ1931,0),MATCH(GI1935,AK1923:AU1923,0))</f>
        <v>0</v>
      </c>
      <c r="GJ1937" s="30">
        <f>INDEX(DU1912:EB1919,MATCH(DS1937,DS1912:DS1919,0),MATCH(GJ1934,DU1910:EB1910,0))*INDEX(AK1924:AU1931,MATCH(GJ1934,AJ1924:AJ1931,0),MATCH(GJ1935,AK1923:AU1923,0))</f>
        <v>0</v>
      </c>
      <c r="GK1937" s="30">
        <f>INDEX(DU1912:EB1919,MATCH(DS1937,DS1912:DS1919,0),MATCH(GK1934,DU1910:EB1910,0))*INDEX(AK1924:AU1931,MATCH(GK1934,AJ1924:AJ1931,0),MATCH(GK1935,AK1923:AU1923,0))</f>
        <v>0</v>
      </c>
      <c r="GL1937" s="30">
        <f>INDEX(DU1912:EB1919,MATCH(DS1937,DS1912:DS1919,0),MATCH(GL1934,DU1910:EB1910,0))*INDEX(AK1924:AU1931,MATCH(GL1934,AJ1924:AJ1931,0),MATCH(GL1935,AK1923:AU1923,0))</f>
        <v>0</v>
      </c>
      <c r="GM1937" s="30" t="b">
        <f t="shared" si="2119"/>
        <v>1</v>
      </c>
      <c r="GO1937" s="29">
        <v>2024</v>
      </c>
      <c r="GP1937" s="27">
        <f>SUMIF(DT1923:EO1923,GP1923,DT1937:EO1937)</f>
        <v>0</v>
      </c>
      <c r="GQ1937" s="28">
        <f>SUMIF(DT1923:GL1923,GQ1923,DT1937:GL1937)</f>
        <v>0</v>
      </c>
      <c r="GR1937" s="28">
        <f>SUMIF(DT1923:GL1923,GR1923,DT1937:GL1937)</f>
        <v>0</v>
      </c>
      <c r="GS1937" s="28">
        <f>SUMIF(DT1923:GL1923,GS1923,DT1937:GL1937)</f>
        <v>0</v>
      </c>
      <c r="GT1937" s="28">
        <f>SUMIF(DT1923:GL1923,GT1923,DT1937:GL1937)</f>
        <v>0</v>
      </c>
      <c r="GU1937" s="28">
        <f>SUMIF(DT1923:GL1923,GU1923,DT1937:GL1937)</f>
        <v>0</v>
      </c>
      <c r="GV1937" s="28">
        <f>SUMIF(DT1923:GL1923,GV1923,DT1937:GL1937)</f>
        <v>0</v>
      </c>
      <c r="GW1937" s="28">
        <f>SUMIF(DT1923:GL1923,GW1923,DT1937:GL1937)</f>
        <v>0</v>
      </c>
      <c r="GX1937" s="28">
        <f>SUMIF(DT1923:GL1923,GX1923,DT1937:GL1937)</f>
        <v>0</v>
      </c>
      <c r="GY1937" s="28">
        <f>SUMIF(DT1923:GL1923,GY1923,DT1937:GL1937)</f>
        <v>0</v>
      </c>
      <c r="GZ1937" s="28">
        <f>SUMIF(DT1923:GL1923,GZ1923,DT1937:GL1937)</f>
        <v>0</v>
      </c>
      <c r="HA1937" s="27" t="b">
        <f t="shared" si="2120"/>
        <v>1</v>
      </c>
      <c r="HC1937" s="28">
        <f>IF(HA1937,0,(O1913-SUM(GP1937:GZ1937))*INDEX(AL1924:AU1931,MATCH(GO1937,AJ1924:AJ1931,0),MATCH(HC1935,AL1923:AU1923,0)))</f>
        <v>0</v>
      </c>
      <c r="HD1937" s="28">
        <f>IF(HA1937,0,(O1913-SUM(GP1937:GZ1937))*INDEX(AL1924:AU1931,MATCH(GO1937,AJ1924:AJ1931,0),MATCH(HD1935,AL1923:AU1923,0)))</f>
        <v>0</v>
      </c>
      <c r="HE1937" s="28">
        <f>IF(HA1937,0,(O1913-SUM(GP1937:GZ1937))*INDEX(AL1924:AU1931,MATCH(GO1937,AJ1924:AJ1931,0),MATCH(HE1935,AL1923:AU1923,0)))</f>
        <v>0</v>
      </c>
      <c r="HF1937" s="28">
        <f>IF(HA1937,0,(O1913-SUM(GP1937:GZ1937))*INDEX(AL1924:AU1931,MATCH(GO1937,AJ1924:AJ1931,0),MATCH(HF1935,AL1923:AU1923,0)))</f>
        <v>0</v>
      </c>
      <c r="HG1937" s="28">
        <f>IF(HA1937,0,(O1913-SUM(GP1937:GZ1937))*INDEX(AL1924:AU1931,MATCH(GO1937,AJ1924:AJ1931,0),MATCH(HG1935,AL1923:AU1923,0)))</f>
        <v>0</v>
      </c>
      <c r="HH1937" s="28">
        <f>IF(HA1937,0,(O1913-SUM(GP1937:GZ1937))*INDEX(AL1924:AU1931,MATCH(GO1937,AJ1924:AJ1931,0),MATCH(HH1935,AL1923:AU1923,0)))</f>
        <v>0</v>
      </c>
      <c r="HI1937" s="28">
        <f>IF(HA1937,0,(O1913-SUM(GP1937:GZ1937))*INDEX(AL1924:AU1931,MATCH(GO1937,AJ1924:AJ1931,0),MATCH(HI1935,AL1923:AU1923,0)))</f>
        <v>0</v>
      </c>
      <c r="HJ1937" s="28">
        <f>IF(HA1937,0,(O1913-SUM(GP1937:GZ1937))*INDEX(AL1924:AU1931,MATCH(GO1937,AJ1924:AJ1931,0),MATCH(HJ1935,AL1923:AU1923,0)))</f>
        <v>0</v>
      </c>
      <c r="HK1937" s="28">
        <f>IF(HA1937,0,(O1913-SUM(GP1937:GZ1937))*INDEX(AL1924:AU1931,MATCH(GO1937,AJ1924:AJ1931,0),MATCH(HK1935,AL1923:AU1923,0)))</f>
        <v>0</v>
      </c>
      <c r="HL1937" s="28">
        <f>IF(HA1937,0,(O1913-SUM(GP1937:GZ1937))*INDEX(AL1924:AU1931,MATCH(GO1937,AJ1924:AJ1931,0),MATCH(HL1935,AL1923:AU1923,0)))</f>
        <v>0</v>
      </c>
      <c r="HM1937" s="28" t="b">
        <f t="shared" si="2121"/>
        <v>1</v>
      </c>
    </row>
    <row r="1938" spans="1:221" hidden="1" x14ac:dyDescent="0.2">
      <c r="A1938" s="2" t="s">
        <v>1</v>
      </c>
      <c r="B1938" s="26"/>
      <c r="I1938" s="34"/>
      <c r="J1938" s="34"/>
      <c r="K1938" s="34"/>
      <c r="L1938" s="34"/>
      <c r="M1938" s="34"/>
      <c r="N1938" s="34"/>
      <c r="O1938" s="34"/>
      <c r="P1938" s="34"/>
      <c r="Q1938" s="34"/>
      <c r="R1938" s="34"/>
      <c r="S1938" s="16"/>
      <c r="T1938" s="62"/>
      <c r="DS1938" s="29">
        <v>2025</v>
      </c>
      <c r="DT1938" s="30">
        <f>INDEX(DU1912:EB1919,MATCH(DS1938,DS1912:DS1919,0),MATCH(DT1934,DU1910:EB1910,0))*INDEX(AK1924:AU1931,MATCH(DT1934,AJ1924:AJ1931,0),MATCH(DT1935,AK1923:AU1923,0))</f>
        <v>0</v>
      </c>
      <c r="DU1938" s="30">
        <f>INDEX(DU1912:EB1919,MATCH(DS1938,DS1912:DS1919,0),MATCH(DU1934,DU1910:EB1910,0))*INDEX(AK1924:AU1931,MATCH(DU1934,AJ1924:AJ1931,0),MATCH(DU1935,AK1923:AU1923,0))</f>
        <v>0</v>
      </c>
      <c r="DV1938" s="30">
        <f>INDEX(DU1912:EB1919,MATCH(DS1938,DS1912:DS1919,0),MATCH(DV1934,DU1910:EB1910,0))*INDEX(AK1924:AU1931,MATCH(DV1934,AJ1924:AJ1931,0),MATCH(DV1935,AK1923:AU1923,0))</f>
        <v>0</v>
      </c>
      <c r="DW1938" s="30">
        <f>INDEX(DU1912:EB1919,MATCH(DS1938,DS1912:DS1919,0),MATCH(DW1934,DU1910:EB1910,0))*INDEX(AK1924:AU1931,MATCH(DW1934,AJ1924:AJ1931,0),MATCH(DW1935,AK1923:AU1923,0))</f>
        <v>0</v>
      </c>
      <c r="DX1938" s="30">
        <f>INDEX(DU1912:EB1919,MATCH(DS1938,DS1912:DS1919,0),MATCH(DX1934,DU1910:EB1910,0))*INDEX(AK1924:AU1931,MATCH(DX1934,AJ1924:AJ1931,0),MATCH(DX1935,AK1923:AU1923,0))</f>
        <v>0</v>
      </c>
      <c r="DY1938" s="30">
        <f>INDEX(DU1912:EB1919,MATCH(DS1938,DS1912:DS1919,0),MATCH(DY1934,DU1910:EB1910,0))*INDEX(AK1924:AU1931,MATCH(DY1934,AJ1924:AJ1931,0),MATCH(DY1935,AK1923:AU1923,0))</f>
        <v>0</v>
      </c>
      <c r="DZ1938" s="30">
        <f>INDEX(DU1912:EB1919,MATCH(DS1938,DS1912:DS1919,0),MATCH(DZ1934,DU1910:EB1910,0))*INDEX(AK1924:AU1931,MATCH(DZ1934,AJ1924:AJ1931,0),MATCH(DZ1935,AK1923:AU1923,0))</f>
        <v>0</v>
      </c>
      <c r="EA1938" s="30">
        <f>INDEX(DU1912:EB1919,MATCH(DS1938,DS1912:DS1919,0),MATCH(EA1934,DU1910:EB1910,0))*INDEX(AK1924:AU1931,MATCH(EA1934,AJ1924:AJ1931,0),MATCH(EA1935,AK1923:AU1923,0))</f>
        <v>0</v>
      </c>
      <c r="EB1938" s="30">
        <f>INDEX(DU1912:EB1919,MATCH(DS1938,DS1912:DS1919,0),MATCH(EB1934,DU1910:EB1910,0))*INDEX(AK1924:AU1931,MATCH(EB1934,AJ1924:AJ1931,0),MATCH(EB1935,AK1923:AU1923,0))</f>
        <v>0</v>
      </c>
      <c r="EC1938" s="30">
        <f>INDEX(DU1912:EB1919,MATCH(DS1938,DS1912:DS1919,0),MATCH(EC1934,DU1910:EB1910,0))*INDEX(AK1924:AU1931,MATCH(EC1934,AJ1924:AJ1931,0),MATCH(EC1935,AK1923:AU1923,0))</f>
        <v>0</v>
      </c>
      <c r="ED1938" s="30">
        <f>INDEX(DU1912:EB1919,MATCH(DS1938,DS1912:DS1919,0),MATCH(ED1934,DU1910:EB1910,0))*INDEX(AK1924:AU1931,MATCH(ED1934,AJ1924:AJ1931,0),MATCH(ED1935,AK1923:AU1923,0))</f>
        <v>0</v>
      </c>
      <c r="EE1938" s="30">
        <f>INDEX(DU1912:EB1919,MATCH(DS1938,DS1912:DS1919,0),MATCH(EE1934,DU1910:EB1910,0))*INDEX(AK1924:AU1931,MATCH(EE1934,AJ1924:AJ1931,0),MATCH(EE1935,AK1923:AU1923,0))</f>
        <v>0</v>
      </c>
      <c r="EF1938" s="30">
        <f>INDEX(DU1912:EB1919,MATCH(DS1938,DS1912:DS1919,0),MATCH(EF1934,DU1910:EB1910,0))*INDEX(AK1924:AU1931,MATCH(EF1934,AJ1924:AJ1931,0),MATCH(EF1935,AK1923:AU1923,0))</f>
        <v>0</v>
      </c>
      <c r="EG1938" s="30">
        <f>INDEX(DU1912:EB1919,MATCH(DS1938,DS1912:DS1919,0),MATCH(EG1934,DU1910:EB1910,0))*INDEX(AK1924:AU1931,MATCH(EG1934,AJ1924:AJ1931,0),MATCH(EG1935,AK1923:AU1923,0))</f>
        <v>0</v>
      </c>
      <c r="EH1938" s="30">
        <f>INDEX(DU1912:EB1919,MATCH(DS1938,DS1912:DS1919,0),MATCH(EH1934,DU1910:EB1910,0))*INDEX(AK1924:AU1931,MATCH(EH1934,AJ1924:AJ1931,0),MATCH(EH1935,AK1923:AU1923,0))</f>
        <v>0</v>
      </c>
      <c r="EI1938" s="30">
        <f>INDEX(DU1912:EB1919,MATCH(DS1938,DS1912:DS1919,0),MATCH(EI1934,DU1910:EB1910,0))*INDEX(AK1924:AU1931,MATCH(EI1934,AJ1924:AJ1931,0),MATCH(EI1935,AK1923:AU1923,0))</f>
        <v>0</v>
      </c>
      <c r="EJ1938" s="30">
        <f>INDEX(DU1912:EB1919,MATCH(DS1938,DS1912:DS1919,0),MATCH(EJ1934,DU1910:EB1910,0))*INDEX(AK1924:AU1931,MATCH(EJ1934,AJ1924:AJ1931,0),MATCH(EJ1935,AK1923:AU1923,0))</f>
        <v>0</v>
      </c>
      <c r="EK1938" s="30">
        <f>INDEX(DU1912:EB1919,MATCH(DS1938,DS1912:DS1919,0),MATCH(EK1934,DU1910:EB1910,0))*INDEX(AK1924:AU1931,MATCH(EK1934,AJ1924:AJ1931,0),MATCH(EK1935,AK1923:AU1923,0))</f>
        <v>0</v>
      </c>
      <c r="EL1938" s="30">
        <f>INDEX(DU1912:EB1919,MATCH(DS1938,DS1912:DS1919,0),MATCH(EL1934,DU1910:EB1910,0))*INDEX(AK1924:AU1931,MATCH(EL1934,AJ1924:AJ1931,0),MATCH(EL1935,AK1923:AU1923,0))</f>
        <v>0</v>
      </c>
      <c r="EM1938" s="30">
        <f>INDEX(DU1912:EB1919,MATCH(DS1938,DS1912:DS1919,0),MATCH(EM1934,DU1910:EB1910,0))*INDEX(AK1924:AU1931,MATCH(EM1934,AJ1924:AJ1931,0),MATCH(EM1935,AK1923:AU1923,0))</f>
        <v>0</v>
      </c>
      <c r="EN1938" s="30">
        <f>INDEX(DU1912:EB1919,MATCH(DS1938,DS1912:DS1919,0),MATCH(EN1934,DU1910:EB1910,0))*INDEX(AK1924:AU1931,MATCH(EN1934,AJ1924:AJ1931,0),MATCH(EN1935,AK1923:AU1923,0))</f>
        <v>0</v>
      </c>
      <c r="EO1938" s="30">
        <f>INDEX(DU1912:EB1919,MATCH(DS1938,DS1912:DS1919,0),MATCH(EO1934,DU1910:EB1910,0))*INDEX(AK1924:AU1931,MATCH(EO1934,AJ1924:AJ1931,0),MATCH(EO1935,AK1923:AU1923,0))</f>
        <v>0</v>
      </c>
      <c r="EP1938" s="30">
        <f>INDEX(DU1912:EB1919,MATCH(DS1938,DS1912:DS1919,0),MATCH(EP1934,DU1910:EB1910,0))*INDEX(AK1924:AU1931,MATCH(EP1934,AJ1924:AJ1931,0),MATCH(EP1935,AK1923:AU1923,0))</f>
        <v>0</v>
      </c>
      <c r="EQ1938" s="30">
        <f>INDEX(DU1912:EB1919,MATCH(DS1938,DS1912:DS1919,0),MATCH(EQ1934,DU1910:EB1910,0))*INDEX(AK1924:AU1931,MATCH(EQ1934,AJ1924:AJ1931,0),MATCH(EQ1935,AK1923:AU1923,0))</f>
        <v>0</v>
      </c>
      <c r="ER1938" s="30">
        <f>INDEX(DU1912:EB1919,MATCH(DS1938,DS1912:DS1919,0),MATCH(ER1934,DU1910:EB1910,0))*INDEX(AK1924:AU1931,MATCH(ER1934,AJ1924:AJ1931,0),MATCH(ER1935,AK1923:AU1923,0))</f>
        <v>0</v>
      </c>
      <c r="ES1938" s="30">
        <f>INDEX(DU1912:EB1919,MATCH(DS1938,DS1912:DS1919,0),MATCH(ES1934,DU1910:EB1910,0))*INDEX(AK1924:AU1931,MATCH(ES1934,AJ1924:AJ1931,0),MATCH(ES1935,AK1923:AU1923,0))</f>
        <v>0</v>
      </c>
      <c r="ET1938" s="30">
        <f>INDEX(DU1912:EB1919,MATCH(DS1938,DS1912:DS1919,0),MATCH(ET1934,DU1910:EB1910,0))*INDEX(AK1924:AU1931,MATCH(ET1934,AJ1924:AJ1931,0),MATCH(ET1935,AK1923:AU1923,0))</f>
        <v>0</v>
      </c>
      <c r="EU1938" s="30">
        <f>INDEX(DU1912:EB1919,MATCH(DS1938,DS1912:DS1919,0),MATCH(EU1934,DU1910:EB1910,0))*INDEX(AK1924:AU1931,MATCH(EU1934,AJ1924:AJ1931,0),MATCH(EU1935,AK1923:AU1923,0))</f>
        <v>0</v>
      </c>
      <c r="EV1938" s="30">
        <f>INDEX(DU1912:EB1919,MATCH(DS1938,DS1912:DS1919,0),MATCH(EV1934,DU1910:EB1910,0))*INDEX(AK1924:AU1931,MATCH(EV1934,AJ1924:AJ1931,0),MATCH(EV1935,AK1923:AU1923,0))</f>
        <v>0</v>
      </c>
      <c r="EW1938" s="30">
        <f>INDEX(DU1912:EB1919,MATCH(DS1938,DS1912:DS1919,0),MATCH(EW1934,DU1910:EB1910,0))*INDEX(AK1924:AU1931,MATCH(EW1934,AJ1924:AJ1931,0),MATCH(EW1935,AK1923:AU1923,0))</f>
        <v>0</v>
      </c>
      <c r="EX1938" s="30">
        <f>INDEX(DU1912:EB1919,MATCH(DS1938,DS1912:DS1919,0),MATCH(EX1934,DU1910:EB1910,0))*INDEX(AK1924:AU1931,MATCH(EX1934,AJ1924:AJ1931,0),MATCH(EX1935,AK1923:AU1923,0))</f>
        <v>0</v>
      </c>
      <c r="EY1938" s="30">
        <f>INDEX(DU1912:EB1919,MATCH(DS1938,DS1912:DS1919,0),MATCH(EY1934,DU1910:EB1910,0))*INDEX(AK1924:AU1931,MATCH(EY1934,AJ1924:AJ1931,0),MATCH(EY1935,AK1923:AU1923,0))</f>
        <v>0</v>
      </c>
      <c r="EZ1938" s="30">
        <f>INDEX(DU1912:EB1919,MATCH(DS1938,DS1912:DS1919,0),MATCH(EZ1934,DU1910:EB1910,0))*INDEX(AK1924:AU1931,MATCH(EZ1934,AJ1924:AJ1931,0),MATCH(EZ1935,AK1923:AU1923,0))</f>
        <v>0</v>
      </c>
      <c r="FA1938" s="30">
        <f>INDEX(DU1912:EB1919,MATCH(DS1938,DS1912:DS1919,0),MATCH(FA1934,DU1910:EB1910,0))*INDEX(AK1924:AU1931,MATCH(FA1934,AJ1924:AJ1931,0),MATCH(FA1935,AK1923:AU1923,0))</f>
        <v>0</v>
      </c>
      <c r="FB1938" s="30">
        <f>INDEX(DU1912:EB1919,MATCH(DS1938,DS1912:DS1919,0),MATCH(FB1934,DU1910:EB1910,0))*INDEX(AK1924:AU1931,MATCH(FB1934,AJ1924:AJ1931,0),MATCH(FB1935,AK1923:AU1923,0))</f>
        <v>0</v>
      </c>
      <c r="FC1938" s="30">
        <f>INDEX(DU1912:EB1919,MATCH(DS1938,DS1912:DS1919,0),MATCH(FC1934,DU1910:EB1910,0))*INDEX(AK1924:AU1931,MATCH(FC1934,AJ1924:AJ1931,0),MATCH(FC1935,AK1923:AU1923,0))</f>
        <v>0</v>
      </c>
      <c r="FD1938" s="30">
        <f>INDEX(DU1912:EB1919,MATCH(DS1938,DS1912:DS1919,0),MATCH(FD1934,DU1910:EB1910,0))*INDEX(AK1924:AU1931,MATCH(FD1934,AJ1924:AJ1931,0),MATCH(FD1935,AK1923:AU1923,0))</f>
        <v>0</v>
      </c>
      <c r="FE1938" s="30">
        <f>INDEX(DU1912:EB1919,MATCH(DS1938,DS1912:DS1919,0),MATCH(FE1934,DU1910:EB1910,0))*INDEX(AK1924:AU1931,MATCH(FE1934,AJ1924:AJ1931,0),MATCH(FE1935,AK1923:AU1923,0))</f>
        <v>0</v>
      </c>
      <c r="FF1938" s="30">
        <f>INDEX(DU1912:EB1919,MATCH(DS1938,DS1912:DS1919,0),MATCH(FF1934,DU1910:EB1910,0))*INDEX(AK1924:AU1931,MATCH(FF1934,AJ1924:AJ1931,0),MATCH(FF1935,AK1923:AU1923,0))</f>
        <v>0</v>
      </c>
      <c r="FG1938" s="30">
        <f>INDEX(DU1912:EB1919,MATCH(DS1938,DS1912:DS1919,0),MATCH(FG1934,DU1910:EB1910,0))*INDEX(AK1924:AU1931,MATCH(FG1934,AJ1924:AJ1931,0),MATCH(FG1935,AK1923:AU1923,0))</f>
        <v>0</v>
      </c>
      <c r="FH1938" s="30">
        <f>INDEX(DU1912:EB1919,MATCH(DS1938,DS1912:DS1919,0),MATCH(FH1934,DU1910:EB1910,0))*INDEX(AK1924:AU1931,MATCH(FH1934,AJ1924:AJ1931,0),MATCH(FH1935,AK1923:AU1923,0))</f>
        <v>0</v>
      </c>
      <c r="FI1938" s="30">
        <f>INDEX(DU1912:EB1919,MATCH(DS1938,DS1912:DS1919,0),MATCH(FI1934,DU1910:EB1910,0))*INDEX(AK1924:AU1931,MATCH(FI1934,AJ1924:AJ1931,0),MATCH(FI1935,AK1923:AU1923,0))</f>
        <v>0</v>
      </c>
      <c r="FJ1938" s="30">
        <f>INDEX(DU1912:EB1919,MATCH(DS1938,DS1912:DS1919,0),MATCH(FJ1934,DU1910:EB1910,0))*INDEX(AK1924:AU1931,MATCH(FJ1934,AJ1924:AJ1931,0),MATCH(FJ1935,AK1923:AU1923,0))</f>
        <v>0</v>
      </c>
      <c r="FK1938" s="30">
        <f>INDEX(DU1912:EB1919,MATCH(DS1938,DS1912:DS1919,0),MATCH(FK1934,DU1910:EB1910,0))*INDEX(AK1924:AU1931,MATCH(FK1934,AJ1924:AJ1931,0),MATCH(FK1935,AK1923:AU1923,0))</f>
        <v>0</v>
      </c>
      <c r="FL1938" s="30">
        <f>INDEX(DU1912:EB1919,MATCH(DS1938,DS1912:DS1919,0),MATCH(FL1934,DU1910:EB1910,0))*INDEX(AK1924:AU1931,MATCH(FL1934,AJ1924:AJ1931,0),MATCH(FL1935,AK1923:AU1923,0))</f>
        <v>0</v>
      </c>
      <c r="FM1938" s="30">
        <f>INDEX(DU1912:EB1919,MATCH(DS1938,DS1912:DS1919,0),MATCH(FM1934,DU1910:EB1910,0))*INDEX(AK1924:AU1931,MATCH(FM1934,AJ1924:AJ1931,0),MATCH(FM1935,AK1923:AU1923,0))</f>
        <v>0</v>
      </c>
      <c r="FN1938" s="30">
        <f>INDEX(DU1912:EB1919,MATCH(DS1938,DS1912:DS1919,0),MATCH(FN1934,DU1910:EB1910,0))*INDEX(AK1924:AU1931,MATCH(FN1934,AJ1924:AJ1931,0),MATCH(FN1935,AK1923:AU1923,0))</f>
        <v>0</v>
      </c>
      <c r="FO1938" s="30">
        <f>INDEX(DU1912:EB1919,MATCH(DS1938,DS1912:DS1919,0),MATCH(FO1934,DU1910:EB1910,0))*INDEX(AK1924:AU1931,MATCH(FO1934,AJ1924:AJ1931,0),MATCH(FO1935,AK1923:AU1923,0))</f>
        <v>0</v>
      </c>
      <c r="FP1938" s="30">
        <f>INDEX(DU1912:EB1919,MATCH(DS1938,DS1912:DS1919,0),MATCH(FP1934,DU1910:EB1910,0))*INDEX(AK1924:AU1931,MATCH(FP1934,AJ1924:AJ1931,0),MATCH(FP1935,AK1923:AU1923,0))</f>
        <v>0</v>
      </c>
      <c r="FQ1938" s="30">
        <f>INDEX(DU1912:EB1919,MATCH(DS1938,DS1912:DS1919,0),MATCH(FQ1934,DU1910:EB1910,0))*INDEX(AK1924:AU1931,MATCH(FQ1934,AJ1924:AJ1931,0),MATCH(FQ1935,AK1923:AU1923,0))</f>
        <v>0</v>
      </c>
      <c r="FR1938" s="30">
        <f>INDEX(DU1912:EB1919,MATCH(DS1938,DS1912:DS1919,0),MATCH(FR1934,DU1910:EB1910,0))*INDEX(AK1924:AU1931,MATCH(FR1934,AJ1924:AJ1931,0),MATCH(FR1935,AK1923:AU1923,0))</f>
        <v>0</v>
      </c>
      <c r="FS1938" s="30">
        <f>INDEX(DU1912:EB1919,MATCH(DS1938,DS1912:DS1919,0),MATCH(FS1934,DU1910:EB1910,0))*INDEX(AK1924:AU1931,MATCH(FS1934,AJ1924:AJ1931,0),MATCH(FS1935,AK1923:AU1923,0))</f>
        <v>0</v>
      </c>
      <c r="FT1938" s="30">
        <f>INDEX(DU1912:EB1919,MATCH(DS1938,DS1912:DS1919,0),MATCH(FT1934,DU1910:EB1910,0))*INDEX(AK1924:AU1931,MATCH(FT1934,AJ1924:AJ1931,0),MATCH(FT1935,AK1923:AU1923,0))</f>
        <v>0</v>
      </c>
      <c r="FU1938" s="30">
        <f>INDEX(DU1912:EB1919,MATCH(DS1938,DS1912:DS1919,0),MATCH(FU1934,DU1910:EB1910,0))*INDEX(AK1924:AU1931,MATCH(FU1934,AJ1924:AJ1931,0),MATCH(FU1935,AK1923:AU1923,0))</f>
        <v>0</v>
      </c>
      <c r="FV1938" s="30">
        <f>INDEX(DU1912:EB1919,MATCH(DS1938,DS1912:DS1919,0),MATCH(FV1934,DU1910:EB1910,0))*INDEX(AK1924:AU1931,MATCH(FV1934,AJ1924:AJ1931,0),MATCH(FV1935,AK1923:AU1923,0))</f>
        <v>0</v>
      </c>
      <c r="FW1938" s="30">
        <f>INDEX(DU1912:EB1919,MATCH(DS1938,DS1912:DS1919,0),MATCH(FW1934,DU1910:EB1910,0))*INDEX(AK1924:AU1931,MATCH(FW1934,AJ1924:AJ1931,0),MATCH(FW1935,AK1923:AU1923,0))</f>
        <v>0</v>
      </c>
      <c r="FX1938" s="30">
        <f>INDEX(DU1912:EB1919,MATCH(DS1938,DS1912:DS1919,0),MATCH(FX1934,DU1910:EB1910,0))*INDEX(AK1924:AU1931,MATCH(FX1934,AJ1924:AJ1931,0),MATCH(FX1935,AK1923:AU1923,0))</f>
        <v>0</v>
      </c>
      <c r="FY1938" s="30">
        <f>INDEX(DU1912:EB1919,MATCH(DS1938,DS1912:DS1919,0),MATCH(FY1934,DU1910:EB1910,0))*INDEX(AK1924:AU1931,MATCH(FY1934,AJ1924:AJ1931,0),MATCH(FY1935,AK1923:AU1923,0))</f>
        <v>0</v>
      </c>
      <c r="FZ1938" s="30">
        <f>INDEX(DU1912:EB1919,MATCH(DS1938,DS1912:DS1919,0),MATCH(FZ1934,DU1910:EB1910,0))*INDEX(AK1924:AU1931,MATCH(FZ1934,AJ1924:AJ1931,0),MATCH(FZ1935,AK1923:AU1923,0))</f>
        <v>0</v>
      </c>
      <c r="GA1938" s="30">
        <f>INDEX(DU1912:EB1919,MATCH(DS1938,DS1912:DS1919,0),MATCH(GA1934,DU1910:EB1910,0))*INDEX(AK1924:AU1931,MATCH(GA1934,AJ1924:AJ1931,0),MATCH(GA1935,AK1923:AU1923,0))</f>
        <v>0</v>
      </c>
      <c r="GB1938" s="30">
        <f>INDEX(DU1912:EB1919,MATCH(DS1938,DS1912:DS1919,0),MATCH(GB1934,DU1910:EB1910,0))*INDEX(AK1924:AU1931,MATCH(GB1934,AJ1924:AJ1931,0),MATCH(GB1935,AK1923:AU1923,0))</f>
        <v>0</v>
      </c>
      <c r="GC1938" s="30">
        <f>INDEX(DU1912:EB1919,MATCH(DS1938,DS1912:DS1919,0),MATCH(GC1934,DU1910:EB1910,0))*INDEX(AK1924:AU1931,MATCH(GC1934,AJ1924:AJ1931,0),MATCH(GC1935,AK1923:AU1923,0))</f>
        <v>0</v>
      </c>
      <c r="GD1938" s="30">
        <f>INDEX(DU1912:EB1919,MATCH(DS1938,DS1912:DS1919,0),MATCH(GD1934,DU1910:EB1910,0))*INDEX(AK1924:AU1931,MATCH(GD1934,AJ1924:AJ1931,0),MATCH(GD1935,AK1923:AU1923,0))</f>
        <v>0</v>
      </c>
      <c r="GE1938" s="30">
        <f>INDEX(DU1912:EB1919,MATCH(DS1938,DS1912:DS1919,0),MATCH(GE1934,DU1910:EB1910,0))*INDEX(AK1924:AU1931,MATCH(GE1934,AJ1924:AJ1931,0),MATCH(GE1935,AK1923:AU1923,0))</f>
        <v>0</v>
      </c>
      <c r="GF1938" s="30">
        <f>INDEX(DU1912:EB1919,MATCH(DS1938,DS1912:DS1919,0),MATCH(GF1934,DU1910:EB1910,0))*INDEX(AK1924:AU1931,MATCH(GF1934,AJ1924:AJ1931,0),MATCH(GF1935,AK1923:AU1923,0))</f>
        <v>0</v>
      </c>
      <c r="GG1938" s="30">
        <f>INDEX(DU1912:EB1919,MATCH(DS1938,DS1912:DS1919,0),MATCH(GG1934,DU1910:EB1910,0))*INDEX(AK1924:AU1931,MATCH(GG1934,AJ1924:AJ1931,0),MATCH(GG1935,AK1923:AU1923,0))</f>
        <v>0</v>
      </c>
      <c r="GH1938" s="30">
        <f>INDEX(DU1912:EB1919,MATCH(DS1938,DS1912:DS1919,0),MATCH(GH1934,DU1910:EB1910,0))*INDEX(AK1924:AU1931,MATCH(GH1934,AJ1924:AJ1931,0),MATCH(GH1935,AK1923:AU1923,0))</f>
        <v>0</v>
      </c>
      <c r="GI1938" s="30">
        <f>INDEX(DU1912:EB1919,MATCH(DS1938,DS1912:DS1919,0),MATCH(GI1934,DU1910:EB1910,0))*INDEX(AK1924:AU1931,MATCH(GI1934,AJ1924:AJ1931,0),MATCH(GI1935,AK1923:AU1923,0))</f>
        <v>0</v>
      </c>
      <c r="GJ1938" s="30">
        <f>INDEX(DU1912:EB1919,MATCH(DS1938,DS1912:DS1919,0),MATCH(GJ1934,DU1910:EB1910,0))*INDEX(AK1924:AU1931,MATCH(GJ1934,AJ1924:AJ1931,0),MATCH(GJ1935,AK1923:AU1923,0))</f>
        <v>0</v>
      </c>
      <c r="GK1938" s="30">
        <f>INDEX(DU1912:EB1919,MATCH(DS1938,DS1912:DS1919,0),MATCH(GK1934,DU1910:EB1910,0))*INDEX(AK1924:AU1931,MATCH(GK1934,AJ1924:AJ1931,0),MATCH(GK1935,AK1923:AU1923,0))</f>
        <v>0</v>
      </c>
      <c r="GL1938" s="30">
        <f>INDEX(DU1912:EB1919,MATCH(DS1938,DS1912:DS1919,0),MATCH(GL1934,DU1910:EB1910,0))*INDEX(AK1924:AU1931,MATCH(GL1934,AJ1924:AJ1931,0),MATCH(GL1935,AK1923:AU1923,0))</f>
        <v>0</v>
      </c>
      <c r="GM1938" s="30" t="b">
        <f t="shared" si="2119"/>
        <v>1</v>
      </c>
      <c r="GO1938" s="29">
        <v>2025</v>
      </c>
      <c r="GP1938" s="27">
        <f>SUMIF(DT1923:EO1923,GP1923,DT1938:EO1938)</f>
        <v>0</v>
      </c>
      <c r="GQ1938" s="28">
        <f>SUMIF(DT1923:GL1923,GQ1923,DT1938:GL1938)</f>
        <v>0</v>
      </c>
      <c r="GR1938" s="28">
        <f>SUMIF(DT1923:GL1923,GR1923,DT1938:GL1938)</f>
        <v>0</v>
      </c>
      <c r="GS1938" s="28">
        <f>SUMIF(DT1923:GL1923,GS1923,DT1938:GL1938)</f>
        <v>0</v>
      </c>
      <c r="GT1938" s="28">
        <f>SUMIF(DT1923:GL1923,GT1923,DT1938:GL1938)</f>
        <v>0</v>
      </c>
      <c r="GU1938" s="28">
        <f>SUMIF(DT1923:GL1923,GU1923,DT1938:GL1938)</f>
        <v>0</v>
      </c>
      <c r="GV1938" s="28">
        <f>SUMIF(DT1923:GL1923,GV1923,DT1938:GL1938)</f>
        <v>0</v>
      </c>
      <c r="GW1938" s="28">
        <f>SUMIF(DT1923:GL1923,GW1923,DT1938:GL1938)</f>
        <v>0</v>
      </c>
      <c r="GX1938" s="28">
        <f>SUMIF(DT1923:GL1923,GX1923,DT1938:GL1938)</f>
        <v>0</v>
      </c>
      <c r="GY1938" s="28">
        <f>SUMIF(DT1923:GL1923,GY1923,DT1938:GL1938)</f>
        <v>0</v>
      </c>
      <c r="GZ1938" s="28">
        <f>SUMIF(DT1923:GL1923,GZ1923,DT1938:GL1938)</f>
        <v>0</v>
      </c>
      <c r="HA1938" s="27" t="b">
        <f t="shared" si="2120"/>
        <v>1</v>
      </c>
      <c r="HC1938" s="28">
        <f>IF(HA1938,0,(O1914-SUM(GP1938:GZ1938))*INDEX(AL1924:AU1931,MATCH(GO1938,AJ1924:AJ1931,0),MATCH(HC1935,AL1923:AU1923,0)))</f>
        <v>0</v>
      </c>
      <c r="HD1938" s="28">
        <f>IF(HA1938,0,(O1914-SUM(GP1938:GZ1938))*INDEX(AL1924:AU1931,MATCH(GO1938,AJ1924:AJ1931,0),MATCH(HD1935,AL1923:AU1923,0)))</f>
        <v>0</v>
      </c>
      <c r="HE1938" s="28">
        <f>IF(HA1938,0,(O1914-SUM(GP1938:GZ1938))*INDEX(AL1924:AU1931,MATCH(GO1938,AJ1924:AJ1931,0),MATCH(HE1935,AL1923:AU1923,0)))</f>
        <v>0</v>
      </c>
      <c r="HF1938" s="28">
        <f>IF(HA1938,0,(O1914-SUM(GP1938:GZ1938))*INDEX(AL1924:AU1931,MATCH(GO1938,AJ1924:AJ1931,0),MATCH(HF1935,AL1923:AU1923,0)))</f>
        <v>0</v>
      </c>
      <c r="HG1938" s="28">
        <f>IF(HA1938,0,(O1914-SUM(GP1938:GZ1938))*INDEX(AL1924:AU1931,MATCH(GO1938,AJ1924:AJ1931,0),MATCH(HG1935,AL1923:AU1923,0)))</f>
        <v>0</v>
      </c>
      <c r="HH1938" s="28">
        <f>IF(HA1938,0,(O1914-SUM(GP1938:GZ1938))*INDEX(AL1924:AU1931,MATCH(GO1938,AJ1924:AJ1931,0),MATCH(HH1935,AL1923:AU1923,0)))</f>
        <v>0</v>
      </c>
      <c r="HI1938" s="28">
        <f>IF(HA1938,0,(O1914-SUM(GP1938:GZ1938))*INDEX(AL1924:AU1931,MATCH(GO1938,AJ1924:AJ1931,0),MATCH(HI1935,AL1923:AU1923,0)))</f>
        <v>0</v>
      </c>
      <c r="HJ1938" s="28">
        <f>IF(HA1938,0,(O1914-SUM(GP1938:GZ1938))*INDEX(AL1924:AU1931,MATCH(GO1938,AJ1924:AJ1931,0),MATCH(HJ1935,AL1923:AU1923,0)))</f>
        <v>0</v>
      </c>
      <c r="HK1938" s="28">
        <f>IF(HA1938,0,(O1914-SUM(GP1938:GZ1938))*INDEX(AL1924:AU1931,MATCH(GO1938,AJ1924:AJ1931,0),MATCH(HK1935,AL1923:AU1923,0)))</f>
        <v>0</v>
      </c>
      <c r="HL1938" s="28">
        <f>IF(HA1938,0,(O1914-SUM(GP1938:GZ1938))*INDEX(AL1924:AU1931,MATCH(GO1938,AJ1924:AJ1931,0),MATCH(HL1935,AL1923:AU1923,0)))</f>
        <v>0</v>
      </c>
      <c r="HM1938" s="28" t="b">
        <f t="shared" si="2121"/>
        <v>1</v>
      </c>
    </row>
    <row r="1939" spans="1:221" hidden="1" x14ac:dyDescent="0.2">
      <c r="A1939" s="2" t="s">
        <v>1</v>
      </c>
      <c r="B1939" s="26"/>
      <c r="I1939" s="34"/>
      <c r="J1939" s="34"/>
      <c r="K1939" s="34"/>
      <c r="L1939" s="34"/>
      <c r="M1939" s="34"/>
      <c r="N1939" s="34"/>
      <c r="O1939" s="34"/>
      <c r="P1939" s="34"/>
      <c r="Q1939" s="34"/>
      <c r="R1939" s="34"/>
      <c r="S1939" s="16"/>
      <c r="T1939" s="62"/>
      <c r="DS1939" s="29">
        <v>2026</v>
      </c>
      <c r="DT1939" s="30">
        <f>INDEX(DU1912:EB1919,MATCH(DS1939,DS1912:DS1919,0),MATCH(DT1934,DU1910:EB1910,0))*INDEX(AK1924:AU1931,MATCH(DT1934,AJ1924:AJ1931,0),MATCH(DT1935,AK1923:AU1923,0))</f>
        <v>0</v>
      </c>
      <c r="DU1939" s="30">
        <f>INDEX(DU1912:EB1919,MATCH(DS1939,DS1912:DS1919,0),MATCH(DU1934,DU1910:EB1910,0))*INDEX(AK1924:AU1931,MATCH(DU1934,AJ1924:AJ1931,0),MATCH(DU1935,AK1923:AU1923,0))</f>
        <v>0</v>
      </c>
      <c r="DV1939" s="30">
        <f>INDEX(DU1912:EB1919,MATCH(DS1939,DS1912:DS1919,0),MATCH(DV1934,DU1910:EB1910,0))*INDEX(AK1924:AU1931,MATCH(DV1934,AJ1924:AJ1931,0),MATCH(DV1935,AK1923:AU1923,0))</f>
        <v>0</v>
      </c>
      <c r="DW1939" s="30">
        <f>INDEX(DU1912:EB1919,MATCH(DS1939,DS1912:DS1919,0),MATCH(DW1934,DU1910:EB1910,0))*INDEX(AK1924:AU1931,MATCH(DW1934,AJ1924:AJ1931,0),MATCH(DW1935,AK1923:AU1923,0))</f>
        <v>0</v>
      </c>
      <c r="DX1939" s="30">
        <f>INDEX(DU1912:EB1919,MATCH(DS1939,DS1912:DS1919,0),MATCH(DX1934,DU1910:EB1910,0))*INDEX(AK1924:AU1931,MATCH(DX1934,AJ1924:AJ1931,0),MATCH(DX1935,AK1923:AU1923,0))</f>
        <v>0</v>
      </c>
      <c r="DY1939" s="30">
        <f>INDEX(DU1912:EB1919,MATCH(DS1939,DS1912:DS1919,0),MATCH(DY1934,DU1910:EB1910,0))*INDEX(AK1924:AU1931,MATCH(DY1934,AJ1924:AJ1931,0),MATCH(DY1935,AK1923:AU1923,0))</f>
        <v>0</v>
      </c>
      <c r="DZ1939" s="30">
        <f>INDEX(DU1912:EB1919,MATCH(DS1939,DS1912:DS1919,0),MATCH(DZ1934,DU1910:EB1910,0))*INDEX(AK1924:AU1931,MATCH(DZ1934,AJ1924:AJ1931,0),MATCH(DZ1935,AK1923:AU1923,0))</f>
        <v>0</v>
      </c>
      <c r="EA1939" s="30">
        <f>INDEX(DU1912:EB1919,MATCH(DS1939,DS1912:DS1919,0),MATCH(EA1934,DU1910:EB1910,0))*INDEX(AK1924:AU1931,MATCH(EA1934,AJ1924:AJ1931,0),MATCH(EA1935,AK1923:AU1923,0))</f>
        <v>0</v>
      </c>
      <c r="EB1939" s="30">
        <f>INDEX(DU1912:EB1919,MATCH(DS1939,DS1912:DS1919,0),MATCH(EB1934,DU1910:EB1910,0))*INDEX(AK1924:AU1931,MATCH(EB1934,AJ1924:AJ1931,0),MATCH(EB1935,AK1923:AU1923,0))</f>
        <v>0</v>
      </c>
      <c r="EC1939" s="30">
        <f>INDEX(DU1912:EB1919,MATCH(DS1939,DS1912:DS1919,0),MATCH(EC1934,DU1910:EB1910,0))*INDEX(AK1924:AU1931,MATCH(EC1934,AJ1924:AJ1931,0),MATCH(EC1935,AK1923:AU1923,0))</f>
        <v>0</v>
      </c>
      <c r="ED1939" s="30">
        <f>INDEX(DU1912:EB1919,MATCH(DS1939,DS1912:DS1919,0),MATCH(ED1934,DU1910:EB1910,0))*INDEX(AK1924:AU1931,MATCH(ED1934,AJ1924:AJ1931,0),MATCH(ED1935,AK1923:AU1923,0))</f>
        <v>0</v>
      </c>
      <c r="EE1939" s="30">
        <f>INDEX(DU1912:EB1919,MATCH(DS1939,DS1912:DS1919,0),MATCH(EE1934,DU1910:EB1910,0))*INDEX(AK1924:AU1931,MATCH(EE1934,AJ1924:AJ1931,0),MATCH(EE1935,AK1923:AU1923,0))</f>
        <v>0</v>
      </c>
      <c r="EF1939" s="30">
        <f>INDEX(DU1912:EB1919,MATCH(DS1939,DS1912:DS1919,0),MATCH(EF1934,DU1910:EB1910,0))*INDEX(AK1924:AU1931,MATCH(EF1934,AJ1924:AJ1931,0),MATCH(EF1935,AK1923:AU1923,0))</f>
        <v>0</v>
      </c>
      <c r="EG1939" s="30">
        <f>INDEX(DU1912:EB1919,MATCH(DS1939,DS1912:DS1919,0),MATCH(EG1934,DU1910:EB1910,0))*INDEX(AK1924:AU1931,MATCH(EG1934,AJ1924:AJ1931,0),MATCH(EG1935,AK1923:AU1923,0))</f>
        <v>0</v>
      </c>
      <c r="EH1939" s="30">
        <f>INDEX(DU1912:EB1919,MATCH(DS1939,DS1912:DS1919,0),MATCH(EH1934,DU1910:EB1910,0))*INDEX(AK1924:AU1931,MATCH(EH1934,AJ1924:AJ1931,0),MATCH(EH1935,AK1923:AU1923,0))</f>
        <v>0</v>
      </c>
      <c r="EI1939" s="30">
        <f>INDEX(DU1912:EB1919,MATCH(DS1939,DS1912:DS1919,0),MATCH(EI1934,DU1910:EB1910,0))*INDEX(AK1924:AU1931,MATCH(EI1934,AJ1924:AJ1931,0),MATCH(EI1935,AK1923:AU1923,0))</f>
        <v>0</v>
      </c>
      <c r="EJ1939" s="30">
        <f>INDEX(DU1912:EB1919,MATCH(DS1939,DS1912:DS1919,0),MATCH(EJ1934,DU1910:EB1910,0))*INDEX(AK1924:AU1931,MATCH(EJ1934,AJ1924:AJ1931,0),MATCH(EJ1935,AK1923:AU1923,0))</f>
        <v>0</v>
      </c>
      <c r="EK1939" s="30">
        <f>INDEX(DU1912:EB1919,MATCH(DS1939,DS1912:DS1919,0),MATCH(EK1934,DU1910:EB1910,0))*INDEX(AK1924:AU1931,MATCH(EK1934,AJ1924:AJ1931,0),MATCH(EK1935,AK1923:AU1923,0))</f>
        <v>0</v>
      </c>
      <c r="EL1939" s="30">
        <f>INDEX(DU1912:EB1919,MATCH(DS1939,DS1912:DS1919,0),MATCH(EL1934,DU1910:EB1910,0))*INDEX(AK1924:AU1931,MATCH(EL1934,AJ1924:AJ1931,0),MATCH(EL1935,AK1923:AU1923,0))</f>
        <v>0</v>
      </c>
      <c r="EM1939" s="30">
        <f>INDEX(DU1912:EB1919,MATCH(DS1939,DS1912:DS1919,0),MATCH(EM1934,DU1910:EB1910,0))*INDEX(AK1924:AU1931,MATCH(EM1934,AJ1924:AJ1931,0),MATCH(EM1935,AK1923:AU1923,0))</f>
        <v>0</v>
      </c>
      <c r="EN1939" s="30">
        <f>INDEX(DU1912:EB1919,MATCH(DS1939,DS1912:DS1919,0),MATCH(EN1934,DU1910:EB1910,0))*INDEX(AK1924:AU1931,MATCH(EN1934,AJ1924:AJ1931,0),MATCH(EN1935,AK1923:AU1923,0))</f>
        <v>0</v>
      </c>
      <c r="EO1939" s="30">
        <f>INDEX(DU1912:EB1919,MATCH(DS1939,DS1912:DS1919,0),MATCH(EO1934,DU1910:EB1910,0))*INDEX(AK1924:AU1931,MATCH(EO1934,AJ1924:AJ1931,0),MATCH(EO1935,AK1923:AU1923,0))</f>
        <v>0</v>
      </c>
      <c r="EP1939" s="30">
        <f>INDEX(DU1912:EB1919,MATCH(DS1939,DS1912:DS1919,0),MATCH(EP1934,DU1910:EB1910,0))*INDEX(AK1924:AU1931,MATCH(EP1934,AJ1924:AJ1931,0),MATCH(EP1935,AK1923:AU1923,0))</f>
        <v>0</v>
      </c>
      <c r="EQ1939" s="30">
        <f>INDEX(DU1912:EB1919,MATCH(DS1939,DS1912:DS1919,0),MATCH(EQ1934,DU1910:EB1910,0))*INDEX(AK1924:AU1931,MATCH(EQ1934,AJ1924:AJ1931,0),MATCH(EQ1935,AK1923:AU1923,0))</f>
        <v>0</v>
      </c>
      <c r="ER1939" s="30">
        <f>INDEX(DU1912:EB1919,MATCH(DS1939,DS1912:DS1919,0),MATCH(ER1934,DU1910:EB1910,0))*INDEX(AK1924:AU1931,MATCH(ER1934,AJ1924:AJ1931,0),MATCH(ER1935,AK1923:AU1923,0))</f>
        <v>0</v>
      </c>
      <c r="ES1939" s="30">
        <f>INDEX(DU1912:EB1919,MATCH(DS1939,DS1912:DS1919,0),MATCH(ES1934,DU1910:EB1910,0))*INDEX(AK1924:AU1931,MATCH(ES1934,AJ1924:AJ1931,0),MATCH(ES1935,AK1923:AU1923,0))</f>
        <v>0</v>
      </c>
      <c r="ET1939" s="30">
        <f>INDEX(DU1912:EB1919,MATCH(DS1939,DS1912:DS1919,0),MATCH(ET1934,DU1910:EB1910,0))*INDEX(AK1924:AU1931,MATCH(ET1934,AJ1924:AJ1931,0),MATCH(ET1935,AK1923:AU1923,0))</f>
        <v>0</v>
      </c>
      <c r="EU1939" s="30">
        <f>INDEX(DU1912:EB1919,MATCH(DS1939,DS1912:DS1919,0),MATCH(EU1934,DU1910:EB1910,0))*INDEX(AK1924:AU1931,MATCH(EU1934,AJ1924:AJ1931,0),MATCH(EU1935,AK1923:AU1923,0))</f>
        <v>0</v>
      </c>
      <c r="EV1939" s="30">
        <f>INDEX(DU1912:EB1919,MATCH(DS1939,DS1912:DS1919,0),MATCH(EV1934,DU1910:EB1910,0))*INDEX(AK1924:AU1931,MATCH(EV1934,AJ1924:AJ1931,0),MATCH(EV1935,AK1923:AU1923,0))</f>
        <v>0</v>
      </c>
      <c r="EW1939" s="30">
        <f>INDEX(DU1912:EB1919,MATCH(DS1939,DS1912:DS1919,0),MATCH(EW1934,DU1910:EB1910,0))*INDEX(AK1924:AU1931,MATCH(EW1934,AJ1924:AJ1931,0),MATCH(EW1935,AK1923:AU1923,0))</f>
        <v>0</v>
      </c>
      <c r="EX1939" s="30">
        <f>INDEX(DU1912:EB1919,MATCH(DS1939,DS1912:DS1919,0),MATCH(EX1934,DU1910:EB1910,0))*INDEX(AK1924:AU1931,MATCH(EX1934,AJ1924:AJ1931,0),MATCH(EX1935,AK1923:AU1923,0))</f>
        <v>0</v>
      </c>
      <c r="EY1939" s="30">
        <f>INDEX(DU1912:EB1919,MATCH(DS1939,DS1912:DS1919,0),MATCH(EY1934,DU1910:EB1910,0))*INDEX(AK1924:AU1931,MATCH(EY1934,AJ1924:AJ1931,0),MATCH(EY1935,AK1923:AU1923,0))</f>
        <v>0</v>
      </c>
      <c r="EZ1939" s="30">
        <f>INDEX(DU1912:EB1919,MATCH(DS1939,DS1912:DS1919,0),MATCH(EZ1934,DU1910:EB1910,0))*INDEX(AK1924:AU1931,MATCH(EZ1934,AJ1924:AJ1931,0),MATCH(EZ1935,AK1923:AU1923,0))</f>
        <v>0</v>
      </c>
      <c r="FA1939" s="30">
        <f>INDEX(DU1912:EB1919,MATCH(DS1939,DS1912:DS1919,0),MATCH(FA1934,DU1910:EB1910,0))*INDEX(AK1924:AU1931,MATCH(FA1934,AJ1924:AJ1931,0),MATCH(FA1935,AK1923:AU1923,0))</f>
        <v>0</v>
      </c>
      <c r="FB1939" s="30">
        <f>INDEX(DU1912:EB1919,MATCH(DS1939,DS1912:DS1919,0),MATCH(FB1934,DU1910:EB1910,0))*INDEX(AK1924:AU1931,MATCH(FB1934,AJ1924:AJ1931,0),MATCH(FB1935,AK1923:AU1923,0))</f>
        <v>0</v>
      </c>
      <c r="FC1939" s="30">
        <f>INDEX(DU1912:EB1919,MATCH(DS1939,DS1912:DS1919,0),MATCH(FC1934,DU1910:EB1910,0))*INDEX(AK1924:AU1931,MATCH(FC1934,AJ1924:AJ1931,0),MATCH(FC1935,AK1923:AU1923,0))</f>
        <v>0</v>
      </c>
      <c r="FD1939" s="30">
        <f>INDEX(DU1912:EB1919,MATCH(DS1939,DS1912:DS1919,0),MATCH(FD1934,DU1910:EB1910,0))*INDEX(AK1924:AU1931,MATCH(FD1934,AJ1924:AJ1931,0),MATCH(FD1935,AK1923:AU1923,0))</f>
        <v>0</v>
      </c>
      <c r="FE1939" s="30">
        <f>INDEX(DU1912:EB1919,MATCH(DS1939,DS1912:DS1919,0),MATCH(FE1934,DU1910:EB1910,0))*INDEX(AK1924:AU1931,MATCH(FE1934,AJ1924:AJ1931,0),MATCH(FE1935,AK1923:AU1923,0))</f>
        <v>0</v>
      </c>
      <c r="FF1939" s="30">
        <f>INDEX(DU1912:EB1919,MATCH(DS1939,DS1912:DS1919,0),MATCH(FF1934,DU1910:EB1910,0))*INDEX(AK1924:AU1931,MATCH(FF1934,AJ1924:AJ1931,0),MATCH(FF1935,AK1923:AU1923,0))</f>
        <v>0</v>
      </c>
      <c r="FG1939" s="30">
        <f>INDEX(DU1912:EB1919,MATCH(DS1939,DS1912:DS1919,0),MATCH(FG1934,DU1910:EB1910,0))*INDEX(AK1924:AU1931,MATCH(FG1934,AJ1924:AJ1931,0),MATCH(FG1935,AK1923:AU1923,0))</f>
        <v>0</v>
      </c>
      <c r="FH1939" s="30">
        <f>INDEX(DU1912:EB1919,MATCH(DS1939,DS1912:DS1919,0),MATCH(FH1934,DU1910:EB1910,0))*INDEX(AK1924:AU1931,MATCH(FH1934,AJ1924:AJ1931,0),MATCH(FH1935,AK1923:AU1923,0))</f>
        <v>0</v>
      </c>
      <c r="FI1939" s="30">
        <f>INDEX(DU1912:EB1919,MATCH(DS1939,DS1912:DS1919,0),MATCH(FI1934,DU1910:EB1910,0))*INDEX(AK1924:AU1931,MATCH(FI1934,AJ1924:AJ1931,0),MATCH(FI1935,AK1923:AU1923,0))</f>
        <v>0</v>
      </c>
      <c r="FJ1939" s="30">
        <f>INDEX(DU1912:EB1919,MATCH(DS1939,DS1912:DS1919,0),MATCH(FJ1934,DU1910:EB1910,0))*INDEX(AK1924:AU1931,MATCH(FJ1934,AJ1924:AJ1931,0),MATCH(FJ1935,AK1923:AU1923,0))</f>
        <v>0</v>
      </c>
      <c r="FK1939" s="30">
        <f>INDEX(DU1912:EB1919,MATCH(DS1939,DS1912:DS1919,0),MATCH(FK1934,DU1910:EB1910,0))*INDEX(AK1924:AU1931,MATCH(FK1934,AJ1924:AJ1931,0),MATCH(FK1935,AK1923:AU1923,0))</f>
        <v>0</v>
      </c>
      <c r="FL1939" s="30">
        <f>INDEX(DU1912:EB1919,MATCH(DS1939,DS1912:DS1919,0),MATCH(FL1934,DU1910:EB1910,0))*INDEX(AK1924:AU1931,MATCH(FL1934,AJ1924:AJ1931,0),MATCH(FL1935,AK1923:AU1923,0))</f>
        <v>0</v>
      </c>
      <c r="FM1939" s="30">
        <f>INDEX(DU1912:EB1919,MATCH(DS1939,DS1912:DS1919,0),MATCH(FM1934,DU1910:EB1910,0))*INDEX(AK1924:AU1931,MATCH(FM1934,AJ1924:AJ1931,0),MATCH(FM1935,AK1923:AU1923,0))</f>
        <v>0</v>
      </c>
      <c r="FN1939" s="30">
        <f>INDEX(DU1912:EB1919,MATCH(DS1939,DS1912:DS1919,0),MATCH(FN1934,DU1910:EB1910,0))*INDEX(AK1924:AU1931,MATCH(FN1934,AJ1924:AJ1931,0),MATCH(FN1935,AK1923:AU1923,0))</f>
        <v>0</v>
      </c>
      <c r="FO1939" s="30">
        <f>INDEX(DU1912:EB1919,MATCH(DS1939,DS1912:DS1919,0),MATCH(FO1934,DU1910:EB1910,0))*INDEX(AK1924:AU1931,MATCH(FO1934,AJ1924:AJ1931,0),MATCH(FO1935,AK1923:AU1923,0))</f>
        <v>0</v>
      </c>
      <c r="FP1939" s="30">
        <f>INDEX(DU1912:EB1919,MATCH(DS1939,DS1912:DS1919,0),MATCH(FP1934,DU1910:EB1910,0))*INDEX(AK1924:AU1931,MATCH(FP1934,AJ1924:AJ1931,0),MATCH(FP1935,AK1923:AU1923,0))</f>
        <v>0</v>
      </c>
      <c r="FQ1939" s="30">
        <f>INDEX(DU1912:EB1919,MATCH(DS1939,DS1912:DS1919,0),MATCH(FQ1934,DU1910:EB1910,0))*INDEX(AK1924:AU1931,MATCH(FQ1934,AJ1924:AJ1931,0),MATCH(FQ1935,AK1923:AU1923,0))</f>
        <v>0</v>
      </c>
      <c r="FR1939" s="30">
        <f>INDEX(DU1912:EB1919,MATCH(DS1939,DS1912:DS1919,0),MATCH(FR1934,DU1910:EB1910,0))*INDEX(AK1924:AU1931,MATCH(FR1934,AJ1924:AJ1931,0),MATCH(FR1935,AK1923:AU1923,0))</f>
        <v>0</v>
      </c>
      <c r="FS1939" s="30">
        <f>INDEX(DU1912:EB1919,MATCH(DS1939,DS1912:DS1919,0),MATCH(FS1934,DU1910:EB1910,0))*INDEX(AK1924:AU1931,MATCH(FS1934,AJ1924:AJ1931,0),MATCH(FS1935,AK1923:AU1923,0))</f>
        <v>0</v>
      </c>
      <c r="FT1939" s="30">
        <f>INDEX(DU1912:EB1919,MATCH(DS1939,DS1912:DS1919,0),MATCH(FT1934,DU1910:EB1910,0))*INDEX(AK1924:AU1931,MATCH(FT1934,AJ1924:AJ1931,0),MATCH(FT1935,AK1923:AU1923,0))</f>
        <v>0</v>
      </c>
      <c r="FU1939" s="30">
        <f>INDEX(DU1912:EB1919,MATCH(DS1939,DS1912:DS1919,0),MATCH(FU1934,DU1910:EB1910,0))*INDEX(AK1924:AU1931,MATCH(FU1934,AJ1924:AJ1931,0),MATCH(FU1935,AK1923:AU1923,0))</f>
        <v>0</v>
      </c>
      <c r="FV1939" s="30">
        <f>INDEX(DU1912:EB1919,MATCH(DS1939,DS1912:DS1919,0),MATCH(FV1934,DU1910:EB1910,0))*INDEX(AK1924:AU1931,MATCH(FV1934,AJ1924:AJ1931,0),MATCH(FV1935,AK1923:AU1923,0))</f>
        <v>0</v>
      </c>
      <c r="FW1939" s="30">
        <f>INDEX(DU1912:EB1919,MATCH(DS1939,DS1912:DS1919,0),MATCH(FW1934,DU1910:EB1910,0))*INDEX(AK1924:AU1931,MATCH(FW1934,AJ1924:AJ1931,0),MATCH(FW1935,AK1923:AU1923,0))</f>
        <v>0</v>
      </c>
      <c r="FX1939" s="30">
        <f>INDEX(DU1912:EB1919,MATCH(DS1939,DS1912:DS1919,0),MATCH(FX1934,DU1910:EB1910,0))*INDEX(AK1924:AU1931,MATCH(FX1934,AJ1924:AJ1931,0),MATCH(FX1935,AK1923:AU1923,0))</f>
        <v>0</v>
      </c>
      <c r="FY1939" s="30">
        <f>INDEX(DU1912:EB1919,MATCH(DS1939,DS1912:DS1919,0),MATCH(FY1934,DU1910:EB1910,0))*INDEX(AK1924:AU1931,MATCH(FY1934,AJ1924:AJ1931,0),MATCH(FY1935,AK1923:AU1923,0))</f>
        <v>0</v>
      </c>
      <c r="FZ1939" s="30">
        <f>INDEX(DU1912:EB1919,MATCH(DS1939,DS1912:DS1919,0),MATCH(FZ1934,DU1910:EB1910,0))*INDEX(AK1924:AU1931,MATCH(FZ1934,AJ1924:AJ1931,0),MATCH(FZ1935,AK1923:AU1923,0))</f>
        <v>0</v>
      </c>
      <c r="GA1939" s="30">
        <f>INDEX(DU1912:EB1919,MATCH(DS1939,DS1912:DS1919,0),MATCH(GA1934,DU1910:EB1910,0))*INDEX(AK1924:AU1931,MATCH(GA1934,AJ1924:AJ1931,0),MATCH(GA1935,AK1923:AU1923,0))</f>
        <v>0</v>
      </c>
      <c r="GB1939" s="30">
        <f>INDEX(DU1912:EB1919,MATCH(DS1939,DS1912:DS1919,0),MATCH(GB1934,DU1910:EB1910,0))*INDEX(AK1924:AU1931,MATCH(GB1934,AJ1924:AJ1931,0),MATCH(GB1935,AK1923:AU1923,0))</f>
        <v>0</v>
      </c>
      <c r="GC1939" s="30">
        <f>INDEX(DU1912:EB1919,MATCH(DS1939,DS1912:DS1919,0),MATCH(GC1934,DU1910:EB1910,0))*INDEX(AK1924:AU1931,MATCH(GC1934,AJ1924:AJ1931,0),MATCH(GC1935,AK1923:AU1923,0))</f>
        <v>0</v>
      </c>
      <c r="GD1939" s="30">
        <f>INDEX(DU1912:EB1919,MATCH(DS1939,DS1912:DS1919,0),MATCH(GD1934,DU1910:EB1910,0))*INDEX(AK1924:AU1931,MATCH(GD1934,AJ1924:AJ1931,0),MATCH(GD1935,AK1923:AU1923,0))</f>
        <v>0</v>
      </c>
      <c r="GE1939" s="30">
        <f>INDEX(DU1912:EB1919,MATCH(DS1939,DS1912:DS1919,0),MATCH(GE1934,DU1910:EB1910,0))*INDEX(AK1924:AU1931,MATCH(GE1934,AJ1924:AJ1931,0),MATCH(GE1935,AK1923:AU1923,0))</f>
        <v>0</v>
      </c>
      <c r="GF1939" s="30">
        <f>INDEX(DU1912:EB1919,MATCH(DS1939,DS1912:DS1919,0),MATCH(GF1934,DU1910:EB1910,0))*INDEX(AK1924:AU1931,MATCH(GF1934,AJ1924:AJ1931,0),MATCH(GF1935,AK1923:AU1923,0))</f>
        <v>0</v>
      </c>
      <c r="GG1939" s="30">
        <f>INDEX(DU1912:EB1919,MATCH(DS1939,DS1912:DS1919,0),MATCH(GG1934,DU1910:EB1910,0))*INDEX(AK1924:AU1931,MATCH(GG1934,AJ1924:AJ1931,0),MATCH(GG1935,AK1923:AU1923,0))</f>
        <v>0</v>
      </c>
      <c r="GH1939" s="30">
        <f>INDEX(DU1912:EB1919,MATCH(DS1939,DS1912:DS1919,0),MATCH(GH1934,DU1910:EB1910,0))*INDEX(AK1924:AU1931,MATCH(GH1934,AJ1924:AJ1931,0),MATCH(GH1935,AK1923:AU1923,0))</f>
        <v>0</v>
      </c>
      <c r="GI1939" s="30">
        <f>INDEX(DU1912:EB1919,MATCH(DS1939,DS1912:DS1919,0),MATCH(GI1934,DU1910:EB1910,0))*INDEX(AK1924:AU1931,MATCH(GI1934,AJ1924:AJ1931,0),MATCH(GI1935,AK1923:AU1923,0))</f>
        <v>0</v>
      </c>
      <c r="GJ1939" s="30">
        <f>INDEX(DU1912:EB1919,MATCH(DS1939,DS1912:DS1919,0),MATCH(GJ1934,DU1910:EB1910,0))*INDEX(AK1924:AU1931,MATCH(GJ1934,AJ1924:AJ1931,0),MATCH(GJ1935,AK1923:AU1923,0))</f>
        <v>0</v>
      </c>
      <c r="GK1939" s="30">
        <f>INDEX(DU1912:EB1919,MATCH(DS1939,DS1912:DS1919,0),MATCH(GK1934,DU1910:EB1910,0))*INDEX(AK1924:AU1931,MATCH(GK1934,AJ1924:AJ1931,0),MATCH(GK1935,AK1923:AU1923,0))</f>
        <v>0</v>
      </c>
      <c r="GL1939" s="30">
        <f>INDEX(DU1912:EB1919,MATCH(DS1939,DS1912:DS1919,0),MATCH(GL1934,DU1910:EB1910,0))*INDEX(AK1924:AU1931,MATCH(GL1934,AJ1924:AJ1931,0),MATCH(GL1935,AK1923:AU1923,0))</f>
        <v>0</v>
      </c>
      <c r="GM1939" s="30" t="b">
        <f t="shared" si="2119"/>
        <v>1</v>
      </c>
      <c r="GO1939" s="29">
        <v>2026</v>
      </c>
      <c r="GP1939" s="27">
        <f>SUMIF(DT1923:EO1923,GP1923,DT1939:EO1939)</f>
        <v>0</v>
      </c>
      <c r="GQ1939" s="28">
        <f>SUMIF(DT1923:GL1923,GQ1923,DT1939:GL1939)</f>
        <v>0</v>
      </c>
      <c r="GR1939" s="28">
        <f>SUMIF(DT1923:GL1923,GR1923,DT1939:GL1939)</f>
        <v>0</v>
      </c>
      <c r="GS1939" s="28">
        <f>SUMIF(DT1923:GL1923,GS1923,DT1939:GL1939)</f>
        <v>0</v>
      </c>
      <c r="GT1939" s="28">
        <f>SUMIF(DT1923:GL1923,GT1923,DT1939:GL1939)</f>
        <v>0</v>
      </c>
      <c r="GU1939" s="28">
        <f>SUMIF(DT1923:GL1923,GU1923,DT1939:GL1939)</f>
        <v>0</v>
      </c>
      <c r="GV1939" s="28">
        <f>SUMIF(DT1923:GL1923,GV1923,DT1939:GL1939)</f>
        <v>0</v>
      </c>
      <c r="GW1939" s="28">
        <f>SUMIF(DT1923:GL1923,GW1923,DT1939:GL1939)</f>
        <v>0</v>
      </c>
      <c r="GX1939" s="28">
        <f>SUMIF(DT1923:GL1923,GX1923,DT1939:GL1939)</f>
        <v>0</v>
      </c>
      <c r="GY1939" s="28">
        <f>SUMIF(DT1923:GL1923,GY1923,DT1939:GL1939)</f>
        <v>0</v>
      </c>
      <c r="GZ1939" s="28">
        <f>SUMIF(DT1923:GL1923,GZ1923,DT1939:GL1939)</f>
        <v>0</v>
      </c>
      <c r="HA1939" s="27" t="b">
        <f t="shared" si="2120"/>
        <v>1</v>
      </c>
      <c r="HC1939" s="28">
        <f>IF(HA1939,0,(O1915-SUM(GP1939:GZ1939))*INDEX(AL1924:AU1931,MATCH(GO1939,AJ1924:AJ1931,0),MATCH(HC1935,AL1923:AU1923,0)))</f>
        <v>0</v>
      </c>
      <c r="HD1939" s="28">
        <f>IF(HA1939,0,(O1915-SUM(GP1939:GZ1939))*INDEX(AL1924:AU1931,MATCH(GO1939,AJ1924:AJ1931,0),MATCH(HD1935,AL1923:AU1923,0)))</f>
        <v>0</v>
      </c>
      <c r="HE1939" s="28">
        <f>IF(HA1939,0,(O1915-SUM(GP1939:GZ1939))*INDEX(AL1924:AU1931,MATCH(GO1939,AJ1924:AJ1931,0),MATCH(HE1935,AL1923:AU1923,0)))</f>
        <v>0</v>
      </c>
      <c r="HF1939" s="28">
        <f>IF(HA1939,0,(O1915-SUM(GP1939:GZ1939))*INDEX(AL1924:AU1931,MATCH(GO1939,AJ1924:AJ1931,0),MATCH(HF1935,AL1923:AU1923,0)))</f>
        <v>0</v>
      </c>
      <c r="HG1939" s="28">
        <f>IF(HA1939,0,(O1915-SUM(GP1939:GZ1939))*INDEX(AL1924:AU1931,MATCH(GO1939,AJ1924:AJ1931,0),MATCH(HG1935,AL1923:AU1923,0)))</f>
        <v>0</v>
      </c>
      <c r="HH1939" s="28">
        <f>IF(HA1939,0,(O1915-SUM(GP1939:GZ1939))*INDEX(AL1924:AU1931,MATCH(GO1939,AJ1924:AJ1931,0),MATCH(HH1935,AL1923:AU1923,0)))</f>
        <v>0</v>
      </c>
      <c r="HI1939" s="28">
        <f>IF(HA1939,0,(O1915-SUM(GP1939:GZ1939))*INDEX(AL1924:AU1931,MATCH(GO1939,AJ1924:AJ1931,0),MATCH(HI1935,AL1923:AU1923,0)))</f>
        <v>0</v>
      </c>
      <c r="HJ1939" s="28">
        <f>IF(HA1939,0,(O1915-SUM(GP1939:GZ1939))*INDEX(AL1924:AU1931,MATCH(GO1939,AJ1924:AJ1931,0),MATCH(HJ1935,AL1923:AU1923,0)))</f>
        <v>0</v>
      </c>
      <c r="HK1939" s="28">
        <f>IF(HA1939,0,(O1915-SUM(GP1939:GZ1939))*INDEX(AL1924:AU1931,MATCH(GO1939,AJ1924:AJ1931,0),MATCH(HK1935,AL1923:AU1923,0)))</f>
        <v>0</v>
      </c>
      <c r="HL1939" s="28">
        <f>IF(HA1939,0,(O1915-SUM(GP1939:GZ1939))*INDEX(AL1924:AU1931,MATCH(GO1939,AJ1924:AJ1931,0),MATCH(HL1935,AL1923:AU1923,0)))</f>
        <v>0</v>
      </c>
      <c r="HM1939" s="28" t="b">
        <f t="shared" si="2121"/>
        <v>1</v>
      </c>
    </row>
    <row r="1940" spans="1:221" hidden="1" x14ac:dyDescent="0.2">
      <c r="A1940" s="2" t="s">
        <v>1</v>
      </c>
      <c r="B1940" s="26"/>
      <c r="I1940" s="34"/>
      <c r="J1940" s="34"/>
      <c r="K1940" s="34"/>
      <c r="L1940" s="34"/>
      <c r="M1940" s="34"/>
      <c r="N1940" s="34"/>
      <c r="O1940" s="34"/>
      <c r="P1940" s="34"/>
      <c r="Q1940" s="34"/>
      <c r="R1940" s="34"/>
      <c r="S1940" s="16"/>
      <c r="T1940" s="62"/>
      <c r="DS1940" s="29">
        <v>2027</v>
      </c>
      <c r="DT1940" s="30">
        <f>INDEX(DU1912:EB1919,MATCH(DS1940,DS1912:DS1919,0),MATCH(DT1934,DU1910:EB1910,0))*INDEX(AK1924:AU1931,MATCH(DT1934,AJ1924:AJ1931,0),MATCH(DT1935,AK1923:AU1923,0))</f>
        <v>0</v>
      </c>
      <c r="DU1940" s="30">
        <f>INDEX(DU1912:EB1919,MATCH(DS1940,DS1912:DS1919,0),MATCH(DU1934,DU1910:EB1910,0))*INDEX(AK1924:AU1931,MATCH(DU1934,AJ1924:AJ1931,0),MATCH(DU1935,AK1923:AU1923,0))</f>
        <v>0</v>
      </c>
      <c r="DV1940" s="30">
        <f>INDEX(DU1912:EB1919,MATCH(DS1940,DS1912:DS1919,0),MATCH(DV1934,DU1910:EB1910,0))*INDEX(AK1924:AU1931,MATCH(DV1934,AJ1924:AJ1931,0),MATCH(DV1935,AK1923:AU1923,0))</f>
        <v>0</v>
      </c>
      <c r="DW1940" s="30">
        <f>INDEX(DU1912:EB1919,MATCH(DS1940,DS1912:DS1919,0),MATCH(DW1934,DU1910:EB1910,0))*INDEX(AK1924:AU1931,MATCH(DW1934,AJ1924:AJ1931,0),MATCH(DW1935,AK1923:AU1923,0))</f>
        <v>0</v>
      </c>
      <c r="DX1940" s="30">
        <f>INDEX(DU1912:EB1919,MATCH(DS1940,DS1912:DS1919,0),MATCH(DX1934,DU1910:EB1910,0))*INDEX(AK1924:AU1931,MATCH(DX1934,AJ1924:AJ1931,0),MATCH(DX1935,AK1923:AU1923,0))</f>
        <v>0</v>
      </c>
      <c r="DY1940" s="30">
        <f>INDEX(DU1912:EB1919,MATCH(DS1940,DS1912:DS1919,0),MATCH(DY1934,DU1910:EB1910,0))*INDEX(AK1924:AU1931,MATCH(DY1934,AJ1924:AJ1931,0),MATCH(DY1935,AK1923:AU1923,0))</f>
        <v>0</v>
      </c>
      <c r="DZ1940" s="30">
        <f>INDEX(DU1912:EB1919,MATCH(DS1940,DS1912:DS1919,0),MATCH(DZ1934,DU1910:EB1910,0))*INDEX(AK1924:AU1931,MATCH(DZ1934,AJ1924:AJ1931,0),MATCH(DZ1935,AK1923:AU1923,0))</f>
        <v>0</v>
      </c>
      <c r="EA1940" s="30">
        <f>INDEX(DU1912:EB1919,MATCH(DS1940,DS1912:DS1919,0),MATCH(EA1934,DU1910:EB1910,0))*INDEX(AK1924:AU1931,MATCH(EA1934,AJ1924:AJ1931,0),MATCH(EA1935,AK1923:AU1923,0))</f>
        <v>0</v>
      </c>
      <c r="EB1940" s="30">
        <f>INDEX(DU1912:EB1919,MATCH(DS1940,DS1912:DS1919,0),MATCH(EB1934,DU1910:EB1910,0))*INDEX(AK1924:AU1931,MATCH(EB1934,AJ1924:AJ1931,0),MATCH(EB1935,AK1923:AU1923,0))</f>
        <v>0</v>
      </c>
      <c r="EC1940" s="30">
        <f>INDEX(DU1912:EB1919,MATCH(DS1940,DS1912:DS1919,0),MATCH(EC1934,DU1910:EB1910,0))*INDEX(AK1924:AU1931,MATCH(EC1934,AJ1924:AJ1931,0),MATCH(EC1935,AK1923:AU1923,0))</f>
        <v>0</v>
      </c>
      <c r="ED1940" s="30">
        <f>INDEX(DU1912:EB1919,MATCH(DS1940,DS1912:DS1919,0),MATCH(ED1934,DU1910:EB1910,0))*INDEX(AK1924:AU1931,MATCH(ED1934,AJ1924:AJ1931,0),MATCH(ED1935,AK1923:AU1923,0))</f>
        <v>0</v>
      </c>
      <c r="EE1940" s="30">
        <f>INDEX(DU1912:EB1919,MATCH(DS1940,DS1912:DS1919,0),MATCH(EE1934,DU1910:EB1910,0))*INDEX(AK1924:AU1931,MATCH(EE1934,AJ1924:AJ1931,0),MATCH(EE1935,AK1923:AU1923,0))</f>
        <v>0</v>
      </c>
      <c r="EF1940" s="30">
        <f>INDEX(DU1912:EB1919,MATCH(DS1940,DS1912:DS1919,0),MATCH(EF1934,DU1910:EB1910,0))*INDEX(AK1924:AU1931,MATCH(EF1934,AJ1924:AJ1931,0),MATCH(EF1935,AK1923:AU1923,0))</f>
        <v>0</v>
      </c>
      <c r="EG1940" s="30">
        <f>INDEX(DU1912:EB1919,MATCH(DS1940,DS1912:DS1919,0),MATCH(EG1934,DU1910:EB1910,0))*INDEX(AK1924:AU1931,MATCH(EG1934,AJ1924:AJ1931,0),MATCH(EG1935,AK1923:AU1923,0))</f>
        <v>0</v>
      </c>
      <c r="EH1940" s="30">
        <f>INDEX(DU1912:EB1919,MATCH(DS1940,DS1912:DS1919,0),MATCH(EH1934,DU1910:EB1910,0))*INDEX(AK1924:AU1931,MATCH(EH1934,AJ1924:AJ1931,0),MATCH(EH1935,AK1923:AU1923,0))</f>
        <v>0</v>
      </c>
      <c r="EI1940" s="30">
        <f>INDEX(DU1912:EB1919,MATCH(DS1940,DS1912:DS1919,0),MATCH(EI1934,DU1910:EB1910,0))*INDEX(AK1924:AU1931,MATCH(EI1934,AJ1924:AJ1931,0),MATCH(EI1935,AK1923:AU1923,0))</f>
        <v>0</v>
      </c>
      <c r="EJ1940" s="30">
        <f>INDEX(DU1912:EB1919,MATCH(DS1940,DS1912:DS1919,0),MATCH(EJ1934,DU1910:EB1910,0))*INDEX(AK1924:AU1931,MATCH(EJ1934,AJ1924:AJ1931,0),MATCH(EJ1935,AK1923:AU1923,0))</f>
        <v>0</v>
      </c>
      <c r="EK1940" s="30">
        <f>INDEX(DU1912:EB1919,MATCH(DS1940,DS1912:DS1919,0),MATCH(EK1934,DU1910:EB1910,0))*INDEX(AK1924:AU1931,MATCH(EK1934,AJ1924:AJ1931,0),MATCH(EK1935,AK1923:AU1923,0))</f>
        <v>0</v>
      </c>
      <c r="EL1940" s="30">
        <f>INDEX(DU1912:EB1919,MATCH(DS1940,DS1912:DS1919,0),MATCH(EL1934,DU1910:EB1910,0))*INDEX(AK1924:AU1931,MATCH(EL1934,AJ1924:AJ1931,0),MATCH(EL1935,AK1923:AU1923,0))</f>
        <v>0</v>
      </c>
      <c r="EM1940" s="30">
        <f>INDEX(DU1912:EB1919,MATCH(DS1940,DS1912:DS1919,0),MATCH(EM1934,DU1910:EB1910,0))*INDEX(AK1924:AU1931,MATCH(EM1934,AJ1924:AJ1931,0),MATCH(EM1935,AK1923:AU1923,0))</f>
        <v>0</v>
      </c>
      <c r="EN1940" s="30">
        <f>INDEX(DU1912:EB1919,MATCH(DS1940,DS1912:DS1919,0),MATCH(EN1934,DU1910:EB1910,0))*INDEX(AK1924:AU1931,MATCH(EN1934,AJ1924:AJ1931,0),MATCH(EN1935,AK1923:AU1923,0))</f>
        <v>0</v>
      </c>
      <c r="EO1940" s="30">
        <f>INDEX(DU1912:EB1919,MATCH(DS1940,DS1912:DS1919,0),MATCH(EO1934,DU1910:EB1910,0))*INDEX(AK1924:AU1931,MATCH(EO1934,AJ1924:AJ1931,0),MATCH(EO1935,AK1923:AU1923,0))</f>
        <v>0</v>
      </c>
      <c r="EP1940" s="30">
        <f>INDEX(DU1912:EB1919,MATCH(DS1940,DS1912:DS1919,0),MATCH(EP1934,DU1910:EB1910,0))*INDEX(AK1924:AU1931,MATCH(EP1934,AJ1924:AJ1931,0),MATCH(EP1935,AK1923:AU1923,0))</f>
        <v>0</v>
      </c>
      <c r="EQ1940" s="30">
        <f>INDEX(DU1912:EB1919,MATCH(DS1940,DS1912:DS1919,0),MATCH(EQ1934,DU1910:EB1910,0))*INDEX(AK1924:AU1931,MATCH(EQ1934,AJ1924:AJ1931,0),MATCH(EQ1935,AK1923:AU1923,0))</f>
        <v>0</v>
      </c>
      <c r="ER1940" s="30">
        <f>INDEX(DU1912:EB1919,MATCH(DS1940,DS1912:DS1919,0),MATCH(ER1934,DU1910:EB1910,0))*INDEX(AK1924:AU1931,MATCH(ER1934,AJ1924:AJ1931,0),MATCH(ER1935,AK1923:AU1923,0))</f>
        <v>0</v>
      </c>
      <c r="ES1940" s="30">
        <f>INDEX(DU1912:EB1919,MATCH(DS1940,DS1912:DS1919,0),MATCH(ES1934,DU1910:EB1910,0))*INDEX(AK1924:AU1931,MATCH(ES1934,AJ1924:AJ1931,0),MATCH(ES1935,AK1923:AU1923,0))</f>
        <v>0</v>
      </c>
      <c r="ET1940" s="30">
        <f>INDEX(DU1912:EB1919,MATCH(DS1940,DS1912:DS1919,0),MATCH(ET1934,DU1910:EB1910,0))*INDEX(AK1924:AU1931,MATCH(ET1934,AJ1924:AJ1931,0),MATCH(ET1935,AK1923:AU1923,0))</f>
        <v>0</v>
      </c>
      <c r="EU1940" s="30">
        <f>INDEX(DU1912:EB1919,MATCH(DS1940,DS1912:DS1919,0),MATCH(EU1934,DU1910:EB1910,0))*INDEX(AK1924:AU1931,MATCH(EU1934,AJ1924:AJ1931,0),MATCH(EU1935,AK1923:AU1923,0))</f>
        <v>0</v>
      </c>
      <c r="EV1940" s="30">
        <f>INDEX(DU1912:EB1919,MATCH(DS1940,DS1912:DS1919,0),MATCH(EV1934,DU1910:EB1910,0))*INDEX(AK1924:AU1931,MATCH(EV1934,AJ1924:AJ1931,0),MATCH(EV1935,AK1923:AU1923,0))</f>
        <v>0</v>
      </c>
      <c r="EW1940" s="30">
        <f>INDEX(DU1912:EB1919,MATCH(DS1940,DS1912:DS1919,0),MATCH(EW1934,DU1910:EB1910,0))*INDEX(AK1924:AU1931,MATCH(EW1934,AJ1924:AJ1931,0),MATCH(EW1935,AK1923:AU1923,0))</f>
        <v>0</v>
      </c>
      <c r="EX1940" s="30">
        <f>INDEX(DU1912:EB1919,MATCH(DS1940,DS1912:DS1919,0),MATCH(EX1934,DU1910:EB1910,0))*INDEX(AK1924:AU1931,MATCH(EX1934,AJ1924:AJ1931,0),MATCH(EX1935,AK1923:AU1923,0))</f>
        <v>0</v>
      </c>
      <c r="EY1940" s="30">
        <f>INDEX(DU1912:EB1919,MATCH(DS1940,DS1912:DS1919,0),MATCH(EY1934,DU1910:EB1910,0))*INDEX(AK1924:AU1931,MATCH(EY1934,AJ1924:AJ1931,0),MATCH(EY1935,AK1923:AU1923,0))</f>
        <v>0</v>
      </c>
      <c r="EZ1940" s="30">
        <f>INDEX(DU1912:EB1919,MATCH(DS1940,DS1912:DS1919,0),MATCH(EZ1934,DU1910:EB1910,0))*INDEX(AK1924:AU1931,MATCH(EZ1934,AJ1924:AJ1931,0),MATCH(EZ1935,AK1923:AU1923,0))</f>
        <v>0</v>
      </c>
      <c r="FA1940" s="30">
        <f>INDEX(DU1912:EB1919,MATCH(DS1940,DS1912:DS1919,0),MATCH(FA1934,DU1910:EB1910,0))*INDEX(AK1924:AU1931,MATCH(FA1934,AJ1924:AJ1931,0),MATCH(FA1935,AK1923:AU1923,0))</f>
        <v>0</v>
      </c>
      <c r="FB1940" s="30">
        <f>INDEX(DU1912:EB1919,MATCH(DS1940,DS1912:DS1919,0),MATCH(FB1934,DU1910:EB1910,0))*INDEX(AK1924:AU1931,MATCH(FB1934,AJ1924:AJ1931,0),MATCH(FB1935,AK1923:AU1923,0))</f>
        <v>0</v>
      </c>
      <c r="FC1940" s="30">
        <f>INDEX(DU1912:EB1919,MATCH(DS1940,DS1912:DS1919,0),MATCH(FC1934,DU1910:EB1910,0))*INDEX(AK1924:AU1931,MATCH(FC1934,AJ1924:AJ1931,0),MATCH(FC1935,AK1923:AU1923,0))</f>
        <v>0</v>
      </c>
      <c r="FD1940" s="30">
        <f>INDEX(DU1912:EB1919,MATCH(DS1940,DS1912:DS1919,0),MATCH(FD1934,DU1910:EB1910,0))*INDEX(AK1924:AU1931,MATCH(FD1934,AJ1924:AJ1931,0),MATCH(FD1935,AK1923:AU1923,0))</f>
        <v>0</v>
      </c>
      <c r="FE1940" s="30">
        <f>INDEX(DU1912:EB1919,MATCH(DS1940,DS1912:DS1919,0),MATCH(FE1934,DU1910:EB1910,0))*INDEX(AK1924:AU1931,MATCH(FE1934,AJ1924:AJ1931,0),MATCH(FE1935,AK1923:AU1923,0))</f>
        <v>0</v>
      </c>
      <c r="FF1940" s="30">
        <f>INDEX(DU1912:EB1919,MATCH(DS1940,DS1912:DS1919,0),MATCH(FF1934,DU1910:EB1910,0))*INDEX(AK1924:AU1931,MATCH(FF1934,AJ1924:AJ1931,0),MATCH(FF1935,AK1923:AU1923,0))</f>
        <v>0</v>
      </c>
      <c r="FG1940" s="30">
        <f>INDEX(DU1912:EB1919,MATCH(DS1940,DS1912:DS1919,0),MATCH(FG1934,DU1910:EB1910,0))*INDEX(AK1924:AU1931,MATCH(FG1934,AJ1924:AJ1931,0),MATCH(FG1935,AK1923:AU1923,0))</f>
        <v>0</v>
      </c>
      <c r="FH1940" s="30">
        <f>INDEX(DU1912:EB1919,MATCH(DS1940,DS1912:DS1919,0),MATCH(FH1934,DU1910:EB1910,0))*INDEX(AK1924:AU1931,MATCH(FH1934,AJ1924:AJ1931,0),MATCH(FH1935,AK1923:AU1923,0))</f>
        <v>0</v>
      </c>
      <c r="FI1940" s="30">
        <f>INDEX(DU1912:EB1919,MATCH(DS1940,DS1912:DS1919,0),MATCH(FI1934,DU1910:EB1910,0))*INDEX(AK1924:AU1931,MATCH(FI1934,AJ1924:AJ1931,0),MATCH(FI1935,AK1923:AU1923,0))</f>
        <v>0</v>
      </c>
      <c r="FJ1940" s="30">
        <f>INDEX(DU1912:EB1919,MATCH(DS1940,DS1912:DS1919,0),MATCH(FJ1934,DU1910:EB1910,0))*INDEX(AK1924:AU1931,MATCH(FJ1934,AJ1924:AJ1931,0),MATCH(FJ1935,AK1923:AU1923,0))</f>
        <v>0</v>
      </c>
      <c r="FK1940" s="30">
        <f>INDEX(DU1912:EB1919,MATCH(DS1940,DS1912:DS1919,0),MATCH(FK1934,DU1910:EB1910,0))*INDEX(AK1924:AU1931,MATCH(FK1934,AJ1924:AJ1931,0),MATCH(FK1935,AK1923:AU1923,0))</f>
        <v>0</v>
      </c>
      <c r="FL1940" s="30">
        <f>INDEX(DU1912:EB1919,MATCH(DS1940,DS1912:DS1919,0),MATCH(FL1934,DU1910:EB1910,0))*INDEX(AK1924:AU1931,MATCH(FL1934,AJ1924:AJ1931,0),MATCH(FL1935,AK1923:AU1923,0))</f>
        <v>0</v>
      </c>
      <c r="FM1940" s="30">
        <f>INDEX(DU1912:EB1919,MATCH(DS1940,DS1912:DS1919,0),MATCH(FM1934,DU1910:EB1910,0))*INDEX(AK1924:AU1931,MATCH(FM1934,AJ1924:AJ1931,0),MATCH(FM1935,AK1923:AU1923,0))</f>
        <v>0</v>
      </c>
      <c r="FN1940" s="30">
        <f>INDEX(DU1912:EB1919,MATCH(DS1940,DS1912:DS1919,0),MATCH(FN1934,DU1910:EB1910,0))*INDEX(AK1924:AU1931,MATCH(FN1934,AJ1924:AJ1931,0),MATCH(FN1935,AK1923:AU1923,0))</f>
        <v>0</v>
      </c>
      <c r="FO1940" s="30">
        <f>INDEX(DU1912:EB1919,MATCH(DS1940,DS1912:DS1919,0),MATCH(FO1934,DU1910:EB1910,0))*INDEX(AK1924:AU1931,MATCH(FO1934,AJ1924:AJ1931,0),MATCH(FO1935,AK1923:AU1923,0))</f>
        <v>0</v>
      </c>
      <c r="FP1940" s="30">
        <f>INDEX(DU1912:EB1919,MATCH(DS1940,DS1912:DS1919,0),MATCH(FP1934,DU1910:EB1910,0))*INDEX(AK1924:AU1931,MATCH(FP1934,AJ1924:AJ1931,0),MATCH(FP1935,AK1923:AU1923,0))</f>
        <v>0</v>
      </c>
      <c r="FQ1940" s="30">
        <f>INDEX(DU1912:EB1919,MATCH(DS1940,DS1912:DS1919,0),MATCH(FQ1934,DU1910:EB1910,0))*INDEX(AK1924:AU1931,MATCH(FQ1934,AJ1924:AJ1931,0),MATCH(FQ1935,AK1923:AU1923,0))</f>
        <v>0</v>
      </c>
      <c r="FR1940" s="30">
        <f>INDEX(DU1912:EB1919,MATCH(DS1940,DS1912:DS1919,0),MATCH(FR1934,DU1910:EB1910,0))*INDEX(AK1924:AU1931,MATCH(FR1934,AJ1924:AJ1931,0),MATCH(FR1935,AK1923:AU1923,0))</f>
        <v>0</v>
      </c>
      <c r="FS1940" s="30">
        <f>INDEX(DU1912:EB1919,MATCH(DS1940,DS1912:DS1919,0),MATCH(FS1934,DU1910:EB1910,0))*INDEX(AK1924:AU1931,MATCH(FS1934,AJ1924:AJ1931,0),MATCH(FS1935,AK1923:AU1923,0))</f>
        <v>0</v>
      </c>
      <c r="FT1940" s="30">
        <f>INDEX(DU1912:EB1919,MATCH(DS1940,DS1912:DS1919,0),MATCH(FT1934,DU1910:EB1910,0))*INDEX(AK1924:AU1931,MATCH(FT1934,AJ1924:AJ1931,0),MATCH(FT1935,AK1923:AU1923,0))</f>
        <v>0</v>
      </c>
      <c r="FU1940" s="30">
        <f>INDEX(DU1912:EB1919,MATCH(DS1940,DS1912:DS1919,0),MATCH(FU1934,DU1910:EB1910,0))*INDEX(AK1924:AU1931,MATCH(FU1934,AJ1924:AJ1931,0),MATCH(FU1935,AK1923:AU1923,0))</f>
        <v>0</v>
      </c>
      <c r="FV1940" s="30">
        <f>INDEX(DU1912:EB1919,MATCH(DS1940,DS1912:DS1919,0),MATCH(FV1934,DU1910:EB1910,0))*INDEX(AK1924:AU1931,MATCH(FV1934,AJ1924:AJ1931,0),MATCH(FV1935,AK1923:AU1923,0))</f>
        <v>0</v>
      </c>
      <c r="FW1940" s="30">
        <f>INDEX(DU1912:EB1919,MATCH(DS1940,DS1912:DS1919,0),MATCH(FW1934,DU1910:EB1910,0))*INDEX(AK1924:AU1931,MATCH(FW1934,AJ1924:AJ1931,0),MATCH(FW1935,AK1923:AU1923,0))</f>
        <v>0</v>
      </c>
      <c r="FX1940" s="30">
        <f>INDEX(DU1912:EB1919,MATCH(DS1940,DS1912:DS1919,0),MATCH(FX1934,DU1910:EB1910,0))*INDEX(AK1924:AU1931,MATCH(FX1934,AJ1924:AJ1931,0),MATCH(FX1935,AK1923:AU1923,0))</f>
        <v>0</v>
      </c>
      <c r="FY1940" s="30">
        <f>INDEX(DU1912:EB1919,MATCH(DS1940,DS1912:DS1919,0),MATCH(FY1934,DU1910:EB1910,0))*INDEX(AK1924:AU1931,MATCH(FY1934,AJ1924:AJ1931,0),MATCH(FY1935,AK1923:AU1923,0))</f>
        <v>0</v>
      </c>
      <c r="FZ1940" s="30">
        <f>INDEX(DU1912:EB1919,MATCH(DS1940,DS1912:DS1919,0),MATCH(FZ1934,DU1910:EB1910,0))*INDEX(AK1924:AU1931,MATCH(FZ1934,AJ1924:AJ1931,0),MATCH(FZ1935,AK1923:AU1923,0))</f>
        <v>0</v>
      </c>
      <c r="GA1940" s="30">
        <f>INDEX(DU1912:EB1919,MATCH(DS1940,DS1912:DS1919,0),MATCH(GA1934,DU1910:EB1910,0))*INDEX(AK1924:AU1931,MATCH(GA1934,AJ1924:AJ1931,0),MATCH(GA1935,AK1923:AU1923,0))</f>
        <v>0</v>
      </c>
      <c r="GB1940" s="30">
        <f>INDEX(DU1912:EB1919,MATCH(DS1940,DS1912:DS1919,0),MATCH(GB1934,DU1910:EB1910,0))*INDEX(AK1924:AU1931,MATCH(GB1934,AJ1924:AJ1931,0),MATCH(GB1935,AK1923:AU1923,0))</f>
        <v>0</v>
      </c>
      <c r="GC1940" s="30">
        <f>INDEX(DU1912:EB1919,MATCH(DS1940,DS1912:DS1919,0),MATCH(GC1934,DU1910:EB1910,0))*INDEX(AK1924:AU1931,MATCH(GC1934,AJ1924:AJ1931,0),MATCH(GC1935,AK1923:AU1923,0))</f>
        <v>0</v>
      </c>
      <c r="GD1940" s="30">
        <f>INDEX(DU1912:EB1919,MATCH(DS1940,DS1912:DS1919,0),MATCH(GD1934,DU1910:EB1910,0))*INDEX(AK1924:AU1931,MATCH(GD1934,AJ1924:AJ1931,0),MATCH(GD1935,AK1923:AU1923,0))</f>
        <v>0</v>
      </c>
      <c r="GE1940" s="30">
        <f>INDEX(DU1912:EB1919,MATCH(DS1940,DS1912:DS1919,0),MATCH(GE1934,DU1910:EB1910,0))*INDEX(AK1924:AU1931,MATCH(GE1934,AJ1924:AJ1931,0),MATCH(GE1935,AK1923:AU1923,0))</f>
        <v>0</v>
      </c>
      <c r="GF1940" s="30">
        <f>INDEX(DU1912:EB1919,MATCH(DS1940,DS1912:DS1919,0),MATCH(GF1934,DU1910:EB1910,0))*INDEX(AK1924:AU1931,MATCH(GF1934,AJ1924:AJ1931,0),MATCH(GF1935,AK1923:AU1923,0))</f>
        <v>0</v>
      </c>
      <c r="GG1940" s="30">
        <f>INDEX(DU1912:EB1919,MATCH(DS1940,DS1912:DS1919,0),MATCH(GG1934,DU1910:EB1910,0))*INDEX(AK1924:AU1931,MATCH(GG1934,AJ1924:AJ1931,0),MATCH(GG1935,AK1923:AU1923,0))</f>
        <v>0</v>
      </c>
      <c r="GH1940" s="30">
        <f>INDEX(DU1912:EB1919,MATCH(DS1940,DS1912:DS1919,0),MATCH(GH1934,DU1910:EB1910,0))*INDEX(AK1924:AU1931,MATCH(GH1934,AJ1924:AJ1931,0),MATCH(GH1935,AK1923:AU1923,0))</f>
        <v>0</v>
      </c>
      <c r="GI1940" s="30">
        <f>INDEX(DU1912:EB1919,MATCH(DS1940,DS1912:DS1919,0),MATCH(GI1934,DU1910:EB1910,0))*INDEX(AK1924:AU1931,MATCH(GI1934,AJ1924:AJ1931,0),MATCH(GI1935,AK1923:AU1923,0))</f>
        <v>0</v>
      </c>
      <c r="GJ1940" s="30">
        <f>INDEX(DU1912:EB1919,MATCH(DS1940,DS1912:DS1919,0),MATCH(GJ1934,DU1910:EB1910,0))*INDEX(AK1924:AU1931,MATCH(GJ1934,AJ1924:AJ1931,0),MATCH(GJ1935,AK1923:AU1923,0))</f>
        <v>0</v>
      </c>
      <c r="GK1940" s="30">
        <f>INDEX(DU1912:EB1919,MATCH(DS1940,DS1912:DS1919,0),MATCH(GK1934,DU1910:EB1910,0))*INDEX(AK1924:AU1931,MATCH(GK1934,AJ1924:AJ1931,0),MATCH(GK1935,AK1923:AU1923,0))</f>
        <v>0</v>
      </c>
      <c r="GL1940" s="30">
        <f>INDEX(DU1912:EB1919,MATCH(DS1940,DS1912:DS1919,0),MATCH(GL1934,DU1910:EB1910,0))*INDEX(AK1924:AU1931,MATCH(GL1934,AJ1924:AJ1931,0),MATCH(GL1935,AK1923:AU1923,0))</f>
        <v>0</v>
      </c>
      <c r="GM1940" s="30" t="b">
        <f t="shared" si="2119"/>
        <v>1</v>
      </c>
      <c r="GO1940" s="29">
        <v>2027</v>
      </c>
      <c r="GP1940" s="27">
        <f>SUMIF(DT1923:EO1923,GP1923,DT1940:EO1940)</f>
        <v>0</v>
      </c>
      <c r="GQ1940" s="28">
        <f>SUMIF(DT1923:GL1923,GQ1923,DT1940:GL1940)</f>
        <v>0</v>
      </c>
      <c r="GR1940" s="28">
        <f>SUMIF(DT1923:GL1923,GR1923,DT1940:GL1940)</f>
        <v>0</v>
      </c>
      <c r="GS1940" s="28">
        <f>SUMIF(DT1923:GL1923,GS1923,DT1940:GL1940)</f>
        <v>0</v>
      </c>
      <c r="GT1940" s="28">
        <f>SUMIF(DT1923:GL1923,GT1923,DT1940:GL1940)</f>
        <v>0</v>
      </c>
      <c r="GU1940" s="28">
        <f>SUMIF(DT1923:GL1923,GU1923,DT1940:GL1940)</f>
        <v>0</v>
      </c>
      <c r="GV1940" s="28">
        <f>SUMIF(DT1923:GL1923,GV1923,DT1940:GL1940)</f>
        <v>0</v>
      </c>
      <c r="GW1940" s="28">
        <f>SUMIF(DT1923:GL1923,GW1923,DT1940:GL1940)</f>
        <v>0</v>
      </c>
      <c r="GX1940" s="28">
        <f>SUMIF(DT1923:GL1923,GX1923,DT1940:GL1940)</f>
        <v>0</v>
      </c>
      <c r="GY1940" s="28">
        <f>SUMIF(DT1923:GL1923,GY1923,DT1940:GL1940)</f>
        <v>0</v>
      </c>
      <c r="GZ1940" s="28">
        <f>SUMIF(DT1923:GL1923,GZ1923,DT1940:GL1940)</f>
        <v>0</v>
      </c>
      <c r="HA1940" s="27" t="b">
        <f t="shared" si="2120"/>
        <v>1</v>
      </c>
      <c r="HC1940" s="28">
        <f>IF(HA1940,0,(O1916-SUM(GP1940:GZ1940))*INDEX(AL1924:AU1931,MATCH(GO1940,AJ1924:AJ1931,0),MATCH(HC1935,AL1923:AU1923,0)))</f>
        <v>0</v>
      </c>
      <c r="HD1940" s="28">
        <f>IF(HA1940,0,(O1916-SUM(GP1940:GZ1940))*INDEX(AL1924:AU1931,MATCH(GO1940,AJ1924:AJ1931,0),MATCH(HD1935,AL1923:AU1923,0)))</f>
        <v>0</v>
      </c>
      <c r="HE1940" s="28">
        <f>IF(HA1940,0,(O1916-SUM(GP1940:GZ1940))*INDEX(AL1924:AU1931,MATCH(GO1940,AJ1924:AJ1931,0),MATCH(HE1935,AL1923:AU1923,0)))</f>
        <v>0</v>
      </c>
      <c r="HF1940" s="28">
        <f>IF(HA1940,0,(O1916-SUM(GP1940:GZ1940))*INDEX(AL1924:AU1931,MATCH(GO1940,AJ1924:AJ1931,0),MATCH(HF1935,AL1923:AU1923,0)))</f>
        <v>0</v>
      </c>
      <c r="HG1940" s="28">
        <f>IF(HA1940,0,(O1916-SUM(GP1940:GZ1940))*INDEX(AL1924:AU1931,MATCH(GO1940,AJ1924:AJ1931,0),MATCH(HG1935,AL1923:AU1923,0)))</f>
        <v>0</v>
      </c>
      <c r="HH1940" s="28">
        <f>IF(HA1940,0,(O1916-SUM(GP1940:GZ1940))*INDEX(AL1924:AU1931,MATCH(GO1940,AJ1924:AJ1931,0),MATCH(HH1935,AL1923:AU1923,0)))</f>
        <v>0</v>
      </c>
      <c r="HI1940" s="28">
        <f>IF(HA1940,0,(O1916-SUM(GP1940:GZ1940))*INDEX(AL1924:AU1931,MATCH(GO1940,AJ1924:AJ1931,0),MATCH(HI1935,AL1923:AU1923,0)))</f>
        <v>0</v>
      </c>
      <c r="HJ1940" s="28">
        <f>IF(HA1940,0,(O1916-SUM(GP1940:GZ1940))*INDEX(AL1924:AU1931,MATCH(GO1940,AJ1924:AJ1931,0),MATCH(HJ1935,AL1923:AU1923,0)))</f>
        <v>0</v>
      </c>
      <c r="HK1940" s="28">
        <f>IF(HA1940,0,(O1916-SUM(GP1940:GZ1940))*INDEX(AL1924:AU1931,MATCH(GO1940,AJ1924:AJ1931,0),MATCH(HK1935,AL1923:AU1923,0)))</f>
        <v>0</v>
      </c>
      <c r="HL1940" s="28">
        <f>IF(HA1940,0,(O1916-SUM(GP1940:GZ1940))*INDEX(AL1924:AU1931,MATCH(GO1940,AJ1924:AJ1931,0),MATCH(HL1935,AL1923:AU1923,0)))</f>
        <v>0</v>
      </c>
      <c r="HM1940" s="28" t="b">
        <f t="shared" si="2121"/>
        <v>1</v>
      </c>
    </row>
    <row r="1941" spans="1:221" hidden="1" x14ac:dyDescent="0.2">
      <c r="A1941" s="2" t="s">
        <v>1</v>
      </c>
      <c r="B1941" s="26"/>
      <c r="I1941" s="34"/>
      <c r="J1941" s="34"/>
      <c r="K1941" s="34"/>
      <c r="L1941" s="34"/>
      <c r="M1941" s="34"/>
      <c r="N1941" s="34"/>
      <c r="O1941" s="34"/>
      <c r="P1941" s="34"/>
      <c r="Q1941" s="34"/>
      <c r="R1941" s="34"/>
      <c r="S1941" s="16"/>
      <c r="T1941" s="62"/>
      <c r="DS1941" s="29">
        <v>2028</v>
      </c>
      <c r="DT1941" s="30">
        <f>INDEX(DU1912:EB1919,MATCH(DS1941,DS1912:DS1919,0),MATCH(DT1934,DU1910:EB1910,0))*INDEX(AK1924:AU1931,MATCH(DT1934,AJ1924:AJ1931,0),MATCH(DT1935,AK1923:AU1923,0))</f>
        <v>0</v>
      </c>
      <c r="DU1941" s="30">
        <f>INDEX(DU1912:EB1919,MATCH(DS1941,DS1912:DS1919,0),MATCH(DU1934,DU1910:EB1910,0))*INDEX(AK1924:AU1931,MATCH(DU1934,AJ1924:AJ1931,0),MATCH(DU1935,AK1923:AU1923,0))</f>
        <v>0</v>
      </c>
      <c r="DV1941" s="30">
        <f>INDEX(DU1912:EB1919,MATCH(DS1941,DS1912:DS1919,0),MATCH(DV1934,DU1910:EB1910,0))*INDEX(AK1924:AU1931,MATCH(DV1934,AJ1924:AJ1931,0),MATCH(DV1935,AK1923:AU1923,0))</f>
        <v>0</v>
      </c>
      <c r="DW1941" s="30">
        <f>INDEX(DU1912:EB1919,MATCH(DS1941,DS1912:DS1919,0),MATCH(DW1934,DU1910:EB1910,0))*INDEX(AK1924:AU1931,MATCH(DW1934,AJ1924:AJ1931,0),MATCH(DW1935,AK1923:AU1923,0))</f>
        <v>0</v>
      </c>
      <c r="DX1941" s="30">
        <f>INDEX(DU1912:EB1919,MATCH(DS1941,DS1912:DS1919,0),MATCH(DX1934,DU1910:EB1910,0))*INDEX(AK1924:AU1931,MATCH(DX1934,AJ1924:AJ1931,0),MATCH(DX1935,AK1923:AU1923,0))</f>
        <v>0</v>
      </c>
      <c r="DY1941" s="30">
        <f>INDEX(DU1912:EB1919,MATCH(DS1941,DS1912:DS1919,0),MATCH(DY1934,DU1910:EB1910,0))*INDEX(AK1924:AU1931,MATCH(DY1934,AJ1924:AJ1931,0),MATCH(DY1935,AK1923:AU1923,0))</f>
        <v>0</v>
      </c>
      <c r="DZ1941" s="30">
        <f>INDEX(DU1912:EB1919,MATCH(DS1941,DS1912:DS1919,0),MATCH(DZ1934,DU1910:EB1910,0))*INDEX(AK1924:AU1931,MATCH(DZ1934,AJ1924:AJ1931,0),MATCH(DZ1935,AK1923:AU1923,0))</f>
        <v>0</v>
      </c>
      <c r="EA1941" s="30">
        <f>INDEX(DU1912:EB1919,MATCH(DS1941,DS1912:DS1919,0),MATCH(EA1934,DU1910:EB1910,0))*INDEX(AK1924:AU1931,MATCH(EA1934,AJ1924:AJ1931,0),MATCH(EA1935,AK1923:AU1923,0))</f>
        <v>0</v>
      </c>
      <c r="EB1941" s="30">
        <f>INDEX(DU1912:EB1919,MATCH(DS1941,DS1912:DS1919,0),MATCH(EB1934,DU1910:EB1910,0))*INDEX(AK1924:AU1931,MATCH(EB1934,AJ1924:AJ1931,0),MATCH(EB1935,AK1923:AU1923,0))</f>
        <v>0</v>
      </c>
      <c r="EC1941" s="30">
        <f>INDEX(DU1912:EB1919,MATCH(DS1941,DS1912:DS1919,0),MATCH(EC1934,DU1910:EB1910,0))*INDEX(AK1924:AU1931,MATCH(EC1934,AJ1924:AJ1931,0),MATCH(EC1935,AK1923:AU1923,0))</f>
        <v>0</v>
      </c>
      <c r="ED1941" s="30">
        <f>INDEX(DU1912:EB1919,MATCH(DS1941,DS1912:DS1919,0),MATCH(ED1934,DU1910:EB1910,0))*INDEX(AK1924:AU1931,MATCH(ED1934,AJ1924:AJ1931,0),MATCH(ED1935,AK1923:AU1923,0))</f>
        <v>0</v>
      </c>
      <c r="EE1941" s="30">
        <f>INDEX(DU1912:EB1919,MATCH(DS1941,DS1912:DS1919,0),MATCH(EE1934,DU1910:EB1910,0))*INDEX(AK1924:AU1931,MATCH(EE1934,AJ1924:AJ1931,0),MATCH(EE1935,AK1923:AU1923,0))</f>
        <v>0</v>
      </c>
      <c r="EF1941" s="30">
        <f>INDEX(DU1912:EB1919,MATCH(DS1941,DS1912:DS1919,0),MATCH(EF1934,DU1910:EB1910,0))*INDEX(AK1924:AU1931,MATCH(EF1934,AJ1924:AJ1931,0),MATCH(EF1935,AK1923:AU1923,0))</f>
        <v>0</v>
      </c>
      <c r="EG1941" s="30">
        <f>INDEX(DU1912:EB1919,MATCH(DS1941,DS1912:DS1919,0),MATCH(EG1934,DU1910:EB1910,0))*INDEX(AK1924:AU1931,MATCH(EG1934,AJ1924:AJ1931,0),MATCH(EG1935,AK1923:AU1923,0))</f>
        <v>0</v>
      </c>
      <c r="EH1941" s="30">
        <f>INDEX(DU1912:EB1919,MATCH(DS1941,DS1912:DS1919,0),MATCH(EH1934,DU1910:EB1910,0))*INDEX(AK1924:AU1931,MATCH(EH1934,AJ1924:AJ1931,0),MATCH(EH1935,AK1923:AU1923,0))</f>
        <v>0</v>
      </c>
      <c r="EI1941" s="30">
        <f>INDEX(DU1912:EB1919,MATCH(DS1941,DS1912:DS1919,0),MATCH(EI1934,DU1910:EB1910,0))*INDEX(AK1924:AU1931,MATCH(EI1934,AJ1924:AJ1931,0),MATCH(EI1935,AK1923:AU1923,0))</f>
        <v>0</v>
      </c>
      <c r="EJ1941" s="30">
        <f>INDEX(DU1912:EB1919,MATCH(DS1941,DS1912:DS1919,0),MATCH(EJ1934,DU1910:EB1910,0))*INDEX(AK1924:AU1931,MATCH(EJ1934,AJ1924:AJ1931,0),MATCH(EJ1935,AK1923:AU1923,0))</f>
        <v>0</v>
      </c>
      <c r="EK1941" s="30">
        <f>INDEX(DU1912:EB1919,MATCH(DS1941,DS1912:DS1919,0),MATCH(EK1934,DU1910:EB1910,0))*INDEX(AK1924:AU1931,MATCH(EK1934,AJ1924:AJ1931,0),MATCH(EK1935,AK1923:AU1923,0))</f>
        <v>0</v>
      </c>
      <c r="EL1941" s="30">
        <f>INDEX(DU1912:EB1919,MATCH(DS1941,DS1912:DS1919,0),MATCH(EL1934,DU1910:EB1910,0))*INDEX(AK1924:AU1931,MATCH(EL1934,AJ1924:AJ1931,0),MATCH(EL1935,AK1923:AU1923,0))</f>
        <v>0</v>
      </c>
      <c r="EM1941" s="30">
        <f>INDEX(DU1912:EB1919,MATCH(DS1941,DS1912:DS1919,0),MATCH(EM1934,DU1910:EB1910,0))*INDEX(AK1924:AU1931,MATCH(EM1934,AJ1924:AJ1931,0),MATCH(EM1935,AK1923:AU1923,0))</f>
        <v>0</v>
      </c>
      <c r="EN1941" s="30">
        <f>INDEX(DU1912:EB1919,MATCH(DS1941,DS1912:DS1919,0),MATCH(EN1934,DU1910:EB1910,0))*INDEX(AK1924:AU1931,MATCH(EN1934,AJ1924:AJ1931,0),MATCH(EN1935,AK1923:AU1923,0))</f>
        <v>0</v>
      </c>
      <c r="EO1941" s="30">
        <f>INDEX(DU1912:EB1919,MATCH(DS1941,DS1912:DS1919,0),MATCH(EO1934,DU1910:EB1910,0))*INDEX(AK1924:AU1931,MATCH(EO1934,AJ1924:AJ1931,0),MATCH(EO1935,AK1923:AU1923,0))</f>
        <v>0</v>
      </c>
      <c r="EP1941" s="30">
        <f>INDEX(DU1912:EB1919,MATCH(DS1941,DS1912:DS1919,0),MATCH(EP1934,DU1910:EB1910,0))*INDEX(AK1924:AU1931,MATCH(EP1934,AJ1924:AJ1931,0),MATCH(EP1935,AK1923:AU1923,0))</f>
        <v>0</v>
      </c>
      <c r="EQ1941" s="30">
        <f>INDEX(DU1912:EB1919,MATCH(DS1941,DS1912:DS1919,0),MATCH(EQ1934,DU1910:EB1910,0))*INDEX(AK1924:AU1931,MATCH(EQ1934,AJ1924:AJ1931,0),MATCH(EQ1935,AK1923:AU1923,0))</f>
        <v>0</v>
      </c>
      <c r="ER1941" s="30">
        <f>INDEX(DU1912:EB1919,MATCH(DS1941,DS1912:DS1919,0),MATCH(ER1934,DU1910:EB1910,0))*INDEX(AK1924:AU1931,MATCH(ER1934,AJ1924:AJ1931,0),MATCH(ER1935,AK1923:AU1923,0))</f>
        <v>0</v>
      </c>
      <c r="ES1941" s="30">
        <f>INDEX(DU1912:EB1919,MATCH(DS1941,DS1912:DS1919,0),MATCH(ES1934,DU1910:EB1910,0))*INDEX(AK1924:AU1931,MATCH(ES1934,AJ1924:AJ1931,0),MATCH(ES1935,AK1923:AU1923,0))</f>
        <v>0</v>
      </c>
      <c r="ET1941" s="30">
        <f>INDEX(DU1912:EB1919,MATCH(DS1941,DS1912:DS1919,0),MATCH(ET1934,DU1910:EB1910,0))*INDEX(AK1924:AU1931,MATCH(ET1934,AJ1924:AJ1931,0),MATCH(ET1935,AK1923:AU1923,0))</f>
        <v>0</v>
      </c>
      <c r="EU1941" s="30">
        <f>INDEX(DU1912:EB1919,MATCH(DS1941,DS1912:DS1919,0),MATCH(EU1934,DU1910:EB1910,0))*INDEX(AK1924:AU1931,MATCH(EU1934,AJ1924:AJ1931,0),MATCH(EU1935,AK1923:AU1923,0))</f>
        <v>0</v>
      </c>
      <c r="EV1941" s="30">
        <f>INDEX(DU1912:EB1919,MATCH(DS1941,DS1912:DS1919,0),MATCH(EV1934,DU1910:EB1910,0))*INDEX(AK1924:AU1931,MATCH(EV1934,AJ1924:AJ1931,0),MATCH(EV1935,AK1923:AU1923,0))</f>
        <v>0</v>
      </c>
      <c r="EW1941" s="30">
        <f>INDEX(DU1912:EB1919,MATCH(DS1941,DS1912:DS1919,0),MATCH(EW1934,DU1910:EB1910,0))*INDEX(AK1924:AU1931,MATCH(EW1934,AJ1924:AJ1931,0),MATCH(EW1935,AK1923:AU1923,0))</f>
        <v>0</v>
      </c>
      <c r="EX1941" s="30">
        <f>INDEX(DU1912:EB1919,MATCH(DS1941,DS1912:DS1919,0),MATCH(EX1934,DU1910:EB1910,0))*INDEX(AK1924:AU1931,MATCH(EX1934,AJ1924:AJ1931,0),MATCH(EX1935,AK1923:AU1923,0))</f>
        <v>0</v>
      </c>
      <c r="EY1941" s="30">
        <f>INDEX(DU1912:EB1919,MATCH(DS1941,DS1912:DS1919,0),MATCH(EY1934,DU1910:EB1910,0))*INDEX(AK1924:AU1931,MATCH(EY1934,AJ1924:AJ1931,0),MATCH(EY1935,AK1923:AU1923,0))</f>
        <v>0</v>
      </c>
      <c r="EZ1941" s="30">
        <f>INDEX(DU1912:EB1919,MATCH(DS1941,DS1912:DS1919,0),MATCH(EZ1934,DU1910:EB1910,0))*INDEX(AK1924:AU1931,MATCH(EZ1934,AJ1924:AJ1931,0),MATCH(EZ1935,AK1923:AU1923,0))</f>
        <v>0</v>
      </c>
      <c r="FA1941" s="30">
        <f>INDEX(DU1912:EB1919,MATCH(DS1941,DS1912:DS1919,0),MATCH(FA1934,DU1910:EB1910,0))*INDEX(AK1924:AU1931,MATCH(FA1934,AJ1924:AJ1931,0),MATCH(FA1935,AK1923:AU1923,0))</f>
        <v>0</v>
      </c>
      <c r="FB1941" s="30">
        <f>INDEX(DU1912:EB1919,MATCH(DS1941,DS1912:DS1919,0),MATCH(FB1934,DU1910:EB1910,0))*INDEX(AK1924:AU1931,MATCH(FB1934,AJ1924:AJ1931,0),MATCH(FB1935,AK1923:AU1923,0))</f>
        <v>0</v>
      </c>
      <c r="FC1941" s="30">
        <f>INDEX(DU1912:EB1919,MATCH(DS1941,DS1912:DS1919,0),MATCH(FC1934,DU1910:EB1910,0))*INDEX(AK1924:AU1931,MATCH(FC1934,AJ1924:AJ1931,0),MATCH(FC1935,AK1923:AU1923,0))</f>
        <v>0</v>
      </c>
      <c r="FD1941" s="30">
        <f>INDEX(DU1912:EB1919,MATCH(DS1941,DS1912:DS1919,0),MATCH(FD1934,DU1910:EB1910,0))*INDEX(AK1924:AU1931,MATCH(FD1934,AJ1924:AJ1931,0),MATCH(FD1935,AK1923:AU1923,0))</f>
        <v>0</v>
      </c>
      <c r="FE1941" s="30">
        <f>INDEX(DU1912:EB1919,MATCH(DS1941,DS1912:DS1919,0),MATCH(FE1934,DU1910:EB1910,0))*INDEX(AK1924:AU1931,MATCH(FE1934,AJ1924:AJ1931,0),MATCH(FE1935,AK1923:AU1923,0))</f>
        <v>0</v>
      </c>
      <c r="FF1941" s="30">
        <f>INDEX(DU1912:EB1919,MATCH(DS1941,DS1912:DS1919,0),MATCH(FF1934,DU1910:EB1910,0))*INDEX(AK1924:AU1931,MATCH(FF1934,AJ1924:AJ1931,0),MATCH(FF1935,AK1923:AU1923,0))</f>
        <v>0</v>
      </c>
      <c r="FG1941" s="30">
        <f>INDEX(DU1912:EB1919,MATCH(DS1941,DS1912:DS1919,0),MATCH(FG1934,DU1910:EB1910,0))*INDEX(AK1924:AU1931,MATCH(FG1934,AJ1924:AJ1931,0),MATCH(FG1935,AK1923:AU1923,0))</f>
        <v>0</v>
      </c>
      <c r="FH1941" s="30">
        <f>INDEX(DU1912:EB1919,MATCH(DS1941,DS1912:DS1919,0),MATCH(FH1934,DU1910:EB1910,0))*INDEX(AK1924:AU1931,MATCH(FH1934,AJ1924:AJ1931,0),MATCH(FH1935,AK1923:AU1923,0))</f>
        <v>0</v>
      </c>
      <c r="FI1941" s="30">
        <f>INDEX(DU1912:EB1919,MATCH(DS1941,DS1912:DS1919,0),MATCH(FI1934,DU1910:EB1910,0))*INDEX(AK1924:AU1931,MATCH(FI1934,AJ1924:AJ1931,0),MATCH(FI1935,AK1923:AU1923,0))</f>
        <v>0</v>
      </c>
      <c r="FJ1941" s="30">
        <f>INDEX(DU1912:EB1919,MATCH(DS1941,DS1912:DS1919,0),MATCH(FJ1934,DU1910:EB1910,0))*INDEX(AK1924:AU1931,MATCH(FJ1934,AJ1924:AJ1931,0),MATCH(FJ1935,AK1923:AU1923,0))</f>
        <v>0</v>
      </c>
      <c r="FK1941" s="30">
        <f>INDEX(DU1912:EB1919,MATCH(DS1941,DS1912:DS1919,0),MATCH(FK1934,DU1910:EB1910,0))*INDEX(AK1924:AU1931,MATCH(FK1934,AJ1924:AJ1931,0),MATCH(FK1935,AK1923:AU1923,0))</f>
        <v>0</v>
      </c>
      <c r="FL1941" s="30">
        <f>INDEX(DU1912:EB1919,MATCH(DS1941,DS1912:DS1919,0),MATCH(FL1934,DU1910:EB1910,0))*INDEX(AK1924:AU1931,MATCH(FL1934,AJ1924:AJ1931,0),MATCH(FL1935,AK1923:AU1923,0))</f>
        <v>0</v>
      </c>
      <c r="FM1941" s="30">
        <f>INDEX(DU1912:EB1919,MATCH(DS1941,DS1912:DS1919,0),MATCH(FM1934,DU1910:EB1910,0))*INDEX(AK1924:AU1931,MATCH(FM1934,AJ1924:AJ1931,0),MATCH(FM1935,AK1923:AU1923,0))</f>
        <v>0</v>
      </c>
      <c r="FN1941" s="30">
        <f>INDEX(DU1912:EB1919,MATCH(DS1941,DS1912:DS1919,0),MATCH(FN1934,DU1910:EB1910,0))*INDEX(AK1924:AU1931,MATCH(FN1934,AJ1924:AJ1931,0),MATCH(FN1935,AK1923:AU1923,0))</f>
        <v>0</v>
      </c>
      <c r="FO1941" s="30">
        <f>INDEX(DU1912:EB1919,MATCH(DS1941,DS1912:DS1919,0),MATCH(FO1934,DU1910:EB1910,0))*INDEX(AK1924:AU1931,MATCH(FO1934,AJ1924:AJ1931,0),MATCH(FO1935,AK1923:AU1923,0))</f>
        <v>0</v>
      </c>
      <c r="FP1941" s="30">
        <f>INDEX(DU1912:EB1919,MATCH(DS1941,DS1912:DS1919,0),MATCH(FP1934,DU1910:EB1910,0))*INDEX(AK1924:AU1931,MATCH(FP1934,AJ1924:AJ1931,0),MATCH(FP1935,AK1923:AU1923,0))</f>
        <v>0</v>
      </c>
      <c r="FQ1941" s="30">
        <f>INDEX(DU1912:EB1919,MATCH(DS1941,DS1912:DS1919,0),MATCH(FQ1934,DU1910:EB1910,0))*INDEX(AK1924:AU1931,MATCH(FQ1934,AJ1924:AJ1931,0),MATCH(FQ1935,AK1923:AU1923,0))</f>
        <v>0</v>
      </c>
      <c r="FR1941" s="30">
        <f>INDEX(DU1912:EB1919,MATCH(DS1941,DS1912:DS1919,0),MATCH(FR1934,DU1910:EB1910,0))*INDEX(AK1924:AU1931,MATCH(FR1934,AJ1924:AJ1931,0),MATCH(FR1935,AK1923:AU1923,0))</f>
        <v>0</v>
      </c>
      <c r="FS1941" s="30">
        <f>INDEX(DU1912:EB1919,MATCH(DS1941,DS1912:DS1919,0),MATCH(FS1934,DU1910:EB1910,0))*INDEX(AK1924:AU1931,MATCH(FS1934,AJ1924:AJ1931,0),MATCH(FS1935,AK1923:AU1923,0))</f>
        <v>0</v>
      </c>
      <c r="FT1941" s="30">
        <f>INDEX(DU1912:EB1919,MATCH(DS1941,DS1912:DS1919,0),MATCH(FT1934,DU1910:EB1910,0))*INDEX(AK1924:AU1931,MATCH(FT1934,AJ1924:AJ1931,0),MATCH(FT1935,AK1923:AU1923,0))</f>
        <v>0</v>
      </c>
      <c r="FU1941" s="30">
        <f>INDEX(DU1912:EB1919,MATCH(DS1941,DS1912:DS1919,0),MATCH(FU1934,DU1910:EB1910,0))*INDEX(AK1924:AU1931,MATCH(FU1934,AJ1924:AJ1931,0),MATCH(FU1935,AK1923:AU1923,0))</f>
        <v>0</v>
      </c>
      <c r="FV1941" s="30">
        <f>INDEX(DU1912:EB1919,MATCH(DS1941,DS1912:DS1919,0),MATCH(FV1934,DU1910:EB1910,0))*INDEX(AK1924:AU1931,MATCH(FV1934,AJ1924:AJ1931,0),MATCH(FV1935,AK1923:AU1923,0))</f>
        <v>0</v>
      </c>
      <c r="FW1941" s="30">
        <f>INDEX(DU1912:EB1919,MATCH(DS1941,DS1912:DS1919,0),MATCH(FW1934,DU1910:EB1910,0))*INDEX(AK1924:AU1931,MATCH(FW1934,AJ1924:AJ1931,0),MATCH(FW1935,AK1923:AU1923,0))</f>
        <v>0</v>
      </c>
      <c r="FX1941" s="30">
        <f>INDEX(DU1912:EB1919,MATCH(DS1941,DS1912:DS1919,0),MATCH(FX1934,DU1910:EB1910,0))*INDEX(AK1924:AU1931,MATCH(FX1934,AJ1924:AJ1931,0),MATCH(FX1935,AK1923:AU1923,0))</f>
        <v>0</v>
      </c>
      <c r="FY1941" s="30">
        <f>INDEX(DU1912:EB1919,MATCH(DS1941,DS1912:DS1919,0),MATCH(FY1934,DU1910:EB1910,0))*INDEX(AK1924:AU1931,MATCH(FY1934,AJ1924:AJ1931,0),MATCH(FY1935,AK1923:AU1923,0))</f>
        <v>0</v>
      </c>
      <c r="FZ1941" s="30">
        <f>INDEX(DU1912:EB1919,MATCH(DS1941,DS1912:DS1919,0),MATCH(FZ1934,DU1910:EB1910,0))*INDEX(AK1924:AU1931,MATCH(FZ1934,AJ1924:AJ1931,0),MATCH(FZ1935,AK1923:AU1923,0))</f>
        <v>0</v>
      </c>
      <c r="GA1941" s="30">
        <f>INDEX(DU1912:EB1919,MATCH(DS1941,DS1912:DS1919,0),MATCH(GA1934,DU1910:EB1910,0))*INDEX(AK1924:AU1931,MATCH(GA1934,AJ1924:AJ1931,0),MATCH(GA1935,AK1923:AU1923,0))</f>
        <v>0</v>
      </c>
      <c r="GB1941" s="30">
        <f>INDEX(DU1912:EB1919,MATCH(DS1941,DS1912:DS1919,0),MATCH(GB1934,DU1910:EB1910,0))*INDEX(AK1924:AU1931,MATCH(GB1934,AJ1924:AJ1931,0),MATCH(GB1935,AK1923:AU1923,0))</f>
        <v>0</v>
      </c>
      <c r="GC1941" s="30">
        <f>INDEX(DU1912:EB1919,MATCH(DS1941,DS1912:DS1919,0),MATCH(GC1934,DU1910:EB1910,0))*INDEX(AK1924:AU1931,MATCH(GC1934,AJ1924:AJ1931,0),MATCH(GC1935,AK1923:AU1923,0))</f>
        <v>0</v>
      </c>
      <c r="GD1941" s="30">
        <f>INDEX(DU1912:EB1919,MATCH(DS1941,DS1912:DS1919,0),MATCH(GD1934,DU1910:EB1910,0))*INDEX(AK1924:AU1931,MATCH(GD1934,AJ1924:AJ1931,0),MATCH(GD1935,AK1923:AU1923,0))</f>
        <v>0</v>
      </c>
      <c r="GE1941" s="30">
        <f>INDEX(DU1912:EB1919,MATCH(DS1941,DS1912:DS1919,0),MATCH(GE1934,DU1910:EB1910,0))*INDEX(AK1924:AU1931,MATCH(GE1934,AJ1924:AJ1931,0),MATCH(GE1935,AK1923:AU1923,0))</f>
        <v>0</v>
      </c>
      <c r="GF1941" s="30">
        <f>INDEX(DU1912:EB1919,MATCH(DS1941,DS1912:DS1919,0),MATCH(GF1934,DU1910:EB1910,0))*INDEX(AK1924:AU1931,MATCH(GF1934,AJ1924:AJ1931,0),MATCH(GF1935,AK1923:AU1923,0))</f>
        <v>0</v>
      </c>
      <c r="GG1941" s="30">
        <f>INDEX(DU1912:EB1919,MATCH(DS1941,DS1912:DS1919,0),MATCH(GG1934,DU1910:EB1910,0))*INDEX(AK1924:AU1931,MATCH(GG1934,AJ1924:AJ1931,0),MATCH(GG1935,AK1923:AU1923,0))</f>
        <v>0</v>
      </c>
      <c r="GH1941" s="30">
        <f>INDEX(DU1912:EB1919,MATCH(DS1941,DS1912:DS1919,0),MATCH(GH1934,DU1910:EB1910,0))*INDEX(AK1924:AU1931,MATCH(GH1934,AJ1924:AJ1931,0),MATCH(GH1935,AK1923:AU1923,0))</f>
        <v>0</v>
      </c>
      <c r="GI1941" s="30">
        <f>INDEX(DU1912:EB1919,MATCH(DS1941,DS1912:DS1919,0),MATCH(GI1934,DU1910:EB1910,0))*INDEX(AK1924:AU1931,MATCH(GI1934,AJ1924:AJ1931,0),MATCH(GI1935,AK1923:AU1923,0))</f>
        <v>0</v>
      </c>
      <c r="GJ1941" s="30">
        <f>INDEX(DU1912:EB1919,MATCH(DS1941,DS1912:DS1919,0),MATCH(GJ1934,DU1910:EB1910,0))*INDEX(AK1924:AU1931,MATCH(GJ1934,AJ1924:AJ1931,0),MATCH(GJ1935,AK1923:AU1923,0))</f>
        <v>0</v>
      </c>
      <c r="GK1941" s="30">
        <f>INDEX(DU1912:EB1919,MATCH(DS1941,DS1912:DS1919,0),MATCH(GK1934,DU1910:EB1910,0))*INDEX(AK1924:AU1931,MATCH(GK1934,AJ1924:AJ1931,0),MATCH(GK1935,AK1923:AU1923,0))</f>
        <v>0</v>
      </c>
      <c r="GL1941" s="30">
        <f>INDEX(DU1912:EB1919,MATCH(DS1941,DS1912:DS1919,0),MATCH(GL1934,DU1910:EB1910,0))*INDEX(AK1924:AU1931,MATCH(GL1934,AJ1924:AJ1931,0),MATCH(GL1935,AK1923:AU1923,0))</f>
        <v>0</v>
      </c>
      <c r="GM1941" s="30" t="b">
        <f t="shared" si="2119"/>
        <v>1</v>
      </c>
      <c r="GO1941" s="29">
        <v>2028</v>
      </c>
      <c r="GP1941" s="27">
        <f>SUMIF(DT1923:EO1923,GP1923,DT1941:EO1941)</f>
        <v>0</v>
      </c>
      <c r="GQ1941" s="28">
        <f>SUMIF(DT1923:GL1923,GQ1923,DT1941:GL1941)</f>
        <v>0</v>
      </c>
      <c r="GR1941" s="28">
        <f>SUMIF(DT1923:GL1923,GR1923,DT1941:GL1941)</f>
        <v>0</v>
      </c>
      <c r="GS1941" s="28">
        <f>SUMIF(DT1923:GL1923,GS1923,DT1941:GL1941)</f>
        <v>0</v>
      </c>
      <c r="GT1941" s="28">
        <f>SUMIF(DT1923:GL1923,GT1923,DT1941:GL1941)</f>
        <v>0</v>
      </c>
      <c r="GU1941" s="28">
        <f>SUMIF(DT1923:GL1923,GU1923,DT1941:GL1941)</f>
        <v>0</v>
      </c>
      <c r="GV1941" s="28">
        <f>SUMIF(DT1923:GL1923,GV1923,DT1941:GL1941)</f>
        <v>0</v>
      </c>
      <c r="GW1941" s="28">
        <f>SUMIF(DT1923:GL1923,GW1923,DT1941:GL1941)</f>
        <v>0</v>
      </c>
      <c r="GX1941" s="28">
        <f>SUMIF(DT1923:GL1923,GX1923,DT1941:GL1941)</f>
        <v>0</v>
      </c>
      <c r="GY1941" s="28">
        <f>SUMIF(DT1923:GL1923,GY1923,DT1941:GL1941)</f>
        <v>0</v>
      </c>
      <c r="GZ1941" s="28">
        <f>SUMIF(DT1923:GL1923,GZ1923,DT1941:GL1941)</f>
        <v>0</v>
      </c>
      <c r="HA1941" s="27" t="b">
        <f t="shared" si="2120"/>
        <v>1</v>
      </c>
      <c r="HC1941" s="28">
        <f>IF(HA1941,0,(O1917-SUM(GP1941:GZ1941))*INDEX(AL1924:AU1931,MATCH(GO1941,AJ1924:AJ1931,0),MATCH(HC1935,AL1923:AU1923,0)))</f>
        <v>0</v>
      </c>
      <c r="HD1941" s="28">
        <f>IF(HA1941,0,(O1917-SUM(GP1941:GZ1941))*INDEX(AL1924:AU1931,MATCH(GO1941,AJ1924:AJ1931,0),MATCH(HD1935,AL1923:AU1923,0)))</f>
        <v>0</v>
      </c>
      <c r="HE1941" s="28">
        <f>IF(HA1941,0,(O1917-SUM(GP1941:GZ1941))*INDEX(AL1924:AU1931,MATCH(GO1941,AJ1924:AJ1931,0),MATCH(HE1935,AL1923:AU1923,0)))</f>
        <v>0</v>
      </c>
      <c r="HF1941" s="28">
        <f>IF(HA1941,0,(O1917-SUM(GP1941:GZ1941))*INDEX(AL1924:AU1931,MATCH(GO1941,AJ1924:AJ1931,0),MATCH(HF1935,AL1923:AU1923,0)))</f>
        <v>0</v>
      </c>
      <c r="HG1941" s="28">
        <f>IF(HA1941,0,(O1917-SUM(GP1941:GZ1941))*INDEX(AL1924:AU1931,MATCH(GO1941,AJ1924:AJ1931,0),MATCH(HG1935,AL1923:AU1923,0)))</f>
        <v>0</v>
      </c>
      <c r="HH1941" s="28">
        <f>IF(HA1941,0,(O1917-SUM(GP1941:GZ1941))*INDEX(AL1924:AU1931,MATCH(GO1941,AJ1924:AJ1931,0),MATCH(HH1935,AL1923:AU1923,0)))</f>
        <v>0</v>
      </c>
      <c r="HI1941" s="28">
        <f>IF(HA1941,0,(O1917-SUM(GP1941:GZ1941))*INDEX(AL1924:AU1931,MATCH(GO1941,AJ1924:AJ1931,0),MATCH(HI1935,AL1923:AU1923,0)))</f>
        <v>0</v>
      </c>
      <c r="HJ1941" s="28">
        <f>IF(HA1941,0,(O1917-SUM(GP1941:GZ1941))*INDEX(AL1924:AU1931,MATCH(GO1941,AJ1924:AJ1931,0),MATCH(HJ1935,AL1923:AU1923,0)))</f>
        <v>0</v>
      </c>
      <c r="HK1941" s="28">
        <f>IF(HA1941,0,(O1917-SUM(GP1941:GZ1941))*INDEX(AL1924:AU1931,MATCH(GO1941,AJ1924:AJ1931,0),MATCH(HK1935,AL1923:AU1923,0)))</f>
        <v>0</v>
      </c>
      <c r="HL1941" s="28">
        <f>IF(HA1941,0,(O1917-SUM(GP1941:GZ1941))*INDEX(AL1924:AU1931,MATCH(GO1941,AJ1924:AJ1931,0),MATCH(HL1935,AL1923:AU1923,0)))</f>
        <v>0</v>
      </c>
      <c r="HM1941" s="28" t="b">
        <f t="shared" si="2121"/>
        <v>1</v>
      </c>
    </row>
    <row r="1942" spans="1:221" hidden="1" x14ac:dyDescent="0.2">
      <c r="A1942" s="2" t="s">
        <v>1</v>
      </c>
      <c r="B1942" s="26"/>
      <c r="S1942" s="16"/>
      <c r="DS1942" s="29">
        <v>2029</v>
      </c>
      <c r="DT1942" s="30">
        <f>INDEX(DU1912:EB1919,MATCH(DS1942,DS1912:DS1919,0),MATCH(DT1934,DU1910:EB1910,0))*INDEX(AK1924:AU1931,MATCH(DT1934,AJ1924:AJ1931,0),MATCH(DT1935,AK1923:AU1923,0))</f>
        <v>0</v>
      </c>
      <c r="DU1942" s="30">
        <f>INDEX(DU1912:EB1919,MATCH(DS1942,DS1912:DS1919,0),MATCH(DU1934,DU1910:EB1910,0))*INDEX(AK1924:AU1931,MATCH(DU1934,AJ1924:AJ1931,0),MATCH(DU1935,AK1923:AU1923,0))</f>
        <v>0</v>
      </c>
      <c r="DV1942" s="30">
        <f>INDEX(DU1912:EB1919,MATCH(DS1942,DS1912:DS1919,0),MATCH(DV1934,DU1910:EB1910,0))*INDEX(AK1924:AU1931,MATCH(DV1934,AJ1924:AJ1931,0),MATCH(DV1935,AK1923:AU1923,0))</f>
        <v>0</v>
      </c>
      <c r="DW1942" s="30">
        <f>INDEX(DU1912:EB1919,MATCH(DS1942,DS1912:DS1919,0),MATCH(DW1934,DU1910:EB1910,0))*INDEX(AK1924:AU1931,MATCH(DW1934,AJ1924:AJ1931,0),MATCH(DW1935,AK1923:AU1923,0))</f>
        <v>0</v>
      </c>
      <c r="DX1942" s="30">
        <f>INDEX(DU1912:EB1919,MATCH(DS1942,DS1912:DS1919,0),MATCH(DX1934,DU1910:EB1910,0))*INDEX(AK1924:AU1931,MATCH(DX1934,AJ1924:AJ1931,0),MATCH(DX1935,AK1923:AU1923,0))</f>
        <v>0</v>
      </c>
      <c r="DY1942" s="30">
        <f>INDEX(DU1912:EB1919,MATCH(DS1942,DS1912:DS1919,0),MATCH(DY1934,DU1910:EB1910,0))*INDEX(AK1924:AU1931,MATCH(DY1934,AJ1924:AJ1931,0),MATCH(DY1935,AK1923:AU1923,0))</f>
        <v>0</v>
      </c>
      <c r="DZ1942" s="30">
        <f>INDEX(DU1912:EB1919,MATCH(DS1942,DS1912:DS1919,0),MATCH(DZ1934,DU1910:EB1910,0))*INDEX(AK1924:AU1931,MATCH(DZ1934,AJ1924:AJ1931,0),MATCH(DZ1935,AK1923:AU1923,0))</f>
        <v>0</v>
      </c>
      <c r="EA1942" s="30">
        <f>INDEX(DU1912:EB1919,MATCH(DS1942,DS1912:DS1919,0),MATCH(EA1934,DU1910:EB1910,0))*INDEX(AK1924:AU1931,MATCH(EA1934,AJ1924:AJ1931,0),MATCH(EA1935,AK1923:AU1923,0))</f>
        <v>0</v>
      </c>
      <c r="EB1942" s="30">
        <f>INDEX(DU1912:EB1919,MATCH(DS1942,DS1912:DS1919,0),MATCH(EB1934,DU1910:EB1910,0))*INDEX(AK1924:AU1931,MATCH(EB1934,AJ1924:AJ1931,0),MATCH(EB1935,AK1923:AU1923,0))</f>
        <v>0</v>
      </c>
      <c r="EC1942" s="30">
        <f>INDEX(DU1912:EB1919,MATCH(DS1942,DS1912:DS1919,0),MATCH(EC1934,DU1910:EB1910,0))*INDEX(AK1924:AU1931,MATCH(EC1934,AJ1924:AJ1931,0),MATCH(EC1935,AK1923:AU1923,0))</f>
        <v>0</v>
      </c>
      <c r="ED1942" s="30">
        <f>INDEX(DU1912:EB1919,MATCH(DS1942,DS1912:DS1919,0),MATCH(ED1934,DU1910:EB1910,0))*INDEX(AK1924:AU1931,MATCH(ED1934,AJ1924:AJ1931,0),MATCH(ED1935,AK1923:AU1923,0))</f>
        <v>0</v>
      </c>
      <c r="EE1942" s="30">
        <f>INDEX(DU1912:EB1919,MATCH(DS1942,DS1912:DS1919,0),MATCH(EE1934,DU1910:EB1910,0))*INDEX(AK1924:AU1931,MATCH(EE1934,AJ1924:AJ1931,0),MATCH(EE1935,AK1923:AU1923,0))</f>
        <v>0</v>
      </c>
      <c r="EF1942" s="30">
        <f>INDEX(DU1912:EB1919,MATCH(DS1942,DS1912:DS1919,0),MATCH(EF1934,DU1910:EB1910,0))*INDEX(AK1924:AU1931,MATCH(EF1934,AJ1924:AJ1931,0),MATCH(EF1935,AK1923:AU1923,0))</f>
        <v>0</v>
      </c>
      <c r="EG1942" s="30">
        <f>INDEX(DU1912:EB1919,MATCH(DS1942,DS1912:DS1919,0),MATCH(EG1934,DU1910:EB1910,0))*INDEX(AK1924:AU1931,MATCH(EG1934,AJ1924:AJ1931,0),MATCH(EG1935,AK1923:AU1923,0))</f>
        <v>0</v>
      </c>
      <c r="EH1942" s="30">
        <f>INDEX(DU1912:EB1919,MATCH(DS1942,DS1912:DS1919,0),MATCH(EH1934,DU1910:EB1910,0))*INDEX(AK1924:AU1931,MATCH(EH1934,AJ1924:AJ1931,0),MATCH(EH1935,AK1923:AU1923,0))</f>
        <v>0</v>
      </c>
      <c r="EI1942" s="30">
        <f>INDEX(DU1912:EB1919,MATCH(DS1942,DS1912:DS1919,0),MATCH(EI1934,DU1910:EB1910,0))*INDEX(AK1924:AU1931,MATCH(EI1934,AJ1924:AJ1931,0),MATCH(EI1935,AK1923:AU1923,0))</f>
        <v>0</v>
      </c>
      <c r="EJ1942" s="30">
        <f>INDEX(DU1912:EB1919,MATCH(DS1942,DS1912:DS1919,0),MATCH(EJ1934,DU1910:EB1910,0))*INDEX(AK1924:AU1931,MATCH(EJ1934,AJ1924:AJ1931,0),MATCH(EJ1935,AK1923:AU1923,0))</f>
        <v>0</v>
      </c>
      <c r="EK1942" s="30">
        <f>INDEX(DU1912:EB1919,MATCH(DS1942,DS1912:DS1919,0),MATCH(EK1934,DU1910:EB1910,0))*INDEX(AK1924:AU1931,MATCH(EK1934,AJ1924:AJ1931,0),MATCH(EK1935,AK1923:AU1923,0))</f>
        <v>0</v>
      </c>
      <c r="EL1942" s="30">
        <f>INDEX(DU1912:EB1919,MATCH(DS1942,DS1912:DS1919,0),MATCH(EL1934,DU1910:EB1910,0))*INDEX(AK1924:AU1931,MATCH(EL1934,AJ1924:AJ1931,0),MATCH(EL1935,AK1923:AU1923,0))</f>
        <v>0</v>
      </c>
      <c r="EM1942" s="30">
        <f>INDEX(DU1912:EB1919,MATCH(DS1942,DS1912:DS1919,0),MATCH(EM1934,DU1910:EB1910,0))*INDEX(AK1924:AU1931,MATCH(EM1934,AJ1924:AJ1931,0),MATCH(EM1935,AK1923:AU1923,0))</f>
        <v>0</v>
      </c>
      <c r="EN1942" s="30">
        <f>INDEX(DU1912:EB1919,MATCH(DS1942,DS1912:DS1919,0),MATCH(EN1934,DU1910:EB1910,0))*INDEX(AK1924:AU1931,MATCH(EN1934,AJ1924:AJ1931,0),MATCH(EN1935,AK1923:AU1923,0))</f>
        <v>0</v>
      </c>
      <c r="EO1942" s="30">
        <f>INDEX(DU1912:EB1919,MATCH(DS1942,DS1912:DS1919,0),MATCH(EO1934,DU1910:EB1910,0))*INDEX(AK1924:AU1931,MATCH(EO1934,AJ1924:AJ1931,0),MATCH(EO1935,AK1923:AU1923,0))</f>
        <v>0</v>
      </c>
      <c r="EP1942" s="30">
        <f>INDEX(DU1912:EB1919,MATCH(DS1942,DS1912:DS1919,0),MATCH(EP1934,DU1910:EB1910,0))*INDEX(AK1924:AU1931,MATCH(EP1934,AJ1924:AJ1931,0),MATCH(EP1935,AK1923:AU1923,0))</f>
        <v>0</v>
      </c>
      <c r="EQ1942" s="30">
        <f>INDEX(DU1912:EB1919,MATCH(DS1942,DS1912:DS1919,0),MATCH(EQ1934,DU1910:EB1910,0))*INDEX(AK1924:AU1931,MATCH(EQ1934,AJ1924:AJ1931,0),MATCH(EQ1935,AK1923:AU1923,0))</f>
        <v>0</v>
      </c>
      <c r="ER1942" s="30">
        <f>INDEX(DU1912:EB1919,MATCH(DS1942,DS1912:DS1919,0),MATCH(ER1934,DU1910:EB1910,0))*INDEX(AK1924:AU1931,MATCH(ER1934,AJ1924:AJ1931,0),MATCH(ER1935,AK1923:AU1923,0))</f>
        <v>0</v>
      </c>
      <c r="ES1942" s="30">
        <f>INDEX(DU1912:EB1919,MATCH(DS1942,DS1912:DS1919,0),MATCH(ES1934,DU1910:EB1910,0))*INDEX(AK1924:AU1931,MATCH(ES1934,AJ1924:AJ1931,0),MATCH(ES1935,AK1923:AU1923,0))</f>
        <v>0</v>
      </c>
      <c r="ET1942" s="30">
        <f>INDEX(DU1912:EB1919,MATCH(DS1942,DS1912:DS1919,0),MATCH(ET1934,DU1910:EB1910,0))*INDEX(AK1924:AU1931,MATCH(ET1934,AJ1924:AJ1931,0),MATCH(ET1935,AK1923:AU1923,0))</f>
        <v>0</v>
      </c>
      <c r="EU1942" s="30">
        <f>INDEX(DU1912:EB1919,MATCH(DS1942,DS1912:DS1919,0),MATCH(EU1934,DU1910:EB1910,0))*INDEX(AK1924:AU1931,MATCH(EU1934,AJ1924:AJ1931,0),MATCH(EU1935,AK1923:AU1923,0))</f>
        <v>0</v>
      </c>
      <c r="EV1942" s="30">
        <f>INDEX(DU1912:EB1919,MATCH(DS1942,DS1912:DS1919,0),MATCH(EV1934,DU1910:EB1910,0))*INDEX(AK1924:AU1931,MATCH(EV1934,AJ1924:AJ1931,0),MATCH(EV1935,AK1923:AU1923,0))</f>
        <v>0</v>
      </c>
      <c r="EW1942" s="30">
        <f>INDEX(DU1912:EB1919,MATCH(DS1942,DS1912:DS1919,0),MATCH(EW1934,DU1910:EB1910,0))*INDEX(AK1924:AU1931,MATCH(EW1934,AJ1924:AJ1931,0),MATCH(EW1935,AK1923:AU1923,0))</f>
        <v>0</v>
      </c>
      <c r="EX1942" s="30">
        <f>INDEX(DU1912:EB1919,MATCH(DS1942,DS1912:DS1919,0),MATCH(EX1934,DU1910:EB1910,0))*INDEX(AK1924:AU1931,MATCH(EX1934,AJ1924:AJ1931,0),MATCH(EX1935,AK1923:AU1923,0))</f>
        <v>0</v>
      </c>
      <c r="EY1942" s="30">
        <f>INDEX(DU1912:EB1919,MATCH(DS1942,DS1912:DS1919,0),MATCH(EY1934,DU1910:EB1910,0))*INDEX(AK1924:AU1931,MATCH(EY1934,AJ1924:AJ1931,0),MATCH(EY1935,AK1923:AU1923,0))</f>
        <v>0</v>
      </c>
      <c r="EZ1942" s="30">
        <f>INDEX(DU1912:EB1919,MATCH(DS1942,DS1912:DS1919,0),MATCH(EZ1934,DU1910:EB1910,0))*INDEX(AK1924:AU1931,MATCH(EZ1934,AJ1924:AJ1931,0),MATCH(EZ1935,AK1923:AU1923,0))</f>
        <v>0</v>
      </c>
      <c r="FA1942" s="30">
        <f>INDEX(DU1912:EB1919,MATCH(DS1942,DS1912:DS1919,0),MATCH(FA1934,DU1910:EB1910,0))*INDEX(AK1924:AU1931,MATCH(FA1934,AJ1924:AJ1931,0),MATCH(FA1935,AK1923:AU1923,0))</f>
        <v>0</v>
      </c>
      <c r="FB1942" s="30">
        <f>INDEX(DU1912:EB1919,MATCH(DS1942,DS1912:DS1919,0),MATCH(FB1934,DU1910:EB1910,0))*INDEX(AK1924:AU1931,MATCH(FB1934,AJ1924:AJ1931,0),MATCH(FB1935,AK1923:AU1923,0))</f>
        <v>0</v>
      </c>
      <c r="FC1942" s="30">
        <f>INDEX(DU1912:EB1919,MATCH(DS1942,DS1912:DS1919,0),MATCH(FC1934,DU1910:EB1910,0))*INDEX(AK1924:AU1931,MATCH(FC1934,AJ1924:AJ1931,0),MATCH(FC1935,AK1923:AU1923,0))</f>
        <v>0</v>
      </c>
      <c r="FD1942" s="30">
        <f>INDEX(DU1912:EB1919,MATCH(DS1942,DS1912:DS1919,0),MATCH(FD1934,DU1910:EB1910,0))*INDEX(AK1924:AU1931,MATCH(FD1934,AJ1924:AJ1931,0),MATCH(FD1935,AK1923:AU1923,0))</f>
        <v>0</v>
      </c>
      <c r="FE1942" s="30">
        <f>INDEX(DU1912:EB1919,MATCH(DS1942,DS1912:DS1919,0),MATCH(FE1934,DU1910:EB1910,0))*INDEX(AK1924:AU1931,MATCH(FE1934,AJ1924:AJ1931,0),MATCH(FE1935,AK1923:AU1923,0))</f>
        <v>0</v>
      </c>
      <c r="FF1942" s="30">
        <f>INDEX(DU1912:EB1919,MATCH(DS1942,DS1912:DS1919,0),MATCH(FF1934,DU1910:EB1910,0))*INDEX(AK1924:AU1931,MATCH(FF1934,AJ1924:AJ1931,0),MATCH(FF1935,AK1923:AU1923,0))</f>
        <v>0</v>
      </c>
      <c r="FG1942" s="30">
        <f>INDEX(DU1912:EB1919,MATCH(DS1942,DS1912:DS1919,0),MATCH(FG1934,DU1910:EB1910,0))*INDEX(AK1924:AU1931,MATCH(FG1934,AJ1924:AJ1931,0),MATCH(FG1935,AK1923:AU1923,0))</f>
        <v>0</v>
      </c>
      <c r="FH1942" s="30">
        <f>INDEX(DU1912:EB1919,MATCH(DS1942,DS1912:DS1919,0),MATCH(FH1934,DU1910:EB1910,0))*INDEX(AK1924:AU1931,MATCH(FH1934,AJ1924:AJ1931,0),MATCH(FH1935,AK1923:AU1923,0))</f>
        <v>0</v>
      </c>
      <c r="FI1942" s="30">
        <f>INDEX(DU1912:EB1919,MATCH(DS1942,DS1912:DS1919,0),MATCH(FI1934,DU1910:EB1910,0))*INDEX(AK1924:AU1931,MATCH(FI1934,AJ1924:AJ1931,0),MATCH(FI1935,AK1923:AU1923,0))</f>
        <v>0</v>
      </c>
      <c r="FJ1942" s="30">
        <f>INDEX(DU1912:EB1919,MATCH(DS1942,DS1912:DS1919,0),MATCH(FJ1934,DU1910:EB1910,0))*INDEX(AK1924:AU1931,MATCH(FJ1934,AJ1924:AJ1931,0),MATCH(FJ1935,AK1923:AU1923,0))</f>
        <v>0</v>
      </c>
      <c r="FK1942" s="30">
        <f>INDEX(DU1912:EB1919,MATCH(DS1942,DS1912:DS1919,0),MATCH(FK1934,DU1910:EB1910,0))*INDEX(AK1924:AU1931,MATCH(FK1934,AJ1924:AJ1931,0),MATCH(FK1935,AK1923:AU1923,0))</f>
        <v>0</v>
      </c>
      <c r="FL1942" s="30">
        <f>INDEX(DU1912:EB1919,MATCH(DS1942,DS1912:DS1919,0),MATCH(FL1934,DU1910:EB1910,0))*INDEX(AK1924:AU1931,MATCH(FL1934,AJ1924:AJ1931,0),MATCH(FL1935,AK1923:AU1923,0))</f>
        <v>0</v>
      </c>
      <c r="FM1942" s="30">
        <f>INDEX(DU1912:EB1919,MATCH(DS1942,DS1912:DS1919,0),MATCH(FM1934,DU1910:EB1910,0))*INDEX(AK1924:AU1931,MATCH(FM1934,AJ1924:AJ1931,0),MATCH(FM1935,AK1923:AU1923,0))</f>
        <v>0</v>
      </c>
      <c r="FN1942" s="30">
        <f>INDEX(DU1912:EB1919,MATCH(DS1942,DS1912:DS1919,0),MATCH(FN1934,DU1910:EB1910,0))*INDEX(AK1924:AU1931,MATCH(FN1934,AJ1924:AJ1931,0),MATCH(FN1935,AK1923:AU1923,0))</f>
        <v>0</v>
      </c>
      <c r="FO1942" s="30">
        <f>INDEX(DU1912:EB1919,MATCH(DS1942,DS1912:DS1919,0),MATCH(FO1934,DU1910:EB1910,0))*INDEX(AK1924:AU1931,MATCH(FO1934,AJ1924:AJ1931,0),MATCH(FO1935,AK1923:AU1923,0))</f>
        <v>0</v>
      </c>
      <c r="FP1942" s="30">
        <f>INDEX(DU1912:EB1919,MATCH(DS1942,DS1912:DS1919,0),MATCH(FP1934,DU1910:EB1910,0))*INDEX(AK1924:AU1931,MATCH(FP1934,AJ1924:AJ1931,0),MATCH(FP1935,AK1923:AU1923,0))</f>
        <v>0</v>
      </c>
      <c r="FQ1942" s="30">
        <f>INDEX(DU1912:EB1919,MATCH(DS1942,DS1912:DS1919,0),MATCH(FQ1934,DU1910:EB1910,0))*INDEX(AK1924:AU1931,MATCH(FQ1934,AJ1924:AJ1931,0),MATCH(FQ1935,AK1923:AU1923,0))</f>
        <v>0</v>
      </c>
      <c r="FR1942" s="30">
        <f>INDEX(DU1912:EB1919,MATCH(DS1942,DS1912:DS1919,0),MATCH(FR1934,DU1910:EB1910,0))*INDEX(AK1924:AU1931,MATCH(FR1934,AJ1924:AJ1931,0),MATCH(FR1935,AK1923:AU1923,0))</f>
        <v>0</v>
      </c>
      <c r="FS1942" s="30">
        <f>INDEX(DU1912:EB1919,MATCH(DS1942,DS1912:DS1919,0),MATCH(FS1934,DU1910:EB1910,0))*INDEX(AK1924:AU1931,MATCH(FS1934,AJ1924:AJ1931,0),MATCH(FS1935,AK1923:AU1923,0))</f>
        <v>0</v>
      </c>
      <c r="FT1942" s="30">
        <f>INDEX(DU1912:EB1919,MATCH(DS1942,DS1912:DS1919,0),MATCH(FT1934,DU1910:EB1910,0))*INDEX(AK1924:AU1931,MATCH(FT1934,AJ1924:AJ1931,0),MATCH(FT1935,AK1923:AU1923,0))</f>
        <v>0</v>
      </c>
      <c r="FU1942" s="30">
        <f>INDEX(DU1912:EB1919,MATCH(DS1942,DS1912:DS1919,0),MATCH(FU1934,DU1910:EB1910,0))*INDEX(AK1924:AU1931,MATCH(FU1934,AJ1924:AJ1931,0),MATCH(FU1935,AK1923:AU1923,0))</f>
        <v>0</v>
      </c>
      <c r="FV1942" s="30">
        <f>INDEX(DU1912:EB1919,MATCH(DS1942,DS1912:DS1919,0),MATCH(FV1934,DU1910:EB1910,0))*INDEX(AK1924:AU1931,MATCH(FV1934,AJ1924:AJ1931,0),MATCH(FV1935,AK1923:AU1923,0))</f>
        <v>0</v>
      </c>
      <c r="FW1942" s="30">
        <f>INDEX(DU1912:EB1919,MATCH(DS1942,DS1912:DS1919,0),MATCH(FW1934,DU1910:EB1910,0))*INDEX(AK1924:AU1931,MATCH(FW1934,AJ1924:AJ1931,0),MATCH(FW1935,AK1923:AU1923,0))</f>
        <v>0</v>
      </c>
      <c r="FX1942" s="30">
        <f>INDEX(DU1912:EB1919,MATCH(DS1942,DS1912:DS1919,0),MATCH(FX1934,DU1910:EB1910,0))*INDEX(AK1924:AU1931,MATCH(FX1934,AJ1924:AJ1931,0),MATCH(FX1935,AK1923:AU1923,0))</f>
        <v>0</v>
      </c>
      <c r="FY1942" s="30">
        <f>INDEX(DU1912:EB1919,MATCH(DS1942,DS1912:DS1919,0),MATCH(FY1934,DU1910:EB1910,0))*INDEX(AK1924:AU1931,MATCH(FY1934,AJ1924:AJ1931,0),MATCH(FY1935,AK1923:AU1923,0))</f>
        <v>0</v>
      </c>
      <c r="FZ1942" s="30">
        <f>INDEX(DU1912:EB1919,MATCH(DS1942,DS1912:DS1919,0),MATCH(FZ1934,DU1910:EB1910,0))*INDEX(AK1924:AU1931,MATCH(FZ1934,AJ1924:AJ1931,0),MATCH(FZ1935,AK1923:AU1923,0))</f>
        <v>0</v>
      </c>
      <c r="GA1942" s="30">
        <f>INDEX(DU1912:EB1919,MATCH(DS1942,DS1912:DS1919,0),MATCH(GA1934,DU1910:EB1910,0))*INDEX(AK1924:AU1931,MATCH(GA1934,AJ1924:AJ1931,0),MATCH(GA1935,AK1923:AU1923,0))</f>
        <v>0</v>
      </c>
      <c r="GB1942" s="30">
        <f>INDEX(DU1912:EB1919,MATCH(DS1942,DS1912:DS1919,0),MATCH(GB1934,DU1910:EB1910,0))*INDEX(AK1924:AU1931,MATCH(GB1934,AJ1924:AJ1931,0),MATCH(GB1935,AK1923:AU1923,0))</f>
        <v>0</v>
      </c>
      <c r="GC1942" s="30">
        <f>INDEX(DU1912:EB1919,MATCH(DS1942,DS1912:DS1919,0),MATCH(GC1934,DU1910:EB1910,0))*INDEX(AK1924:AU1931,MATCH(GC1934,AJ1924:AJ1931,0),MATCH(GC1935,AK1923:AU1923,0))</f>
        <v>0</v>
      </c>
      <c r="GD1942" s="30">
        <f>INDEX(DU1912:EB1919,MATCH(DS1942,DS1912:DS1919,0),MATCH(GD1934,DU1910:EB1910,0))*INDEX(AK1924:AU1931,MATCH(GD1934,AJ1924:AJ1931,0),MATCH(GD1935,AK1923:AU1923,0))</f>
        <v>0</v>
      </c>
      <c r="GE1942" s="30">
        <f>INDEX(DU1912:EB1919,MATCH(DS1942,DS1912:DS1919,0),MATCH(GE1934,DU1910:EB1910,0))*INDEX(AK1924:AU1931,MATCH(GE1934,AJ1924:AJ1931,0),MATCH(GE1935,AK1923:AU1923,0))</f>
        <v>0</v>
      </c>
      <c r="GF1942" s="30">
        <f>INDEX(DU1912:EB1919,MATCH(DS1942,DS1912:DS1919,0),MATCH(GF1934,DU1910:EB1910,0))*INDEX(AK1924:AU1931,MATCH(GF1934,AJ1924:AJ1931,0),MATCH(GF1935,AK1923:AU1923,0))</f>
        <v>0</v>
      </c>
      <c r="GG1942" s="30">
        <f>INDEX(DU1912:EB1919,MATCH(DS1942,DS1912:DS1919,0),MATCH(GG1934,DU1910:EB1910,0))*INDEX(AK1924:AU1931,MATCH(GG1934,AJ1924:AJ1931,0),MATCH(GG1935,AK1923:AU1923,0))</f>
        <v>0</v>
      </c>
      <c r="GH1942" s="30">
        <f>INDEX(DU1912:EB1919,MATCH(DS1942,DS1912:DS1919,0),MATCH(GH1934,DU1910:EB1910,0))*INDEX(AK1924:AU1931,MATCH(GH1934,AJ1924:AJ1931,0),MATCH(GH1935,AK1923:AU1923,0))</f>
        <v>0</v>
      </c>
      <c r="GI1942" s="30">
        <f>INDEX(DU1912:EB1919,MATCH(DS1942,DS1912:DS1919,0),MATCH(GI1934,DU1910:EB1910,0))*INDEX(AK1924:AU1931,MATCH(GI1934,AJ1924:AJ1931,0),MATCH(GI1935,AK1923:AU1923,0))</f>
        <v>0</v>
      </c>
      <c r="GJ1942" s="30">
        <f>INDEX(DU1912:EB1919,MATCH(DS1942,DS1912:DS1919,0),MATCH(GJ1934,DU1910:EB1910,0))*INDEX(AK1924:AU1931,MATCH(GJ1934,AJ1924:AJ1931,0),MATCH(GJ1935,AK1923:AU1923,0))</f>
        <v>0</v>
      </c>
      <c r="GK1942" s="30">
        <f>INDEX(DU1912:EB1919,MATCH(DS1942,DS1912:DS1919,0),MATCH(GK1934,DU1910:EB1910,0))*INDEX(AK1924:AU1931,MATCH(GK1934,AJ1924:AJ1931,0),MATCH(GK1935,AK1923:AU1923,0))</f>
        <v>0</v>
      </c>
      <c r="GL1942" s="30">
        <f>INDEX(DU1912:EB1919,MATCH(DS1942,DS1912:DS1919,0),MATCH(GL1934,DU1910:EB1910,0))*INDEX(AK1924:AU1931,MATCH(GL1934,AJ1924:AJ1931,0),MATCH(GL1935,AK1923:AU1923,0))</f>
        <v>0</v>
      </c>
      <c r="GM1942" s="30" t="b">
        <f t="shared" si="2119"/>
        <v>1</v>
      </c>
      <c r="GO1942" s="29">
        <v>2029</v>
      </c>
      <c r="GP1942" s="27">
        <f>SUMIF(DT1923:EO1923,GP1923,DT1942:EO1942)</f>
        <v>0</v>
      </c>
      <c r="GQ1942" s="28">
        <f>SUMIF(DT1923:GL1923,GQ1923,DT1942:GL1942)</f>
        <v>0</v>
      </c>
      <c r="GR1942" s="28">
        <f>SUMIF(DT1923:GL1923,GR1923,DT1942:GL1942)</f>
        <v>0</v>
      </c>
      <c r="GS1942" s="28">
        <f>SUMIF(DT1923:GL1923,GS1923,DT1942:GL1942)</f>
        <v>0</v>
      </c>
      <c r="GT1942" s="28">
        <f>SUMIF(DT1923:GL1923,GT1923,DT1942:GL1942)</f>
        <v>0</v>
      </c>
      <c r="GU1942" s="28">
        <f>SUMIF(DT1923:GL1923,GU1923,DT1942:GL1942)</f>
        <v>0</v>
      </c>
      <c r="GV1942" s="28">
        <f>SUMIF(DT1923:GL1923,GV1923,DT1942:GL1942)</f>
        <v>0</v>
      </c>
      <c r="GW1942" s="28">
        <f>SUMIF(DT1923:GL1923,GW1923,DT1942:GL1942)</f>
        <v>0</v>
      </c>
      <c r="GX1942" s="28">
        <f>SUMIF(DT1923:GL1923,GX1923,DT1942:GL1942)</f>
        <v>0</v>
      </c>
      <c r="GY1942" s="28">
        <f>SUMIF(DT1923:GL1923,GY1923,DT1942:GL1942)</f>
        <v>0</v>
      </c>
      <c r="GZ1942" s="28">
        <f>SUMIF(DT1923:GL1923,GZ1923,DT1942:GL1942)</f>
        <v>0</v>
      </c>
      <c r="HA1942" s="27" t="b">
        <f t="shared" si="2120"/>
        <v>1</v>
      </c>
      <c r="HC1942" s="28">
        <f>IF(HA1942,0,(O1918-SUM(GP1942:GZ1942))*INDEX(AL1924:AU1931,MATCH(GO1942,AJ1924:AJ1931,0),MATCH(HC1935,AL1923:AU1923,0)))</f>
        <v>0</v>
      </c>
      <c r="HD1942" s="28">
        <f>IF(HA1942,0,(O1918-SUM(GP1942:GZ1942))*INDEX(AL1924:AU1931,MATCH(GO1942,AJ1924:AJ1931,0),MATCH(HD1935,AL1923:AU1923,0)))</f>
        <v>0</v>
      </c>
      <c r="HE1942" s="28">
        <f>IF(HA1942,0,(O1918-SUM(GP1942:GZ1942))*INDEX(AL1924:AU1931,MATCH(GO1942,AJ1924:AJ1931,0),MATCH(HE1935,AL1923:AU1923,0)))</f>
        <v>0</v>
      </c>
      <c r="HF1942" s="28">
        <f>IF(HA1942,0,(O1918-SUM(GP1942:GZ1942))*INDEX(AL1924:AU1931,MATCH(GO1942,AJ1924:AJ1931,0),MATCH(HF1935,AL1923:AU1923,0)))</f>
        <v>0</v>
      </c>
      <c r="HG1942" s="28">
        <f>IF(HA1942,0,(O1918-SUM(GP1942:GZ1942))*INDEX(AL1924:AU1931,MATCH(GO1942,AJ1924:AJ1931,0),MATCH(HG1935,AL1923:AU1923,0)))</f>
        <v>0</v>
      </c>
      <c r="HH1942" s="28">
        <f>IF(HA1942,0,(O1918-SUM(GP1942:GZ1942))*INDEX(AL1924:AU1931,MATCH(GO1942,AJ1924:AJ1931,0),MATCH(HH1935,AL1923:AU1923,0)))</f>
        <v>0</v>
      </c>
      <c r="HI1942" s="28">
        <f>IF(HA1942,0,(O1918-SUM(GP1942:GZ1942))*INDEX(AL1924:AU1931,MATCH(GO1942,AJ1924:AJ1931,0),MATCH(HI1935,AL1923:AU1923,0)))</f>
        <v>0</v>
      </c>
      <c r="HJ1942" s="28">
        <f>IF(HA1942,0,(O1918-SUM(GP1942:GZ1942))*INDEX(AL1924:AU1931,MATCH(GO1942,AJ1924:AJ1931,0),MATCH(HJ1935,AL1923:AU1923,0)))</f>
        <v>0</v>
      </c>
      <c r="HK1942" s="28">
        <f>IF(HA1942,0,(O1918-SUM(GP1942:GZ1942))*INDEX(AL1924:AU1931,MATCH(GO1942,AJ1924:AJ1931,0),MATCH(HK1935,AL1923:AU1923,0)))</f>
        <v>0</v>
      </c>
      <c r="HL1942" s="28">
        <f>IF(HA1942,0,(O1918-SUM(GP1942:GZ1942))*INDEX(AL1924:AU1931,MATCH(GO1942,AJ1924:AJ1931,0),MATCH(HL1935,AL1923:AU1923,0)))</f>
        <v>0</v>
      </c>
      <c r="HM1942" s="28" t="b">
        <f t="shared" si="2121"/>
        <v>1</v>
      </c>
    </row>
    <row r="1943" spans="1:221" hidden="1" x14ac:dyDescent="0.2">
      <c r="A1943" s="2" t="s">
        <v>1</v>
      </c>
      <c r="B1943" s="26"/>
      <c r="S1943" s="16"/>
      <c r="DS1943" s="29">
        <v>2030</v>
      </c>
      <c r="DT1943" s="30">
        <f>INDEX(DU1912:EB1919,MATCH(DS1943,DS1912:DS1919,0),MATCH(DT1934,DU1910:EB1910,0))*INDEX(AK1924:AU1931,MATCH(DT1934,AJ1924:AJ1931,0),MATCH(DT1935,AK1923:AU1923,0))</f>
        <v>0</v>
      </c>
      <c r="DU1943" s="30">
        <f>INDEX(DU1912:EB1919,MATCH(DS1943,DS1912:DS1919,0),MATCH(DU1934,DU1910:EB1910,0))*INDEX(AK1924:AU1931,MATCH(DU1934,AJ1924:AJ1931,0),MATCH(DU1935,AK1923:AU1923,0))</f>
        <v>0</v>
      </c>
      <c r="DV1943" s="30">
        <f>INDEX(DU1912:EB1919,MATCH(DS1943,DS1912:DS1919,0),MATCH(DV1934,DU1910:EB1910,0))*INDEX(AK1924:AU1931,MATCH(DV1934,AJ1924:AJ1931,0),MATCH(DV1935,AK1923:AU1923,0))</f>
        <v>0</v>
      </c>
      <c r="DW1943" s="30">
        <f>INDEX(DU1912:EB1919,MATCH(DS1943,DS1912:DS1919,0),MATCH(DW1934,DU1910:EB1910,0))*INDEX(AK1924:AU1931,MATCH(DW1934,AJ1924:AJ1931,0),MATCH(DW1935,AK1923:AU1923,0))</f>
        <v>0</v>
      </c>
      <c r="DX1943" s="30">
        <f>INDEX(DU1912:EB1919,MATCH(DS1943,DS1912:DS1919,0),MATCH(DX1934,DU1910:EB1910,0))*INDEX(AK1924:AU1931,MATCH(DX1934,AJ1924:AJ1931,0),MATCH(DX1935,AK1923:AU1923,0))</f>
        <v>0</v>
      </c>
      <c r="DY1943" s="30">
        <f>INDEX(DU1912:EB1919,MATCH(DS1943,DS1912:DS1919,0),MATCH(DY1934,DU1910:EB1910,0))*INDEX(AK1924:AU1931,MATCH(DY1934,AJ1924:AJ1931,0),MATCH(DY1935,AK1923:AU1923,0))</f>
        <v>0</v>
      </c>
      <c r="DZ1943" s="30">
        <f>INDEX(DU1912:EB1919,MATCH(DS1943,DS1912:DS1919,0),MATCH(DZ1934,DU1910:EB1910,0))*INDEX(AK1924:AU1931,MATCH(DZ1934,AJ1924:AJ1931,0),MATCH(DZ1935,AK1923:AU1923,0))</f>
        <v>0</v>
      </c>
      <c r="EA1943" s="30">
        <f>INDEX(DU1912:EB1919,MATCH(DS1943,DS1912:DS1919,0),MATCH(EA1934,DU1910:EB1910,0))*INDEX(AK1924:AU1931,MATCH(EA1934,AJ1924:AJ1931,0),MATCH(EA1935,AK1923:AU1923,0))</f>
        <v>0</v>
      </c>
      <c r="EB1943" s="30">
        <f>INDEX(DU1912:EB1919,MATCH(DS1943,DS1912:DS1919,0),MATCH(EB1934,DU1910:EB1910,0))*INDEX(AK1924:AU1931,MATCH(EB1934,AJ1924:AJ1931,0),MATCH(EB1935,AK1923:AU1923,0))</f>
        <v>0</v>
      </c>
      <c r="EC1943" s="30">
        <f>INDEX(DU1912:EB1919,MATCH(DS1943,DS1912:DS1919,0),MATCH(EC1934,DU1910:EB1910,0))*INDEX(AK1924:AU1931,MATCH(EC1934,AJ1924:AJ1931,0),MATCH(EC1935,AK1923:AU1923,0))</f>
        <v>0</v>
      </c>
      <c r="ED1943" s="30">
        <f>INDEX(DU1912:EB1919,MATCH(DS1943,DS1912:DS1919,0),MATCH(ED1934,DU1910:EB1910,0))*INDEX(AK1924:AU1931,MATCH(ED1934,AJ1924:AJ1931,0),MATCH(ED1935,AK1923:AU1923,0))</f>
        <v>0</v>
      </c>
      <c r="EE1943" s="30">
        <f>INDEX(DU1912:EB1919,MATCH(DS1943,DS1912:DS1919,0),MATCH(EE1934,DU1910:EB1910,0))*INDEX(AK1924:AU1931,MATCH(EE1934,AJ1924:AJ1931,0),MATCH(EE1935,AK1923:AU1923,0))</f>
        <v>0</v>
      </c>
      <c r="EF1943" s="30">
        <f>INDEX(DU1912:EB1919,MATCH(DS1943,DS1912:DS1919,0),MATCH(EF1934,DU1910:EB1910,0))*INDEX(AK1924:AU1931,MATCH(EF1934,AJ1924:AJ1931,0),MATCH(EF1935,AK1923:AU1923,0))</f>
        <v>0</v>
      </c>
      <c r="EG1943" s="30">
        <f>INDEX(DU1912:EB1919,MATCH(DS1943,DS1912:DS1919,0),MATCH(EG1934,DU1910:EB1910,0))*INDEX(AK1924:AU1931,MATCH(EG1934,AJ1924:AJ1931,0),MATCH(EG1935,AK1923:AU1923,0))</f>
        <v>0</v>
      </c>
      <c r="EH1943" s="30">
        <f>INDEX(DU1912:EB1919,MATCH(DS1943,DS1912:DS1919,0),MATCH(EH1934,DU1910:EB1910,0))*INDEX(AK1924:AU1931,MATCH(EH1934,AJ1924:AJ1931,0),MATCH(EH1935,AK1923:AU1923,0))</f>
        <v>0</v>
      </c>
      <c r="EI1943" s="30">
        <f>INDEX(DU1912:EB1919,MATCH(DS1943,DS1912:DS1919,0),MATCH(EI1934,DU1910:EB1910,0))*INDEX(AK1924:AU1931,MATCH(EI1934,AJ1924:AJ1931,0),MATCH(EI1935,AK1923:AU1923,0))</f>
        <v>0</v>
      </c>
      <c r="EJ1943" s="30">
        <f>INDEX(DU1912:EB1919,MATCH(DS1943,DS1912:DS1919,0),MATCH(EJ1934,DU1910:EB1910,0))*INDEX(AK1924:AU1931,MATCH(EJ1934,AJ1924:AJ1931,0),MATCH(EJ1935,AK1923:AU1923,0))</f>
        <v>0</v>
      </c>
      <c r="EK1943" s="30">
        <f>INDEX(DU1912:EB1919,MATCH(DS1943,DS1912:DS1919,0),MATCH(EK1934,DU1910:EB1910,0))*INDEX(AK1924:AU1931,MATCH(EK1934,AJ1924:AJ1931,0),MATCH(EK1935,AK1923:AU1923,0))</f>
        <v>0</v>
      </c>
      <c r="EL1943" s="30">
        <f>INDEX(DU1912:EB1919,MATCH(DS1943,DS1912:DS1919,0),MATCH(EL1934,DU1910:EB1910,0))*INDEX(AK1924:AU1931,MATCH(EL1934,AJ1924:AJ1931,0),MATCH(EL1935,AK1923:AU1923,0))</f>
        <v>0</v>
      </c>
      <c r="EM1943" s="30">
        <f>INDEX(DU1912:EB1919,MATCH(DS1943,DS1912:DS1919,0),MATCH(EM1934,DU1910:EB1910,0))*INDEX(AK1924:AU1931,MATCH(EM1934,AJ1924:AJ1931,0),MATCH(EM1935,AK1923:AU1923,0))</f>
        <v>0</v>
      </c>
      <c r="EN1943" s="30">
        <f>INDEX(DU1912:EB1919,MATCH(DS1943,DS1912:DS1919,0),MATCH(EN1934,DU1910:EB1910,0))*INDEX(AK1924:AU1931,MATCH(EN1934,AJ1924:AJ1931,0),MATCH(EN1935,AK1923:AU1923,0))</f>
        <v>0</v>
      </c>
      <c r="EO1943" s="30">
        <f>INDEX(DU1912:EB1919,MATCH(DS1943,DS1912:DS1919,0),MATCH(EO1934,DU1910:EB1910,0))*INDEX(AK1924:AU1931,MATCH(EO1934,AJ1924:AJ1931,0),MATCH(EO1935,AK1923:AU1923,0))</f>
        <v>0</v>
      </c>
      <c r="EP1943" s="30">
        <f>INDEX(DU1912:EB1919,MATCH(DS1943,DS1912:DS1919,0),MATCH(EP1934,DU1910:EB1910,0))*INDEX(AK1924:AU1931,MATCH(EP1934,AJ1924:AJ1931,0),MATCH(EP1935,AK1923:AU1923,0))</f>
        <v>0</v>
      </c>
      <c r="EQ1943" s="30">
        <f>INDEX(DU1912:EB1919,MATCH(DS1943,DS1912:DS1919,0),MATCH(EQ1934,DU1910:EB1910,0))*INDEX(AK1924:AU1931,MATCH(EQ1934,AJ1924:AJ1931,0),MATCH(EQ1935,AK1923:AU1923,0))</f>
        <v>0</v>
      </c>
      <c r="ER1943" s="30">
        <f>INDEX(DU1912:EB1919,MATCH(DS1943,DS1912:DS1919,0),MATCH(ER1934,DU1910:EB1910,0))*INDEX(AK1924:AU1931,MATCH(ER1934,AJ1924:AJ1931,0),MATCH(ER1935,AK1923:AU1923,0))</f>
        <v>0</v>
      </c>
      <c r="ES1943" s="30">
        <f>INDEX(DU1912:EB1919,MATCH(DS1943,DS1912:DS1919,0),MATCH(ES1934,DU1910:EB1910,0))*INDEX(AK1924:AU1931,MATCH(ES1934,AJ1924:AJ1931,0),MATCH(ES1935,AK1923:AU1923,0))</f>
        <v>0</v>
      </c>
      <c r="ET1943" s="30">
        <f>INDEX(DU1912:EB1919,MATCH(DS1943,DS1912:DS1919,0),MATCH(ET1934,DU1910:EB1910,0))*INDEX(AK1924:AU1931,MATCH(ET1934,AJ1924:AJ1931,0),MATCH(ET1935,AK1923:AU1923,0))</f>
        <v>0</v>
      </c>
      <c r="EU1943" s="30">
        <f>INDEX(DU1912:EB1919,MATCH(DS1943,DS1912:DS1919,0),MATCH(EU1934,DU1910:EB1910,0))*INDEX(AK1924:AU1931,MATCH(EU1934,AJ1924:AJ1931,0),MATCH(EU1935,AK1923:AU1923,0))</f>
        <v>0</v>
      </c>
      <c r="EV1943" s="30">
        <f>INDEX(DU1912:EB1919,MATCH(DS1943,DS1912:DS1919,0),MATCH(EV1934,DU1910:EB1910,0))*INDEX(AK1924:AU1931,MATCH(EV1934,AJ1924:AJ1931,0),MATCH(EV1935,AK1923:AU1923,0))</f>
        <v>0</v>
      </c>
      <c r="EW1943" s="30">
        <f>INDEX(DU1912:EB1919,MATCH(DS1943,DS1912:DS1919,0),MATCH(EW1934,DU1910:EB1910,0))*INDEX(AK1924:AU1931,MATCH(EW1934,AJ1924:AJ1931,0),MATCH(EW1935,AK1923:AU1923,0))</f>
        <v>0</v>
      </c>
      <c r="EX1943" s="30">
        <f>INDEX(DU1912:EB1919,MATCH(DS1943,DS1912:DS1919,0),MATCH(EX1934,DU1910:EB1910,0))*INDEX(AK1924:AU1931,MATCH(EX1934,AJ1924:AJ1931,0),MATCH(EX1935,AK1923:AU1923,0))</f>
        <v>0</v>
      </c>
      <c r="EY1943" s="30">
        <f>INDEX(DU1912:EB1919,MATCH(DS1943,DS1912:DS1919,0),MATCH(EY1934,DU1910:EB1910,0))*INDEX(AK1924:AU1931,MATCH(EY1934,AJ1924:AJ1931,0),MATCH(EY1935,AK1923:AU1923,0))</f>
        <v>0</v>
      </c>
      <c r="EZ1943" s="30">
        <f>INDEX(DU1912:EB1919,MATCH(DS1943,DS1912:DS1919,0),MATCH(EZ1934,DU1910:EB1910,0))*INDEX(AK1924:AU1931,MATCH(EZ1934,AJ1924:AJ1931,0),MATCH(EZ1935,AK1923:AU1923,0))</f>
        <v>0</v>
      </c>
      <c r="FA1943" s="30">
        <f>INDEX(DU1912:EB1919,MATCH(DS1943,DS1912:DS1919,0),MATCH(FA1934,DU1910:EB1910,0))*INDEX(AK1924:AU1931,MATCH(FA1934,AJ1924:AJ1931,0),MATCH(FA1935,AK1923:AU1923,0))</f>
        <v>0</v>
      </c>
      <c r="FB1943" s="30">
        <f>INDEX(DU1912:EB1919,MATCH(DS1943,DS1912:DS1919,0),MATCH(FB1934,DU1910:EB1910,0))*INDEX(AK1924:AU1931,MATCH(FB1934,AJ1924:AJ1931,0),MATCH(FB1935,AK1923:AU1923,0))</f>
        <v>0</v>
      </c>
      <c r="FC1943" s="30">
        <f>INDEX(DU1912:EB1919,MATCH(DS1943,DS1912:DS1919,0),MATCH(FC1934,DU1910:EB1910,0))*INDEX(AK1924:AU1931,MATCH(FC1934,AJ1924:AJ1931,0),MATCH(FC1935,AK1923:AU1923,0))</f>
        <v>0</v>
      </c>
      <c r="FD1943" s="30">
        <f>INDEX(DU1912:EB1919,MATCH(DS1943,DS1912:DS1919,0),MATCH(FD1934,DU1910:EB1910,0))*INDEX(AK1924:AU1931,MATCH(FD1934,AJ1924:AJ1931,0),MATCH(FD1935,AK1923:AU1923,0))</f>
        <v>0</v>
      </c>
      <c r="FE1943" s="30">
        <f>INDEX(DU1912:EB1919,MATCH(DS1943,DS1912:DS1919,0),MATCH(FE1934,DU1910:EB1910,0))*INDEX(AK1924:AU1931,MATCH(FE1934,AJ1924:AJ1931,0),MATCH(FE1935,AK1923:AU1923,0))</f>
        <v>0</v>
      </c>
      <c r="FF1943" s="30">
        <f>INDEX(DU1912:EB1919,MATCH(DS1943,DS1912:DS1919,0),MATCH(FF1934,DU1910:EB1910,0))*INDEX(AK1924:AU1931,MATCH(FF1934,AJ1924:AJ1931,0),MATCH(FF1935,AK1923:AU1923,0))</f>
        <v>0</v>
      </c>
      <c r="FG1943" s="30">
        <f>INDEX(DU1912:EB1919,MATCH(DS1943,DS1912:DS1919,0),MATCH(FG1934,DU1910:EB1910,0))*INDEX(AK1924:AU1931,MATCH(FG1934,AJ1924:AJ1931,0),MATCH(FG1935,AK1923:AU1923,0))</f>
        <v>0</v>
      </c>
      <c r="FH1943" s="30">
        <f>INDEX(DU1912:EB1919,MATCH(DS1943,DS1912:DS1919,0),MATCH(FH1934,DU1910:EB1910,0))*INDEX(AK1924:AU1931,MATCH(FH1934,AJ1924:AJ1931,0),MATCH(FH1935,AK1923:AU1923,0))</f>
        <v>0</v>
      </c>
      <c r="FI1943" s="30">
        <f>INDEX(DU1912:EB1919,MATCH(DS1943,DS1912:DS1919,0),MATCH(FI1934,DU1910:EB1910,0))*INDEX(AK1924:AU1931,MATCH(FI1934,AJ1924:AJ1931,0),MATCH(FI1935,AK1923:AU1923,0))</f>
        <v>0</v>
      </c>
      <c r="FJ1943" s="30">
        <f>INDEX(DU1912:EB1919,MATCH(DS1943,DS1912:DS1919,0),MATCH(FJ1934,DU1910:EB1910,0))*INDEX(AK1924:AU1931,MATCH(FJ1934,AJ1924:AJ1931,0),MATCH(FJ1935,AK1923:AU1923,0))</f>
        <v>0</v>
      </c>
      <c r="FK1943" s="30">
        <f>INDEX(DU1912:EB1919,MATCH(DS1943,DS1912:DS1919,0),MATCH(FK1934,DU1910:EB1910,0))*INDEX(AK1924:AU1931,MATCH(FK1934,AJ1924:AJ1931,0),MATCH(FK1935,AK1923:AU1923,0))</f>
        <v>0</v>
      </c>
      <c r="FL1943" s="30">
        <f>INDEX(DU1912:EB1919,MATCH(DS1943,DS1912:DS1919,0),MATCH(FL1934,DU1910:EB1910,0))*INDEX(AK1924:AU1931,MATCH(FL1934,AJ1924:AJ1931,0),MATCH(FL1935,AK1923:AU1923,0))</f>
        <v>0</v>
      </c>
      <c r="FM1943" s="30">
        <f>INDEX(DU1912:EB1919,MATCH(DS1943,DS1912:DS1919,0),MATCH(FM1934,DU1910:EB1910,0))*INDEX(AK1924:AU1931,MATCH(FM1934,AJ1924:AJ1931,0),MATCH(FM1935,AK1923:AU1923,0))</f>
        <v>0</v>
      </c>
      <c r="FN1943" s="30">
        <f>INDEX(DU1912:EB1919,MATCH(DS1943,DS1912:DS1919,0),MATCH(FN1934,DU1910:EB1910,0))*INDEX(AK1924:AU1931,MATCH(FN1934,AJ1924:AJ1931,0),MATCH(FN1935,AK1923:AU1923,0))</f>
        <v>0</v>
      </c>
      <c r="FO1943" s="30">
        <f>INDEX(DU1912:EB1919,MATCH(DS1943,DS1912:DS1919,0),MATCH(FO1934,DU1910:EB1910,0))*INDEX(AK1924:AU1931,MATCH(FO1934,AJ1924:AJ1931,0),MATCH(FO1935,AK1923:AU1923,0))</f>
        <v>0</v>
      </c>
      <c r="FP1943" s="30">
        <f>INDEX(DU1912:EB1919,MATCH(DS1943,DS1912:DS1919,0),MATCH(FP1934,DU1910:EB1910,0))*INDEX(AK1924:AU1931,MATCH(FP1934,AJ1924:AJ1931,0),MATCH(FP1935,AK1923:AU1923,0))</f>
        <v>0</v>
      </c>
      <c r="FQ1943" s="30">
        <f>INDEX(DU1912:EB1919,MATCH(DS1943,DS1912:DS1919,0),MATCH(FQ1934,DU1910:EB1910,0))*INDEX(AK1924:AU1931,MATCH(FQ1934,AJ1924:AJ1931,0),MATCH(FQ1935,AK1923:AU1923,0))</f>
        <v>0</v>
      </c>
      <c r="FR1943" s="30">
        <f>INDEX(DU1912:EB1919,MATCH(DS1943,DS1912:DS1919,0),MATCH(FR1934,DU1910:EB1910,0))*INDEX(AK1924:AU1931,MATCH(FR1934,AJ1924:AJ1931,0),MATCH(FR1935,AK1923:AU1923,0))</f>
        <v>0</v>
      </c>
      <c r="FS1943" s="30">
        <f>INDEX(DU1912:EB1919,MATCH(DS1943,DS1912:DS1919,0),MATCH(FS1934,DU1910:EB1910,0))*INDEX(AK1924:AU1931,MATCH(FS1934,AJ1924:AJ1931,0),MATCH(FS1935,AK1923:AU1923,0))</f>
        <v>0</v>
      </c>
      <c r="FT1943" s="30">
        <f>INDEX(DU1912:EB1919,MATCH(DS1943,DS1912:DS1919,0),MATCH(FT1934,DU1910:EB1910,0))*INDEX(AK1924:AU1931,MATCH(FT1934,AJ1924:AJ1931,0),MATCH(FT1935,AK1923:AU1923,0))</f>
        <v>0</v>
      </c>
      <c r="FU1943" s="30">
        <f>INDEX(DU1912:EB1919,MATCH(DS1943,DS1912:DS1919,0),MATCH(FU1934,DU1910:EB1910,0))*INDEX(AK1924:AU1931,MATCH(FU1934,AJ1924:AJ1931,0),MATCH(FU1935,AK1923:AU1923,0))</f>
        <v>0</v>
      </c>
      <c r="FV1943" s="30">
        <f>INDEX(DU1912:EB1919,MATCH(DS1943,DS1912:DS1919,0),MATCH(FV1934,DU1910:EB1910,0))*INDEX(AK1924:AU1931,MATCH(FV1934,AJ1924:AJ1931,0),MATCH(FV1935,AK1923:AU1923,0))</f>
        <v>0</v>
      </c>
      <c r="FW1943" s="30">
        <f>INDEX(DU1912:EB1919,MATCH(DS1943,DS1912:DS1919,0),MATCH(FW1934,DU1910:EB1910,0))*INDEX(AK1924:AU1931,MATCH(FW1934,AJ1924:AJ1931,0),MATCH(FW1935,AK1923:AU1923,0))</f>
        <v>0</v>
      </c>
      <c r="FX1943" s="30">
        <f>INDEX(DU1912:EB1919,MATCH(DS1943,DS1912:DS1919,0),MATCH(FX1934,DU1910:EB1910,0))*INDEX(AK1924:AU1931,MATCH(FX1934,AJ1924:AJ1931,0),MATCH(FX1935,AK1923:AU1923,0))</f>
        <v>0</v>
      </c>
      <c r="FY1943" s="30">
        <f>INDEX(DU1912:EB1919,MATCH(DS1943,DS1912:DS1919,0),MATCH(FY1934,DU1910:EB1910,0))*INDEX(AK1924:AU1931,MATCH(FY1934,AJ1924:AJ1931,0),MATCH(FY1935,AK1923:AU1923,0))</f>
        <v>0</v>
      </c>
      <c r="FZ1943" s="30">
        <f>INDEX(DU1912:EB1919,MATCH(DS1943,DS1912:DS1919,0),MATCH(FZ1934,DU1910:EB1910,0))*INDEX(AK1924:AU1931,MATCH(FZ1934,AJ1924:AJ1931,0),MATCH(FZ1935,AK1923:AU1923,0))</f>
        <v>0</v>
      </c>
      <c r="GA1943" s="30">
        <f>INDEX(DU1912:EB1919,MATCH(DS1943,DS1912:DS1919,0),MATCH(GA1934,DU1910:EB1910,0))*INDEX(AK1924:AU1931,MATCH(GA1934,AJ1924:AJ1931,0),MATCH(GA1935,AK1923:AU1923,0))</f>
        <v>0</v>
      </c>
      <c r="GB1943" s="30">
        <f>INDEX(DU1912:EB1919,MATCH(DS1943,DS1912:DS1919,0),MATCH(GB1934,DU1910:EB1910,0))*INDEX(AK1924:AU1931,MATCH(GB1934,AJ1924:AJ1931,0),MATCH(GB1935,AK1923:AU1923,0))</f>
        <v>0</v>
      </c>
      <c r="GC1943" s="30">
        <f>INDEX(DU1912:EB1919,MATCH(DS1943,DS1912:DS1919,0),MATCH(GC1934,DU1910:EB1910,0))*INDEX(AK1924:AU1931,MATCH(GC1934,AJ1924:AJ1931,0),MATCH(GC1935,AK1923:AU1923,0))</f>
        <v>0</v>
      </c>
      <c r="GD1943" s="30">
        <f>INDEX(DU1912:EB1919,MATCH(DS1943,DS1912:DS1919,0),MATCH(GD1934,DU1910:EB1910,0))*INDEX(AK1924:AU1931,MATCH(GD1934,AJ1924:AJ1931,0),MATCH(GD1935,AK1923:AU1923,0))</f>
        <v>0</v>
      </c>
      <c r="GE1943" s="30">
        <f>INDEX(DU1912:EB1919,MATCH(DS1943,DS1912:DS1919,0),MATCH(GE1934,DU1910:EB1910,0))*INDEX(AK1924:AU1931,MATCH(GE1934,AJ1924:AJ1931,0),MATCH(GE1935,AK1923:AU1923,0))</f>
        <v>0</v>
      </c>
      <c r="GF1943" s="30">
        <f>INDEX(DU1912:EB1919,MATCH(DS1943,DS1912:DS1919,0),MATCH(GF1934,DU1910:EB1910,0))*INDEX(AK1924:AU1931,MATCH(GF1934,AJ1924:AJ1931,0),MATCH(GF1935,AK1923:AU1923,0))</f>
        <v>0</v>
      </c>
      <c r="GG1943" s="30">
        <f>INDEX(DU1912:EB1919,MATCH(DS1943,DS1912:DS1919,0),MATCH(GG1934,DU1910:EB1910,0))*INDEX(AK1924:AU1931,MATCH(GG1934,AJ1924:AJ1931,0),MATCH(GG1935,AK1923:AU1923,0))</f>
        <v>0</v>
      </c>
      <c r="GH1943" s="30">
        <f>INDEX(DU1912:EB1919,MATCH(DS1943,DS1912:DS1919,0),MATCH(GH1934,DU1910:EB1910,0))*INDEX(AK1924:AU1931,MATCH(GH1934,AJ1924:AJ1931,0),MATCH(GH1935,AK1923:AU1923,0))</f>
        <v>0</v>
      </c>
      <c r="GI1943" s="30">
        <f>INDEX(DU1912:EB1919,MATCH(DS1943,DS1912:DS1919,0),MATCH(GI1934,DU1910:EB1910,0))*INDEX(AK1924:AU1931,MATCH(GI1934,AJ1924:AJ1931,0),MATCH(GI1935,AK1923:AU1923,0))</f>
        <v>0</v>
      </c>
      <c r="GJ1943" s="30">
        <f>INDEX(DU1912:EB1919,MATCH(DS1943,DS1912:DS1919,0),MATCH(GJ1934,DU1910:EB1910,0))*INDEX(AK1924:AU1931,MATCH(GJ1934,AJ1924:AJ1931,0),MATCH(GJ1935,AK1923:AU1923,0))</f>
        <v>0</v>
      </c>
      <c r="GK1943" s="30">
        <f>INDEX(DU1912:EB1919,MATCH(DS1943,DS1912:DS1919,0),MATCH(GK1934,DU1910:EB1910,0))*INDEX(AK1924:AU1931,MATCH(GK1934,AJ1924:AJ1931,0),MATCH(GK1935,AK1923:AU1923,0))</f>
        <v>0</v>
      </c>
      <c r="GL1943" s="30">
        <f>INDEX(DU1912:EB1919,MATCH(DS1943,DS1912:DS1919,0),MATCH(GL1934,DU1910:EB1910,0))*INDEX(AK1924:AU1931,MATCH(GL1934,AJ1924:AJ1931,0),MATCH(GL1935,AK1923:AU1923,0))</f>
        <v>0</v>
      </c>
      <c r="GM1943" s="30" t="b">
        <f t="shared" si="2119"/>
        <v>1</v>
      </c>
      <c r="GO1943" s="29">
        <v>2030</v>
      </c>
      <c r="GP1943" s="27">
        <f>SUMIF(DT1923:EO1923,GP1923,DT1943:EO1943)</f>
        <v>0</v>
      </c>
      <c r="GQ1943" s="28">
        <f>SUMIF(DT1923:GL1923,GQ1923,DT1943:GL1943)</f>
        <v>0</v>
      </c>
      <c r="GR1943" s="28">
        <f>SUMIF(DT1923:GL1923,GR1923,DT1943:GL1943)</f>
        <v>0</v>
      </c>
      <c r="GS1943" s="28">
        <f>SUMIF(DT1923:GL1923,GS1923,DT1943:GL1943)</f>
        <v>0</v>
      </c>
      <c r="GT1943" s="28">
        <f>SUMIF(DT1923:GL1923,GT1923,DT1943:GL1943)</f>
        <v>0</v>
      </c>
      <c r="GU1943" s="28">
        <f>SUMIF(DT1923:GL1923,GU1923,DT1943:GL1943)</f>
        <v>0</v>
      </c>
      <c r="GV1943" s="28">
        <f>SUMIF(DT1923:GL1923,GV1923,DT1943:GL1943)</f>
        <v>0</v>
      </c>
      <c r="GW1943" s="28">
        <f>SUMIF(DT1923:GL1923,GW1923,DT1943:GL1943)</f>
        <v>0</v>
      </c>
      <c r="GX1943" s="28">
        <f>SUMIF(DT1923:GL1923,GX1923,DT1943:GL1943)</f>
        <v>0</v>
      </c>
      <c r="GY1943" s="28">
        <f>SUMIF(DT1923:GL1923,GY1923,DT1943:GL1943)</f>
        <v>0</v>
      </c>
      <c r="GZ1943" s="28">
        <f>SUMIF(DT1923:GL1923,GZ1923,DT1943:GL1943)</f>
        <v>0</v>
      </c>
      <c r="HA1943" s="27" t="b">
        <f t="shared" si="2120"/>
        <v>1</v>
      </c>
      <c r="HC1943" s="28">
        <f>IF(HA1943,0,(O1919-SUM(GP1943:GZ1943))*INDEX(AL1924:AU1931,MATCH(GO1943,AJ1924:AJ1931,0),MATCH(HC1935,AL1923:AU1923,0)))</f>
        <v>0</v>
      </c>
      <c r="HD1943" s="28">
        <f>IF(HA1943,0,(O1919-SUM(GP1943:GZ1943))*INDEX(AL1924:AU1931,MATCH(GO1943,AJ1924:AJ1931,0),MATCH(HD1935,AL1923:AU1923,0)))</f>
        <v>0</v>
      </c>
      <c r="HE1943" s="28">
        <f>IF(HA1943,0,(O1919-SUM(GP1943:GZ1943))*INDEX(AL1924:AU1931,MATCH(GO1943,AJ1924:AJ1931,0),MATCH(HE1935,AL1923:AU1923,0)))</f>
        <v>0</v>
      </c>
      <c r="HF1943" s="28">
        <f>IF(HA1943,0,(O1919-SUM(GP1943:GZ1943))*INDEX(AL1924:AU1931,MATCH(GO1943,AJ1924:AJ1931,0),MATCH(HF1935,AL1923:AU1923,0)))</f>
        <v>0</v>
      </c>
      <c r="HG1943" s="28">
        <f>IF(HA1943,0,(O1919-SUM(GP1943:GZ1943))*INDEX(AL1924:AU1931,MATCH(GO1943,AJ1924:AJ1931,0),MATCH(HG1935,AL1923:AU1923,0)))</f>
        <v>0</v>
      </c>
      <c r="HH1943" s="28">
        <f>IF(HA1943,0,(O1919-SUM(GP1943:GZ1943))*INDEX(AL1924:AU1931,MATCH(GO1943,AJ1924:AJ1931,0),MATCH(HH1935,AL1923:AU1923,0)))</f>
        <v>0</v>
      </c>
      <c r="HI1943" s="28">
        <f>IF(HA1943,0,(O1919-SUM(GP1943:GZ1943))*INDEX(AL1924:AU1931,MATCH(GO1943,AJ1924:AJ1931,0),MATCH(HI1935,AL1923:AU1923,0)))</f>
        <v>0</v>
      </c>
      <c r="HJ1943" s="28">
        <f>IF(HA1943,0,(O1919-SUM(GP1943:GZ1943))*INDEX(AL1924:AU1931,MATCH(GO1943,AJ1924:AJ1931,0),MATCH(HJ1935,AL1923:AU1923,0)))</f>
        <v>0</v>
      </c>
      <c r="HK1943" s="28">
        <f>IF(HA1943,0,(O1919-SUM(GP1943:GZ1943))*INDEX(AL1924:AU1931,MATCH(GO1943,AJ1924:AJ1931,0),MATCH(HK1935,AL1923:AU1923,0)))</f>
        <v>0</v>
      </c>
      <c r="HL1943" s="28">
        <f>IF(HA1943,0,(O1919-SUM(GP1943:GZ1943))*INDEX(AL1924:AU1931,MATCH(GO1943,AJ1924:AJ1931,0),MATCH(HL1935,AL1923:AU1923,0)))</f>
        <v>0</v>
      </c>
      <c r="HM1943" s="28" t="b">
        <f t="shared" si="2121"/>
        <v>1</v>
      </c>
    </row>
    <row r="1944" spans="1:221" hidden="1" x14ac:dyDescent="0.2">
      <c r="A1944" s="2" t="s">
        <v>1</v>
      </c>
      <c r="B1944" s="26"/>
      <c r="S1944" s="16"/>
    </row>
    <row r="1945" spans="1:221" ht="12.75" customHeight="1" x14ac:dyDescent="0.2">
      <c r="B1945" s="26"/>
      <c r="D1945" s="60" t="s">
        <v>9</v>
      </c>
      <c r="E1945" s="334" t="str">
        <f>Translations!$B$1421</f>
        <v>Shrnutí pro každého dodavatele</v>
      </c>
      <c r="F1945" s="334"/>
      <c r="G1945" s="334"/>
      <c r="H1945" s="334"/>
      <c r="I1945" s="334"/>
      <c r="J1945" s="334"/>
      <c r="K1945" s="334"/>
      <c r="L1945" s="334"/>
      <c r="M1945" s="334"/>
      <c r="N1945" s="334"/>
      <c r="O1945" s="334"/>
      <c r="P1945" s="334"/>
      <c r="Q1945" s="334"/>
      <c r="R1945" s="334"/>
      <c r="S1945" s="16"/>
    </row>
    <row r="1946" spans="1:221" ht="12.75" customHeight="1" x14ac:dyDescent="0.2">
      <c r="B1946" s="26"/>
      <c r="D1946" s="60"/>
      <c r="E1946" s="335" t="str">
        <f>Translations!$B$1422</f>
        <v>Po výběru příslušného dodavatele paliva pro tento zdrojový tok se v níže uvedeném poli automaticky zobrazí všechny relevantní informace pro komunikaci s příslušným dodavatelem paliva podle přílohy Xa.</v>
      </c>
      <c r="F1946" s="335"/>
      <c r="G1946" s="335"/>
      <c r="H1946" s="335"/>
      <c r="I1946" s="335"/>
      <c r="J1946" s="335"/>
      <c r="K1946" s="335"/>
      <c r="L1946" s="335"/>
      <c r="M1946" s="335"/>
      <c r="N1946" s="335"/>
      <c r="O1946" s="335"/>
      <c r="P1946" s="335"/>
      <c r="Q1946" s="335"/>
      <c r="R1946" s="335"/>
      <c r="S1946" s="16"/>
    </row>
    <row r="1947" spans="1:221" ht="12.75" customHeight="1" x14ac:dyDescent="0.2">
      <c r="B1947" s="26"/>
      <c r="D1947" s="60"/>
      <c r="E1947" s="335" t="str">
        <f>Translations!$B$1423</f>
        <v>Rozdělení množství paliva, nakoupeného, spotřebovaného, převzatého a uloženého na sklad a vyvezeného, se dělí na dodavatele a roky podle zásady „kdo dřív přijde, ten dřív odejde“ popsané v kapitole 10 pokynů GD1.</v>
      </c>
      <c r="F1947" s="335"/>
      <c r="G1947" s="335"/>
      <c r="H1947" s="335"/>
      <c r="I1947" s="335"/>
      <c r="J1947" s="335"/>
      <c r="K1947" s="335"/>
      <c r="L1947" s="335"/>
      <c r="M1947" s="335"/>
      <c r="N1947" s="335"/>
      <c r="O1947" s="335"/>
      <c r="P1947" s="335"/>
      <c r="Q1947" s="335"/>
      <c r="R1947" s="335"/>
      <c r="S1947" s="16"/>
    </row>
    <row r="1948" spans="1:221" ht="5.0999999999999996" customHeight="1" x14ac:dyDescent="0.2">
      <c r="B1948" s="26"/>
      <c r="S1948" s="16"/>
    </row>
    <row r="1949" spans="1:221" ht="5.0999999999999996" customHeight="1" x14ac:dyDescent="0.2">
      <c r="B1949" s="26"/>
      <c r="E1949" s="58"/>
      <c r="F1949" s="57"/>
      <c r="G1949" s="57"/>
      <c r="H1949" s="57"/>
      <c r="I1949" s="57"/>
      <c r="J1949" s="57"/>
      <c r="K1949" s="57"/>
      <c r="L1949" s="57"/>
      <c r="M1949" s="57"/>
      <c r="N1949" s="57"/>
      <c r="O1949" s="57"/>
      <c r="P1949" s="57"/>
      <c r="Q1949" s="57"/>
      <c r="R1949" s="56"/>
      <c r="S1949" s="16"/>
    </row>
    <row r="1950" spans="1:221" ht="12.75" customHeight="1" x14ac:dyDescent="0.2">
      <c r="B1950" s="26"/>
      <c r="E1950" s="348" t="str">
        <f>Translations!$B$1424</f>
        <v>Zařízení ETS1</v>
      </c>
      <c r="F1950" s="349"/>
      <c r="G1950" s="350"/>
      <c r="H1950" s="342">
        <f>G2</f>
        <v>0</v>
      </c>
      <c r="I1950" s="343"/>
      <c r="J1950" s="343"/>
      <c r="K1950" s="343"/>
      <c r="L1950" s="343"/>
      <c r="M1950" s="343"/>
      <c r="N1950" s="343"/>
      <c r="O1950" s="343"/>
      <c r="P1950" s="343"/>
      <c r="Q1950" s="344"/>
      <c r="R1950" s="51"/>
      <c r="S1950" s="16"/>
    </row>
    <row r="1951" spans="1:221" x14ac:dyDescent="0.2">
      <c r="B1951" s="26"/>
      <c r="E1951" s="339" t="str">
        <f>Translations!$B$1425</f>
        <v>Název zdrojového toku</v>
      </c>
      <c r="F1951" s="340"/>
      <c r="G1951" s="341"/>
      <c r="H1951" s="342" t="str">
        <f>IF(E1882="","",E1882)</f>
        <v/>
      </c>
      <c r="I1951" s="343"/>
      <c r="J1951" s="343"/>
      <c r="K1951" s="343"/>
      <c r="L1951" s="343"/>
      <c r="M1951" s="343"/>
      <c r="N1951" s="343"/>
      <c r="O1951" s="343"/>
      <c r="P1951" s="343"/>
      <c r="Q1951" s="344"/>
      <c r="R1951" s="51"/>
      <c r="S1951" s="16"/>
    </row>
    <row r="1952" spans="1:221" x14ac:dyDescent="0.2">
      <c r="B1952" s="26"/>
      <c r="E1952" s="339" t="str">
        <f>Translations!$B$1426</f>
        <v>Dodavatel</v>
      </c>
      <c r="F1952" s="340"/>
      <c r="G1952" s="341"/>
      <c r="H1952" s="345"/>
      <c r="I1952" s="346"/>
      <c r="J1952" s="346"/>
      <c r="K1952" s="346"/>
      <c r="L1952" s="346"/>
      <c r="M1952" s="346"/>
      <c r="N1952" s="346"/>
      <c r="O1952" s="346"/>
      <c r="P1952" s="346"/>
      <c r="Q1952" s="347"/>
      <c r="R1952" s="51"/>
      <c r="S1952" s="16"/>
      <c r="U1952" s="27" t="str">
        <f>IF(H1952="","",H1952)</f>
        <v/>
      </c>
    </row>
    <row r="1953" spans="1:209" x14ac:dyDescent="0.2">
      <c r="B1953" s="26"/>
      <c r="E1953" s="339" t="s">
        <v>1756</v>
      </c>
      <c r="F1953" s="340"/>
      <c r="G1953" s="341"/>
      <c r="H1953" s="342" t="str">
        <f>IF(H1952="","",INDEX(I1890:I1899,MATCH(H1952,V1890:V1899,0)))</f>
        <v/>
      </c>
      <c r="I1953" s="343"/>
      <c r="J1953" s="343"/>
      <c r="K1953" s="343"/>
      <c r="L1953" s="343"/>
      <c r="M1953" s="343"/>
      <c r="N1953" s="343"/>
      <c r="O1953" s="343"/>
      <c r="P1953" s="343"/>
      <c r="Q1953" s="344"/>
      <c r="R1953" s="51"/>
      <c r="S1953" s="16"/>
    </row>
    <row r="1954" spans="1:209" x14ac:dyDescent="0.2">
      <c r="B1954" s="26"/>
      <c r="E1954" s="339" t="str">
        <f>Translations!$B$1427</f>
        <v>Případný odkaz</v>
      </c>
      <c r="F1954" s="340"/>
      <c r="G1954" s="341"/>
      <c r="H1954" s="353" t="str">
        <f>IF(H1952="","",INDEX(L1890:L1899,MATCH(H1952,V1890:V1899,0)))</f>
        <v/>
      </c>
      <c r="I1954" s="353"/>
      <c r="J1954" s="353"/>
      <c r="K1954" s="353"/>
      <c r="L1954" s="353"/>
      <c r="M1954" s="353"/>
      <c r="N1954" s="353"/>
      <c r="O1954" s="353"/>
      <c r="P1954" s="353"/>
      <c r="Q1954" s="353"/>
      <c r="R1954" s="51"/>
      <c r="S1954" s="16"/>
      <c r="DS1954" s="2" t="s">
        <v>8</v>
      </c>
    </row>
    <row r="1955" spans="1:209" x14ac:dyDescent="0.2">
      <c r="B1955" s="26"/>
      <c r="E1955" s="315"/>
      <c r="F1955" s="3"/>
      <c r="G1955" s="3"/>
      <c r="H1955" s="3"/>
      <c r="I1955" s="3"/>
      <c r="J1955" s="3"/>
      <c r="K1955" s="3"/>
      <c r="L1955" s="3"/>
      <c r="M1955" s="3"/>
      <c r="N1955" s="3"/>
      <c r="O1955" s="3"/>
      <c r="P1955" s="3"/>
      <c r="Q1955" s="3"/>
      <c r="R1955" s="51"/>
      <c r="S1955" s="16"/>
    </row>
    <row r="1956" spans="1:209" ht="12.75" customHeight="1" x14ac:dyDescent="0.2">
      <c r="B1956" s="26"/>
      <c r="E1956" s="37"/>
      <c r="R1956" s="51"/>
      <c r="S1956" s="16"/>
      <c r="DS1956" s="50"/>
      <c r="DT1956" s="44">
        <v>2023</v>
      </c>
      <c r="DU1956" s="44">
        <v>2024</v>
      </c>
      <c r="DV1956" s="44">
        <v>2024</v>
      </c>
      <c r="DW1956" s="44">
        <v>2024</v>
      </c>
      <c r="DX1956" s="44">
        <v>2024</v>
      </c>
      <c r="DY1956" s="44">
        <v>2024</v>
      </c>
      <c r="DZ1956" s="44">
        <v>2024</v>
      </c>
      <c r="EA1956" s="44">
        <v>2024</v>
      </c>
      <c r="EB1956" s="44">
        <v>2024</v>
      </c>
      <c r="EC1956" s="44">
        <v>2024</v>
      </c>
      <c r="ED1956" s="44">
        <v>2024</v>
      </c>
      <c r="EE1956" s="44">
        <v>2025</v>
      </c>
      <c r="EF1956" s="44">
        <v>2025</v>
      </c>
      <c r="EG1956" s="44">
        <v>2025</v>
      </c>
      <c r="EH1956" s="44">
        <v>2025</v>
      </c>
      <c r="EI1956" s="44">
        <v>2025</v>
      </c>
      <c r="EJ1956" s="44">
        <v>2025</v>
      </c>
      <c r="EK1956" s="44">
        <v>2025</v>
      </c>
      <c r="EL1956" s="44">
        <v>2025</v>
      </c>
      <c r="EM1956" s="44">
        <v>2025</v>
      </c>
      <c r="EN1956" s="44">
        <v>2025</v>
      </c>
      <c r="EO1956" s="44">
        <v>2026</v>
      </c>
      <c r="EP1956" s="44">
        <v>2026</v>
      </c>
      <c r="EQ1956" s="44">
        <v>2026</v>
      </c>
      <c r="ER1956" s="44">
        <v>2026</v>
      </c>
      <c r="ES1956" s="44">
        <v>2026</v>
      </c>
      <c r="ET1956" s="44">
        <v>2026</v>
      </c>
      <c r="EU1956" s="44">
        <v>2026</v>
      </c>
      <c r="EV1956" s="44">
        <v>2026</v>
      </c>
      <c r="EW1956" s="44">
        <v>2026</v>
      </c>
      <c r="EX1956" s="44">
        <v>2026</v>
      </c>
      <c r="EY1956" s="44">
        <v>2027</v>
      </c>
      <c r="EZ1956" s="44">
        <v>2027</v>
      </c>
      <c r="FA1956" s="44">
        <v>2027</v>
      </c>
      <c r="FB1956" s="44">
        <v>2027</v>
      </c>
      <c r="FC1956" s="44">
        <v>2027</v>
      </c>
      <c r="FD1956" s="44">
        <v>2027</v>
      </c>
      <c r="FE1956" s="44">
        <v>2027</v>
      </c>
      <c r="FF1956" s="44">
        <v>2027</v>
      </c>
      <c r="FG1956" s="44">
        <v>2027</v>
      </c>
      <c r="FH1956" s="44">
        <v>2027</v>
      </c>
      <c r="FI1956" s="44">
        <v>2028</v>
      </c>
      <c r="FJ1956" s="44">
        <v>2028</v>
      </c>
      <c r="FK1956" s="44">
        <v>2028</v>
      </c>
      <c r="FL1956" s="44">
        <v>2028</v>
      </c>
      <c r="FM1956" s="44">
        <v>2028</v>
      </c>
      <c r="FN1956" s="44">
        <v>2028</v>
      </c>
      <c r="FO1956" s="44">
        <v>2028</v>
      </c>
      <c r="FP1956" s="44">
        <v>2028</v>
      </c>
      <c r="FQ1956" s="44">
        <v>2028</v>
      </c>
      <c r="FR1956" s="44">
        <v>2028</v>
      </c>
      <c r="FS1956" s="44">
        <v>2029</v>
      </c>
      <c r="FT1956" s="44">
        <v>2029</v>
      </c>
      <c r="FU1956" s="44">
        <v>2029</v>
      </c>
      <c r="FV1956" s="44">
        <v>2029</v>
      </c>
      <c r="FW1956" s="44">
        <v>2029</v>
      </c>
      <c r="FX1956" s="44">
        <v>2029</v>
      </c>
      <c r="FY1956" s="44">
        <v>2029</v>
      </c>
      <c r="FZ1956" s="44">
        <v>2029</v>
      </c>
      <c r="GA1956" s="44">
        <v>2029</v>
      </c>
      <c r="GB1956" s="44">
        <v>2029</v>
      </c>
      <c r="GC1956" s="44">
        <v>2030</v>
      </c>
      <c r="GD1956" s="44">
        <v>2030</v>
      </c>
      <c r="GE1956" s="44">
        <v>2030</v>
      </c>
      <c r="GF1956" s="44">
        <v>2030</v>
      </c>
      <c r="GG1956" s="44">
        <v>2030</v>
      </c>
      <c r="GH1956" s="44">
        <v>2030</v>
      </c>
      <c r="GI1956" s="44">
        <v>2030</v>
      </c>
      <c r="GJ1956" s="44">
        <v>2030</v>
      </c>
      <c r="GK1956" s="44">
        <v>2030</v>
      </c>
      <c r="GL1956" s="44">
        <v>2030</v>
      </c>
      <c r="GM1956" s="54" t="s">
        <v>2</v>
      </c>
      <c r="GP1956" s="2" t="s">
        <v>7</v>
      </c>
    </row>
    <row r="1957" spans="1:209" x14ac:dyDescent="0.2">
      <c r="B1957" s="26"/>
      <c r="E1957" s="52" t="s">
        <v>1758</v>
      </c>
      <c r="F1957" s="53">
        <f>CNTR_ReportingYear</f>
        <v>2024</v>
      </c>
      <c r="G1957"/>
      <c r="H1957"/>
      <c r="I1957"/>
      <c r="J1957"/>
      <c r="K1957"/>
      <c r="L1957"/>
      <c r="M1957"/>
      <c r="N1957"/>
      <c r="O1957"/>
      <c r="P1957"/>
      <c r="Q1957"/>
      <c r="R1957" s="51"/>
      <c r="S1957" s="16"/>
      <c r="DS1957" s="50"/>
      <c r="DT1957" s="44"/>
      <c r="DU1957" s="44"/>
      <c r="DV1957" s="44"/>
      <c r="DW1957" s="44"/>
      <c r="DX1957" s="44"/>
      <c r="DY1957" s="44"/>
      <c r="DZ1957" s="44"/>
      <c r="EA1957" s="44"/>
      <c r="EB1957" s="44"/>
      <c r="EC1957" s="44"/>
      <c r="ED1957" s="44"/>
      <c r="EE1957" s="44"/>
      <c r="EF1957" s="44"/>
      <c r="EG1957" s="44"/>
      <c r="EH1957" s="44"/>
      <c r="EI1957" s="44"/>
      <c r="EJ1957" s="44"/>
      <c r="EK1957" s="44"/>
      <c r="EL1957" s="44"/>
      <c r="EM1957" s="44"/>
      <c r="EN1957" s="44"/>
      <c r="EO1957" s="44"/>
      <c r="EP1957" s="44"/>
      <c r="EQ1957" s="44"/>
      <c r="ER1957" s="44"/>
      <c r="ES1957" s="44"/>
      <c r="ET1957" s="44"/>
      <c r="EU1957" s="44"/>
      <c r="EV1957" s="44"/>
      <c r="EW1957" s="44"/>
      <c r="EX1957" s="44"/>
      <c r="EY1957" s="44"/>
      <c r="EZ1957" s="44"/>
      <c r="FA1957" s="44"/>
      <c r="FB1957" s="44"/>
      <c r="FC1957" s="44"/>
      <c r="FD1957" s="44"/>
      <c r="FE1957" s="44"/>
      <c r="FF1957" s="44"/>
      <c r="FG1957" s="44"/>
      <c r="FH1957" s="44"/>
      <c r="FI1957" s="44"/>
      <c r="FJ1957" s="44"/>
      <c r="FK1957" s="44"/>
      <c r="FL1957" s="44"/>
      <c r="FM1957" s="44"/>
      <c r="FN1957" s="44"/>
      <c r="FO1957" s="44"/>
      <c r="FP1957" s="44"/>
      <c r="FQ1957" s="44"/>
      <c r="FR1957" s="44"/>
      <c r="FS1957" s="44"/>
      <c r="FT1957" s="44"/>
      <c r="FU1957" s="44"/>
      <c r="FV1957" s="44"/>
      <c r="FW1957" s="44"/>
      <c r="FX1957" s="44"/>
      <c r="FY1957" s="44"/>
      <c r="FZ1957" s="44"/>
      <c r="GA1957" s="44"/>
      <c r="GB1957" s="44"/>
      <c r="GC1957" s="44"/>
      <c r="GD1957" s="44"/>
      <c r="GE1957" s="44"/>
      <c r="GF1957" s="44"/>
      <c r="GG1957" s="44"/>
      <c r="GH1957" s="44"/>
      <c r="GI1957" s="44"/>
      <c r="GJ1957" s="44"/>
      <c r="GK1957" s="44"/>
      <c r="GL1957" s="44"/>
      <c r="GM1957" s="49"/>
    </row>
    <row r="1958" spans="1:209" ht="5.0999999999999996" customHeight="1" x14ac:dyDescent="0.2">
      <c r="B1958" s="26"/>
      <c r="E1958" s="37"/>
      <c r="R1958" s="51"/>
      <c r="S1958" s="16"/>
      <c r="DS1958" s="50"/>
      <c r="DT1958" s="44"/>
      <c r="DU1958" s="44"/>
      <c r="DV1958" s="44"/>
      <c r="DW1958" s="44"/>
      <c r="DX1958" s="44"/>
      <c r="DY1958" s="44"/>
      <c r="DZ1958" s="44"/>
      <c r="EA1958" s="44"/>
      <c r="EB1958" s="44"/>
      <c r="EC1958" s="44"/>
      <c r="ED1958" s="44"/>
      <c r="EE1958" s="44"/>
      <c r="EF1958" s="44"/>
      <c r="EG1958" s="44"/>
      <c r="EH1958" s="44"/>
      <c r="EI1958" s="44"/>
      <c r="EJ1958" s="44"/>
      <c r="EK1958" s="44"/>
      <c r="EL1958" s="44"/>
      <c r="EM1958" s="44"/>
      <c r="EN1958" s="44"/>
      <c r="EO1958" s="44"/>
      <c r="EP1958" s="44"/>
      <c r="EQ1958" s="44"/>
      <c r="ER1958" s="44"/>
      <c r="ES1958" s="44"/>
      <c r="ET1958" s="44"/>
      <c r="EU1958" s="44"/>
      <c r="EV1958" s="44"/>
      <c r="EW1958" s="44"/>
      <c r="EX1958" s="44"/>
      <c r="EY1958" s="44"/>
      <c r="EZ1958" s="44"/>
      <c r="FA1958" s="44"/>
      <c r="FB1958" s="44"/>
      <c r="FC1958" s="44"/>
      <c r="FD1958" s="44"/>
      <c r="FE1958" s="44"/>
      <c r="FF1958" s="44"/>
      <c r="FG1958" s="44"/>
      <c r="FH1958" s="44"/>
      <c r="FI1958" s="44"/>
      <c r="FJ1958" s="44"/>
      <c r="FK1958" s="44"/>
      <c r="FL1958" s="44"/>
      <c r="FM1958" s="44"/>
      <c r="FN1958" s="44"/>
      <c r="FO1958" s="44"/>
      <c r="FP1958" s="44"/>
      <c r="FQ1958" s="44"/>
      <c r="FR1958" s="44"/>
      <c r="FS1958" s="44"/>
      <c r="FT1958" s="44"/>
      <c r="FU1958" s="44"/>
      <c r="FV1958" s="44"/>
      <c r="FW1958" s="44"/>
      <c r="FX1958" s="44"/>
      <c r="FY1958" s="44"/>
      <c r="FZ1958" s="44"/>
      <c r="GA1958" s="44"/>
      <c r="GB1958" s="44"/>
      <c r="GC1958" s="44"/>
      <c r="GD1958" s="44"/>
      <c r="GE1958" s="44"/>
      <c r="GF1958" s="44"/>
      <c r="GG1958" s="44"/>
      <c r="GH1958" s="44"/>
      <c r="GI1958" s="44"/>
      <c r="GJ1958" s="44"/>
      <c r="GK1958" s="44"/>
      <c r="GL1958" s="44"/>
      <c r="GM1958" s="49"/>
    </row>
    <row r="1959" spans="1:209" ht="25.5" customHeight="1" x14ac:dyDescent="0.2">
      <c r="B1959" s="26"/>
      <c r="E1959" s="37"/>
      <c r="G1959" s="48" t="s">
        <v>1757</v>
      </c>
      <c r="H1959" s="47" t="str">
        <f>Translations!$B$1428</f>
        <v>Nákup</v>
      </c>
      <c r="I1959" s="47" t="str">
        <f>Translations!$B$1429</f>
        <v>Spotřeba</v>
      </c>
      <c r="J1959" s="47" t="str">
        <f>Translations!$B$1413</f>
        <v>Zásoby (počáteční stav)</v>
      </c>
      <c r="K1959" s="47" t="str">
        <f>Translations!$B$1430</f>
        <v>Zásoby ( na konci)</v>
      </c>
      <c r="L1959" s="47" t="str">
        <f>Translations!$B$632</f>
        <v>Export</v>
      </c>
      <c r="M1959" s="46"/>
      <c r="N1959" s="351" t="str">
        <f>Translations!$B$1431</f>
        <v>Jednotky v tabulce:</v>
      </c>
      <c r="O1959" s="352"/>
      <c r="P1959" s="45" t="str">
        <f>L1882</f>
        <v>t</v>
      </c>
      <c r="R1959" s="41"/>
      <c r="S1959" s="16"/>
      <c r="DS1959" s="42" t="s">
        <v>4</v>
      </c>
      <c r="DT1959" s="44" t="s">
        <v>3</v>
      </c>
      <c r="DU1959" s="44" t="str">
        <f t="shared" ref="DU1959:ED1959" si="2122">E1911</f>
        <v/>
      </c>
      <c r="DV1959" s="44" t="str">
        <f t="shared" si="2122"/>
        <v/>
      </c>
      <c r="DW1959" s="44" t="str">
        <f t="shared" si="2122"/>
        <v/>
      </c>
      <c r="DX1959" s="44" t="str">
        <f t="shared" si="2122"/>
        <v/>
      </c>
      <c r="DY1959" s="44" t="str">
        <f t="shared" si="2122"/>
        <v/>
      </c>
      <c r="DZ1959" s="44" t="str">
        <f t="shared" si="2122"/>
        <v/>
      </c>
      <c r="EA1959" s="44" t="str">
        <f t="shared" si="2122"/>
        <v/>
      </c>
      <c r="EB1959" s="44" t="str">
        <f t="shared" si="2122"/>
        <v/>
      </c>
      <c r="EC1959" s="44" t="str">
        <f t="shared" si="2122"/>
        <v/>
      </c>
      <c r="ED1959" s="44" t="str">
        <f t="shared" si="2122"/>
        <v/>
      </c>
      <c r="EE1959" s="44" t="str">
        <f t="shared" ref="EE1959:EN1959" si="2123">E1911</f>
        <v/>
      </c>
      <c r="EF1959" s="44" t="str">
        <f t="shared" si="2123"/>
        <v/>
      </c>
      <c r="EG1959" s="44" t="str">
        <f t="shared" si="2123"/>
        <v/>
      </c>
      <c r="EH1959" s="44" t="str">
        <f t="shared" si="2123"/>
        <v/>
      </c>
      <c r="EI1959" s="44" t="str">
        <f t="shared" si="2123"/>
        <v/>
      </c>
      <c r="EJ1959" s="44" t="str">
        <f t="shared" si="2123"/>
        <v/>
      </c>
      <c r="EK1959" s="44" t="str">
        <f t="shared" si="2123"/>
        <v/>
      </c>
      <c r="EL1959" s="44" t="str">
        <f t="shared" si="2123"/>
        <v/>
      </c>
      <c r="EM1959" s="44" t="str">
        <f t="shared" si="2123"/>
        <v/>
      </c>
      <c r="EN1959" s="44" t="str">
        <f t="shared" si="2123"/>
        <v/>
      </c>
      <c r="EO1959" s="44" t="str">
        <f t="shared" ref="EO1959:EX1959" si="2124">E1911</f>
        <v/>
      </c>
      <c r="EP1959" s="44" t="str">
        <f t="shared" si="2124"/>
        <v/>
      </c>
      <c r="EQ1959" s="44" t="str">
        <f t="shared" si="2124"/>
        <v/>
      </c>
      <c r="ER1959" s="44" t="str">
        <f t="shared" si="2124"/>
        <v/>
      </c>
      <c r="ES1959" s="44" t="str">
        <f t="shared" si="2124"/>
        <v/>
      </c>
      <c r="ET1959" s="44" t="str">
        <f t="shared" si="2124"/>
        <v/>
      </c>
      <c r="EU1959" s="44" t="str">
        <f t="shared" si="2124"/>
        <v/>
      </c>
      <c r="EV1959" s="44" t="str">
        <f t="shared" si="2124"/>
        <v/>
      </c>
      <c r="EW1959" s="44" t="str">
        <f t="shared" si="2124"/>
        <v/>
      </c>
      <c r="EX1959" s="44" t="str">
        <f t="shared" si="2124"/>
        <v/>
      </c>
      <c r="EY1959" s="44" t="str">
        <f t="shared" ref="EY1959:FH1959" si="2125">E1911</f>
        <v/>
      </c>
      <c r="EZ1959" s="44" t="str">
        <f t="shared" si="2125"/>
        <v/>
      </c>
      <c r="FA1959" s="44" t="str">
        <f t="shared" si="2125"/>
        <v/>
      </c>
      <c r="FB1959" s="44" t="str">
        <f t="shared" si="2125"/>
        <v/>
      </c>
      <c r="FC1959" s="44" t="str">
        <f t="shared" si="2125"/>
        <v/>
      </c>
      <c r="FD1959" s="44" t="str">
        <f t="shared" si="2125"/>
        <v/>
      </c>
      <c r="FE1959" s="44" t="str">
        <f t="shared" si="2125"/>
        <v/>
      </c>
      <c r="FF1959" s="44" t="str">
        <f t="shared" si="2125"/>
        <v/>
      </c>
      <c r="FG1959" s="44" t="str">
        <f t="shared" si="2125"/>
        <v/>
      </c>
      <c r="FH1959" s="44" t="str">
        <f t="shared" si="2125"/>
        <v/>
      </c>
      <c r="FI1959" s="44" t="str">
        <f t="shared" ref="FI1959:FR1959" si="2126">E1911</f>
        <v/>
      </c>
      <c r="FJ1959" s="44" t="str">
        <f t="shared" si="2126"/>
        <v/>
      </c>
      <c r="FK1959" s="44" t="str">
        <f t="shared" si="2126"/>
        <v/>
      </c>
      <c r="FL1959" s="44" t="str">
        <f t="shared" si="2126"/>
        <v/>
      </c>
      <c r="FM1959" s="44" t="str">
        <f t="shared" si="2126"/>
        <v/>
      </c>
      <c r="FN1959" s="44" t="str">
        <f t="shared" si="2126"/>
        <v/>
      </c>
      <c r="FO1959" s="44" t="str">
        <f t="shared" si="2126"/>
        <v/>
      </c>
      <c r="FP1959" s="44" t="str">
        <f t="shared" si="2126"/>
        <v/>
      </c>
      <c r="FQ1959" s="44" t="str">
        <f t="shared" si="2126"/>
        <v/>
      </c>
      <c r="FR1959" s="44" t="str">
        <f t="shared" si="2126"/>
        <v/>
      </c>
      <c r="FS1959" s="44" t="str">
        <f t="shared" ref="FS1959:GB1959" si="2127">E1911</f>
        <v/>
      </c>
      <c r="FT1959" s="44" t="str">
        <f t="shared" si="2127"/>
        <v/>
      </c>
      <c r="FU1959" s="44" t="str">
        <f t="shared" si="2127"/>
        <v/>
      </c>
      <c r="FV1959" s="44" t="str">
        <f t="shared" si="2127"/>
        <v/>
      </c>
      <c r="FW1959" s="44" t="str">
        <f t="shared" si="2127"/>
        <v/>
      </c>
      <c r="FX1959" s="44" t="str">
        <f t="shared" si="2127"/>
        <v/>
      </c>
      <c r="FY1959" s="44" t="str">
        <f t="shared" si="2127"/>
        <v/>
      </c>
      <c r="FZ1959" s="44" t="str">
        <f t="shared" si="2127"/>
        <v/>
      </c>
      <c r="GA1959" s="44" t="str">
        <f t="shared" si="2127"/>
        <v/>
      </c>
      <c r="GB1959" s="44" t="str">
        <f t="shared" si="2127"/>
        <v/>
      </c>
      <c r="GC1959" s="44" t="str">
        <f t="shared" ref="GC1959:GL1959" si="2128">E1911</f>
        <v/>
      </c>
      <c r="GD1959" s="44" t="str">
        <f t="shared" si="2128"/>
        <v/>
      </c>
      <c r="GE1959" s="44" t="str">
        <f t="shared" si="2128"/>
        <v/>
      </c>
      <c r="GF1959" s="44" t="str">
        <f t="shared" si="2128"/>
        <v/>
      </c>
      <c r="GG1959" s="44" t="str">
        <f t="shared" si="2128"/>
        <v/>
      </c>
      <c r="GH1959" s="44" t="str">
        <f t="shared" si="2128"/>
        <v/>
      </c>
      <c r="GI1959" s="44" t="str">
        <f t="shared" si="2128"/>
        <v/>
      </c>
      <c r="GJ1959" s="44" t="str">
        <f t="shared" si="2128"/>
        <v/>
      </c>
      <c r="GK1959" s="44" t="str">
        <f t="shared" si="2128"/>
        <v/>
      </c>
      <c r="GL1959" s="44" t="str">
        <f t="shared" si="2128"/>
        <v/>
      </c>
      <c r="GM1959" s="43"/>
      <c r="GO1959" s="42" t="s">
        <v>4</v>
      </c>
      <c r="GP1959" s="27" t="s">
        <v>3</v>
      </c>
      <c r="GQ1959" s="27" t="str">
        <f t="shared" ref="GQ1959:GZ1959" si="2129">E1911</f>
        <v/>
      </c>
      <c r="GR1959" s="27" t="str">
        <f t="shared" si="2129"/>
        <v/>
      </c>
      <c r="GS1959" s="27" t="str">
        <f t="shared" si="2129"/>
        <v/>
      </c>
      <c r="GT1959" s="27" t="str">
        <f t="shared" si="2129"/>
        <v/>
      </c>
      <c r="GU1959" s="27" t="str">
        <f t="shared" si="2129"/>
        <v/>
      </c>
      <c r="GV1959" s="27" t="str">
        <f t="shared" si="2129"/>
        <v/>
      </c>
      <c r="GW1959" s="27" t="str">
        <f t="shared" si="2129"/>
        <v/>
      </c>
      <c r="GX1959" s="27" t="str">
        <f t="shared" si="2129"/>
        <v/>
      </c>
      <c r="GY1959" s="27" t="str">
        <f t="shared" si="2129"/>
        <v/>
      </c>
      <c r="GZ1959" s="27" t="str">
        <f t="shared" si="2129"/>
        <v/>
      </c>
      <c r="HA1959" s="27" t="s">
        <v>2</v>
      </c>
    </row>
    <row r="1960" spans="1:209" hidden="1" x14ac:dyDescent="0.2">
      <c r="A1960" s="2" t="s">
        <v>1</v>
      </c>
      <c r="B1960" s="26"/>
      <c r="E1960" s="37"/>
      <c r="R1960" s="41"/>
      <c r="S1960" s="16"/>
      <c r="DS1960" s="29">
        <v>2023</v>
      </c>
      <c r="DT1960" s="30">
        <f t="shared" ref="DT1960:EY1960" si="2130">DT1924-DT1936</f>
        <v>0</v>
      </c>
      <c r="DU1960" s="30">
        <f t="shared" si="2130"/>
        <v>0</v>
      </c>
      <c r="DV1960" s="30">
        <f t="shared" si="2130"/>
        <v>0</v>
      </c>
      <c r="DW1960" s="30">
        <f t="shared" si="2130"/>
        <v>0</v>
      </c>
      <c r="DX1960" s="30">
        <f t="shared" si="2130"/>
        <v>0</v>
      </c>
      <c r="DY1960" s="30">
        <f t="shared" si="2130"/>
        <v>0</v>
      </c>
      <c r="DZ1960" s="30">
        <f t="shared" si="2130"/>
        <v>0</v>
      </c>
      <c r="EA1960" s="30">
        <f t="shared" si="2130"/>
        <v>0</v>
      </c>
      <c r="EB1960" s="30">
        <f t="shared" si="2130"/>
        <v>0</v>
      </c>
      <c r="EC1960" s="30">
        <f t="shared" si="2130"/>
        <v>0</v>
      </c>
      <c r="ED1960" s="30">
        <f t="shared" si="2130"/>
        <v>0</v>
      </c>
      <c r="EE1960" s="30">
        <f t="shared" si="2130"/>
        <v>0</v>
      </c>
      <c r="EF1960" s="30">
        <f t="shared" si="2130"/>
        <v>0</v>
      </c>
      <c r="EG1960" s="30">
        <f t="shared" si="2130"/>
        <v>0</v>
      </c>
      <c r="EH1960" s="30">
        <f t="shared" si="2130"/>
        <v>0</v>
      </c>
      <c r="EI1960" s="30">
        <f t="shared" si="2130"/>
        <v>0</v>
      </c>
      <c r="EJ1960" s="30">
        <f t="shared" si="2130"/>
        <v>0</v>
      </c>
      <c r="EK1960" s="30">
        <f t="shared" si="2130"/>
        <v>0</v>
      </c>
      <c r="EL1960" s="30">
        <f t="shared" si="2130"/>
        <v>0</v>
      </c>
      <c r="EM1960" s="30">
        <f t="shared" si="2130"/>
        <v>0</v>
      </c>
      <c r="EN1960" s="30">
        <f t="shared" si="2130"/>
        <v>0</v>
      </c>
      <c r="EO1960" s="30">
        <f t="shared" si="2130"/>
        <v>0</v>
      </c>
      <c r="EP1960" s="30">
        <f t="shared" si="2130"/>
        <v>0</v>
      </c>
      <c r="EQ1960" s="30">
        <f t="shared" si="2130"/>
        <v>0</v>
      </c>
      <c r="ER1960" s="30">
        <f t="shared" si="2130"/>
        <v>0</v>
      </c>
      <c r="ES1960" s="30">
        <f t="shared" si="2130"/>
        <v>0</v>
      </c>
      <c r="ET1960" s="30">
        <f t="shared" si="2130"/>
        <v>0</v>
      </c>
      <c r="EU1960" s="30">
        <f t="shared" si="2130"/>
        <v>0</v>
      </c>
      <c r="EV1960" s="30">
        <f t="shared" si="2130"/>
        <v>0</v>
      </c>
      <c r="EW1960" s="30">
        <f t="shared" si="2130"/>
        <v>0</v>
      </c>
      <c r="EX1960" s="30">
        <f t="shared" si="2130"/>
        <v>0</v>
      </c>
      <c r="EY1960" s="30">
        <f t="shared" si="2130"/>
        <v>0</v>
      </c>
      <c r="EZ1960" s="30">
        <f t="shared" ref="EZ1960:GE1960" si="2131">EZ1924-EZ1936</f>
        <v>0</v>
      </c>
      <c r="FA1960" s="30">
        <f t="shared" si="2131"/>
        <v>0</v>
      </c>
      <c r="FB1960" s="30">
        <f t="shared" si="2131"/>
        <v>0</v>
      </c>
      <c r="FC1960" s="30">
        <f t="shared" si="2131"/>
        <v>0</v>
      </c>
      <c r="FD1960" s="30">
        <f t="shared" si="2131"/>
        <v>0</v>
      </c>
      <c r="FE1960" s="30">
        <f t="shared" si="2131"/>
        <v>0</v>
      </c>
      <c r="FF1960" s="30">
        <f t="shared" si="2131"/>
        <v>0</v>
      </c>
      <c r="FG1960" s="30">
        <f t="shared" si="2131"/>
        <v>0</v>
      </c>
      <c r="FH1960" s="30">
        <f t="shared" si="2131"/>
        <v>0</v>
      </c>
      <c r="FI1960" s="30">
        <f t="shared" si="2131"/>
        <v>0</v>
      </c>
      <c r="FJ1960" s="30">
        <f t="shared" si="2131"/>
        <v>0</v>
      </c>
      <c r="FK1960" s="30">
        <f t="shared" si="2131"/>
        <v>0</v>
      </c>
      <c r="FL1960" s="30">
        <f t="shared" si="2131"/>
        <v>0</v>
      </c>
      <c r="FM1960" s="30">
        <f t="shared" si="2131"/>
        <v>0</v>
      </c>
      <c r="FN1960" s="30">
        <f t="shared" si="2131"/>
        <v>0</v>
      </c>
      <c r="FO1960" s="30">
        <f t="shared" si="2131"/>
        <v>0</v>
      </c>
      <c r="FP1960" s="30">
        <f t="shared" si="2131"/>
        <v>0</v>
      </c>
      <c r="FQ1960" s="30">
        <f t="shared" si="2131"/>
        <v>0</v>
      </c>
      <c r="FR1960" s="30">
        <f t="shared" si="2131"/>
        <v>0</v>
      </c>
      <c r="FS1960" s="30">
        <f t="shared" si="2131"/>
        <v>0</v>
      </c>
      <c r="FT1960" s="30">
        <f t="shared" si="2131"/>
        <v>0</v>
      </c>
      <c r="FU1960" s="30">
        <f t="shared" si="2131"/>
        <v>0</v>
      </c>
      <c r="FV1960" s="30">
        <f t="shared" si="2131"/>
        <v>0</v>
      </c>
      <c r="FW1960" s="30">
        <f t="shared" si="2131"/>
        <v>0</v>
      </c>
      <c r="FX1960" s="30">
        <f t="shared" si="2131"/>
        <v>0</v>
      </c>
      <c r="FY1960" s="30">
        <f t="shared" si="2131"/>
        <v>0</v>
      </c>
      <c r="FZ1960" s="30">
        <f t="shared" si="2131"/>
        <v>0</v>
      </c>
      <c r="GA1960" s="30">
        <f t="shared" si="2131"/>
        <v>0</v>
      </c>
      <c r="GB1960" s="30">
        <f t="shared" si="2131"/>
        <v>0</v>
      </c>
      <c r="GC1960" s="30">
        <f t="shared" si="2131"/>
        <v>0</v>
      </c>
      <c r="GD1960" s="30">
        <f t="shared" si="2131"/>
        <v>0</v>
      </c>
      <c r="GE1960" s="30">
        <f t="shared" si="2131"/>
        <v>0</v>
      </c>
      <c r="GF1960" s="30">
        <f t="shared" ref="GF1960:GL1960" si="2132">GF1924-GF1936</f>
        <v>0</v>
      </c>
      <c r="GG1960" s="30">
        <f t="shared" si="2132"/>
        <v>0</v>
      </c>
      <c r="GH1960" s="30">
        <f t="shared" si="2132"/>
        <v>0</v>
      </c>
      <c r="GI1960" s="30">
        <f t="shared" si="2132"/>
        <v>0</v>
      </c>
      <c r="GJ1960" s="30">
        <f t="shared" si="2132"/>
        <v>0</v>
      </c>
      <c r="GK1960" s="30">
        <f t="shared" si="2132"/>
        <v>0</v>
      </c>
      <c r="GL1960" s="30">
        <f t="shared" si="2132"/>
        <v>0</v>
      </c>
      <c r="GM1960" s="30" t="b">
        <f t="shared" ref="GM1960:GM1967" si="2133">SUM(DT1960:GL1960)+SUM(Z1912:AI1912)-SUM(HC1936:HL1936)=Q1912</f>
        <v>1</v>
      </c>
      <c r="GO1960" s="29">
        <v>2023</v>
      </c>
      <c r="GP1960" s="27">
        <f>SUMIF(DT1923:GL1923,GP1923,DT1960:GL1960)</f>
        <v>0</v>
      </c>
      <c r="GQ1960" s="28">
        <f>SUMIF(DT1923:GL1923,GQ1923,DT1960:GL1960)</f>
        <v>0</v>
      </c>
      <c r="GR1960" s="28">
        <f>SUMIF(DT1923:GL1923,GR1923,DT1960:GL1960)</f>
        <v>0</v>
      </c>
      <c r="GS1960" s="28">
        <f>SUMIF(DT1923:GL1923,GS1923,DT1960:GL1960)</f>
        <v>0</v>
      </c>
      <c r="GT1960" s="28">
        <f>SUMIF(DT1923:GL1923,GT1923,DT1960:GL1960)</f>
        <v>0</v>
      </c>
      <c r="GU1960" s="28">
        <f>SUMIF(DT1923:GL1923,GU1923,DT1960:GL1960)</f>
        <v>0</v>
      </c>
      <c r="GV1960" s="28">
        <f>SUMIF(DT1923:GL1923,GV1923,DT1960:GL1960)</f>
        <v>0</v>
      </c>
      <c r="GW1960" s="28">
        <f>SUMIF(DT1923:GL1923,GW1923,DT1960:GL1960)</f>
        <v>0</v>
      </c>
      <c r="GX1960" s="28">
        <f>SUMIF(DT1923:GL1923,GX1923,DT1960:GL1960)</f>
        <v>0</v>
      </c>
      <c r="GY1960" s="28">
        <f>SUMIF(DT1923:GL1923,GY1923,DT1960:GL1960)</f>
        <v>0</v>
      </c>
      <c r="GZ1960" s="28">
        <f>SUMIF(DT1923:GL1923,GZ1923,DT1960:GL1960)</f>
        <v>0</v>
      </c>
      <c r="HA1960" s="27" t="b">
        <f t="shared" ref="HA1960:HA1967" si="2134">SUM(GP1960:GZ1960)-SUM(HC1936:HL1936)=(Q1912-SUM(Z1912:AI1912))</f>
        <v>1</v>
      </c>
    </row>
    <row r="1961" spans="1:209" x14ac:dyDescent="0.2">
      <c r="B1961" s="26"/>
      <c r="E1961" s="37"/>
      <c r="G1961" s="36">
        <v>2024</v>
      </c>
      <c r="H1961" s="35">
        <f>IF(G1961&gt;CNTR_ReportingYear,"",INDEX(E1913:N1913,MATCH(U1952,E1911:N1911,0)))</f>
        <v>0</v>
      </c>
      <c r="I1961" s="35">
        <f>IF(G1961&gt;CNTR_ReportingYear,"",INDEX(GQ1961:GZ1967,MATCH(G1961,GO1961:GO1967,0),MATCH(U1952,GQ1959:GZ1959,0))-INDEX(HC1937:HL1943,MATCH(G1961,GO1937:GO1943,0),MATCH(U1952,HC1935:HL1935,0))+INDEX(Z1912:AI1919,MATCH(G1961,D1912:D1919,0),MATCH(U1952,Z1911:AI1911,0)))</f>
        <v>0</v>
      </c>
      <c r="J1961" s="35">
        <f>IF(G1961&gt;CNTR_ReportingYear,"",SUMIFS(AY1924:DQ1924,AY1923:DQ1923,U1952))</f>
        <v>0</v>
      </c>
      <c r="K1961" s="35">
        <f>IF(G1961&gt;CNTR_ReportingYear,"",SUMIFS(AY1925:DQ1925,AY1923:DQ1923,U1952))</f>
        <v>0</v>
      </c>
      <c r="L1961" s="35">
        <f>IF(G1961&gt;CNTR_ReportingYear,"",INDEX(GQ1937:GZ1943,MATCH(G1961,GO1937:GO1943,0),MATCH(U1952,GQ1935:GZ1935,0))+INDEX(HC1937:HL1943,MATCH(G1961,GO1937:GO1943,0),MATCH(U1952,HC1935:HL1935,0)))</f>
        <v>0</v>
      </c>
      <c r="M1961" s="34"/>
      <c r="N1961" s="40" t="str">
        <f>H1959</f>
        <v>Nákup</v>
      </c>
      <c r="O1961" s="337" t="str">
        <f>Translations!$B$1432</f>
        <v>Množství nakoupeného paliva</v>
      </c>
      <c r="P1961" s="337"/>
      <c r="Q1961" s="337"/>
      <c r="R1961" s="31"/>
      <c r="S1961" s="16"/>
      <c r="DS1961" s="29">
        <v>2024</v>
      </c>
      <c r="DT1961" s="30">
        <f t="shared" ref="DT1961:EY1961" si="2135">DT1925-DT1937</f>
        <v>0</v>
      </c>
      <c r="DU1961" s="30">
        <f t="shared" si="2135"/>
        <v>0</v>
      </c>
      <c r="DV1961" s="30">
        <f t="shared" si="2135"/>
        <v>0</v>
      </c>
      <c r="DW1961" s="30">
        <f t="shared" si="2135"/>
        <v>0</v>
      </c>
      <c r="DX1961" s="30">
        <f t="shared" si="2135"/>
        <v>0</v>
      </c>
      <c r="DY1961" s="30">
        <f t="shared" si="2135"/>
        <v>0</v>
      </c>
      <c r="DZ1961" s="30">
        <f t="shared" si="2135"/>
        <v>0</v>
      </c>
      <c r="EA1961" s="30">
        <f t="shared" si="2135"/>
        <v>0</v>
      </c>
      <c r="EB1961" s="30">
        <f t="shared" si="2135"/>
        <v>0</v>
      </c>
      <c r="EC1961" s="30">
        <f t="shared" si="2135"/>
        <v>0</v>
      </c>
      <c r="ED1961" s="30">
        <f t="shared" si="2135"/>
        <v>0</v>
      </c>
      <c r="EE1961" s="30">
        <f t="shared" si="2135"/>
        <v>0</v>
      </c>
      <c r="EF1961" s="30">
        <f t="shared" si="2135"/>
        <v>0</v>
      </c>
      <c r="EG1961" s="30">
        <f t="shared" si="2135"/>
        <v>0</v>
      </c>
      <c r="EH1961" s="30">
        <f t="shared" si="2135"/>
        <v>0</v>
      </c>
      <c r="EI1961" s="30">
        <f t="shared" si="2135"/>
        <v>0</v>
      </c>
      <c r="EJ1961" s="30">
        <f t="shared" si="2135"/>
        <v>0</v>
      </c>
      <c r="EK1961" s="30">
        <f t="shared" si="2135"/>
        <v>0</v>
      </c>
      <c r="EL1961" s="30">
        <f t="shared" si="2135"/>
        <v>0</v>
      </c>
      <c r="EM1961" s="30">
        <f t="shared" si="2135"/>
        <v>0</v>
      </c>
      <c r="EN1961" s="30">
        <f t="shared" si="2135"/>
        <v>0</v>
      </c>
      <c r="EO1961" s="30">
        <f t="shared" si="2135"/>
        <v>0</v>
      </c>
      <c r="EP1961" s="30">
        <f t="shared" si="2135"/>
        <v>0</v>
      </c>
      <c r="EQ1961" s="30">
        <f t="shared" si="2135"/>
        <v>0</v>
      </c>
      <c r="ER1961" s="30">
        <f t="shared" si="2135"/>
        <v>0</v>
      </c>
      <c r="ES1961" s="30">
        <f t="shared" si="2135"/>
        <v>0</v>
      </c>
      <c r="ET1961" s="30">
        <f t="shared" si="2135"/>
        <v>0</v>
      </c>
      <c r="EU1961" s="30">
        <f t="shared" si="2135"/>
        <v>0</v>
      </c>
      <c r="EV1961" s="30">
        <f t="shared" si="2135"/>
        <v>0</v>
      </c>
      <c r="EW1961" s="30">
        <f t="shared" si="2135"/>
        <v>0</v>
      </c>
      <c r="EX1961" s="30">
        <f t="shared" si="2135"/>
        <v>0</v>
      </c>
      <c r="EY1961" s="30">
        <f t="shared" si="2135"/>
        <v>0</v>
      </c>
      <c r="EZ1961" s="30">
        <f t="shared" ref="EZ1961:GE1961" si="2136">EZ1925-EZ1937</f>
        <v>0</v>
      </c>
      <c r="FA1961" s="30">
        <f t="shared" si="2136"/>
        <v>0</v>
      </c>
      <c r="FB1961" s="30">
        <f t="shared" si="2136"/>
        <v>0</v>
      </c>
      <c r="FC1961" s="30">
        <f t="shared" si="2136"/>
        <v>0</v>
      </c>
      <c r="FD1961" s="30">
        <f t="shared" si="2136"/>
        <v>0</v>
      </c>
      <c r="FE1961" s="30">
        <f t="shared" si="2136"/>
        <v>0</v>
      </c>
      <c r="FF1961" s="30">
        <f t="shared" si="2136"/>
        <v>0</v>
      </c>
      <c r="FG1961" s="30">
        <f t="shared" si="2136"/>
        <v>0</v>
      </c>
      <c r="FH1961" s="30">
        <f t="shared" si="2136"/>
        <v>0</v>
      </c>
      <c r="FI1961" s="30">
        <f t="shared" si="2136"/>
        <v>0</v>
      </c>
      <c r="FJ1961" s="30">
        <f t="shared" si="2136"/>
        <v>0</v>
      </c>
      <c r="FK1961" s="30">
        <f t="shared" si="2136"/>
        <v>0</v>
      </c>
      <c r="FL1961" s="30">
        <f t="shared" si="2136"/>
        <v>0</v>
      </c>
      <c r="FM1961" s="30">
        <f t="shared" si="2136"/>
        <v>0</v>
      </c>
      <c r="FN1961" s="30">
        <f t="shared" si="2136"/>
        <v>0</v>
      </c>
      <c r="FO1961" s="30">
        <f t="shared" si="2136"/>
        <v>0</v>
      </c>
      <c r="FP1961" s="30">
        <f t="shared" si="2136"/>
        <v>0</v>
      </c>
      <c r="FQ1961" s="30">
        <f t="shared" si="2136"/>
        <v>0</v>
      </c>
      <c r="FR1961" s="30">
        <f t="shared" si="2136"/>
        <v>0</v>
      </c>
      <c r="FS1961" s="30">
        <f t="shared" si="2136"/>
        <v>0</v>
      </c>
      <c r="FT1961" s="30">
        <f t="shared" si="2136"/>
        <v>0</v>
      </c>
      <c r="FU1961" s="30">
        <f t="shared" si="2136"/>
        <v>0</v>
      </c>
      <c r="FV1961" s="30">
        <f t="shared" si="2136"/>
        <v>0</v>
      </c>
      <c r="FW1961" s="30">
        <f t="shared" si="2136"/>
        <v>0</v>
      </c>
      <c r="FX1961" s="30">
        <f t="shared" si="2136"/>
        <v>0</v>
      </c>
      <c r="FY1961" s="30">
        <f t="shared" si="2136"/>
        <v>0</v>
      </c>
      <c r="FZ1961" s="30">
        <f t="shared" si="2136"/>
        <v>0</v>
      </c>
      <c r="GA1961" s="30">
        <f t="shared" si="2136"/>
        <v>0</v>
      </c>
      <c r="GB1961" s="30">
        <f t="shared" si="2136"/>
        <v>0</v>
      </c>
      <c r="GC1961" s="30">
        <f t="shared" si="2136"/>
        <v>0</v>
      </c>
      <c r="GD1961" s="30">
        <f t="shared" si="2136"/>
        <v>0</v>
      </c>
      <c r="GE1961" s="30">
        <f t="shared" si="2136"/>
        <v>0</v>
      </c>
      <c r="GF1961" s="30">
        <f t="shared" ref="GF1961:GL1961" si="2137">GF1925-GF1937</f>
        <v>0</v>
      </c>
      <c r="GG1961" s="30">
        <f t="shared" si="2137"/>
        <v>0</v>
      </c>
      <c r="GH1961" s="30">
        <f t="shared" si="2137"/>
        <v>0</v>
      </c>
      <c r="GI1961" s="30">
        <f t="shared" si="2137"/>
        <v>0</v>
      </c>
      <c r="GJ1961" s="30">
        <f t="shared" si="2137"/>
        <v>0</v>
      </c>
      <c r="GK1961" s="30">
        <f t="shared" si="2137"/>
        <v>0</v>
      </c>
      <c r="GL1961" s="30">
        <f t="shared" si="2137"/>
        <v>0</v>
      </c>
      <c r="GM1961" s="30" t="b">
        <f t="shared" si="2133"/>
        <v>1</v>
      </c>
      <c r="GO1961" s="29">
        <v>2024</v>
      </c>
      <c r="GP1961" s="27">
        <f>SUMIF(DT1923:GL1923,GP1923,DT1961:GL1961)</f>
        <v>0</v>
      </c>
      <c r="GQ1961" s="28">
        <f>SUMIF(DT1923:GL1923,GQ1923,DT1961:GL1961)</f>
        <v>0</v>
      </c>
      <c r="GR1961" s="28">
        <f>SUMIF(DT1923:GL1923,GR1923,DT1961:GL1961)</f>
        <v>0</v>
      </c>
      <c r="GS1961" s="28">
        <f>SUMIF(DT1923:GL1923,GS1923,DT1961:GL1961)</f>
        <v>0</v>
      </c>
      <c r="GT1961" s="28">
        <f>SUMIF(DT1923:GL1923,GT1923,DT1961:GL1961)</f>
        <v>0</v>
      </c>
      <c r="GU1961" s="28">
        <f>SUMIF(DT1923:GL1923,GU1923,DT1961:GL1961)</f>
        <v>0</v>
      </c>
      <c r="GV1961" s="28">
        <f>SUMIF(DT1923:GL1923,GV1923,DT1961:GL1961)</f>
        <v>0</v>
      </c>
      <c r="GW1961" s="28">
        <f>SUMIF(DT1923:GL1923,GW1923,DT1961:GL1961)</f>
        <v>0</v>
      </c>
      <c r="GX1961" s="28">
        <f>SUMIF(DT1923:GL1923,GX1923,DT1961:GL1961)</f>
        <v>0</v>
      </c>
      <c r="GY1961" s="28">
        <f>SUMIF(DT1923:GL1923,GY1923,DT1961:GL1961)</f>
        <v>0</v>
      </c>
      <c r="GZ1961" s="28">
        <f>SUMIF(DT1923:GL1923,GZ1923,DT1961:GL1961)</f>
        <v>0</v>
      </c>
      <c r="HA1961" s="27" t="b">
        <f t="shared" si="2134"/>
        <v>1</v>
      </c>
    </row>
    <row r="1962" spans="1:209" x14ac:dyDescent="0.2">
      <c r="B1962" s="26"/>
      <c r="E1962" s="37"/>
      <c r="G1962" s="36">
        <v>2025</v>
      </c>
      <c r="H1962" s="35" t="str">
        <f>IF(G1962&gt;CNTR_ReportingYear,"",INDEX(E1914:N1914,MATCH(U1952,E1911:N1911,0)))</f>
        <v/>
      </c>
      <c r="I1962" s="35" t="str">
        <f>IF(G1962&gt;CNTR_ReportingYear,"",INDEX(GQ1961:GZ1967,MATCH(G1962,GO1961:GO1967,0),MATCH(U1952,GQ1959:GZ1959,0))-INDEX(HC1937:HL1943,MATCH(G1962,GO1937:GO1943,0),MATCH(U1952,HC1935:HL1935,0))+INDEX(Z1912:AI1919,MATCH(G1962,D1912:D1919,0),MATCH(U1952,Z1911:AI1911,0)))</f>
        <v/>
      </c>
      <c r="J1962" s="35" t="str">
        <f>IF(G1962&gt;CNTR_ReportingYear,"",SUMIFS(AY1925:DQ1925,AY1923:DQ1923,U1952))</f>
        <v/>
      </c>
      <c r="K1962" s="35" t="str">
        <f>IF(G1962&gt;CNTR_ReportingYear,"",SUMIFS(AY1926:DQ1926,AY1923:DQ1923,U1952))</f>
        <v/>
      </c>
      <c r="L1962" s="35" t="str">
        <f>IF(G1962&gt;CNTR_ReportingYear,"",INDEX(GQ1937:GZ1943,MATCH(G1962,GO1937:GO1943,0),MATCH(U1952,GQ1935:GZ1935,0))+INDEX(HC1937:HL1943,MATCH(G1962,GO1937:GO1943,0),MATCH(U1952,HC1935:HL1935,0)))</f>
        <v/>
      </c>
      <c r="M1962" s="34"/>
      <c r="N1962" s="40" t="str">
        <f>I1959</f>
        <v>Spotřeba</v>
      </c>
      <c r="O1962" s="336" t="str">
        <f>Translations!$B$1433</f>
        <v>Množství spotřebované pro účely přílohy I</v>
      </c>
      <c r="P1962" s="336"/>
      <c r="Q1962" s="336"/>
      <c r="R1962" s="31"/>
      <c r="S1962" s="16"/>
      <c r="DS1962" s="29">
        <v>2025</v>
      </c>
      <c r="DT1962" s="30">
        <f t="shared" ref="DT1962:EY1962" si="2138">DT1926-DT1938</f>
        <v>0</v>
      </c>
      <c r="DU1962" s="30">
        <f t="shared" si="2138"/>
        <v>0</v>
      </c>
      <c r="DV1962" s="30">
        <f t="shared" si="2138"/>
        <v>0</v>
      </c>
      <c r="DW1962" s="30">
        <f t="shared" si="2138"/>
        <v>0</v>
      </c>
      <c r="DX1962" s="30">
        <f t="shared" si="2138"/>
        <v>0</v>
      </c>
      <c r="DY1962" s="30">
        <f t="shared" si="2138"/>
        <v>0</v>
      </c>
      <c r="DZ1962" s="30">
        <f t="shared" si="2138"/>
        <v>0</v>
      </c>
      <c r="EA1962" s="30">
        <f t="shared" si="2138"/>
        <v>0</v>
      </c>
      <c r="EB1962" s="30">
        <f t="shared" si="2138"/>
        <v>0</v>
      </c>
      <c r="EC1962" s="30">
        <f t="shared" si="2138"/>
        <v>0</v>
      </c>
      <c r="ED1962" s="30">
        <f t="shared" si="2138"/>
        <v>0</v>
      </c>
      <c r="EE1962" s="30">
        <f t="shared" si="2138"/>
        <v>0</v>
      </c>
      <c r="EF1962" s="30">
        <f t="shared" si="2138"/>
        <v>0</v>
      </c>
      <c r="EG1962" s="30">
        <f t="shared" si="2138"/>
        <v>0</v>
      </c>
      <c r="EH1962" s="30">
        <f t="shared" si="2138"/>
        <v>0</v>
      </c>
      <c r="EI1962" s="30">
        <f t="shared" si="2138"/>
        <v>0</v>
      </c>
      <c r="EJ1962" s="30">
        <f t="shared" si="2138"/>
        <v>0</v>
      </c>
      <c r="EK1962" s="30">
        <f t="shared" si="2138"/>
        <v>0</v>
      </c>
      <c r="EL1962" s="30">
        <f t="shared" si="2138"/>
        <v>0</v>
      </c>
      <c r="EM1962" s="30">
        <f t="shared" si="2138"/>
        <v>0</v>
      </c>
      <c r="EN1962" s="30">
        <f t="shared" si="2138"/>
        <v>0</v>
      </c>
      <c r="EO1962" s="30">
        <f t="shared" si="2138"/>
        <v>0</v>
      </c>
      <c r="EP1962" s="30">
        <f t="shared" si="2138"/>
        <v>0</v>
      </c>
      <c r="EQ1962" s="30">
        <f t="shared" si="2138"/>
        <v>0</v>
      </c>
      <c r="ER1962" s="30">
        <f t="shared" si="2138"/>
        <v>0</v>
      </c>
      <c r="ES1962" s="30">
        <f t="shared" si="2138"/>
        <v>0</v>
      </c>
      <c r="ET1962" s="30">
        <f t="shared" si="2138"/>
        <v>0</v>
      </c>
      <c r="EU1962" s="30">
        <f t="shared" si="2138"/>
        <v>0</v>
      </c>
      <c r="EV1962" s="30">
        <f t="shared" si="2138"/>
        <v>0</v>
      </c>
      <c r="EW1962" s="30">
        <f t="shared" si="2138"/>
        <v>0</v>
      </c>
      <c r="EX1962" s="30">
        <f t="shared" si="2138"/>
        <v>0</v>
      </c>
      <c r="EY1962" s="30">
        <f t="shared" si="2138"/>
        <v>0</v>
      </c>
      <c r="EZ1962" s="30">
        <f t="shared" ref="EZ1962:GE1962" si="2139">EZ1926-EZ1938</f>
        <v>0</v>
      </c>
      <c r="FA1962" s="30">
        <f t="shared" si="2139"/>
        <v>0</v>
      </c>
      <c r="FB1962" s="30">
        <f t="shared" si="2139"/>
        <v>0</v>
      </c>
      <c r="FC1962" s="30">
        <f t="shared" si="2139"/>
        <v>0</v>
      </c>
      <c r="FD1962" s="30">
        <f t="shared" si="2139"/>
        <v>0</v>
      </c>
      <c r="FE1962" s="30">
        <f t="shared" si="2139"/>
        <v>0</v>
      </c>
      <c r="FF1962" s="30">
        <f t="shared" si="2139"/>
        <v>0</v>
      </c>
      <c r="FG1962" s="30">
        <f t="shared" si="2139"/>
        <v>0</v>
      </c>
      <c r="FH1962" s="30">
        <f t="shared" si="2139"/>
        <v>0</v>
      </c>
      <c r="FI1962" s="30">
        <f t="shared" si="2139"/>
        <v>0</v>
      </c>
      <c r="FJ1962" s="30">
        <f t="shared" si="2139"/>
        <v>0</v>
      </c>
      <c r="FK1962" s="30">
        <f t="shared" si="2139"/>
        <v>0</v>
      </c>
      <c r="FL1962" s="30">
        <f t="shared" si="2139"/>
        <v>0</v>
      </c>
      <c r="FM1962" s="30">
        <f t="shared" si="2139"/>
        <v>0</v>
      </c>
      <c r="FN1962" s="30">
        <f t="shared" si="2139"/>
        <v>0</v>
      </c>
      <c r="FO1962" s="30">
        <f t="shared" si="2139"/>
        <v>0</v>
      </c>
      <c r="FP1962" s="30">
        <f t="shared" si="2139"/>
        <v>0</v>
      </c>
      <c r="FQ1962" s="30">
        <f t="shared" si="2139"/>
        <v>0</v>
      </c>
      <c r="FR1962" s="30">
        <f t="shared" si="2139"/>
        <v>0</v>
      </c>
      <c r="FS1962" s="30">
        <f t="shared" si="2139"/>
        <v>0</v>
      </c>
      <c r="FT1962" s="30">
        <f t="shared" si="2139"/>
        <v>0</v>
      </c>
      <c r="FU1962" s="30">
        <f t="shared" si="2139"/>
        <v>0</v>
      </c>
      <c r="FV1962" s="30">
        <f t="shared" si="2139"/>
        <v>0</v>
      </c>
      <c r="FW1962" s="30">
        <f t="shared" si="2139"/>
        <v>0</v>
      </c>
      <c r="FX1962" s="30">
        <f t="shared" si="2139"/>
        <v>0</v>
      </c>
      <c r="FY1962" s="30">
        <f t="shared" si="2139"/>
        <v>0</v>
      </c>
      <c r="FZ1962" s="30">
        <f t="shared" si="2139"/>
        <v>0</v>
      </c>
      <c r="GA1962" s="30">
        <f t="shared" si="2139"/>
        <v>0</v>
      </c>
      <c r="GB1962" s="30">
        <f t="shared" si="2139"/>
        <v>0</v>
      </c>
      <c r="GC1962" s="30">
        <f t="shared" si="2139"/>
        <v>0</v>
      </c>
      <c r="GD1962" s="30">
        <f t="shared" si="2139"/>
        <v>0</v>
      </c>
      <c r="GE1962" s="30">
        <f t="shared" si="2139"/>
        <v>0</v>
      </c>
      <c r="GF1962" s="30">
        <f t="shared" ref="GF1962:GL1962" si="2140">GF1926-GF1938</f>
        <v>0</v>
      </c>
      <c r="GG1962" s="30">
        <f t="shared" si="2140"/>
        <v>0</v>
      </c>
      <c r="GH1962" s="30">
        <f t="shared" si="2140"/>
        <v>0</v>
      </c>
      <c r="GI1962" s="30">
        <f t="shared" si="2140"/>
        <v>0</v>
      </c>
      <c r="GJ1962" s="30">
        <f t="shared" si="2140"/>
        <v>0</v>
      </c>
      <c r="GK1962" s="30">
        <f t="shared" si="2140"/>
        <v>0</v>
      </c>
      <c r="GL1962" s="30">
        <f t="shared" si="2140"/>
        <v>0</v>
      </c>
      <c r="GM1962" s="30" t="b">
        <f t="shared" si="2133"/>
        <v>1</v>
      </c>
      <c r="GO1962" s="29">
        <v>2025</v>
      </c>
      <c r="GP1962" s="27">
        <f>SUMIF(DT1923:GL1923,GP1923,DT1962:GL1962)</f>
        <v>0</v>
      </c>
      <c r="GQ1962" s="28">
        <f>SUMIF(DT1923:GL1923,GQ1923,DT1962:GL1962)</f>
        <v>0</v>
      </c>
      <c r="GR1962" s="28">
        <f>SUMIF(DT1923:GL1923,GR1923,DT1962:GL1962)</f>
        <v>0</v>
      </c>
      <c r="GS1962" s="28">
        <f>SUMIF(DT1923:GL1923,GS1923,DT1962:GL1962)</f>
        <v>0</v>
      </c>
      <c r="GT1962" s="28">
        <f>SUMIF(DT1923:GL1923,GT1923,DT1962:GL1962)</f>
        <v>0</v>
      </c>
      <c r="GU1962" s="28">
        <f>SUMIF(DT1923:GL1923,GU1923,DT1962:GL1962)</f>
        <v>0</v>
      </c>
      <c r="GV1962" s="28">
        <f>SUMIF(DT1923:GL1923,GV1923,DT1962:GL1962)</f>
        <v>0</v>
      </c>
      <c r="GW1962" s="28">
        <f>SUMIF(DT1923:GL1923,GW1923,DT1962:GL1962)</f>
        <v>0</v>
      </c>
      <c r="GX1962" s="28">
        <f>SUMIF(DT1923:GL1923,GX1923,DT1962:GL1962)</f>
        <v>0</v>
      </c>
      <c r="GY1962" s="28">
        <f>SUMIF(DT1923:GL1923,GY1923,DT1962:GL1962)</f>
        <v>0</v>
      </c>
      <c r="GZ1962" s="28">
        <f>SUMIF(DT1923:GL1923,GZ1923,DT1962:GL1962)</f>
        <v>0</v>
      </c>
      <c r="HA1962" s="27" t="b">
        <f t="shared" si="2134"/>
        <v>1</v>
      </c>
    </row>
    <row r="1963" spans="1:209" x14ac:dyDescent="0.2">
      <c r="B1963" s="26"/>
      <c r="E1963" s="37"/>
      <c r="G1963" s="36">
        <v>2026</v>
      </c>
      <c r="H1963" s="35" t="str">
        <f>IF(G1963&gt;CNTR_ReportingYear,"",INDEX(E1915:N1915,MATCH(U1952,E1911:N1911,0)))</f>
        <v/>
      </c>
      <c r="I1963" s="35" t="str">
        <f>IF(G1963&gt;CNTR_ReportingYear,"",INDEX(GQ1961:GZ1967,MATCH(G1963,GO1961:GO1967,0),MATCH(U1952,GQ1959:GZ1959,0))-INDEX(HC1937:HL1943,MATCH(G1963,GO1937:GO1943,0),MATCH(U1952,HC1935:HL1935,0))+INDEX(Z1912:AI1919,MATCH(G1963,D1912:D1919,0),MATCH(U1952,Z1911:AI1911,0)))</f>
        <v/>
      </c>
      <c r="J1963" s="35" t="str">
        <f>IF(G1963&gt;CNTR_ReportingYear,"",SUMIFS(AY1926:DQ1926,AY1923:DQ1923,U1952))</f>
        <v/>
      </c>
      <c r="K1963" s="35" t="str">
        <f>IF(G1963&gt;CNTR_ReportingYear,"",SUMIFS(AY1927:DQ1927,AY1923:DQ1923,U1952))</f>
        <v/>
      </c>
      <c r="L1963" s="35" t="str">
        <f>IF(G1963&gt;CNTR_ReportingYear,"",INDEX(GQ1937:GZ1943,MATCH(G1963,GO1937:GO1943,0),MATCH(U1952,GQ1935:GZ1935,0))+INDEX(HC1937:HL1943,MATCH(G1963,GO1937:GO1943,0),MATCH(U1952,HC1935:HL1935,0)))</f>
        <v/>
      </c>
      <c r="M1963" s="34"/>
      <c r="N1963" s="40" t="str">
        <f>J1959</f>
        <v>Zásoby (počáteční stav)</v>
      </c>
      <c r="O1963" s="337" t="str">
        <f>Translations!$B$1414</f>
        <v>Množství paliva na skladě (začátek roku Y)</v>
      </c>
      <c r="P1963" s="337"/>
      <c r="Q1963" s="337"/>
      <c r="R1963" s="31"/>
      <c r="S1963" s="16"/>
      <c r="DS1963" s="29">
        <v>2026</v>
      </c>
      <c r="DT1963" s="30">
        <f t="shared" ref="DT1963:EY1963" si="2141">DT1927-DT1939</f>
        <v>0</v>
      </c>
      <c r="DU1963" s="30">
        <f t="shared" si="2141"/>
        <v>0</v>
      </c>
      <c r="DV1963" s="30">
        <f t="shared" si="2141"/>
        <v>0</v>
      </c>
      <c r="DW1963" s="30">
        <f t="shared" si="2141"/>
        <v>0</v>
      </c>
      <c r="DX1963" s="30">
        <f t="shared" si="2141"/>
        <v>0</v>
      </c>
      <c r="DY1963" s="30">
        <f t="shared" si="2141"/>
        <v>0</v>
      </c>
      <c r="DZ1963" s="30">
        <f t="shared" si="2141"/>
        <v>0</v>
      </c>
      <c r="EA1963" s="30">
        <f t="shared" si="2141"/>
        <v>0</v>
      </c>
      <c r="EB1963" s="30">
        <f t="shared" si="2141"/>
        <v>0</v>
      </c>
      <c r="EC1963" s="30">
        <f t="shared" si="2141"/>
        <v>0</v>
      </c>
      <c r="ED1963" s="30">
        <f t="shared" si="2141"/>
        <v>0</v>
      </c>
      <c r="EE1963" s="30">
        <f t="shared" si="2141"/>
        <v>0</v>
      </c>
      <c r="EF1963" s="30">
        <f t="shared" si="2141"/>
        <v>0</v>
      </c>
      <c r="EG1963" s="30">
        <f t="shared" si="2141"/>
        <v>0</v>
      </c>
      <c r="EH1963" s="30">
        <f t="shared" si="2141"/>
        <v>0</v>
      </c>
      <c r="EI1963" s="30">
        <f t="shared" si="2141"/>
        <v>0</v>
      </c>
      <c r="EJ1963" s="30">
        <f t="shared" si="2141"/>
        <v>0</v>
      </c>
      <c r="EK1963" s="30">
        <f t="shared" si="2141"/>
        <v>0</v>
      </c>
      <c r="EL1963" s="30">
        <f t="shared" si="2141"/>
        <v>0</v>
      </c>
      <c r="EM1963" s="30">
        <f t="shared" si="2141"/>
        <v>0</v>
      </c>
      <c r="EN1963" s="30">
        <f t="shared" si="2141"/>
        <v>0</v>
      </c>
      <c r="EO1963" s="30">
        <f t="shared" si="2141"/>
        <v>0</v>
      </c>
      <c r="EP1963" s="30">
        <f t="shared" si="2141"/>
        <v>0</v>
      </c>
      <c r="EQ1963" s="30">
        <f t="shared" si="2141"/>
        <v>0</v>
      </c>
      <c r="ER1963" s="30">
        <f t="shared" si="2141"/>
        <v>0</v>
      </c>
      <c r="ES1963" s="30">
        <f t="shared" si="2141"/>
        <v>0</v>
      </c>
      <c r="ET1963" s="30">
        <f t="shared" si="2141"/>
        <v>0</v>
      </c>
      <c r="EU1963" s="30">
        <f t="shared" si="2141"/>
        <v>0</v>
      </c>
      <c r="EV1963" s="30">
        <f t="shared" si="2141"/>
        <v>0</v>
      </c>
      <c r="EW1963" s="30">
        <f t="shared" si="2141"/>
        <v>0</v>
      </c>
      <c r="EX1963" s="30">
        <f t="shared" si="2141"/>
        <v>0</v>
      </c>
      <c r="EY1963" s="30">
        <f t="shared" si="2141"/>
        <v>0</v>
      </c>
      <c r="EZ1963" s="30">
        <f t="shared" ref="EZ1963:GE1963" si="2142">EZ1927-EZ1939</f>
        <v>0</v>
      </c>
      <c r="FA1963" s="30">
        <f t="shared" si="2142"/>
        <v>0</v>
      </c>
      <c r="FB1963" s="30">
        <f t="shared" si="2142"/>
        <v>0</v>
      </c>
      <c r="FC1963" s="30">
        <f t="shared" si="2142"/>
        <v>0</v>
      </c>
      <c r="FD1963" s="30">
        <f t="shared" si="2142"/>
        <v>0</v>
      </c>
      <c r="FE1963" s="30">
        <f t="shared" si="2142"/>
        <v>0</v>
      </c>
      <c r="FF1963" s="30">
        <f t="shared" si="2142"/>
        <v>0</v>
      </c>
      <c r="FG1963" s="30">
        <f t="shared" si="2142"/>
        <v>0</v>
      </c>
      <c r="FH1963" s="30">
        <f t="shared" si="2142"/>
        <v>0</v>
      </c>
      <c r="FI1963" s="30">
        <f t="shared" si="2142"/>
        <v>0</v>
      </c>
      <c r="FJ1963" s="30">
        <f t="shared" si="2142"/>
        <v>0</v>
      </c>
      <c r="FK1963" s="30">
        <f t="shared" si="2142"/>
        <v>0</v>
      </c>
      <c r="FL1963" s="30">
        <f t="shared" si="2142"/>
        <v>0</v>
      </c>
      <c r="FM1963" s="30">
        <f t="shared" si="2142"/>
        <v>0</v>
      </c>
      <c r="FN1963" s="30">
        <f t="shared" si="2142"/>
        <v>0</v>
      </c>
      <c r="FO1963" s="30">
        <f t="shared" si="2142"/>
        <v>0</v>
      </c>
      <c r="FP1963" s="30">
        <f t="shared" si="2142"/>
        <v>0</v>
      </c>
      <c r="FQ1963" s="30">
        <f t="shared" si="2142"/>
        <v>0</v>
      </c>
      <c r="FR1963" s="30">
        <f t="shared" si="2142"/>
        <v>0</v>
      </c>
      <c r="FS1963" s="30">
        <f t="shared" si="2142"/>
        <v>0</v>
      </c>
      <c r="FT1963" s="30">
        <f t="shared" si="2142"/>
        <v>0</v>
      </c>
      <c r="FU1963" s="30">
        <f t="shared" si="2142"/>
        <v>0</v>
      </c>
      <c r="FV1963" s="30">
        <f t="shared" si="2142"/>
        <v>0</v>
      </c>
      <c r="FW1963" s="30">
        <f t="shared" si="2142"/>
        <v>0</v>
      </c>
      <c r="FX1963" s="30">
        <f t="shared" si="2142"/>
        <v>0</v>
      </c>
      <c r="FY1963" s="30">
        <f t="shared" si="2142"/>
        <v>0</v>
      </c>
      <c r="FZ1963" s="30">
        <f t="shared" si="2142"/>
        <v>0</v>
      </c>
      <c r="GA1963" s="30">
        <f t="shared" si="2142"/>
        <v>0</v>
      </c>
      <c r="GB1963" s="30">
        <f t="shared" si="2142"/>
        <v>0</v>
      </c>
      <c r="GC1963" s="30">
        <f t="shared" si="2142"/>
        <v>0</v>
      </c>
      <c r="GD1963" s="30">
        <f t="shared" si="2142"/>
        <v>0</v>
      </c>
      <c r="GE1963" s="30">
        <f t="shared" si="2142"/>
        <v>0</v>
      </c>
      <c r="GF1963" s="30">
        <f t="shared" ref="GF1963:GL1963" si="2143">GF1927-GF1939</f>
        <v>0</v>
      </c>
      <c r="GG1963" s="30">
        <f t="shared" si="2143"/>
        <v>0</v>
      </c>
      <c r="GH1963" s="30">
        <f t="shared" si="2143"/>
        <v>0</v>
      </c>
      <c r="GI1963" s="30">
        <f t="shared" si="2143"/>
        <v>0</v>
      </c>
      <c r="GJ1963" s="30">
        <f t="shared" si="2143"/>
        <v>0</v>
      </c>
      <c r="GK1963" s="30">
        <f t="shared" si="2143"/>
        <v>0</v>
      </c>
      <c r="GL1963" s="30">
        <f t="shared" si="2143"/>
        <v>0</v>
      </c>
      <c r="GM1963" s="30" t="b">
        <f t="shared" si="2133"/>
        <v>1</v>
      </c>
      <c r="GO1963" s="29">
        <v>2026</v>
      </c>
      <c r="GP1963" s="27">
        <f>SUMIF(DT1923:GL1923,GP1923,DT1963:GL1963)</f>
        <v>0</v>
      </c>
      <c r="GQ1963" s="28">
        <f>SUMIF(DT1923:GL1923,GQ1923,DT1963:GL1963)</f>
        <v>0</v>
      </c>
      <c r="GR1963" s="28">
        <f>SUMIF(DT1923:GL1923,GR1923,DT1963:GL1963)</f>
        <v>0</v>
      </c>
      <c r="GS1963" s="28">
        <f>SUMIF(DT1923:GL1923,GS1923,DT1963:GL1963)</f>
        <v>0</v>
      </c>
      <c r="GT1963" s="28">
        <f>SUMIF(DT1923:GL1923,GT1923,DT1963:GL1963)</f>
        <v>0</v>
      </c>
      <c r="GU1963" s="28">
        <f>SUMIF(DT1923:GL1923,GU1923,DT1963:GL1963)</f>
        <v>0</v>
      </c>
      <c r="GV1963" s="28">
        <f>SUMIF(DT1923:GL1923,GV1923,DT1963:GL1963)</f>
        <v>0</v>
      </c>
      <c r="GW1963" s="28">
        <f>SUMIF(DT1923:GL1923,GW1923,DT1963:GL1963)</f>
        <v>0</v>
      </c>
      <c r="GX1963" s="28">
        <f>SUMIF(DT1923:GL1923,GX1923,DT1963:GL1963)</f>
        <v>0</v>
      </c>
      <c r="GY1963" s="28">
        <f>SUMIF(DT1923:GL1923,GY1923,DT1963:GL1963)</f>
        <v>0</v>
      </c>
      <c r="GZ1963" s="28">
        <f>SUMIF(DT1923:GL1923,GZ1923,DT1963:GL1963)</f>
        <v>0</v>
      </c>
      <c r="HA1963" s="27" t="b">
        <f t="shared" si="2134"/>
        <v>1</v>
      </c>
    </row>
    <row r="1964" spans="1:209" x14ac:dyDescent="0.2">
      <c r="B1964" s="26"/>
      <c r="E1964" s="37"/>
      <c r="G1964" s="36">
        <v>2027</v>
      </c>
      <c r="H1964" s="35" t="str">
        <f>IF(G1964&gt;CNTR_ReportingYear,"",INDEX(E1916:N1916,MATCH(U1952,E1911:N1911,0)))</f>
        <v/>
      </c>
      <c r="I1964" s="35" t="str">
        <f>IF(G1964&gt;CNTR_ReportingYear,"",INDEX(GQ1961:GZ1967,MATCH(G1964,GO1961:GO1967,0),MATCH(U1952,GQ1959:GZ1959,0))-INDEX(HC1937:HL1943,MATCH(G1964,GO1937:GO1943,0),MATCH(U1952,HC1935:HL1935,0))+INDEX(Z1912:AI1919,MATCH(G1964,D1912:D1919,0),MATCH(U1952,Z1911:AI1911,0)))</f>
        <v/>
      </c>
      <c r="J1964" s="35" t="str">
        <f>IF(G1964&gt;CNTR_ReportingYear,"",SUMIFS(AY1927:DQ1927,AY1923:DQ1923,U1952))</f>
        <v/>
      </c>
      <c r="K1964" s="35" t="str">
        <f>IF(G1964&gt;CNTR_ReportingYear,"",SUMIFS(AY1928:DQ1928,AY1923:DQ1923,U1952))</f>
        <v/>
      </c>
      <c r="L1964" s="35" t="str">
        <f>IF(G1964&gt;CNTR_ReportingYear,"",INDEX(GQ1937:GZ1943,MATCH(G1964,GO1937:GO1943,0),MATCH(U1952,GQ1935:GZ1935,0))+INDEX(HC1937:HL1943,MATCH(G1964,GO1937:GO1943,0),MATCH(U1952,HC1935:HL1935,0)))</f>
        <v/>
      </c>
      <c r="M1964" s="34"/>
      <c r="N1964" s="40" t="str">
        <f>K1959</f>
        <v>Zásoby ( na konci)</v>
      </c>
      <c r="O1964" s="337" t="str">
        <f>Translations!$B$1416</f>
        <v>Množství paliva na skladě (konec roku Y)</v>
      </c>
      <c r="P1964" s="337"/>
      <c r="Q1964" s="337"/>
      <c r="R1964" s="31"/>
      <c r="S1964" s="16"/>
      <c r="DS1964" s="29">
        <v>2027</v>
      </c>
      <c r="DT1964" s="30">
        <f t="shared" ref="DT1964:EY1964" si="2144">DT1928-DT1940</f>
        <v>0</v>
      </c>
      <c r="DU1964" s="30">
        <f t="shared" si="2144"/>
        <v>0</v>
      </c>
      <c r="DV1964" s="30">
        <f t="shared" si="2144"/>
        <v>0</v>
      </c>
      <c r="DW1964" s="30">
        <f t="shared" si="2144"/>
        <v>0</v>
      </c>
      <c r="DX1964" s="30">
        <f t="shared" si="2144"/>
        <v>0</v>
      </c>
      <c r="DY1964" s="30">
        <f t="shared" si="2144"/>
        <v>0</v>
      </c>
      <c r="DZ1964" s="30">
        <f t="shared" si="2144"/>
        <v>0</v>
      </c>
      <c r="EA1964" s="30">
        <f t="shared" si="2144"/>
        <v>0</v>
      </c>
      <c r="EB1964" s="30">
        <f t="shared" si="2144"/>
        <v>0</v>
      </c>
      <c r="EC1964" s="30">
        <f t="shared" si="2144"/>
        <v>0</v>
      </c>
      <c r="ED1964" s="30">
        <f t="shared" si="2144"/>
        <v>0</v>
      </c>
      <c r="EE1964" s="30">
        <f t="shared" si="2144"/>
        <v>0</v>
      </c>
      <c r="EF1964" s="30">
        <f t="shared" si="2144"/>
        <v>0</v>
      </c>
      <c r="EG1964" s="30">
        <f t="shared" si="2144"/>
        <v>0</v>
      </c>
      <c r="EH1964" s="30">
        <f t="shared" si="2144"/>
        <v>0</v>
      </c>
      <c r="EI1964" s="30">
        <f t="shared" si="2144"/>
        <v>0</v>
      </c>
      <c r="EJ1964" s="30">
        <f t="shared" si="2144"/>
        <v>0</v>
      </c>
      <c r="EK1964" s="30">
        <f t="shared" si="2144"/>
        <v>0</v>
      </c>
      <c r="EL1964" s="30">
        <f t="shared" si="2144"/>
        <v>0</v>
      </c>
      <c r="EM1964" s="30">
        <f t="shared" si="2144"/>
        <v>0</v>
      </c>
      <c r="EN1964" s="30">
        <f t="shared" si="2144"/>
        <v>0</v>
      </c>
      <c r="EO1964" s="30">
        <f t="shared" si="2144"/>
        <v>0</v>
      </c>
      <c r="EP1964" s="30">
        <f t="shared" si="2144"/>
        <v>0</v>
      </c>
      <c r="EQ1964" s="30">
        <f t="shared" si="2144"/>
        <v>0</v>
      </c>
      <c r="ER1964" s="30">
        <f t="shared" si="2144"/>
        <v>0</v>
      </c>
      <c r="ES1964" s="30">
        <f t="shared" si="2144"/>
        <v>0</v>
      </c>
      <c r="ET1964" s="30">
        <f t="shared" si="2144"/>
        <v>0</v>
      </c>
      <c r="EU1964" s="30">
        <f t="shared" si="2144"/>
        <v>0</v>
      </c>
      <c r="EV1964" s="30">
        <f t="shared" si="2144"/>
        <v>0</v>
      </c>
      <c r="EW1964" s="30">
        <f t="shared" si="2144"/>
        <v>0</v>
      </c>
      <c r="EX1964" s="30">
        <f t="shared" si="2144"/>
        <v>0</v>
      </c>
      <c r="EY1964" s="30">
        <f t="shared" si="2144"/>
        <v>0</v>
      </c>
      <c r="EZ1964" s="30">
        <f t="shared" ref="EZ1964:GE1964" si="2145">EZ1928-EZ1940</f>
        <v>0</v>
      </c>
      <c r="FA1964" s="30">
        <f t="shared" si="2145"/>
        <v>0</v>
      </c>
      <c r="FB1964" s="30">
        <f t="shared" si="2145"/>
        <v>0</v>
      </c>
      <c r="FC1964" s="30">
        <f t="shared" si="2145"/>
        <v>0</v>
      </c>
      <c r="FD1964" s="30">
        <f t="shared" si="2145"/>
        <v>0</v>
      </c>
      <c r="FE1964" s="30">
        <f t="shared" si="2145"/>
        <v>0</v>
      </c>
      <c r="FF1964" s="30">
        <f t="shared" si="2145"/>
        <v>0</v>
      </c>
      <c r="FG1964" s="30">
        <f t="shared" si="2145"/>
        <v>0</v>
      </c>
      <c r="FH1964" s="30">
        <f t="shared" si="2145"/>
        <v>0</v>
      </c>
      <c r="FI1964" s="30">
        <f t="shared" si="2145"/>
        <v>0</v>
      </c>
      <c r="FJ1964" s="30">
        <f t="shared" si="2145"/>
        <v>0</v>
      </c>
      <c r="FK1964" s="30">
        <f t="shared" si="2145"/>
        <v>0</v>
      </c>
      <c r="FL1964" s="30">
        <f t="shared" si="2145"/>
        <v>0</v>
      </c>
      <c r="FM1964" s="30">
        <f t="shared" si="2145"/>
        <v>0</v>
      </c>
      <c r="FN1964" s="30">
        <f t="shared" si="2145"/>
        <v>0</v>
      </c>
      <c r="FO1964" s="30">
        <f t="shared" si="2145"/>
        <v>0</v>
      </c>
      <c r="FP1964" s="30">
        <f t="shared" si="2145"/>
        <v>0</v>
      </c>
      <c r="FQ1964" s="30">
        <f t="shared" si="2145"/>
        <v>0</v>
      </c>
      <c r="FR1964" s="30">
        <f t="shared" si="2145"/>
        <v>0</v>
      </c>
      <c r="FS1964" s="30">
        <f t="shared" si="2145"/>
        <v>0</v>
      </c>
      <c r="FT1964" s="30">
        <f t="shared" si="2145"/>
        <v>0</v>
      </c>
      <c r="FU1964" s="30">
        <f t="shared" si="2145"/>
        <v>0</v>
      </c>
      <c r="FV1964" s="30">
        <f t="shared" si="2145"/>
        <v>0</v>
      </c>
      <c r="FW1964" s="30">
        <f t="shared" si="2145"/>
        <v>0</v>
      </c>
      <c r="FX1964" s="30">
        <f t="shared" si="2145"/>
        <v>0</v>
      </c>
      <c r="FY1964" s="30">
        <f t="shared" si="2145"/>
        <v>0</v>
      </c>
      <c r="FZ1964" s="30">
        <f t="shared" si="2145"/>
        <v>0</v>
      </c>
      <c r="GA1964" s="30">
        <f t="shared" si="2145"/>
        <v>0</v>
      </c>
      <c r="GB1964" s="30">
        <f t="shared" si="2145"/>
        <v>0</v>
      </c>
      <c r="GC1964" s="30">
        <f t="shared" si="2145"/>
        <v>0</v>
      </c>
      <c r="GD1964" s="30">
        <f t="shared" si="2145"/>
        <v>0</v>
      </c>
      <c r="GE1964" s="30">
        <f t="shared" si="2145"/>
        <v>0</v>
      </c>
      <c r="GF1964" s="30">
        <f t="shared" ref="GF1964:GL1964" si="2146">GF1928-GF1940</f>
        <v>0</v>
      </c>
      <c r="GG1964" s="30">
        <f t="shared" si="2146"/>
        <v>0</v>
      </c>
      <c r="GH1964" s="30">
        <f t="shared" si="2146"/>
        <v>0</v>
      </c>
      <c r="GI1964" s="30">
        <f t="shared" si="2146"/>
        <v>0</v>
      </c>
      <c r="GJ1964" s="30">
        <f t="shared" si="2146"/>
        <v>0</v>
      </c>
      <c r="GK1964" s="30">
        <f t="shared" si="2146"/>
        <v>0</v>
      </c>
      <c r="GL1964" s="30">
        <f t="shared" si="2146"/>
        <v>0</v>
      </c>
      <c r="GM1964" s="30" t="b">
        <f t="shared" si="2133"/>
        <v>1</v>
      </c>
      <c r="GO1964" s="29">
        <v>2027</v>
      </c>
      <c r="GP1964" s="27">
        <f>SUMIF(DT1923:GL1923,GP1923,DT1964:GL1964)</f>
        <v>0</v>
      </c>
      <c r="GQ1964" s="28">
        <f>SUMIF(DT1923:GL1923,GQ1923,DT1964:GL1964)</f>
        <v>0</v>
      </c>
      <c r="GR1964" s="28">
        <f>SUMIF(DT1923:GL1923,GR1923,DT1964:GL1964)</f>
        <v>0</v>
      </c>
      <c r="GS1964" s="28">
        <f>SUMIF(DT1923:GL1923,GS1923,DT1964:GL1964)</f>
        <v>0</v>
      </c>
      <c r="GT1964" s="28">
        <f>SUMIF(DT1923:GL1923,GT1923,DT1964:GL1964)</f>
        <v>0</v>
      </c>
      <c r="GU1964" s="28">
        <f>SUMIF(DT1923:GL1923,GU1923,DT1964:GL1964)</f>
        <v>0</v>
      </c>
      <c r="GV1964" s="28">
        <f>SUMIF(DT1923:GL1923,GV1923,DT1964:GL1964)</f>
        <v>0</v>
      </c>
      <c r="GW1964" s="28">
        <f>SUMIF(DT1923:GL1923,GW1923,DT1964:GL1964)</f>
        <v>0</v>
      </c>
      <c r="GX1964" s="28">
        <f>SUMIF(DT1923:GL1923,GX1923,DT1964:GL1964)</f>
        <v>0</v>
      </c>
      <c r="GY1964" s="28">
        <f>SUMIF(DT1923:GL1923,GY1923,DT1964:GL1964)</f>
        <v>0</v>
      </c>
      <c r="GZ1964" s="28">
        <f>SUMIF(DT1923:GL1923,GZ1923,DT1964:GL1964)</f>
        <v>0</v>
      </c>
      <c r="HA1964" s="27" t="b">
        <f t="shared" si="2134"/>
        <v>1</v>
      </c>
    </row>
    <row r="1965" spans="1:209" x14ac:dyDescent="0.2">
      <c r="B1965" s="26"/>
      <c r="E1965" s="37"/>
      <c r="G1965" s="36">
        <v>2028</v>
      </c>
      <c r="H1965" s="35" t="str">
        <f>IF(G1965&gt;CNTR_ReportingYear,"",INDEX(E1917:N1917,MATCH(U1952,E1911:N1911,0)))</f>
        <v/>
      </c>
      <c r="I1965" s="35" t="str">
        <f>IF(G1965&gt;CNTR_ReportingYear,"",INDEX(GQ1961:GZ1967,MATCH(G1965,GO1961:GO1967,0),MATCH(U1952,GQ1959:GZ1959,0))-INDEX(HC1937:HL1943,MATCH(G1965,GO1937:GO1943,0),MATCH(U1952,HC1935:HL1935,0))+INDEX(Z1912:AI1919,MATCH(G1965,D1912:D1919,0),MATCH(U1952,Z1911:AI1911,0)))</f>
        <v/>
      </c>
      <c r="J1965" s="35" t="str">
        <f>IF(G1965&gt;CNTR_ReportingYear,"",SUMIFS(AY1928:DQ1928,AY1923:DQ1923,U1952))</f>
        <v/>
      </c>
      <c r="K1965" s="35" t="str">
        <f>IF(G1965&gt;CNTR_ReportingYear,"",SUMIFS(AY1929:DQ1929,AY1923:DQ1923,U1952))</f>
        <v/>
      </c>
      <c r="L1965" s="35" t="str">
        <f>IF(G1965&gt;CNTR_ReportingYear,"",INDEX(GQ1937:GZ1943,MATCH(G1965,GO1937:GO1943,0),MATCH(U1952,GQ1935:GZ1935,0))+INDEX(HC1937:HL1943,MATCH(G1965,GO1937:GO1943,0),MATCH(U1952,HC1935:HL1935,0)))</f>
        <v/>
      </c>
      <c r="M1965" s="34"/>
      <c r="N1965" s="38" t="str">
        <f>L1959</f>
        <v>Export</v>
      </c>
      <c r="O1965" s="338" t="str">
        <f>Translations!$B$1418</f>
        <v>Množství paliva vyvezeného třetím stranám nebo spotřebovaného pro činnosti, na které se nevztahuje příloha I (např. mobilní stroje).</v>
      </c>
      <c r="P1965" s="338"/>
      <c r="Q1965" s="338"/>
      <c r="R1965" s="31"/>
      <c r="S1965" s="16"/>
      <c r="DS1965" s="29">
        <v>2028</v>
      </c>
      <c r="DT1965" s="30">
        <f t="shared" ref="DT1965:EY1965" si="2147">DT1929-DT1941</f>
        <v>0</v>
      </c>
      <c r="DU1965" s="30">
        <f t="shared" si="2147"/>
        <v>0</v>
      </c>
      <c r="DV1965" s="30">
        <f t="shared" si="2147"/>
        <v>0</v>
      </c>
      <c r="DW1965" s="30">
        <f t="shared" si="2147"/>
        <v>0</v>
      </c>
      <c r="DX1965" s="30">
        <f t="shared" si="2147"/>
        <v>0</v>
      </c>
      <c r="DY1965" s="30">
        <f t="shared" si="2147"/>
        <v>0</v>
      </c>
      <c r="DZ1965" s="30">
        <f t="shared" si="2147"/>
        <v>0</v>
      </c>
      <c r="EA1965" s="30">
        <f t="shared" si="2147"/>
        <v>0</v>
      </c>
      <c r="EB1965" s="30">
        <f t="shared" si="2147"/>
        <v>0</v>
      </c>
      <c r="EC1965" s="30">
        <f t="shared" si="2147"/>
        <v>0</v>
      </c>
      <c r="ED1965" s="30">
        <f t="shared" si="2147"/>
        <v>0</v>
      </c>
      <c r="EE1965" s="30">
        <f t="shared" si="2147"/>
        <v>0</v>
      </c>
      <c r="EF1965" s="30">
        <f t="shared" si="2147"/>
        <v>0</v>
      </c>
      <c r="EG1965" s="30">
        <f t="shared" si="2147"/>
        <v>0</v>
      </c>
      <c r="EH1965" s="30">
        <f t="shared" si="2147"/>
        <v>0</v>
      </c>
      <c r="EI1965" s="30">
        <f t="shared" si="2147"/>
        <v>0</v>
      </c>
      <c r="EJ1965" s="30">
        <f t="shared" si="2147"/>
        <v>0</v>
      </c>
      <c r="EK1965" s="30">
        <f t="shared" si="2147"/>
        <v>0</v>
      </c>
      <c r="EL1965" s="30">
        <f t="shared" si="2147"/>
        <v>0</v>
      </c>
      <c r="EM1965" s="30">
        <f t="shared" si="2147"/>
        <v>0</v>
      </c>
      <c r="EN1965" s="30">
        <f t="shared" si="2147"/>
        <v>0</v>
      </c>
      <c r="EO1965" s="30">
        <f t="shared" si="2147"/>
        <v>0</v>
      </c>
      <c r="EP1965" s="30">
        <f t="shared" si="2147"/>
        <v>0</v>
      </c>
      <c r="EQ1965" s="30">
        <f t="shared" si="2147"/>
        <v>0</v>
      </c>
      <c r="ER1965" s="30">
        <f t="shared" si="2147"/>
        <v>0</v>
      </c>
      <c r="ES1965" s="30">
        <f t="shared" si="2147"/>
        <v>0</v>
      </c>
      <c r="ET1965" s="30">
        <f t="shared" si="2147"/>
        <v>0</v>
      </c>
      <c r="EU1965" s="30">
        <f t="shared" si="2147"/>
        <v>0</v>
      </c>
      <c r="EV1965" s="30">
        <f t="shared" si="2147"/>
        <v>0</v>
      </c>
      <c r="EW1965" s="30">
        <f t="shared" si="2147"/>
        <v>0</v>
      </c>
      <c r="EX1965" s="30">
        <f t="shared" si="2147"/>
        <v>0</v>
      </c>
      <c r="EY1965" s="30">
        <f t="shared" si="2147"/>
        <v>0</v>
      </c>
      <c r="EZ1965" s="30">
        <f t="shared" ref="EZ1965:GE1965" si="2148">EZ1929-EZ1941</f>
        <v>0</v>
      </c>
      <c r="FA1965" s="30">
        <f t="shared" si="2148"/>
        <v>0</v>
      </c>
      <c r="FB1965" s="30">
        <f t="shared" si="2148"/>
        <v>0</v>
      </c>
      <c r="FC1965" s="30">
        <f t="shared" si="2148"/>
        <v>0</v>
      </c>
      <c r="FD1965" s="30">
        <f t="shared" si="2148"/>
        <v>0</v>
      </c>
      <c r="FE1965" s="30">
        <f t="shared" si="2148"/>
        <v>0</v>
      </c>
      <c r="FF1965" s="30">
        <f t="shared" si="2148"/>
        <v>0</v>
      </c>
      <c r="FG1965" s="30">
        <f t="shared" si="2148"/>
        <v>0</v>
      </c>
      <c r="FH1965" s="30">
        <f t="shared" si="2148"/>
        <v>0</v>
      </c>
      <c r="FI1965" s="30">
        <f t="shared" si="2148"/>
        <v>0</v>
      </c>
      <c r="FJ1965" s="30">
        <f t="shared" si="2148"/>
        <v>0</v>
      </c>
      <c r="FK1965" s="30">
        <f t="shared" si="2148"/>
        <v>0</v>
      </c>
      <c r="FL1965" s="30">
        <f t="shared" si="2148"/>
        <v>0</v>
      </c>
      <c r="FM1965" s="30">
        <f t="shared" si="2148"/>
        <v>0</v>
      </c>
      <c r="FN1965" s="30">
        <f t="shared" si="2148"/>
        <v>0</v>
      </c>
      <c r="FO1965" s="30">
        <f t="shared" si="2148"/>
        <v>0</v>
      </c>
      <c r="FP1965" s="30">
        <f t="shared" si="2148"/>
        <v>0</v>
      </c>
      <c r="FQ1965" s="30">
        <f t="shared" si="2148"/>
        <v>0</v>
      </c>
      <c r="FR1965" s="30">
        <f t="shared" si="2148"/>
        <v>0</v>
      </c>
      <c r="FS1965" s="30">
        <f t="shared" si="2148"/>
        <v>0</v>
      </c>
      <c r="FT1965" s="30">
        <f t="shared" si="2148"/>
        <v>0</v>
      </c>
      <c r="FU1965" s="30">
        <f t="shared" si="2148"/>
        <v>0</v>
      </c>
      <c r="FV1965" s="30">
        <f t="shared" si="2148"/>
        <v>0</v>
      </c>
      <c r="FW1965" s="30">
        <f t="shared" si="2148"/>
        <v>0</v>
      </c>
      <c r="FX1965" s="30">
        <f t="shared" si="2148"/>
        <v>0</v>
      </c>
      <c r="FY1965" s="30">
        <f t="shared" si="2148"/>
        <v>0</v>
      </c>
      <c r="FZ1965" s="30">
        <f t="shared" si="2148"/>
        <v>0</v>
      </c>
      <c r="GA1965" s="30">
        <f t="shared" si="2148"/>
        <v>0</v>
      </c>
      <c r="GB1965" s="30">
        <f t="shared" si="2148"/>
        <v>0</v>
      </c>
      <c r="GC1965" s="30">
        <f t="shared" si="2148"/>
        <v>0</v>
      </c>
      <c r="GD1965" s="30">
        <f t="shared" si="2148"/>
        <v>0</v>
      </c>
      <c r="GE1965" s="30">
        <f t="shared" si="2148"/>
        <v>0</v>
      </c>
      <c r="GF1965" s="30">
        <f t="shared" ref="GF1965:GL1965" si="2149">GF1929-GF1941</f>
        <v>0</v>
      </c>
      <c r="GG1965" s="30">
        <f t="shared" si="2149"/>
        <v>0</v>
      </c>
      <c r="GH1965" s="30">
        <f t="shared" si="2149"/>
        <v>0</v>
      </c>
      <c r="GI1965" s="30">
        <f t="shared" si="2149"/>
        <v>0</v>
      </c>
      <c r="GJ1965" s="30">
        <f t="shared" si="2149"/>
        <v>0</v>
      </c>
      <c r="GK1965" s="30">
        <f t="shared" si="2149"/>
        <v>0</v>
      </c>
      <c r="GL1965" s="30">
        <f t="shared" si="2149"/>
        <v>0</v>
      </c>
      <c r="GM1965" s="30" t="b">
        <f t="shared" si="2133"/>
        <v>1</v>
      </c>
      <c r="GO1965" s="29">
        <v>2028</v>
      </c>
      <c r="GP1965" s="27">
        <f>SUMIF(DT1923:GL1923,GP1923,DT1965:GL1965)</f>
        <v>0</v>
      </c>
      <c r="GQ1965" s="28">
        <f>SUMIF(DT1923:GL1923,GQ1923,DT1965:GL1965)</f>
        <v>0</v>
      </c>
      <c r="GR1965" s="28">
        <f>SUMIF(DT1923:GL1923,GR1923,DT1965:GL1965)</f>
        <v>0</v>
      </c>
      <c r="GS1965" s="28">
        <f>SUMIF(DT1923:GL1923,GS1923,DT1965:GL1965)</f>
        <v>0</v>
      </c>
      <c r="GT1965" s="28">
        <f>SUMIF(DT1923:GL1923,GT1923,DT1965:GL1965)</f>
        <v>0</v>
      </c>
      <c r="GU1965" s="28">
        <f>SUMIF(DT1923:GL1923,GU1923,DT1965:GL1965)</f>
        <v>0</v>
      </c>
      <c r="GV1965" s="28">
        <f>SUMIF(DT1923:GL1923,GV1923,DT1965:GL1965)</f>
        <v>0</v>
      </c>
      <c r="GW1965" s="28">
        <f>SUMIF(DT1923:GL1923,GW1923,DT1965:GL1965)</f>
        <v>0</v>
      </c>
      <c r="GX1965" s="28">
        <f>SUMIF(DT1923:GL1923,GX1923,DT1965:GL1965)</f>
        <v>0</v>
      </c>
      <c r="GY1965" s="28">
        <f>SUMIF(DT1923:GL1923,GY1923,DT1965:GL1965)</f>
        <v>0</v>
      </c>
      <c r="GZ1965" s="28">
        <f>SUMIF(DT1923:GL1923,GZ1923,DT1965:GL1965)</f>
        <v>0</v>
      </c>
      <c r="HA1965" s="27" t="b">
        <f t="shared" si="2134"/>
        <v>1</v>
      </c>
    </row>
    <row r="1966" spans="1:209" x14ac:dyDescent="0.2">
      <c r="B1966" s="26"/>
      <c r="E1966" s="37"/>
      <c r="G1966" s="36">
        <v>2029</v>
      </c>
      <c r="H1966" s="35" t="str">
        <f>IF(G1966&gt;CNTR_ReportingYear,"",INDEX(E1918:N1918,MATCH(U1952,E1911:N1911,0)))</f>
        <v/>
      </c>
      <c r="I1966" s="35" t="str">
        <f>IF(G1966&gt;CNTR_ReportingYear,"",INDEX(GQ1961:GZ1967,MATCH(G1966,GO1961:GO1967,0),MATCH(U1952,GQ1959:GZ1959,0))-INDEX(HC1937:HL1943,MATCH(G1966,GO1937:GO1943,0),MATCH(U1952,HC1935:HL1935,0))+INDEX(Z1912:AI1919,MATCH(G1966,D1912:D1919,0),MATCH(U1952,Z1911:AI1911,0)))</f>
        <v/>
      </c>
      <c r="J1966" s="35" t="str">
        <f>IF(G1966&gt;CNTR_ReportingYear,"",SUMIFS(AY1929:DQ1929,AY1923:DQ1923,U1952))</f>
        <v/>
      </c>
      <c r="K1966" s="35" t="str">
        <f>IF(G1966&gt;CNTR_ReportingYear,"",SUMIFS(AY1930:DQ1930,AY1923:DQ1923,U1952))</f>
        <v/>
      </c>
      <c r="L1966" s="35" t="str">
        <f>IF(G1966&gt;CNTR_ReportingYear,"",INDEX(GQ1937:GZ1943,MATCH(G1966,GO1937:GO1943,0),MATCH(U1952,GQ1935:GZ1935,0))+INDEX(HC1937:HL1943,MATCH(G1966,GO1937:GO1943,0),MATCH(U1952,HC1935:HL1935,0)))</f>
        <v/>
      </c>
      <c r="M1966" s="34"/>
      <c r="N1966" s="34"/>
      <c r="O1966" s="338"/>
      <c r="P1966" s="338"/>
      <c r="Q1966" s="338"/>
      <c r="R1966" s="31"/>
      <c r="S1966" s="16"/>
      <c r="DS1966" s="29">
        <v>2029</v>
      </c>
      <c r="DT1966" s="30">
        <f t="shared" ref="DT1966:EY1966" si="2150">DT1930-DT1942</f>
        <v>0</v>
      </c>
      <c r="DU1966" s="30">
        <f t="shared" si="2150"/>
        <v>0</v>
      </c>
      <c r="DV1966" s="30">
        <f t="shared" si="2150"/>
        <v>0</v>
      </c>
      <c r="DW1966" s="30">
        <f t="shared" si="2150"/>
        <v>0</v>
      </c>
      <c r="DX1966" s="30">
        <f t="shared" si="2150"/>
        <v>0</v>
      </c>
      <c r="DY1966" s="30">
        <f t="shared" si="2150"/>
        <v>0</v>
      </c>
      <c r="DZ1966" s="30">
        <f t="shared" si="2150"/>
        <v>0</v>
      </c>
      <c r="EA1966" s="30">
        <f t="shared" si="2150"/>
        <v>0</v>
      </c>
      <c r="EB1966" s="30">
        <f t="shared" si="2150"/>
        <v>0</v>
      </c>
      <c r="EC1966" s="30">
        <f t="shared" si="2150"/>
        <v>0</v>
      </c>
      <c r="ED1966" s="30">
        <f t="shared" si="2150"/>
        <v>0</v>
      </c>
      <c r="EE1966" s="30">
        <f t="shared" si="2150"/>
        <v>0</v>
      </c>
      <c r="EF1966" s="30">
        <f t="shared" si="2150"/>
        <v>0</v>
      </c>
      <c r="EG1966" s="30">
        <f t="shared" si="2150"/>
        <v>0</v>
      </c>
      <c r="EH1966" s="30">
        <f t="shared" si="2150"/>
        <v>0</v>
      </c>
      <c r="EI1966" s="30">
        <f t="shared" si="2150"/>
        <v>0</v>
      </c>
      <c r="EJ1966" s="30">
        <f t="shared" si="2150"/>
        <v>0</v>
      </c>
      <c r="EK1966" s="30">
        <f t="shared" si="2150"/>
        <v>0</v>
      </c>
      <c r="EL1966" s="30">
        <f t="shared" si="2150"/>
        <v>0</v>
      </c>
      <c r="EM1966" s="30">
        <f t="shared" si="2150"/>
        <v>0</v>
      </c>
      <c r="EN1966" s="30">
        <f t="shared" si="2150"/>
        <v>0</v>
      </c>
      <c r="EO1966" s="30">
        <f t="shared" si="2150"/>
        <v>0</v>
      </c>
      <c r="EP1966" s="30">
        <f t="shared" si="2150"/>
        <v>0</v>
      </c>
      <c r="EQ1966" s="30">
        <f t="shared" si="2150"/>
        <v>0</v>
      </c>
      <c r="ER1966" s="30">
        <f t="shared" si="2150"/>
        <v>0</v>
      </c>
      <c r="ES1966" s="30">
        <f t="shared" si="2150"/>
        <v>0</v>
      </c>
      <c r="ET1966" s="30">
        <f t="shared" si="2150"/>
        <v>0</v>
      </c>
      <c r="EU1966" s="30">
        <f t="shared" si="2150"/>
        <v>0</v>
      </c>
      <c r="EV1966" s="30">
        <f t="shared" si="2150"/>
        <v>0</v>
      </c>
      <c r="EW1966" s="30">
        <f t="shared" si="2150"/>
        <v>0</v>
      </c>
      <c r="EX1966" s="30">
        <f t="shared" si="2150"/>
        <v>0</v>
      </c>
      <c r="EY1966" s="30">
        <f t="shared" si="2150"/>
        <v>0</v>
      </c>
      <c r="EZ1966" s="30">
        <f t="shared" ref="EZ1966:GE1966" si="2151">EZ1930-EZ1942</f>
        <v>0</v>
      </c>
      <c r="FA1966" s="30">
        <f t="shared" si="2151"/>
        <v>0</v>
      </c>
      <c r="FB1966" s="30">
        <f t="shared" si="2151"/>
        <v>0</v>
      </c>
      <c r="FC1966" s="30">
        <f t="shared" si="2151"/>
        <v>0</v>
      </c>
      <c r="FD1966" s="30">
        <f t="shared" si="2151"/>
        <v>0</v>
      </c>
      <c r="FE1966" s="30">
        <f t="shared" si="2151"/>
        <v>0</v>
      </c>
      <c r="FF1966" s="30">
        <f t="shared" si="2151"/>
        <v>0</v>
      </c>
      <c r="FG1966" s="30">
        <f t="shared" si="2151"/>
        <v>0</v>
      </c>
      <c r="FH1966" s="30">
        <f t="shared" si="2151"/>
        <v>0</v>
      </c>
      <c r="FI1966" s="30">
        <f t="shared" si="2151"/>
        <v>0</v>
      </c>
      <c r="FJ1966" s="30">
        <f t="shared" si="2151"/>
        <v>0</v>
      </c>
      <c r="FK1966" s="30">
        <f t="shared" si="2151"/>
        <v>0</v>
      </c>
      <c r="FL1966" s="30">
        <f t="shared" si="2151"/>
        <v>0</v>
      </c>
      <c r="FM1966" s="30">
        <f t="shared" si="2151"/>
        <v>0</v>
      </c>
      <c r="FN1966" s="30">
        <f t="shared" si="2151"/>
        <v>0</v>
      </c>
      <c r="FO1966" s="30">
        <f t="shared" si="2151"/>
        <v>0</v>
      </c>
      <c r="FP1966" s="30">
        <f t="shared" si="2151"/>
        <v>0</v>
      </c>
      <c r="FQ1966" s="30">
        <f t="shared" si="2151"/>
        <v>0</v>
      </c>
      <c r="FR1966" s="30">
        <f t="shared" si="2151"/>
        <v>0</v>
      </c>
      <c r="FS1966" s="30">
        <f t="shared" si="2151"/>
        <v>0</v>
      </c>
      <c r="FT1966" s="30">
        <f t="shared" si="2151"/>
        <v>0</v>
      </c>
      <c r="FU1966" s="30">
        <f t="shared" si="2151"/>
        <v>0</v>
      </c>
      <c r="FV1966" s="30">
        <f t="shared" si="2151"/>
        <v>0</v>
      </c>
      <c r="FW1966" s="30">
        <f t="shared" si="2151"/>
        <v>0</v>
      </c>
      <c r="FX1966" s="30">
        <f t="shared" si="2151"/>
        <v>0</v>
      </c>
      <c r="FY1966" s="30">
        <f t="shared" si="2151"/>
        <v>0</v>
      </c>
      <c r="FZ1966" s="30">
        <f t="shared" si="2151"/>
        <v>0</v>
      </c>
      <c r="GA1966" s="30">
        <f t="shared" si="2151"/>
        <v>0</v>
      </c>
      <c r="GB1966" s="30">
        <f t="shared" si="2151"/>
        <v>0</v>
      </c>
      <c r="GC1966" s="30">
        <f t="shared" si="2151"/>
        <v>0</v>
      </c>
      <c r="GD1966" s="30">
        <f t="shared" si="2151"/>
        <v>0</v>
      </c>
      <c r="GE1966" s="30">
        <f t="shared" si="2151"/>
        <v>0</v>
      </c>
      <c r="GF1966" s="30">
        <f t="shared" ref="GF1966:GL1966" si="2152">GF1930-GF1942</f>
        <v>0</v>
      </c>
      <c r="GG1966" s="30">
        <f t="shared" si="2152"/>
        <v>0</v>
      </c>
      <c r="GH1966" s="30">
        <f t="shared" si="2152"/>
        <v>0</v>
      </c>
      <c r="GI1966" s="30">
        <f t="shared" si="2152"/>
        <v>0</v>
      </c>
      <c r="GJ1966" s="30">
        <f t="shared" si="2152"/>
        <v>0</v>
      </c>
      <c r="GK1966" s="30">
        <f t="shared" si="2152"/>
        <v>0</v>
      </c>
      <c r="GL1966" s="30">
        <f t="shared" si="2152"/>
        <v>0</v>
      </c>
      <c r="GM1966" s="30" t="b">
        <f t="shared" si="2133"/>
        <v>1</v>
      </c>
      <c r="GO1966" s="29">
        <v>2029</v>
      </c>
      <c r="GP1966" s="27">
        <f>SUMIF(DT1923:GL1923,GP1923,DT1966:GL1966)</f>
        <v>0</v>
      </c>
      <c r="GQ1966" s="28">
        <f>SUMIF(DT1923:GL1923,GQ1923,DT1966:GL1966)</f>
        <v>0</v>
      </c>
      <c r="GR1966" s="28">
        <f>SUMIF(DT1923:GL1923,GR1923,DT1966:GL1966)</f>
        <v>0</v>
      </c>
      <c r="GS1966" s="28">
        <f>SUMIF(DT1923:GL1923,GS1923,DT1966:GL1966)</f>
        <v>0</v>
      </c>
      <c r="GT1966" s="28">
        <f>SUMIF(DT1923:GL1923,GT1923,DT1966:GL1966)</f>
        <v>0</v>
      </c>
      <c r="GU1966" s="28">
        <f>SUMIF(DT1923:GL1923,GU1923,DT1966:GL1966)</f>
        <v>0</v>
      </c>
      <c r="GV1966" s="28">
        <f>SUMIF(DT1923:GL1923,GV1923,DT1966:GL1966)</f>
        <v>0</v>
      </c>
      <c r="GW1966" s="28">
        <f>SUMIF(DT1923:GL1923,GW1923,DT1966:GL1966)</f>
        <v>0</v>
      </c>
      <c r="GX1966" s="28">
        <f>SUMIF(DT1923:GL1923,GX1923,DT1966:GL1966)</f>
        <v>0</v>
      </c>
      <c r="GY1966" s="28">
        <f>SUMIF(DT1923:GL1923,GY1923,DT1966:GL1966)</f>
        <v>0</v>
      </c>
      <c r="GZ1966" s="28">
        <f>SUMIF(DT1923:GL1923,GZ1923,DT1966:GL1966)</f>
        <v>0</v>
      </c>
      <c r="HA1966" s="27" t="b">
        <f t="shared" si="2134"/>
        <v>1</v>
      </c>
    </row>
    <row r="1967" spans="1:209" x14ac:dyDescent="0.2">
      <c r="B1967" s="26"/>
      <c r="E1967" s="37"/>
      <c r="G1967" s="36">
        <v>2030</v>
      </c>
      <c r="H1967" s="35" t="str">
        <f>IF(G1967&gt;CNTR_ReportingYear,"",INDEX(E1919:N1919,MATCH(U1952,E1911:N1911,0)))</f>
        <v/>
      </c>
      <c r="I1967" s="35" t="str">
        <f>IF(G1967&gt;CNTR_ReportingYear,"",INDEX(GQ1961:GZ1967,MATCH(G1967,GO1961:GO1967,0),MATCH(U1952,GQ1959:GZ1959,0))-INDEX(HC1937:HL1943,MATCH(G1967,GO1937:GO1943,0),MATCH(U1952,HC1935:HL1935,0))+INDEX(Z1912:AI1919,MATCH(G1967,D1912:D1919,0),MATCH(U1952,Z1911:AI1911,0)))</f>
        <v/>
      </c>
      <c r="J1967" s="35" t="str">
        <f>IF(G1967&gt;CNTR_ReportingYear,"",SUMIFS(AY1930:DQ1930,AY1923:DQ1923,U1952))</f>
        <v/>
      </c>
      <c r="K1967" s="35" t="str">
        <f>IF(G1967&gt;CNTR_ReportingYear,"",SUMIFS(AY1931:DQ1931,AY1923:DQ1923,U1952))</f>
        <v/>
      </c>
      <c r="L1967" s="35" t="str">
        <f>IF(G1967&gt;CNTR_ReportingYear,"",INDEX(GQ1937:GZ1943,MATCH(G1967,GO1937:GO1943,0),MATCH(U1952,GQ1935:GZ1935,0))+INDEX(HC1937:HL1943,MATCH(G1967,GO1937:GO1943,0),MATCH(U1952,HC1935:HL1935,0)))</f>
        <v/>
      </c>
      <c r="M1967" s="34"/>
      <c r="N1967" s="33"/>
      <c r="O1967" s="338"/>
      <c r="P1967" s="338"/>
      <c r="Q1967" s="338"/>
      <c r="R1967" s="31"/>
      <c r="S1967" s="16"/>
      <c r="DS1967" s="29">
        <v>2030</v>
      </c>
      <c r="DT1967" s="30">
        <f t="shared" ref="DT1967:EY1967" si="2153">DT1931-DT1943</f>
        <v>0</v>
      </c>
      <c r="DU1967" s="30">
        <f t="shared" si="2153"/>
        <v>0</v>
      </c>
      <c r="DV1967" s="30">
        <f t="shared" si="2153"/>
        <v>0</v>
      </c>
      <c r="DW1967" s="30">
        <f t="shared" si="2153"/>
        <v>0</v>
      </c>
      <c r="DX1967" s="30">
        <f t="shared" si="2153"/>
        <v>0</v>
      </c>
      <c r="DY1967" s="30">
        <f t="shared" si="2153"/>
        <v>0</v>
      </c>
      <c r="DZ1967" s="30">
        <f t="shared" si="2153"/>
        <v>0</v>
      </c>
      <c r="EA1967" s="30">
        <f t="shared" si="2153"/>
        <v>0</v>
      </c>
      <c r="EB1967" s="30">
        <f t="shared" si="2153"/>
        <v>0</v>
      </c>
      <c r="EC1967" s="30">
        <f t="shared" si="2153"/>
        <v>0</v>
      </c>
      <c r="ED1967" s="30">
        <f t="shared" si="2153"/>
        <v>0</v>
      </c>
      <c r="EE1967" s="30">
        <f t="shared" si="2153"/>
        <v>0</v>
      </c>
      <c r="EF1967" s="30">
        <f t="shared" si="2153"/>
        <v>0</v>
      </c>
      <c r="EG1967" s="30">
        <f t="shared" si="2153"/>
        <v>0</v>
      </c>
      <c r="EH1967" s="30">
        <f t="shared" si="2153"/>
        <v>0</v>
      </c>
      <c r="EI1967" s="30">
        <f t="shared" si="2153"/>
        <v>0</v>
      </c>
      <c r="EJ1967" s="30">
        <f t="shared" si="2153"/>
        <v>0</v>
      </c>
      <c r="EK1967" s="30">
        <f t="shared" si="2153"/>
        <v>0</v>
      </c>
      <c r="EL1967" s="30">
        <f t="shared" si="2153"/>
        <v>0</v>
      </c>
      <c r="EM1967" s="30">
        <f t="shared" si="2153"/>
        <v>0</v>
      </c>
      <c r="EN1967" s="30">
        <f t="shared" si="2153"/>
        <v>0</v>
      </c>
      <c r="EO1967" s="30">
        <f t="shared" si="2153"/>
        <v>0</v>
      </c>
      <c r="EP1967" s="30">
        <f t="shared" si="2153"/>
        <v>0</v>
      </c>
      <c r="EQ1967" s="30">
        <f t="shared" si="2153"/>
        <v>0</v>
      </c>
      <c r="ER1967" s="30">
        <f t="shared" si="2153"/>
        <v>0</v>
      </c>
      <c r="ES1967" s="30">
        <f t="shared" si="2153"/>
        <v>0</v>
      </c>
      <c r="ET1967" s="30">
        <f t="shared" si="2153"/>
        <v>0</v>
      </c>
      <c r="EU1967" s="30">
        <f t="shared" si="2153"/>
        <v>0</v>
      </c>
      <c r="EV1967" s="30">
        <f t="shared" si="2153"/>
        <v>0</v>
      </c>
      <c r="EW1967" s="30">
        <f t="shared" si="2153"/>
        <v>0</v>
      </c>
      <c r="EX1967" s="30">
        <f t="shared" si="2153"/>
        <v>0</v>
      </c>
      <c r="EY1967" s="30">
        <f t="shared" si="2153"/>
        <v>0</v>
      </c>
      <c r="EZ1967" s="30">
        <f t="shared" ref="EZ1967:GE1967" si="2154">EZ1931-EZ1943</f>
        <v>0</v>
      </c>
      <c r="FA1967" s="30">
        <f t="shared" si="2154"/>
        <v>0</v>
      </c>
      <c r="FB1967" s="30">
        <f t="shared" si="2154"/>
        <v>0</v>
      </c>
      <c r="FC1967" s="30">
        <f t="shared" si="2154"/>
        <v>0</v>
      </c>
      <c r="FD1967" s="30">
        <f t="shared" si="2154"/>
        <v>0</v>
      </c>
      <c r="FE1967" s="30">
        <f t="shared" si="2154"/>
        <v>0</v>
      </c>
      <c r="FF1967" s="30">
        <f t="shared" si="2154"/>
        <v>0</v>
      </c>
      <c r="FG1967" s="30">
        <f t="shared" si="2154"/>
        <v>0</v>
      </c>
      <c r="FH1967" s="30">
        <f t="shared" si="2154"/>
        <v>0</v>
      </c>
      <c r="FI1967" s="30">
        <f t="shared" si="2154"/>
        <v>0</v>
      </c>
      <c r="FJ1967" s="30">
        <f t="shared" si="2154"/>
        <v>0</v>
      </c>
      <c r="FK1967" s="30">
        <f t="shared" si="2154"/>
        <v>0</v>
      </c>
      <c r="FL1967" s="30">
        <f t="shared" si="2154"/>
        <v>0</v>
      </c>
      <c r="FM1967" s="30">
        <f t="shared" si="2154"/>
        <v>0</v>
      </c>
      <c r="FN1967" s="30">
        <f t="shared" si="2154"/>
        <v>0</v>
      </c>
      <c r="FO1967" s="30">
        <f t="shared" si="2154"/>
        <v>0</v>
      </c>
      <c r="FP1967" s="30">
        <f t="shared" si="2154"/>
        <v>0</v>
      </c>
      <c r="FQ1967" s="30">
        <f t="shared" si="2154"/>
        <v>0</v>
      </c>
      <c r="FR1967" s="30">
        <f t="shared" si="2154"/>
        <v>0</v>
      </c>
      <c r="FS1967" s="30">
        <f t="shared" si="2154"/>
        <v>0</v>
      </c>
      <c r="FT1967" s="30">
        <f t="shared" si="2154"/>
        <v>0</v>
      </c>
      <c r="FU1967" s="30">
        <f t="shared" si="2154"/>
        <v>0</v>
      </c>
      <c r="FV1967" s="30">
        <f t="shared" si="2154"/>
        <v>0</v>
      </c>
      <c r="FW1967" s="30">
        <f t="shared" si="2154"/>
        <v>0</v>
      </c>
      <c r="FX1967" s="30">
        <f t="shared" si="2154"/>
        <v>0</v>
      </c>
      <c r="FY1967" s="30">
        <f t="shared" si="2154"/>
        <v>0</v>
      </c>
      <c r="FZ1967" s="30">
        <f t="shared" si="2154"/>
        <v>0</v>
      </c>
      <c r="GA1967" s="30">
        <f t="shared" si="2154"/>
        <v>0</v>
      </c>
      <c r="GB1967" s="30">
        <f t="shared" si="2154"/>
        <v>0</v>
      </c>
      <c r="GC1967" s="30">
        <f t="shared" si="2154"/>
        <v>0</v>
      </c>
      <c r="GD1967" s="30">
        <f t="shared" si="2154"/>
        <v>0</v>
      </c>
      <c r="GE1967" s="30">
        <f t="shared" si="2154"/>
        <v>0</v>
      </c>
      <c r="GF1967" s="30">
        <f t="shared" ref="GF1967:GL1967" si="2155">GF1931-GF1943</f>
        <v>0</v>
      </c>
      <c r="GG1967" s="30">
        <f t="shared" si="2155"/>
        <v>0</v>
      </c>
      <c r="GH1967" s="30">
        <f t="shared" si="2155"/>
        <v>0</v>
      </c>
      <c r="GI1967" s="30">
        <f t="shared" si="2155"/>
        <v>0</v>
      </c>
      <c r="GJ1967" s="30">
        <f t="shared" si="2155"/>
        <v>0</v>
      </c>
      <c r="GK1967" s="30">
        <f t="shared" si="2155"/>
        <v>0</v>
      </c>
      <c r="GL1967" s="30">
        <f t="shared" si="2155"/>
        <v>0</v>
      </c>
      <c r="GM1967" s="30" t="b">
        <f t="shared" si="2133"/>
        <v>1</v>
      </c>
      <c r="GO1967" s="29">
        <v>2030</v>
      </c>
      <c r="GP1967" s="27">
        <f>SUMIF(DT1923:GL1923,GP1923,DT1967:GL1967)</f>
        <v>0</v>
      </c>
      <c r="GQ1967" s="28">
        <f>SUMIF(DT1923:GL1923,GQ1923,DT1967:GL1967)</f>
        <v>0</v>
      </c>
      <c r="GR1967" s="28">
        <f>SUMIF(DT1923:GL1923,GR1923,DT1967:GL1967)</f>
        <v>0</v>
      </c>
      <c r="GS1967" s="28">
        <f>SUMIF(DT1923:GL1923,GS1923,DT1967:GL1967)</f>
        <v>0</v>
      </c>
      <c r="GT1967" s="28">
        <f>SUMIF(DT1923:GL1923,GT1923,DT1967:GL1967)</f>
        <v>0</v>
      </c>
      <c r="GU1967" s="28">
        <f>SUMIF(DT1923:GL1923,GU1923,DT1967:GL1967)</f>
        <v>0</v>
      </c>
      <c r="GV1967" s="28">
        <f>SUMIF(DT1923:GL1923,GV1923,DT1967:GL1967)</f>
        <v>0</v>
      </c>
      <c r="GW1967" s="28">
        <f>SUMIF(DT1923:GL1923,GW1923,DT1967:GL1967)</f>
        <v>0</v>
      </c>
      <c r="GX1967" s="28">
        <f>SUMIF(DT1923:GL1923,GX1923,DT1967:GL1967)</f>
        <v>0</v>
      </c>
      <c r="GY1967" s="28">
        <f>SUMIF(DT1923:GL1923,GY1923,DT1967:GL1967)</f>
        <v>0</v>
      </c>
      <c r="GZ1967" s="28">
        <f>SUMIF(DT1923:GL1923,GZ1923,DT1967:GL1967)</f>
        <v>0</v>
      </c>
      <c r="HA1967" s="27" t="b">
        <f t="shared" si="2134"/>
        <v>1</v>
      </c>
    </row>
    <row r="1968" spans="1:209" x14ac:dyDescent="0.2">
      <c r="B1968" s="26"/>
      <c r="E1968" s="25"/>
      <c r="F1968" s="24"/>
      <c r="G1968" s="24"/>
      <c r="H1968" s="24"/>
      <c r="I1968" s="24"/>
      <c r="J1968" s="24"/>
      <c r="K1968" s="24"/>
      <c r="L1968" s="24"/>
      <c r="M1968" s="24"/>
      <c r="N1968" s="24"/>
      <c r="O1968" s="24"/>
      <c r="P1968" s="24"/>
      <c r="Q1968" s="24"/>
      <c r="R1968" s="23"/>
      <c r="S1968" s="16"/>
    </row>
    <row r="1969" spans="1:23" ht="13.5" thickBot="1" x14ac:dyDescent="0.25">
      <c r="B1969" s="22"/>
      <c r="C1969" s="21"/>
      <c r="D1969" s="20"/>
      <c r="E1969" s="19"/>
      <c r="F1969" s="18"/>
      <c r="G1969" s="18"/>
      <c r="H1969" s="18"/>
      <c r="I1969" s="18"/>
      <c r="J1969" s="18"/>
      <c r="K1969" s="18"/>
      <c r="L1969" s="18"/>
      <c r="M1969" s="18"/>
      <c r="N1969" s="18"/>
      <c r="O1969" s="18"/>
      <c r="P1969" s="18"/>
      <c r="Q1969" s="18"/>
      <c r="S1969" s="16"/>
    </row>
    <row r="1970" spans="1:23" ht="13.5" thickBot="1" x14ac:dyDescent="0.25">
      <c r="A1970" s="89"/>
      <c r="B1970" s="17"/>
      <c r="C1970" s="6"/>
      <c r="D1970" s="8"/>
      <c r="E1970" s="7"/>
      <c r="F1970" s="6"/>
      <c r="G1970" s="6"/>
      <c r="H1970" s="6"/>
      <c r="I1970" s="6"/>
      <c r="J1970" s="6"/>
      <c r="K1970" s="6"/>
      <c r="L1970" s="6"/>
      <c r="M1970" s="6"/>
      <c r="N1970" s="6"/>
      <c r="O1970" s="6"/>
      <c r="P1970" s="6"/>
      <c r="Q1970" s="6"/>
      <c r="S1970" s="16"/>
    </row>
    <row r="1971" spans="1:23" ht="21.75" customHeight="1" thickBot="1" x14ac:dyDescent="0.25">
      <c r="A1971" s="88" t="str">
        <f>IF(E1971="","","PRINT")</f>
        <v/>
      </c>
      <c r="B1971" s="87"/>
      <c r="C1971" s="86">
        <f>C1882+1</f>
        <v>23</v>
      </c>
      <c r="D1971" s="85"/>
      <c r="E1971" s="373"/>
      <c r="F1971" s="374"/>
      <c r="G1971" s="374"/>
      <c r="H1971" s="374"/>
      <c r="I1971" s="374"/>
      <c r="J1971" s="375"/>
      <c r="K1971" s="312" t="s">
        <v>1761</v>
      </c>
      <c r="L1971" s="313" t="s">
        <v>1762</v>
      </c>
      <c r="M1971" s="316" t="s">
        <v>1770</v>
      </c>
      <c r="N1971" s="317"/>
      <c r="O1971" s="317"/>
      <c r="P1971" s="317"/>
      <c r="Q1971" s="317"/>
      <c r="R1971" s="307"/>
      <c r="S1971" s="16"/>
      <c r="T1971" s="83" t="str">
        <f>IF(AND(E1971&lt;&gt;"",COUNTIF($T1972:T$2240,"PRINT")=0),"PRINT","")</f>
        <v/>
      </c>
      <c r="U1971" s="82" t="str">
        <f>Translations!$B$1399</f>
        <v>Energie:</v>
      </c>
      <c r="V1971" s="81" t="str">
        <f>IF($E1971="","",IFERROR(SUM(INDEX([1]J_Accounting!$BG$4:$BG$122,MATCH($E1971,[1]J_Accounting!$E$4:$E$122,0)),INDEX([1]J_Accounting!$BH$4:$BH$122,MATCH($E1971,[1]J_Accounting!$E$4:$E$122,0)),INDEX([1]J_Accounting!$BI$4:$BI$122,MATCH($E1971,[1]J_Accounting!$E$4:$E$122,0))),""))</f>
        <v/>
      </c>
      <c r="W1971" s="2" t="s">
        <v>6</v>
      </c>
    </row>
    <row r="1972" spans="1:23" x14ac:dyDescent="0.2">
      <c r="B1972" s="26"/>
      <c r="M1972" s="305"/>
      <c r="N1972" s="308"/>
      <c r="O1972" s="376"/>
      <c r="P1972" s="376"/>
      <c r="Q1972" s="306"/>
      <c r="R1972" s="307"/>
      <c r="S1972" s="16"/>
    </row>
    <row r="1973" spans="1:23" ht="12.75" customHeight="1" x14ac:dyDescent="0.2">
      <c r="B1973" s="26"/>
      <c r="D1973" s="60" t="s">
        <v>31</v>
      </c>
      <c r="E1973" s="334" t="str">
        <f>Translations!$B$1402</f>
        <v>Identifikace dodavatelů paliva</v>
      </c>
      <c r="F1973" s="334"/>
      <c r="G1973" s="334"/>
      <c r="H1973" s="334"/>
      <c r="I1973" s="334"/>
      <c r="J1973" s="334"/>
      <c r="K1973" s="334"/>
      <c r="L1973" s="334"/>
      <c r="M1973" s="334"/>
      <c r="N1973" s="334"/>
      <c r="O1973" s="334"/>
      <c r="P1973" s="334"/>
      <c r="Q1973" s="334"/>
      <c r="S1973" s="16"/>
    </row>
    <row r="1974" spans="1:23" ht="12.75" customHeight="1" x14ac:dyDescent="0.2">
      <c r="B1974" s="26"/>
      <c r="D1974" s="60"/>
      <c r="E1974" s="335" t="str">
        <f>Translations!$B$1403</f>
        <v>Uveďte podrobnosti o všech dodavatelích příslušného paliva (zdrojový tok).</v>
      </c>
      <c r="F1974" s="335"/>
      <c r="G1974" s="335"/>
      <c r="H1974" s="335"/>
      <c r="I1974" s="335"/>
      <c r="J1974" s="335"/>
      <c r="K1974" s="335"/>
      <c r="L1974" s="335"/>
      <c r="M1974" s="335"/>
      <c r="N1974" s="335"/>
      <c r="O1974" s="335"/>
      <c r="P1974" s="335"/>
      <c r="Q1974" s="335"/>
      <c r="S1974" s="16"/>
    </row>
    <row r="1975" spans="1:23" ht="12.75" customHeight="1" x14ac:dyDescent="0.2">
      <c r="B1975" s="26"/>
      <c r="D1975" s="60"/>
      <c r="E1975" s="335" t="str">
        <f>Translations!$B$1405</f>
        <v>Můžete také přidat referenční text nebo číslo specifické pro dodavatele pro identifikaci, např. identifikační číslo měřidla používané na fakturách (číslo EIC atd.).</v>
      </c>
      <c r="F1975" s="335"/>
      <c r="G1975" s="335"/>
      <c r="H1975" s="335"/>
      <c r="I1975" s="335"/>
      <c r="J1975" s="335"/>
      <c r="K1975" s="335"/>
      <c r="L1975" s="335"/>
      <c r="M1975" s="335"/>
      <c r="N1975" s="335"/>
      <c r="O1975" s="335"/>
      <c r="P1975" s="335"/>
      <c r="Q1975" s="335"/>
      <c r="S1975" s="16"/>
    </row>
    <row r="1976" spans="1:23" ht="12.75" customHeight="1" x14ac:dyDescent="0.2">
      <c r="B1976" s="26"/>
      <c r="D1976" s="60"/>
      <c r="E1976" s="335"/>
      <c r="F1976" s="335"/>
      <c r="G1976" s="335"/>
      <c r="H1976" s="335"/>
      <c r="I1976" s="335"/>
      <c r="J1976" s="335"/>
      <c r="K1976" s="335"/>
      <c r="L1976" s="335"/>
      <c r="M1976" s="335"/>
      <c r="N1976" s="335"/>
      <c r="O1976" s="335"/>
      <c r="P1976" s="335"/>
      <c r="Q1976" s="335"/>
      <c r="S1976" s="16"/>
    </row>
    <row r="1977" spans="1:23" ht="5.0999999999999996" customHeight="1" x14ac:dyDescent="0.2">
      <c r="B1977" s="26"/>
      <c r="D1977" s="60"/>
      <c r="E1977" s="59"/>
      <c r="F1977" s="59"/>
      <c r="G1977" s="59"/>
      <c r="H1977" s="59"/>
      <c r="I1977" s="59"/>
      <c r="J1977" s="59"/>
      <c r="K1977" s="59"/>
      <c r="L1977" s="59"/>
      <c r="M1977" s="59"/>
      <c r="N1977" s="59"/>
      <c r="S1977" s="16"/>
    </row>
    <row r="1978" spans="1:23" x14ac:dyDescent="0.2">
      <c r="B1978" s="26"/>
      <c r="E1978" s="377" t="str">
        <f>Translations!$B$1406</f>
        <v>Název dodavatele</v>
      </c>
      <c r="F1978" s="377"/>
      <c r="G1978" s="377"/>
      <c r="H1978" s="377"/>
      <c r="I1978" s="377" t="s">
        <v>1756</v>
      </c>
      <c r="J1978" s="377"/>
      <c r="K1978" s="377"/>
      <c r="L1978" s="377" t="s">
        <v>198</v>
      </c>
      <c r="M1978" s="377"/>
      <c r="N1978" s="377"/>
      <c r="O1978" s="377"/>
      <c r="P1978" s="377"/>
      <c r="Q1978" s="377"/>
      <c r="S1978" s="16"/>
    </row>
    <row r="1979" spans="1:23" x14ac:dyDescent="0.2">
      <c r="B1979" s="26"/>
      <c r="D1979" s="79">
        <v>1</v>
      </c>
      <c r="E1979" s="354"/>
      <c r="F1979" s="354"/>
      <c r="G1979" s="354"/>
      <c r="H1979" s="354"/>
      <c r="I1979" s="354"/>
      <c r="J1979" s="354"/>
      <c r="K1979" s="354"/>
      <c r="L1979" s="370"/>
      <c r="M1979" s="370"/>
      <c r="N1979" s="3"/>
      <c r="O1979" s="3"/>
      <c r="P1979" s="3"/>
      <c r="Q1979" s="3"/>
      <c r="S1979" s="16"/>
      <c r="V1979" s="27" t="str">
        <f t="shared" ref="V1979:V1988" si="2156">IF(E1979="","",D1979&amp;". "&amp;E1979)</f>
        <v/>
      </c>
    </row>
    <row r="1980" spans="1:23" x14ac:dyDescent="0.2">
      <c r="B1980" s="26"/>
      <c r="D1980" s="79">
        <v>2</v>
      </c>
      <c r="E1980" s="354"/>
      <c r="F1980" s="354"/>
      <c r="G1980" s="354"/>
      <c r="H1980" s="354"/>
      <c r="I1980" s="354"/>
      <c r="J1980" s="354"/>
      <c r="K1980" s="354"/>
      <c r="L1980" s="370"/>
      <c r="M1980" s="370"/>
      <c r="N1980" s="3"/>
      <c r="O1980" s="3"/>
      <c r="P1980" s="3"/>
      <c r="Q1980" s="3"/>
      <c r="S1980" s="16"/>
      <c r="V1980" s="27" t="str">
        <f t="shared" si="2156"/>
        <v/>
      </c>
    </row>
    <row r="1981" spans="1:23" x14ac:dyDescent="0.2">
      <c r="B1981" s="26"/>
      <c r="D1981" s="79">
        <v>3</v>
      </c>
      <c r="E1981" s="354"/>
      <c r="F1981" s="354"/>
      <c r="G1981" s="354"/>
      <c r="H1981" s="354"/>
      <c r="I1981" s="354"/>
      <c r="J1981" s="354"/>
      <c r="K1981" s="354"/>
      <c r="L1981" s="370"/>
      <c r="M1981" s="370"/>
      <c r="N1981" s="3"/>
      <c r="O1981" s="3"/>
      <c r="P1981" s="3"/>
      <c r="Q1981" s="3"/>
      <c r="S1981" s="16"/>
      <c r="V1981" s="27" t="str">
        <f t="shared" si="2156"/>
        <v/>
      </c>
    </row>
    <row r="1982" spans="1:23" x14ac:dyDescent="0.2">
      <c r="B1982" s="26"/>
      <c r="D1982" s="79">
        <v>4</v>
      </c>
      <c r="E1982" s="354"/>
      <c r="F1982" s="354"/>
      <c r="G1982" s="354"/>
      <c r="H1982" s="354"/>
      <c r="I1982" s="354"/>
      <c r="J1982" s="354"/>
      <c r="K1982" s="354"/>
      <c r="L1982" s="370"/>
      <c r="M1982" s="370"/>
      <c r="N1982" s="3"/>
      <c r="O1982" s="3"/>
      <c r="P1982" s="3"/>
      <c r="Q1982" s="3"/>
      <c r="S1982" s="16"/>
      <c r="V1982" s="27" t="str">
        <f t="shared" si="2156"/>
        <v/>
      </c>
    </row>
    <row r="1983" spans="1:23" x14ac:dyDescent="0.2">
      <c r="B1983" s="26"/>
      <c r="D1983" s="79">
        <v>5</v>
      </c>
      <c r="E1983" s="354"/>
      <c r="F1983" s="354"/>
      <c r="G1983" s="354"/>
      <c r="H1983" s="354"/>
      <c r="I1983" s="354"/>
      <c r="J1983" s="354"/>
      <c r="K1983" s="354"/>
      <c r="L1983" s="370"/>
      <c r="M1983" s="370"/>
      <c r="N1983" s="3"/>
      <c r="O1983" s="3"/>
      <c r="P1983" s="3"/>
      <c r="Q1983" s="3"/>
      <c r="S1983" s="16"/>
      <c r="V1983" s="27" t="str">
        <f t="shared" si="2156"/>
        <v/>
      </c>
    </row>
    <row r="1984" spans="1:23" x14ac:dyDescent="0.2">
      <c r="B1984" s="26"/>
      <c r="D1984" s="79">
        <v>6</v>
      </c>
      <c r="E1984" s="354"/>
      <c r="F1984" s="354"/>
      <c r="G1984" s="354"/>
      <c r="H1984" s="354"/>
      <c r="I1984" s="354"/>
      <c r="J1984" s="354"/>
      <c r="K1984" s="354"/>
      <c r="L1984" s="370"/>
      <c r="M1984" s="370"/>
      <c r="N1984" s="3"/>
      <c r="O1984" s="3"/>
      <c r="P1984" s="3"/>
      <c r="Q1984" s="3"/>
      <c r="S1984" s="16"/>
      <c r="V1984" s="27" t="str">
        <f t="shared" si="2156"/>
        <v/>
      </c>
    </row>
    <row r="1985" spans="2:133" x14ac:dyDescent="0.2">
      <c r="B1985" s="26"/>
      <c r="D1985" s="79">
        <v>7</v>
      </c>
      <c r="E1985" s="354"/>
      <c r="F1985" s="354"/>
      <c r="G1985" s="354"/>
      <c r="H1985" s="354"/>
      <c r="I1985" s="354"/>
      <c r="J1985" s="354"/>
      <c r="K1985" s="354"/>
      <c r="L1985" s="370"/>
      <c r="M1985" s="370"/>
      <c r="N1985" s="3"/>
      <c r="O1985" s="3"/>
      <c r="P1985" s="3"/>
      <c r="Q1985" s="3"/>
      <c r="S1985" s="16"/>
      <c r="V1985" s="27" t="str">
        <f t="shared" si="2156"/>
        <v/>
      </c>
    </row>
    <row r="1986" spans="2:133" x14ac:dyDescent="0.2">
      <c r="B1986" s="26"/>
      <c r="D1986" s="79">
        <v>8</v>
      </c>
      <c r="E1986" s="354"/>
      <c r="F1986" s="354"/>
      <c r="G1986" s="354"/>
      <c r="H1986" s="354"/>
      <c r="I1986" s="354"/>
      <c r="J1986" s="354"/>
      <c r="K1986" s="354"/>
      <c r="L1986" s="370"/>
      <c r="M1986" s="370"/>
      <c r="N1986" s="3"/>
      <c r="O1986" s="3"/>
      <c r="P1986" s="3"/>
      <c r="Q1986" s="3"/>
      <c r="S1986" s="16"/>
      <c r="V1986" s="27" t="str">
        <f t="shared" si="2156"/>
        <v/>
      </c>
    </row>
    <row r="1987" spans="2:133" x14ac:dyDescent="0.2">
      <c r="B1987" s="26"/>
      <c r="D1987" s="79">
        <v>9</v>
      </c>
      <c r="E1987" s="354"/>
      <c r="F1987" s="354"/>
      <c r="G1987" s="354"/>
      <c r="H1987" s="354"/>
      <c r="I1987" s="354"/>
      <c r="J1987" s="354"/>
      <c r="K1987" s="354"/>
      <c r="L1987" s="370"/>
      <c r="M1987" s="370"/>
      <c r="N1987" s="3"/>
      <c r="O1987" s="3"/>
      <c r="P1987" s="3"/>
      <c r="Q1987" s="3"/>
      <c r="S1987" s="16"/>
      <c r="V1987" s="27" t="str">
        <f t="shared" si="2156"/>
        <v/>
      </c>
    </row>
    <row r="1988" spans="2:133" x14ac:dyDescent="0.2">
      <c r="B1988" s="26"/>
      <c r="D1988" s="79">
        <v>10</v>
      </c>
      <c r="E1988" s="354"/>
      <c r="F1988" s="354"/>
      <c r="G1988" s="354"/>
      <c r="H1988" s="354"/>
      <c r="I1988" s="354"/>
      <c r="J1988" s="354"/>
      <c r="K1988" s="354"/>
      <c r="L1988" s="370"/>
      <c r="M1988" s="370"/>
      <c r="N1988" s="3"/>
      <c r="O1988" s="3"/>
      <c r="P1988" s="3"/>
      <c r="Q1988" s="3"/>
      <c r="S1988" s="16"/>
      <c r="V1988" s="27" t="str">
        <f t="shared" si="2156"/>
        <v/>
      </c>
    </row>
    <row r="1989" spans="2:133" x14ac:dyDescent="0.2">
      <c r="B1989" s="26"/>
      <c r="S1989" s="16"/>
    </row>
    <row r="1990" spans="2:133" ht="12.75" customHeight="1" x14ac:dyDescent="0.2">
      <c r="B1990" s="26"/>
      <c r="D1990" s="60" t="s">
        <v>30</v>
      </c>
      <c r="E1990" s="334" t="str">
        <f>Translations!$B$1409</f>
        <v>Nakoupené, spotřebované a vyvezené množství</v>
      </c>
      <c r="F1990" s="334"/>
      <c r="G1990" s="334"/>
      <c r="H1990" s="334"/>
      <c r="I1990" s="334"/>
      <c r="J1990" s="334"/>
      <c r="K1990" s="334"/>
      <c r="L1990" s="334"/>
      <c r="M1990" s="334"/>
      <c r="N1990" s="334"/>
      <c r="O1990" s="334"/>
      <c r="P1990" s="334"/>
      <c r="Q1990" s="334"/>
      <c r="S1990" s="16"/>
    </row>
    <row r="1991" spans="2:133" x14ac:dyDescent="0.2">
      <c r="B1991" s="26"/>
      <c r="D1991" s="60"/>
      <c r="E1991" s="335" t="str">
        <f>Translations!$B$1410</f>
        <v>Zde uveďte množství pro každý z následujících parametrů:</v>
      </c>
      <c r="F1991" s="335"/>
      <c r="G1991" s="335"/>
      <c r="H1991" s="335"/>
      <c r="I1991" s="335"/>
      <c r="J1991" s="335"/>
      <c r="K1991" s="335"/>
      <c r="L1991" s="335"/>
      <c r="M1991" s="335"/>
      <c r="N1991" s="335"/>
      <c r="O1991" s="335"/>
      <c r="P1991" s="335"/>
      <c r="Q1991" s="335"/>
      <c r="S1991" s="16"/>
    </row>
    <row r="1992" spans="2:133" x14ac:dyDescent="0.2">
      <c r="B1992" s="26"/>
      <c r="D1992" s="60"/>
      <c r="E1992" s="32"/>
      <c r="F1992" s="40" t="str">
        <f>Translations!$B$1411</f>
        <v>Nakoupené množství</v>
      </c>
      <c r="G1992" s="337" t="str">
        <f>Translations!$B$1412</f>
        <v>Množství paliva nakoupeného od každého dodavatele v roce Y</v>
      </c>
      <c r="H1992" s="337"/>
      <c r="I1992" s="337"/>
      <c r="J1992" s="337"/>
      <c r="K1992" s="337"/>
      <c r="L1992" s="337"/>
      <c r="M1992" s="337"/>
      <c r="N1992" s="337"/>
      <c r="O1992" s="337"/>
      <c r="P1992" s="337"/>
      <c r="Q1992" s="337"/>
      <c r="S1992" s="16"/>
    </row>
    <row r="1993" spans="2:133" x14ac:dyDescent="0.2">
      <c r="B1993" s="26"/>
      <c r="D1993" s="60"/>
      <c r="E1993" s="32"/>
      <c r="F1993" s="40" t="str">
        <f>Translations!$B$1413</f>
        <v>Zásoby (počáteční stav)</v>
      </c>
      <c r="G1993" s="337" t="str">
        <f>Translations!$B$1414</f>
        <v>Množství paliva na skladě (začátek roku Y)</v>
      </c>
      <c r="H1993" s="355"/>
      <c r="I1993" s="355"/>
      <c r="J1993" s="355"/>
      <c r="K1993" s="355"/>
      <c r="L1993" s="355"/>
      <c r="M1993" s="355"/>
      <c r="N1993" s="355"/>
      <c r="O1993" s="355"/>
      <c r="P1993" s="355"/>
      <c r="Q1993" s="355"/>
      <c r="S1993" s="16"/>
    </row>
    <row r="1994" spans="2:133" x14ac:dyDescent="0.2">
      <c r="B1994" s="26"/>
      <c r="D1994" s="60"/>
      <c r="E1994" s="363" t="str">
        <f>Translations!$B$1415</f>
        <v>Zásoby (na konci roku)</v>
      </c>
      <c r="F1994" s="364"/>
      <c r="G1994" s="366" t="str">
        <f>Translations!$B$1416</f>
        <v>Množství paliva na skladě (konec roku Y)</v>
      </c>
      <c r="H1994" s="367"/>
      <c r="I1994" s="367"/>
      <c r="J1994" s="367"/>
      <c r="K1994" s="367"/>
      <c r="L1994" s="367"/>
      <c r="M1994" s="367"/>
      <c r="N1994" s="367"/>
      <c r="O1994" s="367"/>
      <c r="P1994" s="367"/>
      <c r="Q1994" s="367"/>
      <c r="S1994" s="16"/>
    </row>
    <row r="1995" spans="2:133" x14ac:dyDescent="0.2">
      <c r="B1995" s="26"/>
      <c r="D1995" s="60"/>
      <c r="E1995" s="365"/>
      <c r="F1995" s="365"/>
      <c r="G1995" s="368" t="str">
        <f>Translations!$B$1417</f>
        <v>Zásoby před rokem 2024 nejsou přiřazeny konkrétnímu dodavateli, protože v té době nebyl systém ETS2 relevantní.</v>
      </c>
      <c r="H1995" s="369"/>
      <c r="I1995" s="369"/>
      <c r="J1995" s="369"/>
      <c r="K1995" s="369"/>
      <c r="L1995" s="369"/>
      <c r="M1995" s="369"/>
      <c r="N1995" s="369"/>
      <c r="O1995" s="369"/>
      <c r="P1995" s="369"/>
      <c r="Q1995" s="369"/>
      <c r="S1995" s="16"/>
    </row>
    <row r="1996" spans="2:133" ht="12.75" customHeight="1" x14ac:dyDescent="0.2">
      <c r="B1996" s="26"/>
      <c r="D1996" s="60"/>
      <c r="E1996" s="32"/>
      <c r="F1996" s="40" t="str">
        <f>Translations!$B$632</f>
        <v>Export</v>
      </c>
      <c r="G1996" s="337" t="str">
        <f>Translations!$B$1418</f>
        <v>Množství paliva vyvezeného třetím stranám nebo spotřebovaného pro činnosti, na které se nevztahuje příloha I (např. mobilní stroje).</v>
      </c>
      <c r="H1996" s="355"/>
      <c r="I1996" s="355"/>
      <c r="J1996" s="355"/>
      <c r="K1996" s="355"/>
      <c r="L1996" s="355"/>
      <c r="M1996" s="355"/>
      <c r="N1996" s="355"/>
      <c r="O1996" s="355"/>
      <c r="P1996" s="355"/>
      <c r="Q1996" s="355"/>
      <c r="S1996" s="16"/>
    </row>
    <row r="1997" spans="2:133" x14ac:dyDescent="0.2">
      <c r="B1997" s="26"/>
      <c r="D1997" s="60"/>
      <c r="E1997" s="32"/>
      <c r="F1997" s="40" t="str">
        <f>Translations!$B$1419</f>
        <v>Celková spotřeba</v>
      </c>
      <c r="G1997" s="337" t="str">
        <f>Translations!$B$1420</f>
        <v>Množství spotřebované pro účely přílohy I v roce Y. Všimněte si, že v případě, že se hodnoty liší od úrovně aktivity zdrojového toku, zobrazí se červený indikátor chyby.</v>
      </c>
      <c r="H1997" s="355"/>
      <c r="I1997" s="355"/>
      <c r="J1997" s="355"/>
      <c r="K1997" s="355"/>
      <c r="L1997" s="355"/>
      <c r="M1997" s="355"/>
      <c r="N1997" s="355"/>
      <c r="O1997" s="355"/>
      <c r="P1997" s="355"/>
      <c r="Q1997" s="355"/>
      <c r="S1997" s="16"/>
    </row>
    <row r="1998" spans="2:133" ht="5.0999999999999996" customHeight="1" x14ac:dyDescent="0.2">
      <c r="B1998" s="26"/>
      <c r="S1998" s="16"/>
    </row>
    <row r="1999" spans="2:133" ht="12.95" customHeight="1" x14ac:dyDescent="0.2">
      <c r="B1999" s="26"/>
      <c r="D1999" s="356" t="s">
        <v>1757</v>
      </c>
      <c r="E1999" s="357" t="str">
        <f>Translations!$B$1411</f>
        <v>Nakoupené množství</v>
      </c>
      <c r="F1999" s="358"/>
      <c r="G1999" s="358"/>
      <c r="H1999" s="358"/>
      <c r="I1999" s="358"/>
      <c r="J1999" s="358"/>
      <c r="K1999" s="358"/>
      <c r="L1999" s="358"/>
      <c r="M1999" s="358"/>
      <c r="N1999" s="359"/>
      <c r="O1999" s="360" t="str">
        <f>Translations!$B$632</f>
        <v>Export</v>
      </c>
      <c r="P1999" s="360" t="str">
        <f>Translations!$B$1415</f>
        <v>Zásoby (na konci roku)</v>
      </c>
      <c r="Q1999" s="360" t="str">
        <f>Translations!$B$1419</f>
        <v>Celková spotřeba</v>
      </c>
      <c r="S1999" s="16"/>
      <c r="U1999" s="371" t="s">
        <v>29</v>
      </c>
      <c r="V1999" s="332" t="s">
        <v>28</v>
      </c>
      <c r="W1999" s="27" t="s">
        <v>27</v>
      </c>
      <c r="X1999" s="27" t="s">
        <v>27</v>
      </c>
      <c r="Z1999" s="329" t="s">
        <v>26</v>
      </c>
      <c r="AA1999" s="330"/>
      <c r="AB1999" s="331"/>
      <c r="AU1999" s="332" t="s">
        <v>25</v>
      </c>
      <c r="AW1999" s="2" t="s">
        <v>24</v>
      </c>
      <c r="AX1999" s="44" t="s">
        <v>16</v>
      </c>
      <c r="AY1999" s="44">
        <v>2023</v>
      </c>
      <c r="AZ1999" s="44">
        <v>2024</v>
      </c>
      <c r="BA1999" s="44">
        <v>2025</v>
      </c>
      <c r="BB1999" s="44">
        <v>2026</v>
      </c>
      <c r="BC1999" s="44">
        <v>2027</v>
      </c>
      <c r="BD1999" s="44">
        <v>2028</v>
      </c>
      <c r="BE1999" s="44">
        <v>2029</v>
      </c>
      <c r="BF1999" s="44">
        <v>2030</v>
      </c>
      <c r="BG1999" s="44" t="s">
        <v>13</v>
      </c>
      <c r="BI1999" s="2" t="s">
        <v>23</v>
      </c>
      <c r="BJ1999" s="44" t="s">
        <v>16</v>
      </c>
      <c r="BK1999" s="44">
        <v>2023</v>
      </c>
      <c r="BL1999" s="44">
        <v>2024</v>
      </c>
      <c r="BM1999" s="44">
        <v>2025</v>
      </c>
      <c r="BN1999" s="44">
        <v>2026</v>
      </c>
      <c r="BO1999" s="44">
        <v>2027</v>
      </c>
      <c r="BP1999" s="44">
        <v>2028</v>
      </c>
      <c r="BQ1999" s="44">
        <v>2029</v>
      </c>
      <c r="BR1999" s="44">
        <v>2030</v>
      </c>
      <c r="BS1999" s="44" t="s">
        <v>13</v>
      </c>
      <c r="BT1999" s="63"/>
      <c r="BU1999" s="63"/>
      <c r="BV1999" s="63"/>
      <c r="BW1999" s="63"/>
      <c r="BX1999" s="63"/>
      <c r="BY1999" s="63"/>
      <c r="BZ1999" s="63"/>
      <c r="CA1999" s="63"/>
      <c r="CB1999" s="63"/>
      <c r="CC1999" s="63"/>
      <c r="CD1999" s="63"/>
      <c r="CE1999" s="63"/>
      <c r="CF1999" s="63"/>
      <c r="CG1999" s="63"/>
      <c r="CH1999" s="63"/>
      <c r="CI1999" s="63"/>
      <c r="CJ1999" s="63"/>
      <c r="CK1999" s="63"/>
      <c r="CL1999" s="63"/>
      <c r="CM1999" s="63"/>
      <c r="CN1999" s="63"/>
      <c r="CO1999" s="63"/>
      <c r="CP1999" s="63"/>
      <c r="CQ1999" s="63"/>
      <c r="CR1999" s="63"/>
      <c r="CS1999" s="63"/>
      <c r="CT1999" s="63"/>
      <c r="CU1999" s="63"/>
      <c r="CV1999" s="63"/>
      <c r="CW1999" s="63"/>
      <c r="CX1999" s="63"/>
      <c r="CY1999" s="63"/>
      <c r="CZ1999" s="63"/>
      <c r="DA1999" s="63"/>
      <c r="DB1999" s="63"/>
      <c r="DC1999" s="63"/>
      <c r="DD1999" s="63"/>
      <c r="DE1999" s="63"/>
      <c r="DF1999" s="63"/>
      <c r="DG1999" s="63"/>
      <c r="DH1999" s="63"/>
      <c r="DI1999" s="63"/>
      <c r="DJ1999" s="63"/>
      <c r="DK1999" s="63"/>
      <c r="DL1999" s="63"/>
      <c r="DM1999" s="63"/>
      <c r="DN1999" s="63"/>
      <c r="DO1999" s="63"/>
      <c r="DP1999" s="63"/>
      <c r="DQ1999" s="63"/>
      <c r="DS1999" s="2" t="s">
        <v>22</v>
      </c>
      <c r="DT1999" s="44" t="s">
        <v>16</v>
      </c>
      <c r="DU1999" s="44">
        <v>2023</v>
      </c>
      <c r="DV1999" s="44">
        <v>2024</v>
      </c>
      <c r="DW1999" s="44">
        <v>2025</v>
      </c>
      <c r="DX1999" s="44">
        <v>2026</v>
      </c>
      <c r="DY1999" s="44">
        <v>2027</v>
      </c>
      <c r="DZ1999" s="44">
        <v>2028</v>
      </c>
      <c r="EA1999" s="44">
        <v>2029</v>
      </c>
      <c r="EB1999" s="44">
        <v>2030</v>
      </c>
      <c r="EC1999" s="44" t="s">
        <v>13</v>
      </c>
    </row>
    <row r="2000" spans="2:133" ht="62.25" customHeight="1" x14ac:dyDescent="0.2">
      <c r="B2000" s="26"/>
      <c r="D2000" s="356"/>
      <c r="E2000" s="76" t="str">
        <f>INDEX(V1979:V1988,COLUMNS(E2000:E2000))</f>
        <v/>
      </c>
      <c r="F2000" s="76" t="str">
        <f>INDEX(V1979:V1988,COLUMNS(E2000:F2000))</f>
        <v/>
      </c>
      <c r="G2000" s="76" t="str">
        <f>INDEX(V1979:V1988,COLUMNS(E2000:G2000))</f>
        <v/>
      </c>
      <c r="H2000" s="76" t="str">
        <f>INDEX(V1979:V1988,COLUMNS(E2000:H2000))</f>
        <v/>
      </c>
      <c r="I2000" s="76" t="str">
        <f>INDEX(V1979:V1988,COLUMNS(E2000:I2000))</f>
        <v/>
      </c>
      <c r="J2000" s="76" t="str">
        <f>INDEX(V1979:V1988,COLUMNS(E2000:J2000))</f>
        <v/>
      </c>
      <c r="K2000" s="76" t="str">
        <f>INDEX(V1979:V1988,COLUMNS(E2000:K2000))</f>
        <v/>
      </c>
      <c r="L2000" s="76" t="str">
        <f>INDEX(V1979:V1988,COLUMNS(E2000:L2000))</f>
        <v/>
      </c>
      <c r="M2000" s="76" t="str">
        <f>INDEX(V1979:V1988,COLUMNS(E2000:M2000))</f>
        <v/>
      </c>
      <c r="N2000" s="76" t="str">
        <f>INDEX(V1979:V1988,COLUMNS(E2000:N2000))</f>
        <v/>
      </c>
      <c r="O2000" s="361"/>
      <c r="P2000" s="361"/>
      <c r="Q2000" s="362"/>
      <c r="S2000" s="16"/>
      <c r="T2000" s="63"/>
      <c r="U2000" s="372"/>
      <c r="V2000" s="333"/>
      <c r="W2000" s="44" t="s">
        <v>21</v>
      </c>
      <c r="X2000" s="44" t="s">
        <v>20</v>
      </c>
      <c r="Z2000" s="44" t="str">
        <f t="shared" ref="Z2000:AI2000" si="2157">E2000</f>
        <v/>
      </c>
      <c r="AA2000" s="44" t="str">
        <f t="shared" si="2157"/>
        <v/>
      </c>
      <c r="AB2000" s="44" t="str">
        <f t="shared" si="2157"/>
        <v/>
      </c>
      <c r="AC2000" s="44" t="str">
        <f t="shared" si="2157"/>
        <v/>
      </c>
      <c r="AD2000" s="44" t="str">
        <f t="shared" si="2157"/>
        <v/>
      </c>
      <c r="AE2000" s="44" t="str">
        <f t="shared" si="2157"/>
        <v/>
      </c>
      <c r="AF2000" s="44" t="str">
        <f t="shared" si="2157"/>
        <v/>
      </c>
      <c r="AG2000" s="44" t="str">
        <f t="shared" si="2157"/>
        <v/>
      </c>
      <c r="AH2000" s="44" t="str">
        <f t="shared" si="2157"/>
        <v/>
      </c>
      <c r="AI2000" s="44" t="str">
        <f t="shared" si="2157"/>
        <v/>
      </c>
      <c r="AJ2000" s="63"/>
      <c r="AK2000" s="63"/>
      <c r="AL2000" s="63"/>
      <c r="AN2000" s="63"/>
      <c r="AO2000" s="63"/>
      <c r="AP2000" s="63"/>
      <c r="AQ2000" s="63"/>
      <c r="AR2000" s="63"/>
      <c r="AS2000" s="63"/>
      <c r="AT2000" s="63"/>
      <c r="AU2000" s="333"/>
      <c r="AV2000" s="63"/>
      <c r="AW2000" s="2" t="s">
        <v>19</v>
      </c>
      <c r="AX2000" s="44">
        <v>0</v>
      </c>
      <c r="AY2000" s="44">
        <v>0</v>
      </c>
      <c r="AZ2000" s="44">
        <v>0</v>
      </c>
      <c r="BA2000" s="44">
        <v>0</v>
      </c>
      <c r="BB2000" s="44">
        <v>0</v>
      </c>
      <c r="BC2000" s="44">
        <v>0</v>
      </c>
      <c r="BD2000" s="44">
        <v>0</v>
      </c>
      <c r="BE2000" s="44">
        <v>0</v>
      </c>
      <c r="BF2000" s="44">
        <v>0</v>
      </c>
      <c r="BG2000" s="44"/>
      <c r="BH2000" s="63"/>
      <c r="BI2000" s="2" t="s">
        <v>19</v>
      </c>
      <c r="BJ2000" s="44">
        <v>0</v>
      </c>
      <c r="BK2000" s="44">
        <v>0</v>
      </c>
      <c r="BL2000" s="44">
        <v>0</v>
      </c>
      <c r="BM2000" s="44">
        <v>0</v>
      </c>
      <c r="BN2000" s="44">
        <v>0</v>
      </c>
      <c r="BO2000" s="44">
        <v>0</v>
      </c>
      <c r="BP2000" s="44">
        <v>0</v>
      </c>
      <c r="BQ2000" s="44">
        <v>0</v>
      </c>
      <c r="BR2000" s="44">
        <v>0</v>
      </c>
      <c r="BS2000" s="44"/>
      <c r="BT2000" s="63"/>
      <c r="BU2000" s="63"/>
      <c r="BV2000" s="63"/>
      <c r="BW2000" s="63"/>
      <c r="BX2000" s="63"/>
      <c r="BY2000" s="63"/>
      <c r="BZ2000" s="63"/>
      <c r="CA2000" s="63"/>
      <c r="CB2000" s="63"/>
      <c r="CC2000" s="63"/>
      <c r="CD2000" s="63"/>
      <c r="CE2000" s="63"/>
      <c r="CF2000" s="63"/>
      <c r="CG2000" s="63"/>
      <c r="CH2000" s="63"/>
      <c r="CI2000" s="63"/>
      <c r="CJ2000" s="63"/>
      <c r="CK2000" s="63"/>
      <c r="CL2000" s="63"/>
      <c r="CM2000" s="63"/>
      <c r="CN2000" s="63"/>
      <c r="CO2000" s="63"/>
      <c r="CP2000" s="63"/>
      <c r="CQ2000" s="63"/>
      <c r="CR2000" s="63"/>
      <c r="CS2000" s="63"/>
      <c r="CT2000" s="63"/>
      <c r="CU2000" s="63"/>
      <c r="CV2000" s="63"/>
      <c r="CW2000" s="63"/>
      <c r="CX2000" s="63"/>
      <c r="CY2000" s="63"/>
      <c r="CZ2000" s="63"/>
      <c r="DA2000" s="63"/>
      <c r="DB2000" s="63"/>
      <c r="DC2000" s="63"/>
      <c r="DD2000" s="63"/>
      <c r="DE2000" s="63"/>
      <c r="DF2000" s="63"/>
      <c r="DG2000" s="63"/>
      <c r="DH2000" s="63"/>
      <c r="DI2000" s="63"/>
      <c r="DJ2000" s="63"/>
      <c r="DK2000" s="63"/>
      <c r="DL2000" s="63"/>
      <c r="DM2000" s="63"/>
      <c r="DN2000" s="63"/>
      <c r="DO2000" s="63"/>
      <c r="DP2000" s="63"/>
      <c r="DQ2000" s="63"/>
      <c r="DR2000" s="2" t="str">
        <f>Translations!$B$632</f>
        <v>Export</v>
      </c>
      <c r="DS2000" s="2" t="s">
        <v>19</v>
      </c>
      <c r="DT2000" s="44">
        <v>0</v>
      </c>
      <c r="DU2000" s="44">
        <v>0</v>
      </c>
      <c r="DV2000" s="44">
        <v>0</v>
      </c>
      <c r="DW2000" s="44">
        <v>0</v>
      </c>
      <c r="DX2000" s="44">
        <v>0</v>
      </c>
      <c r="DY2000" s="44">
        <v>0</v>
      </c>
      <c r="DZ2000" s="44">
        <v>0</v>
      </c>
      <c r="EA2000" s="44">
        <v>0</v>
      </c>
      <c r="EB2000" s="44">
        <v>0</v>
      </c>
      <c r="EC2000" s="44"/>
    </row>
    <row r="2001" spans="1:209" x14ac:dyDescent="0.2">
      <c r="B2001" s="26"/>
      <c r="D2001" s="74">
        <v>2023</v>
      </c>
      <c r="E2001" s="36"/>
      <c r="F2001" s="36"/>
      <c r="G2001" s="36"/>
      <c r="H2001" s="36"/>
      <c r="I2001" s="36"/>
      <c r="J2001" s="36"/>
      <c r="K2001" s="36"/>
      <c r="L2001" s="36"/>
      <c r="M2001" s="36"/>
      <c r="N2001" s="36"/>
      <c r="O2001" s="36"/>
      <c r="P2001" s="73"/>
      <c r="Q2001" s="75"/>
      <c r="S2001" s="16"/>
      <c r="U2001" s="27">
        <f t="shared" ref="U2001:U2008" si="2158">SUM(E2001:N2001)</f>
        <v>0</v>
      </c>
      <c r="V2001" s="27"/>
      <c r="W2001" s="27"/>
      <c r="X2001" s="71">
        <f>P2001</f>
        <v>0</v>
      </c>
      <c r="Z2001" s="27"/>
      <c r="AA2001" s="27"/>
      <c r="AB2001" s="27"/>
      <c r="AC2001" s="27"/>
      <c r="AD2001" s="27"/>
      <c r="AE2001" s="27"/>
      <c r="AF2001" s="27"/>
      <c r="AG2001" s="27"/>
      <c r="AH2001" s="27"/>
      <c r="AI2001" s="27"/>
      <c r="AU2001" s="44">
        <v>0</v>
      </c>
      <c r="AW2001" s="44">
        <v>2023</v>
      </c>
      <c r="AX2001" s="44">
        <v>0</v>
      </c>
      <c r="AY2001" s="66">
        <f>IF(AY1999=AW2001,X2001,IF(AX2001=0,MAX(AY2000-MAX(AU2001-SUM(AX2000:AX2000),0),0),AY2000))</f>
        <v>0</v>
      </c>
      <c r="AZ2001" s="66">
        <f>IF(AZ1999=AW2001,X2001,IF(AY2001=0,MAX(AZ2000-MAX(AU2001-SUM(AX2000:AY2000),0),0),AZ2000))</f>
        <v>0</v>
      </c>
      <c r="BA2001" s="66">
        <f>IF(BA1999=AW2001,X2001,IF(AZ2001=0,MAX(BA2000-MAX(AU2001-SUM(AX2000:AZ2000),0),0),BA2000))</f>
        <v>0</v>
      </c>
      <c r="BB2001" s="66">
        <f>IF(BB1999=AW2001,X2001,IF(BA2001=0,MAX(BB2000-MAX(AU2001-SUM(AX2000:BA2000),0),0),BB2000))</f>
        <v>0</v>
      </c>
      <c r="BC2001" s="66">
        <f>IF(BC1999=AW2001,X2001,IF(BB2001=0,MAX(BC2000-MAX(AU2001-SUM(AX2000:BB2000),0),0),BC2000))</f>
        <v>0</v>
      </c>
      <c r="BD2001" s="66">
        <f>IF(BD1999=AW2001,X2001,IF(BC2001=0,MAX(BD2000-MAX(AU2001-SUM(AX2000:BC2000),0),0),BD2000))</f>
        <v>0</v>
      </c>
      <c r="BE2001" s="66">
        <f>IF(BE1999=AW2001,X2001,IF(BD2001=0,MAX(BE2000-MAX(AU2001-SUM(AX2000:BD2000),0),0),BE2000))</f>
        <v>0</v>
      </c>
      <c r="BF2001" s="66">
        <f>IF(BF1999=AW2001,X2001,IF(BE2001=0,MAX(BF2000-MAX(AU2001-SUM(AX2000:BE2000),0),0),BF2000))</f>
        <v>0</v>
      </c>
      <c r="BG2001" s="66" t="b">
        <f t="shared" ref="BG2001:BG2008" si="2159">SUM(AY2001:BF2001)=P2001</f>
        <v>1</v>
      </c>
      <c r="BI2001" s="44">
        <v>2023</v>
      </c>
      <c r="BJ2001" s="44">
        <v>0</v>
      </c>
      <c r="BK2001" s="66">
        <f>IF(BI2001&gt;BK1999,AY2000-AY2001,0)</f>
        <v>0</v>
      </c>
      <c r="BL2001" s="66">
        <f>IF(BI2001&gt;BL1999,AZ2000-AZ2001,0)</f>
        <v>0</v>
      </c>
      <c r="BM2001" s="66">
        <f>IF(BI2001&gt;BM1999,BA2000-BA2001,0)</f>
        <v>0</v>
      </c>
      <c r="BN2001" s="66">
        <f>IF(BI2001&gt;BN1999,BB2000-BB2001,0)</f>
        <v>0</v>
      </c>
      <c r="BO2001" s="66">
        <f>IF(BI2001&gt;BO1999,BC2000-BC2001,0)</f>
        <v>0</v>
      </c>
      <c r="BP2001" s="66">
        <f>IF(BI2001&gt;BP1999,BD2000-BD2001,0)</f>
        <v>0</v>
      </c>
      <c r="BQ2001" s="66">
        <f>IF(BI2001&gt;BQ1999,BE2000-BE2001,0)</f>
        <v>0</v>
      </c>
      <c r="BR2001" s="66">
        <f>IF(BI2001&gt;BR1999,BF2000-BF2001,0)</f>
        <v>0</v>
      </c>
      <c r="BS2001" s="66" t="b">
        <f t="shared" ref="BS2001:BS2008" si="2160">SUM(BK2001:BR2001)=V2001-SUM(Z2001:AI2001)</f>
        <v>1</v>
      </c>
      <c r="BT2001" s="68"/>
      <c r="BU2001" s="68"/>
      <c r="BV2001" s="68"/>
      <c r="BW2001" s="68"/>
      <c r="BX2001" s="68"/>
      <c r="BY2001" s="68"/>
      <c r="BZ2001" s="68"/>
      <c r="CA2001" s="68"/>
      <c r="CB2001" s="68"/>
      <c r="CC2001" s="68"/>
      <c r="CD2001" s="68"/>
      <c r="CE2001" s="68"/>
      <c r="CF2001" s="68"/>
      <c r="CG2001" s="68"/>
      <c r="CH2001" s="68"/>
      <c r="CI2001" s="68"/>
      <c r="CJ2001" s="68"/>
      <c r="CK2001" s="68"/>
      <c r="CL2001" s="68"/>
      <c r="CM2001" s="68"/>
      <c r="CN2001" s="68"/>
      <c r="CO2001" s="68"/>
      <c r="CP2001" s="68"/>
      <c r="CQ2001" s="68"/>
      <c r="CR2001" s="68"/>
      <c r="CS2001" s="68"/>
      <c r="CT2001" s="68"/>
      <c r="CU2001" s="68"/>
      <c r="CV2001" s="68"/>
      <c r="CW2001" s="68"/>
      <c r="CX2001" s="68"/>
      <c r="CY2001" s="68"/>
      <c r="CZ2001" s="68"/>
      <c r="DA2001" s="68"/>
      <c r="DB2001" s="68"/>
      <c r="DC2001" s="68"/>
      <c r="DD2001" s="68"/>
      <c r="DE2001" s="68"/>
      <c r="DF2001" s="68"/>
      <c r="DG2001" s="68"/>
      <c r="DH2001" s="68"/>
      <c r="DI2001" s="68"/>
      <c r="DJ2001" s="68"/>
      <c r="DK2001" s="68"/>
      <c r="DL2001" s="68"/>
      <c r="DM2001" s="68"/>
      <c r="DN2001" s="68"/>
      <c r="DO2001" s="68"/>
      <c r="DP2001" s="68"/>
      <c r="DQ2001" s="68"/>
      <c r="DR2001" s="63">
        <f t="shared" ref="DR2001:DR2008" si="2161">O2001</f>
        <v>0</v>
      </c>
      <c r="DS2001" s="44">
        <v>2023</v>
      </c>
      <c r="DT2001" s="44">
        <v>0</v>
      </c>
      <c r="DU2001" s="66">
        <f>IF(DS2001&gt;DU1999,IF(DR2001&lt;=BK2001,DR2001,BK2001),0)</f>
        <v>0</v>
      </c>
      <c r="DV2001" s="66">
        <f>IF(DS2001&gt;DV1999,IF(DR2001&lt;=BL2001,DR2001,BL2001),0)</f>
        <v>0</v>
      </c>
      <c r="DW2001" s="66">
        <f>IF(DS2001&gt;DW1999,IF(DR2001&lt;=BM2001,DR2001,BM2001),0)</f>
        <v>0</v>
      </c>
      <c r="DX2001" s="66">
        <f>IF(DS2001&gt;DX1999,IF(DR2001&lt;=BN2001,DR2001,BN2001),0)</f>
        <v>0</v>
      </c>
      <c r="DY2001" s="66">
        <f>IF(DS2001&gt;DY1999,IF(DR2001&lt;=BO2001,DR2001,BO2001),0)</f>
        <v>0</v>
      </c>
      <c r="DZ2001" s="66">
        <f>IF(DS2001&gt;DZ1999,IF(DR2001&lt;=BP2001,DR2001,BP2001),0)</f>
        <v>0</v>
      </c>
      <c r="EA2001" s="66">
        <f>IF(DS2001&gt;EA1999,IF(DR2001&lt;=BQ2001,DR2001,BQ2001),0)</f>
        <v>0</v>
      </c>
      <c r="EB2001" s="66">
        <f>IF(DS2001&gt;EB1999,IF(DR2001&lt;=BR2001,DR2001,BR2001),0)</f>
        <v>0</v>
      </c>
      <c r="EC2001" s="66" t="b">
        <f t="shared" ref="EC2001:EC2008" si="2162">SUM(DU2001:EB2001)+SUM(HC2025:HL2025)=O2001</f>
        <v>1</v>
      </c>
    </row>
    <row r="2002" spans="1:209" x14ac:dyDescent="0.2">
      <c r="B2002" s="26"/>
      <c r="D2002" s="74">
        <v>2024</v>
      </c>
      <c r="E2002" s="73"/>
      <c r="F2002" s="73"/>
      <c r="G2002" s="73"/>
      <c r="H2002" s="73"/>
      <c r="I2002" s="73"/>
      <c r="J2002" s="73"/>
      <c r="K2002" s="73"/>
      <c r="L2002" s="73"/>
      <c r="M2002" s="73"/>
      <c r="N2002" s="73"/>
      <c r="O2002" s="73"/>
      <c r="P2002" s="73"/>
      <c r="Q2002" s="35">
        <f t="shared" ref="Q2002:Q2008" si="2163">SUM(E2002:N2002)-O2002+(P2001-P2002)</f>
        <v>0</v>
      </c>
      <c r="R2002" s="72" t="b">
        <f>AND(E1971&lt;&gt;"",D2002=CNTR_ReportingYear,ROUND(SUM(Q2002),0)&lt;&gt;ROUND(SUM(M1971),0))</f>
        <v>0</v>
      </c>
      <c r="S2002" s="16"/>
      <c r="U2002" s="27">
        <f t="shared" si="2158"/>
        <v>0</v>
      </c>
      <c r="V2002" s="66">
        <f t="shared" ref="V2002:V2008" si="2164">O2002+Q2002</f>
        <v>0</v>
      </c>
      <c r="W2002" s="71">
        <f t="shared" ref="W2002:W2008" si="2165">V2002-P2001</f>
        <v>0</v>
      </c>
      <c r="X2002" s="71">
        <f t="shared" ref="X2002:X2008" si="2166">IF(W2002&gt;0,P2002,P2001+W2002+(P2002-P2001))</f>
        <v>0</v>
      </c>
      <c r="Y2002" s="69"/>
      <c r="Z2002" s="70">
        <f t="shared" ref="Z2002:Z2008" si="2167">IF(W2002&lt;=0,0,W2002*E2002/SUM(E2002:N2002))</f>
        <v>0</v>
      </c>
      <c r="AA2002" s="70">
        <f t="shared" ref="AA2002:AA2008" si="2168">IF(W2002&lt;=0,0,W2002*F2002/SUM(E2002:N2002))</f>
        <v>0</v>
      </c>
      <c r="AB2002" s="70">
        <f t="shared" ref="AB2002:AB2008" si="2169">IF(W2002&lt;=0,0,W2002*G2002/SUM(E2002:N2002))</f>
        <v>0</v>
      </c>
      <c r="AC2002" s="70">
        <f t="shared" ref="AC2002:AC2008" si="2170">IF(W2002&lt;=0,0,W2002*H2002/SUM(E2002:N2002))</f>
        <v>0</v>
      </c>
      <c r="AD2002" s="70">
        <f t="shared" ref="AD2002:AD2008" si="2171">IF(W2002&lt;=0,0,W2002*I2002/SUM(E2002:N2002))</f>
        <v>0</v>
      </c>
      <c r="AE2002" s="70">
        <f t="shared" ref="AE2002:AE2008" si="2172">IF(W2002&lt;=0,0,W2002*J2002/SUM(E2002:N2002))</f>
        <v>0</v>
      </c>
      <c r="AF2002" s="70">
        <f t="shared" ref="AF2002:AF2008" si="2173">IF(W2002&lt;=0,0,W2002*K2002/SUM(E2002:N2002))</f>
        <v>0</v>
      </c>
      <c r="AG2002" s="70">
        <f t="shared" ref="AG2002:AG2008" si="2174">IF(W2002&lt;=0,0,W2002*L2002/SUM(E2002:N2002))</f>
        <v>0</v>
      </c>
      <c r="AH2002" s="70">
        <f t="shared" ref="AH2002:AH2008" si="2175">IF(W2002&lt;=0,0,W2002*M2002/SUM(E2002:N2002))</f>
        <v>0</v>
      </c>
      <c r="AI2002" s="70">
        <f t="shared" ref="AI2002:AI2008" si="2176">IF(W2002&lt;=0,0,W2002*N2002/SUM(E2002:N2002))</f>
        <v>0</v>
      </c>
      <c r="AJ2002" s="69"/>
      <c r="AK2002" s="69"/>
      <c r="AL2002" s="69"/>
      <c r="AN2002" s="69"/>
      <c r="AO2002" s="69"/>
      <c r="AP2002" s="69"/>
      <c r="AQ2002" s="69"/>
      <c r="AR2002" s="69"/>
      <c r="AS2002" s="69"/>
      <c r="AT2002" s="69"/>
      <c r="AU2002" s="44">
        <f t="shared" ref="AU2002:AU2008" si="2177">IF(V2002&lt;P2001,V2002,P2001)</f>
        <v>0</v>
      </c>
      <c r="AV2002" s="69"/>
      <c r="AW2002" s="44">
        <v>2024</v>
      </c>
      <c r="AX2002" s="44">
        <v>0</v>
      </c>
      <c r="AY2002" s="66">
        <f>IF(AY1999=AW2002,X2002,IF(AX2002=0,MAX(AY2001-MAX(AU2002-SUM(AX2001:AX2001),0),0),AY2001))</f>
        <v>0</v>
      </c>
      <c r="AZ2002" s="66">
        <f>IF(AZ1999=AW2002,X2002,IF(AY2002=0,MAX(AZ2001-MAX(AU2002-SUM(AX2001:AY2001),0),0),AZ2001))</f>
        <v>0</v>
      </c>
      <c r="BA2002" s="66">
        <f>IF(BA1999=AW2002,X2002,IF(AZ2002=0,MAX(BA2001-MAX(AU2002-SUM(AX2001:AZ2001),0),0),BA2001))</f>
        <v>0</v>
      </c>
      <c r="BB2002" s="66">
        <f>IF(BB1999=AW2002,X2002,IF(BA2002=0,MAX(BB2001-MAX(AU2002-SUM(AX2001:BA2001),0),0),BB2001))</f>
        <v>0</v>
      </c>
      <c r="BC2002" s="66">
        <f>IF(BC1999=AW2002,X2002,IF(BB2002=0,MAX(BC2001-MAX(AU2002-SUM(AX2001:BB2001),0),0),BC2001))</f>
        <v>0</v>
      </c>
      <c r="BD2002" s="66">
        <f>IF(BD1999=AW2002,X2002,IF(BC2002=0,MAX(BD2001-MAX(AU2002-SUM(AX2001:BC2001),0),0),BD2001))</f>
        <v>0</v>
      </c>
      <c r="BE2002" s="66">
        <f>IF(BE1999=AW2002,X2002,IF(BD2002=0,MAX(BE2001-MAX(AU2002-SUM(AX2001:BD2001),0),0),BE2001))</f>
        <v>0</v>
      </c>
      <c r="BF2002" s="66">
        <f>IF(BF1999=AW2002,X2002,IF(BE2002=0,MAX(BF2001-MAX(AU2002-SUM(AX2001:BE2001),0),0),BF2001))</f>
        <v>0</v>
      </c>
      <c r="BG2002" s="66" t="b">
        <f t="shared" si="2159"/>
        <v>1</v>
      </c>
      <c r="BI2002" s="44">
        <v>2024</v>
      </c>
      <c r="BJ2002" s="44">
        <v>0</v>
      </c>
      <c r="BK2002" s="66">
        <f>IF(BI2002&gt;BK1999,AY2001-AY2002,0)</f>
        <v>0</v>
      </c>
      <c r="BL2002" s="66">
        <f>IF(BI2002&gt;BL1999,AZ2001-AZ2002,0)</f>
        <v>0</v>
      </c>
      <c r="BM2002" s="66">
        <f>IF(BI2002&gt;BM1999,BA2001-BA2002,0)</f>
        <v>0</v>
      </c>
      <c r="BN2002" s="66">
        <f>IF(BI2002&gt;BN1999,BB2001-BB2002,0)</f>
        <v>0</v>
      </c>
      <c r="BO2002" s="66">
        <f>IF(BI2002&gt;BO1999,BC2001-BC2002,0)</f>
        <v>0</v>
      </c>
      <c r="BP2002" s="66">
        <f>IF(BI2002&gt;BP1999,BD2001-BD2002,0)</f>
        <v>0</v>
      </c>
      <c r="BQ2002" s="66">
        <f>IF(BI2002&gt;BQ1999,BE2001-BE2002,0)</f>
        <v>0</v>
      </c>
      <c r="BR2002" s="66">
        <f>IF(BI2002&gt;BR1999,BF2001-BF2002,0)</f>
        <v>0</v>
      </c>
      <c r="BS2002" s="66" t="b">
        <f t="shared" si="2160"/>
        <v>1</v>
      </c>
      <c r="BT2002" s="68"/>
      <c r="BU2002" s="68"/>
      <c r="BV2002" s="68"/>
      <c r="BW2002" s="68"/>
      <c r="BX2002" s="68"/>
      <c r="BY2002" s="68"/>
      <c r="BZ2002" s="68"/>
      <c r="CA2002" s="68"/>
      <c r="CB2002" s="68"/>
      <c r="CC2002" s="68"/>
      <c r="CD2002" s="68"/>
      <c r="CE2002" s="68"/>
      <c r="CF2002" s="68"/>
      <c r="CG2002" s="68"/>
      <c r="CH2002" s="68"/>
      <c r="CI2002" s="68"/>
      <c r="CJ2002" s="68"/>
      <c r="CK2002" s="68"/>
      <c r="CL2002" s="68"/>
      <c r="CM2002" s="68"/>
      <c r="CN2002" s="68"/>
      <c r="CO2002" s="68"/>
      <c r="CP2002" s="68"/>
      <c r="CQ2002" s="68"/>
      <c r="CR2002" s="68"/>
      <c r="CS2002" s="68"/>
      <c r="CT2002" s="68"/>
      <c r="CU2002" s="68"/>
      <c r="CV2002" s="68"/>
      <c r="CW2002" s="68"/>
      <c r="CX2002" s="68"/>
      <c r="CY2002" s="68"/>
      <c r="CZ2002" s="68"/>
      <c r="DA2002" s="68"/>
      <c r="DB2002" s="68"/>
      <c r="DC2002" s="68"/>
      <c r="DD2002" s="68"/>
      <c r="DE2002" s="68"/>
      <c r="DF2002" s="68"/>
      <c r="DG2002" s="68"/>
      <c r="DH2002" s="68"/>
      <c r="DI2002" s="68"/>
      <c r="DJ2002" s="68"/>
      <c r="DK2002" s="68"/>
      <c r="DL2002" s="68"/>
      <c r="DM2002" s="68"/>
      <c r="DN2002" s="68"/>
      <c r="DO2002" s="68"/>
      <c r="DP2002" s="68"/>
      <c r="DQ2002" s="68"/>
      <c r="DR2002" s="67">
        <f t="shared" si="2161"/>
        <v>0</v>
      </c>
      <c r="DS2002" s="44">
        <v>2024</v>
      </c>
      <c r="DT2002" s="44">
        <v>0</v>
      </c>
      <c r="DU2002" s="66">
        <f>IF(DS2002&gt;DU1999,IF(DR2002&lt;=BK2002,DR2002,BK2002),0)</f>
        <v>0</v>
      </c>
      <c r="DV2002" s="66">
        <f>IF(DS2002&gt;DV1999,IF(DR2002&lt;=BL2002,DR2002,BL2002),0)</f>
        <v>0</v>
      </c>
      <c r="DW2002" s="66">
        <f>IF(DS2002&gt;DW1999,IF(DR2002&lt;=BM2002,DR2002,BM2002),0)</f>
        <v>0</v>
      </c>
      <c r="DX2002" s="66">
        <f>IF(DS2002&gt;DX1999,IF(DR2002&lt;=BN2002,DR2002,BN2002),0)</f>
        <v>0</v>
      </c>
      <c r="DY2002" s="66">
        <f>IF(DS2002&gt;DY1999,IF(DR2002&lt;=BO2002,DR2002,BO2002),0)</f>
        <v>0</v>
      </c>
      <c r="DZ2002" s="66">
        <f>IF(DS2002&gt;DZ1999,IF(DR2002&lt;=BP2002,DR2002,BP2002),0)</f>
        <v>0</v>
      </c>
      <c r="EA2002" s="66">
        <f>IF(DS2002&gt;EA1999,IF(DR2002&lt;=BQ2002,DR2002,BQ2002),0)</f>
        <v>0</v>
      </c>
      <c r="EB2002" s="66">
        <f>IF(DS2002&gt;EB1999,IF(DR2002&lt;=BR2002,DR2002,BR2002),0)</f>
        <v>0</v>
      </c>
      <c r="EC2002" s="66" t="b">
        <f t="shared" si="2162"/>
        <v>1</v>
      </c>
    </row>
    <row r="2003" spans="1:209" x14ac:dyDescent="0.2">
      <c r="B2003" s="26"/>
      <c r="D2003" s="74">
        <v>2025</v>
      </c>
      <c r="E2003" s="73"/>
      <c r="F2003" s="73"/>
      <c r="G2003" s="73"/>
      <c r="H2003" s="73"/>
      <c r="I2003" s="73"/>
      <c r="J2003" s="73"/>
      <c r="K2003" s="73"/>
      <c r="L2003" s="73"/>
      <c r="M2003" s="73"/>
      <c r="N2003" s="73"/>
      <c r="O2003" s="73"/>
      <c r="P2003" s="73"/>
      <c r="Q2003" s="35">
        <f t="shared" si="2163"/>
        <v>0</v>
      </c>
      <c r="R2003" s="72" t="b">
        <f>AND(E1971&lt;&gt;"",D2003=CNTR_ReportingYear,ROUND(SUM(Q2003),0)&lt;&gt;ROUND(SUM(M1971),0))</f>
        <v>0</v>
      </c>
      <c r="S2003" s="16"/>
      <c r="U2003" s="27">
        <f t="shared" si="2158"/>
        <v>0</v>
      </c>
      <c r="V2003" s="66">
        <f t="shared" si="2164"/>
        <v>0</v>
      </c>
      <c r="W2003" s="71">
        <f t="shared" si="2165"/>
        <v>0</v>
      </c>
      <c r="X2003" s="71">
        <f t="shared" si="2166"/>
        <v>0</v>
      </c>
      <c r="Y2003" s="69"/>
      <c r="Z2003" s="70">
        <f t="shared" si="2167"/>
        <v>0</v>
      </c>
      <c r="AA2003" s="70">
        <f t="shared" si="2168"/>
        <v>0</v>
      </c>
      <c r="AB2003" s="70">
        <f t="shared" si="2169"/>
        <v>0</v>
      </c>
      <c r="AC2003" s="70">
        <f t="shared" si="2170"/>
        <v>0</v>
      </c>
      <c r="AD2003" s="70">
        <f t="shared" si="2171"/>
        <v>0</v>
      </c>
      <c r="AE2003" s="70">
        <f t="shared" si="2172"/>
        <v>0</v>
      </c>
      <c r="AF2003" s="70">
        <f t="shared" si="2173"/>
        <v>0</v>
      </c>
      <c r="AG2003" s="70">
        <f t="shared" si="2174"/>
        <v>0</v>
      </c>
      <c r="AH2003" s="70">
        <f t="shared" si="2175"/>
        <v>0</v>
      </c>
      <c r="AI2003" s="70">
        <f t="shared" si="2176"/>
        <v>0</v>
      </c>
      <c r="AJ2003" s="69"/>
      <c r="AK2003" s="69"/>
      <c r="AL2003" s="69"/>
      <c r="AN2003" s="69"/>
      <c r="AO2003" s="69"/>
      <c r="AP2003" s="69"/>
      <c r="AQ2003" s="69"/>
      <c r="AR2003" s="69"/>
      <c r="AS2003" s="69"/>
      <c r="AT2003" s="69"/>
      <c r="AU2003" s="44">
        <f t="shared" si="2177"/>
        <v>0</v>
      </c>
      <c r="AV2003" s="69"/>
      <c r="AW2003" s="44">
        <v>2025</v>
      </c>
      <c r="AX2003" s="44">
        <v>0</v>
      </c>
      <c r="AY2003" s="66">
        <f>IF(AY1999=AW2003,X2003,IF(AX2003=0,MAX(AY2002-MAX(AU2003-SUM(AX2002:AX2002),0),0),AY2002))</f>
        <v>0</v>
      </c>
      <c r="AZ2003" s="66">
        <f>IF(AZ1999=AW2003,X2003,IF(AY2003=0,MAX(AZ2002-MAX(AU2003-SUM(AX2002:AY2002),0),0),AZ2002))</f>
        <v>0</v>
      </c>
      <c r="BA2003" s="66">
        <f>IF(BA1999=AW2003,X2003,IF(AZ2003=0,MAX(BA2002-MAX(AU2003-SUM(AX2002:AZ2002),0),0),BA2002))</f>
        <v>0</v>
      </c>
      <c r="BB2003" s="66">
        <f>IF(BB1999=AW2003,X2003,IF(BA2003=0,MAX(BB2002-MAX(AU2003-SUM(AX2002:BA2002),0),0),BB2002))</f>
        <v>0</v>
      </c>
      <c r="BC2003" s="66">
        <f>IF(BC1999=AW2003,X2003,IF(BB2003=0,MAX(BC2002-MAX(AU2003-SUM(AX2002:BB2002),0),0),BC2002))</f>
        <v>0</v>
      </c>
      <c r="BD2003" s="66">
        <f>IF(BD1999=AW2003,X2003,IF(BC2003=0,MAX(BD2002-MAX(AU2003-SUM(AX2002:BC2002),0),0),BD2002))</f>
        <v>0</v>
      </c>
      <c r="BE2003" s="66">
        <f>IF(BE1999=AW2003,X2003,IF(BD2003=0,MAX(BE2002-MAX(AU2003-SUM(AX2002:BD2002),0),0),BE2002))</f>
        <v>0</v>
      </c>
      <c r="BF2003" s="66">
        <f>IF(BF1999=AW2003,X2003,IF(BE2003=0,MAX(BF2002-MAX(AU2003-SUM(AX2002:BE2002),0),0),BF2002))</f>
        <v>0</v>
      </c>
      <c r="BG2003" s="66" t="b">
        <f t="shared" si="2159"/>
        <v>1</v>
      </c>
      <c r="BI2003" s="44">
        <v>2025</v>
      </c>
      <c r="BJ2003" s="44">
        <v>0</v>
      </c>
      <c r="BK2003" s="66">
        <f>IF(BI2003&gt;BK1999,AY2002-AY2003,0)</f>
        <v>0</v>
      </c>
      <c r="BL2003" s="66">
        <f>IF(BI2003&gt;BL1999,AZ2002-AZ2003,0)</f>
        <v>0</v>
      </c>
      <c r="BM2003" s="66">
        <f>IF(BI2003&gt;BM1999,BA2002-BA2003,0)</f>
        <v>0</v>
      </c>
      <c r="BN2003" s="66">
        <f>IF(BI2003&gt;BN1999,BB2002-BB2003,0)</f>
        <v>0</v>
      </c>
      <c r="BO2003" s="66">
        <f>IF(BI2003&gt;BO1999,BC2002-BC2003,0)</f>
        <v>0</v>
      </c>
      <c r="BP2003" s="66">
        <f>IF(BI2003&gt;BP1999,BD2002-BD2003,0)</f>
        <v>0</v>
      </c>
      <c r="BQ2003" s="66">
        <f>IF(BI2003&gt;BQ1999,BE2002-BE2003,0)</f>
        <v>0</v>
      </c>
      <c r="BR2003" s="66">
        <f>IF(BI2003&gt;BR1999,BF2002-BF2003,0)</f>
        <v>0</v>
      </c>
      <c r="BS2003" s="66" t="b">
        <f t="shared" si="2160"/>
        <v>1</v>
      </c>
      <c r="BT2003" s="68"/>
      <c r="BU2003" s="68"/>
      <c r="BV2003" s="68"/>
      <c r="BW2003" s="68"/>
      <c r="BX2003" s="68"/>
      <c r="BY2003" s="68"/>
      <c r="BZ2003" s="68"/>
      <c r="CA2003" s="68"/>
      <c r="CB2003" s="68"/>
      <c r="CC2003" s="68"/>
      <c r="CD2003" s="68"/>
      <c r="CE2003" s="68"/>
      <c r="CF2003" s="68"/>
      <c r="CG2003" s="68"/>
      <c r="CH2003" s="68"/>
      <c r="CI2003" s="68"/>
      <c r="CJ2003" s="68"/>
      <c r="CK2003" s="68"/>
      <c r="CL2003" s="68"/>
      <c r="CM2003" s="68"/>
      <c r="CN2003" s="68"/>
      <c r="CO2003" s="68"/>
      <c r="CP2003" s="68"/>
      <c r="CQ2003" s="68"/>
      <c r="CR2003" s="68"/>
      <c r="CS2003" s="68"/>
      <c r="CT2003" s="68"/>
      <c r="CU2003" s="68"/>
      <c r="CV2003" s="68"/>
      <c r="CW2003" s="68"/>
      <c r="CX2003" s="68"/>
      <c r="CY2003" s="68"/>
      <c r="CZ2003" s="68"/>
      <c r="DA2003" s="68"/>
      <c r="DB2003" s="68"/>
      <c r="DC2003" s="68"/>
      <c r="DD2003" s="68"/>
      <c r="DE2003" s="68"/>
      <c r="DF2003" s="68"/>
      <c r="DG2003" s="68"/>
      <c r="DH2003" s="68"/>
      <c r="DI2003" s="68"/>
      <c r="DJ2003" s="68"/>
      <c r="DK2003" s="68"/>
      <c r="DL2003" s="68"/>
      <c r="DM2003" s="68"/>
      <c r="DN2003" s="68"/>
      <c r="DO2003" s="68"/>
      <c r="DP2003" s="68"/>
      <c r="DQ2003" s="68"/>
      <c r="DR2003" s="67">
        <f t="shared" si="2161"/>
        <v>0</v>
      </c>
      <c r="DS2003" s="44">
        <v>2025</v>
      </c>
      <c r="DT2003" s="44">
        <v>0</v>
      </c>
      <c r="DU2003" s="66">
        <f>IF(DS2003&gt;DU1999,IF(DR2003&lt;=BK2003,DR2003,BK2003),0)</f>
        <v>0</v>
      </c>
      <c r="DV2003" s="66">
        <f>IF(DS2003&gt;DV1999,IF(DR2003&lt;=BL2003,DR2003,BL2003),0)</f>
        <v>0</v>
      </c>
      <c r="DW2003" s="66">
        <f>IF(DS2003&gt;DW1999,IF(DR2003&lt;=BM2003,DR2003,BM2003),0)</f>
        <v>0</v>
      </c>
      <c r="DX2003" s="66">
        <f>IF(DS2003&gt;DX1999,IF(DR2003&lt;=BN2003,DR2003,BN2003),0)</f>
        <v>0</v>
      </c>
      <c r="DY2003" s="66">
        <f>IF(DS2003&gt;DY1999,IF(DR2003&lt;=BO2003,DR2003,BO2003),0)</f>
        <v>0</v>
      </c>
      <c r="DZ2003" s="66">
        <f>IF(DS2003&gt;DZ1999,IF(DR2003&lt;=BP2003,DR2003,BP2003),0)</f>
        <v>0</v>
      </c>
      <c r="EA2003" s="66">
        <f>IF(DS2003&gt;EA1999,IF(DR2003&lt;=BQ2003,DR2003,BQ2003),0)</f>
        <v>0</v>
      </c>
      <c r="EB2003" s="66">
        <f>IF(DS2003&gt;EB1999,IF(DR2003&lt;=BR2003,DR2003,BR2003),0)</f>
        <v>0</v>
      </c>
      <c r="EC2003" s="66" t="b">
        <f t="shared" si="2162"/>
        <v>1</v>
      </c>
    </row>
    <row r="2004" spans="1:209" x14ac:dyDescent="0.2">
      <c r="B2004" s="26"/>
      <c r="D2004" s="74">
        <v>2026</v>
      </c>
      <c r="E2004" s="73"/>
      <c r="F2004" s="73"/>
      <c r="G2004" s="73"/>
      <c r="H2004" s="73"/>
      <c r="I2004" s="73"/>
      <c r="J2004" s="73"/>
      <c r="K2004" s="73"/>
      <c r="L2004" s="73"/>
      <c r="M2004" s="73"/>
      <c r="N2004" s="73"/>
      <c r="O2004" s="73"/>
      <c r="P2004" s="73"/>
      <c r="Q2004" s="35">
        <f t="shared" si="2163"/>
        <v>0</v>
      </c>
      <c r="R2004" s="72" t="b">
        <f>AND(E1971&lt;&gt;"",D2004=CNTR_ReportingYear,ROUND(SUM(Q2004),0)&lt;&gt;ROUND(SUM(M1971),0))</f>
        <v>0</v>
      </c>
      <c r="S2004" s="16"/>
      <c r="U2004" s="27">
        <f t="shared" si="2158"/>
        <v>0</v>
      </c>
      <c r="V2004" s="66">
        <f t="shared" si="2164"/>
        <v>0</v>
      </c>
      <c r="W2004" s="71">
        <f t="shared" si="2165"/>
        <v>0</v>
      </c>
      <c r="X2004" s="71">
        <f t="shared" si="2166"/>
        <v>0</v>
      </c>
      <c r="Y2004" s="69"/>
      <c r="Z2004" s="70">
        <f t="shared" si="2167"/>
        <v>0</v>
      </c>
      <c r="AA2004" s="70">
        <f t="shared" si="2168"/>
        <v>0</v>
      </c>
      <c r="AB2004" s="70">
        <f t="shared" si="2169"/>
        <v>0</v>
      </c>
      <c r="AC2004" s="70">
        <f t="shared" si="2170"/>
        <v>0</v>
      </c>
      <c r="AD2004" s="70">
        <f t="shared" si="2171"/>
        <v>0</v>
      </c>
      <c r="AE2004" s="70">
        <f t="shared" si="2172"/>
        <v>0</v>
      </c>
      <c r="AF2004" s="70">
        <f t="shared" si="2173"/>
        <v>0</v>
      </c>
      <c r="AG2004" s="70">
        <f t="shared" si="2174"/>
        <v>0</v>
      </c>
      <c r="AH2004" s="70">
        <f t="shared" si="2175"/>
        <v>0</v>
      </c>
      <c r="AI2004" s="70">
        <f t="shared" si="2176"/>
        <v>0</v>
      </c>
      <c r="AJ2004" s="69"/>
      <c r="AK2004" s="69"/>
      <c r="AL2004" s="69"/>
      <c r="AN2004" s="69"/>
      <c r="AO2004" s="69"/>
      <c r="AP2004" s="69"/>
      <c r="AQ2004" s="69"/>
      <c r="AR2004" s="69"/>
      <c r="AS2004" s="69"/>
      <c r="AT2004" s="69"/>
      <c r="AU2004" s="44">
        <f t="shared" si="2177"/>
        <v>0</v>
      </c>
      <c r="AV2004" s="69"/>
      <c r="AW2004" s="44">
        <v>2026</v>
      </c>
      <c r="AX2004" s="44">
        <v>0</v>
      </c>
      <c r="AY2004" s="66">
        <f>IF(AY1999=AW2004,X2004,IF(AX2004=0,MAX(AY2003-MAX(AU2004-SUM(AX2003:AX2003),0),0),AY2003))</f>
        <v>0</v>
      </c>
      <c r="AZ2004" s="66">
        <f>IF(AZ1999=AW2004,X2004,IF(AY2004=0,MAX(AZ2003-MAX(AU2004-SUM(AX2003:AY2003),0),0),AZ2003))</f>
        <v>0</v>
      </c>
      <c r="BA2004" s="66">
        <f>IF(BA1999=AW2004,X2004,IF(AZ2004=0,MAX(BA2003-MAX(AU2004-SUM(AX2003:AZ2003),0),0),BA2003))</f>
        <v>0</v>
      </c>
      <c r="BB2004" s="66">
        <f>IF(BB1999=AW2004,X2004,IF(BA2004=0,MAX(BB2003-MAX(AU2004-SUM(AX2003:BA2003),0),0),BB2003))</f>
        <v>0</v>
      </c>
      <c r="BC2004" s="66">
        <f>IF(BC1999=AW2004,X2004,IF(BB2004=0,MAX(BC2003-MAX(AU2004-SUM(AX2003:BB2003),0),0),BC2003))</f>
        <v>0</v>
      </c>
      <c r="BD2004" s="66">
        <f>IF(BD1999=AW2004,X2004,IF(BC2004=0,MAX(BD2003-MAX(AU2004-SUM(AX2003:BC2003),0),0),BD2003))</f>
        <v>0</v>
      </c>
      <c r="BE2004" s="66">
        <f>IF(BE1999=AW2004,X2004,IF(BD2004=0,MAX(BE2003-MAX(AU2004-SUM(AX2003:BD2003),0),0),BE2003))</f>
        <v>0</v>
      </c>
      <c r="BF2004" s="66">
        <f>IF(BF1999=AW2004,X2004,IF(BE2004=0,MAX(BF2003-MAX(AU2004-SUM(AX2003:BE2003),0),0),BF2003))</f>
        <v>0</v>
      </c>
      <c r="BG2004" s="66" t="b">
        <f t="shared" si="2159"/>
        <v>1</v>
      </c>
      <c r="BI2004" s="44">
        <v>2026</v>
      </c>
      <c r="BJ2004" s="44">
        <v>0</v>
      </c>
      <c r="BK2004" s="66">
        <f>IF(BI2004&gt;BK1999,AY2003-AY2004,0)</f>
        <v>0</v>
      </c>
      <c r="BL2004" s="66">
        <f>IF(BI2004&gt;BL1999,AZ2003-AZ2004,0)</f>
        <v>0</v>
      </c>
      <c r="BM2004" s="66">
        <f>IF(BI2004&gt;BM1999,BA2003-BA2004,0)</f>
        <v>0</v>
      </c>
      <c r="BN2004" s="66">
        <f>IF(BI2004&gt;BN1999,BB2003-BB2004,0)</f>
        <v>0</v>
      </c>
      <c r="BO2004" s="66">
        <f>IF(BI2004&gt;BO1999,BC2003-BC2004,0)</f>
        <v>0</v>
      </c>
      <c r="BP2004" s="66">
        <f>IF(BI2004&gt;BP1999,BD2003-BD2004,0)</f>
        <v>0</v>
      </c>
      <c r="BQ2004" s="66">
        <f>IF(BI2004&gt;BQ1999,BE2003-BE2004,0)</f>
        <v>0</v>
      </c>
      <c r="BR2004" s="66">
        <f>IF(BI2004&gt;BR1999,BF2003-BF2004,0)</f>
        <v>0</v>
      </c>
      <c r="BS2004" s="66" t="b">
        <f t="shared" si="2160"/>
        <v>1</v>
      </c>
      <c r="BT2004" s="68"/>
      <c r="BU2004" s="68"/>
      <c r="BV2004" s="68"/>
      <c r="BW2004" s="68"/>
      <c r="BX2004" s="68"/>
      <c r="BY2004" s="68"/>
      <c r="BZ2004" s="68"/>
      <c r="CA2004" s="68"/>
      <c r="CB2004" s="68"/>
      <c r="CC2004" s="68"/>
      <c r="CD2004" s="68"/>
      <c r="CE2004" s="68"/>
      <c r="CF2004" s="68"/>
      <c r="CG2004" s="68"/>
      <c r="CH2004" s="68"/>
      <c r="CI2004" s="68"/>
      <c r="CJ2004" s="68"/>
      <c r="CK2004" s="68"/>
      <c r="CL2004" s="68"/>
      <c r="CM2004" s="68"/>
      <c r="CN2004" s="68"/>
      <c r="CO2004" s="68"/>
      <c r="CP2004" s="68"/>
      <c r="CQ2004" s="68"/>
      <c r="CR2004" s="68"/>
      <c r="CS2004" s="68"/>
      <c r="CT2004" s="68"/>
      <c r="CU2004" s="68"/>
      <c r="CV2004" s="68"/>
      <c r="CW2004" s="68"/>
      <c r="CX2004" s="68"/>
      <c r="CY2004" s="68"/>
      <c r="CZ2004" s="68"/>
      <c r="DA2004" s="68"/>
      <c r="DB2004" s="68"/>
      <c r="DC2004" s="68"/>
      <c r="DD2004" s="68"/>
      <c r="DE2004" s="68"/>
      <c r="DF2004" s="68"/>
      <c r="DG2004" s="68"/>
      <c r="DH2004" s="68"/>
      <c r="DI2004" s="68"/>
      <c r="DJ2004" s="68"/>
      <c r="DK2004" s="68"/>
      <c r="DL2004" s="68"/>
      <c r="DM2004" s="68"/>
      <c r="DN2004" s="68"/>
      <c r="DO2004" s="68"/>
      <c r="DP2004" s="68"/>
      <c r="DQ2004" s="68"/>
      <c r="DR2004" s="67">
        <f t="shared" si="2161"/>
        <v>0</v>
      </c>
      <c r="DS2004" s="44">
        <v>2026</v>
      </c>
      <c r="DT2004" s="44">
        <v>0</v>
      </c>
      <c r="DU2004" s="66">
        <f>IF(DS2004&gt;DU1999,IF(DR2004&lt;=BK2004,DR2004,BK2004),0)</f>
        <v>0</v>
      </c>
      <c r="DV2004" s="66">
        <f>IF(DS2004&gt;DV1999,IF(DR2004&lt;=BL2004,DR2004,BL2004),0)</f>
        <v>0</v>
      </c>
      <c r="DW2004" s="66">
        <f>IF(DS2004&gt;DW1999,IF(DR2004&lt;=BM2004,DR2004,BM2004),0)</f>
        <v>0</v>
      </c>
      <c r="DX2004" s="66">
        <f>IF(DS2004&gt;DX1999,IF(DR2004&lt;=BN2004,DR2004,BN2004),0)</f>
        <v>0</v>
      </c>
      <c r="DY2004" s="66">
        <f>IF(DS2004&gt;DY1999,IF(DR2004&lt;=BO2004,DR2004,BO2004),0)</f>
        <v>0</v>
      </c>
      <c r="DZ2004" s="66">
        <f>IF(DS2004&gt;DZ1999,IF(DR2004&lt;=BP2004,DR2004,BP2004),0)</f>
        <v>0</v>
      </c>
      <c r="EA2004" s="66">
        <f>IF(DS2004&gt;EA1999,IF(DR2004&lt;=BQ2004,DR2004,BQ2004),0)</f>
        <v>0</v>
      </c>
      <c r="EB2004" s="66">
        <f>IF(DS2004&gt;EB1999,IF(DR2004&lt;=BR2004,DR2004,BR2004),0)</f>
        <v>0</v>
      </c>
      <c r="EC2004" s="66" t="b">
        <f t="shared" si="2162"/>
        <v>1</v>
      </c>
    </row>
    <row r="2005" spans="1:209" x14ac:dyDescent="0.2">
      <c r="B2005" s="26"/>
      <c r="D2005" s="74">
        <v>2027</v>
      </c>
      <c r="E2005" s="73"/>
      <c r="F2005" s="73"/>
      <c r="G2005" s="73"/>
      <c r="H2005" s="73"/>
      <c r="I2005" s="73"/>
      <c r="J2005" s="73"/>
      <c r="K2005" s="73"/>
      <c r="L2005" s="73"/>
      <c r="M2005" s="73"/>
      <c r="N2005" s="73"/>
      <c r="O2005" s="73"/>
      <c r="P2005" s="73"/>
      <c r="Q2005" s="35">
        <f t="shared" si="2163"/>
        <v>0</v>
      </c>
      <c r="R2005" s="72" t="b">
        <f>AND(E1971&lt;&gt;"",D2005=CNTR_ReportingYear,ROUND(SUM(Q2005),0)&lt;&gt;ROUND(SUM(M1971),0))</f>
        <v>0</v>
      </c>
      <c r="S2005" s="16"/>
      <c r="U2005" s="27">
        <f t="shared" si="2158"/>
        <v>0</v>
      </c>
      <c r="V2005" s="66">
        <f t="shared" si="2164"/>
        <v>0</v>
      </c>
      <c r="W2005" s="71">
        <f t="shared" si="2165"/>
        <v>0</v>
      </c>
      <c r="X2005" s="71">
        <f t="shared" si="2166"/>
        <v>0</v>
      </c>
      <c r="Y2005" s="69"/>
      <c r="Z2005" s="70">
        <f t="shared" si="2167"/>
        <v>0</v>
      </c>
      <c r="AA2005" s="70">
        <f t="shared" si="2168"/>
        <v>0</v>
      </c>
      <c r="AB2005" s="70">
        <f t="shared" si="2169"/>
        <v>0</v>
      </c>
      <c r="AC2005" s="70">
        <f t="shared" si="2170"/>
        <v>0</v>
      </c>
      <c r="AD2005" s="70">
        <f t="shared" si="2171"/>
        <v>0</v>
      </c>
      <c r="AE2005" s="70">
        <f t="shared" si="2172"/>
        <v>0</v>
      </c>
      <c r="AF2005" s="70">
        <f t="shared" si="2173"/>
        <v>0</v>
      </c>
      <c r="AG2005" s="70">
        <f t="shared" si="2174"/>
        <v>0</v>
      </c>
      <c r="AH2005" s="70">
        <f t="shared" si="2175"/>
        <v>0</v>
      </c>
      <c r="AI2005" s="70">
        <f t="shared" si="2176"/>
        <v>0</v>
      </c>
      <c r="AJ2005" s="69"/>
      <c r="AK2005" s="69"/>
      <c r="AL2005" s="69"/>
      <c r="AN2005" s="69"/>
      <c r="AO2005" s="69"/>
      <c r="AP2005" s="69"/>
      <c r="AQ2005" s="69"/>
      <c r="AR2005" s="69"/>
      <c r="AS2005" s="69"/>
      <c r="AT2005" s="69"/>
      <c r="AU2005" s="44">
        <f t="shared" si="2177"/>
        <v>0</v>
      </c>
      <c r="AV2005" s="69"/>
      <c r="AW2005" s="44">
        <v>2027</v>
      </c>
      <c r="AX2005" s="44">
        <v>0</v>
      </c>
      <c r="AY2005" s="66">
        <f>IF(AY1999=AW2005,X2005,IF(AX2005=0,MAX(AY2004-MAX(AU2005-SUM(AX2004:AX2004),0),0),AY2004))</f>
        <v>0</v>
      </c>
      <c r="AZ2005" s="66">
        <f>IF(AZ1999=AW2005,X2005,IF(AY2005=0,MAX(AZ2004-MAX(AU2005-SUM(AX2004:AY2004),0),0),AZ2004))</f>
        <v>0</v>
      </c>
      <c r="BA2005" s="66">
        <f>IF(BA1999=AW2005,X2005,IF(AZ2005=0,MAX(BA2004-MAX(AU2005-SUM(AX2004:AZ2004),0),0),BA2004))</f>
        <v>0</v>
      </c>
      <c r="BB2005" s="66">
        <f>IF(BB1999=AW2005,X2005,IF(BA2005=0,MAX(BB2004-MAX(AU2005-SUM(AX2004:BA2004),0),0),BB2004))</f>
        <v>0</v>
      </c>
      <c r="BC2005" s="66">
        <f>IF(BC1999=AW2005,X2005,IF(BB2005=0,MAX(BC2004-MAX(AU2005-SUM(AX2004:BB2004),0),0),BC2004))</f>
        <v>0</v>
      </c>
      <c r="BD2005" s="66">
        <f>IF(BD1999=AW2005,X2005,IF(BC2005=0,MAX(BD2004-MAX(AU2005-SUM(AX2004:BC2004),0),0),BD2004))</f>
        <v>0</v>
      </c>
      <c r="BE2005" s="66">
        <f>IF(BE1999=AW2005,X2005,IF(BD2005=0,MAX(BE2004-MAX(AU2005-SUM(AX2004:BD2004),0),0),BE2004))</f>
        <v>0</v>
      </c>
      <c r="BF2005" s="66">
        <f>IF(BF1999=AW2005,X2005,IF(BE2005=0,MAX(BF2004-MAX(AU2005-SUM(AX2004:BE2004),0),0),BF2004))</f>
        <v>0</v>
      </c>
      <c r="BG2005" s="66" t="b">
        <f t="shared" si="2159"/>
        <v>1</v>
      </c>
      <c r="BI2005" s="44">
        <v>2027</v>
      </c>
      <c r="BJ2005" s="44">
        <v>0</v>
      </c>
      <c r="BK2005" s="66">
        <f>IF(BI2005&gt;BK1999,AY2004-AY2005,0)</f>
        <v>0</v>
      </c>
      <c r="BL2005" s="66">
        <f>IF(BI2005&gt;BL1999,AZ2004-AZ2005,0)</f>
        <v>0</v>
      </c>
      <c r="BM2005" s="66">
        <f>IF(BI2005&gt;BM1999,BA2004-BA2005,0)</f>
        <v>0</v>
      </c>
      <c r="BN2005" s="66">
        <f>IF(BI2005&gt;BN1999,BB2004-BB2005,0)</f>
        <v>0</v>
      </c>
      <c r="BO2005" s="66">
        <f>IF(BI2005&gt;BO1999,BC2004-BC2005,0)</f>
        <v>0</v>
      </c>
      <c r="BP2005" s="66">
        <f>IF(BI2005&gt;BP1999,BD2004-BD2005,0)</f>
        <v>0</v>
      </c>
      <c r="BQ2005" s="66">
        <f>IF(BI2005&gt;BQ1999,BE2004-BE2005,0)</f>
        <v>0</v>
      </c>
      <c r="BR2005" s="66">
        <f>IF(BI2005&gt;BR1999,BF2004-BF2005,0)</f>
        <v>0</v>
      </c>
      <c r="BS2005" s="66" t="b">
        <f t="shared" si="2160"/>
        <v>1</v>
      </c>
      <c r="BT2005" s="68"/>
      <c r="BU2005" s="68"/>
      <c r="BV2005" s="68"/>
      <c r="BW2005" s="68"/>
      <c r="BX2005" s="68"/>
      <c r="BY2005" s="68"/>
      <c r="BZ2005" s="68"/>
      <c r="CA2005" s="68"/>
      <c r="CB2005" s="68"/>
      <c r="CC2005" s="68"/>
      <c r="CD2005" s="68"/>
      <c r="CE2005" s="68"/>
      <c r="CF2005" s="68"/>
      <c r="CG2005" s="68"/>
      <c r="CH2005" s="68"/>
      <c r="CI2005" s="68"/>
      <c r="CJ2005" s="68"/>
      <c r="CK2005" s="68"/>
      <c r="CL2005" s="68"/>
      <c r="CM2005" s="68"/>
      <c r="CN2005" s="68"/>
      <c r="CO2005" s="68"/>
      <c r="CP2005" s="68"/>
      <c r="CQ2005" s="68"/>
      <c r="CR2005" s="68"/>
      <c r="CS2005" s="68"/>
      <c r="CT2005" s="68"/>
      <c r="CU2005" s="68"/>
      <c r="CV2005" s="68"/>
      <c r="CW2005" s="68"/>
      <c r="CX2005" s="68"/>
      <c r="CY2005" s="68"/>
      <c r="CZ2005" s="68"/>
      <c r="DA2005" s="68"/>
      <c r="DB2005" s="68"/>
      <c r="DC2005" s="68"/>
      <c r="DD2005" s="68"/>
      <c r="DE2005" s="68"/>
      <c r="DF2005" s="68"/>
      <c r="DG2005" s="68"/>
      <c r="DH2005" s="68"/>
      <c r="DI2005" s="68"/>
      <c r="DJ2005" s="68"/>
      <c r="DK2005" s="68"/>
      <c r="DL2005" s="68"/>
      <c r="DM2005" s="68"/>
      <c r="DN2005" s="68"/>
      <c r="DO2005" s="68"/>
      <c r="DP2005" s="68"/>
      <c r="DQ2005" s="68"/>
      <c r="DR2005" s="67">
        <f t="shared" si="2161"/>
        <v>0</v>
      </c>
      <c r="DS2005" s="44">
        <v>2027</v>
      </c>
      <c r="DT2005" s="44">
        <v>0</v>
      </c>
      <c r="DU2005" s="66">
        <f>IF(DS2005&gt;DU1999,IF(DR2005&lt;=BK2005,DR2005,BK2005),0)</f>
        <v>0</v>
      </c>
      <c r="DV2005" s="66">
        <f>IF(DS2005&gt;DV1999,IF(DR2005&lt;=BL2005,DR2005,BL2005),0)</f>
        <v>0</v>
      </c>
      <c r="DW2005" s="66">
        <f>IF(DS2005&gt;DW1999,IF(DR2005&lt;=BM2005,DR2005,BM2005),0)</f>
        <v>0</v>
      </c>
      <c r="DX2005" s="66">
        <f>IF(DS2005&gt;DX1999,IF(DR2005&lt;=BN2005,DR2005,BN2005),0)</f>
        <v>0</v>
      </c>
      <c r="DY2005" s="66">
        <f>IF(DS2005&gt;DY1999,IF(DR2005&lt;=BO2005,DR2005,BO2005),0)</f>
        <v>0</v>
      </c>
      <c r="DZ2005" s="66">
        <f>IF(DS2005&gt;DZ1999,IF(DR2005&lt;=BP2005,DR2005,BP2005),0)</f>
        <v>0</v>
      </c>
      <c r="EA2005" s="66">
        <f>IF(DS2005&gt;EA1999,IF(DR2005&lt;=BQ2005,DR2005,BQ2005),0)</f>
        <v>0</v>
      </c>
      <c r="EB2005" s="66">
        <f>IF(DS2005&gt;EB1999,IF(DR2005&lt;=BR2005,DR2005,BR2005),0)</f>
        <v>0</v>
      </c>
      <c r="EC2005" s="66" t="b">
        <f t="shared" si="2162"/>
        <v>1</v>
      </c>
    </row>
    <row r="2006" spans="1:209" x14ac:dyDescent="0.2">
      <c r="B2006" s="26"/>
      <c r="D2006" s="74">
        <v>2028</v>
      </c>
      <c r="E2006" s="73"/>
      <c r="F2006" s="73"/>
      <c r="G2006" s="73"/>
      <c r="H2006" s="73"/>
      <c r="I2006" s="73"/>
      <c r="J2006" s="73"/>
      <c r="K2006" s="73"/>
      <c r="L2006" s="73"/>
      <c r="M2006" s="73"/>
      <c r="N2006" s="73"/>
      <c r="O2006" s="73"/>
      <c r="P2006" s="73"/>
      <c r="Q2006" s="35">
        <f t="shared" si="2163"/>
        <v>0</v>
      </c>
      <c r="R2006" s="72" t="b">
        <f>AND(E1971&lt;&gt;"",D2006=CNTR_ReportingYear,ROUND(SUM(Q2006),0)&lt;&gt;ROUND(SUM(M1971),0))</f>
        <v>0</v>
      </c>
      <c r="S2006" s="16"/>
      <c r="U2006" s="27">
        <f t="shared" si="2158"/>
        <v>0</v>
      </c>
      <c r="V2006" s="66">
        <f t="shared" si="2164"/>
        <v>0</v>
      </c>
      <c r="W2006" s="71">
        <f t="shared" si="2165"/>
        <v>0</v>
      </c>
      <c r="X2006" s="71">
        <f t="shared" si="2166"/>
        <v>0</v>
      </c>
      <c r="Y2006" s="69"/>
      <c r="Z2006" s="70">
        <f t="shared" si="2167"/>
        <v>0</v>
      </c>
      <c r="AA2006" s="70">
        <f t="shared" si="2168"/>
        <v>0</v>
      </c>
      <c r="AB2006" s="70">
        <f t="shared" si="2169"/>
        <v>0</v>
      </c>
      <c r="AC2006" s="70">
        <f t="shared" si="2170"/>
        <v>0</v>
      </c>
      <c r="AD2006" s="70">
        <f t="shared" si="2171"/>
        <v>0</v>
      </c>
      <c r="AE2006" s="70">
        <f t="shared" si="2172"/>
        <v>0</v>
      </c>
      <c r="AF2006" s="70">
        <f t="shared" si="2173"/>
        <v>0</v>
      </c>
      <c r="AG2006" s="70">
        <f t="shared" si="2174"/>
        <v>0</v>
      </c>
      <c r="AH2006" s="70">
        <f t="shared" si="2175"/>
        <v>0</v>
      </c>
      <c r="AI2006" s="70">
        <f t="shared" si="2176"/>
        <v>0</v>
      </c>
      <c r="AJ2006" s="69"/>
      <c r="AK2006" s="69"/>
      <c r="AL2006" s="69"/>
      <c r="AN2006" s="69"/>
      <c r="AO2006" s="69"/>
      <c r="AP2006" s="69"/>
      <c r="AQ2006" s="69"/>
      <c r="AR2006" s="69"/>
      <c r="AS2006" s="69"/>
      <c r="AT2006" s="69"/>
      <c r="AU2006" s="44">
        <f t="shared" si="2177"/>
        <v>0</v>
      </c>
      <c r="AV2006" s="69"/>
      <c r="AW2006" s="44">
        <v>2028</v>
      </c>
      <c r="AX2006" s="44">
        <v>0</v>
      </c>
      <c r="AY2006" s="66">
        <f>IF(AY1999=AW2006,X2006,IF(AX2006=0,MAX(AY2005-MAX(AU2006-SUM(AX2005:AX2005),0),0),AY2005))</f>
        <v>0</v>
      </c>
      <c r="AZ2006" s="66">
        <f>IF(AZ1999=AW2006,X2006,IF(AY2006=0,MAX(AZ2005-MAX(AU2006-SUM(AX2005:AY2005),0),0),AZ2005))</f>
        <v>0</v>
      </c>
      <c r="BA2006" s="66">
        <f>IF(BA1999=AW2006,X2006,IF(AZ2006=0,MAX(BA2005-MAX(AU2006-SUM(AX2005:AZ2005),0),0),BA2005))</f>
        <v>0</v>
      </c>
      <c r="BB2006" s="66">
        <f>IF(BB1999=AW2006,X2006,IF(BA2006=0,MAX(BB2005-MAX(AU2006-SUM(AX2005:BA2005),0),0),BB2005))</f>
        <v>0</v>
      </c>
      <c r="BC2006" s="66">
        <f>IF(BC1999=AW2006,X2006,IF(BB2006=0,MAX(BC2005-MAX(AU2006-SUM(AX2005:BB2005),0),0),BC2005))</f>
        <v>0</v>
      </c>
      <c r="BD2006" s="66">
        <f>IF(BD1999=AW2006,X2006,IF(BC2006=0,MAX(BD2005-MAX(AU2006-SUM(AX2005:BC2005),0),0),BD2005))</f>
        <v>0</v>
      </c>
      <c r="BE2006" s="66">
        <f>IF(BE1999=AW2006,X2006,IF(BD2006=0,MAX(BE2005-MAX(AU2006-SUM(AX2005:BD2005),0),0),BE2005))</f>
        <v>0</v>
      </c>
      <c r="BF2006" s="66">
        <f>IF(BF1999=AW2006,X2006,IF(BE2006=0,MAX(BF2005-MAX(AU2006-SUM(AX2005:BE2005),0),0),BF2005))</f>
        <v>0</v>
      </c>
      <c r="BG2006" s="66" t="b">
        <f t="shared" si="2159"/>
        <v>1</v>
      </c>
      <c r="BI2006" s="44">
        <v>2028</v>
      </c>
      <c r="BJ2006" s="44">
        <v>0</v>
      </c>
      <c r="BK2006" s="66">
        <f>IF(BI2006&gt;BK1999,AY2005-AY2006,0)</f>
        <v>0</v>
      </c>
      <c r="BL2006" s="66">
        <f>IF(BI2006&gt;BL1999,AZ2005-AZ2006,0)</f>
        <v>0</v>
      </c>
      <c r="BM2006" s="66">
        <f>IF(BI2006&gt;BM1999,BA2005-BA2006,0)</f>
        <v>0</v>
      </c>
      <c r="BN2006" s="66">
        <f>IF(BI2006&gt;BN1999,BB2005-BB2006,0)</f>
        <v>0</v>
      </c>
      <c r="BO2006" s="66">
        <f>IF(BI2006&gt;BO1999,BC2005-BC2006,0)</f>
        <v>0</v>
      </c>
      <c r="BP2006" s="66">
        <f>IF(BI2006&gt;BP1999,BD2005-BD2006,0)</f>
        <v>0</v>
      </c>
      <c r="BQ2006" s="66">
        <f>IF(BI2006&gt;BQ1999,BE2005-BE2006,0)</f>
        <v>0</v>
      </c>
      <c r="BR2006" s="66">
        <f>IF(BI2006&gt;BR1999,BF2005-BF2006,0)</f>
        <v>0</v>
      </c>
      <c r="BS2006" s="66" t="b">
        <f t="shared" si="2160"/>
        <v>1</v>
      </c>
      <c r="BT2006" s="68"/>
      <c r="BU2006" s="68"/>
      <c r="BV2006" s="68"/>
      <c r="BW2006" s="68"/>
      <c r="BX2006" s="68"/>
      <c r="BY2006" s="68"/>
      <c r="BZ2006" s="68"/>
      <c r="CA2006" s="68"/>
      <c r="CB2006" s="68"/>
      <c r="CC2006" s="68"/>
      <c r="CD2006" s="68"/>
      <c r="CE2006" s="68"/>
      <c r="CF2006" s="68"/>
      <c r="CG2006" s="68"/>
      <c r="CH2006" s="68"/>
      <c r="CI2006" s="68"/>
      <c r="CJ2006" s="68"/>
      <c r="CK2006" s="68"/>
      <c r="CL2006" s="68"/>
      <c r="CM2006" s="68"/>
      <c r="CN2006" s="68"/>
      <c r="CO2006" s="68"/>
      <c r="CP2006" s="68"/>
      <c r="CQ2006" s="68"/>
      <c r="CR2006" s="68"/>
      <c r="CS2006" s="68"/>
      <c r="CT2006" s="68"/>
      <c r="CU2006" s="68"/>
      <c r="CV2006" s="68"/>
      <c r="CW2006" s="68"/>
      <c r="CX2006" s="68"/>
      <c r="CY2006" s="68"/>
      <c r="CZ2006" s="68"/>
      <c r="DA2006" s="68"/>
      <c r="DB2006" s="68"/>
      <c r="DC2006" s="68"/>
      <c r="DD2006" s="68"/>
      <c r="DE2006" s="68"/>
      <c r="DF2006" s="68"/>
      <c r="DG2006" s="68"/>
      <c r="DH2006" s="68"/>
      <c r="DI2006" s="68"/>
      <c r="DJ2006" s="68"/>
      <c r="DK2006" s="68"/>
      <c r="DL2006" s="68"/>
      <c r="DM2006" s="68"/>
      <c r="DN2006" s="68"/>
      <c r="DO2006" s="68"/>
      <c r="DP2006" s="68"/>
      <c r="DQ2006" s="68"/>
      <c r="DR2006" s="67">
        <f t="shared" si="2161"/>
        <v>0</v>
      </c>
      <c r="DS2006" s="44">
        <v>2028</v>
      </c>
      <c r="DT2006" s="44">
        <v>0</v>
      </c>
      <c r="DU2006" s="66">
        <f>IF(DS2006&gt;DU1999,IF(DR2006&lt;=BK2006,DR2006,BK2006),0)</f>
        <v>0</v>
      </c>
      <c r="DV2006" s="66">
        <f>IF(DS2006&gt;DV1999,IF(DR2006&lt;=BL2006,DR2006,BL2006),0)</f>
        <v>0</v>
      </c>
      <c r="DW2006" s="66">
        <f>IF(DS2006&gt;DW1999,IF(DR2006&lt;=BM2006,DR2006,BM2006),0)</f>
        <v>0</v>
      </c>
      <c r="DX2006" s="66">
        <f>IF(DS2006&gt;DX1999,IF(DR2006&lt;=BN2006,DR2006,BN2006),0)</f>
        <v>0</v>
      </c>
      <c r="DY2006" s="66">
        <f>IF(DS2006&gt;DY1999,IF(DR2006&lt;=BO2006,DR2006,BO2006),0)</f>
        <v>0</v>
      </c>
      <c r="DZ2006" s="66">
        <f>IF(DS2006&gt;DZ1999,IF(DR2006&lt;=BP2006,DR2006,BP2006),0)</f>
        <v>0</v>
      </c>
      <c r="EA2006" s="66">
        <f>IF(DS2006&gt;EA1999,IF(DR2006&lt;=BQ2006,DR2006,BQ2006),0)</f>
        <v>0</v>
      </c>
      <c r="EB2006" s="66">
        <f>IF(DS2006&gt;EB1999,IF(DR2006&lt;=BR2006,DR2006,BR2006),0)</f>
        <v>0</v>
      </c>
      <c r="EC2006" s="66" t="b">
        <f t="shared" si="2162"/>
        <v>1</v>
      </c>
    </row>
    <row r="2007" spans="1:209" x14ac:dyDescent="0.2">
      <c r="B2007" s="26"/>
      <c r="D2007" s="74">
        <v>2029</v>
      </c>
      <c r="E2007" s="73"/>
      <c r="F2007" s="73"/>
      <c r="G2007" s="73"/>
      <c r="H2007" s="73"/>
      <c r="I2007" s="73"/>
      <c r="J2007" s="73"/>
      <c r="K2007" s="73"/>
      <c r="L2007" s="73"/>
      <c r="M2007" s="73"/>
      <c r="N2007" s="73"/>
      <c r="O2007" s="73"/>
      <c r="P2007" s="73"/>
      <c r="Q2007" s="35">
        <f t="shared" si="2163"/>
        <v>0</v>
      </c>
      <c r="R2007" s="72" t="b">
        <f>AND(E1971&lt;&gt;"",D2007=CNTR_ReportingYear,ROUND(SUM(Q2007),0)&lt;&gt;ROUND(SUM(M1971),0))</f>
        <v>0</v>
      </c>
      <c r="S2007" s="16"/>
      <c r="U2007" s="27">
        <f t="shared" si="2158"/>
        <v>0</v>
      </c>
      <c r="V2007" s="66">
        <f t="shared" si="2164"/>
        <v>0</v>
      </c>
      <c r="W2007" s="71">
        <f t="shared" si="2165"/>
        <v>0</v>
      </c>
      <c r="X2007" s="71">
        <f t="shared" si="2166"/>
        <v>0</v>
      </c>
      <c r="Y2007" s="69"/>
      <c r="Z2007" s="70">
        <f t="shared" si="2167"/>
        <v>0</v>
      </c>
      <c r="AA2007" s="70">
        <f t="shared" si="2168"/>
        <v>0</v>
      </c>
      <c r="AB2007" s="70">
        <f t="shared" si="2169"/>
        <v>0</v>
      </c>
      <c r="AC2007" s="70">
        <f t="shared" si="2170"/>
        <v>0</v>
      </c>
      <c r="AD2007" s="70">
        <f t="shared" si="2171"/>
        <v>0</v>
      </c>
      <c r="AE2007" s="70">
        <f t="shared" si="2172"/>
        <v>0</v>
      </c>
      <c r="AF2007" s="70">
        <f t="shared" si="2173"/>
        <v>0</v>
      </c>
      <c r="AG2007" s="70">
        <f t="shared" si="2174"/>
        <v>0</v>
      </c>
      <c r="AH2007" s="70">
        <f t="shared" si="2175"/>
        <v>0</v>
      </c>
      <c r="AI2007" s="70">
        <f t="shared" si="2176"/>
        <v>0</v>
      </c>
      <c r="AJ2007" s="69"/>
      <c r="AK2007" s="69"/>
      <c r="AL2007" s="69"/>
      <c r="AN2007" s="69"/>
      <c r="AO2007" s="69"/>
      <c r="AP2007" s="69"/>
      <c r="AQ2007" s="69"/>
      <c r="AR2007" s="69"/>
      <c r="AS2007" s="69"/>
      <c r="AT2007" s="69"/>
      <c r="AU2007" s="44">
        <f t="shared" si="2177"/>
        <v>0</v>
      </c>
      <c r="AV2007" s="69"/>
      <c r="AW2007" s="44">
        <v>2029</v>
      </c>
      <c r="AX2007" s="44">
        <v>0</v>
      </c>
      <c r="AY2007" s="66">
        <f>IF(AY1999=AW2007,X2007,IF(AX2007=0,MAX(AY2006-MAX(AU2007-SUM(AX2006:AX2006),0),0),AY2006))</f>
        <v>0</v>
      </c>
      <c r="AZ2007" s="66">
        <f>IF(AZ1999=AW2007,X2007,IF(AY2007=0,MAX(AZ2006-MAX(AU2007-SUM(AX2006:AY2006),0),0),AZ2006))</f>
        <v>0</v>
      </c>
      <c r="BA2007" s="66">
        <f>IF(BA1999=AW2007,X2007,IF(AZ2007=0,MAX(BA2006-MAX(AU2007-SUM(AX2006:AZ2006),0),0),BA2006))</f>
        <v>0</v>
      </c>
      <c r="BB2007" s="66">
        <f>IF(BB1999=AW2007,X2007,IF(BA2007=0,MAX(BB2006-MAX(AU2007-SUM(AX2006:BA2006),0),0),BB2006))</f>
        <v>0</v>
      </c>
      <c r="BC2007" s="66">
        <f>IF(BC1999=AW2007,X2007,IF(BB2007=0,MAX(BC2006-MAX(AU2007-SUM(AX2006:BB2006),0),0),BC2006))</f>
        <v>0</v>
      </c>
      <c r="BD2007" s="66">
        <f>IF(BD1999=AW2007,X2007,IF(BC2007=0,MAX(BD2006-MAX(AU2007-SUM(AX2006:BC2006),0),0),BD2006))</f>
        <v>0</v>
      </c>
      <c r="BE2007" s="66">
        <f>IF(BE1999=AW2007,X2007,IF(BD2007=0,MAX(BE2006-MAX(AU2007-SUM(AX2006:BD2006),0),0),BE2006))</f>
        <v>0</v>
      </c>
      <c r="BF2007" s="66">
        <f>IF(BF1999=AW2007,X2007,IF(BE2007=0,MAX(BF2006-MAX(AU2007-SUM(AX2006:BE2006),0),0),BF2006))</f>
        <v>0</v>
      </c>
      <c r="BG2007" s="66" t="b">
        <f t="shared" si="2159"/>
        <v>1</v>
      </c>
      <c r="BI2007" s="44">
        <v>2029</v>
      </c>
      <c r="BJ2007" s="44">
        <v>0</v>
      </c>
      <c r="BK2007" s="66">
        <f>IF(BI2007&gt;BK1999,AY2006-AY2007,0)</f>
        <v>0</v>
      </c>
      <c r="BL2007" s="66">
        <f>IF(BI2007&gt;BL1999,AZ2006-AZ2007,0)</f>
        <v>0</v>
      </c>
      <c r="BM2007" s="66">
        <f>IF(BI2007&gt;BM1999,BA2006-BA2007,0)</f>
        <v>0</v>
      </c>
      <c r="BN2007" s="66">
        <f>IF(BI2007&gt;BN1999,BB2006-BB2007,0)</f>
        <v>0</v>
      </c>
      <c r="BO2007" s="66">
        <f>IF(BI2007&gt;BO1999,BC2006-BC2007,0)</f>
        <v>0</v>
      </c>
      <c r="BP2007" s="66">
        <f>IF(BI2007&gt;BP1999,BD2006-BD2007,0)</f>
        <v>0</v>
      </c>
      <c r="BQ2007" s="66">
        <f>IF(BI2007&gt;BQ1999,BE2006-BE2007,0)</f>
        <v>0</v>
      </c>
      <c r="BR2007" s="66">
        <f>IF(BI2007&gt;BR1999,BF2006-BF2007,0)</f>
        <v>0</v>
      </c>
      <c r="BS2007" s="66" t="b">
        <f t="shared" si="2160"/>
        <v>1</v>
      </c>
      <c r="BT2007" s="68"/>
      <c r="BU2007" s="68"/>
      <c r="BV2007" s="68"/>
      <c r="BW2007" s="68"/>
      <c r="BX2007" s="68"/>
      <c r="BY2007" s="68"/>
      <c r="BZ2007" s="68"/>
      <c r="CA2007" s="68"/>
      <c r="CB2007" s="68"/>
      <c r="CC2007" s="68"/>
      <c r="CD2007" s="68"/>
      <c r="CE2007" s="68"/>
      <c r="CF2007" s="68"/>
      <c r="CG2007" s="68"/>
      <c r="CH2007" s="68"/>
      <c r="CI2007" s="68"/>
      <c r="CJ2007" s="68"/>
      <c r="CK2007" s="68"/>
      <c r="CL2007" s="68"/>
      <c r="CM2007" s="68"/>
      <c r="CN2007" s="68"/>
      <c r="CO2007" s="68"/>
      <c r="CP2007" s="68"/>
      <c r="CQ2007" s="68"/>
      <c r="CR2007" s="68"/>
      <c r="CS2007" s="68"/>
      <c r="CT2007" s="68"/>
      <c r="CU2007" s="68"/>
      <c r="CV2007" s="68"/>
      <c r="CW2007" s="68"/>
      <c r="CX2007" s="68"/>
      <c r="CY2007" s="68"/>
      <c r="CZ2007" s="68"/>
      <c r="DA2007" s="68"/>
      <c r="DB2007" s="68"/>
      <c r="DC2007" s="68"/>
      <c r="DD2007" s="68"/>
      <c r="DE2007" s="68"/>
      <c r="DF2007" s="68"/>
      <c r="DG2007" s="68"/>
      <c r="DH2007" s="68"/>
      <c r="DI2007" s="68"/>
      <c r="DJ2007" s="68"/>
      <c r="DK2007" s="68"/>
      <c r="DL2007" s="68"/>
      <c r="DM2007" s="68"/>
      <c r="DN2007" s="68"/>
      <c r="DO2007" s="68"/>
      <c r="DP2007" s="68"/>
      <c r="DQ2007" s="68"/>
      <c r="DR2007" s="67">
        <f t="shared" si="2161"/>
        <v>0</v>
      </c>
      <c r="DS2007" s="44">
        <v>2029</v>
      </c>
      <c r="DT2007" s="44">
        <v>0</v>
      </c>
      <c r="DU2007" s="66">
        <f>IF(DS2007&gt;DU1999,IF(DR2007&lt;=BK2007,DR2007,BK2007),0)</f>
        <v>0</v>
      </c>
      <c r="DV2007" s="66">
        <f>IF(DS2007&gt;DV1999,IF(DR2007&lt;=BL2007,DR2007,BL2007),0)</f>
        <v>0</v>
      </c>
      <c r="DW2007" s="66">
        <f>IF(DS2007&gt;DW1999,IF(DR2007&lt;=BM2007,DR2007,BM2007),0)</f>
        <v>0</v>
      </c>
      <c r="DX2007" s="66">
        <f>IF(DS2007&gt;DX1999,IF(DR2007&lt;=BN2007,DR2007,BN2007),0)</f>
        <v>0</v>
      </c>
      <c r="DY2007" s="66">
        <f>IF(DS2007&gt;DY1999,IF(DR2007&lt;=BO2007,DR2007,BO2007),0)</f>
        <v>0</v>
      </c>
      <c r="DZ2007" s="66">
        <f>IF(DS2007&gt;DZ1999,IF(DR2007&lt;=BP2007,DR2007,BP2007),0)</f>
        <v>0</v>
      </c>
      <c r="EA2007" s="66">
        <f>IF(DS2007&gt;EA1999,IF(DR2007&lt;=BQ2007,DR2007,BQ2007),0)</f>
        <v>0</v>
      </c>
      <c r="EB2007" s="66">
        <f>IF(DS2007&gt;EB1999,IF(DR2007&lt;=BR2007,DR2007,BR2007),0)</f>
        <v>0</v>
      </c>
      <c r="EC2007" s="66" t="b">
        <f t="shared" si="2162"/>
        <v>1</v>
      </c>
    </row>
    <row r="2008" spans="1:209" x14ac:dyDescent="0.2">
      <c r="B2008" s="26"/>
      <c r="D2008" s="74">
        <v>2030</v>
      </c>
      <c r="E2008" s="73"/>
      <c r="F2008" s="73"/>
      <c r="G2008" s="73"/>
      <c r="H2008" s="73"/>
      <c r="I2008" s="73"/>
      <c r="J2008" s="73"/>
      <c r="K2008" s="73"/>
      <c r="L2008" s="73"/>
      <c r="M2008" s="73"/>
      <c r="N2008" s="73"/>
      <c r="O2008" s="73"/>
      <c r="P2008" s="73"/>
      <c r="Q2008" s="35">
        <f t="shared" si="2163"/>
        <v>0</v>
      </c>
      <c r="R2008" s="72" t="b">
        <f>AND(E1971&lt;&gt;"",D2008=CNTR_ReportingYear,ROUND(SUM(Q2008),0)&lt;&gt;ROUND(SUM(M1971),0))</f>
        <v>0</v>
      </c>
      <c r="S2008" s="16"/>
      <c r="U2008" s="27">
        <f t="shared" si="2158"/>
        <v>0</v>
      </c>
      <c r="V2008" s="66">
        <f t="shared" si="2164"/>
        <v>0</v>
      </c>
      <c r="W2008" s="71">
        <f t="shared" si="2165"/>
        <v>0</v>
      </c>
      <c r="X2008" s="71">
        <f t="shared" si="2166"/>
        <v>0</v>
      </c>
      <c r="Y2008" s="69"/>
      <c r="Z2008" s="70">
        <f t="shared" si="2167"/>
        <v>0</v>
      </c>
      <c r="AA2008" s="70">
        <f t="shared" si="2168"/>
        <v>0</v>
      </c>
      <c r="AB2008" s="70">
        <f t="shared" si="2169"/>
        <v>0</v>
      </c>
      <c r="AC2008" s="70">
        <f t="shared" si="2170"/>
        <v>0</v>
      </c>
      <c r="AD2008" s="70">
        <f t="shared" si="2171"/>
        <v>0</v>
      </c>
      <c r="AE2008" s="70">
        <f t="shared" si="2172"/>
        <v>0</v>
      </c>
      <c r="AF2008" s="70">
        <f t="shared" si="2173"/>
        <v>0</v>
      </c>
      <c r="AG2008" s="70">
        <f t="shared" si="2174"/>
        <v>0</v>
      </c>
      <c r="AH2008" s="70">
        <f t="shared" si="2175"/>
        <v>0</v>
      </c>
      <c r="AI2008" s="70">
        <f t="shared" si="2176"/>
        <v>0</v>
      </c>
      <c r="AJ2008" s="69"/>
      <c r="AK2008" s="69"/>
      <c r="AL2008" s="69"/>
      <c r="AN2008" s="69"/>
      <c r="AO2008" s="69"/>
      <c r="AP2008" s="69"/>
      <c r="AQ2008" s="69"/>
      <c r="AR2008" s="69"/>
      <c r="AS2008" s="69"/>
      <c r="AT2008" s="69"/>
      <c r="AU2008" s="44">
        <f t="shared" si="2177"/>
        <v>0</v>
      </c>
      <c r="AV2008" s="69"/>
      <c r="AW2008" s="44">
        <v>2030</v>
      </c>
      <c r="AX2008" s="44">
        <v>0</v>
      </c>
      <c r="AY2008" s="66">
        <f>IF(AY1999=AW2008,X2008,IF(AX2008=0,MAX(AY2007-MAX(AU2008-SUM(AX2007:AX2007),0),0),AY2007))</f>
        <v>0</v>
      </c>
      <c r="AZ2008" s="66">
        <f>IF(AZ1999=AW2008,X2008,IF(AY2008=0,MAX(AZ2007-MAX(AU2008-SUM(AX2007:AY2007),0),0),AZ2007))</f>
        <v>0</v>
      </c>
      <c r="BA2008" s="66">
        <f>IF(BA1999=AW2008,X2008,IF(AZ2008=0,MAX(BA2007-MAX(AU2008-SUM(AX2007:AZ2007),0),0),BA2007))</f>
        <v>0</v>
      </c>
      <c r="BB2008" s="66">
        <f>IF(BB1999=AW2008,X2008,IF(BA2008=0,MAX(BB2007-MAX(AU2008-SUM(AX2007:BA2007),0),0),BB2007))</f>
        <v>0</v>
      </c>
      <c r="BC2008" s="66">
        <f>IF(BC1999=AW2008,X2008,IF(BB2008=0,MAX(BC2007-MAX(AU2008-SUM(AX2007:BB2007),0),0),BC2007))</f>
        <v>0</v>
      </c>
      <c r="BD2008" s="66">
        <f>IF(BD1999=AW2008,X2008,IF(BC2008=0,MAX(BD2007-MAX(AU2008-SUM(AX2007:BC2007),0),0),BD2007))</f>
        <v>0</v>
      </c>
      <c r="BE2008" s="66">
        <f>IF(BE1999=AW2008,X2008,IF(BD2008=0,MAX(BE2007-MAX(AU2008-SUM(AX2007:BD2007),0),0),BE2007))</f>
        <v>0</v>
      </c>
      <c r="BF2008" s="66">
        <f>IF(BF1999=AW2008,X2008,IF(BE2008=0,MAX(BF2007-MAX(AU2008-SUM(AX2007:BE2007),0),0),BF2007))</f>
        <v>0</v>
      </c>
      <c r="BG2008" s="66" t="b">
        <f t="shared" si="2159"/>
        <v>1</v>
      </c>
      <c r="BI2008" s="44">
        <v>2030</v>
      </c>
      <c r="BJ2008" s="44">
        <v>0</v>
      </c>
      <c r="BK2008" s="66">
        <f>IF(BI2008&gt;BK1999,AY2007-AY2008,0)</f>
        <v>0</v>
      </c>
      <c r="BL2008" s="66">
        <f>IF(BI2008&gt;BL1999,AZ2007-AZ2008,0)</f>
        <v>0</v>
      </c>
      <c r="BM2008" s="66">
        <f>IF(BI2008&gt;BM1999,BA2007-BA2008,0)</f>
        <v>0</v>
      </c>
      <c r="BN2008" s="66">
        <f>IF(BI2008&gt;BN1999,BB2007-BB2008,0)</f>
        <v>0</v>
      </c>
      <c r="BO2008" s="66">
        <f>IF(BI2008&gt;BO1999,BC2007-BC2008,0)</f>
        <v>0</v>
      </c>
      <c r="BP2008" s="66">
        <f>IF(BI2008&gt;BP1999,BD2007-BD2008,0)</f>
        <v>0</v>
      </c>
      <c r="BQ2008" s="66">
        <f>IF(BI2008&gt;BQ1999,BE2007-BE2008,0)</f>
        <v>0</v>
      </c>
      <c r="BR2008" s="66">
        <f>IF(BI2008&gt;BR1999,BF2007-BF2008,0)</f>
        <v>0</v>
      </c>
      <c r="BS2008" s="66" t="b">
        <f t="shared" si="2160"/>
        <v>1</v>
      </c>
      <c r="BT2008" s="68"/>
      <c r="BU2008" s="68"/>
      <c r="BV2008" s="68"/>
      <c r="BW2008" s="68"/>
      <c r="BX2008" s="68"/>
      <c r="BY2008" s="68"/>
      <c r="BZ2008" s="68"/>
      <c r="CA2008" s="68"/>
      <c r="CB2008" s="68"/>
      <c r="CC2008" s="68"/>
      <c r="CD2008" s="68"/>
      <c r="CE2008" s="68"/>
      <c r="CF2008" s="68"/>
      <c r="CG2008" s="68"/>
      <c r="CH2008" s="68"/>
      <c r="CI2008" s="68"/>
      <c r="CJ2008" s="68"/>
      <c r="CK2008" s="68"/>
      <c r="CL2008" s="68"/>
      <c r="CM2008" s="68"/>
      <c r="CN2008" s="68"/>
      <c r="CO2008" s="68"/>
      <c r="CP2008" s="68"/>
      <c r="CQ2008" s="68"/>
      <c r="CR2008" s="68"/>
      <c r="CS2008" s="68"/>
      <c r="CT2008" s="68"/>
      <c r="CU2008" s="68"/>
      <c r="CV2008" s="68"/>
      <c r="CW2008" s="68"/>
      <c r="CX2008" s="68"/>
      <c r="CY2008" s="68"/>
      <c r="CZ2008" s="68"/>
      <c r="DA2008" s="68"/>
      <c r="DB2008" s="68"/>
      <c r="DC2008" s="68"/>
      <c r="DD2008" s="68"/>
      <c r="DE2008" s="68"/>
      <c r="DF2008" s="68"/>
      <c r="DG2008" s="68"/>
      <c r="DH2008" s="68"/>
      <c r="DI2008" s="68"/>
      <c r="DJ2008" s="68"/>
      <c r="DK2008" s="68"/>
      <c r="DL2008" s="68"/>
      <c r="DM2008" s="68"/>
      <c r="DN2008" s="68"/>
      <c r="DO2008" s="68"/>
      <c r="DP2008" s="68"/>
      <c r="DQ2008" s="68"/>
      <c r="DR2008" s="67">
        <f t="shared" si="2161"/>
        <v>0</v>
      </c>
      <c r="DS2008" s="44">
        <v>2030</v>
      </c>
      <c r="DT2008" s="44">
        <v>0</v>
      </c>
      <c r="DU2008" s="66">
        <f>IF(DS2008&gt;DU1999,IF(DR2008&lt;=BK2008,DR2008,BK2008),0)</f>
        <v>0</v>
      </c>
      <c r="DV2008" s="66">
        <f>IF(DS2008&gt;DV1999,IF(DR2008&lt;=BL2008,DR2008,BL2008),0)</f>
        <v>0</v>
      </c>
      <c r="DW2008" s="66">
        <f>IF(DS2008&gt;DW1999,IF(DR2008&lt;=BM2008,DR2008,BM2008),0)</f>
        <v>0</v>
      </c>
      <c r="DX2008" s="66">
        <f>IF(DS2008&gt;DX1999,IF(DR2008&lt;=BN2008,DR2008,BN2008),0)</f>
        <v>0</v>
      </c>
      <c r="DY2008" s="66">
        <f>IF(DS2008&gt;DY1999,IF(DR2008&lt;=BO2008,DR2008,BO2008),0)</f>
        <v>0</v>
      </c>
      <c r="DZ2008" s="66">
        <f>IF(DS2008&gt;DZ1999,IF(DR2008&lt;=BP2008,DR2008,BP2008),0)</f>
        <v>0</v>
      </c>
      <c r="EA2008" s="66">
        <f>IF(DS2008&gt;EA1999,IF(DR2008&lt;=BQ2008,DR2008,BQ2008),0)</f>
        <v>0</v>
      </c>
      <c r="EB2008" s="66">
        <f>IF(DS2008&gt;EB1999,IF(DR2008&lt;=BR2008,DR2008,BR2008),0)</f>
        <v>0</v>
      </c>
      <c r="EC2008" s="66" t="b">
        <f t="shared" si="2162"/>
        <v>1</v>
      </c>
    </row>
    <row r="2009" spans="1:209" x14ac:dyDescent="0.2">
      <c r="B2009" s="26"/>
      <c r="S2009" s="16"/>
    </row>
    <row r="2010" spans="1:209" hidden="1" x14ac:dyDescent="0.2">
      <c r="A2010" s="2" t="s">
        <v>1</v>
      </c>
      <c r="B2010" s="26"/>
      <c r="S2010" s="16"/>
      <c r="DS2010" s="2" t="s">
        <v>18</v>
      </c>
    </row>
    <row r="2011" spans="1:209" hidden="1" x14ac:dyDescent="0.2">
      <c r="A2011" s="2" t="s">
        <v>1</v>
      </c>
      <c r="B2011" s="26"/>
      <c r="S2011" s="16"/>
      <c r="AJ2011" s="329" t="s">
        <v>17</v>
      </c>
      <c r="AK2011" s="330"/>
      <c r="AL2011" s="330"/>
      <c r="AM2011" s="330"/>
      <c r="AN2011" s="330"/>
      <c r="AO2011" s="330"/>
      <c r="AP2011" s="330"/>
      <c r="AQ2011" s="330"/>
      <c r="AR2011" s="330"/>
      <c r="AS2011" s="330"/>
      <c r="AT2011" s="330"/>
      <c r="AU2011" s="331"/>
      <c r="AV2011" s="63"/>
      <c r="AX2011" s="50" t="s">
        <v>16</v>
      </c>
      <c r="AY2011" s="44">
        <v>2023</v>
      </c>
      <c r="AZ2011" s="44">
        <v>2024</v>
      </c>
      <c r="BA2011" s="44">
        <v>2024</v>
      </c>
      <c r="BB2011" s="44">
        <v>2024</v>
      </c>
      <c r="BC2011" s="44">
        <v>2024</v>
      </c>
      <c r="BD2011" s="44">
        <v>2024</v>
      </c>
      <c r="BE2011" s="44">
        <v>2024</v>
      </c>
      <c r="BF2011" s="44">
        <v>2024</v>
      </c>
      <c r="BG2011" s="44">
        <v>2024</v>
      </c>
      <c r="BH2011" s="44">
        <v>2024</v>
      </c>
      <c r="BI2011" s="44">
        <v>2024</v>
      </c>
      <c r="BJ2011" s="44">
        <v>2025</v>
      </c>
      <c r="BK2011" s="44">
        <v>2025</v>
      </c>
      <c r="BL2011" s="44">
        <v>2025</v>
      </c>
      <c r="BM2011" s="44">
        <v>2025</v>
      </c>
      <c r="BN2011" s="44">
        <v>2025</v>
      </c>
      <c r="BO2011" s="44">
        <v>2025</v>
      </c>
      <c r="BP2011" s="44">
        <v>2025</v>
      </c>
      <c r="BQ2011" s="44">
        <v>2025</v>
      </c>
      <c r="BR2011" s="44">
        <v>2025</v>
      </c>
      <c r="BS2011" s="44">
        <v>2025</v>
      </c>
      <c r="BT2011" s="44">
        <v>2026</v>
      </c>
      <c r="BU2011" s="44">
        <v>2026</v>
      </c>
      <c r="BV2011" s="44">
        <v>2026</v>
      </c>
      <c r="BW2011" s="44">
        <v>2026</v>
      </c>
      <c r="BX2011" s="44">
        <v>2026</v>
      </c>
      <c r="BY2011" s="44">
        <v>2026</v>
      </c>
      <c r="BZ2011" s="44">
        <v>2026</v>
      </c>
      <c r="CA2011" s="44">
        <v>2026</v>
      </c>
      <c r="CB2011" s="44">
        <v>2026</v>
      </c>
      <c r="CC2011" s="44">
        <v>2026</v>
      </c>
      <c r="CD2011" s="44">
        <v>2027</v>
      </c>
      <c r="CE2011" s="44">
        <v>2027</v>
      </c>
      <c r="CF2011" s="44">
        <v>2027</v>
      </c>
      <c r="CG2011" s="44">
        <v>2027</v>
      </c>
      <c r="CH2011" s="44">
        <v>2027</v>
      </c>
      <c r="CI2011" s="44">
        <v>2027</v>
      </c>
      <c r="CJ2011" s="44">
        <v>2027</v>
      </c>
      <c r="CK2011" s="44">
        <v>2027</v>
      </c>
      <c r="CL2011" s="44">
        <v>2027</v>
      </c>
      <c r="CM2011" s="44">
        <v>2027</v>
      </c>
      <c r="CN2011" s="44">
        <v>2028</v>
      </c>
      <c r="CO2011" s="44">
        <v>2028</v>
      </c>
      <c r="CP2011" s="44">
        <v>2028</v>
      </c>
      <c r="CQ2011" s="44">
        <v>2028</v>
      </c>
      <c r="CR2011" s="44">
        <v>2028</v>
      </c>
      <c r="CS2011" s="44">
        <v>2028</v>
      </c>
      <c r="CT2011" s="44">
        <v>2028</v>
      </c>
      <c r="CU2011" s="44">
        <v>2028</v>
      </c>
      <c r="CV2011" s="44">
        <v>2028</v>
      </c>
      <c r="CW2011" s="44">
        <v>2028</v>
      </c>
      <c r="CX2011" s="44">
        <v>2029</v>
      </c>
      <c r="CY2011" s="44">
        <v>2029</v>
      </c>
      <c r="CZ2011" s="44">
        <v>2029</v>
      </c>
      <c r="DA2011" s="44">
        <v>2029</v>
      </c>
      <c r="DB2011" s="44">
        <v>2029</v>
      </c>
      <c r="DC2011" s="44">
        <v>2029</v>
      </c>
      <c r="DD2011" s="44">
        <v>2029</v>
      </c>
      <c r="DE2011" s="44">
        <v>2029</v>
      </c>
      <c r="DF2011" s="44">
        <v>2029</v>
      </c>
      <c r="DG2011" s="44">
        <v>2029</v>
      </c>
      <c r="DH2011" s="44">
        <v>2030</v>
      </c>
      <c r="DI2011" s="44">
        <v>2030</v>
      </c>
      <c r="DJ2011" s="44">
        <v>2030</v>
      </c>
      <c r="DK2011" s="44">
        <v>2030</v>
      </c>
      <c r="DL2011" s="44">
        <v>2030</v>
      </c>
      <c r="DM2011" s="44">
        <v>2030</v>
      </c>
      <c r="DN2011" s="44">
        <v>2030</v>
      </c>
      <c r="DO2011" s="44">
        <v>2030</v>
      </c>
      <c r="DP2011" s="44">
        <v>2030</v>
      </c>
      <c r="DQ2011" s="44">
        <v>2030</v>
      </c>
      <c r="DS2011" s="50"/>
      <c r="DT2011" s="44">
        <v>2023</v>
      </c>
      <c r="DU2011" s="44">
        <v>2024</v>
      </c>
      <c r="DV2011" s="44">
        <v>2024</v>
      </c>
      <c r="DW2011" s="44">
        <v>2024</v>
      </c>
      <c r="DX2011" s="44">
        <v>2024</v>
      </c>
      <c r="DY2011" s="44">
        <v>2024</v>
      </c>
      <c r="DZ2011" s="44">
        <v>2024</v>
      </c>
      <c r="EA2011" s="44">
        <v>2024</v>
      </c>
      <c r="EB2011" s="44">
        <v>2024</v>
      </c>
      <c r="EC2011" s="44">
        <v>2024</v>
      </c>
      <c r="ED2011" s="44">
        <v>2024</v>
      </c>
      <c r="EE2011" s="44">
        <v>2025</v>
      </c>
      <c r="EF2011" s="44">
        <v>2025</v>
      </c>
      <c r="EG2011" s="44">
        <v>2025</v>
      </c>
      <c r="EH2011" s="44">
        <v>2025</v>
      </c>
      <c r="EI2011" s="44">
        <v>2025</v>
      </c>
      <c r="EJ2011" s="44">
        <v>2025</v>
      </c>
      <c r="EK2011" s="44">
        <v>2025</v>
      </c>
      <c r="EL2011" s="44">
        <v>2025</v>
      </c>
      <c r="EM2011" s="44">
        <v>2025</v>
      </c>
      <c r="EN2011" s="44">
        <v>2025</v>
      </c>
      <c r="EO2011" s="44">
        <v>2026</v>
      </c>
      <c r="EP2011" s="44">
        <v>2026</v>
      </c>
      <c r="EQ2011" s="44">
        <v>2026</v>
      </c>
      <c r="ER2011" s="44">
        <v>2026</v>
      </c>
      <c r="ES2011" s="44">
        <v>2026</v>
      </c>
      <c r="ET2011" s="44">
        <v>2026</v>
      </c>
      <c r="EU2011" s="44">
        <v>2026</v>
      </c>
      <c r="EV2011" s="44">
        <v>2026</v>
      </c>
      <c r="EW2011" s="44">
        <v>2026</v>
      </c>
      <c r="EX2011" s="44">
        <v>2026</v>
      </c>
      <c r="EY2011" s="44">
        <v>2027</v>
      </c>
      <c r="EZ2011" s="44">
        <v>2027</v>
      </c>
      <c r="FA2011" s="44">
        <v>2027</v>
      </c>
      <c r="FB2011" s="44">
        <v>2027</v>
      </c>
      <c r="FC2011" s="44">
        <v>2027</v>
      </c>
      <c r="FD2011" s="44">
        <v>2027</v>
      </c>
      <c r="FE2011" s="44">
        <v>2027</v>
      </c>
      <c r="FF2011" s="44">
        <v>2027</v>
      </c>
      <c r="FG2011" s="44">
        <v>2027</v>
      </c>
      <c r="FH2011" s="44">
        <v>2027</v>
      </c>
      <c r="FI2011" s="44">
        <v>2028</v>
      </c>
      <c r="FJ2011" s="44">
        <v>2028</v>
      </c>
      <c r="FK2011" s="44">
        <v>2028</v>
      </c>
      <c r="FL2011" s="44">
        <v>2028</v>
      </c>
      <c r="FM2011" s="44">
        <v>2028</v>
      </c>
      <c r="FN2011" s="44">
        <v>2028</v>
      </c>
      <c r="FO2011" s="44">
        <v>2028</v>
      </c>
      <c r="FP2011" s="44">
        <v>2028</v>
      </c>
      <c r="FQ2011" s="44">
        <v>2028</v>
      </c>
      <c r="FR2011" s="44">
        <v>2028</v>
      </c>
      <c r="FS2011" s="44">
        <v>2029</v>
      </c>
      <c r="FT2011" s="44">
        <v>2029</v>
      </c>
      <c r="FU2011" s="44">
        <v>2029</v>
      </c>
      <c r="FV2011" s="44">
        <v>2029</v>
      </c>
      <c r="FW2011" s="44">
        <v>2029</v>
      </c>
      <c r="FX2011" s="44">
        <v>2029</v>
      </c>
      <c r="FY2011" s="44">
        <v>2029</v>
      </c>
      <c r="FZ2011" s="44">
        <v>2029</v>
      </c>
      <c r="GA2011" s="44">
        <v>2029</v>
      </c>
      <c r="GB2011" s="44">
        <v>2029</v>
      </c>
      <c r="GC2011" s="44">
        <v>2030</v>
      </c>
      <c r="GD2011" s="44">
        <v>2030</v>
      </c>
      <c r="GE2011" s="44">
        <v>2030</v>
      </c>
      <c r="GF2011" s="44">
        <v>2030</v>
      </c>
      <c r="GG2011" s="44">
        <v>2030</v>
      </c>
      <c r="GH2011" s="44">
        <v>2030</v>
      </c>
      <c r="GI2011" s="44">
        <v>2030</v>
      </c>
      <c r="GJ2011" s="44">
        <v>2030</v>
      </c>
      <c r="GK2011" s="44">
        <v>2030</v>
      </c>
      <c r="GL2011" s="44">
        <v>2030</v>
      </c>
      <c r="GM2011" s="332" t="s">
        <v>2</v>
      </c>
      <c r="GP2011" s="2" t="s">
        <v>15</v>
      </c>
    </row>
    <row r="2012" spans="1:209" hidden="1" x14ac:dyDescent="0.2">
      <c r="A2012" s="2" t="s">
        <v>1</v>
      </c>
      <c r="B2012" s="26"/>
      <c r="S2012" s="16"/>
      <c r="AJ2012" s="44" t="s">
        <v>14</v>
      </c>
      <c r="AK2012" s="44" t="s">
        <v>3</v>
      </c>
      <c r="AL2012" s="44" t="str">
        <f t="shared" ref="AL2012:AU2012" si="2178">E2000</f>
        <v/>
      </c>
      <c r="AM2012" s="44" t="str">
        <f t="shared" si="2178"/>
        <v/>
      </c>
      <c r="AN2012" s="44" t="str">
        <f t="shared" si="2178"/>
        <v/>
      </c>
      <c r="AO2012" s="44" t="str">
        <f t="shared" si="2178"/>
        <v/>
      </c>
      <c r="AP2012" s="44" t="str">
        <f t="shared" si="2178"/>
        <v/>
      </c>
      <c r="AQ2012" s="44" t="str">
        <f t="shared" si="2178"/>
        <v/>
      </c>
      <c r="AR2012" s="44" t="str">
        <f t="shared" si="2178"/>
        <v/>
      </c>
      <c r="AS2012" s="44" t="str">
        <f t="shared" si="2178"/>
        <v/>
      </c>
      <c r="AT2012" s="44" t="str">
        <f t="shared" si="2178"/>
        <v/>
      </c>
      <c r="AU2012" s="44" t="str">
        <f t="shared" si="2178"/>
        <v/>
      </c>
      <c r="AV2012" s="63"/>
      <c r="AX2012" s="42" t="s">
        <v>14</v>
      </c>
      <c r="AY2012" s="44" t="s">
        <v>3</v>
      </c>
      <c r="AZ2012" s="44" t="str">
        <f t="shared" ref="AZ2012:BI2012" si="2179">E2000</f>
        <v/>
      </c>
      <c r="BA2012" s="44" t="str">
        <f t="shared" si="2179"/>
        <v/>
      </c>
      <c r="BB2012" s="44" t="str">
        <f t="shared" si="2179"/>
        <v/>
      </c>
      <c r="BC2012" s="44" t="str">
        <f t="shared" si="2179"/>
        <v/>
      </c>
      <c r="BD2012" s="44" t="str">
        <f t="shared" si="2179"/>
        <v/>
      </c>
      <c r="BE2012" s="44" t="str">
        <f t="shared" si="2179"/>
        <v/>
      </c>
      <c r="BF2012" s="44" t="str">
        <f t="shared" si="2179"/>
        <v/>
      </c>
      <c r="BG2012" s="44" t="str">
        <f t="shared" si="2179"/>
        <v/>
      </c>
      <c r="BH2012" s="44" t="str">
        <f t="shared" si="2179"/>
        <v/>
      </c>
      <c r="BI2012" s="44" t="str">
        <f t="shared" si="2179"/>
        <v/>
      </c>
      <c r="BJ2012" s="44" t="str">
        <f t="shared" ref="BJ2012:BS2012" si="2180">E2000</f>
        <v/>
      </c>
      <c r="BK2012" s="44" t="str">
        <f t="shared" si="2180"/>
        <v/>
      </c>
      <c r="BL2012" s="44" t="str">
        <f t="shared" si="2180"/>
        <v/>
      </c>
      <c r="BM2012" s="44" t="str">
        <f t="shared" si="2180"/>
        <v/>
      </c>
      <c r="BN2012" s="44" t="str">
        <f t="shared" si="2180"/>
        <v/>
      </c>
      <c r="BO2012" s="44" t="str">
        <f t="shared" si="2180"/>
        <v/>
      </c>
      <c r="BP2012" s="44" t="str">
        <f t="shared" si="2180"/>
        <v/>
      </c>
      <c r="BQ2012" s="44" t="str">
        <f t="shared" si="2180"/>
        <v/>
      </c>
      <c r="BR2012" s="44" t="str">
        <f t="shared" si="2180"/>
        <v/>
      </c>
      <c r="BS2012" s="44" t="str">
        <f t="shared" si="2180"/>
        <v/>
      </c>
      <c r="BT2012" s="44" t="str">
        <f t="shared" ref="BT2012:CC2012" si="2181">E2000</f>
        <v/>
      </c>
      <c r="BU2012" s="44" t="str">
        <f t="shared" si="2181"/>
        <v/>
      </c>
      <c r="BV2012" s="44" t="str">
        <f t="shared" si="2181"/>
        <v/>
      </c>
      <c r="BW2012" s="44" t="str">
        <f t="shared" si="2181"/>
        <v/>
      </c>
      <c r="BX2012" s="44" t="str">
        <f t="shared" si="2181"/>
        <v/>
      </c>
      <c r="BY2012" s="44" t="str">
        <f t="shared" si="2181"/>
        <v/>
      </c>
      <c r="BZ2012" s="44" t="str">
        <f t="shared" si="2181"/>
        <v/>
      </c>
      <c r="CA2012" s="44" t="str">
        <f t="shared" si="2181"/>
        <v/>
      </c>
      <c r="CB2012" s="44" t="str">
        <f t="shared" si="2181"/>
        <v/>
      </c>
      <c r="CC2012" s="44" t="str">
        <f t="shared" si="2181"/>
        <v/>
      </c>
      <c r="CD2012" s="44" t="str">
        <f t="shared" ref="CD2012:CM2012" si="2182">E2000</f>
        <v/>
      </c>
      <c r="CE2012" s="44" t="str">
        <f t="shared" si="2182"/>
        <v/>
      </c>
      <c r="CF2012" s="44" t="str">
        <f t="shared" si="2182"/>
        <v/>
      </c>
      <c r="CG2012" s="44" t="str">
        <f t="shared" si="2182"/>
        <v/>
      </c>
      <c r="CH2012" s="44" t="str">
        <f t="shared" si="2182"/>
        <v/>
      </c>
      <c r="CI2012" s="44" t="str">
        <f t="shared" si="2182"/>
        <v/>
      </c>
      <c r="CJ2012" s="44" t="str">
        <f t="shared" si="2182"/>
        <v/>
      </c>
      <c r="CK2012" s="44" t="str">
        <f t="shared" si="2182"/>
        <v/>
      </c>
      <c r="CL2012" s="44" t="str">
        <f t="shared" si="2182"/>
        <v/>
      </c>
      <c r="CM2012" s="44" t="str">
        <f t="shared" si="2182"/>
        <v/>
      </c>
      <c r="CN2012" s="44" t="str">
        <f t="shared" ref="CN2012:CW2012" si="2183">E2000</f>
        <v/>
      </c>
      <c r="CO2012" s="44" t="str">
        <f t="shared" si="2183"/>
        <v/>
      </c>
      <c r="CP2012" s="44" t="str">
        <f t="shared" si="2183"/>
        <v/>
      </c>
      <c r="CQ2012" s="44" t="str">
        <f t="shared" si="2183"/>
        <v/>
      </c>
      <c r="CR2012" s="44" t="str">
        <f t="shared" si="2183"/>
        <v/>
      </c>
      <c r="CS2012" s="44" t="str">
        <f t="shared" si="2183"/>
        <v/>
      </c>
      <c r="CT2012" s="44" t="str">
        <f t="shared" si="2183"/>
        <v/>
      </c>
      <c r="CU2012" s="44" t="str">
        <f t="shared" si="2183"/>
        <v/>
      </c>
      <c r="CV2012" s="44" t="str">
        <f t="shared" si="2183"/>
        <v/>
      </c>
      <c r="CW2012" s="44" t="str">
        <f t="shared" si="2183"/>
        <v/>
      </c>
      <c r="CX2012" s="44" t="str">
        <f t="shared" ref="CX2012:DG2012" si="2184">E2000</f>
        <v/>
      </c>
      <c r="CY2012" s="44" t="str">
        <f t="shared" si="2184"/>
        <v/>
      </c>
      <c r="CZ2012" s="44" t="str">
        <f t="shared" si="2184"/>
        <v/>
      </c>
      <c r="DA2012" s="44" t="str">
        <f t="shared" si="2184"/>
        <v/>
      </c>
      <c r="DB2012" s="44" t="str">
        <f t="shared" si="2184"/>
        <v/>
      </c>
      <c r="DC2012" s="44" t="str">
        <f t="shared" si="2184"/>
        <v/>
      </c>
      <c r="DD2012" s="44" t="str">
        <f t="shared" si="2184"/>
        <v/>
      </c>
      <c r="DE2012" s="44" t="str">
        <f t="shared" si="2184"/>
        <v/>
      </c>
      <c r="DF2012" s="44" t="str">
        <f t="shared" si="2184"/>
        <v/>
      </c>
      <c r="DG2012" s="44" t="str">
        <f t="shared" si="2184"/>
        <v/>
      </c>
      <c r="DH2012" s="44" t="str">
        <f t="shared" ref="DH2012:DQ2012" si="2185">E2000</f>
        <v/>
      </c>
      <c r="DI2012" s="44" t="str">
        <f t="shared" si="2185"/>
        <v/>
      </c>
      <c r="DJ2012" s="44" t="str">
        <f t="shared" si="2185"/>
        <v/>
      </c>
      <c r="DK2012" s="44" t="str">
        <f t="shared" si="2185"/>
        <v/>
      </c>
      <c r="DL2012" s="44" t="str">
        <f t="shared" si="2185"/>
        <v/>
      </c>
      <c r="DM2012" s="44" t="str">
        <f t="shared" si="2185"/>
        <v/>
      </c>
      <c r="DN2012" s="44" t="str">
        <f t="shared" si="2185"/>
        <v/>
      </c>
      <c r="DO2012" s="44" t="str">
        <f t="shared" si="2185"/>
        <v/>
      </c>
      <c r="DP2012" s="44" t="str">
        <f t="shared" si="2185"/>
        <v/>
      </c>
      <c r="DQ2012" s="44" t="str">
        <f t="shared" si="2185"/>
        <v/>
      </c>
      <c r="DR2012" s="2" t="s">
        <v>13</v>
      </c>
      <c r="DS2012" s="42" t="s">
        <v>4</v>
      </c>
      <c r="DT2012" s="44" t="s">
        <v>3</v>
      </c>
      <c r="DU2012" s="44" t="str">
        <f t="shared" ref="DU2012:ED2012" si="2186">E2000</f>
        <v/>
      </c>
      <c r="DV2012" s="44" t="str">
        <f t="shared" si="2186"/>
        <v/>
      </c>
      <c r="DW2012" s="44" t="str">
        <f t="shared" si="2186"/>
        <v/>
      </c>
      <c r="DX2012" s="44" t="str">
        <f t="shared" si="2186"/>
        <v/>
      </c>
      <c r="DY2012" s="44" t="str">
        <f t="shared" si="2186"/>
        <v/>
      </c>
      <c r="DZ2012" s="44" t="str">
        <f t="shared" si="2186"/>
        <v/>
      </c>
      <c r="EA2012" s="44" t="str">
        <f t="shared" si="2186"/>
        <v/>
      </c>
      <c r="EB2012" s="44" t="str">
        <f t="shared" si="2186"/>
        <v/>
      </c>
      <c r="EC2012" s="44" t="str">
        <f t="shared" si="2186"/>
        <v/>
      </c>
      <c r="ED2012" s="44" t="str">
        <f t="shared" si="2186"/>
        <v/>
      </c>
      <c r="EE2012" s="44" t="str">
        <f t="shared" ref="EE2012:EN2012" si="2187">E2000</f>
        <v/>
      </c>
      <c r="EF2012" s="44" t="str">
        <f t="shared" si="2187"/>
        <v/>
      </c>
      <c r="EG2012" s="44" t="str">
        <f t="shared" si="2187"/>
        <v/>
      </c>
      <c r="EH2012" s="44" t="str">
        <f t="shared" si="2187"/>
        <v/>
      </c>
      <c r="EI2012" s="44" t="str">
        <f t="shared" si="2187"/>
        <v/>
      </c>
      <c r="EJ2012" s="44" t="str">
        <f t="shared" si="2187"/>
        <v/>
      </c>
      <c r="EK2012" s="44" t="str">
        <f t="shared" si="2187"/>
        <v/>
      </c>
      <c r="EL2012" s="44" t="str">
        <f t="shared" si="2187"/>
        <v/>
      </c>
      <c r="EM2012" s="44" t="str">
        <f t="shared" si="2187"/>
        <v/>
      </c>
      <c r="EN2012" s="44" t="str">
        <f t="shared" si="2187"/>
        <v/>
      </c>
      <c r="EO2012" s="44" t="str">
        <f t="shared" ref="EO2012:EX2012" si="2188">E2000</f>
        <v/>
      </c>
      <c r="EP2012" s="44" t="str">
        <f t="shared" si="2188"/>
        <v/>
      </c>
      <c r="EQ2012" s="44" t="str">
        <f t="shared" si="2188"/>
        <v/>
      </c>
      <c r="ER2012" s="44" t="str">
        <f t="shared" si="2188"/>
        <v/>
      </c>
      <c r="ES2012" s="44" t="str">
        <f t="shared" si="2188"/>
        <v/>
      </c>
      <c r="ET2012" s="44" t="str">
        <f t="shared" si="2188"/>
        <v/>
      </c>
      <c r="EU2012" s="44" t="str">
        <f t="shared" si="2188"/>
        <v/>
      </c>
      <c r="EV2012" s="44" t="str">
        <f t="shared" si="2188"/>
        <v/>
      </c>
      <c r="EW2012" s="44" t="str">
        <f t="shared" si="2188"/>
        <v/>
      </c>
      <c r="EX2012" s="44" t="str">
        <f t="shared" si="2188"/>
        <v/>
      </c>
      <c r="EY2012" s="44" t="str">
        <f t="shared" ref="EY2012:FH2012" si="2189">E2000</f>
        <v/>
      </c>
      <c r="EZ2012" s="44" t="str">
        <f t="shared" si="2189"/>
        <v/>
      </c>
      <c r="FA2012" s="44" t="str">
        <f t="shared" si="2189"/>
        <v/>
      </c>
      <c r="FB2012" s="44" t="str">
        <f t="shared" si="2189"/>
        <v/>
      </c>
      <c r="FC2012" s="44" t="str">
        <f t="shared" si="2189"/>
        <v/>
      </c>
      <c r="FD2012" s="44" t="str">
        <f t="shared" si="2189"/>
        <v/>
      </c>
      <c r="FE2012" s="44" t="str">
        <f t="shared" si="2189"/>
        <v/>
      </c>
      <c r="FF2012" s="44" t="str">
        <f t="shared" si="2189"/>
        <v/>
      </c>
      <c r="FG2012" s="44" t="str">
        <f t="shared" si="2189"/>
        <v/>
      </c>
      <c r="FH2012" s="44" t="str">
        <f t="shared" si="2189"/>
        <v/>
      </c>
      <c r="FI2012" s="44" t="str">
        <f t="shared" ref="FI2012:FR2012" si="2190">E2000</f>
        <v/>
      </c>
      <c r="FJ2012" s="44" t="str">
        <f t="shared" si="2190"/>
        <v/>
      </c>
      <c r="FK2012" s="44" t="str">
        <f t="shared" si="2190"/>
        <v/>
      </c>
      <c r="FL2012" s="44" t="str">
        <f t="shared" si="2190"/>
        <v/>
      </c>
      <c r="FM2012" s="44" t="str">
        <f t="shared" si="2190"/>
        <v/>
      </c>
      <c r="FN2012" s="44" t="str">
        <f t="shared" si="2190"/>
        <v/>
      </c>
      <c r="FO2012" s="44" t="str">
        <f t="shared" si="2190"/>
        <v/>
      </c>
      <c r="FP2012" s="44" t="str">
        <f t="shared" si="2190"/>
        <v/>
      </c>
      <c r="FQ2012" s="44" t="str">
        <f t="shared" si="2190"/>
        <v/>
      </c>
      <c r="FR2012" s="44" t="str">
        <f t="shared" si="2190"/>
        <v/>
      </c>
      <c r="FS2012" s="44" t="str">
        <f t="shared" ref="FS2012:GB2012" si="2191">E2000</f>
        <v/>
      </c>
      <c r="FT2012" s="44" t="str">
        <f t="shared" si="2191"/>
        <v/>
      </c>
      <c r="FU2012" s="44" t="str">
        <f t="shared" si="2191"/>
        <v/>
      </c>
      <c r="FV2012" s="44" t="str">
        <f t="shared" si="2191"/>
        <v/>
      </c>
      <c r="FW2012" s="44" t="str">
        <f t="shared" si="2191"/>
        <v/>
      </c>
      <c r="FX2012" s="44" t="str">
        <f t="shared" si="2191"/>
        <v/>
      </c>
      <c r="FY2012" s="44" t="str">
        <f t="shared" si="2191"/>
        <v/>
      </c>
      <c r="FZ2012" s="44" t="str">
        <f t="shared" si="2191"/>
        <v/>
      </c>
      <c r="GA2012" s="44" t="str">
        <f t="shared" si="2191"/>
        <v/>
      </c>
      <c r="GB2012" s="44" t="str">
        <f t="shared" si="2191"/>
        <v/>
      </c>
      <c r="GC2012" s="44" t="str">
        <f t="shared" ref="GC2012:GL2012" si="2192">E2000</f>
        <v/>
      </c>
      <c r="GD2012" s="44" t="str">
        <f t="shared" si="2192"/>
        <v/>
      </c>
      <c r="GE2012" s="44" t="str">
        <f t="shared" si="2192"/>
        <v/>
      </c>
      <c r="GF2012" s="44" t="str">
        <f t="shared" si="2192"/>
        <v/>
      </c>
      <c r="GG2012" s="44" t="str">
        <f t="shared" si="2192"/>
        <v/>
      </c>
      <c r="GH2012" s="44" t="str">
        <f t="shared" si="2192"/>
        <v/>
      </c>
      <c r="GI2012" s="44" t="str">
        <f t="shared" si="2192"/>
        <v/>
      </c>
      <c r="GJ2012" s="44" t="str">
        <f t="shared" si="2192"/>
        <v/>
      </c>
      <c r="GK2012" s="44" t="str">
        <f t="shared" si="2192"/>
        <v/>
      </c>
      <c r="GL2012" s="44" t="str">
        <f t="shared" si="2192"/>
        <v/>
      </c>
      <c r="GM2012" s="333"/>
      <c r="GO2012" s="42" t="s">
        <v>4</v>
      </c>
      <c r="GP2012" s="27" t="s">
        <v>3</v>
      </c>
      <c r="GQ2012" s="27" t="str">
        <f t="shared" ref="GQ2012:GZ2012" si="2193">E2000</f>
        <v/>
      </c>
      <c r="GR2012" s="27" t="str">
        <f t="shared" si="2193"/>
        <v/>
      </c>
      <c r="GS2012" s="27" t="str">
        <f t="shared" si="2193"/>
        <v/>
      </c>
      <c r="GT2012" s="27" t="str">
        <f t="shared" si="2193"/>
        <v/>
      </c>
      <c r="GU2012" s="27" t="str">
        <f t="shared" si="2193"/>
        <v/>
      </c>
      <c r="GV2012" s="27" t="str">
        <f t="shared" si="2193"/>
        <v/>
      </c>
      <c r="GW2012" s="27" t="str">
        <f t="shared" si="2193"/>
        <v/>
      </c>
      <c r="GX2012" s="27" t="str">
        <f t="shared" si="2193"/>
        <v/>
      </c>
      <c r="GY2012" s="27" t="str">
        <f t="shared" si="2193"/>
        <v/>
      </c>
      <c r="GZ2012" s="27" t="str">
        <f t="shared" si="2193"/>
        <v/>
      </c>
      <c r="HA2012" s="27" t="s">
        <v>2</v>
      </c>
    </row>
    <row r="2013" spans="1:209" hidden="1" x14ac:dyDescent="0.2">
      <c r="A2013" s="2" t="s">
        <v>1</v>
      </c>
      <c r="B2013" s="26"/>
      <c r="S2013" s="16"/>
      <c r="AJ2013" s="27">
        <v>2023</v>
      </c>
      <c r="AK2013" s="27">
        <v>1</v>
      </c>
      <c r="AL2013" s="30">
        <v>0</v>
      </c>
      <c r="AM2013" s="30">
        <v>0</v>
      </c>
      <c r="AN2013" s="30">
        <v>0</v>
      </c>
      <c r="AO2013" s="30">
        <v>0</v>
      </c>
      <c r="AP2013" s="30">
        <v>0</v>
      </c>
      <c r="AQ2013" s="30">
        <v>0</v>
      </c>
      <c r="AR2013" s="30">
        <v>0</v>
      </c>
      <c r="AS2013" s="30">
        <v>0</v>
      </c>
      <c r="AT2013" s="30">
        <v>0</v>
      </c>
      <c r="AU2013" s="30">
        <v>0</v>
      </c>
      <c r="AV2013" s="65"/>
      <c r="AX2013" s="29">
        <v>2023</v>
      </c>
      <c r="AY2013" s="30">
        <f t="shared" ref="AY2013:AY2020" si="2194">AY2001</f>
        <v>0</v>
      </c>
      <c r="AZ2013" s="30">
        <f>INDEX(AY2001:BF2008,MATCH(AX2013,AW2001:AW2008,0),MATCH(AZ2011,AY1999:BF1999,0))</f>
        <v>0</v>
      </c>
      <c r="BA2013" s="30">
        <f>INDEX(AY2001:BF2008,MATCH(AX2013,AW2001:AW2008,0),MATCH(BA2011,AY1999:BF1999,0))*(INDEX(AL2013:AU2020,MATCH(BA2011,AJ2013:AJ2020,0),MATCH(BA2012,AL2012:AU2012,0)))</f>
        <v>0</v>
      </c>
      <c r="BB2013" s="30">
        <f>INDEX(AY2001:BF2008,MATCH(AX2013,AW2001:AW2008,0),MATCH(BB2011,AY1999:BF1999,0))*(INDEX(AL2013:AU2020,MATCH(BB2011,AJ2013:AJ2020,0),MATCH(BB2012,AL2012:AU2012,0)))</f>
        <v>0</v>
      </c>
      <c r="BC2013" s="30">
        <f>INDEX(AY2001:BF2008,MATCH(AX2013,AW2001:AW2008,0),MATCH(BC2011,AY1999:BF1999,0))*(INDEX(AL2013:AU2020,MATCH(BC2011,AJ2013:AJ2020,0),MATCH(BC2012,AL2012:AU2012,0)))</f>
        <v>0</v>
      </c>
      <c r="BD2013" s="30">
        <f>INDEX(AY2001:BF2008,MATCH(AX2013,AW2001:AW2008,0),MATCH(BD2011,AY1999:BF1999,0))*(INDEX(AL2013:AU2020,MATCH(BD2011,AJ2013:AJ2020,0),MATCH(BD2012,AL2012:AU2012,0)))</f>
        <v>0</v>
      </c>
      <c r="BE2013" s="30">
        <f>INDEX(AY2001:BF2008,MATCH(AX2013,AW2001:AW2008,0),MATCH(BE2011,AY1999:BF1999,0))*(INDEX(AL2013:AU2020,MATCH(BE2011,AJ2013:AJ2020,0),MATCH(BE2012,AL2012:AU2012,0)))</f>
        <v>0</v>
      </c>
      <c r="BF2013" s="30">
        <f>INDEX(AY2001:BF2008,MATCH(AX2013,AW2001:AW2008,0),MATCH(BF2011,AY1999:BF1999,0))*(INDEX(AL2013:AU2020,MATCH(BF2011,AJ2013:AJ2020,0),MATCH(BF2012,AL2012:AU2012,0)))</f>
        <v>0</v>
      </c>
      <c r="BG2013" s="30">
        <f>INDEX(AY2001:BF2008,MATCH(AX2013,AW2001:AW2008,0),MATCH(BG2011,AY1999:BF1999,0))*(INDEX(AL2013:AU2020,MATCH(BG2011,AJ2013:AJ2020,0),MATCH(BG2012,AL2012:AU2012,0)))</f>
        <v>0</v>
      </c>
      <c r="BH2013" s="30">
        <f>INDEX(AY2001:BF2008,MATCH(AX2013,AW2001:AW2008,0),MATCH(BH2011,AY1999:BF1999,0))*(INDEX(AL2013:AU2020,MATCH(BH2011,AJ2013:AJ2020,0),MATCH(BH2012,AL2012:AU2012,0)))</f>
        <v>0</v>
      </c>
      <c r="BI2013" s="30">
        <f>INDEX(AY2001:BF2008,MATCH(AX2013,AW2001:AW2008,0),MATCH(BI2011,AY1999:BF1999,0))*(INDEX(AL2013:AU2020,MATCH(BI2011,AJ2013:AJ2020,0),MATCH(BI2012,AL2012:AU2012,0)))</f>
        <v>0</v>
      </c>
      <c r="BJ2013" s="30">
        <f>INDEX(AY2001:BF2008,MATCH(AX2013,AW2001:AW2008,0),MATCH(BJ2011,AY1999:BF1999,0))*(INDEX(AL2013:AU2020,MATCH(BJ2011,AJ2013:AJ2020,0),MATCH(BJ2012,AL2012:AU2012,0)))</f>
        <v>0</v>
      </c>
      <c r="BK2013" s="30">
        <f>INDEX(AY2001:BF2008,MATCH(AX2013,AW2001:AW2008,0),MATCH(BK2011,AY1999:BF1999,0))*(INDEX(AL2013:AU2020,MATCH(BK2011,AJ2013:AJ2020,0),MATCH(BK2012,AL2012:AU2012,0)))</f>
        <v>0</v>
      </c>
      <c r="BL2013" s="30">
        <f>INDEX(AY2001:BF2008,MATCH(AX2013,AW2001:AW2008,0),MATCH(BL2011,AY1999:BF1999,0))*(INDEX(AL2013:AU2020,MATCH(BL2011,AJ2013:AJ2020,0),MATCH(BL2012,AL2012:AU2012,0)))</f>
        <v>0</v>
      </c>
      <c r="BM2013" s="30">
        <f>INDEX(AY2001:BF2008,MATCH(AX2013,AW2001:AW2008,0),MATCH(BM2011,AY1999:BF1999,0))*(INDEX(AL2013:AU2020,MATCH(BM2011,AJ2013:AJ2020,0),MATCH(BM2012,AL2012:AU2012,0)))</f>
        <v>0</v>
      </c>
      <c r="BN2013" s="30">
        <f>INDEX(AY2001:BF2008,MATCH(AX2013,AW2001:AW2008,0),MATCH(BN2011,AY1999:BF1999,0))*(INDEX(AL2013:AU2020,MATCH(BN2011,AJ2013:AJ2020,0),MATCH(BN2012,AL2012:AU2012,0)))</f>
        <v>0</v>
      </c>
      <c r="BO2013" s="30">
        <f>INDEX(AY2001:BF2008,MATCH(AX2013,AW2001:AW2008,0),MATCH(BO2011,AY1999:BF1999,0))*(INDEX(AL2013:AU2020,MATCH(BO2011,AJ2013:AJ2020,0),MATCH(BO2012,AL2012:AU2012,0)))</f>
        <v>0</v>
      </c>
      <c r="BP2013" s="30">
        <f>INDEX(AY2001:BF2008,MATCH(AX2013,AW2001:AW2008,0),MATCH(BP2011,AY1999:BF1999,0))*(INDEX(AL2013:AU2020,MATCH(BP2011,AJ2013:AJ2020,0),MATCH(BP2012,AL2012:AU2012,0)))</f>
        <v>0</v>
      </c>
      <c r="BQ2013" s="30">
        <f>INDEX(AY2001:BF2008,MATCH(AX2013,AW2001:AW2008,0),MATCH(BQ2011,AY1999:BF1999,0))*(INDEX(AL2013:AU2020,MATCH(BQ2011,AJ2013:AJ2020,0),MATCH(BQ2012,AL2012:AU2012,0)))</f>
        <v>0</v>
      </c>
      <c r="BR2013" s="30">
        <f>INDEX(AY2001:BF2008,MATCH(AX2013,AW2001:AW2008,0),MATCH(BR2011,AY1999:BF1999,0))*(INDEX(AL2013:AU2020,MATCH(BR2011,AJ2013:AJ2020,0),MATCH(BR2012,AL2012:AU2012,0)))</f>
        <v>0</v>
      </c>
      <c r="BS2013" s="30">
        <f>INDEX(AY2001:BF2008,MATCH(AX2013,AW2001:AW2008,0),MATCH(BS2011,AY1999:BF1999,0))*(INDEX(AL2013:AU2020,MATCH(BS2011,AJ2013:AJ2020,0),MATCH(BS2012,AL2012:AU2012,0)))</f>
        <v>0</v>
      </c>
      <c r="BT2013" s="30">
        <f>INDEX(AY2001:BF2008,MATCH(AX2013,AW2001:AW2008,0),MATCH(BT2011,AY1999:BF1999,0))*(INDEX(AL2013:AU2020,MATCH(BT2011,AJ2013:AJ2020,0),MATCH(BT2012,AL2012:AU2012,0)))</f>
        <v>0</v>
      </c>
      <c r="BU2013" s="30">
        <f>INDEX(AY2001:BF2008,MATCH(AX2013,AW2001:AW2008,0),MATCH(BU2011,AY1999:BF1999,0))*(INDEX(AL2013:AU2020,MATCH(BU2011,AJ2013:AJ2020,0),MATCH(BU2012,AL2012:AU2012,0)))</f>
        <v>0</v>
      </c>
      <c r="BV2013" s="30">
        <f>INDEX(AY2001:BF2008,MATCH(AX2013,AW2001:AW2008,0),MATCH(BV2011,AY1999:BF1999,0))*(INDEX(AL2013:AU2020,MATCH(BV2011,AJ2013:AJ2020,0),MATCH(BV2012,AL2012:AU2012,0)))</f>
        <v>0</v>
      </c>
      <c r="BW2013" s="30">
        <f>INDEX(AY2001:BF2008,MATCH(AX2013,AW2001:AW2008,0),MATCH(BW2011,AY1999:BF1999,0))*(INDEX(AL2013:AU2020,MATCH(BW2011,AJ2013:AJ2020,0),MATCH(BW2012,AL2012:AU2012,0)))</f>
        <v>0</v>
      </c>
      <c r="BX2013" s="30">
        <f>INDEX(AY2001:BF2008,MATCH(AX2013,AW2001:AW2008,0),MATCH(BX2011,AY1999:BF1999,0))*(INDEX(AL2013:AU2020,MATCH(BX2011,AJ2013:AJ2020,0),MATCH(BX2012,AL2012:AU2012,0)))</f>
        <v>0</v>
      </c>
      <c r="BY2013" s="30">
        <f>INDEX(AY2001:BF2008,MATCH(AX2013,AW2001:AW2008,0),MATCH(BY2011,AY1999:BF1999,0))*(INDEX(AL2013:AU2020,MATCH(BY2011,AJ2013:AJ2020,0),MATCH(BY2012,AL2012:AU2012,0)))</f>
        <v>0</v>
      </c>
      <c r="BZ2013" s="30">
        <f>INDEX(AY2001:BF2008,MATCH(AX2013,AW2001:AW2008,0),MATCH(BZ2011,AY1999:BF1999,0))*(INDEX(AL2013:AU2020,MATCH(BZ2011,AJ2013:AJ2020,0),MATCH(BZ2012,AL2012:AU2012,0)))</f>
        <v>0</v>
      </c>
      <c r="CA2013" s="30">
        <f>INDEX(AY2001:BF2008,MATCH(AX2013,AW2001:AW2008,0),MATCH(CA2011,AY1999:BF1999,0))*(INDEX(AL2013:AU2020,MATCH(CA2011,AJ2013:AJ2020,0),MATCH(CA2012,AL2012:AU2012,0)))</f>
        <v>0</v>
      </c>
      <c r="CB2013" s="30">
        <f>INDEX(AY2001:BF2008,MATCH(AX2013,AW2001:AW2008,0),MATCH(CB2011,AY1999:BF1999,0))*(INDEX(AL2013:AU2020,MATCH(CB2011,AJ2013:AJ2020,0),MATCH(CB2012,AL2012:AU2012,0)))</f>
        <v>0</v>
      </c>
      <c r="CC2013" s="30">
        <f>INDEX(AY2001:BF2008,MATCH(AX2013,AW2001:AW2008,0),MATCH(CC2011,AY1999:BF1999,0))*(INDEX(AL2013:AU2020,MATCH(CC2011,AJ2013:AJ2020,0),MATCH(CC2012,AL2012:AU2012,0)))</f>
        <v>0</v>
      </c>
      <c r="CD2013" s="30">
        <f>INDEX(AY2001:BF2008,MATCH(AX2013,AW2001:AW2008,0),MATCH(CD2011,AY1999:BF1999,0))*(INDEX(AL2013:AU2020,MATCH(CD2011,AJ2013:AJ2020,0),MATCH(CD2012,AL2012:AU2012,0)))</f>
        <v>0</v>
      </c>
      <c r="CE2013" s="30">
        <f>INDEX(AY2001:BF2008,MATCH(AX2013,AW2001:AW2008,0),MATCH(CE2011,AY1999:BF1999,0))*(INDEX(AL2013:AU2020,MATCH(CE2011,AJ2013:AJ2020,0),MATCH(CE2012,AL2012:AU2012,0)))</f>
        <v>0</v>
      </c>
      <c r="CF2013" s="30">
        <f>INDEX(AY2001:BF2008,MATCH(AX2013,AW2001:AW2008,0),MATCH(CF2011,AY1999:BF1999,0))*(INDEX(AL2013:AU2020,MATCH(CF2011,AJ2013:AJ2020,0),MATCH(CF2012,AL2012:AU2012,0)))</f>
        <v>0</v>
      </c>
      <c r="CG2013" s="30">
        <f>INDEX(AY2001:BF2008,MATCH(AX2013,AW2001:AW2008,0),MATCH(CG2011,AY1999:BF1999,0))*(INDEX(AL2013:AU2020,MATCH(CG2011,AJ2013:AJ2020,0),MATCH(CG2012,AL2012:AU2012,0)))</f>
        <v>0</v>
      </c>
      <c r="CH2013" s="30">
        <f>INDEX(AY2001:BF2008,MATCH(AX2013,AW2001:AW2008,0),MATCH(CH2011,AY1999:BF1999,0))*(INDEX(AL2013:AU2020,MATCH(CH2011,AJ2013:AJ2020,0),MATCH(CH2012,AL2012:AU2012,0)))</f>
        <v>0</v>
      </c>
      <c r="CI2013" s="30">
        <f>INDEX(AY2001:BF2008,MATCH(AX2013,AW2001:AW2008,0),MATCH(CI2011,AY1999:BF1999,0))*(INDEX(AL2013:AU2020,MATCH(CI2011,AJ2013:AJ2020,0),MATCH(CI2012,AL2012:AU2012,0)))</f>
        <v>0</v>
      </c>
      <c r="CJ2013" s="30">
        <f>INDEX(AY2001:BF2008,MATCH(AX2013,AW2001:AW2008,0),MATCH(CJ2011,AY1999:BF1999,0))*(INDEX(AL2013:AU2020,MATCH(CJ2011,AJ2013:AJ2020,0),MATCH(CJ2012,AL2012:AU2012,0)))</f>
        <v>0</v>
      </c>
      <c r="CK2013" s="30">
        <f>INDEX(AY2001:BF2008,MATCH(AX2013,AW2001:AW2008,0),MATCH(CK2011,AY1999:BF1999,0))*(INDEX(AL2013:AU2020,MATCH(CK2011,AJ2013:AJ2020,0),MATCH(CK2012,AL2012:AU2012,0)))</f>
        <v>0</v>
      </c>
      <c r="CL2013" s="30">
        <f>INDEX(AY2001:BF2008,MATCH(AX2013,AW2001:AW2008,0),MATCH(CL2011,AY1999:BF1999,0))*(INDEX(AL2013:AU2020,MATCH(CL2011,AJ2013:AJ2020,0),MATCH(CL2012,AL2012:AU2012,0)))</f>
        <v>0</v>
      </c>
      <c r="CM2013" s="30">
        <f>INDEX(AY2001:BF2008,MATCH(AX2013,AW2001:AW2008,0),MATCH(CM2011,AY1999:BF1999,0))*(INDEX(AL2013:AU2020,MATCH(CM2011,AJ2013:AJ2020,0),MATCH(CM2012,AL2012:AU2012,0)))</f>
        <v>0</v>
      </c>
      <c r="CN2013" s="30">
        <f>INDEX(AY2001:BF2008,MATCH(AX2013,AW2001:AW2008,0),MATCH(CN2011,AY1999:BF1999,0))*(INDEX(AL2013:AU2020,MATCH(CN2011,AJ2013:AJ2020,0),MATCH(CN2012,AL2012:AU2012,0)))</f>
        <v>0</v>
      </c>
      <c r="CO2013" s="30">
        <f>INDEX(AY2001:BF2008,MATCH(AX2013,AW2001:AW2008,0),MATCH(CO2011,AY1999:BF1999,0))*(INDEX(AL2013:AU2020,MATCH(CO2011,AJ2013:AJ2020,0),MATCH(CO2012,AL2012:AU2012,0)))</f>
        <v>0</v>
      </c>
      <c r="CP2013" s="30">
        <f>INDEX(AY2001:BF2008,MATCH(AX2013,AW2001:AW2008,0),MATCH(CP2011,AY1999:BF1999,0))*(INDEX(AL2013:AU2020,MATCH(CP2011,AJ2013:AJ2020,0),MATCH(CP2012,AL2012:AU2012,0)))</f>
        <v>0</v>
      </c>
      <c r="CQ2013" s="30">
        <f>INDEX(AY2001:BF2008,MATCH(AX2013,AW2001:AW2008,0),MATCH(CQ2011,AY1999:BF1999,0))*(INDEX(AL2013:AU2020,MATCH(CQ2011,AJ2013:AJ2020,0),MATCH(CQ2012,AL2012:AU2012,0)))</f>
        <v>0</v>
      </c>
      <c r="CR2013" s="30">
        <f>INDEX(AY2001:BF2008,MATCH(AX2013,AW2001:AW2008,0),MATCH(CR2011,AY1999:BF1999,0))*(INDEX(AL2013:AU2020,MATCH(CR2011,AJ2013:AJ2020,0),MATCH(CR2012,AL2012:AU2012,0)))</f>
        <v>0</v>
      </c>
      <c r="CS2013" s="30">
        <f>INDEX(AY2001:BF2008,MATCH(AX2013,AW2001:AW2008,0),MATCH(CS2011,AY1999:BF1999,0))*(INDEX(AL2013:AU2020,MATCH(CS2011,AJ2013:AJ2020,0),MATCH(CS2012,AL2012:AU2012,0)))</f>
        <v>0</v>
      </c>
      <c r="CT2013" s="30">
        <f>INDEX(AY2001:BF2008,MATCH(AX2013,AW2001:AW2008,0),MATCH(CT2011,AY1999:BF1999,0))*(INDEX(AL2013:AU2020,MATCH(CT2011,AJ2013:AJ2020,0),MATCH(CT2012,AL2012:AU2012,0)))</f>
        <v>0</v>
      </c>
      <c r="CU2013" s="30">
        <f>INDEX(AY2001:BF2008,MATCH(AX2013,AW2001:AW2008,0),MATCH(CU2011,AY1999:BF1999,0))*(INDEX(AL2013:AU2020,MATCH(CU2011,AJ2013:AJ2020,0),MATCH(CU2012,AL2012:AU2012,0)))</f>
        <v>0</v>
      </c>
      <c r="CV2013" s="30">
        <f>INDEX(AY2001:BF2008,MATCH(AX2013,AW2001:AW2008,0),MATCH(CV2011,AY1999:BF1999,0))*(INDEX(AL2013:AU2020,MATCH(CV2011,AJ2013:AJ2020,0),MATCH(CV2012,AL2012:AU2012,0)))</f>
        <v>0</v>
      </c>
      <c r="CW2013" s="30">
        <f>INDEX(AY2001:BF2008,MATCH(AX2013,AW2001:AW2008,0),MATCH(CW2011,AY1999:BF1999,0))*(INDEX(AL2013:AU2020,MATCH(CW2011,AJ2013:AJ2020,0),MATCH(CW2012,AL2012:AU2012,0)))</f>
        <v>0</v>
      </c>
      <c r="CX2013" s="30">
        <f>INDEX(AY2001:BF2008,MATCH(AX2013,AW2001:AW2008,0),MATCH(CX2011,AY1999:BF1999,0))*(INDEX(AL2013:AU2020,MATCH(CX2011,AJ2013:AJ2020,0),MATCH(CX2012,AL2012:AU2012,0)))</f>
        <v>0</v>
      </c>
      <c r="CY2013" s="30">
        <f>INDEX(AY2001:BF2008,MATCH(AX2013,AW2001:AW2008,0),MATCH(CY2011,AY1999:BF1999,0))*(INDEX(AL2013:AU2020,MATCH(CY2011,AJ2013:AJ2020,0),MATCH(CY2012,AL2012:AU2012,0)))</f>
        <v>0</v>
      </c>
      <c r="CZ2013" s="30">
        <f>INDEX(AY2001:BF2008,MATCH(AX2013,AW2001:AW2008,0),MATCH(CZ2011,AY1999:BF1999,0))*(INDEX(AL2013:AU2020,MATCH(CZ2011,AJ2013:AJ2020,0),MATCH(CZ2012,AL2012:AU2012,0)))</f>
        <v>0</v>
      </c>
      <c r="DA2013" s="30">
        <f>INDEX(AY2001:BF2008,MATCH(AX2013,AW2001:AW2008,0),MATCH(DA2011,AY1999:BF1999,0))*(INDEX(AL2013:AU2020,MATCH(DA2011,AJ2013:AJ2020,0),MATCH(DA2012,AL2012:AU2012,0)))</f>
        <v>0</v>
      </c>
      <c r="DB2013" s="30">
        <f>INDEX(AY2001:BF2008,MATCH(AX2013,AW2001:AW2008,0),MATCH(DB2011,AY1999:BF1999,0))*(INDEX(AL2013:AU2020,MATCH(DB2011,AJ2013:AJ2020,0),MATCH(DB2012,AL2012:AU2012,0)))</f>
        <v>0</v>
      </c>
      <c r="DC2013" s="30">
        <f>INDEX(AY2001:BF2008,MATCH(AX2013,AW2001:AW2008,0),MATCH(DC2011,AY1999:BF1999,0))*(INDEX(AL2013:AU2020,MATCH(DC2011,AJ2013:AJ2020,0),MATCH(DC2012,AL2012:AU2012,0)))</f>
        <v>0</v>
      </c>
      <c r="DD2013" s="30">
        <f>INDEX(AY2001:BF2008,MATCH(AX2013,AW2001:AW2008,0),MATCH(DD2011,AY1999:BF1999,0))*(INDEX(AL2013:AU2020,MATCH(DD2011,AJ2013:AJ2020,0),MATCH(DD2012,AL2012:AU2012,0)))</f>
        <v>0</v>
      </c>
      <c r="DE2013" s="30">
        <f>INDEX(AY2001:BF2008,MATCH(AX2013,AW2001:AW2008,0),MATCH(DE2011,AY1999:BF1999,0))*(INDEX(AL2013:AU2020,MATCH(DE2011,AJ2013:AJ2020,0),MATCH(DE2012,AL2012:AU2012,0)))</f>
        <v>0</v>
      </c>
      <c r="DF2013" s="30">
        <f>INDEX(AY2001:BF2008,MATCH(AX2013,AW2001:AW2008,0),MATCH(DF2011,AY1999:BF1999,0))*(INDEX(AL2013:AU2020,MATCH(DF2011,AJ2013:AJ2020,0),MATCH(DF2012,AL2012:AU2012,0)))</f>
        <v>0</v>
      </c>
      <c r="DG2013" s="30">
        <f>INDEX(AY2001:BF2008,MATCH(AX2013,AW2001:AW2008,0),MATCH(DG2011,AY1999:BF1999,0))*(INDEX(AL2013:AU2020,MATCH(DG2011,AJ2013:AJ2020,0),MATCH(DG2012,AL2012:AU2012,0)))</f>
        <v>0</v>
      </c>
      <c r="DH2013" s="30">
        <f>INDEX(AY2001:BF2008,MATCH(AX2013,AW2001:AW2008,0),MATCH(DH2011,AY1999:BF1999,0))*(INDEX(AL2013:AU2020,MATCH(DH2011,AJ2013:AJ2020,0),MATCH(DH2012,AL2012:AU2012,0)))</f>
        <v>0</v>
      </c>
      <c r="DI2013" s="30">
        <f>INDEX(AY2001:BF2008,MATCH(AX2013,AW2001:AW2008,0),MATCH(DI2011,AY1999:BF1999,0))*(INDEX(AL2013:AU2020,MATCH(DI2011,AJ2013:AJ2020,0),MATCH(DI2012,AL2012:AU2012,0)))</f>
        <v>0</v>
      </c>
      <c r="DJ2013" s="30">
        <f>INDEX(AY2001:BF2008,MATCH(AX2013,AW2001:AW2008,0),MATCH(DJ2011,AY1999:BF1999,0))*(INDEX(AL2013:AU2020,MATCH(DJ2011,AJ2013:AJ2020,0),MATCH(DJ2012,AL2012:AU2012,0)))</f>
        <v>0</v>
      </c>
      <c r="DK2013" s="30">
        <f>INDEX(AY2001:BF2008,MATCH(AX2013,AW2001:AW2008,0),MATCH(DK2011,AY1999:BF1999,0))*(INDEX(AL2013:AU2020,MATCH(DK2011,AJ2013:AJ2020,0),MATCH(DK2012,AL2012:AU2012,0)))</f>
        <v>0</v>
      </c>
      <c r="DL2013" s="30">
        <f>INDEX(AY2001:BF2008,MATCH(AX2013,AW2001:AW2008,0),MATCH(DL2011,AY1999:BF1999,0))*(INDEX(AL2013:AU2020,MATCH(DL2011,AJ2013:AJ2020,0),MATCH(DL2012,AL2012:AU2012,0)))</f>
        <v>0</v>
      </c>
      <c r="DM2013" s="30">
        <f>INDEX(AY2001:BF2008,MATCH(AX2013,AW2001:AW2008,0),MATCH(DM2011,AY1999:BF1999,0))*(INDEX(AL2013:AU2020,MATCH(DM2011,AJ2013:AJ2020,0),MATCH(DM2012,AL2012:AU2012,0)))</f>
        <v>0</v>
      </c>
      <c r="DN2013" s="30">
        <f>INDEX(AY2001:BF2008,MATCH(AX2013,AW2001:AW2008,0),MATCH(DN2011,AY1999:BF1999,0))*(INDEX(AL2013:AU2020,MATCH(DN2011,AJ2013:AJ2020,0),MATCH(DN2012,AL2012:AU2012,0)))</f>
        <v>0</v>
      </c>
      <c r="DO2013" s="30">
        <f>INDEX(AY2001:BF2008,MATCH(AX2013,AW2001:AW2008,0),MATCH(DO2011,AY1999:BF1999,0))*(INDEX(AL2013:AU2020,MATCH(DO2011,AJ2013:AJ2020,0),MATCH(DO2012,AL2012:AU2012,0)))</f>
        <v>0</v>
      </c>
      <c r="DP2013" s="30">
        <f>INDEX(AY2001:BF2008,MATCH(AX2013,AW2001:AW2008,0),MATCH(DP2011,AY1999:BF1999,0))*(INDEX(AL2013:AU2020,MATCH(DP2011,AJ2013:AJ2020,0),MATCH(DP2012,AL2012:AU2012,0)))</f>
        <v>0</v>
      </c>
      <c r="DQ2013" s="30">
        <f>INDEX(AY2001:BF2008,MATCH(AX2013,AW2001:AW2008,0),MATCH(DQ2011,AY1999:BF1999,0))*(INDEX(AL2013:AU2020,MATCH(DQ2011,AJ2013:AJ2020,0),MATCH(DQ2012,AL2012:AU2012,0)))</f>
        <v>0</v>
      </c>
      <c r="DR2013" s="2" t="b">
        <f t="shared" ref="DR2013:DR2020" si="2195">SUM(AY2013:DQ2013)=P2001</f>
        <v>1</v>
      </c>
      <c r="DS2013" s="29">
        <v>2023</v>
      </c>
      <c r="DT2013" s="30">
        <f>IF(DS2013&gt;DT2011,AY2012-AY2013,0)</f>
        <v>0</v>
      </c>
      <c r="DU2013" s="30">
        <f>IF(DS2013&gt;DU2011,AZ2012-AZ2013,0)</f>
        <v>0</v>
      </c>
      <c r="DV2013" s="30">
        <f>IF(DS2013&gt;DV2011,BA2012-BA2013,0)</f>
        <v>0</v>
      </c>
      <c r="DW2013" s="30">
        <f>IF(DS2013&gt;DW2011,BB2012-BB2013,0)</f>
        <v>0</v>
      </c>
      <c r="DX2013" s="30">
        <f>IF(DS2013&gt;DX2011,BC2012-BC2013,0)</f>
        <v>0</v>
      </c>
      <c r="DY2013" s="30">
        <f>IF(DS2013&gt;DY2011,BD2012-BD2013,0)</f>
        <v>0</v>
      </c>
      <c r="DZ2013" s="30">
        <f>IF(DS2013&gt;DZ2011,BE2012-BE2013,0)</f>
        <v>0</v>
      </c>
      <c r="EA2013" s="30">
        <f>IF(DS2013&gt;EA2011,BF2012-BF2013,0)</f>
        <v>0</v>
      </c>
      <c r="EB2013" s="30">
        <f>IF(DS2013&gt;EB2011,BG2012-BG2013,0)</f>
        <v>0</v>
      </c>
      <c r="EC2013" s="30">
        <f>IF(DS2013&gt;EC2011,BH2012-BH2013,0)</f>
        <v>0</v>
      </c>
      <c r="ED2013" s="30">
        <f>IF(DS2013&gt;ED2011,BI2012-BI2013,0)</f>
        <v>0</v>
      </c>
      <c r="EE2013" s="30">
        <f>IF(DS2013&gt;EE2011,BJ2012-BJ2013,0)</f>
        <v>0</v>
      </c>
      <c r="EF2013" s="30">
        <f>IF(DS2013&gt;EF2011,BK2012-BK2013,0)</f>
        <v>0</v>
      </c>
      <c r="EG2013" s="30">
        <f>IF(DS2013&gt;EG2011,BL2012-BL2013,0)</f>
        <v>0</v>
      </c>
      <c r="EH2013" s="30">
        <f>IF(DS2013&gt;EH2011,BM2012-BM2013,0)</f>
        <v>0</v>
      </c>
      <c r="EI2013" s="30">
        <f>IF(DS2013&gt;EI2011,BN2012-BN2013,0)</f>
        <v>0</v>
      </c>
      <c r="EJ2013" s="30">
        <f>IF(DS2013&gt;EJ2011,BO2012-BO2013,0)</f>
        <v>0</v>
      </c>
      <c r="EK2013" s="30">
        <f>IF(DS2013&gt;EK2011,BP2012-BP2013,0)</f>
        <v>0</v>
      </c>
      <c r="EL2013" s="30">
        <f>IF(DS2013&gt;EL2011,BQ2012-BQ2013,0)</f>
        <v>0</v>
      </c>
      <c r="EM2013" s="30">
        <f>IF(DS2013&gt;EM2011,BR2012-BR2013,0)</f>
        <v>0</v>
      </c>
      <c r="EN2013" s="30">
        <f>IF(DS2013&gt;EN2011,BS2012-BS2013,0)</f>
        <v>0</v>
      </c>
      <c r="EO2013" s="30">
        <f>IF(DS2013&gt;EO2011,BT2012-BT2013,0)</f>
        <v>0</v>
      </c>
      <c r="EP2013" s="30">
        <f>IF(DS2013&gt;EP2011,BU2012-BU2013,0)</f>
        <v>0</v>
      </c>
      <c r="EQ2013" s="30">
        <f>IF(DS2013&gt;EQ2011,BV2012-BV2013,0)</f>
        <v>0</v>
      </c>
      <c r="ER2013" s="30">
        <f>IF(DS2013&gt;ER2011,BW2012-BW2013,0)</f>
        <v>0</v>
      </c>
      <c r="ES2013" s="30">
        <f>IF(DS2013&gt;ES2011,BX2012-BX2013,0)</f>
        <v>0</v>
      </c>
      <c r="ET2013" s="30">
        <f>IF(DS2013&gt;ET2011,BY2012-BY2013,0)</f>
        <v>0</v>
      </c>
      <c r="EU2013" s="30">
        <f>IF(DS2013&gt;EU2011,BZ2012-BZ2013,0)</f>
        <v>0</v>
      </c>
      <c r="EV2013" s="30">
        <f>IF(DS2013&gt;EV2011,CA2012-CA2013,0)</f>
        <v>0</v>
      </c>
      <c r="EW2013" s="30">
        <f>IF(DS2013&gt;EW2011,CB2012-CB2013,0)</f>
        <v>0</v>
      </c>
      <c r="EX2013" s="30">
        <f>IF(DS2013&gt;EX2011,CC2012-CC2013,0)</f>
        <v>0</v>
      </c>
      <c r="EY2013" s="30">
        <f>IF(DS2013&gt;EY2011,CD2012-CD2013,0)</f>
        <v>0</v>
      </c>
      <c r="EZ2013" s="30">
        <f>IF(DS2013&gt;EZ2011,CE2012-CE2013,0)</f>
        <v>0</v>
      </c>
      <c r="FA2013" s="30">
        <f>IF(DS2013&gt;FA2011,CF2012-CF2013,0)</f>
        <v>0</v>
      </c>
      <c r="FB2013" s="30">
        <f>IF(DS2013&gt;FB2011,CG2012-CG2013,0)</f>
        <v>0</v>
      </c>
      <c r="FC2013" s="30">
        <f>IF(DS2013&gt;FC2011,CH2012-CH2013,0)</f>
        <v>0</v>
      </c>
      <c r="FD2013" s="30">
        <f>IF(DS2013&gt;FD2011,CI2012-CI2013,0)</f>
        <v>0</v>
      </c>
      <c r="FE2013" s="30">
        <f>IF(DS2013&gt;FE2011,CJ2012-CJ2013,0)</f>
        <v>0</v>
      </c>
      <c r="FF2013" s="30">
        <f>IF(DS2013&gt;FF2011,CK2012-CK2013,0)</f>
        <v>0</v>
      </c>
      <c r="FG2013" s="30">
        <f>IF(DS2013&gt;FG2011,CL2012-CL2013,0)</f>
        <v>0</v>
      </c>
      <c r="FH2013" s="30">
        <f>IF(DS2013&gt;FH2011,CM2012-CM2013,0)</f>
        <v>0</v>
      </c>
      <c r="FI2013" s="30">
        <f>IF(DS2013&gt;FI2011,CN2012-CN2013,0)</f>
        <v>0</v>
      </c>
      <c r="FJ2013" s="30">
        <f>IF(DS2013&gt;FJ2011,CO2012-CO2013,0)</f>
        <v>0</v>
      </c>
      <c r="FK2013" s="30">
        <f>IF(DS2013&gt;FK2011,CP2012-CP2013,0)</f>
        <v>0</v>
      </c>
      <c r="FL2013" s="30">
        <f>IF(DS2013&gt;FL2011,CQ2012-CQ2013,0)</f>
        <v>0</v>
      </c>
      <c r="FM2013" s="30">
        <f>IF(DS2013&gt;FM2011,CR2012-CR2013,0)</f>
        <v>0</v>
      </c>
      <c r="FN2013" s="30">
        <f>IF(DS2013&gt;FN2011,CS2012-CS2013,0)</f>
        <v>0</v>
      </c>
      <c r="FO2013" s="30">
        <f>IF(DS2013&gt;FO2011,CT2012-CT2013,0)</f>
        <v>0</v>
      </c>
      <c r="FP2013" s="30">
        <f>IF(DS2013&gt;FP2011,CU2012-CU2013,0)</f>
        <v>0</v>
      </c>
      <c r="FQ2013" s="30">
        <f>IF(DS2013&gt;FQ2011,CV2012-CV2013,0)</f>
        <v>0</v>
      </c>
      <c r="FR2013" s="30">
        <f>IF(DS2013&gt;FR2011,CW2012-CW2013,0)</f>
        <v>0</v>
      </c>
      <c r="FS2013" s="30">
        <f>IF(DS2013&gt;FS2011,CX2012-CX2013,0)</f>
        <v>0</v>
      </c>
      <c r="FT2013" s="30">
        <f>IF(DS2013&gt;FT2011,CY2012-CY2013,0)</f>
        <v>0</v>
      </c>
      <c r="FU2013" s="30">
        <f>IF(DS2013&gt;FU2011,CZ2012-CZ2013,0)</f>
        <v>0</v>
      </c>
      <c r="FV2013" s="30">
        <f>IF(DS2013&gt;FV2011,DA2012-DA2013,0)</f>
        <v>0</v>
      </c>
      <c r="FW2013" s="30">
        <f>IF(DS2013&gt;FW2011,DB2012-DB2013,0)</f>
        <v>0</v>
      </c>
      <c r="FX2013" s="30">
        <f>IF(DS2013&gt;FX2011,DC2012-DC2013,0)</f>
        <v>0</v>
      </c>
      <c r="FY2013" s="30">
        <f>IF(DS2013&gt;FY2011,DD2012-DD2013,0)</f>
        <v>0</v>
      </c>
      <c r="FZ2013" s="30">
        <f>IF(DS2013&gt;FZ2011,DE2012-DE2013,0)</f>
        <v>0</v>
      </c>
      <c r="GA2013" s="30">
        <f>IF(DS2013&gt;GA2011,DF2012-DF2013,0)</f>
        <v>0</v>
      </c>
      <c r="GB2013" s="30">
        <f>IF(DS2013&gt;GB2011,DG2012-DG2013,0)</f>
        <v>0</v>
      </c>
      <c r="GC2013" s="30">
        <f>IF(DS2013&gt;GC2011,DH2012-DH2013,0)</f>
        <v>0</v>
      </c>
      <c r="GD2013" s="30">
        <f>IF(DS2013&gt;GD2011,DI2012-DI2013,0)</f>
        <v>0</v>
      </c>
      <c r="GE2013" s="30">
        <f>IF(DS2013&gt;GE2011,DJ2012-DJ2013,0)</f>
        <v>0</v>
      </c>
      <c r="GF2013" s="30">
        <f>IF(DS2013&gt;GF2011,DK2012-DK2013,0)</f>
        <v>0</v>
      </c>
      <c r="GG2013" s="30">
        <f>IF(DS2013&gt;GG2011,DL2012-DL2013,0)</f>
        <v>0</v>
      </c>
      <c r="GH2013" s="30">
        <f>IF(DS2013&gt;GH2011,DM2012-DM2013,0)</f>
        <v>0</v>
      </c>
      <c r="GI2013" s="30">
        <f>IF(DS2013&gt;GI2011,DN2012-DN2013,0)</f>
        <v>0</v>
      </c>
      <c r="GJ2013" s="30">
        <f>IF(DS2013&gt;GJ2011,DO2012-DO2013,0)</f>
        <v>0</v>
      </c>
      <c r="GK2013" s="30">
        <f>IF(DS2013&gt;GK2011,DP2012-DP2013,0)</f>
        <v>0</v>
      </c>
      <c r="GL2013" s="30">
        <f>IF(DS2013&gt;GL2011,DQ2012-DQ2013,0)</f>
        <v>0</v>
      </c>
      <c r="GM2013" s="30" t="b">
        <f t="shared" ref="GM2013:GM2020" si="2196">SUM(DT2013:GL2013)+SUM(Z2001:AI2001)=V2001</f>
        <v>1</v>
      </c>
      <c r="GO2013" s="29">
        <v>2023</v>
      </c>
      <c r="GP2013" s="27">
        <f>SUMIF(DT2012:GL2012,GP2012,DT2013:GL2013)</f>
        <v>0</v>
      </c>
      <c r="GQ2013" s="28">
        <f>SUMIF(DT2012:GL2012,GQ2012,DT2013:GL2013)</f>
        <v>0</v>
      </c>
      <c r="GR2013" s="28">
        <f>SUMIF(DT2012:GL2012,GR2012,DT2013:GL2013)</f>
        <v>0</v>
      </c>
      <c r="GS2013" s="28">
        <f>SUMIF(DT2012:GL2012,GS2012,DT2013:GL2013)</f>
        <v>0</v>
      </c>
      <c r="GT2013" s="28">
        <f>SUMIF(DT2012:GL2012,GT2012,DT2013:GL2013)</f>
        <v>0</v>
      </c>
      <c r="GU2013" s="28">
        <f>SUMIF(DT2012:GL2012,GU2012,DT2013:GL2013)</f>
        <v>0</v>
      </c>
      <c r="GV2013" s="28">
        <f>SUMIF(DT2012:GL2012,GV2012,DT2013:GL2013)</f>
        <v>0</v>
      </c>
      <c r="GW2013" s="28">
        <f>SUMIF(DT2012:GL2012,GW2012,DT2013:GL2013)</f>
        <v>0</v>
      </c>
      <c r="GX2013" s="28">
        <f>SUMIF(DT2012:GL2012,GX2012,DT2013:GL2013)</f>
        <v>0</v>
      </c>
      <c r="GY2013" s="28">
        <f>SUMIF(DT2012:GL2012,GY2012,DT2013:GL2013)</f>
        <v>0</v>
      </c>
      <c r="GZ2013" s="28">
        <f>SUMIF(DT2012:GL2012,GZ2012,DT2013:GL2013)</f>
        <v>0</v>
      </c>
      <c r="HA2013" s="27" t="b">
        <f t="shared" ref="HA2013:HA2020" si="2197">SUM(GP2013:GZ2013)=(V2001-SUM(Z2001:AI2001))</f>
        <v>1</v>
      </c>
    </row>
    <row r="2014" spans="1:209" hidden="1" x14ac:dyDescent="0.2">
      <c r="A2014" s="2" t="s">
        <v>1</v>
      </c>
      <c r="B2014" s="26"/>
      <c r="S2014" s="16"/>
      <c r="AJ2014" s="27">
        <v>2024</v>
      </c>
      <c r="AK2014" s="27">
        <v>0</v>
      </c>
      <c r="AL2014" s="30">
        <f t="shared" ref="AL2014:AL2020" si="2198">IFERROR(E2002/U2002,0)</f>
        <v>0</v>
      </c>
      <c r="AM2014" s="30">
        <f t="shared" ref="AM2014:AM2020" si="2199">IFERROR(F2002/U2002,0)</f>
        <v>0</v>
      </c>
      <c r="AN2014" s="30">
        <f t="shared" ref="AN2014:AN2020" si="2200">IFERROR(G2002/U2002,0)</f>
        <v>0</v>
      </c>
      <c r="AO2014" s="30">
        <f t="shared" ref="AO2014:AO2020" si="2201">IFERROR(H2002/U2002,0)</f>
        <v>0</v>
      </c>
      <c r="AP2014" s="30">
        <f t="shared" ref="AP2014:AP2020" si="2202">IFERROR(I2002/U2002,0)</f>
        <v>0</v>
      </c>
      <c r="AQ2014" s="30">
        <f t="shared" ref="AQ2014:AQ2020" si="2203">IFERROR(J2002/U2002,0)</f>
        <v>0</v>
      </c>
      <c r="AR2014" s="30">
        <f t="shared" ref="AR2014:AR2020" si="2204">IFERROR(K2002/U2002,0)</f>
        <v>0</v>
      </c>
      <c r="AS2014" s="30">
        <f t="shared" ref="AS2014:AS2020" si="2205">IFERROR(L2002/U2002,0)</f>
        <v>0</v>
      </c>
      <c r="AT2014" s="30">
        <f t="shared" ref="AT2014:AT2020" si="2206">IFERROR(M2002/U2002,0)</f>
        <v>0</v>
      </c>
      <c r="AU2014" s="30">
        <f t="shared" ref="AU2014:AU2020" si="2207">IFERROR(N2002/U2002,0)</f>
        <v>0</v>
      </c>
      <c r="AV2014" s="65"/>
      <c r="AX2014" s="29">
        <v>2024</v>
      </c>
      <c r="AY2014" s="30">
        <f t="shared" si="2194"/>
        <v>0</v>
      </c>
      <c r="AZ2014" s="30">
        <f>INDEX(AY2001:BF2008,MATCH(AX2014,AW2001:AW2008,0),MATCH(AZ2011,AY1999:BF1999,0))*(INDEX(AL2013:AU2020,MATCH(AZ2011,AJ2013:AJ2020,0),MATCH(AZ2012,AL2012:AU2012,0)))</f>
        <v>0</v>
      </c>
      <c r="BA2014" s="30">
        <f>INDEX(AY2001:BF2008,MATCH(AX2014,AW2001:AW2008,0),MATCH(BA2011,AY1999:BF1999,0))*(INDEX(AL2013:AU2020,MATCH(BA2011,AJ2013:AJ2020,0),MATCH(BA2012,AL2012:AU2012,0)))</f>
        <v>0</v>
      </c>
      <c r="BB2014" s="30">
        <f>INDEX(AY2001:BF2008,MATCH(AX2014,AW2001:AW2008,0),MATCH(BB2011,AY1999:BF1999,0))*(INDEX(AL2013:AU2020,MATCH(BB2011,AJ2013:AJ2020,0),MATCH(BB2012,AL2012:AU2012,0)))</f>
        <v>0</v>
      </c>
      <c r="BC2014" s="30">
        <f>INDEX(AY2001:BF2008,MATCH(AX2014,AW2001:AW2008,0),MATCH(BC2011,AY1999:BF1999,0))*(INDEX(AL2013:AU2020,MATCH(BC2011,AJ2013:AJ2020,0),MATCH(BC2012,AL2012:AU2012,0)))</f>
        <v>0</v>
      </c>
      <c r="BD2014" s="30">
        <f>INDEX(AY2001:BF2008,MATCH(AX2014,AW2001:AW2008,0),MATCH(BD2011,AY1999:BF1999,0))*(INDEX(AL2013:AU2020,MATCH(BD2011,AJ2013:AJ2020,0),MATCH(BD2012,AL2012:AU2012,0)))</f>
        <v>0</v>
      </c>
      <c r="BE2014" s="30">
        <f>INDEX(AY2001:BF2008,MATCH(AX2014,AW2001:AW2008,0),MATCH(BE2011,AY1999:BF1999,0))*(INDEX(AL2013:AU2020,MATCH(BE2011,AJ2013:AJ2020,0),MATCH(BE2012,AL2012:AU2012,0)))</f>
        <v>0</v>
      </c>
      <c r="BF2014" s="30">
        <f>INDEX(AY2001:BF2008,MATCH(AX2014,AW2001:AW2008,0),MATCH(BF2011,AY1999:BF1999,0))*(INDEX(AL2013:AU2020,MATCH(BF2011,AJ2013:AJ2020,0),MATCH(BF2012,AL2012:AU2012,0)))</f>
        <v>0</v>
      </c>
      <c r="BG2014" s="30">
        <f>INDEX(AY2001:BF2008,MATCH(AX2014,AW2001:AW2008,0),MATCH(BG2011,AY1999:BF1999,0))*(INDEX(AL2013:AU2020,MATCH(BG2011,AJ2013:AJ2020,0),MATCH(BG2012,AL2012:AU2012,0)))</f>
        <v>0</v>
      </c>
      <c r="BH2014" s="30">
        <f>INDEX(AY2001:BF2008,MATCH(AX2014,AW2001:AW2008,0),MATCH(BH2011,AY1999:BF1999,0))*(INDEX(AL2013:AU2020,MATCH(BH2011,AJ2013:AJ2020,0),MATCH(BH2012,AL2012:AU2012,0)))</f>
        <v>0</v>
      </c>
      <c r="BI2014" s="30">
        <f>INDEX(AY2001:BF2008,MATCH(AX2014,AW2001:AW2008,0),MATCH(BI2011,AY1999:BF1999,0))*(INDEX(AL2013:AU2020,MATCH(BI2011,AJ2013:AJ2020,0),MATCH(BI2012,AL2012:AU2012,0)))</f>
        <v>0</v>
      </c>
      <c r="BJ2014" s="30">
        <f>INDEX(AY2001:BF2008,MATCH(AX2014,AW2001:AW2008,0),MATCH(BJ2011,AY1999:BF1999,0))*(INDEX(AL2013:AU2020,MATCH(BJ2011,AJ2013:AJ2020,0),MATCH(BJ2012,AL2012:AU2012,0)))</f>
        <v>0</v>
      </c>
      <c r="BK2014" s="30">
        <f>INDEX(AY2001:BF2008,MATCH(AX2014,AW2001:AW2008,0),MATCH(BK2011,AY1999:BF1999,0))*(INDEX(AL2013:AU2020,MATCH(BK2011,AJ2013:AJ2020,0),MATCH(BK2012,AL2012:AU2012,0)))</f>
        <v>0</v>
      </c>
      <c r="BL2014" s="30">
        <f>INDEX(AY2001:BF2008,MATCH(AX2014,AW2001:AW2008,0),MATCH(BL2011,AY1999:BF1999,0))*(INDEX(AL2013:AU2020,MATCH(BL2011,AJ2013:AJ2020,0),MATCH(BL2012,AL2012:AU2012,0)))</f>
        <v>0</v>
      </c>
      <c r="BM2014" s="30">
        <f>INDEX(AY2001:BF2008,MATCH(AX2014,AW2001:AW2008,0),MATCH(BM2011,AY1999:BF1999,0))*(INDEX(AL2013:AU2020,MATCH(BM2011,AJ2013:AJ2020,0),MATCH(BM2012,AL2012:AU2012,0)))</f>
        <v>0</v>
      </c>
      <c r="BN2014" s="30">
        <f>INDEX(AY2001:BF2008,MATCH(AX2014,AW2001:AW2008,0),MATCH(BN2011,AY1999:BF1999,0))*(INDEX(AL2013:AU2020,MATCH(BN2011,AJ2013:AJ2020,0),MATCH(BN2012,AL2012:AU2012,0)))</f>
        <v>0</v>
      </c>
      <c r="BO2014" s="30">
        <f>INDEX(AY2001:BF2008,MATCH(AX2014,AW2001:AW2008,0),MATCH(BO2011,AY1999:BF1999,0))*(INDEX(AL2013:AU2020,MATCH(BO2011,AJ2013:AJ2020,0),MATCH(BO2012,AL2012:AU2012,0)))</f>
        <v>0</v>
      </c>
      <c r="BP2014" s="30">
        <f>INDEX(AY2001:BF2008,MATCH(AX2014,AW2001:AW2008,0),MATCH(BP2011,AY1999:BF1999,0))*(INDEX(AL2013:AU2020,MATCH(BP2011,AJ2013:AJ2020,0),MATCH(BP2012,AL2012:AU2012,0)))</f>
        <v>0</v>
      </c>
      <c r="BQ2014" s="30">
        <f>INDEX(AY2001:BF2008,MATCH(AX2014,AW2001:AW2008,0),MATCH(BQ2011,AY1999:BF1999,0))*(INDEX(AL2013:AU2020,MATCH(BQ2011,AJ2013:AJ2020,0),MATCH(BQ2012,AL2012:AU2012,0)))</f>
        <v>0</v>
      </c>
      <c r="BR2014" s="30">
        <f>INDEX(AY2001:BF2008,MATCH(AX2014,AW2001:AW2008,0),MATCH(BR2011,AY1999:BF1999,0))*(INDEX(AL2013:AU2020,MATCH(BR2011,AJ2013:AJ2020,0),MATCH(BR2012,AL2012:AU2012,0)))</f>
        <v>0</v>
      </c>
      <c r="BS2014" s="30">
        <f>INDEX(AY2001:BF2008,MATCH(AX2014,AW2001:AW2008,0),MATCH(BS2011,AY1999:BF1999,0))*(INDEX(AL2013:AU2020,MATCH(BS2011,AJ2013:AJ2020,0),MATCH(BS2012,AL2012:AU2012,0)))</f>
        <v>0</v>
      </c>
      <c r="BT2014" s="30">
        <f>INDEX(AY2001:BF2008,MATCH(AX2014,AW2001:AW2008,0),MATCH(BT2011,AY1999:BF1999,0))*(INDEX(AL2013:AU2020,MATCH(BT2011,AJ2013:AJ2020,0),MATCH(BT2012,AL2012:AU2012,0)))</f>
        <v>0</v>
      </c>
      <c r="BU2014" s="30">
        <f>INDEX(AY2001:BF2008,MATCH(AX2014,AW2001:AW2008,0),MATCH(BU2011,AY1999:BF1999,0))*(INDEX(AL2013:AU2020,MATCH(BU2011,AJ2013:AJ2020,0),MATCH(BU2012,AL2012:AU2012,0)))</f>
        <v>0</v>
      </c>
      <c r="BV2014" s="30">
        <f>INDEX(AY2001:BF2008,MATCH(AX2014,AW2001:AW2008,0),MATCH(BV2011,AY1999:BF1999,0))*(INDEX(AL2013:AU2020,MATCH(BV2011,AJ2013:AJ2020,0),MATCH(BV2012,AL2012:AU2012,0)))</f>
        <v>0</v>
      </c>
      <c r="BW2014" s="30">
        <f>INDEX(AY2001:BF2008,MATCH(AX2014,AW2001:AW2008,0),MATCH(BW2011,AY1999:BF1999,0))*(INDEX(AL2013:AU2020,MATCH(BW2011,AJ2013:AJ2020,0),MATCH(BW2012,AL2012:AU2012,0)))</f>
        <v>0</v>
      </c>
      <c r="BX2014" s="30">
        <f>INDEX(AY2001:BF2008,MATCH(AX2014,AW2001:AW2008,0),MATCH(BX2011,AY1999:BF1999,0))*(INDEX(AL2013:AU2020,MATCH(BX2011,AJ2013:AJ2020,0),MATCH(BX2012,AL2012:AU2012,0)))</f>
        <v>0</v>
      </c>
      <c r="BY2014" s="30">
        <f>INDEX(AY2001:BF2008,MATCH(AX2014,AW2001:AW2008,0),MATCH(BY2011,AY1999:BF1999,0))*(INDEX(AL2013:AU2020,MATCH(BY2011,AJ2013:AJ2020,0),MATCH(BY2012,AL2012:AU2012,0)))</f>
        <v>0</v>
      </c>
      <c r="BZ2014" s="30">
        <f>INDEX(AY2001:BF2008,MATCH(AX2014,AW2001:AW2008,0),MATCH(BZ2011,AY1999:BF1999,0))*(INDEX(AL2013:AU2020,MATCH(BZ2011,AJ2013:AJ2020,0),MATCH(BZ2012,AL2012:AU2012,0)))</f>
        <v>0</v>
      </c>
      <c r="CA2014" s="30">
        <f>INDEX(AY2001:BF2008,MATCH(AX2014,AW2001:AW2008,0),MATCH(CA2011,AY1999:BF1999,0))*(INDEX(AL2013:AU2020,MATCH(CA2011,AJ2013:AJ2020,0),MATCH(CA2012,AL2012:AU2012,0)))</f>
        <v>0</v>
      </c>
      <c r="CB2014" s="30">
        <f>INDEX(AY2001:BF2008,MATCH(AX2014,AW2001:AW2008,0),MATCH(CB2011,AY1999:BF1999,0))*(INDEX(AL2013:AU2020,MATCH(CB2011,AJ2013:AJ2020,0),MATCH(CB2012,AL2012:AU2012,0)))</f>
        <v>0</v>
      </c>
      <c r="CC2014" s="30">
        <f>INDEX(AY2001:BF2008,MATCH(AX2014,AW2001:AW2008,0),MATCH(CC2011,AY1999:BF1999,0))*(INDEX(AL2013:AU2020,MATCH(CC2011,AJ2013:AJ2020,0),MATCH(CC2012,AL2012:AU2012,0)))</f>
        <v>0</v>
      </c>
      <c r="CD2014" s="30">
        <f>INDEX(AY2001:BF2008,MATCH(AX2014,AW2001:AW2008,0),MATCH(CD2011,AY1999:BF1999,0))*(INDEX(AL2013:AU2020,MATCH(CD2011,AJ2013:AJ2020,0),MATCH(CD2012,AL2012:AU2012,0)))</f>
        <v>0</v>
      </c>
      <c r="CE2014" s="30">
        <f>INDEX(AY2001:BF2008,MATCH(AX2014,AW2001:AW2008,0),MATCH(CE2011,AY1999:BF1999,0))*(INDEX(AL2013:AU2020,MATCH(CE2011,AJ2013:AJ2020,0),MATCH(CE2012,AL2012:AU2012,0)))</f>
        <v>0</v>
      </c>
      <c r="CF2014" s="30">
        <f>INDEX(AY2001:BF2008,MATCH(AX2014,AW2001:AW2008,0),MATCH(CF2011,AY1999:BF1999,0))*(INDEX(AL2013:AU2020,MATCH(CF2011,AJ2013:AJ2020,0),MATCH(CF2012,AL2012:AU2012,0)))</f>
        <v>0</v>
      </c>
      <c r="CG2014" s="30">
        <f>INDEX(AY2001:BF2008,MATCH(AX2014,AW2001:AW2008,0),MATCH(CG2011,AY1999:BF1999,0))*(INDEX(AL2013:AU2020,MATCH(CG2011,AJ2013:AJ2020,0),MATCH(CG2012,AL2012:AU2012,0)))</f>
        <v>0</v>
      </c>
      <c r="CH2014" s="30">
        <f>INDEX(AY2001:BF2008,MATCH(AX2014,AW2001:AW2008,0),MATCH(CH2011,AY1999:BF1999,0))*(INDEX(AL2013:AU2020,MATCH(CH2011,AJ2013:AJ2020,0),MATCH(CH2012,AL2012:AU2012,0)))</f>
        <v>0</v>
      </c>
      <c r="CI2014" s="30">
        <f>INDEX(AY2001:BF2008,MATCH(AX2014,AW2001:AW2008,0),MATCH(CI2011,AY1999:BF1999,0))*(INDEX(AL2013:AU2020,MATCH(CI2011,AJ2013:AJ2020,0),MATCH(CI2012,AL2012:AU2012,0)))</f>
        <v>0</v>
      </c>
      <c r="CJ2014" s="30">
        <f>INDEX(AY2001:BF2008,MATCH(AX2014,AW2001:AW2008,0),MATCH(CJ2011,AY1999:BF1999,0))*(INDEX(AL2013:AU2020,MATCH(CJ2011,AJ2013:AJ2020,0),MATCH(CJ2012,AL2012:AU2012,0)))</f>
        <v>0</v>
      </c>
      <c r="CK2014" s="30">
        <f>INDEX(AY2001:BF2008,MATCH(AX2014,AW2001:AW2008,0),MATCH(CK2011,AY1999:BF1999,0))*(INDEX(AL2013:AU2020,MATCH(CK2011,AJ2013:AJ2020,0),MATCH(CK2012,AL2012:AU2012,0)))</f>
        <v>0</v>
      </c>
      <c r="CL2014" s="30">
        <f>INDEX(AY2001:BF2008,MATCH(AX2014,AW2001:AW2008,0),MATCH(CL2011,AY1999:BF1999,0))*(INDEX(AL2013:AU2020,MATCH(CL2011,AJ2013:AJ2020,0),MATCH(CL2012,AL2012:AU2012,0)))</f>
        <v>0</v>
      </c>
      <c r="CM2014" s="30">
        <f>INDEX(AY2001:BF2008,MATCH(AX2014,AW2001:AW2008,0),MATCH(CM2011,AY1999:BF1999,0))*(INDEX(AL2013:AU2020,MATCH(CM2011,AJ2013:AJ2020,0),MATCH(CM2012,AL2012:AU2012,0)))</f>
        <v>0</v>
      </c>
      <c r="CN2014" s="30">
        <f>INDEX(AY2001:BF2008,MATCH(AX2014,AW2001:AW2008,0),MATCH(CN2011,AY1999:BF1999,0))*(INDEX(AL2013:AU2020,MATCH(CN2011,AJ2013:AJ2020,0),MATCH(CN2012,AL2012:AU2012,0)))</f>
        <v>0</v>
      </c>
      <c r="CO2014" s="30">
        <f>INDEX(AY2001:BF2008,MATCH(AX2014,AW2001:AW2008,0),MATCH(CO2011,AY1999:BF1999,0))*(INDEX(AL2013:AU2020,MATCH(CO2011,AJ2013:AJ2020,0),MATCH(CO2012,AL2012:AU2012,0)))</f>
        <v>0</v>
      </c>
      <c r="CP2014" s="30">
        <f>INDEX(AY2001:BF2008,MATCH(AX2014,AW2001:AW2008,0),MATCH(CP2011,AY1999:BF1999,0))*(INDEX(AL2013:AU2020,MATCH(CP2011,AJ2013:AJ2020,0),MATCH(CP2012,AL2012:AU2012,0)))</f>
        <v>0</v>
      </c>
      <c r="CQ2014" s="30">
        <f>INDEX(AY2001:BF2008,MATCH(AX2014,AW2001:AW2008,0),MATCH(CQ2011,AY1999:BF1999,0))*(INDEX(AL2013:AU2020,MATCH(CQ2011,AJ2013:AJ2020,0),MATCH(CQ2012,AL2012:AU2012,0)))</f>
        <v>0</v>
      </c>
      <c r="CR2014" s="30">
        <f>INDEX(AY2001:BF2008,MATCH(AX2014,AW2001:AW2008,0),MATCH(CR2011,AY1999:BF1999,0))*(INDEX(AL2013:AU2020,MATCH(CR2011,AJ2013:AJ2020,0),MATCH(CR2012,AL2012:AU2012,0)))</f>
        <v>0</v>
      </c>
      <c r="CS2014" s="30">
        <f>INDEX(AY2001:BF2008,MATCH(AX2014,AW2001:AW2008,0),MATCH(CS2011,AY1999:BF1999,0))*(INDEX(AL2013:AU2020,MATCH(CS2011,AJ2013:AJ2020,0),MATCH(CS2012,AL2012:AU2012,0)))</f>
        <v>0</v>
      </c>
      <c r="CT2014" s="30">
        <f>INDEX(AY2001:BF2008,MATCH(AX2014,AW2001:AW2008,0),MATCH(CT2011,AY1999:BF1999,0))*(INDEX(AL2013:AU2020,MATCH(CT2011,AJ2013:AJ2020,0),MATCH(CT2012,AL2012:AU2012,0)))</f>
        <v>0</v>
      </c>
      <c r="CU2014" s="30">
        <f>INDEX(AY2001:BF2008,MATCH(AX2014,AW2001:AW2008,0),MATCH(CU2011,AY1999:BF1999,0))*(INDEX(AL2013:AU2020,MATCH(CU2011,AJ2013:AJ2020,0),MATCH(CU2012,AL2012:AU2012,0)))</f>
        <v>0</v>
      </c>
      <c r="CV2014" s="30">
        <f>INDEX(AY2001:BF2008,MATCH(AX2014,AW2001:AW2008,0),MATCH(CV2011,AY1999:BF1999,0))*(INDEX(AL2013:AU2020,MATCH(CV2011,AJ2013:AJ2020,0),MATCH(CV2012,AL2012:AU2012,0)))</f>
        <v>0</v>
      </c>
      <c r="CW2014" s="30">
        <f>INDEX(AY2001:BF2008,MATCH(AX2014,AW2001:AW2008,0),MATCH(CW2011,AY1999:BF1999,0))*(INDEX(AL2013:AU2020,MATCH(CW2011,AJ2013:AJ2020,0),MATCH(CW2012,AL2012:AU2012,0)))</f>
        <v>0</v>
      </c>
      <c r="CX2014" s="30">
        <f>INDEX(AY2001:BF2008,MATCH(AX2014,AW2001:AW2008,0),MATCH(CX2011,AY1999:BF1999,0))*(INDEX(AL2013:AU2020,MATCH(CX2011,AJ2013:AJ2020,0),MATCH(CX2012,AL2012:AU2012,0)))</f>
        <v>0</v>
      </c>
      <c r="CY2014" s="30">
        <f>INDEX(AY2001:BF2008,MATCH(AX2014,AW2001:AW2008,0),MATCH(CY2011,AY1999:BF1999,0))*(INDEX(AL2013:AU2020,MATCH(CY2011,AJ2013:AJ2020,0),MATCH(CY2012,AL2012:AU2012,0)))</f>
        <v>0</v>
      </c>
      <c r="CZ2014" s="30">
        <f>INDEX(AY2001:BF2008,MATCH(AX2014,AW2001:AW2008,0),MATCH(CZ2011,AY1999:BF1999,0))*(INDEX(AL2013:AU2020,MATCH(CZ2011,AJ2013:AJ2020,0),MATCH(CZ2012,AL2012:AU2012,0)))</f>
        <v>0</v>
      </c>
      <c r="DA2014" s="30">
        <f>INDEX(AY2001:BF2008,MATCH(AX2014,AW2001:AW2008,0),MATCH(DA2011,AY1999:BF1999,0))*(INDEX(AL2013:AU2020,MATCH(DA2011,AJ2013:AJ2020,0),MATCH(DA2012,AL2012:AU2012,0)))</f>
        <v>0</v>
      </c>
      <c r="DB2014" s="30">
        <f>INDEX(AY2001:BF2008,MATCH(AX2014,AW2001:AW2008,0),MATCH(DB2011,AY1999:BF1999,0))*(INDEX(AL2013:AU2020,MATCH(DB2011,AJ2013:AJ2020,0),MATCH(DB2012,AL2012:AU2012,0)))</f>
        <v>0</v>
      </c>
      <c r="DC2014" s="30">
        <f>INDEX(AY2001:BF2008,MATCH(AX2014,AW2001:AW2008,0),MATCH(DC2011,AY1999:BF1999,0))*(INDEX(AL2013:AU2020,MATCH(DC2011,AJ2013:AJ2020,0),MATCH(DC2012,AL2012:AU2012,0)))</f>
        <v>0</v>
      </c>
      <c r="DD2014" s="30">
        <f>INDEX(AY2001:BF2008,MATCH(AX2014,AW2001:AW2008,0),MATCH(DD2011,AY1999:BF1999,0))*(INDEX(AL2013:AU2020,MATCH(DD2011,AJ2013:AJ2020,0),MATCH(DD2012,AL2012:AU2012,0)))</f>
        <v>0</v>
      </c>
      <c r="DE2014" s="30">
        <f>INDEX(AY2001:BF2008,MATCH(AX2014,AW2001:AW2008,0),MATCH(DE2011,AY1999:BF1999,0))*(INDEX(AL2013:AU2020,MATCH(DE2011,AJ2013:AJ2020,0),MATCH(DE2012,AL2012:AU2012,0)))</f>
        <v>0</v>
      </c>
      <c r="DF2014" s="30">
        <f>INDEX(AY2001:BF2008,MATCH(AX2014,AW2001:AW2008,0),MATCH(DF2011,AY1999:BF1999,0))*(INDEX(AL2013:AU2020,MATCH(DF2011,AJ2013:AJ2020,0),MATCH(DF2012,AL2012:AU2012,0)))</f>
        <v>0</v>
      </c>
      <c r="DG2014" s="30">
        <f>INDEX(AY2001:BF2008,MATCH(AX2014,AW2001:AW2008,0),MATCH(DG2011,AY1999:BF1999,0))*(INDEX(AL2013:AU2020,MATCH(DG2011,AJ2013:AJ2020,0),MATCH(DG2012,AL2012:AU2012,0)))</f>
        <v>0</v>
      </c>
      <c r="DH2014" s="30">
        <f>INDEX(AY2001:BF2008,MATCH(AX2014,AW2001:AW2008,0),MATCH(DH2011,AY1999:BF1999,0))*(INDEX(AL2013:AU2020,MATCH(DH2011,AJ2013:AJ2020,0),MATCH(DH2012,AL2012:AU2012,0)))</f>
        <v>0</v>
      </c>
      <c r="DI2014" s="30">
        <f>INDEX(AY2001:BF2008,MATCH(AX2014,AW2001:AW2008,0),MATCH(DI2011,AY1999:BF1999,0))*(INDEX(AL2013:AU2020,MATCH(DI2011,AJ2013:AJ2020,0),MATCH(DI2012,AL2012:AU2012,0)))</f>
        <v>0</v>
      </c>
      <c r="DJ2014" s="30">
        <f>INDEX(AY2001:BF2008,MATCH(AX2014,AW2001:AW2008,0),MATCH(DJ2011,AY1999:BF1999,0))*(INDEX(AL2013:AU2020,MATCH(DJ2011,AJ2013:AJ2020,0),MATCH(DJ2012,AL2012:AU2012,0)))</f>
        <v>0</v>
      </c>
      <c r="DK2014" s="30">
        <f>INDEX(AY2001:BF2008,MATCH(AX2014,AW2001:AW2008,0),MATCH(DK2011,AY1999:BF1999,0))*(INDEX(AL2013:AU2020,MATCH(DK2011,AJ2013:AJ2020,0),MATCH(DK2012,AL2012:AU2012,0)))</f>
        <v>0</v>
      </c>
      <c r="DL2014" s="30">
        <f>INDEX(AY2001:BF2008,MATCH(AX2014,AW2001:AW2008,0),MATCH(DL2011,AY1999:BF1999,0))*(INDEX(AL2013:AU2020,MATCH(DL2011,AJ2013:AJ2020,0),MATCH(DL2012,AL2012:AU2012,0)))</f>
        <v>0</v>
      </c>
      <c r="DM2014" s="30">
        <f>INDEX(AY2001:BF2008,MATCH(AX2014,AW2001:AW2008,0),MATCH(DM2011,AY1999:BF1999,0))*(INDEX(AL2013:AU2020,MATCH(DM2011,AJ2013:AJ2020,0),MATCH(DM2012,AL2012:AU2012,0)))</f>
        <v>0</v>
      </c>
      <c r="DN2014" s="30">
        <f>INDEX(AY2001:BF2008,MATCH(AX2014,AW2001:AW2008,0),MATCH(DN2011,AY1999:BF1999,0))*(INDEX(AL2013:AU2020,MATCH(DN2011,AJ2013:AJ2020,0),MATCH(DN2012,AL2012:AU2012,0)))</f>
        <v>0</v>
      </c>
      <c r="DO2014" s="30">
        <f>INDEX(AY2001:BF2008,MATCH(AX2014,AW2001:AW2008,0),MATCH(DO2011,AY1999:BF1999,0))*(INDEX(AL2013:AU2020,MATCH(DO2011,AJ2013:AJ2020,0),MATCH(DO2012,AL2012:AU2012,0)))</f>
        <v>0</v>
      </c>
      <c r="DP2014" s="30">
        <f>INDEX(AY2001:BF2008,MATCH(AX2014,AW2001:AW2008,0),MATCH(DP2011,AY1999:BF1999,0))*(INDEX(AL2013:AU2020,MATCH(DP2011,AJ2013:AJ2020,0),MATCH(DP2012,AL2012:AU2012,0)))</f>
        <v>0</v>
      </c>
      <c r="DQ2014" s="30">
        <f>INDEX(AY2001:BF2008,MATCH(AX2014,AW2001:AW2008,0),MATCH(DQ2011,AY1999:BF1999,0))*(INDEX(AL2013:AU2020,MATCH(DQ2011,AJ2013:AJ2020,0),MATCH(DQ2012,AL2012:AU2012,0)))</f>
        <v>0</v>
      </c>
      <c r="DR2014" s="2" t="b">
        <f t="shared" si="2195"/>
        <v>1</v>
      </c>
      <c r="DS2014" s="29">
        <v>2024</v>
      </c>
      <c r="DT2014" s="30">
        <f>IF(DS2014&gt;DT2011,AY2013-AY2014,0)</f>
        <v>0</v>
      </c>
      <c r="DU2014" s="30">
        <f>IF(DS2014&gt;DU2011,AZ2013-AZ2014,0)</f>
        <v>0</v>
      </c>
      <c r="DV2014" s="30">
        <f>IF(DS2014&gt;DV2011,BA2013-BA2014,0)</f>
        <v>0</v>
      </c>
      <c r="DW2014" s="30">
        <f>IF(DS2014&gt;DW2011,BB2013-BB2014,0)</f>
        <v>0</v>
      </c>
      <c r="DX2014" s="30">
        <f>IF(DS2014&gt;DX2011,BC2013-BC2014,0)</f>
        <v>0</v>
      </c>
      <c r="DY2014" s="30">
        <f>IF(DS2014&gt;DY2011,BD2013-BD2014,0)</f>
        <v>0</v>
      </c>
      <c r="DZ2014" s="30">
        <f>IF(DS2014&gt;DZ2011,BE2013-BE2014,0)</f>
        <v>0</v>
      </c>
      <c r="EA2014" s="30">
        <f>IF(DS2014&gt;EA2011,BF2013-BF2014,0)</f>
        <v>0</v>
      </c>
      <c r="EB2014" s="30">
        <f>IF(DS2014&gt;EB2011,BG2013-BG2014,0)</f>
        <v>0</v>
      </c>
      <c r="EC2014" s="30">
        <f>IF(DS2014&gt;EC2011,BH2013-BH2014,0)</f>
        <v>0</v>
      </c>
      <c r="ED2014" s="30">
        <f>IF(DS2014&gt;ED2011,BI2013-BI2014,0)</f>
        <v>0</v>
      </c>
      <c r="EE2014" s="30">
        <f>IF(DS2014&gt;EE2011,BJ2013-BJ2014,0)</f>
        <v>0</v>
      </c>
      <c r="EF2014" s="30">
        <f>IF(DS2014&gt;EF2011,BK2013-BK2014,0)</f>
        <v>0</v>
      </c>
      <c r="EG2014" s="30">
        <f>IF(DS2014&gt;EG2011,BL2013-BL2014,0)</f>
        <v>0</v>
      </c>
      <c r="EH2014" s="30">
        <f>IF(DS2014&gt;EH2011,BM2013-BM2014,0)</f>
        <v>0</v>
      </c>
      <c r="EI2014" s="30">
        <f>IF(DS2014&gt;EI2011,BN2013-BN2014,0)</f>
        <v>0</v>
      </c>
      <c r="EJ2014" s="30">
        <f>IF(DS2014&gt;EJ2011,BO2013-BO2014,0)</f>
        <v>0</v>
      </c>
      <c r="EK2014" s="30">
        <f>IF(DS2014&gt;EK2011,BP2013-BP2014,0)</f>
        <v>0</v>
      </c>
      <c r="EL2014" s="30">
        <f>IF(DS2014&gt;EL2011,BQ2013-BQ2014,0)</f>
        <v>0</v>
      </c>
      <c r="EM2014" s="30">
        <f>IF(DS2014&gt;EM2011,BR2013-BR2014,0)</f>
        <v>0</v>
      </c>
      <c r="EN2014" s="30">
        <f>IF(DS2014&gt;EN2011,BS2013-BS2014,0)</f>
        <v>0</v>
      </c>
      <c r="EO2014" s="30">
        <f>IF(DS2014&gt;EO2011,BT2013-BT2014,0)</f>
        <v>0</v>
      </c>
      <c r="EP2014" s="30">
        <f>IF(DS2014&gt;EP2011,BU2013-BU2014,0)</f>
        <v>0</v>
      </c>
      <c r="EQ2014" s="30">
        <f>IF(DS2014&gt;EQ2011,BV2013-BV2014,0)</f>
        <v>0</v>
      </c>
      <c r="ER2014" s="30">
        <f>IF(DS2014&gt;ER2011,BW2013-BW2014,0)</f>
        <v>0</v>
      </c>
      <c r="ES2014" s="30">
        <f>IF(DS2014&gt;ES2011,BX2013-BX2014,0)</f>
        <v>0</v>
      </c>
      <c r="ET2014" s="30">
        <f>IF(DS2014&gt;ET2011,BY2013-BY2014,0)</f>
        <v>0</v>
      </c>
      <c r="EU2014" s="30">
        <f>IF(DS2014&gt;EU2011,BZ2013-BZ2014,0)</f>
        <v>0</v>
      </c>
      <c r="EV2014" s="30">
        <f>IF(DS2014&gt;EV2011,CA2013-CA2014,0)</f>
        <v>0</v>
      </c>
      <c r="EW2014" s="30">
        <f>IF(DS2014&gt;EW2011,CB2013-CB2014,0)</f>
        <v>0</v>
      </c>
      <c r="EX2014" s="30">
        <f>IF(DS2014&gt;EX2011,CC2013-CC2014,0)</f>
        <v>0</v>
      </c>
      <c r="EY2014" s="30">
        <f>IF(DS2014&gt;EY2011,CD2013-CD2014,0)</f>
        <v>0</v>
      </c>
      <c r="EZ2014" s="30">
        <f>IF(DS2014&gt;EZ2011,CE2013-CE2014,0)</f>
        <v>0</v>
      </c>
      <c r="FA2014" s="30">
        <f>IF(DS2014&gt;FA2011,CF2013-CF2014,0)</f>
        <v>0</v>
      </c>
      <c r="FB2014" s="30">
        <f>IF(DS2014&gt;FB2011,CG2013-CG2014,0)</f>
        <v>0</v>
      </c>
      <c r="FC2014" s="30">
        <f>IF(DS2014&gt;FC2011,CH2013-CH2014,0)</f>
        <v>0</v>
      </c>
      <c r="FD2014" s="30">
        <f>IF(DS2014&gt;FD2011,CI2013-CI2014,0)</f>
        <v>0</v>
      </c>
      <c r="FE2014" s="30">
        <f>IF(DS2014&gt;FE2011,CJ2013-CJ2014,0)</f>
        <v>0</v>
      </c>
      <c r="FF2014" s="30">
        <f>IF(DS2014&gt;FF2011,CK2013-CK2014,0)</f>
        <v>0</v>
      </c>
      <c r="FG2014" s="30">
        <f>IF(DS2014&gt;FG2011,CL2013-CL2014,0)</f>
        <v>0</v>
      </c>
      <c r="FH2014" s="30">
        <f>IF(DS2014&gt;FH2011,CM2013-CM2014,0)</f>
        <v>0</v>
      </c>
      <c r="FI2014" s="30">
        <f>IF(DS2014&gt;FI2011,CN2013-CN2014,0)</f>
        <v>0</v>
      </c>
      <c r="FJ2014" s="30">
        <f>IF(DS2014&gt;FJ2011,CO2013-CO2014,0)</f>
        <v>0</v>
      </c>
      <c r="FK2014" s="30">
        <f>IF(DS2014&gt;FK2011,CP2013-CP2014,0)</f>
        <v>0</v>
      </c>
      <c r="FL2014" s="30">
        <f>IF(DS2014&gt;FL2011,CQ2013-CQ2014,0)</f>
        <v>0</v>
      </c>
      <c r="FM2014" s="30">
        <f>IF(DS2014&gt;FM2011,CR2013-CR2014,0)</f>
        <v>0</v>
      </c>
      <c r="FN2014" s="30">
        <f>IF(DS2014&gt;FN2011,CS2013-CS2014,0)</f>
        <v>0</v>
      </c>
      <c r="FO2014" s="30">
        <f>IF(DS2014&gt;FO2011,CT2013-CT2014,0)</f>
        <v>0</v>
      </c>
      <c r="FP2014" s="30">
        <f>IF(DS2014&gt;FP2011,CU2013-CU2014,0)</f>
        <v>0</v>
      </c>
      <c r="FQ2014" s="30">
        <f>IF(DS2014&gt;FQ2011,CV2013-CV2014,0)</f>
        <v>0</v>
      </c>
      <c r="FR2014" s="30">
        <f>IF(DS2014&gt;FR2011,CW2013-CW2014,0)</f>
        <v>0</v>
      </c>
      <c r="FS2014" s="30">
        <f>IF(DS2014&gt;FS2011,CX2013-CX2014,0)</f>
        <v>0</v>
      </c>
      <c r="FT2014" s="30">
        <f>IF(DS2014&gt;FT2011,CY2013-CY2014,0)</f>
        <v>0</v>
      </c>
      <c r="FU2014" s="30">
        <f>IF(DS2014&gt;FU2011,CZ2013-CZ2014,0)</f>
        <v>0</v>
      </c>
      <c r="FV2014" s="30">
        <f>IF(DS2014&gt;FV2011,DA2013-DA2014,0)</f>
        <v>0</v>
      </c>
      <c r="FW2014" s="30">
        <f>IF(DS2014&gt;FW2011,DB2013-DB2014,0)</f>
        <v>0</v>
      </c>
      <c r="FX2014" s="30">
        <f>IF(DS2014&gt;FX2011,DC2013-DC2014,0)</f>
        <v>0</v>
      </c>
      <c r="FY2014" s="30">
        <f>IF(DS2014&gt;FY2011,DD2013-DD2014,0)</f>
        <v>0</v>
      </c>
      <c r="FZ2014" s="30">
        <f>IF(DS2014&gt;FZ2011,DE2013-DE2014,0)</f>
        <v>0</v>
      </c>
      <c r="GA2014" s="30">
        <f>IF(DS2014&gt;GA2011,DF2013-DF2014,0)</f>
        <v>0</v>
      </c>
      <c r="GB2014" s="30">
        <f>IF(DS2014&gt;GB2011,DG2013-DG2014,0)</f>
        <v>0</v>
      </c>
      <c r="GC2014" s="30">
        <f>IF(DS2014&gt;GC2011,DH2013-DH2014,0)</f>
        <v>0</v>
      </c>
      <c r="GD2014" s="30">
        <f>IF(DS2014&gt;GD2011,DI2013-DI2014,0)</f>
        <v>0</v>
      </c>
      <c r="GE2014" s="30">
        <f>IF(DS2014&gt;GE2011,DJ2013-DJ2014,0)</f>
        <v>0</v>
      </c>
      <c r="GF2014" s="30">
        <f>IF(DS2014&gt;GF2011,DK2013-DK2014,0)</f>
        <v>0</v>
      </c>
      <c r="GG2014" s="30">
        <f>IF(DS2014&gt;GG2011,DL2013-DL2014,0)</f>
        <v>0</v>
      </c>
      <c r="GH2014" s="30">
        <f>IF(DS2014&gt;GH2011,DM2013-DM2014,0)</f>
        <v>0</v>
      </c>
      <c r="GI2014" s="30">
        <f>IF(DS2014&gt;GI2011,DN2013-DN2014,0)</f>
        <v>0</v>
      </c>
      <c r="GJ2014" s="30">
        <f>IF(DS2014&gt;GJ2011,DO2013-DO2014,0)</f>
        <v>0</v>
      </c>
      <c r="GK2014" s="30">
        <f>IF(DS2014&gt;GK2011,DP2013-DP2014,0)</f>
        <v>0</v>
      </c>
      <c r="GL2014" s="30">
        <f>IF(DS2014&gt;GL2011,DQ2013-DQ2014,0)</f>
        <v>0</v>
      </c>
      <c r="GM2014" s="30" t="b">
        <f t="shared" si="2196"/>
        <v>1</v>
      </c>
      <c r="GO2014" s="29">
        <v>2024</v>
      </c>
      <c r="GP2014" s="27">
        <f>SUMIF(DT2012:GL2012,GP2012,DT2014:GL2014)</f>
        <v>0</v>
      </c>
      <c r="GQ2014" s="28">
        <f>SUMIF(DT2012:GL2012,GQ2012,DT2014:GL2014)</f>
        <v>0</v>
      </c>
      <c r="GR2014" s="28">
        <f>SUMIF(DT2012:GL2012,GR2012,DT2014:GL2014)</f>
        <v>0</v>
      </c>
      <c r="GS2014" s="28">
        <f>SUMIF(DT2012:GL2012,GS2012,DT2014:GL2014)</f>
        <v>0</v>
      </c>
      <c r="GT2014" s="28">
        <f>SUMIF(DT2012:GL2012,GT2012,DT2014:GL2014)</f>
        <v>0</v>
      </c>
      <c r="GU2014" s="28">
        <f>SUMIF(DT2012:GL2012,GU2012,DT2014:GL2014)</f>
        <v>0</v>
      </c>
      <c r="GV2014" s="28">
        <f>SUMIF(DT2012:GL2012,GV2012,DT2014:GL2014)</f>
        <v>0</v>
      </c>
      <c r="GW2014" s="28">
        <f>SUMIF(DT2012:GL2012,GW2012,DT2014:GL2014)</f>
        <v>0</v>
      </c>
      <c r="GX2014" s="28">
        <f>SUMIF(DT2012:GL2012,GX2012,DT2014:GL2014)</f>
        <v>0</v>
      </c>
      <c r="GY2014" s="28">
        <f>SUMIF(DT2012:GL2012,GY2012,DT2014:GL2014)</f>
        <v>0</v>
      </c>
      <c r="GZ2014" s="28">
        <f>SUMIF(DT2012:GL2012,GZ2012,DT2014:GL2014)</f>
        <v>0</v>
      </c>
      <c r="HA2014" s="27" t="b">
        <f t="shared" si="2197"/>
        <v>1</v>
      </c>
    </row>
    <row r="2015" spans="1:209" hidden="1" x14ac:dyDescent="0.2">
      <c r="A2015" s="2" t="s">
        <v>1</v>
      </c>
      <c r="B2015" s="26"/>
      <c r="S2015" s="16"/>
      <c r="AJ2015" s="27">
        <v>2025</v>
      </c>
      <c r="AK2015" s="27">
        <v>0</v>
      </c>
      <c r="AL2015" s="30">
        <f t="shared" si="2198"/>
        <v>0</v>
      </c>
      <c r="AM2015" s="30">
        <f t="shared" si="2199"/>
        <v>0</v>
      </c>
      <c r="AN2015" s="30">
        <f t="shared" si="2200"/>
        <v>0</v>
      </c>
      <c r="AO2015" s="30">
        <f t="shared" si="2201"/>
        <v>0</v>
      </c>
      <c r="AP2015" s="30">
        <f t="shared" si="2202"/>
        <v>0</v>
      </c>
      <c r="AQ2015" s="30">
        <f t="shared" si="2203"/>
        <v>0</v>
      </c>
      <c r="AR2015" s="30">
        <f t="shared" si="2204"/>
        <v>0</v>
      </c>
      <c r="AS2015" s="30">
        <f t="shared" si="2205"/>
        <v>0</v>
      </c>
      <c r="AT2015" s="30">
        <f t="shared" si="2206"/>
        <v>0</v>
      </c>
      <c r="AU2015" s="30">
        <f t="shared" si="2207"/>
        <v>0</v>
      </c>
      <c r="AV2015" s="65"/>
      <c r="AX2015" s="29">
        <v>2025</v>
      </c>
      <c r="AY2015" s="30">
        <f t="shared" si="2194"/>
        <v>0</v>
      </c>
      <c r="AZ2015" s="30">
        <f>INDEX(AY2001:BF2008,MATCH(AX2015,AW2001:AW2008,0),MATCH(AZ2011,AY1999:BF1999,0))*(INDEX(AL2013:AU2020,MATCH(AZ2011,AJ2013:AJ2020,0),MATCH(AZ2012,AL2012:AU2012,0)))</f>
        <v>0</v>
      </c>
      <c r="BA2015" s="30">
        <f>INDEX(AY2001:BF2008,MATCH(AX2015,AW2001:AW2008,0),MATCH(BA2011,AY1999:BF1999,0))*(INDEX(AL2013:AU2020,MATCH(BA2011,AJ2013:AJ2020,0),MATCH(BA2012,AL2012:AU2012,0)))</f>
        <v>0</v>
      </c>
      <c r="BB2015" s="30">
        <f>INDEX(AY2001:BF2008,MATCH(AX2015,AW2001:AW2008,0),MATCH(BB2011,AY1999:BF1999,0))*(INDEX(AL2013:AU2020,MATCH(BB2011,AJ2013:AJ2020,0),MATCH(BB2012,AL2012:AU2012,0)))</f>
        <v>0</v>
      </c>
      <c r="BC2015" s="30">
        <f>INDEX(AY2001:BF2008,MATCH(AX2015,AW2001:AW2008,0),MATCH(BC2011,AY1999:BF1999,0))*(INDEX(AL2013:AU2020,MATCH(BC2011,AJ2013:AJ2020,0),MATCH(BC2012,AL2012:AU2012,0)))</f>
        <v>0</v>
      </c>
      <c r="BD2015" s="30">
        <f>INDEX(AY2001:BF2008,MATCH(AX2015,AW2001:AW2008,0),MATCH(BD2011,AY1999:BF1999,0))*(INDEX(AL2013:AU2020,MATCH(BD2011,AJ2013:AJ2020,0),MATCH(BD2012,AL2012:AU2012,0)))</f>
        <v>0</v>
      </c>
      <c r="BE2015" s="30">
        <f>INDEX(AY2001:BF2008,MATCH(AX2015,AW2001:AW2008,0),MATCH(BE2011,AY1999:BF1999,0))*(INDEX(AL2013:AU2020,MATCH(BE2011,AJ2013:AJ2020,0),MATCH(BE2012,AL2012:AU2012,0)))</f>
        <v>0</v>
      </c>
      <c r="BF2015" s="30">
        <f>INDEX(AY2001:BF2008,MATCH(AX2015,AW2001:AW2008,0),MATCH(BF2011,AY1999:BF1999,0))*(INDEX(AL2013:AU2020,MATCH(BF2011,AJ2013:AJ2020,0),MATCH(BF2012,AL2012:AU2012,0)))</f>
        <v>0</v>
      </c>
      <c r="BG2015" s="30">
        <f>INDEX(AY2001:BF2008,MATCH(AX2015,AW2001:AW2008,0),MATCH(BG2011,AY1999:BF1999,0))*(INDEX(AL2013:AU2020,MATCH(BG2011,AJ2013:AJ2020,0),MATCH(BG2012,AL2012:AU2012,0)))</f>
        <v>0</v>
      </c>
      <c r="BH2015" s="30">
        <f>INDEX(AY2001:BF2008,MATCH(AX2015,AW2001:AW2008,0),MATCH(BH2011,AY1999:BF1999,0))*(INDEX(AL2013:AU2020,MATCH(BH2011,AJ2013:AJ2020,0),MATCH(BH2012,AL2012:AU2012,0)))</f>
        <v>0</v>
      </c>
      <c r="BI2015" s="30">
        <f>INDEX(AY2001:BF2008,MATCH(AX2015,AW2001:AW2008,0),MATCH(BI2011,AY1999:BF1999,0))*(INDEX(AL2013:AU2020,MATCH(BI2011,AJ2013:AJ2020,0),MATCH(BI2012,AL2012:AU2012,0)))</f>
        <v>0</v>
      </c>
      <c r="BJ2015" s="30">
        <f>INDEX(AY2001:BF2008,MATCH(AX2015,AW2001:AW2008,0),MATCH(BJ2011,AY1999:BF1999,0))*(INDEX(AL2013:AU2020,MATCH(BJ2011,AJ2013:AJ2020,0),MATCH(BJ2012,AL2012:AU2012,0)))</f>
        <v>0</v>
      </c>
      <c r="BK2015" s="30">
        <f>INDEX(AY2001:BF2008,MATCH(AX2015,AW2001:AW2008,0),MATCH(BK2011,AY1999:BF1999,0))*(INDEX(AL2013:AU2020,MATCH(BK2011,AJ2013:AJ2020,0),MATCH(BK2012,AL2012:AU2012,0)))</f>
        <v>0</v>
      </c>
      <c r="BL2015" s="30">
        <f>INDEX(AY2001:BF2008,MATCH(AX2015,AW2001:AW2008,0),MATCH(BL2011,AY1999:BF1999,0))*(INDEX(AL2013:AU2020,MATCH(BL2011,AJ2013:AJ2020,0),MATCH(BL2012,AL2012:AU2012,0)))</f>
        <v>0</v>
      </c>
      <c r="BM2015" s="30">
        <f>INDEX(AY2001:BF2008,MATCH(AX2015,AW2001:AW2008,0),MATCH(BM2011,AY1999:BF1999,0))*(INDEX(AL2013:AU2020,MATCH(BM2011,AJ2013:AJ2020,0),MATCH(BM2012,AL2012:AU2012,0)))</f>
        <v>0</v>
      </c>
      <c r="BN2015" s="30">
        <f>INDEX(AY2001:BF2008,MATCH(AX2015,AW2001:AW2008,0),MATCH(BN2011,AY1999:BF1999,0))*(INDEX(AL2013:AU2020,MATCH(BN2011,AJ2013:AJ2020,0),MATCH(BN2012,AL2012:AU2012,0)))</f>
        <v>0</v>
      </c>
      <c r="BO2015" s="30">
        <f>INDEX(AY2001:BF2008,MATCH(AX2015,AW2001:AW2008,0),MATCH(BO2011,AY1999:BF1999,0))*(INDEX(AL2013:AU2020,MATCH(BO2011,AJ2013:AJ2020,0),MATCH(BO2012,AL2012:AU2012,0)))</f>
        <v>0</v>
      </c>
      <c r="BP2015" s="30">
        <f>INDEX(AY2001:BF2008,MATCH(AX2015,AW2001:AW2008,0),MATCH(BP2011,AY1999:BF1999,0))*(INDEX(AL2013:AU2020,MATCH(BP2011,AJ2013:AJ2020,0),MATCH(BP2012,AL2012:AU2012,0)))</f>
        <v>0</v>
      </c>
      <c r="BQ2015" s="30">
        <f>INDEX(AY2001:BF2008,MATCH(AX2015,AW2001:AW2008,0),MATCH(BQ2011,AY1999:BF1999,0))*(INDEX(AL2013:AU2020,MATCH(BQ2011,AJ2013:AJ2020,0),MATCH(BQ2012,AL2012:AU2012,0)))</f>
        <v>0</v>
      </c>
      <c r="BR2015" s="30">
        <f>INDEX(AY2001:BF2008,MATCH(AX2015,AW2001:AW2008,0),MATCH(BR2011,AY1999:BF1999,0))*(INDEX(AL2013:AU2020,MATCH(BR2011,AJ2013:AJ2020,0),MATCH(BR2012,AL2012:AU2012,0)))</f>
        <v>0</v>
      </c>
      <c r="BS2015" s="30">
        <f>INDEX(AY2001:BF2008,MATCH(AX2015,AW2001:AW2008,0),MATCH(BS2011,AY1999:BF1999,0))*(INDEX(AL2013:AU2020,MATCH(BS2011,AJ2013:AJ2020,0),MATCH(BS2012,AL2012:AU2012,0)))</f>
        <v>0</v>
      </c>
      <c r="BT2015" s="30">
        <f>INDEX(AY2001:BF2008,MATCH(AX2015,AW2001:AW2008,0),MATCH(BT2011,AY1999:BF1999,0))*(INDEX(AL2013:AU2020,MATCH(BT2011,AJ2013:AJ2020,0),MATCH(BT2012,AL2012:AU2012,0)))</f>
        <v>0</v>
      </c>
      <c r="BU2015" s="30">
        <f>INDEX(AY2001:BF2008,MATCH(AX2015,AW2001:AW2008,0),MATCH(BU2011,AY1999:BF1999,0))*(INDEX(AL2013:AU2020,MATCH(BU2011,AJ2013:AJ2020,0),MATCH(BU2012,AL2012:AU2012,0)))</f>
        <v>0</v>
      </c>
      <c r="BV2015" s="30">
        <f>INDEX(AY2001:BF2008,MATCH(AX2015,AW2001:AW2008,0),MATCH(BV2011,AY1999:BF1999,0))*(INDEX(AL2013:AU2020,MATCH(BV2011,AJ2013:AJ2020,0),MATCH(BV2012,AL2012:AU2012,0)))</f>
        <v>0</v>
      </c>
      <c r="BW2015" s="30">
        <f>INDEX(AY2001:BF2008,MATCH(AX2015,AW2001:AW2008,0),MATCH(BW2011,AY1999:BF1999,0))*(INDEX(AL2013:AU2020,MATCH(BW2011,AJ2013:AJ2020,0),MATCH(BW2012,AL2012:AU2012,0)))</f>
        <v>0</v>
      </c>
      <c r="BX2015" s="30">
        <f>INDEX(AY2001:BF2008,MATCH(AX2015,AW2001:AW2008,0),MATCH(BX2011,AY1999:BF1999,0))*(INDEX(AL2013:AU2020,MATCH(BX2011,AJ2013:AJ2020,0),MATCH(BX2012,AL2012:AU2012,0)))</f>
        <v>0</v>
      </c>
      <c r="BY2015" s="30">
        <f>INDEX(AY2001:BF2008,MATCH(AX2015,AW2001:AW2008,0),MATCH(BY2011,AY1999:BF1999,0))*(INDEX(AL2013:AU2020,MATCH(BY2011,AJ2013:AJ2020,0),MATCH(BY2012,AL2012:AU2012,0)))</f>
        <v>0</v>
      </c>
      <c r="BZ2015" s="30">
        <f>INDEX(AY2001:BF2008,MATCH(AX2015,AW2001:AW2008,0),MATCH(BZ2011,AY1999:BF1999,0))*(INDEX(AL2013:AU2020,MATCH(BZ2011,AJ2013:AJ2020,0),MATCH(BZ2012,AL2012:AU2012,0)))</f>
        <v>0</v>
      </c>
      <c r="CA2015" s="30">
        <f>INDEX(AY2001:BF2008,MATCH(AX2015,AW2001:AW2008,0),MATCH(CA2011,AY1999:BF1999,0))*(INDEX(AL2013:AU2020,MATCH(CA2011,AJ2013:AJ2020,0),MATCH(CA2012,AL2012:AU2012,0)))</f>
        <v>0</v>
      </c>
      <c r="CB2015" s="30">
        <f>INDEX(AY2001:BF2008,MATCH(AX2015,AW2001:AW2008,0),MATCH(CB2011,AY1999:BF1999,0))*(INDEX(AL2013:AU2020,MATCH(CB2011,AJ2013:AJ2020,0),MATCH(CB2012,AL2012:AU2012,0)))</f>
        <v>0</v>
      </c>
      <c r="CC2015" s="30">
        <f>INDEX(AY2001:BF2008,MATCH(AX2015,AW2001:AW2008,0),MATCH(CC2011,AY1999:BF1999,0))*(INDEX(AL2013:AU2020,MATCH(CC2011,AJ2013:AJ2020,0),MATCH(CC2012,AL2012:AU2012,0)))</f>
        <v>0</v>
      </c>
      <c r="CD2015" s="30">
        <f>INDEX(AY2001:BF2008,MATCH(AX2015,AW2001:AW2008,0),MATCH(CD2011,AY1999:BF1999,0))*(INDEX(AL2013:AU2020,MATCH(CD2011,AJ2013:AJ2020,0),MATCH(CD2012,AL2012:AU2012,0)))</f>
        <v>0</v>
      </c>
      <c r="CE2015" s="30">
        <f>INDEX(AY2001:BF2008,MATCH(AX2015,AW2001:AW2008,0),MATCH(CE2011,AY1999:BF1999,0))*(INDEX(AL2013:AU2020,MATCH(CE2011,AJ2013:AJ2020,0),MATCH(CE2012,AL2012:AU2012,0)))</f>
        <v>0</v>
      </c>
      <c r="CF2015" s="30">
        <f>INDEX(AY2001:BF2008,MATCH(AX2015,AW2001:AW2008,0),MATCH(CF2011,AY1999:BF1999,0))*(INDEX(AL2013:AU2020,MATCH(CF2011,AJ2013:AJ2020,0),MATCH(CF2012,AL2012:AU2012,0)))</f>
        <v>0</v>
      </c>
      <c r="CG2015" s="30">
        <f>INDEX(AY2001:BF2008,MATCH(AX2015,AW2001:AW2008,0),MATCH(CG2011,AY1999:BF1999,0))*(INDEX(AL2013:AU2020,MATCH(CG2011,AJ2013:AJ2020,0),MATCH(CG2012,AL2012:AU2012,0)))</f>
        <v>0</v>
      </c>
      <c r="CH2015" s="30">
        <f>INDEX(AY2001:BF2008,MATCH(AX2015,AW2001:AW2008,0),MATCH(CH2011,AY1999:BF1999,0))*(INDEX(AL2013:AU2020,MATCH(CH2011,AJ2013:AJ2020,0),MATCH(CH2012,AL2012:AU2012,0)))</f>
        <v>0</v>
      </c>
      <c r="CI2015" s="30">
        <f>INDEX(AY2001:BF2008,MATCH(AX2015,AW2001:AW2008,0),MATCH(CI2011,AY1999:BF1999,0))*(INDEX(AL2013:AU2020,MATCH(CI2011,AJ2013:AJ2020,0),MATCH(CI2012,AL2012:AU2012,0)))</f>
        <v>0</v>
      </c>
      <c r="CJ2015" s="30">
        <f>INDEX(AY2001:BF2008,MATCH(AX2015,AW2001:AW2008,0),MATCH(CJ2011,AY1999:BF1999,0))*(INDEX(AL2013:AU2020,MATCH(CJ2011,AJ2013:AJ2020,0),MATCH(CJ2012,AL2012:AU2012,0)))</f>
        <v>0</v>
      </c>
      <c r="CK2015" s="30">
        <f>INDEX(AY2001:BF2008,MATCH(AX2015,AW2001:AW2008,0),MATCH(CK2011,AY1999:BF1999,0))*(INDEX(AL2013:AU2020,MATCH(CK2011,AJ2013:AJ2020,0),MATCH(CK2012,AL2012:AU2012,0)))</f>
        <v>0</v>
      </c>
      <c r="CL2015" s="30">
        <f>INDEX(AY2001:BF2008,MATCH(AX2015,AW2001:AW2008,0),MATCH(CL2011,AY1999:BF1999,0))*(INDEX(AL2013:AU2020,MATCH(CL2011,AJ2013:AJ2020,0),MATCH(CL2012,AL2012:AU2012,0)))</f>
        <v>0</v>
      </c>
      <c r="CM2015" s="30">
        <f>INDEX(AY2001:BF2008,MATCH(AX2015,AW2001:AW2008,0),MATCH(CM2011,AY1999:BF1999,0))*(INDEX(AL2013:AU2020,MATCH(CM2011,AJ2013:AJ2020,0),MATCH(CM2012,AL2012:AU2012,0)))</f>
        <v>0</v>
      </c>
      <c r="CN2015" s="30">
        <f>INDEX(AY2001:BF2008,MATCH(AX2015,AW2001:AW2008,0),MATCH(CN2011,AY1999:BF1999,0))*(INDEX(AL2013:AU2020,MATCH(CN2011,AJ2013:AJ2020,0),MATCH(CN2012,AL2012:AU2012,0)))</f>
        <v>0</v>
      </c>
      <c r="CO2015" s="30">
        <f>INDEX(AY2001:BF2008,MATCH(AX2015,AW2001:AW2008,0),MATCH(CO2011,AY1999:BF1999,0))*(INDEX(AL2013:AU2020,MATCH(CO2011,AJ2013:AJ2020,0),MATCH(CO2012,AL2012:AU2012,0)))</f>
        <v>0</v>
      </c>
      <c r="CP2015" s="30">
        <f>INDEX(AY2001:BF2008,MATCH(AX2015,AW2001:AW2008,0),MATCH(CP2011,AY1999:BF1999,0))*(INDEX(AL2013:AU2020,MATCH(CP2011,AJ2013:AJ2020,0),MATCH(CP2012,AL2012:AU2012,0)))</f>
        <v>0</v>
      </c>
      <c r="CQ2015" s="30">
        <f>INDEX(AY2001:BF2008,MATCH(AX2015,AW2001:AW2008,0),MATCH(CQ2011,AY1999:BF1999,0))*(INDEX(AL2013:AU2020,MATCH(CQ2011,AJ2013:AJ2020,0),MATCH(CQ2012,AL2012:AU2012,0)))</f>
        <v>0</v>
      </c>
      <c r="CR2015" s="30">
        <f>INDEX(AY2001:BF2008,MATCH(AX2015,AW2001:AW2008,0),MATCH(CR2011,AY1999:BF1999,0))*(INDEX(AL2013:AU2020,MATCH(CR2011,AJ2013:AJ2020,0),MATCH(CR2012,AL2012:AU2012,0)))</f>
        <v>0</v>
      </c>
      <c r="CS2015" s="30">
        <f>INDEX(AY2001:BF2008,MATCH(AX2015,AW2001:AW2008,0),MATCH(CS2011,AY1999:BF1999,0))*(INDEX(AL2013:AU2020,MATCH(CS2011,AJ2013:AJ2020,0),MATCH(CS2012,AL2012:AU2012,0)))</f>
        <v>0</v>
      </c>
      <c r="CT2015" s="30">
        <f>INDEX(AY2001:BF2008,MATCH(AX2015,AW2001:AW2008,0),MATCH(CT2011,AY1999:BF1999,0))*(INDEX(AL2013:AU2020,MATCH(CT2011,AJ2013:AJ2020,0),MATCH(CT2012,AL2012:AU2012,0)))</f>
        <v>0</v>
      </c>
      <c r="CU2015" s="30">
        <f>INDEX(AY2001:BF2008,MATCH(AX2015,AW2001:AW2008,0),MATCH(CU2011,AY1999:BF1999,0))*(INDEX(AL2013:AU2020,MATCH(CU2011,AJ2013:AJ2020,0),MATCH(CU2012,AL2012:AU2012,0)))</f>
        <v>0</v>
      </c>
      <c r="CV2015" s="30">
        <f>INDEX(AY2001:BF2008,MATCH(AX2015,AW2001:AW2008,0),MATCH(CV2011,AY1999:BF1999,0))*(INDEX(AL2013:AU2020,MATCH(CV2011,AJ2013:AJ2020,0),MATCH(CV2012,AL2012:AU2012,0)))</f>
        <v>0</v>
      </c>
      <c r="CW2015" s="30">
        <f>INDEX(AY2001:BF2008,MATCH(AX2015,AW2001:AW2008,0),MATCH(CW2011,AY1999:BF1999,0))*(INDEX(AL2013:AU2020,MATCH(CW2011,AJ2013:AJ2020,0),MATCH(CW2012,AL2012:AU2012,0)))</f>
        <v>0</v>
      </c>
      <c r="CX2015" s="30">
        <f>INDEX(AY2001:BF2008,MATCH(AX2015,AW2001:AW2008,0),MATCH(CX2011,AY1999:BF1999,0))*(INDEX(AL2013:AU2020,MATCH(CX2011,AJ2013:AJ2020,0),MATCH(CX2012,AL2012:AU2012,0)))</f>
        <v>0</v>
      </c>
      <c r="CY2015" s="30">
        <f>INDEX(AY2001:BF2008,MATCH(AX2015,AW2001:AW2008,0),MATCH(CY2011,AY1999:BF1999,0))*(INDEX(AL2013:AU2020,MATCH(CY2011,AJ2013:AJ2020,0),MATCH(CY2012,AL2012:AU2012,0)))</f>
        <v>0</v>
      </c>
      <c r="CZ2015" s="30">
        <f>INDEX(AY2001:BF2008,MATCH(AX2015,AW2001:AW2008,0),MATCH(CZ2011,AY1999:BF1999,0))*(INDEX(AL2013:AU2020,MATCH(CZ2011,AJ2013:AJ2020,0),MATCH(CZ2012,AL2012:AU2012,0)))</f>
        <v>0</v>
      </c>
      <c r="DA2015" s="30">
        <f>INDEX(AY2001:BF2008,MATCH(AX2015,AW2001:AW2008,0),MATCH(DA2011,AY1999:BF1999,0))*(INDEX(AL2013:AU2020,MATCH(DA2011,AJ2013:AJ2020,0),MATCH(DA2012,AL2012:AU2012,0)))</f>
        <v>0</v>
      </c>
      <c r="DB2015" s="30">
        <f>INDEX(AY2001:BF2008,MATCH(AX2015,AW2001:AW2008,0),MATCH(DB2011,AY1999:BF1999,0))*(INDEX(AL2013:AU2020,MATCH(DB2011,AJ2013:AJ2020,0),MATCH(DB2012,AL2012:AU2012,0)))</f>
        <v>0</v>
      </c>
      <c r="DC2015" s="30">
        <f>INDEX(AY2001:BF2008,MATCH(AX2015,AW2001:AW2008,0),MATCH(DC2011,AY1999:BF1999,0))*(INDEX(AL2013:AU2020,MATCH(DC2011,AJ2013:AJ2020,0),MATCH(DC2012,AL2012:AU2012,0)))</f>
        <v>0</v>
      </c>
      <c r="DD2015" s="30">
        <f>INDEX(AY2001:BF2008,MATCH(AX2015,AW2001:AW2008,0),MATCH(DD2011,AY1999:BF1999,0))*(INDEX(AL2013:AU2020,MATCH(DD2011,AJ2013:AJ2020,0),MATCH(DD2012,AL2012:AU2012,0)))</f>
        <v>0</v>
      </c>
      <c r="DE2015" s="30">
        <f>INDEX(AY2001:BF2008,MATCH(AX2015,AW2001:AW2008,0),MATCH(DE2011,AY1999:BF1999,0))*(INDEX(AL2013:AU2020,MATCH(DE2011,AJ2013:AJ2020,0),MATCH(DE2012,AL2012:AU2012,0)))</f>
        <v>0</v>
      </c>
      <c r="DF2015" s="30">
        <f>INDEX(AY2001:BF2008,MATCH(AX2015,AW2001:AW2008,0),MATCH(DF2011,AY1999:BF1999,0))*(INDEX(AL2013:AU2020,MATCH(DF2011,AJ2013:AJ2020,0),MATCH(DF2012,AL2012:AU2012,0)))</f>
        <v>0</v>
      </c>
      <c r="DG2015" s="30">
        <f>INDEX(AY2001:BF2008,MATCH(AX2015,AW2001:AW2008,0),MATCH(DG2011,AY1999:BF1999,0))*(INDEX(AL2013:AU2020,MATCH(DG2011,AJ2013:AJ2020,0),MATCH(DG2012,AL2012:AU2012,0)))</f>
        <v>0</v>
      </c>
      <c r="DH2015" s="30">
        <f>INDEX(AY2001:BF2008,MATCH(AX2015,AW2001:AW2008,0),MATCH(DH2011,AY1999:BF1999,0))*(INDEX(AL2013:AU2020,MATCH(DH2011,AJ2013:AJ2020,0),MATCH(DH2012,AL2012:AU2012,0)))</f>
        <v>0</v>
      </c>
      <c r="DI2015" s="30">
        <f>INDEX(AY2001:BF2008,MATCH(AX2015,AW2001:AW2008,0),MATCH(DI2011,AY1999:BF1999,0))*(INDEX(AL2013:AU2020,MATCH(DI2011,AJ2013:AJ2020,0),MATCH(DI2012,AL2012:AU2012,0)))</f>
        <v>0</v>
      </c>
      <c r="DJ2015" s="30">
        <f>INDEX(AY2001:BF2008,MATCH(AX2015,AW2001:AW2008,0),MATCH(DJ2011,AY1999:BF1999,0))*(INDEX(AL2013:AU2020,MATCH(DJ2011,AJ2013:AJ2020,0),MATCH(DJ2012,AL2012:AU2012,0)))</f>
        <v>0</v>
      </c>
      <c r="DK2015" s="30">
        <f>INDEX(AY2001:BF2008,MATCH(AX2015,AW2001:AW2008,0),MATCH(DK2011,AY1999:BF1999,0))*(INDEX(AL2013:AU2020,MATCH(DK2011,AJ2013:AJ2020,0),MATCH(DK2012,AL2012:AU2012,0)))</f>
        <v>0</v>
      </c>
      <c r="DL2015" s="30">
        <f>INDEX(AY2001:BF2008,MATCH(AX2015,AW2001:AW2008,0),MATCH(DL2011,AY1999:BF1999,0))*(INDEX(AL2013:AU2020,MATCH(DL2011,AJ2013:AJ2020,0),MATCH(DL2012,AL2012:AU2012,0)))</f>
        <v>0</v>
      </c>
      <c r="DM2015" s="30">
        <f>INDEX(AY2001:BF2008,MATCH(AX2015,AW2001:AW2008,0),MATCH(DM2011,AY1999:BF1999,0))*(INDEX(AL2013:AU2020,MATCH(DM2011,AJ2013:AJ2020,0),MATCH(DM2012,AL2012:AU2012,0)))</f>
        <v>0</v>
      </c>
      <c r="DN2015" s="30">
        <f>INDEX(AY2001:BF2008,MATCH(AX2015,AW2001:AW2008,0),MATCH(DN2011,AY1999:BF1999,0))*(INDEX(AL2013:AU2020,MATCH(DN2011,AJ2013:AJ2020,0),MATCH(DN2012,AL2012:AU2012,0)))</f>
        <v>0</v>
      </c>
      <c r="DO2015" s="30">
        <f>INDEX(AY2001:BF2008,MATCH(AX2015,AW2001:AW2008,0),MATCH(DO2011,AY1999:BF1999,0))*(INDEX(AL2013:AU2020,MATCH(DO2011,AJ2013:AJ2020,0),MATCH(DO2012,AL2012:AU2012,0)))</f>
        <v>0</v>
      </c>
      <c r="DP2015" s="30">
        <f>INDEX(AY2001:BF2008,MATCH(AX2015,AW2001:AW2008,0),MATCH(DP2011,AY1999:BF1999,0))*(INDEX(AL2013:AU2020,MATCH(DP2011,AJ2013:AJ2020,0),MATCH(DP2012,AL2012:AU2012,0)))</f>
        <v>0</v>
      </c>
      <c r="DQ2015" s="30">
        <f>INDEX(AY2001:BF2008,MATCH(AX2015,AW2001:AW2008,0),MATCH(DQ2011,AY1999:BF1999,0))*(INDEX(AL2013:AU2020,MATCH(DQ2011,AJ2013:AJ2020,0),MATCH(DQ2012,AL2012:AU2012,0)))</f>
        <v>0</v>
      </c>
      <c r="DR2015" s="2" t="b">
        <f t="shared" si="2195"/>
        <v>1</v>
      </c>
      <c r="DS2015" s="29">
        <v>2025</v>
      </c>
      <c r="DT2015" s="30">
        <f>IF(DS2015&gt;DT2011,AY2014-AY2015,0)</f>
        <v>0</v>
      </c>
      <c r="DU2015" s="30">
        <f>IF(DS2015&gt;DU2011,AZ2014-AZ2015,0)</f>
        <v>0</v>
      </c>
      <c r="DV2015" s="30">
        <f>IF(DS2015&gt;DV2011,BA2014-BA2015,0)</f>
        <v>0</v>
      </c>
      <c r="DW2015" s="30">
        <f>IF(DS2015&gt;DW2011,BB2014-BB2015,0)</f>
        <v>0</v>
      </c>
      <c r="DX2015" s="30">
        <f>IF(DS2015&gt;DX2011,BC2014-BC2015,0)</f>
        <v>0</v>
      </c>
      <c r="DY2015" s="30">
        <f>IF(DS2015&gt;DY2011,BD2014-BD2015,0)</f>
        <v>0</v>
      </c>
      <c r="DZ2015" s="30">
        <f>IF(DS2015&gt;DZ2011,BE2014-BE2015,0)</f>
        <v>0</v>
      </c>
      <c r="EA2015" s="30">
        <f>IF(DS2015&gt;EA2011,BF2014-BF2015,0)</f>
        <v>0</v>
      </c>
      <c r="EB2015" s="30">
        <f>IF(DS2015&gt;EB2011,BG2014-BG2015,0)</f>
        <v>0</v>
      </c>
      <c r="EC2015" s="30">
        <f>IF(DS2015&gt;EC2011,BH2014-BH2015,0)</f>
        <v>0</v>
      </c>
      <c r="ED2015" s="30">
        <f>IF(DS2015&gt;ED2011,BI2014-BI2015,0)</f>
        <v>0</v>
      </c>
      <c r="EE2015" s="30">
        <f>IF(DS2015&gt;EE2011,BJ2014-BJ2015,0)</f>
        <v>0</v>
      </c>
      <c r="EF2015" s="30">
        <f>IF(DS2015&gt;EF2011,BK2014-BK2015,0)</f>
        <v>0</v>
      </c>
      <c r="EG2015" s="30">
        <f>IF(DS2015&gt;EG2011,BL2014-BL2015,0)</f>
        <v>0</v>
      </c>
      <c r="EH2015" s="30">
        <f>IF(DS2015&gt;EH2011,BM2014-BM2015,0)</f>
        <v>0</v>
      </c>
      <c r="EI2015" s="30">
        <f>IF(DS2015&gt;EI2011,BN2014-BN2015,0)</f>
        <v>0</v>
      </c>
      <c r="EJ2015" s="30">
        <f>IF(DS2015&gt;EJ2011,BO2014-BO2015,0)</f>
        <v>0</v>
      </c>
      <c r="EK2015" s="30">
        <f>IF(DS2015&gt;EK2011,BP2014-BP2015,0)</f>
        <v>0</v>
      </c>
      <c r="EL2015" s="30">
        <f>IF(DS2015&gt;EL2011,BQ2014-BQ2015,0)</f>
        <v>0</v>
      </c>
      <c r="EM2015" s="30">
        <f>IF(DS2015&gt;EM2011,BR2014-BR2015,0)</f>
        <v>0</v>
      </c>
      <c r="EN2015" s="30">
        <f>IF(DS2015&gt;EN2011,BS2014-BS2015,0)</f>
        <v>0</v>
      </c>
      <c r="EO2015" s="30">
        <f>IF(DS2015&gt;EO2011,BT2014-BT2015,0)</f>
        <v>0</v>
      </c>
      <c r="EP2015" s="30">
        <f>IF(DS2015&gt;EP2011,BU2014-BU2015,0)</f>
        <v>0</v>
      </c>
      <c r="EQ2015" s="30">
        <f>IF(DS2015&gt;EQ2011,BV2014-BV2015,0)</f>
        <v>0</v>
      </c>
      <c r="ER2015" s="30">
        <f>IF(DS2015&gt;ER2011,BW2014-BW2015,0)</f>
        <v>0</v>
      </c>
      <c r="ES2015" s="30">
        <f>IF(DS2015&gt;ES2011,BX2014-BX2015,0)</f>
        <v>0</v>
      </c>
      <c r="ET2015" s="30">
        <f>IF(DS2015&gt;ET2011,BY2014-BY2015,0)</f>
        <v>0</v>
      </c>
      <c r="EU2015" s="30">
        <f>IF(DS2015&gt;EU2011,BZ2014-BZ2015,0)</f>
        <v>0</v>
      </c>
      <c r="EV2015" s="30">
        <f>IF(DS2015&gt;EV2011,CA2014-CA2015,0)</f>
        <v>0</v>
      </c>
      <c r="EW2015" s="30">
        <f>IF(DS2015&gt;EW2011,CB2014-CB2015,0)</f>
        <v>0</v>
      </c>
      <c r="EX2015" s="30">
        <f>IF(DS2015&gt;EX2011,CC2014-CC2015,0)</f>
        <v>0</v>
      </c>
      <c r="EY2015" s="30">
        <f>IF(DS2015&gt;EY2011,CD2014-CD2015,0)</f>
        <v>0</v>
      </c>
      <c r="EZ2015" s="30">
        <f>IF(DS2015&gt;EZ2011,CE2014-CE2015,0)</f>
        <v>0</v>
      </c>
      <c r="FA2015" s="30">
        <f>IF(DS2015&gt;FA2011,CF2014-CF2015,0)</f>
        <v>0</v>
      </c>
      <c r="FB2015" s="30">
        <f>IF(DS2015&gt;FB2011,CG2014-CG2015,0)</f>
        <v>0</v>
      </c>
      <c r="FC2015" s="30">
        <f>IF(DS2015&gt;FC2011,CH2014-CH2015,0)</f>
        <v>0</v>
      </c>
      <c r="FD2015" s="30">
        <f>IF(DS2015&gt;FD2011,CI2014-CI2015,0)</f>
        <v>0</v>
      </c>
      <c r="FE2015" s="30">
        <f>IF(DS2015&gt;FE2011,CJ2014-CJ2015,0)</f>
        <v>0</v>
      </c>
      <c r="FF2015" s="30">
        <f>IF(DS2015&gt;FF2011,CK2014-CK2015,0)</f>
        <v>0</v>
      </c>
      <c r="FG2015" s="30">
        <f>IF(DS2015&gt;FG2011,CL2014-CL2015,0)</f>
        <v>0</v>
      </c>
      <c r="FH2015" s="30">
        <f>IF(DS2015&gt;FH2011,CM2014-CM2015,0)</f>
        <v>0</v>
      </c>
      <c r="FI2015" s="30">
        <f>IF(DS2015&gt;FI2011,CN2014-CN2015,0)</f>
        <v>0</v>
      </c>
      <c r="FJ2015" s="30">
        <f>IF(DS2015&gt;FJ2011,CO2014-CO2015,0)</f>
        <v>0</v>
      </c>
      <c r="FK2015" s="30">
        <f>IF(DS2015&gt;FK2011,CP2014-CP2015,0)</f>
        <v>0</v>
      </c>
      <c r="FL2015" s="30">
        <f>IF(DS2015&gt;FL2011,CQ2014-CQ2015,0)</f>
        <v>0</v>
      </c>
      <c r="FM2015" s="30">
        <f>IF(DS2015&gt;FM2011,CR2014-CR2015,0)</f>
        <v>0</v>
      </c>
      <c r="FN2015" s="30">
        <f>IF(DS2015&gt;FN2011,CS2014-CS2015,0)</f>
        <v>0</v>
      </c>
      <c r="FO2015" s="30">
        <f>IF(DS2015&gt;FO2011,CT2014-CT2015,0)</f>
        <v>0</v>
      </c>
      <c r="FP2015" s="30">
        <f>IF(DS2015&gt;FP2011,CU2014-CU2015,0)</f>
        <v>0</v>
      </c>
      <c r="FQ2015" s="30">
        <f>IF(DS2015&gt;FQ2011,CV2014-CV2015,0)</f>
        <v>0</v>
      </c>
      <c r="FR2015" s="30">
        <f>IF(DS2015&gt;FR2011,CW2014-CW2015,0)</f>
        <v>0</v>
      </c>
      <c r="FS2015" s="30">
        <f>IF(DS2015&gt;FS2011,CX2014-CX2015,0)</f>
        <v>0</v>
      </c>
      <c r="FT2015" s="30">
        <f>IF(DS2015&gt;FT2011,CY2014-CY2015,0)</f>
        <v>0</v>
      </c>
      <c r="FU2015" s="30">
        <f>IF(DS2015&gt;FU2011,CZ2014-CZ2015,0)</f>
        <v>0</v>
      </c>
      <c r="FV2015" s="30">
        <f>IF(DS2015&gt;FV2011,DA2014-DA2015,0)</f>
        <v>0</v>
      </c>
      <c r="FW2015" s="30">
        <f>IF(DS2015&gt;FW2011,DB2014-DB2015,0)</f>
        <v>0</v>
      </c>
      <c r="FX2015" s="30">
        <f>IF(DS2015&gt;FX2011,DC2014-DC2015,0)</f>
        <v>0</v>
      </c>
      <c r="FY2015" s="30">
        <f>IF(DS2015&gt;FY2011,DD2014-DD2015,0)</f>
        <v>0</v>
      </c>
      <c r="FZ2015" s="30">
        <f>IF(DS2015&gt;FZ2011,DE2014-DE2015,0)</f>
        <v>0</v>
      </c>
      <c r="GA2015" s="30">
        <f>IF(DS2015&gt;GA2011,DF2014-DF2015,0)</f>
        <v>0</v>
      </c>
      <c r="GB2015" s="30">
        <f>IF(DS2015&gt;GB2011,DG2014-DG2015,0)</f>
        <v>0</v>
      </c>
      <c r="GC2015" s="30">
        <f>IF(DS2015&gt;GC2011,DH2014-DH2015,0)</f>
        <v>0</v>
      </c>
      <c r="GD2015" s="30">
        <f>IF(DS2015&gt;GD2011,DI2014-DI2015,0)</f>
        <v>0</v>
      </c>
      <c r="GE2015" s="30">
        <f>IF(DS2015&gt;GE2011,DJ2014-DJ2015,0)</f>
        <v>0</v>
      </c>
      <c r="GF2015" s="30">
        <f>IF(DS2015&gt;GF2011,DK2014-DK2015,0)</f>
        <v>0</v>
      </c>
      <c r="GG2015" s="30">
        <f>IF(DS2015&gt;GG2011,DL2014-DL2015,0)</f>
        <v>0</v>
      </c>
      <c r="GH2015" s="30">
        <f>IF(DS2015&gt;GH2011,DM2014-DM2015,0)</f>
        <v>0</v>
      </c>
      <c r="GI2015" s="30">
        <f>IF(DS2015&gt;GI2011,DN2014-DN2015,0)</f>
        <v>0</v>
      </c>
      <c r="GJ2015" s="30">
        <f>IF(DS2015&gt;GJ2011,DO2014-DO2015,0)</f>
        <v>0</v>
      </c>
      <c r="GK2015" s="30">
        <f>IF(DS2015&gt;GK2011,DP2014-DP2015,0)</f>
        <v>0</v>
      </c>
      <c r="GL2015" s="30">
        <f>IF(DS2015&gt;GL2011,DQ2014-DQ2015,0)</f>
        <v>0</v>
      </c>
      <c r="GM2015" s="30" t="b">
        <f t="shared" si="2196"/>
        <v>1</v>
      </c>
      <c r="GO2015" s="29">
        <v>2025</v>
      </c>
      <c r="GP2015" s="27">
        <f>SUMIF(DT2012:GL2012,GP2012,DT2015:GL2015)</f>
        <v>0</v>
      </c>
      <c r="GQ2015" s="28">
        <f>SUMIF(DT2012:GL2012,GQ2012,DT2015:GL2015)</f>
        <v>0</v>
      </c>
      <c r="GR2015" s="28">
        <f>SUMIF(DT2012:GL2012,GR2012,DT2015:GL2015)</f>
        <v>0</v>
      </c>
      <c r="GS2015" s="28">
        <f>SUMIF(DT2012:GL2012,GS2012,DT2015:GL2015)</f>
        <v>0</v>
      </c>
      <c r="GT2015" s="28">
        <f>SUMIF(DT2012:GL2012,GT2012,DT2015:GL2015)</f>
        <v>0</v>
      </c>
      <c r="GU2015" s="28">
        <f>SUMIF(DT2012:GL2012,GU2012,DT2015:GL2015)</f>
        <v>0</v>
      </c>
      <c r="GV2015" s="28">
        <f>SUMIF(DT2012:GL2012,GV2012,DT2015:GL2015)</f>
        <v>0</v>
      </c>
      <c r="GW2015" s="28">
        <f>SUMIF(DT2012:GL2012,GW2012,DT2015:GL2015)</f>
        <v>0</v>
      </c>
      <c r="GX2015" s="28">
        <f>SUMIF(DT2012:GL2012,GX2012,DT2015:GL2015)</f>
        <v>0</v>
      </c>
      <c r="GY2015" s="28">
        <f>SUMIF(DT2012:GL2012,GY2012,DT2015:GL2015)</f>
        <v>0</v>
      </c>
      <c r="GZ2015" s="28">
        <f>SUMIF(DT2012:GL2012,GZ2012,DT2015:GL2015)</f>
        <v>0</v>
      </c>
      <c r="HA2015" s="27" t="b">
        <f t="shared" si="2197"/>
        <v>1</v>
      </c>
    </row>
    <row r="2016" spans="1:209" hidden="1" x14ac:dyDescent="0.2">
      <c r="A2016" s="2" t="s">
        <v>1</v>
      </c>
      <c r="B2016" s="26"/>
      <c r="S2016" s="16"/>
      <c r="AJ2016" s="27">
        <v>2026</v>
      </c>
      <c r="AK2016" s="27">
        <v>0</v>
      </c>
      <c r="AL2016" s="30">
        <f t="shared" si="2198"/>
        <v>0</v>
      </c>
      <c r="AM2016" s="30">
        <f t="shared" si="2199"/>
        <v>0</v>
      </c>
      <c r="AN2016" s="30">
        <f t="shared" si="2200"/>
        <v>0</v>
      </c>
      <c r="AO2016" s="30">
        <f t="shared" si="2201"/>
        <v>0</v>
      </c>
      <c r="AP2016" s="30">
        <f t="shared" si="2202"/>
        <v>0</v>
      </c>
      <c r="AQ2016" s="30">
        <f t="shared" si="2203"/>
        <v>0</v>
      </c>
      <c r="AR2016" s="30">
        <f t="shared" si="2204"/>
        <v>0</v>
      </c>
      <c r="AS2016" s="30">
        <f t="shared" si="2205"/>
        <v>0</v>
      </c>
      <c r="AT2016" s="30">
        <f t="shared" si="2206"/>
        <v>0</v>
      </c>
      <c r="AU2016" s="30">
        <f t="shared" si="2207"/>
        <v>0</v>
      </c>
      <c r="AV2016" s="65"/>
      <c r="AX2016" s="29">
        <v>2026</v>
      </c>
      <c r="AY2016" s="30">
        <f t="shared" si="2194"/>
        <v>0</v>
      </c>
      <c r="AZ2016" s="30">
        <f>INDEX(AY2001:BF2008,MATCH(AX2016,AW2001:AW2008,0),MATCH(AZ2011,AY1999:BF1999,0))*(INDEX(AL2013:AU2020,MATCH(AZ2011,AJ2013:AJ2020,0),MATCH(AZ2012,AL2012:AU2012,0)))</f>
        <v>0</v>
      </c>
      <c r="BA2016" s="30">
        <f>INDEX(AY2001:BF2008,MATCH(AX2016,AW2001:AW2008,0),MATCH(BA2011,AY1999:BF1999,0))*(INDEX(AL2013:AU2020,MATCH(BA2011,AJ2013:AJ2020,0),MATCH(BA2012,AL2012:AU2012,0)))</f>
        <v>0</v>
      </c>
      <c r="BB2016" s="30">
        <f>INDEX(AY2001:BF2008,MATCH(AX2016,AW2001:AW2008,0),MATCH(BB2011,AY1999:BF1999,0))*(INDEX(AL2013:AU2020,MATCH(BB2011,AJ2013:AJ2020,0),MATCH(BB2012,AL2012:AU2012,0)))</f>
        <v>0</v>
      </c>
      <c r="BC2016" s="30">
        <f>INDEX(AY2001:BF2008,MATCH(AX2016,AW2001:AW2008,0),MATCH(BC2011,AY1999:BF1999,0))*(INDEX(AL2013:AU2020,MATCH(BC2011,AJ2013:AJ2020,0),MATCH(BC2012,AL2012:AU2012,0)))</f>
        <v>0</v>
      </c>
      <c r="BD2016" s="30">
        <f>INDEX(AY2001:BF2008,MATCH(AX2016,AW2001:AW2008,0),MATCH(BD2011,AY1999:BF1999,0))*(INDEX(AL2013:AU2020,MATCH(BD2011,AJ2013:AJ2020,0),MATCH(BD2012,AL2012:AU2012,0)))</f>
        <v>0</v>
      </c>
      <c r="BE2016" s="30">
        <f>INDEX(AY2001:BF2008,MATCH(AX2016,AW2001:AW2008,0),MATCH(BE2011,AY1999:BF1999,0))*(INDEX(AL2013:AU2020,MATCH(BE2011,AJ2013:AJ2020,0),MATCH(BE2012,AL2012:AU2012,0)))</f>
        <v>0</v>
      </c>
      <c r="BF2016" s="30">
        <f>INDEX(AY2001:BF2008,MATCH(AX2016,AW2001:AW2008,0),MATCH(BF2011,AY1999:BF1999,0))*(INDEX(AL2013:AU2020,MATCH(BF2011,AJ2013:AJ2020,0),MATCH(BF2012,AL2012:AU2012,0)))</f>
        <v>0</v>
      </c>
      <c r="BG2016" s="30">
        <f>INDEX(AY2001:BF2008,MATCH(AX2016,AW2001:AW2008,0),MATCH(BG2011,AY1999:BF1999,0))*(INDEX(AL2013:AU2020,MATCH(BG2011,AJ2013:AJ2020,0),MATCH(BG2012,AL2012:AU2012,0)))</f>
        <v>0</v>
      </c>
      <c r="BH2016" s="30">
        <f>INDEX(AY2001:BF2008,MATCH(AX2016,AW2001:AW2008,0),MATCH(BH2011,AY1999:BF1999,0))*(INDEX(AL2013:AU2020,MATCH(BH2011,AJ2013:AJ2020,0),MATCH(BH2012,AL2012:AU2012,0)))</f>
        <v>0</v>
      </c>
      <c r="BI2016" s="30">
        <f>INDEX(AY2001:BF2008,MATCH(AX2016,AW2001:AW2008,0),MATCH(BI2011,AY1999:BF1999,0))*(INDEX(AL2013:AU2020,MATCH(BI2011,AJ2013:AJ2020,0),MATCH(BI2012,AL2012:AU2012,0)))</f>
        <v>0</v>
      </c>
      <c r="BJ2016" s="30">
        <f>INDEX(AY2001:BF2008,MATCH(AX2016,AW2001:AW2008,0),MATCH(BJ2011,AY1999:BF1999,0))*(INDEX(AL2013:AU2020,MATCH(BJ2011,AJ2013:AJ2020,0),MATCH(BJ2012,AL2012:AU2012,0)))</f>
        <v>0</v>
      </c>
      <c r="BK2016" s="30">
        <f>INDEX(AY2001:BF2008,MATCH(AX2016,AW2001:AW2008,0),MATCH(BK2011,AY1999:BF1999,0))*(INDEX(AL2013:AU2020,MATCH(BK2011,AJ2013:AJ2020,0),MATCH(BK2012,AL2012:AU2012,0)))</f>
        <v>0</v>
      </c>
      <c r="BL2016" s="30">
        <f>INDEX(AY2001:BF2008,MATCH(AX2016,AW2001:AW2008,0),MATCH(BL2011,AY1999:BF1999,0))*(INDEX(AL2013:AU2020,MATCH(BL2011,AJ2013:AJ2020,0),MATCH(BL2012,AL2012:AU2012,0)))</f>
        <v>0</v>
      </c>
      <c r="BM2016" s="30">
        <f>INDEX(AY2001:BF2008,MATCH(AX2016,AW2001:AW2008,0),MATCH(BM2011,AY1999:BF1999,0))*(INDEX(AL2013:AU2020,MATCH(BM2011,AJ2013:AJ2020,0),MATCH(BM2012,AL2012:AU2012,0)))</f>
        <v>0</v>
      </c>
      <c r="BN2016" s="30">
        <f>INDEX(AY2001:BF2008,MATCH(AX2016,AW2001:AW2008,0),MATCH(BN2011,AY1999:BF1999,0))*(INDEX(AL2013:AU2020,MATCH(BN2011,AJ2013:AJ2020,0),MATCH(BN2012,AL2012:AU2012,0)))</f>
        <v>0</v>
      </c>
      <c r="BO2016" s="30">
        <f>INDEX(AY2001:BF2008,MATCH(AX2016,AW2001:AW2008,0),MATCH(BO2011,AY1999:BF1999,0))*(INDEX(AL2013:AU2020,MATCH(BO2011,AJ2013:AJ2020,0),MATCH(BO2012,AL2012:AU2012,0)))</f>
        <v>0</v>
      </c>
      <c r="BP2016" s="30">
        <f>INDEX(AY2001:BF2008,MATCH(AX2016,AW2001:AW2008,0),MATCH(BP2011,AY1999:BF1999,0))*(INDEX(AL2013:AU2020,MATCH(BP2011,AJ2013:AJ2020,0),MATCH(BP2012,AL2012:AU2012,0)))</f>
        <v>0</v>
      </c>
      <c r="BQ2016" s="30">
        <f>INDEX(AY2001:BF2008,MATCH(AX2016,AW2001:AW2008,0),MATCH(BQ2011,AY1999:BF1999,0))*(INDEX(AL2013:AU2020,MATCH(BQ2011,AJ2013:AJ2020,0),MATCH(BQ2012,AL2012:AU2012,0)))</f>
        <v>0</v>
      </c>
      <c r="BR2016" s="30">
        <f>INDEX(AY2001:BF2008,MATCH(AX2016,AW2001:AW2008,0),MATCH(BR2011,AY1999:BF1999,0))*(INDEX(AL2013:AU2020,MATCH(BR2011,AJ2013:AJ2020,0),MATCH(BR2012,AL2012:AU2012,0)))</f>
        <v>0</v>
      </c>
      <c r="BS2016" s="30">
        <f>INDEX(AY2001:BF2008,MATCH(AX2016,AW2001:AW2008,0),MATCH(BS2011,AY1999:BF1999,0))*(INDEX(AL2013:AU2020,MATCH(BS2011,AJ2013:AJ2020,0),MATCH(BS2012,AL2012:AU2012,0)))</f>
        <v>0</v>
      </c>
      <c r="BT2016" s="30">
        <f>INDEX(AY2001:BF2008,MATCH(AX2016,AW2001:AW2008,0),MATCH(BT2011,AY1999:BF1999,0))*(INDEX(AL2013:AU2020,MATCH(BT2011,AJ2013:AJ2020,0),MATCH(BT2012,AL2012:AU2012,0)))</f>
        <v>0</v>
      </c>
      <c r="BU2016" s="30">
        <f>INDEX(AY2001:BF2008,MATCH(AX2016,AW2001:AW2008,0),MATCH(BU2011,AY1999:BF1999,0))*(INDEX(AL2013:AU2020,MATCH(BU2011,AJ2013:AJ2020,0),MATCH(BU2012,AL2012:AU2012,0)))</f>
        <v>0</v>
      </c>
      <c r="BV2016" s="30">
        <f>INDEX(AY2001:BF2008,MATCH(AX2016,AW2001:AW2008,0),MATCH(BV2011,AY1999:BF1999,0))*(INDEX(AL2013:AU2020,MATCH(BV2011,AJ2013:AJ2020,0),MATCH(BV2012,AL2012:AU2012,0)))</f>
        <v>0</v>
      </c>
      <c r="BW2016" s="30">
        <f>INDEX(AY2001:BF2008,MATCH(AX2016,AW2001:AW2008,0),MATCH(BW2011,AY1999:BF1999,0))*(INDEX(AL2013:AU2020,MATCH(BW2011,AJ2013:AJ2020,0),MATCH(BW2012,AL2012:AU2012,0)))</f>
        <v>0</v>
      </c>
      <c r="BX2016" s="30">
        <f>INDEX(AY2001:BF2008,MATCH(AX2016,AW2001:AW2008,0),MATCH(BX2011,AY1999:BF1999,0))*(INDEX(AL2013:AU2020,MATCH(BX2011,AJ2013:AJ2020,0),MATCH(BX2012,AL2012:AU2012,0)))</f>
        <v>0</v>
      </c>
      <c r="BY2016" s="30">
        <f>INDEX(AY2001:BF2008,MATCH(AX2016,AW2001:AW2008,0),MATCH(BY2011,AY1999:BF1999,0))*(INDEX(AL2013:AU2020,MATCH(BY2011,AJ2013:AJ2020,0),MATCH(BY2012,AL2012:AU2012,0)))</f>
        <v>0</v>
      </c>
      <c r="BZ2016" s="30">
        <f>INDEX(AY2001:BF2008,MATCH(AX2016,AW2001:AW2008,0),MATCH(BZ2011,AY1999:BF1999,0))*(INDEX(AL2013:AU2020,MATCH(BZ2011,AJ2013:AJ2020,0),MATCH(BZ2012,AL2012:AU2012,0)))</f>
        <v>0</v>
      </c>
      <c r="CA2016" s="30">
        <f>INDEX(AY2001:BF2008,MATCH(AX2016,AW2001:AW2008,0),MATCH(CA2011,AY1999:BF1999,0))*(INDEX(AL2013:AU2020,MATCH(CA2011,AJ2013:AJ2020,0),MATCH(CA2012,AL2012:AU2012,0)))</f>
        <v>0</v>
      </c>
      <c r="CB2016" s="30">
        <f>INDEX(AY2001:BF2008,MATCH(AX2016,AW2001:AW2008,0),MATCH(CB2011,AY1999:BF1999,0))*(INDEX(AL2013:AU2020,MATCH(CB2011,AJ2013:AJ2020,0),MATCH(CB2012,AL2012:AU2012,0)))</f>
        <v>0</v>
      </c>
      <c r="CC2016" s="30">
        <f>INDEX(AY2001:BF2008,MATCH(AX2016,AW2001:AW2008,0),MATCH(CC2011,AY1999:BF1999,0))*(INDEX(AL2013:AU2020,MATCH(CC2011,AJ2013:AJ2020,0),MATCH(CC2012,AL2012:AU2012,0)))</f>
        <v>0</v>
      </c>
      <c r="CD2016" s="30">
        <f>INDEX(AY2001:BF2008,MATCH(AX2016,AW2001:AW2008,0),MATCH(CD2011,AY1999:BF1999,0))*(INDEX(AL2013:AU2020,MATCH(CD2011,AJ2013:AJ2020,0),MATCH(CD2012,AL2012:AU2012,0)))</f>
        <v>0</v>
      </c>
      <c r="CE2016" s="30">
        <f>INDEX(AY2001:BF2008,MATCH(AX2016,AW2001:AW2008,0),MATCH(CE2011,AY1999:BF1999,0))*(INDEX(AL2013:AU2020,MATCH(CE2011,AJ2013:AJ2020,0),MATCH(CE2012,AL2012:AU2012,0)))</f>
        <v>0</v>
      </c>
      <c r="CF2016" s="30">
        <f>INDEX(AY2001:BF2008,MATCH(AX2016,AW2001:AW2008,0),MATCH(CF2011,AY1999:BF1999,0))*(INDEX(AL2013:AU2020,MATCH(CF2011,AJ2013:AJ2020,0),MATCH(CF2012,AL2012:AU2012,0)))</f>
        <v>0</v>
      </c>
      <c r="CG2016" s="30">
        <f>INDEX(AY2001:BF2008,MATCH(AX2016,AW2001:AW2008,0),MATCH(CG2011,AY1999:BF1999,0))*(INDEX(AL2013:AU2020,MATCH(CG2011,AJ2013:AJ2020,0),MATCH(CG2012,AL2012:AU2012,0)))</f>
        <v>0</v>
      </c>
      <c r="CH2016" s="30">
        <f>INDEX(AY2001:BF2008,MATCH(AX2016,AW2001:AW2008,0),MATCH(CH2011,AY1999:BF1999,0))*(INDEX(AL2013:AU2020,MATCH(CH2011,AJ2013:AJ2020,0),MATCH(CH2012,AL2012:AU2012,0)))</f>
        <v>0</v>
      </c>
      <c r="CI2016" s="30">
        <f>INDEX(AY2001:BF2008,MATCH(AX2016,AW2001:AW2008,0),MATCH(CI2011,AY1999:BF1999,0))*(INDEX(AL2013:AU2020,MATCH(CI2011,AJ2013:AJ2020,0),MATCH(CI2012,AL2012:AU2012,0)))</f>
        <v>0</v>
      </c>
      <c r="CJ2016" s="30">
        <f>INDEX(AY2001:BF2008,MATCH(AX2016,AW2001:AW2008,0),MATCH(CJ2011,AY1999:BF1999,0))*(INDEX(AL2013:AU2020,MATCH(CJ2011,AJ2013:AJ2020,0),MATCH(CJ2012,AL2012:AU2012,0)))</f>
        <v>0</v>
      </c>
      <c r="CK2016" s="30">
        <f>INDEX(AY2001:BF2008,MATCH(AX2016,AW2001:AW2008,0),MATCH(CK2011,AY1999:BF1999,0))*(INDEX(AL2013:AU2020,MATCH(CK2011,AJ2013:AJ2020,0),MATCH(CK2012,AL2012:AU2012,0)))</f>
        <v>0</v>
      </c>
      <c r="CL2016" s="30">
        <f>INDEX(AY2001:BF2008,MATCH(AX2016,AW2001:AW2008,0),MATCH(CL2011,AY1999:BF1999,0))*(INDEX(AL2013:AU2020,MATCH(CL2011,AJ2013:AJ2020,0),MATCH(CL2012,AL2012:AU2012,0)))</f>
        <v>0</v>
      </c>
      <c r="CM2016" s="30">
        <f>INDEX(AY2001:BF2008,MATCH(AX2016,AW2001:AW2008,0),MATCH(CM2011,AY1999:BF1999,0))*(INDEX(AL2013:AU2020,MATCH(CM2011,AJ2013:AJ2020,0),MATCH(CM2012,AL2012:AU2012,0)))</f>
        <v>0</v>
      </c>
      <c r="CN2016" s="30">
        <f>INDEX(AY2001:BF2008,MATCH(AX2016,AW2001:AW2008,0),MATCH(CN2011,AY1999:BF1999,0))*(INDEX(AL2013:AU2020,MATCH(CN2011,AJ2013:AJ2020,0),MATCH(CN2012,AL2012:AU2012,0)))</f>
        <v>0</v>
      </c>
      <c r="CO2016" s="30">
        <f>INDEX(AY2001:BF2008,MATCH(AX2016,AW2001:AW2008,0),MATCH(CO2011,AY1999:BF1999,0))*(INDEX(AL2013:AU2020,MATCH(CO2011,AJ2013:AJ2020,0),MATCH(CO2012,AL2012:AU2012,0)))</f>
        <v>0</v>
      </c>
      <c r="CP2016" s="30">
        <f>INDEX(AY2001:BF2008,MATCH(AX2016,AW2001:AW2008,0),MATCH(CP2011,AY1999:BF1999,0))*(INDEX(AL2013:AU2020,MATCH(CP2011,AJ2013:AJ2020,0),MATCH(CP2012,AL2012:AU2012,0)))</f>
        <v>0</v>
      </c>
      <c r="CQ2016" s="30">
        <f>INDEX(AY2001:BF2008,MATCH(AX2016,AW2001:AW2008,0),MATCH(CQ2011,AY1999:BF1999,0))*(INDEX(AL2013:AU2020,MATCH(CQ2011,AJ2013:AJ2020,0),MATCH(CQ2012,AL2012:AU2012,0)))</f>
        <v>0</v>
      </c>
      <c r="CR2016" s="30">
        <f>INDEX(AY2001:BF2008,MATCH(AX2016,AW2001:AW2008,0),MATCH(CR2011,AY1999:BF1999,0))*(INDEX(AL2013:AU2020,MATCH(CR2011,AJ2013:AJ2020,0),MATCH(CR2012,AL2012:AU2012,0)))</f>
        <v>0</v>
      </c>
      <c r="CS2016" s="30">
        <f>INDEX(AY2001:BF2008,MATCH(AX2016,AW2001:AW2008,0),MATCH(CS2011,AY1999:BF1999,0))*(INDEX(AL2013:AU2020,MATCH(CS2011,AJ2013:AJ2020,0),MATCH(CS2012,AL2012:AU2012,0)))</f>
        <v>0</v>
      </c>
      <c r="CT2016" s="30">
        <f>INDEX(AY2001:BF2008,MATCH(AX2016,AW2001:AW2008,0),MATCH(CT2011,AY1999:BF1999,0))*(INDEX(AL2013:AU2020,MATCH(CT2011,AJ2013:AJ2020,0),MATCH(CT2012,AL2012:AU2012,0)))</f>
        <v>0</v>
      </c>
      <c r="CU2016" s="30">
        <f>INDEX(AY2001:BF2008,MATCH(AX2016,AW2001:AW2008,0),MATCH(CU2011,AY1999:BF1999,0))*(INDEX(AL2013:AU2020,MATCH(CU2011,AJ2013:AJ2020,0),MATCH(CU2012,AL2012:AU2012,0)))</f>
        <v>0</v>
      </c>
      <c r="CV2016" s="30">
        <f>INDEX(AY2001:BF2008,MATCH(AX2016,AW2001:AW2008,0),MATCH(CV2011,AY1999:BF1999,0))*(INDEX(AL2013:AU2020,MATCH(CV2011,AJ2013:AJ2020,0),MATCH(CV2012,AL2012:AU2012,0)))</f>
        <v>0</v>
      </c>
      <c r="CW2016" s="30">
        <f>INDEX(AY2001:BF2008,MATCH(AX2016,AW2001:AW2008,0),MATCH(CW2011,AY1999:BF1999,0))*(INDEX(AL2013:AU2020,MATCH(CW2011,AJ2013:AJ2020,0),MATCH(CW2012,AL2012:AU2012,0)))</f>
        <v>0</v>
      </c>
      <c r="CX2016" s="30">
        <f>INDEX(AY2001:BF2008,MATCH(AX2016,AW2001:AW2008,0),MATCH(CX2011,AY1999:BF1999,0))*(INDEX(AL2013:AU2020,MATCH(CX2011,AJ2013:AJ2020,0),MATCH(CX2012,AL2012:AU2012,0)))</f>
        <v>0</v>
      </c>
      <c r="CY2016" s="30">
        <f>INDEX(AY2001:BF2008,MATCH(AX2016,AW2001:AW2008,0),MATCH(CY2011,AY1999:BF1999,0))*(INDEX(AL2013:AU2020,MATCH(CY2011,AJ2013:AJ2020,0),MATCH(CY2012,AL2012:AU2012,0)))</f>
        <v>0</v>
      </c>
      <c r="CZ2016" s="30">
        <f>INDEX(AY2001:BF2008,MATCH(AX2016,AW2001:AW2008,0),MATCH(CZ2011,AY1999:BF1999,0))*(INDEX(AL2013:AU2020,MATCH(CZ2011,AJ2013:AJ2020,0),MATCH(CZ2012,AL2012:AU2012,0)))</f>
        <v>0</v>
      </c>
      <c r="DA2016" s="30">
        <f>INDEX(AY2001:BF2008,MATCH(AX2016,AW2001:AW2008,0),MATCH(DA2011,AY1999:BF1999,0))*(INDEX(AL2013:AU2020,MATCH(DA2011,AJ2013:AJ2020,0),MATCH(DA2012,AL2012:AU2012,0)))</f>
        <v>0</v>
      </c>
      <c r="DB2016" s="30">
        <f>INDEX(AY2001:BF2008,MATCH(AX2016,AW2001:AW2008,0),MATCH(DB2011,AY1999:BF1999,0))*(INDEX(AL2013:AU2020,MATCH(DB2011,AJ2013:AJ2020,0),MATCH(DB2012,AL2012:AU2012,0)))</f>
        <v>0</v>
      </c>
      <c r="DC2016" s="30">
        <f>INDEX(AY2001:BF2008,MATCH(AX2016,AW2001:AW2008,0),MATCH(DC2011,AY1999:BF1999,0))*(INDEX(AL2013:AU2020,MATCH(DC2011,AJ2013:AJ2020,0),MATCH(DC2012,AL2012:AU2012,0)))</f>
        <v>0</v>
      </c>
      <c r="DD2016" s="30">
        <f>INDEX(AY2001:BF2008,MATCH(AX2016,AW2001:AW2008,0),MATCH(DD2011,AY1999:BF1999,0))*(INDEX(AL2013:AU2020,MATCH(DD2011,AJ2013:AJ2020,0),MATCH(DD2012,AL2012:AU2012,0)))</f>
        <v>0</v>
      </c>
      <c r="DE2016" s="30">
        <f>INDEX(AY2001:BF2008,MATCH(AX2016,AW2001:AW2008,0),MATCH(DE2011,AY1999:BF1999,0))*(INDEX(AL2013:AU2020,MATCH(DE2011,AJ2013:AJ2020,0),MATCH(DE2012,AL2012:AU2012,0)))</f>
        <v>0</v>
      </c>
      <c r="DF2016" s="30">
        <f>INDEX(AY2001:BF2008,MATCH(AX2016,AW2001:AW2008,0),MATCH(DF2011,AY1999:BF1999,0))*(INDEX(AL2013:AU2020,MATCH(DF2011,AJ2013:AJ2020,0),MATCH(DF2012,AL2012:AU2012,0)))</f>
        <v>0</v>
      </c>
      <c r="DG2016" s="30">
        <f>INDEX(AY2001:BF2008,MATCH(AX2016,AW2001:AW2008,0),MATCH(DG2011,AY1999:BF1999,0))*(INDEX(AL2013:AU2020,MATCH(DG2011,AJ2013:AJ2020,0),MATCH(DG2012,AL2012:AU2012,0)))</f>
        <v>0</v>
      </c>
      <c r="DH2016" s="30">
        <f>INDEX(AY2001:BF2008,MATCH(AX2016,AW2001:AW2008,0),MATCH(DH2011,AY1999:BF1999,0))*(INDEX(AL2013:AU2020,MATCH(DH2011,AJ2013:AJ2020,0),MATCH(DH2012,AL2012:AU2012,0)))</f>
        <v>0</v>
      </c>
      <c r="DI2016" s="30">
        <f>INDEX(AY2001:BF2008,MATCH(AX2016,AW2001:AW2008,0),MATCH(DI2011,AY1999:BF1999,0))*(INDEX(AL2013:AU2020,MATCH(DI2011,AJ2013:AJ2020,0),MATCH(DI2012,AL2012:AU2012,0)))</f>
        <v>0</v>
      </c>
      <c r="DJ2016" s="30">
        <f>INDEX(AY2001:BF2008,MATCH(AX2016,AW2001:AW2008,0),MATCH(DJ2011,AY1999:BF1999,0))*(INDEX(AL2013:AU2020,MATCH(DJ2011,AJ2013:AJ2020,0),MATCH(DJ2012,AL2012:AU2012,0)))</f>
        <v>0</v>
      </c>
      <c r="DK2016" s="30">
        <f>INDEX(AY2001:BF2008,MATCH(AX2016,AW2001:AW2008,0),MATCH(DK2011,AY1999:BF1999,0))*(INDEX(AL2013:AU2020,MATCH(DK2011,AJ2013:AJ2020,0),MATCH(DK2012,AL2012:AU2012,0)))</f>
        <v>0</v>
      </c>
      <c r="DL2016" s="30">
        <f>INDEX(AY2001:BF2008,MATCH(AX2016,AW2001:AW2008,0),MATCH(DL2011,AY1999:BF1999,0))*(INDEX(AL2013:AU2020,MATCH(DL2011,AJ2013:AJ2020,0),MATCH(DL2012,AL2012:AU2012,0)))</f>
        <v>0</v>
      </c>
      <c r="DM2016" s="30">
        <f>INDEX(AY2001:BF2008,MATCH(AX2016,AW2001:AW2008,0),MATCH(DM2011,AY1999:BF1999,0))*(INDEX(AL2013:AU2020,MATCH(DM2011,AJ2013:AJ2020,0),MATCH(DM2012,AL2012:AU2012,0)))</f>
        <v>0</v>
      </c>
      <c r="DN2016" s="30">
        <f>INDEX(AY2001:BF2008,MATCH(AX2016,AW2001:AW2008,0),MATCH(DN2011,AY1999:BF1999,0))*(INDEX(AL2013:AU2020,MATCH(DN2011,AJ2013:AJ2020,0),MATCH(DN2012,AL2012:AU2012,0)))</f>
        <v>0</v>
      </c>
      <c r="DO2016" s="30">
        <f>INDEX(AY2001:BF2008,MATCH(AX2016,AW2001:AW2008,0),MATCH(DO2011,AY1999:BF1999,0))*(INDEX(AL2013:AU2020,MATCH(DO2011,AJ2013:AJ2020,0),MATCH(DO2012,AL2012:AU2012,0)))</f>
        <v>0</v>
      </c>
      <c r="DP2016" s="30">
        <f>INDEX(AY2001:BF2008,MATCH(AX2016,AW2001:AW2008,0),MATCH(DP2011,AY1999:BF1999,0))*(INDEX(AL2013:AU2020,MATCH(DP2011,AJ2013:AJ2020,0),MATCH(DP2012,AL2012:AU2012,0)))</f>
        <v>0</v>
      </c>
      <c r="DQ2016" s="30">
        <f>INDEX(AY2001:BF2008,MATCH(AX2016,AW2001:AW2008,0),MATCH(DQ2011,AY1999:BF1999,0))*(INDEX(AL2013:AU2020,MATCH(DQ2011,AJ2013:AJ2020,0),MATCH(DQ2012,AL2012:AU2012,0)))</f>
        <v>0</v>
      </c>
      <c r="DR2016" s="2" t="b">
        <f t="shared" si="2195"/>
        <v>1</v>
      </c>
      <c r="DS2016" s="29">
        <v>2026</v>
      </c>
      <c r="DT2016" s="30">
        <f>IF(DS2016&gt;DT2011,AY2015-AY2016,0)</f>
        <v>0</v>
      </c>
      <c r="DU2016" s="30">
        <f>IF(DS2016&gt;DU2011,AZ2015-AZ2016,0)</f>
        <v>0</v>
      </c>
      <c r="DV2016" s="30">
        <f>IF(DS2016&gt;DV2011,BA2015-BA2016,0)</f>
        <v>0</v>
      </c>
      <c r="DW2016" s="30">
        <f>IF(DS2016&gt;DW2011,BB2015-BB2016,0)</f>
        <v>0</v>
      </c>
      <c r="DX2016" s="30">
        <f>IF(DS2016&gt;DX2011,BC2015-BC2016,0)</f>
        <v>0</v>
      </c>
      <c r="DY2016" s="30">
        <f>IF(DS2016&gt;DY2011,BD2015-BD2016,0)</f>
        <v>0</v>
      </c>
      <c r="DZ2016" s="30">
        <f>IF(DS2016&gt;DZ2011,BE2015-BE2016,0)</f>
        <v>0</v>
      </c>
      <c r="EA2016" s="30">
        <f>IF(DS2016&gt;EA2011,BF2015-BF2016,0)</f>
        <v>0</v>
      </c>
      <c r="EB2016" s="30">
        <f>IF(DS2016&gt;EB2011,BG2015-BG2016,0)</f>
        <v>0</v>
      </c>
      <c r="EC2016" s="30">
        <f>IF(DS2016&gt;EC2011,BH2015-BH2016,0)</f>
        <v>0</v>
      </c>
      <c r="ED2016" s="30">
        <f>IF(DS2016&gt;ED2011,BI2015-BI2016,0)</f>
        <v>0</v>
      </c>
      <c r="EE2016" s="30">
        <f>IF(DS2016&gt;EE2011,BJ2015-BJ2016,0)</f>
        <v>0</v>
      </c>
      <c r="EF2016" s="30">
        <f>IF(DS2016&gt;EF2011,BK2015-BK2016,0)</f>
        <v>0</v>
      </c>
      <c r="EG2016" s="30">
        <f>IF(DS2016&gt;EG2011,BL2015-BL2016,0)</f>
        <v>0</v>
      </c>
      <c r="EH2016" s="30">
        <f>IF(DS2016&gt;EH2011,BM2015-BM2016,0)</f>
        <v>0</v>
      </c>
      <c r="EI2016" s="30">
        <f>IF(DS2016&gt;EI2011,BN2015-BN2016,0)</f>
        <v>0</v>
      </c>
      <c r="EJ2016" s="30">
        <f>IF(DS2016&gt;EJ2011,BO2015-BO2016,0)</f>
        <v>0</v>
      </c>
      <c r="EK2016" s="30">
        <f>IF(DS2016&gt;EK2011,BP2015-BP2016,0)</f>
        <v>0</v>
      </c>
      <c r="EL2016" s="30">
        <f>IF(DS2016&gt;EL2011,BQ2015-BQ2016,0)</f>
        <v>0</v>
      </c>
      <c r="EM2016" s="30">
        <f>IF(DS2016&gt;EM2011,BR2015-BR2016,0)</f>
        <v>0</v>
      </c>
      <c r="EN2016" s="30">
        <f>IF(DS2016&gt;EN2011,BS2015-BS2016,0)</f>
        <v>0</v>
      </c>
      <c r="EO2016" s="30">
        <f>IF(DS2016&gt;EO2011,BT2015-BT2016,0)</f>
        <v>0</v>
      </c>
      <c r="EP2016" s="30">
        <f>IF(DS2016&gt;EP2011,BU2015-BU2016,0)</f>
        <v>0</v>
      </c>
      <c r="EQ2016" s="30">
        <f>IF(DS2016&gt;EQ2011,BV2015-BV2016,0)</f>
        <v>0</v>
      </c>
      <c r="ER2016" s="30">
        <f>IF(DS2016&gt;ER2011,BW2015-BW2016,0)</f>
        <v>0</v>
      </c>
      <c r="ES2016" s="30">
        <f>IF(DS2016&gt;ES2011,BX2015-BX2016,0)</f>
        <v>0</v>
      </c>
      <c r="ET2016" s="30">
        <f>IF(DS2016&gt;ET2011,BY2015-BY2016,0)</f>
        <v>0</v>
      </c>
      <c r="EU2016" s="30">
        <f>IF(DS2016&gt;EU2011,BZ2015-BZ2016,0)</f>
        <v>0</v>
      </c>
      <c r="EV2016" s="30">
        <f>IF(DS2016&gt;EV2011,CA2015-CA2016,0)</f>
        <v>0</v>
      </c>
      <c r="EW2016" s="30">
        <f>IF(DS2016&gt;EW2011,CB2015-CB2016,0)</f>
        <v>0</v>
      </c>
      <c r="EX2016" s="30">
        <f>IF(DS2016&gt;EX2011,CC2015-CC2016,0)</f>
        <v>0</v>
      </c>
      <c r="EY2016" s="30">
        <f>IF(DS2016&gt;EY2011,CD2015-CD2016,0)</f>
        <v>0</v>
      </c>
      <c r="EZ2016" s="30">
        <f>IF(DS2016&gt;EZ2011,CE2015-CE2016,0)</f>
        <v>0</v>
      </c>
      <c r="FA2016" s="30">
        <f>IF(DS2016&gt;FA2011,CF2015-CF2016,0)</f>
        <v>0</v>
      </c>
      <c r="FB2016" s="30">
        <f>IF(DS2016&gt;FB2011,CG2015-CG2016,0)</f>
        <v>0</v>
      </c>
      <c r="FC2016" s="30">
        <f>IF(DS2016&gt;FC2011,CH2015-CH2016,0)</f>
        <v>0</v>
      </c>
      <c r="FD2016" s="30">
        <f>IF(DS2016&gt;FD2011,CI2015-CI2016,0)</f>
        <v>0</v>
      </c>
      <c r="FE2016" s="30">
        <f>IF(DS2016&gt;FE2011,CJ2015-CJ2016,0)</f>
        <v>0</v>
      </c>
      <c r="FF2016" s="30">
        <f>IF(DS2016&gt;FF2011,CK2015-CK2016,0)</f>
        <v>0</v>
      </c>
      <c r="FG2016" s="30">
        <f>IF(DS2016&gt;FG2011,CL2015-CL2016,0)</f>
        <v>0</v>
      </c>
      <c r="FH2016" s="30">
        <f>IF(DS2016&gt;FH2011,CM2015-CM2016,0)</f>
        <v>0</v>
      </c>
      <c r="FI2016" s="30">
        <f>IF(DS2016&gt;FI2011,CN2015-CN2016,0)</f>
        <v>0</v>
      </c>
      <c r="FJ2016" s="30">
        <f>IF(DS2016&gt;FJ2011,CO2015-CO2016,0)</f>
        <v>0</v>
      </c>
      <c r="FK2016" s="30">
        <f>IF(DS2016&gt;FK2011,CP2015-CP2016,0)</f>
        <v>0</v>
      </c>
      <c r="FL2016" s="30">
        <f>IF(DS2016&gt;FL2011,CQ2015-CQ2016,0)</f>
        <v>0</v>
      </c>
      <c r="FM2016" s="30">
        <f>IF(DS2016&gt;FM2011,CR2015-CR2016,0)</f>
        <v>0</v>
      </c>
      <c r="FN2016" s="30">
        <f>IF(DS2016&gt;FN2011,CS2015-CS2016,0)</f>
        <v>0</v>
      </c>
      <c r="FO2016" s="30">
        <f>IF(DS2016&gt;FO2011,CT2015-CT2016,0)</f>
        <v>0</v>
      </c>
      <c r="FP2016" s="30">
        <f>IF(DS2016&gt;FP2011,CU2015-CU2016,0)</f>
        <v>0</v>
      </c>
      <c r="FQ2016" s="30">
        <f>IF(DS2016&gt;FQ2011,CV2015-CV2016,0)</f>
        <v>0</v>
      </c>
      <c r="FR2016" s="30">
        <f>IF(DS2016&gt;FR2011,CW2015-CW2016,0)</f>
        <v>0</v>
      </c>
      <c r="FS2016" s="30">
        <f>IF(DS2016&gt;FS2011,CX2015-CX2016,0)</f>
        <v>0</v>
      </c>
      <c r="FT2016" s="30">
        <f>IF(DS2016&gt;FT2011,CY2015-CY2016,0)</f>
        <v>0</v>
      </c>
      <c r="FU2016" s="30">
        <f>IF(DS2016&gt;FU2011,CZ2015-CZ2016,0)</f>
        <v>0</v>
      </c>
      <c r="FV2016" s="30">
        <f>IF(DS2016&gt;FV2011,DA2015-DA2016,0)</f>
        <v>0</v>
      </c>
      <c r="FW2016" s="30">
        <f>IF(DS2016&gt;FW2011,DB2015-DB2016,0)</f>
        <v>0</v>
      </c>
      <c r="FX2016" s="30">
        <f>IF(DS2016&gt;FX2011,DC2015-DC2016,0)</f>
        <v>0</v>
      </c>
      <c r="FY2016" s="30">
        <f>IF(DS2016&gt;FY2011,DD2015-DD2016,0)</f>
        <v>0</v>
      </c>
      <c r="FZ2016" s="30">
        <f>IF(DS2016&gt;FZ2011,DE2015-DE2016,0)</f>
        <v>0</v>
      </c>
      <c r="GA2016" s="30">
        <f>IF(DS2016&gt;GA2011,DF2015-DF2016,0)</f>
        <v>0</v>
      </c>
      <c r="GB2016" s="30">
        <f>IF(DS2016&gt;GB2011,DG2015-DG2016,0)</f>
        <v>0</v>
      </c>
      <c r="GC2016" s="30">
        <f>IF(DS2016&gt;GC2011,DH2015-DH2016,0)</f>
        <v>0</v>
      </c>
      <c r="GD2016" s="30">
        <f>IF(DS2016&gt;GD2011,DI2015-DI2016,0)</f>
        <v>0</v>
      </c>
      <c r="GE2016" s="30">
        <f>IF(DS2016&gt;GE2011,DJ2015-DJ2016,0)</f>
        <v>0</v>
      </c>
      <c r="GF2016" s="30">
        <f>IF(DS2016&gt;GF2011,DK2015-DK2016,0)</f>
        <v>0</v>
      </c>
      <c r="GG2016" s="30">
        <f>IF(DS2016&gt;GG2011,DL2015-DL2016,0)</f>
        <v>0</v>
      </c>
      <c r="GH2016" s="30">
        <f>IF(DS2016&gt;GH2011,DM2015-DM2016,0)</f>
        <v>0</v>
      </c>
      <c r="GI2016" s="30">
        <f>IF(DS2016&gt;GI2011,DN2015-DN2016,0)</f>
        <v>0</v>
      </c>
      <c r="GJ2016" s="30">
        <f>IF(DS2016&gt;GJ2011,DO2015-DO2016,0)</f>
        <v>0</v>
      </c>
      <c r="GK2016" s="30">
        <f>IF(DS2016&gt;GK2011,DP2015-DP2016,0)</f>
        <v>0</v>
      </c>
      <c r="GL2016" s="30">
        <f>IF(DS2016&gt;GL2011,DQ2015-DQ2016,0)</f>
        <v>0</v>
      </c>
      <c r="GM2016" s="30" t="b">
        <f t="shared" si="2196"/>
        <v>1</v>
      </c>
      <c r="GO2016" s="29">
        <v>2026</v>
      </c>
      <c r="GP2016" s="27">
        <f>SUMIF(DT2012:GL2012,GP2012,DT2016:GL2016)</f>
        <v>0</v>
      </c>
      <c r="GQ2016" s="28">
        <f>SUMIF(DT2012:GL2012,GQ2012,DT2016:GL2016)</f>
        <v>0</v>
      </c>
      <c r="GR2016" s="28">
        <f>SUMIF(DT2012:GL2012,GR2012,DT2016:GL2016)</f>
        <v>0</v>
      </c>
      <c r="GS2016" s="28">
        <f>SUMIF(DT2012:GL2012,GS2012,DT2016:GL2016)</f>
        <v>0</v>
      </c>
      <c r="GT2016" s="28">
        <f>SUMIF(DT2012:GL2012,GT2012,DT2016:GL2016)</f>
        <v>0</v>
      </c>
      <c r="GU2016" s="28">
        <f>SUMIF(DT2012:GL2012,GU2012,DT2016:GL2016)</f>
        <v>0</v>
      </c>
      <c r="GV2016" s="28">
        <f>SUMIF(DT2012:GL2012,GV2012,DT2016:GL2016)</f>
        <v>0</v>
      </c>
      <c r="GW2016" s="28">
        <f>SUMIF(DT2012:GL2012,GW2012,DT2016:GL2016)</f>
        <v>0</v>
      </c>
      <c r="GX2016" s="28">
        <f>SUMIF(DT2012:GL2012,GX2012,DT2016:GL2016)</f>
        <v>0</v>
      </c>
      <c r="GY2016" s="28">
        <f>SUMIF(DT2012:GL2012,GY2012,DT2016:GL2016)</f>
        <v>0</v>
      </c>
      <c r="GZ2016" s="28">
        <f>SUMIF(DT2012:GL2012,GZ2012,DT2016:GL2016)</f>
        <v>0</v>
      </c>
      <c r="HA2016" s="27" t="b">
        <f t="shared" si="2197"/>
        <v>1</v>
      </c>
    </row>
    <row r="2017" spans="1:221" hidden="1" x14ac:dyDescent="0.2">
      <c r="A2017" s="2" t="s">
        <v>1</v>
      </c>
      <c r="B2017" s="26"/>
      <c r="S2017" s="16"/>
      <c r="AJ2017" s="27">
        <v>2027</v>
      </c>
      <c r="AK2017" s="27">
        <v>0</v>
      </c>
      <c r="AL2017" s="30">
        <f t="shared" si="2198"/>
        <v>0</v>
      </c>
      <c r="AM2017" s="30">
        <f t="shared" si="2199"/>
        <v>0</v>
      </c>
      <c r="AN2017" s="30">
        <f t="shared" si="2200"/>
        <v>0</v>
      </c>
      <c r="AO2017" s="30">
        <f t="shared" si="2201"/>
        <v>0</v>
      </c>
      <c r="AP2017" s="30">
        <f t="shared" si="2202"/>
        <v>0</v>
      </c>
      <c r="AQ2017" s="30">
        <f t="shared" si="2203"/>
        <v>0</v>
      </c>
      <c r="AR2017" s="30">
        <f t="shared" si="2204"/>
        <v>0</v>
      </c>
      <c r="AS2017" s="30">
        <f t="shared" si="2205"/>
        <v>0</v>
      </c>
      <c r="AT2017" s="30">
        <f t="shared" si="2206"/>
        <v>0</v>
      </c>
      <c r="AU2017" s="30">
        <f t="shared" si="2207"/>
        <v>0</v>
      </c>
      <c r="AV2017" s="65"/>
      <c r="AX2017" s="29">
        <v>2027</v>
      </c>
      <c r="AY2017" s="30">
        <f t="shared" si="2194"/>
        <v>0</v>
      </c>
      <c r="AZ2017" s="30">
        <f>INDEX(AY2001:BF2008,MATCH(AX2017,AW2001:AW2008,0),MATCH(AZ2011,AY1999:BF1999,0))*(INDEX(AL2013:AU2020,MATCH(AZ2011,AJ2013:AJ2020,0),MATCH(AZ2012,AL2012:AU2012,0)))</f>
        <v>0</v>
      </c>
      <c r="BA2017" s="30">
        <f>INDEX(AY2001:BF2008,MATCH(AX2017,AW2001:AW2008,0),MATCH(BA2011,AY1999:BF1999,0))*(INDEX(AL2013:AU2020,MATCH(BA2011,AJ2013:AJ2020,0),MATCH(BA2012,AL2012:AU2012,0)))</f>
        <v>0</v>
      </c>
      <c r="BB2017" s="30">
        <f>INDEX(AY2001:BF2008,MATCH(AX2017,AW2001:AW2008,0),MATCH(BB2011,AY1999:BF1999,0))*(INDEX(AL2013:AU2020,MATCH(BB2011,AJ2013:AJ2020,0),MATCH(BB2012,AL2012:AU2012,0)))</f>
        <v>0</v>
      </c>
      <c r="BC2017" s="30">
        <f>INDEX(AY2001:BF2008,MATCH(AX2017,AW2001:AW2008,0),MATCH(BC2011,AY1999:BF1999,0))*(INDEX(AL2013:AU2020,MATCH(BC2011,AJ2013:AJ2020,0),MATCH(BC2012,AL2012:AU2012,0)))</f>
        <v>0</v>
      </c>
      <c r="BD2017" s="30">
        <f>INDEX(AY2001:BF2008,MATCH(AX2017,AW2001:AW2008,0),MATCH(BD2011,AY1999:BF1999,0))*(INDEX(AL2013:AU2020,MATCH(BD2011,AJ2013:AJ2020,0),MATCH(BD2012,AL2012:AU2012,0)))</f>
        <v>0</v>
      </c>
      <c r="BE2017" s="30">
        <f>INDEX(AY2001:BF2008,MATCH(AX2017,AW2001:AW2008,0),MATCH(BE2011,AY1999:BF1999,0))*(INDEX(AL2013:AU2020,MATCH(BE2011,AJ2013:AJ2020,0),MATCH(BE2012,AL2012:AU2012,0)))</f>
        <v>0</v>
      </c>
      <c r="BF2017" s="30">
        <f>INDEX(AY2001:BF2008,MATCH(AX2017,AW2001:AW2008,0),MATCH(BF2011,AY1999:BF1999,0))*(INDEX(AL2013:AU2020,MATCH(BF2011,AJ2013:AJ2020,0),MATCH(BF2012,AL2012:AU2012,0)))</f>
        <v>0</v>
      </c>
      <c r="BG2017" s="30">
        <f>INDEX(AY2001:BF2008,MATCH(AX2017,AW2001:AW2008,0),MATCH(BG2011,AY1999:BF1999,0))*(INDEX(AL2013:AU2020,MATCH(BG2011,AJ2013:AJ2020,0),MATCH(BG2012,AL2012:AU2012,0)))</f>
        <v>0</v>
      </c>
      <c r="BH2017" s="30">
        <f>INDEX(AY2001:BF2008,MATCH(AX2017,AW2001:AW2008,0),MATCH(BH2011,AY1999:BF1999,0))*(INDEX(AL2013:AU2020,MATCH(BH2011,AJ2013:AJ2020,0),MATCH(BH2012,AL2012:AU2012,0)))</f>
        <v>0</v>
      </c>
      <c r="BI2017" s="30">
        <f>INDEX(AY2001:BF2008,MATCH(AX2017,AW2001:AW2008,0),MATCH(BI2011,AY1999:BF1999,0))*(INDEX(AL2013:AU2020,MATCH(BI2011,AJ2013:AJ2020,0),MATCH(BI2012,AL2012:AU2012,0)))</f>
        <v>0</v>
      </c>
      <c r="BJ2017" s="30">
        <f>INDEX(AY2001:BF2008,MATCH(AX2017,AW2001:AW2008,0),MATCH(BJ2011,AY1999:BF1999,0))*(INDEX(AL2013:AU2020,MATCH(BJ2011,AJ2013:AJ2020,0),MATCH(BJ2012,AL2012:AU2012,0)))</f>
        <v>0</v>
      </c>
      <c r="BK2017" s="30">
        <f>INDEX(AY2001:BF2008,MATCH(AX2017,AW2001:AW2008,0),MATCH(BK2011,AY1999:BF1999,0))*(INDEX(AL2013:AU2020,MATCH(BK2011,AJ2013:AJ2020,0),MATCH(BK2012,AL2012:AU2012,0)))</f>
        <v>0</v>
      </c>
      <c r="BL2017" s="30">
        <f>INDEX(AY2001:BF2008,MATCH(AX2017,AW2001:AW2008,0),MATCH(BL2011,AY1999:BF1999,0))*(INDEX(AL2013:AU2020,MATCH(BL2011,AJ2013:AJ2020,0),MATCH(BL2012,AL2012:AU2012,0)))</f>
        <v>0</v>
      </c>
      <c r="BM2017" s="30">
        <f>INDEX(AY2001:BF2008,MATCH(AX2017,AW2001:AW2008,0),MATCH(BM2011,AY1999:BF1999,0))*(INDEX(AL2013:AU2020,MATCH(BM2011,AJ2013:AJ2020,0),MATCH(BM2012,AL2012:AU2012,0)))</f>
        <v>0</v>
      </c>
      <c r="BN2017" s="30">
        <f>INDEX(AY2001:BF2008,MATCH(AX2017,AW2001:AW2008,0),MATCH(BN2011,AY1999:BF1999,0))*(INDEX(AL2013:AU2020,MATCH(BN2011,AJ2013:AJ2020,0),MATCH(BN2012,AL2012:AU2012,0)))</f>
        <v>0</v>
      </c>
      <c r="BO2017" s="30">
        <f>INDEX(AY2001:BF2008,MATCH(AX2017,AW2001:AW2008,0),MATCH(BO2011,AY1999:BF1999,0))*(INDEX(AL2013:AU2020,MATCH(BO2011,AJ2013:AJ2020,0),MATCH(BO2012,AL2012:AU2012,0)))</f>
        <v>0</v>
      </c>
      <c r="BP2017" s="30">
        <f>INDEX(AY2001:BF2008,MATCH(AX2017,AW2001:AW2008,0),MATCH(BP2011,AY1999:BF1999,0))*(INDEX(AL2013:AU2020,MATCH(BP2011,AJ2013:AJ2020,0),MATCH(BP2012,AL2012:AU2012,0)))</f>
        <v>0</v>
      </c>
      <c r="BQ2017" s="30">
        <f>INDEX(AY2001:BF2008,MATCH(AX2017,AW2001:AW2008,0),MATCH(BQ2011,AY1999:BF1999,0))*(INDEX(AL2013:AU2020,MATCH(BQ2011,AJ2013:AJ2020,0),MATCH(BQ2012,AL2012:AU2012,0)))</f>
        <v>0</v>
      </c>
      <c r="BR2017" s="30">
        <f>INDEX(AY2001:BF2008,MATCH(AX2017,AW2001:AW2008,0),MATCH(BR2011,AY1999:BF1999,0))*(INDEX(AL2013:AU2020,MATCH(BR2011,AJ2013:AJ2020,0),MATCH(BR2012,AL2012:AU2012,0)))</f>
        <v>0</v>
      </c>
      <c r="BS2017" s="30">
        <f>INDEX(AY2001:BF2008,MATCH(AX2017,AW2001:AW2008,0),MATCH(BS2011,AY1999:BF1999,0))*(INDEX(AL2013:AU2020,MATCH(BS2011,AJ2013:AJ2020,0),MATCH(BS2012,AL2012:AU2012,0)))</f>
        <v>0</v>
      </c>
      <c r="BT2017" s="30">
        <f>INDEX(AY2001:BF2008,MATCH(AX2017,AW2001:AW2008,0),MATCH(BT2011,AY1999:BF1999,0))*(INDEX(AL2013:AU2020,MATCH(BT2011,AJ2013:AJ2020,0),MATCH(BT2012,AL2012:AU2012,0)))</f>
        <v>0</v>
      </c>
      <c r="BU2017" s="30">
        <f>INDEX(AY2001:BF2008,MATCH(AX2017,AW2001:AW2008,0),MATCH(BU2011,AY1999:BF1999,0))*(INDEX(AL2013:AU2020,MATCH(BU2011,AJ2013:AJ2020,0),MATCH(BU2012,AL2012:AU2012,0)))</f>
        <v>0</v>
      </c>
      <c r="BV2017" s="30">
        <f>INDEX(AY2001:BF2008,MATCH(AX2017,AW2001:AW2008,0),MATCH(BV2011,AY1999:BF1999,0))*(INDEX(AL2013:AU2020,MATCH(BV2011,AJ2013:AJ2020,0),MATCH(BV2012,AL2012:AU2012,0)))</f>
        <v>0</v>
      </c>
      <c r="BW2017" s="30">
        <f>INDEX(AY2001:BF2008,MATCH(AX2017,AW2001:AW2008,0),MATCH(BW2011,AY1999:BF1999,0))*(INDEX(AL2013:AU2020,MATCH(BW2011,AJ2013:AJ2020,0),MATCH(BW2012,AL2012:AU2012,0)))</f>
        <v>0</v>
      </c>
      <c r="BX2017" s="30">
        <f>INDEX(AY2001:BF2008,MATCH(AX2017,AW2001:AW2008,0),MATCH(BX2011,AY1999:BF1999,0))*(INDEX(AL2013:AU2020,MATCH(BX2011,AJ2013:AJ2020,0),MATCH(BX2012,AL2012:AU2012,0)))</f>
        <v>0</v>
      </c>
      <c r="BY2017" s="30">
        <f>INDEX(AY2001:BF2008,MATCH(AX2017,AW2001:AW2008,0),MATCH(BY2011,AY1999:BF1999,0))*(INDEX(AL2013:AU2020,MATCH(BY2011,AJ2013:AJ2020,0),MATCH(BY2012,AL2012:AU2012,0)))</f>
        <v>0</v>
      </c>
      <c r="BZ2017" s="30">
        <f>INDEX(AY2001:BF2008,MATCH(AX2017,AW2001:AW2008,0),MATCH(BZ2011,AY1999:BF1999,0))*(INDEX(AL2013:AU2020,MATCH(BZ2011,AJ2013:AJ2020,0),MATCH(BZ2012,AL2012:AU2012,0)))</f>
        <v>0</v>
      </c>
      <c r="CA2017" s="30">
        <f>INDEX(AY2001:BF2008,MATCH(AX2017,AW2001:AW2008,0),MATCH(CA2011,AY1999:BF1999,0))*(INDEX(AL2013:AU2020,MATCH(CA2011,AJ2013:AJ2020,0),MATCH(CA2012,AL2012:AU2012,0)))</f>
        <v>0</v>
      </c>
      <c r="CB2017" s="30">
        <f>INDEX(AY2001:BF2008,MATCH(AX2017,AW2001:AW2008,0),MATCH(CB2011,AY1999:BF1999,0))*(INDEX(AL2013:AU2020,MATCH(CB2011,AJ2013:AJ2020,0),MATCH(CB2012,AL2012:AU2012,0)))</f>
        <v>0</v>
      </c>
      <c r="CC2017" s="30">
        <f>INDEX(AY2001:BF2008,MATCH(AX2017,AW2001:AW2008,0),MATCH(CC2011,AY1999:BF1999,0))*(INDEX(AL2013:AU2020,MATCH(CC2011,AJ2013:AJ2020,0),MATCH(CC2012,AL2012:AU2012,0)))</f>
        <v>0</v>
      </c>
      <c r="CD2017" s="30">
        <f>INDEX(AY2001:BF2008,MATCH(AX2017,AW2001:AW2008,0),MATCH(CD2011,AY1999:BF1999,0))*(INDEX(AL2013:AU2020,MATCH(CD2011,AJ2013:AJ2020,0),MATCH(CD2012,AL2012:AU2012,0)))</f>
        <v>0</v>
      </c>
      <c r="CE2017" s="30">
        <f>INDEX(AY2001:BF2008,MATCH(AX2017,AW2001:AW2008,0),MATCH(CE2011,AY1999:BF1999,0))*(INDEX(AL2013:AU2020,MATCH(CE2011,AJ2013:AJ2020,0),MATCH(CE2012,AL2012:AU2012,0)))</f>
        <v>0</v>
      </c>
      <c r="CF2017" s="30">
        <f>INDEX(AY2001:BF2008,MATCH(AX2017,AW2001:AW2008,0),MATCH(CF2011,AY1999:BF1999,0))*(INDEX(AL2013:AU2020,MATCH(CF2011,AJ2013:AJ2020,0),MATCH(CF2012,AL2012:AU2012,0)))</f>
        <v>0</v>
      </c>
      <c r="CG2017" s="30">
        <f>INDEX(AY2001:BF2008,MATCH(AX2017,AW2001:AW2008,0),MATCH(CG2011,AY1999:BF1999,0))*(INDEX(AL2013:AU2020,MATCH(CG2011,AJ2013:AJ2020,0),MATCH(CG2012,AL2012:AU2012,0)))</f>
        <v>0</v>
      </c>
      <c r="CH2017" s="30">
        <f>INDEX(AY2001:BF2008,MATCH(AX2017,AW2001:AW2008,0),MATCH(CH2011,AY1999:BF1999,0))*(INDEX(AL2013:AU2020,MATCH(CH2011,AJ2013:AJ2020,0),MATCH(CH2012,AL2012:AU2012,0)))</f>
        <v>0</v>
      </c>
      <c r="CI2017" s="30">
        <f>INDEX(AY2001:BF2008,MATCH(AX2017,AW2001:AW2008,0),MATCH(CI2011,AY1999:BF1999,0))*(INDEX(AL2013:AU2020,MATCH(CI2011,AJ2013:AJ2020,0),MATCH(CI2012,AL2012:AU2012,0)))</f>
        <v>0</v>
      </c>
      <c r="CJ2017" s="30">
        <f>INDEX(AY2001:BF2008,MATCH(AX2017,AW2001:AW2008,0),MATCH(CJ2011,AY1999:BF1999,0))*(INDEX(AL2013:AU2020,MATCH(CJ2011,AJ2013:AJ2020,0),MATCH(CJ2012,AL2012:AU2012,0)))</f>
        <v>0</v>
      </c>
      <c r="CK2017" s="30">
        <f>INDEX(AY2001:BF2008,MATCH(AX2017,AW2001:AW2008,0),MATCH(CK2011,AY1999:BF1999,0))*(INDEX(AL2013:AU2020,MATCH(CK2011,AJ2013:AJ2020,0),MATCH(CK2012,AL2012:AU2012,0)))</f>
        <v>0</v>
      </c>
      <c r="CL2017" s="30">
        <f>INDEX(AY2001:BF2008,MATCH(AX2017,AW2001:AW2008,0),MATCH(CL2011,AY1999:BF1999,0))*(INDEX(AL2013:AU2020,MATCH(CL2011,AJ2013:AJ2020,0),MATCH(CL2012,AL2012:AU2012,0)))</f>
        <v>0</v>
      </c>
      <c r="CM2017" s="30">
        <f>INDEX(AY2001:BF2008,MATCH(AX2017,AW2001:AW2008,0),MATCH(CM2011,AY1999:BF1999,0))*(INDEX(AL2013:AU2020,MATCH(CM2011,AJ2013:AJ2020,0),MATCH(CM2012,AL2012:AU2012,0)))</f>
        <v>0</v>
      </c>
      <c r="CN2017" s="30">
        <f>INDEX(AY2001:BF2008,MATCH(AX2017,AW2001:AW2008,0),MATCH(CN2011,AY1999:BF1999,0))*(INDEX(AL2013:AU2020,MATCH(CN2011,AJ2013:AJ2020,0),MATCH(CN2012,AL2012:AU2012,0)))</f>
        <v>0</v>
      </c>
      <c r="CO2017" s="30">
        <f>INDEX(AY2001:BF2008,MATCH(AX2017,AW2001:AW2008,0),MATCH(CO2011,AY1999:BF1999,0))*(INDEX(AL2013:AU2020,MATCH(CO2011,AJ2013:AJ2020,0),MATCH(CO2012,AL2012:AU2012,0)))</f>
        <v>0</v>
      </c>
      <c r="CP2017" s="30">
        <f>INDEX(AY2001:BF2008,MATCH(AX2017,AW2001:AW2008,0),MATCH(CP2011,AY1999:BF1999,0))*(INDEX(AL2013:AU2020,MATCH(CP2011,AJ2013:AJ2020,0),MATCH(CP2012,AL2012:AU2012,0)))</f>
        <v>0</v>
      </c>
      <c r="CQ2017" s="30">
        <f>INDEX(AY2001:BF2008,MATCH(AX2017,AW2001:AW2008,0),MATCH(CQ2011,AY1999:BF1999,0))*(INDEX(AL2013:AU2020,MATCH(CQ2011,AJ2013:AJ2020,0),MATCH(CQ2012,AL2012:AU2012,0)))</f>
        <v>0</v>
      </c>
      <c r="CR2017" s="30">
        <f>INDEX(AY2001:BF2008,MATCH(AX2017,AW2001:AW2008,0),MATCH(CR2011,AY1999:BF1999,0))*(INDEX(AL2013:AU2020,MATCH(CR2011,AJ2013:AJ2020,0),MATCH(CR2012,AL2012:AU2012,0)))</f>
        <v>0</v>
      </c>
      <c r="CS2017" s="30">
        <f>INDEX(AY2001:BF2008,MATCH(AX2017,AW2001:AW2008,0),MATCH(CS2011,AY1999:BF1999,0))*(INDEX(AL2013:AU2020,MATCH(CS2011,AJ2013:AJ2020,0),MATCH(CS2012,AL2012:AU2012,0)))</f>
        <v>0</v>
      </c>
      <c r="CT2017" s="30">
        <f>INDEX(AY2001:BF2008,MATCH(AX2017,AW2001:AW2008,0),MATCH(CT2011,AY1999:BF1999,0))*(INDEX(AL2013:AU2020,MATCH(CT2011,AJ2013:AJ2020,0),MATCH(CT2012,AL2012:AU2012,0)))</f>
        <v>0</v>
      </c>
      <c r="CU2017" s="30">
        <f>INDEX(AY2001:BF2008,MATCH(AX2017,AW2001:AW2008,0),MATCH(CU2011,AY1999:BF1999,0))*(INDEX(AL2013:AU2020,MATCH(CU2011,AJ2013:AJ2020,0),MATCH(CU2012,AL2012:AU2012,0)))</f>
        <v>0</v>
      </c>
      <c r="CV2017" s="30">
        <f>INDEX(AY2001:BF2008,MATCH(AX2017,AW2001:AW2008,0),MATCH(CV2011,AY1999:BF1999,0))*(INDEX(AL2013:AU2020,MATCH(CV2011,AJ2013:AJ2020,0),MATCH(CV2012,AL2012:AU2012,0)))</f>
        <v>0</v>
      </c>
      <c r="CW2017" s="30">
        <f>INDEX(AY2001:BF2008,MATCH(AX2017,AW2001:AW2008,0),MATCH(CW2011,AY1999:BF1999,0))*(INDEX(AL2013:AU2020,MATCH(CW2011,AJ2013:AJ2020,0),MATCH(CW2012,AL2012:AU2012,0)))</f>
        <v>0</v>
      </c>
      <c r="CX2017" s="30">
        <f>INDEX(AY2001:BF2008,MATCH(AX2017,AW2001:AW2008,0),MATCH(CX2011,AY1999:BF1999,0))*(INDEX(AL2013:AU2020,MATCH(CX2011,AJ2013:AJ2020,0),MATCH(CX2012,AL2012:AU2012,0)))</f>
        <v>0</v>
      </c>
      <c r="CY2017" s="30">
        <f>INDEX(AY2001:BF2008,MATCH(AX2017,AW2001:AW2008,0),MATCH(CY2011,AY1999:BF1999,0))*(INDEX(AL2013:AU2020,MATCH(CY2011,AJ2013:AJ2020,0),MATCH(CY2012,AL2012:AU2012,0)))</f>
        <v>0</v>
      </c>
      <c r="CZ2017" s="30">
        <f>INDEX(AY2001:BF2008,MATCH(AX2017,AW2001:AW2008,0),MATCH(CZ2011,AY1999:BF1999,0))*(INDEX(AL2013:AU2020,MATCH(CZ2011,AJ2013:AJ2020,0),MATCH(CZ2012,AL2012:AU2012,0)))</f>
        <v>0</v>
      </c>
      <c r="DA2017" s="30">
        <f>INDEX(AY2001:BF2008,MATCH(AX2017,AW2001:AW2008,0),MATCH(DA2011,AY1999:BF1999,0))*(INDEX(AL2013:AU2020,MATCH(DA2011,AJ2013:AJ2020,0),MATCH(DA2012,AL2012:AU2012,0)))</f>
        <v>0</v>
      </c>
      <c r="DB2017" s="30">
        <f>INDEX(AY2001:BF2008,MATCH(AX2017,AW2001:AW2008,0),MATCH(DB2011,AY1999:BF1999,0))*(INDEX(AL2013:AU2020,MATCH(DB2011,AJ2013:AJ2020,0),MATCH(DB2012,AL2012:AU2012,0)))</f>
        <v>0</v>
      </c>
      <c r="DC2017" s="30">
        <f>INDEX(AY2001:BF2008,MATCH(AX2017,AW2001:AW2008,0),MATCH(DC2011,AY1999:BF1999,0))*(INDEX(AL2013:AU2020,MATCH(DC2011,AJ2013:AJ2020,0),MATCH(DC2012,AL2012:AU2012,0)))</f>
        <v>0</v>
      </c>
      <c r="DD2017" s="30">
        <f>INDEX(AY2001:BF2008,MATCH(AX2017,AW2001:AW2008,0),MATCH(DD2011,AY1999:BF1999,0))*(INDEX(AL2013:AU2020,MATCH(DD2011,AJ2013:AJ2020,0),MATCH(DD2012,AL2012:AU2012,0)))</f>
        <v>0</v>
      </c>
      <c r="DE2017" s="30">
        <f>INDEX(AY2001:BF2008,MATCH(AX2017,AW2001:AW2008,0),MATCH(DE2011,AY1999:BF1999,0))*(INDEX(AL2013:AU2020,MATCH(DE2011,AJ2013:AJ2020,0),MATCH(DE2012,AL2012:AU2012,0)))</f>
        <v>0</v>
      </c>
      <c r="DF2017" s="30">
        <f>INDEX(AY2001:BF2008,MATCH(AX2017,AW2001:AW2008,0),MATCH(DF2011,AY1999:BF1999,0))*(INDEX(AL2013:AU2020,MATCH(DF2011,AJ2013:AJ2020,0),MATCH(DF2012,AL2012:AU2012,0)))</f>
        <v>0</v>
      </c>
      <c r="DG2017" s="30">
        <f>INDEX(AY2001:BF2008,MATCH(AX2017,AW2001:AW2008,0),MATCH(DG2011,AY1999:BF1999,0))*(INDEX(AL2013:AU2020,MATCH(DG2011,AJ2013:AJ2020,0),MATCH(DG2012,AL2012:AU2012,0)))</f>
        <v>0</v>
      </c>
      <c r="DH2017" s="30">
        <f>INDEX(AY2001:BF2008,MATCH(AX2017,AW2001:AW2008,0),MATCH(DH2011,AY1999:BF1999,0))*(INDEX(AL2013:AU2020,MATCH(DH2011,AJ2013:AJ2020,0),MATCH(DH2012,AL2012:AU2012,0)))</f>
        <v>0</v>
      </c>
      <c r="DI2017" s="30">
        <f>INDEX(AY2001:BF2008,MATCH(AX2017,AW2001:AW2008,0),MATCH(DI2011,AY1999:BF1999,0))*(INDEX(AL2013:AU2020,MATCH(DI2011,AJ2013:AJ2020,0),MATCH(DI2012,AL2012:AU2012,0)))</f>
        <v>0</v>
      </c>
      <c r="DJ2017" s="30">
        <f>INDEX(AY2001:BF2008,MATCH(AX2017,AW2001:AW2008,0),MATCH(DJ2011,AY1999:BF1999,0))*(INDEX(AL2013:AU2020,MATCH(DJ2011,AJ2013:AJ2020,0),MATCH(DJ2012,AL2012:AU2012,0)))</f>
        <v>0</v>
      </c>
      <c r="DK2017" s="30">
        <f>INDEX(AY2001:BF2008,MATCH(AX2017,AW2001:AW2008,0),MATCH(DK2011,AY1999:BF1999,0))*(INDEX(AL2013:AU2020,MATCH(DK2011,AJ2013:AJ2020,0),MATCH(DK2012,AL2012:AU2012,0)))</f>
        <v>0</v>
      </c>
      <c r="DL2017" s="30">
        <f>INDEX(AY2001:BF2008,MATCH(AX2017,AW2001:AW2008,0),MATCH(DL2011,AY1999:BF1999,0))*(INDEX(AL2013:AU2020,MATCH(DL2011,AJ2013:AJ2020,0),MATCH(DL2012,AL2012:AU2012,0)))</f>
        <v>0</v>
      </c>
      <c r="DM2017" s="30">
        <f>INDEX(AY2001:BF2008,MATCH(AX2017,AW2001:AW2008,0),MATCH(DM2011,AY1999:BF1999,0))*(INDEX(AL2013:AU2020,MATCH(DM2011,AJ2013:AJ2020,0),MATCH(DM2012,AL2012:AU2012,0)))</f>
        <v>0</v>
      </c>
      <c r="DN2017" s="30">
        <f>INDEX(AY2001:BF2008,MATCH(AX2017,AW2001:AW2008,0),MATCH(DN2011,AY1999:BF1999,0))*(INDEX(AL2013:AU2020,MATCH(DN2011,AJ2013:AJ2020,0),MATCH(DN2012,AL2012:AU2012,0)))</f>
        <v>0</v>
      </c>
      <c r="DO2017" s="30">
        <f>INDEX(AY2001:BF2008,MATCH(AX2017,AW2001:AW2008,0),MATCH(DO2011,AY1999:BF1999,0))*(INDEX(AL2013:AU2020,MATCH(DO2011,AJ2013:AJ2020,0),MATCH(DO2012,AL2012:AU2012,0)))</f>
        <v>0</v>
      </c>
      <c r="DP2017" s="30">
        <f>INDEX(AY2001:BF2008,MATCH(AX2017,AW2001:AW2008,0),MATCH(DP2011,AY1999:BF1999,0))*(INDEX(AL2013:AU2020,MATCH(DP2011,AJ2013:AJ2020,0),MATCH(DP2012,AL2012:AU2012,0)))</f>
        <v>0</v>
      </c>
      <c r="DQ2017" s="30">
        <f>INDEX(AY2001:BF2008,MATCH(AX2017,AW2001:AW2008,0),MATCH(DQ2011,AY1999:BF1999,0))*(INDEX(AL2013:AU2020,MATCH(DQ2011,AJ2013:AJ2020,0),MATCH(DQ2012,AL2012:AU2012,0)))</f>
        <v>0</v>
      </c>
      <c r="DR2017" s="2" t="b">
        <f t="shared" si="2195"/>
        <v>1</v>
      </c>
      <c r="DS2017" s="29">
        <v>2027</v>
      </c>
      <c r="DT2017" s="30">
        <f>IF(DS2017&gt;DT2011,AY2016-AY2017,0)</f>
        <v>0</v>
      </c>
      <c r="DU2017" s="30">
        <f>IF(DS2017&gt;DU2011,AZ2016-AZ2017,0)</f>
        <v>0</v>
      </c>
      <c r="DV2017" s="30">
        <f>IF(DS2017&gt;DV2011,BA2016-BA2017,0)</f>
        <v>0</v>
      </c>
      <c r="DW2017" s="30">
        <f>IF(DS2017&gt;DW2011,BB2016-BB2017,0)</f>
        <v>0</v>
      </c>
      <c r="DX2017" s="30">
        <f>IF(DS2017&gt;DX2011,BC2016-BC2017,0)</f>
        <v>0</v>
      </c>
      <c r="DY2017" s="30">
        <f>IF(DS2017&gt;DY2011,BD2016-BD2017,0)</f>
        <v>0</v>
      </c>
      <c r="DZ2017" s="30">
        <f>IF(DS2017&gt;DZ2011,BE2016-BE2017,0)</f>
        <v>0</v>
      </c>
      <c r="EA2017" s="30">
        <f>IF(DS2017&gt;EA2011,BF2016-BF2017,0)</f>
        <v>0</v>
      </c>
      <c r="EB2017" s="30">
        <f>IF(DS2017&gt;EB2011,BG2016-BG2017,0)</f>
        <v>0</v>
      </c>
      <c r="EC2017" s="30">
        <f>IF(DS2017&gt;EC2011,BH2016-BH2017,0)</f>
        <v>0</v>
      </c>
      <c r="ED2017" s="30">
        <f>IF(DS2017&gt;ED2011,BI2016-BI2017,0)</f>
        <v>0</v>
      </c>
      <c r="EE2017" s="30">
        <f>IF(DS2017&gt;EE2011,BJ2016-BJ2017,0)</f>
        <v>0</v>
      </c>
      <c r="EF2017" s="30">
        <f>IF(DS2017&gt;EF2011,BK2016-BK2017,0)</f>
        <v>0</v>
      </c>
      <c r="EG2017" s="30">
        <f>IF(DS2017&gt;EG2011,BL2016-BL2017,0)</f>
        <v>0</v>
      </c>
      <c r="EH2017" s="30">
        <f>IF(DS2017&gt;EH2011,BM2016-BM2017,0)</f>
        <v>0</v>
      </c>
      <c r="EI2017" s="30">
        <f>IF(DS2017&gt;EI2011,BN2016-BN2017,0)</f>
        <v>0</v>
      </c>
      <c r="EJ2017" s="30">
        <f>IF(DS2017&gt;EJ2011,BO2016-BO2017,0)</f>
        <v>0</v>
      </c>
      <c r="EK2017" s="30">
        <f>IF(DS2017&gt;EK2011,BP2016-BP2017,0)</f>
        <v>0</v>
      </c>
      <c r="EL2017" s="30">
        <f>IF(DS2017&gt;EL2011,BQ2016-BQ2017,0)</f>
        <v>0</v>
      </c>
      <c r="EM2017" s="30">
        <f>IF(DS2017&gt;EM2011,BR2016-BR2017,0)</f>
        <v>0</v>
      </c>
      <c r="EN2017" s="30">
        <f>IF(DS2017&gt;EN2011,BS2016-BS2017,0)</f>
        <v>0</v>
      </c>
      <c r="EO2017" s="30">
        <f>IF(DS2017&gt;EO2011,BT2016-BT2017,0)</f>
        <v>0</v>
      </c>
      <c r="EP2017" s="30">
        <f>IF(DS2017&gt;EP2011,BU2016-BU2017,0)</f>
        <v>0</v>
      </c>
      <c r="EQ2017" s="30">
        <f>IF(DS2017&gt;EQ2011,BV2016-BV2017,0)</f>
        <v>0</v>
      </c>
      <c r="ER2017" s="30">
        <f>IF(DS2017&gt;ER2011,BW2016-BW2017,0)</f>
        <v>0</v>
      </c>
      <c r="ES2017" s="30">
        <f>IF(DS2017&gt;ES2011,BX2016-BX2017,0)</f>
        <v>0</v>
      </c>
      <c r="ET2017" s="30">
        <f>IF(DS2017&gt;ET2011,BY2016-BY2017,0)</f>
        <v>0</v>
      </c>
      <c r="EU2017" s="30">
        <f>IF(DS2017&gt;EU2011,BZ2016-BZ2017,0)</f>
        <v>0</v>
      </c>
      <c r="EV2017" s="30">
        <f>IF(DS2017&gt;EV2011,CA2016-CA2017,0)</f>
        <v>0</v>
      </c>
      <c r="EW2017" s="30">
        <f>IF(DS2017&gt;EW2011,CB2016-CB2017,0)</f>
        <v>0</v>
      </c>
      <c r="EX2017" s="30">
        <f>IF(DS2017&gt;EX2011,CC2016-CC2017,0)</f>
        <v>0</v>
      </c>
      <c r="EY2017" s="30">
        <f>IF(DS2017&gt;EY2011,CD2016-CD2017,0)</f>
        <v>0</v>
      </c>
      <c r="EZ2017" s="30">
        <f>IF(DS2017&gt;EZ2011,CE2016-CE2017,0)</f>
        <v>0</v>
      </c>
      <c r="FA2017" s="30">
        <f>IF(DS2017&gt;FA2011,CF2016-CF2017,0)</f>
        <v>0</v>
      </c>
      <c r="FB2017" s="30">
        <f>IF(DS2017&gt;FB2011,CG2016-CG2017,0)</f>
        <v>0</v>
      </c>
      <c r="FC2017" s="30">
        <f>IF(DS2017&gt;FC2011,CH2016-CH2017,0)</f>
        <v>0</v>
      </c>
      <c r="FD2017" s="30">
        <f>IF(DS2017&gt;FD2011,CI2016-CI2017,0)</f>
        <v>0</v>
      </c>
      <c r="FE2017" s="30">
        <f>IF(DS2017&gt;FE2011,CJ2016-CJ2017,0)</f>
        <v>0</v>
      </c>
      <c r="FF2017" s="30">
        <f>IF(DS2017&gt;FF2011,CK2016-CK2017,0)</f>
        <v>0</v>
      </c>
      <c r="FG2017" s="30">
        <f>IF(DS2017&gt;FG2011,CL2016-CL2017,0)</f>
        <v>0</v>
      </c>
      <c r="FH2017" s="30">
        <f>IF(DS2017&gt;FH2011,CM2016-CM2017,0)</f>
        <v>0</v>
      </c>
      <c r="FI2017" s="30">
        <f>IF(DS2017&gt;FI2011,CN2016-CN2017,0)</f>
        <v>0</v>
      </c>
      <c r="FJ2017" s="30">
        <f>IF(DS2017&gt;FJ2011,CO2016-CO2017,0)</f>
        <v>0</v>
      </c>
      <c r="FK2017" s="30">
        <f>IF(DS2017&gt;FK2011,CP2016-CP2017,0)</f>
        <v>0</v>
      </c>
      <c r="FL2017" s="30">
        <f>IF(DS2017&gt;FL2011,CQ2016-CQ2017,0)</f>
        <v>0</v>
      </c>
      <c r="FM2017" s="30">
        <f>IF(DS2017&gt;FM2011,CR2016-CR2017,0)</f>
        <v>0</v>
      </c>
      <c r="FN2017" s="30">
        <f>IF(DS2017&gt;FN2011,CS2016-CS2017,0)</f>
        <v>0</v>
      </c>
      <c r="FO2017" s="30">
        <f>IF(DS2017&gt;FO2011,CT2016-CT2017,0)</f>
        <v>0</v>
      </c>
      <c r="FP2017" s="30">
        <f>IF(DS2017&gt;FP2011,CU2016-CU2017,0)</f>
        <v>0</v>
      </c>
      <c r="FQ2017" s="30">
        <f>IF(DS2017&gt;FQ2011,CV2016-CV2017,0)</f>
        <v>0</v>
      </c>
      <c r="FR2017" s="30">
        <f>IF(DS2017&gt;FR2011,CW2016-CW2017,0)</f>
        <v>0</v>
      </c>
      <c r="FS2017" s="30">
        <f>IF(DS2017&gt;FS2011,CX2016-CX2017,0)</f>
        <v>0</v>
      </c>
      <c r="FT2017" s="30">
        <f>IF(DS2017&gt;FT2011,CY2016-CY2017,0)</f>
        <v>0</v>
      </c>
      <c r="FU2017" s="30">
        <f>IF(DS2017&gt;FU2011,CZ2016-CZ2017,0)</f>
        <v>0</v>
      </c>
      <c r="FV2017" s="30">
        <f>IF(DS2017&gt;FV2011,DA2016-DA2017,0)</f>
        <v>0</v>
      </c>
      <c r="FW2017" s="30">
        <f>IF(DS2017&gt;FW2011,DB2016-DB2017,0)</f>
        <v>0</v>
      </c>
      <c r="FX2017" s="30">
        <f>IF(DS2017&gt;FX2011,DC2016-DC2017,0)</f>
        <v>0</v>
      </c>
      <c r="FY2017" s="30">
        <f>IF(DS2017&gt;FY2011,DD2016-DD2017,0)</f>
        <v>0</v>
      </c>
      <c r="FZ2017" s="30">
        <f>IF(DS2017&gt;FZ2011,DE2016-DE2017,0)</f>
        <v>0</v>
      </c>
      <c r="GA2017" s="30">
        <f>IF(DS2017&gt;GA2011,DF2016-DF2017,0)</f>
        <v>0</v>
      </c>
      <c r="GB2017" s="30">
        <f>IF(DS2017&gt;GB2011,DG2016-DG2017,0)</f>
        <v>0</v>
      </c>
      <c r="GC2017" s="30">
        <f>IF(DS2017&gt;GC2011,DH2016-DH2017,0)</f>
        <v>0</v>
      </c>
      <c r="GD2017" s="30">
        <f>IF(DS2017&gt;GD2011,DI2016-DI2017,0)</f>
        <v>0</v>
      </c>
      <c r="GE2017" s="30">
        <f>IF(DS2017&gt;GE2011,DJ2016-DJ2017,0)</f>
        <v>0</v>
      </c>
      <c r="GF2017" s="30">
        <f>IF(DS2017&gt;GF2011,DK2016-DK2017,0)</f>
        <v>0</v>
      </c>
      <c r="GG2017" s="30">
        <f>IF(DS2017&gt;GG2011,DL2016-DL2017,0)</f>
        <v>0</v>
      </c>
      <c r="GH2017" s="30">
        <f>IF(DS2017&gt;GH2011,DM2016-DM2017,0)</f>
        <v>0</v>
      </c>
      <c r="GI2017" s="30">
        <f>IF(DS2017&gt;GI2011,DN2016-DN2017,0)</f>
        <v>0</v>
      </c>
      <c r="GJ2017" s="30">
        <f>IF(DS2017&gt;GJ2011,DO2016-DO2017,0)</f>
        <v>0</v>
      </c>
      <c r="GK2017" s="30">
        <f>IF(DS2017&gt;GK2011,DP2016-DP2017,0)</f>
        <v>0</v>
      </c>
      <c r="GL2017" s="30">
        <f>IF(DS2017&gt;GL2011,DQ2016-DQ2017,0)</f>
        <v>0</v>
      </c>
      <c r="GM2017" s="30" t="b">
        <f t="shared" si="2196"/>
        <v>1</v>
      </c>
      <c r="GO2017" s="29">
        <v>2027</v>
      </c>
      <c r="GP2017" s="27">
        <f>SUMIF(DT2012:GL2012,GP2012,DT2017:GL2017)</f>
        <v>0</v>
      </c>
      <c r="GQ2017" s="28">
        <f>SUMIF(DT2012:GL2012,GQ2012,DT2017:GL2017)</f>
        <v>0</v>
      </c>
      <c r="GR2017" s="28">
        <f>SUMIF(DT2012:GL2012,GR2012,DT2017:GL2017)</f>
        <v>0</v>
      </c>
      <c r="GS2017" s="28">
        <f>SUMIF(DT2012:GL2012,GS2012,DT2017:GL2017)</f>
        <v>0</v>
      </c>
      <c r="GT2017" s="28">
        <f>SUMIF(DT2012:GL2012,GT2012,DT2017:GL2017)</f>
        <v>0</v>
      </c>
      <c r="GU2017" s="28">
        <f>SUMIF(DT2012:GL2012,GU2012,DT2017:GL2017)</f>
        <v>0</v>
      </c>
      <c r="GV2017" s="28">
        <f>SUMIF(DT2012:GL2012,GV2012,DT2017:GL2017)</f>
        <v>0</v>
      </c>
      <c r="GW2017" s="28">
        <f>SUMIF(DT2012:GL2012,GW2012,DT2017:GL2017)</f>
        <v>0</v>
      </c>
      <c r="GX2017" s="28">
        <f>SUMIF(DT2012:GL2012,GX2012,DT2017:GL2017)</f>
        <v>0</v>
      </c>
      <c r="GY2017" s="28">
        <f>SUMIF(DT2012:GL2012,GY2012,DT2017:GL2017)</f>
        <v>0</v>
      </c>
      <c r="GZ2017" s="28">
        <f>SUMIF(DT2012:GL2012,GZ2012,DT2017:GL2017)</f>
        <v>0</v>
      </c>
      <c r="HA2017" s="27" t="b">
        <f t="shared" si="2197"/>
        <v>1</v>
      </c>
    </row>
    <row r="2018" spans="1:221" hidden="1" x14ac:dyDescent="0.2">
      <c r="A2018" s="2" t="s">
        <v>1</v>
      </c>
      <c r="B2018" s="26"/>
      <c r="S2018" s="16"/>
      <c r="AJ2018" s="27">
        <v>2028</v>
      </c>
      <c r="AK2018" s="27">
        <v>0</v>
      </c>
      <c r="AL2018" s="30">
        <f t="shared" si="2198"/>
        <v>0</v>
      </c>
      <c r="AM2018" s="30">
        <f t="shared" si="2199"/>
        <v>0</v>
      </c>
      <c r="AN2018" s="30">
        <f t="shared" si="2200"/>
        <v>0</v>
      </c>
      <c r="AO2018" s="30">
        <f t="shared" si="2201"/>
        <v>0</v>
      </c>
      <c r="AP2018" s="30">
        <f t="shared" si="2202"/>
        <v>0</v>
      </c>
      <c r="AQ2018" s="30">
        <f t="shared" si="2203"/>
        <v>0</v>
      </c>
      <c r="AR2018" s="30">
        <f t="shared" si="2204"/>
        <v>0</v>
      </c>
      <c r="AS2018" s="30">
        <f t="shared" si="2205"/>
        <v>0</v>
      </c>
      <c r="AT2018" s="30">
        <f t="shared" si="2206"/>
        <v>0</v>
      </c>
      <c r="AU2018" s="30">
        <f t="shared" si="2207"/>
        <v>0</v>
      </c>
      <c r="AV2018" s="65"/>
      <c r="AX2018" s="29">
        <v>2028</v>
      </c>
      <c r="AY2018" s="30">
        <f t="shared" si="2194"/>
        <v>0</v>
      </c>
      <c r="AZ2018" s="30">
        <f>INDEX(AY2001:BF2008,MATCH(AX2018,AW2001:AW2008,0),MATCH(AZ2011,AY1999:BF1999,0))*(INDEX(AL2013:AU2020,MATCH(AZ2011,AJ2013:AJ2020,0),MATCH(AZ2012,AL2012:AU2012,0)))</f>
        <v>0</v>
      </c>
      <c r="BA2018" s="30">
        <f>INDEX(AY2001:BF2008,MATCH(AX2018,AW2001:AW2008,0),MATCH(BA2011,AY1999:BF1999,0))*(INDEX(AL2013:AU2020,MATCH(BA2011,AJ2013:AJ2020,0),MATCH(BA2012,AL2012:AU2012,0)))</f>
        <v>0</v>
      </c>
      <c r="BB2018" s="30">
        <f>INDEX(AY2001:BF2008,MATCH(AX2018,AW2001:AW2008,0),MATCH(BB2011,AY1999:BF1999,0))*(INDEX(AL2013:AU2020,MATCH(BB2011,AJ2013:AJ2020,0),MATCH(BB2012,AL2012:AU2012,0)))</f>
        <v>0</v>
      </c>
      <c r="BC2018" s="30">
        <f>INDEX(AY2001:BF2008,MATCH(AX2018,AW2001:AW2008,0),MATCH(BC2011,AY1999:BF1999,0))*(INDEX(AL2013:AU2020,MATCH(BC2011,AJ2013:AJ2020,0),MATCH(BC2012,AL2012:AU2012,0)))</f>
        <v>0</v>
      </c>
      <c r="BD2018" s="30">
        <f>INDEX(AY2001:BF2008,MATCH(AX2018,AW2001:AW2008,0),MATCH(BD2011,AY1999:BF1999,0))*(INDEX(AL2013:AU2020,MATCH(BD2011,AJ2013:AJ2020,0),MATCH(BD2012,AL2012:AU2012,0)))</f>
        <v>0</v>
      </c>
      <c r="BE2018" s="30">
        <f>INDEX(AY2001:BF2008,MATCH(AX2018,AW2001:AW2008,0),MATCH(BE2011,AY1999:BF1999,0))*(INDEX(AL2013:AU2020,MATCH(BE2011,AJ2013:AJ2020,0),MATCH(BE2012,AL2012:AU2012,0)))</f>
        <v>0</v>
      </c>
      <c r="BF2018" s="30">
        <f>INDEX(AY2001:BF2008,MATCH(AX2018,AW2001:AW2008,0),MATCH(BF2011,AY1999:BF1999,0))*(INDEX(AL2013:AU2020,MATCH(BF2011,AJ2013:AJ2020,0),MATCH(BF2012,AL2012:AU2012,0)))</f>
        <v>0</v>
      </c>
      <c r="BG2018" s="30">
        <f>INDEX(AY2001:BF2008,MATCH(AX2018,AW2001:AW2008,0),MATCH(BG2011,AY1999:BF1999,0))*(INDEX(AL2013:AU2020,MATCH(BG2011,AJ2013:AJ2020,0),MATCH(BG2012,AL2012:AU2012,0)))</f>
        <v>0</v>
      </c>
      <c r="BH2018" s="30">
        <f>INDEX(AY2001:BF2008,MATCH(AX2018,AW2001:AW2008,0),MATCH(BH2011,AY1999:BF1999,0))*(INDEX(AL2013:AU2020,MATCH(BH2011,AJ2013:AJ2020,0),MATCH(BH2012,AL2012:AU2012,0)))</f>
        <v>0</v>
      </c>
      <c r="BI2018" s="30">
        <f>INDEX(AY2001:BF2008,MATCH(AX2018,AW2001:AW2008,0),MATCH(BI2011,AY1999:BF1999,0))*(INDEX(AL2013:AU2020,MATCH(BI2011,AJ2013:AJ2020,0),MATCH(BI2012,AL2012:AU2012,0)))</f>
        <v>0</v>
      </c>
      <c r="BJ2018" s="30">
        <f>INDEX(AY2001:BF2008,MATCH(AX2018,AW2001:AW2008,0),MATCH(BJ2011,AY1999:BF1999,0))*(INDEX(AL2013:AU2020,MATCH(BJ2011,AJ2013:AJ2020,0),MATCH(BJ2012,AL2012:AU2012,0)))</f>
        <v>0</v>
      </c>
      <c r="BK2018" s="30">
        <f>INDEX(AY2001:BF2008,MATCH(AX2018,AW2001:AW2008,0),MATCH(BK2011,AY1999:BF1999,0))*(INDEX(AL2013:AU2020,MATCH(BK2011,AJ2013:AJ2020,0),MATCH(BK2012,AL2012:AU2012,0)))</f>
        <v>0</v>
      </c>
      <c r="BL2018" s="30">
        <f>INDEX(AY2001:BF2008,MATCH(AX2018,AW2001:AW2008,0),MATCH(BL2011,AY1999:BF1999,0))*(INDEX(AL2013:AU2020,MATCH(BL2011,AJ2013:AJ2020,0),MATCH(BL2012,AL2012:AU2012,0)))</f>
        <v>0</v>
      </c>
      <c r="BM2018" s="30">
        <f>INDEX(AY2001:BF2008,MATCH(AX2018,AW2001:AW2008,0),MATCH(BM2011,AY1999:BF1999,0))*(INDEX(AL2013:AU2020,MATCH(BM2011,AJ2013:AJ2020,0),MATCH(BM2012,AL2012:AU2012,0)))</f>
        <v>0</v>
      </c>
      <c r="BN2018" s="30">
        <f>INDEX(AY2001:BF2008,MATCH(AX2018,AW2001:AW2008,0),MATCH(BN2011,AY1999:BF1999,0))*(INDEX(AL2013:AU2020,MATCH(BN2011,AJ2013:AJ2020,0),MATCH(BN2012,AL2012:AU2012,0)))</f>
        <v>0</v>
      </c>
      <c r="BO2018" s="30">
        <f>INDEX(AY2001:BF2008,MATCH(AX2018,AW2001:AW2008,0),MATCH(BO2011,AY1999:BF1999,0))*(INDEX(AL2013:AU2020,MATCH(BO2011,AJ2013:AJ2020,0),MATCH(BO2012,AL2012:AU2012,0)))</f>
        <v>0</v>
      </c>
      <c r="BP2018" s="30">
        <f>INDEX(AY2001:BF2008,MATCH(AX2018,AW2001:AW2008,0),MATCH(BP2011,AY1999:BF1999,0))*(INDEX(AL2013:AU2020,MATCH(BP2011,AJ2013:AJ2020,0),MATCH(BP2012,AL2012:AU2012,0)))</f>
        <v>0</v>
      </c>
      <c r="BQ2018" s="30">
        <f>INDEX(AY2001:BF2008,MATCH(AX2018,AW2001:AW2008,0),MATCH(BQ2011,AY1999:BF1999,0))*(INDEX(AL2013:AU2020,MATCH(BQ2011,AJ2013:AJ2020,0),MATCH(BQ2012,AL2012:AU2012,0)))</f>
        <v>0</v>
      </c>
      <c r="BR2018" s="30">
        <f>INDEX(AY2001:BF2008,MATCH(AX2018,AW2001:AW2008,0),MATCH(BR2011,AY1999:BF1999,0))*(INDEX(AL2013:AU2020,MATCH(BR2011,AJ2013:AJ2020,0),MATCH(BR2012,AL2012:AU2012,0)))</f>
        <v>0</v>
      </c>
      <c r="BS2018" s="30">
        <f>INDEX(AY2001:BF2008,MATCH(AX2018,AW2001:AW2008,0),MATCH(BS2011,AY1999:BF1999,0))*(INDEX(AL2013:AU2020,MATCH(BS2011,AJ2013:AJ2020,0),MATCH(BS2012,AL2012:AU2012,0)))</f>
        <v>0</v>
      </c>
      <c r="BT2018" s="30">
        <f>INDEX(AY2001:BF2008,MATCH(AX2018,AW2001:AW2008,0),MATCH(BT2011,AY1999:BF1999,0))*(INDEX(AL2013:AU2020,MATCH(BT2011,AJ2013:AJ2020,0),MATCH(BT2012,AL2012:AU2012,0)))</f>
        <v>0</v>
      </c>
      <c r="BU2018" s="30">
        <f>INDEX(AY2001:BF2008,MATCH(AX2018,AW2001:AW2008,0),MATCH(BU2011,AY1999:BF1999,0))*(INDEX(AL2013:AU2020,MATCH(BU2011,AJ2013:AJ2020,0),MATCH(BU2012,AL2012:AU2012,0)))</f>
        <v>0</v>
      </c>
      <c r="BV2018" s="30">
        <f>INDEX(AY2001:BF2008,MATCH(AX2018,AW2001:AW2008,0),MATCH(BV2011,AY1999:BF1999,0))*(INDEX(AL2013:AU2020,MATCH(BV2011,AJ2013:AJ2020,0),MATCH(BV2012,AL2012:AU2012,0)))</f>
        <v>0</v>
      </c>
      <c r="BW2018" s="30">
        <f>INDEX(AY2001:BF2008,MATCH(AX2018,AW2001:AW2008,0),MATCH(BW2011,AY1999:BF1999,0))*(INDEX(AL2013:AU2020,MATCH(BW2011,AJ2013:AJ2020,0),MATCH(BW2012,AL2012:AU2012,0)))</f>
        <v>0</v>
      </c>
      <c r="BX2018" s="30">
        <f>INDEX(AY2001:BF2008,MATCH(AX2018,AW2001:AW2008,0),MATCH(BX2011,AY1999:BF1999,0))*(INDEX(AL2013:AU2020,MATCH(BX2011,AJ2013:AJ2020,0),MATCH(BX2012,AL2012:AU2012,0)))</f>
        <v>0</v>
      </c>
      <c r="BY2018" s="30">
        <f>INDEX(AY2001:BF2008,MATCH(AX2018,AW2001:AW2008,0),MATCH(BY2011,AY1999:BF1999,0))*(INDEX(AL2013:AU2020,MATCH(BY2011,AJ2013:AJ2020,0),MATCH(BY2012,AL2012:AU2012,0)))</f>
        <v>0</v>
      </c>
      <c r="BZ2018" s="30">
        <f>INDEX(AY2001:BF2008,MATCH(AX2018,AW2001:AW2008,0),MATCH(BZ2011,AY1999:BF1999,0))*(INDEX(AL2013:AU2020,MATCH(BZ2011,AJ2013:AJ2020,0),MATCH(BZ2012,AL2012:AU2012,0)))</f>
        <v>0</v>
      </c>
      <c r="CA2018" s="30">
        <f>INDEX(AY2001:BF2008,MATCH(AX2018,AW2001:AW2008,0),MATCH(CA2011,AY1999:BF1999,0))*(INDEX(AL2013:AU2020,MATCH(CA2011,AJ2013:AJ2020,0),MATCH(CA2012,AL2012:AU2012,0)))</f>
        <v>0</v>
      </c>
      <c r="CB2018" s="30">
        <f>INDEX(AY2001:BF2008,MATCH(AX2018,AW2001:AW2008,0),MATCH(CB2011,AY1999:BF1999,0))*(INDEX(AL2013:AU2020,MATCH(CB2011,AJ2013:AJ2020,0),MATCH(CB2012,AL2012:AU2012,0)))</f>
        <v>0</v>
      </c>
      <c r="CC2018" s="30">
        <f>INDEX(AY2001:BF2008,MATCH(AX2018,AW2001:AW2008,0),MATCH(CC2011,AY1999:BF1999,0))*(INDEX(AL2013:AU2020,MATCH(CC2011,AJ2013:AJ2020,0),MATCH(CC2012,AL2012:AU2012,0)))</f>
        <v>0</v>
      </c>
      <c r="CD2018" s="30">
        <f>INDEX(AY2001:BF2008,MATCH(AX2018,AW2001:AW2008,0),MATCH(CD2011,AY1999:BF1999,0))*(INDEX(AL2013:AU2020,MATCH(CD2011,AJ2013:AJ2020,0),MATCH(CD2012,AL2012:AU2012,0)))</f>
        <v>0</v>
      </c>
      <c r="CE2018" s="30">
        <f>INDEX(AY2001:BF2008,MATCH(AX2018,AW2001:AW2008,0),MATCH(CE2011,AY1999:BF1999,0))*(INDEX(AL2013:AU2020,MATCH(CE2011,AJ2013:AJ2020,0),MATCH(CE2012,AL2012:AU2012,0)))</f>
        <v>0</v>
      </c>
      <c r="CF2018" s="30">
        <f>INDEX(AY2001:BF2008,MATCH(AX2018,AW2001:AW2008,0),MATCH(CF2011,AY1999:BF1999,0))*(INDEX(AL2013:AU2020,MATCH(CF2011,AJ2013:AJ2020,0),MATCH(CF2012,AL2012:AU2012,0)))</f>
        <v>0</v>
      </c>
      <c r="CG2018" s="30">
        <f>INDEX(AY2001:BF2008,MATCH(AX2018,AW2001:AW2008,0),MATCH(CG2011,AY1999:BF1999,0))*(INDEX(AL2013:AU2020,MATCH(CG2011,AJ2013:AJ2020,0),MATCH(CG2012,AL2012:AU2012,0)))</f>
        <v>0</v>
      </c>
      <c r="CH2018" s="30">
        <f>INDEX(AY2001:BF2008,MATCH(AX2018,AW2001:AW2008,0),MATCH(CH2011,AY1999:BF1999,0))*(INDEX(AL2013:AU2020,MATCH(CH2011,AJ2013:AJ2020,0),MATCH(CH2012,AL2012:AU2012,0)))</f>
        <v>0</v>
      </c>
      <c r="CI2018" s="30">
        <f>INDEX(AY2001:BF2008,MATCH(AX2018,AW2001:AW2008,0),MATCH(CI2011,AY1999:BF1999,0))*(INDEX(AL2013:AU2020,MATCH(CI2011,AJ2013:AJ2020,0),MATCH(CI2012,AL2012:AU2012,0)))</f>
        <v>0</v>
      </c>
      <c r="CJ2018" s="30">
        <f>INDEX(AY2001:BF2008,MATCH(AX2018,AW2001:AW2008,0),MATCH(CJ2011,AY1999:BF1999,0))*(INDEX(AL2013:AU2020,MATCH(CJ2011,AJ2013:AJ2020,0),MATCH(CJ2012,AL2012:AU2012,0)))</f>
        <v>0</v>
      </c>
      <c r="CK2018" s="30">
        <f>INDEX(AY2001:BF2008,MATCH(AX2018,AW2001:AW2008,0),MATCH(CK2011,AY1999:BF1999,0))*(INDEX(AL2013:AU2020,MATCH(CK2011,AJ2013:AJ2020,0),MATCH(CK2012,AL2012:AU2012,0)))</f>
        <v>0</v>
      </c>
      <c r="CL2018" s="30">
        <f>INDEX(AY2001:BF2008,MATCH(AX2018,AW2001:AW2008,0),MATCH(CL2011,AY1999:BF1999,0))*(INDEX(AL2013:AU2020,MATCH(CL2011,AJ2013:AJ2020,0),MATCH(CL2012,AL2012:AU2012,0)))</f>
        <v>0</v>
      </c>
      <c r="CM2018" s="30">
        <f>INDEX(AY2001:BF2008,MATCH(AX2018,AW2001:AW2008,0),MATCH(CM2011,AY1999:BF1999,0))*(INDEX(AL2013:AU2020,MATCH(CM2011,AJ2013:AJ2020,0),MATCH(CM2012,AL2012:AU2012,0)))</f>
        <v>0</v>
      </c>
      <c r="CN2018" s="30">
        <f>INDEX(AY2001:BF2008,MATCH(AX2018,AW2001:AW2008,0),MATCH(CN2011,AY1999:BF1999,0))*(INDEX(AL2013:AU2020,MATCH(CN2011,AJ2013:AJ2020,0),MATCH(CN2012,AL2012:AU2012,0)))</f>
        <v>0</v>
      </c>
      <c r="CO2018" s="30">
        <f>INDEX(AY2001:BF2008,MATCH(AX2018,AW2001:AW2008,0),MATCH(CO2011,AY1999:BF1999,0))*(INDEX(AL2013:AU2020,MATCH(CO2011,AJ2013:AJ2020,0),MATCH(CO2012,AL2012:AU2012,0)))</f>
        <v>0</v>
      </c>
      <c r="CP2018" s="30">
        <f>INDEX(AY2001:BF2008,MATCH(AX2018,AW2001:AW2008,0),MATCH(CP2011,AY1999:BF1999,0))*(INDEX(AL2013:AU2020,MATCH(CP2011,AJ2013:AJ2020,0),MATCH(CP2012,AL2012:AU2012,0)))</f>
        <v>0</v>
      </c>
      <c r="CQ2018" s="30">
        <f>INDEX(AY2001:BF2008,MATCH(AX2018,AW2001:AW2008,0),MATCH(CQ2011,AY1999:BF1999,0))*(INDEX(AL2013:AU2020,MATCH(CQ2011,AJ2013:AJ2020,0),MATCH(CQ2012,AL2012:AU2012,0)))</f>
        <v>0</v>
      </c>
      <c r="CR2018" s="30">
        <f>INDEX(AY2001:BF2008,MATCH(AX2018,AW2001:AW2008,0),MATCH(CR2011,AY1999:BF1999,0))*(INDEX(AL2013:AU2020,MATCH(CR2011,AJ2013:AJ2020,0),MATCH(CR2012,AL2012:AU2012,0)))</f>
        <v>0</v>
      </c>
      <c r="CS2018" s="30">
        <f>INDEX(AY2001:BF2008,MATCH(AX2018,AW2001:AW2008,0),MATCH(CS2011,AY1999:BF1999,0))*(INDEX(AL2013:AU2020,MATCH(CS2011,AJ2013:AJ2020,0),MATCH(CS2012,AL2012:AU2012,0)))</f>
        <v>0</v>
      </c>
      <c r="CT2018" s="30">
        <f>INDEX(AY2001:BF2008,MATCH(AX2018,AW2001:AW2008,0),MATCH(CT2011,AY1999:BF1999,0))*(INDEX(AL2013:AU2020,MATCH(CT2011,AJ2013:AJ2020,0),MATCH(CT2012,AL2012:AU2012,0)))</f>
        <v>0</v>
      </c>
      <c r="CU2018" s="30">
        <f>INDEX(AY2001:BF2008,MATCH(AX2018,AW2001:AW2008,0),MATCH(CU2011,AY1999:BF1999,0))*(INDEX(AL2013:AU2020,MATCH(CU2011,AJ2013:AJ2020,0),MATCH(CU2012,AL2012:AU2012,0)))</f>
        <v>0</v>
      </c>
      <c r="CV2018" s="30">
        <f>INDEX(AY2001:BF2008,MATCH(AX2018,AW2001:AW2008,0),MATCH(CV2011,AY1999:BF1999,0))*(INDEX(AL2013:AU2020,MATCH(CV2011,AJ2013:AJ2020,0),MATCH(CV2012,AL2012:AU2012,0)))</f>
        <v>0</v>
      </c>
      <c r="CW2018" s="30">
        <f>INDEX(AY2001:BF2008,MATCH(AX2018,AW2001:AW2008,0),MATCH(CW2011,AY1999:BF1999,0))*(INDEX(AL2013:AU2020,MATCH(CW2011,AJ2013:AJ2020,0),MATCH(CW2012,AL2012:AU2012,0)))</f>
        <v>0</v>
      </c>
      <c r="CX2018" s="30">
        <f>INDEX(AY2001:BF2008,MATCH(AX2018,AW2001:AW2008,0),MATCH(CX2011,AY1999:BF1999,0))*(INDEX(AL2013:AU2020,MATCH(CX2011,AJ2013:AJ2020,0),MATCH(CX2012,AL2012:AU2012,0)))</f>
        <v>0</v>
      </c>
      <c r="CY2018" s="30">
        <f>INDEX(AY2001:BF2008,MATCH(AX2018,AW2001:AW2008,0),MATCH(CY2011,AY1999:BF1999,0))*(INDEX(AL2013:AU2020,MATCH(CY2011,AJ2013:AJ2020,0),MATCH(CY2012,AL2012:AU2012,0)))</f>
        <v>0</v>
      </c>
      <c r="CZ2018" s="30">
        <f>INDEX(AY2001:BF2008,MATCH(AX2018,AW2001:AW2008,0),MATCH(CZ2011,AY1999:BF1999,0))*(INDEX(AL2013:AU2020,MATCH(CZ2011,AJ2013:AJ2020,0),MATCH(CZ2012,AL2012:AU2012,0)))</f>
        <v>0</v>
      </c>
      <c r="DA2018" s="30">
        <f>INDEX(AY2001:BF2008,MATCH(AX2018,AW2001:AW2008,0),MATCH(DA2011,AY1999:BF1999,0))*(INDEX(AL2013:AU2020,MATCH(DA2011,AJ2013:AJ2020,0),MATCH(DA2012,AL2012:AU2012,0)))</f>
        <v>0</v>
      </c>
      <c r="DB2018" s="30">
        <f>INDEX(AY2001:BF2008,MATCH(AX2018,AW2001:AW2008,0),MATCH(DB2011,AY1999:BF1999,0))*(INDEX(AL2013:AU2020,MATCH(DB2011,AJ2013:AJ2020,0),MATCH(DB2012,AL2012:AU2012,0)))</f>
        <v>0</v>
      </c>
      <c r="DC2018" s="30">
        <f>INDEX(AY2001:BF2008,MATCH(AX2018,AW2001:AW2008,0),MATCH(DC2011,AY1999:BF1999,0))*(INDEX(AL2013:AU2020,MATCH(DC2011,AJ2013:AJ2020,0),MATCH(DC2012,AL2012:AU2012,0)))</f>
        <v>0</v>
      </c>
      <c r="DD2018" s="30">
        <f>INDEX(AY2001:BF2008,MATCH(AX2018,AW2001:AW2008,0),MATCH(DD2011,AY1999:BF1999,0))*(INDEX(AL2013:AU2020,MATCH(DD2011,AJ2013:AJ2020,0),MATCH(DD2012,AL2012:AU2012,0)))</f>
        <v>0</v>
      </c>
      <c r="DE2018" s="30">
        <f>INDEX(AY2001:BF2008,MATCH(AX2018,AW2001:AW2008,0),MATCH(DE2011,AY1999:BF1999,0))*(INDEX(AL2013:AU2020,MATCH(DE2011,AJ2013:AJ2020,0),MATCH(DE2012,AL2012:AU2012,0)))</f>
        <v>0</v>
      </c>
      <c r="DF2018" s="30">
        <f>INDEX(AY2001:BF2008,MATCH(AX2018,AW2001:AW2008,0),MATCH(DF2011,AY1999:BF1999,0))*(INDEX(AL2013:AU2020,MATCH(DF2011,AJ2013:AJ2020,0),MATCH(DF2012,AL2012:AU2012,0)))</f>
        <v>0</v>
      </c>
      <c r="DG2018" s="30">
        <f>INDEX(AY2001:BF2008,MATCH(AX2018,AW2001:AW2008,0),MATCH(DG2011,AY1999:BF1999,0))*(INDEX(AL2013:AU2020,MATCH(DG2011,AJ2013:AJ2020,0),MATCH(DG2012,AL2012:AU2012,0)))</f>
        <v>0</v>
      </c>
      <c r="DH2018" s="30">
        <f>INDEX(AY2001:BF2008,MATCH(AX2018,AW2001:AW2008,0),MATCH(DH2011,AY1999:BF1999,0))*(INDEX(AL2013:AU2020,MATCH(DH2011,AJ2013:AJ2020,0),MATCH(DH2012,AL2012:AU2012,0)))</f>
        <v>0</v>
      </c>
      <c r="DI2018" s="30">
        <f>INDEX(AY2001:BF2008,MATCH(AX2018,AW2001:AW2008,0),MATCH(DI2011,AY1999:BF1999,0))*(INDEX(AL2013:AU2020,MATCH(DI2011,AJ2013:AJ2020,0),MATCH(DI2012,AL2012:AU2012,0)))</f>
        <v>0</v>
      </c>
      <c r="DJ2018" s="30">
        <f>INDEX(AY2001:BF2008,MATCH(AX2018,AW2001:AW2008,0),MATCH(DJ2011,AY1999:BF1999,0))*(INDEX(AL2013:AU2020,MATCH(DJ2011,AJ2013:AJ2020,0),MATCH(DJ2012,AL2012:AU2012,0)))</f>
        <v>0</v>
      </c>
      <c r="DK2018" s="30">
        <f>INDEX(AY2001:BF2008,MATCH(AX2018,AW2001:AW2008,0),MATCH(DK2011,AY1999:BF1999,0))*(INDEX(AL2013:AU2020,MATCH(DK2011,AJ2013:AJ2020,0),MATCH(DK2012,AL2012:AU2012,0)))</f>
        <v>0</v>
      </c>
      <c r="DL2018" s="30">
        <f>INDEX(AY2001:BF2008,MATCH(AX2018,AW2001:AW2008,0),MATCH(DL2011,AY1999:BF1999,0))*(INDEX(AL2013:AU2020,MATCH(DL2011,AJ2013:AJ2020,0),MATCH(DL2012,AL2012:AU2012,0)))</f>
        <v>0</v>
      </c>
      <c r="DM2018" s="30">
        <f>INDEX(AY2001:BF2008,MATCH(AX2018,AW2001:AW2008,0),MATCH(DM2011,AY1999:BF1999,0))*(INDEX(AL2013:AU2020,MATCH(DM2011,AJ2013:AJ2020,0),MATCH(DM2012,AL2012:AU2012,0)))</f>
        <v>0</v>
      </c>
      <c r="DN2018" s="30">
        <f>INDEX(AY2001:BF2008,MATCH(AX2018,AW2001:AW2008,0),MATCH(DN2011,AY1999:BF1999,0))*(INDEX(AL2013:AU2020,MATCH(DN2011,AJ2013:AJ2020,0),MATCH(DN2012,AL2012:AU2012,0)))</f>
        <v>0</v>
      </c>
      <c r="DO2018" s="30">
        <f>INDEX(AY2001:BF2008,MATCH(AX2018,AW2001:AW2008,0),MATCH(DO2011,AY1999:BF1999,0))*(INDEX(AL2013:AU2020,MATCH(DO2011,AJ2013:AJ2020,0),MATCH(DO2012,AL2012:AU2012,0)))</f>
        <v>0</v>
      </c>
      <c r="DP2018" s="30">
        <f>INDEX(AY2001:BF2008,MATCH(AX2018,AW2001:AW2008,0),MATCH(DP2011,AY1999:BF1999,0))*(INDEX(AL2013:AU2020,MATCH(DP2011,AJ2013:AJ2020,0),MATCH(DP2012,AL2012:AU2012,0)))</f>
        <v>0</v>
      </c>
      <c r="DQ2018" s="30">
        <f>INDEX(AY2001:BF2008,MATCH(AX2018,AW2001:AW2008,0),MATCH(DQ2011,AY1999:BF1999,0))*(INDEX(AL2013:AU2020,MATCH(DQ2011,AJ2013:AJ2020,0),MATCH(DQ2012,AL2012:AU2012,0)))</f>
        <v>0</v>
      </c>
      <c r="DR2018" s="2" t="b">
        <f t="shared" si="2195"/>
        <v>1</v>
      </c>
      <c r="DS2018" s="29">
        <v>2028</v>
      </c>
      <c r="DT2018" s="30">
        <f>IF(DS2018&gt;DT2011,AY2017-AY2018,0)</f>
        <v>0</v>
      </c>
      <c r="DU2018" s="30">
        <f>IF(DS2018&gt;DU2011,AZ2017-AZ2018,0)</f>
        <v>0</v>
      </c>
      <c r="DV2018" s="30">
        <f>IF(DS2018&gt;DV2011,BA2017-BA2018,0)</f>
        <v>0</v>
      </c>
      <c r="DW2018" s="30">
        <f>IF(DS2018&gt;DW2011,BB2017-BB2018,0)</f>
        <v>0</v>
      </c>
      <c r="DX2018" s="30">
        <f>IF(DS2018&gt;DX2011,BC2017-BC2018,0)</f>
        <v>0</v>
      </c>
      <c r="DY2018" s="30">
        <f>IF(DS2018&gt;DY2011,BD2017-BD2018,0)</f>
        <v>0</v>
      </c>
      <c r="DZ2018" s="30">
        <f>IF(DS2018&gt;DZ2011,BE2017-BE2018,0)</f>
        <v>0</v>
      </c>
      <c r="EA2018" s="30">
        <f>IF(DS2018&gt;EA2011,BF2017-BF2018,0)</f>
        <v>0</v>
      </c>
      <c r="EB2018" s="30">
        <f>IF(DS2018&gt;EB2011,BG2017-BG2018,0)</f>
        <v>0</v>
      </c>
      <c r="EC2018" s="30">
        <f>IF(DS2018&gt;EC2011,BH2017-BH2018,0)</f>
        <v>0</v>
      </c>
      <c r="ED2018" s="30">
        <f>IF(DS2018&gt;ED2011,BI2017-BI2018,0)</f>
        <v>0</v>
      </c>
      <c r="EE2018" s="30">
        <f>IF(DS2018&gt;EE2011,BJ2017-BJ2018,0)</f>
        <v>0</v>
      </c>
      <c r="EF2018" s="30">
        <f>IF(DS2018&gt;EF2011,BK2017-BK2018,0)</f>
        <v>0</v>
      </c>
      <c r="EG2018" s="30">
        <f>IF(DS2018&gt;EG2011,BL2017-BL2018,0)</f>
        <v>0</v>
      </c>
      <c r="EH2018" s="30">
        <f>IF(DS2018&gt;EH2011,BM2017-BM2018,0)</f>
        <v>0</v>
      </c>
      <c r="EI2018" s="30">
        <f>IF(DS2018&gt;EI2011,BN2017-BN2018,0)</f>
        <v>0</v>
      </c>
      <c r="EJ2018" s="30">
        <f>IF(DS2018&gt;EJ2011,BO2017-BO2018,0)</f>
        <v>0</v>
      </c>
      <c r="EK2018" s="30">
        <f>IF(DS2018&gt;EK2011,BP2017-BP2018,0)</f>
        <v>0</v>
      </c>
      <c r="EL2018" s="30">
        <f>IF(DS2018&gt;EL2011,BQ2017-BQ2018,0)</f>
        <v>0</v>
      </c>
      <c r="EM2018" s="30">
        <f>IF(DS2018&gt;EM2011,BR2017-BR2018,0)</f>
        <v>0</v>
      </c>
      <c r="EN2018" s="30">
        <f>IF(DS2018&gt;EN2011,BS2017-BS2018,0)</f>
        <v>0</v>
      </c>
      <c r="EO2018" s="30">
        <f>IF(DS2018&gt;EO2011,BT2017-BT2018,0)</f>
        <v>0</v>
      </c>
      <c r="EP2018" s="30">
        <f>IF(DS2018&gt;EP2011,BU2017-BU2018,0)</f>
        <v>0</v>
      </c>
      <c r="EQ2018" s="30">
        <f>IF(DS2018&gt;EQ2011,BV2017-BV2018,0)</f>
        <v>0</v>
      </c>
      <c r="ER2018" s="30">
        <f>IF(DS2018&gt;ER2011,BW2017-BW2018,0)</f>
        <v>0</v>
      </c>
      <c r="ES2018" s="30">
        <f>IF(DS2018&gt;ES2011,BX2017-BX2018,0)</f>
        <v>0</v>
      </c>
      <c r="ET2018" s="30">
        <f>IF(DS2018&gt;ET2011,BY2017-BY2018,0)</f>
        <v>0</v>
      </c>
      <c r="EU2018" s="30">
        <f>IF(DS2018&gt;EU2011,BZ2017-BZ2018,0)</f>
        <v>0</v>
      </c>
      <c r="EV2018" s="30">
        <f>IF(DS2018&gt;EV2011,CA2017-CA2018,0)</f>
        <v>0</v>
      </c>
      <c r="EW2018" s="30">
        <f>IF(DS2018&gt;EW2011,CB2017-CB2018,0)</f>
        <v>0</v>
      </c>
      <c r="EX2018" s="30">
        <f>IF(DS2018&gt;EX2011,CC2017-CC2018,0)</f>
        <v>0</v>
      </c>
      <c r="EY2018" s="30">
        <f>IF(DS2018&gt;EY2011,CD2017-CD2018,0)</f>
        <v>0</v>
      </c>
      <c r="EZ2018" s="30">
        <f>IF(DS2018&gt;EZ2011,CE2017-CE2018,0)</f>
        <v>0</v>
      </c>
      <c r="FA2018" s="30">
        <f>IF(DS2018&gt;FA2011,CF2017-CF2018,0)</f>
        <v>0</v>
      </c>
      <c r="FB2018" s="30">
        <f>IF(DS2018&gt;FB2011,CG2017-CG2018,0)</f>
        <v>0</v>
      </c>
      <c r="FC2018" s="30">
        <f>IF(DS2018&gt;FC2011,CH2017-CH2018,0)</f>
        <v>0</v>
      </c>
      <c r="FD2018" s="30">
        <f>IF(DS2018&gt;FD2011,CI2017-CI2018,0)</f>
        <v>0</v>
      </c>
      <c r="FE2018" s="30">
        <f>IF(DS2018&gt;FE2011,CJ2017-CJ2018,0)</f>
        <v>0</v>
      </c>
      <c r="FF2018" s="30">
        <f>IF(DS2018&gt;FF2011,CK2017-CK2018,0)</f>
        <v>0</v>
      </c>
      <c r="FG2018" s="30">
        <f>IF(DS2018&gt;FG2011,CL2017-CL2018,0)</f>
        <v>0</v>
      </c>
      <c r="FH2018" s="30">
        <f>IF(DS2018&gt;FH2011,CM2017-CM2018,0)</f>
        <v>0</v>
      </c>
      <c r="FI2018" s="30">
        <f>IF(DS2018&gt;FI2011,CN2017-CN2018,0)</f>
        <v>0</v>
      </c>
      <c r="FJ2018" s="30">
        <f>IF(DS2018&gt;FJ2011,CO2017-CO2018,0)</f>
        <v>0</v>
      </c>
      <c r="FK2018" s="30">
        <f>IF(DS2018&gt;FK2011,CP2017-CP2018,0)</f>
        <v>0</v>
      </c>
      <c r="FL2018" s="30">
        <f>IF(DS2018&gt;FL2011,CQ2017-CQ2018,0)</f>
        <v>0</v>
      </c>
      <c r="FM2018" s="30">
        <f>IF(DS2018&gt;FM2011,CR2017-CR2018,0)</f>
        <v>0</v>
      </c>
      <c r="FN2018" s="30">
        <f>IF(DS2018&gt;FN2011,CS2017-CS2018,0)</f>
        <v>0</v>
      </c>
      <c r="FO2018" s="30">
        <f>IF(DS2018&gt;FO2011,CT2017-CT2018,0)</f>
        <v>0</v>
      </c>
      <c r="FP2018" s="30">
        <f>IF(DS2018&gt;FP2011,CU2017-CU2018,0)</f>
        <v>0</v>
      </c>
      <c r="FQ2018" s="30">
        <f>IF(DS2018&gt;FQ2011,CV2017-CV2018,0)</f>
        <v>0</v>
      </c>
      <c r="FR2018" s="30">
        <f>IF(DS2018&gt;FR2011,CW2017-CW2018,0)</f>
        <v>0</v>
      </c>
      <c r="FS2018" s="30">
        <f>IF(DS2018&gt;FS2011,CX2017-CX2018,0)</f>
        <v>0</v>
      </c>
      <c r="FT2018" s="30">
        <f>IF(DS2018&gt;FT2011,CY2017-CY2018,0)</f>
        <v>0</v>
      </c>
      <c r="FU2018" s="30">
        <f>IF(DS2018&gt;FU2011,CZ2017-CZ2018,0)</f>
        <v>0</v>
      </c>
      <c r="FV2018" s="30">
        <f>IF(DS2018&gt;FV2011,DA2017-DA2018,0)</f>
        <v>0</v>
      </c>
      <c r="FW2018" s="30">
        <f>IF(DS2018&gt;FW2011,DB2017-DB2018,0)</f>
        <v>0</v>
      </c>
      <c r="FX2018" s="30">
        <f>IF(DS2018&gt;FX2011,DC2017-DC2018,0)</f>
        <v>0</v>
      </c>
      <c r="FY2018" s="30">
        <f>IF(DS2018&gt;FY2011,DD2017-DD2018,0)</f>
        <v>0</v>
      </c>
      <c r="FZ2018" s="30">
        <f>IF(DS2018&gt;FZ2011,DE2017-DE2018,0)</f>
        <v>0</v>
      </c>
      <c r="GA2018" s="30">
        <f>IF(DS2018&gt;GA2011,DF2017-DF2018,0)</f>
        <v>0</v>
      </c>
      <c r="GB2018" s="30">
        <f>IF(DS2018&gt;GB2011,DG2017-DG2018,0)</f>
        <v>0</v>
      </c>
      <c r="GC2018" s="30">
        <f>IF(DS2018&gt;GC2011,DH2017-DH2018,0)</f>
        <v>0</v>
      </c>
      <c r="GD2018" s="30">
        <f>IF(DS2018&gt;GD2011,DI2017-DI2018,0)</f>
        <v>0</v>
      </c>
      <c r="GE2018" s="30">
        <f>IF(DS2018&gt;GE2011,DJ2017-DJ2018,0)</f>
        <v>0</v>
      </c>
      <c r="GF2018" s="30">
        <f>IF(DS2018&gt;GF2011,DK2017-DK2018,0)</f>
        <v>0</v>
      </c>
      <c r="GG2018" s="30">
        <f>IF(DS2018&gt;GG2011,DL2017-DL2018,0)</f>
        <v>0</v>
      </c>
      <c r="GH2018" s="30">
        <f>IF(DS2018&gt;GH2011,DM2017-DM2018,0)</f>
        <v>0</v>
      </c>
      <c r="GI2018" s="30">
        <f>IF(DS2018&gt;GI2011,DN2017-DN2018,0)</f>
        <v>0</v>
      </c>
      <c r="GJ2018" s="30">
        <f>IF(DS2018&gt;GJ2011,DO2017-DO2018,0)</f>
        <v>0</v>
      </c>
      <c r="GK2018" s="30">
        <f>IF(DS2018&gt;GK2011,DP2017-DP2018,0)</f>
        <v>0</v>
      </c>
      <c r="GL2018" s="30">
        <f>IF(DS2018&gt;GL2011,DQ2017-DQ2018,0)</f>
        <v>0</v>
      </c>
      <c r="GM2018" s="30" t="b">
        <f t="shared" si="2196"/>
        <v>1</v>
      </c>
      <c r="GO2018" s="29">
        <v>2028</v>
      </c>
      <c r="GP2018" s="27">
        <f>SUMIF(DT2012:GL2012,GP2012,DT2018:GL2018)</f>
        <v>0</v>
      </c>
      <c r="GQ2018" s="28">
        <f>SUMIF(DT2012:GL2012,GQ2012,DT2018:GL2018)</f>
        <v>0</v>
      </c>
      <c r="GR2018" s="28">
        <f>SUMIF(DT2012:GL2012,GR2012,DT2018:GL2018)</f>
        <v>0</v>
      </c>
      <c r="GS2018" s="28">
        <f>SUMIF(DT2012:GL2012,GS2012,DT2018:GL2018)</f>
        <v>0</v>
      </c>
      <c r="GT2018" s="28">
        <f>SUMIF(DT2012:GL2012,GT2012,DT2018:GL2018)</f>
        <v>0</v>
      </c>
      <c r="GU2018" s="28">
        <f>SUMIF(DT2012:GL2012,GU2012,DT2018:GL2018)</f>
        <v>0</v>
      </c>
      <c r="GV2018" s="28">
        <f>SUMIF(DT2012:GL2012,GV2012,DT2018:GL2018)</f>
        <v>0</v>
      </c>
      <c r="GW2018" s="28">
        <f>SUMIF(DT2012:GL2012,GW2012,DT2018:GL2018)</f>
        <v>0</v>
      </c>
      <c r="GX2018" s="28">
        <f>SUMIF(DT2012:GL2012,GX2012,DT2018:GL2018)</f>
        <v>0</v>
      </c>
      <c r="GY2018" s="28">
        <f>SUMIF(DT2012:GL2012,GY2012,DT2018:GL2018)</f>
        <v>0</v>
      </c>
      <c r="GZ2018" s="28">
        <f>SUMIF(DT2012:GL2012,GZ2012,DT2018:GL2018)</f>
        <v>0</v>
      </c>
      <c r="HA2018" s="27" t="b">
        <f t="shared" si="2197"/>
        <v>1</v>
      </c>
    </row>
    <row r="2019" spans="1:221" ht="15.75" hidden="1" customHeight="1" x14ac:dyDescent="0.2">
      <c r="A2019" s="2" t="s">
        <v>1</v>
      </c>
      <c r="B2019" s="26"/>
      <c r="S2019" s="16"/>
      <c r="AJ2019" s="27">
        <v>2029</v>
      </c>
      <c r="AK2019" s="27">
        <v>0</v>
      </c>
      <c r="AL2019" s="30">
        <f t="shared" si="2198"/>
        <v>0</v>
      </c>
      <c r="AM2019" s="30">
        <f t="shared" si="2199"/>
        <v>0</v>
      </c>
      <c r="AN2019" s="30">
        <f t="shared" si="2200"/>
        <v>0</v>
      </c>
      <c r="AO2019" s="30">
        <f t="shared" si="2201"/>
        <v>0</v>
      </c>
      <c r="AP2019" s="30">
        <f t="shared" si="2202"/>
        <v>0</v>
      </c>
      <c r="AQ2019" s="30">
        <f t="shared" si="2203"/>
        <v>0</v>
      </c>
      <c r="AR2019" s="30">
        <f t="shared" si="2204"/>
        <v>0</v>
      </c>
      <c r="AS2019" s="30">
        <f t="shared" si="2205"/>
        <v>0</v>
      </c>
      <c r="AT2019" s="30">
        <f t="shared" si="2206"/>
        <v>0</v>
      </c>
      <c r="AU2019" s="30">
        <f t="shared" si="2207"/>
        <v>0</v>
      </c>
      <c r="AV2019" s="65"/>
      <c r="AX2019" s="29">
        <v>2029</v>
      </c>
      <c r="AY2019" s="30">
        <f t="shared" si="2194"/>
        <v>0</v>
      </c>
      <c r="AZ2019" s="30">
        <f>INDEX(AY2001:BF2008,MATCH(AX2019,AW2001:AW2008,0),MATCH(AZ2011,AY1999:BF1999,0))*(INDEX(AL2013:AU2020,MATCH(AZ2011,AJ2013:AJ2020,0),MATCH(AZ2012,AL2012:AU2012,0)))</f>
        <v>0</v>
      </c>
      <c r="BA2019" s="30">
        <f>INDEX(AY2001:BF2008,MATCH(AX2019,AW2001:AW2008,0),MATCH(BA2011,AY1999:BF1999,0))*(INDEX(AL2013:AU2020,MATCH(BA2011,AJ2013:AJ2020,0),MATCH(BA2012,AL2012:AU2012,0)))</f>
        <v>0</v>
      </c>
      <c r="BB2019" s="30">
        <f>INDEX(AY2001:BF2008,MATCH(AX2019,AW2001:AW2008,0),MATCH(BB2011,AY1999:BF1999,0))*(INDEX(AL2013:AU2020,MATCH(BB2011,AJ2013:AJ2020,0),MATCH(BB2012,AL2012:AU2012,0)))</f>
        <v>0</v>
      </c>
      <c r="BC2019" s="30">
        <f>INDEX(AY2001:BF2008,MATCH(AX2019,AW2001:AW2008,0),MATCH(BC2011,AY1999:BF1999,0))*(INDEX(AL2013:AU2020,MATCH(BC2011,AJ2013:AJ2020,0),MATCH(BC2012,AL2012:AU2012,0)))</f>
        <v>0</v>
      </c>
      <c r="BD2019" s="30">
        <f>INDEX(AY2001:BF2008,MATCH(AX2019,AW2001:AW2008,0),MATCH(BD2011,AY1999:BF1999,0))*(INDEX(AL2013:AU2020,MATCH(BD2011,AJ2013:AJ2020,0),MATCH(BD2012,AL2012:AU2012,0)))</f>
        <v>0</v>
      </c>
      <c r="BE2019" s="30">
        <f>INDEX(AY2001:BF2008,MATCH(AX2019,AW2001:AW2008,0),MATCH(BE2011,AY1999:BF1999,0))*(INDEX(AL2013:AU2020,MATCH(BE2011,AJ2013:AJ2020,0),MATCH(BE2012,AL2012:AU2012,0)))</f>
        <v>0</v>
      </c>
      <c r="BF2019" s="30">
        <f>INDEX(AY2001:BF2008,MATCH(AX2019,AW2001:AW2008,0),MATCH(BF2011,AY1999:BF1999,0))*(INDEX(AL2013:AU2020,MATCH(BF2011,AJ2013:AJ2020,0),MATCH(BF2012,AL2012:AU2012,0)))</f>
        <v>0</v>
      </c>
      <c r="BG2019" s="30">
        <f>INDEX(AY2001:BF2008,MATCH(AX2019,AW2001:AW2008,0),MATCH(BG2011,AY1999:BF1999,0))*(INDEX(AL2013:AU2020,MATCH(BG2011,AJ2013:AJ2020,0),MATCH(BG2012,AL2012:AU2012,0)))</f>
        <v>0</v>
      </c>
      <c r="BH2019" s="30">
        <f>INDEX(AY2001:BF2008,MATCH(AX2019,AW2001:AW2008,0),MATCH(BH2011,AY1999:BF1999,0))*(INDEX(AL2013:AU2020,MATCH(BH2011,AJ2013:AJ2020,0),MATCH(BH2012,AL2012:AU2012,0)))</f>
        <v>0</v>
      </c>
      <c r="BI2019" s="30">
        <f>INDEX(AY2001:BF2008,MATCH(AX2019,AW2001:AW2008,0),MATCH(BI2011,AY1999:BF1999,0))*(INDEX(AL2013:AU2020,MATCH(BI2011,AJ2013:AJ2020,0),MATCH(BI2012,AL2012:AU2012,0)))</f>
        <v>0</v>
      </c>
      <c r="BJ2019" s="30">
        <f>INDEX(AY2001:BF2008,MATCH(AX2019,AW2001:AW2008,0),MATCH(BJ2011,AY1999:BF1999,0))*(INDEX(AL2013:AU2020,MATCH(BJ2011,AJ2013:AJ2020,0),MATCH(BJ2012,AL2012:AU2012,0)))</f>
        <v>0</v>
      </c>
      <c r="BK2019" s="30">
        <f>INDEX(AY2001:BF2008,MATCH(AX2019,AW2001:AW2008,0),MATCH(BK2011,AY1999:BF1999,0))*(INDEX(AL2013:AU2020,MATCH(BK2011,AJ2013:AJ2020,0),MATCH(BK2012,AL2012:AU2012,0)))</f>
        <v>0</v>
      </c>
      <c r="BL2019" s="30">
        <f>INDEX(AY2001:BF2008,MATCH(AX2019,AW2001:AW2008,0),MATCH(BL2011,AY1999:BF1999,0))*(INDEX(AL2013:AU2020,MATCH(BL2011,AJ2013:AJ2020,0),MATCH(BL2012,AL2012:AU2012,0)))</f>
        <v>0</v>
      </c>
      <c r="BM2019" s="30">
        <f>INDEX(AY2001:BF2008,MATCH(AX2019,AW2001:AW2008,0),MATCH(BM2011,AY1999:BF1999,0))*(INDEX(AL2013:AU2020,MATCH(BM2011,AJ2013:AJ2020,0),MATCH(BM2012,AL2012:AU2012,0)))</f>
        <v>0</v>
      </c>
      <c r="BN2019" s="30">
        <f>INDEX(AY2001:BF2008,MATCH(AX2019,AW2001:AW2008,0),MATCH(BN2011,AY1999:BF1999,0))*(INDEX(AL2013:AU2020,MATCH(BN2011,AJ2013:AJ2020,0),MATCH(BN2012,AL2012:AU2012,0)))</f>
        <v>0</v>
      </c>
      <c r="BO2019" s="30">
        <f>INDEX(AY2001:BF2008,MATCH(AX2019,AW2001:AW2008,0),MATCH(BO2011,AY1999:BF1999,0))*(INDEX(AL2013:AU2020,MATCH(BO2011,AJ2013:AJ2020,0),MATCH(BO2012,AL2012:AU2012,0)))</f>
        <v>0</v>
      </c>
      <c r="BP2019" s="30">
        <f>INDEX(AY2001:BF2008,MATCH(AX2019,AW2001:AW2008,0),MATCH(BP2011,AY1999:BF1999,0))*(INDEX(AL2013:AU2020,MATCH(BP2011,AJ2013:AJ2020,0),MATCH(BP2012,AL2012:AU2012,0)))</f>
        <v>0</v>
      </c>
      <c r="BQ2019" s="30">
        <f>INDEX(AY2001:BF2008,MATCH(AX2019,AW2001:AW2008,0),MATCH(BQ2011,AY1999:BF1999,0))*(INDEX(AL2013:AU2020,MATCH(BQ2011,AJ2013:AJ2020,0),MATCH(BQ2012,AL2012:AU2012,0)))</f>
        <v>0</v>
      </c>
      <c r="BR2019" s="30">
        <f>INDEX(AY2001:BF2008,MATCH(AX2019,AW2001:AW2008,0),MATCH(BR2011,AY1999:BF1999,0))*(INDEX(AL2013:AU2020,MATCH(BR2011,AJ2013:AJ2020,0),MATCH(BR2012,AL2012:AU2012,0)))</f>
        <v>0</v>
      </c>
      <c r="BS2019" s="30">
        <f>INDEX(AY2001:BF2008,MATCH(AX2019,AW2001:AW2008,0),MATCH(BS2011,AY1999:BF1999,0))*(INDEX(AL2013:AU2020,MATCH(BS2011,AJ2013:AJ2020,0),MATCH(BS2012,AL2012:AU2012,0)))</f>
        <v>0</v>
      </c>
      <c r="BT2019" s="30">
        <f>INDEX(AY2001:BF2008,MATCH(AX2019,AW2001:AW2008,0),MATCH(BT2011,AY1999:BF1999,0))*(INDEX(AL2013:AU2020,MATCH(BT2011,AJ2013:AJ2020,0),MATCH(BT2012,AL2012:AU2012,0)))</f>
        <v>0</v>
      </c>
      <c r="BU2019" s="30">
        <f>INDEX(AY2001:BF2008,MATCH(AX2019,AW2001:AW2008,0),MATCH(BU2011,AY1999:BF1999,0))*(INDEX(AL2013:AU2020,MATCH(BU2011,AJ2013:AJ2020,0),MATCH(BU2012,AL2012:AU2012,0)))</f>
        <v>0</v>
      </c>
      <c r="BV2019" s="30">
        <f>INDEX(AY2001:BF2008,MATCH(AX2019,AW2001:AW2008,0),MATCH(BV2011,AY1999:BF1999,0))*(INDEX(AL2013:AU2020,MATCH(BV2011,AJ2013:AJ2020,0),MATCH(BV2012,AL2012:AU2012,0)))</f>
        <v>0</v>
      </c>
      <c r="BW2019" s="30">
        <f>INDEX(AY2001:BF2008,MATCH(AX2019,AW2001:AW2008,0),MATCH(BW2011,AY1999:BF1999,0))*(INDEX(AL2013:AU2020,MATCH(BW2011,AJ2013:AJ2020,0),MATCH(BW2012,AL2012:AU2012,0)))</f>
        <v>0</v>
      </c>
      <c r="BX2019" s="30">
        <f>INDEX(AY2001:BF2008,MATCH(AX2019,AW2001:AW2008,0),MATCH(BX2011,AY1999:BF1999,0))*(INDEX(AL2013:AU2020,MATCH(BX2011,AJ2013:AJ2020,0),MATCH(BX2012,AL2012:AU2012,0)))</f>
        <v>0</v>
      </c>
      <c r="BY2019" s="30">
        <f>INDEX(AY2001:BF2008,MATCH(AX2019,AW2001:AW2008,0),MATCH(BY2011,AY1999:BF1999,0))*(INDEX(AL2013:AU2020,MATCH(BY2011,AJ2013:AJ2020,0),MATCH(BY2012,AL2012:AU2012,0)))</f>
        <v>0</v>
      </c>
      <c r="BZ2019" s="30">
        <f>INDEX(AY2001:BF2008,MATCH(AX2019,AW2001:AW2008,0),MATCH(BZ2011,AY1999:BF1999,0))*(INDEX(AL2013:AU2020,MATCH(BZ2011,AJ2013:AJ2020,0),MATCH(BZ2012,AL2012:AU2012,0)))</f>
        <v>0</v>
      </c>
      <c r="CA2019" s="30">
        <f>INDEX(AY2001:BF2008,MATCH(AX2019,AW2001:AW2008,0),MATCH(CA2011,AY1999:BF1999,0))*(INDEX(AL2013:AU2020,MATCH(CA2011,AJ2013:AJ2020,0),MATCH(CA2012,AL2012:AU2012,0)))</f>
        <v>0</v>
      </c>
      <c r="CB2019" s="30">
        <f>INDEX(AY2001:BF2008,MATCH(AX2019,AW2001:AW2008,0),MATCH(CB2011,AY1999:BF1999,0))*(INDEX(AL2013:AU2020,MATCH(CB2011,AJ2013:AJ2020,0),MATCH(CB2012,AL2012:AU2012,0)))</f>
        <v>0</v>
      </c>
      <c r="CC2019" s="30">
        <f>INDEX(AY2001:BF2008,MATCH(AX2019,AW2001:AW2008,0),MATCH(CC2011,AY1999:BF1999,0))*(INDEX(AL2013:AU2020,MATCH(CC2011,AJ2013:AJ2020,0),MATCH(CC2012,AL2012:AU2012,0)))</f>
        <v>0</v>
      </c>
      <c r="CD2019" s="30">
        <f>INDEX(AY2001:BF2008,MATCH(AX2019,AW2001:AW2008,0),MATCH(CD2011,AY1999:BF1999,0))*(INDEX(AL2013:AU2020,MATCH(CD2011,AJ2013:AJ2020,0),MATCH(CD2012,AL2012:AU2012,0)))</f>
        <v>0</v>
      </c>
      <c r="CE2019" s="30">
        <f>INDEX(AY2001:BF2008,MATCH(AX2019,AW2001:AW2008,0),MATCH(CE2011,AY1999:BF1999,0))*(INDEX(AL2013:AU2020,MATCH(CE2011,AJ2013:AJ2020,0),MATCH(CE2012,AL2012:AU2012,0)))</f>
        <v>0</v>
      </c>
      <c r="CF2019" s="30">
        <f>INDEX(AY2001:BF2008,MATCH(AX2019,AW2001:AW2008,0),MATCH(CF2011,AY1999:BF1999,0))*(INDEX(AL2013:AU2020,MATCH(CF2011,AJ2013:AJ2020,0),MATCH(CF2012,AL2012:AU2012,0)))</f>
        <v>0</v>
      </c>
      <c r="CG2019" s="30">
        <f>INDEX(AY2001:BF2008,MATCH(AX2019,AW2001:AW2008,0),MATCH(CG2011,AY1999:BF1999,0))*(INDEX(AL2013:AU2020,MATCH(CG2011,AJ2013:AJ2020,0),MATCH(CG2012,AL2012:AU2012,0)))</f>
        <v>0</v>
      </c>
      <c r="CH2019" s="30">
        <f>INDEX(AY2001:BF2008,MATCH(AX2019,AW2001:AW2008,0),MATCH(CH2011,AY1999:BF1999,0))*(INDEX(AL2013:AU2020,MATCH(CH2011,AJ2013:AJ2020,0),MATCH(CH2012,AL2012:AU2012,0)))</f>
        <v>0</v>
      </c>
      <c r="CI2019" s="30">
        <f>INDEX(AY2001:BF2008,MATCH(AX2019,AW2001:AW2008,0),MATCH(CI2011,AY1999:BF1999,0))*(INDEX(AL2013:AU2020,MATCH(CI2011,AJ2013:AJ2020,0),MATCH(CI2012,AL2012:AU2012,0)))</f>
        <v>0</v>
      </c>
      <c r="CJ2019" s="30">
        <f>INDEX(AY2001:BF2008,MATCH(AX2019,AW2001:AW2008,0),MATCH(CJ2011,AY1999:BF1999,0))*(INDEX(AL2013:AU2020,MATCH(CJ2011,AJ2013:AJ2020,0),MATCH(CJ2012,AL2012:AU2012,0)))</f>
        <v>0</v>
      </c>
      <c r="CK2019" s="30">
        <f>INDEX(AY2001:BF2008,MATCH(AX2019,AW2001:AW2008,0),MATCH(CK2011,AY1999:BF1999,0))*(INDEX(AL2013:AU2020,MATCH(CK2011,AJ2013:AJ2020,0),MATCH(CK2012,AL2012:AU2012,0)))</f>
        <v>0</v>
      </c>
      <c r="CL2019" s="30">
        <f>INDEX(AY2001:BF2008,MATCH(AX2019,AW2001:AW2008,0),MATCH(CL2011,AY1999:BF1999,0))*(INDEX(AL2013:AU2020,MATCH(CL2011,AJ2013:AJ2020,0),MATCH(CL2012,AL2012:AU2012,0)))</f>
        <v>0</v>
      </c>
      <c r="CM2019" s="30">
        <f>INDEX(AY2001:BF2008,MATCH(AX2019,AW2001:AW2008,0),MATCH(CM2011,AY1999:BF1999,0))*(INDEX(AL2013:AU2020,MATCH(CM2011,AJ2013:AJ2020,0),MATCH(CM2012,AL2012:AU2012,0)))</f>
        <v>0</v>
      </c>
      <c r="CN2019" s="30">
        <f>INDEX(AY2001:BF2008,MATCH(AX2019,AW2001:AW2008,0),MATCH(CN2011,AY1999:BF1999,0))*(INDEX(AL2013:AU2020,MATCH(CN2011,AJ2013:AJ2020,0),MATCH(CN2012,AL2012:AU2012,0)))</f>
        <v>0</v>
      </c>
      <c r="CO2019" s="30">
        <f>INDEX(AY2001:BF2008,MATCH(AX2019,AW2001:AW2008,0),MATCH(CO2011,AY1999:BF1999,0))*(INDEX(AL2013:AU2020,MATCH(CO2011,AJ2013:AJ2020,0),MATCH(CO2012,AL2012:AU2012,0)))</f>
        <v>0</v>
      </c>
      <c r="CP2019" s="30">
        <f>INDEX(AY2001:BF2008,MATCH(AX2019,AW2001:AW2008,0),MATCH(CP2011,AY1999:BF1999,0))*(INDEX(AL2013:AU2020,MATCH(CP2011,AJ2013:AJ2020,0),MATCH(CP2012,AL2012:AU2012,0)))</f>
        <v>0</v>
      </c>
      <c r="CQ2019" s="30">
        <f>INDEX(AY2001:BF2008,MATCH(AX2019,AW2001:AW2008,0),MATCH(CQ2011,AY1999:BF1999,0))*(INDEX(AL2013:AU2020,MATCH(CQ2011,AJ2013:AJ2020,0),MATCH(CQ2012,AL2012:AU2012,0)))</f>
        <v>0</v>
      </c>
      <c r="CR2019" s="30">
        <f>INDEX(AY2001:BF2008,MATCH(AX2019,AW2001:AW2008,0),MATCH(CR2011,AY1999:BF1999,0))*(INDEX(AL2013:AU2020,MATCH(CR2011,AJ2013:AJ2020,0),MATCH(CR2012,AL2012:AU2012,0)))</f>
        <v>0</v>
      </c>
      <c r="CS2019" s="30">
        <f>INDEX(AY2001:BF2008,MATCH(AX2019,AW2001:AW2008,0),MATCH(CS2011,AY1999:BF1999,0))*(INDEX(AL2013:AU2020,MATCH(CS2011,AJ2013:AJ2020,0),MATCH(CS2012,AL2012:AU2012,0)))</f>
        <v>0</v>
      </c>
      <c r="CT2019" s="30">
        <f>INDEX(AY2001:BF2008,MATCH(AX2019,AW2001:AW2008,0),MATCH(CT2011,AY1999:BF1999,0))*(INDEX(AL2013:AU2020,MATCH(CT2011,AJ2013:AJ2020,0),MATCH(CT2012,AL2012:AU2012,0)))</f>
        <v>0</v>
      </c>
      <c r="CU2019" s="30">
        <f>INDEX(AY2001:BF2008,MATCH(AX2019,AW2001:AW2008,0),MATCH(CU2011,AY1999:BF1999,0))*(INDEX(AL2013:AU2020,MATCH(CU2011,AJ2013:AJ2020,0),MATCH(CU2012,AL2012:AU2012,0)))</f>
        <v>0</v>
      </c>
      <c r="CV2019" s="30">
        <f>INDEX(AY2001:BF2008,MATCH(AX2019,AW2001:AW2008,0),MATCH(CV2011,AY1999:BF1999,0))*(INDEX(AL2013:AU2020,MATCH(CV2011,AJ2013:AJ2020,0),MATCH(CV2012,AL2012:AU2012,0)))</f>
        <v>0</v>
      </c>
      <c r="CW2019" s="30">
        <f>INDEX(AY2001:BF2008,MATCH(AX2019,AW2001:AW2008,0),MATCH(CW2011,AY1999:BF1999,0))*(INDEX(AL2013:AU2020,MATCH(CW2011,AJ2013:AJ2020,0),MATCH(CW2012,AL2012:AU2012,0)))</f>
        <v>0</v>
      </c>
      <c r="CX2019" s="30">
        <f>INDEX(AY2001:BF2008,MATCH(AX2019,AW2001:AW2008,0),MATCH(CX2011,AY1999:BF1999,0))*(INDEX(AL2013:AU2020,MATCH(CX2011,AJ2013:AJ2020,0),MATCH(CX2012,AL2012:AU2012,0)))</f>
        <v>0</v>
      </c>
      <c r="CY2019" s="30">
        <f>INDEX(AY2001:BF2008,MATCH(AX2019,AW2001:AW2008,0),MATCH(CY2011,AY1999:BF1999,0))*(INDEX(AL2013:AU2020,MATCH(CY2011,AJ2013:AJ2020,0),MATCH(CY2012,AL2012:AU2012,0)))</f>
        <v>0</v>
      </c>
      <c r="CZ2019" s="30">
        <f>INDEX(AY2001:BF2008,MATCH(AX2019,AW2001:AW2008,0),MATCH(CZ2011,AY1999:BF1999,0))*(INDEX(AL2013:AU2020,MATCH(CZ2011,AJ2013:AJ2020,0),MATCH(CZ2012,AL2012:AU2012,0)))</f>
        <v>0</v>
      </c>
      <c r="DA2019" s="30">
        <f>INDEX(AY2001:BF2008,MATCH(AX2019,AW2001:AW2008,0),MATCH(DA2011,AY1999:BF1999,0))*(INDEX(AL2013:AU2020,MATCH(DA2011,AJ2013:AJ2020,0),MATCH(DA2012,AL2012:AU2012,0)))</f>
        <v>0</v>
      </c>
      <c r="DB2019" s="30">
        <f>INDEX(AY2001:BF2008,MATCH(AX2019,AW2001:AW2008,0),MATCH(DB2011,AY1999:BF1999,0))*(INDEX(AL2013:AU2020,MATCH(DB2011,AJ2013:AJ2020,0),MATCH(DB2012,AL2012:AU2012,0)))</f>
        <v>0</v>
      </c>
      <c r="DC2019" s="30">
        <f>INDEX(AY2001:BF2008,MATCH(AX2019,AW2001:AW2008,0),MATCH(DC2011,AY1999:BF1999,0))*(INDEX(AL2013:AU2020,MATCH(DC2011,AJ2013:AJ2020,0),MATCH(DC2012,AL2012:AU2012,0)))</f>
        <v>0</v>
      </c>
      <c r="DD2019" s="30">
        <f>INDEX(AY2001:BF2008,MATCH(AX2019,AW2001:AW2008,0),MATCH(DD2011,AY1999:BF1999,0))*(INDEX(AL2013:AU2020,MATCH(DD2011,AJ2013:AJ2020,0),MATCH(DD2012,AL2012:AU2012,0)))</f>
        <v>0</v>
      </c>
      <c r="DE2019" s="30">
        <f>INDEX(AY2001:BF2008,MATCH(AX2019,AW2001:AW2008,0),MATCH(DE2011,AY1999:BF1999,0))*(INDEX(AL2013:AU2020,MATCH(DE2011,AJ2013:AJ2020,0),MATCH(DE2012,AL2012:AU2012,0)))</f>
        <v>0</v>
      </c>
      <c r="DF2019" s="30">
        <f>INDEX(AY2001:BF2008,MATCH(AX2019,AW2001:AW2008,0),MATCH(DF2011,AY1999:BF1999,0))*(INDEX(AL2013:AU2020,MATCH(DF2011,AJ2013:AJ2020,0),MATCH(DF2012,AL2012:AU2012,0)))</f>
        <v>0</v>
      </c>
      <c r="DG2019" s="30">
        <f>INDEX(AY2001:BF2008,MATCH(AX2019,AW2001:AW2008,0),MATCH(DG2011,AY1999:BF1999,0))*(INDEX(AL2013:AU2020,MATCH(DG2011,AJ2013:AJ2020,0),MATCH(DG2012,AL2012:AU2012,0)))</f>
        <v>0</v>
      </c>
      <c r="DH2019" s="30">
        <f>INDEX(AY2001:BF2008,MATCH(AX2019,AW2001:AW2008,0),MATCH(DH2011,AY1999:BF1999,0))*(INDEX(AL2013:AU2020,MATCH(DH2011,AJ2013:AJ2020,0),MATCH(DH2012,AL2012:AU2012,0)))</f>
        <v>0</v>
      </c>
      <c r="DI2019" s="30">
        <f>INDEX(AY2001:BF2008,MATCH(AX2019,AW2001:AW2008,0),MATCH(DI2011,AY1999:BF1999,0))*(INDEX(AL2013:AU2020,MATCH(DI2011,AJ2013:AJ2020,0),MATCH(DI2012,AL2012:AU2012,0)))</f>
        <v>0</v>
      </c>
      <c r="DJ2019" s="30">
        <f>INDEX(AY2001:BF2008,MATCH(AX2019,AW2001:AW2008,0),MATCH(DJ2011,AY1999:BF1999,0))*(INDEX(AL2013:AU2020,MATCH(DJ2011,AJ2013:AJ2020,0),MATCH(DJ2012,AL2012:AU2012,0)))</f>
        <v>0</v>
      </c>
      <c r="DK2019" s="30">
        <f>INDEX(AY2001:BF2008,MATCH(AX2019,AW2001:AW2008,0),MATCH(DK2011,AY1999:BF1999,0))*(INDEX(AL2013:AU2020,MATCH(DK2011,AJ2013:AJ2020,0),MATCH(DK2012,AL2012:AU2012,0)))</f>
        <v>0</v>
      </c>
      <c r="DL2019" s="30">
        <f>INDEX(AY2001:BF2008,MATCH(AX2019,AW2001:AW2008,0),MATCH(DL2011,AY1999:BF1999,0))*(INDEX(AL2013:AU2020,MATCH(DL2011,AJ2013:AJ2020,0),MATCH(DL2012,AL2012:AU2012,0)))</f>
        <v>0</v>
      </c>
      <c r="DM2019" s="30">
        <f>INDEX(AY2001:BF2008,MATCH(AX2019,AW2001:AW2008,0),MATCH(DM2011,AY1999:BF1999,0))*(INDEX(AL2013:AU2020,MATCH(DM2011,AJ2013:AJ2020,0),MATCH(DM2012,AL2012:AU2012,0)))</f>
        <v>0</v>
      </c>
      <c r="DN2019" s="30">
        <f>INDEX(AY2001:BF2008,MATCH(AX2019,AW2001:AW2008,0),MATCH(DN2011,AY1999:BF1999,0))*(INDEX(AL2013:AU2020,MATCH(DN2011,AJ2013:AJ2020,0),MATCH(DN2012,AL2012:AU2012,0)))</f>
        <v>0</v>
      </c>
      <c r="DO2019" s="30">
        <f>INDEX(AY2001:BF2008,MATCH(AX2019,AW2001:AW2008,0),MATCH(DO2011,AY1999:BF1999,0))*(INDEX(AL2013:AU2020,MATCH(DO2011,AJ2013:AJ2020,0),MATCH(DO2012,AL2012:AU2012,0)))</f>
        <v>0</v>
      </c>
      <c r="DP2019" s="30">
        <f>INDEX(AY2001:BF2008,MATCH(AX2019,AW2001:AW2008,0),MATCH(DP2011,AY1999:BF1999,0))*(INDEX(AL2013:AU2020,MATCH(DP2011,AJ2013:AJ2020,0),MATCH(DP2012,AL2012:AU2012,0)))</f>
        <v>0</v>
      </c>
      <c r="DQ2019" s="30">
        <f>INDEX(AY2001:BF2008,MATCH(AX2019,AW2001:AW2008,0),MATCH(DQ2011,AY1999:BF1999,0))*(INDEX(AL2013:AU2020,MATCH(DQ2011,AJ2013:AJ2020,0),MATCH(DQ2012,AL2012:AU2012,0)))</f>
        <v>0</v>
      </c>
      <c r="DR2019" s="2" t="b">
        <f t="shared" si="2195"/>
        <v>1</v>
      </c>
      <c r="DS2019" s="29">
        <v>2029</v>
      </c>
      <c r="DT2019" s="30">
        <f>IF(DS2019&gt;DT2011,AY2018-AY2019,0)</f>
        <v>0</v>
      </c>
      <c r="DU2019" s="30">
        <f>IF(DS2019&gt;DU2011,AZ2018-AZ2019,0)</f>
        <v>0</v>
      </c>
      <c r="DV2019" s="30">
        <f>IF(DS2019&gt;DV2011,BA2018-BA2019,0)</f>
        <v>0</v>
      </c>
      <c r="DW2019" s="30">
        <f>IF(DS2019&gt;DW2011,BB2018-BB2019,0)</f>
        <v>0</v>
      </c>
      <c r="DX2019" s="30">
        <f>IF(DS2019&gt;DX2011,BC2018-BC2019,0)</f>
        <v>0</v>
      </c>
      <c r="DY2019" s="30">
        <f>IF(DS2019&gt;DY2011,BD2018-BD2019,0)</f>
        <v>0</v>
      </c>
      <c r="DZ2019" s="30">
        <f>IF(DS2019&gt;DZ2011,BE2018-BE2019,0)</f>
        <v>0</v>
      </c>
      <c r="EA2019" s="30">
        <f>IF(DS2019&gt;EA2011,BF2018-BF2019,0)</f>
        <v>0</v>
      </c>
      <c r="EB2019" s="30">
        <f>IF(DS2019&gt;EB2011,BG2018-BG2019,0)</f>
        <v>0</v>
      </c>
      <c r="EC2019" s="30">
        <f>IF(DS2019&gt;EC2011,BH2018-BH2019,0)</f>
        <v>0</v>
      </c>
      <c r="ED2019" s="30">
        <f>IF(DS2019&gt;ED2011,BI2018-BI2019,0)</f>
        <v>0</v>
      </c>
      <c r="EE2019" s="30">
        <f>IF(DS2019&gt;EE2011,BJ2018-BJ2019,0)</f>
        <v>0</v>
      </c>
      <c r="EF2019" s="30">
        <f>IF(DS2019&gt;EF2011,BK2018-BK2019,0)</f>
        <v>0</v>
      </c>
      <c r="EG2019" s="30">
        <f>IF(DS2019&gt;EG2011,BL2018-BL2019,0)</f>
        <v>0</v>
      </c>
      <c r="EH2019" s="30">
        <f>IF(DS2019&gt;EH2011,BM2018-BM2019,0)</f>
        <v>0</v>
      </c>
      <c r="EI2019" s="30">
        <f>IF(DS2019&gt;EI2011,BN2018-BN2019,0)</f>
        <v>0</v>
      </c>
      <c r="EJ2019" s="30">
        <f>IF(DS2019&gt;EJ2011,BO2018-BO2019,0)</f>
        <v>0</v>
      </c>
      <c r="EK2019" s="30">
        <f>IF(DS2019&gt;EK2011,BP2018-BP2019,0)</f>
        <v>0</v>
      </c>
      <c r="EL2019" s="30">
        <f>IF(DS2019&gt;EL2011,BQ2018-BQ2019,0)</f>
        <v>0</v>
      </c>
      <c r="EM2019" s="30">
        <f>IF(DS2019&gt;EM2011,BR2018-BR2019,0)</f>
        <v>0</v>
      </c>
      <c r="EN2019" s="30">
        <f>IF(DS2019&gt;EN2011,BS2018-BS2019,0)</f>
        <v>0</v>
      </c>
      <c r="EO2019" s="30">
        <f>IF(DS2019&gt;EO2011,BT2018-BT2019,0)</f>
        <v>0</v>
      </c>
      <c r="EP2019" s="30">
        <f>IF(DS2019&gt;EP2011,BU2018-BU2019,0)</f>
        <v>0</v>
      </c>
      <c r="EQ2019" s="30">
        <f>IF(DS2019&gt;EQ2011,BV2018-BV2019,0)</f>
        <v>0</v>
      </c>
      <c r="ER2019" s="30">
        <f>IF(DS2019&gt;ER2011,BW2018-BW2019,0)</f>
        <v>0</v>
      </c>
      <c r="ES2019" s="30">
        <f>IF(DS2019&gt;ES2011,BX2018-BX2019,0)</f>
        <v>0</v>
      </c>
      <c r="ET2019" s="30">
        <f>IF(DS2019&gt;ET2011,BY2018-BY2019,0)</f>
        <v>0</v>
      </c>
      <c r="EU2019" s="30">
        <f>IF(DS2019&gt;EU2011,BZ2018-BZ2019,0)</f>
        <v>0</v>
      </c>
      <c r="EV2019" s="30">
        <f>IF(DS2019&gt;EV2011,CA2018-CA2019,0)</f>
        <v>0</v>
      </c>
      <c r="EW2019" s="30">
        <f>IF(DS2019&gt;EW2011,CB2018-CB2019,0)</f>
        <v>0</v>
      </c>
      <c r="EX2019" s="30">
        <f>IF(DS2019&gt;EX2011,CC2018-CC2019,0)</f>
        <v>0</v>
      </c>
      <c r="EY2019" s="30">
        <f>IF(DS2019&gt;EY2011,CD2018-CD2019,0)</f>
        <v>0</v>
      </c>
      <c r="EZ2019" s="30">
        <f>IF(DS2019&gt;EZ2011,CE2018-CE2019,0)</f>
        <v>0</v>
      </c>
      <c r="FA2019" s="30">
        <f>IF(DS2019&gt;FA2011,CF2018-CF2019,0)</f>
        <v>0</v>
      </c>
      <c r="FB2019" s="30">
        <f>IF(DS2019&gt;FB2011,CG2018-CG2019,0)</f>
        <v>0</v>
      </c>
      <c r="FC2019" s="30">
        <f>IF(DS2019&gt;FC2011,CH2018-CH2019,0)</f>
        <v>0</v>
      </c>
      <c r="FD2019" s="30">
        <f>IF(DS2019&gt;FD2011,CI2018-CI2019,0)</f>
        <v>0</v>
      </c>
      <c r="FE2019" s="30">
        <f>IF(DS2019&gt;FE2011,CJ2018-CJ2019,0)</f>
        <v>0</v>
      </c>
      <c r="FF2019" s="30">
        <f>IF(DS2019&gt;FF2011,CK2018-CK2019,0)</f>
        <v>0</v>
      </c>
      <c r="FG2019" s="30">
        <f>IF(DS2019&gt;FG2011,CL2018-CL2019,0)</f>
        <v>0</v>
      </c>
      <c r="FH2019" s="30">
        <f>IF(DS2019&gt;FH2011,CM2018-CM2019,0)</f>
        <v>0</v>
      </c>
      <c r="FI2019" s="30">
        <f>IF(DS2019&gt;FI2011,CN2018-CN2019,0)</f>
        <v>0</v>
      </c>
      <c r="FJ2019" s="30">
        <f>IF(DS2019&gt;FJ2011,CO2018-CO2019,0)</f>
        <v>0</v>
      </c>
      <c r="FK2019" s="30">
        <f>IF(DS2019&gt;FK2011,CP2018-CP2019,0)</f>
        <v>0</v>
      </c>
      <c r="FL2019" s="30">
        <f>IF(DS2019&gt;FL2011,CQ2018-CQ2019,0)</f>
        <v>0</v>
      </c>
      <c r="FM2019" s="30">
        <f>IF(DS2019&gt;FM2011,CR2018-CR2019,0)</f>
        <v>0</v>
      </c>
      <c r="FN2019" s="30">
        <f>IF(DS2019&gt;FN2011,CS2018-CS2019,0)</f>
        <v>0</v>
      </c>
      <c r="FO2019" s="30">
        <f>IF(DS2019&gt;FO2011,CT2018-CT2019,0)</f>
        <v>0</v>
      </c>
      <c r="FP2019" s="30">
        <f>IF(DS2019&gt;FP2011,CU2018-CU2019,0)</f>
        <v>0</v>
      </c>
      <c r="FQ2019" s="30">
        <f>IF(DS2019&gt;FQ2011,CV2018-CV2019,0)</f>
        <v>0</v>
      </c>
      <c r="FR2019" s="30">
        <f>IF(DS2019&gt;FR2011,CW2018-CW2019,0)</f>
        <v>0</v>
      </c>
      <c r="FS2019" s="30">
        <f>IF(DS2019&gt;FS2011,CX2018-CX2019,0)</f>
        <v>0</v>
      </c>
      <c r="FT2019" s="30">
        <f>IF(DS2019&gt;FT2011,CY2018-CY2019,0)</f>
        <v>0</v>
      </c>
      <c r="FU2019" s="30">
        <f>IF(DS2019&gt;FU2011,CZ2018-CZ2019,0)</f>
        <v>0</v>
      </c>
      <c r="FV2019" s="30">
        <f>IF(DS2019&gt;FV2011,DA2018-DA2019,0)</f>
        <v>0</v>
      </c>
      <c r="FW2019" s="30">
        <f>IF(DS2019&gt;FW2011,DB2018-DB2019,0)</f>
        <v>0</v>
      </c>
      <c r="FX2019" s="30">
        <f>IF(DS2019&gt;FX2011,DC2018-DC2019,0)</f>
        <v>0</v>
      </c>
      <c r="FY2019" s="30">
        <f>IF(DS2019&gt;FY2011,DD2018-DD2019,0)</f>
        <v>0</v>
      </c>
      <c r="FZ2019" s="30">
        <f>IF(DS2019&gt;FZ2011,DE2018-DE2019,0)</f>
        <v>0</v>
      </c>
      <c r="GA2019" s="30">
        <f>IF(DS2019&gt;GA2011,DF2018-DF2019,0)</f>
        <v>0</v>
      </c>
      <c r="GB2019" s="30">
        <f>IF(DS2019&gt;GB2011,DG2018-DG2019,0)</f>
        <v>0</v>
      </c>
      <c r="GC2019" s="30">
        <f>IF(DS2019&gt;GC2011,DH2018-DH2019,0)</f>
        <v>0</v>
      </c>
      <c r="GD2019" s="30">
        <f>IF(DS2019&gt;GD2011,DI2018-DI2019,0)</f>
        <v>0</v>
      </c>
      <c r="GE2019" s="30">
        <f>IF(DS2019&gt;GE2011,DJ2018-DJ2019,0)</f>
        <v>0</v>
      </c>
      <c r="GF2019" s="30">
        <f>IF(DS2019&gt;GF2011,DK2018-DK2019,0)</f>
        <v>0</v>
      </c>
      <c r="GG2019" s="30">
        <f>IF(DS2019&gt;GG2011,DL2018-DL2019,0)</f>
        <v>0</v>
      </c>
      <c r="GH2019" s="30">
        <f>IF(DS2019&gt;GH2011,DM2018-DM2019,0)</f>
        <v>0</v>
      </c>
      <c r="GI2019" s="30">
        <f>IF(DS2019&gt;GI2011,DN2018-DN2019,0)</f>
        <v>0</v>
      </c>
      <c r="GJ2019" s="30">
        <f>IF(DS2019&gt;GJ2011,DO2018-DO2019,0)</f>
        <v>0</v>
      </c>
      <c r="GK2019" s="30">
        <f>IF(DS2019&gt;GK2011,DP2018-DP2019,0)</f>
        <v>0</v>
      </c>
      <c r="GL2019" s="30">
        <f>IF(DS2019&gt;GL2011,DQ2018-DQ2019,0)</f>
        <v>0</v>
      </c>
      <c r="GM2019" s="30" t="b">
        <f t="shared" si="2196"/>
        <v>1</v>
      </c>
      <c r="GO2019" s="29">
        <v>2029</v>
      </c>
      <c r="GP2019" s="27">
        <f>SUMIF(DT2012:GL2012,GP2012,DT2019:GL2019)</f>
        <v>0</v>
      </c>
      <c r="GQ2019" s="28">
        <f>SUMIF(DT2012:GL2012,GQ2012,DT2019:GL2019)</f>
        <v>0</v>
      </c>
      <c r="GR2019" s="28">
        <f>SUMIF(DT2012:GL2012,GR2012,DT2019:GL2019)</f>
        <v>0</v>
      </c>
      <c r="GS2019" s="28">
        <f>SUMIF(DT2012:GL2012,GS2012,DT2019:GL2019)</f>
        <v>0</v>
      </c>
      <c r="GT2019" s="28">
        <f>SUMIF(DT2012:GL2012,GT2012,DT2019:GL2019)</f>
        <v>0</v>
      </c>
      <c r="GU2019" s="28">
        <f>SUMIF(DT2012:GL2012,GU2012,DT2019:GL2019)</f>
        <v>0</v>
      </c>
      <c r="GV2019" s="28">
        <f>SUMIF(DT2012:GL2012,GV2012,DT2019:GL2019)</f>
        <v>0</v>
      </c>
      <c r="GW2019" s="28">
        <f>SUMIF(DT2012:GL2012,GW2012,DT2019:GL2019)</f>
        <v>0</v>
      </c>
      <c r="GX2019" s="28">
        <f>SUMIF(DT2012:GL2012,GX2012,DT2019:GL2019)</f>
        <v>0</v>
      </c>
      <c r="GY2019" s="28">
        <f>SUMIF(DT2012:GL2012,GY2012,DT2019:GL2019)</f>
        <v>0</v>
      </c>
      <c r="GZ2019" s="28">
        <f>SUMIF(DT2012:GL2012,GZ2012,DT2019:GL2019)</f>
        <v>0</v>
      </c>
      <c r="HA2019" s="27" t="b">
        <f t="shared" si="2197"/>
        <v>1</v>
      </c>
    </row>
    <row r="2020" spans="1:221" hidden="1" x14ac:dyDescent="0.2">
      <c r="A2020" s="2" t="s">
        <v>1</v>
      </c>
      <c r="B2020" s="26"/>
      <c r="S2020" s="16"/>
      <c r="AJ2020" s="27">
        <v>2030</v>
      </c>
      <c r="AK2020" s="27">
        <v>0</v>
      </c>
      <c r="AL2020" s="30">
        <f t="shared" si="2198"/>
        <v>0</v>
      </c>
      <c r="AM2020" s="30">
        <f t="shared" si="2199"/>
        <v>0</v>
      </c>
      <c r="AN2020" s="30">
        <f t="shared" si="2200"/>
        <v>0</v>
      </c>
      <c r="AO2020" s="30">
        <f t="shared" si="2201"/>
        <v>0</v>
      </c>
      <c r="AP2020" s="30">
        <f t="shared" si="2202"/>
        <v>0</v>
      </c>
      <c r="AQ2020" s="30">
        <f t="shared" si="2203"/>
        <v>0</v>
      </c>
      <c r="AR2020" s="30">
        <f t="shared" si="2204"/>
        <v>0</v>
      </c>
      <c r="AS2020" s="30">
        <f t="shared" si="2205"/>
        <v>0</v>
      </c>
      <c r="AT2020" s="30">
        <f t="shared" si="2206"/>
        <v>0</v>
      </c>
      <c r="AU2020" s="30">
        <f t="shared" si="2207"/>
        <v>0</v>
      </c>
      <c r="AV2020" s="65"/>
      <c r="AX2020" s="29">
        <v>2030</v>
      </c>
      <c r="AY2020" s="30">
        <f t="shared" si="2194"/>
        <v>0</v>
      </c>
      <c r="AZ2020" s="30">
        <f>INDEX(AY2001:BF2008,MATCH(AX2020,AW2001:AW2008,0),MATCH(AZ2011,AY1999:BF1999,0))*(INDEX(AL2013:AU2020,MATCH(AZ2011,AJ2013:AJ2020,0),MATCH(AZ2012,AL2012:AU2012,0)))</f>
        <v>0</v>
      </c>
      <c r="BA2020" s="30">
        <f>INDEX(AY2001:BF2008,MATCH(AX2020,AW2001:AW2008,0),MATCH(BA2011,AY1999:BF1999,0))*(INDEX(AL2013:AU2020,MATCH(BA2011,AJ2013:AJ2020,0),MATCH(BA2012,AL2012:AU2012,0)))</f>
        <v>0</v>
      </c>
      <c r="BB2020" s="30">
        <f>INDEX(AY2001:BF2008,MATCH(AX2020,AW2001:AW2008,0),MATCH(BB2011,AY1999:BF1999,0))*(INDEX(AL2013:AU2020,MATCH(BB2011,AJ2013:AJ2020,0),MATCH(BB2012,AL2012:AU2012,0)))</f>
        <v>0</v>
      </c>
      <c r="BC2020" s="30">
        <f>INDEX(AY2001:BF2008,MATCH(AX2020,AW2001:AW2008,0),MATCH(BC2011,AY1999:BF1999,0))*(INDEX(AL2013:AU2020,MATCH(BC2011,AJ2013:AJ2020,0),MATCH(BC2012,AL2012:AU2012,0)))</f>
        <v>0</v>
      </c>
      <c r="BD2020" s="30">
        <f>INDEX(AY2001:BF2008,MATCH(AX2020,AW2001:AW2008,0),MATCH(BD2011,AY1999:BF1999,0))*(INDEX(AL2013:AU2020,MATCH(BD2011,AJ2013:AJ2020,0),MATCH(BD2012,AL2012:AU2012,0)))</f>
        <v>0</v>
      </c>
      <c r="BE2020" s="30">
        <f>INDEX(AY2001:BF2008,MATCH(AX2020,AW2001:AW2008,0),MATCH(BE2011,AY1999:BF1999,0))*(INDEX(AL2013:AU2020,MATCH(BE2011,AJ2013:AJ2020,0),MATCH(BE2012,AL2012:AU2012,0)))</f>
        <v>0</v>
      </c>
      <c r="BF2020" s="30">
        <f>INDEX(AY2001:BF2008,MATCH(AX2020,AW2001:AW2008,0),MATCH(BF2011,AY1999:BF1999,0))*(INDEX(AL2013:AU2020,MATCH(BF2011,AJ2013:AJ2020,0),MATCH(BF2012,AL2012:AU2012,0)))</f>
        <v>0</v>
      </c>
      <c r="BG2020" s="30">
        <f>INDEX(AY2001:BF2008,MATCH(AX2020,AW2001:AW2008,0),MATCH(BG2011,AY1999:BF1999,0))*(INDEX(AL2013:AU2020,MATCH(BG2011,AJ2013:AJ2020,0),MATCH(BG2012,AL2012:AU2012,0)))</f>
        <v>0</v>
      </c>
      <c r="BH2020" s="30">
        <f>INDEX(AY2001:BF2008,MATCH(AX2020,AW2001:AW2008,0),MATCH(BH2011,AY1999:BF1999,0))*(INDEX(AL2013:AU2020,MATCH(BH2011,AJ2013:AJ2020,0),MATCH(BH2012,AL2012:AU2012,0)))</f>
        <v>0</v>
      </c>
      <c r="BI2020" s="30">
        <f>INDEX(AY2001:BF2008,MATCH(AX2020,AW2001:AW2008,0),MATCH(BI2011,AY1999:BF1999,0))*(INDEX(AL2013:AU2020,MATCH(BI2011,AJ2013:AJ2020,0),MATCH(BI2012,AL2012:AU2012,0)))</f>
        <v>0</v>
      </c>
      <c r="BJ2020" s="30">
        <f>INDEX(AY2001:BF2008,MATCH(AX2020,AW2001:AW2008,0),MATCH(BJ2011,AY1999:BF1999,0))*(INDEX(AL2013:AU2020,MATCH(BJ2011,AJ2013:AJ2020,0),MATCH(BJ2012,AL2012:AU2012,0)))</f>
        <v>0</v>
      </c>
      <c r="BK2020" s="30">
        <f>INDEX(AY2001:BF2008,MATCH(AX2020,AW2001:AW2008,0),MATCH(BK2011,AY1999:BF1999,0))*(INDEX(AL2013:AU2020,MATCH(BK2011,AJ2013:AJ2020,0),MATCH(BK2012,AL2012:AU2012,0)))</f>
        <v>0</v>
      </c>
      <c r="BL2020" s="30">
        <f>INDEX(AY2001:BF2008,MATCH(AX2020,AW2001:AW2008,0),MATCH(BL2011,AY1999:BF1999,0))*(INDEX(AL2013:AU2020,MATCH(BL2011,AJ2013:AJ2020,0),MATCH(BL2012,AL2012:AU2012,0)))</f>
        <v>0</v>
      </c>
      <c r="BM2020" s="30">
        <f>INDEX(AY2001:BF2008,MATCH(AX2020,AW2001:AW2008,0),MATCH(BM2011,AY1999:BF1999,0))*(INDEX(AL2013:AU2020,MATCH(BM2011,AJ2013:AJ2020,0),MATCH(BM2012,AL2012:AU2012,0)))</f>
        <v>0</v>
      </c>
      <c r="BN2020" s="30">
        <f>INDEX(AY2001:BF2008,MATCH(AX2020,AW2001:AW2008,0),MATCH(BN2011,AY1999:BF1999,0))*(INDEX(AL2013:AU2020,MATCH(BN2011,AJ2013:AJ2020,0),MATCH(BN2012,AL2012:AU2012,0)))</f>
        <v>0</v>
      </c>
      <c r="BO2020" s="30">
        <f>INDEX(AY2001:BF2008,MATCH(AX2020,AW2001:AW2008,0),MATCH(BO2011,AY1999:BF1999,0))*(INDEX(AL2013:AU2020,MATCH(BO2011,AJ2013:AJ2020,0),MATCH(BO2012,AL2012:AU2012,0)))</f>
        <v>0</v>
      </c>
      <c r="BP2020" s="30">
        <f>INDEX(AY2001:BF2008,MATCH(AX2020,AW2001:AW2008,0),MATCH(BP2011,AY1999:BF1999,0))*(INDEX(AL2013:AU2020,MATCH(BP2011,AJ2013:AJ2020,0),MATCH(BP2012,AL2012:AU2012,0)))</f>
        <v>0</v>
      </c>
      <c r="BQ2020" s="30">
        <f>INDEX(AY2001:BF2008,MATCH(AX2020,AW2001:AW2008,0),MATCH(BQ2011,AY1999:BF1999,0))*(INDEX(AL2013:AU2020,MATCH(BQ2011,AJ2013:AJ2020,0),MATCH(BQ2012,AL2012:AU2012,0)))</f>
        <v>0</v>
      </c>
      <c r="BR2020" s="30">
        <f>INDEX(AY2001:BF2008,MATCH(AX2020,AW2001:AW2008,0),MATCH(BR2011,AY1999:BF1999,0))*(INDEX(AL2013:AU2020,MATCH(BR2011,AJ2013:AJ2020,0),MATCH(BR2012,AL2012:AU2012,0)))</f>
        <v>0</v>
      </c>
      <c r="BS2020" s="30">
        <f>INDEX(AY2001:BF2008,MATCH(AX2020,AW2001:AW2008,0),MATCH(BS2011,AY1999:BF1999,0))*(INDEX(AL2013:AU2020,MATCH(BS2011,AJ2013:AJ2020,0),MATCH(BS2012,AL2012:AU2012,0)))</f>
        <v>0</v>
      </c>
      <c r="BT2020" s="30">
        <f>INDEX(AY2001:BF2008,MATCH(AX2020,AW2001:AW2008,0),MATCH(BT2011,AY1999:BF1999,0))*(INDEX(AL2013:AU2020,MATCH(BT2011,AJ2013:AJ2020,0),MATCH(BT2012,AL2012:AU2012,0)))</f>
        <v>0</v>
      </c>
      <c r="BU2020" s="30">
        <f>INDEX(AY2001:BF2008,MATCH(AX2020,AW2001:AW2008,0),MATCH(BU2011,AY1999:BF1999,0))*(INDEX(AL2013:AU2020,MATCH(BU2011,AJ2013:AJ2020,0),MATCH(BU2012,AL2012:AU2012,0)))</f>
        <v>0</v>
      </c>
      <c r="BV2020" s="30">
        <f>INDEX(AY2001:BF2008,MATCH(AX2020,AW2001:AW2008,0),MATCH(BV2011,AY1999:BF1999,0))*(INDEX(AL2013:AU2020,MATCH(BV2011,AJ2013:AJ2020,0),MATCH(BV2012,AL2012:AU2012,0)))</f>
        <v>0</v>
      </c>
      <c r="BW2020" s="30">
        <f>INDEX(AY2001:BF2008,MATCH(AX2020,AW2001:AW2008,0),MATCH(BW2011,AY1999:BF1999,0))*(INDEX(AL2013:AU2020,MATCH(BW2011,AJ2013:AJ2020,0),MATCH(BW2012,AL2012:AU2012,0)))</f>
        <v>0</v>
      </c>
      <c r="BX2020" s="30">
        <f>INDEX(AY2001:BF2008,MATCH(AX2020,AW2001:AW2008,0),MATCH(BX2011,AY1999:BF1999,0))*(INDEX(AL2013:AU2020,MATCH(BX2011,AJ2013:AJ2020,0),MATCH(BX2012,AL2012:AU2012,0)))</f>
        <v>0</v>
      </c>
      <c r="BY2020" s="30">
        <f>INDEX(AY2001:BF2008,MATCH(AX2020,AW2001:AW2008,0),MATCH(BY2011,AY1999:BF1999,0))*(INDEX(AL2013:AU2020,MATCH(BY2011,AJ2013:AJ2020,0),MATCH(BY2012,AL2012:AU2012,0)))</f>
        <v>0</v>
      </c>
      <c r="BZ2020" s="30">
        <f>INDEX(AY2001:BF2008,MATCH(AX2020,AW2001:AW2008,0),MATCH(BZ2011,AY1999:BF1999,0))*(INDEX(AL2013:AU2020,MATCH(BZ2011,AJ2013:AJ2020,0),MATCH(BZ2012,AL2012:AU2012,0)))</f>
        <v>0</v>
      </c>
      <c r="CA2020" s="30">
        <f>INDEX(AY2001:BF2008,MATCH(AX2020,AW2001:AW2008,0),MATCH(CA2011,AY1999:BF1999,0))*(INDEX(AL2013:AU2020,MATCH(CA2011,AJ2013:AJ2020,0),MATCH(CA2012,AL2012:AU2012,0)))</f>
        <v>0</v>
      </c>
      <c r="CB2020" s="30">
        <f>INDEX(AY2001:BF2008,MATCH(AX2020,AW2001:AW2008,0),MATCH(CB2011,AY1999:BF1999,0))*(INDEX(AL2013:AU2020,MATCH(CB2011,AJ2013:AJ2020,0),MATCH(CB2012,AL2012:AU2012,0)))</f>
        <v>0</v>
      </c>
      <c r="CC2020" s="30">
        <f>INDEX(AY2001:BF2008,MATCH(AX2020,AW2001:AW2008,0),MATCH(CC2011,AY1999:BF1999,0))*(INDEX(AL2013:AU2020,MATCH(CC2011,AJ2013:AJ2020,0),MATCH(CC2012,AL2012:AU2012,0)))</f>
        <v>0</v>
      </c>
      <c r="CD2020" s="30">
        <f>INDEX(AY2001:BF2008,MATCH(AX2020,AW2001:AW2008,0),MATCH(CD2011,AY1999:BF1999,0))*(INDEX(AL2013:AU2020,MATCH(CD2011,AJ2013:AJ2020,0),MATCH(CD2012,AL2012:AU2012,0)))</f>
        <v>0</v>
      </c>
      <c r="CE2020" s="30">
        <f>INDEX(AY2001:BF2008,MATCH(AX2020,AW2001:AW2008,0),MATCH(CE2011,AY1999:BF1999,0))*(INDEX(AL2013:AU2020,MATCH(CE2011,AJ2013:AJ2020,0),MATCH(CE2012,AL2012:AU2012,0)))</f>
        <v>0</v>
      </c>
      <c r="CF2020" s="30">
        <f>INDEX(AY2001:BF2008,MATCH(AX2020,AW2001:AW2008,0),MATCH(CF2011,AY1999:BF1999,0))*(INDEX(AL2013:AU2020,MATCH(CF2011,AJ2013:AJ2020,0),MATCH(CF2012,AL2012:AU2012,0)))</f>
        <v>0</v>
      </c>
      <c r="CG2020" s="30">
        <f>INDEX(AY2001:BF2008,MATCH(AX2020,AW2001:AW2008,0),MATCH(CG2011,AY1999:BF1999,0))*(INDEX(AL2013:AU2020,MATCH(CG2011,AJ2013:AJ2020,0),MATCH(CG2012,AL2012:AU2012,0)))</f>
        <v>0</v>
      </c>
      <c r="CH2020" s="30">
        <f>INDEX(AY2001:BF2008,MATCH(AX2020,AW2001:AW2008,0),MATCH(CH2011,AY1999:BF1999,0))*(INDEX(AL2013:AU2020,MATCH(CH2011,AJ2013:AJ2020,0),MATCH(CH2012,AL2012:AU2012,0)))</f>
        <v>0</v>
      </c>
      <c r="CI2020" s="30">
        <f>INDEX(AY2001:BF2008,MATCH(AX2020,AW2001:AW2008,0),MATCH(CI2011,AY1999:BF1999,0))*(INDEX(AL2013:AU2020,MATCH(CI2011,AJ2013:AJ2020,0),MATCH(CI2012,AL2012:AU2012,0)))</f>
        <v>0</v>
      </c>
      <c r="CJ2020" s="30">
        <f>INDEX(AY2001:BF2008,MATCH(AX2020,AW2001:AW2008,0),MATCH(CJ2011,AY1999:BF1999,0))*(INDEX(AL2013:AU2020,MATCH(CJ2011,AJ2013:AJ2020,0),MATCH(CJ2012,AL2012:AU2012,0)))</f>
        <v>0</v>
      </c>
      <c r="CK2020" s="30">
        <f>INDEX(AY2001:BF2008,MATCH(AX2020,AW2001:AW2008,0),MATCH(CK2011,AY1999:BF1999,0))*(INDEX(AL2013:AU2020,MATCH(CK2011,AJ2013:AJ2020,0),MATCH(CK2012,AL2012:AU2012,0)))</f>
        <v>0</v>
      </c>
      <c r="CL2020" s="30">
        <f>INDEX(AY2001:BF2008,MATCH(AX2020,AW2001:AW2008,0),MATCH(CL2011,AY1999:BF1999,0))*(INDEX(AL2013:AU2020,MATCH(CL2011,AJ2013:AJ2020,0),MATCH(CL2012,AL2012:AU2012,0)))</f>
        <v>0</v>
      </c>
      <c r="CM2020" s="30">
        <f>INDEX(AY2001:BF2008,MATCH(AX2020,AW2001:AW2008,0),MATCH(CM2011,AY1999:BF1999,0))*(INDEX(AL2013:AU2020,MATCH(CM2011,AJ2013:AJ2020,0),MATCH(CM2012,AL2012:AU2012,0)))</f>
        <v>0</v>
      </c>
      <c r="CN2020" s="30">
        <f>INDEX(AY2001:BF2008,MATCH(AX2020,AW2001:AW2008,0),MATCH(CN2011,AY1999:BF1999,0))*(INDEX(AL2013:AU2020,MATCH(CN2011,AJ2013:AJ2020,0),MATCH(CN2012,AL2012:AU2012,0)))</f>
        <v>0</v>
      </c>
      <c r="CO2020" s="30">
        <f>INDEX(AY2001:BF2008,MATCH(AX2020,AW2001:AW2008,0),MATCH(CO2011,AY1999:BF1999,0))*(INDEX(AL2013:AU2020,MATCH(CO2011,AJ2013:AJ2020,0),MATCH(CO2012,AL2012:AU2012,0)))</f>
        <v>0</v>
      </c>
      <c r="CP2020" s="30">
        <f>INDEX(AY2001:BF2008,MATCH(AX2020,AW2001:AW2008,0),MATCH(CP2011,AY1999:BF1999,0))*(INDEX(AL2013:AU2020,MATCH(CP2011,AJ2013:AJ2020,0),MATCH(CP2012,AL2012:AU2012,0)))</f>
        <v>0</v>
      </c>
      <c r="CQ2020" s="30">
        <f>INDEX(AY2001:BF2008,MATCH(AX2020,AW2001:AW2008,0),MATCH(CQ2011,AY1999:BF1999,0))*(INDEX(AL2013:AU2020,MATCH(CQ2011,AJ2013:AJ2020,0),MATCH(CQ2012,AL2012:AU2012,0)))</f>
        <v>0</v>
      </c>
      <c r="CR2020" s="30">
        <f>INDEX(AY2001:BF2008,MATCH(AX2020,AW2001:AW2008,0),MATCH(CR2011,AY1999:BF1999,0))*(INDEX(AL2013:AU2020,MATCH(CR2011,AJ2013:AJ2020,0),MATCH(CR2012,AL2012:AU2012,0)))</f>
        <v>0</v>
      </c>
      <c r="CS2020" s="30">
        <f>INDEX(AY2001:BF2008,MATCH(AX2020,AW2001:AW2008,0),MATCH(CS2011,AY1999:BF1999,0))*(INDEX(AL2013:AU2020,MATCH(CS2011,AJ2013:AJ2020,0),MATCH(CS2012,AL2012:AU2012,0)))</f>
        <v>0</v>
      </c>
      <c r="CT2020" s="30">
        <f>INDEX(AY2001:BF2008,MATCH(AX2020,AW2001:AW2008,0),MATCH(CT2011,AY1999:BF1999,0))*(INDEX(AL2013:AU2020,MATCH(CT2011,AJ2013:AJ2020,0),MATCH(CT2012,AL2012:AU2012,0)))</f>
        <v>0</v>
      </c>
      <c r="CU2020" s="30">
        <f>INDEX(AY2001:BF2008,MATCH(AX2020,AW2001:AW2008,0),MATCH(CU2011,AY1999:BF1999,0))*(INDEX(AL2013:AU2020,MATCH(CU2011,AJ2013:AJ2020,0),MATCH(CU2012,AL2012:AU2012,0)))</f>
        <v>0</v>
      </c>
      <c r="CV2020" s="30">
        <f>INDEX(AY2001:BF2008,MATCH(AX2020,AW2001:AW2008,0),MATCH(CV2011,AY1999:BF1999,0))*(INDEX(AL2013:AU2020,MATCH(CV2011,AJ2013:AJ2020,0),MATCH(CV2012,AL2012:AU2012,0)))</f>
        <v>0</v>
      </c>
      <c r="CW2020" s="30">
        <f>INDEX(AY2001:BF2008,MATCH(AX2020,AW2001:AW2008,0),MATCH(CW2011,AY1999:BF1999,0))*(INDEX(AL2013:AU2020,MATCH(CW2011,AJ2013:AJ2020,0),MATCH(CW2012,AL2012:AU2012,0)))</f>
        <v>0</v>
      </c>
      <c r="CX2020" s="30">
        <f>INDEX(AY2001:BF2008,MATCH(AX2020,AW2001:AW2008,0),MATCH(CX2011,AY1999:BF1999,0))*(INDEX(AL2013:AU2020,MATCH(CX2011,AJ2013:AJ2020,0),MATCH(CX2012,AL2012:AU2012,0)))</f>
        <v>0</v>
      </c>
      <c r="CY2020" s="30">
        <f>INDEX(AY2001:BF2008,MATCH(AX2020,AW2001:AW2008,0),MATCH(CY2011,AY1999:BF1999,0))*(INDEX(AL2013:AU2020,MATCH(CY2011,AJ2013:AJ2020,0),MATCH(CY2012,AL2012:AU2012,0)))</f>
        <v>0</v>
      </c>
      <c r="CZ2020" s="30">
        <f>INDEX(AY2001:BF2008,MATCH(AX2020,AW2001:AW2008,0),MATCH(CZ2011,AY1999:BF1999,0))*(INDEX(AL2013:AU2020,MATCH(CZ2011,AJ2013:AJ2020,0),MATCH(CZ2012,AL2012:AU2012,0)))</f>
        <v>0</v>
      </c>
      <c r="DA2020" s="30">
        <f>INDEX(AY2001:BF2008,MATCH(AX2020,AW2001:AW2008,0),MATCH(DA2011,AY1999:BF1999,0))*(INDEX(AL2013:AU2020,MATCH(DA2011,AJ2013:AJ2020,0),MATCH(DA2012,AL2012:AU2012,0)))</f>
        <v>0</v>
      </c>
      <c r="DB2020" s="30">
        <f>INDEX(AY2001:BF2008,MATCH(AX2020,AW2001:AW2008,0),MATCH(DB2011,AY1999:BF1999,0))*(INDEX(AL2013:AU2020,MATCH(DB2011,AJ2013:AJ2020,0),MATCH(DB2012,AL2012:AU2012,0)))</f>
        <v>0</v>
      </c>
      <c r="DC2020" s="30">
        <f>INDEX(AY2001:BF2008,MATCH(AX2020,AW2001:AW2008,0),MATCH(DC2011,AY1999:BF1999,0))*(INDEX(AL2013:AU2020,MATCH(DC2011,AJ2013:AJ2020,0),MATCH(DC2012,AL2012:AU2012,0)))</f>
        <v>0</v>
      </c>
      <c r="DD2020" s="30">
        <f>INDEX(AY2001:BF2008,MATCH(AX2020,AW2001:AW2008,0),MATCH(DD2011,AY1999:BF1999,0))*(INDEX(AL2013:AU2020,MATCH(DD2011,AJ2013:AJ2020,0),MATCH(DD2012,AL2012:AU2012,0)))</f>
        <v>0</v>
      </c>
      <c r="DE2020" s="30">
        <f>INDEX(AY2001:BF2008,MATCH(AX2020,AW2001:AW2008,0),MATCH(DE2011,AY1999:BF1999,0))*(INDEX(AL2013:AU2020,MATCH(DE2011,AJ2013:AJ2020,0),MATCH(DE2012,AL2012:AU2012,0)))</f>
        <v>0</v>
      </c>
      <c r="DF2020" s="30">
        <f>INDEX(AY2001:BF2008,MATCH(AX2020,AW2001:AW2008,0),MATCH(DF2011,AY1999:BF1999,0))*(INDEX(AL2013:AU2020,MATCH(DF2011,AJ2013:AJ2020,0),MATCH(DF2012,AL2012:AU2012,0)))</f>
        <v>0</v>
      </c>
      <c r="DG2020" s="30">
        <f>INDEX(AY2001:BF2008,MATCH(AX2020,AW2001:AW2008,0),MATCH(DG2011,AY1999:BF1999,0))*(INDEX(AL2013:AU2020,MATCH(DG2011,AJ2013:AJ2020,0),MATCH(DG2012,AL2012:AU2012,0)))</f>
        <v>0</v>
      </c>
      <c r="DH2020" s="30">
        <f>INDEX(AY2001:BF2008,MATCH(AX2020,AW2001:AW2008,0),MATCH(DH2011,AY1999:BF1999,0))*(INDEX(AL2013:AU2020,MATCH(DH2011,AJ2013:AJ2020,0),MATCH(DH2012,AL2012:AU2012,0)))</f>
        <v>0</v>
      </c>
      <c r="DI2020" s="30">
        <f>INDEX(AY2001:BF2008,MATCH(AX2020,AW2001:AW2008,0),MATCH(DI2011,AY1999:BF1999,0))*(INDEX(AL2013:AU2020,MATCH(DI2011,AJ2013:AJ2020,0),MATCH(DI2012,AL2012:AU2012,0)))</f>
        <v>0</v>
      </c>
      <c r="DJ2020" s="30">
        <f>INDEX(AY2001:BF2008,MATCH(AX2020,AW2001:AW2008,0),MATCH(DJ2011,AY1999:BF1999,0))*(INDEX(AL2013:AU2020,MATCH(DJ2011,AJ2013:AJ2020,0),MATCH(DJ2012,AL2012:AU2012,0)))</f>
        <v>0</v>
      </c>
      <c r="DK2020" s="30">
        <f>INDEX(AY2001:BF2008,MATCH(AX2020,AW2001:AW2008,0),MATCH(DK2011,AY1999:BF1999,0))*(INDEX(AL2013:AU2020,MATCH(DK2011,AJ2013:AJ2020,0),MATCH(DK2012,AL2012:AU2012,0)))</f>
        <v>0</v>
      </c>
      <c r="DL2020" s="30">
        <f>INDEX(AY2001:BF2008,MATCH(AX2020,AW2001:AW2008,0),MATCH(DL2011,AY1999:BF1999,0))*(INDEX(AL2013:AU2020,MATCH(DL2011,AJ2013:AJ2020,0),MATCH(DL2012,AL2012:AU2012,0)))</f>
        <v>0</v>
      </c>
      <c r="DM2020" s="30">
        <f>INDEX(AY2001:BF2008,MATCH(AX2020,AW2001:AW2008,0),MATCH(DM2011,AY1999:BF1999,0))*(INDEX(AL2013:AU2020,MATCH(DM2011,AJ2013:AJ2020,0),MATCH(DM2012,AL2012:AU2012,0)))</f>
        <v>0</v>
      </c>
      <c r="DN2020" s="30">
        <f>INDEX(AY2001:BF2008,MATCH(AX2020,AW2001:AW2008,0),MATCH(DN2011,AY1999:BF1999,0))*(INDEX(AL2013:AU2020,MATCH(DN2011,AJ2013:AJ2020,0),MATCH(DN2012,AL2012:AU2012,0)))</f>
        <v>0</v>
      </c>
      <c r="DO2020" s="30">
        <f>INDEX(AY2001:BF2008,MATCH(AX2020,AW2001:AW2008,0),MATCH(DO2011,AY1999:BF1999,0))*(INDEX(AL2013:AU2020,MATCH(DO2011,AJ2013:AJ2020,0),MATCH(DO2012,AL2012:AU2012,0)))</f>
        <v>0</v>
      </c>
      <c r="DP2020" s="30">
        <f>INDEX(AY2001:BF2008,MATCH(AX2020,AW2001:AW2008,0),MATCH(DP2011,AY1999:BF1999,0))*(INDEX(AL2013:AU2020,MATCH(DP2011,AJ2013:AJ2020,0),MATCH(DP2012,AL2012:AU2012,0)))</f>
        <v>0</v>
      </c>
      <c r="DQ2020" s="30">
        <f>INDEX(AY2001:BF2008,MATCH(AX2020,AW2001:AW2008,0),MATCH(DQ2011,AY1999:BF1999,0))*(INDEX(AL2013:AU2020,MATCH(DQ2011,AJ2013:AJ2020,0),MATCH(DQ2012,AL2012:AU2012,0)))</f>
        <v>0</v>
      </c>
      <c r="DR2020" s="2" t="b">
        <f t="shared" si="2195"/>
        <v>1</v>
      </c>
      <c r="DS2020" s="29">
        <v>2030</v>
      </c>
      <c r="DT2020" s="30">
        <f>IF(DS2020&gt;DT2011,AY2019-AY2020,0)</f>
        <v>0</v>
      </c>
      <c r="DU2020" s="30">
        <f>IF(DS2020&gt;DU2011,AZ2019-AZ2020,0)</f>
        <v>0</v>
      </c>
      <c r="DV2020" s="30">
        <f>IF(DS2020&gt;DV2011,BA2019-BA2020,0)</f>
        <v>0</v>
      </c>
      <c r="DW2020" s="30">
        <f>IF(DS2020&gt;DW2011,BB2019-BB2020,0)</f>
        <v>0</v>
      </c>
      <c r="DX2020" s="30">
        <f>IF(DS2020&gt;DX2011,BC2019-BC2020,0)</f>
        <v>0</v>
      </c>
      <c r="DY2020" s="30">
        <f>IF(DS2020&gt;DY2011,BD2019-BD2020,0)</f>
        <v>0</v>
      </c>
      <c r="DZ2020" s="30">
        <f>IF(DS2020&gt;DZ2011,BE2019-BE2020,0)</f>
        <v>0</v>
      </c>
      <c r="EA2020" s="30">
        <f>IF(DS2020&gt;EA2011,BF2019-BF2020,0)</f>
        <v>0</v>
      </c>
      <c r="EB2020" s="30">
        <f>IF(DS2020&gt;EB2011,BG2019-BG2020,0)</f>
        <v>0</v>
      </c>
      <c r="EC2020" s="30">
        <f>IF(DS2020&gt;EC2011,BH2019-BH2020,0)</f>
        <v>0</v>
      </c>
      <c r="ED2020" s="30">
        <f>IF(DS2020&gt;ED2011,BI2019-BI2020,0)</f>
        <v>0</v>
      </c>
      <c r="EE2020" s="30">
        <f>IF(DS2020&gt;EE2011,BJ2019-BJ2020,0)</f>
        <v>0</v>
      </c>
      <c r="EF2020" s="30">
        <f>IF(DS2020&gt;EF2011,BK2019-BK2020,0)</f>
        <v>0</v>
      </c>
      <c r="EG2020" s="30">
        <f>IF(DS2020&gt;EG2011,BL2019-BL2020,0)</f>
        <v>0</v>
      </c>
      <c r="EH2020" s="30">
        <f>IF(DS2020&gt;EH2011,BM2019-BM2020,0)</f>
        <v>0</v>
      </c>
      <c r="EI2020" s="30">
        <f>IF(DS2020&gt;EI2011,BN2019-BN2020,0)</f>
        <v>0</v>
      </c>
      <c r="EJ2020" s="30">
        <f>IF(DS2020&gt;EJ2011,BO2019-BO2020,0)</f>
        <v>0</v>
      </c>
      <c r="EK2020" s="30">
        <f>IF(DS2020&gt;EK2011,BP2019-BP2020,0)</f>
        <v>0</v>
      </c>
      <c r="EL2020" s="30">
        <f>IF(DS2020&gt;EL2011,BQ2019-BQ2020,0)</f>
        <v>0</v>
      </c>
      <c r="EM2020" s="30">
        <f>IF(DS2020&gt;EM2011,BR2019-BR2020,0)</f>
        <v>0</v>
      </c>
      <c r="EN2020" s="30">
        <f>IF(DS2020&gt;EN2011,BS2019-BS2020,0)</f>
        <v>0</v>
      </c>
      <c r="EO2020" s="30">
        <f>IF(DS2020&gt;EO2011,BT2019-BT2020,0)</f>
        <v>0</v>
      </c>
      <c r="EP2020" s="30">
        <f>IF(DS2020&gt;EP2011,BU2019-BU2020,0)</f>
        <v>0</v>
      </c>
      <c r="EQ2020" s="30">
        <f>IF(DS2020&gt;EQ2011,BV2019-BV2020,0)</f>
        <v>0</v>
      </c>
      <c r="ER2020" s="30">
        <f>IF(DS2020&gt;ER2011,BW2019-BW2020,0)</f>
        <v>0</v>
      </c>
      <c r="ES2020" s="30">
        <f>IF(DS2020&gt;ES2011,BX2019-BX2020,0)</f>
        <v>0</v>
      </c>
      <c r="ET2020" s="30">
        <f>IF(DS2020&gt;ET2011,BY2019-BY2020,0)</f>
        <v>0</v>
      </c>
      <c r="EU2020" s="30">
        <f>IF(DS2020&gt;EU2011,BZ2019-BZ2020,0)</f>
        <v>0</v>
      </c>
      <c r="EV2020" s="30">
        <f>IF(DS2020&gt;EV2011,CA2019-CA2020,0)</f>
        <v>0</v>
      </c>
      <c r="EW2020" s="30">
        <f>IF(DS2020&gt;EW2011,CB2019-CB2020,0)</f>
        <v>0</v>
      </c>
      <c r="EX2020" s="30">
        <f>IF(DS2020&gt;EX2011,CC2019-CC2020,0)</f>
        <v>0</v>
      </c>
      <c r="EY2020" s="30">
        <f>IF(DS2020&gt;EY2011,CD2019-CD2020,0)</f>
        <v>0</v>
      </c>
      <c r="EZ2020" s="30">
        <f>IF(DS2020&gt;EZ2011,CE2019-CE2020,0)</f>
        <v>0</v>
      </c>
      <c r="FA2020" s="30">
        <f>IF(DS2020&gt;FA2011,CF2019-CF2020,0)</f>
        <v>0</v>
      </c>
      <c r="FB2020" s="30">
        <f>IF(DS2020&gt;FB2011,CG2019-CG2020,0)</f>
        <v>0</v>
      </c>
      <c r="FC2020" s="30">
        <f>IF(DS2020&gt;FC2011,CH2019-CH2020,0)</f>
        <v>0</v>
      </c>
      <c r="FD2020" s="30">
        <f>IF(DS2020&gt;FD2011,CI2019-CI2020,0)</f>
        <v>0</v>
      </c>
      <c r="FE2020" s="30">
        <f>IF(DS2020&gt;FE2011,CJ2019-CJ2020,0)</f>
        <v>0</v>
      </c>
      <c r="FF2020" s="30">
        <f>IF(DS2020&gt;FF2011,CK2019-CK2020,0)</f>
        <v>0</v>
      </c>
      <c r="FG2020" s="30">
        <f>IF(DS2020&gt;FG2011,CL2019-CL2020,0)</f>
        <v>0</v>
      </c>
      <c r="FH2020" s="30">
        <f>IF(DS2020&gt;FH2011,CM2019-CM2020,0)</f>
        <v>0</v>
      </c>
      <c r="FI2020" s="30">
        <f>IF(DS2020&gt;FI2011,CN2019-CN2020,0)</f>
        <v>0</v>
      </c>
      <c r="FJ2020" s="30">
        <f>IF(DS2020&gt;FJ2011,CO2019-CO2020,0)</f>
        <v>0</v>
      </c>
      <c r="FK2020" s="30">
        <f>IF(DS2020&gt;FK2011,CP2019-CP2020,0)</f>
        <v>0</v>
      </c>
      <c r="FL2020" s="30">
        <f>IF(DS2020&gt;FL2011,CQ2019-CQ2020,0)</f>
        <v>0</v>
      </c>
      <c r="FM2020" s="30">
        <f>IF(DS2020&gt;FM2011,CR2019-CR2020,0)</f>
        <v>0</v>
      </c>
      <c r="FN2020" s="30">
        <f>IF(DS2020&gt;FN2011,CS2019-CS2020,0)</f>
        <v>0</v>
      </c>
      <c r="FO2020" s="30">
        <f>IF(DS2020&gt;FO2011,CT2019-CT2020,0)</f>
        <v>0</v>
      </c>
      <c r="FP2020" s="30">
        <f>IF(DS2020&gt;FP2011,CU2019-CU2020,0)</f>
        <v>0</v>
      </c>
      <c r="FQ2020" s="30">
        <f>IF(DS2020&gt;FQ2011,CV2019-CV2020,0)</f>
        <v>0</v>
      </c>
      <c r="FR2020" s="30">
        <f>IF(DS2020&gt;FR2011,CW2019-CW2020,0)</f>
        <v>0</v>
      </c>
      <c r="FS2020" s="30">
        <f>IF(DS2020&gt;FS2011,CX2019-CX2020,0)</f>
        <v>0</v>
      </c>
      <c r="FT2020" s="30">
        <f>IF(DS2020&gt;FT2011,CY2019-CY2020,0)</f>
        <v>0</v>
      </c>
      <c r="FU2020" s="30">
        <f>IF(DS2020&gt;FU2011,CZ2019-CZ2020,0)</f>
        <v>0</v>
      </c>
      <c r="FV2020" s="30">
        <f>IF(DS2020&gt;FV2011,DA2019-DA2020,0)</f>
        <v>0</v>
      </c>
      <c r="FW2020" s="30">
        <f>IF(DS2020&gt;FW2011,DB2019-DB2020,0)</f>
        <v>0</v>
      </c>
      <c r="FX2020" s="30">
        <f>IF(DS2020&gt;FX2011,DC2019-DC2020,0)</f>
        <v>0</v>
      </c>
      <c r="FY2020" s="30">
        <f>IF(DS2020&gt;FY2011,DD2019-DD2020,0)</f>
        <v>0</v>
      </c>
      <c r="FZ2020" s="30">
        <f>IF(DS2020&gt;FZ2011,DE2019-DE2020,0)</f>
        <v>0</v>
      </c>
      <c r="GA2020" s="30">
        <f>IF(DS2020&gt;GA2011,DF2019-DF2020,0)</f>
        <v>0</v>
      </c>
      <c r="GB2020" s="30">
        <f>IF(DS2020&gt;GB2011,DG2019-DG2020,0)</f>
        <v>0</v>
      </c>
      <c r="GC2020" s="30">
        <f>IF(DS2020&gt;GC2011,DH2019-DH2020,0)</f>
        <v>0</v>
      </c>
      <c r="GD2020" s="30">
        <f>IF(DS2020&gt;GD2011,DI2019-DI2020,0)</f>
        <v>0</v>
      </c>
      <c r="GE2020" s="30">
        <f>IF(DS2020&gt;GE2011,DJ2019-DJ2020,0)</f>
        <v>0</v>
      </c>
      <c r="GF2020" s="30">
        <f>IF(DS2020&gt;GF2011,DK2019-DK2020,0)</f>
        <v>0</v>
      </c>
      <c r="GG2020" s="30">
        <f>IF(DS2020&gt;GG2011,DL2019-DL2020,0)</f>
        <v>0</v>
      </c>
      <c r="GH2020" s="30">
        <f>IF(DS2020&gt;GH2011,DM2019-DM2020,0)</f>
        <v>0</v>
      </c>
      <c r="GI2020" s="30">
        <f>IF(DS2020&gt;GI2011,DN2019-DN2020,0)</f>
        <v>0</v>
      </c>
      <c r="GJ2020" s="30">
        <f>IF(DS2020&gt;GJ2011,DO2019-DO2020,0)</f>
        <v>0</v>
      </c>
      <c r="GK2020" s="30">
        <f>IF(DS2020&gt;GK2011,DP2019-DP2020,0)</f>
        <v>0</v>
      </c>
      <c r="GL2020" s="30">
        <f>IF(DS2020&gt;GL2011,DQ2019-DQ2020,0)</f>
        <v>0</v>
      </c>
      <c r="GM2020" s="30" t="b">
        <f t="shared" si="2196"/>
        <v>1</v>
      </c>
      <c r="GO2020" s="29">
        <v>2030</v>
      </c>
      <c r="GP2020" s="27">
        <f>SUMIF(DT2012:GL2012,GP2012,DT2020:GL2020)</f>
        <v>0</v>
      </c>
      <c r="GQ2020" s="28">
        <f>SUMIF(DT2012:GL2012,GQ2012,DT2020:GL2020)</f>
        <v>0</v>
      </c>
      <c r="GR2020" s="28">
        <f>SUMIF(DT2012:GL2012,GR2012,DT2020:GL2020)</f>
        <v>0</v>
      </c>
      <c r="GS2020" s="28">
        <f>SUMIF(DT2012:GL2012,GS2012,DT2020:GL2020)</f>
        <v>0</v>
      </c>
      <c r="GT2020" s="28">
        <f>SUMIF(DT2012:GL2012,GT2012,DT2020:GL2020)</f>
        <v>0</v>
      </c>
      <c r="GU2020" s="28">
        <f>SUMIF(DT2012:GL2012,GU2012,DT2020:GL2020)</f>
        <v>0</v>
      </c>
      <c r="GV2020" s="28">
        <f>SUMIF(DT2012:GL2012,GV2012,DT2020:GL2020)</f>
        <v>0</v>
      </c>
      <c r="GW2020" s="28">
        <f>SUMIF(DT2012:GL2012,GW2012,DT2020:GL2020)</f>
        <v>0</v>
      </c>
      <c r="GX2020" s="28">
        <f>SUMIF(DT2012:GL2012,GX2012,DT2020:GL2020)</f>
        <v>0</v>
      </c>
      <c r="GY2020" s="28">
        <f>SUMIF(DT2012:GL2012,GY2012,DT2020:GL2020)</f>
        <v>0</v>
      </c>
      <c r="GZ2020" s="28">
        <f>SUMIF(DT2012:GL2012,GZ2012,DT2020:GL2020)</f>
        <v>0</v>
      </c>
      <c r="HA2020" s="27" t="b">
        <f t="shared" si="2197"/>
        <v>1</v>
      </c>
    </row>
    <row r="2021" spans="1:221" hidden="1" x14ac:dyDescent="0.2">
      <c r="A2021" s="2" t="s">
        <v>1</v>
      </c>
      <c r="B2021" s="26"/>
      <c r="S2021" s="16"/>
    </row>
    <row r="2022" spans="1:221" hidden="1" x14ac:dyDescent="0.2">
      <c r="A2022" s="2" t="s">
        <v>1</v>
      </c>
      <c r="B2022" s="26"/>
      <c r="S2022" s="16"/>
      <c r="DS2022" s="2" t="s">
        <v>12</v>
      </c>
    </row>
    <row r="2023" spans="1:221" hidden="1" x14ac:dyDescent="0.2">
      <c r="A2023" s="2" t="s">
        <v>1</v>
      </c>
      <c r="B2023" s="26"/>
      <c r="H2023" s="64"/>
      <c r="I2023" s="64"/>
      <c r="J2023" s="64"/>
      <c r="K2023" s="64"/>
      <c r="L2023" s="64"/>
      <c r="M2023" s="64"/>
      <c r="N2023" s="64"/>
      <c r="O2023" s="64"/>
      <c r="P2023" s="64"/>
      <c r="Q2023" s="64"/>
      <c r="R2023" s="64"/>
      <c r="S2023" s="16"/>
      <c r="T2023" s="63"/>
      <c r="DS2023" s="50"/>
      <c r="DT2023" s="44">
        <v>2023</v>
      </c>
      <c r="DU2023" s="44">
        <v>2024</v>
      </c>
      <c r="DV2023" s="44">
        <v>2024</v>
      </c>
      <c r="DW2023" s="44">
        <v>2024</v>
      </c>
      <c r="DX2023" s="44">
        <v>2024</v>
      </c>
      <c r="DY2023" s="44">
        <v>2024</v>
      </c>
      <c r="DZ2023" s="44">
        <v>2024</v>
      </c>
      <c r="EA2023" s="44">
        <v>2024</v>
      </c>
      <c r="EB2023" s="44">
        <v>2024</v>
      </c>
      <c r="EC2023" s="44">
        <v>2024</v>
      </c>
      <c r="ED2023" s="44">
        <v>2024</v>
      </c>
      <c r="EE2023" s="44">
        <v>2025</v>
      </c>
      <c r="EF2023" s="44">
        <v>2025</v>
      </c>
      <c r="EG2023" s="44">
        <v>2025</v>
      </c>
      <c r="EH2023" s="44">
        <v>2025</v>
      </c>
      <c r="EI2023" s="44">
        <v>2025</v>
      </c>
      <c r="EJ2023" s="44">
        <v>2025</v>
      </c>
      <c r="EK2023" s="44">
        <v>2025</v>
      </c>
      <c r="EL2023" s="44">
        <v>2025</v>
      </c>
      <c r="EM2023" s="44">
        <v>2025</v>
      </c>
      <c r="EN2023" s="44">
        <v>2025</v>
      </c>
      <c r="EO2023" s="44">
        <v>2026</v>
      </c>
      <c r="EP2023" s="44">
        <v>2026</v>
      </c>
      <c r="EQ2023" s="44">
        <v>2026</v>
      </c>
      <c r="ER2023" s="44">
        <v>2026</v>
      </c>
      <c r="ES2023" s="44">
        <v>2026</v>
      </c>
      <c r="ET2023" s="44">
        <v>2026</v>
      </c>
      <c r="EU2023" s="44">
        <v>2026</v>
      </c>
      <c r="EV2023" s="44">
        <v>2026</v>
      </c>
      <c r="EW2023" s="44">
        <v>2026</v>
      </c>
      <c r="EX2023" s="44">
        <v>2026</v>
      </c>
      <c r="EY2023" s="44">
        <v>2027</v>
      </c>
      <c r="EZ2023" s="44">
        <v>2027</v>
      </c>
      <c r="FA2023" s="44">
        <v>2027</v>
      </c>
      <c r="FB2023" s="44">
        <v>2027</v>
      </c>
      <c r="FC2023" s="44">
        <v>2027</v>
      </c>
      <c r="FD2023" s="44">
        <v>2027</v>
      </c>
      <c r="FE2023" s="44">
        <v>2027</v>
      </c>
      <c r="FF2023" s="44">
        <v>2027</v>
      </c>
      <c r="FG2023" s="44">
        <v>2027</v>
      </c>
      <c r="FH2023" s="44">
        <v>2027</v>
      </c>
      <c r="FI2023" s="44">
        <v>2028</v>
      </c>
      <c r="FJ2023" s="44">
        <v>2028</v>
      </c>
      <c r="FK2023" s="44">
        <v>2028</v>
      </c>
      <c r="FL2023" s="44">
        <v>2028</v>
      </c>
      <c r="FM2023" s="44">
        <v>2028</v>
      </c>
      <c r="FN2023" s="44">
        <v>2028</v>
      </c>
      <c r="FO2023" s="44">
        <v>2028</v>
      </c>
      <c r="FP2023" s="44">
        <v>2028</v>
      </c>
      <c r="FQ2023" s="44">
        <v>2028</v>
      </c>
      <c r="FR2023" s="44">
        <v>2028</v>
      </c>
      <c r="FS2023" s="44">
        <v>2029</v>
      </c>
      <c r="FT2023" s="44">
        <v>2029</v>
      </c>
      <c r="FU2023" s="44">
        <v>2029</v>
      </c>
      <c r="FV2023" s="44">
        <v>2029</v>
      </c>
      <c r="FW2023" s="44">
        <v>2029</v>
      </c>
      <c r="FX2023" s="44">
        <v>2029</v>
      </c>
      <c r="FY2023" s="44">
        <v>2029</v>
      </c>
      <c r="FZ2023" s="44">
        <v>2029</v>
      </c>
      <c r="GA2023" s="44">
        <v>2029</v>
      </c>
      <c r="GB2023" s="44">
        <v>2029</v>
      </c>
      <c r="GC2023" s="44">
        <v>2030</v>
      </c>
      <c r="GD2023" s="44">
        <v>2030</v>
      </c>
      <c r="GE2023" s="44">
        <v>2030</v>
      </c>
      <c r="GF2023" s="44">
        <v>2030</v>
      </c>
      <c r="GG2023" s="44">
        <v>2030</v>
      </c>
      <c r="GH2023" s="44">
        <v>2030</v>
      </c>
      <c r="GI2023" s="44">
        <v>2030</v>
      </c>
      <c r="GJ2023" s="44">
        <v>2030</v>
      </c>
      <c r="GK2023" s="44">
        <v>2030</v>
      </c>
      <c r="GL2023" s="44">
        <v>2030</v>
      </c>
      <c r="GM2023" s="332" t="s">
        <v>2</v>
      </c>
      <c r="GN2023" s="63"/>
      <c r="GO2023" s="63"/>
      <c r="GP2023" s="63" t="s">
        <v>11</v>
      </c>
      <c r="GQ2023" s="63"/>
      <c r="GR2023" s="63"/>
      <c r="GS2023" s="63"/>
      <c r="GT2023" s="63"/>
      <c r="GU2023" s="63"/>
      <c r="GV2023" s="63"/>
      <c r="GW2023" s="63"/>
      <c r="GX2023" s="63"/>
      <c r="GY2023" s="63"/>
      <c r="GZ2023" s="63"/>
      <c r="HC2023" s="2" t="s">
        <v>10</v>
      </c>
    </row>
    <row r="2024" spans="1:221" hidden="1" x14ac:dyDescent="0.2">
      <c r="A2024" s="2" t="s">
        <v>1</v>
      </c>
      <c r="B2024" s="26"/>
      <c r="I2024" s="34"/>
      <c r="J2024" s="34"/>
      <c r="K2024" s="34"/>
      <c r="L2024" s="34"/>
      <c r="M2024" s="34"/>
      <c r="N2024" s="34"/>
      <c r="O2024" s="34"/>
      <c r="P2024" s="34"/>
      <c r="Q2024" s="34"/>
      <c r="R2024" s="34"/>
      <c r="S2024" s="16"/>
      <c r="T2024" s="62"/>
      <c r="DS2024" s="42" t="s">
        <v>4</v>
      </c>
      <c r="DT2024" s="44" t="s">
        <v>3</v>
      </c>
      <c r="DU2024" s="44" t="str">
        <f t="shared" ref="DU2024:ED2024" si="2208">E2000</f>
        <v/>
      </c>
      <c r="DV2024" s="44" t="str">
        <f t="shared" si="2208"/>
        <v/>
      </c>
      <c r="DW2024" s="44" t="str">
        <f t="shared" si="2208"/>
        <v/>
      </c>
      <c r="DX2024" s="44" t="str">
        <f t="shared" si="2208"/>
        <v/>
      </c>
      <c r="DY2024" s="44" t="str">
        <f t="shared" si="2208"/>
        <v/>
      </c>
      <c r="DZ2024" s="44" t="str">
        <f t="shared" si="2208"/>
        <v/>
      </c>
      <c r="EA2024" s="44" t="str">
        <f t="shared" si="2208"/>
        <v/>
      </c>
      <c r="EB2024" s="44" t="str">
        <f t="shared" si="2208"/>
        <v/>
      </c>
      <c r="EC2024" s="44" t="str">
        <f t="shared" si="2208"/>
        <v/>
      </c>
      <c r="ED2024" s="44" t="str">
        <f t="shared" si="2208"/>
        <v/>
      </c>
      <c r="EE2024" s="44" t="str">
        <f t="shared" ref="EE2024:EN2024" si="2209">E2000</f>
        <v/>
      </c>
      <c r="EF2024" s="44" t="str">
        <f t="shared" si="2209"/>
        <v/>
      </c>
      <c r="EG2024" s="44" t="str">
        <f t="shared" si="2209"/>
        <v/>
      </c>
      <c r="EH2024" s="44" t="str">
        <f t="shared" si="2209"/>
        <v/>
      </c>
      <c r="EI2024" s="44" t="str">
        <f t="shared" si="2209"/>
        <v/>
      </c>
      <c r="EJ2024" s="44" t="str">
        <f t="shared" si="2209"/>
        <v/>
      </c>
      <c r="EK2024" s="44" t="str">
        <f t="shared" si="2209"/>
        <v/>
      </c>
      <c r="EL2024" s="44" t="str">
        <f t="shared" si="2209"/>
        <v/>
      </c>
      <c r="EM2024" s="44" t="str">
        <f t="shared" si="2209"/>
        <v/>
      </c>
      <c r="EN2024" s="44" t="str">
        <f t="shared" si="2209"/>
        <v/>
      </c>
      <c r="EO2024" s="44" t="str">
        <f t="shared" ref="EO2024:EX2024" si="2210">E2000</f>
        <v/>
      </c>
      <c r="EP2024" s="44" t="str">
        <f t="shared" si="2210"/>
        <v/>
      </c>
      <c r="EQ2024" s="44" t="str">
        <f t="shared" si="2210"/>
        <v/>
      </c>
      <c r="ER2024" s="44" t="str">
        <f t="shared" si="2210"/>
        <v/>
      </c>
      <c r="ES2024" s="44" t="str">
        <f t="shared" si="2210"/>
        <v/>
      </c>
      <c r="ET2024" s="44" t="str">
        <f t="shared" si="2210"/>
        <v/>
      </c>
      <c r="EU2024" s="44" t="str">
        <f t="shared" si="2210"/>
        <v/>
      </c>
      <c r="EV2024" s="44" t="str">
        <f t="shared" si="2210"/>
        <v/>
      </c>
      <c r="EW2024" s="44" t="str">
        <f t="shared" si="2210"/>
        <v/>
      </c>
      <c r="EX2024" s="44" t="str">
        <f t="shared" si="2210"/>
        <v/>
      </c>
      <c r="EY2024" s="44" t="str">
        <f t="shared" ref="EY2024:FH2024" si="2211">E2000</f>
        <v/>
      </c>
      <c r="EZ2024" s="44" t="str">
        <f t="shared" si="2211"/>
        <v/>
      </c>
      <c r="FA2024" s="44" t="str">
        <f t="shared" si="2211"/>
        <v/>
      </c>
      <c r="FB2024" s="44" t="str">
        <f t="shared" si="2211"/>
        <v/>
      </c>
      <c r="FC2024" s="44" t="str">
        <f t="shared" si="2211"/>
        <v/>
      </c>
      <c r="FD2024" s="44" t="str">
        <f t="shared" si="2211"/>
        <v/>
      </c>
      <c r="FE2024" s="44" t="str">
        <f t="shared" si="2211"/>
        <v/>
      </c>
      <c r="FF2024" s="44" t="str">
        <f t="shared" si="2211"/>
        <v/>
      </c>
      <c r="FG2024" s="44" t="str">
        <f t="shared" si="2211"/>
        <v/>
      </c>
      <c r="FH2024" s="44" t="str">
        <f t="shared" si="2211"/>
        <v/>
      </c>
      <c r="FI2024" s="44" t="str">
        <f t="shared" ref="FI2024:FR2024" si="2212">E2000</f>
        <v/>
      </c>
      <c r="FJ2024" s="44" t="str">
        <f t="shared" si="2212"/>
        <v/>
      </c>
      <c r="FK2024" s="44" t="str">
        <f t="shared" si="2212"/>
        <v/>
      </c>
      <c r="FL2024" s="44" t="str">
        <f t="shared" si="2212"/>
        <v/>
      </c>
      <c r="FM2024" s="44" t="str">
        <f t="shared" si="2212"/>
        <v/>
      </c>
      <c r="FN2024" s="44" t="str">
        <f t="shared" si="2212"/>
        <v/>
      </c>
      <c r="FO2024" s="44" t="str">
        <f t="shared" si="2212"/>
        <v/>
      </c>
      <c r="FP2024" s="44" t="str">
        <f t="shared" si="2212"/>
        <v/>
      </c>
      <c r="FQ2024" s="44" t="str">
        <f t="shared" si="2212"/>
        <v/>
      </c>
      <c r="FR2024" s="44" t="str">
        <f t="shared" si="2212"/>
        <v/>
      </c>
      <c r="FS2024" s="44" t="str">
        <f t="shared" ref="FS2024:GB2024" si="2213">E2000</f>
        <v/>
      </c>
      <c r="FT2024" s="44" t="str">
        <f t="shared" si="2213"/>
        <v/>
      </c>
      <c r="FU2024" s="44" t="str">
        <f t="shared" si="2213"/>
        <v/>
      </c>
      <c r="FV2024" s="44" t="str">
        <f t="shared" si="2213"/>
        <v/>
      </c>
      <c r="FW2024" s="44" t="str">
        <f t="shared" si="2213"/>
        <v/>
      </c>
      <c r="FX2024" s="44" t="str">
        <f t="shared" si="2213"/>
        <v/>
      </c>
      <c r="FY2024" s="44" t="str">
        <f t="shared" si="2213"/>
        <v/>
      </c>
      <c r="FZ2024" s="44" t="str">
        <f t="shared" si="2213"/>
        <v/>
      </c>
      <c r="GA2024" s="44" t="str">
        <f t="shared" si="2213"/>
        <v/>
      </c>
      <c r="GB2024" s="44" t="str">
        <f t="shared" si="2213"/>
        <v/>
      </c>
      <c r="GC2024" s="44" t="str">
        <f t="shared" ref="GC2024:GL2024" si="2214">E2000</f>
        <v/>
      </c>
      <c r="GD2024" s="44" t="str">
        <f t="shared" si="2214"/>
        <v/>
      </c>
      <c r="GE2024" s="44" t="str">
        <f t="shared" si="2214"/>
        <v/>
      </c>
      <c r="GF2024" s="44" t="str">
        <f t="shared" si="2214"/>
        <v/>
      </c>
      <c r="GG2024" s="44" t="str">
        <f t="shared" si="2214"/>
        <v/>
      </c>
      <c r="GH2024" s="44" t="str">
        <f t="shared" si="2214"/>
        <v/>
      </c>
      <c r="GI2024" s="44" t="str">
        <f t="shared" si="2214"/>
        <v/>
      </c>
      <c r="GJ2024" s="44" t="str">
        <f t="shared" si="2214"/>
        <v/>
      </c>
      <c r="GK2024" s="44" t="str">
        <f t="shared" si="2214"/>
        <v/>
      </c>
      <c r="GL2024" s="44" t="str">
        <f t="shared" si="2214"/>
        <v/>
      </c>
      <c r="GM2024" s="333"/>
      <c r="GO2024" s="42" t="s">
        <v>4</v>
      </c>
      <c r="GP2024" s="27" t="s">
        <v>3</v>
      </c>
      <c r="GQ2024" s="27" t="str">
        <f t="shared" ref="GQ2024:GZ2024" si="2215">E2000</f>
        <v/>
      </c>
      <c r="GR2024" s="27" t="str">
        <f t="shared" si="2215"/>
        <v/>
      </c>
      <c r="GS2024" s="27" t="str">
        <f t="shared" si="2215"/>
        <v/>
      </c>
      <c r="GT2024" s="27" t="str">
        <f t="shared" si="2215"/>
        <v/>
      </c>
      <c r="GU2024" s="27" t="str">
        <f t="shared" si="2215"/>
        <v/>
      </c>
      <c r="GV2024" s="27" t="str">
        <f t="shared" si="2215"/>
        <v/>
      </c>
      <c r="GW2024" s="27" t="str">
        <f t="shared" si="2215"/>
        <v/>
      </c>
      <c r="GX2024" s="27" t="str">
        <f t="shared" si="2215"/>
        <v/>
      </c>
      <c r="GY2024" s="27" t="str">
        <f t="shared" si="2215"/>
        <v/>
      </c>
      <c r="GZ2024" s="27" t="str">
        <f t="shared" si="2215"/>
        <v/>
      </c>
      <c r="HA2024" s="27" t="s">
        <v>2</v>
      </c>
      <c r="HC2024" s="27" t="str">
        <f t="shared" ref="HC2024:HL2024" si="2216">E2000</f>
        <v/>
      </c>
      <c r="HD2024" s="27" t="str">
        <f t="shared" si="2216"/>
        <v/>
      </c>
      <c r="HE2024" s="27" t="str">
        <f t="shared" si="2216"/>
        <v/>
      </c>
      <c r="HF2024" s="27" t="str">
        <f t="shared" si="2216"/>
        <v/>
      </c>
      <c r="HG2024" s="27" t="str">
        <f t="shared" si="2216"/>
        <v/>
      </c>
      <c r="HH2024" s="27" t="str">
        <f t="shared" si="2216"/>
        <v/>
      </c>
      <c r="HI2024" s="27" t="str">
        <f t="shared" si="2216"/>
        <v/>
      </c>
      <c r="HJ2024" s="27" t="str">
        <f t="shared" si="2216"/>
        <v/>
      </c>
      <c r="HK2024" s="27" t="str">
        <f t="shared" si="2216"/>
        <v/>
      </c>
      <c r="HL2024" s="27" t="str">
        <f t="shared" si="2216"/>
        <v/>
      </c>
      <c r="HM2024" s="27" t="s">
        <v>2</v>
      </c>
    </row>
    <row r="2025" spans="1:221" hidden="1" x14ac:dyDescent="0.2">
      <c r="A2025" s="2" t="s">
        <v>1</v>
      </c>
      <c r="B2025" s="26"/>
      <c r="I2025" s="34"/>
      <c r="J2025" s="34"/>
      <c r="K2025" s="34"/>
      <c r="L2025" s="34"/>
      <c r="M2025" s="34"/>
      <c r="N2025" s="34"/>
      <c r="O2025" s="34"/>
      <c r="P2025" s="34"/>
      <c r="Q2025" s="34"/>
      <c r="R2025" s="34"/>
      <c r="S2025" s="16"/>
      <c r="T2025" s="62"/>
      <c r="DS2025" s="29">
        <v>2023</v>
      </c>
      <c r="DT2025" s="30">
        <f>INDEX(DU2001:EB2008,MATCH(DS2025,DS2001:DS2008,0),MATCH(DT2023,DU1999:EB1999,0))*INDEX(AK2013:AU2020,MATCH(DT2023,AJ2013:AJ2020,0),MATCH(DT2024,AK2012:AU2012,0))</f>
        <v>0</v>
      </c>
      <c r="DU2025" s="30">
        <f>INDEX(DU2001:EB2008,MATCH(DS2025,DS2001:DS2008,0),MATCH(DU2023,DU1999:EB1999,0))*INDEX(AK2013:AU2020,MATCH(DU2023,AJ2013:AJ2020,0),MATCH(DU2024,AK2012:AU2012,0))</f>
        <v>0</v>
      </c>
      <c r="DV2025" s="30">
        <f>INDEX(DU2001:EB2008,MATCH(DS2025,DS2001:DS2008,0),MATCH(DV2023,DU1999:EB1999,0))*INDEX(AK2013:AU2020,MATCH(DV2023,AJ2013:AJ2020,0),MATCH(DV2024,AK2012:AU2012,0))</f>
        <v>0</v>
      </c>
      <c r="DW2025" s="30">
        <f>INDEX(DU2001:EB2008,MATCH(DS2025,DS2001:DS2008,0),MATCH(DW2023,DU1999:EB1999,0))*INDEX(AK2013:AU2020,MATCH(DW2023,AJ2013:AJ2020,0),MATCH(DW2024,AK2012:AU2012,0))</f>
        <v>0</v>
      </c>
      <c r="DX2025" s="30">
        <f>INDEX(DU2001:EB2008,MATCH(DS2025,DS2001:DS2008,0),MATCH(DX2023,DU1999:EB1999,0))*INDEX(AK2013:AU2020,MATCH(DX2023,AJ2013:AJ2020,0),MATCH(DX2024,AK2012:AU2012,0))</f>
        <v>0</v>
      </c>
      <c r="DY2025" s="30">
        <f>INDEX(DU2001:EB2008,MATCH(DS2025,DS2001:DS2008,0),MATCH(DY2023,DU1999:EB1999,0))*INDEX(AK2013:AU2020,MATCH(DY2023,AJ2013:AJ2020,0),MATCH(DY2024,AK2012:AU2012,0))</f>
        <v>0</v>
      </c>
      <c r="DZ2025" s="30">
        <f>INDEX(DU2001:EB2008,MATCH(DS2025,DS2001:DS2008,0),MATCH(DZ2023,DU1999:EB1999,0))*INDEX(AK2013:AU2020,MATCH(DZ2023,AJ2013:AJ2020,0),MATCH(DZ2024,AK2012:AU2012,0))</f>
        <v>0</v>
      </c>
      <c r="EA2025" s="30">
        <f>INDEX(DU2001:EB2008,MATCH(DS2025,DS2001:DS2008,0),MATCH(EA2023,DU1999:EB1999,0))*INDEX(AK2013:AU2020,MATCH(EA2023,AJ2013:AJ2020,0),MATCH(EA2024,AK2012:AU2012,0))</f>
        <v>0</v>
      </c>
      <c r="EB2025" s="30">
        <f>INDEX(DU2001:EB2008,MATCH(DS2025,DS2001:DS2008,0),MATCH(EB2023,DU1999:EB1999,0))*INDEX(AK2013:AU2020,MATCH(EB2023,AJ2013:AJ2020,0),MATCH(EB2024,AK2012:AU2012,0))</f>
        <v>0</v>
      </c>
      <c r="EC2025" s="30">
        <f>INDEX(DU2001:EB2008,MATCH(DS2025,DS2001:DS2008,0),MATCH(EC2023,DU1999:EB1999,0))*INDEX(AK2013:AU2020,MATCH(EC2023,AJ2013:AJ2020,0),MATCH(EC2024,AK2012:AU2012,0))</f>
        <v>0</v>
      </c>
      <c r="ED2025" s="30">
        <f>INDEX(DU2001:EB2008,MATCH(DS2025,DS2001:DS2008,0),MATCH(ED2023,DU1999:EB1999,0))*INDEX(AK2013:AU2020,MATCH(ED2023,AJ2013:AJ2020,0),MATCH(ED2024,AK2012:AU2012,0))</f>
        <v>0</v>
      </c>
      <c r="EE2025" s="30">
        <f>INDEX(DU2001:EB2008,MATCH(DS2025,DS2001:DS2008,0),MATCH(EE2023,DU1999:EB1999,0))*INDEX(AK2013:AU2020,MATCH(EE2023,AJ2013:AJ2020,0),MATCH(EE2024,AK2012:AU2012,0))</f>
        <v>0</v>
      </c>
      <c r="EF2025" s="30">
        <f>INDEX(DU2001:EB2008,MATCH(DS2025,DS2001:DS2008,0),MATCH(EF2023,DU1999:EB1999,0))*INDEX(AK2013:AU2020,MATCH(EF2023,AJ2013:AJ2020,0),MATCH(EF2024,AK2012:AU2012,0))</f>
        <v>0</v>
      </c>
      <c r="EG2025" s="30">
        <f>INDEX(DU2001:EB2008,MATCH(DS2025,DS2001:DS2008,0),MATCH(EG2023,DU1999:EB1999,0))*INDEX(AK2013:AU2020,MATCH(EG2023,AJ2013:AJ2020,0),MATCH(EG2024,AK2012:AU2012,0))</f>
        <v>0</v>
      </c>
      <c r="EH2025" s="30">
        <f>INDEX(DU2001:EB2008,MATCH(DS2025,DS2001:DS2008,0),MATCH(EH2023,DU1999:EB1999,0))*INDEX(AK2013:AU2020,MATCH(EH2023,AJ2013:AJ2020,0),MATCH(EH2024,AK2012:AU2012,0))</f>
        <v>0</v>
      </c>
      <c r="EI2025" s="30">
        <f>INDEX(DU2001:EB2008,MATCH(DS2025,DS2001:DS2008,0),MATCH(EI2023,DU1999:EB1999,0))*INDEX(AK2013:AU2020,MATCH(EI2023,AJ2013:AJ2020,0),MATCH(EI2024,AK2012:AU2012,0))</f>
        <v>0</v>
      </c>
      <c r="EJ2025" s="30">
        <f>INDEX(DU2001:EB2008,MATCH(DS2025,DS2001:DS2008,0),MATCH(EJ2023,DU1999:EB1999,0))*INDEX(AK2013:AU2020,MATCH(EJ2023,AJ2013:AJ2020,0),MATCH(EJ2024,AK2012:AU2012,0))</f>
        <v>0</v>
      </c>
      <c r="EK2025" s="30">
        <f>INDEX(DU2001:EB2008,MATCH(DS2025,DS2001:DS2008,0),MATCH(EK2023,DU1999:EB1999,0))*INDEX(AK2013:AU2020,MATCH(EK2023,AJ2013:AJ2020,0),MATCH(EK2024,AK2012:AU2012,0))</f>
        <v>0</v>
      </c>
      <c r="EL2025" s="30">
        <f>INDEX(DU2001:EB2008,MATCH(DS2025,DS2001:DS2008,0),MATCH(EL2023,DU1999:EB1999,0))*INDEX(AK2013:AU2020,MATCH(EL2023,AJ2013:AJ2020,0),MATCH(EL2024,AK2012:AU2012,0))</f>
        <v>0</v>
      </c>
      <c r="EM2025" s="30">
        <f>INDEX(DU2001:EB2008,MATCH(DS2025,DS2001:DS2008,0),MATCH(EM2023,DU1999:EB1999,0))*INDEX(AK2013:AU2020,MATCH(EM2023,AJ2013:AJ2020,0),MATCH(EM2024,AK2012:AU2012,0))</f>
        <v>0</v>
      </c>
      <c r="EN2025" s="30">
        <f>INDEX(DU2001:EB2008,MATCH(DS2025,DS2001:DS2008,0),MATCH(EN2023,DU1999:EB1999,0))*INDEX(AK2013:AU2020,MATCH(EN2023,AJ2013:AJ2020,0),MATCH(EN2024,AK2012:AU2012,0))</f>
        <v>0</v>
      </c>
      <c r="EO2025" s="30">
        <f>INDEX(DU2001:EB2008,MATCH(DS2025,DS2001:DS2008,0),MATCH(EO2023,DU1999:EB1999,0))*INDEX(AK2013:AU2020,MATCH(EO2023,AJ2013:AJ2020,0),MATCH(EO2024,AK2012:AU2012,0))</f>
        <v>0</v>
      </c>
      <c r="EP2025" s="30">
        <f>INDEX(DU2001:EB2008,MATCH(DS2025,DS2001:DS2008,0),MATCH(EP2023,DU1999:EB1999,0))*INDEX(AK2013:AU2020,MATCH(EP2023,AJ2013:AJ2020,0),MATCH(EP2024,AK2012:AU2012,0))</f>
        <v>0</v>
      </c>
      <c r="EQ2025" s="30">
        <f>INDEX(DU2001:EB2008,MATCH(DS2025,DS2001:DS2008,0),MATCH(EQ2023,DU1999:EB1999,0))*INDEX(AK2013:AU2020,MATCH(EQ2023,AJ2013:AJ2020,0),MATCH(EQ2024,AK2012:AU2012,0))</f>
        <v>0</v>
      </c>
      <c r="ER2025" s="30">
        <f>INDEX(DU2001:EB2008,MATCH(DS2025,DS2001:DS2008,0),MATCH(ER2023,DU1999:EB1999,0))*INDEX(AK2013:AU2020,MATCH(ER2023,AJ2013:AJ2020,0),MATCH(ER2024,AK2012:AU2012,0))</f>
        <v>0</v>
      </c>
      <c r="ES2025" s="30">
        <f>INDEX(DU2001:EB2008,MATCH(DS2025,DS2001:DS2008,0),MATCH(ES2023,DU1999:EB1999,0))*INDEX(AK2013:AU2020,MATCH(ES2023,AJ2013:AJ2020,0),MATCH(ES2024,AK2012:AU2012,0))</f>
        <v>0</v>
      </c>
      <c r="ET2025" s="30">
        <f>INDEX(DU2001:EB2008,MATCH(DS2025,DS2001:DS2008,0),MATCH(ET2023,DU1999:EB1999,0))*INDEX(AK2013:AU2020,MATCH(ET2023,AJ2013:AJ2020,0),MATCH(ET2024,AK2012:AU2012,0))</f>
        <v>0</v>
      </c>
      <c r="EU2025" s="30">
        <f>INDEX(DU2001:EB2008,MATCH(DS2025,DS2001:DS2008,0),MATCH(EU2023,DU1999:EB1999,0))*INDEX(AK2013:AU2020,MATCH(EU2023,AJ2013:AJ2020,0),MATCH(EU2024,AK2012:AU2012,0))</f>
        <v>0</v>
      </c>
      <c r="EV2025" s="30">
        <f>INDEX(DU2001:EB2008,MATCH(DS2025,DS2001:DS2008,0),MATCH(EV2023,DU1999:EB1999,0))*INDEX(AK2013:AU2020,MATCH(EV2023,AJ2013:AJ2020,0),MATCH(EV2024,AK2012:AU2012,0))</f>
        <v>0</v>
      </c>
      <c r="EW2025" s="30">
        <f>INDEX(DU2001:EB2008,MATCH(DS2025,DS2001:DS2008,0),MATCH(EW2023,DU1999:EB1999,0))*INDEX(AK2013:AU2020,MATCH(EW2023,AJ2013:AJ2020,0),MATCH(EW2024,AK2012:AU2012,0))</f>
        <v>0</v>
      </c>
      <c r="EX2025" s="30">
        <f>INDEX(DU2001:EB2008,MATCH(DS2025,DS2001:DS2008,0),MATCH(EX2023,DU1999:EB1999,0))*INDEX(AK2013:AU2020,MATCH(EX2023,AJ2013:AJ2020,0),MATCH(EX2024,AK2012:AU2012,0))</f>
        <v>0</v>
      </c>
      <c r="EY2025" s="30">
        <f>INDEX(DU2001:EB2008,MATCH(DS2025,DS2001:DS2008,0),MATCH(EY2023,DU1999:EB1999,0))*INDEX(AK2013:AU2020,MATCH(EY2023,AJ2013:AJ2020,0),MATCH(EY2024,AK2012:AU2012,0))</f>
        <v>0</v>
      </c>
      <c r="EZ2025" s="30">
        <f>INDEX(DU2001:EB2008,MATCH(DS2025,DS2001:DS2008,0),MATCH(EZ2023,DU1999:EB1999,0))*INDEX(AK2013:AU2020,MATCH(EZ2023,AJ2013:AJ2020,0),MATCH(EZ2024,AK2012:AU2012,0))</f>
        <v>0</v>
      </c>
      <c r="FA2025" s="30">
        <f>INDEX(DU2001:EB2008,MATCH(DS2025,DS2001:DS2008,0),MATCH(FA2023,DU1999:EB1999,0))*INDEX(AK2013:AU2020,MATCH(FA2023,AJ2013:AJ2020,0),MATCH(FA2024,AK2012:AU2012,0))</f>
        <v>0</v>
      </c>
      <c r="FB2025" s="30">
        <f>INDEX(DU2001:EB2008,MATCH(DS2025,DS2001:DS2008,0),MATCH(FB2023,DU1999:EB1999,0))*INDEX(AK2013:AU2020,MATCH(FB2023,AJ2013:AJ2020,0),MATCH(FB2024,AK2012:AU2012,0))</f>
        <v>0</v>
      </c>
      <c r="FC2025" s="30">
        <f>INDEX(DU2001:EB2008,MATCH(DS2025,DS2001:DS2008,0),MATCH(FC2023,DU1999:EB1999,0))*INDEX(AK2013:AU2020,MATCH(FC2023,AJ2013:AJ2020,0),MATCH(FC2024,AK2012:AU2012,0))</f>
        <v>0</v>
      </c>
      <c r="FD2025" s="30">
        <f>INDEX(DU2001:EB2008,MATCH(DS2025,DS2001:DS2008,0),MATCH(FD2023,DU1999:EB1999,0))*INDEX(AK2013:AU2020,MATCH(FD2023,AJ2013:AJ2020,0),MATCH(FD2024,AK2012:AU2012,0))</f>
        <v>0</v>
      </c>
      <c r="FE2025" s="30">
        <f>INDEX(DU2001:EB2008,MATCH(DS2025,DS2001:DS2008,0),MATCH(FE2023,DU1999:EB1999,0))*INDEX(AK2013:AU2020,MATCH(FE2023,AJ2013:AJ2020,0),MATCH(FE2024,AK2012:AU2012,0))</f>
        <v>0</v>
      </c>
      <c r="FF2025" s="30">
        <f>INDEX(DU2001:EB2008,MATCH(DS2025,DS2001:DS2008,0),MATCH(FF2023,DU1999:EB1999,0))*INDEX(AK2013:AU2020,MATCH(FF2023,AJ2013:AJ2020,0),MATCH(FF2024,AK2012:AU2012,0))</f>
        <v>0</v>
      </c>
      <c r="FG2025" s="30">
        <f>INDEX(DU2001:EB2008,MATCH(DS2025,DS2001:DS2008,0),MATCH(FG2023,DU1999:EB1999,0))*INDEX(AK2013:AU2020,MATCH(FG2023,AJ2013:AJ2020,0),MATCH(FG2024,AK2012:AU2012,0))</f>
        <v>0</v>
      </c>
      <c r="FH2025" s="30">
        <f>INDEX(DU2001:EB2008,MATCH(DS2025,DS2001:DS2008,0),MATCH(FH2023,DU1999:EB1999,0))*INDEX(AK2013:AU2020,MATCH(FH2023,AJ2013:AJ2020,0),MATCH(FH2024,AK2012:AU2012,0))</f>
        <v>0</v>
      </c>
      <c r="FI2025" s="30">
        <f>INDEX(DU2001:EB2008,MATCH(DS2025,DS2001:DS2008,0),MATCH(FI2023,DU1999:EB1999,0))*INDEX(AK2013:AU2020,MATCH(FI2023,AJ2013:AJ2020,0),MATCH(FI2024,AK2012:AU2012,0))</f>
        <v>0</v>
      </c>
      <c r="FJ2025" s="30">
        <f>INDEX(DU2001:EB2008,MATCH(DS2025,DS2001:DS2008,0),MATCH(FJ2023,DU1999:EB1999,0))*INDEX(AK2013:AU2020,MATCH(FJ2023,AJ2013:AJ2020,0),MATCH(FJ2024,AK2012:AU2012,0))</f>
        <v>0</v>
      </c>
      <c r="FK2025" s="30">
        <f>INDEX(DU2001:EB2008,MATCH(DS2025,DS2001:DS2008,0),MATCH(FK2023,DU1999:EB1999,0))*INDEX(AK2013:AU2020,MATCH(FK2023,AJ2013:AJ2020,0),MATCH(FK2024,AK2012:AU2012,0))</f>
        <v>0</v>
      </c>
      <c r="FL2025" s="30">
        <f>INDEX(DU2001:EB2008,MATCH(DS2025,DS2001:DS2008,0),MATCH(FL2023,DU1999:EB1999,0))*INDEX(AK2013:AU2020,MATCH(FL2023,AJ2013:AJ2020,0),MATCH(FL2024,AK2012:AU2012,0))</f>
        <v>0</v>
      </c>
      <c r="FM2025" s="30">
        <f>INDEX(DU2001:EB2008,MATCH(DS2025,DS2001:DS2008,0),MATCH(FM2023,DU1999:EB1999,0))*INDEX(AK2013:AU2020,MATCH(FM2023,AJ2013:AJ2020,0),MATCH(FM2024,AK2012:AU2012,0))</f>
        <v>0</v>
      </c>
      <c r="FN2025" s="30">
        <f>INDEX(DU2001:EB2008,MATCH(DS2025,DS2001:DS2008,0),MATCH(FN2023,DU1999:EB1999,0))*INDEX(AK2013:AU2020,MATCH(FN2023,AJ2013:AJ2020,0),MATCH(FN2024,AK2012:AU2012,0))</f>
        <v>0</v>
      </c>
      <c r="FO2025" s="30">
        <f>INDEX(DU2001:EB2008,MATCH(DS2025,DS2001:DS2008,0),MATCH(FO2023,DU1999:EB1999,0))*INDEX(AK2013:AU2020,MATCH(FO2023,AJ2013:AJ2020,0),MATCH(FO2024,AK2012:AU2012,0))</f>
        <v>0</v>
      </c>
      <c r="FP2025" s="30">
        <f>INDEX(DU2001:EB2008,MATCH(DS2025,DS2001:DS2008,0),MATCH(FP2023,DU1999:EB1999,0))*INDEX(AK2013:AU2020,MATCH(FP2023,AJ2013:AJ2020,0),MATCH(FP2024,AK2012:AU2012,0))</f>
        <v>0</v>
      </c>
      <c r="FQ2025" s="30">
        <f>INDEX(DU2001:EB2008,MATCH(DS2025,DS2001:DS2008,0),MATCH(FQ2023,DU1999:EB1999,0))*INDEX(AK2013:AU2020,MATCH(FQ2023,AJ2013:AJ2020,0),MATCH(FQ2024,AK2012:AU2012,0))</f>
        <v>0</v>
      </c>
      <c r="FR2025" s="30">
        <f>INDEX(DU2001:EB2008,MATCH(DS2025,DS2001:DS2008,0),MATCH(FR2023,DU1999:EB1999,0))*INDEX(AK2013:AU2020,MATCH(FR2023,AJ2013:AJ2020,0),MATCH(FR2024,AK2012:AU2012,0))</f>
        <v>0</v>
      </c>
      <c r="FS2025" s="30">
        <f>INDEX(DU2001:EB2008,MATCH(DS2025,DS2001:DS2008,0),MATCH(FS2023,DU1999:EB1999,0))*INDEX(AK2013:AU2020,MATCH(FS2023,AJ2013:AJ2020,0),MATCH(FS2024,AK2012:AU2012,0))</f>
        <v>0</v>
      </c>
      <c r="FT2025" s="30">
        <f>INDEX(DU2001:EB2008,MATCH(DS2025,DS2001:DS2008,0),MATCH(FT2023,DU1999:EB1999,0))*INDEX(AK2013:AU2020,MATCH(FT2023,AJ2013:AJ2020,0),MATCH(FT2024,AK2012:AU2012,0))</f>
        <v>0</v>
      </c>
      <c r="FU2025" s="30">
        <f>INDEX(DU2001:EB2008,MATCH(DS2025,DS2001:DS2008,0),MATCH(FU2023,DU1999:EB1999,0))*INDEX(AK2013:AU2020,MATCH(FU2023,AJ2013:AJ2020,0),MATCH(FU2024,AK2012:AU2012,0))</f>
        <v>0</v>
      </c>
      <c r="FV2025" s="30">
        <f>INDEX(DU2001:EB2008,MATCH(DS2025,DS2001:DS2008,0),MATCH(FV2023,DU1999:EB1999,0))*INDEX(AK2013:AU2020,MATCH(FV2023,AJ2013:AJ2020,0),MATCH(FV2024,AK2012:AU2012,0))</f>
        <v>0</v>
      </c>
      <c r="FW2025" s="30">
        <f>INDEX(DU2001:EB2008,MATCH(DS2025,DS2001:DS2008,0),MATCH(FW2023,DU1999:EB1999,0))*INDEX(AK2013:AU2020,MATCH(FW2023,AJ2013:AJ2020,0),MATCH(FW2024,AK2012:AU2012,0))</f>
        <v>0</v>
      </c>
      <c r="FX2025" s="30">
        <f>INDEX(DU2001:EB2008,MATCH(DS2025,DS2001:DS2008,0),MATCH(FX2023,DU1999:EB1999,0))*INDEX(AK2013:AU2020,MATCH(FX2023,AJ2013:AJ2020,0),MATCH(FX2024,AK2012:AU2012,0))</f>
        <v>0</v>
      </c>
      <c r="FY2025" s="30">
        <f>INDEX(DU2001:EB2008,MATCH(DS2025,DS2001:DS2008,0),MATCH(FY2023,DU1999:EB1999,0))*INDEX(AK2013:AU2020,MATCH(FY2023,AJ2013:AJ2020,0),MATCH(FY2024,AK2012:AU2012,0))</f>
        <v>0</v>
      </c>
      <c r="FZ2025" s="30">
        <f>INDEX(DU2001:EB2008,MATCH(DS2025,DS2001:DS2008,0),MATCH(FZ2023,DU1999:EB1999,0))*INDEX(AK2013:AU2020,MATCH(FZ2023,AJ2013:AJ2020,0),MATCH(FZ2024,AK2012:AU2012,0))</f>
        <v>0</v>
      </c>
      <c r="GA2025" s="30">
        <f>INDEX(DU2001:EB2008,MATCH(DS2025,DS2001:DS2008,0),MATCH(GA2023,DU1999:EB1999,0))*INDEX(AK2013:AU2020,MATCH(GA2023,AJ2013:AJ2020,0),MATCH(GA2024,AK2012:AU2012,0))</f>
        <v>0</v>
      </c>
      <c r="GB2025" s="30">
        <f>INDEX(DU2001:EB2008,MATCH(DS2025,DS2001:DS2008,0),MATCH(GB2023,DU1999:EB1999,0))*INDEX(AK2013:AU2020,MATCH(GB2023,AJ2013:AJ2020,0),MATCH(GB2024,AK2012:AU2012,0))</f>
        <v>0</v>
      </c>
      <c r="GC2025" s="30">
        <f>INDEX(DU2001:EB2008,MATCH(DS2025,DS2001:DS2008,0),MATCH(GC2023,DU1999:EB1999,0))*INDEX(AK2013:AU2020,MATCH(GC2023,AJ2013:AJ2020,0),MATCH(GC2024,AK2012:AU2012,0))</f>
        <v>0</v>
      </c>
      <c r="GD2025" s="30">
        <f>INDEX(DU2001:EB2008,MATCH(DS2025,DS2001:DS2008,0),MATCH(GD2023,DU1999:EB1999,0))*INDEX(AK2013:AU2020,MATCH(GD2023,AJ2013:AJ2020,0),MATCH(GD2024,AK2012:AU2012,0))</f>
        <v>0</v>
      </c>
      <c r="GE2025" s="30">
        <f>INDEX(DU2001:EB2008,MATCH(DS2025,DS2001:DS2008,0),MATCH(GE2023,DU1999:EB1999,0))*INDEX(AK2013:AU2020,MATCH(GE2023,AJ2013:AJ2020,0),MATCH(GE2024,AK2012:AU2012,0))</f>
        <v>0</v>
      </c>
      <c r="GF2025" s="30">
        <f>INDEX(DU2001:EB2008,MATCH(DS2025,DS2001:DS2008,0),MATCH(GF2023,DU1999:EB1999,0))*INDEX(AK2013:AU2020,MATCH(GF2023,AJ2013:AJ2020,0),MATCH(GF2024,AK2012:AU2012,0))</f>
        <v>0</v>
      </c>
      <c r="GG2025" s="30">
        <f>INDEX(DU2001:EB2008,MATCH(DS2025,DS2001:DS2008,0),MATCH(GG2023,DU1999:EB1999,0))*INDEX(AK2013:AU2020,MATCH(GG2023,AJ2013:AJ2020,0),MATCH(GG2024,AK2012:AU2012,0))</f>
        <v>0</v>
      </c>
      <c r="GH2025" s="30">
        <f>INDEX(DU2001:EB2008,MATCH(DS2025,DS2001:DS2008,0),MATCH(GH2023,DU1999:EB1999,0))*INDEX(AK2013:AU2020,MATCH(GH2023,AJ2013:AJ2020,0),MATCH(GH2024,AK2012:AU2012,0))</f>
        <v>0</v>
      </c>
      <c r="GI2025" s="30">
        <f>INDEX(DU2001:EB2008,MATCH(DS2025,DS2001:DS2008,0),MATCH(GI2023,DU1999:EB1999,0))*INDEX(AK2013:AU2020,MATCH(GI2023,AJ2013:AJ2020,0),MATCH(GI2024,AK2012:AU2012,0))</f>
        <v>0</v>
      </c>
      <c r="GJ2025" s="30">
        <f>INDEX(DU2001:EB2008,MATCH(DS2025,DS2001:DS2008,0),MATCH(GJ2023,DU1999:EB1999,0))*INDEX(AK2013:AU2020,MATCH(GJ2023,AJ2013:AJ2020,0),MATCH(GJ2024,AK2012:AU2012,0))</f>
        <v>0</v>
      </c>
      <c r="GK2025" s="30">
        <f>INDEX(DU2001:EB2008,MATCH(DS2025,DS2001:DS2008,0),MATCH(GK2023,DU1999:EB1999,0))*INDEX(AK2013:AU2020,MATCH(GK2023,AJ2013:AJ2020,0),MATCH(GK2024,AK2012:AU2012,0))</f>
        <v>0</v>
      </c>
      <c r="GL2025" s="30">
        <f>INDEX(DU2001:EB2008,MATCH(DS2025,DS2001:DS2008,0),MATCH(GL2023,DU1999:EB1999,0))*INDEX(AK2013:AU2020,MATCH(GL2023,AJ2013:AJ2020,0),MATCH(GL2024,AK2012:AU2012,0))</f>
        <v>0</v>
      </c>
      <c r="GM2025" s="30" t="b">
        <f t="shared" ref="GM2025:GM2032" si="2217">SUM(DT2025:GL2025)=O2001-SUM(HC2025:HL2025)</f>
        <v>1</v>
      </c>
      <c r="GO2025" s="29">
        <v>2023</v>
      </c>
      <c r="GP2025" s="27">
        <f>SUMIF(DT2012:EO2012,GP2012,DT2025:EO2025)</f>
        <v>0</v>
      </c>
      <c r="GQ2025" s="28">
        <f>SUMIF(DT2012:GL2012,GQ2012,DT2025:GL2025)</f>
        <v>0</v>
      </c>
      <c r="GR2025" s="28">
        <f>SUMIF(DT2012:GL2012,GR2012,DT2025:GL2025)</f>
        <v>0</v>
      </c>
      <c r="GS2025" s="28">
        <f>SUMIF(DT2012:GL2012,GS2012,DT2025:GL2025)</f>
        <v>0</v>
      </c>
      <c r="GT2025" s="28">
        <f>SUMIF(DT2012:GL2012,GT2012,DT2025:GL2025)</f>
        <v>0</v>
      </c>
      <c r="GU2025" s="28">
        <f>SUMIF(DT2012:GL2012,GU2012,DT2025:GL2025)</f>
        <v>0</v>
      </c>
      <c r="GV2025" s="28">
        <f>SUMIF(DT2012:GL2012,GV2012,DT2025:GL2025)</f>
        <v>0</v>
      </c>
      <c r="GW2025" s="28">
        <f>SUMIF(DT2012:GL2012,GW2012,DT2025:GL2025)</f>
        <v>0</v>
      </c>
      <c r="GX2025" s="28">
        <f>SUMIF(DT2012:GL2012,GX2012,DT2025:GL2025)</f>
        <v>0</v>
      </c>
      <c r="GY2025" s="28">
        <f>SUMIF(DT2012:GL2012,GY2012,DT2025:GL2025)</f>
        <v>0</v>
      </c>
      <c r="GZ2025" s="28">
        <f>SUMIF(DT2012:GL2012,GZ2012,DT2025:GL2025)</f>
        <v>0</v>
      </c>
      <c r="HA2025" s="27" t="b">
        <f t="shared" ref="HA2025:HA2032" si="2218">O2001=SUM(GP2025:GZ2025)</f>
        <v>1</v>
      </c>
      <c r="HC2025" s="28">
        <f>IF(HA2025,0,(O2001-SUM(GP2025:GZ2025))*INDEX(AL2013:AU2020,MATCH(GO2025,AJ2013:AJ2020,0),MATCH(HC2024,AL2012:AU2012,0)))</f>
        <v>0</v>
      </c>
      <c r="HD2025" s="28">
        <f>IF(HA2025,0,(O2001-SUM(GP2025:GZ2025))*INDEX(AL2013:AU2020,MATCH(GO2025,AJ2013:AJ2020,0),MATCH(HD2024,AL2012:AU2012,0)))</f>
        <v>0</v>
      </c>
      <c r="HE2025" s="28">
        <f>IF(HA2025,0,(O2001-SUM(GP2025:GZ2025))*INDEX(AL2013:AU2020,MATCH(GO2025,AJ2013:AJ2020,0),MATCH(HE2024,AL2012:AU2012,0)))</f>
        <v>0</v>
      </c>
      <c r="HF2025" s="28">
        <f>IF(HA2025,0,(O2001-SUM(GP2025:GZ2025))*INDEX(AL2013:AU2020,MATCH(GO2025,AJ2013:AJ2020,0),MATCH(HF2024,AL2012:AU2012,0)))</f>
        <v>0</v>
      </c>
      <c r="HG2025" s="28">
        <f>IF(HA2025,0,(O2001-SUM(GP2025:GZ2025))*INDEX(AL2013:AU2020,MATCH(GO2025,AJ2013:AJ2020,0),MATCH(HG2024,AL2012:AU2012,0)))</f>
        <v>0</v>
      </c>
      <c r="HH2025" s="28">
        <f>IF(HA2025,0,(O2001-SUM(GP2025:GZ2025))*INDEX(AL2013:AU2020,MATCH(GO2025,AJ2013:AJ2020,0),MATCH(HH2024,AL2012:AU2012,0)))</f>
        <v>0</v>
      </c>
      <c r="HI2025" s="28">
        <f>IF(HA2025,0,(O2001-SUM(GP2025:GZ2025))*INDEX(AL2013:AU2020,MATCH(GO2025,AJ2013:AJ2020,0),MATCH(HI2024,AL2012:AU2012,0)))</f>
        <v>0</v>
      </c>
      <c r="HJ2025" s="28">
        <f>IF(HA2025,0,(O2001-SUM(GP2025:GZ2025))*INDEX(AL2013:AU2020,MATCH(GO2025,AJ2013:AJ2020,0),MATCH(HJ2024,AL2012:AU2012,0)))</f>
        <v>0</v>
      </c>
      <c r="HK2025" s="28">
        <f>IF(HA2025,0,(O2001-SUM(GP2025:GZ2025))*INDEX(AL2013:AU2020,MATCH(GO2025,AJ2013:AJ2020,0),MATCH(HK2024,AL2012:AU2012,0)))</f>
        <v>0</v>
      </c>
      <c r="HL2025" s="28">
        <f>IF(HA2025,0,(O2001-SUM(GP2025:GZ2025))*INDEX(AL2013:AU2020,MATCH(GO2025,AJ2013:AJ2020,0),MATCH(HL2024,AL2012:AU2012,0)))</f>
        <v>0</v>
      </c>
      <c r="HM2025" s="28" t="b">
        <f t="shared" ref="HM2025:HM2032" si="2219">(SUM(HC2025:HL2025)+SUM(GP2025:GZ2025))=O2001</f>
        <v>1</v>
      </c>
    </row>
    <row r="2026" spans="1:221" hidden="1" x14ac:dyDescent="0.2">
      <c r="A2026" s="2" t="s">
        <v>1</v>
      </c>
      <c r="B2026" s="26"/>
      <c r="I2026" s="34"/>
      <c r="J2026" s="34"/>
      <c r="K2026" s="34"/>
      <c r="L2026" s="34"/>
      <c r="M2026" s="34"/>
      <c r="N2026" s="34"/>
      <c r="O2026" s="34"/>
      <c r="P2026" s="34"/>
      <c r="Q2026" s="34"/>
      <c r="R2026" s="34"/>
      <c r="S2026" s="16"/>
      <c r="T2026" s="62"/>
      <c r="DS2026" s="29">
        <v>2024</v>
      </c>
      <c r="DT2026" s="30">
        <f>INDEX(DU2001:EB2008,MATCH(DS2026,DS2001:DS2008,0),MATCH(DT2023,DU1999:EB1999,0))*INDEX(AK2013:AU2020,MATCH(DT2023,AJ2013:AJ2020,0),MATCH(DT2024,AK2012:AU2012,0))</f>
        <v>0</v>
      </c>
      <c r="DU2026" s="30">
        <f>INDEX(DU2001:EB2008,MATCH(DS2026,DS2001:DS2008,0),MATCH(DU2023,DU1999:EB1999,0))*INDEX(AK2013:AU2020,MATCH(DU2023,AJ2013:AJ2020,0),MATCH(DU2024,AK2012:AU2012,0))</f>
        <v>0</v>
      </c>
      <c r="DV2026" s="30">
        <f>INDEX(DU2001:EB2008,MATCH(DS2026,DS2001:DS2008,0),MATCH(DV2023,DU1999:EB1999,0))*INDEX(AK2013:AU2020,MATCH(DV2023,AJ2013:AJ2020,0),MATCH(DV2024,AK2012:AU2012,0))</f>
        <v>0</v>
      </c>
      <c r="DW2026" s="30">
        <f>INDEX(DU2001:EB2008,MATCH(DS2026,DS2001:DS2008,0),MATCH(DW2023,DU1999:EB1999,0))*INDEX(AK2013:AU2020,MATCH(DW2023,AJ2013:AJ2020,0),MATCH(DW2024,AK2012:AU2012,0))</f>
        <v>0</v>
      </c>
      <c r="DX2026" s="30">
        <f>INDEX(DU2001:EB2008,MATCH(DS2026,DS2001:DS2008,0),MATCH(DX2023,DU1999:EB1999,0))*INDEX(AK2013:AU2020,MATCH(DX2023,AJ2013:AJ2020,0),MATCH(DX2024,AK2012:AU2012,0))</f>
        <v>0</v>
      </c>
      <c r="DY2026" s="30">
        <f>INDEX(DU2001:EB2008,MATCH(DS2026,DS2001:DS2008,0),MATCH(DY2023,DU1999:EB1999,0))*INDEX(AK2013:AU2020,MATCH(DY2023,AJ2013:AJ2020,0),MATCH(DY2024,AK2012:AU2012,0))</f>
        <v>0</v>
      </c>
      <c r="DZ2026" s="30">
        <f>INDEX(DU2001:EB2008,MATCH(DS2026,DS2001:DS2008,0),MATCH(DZ2023,DU1999:EB1999,0))*INDEX(AK2013:AU2020,MATCH(DZ2023,AJ2013:AJ2020,0),MATCH(DZ2024,AK2012:AU2012,0))</f>
        <v>0</v>
      </c>
      <c r="EA2026" s="30">
        <f>INDEX(DU2001:EB2008,MATCH(DS2026,DS2001:DS2008,0),MATCH(EA2023,DU1999:EB1999,0))*INDEX(AK2013:AU2020,MATCH(EA2023,AJ2013:AJ2020,0),MATCH(EA2024,AK2012:AU2012,0))</f>
        <v>0</v>
      </c>
      <c r="EB2026" s="30">
        <f>INDEX(DU2001:EB2008,MATCH(DS2026,DS2001:DS2008,0),MATCH(EB2023,DU1999:EB1999,0))*INDEX(AK2013:AU2020,MATCH(EB2023,AJ2013:AJ2020,0),MATCH(EB2024,AK2012:AU2012,0))</f>
        <v>0</v>
      </c>
      <c r="EC2026" s="30">
        <f>INDEX(DU2001:EB2008,MATCH(DS2026,DS2001:DS2008,0),MATCH(EC2023,DU1999:EB1999,0))*INDEX(AK2013:AU2020,MATCH(EC2023,AJ2013:AJ2020,0),MATCH(EC2024,AK2012:AU2012,0))</f>
        <v>0</v>
      </c>
      <c r="ED2026" s="30">
        <f>INDEX(DU2001:EB2008,MATCH(DS2026,DS2001:DS2008,0),MATCH(ED2023,DU1999:EB1999,0))*INDEX(AK2013:AU2020,MATCH(ED2023,AJ2013:AJ2020,0),MATCH(ED2024,AK2012:AU2012,0))</f>
        <v>0</v>
      </c>
      <c r="EE2026" s="30">
        <f>INDEX(DU2001:EB2008,MATCH(DS2026,DS2001:DS2008,0),MATCH(EE2023,DU1999:EB1999,0))*INDEX(AK2013:AU2020,MATCH(EE2023,AJ2013:AJ2020,0),MATCH(EE2024,AK2012:AU2012,0))</f>
        <v>0</v>
      </c>
      <c r="EF2026" s="30">
        <f>INDEX(DU2001:EB2008,MATCH(DS2026,DS2001:DS2008,0),MATCH(EF2023,DU1999:EB1999,0))*INDEX(AK2013:AU2020,MATCH(EF2023,AJ2013:AJ2020,0),MATCH(EF2024,AK2012:AU2012,0))</f>
        <v>0</v>
      </c>
      <c r="EG2026" s="30">
        <f>INDEX(DU2001:EB2008,MATCH(DS2026,DS2001:DS2008,0),MATCH(EG2023,DU1999:EB1999,0))*INDEX(AK2013:AU2020,MATCH(EG2023,AJ2013:AJ2020,0),MATCH(EG2024,AK2012:AU2012,0))</f>
        <v>0</v>
      </c>
      <c r="EH2026" s="30">
        <f>INDEX(DU2001:EB2008,MATCH(DS2026,DS2001:DS2008,0),MATCH(EH2023,DU1999:EB1999,0))*INDEX(AK2013:AU2020,MATCH(EH2023,AJ2013:AJ2020,0),MATCH(EH2024,AK2012:AU2012,0))</f>
        <v>0</v>
      </c>
      <c r="EI2026" s="30">
        <f>INDEX(DU2001:EB2008,MATCH(DS2026,DS2001:DS2008,0),MATCH(EI2023,DU1999:EB1999,0))*INDEX(AK2013:AU2020,MATCH(EI2023,AJ2013:AJ2020,0),MATCH(EI2024,AK2012:AU2012,0))</f>
        <v>0</v>
      </c>
      <c r="EJ2026" s="30">
        <f>INDEX(DU2001:EB2008,MATCH(DS2026,DS2001:DS2008,0),MATCH(EJ2023,DU1999:EB1999,0))*INDEX(AK2013:AU2020,MATCH(EJ2023,AJ2013:AJ2020,0),MATCH(EJ2024,AK2012:AU2012,0))</f>
        <v>0</v>
      </c>
      <c r="EK2026" s="30">
        <f>INDEX(DU2001:EB2008,MATCH(DS2026,DS2001:DS2008,0),MATCH(EK2023,DU1999:EB1999,0))*INDEX(AK2013:AU2020,MATCH(EK2023,AJ2013:AJ2020,0),MATCH(EK2024,AK2012:AU2012,0))</f>
        <v>0</v>
      </c>
      <c r="EL2026" s="30">
        <f>INDEX(DU2001:EB2008,MATCH(DS2026,DS2001:DS2008,0),MATCH(EL2023,DU1999:EB1999,0))*INDEX(AK2013:AU2020,MATCH(EL2023,AJ2013:AJ2020,0),MATCH(EL2024,AK2012:AU2012,0))</f>
        <v>0</v>
      </c>
      <c r="EM2026" s="30">
        <f>INDEX(DU2001:EB2008,MATCH(DS2026,DS2001:DS2008,0),MATCH(EM2023,DU1999:EB1999,0))*INDEX(AK2013:AU2020,MATCH(EM2023,AJ2013:AJ2020,0),MATCH(EM2024,AK2012:AU2012,0))</f>
        <v>0</v>
      </c>
      <c r="EN2026" s="30">
        <f>INDEX(DU2001:EB2008,MATCH(DS2026,DS2001:DS2008,0),MATCH(EN2023,DU1999:EB1999,0))*INDEX(AK2013:AU2020,MATCH(EN2023,AJ2013:AJ2020,0),MATCH(EN2024,AK2012:AU2012,0))</f>
        <v>0</v>
      </c>
      <c r="EO2026" s="30">
        <f>INDEX(DU2001:EB2008,MATCH(DS2026,DS2001:DS2008,0),MATCH(EO2023,DU1999:EB1999,0))*INDEX(AK2013:AU2020,MATCH(EO2023,AJ2013:AJ2020,0),MATCH(EO2024,AK2012:AU2012,0))</f>
        <v>0</v>
      </c>
      <c r="EP2026" s="30">
        <f>INDEX(DU2001:EB2008,MATCH(DS2026,DS2001:DS2008,0),MATCH(EP2023,DU1999:EB1999,0))*INDEX(AK2013:AU2020,MATCH(EP2023,AJ2013:AJ2020,0),MATCH(EP2024,AK2012:AU2012,0))</f>
        <v>0</v>
      </c>
      <c r="EQ2026" s="30">
        <f>INDEX(DU2001:EB2008,MATCH(DS2026,DS2001:DS2008,0),MATCH(EQ2023,DU1999:EB1999,0))*INDEX(AK2013:AU2020,MATCH(EQ2023,AJ2013:AJ2020,0),MATCH(EQ2024,AK2012:AU2012,0))</f>
        <v>0</v>
      </c>
      <c r="ER2026" s="30">
        <f>INDEX(DU2001:EB2008,MATCH(DS2026,DS2001:DS2008,0),MATCH(ER2023,DU1999:EB1999,0))*INDEX(AK2013:AU2020,MATCH(ER2023,AJ2013:AJ2020,0),MATCH(ER2024,AK2012:AU2012,0))</f>
        <v>0</v>
      </c>
      <c r="ES2026" s="30">
        <f>INDEX(DU2001:EB2008,MATCH(DS2026,DS2001:DS2008,0),MATCH(ES2023,DU1999:EB1999,0))*INDEX(AK2013:AU2020,MATCH(ES2023,AJ2013:AJ2020,0),MATCH(ES2024,AK2012:AU2012,0))</f>
        <v>0</v>
      </c>
      <c r="ET2026" s="30">
        <f>INDEX(DU2001:EB2008,MATCH(DS2026,DS2001:DS2008,0),MATCH(ET2023,DU1999:EB1999,0))*INDEX(AK2013:AU2020,MATCH(ET2023,AJ2013:AJ2020,0),MATCH(ET2024,AK2012:AU2012,0))</f>
        <v>0</v>
      </c>
      <c r="EU2026" s="30">
        <f>INDEX(DU2001:EB2008,MATCH(DS2026,DS2001:DS2008,0),MATCH(EU2023,DU1999:EB1999,0))*INDEX(AK2013:AU2020,MATCH(EU2023,AJ2013:AJ2020,0),MATCH(EU2024,AK2012:AU2012,0))</f>
        <v>0</v>
      </c>
      <c r="EV2026" s="30">
        <f>INDEX(DU2001:EB2008,MATCH(DS2026,DS2001:DS2008,0),MATCH(EV2023,DU1999:EB1999,0))*INDEX(AK2013:AU2020,MATCH(EV2023,AJ2013:AJ2020,0),MATCH(EV2024,AK2012:AU2012,0))</f>
        <v>0</v>
      </c>
      <c r="EW2026" s="30">
        <f>INDEX(DU2001:EB2008,MATCH(DS2026,DS2001:DS2008,0),MATCH(EW2023,DU1999:EB1999,0))*INDEX(AK2013:AU2020,MATCH(EW2023,AJ2013:AJ2020,0),MATCH(EW2024,AK2012:AU2012,0))</f>
        <v>0</v>
      </c>
      <c r="EX2026" s="30">
        <f>INDEX(DU2001:EB2008,MATCH(DS2026,DS2001:DS2008,0),MATCH(EX2023,DU1999:EB1999,0))*INDEX(AK2013:AU2020,MATCH(EX2023,AJ2013:AJ2020,0),MATCH(EX2024,AK2012:AU2012,0))</f>
        <v>0</v>
      </c>
      <c r="EY2026" s="30">
        <f>INDEX(DU2001:EB2008,MATCH(DS2026,DS2001:DS2008,0),MATCH(EY2023,DU1999:EB1999,0))*INDEX(AK2013:AU2020,MATCH(EY2023,AJ2013:AJ2020,0),MATCH(EY2024,AK2012:AU2012,0))</f>
        <v>0</v>
      </c>
      <c r="EZ2026" s="30">
        <f>INDEX(DU2001:EB2008,MATCH(DS2026,DS2001:DS2008,0),MATCH(EZ2023,DU1999:EB1999,0))*INDEX(AK2013:AU2020,MATCH(EZ2023,AJ2013:AJ2020,0),MATCH(EZ2024,AK2012:AU2012,0))</f>
        <v>0</v>
      </c>
      <c r="FA2026" s="30">
        <f>INDEX(DU2001:EB2008,MATCH(DS2026,DS2001:DS2008,0),MATCH(FA2023,DU1999:EB1999,0))*INDEX(AK2013:AU2020,MATCH(FA2023,AJ2013:AJ2020,0),MATCH(FA2024,AK2012:AU2012,0))</f>
        <v>0</v>
      </c>
      <c r="FB2026" s="30">
        <f>INDEX(DU2001:EB2008,MATCH(DS2026,DS2001:DS2008,0),MATCH(FB2023,DU1999:EB1999,0))*INDEX(AK2013:AU2020,MATCH(FB2023,AJ2013:AJ2020,0),MATCH(FB2024,AK2012:AU2012,0))</f>
        <v>0</v>
      </c>
      <c r="FC2026" s="30">
        <f>INDEX(DU2001:EB2008,MATCH(DS2026,DS2001:DS2008,0),MATCH(FC2023,DU1999:EB1999,0))*INDEX(AK2013:AU2020,MATCH(FC2023,AJ2013:AJ2020,0),MATCH(FC2024,AK2012:AU2012,0))</f>
        <v>0</v>
      </c>
      <c r="FD2026" s="30">
        <f>INDEX(DU2001:EB2008,MATCH(DS2026,DS2001:DS2008,0),MATCH(FD2023,DU1999:EB1999,0))*INDEX(AK2013:AU2020,MATCH(FD2023,AJ2013:AJ2020,0),MATCH(FD2024,AK2012:AU2012,0))</f>
        <v>0</v>
      </c>
      <c r="FE2026" s="30">
        <f>INDEX(DU2001:EB2008,MATCH(DS2026,DS2001:DS2008,0),MATCH(FE2023,DU1999:EB1999,0))*INDEX(AK2013:AU2020,MATCH(FE2023,AJ2013:AJ2020,0),MATCH(FE2024,AK2012:AU2012,0))</f>
        <v>0</v>
      </c>
      <c r="FF2026" s="30">
        <f>INDEX(DU2001:EB2008,MATCH(DS2026,DS2001:DS2008,0),MATCH(FF2023,DU1999:EB1999,0))*INDEX(AK2013:AU2020,MATCH(FF2023,AJ2013:AJ2020,0),MATCH(FF2024,AK2012:AU2012,0))</f>
        <v>0</v>
      </c>
      <c r="FG2026" s="30">
        <f>INDEX(DU2001:EB2008,MATCH(DS2026,DS2001:DS2008,0),MATCH(FG2023,DU1999:EB1999,0))*INDEX(AK2013:AU2020,MATCH(FG2023,AJ2013:AJ2020,0),MATCH(FG2024,AK2012:AU2012,0))</f>
        <v>0</v>
      </c>
      <c r="FH2026" s="30">
        <f>INDEX(DU2001:EB2008,MATCH(DS2026,DS2001:DS2008,0),MATCH(FH2023,DU1999:EB1999,0))*INDEX(AK2013:AU2020,MATCH(FH2023,AJ2013:AJ2020,0),MATCH(FH2024,AK2012:AU2012,0))</f>
        <v>0</v>
      </c>
      <c r="FI2026" s="30">
        <f>INDEX(DU2001:EB2008,MATCH(DS2026,DS2001:DS2008,0),MATCH(FI2023,DU1999:EB1999,0))*INDEX(AK2013:AU2020,MATCH(FI2023,AJ2013:AJ2020,0),MATCH(FI2024,AK2012:AU2012,0))</f>
        <v>0</v>
      </c>
      <c r="FJ2026" s="30">
        <f>INDEX(DU2001:EB2008,MATCH(DS2026,DS2001:DS2008,0),MATCH(FJ2023,DU1999:EB1999,0))*INDEX(AK2013:AU2020,MATCH(FJ2023,AJ2013:AJ2020,0),MATCH(FJ2024,AK2012:AU2012,0))</f>
        <v>0</v>
      </c>
      <c r="FK2026" s="30">
        <f>INDEX(DU2001:EB2008,MATCH(DS2026,DS2001:DS2008,0),MATCH(FK2023,DU1999:EB1999,0))*INDEX(AK2013:AU2020,MATCH(FK2023,AJ2013:AJ2020,0),MATCH(FK2024,AK2012:AU2012,0))</f>
        <v>0</v>
      </c>
      <c r="FL2026" s="30">
        <f>INDEX(DU2001:EB2008,MATCH(DS2026,DS2001:DS2008,0),MATCH(FL2023,DU1999:EB1999,0))*INDEX(AK2013:AU2020,MATCH(FL2023,AJ2013:AJ2020,0),MATCH(FL2024,AK2012:AU2012,0))</f>
        <v>0</v>
      </c>
      <c r="FM2026" s="30">
        <f>INDEX(DU2001:EB2008,MATCH(DS2026,DS2001:DS2008,0),MATCH(FM2023,DU1999:EB1999,0))*INDEX(AK2013:AU2020,MATCH(FM2023,AJ2013:AJ2020,0),MATCH(FM2024,AK2012:AU2012,0))</f>
        <v>0</v>
      </c>
      <c r="FN2026" s="30">
        <f>INDEX(DU2001:EB2008,MATCH(DS2026,DS2001:DS2008,0),MATCH(FN2023,DU1999:EB1999,0))*INDEX(AK2013:AU2020,MATCH(FN2023,AJ2013:AJ2020,0),MATCH(FN2024,AK2012:AU2012,0))</f>
        <v>0</v>
      </c>
      <c r="FO2026" s="30">
        <f>INDEX(DU2001:EB2008,MATCH(DS2026,DS2001:DS2008,0),MATCH(FO2023,DU1999:EB1999,0))*INDEX(AK2013:AU2020,MATCH(FO2023,AJ2013:AJ2020,0),MATCH(FO2024,AK2012:AU2012,0))</f>
        <v>0</v>
      </c>
      <c r="FP2026" s="30">
        <f>INDEX(DU2001:EB2008,MATCH(DS2026,DS2001:DS2008,0),MATCH(FP2023,DU1999:EB1999,0))*INDEX(AK2013:AU2020,MATCH(FP2023,AJ2013:AJ2020,0),MATCH(FP2024,AK2012:AU2012,0))</f>
        <v>0</v>
      </c>
      <c r="FQ2026" s="30">
        <f>INDEX(DU2001:EB2008,MATCH(DS2026,DS2001:DS2008,0),MATCH(FQ2023,DU1999:EB1999,0))*INDEX(AK2013:AU2020,MATCH(FQ2023,AJ2013:AJ2020,0),MATCH(FQ2024,AK2012:AU2012,0))</f>
        <v>0</v>
      </c>
      <c r="FR2026" s="30">
        <f>INDEX(DU2001:EB2008,MATCH(DS2026,DS2001:DS2008,0),MATCH(FR2023,DU1999:EB1999,0))*INDEX(AK2013:AU2020,MATCH(FR2023,AJ2013:AJ2020,0),MATCH(FR2024,AK2012:AU2012,0))</f>
        <v>0</v>
      </c>
      <c r="FS2026" s="30">
        <f>INDEX(DU2001:EB2008,MATCH(DS2026,DS2001:DS2008,0),MATCH(FS2023,DU1999:EB1999,0))*INDEX(AK2013:AU2020,MATCH(FS2023,AJ2013:AJ2020,0),MATCH(FS2024,AK2012:AU2012,0))</f>
        <v>0</v>
      </c>
      <c r="FT2026" s="30">
        <f>INDEX(DU2001:EB2008,MATCH(DS2026,DS2001:DS2008,0),MATCH(FT2023,DU1999:EB1999,0))*INDEX(AK2013:AU2020,MATCH(FT2023,AJ2013:AJ2020,0),MATCH(FT2024,AK2012:AU2012,0))</f>
        <v>0</v>
      </c>
      <c r="FU2026" s="30">
        <f>INDEX(DU2001:EB2008,MATCH(DS2026,DS2001:DS2008,0),MATCH(FU2023,DU1999:EB1999,0))*INDEX(AK2013:AU2020,MATCH(FU2023,AJ2013:AJ2020,0),MATCH(FU2024,AK2012:AU2012,0))</f>
        <v>0</v>
      </c>
      <c r="FV2026" s="30">
        <f>INDEX(DU2001:EB2008,MATCH(DS2026,DS2001:DS2008,0),MATCH(FV2023,DU1999:EB1999,0))*INDEX(AK2013:AU2020,MATCH(FV2023,AJ2013:AJ2020,0),MATCH(FV2024,AK2012:AU2012,0))</f>
        <v>0</v>
      </c>
      <c r="FW2026" s="30">
        <f>INDEX(DU2001:EB2008,MATCH(DS2026,DS2001:DS2008,0),MATCH(FW2023,DU1999:EB1999,0))*INDEX(AK2013:AU2020,MATCH(FW2023,AJ2013:AJ2020,0),MATCH(FW2024,AK2012:AU2012,0))</f>
        <v>0</v>
      </c>
      <c r="FX2026" s="30">
        <f>INDEX(DU2001:EB2008,MATCH(DS2026,DS2001:DS2008,0),MATCH(FX2023,DU1999:EB1999,0))*INDEX(AK2013:AU2020,MATCH(FX2023,AJ2013:AJ2020,0),MATCH(FX2024,AK2012:AU2012,0))</f>
        <v>0</v>
      </c>
      <c r="FY2026" s="30">
        <f>INDEX(DU2001:EB2008,MATCH(DS2026,DS2001:DS2008,0),MATCH(FY2023,DU1999:EB1999,0))*INDEX(AK2013:AU2020,MATCH(FY2023,AJ2013:AJ2020,0),MATCH(FY2024,AK2012:AU2012,0))</f>
        <v>0</v>
      </c>
      <c r="FZ2026" s="30">
        <f>INDEX(DU2001:EB2008,MATCH(DS2026,DS2001:DS2008,0),MATCH(FZ2023,DU1999:EB1999,0))*INDEX(AK2013:AU2020,MATCH(FZ2023,AJ2013:AJ2020,0),MATCH(FZ2024,AK2012:AU2012,0))</f>
        <v>0</v>
      </c>
      <c r="GA2026" s="30">
        <f>INDEX(DU2001:EB2008,MATCH(DS2026,DS2001:DS2008,0),MATCH(GA2023,DU1999:EB1999,0))*INDEX(AK2013:AU2020,MATCH(GA2023,AJ2013:AJ2020,0),MATCH(GA2024,AK2012:AU2012,0))</f>
        <v>0</v>
      </c>
      <c r="GB2026" s="30">
        <f>INDEX(DU2001:EB2008,MATCH(DS2026,DS2001:DS2008,0),MATCH(GB2023,DU1999:EB1999,0))*INDEX(AK2013:AU2020,MATCH(GB2023,AJ2013:AJ2020,0),MATCH(GB2024,AK2012:AU2012,0))</f>
        <v>0</v>
      </c>
      <c r="GC2026" s="30">
        <f>INDEX(DU2001:EB2008,MATCH(DS2026,DS2001:DS2008,0),MATCH(GC2023,DU1999:EB1999,0))*INDEX(AK2013:AU2020,MATCH(GC2023,AJ2013:AJ2020,0),MATCH(GC2024,AK2012:AU2012,0))</f>
        <v>0</v>
      </c>
      <c r="GD2026" s="30">
        <f>INDEX(DU2001:EB2008,MATCH(DS2026,DS2001:DS2008,0),MATCH(GD2023,DU1999:EB1999,0))*INDEX(AK2013:AU2020,MATCH(GD2023,AJ2013:AJ2020,0),MATCH(GD2024,AK2012:AU2012,0))</f>
        <v>0</v>
      </c>
      <c r="GE2026" s="30">
        <f>INDEX(DU2001:EB2008,MATCH(DS2026,DS2001:DS2008,0),MATCH(GE2023,DU1999:EB1999,0))*INDEX(AK2013:AU2020,MATCH(GE2023,AJ2013:AJ2020,0),MATCH(GE2024,AK2012:AU2012,0))</f>
        <v>0</v>
      </c>
      <c r="GF2026" s="30">
        <f>INDEX(DU2001:EB2008,MATCH(DS2026,DS2001:DS2008,0),MATCH(GF2023,DU1999:EB1999,0))*INDEX(AK2013:AU2020,MATCH(GF2023,AJ2013:AJ2020,0),MATCH(GF2024,AK2012:AU2012,0))</f>
        <v>0</v>
      </c>
      <c r="GG2026" s="30">
        <f>INDEX(DU2001:EB2008,MATCH(DS2026,DS2001:DS2008,0),MATCH(GG2023,DU1999:EB1999,0))*INDEX(AK2013:AU2020,MATCH(GG2023,AJ2013:AJ2020,0),MATCH(GG2024,AK2012:AU2012,0))</f>
        <v>0</v>
      </c>
      <c r="GH2026" s="30">
        <f>INDEX(DU2001:EB2008,MATCH(DS2026,DS2001:DS2008,0),MATCH(GH2023,DU1999:EB1999,0))*INDEX(AK2013:AU2020,MATCH(GH2023,AJ2013:AJ2020,0),MATCH(GH2024,AK2012:AU2012,0))</f>
        <v>0</v>
      </c>
      <c r="GI2026" s="30">
        <f>INDEX(DU2001:EB2008,MATCH(DS2026,DS2001:DS2008,0),MATCH(GI2023,DU1999:EB1999,0))*INDEX(AK2013:AU2020,MATCH(GI2023,AJ2013:AJ2020,0),MATCH(GI2024,AK2012:AU2012,0))</f>
        <v>0</v>
      </c>
      <c r="GJ2026" s="30">
        <f>INDEX(DU2001:EB2008,MATCH(DS2026,DS2001:DS2008,0),MATCH(GJ2023,DU1999:EB1999,0))*INDEX(AK2013:AU2020,MATCH(GJ2023,AJ2013:AJ2020,0),MATCH(GJ2024,AK2012:AU2012,0))</f>
        <v>0</v>
      </c>
      <c r="GK2026" s="30">
        <f>INDEX(DU2001:EB2008,MATCH(DS2026,DS2001:DS2008,0),MATCH(GK2023,DU1999:EB1999,0))*INDEX(AK2013:AU2020,MATCH(GK2023,AJ2013:AJ2020,0),MATCH(GK2024,AK2012:AU2012,0))</f>
        <v>0</v>
      </c>
      <c r="GL2026" s="30">
        <f>INDEX(DU2001:EB2008,MATCH(DS2026,DS2001:DS2008,0),MATCH(GL2023,DU1999:EB1999,0))*INDEX(AK2013:AU2020,MATCH(GL2023,AJ2013:AJ2020,0),MATCH(GL2024,AK2012:AU2012,0))</f>
        <v>0</v>
      </c>
      <c r="GM2026" s="30" t="b">
        <f t="shared" si="2217"/>
        <v>1</v>
      </c>
      <c r="GO2026" s="29">
        <v>2024</v>
      </c>
      <c r="GP2026" s="27">
        <f>SUMIF(DT2012:EO2012,GP2012,DT2026:EO2026)</f>
        <v>0</v>
      </c>
      <c r="GQ2026" s="28">
        <f>SUMIF(DT2012:GL2012,GQ2012,DT2026:GL2026)</f>
        <v>0</v>
      </c>
      <c r="GR2026" s="28">
        <f>SUMIF(DT2012:GL2012,GR2012,DT2026:GL2026)</f>
        <v>0</v>
      </c>
      <c r="GS2026" s="28">
        <f>SUMIF(DT2012:GL2012,GS2012,DT2026:GL2026)</f>
        <v>0</v>
      </c>
      <c r="GT2026" s="28">
        <f>SUMIF(DT2012:GL2012,GT2012,DT2026:GL2026)</f>
        <v>0</v>
      </c>
      <c r="GU2026" s="28">
        <f>SUMIF(DT2012:GL2012,GU2012,DT2026:GL2026)</f>
        <v>0</v>
      </c>
      <c r="GV2026" s="28">
        <f>SUMIF(DT2012:GL2012,GV2012,DT2026:GL2026)</f>
        <v>0</v>
      </c>
      <c r="GW2026" s="28">
        <f>SUMIF(DT2012:GL2012,GW2012,DT2026:GL2026)</f>
        <v>0</v>
      </c>
      <c r="GX2026" s="28">
        <f>SUMIF(DT2012:GL2012,GX2012,DT2026:GL2026)</f>
        <v>0</v>
      </c>
      <c r="GY2026" s="28">
        <f>SUMIF(DT2012:GL2012,GY2012,DT2026:GL2026)</f>
        <v>0</v>
      </c>
      <c r="GZ2026" s="28">
        <f>SUMIF(DT2012:GL2012,GZ2012,DT2026:GL2026)</f>
        <v>0</v>
      </c>
      <c r="HA2026" s="27" t="b">
        <f t="shared" si="2218"/>
        <v>1</v>
      </c>
      <c r="HC2026" s="28">
        <f>IF(HA2026,0,(O2002-SUM(GP2026:GZ2026))*INDEX(AL2013:AU2020,MATCH(GO2026,AJ2013:AJ2020,0),MATCH(HC2024,AL2012:AU2012,0)))</f>
        <v>0</v>
      </c>
      <c r="HD2026" s="28">
        <f>IF(HA2026,0,(O2002-SUM(GP2026:GZ2026))*INDEX(AL2013:AU2020,MATCH(GO2026,AJ2013:AJ2020,0),MATCH(HD2024,AL2012:AU2012,0)))</f>
        <v>0</v>
      </c>
      <c r="HE2026" s="28">
        <f>IF(HA2026,0,(O2002-SUM(GP2026:GZ2026))*INDEX(AL2013:AU2020,MATCH(GO2026,AJ2013:AJ2020,0),MATCH(HE2024,AL2012:AU2012,0)))</f>
        <v>0</v>
      </c>
      <c r="HF2026" s="28">
        <f>IF(HA2026,0,(O2002-SUM(GP2026:GZ2026))*INDEX(AL2013:AU2020,MATCH(GO2026,AJ2013:AJ2020,0),MATCH(HF2024,AL2012:AU2012,0)))</f>
        <v>0</v>
      </c>
      <c r="HG2026" s="28">
        <f>IF(HA2026,0,(O2002-SUM(GP2026:GZ2026))*INDEX(AL2013:AU2020,MATCH(GO2026,AJ2013:AJ2020,0),MATCH(HG2024,AL2012:AU2012,0)))</f>
        <v>0</v>
      </c>
      <c r="HH2026" s="28">
        <f>IF(HA2026,0,(O2002-SUM(GP2026:GZ2026))*INDEX(AL2013:AU2020,MATCH(GO2026,AJ2013:AJ2020,0),MATCH(HH2024,AL2012:AU2012,0)))</f>
        <v>0</v>
      </c>
      <c r="HI2026" s="28">
        <f>IF(HA2026,0,(O2002-SUM(GP2026:GZ2026))*INDEX(AL2013:AU2020,MATCH(GO2026,AJ2013:AJ2020,0),MATCH(HI2024,AL2012:AU2012,0)))</f>
        <v>0</v>
      </c>
      <c r="HJ2026" s="28">
        <f>IF(HA2026,0,(O2002-SUM(GP2026:GZ2026))*INDEX(AL2013:AU2020,MATCH(GO2026,AJ2013:AJ2020,0),MATCH(HJ2024,AL2012:AU2012,0)))</f>
        <v>0</v>
      </c>
      <c r="HK2026" s="28">
        <f>IF(HA2026,0,(O2002-SUM(GP2026:GZ2026))*INDEX(AL2013:AU2020,MATCH(GO2026,AJ2013:AJ2020,0),MATCH(HK2024,AL2012:AU2012,0)))</f>
        <v>0</v>
      </c>
      <c r="HL2026" s="28">
        <f>IF(HA2026,0,(O2002-SUM(GP2026:GZ2026))*INDEX(AL2013:AU2020,MATCH(GO2026,AJ2013:AJ2020,0),MATCH(HL2024,AL2012:AU2012,0)))</f>
        <v>0</v>
      </c>
      <c r="HM2026" s="28" t="b">
        <f t="shared" si="2219"/>
        <v>1</v>
      </c>
    </row>
    <row r="2027" spans="1:221" hidden="1" x14ac:dyDescent="0.2">
      <c r="A2027" s="2" t="s">
        <v>1</v>
      </c>
      <c r="B2027" s="26"/>
      <c r="I2027" s="34"/>
      <c r="J2027" s="34"/>
      <c r="K2027" s="34"/>
      <c r="L2027" s="34"/>
      <c r="M2027" s="34"/>
      <c r="N2027" s="34"/>
      <c r="O2027" s="34"/>
      <c r="P2027" s="34"/>
      <c r="Q2027" s="34"/>
      <c r="R2027" s="34"/>
      <c r="S2027" s="16"/>
      <c r="T2027" s="62"/>
      <c r="DS2027" s="29">
        <v>2025</v>
      </c>
      <c r="DT2027" s="30">
        <f>INDEX(DU2001:EB2008,MATCH(DS2027,DS2001:DS2008,0),MATCH(DT2023,DU1999:EB1999,0))*INDEX(AK2013:AU2020,MATCH(DT2023,AJ2013:AJ2020,0),MATCH(DT2024,AK2012:AU2012,0))</f>
        <v>0</v>
      </c>
      <c r="DU2027" s="30">
        <f>INDEX(DU2001:EB2008,MATCH(DS2027,DS2001:DS2008,0),MATCH(DU2023,DU1999:EB1999,0))*INDEX(AK2013:AU2020,MATCH(DU2023,AJ2013:AJ2020,0),MATCH(DU2024,AK2012:AU2012,0))</f>
        <v>0</v>
      </c>
      <c r="DV2027" s="30">
        <f>INDEX(DU2001:EB2008,MATCH(DS2027,DS2001:DS2008,0),MATCH(DV2023,DU1999:EB1999,0))*INDEX(AK2013:AU2020,MATCH(DV2023,AJ2013:AJ2020,0),MATCH(DV2024,AK2012:AU2012,0))</f>
        <v>0</v>
      </c>
      <c r="DW2027" s="30">
        <f>INDEX(DU2001:EB2008,MATCH(DS2027,DS2001:DS2008,0),MATCH(DW2023,DU1999:EB1999,0))*INDEX(AK2013:AU2020,MATCH(DW2023,AJ2013:AJ2020,0),MATCH(DW2024,AK2012:AU2012,0))</f>
        <v>0</v>
      </c>
      <c r="DX2027" s="30">
        <f>INDEX(DU2001:EB2008,MATCH(DS2027,DS2001:DS2008,0),MATCH(DX2023,DU1999:EB1999,0))*INDEX(AK2013:AU2020,MATCH(DX2023,AJ2013:AJ2020,0),MATCH(DX2024,AK2012:AU2012,0))</f>
        <v>0</v>
      </c>
      <c r="DY2027" s="30">
        <f>INDEX(DU2001:EB2008,MATCH(DS2027,DS2001:DS2008,0),MATCH(DY2023,DU1999:EB1999,0))*INDEX(AK2013:AU2020,MATCH(DY2023,AJ2013:AJ2020,0),MATCH(DY2024,AK2012:AU2012,0))</f>
        <v>0</v>
      </c>
      <c r="DZ2027" s="30">
        <f>INDEX(DU2001:EB2008,MATCH(DS2027,DS2001:DS2008,0),MATCH(DZ2023,DU1999:EB1999,0))*INDEX(AK2013:AU2020,MATCH(DZ2023,AJ2013:AJ2020,0),MATCH(DZ2024,AK2012:AU2012,0))</f>
        <v>0</v>
      </c>
      <c r="EA2027" s="30">
        <f>INDEX(DU2001:EB2008,MATCH(DS2027,DS2001:DS2008,0),MATCH(EA2023,DU1999:EB1999,0))*INDEX(AK2013:AU2020,MATCH(EA2023,AJ2013:AJ2020,0),MATCH(EA2024,AK2012:AU2012,0))</f>
        <v>0</v>
      </c>
      <c r="EB2027" s="30">
        <f>INDEX(DU2001:EB2008,MATCH(DS2027,DS2001:DS2008,0),MATCH(EB2023,DU1999:EB1999,0))*INDEX(AK2013:AU2020,MATCH(EB2023,AJ2013:AJ2020,0),MATCH(EB2024,AK2012:AU2012,0))</f>
        <v>0</v>
      </c>
      <c r="EC2027" s="30">
        <f>INDEX(DU2001:EB2008,MATCH(DS2027,DS2001:DS2008,0),MATCH(EC2023,DU1999:EB1999,0))*INDEX(AK2013:AU2020,MATCH(EC2023,AJ2013:AJ2020,0),MATCH(EC2024,AK2012:AU2012,0))</f>
        <v>0</v>
      </c>
      <c r="ED2027" s="30">
        <f>INDEX(DU2001:EB2008,MATCH(DS2027,DS2001:DS2008,0),MATCH(ED2023,DU1999:EB1999,0))*INDEX(AK2013:AU2020,MATCH(ED2023,AJ2013:AJ2020,0),MATCH(ED2024,AK2012:AU2012,0))</f>
        <v>0</v>
      </c>
      <c r="EE2027" s="30">
        <f>INDEX(DU2001:EB2008,MATCH(DS2027,DS2001:DS2008,0),MATCH(EE2023,DU1999:EB1999,0))*INDEX(AK2013:AU2020,MATCH(EE2023,AJ2013:AJ2020,0),MATCH(EE2024,AK2012:AU2012,0))</f>
        <v>0</v>
      </c>
      <c r="EF2027" s="30">
        <f>INDEX(DU2001:EB2008,MATCH(DS2027,DS2001:DS2008,0),MATCH(EF2023,DU1999:EB1999,0))*INDEX(AK2013:AU2020,MATCH(EF2023,AJ2013:AJ2020,0),MATCH(EF2024,AK2012:AU2012,0))</f>
        <v>0</v>
      </c>
      <c r="EG2027" s="30">
        <f>INDEX(DU2001:EB2008,MATCH(DS2027,DS2001:DS2008,0),MATCH(EG2023,DU1999:EB1999,0))*INDEX(AK2013:AU2020,MATCH(EG2023,AJ2013:AJ2020,0),MATCH(EG2024,AK2012:AU2012,0))</f>
        <v>0</v>
      </c>
      <c r="EH2027" s="30">
        <f>INDEX(DU2001:EB2008,MATCH(DS2027,DS2001:DS2008,0),MATCH(EH2023,DU1999:EB1999,0))*INDEX(AK2013:AU2020,MATCH(EH2023,AJ2013:AJ2020,0),MATCH(EH2024,AK2012:AU2012,0))</f>
        <v>0</v>
      </c>
      <c r="EI2027" s="30">
        <f>INDEX(DU2001:EB2008,MATCH(DS2027,DS2001:DS2008,0),MATCH(EI2023,DU1999:EB1999,0))*INDEX(AK2013:AU2020,MATCH(EI2023,AJ2013:AJ2020,0),MATCH(EI2024,AK2012:AU2012,0))</f>
        <v>0</v>
      </c>
      <c r="EJ2027" s="30">
        <f>INDEX(DU2001:EB2008,MATCH(DS2027,DS2001:DS2008,0),MATCH(EJ2023,DU1999:EB1999,0))*INDEX(AK2013:AU2020,MATCH(EJ2023,AJ2013:AJ2020,0),MATCH(EJ2024,AK2012:AU2012,0))</f>
        <v>0</v>
      </c>
      <c r="EK2027" s="30">
        <f>INDEX(DU2001:EB2008,MATCH(DS2027,DS2001:DS2008,0),MATCH(EK2023,DU1999:EB1999,0))*INDEX(AK2013:AU2020,MATCH(EK2023,AJ2013:AJ2020,0),MATCH(EK2024,AK2012:AU2012,0))</f>
        <v>0</v>
      </c>
      <c r="EL2027" s="30">
        <f>INDEX(DU2001:EB2008,MATCH(DS2027,DS2001:DS2008,0),MATCH(EL2023,DU1999:EB1999,0))*INDEX(AK2013:AU2020,MATCH(EL2023,AJ2013:AJ2020,0),MATCH(EL2024,AK2012:AU2012,0))</f>
        <v>0</v>
      </c>
      <c r="EM2027" s="30">
        <f>INDEX(DU2001:EB2008,MATCH(DS2027,DS2001:DS2008,0),MATCH(EM2023,DU1999:EB1999,0))*INDEX(AK2013:AU2020,MATCH(EM2023,AJ2013:AJ2020,0),MATCH(EM2024,AK2012:AU2012,0))</f>
        <v>0</v>
      </c>
      <c r="EN2027" s="30">
        <f>INDEX(DU2001:EB2008,MATCH(DS2027,DS2001:DS2008,0),MATCH(EN2023,DU1999:EB1999,0))*INDEX(AK2013:AU2020,MATCH(EN2023,AJ2013:AJ2020,0),MATCH(EN2024,AK2012:AU2012,0))</f>
        <v>0</v>
      </c>
      <c r="EO2027" s="30">
        <f>INDEX(DU2001:EB2008,MATCH(DS2027,DS2001:DS2008,0),MATCH(EO2023,DU1999:EB1999,0))*INDEX(AK2013:AU2020,MATCH(EO2023,AJ2013:AJ2020,0),MATCH(EO2024,AK2012:AU2012,0))</f>
        <v>0</v>
      </c>
      <c r="EP2027" s="30">
        <f>INDEX(DU2001:EB2008,MATCH(DS2027,DS2001:DS2008,0),MATCH(EP2023,DU1999:EB1999,0))*INDEX(AK2013:AU2020,MATCH(EP2023,AJ2013:AJ2020,0),MATCH(EP2024,AK2012:AU2012,0))</f>
        <v>0</v>
      </c>
      <c r="EQ2027" s="30">
        <f>INDEX(DU2001:EB2008,MATCH(DS2027,DS2001:DS2008,0),MATCH(EQ2023,DU1999:EB1999,0))*INDEX(AK2013:AU2020,MATCH(EQ2023,AJ2013:AJ2020,0),MATCH(EQ2024,AK2012:AU2012,0))</f>
        <v>0</v>
      </c>
      <c r="ER2027" s="30">
        <f>INDEX(DU2001:EB2008,MATCH(DS2027,DS2001:DS2008,0),MATCH(ER2023,DU1999:EB1999,0))*INDEX(AK2013:AU2020,MATCH(ER2023,AJ2013:AJ2020,0),MATCH(ER2024,AK2012:AU2012,0))</f>
        <v>0</v>
      </c>
      <c r="ES2027" s="30">
        <f>INDEX(DU2001:EB2008,MATCH(DS2027,DS2001:DS2008,0),MATCH(ES2023,DU1999:EB1999,0))*INDEX(AK2013:AU2020,MATCH(ES2023,AJ2013:AJ2020,0),MATCH(ES2024,AK2012:AU2012,0))</f>
        <v>0</v>
      </c>
      <c r="ET2027" s="30">
        <f>INDEX(DU2001:EB2008,MATCH(DS2027,DS2001:DS2008,0),MATCH(ET2023,DU1999:EB1999,0))*INDEX(AK2013:AU2020,MATCH(ET2023,AJ2013:AJ2020,0),MATCH(ET2024,AK2012:AU2012,0))</f>
        <v>0</v>
      </c>
      <c r="EU2027" s="30">
        <f>INDEX(DU2001:EB2008,MATCH(DS2027,DS2001:DS2008,0),MATCH(EU2023,DU1999:EB1999,0))*INDEX(AK2013:AU2020,MATCH(EU2023,AJ2013:AJ2020,0),MATCH(EU2024,AK2012:AU2012,0))</f>
        <v>0</v>
      </c>
      <c r="EV2027" s="30">
        <f>INDEX(DU2001:EB2008,MATCH(DS2027,DS2001:DS2008,0),MATCH(EV2023,DU1999:EB1999,0))*INDEX(AK2013:AU2020,MATCH(EV2023,AJ2013:AJ2020,0),MATCH(EV2024,AK2012:AU2012,0))</f>
        <v>0</v>
      </c>
      <c r="EW2027" s="30">
        <f>INDEX(DU2001:EB2008,MATCH(DS2027,DS2001:DS2008,0),MATCH(EW2023,DU1999:EB1999,0))*INDEX(AK2013:AU2020,MATCH(EW2023,AJ2013:AJ2020,0),MATCH(EW2024,AK2012:AU2012,0))</f>
        <v>0</v>
      </c>
      <c r="EX2027" s="30">
        <f>INDEX(DU2001:EB2008,MATCH(DS2027,DS2001:DS2008,0),MATCH(EX2023,DU1999:EB1999,0))*INDEX(AK2013:AU2020,MATCH(EX2023,AJ2013:AJ2020,0),MATCH(EX2024,AK2012:AU2012,0))</f>
        <v>0</v>
      </c>
      <c r="EY2027" s="30">
        <f>INDEX(DU2001:EB2008,MATCH(DS2027,DS2001:DS2008,0),MATCH(EY2023,DU1999:EB1999,0))*INDEX(AK2013:AU2020,MATCH(EY2023,AJ2013:AJ2020,0),MATCH(EY2024,AK2012:AU2012,0))</f>
        <v>0</v>
      </c>
      <c r="EZ2027" s="30">
        <f>INDEX(DU2001:EB2008,MATCH(DS2027,DS2001:DS2008,0),MATCH(EZ2023,DU1999:EB1999,0))*INDEX(AK2013:AU2020,MATCH(EZ2023,AJ2013:AJ2020,0),MATCH(EZ2024,AK2012:AU2012,0))</f>
        <v>0</v>
      </c>
      <c r="FA2027" s="30">
        <f>INDEX(DU2001:EB2008,MATCH(DS2027,DS2001:DS2008,0),MATCH(FA2023,DU1999:EB1999,0))*INDEX(AK2013:AU2020,MATCH(FA2023,AJ2013:AJ2020,0),MATCH(FA2024,AK2012:AU2012,0))</f>
        <v>0</v>
      </c>
      <c r="FB2027" s="30">
        <f>INDEX(DU2001:EB2008,MATCH(DS2027,DS2001:DS2008,0),MATCH(FB2023,DU1999:EB1999,0))*INDEX(AK2013:AU2020,MATCH(FB2023,AJ2013:AJ2020,0),MATCH(FB2024,AK2012:AU2012,0))</f>
        <v>0</v>
      </c>
      <c r="FC2027" s="30">
        <f>INDEX(DU2001:EB2008,MATCH(DS2027,DS2001:DS2008,0),MATCH(FC2023,DU1999:EB1999,0))*INDEX(AK2013:AU2020,MATCH(FC2023,AJ2013:AJ2020,0),MATCH(FC2024,AK2012:AU2012,0))</f>
        <v>0</v>
      </c>
      <c r="FD2027" s="30">
        <f>INDEX(DU2001:EB2008,MATCH(DS2027,DS2001:DS2008,0),MATCH(FD2023,DU1999:EB1999,0))*INDEX(AK2013:AU2020,MATCH(FD2023,AJ2013:AJ2020,0),MATCH(FD2024,AK2012:AU2012,0))</f>
        <v>0</v>
      </c>
      <c r="FE2027" s="30">
        <f>INDEX(DU2001:EB2008,MATCH(DS2027,DS2001:DS2008,0),MATCH(FE2023,DU1999:EB1999,0))*INDEX(AK2013:AU2020,MATCH(FE2023,AJ2013:AJ2020,0),MATCH(FE2024,AK2012:AU2012,0))</f>
        <v>0</v>
      </c>
      <c r="FF2027" s="30">
        <f>INDEX(DU2001:EB2008,MATCH(DS2027,DS2001:DS2008,0),MATCH(FF2023,DU1999:EB1999,0))*INDEX(AK2013:AU2020,MATCH(FF2023,AJ2013:AJ2020,0),MATCH(FF2024,AK2012:AU2012,0))</f>
        <v>0</v>
      </c>
      <c r="FG2027" s="30">
        <f>INDEX(DU2001:EB2008,MATCH(DS2027,DS2001:DS2008,0),MATCH(FG2023,DU1999:EB1999,0))*INDEX(AK2013:AU2020,MATCH(FG2023,AJ2013:AJ2020,0),MATCH(FG2024,AK2012:AU2012,0))</f>
        <v>0</v>
      </c>
      <c r="FH2027" s="30">
        <f>INDEX(DU2001:EB2008,MATCH(DS2027,DS2001:DS2008,0),MATCH(FH2023,DU1999:EB1999,0))*INDEX(AK2013:AU2020,MATCH(FH2023,AJ2013:AJ2020,0),MATCH(FH2024,AK2012:AU2012,0))</f>
        <v>0</v>
      </c>
      <c r="FI2027" s="30">
        <f>INDEX(DU2001:EB2008,MATCH(DS2027,DS2001:DS2008,0),MATCH(FI2023,DU1999:EB1999,0))*INDEX(AK2013:AU2020,MATCH(FI2023,AJ2013:AJ2020,0),MATCH(FI2024,AK2012:AU2012,0))</f>
        <v>0</v>
      </c>
      <c r="FJ2027" s="30">
        <f>INDEX(DU2001:EB2008,MATCH(DS2027,DS2001:DS2008,0),MATCH(FJ2023,DU1999:EB1999,0))*INDEX(AK2013:AU2020,MATCH(FJ2023,AJ2013:AJ2020,0),MATCH(FJ2024,AK2012:AU2012,0))</f>
        <v>0</v>
      </c>
      <c r="FK2027" s="30">
        <f>INDEX(DU2001:EB2008,MATCH(DS2027,DS2001:DS2008,0),MATCH(FK2023,DU1999:EB1999,0))*INDEX(AK2013:AU2020,MATCH(FK2023,AJ2013:AJ2020,0),MATCH(FK2024,AK2012:AU2012,0))</f>
        <v>0</v>
      </c>
      <c r="FL2027" s="30">
        <f>INDEX(DU2001:EB2008,MATCH(DS2027,DS2001:DS2008,0),MATCH(FL2023,DU1999:EB1999,0))*INDEX(AK2013:AU2020,MATCH(FL2023,AJ2013:AJ2020,0),MATCH(FL2024,AK2012:AU2012,0))</f>
        <v>0</v>
      </c>
      <c r="FM2027" s="30">
        <f>INDEX(DU2001:EB2008,MATCH(DS2027,DS2001:DS2008,0),MATCH(FM2023,DU1999:EB1999,0))*INDEX(AK2013:AU2020,MATCH(FM2023,AJ2013:AJ2020,0),MATCH(FM2024,AK2012:AU2012,0))</f>
        <v>0</v>
      </c>
      <c r="FN2027" s="30">
        <f>INDEX(DU2001:EB2008,MATCH(DS2027,DS2001:DS2008,0),MATCH(FN2023,DU1999:EB1999,0))*INDEX(AK2013:AU2020,MATCH(FN2023,AJ2013:AJ2020,0),MATCH(FN2024,AK2012:AU2012,0))</f>
        <v>0</v>
      </c>
      <c r="FO2027" s="30">
        <f>INDEX(DU2001:EB2008,MATCH(DS2027,DS2001:DS2008,0),MATCH(FO2023,DU1999:EB1999,0))*INDEX(AK2013:AU2020,MATCH(FO2023,AJ2013:AJ2020,0),MATCH(FO2024,AK2012:AU2012,0))</f>
        <v>0</v>
      </c>
      <c r="FP2027" s="30">
        <f>INDEX(DU2001:EB2008,MATCH(DS2027,DS2001:DS2008,0),MATCH(FP2023,DU1999:EB1999,0))*INDEX(AK2013:AU2020,MATCH(FP2023,AJ2013:AJ2020,0),MATCH(FP2024,AK2012:AU2012,0))</f>
        <v>0</v>
      </c>
      <c r="FQ2027" s="30">
        <f>INDEX(DU2001:EB2008,MATCH(DS2027,DS2001:DS2008,0),MATCH(FQ2023,DU1999:EB1999,0))*INDEX(AK2013:AU2020,MATCH(FQ2023,AJ2013:AJ2020,0),MATCH(FQ2024,AK2012:AU2012,0))</f>
        <v>0</v>
      </c>
      <c r="FR2027" s="30">
        <f>INDEX(DU2001:EB2008,MATCH(DS2027,DS2001:DS2008,0),MATCH(FR2023,DU1999:EB1999,0))*INDEX(AK2013:AU2020,MATCH(FR2023,AJ2013:AJ2020,0),MATCH(FR2024,AK2012:AU2012,0))</f>
        <v>0</v>
      </c>
      <c r="FS2027" s="30">
        <f>INDEX(DU2001:EB2008,MATCH(DS2027,DS2001:DS2008,0),MATCH(FS2023,DU1999:EB1999,0))*INDEX(AK2013:AU2020,MATCH(FS2023,AJ2013:AJ2020,0),MATCH(FS2024,AK2012:AU2012,0))</f>
        <v>0</v>
      </c>
      <c r="FT2027" s="30">
        <f>INDEX(DU2001:EB2008,MATCH(DS2027,DS2001:DS2008,0),MATCH(FT2023,DU1999:EB1999,0))*INDEX(AK2013:AU2020,MATCH(FT2023,AJ2013:AJ2020,0),MATCH(FT2024,AK2012:AU2012,0))</f>
        <v>0</v>
      </c>
      <c r="FU2027" s="30">
        <f>INDEX(DU2001:EB2008,MATCH(DS2027,DS2001:DS2008,0),MATCH(FU2023,DU1999:EB1999,0))*INDEX(AK2013:AU2020,MATCH(FU2023,AJ2013:AJ2020,0),MATCH(FU2024,AK2012:AU2012,0))</f>
        <v>0</v>
      </c>
      <c r="FV2027" s="30">
        <f>INDEX(DU2001:EB2008,MATCH(DS2027,DS2001:DS2008,0),MATCH(FV2023,DU1999:EB1999,0))*INDEX(AK2013:AU2020,MATCH(FV2023,AJ2013:AJ2020,0),MATCH(FV2024,AK2012:AU2012,0))</f>
        <v>0</v>
      </c>
      <c r="FW2027" s="30">
        <f>INDEX(DU2001:EB2008,MATCH(DS2027,DS2001:DS2008,0),MATCH(FW2023,DU1999:EB1999,0))*INDEX(AK2013:AU2020,MATCH(FW2023,AJ2013:AJ2020,0),MATCH(FW2024,AK2012:AU2012,0))</f>
        <v>0</v>
      </c>
      <c r="FX2027" s="30">
        <f>INDEX(DU2001:EB2008,MATCH(DS2027,DS2001:DS2008,0),MATCH(FX2023,DU1999:EB1999,0))*INDEX(AK2013:AU2020,MATCH(FX2023,AJ2013:AJ2020,0),MATCH(FX2024,AK2012:AU2012,0))</f>
        <v>0</v>
      </c>
      <c r="FY2027" s="30">
        <f>INDEX(DU2001:EB2008,MATCH(DS2027,DS2001:DS2008,0),MATCH(FY2023,DU1999:EB1999,0))*INDEX(AK2013:AU2020,MATCH(FY2023,AJ2013:AJ2020,0),MATCH(FY2024,AK2012:AU2012,0))</f>
        <v>0</v>
      </c>
      <c r="FZ2027" s="30">
        <f>INDEX(DU2001:EB2008,MATCH(DS2027,DS2001:DS2008,0),MATCH(FZ2023,DU1999:EB1999,0))*INDEX(AK2013:AU2020,MATCH(FZ2023,AJ2013:AJ2020,0),MATCH(FZ2024,AK2012:AU2012,0))</f>
        <v>0</v>
      </c>
      <c r="GA2027" s="30">
        <f>INDEX(DU2001:EB2008,MATCH(DS2027,DS2001:DS2008,0),MATCH(GA2023,DU1999:EB1999,0))*INDEX(AK2013:AU2020,MATCH(GA2023,AJ2013:AJ2020,0),MATCH(GA2024,AK2012:AU2012,0))</f>
        <v>0</v>
      </c>
      <c r="GB2027" s="30">
        <f>INDEX(DU2001:EB2008,MATCH(DS2027,DS2001:DS2008,0),MATCH(GB2023,DU1999:EB1999,0))*INDEX(AK2013:AU2020,MATCH(GB2023,AJ2013:AJ2020,0),MATCH(GB2024,AK2012:AU2012,0))</f>
        <v>0</v>
      </c>
      <c r="GC2027" s="30">
        <f>INDEX(DU2001:EB2008,MATCH(DS2027,DS2001:DS2008,0),MATCH(GC2023,DU1999:EB1999,0))*INDEX(AK2013:AU2020,MATCH(GC2023,AJ2013:AJ2020,0),MATCH(GC2024,AK2012:AU2012,0))</f>
        <v>0</v>
      </c>
      <c r="GD2027" s="30">
        <f>INDEX(DU2001:EB2008,MATCH(DS2027,DS2001:DS2008,0),MATCH(GD2023,DU1999:EB1999,0))*INDEX(AK2013:AU2020,MATCH(GD2023,AJ2013:AJ2020,0),MATCH(GD2024,AK2012:AU2012,0))</f>
        <v>0</v>
      </c>
      <c r="GE2027" s="30">
        <f>INDEX(DU2001:EB2008,MATCH(DS2027,DS2001:DS2008,0),MATCH(GE2023,DU1999:EB1999,0))*INDEX(AK2013:AU2020,MATCH(GE2023,AJ2013:AJ2020,0),MATCH(GE2024,AK2012:AU2012,0))</f>
        <v>0</v>
      </c>
      <c r="GF2027" s="30">
        <f>INDEX(DU2001:EB2008,MATCH(DS2027,DS2001:DS2008,0),MATCH(GF2023,DU1999:EB1999,0))*INDEX(AK2013:AU2020,MATCH(GF2023,AJ2013:AJ2020,0),MATCH(GF2024,AK2012:AU2012,0))</f>
        <v>0</v>
      </c>
      <c r="GG2027" s="30">
        <f>INDEX(DU2001:EB2008,MATCH(DS2027,DS2001:DS2008,0),MATCH(GG2023,DU1999:EB1999,0))*INDEX(AK2013:AU2020,MATCH(GG2023,AJ2013:AJ2020,0),MATCH(GG2024,AK2012:AU2012,0))</f>
        <v>0</v>
      </c>
      <c r="GH2027" s="30">
        <f>INDEX(DU2001:EB2008,MATCH(DS2027,DS2001:DS2008,0),MATCH(GH2023,DU1999:EB1999,0))*INDEX(AK2013:AU2020,MATCH(GH2023,AJ2013:AJ2020,0),MATCH(GH2024,AK2012:AU2012,0))</f>
        <v>0</v>
      </c>
      <c r="GI2027" s="30">
        <f>INDEX(DU2001:EB2008,MATCH(DS2027,DS2001:DS2008,0),MATCH(GI2023,DU1999:EB1999,0))*INDEX(AK2013:AU2020,MATCH(GI2023,AJ2013:AJ2020,0),MATCH(GI2024,AK2012:AU2012,0))</f>
        <v>0</v>
      </c>
      <c r="GJ2027" s="30">
        <f>INDEX(DU2001:EB2008,MATCH(DS2027,DS2001:DS2008,0),MATCH(GJ2023,DU1999:EB1999,0))*INDEX(AK2013:AU2020,MATCH(GJ2023,AJ2013:AJ2020,0),MATCH(GJ2024,AK2012:AU2012,0))</f>
        <v>0</v>
      </c>
      <c r="GK2027" s="30">
        <f>INDEX(DU2001:EB2008,MATCH(DS2027,DS2001:DS2008,0),MATCH(GK2023,DU1999:EB1999,0))*INDEX(AK2013:AU2020,MATCH(GK2023,AJ2013:AJ2020,0),MATCH(GK2024,AK2012:AU2012,0))</f>
        <v>0</v>
      </c>
      <c r="GL2027" s="30">
        <f>INDEX(DU2001:EB2008,MATCH(DS2027,DS2001:DS2008,0),MATCH(GL2023,DU1999:EB1999,0))*INDEX(AK2013:AU2020,MATCH(GL2023,AJ2013:AJ2020,0),MATCH(GL2024,AK2012:AU2012,0))</f>
        <v>0</v>
      </c>
      <c r="GM2027" s="30" t="b">
        <f t="shared" si="2217"/>
        <v>1</v>
      </c>
      <c r="GO2027" s="29">
        <v>2025</v>
      </c>
      <c r="GP2027" s="27">
        <f>SUMIF(DT2012:EO2012,GP2012,DT2027:EO2027)</f>
        <v>0</v>
      </c>
      <c r="GQ2027" s="28">
        <f>SUMIF(DT2012:GL2012,GQ2012,DT2027:GL2027)</f>
        <v>0</v>
      </c>
      <c r="GR2027" s="28">
        <f>SUMIF(DT2012:GL2012,GR2012,DT2027:GL2027)</f>
        <v>0</v>
      </c>
      <c r="GS2027" s="28">
        <f>SUMIF(DT2012:GL2012,GS2012,DT2027:GL2027)</f>
        <v>0</v>
      </c>
      <c r="GT2027" s="28">
        <f>SUMIF(DT2012:GL2012,GT2012,DT2027:GL2027)</f>
        <v>0</v>
      </c>
      <c r="GU2027" s="28">
        <f>SUMIF(DT2012:GL2012,GU2012,DT2027:GL2027)</f>
        <v>0</v>
      </c>
      <c r="GV2027" s="28">
        <f>SUMIF(DT2012:GL2012,GV2012,DT2027:GL2027)</f>
        <v>0</v>
      </c>
      <c r="GW2027" s="28">
        <f>SUMIF(DT2012:GL2012,GW2012,DT2027:GL2027)</f>
        <v>0</v>
      </c>
      <c r="GX2027" s="28">
        <f>SUMIF(DT2012:GL2012,GX2012,DT2027:GL2027)</f>
        <v>0</v>
      </c>
      <c r="GY2027" s="28">
        <f>SUMIF(DT2012:GL2012,GY2012,DT2027:GL2027)</f>
        <v>0</v>
      </c>
      <c r="GZ2027" s="28">
        <f>SUMIF(DT2012:GL2012,GZ2012,DT2027:GL2027)</f>
        <v>0</v>
      </c>
      <c r="HA2027" s="27" t="b">
        <f t="shared" si="2218"/>
        <v>1</v>
      </c>
      <c r="HC2027" s="28">
        <f>IF(HA2027,0,(O2003-SUM(GP2027:GZ2027))*INDEX(AL2013:AU2020,MATCH(GO2027,AJ2013:AJ2020,0),MATCH(HC2024,AL2012:AU2012,0)))</f>
        <v>0</v>
      </c>
      <c r="HD2027" s="28">
        <f>IF(HA2027,0,(O2003-SUM(GP2027:GZ2027))*INDEX(AL2013:AU2020,MATCH(GO2027,AJ2013:AJ2020,0),MATCH(HD2024,AL2012:AU2012,0)))</f>
        <v>0</v>
      </c>
      <c r="HE2027" s="28">
        <f>IF(HA2027,0,(O2003-SUM(GP2027:GZ2027))*INDEX(AL2013:AU2020,MATCH(GO2027,AJ2013:AJ2020,0),MATCH(HE2024,AL2012:AU2012,0)))</f>
        <v>0</v>
      </c>
      <c r="HF2027" s="28">
        <f>IF(HA2027,0,(O2003-SUM(GP2027:GZ2027))*INDEX(AL2013:AU2020,MATCH(GO2027,AJ2013:AJ2020,0),MATCH(HF2024,AL2012:AU2012,0)))</f>
        <v>0</v>
      </c>
      <c r="HG2027" s="28">
        <f>IF(HA2027,0,(O2003-SUM(GP2027:GZ2027))*INDEX(AL2013:AU2020,MATCH(GO2027,AJ2013:AJ2020,0),MATCH(HG2024,AL2012:AU2012,0)))</f>
        <v>0</v>
      </c>
      <c r="HH2027" s="28">
        <f>IF(HA2027,0,(O2003-SUM(GP2027:GZ2027))*INDEX(AL2013:AU2020,MATCH(GO2027,AJ2013:AJ2020,0),MATCH(HH2024,AL2012:AU2012,0)))</f>
        <v>0</v>
      </c>
      <c r="HI2027" s="28">
        <f>IF(HA2027,0,(O2003-SUM(GP2027:GZ2027))*INDEX(AL2013:AU2020,MATCH(GO2027,AJ2013:AJ2020,0),MATCH(HI2024,AL2012:AU2012,0)))</f>
        <v>0</v>
      </c>
      <c r="HJ2027" s="28">
        <f>IF(HA2027,0,(O2003-SUM(GP2027:GZ2027))*INDEX(AL2013:AU2020,MATCH(GO2027,AJ2013:AJ2020,0),MATCH(HJ2024,AL2012:AU2012,0)))</f>
        <v>0</v>
      </c>
      <c r="HK2027" s="28">
        <f>IF(HA2027,0,(O2003-SUM(GP2027:GZ2027))*INDEX(AL2013:AU2020,MATCH(GO2027,AJ2013:AJ2020,0),MATCH(HK2024,AL2012:AU2012,0)))</f>
        <v>0</v>
      </c>
      <c r="HL2027" s="28">
        <f>IF(HA2027,0,(O2003-SUM(GP2027:GZ2027))*INDEX(AL2013:AU2020,MATCH(GO2027,AJ2013:AJ2020,0),MATCH(HL2024,AL2012:AU2012,0)))</f>
        <v>0</v>
      </c>
      <c r="HM2027" s="28" t="b">
        <f t="shared" si="2219"/>
        <v>1</v>
      </c>
    </row>
    <row r="2028" spans="1:221" hidden="1" x14ac:dyDescent="0.2">
      <c r="A2028" s="2" t="s">
        <v>1</v>
      </c>
      <c r="B2028" s="26"/>
      <c r="I2028" s="34"/>
      <c r="J2028" s="34"/>
      <c r="K2028" s="34"/>
      <c r="L2028" s="34"/>
      <c r="M2028" s="34"/>
      <c r="N2028" s="34"/>
      <c r="O2028" s="34"/>
      <c r="P2028" s="34"/>
      <c r="Q2028" s="34"/>
      <c r="R2028" s="34"/>
      <c r="S2028" s="16"/>
      <c r="T2028" s="62"/>
      <c r="DS2028" s="29">
        <v>2026</v>
      </c>
      <c r="DT2028" s="30">
        <f>INDEX(DU2001:EB2008,MATCH(DS2028,DS2001:DS2008,0),MATCH(DT2023,DU1999:EB1999,0))*INDEX(AK2013:AU2020,MATCH(DT2023,AJ2013:AJ2020,0),MATCH(DT2024,AK2012:AU2012,0))</f>
        <v>0</v>
      </c>
      <c r="DU2028" s="30">
        <f>INDEX(DU2001:EB2008,MATCH(DS2028,DS2001:DS2008,0),MATCH(DU2023,DU1999:EB1999,0))*INDEX(AK2013:AU2020,MATCH(DU2023,AJ2013:AJ2020,0),MATCH(DU2024,AK2012:AU2012,0))</f>
        <v>0</v>
      </c>
      <c r="DV2028" s="30">
        <f>INDEX(DU2001:EB2008,MATCH(DS2028,DS2001:DS2008,0),MATCH(DV2023,DU1999:EB1999,0))*INDEX(AK2013:AU2020,MATCH(DV2023,AJ2013:AJ2020,0),MATCH(DV2024,AK2012:AU2012,0))</f>
        <v>0</v>
      </c>
      <c r="DW2028" s="30">
        <f>INDEX(DU2001:EB2008,MATCH(DS2028,DS2001:DS2008,0),MATCH(DW2023,DU1999:EB1999,0))*INDEX(AK2013:AU2020,MATCH(DW2023,AJ2013:AJ2020,0),MATCH(DW2024,AK2012:AU2012,0))</f>
        <v>0</v>
      </c>
      <c r="DX2028" s="30">
        <f>INDEX(DU2001:EB2008,MATCH(DS2028,DS2001:DS2008,0),MATCH(DX2023,DU1999:EB1999,0))*INDEX(AK2013:AU2020,MATCH(DX2023,AJ2013:AJ2020,0),MATCH(DX2024,AK2012:AU2012,0))</f>
        <v>0</v>
      </c>
      <c r="DY2028" s="30">
        <f>INDEX(DU2001:EB2008,MATCH(DS2028,DS2001:DS2008,0),MATCH(DY2023,DU1999:EB1999,0))*INDEX(AK2013:AU2020,MATCH(DY2023,AJ2013:AJ2020,0),MATCH(DY2024,AK2012:AU2012,0))</f>
        <v>0</v>
      </c>
      <c r="DZ2028" s="30">
        <f>INDEX(DU2001:EB2008,MATCH(DS2028,DS2001:DS2008,0),MATCH(DZ2023,DU1999:EB1999,0))*INDEX(AK2013:AU2020,MATCH(DZ2023,AJ2013:AJ2020,0),MATCH(DZ2024,AK2012:AU2012,0))</f>
        <v>0</v>
      </c>
      <c r="EA2028" s="30">
        <f>INDEX(DU2001:EB2008,MATCH(DS2028,DS2001:DS2008,0),MATCH(EA2023,DU1999:EB1999,0))*INDEX(AK2013:AU2020,MATCH(EA2023,AJ2013:AJ2020,0),MATCH(EA2024,AK2012:AU2012,0))</f>
        <v>0</v>
      </c>
      <c r="EB2028" s="30">
        <f>INDEX(DU2001:EB2008,MATCH(DS2028,DS2001:DS2008,0),MATCH(EB2023,DU1999:EB1999,0))*INDEX(AK2013:AU2020,MATCH(EB2023,AJ2013:AJ2020,0),MATCH(EB2024,AK2012:AU2012,0))</f>
        <v>0</v>
      </c>
      <c r="EC2028" s="30">
        <f>INDEX(DU2001:EB2008,MATCH(DS2028,DS2001:DS2008,0),MATCH(EC2023,DU1999:EB1999,0))*INDEX(AK2013:AU2020,MATCH(EC2023,AJ2013:AJ2020,0),MATCH(EC2024,AK2012:AU2012,0))</f>
        <v>0</v>
      </c>
      <c r="ED2028" s="30">
        <f>INDEX(DU2001:EB2008,MATCH(DS2028,DS2001:DS2008,0),MATCH(ED2023,DU1999:EB1999,0))*INDEX(AK2013:AU2020,MATCH(ED2023,AJ2013:AJ2020,0),MATCH(ED2024,AK2012:AU2012,0))</f>
        <v>0</v>
      </c>
      <c r="EE2028" s="30">
        <f>INDEX(DU2001:EB2008,MATCH(DS2028,DS2001:DS2008,0),MATCH(EE2023,DU1999:EB1999,0))*INDEX(AK2013:AU2020,MATCH(EE2023,AJ2013:AJ2020,0),MATCH(EE2024,AK2012:AU2012,0))</f>
        <v>0</v>
      </c>
      <c r="EF2028" s="30">
        <f>INDEX(DU2001:EB2008,MATCH(DS2028,DS2001:DS2008,0),MATCH(EF2023,DU1999:EB1999,0))*INDEX(AK2013:AU2020,MATCH(EF2023,AJ2013:AJ2020,0),MATCH(EF2024,AK2012:AU2012,0))</f>
        <v>0</v>
      </c>
      <c r="EG2028" s="30">
        <f>INDEX(DU2001:EB2008,MATCH(DS2028,DS2001:DS2008,0),MATCH(EG2023,DU1999:EB1999,0))*INDEX(AK2013:AU2020,MATCH(EG2023,AJ2013:AJ2020,0),MATCH(EG2024,AK2012:AU2012,0))</f>
        <v>0</v>
      </c>
      <c r="EH2028" s="30">
        <f>INDEX(DU2001:EB2008,MATCH(DS2028,DS2001:DS2008,0),MATCH(EH2023,DU1999:EB1999,0))*INDEX(AK2013:AU2020,MATCH(EH2023,AJ2013:AJ2020,0),MATCH(EH2024,AK2012:AU2012,0))</f>
        <v>0</v>
      </c>
      <c r="EI2028" s="30">
        <f>INDEX(DU2001:EB2008,MATCH(DS2028,DS2001:DS2008,0),MATCH(EI2023,DU1999:EB1999,0))*INDEX(AK2013:AU2020,MATCH(EI2023,AJ2013:AJ2020,0),MATCH(EI2024,AK2012:AU2012,0))</f>
        <v>0</v>
      </c>
      <c r="EJ2028" s="30">
        <f>INDEX(DU2001:EB2008,MATCH(DS2028,DS2001:DS2008,0),MATCH(EJ2023,DU1999:EB1999,0))*INDEX(AK2013:AU2020,MATCH(EJ2023,AJ2013:AJ2020,0),MATCH(EJ2024,AK2012:AU2012,0))</f>
        <v>0</v>
      </c>
      <c r="EK2028" s="30">
        <f>INDEX(DU2001:EB2008,MATCH(DS2028,DS2001:DS2008,0),MATCH(EK2023,DU1999:EB1999,0))*INDEX(AK2013:AU2020,MATCH(EK2023,AJ2013:AJ2020,0),MATCH(EK2024,AK2012:AU2012,0))</f>
        <v>0</v>
      </c>
      <c r="EL2028" s="30">
        <f>INDEX(DU2001:EB2008,MATCH(DS2028,DS2001:DS2008,0),MATCH(EL2023,DU1999:EB1999,0))*INDEX(AK2013:AU2020,MATCH(EL2023,AJ2013:AJ2020,0),MATCH(EL2024,AK2012:AU2012,0))</f>
        <v>0</v>
      </c>
      <c r="EM2028" s="30">
        <f>INDEX(DU2001:EB2008,MATCH(DS2028,DS2001:DS2008,0),MATCH(EM2023,DU1999:EB1999,0))*INDEX(AK2013:AU2020,MATCH(EM2023,AJ2013:AJ2020,0),MATCH(EM2024,AK2012:AU2012,0))</f>
        <v>0</v>
      </c>
      <c r="EN2028" s="30">
        <f>INDEX(DU2001:EB2008,MATCH(DS2028,DS2001:DS2008,0),MATCH(EN2023,DU1999:EB1999,0))*INDEX(AK2013:AU2020,MATCH(EN2023,AJ2013:AJ2020,0),MATCH(EN2024,AK2012:AU2012,0))</f>
        <v>0</v>
      </c>
      <c r="EO2028" s="30">
        <f>INDEX(DU2001:EB2008,MATCH(DS2028,DS2001:DS2008,0),MATCH(EO2023,DU1999:EB1999,0))*INDEX(AK2013:AU2020,MATCH(EO2023,AJ2013:AJ2020,0),MATCH(EO2024,AK2012:AU2012,0))</f>
        <v>0</v>
      </c>
      <c r="EP2028" s="30">
        <f>INDEX(DU2001:EB2008,MATCH(DS2028,DS2001:DS2008,0),MATCH(EP2023,DU1999:EB1999,0))*INDEX(AK2013:AU2020,MATCH(EP2023,AJ2013:AJ2020,0),MATCH(EP2024,AK2012:AU2012,0))</f>
        <v>0</v>
      </c>
      <c r="EQ2028" s="30">
        <f>INDEX(DU2001:EB2008,MATCH(DS2028,DS2001:DS2008,0),MATCH(EQ2023,DU1999:EB1999,0))*INDEX(AK2013:AU2020,MATCH(EQ2023,AJ2013:AJ2020,0),MATCH(EQ2024,AK2012:AU2012,0))</f>
        <v>0</v>
      </c>
      <c r="ER2028" s="30">
        <f>INDEX(DU2001:EB2008,MATCH(DS2028,DS2001:DS2008,0),MATCH(ER2023,DU1999:EB1999,0))*INDEX(AK2013:AU2020,MATCH(ER2023,AJ2013:AJ2020,0),MATCH(ER2024,AK2012:AU2012,0))</f>
        <v>0</v>
      </c>
      <c r="ES2028" s="30">
        <f>INDEX(DU2001:EB2008,MATCH(DS2028,DS2001:DS2008,0),MATCH(ES2023,DU1999:EB1999,0))*INDEX(AK2013:AU2020,MATCH(ES2023,AJ2013:AJ2020,0),MATCH(ES2024,AK2012:AU2012,0))</f>
        <v>0</v>
      </c>
      <c r="ET2028" s="30">
        <f>INDEX(DU2001:EB2008,MATCH(DS2028,DS2001:DS2008,0),MATCH(ET2023,DU1999:EB1999,0))*INDEX(AK2013:AU2020,MATCH(ET2023,AJ2013:AJ2020,0),MATCH(ET2024,AK2012:AU2012,0))</f>
        <v>0</v>
      </c>
      <c r="EU2028" s="30">
        <f>INDEX(DU2001:EB2008,MATCH(DS2028,DS2001:DS2008,0),MATCH(EU2023,DU1999:EB1999,0))*INDEX(AK2013:AU2020,MATCH(EU2023,AJ2013:AJ2020,0),MATCH(EU2024,AK2012:AU2012,0))</f>
        <v>0</v>
      </c>
      <c r="EV2028" s="30">
        <f>INDEX(DU2001:EB2008,MATCH(DS2028,DS2001:DS2008,0),MATCH(EV2023,DU1999:EB1999,0))*INDEX(AK2013:AU2020,MATCH(EV2023,AJ2013:AJ2020,0),MATCH(EV2024,AK2012:AU2012,0))</f>
        <v>0</v>
      </c>
      <c r="EW2028" s="30">
        <f>INDEX(DU2001:EB2008,MATCH(DS2028,DS2001:DS2008,0),MATCH(EW2023,DU1999:EB1999,0))*INDEX(AK2013:AU2020,MATCH(EW2023,AJ2013:AJ2020,0),MATCH(EW2024,AK2012:AU2012,0))</f>
        <v>0</v>
      </c>
      <c r="EX2028" s="30">
        <f>INDEX(DU2001:EB2008,MATCH(DS2028,DS2001:DS2008,0),MATCH(EX2023,DU1999:EB1999,0))*INDEX(AK2013:AU2020,MATCH(EX2023,AJ2013:AJ2020,0),MATCH(EX2024,AK2012:AU2012,0))</f>
        <v>0</v>
      </c>
      <c r="EY2028" s="30">
        <f>INDEX(DU2001:EB2008,MATCH(DS2028,DS2001:DS2008,0),MATCH(EY2023,DU1999:EB1999,0))*INDEX(AK2013:AU2020,MATCH(EY2023,AJ2013:AJ2020,0),MATCH(EY2024,AK2012:AU2012,0))</f>
        <v>0</v>
      </c>
      <c r="EZ2028" s="30">
        <f>INDEX(DU2001:EB2008,MATCH(DS2028,DS2001:DS2008,0),MATCH(EZ2023,DU1999:EB1999,0))*INDEX(AK2013:AU2020,MATCH(EZ2023,AJ2013:AJ2020,0),MATCH(EZ2024,AK2012:AU2012,0))</f>
        <v>0</v>
      </c>
      <c r="FA2028" s="30">
        <f>INDEX(DU2001:EB2008,MATCH(DS2028,DS2001:DS2008,0),MATCH(FA2023,DU1999:EB1999,0))*INDEX(AK2013:AU2020,MATCH(FA2023,AJ2013:AJ2020,0),MATCH(FA2024,AK2012:AU2012,0))</f>
        <v>0</v>
      </c>
      <c r="FB2028" s="30">
        <f>INDEX(DU2001:EB2008,MATCH(DS2028,DS2001:DS2008,0),MATCH(FB2023,DU1999:EB1999,0))*INDEX(AK2013:AU2020,MATCH(FB2023,AJ2013:AJ2020,0),MATCH(FB2024,AK2012:AU2012,0))</f>
        <v>0</v>
      </c>
      <c r="FC2028" s="30">
        <f>INDEX(DU2001:EB2008,MATCH(DS2028,DS2001:DS2008,0),MATCH(FC2023,DU1999:EB1999,0))*INDEX(AK2013:AU2020,MATCH(FC2023,AJ2013:AJ2020,0),MATCH(FC2024,AK2012:AU2012,0))</f>
        <v>0</v>
      </c>
      <c r="FD2028" s="30">
        <f>INDEX(DU2001:EB2008,MATCH(DS2028,DS2001:DS2008,0),MATCH(FD2023,DU1999:EB1999,0))*INDEX(AK2013:AU2020,MATCH(FD2023,AJ2013:AJ2020,0),MATCH(FD2024,AK2012:AU2012,0))</f>
        <v>0</v>
      </c>
      <c r="FE2028" s="30">
        <f>INDEX(DU2001:EB2008,MATCH(DS2028,DS2001:DS2008,0),MATCH(FE2023,DU1999:EB1999,0))*INDEX(AK2013:AU2020,MATCH(FE2023,AJ2013:AJ2020,0),MATCH(FE2024,AK2012:AU2012,0))</f>
        <v>0</v>
      </c>
      <c r="FF2028" s="30">
        <f>INDEX(DU2001:EB2008,MATCH(DS2028,DS2001:DS2008,0),MATCH(FF2023,DU1999:EB1999,0))*INDEX(AK2013:AU2020,MATCH(FF2023,AJ2013:AJ2020,0),MATCH(FF2024,AK2012:AU2012,0))</f>
        <v>0</v>
      </c>
      <c r="FG2028" s="30">
        <f>INDEX(DU2001:EB2008,MATCH(DS2028,DS2001:DS2008,0),MATCH(FG2023,DU1999:EB1999,0))*INDEX(AK2013:AU2020,MATCH(FG2023,AJ2013:AJ2020,0),MATCH(FG2024,AK2012:AU2012,0))</f>
        <v>0</v>
      </c>
      <c r="FH2028" s="30">
        <f>INDEX(DU2001:EB2008,MATCH(DS2028,DS2001:DS2008,0),MATCH(FH2023,DU1999:EB1999,0))*INDEX(AK2013:AU2020,MATCH(FH2023,AJ2013:AJ2020,0),MATCH(FH2024,AK2012:AU2012,0))</f>
        <v>0</v>
      </c>
      <c r="FI2028" s="30">
        <f>INDEX(DU2001:EB2008,MATCH(DS2028,DS2001:DS2008,0),MATCH(FI2023,DU1999:EB1999,0))*INDEX(AK2013:AU2020,MATCH(FI2023,AJ2013:AJ2020,0),MATCH(FI2024,AK2012:AU2012,0))</f>
        <v>0</v>
      </c>
      <c r="FJ2028" s="30">
        <f>INDEX(DU2001:EB2008,MATCH(DS2028,DS2001:DS2008,0),MATCH(FJ2023,DU1999:EB1999,0))*INDEX(AK2013:AU2020,MATCH(FJ2023,AJ2013:AJ2020,0),MATCH(FJ2024,AK2012:AU2012,0))</f>
        <v>0</v>
      </c>
      <c r="FK2028" s="30">
        <f>INDEX(DU2001:EB2008,MATCH(DS2028,DS2001:DS2008,0),MATCH(FK2023,DU1999:EB1999,0))*INDEX(AK2013:AU2020,MATCH(FK2023,AJ2013:AJ2020,0),MATCH(FK2024,AK2012:AU2012,0))</f>
        <v>0</v>
      </c>
      <c r="FL2028" s="30">
        <f>INDEX(DU2001:EB2008,MATCH(DS2028,DS2001:DS2008,0),MATCH(FL2023,DU1999:EB1999,0))*INDEX(AK2013:AU2020,MATCH(FL2023,AJ2013:AJ2020,0),MATCH(FL2024,AK2012:AU2012,0))</f>
        <v>0</v>
      </c>
      <c r="FM2028" s="30">
        <f>INDEX(DU2001:EB2008,MATCH(DS2028,DS2001:DS2008,0),MATCH(FM2023,DU1999:EB1999,0))*INDEX(AK2013:AU2020,MATCH(FM2023,AJ2013:AJ2020,0),MATCH(FM2024,AK2012:AU2012,0))</f>
        <v>0</v>
      </c>
      <c r="FN2028" s="30">
        <f>INDEX(DU2001:EB2008,MATCH(DS2028,DS2001:DS2008,0),MATCH(FN2023,DU1999:EB1999,0))*INDEX(AK2013:AU2020,MATCH(FN2023,AJ2013:AJ2020,0),MATCH(FN2024,AK2012:AU2012,0))</f>
        <v>0</v>
      </c>
      <c r="FO2028" s="30">
        <f>INDEX(DU2001:EB2008,MATCH(DS2028,DS2001:DS2008,0),MATCH(FO2023,DU1999:EB1999,0))*INDEX(AK2013:AU2020,MATCH(FO2023,AJ2013:AJ2020,0),MATCH(FO2024,AK2012:AU2012,0))</f>
        <v>0</v>
      </c>
      <c r="FP2028" s="30">
        <f>INDEX(DU2001:EB2008,MATCH(DS2028,DS2001:DS2008,0),MATCH(FP2023,DU1999:EB1999,0))*INDEX(AK2013:AU2020,MATCH(FP2023,AJ2013:AJ2020,0),MATCH(FP2024,AK2012:AU2012,0))</f>
        <v>0</v>
      </c>
      <c r="FQ2028" s="30">
        <f>INDEX(DU2001:EB2008,MATCH(DS2028,DS2001:DS2008,0),MATCH(FQ2023,DU1999:EB1999,0))*INDEX(AK2013:AU2020,MATCH(FQ2023,AJ2013:AJ2020,0),MATCH(FQ2024,AK2012:AU2012,0))</f>
        <v>0</v>
      </c>
      <c r="FR2028" s="30">
        <f>INDEX(DU2001:EB2008,MATCH(DS2028,DS2001:DS2008,0),MATCH(FR2023,DU1999:EB1999,0))*INDEX(AK2013:AU2020,MATCH(FR2023,AJ2013:AJ2020,0),MATCH(FR2024,AK2012:AU2012,0))</f>
        <v>0</v>
      </c>
      <c r="FS2028" s="30">
        <f>INDEX(DU2001:EB2008,MATCH(DS2028,DS2001:DS2008,0),MATCH(FS2023,DU1999:EB1999,0))*INDEX(AK2013:AU2020,MATCH(FS2023,AJ2013:AJ2020,0),MATCH(FS2024,AK2012:AU2012,0))</f>
        <v>0</v>
      </c>
      <c r="FT2028" s="30">
        <f>INDEX(DU2001:EB2008,MATCH(DS2028,DS2001:DS2008,0),MATCH(FT2023,DU1999:EB1999,0))*INDEX(AK2013:AU2020,MATCH(FT2023,AJ2013:AJ2020,0),MATCH(FT2024,AK2012:AU2012,0))</f>
        <v>0</v>
      </c>
      <c r="FU2028" s="30">
        <f>INDEX(DU2001:EB2008,MATCH(DS2028,DS2001:DS2008,0),MATCH(FU2023,DU1999:EB1999,0))*INDEX(AK2013:AU2020,MATCH(FU2023,AJ2013:AJ2020,0),MATCH(FU2024,AK2012:AU2012,0))</f>
        <v>0</v>
      </c>
      <c r="FV2028" s="30">
        <f>INDEX(DU2001:EB2008,MATCH(DS2028,DS2001:DS2008,0),MATCH(FV2023,DU1999:EB1999,0))*INDEX(AK2013:AU2020,MATCH(FV2023,AJ2013:AJ2020,0),MATCH(FV2024,AK2012:AU2012,0))</f>
        <v>0</v>
      </c>
      <c r="FW2028" s="30">
        <f>INDEX(DU2001:EB2008,MATCH(DS2028,DS2001:DS2008,0),MATCH(FW2023,DU1999:EB1999,0))*INDEX(AK2013:AU2020,MATCH(FW2023,AJ2013:AJ2020,0),MATCH(FW2024,AK2012:AU2012,0))</f>
        <v>0</v>
      </c>
      <c r="FX2028" s="30">
        <f>INDEX(DU2001:EB2008,MATCH(DS2028,DS2001:DS2008,0),MATCH(FX2023,DU1999:EB1999,0))*INDEX(AK2013:AU2020,MATCH(FX2023,AJ2013:AJ2020,0),MATCH(FX2024,AK2012:AU2012,0))</f>
        <v>0</v>
      </c>
      <c r="FY2028" s="30">
        <f>INDEX(DU2001:EB2008,MATCH(DS2028,DS2001:DS2008,0),MATCH(FY2023,DU1999:EB1999,0))*INDEX(AK2013:AU2020,MATCH(FY2023,AJ2013:AJ2020,0),MATCH(FY2024,AK2012:AU2012,0))</f>
        <v>0</v>
      </c>
      <c r="FZ2028" s="30">
        <f>INDEX(DU2001:EB2008,MATCH(DS2028,DS2001:DS2008,0),MATCH(FZ2023,DU1999:EB1999,0))*INDEX(AK2013:AU2020,MATCH(FZ2023,AJ2013:AJ2020,0),MATCH(FZ2024,AK2012:AU2012,0))</f>
        <v>0</v>
      </c>
      <c r="GA2028" s="30">
        <f>INDEX(DU2001:EB2008,MATCH(DS2028,DS2001:DS2008,0),MATCH(GA2023,DU1999:EB1999,0))*INDEX(AK2013:AU2020,MATCH(GA2023,AJ2013:AJ2020,0),MATCH(GA2024,AK2012:AU2012,0))</f>
        <v>0</v>
      </c>
      <c r="GB2028" s="30">
        <f>INDEX(DU2001:EB2008,MATCH(DS2028,DS2001:DS2008,0),MATCH(GB2023,DU1999:EB1999,0))*INDEX(AK2013:AU2020,MATCH(GB2023,AJ2013:AJ2020,0),MATCH(GB2024,AK2012:AU2012,0))</f>
        <v>0</v>
      </c>
      <c r="GC2028" s="30">
        <f>INDEX(DU2001:EB2008,MATCH(DS2028,DS2001:DS2008,0),MATCH(GC2023,DU1999:EB1999,0))*INDEX(AK2013:AU2020,MATCH(GC2023,AJ2013:AJ2020,0),MATCH(GC2024,AK2012:AU2012,0))</f>
        <v>0</v>
      </c>
      <c r="GD2028" s="30">
        <f>INDEX(DU2001:EB2008,MATCH(DS2028,DS2001:DS2008,0),MATCH(GD2023,DU1999:EB1999,0))*INDEX(AK2013:AU2020,MATCH(GD2023,AJ2013:AJ2020,0),MATCH(GD2024,AK2012:AU2012,0))</f>
        <v>0</v>
      </c>
      <c r="GE2028" s="30">
        <f>INDEX(DU2001:EB2008,MATCH(DS2028,DS2001:DS2008,0),MATCH(GE2023,DU1999:EB1999,0))*INDEX(AK2013:AU2020,MATCH(GE2023,AJ2013:AJ2020,0),MATCH(GE2024,AK2012:AU2012,0))</f>
        <v>0</v>
      </c>
      <c r="GF2028" s="30">
        <f>INDEX(DU2001:EB2008,MATCH(DS2028,DS2001:DS2008,0),MATCH(GF2023,DU1999:EB1999,0))*INDEX(AK2013:AU2020,MATCH(GF2023,AJ2013:AJ2020,0),MATCH(GF2024,AK2012:AU2012,0))</f>
        <v>0</v>
      </c>
      <c r="GG2028" s="30">
        <f>INDEX(DU2001:EB2008,MATCH(DS2028,DS2001:DS2008,0),MATCH(GG2023,DU1999:EB1999,0))*INDEX(AK2013:AU2020,MATCH(GG2023,AJ2013:AJ2020,0),MATCH(GG2024,AK2012:AU2012,0))</f>
        <v>0</v>
      </c>
      <c r="GH2028" s="30">
        <f>INDEX(DU2001:EB2008,MATCH(DS2028,DS2001:DS2008,0),MATCH(GH2023,DU1999:EB1999,0))*INDEX(AK2013:AU2020,MATCH(GH2023,AJ2013:AJ2020,0),MATCH(GH2024,AK2012:AU2012,0))</f>
        <v>0</v>
      </c>
      <c r="GI2028" s="30">
        <f>INDEX(DU2001:EB2008,MATCH(DS2028,DS2001:DS2008,0),MATCH(GI2023,DU1999:EB1999,0))*INDEX(AK2013:AU2020,MATCH(GI2023,AJ2013:AJ2020,0),MATCH(GI2024,AK2012:AU2012,0))</f>
        <v>0</v>
      </c>
      <c r="GJ2028" s="30">
        <f>INDEX(DU2001:EB2008,MATCH(DS2028,DS2001:DS2008,0),MATCH(GJ2023,DU1999:EB1999,0))*INDEX(AK2013:AU2020,MATCH(GJ2023,AJ2013:AJ2020,0),MATCH(GJ2024,AK2012:AU2012,0))</f>
        <v>0</v>
      </c>
      <c r="GK2028" s="30">
        <f>INDEX(DU2001:EB2008,MATCH(DS2028,DS2001:DS2008,0),MATCH(GK2023,DU1999:EB1999,0))*INDEX(AK2013:AU2020,MATCH(GK2023,AJ2013:AJ2020,0),MATCH(GK2024,AK2012:AU2012,0))</f>
        <v>0</v>
      </c>
      <c r="GL2028" s="30">
        <f>INDEX(DU2001:EB2008,MATCH(DS2028,DS2001:DS2008,0),MATCH(GL2023,DU1999:EB1999,0))*INDEX(AK2013:AU2020,MATCH(GL2023,AJ2013:AJ2020,0),MATCH(GL2024,AK2012:AU2012,0))</f>
        <v>0</v>
      </c>
      <c r="GM2028" s="30" t="b">
        <f t="shared" si="2217"/>
        <v>1</v>
      </c>
      <c r="GO2028" s="29">
        <v>2026</v>
      </c>
      <c r="GP2028" s="27">
        <f>SUMIF(DT2012:EO2012,GP2012,DT2028:EO2028)</f>
        <v>0</v>
      </c>
      <c r="GQ2028" s="28">
        <f>SUMIF(DT2012:GL2012,GQ2012,DT2028:GL2028)</f>
        <v>0</v>
      </c>
      <c r="GR2028" s="28">
        <f>SUMIF(DT2012:GL2012,GR2012,DT2028:GL2028)</f>
        <v>0</v>
      </c>
      <c r="GS2028" s="28">
        <f>SUMIF(DT2012:GL2012,GS2012,DT2028:GL2028)</f>
        <v>0</v>
      </c>
      <c r="GT2028" s="28">
        <f>SUMIF(DT2012:GL2012,GT2012,DT2028:GL2028)</f>
        <v>0</v>
      </c>
      <c r="GU2028" s="28">
        <f>SUMIF(DT2012:GL2012,GU2012,DT2028:GL2028)</f>
        <v>0</v>
      </c>
      <c r="GV2028" s="28">
        <f>SUMIF(DT2012:GL2012,GV2012,DT2028:GL2028)</f>
        <v>0</v>
      </c>
      <c r="GW2028" s="28">
        <f>SUMIF(DT2012:GL2012,GW2012,DT2028:GL2028)</f>
        <v>0</v>
      </c>
      <c r="GX2028" s="28">
        <f>SUMIF(DT2012:GL2012,GX2012,DT2028:GL2028)</f>
        <v>0</v>
      </c>
      <c r="GY2028" s="28">
        <f>SUMIF(DT2012:GL2012,GY2012,DT2028:GL2028)</f>
        <v>0</v>
      </c>
      <c r="GZ2028" s="28">
        <f>SUMIF(DT2012:GL2012,GZ2012,DT2028:GL2028)</f>
        <v>0</v>
      </c>
      <c r="HA2028" s="27" t="b">
        <f t="shared" si="2218"/>
        <v>1</v>
      </c>
      <c r="HC2028" s="28">
        <f>IF(HA2028,0,(O2004-SUM(GP2028:GZ2028))*INDEX(AL2013:AU2020,MATCH(GO2028,AJ2013:AJ2020,0),MATCH(HC2024,AL2012:AU2012,0)))</f>
        <v>0</v>
      </c>
      <c r="HD2028" s="28">
        <f>IF(HA2028,0,(O2004-SUM(GP2028:GZ2028))*INDEX(AL2013:AU2020,MATCH(GO2028,AJ2013:AJ2020,0),MATCH(HD2024,AL2012:AU2012,0)))</f>
        <v>0</v>
      </c>
      <c r="HE2028" s="28">
        <f>IF(HA2028,0,(O2004-SUM(GP2028:GZ2028))*INDEX(AL2013:AU2020,MATCH(GO2028,AJ2013:AJ2020,0),MATCH(HE2024,AL2012:AU2012,0)))</f>
        <v>0</v>
      </c>
      <c r="HF2028" s="28">
        <f>IF(HA2028,0,(O2004-SUM(GP2028:GZ2028))*INDEX(AL2013:AU2020,MATCH(GO2028,AJ2013:AJ2020,0),MATCH(HF2024,AL2012:AU2012,0)))</f>
        <v>0</v>
      </c>
      <c r="HG2028" s="28">
        <f>IF(HA2028,0,(O2004-SUM(GP2028:GZ2028))*INDEX(AL2013:AU2020,MATCH(GO2028,AJ2013:AJ2020,0),MATCH(HG2024,AL2012:AU2012,0)))</f>
        <v>0</v>
      </c>
      <c r="HH2028" s="28">
        <f>IF(HA2028,0,(O2004-SUM(GP2028:GZ2028))*INDEX(AL2013:AU2020,MATCH(GO2028,AJ2013:AJ2020,0),MATCH(HH2024,AL2012:AU2012,0)))</f>
        <v>0</v>
      </c>
      <c r="HI2028" s="28">
        <f>IF(HA2028,0,(O2004-SUM(GP2028:GZ2028))*INDEX(AL2013:AU2020,MATCH(GO2028,AJ2013:AJ2020,0),MATCH(HI2024,AL2012:AU2012,0)))</f>
        <v>0</v>
      </c>
      <c r="HJ2028" s="28">
        <f>IF(HA2028,0,(O2004-SUM(GP2028:GZ2028))*INDEX(AL2013:AU2020,MATCH(GO2028,AJ2013:AJ2020,0),MATCH(HJ2024,AL2012:AU2012,0)))</f>
        <v>0</v>
      </c>
      <c r="HK2028" s="28">
        <f>IF(HA2028,0,(O2004-SUM(GP2028:GZ2028))*INDEX(AL2013:AU2020,MATCH(GO2028,AJ2013:AJ2020,0),MATCH(HK2024,AL2012:AU2012,0)))</f>
        <v>0</v>
      </c>
      <c r="HL2028" s="28">
        <f>IF(HA2028,0,(O2004-SUM(GP2028:GZ2028))*INDEX(AL2013:AU2020,MATCH(GO2028,AJ2013:AJ2020,0),MATCH(HL2024,AL2012:AU2012,0)))</f>
        <v>0</v>
      </c>
      <c r="HM2028" s="28" t="b">
        <f t="shared" si="2219"/>
        <v>1</v>
      </c>
    </row>
    <row r="2029" spans="1:221" hidden="1" x14ac:dyDescent="0.2">
      <c r="A2029" s="2" t="s">
        <v>1</v>
      </c>
      <c r="B2029" s="26"/>
      <c r="I2029" s="34"/>
      <c r="J2029" s="34"/>
      <c r="K2029" s="34"/>
      <c r="L2029" s="34"/>
      <c r="M2029" s="34"/>
      <c r="N2029" s="34"/>
      <c r="O2029" s="34"/>
      <c r="P2029" s="34"/>
      <c r="Q2029" s="34"/>
      <c r="R2029" s="34"/>
      <c r="S2029" s="16"/>
      <c r="T2029" s="62"/>
      <c r="DS2029" s="29">
        <v>2027</v>
      </c>
      <c r="DT2029" s="30">
        <f>INDEX(DU2001:EB2008,MATCH(DS2029,DS2001:DS2008,0),MATCH(DT2023,DU1999:EB1999,0))*INDEX(AK2013:AU2020,MATCH(DT2023,AJ2013:AJ2020,0),MATCH(DT2024,AK2012:AU2012,0))</f>
        <v>0</v>
      </c>
      <c r="DU2029" s="30">
        <f>INDEX(DU2001:EB2008,MATCH(DS2029,DS2001:DS2008,0),MATCH(DU2023,DU1999:EB1999,0))*INDEX(AK2013:AU2020,MATCH(DU2023,AJ2013:AJ2020,0),MATCH(DU2024,AK2012:AU2012,0))</f>
        <v>0</v>
      </c>
      <c r="DV2029" s="30">
        <f>INDEX(DU2001:EB2008,MATCH(DS2029,DS2001:DS2008,0),MATCH(DV2023,DU1999:EB1999,0))*INDEX(AK2013:AU2020,MATCH(DV2023,AJ2013:AJ2020,0),MATCH(DV2024,AK2012:AU2012,0))</f>
        <v>0</v>
      </c>
      <c r="DW2029" s="30">
        <f>INDEX(DU2001:EB2008,MATCH(DS2029,DS2001:DS2008,0),MATCH(DW2023,DU1999:EB1999,0))*INDEX(AK2013:AU2020,MATCH(DW2023,AJ2013:AJ2020,0),MATCH(DW2024,AK2012:AU2012,0))</f>
        <v>0</v>
      </c>
      <c r="DX2029" s="30">
        <f>INDEX(DU2001:EB2008,MATCH(DS2029,DS2001:DS2008,0),MATCH(DX2023,DU1999:EB1999,0))*INDEX(AK2013:AU2020,MATCH(DX2023,AJ2013:AJ2020,0),MATCH(DX2024,AK2012:AU2012,0))</f>
        <v>0</v>
      </c>
      <c r="DY2029" s="30">
        <f>INDEX(DU2001:EB2008,MATCH(DS2029,DS2001:DS2008,0),MATCH(DY2023,DU1999:EB1999,0))*INDEX(AK2013:AU2020,MATCH(DY2023,AJ2013:AJ2020,0),MATCH(DY2024,AK2012:AU2012,0))</f>
        <v>0</v>
      </c>
      <c r="DZ2029" s="30">
        <f>INDEX(DU2001:EB2008,MATCH(DS2029,DS2001:DS2008,0),MATCH(DZ2023,DU1999:EB1999,0))*INDEX(AK2013:AU2020,MATCH(DZ2023,AJ2013:AJ2020,0),MATCH(DZ2024,AK2012:AU2012,0))</f>
        <v>0</v>
      </c>
      <c r="EA2029" s="30">
        <f>INDEX(DU2001:EB2008,MATCH(DS2029,DS2001:DS2008,0),MATCH(EA2023,DU1999:EB1999,0))*INDEX(AK2013:AU2020,MATCH(EA2023,AJ2013:AJ2020,0),MATCH(EA2024,AK2012:AU2012,0))</f>
        <v>0</v>
      </c>
      <c r="EB2029" s="30">
        <f>INDEX(DU2001:EB2008,MATCH(DS2029,DS2001:DS2008,0),MATCH(EB2023,DU1999:EB1999,0))*INDEX(AK2013:AU2020,MATCH(EB2023,AJ2013:AJ2020,0),MATCH(EB2024,AK2012:AU2012,0))</f>
        <v>0</v>
      </c>
      <c r="EC2029" s="30">
        <f>INDEX(DU2001:EB2008,MATCH(DS2029,DS2001:DS2008,0),MATCH(EC2023,DU1999:EB1999,0))*INDEX(AK2013:AU2020,MATCH(EC2023,AJ2013:AJ2020,0),MATCH(EC2024,AK2012:AU2012,0))</f>
        <v>0</v>
      </c>
      <c r="ED2029" s="30">
        <f>INDEX(DU2001:EB2008,MATCH(DS2029,DS2001:DS2008,0),MATCH(ED2023,DU1999:EB1999,0))*INDEX(AK2013:AU2020,MATCH(ED2023,AJ2013:AJ2020,0),MATCH(ED2024,AK2012:AU2012,0))</f>
        <v>0</v>
      </c>
      <c r="EE2029" s="30">
        <f>INDEX(DU2001:EB2008,MATCH(DS2029,DS2001:DS2008,0),MATCH(EE2023,DU1999:EB1999,0))*INDEX(AK2013:AU2020,MATCH(EE2023,AJ2013:AJ2020,0),MATCH(EE2024,AK2012:AU2012,0))</f>
        <v>0</v>
      </c>
      <c r="EF2029" s="30">
        <f>INDEX(DU2001:EB2008,MATCH(DS2029,DS2001:DS2008,0),MATCH(EF2023,DU1999:EB1999,0))*INDEX(AK2013:AU2020,MATCH(EF2023,AJ2013:AJ2020,0),MATCH(EF2024,AK2012:AU2012,0))</f>
        <v>0</v>
      </c>
      <c r="EG2029" s="30">
        <f>INDEX(DU2001:EB2008,MATCH(DS2029,DS2001:DS2008,0),MATCH(EG2023,DU1999:EB1999,0))*INDEX(AK2013:AU2020,MATCH(EG2023,AJ2013:AJ2020,0),MATCH(EG2024,AK2012:AU2012,0))</f>
        <v>0</v>
      </c>
      <c r="EH2029" s="30">
        <f>INDEX(DU2001:EB2008,MATCH(DS2029,DS2001:DS2008,0),MATCH(EH2023,DU1999:EB1999,0))*INDEX(AK2013:AU2020,MATCH(EH2023,AJ2013:AJ2020,0),MATCH(EH2024,AK2012:AU2012,0))</f>
        <v>0</v>
      </c>
      <c r="EI2029" s="30">
        <f>INDEX(DU2001:EB2008,MATCH(DS2029,DS2001:DS2008,0),MATCH(EI2023,DU1999:EB1999,0))*INDEX(AK2013:AU2020,MATCH(EI2023,AJ2013:AJ2020,0),MATCH(EI2024,AK2012:AU2012,0))</f>
        <v>0</v>
      </c>
      <c r="EJ2029" s="30">
        <f>INDEX(DU2001:EB2008,MATCH(DS2029,DS2001:DS2008,0),MATCH(EJ2023,DU1999:EB1999,0))*INDEX(AK2013:AU2020,MATCH(EJ2023,AJ2013:AJ2020,0),MATCH(EJ2024,AK2012:AU2012,0))</f>
        <v>0</v>
      </c>
      <c r="EK2029" s="30">
        <f>INDEX(DU2001:EB2008,MATCH(DS2029,DS2001:DS2008,0),MATCH(EK2023,DU1999:EB1999,0))*INDEX(AK2013:AU2020,MATCH(EK2023,AJ2013:AJ2020,0),MATCH(EK2024,AK2012:AU2012,0))</f>
        <v>0</v>
      </c>
      <c r="EL2029" s="30">
        <f>INDEX(DU2001:EB2008,MATCH(DS2029,DS2001:DS2008,0),MATCH(EL2023,DU1999:EB1999,0))*INDEX(AK2013:AU2020,MATCH(EL2023,AJ2013:AJ2020,0),MATCH(EL2024,AK2012:AU2012,0))</f>
        <v>0</v>
      </c>
      <c r="EM2029" s="30">
        <f>INDEX(DU2001:EB2008,MATCH(DS2029,DS2001:DS2008,0),MATCH(EM2023,DU1999:EB1999,0))*INDEX(AK2013:AU2020,MATCH(EM2023,AJ2013:AJ2020,0),MATCH(EM2024,AK2012:AU2012,0))</f>
        <v>0</v>
      </c>
      <c r="EN2029" s="30">
        <f>INDEX(DU2001:EB2008,MATCH(DS2029,DS2001:DS2008,0),MATCH(EN2023,DU1999:EB1999,0))*INDEX(AK2013:AU2020,MATCH(EN2023,AJ2013:AJ2020,0),MATCH(EN2024,AK2012:AU2012,0))</f>
        <v>0</v>
      </c>
      <c r="EO2029" s="30">
        <f>INDEX(DU2001:EB2008,MATCH(DS2029,DS2001:DS2008,0),MATCH(EO2023,DU1999:EB1999,0))*INDEX(AK2013:AU2020,MATCH(EO2023,AJ2013:AJ2020,0),MATCH(EO2024,AK2012:AU2012,0))</f>
        <v>0</v>
      </c>
      <c r="EP2029" s="30">
        <f>INDEX(DU2001:EB2008,MATCH(DS2029,DS2001:DS2008,0),MATCH(EP2023,DU1999:EB1999,0))*INDEX(AK2013:AU2020,MATCH(EP2023,AJ2013:AJ2020,0),MATCH(EP2024,AK2012:AU2012,0))</f>
        <v>0</v>
      </c>
      <c r="EQ2029" s="30">
        <f>INDEX(DU2001:EB2008,MATCH(DS2029,DS2001:DS2008,0),MATCH(EQ2023,DU1999:EB1999,0))*INDEX(AK2013:AU2020,MATCH(EQ2023,AJ2013:AJ2020,0),MATCH(EQ2024,AK2012:AU2012,0))</f>
        <v>0</v>
      </c>
      <c r="ER2029" s="30">
        <f>INDEX(DU2001:EB2008,MATCH(DS2029,DS2001:DS2008,0),MATCH(ER2023,DU1999:EB1999,0))*INDEX(AK2013:AU2020,MATCH(ER2023,AJ2013:AJ2020,0),MATCH(ER2024,AK2012:AU2012,0))</f>
        <v>0</v>
      </c>
      <c r="ES2029" s="30">
        <f>INDEX(DU2001:EB2008,MATCH(DS2029,DS2001:DS2008,0),MATCH(ES2023,DU1999:EB1999,0))*INDEX(AK2013:AU2020,MATCH(ES2023,AJ2013:AJ2020,0),MATCH(ES2024,AK2012:AU2012,0))</f>
        <v>0</v>
      </c>
      <c r="ET2029" s="30">
        <f>INDEX(DU2001:EB2008,MATCH(DS2029,DS2001:DS2008,0),MATCH(ET2023,DU1999:EB1999,0))*INDEX(AK2013:AU2020,MATCH(ET2023,AJ2013:AJ2020,0),MATCH(ET2024,AK2012:AU2012,0))</f>
        <v>0</v>
      </c>
      <c r="EU2029" s="30">
        <f>INDEX(DU2001:EB2008,MATCH(DS2029,DS2001:DS2008,0),MATCH(EU2023,DU1999:EB1999,0))*INDEX(AK2013:AU2020,MATCH(EU2023,AJ2013:AJ2020,0),MATCH(EU2024,AK2012:AU2012,0))</f>
        <v>0</v>
      </c>
      <c r="EV2029" s="30">
        <f>INDEX(DU2001:EB2008,MATCH(DS2029,DS2001:DS2008,0),MATCH(EV2023,DU1999:EB1999,0))*INDEX(AK2013:AU2020,MATCH(EV2023,AJ2013:AJ2020,0),MATCH(EV2024,AK2012:AU2012,0))</f>
        <v>0</v>
      </c>
      <c r="EW2029" s="30">
        <f>INDEX(DU2001:EB2008,MATCH(DS2029,DS2001:DS2008,0),MATCH(EW2023,DU1999:EB1999,0))*INDEX(AK2013:AU2020,MATCH(EW2023,AJ2013:AJ2020,0),MATCH(EW2024,AK2012:AU2012,0))</f>
        <v>0</v>
      </c>
      <c r="EX2029" s="30">
        <f>INDEX(DU2001:EB2008,MATCH(DS2029,DS2001:DS2008,0),MATCH(EX2023,DU1999:EB1999,0))*INDEX(AK2013:AU2020,MATCH(EX2023,AJ2013:AJ2020,0),MATCH(EX2024,AK2012:AU2012,0))</f>
        <v>0</v>
      </c>
      <c r="EY2029" s="30">
        <f>INDEX(DU2001:EB2008,MATCH(DS2029,DS2001:DS2008,0),MATCH(EY2023,DU1999:EB1999,0))*INDEX(AK2013:AU2020,MATCH(EY2023,AJ2013:AJ2020,0),MATCH(EY2024,AK2012:AU2012,0))</f>
        <v>0</v>
      </c>
      <c r="EZ2029" s="30">
        <f>INDEX(DU2001:EB2008,MATCH(DS2029,DS2001:DS2008,0),MATCH(EZ2023,DU1999:EB1999,0))*INDEX(AK2013:AU2020,MATCH(EZ2023,AJ2013:AJ2020,0),MATCH(EZ2024,AK2012:AU2012,0))</f>
        <v>0</v>
      </c>
      <c r="FA2029" s="30">
        <f>INDEX(DU2001:EB2008,MATCH(DS2029,DS2001:DS2008,0),MATCH(FA2023,DU1999:EB1999,0))*INDEX(AK2013:AU2020,MATCH(FA2023,AJ2013:AJ2020,0),MATCH(FA2024,AK2012:AU2012,0))</f>
        <v>0</v>
      </c>
      <c r="FB2029" s="30">
        <f>INDEX(DU2001:EB2008,MATCH(DS2029,DS2001:DS2008,0),MATCH(FB2023,DU1999:EB1999,0))*INDEX(AK2013:AU2020,MATCH(FB2023,AJ2013:AJ2020,0),MATCH(FB2024,AK2012:AU2012,0))</f>
        <v>0</v>
      </c>
      <c r="FC2029" s="30">
        <f>INDEX(DU2001:EB2008,MATCH(DS2029,DS2001:DS2008,0),MATCH(FC2023,DU1999:EB1999,0))*INDEX(AK2013:AU2020,MATCH(FC2023,AJ2013:AJ2020,0),MATCH(FC2024,AK2012:AU2012,0))</f>
        <v>0</v>
      </c>
      <c r="FD2029" s="30">
        <f>INDEX(DU2001:EB2008,MATCH(DS2029,DS2001:DS2008,0),MATCH(FD2023,DU1999:EB1999,0))*INDEX(AK2013:AU2020,MATCH(FD2023,AJ2013:AJ2020,0),MATCH(FD2024,AK2012:AU2012,0))</f>
        <v>0</v>
      </c>
      <c r="FE2029" s="30">
        <f>INDEX(DU2001:EB2008,MATCH(DS2029,DS2001:DS2008,0),MATCH(FE2023,DU1999:EB1999,0))*INDEX(AK2013:AU2020,MATCH(FE2023,AJ2013:AJ2020,0),MATCH(FE2024,AK2012:AU2012,0))</f>
        <v>0</v>
      </c>
      <c r="FF2029" s="30">
        <f>INDEX(DU2001:EB2008,MATCH(DS2029,DS2001:DS2008,0),MATCH(FF2023,DU1999:EB1999,0))*INDEX(AK2013:AU2020,MATCH(FF2023,AJ2013:AJ2020,0),MATCH(FF2024,AK2012:AU2012,0))</f>
        <v>0</v>
      </c>
      <c r="FG2029" s="30">
        <f>INDEX(DU2001:EB2008,MATCH(DS2029,DS2001:DS2008,0),MATCH(FG2023,DU1999:EB1999,0))*INDEX(AK2013:AU2020,MATCH(FG2023,AJ2013:AJ2020,0),MATCH(FG2024,AK2012:AU2012,0))</f>
        <v>0</v>
      </c>
      <c r="FH2029" s="30">
        <f>INDEX(DU2001:EB2008,MATCH(DS2029,DS2001:DS2008,0),MATCH(FH2023,DU1999:EB1999,0))*INDEX(AK2013:AU2020,MATCH(FH2023,AJ2013:AJ2020,0),MATCH(FH2024,AK2012:AU2012,0))</f>
        <v>0</v>
      </c>
      <c r="FI2029" s="30">
        <f>INDEX(DU2001:EB2008,MATCH(DS2029,DS2001:DS2008,0),MATCH(FI2023,DU1999:EB1999,0))*INDEX(AK2013:AU2020,MATCH(FI2023,AJ2013:AJ2020,0),MATCH(FI2024,AK2012:AU2012,0))</f>
        <v>0</v>
      </c>
      <c r="FJ2029" s="30">
        <f>INDEX(DU2001:EB2008,MATCH(DS2029,DS2001:DS2008,0),MATCH(FJ2023,DU1999:EB1999,0))*INDEX(AK2013:AU2020,MATCH(FJ2023,AJ2013:AJ2020,0),MATCH(FJ2024,AK2012:AU2012,0))</f>
        <v>0</v>
      </c>
      <c r="FK2029" s="30">
        <f>INDEX(DU2001:EB2008,MATCH(DS2029,DS2001:DS2008,0),MATCH(FK2023,DU1999:EB1999,0))*INDEX(AK2013:AU2020,MATCH(FK2023,AJ2013:AJ2020,0),MATCH(FK2024,AK2012:AU2012,0))</f>
        <v>0</v>
      </c>
      <c r="FL2029" s="30">
        <f>INDEX(DU2001:EB2008,MATCH(DS2029,DS2001:DS2008,0),MATCH(FL2023,DU1999:EB1999,0))*INDEX(AK2013:AU2020,MATCH(FL2023,AJ2013:AJ2020,0),MATCH(FL2024,AK2012:AU2012,0))</f>
        <v>0</v>
      </c>
      <c r="FM2029" s="30">
        <f>INDEX(DU2001:EB2008,MATCH(DS2029,DS2001:DS2008,0),MATCH(FM2023,DU1999:EB1999,0))*INDEX(AK2013:AU2020,MATCH(FM2023,AJ2013:AJ2020,0),MATCH(FM2024,AK2012:AU2012,0))</f>
        <v>0</v>
      </c>
      <c r="FN2029" s="30">
        <f>INDEX(DU2001:EB2008,MATCH(DS2029,DS2001:DS2008,0),MATCH(FN2023,DU1999:EB1999,0))*INDEX(AK2013:AU2020,MATCH(FN2023,AJ2013:AJ2020,0),MATCH(FN2024,AK2012:AU2012,0))</f>
        <v>0</v>
      </c>
      <c r="FO2029" s="30">
        <f>INDEX(DU2001:EB2008,MATCH(DS2029,DS2001:DS2008,0),MATCH(FO2023,DU1999:EB1999,0))*INDEX(AK2013:AU2020,MATCH(FO2023,AJ2013:AJ2020,0),MATCH(FO2024,AK2012:AU2012,0))</f>
        <v>0</v>
      </c>
      <c r="FP2029" s="30">
        <f>INDEX(DU2001:EB2008,MATCH(DS2029,DS2001:DS2008,0),MATCH(FP2023,DU1999:EB1999,0))*INDEX(AK2013:AU2020,MATCH(FP2023,AJ2013:AJ2020,0),MATCH(FP2024,AK2012:AU2012,0))</f>
        <v>0</v>
      </c>
      <c r="FQ2029" s="30">
        <f>INDEX(DU2001:EB2008,MATCH(DS2029,DS2001:DS2008,0),MATCH(FQ2023,DU1999:EB1999,0))*INDEX(AK2013:AU2020,MATCH(FQ2023,AJ2013:AJ2020,0),MATCH(FQ2024,AK2012:AU2012,0))</f>
        <v>0</v>
      </c>
      <c r="FR2029" s="30">
        <f>INDEX(DU2001:EB2008,MATCH(DS2029,DS2001:DS2008,0),MATCH(FR2023,DU1999:EB1999,0))*INDEX(AK2013:AU2020,MATCH(FR2023,AJ2013:AJ2020,0),MATCH(FR2024,AK2012:AU2012,0))</f>
        <v>0</v>
      </c>
      <c r="FS2029" s="30">
        <f>INDEX(DU2001:EB2008,MATCH(DS2029,DS2001:DS2008,0),MATCH(FS2023,DU1999:EB1999,0))*INDEX(AK2013:AU2020,MATCH(FS2023,AJ2013:AJ2020,0),MATCH(FS2024,AK2012:AU2012,0))</f>
        <v>0</v>
      </c>
      <c r="FT2029" s="30">
        <f>INDEX(DU2001:EB2008,MATCH(DS2029,DS2001:DS2008,0),MATCH(FT2023,DU1999:EB1999,0))*INDEX(AK2013:AU2020,MATCH(FT2023,AJ2013:AJ2020,0),MATCH(FT2024,AK2012:AU2012,0))</f>
        <v>0</v>
      </c>
      <c r="FU2029" s="30">
        <f>INDEX(DU2001:EB2008,MATCH(DS2029,DS2001:DS2008,0),MATCH(FU2023,DU1999:EB1999,0))*INDEX(AK2013:AU2020,MATCH(FU2023,AJ2013:AJ2020,0),MATCH(FU2024,AK2012:AU2012,0))</f>
        <v>0</v>
      </c>
      <c r="FV2029" s="30">
        <f>INDEX(DU2001:EB2008,MATCH(DS2029,DS2001:DS2008,0),MATCH(FV2023,DU1999:EB1999,0))*INDEX(AK2013:AU2020,MATCH(FV2023,AJ2013:AJ2020,0),MATCH(FV2024,AK2012:AU2012,0))</f>
        <v>0</v>
      </c>
      <c r="FW2029" s="30">
        <f>INDEX(DU2001:EB2008,MATCH(DS2029,DS2001:DS2008,0),MATCH(FW2023,DU1999:EB1999,0))*INDEX(AK2013:AU2020,MATCH(FW2023,AJ2013:AJ2020,0),MATCH(FW2024,AK2012:AU2012,0))</f>
        <v>0</v>
      </c>
      <c r="FX2029" s="30">
        <f>INDEX(DU2001:EB2008,MATCH(DS2029,DS2001:DS2008,0),MATCH(FX2023,DU1999:EB1999,0))*INDEX(AK2013:AU2020,MATCH(FX2023,AJ2013:AJ2020,0),MATCH(FX2024,AK2012:AU2012,0))</f>
        <v>0</v>
      </c>
      <c r="FY2029" s="30">
        <f>INDEX(DU2001:EB2008,MATCH(DS2029,DS2001:DS2008,0),MATCH(FY2023,DU1999:EB1999,0))*INDEX(AK2013:AU2020,MATCH(FY2023,AJ2013:AJ2020,0),MATCH(FY2024,AK2012:AU2012,0))</f>
        <v>0</v>
      </c>
      <c r="FZ2029" s="30">
        <f>INDEX(DU2001:EB2008,MATCH(DS2029,DS2001:DS2008,0),MATCH(FZ2023,DU1999:EB1999,0))*INDEX(AK2013:AU2020,MATCH(FZ2023,AJ2013:AJ2020,0),MATCH(FZ2024,AK2012:AU2012,0))</f>
        <v>0</v>
      </c>
      <c r="GA2029" s="30">
        <f>INDEX(DU2001:EB2008,MATCH(DS2029,DS2001:DS2008,0),MATCH(GA2023,DU1999:EB1999,0))*INDEX(AK2013:AU2020,MATCH(GA2023,AJ2013:AJ2020,0),MATCH(GA2024,AK2012:AU2012,0))</f>
        <v>0</v>
      </c>
      <c r="GB2029" s="30">
        <f>INDEX(DU2001:EB2008,MATCH(DS2029,DS2001:DS2008,0),MATCH(GB2023,DU1999:EB1999,0))*INDEX(AK2013:AU2020,MATCH(GB2023,AJ2013:AJ2020,0),MATCH(GB2024,AK2012:AU2012,0))</f>
        <v>0</v>
      </c>
      <c r="GC2029" s="30">
        <f>INDEX(DU2001:EB2008,MATCH(DS2029,DS2001:DS2008,0),MATCH(GC2023,DU1999:EB1999,0))*INDEX(AK2013:AU2020,MATCH(GC2023,AJ2013:AJ2020,0),MATCH(GC2024,AK2012:AU2012,0))</f>
        <v>0</v>
      </c>
      <c r="GD2029" s="30">
        <f>INDEX(DU2001:EB2008,MATCH(DS2029,DS2001:DS2008,0),MATCH(GD2023,DU1999:EB1999,0))*INDEX(AK2013:AU2020,MATCH(GD2023,AJ2013:AJ2020,0),MATCH(GD2024,AK2012:AU2012,0))</f>
        <v>0</v>
      </c>
      <c r="GE2029" s="30">
        <f>INDEX(DU2001:EB2008,MATCH(DS2029,DS2001:DS2008,0),MATCH(GE2023,DU1999:EB1999,0))*INDEX(AK2013:AU2020,MATCH(GE2023,AJ2013:AJ2020,0),MATCH(GE2024,AK2012:AU2012,0))</f>
        <v>0</v>
      </c>
      <c r="GF2029" s="30">
        <f>INDEX(DU2001:EB2008,MATCH(DS2029,DS2001:DS2008,0),MATCH(GF2023,DU1999:EB1999,0))*INDEX(AK2013:AU2020,MATCH(GF2023,AJ2013:AJ2020,0),MATCH(GF2024,AK2012:AU2012,0))</f>
        <v>0</v>
      </c>
      <c r="GG2029" s="30">
        <f>INDEX(DU2001:EB2008,MATCH(DS2029,DS2001:DS2008,0),MATCH(GG2023,DU1999:EB1999,0))*INDEX(AK2013:AU2020,MATCH(GG2023,AJ2013:AJ2020,0),MATCH(GG2024,AK2012:AU2012,0))</f>
        <v>0</v>
      </c>
      <c r="GH2029" s="30">
        <f>INDEX(DU2001:EB2008,MATCH(DS2029,DS2001:DS2008,0),MATCH(GH2023,DU1999:EB1999,0))*INDEX(AK2013:AU2020,MATCH(GH2023,AJ2013:AJ2020,0),MATCH(GH2024,AK2012:AU2012,0))</f>
        <v>0</v>
      </c>
      <c r="GI2029" s="30">
        <f>INDEX(DU2001:EB2008,MATCH(DS2029,DS2001:DS2008,0),MATCH(GI2023,DU1999:EB1999,0))*INDEX(AK2013:AU2020,MATCH(GI2023,AJ2013:AJ2020,0),MATCH(GI2024,AK2012:AU2012,0))</f>
        <v>0</v>
      </c>
      <c r="GJ2029" s="30">
        <f>INDEX(DU2001:EB2008,MATCH(DS2029,DS2001:DS2008,0),MATCH(GJ2023,DU1999:EB1999,0))*INDEX(AK2013:AU2020,MATCH(GJ2023,AJ2013:AJ2020,0),MATCH(GJ2024,AK2012:AU2012,0))</f>
        <v>0</v>
      </c>
      <c r="GK2029" s="30">
        <f>INDEX(DU2001:EB2008,MATCH(DS2029,DS2001:DS2008,0),MATCH(GK2023,DU1999:EB1999,0))*INDEX(AK2013:AU2020,MATCH(GK2023,AJ2013:AJ2020,0),MATCH(GK2024,AK2012:AU2012,0))</f>
        <v>0</v>
      </c>
      <c r="GL2029" s="30">
        <f>INDEX(DU2001:EB2008,MATCH(DS2029,DS2001:DS2008,0),MATCH(GL2023,DU1999:EB1999,0))*INDEX(AK2013:AU2020,MATCH(GL2023,AJ2013:AJ2020,0),MATCH(GL2024,AK2012:AU2012,0))</f>
        <v>0</v>
      </c>
      <c r="GM2029" s="30" t="b">
        <f t="shared" si="2217"/>
        <v>1</v>
      </c>
      <c r="GO2029" s="29">
        <v>2027</v>
      </c>
      <c r="GP2029" s="27">
        <f>SUMIF(DT2012:EO2012,GP2012,DT2029:EO2029)</f>
        <v>0</v>
      </c>
      <c r="GQ2029" s="28">
        <f>SUMIF(DT2012:GL2012,GQ2012,DT2029:GL2029)</f>
        <v>0</v>
      </c>
      <c r="GR2029" s="28">
        <f>SUMIF(DT2012:GL2012,GR2012,DT2029:GL2029)</f>
        <v>0</v>
      </c>
      <c r="GS2029" s="28">
        <f>SUMIF(DT2012:GL2012,GS2012,DT2029:GL2029)</f>
        <v>0</v>
      </c>
      <c r="GT2029" s="28">
        <f>SUMIF(DT2012:GL2012,GT2012,DT2029:GL2029)</f>
        <v>0</v>
      </c>
      <c r="GU2029" s="28">
        <f>SUMIF(DT2012:GL2012,GU2012,DT2029:GL2029)</f>
        <v>0</v>
      </c>
      <c r="GV2029" s="28">
        <f>SUMIF(DT2012:GL2012,GV2012,DT2029:GL2029)</f>
        <v>0</v>
      </c>
      <c r="GW2029" s="28">
        <f>SUMIF(DT2012:GL2012,GW2012,DT2029:GL2029)</f>
        <v>0</v>
      </c>
      <c r="GX2029" s="28">
        <f>SUMIF(DT2012:GL2012,GX2012,DT2029:GL2029)</f>
        <v>0</v>
      </c>
      <c r="GY2029" s="28">
        <f>SUMIF(DT2012:GL2012,GY2012,DT2029:GL2029)</f>
        <v>0</v>
      </c>
      <c r="GZ2029" s="28">
        <f>SUMIF(DT2012:GL2012,GZ2012,DT2029:GL2029)</f>
        <v>0</v>
      </c>
      <c r="HA2029" s="27" t="b">
        <f t="shared" si="2218"/>
        <v>1</v>
      </c>
      <c r="HC2029" s="28">
        <f>IF(HA2029,0,(O2005-SUM(GP2029:GZ2029))*INDEX(AL2013:AU2020,MATCH(GO2029,AJ2013:AJ2020,0),MATCH(HC2024,AL2012:AU2012,0)))</f>
        <v>0</v>
      </c>
      <c r="HD2029" s="28">
        <f>IF(HA2029,0,(O2005-SUM(GP2029:GZ2029))*INDEX(AL2013:AU2020,MATCH(GO2029,AJ2013:AJ2020,0),MATCH(HD2024,AL2012:AU2012,0)))</f>
        <v>0</v>
      </c>
      <c r="HE2029" s="28">
        <f>IF(HA2029,0,(O2005-SUM(GP2029:GZ2029))*INDEX(AL2013:AU2020,MATCH(GO2029,AJ2013:AJ2020,0),MATCH(HE2024,AL2012:AU2012,0)))</f>
        <v>0</v>
      </c>
      <c r="HF2029" s="28">
        <f>IF(HA2029,0,(O2005-SUM(GP2029:GZ2029))*INDEX(AL2013:AU2020,MATCH(GO2029,AJ2013:AJ2020,0),MATCH(HF2024,AL2012:AU2012,0)))</f>
        <v>0</v>
      </c>
      <c r="HG2029" s="28">
        <f>IF(HA2029,0,(O2005-SUM(GP2029:GZ2029))*INDEX(AL2013:AU2020,MATCH(GO2029,AJ2013:AJ2020,0),MATCH(HG2024,AL2012:AU2012,0)))</f>
        <v>0</v>
      </c>
      <c r="HH2029" s="28">
        <f>IF(HA2029,0,(O2005-SUM(GP2029:GZ2029))*INDEX(AL2013:AU2020,MATCH(GO2029,AJ2013:AJ2020,0),MATCH(HH2024,AL2012:AU2012,0)))</f>
        <v>0</v>
      </c>
      <c r="HI2029" s="28">
        <f>IF(HA2029,0,(O2005-SUM(GP2029:GZ2029))*INDEX(AL2013:AU2020,MATCH(GO2029,AJ2013:AJ2020,0),MATCH(HI2024,AL2012:AU2012,0)))</f>
        <v>0</v>
      </c>
      <c r="HJ2029" s="28">
        <f>IF(HA2029,0,(O2005-SUM(GP2029:GZ2029))*INDEX(AL2013:AU2020,MATCH(GO2029,AJ2013:AJ2020,0),MATCH(HJ2024,AL2012:AU2012,0)))</f>
        <v>0</v>
      </c>
      <c r="HK2029" s="28">
        <f>IF(HA2029,0,(O2005-SUM(GP2029:GZ2029))*INDEX(AL2013:AU2020,MATCH(GO2029,AJ2013:AJ2020,0),MATCH(HK2024,AL2012:AU2012,0)))</f>
        <v>0</v>
      </c>
      <c r="HL2029" s="28">
        <f>IF(HA2029,0,(O2005-SUM(GP2029:GZ2029))*INDEX(AL2013:AU2020,MATCH(GO2029,AJ2013:AJ2020,0),MATCH(HL2024,AL2012:AU2012,0)))</f>
        <v>0</v>
      </c>
      <c r="HM2029" s="28" t="b">
        <f t="shared" si="2219"/>
        <v>1</v>
      </c>
    </row>
    <row r="2030" spans="1:221" hidden="1" x14ac:dyDescent="0.2">
      <c r="A2030" s="2" t="s">
        <v>1</v>
      </c>
      <c r="B2030" s="26"/>
      <c r="I2030" s="34"/>
      <c r="J2030" s="34"/>
      <c r="K2030" s="34"/>
      <c r="L2030" s="34"/>
      <c r="M2030" s="34"/>
      <c r="N2030" s="34"/>
      <c r="O2030" s="34"/>
      <c r="P2030" s="34"/>
      <c r="Q2030" s="34"/>
      <c r="R2030" s="34"/>
      <c r="S2030" s="16"/>
      <c r="T2030" s="62"/>
      <c r="DS2030" s="29">
        <v>2028</v>
      </c>
      <c r="DT2030" s="30">
        <f>INDEX(DU2001:EB2008,MATCH(DS2030,DS2001:DS2008,0),MATCH(DT2023,DU1999:EB1999,0))*INDEX(AK2013:AU2020,MATCH(DT2023,AJ2013:AJ2020,0),MATCH(DT2024,AK2012:AU2012,0))</f>
        <v>0</v>
      </c>
      <c r="DU2030" s="30">
        <f>INDEX(DU2001:EB2008,MATCH(DS2030,DS2001:DS2008,0),MATCH(DU2023,DU1999:EB1999,0))*INDEX(AK2013:AU2020,MATCH(DU2023,AJ2013:AJ2020,0),MATCH(DU2024,AK2012:AU2012,0))</f>
        <v>0</v>
      </c>
      <c r="DV2030" s="30">
        <f>INDEX(DU2001:EB2008,MATCH(DS2030,DS2001:DS2008,0),MATCH(DV2023,DU1999:EB1999,0))*INDEX(AK2013:AU2020,MATCH(DV2023,AJ2013:AJ2020,0),MATCH(DV2024,AK2012:AU2012,0))</f>
        <v>0</v>
      </c>
      <c r="DW2030" s="30">
        <f>INDEX(DU2001:EB2008,MATCH(DS2030,DS2001:DS2008,0),MATCH(DW2023,DU1999:EB1999,0))*INDEX(AK2013:AU2020,MATCH(DW2023,AJ2013:AJ2020,0),MATCH(DW2024,AK2012:AU2012,0))</f>
        <v>0</v>
      </c>
      <c r="DX2030" s="30">
        <f>INDEX(DU2001:EB2008,MATCH(DS2030,DS2001:DS2008,0),MATCH(DX2023,DU1999:EB1999,0))*INDEX(AK2013:AU2020,MATCH(DX2023,AJ2013:AJ2020,0),MATCH(DX2024,AK2012:AU2012,0))</f>
        <v>0</v>
      </c>
      <c r="DY2030" s="30">
        <f>INDEX(DU2001:EB2008,MATCH(DS2030,DS2001:DS2008,0),MATCH(DY2023,DU1999:EB1999,0))*INDEX(AK2013:AU2020,MATCH(DY2023,AJ2013:AJ2020,0),MATCH(DY2024,AK2012:AU2012,0))</f>
        <v>0</v>
      </c>
      <c r="DZ2030" s="30">
        <f>INDEX(DU2001:EB2008,MATCH(DS2030,DS2001:DS2008,0),MATCH(DZ2023,DU1999:EB1999,0))*INDEX(AK2013:AU2020,MATCH(DZ2023,AJ2013:AJ2020,0),MATCH(DZ2024,AK2012:AU2012,0))</f>
        <v>0</v>
      </c>
      <c r="EA2030" s="30">
        <f>INDEX(DU2001:EB2008,MATCH(DS2030,DS2001:DS2008,0),MATCH(EA2023,DU1999:EB1999,0))*INDEX(AK2013:AU2020,MATCH(EA2023,AJ2013:AJ2020,0),MATCH(EA2024,AK2012:AU2012,0))</f>
        <v>0</v>
      </c>
      <c r="EB2030" s="30">
        <f>INDEX(DU2001:EB2008,MATCH(DS2030,DS2001:DS2008,0),MATCH(EB2023,DU1999:EB1999,0))*INDEX(AK2013:AU2020,MATCH(EB2023,AJ2013:AJ2020,0),MATCH(EB2024,AK2012:AU2012,0))</f>
        <v>0</v>
      </c>
      <c r="EC2030" s="30">
        <f>INDEX(DU2001:EB2008,MATCH(DS2030,DS2001:DS2008,0),MATCH(EC2023,DU1999:EB1999,0))*INDEX(AK2013:AU2020,MATCH(EC2023,AJ2013:AJ2020,0),MATCH(EC2024,AK2012:AU2012,0))</f>
        <v>0</v>
      </c>
      <c r="ED2030" s="30">
        <f>INDEX(DU2001:EB2008,MATCH(DS2030,DS2001:DS2008,0),MATCH(ED2023,DU1999:EB1999,0))*INDEX(AK2013:AU2020,MATCH(ED2023,AJ2013:AJ2020,0),MATCH(ED2024,AK2012:AU2012,0))</f>
        <v>0</v>
      </c>
      <c r="EE2030" s="30">
        <f>INDEX(DU2001:EB2008,MATCH(DS2030,DS2001:DS2008,0),MATCH(EE2023,DU1999:EB1999,0))*INDEX(AK2013:AU2020,MATCH(EE2023,AJ2013:AJ2020,0),MATCH(EE2024,AK2012:AU2012,0))</f>
        <v>0</v>
      </c>
      <c r="EF2030" s="30">
        <f>INDEX(DU2001:EB2008,MATCH(DS2030,DS2001:DS2008,0),MATCH(EF2023,DU1999:EB1999,0))*INDEX(AK2013:AU2020,MATCH(EF2023,AJ2013:AJ2020,0),MATCH(EF2024,AK2012:AU2012,0))</f>
        <v>0</v>
      </c>
      <c r="EG2030" s="30">
        <f>INDEX(DU2001:EB2008,MATCH(DS2030,DS2001:DS2008,0),MATCH(EG2023,DU1999:EB1999,0))*INDEX(AK2013:AU2020,MATCH(EG2023,AJ2013:AJ2020,0),MATCH(EG2024,AK2012:AU2012,0))</f>
        <v>0</v>
      </c>
      <c r="EH2030" s="30">
        <f>INDEX(DU2001:EB2008,MATCH(DS2030,DS2001:DS2008,0),MATCH(EH2023,DU1999:EB1999,0))*INDEX(AK2013:AU2020,MATCH(EH2023,AJ2013:AJ2020,0),MATCH(EH2024,AK2012:AU2012,0))</f>
        <v>0</v>
      </c>
      <c r="EI2030" s="30">
        <f>INDEX(DU2001:EB2008,MATCH(DS2030,DS2001:DS2008,0),MATCH(EI2023,DU1999:EB1999,0))*INDEX(AK2013:AU2020,MATCH(EI2023,AJ2013:AJ2020,0),MATCH(EI2024,AK2012:AU2012,0))</f>
        <v>0</v>
      </c>
      <c r="EJ2030" s="30">
        <f>INDEX(DU2001:EB2008,MATCH(DS2030,DS2001:DS2008,0),MATCH(EJ2023,DU1999:EB1999,0))*INDEX(AK2013:AU2020,MATCH(EJ2023,AJ2013:AJ2020,0),MATCH(EJ2024,AK2012:AU2012,0))</f>
        <v>0</v>
      </c>
      <c r="EK2030" s="30">
        <f>INDEX(DU2001:EB2008,MATCH(DS2030,DS2001:DS2008,0),MATCH(EK2023,DU1999:EB1999,0))*INDEX(AK2013:AU2020,MATCH(EK2023,AJ2013:AJ2020,0),MATCH(EK2024,AK2012:AU2012,0))</f>
        <v>0</v>
      </c>
      <c r="EL2030" s="30">
        <f>INDEX(DU2001:EB2008,MATCH(DS2030,DS2001:DS2008,0),MATCH(EL2023,DU1999:EB1999,0))*INDEX(AK2013:AU2020,MATCH(EL2023,AJ2013:AJ2020,0),MATCH(EL2024,AK2012:AU2012,0))</f>
        <v>0</v>
      </c>
      <c r="EM2030" s="30">
        <f>INDEX(DU2001:EB2008,MATCH(DS2030,DS2001:DS2008,0),MATCH(EM2023,DU1999:EB1999,0))*INDEX(AK2013:AU2020,MATCH(EM2023,AJ2013:AJ2020,0),MATCH(EM2024,AK2012:AU2012,0))</f>
        <v>0</v>
      </c>
      <c r="EN2030" s="30">
        <f>INDEX(DU2001:EB2008,MATCH(DS2030,DS2001:DS2008,0),MATCH(EN2023,DU1999:EB1999,0))*INDEX(AK2013:AU2020,MATCH(EN2023,AJ2013:AJ2020,0),MATCH(EN2024,AK2012:AU2012,0))</f>
        <v>0</v>
      </c>
      <c r="EO2030" s="30">
        <f>INDEX(DU2001:EB2008,MATCH(DS2030,DS2001:DS2008,0),MATCH(EO2023,DU1999:EB1999,0))*INDEX(AK2013:AU2020,MATCH(EO2023,AJ2013:AJ2020,0),MATCH(EO2024,AK2012:AU2012,0))</f>
        <v>0</v>
      </c>
      <c r="EP2030" s="30">
        <f>INDEX(DU2001:EB2008,MATCH(DS2030,DS2001:DS2008,0),MATCH(EP2023,DU1999:EB1999,0))*INDEX(AK2013:AU2020,MATCH(EP2023,AJ2013:AJ2020,0),MATCH(EP2024,AK2012:AU2012,0))</f>
        <v>0</v>
      </c>
      <c r="EQ2030" s="30">
        <f>INDEX(DU2001:EB2008,MATCH(DS2030,DS2001:DS2008,0),MATCH(EQ2023,DU1999:EB1999,0))*INDEX(AK2013:AU2020,MATCH(EQ2023,AJ2013:AJ2020,0),MATCH(EQ2024,AK2012:AU2012,0))</f>
        <v>0</v>
      </c>
      <c r="ER2030" s="30">
        <f>INDEX(DU2001:EB2008,MATCH(DS2030,DS2001:DS2008,0),MATCH(ER2023,DU1999:EB1999,0))*INDEX(AK2013:AU2020,MATCH(ER2023,AJ2013:AJ2020,0),MATCH(ER2024,AK2012:AU2012,0))</f>
        <v>0</v>
      </c>
      <c r="ES2030" s="30">
        <f>INDEX(DU2001:EB2008,MATCH(DS2030,DS2001:DS2008,0),MATCH(ES2023,DU1999:EB1999,0))*INDEX(AK2013:AU2020,MATCH(ES2023,AJ2013:AJ2020,0),MATCH(ES2024,AK2012:AU2012,0))</f>
        <v>0</v>
      </c>
      <c r="ET2030" s="30">
        <f>INDEX(DU2001:EB2008,MATCH(DS2030,DS2001:DS2008,0),MATCH(ET2023,DU1999:EB1999,0))*INDEX(AK2013:AU2020,MATCH(ET2023,AJ2013:AJ2020,0),MATCH(ET2024,AK2012:AU2012,0))</f>
        <v>0</v>
      </c>
      <c r="EU2030" s="30">
        <f>INDEX(DU2001:EB2008,MATCH(DS2030,DS2001:DS2008,0),MATCH(EU2023,DU1999:EB1999,0))*INDEX(AK2013:AU2020,MATCH(EU2023,AJ2013:AJ2020,0),MATCH(EU2024,AK2012:AU2012,0))</f>
        <v>0</v>
      </c>
      <c r="EV2030" s="30">
        <f>INDEX(DU2001:EB2008,MATCH(DS2030,DS2001:DS2008,0),MATCH(EV2023,DU1999:EB1999,0))*INDEX(AK2013:AU2020,MATCH(EV2023,AJ2013:AJ2020,0),MATCH(EV2024,AK2012:AU2012,0))</f>
        <v>0</v>
      </c>
      <c r="EW2030" s="30">
        <f>INDEX(DU2001:EB2008,MATCH(DS2030,DS2001:DS2008,0),MATCH(EW2023,DU1999:EB1999,0))*INDEX(AK2013:AU2020,MATCH(EW2023,AJ2013:AJ2020,0),MATCH(EW2024,AK2012:AU2012,0))</f>
        <v>0</v>
      </c>
      <c r="EX2030" s="30">
        <f>INDEX(DU2001:EB2008,MATCH(DS2030,DS2001:DS2008,0),MATCH(EX2023,DU1999:EB1999,0))*INDEX(AK2013:AU2020,MATCH(EX2023,AJ2013:AJ2020,0),MATCH(EX2024,AK2012:AU2012,0))</f>
        <v>0</v>
      </c>
      <c r="EY2030" s="30">
        <f>INDEX(DU2001:EB2008,MATCH(DS2030,DS2001:DS2008,0),MATCH(EY2023,DU1999:EB1999,0))*INDEX(AK2013:AU2020,MATCH(EY2023,AJ2013:AJ2020,0),MATCH(EY2024,AK2012:AU2012,0))</f>
        <v>0</v>
      </c>
      <c r="EZ2030" s="30">
        <f>INDEX(DU2001:EB2008,MATCH(DS2030,DS2001:DS2008,0),MATCH(EZ2023,DU1999:EB1999,0))*INDEX(AK2013:AU2020,MATCH(EZ2023,AJ2013:AJ2020,0),MATCH(EZ2024,AK2012:AU2012,0))</f>
        <v>0</v>
      </c>
      <c r="FA2030" s="30">
        <f>INDEX(DU2001:EB2008,MATCH(DS2030,DS2001:DS2008,0),MATCH(FA2023,DU1999:EB1999,0))*INDEX(AK2013:AU2020,MATCH(FA2023,AJ2013:AJ2020,0),MATCH(FA2024,AK2012:AU2012,0))</f>
        <v>0</v>
      </c>
      <c r="FB2030" s="30">
        <f>INDEX(DU2001:EB2008,MATCH(DS2030,DS2001:DS2008,0),MATCH(FB2023,DU1999:EB1999,0))*INDEX(AK2013:AU2020,MATCH(FB2023,AJ2013:AJ2020,0),MATCH(FB2024,AK2012:AU2012,0))</f>
        <v>0</v>
      </c>
      <c r="FC2030" s="30">
        <f>INDEX(DU2001:EB2008,MATCH(DS2030,DS2001:DS2008,0),MATCH(FC2023,DU1999:EB1999,0))*INDEX(AK2013:AU2020,MATCH(FC2023,AJ2013:AJ2020,0),MATCH(FC2024,AK2012:AU2012,0))</f>
        <v>0</v>
      </c>
      <c r="FD2030" s="30">
        <f>INDEX(DU2001:EB2008,MATCH(DS2030,DS2001:DS2008,0),MATCH(FD2023,DU1999:EB1999,0))*INDEX(AK2013:AU2020,MATCH(FD2023,AJ2013:AJ2020,0),MATCH(FD2024,AK2012:AU2012,0))</f>
        <v>0</v>
      </c>
      <c r="FE2030" s="30">
        <f>INDEX(DU2001:EB2008,MATCH(DS2030,DS2001:DS2008,0),MATCH(FE2023,DU1999:EB1999,0))*INDEX(AK2013:AU2020,MATCH(FE2023,AJ2013:AJ2020,0),MATCH(FE2024,AK2012:AU2012,0))</f>
        <v>0</v>
      </c>
      <c r="FF2030" s="30">
        <f>INDEX(DU2001:EB2008,MATCH(DS2030,DS2001:DS2008,0),MATCH(FF2023,DU1999:EB1999,0))*INDEX(AK2013:AU2020,MATCH(FF2023,AJ2013:AJ2020,0),MATCH(FF2024,AK2012:AU2012,0))</f>
        <v>0</v>
      </c>
      <c r="FG2030" s="30">
        <f>INDEX(DU2001:EB2008,MATCH(DS2030,DS2001:DS2008,0),MATCH(FG2023,DU1999:EB1999,0))*INDEX(AK2013:AU2020,MATCH(FG2023,AJ2013:AJ2020,0),MATCH(FG2024,AK2012:AU2012,0))</f>
        <v>0</v>
      </c>
      <c r="FH2030" s="30">
        <f>INDEX(DU2001:EB2008,MATCH(DS2030,DS2001:DS2008,0),MATCH(FH2023,DU1999:EB1999,0))*INDEX(AK2013:AU2020,MATCH(FH2023,AJ2013:AJ2020,0),MATCH(FH2024,AK2012:AU2012,0))</f>
        <v>0</v>
      </c>
      <c r="FI2030" s="30">
        <f>INDEX(DU2001:EB2008,MATCH(DS2030,DS2001:DS2008,0),MATCH(FI2023,DU1999:EB1999,0))*INDEX(AK2013:AU2020,MATCH(FI2023,AJ2013:AJ2020,0),MATCH(FI2024,AK2012:AU2012,0))</f>
        <v>0</v>
      </c>
      <c r="FJ2030" s="30">
        <f>INDEX(DU2001:EB2008,MATCH(DS2030,DS2001:DS2008,0),MATCH(FJ2023,DU1999:EB1999,0))*INDEX(AK2013:AU2020,MATCH(FJ2023,AJ2013:AJ2020,0),MATCH(FJ2024,AK2012:AU2012,0))</f>
        <v>0</v>
      </c>
      <c r="FK2030" s="30">
        <f>INDEX(DU2001:EB2008,MATCH(DS2030,DS2001:DS2008,0),MATCH(FK2023,DU1999:EB1999,0))*INDEX(AK2013:AU2020,MATCH(FK2023,AJ2013:AJ2020,0),MATCH(FK2024,AK2012:AU2012,0))</f>
        <v>0</v>
      </c>
      <c r="FL2030" s="30">
        <f>INDEX(DU2001:EB2008,MATCH(DS2030,DS2001:DS2008,0),MATCH(FL2023,DU1999:EB1999,0))*INDEX(AK2013:AU2020,MATCH(FL2023,AJ2013:AJ2020,0),MATCH(FL2024,AK2012:AU2012,0))</f>
        <v>0</v>
      </c>
      <c r="FM2030" s="30">
        <f>INDEX(DU2001:EB2008,MATCH(DS2030,DS2001:DS2008,0),MATCH(FM2023,DU1999:EB1999,0))*INDEX(AK2013:AU2020,MATCH(FM2023,AJ2013:AJ2020,0),MATCH(FM2024,AK2012:AU2012,0))</f>
        <v>0</v>
      </c>
      <c r="FN2030" s="30">
        <f>INDEX(DU2001:EB2008,MATCH(DS2030,DS2001:DS2008,0),MATCH(FN2023,DU1999:EB1999,0))*INDEX(AK2013:AU2020,MATCH(FN2023,AJ2013:AJ2020,0),MATCH(FN2024,AK2012:AU2012,0))</f>
        <v>0</v>
      </c>
      <c r="FO2030" s="30">
        <f>INDEX(DU2001:EB2008,MATCH(DS2030,DS2001:DS2008,0),MATCH(FO2023,DU1999:EB1999,0))*INDEX(AK2013:AU2020,MATCH(FO2023,AJ2013:AJ2020,0),MATCH(FO2024,AK2012:AU2012,0))</f>
        <v>0</v>
      </c>
      <c r="FP2030" s="30">
        <f>INDEX(DU2001:EB2008,MATCH(DS2030,DS2001:DS2008,0),MATCH(FP2023,DU1999:EB1999,0))*INDEX(AK2013:AU2020,MATCH(FP2023,AJ2013:AJ2020,0),MATCH(FP2024,AK2012:AU2012,0))</f>
        <v>0</v>
      </c>
      <c r="FQ2030" s="30">
        <f>INDEX(DU2001:EB2008,MATCH(DS2030,DS2001:DS2008,0),MATCH(FQ2023,DU1999:EB1999,0))*INDEX(AK2013:AU2020,MATCH(FQ2023,AJ2013:AJ2020,0),MATCH(FQ2024,AK2012:AU2012,0))</f>
        <v>0</v>
      </c>
      <c r="FR2030" s="30">
        <f>INDEX(DU2001:EB2008,MATCH(DS2030,DS2001:DS2008,0),MATCH(FR2023,DU1999:EB1999,0))*INDEX(AK2013:AU2020,MATCH(FR2023,AJ2013:AJ2020,0),MATCH(FR2024,AK2012:AU2012,0))</f>
        <v>0</v>
      </c>
      <c r="FS2030" s="30">
        <f>INDEX(DU2001:EB2008,MATCH(DS2030,DS2001:DS2008,0),MATCH(FS2023,DU1999:EB1999,0))*INDEX(AK2013:AU2020,MATCH(FS2023,AJ2013:AJ2020,0),MATCH(FS2024,AK2012:AU2012,0))</f>
        <v>0</v>
      </c>
      <c r="FT2030" s="30">
        <f>INDEX(DU2001:EB2008,MATCH(DS2030,DS2001:DS2008,0),MATCH(FT2023,DU1999:EB1999,0))*INDEX(AK2013:AU2020,MATCH(FT2023,AJ2013:AJ2020,0),MATCH(FT2024,AK2012:AU2012,0))</f>
        <v>0</v>
      </c>
      <c r="FU2030" s="30">
        <f>INDEX(DU2001:EB2008,MATCH(DS2030,DS2001:DS2008,0),MATCH(FU2023,DU1999:EB1999,0))*INDEX(AK2013:AU2020,MATCH(FU2023,AJ2013:AJ2020,0),MATCH(FU2024,AK2012:AU2012,0))</f>
        <v>0</v>
      </c>
      <c r="FV2030" s="30">
        <f>INDEX(DU2001:EB2008,MATCH(DS2030,DS2001:DS2008,0),MATCH(FV2023,DU1999:EB1999,0))*INDEX(AK2013:AU2020,MATCH(FV2023,AJ2013:AJ2020,0),MATCH(FV2024,AK2012:AU2012,0))</f>
        <v>0</v>
      </c>
      <c r="FW2030" s="30">
        <f>INDEX(DU2001:EB2008,MATCH(DS2030,DS2001:DS2008,0),MATCH(FW2023,DU1999:EB1999,0))*INDEX(AK2013:AU2020,MATCH(FW2023,AJ2013:AJ2020,0),MATCH(FW2024,AK2012:AU2012,0))</f>
        <v>0</v>
      </c>
      <c r="FX2030" s="30">
        <f>INDEX(DU2001:EB2008,MATCH(DS2030,DS2001:DS2008,0),MATCH(FX2023,DU1999:EB1999,0))*INDEX(AK2013:AU2020,MATCH(FX2023,AJ2013:AJ2020,0),MATCH(FX2024,AK2012:AU2012,0))</f>
        <v>0</v>
      </c>
      <c r="FY2030" s="30">
        <f>INDEX(DU2001:EB2008,MATCH(DS2030,DS2001:DS2008,0),MATCH(FY2023,DU1999:EB1999,0))*INDEX(AK2013:AU2020,MATCH(FY2023,AJ2013:AJ2020,0),MATCH(FY2024,AK2012:AU2012,0))</f>
        <v>0</v>
      </c>
      <c r="FZ2030" s="30">
        <f>INDEX(DU2001:EB2008,MATCH(DS2030,DS2001:DS2008,0),MATCH(FZ2023,DU1999:EB1999,0))*INDEX(AK2013:AU2020,MATCH(FZ2023,AJ2013:AJ2020,0),MATCH(FZ2024,AK2012:AU2012,0))</f>
        <v>0</v>
      </c>
      <c r="GA2030" s="30">
        <f>INDEX(DU2001:EB2008,MATCH(DS2030,DS2001:DS2008,0),MATCH(GA2023,DU1999:EB1999,0))*INDEX(AK2013:AU2020,MATCH(GA2023,AJ2013:AJ2020,0),MATCH(GA2024,AK2012:AU2012,0))</f>
        <v>0</v>
      </c>
      <c r="GB2030" s="30">
        <f>INDEX(DU2001:EB2008,MATCH(DS2030,DS2001:DS2008,0),MATCH(GB2023,DU1999:EB1999,0))*INDEX(AK2013:AU2020,MATCH(GB2023,AJ2013:AJ2020,0),MATCH(GB2024,AK2012:AU2012,0))</f>
        <v>0</v>
      </c>
      <c r="GC2030" s="30">
        <f>INDEX(DU2001:EB2008,MATCH(DS2030,DS2001:DS2008,0),MATCH(GC2023,DU1999:EB1999,0))*INDEX(AK2013:AU2020,MATCH(GC2023,AJ2013:AJ2020,0),MATCH(GC2024,AK2012:AU2012,0))</f>
        <v>0</v>
      </c>
      <c r="GD2030" s="30">
        <f>INDEX(DU2001:EB2008,MATCH(DS2030,DS2001:DS2008,0),MATCH(GD2023,DU1999:EB1999,0))*INDEX(AK2013:AU2020,MATCH(GD2023,AJ2013:AJ2020,0),MATCH(GD2024,AK2012:AU2012,0))</f>
        <v>0</v>
      </c>
      <c r="GE2030" s="30">
        <f>INDEX(DU2001:EB2008,MATCH(DS2030,DS2001:DS2008,0),MATCH(GE2023,DU1999:EB1999,0))*INDEX(AK2013:AU2020,MATCH(GE2023,AJ2013:AJ2020,0),MATCH(GE2024,AK2012:AU2012,0))</f>
        <v>0</v>
      </c>
      <c r="GF2030" s="30">
        <f>INDEX(DU2001:EB2008,MATCH(DS2030,DS2001:DS2008,0),MATCH(GF2023,DU1999:EB1999,0))*INDEX(AK2013:AU2020,MATCH(GF2023,AJ2013:AJ2020,0),MATCH(GF2024,AK2012:AU2012,0))</f>
        <v>0</v>
      </c>
      <c r="GG2030" s="30">
        <f>INDEX(DU2001:EB2008,MATCH(DS2030,DS2001:DS2008,0),MATCH(GG2023,DU1999:EB1999,0))*INDEX(AK2013:AU2020,MATCH(GG2023,AJ2013:AJ2020,0),MATCH(GG2024,AK2012:AU2012,0))</f>
        <v>0</v>
      </c>
      <c r="GH2030" s="30">
        <f>INDEX(DU2001:EB2008,MATCH(DS2030,DS2001:DS2008,0),MATCH(GH2023,DU1999:EB1999,0))*INDEX(AK2013:AU2020,MATCH(GH2023,AJ2013:AJ2020,0),MATCH(GH2024,AK2012:AU2012,0))</f>
        <v>0</v>
      </c>
      <c r="GI2030" s="30">
        <f>INDEX(DU2001:EB2008,MATCH(DS2030,DS2001:DS2008,0),MATCH(GI2023,DU1999:EB1999,0))*INDEX(AK2013:AU2020,MATCH(GI2023,AJ2013:AJ2020,0),MATCH(GI2024,AK2012:AU2012,0))</f>
        <v>0</v>
      </c>
      <c r="GJ2030" s="30">
        <f>INDEX(DU2001:EB2008,MATCH(DS2030,DS2001:DS2008,0),MATCH(GJ2023,DU1999:EB1999,0))*INDEX(AK2013:AU2020,MATCH(GJ2023,AJ2013:AJ2020,0),MATCH(GJ2024,AK2012:AU2012,0))</f>
        <v>0</v>
      </c>
      <c r="GK2030" s="30">
        <f>INDEX(DU2001:EB2008,MATCH(DS2030,DS2001:DS2008,0),MATCH(GK2023,DU1999:EB1999,0))*INDEX(AK2013:AU2020,MATCH(GK2023,AJ2013:AJ2020,0),MATCH(GK2024,AK2012:AU2012,0))</f>
        <v>0</v>
      </c>
      <c r="GL2030" s="30">
        <f>INDEX(DU2001:EB2008,MATCH(DS2030,DS2001:DS2008,0),MATCH(GL2023,DU1999:EB1999,0))*INDEX(AK2013:AU2020,MATCH(GL2023,AJ2013:AJ2020,0),MATCH(GL2024,AK2012:AU2012,0))</f>
        <v>0</v>
      </c>
      <c r="GM2030" s="30" t="b">
        <f t="shared" si="2217"/>
        <v>1</v>
      </c>
      <c r="GO2030" s="29">
        <v>2028</v>
      </c>
      <c r="GP2030" s="27">
        <f>SUMIF(DT2012:EO2012,GP2012,DT2030:EO2030)</f>
        <v>0</v>
      </c>
      <c r="GQ2030" s="28">
        <f>SUMIF(DT2012:GL2012,GQ2012,DT2030:GL2030)</f>
        <v>0</v>
      </c>
      <c r="GR2030" s="28">
        <f>SUMIF(DT2012:GL2012,GR2012,DT2030:GL2030)</f>
        <v>0</v>
      </c>
      <c r="GS2030" s="28">
        <f>SUMIF(DT2012:GL2012,GS2012,DT2030:GL2030)</f>
        <v>0</v>
      </c>
      <c r="GT2030" s="28">
        <f>SUMIF(DT2012:GL2012,GT2012,DT2030:GL2030)</f>
        <v>0</v>
      </c>
      <c r="GU2030" s="28">
        <f>SUMIF(DT2012:GL2012,GU2012,DT2030:GL2030)</f>
        <v>0</v>
      </c>
      <c r="GV2030" s="28">
        <f>SUMIF(DT2012:GL2012,GV2012,DT2030:GL2030)</f>
        <v>0</v>
      </c>
      <c r="GW2030" s="28">
        <f>SUMIF(DT2012:GL2012,GW2012,DT2030:GL2030)</f>
        <v>0</v>
      </c>
      <c r="GX2030" s="28">
        <f>SUMIF(DT2012:GL2012,GX2012,DT2030:GL2030)</f>
        <v>0</v>
      </c>
      <c r="GY2030" s="28">
        <f>SUMIF(DT2012:GL2012,GY2012,DT2030:GL2030)</f>
        <v>0</v>
      </c>
      <c r="GZ2030" s="28">
        <f>SUMIF(DT2012:GL2012,GZ2012,DT2030:GL2030)</f>
        <v>0</v>
      </c>
      <c r="HA2030" s="27" t="b">
        <f t="shared" si="2218"/>
        <v>1</v>
      </c>
      <c r="HC2030" s="28">
        <f>IF(HA2030,0,(O2006-SUM(GP2030:GZ2030))*INDEX(AL2013:AU2020,MATCH(GO2030,AJ2013:AJ2020,0),MATCH(HC2024,AL2012:AU2012,0)))</f>
        <v>0</v>
      </c>
      <c r="HD2030" s="28">
        <f>IF(HA2030,0,(O2006-SUM(GP2030:GZ2030))*INDEX(AL2013:AU2020,MATCH(GO2030,AJ2013:AJ2020,0),MATCH(HD2024,AL2012:AU2012,0)))</f>
        <v>0</v>
      </c>
      <c r="HE2030" s="28">
        <f>IF(HA2030,0,(O2006-SUM(GP2030:GZ2030))*INDEX(AL2013:AU2020,MATCH(GO2030,AJ2013:AJ2020,0),MATCH(HE2024,AL2012:AU2012,0)))</f>
        <v>0</v>
      </c>
      <c r="HF2030" s="28">
        <f>IF(HA2030,0,(O2006-SUM(GP2030:GZ2030))*INDEX(AL2013:AU2020,MATCH(GO2030,AJ2013:AJ2020,0),MATCH(HF2024,AL2012:AU2012,0)))</f>
        <v>0</v>
      </c>
      <c r="HG2030" s="28">
        <f>IF(HA2030,0,(O2006-SUM(GP2030:GZ2030))*INDEX(AL2013:AU2020,MATCH(GO2030,AJ2013:AJ2020,0),MATCH(HG2024,AL2012:AU2012,0)))</f>
        <v>0</v>
      </c>
      <c r="HH2030" s="28">
        <f>IF(HA2030,0,(O2006-SUM(GP2030:GZ2030))*INDEX(AL2013:AU2020,MATCH(GO2030,AJ2013:AJ2020,0),MATCH(HH2024,AL2012:AU2012,0)))</f>
        <v>0</v>
      </c>
      <c r="HI2030" s="28">
        <f>IF(HA2030,0,(O2006-SUM(GP2030:GZ2030))*INDEX(AL2013:AU2020,MATCH(GO2030,AJ2013:AJ2020,0),MATCH(HI2024,AL2012:AU2012,0)))</f>
        <v>0</v>
      </c>
      <c r="HJ2030" s="28">
        <f>IF(HA2030,0,(O2006-SUM(GP2030:GZ2030))*INDEX(AL2013:AU2020,MATCH(GO2030,AJ2013:AJ2020,0),MATCH(HJ2024,AL2012:AU2012,0)))</f>
        <v>0</v>
      </c>
      <c r="HK2030" s="28">
        <f>IF(HA2030,0,(O2006-SUM(GP2030:GZ2030))*INDEX(AL2013:AU2020,MATCH(GO2030,AJ2013:AJ2020,0),MATCH(HK2024,AL2012:AU2012,0)))</f>
        <v>0</v>
      </c>
      <c r="HL2030" s="28">
        <f>IF(HA2030,0,(O2006-SUM(GP2030:GZ2030))*INDEX(AL2013:AU2020,MATCH(GO2030,AJ2013:AJ2020,0),MATCH(HL2024,AL2012:AU2012,0)))</f>
        <v>0</v>
      </c>
      <c r="HM2030" s="28" t="b">
        <f t="shared" si="2219"/>
        <v>1</v>
      </c>
    </row>
    <row r="2031" spans="1:221" hidden="1" x14ac:dyDescent="0.2">
      <c r="A2031" s="2" t="s">
        <v>1</v>
      </c>
      <c r="B2031" s="26"/>
      <c r="S2031" s="16"/>
      <c r="DS2031" s="29">
        <v>2029</v>
      </c>
      <c r="DT2031" s="30">
        <f>INDEX(DU2001:EB2008,MATCH(DS2031,DS2001:DS2008,0),MATCH(DT2023,DU1999:EB1999,0))*INDEX(AK2013:AU2020,MATCH(DT2023,AJ2013:AJ2020,0),MATCH(DT2024,AK2012:AU2012,0))</f>
        <v>0</v>
      </c>
      <c r="DU2031" s="30">
        <f>INDEX(DU2001:EB2008,MATCH(DS2031,DS2001:DS2008,0),MATCH(DU2023,DU1999:EB1999,0))*INDEX(AK2013:AU2020,MATCH(DU2023,AJ2013:AJ2020,0),MATCH(DU2024,AK2012:AU2012,0))</f>
        <v>0</v>
      </c>
      <c r="DV2031" s="30">
        <f>INDEX(DU2001:EB2008,MATCH(DS2031,DS2001:DS2008,0),MATCH(DV2023,DU1999:EB1999,0))*INDEX(AK2013:AU2020,MATCH(DV2023,AJ2013:AJ2020,0),MATCH(DV2024,AK2012:AU2012,0))</f>
        <v>0</v>
      </c>
      <c r="DW2031" s="30">
        <f>INDEX(DU2001:EB2008,MATCH(DS2031,DS2001:DS2008,0),MATCH(DW2023,DU1999:EB1999,0))*INDEX(AK2013:AU2020,MATCH(DW2023,AJ2013:AJ2020,0),MATCH(DW2024,AK2012:AU2012,0))</f>
        <v>0</v>
      </c>
      <c r="DX2031" s="30">
        <f>INDEX(DU2001:EB2008,MATCH(DS2031,DS2001:DS2008,0),MATCH(DX2023,DU1999:EB1999,0))*INDEX(AK2013:AU2020,MATCH(DX2023,AJ2013:AJ2020,0),MATCH(DX2024,AK2012:AU2012,0))</f>
        <v>0</v>
      </c>
      <c r="DY2031" s="30">
        <f>INDEX(DU2001:EB2008,MATCH(DS2031,DS2001:DS2008,0),MATCH(DY2023,DU1999:EB1999,0))*INDEX(AK2013:AU2020,MATCH(DY2023,AJ2013:AJ2020,0),MATCH(DY2024,AK2012:AU2012,0))</f>
        <v>0</v>
      </c>
      <c r="DZ2031" s="30">
        <f>INDEX(DU2001:EB2008,MATCH(DS2031,DS2001:DS2008,0),MATCH(DZ2023,DU1999:EB1999,0))*INDEX(AK2013:AU2020,MATCH(DZ2023,AJ2013:AJ2020,0),MATCH(DZ2024,AK2012:AU2012,0))</f>
        <v>0</v>
      </c>
      <c r="EA2031" s="30">
        <f>INDEX(DU2001:EB2008,MATCH(DS2031,DS2001:DS2008,0),MATCH(EA2023,DU1999:EB1999,0))*INDEX(AK2013:AU2020,MATCH(EA2023,AJ2013:AJ2020,0),MATCH(EA2024,AK2012:AU2012,0))</f>
        <v>0</v>
      </c>
      <c r="EB2031" s="30">
        <f>INDEX(DU2001:EB2008,MATCH(DS2031,DS2001:DS2008,0),MATCH(EB2023,DU1999:EB1999,0))*INDEX(AK2013:AU2020,MATCH(EB2023,AJ2013:AJ2020,0),MATCH(EB2024,AK2012:AU2012,0))</f>
        <v>0</v>
      </c>
      <c r="EC2031" s="30">
        <f>INDEX(DU2001:EB2008,MATCH(DS2031,DS2001:DS2008,0),MATCH(EC2023,DU1999:EB1999,0))*INDEX(AK2013:AU2020,MATCH(EC2023,AJ2013:AJ2020,0),MATCH(EC2024,AK2012:AU2012,0))</f>
        <v>0</v>
      </c>
      <c r="ED2031" s="30">
        <f>INDEX(DU2001:EB2008,MATCH(DS2031,DS2001:DS2008,0),MATCH(ED2023,DU1999:EB1999,0))*INDEX(AK2013:AU2020,MATCH(ED2023,AJ2013:AJ2020,0),MATCH(ED2024,AK2012:AU2012,0))</f>
        <v>0</v>
      </c>
      <c r="EE2031" s="30">
        <f>INDEX(DU2001:EB2008,MATCH(DS2031,DS2001:DS2008,0),MATCH(EE2023,DU1999:EB1999,0))*INDEX(AK2013:AU2020,MATCH(EE2023,AJ2013:AJ2020,0),MATCH(EE2024,AK2012:AU2012,0))</f>
        <v>0</v>
      </c>
      <c r="EF2031" s="30">
        <f>INDEX(DU2001:EB2008,MATCH(DS2031,DS2001:DS2008,0),MATCH(EF2023,DU1999:EB1999,0))*INDEX(AK2013:AU2020,MATCH(EF2023,AJ2013:AJ2020,0),MATCH(EF2024,AK2012:AU2012,0))</f>
        <v>0</v>
      </c>
      <c r="EG2031" s="30">
        <f>INDEX(DU2001:EB2008,MATCH(DS2031,DS2001:DS2008,0),MATCH(EG2023,DU1999:EB1999,0))*INDEX(AK2013:AU2020,MATCH(EG2023,AJ2013:AJ2020,0),MATCH(EG2024,AK2012:AU2012,0))</f>
        <v>0</v>
      </c>
      <c r="EH2031" s="30">
        <f>INDEX(DU2001:EB2008,MATCH(DS2031,DS2001:DS2008,0),MATCH(EH2023,DU1999:EB1999,0))*INDEX(AK2013:AU2020,MATCH(EH2023,AJ2013:AJ2020,0),MATCH(EH2024,AK2012:AU2012,0))</f>
        <v>0</v>
      </c>
      <c r="EI2031" s="30">
        <f>INDEX(DU2001:EB2008,MATCH(DS2031,DS2001:DS2008,0),MATCH(EI2023,DU1999:EB1999,0))*INDEX(AK2013:AU2020,MATCH(EI2023,AJ2013:AJ2020,0),MATCH(EI2024,AK2012:AU2012,0))</f>
        <v>0</v>
      </c>
      <c r="EJ2031" s="30">
        <f>INDEX(DU2001:EB2008,MATCH(DS2031,DS2001:DS2008,0),MATCH(EJ2023,DU1999:EB1999,0))*INDEX(AK2013:AU2020,MATCH(EJ2023,AJ2013:AJ2020,0),MATCH(EJ2024,AK2012:AU2012,0))</f>
        <v>0</v>
      </c>
      <c r="EK2031" s="30">
        <f>INDEX(DU2001:EB2008,MATCH(DS2031,DS2001:DS2008,0),MATCH(EK2023,DU1999:EB1999,0))*INDEX(AK2013:AU2020,MATCH(EK2023,AJ2013:AJ2020,0),MATCH(EK2024,AK2012:AU2012,0))</f>
        <v>0</v>
      </c>
      <c r="EL2031" s="30">
        <f>INDEX(DU2001:EB2008,MATCH(DS2031,DS2001:DS2008,0),MATCH(EL2023,DU1999:EB1999,0))*INDEX(AK2013:AU2020,MATCH(EL2023,AJ2013:AJ2020,0),MATCH(EL2024,AK2012:AU2012,0))</f>
        <v>0</v>
      </c>
      <c r="EM2031" s="30">
        <f>INDEX(DU2001:EB2008,MATCH(DS2031,DS2001:DS2008,0),MATCH(EM2023,DU1999:EB1999,0))*INDEX(AK2013:AU2020,MATCH(EM2023,AJ2013:AJ2020,0),MATCH(EM2024,AK2012:AU2012,0))</f>
        <v>0</v>
      </c>
      <c r="EN2031" s="30">
        <f>INDEX(DU2001:EB2008,MATCH(DS2031,DS2001:DS2008,0),MATCH(EN2023,DU1999:EB1999,0))*INDEX(AK2013:AU2020,MATCH(EN2023,AJ2013:AJ2020,0),MATCH(EN2024,AK2012:AU2012,0))</f>
        <v>0</v>
      </c>
      <c r="EO2031" s="30">
        <f>INDEX(DU2001:EB2008,MATCH(DS2031,DS2001:DS2008,0),MATCH(EO2023,DU1999:EB1999,0))*INDEX(AK2013:AU2020,MATCH(EO2023,AJ2013:AJ2020,0),MATCH(EO2024,AK2012:AU2012,0))</f>
        <v>0</v>
      </c>
      <c r="EP2031" s="30">
        <f>INDEX(DU2001:EB2008,MATCH(DS2031,DS2001:DS2008,0),MATCH(EP2023,DU1999:EB1999,0))*INDEX(AK2013:AU2020,MATCH(EP2023,AJ2013:AJ2020,0),MATCH(EP2024,AK2012:AU2012,0))</f>
        <v>0</v>
      </c>
      <c r="EQ2031" s="30">
        <f>INDEX(DU2001:EB2008,MATCH(DS2031,DS2001:DS2008,0),MATCH(EQ2023,DU1999:EB1999,0))*INDEX(AK2013:AU2020,MATCH(EQ2023,AJ2013:AJ2020,0),MATCH(EQ2024,AK2012:AU2012,0))</f>
        <v>0</v>
      </c>
      <c r="ER2031" s="30">
        <f>INDEX(DU2001:EB2008,MATCH(DS2031,DS2001:DS2008,0),MATCH(ER2023,DU1999:EB1999,0))*INDEX(AK2013:AU2020,MATCH(ER2023,AJ2013:AJ2020,0),MATCH(ER2024,AK2012:AU2012,0))</f>
        <v>0</v>
      </c>
      <c r="ES2031" s="30">
        <f>INDEX(DU2001:EB2008,MATCH(DS2031,DS2001:DS2008,0),MATCH(ES2023,DU1999:EB1999,0))*INDEX(AK2013:AU2020,MATCH(ES2023,AJ2013:AJ2020,0),MATCH(ES2024,AK2012:AU2012,0))</f>
        <v>0</v>
      </c>
      <c r="ET2031" s="30">
        <f>INDEX(DU2001:EB2008,MATCH(DS2031,DS2001:DS2008,0),MATCH(ET2023,DU1999:EB1999,0))*INDEX(AK2013:AU2020,MATCH(ET2023,AJ2013:AJ2020,0),MATCH(ET2024,AK2012:AU2012,0))</f>
        <v>0</v>
      </c>
      <c r="EU2031" s="30">
        <f>INDEX(DU2001:EB2008,MATCH(DS2031,DS2001:DS2008,0),MATCH(EU2023,DU1999:EB1999,0))*INDEX(AK2013:AU2020,MATCH(EU2023,AJ2013:AJ2020,0),MATCH(EU2024,AK2012:AU2012,0))</f>
        <v>0</v>
      </c>
      <c r="EV2031" s="30">
        <f>INDEX(DU2001:EB2008,MATCH(DS2031,DS2001:DS2008,0),MATCH(EV2023,DU1999:EB1999,0))*INDEX(AK2013:AU2020,MATCH(EV2023,AJ2013:AJ2020,0),MATCH(EV2024,AK2012:AU2012,0))</f>
        <v>0</v>
      </c>
      <c r="EW2031" s="30">
        <f>INDEX(DU2001:EB2008,MATCH(DS2031,DS2001:DS2008,0),MATCH(EW2023,DU1999:EB1999,0))*INDEX(AK2013:AU2020,MATCH(EW2023,AJ2013:AJ2020,0),MATCH(EW2024,AK2012:AU2012,0))</f>
        <v>0</v>
      </c>
      <c r="EX2031" s="30">
        <f>INDEX(DU2001:EB2008,MATCH(DS2031,DS2001:DS2008,0),MATCH(EX2023,DU1999:EB1999,0))*INDEX(AK2013:AU2020,MATCH(EX2023,AJ2013:AJ2020,0),MATCH(EX2024,AK2012:AU2012,0))</f>
        <v>0</v>
      </c>
      <c r="EY2031" s="30">
        <f>INDEX(DU2001:EB2008,MATCH(DS2031,DS2001:DS2008,0),MATCH(EY2023,DU1999:EB1999,0))*INDEX(AK2013:AU2020,MATCH(EY2023,AJ2013:AJ2020,0),MATCH(EY2024,AK2012:AU2012,0))</f>
        <v>0</v>
      </c>
      <c r="EZ2031" s="30">
        <f>INDEX(DU2001:EB2008,MATCH(DS2031,DS2001:DS2008,0),MATCH(EZ2023,DU1999:EB1999,0))*INDEX(AK2013:AU2020,MATCH(EZ2023,AJ2013:AJ2020,0),MATCH(EZ2024,AK2012:AU2012,0))</f>
        <v>0</v>
      </c>
      <c r="FA2031" s="30">
        <f>INDEX(DU2001:EB2008,MATCH(DS2031,DS2001:DS2008,0),MATCH(FA2023,DU1999:EB1999,0))*INDEX(AK2013:AU2020,MATCH(FA2023,AJ2013:AJ2020,0),MATCH(FA2024,AK2012:AU2012,0))</f>
        <v>0</v>
      </c>
      <c r="FB2031" s="30">
        <f>INDEX(DU2001:EB2008,MATCH(DS2031,DS2001:DS2008,0),MATCH(FB2023,DU1999:EB1999,0))*INDEX(AK2013:AU2020,MATCH(FB2023,AJ2013:AJ2020,0),MATCH(FB2024,AK2012:AU2012,0))</f>
        <v>0</v>
      </c>
      <c r="FC2031" s="30">
        <f>INDEX(DU2001:EB2008,MATCH(DS2031,DS2001:DS2008,0),MATCH(FC2023,DU1999:EB1999,0))*INDEX(AK2013:AU2020,MATCH(FC2023,AJ2013:AJ2020,0),MATCH(FC2024,AK2012:AU2012,0))</f>
        <v>0</v>
      </c>
      <c r="FD2031" s="30">
        <f>INDEX(DU2001:EB2008,MATCH(DS2031,DS2001:DS2008,0),MATCH(FD2023,DU1999:EB1999,0))*INDEX(AK2013:AU2020,MATCH(FD2023,AJ2013:AJ2020,0),MATCH(FD2024,AK2012:AU2012,0))</f>
        <v>0</v>
      </c>
      <c r="FE2031" s="30">
        <f>INDEX(DU2001:EB2008,MATCH(DS2031,DS2001:DS2008,0),MATCH(FE2023,DU1999:EB1999,0))*INDEX(AK2013:AU2020,MATCH(FE2023,AJ2013:AJ2020,0),MATCH(FE2024,AK2012:AU2012,0))</f>
        <v>0</v>
      </c>
      <c r="FF2031" s="30">
        <f>INDEX(DU2001:EB2008,MATCH(DS2031,DS2001:DS2008,0),MATCH(FF2023,DU1999:EB1999,0))*INDEX(AK2013:AU2020,MATCH(FF2023,AJ2013:AJ2020,0),MATCH(FF2024,AK2012:AU2012,0))</f>
        <v>0</v>
      </c>
      <c r="FG2031" s="30">
        <f>INDEX(DU2001:EB2008,MATCH(DS2031,DS2001:DS2008,0),MATCH(FG2023,DU1999:EB1999,0))*INDEX(AK2013:AU2020,MATCH(FG2023,AJ2013:AJ2020,0),MATCH(FG2024,AK2012:AU2012,0))</f>
        <v>0</v>
      </c>
      <c r="FH2031" s="30">
        <f>INDEX(DU2001:EB2008,MATCH(DS2031,DS2001:DS2008,0),MATCH(FH2023,DU1999:EB1999,0))*INDEX(AK2013:AU2020,MATCH(FH2023,AJ2013:AJ2020,0),MATCH(FH2024,AK2012:AU2012,0))</f>
        <v>0</v>
      </c>
      <c r="FI2031" s="30">
        <f>INDEX(DU2001:EB2008,MATCH(DS2031,DS2001:DS2008,0),MATCH(FI2023,DU1999:EB1999,0))*INDEX(AK2013:AU2020,MATCH(FI2023,AJ2013:AJ2020,0),MATCH(FI2024,AK2012:AU2012,0))</f>
        <v>0</v>
      </c>
      <c r="FJ2031" s="30">
        <f>INDEX(DU2001:EB2008,MATCH(DS2031,DS2001:DS2008,0),MATCH(FJ2023,DU1999:EB1999,0))*INDEX(AK2013:AU2020,MATCH(FJ2023,AJ2013:AJ2020,0),MATCH(FJ2024,AK2012:AU2012,0))</f>
        <v>0</v>
      </c>
      <c r="FK2031" s="30">
        <f>INDEX(DU2001:EB2008,MATCH(DS2031,DS2001:DS2008,0),MATCH(FK2023,DU1999:EB1999,0))*INDEX(AK2013:AU2020,MATCH(FK2023,AJ2013:AJ2020,0),MATCH(FK2024,AK2012:AU2012,0))</f>
        <v>0</v>
      </c>
      <c r="FL2031" s="30">
        <f>INDEX(DU2001:EB2008,MATCH(DS2031,DS2001:DS2008,0),MATCH(FL2023,DU1999:EB1999,0))*INDEX(AK2013:AU2020,MATCH(FL2023,AJ2013:AJ2020,0),MATCH(FL2024,AK2012:AU2012,0))</f>
        <v>0</v>
      </c>
      <c r="FM2031" s="30">
        <f>INDEX(DU2001:EB2008,MATCH(DS2031,DS2001:DS2008,0),MATCH(FM2023,DU1999:EB1999,0))*INDEX(AK2013:AU2020,MATCH(FM2023,AJ2013:AJ2020,0),MATCH(FM2024,AK2012:AU2012,0))</f>
        <v>0</v>
      </c>
      <c r="FN2031" s="30">
        <f>INDEX(DU2001:EB2008,MATCH(DS2031,DS2001:DS2008,0),MATCH(FN2023,DU1999:EB1999,0))*INDEX(AK2013:AU2020,MATCH(FN2023,AJ2013:AJ2020,0),MATCH(FN2024,AK2012:AU2012,0))</f>
        <v>0</v>
      </c>
      <c r="FO2031" s="30">
        <f>INDEX(DU2001:EB2008,MATCH(DS2031,DS2001:DS2008,0),MATCH(FO2023,DU1999:EB1999,0))*INDEX(AK2013:AU2020,MATCH(FO2023,AJ2013:AJ2020,0),MATCH(FO2024,AK2012:AU2012,0))</f>
        <v>0</v>
      </c>
      <c r="FP2031" s="30">
        <f>INDEX(DU2001:EB2008,MATCH(DS2031,DS2001:DS2008,0),MATCH(FP2023,DU1999:EB1999,0))*INDEX(AK2013:AU2020,MATCH(FP2023,AJ2013:AJ2020,0),MATCH(FP2024,AK2012:AU2012,0))</f>
        <v>0</v>
      </c>
      <c r="FQ2031" s="30">
        <f>INDEX(DU2001:EB2008,MATCH(DS2031,DS2001:DS2008,0),MATCH(FQ2023,DU1999:EB1999,0))*INDEX(AK2013:AU2020,MATCH(FQ2023,AJ2013:AJ2020,0),MATCH(FQ2024,AK2012:AU2012,0))</f>
        <v>0</v>
      </c>
      <c r="FR2031" s="30">
        <f>INDEX(DU2001:EB2008,MATCH(DS2031,DS2001:DS2008,0),MATCH(FR2023,DU1999:EB1999,0))*INDEX(AK2013:AU2020,MATCH(FR2023,AJ2013:AJ2020,0),MATCH(FR2024,AK2012:AU2012,0))</f>
        <v>0</v>
      </c>
      <c r="FS2031" s="30">
        <f>INDEX(DU2001:EB2008,MATCH(DS2031,DS2001:DS2008,0),MATCH(FS2023,DU1999:EB1999,0))*INDEX(AK2013:AU2020,MATCH(FS2023,AJ2013:AJ2020,0),MATCH(FS2024,AK2012:AU2012,0))</f>
        <v>0</v>
      </c>
      <c r="FT2031" s="30">
        <f>INDEX(DU2001:EB2008,MATCH(DS2031,DS2001:DS2008,0),MATCH(FT2023,DU1999:EB1999,0))*INDEX(AK2013:AU2020,MATCH(FT2023,AJ2013:AJ2020,0),MATCH(FT2024,AK2012:AU2012,0))</f>
        <v>0</v>
      </c>
      <c r="FU2031" s="30">
        <f>INDEX(DU2001:EB2008,MATCH(DS2031,DS2001:DS2008,0),MATCH(FU2023,DU1999:EB1999,0))*INDEX(AK2013:AU2020,MATCH(FU2023,AJ2013:AJ2020,0),MATCH(FU2024,AK2012:AU2012,0))</f>
        <v>0</v>
      </c>
      <c r="FV2031" s="30">
        <f>INDEX(DU2001:EB2008,MATCH(DS2031,DS2001:DS2008,0),MATCH(FV2023,DU1999:EB1999,0))*INDEX(AK2013:AU2020,MATCH(FV2023,AJ2013:AJ2020,0),MATCH(FV2024,AK2012:AU2012,0))</f>
        <v>0</v>
      </c>
      <c r="FW2031" s="30">
        <f>INDEX(DU2001:EB2008,MATCH(DS2031,DS2001:DS2008,0),MATCH(FW2023,DU1999:EB1999,0))*INDEX(AK2013:AU2020,MATCH(FW2023,AJ2013:AJ2020,0),MATCH(FW2024,AK2012:AU2012,0))</f>
        <v>0</v>
      </c>
      <c r="FX2031" s="30">
        <f>INDEX(DU2001:EB2008,MATCH(DS2031,DS2001:DS2008,0),MATCH(FX2023,DU1999:EB1999,0))*INDEX(AK2013:AU2020,MATCH(FX2023,AJ2013:AJ2020,0),MATCH(FX2024,AK2012:AU2012,0))</f>
        <v>0</v>
      </c>
      <c r="FY2031" s="30">
        <f>INDEX(DU2001:EB2008,MATCH(DS2031,DS2001:DS2008,0),MATCH(FY2023,DU1999:EB1999,0))*INDEX(AK2013:AU2020,MATCH(FY2023,AJ2013:AJ2020,0),MATCH(FY2024,AK2012:AU2012,0))</f>
        <v>0</v>
      </c>
      <c r="FZ2031" s="30">
        <f>INDEX(DU2001:EB2008,MATCH(DS2031,DS2001:DS2008,0),MATCH(FZ2023,DU1999:EB1999,0))*INDEX(AK2013:AU2020,MATCH(FZ2023,AJ2013:AJ2020,0),MATCH(FZ2024,AK2012:AU2012,0))</f>
        <v>0</v>
      </c>
      <c r="GA2031" s="30">
        <f>INDEX(DU2001:EB2008,MATCH(DS2031,DS2001:DS2008,0),MATCH(GA2023,DU1999:EB1999,0))*INDEX(AK2013:AU2020,MATCH(GA2023,AJ2013:AJ2020,0),MATCH(GA2024,AK2012:AU2012,0))</f>
        <v>0</v>
      </c>
      <c r="GB2031" s="30">
        <f>INDEX(DU2001:EB2008,MATCH(DS2031,DS2001:DS2008,0),MATCH(GB2023,DU1999:EB1999,0))*INDEX(AK2013:AU2020,MATCH(GB2023,AJ2013:AJ2020,0),MATCH(GB2024,AK2012:AU2012,0))</f>
        <v>0</v>
      </c>
      <c r="GC2031" s="30">
        <f>INDEX(DU2001:EB2008,MATCH(DS2031,DS2001:DS2008,0),MATCH(GC2023,DU1999:EB1999,0))*INDEX(AK2013:AU2020,MATCH(GC2023,AJ2013:AJ2020,0),MATCH(GC2024,AK2012:AU2012,0))</f>
        <v>0</v>
      </c>
      <c r="GD2031" s="30">
        <f>INDEX(DU2001:EB2008,MATCH(DS2031,DS2001:DS2008,0),MATCH(GD2023,DU1999:EB1999,0))*INDEX(AK2013:AU2020,MATCH(GD2023,AJ2013:AJ2020,0),MATCH(GD2024,AK2012:AU2012,0))</f>
        <v>0</v>
      </c>
      <c r="GE2031" s="30">
        <f>INDEX(DU2001:EB2008,MATCH(DS2031,DS2001:DS2008,0),MATCH(GE2023,DU1999:EB1999,0))*INDEX(AK2013:AU2020,MATCH(GE2023,AJ2013:AJ2020,0),MATCH(GE2024,AK2012:AU2012,0))</f>
        <v>0</v>
      </c>
      <c r="GF2031" s="30">
        <f>INDEX(DU2001:EB2008,MATCH(DS2031,DS2001:DS2008,0),MATCH(GF2023,DU1999:EB1999,0))*INDEX(AK2013:AU2020,MATCH(GF2023,AJ2013:AJ2020,0),MATCH(GF2024,AK2012:AU2012,0))</f>
        <v>0</v>
      </c>
      <c r="GG2031" s="30">
        <f>INDEX(DU2001:EB2008,MATCH(DS2031,DS2001:DS2008,0),MATCH(GG2023,DU1999:EB1999,0))*INDEX(AK2013:AU2020,MATCH(GG2023,AJ2013:AJ2020,0),MATCH(GG2024,AK2012:AU2012,0))</f>
        <v>0</v>
      </c>
      <c r="GH2031" s="30">
        <f>INDEX(DU2001:EB2008,MATCH(DS2031,DS2001:DS2008,0),MATCH(GH2023,DU1999:EB1999,0))*INDEX(AK2013:AU2020,MATCH(GH2023,AJ2013:AJ2020,0),MATCH(GH2024,AK2012:AU2012,0))</f>
        <v>0</v>
      </c>
      <c r="GI2031" s="30">
        <f>INDEX(DU2001:EB2008,MATCH(DS2031,DS2001:DS2008,0),MATCH(GI2023,DU1999:EB1999,0))*INDEX(AK2013:AU2020,MATCH(GI2023,AJ2013:AJ2020,0),MATCH(GI2024,AK2012:AU2012,0))</f>
        <v>0</v>
      </c>
      <c r="GJ2031" s="30">
        <f>INDEX(DU2001:EB2008,MATCH(DS2031,DS2001:DS2008,0),MATCH(GJ2023,DU1999:EB1999,0))*INDEX(AK2013:AU2020,MATCH(GJ2023,AJ2013:AJ2020,0),MATCH(GJ2024,AK2012:AU2012,0))</f>
        <v>0</v>
      </c>
      <c r="GK2031" s="30">
        <f>INDEX(DU2001:EB2008,MATCH(DS2031,DS2001:DS2008,0),MATCH(GK2023,DU1999:EB1999,0))*INDEX(AK2013:AU2020,MATCH(GK2023,AJ2013:AJ2020,0),MATCH(GK2024,AK2012:AU2012,0))</f>
        <v>0</v>
      </c>
      <c r="GL2031" s="30">
        <f>INDEX(DU2001:EB2008,MATCH(DS2031,DS2001:DS2008,0),MATCH(GL2023,DU1999:EB1999,0))*INDEX(AK2013:AU2020,MATCH(GL2023,AJ2013:AJ2020,0),MATCH(GL2024,AK2012:AU2012,0))</f>
        <v>0</v>
      </c>
      <c r="GM2031" s="30" t="b">
        <f t="shared" si="2217"/>
        <v>1</v>
      </c>
      <c r="GO2031" s="29">
        <v>2029</v>
      </c>
      <c r="GP2031" s="27">
        <f>SUMIF(DT2012:EO2012,GP2012,DT2031:EO2031)</f>
        <v>0</v>
      </c>
      <c r="GQ2031" s="28">
        <f>SUMIF(DT2012:GL2012,GQ2012,DT2031:GL2031)</f>
        <v>0</v>
      </c>
      <c r="GR2031" s="28">
        <f>SUMIF(DT2012:GL2012,GR2012,DT2031:GL2031)</f>
        <v>0</v>
      </c>
      <c r="GS2031" s="28">
        <f>SUMIF(DT2012:GL2012,GS2012,DT2031:GL2031)</f>
        <v>0</v>
      </c>
      <c r="GT2031" s="28">
        <f>SUMIF(DT2012:GL2012,GT2012,DT2031:GL2031)</f>
        <v>0</v>
      </c>
      <c r="GU2031" s="28">
        <f>SUMIF(DT2012:GL2012,GU2012,DT2031:GL2031)</f>
        <v>0</v>
      </c>
      <c r="GV2031" s="28">
        <f>SUMIF(DT2012:GL2012,GV2012,DT2031:GL2031)</f>
        <v>0</v>
      </c>
      <c r="GW2031" s="28">
        <f>SUMIF(DT2012:GL2012,GW2012,DT2031:GL2031)</f>
        <v>0</v>
      </c>
      <c r="GX2031" s="28">
        <f>SUMIF(DT2012:GL2012,GX2012,DT2031:GL2031)</f>
        <v>0</v>
      </c>
      <c r="GY2031" s="28">
        <f>SUMIF(DT2012:GL2012,GY2012,DT2031:GL2031)</f>
        <v>0</v>
      </c>
      <c r="GZ2031" s="28">
        <f>SUMIF(DT2012:GL2012,GZ2012,DT2031:GL2031)</f>
        <v>0</v>
      </c>
      <c r="HA2031" s="27" t="b">
        <f t="shared" si="2218"/>
        <v>1</v>
      </c>
      <c r="HC2031" s="28">
        <f>IF(HA2031,0,(O2007-SUM(GP2031:GZ2031))*INDEX(AL2013:AU2020,MATCH(GO2031,AJ2013:AJ2020,0),MATCH(HC2024,AL2012:AU2012,0)))</f>
        <v>0</v>
      </c>
      <c r="HD2031" s="28">
        <f>IF(HA2031,0,(O2007-SUM(GP2031:GZ2031))*INDEX(AL2013:AU2020,MATCH(GO2031,AJ2013:AJ2020,0),MATCH(HD2024,AL2012:AU2012,0)))</f>
        <v>0</v>
      </c>
      <c r="HE2031" s="28">
        <f>IF(HA2031,0,(O2007-SUM(GP2031:GZ2031))*INDEX(AL2013:AU2020,MATCH(GO2031,AJ2013:AJ2020,0),MATCH(HE2024,AL2012:AU2012,0)))</f>
        <v>0</v>
      </c>
      <c r="HF2031" s="28">
        <f>IF(HA2031,0,(O2007-SUM(GP2031:GZ2031))*INDEX(AL2013:AU2020,MATCH(GO2031,AJ2013:AJ2020,0),MATCH(HF2024,AL2012:AU2012,0)))</f>
        <v>0</v>
      </c>
      <c r="HG2031" s="28">
        <f>IF(HA2031,0,(O2007-SUM(GP2031:GZ2031))*INDEX(AL2013:AU2020,MATCH(GO2031,AJ2013:AJ2020,0),MATCH(HG2024,AL2012:AU2012,0)))</f>
        <v>0</v>
      </c>
      <c r="HH2031" s="28">
        <f>IF(HA2031,0,(O2007-SUM(GP2031:GZ2031))*INDEX(AL2013:AU2020,MATCH(GO2031,AJ2013:AJ2020,0),MATCH(HH2024,AL2012:AU2012,0)))</f>
        <v>0</v>
      </c>
      <c r="HI2031" s="28">
        <f>IF(HA2031,0,(O2007-SUM(GP2031:GZ2031))*INDEX(AL2013:AU2020,MATCH(GO2031,AJ2013:AJ2020,0),MATCH(HI2024,AL2012:AU2012,0)))</f>
        <v>0</v>
      </c>
      <c r="HJ2031" s="28">
        <f>IF(HA2031,0,(O2007-SUM(GP2031:GZ2031))*INDEX(AL2013:AU2020,MATCH(GO2031,AJ2013:AJ2020,0),MATCH(HJ2024,AL2012:AU2012,0)))</f>
        <v>0</v>
      </c>
      <c r="HK2031" s="28">
        <f>IF(HA2031,0,(O2007-SUM(GP2031:GZ2031))*INDEX(AL2013:AU2020,MATCH(GO2031,AJ2013:AJ2020,0),MATCH(HK2024,AL2012:AU2012,0)))</f>
        <v>0</v>
      </c>
      <c r="HL2031" s="28">
        <f>IF(HA2031,0,(O2007-SUM(GP2031:GZ2031))*INDEX(AL2013:AU2020,MATCH(GO2031,AJ2013:AJ2020,0),MATCH(HL2024,AL2012:AU2012,0)))</f>
        <v>0</v>
      </c>
      <c r="HM2031" s="28" t="b">
        <f t="shared" si="2219"/>
        <v>1</v>
      </c>
    </row>
    <row r="2032" spans="1:221" hidden="1" x14ac:dyDescent="0.2">
      <c r="A2032" s="2" t="s">
        <v>1</v>
      </c>
      <c r="B2032" s="26"/>
      <c r="S2032" s="16"/>
      <c r="DS2032" s="29">
        <v>2030</v>
      </c>
      <c r="DT2032" s="30">
        <f>INDEX(DU2001:EB2008,MATCH(DS2032,DS2001:DS2008,0),MATCH(DT2023,DU1999:EB1999,0))*INDEX(AK2013:AU2020,MATCH(DT2023,AJ2013:AJ2020,0),MATCH(DT2024,AK2012:AU2012,0))</f>
        <v>0</v>
      </c>
      <c r="DU2032" s="30">
        <f>INDEX(DU2001:EB2008,MATCH(DS2032,DS2001:DS2008,0),MATCH(DU2023,DU1999:EB1999,0))*INDEX(AK2013:AU2020,MATCH(DU2023,AJ2013:AJ2020,0),MATCH(DU2024,AK2012:AU2012,0))</f>
        <v>0</v>
      </c>
      <c r="DV2032" s="30">
        <f>INDEX(DU2001:EB2008,MATCH(DS2032,DS2001:DS2008,0),MATCH(DV2023,DU1999:EB1999,0))*INDEX(AK2013:AU2020,MATCH(DV2023,AJ2013:AJ2020,0),MATCH(DV2024,AK2012:AU2012,0))</f>
        <v>0</v>
      </c>
      <c r="DW2032" s="30">
        <f>INDEX(DU2001:EB2008,MATCH(DS2032,DS2001:DS2008,0),MATCH(DW2023,DU1999:EB1999,0))*INDEX(AK2013:AU2020,MATCH(DW2023,AJ2013:AJ2020,0),MATCH(DW2024,AK2012:AU2012,0))</f>
        <v>0</v>
      </c>
      <c r="DX2032" s="30">
        <f>INDEX(DU2001:EB2008,MATCH(DS2032,DS2001:DS2008,0),MATCH(DX2023,DU1999:EB1999,0))*INDEX(AK2013:AU2020,MATCH(DX2023,AJ2013:AJ2020,0),MATCH(DX2024,AK2012:AU2012,0))</f>
        <v>0</v>
      </c>
      <c r="DY2032" s="30">
        <f>INDEX(DU2001:EB2008,MATCH(DS2032,DS2001:DS2008,0),MATCH(DY2023,DU1999:EB1999,0))*INDEX(AK2013:AU2020,MATCH(DY2023,AJ2013:AJ2020,0),MATCH(DY2024,AK2012:AU2012,0))</f>
        <v>0</v>
      </c>
      <c r="DZ2032" s="30">
        <f>INDEX(DU2001:EB2008,MATCH(DS2032,DS2001:DS2008,0),MATCH(DZ2023,DU1999:EB1999,0))*INDEX(AK2013:AU2020,MATCH(DZ2023,AJ2013:AJ2020,0),MATCH(DZ2024,AK2012:AU2012,0))</f>
        <v>0</v>
      </c>
      <c r="EA2032" s="30">
        <f>INDEX(DU2001:EB2008,MATCH(DS2032,DS2001:DS2008,0),MATCH(EA2023,DU1999:EB1999,0))*INDEX(AK2013:AU2020,MATCH(EA2023,AJ2013:AJ2020,0),MATCH(EA2024,AK2012:AU2012,0))</f>
        <v>0</v>
      </c>
      <c r="EB2032" s="30">
        <f>INDEX(DU2001:EB2008,MATCH(DS2032,DS2001:DS2008,0),MATCH(EB2023,DU1999:EB1999,0))*INDEX(AK2013:AU2020,MATCH(EB2023,AJ2013:AJ2020,0),MATCH(EB2024,AK2012:AU2012,0))</f>
        <v>0</v>
      </c>
      <c r="EC2032" s="30">
        <f>INDEX(DU2001:EB2008,MATCH(DS2032,DS2001:DS2008,0),MATCH(EC2023,DU1999:EB1999,0))*INDEX(AK2013:AU2020,MATCH(EC2023,AJ2013:AJ2020,0),MATCH(EC2024,AK2012:AU2012,0))</f>
        <v>0</v>
      </c>
      <c r="ED2032" s="30">
        <f>INDEX(DU2001:EB2008,MATCH(DS2032,DS2001:DS2008,0),MATCH(ED2023,DU1999:EB1999,0))*INDEX(AK2013:AU2020,MATCH(ED2023,AJ2013:AJ2020,0),MATCH(ED2024,AK2012:AU2012,0))</f>
        <v>0</v>
      </c>
      <c r="EE2032" s="30">
        <f>INDEX(DU2001:EB2008,MATCH(DS2032,DS2001:DS2008,0),MATCH(EE2023,DU1999:EB1999,0))*INDEX(AK2013:AU2020,MATCH(EE2023,AJ2013:AJ2020,0),MATCH(EE2024,AK2012:AU2012,0))</f>
        <v>0</v>
      </c>
      <c r="EF2032" s="30">
        <f>INDEX(DU2001:EB2008,MATCH(DS2032,DS2001:DS2008,0),MATCH(EF2023,DU1999:EB1999,0))*INDEX(AK2013:AU2020,MATCH(EF2023,AJ2013:AJ2020,0),MATCH(EF2024,AK2012:AU2012,0))</f>
        <v>0</v>
      </c>
      <c r="EG2032" s="30">
        <f>INDEX(DU2001:EB2008,MATCH(DS2032,DS2001:DS2008,0),MATCH(EG2023,DU1999:EB1999,0))*INDEX(AK2013:AU2020,MATCH(EG2023,AJ2013:AJ2020,0),MATCH(EG2024,AK2012:AU2012,0))</f>
        <v>0</v>
      </c>
      <c r="EH2032" s="30">
        <f>INDEX(DU2001:EB2008,MATCH(DS2032,DS2001:DS2008,0),MATCH(EH2023,DU1999:EB1999,0))*INDEX(AK2013:AU2020,MATCH(EH2023,AJ2013:AJ2020,0),MATCH(EH2024,AK2012:AU2012,0))</f>
        <v>0</v>
      </c>
      <c r="EI2032" s="30">
        <f>INDEX(DU2001:EB2008,MATCH(DS2032,DS2001:DS2008,0),MATCH(EI2023,DU1999:EB1999,0))*INDEX(AK2013:AU2020,MATCH(EI2023,AJ2013:AJ2020,0),MATCH(EI2024,AK2012:AU2012,0))</f>
        <v>0</v>
      </c>
      <c r="EJ2032" s="30">
        <f>INDEX(DU2001:EB2008,MATCH(DS2032,DS2001:DS2008,0),MATCH(EJ2023,DU1999:EB1999,0))*INDEX(AK2013:AU2020,MATCH(EJ2023,AJ2013:AJ2020,0),MATCH(EJ2024,AK2012:AU2012,0))</f>
        <v>0</v>
      </c>
      <c r="EK2032" s="30">
        <f>INDEX(DU2001:EB2008,MATCH(DS2032,DS2001:DS2008,0),MATCH(EK2023,DU1999:EB1999,0))*INDEX(AK2013:AU2020,MATCH(EK2023,AJ2013:AJ2020,0),MATCH(EK2024,AK2012:AU2012,0))</f>
        <v>0</v>
      </c>
      <c r="EL2032" s="30">
        <f>INDEX(DU2001:EB2008,MATCH(DS2032,DS2001:DS2008,0),MATCH(EL2023,DU1999:EB1999,0))*INDEX(AK2013:AU2020,MATCH(EL2023,AJ2013:AJ2020,0),MATCH(EL2024,AK2012:AU2012,0))</f>
        <v>0</v>
      </c>
      <c r="EM2032" s="30">
        <f>INDEX(DU2001:EB2008,MATCH(DS2032,DS2001:DS2008,0),MATCH(EM2023,DU1999:EB1999,0))*INDEX(AK2013:AU2020,MATCH(EM2023,AJ2013:AJ2020,0),MATCH(EM2024,AK2012:AU2012,0))</f>
        <v>0</v>
      </c>
      <c r="EN2032" s="30">
        <f>INDEX(DU2001:EB2008,MATCH(DS2032,DS2001:DS2008,0),MATCH(EN2023,DU1999:EB1999,0))*INDEX(AK2013:AU2020,MATCH(EN2023,AJ2013:AJ2020,0),MATCH(EN2024,AK2012:AU2012,0))</f>
        <v>0</v>
      </c>
      <c r="EO2032" s="30">
        <f>INDEX(DU2001:EB2008,MATCH(DS2032,DS2001:DS2008,0),MATCH(EO2023,DU1999:EB1999,0))*INDEX(AK2013:AU2020,MATCH(EO2023,AJ2013:AJ2020,0),MATCH(EO2024,AK2012:AU2012,0))</f>
        <v>0</v>
      </c>
      <c r="EP2032" s="30">
        <f>INDEX(DU2001:EB2008,MATCH(DS2032,DS2001:DS2008,0),MATCH(EP2023,DU1999:EB1999,0))*INDEX(AK2013:AU2020,MATCH(EP2023,AJ2013:AJ2020,0),MATCH(EP2024,AK2012:AU2012,0))</f>
        <v>0</v>
      </c>
      <c r="EQ2032" s="30">
        <f>INDEX(DU2001:EB2008,MATCH(DS2032,DS2001:DS2008,0),MATCH(EQ2023,DU1999:EB1999,0))*INDEX(AK2013:AU2020,MATCH(EQ2023,AJ2013:AJ2020,0),MATCH(EQ2024,AK2012:AU2012,0))</f>
        <v>0</v>
      </c>
      <c r="ER2032" s="30">
        <f>INDEX(DU2001:EB2008,MATCH(DS2032,DS2001:DS2008,0),MATCH(ER2023,DU1999:EB1999,0))*INDEX(AK2013:AU2020,MATCH(ER2023,AJ2013:AJ2020,0),MATCH(ER2024,AK2012:AU2012,0))</f>
        <v>0</v>
      </c>
      <c r="ES2032" s="30">
        <f>INDEX(DU2001:EB2008,MATCH(DS2032,DS2001:DS2008,0),MATCH(ES2023,DU1999:EB1999,0))*INDEX(AK2013:AU2020,MATCH(ES2023,AJ2013:AJ2020,0),MATCH(ES2024,AK2012:AU2012,0))</f>
        <v>0</v>
      </c>
      <c r="ET2032" s="30">
        <f>INDEX(DU2001:EB2008,MATCH(DS2032,DS2001:DS2008,0),MATCH(ET2023,DU1999:EB1999,0))*INDEX(AK2013:AU2020,MATCH(ET2023,AJ2013:AJ2020,0),MATCH(ET2024,AK2012:AU2012,0))</f>
        <v>0</v>
      </c>
      <c r="EU2032" s="30">
        <f>INDEX(DU2001:EB2008,MATCH(DS2032,DS2001:DS2008,0),MATCH(EU2023,DU1999:EB1999,0))*INDEX(AK2013:AU2020,MATCH(EU2023,AJ2013:AJ2020,0),MATCH(EU2024,AK2012:AU2012,0))</f>
        <v>0</v>
      </c>
      <c r="EV2032" s="30">
        <f>INDEX(DU2001:EB2008,MATCH(DS2032,DS2001:DS2008,0),MATCH(EV2023,DU1999:EB1999,0))*INDEX(AK2013:AU2020,MATCH(EV2023,AJ2013:AJ2020,0),MATCH(EV2024,AK2012:AU2012,0))</f>
        <v>0</v>
      </c>
      <c r="EW2032" s="30">
        <f>INDEX(DU2001:EB2008,MATCH(DS2032,DS2001:DS2008,0),MATCH(EW2023,DU1999:EB1999,0))*INDEX(AK2013:AU2020,MATCH(EW2023,AJ2013:AJ2020,0),MATCH(EW2024,AK2012:AU2012,0))</f>
        <v>0</v>
      </c>
      <c r="EX2032" s="30">
        <f>INDEX(DU2001:EB2008,MATCH(DS2032,DS2001:DS2008,0),MATCH(EX2023,DU1999:EB1999,0))*INDEX(AK2013:AU2020,MATCH(EX2023,AJ2013:AJ2020,0),MATCH(EX2024,AK2012:AU2012,0))</f>
        <v>0</v>
      </c>
      <c r="EY2032" s="30">
        <f>INDEX(DU2001:EB2008,MATCH(DS2032,DS2001:DS2008,0),MATCH(EY2023,DU1999:EB1999,0))*INDEX(AK2013:AU2020,MATCH(EY2023,AJ2013:AJ2020,0),MATCH(EY2024,AK2012:AU2012,0))</f>
        <v>0</v>
      </c>
      <c r="EZ2032" s="30">
        <f>INDEX(DU2001:EB2008,MATCH(DS2032,DS2001:DS2008,0),MATCH(EZ2023,DU1999:EB1999,0))*INDEX(AK2013:AU2020,MATCH(EZ2023,AJ2013:AJ2020,0),MATCH(EZ2024,AK2012:AU2012,0))</f>
        <v>0</v>
      </c>
      <c r="FA2032" s="30">
        <f>INDEX(DU2001:EB2008,MATCH(DS2032,DS2001:DS2008,0),MATCH(FA2023,DU1999:EB1999,0))*INDEX(AK2013:AU2020,MATCH(FA2023,AJ2013:AJ2020,0),MATCH(FA2024,AK2012:AU2012,0))</f>
        <v>0</v>
      </c>
      <c r="FB2032" s="30">
        <f>INDEX(DU2001:EB2008,MATCH(DS2032,DS2001:DS2008,0),MATCH(FB2023,DU1999:EB1999,0))*INDEX(AK2013:AU2020,MATCH(FB2023,AJ2013:AJ2020,0),MATCH(FB2024,AK2012:AU2012,0))</f>
        <v>0</v>
      </c>
      <c r="FC2032" s="30">
        <f>INDEX(DU2001:EB2008,MATCH(DS2032,DS2001:DS2008,0),MATCH(FC2023,DU1999:EB1999,0))*INDEX(AK2013:AU2020,MATCH(FC2023,AJ2013:AJ2020,0),MATCH(FC2024,AK2012:AU2012,0))</f>
        <v>0</v>
      </c>
      <c r="FD2032" s="30">
        <f>INDEX(DU2001:EB2008,MATCH(DS2032,DS2001:DS2008,0),MATCH(FD2023,DU1999:EB1999,0))*INDEX(AK2013:AU2020,MATCH(FD2023,AJ2013:AJ2020,0),MATCH(FD2024,AK2012:AU2012,0))</f>
        <v>0</v>
      </c>
      <c r="FE2032" s="30">
        <f>INDEX(DU2001:EB2008,MATCH(DS2032,DS2001:DS2008,0),MATCH(FE2023,DU1999:EB1999,0))*INDEX(AK2013:AU2020,MATCH(FE2023,AJ2013:AJ2020,0),MATCH(FE2024,AK2012:AU2012,0))</f>
        <v>0</v>
      </c>
      <c r="FF2032" s="30">
        <f>INDEX(DU2001:EB2008,MATCH(DS2032,DS2001:DS2008,0),MATCH(FF2023,DU1999:EB1999,0))*INDEX(AK2013:AU2020,MATCH(FF2023,AJ2013:AJ2020,0),MATCH(FF2024,AK2012:AU2012,0))</f>
        <v>0</v>
      </c>
      <c r="FG2032" s="30">
        <f>INDEX(DU2001:EB2008,MATCH(DS2032,DS2001:DS2008,0),MATCH(FG2023,DU1999:EB1999,0))*INDEX(AK2013:AU2020,MATCH(FG2023,AJ2013:AJ2020,0),MATCH(FG2024,AK2012:AU2012,0))</f>
        <v>0</v>
      </c>
      <c r="FH2032" s="30">
        <f>INDEX(DU2001:EB2008,MATCH(DS2032,DS2001:DS2008,0),MATCH(FH2023,DU1999:EB1999,0))*INDEX(AK2013:AU2020,MATCH(FH2023,AJ2013:AJ2020,0),MATCH(FH2024,AK2012:AU2012,0))</f>
        <v>0</v>
      </c>
      <c r="FI2032" s="30">
        <f>INDEX(DU2001:EB2008,MATCH(DS2032,DS2001:DS2008,0),MATCH(FI2023,DU1999:EB1999,0))*INDEX(AK2013:AU2020,MATCH(FI2023,AJ2013:AJ2020,0),MATCH(FI2024,AK2012:AU2012,0))</f>
        <v>0</v>
      </c>
      <c r="FJ2032" s="30">
        <f>INDEX(DU2001:EB2008,MATCH(DS2032,DS2001:DS2008,0),MATCH(FJ2023,DU1999:EB1999,0))*INDEX(AK2013:AU2020,MATCH(FJ2023,AJ2013:AJ2020,0),MATCH(FJ2024,AK2012:AU2012,0))</f>
        <v>0</v>
      </c>
      <c r="FK2032" s="30">
        <f>INDEX(DU2001:EB2008,MATCH(DS2032,DS2001:DS2008,0),MATCH(FK2023,DU1999:EB1999,0))*INDEX(AK2013:AU2020,MATCH(FK2023,AJ2013:AJ2020,0),MATCH(FK2024,AK2012:AU2012,0))</f>
        <v>0</v>
      </c>
      <c r="FL2032" s="30">
        <f>INDEX(DU2001:EB2008,MATCH(DS2032,DS2001:DS2008,0),MATCH(FL2023,DU1999:EB1999,0))*INDEX(AK2013:AU2020,MATCH(FL2023,AJ2013:AJ2020,0),MATCH(FL2024,AK2012:AU2012,0))</f>
        <v>0</v>
      </c>
      <c r="FM2032" s="30">
        <f>INDEX(DU2001:EB2008,MATCH(DS2032,DS2001:DS2008,0),MATCH(FM2023,DU1999:EB1999,0))*INDEX(AK2013:AU2020,MATCH(FM2023,AJ2013:AJ2020,0),MATCH(FM2024,AK2012:AU2012,0))</f>
        <v>0</v>
      </c>
      <c r="FN2032" s="30">
        <f>INDEX(DU2001:EB2008,MATCH(DS2032,DS2001:DS2008,0),MATCH(FN2023,DU1999:EB1999,0))*INDEX(AK2013:AU2020,MATCH(FN2023,AJ2013:AJ2020,0),MATCH(FN2024,AK2012:AU2012,0))</f>
        <v>0</v>
      </c>
      <c r="FO2032" s="30">
        <f>INDEX(DU2001:EB2008,MATCH(DS2032,DS2001:DS2008,0),MATCH(FO2023,DU1999:EB1999,0))*INDEX(AK2013:AU2020,MATCH(FO2023,AJ2013:AJ2020,0),MATCH(FO2024,AK2012:AU2012,0))</f>
        <v>0</v>
      </c>
      <c r="FP2032" s="30">
        <f>INDEX(DU2001:EB2008,MATCH(DS2032,DS2001:DS2008,0),MATCH(FP2023,DU1999:EB1999,0))*INDEX(AK2013:AU2020,MATCH(FP2023,AJ2013:AJ2020,0),MATCH(FP2024,AK2012:AU2012,0))</f>
        <v>0</v>
      </c>
      <c r="FQ2032" s="30">
        <f>INDEX(DU2001:EB2008,MATCH(DS2032,DS2001:DS2008,0),MATCH(FQ2023,DU1999:EB1999,0))*INDEX(AK2013:AU2020,MATCH(FQ2023,AJ2013:AJ2020,0),MATCH(FQ2024,AK2012:AU2012,0))</f>
        <v>0</v>
      </c>
      <c r="FR2032" s="30">
        <f>INDEX(DU2001:EB2008,MATCH(DS2032,DS2001:DS2008,0),MATCH(FR2023,DU1999:EB1999,0))*INDEX(AK2013:AU2020,MATCH(FR2023,AJ2013:AJ2020,0),MATCH(FR2024,AK2012:AU2012,0))</f>
        <v>0</v>
      </c>
      <c r="FS2032" s="30">
        <f>INDEX(DU2001:EB2008,MATCH(DS2032,DS2001:DS2008,0),MATCH(FS2023,DU1999:EB1999,0))*INDEX(AK2013:AU2020,MATCH(FS2023,AJ2013:AJ2020,0),MATCH(FS2024,AK2012:AU2012,0))</f>
        <v>0</v>
      </c>
      <c r="FT2032" s="30">
        <f>INDEX(DU2001:EB2008,MATCH(DS2032,DS2001:DS2008,0),MATCH(FT2023,DU1999:EB1999,0))*INDEX(AK2013:AU2020,MATCH(FT2023,AJ2013:AJ2020,0),MATCH(FT2024,AK2012:AU2012,0))</f>
        <v>0</v>
      </c>
      <c r="FU2032" s="30">
        <f>INDEX(DU2001:EB2008,MATCH(DS2032,DS2001:DS2008,0),MATCH(FU2023,DU1999:EB1999,0))*INDEX(AK2013:AU2020,MATCH(FU2023,AJ2013:AJ2020,0),MATCH(FU2024,AK2012:AU2012,0))</f>
        <v>0</v>
      </c>
      <c r="FV2032" s="30">
        <f>INDEX(DU2001:EB2008,MATCH(DS2032,DS2001:DS2008,0),MATCH(FV2023,DU1999:EB1999,0))*INDEX(AK2013:AU2020,MATCH(FV2023,AJ2013:AJ2020,0),MATCH(FV2024,AK2012:AU2012,0))</f>
        <v>0</v>
      </c>
      <c r="FW2032" s="30">
        <f>INDEX(DU2001:EB2008,MATCH(DS2032,DS2001:DS2008,0),MATCH(FW2023,DU1999:EB1999,0))*INDEX(AK2013:AU2020,MATCH(FW2023,AJ2013:AJ2020,0),MATCH(FW2024,AK2012:AU2012,0))</f>
        <v>0</v>
      </c>
      <c r="FX2032" s="30">
        <f>INDEX(DU2001:EB2008,MATCH(DS2032,DS2001:DS2008,0),MATCH(FX2023,DU1999:EB1999,0))*INDEX(AK2013:AU2020,MATCH(FX2023,AJ2013:AJ2020,0),MATCH(FX2024,AK2012:AU2012,0))</f>
        <v>0</v>
      </c>
      <c r="FY2032" s="30">
        <f>INDEX(DU2001:EB2008,MATCH(DS2032,DS2001:DS2008,0),MATCH(FY2023,DU1999:EB1999,0))*INDEX(AK2013:AU2020,MATCH(FY2023,AJ2013:AJ2020,0),MATCH(FY2024,AK2012:AU2012,0))</f>
        <v>0</v>
      </c>
      <c r="FZ2032" s="30">
        <f>INDEX(DU2001:EB2008,MATCH(DS2032,DS2001:DS2008,0),MATCH(FZ2023,DU1999:EB1999,0))*INDEX(AK2013:AU2020,MATCH(FZ2023,AJ2013:AJ2020,0),MATCH(FZ2024,AK2012:AU2012,0))</f>
        <v>0</v>
      </c>
      <c r="GA2032" s="30">
        <f>INDEX(DU2001:EB2008,MATCH(DS2032,DS2001:DS2008,0),MATCH(GA2023,DU1999:EB1999,0))*INDEX(AK2013:AU2020,MATCH(GA2023,AJ2013:AJ2020,0),MATCH(GA2024,AK2012:AU2012,0))</f>
        <v>0</v>
      </c>
      <c r="GB2032" s="30">
        <f>INDEX(DU2001:EB2008,MATCH(DS2032,DS2001:DS2008,0),MATCH(GB2023,DU1999:EB1999,0))*INDEX(AK2013:AU2020,MATCH(GB2023,AJ2013:AJ2020,0),MATCH(GB2024,AK2012:AU2012,0))</f>
        <v>0</v>
      </c>
      <c r="GC2032" s="30">
        <f>INDEX(DU2001:EB2008,MATCH(DS2032,DS2001:DS2008,0),MATCH(GC2023,DU1999:EB1999,0))*INDEX(AK2013:AU2020,MATCH(GC2023,AJ2013:AJ2020,0),MATCH(GC2024,AK2012:AU2012,0))</f>
        <v>0</v>
      </c>
      <c r="GD2032" s="30">
        <f>INDEX(DU2001:EB2008,MATCH(DS2032,DS2001:DS2008,0),MATCH(GD2023,DU1999:EB1999,0))*INDEX(AK2013:AU2020,MATCH(GD2023,AJ2013:AJ2020,0),MATCH(GD2024,AK2012:AU2012,0))</f>
        <v>0</v>
      </c>
      <c r="GE2032" s="30">
        <f>INDEX(DU2001:EB2008,MATCH(DS2032,DS2001:DS2008,0),MATCH(GE2023,DU1999:EB1999,0))*INDEX(AK2013:AU2020,MATCH(GE2023,AJ2013:AJ2020,0),MATCH(GE2024,AK2012:AU2012,0))</f>
        <v>0</v>
      </c>
      <c r="GF2032" s="30">
        <f>INDEX(DU2001:EB2008,MATCH(DS2032,DS2001:DS2008,0),MATCH(GF2023,DU1999:EB1999,0))*INDEX(AK2013:AU2020,MATCH(GF2023,AJ2013:AJ2020,0),MATCH(GF2024,AK2012:AU2012,0))</f>
        <v>0</v>
      </c>
      <c r="GG2032" s="30">
        <f>INDEX(DU2001:EB2008,MATCH(DS2032,DS2001:DS2008,0),MATCH(GG2023,DU1999:EB1999,0))*INDEX(AK2013:AU2020,MATCH(GG2023,AJ2013:AJ2020,0),MATCH(GG2024,AK2012:AU2012,0))</f>
        <v>0</v>
      </c>
      <c r="GH2032" s="30">
        <f>INDEX(DU2001:EB2008,MATCH(DS2032,DS2001:DS2008,0),MATCH(GH2023,DU1999:EB1999,0))*INDEX(AK2013:AU2020,MATCH(GH2023,AJ2013:AJ2020,0),MATCH(GH2024,AK2012:AU2012,0))</f>
        <v>0</v>
      </c>
      <c r="GI2032" s="30">
        <f>INDEX(DU2001:EB2008,MATCH(DS2032,DS2001:DS2008,0),MATCH(GI2023,DU1999:EB1999,0))*INDEX(AK2013:AU2020,MATCH(GI2023,AJ2013:AJ2020,0),MATCH(GI2024,AK2012:AU2012,0))</f>
        <v>0</v>
      </c>
      <c r="GJ2032" s="30">
        <f>INDEX(DU2001:EB2008,MATCH(DS2032,DS2001:DS2008,0),MATCH(GJ2023,DU1999:EB1999,0))*INDEX(AK2013:AU2020,MATCH(GJ2023,AJ2013:AJ2020,0),MATCH(GJ2024,AK2012:AU2012,0))</f>
        <v>0</v>
      </c>
      <c r="GK2032" s="30">
        <f>INDEX(DU2001:EB2008,MATCH(DS2032,DS2001:DS2008,0),MATCH(GK2023,DU1999:EB1999,0))*INDEX(AK2013:AU2020,MATCH(GK2023,AJ2013:AJ2020,0),MATCH(GK2024,AK2012:AU2012,0))</f>
        <v>0</v>
      </c>
      <c r="GL2032" s="30">
        <f>INDEX(DU2001:EB2008,MATCH(DS2032,DS2001:DS2008,0),MATCH(GL2023,DU1999:EB1999,0))*INDEX(AK2013:AU2020,MATCH(GL2023,AJ2013:AJ2020,0),MATCH(GL2024,AK2012:AU2012,0))</f>
        <v>0</v>
      </c>
      <c r="GM2032" s="30" t="b">
        <f t="shared" si="2217"/>
        <v>1</v>
      </c>
      <c r="GO2032" s="29">
        <v>2030</v>
      </c>
      <c r="GP2032" s="27">
        <f>SUMIF(DT2012:EO2012,GP2012,DT2032:EO2032)</f>
        <v>0</v>
      </c>
      <c r="GQ2032" s="28">
        <f>SUMIF(DT2012:GL2012,GQ2012,DT2032:GL2032)</f>
        <v>0</v>
      </c>
      <c r="GR2032" s="28">
        <f>SUMIF(DT2012:GL2012,GR2012,DT2032:GL2032)</f>
        <v>0</v>
      </c>
      <c r="GS2032" s="28">
        <f>SUMIF(DT2012:GL2012,GS2012,DT2032:GL2032)</f>
        <v>0</v>
      </c>
      <c r="GT2032" s="28">
        <f>SUMIF(DT2012:GL2012,GT2012,DT2032:GL2032)</f>
        <v>0</v>
      </c>
      <c r="GU2032" s="28">
        <f>SUMIF(DT2012:GL2012,GU2012,DT2032:GL2032)</f>
        <v>0</v>
      </c>
      <c r="GV2032" s="28">
        <f>SUMIF(DT2012:GL2012,GV2012,DT2032:GL2032)</f>
        <v>0</v>
      </c>
      <c r="GW2032" s="28">
        <f>SUMIF(DT2012:GL2012,GW2012,DT2032:GL2032)</f>
        <v>0</v>
      </c>
      <c r="GX2032" s="28">
        <f>SUMIF(DT2012:GL2012,GX2012,DT2032:GL2032)</f>
        <v>0</v>
      </c>
      <c r="GY2032" s="28">
        <f>SUMIF(DT2012:GL2012,GY2012,DT2032:GL2032)</f>
        <v>0</v>
      </c>
      <c r="GZ2032" s="28">
        <f>SUMIF(DT2012:GL2012,GZ2012,DT2032:GL2032)</f>
        <v>0</v>
      </c>
      <c r="HA2032" s="27" t="b">
        <f t="shared" si="2218"/>
        <v>1</v>
      </c>
      <c r="HC2032" s="28">
        <f>IF(HA2032,0,(O2008-SUM(GP2032:GZ2032))*INDEX(AL2013:AU2020,MATCH(GO2032,AJ2013:AJ2020,0),MATCH(HC2024,AL2012:AU2012,0)))</f>
        <v>0</v>
      </c>
      <c r="HD2032" s="28">
        <f>IF(HA2032,0,(O2008-SUM(GP2032:GZ2032))*INDEX(AL2013:AU2020,MATCH(GO2032,AJ2013:AJ2020,0),MATCH(HD2024,AL2012:AU2012,0)))</f>
        <v>0</v>
      </c>
      <c r="HE2032" s="28">
        <f>IF(HA2032,0,(O2008-SUM(GP2032:GZ2032))*INDEX(AL2013:AU2020,MATCH(GO2032,AJ2013:AJ2020,0),MATCH(HE2024,AL2012:AU2012,0)))</f>
        <v>0</v>
      </c>
      <c r="HF2032" s="28">
        <f>IF(HA2032,0,(O2008-SUM(GP2032:GZ2032))*INDEX(AL2013:AU2020,MATCH(GO2032,AJ2013:AJ2020,0),MATCH(HF2024,AL2012:AU2012,0)))</f>
        <v>0</v>
      </c>
      <c r="HG2032" s="28">
        <f>IF(HA2032,0,(O2008-SUM(GP2032:GZ2032))*INDEX(AL2013:AU2020,MATCH(GO2032,AJ2013:AJ2020,0),MATCH(HG2024,AL2012:AU2012,0)))</f>
        <v>0</v>
      </c>
      <c r="HH2032" s="28">
        <f>IF(HA2032,0,(O2008-SUM(GP2032:GZ2032))*INDEX(AL2013:AU2020,MATCH(GO2032,AJ2013:AJ2020,0),MATCH(HH2024,AL2012:AU2012,0)))</f>
        <v>0</v>
      </c>
      <c r="HI2032" s="28">
        <f>IF(HA2032,0,(O2008-SUM(GP2032:GZ2032))*INDEX(AL2013:AU2020,MATCH(GO2032,AJ2013:AJ2020,0),MATCH(HI2024,AL2012:AU2012,0)))</f>
        <v>0</v>
      </c>
      <c r="HJ2032" s="28">
        <f>IF(HA2032,0,(O2008-SUM(GP2032:GZ2032))*INDEX(AL2013:AU2020,MATCH(GO2032,AJ2013:AJ2020,0),MATCH(HJ2024,AL2012:AU2012,0)))</f>
        <v>0</v>
      </c>
      <c r="HK2032" s="28">
        <f>IF(HA2032,0,(O2008-SUM(GP2032:GZ2032))*INDEX(AL2013:AU2020,MATCH(GO2032,AJ2013:AJ2020,0),MATCH(HK2024,AL2012:AU2012,0)))</f>
        <v>0</v>
      </c>
      <c r="HL2032" s="28">
        <f>IF(HA2032,0,(O2008-SUM(GP2032:GZ2032))*INDEX(AL2013:AU2020,MATCH(GO2032,AJ2013:AJ2020,0),MATCH(HL2024,AL2012:AU2012,0)))</f>
        <v>0</v>
      </c>
      <c r="HM2032" s="28" t="b">
        <f t="shared" si="2219"/>
        <v>1</v>
      </c>
    </row>
    <row r="2033" spans="1:209" hidden="1" x14ac:dyDescent="0.2">
      <c r="A2033" s="2" t="s">
        <v>1</v>
      </c>
      <c r="B2033" s="26"/>
      <c r="S2033" s="16"/>
    </row>
    <row r="2034" spans="1:209" ht="12.75" customHeight="1" x14ac:dyDescent="0.2">
      <c r="B2034" s="26"/>
      <c r="D2034" s="60" t="s">
        <v>9</v>
      </c>
      <c r="E2034" s="334" t="str">
        <f>Translations!$B$1421</f>
        <v>Shrnutí pro každého dodavatele</v>
      </c>
      <c r="F2034" s="334"/>
      <c r="G2034" s="334"/>
      <c r="H2034" s="334"/>
      <c r="I2034" s="334"/>
      <c r="J2034" s="334"/>
      <c r="K2034" s="334"/>
      <c r="L2034" s="334"/>
      <c r="M2034" s="334"/>
      <c r="N2034" s="334"/>
      <c r="O2034" s="334"/>
      <c r="P2034" s="334"/>
      <c r="Q2034" s="334"/>
      <c r="R2034" s="334"/>
      <c r="S2034" s="16"/>
    </row>
    <row r="2035" spans="1:209" ht="12.75" customHeight="1" x14ac:dyDescent="0.2">
      <c r="B2035" s="26"/>
      <c r="D2035" s="60"/>
      <c r="E2035" s="335" t="str">
        <f>Translations!$B$1422</f>
        <v>Po výběru příslušného dodavatele paliva pro tento zdrojový tok se v níže uvedeném poli automaticky zobrazí všechny relevantní informace pro komunikaci s příslušným dodavatelem paliva podle přílohy Xa.</v>
      </c>
      <c r="F2035" s="335"/>
      <c r="G2035" s="335"/>
      <c r="H2035" s="335"/>
      <c r="I2035" s="335"/>
      <c r="J2035" s="335"/>
      <c r="K2035" s="335"/>
      <c r="L2035" s="335"/>
      <c r="M2035" s="335"/>
      <c r="N2035" s="335"/>
      <c r="O2035" s="335"/>
      <c r="P2035" s="335"/>
      <c r="Q2035" s="335"/>
      <c r="R2035" s="335"/>
      <c r="S2035" s="16"/>
    </row>
    <row r="2036" spans="1:209" ht="12.75" customHeight="1" x14ac:dyDescent="0.2">
      <c r="B2036" s="26"/>
      <c r="D2036" s="60"/>
      <c r="E2036" s="335" t="str">
        <f>Translations!$B$1423</f>
        <v>Rozdělení množství paliva, nakoupeného, spotřebovaného, převzatého a uloženého na sklad a vyvezeného, se dělí na dodavatele a roky podle zásady „kdo dřív přijde, ten dřív odejde“ popsané v kapitole 10 pokynů GD1.</v>
      </c>
      <c r="F2036" s="335"/>
      <c r="G2036" s="335"/>
      <c r="H2036" s="335"/>
      <c r="I2036" s="335"/>
      <c r="J2036" s="335"/>
      <c r="K2036" s="335"/>
      <c r="L2036" s="335"/>
      <c r="M2036" s="335"/>
      <c r="N2036" s="335"/>
      <c r="O2036" s="335"/>
      <c r="P2036" s="335"/>
      <c r="Q2036" s="335"/>
      <c r="R2036" s="335"/>
      <c r="S2036" s="16"/>
    </row>
    <row r="2037" spans="1:209" ht="5.0999999999999996" customHeight="1" x14ac:dyDescent="0.2">
      <c r="B2037" s="26"/>
      <c r="S2037" s="16"/>
    </row>
    <row r="2038" spans="1:209" ht="5.0999999999999996" customHeight="1" x14ac:dyDescent="0.2">
      <c r="B2038" s="26"/>
      <c r="E2038" s="58"/>
      <c r="F2038" s="57"/>
      <c r="G2038" s="57"/>
      <c r="H2038" s="57"/>
      <c r="I2038" s="57"/>
      <c r="J2038" s="57"/>
      <c r="K2038" s="57"/>
      <c r="L2038" s="57"/>
      <c r="M2038" s="57"/>
      <c r="N2038" s="57"/>
      <c r="O2038" s="57"/>
      <c r="P2038" s="57"/>
      <c r="Q2038" s="57"/>
      <c r="R2038" s="56"/>
      <c r="S2038" s="16"/>
    </row>
    <row r="2039" spans="1:209" ht="12.75" customHeight="1" x14ac:dyDescent="0.2">
      <c r="B2039" s="26"/>
      <c r="E2039" s="348" t="str">
        <f>Translations!$B$1424</f>
        <v>Zařízení ETS1</v>
      </c>
      <c r="F2039" s="349"/>
      <c r="G2039" s="350"/>
      <c r="H2039" s="342">
        <f>G2</f>
        <v>0</v>
      </c>
      <c r="I2039" s="343"/>
      <c r="J2039" s="343"/>
      <c r="K2039" s="343"/>
      <c r="L2039" s="343"/>
      <c r="M2039" s="343"/>
      <c r="N2039" s="343"/>
      <c r="O2039" s="343"/>
      <c r="P2039" s="343"/>
      <c r="Q2039" s="344"/>
      <c r="R2039" s="51"/>
      <c r="S2039" s="16"/>
    </row>
    <row r="2040" spans="1:209" x14ac:dyDescent="0.2">
      <c r="B2040" s="26"/>
      <c r="E2040" s="339" t="str">
        <f>Translations!$B$1425</f>
        <v>Název zdrojového toku</v>
      </c>
      <c r="F2040" s="340"/>
      <c r="G2040" s="341"/>
      <c r="H2040" s="342" t="str">
        <f>IF(E1971="","",E1971)</f>
        <v/>
      </c>
      <c r="I2040" s="343"/>
      <c r="J2040" s="343"/>
      <c r="K2040" s="343"/>
      <c r="L2040" s="343"/>
      <c r="M2040" s="343"/>
      <c r="N2040" s="343"/>
      <c r="O2040" s="343"/>
      <c r="P2040" s="343"/>
      <c r="Q2040" s="344"/>
      <c r="R2040" s="51"/>
      <c r="S2040" s="16"/>
    </row>
    <row r="2041" spans="1:209" x14ac:dyDescent="0.2">
      <c r="B2041" s="26"/>
      <c r="E2041" s="339" t="str">
        <f>Translations!$B$1426</f>
        <v>Dodavatel</v>
      </c>
      <c r="F2041" s="340"/>
      <c r="G2041" s="341"/>
      <c r="H2041" s="345"/>
      <c r="I2041" s="346"/>
      <c r="J2041" s="346"/>
      <c r="K2041" s="346"/>
      <c r="L2041" s="346"/>
      <c r="M2041" s="346"/>
      <c r="N2041" s="346"/>
      <c r="O2041" s="346"/>
      <c r="P2041" s="346"/>
      <c r="Q2041" s="347"/>
      <c r="R2041" s="51"/>
      <c r="S2041" s="16"/>
      <c r="U2041" s="27" t="str">
        <f>IF(H2041="","",H2041)</f>
        <v/>
      </c>
    </row>
    <row r="2042" spans="1:209" x14ac:dyDescent="0.2">
      <c r="B2042" s="26"/>
      <c r="E2042" s="339" t="s">
        <v>1756</v>
      </c>
      <c r="F2042" s="340"/>
      <c r="G2042" s="341"/>
      <c r="H2042" s="342" t="str">
        <f>IF(H2041="","",INDEX(I1979:I1988,MATCH(H2041,V1979:V1988,0)))</f>
        <v/>
      </c>
      <c r="I2042" s="343"/>
      <c r="J2042" s="343"/>
      <c r="K2042" s="343"/>
      <c r="L2042" s="343"/>
      <c r="M2042" s="343"/>
      <c r="N2042" s="343"/>
      <c r="O2042" s="343"/>
      <c r="P2042" s="343"/>
      <c r="Q2042" s="344"/>
      <c r="R2042" s="51"/>
      <c r="S2042" s="16"/>
    </row>
    <row r="2043" spans="1:209" x14ac:dyDescent="0.2">
      <c r="B2043" s="26"/>
      <c r="E2043" s="339" t="str">
        <f>Translations!$B$1427</f>
        <v>Případný odkaz</v>
      </c>
      <c r="F2043" s="340"/>
      <c r="G2043" s="341"/>
      <c r="H2043" s="353" t="str">
        <f>IF(H2041="","",INDEX(L1979:L1988,MATCH(H2041,V1979:V1988,0)))</f>
        <v/>
      </c>
      <c r="I2043" s="353"/>
      <c r="J2043" s="353"/>
      <c r="K2043" s="353"/>
      <c r="L2043" s="353"/>
      <c r="M2043" s="353"/>
      <c r="N2043" s="353"/>
      <c r="O2043" s="353"/>
      <c r="P2043" s="353"/>
      <c r="Q2043" s="353"/>
      <c r="R2043" s="51"/>
      <c r="S2043" s="16"/>
      <c r="DS2043" s="2" t="s">
        <v>8</v>
      </c>
    </row>
    <row r="2044" spans="1:209" x14ac:dyDescent="0.2">
      <c r="B2044" s="26"/>
      <c r="E2044" s="315"/>
      <c r="F2044" s="3"/>
      <c r="G2044" s="3"/>
      <c r="H2044" s="3"/>
      <c r="I2044" s="3"/>
      <c r="J2044" s="3"/>
      <c r="K2044" s="3"/>
      <c r="L2044" s="3"/>
      <c r="M2044" s="3"/>
      <c r="N2044" s="3"/>
      <c r="O2044" s="3"/>
      <c r="P2044" s="3"/>
      <c r="Q2044" s="3"/>
      <c r="R2044" s="51"/>
      <c r="S2044" s="16"/>
    </row>
    <row r="2045" spans="1:209" ht="12.75" customHeight="1" x14ac:dyDescent="0.2">
      <c r="B2045" s="26"/>
      <c r="E2045" s="37"/>
      <c r="R2045" s="51"/>
      <c r="S2045" s="16"/>
      <c r="DS2045" s="50"/>
      <c r="DT2045" s="44">
        <v>2023</v>
      </c>
      <c r="DU2045" s="44">
        <v>2024</v>
      </c>
      <c r="DV2045" s="44">
        <v>2024</v>
      </c>
      <c r="DW2045" s="44">
        <v>2024</v>
      </c>
      <c r="DX2045" s="44">
        <v>2024</v>
      </c>
      <c r="DY2045" s="44">
        <v>2024</v>
      </c>
      <c r="DZ2045" s="44">
        <v>2024</v>
      </c>
      <c r="EA2045" s="44">
        <v>2024</v>
      </c>
      <c r="EB2045" s="44">
        <v>2024</v>
      </c>
      <c r="EC2045" s="44">
        <v>2024</v>
      </c>
      <c r="ED2045" s="44">
        <v>2024</v>
      </c>
      <c r="EE2045" s="44">
        <v>2025</v>
      </c>
      <c r="EF2045" s="44">
        <v>2025</v>
      </c>
      <c r="EG2045" s="44">
        <v>2025</v>
      </c>
      <c r="EH2045" s="44">
        <v>2025</v>
      </c>
      <c r="EI2045" s="44">
        <v>2025</v>
      </c>
      <c r="EJ2045" s="44">
        <v>2025</v>
      </c>
      <c r="EK2045" s="44">
        <v>2025</v>
      </c>
      <c r="EL2045" s="44">
        <v>2025</v>
      </c>
      <c r="EM2045" s="44">
        <v>2025</v>
      </c>
      <c r="EN2045" s="44">
        <v>2025</v>
      </c>
      <c r="EO2045" s="44">
        <v>2026</v>
      </c>
      <c r="EP2045" s="44">
        <v>2026</v>
      </c>
      <c r="EQ2045" s="44">
        <v>2026</v>
      </c>
      <c r="ER2045" s="44">
        <v>2026</v>
      </c>
      <c r="ES2045" s="44">
        <v>2026</v>
      </c>
      <c r="ET2045" s="44">
        <v>2026</v>
      </c>
      <c r="EU2045" s="44">
        <v>2026</v>
      </c>
      <c r="EV2045" s="44">
        <v>2026</v>
      </c>
      <c r="EW2045" s="44">
        <v>2026</v>
      </c>
      <c r="EX2045" s="44">
        <v>2026</v>
      </c>
      <c r="EY2045" s="44">
        <v>2027</v>
      </c>
      <c r="EZ2045" s="44">
        <v>2027</v>
      </c>
      <c r="FA2045" s="44">
        <v>2027</v>
      </c>
      <c r="FB2045" s="44">
        <v>2027</v>
      </c>
      <c r="FC2045" s="44">
        <v>2027</v>
      </c>
      <c r="FD2045" s="44">
        <v>2027</v>
      </c>
      <c r="FE2045" s="44">
        <v>2027</v>
      </c>
      <c r="FF2045" s="44">
        <v>2027</v>
      </c>
      <c r="FG2045" s="44">
        <v>2027</v>
      </c>
      <c r="FH2045" s="44">
        <v>2027</v>
      </c>
      <c r="FI2045" s="44">
        <v>2028</v>
      </c>
      <c r="FJ2045" s="44">
        <v>2028</v>
      </c>
      <c r="FK2045" s="44">
        <v>2028</v>
      </c>
      <c r="FL2045" s="44">
        <v>2028</v>
      </c>
      <c r="FM2045" s="44">
        <v>2028</v>
      </c>
      <c r="FN2045" s="44">
        <v>2028</v>
      </c>
      <c r="FO2045" s="44">
        <v>2028</v>
      </c>
      <c r="FP2045" s="44">
        <v>2028</v>
      </c>
      <c r="FQ2045" s="44">
        <v>2028</v>
      </c>
      <c r="FR2045" s="44">
        <v>2028</v>
      </c>
      <c r="FS2045" s="44">
        <v>2029</v>
      </c>
      <c r="FT2045" s="44">
        <v>2029</v>
      </c>
      <c r="FU2045" s="44">
        <v>2029</v>
      </c>
      <c r="FV2045" s="44">
        <v>2029</v>
      </c>
      <c r="FW2045" s="44">
        <v>2029</v>
      </c>
      <c r="FX2045" s="44">
        <v>2029</v>
      </c>
      <c r="FY2045" s="44">
        <v>2029</v>
      </c>
      <c r="FZ2045" s="44">
        <v>2029</v>
      </c>
      <c r="GA2045" s="44">
        <v>2029</v>
      </c>
      <c r="GB2045" s="44">
        <v>2029</v>
      </c>
      <c r="GC2045" s="44">
        <v>2030</v>
      </c>
      <c r="GD2045" s="44">
        <v>2030</v>
      </c>
      <c r="GE2045" s="44">
        <v>2030</v>
      </c>
      <c r="GF2045" s="44">
        <v>2030</v>
      </c>
      <c r="GG2045" s="44">
        <v>2030</v>
      </c>
      <c r="GH2045" s="44">
        <v>2030</v>
      </c>
      <c r="GI2045" s="44">
        <v>2030</v>
      </c>
      <c r="GJ2045" s="44">
        <v>2030</v>
      </c>
      <c r="GK2045" s="44">
        <v>2030</v>
      </c>
      <c r="GL2045" s="44">
        <v>2030</v>
      </c>
      <c r="GM2045" s="54" t="s">
        <v>2</v>
      </c>
      <c r="GP2045" s="2" t="s">
        <v>7</v>
      </c>
    </row>
    <row r="2046" spans="1:209" x14ac:dyDescent="0.2">
      <c r="B2046" s="26"/>
      <c r="E2046" s="52" t="s">
        <v>1758</v>
      </c>
      <c r="F2046" s="53">
        <f>CNTR_ReportingYear</f>
        <v>2024</v>
      </c>
      <c r="G2046" s="3"/>
      <c r="H2046" s="3"/>
      <c r="I2046" s="3"/>
      <c r="J2046" s="3"/>
      <c r="K2046" s="3"/>
      <c r="L2046" s="3"/>
      <c r="M2046" s="3"/>
      <c r="N2046" s="3"/>
      <c r="O2046" s="3"/>
      <c r="P2046" s="3"/>
      <c r="Q2046" s="3"/>
      <c r="R2046" s="51"/>
      <c r="S2046" s="16"/>
      <c r="DS2046" s="50"/>
      <c r="DT2046" s="44"/>
      <c r="DU2046" s="44"/>
      <c r="DV2046" s="44"/>
      <c r="DW2046" s="44"/>
      <c r="DX2046" s="44"/>
      <c r="DY2046" s="44"/>
      <c r="DZ2046" s="44"/>
      <c r="EA2046" s="44"/>
      <c r="EB2046" s="44"/>
      <c r="EC2046" s="44"/>
      <c r="ED2046" s="44"/>
      <c r="EE2046" s="44"/>
      <c r="EF2046" s="44"/>
      <c r="EG2046" s="44"/>
      <c r="EH2046" s="44"/>
      <c r="EI2046" s="44"/>
      <c r="EJ2046" s="44"/>
      <c r="EK2046" s="44"/>
      <c r="EL2046" s="44"/>
      <c r="EM2046" s="44"/>
      <c r="EN2046" s="44"/>
      <c r="EO2046" s="44"/>
      <c r="EP2046" s="44"/>
      <c r="EQ2046" s="44"/>
      <c r="ER2046" s="44"/>
      <c r="ES2046" s="44"/>
      <c r="ET2046" s="44"/>
      <c r="EU2046" s="44"/>
      <c r="EV2046" s="44"/>
      <c r="EW2046" s="44"/>
      <c r="EX2046" s="44"/>
      <c r="EY2046" s="44"/>
      <c r="EZ2046" s="44"/>
      <c r="FA2046" s="44"/>
      <c r="FB2046" s="44"/>
      <c r="FC2046" s="44"/>
      <c r="FD2046" s="44"/>
      <c r="FE2046" s="44"/>
      <c r="FF2046" s="44"/>
      <c r="FG2046" s="44"/>
      <c r="FH2046" s="44"/>
      <c r="FI2046" s="44"/>
      <c r="FJ2046" s="44"/>
      <c r="FK2046" s="44"/>
      <c r="FL2046" s="44"/>
      <c r="FM2046" s="44"/>
      <c r="FN2046" s="44"/>
      <c r="FO2046" s="44"/>
      <c r="FP2046" s="44"/>
      <c r="FQ2046" s="44"/>
      <c r="FR2046" s="44"/>
      <c r="FS2046" s="44"/>
      <c r="FT2046" s="44"/>
      <c r="FU2046" s="44"/>
      <c r="FV2046" s="44"/>
      <c r="FW2046" s="44"/>
      <c r="FX2046" s="44"/>
      <c r="FY2046" s="44"/>
      <c r="FZ2046" s="44"/>
      <c r="GA2046" s="44"/>
      <c r="GB2046" s="44"/>
      <c r="GC2046" s="44"/>
      <c r="GD2046" s="44"/>
      <c r="GE2046" s="44"/>
      <c r="GF2046" s="44"/>
      <c r="GG2046" s="44"/>
      <c r="GH2046" s="44"/>
      <c r="GI2046" s="44"/>
      <c r="GJ2046" s="44"/>
      <c r="GK2046" s="44"/>
      <c r="GL2046" s="44"/>
      <c r="GM2046" s="49"/>
    </row>
    <row r="2047" spans="1:209" ht="5.0999999999999996" customHeight="1" x14ac:dyDescent="0.2">
      <c r="B2047" s="26"/>
      <c r="E2047" s="37"/>
      <c r="R2047" s="51"/>
      <c r="S2047" s="16"/>
      <c r="DS2047" s="50"/>
      <c r="DT2047" s="44"/>
      <c r="DU2047" s="44"/>
      <c r="DV2047" s="44"/>
      <c r="DW2047" s="44"/>
      <c r="DX2047" s="44"/>
      <c r="DY2047" s="44"/>
      <c r="DZ2047" s="44"/>
      <c r="EA2047" s="44"/>
      <c r="EB2047" s="44"/>
      <c r="EC2047" s="44"/>
      <c r="ED2047" s="44"/>
      <c r="EE2047" s="44"/>
      <c r="EF2047" s="44"/>
      <c r="EG2047" s="44"/>
      <c r="EH2047" s="44"/>
      <c r="EI2047" s="44"/>
      <c r="EJ2047" s="44"/>
      <c r="EK2047" s="44"/>
      <c r="EL2047" s="44"/>
      <c r="EM2047" s="44"/>
      <c r="EN2047" s="44"/>
      <c r="EO2047" s="44"/>
      <c r="EP2047" s="44"/>
      <c r="EQ2047" s="44"/>
      <c r="ER2047" s="44"/>
      <c r="ES2047" s="44"/>
      <c r="ET2047" s="44"/>
      <c r="EU2047" s="44"/>
      <c r="EV2047" s="44"/>
      <c r="EW2047" s="44"/>
      <c r="EX2047" s="44"/>
      <c r="EY2047" s="44"/>
      <c r="EZ2047" s="44"/>
      <c r="FA2047" s="44"/>
      <c r="FB2047" s="44"/>
      <c r="FC2047" s="44"/>
      <c r="FD2047" s="44"/>
      <c r="FE2047" s="44"/>
      <c r="FF2047" s="44"/>
      <c r="FG2047" s="44"/>
      <c r="FH2047" s="44"/>
      <c r="FI2047" s="44"/>
      <c r="FJ2047" s="44"/>
      <c r="FK2047" s="44"/>
      <c r="FL2047" s="44"/>
      <c r="FM2047" s="44"/>
      <c r="FN2047" s="44"/>
      <c r="FO2047" s="44"/>
      <c r="FP2047" s="44"/>
      <c r="FQ2047" s="44"/>
      <c r="FR2047" s="44"/>
      <c r="FS2047" s="44"/>
      <c r="FT2047" s="44"/>
      <c r="FU2047" s="44"/>
      <c r="FV2047" s="44"/>
      <c r="FW2047" s="44"/>
      <c r="FX2047" s="44"/>
      <c r="FY2047" s="44"/>
      <c r="FZ2047" s="44"/>
      <c r="GA2047" s="44"/>
      <c r="GB2047" s="44"/>
      <c r="GC2047" s="44"/>
      <c r="GD2047" s="44"/>
      <c r="GE2047" s="44"/>
      <c r="GF2047" s="44"/>
      <c r="GG2047" s="44"/>
      <c r="GH2047" s="44"/>
      <c r="GI2047" s="44"/>
      <c r="GJ2047" s="44"/>
      <c r="GK2047" s="44"/>
      <c r="GL2047" s="44"/>
      <c r="GM2047" s="49"/>
    </row>
    <row r="2048" spans="1:209" ht="25.5" customHeight="1" x14ac:dyDescent="0.2">
      <c r="B2048" s="26"/>
      <c r="E2048" s="37"/>
      <c r="G2048" s="48" t="s">
        <v>1757</v>
      </c>
      <c r="H2048" s="47" t="str">
        <f>Translations!$B$1428</f>
        <v>Nákup</v>
      </c>
      <c r="I2048" s="47" t="str">
        <f>Translations!$B$1429</f>
        <v>Spotřeba</v>
      </c>
      <c r="J2048" s="47" t="str">
        <f>Translations!$B$1413</f>
        <v>Zásoby (počáteční stav)</v>
      </c>
      <c r="K2048" s="47" t="str">
        <f>Translations!$B$1430</f>
        <v>Zásoby ( na konci)</v>
      </c>
      <c r="L2048" s="47" t="str">
        <f>Translations!$B$632</f>
        <v>Export</v>
      </c>
      <c r="M2048" s="46"/>
      <c r="N2048" s="351" t="str">
        <f>Translations!$B$1431</f>
        <v>Jednotky v tabulce:</v>
      </c>
      <c r="O2048" s="352"/>
      <c r="P2048" s="45" t="str">
        <f>L1971</f>
        <v>t</v>
      </c>
      <c r="R2048" s="41"/>
      <c r="S2048" s="16"/>
      <c r="DS2048" s="42" t="s">
        <v>4</v>
      </c>
      <c r="DT2048" s="44" t="s">
        <v>3</v>
      </c>
      <c r="DU2048" s="44" t="str">
        <f t="shared" ref="DU2048:ED2048" si="2220">E2000</f>
        <v/>
      </c>
      <c r="DV2048" s="44" t="str">
        <f t="shared" si="2220"/>
        <v/>
      </c>
      <c r="DW2048" s="44" t="str">
        <f t="shared" si="2220"/>
        <v/>
      </c>
      <c r="DX2048" s="44" t="str">
        <f t="shared" si="2220"/>
        <v/>
      </c>
      <c r="DY2048" s="44" t="str">
        <f t="shared" si="2220"/>
        <v/>
      </c>
      <c r="DZ2048" s="44" t="str">
        <f t="shared" si="2220"/>
        <v/>
      </c>
      <c r="EA2048" s="44" t="str">
        <f t="shared" si="2220"/>
        <v/>
      </c>
      <c r="EB2048" s="44" t="str">
        <f t="shared" si="2220"/>
        <v/>
      </c>
      <c r="EC2048" s="44" t="str">
        <f t="shared" si="2220"/>
        <v/>
      </c>
      <c r="ED2048" s="44" t="str">
        <f t="shared" si="2220"/>
        <v/>
      </c>
      <c r="EE2048" s="44" t="str">
        <f t="shared" ref="EE2048:EN2048" si="2221">E2000</f>
        <v/>
      </c>
      <c r="EF2048" s="44" t="str">
        <f t="shared" si="2221"/>
        <v/>
      </c>
      <c r="EG2048" s="44" t="str">
        <f t="shared" si="2221"/>
        <v/>
      </c>
      <c r="EH2048" s="44" t="str">
        <f t="shared" si="2221"/>
        <v/>
      </c>
      <c r="EI2048" s="44" t="str">
        <f t="shared" si="2221"/>
        <v/>
      </c>
      <c r="EJ2048" s="44" t="str">
        <f t="shared" si="2221"/>
        <v/>
      </c>
      <c r="EK2048" s="44" t="str">
        <f t="shared" si="2221"/>
        <v/>
      </c>
      <c r="EL2048" s="44" t="str">
        <f t="shared" si="2221"/>
        <v/>
      </c>
      <c r="EM2048" s="44" t="str">
        <f t="shared" si="2221"/>
        <v/>
      </c>
      <c r="EN2048" s="44" t="str">
        <f t="shared" si="2221"/>
        <v/>
      </c>
      <c r="EO2048" s="44" t="str">
        <f t="shared" ref="EO2048:EX2048" si="2222">E2000</f>
        <v/>
      </c>
      <c r="EP2048" s="44" t="str">
        <f t="shared" si="2222"/>
        <v/>
      </c>
      <c r="EQ2048" s="44" t="str">
        <f t="shared" si="2222"/>
        <v/>
      </c>
      <c r="ER2048" s="44" t="str">
        <f t="shared" si="2222"/>
        <v/>
      </c>
      <c r="ES2048" s="44" t="str">
        <f t="shared" si="2222"/>
        <v/>
      </c>
      <c r="ET2048" s="44" t="str">
        <f t="shared" si="2222"/>
        <v/>
      </c>
      <c r="EU2048" s="44" t="str">
        <f t="shared" si="2222"/>
        <v/>
      </c>
      <c r="EV2048" s="44" t="str">
        <f t="shared" si="2222"/>
        <v/>
      </c>
      <c r="EW2048" s="44" t="str">
        <f t="shared" si="2222"/>
        <v/>
      </c>
      <c r="EX2048" s="44" t="str">
        <f t="shared" si="2222"/>
        <v/>
      </c>
      <c r="EY2048" s="44" t="str">
        <f t="shared" ref="EY2048:FH2048" si="2223">E2000</f>
        <v/>
      </c>
      <c r="EZ2048" s="44" t="str">
        <f t="shared" si="2223"/>
        <v/>
      </c>
      <c r="FA2048" s="44" t="str">
        <f t="shared" si="2223"/>
        <v/>
      </c>
      <c r="FB2048" s="44" t="str">
        <f t="shared" si="2223"/>
        <v/>
      </c>
      <c r="FC2048" s="44" t="str">
        <f t="shared" si="2223"/>
        <v/>
      </c>
      <c r="FD2048" s="44" t="str">
        <f t="shared" si="2223"/>
        <v/>
      </c>
      <c r="FE2048" s="44" t="str">
        <f t="shared" si="2223"/>
        <v/>
      </c>
      <c r="FF2048" s="44" t="str">
        <f t="shared" si="2223"/>
        <v/>
      </c>
      <c r="FG2048" s="44" t="str">
        <f t="shared" si="2223"/>
        <v/>
      </c>
      <c r="FH2048" s="44" t="str">
        <f t="shared" si="2223"/>
        <v/>
      </c>
      <c r="FI2048" s="44" t="str">
        <f t="shared" ref="FI2048:FR2048" si="2224">E2000</f>
        <v/>
      </c>
      <c r="FJ2048" s="44" t="str">
        <f t="shared" si="2224"/>
        <v/>
      </c>
      <c r="FK2048" s="44" t="str">
        <f t="shared" si="2224"/>
        <v/>
      </c>
      <c r="FL2048" s="44" t="str">
        <f t="shared" si="2224"/>
        <v/>
      </c>
      <c r="FM2048" s="44" t="str">
        <f t="shared" si="2224"/>
        <v/>
      </c>
      <c r="FN2048" s="44" t="str">
        <f t="shared" si="2224"/>
        <v/>
      </c>
      <c r="FO2048" s="44" t="str">
        <f t="shared" si="2224"/>
        <v/>
      </c>
      <c r="FP2048" s="44" t="str">
        <f t="shared" si="2224"/>
        <v/>
      </c>
      <c r="FQ2048" s="44" t="str">
        <f t="shared" si="2224"/>
        <v/>
      </c>
      <c r="FR2048" s="44" t="str">
        <f t="shared" si="2224"/>
        <v/>
      </c>
      <c r="FS2048" s="44" t="str">
        <f t="shared" ref="FS2048:GB2048" si="2225">E2000</f>
        <v/>
      </c>
      <c r="FT2048" s="44" t="str">
        <f t="shared" si="2225"/>
        <v/>
      </c>
      <c r="FU2048" s="44" t="str">
        <f t="shared" si="2225"/>
        <v/>
      </c>
      <c r="FV2048" s="44" t="str">
        <f t="shared" si="2225"/>
        <v/>
      </c>
      <c r="FW2048" s="44" t="str">
        <f t="shared" si="2225"/>
        <v/>
      </c>
      <c r="FX2048" s="44" t="str">
        <f t="shared" si="2225"/>
        <v/>
      </c>
      <c r="FY2048" s="44" t="str">
        <f t="shared" si="2225"/>
        <v/>
      </c>
      <c r="FZ2048" s="44" t="str">
        <f t="shared" si="2225"/>
        <v/>
      </c>
      <c r="GA2048" s="44" t="str">
        <f t="shared" si="2225"/>
        <v/>
      </c>
      <c r="GB2048" s="44" t="str">
        <f t="shared" si="2225"/>
        <v/>
      </c>
      <c r="GC2048" s="44" t="str">
        <f t="shared" ref="GC2048:GL2048" si="2226">E2000</f>
        <v/>
      </c>
      <c r="GD2048" s="44" t="str">
        <f t="shared" si="2226"/>
        <v/>
      </c>
      <c r="GE2048" s="44" t="str">
        <f t="shared" si="2226"/>
        <v/>
      </c>
      <c r="GF2048" s="44" t="str">
        <f t="shared" si="2226"/>
        <v/>
      </c>
      <c r="GG2048" s="44" t="str">
        <f t="shared" si="2226"/>
        <v/>
      </c>
      <c r="GH2048" s="44" t="str">
        <f t="shared" si="2226"/>
        <v/>
      </c>
      <c r="GI2048" s="44" t="str">
        <f t="shared" si="2226"/>
        <v/>
      </c>
      <c r="GJ2048" s="44" t="str">
        <f t="shared" si="2226"/>
        <v/>
      </c>
      <c r="GK2048" s="44" t="str">
        <f t="shared" si="2226"/>
        <v/>
      </c>
      <c r="GL2048" s="44" t="str">
        <f t="shared" si="2226"/>
        <v/>
      </c>
      <c r="GM2048" s="43"/>
      <c r="GO2048" s="42" t="s">
        <v>4</v>
      </c>
      <c r="GP2048" s="27" t="s">
        <v>3</v>
      </c>
      <c r="GQ2048" s="27" t="str">
        <f t="shared" ref="GQ2048:GZ2048" si="2227">E2000</f>
        <v/>
      </c>
      <c r="GR2048" s="27" t="str">
        <f t="shared" si="2227"/>
        <v/>
      </c>
      <c r="GS2048" s="27" t="str">
        <f t="shared" si="2227"/>
        <v/>
      </c>
      <c r="GT2048" s="27" t="str">
        <f t="shared" si="2227"/>
        <v/>
      </c>
      <c r="GU2048" s="27" t="str">
        <f t="shared" si="2227"/>
        <v/>
      </c>
      <c r="GV2048" s="27" t="str">
        <f t="shared" si="2227"/>
        <v/>
      </c>
      <c r="GW2048" s="27" t="str">
        <f t="shared" si="2227"/>
        <v/>
      </c>
      <c r="GX2048" s="27" t="str">
        <f t="shared" si="2227"/>
        <v/>
      </c>
      <c r="GY2048" s="27" t="str">
        <f t="shared" si="2227"/>
        <v/>
      </c>
      <c r="GZ2048" s="27" t="str">
        <f t="shared" si="2227"/>
        <v/>
      </c>
      <c r="HA2048" s="27" t="s">
        <v>2</v>
      </c>
    </row>
    <row r="2049" spans="1:209" hidden="1" x14ac:dyDescent="0.2">
      <c r="A2049" s="2" t="s">
        <v>1</v>
      </c>
      <c r="B2049" s="26"/>
      <c r="E2049" s="37"/>
      <c r="R2049" s="41"/>
      <c r="S2049" s="16"/>
      <c r="DS2049" s="29">
        <v>2023</v>
      </c>
      <c r="DT2049" s="30">
        <f t="shared" ref="DT2049:EY2049" si="2228">DT2013-DT2025</f>
        <v>0</v>
      </c>
      <c r="DU2049" s="30">
        <f t="shared" si="2228"/>
        <v>0</v>
      </c>
      <c r="DV2049" s="30">
        <f t="shared" si="2228"/>
        <v>0</v>
      </c>
      <c r="DW2049" s="30">
        <f t="shared" si="2228"/>
        <v>0</v>
      </c>
      <c r="DX2049" s="30">
        <f t="shared" si="2228"/>
        <v>0</v>
      </c>
      <c r="DY2049" s="30">
        <f t="shared" si="2228"/>
        <v>0</v>
      </c>
      <c r="DZ2049" s="30">
        <f t="shared" si="2228"/>
        <v>0</v>
      </c>
      <c r="EA2049" s="30">
        <f t="shared" si="2228"/>
        <v>0</v>
      </c>
      <c r="EB2049" s="30">
        <f t="shared" si="2228"/>
        <v>0</v>
      </c>
      <c r="EC2049" s="30">
        <f t="shared" si="2228"/>
        <v>0</v>
      </c>
      <c r="ED2049" s="30">
        <f t="shared" si="2228"/>
        <v>0</v>
      </c>
      <c r="EE2049" s="30">
        <f t="shared" si="2228"/>
        <v>0</v>
      </c>
      <c r="EF2049" s="30">
        <f t="shared" si="2228"/>
        <v>0</v>
      </c>
      <c r="EG2049" s="30">
        <f t="shared" si="2228"/>
        <v>0</v>
      </c>
      <c r="EH2049" s="30">
        <f t="shared" si="2228"/>
        <v>0</v>
      </c>
      <c r="EI2049" s="30">
        <f t="shared" si="2228"/>
        <v>0</v>
      </c>
      <c r="EJ2049" s="30">
        <f t="shared" si="2228"/>
        <v>0</v>
      </c>
      <c r="EK2049" s="30">
        <f t="shared" si="2228"/>
        <v>0</v>
      </c>
      <c r="EL2049" s="30">
        <f t="shared" si="2228"/>
        <v>0</v>
      </c>
      <c r="EM2049" s="30">
        <f t="shared" si="2228"/>
        <v>0</v>
      </c>
      <c r="EN2049" s="30">
        <f t="shared" si="2228"/>
        <v>0</v>
      </c>
      <c r="EO2049" s="30">
        <f t="shared" si="2228"/>
        <v>0</v>
      </c>
      <c r="EP2049" s="30">
        <f t="shared" si="2228"/>
        <v>0</v>
      </c>
      <c r="EQ2049" s="30">
        <f t="shared" si="2228"/>
        <v>0</v>
      </c>
      <c r="ER2049" s="30">
        <f t="shared" si="2228"/>
        <v>0</v>
      </c>
      <c r="ES2049" s="30">
        <f t="shared" si="2228"/>
        <v>0</v>
      </c>
      <c r="ET2049" s="30">
        <f t="shared" si="2228"/>
        <v>0</v>
      </c>
      <c r="EU2049" s="30">
        <f t="shared" si="2228"/>
        <v>0</v>
      </c>
      <c r="EV2049" s="30">
        <f t="shared" si="2228"/>
        <v>0</v>
      </c>
      <c r="EW2049" s="30">
        <f t="shared" si="2228"/>
        <v>0</v>
      </c>
      <c r="EX2049" s="30">
        <f t="shared" si="2228"/>
        <v>0</v>
      </c>
      <c r="EY2049" s="30">
        <f t="shared" si="2228"/>
        <v>0</v>
      </c>
      <c r="EZ2049" s="30">
        <f t="shared" ref="EZ2049:GE2049" si="2229">EZ2013-EZ2025</f>
        <v>0</v>
      </c>
      <c r="FA2049" s="30">
        <f t="shared" si="2229"/>
        <v>0</v>
      </c>
      <c r="FB2049" s="30">
        <f t="shared" si="2229"/>
        <v>0</v>
      </c>
      <c r="FC2049" s="30">
        <f t="shared" si="2229"/>
        <v>0</v>
      </c>
      <c r="FD2049" s="30">
        <f t="shared" si="2229"/>
        <v>0</v>
      </c>
      <c r="FE2049" s="30">
        <f t="shared" si="2229"/>
        <v>0</v>
      </c>
      <c r="FF2049" s="30">
        <f t="shared" si="2229"/>
        <v>0</v>
      </c>
      <c r="FG2049" s="30">
        <f t="shared" si="2229"/>
        <v>0</v>
      </c>
      <c r="FH2049" s="30">
        <f t="shared" si="2229"/>
        <v>0</v>
      </c>
      <c r="FI2049" s="30">
        <f t="shared" si="2229"/>
        <v>0</v>
      </c>
      <c r="FJ2049" s="30">
        <f t="shared" si="2229"/>
        <v>0</v>
      </c>
      <c r="FK2049" s="30">
        <f t="shared" si="2229"/>
        <v>0</v>
      </c>
      <c r="FL2049" s="30">
        <f t="shared" si="2229"/>
        <v>0</v>
      </c>
      <c r="FM2049" s="30">
        <f t="shared" si="2229"/>
        <v>0</v>
      </c>
      <c r="FN2049" s="30">
        <f t="shared" si="2229"/>
        <v>0</v>
      </c>
      <c r="FO2049" s="30">
        <f t="shared" si="2229"/>
        <v>0</v>
      </c>
      <c r="FP2049" s="30">
        <f t="shared" si="2229"/>
        <v>0</v>
      </c>
      <c r="FQ2049" s="30">
        <f t="shared" si="2229"/>
        <v>0</v>
      </c>
      <c r="FR2049" s="30">
        <f t="shared" si="2229"/>
        <v>0</v>
      </c>
      <c r="FS2049" s="30">
        <f t="shared" si="2229"/>
        <v>0</v>
      </c>
      <c r="FT2049" s="30">
        <f t="shared" si="2229"/>
        <v>0</v>
      </c>
      <c r="FU2049" s="30">
        <f t="shared" si="2229"/>
        <v>0</v>
      </c>
      <c r="FV2049" s="30">
        <f t="shared" si="2229"/>
        <v>0</v>
      </c>
      <c r="FW2049" s="30">
        <f t="shared" si="2229"/>
        <v>0</v>
      </c>
      <c r="FX2049" s="30">
        <f t="shared" si="2229"/>
        <v>0</v>
      </c>
      <c r="FY2049" s="30">
        <f t="shared" si="2229"/>
        <v>0</v>
      </c>
      <c r="FZ2049" s="30">
        <f t="shared" si="2229"/>
        <v>0</v>
      </c>
      <c r="GA2049" s="30">
        <f t="shared" si="2229"/>
        <v>0</v>
      </c>
      <c r="GB2049" s="30">
        <f t="shared" si="2229"/>
        <v>0</v>
      </c>
      <c r="GC2049" s="30">
        <f t="shared" si="2229"/>
        <v>0</v>
      </c>
      <c r="GD2049" s="30">
        <f t="shared" si="2229"/>
        <v>0</v>
      </c>
      <c r="GE2049" s="30">
        <f t="shared" si="2229"/>
        <v>0</v>
      </c>
      <c r="GF2049" s="30">
        <f t="shared" ref="GF2049:GL2049" si="2230">GF2013-GF2025</f>
        <v>0</v>
      </c>
      <c r="GG2049" s="30">
        <f t="shared" si="2230"/>
        <v>0</v>
      </c>
      <c r="GH2049" s="30">
        <f t="shared" si="2230"/>
        <v>0</v>
      </c>
      <c r="GI2049" s="30">
        <f t="shared" si="2230"/>
        <v>0</v>
      </c>
      <c r="GJ2049" s="30">
        <f t="shared" si="2230"/>
        <v>0</v>
      </c>
      <c r="GK2049" s="30">
        <f t="shared" si="2230"/>
        <v>0</v>
      </c>
      <c r="GL2049" s="30">
        <f t="shared" si="2230"/>
        <v>0</v>
      </c>
      <c r="GM2049" s="30" t="b">
        <f t="shared" ref="GM2049:GM2056" si="2231">SUM(DT2049:GL2049)+SUM(Z2001:AI2001)-SUM(HC2025:HL2025)=Q2001</f>
        <v>1</v>
      </c>
      <c r="GO2049" s="29">
        <v>2023</v>
      </c>
      <c r="GP2049" s="27">
        <f>SUMIF(DT2012:GL2012,GP2012,DT2049:GL2049)</f>
        <v>0</v>
      </c>
      <c r="GQ2049" s="28">
        <f>SUMIF(DT2012:GL2012,GQ2012,DT2049:GL2049)</f>
        <v>0</v>
      </c>
      <c r="GR2049" s="28">
        <f>SUMIF(DT2012:GL2012,GR2012,DT2049:GL2049)</f>
        <v>0</v>
      </c>
      <c r="GS2049" s="28">
        <f>SUMIF(DT2012:GL2012,GS2012,DT2049:GL2049)</f>
        <v>0</v>
      </c>
      <c r="GT2049" s="28">
        <f>SUMIF(DT2012:GL2012,GT2012,DT2049:GL2049)</f>
        <v>0</v>
      </c>
      <c r="GU2049" s="28">
        <f>SUMIF(DT2012:GL2012,GU2012,DT2049:GL2049)</f>
        <v>0</v>
      </c>
      <c r="GV2049" s="28">
        <f>SUMIF(DT2012:GL2012,GV2012,DT2049:GL2049)</f>
        <v>0</v>
      </c>
      <c r="GW2049" s="28">
        <f>SUMIF(DT2012:GL2012,GW2012,DT2049:GL2049)</f>
        <v>0</v>
      </c>
      <c r="GX2049" s="28">
        <f>SUMIF(DT2012:GL2012,GX2012,DT2049:GL2049)</f>
        <v>0</v>
      </c>
      <c r="GY2049" s="28">
        <f>SUMIF(DT2012:GL2012,GY2012,DT2049:GL2049)</f>
        <v>0</v>
      </c>
      <c r="GZ2049" s="28">
        <f>SUMIF(DT2012:GL2012,GZ2012,DT2049:GL2049)</f>
        <v>0</v>
      </c>
      <c r="HA2049" s="27" t="b">
        <f t="shared" ref="HA2049:HA2056" si="2232">SUM(GP2049:GZ2049)-SUM(HC2025:HL2025)=(Q2001-SUM(Z2001:AI2001))</f>
        <v>1</v>
      </c>
    </row>
    <row r="2050" spans="1:209" x14ac:dyDescent="0.2">
      <c r="B2050" s="26"/>
      <c r="E2050" s="37"/>
      <c r="G2050" s="36">
        <v>2024</v>
      </c>
      <c r="H2050" s="35">
        <f>IF(G2050&gt;CNTR_ReportingYear,"",INDEX(E2002:N2002,MATCH(U2041,E2000:N2000,0)))</f>
        <v>0</v>
      </c>
      <c r="I2050" s="35">
        <f>IF(G2050&gt;CNTR_ReportingYear,"",INDEX(GQ2050:GZ2056,MATCH(G2050,GO2050:GO2056,0),MATCH(U2041,GQ2048:GZ2048,0))-INDEX(HC2026:HL2032,MATCH(G2050,GO2026:GO2032,0),MATCH(U2041,HC2024:HL2024,0))+INDEX(Z2001:AI2008,MATCH(G2050,D2001:D2008,0),MATCH(U2041,Z2000:AI2000,0)))</f>
        <v>0</v>
      </c>
      <c r="J2050" s="35">
        <f>IF(G2050&gt;CNTR_ReportingYear,"",SUMIFS(AY2013:DQ2013,AY2012:DQ2012,U2041))</f>
        <v>0</v>
      </c>
      <c r="K2050" s="35">
        <f>IF(G2050&gt;CNTR_ReportingYear,"",SUMIFS(AY2014:DQ2014,AY2012:DQ2012,U2041))</f>
        <v>0</v>
      </c>
      <c r="L2050" s="35">
        <f>IF(G2050&gt;CNTR_ReportingYear,"",INDEX(GQ2026:GZ2032,MATCH(G2050,GO2026:GO2032,0),MATCH(U2041,GQ2024:GZ2024,0))+INDEX(HC2026:HL2032,MATCH(G2050,GO2026:GO2032,0),MATCH(U2041,HC2024:HL2024,0)))</f>
        <v>0</v>
      </c>
      <c r="M2050" s="34"/>
      <c r="N2050" s="40" t="str">
        <f>H2048</f>
        <v>Nákup</v>
      </c>
      <c r="O2050" s="337" t="str">
        <f>Translations!$B$1432</f>
        <v>Množství nakoupeného paliva</v>
      </c>
      <c r="P2050" s="337"/>
      <c r="Q2050" s="337"/>
      <c r="R2050" s="31"/>
      <c r="S2050" s="16"/>
      <c r="DS2050" s="29">
        <v>2024</v>
      </c>
      <c r="DT2050" s="30">
        <f t="shared" ref="DT2050:EY2050" si="2233">DT2014-DT2026</f>
        <v>0</v>
      </c>
      <c r="DU2050" s="30">
        <f t="shared" si="2233"/>
        <v>0</v>
      </c>
      <c r="DV2050" s="30">
        <f t="shared" si="2233"/>
        <v>0</v>
      </c>
      <c r="DW2050" s="30">
        <f t="shared" si="2233"/>
        <v>0</v>
      </c>
      <c r="DX2050" s="30">
        <f t="shared" si="2233"/>
        <v>0</v>
      </c>
      <c r="DY2050" s="30">
        <f t="shared" si="2233"/>
        <v>0</v>
      </c>
      <c r="DZ2050" s="30">
        <f t="shared" si="2233"/>
        <v>0</v>
      </c>
      <c r="EA2050" s="30">
        <f t="shared" si="2233"/>
        <v>0</v>
      </c>
      <c r="EB2050" s="30">
        <f t="shared" si="2233"/>
        <v>0</v>
      </c>
      <c r="EC2050" s="30">
        <f t="shared" si="2233"/>
        <v>0</v>
      </c>
      <c r="ED2050" s="30">
        <f t="shared" si="2233"/>
        <v>0</v>
      </c>
      <c r="EE2050" s="30">
        <f t="shared" si="2233"/>
        <v>0</v>
      </c>
      <c r="EF2050" s="30">
        <f t="shared" si="2233"/>
        <v>0</v>
      </c>
      <c r="EG2050" s="30">
        <f t="shared" si="2233"/>
        <v>0</v>
      </c>
      <c r="EH2050" s="30">
        <f t="shared" si="2233"/>
        <v>0</v>
      </c>
      <c r="EI2050" s="30">
        <f t="shared" si="2233"/>
        <v>0</v>
      </c>
      <c r="EJ2050" s="30">
        <f t="shared" si="2233"/>
        <v>0</v>
      </c>
      <c r="EK2050" s="30">
        <f t="shared" si="2233"/>
        <v>0</v>
      </c>
      <c r="EL2050" s="30">
        <f t="shared" si="2233"/>
        <v>0</v>
      </c>
      <c r="EM2050" s="30">
        <f t="shared" si="2233"/>
        <v>0</v>
      </c>
      <c r="EN2050" s="30">
        <f t="shared" si="2233"/>
        <v>0</v>
      </c>
      <c r="EO2050" s="30">
        <f t="shared" si="2233"/>
        <v>0</v>
      </c>
      <c r="EP2050" s="30">
        <f t="shared" si="2233"/>
        <v>0</v>
      </c>
      <c r="EQ2050" s="30">
        <f t="shared" si="2233"/>
        <v>0</v>
      </c>
      <c r="ER2050" s="30">
        <f t="shared" si="2233"/>
        <v>0</v>
      </c>
      <c r="ES2050" s="30">
        <f t="shared" si="2233"/>
        <v>0</v>
      </c>
      <c r="ET2050" s="30">
        <f t="shared" si="2233"/>
        <v>0</v>
      </c>
      <c r="EU2050" s="30">
        <f t="shared" si="2233"/>
        <v>0</v>
      </c>
      <c r="EV2050" s="30">
        <f t="shared" si="2233"/>
        <v>0</v>
      </c>
      <c r="EW2050" s="30">
        <f t="shared" si="2233"/>
        <v>0</v>
      </c>
      <c r="EX2050" s="30">
        <f t="shared" si="2233"/>
        <v>0</v>
      </c>
      <c r="EY2050" s="30">
        <f t="shared" si="2233"/>
        <v>0</v>
      </c>
      <c r="EZ2050" s="30">
        <f t="shared" ref="EZ2050:GE2050" si="2234">EZ2014-EZ2026</f>
        <v>0</v>
      </c>
      <c r="FA2050" s="30">
        <f t="shared" si="2234"/>
        <v>0</v>
      </c>
      <c r="FB2050" s="30">
        <f t="shared" si="2234"/>
        <v>0</v>
      </c>
      <c r="FC2050" s="30">
        <f t="shared" si="2234"/>
        <v>0</v>
      </c>
      <c r="FD2050" s="30">
        <f t="shared" si="2234"/>
        <v>0</v>
      </c>
      <c r="FE2050" s="30">
        <f t="shared" si="2234"/>
        <v>0</v>
      </c>
      <c r="FF2050" s="30">
        <f t="shared" si="2234"/>
        <v>0</v>
      </c>
      <c r="FG2050" s="30">
        <f t="shared" si="2234"/>
        <v>0</v>
      </c>
      <c r="FH2050" s="30">
        <f t="shared" si="2234"/>
        <v>0</v>
      </c>
      <c r="FI2050" s="30">
        <f t="shared" si="2234"/>
        <v>0</v>
      </c>
      <c r="FJ2050" s="30">
        <f t="shared" si="2234"/>
        <v>0</v>
      </c>
      <c r="FK2050" s="30">
        <f t="shared" si="2234"/>
        <v>0</v>
      </c>
      <c r="FL2050" s="30">
        <f t="shared" si="2234"/>
        <v>0</v>
      </c>
      <c r="FM2050" s="30">
        <f t="shared" si="2234"/>
        <v>0</v>
      </c>
      <c r="FN2050" s="30">
        <f t="shared" si="2234"/>
        <v>0</v>
      </c>
      <c r="FO2050" s="30">
        <f t="shared" si="2234"/>
        <v>0</v>
      </c>
      <c r="FP2050" s="30">
        <f t="shared" si="2234"/>
        <v>0</v>
      </c>
      <c r="FQ2050" s="30">
        <f t="shared" si="2234"/>
        <v>0</v>
      </c>
      <c r="FR2050" s="30">
        <f t="shared" si="2234"/>
        <v>0</v>
      </c>
      <c r="FS2050" s="30">
        <f t="shared" si="2234"/>
        <v>0</v>
      </c>
      <c r="FT2050" s="30">
        <f t="shared" si="2234"/>
        <v>0</v>
      </c>
      <c r="FU2050" s="30">
        <f t="shared" si="2234"/>
        <v>0</v>
      </c>
      <c r="FV2050" s="30">
        <f t="shared" si="2234"/>
        <v>0</v>
      </c>
      <c r="FW2050" s="30">
        <f t="shared" si="2234"/>
        <v>0</v>
      </c>
      <c r="FX2050" s="30">
        <f t="shared" si="2234"/>
        <v>0</v>
      </c>
      <c r="FY2050" s="30">
        <f t="shared" si="2234"/>
        <v>0</v>
      </c>
      <c r="FZ2050" s="30">
        <f t="shared" si="2234"/>
        <v>0</v>
      </c>
      <c r="GA2050" s="30">
        <f t="shared" si="2234"/>
        <v>0</v>
      </c>
      <c r="GB2050" s="30">
        <f t="shared" si="2234"/>
        <v>0</v>
      </c>
      <c r="GC2050" s="30">
        <f t="shared" si="2234"/>
        <v>0</v>
      </c>
      <c r="GD2050" s="30">
        <f t="shared" si="2234"/>
        <v>0</v>
      </c>
      <c r="GE2050" s="30">
        <f t="shared" si="2234"/>
        <v>0</v>
      </c>
      <c r="GF2050" s="30">
        <f t="shared" ref="GF2050:GL2050" si="2235">GF2014-GF2026</f>
        <v>0</v>
      </c>
      <c r="GG2050" s="30">
        <f t="shared" si="2235"/>
        <v>0</v>
      </c>
      <c r="GH2050" s="30">
        <f t="shared" si="2235"/>
        <v>0</v>
      </c>
      <c r="GI2050" s="30">
        <f t="shared" si="2235"/>
        <v>0</v>
      </c>
      <c r="GJ2050" s="30">
        <f t="shared" si="2235"/>
        <v>0</v>
      </c>
      <c r="GK2050" s="30">
        <f t="shared" si="2235"/>
        <v>0</v>
      </c>
      <c r="GL2050" s="30">
        <f t="shared" si="2235"/>
        <v>0</v>
      </c>
      <c r="GM2050" s="30" t="b">
        <f t="shared" si="2231"/>
        <v>1</v>
      </c>
      <c r="GO2050" s="29">
        <v>2024</v>
      </c>
      <c r="GP2050" s="27">
        <f>SUMIF(DT2012:GL2012,GP2012,DT2050:GL2050)</f>
        <v>0</v>
      </c>
      <c r="GQ2050" s="28">
        <f>SUMIF(DT2012:GL2012,GQ2012,DT2050:GL2050)</f>
        <v>0</v>
      </c>
      <c r="GR2050" s="28">
        <f>SUMIF(DT2012:GL2012,GR2012,DT2050:GL2050)</f>
        <v>0</v>
      </c>
      <c r="GS2050" s="28">
        <f>SUMIF(DT2012:GL2012,GS2012,DT2050:GL2050)</f>
        <v>0</v>
      </c>
      <c r="GT2050" s="28">
        <f>SUMIF(DT2012:GL2012,GT2012,DT2050:GL2050)</f>
        <v>0</v>
      </c>
      <c r="GU2050" s="28">
        <f>SUMIF(DT2012:GL2012,GU2012,DT2050:GL2050)</f>
        <v>0</v>
      </c>
      <c r="GV2050" s="28">
        <f>SUMIF(DT2012:GL2012,GV2012,DT2050:GL2050)</f>
        <v>0</v>
      </c>
      <c r="GW2050" s="28">
        <f>SUMIF(DT2012:GL2012,GW2012,DT2050:GL2050)</f>
        <v>0</v>
      </c>
      <c r="GX2050" s="28">
        <f>SUMIF(DT2012:GL2012,GX2012,DT2050:GL2050)</f>
        <v>0</v>
      </c>
      <c r="GY2050" s="28">
        <f>SUMIF(DT2012:GL2012,GY2012,DT2050:GL2050)</f>
        <v>0</v>
      </c>
      <c r="GZ2050" s="28">
        <f>SUMIF(DT2012:GL2012,GZ2012,DT2050:GL2050)</f>
        <v>0</v>
      </c>
      <c r="HA2050" s="27" t="b">
        <f t="shared" si="2232"/>
        <v>1</v>
      </c>
    </row>
    <row r="2051" spans="1:209" x14ac:dyDescent="0.2">
      <c r="B2051" s="26"/>
      <c r="E2051" s="37"/>
      <c r="G2051" s="36">
        <v>2025</v>
      </c>
      <c r="H2051" s="35" t="str">
        <f>IF(G2051&gt;CNTR_ReportingYear,"",INDEX(E2003:N2003,MATCH(U2041,E2000:N2000,0)))</f>
        <v/>
      </c>
      <c r="I2051" s="35" t="str">
        <f>IF(G2051&gt;CNTR_ReportingYear,"",INDEX(GQ2050:GZ2056,MATCH(G2051,GO2050:GO2056,0),MATCH(U2041,GQ2048:GZ2048,0))-INDEX(HC2026:HL2032,MATCH(G2051,GO2026:GO2032,0),MATCH(U2041,HC2024:HL2024,0))+INDEX(Z2001:AI2008,MATCH(G2051,D2001:D2008,0),MATCH(U2041,Z2000:AI2000,0)))</f>
        <v/>
      </c>
      <c r="J2051" s="35" t="str">
        <f>IF(G2051&gt;CNTR_ReportingYear,"",SUMIFS(AY2014:DQ2014,AY2012:DQ2012,U2041))</f>
        <v/>
      </c>
      <c r="K2051" s="35" t="str">
        <f>IF(G2051&gt;CNTR_ReportingYear,"",SUMIFS(AY2015:DQ2015,AY2012:DQ2012,U2041))</f>
        <v/>
      </c>
      <c r="L2051" s="35" t="str">
        <f>IF(G2051&gt;CNTR_ReportingYear,"",INDEX(GQ2026:GZ2032,MATCH(G2051,GO2026:GO2032,0),MATCH(U2041,GQ2024:GZ2024,0))+INDEX(HC2026:HL2032,MATCH(G2051,GO2026:GO2032,0),MATCH(U2041,HC2024:HL2024,0)))</f>
        <v/>
      </c>
      <c r="M2051" s="34"/>
      <c r="N2051" s="40" t="str">
        <f>I2048</f>
        <v>Spotřeba</v>
      </c>
      <c r="O2051" s="336" t="str">
        <f>Translations!$B$1433</f>
        <v>Množství spotřebované pro účely přílohy I</v>
      </c>
      <c r="P2051" s="336"/>
      <c r="Q2051" s="336"/>
      <c r="R2051" s="31"/>
      <c r="S2051" s="16"/>
      <c r="DS2051" s="29">
        <v>2025</v>
      </c>
      <c r="DT2051" s="30">
        <f t="shared" ref="DT2051:EY2051" si="2236">DT2015-DT2027</f>
        <v>0</v>
      </c>
      <c r="DU2051" s="30">
        <f t="shared" si="2236"/>
        <v>0</v>
      </c>
      <c r="DV2051" s="30">
        <f t="shared" si="2236"/>
        <v>0</v>
      </c>
      <c r="DW2051" s="30">
        <f t="shared" si="2236"/>
        <v>0</v>
      </c>
      <c r="DX2051" s="30">
        <f t="shared" si="2236"/>
        <v>0</v>
      </c>
      <c r="DY2051" s="30">
        <f t="shared" si="2236"/>
        <v>0</v>
      </c>
      <c r="DZ2051" s="30">
        <f t="shared" si="2236"/>
        <v>0</v>
      </c>
      <c r="EA2051" s="30">
        <f t="shared" si="2236"/>
        <v>0</v>
      </c>
      <c r="EB2051" s="30">
        <f t="shared" si="2236"/>
        <v>0</v>
      </c>
      <c r="EC2051" s="30">
        <f t="shared" si="2236"/>
        <v>0</v>
      </c>
      <c r="ED2051" s="30">
        <f t="shared" si="2236"/>
        <v>0</v>
      </c>
      <c r="EE2051" s="30">
        <f t="shared" si="2236"/>
        <v>0</v>
      </c>
      <c r="EF2051" s="30">
        <f t="shared" si="2236"/>
        <v>0</v>
      </c>
      <c r="EG2051" s="30">
        <f t="shared" si="2236"/>
        <v>0</v>
      </c>
      <c r="EH2051" s="30">
        <f t="shared" si="2236"/>
        <v>0</v>
      </c>
      <c r="EI2051" s="30">
        <f t="shared" si="2236"/>
        <v>0</v>
      </c>
      <c r="EJ2051" s="30">
        <f t="shared" si="2236"/>
        <v>0</v>
      </c>
      <c r="EK2051" s="30">
        <f t="shared" si="2236"/>
        <v>0</v>
      </c>
      <c r="EL2051" s="30">
        <f t="shared" si="2236"/>
        <v>0</v>
      </c>
      <c r="EM2051" s="30">
        <f t="shared" si="2236"/>
        <v>0</v>
      </c>
      <c r="EN2051" s="30">
        <f t="shared" si="2236"/>
        <v>0</v>
      </c>
      <c r="EO2051" s="30">
        <f t="shared" si="2236"/>
        <v>0</v>
      </c>
      <c r="EP2051" s="30">
        <f t="shared" si="2236"/>
        <v>0</v>
      </c>
      <c r="EQ2051" s="30">
        <f t="shared" si="2236"/>
        <v>0</v>
      </c>
      <c r="ER2051" s="30">
        <f t="shared" si="2236"/>
        <v>0</v>
      </c>
      <c r="ES2051" s="30">
        <f t="shared" si="2236"/>
        <v>0</v>
      </c>
      <c r="ET2051" s="30">
        <f t="shared" si="2236"/>
        <v>0</v>
      </c>
      <c r="EU2051" s="30">
        <f t="shared" si="2236"/>
        <v>0</v>
      </c>
      <c r="EV2051" s="30">
        <f t="shared" si="2236"/>
        <v>0</v>
      </c>
      <c r="EW2051" s="30">
        <f t="shared" si="2236"/>
        <v>0</v>
      </c>
      <c r="EX2051" s="30">
        <f t="shared" si="2236"/>
        <v>0</v>
      </c>
      <c r="EY2051" s="30">
        <f t="shared" si="2236"/>
        <v>0</v>
      </c>
      <c r="EZ2051" s="30">
        <f t="shared" ref="EZ2051:GE2051" si="2237">EZ2015-EZ2027</f>
        <v>0</v>
      </c>
      <c r="FA2051" s="30">
        <f t="shared" si="2237"/>
        <v>0</v>
      </c>
      <c r="FB2051" s="30">
        <f t="shared" si="2237"/>
        <v>0</v>
      </c>
      <c r="FC2051" s="30">
        <f t="shared" si="2237"/>
        <v>0</v>
      </c>
      <c r="FD2051" s="30">
        <f t="shared" si="2237"/>
        <v>0</v>
      </c>
      <c r="FE2051" s="30">
        <f t="shared" si="2237"/>
        <v>0</v>
      </c>
      <c r="FF2051" s="30">
        <f t="shared" si="2237"/>
        <v>0</v>
      </c>
      <c r="FG2051" s="30">
        <f t="shared" si="2237"/>
        <v>0</v>
      </c>
      <c r="FH2051" s="30">
        <f t="shared" si="2237"/>
        <v>0</v>
      </c>
      <c r="FI2051" s="30">
        <f t="shared" si="2237"/>
        <v>0</v>
      </c>
      <c r="FJ2051" s="30">
        <f t="shared" si="2237"/>
        <v>0</v>
      </c>
      <c r="FK2051" s="30">
        <f t="shared" si="2237"/>
        <v>0</v>
      </c>
      <c r="FL2051" s="30">
        <f t="shared" si="2237"/>
        <v>0</v>
      </c>
      <c r="FM2051" s="30">
        <f t="shared" si="2237"/>
        <v>0</v>
      </c>
      <c r="FN2051" s="30">
        <f t="shared" si="2237"/>
        <v>0</v>
      </c>
      <c r="FO2051" s="30">
        <f t="shared" si="2237"/>
        <v>0</v>
      </c>
      <c r="FP2051" s="30">
        <f t="shared" si="2237"/>
        <v>0</v>
      </c>
      <c r="FQ2051" s="30">
        <f t="shared" si="2237"/>
        <v>0</v>
      </c>
      <c r="FR2051" s="30">
        <f t="shared" si="2237"/>
        <v>0</v>
      </c>
      <c r="FS2051" s="30">
        <f t="shared" si="2237"/>
        <v>0</v>
      </c>
      <c r="FT2051" s="30">
        <f t="shared" si="2237"/>
        <v>0</v>
      </c>
      <c r="FU2051" s="30">
        <f t="shared" si="2237"/>
        <v>0</v>
      </c>
      <c r="FV2051" s="30">
        <f t="shared" si="2237"/>
        <v>0</v>
      </c>
      <c r="FW2051" s="30">
        <f t="shared" si="2237"/>
        <v>0</v>
      </c>
      <c r="FX2051" s="30">
        <f t="shared" si="2237"/>
        <v>0</v>
      </c>
      <c r="FY2051" s="30">
        <f t="shared" si="2237"/>
        <v>0</v>
      </c>
      <c r="FZ2051" s="30">
        <f t="shared" si="2237"/>
        <v>0</v>
      </c>
      <c r="GA2051" s="30">
        <f t="shared" si="2237"/>
        <v>0</v>
      </c>
      <c r="GB2051" s="30">
        <f t="shared" si="2237"/>
        <v>0</v>
      </c>
      <c r="GC2051" s="30">
        <f t="shared" si="2237"/>
        <v>0</v>
      </c>
      <c r="GD2051" s="30">
        <f t="shared" si="2237"/>
        <v>0</v>
      </c>
      <c r="GE2051" s="30">
        <f t="shared" si="2237"/>
        <v>0</v>
      </c>
      <c r="GF2051" s="30">
        <f t="shared" ref="GF2051:GL2051" si="2238">GF2015-GF2027</f>
        <v>0</v>
      </c>
      <c r="GG2051" s="30">
        <f t="shared" si="2238"/>
        <v>0</v>
      </c>
      <c r="GH2051" s="30">
        <f t="shared" si="2238"/>
        <v>0</v>
      </c>
      <c r="GI2051" s="30">
        <f t="shared" si="2238"/>
        <v>0</v>
      </c>
      <c r="GJ2051" s="30">
        <f t="shared" si="2238"/>
        <v>0</v>
      </c>
      <c r="GK2051" s="30">
        <f t="shared" si="2238"/>
        <v>0</v>
      </c>
      <c r="GL2051" s="30">
        <f t="shared" si="2238"/>
        <v>0</v>
      </c>
      <c r="GM2051" s="30" t="b">
        <f t="shared" si="2231"/>
        <v>1</v>
      </c>
      <c r="GO2051" s="29">
        <v>2025</v>
      </c>
      <c r="GP2051" s="27">
        <f>SUMIF(DT2012:GL2012,GP2012,DT2051:GL2051)</f>
        <v>0</v>
      </c>
      <c r="GQ2051" s="28">
        <f>SUMIF(DT2012:GL2012,GQ2012,DT2051:GL2051)</f>
        <v>0</v>
      </c>
      <c r="GR2051" s="28">
        <f>SUMIF(DT2012:GL2012,GR2012,DT2051:GL2051)</f>
        <v>0</v>
      </c>
      <c r="GS2051" s="28">
        <f>SUMIF(DT2012:GL2012,GS2012,DT2051:GL2051)</f>
        <v>0</v>
      </c>
      <c r="GT2051" s="28">
        <f>SUMIF(DT2012:GL2012,GT2012,DT2051:GL2051)</f>
        <v>0</v>
      </c>
      <c r="GU2051" s="28">
        <f>SUMIF(DT2012:GL2012,GU2012,DT2051:GL2051)</f>
        <v>0</v>
      </c>
      <c r="GV2051" s="28">
        <f>SUMIF(DT2012:GL2012,GV2012,DT2051:GL2051)</f>
        <v>0</v>
      </c>
      <c r="GW2051" s="28">
        <f>SUMIF(DT2012:GL2012,GW2012,DT2051:GL2051)</f>
        <v>0</v>
      </c>
      <c r="GX2051" s="28">
        <f>SUMIF(DT2012:GL2012,GX2012,DT2051:GL2051)</f>
        <v>0</v>
      </c>
      <c r="GY2051" s="28">
        <f>SUMIF(DT2012:GL2012,GY2012,DT2051:GL2051)</f>
        <v>0</v>
      </c>
      <c r="GZ2051" s="28">
        <f>SUMIF(DT2012:GL2012,GZ2012,DT2051:GL2051)</f>
        <v>0</v>
      </c>
      <c r="HA2051" s="27" t="b">
        <f t="shared" si="2232"/>
        <v>1</v>
      </c>
    </row>
    <row r="2052" spans="1:209" x14ac:dyDescent="0.2">
      <c r="B2052" s="26"/>
      <c r="E2052" s="37"/>
      <c r="G2052" s="36">
        <v>2026</v>
      </c>
      <c r="H2052" s="35" t="str">
        <f>IF(G2052&gt;CNTR_ReportingYear,"",INDEX(E2004:N2004,MATCH(U2041,E2000:N2000,0)))</f>
        <v/>
      </c>
      <c r="I2052" s="35" t="str">
        <f>IF(G2052&gt;CNTR_ReportingYear,"",INDEX(GQ2050:GZ2056,MATCH(G2052,GO2050:GO2056,0),MATCH(U2041,GQ2048:GZ2048,0))-INDEX(HC2026:HL2032,MATCH(G2052,GO2026:GO2032,0),MATCH(U2041,HC2024:HL2024,0))+INDEX(Z2001:AI2008,MATCH(G2052,D2001:D2008,0),MATCH(U2041,Z2000:AI2000,0)))</f>
        <v/>
      </c>
      <c r="J2052" s="35" t="str">
        <f>IF(G2052&gt;CNTR_ReportingYear,"",SUMIFS(AY2015:DQ2015,AY2012:DQ2012,U2041))</f>
        <v/>
      </c>
      <c r="K2052" s="35" t="str">
        <f>IF(G2052&gt;CNTR_ReportingYear,"",SUMIFS(AY2016:DQ2016,AY2012:DQ2012,U2041))</f>
        <v/>
      </c>
      <c r="L2052" s="35" t="str">
        <f>IF(G2052&gt;CNTR_ReportingYear,"",INDEX(GQ2026:GZ2032,MATCH(G2052,GO2026:GO2032,0),MATCH(U2041,GQ2024:GZ2024,0))+INDEX(HC2026:HL2032,MATCH(G2052,GO2026:GO2032,0),MATCH(U2041,HC2024:HL2024,0)))</f>
        <v/>
      </c>
      <c r="M2052" s="34"/>
      <c r="N2052" s="40" t="str">
        <f>J2048</f>
        <v>Zásoby (počáteční stav)</v>
      </c>
      <c r="O2052" s="337" t="str">
        <f>Translations!$B$1414</f>
        <v>Množství paliva na skladě (začátek roku Y)</v>
      </c>
      <c r="P2052" s="337"/>
      <c r="Q2052" s="337"/>
      <c r="R2052" s="31"/>
      <c r="S2052" s="16"/>
      <c r="DS2052" s="29">
        <v>2026</v>
      </c>
      <c r="DT2052" s="30">
        <f t="shared" ref="DT2052:EY2052" si="2239">DT2016-DT2028</f>
        <v>0</v>
      </c>
      <c r="DU2052" s="30">
        <f t="shared" si="2239"/>
        <v>0</v>
      </c>
      <c r="DV2052" s="30">
        <f t="shared" si="2239"/>
        <v>0</v>
      </c>
      <c r="DW2052" s="30">
        <f t="shared" si="2239"/>
        <v>0</v>
      </c>
      <c r="DX2052" s="30">
        <f t="shared" si="2239"/>
        <v>0</v>
      </c>
      <c r="DY2052" s="30">
        <f t="shared" si="2239"/>
        <v>0</v>
      </c>
      <c r="DZ2052" s="30">
        <f t="shared" si="2239"/>
        <v>0</v>
      </c>
      <c r="EA2052" s="30">
        <f t="shared" si="2239"/>
        <v>0</v>
      </c>
      <c r="EB2052" s="30">
        <f t="shared" si="2239"/>
        <v>0</v>
      </c>
      <c r="EC2052" s="30">
        <f t="shared" si="2239"/>
        <v>0</v>
      </c>
      <c r="ED2052" s="30">
        <f t="shared" si="2239"/>
        <v>0</v>
      </c>
      <c r="EE2052" s="30">
        <f t="shared" si="2239"/>
        <v>0</v>
      </c>
      <c r="EF2052" s="30">
        <f t="shared" si="2239"/>
        <v>0</v>
      </c>
      <c r="EG2052" s="30">
        <f t="shared" si="2239"/>
        <v>0</v>
      </c>
      <c r="EH2052" s="30">
        <f t="shared" si="2239"/>
        <v>0</v>
      </c>
      <c r="EI2052" s="30">
        <f t="shared" si="2239"/>
        <v>0</v>
      </c>
      <c r="EJ2052" s="30">
        <f t="shared" si="2239"/>
        <v>0</v>
      </c>
      <c r="EK2052" s="30">
        <f t="shared" si="2239"/>
        <v>0</v>
      </c>
      <c r="EL2052" s="30">
        <f t="shared" si="2239"/>
        <v>0</v>
      </c>
      <c r="EM2052" s="30">
        <f t="shared" si="2239"/>
        <v>0</v>
      </c>
      <c r="EN2052" s="30">
        <f t="shared" si="2239"/>
        <v>0</v>
      </c>
      <c r="EO2052" s="30">
        <f t="shared" si="2239"/>
        <v>0</v>
      </c>
      <c r="EP2052" s="30">
        <f t="shared" si="2239"/>
        <v>0</v>
      </c>
      <c r="EQ2052" s="30">
        <f t="shared" si="2239"/>
        <v>0</v>
      </c>
      <c r="ER2052" s="30">
        <f t="shared" si="2239"/>
        <v>0</v>
      </c>
      <c r="ES2052" s="30">
        <f t="shared" si="2239"/>
        <v>0</v>
      </c>
      <c r="ET2052" s="30">
        <f t="shared" si="2239"/>
        <v>0</v>
      </c>
      <c r="EU2052" s="30">
        <f t="shared" si="2239"/>
        <v>0</v>
      </c>
      <c r="EV2052" s="30">
        <f t="shared" si="2239"/>
        <v>0</v>
      </c>
      <c r="EW2052" s="30">
        <f t="shared" si="2239"/>
        <v>0</v>
      </c>
      <c r="EX2052" s="30">
        <f t="shared" si="2239"/>
        <v>0</v>
      </c>
      <c r="EY2052" s="30">
        <f t="shared" si="2239"/>
        <v>0</v>
      </c>
      <c r="EZ2052" s="30">
        <f t="shared" ref="EZ2052:GE2052" si="2240">EZ2016-EZ2028</f>
        <v>0</v>
      </c>
      <c r="FA2052" s="30">
        <f t="shared" si="2240"/>
        <v>0</v>
      </c>
      <c r="FB2052" s="30">
        <f t="shared" si="2240"/>
        <v>0</v>
      </c>
      <c r="FC2052" s="30">
        <f t="shared" si="2240"/>
        <v>0</v>
      </c>
      <c r="FD2052" s="30">
        <f t="shared" si="2240"/>
        <v>0</v>
      </c>
      <c r="FE2052" s="30">
        <f t="shared" si="2240"/>
        <v>0</v>
      </c>
      <c r="FF2052" s="30">
        <f t="shared" si="2240"/>
        <v>0</v>
      </c>
      <c r="FG2052" s="30">
        <f t="shared" si="2240"/>
        <v>0</v>
      </c>
      <c r="FH2052" s="30">
        <f t="shared" si="2240"/>
        <v>0</v>
      </c>
      <c r="FI2052" s="30">
        <f t="shared" si="2240"/>
        <v>0</v>
      </c>
      <c r="FJ2052" s="30">
        <f t="shared" si="2240"/>
        <v>0</v>
      </c>
      <c r="FK2052" s="30">
        <f t="shared" si="2240"/>
        <v>0</v>
      </c>
      <c r="FL2052" s="30">
        <f t="shared" si="2240"/>
        <v>0</v>
      </c>
      <c r="FM2052" s="30">
        <f t="shared" si="2240"/>
        <v>0</v>
      </c>
      <c r="FN2052" s="30">
        <f t="shared" si="2240"/>
        <v>0</v>
      </c>
      <c r="FO2052" s="30">
        <f t="shared" si="2240"/>
        <v>0</v>
      </c>
      <c r="FP2052" s="30">
        <f t="shared" si="2240"/>
        <v>0</v>
      </c>
      <c r="FQ2052" s="30">
        <f t="shared" si="2240"/>
        <v>0</v>
      </c>
      <c r="FR2052" s="30">
        <f t="shared" si="2240"/>
        <v>0</v>
      </c>
      <c r="FS2052" s="30">
        <f t="shared" si="2240"/>
        <v>0</v>
      </c>
      <c r="FT2052" s="30">
        <f t="shared" si="2240"/>
        <v>0</v>
      </c>
      <c r="FU2052" s="30">
        <f t="shared" si="2240"/>
        <v>0</v>
      </c>
      <c r="FV2052" s="30">
        <f t="shared" si="2240"/>
        <v>0</v>
      </c>
      <c r="FW2052" s="30">
        <f t="shared" si="2240"/>
        <v>0</v>
      </c>
      <c r="FX2052" s="30">
        <f t="shared" si="2240"/>
        <v>0</v>
      </c>
      <c r="FY2052" s="30">
        <f t="shared" si="2240"/>
        <v>0</v>
      </c>
      <c r="FZ2052" s="30">
        <f t="shared" si="2240"/>
        <v>0</v>
      </c>
      <c r="GA2052" s="30">
        <f t="shared" si="2240"/>
        <v>0</v>
      </c>
      <c r="GB2052" s="30">
        <f t="shared" si="2240"/>
        <v>0</v>
      </c>
      <c r="GC2052" s="30">
        <f t="shared" si="2240"/>
        <v>0</v>
      </c>
      <c r="GD2052" s="30">
        <f t="shared" si="2240"/>
        <v>0</v>
      </c>
      <c r="GE2052" s="30">
        <f t="shared" si="2240"/>
        <v>0</v>
      </c>
      <c r="GF2052" s="30">
        <f t="shared" ref="GF2052:GL2052" si="2241">GF2016-GF2028</f>
        <v>0</v>
      </c>
      <c r="GG2052" s="30">
        <f t="shared" si="2241"/>
        <v>0</v>
      </c>
      <c r="GH2052" s="30">
        <f t="shared" si="2241"/>
        <v>0</v>
      </c>
      <c r="GI2052" s="30">
        <f t="shared" si="2241"/>
        <v>0</v>
      </c>
      <c r="GJ2052" s="30">
        <f t="shared" si="2241"/>
        <v>0</v>
      </c>
      <c r="GK2052" s="30">
        <f t="shared" si="2241"/>
        <v>0</v>
      </c>
      <c r="GL2052" s="30">
        <f t="shared" si="2241"/>
        <v>0</v>
      </c>
      <c r="GM2052" s="30" t="b">
        <f t="shared" si="2231"/>
        <v>1</v>
      </c>
      <c r="GO2052" s="29">
        <v>2026</v>
      </c>
      <c r="GP2052" s="27">
        <f>SUMIF(DT2012:GL2012,GP2012,DT2052:GL2052)</f>
        <v>0</v>
      </c>
      <c r="GQ2052" s="28">
        <f>SUMIF(DT2012:GL2012,GQ2012,DT2052:GL2052)</f>
        <v>0</v>
      </c>
      <c r="GR2052" s="28">
        <f>SUMIF(DT2012:GL2012,GR2012,DT2052:GL2052)</f>
        <v>0</v>
      </c>
      <c r="GS2052" s="28">
        <f>SUMIF(DT2012:GL2012,GS2012,DT2052:GL2052)</f>
        <v>0</v>
      </c>
      <c r="GT2052" s="28">
        <f>SUMIF(DT2012:GL2012,GT2012,DT2052:GL2052)</f>
        <v>0</v>
      </c>
      <c r="GU2052" s="28">
        <f>SUMIF(DT2012:GL2012,GU2012,DT2052:GL2052)</f>
        <v>0</v>
      </c>
      <c r="GV2052" s="28">
        <f>SUMIF(DT2012:GL2012,GV2012,DT2052:GL2052)</f>
        <v>0</v>
      </c>
      <c r="GW2052" s="28">
        <f>SUMIF(DT2012:GL2012,GW2012,DT2052:GL2052)</f>
        <v>0</v>
      </c>
      <c r="GX2052" s="28">
        <f>SUMIF(DT2012:GL2012,GX2012,DT2052:GL2052)</f>
        <v>0</v>
      </c>
      <c r="GY2052" s="28">
        <f>SUMIF(DT2012:GL2012,GY2012,DT2052:GL2052)</f>
        <v>0</v>
      </c>
      <c r="GZ2052" s="28">
        <f>SUMIF(DT2012:GL2012,GZ2012,DT2052:GL2052)</f>
        <v>0</v>
      </c>
      <c r="HA2052" s="27" t="b">
        <f t="shared" si="2232"/>
        <v>1</v>
      </c>
    </row>
    <row r="2053" spans="1:209" x14ac:dyDescent="0.2">
      <c r="B2053" s="26"/>
      <c r="E2053" s="37"/>
      <c r="G2053" s="36">
        <v>2027</v>
      </c>
      <c r="H2053" s="35" t="str">
        <f>IF(G2053&gt;CNTR_ReportingYear,"",INDEX(E2005:N2005,MATCH(U2041,E2000:N2000,0)))</f>
        <v/>
      </c>
      <c r="I2053" s="35" t="str">
        <f>IF(G2053&gt;CNTR_ReportingYear,"",INDEX(GQ2050:GZ2056,MATCH(G2053,GO2050:GO2056,0),MATCH(U2041,GQ2048:GZ2048,0))-INDEX(HC2026:HL2032,MATCH(G2053,GO2026:GO2032,0),MATCH(U2041,HC2024:HL2024,0))+INDEX(Z2001:AI2008,MATCH(G2053,D2001:D2008,0),MATCH(U2041,Z2000:AI2000,0)))</f>
        <v/>
      </c>
      <c r="J2053" s="35" t="str">
        <f>IF(G2053&gt;CNTR_ReportingYear,"",SUMIFS(AY2016:DQ2016,AY2012:DQ2012,U2041))</f>
        <v/>
      </c>
      <c r="K2053" s="35" t="str">
        <f>IF(G2053&gt;CNTR_ReportingYear,"",SUMIFS(AY2017:DQ2017,AY2012:DQ2012,U2041))</f>
        <v/>
      </c>
      <c r="L2053" s="35" t="str">
        <f>IF(G2053&gt;CNTR_ReportingYear,"",INDEX(GQ2026:GZ2032,MATCH(G2053,GO2026:GO2032,0),MATCH(U2041,GQ2024:GZ2024,0))+INDEX(HC2026:HL2032,MATCH(G2053,GO2026:GO2032,0),MATCH(U2041,HC2024:HL2024,0)))</f>
        <v/>
      </c>
      <c r="M2053" s="34"/>
      <c r="N2053" s="40" t="str">
        <f>K2048</f>
        <v>Zásoby ( na konci)</v>
      </c>
      <c r="O2053" s="337" t="str">
        <f>Translations!$B$1416</f>
        <v>Množství paliva na skladě (konec roku Y)</v>
      </c>
      <c r="P2053" s="337"/>
      <c r="Q2053" s="337"/>
      <c r="R2053" s="31"/>
      <c r="S2053" s="16"/>
      <c r="DS2053" s="29">
        <v>2027</v>
      </c>
      <c r="DT2053" s="30">
        <f t="shared" ref="DT2053:EY2053" si="2242">DT2017-DT2029</f>
        <v>0</v>
      </c>
      <c r="DU2053" s="30">
        <f t="shared" si="2242"/>
        <v>0</v>
      </c>
      <c r="DV2053" s="30">
        <f t="shared" si="2242"/>
        <v>0</v>
      </c>
      <c r="DW2053" s="30">
        <f t="shared" si="2242"/>
        <v>0</v>
      </c>
      <c r="DX2053" s="30">
        <f t="shared" si="2242"/>
        <v>0</v>
      </c>
      <c r="DY2053" s="30">
        <f t="shared" si="2242"/>
        <v>0</v>
      </c>
      <c r="DZ2053" s="30">
        <f t="shared" si="2242"/>
        <v>0</v>
      </c>
      <c r="EA2053" s="30">
        <f t="shared" si="2242"/>
        <v>0</v>
      </c>
      <c r="EB2053" s="30">
        <f t="shared" si="2242"/>
        <v>0</v>
      </c>
      <c r="EC2053" s="30">
        <f t="shared" si="2242"/>
        <v>0</v>
      </c>
      <c r="ED2053" s="30">
        <f t="shared" si="2242"/>
        <v>0</v>
      </c>
      <c r="EE2053" s="30">
        <f t="shared" si="2242"/>
        <v>0</v>
      </c>
      <c r="EF2053" s="30">
        <f t="shared" si="2242"/>
        <v>0</v>
      </c>
      <c r="EG2053" s="30">
        <f t="shared" si="2242"/>
        <v>0</v>
      </c>
      <c r="EH2053" s="30">
        <f t="shared" si="2242"/>
        <v>0</v>
      </c>
      <c r="EI2053" s="30">
        <f t="shared" si="2242"/>
        <v>0</v>
      </c>
      <c r="EJ2053" s="30">
        <f t="shared" si="2242"/>
        <v>0</v>
      </c>
      <c r="EK2053" s="30">
        <f t="shared" si="2242"/>
        <v>0</v>
      </c>
      <c r="EL2053" s="30">
        <f t="shared" si="2242"/>
        <v>0</v>
      </c>
      <c r="EM2053" s="30">
        <f t="shared" si="2242"/>
        <v>0</v>
      </c>
      <c r="EN2053" s="30">
        <f t="shared" si="2242"/>
        <v>0</v>
      </c>
      <c r="EO2053" s="30">
        <f t="shared" si="2242"/>
        <v>0</v>
      </c>
      <c r="EP2053" s="30">
        <f t="shared" si="2242"/>
        <v>0</v>
      </c>
      <c r="EQ2053" s="30">
        <f t="shared" si="2242"/>
        <v>0</v>
      </c>
      <c r="ER2053" s="30">
        <f t="shared" si="2242"/>
        <v>0</v>
      </c>
      <c r="ES2053" s="30">
        <f t="shared" si="2242"/>
        <v>0</v>
      </c>
      <c r="ET2053" s="30">
        <f t="shared" si="2242"/>
        <v>0</v>
      </c>
      <c r="EU2053" s="30">
        <f t="shared" si="2242"/>
        <v>0</v>
      </c>
      <c r="EV2053" s="30">
        <f t="shared" si="2242"/>
        <v>0</v>
      </c>
      <c r="EW2053" s="30">
        <f t="shared" si="2242"/>
        <v>0</v>
      </c>
      <c r="EX2053" s="30">
        <f t="shared" si="2242"/>
        <v>0</v>
      </c>
      <c r="EY2053" s="30">
        <f t="shared" si="2242"/>
        <v>0</v>
      </c>
      <c r="EZ2053" s="30">
        <f t="shared" ref="EZ2053:GE2053" si="2243">EZ2017-EZ2029</f>
        <v>0</v>
      </c>
      <c r="FA2053" s="30">
        <f t="shared" si="2243"/>
        <v>0</v>
      </c>
      <c r="FB2053" s="30">
        <f t="shared" si="2243"/>
        <v>0</v>
      </c>
      <c r="FC2053" s="30">
        <f t="shared" si="2243"/>
        <v>0</v>
      </c>
      <c r="FD2053" s="30">
        <f t="shared" si="2243"/>
        <v>0</v>
      </c>
      <c r="FE2053" s="30">
        <f t="shared" si="2243"/>
        <v>0</v>
      </c>
      <c r="FF2053" s="30">
        <f t="shared" si="2243"/>
        <v>0</v>
      </c>
      <c r="FG2053" s="30">
        <f t="shared" si="2243"/>
        <v>0</v>
      </c>
      <c r="FH2053" s="30">
        <f t="shared" si="2243"/>
        <v>0</v>
      </c>
      <c r="FI2053" s="30">
        <f t="shared" si="2243"/>
        <v>0</v>
      </c>
      <c r="FJ2053" s="30">
        <f t="shared" si="2243"/>
        <v>0</v>
      </c>
      <c r="FK2053" s="30">
        <f t="shared" si="2243"/>
        <v>0</v>
      </c>
      <c r="FL2053" s="30">
        <f t="shared" si="2243"/>
        <v>0</v>
      </c>
      <c r="FM2053" s="30">
        <f t="shared" si="2243"/>
        <v>0</v>
      </c>
      <c r="FN2053" s="30">
        <f t="shared" si="2243"/>
        <v>0</v>
      </c>
      <c r="FO2053" s="30">
        <f t="shared" si="2243"/>
        <v>0</v>
      </c>
      <c r="FP2053" s="30">
        <f t="shared" si="2243"/>
        <v>0</v>
      </c>
      <c r="FQ2053" s="30">
        <f t="shared" si="2243"/>
        <v>0</v>
      </c>
      <c r="FR2053" s="30">
        <f t="shared" si="2243"/>
        <v>0</v>
      </c>
      <c r="FS2053" s="30">
        <f t="shared" si="2243"/>
        <v>0</v>
      </c>
      <c r="FT2053" s="30">
        <f t="shared" si="2243"/>
        <v>0</v>
      </c>
      <c r="FU2053" s="30">
        <f t="shared" si="2243"/>
        <v>0</v>
      </c>
      <c r="FV2053" s="30">
        <f t="shared" si="2243"/>
        <v>0</v>
      </c>
      <c r="FW2053" s="30">
        <f t="shared" si="2243"/>
        <v>0</v>
      </c>
      <c r="FX2053" s="30">
        <f t="shared" si="2243"/>
        <v>0</v>
      </c>
      <c r="FY2053" s="30">
        <f t="shared" si="2243"/>
        <v>0</v>
      </c>
      <c r="FZ2053" s="30">
        <f t="shared" si="2243"/>
        <v>0</v>
      </c>
      <c r="GA2053" s="30">
        <f t="shared" si="2243"/>
        <v>0</v>
      </c>
      <c r="GB2053" s="30">
        <f t="shared" si="2243"/>
        <v>0</v>
      </c>
      <c r="GC2053" s="30">
        <f t="shared" si="2243"/>
        <v>0</v>
      </c>
      <c r="GD2053" s="30">
        <f t="shared" si="2243"/>
        <v>0</v>
      </c>
      <c r="GE2053" s="30">
        <f t="shared" si="2243"/>
        <v>0</v>
      </c>
      <c r="GF2053" s="30">
        <f t="shared" ref="GF2053:GL2053" si="2244">GF2017-GF2029</f>
        <v>0</v>
      </c>
      <c r="GG2053" s="30">
        <f t="shared" si="2244"/>
        <v>0</v>
      </c>
      <c r="GH2053" s="30">
        <f t="shared" si="2244"/>
        <v>0</v>
      </c>
      <c r="GI2053" s="30">
        <f t="shared" si="2244"/>
        <v>0</v>
      </c>
      <c r="GJ2053" s="30">
        <f t="shared" si="2244"/>
        <v>0</v>
      </c>
      <c r="GK2053" s="30">
        <f t="shared" si="2244"/>
        <v>0</v>
      </c>
      <c r="GL2053" s="30">
        <f t="shared" si="2244"/>
        <v>0</v>
      </c>
      <c r="GM2053" s="30" t="b">
        <f t="shared" si="2231"/>
        <v>1</v>
      </c>
      <c r="GO2053" s="29">
        <v>2027</v>
      </c>
      <c r="GP2053" s="27">
        <f>SUMIF(DT2012:GL2012,GP2012,DT2053:GL2053)</f>
        <v>0</v>
      </c>
      <c r="GQ2053" s="28">
        <f>SUMIF(DT2012:GL2012,GQ2012,DT2053:GL2053)</f>
        <v>0</v>
      </c>
      <c r="GR2053" s="28">
        <f>SUMIF(DT2012:GL2012,GR2012,DT2053:GL2053)</f>
        <v>0</v>
      </c>
      <c r="GS2053" s="28">
        <f>SUMIF(DT2012:GL2012,GS2012,DT2053:GL2053)</f>
        <v>0</v>
      </c>
      <c r="GT2053" s="28">
        <f>SUMIF(DT2012:GL2012,GT2012,DT2053:GL2053)</f>
        <v>0</v>
      </c>
      <c r="GU2053" s="28">
        <f>SUMIF(DT2012:GL2012,GU2012,DT2053:GL2053)</f>
        <v>0</v>
      </c>
      <c r="GV2053" s="28">
        <f>SUMIF(DT2012:GL2012,GV2012,DT2053:GL2053)</f>
        <v>0</v>
      </c>
      <c r="GW2053" s="28">
        <f>SUMIF(DT2012:GL2012,GW2012,DT2053:GL2053)</f>
        <v>0</v>
      </c>
      <c r="GX2053" s="28">
        <f>SUMIF(DT2012:GL2012,GX2012,DT2053:GL2053)</f>
        <v>0</v>
      </c>
      <c r="GY2053" s="28">
        <f>SUMIF(DT2012:GL2012,GY2012,DT2053:GL2053)</f>
        <v>0</v>
      </c>
      <c r="GZ2053" s="28">
        <f>SUMIF(DT2012:GL2012,GZ2012,DT2053:GL2053)</f>
        <v>0</v>
      </c>
      <c r="HA2053" s="27" t="b">
        <f t="shared" si="2232"/>
        <v>1</v>
      </c>
    </row>
    <row r="2054" spans="1:209" x14ac:dyDescent="0.2">
      <c r="B2054" s="26"/>
      <c r="E2054" s="37"/>
      <c r="G2054" s="36">
        <v>2028</v>
      </c>
      <c r="H2054" s="35" t="str">
        <f>IF(G2054&gt;CNTR_ReportingYear,"",INDEX(E2006:N2006,MATCH(U2041,E2000:N2000,0)))</f>
        <v/>
      </c>
      <c r="I2054" s="35" t="str">
        <f>IF(G2054&gt;CNTR_ReportingYear,"",INDEX(GQ2050:GZ2056,MATCH(G2054,GO2050:GO2056,0),MATCH(U2041,GQ2048:GZ2048,0))-INDEX(HC2026:HL2032,MATCH(G2054,GO2026:GO2032,0),MATCH(U2041,HC2024:HL2024,0))+INDEX(Z2001:AI2008,MATCH(G2054,D2001:D2008,0),MATCH(U2041,Z2000:AI2000,0)))</f>
        <v/>
      </c>
      <c r="J2054" s="35" t="str">
        <f>IF(G2054&gt;CNTR_ReportingYear,"",SUMIFS(AY2017:DQ2017,AY2012:DQ2012,U2041))</f>
        <v/>
      </c>
      <c r="K2054" s="35" t="str">
        <f>IF(G2054&gt;CNTR_ReportingYear,"",SUMIFS(AY2018:DQ2018,AY2012:DQ2012,U2041))</f>
        <v/>
      </c>
      <c r="L2054" s="35" t="str">
        <f>IF(G2054&gt;CNTR_ReportingYear,"",INDEX(GQ2026:GZ2032,MATCH(G2054,GO2026:GO2032,0),MATCH(U2041,GQ2024:GZ2024,0))+INDEX(HC2026:HL2032,MATCH(G2054,GO2026:GO2032,0),MATCH(U2041,HC2024:HL2024,0)))</f>
        <v/>
      </c>
      <c r="M2054" s="34"/>
      <c r="N2054" s="38" t="str">
        <f>L2048</f>
        <v>Export</v>
      </c>
      <c r="O2054" s="338" t="str">
        <f>Translations!$B$1418</f>
        <v>Množství paliva vyvezeného třetím stranám nebo spotřebovaného pro činnosti, na které se nevztahuje příloha I (např. mobilní stroje).</v>
      </c>
      <c r="P2054" s="338"/>
      <c r="Q2054" s="338"/>
      <c r="R2054" s="31"/>
      <c r="S2054" s="16"/>
      <c r="DS2054" s="29">
        <v>2028</v>
      </c>
      <c r="DT2054" s="30">
        <f t="shared" ref="DT2054:EY2054" si="2245">DT2018-DT2030</f>
        <v>0</v>
      </c>
      <c r="DU2054" s="30">
        <f t="shared" si="2245"/>
        <v>0</v>
      </c>
      <c r="DV2054" s="30">
        <f t="shared" si="2245"/>
        <v>0</v>
      </c>
      <c r="DW2054" s="30">
        <f t="shared" si="2245"/>
        <v>0</v>
      </c>
      <c r="DX2054" s="30">
        <f t="shared" si="2245"/>
        <v>0</v>
      </c>
      <c r="DY2054" s="30">
        <f t="shared" si="2245"/>
        <v>0</v>
      </c>
      <c r="DZ2054" s="30">
        <f t="shared" si="2245"/>
        <v>0</v>
      </c>
      <c r="EA2054" s="30">
        <f t="shared" si="2245"/>
        <v>0</v>
      </c>
      <c r="EB2054" s="30">
        <f t="shared" si="2245"/>
        <v>0</v>
      </c>
      <c r="EC2054" s="30">
        <f t="shared" si="2245"/>
        <v>0</v>
      </c>
      <c r="ED2054" s="30">
        <f t="shared" si="2245"/>
        <v>0</v>
      </c>
      <c r="EE2054" s="30">
        <f t="shared" si="2245"/>
        <v>0</v>
      </c>
      <c r="EF2054" s="30">
        <f t="shared" si="2245"/>
        <v>0</v>
      </c>
      <c r="EG2054" s="30">
        <f t="shared" si="2245"/>
        <v>0</v>
      </c>
      <c r="EH2054" s="30">
        <f t="shared" si="2245"/>
        <v>0</v>
      </c>
      <c r="EI2054" s="30">
        <f t="shared" si="2245"/>
        <v>0</v>
      </c>
      <c r="EJ2054" s="30">
        <f t="shared" si="2245"/>
        <v>0</v>
      </c>
      <c r="EK2054" s="30">
        <f t="shared" si="2245"/>
        <v>0</v>
      </c>
      <c r="EL2054" s="30">
        <f t="shared" si="2245"/>
        <v>0</v>
      </c>
      <c r="EM2054" s="30">
        <f t="shared" si="2245"/>
        <v>0</v>
      </c>
      <c r="EN2054" s="30">
        <f t="shared" si="2245"/>
        <v>0</v>
      </c>
      <c r="EO2054" s="30">
        <f t="shared" si="2245"/>
        <v>0</v>
      </c>
      <c r="EP2054" s="30">
        <f t="shared" si="2245"/>
        <v>0</v>
      </c>
      <c r="EQ2054" s="30">
        <f t="shared" si="2245"/>
        <v>0</v>
      </c>
      <c r="ER2054" s="30">
        <f t="shared" si="2245"/>
        <v>0</v>
      </c>
      <c r="ES2054" s="30">
        <f t="shared" si="2245"/>
        <v>0</v>
      </c>
      <c r="ET2054" s="30">
        <f t="shared" si="2245"/>
        <v>0</v>
      </c>
      <c r="EU2054" s="30">
        <f t="shared" si="2245"/>
        <v>0</v>
      </c>
      <c r="EV2054" s="30">
        <f t="shared" si="2245"/>
        <v>0</v>
      </c>
      <c r="EW2054" s="30">
        <f t="shared" si="2245"/>
        <v>0</v>
      </c>
      <c r="EX2054" s="30">
        <f t="shared" si="2245"/>
        <v>0</v>
      </c>
      <c r="EY2054" s="30">
        <f t="shared" si="2245"/>
        <v>0</v>
      </c>
      <c r="EZ2054" s="30">
        <f t="shared" ref="EZ2054:GE2054" si="2246">EZ2018-EZ2030</f>
        <v>0</v>
      </c>
      <c r="FA2054" s="30">
        <f t="shared" si="2246"/>
        <v>0</v>
      </c>
      <c r="FB2054" s="30">
        <f t="shared" si="2246"/>
        <v>0</v>
      </c>
      <c r="FC2054" s="30">
        <f t="shared" si="2246"/>
        <v>0</v>
      </c>
      <c r="FD2054" s="30">
        <f t="shared" si="2246"/>
        <v>0</v>
      </c>
      <c r="FE2054" s="30">
        <f t="shared" si="2246"/>
        <v>0</v>
      </c>
      <c r="FF2054" s="30">
        <f t="shared" si="2246"/>
        <v>0</v>
      </c>
      <c r="FG2054" s="30">
        <f t="shared" si="2246"/>
        <v>0</v>
      </c>
      <c r="FH2054" s="30">
        <f t="shared" si="2246"/>
        <v>0</v>
      </c>
      <c r="FI2054" s="30">
        <f t="shared" si="2246"/>
        <v>0</v>
      </c>
      <c r="FJ2054" s="30">
        <f t="shared" si="2246"/>
        <v>0</v>
      </c>
      <c r="FK2054" s="30">
        <f t="shared" si="2246"/>
        <v>0</v>
      </c>
      <c r="FL2054" s="30">
        <f t="shared" si="2246"/>
        <v>0</v>
      </c>
      <c r="FM2054" s="30">
        <f t="shared" si="2246"/>
        <v>0</v>
      </c>
      <c r="FN2054" s="30">
        <f t="shared" si="2246"/>
        <v>0</v>
      </c>
      <c r="FO2054" s="30">
        <f t="shared" si="2246"/>
        <v>0</v>
      </c>
      <c r="FP2054" s="30">
        <f t="shared" si="2246"/>
        <v>0</v>
      </c>
      <c r="FQ2054" s="30">
        <f t="shared" si="2246"/>
        <v>0</v>
      </c>
      <c r="FR2054" s="30">
        <f t="shared" si="2246"/>
        <v>0</v>
      </c>
      <c r="FS2054" s="30">
        <f t="shared" si="2246"/>
        <v>0</v>
      </c>
      <c r="FT2054" s="30">
        <f t="shared" si="2246"/>
        <v>0</v>
      </c>
      <c r="FU2054" s="30">
        <f t="shared" si="2246"/>
        <v>0</v>
      </c>
      <c r="FV2054" s="30">
        <f t="shared" si="2246"/>
        <v>0</v>
      </c>
      <c r="FW2054" s="30">
        <f t="shared" si="2246"/>
        <v>0</v>
      </c>
      <c r="FX2054" s="30">
        <f t="shared" si="2246"/>
        <v>0</v>
      </c>
      <c r="FY2054" s="30">
        <f t="shared" si="2246"/>
        <v>0</v>
      </c>
      <c r="FZ2054" s="30">
        <f t="shared" si="2246"/>
        <v>0</v>
      </c>
      <c r="GA2054" s="30">
        <f t="shared" si="2246"/>
        <v>0</v>
      </c>
      <c r="GB2054" s="30">
        <f t="shared" si="2246"/>
        <v>0</v>
      </c>
      <c r="GC2054" s="30">
        <f t="shared" si="2246"/>
        <v>0</v>
      </c>
      <c r="GD2054" s="30">
        <f t="shared" si="2246"/>
        <v>0</v>
      </c>
      <c r="GE2054" s="30">
        <f t="shared" si="2246"/>
        <v>0</v>
      </c>
      <c r="GF2054" s="30">
        <f t="shared" ref="GF2054:GL2054" si="2247">GF2018-GF2030</f>
        <v>0</v>
      </c>
      <c r="GG2054" s="30">
        <f t="shared" si="2247"/>
        <v>0</v>
      </c>
      <c r="GH2054" s="30">
        <f t="shared" si="2247"/>
        <v>0</v>
      </c>
      <c r="GI2054" s="30">
        <f t="shared" si="2247"/>
        <v>0</v>
      </c>
      <c r="GJ2054" s="30">
        <f t="shared" si="2247"/>
        <v>0</v>
      </c>
      <c r="GK2054" s="30">
        <f t="shared" si="2247"/>
        <v>0</v>
      </c>
      <c r="GL2054" s="30">
        <f t="shared" si="2247"/>
        <v>0</v>
      </c>
      <c r="GM2054" s="30" t="b">
        <f t="shared" si="2231"/>
        <v>1</v>
      </c>
      <c r="GO2054" s="29">
        <v>2028</v>
      </c>
      <c r="GP2054" s="27">
        <f>SUMIF(DT2012:GL2012,GP2012,DT2054:GL2054)</f>
        <v>0</v>
      </c>
      <c r="GQ2054" s="28">
        <f>SUMIF(DT2012:GL2012,GQ2012,DT2054:GL2054)</f>
        <v>0</v>
      </c>
      <c r="GR2054" s="28">
        <f>SUMIF(DT2012:GL2012,GR2012,DT2054:GL2054)</f>
        <v>0</v>
      </c>
      <c r="GS2054" s="28">
        <f>SUMIF(DT2012:GL2012,GS2012,DT2054:GL2054)</f>
        <v>0</v>
      </c>
      <c r="GT2054" s="28">
        <f>SUMIF(DT2012:GL2012,GT2012,DT2054:GL2054)</f>
        <v>0</v>
      </c>
      <c r="GU2054" s="28">
        <f>SUMIF(DT2012:GL2012,GU2012,DT2054:GL2054)</f>
        <v>0</v>
      </c>
      <c r="GV2054" s="28">
        <f>SUMIF(DT2012:GL2012,GV2012,DT2054:GL2054)</f>
        <v>0</v>
      </c>
      <c r="GW2054" s="28">
        <f>SUMIF(DT2012:GL2012,GW2012,DT2054:GL2054)</f>
        <v>0</v>
      </c>
      <c r="GX2054" s="28">
        <f>SUMIF(DT2012:GL2012,GX2012,DT2054:GL2054)</f>
        <v>0</v>
      </c>
      <c r="GY2054" s="28">
        <f>SUMIF(DT2012:GL2012,GY2012,DT2054:GL2054)</f>
        <v>0</v>
      </c>
      <c r="GZ2054" s="28">
        <f>SUMIF(DT2012:GL2012,GZ2012,DT2054:GL2054)</f>
        <v>0</v>
      </c>
      <c r="HA2054" s="27" t="b">
        <f t="shared" si="2232"/>
        <v>1</v>
      </c>
    </row>
    <row r="2055" spans="1:209" x14ac:dyDescent="0.2">
      <c r="B2055" s="26"/>
      <c r="E2055" s="37"/>
      <c r="G2055" s="36">
        <v>2029</v>
      </c>
      <c r="H2055" s="35" t="str">
        <f>IF(G2055&gt;CNTR_ReportingYear,"",INDEX(E2007:N2007,MATCH(U2041,E2000:N2000,0)))</f>
        <v/>
      </c>
      <c r="I2055" s="35" t="str">
        <f>IF(G2055&gt;CNTR_ReportingYear,"",INDEX(GQ2050:GZ2056,MATCH(G2055,GO2050:GO2056,0),MATCH(U2041,GQ2048:GZ2048,0))-INDEX(HC2026:HL2032,MATCH(G2055,GO2026:GO2032,0),MATCH(U2041,HC2024:HL2024,0))+INDEX(Z2001:AI2008,MATCH(G2055,D2001:D2008,0),MATCH(U2041,Z2000:AI2000,0)))</f>
        <v/>
      </c>
      <c r="J2055" s="35" t="str">
        <f>IF(G2055&gt;CNTR_ReportingYear,"",SUMIFS(AY2018:DQ2018,AY2012:DQ2012,U2041))</f>
        <v/>
      </c>
      <c r="K2055" s="35" t="str">
        <f>IF(G2055&gt;CNTR_ReportingYear,"",SUMIFS(AY2019:DQ2019,AY2012:DQ2012,U2041))</f>
        <v/>
      </c>
      <c r="L2055" s="35" t="str">
        <f>IF(G2055&gt;CNTR_ReportingYear,"",INDEX(GQ2026:GZ2032,MATCH(G2055,GO2026:GO2032,0),MATCH(U2041,GQ2024:GZ2024,0))+INDEX(HC2026:HL2032,MATCH(G2055,GO2026:GO2032,0),MATCH(U2041,HC2024:HL2024,0)))</f>
        <v/>
      </c>
      <c r="M2055" s="34"/>
      <c r="N2055" s="34"/>
      <c r="O2055" s="338"/>
      <c r="P2055" s="338"/>
      <c r="Q2055" s="338"/>
      <c r="R2055" s="31"/>
      <c r="S2055" s="16"/>
      <c r="DS2055" s="29">
        <v>2029</v>
      </c>
      <c r="DT2055" s="30">
        <f t="shared" ref="DT2055:EY2055" si="2248">DT2019-DT2031</f>
        <v>0</v>
      </c>
      <c r="DU2055" s="30">
        <f t="shared" si="2248"/>
        <v>0</v>
      </c>
      <c r="DV2055" s="30">
        <f t="shared" si="2248"/>
        <v>0</v>
      </c>
      <c r="DW2055" s="30">
        <f t="shared" si="2248"/>
        <v>0</v>
      </c>
      <c r="DX2055" s="30">
        <f t="shared" si="2248"/>
        <v>0</v>
      </c>
      <c r="DY2055" s="30">
        <f t="shared" si="2248"/>
        <v>0</v>
      </c>
      <c r="DZ2055" s="30">
        <f t="shared" si="2248"/>
        <v>0</v>
      </c>
      <c r="EA2055" s="30">
        <f t="shared" si="2248"/>
        <v>0</v>
      </c>
      <c r="EB2055" s="30">
        <f t="shared" si="2248"/>
        <v>0</v>
      </c>
      <c r="EC2055" s="30">
        <f t="shared" si="2248"/>
        <v>0</v>
      </c>
      <c r="ED2055" s="30">
        <f t="shared" si="2248"/>
        <v>0</v>
      </c>
      <c r="EE2055" s="30">
        <f t="shared" si="2248"/>
        <v>0</v>
      </c>
      <c r="EF2055" s="30">
        <f t="shared" si="2248"/>
        <v>0</v>
      </c>
      <c r="EG2055" s="30">
        <f t="shared" si="2248"/>
        <v>0</v>
      </c>
      <c r="EH2055" s="30">
        <f t="shared" si="2248"/>
        <v>0</v>
      </c>
      <c r="EI2055" s="30">
        <f t="shared" si="2248"/>
        <v>0</v>
      </c>
      <c r="EJ2055" s="30">
        <f t="shared" si="2248"/>
        <v>0</v>
      </c>
      <c r="EK2055" s="30">
        <f t="shared" si="2248"/>
        <v>0</v>
      </c>
      <c r="EL2055" s="30">
        <f t="shared" si="2248"/>
        <v>0</v>
      </c>
      <c r="EM2055" s="30">
        <f t="shared" si="2248"/>
        <v>0</v>
      </c>
      <c r="EN2055" s="30">
        <f t="shared" si="2248"/>
        <v>0</v>
      </c>
      <c r="EO2055" s="30">
        <f t="shared" si="2248"/>
        <v>0</v>
      </c>
      <c r="EP2055" s="30">
        <f t="shared" si="2248"/>
        <v>0</v>
      </c>
      <c r="EQ2055" s="30">
        <f t="shared" si="2248"/>
        <v>0</v>
      </c>
      <c r="ER2055" s="30">
        <f t="shared" si="2248"/>
        <v>0</v>
      </c>
      <c r="ES2055" s="30">
        <f t="shared" si="2248"/>
        <v>0</v>
      </c>
      <c r="ET2055" s="30">
        <f t="shared" si="2248"/>
        <v>0</v>
      </c>
      <c r="EU2055" s="30">
        <f t="shared" si="2248"/>
        <v>0</v>
      </c>
      <c r="EV2055" s="30">
        <f t="shared" si="2248"/>
        <v>0</v>
      </c>
      <c r="EW2055" s="30">
        <f t="shared" si="2248"/>
        <v>0</v>
      </c>
      <c r="EX2055" s="30">
        <f t="shared" si="2248"/>
        <v>0</v>
      </c>
      <c r="EY2055" s="30">
        <f t="shared" si="2248"/>
        <v>0</v>
      </c>
      <c r="EZ2055" s="30">
        <f t="shared" ref="EZ2055:GE2055" si="2249">EZ2019-EZ2031</f>
        <v>0</v>
      </c>
      <c r="FA2055" s="30">
        <f t="shared" si="2249"/>
        <v>0</v>
      </c>
      <c r="FB2055" s="30">
        <f t="shared" si="2249"/>
        <v>0</v>
      </c>
      <c r="FC2055" s="30">
        <f t="shared" si="2249"/>
        <v>0</v>
      </c>
      <c r="FD2055" s="30">
        <f t="shared" si="2249"/>
        <v>0</v>
      </c>
      <c r="FE2055" s="30">
        <f t="shared" si="2249"/>
        <v>0</v>
      </c>
      <c r="FF2055" s="30">
        <f t="shared" si="2249"/>
        <v>0</v>
      </c>
      <c r="FG2055" s="30">
        <f t="shared" si="2249"/>
        <v>0</v>
      </c>
      <c r="FH2055" s="30">
        <f t="shared" si="2249"/>
        <v>0</v>
      </c>
      <c r="FI2055" s="30">
        <f t="shared" si="2249"/>
        <v>0</v>
      </c>
      <c r="FJ2055" s="30">
        <f t="shared" si="2249"/>
        <v>0</v>
      </c>
      <c r="FK2055" s="30">
        <f t="shared" si="2249"/>
        <v>0</v>
      </c>
      <c r="FL2055" s="30">
        <f t="shared" si="2249"/>
        <v>0</v>
      </c>
      <c r="FM2055" s="30">
        <f t="shared" si="2249"/>
        <v>0</v>
      </c>
      <c r="FN2055" s="30">
        <f t="shared" si="2249"/>
        <v>0</v>
      </c>
      <c r="FO2055" s="30">
        <f t="shared" si="2249"/>
        <v>0</v>
      </c>
      <c r="FP2055" s="30">
        <f t="shared" si="2249"/>
        <v>0</v>
      </c>
      <c r="FQ2055" s="30">
        <f t="shared" si="2249"/>
        <v>0</v>
      </c>
      <c r="FR2055" s="30">
        <f t="shared" si="2249"/>
        <v>0</v>
      </c>
      <c r="FS2055" s="30">
        <f t="shared" si="2249"/>
        <v>0</v>
      </c>
      <c r="FT2055" s="30">
        <f t="shared" si="2249"/>
        <v>0</v>
      </c>
      <c r="FU2055" s="30">
        <f t="shared" si="2249"/>
        <v>0</v>
      </c>
      <c r="FV2055" s="30">
        <f t="shared" si="2249"/>
        <v>0</v>
      </c>
      <c r="FW2055" s="30">
        <f t="shared" si="2249"/>
        <v>0</v>
      </c>
      <c r="FX2055" s="30">
        <f t="shared" si="2249"/>
        <v>0</v>
      </c>
      <c r="FY2055" s="30">
        <f t="shared" si="2249"/>
        <v>0</v>
      </c>
      <c r="FZ2055" s="30">
        <f t="shared" si="2249"/>
        <v>0</v>
      </c>
      <c r="GA2055" s="30">
        <f t="shared" si="2249"/>
        <v>0</v>
      </c>
      <c r="GB2055" s="30">
        <f t="shared" si="2249"/>
        <v>0</v>
      </c>
      <c r="GC2055" s="30">
        <f t="shared" si="2249"/>
        <v>0</v>
      </c>
      <c r="GD2055" s="30">
        <f t="shared" si="2249"/>
        <v>0</v>
      </c>
      <c r="GE2055" s="30">
        <f t="shared" si="2249"/>
        <v>0</v>
      </c>
      <c r="GF2055" s="30">
        <f t="shared" ref="GF2055:GL2055" si="2250">GF2019-GF2031</f>
        <v>0</v>
      </c>
      <c r="GG2055" s="30">
        <f t="shared" si="2250"/>
        <v>0</v>
      </c>
      <c r="GH2055" s="30">
        <f t="shared" si="2250"/>
        <v>0</v>
      </c>
      <c r="GI2055" s="30">
        <f t="shared" si="2250"/>
        <v>0</v>
      </c>
      <c r="GJ2055" s="30">
        <f t="shared" si="2250"/>
        <v>0</v>
      </c>
      <c r="GK2055" s="30">
        <f t="shared" si="2250"/>
        <v>0</v>
      </c>
      <c r="GL2055" s="30">
        <f t="shared" si="2250"/>
        <v>0</v>
      </c>
      <c r="GM2055" s="30" t="b">
        <f t="shared" si="2231"/>
        <v>1</v>
      </c>
      <c r="GO2055" s="29">
        <v>2029</v>
      </c>
      <c r="GP2055" s="27">
        <f>SUMIF(DT2012:GL2012,GP2012,DT2055:GL2055)</f>
        <v>0</v>
      </c>
      <c r="GQ2055" s="28">
        <f>SUMIF(DT2012:GL2012,GQ2012,DT2055:GL2055)</f>
        <v>0</v>
      </c>
      <c r="GR2055" s="28">
        <f>SUMIF(DT2012:GL2012,GR2012,DT2055:GL2055)</f>
        <v>0</v>
      </c>
      <c r="GS2055" s="28">
        <f>SUMIF(DT2012:GL2012,GS2012,DT2055:GL2055)</f>
        <v>0</v>
      </c>
      <c r="GT2055" s="28">
        <f>SUMIF(DT2012:GL2012,GT2012,DT2055:GL2055)</f>
        <v>0</v>
      </c>
      <c r="GU2055" s="28">
        <f>SUMIF(DT2012:GL2012,GU2012,DT2055:GL2055)</f>
        <v>0</v>
      </c>
      <c r="GV2055" s="28">
        <f>SUMIF(DT2012:GL2012,GV2012,DT2055:GL2055)</f>
        <v>0</v>
      </c>
      <c r="GW2055" s="28">
        <f>SUMIF(DT2012:GL2012,GW2012,DT2055:GL2055)</f>
        <v>0</v>
      </c>
      <c r="GX2055" s="28">
        <f>SUMIF(DT2012:GL2012,GX2012,DT2055:GL2055)</f>
        <v>0</v>
      </c>
      <c r="GY2055" s="28">
        <f>SUMIF(DT2012:GL2012,GY2012,DT2055:GL2055)</f>
        <v>0</v>
      </c>
      <c r="GZ2055" s="28">
        <f>SUMIF(DT2012:GL2012,GZ2012,DT2055:GL2055)</f>
        <v>0</v>
      </c>
      <c r="HA2055" s="27" t="b">
        <f t="shared" si="2232"/>
        <v>1</v>
      </c>
    </row>
    <row r="2056" spans="1:209" x14ac:dyDescent="0.2">
      <c r="B2056" s="26"/>
      <c r="E2056" s="37"/>
      <c r="G2056" s="36">
        <v>2030</v>
      </c>
      <c r="H2056" s="35" t="str">
        <f>IF(G2056&gt;CNTR_ReportingYear,"",INDEX(E2008:N2008,MATCH(U2041,E2000:N2000,0)))</f>
        <v/>
      </c>
      <c r="I2056" s="35" t="str">
        <f>IF(G2056&gt;CNTR_ReportingYear,"",INDEX(GQ2050:GZ2056,MATCH(G2056,GO2050:GO2056,0),MATCH(U2041,GQ2048:GZ2048,0))-INDEX(HC2026:HL2032,MATCH(G2056,GO2026:GO2032,0),MATCH(U2041,HC2024:HL2024,0))+INDEX(Z2001:AI2008,MATCH(G2056,D2001:D2008,0),MATCH(U2041,Z2000:AI2000,0)))</f>
        <v/>
      </c>
      <c r="J2056" s="35" t="str">
        <f>IF(G2056&gt;CNTR_ReportingYear,"",SUMIFS(AY2019:DQ2019,AY2012:DQ2012,U2041))</f>
        <v/>
      </c>
      <c r="K2056" s="35" t="str">
        <f>IF(G2056&gt;CNTR_ReportingYear,"",SUMIFS(AY2020:DQ2020,AY2012:DQ2012,U2041))</f>
        <v/>
      </c>
      <c r="L2056" s="35" t="str">
        <f>IF(G2056&gt;CNTR_ReportingYear,"",INDEX(GQ2026:GZ2032,MATCH(G2056,GO2026:GO2032,0),MATCH(U2041,GQ2024:GZ2024,0))+INDEX(HC2026:HL2032,MATCH(G2056,GO2026:GO2032,0),MATCH(U2041,HC2024:HL2024,0)))</f>
        <v/>
      </c>
      <c r="M2056" s="34"/>
      <c r="N2056" s="33"/>
      <c r="O2056" s="338"/>
      <c r="P2056" s="338"/>
      <c r="Q2056" s="338"/>
      <c r="R2056" s="31"/>
      <c r="S2056" s="16"/>
      <c r="DS2056" s="29">
        <v>2030</v>
      </c>
      <c r="DT2056" s="30">
        <f t="shared" ref="DT2056:EY2056" si="2251">DT2020-DT2032</f>
        <v>0</v>
      </c>
      <c r="DU2056" s="30">
        <f t="shared" si="2251"/>
        <v>0</v>
      </c>
      <c r="DV2056" s="30">
        <f t="shared" si="2251"/>
        <v>0</v>
      </c>
      <c r="DW2056" s="30">
        <f t="shared" si="2251"/>
        <v>0</v>
      </c>
      <c r="DX2056" s="30">
        <f t="shared" si="2251"/>
        <v>0</v>
      </c>
      <c r="DY2056" s="30">
        <f t="shared" si="2251"/>
        <v>0</v>
      </c>
      <c r="DZ2056" s="30">
        <f t="shared" si="2251"/>
        <v>0</v>
      </c>
      <c r="EA2056" s="30">
        <f t="shared" si="2251"/>
        <v>0</v>
      </c>
      <c r="EB2056" s="30">
        <f t="shared" si="2251"/>
        <v>0</v>
      </c>
      <c r="EC2056" s="30">
        <f t="shared" si="2251"/>
        <v>0</v>
      </c>
      <c r="ED2056" s="30">
        <f t="shared" si="2251"/>
        <v>0</v>
      </c>
      <c r="EE2056" s="30">
        <f t="shared" si="2251"/>
        <v>0</v>
      </c>
      <c r="EF2056" s="30">
        <f t="shared" si="2251"/>
        <v>0</v>
      </c>
      <c r="EG2056" s="30">
        <f t="shared" si="2251"/>
        <v>0</v>
      </c>
      <c r="EH2056" s="30">
        <f t="shared" si="2251"/>
        <v>0</v>
      </c>
      <c r="EI2056" s="30">
        <f t="shared" si="2251"/>
        <v>0</v>
      </c>
      <c r="EJ2056" s="30">
        <f t="shared" si="2251"/>
        <v>0</v>
      </c>
      <c r="EK2056" s="30">
        <f t="shared" si="2251"/>
        <v>0</v>
      </c>
      <c r="EL2056" s="30">
        <f t="shared" si="2251"/>
        <v>0</v>
      </c>
      <c r="EM2056" s="30">
        <f t="shared" si="2251"/>
        <v>0</v>
      </c>
      <c r="EN2056" s="30">
        <f t="shared" si="2251"/>
        <v>0</v>
      </c>
      <c r="EO2056" s="30">
        <f t="shared" si="2251"/>
        <v>0</v>
      </c>
      <c r="EP2056" s="30">
        <f t="shared" si="2251"/>
        <v>0</v>
      </c>
      <c r="EQ2056" s="30">
        <f t="shared" si="2251"/>
        <v>0</v>
      </c>
      <c r="ER2056" s="30">
        <f t="shared" si="2251"/>
        <v>0</v>
      </c>
      <c r="ES2056" s="30">
        <f t="shared" si="2251"/>
        <v>0</v>
      </c>
      <c r="ET2056" s="30">
        <f t="shared" si="2251"/>
        <v>0</v>
      </c>
      <c r="EU2056" s="30">
        <f t="shared" si="2251"/>
        <v>0</v>
      </c>
      <c r="EV2056" s="30">
        <f t="shared" si="2251"/>
        <v>0</v>
      </c>
      <c r="EW2056" s="30">
        <f t="shared" si="2251"/>
        <v>0</v>
      </c>
      <c r="EX2056" s="30">
        <f t="shared" si="2251"/>
        <v>0</v>
      </c>
      <c r="EY2056" s="30">
        <f t="shared" si="2251"/>
        <v>0</v>
      </c>
      <c r="EZ2056" s="30">
        <f t="shared" ref="EZ2056:GE2056" si="2252">EZ2020-EZ2032</f>
        <v>0</v>
      </c>
      <c r="FA2056" s="30">
        <f t="shared" si="2252"/>
        <v>0</v>
      </c>
      <c r="FB2056" s="30">
        <f t="shared" si="2252"/>
        <v>0</v>
      </c>
      <c r="FC2056" s="30">
        <f t="shared" si="2252"/>
        <v>0</v>
      </c>
      <c r="FD2056" s="30">
        <f t="shared" si="2252"/>
        <v>0</v>
      </c>
      <c r="FE2056" s="30">
        <f t="shared" si="2252"/>
        <v>0</v>
      </c>
      <c r="FF2056" s="30">
        <f t="shared" si="2252"/>
        <v>0</v>
      </c>
      <c r="FG2056" s="30">
        <f t="shared" si="2252"/>
        <v>0</v>
      </c>
      <c r="FH2056" s="30">
        <f t="shared" si="2252"/>
        <v>0</v>
      </c>
      <c r="FI2056" s="30">
        <f t="shared" si="2252"/>
        <v>0</v>
      </c>
      <c r="FJ2056" s="30">
        <f t="shared" si="2252"/>
        <v>0</v>
      </c>
      <c r="FK2056" s="30">
        <f t="shared" si="2252"/>
        <v>0</v>
      </c>
      <c r="FL2056" s="30">
        <f t="shared" si="2252"/>
        <v>0</v>
      </c>
      <c r="FM2056" s="30">
        <f t="shared" si="2252"/>
        <v>0</v>
      </c>
      <c r="FN2056" s="30">
        <f t="shared" si="2252"/>
        <v>0</v>
      </c>
      <c r="FO2056" s="30">
        <f t="shared" si="2252"/>
        <v>0</v>
      </c>
      <c r="FP2056" s="30">
        <f t="shared" si="2252"/>
        <v>0</v>
      </c>
      <c r="FQ2056" s="30">
        <f t="shared" si="2252"/>
        <v>0</v>
      </c>
      <c r="FR2056" s="30">
        <f t="shared" si="2252"/>
        <v>0</v>
      </c>
      <c r="FS2056" s="30">
        <f t="shared" si="2252"/>
        <v>0</v>
      </c>
      <c r="FT2056" s="30">
        <f t="shared" si="2252"/>
        <v>0</v>
      </c>
      <c r="FU2056" s="30">
        <f t="shared" si="2252"/>
        <v>0</v>
      </c>
      <c r="FV2056" s="30">
        <f t="shared" si="2252"/>
        <v>0</v>
      </c>
      <c r="FW2056" s="30">
        <f t="shared" si="2252"/>
        <v>0</v>
      </c>
      <c r="FX2056" s="30">
        <f t="shared" si="2252"/>
        <v>0</v>
      </c>
      <c r="FY2056" s="30">
        <f t="shared" si="2252"/>
        <v>0</v>
      </c>
      <c r="FZ2056" s="30">
        <f t="shared" si="2252"/>
        <v>0</v>
      </c>
      <c r="GA2056" s="30">
        <f t="shared" si="2252"/>
        <v>0</v>
      </c>
      <c r="GB2056" s="30">
        <f t="shared" si="2252"/>
        <v>0</v>
      </c>
      <c r="GC2056" s="30">
        <f t="shared" si="2252"/>
        <v>0</v>
      </c>
      <c r="GD2056" s="30">
        <f t="shared" si="2252"/>
        <v>0</v>
      </c>
      <c r="GE2056" s="30">
        <f t="shared" si="2252"/>
        <v>0</v>
      </c>
      <c r="GF2056" s="30">
        <f t="shared" ref="GF2056:GL2056" si="2253">GF2020-GF2032</f>
        <v>0</v>
      </c>
      <c r="GG2056" s="30">
        <f t="shared" si="2253"/>
        <v>0</v>
      </c>
      <c r="GH2056" s="30">
        <f t="shared" si="2253"/>
        <v>0</v>
      </c>
      <c r="GI2056" s="30">
        <f t="shared" si="2253"/>
        <v>0</v>
      </c>
      <c r="GJ2056" s="30">
        <f t="shared" si="2253"/>
        <v>0</v>
      </c>
      <c r="GK2056" s="30">
        <f t="shared" si="2253"/>
        <v>0</v>
      </c>
      <c r="GL2056" s="30">
        <f t="shared" si="2253"/>
        <v>0</v>
      </c>
      <c r="GM2056" s="30" t="b">
        <f t="shared" si="2231"/>
        <v>1</v>
      </c>
      <c r="GO2056" s="29">
        <v>2030</v>
      </c>
      <c r="GP2056" s="27">
        <f>SUMIF(DT2012:GL2012,GP2012,DT2056:GL2056)</f>
        <v>0</v>
      </c>
      <c r="GQ2056" s="28">
        <f>SUMIF(DT2012:GL2012,GQ2012,DT2056:GL2056)</f>
        <v>0</v>
      </c>
      <c r="GR2056" s="28">
        <f>SUMIF(DT2012:GL2012,GR2012,DT2056:GL2056)</f>
        <v>0</v>
      </c>
      <c r="GS2056" s="28">
        <f>SUMIF(DT2012:GL2012,GS2012,DT2056:GL2056)</f>
        <v>0</v>
      </c>
      <c r="GT2056" s="28">
        <f>SUMIF(DT2012:GL2012,GT2012,DT2056:GL2056)</f>
        <v>0</v>
      </c>
      <c r="GU2056" s="28">
        <f>SUMIF(DT2012:GL2012,GU2012,DT2056:GL2056)</f>
        <v>0</v>
      </c>
      <c r="GV2056" s="28">
        <f>SUMIF(DT2012:GL2012,GV2012,DT2056:GL2056)</f>
        <v>0</v>
      </c>
      <c r="GW2056" s="28">
        <f>SUMIF(DT2012:GL2012,GW2012,DT2056:GL2056)</f>
        <v>0</v>
      </c>
      <c r="GX2056" s="28">
        <f>SUMIF(DT2012:GL2012,GX2012,DT2056:GL2056)</f>
        <v>0</v>
      </c>
      <c r="GY2056" s="28">
        <f>SUMIF(DT2012:GL2012,GY2012,DT2056:GL2056)</f>
        <v>0</v>
      </c>
      <c r="GZ2056" s="28">
        <f>SUMIF(DT2012:GL2012,GZ2012,DT2056:GL2056)</f>
        <v>0</v>
      </c>
      <c r="HA2056" s="27" t="b">
        <f t="shared" si="2232"/>
        <v>1</v>
      </c>
    </row>
    <row r="2057" spans="1:209" x14ac:dyDescent="0.2">
      <c r="B2057" s="26"/>
      <c r="E2057" s="25"/>
      <c r="F2057" s="24"/>
      <c r="G2057" s="24"/>
      <c r="H2057" s="24"/>
      <c r="I2057" s="24"/>
      <c r="J2057" s="24"/>
      <c r="K2057" s="24"/>
      <c r="L2057" s="24"/>
      <c r="M2057" s="24"/>
      <c r="N2057" s="24"/>
      <c r="O2057" s="24"/>
      <c r="P2057" s="24"/>
      <c r="Q2057" s="24"/>
      <c r="R2057" s="23"/>
      <c r="S2057" s="16"/>
    </row>
    <row r="2058" spans="1:209" ht="13.5" thickBot="1" x14ac:dyDescent="0.25">
      <c r="B2058" s="22"/>
      <c r="C2058" s="21"/>
      <c r="D2058" s="20"/>
      <c r="E2058" s="19"/>
      <c r="F2058" s="18"/>
      <c r="G2058" s="18"/>
      <c r="H2058" s="18"/>
      <c r="I2058" s="18"/>
      <c r="J2058" s="18"/>
      <c r="K2058" s="18"/>
      <c r="L2058" s="18"/>
      <c r="M2058" s="18"/>
      <c r="N2058" s="18"/>
      <c r="O2058" s="18"/>
      <c r="P2058" s="18"/>
      <c r="Q2058" s="18"/>
      <c r="S2058" s="16"/>
    </row>
    <row r="2059" spans="1:209" ht="13.5" thickBot="1" x14ac:dyDescent="0.25">
      <c r="A2059" s="89"/>
      <c r="B2059" s="17"/>
      <c r="C2059" s="6"/>
      <c r="D2059" s="8"/>
      <c r="E2059" s="7"/>
      <c r="F2059" s="6"/>
      <c r="G2059" s="6"/>
      <c r="H2059" s="6"/>
      <c r="I2059" s="6"/>
      <c r="J2059" s="6"/>
      <c r="K2059" s="6"/>
      <c r="L2059" s="6"/>
      <c r="M2059" s="6"/>
      <c r="N2059" s="6"/>
      <c r="O2059" s="6"/>
      <c r="P2059" s="6"/>
      <c r="Q2059" s="6"/>
      <c r="S2059" s="16"/>
    </row>
    <row r="2060" spans="1:209" ht="23.25" customHeight="1" thickBot="1" x14ac:dyDescent="0.25">
      <c r="A2060" s="88" t="str">
        <f>IF(E2060="","","PRINT")</f>
        <v/>
      </c>
      <c r="B2060" s="87"/>
      <c r="C2060" s="86">
        <f>C1971+1</f>
        <v>24</v>
      </c>
      <c r="D2060" s="85"/>
      <c r="E2060" s="373"/>
      <c r="F2060" s="374"/>
      <c r="G2060" s="374"/>
      <c r="H2060" s="374"/>
      <c r="I2060" s="374"/>
      <c r="J2060" s="375"/>
      <c r="K2060" s="312" t="s">
        <v>1761</v>
      </c>
      <c r="L2060" s="313" t="s">
        <v>1762</v>
      </c>
      <c r="M2060" s="316" t="s">
        <v>1770</v>
      </c>
      <c r="N2060" s="317"/>
      <c r="O2060" s="317"/>
      <c r="P2060" s="317"/>
      <c r="Q2060" s="317"/>
      <c r="R2060" s="307"/>
      <c r="S2060" s="16"/>
      <c r="T2060" s="83" t="str">
        <f>IF(AND(E2060&lt;&gt;"",COUNTIF($T2061:T$2240,"PRINT")=0),"PRINT","")</f>
        <v/>
      </c>
      <c r="U2060" s="82" t="str">
        <f>Translations!$B$1399</f>
        <v>Energie:</v>
      </c>
      <c r="V2060" s="81" t="str">
        <f>IF($E2060="","",IFERROR(SUM(INDEX([1]J_Accounting!$BG$4:$BG$122,MATCH($E2060,[1]J_Accounting!$E$4:$E$122,0)),INDEX([1]J_Accounting!$BH$4:$BH$122,MATCH($E2060,[1]J_Accounting!$E$4:$E$122,0)),INDEX([1]J_Accounting!$BI$4:$BI$122,MATCH($E2060,[1]J_Accounting!$E$4:$E$122,0))),""))</f>
        <v/>
      </c>
      <c r="W2060" s="2" t="s">
        <v>6</v>
      </c>
    </row>
    <row r="2061" spans="1:209" x14ac:dyDescent="0.2">
      <c r="B2061" s="26"/>
      <c r="M2061" s="305"/>
      <c r="N2061" s="308"/>
      <c r="O2061" s="376"/>
      <c r="P2061" s="376"/>
      <c r="Q2061" s="306"/>
      <c r="R2061" s="307"/>
      <c r="S2061" s="16"/>
    </row>
    <row r="2062" spans="1:209" ht="12.75" customHeight="1" x14ac:dyDescent="0.2">
      <c r="B2062" s="26"/>
      <c r="D2062" s="60" t="s">
        <v>31</v>
      </c>
      <c r="E2062" s="334" t="str">
        <f>Translations!$B$1402</f>
        <v>Identifikace dodavatelů paliva</v>
      </c>
      <c r="F2062" s="334"/>
      <c r="G2062" s="334"/>
      <c r="H2062" s="334"/>
      <c r="I2062" s="334"/>
      <c r="J2062" s="334"/>
      <c r="K2062" s="334"/>
      <c r="L2062" s="334"/>
      <c r="M2062" s="334"/>
      <c r="N2062" s="334"/>
      <c r="O2062" s="334"/>
      <c r="P2062" s="334"/>
      <c r="Q2062" s="334"/>
      <c r="S2062" s="16"/>
    </row>
    <row r="2063" spans="1:209" ht="12.75" customHeight="1" x14ac:dyDescent="0.2">
      <c r="B2063" s="26"/>
      <c r="D2063" s="60"/>
      <c r="E2063" s="335" t="str">
        <f>Translations!$B$1403</f>
        <v>Uveďte podrobnosti o všech dodavatelích příslušného paliva (zdrojový tok).</v>
      </c>
      <c r="F2063" s="335"/>
      <c r="G2063" s="335"/>
      <c r="H2063" s="335"/>
      <c r="I2063" s="335"/>
      <c r="J2063" s="335"/>
      <c r="K2063" s="335"/>
      <c r="L2063" s="335"/>
      <c r="M2063" s="335"/>
      <c r="N2063" s="335"/>
      <c r="O2063" s="335"/>
      <c r="P2063" s="335"/>
      <c r="Q2063" s="335"/>
      <c r="S2063" s="16"/>
    </row>
    <row r="2064" spans="1:209" ht="12.75" customHeight="1" x14ac:dyDescent="0.2">
      <c r="B2064" s="26"/>
      <c r="D2064" s="60"/>
      <c r="E2064" s="335" t="str">
        <f>Translations!$B$1405</f>
        <v>Můžete také přidat referenční text nebo číslo specifické pro dodavatele pro identifikaci, např. identifikační číslo měřidla používané na fakturách (číslo EIC atd.).</v>
      </c>
      <c r="F2064" s="335"/>
      <c r="G2064" s="335"/>
      <c r="H2064" s="335"/>
      <c r="I2064" s="335"/>
      <c r="J2064" s="335"/>
      <c r="K2064" s="335"/>
      <c r="L2064" s="335"/>
      <c r="M2064" s="335"/>
      <c r="N2064" s="335"/>
      <c r="O2064" s="335"/>
      <c r="P2064" s="335"/>
      <c r="Q2064" s="335"/>
      <c r="S2064" s="16"/>
    </row>
    <row r="2065" spans="2:22" ht="12.75" customHeight="1" x14ac:dyDescent="0.2">
      <c r="B2065" s="26"/>
      <c r="D2065" s="60"/>
      <c r="E2065" s="335"/>
      <c r="F2065" s="335"/>
      <c r="G2065" s="335"/>
      <c r="H2065" s="335"/>
      <c r="I2065" s="335"/>
      <c r="J2065" s="335"/>
      <c r="K2065" s="335"/>
      <c r="L2065" s="335"/>
      <c r="M2065" s="335"/>
      <c r="N2065" s="335"/>
      <c r="O2065" s="335"/>
      <c r="P2065" s="335"/>
      <c r="Q2065" s="335"/>
      <c r="S2065" s="16"/>
    </row>
    <row r="2066" spans="2:22" ht="5.0999999999999996" customHeight="1" x14ac:dyDescent="0.2">
      <c r="B2066" s="26"/>
      <c r="D2066" s="60"/>
      <c r="E2066" s="59"/>
      <c r="F2066" s="59"/>
      <c r="G2066" s="59"/>
      <c r="H2066" s="59"/>
      <c r="I2066" s="59"/>
      <c r="J2066" s="59"/>
      <c r="K2066" s="59"/>
      <c r="L2066" s="59"/>
      <c r="M2066" s="59"/>
      <c r="N2066" s="59"/>
      <c r="S2066" s="16"/>
    </row>
    <row r="2067" spans="2:22" x14ac:dyDescent="0.2">
      <c r="B2067" s="26"/>
      <c r="E2067" s="377" t="str">
        <f>Translations!$B$1406</f>
        <v>Název dodavatele</v>
      </c>
      <c r="F2067" s="377"/>
      <c r="G2067" s="377"/>
      <c r="H2067" s="377"/>
      <c r="I2067" s="377" t="s">
        <v>1756</v>
      </c>
      <c r="J2067" s="377"/>
      <c r="K2067" s="377"/>
      <c r="L2067" s="377" t="s">
        <v>198</v>
      </c>
      <c r="M2067" s="377"/>
      <c r="N2067" s="377"/>
      <c r="O2067" s="377"/>
      <c r="P2067" s="377"/>
      <c r="Q2067" s="377"/>
      <c r="S2067" s="16"/>
    </row>
    <row r="2068" spans="2:22" x14ac:dyDescent="0.2">
      <c r="B2068" s="26"/>
      <c r="D2068" s="79">
        <v>1</v>
      </c>
      <c r="E2068" s="354"/>
      <c r="F2068" s="354"/>
      <c r="G2068" s="354"/>
      <c r="H2068" s="354"/>
      <c r="I2068" s="354"/>
      <c r="J2068" s="354"/>
      <c r="K2068" s="354"/>
      <c r="L2068" s="370"/>
      <c r="M2068" s="370"/>
      <c r="N2068" s="3"/>
      <c r="O2068" s="3"/>
      <c r="P2068" s="3"/>
      <c r="Q2068" s="3"/>
      <c r="S2068" s="16"/>
      <c r="V2068" s="27" t="str">
        <f t="shared" ref="V2068:V2077" si="2254">IF(E2068="","",D2068&amp;". "&amp;E2068)</f>
        <v/>
      </c>
    </row>
    <row r="2069" spans="2:22" x14ac:dyDescent="0.2">
      <c r="B2069" s="26"/>
      <c r="D2069" s="79">
        <v>2</v>
      </c>
      <c r="E2069" s="354"/>
      <c r="F2069" s="354"/>
      <c r="G2069" s="354"/>
      <c r="H2069" s="354"/>
      <c r="I2069" s="354"/>
      <c r="J2069" s="354"/>
      <c r="K2069" s="354"/>
      <c r="L2069" s="370"/>
      <c r="M2069" s="370"/>
      <c r="N2069" s="3"/>
      <c r="O2069" s="3"/>
      <c r="P2069" s="3"/>
      <c r="Q2069" s="3"/>
      <c r="S2069" s="16"/>
      <c r="V2069" s="27" t="str">
        <f t="shared" si="2254"/>
        <v/>
      </c>
    </row>
    <row r="2070" spans="2:22" x14ac:dyDescent="0.2">
      <c r="B2070" s="26"/>
      <c r="D2070" s="79">
        <v>3</v>
      </c>
      <c r="E2070" s="354"/>
      <c r="F2070" s="354"/>
      <c r="G2070" s="354"/>
      <c r="H2070" s="354"/>
      <c r="I2070" s="354"/>
      <c r="J2070" s="354"/>
      <c r="K2070" s="354"/>
      <c r="L2070" s="370"/>
      <c r="M2070" s="370"/>
      <c r="N2070" s="3"/>
      <c r="O2070" s="3"/>
      <c r="P2070" s="3"/>
      <c r="Q2070" s="3"/>
      <c r="S2070" s="16"/>
      <c r="V2070" s="27" t="str">
        <f t="shared" si="2254"/>
        <v/>
      </c>
    </row>
    <row r="2071" spans="2:22" x14ac:dyDescent="0.2">
      <c r="B2071" s="26"/>
      <c r="D2071" s="79">
        <v>4</v>
      </c>
      <c r="E2071" s="354"/>
      <c r="F2071" s="354"/>
      <c r="G2071" s="354"/>
      <c r="H2071" s="354"/>
      <c r="I2071" s="354"/>
      <c r="J2071" s="354"/>
      <c r="K2071" s="354"/>
      <c r="L2071" s="370"/>
      <c r="M2071" s="370"/>
      <c r="N2071" s="3"/>
      <c r="O2071" s="3"/>
      <c r="P2071" s="3"/>
      <c r="Q2071" s="3"/>
      <c r="S2071" s="16"/>
      <c r="V2071" s="27" t="str">
        <f t="shared" si="2254"/>
        <v/>
      </c>
    </row>
    <row r="2072" spans="2:22" x14ac:dyDescent="0.2">
      <c r="B2072" s="26"/>
      <c r="D2072" s="79">
        <v>5</v>
      </c>
      <c r="E2072" s="354"/>
      <c r="F2072" s="354"/>
      <c r="G2072" s="354"/>
      <c r="H2072" s="354"/>
      <c r="I2072" s="354"/>
      <c r="J2072" s="354"/>
      <c r="K2072" s="354"/>
      <c r="L2072" s="370"/>
      <c r="M2072" s="370"/>
      <c r="N2072" s="3"/>
      <c r="O2072" s="3"/>
      <c r="P2072" s="3"/>
      <c r="Q2072" s="3"/>
      <c r="S2072" s="16"/>
      <c r="V2072" s="27" t="str">
        <f t="shared" si="2254"/>
        <v/>
      </c>
    </row>
    <row r="2073" spans="2:22" x14ac:dyDescent="0.2">
      <c r="B2073" s="26"/>
      <c r="D2073" s="79">
        <v>6</v>
      </c>
      <c r="E2073" s="354"/>
      <c r="F2073" s="354"/>
      <c r="G2073" s="354"/>
      <c r="H2073" s="354"/>
      <c r="I2073" s="354"/>
      <c r="J2073" s="354"/>
      <c r="K2073" s="354"/>
      <c r="L2073" s="370"/>
      <c r="M2073" s="370"/>
      <c r="N2073" s="3"/>
      <c r="O2073" s="3"/>
      <c r="P2073" s="3"/>
      <c r="Q2073" s="3"/>
      <c r="S2073" s="16"/>
      <c r="V2073" s="27" t="str">
        <f t="shared" si="2254"/>
        <v/>
      </c>
    </row>
    <row r="2074" spans="2:22" x14ac:dyDescent="0.2">
      <c r="B2074" s="26"/>
      <c r="D2074" s="79">
        <v>7</v>
      </c>
      <c r="E2074" s="354"/>
      <c r="F2074" s="354"/>
      <c r="G2074" s="354"/>
      <c r="H2074" s="354"/>
      <c r="I2074" s="354"/>
      <c r="J2074" s="354"/>
      <c r="K2074" s="354"/>
      <c r="L2074" s="370"/>
      <c r="M2074" s="370"/>
      <c r="N2074" s="3"/>
      <c r="O2074" s="3"/>
      <c r="P2074" s="3"/>
      <c r="Q2074" s="3"/>
      <c r="S2074" s="16"/>
      <c r="V2074" s="27" t="str">
        <f t="shared" si="2254"/>
        <v/>
      </c>
    </row>
    <row r="2075" spans="2:22" x14ac:dyDescent="0.2">
      <c r="B2075" s="26"/>
      <c r="D2075" s="79">
        <v>8</v>
      </c>
      <c r="E2075" s="354"/>
      <c r="F2075" s="354"/>
      <c r="G2075" s="354"/>
      <c r="H2075" s="354"/>
      <c r="I2075" s="354"/>
      <c r="J2075" s="354"/>
      <c r="K2075" s="354"/>
      <c r="L2075" s="370"/>
      <c r="M2075" s="370"/>
      <c r="N2075" s="3"/>
      <c r="O2075" s="3"/>
      <c r="P2075" s="3"/>
      <c r="Q2075" s="3"/>
      <c r="S2075" s="16"/>
      <c r="V2075" s="27" t="str">
        <f t="shared" si="2254"/>
        <v/>
      </c>
    </row>
    <row r="2076" spans="2:22" x14ac:dyDescent="0.2">
      <c r="B2076" s="26"/>
      <c r="D2076" s="79">
        <v>9</v>
      </c>
      <c r="E2076" s="354"/>
      <c r="F2076" s="354"/>
      <c r="G2076" s="354"/>
      <c r="H2076" s="354"/>
      <c r="I2076" s="354"/>
      <c r="J2076" s="354"/>
      <c r="K2076" s="354"/>
      <c r="L2076" s="370"/>
      <c r="M2076" s="370"/>
      <c r="N2076" s="3"/>
      <c r="O2076" s="3"/>
      <c r="P2076" s="3"/>
      <c r="Q2076" s="3"/>
      <c r="S2076" s="16"/>
      <c r="V2076" s="27" t="str">
        <f t="shared" si="2254"/>
        <v/>
      </c>
    </row>
    <row r="2077" spans="2:22" x14ac:dyDescent="0.2">
      <c r="B2077" s="26"/>
      <c r="D2077" s="79">
        <v>10</v>
      </c>
      <c r="E2077" s="354"/>
      <c r="F2077" s="354"/>
      <c r="G2077" s="354"/>
      <c r="H2077" s="354"/>
      <c r="I2077" s="354"/>
      <c r="J2077" s="354"/>
      <c r="K2077" s="354"/>
      <c r="L2077" s="370"/>
      <c r="M2077" s="370"/>
      <c r="N2077" s="3"/>
      <c r="O2077" s="3"/>
      <c r="P2077" s="3"/>
      <c r="Q2077" s="3"/>
      <c r="S2077" s="16"/>
      <c r="V2077" s="27" t="str">
        <f t="shared" si="2254"/>
        <v/>
      </c>
    </row>
    <row r="2078" spans="2:22" x14ac:dyDescent="0.2">
      <c r="B2078" s="26"/>
      <c r="S2078" s="16"/>
    </row>
    <row r="2079" spans="2:22" ht="12.75" customHeight="1" x14ac:dyDescent="0.2">
      <c r="B2079" s="26"/>
      <c r="D2079" s="60" t="s">
        <v>30</v>
      </c>
      <c r="E2079" s="334" t="str">
        <f>Translations!$B$1409</f>
        <v>Nakoupené, spotřebované a vyvezené množství</v>
      </c>
      <c r="F2079" s="334"/>
      <c r="G2079" s="334"/>
      <c r="H2079" s="334"/>
      <c r="I2079" s="334"/>
      <c r="J2079" s="334"/>
      <c r="K2079" s="334"/>
      <c r="L2079" s="334"/>
      <c r="M2079" s="334"/>
      <c r="N2079" s="334"/>
      <c r="O2079" s="334"/>
      <c r="P2079" s="334"/>
      <c r="Q2079" s="334"/>
      <c r="S2079" s="16"/>
    </row>
    <row r="2080" spans="2:22" x14ac:dyDescent="0.2">
      <c r="B2080" s="26"/>
      <c r="D2080" s="60"/>
      <c r="E2080" s="335" t="str">
        <f>Translations!$B$1410</f>
        <v>Zde uveďte množství pro každý z následujících parametrů:</v>
      </c>
      <c r="F2080" s="335"/>
      <c r="G2080" s="335"/>
      <c r="H2080" s="335"/>
      <c r="I2080" s="335"/>
      <c r="J2080" s="335"/>
      <c r="K2080" s="335"/>
      <c r="L2080" s="335"/>
      <c r="M2080" s="335"/>
      <c r="N2080" s="335"/>
      <c r="O2080" s="335"/>
      <c r="P2080" s="335"/>
      <c r="Q2080" s="335"/>
      <c r="S2080" s="16"/>
    </row>
    <row r="2081" spans="2:133" x14ac:dyDescent="0.2">
      <c r="B2081" s="26"/>
      <c r="D2081" s="60"/>
      <c r="E2081" s="32"/>
      <c r="F2081" s="40" t="str">
        <f>Translations!$B$1411</f>
        <v>Nakoupené množství</v>
      </c>
      <c r="G2081" s="337" t="str">
        <f>Translations!$B$1412</f>
        <v>Množství paliva nakoupeného od každého dodavatele v roce Y</v>
      </c>
      <c r="H2081" s="337"/>
      <c r="I2081" s="337"/>
      <c r="J2081" s="337"/>
      <c r="K2081" s="337"/>
      <c r="L2081" s="337"/>
      <c r="M2081" s="337"/>
      <c r="N2081" s="337"/>
      <c r="O2081" s="337"/>
      <c r="P2081" s="337"/>
      <c r="Q2081" s="337"/>
      <c r="S2081" s="16"/>
    </row>
    <row r="2082" spans="2:133" x14ac:dyDescent="0.2">
      <c r="B2082" s="26"/>
      <c r="D2082" s="60"/>
      <c r="E2082" s="32"/>
      <c r="F2082" s="40" t="str">
        <f>Translations!$B$1413</f>
        <v>Zásoby (počáteční stav)</v>
      </c>
      <c r="G2082" s="337" t="str">
        <f>Translations!$B$1414</f>
        <v>Množství paliva na skladě (začátek roku Y)</v>
      </c>
      <c r="H2082" s="355"/>
      <c r="I2082" s="355"/>
      <c r="J2082" s="355"/>
      <c r="K2082" s="355"/>
      <c r="L2082" s="355"/>
      <c r="M2082" s="355"/>
      <c r="N2082" s="355"/>
      <c r="O2082" s="355"/>
      <c r="P2082" s="355"/>
      <c r="Q2082" s="355"/>
      <c r="S2082" s="16"/>
    </row>
    <row r="2083" spans="2:133" x14ac:dyDescent="0.2">
      <c r="B2083" s="26"/>
      <c r="D2083" s="60"/>
      <c r="E2083" s="363" t="str">
        <f>Translations!$B$1415</f>
        <v>Zásoby (na konci roku)</v>
      </c>
      <c r="F2083" s="364"/>
      <c r="G2083" s="366" t="str">
        <f>Translations!$B$1416</f>
        <v>Množství paliva na skladě (konec roku Y)</v>
      </c>
      <c r="H2083" s="367"/>
      <c r="I2083" s="367"/>
      <c r="J2083" s="367"/>
      <c r="K2083" s="367"/>
      <c r="L2083" s="367"/>
      <c r="M2083" s="367"/>
      <c r="N2083" s="367"/>
      <c r="O2083" s="367"/>
      <c r="P2083" s="367"/>
      <c r="Q2083" s="367"/>
      <c r="S2083" s="16"/>
    </row>
    <row r="2084" spans="2:133" x14ac:dyDescent="0.2">
      <c r="B2084" s="26"/>
      <c r="D2084" s="60"/>
      <c r="E2084" s="365"/>
      <c r="F2084" s="365"/>
      <c r="G2084" s="368" t="str">
        <f>Translations!$B$1417</f>
        <v>Zásoby před rokem 2024 nejsou přiřazeny konkrétnímu dodavateli, protože v té době nebyl systém ETS2 relevantní.</v>
      </c>
      <c r="H2084" s="369"/>
      <c r="I2084" s="369"/>
      <c r="J2084" s="369"/>
      <c r="K2084" s="369"/>
      <c r="L2084" s="369"/>
      <c r="M2084" s="369"/>
      <c r="N2084" s="369"/>
      <c r="O2084" s="369"/>
      <c r="P2084" s="369"/>
      <c r="Q2084" s="369"/>
      <c r="S2084" s="16"/>
    </row>
    <row r="2085" spans="2:133" ht="12.75" customHeight="1" x14ac:dyDescent="0.2">
      <c r="B2085" s="26"/>
      <c r="D2085" s="60"/>
      <c r="E2085" s="32"/>
      <c r="F2085" s="40" t="str">
        <f>Translations!$B$632</f>
        <v>Export</v>
      </c>
      <c r="G2085" s="337" t="str">
        <f>Translations!$B$1418</f>
        <v>Množství paliva vyvezeného třetím stranám nebo spotřebovaného pro činnosti, na které se nevztahuje příloha I (např. mobilní stroje).</v>
      </c>
      <c r="H2085" s="355"/>
      <c r="I2085" s="355"/>
      <c r="J2085" s="355"/>
      <c r="K2085" s="355"/>
      <c r="L2085" s="355"/>
      <c r="M2085" s="355"/>
      <c r="N2085" s="355"/>
      <c r="O2085" s="355"/>
      <c r="P2085" s="355"/>
      <c r="Q2085" s="355"/>
      <c r="S2085" s="16"/>
    </row>
    <row r="2086" spans="2:133" x14ac:dyDescent="0.2">
      <c r="B2086" s="26"/>
      <c r="D2086" s="60"/>
      <c r="E2086" s="32"/>
      <c r="F2086" s="40" t="str">
        <f>Translations!$B$1419</f>
        <v>Celková spotřeba</v>
      </c>
      <c r="G2086" s="337" t="str">
        <f>Translations!$B$1420</f>
        <v>Množství spotřebované pro účely přílohy I v roce Y. Všimněte si, že v případě, že se hodnoty liší od úrovně aktivity zdrojového toku, zobrazí se červený indikátor chyby.</v>
      </c>
      <c r="H2086" s="355"/>
      <c r="I2086" s="355"/>
      <c r="J2086" s="355"/>
      <c r="K2086" s="355"/>
      <c r="L2086" s="355"/>
      <c r="M2086" s="355"/>
      <c r="N2086" s="355"/>
      <c r="O2086" s="355"/>
      <c r="P2086" s="355"/>
      <c r="Q2086" s="355"/>
      <c r="S2086" s="16"/>
    </row>
    <row r="2087" spans="2:133" ht="5.0999999999999996" customHeight="1" x14ac:dyDescent="0.2">
      <c r="B2087" s="26"/>
      <c r="S2087" s="16"/>
    </row>
    <row r="2088" spans="2:133" ht="12.95" customHeight="1" x14ac:dyDescent="0.2">
      <c r="B2088" s="26"/>
      <c r="D2088" s="356" t="s">
        <v>1757</v>
      </c>
      <c r="E2088" s="357" t="str">
        <f>Translations!$B$1411</f>
        <v>Nakoupené množství</v>
      </c>
      <c r="F2088" s="358"/>
      <c r="G2088" s="358"/>
      <c r="H2088" s="358"/>
      <c r="I2088" s="358"/>
      <c r="J2088" s="358"/>
      <c r="K2088" s="358"/>
      <c r="L2088" s="358"/>
      <c r="M2088" s="358"/>
      <c r="N2088" s="359"/>
      <c r="O2088" s="360" t="str">
        <f>Translations!$B$632</f>
        <v>Export</v>
      </c>
      <c r="P2088" s="360" t="str">
        <f>Translations!$B$1415</f>
        <v>Zásoby (na konci roku)</v>
      </c>
      <c r="Q2088" s="360" t="str">
        <f>Translations!$B$1419</f>
        <v>Celková spotřeba</v>
      </c>
      <c r="S2088" s="16"/>
      <c r="U2088" s="371" t="s">
        <v>29</v>
      </c>
      <c r="V2088" s="332" t="s">
        <v>28</v>
      </c>
      <c r="W2088" s="27" t="s">
        <v>27</v>
      </c>
      <c r="X2088" s="27" t="s">
        <v>27</v>
      </c>
      <c r="Z2088" s="329" t="s">
        <v>26</v>
      </c>
      <c r="AA2088" s="330"/>
      <c r="AB2088" s="331"/>
      <c r="AU2088" s="332" t="s">
        <v>25</v>
      </c>
      <c r="AW2088" s="2" t="s">
        <v>24</v>
      </c>
      <c r="AX2088" s="44" t="s">
        <v>16</v>
      </c>
      <c r="AY2088" s="44">
        <v>2023</v>
      </c>
      <c r="AZ2088" s="44">
        <v>2024</v>
      </c>
      <c r="BA2088" s="44">
        <v>2025</v>
      </c>
      <c r="BB2088" s="44">
        <v>2026</v>
      </c>
      <c r="BC2088" s="44">
        <v>2027</v>
      </c>
      <c r="BD2088" s="44">
        <v>2028</v>
      </c>
      <c r="BE2088" s="44">
        <v>2029</v>
      </c>
      <c r="BF2088" s="44">
        <v>2030</v>
      </c>
      <c r="BG2088" s="44" t="s">
        <v>13</v>
      </c>
      <c r="BI2088" s="2" t="s">
        <v>23</v>
      </c>
      <c r="BJ2088" s="44" t="s">
        <v>16</v>
      </c>
      <c r="BK2088" s="44">
        <v>2023</v>
      </c>
      <c r="BL2088" s="44">
        <v>2024</v>
      </c>
      <c r="BM2088" s="44">
        <v>2025</v>
      </c>
      <c r="BN2088" s="44">
        <v>2026</v>
      </c>
      <c r="BO2088" s="44">
        <v>2027</v>
      </c>
      <c r="BP2088" s="44">
        <v>2028</v>
      </c>
      <c r="BQ2088" s="44">
        <v>2029</v>
      </c>
      <c r="BR2088" s="44">
        <v>2030</v>
      </c>
      <c r="BS2088" s="44" t="s">
        <v>13</v>
      </c>
      <c r="BT2088" s="63"/>
      <c r="BU2088" s="63"/>
      <c r="BV2088" s="63"/>
      <c r="BW2088" s="63"/>
      <c r="BX2088" s="63"/>
      <c r="BY2088" s="63"/>
      <c r="BZ2088" s="63"/>
      <c r="CA2088" s="63"/>
      <c r="CB2088" s="63"/>
      <c r="CC2088" s="63"/>
      <c r="CD2088" s="63"/>
      <c r="CE2088" s="63"/>
      <c r="CF2088" s="63"/>
      <c r="CG2088" s="63"/>
      <c r="CH2088" s="63"/>
      <c r="CI2088" s="63"/>
      <c r="CJ2088" s="63"/>
      <c r="CK2088" s="63"/>
      <c r="CL2088" s="63"/>
      <c r="CM2088" s="63"/>
      <c r="CN2088" s="63"/>
      <c r="CO2088" s="63"/>
      <c r="CP2088" s="63"/>
      <c r="CQ2088" s="63"/>
      <c r="CR2088" s="63"/>
      <c r="CS2088" s="63"/>
      <c r="CT2088" s="63"/>
      <c r="CU2088" s="63"/>
      <c r="CV2088" s="63"/>
      <c r="CW2088" s="63"/>
      <c r="CX2088" s="63"/>
      <c r="CY2088" s="63"/>
      <c r="CZ2088" s="63"/>
      <c r="DA2088" s="63"/>
      <c r="DB2088" s="63"/>
      <c r="DC2088" s="63"/>
      <c r="DD2088" s="63"/>
      <c r="DE2088" s="63"/>
      <c r="DF2088" s="63"/>
      <c r="DG2088" s="63"/>
      <c r="DH2088" s="63"/>
      <c r="DI2088" s="63"/>
      <c r="DJ2088" s="63"/>
      <c r="DK2088" s="63"/>
      <c r="DL2088" s="63"/>
      <c r="DM2088" s="63"/>
      <c r="DN2088" s="63"/>
      <c r="DO2088" s="63"/>
      <c r="DP2088" s="63"/>
      <c r="DQ2088" s="63"/>
      <c r="DS2088" s="2" t="s">
        <v>22</v>
      </c>
      <c r="DT2088" s="44" t="s">
        <v>16</v>
      </c>
      <c r="DU2088" s="44">
        <v>2023</v>
      </c>
      <c r="DV2088" s="44">
        <v>2024</v>
      </c>
      <c r="DW2088" s="44">
        <v>2025</v>
      </c>
      <c r="DX2088" s="44">
        <v>2026</v>
      </c>
      <c r="DY2088" s="44">
        <v>2027</v>
      </c>
      <c r="DZ2088" s="44">
        <v>2028</v>
      </c>
      <c r="EA2088" s="44">
        <v>2029</v>
      </c>
      <c r="EB2088" s="44">
        <v>2030</v>
      </c>
      <c r="EC2088" s="44" t="s">
        <v>13</v>
      </c>
    </row>
    <row r="2089" spans="2:133" ht="62.25" customHeight="1" x14ac:dyDescent="0.2">
      <c r="B2089" s="26"/>
      <c r="D2089" s="356"/>
      <c r="E2089" s="76" t="str">
        <f>INDEX(V2068:V2077,COLUMNS(E2089:E2089))</f>
        <v/>
      </c>
      <c r="F2089" s="76" t="str">
        <f>INDEX(V2068:V2077,COLUMNS(E2089:F2089))</f>
        <v/>
      </c>
      <c r="G2089" s="76" t="str">
        <f>INDEX(V2068:V2077,COLUMNS(E2089:G2089))</f>
        <v/>
      </c>
      <c r="H2089" s="76" t="str">
        <f>INDEX(V2068:V2077,COLUMNS(E2089:H2089))</f>
        <v/>
      </c>
      <c r="I2089" s="76" t="str">
        <f>INDEX(V2068:V2077,COLUMNS(E2089:I2089))</f>
        <v/>
      </c>
      <c r="J2089" s="76" t="str">
        <f>INDEX(V2068:V2077,COLUMNS(E2089:J2089))</f>
        <v/>
      </c>
      <c r="K2089" s="76" t="str">
        <f>INDEX(V2068:V2077,COLUMNS(E2089:K2089))</f>
        <v/>
      </c>
      <c r="L2089" s="76" t="str">
        <f>INDEX(V2068:V2077,COLUMNS(E2089:L2089))</f>
        <v/>
      </c>
      <c r="M2089" s="76" t="str">
        <f>INDEX(V2068:V2077,COLUMNS(E2089:M2089))</f>
        <v/>
      </c>
      <c r="N2089" s="76" t="str">
        <f>INDEX(V2068:V2077,COLUMNS(E2089:N2089))</f>
        <v/>
      </c>
      <c r="O2089" s="361"/>
      <c r="P2089" s="361"/>
      <c r="Q2089" s="362"/>
      <c r="S2089" s="16"/>
      <c r="T2089" s="63"/>
      <c r="U2089" s="372"/>
      <c r="V2089" s="333"/>
      <c r="W2089" s="44" t="s">
        <v>21</v>
      </c>
      <c r="X2089" s="44" t="s">
        <v>20</v>
      </c>
      <c r="Z2089" s="44" t="str">
        <f t="shared" ref="Z2089:AI2089" si="2255">E2089</f>
        <v/>
      </c>
      <c r="AA2089" s="44" t="str">
        <f t="shared" si="2255"/>
        <v/>
      </c>
      <c r="AB2089" s="44" t="str">
        <f t="shared" si="2255"/>
        <v/>
      </c>
      <c r="AC2089" s="44" t="str">
        <f t="shared" si="2255"/>
        <v/>
      </c>
      <c r="AD2089" s="44" t="str">
        <f t="shared" si="2255"/>
        <v/>
      </c>
      <c r="AE2089" s="44" t="str">
        <f t="shared" si="2255"/>
        <v/>
      </c>
      <c r="AF2089" s="44" t="str">
        <f t="shared" si="2255"/>
        <v/>
      </c>
      <c r="AG2089" s="44" t="str">
        <f t="shared" si="2255"/>
        <v/>
      </c>
      <c r="AH2089" s="44" t="str">
        <f t="shared" si="2255"/>
        <v/>
      </c>
      <c r="AI2089" s="44" t="str">
        <f t="shared" si="2255"/>
        <v/>
      </c>
      <c r="AJ2089" s="63"/>
      <c r="AK2089" s="63"/>
      <c r="AL2089" s="63"/>
      <c r="AN2089" s="63"/>
      <c r="AO2089" s="63"/>
      <c r="AP2089" s="63"/>
      <c r="AQ2089" s="63"/>
      <c r="AR2089" s="63"/>
      <c r="AS2089" s="63"/>
      <c r="AT2089" s="63"/>
      <c r="AU2089" s="333"/>
      <c r="AV2089" s="63"/>
      <c r="AW2089" s="2" t="s">
        <v>19</v>
      </c>
      <c r="AX2089" s="44">
        <v>0</v>
      </c>
      <c r="AY2089" s="44">
        <v>0</v>
      </c>
      <c r="AZ2089" s="44">
        <v>0</v>
      </c>
      <c r="BA2089" s="44">
        <v>0</v>
      </c>
      <c r="BB2089" s="44">
        <v>0</v>
      </c>
      <c r="BC2089" s="44">
        <v>0</v>
      </c>
      <c r="BD2089" s="44">
        <v>0</v>
      </c>
      <c r="BE2089" s="44">
        <v>0</v>
      </c>
      <c r="BF2089" s="44">
        <v>0</v>
      </c>
      <c r="BG2089" s="44"/>
      <c r="BH2089" s="63"/>
      <c r="BI2089" s="2" t="s">
        <v>19</v>
      </c>
      <c r="BJ2089" s="44">
        <v>0</v>
      </c>
      <c r="BK2089" s="44">
        <v>0</v>
      </c>
      <c r="BL2089" s="44">
        <v>0</v>
      </c>
      <c r="BM2089" s="44">
        <v>0</v>
      </c>
      <c r="BN2089" s="44">
        <v>0</v>
      </c>
      <c r="BO2089" s="44">
        <v>0</v>
      </c>
      <c r="BP2089" s="44">
        <v>0</v>
      </c>
      <c r="BQ2089" s="44">
        <v>0</v>
      </c>
      <c r="BR2089" s="44">
        <v>0</v>
      </c>
      <c r="BS2089" s="44"/>
      <c r="BT2089" s="63"/>
      <c r="BU2089" s="63"/>
      <c r="BV2089" s="63"/>
      <c r="BW2089" s="63"/>
      <c r="BX2089" s="63"/>
      <c r="BY2089" s="63"/>
      <c r="BZ2089" s="63"/>
      <c r="CA2089" s="63"/>
      <c r="CB2089" s="63"/>
      <c r="CC2089" s="63"/>
      <c r="CD2089" s="63"/>
      <c r="CE2089" s="63"/>
      <c r="CF2089" s="63"/>
      <c r="CG2089" s="63"/>
      <c r="CH2089" s="63"/>
      <c r="CI2089" s="63"/>
      <c r="CJ2089" s="63"/>
      <c r="CK2089" s="63"/>
      <c r="CL2089" s="63"/>
      <c r="CM2089" s="63"/>
      <c r="CN2089" s="63"/>
      <c r="CO2089" s="63"/>
      <c r="CP2089" s="63"/>
      <c r="CQ2089" s="63"/>
      <c r="CR2089" s="63"/>
      <c r="CS2089" s="63"/>
      <c r="CT2089" s="63"/>
      <c r="CU2089" s="63"/>
      <c r="CV2089" s="63"/>
      <c r="CW2089" s="63"/>
      <c r="CX2089" s="63"/>
      <c r="CY2089" s="63"/>
      <c r="CZ2089" s="63"/>
      <c r="DA2089" s="63"/>
      <c r="DB2089" s="63"/>
      <c r="DC2089" s="63"/>
      <c r="DD2089" s="63"/>
      <c r="DE2089" s="63"/>
      <c r="DF2089" s="63"/>
      <c r="DG2089" s="63"/>
      <c r="DH2089" s="63"/>
      <c r="DI2089" s="63"/>
      <c r="DJ2089" s="63"/>
      <c r="DK2089" s="63"/>
      <c r="DL2089" s="63"/>
      <c r="DM2089" s="63"/>
      <c r="DN2089" s="63"/>
      <c r="DO2089" s="63"/>
      <c r="DP2089" s="63"/>
      <c r="DQ2089" s="63"/>
      <c r="DR2089" s="2" t="str">
        <f>Translations!$B$632</f>
        <v>Export</v>
      </c>
      <c r="DS2089" s="2" t="s">
        <v>19</v>
      </c>
      <c r="DT2089" s="44">
        <v>0</v>
      </c>
      <c r="DU2089" s="44">
        <v>0</v>
      </c>
      <c r="DV2089" s="44">
        <v>0</v>
      </c>
      <c r="DW2089" s="44">
        <v>0</v>
      </c>
      <c r="DX2089" s="44">
        <v>0</v>
      </c>
      <c r="DY2089" s="44">
        <v>0</v>
      </c>
      <c r="DZ2089" s="44">
        <v>0</v>
      </c>
      <c r="EA2089" s="44">
        <v>0</v>
      </c>
      <c r="EB2089" s="44">
        <v>0</v>
      </c>
      <c r="EC2089" s="44"/>
    </row>
    <row r="2090" spans="2:133" x14ac:dyDescent="0.2">
      <c r="B2090" s="26"/>
      <c r="D2090" s="74">
        <v>2023</v>
      </c>
      <c r="E2090" s="36"/>
      <c r="F2090" s="36"/>
      <c r="G2090" s="36"/>
      <c r="H2090" s="36"/>
      <c r="I2090" s="36"/>
      <c r="J2090" s="36"/>
      <c r="K2090" s="36"/>
      <c r="L2090" s="36"/>
      <c r="M2090" s="36"/>
      <c r="N2090" s="36"/>
      <c r="O2090" s="36"/>
      <c r="P2090" s="73"/>
      <c r="Q2090" s="75"/>
      <c r="S2090" s="16"/>
      <c r="U2090" s="27">
        <f t="shared" ref="U2090:U2097" si="2256">SUM(E2090:N2090)</f>
        <v>0</v>
      </c>
      <c r="V2090" s="27"/>
      <c r="W2090" s="27"/>
      <c r="X2090" s="71">
        <f>P2090</f>
        <v>0</v>
      </c>
      <c r="Z2090" s="27"/>
      <c r="AA2090" s="27"/>
      <c r="AB2090" s="27"/>
      <c r="AC2090" s="27"/>
      <c r="AD2090" s="27"/>
      <c r="AE2090" s="27"/>
      <c r="AF2090" s="27"/>
      <c r="AG2090" s="27"/>
      <c r="AH2090" s="27"/>
      <c r="AI2090" s="27"/>
      <c r="AU2090" s="44">
        <v>0</v>
      </c>
      <c r="AW2090" s="44">
        <v>2023</v>
      </c>
      <c r="AX2090" s="44">
        <v>0</v>
      </c>
      <c r="AY2090" s="66">
        <f>IF(AY2088=AW2090,X2090,IF(AX2090=0,MAX(AY2089-MAX(AU2090-SUM(AX2089:AX2089),0),0),AY2089))</f>
        <v>0</v>
      </c>
      <c r="AZ2090" s="66">
        <f>IF(AZ2088=AW2090,X2090,IF(AY2090=0,MAX(AZ2089-MAX(AU2090-SUM(AX2089:AY2089),0),0),AZ2089))</f>
        <v>0</v>
      </c>
      <c r="BA2090" s="66">
        <f>IF(BA2088=AW2090,X2090,IF(AZ2090=0,MAX(BA2089-MAX(AU2090-SUM(AX2089:AZ2089),0),0),BA2089))</f>
        <v>0</v>
      </c>
      <c r="BB2090" s="66">
        <f>IF(BB2088=AW2090,X2090,IF(BA2090=0,MAX(BB2089-MAX(AU2090-SUM(AX2089:BA2089),0),0),BB2089))</f>
        <v>0</v>
      </c>
      <c r="BC2090" s="66">
        <f>IF(BC2088=AW2090,X2090,IF(BB2090=0,MAX(BC2089-MAX(AU2090-SUM(AX2089:BB2089),0),0),BC2089))</f>
        <v>0</v>
      </c>
      <c r="BD2090" s="66">
        <f>IF(BD2088=AW2090,X2090,IF(BC2090=0,MAX(BD2089-MAX(AU2090-SUM(AX2089:BC2089),0),0),BD2089))</f>
        <v>0</v>
      </c>
      <c r="BE2090" s="66">
        <f>IF(BE2088=AW2090,X2090,IF(BD2090=0,MAX(BE2089-MAX(AU2090-SUM(AX2089:BD2089),0),0),BE2089))</f>
        <v>0</v>
      </c>
      <c r="BF2090" s="66">
        <f>IF(BF2088=AW2090,X2090,IF(BE2090=0,MAX(BF2089-MAX(AU2090-SUM(AX2089:BE2089),0),0),BF2089))</f>
        <v>0</v>
      </c>
      <c r="BG2090" s="66" t="b">
        <f t="shared" ref="BG2090:BG2097" si="2257">SUM(AY2090:BF2090)=P2090</f>
        <v>1</v>
      </c>
      <c r="BI2090" s="44">
        <v>2023</v>
      </c>
      <c r="BJ2090" s="44">
        <v>0</v>
      </c>
      <c r="BK2090" s="66">
        <f>IF(BI2090&gt;BK2088,AY2089-AY2090,0)</f>
        <v>0</v>
      </c>
      <c r="BL2090" s="66">
        <f>IF(BI2090&gt;BL2088,AZ2089-AZ2090,0)</f>
        <v>0</v>
      </c>
      <c r="BM2090" s="66">
        <f>IF(BI2090&gt;BM2088,BA2089-BA2090,0)</f>
        <v>0</v>
      </c>
      <c r="BN2090" s="66">
        <f>IF(BI2090&gt;BN2088,BB2089-BB2090,0)</f>
        <v>0</v>
      </c>
      <c r="BO2090" s="66">
        <f>IF(BI2090&gt;BO2088,BC2089-BC2090,0)</f>
        <v>0</v>
      </c>
      <c r="BP2090" s="66">
        <f>IF(BI2090&gt;BP2088,BD2089-BD2090,0)</f>
        <v>0</v>
      </c>
      <c r="BQ2090" s="66">
        <f>IF(BI2090&gt;BQ2088,BE2089-BE2090,0)</f>
        <v>0</v>
      </c>
      <c r="BR2090" s="66">
        <f>IF(BI2090&gt;BR2088,BF2089-BF2090,0)</f>
        <v>0</v>
      </c>
      <c r="BS2090" s="66" t="b">
        <f t="shared" ref="BS2090:BS2097" si="2258">SUM(BK2090:BR2090)=V2090-SUM(Z2090:AI2090)</f>
        <v>1</v>
      </c>
      <c r="BT2090" s="68"/>
      <c r="BU2090" s="68"/>
      <c r="BV2090" s="68"/>
      <c r="BW2090" s="68"/>
      <c r="BX2090" s="68"/>
      <c r="BY2090" s="68"/>
      <c r="BZ2090" s="68"/>
      <c r="CA2090" s="68"/>
      <c r="CB2090" s="68"/>
      <c r="CC2090" s="68"/>
      <c r="CD2090" s="68"/>
      <c r="CE2090" s="68"/>
      <c r="CF2090" s="68"/>
      <c r="CG2090" s="68"/>
      <c r="CH2090" s="68"/>
      <c r="CI2090" s="68"/>
      <c r="CJ2090" s="68"/>
      <c r="CK2090" s="68"/>
      <c r="CL2090" s="68"/>
      <c r="CM2090" s="68"/>
      <c r="CN2090" s="68"/>
      <c r="CO2090" s="68"/>
      <c r="CP2090" s="68"/>
      <c r="CQ2090" s="68"/>
      <c r="CR2090" s="68"/>
      <c r="CS2090" s="68"/>
      <c r="CT2090" s="68"/>
      <c r="CU2090" s="68"/>
      <c r="CV2090" s="68"/>
      <c r="CW2090" s="68"/>
      <c r="CX2090" s="68"/>
      <c r="CY2090" s="68"/>
      <c r="CZ2090" s="68"/>
      <c r="DA2090" s="68"/>
      <c r="DB2090" s="68"/>
      <c r="DC2090" s="68"/>
      <c r="DD2090" s="68"/>
      <c r="DE2090" s="68"/>
      <c r="DF2090" s="68"/>
      <c r="DG2090" s="68"/>
      <c r="DH2090" s="68"/>
      <c r="DI2090" s="68"/>
      <c r="DJ2090" s="68"/>
      <c r="DK2090" s="68"/>
      <c r="DL2090" s="68"/>
      <c r="DM2090" s="68"/>
      <c r="DN2090" s="68"/>
      <c r="DO2090" s="68"/>
      <c r="DP2090" s="68"/>
      <c r="DQ2090" s="68"/>
      <c r="DR2090" s="63">
        <f t="shared" ref="DR2090:DR2097" si="2259">O2090</f>
        <v>0</v>
      </c>
      <c r="DS2090" s="44">
        <v>2023</v>
      </c>
      <c r="DT2090" s="44">
        <v>0</v>
      </c>
      <c r="DU2090" s="66">
        <f>IF(DS2090&gt;DU2088,IF(DR2090&lt;=BK2090,DR2090,BK2090),0)</f>
        <v>0</v>
      </c>
      <c r="DV2090" s="66">
        <f>IF(DS2090&gt;DV2088,IF(DR2090&lt;=BL2090,DR2090,BL2090),0)</f>
        <v>0</v>
      </c>
      <c r="DW2090" s="66">
        <f>IF(DS2090&gt;DW2088,IF(DR2090&lt;=BM2090,DR2090,BM2090),0)</f>
        <v>0</v>
      </c>
      <c r="DX2090" s="66">
        <f>IF(DS2090&gt;DX2088,IF(DR2090&lt;=BN2090,DR2090,BN2090),0)</f>
        <v>0</v>
      </c>
      <c r="DY2090" s="66">
        <f>IF(DS2090&gt;DY2088,IF(DR2090&lt;=BO2090,DR2090,BO2090),0)</f>
        <v>0</v>
      </c>
      <c r="DZ2090" s="66">
        <f>IF(DS2090&gt;DZ2088,IF(DR2090&lt;=BP2090,DR2090,BP2090),0)</f>
        <v>0</v>
      </c>
      <c r="EA2090" s="66">
        <f>IF(DS2090&gt;EA2088,IF(DR2090&lt;=BQ2090,DR2090,BQ2090),0)</f>
        <v>0</v>
      </c>
      <c r="EB2090" s="66">
        <f>IF(DS2090&gt;EB2088,IF(DR2090&lt;=BR2090,DR2090,BR2090),0)</f>
        <v>0</v>
      </c>
      <c r="EC2090" s="66" t="b">
        <f t="shared" ref="EC2090:EC2097" si="2260">SUM(DU2090:EB2090)+SUM(HC2114:HL2114)=O2090</f>
        <v>1</v>
      </c>
    </row>
    <row r="2091" spans="2:133" x14ac:dyDescent="0.2">
      <c r="B2091" s="26"/>
      <c r="D2091" s="74">
        <v>2024</v>
      </c>
      <c r="E2091" s="73"/>
      <c r="F2091" s="73"/>
      <c r="G2091" s="73"/>
      <c r="H2091" s="73"/>
      <c r="I2091" s="73"/>
      <c r="J2091" s="73"/>
      <c r="K2091" s="73"/>
      <c r="L2091" s="73"/>
      <c r="M2091" s="73"/>
      <c r="N2091" s="73"/>
      <c r="O2091" s="73"/>
      <c r="P2091" s="73"/>
      <c r="Q2091" s="35">
        <f t="shared" ref="Q2091:Q2097" si="2261">SUM(E2091:N2091)-O2091+(P2090-P2091)</f>
        <v>0</v>
      </c>
      <c r="R2091" s="72" t="b">
        <f>AND(E2060&lt;&gt;"",D2091=CNTR_ReportingYear,ROUND(SUM(Q2091),0)&lt;&gt;ROUND(SUM(M2060),0))</f>
        <v>0</v>
      </c>
      <c r="S2091" s="16"/>
      <c r="U2091" s="27">
        <f t="shared" si="2256"/>
        <v>0</v>
      </c>
      <c r="V2091" s="66">
        <f t="shared" ref="V2091:V2097" si="2262">O2091+Q2091</f>
        <v>0</v>
      </c>
      <c r="W2091" s="71">
        <f t="shared" ref="W2091:W2097" si="2263">V2091-P2090</f>
        <v>0</v>
      </c>
      <c r="X2091" s="71">
        <f t="shared" ref="X2091:X2097" si="2264">IF(W2091&gt;0,P2091,P2090+W2091+(P2091-P2090))</f>
        <v>0</v>
      </c>
      <c r="Y2091" s="69"/>
      <c r="Z2091" s="70">
        <f t="shared" ref="Z2091:Z2097" si="2265">IF(W2091&lt;=0,0,W2091*E2091/SUM(E2091:N2091))</f>
        <v>0</v>
      </c>
      <c r="AA2091" s="70">
        <f t="shared" ref="AA2091:AA2097" si="2266">IF(W2091&lt;=0,0,W2091*F2091/SUM(E2091:N2091))</f>
        <v>0</v>
      </c>
      <c r="AB2091" s="70">
        <f t="shared" ref="AB2091:AB2097" si="2267">IF(W2091&lt;=0,0,W2091*G2091/SUM(E2091:N2091))</f>
        <v>0</v>
      </c>
      <c r="AC2091" s="70">
        <f t="shared" ref="AC2091:AC2097" si="2268">IF(W2091&lt;=0,0,W2091*H2091/SUM(E2091:N2091))</f>
        <v>0</v>
      </c>
      <c r="AD2091" s="70">
        <f t="shared" ref="AD2091:AD2097" si="2269">IF(W2091&lt;=0,0,W2091*I2091/SUM(E2091:N2091))</f>
        <v>0</v>
      </c>
      <c r="AE2091" s="70">
        <f t="shared" ref="AE2091:AE2097" si="2270">IF(W2091&lt;=0,0,W2091*J2091/SUM(E2091:N2091))</f>
        <v>0</v>
      </c>
      <c r="AF2091" s="70">
        <f t="shared" ref="AF2091:AF2097" si="2271">IF(W2091&lt;=0,0,W2091*K2091/SUM(E2091:N2091))</f>
        <v>0</v>
      </c>
      <c r="AG2091" s="70">
        <f t="shared" ref="AG2091:AG2097" si="2272">IF(W2091&lt;=0,0,W2091*L2091/SUM(E2091:N2091))</f>
        <v>0</v>
      </c>
      <c r="AH2091" s="70">
        <f t="shared" ref="AH2091:AH2097" si="2273">IF(W2091&lt;=0,0,W2091*M2091/SUM(E2091:N2091))</f>
        <v>0</v>
      </c>
      <c r="AI2091" s="70">
        <f t="shared" ref="AI2091:AI2097" si="2274">IF(W2091&lt;=0,0,W2091*N2091/SUM(E2091:N2091))</f>
        <v>0</v>
      </c>
      <c r="AJ2091" s="69"/>
      <c r="AK2091" s="69"/>
      <c r="AL2091" s="69"/>
      <c r="AN2091" s="69"/>
      <c r="AO2091" s="69"/>
      <c r="AP2091" s="69"/>
      <c r="AQ2091" s="69"/>
      <c r="AR2091" s="69"/>
      <c r="AS2091" s="69"/>
      <c r="AT2091" s="69"/>
      <c r="AU2091" s="44">
        <f t="shared" ref="AU2091:AU2097" si="2275">IF(V2091&lt;P2090,V2091,P2090)</f>
        <v>0</v>
      </c>
      <c r="AV2091" s="69"/>
      <c r="AW2091" s="44">
        <v>2024</v>
      </c>
      <c r="AX2091" s="44">
        <v>0</v>
      </c>
      <c r="AY2091" s="66">
        <f>IF(AY2088=AW2091,X2091,IF(AX2091=0,MAX(AY2090-MAX(AU2091-SUM(AX2090:AX2090),0),0),AY2090))</f>
        <v>0</v>
      </c>
      <c r="AZ2091" s="66">
        <f>IF(AZ2088=AW2091,X2091,IF(AY2091=0,MAX(AZ2090-MAX(AU2091-SUM(AX2090:AY2090),0),0),AZ2090))</f>
        <v>0</v>
      </c>
      <c r="BA2091" s="66">
        <f>IF(BA2088=AW2091,X2091,IF(AZ2091=0,MAX(BA2090-MAX(AU2091-SUM(AX2090:AZ2090),0),0),BA2090))</f>
        <v>0</v>
      </c>
      <c r="BB2091" s="66">
        <f>IF(BB2088=AW2091,X2091,IF(BA2091=0,MAX(BB2090-MAX(AU2091-SUM(AX2090:BA2090),0),0),BB2090))</f>
        <v>0</v>
      </c>
      <c r="BC2091" s="66">
        <f>IF(BC2088=AW2091,X2091,IF(BB2091=0,MAX(BC2090-MAX(AU2091-SUM(AX2090:BB2090),0),0),BC2090))</f>
        <v>0</v>
      </c>
      <c r="BD2091" s="66">
        <f>IF(BD2088=AW2091,X2091,IF(BC2091=0,MAX(BD2090-MAX(AU2091-SUM(AX2090:BC2090),0),0),BD2090))</f>
        <v>0</v>
      </c>
      <c r="BE2091" s="66">
        <f>IF(BE2088=AW2091,X2091,IF(BD2091=0,MAX(BE2090-MAX(AU2091-SUM(AX2090:BD2090),0),0),BE2090))</f>
        <v>0</v>
      </c>
      <c r="BF2091" s="66">
        <f>IF(BF2088=AW2091,X2091,IF(BE2091=0,MAX(BF2090-MAX(AU2091-SUM(AX2090:BE2090),0),0),BF2090))</f>
        <v>0</v>
      </c>
      <c r="BG2091" s="66" t="b">
        <f t="shared" si="2257"/>
        <v>1</v>
      </c>
      <c r="BI2091" s="44">
        <v>2024</v>
      </c>
      <c r="BJ2091" s="44">
        <v>0</v>
      </c>
      <c r="BK2091" s="66">
        <f>IF(BI2091&gt;BK2088,AY2090-AY2091,0)</f>
        <v>0</v>
      </c>
      <c r="BL2091" s="66">
        <f>IF(BI2091&gt;BL2088,AZ2090-AZ2091,0)</f>
        <v>0</v>
      </c>
      <c r="BM2091" s="66">
        <f>IF(BI2091&gt;BM2088,BA2090-BA2091,0)</f>
        <v>0</v>
      </c>
      <c r="BN2091" s="66">
        <f>IF(BI2091&gt;BN2088,BB2090-BB2091,0)</f>
        <v>0</v>
      </c>
      <c r="BO2091" s="66">
        <f>IF(BI2091&gt;BO2088,BC2090-BC2091,0)</f>
        <v>0</v>
      </c>
      <c r="BP2091" s="66">
        <f>IF(BI2091&gt;BP2088,BD2090-BD2091,0)</f>
        <v>0</v>
      </c>
      <c r="BQ2091" s="66">
        <f>IF(BI2091&gt;BQ2088,BE2090-BE2091,0)</f>
        <v>0</v>
      </c>
      <c r="BR2091" s="66">
        <f>IF(BI2091&gt;BR2088,BF2090-BF2091,0)</f>
        <v>0</v>
      </c>
      <c r="BS2091" s="66" t="b">
        <f t="shared" si="2258"/>
        <v>1</v>
      </c>
      <c r="BT2091" s="68"/>
      <c r="BU2091" s="68"/>
      <c r="BV2091" s="68"/>
      <c r="BW2091" s="68"/>
      <c r="BX2091" s="68"/>
      <c r="BY2091" s="68"/>
      <c r="BZ2091" s="68"/>
      <c r="CA2091" s="68"/>
      <c r="CB2091" s="68"/>
      <c r="CC2091" s="68"/>
      <c r="CD2091" s="68"/>
      <c r="CE2091" s="68"/>
      <c r="CF2091" s="68"/>
      <c r="CG2091" s="68"/>
      <c r="CH2091" s="68"/>
      <c r="CI2091" s="68"/>
      <c r="CJ2091" s="68"/>
      <c r="CK2091" s="68"/>
      <c r="CL2091" s="68"/>
      <c r="CM2091" s="68"/>
      <c r="CN2091" s="68"/>
      <c r="CO2091" s="68"/>
      <c r="CP2091" s="68"/>
      <c r="CQ2091" s="68"/>
      <c r="CR2091" s="68"/>
      <c r="CS2091" s="68"/>
      <c r="CT2091" s="68"/>
      <c r="CU2091" s="68"/>
      <c r="CV2091" s="68"/>
      <c r="CW2091" s="68"/>
      <c r="CX2091" s="68"/>
      <c r="CY2091" s="68"/>
      <c r="CZ2091" s="68"/>
      <c r="DA2091" s="68"/>
      <c r="DB2091" s="68"/>
      <c r="DC2091" s="68"/>
      <c r="DD2091" s="68"/>
      <c r="DE2091" s="68"/>
      <c r="DF2091" s="68"/>
      <c r="DG2091" s="68"/>
      <c r="DH2091" s="68"/>
      <c r="DI2091" s="68"/>
      <c r="DJ2091" s="68"/>
      <c r="DK2091" s="68"/>
      <c r="DL2091" s="68"/>
      <c r="DM2091" s="68"/>
      <c r="DN2091" s="68"/>
      <c r="DO2091" s="68"/>
      <c r="DP2091" s="68"/>
      <c r="DQ2091" s="68"/>
      <c r="DR2091" s="67">
        <f t="shared" si="2259"/>
        <v>0</v>
      </c>
      <c r="DS2091" s="44">
        <v>2024</v>
      </c>
      <c r="DT2091" s="44">
        <v>0</v>
      </c>
      <c r="DU2091" s="66">
        <f>IF(DS2091&gt;DU2088,IF(DR2091&lt;=BK2091,DR2091,BK2091),0)</f>
        <v>0</v>
      </c>
      <c r="DV2091" s="66">
        <f>IF(DS2091&gt;DV2088,IF(DR2091&lt;=BL2091,DR2091,BL2091),0)</f>
        <v>0</v>
      </c>
      <c r="DW2091" s="66">
        <f>IF(DS2091&gt;DW2088,IF(DR2091&lt;=BM2091,DR2091,BM2091),0)</f>
        <v>0</v>
      </c>
      <c r="DX2091" s="66">
        <f>IF(DS2091&gt;DX2088,IF(DR2091&lt;=BN2091,DR2091,BN2091),0)</f>
        <v>0</v>
      </c>
      <c r="DY2091" s="66">
        <f>IF(DS2091&gt;DY2088,IF(DR2091&lt;=BO2091,DR2091,BO2091),0)</f>
        <v>0</v>
      </c>
      <c r="DZ2091" s="66">
        <f>IF(DS2091&gt;DZ2088,IF(DR2091&lt;=BP2091,DR2091,BP2091),0)</f>
        <v>0</v>
      </c>
      <c r="EA2091" s="66">
        <f>IF(DS2091&gt;EA2088,IF(DR2091&lt;=BQ2091,DR2091,BQ2091),0)</f>
        <v>0</v>
      </c>
      <c r="EB2091" s="66">
        <f>IF(DS2091&gt;EB2088,IF(DR2091&lt;=BR2091,DR2091,BR2091),0)</f>
        <v>0</v>
      </c>
      <c r="EC2091" s="66" t="b">
        <f t="shared" si="2260"/>
        <v>1</v>
      </c>
    </row>
    <row r="2092" spans="2:133" x14ac:dyDescent="0.2">
      <c r="B2092" s="26"/>
      <c r="D2092" s="74">
        <v>2025</v>
      </c>
      <c r="E2092" s="73"/>
      <c r="F2092" s="73"/>
      <c r="G2092" s="73"/>
      <c r="H2092" s="73"/>
      <c r="I2092" s="73"/>
      <c r="J2092" s="73"/>
      <c r="K2092" s="73"/>
      <c r="L2092" s="73"/>
      <c r="M2092" s="73"/>
      <c r="N2092" s="73"/>
      <c r="O2092" s="73"/>
      <c r="P2092" s="73"/>
      <c r="Q2092" s="35">
        <f t="shared" si="2261"/>
        <v>0</v>
      </c>
      <c r="R2092" s="72" t="b">
        <f>AND(E2060&lt;&gt;"",D2092=CNTR_ReportingYear,ROUND(SUM(Q2092),0)&lt;&gt;ROUND(SUM(M2060),0))</f>
        <v>0</v>
      </c>
      <c r="S2092" s="16"/>
      <c r="U2092" s="27">
        <f t="shared" si="2256"/>
        <v>0</v>
      </c>
      <c r="V2092" s="66">
        <f t="shared" si="2262"/>
        <v>0</v>
      </c>
      <c r="W2092" s="71">
        <f t="shared" si="2263"/>
        <v>0</v>
      </c>
      <c r="X2092" s="71">
        <f t="shared" si="2264"/>
        <v>0</v>
      </c>
      <c r="Y2092" s="69"/>
      <c r="Z2092" s="70">
        <f t="shared" si="2265"/>
        <v>0</v>
      </c>
      <c r="AA2092" s="70">
        <f t="shared" si="2266"/>
        <v>0</v>
      </c>
      <c r="AB2092" s="70">
        <f t="shared" si="2267"/>
        <v>0</v>
      </c>
      <c r="AC2092" s="70">
        <f t="shared" si="2268"/>
        <v>0</v>
      </c>
      <c r="AD2092" s="70">
        <f t="shared" si="2269"/>
        <v>0</v>
      </c>
      <c r="AE2092" s="70">
        <f t="shared" si="2270"/>
        <v>0</v>
      </c>
      <c r="AF2092" s="70">
        <f t="shared" si="2271"/>
        <v>0</v>
      </c>
      <c r="AG2092" s="70">
        <f t="shared" si="2272"/>
        <v>0</v>
      </c>
      <c r="AH2092" s="70">
        <f t="shared" si="2273"/>
        <v>0</v>
      </c>
      <c r="AI2092" s="70">
        <f t="shared" si="2274"/>
        <v>0</v>
      </c>
      <c r="AJ2092" s="69"/>
      <c r="AK2092" s="69"/>
      <c r="AL2092" s="69"/>
      <c r="AN2092" s="69"/>
      <c r="AO2092" s="69"/>
      <c r="AP2092" s="69"/>
      <c r="AQ2092" s="69"/>
      <c r="AR2092" s="69"/>
      <c r="AS2092" s="69"/>
      <c r="AT2092" s="69"/>
      <c r="AU2092" s="44">
        <f t="shared" si="2275"/>
        <v>0</v>
      </c>
      <c r="AV2092" s="69"/>
      <c r="AW2092" s="44">
        <v>2025</v>
      </c>
      <c r="AX2092" s="44">
        <v>0</v>
      </c>
      <c r="AY2092" s="66">
        <f>IF(AY2088=AW2092,X2092,IF(AX2092=0,MAX(AY2091-MAX(AU2092-SUM(AX2091:AX2091),0),0),AY2091))</f>
        <v>0</v>
      </c>
      <c r="AZ2092" s="66">
        <f>IF(AZ2088=AW2092,X2092,IF(AY2092=0,MAX(AZ2091-MAX(AU2092-SUM(AX2091:AY2091),0),0),AZ2091))</f>
        <v>0</v>
      </c>
      <c r="BA2092" s="66">
        <f>IF(BA2088=AW2092,X2092,IF(AZ2092=0,MAX(BA2091-MAX(AU2092-SUM(AX2091:AZ2091),0),0),BA2091))</f>
        <v>0</v>
      </c>
      <c r="BB2092" s="66">
        <f>IF(BB2088=AW2092,X2092,IF(BA2092=0,MAX(BB2091-MAX(AU2092-SUM(AX2091:BA2091),0),0),BB2091))</f>
        <v>0</v>
      </c>
      <c r="BC2092" s="66">
        <f>IF(BC2088=AW2092,X2092,IF(BB2092=0,MAX(BC2091-MAX(AU2092-SUM(AX2091:BB2091),0),0),BC2091))</f>
        <v>0</v>
      </c>
      <c r="BD2092" s="66">
        <f>IF(BD2088=AW2092,X2092,IF(BC2092=0,MAX(BD2091-MAX(AU2092-SUM(AX2091:BC2091),0),0),BD2091))</f>
        <v>0</v>
      </c>
      <c r="BE2092" s="66">
        <f>IF(BE2088=AW2092,X2092,IF(BD2092=0,MAX(BE2091-MAX(AU2092-SUM(AX2091:BD2091),0),0),BE2091))</f>
        <v>0</v>
      </c>
      <c r="BF2092" s="66">
        <f>IF(BF2088=AW2092,X2092,IF(BE2092=0,MAX(BF2091-MAX(AU2092-SUM(AX2091:BE2091),0),0),BF2091))</f>
        <v>0</v>
      </c>
      <c r="BG2092" s="66" t="b">
        <f t="shared" si="2257"/>
        <v>1</v>
      </c>
      <c r="BI2092" s="44">
        <v>2025</v>
      </c>
      <c r="BJ2092" s="44">
        <v>0</v>
      </c>
      <c r="BK2092" s="66">
        <f>IF(BI2092&gt;BK2088,AY2091-AY2092,0)</f>
        <v>0</v>
      </c>
      <c r="BL2092" s="66">
        <f>IF(BI2092&gt;BL2088,AZ2091-AZ2092,0)</f>
        <v>0</v>
      </c>
      <c r="BM2092" s="66">
        <f>IF(BI2092&gt;BM2088,BA2091-BA2092,0)</f>
        <v>0</v>
      </c>
      <c r="BN2092" s="66">
        <f>IF(BI2092&gt;BN2088,BB2091-BB2092,0)</f>
        <v>0</v>
      </c>
      <c r="BO2092" s="66">
        <f>IF(BI2092&gt;BO2088,BC2091-BC2092,0)</f>
        <v>0</v>
      </c>
      <c r="BP2092" s="66">
        <f>IF(BI2092&gt;BP2088,BD2091-BD2092,0)</f>
        <v>0</v>
      </c>
      <c r="BQ2092" s="66">
        <f>IF(BI2092&gt;BQ2088,BE2091-BE2092,0)</f>
        <v>0</v>
      </c>
      <c r="BR2092" s="66">
        <f>IF(BI2092&gt;BR2088,BF2091-BF2092,0)</f>
        <v>0</v>
      </c>
      <c r="BS2092" s="66" t="b">
        <f t="shared" si="2258"/>
        <v>1</v>
      </c>
      <c r="BT2092" s="68"/>
      <c r="BU2092" s="68"/>
      <c r="BV2092" s="68"/>
      <c r="BW2092" s="68"/>
      <c r="BX2092" s="68"/>
      <c r="BY2092" s="68"/>
      <c r="BZ2092" s="68"/>
      <c r="CA2092" s="68"/>
      <c r="CB2092" s="68"/>
      <c r="CC2092" s="68"/>
      <c r="CD2092" s="68"/>
      <c r="CE2092" s="68"/>
      <c r="CF2092" s="68"/>
      <c r="CG2092" s="68"/>
      <c r="CH2092" s="68"/>
      <c r="CI2092" s="68"/>
      <c r="CJ2092" s="68"/>
      <c r="CK2092" s="68"/>
      <c r="CL2092" s="68"/>
      <c r="CM2092" s="68"/>
      <c r="CN2092" s="68"/>
      <c r="CO2092" s="68"/>
      <c r="CP2092" s="68"/>
      <c r="CQ2092" s="68"/>
      <c r="CR2092" s="68"/>
      <c r="CS2092" s="68"/>
      <c r="CT2092" s="68"/>
      <c r="CU2092" s="68"/>
      <c r="CV2092" s="68"/>
      <c r="CW2092" s="68"/>
      <c r="CX2092" s="68"/>
      <c r="CY2092" s="68"/>
      <c r="CZ2092" s="68"/>
      <c r="DA2092" s="68"/>
      <c r="DB2092" s="68"/>
      <c r="DC2092" s="68"/>
      <c r="DD2092" s="68"/>
      <c r="DE2092" s="68"/>
      <c r="DF2092" s="68"/>
      <c r="DG2092" s="68"/>
      <c r="DH2092" s="68"/>
      <c r="DI2092" s="68"/>
      <c r="DJ2092" s="68"/>
      <c r="DK2092" s="68"/>
      <c r="DL2092" s="68"/>
      <c r="DM2092" s="68"/>
      <c r="DN2092" s="68"/>
      <c r="DO2092" s="68"/>
      <c r="DP2092" s="68"/>
      <c r="DQ2092" s="68"/>
      <c r="DR2092" s="67">
        <f t="shared" si="2259"/>
        <v>0</v>
      </c>
      <c r="DS2092" s="44">
        <v>2025</v>
      </c>
      <c r="DT2092" s="44">
        <v>0</v>
      </c>
      <c r="DU2092" s="66">
        <f>IF(DS2092&gt;DU2088,IF(DR2092&lt;=BK2092,DR2092,BK2092),0)</f>
        <v>0</v>
      </c>
      <c r="DV2092" s="66">
        <f>IF(DS2092&gt;DV2088,IF(DR2092&lt;=BL2092,DR2092,BL2092),0)</f>
        <v>0</v>
      </c>
      <c r="DW2092" s="66">
        <f>IF(DS2092&gt;DW2088,IF(DR2092&lt;=BM2092,DR2092,BM2092),0)</f>
        <v>0</v>
      </c>
      <c r="DX2092" s="66">
        <f>IF(DS2092&gt;DX2088,IF(DR2092&lt;=BN2092,DR2092,BN2092),0)</f>
        <v>0</v>
      </c>
      <c r="DY2092" s="66">
        <f>IF(DS2092&gt;DY2088,IF(DR2092&lt;=BO2092,DR2092,BO2092),0)</f>
        <v>0</v>
      </c>
      <c r="DZ2092" s="66">
        <f>IF(DS2092&gt;DZ2088,IF(DR2092&lt;=BP2092,DR2092,BP2092),0)</f>
        <v>0</v>
      </c>
      <c r="EA2092" s="66">
        <f>IF(DS2092&gt;EA2088,IF(DR2092&lt;=BQ2092,DR2092,BQ2092),0)</f>
        <v>0</v>
      </c>
      <c r="EB2092" s="66">
        <f>IF(DS2092&gt;EB2088,IF(DR2092&lt;=BR2092,DR2092,BR2092),0)</f>
        <v>0</v>
      </c>
      <c r="EC2092" s="66" t="b">
        <f t="shared" si="2260"/>
        <v>1</v>
      </c>
    </row>
    <row r="2093" spans="2:133" x14ac:dyDescent="0.2">
      <c r="B2093" s="26"/>
      <c r="D2093" s="74">
        <v>2026</v>
      </c>
      <c r="E2093" s="73"/>
      <c r="F2093" s="73"/>
      <c r="G2093" s="73"/>
      <c r="H2093" s="73"/>
      <c r="I2093" s="73"/>
      <c r="J2093" s="73"/>
      <c r="K2093" s="73"/>
      <c r="L2093" s="73"/>
      <c r="M2093" s="73"/>
      <c r="N2093" s="73"/>
      <c r="O2093" s="73"/>
      <c r="P2093" s="73"/>
      <c r="Q2093" s="35">
        <f t="shared" si="2261"/>
        <v>0</v>
      </c>
      <c r="R2093" s="72" t="b">
        <f>AND(E2060&lt;&gt;"",D2093=CNTR_ReportingYear,ROUND(SUM(Q2093),0)&lt;&gt;ROUND(SUM(M2060),0))</f>
        <v>0</v>
      </c>
      <c r="S2093" s="16"/>
      <c r="U2093" s="27">
        <f t="shared" si="2256"/>
        <v>0</v>
      </c>
      <c r="V2093" s="66">
        <f t="shared" si="2262"/>
        <v>0</v>
      </c>
      <c r="W2093" s="71">
        <f t="shared" si="2263"/>
        <v>0</v>
      </c>
      <c r="X2093" s="71">
        <f t="shared" si="2264"/>
        <v>0</v>
      </c>
      <c r="Y2093" s="69"/>
      <c r="Z2093" s="70">
        <f t="shared" si="2265"/>
        <v>0</v>
      </c>
      <c r="AA2093" s="70">
        <f t="shared" si="2266"/>
        <v>0</v>
      </c>
      <c r="AB2093" s="70">
        <f t="shared" si="2267"/>
        <v>0</v>
      </c>
      <c r="AC2093" s="70">
        <f t="shared" si="2268"/>
        <v>0</v>
      </c>
      <c r="AD2093" s="70">
        <f t="shared" si="2269"/>
        <v>0</v>
      </c>
      <c r="AE2093" s="70">
        <f t="shared" si="2270"/>
        <v>0</v>
      </c>
      <c r="AF2093" s="70">
        <f t="shared" si="2271"/>
        <v>0</v>
      </c>
      <c r="AG2093" s="70">
        <f t="shared" si="2272"/>
        <v>0</v>
      </c>
      <c r="AH2093" s="70">
        <f t="shared" si="2273"/>
        <v>0</v>
      </c>
      <c r="AI2093" s="70">
        <f t="shared" si="2274"/>
        <v>0</v>
      </c>
      <c r="AJ2093" s="69"/>
      <c r="AK2093" s="69"/>
      <c r="AL2093" s="69"/>
      <c r="AN2093" s="69"/>
      <c r="AO2093" s="69"/>
      <c r="AP2093" s="69"/>
      <c r="AQ2093" s="69"/>
      <c r="AR2093" s="69"/>
      <c r="AS2093" s="69"/>
      <c r="AT2093" s="69"/>
      <c r="AU2093" s="44">
        <f t="shared" si="2275"/>
        <v>0</v>
      </c>
      <c r="AV2093" s="69"/>
      <c r="AW2093" s="44">
        <v>2026</v>
      </c>
      <c r="AX2093" s="44">
        <v>0</v>
      </c>
      <c r="AY2093" s="66">
        <f>IF(AY2088=AW2093,X2093,IF(AX2093=0,MAX(AY2092-MAX(AU2093-SUM(AX2092:AX2092),0),0),AY2092))</f>
        <v>0</v>
      </c>
      <c r="AZ2093" s="66">
        <f>IF(AZ2088=AW2093,X2093,IF(AY2093=0,MAX(AZ2092-MAX(AU2093-SUM(AX2092:AY2092),0),0),AZ2092))</f>
        <v>0</v>
      </c>
      <c r="BA2093" s="66">
        <f>IF(BA2088=AW2093,X2093,IF(AZ2093=0,MAX(BA2092-MAX(AU2093-SUM(AX2092:AZ2092),0),0),BA2092))</f>
        <v>0</v>
      </c>
      <c r="BB2093" s="66">
        <f>IF(BB2088=AW2093,X2093,IF(BA2093=0,MAX(BB2092-MAX(AU2093-SUM(AX2092:BA2092),0),0),BB2092))</f>
        <v>0</v>
      </c>
      <c r="BC2093" s="66">
        <f>IF(BC2088=AW2093,X2093,IF(BB2093=0,MAX(BC2092-MAX(AU2093-SUM(AX2092:BB2092),0),0),BC2092))</f>
        <v>0</v>
      </c>
      <c r="BD2093" s="66">
        <f>IF(BD2088=AW2093,X2093,IF(BC2093=0,MAX(BD2092-MAX(AU2093-SUM(AX2092:BC2092),0),0),BD2092))</f>
        <v>0</v>
      </c>
      <c r="BE2093" s="66">
        <f>IF(BE2088=AW2093,X2093,IF(BD2093=0,MAX(BE2092-MAX(AU2093-SUM(AX2092:BD2092),0),0),BE2092))</f>
        <v>0</v>
      </c>
      <c r="BF2093" s="66">
        <f>IF(BF2088=AW2093,X2093,IF(BE2093=0,MAX(BF2092-MAX(AU2093-SUM(AX2092:BE2092),0),0),BF2092))</f>
        <v>0</v>
      </c>
      <c r="BG2093" s="66" t="b">
        <f t="shared" si="2257"/>
        <v>1</v>
      </c>
      <c r="BI2093" s="44">
        <v>2026</v>
      </c>
      <c r="BJ2093" s="44">
        <v>0</v>
      </c>
      <c r="BK2093" s="66">
        <f>IF(BI2093&gt;BK2088,AY2092-AY2093,0)</f>
        <v>0</v>
      </c>
      <c r="BL2093" s="66">
        <f>IF(BI2093&gt;BL2088,AZ2092-AZ2093,0)</f>
        <v>0</v>
      </c>
      <c r="BM2093" s="66">
        <f>IF(BI2093&gt;BM2088,BA2092-BA2093,0)</f>
        <v>0</v>
      </c>
      <c r="BN2093" s="66">
        <f>IF(BI2093&gt;BN2088,BB2092-BB2093,0)</f>
        <v>0</v>
      </c>
      <c r="BO2093" s="66">
        <f>IF(BI2093&gt;BO2088,BC2092-BC2093,0)</f>
        <v>0</v>
      </c>
      <c r="BP2093" s="66">
        <f>IF(BI2093&gt;BP2088,BD2092-BD2093,0)</f>
        <v>0</v>
      </c>
      <c r="BQ2093" s="66">
        <f>IF(BI2093&gt;BQ2088,BE2092-BE2093,0)</f>
        <v>0</v>
      </c>
      <c r="BR2093" s="66">
        <f>IF(BI2093&gt;BR2088,BF2092-BF2093,0)</f>
        <v>0</v>
      </c>
      <c r="BS2093" s="66" t="b">
        <f t="shared" si="2258"/>
        <v>1</v>
      </c>
      <c r="BT2093" s="68"/>
      <c r="BU2093" s="68"/>
      <c r="BV2093" s="68"/>
      <c r="BW2093" s="68"/>
      <c r="BX2093" s="68"/>
      <c r="BY2093" s="68"/>
      <c r="BZ2093" s="68"/>
      <c r="CA2093" s="68"/>
      <c r="CB2093" s="68"/>
      <c r="CC2093" s="68"/>
      <c r="CD2093" s="68"/>
      <c r="CE2093" s="68"/>
      <c r="CF2093" s="68"/>
      <c r="CG2093" s="68"/>
      <c r="CH2093" s="68"/>
      <c r="CI2093" s="68"/>
      <c r="CJ2093" s="68"/>
      <c r="CK2093" s="68"/>
      <c r="CL2093" s="68"/>
      <c r="CM2093" s="68"/>
      <c r="CN2093" s="68"/>
      <c r="CO2093" s="68"/>
      <c r="CP2093" s="68"/>
      <c r="CQ2093" s="68"/>
      <c r="CR2093" s="68"/>
      <c r="CS2093" s="68"/>
      <c r="CT2093" s="68"/>
      <c r="CU2093" s="68"/>
      <c r="CV2093" s="68"/>
      <c r="CW2093" s="68"/>
      <c r="CX2093" s="68"/>
      <c r="CY2093" s="68"/>
      <c r="CZ2093" s="68"/>
      <c r="DA2093" s="68"/>
      <c r="DB2093" s="68"/>
      <c r="DC2093" s="68"/>
      <c r="DD2093" s="68"/>
      <c r="DE2093" s="68"/>
      <c r="DF2093" s="68"/>
      <c r="DG2093" s="68"/>
      <c r="DH2093" s="68"/>
      <c r="DI2093" s="68"/>
      <c r="DJ2093" s="68"/>
      <c r="DK2093" s="68"/>
      <c r="DL2093" s="68"/>
      <c r="DM2093" s="68"/>
      <c r="DN2093" s="68"/>
      <c r="DO2093" s="68"/>
      <c r="DP2093" s="68"/>
      <c r="DQ2093" s="68"/>
      <c r="DR2093" s="67">
        <f t="shared" si="2259"/>
        <v>0</v>
      </c>
      <c r="DS2093" s="44">
        <v>2026</v>
      </c>
      <c r="DT2093" s="44">
        <v>0</v>
      </c>
      <c r="DU2093" s="66">
        <f>IF(DS2093&gt;DU2088,IF(DR2093&lt;=BK2093,DR2093,BK2093),0)</f>
        <v>0</v>
      </c>
      <c r="DV2093" s="66">
        <f>IF(DS2093&gt;DV2088,IF(DR2093&lt;=BL2093,DR2093,BL2093),0)</f>
        <v>0</v>
      </c>
      <c r="DW2093" s="66">
        <f>IF(DS2093&gt;DW2088,IF(DR2093&lt;=BM2093,DR2093,BM2093),0)</f>
        <v>0</v>
      </c>
      <c r="DX2093" s="66">
        <f>IF(DS2093&gt;DX2088,IF(DR2093&lt;=BN2093,DR2093,BN2093),0)</f>
        <v>0</v>
      </c>
      <c r="DY2093" s="66">
        <f>IF(DS2093&gt;DY2088,IF(DR2093&lt;=BO2093,DR2093,BO2093),0)</f>
        <v>0</v>
      </c>
      <c r="DZ2093" s="66">
        <f>IF(DS2093&gt;DZ2088,IF(DR2093&lt;=BP2093,DR2093,BP2093),0)</f>
        <v>0</v>
      </c>
      <c r="EA2093" s="66">
        <f>IF(DS2093&gt;EA2088,IF(DR2093&lt;=BQ2093,DR2093,BQ2093),0)</f>
        <v>0</v>
      </c>
      <c r="EB2093" s="66">
        <f>IF(DS2093&gt;EB2088,IF(DR2093&lt;=BR2093,DR2093,BR2093),0)</f>
        <v>0</v>
      </c>
      <c r="EC2093" s="66" t="b">
        <f t="shared" si="2260"/>
        <v>1</v>
      </c>
    </row>
    <row r="2094" spans="2:133" x14ac:dyDescent="0.2">
      <c r="B2094" s="26"/>
      <c r="D2094" s="74">
        <v>2027</v>
      </c>
      <c r="E2094" s="73"/>
      <c r="F2094" s="73"/>
      <c r="G2094" s="73"/>
      <c r="H2094" s="73"/>
      <c r="I2094" s="73"/>
      <c r="J2094" s="73"/>
      <c r="K2094" s="73"/>
      <c r="L2094" s="73"/>
      <c r="M2094" s="73"/>
      <c r="N2094" s="73"/>
      <c r="O2094" s="73"/>
      <c r="P2094" s="73"/>
      <c r="Q2094" s="35">
        <f t="shared" si="2261"/>
        <v>0</v>
      </c>
      <c r="R2094" s="72" t="b">
        <f>AND(E2060&lt;&gt;"",D2094=CNTR_ReportingYear,ROUND(SUM(Q2094),0)&lt;&gt;ROUND(SUM(M2060),0))</f>
        <v>0</v>
      </c>
      <c r="S2094" s="16"/>
      <c r="U2094" s="27">
        <f t="shared" si="2256"/>
        <v>0</v>
      </c>
      <c r="V2094" s="66">
        <f t="shared" si="2262"/>
        <v>0</v>
      </c>
      <c r="W2094" s="71">
        <f t="shared" si="2263"/>
        <v>0</v>
      </c>
      <c r="X2094" s="71">
        <f t="shared" si="2264"/>
        <v>0</v>
      </c>
      <c r="Y2094" s="69"/>
      <c r="Z2094" s="70">
        <f t="shared" si="2265"/>
        <v>0</v>
      </c>
      <c r="AA2094" s="70">
        <f t="shared" si="2266"/>
        <v>0</v>
      </c>
      <c r="AB2094" s="70">
        <f t="shared" si="2267"/>
        <v>0</v>
      </c>
      <c r="AC2094" s="70">
        <f t="shared" si="2268"/>
        <v>0</v>
      </c>
      <c r="AD2094" s="70">
        <f t="shared" si="2269"/>
        <v>0</v>
      </c>
      <c r="AE2094" s="70">
        <f t="shared" si="2270"/>
        <v>0</v>
      </c>
      <c r="AF2094" s="70">
        <f t="shared" si="2271"/>
        <v>0</v>
      </c>
      <c r="AG2094" s="70">
        <f t="shared" si="2272"/>
        <v>0</v>
      </c>
      <c r="AH2094" s="70">
        <f t="shared" si="2273"/>
        <v>0</v>
      </c>
      <c r="AI2094" s="70">
        <f t="shared" si="2274"/>
        <v>0</v>
      </c>
      <c r="AJ2094" s="69"/>
      <c r="AK2094" s="69"/>
      <c r="AL2094" s="69"/>
      <c r="AN2094" s="69"/>
      <c r="AO2094" s="69"/>
      <c r="AP2094" s="69"/>
      <c r="AQ2094" s="69"/>
      <c r="AR2094" s="69"/>
      <c r="AS2094" s="69"/>
      <c r="AT2094" s="69"/>
      <c r="AU2094" s="44">
        <f t="shared" si="2275"/>
        <v>0</v>
      </c>
      <c r="AV2094" s="69"/>
      <c r="AW2094" s="44">
        <v>2027</v>
      </c>
      <c r="AX2094" s="44">
        <v>0</v>
      </c>
      <c r="AY2094" s="66">
        <f>IF(AY2088=AW2094,X2094,IF(AX2094=0,MAX(AY2093-MAX(AU2094-SUM(AX2093:AX2093),0),0),AY2093))</f>
        <v>0</v>
      </c>
      <c r="AZ2094" s="66">
        <f>IF(AZ2088=AW2094,X2094,IF(AY2094=0,MAX(AZ2093-MAX(AU2094-SUM(AX2093:AY2093),0),0),AZ2093))</f>
        <v>0</v>
      </c>
      <c r="BA2094" s="66">
        <f>IF(BA2088=AW2094,X2094,IF(AZ2094=0,MAX(BA2093-MAX(AU2094-SUM(AX2093:AZ2093),0),0),BA2093))</f>
        <v>0</v>
      </c>
      <c r="BB2094" s="66">
        <f>IF(BB2088=AW2094,X2094,IF(BA2094=0,MAX(BB2093-MAX(AU2094-SUM(AX2093:BA2093),0),0),BB2093))</f>
        <v>0</v>
      </c>
      <c r="BC2094" s="66">
        <f>IF(BC2088=AW2094,X2094,IF(BB2094=0,MAX(BC2093-MAX(AU2094-SUM(AX2093:BB2093),0),0),BC2093))</f>
        <v>0</v>
      </c>
      <c r="BD2094" s="66">
        <f>IF(BD2088=AW2094,X2094,IF(BC2094=0,MAX(BD2093-MAX(AU2094-SUM(AX2093:BC2093),0),0),BD2093))</f>
        <v>0</v>
      </c>
      <c r="BE2094" s="66">
        <f>IF(BE2088=AW2094,X2094,IF(BD2094=0,MAX(BE2093-MAX(AU2094-SUM(AX2093:BD2093),0),0),BE2093))</f>
        <v>0</v>
      </c>
      <c r="BF2094" s="66">
        <f>IF(BF2088=AW2094,X2094,IF(BE2094=0,MAX(BF2093-MAX(AU2094-SUM(AX2093:BE2093),0),0),BF2093))</f>
        <v>0</v>
      </c>
      <c r="BG2094" s="66" t="b">
        <f t="shared" si="2257"/>
        <v>1</v>
      </c>
      <c r="BI2094" s="44">
        <v>2027</v>
      </c>
      <c r="BJ2094" s="44">
        <v>0</v>
      </c>
      <c r="BK2094" s="66">
        <f>IF(BI2094&gt;BK2088,AY2093-AY2094,0)</f>
        <v>0</v>
      </c>
      <c r="BL2094" s="66">
        <f>IF(BI2094&gt;BL2088,AZ2093-AZ2094,0)</f>
        <v>0</v>
      </c>
      <c r="BM2094" s="66">
        <f>IF(BI2094&gt;BM2088,BA2093-BA2094,0)</f>
        <v>0</v>
      </c>
      <c r="BN2094" s="66">
        <f>IF(BI2094&gt;BN2088,BB2093-BB2094,0)</f>
        <v>0</v>
      </c>
      <c r="BO2094" s="66">
        <f>IF(BI2094&gt;BO2088,BC2093-BC2094,0)</f>
        <v>0</v>
      </c>
      <c r="BP2094" s="66">
        <f>IF(BI2094&gt;BP2088,BD2093-BD2094,0)</f>
        <v>0</v>
      </c>
      <c r="BQ2094" s="66">
        <f>IF(BI2094&gt;BQ2088,BE2093-BE2094,0)</f>
        <v>0</v>
      </c>
      <c r="BR2094" s="66">
        <f>IF(BI2094&gt;BR2088,BF2093-BF2094,0)</f>
        <v>0</v>
      </c>
      <c r="BS2094" s="66" t="b">
        <f t="shared" si="2258"/>
        <v>1</v>
      </c>
      <c r="BT2094" s="68"/>
      <c r="BU2094" s="68"/>
      <c r="BV2094" s="68"/>
      <c r="BW2094" s="68"/>
      <c r="BX2094" s="68"/>
      <c r="BY2094" s="68"/>
      <c r="BZ2094" s="68"/>
      <c r="CA2094" s="68"/>
      <c r="CB2094" s="68"/>
      <c r="CC2094" s="68"/>
      <c r="CD2094" s="68"/>
      <c r="CE2094" s="68"/>
      <c r="CF2094" s="68"/>
      <c r="CG2094" s="68"/>
      <c r="CH2094" s="68"/>
      <c r="CI2094" s="68"/>
      <c r="CJ2094" s="68"/>
      <c r="CK2094" s="68"/>
      <c r="CL2094" s="68"/>
      <c r="CM2094" s="68"/>
      <c r="CN2094" s="68"/>
      <c r="CO2094" s="68"/>
      <c r="CP2094" s="68"/>
      <c r="CQ2094" s="68"/>
      <c r="CR2094" s="68"/>
      <c r="CS2094" s="68"/>
      <c r="CT2094" s="68"/>
      <c r="CU2094" s="68"/>
      <c r="CV2094" s="68"/>
      <c r="CW2094" s="68"/>
      <c r="CX2094" s="68"/>
      <c r="CY2094" s="68"/>
      <c r="CZ2094" s="68"/>
      <c r="DA2094" s="68"/>
      <c r="DB2094" s="68"/>
      <c r="DC2094" s="68"/>
      <c r="DD2094" s="68"/>
      <c r="DE2094" s="68"/>
      <c r="DF2094" s="68"/>
      <c r="DG2094" s="68"/>
      <c r="DH2094" s="68"/>
      <c r="DI2094" s="68"/>
      <c r="DJ2094" s="68"/>
      <c r="DK2094" s="68"/>
      <c r="DL2094" s="68"/>
      <c r="DM2094" s="68"/>
      <c r="DN2094" s="68"/>
      <c r="DO2094" s="68"/>
      <c r="DP2094" s="68"/>
      <c r="DQ2094" s="68"/>
      <c r="DR2094" s="67">
        <f t="shared" si="2259"/>
        <v>0</v>
      </c>
      <c r="DS2094" s="44">
        <v>2027</v>
      </c>
      <c r="DT2094" s="44">
        <v>0</v>
      </c>
      <c r="DU2094" s="66">
        <f>IF(DS2094&gt;DU2088,IF(DR2094&lt;=BK2094,DR2094,BK2094),0)</f>
        <v>0</v>
      </c>
      <c r="DV2094" s="66">
        <f>IF(DS2094&gt;DV2088,IF(DR2094&lt;=BL2094,DR2094,BL2094),0)</f>
        <v>0</v>
      </c>
      <c r="DW2094" s="66">
        <f>IF(DS2094&gt;DW2088,IF(DR2094&lt;=BM2094,DR2094,BM2094),0)</f>
        <v>0</v>
      </c>
      <c r="DX2094" s="66">
        <f>IF(DS2094&gt;DX2088,IF(DR2094&lt;=BN2094,DR2094,BN2094),0)</f>
        <v>0</v>
      </c>
      <c r="DY2094" s="66">
        <f>IF(DS2094&gt;DY2088,IF(DR2094&lt;=BO2094,DR2094,BO2094),0)</f>
        <v>0</v>
      </c>
      <c r="DZ2094" s="66">
        <f>IF(DS2094&gt;DZ2088,IF(DR2094&lt;=BP2094,DR2094,BP2094),0)</f>
        <v>0</v>
      </c>
      <c r="EA2094" s="66">
        <f>IF(DS2094&gt;EA2088,IF(DR2094&lt;=BQ2094,DR2094,BQ2094),0)</f>
        <v>0</v>
      </c>
      <c r="EB2094" s="66">
        <f>IF(DS2094&gt;EB2088,IF(DR2094&lt;=BR2094,DR2094,BR2094),0)</f>
        <v>0</v>
      </c>
      <c r="EC2094" s="66" t="b">
        <f t="shared" si="2260"/>
        <v>1</v>
      </c>
    </row>
    <row r="2095" spans="2:133" x14ac:dyDescent="0.2">
      <c r="B2095" s="26"/>
      <c r="D2095" s="74">
        <v>2028</v>
      </c>
      <c r="E2095" s="73"/>
      <c r="F2095" s="73"/>
      <c r="G2095" s="73"/>
      <c r="H2095" s="73"/>
      <c r="I2095" s="73"/>
      <c r="J2095" s="73"/>
      <c r="K2095" s="73"/>
      <c r="L2095" s="73"/>
      <c r="M2095" s="73"/>
      <c r="N2095" s="73"/>
      <c r="O2095" s="73"/>
      <c r="P2095" s="73"/>
      <c r="Q2095" s="35">
        <f t="shared" si="2261"/>
        <v>0</v>
      </c>
      <c r="R2095" s="72" t="b">
        <f>AND(E2060&lt;&gt;"",D2095=CNTR_ReportingYear,ROUND(SUM(Q2095),0)&lt;&gt;ROUND(SUM(M2060),0))</f>
        <v>0</v>
      </c>
      <c r="S2095" s="16"/>
      <c r="U2095" s="27">
        <f t="shared" si="2256"/>
        <v>0</v>
      </c>
      <c r="V2095" s="66">
        <f t="shared" si="2262"/>
        <v>0</v>
      </c>
      <c r="W2095" s="71">
        <f t="shared" si="2263"/>
        <v>0</v>
      </c>
      <c r="X2095" s="71">
        <f t="shared" si="2264"/>
        <v>0</v>
      </c>
      <c r="Y2095" s="69"/>
      <c r="Z2095" s="70">
        <f t="shared" si="2265"/>
        <v>0</v>
      </c>
      <c r="AA2095" s="70">
        <f t="shared" si="2266"/>
        <v>0</v>
      </c>
      <c r="AB2095" s="70">
        <f t="shared" si="2267"/>
        <v>0</v>
      </c>
      <c r="AC2095" s="70">
        <f t="shared" si="2268"/>
        <v>0</v>
      </c>
      <c r="AD2095" s="70">
        <f t="shared" si="2269"/>
        <v>0</v>
      </c>
      <c r="AE2095" s="70">
        <f t="shared" si="2270"/>
        <v>0</v>
      </c>
      <c r="AF2095" s="70">
        <f t="shared" si="2271"/>
        <v>0</v>
      </c>
      <c r="AG2095" s="70">
        <f t="shared" si="2272"/>
        <v>0</v>
      </c>
      <c r="AH2095" s="70">
        <f t="shared" si="2273"/>
        <v>0</v>
      </c>
      <c r="AI2095" s="70">
        <f t="shared" si="2274"/>
        <v>0</v>
      </c>
      <c r="AJ2095" s="69"/>
      <c r="AK2095" s="69"/>
      <c r="AL2095" s="69"/>
      <c r="AN2095" s="69"/>
      <c r="AO2095" s="69"/>
      <c r="AP2095" s="69"/>
      <c r="AQ2095" s="69"/>
      <c r="AR2095" s="69"/>
      <c r="AS2095" s="69"/>
      <c r="AT2095" s="69"/>
      <c r="AU2095" s="44">
        <f t="shared" si="2275"/>
        <v>0</v>
      </c>
      <c r="AV2095" s="69"/>
      <c r="AW2095" s="44">
        <v>2028</v>
      </c>
      <c r="AX2095" s="44">
        <v>0</v>
      </c>
      <c r="AY2095" s="66">
        <f>IF(AY2088=AW2095,X2095,IF(AX2095=0,MAX(AY2094-MAX(AU2095-SUM(AX2094:AX2094),0),0),AY2094))</f>
        <v>0</v>
      </c>
      <c r="AZ2095" s="66">
        <f>IF(AZ2088=AW2095,X2095,IF(AY2095=0,MAX(AZ2094-MAX(AU2095-SUM(AX2094:AY2094),0),0),AZ2094))</f>
        <v>0</v>
      </c>
      <c r="BA2095" s="66">
        <f>IF(BA2088=AW2095,X2095,IF(AZ2095=0,MAX(BA2094-MAX(AU2095-SUM(AX2094:AZ2094),0),0),BA2094))</f>
        <v>0</v>
      </c>
      <c r="BB2095" s="66">
        <f>IF(BB2088=AW2095,X2095,IF(BA2095=0,MAX(BB2094-MAX(AU2095-SUM(AX2094:BA2094),0),0),BB2094))</f>
        <v>0</v>
      </c>
      <c r="BC2095" s="66">
        <f>IF(BC2088=AW2095,X2095,IF(BB2095=0,MAX(BC2094-MAX(AU2095-SUM(AX2094:BB2094),0),0),BC2094))</f>
        <v>0</v>
      </c>
      <c r="BD2095" s="66">
        <f>IF(BD2088=AW2095,X2095,IF(BC2095=0,MAX(BD2094-MAX(AU2095-SUM(AX2094:BC2094),0),0),BD2094))</f>
        <v>0</v>
      </c>
      <c r="BE2095" s="66">
        <f>IF(BE2088=AW2095,X2095,IF(BD2095=0,MAX(BE2094-MAX(AU2095-SUM(AX2094:BD2094),0),0),BE2094))</f>
        <v>0</v>
      </c>
      <c r="BF2095" s="66">
        <f>IF(BF2088=AW2095,X2095,IF(BE2095=0,MAX(BF2094-MAX(AU2095-SUM(AX2094:BE2094),0),0),BF2094))</f>
        <v>0</v>
      </c>
      <c r="BG2095" s="66" t="b">
        <f t="shared" si="2257"/>
        <v>1</v>
      </c>
      <c r="BI2095" s="44">
        <v>2028</v>
      </c>
      <c r="BJ2095" s="44">
        <v>0</v>
      </c>
      <c r="BK2095" s="66">
        <f>IF(BI2095&gt;BK2088,AY2094-AY2095,0)</f>
        <v>0</v>
      </c>
      <c r="BL2095" s="66">
        <f>IF(BI2095&gt;BL2088,AZ2094-AZ2095,0)</f>
        <v>0</v>
      </c>
      <c r="BM2095" s="66">
        <f>IF(BI2095&gt;BM2088,BA2094-BA2095,0)</f>
        <v>0</v>
      </c>
      <c r="BN2095" s="66">
        <f>IF(BI2095&gt;BN2088,BB2094-BB2095,0)</f>
        <v>0</v>
      </c>
      <c r="BO2095" s="66">
        <f>IF(BI2095&gt;BO2088,BC2094-BC2095,0)</f>
        <v>0</v>
      </c>
      <c r="BP2095" s="66">
        <f>IF(BI2095&gt;BP2088,BD2094-BD2095,0)</f>
        <v>0</v>
      </c>
      <c r="BQ2095" s="66">
        <f>IF(BI2095&gt;BQ2088,BE2094-BE2095,0)</f>
        <v>0</v>
      </c>
      <c r="BR2095" s="66">
        <f>IF(BI2095&gt;BR2088,BF2094-BF2095,0)</f>
        <v>0</v>
      </c>
      <c r="BS2095" s="66" t="b">
        <f t="shared" si="2258"/>
        <v>1</v>
      </c>
      <c r="BT2095" s="68"/>
      <c r="BU2095" s="68"/>
      <c r="BV2095" s="68"/>
      <c r="BW2095" s="68"/>
      <c r="BX2095" s="68"/>
      <c r="BY2095" s="68"/>
      <c r="BZ2095" s="68"/>
      <c r="CA2095" s="68"/>
      <c r="CB2095" s="68"/>
      <c r="CC2095" s="68"/>
      <c r="CD2095" s="68"/>
      <c r="CE2095" s="68"/>
      <c r="CF2095" s="68"/>
      <c r="CG2095" s="68"/>
      <c r="CH2095" s="68"/>
      <c r="CI2095" s="68"/>
      <c r="CJ2095" s="68"/>
      <c r="CK2095" s="68"/>
      <c r="CL2095" s="68"/>
      <c r="CM2095" s="68"/>
      <c r="CN2095" s="68"/>
      <c r="CO2095" s="68"/>
      <c r="CP2095" s="68"/>
      <c r="CQ2095" s="68"/>
      <c r="CR2095" s="68"/>
      <c r="CS2095" s="68"/>
      <c r="CT2095" s="68"/>
      <c r="CU2095" s="68"/>
      <c r="CV2095" s="68"/>
      <c r="CW2095" s="68"/>
      <c r="CX2095" s="68"/>
      <c r="CY2095" s="68"/>
      <c r="CZ2095" s="68"/>
      <c r="DA2095" s="68"/>
      <c r="DB2095" s="68"/>
      <c r="DC2095" s="68"/>
      <c r="DD2095" s="68"/>
      <c r="DE2095" s="68"/>
      <c r="DF2095" s="68"/>
      <c r="DG2095" s="68"/>
      <c r="DH2095" s="68"/>
      <c r="DI2095" s="68"/>
      <c r="DJ2095" s="68"/>
      <c r="DK2095" s="68"/>
      <c r="DL2095" s="68"/>
      <c r="DM2095" s="68"/>
      <c r="DN2095" s="68"/>
      <c r="DO2095" s="68"/>
      <c r="DP2095" s="68"/>
      <c r="DQ2095" s="68"/>
      <c r="DR2095" s="67">
        <f t="shared" si="2259"/>
        <v>0</v>
      </c>
      <c r="DS2095" s="44">
        <v>2028</v>
      </c>
      <c r="DT2095" s="44">
        <v>0</v>
      </c>
      <c r="DU2095" s="66">
        <f>IF(DS2095&gt;DU2088,IF(DR2095&lt;=BK2095,DR2095,BK2095),0)</f>
        <v>0</v>
      </c>
      <c r="DV2095" s="66">
        <f>IF(DS2095&gt;DV2088,IF(DR2095&lt;=BL2095,DR2095,BL2095),0)</f>
        <v>0</v>
      </c>
      <c r="DW2095" s="66">
        <f>IF(DS2095&gt;DW2088,IF(DR2095&lt;=BM2095,DR2095,BM2095),0)</f>
        <v>0</v>
      </c>
      <c r="DX2095" s="66">
        <f>IF(DS2095&gt;DX2088,IF(DR2095&lt;=BN2095,DR2095,BN2095),0)</f>
        <v>0</v>
      </c>
      <c r="DY2095" s="66">
        <f>IF(DS2095&gt;DY2088,IF(DR2095&lt;=BO2095,DR2095,BO2095),0)</f>
        <v>0</v>
      </c>
      <c r="DZ2095" s="66">
        <f>IF(DS2095&gt;DZ2088,IF(DR2095&lt;=BP2095,DR2095,BP2095),0)</f>
        <v>0</v>
      </c>
      <c r="EA2095" s="66">
        <f>IF(DS2095&gt;EA2088,IF(DR2095&lt;=BQ2095,DR2095,BQ2095),0)</f>
        <v>0</v>
      </c>
      <c r="EB2095" s="66">
        <f>IF(DS2095&gt;EB2088,IF(DR2095&lt;=BR2095,DR2095,BR2095),0)</f>
        <v>0</v>
      </c>
      <c r="EC2095" s="66" t="b">
        <f t="shared" si="2260"/>
        <v>1</v>
      </c>
    </row>
    <row r="2096" spans="2:133" x14ac:dyDescent="0.2">
      <c r="B2096" s="26"/>
      <c r="D2096" s="74">
        <v>2029</v>
      </c>
      <c r="E2096" s="73"/>
      <c r="F2096" s="73"/>
      <c r="G2096" s="73"/>
      <c r="H2096" s="73"/>
      <c r="I2096" s="73"/>
      <c r="J2096" s="73"/>
      <c r="K2096" s="73"/>
      <c r="L2096" s="73"/>
      <c r="M2096" s="73"/>
      <c r="N2096" s="73"/>
      <c r="O2096" s="73"/>
      <c r="P2096" s="73"/>
      <c r="Q2096" s="35">
        <f t="shared" si="2261"/>
        <v>0</v>
      </c>
      <c r="R2096" s="72" t="b">
        <f>AND(E2060&lt;&gt;"",D2096=CNTR_ReportingYear,ROUND(SUM(Q2096),0)&lt;&gt;ROUND(SUM(M2060),0))</f>
        <v>0</v>
      </c>
      <c r="S2096" s="16"/>
      <c r="U2096" s="27">
        <f t="shared" si="2256"/>
        <v>0</v>
      </c>
      <c r="V2096" s="66">
        <f t="shared" si="2262"/>
        <v>0</v>
      </c>
      <c r="W2096" s="71">
        <f t="shared" si="2263"/>
        <v>0</v>
      </c>
      <c r="X2096" s="71">
        <f t="shared" si="2264"/>
        <v>0</v>
      </c>
      <c r="Y2096" s="69"/>
      <c r="Z2096" s="70">
        <f t="shared" si="2265"/>
        <v>0</v>
      </c>
      <c r="AA2096" s="70">
        <f t="shared" si="2266"/>
        <v>0</v>
      </c>
      <c r="AB2096" s="70">
        <f t="shared" si="2267"/>
        <v>0</v>
      </c>
      <c r="AC2096" s="70">
        <f t="shared" si="2268"/>
        <v>0</v>
      </c>
      <c r="AD2096" s="70">
        <f t="shared" si="2269"/>
        <v>0</v>
      </c>
      <c r="AE2096" s="70">
        <f t="shared" si="2270"/>
        <v>0</v>
      </c>
      <c r="AF2096" s="70">
        <f t="shared" si="2271"/>
        <v>0</v>
      </c>
      <c r="AG2096" s="70">
        <f t="shared" si="2272"/>
        <v>0</v>
      </c>
      <c r="AH2096" s="70">
        <f t="shared" si="2273"/>
        <v>0</v>
      </c>
      <c r="AI2096" s="70">
        <f t="shared" si="2274"/>
        <v>0</v>
      </c>
      <c r="AJ2096" s="69"/>
      <c r="AK2096" s="69"/>
      <c r="AL2096" s="69"/>
      <c r="AN2096" s="69"/>
      <c r="AO2096" s="69"/>
      <c r="AP2096" s="69"/>
      <c r="AQ2096" s="69"/>
      <c r="AR2096" s="69"/>
      <c r="AS2096" s="69"/>
      <c r="AT2096" s="69"/>
      <c r="AU2096" s="44">
        <f t="shared" si="2275"/>
        <v>0</v>
      </c>
      <c r="AV2096" s="69"/>
      <c r="AW2096" s="44">
        <v>2029</v>
      </c>
      <c r="AX2096" s="44">
        <v>0</v>
      </c>
      <c r="AY2096" s="66">
        <f>IF(AY2088=AW2096,X2096,IF(AX2096=0,MAX(AY2095-MAX(AU2096-SUM(AX2095:AX2095),0),0),AY2095))</f>
        <v>0</v>
      </c>
      <c r="AZ2096" s="66">
        <f>IF(AZ2088=AW2096,X2096,IF(AY2096=0,MAX(AZ2095-MAX(AU2096-SUM(AX2095:AY2095),0),0),AZ2095))</f>
        <v>0</v>
      </c>
      <c r="BA2096" s="66">
        <f>IF(BA2088=AW2096,X2096,IF(AZ2096=0,MAX(BA2095-MAX(AU2096-SUM(AX2095:AZ2095),0),0),BA2095))</f>
        <v>0</v>
      </c>
      <c r="BB2096" s="66">
        <f>IF(BB2088=AW2096,X2096,IF(BA2096=0,MAX(BB2095-MAX(AU2096-SUM(AX2095:BA2095),0),0),BB2095))</f>
        <v>0</v>
      </c>
      <c r="BC2096" s="66">
        <f>IF(BC2088=AW2096,X2096,IF(BB2096=0,MAX(BC2095-MAX(AU2096-SUM(AX2095:BB2095),0),0),BC2095))</f>
        <v>0</v>
      </c>
      <c r="BD2096" s="66">
        <f>IF(BD2088=AW2096,X2096,IF(BC2096=0,MAX(BD2095-MAX(AU2096-SUM(AX2095:BC2095),0),0),BD2095))</f>
        <v>0</v>
      </c>
      <c r="BE2096" s="66">
        <f>IF(BE2088=AW2096,X2096,IF(BD2096=0,MAX(BE2095-MAX(AU2096-SUM(AX2095:BD2095),0),0),BE2095))</f>
        <v>0</v>
      </c>
      <c r="BF2096" s="66">
        <f>IF(BF2088=AW2096,X2096,IF(BE2096=0,MAX(BF2095-MAX(AU2096-SUM(AX2095:BE2095),0),0),BF2095))</f>
        <v>0</v>
      </c>
      <c r="BG2096" s="66" t="b">
        <f t="shared" si="2257"/>
        <v>1</v>
      </c>
      <c r="BI2096" s="44">
        <v>2029</v>
      </c>
      <c r="BJ2096" s="44">
        <v>0</v>
      </c>
      <c r="BK2096" s="66">
        <f>IF(BI2096&gt;BK2088,AY2095-AY2096,0)</f>
        <v>0</v>
      </c>
      <c r="BL2096" s="66">
        <f>IF(BI2096&gt;BL2088,AZ2095-AZ2096,0)</f>
        <v>0</v>
      </c>
      <c r="BM2096" s="66">
        <f>IF(BI2096&gt;BM2088,BA2095-BA2096,0)</f>
        <v>0</v>
      </c>
      <c r="BN2096" s="66">
        <f>IF(BI2096&gt;BN2088,BB2095-BB2096,0)</f>
        <v>0</v>
      </c>
      <c r="BO2096" s="66">
        <f>IF(BI2096&gt;BO2088,BC2095-BC2096,0)</f>
        <v>0</v>
      </c>
      <c r="BP2096" s="66">
        <f>IF(BI2096&gt;BP2088,BD2095-BD2096,0)</f>
        <v>0</v>
      </c>
      <c r="BQ2096" s="66">
        <f>IF(BI2096&gt;BQ2088,BE2095-BE2096,0)</f>
        <v>0</v>
      </c>
      <c r="BR2096" s="66">
        <f>IF(BI2096&gt;BR2088,BF2095-BF2096,0)</f>
        <v>0</v>
      </c>
      <c r="BS2096" s="66" t="b">
        <f t="shared" si="2258"/>
        <v>1</v>
      </c>
      <c r="BT2096" s="68"/>
      <c r="BU2096" s="68"/>
      <c r="BV2096" s="68"/>
      <c r="BW2096" s="68"/>
      <c r="BX2096" s="68"/>
      <c r="BY2096" s="68"/>
      <c r="BZ2096" s="68"/>
      <c r="CA2096" s="68"/>
      <c r="CB2096" s="68"/>
      <c r="CC2096" s="68"/>
      <c r="CD2096" s="68"/>
      <c r="CE2096" s="68"/>
      <c r="CF2096" s="68"/>
      <c r="CG2096" s="68"/>
      <c r="CH2096" s="68"/>
      <c r="CI2096" s="68"/>
      <c r="CJ2096" s="68"/>
      <c r="CK2096" s="68"/>
      <c r="CL2096" s="68"/>
      <c r="CM2096" s="68"/>
      <c r="CN2096" s="68"/>
      <c r="CO2096" s="68"/>
      <c r="CP2096" s="68"/>
      <c r="CQ2096" s="68"/>
      <c r="CR2096" s="68"/>
      <c r="CS2096" s="68"/>
      <c r="CT2096" s="68"/>
      <c r="CU2096" s="68"/>
      <c r="CV2096" s="68"/>
      <c r="CW2096" s="68"/>
      <c r="CX2096" s="68"/>
      <c r="CY2096" s="68"/>
      <c r="CZ2096" s="68"/>
      <c r="DA2096" s="68"/>
      <c r="DB2096" s="68"/>
      <c r="DC2096" s="68"/>
      <c r="DD2096" s="68"/>
      <c r="DE2096" s="68"/>
      <c r="DF2096" s="68"/>
      <c r="DG2096" s="68"/>
      <c r="DH2096" s="68"/>
      <c r="DI2096" s="68"/>
      <c r="DJ2096" s="68"/>
      <c r="DK2096" s="68"/>
      <c r="DL2096" s="68"/>
      <c r="DM2096" s="68"/>
      <c r="DN2096" s="68"/>
      <c r="DO2096" s="68"/>
      <c r="DP2096" s="68"/>
      <c r="DQ2096" s="68"/>
      <c r="DR2096" s="67">
        <f t="shared" si="2259"/>
        <v>0</v>
      </c>
      <c r="DS2096" s="44">
        <v>2029</v>
      </c>
      <c r="DT2096" s="44">
        <v>0</v>
      </c>
      <c r="DU2096" s="66">
        <f>IF(DS2096&gt;DU2088,IF(DR2096&lt;=BK2096,DR2096,BK2096),0)</f>
        <v>0</v>
      </c>
      <c r="DV2096" s="66">
        <f>IF(DS2096&gt;DV2088,IF(DR2096&lt;=BL2096,DR2096,BL2096),0)</f>
        <v>0</v>
      </c>
      <c r="DW2096" s="66">
        <f>IF(DS2096&gt;DW2088,IF(DR2096&lt;=BM2096,DR2096,BM2096),0)</f>
        <v>0</v>
      </c>
      <c r="DX2096" s="66">
        <f>IF(DS2096&gt;DX2088,IF(DR2096&lt;=BN2096,DR2096,BN2096),0)</f>
        <v>0</v>
      </c>
      <c r="DY2096" s="66">
        <f>IF(DS2096&gt;DY2088,IF(DR2096&lt;=BO2096,DR2096,BO2096),0)</f>
        <v>0</v>
      </c>
      <c r="DZ2096" s="66">
        <f>IF(DS2096&gt;DZ2088,IF(DR2096&lt;=BP2096,DR2096,BP2096),0)</f>
        <v>0</v>
      </c>
      <c r="EA2096" s="66">
        <f>IF(DS2096&gt;EA2088,IF(DR2096&lt;=BQ2096,DR2096,BQ2096),0)</f>
        <v>0</v>
      </c>
      <c r="EB2096" s="66">
        <f>IF(DS2096&gt;EB2088,IF(DR2096&lt;=BR2096,DR2096,BR2096),0)</f>
        <v>0</v>
      </c>
      <c r="EC2096" s="66" t="b">
        <f t="shared" si="2260"/>
        <v>1</v>
      </c>
    </row>
    <row r="2097" spans="1:211" x14ac:dyDescent="0.2">
      <c r="B2097" s="26"/>
      <c r="D2097" s="74">
        <v>2030</v>
      </c>
      <c r="E2097" s="73"/>
      <c r="F2097" s="73"/>
      <c r="G2097" s="73"/>
      <c r="H2097" s="73"/>
      <c r="I2097" s="73"/>
      <c r="J2097" s="73"/>
      <c r="K2097" s="73"/>
      <c r="L2097" s="73"/>
      <c r="M2097" s="73"/>
      <c r="N2097" s="73"/>
      <c r="O2097" s="73"/>
      <c r="P2097" s="73"/>
      <c r="Q2097" s="35">
        <f t="shared" si="2261"/>
        <v>0</v>
      </c>
      <c r="R2097" s="72" t="b">
        <f>AND(E2060&lt;&gt;"",D2097=CNTR_ReportingYear,ROUND(SUM(Q2097),0)&lt;&gt;ROUND(SUM(M2060),0))</f>
        <v>0</v>
      </c>
      <c r="S2097" s="16"/>
      <c r="U2097" s="27">
        <f t="shared" si="2256"/>
        <v>0</v>
      </c>
      <c r="V2097" s="66">
        <f t="shared" si="2262"/>
        <v>0</v>
      </c>
      <c r="W2097" s="71">
        <f t="shared" si="2263"/>
        <v>0</v>
      </c>
      <c r="X2097" s="71">
        <f t="shared" si="2264"/>
        <v>0</v>
      </c>
      <c r="Y2097" s="69"/>
      <c r="Z2097" s="70">
        <f t="shared" si="2265"/>
        <v>0</v>
      </c>
      <c r="AA2097" s="70">
        <f t="shared" si="2266"/>
        <v>0</v>
      </c>
      <c r="AB2097" s="70">
        <f t="shared" si="2267"/>
        <v>0</v>
      </c>
      <c r="AC2097" s="70">
        <f t="shared" si="2268"/>
        <v>0</v>
      </c>
      <c r="AD2097" s="70">
        <f t="shared" si="2269"/>
        <v>0</v>
      </c>
      <c r="AE2097" s="70">
        <f t="shared" si="2270"/>
        <v>0</v>
      </c>
      <c r="AF2097" s="70">
        <f t="shared" si="2271"/>
        <v>0</v>
      </c>
      <c r="AG2097" s="70">
        <f t="shared" si="2272"/>
        <v>0</v>
      </c>
      <c r="AH2097" s="70">
        <f t="shared" si="2273"/>
        <v>0</v>
      </c>
      <c r="AI2097" s="70">
        <f t="shared" si="2274"/>
        <v>0</v>
      </c>
      <c r="AJ2097" s="69"/>
      <c r="AK2097" s="69"/>
      <c r="AL2097" s="69"/>
      <c r="AN2097" s="69"/>
      <c r="AO2097" s="69"/>
      <c r="AP2097" s="69"/>
      <c r="AQ2097" s="69"/>
      <c r="AR2097" s="69"/>
      <c r="AS2097" s="69"/>
      <c r="AT2097" s="69"/>
      <c r="AU2097" s="44">
        <f t="shared" si="2275"/>
        <v>0</v>
      </c>
      <c r="AV2097" s="69"/>
      <c r="AW2097" s="44">
        <v>2030</v>
      </c>
      <c r="AX2097" s="44">
        <v>0</v>
      </c>
      <c r="AY2097" s="66">
        <f>IF(AY2088=AW2097,X2097,IF(AX2097=0,MAX(AY2096-MAX(AU2097-SUM(AX2096:AX2096),0),0),AY2096))</f>
        <v>0</v>
      </c>
      <c r="AZ2097" s="66">
        <f>IF(AZ2088=AW2097,X2097,IF(AY2097=0,MAX(AZ2096-MAX(AU2097-SUM(AX2096:AY2096),0),0),AZ2096))</f>
        <v>0</v>
      </c>
      <c r="BA2097" s="66">
        <f>IF(BA2088=AW2097,X2097,IF(AZ2097=0,MAX(BA2096-MAX(AU2097-SUM(AX2096:AZ2096),0),0),BA2096))</f>
        <v>0</v>
      </c>
      <c r="BB2097" s="66">
        <f>IF(BB2088=AW2097,X2097,IF(BA2097=0,MAX(BB2096-MAX(AU2097-SUM(AX2096:BA2096),0),0),BB2096))</f>
        <v>0</v>
      </c>
      <c r="BC2097" s="66">
        <f>IF(BC2088=AW2097,X2097,IF(BB2097=0,MAX(BC2096-MAX(AU2097-SUM(AX2096:BB2096),0),0),BC2096))</f>
        <v>0</v>
      </c>
      <c r="BD2097" s="66">
        <f>IF(BD2088=AW2097,X2097,IF(BC2097=0,MAX(BD2096-MAX(AU2097-SUM(AX2096:BC2096),0),0),BD2096))</f>
        <v>0</v>
      </c>
      <c r="BE2097" s="66">
        <f>IF(BE2088=AW2097,X2097,IF(BD2097=0,MAX(BE2096-MAX(AU2097-SUM(AX2096:BD2096),0),0),BE2096))</f>
        <v>0</v>
      </c>
      <c r="BF2097" s="66">
        <f>IF(BF2088=AW2097,X2097,IF(BE2097=0,MAX(BF2096-MAX(AU2097-SUM(AX2096:BE2096),0),0),BF2096))</f>
        <v>0</v>
      </c>
      <c r="BG2097" s="66" t="b">
        <f t="shared" si="2257"/>
        <v>1</v>
      </c>
      <c r="BI2097" s="44">
        <v>2030</v>
      </c>
      <c r="BJ2097" s="44">
        <v>0</v>
      </c>
      <c r="BK2097" s="66">
        <f>IF(BI2097&gt;BK2088,AY2096-AY2097,0)</f>
        <v>0</v>
      </c>
      <c r="BL2097" s="66">
        <f>IF(BI2097&gt;BL2088,AZ2096-AZ2097,0)</f>
        <v>0</v>
      </c>
      <c r="BM2097" s="66">
        <f>IF(BI2097&gt;BM2088,BA2096-BA2097,0)</f>
        <v>0</v>
      </c>
      <c r="BN2097" s="66">
        <f>IF(BI2097&gt;BN2088,BB2096-BB2097,0)</f>
        <v>0</v>
      </c>
      <c r="BO2097" s="66">
        <f>IF(BI2097&gt;BO2088,BC2096-BC2097,0)</f>
        <v>0</v>
      </c>
      <c r="BP2097" s="66">
        <f>IF(BI2097&gt;BP2088,BD2096-BD2097,0)</f>
        <v>0</v>
      </c>
      <c r="BQ2097" s="66">
        <f>IF(BI2097&gt;BQ2088,BE2096-BE2097,0)</f>
        <v>0</v>
      </c>
      <c r="BR2097" s="66">
        <f>IF(BI2097&gt;BR2088,BF2096-BF2097,0)</f>
        <v>0</v>
      </c>
      <c r="BS2097" s="66" t="b">
        <f t="shared" si="2258"/>
        <v>1</v>
      </c>
      <c r="BT2097" s="68"/>
      <c r="BU2097" s="68"/>
      <c r="BV2097" s="68"/>
      <c r="BW2097" s="68"/>
      <c r="BX2097" s="68"/>
      <c r="BY2097" s="68"/>
      <c r="BZ2097" s="68"/>
      <c r="CA2097" s="68"/>
      <c r="CB2097" s="68"/>
      <c r="CC2097" s="68"/>
      <c r="CD2097" s="68"/>
      <c r="CE2097" s="68"/>
      <c r="CF2097" s="68"/>
      <c r="CG2097" s="68"/>
      <c r="CH2097" s="68"/>
      <c r="CI2097" s="68"/>
      <c r="CJ2097" s="68"/>
      <c r="CK2097" s="68"/>
      <c r="CL2097" s="68"/>
      <c r="CM2097" s="68"/>
      <c r="CN2097" s="68"/>
      <c r="CO2097" s="68"/>
      <c r="CP2097" s="68"/>
      <c r="CQ2097" s="68"/>
      <c r="CR2097" s="68"/>
      <c r="CS2097" s="68"/>
      <c r="CT2097" s="68"/>
      <c r="CU2097" s="68"/>
      <c r="CV2097" s="68"/>
      <c r="CW2097" s="68"/>
      <c r="CX2097" s="68"/>
      <c r="CY2097" s="68"/>
      <c r="CZ2097" s="68"/>
      <c r="DA2097" s="68"/>
      <c r="DB2097" s="68"/>
      <c r="DC2097" s="68"/>
      <c r="DD2097" s="68"/>
      <c r="DE2097" s="68"/>
      <c r="DF2097" s="68"/>
      <c r="DG2097" s="68"/>
      <c r="DH2097" s="68"/>
      <c r="DI2097" s="68"/>
      <c r="DJ2097" s="68"/>
      <c r="DK2097" s="68"/>
      <c r="DL2097" s="68"/>
      <c r="DM2097" s="68"/>
      <c r="DN2097" s="68"/>
      <c r="DO2097" s="68"/>
      <c r="DP2097" s="68"/>
      <c r="DQ2097" s="68"/>
      <c r="DR2097" s="67">
        <f t="shared" si="2259"/>
        <v>0</v>
      </c>
      <c r="DS2097" s="44">
        <v>2030</v>
      </c>
      <c r="DT2097" s="44">
        <v>0</v>
      </c>
      <c r="DU2097" s="66">
        <f>IF(DS2097&gt;DU2088,IF(DR2097&lt;=BK2097,DR2097,BK2097),0)</f>
        <v>0</v>
      </c>
      <c r="DV2097" s="66">
        <f>IF(DS2097&gt;DV2088,IF(DR2097&lt;=BL2097,DR2097,BL2097),0)</f>
        <v>0</v>
      </c>
      <c r="DW2097" s="66">
        <f>IF(DS2097&gt;DW2088,IF(DR2097&lt;=BM2097,DR2097,BM2097),0)</f>
        <v>0</v>
      </c>
      <c r="DX2097" s="66">
        <f>IF(DS2097&gt;DX2088,IF(DR2097&lt;=BN2097,DR2097,BN2097),0)</f>
        <v>0</v>
      </c>
      <c r="DY2097" s="66">
        <f>IF(DS2097&gt;DY2088,IF(DR2097&lt;=BO2097,DR2097,BO2097),0)</f>
        <v>0</v>
      </c>
      <c r="DZ2097" s="66">
        <f>IF(DS2097&gt;DZ2088,IF(DR2097&lt;=BP2097,DR2097,BP2097),0)</f>
        <v>0</v>
      </c>
      <c r="EA2097" s="66">
        <f>IF(DS2097&gt;EA2088,IF(DR2097&lt;=BQ2097,DR2097,BQ2097),0)</f>
        <v>0</v>
      </c>
      <c r="EB2097" s="66">
        <f>IF(DS2097&gt;EB2088,IF(DR2097&lt;=BR2097,DR2097,BR2097),0)</f>
        <v>0</v>
      </c>
      <c r="EC2097" s="66" t="b">
        <f t="shared" si="2260"/>
        <v>1</v>
      </c>
    </row>
    <row r="2098" spans="1:211" x14ac:dyDescent="0.2">
      <c r="B2098" s="26"/>
      <c r="S2098" s="16"/>
    </row>
    <row r="2099" spans="1:211" hidden="1" x14ac:dyDescent="0.2">
      <c r="A2099" s="2" t="s">
        <v>1</v>
      </c>
      <c r="B2099" s="26"/>
      <c r="S2099" s="16"/>
      <c r="DS2099" s="2" t="s">
        <v>18</v>
      </c>
    </row>
    <row r="2100" spans="1:211" hidden="1" x14ac:dyDescent="0.2">
      <c r="A2100" s="2" t="s">
        <v>1</v>
      </c>
      <c r="B2100" s="26"/>
      <c r="S2100" s="16"/>
      <c r="AJ2100" s="329" t="s">
        <v>17</v>
      </c>
      <c r="AK2100" s="330"/>
      <c r="AL2100" s="330"/>
      <c r="AM2100" s="330"/>
      <c r="AN2100" s="330"/>
      <c r="AO2100" s="330"/>
      <c r="AP2100" s="330"/>
      <c r="AQ2100" s="330"/>
      <c r="AR2100" s="330"/>
      <c r="AS2100" s="330"/>
      <c r="AT2100" s="330"/>
      <c r="AU2100" s="331"/>
      <c r="AV2100" s="63"/>
      <c r="AX2100" s="50" t="s">
        <v>16</v>
      </c>
      <c r="AY2100" s="44">
        <v>2023</v>
      </c>
      <c r="AZ2100" s="44">
        <v>2024</v>
      </c>
      <c r="BA2100" s="44">
        <v>2024</v>
      </c>
      <c r="BB2100" s="44">
        <v>2024</v>
      </c>
      <c r="BC2100" s="44">
        <v>2024</v>
      </c>
      <c r="BD2100" s="44">
        <v>2024</v>
      </c>
      <c r="BE2100" s="44">
        <v>2024</v>
      </c>
      <c r="BF2100" s="44">
        <v>2024</v>
      </c>
      <c r="BG2100" s="44">
        <v>2024</v>
      </c>
      <c r="BH2100" s="44">
        <v>2024</v>
      </c>
      <c r="BI2100" s="44">
        <v>2024</v>
      </c>
      <c r="BJ2100" s="44">
        <v>2025</v>
      </c>
      <c r="BK2100" s="44">
        <v>2025</v>
      </c>
      <c r="BL2100" s="44">
        <v>2025</v>
      </c>
      <c r="BM2100" s="44">
        <v>2025</v>
      </c>
      <c r="BN2100" s="44">
        <v>2025</v>
      </c>
      <c r="BO2100" s="44">
        <v>2025</v>
      </c>
      <c r="BP2100" s="44">
        <v>2025</v>
      </c>
      <c r="BQ2100" s="44">
        <v>2025</v>
      </c>
      <c r="BR2100" s="44">
        <v>2025</v>
      </c>
      <c r="BS2100" s="44">
        <v>2025</v>
      </c>
      <c r="BT2100" s="44">
        <v>2026</v>
      </c>
      <c r="BU2100" s="44">
        <v>2026</v>
      </c>
      <c r="BV2100" s="44">
        <v>2026</v>
      </c>
      <c r="BW2100" s="44">
        <v>2026</v>
      </c>
      <c r="BX2100" s="44">
        <v>2026</v>
      </c>
      <c r="BY2100" s="44">
        <v>2026</v>
      </c>
      <c r="BZ2100" s="44">
        <v>2026</v>
      </c>
      <c r="CA2100" s="44">
        <v>2026</v>
      </c>
      <c r="CB2100" s="44">
        <v>2026</v>
      </c>
      <c r="CC2100" s="44">
        <v>2026</v>
      </c>
      <c r="CD2100" s="44">
        <v>2027</v>
      </c>
      <c r="CE2100" s="44">
        <v>2027</v>
      </c>
      <c r="CF2100" s="44">
        <v>2027</v>
      </c>
      <c r="CG2100" s="44">
        <v>2027</v>
      </c>
      <c r="CH2100" s="44">
        <v>2027</v>
      </c>
      <c r="CI2100" s="44">
        <v>2027</v>
      </c>
      <c r="CJ2100" s="44">
        <v>2027</v>
      </c>
      <c r="CK2100" s="44">
        <v>2027</v>
      </c>
      <c r="CL2100" s="44">
        <v>2027</v>
      </c>
      <c r="CM2100" s="44">
        <v>2027</v>
      </c>
      <c r="CN2100" s="44">
        <v>2028</v>
      </c>
      <c r="CO2100" s="44">
        <v>2028</v>
      </c>
      <c r="CP2100" s="44">
        <v>2028</v>
      </c>
      <c r="CQ2100" s="44">
        <v>2028</v>
      </c>
      <c r="CR2100" s="44">
        <v>2028</v>
      </c>
      <c r="CS2100" s="44">
        <v>2028</v>
      </c>
      <c r="CT2100" s="44">
        <v>2028</v>
      </c>
      <c r="CU2100" s="44">
        <v>2028</v>
      </c>
      <c r="CV2100" s="44">
        <v>2028</v>
      </c>
      <c r="CW2100" s="44">
        <v>2028</v>
      </c>
      <c r="CX2100" s="44">
        <v>2029</v>
      </c>
      <c r="CY2100" s="44">
        <v>2029</v>
      </c>
      <c r="CZ2100" s="44">
        <v>2029</v>
      </c>
      <c r="DA2100" s="44">
        <v>2029</v>
      </c>
      <c r="DB2100" s="44">
        <v>2029</v>
      </c>
      <c r="DC2100" s="44">
        <v>2029</v>
      </c>
      <c r="DD2100" s="44">
        <v>2029</v>
      </c>
      <c r="DE2100" s="44">
        <v>2029</v>
      </c>
      <c r="DF2100" s="44">
        <v>2029</v>
      </c>
      <c r="DG2100" s="44">
        <v>2029</v>
      </c>
      <c r="DH2100" s="44">
        <v>2030</v>
      </c>
      <c r="DI2100" s="44">
        <v>2030</v>
      </c>
      <c r="DJ2100" s="44">
        <v>2030</v>
      </c>
      <c r="DK2100" s="44">
        <v>2030</v>
      </c>
      <c r="DL2100" s="44">
        <v>2030</v>
      </c>
      <c r="DM2100" s="44">
        <v>2030</v>
      </c>
      <c r="DN2100" s="44">
        <v>2030</v>
      </c>
      <c r="DO2100" s="44">
        <v>2030</v>
      </c>
      <c r="DP2100" s="44">
        <v>2030</v>
      </c>
      <c r="DQ2100" s="44">
        <v>2030</v>
      </c>
      <c r="DS2100" s="50"/>
      <c r="DT2100" s="44">
        <v>2023</v>
      </c>
      <c r="DU2100" s="44">
        <v>2024</v>
      </c>
      <c r="DV2100" s="44">
        <v>2024</v>
      </c>
      <c r="DW2100" s="44">
        <v>2024</v>
      </c>
      <c r="DX2100" s="44">
        <v>2024</v>
      </c>
      <c r="DY2100" s="44">
        <v>2024</v>
      </c>
      <c r="DZ2100" s="44">
        <v>2024</v>
      </c>
      <c r="EA2100" s="44">
        <v>2024</v>
      </c>
      <c r="EB2100" s="44">
        <v>2024</v>
      </c>
      <c r="EC2100" s="44">
        <v>2024</v>
      </c>
      <c r="ED2100" s="44">
        <v>2024</v>
      </c>
      <c r="EE2100" s="44">
        <v>2025</v>
      </c>
      <c r="EF2100" s="44">
        <v>2025</v>
      </c>
      <c r="EG2100" s="44">
        <v>2025</v>
      </c>
      <c r="EH2100" s="44">
        <v>2025</v>
      </c>
      <c r="EI2100" s="44">
        <v>2025</v>
      </c>
      <c r="EJ2100" s="44">
        <v>2025</v>
      </c>
      <c r="EK2100" s="44">
        <v>2025</v>
      </c>
      <c r="EL2100" s="44">
        <v>2025</v>
      </c>
      <c r="EM2100" s="44">
        <v>2025</v>
      </c>
      <c r="EN2100" s="44">
        <v>2025</v>
      </c>
      <c r="EO2100" s="44">
        <v>2026</v>
      </c>
      <c r="EP2100" s="44">
        <v>2026</v>
      </c>
      <c r="EQ2100" s="44">
        <v>2026</v>
      </c>
      <c r="ER2100" s="44">
        <v>2026</v>
      </c>
      <c r="ES2100" s="44">
        <v>2026</v>
      </c>
      <c r="ET2100" s="44">
        <v>2026</v>
      </c>
      <c r="EU2100" s="44">
        <v>2026</v>
      </c>
      <c r="EV2100" s="44">
        <v>2026</v>
      </c>
      <c r="EW2100" s="44">
        <v>2026</v>
      </c>
      <c r="EX2100" s="44">
        <v>2026</v>
      </c>
      <c r="EY2100" s="44">
        <v>2027</v>
      </c>
      <c r="EZ2100" s="44">
        <v>2027</v>
      </c>
      <c r="FA2100" s="44">
        <v>2027</v>
      </c>
      <c r="FB2100" s="44">
        <v>2027</v>
      </c>
      <c r="FC2100" s="44">
        <v>2027</v>
      </c>
      <c r="FD2100" s="44">
        <v>2027</v>
      </c>
      <c r="FE2100" s="44">
        <v>2027</v>
      </c>
      <c r="FF2100" s="44">
        <v>2027</v>
      </c>
      <c r="FG2100" s="44">
        <v>2027</v>
      </c>
      <c r="FH2100" s="44">
        <v>2027</v>
      </c>
      <c r="FI2100" s="44">
        <v>2028</v>
      </c>
      <c r="FJ2100" s="44">
        <v>2028</v>
      </c>
      <c r="FK2100" s="44">
        <v>2028</v>
      </c>
      <c r="FL2100" s="44">
        <v>2028</v>
      </c>
      <c r="FM2100" s="44">
        <v>2028</v>
      </c>
      <c r="FN2100" s="44">
        <v>2028</v>
      </c>
      <c r="FO2100" s="44">
        <v>2028</v>
      </c>
      <c r="FP2100" s="44">
        <v>2028</v>
      </c>
      <c r="FQ2100" s="44">
        <v>2028</v>
      </c>
      <c r="FR2100" s="44">
        <v>2028</v>
      </c>
      <c r="FS2100" s="44">
        <v>2029</v>
      </c>
      <c r="FT2100" s="44">
        <v>2029</v>
      </c>
      <c r="FU2100" s="44">
        <v>2029</v>
      </c>
      <c r="FV2100" s="44">
        <v>2029</v>
      </c>
      <c r="FW2100" s="44">
        <v>2029</v>
      </c>
      <c r="FX2100" s="44">
        <v>2029</v>
      </c>
      <c r="FY2100" s="44">
        <v>2029</v>
      </c>
      <c r="FZ2100" s="44">
        <v>2029</v>
      </c>
      <c r="GA2100" s="44">
        <v>2029</v>
      </c>
      <c r="GB2100" s="44">
        <v>2029</v>
      </c>
      <c r="GC2100" s="44">
        <v>2030</v>
      </c>
      <c r="GD2100" s="44">
        <v>2030</v>
      </c>
      <c r="GE2100" s="44">
        <v>2030</v>
      </c>
      <c r="GF2100" s="44">
        <v>2030</v>
      </c>
      <c r="GG2100" s="44">
        <v>2030</v>
      </c>
      <c r="GH2100" s="44">
        <v>2030</v>
      </c>
      <c r="GI2100" s="44">
        <v>2030</v>
      </c>
      <c r="GJ2100" s="44">
        <v>2030</v>
      </c>
      <c r="GK2100" s="44">
        <v>2030</v>
      </c>
      <c r="GL2100" s="44">
        <v>2030</v>
      </c>
      <c r="GM2100" s="332" t="s">
        <v>2</v>
      </c>
      <c r="GP2100" s="2" t="s">
        <v>15</v>
      </c>
    </row>
    <row r="2101" spans="1:211" hidden="1" x14ac:dyDescent="0.2">
      <c r="A2101" s="2" t="s">
        <v>1</v>
      </c>
      <c r="B2101" s="26"/>
      <c r="S2101" s="16"/>
      <c r="AJ2101" s="44" t="s">
        <v>14</v>
      </c>
      <c r="AK2101" s="44" t="s">
        <v>3</v>
      </c>
      <c r="AL2101" s="44" t="str">
        <f t="shared" ref="AL2101:AU2101" si="2276">E2089</f>
        <v/>
      </c>
      <c r="AM2101" s="44" t="str">
        <f t="shared" si="2276"/>
        <v/>
      </c>
      <c r="AN2101" s="44" t="str">
        <f t="shared" si="2276"/>
        <v/>
      </c>
      <c r="AO2101" s="44" t="str">
        <f t="shared" si="2276"/>
        <v/>
      </c>
      <c r="AP2101" s="44" t="str">
        <f t="shared" si="2276"/>
        <v/>
      </c>
      <c r="AQ2101" s="44" t="str">
        <f t="shared" si="2276"/>
        <v/>
      </c>
      <c r="AR2101" s="44" t="str">
        <f t="shared" si="2276"/>
        <v/>
      </c>
      <c r="AS2101" s="44" t="str">
        <f t="shared" si="2276"/>
        <v/>
      </c>
      <c r="AT2101" s="44" t="str">
        <f t="shared" si="2276"/>
        <v/>
      </c>
      <c r="AU2101" s="44" t="str">
        <f t="shared" si="2276"/>
        <v/>
      </c>
      <c r="AV2101" s="63"/>
      <c r="AX2101" s="42" t="s">
        <v>14</v>
      </c>
      <c r="AY2101" s="44" t="s">
        <v>3</v>
      </c>
      <c r="AZ2101" s="44" t="str">
        <f t="shared" ref="AZ2101:BI2101" si="2277">E2089</f>
        <v/>
      </c>
      <c r="BA2101" s="44" t="str">
        <f t="shared" si="2277"/>
        <v/>
      </c>
      <c r="BB2101" s="44" t="str">
        <f t="shared" si="2277"/>
        <v/>
      </c>
      <c r="BC2101" s="44" t="str">
        <f t="shared" si="2277"/>
        <v/>
      </c>
      <c r="BD2101" s="44" t="str">
        <f t="shared" si="2277"/>
        <v/>
      </c>
      <c r="BE2101" s="44" t="str">
        <f t="shared" si="2277"/>
        <v/>
      </c>
      <c r="BF2101" s="44" t="str">
        <f t="shared" si="2277"/>
        <v/>
      </c>
      <c r="BG2101" s="44" t="str">
        <f t="shared" si="2277"/>
        <v/>
      </c>
      <c r="BH2101" s="44" t="str">
        <f t="shared" si="2277"/>
        <v/>
      </c>
      <c r="BI2101" s="44" t="str">
        <f t="shared" si="2277"/>
        <v/>
      </c>
      <c r="BJ2101" s="44" t="str">
        <f t="shared" ref="BJ2101:BS2101" si="2278">E2089</f>
        <v/>
      </c>
      <c r="BK2101" s="44" t="str">
        <f t="shared" si="2278"/>
        <v/>
      </c>
      <c r="BL2101" s="44" t="str">
        <f t="shared" si="2278"/>
        <v/>
      </c>
      <c r="BM2101" s="44" t="str">
        <f t="shared" si="2278"/>
        <v/>
      </c>
      <c r="BN2101" s="44" t="str">
        <f t="shared" si="2278"/>
        <v/>
      </c>
      <c r="BO2101" s="44" t="str">
        <f t="shared" si="2278"/>
        <v/>
      </c>
      <c r="BP2101" s="44" t="str">
        <f t="shared" si="2278"/>
        <v/>
      </c>
      <c r="BQ2101" s="44" t="str">
        <f t="shared" si="2278"/>
        <v/>
      </c>
      <c r="BR2101" s="44" t="str">
        <f t="shared" si="2278"/>
        <v/>
      </c>
      <c r="BS2101" s="44" t="str">
        <f t="shared" si="2278"/>
        <v/>
      </c>
      <c r="BT2101" s="44" t="str">
        <f t="shared" ref="BT2101:CC2101" si="2279">E2089</f>
        <v/>
      </c>
      <c r="BU2101" s="44" t="str">
        <f t="shared" si="2279"/>
        <v/>
      </c>
      <c r="BV2101" s="44" t="str">
        <f t="shared" si="2279"/>
        <v/>
      </c>
      <c r="BW2101" s="44" t="str">
        <f t="shared" si="2279"/>
        <v/>
      </c>
      <c r="BX2101" s="44" t="str">
        <f t="shared" si="2279"/>
        <v/>
      </c>
      <c r="BY2101" s="44" t="str">
        <f t="shared" si="2279"/>
        <v/>
      </c>
      <c r="BZ2101" s="44" t="str">
        <f t="shared" si="2279"/>
        <v/>
      </c>
      <c r="CA2101" s="44" t="str">
        <f t="shared" si="2279"/>
        <v/>
      </c>
      <c r="CB2101" s="44" t="str">
        <f t="shared" si="2279"/>
        <v/>
      </c>
      <c r="CC2101" s="44" t="str">
        <f t="shared" si="2279"/>
        <v/>
      </c>
      <c r="CD2101" s="44" t="str">
        <f t="shared" ref="CD2101:CM2101" si="2280">E2089</f>
        <v/>
      </c>
      <c r="CE2101" s="44" t="str">
        <f t="shared" si="2280"/>
        <v/>
      </c>
      <c r="CF2101" s="44" t="str">
        <f t="shared" si="2280"/>
        <v/>
      </c>
      <c r="CG2101" s="44" t="str">
        <f t="shared" si="2280"/>
        <v/>
      </c>
      <c r="CH2101" s="44" t="str">
        <f t="shared" si="2280"/>
        <v/>
      </c>
      <c r="CI2101" s="44" t="str">
        <f t="shared" si="2280"/>
        <v/>
      </c>
      <c r="CJ2101" s="44" t="str">
        <f t="shared" si="2280"/>
        <v/>
      </c>
      <c r="CK2101" s="44" t="str">
        <f t="shared" si="2280"/>
        <v/>
      </c>
      <c r="CL2101" s="44" t="str">
        <f t="shared" si="2280"/>
        <v/>
      </c>
      <c r="CM2101" s="44" t="str">
        <f t="shared" si="2280"/>
        <v/>
      </c>
      <c r="CN2101" s="44" t="str">
        <f t="shared" ref="CN2101:CW2101" si="2281">E2089</f>
        <v/>
      </c>
      <c r="CO2101" s="44" t="str">
        <f t="shared" si="2281"/>
        <v/>
      </c>
      <c r="CP2101" s="44" t="str">
        <f t="shared" si="2281"/>
        <v/>
      </c>
      <c r="CQ2101" s="44" t="str">
        <f t="shared" si="2281"/>
        <v/>
      </c>
      <c r="CR2101" s="44" t="str">
        <f t="shared" si="2281"/>
        <v/>
      </c>
      <c r="CS2101" s="44" t="str">
        <f t="shared" si="2281"/>
        <v/>
      </c>
      <c r="CT2101" s="44" t="str">
        <f t="shared" si="2281"/>
        <v/>
      </c>
      <c r="CU2101" s="44" t="str">
        <f t="shared" si="2281"/>
        <v/>
      </c>
      <c r="CV2101" s="44" t="str">
        <f t="shared" si="2281"/>
        <v/>
      </c>
      <c r="CW2101" s="44" t="str">
        <f t="shared" si="2281"/>
        <v/>
      </c>
      <c r="CX2101" s="44" t="str">
        <f t="shared" ref="CX2101:DG2101" si="2282">E2089</f>
        <v/>
      </c>
      <c r="CY2101" s="44" t="str">
        <f t="shared" si="2282"/>
        <v/>
      </c>
      <c r="CZ2101" s="44" t="str">
        <f t="shared" si="2282"/>
        <v/>
      </c>
      <c r="DA2101" s="44" t="str">
        <f t="shared" si="2282"/>
        <v/>
      </c>
      <c r="DB2101" s="44" t="str">
        <f t="shared" si="2282"/>
        <v/>
      </c>
      <c r="DC2101" s="44" t="str">
        <f t="shared" si="2282"/>
        <v/>
      </c>
      <c r="DD2101" s="44" t="str">
        <f t="shared" si="2282"/>
        <v/>
      </c>
      <c r="DE2101" s="44" t="str">
        <f t="shared" si="2282"/>
        <v/>
      </c>
      <c r="DF2101" s="44" t="str">
        <f t="shared" si="2282"/>
        <v/>
      </c>
      <c r="DG2101" s="44" t="str">
        <f t="shared" si="2282"/>
        <v/>
      </c>
      <c r="DH2101" s="44" t="str">
        <f t="shared" ref="DH2101:DQ2101" si="2283">E2089</f>
        <v/>
      </c>
      <c r="DI2101" s="44" t="str">
        <f t="shared" si="2283"/>
        <v/>
      </c>
      <c r="DJ2101" s="44" t="str">
        <f t="shared" si="2283"/>
        <v/>
      </c>
      <c r="DK2101" s="44" t="str">
        <f t="shared" si="2283"/>
        <v/>
      </c>
      <c r="DL2101" s="44" t="str">
        <f t="shared" si="2283"/>
        <v/>
      </c>
      <c r="DM2101" s="44" t="str">
        <f t="shared" si="2283"/>
        <v/>
      </c>
      <c r="DN2101" s="44" t="str">
        <f t="shared" si="2283"/>
        <v/>
      </c>
      <c r="DO2101" s="44" t="str">
        <f t="shared" si="2283"/>
        <v/>
      </c>
      <c r="DP2101" s="44" t="str">
        <f t="shared" si="2283"/>
        <v/>
      </c>
      <c r="DQ2101" s="44" t="str">
        <f t="shared" si="2283"/>
        <v/>
      </c>
      <c r="DR2101" s="2" t="s">
        <v>13</v>
      </c>
      <c r="DS2101" s="42" t="s">
        <v>4</v>
      </c>
      <c r="DT2101" s="44" t="s">
        <v>3</v>
      </c>
      <c r="DU2101" s="44" t="str">
        <f t="shared" ref="DU2101:ED2101" si="2284">E2089</f>
        <v/>
      </c>
      <c r="DV2101" s="44" t="str">
        <f t="shared" si="2284"/>
        <v/>
      </c>
      <c r="DW2101" s="44" t="str">
        <f t="shared" si="2284"/>
        <v/>
      </c>
      <c r="DX2101" s="44" t="str">
        <f t="shared" si="2284"/>
        <v/>
      </c>
      <c r="DY2101" s="44" t="str">
        <f t="shared" si="2284"/>
        <v/>
      </c>
      <c r="DZ2101" s="44" t="str">
        <f t="shared" si="2284"/>
        <v/>
      </c>
      <c r="EA2101" s="44" t="str">
        <f t="shared" si="2284"/>
        <v/>
      </c>
      <c r="EB2101" s="44" t="str">
        <f t="shared" si="2284"/>
        <v/>
      </c>
      <c r="EC2101" s="44" t="str">
        <f t="shared" si="2284"/>
        <v/>
      </c>
      <c r="ED2101" s="44" t="str">
        <f t="shared" si="2284"/>
        <v/>
      </c>
      <c r="EE2101" s="44" t="str">
        <f t="shared" ref="EE2101:EN2101" si="2285">E2089</f>
        <v/>
      </c>
      <c r="EF2101" s="44" t="str">
        <f t="shared" si="2285"/>
        <v/>
      </c>
      <c r="EG2101" s="44" t="str">
        <f t="shared" si="2285"/>
        <v/>
      </c>
      <c r="EH2101" s="44" t="str">
        <f t="shared" si="2285"/>
        <v/>
      </c>
      <c r="EI2101" s="44" t="str">
        <f t="shared" si="2285"/>
        <v/>
      </c>
      <c r="EJ2101" s="44" t="str">
        <f t="shared" si="2285"/>
        <v/>
      </c>
      <c r="EK2101" s="44" t="str">
        <f t="shared" si="2285"/>
        <v/>
      </c>
      <c r="EL2101" s="44" t="str">
        <f t="shared" si="2285"/>
        <v/>
      </c>
      <c r="EM2101" s="44" t="str">
        <f t="shared" si="2285"/>
        <v/>
      </c>
      <c r="EN2101" s="44" t="str">
        <f t="shared" si="2285"/>
        <v/>
      </c>
      <c r="EO2101" s="44" t="str">
        <f t="shared" ref="EO2101:EX2101" si="2286">E2089</f>
        <v/>
      </c>
      <c r="EP2101" s="44" t="str">
        <f t="shared" si="2286"/>
        <v/>
      </c>
      <c r="EQ2101" s="44" t="str">
        <f t="shared" si="2286"/>
        <v/>
      </c>
      <c r="ER2101" s="44" t="str">
        <f t="shared" si="2286"/>
        <v/>
      </c>
      <c r="ES2101" s="44" t="str">
        <f t="shared" si="2286"/>
        <v/>
      </c>
      <c r="ET2101" s="44" t="str">
        <f t="shared" si="2286"/>
        <v/>
      </c>
      <c r="EU2101" s="44" t="str">
        <f t="shared" si="2286"/>
        <v/>
      </c>
      <c r="EV2101" s="44" t="str">
        <f t="shared" si="2286"/>
        <v/>
      </c>
      <c r="EW2101" s="44" t="str">
        <f t="shared" si="2286"/>
        <v/>
      </c>
      <c r="EX2101" s="44" t="str">
        <f t="shared" si="2286"/>
        <v/>
      </c>
      <c r="EY2101" s="44" t="str">
        <f t="shared" ref="EY2101:FH2101" si="2287">E2089</f>
        <v/>
      </c>
      <c r="EZ2101" s="44" t="str">
        <f t="shared" si="2287"/>
        <v/>
      </c>
      <c r="FA2101" s="44" t="str">
        <f t="shared" si="2287"/>
        <v/>
      </c>
      <c r="FB2101" s="44" t="str">
        <f t="shared" si="2287"/>
        <v/>
      </c>
      <c r="FC2101" s="44" t="str">
        <f t="shared" si="2287"/>
        <v/>
      </c>
      <c r="FD2101" s="44" t="str">
        <f t="shared" si="2287"/>
        <v/>
      </c>
      <c r="FE2101" s="44" t="str">
        <f t="shared" si="2287"/>
        <v/>
      </c>
      <c r="FF2101" s="44" t="str">
        <f t="shared" si="2287"/>
        <v/>
      </c>
      <c r="FG2101" s="44" t="str">
        <f t="shared" si="2287"/>
        <v/>
      </c>
      <c r="FH2101" s="44" t="str">
        <f t="shared" si="2287"/>
        <v/>
      </c>
      <c r="FI2101" s="44" t="str">
        <f t="shared" ref="FI2101:FR2101" si="2288">E2089</f>
        <v/>
      </c>
      <c r="FJ2101" s="44" t="str">
        <f t="shared" si="2288"/>
        <v/>
      </c>
      <c r="FK2101" s="44" t="str">
        <f t="shared" si="2288"/>
        <v/>
      </c>
      <c r="FL2101" s="44" t="str">
        <f t="shared" si="2288"/>
        <v/>
      </c>
      <c r="FM2101" s="44" t="str">
        <f t="shared" si="2288"/>
        <v/>
      </c>
      <c r="FN2101" s="44" t="str">
        <f t="shared" si="2288"/>
        <v/>
      </c>
      <c r="FO2101" s="44" t="str">
        <f t="shared" si="2288"/>
        <v/>
      </c>
      <c r="FP2101" s="44" t="str">
        <f t="shared" si="2288"/>
        <v/>
      </c>
      <c r="FQ2101" s="44" t="str">
        <f t="shared" si="2288"/>
        <v/>
      </c>
      <c r="FR2101" s="44" t="str">
        <f t="shared" si="2288"/>
        <v/>
      </c>
      <c r="FS2101" s="44" t="str">
        <f t="shared" ref="FS2101:GB2101" si="2289">E2089</f>
        <v/>
      </c>
      <c r="FT2101" s="44" t="str">
        <f t="shared" si="2289"/>
        <v/>
      </c>
      <c r="FU2101" s="44" t="str">
        <f t="shared" si="2289"/>
        <v/>
      </c>
      <c r="FV2101" s="44" t="str">
        <f t="shared" si="2289"/>
        <v/>
      </c>
      <c r="FW2101" s="44" t="str">
        <f t="shared" si="2289"/>
        <v/>
      </c>
      <c r="FX2101" s="44" t="str">
        <f t="shared" si="2289"/>
        <v/>
      </c>
      <c r="FY2101" s="44" t="str">
        <f t="shared" si="2289"/>
        <v/>
      </c>
      <c r="FZ2101" s="44" t="str">
        <f t="shared" si="2289"/>
        <v/>
      </c>
      <c r="GA2101" s="44" t="str">
        <f t="shared" si="2289"/>
        <v/>
      </c>
      <c r="GB2101" s="44" t="str">
        <f t="shared" si="2289"/>
        <v/>
      </c>
      <c r="GC2101" s="44" t="str">
        <f t="shared" ref="GC2101:GL2101" si="2290">E2089</f>
        <v/>
      </c>
      <c r="GD2101" s="44" t="str">
        <f t="shared" si="2290"/>
        <v/>
      </c>
      <c r="GE2101" s="44" t="str">
        <f t="shared" si="2290"/>
        <v/>
      </c>
      <c r="GF2101" s="44" t="str">
        <f t="shared" si="2290"/>
        <v/>
      </c>
      <c r="GG2101" s="44" t="str">
        <f t="shared" si="2290"/>
        <v/>
      </c>
      <c r="GH2101" s="44" t="str">
        <f t="shared" si="2290"/>
        <v/>
      </c>
      <c r="GI2101" s="44" t="str">
        <f t="shared" si="2290"/>
        <v/>
      </c>
      <c r="GJ2101" s="44" t="str">
        <f t="shared" si="2290"/>
        <v/>
      </c>
      <c r="GK2101" s="44" t="str">
        <f t="shared" si="2290"/>
        <v/>
      </c>
      <c r="GL2101" s="44" t="str">
        <f t="shared" si="2290"/>
        <v/>
      </c>
      <c r="GM2101" s="333"/>
      <c r="GO2101" s="42" t="s">
        <v>4</v>
      </c>
      <c r="GP2101" s="27" t="s">
        <v>3</v>
      </c>
      <c r="GQ2101" s="27" t="str">
        <f t="shared" ref="GQ2101:GZ2101" si="2291">E2089</f>
        <v/>
      </c>
      <c r="GR2101" s="27" t="str">
        <f t="shared" si="2291"/>
        <v/>
      </c>
      <c r="GS2101" s="27" t="str">
        <f t="shared" si="2291"/>
        <v/>
      </c>
      <c r="GT2101" s="27" t="str">
        <f t="shared" si="2291"/>
        <v/>
      </c>
      <c r="GU2101" s="27" t="str">
        <f t="shared" si="2291"/>
        <v/>
      </c>
      <c r="GV2101" s="27" t="str">
        <f t="shared" si="2291"/>
        <v/>
      </c>
      <c r="GW2101" s="27" t="str">
        <f t="shared" si="2291"/>
        <v/>
      </c>
      <c r="GX2101" s="27" t="str">
        <f t="shared" si="2291"/>
        <v/>
      </c>
      <c r="GY2101" s="27" t="str">
        <f t="shared" si="2291"/>
        <v/>
      </c>
      <c r="GZ2101" s="27" t="str">
        <f t="shared" si="2291"/>
        <v/>
      </c>
      <c r="HA2101" s="27" t="s">
        <v>2</v>
      </c>
    </row>
    <row r="2102" spans="1:211" hidden="1" x14ac:dyDescent="0.2">
      <c r="A2102" s="2" t="s">
        <v>1</v>
      </c>
      <c r="B2102" s="26"/>
      <c r="S2102" s="16"/>
      <c r="AJ2102" s="27">
        <v>2023</v>
      </c>
      <c r="AK2102" s="27">
        <v>1</v>
      </c>
      <c r="AL2102" s="30">
        <v>0</v>
      </c>
      <c r="AM2102" s="30">
        <v>0</v>
      </c>
      <c r="AN2102" s="30">
        <v>0</v>
      </c>
      <c r="AO2102" s="30">
        <v>0</v>
      </c>
      <c r="AP2102" s="30">
        <v>0</v>
      </c>
      <c r="AQ2102" s="30">
        <v>0</v>
      </c>
      <c r="AR2102" s="30">
        <v>0</v>
      </c>
      <c r="AS2102" s="30">
        <v>0</v>
      </c>
      <c r="AT2102" s="30">
        <v>0</v>
      </c>
      <c r="AU2102" s="30">
        <v>0</v>
      </c>
      <c r="AV2102" s="65"/>
      <c r="AX2102" s="29">
        <v>2023</v>
      </c>
      <c r="AY2102" s="30">
        <f t="shared" ref="AY2102:AY2109" si="2292">AY2090</f>
        <v>0</v>
      </c>
      <c r="AZ2102" s="30">
        <f>INDEX(AY2090:BF2097,MATCH(AX2102,AW2090:AW2097,0),MATCH(AZ2100,AY2088:BF2088,0))</f>
        <v>0</v>
      </c>
      <c r="BA2102" s="30">
        <f>INDEX(AY2090:BF2097,MATCH(AX2102,AW2090:AW2097,0),MATCH(BA2100,AY2088:BF2088,0))*(INDEX(AL2102:AU2109,MATCH(BA2100,AJ2102:AJ2109,0),MATCH(BA2101,AL2101:AU2101,0)))</f>
        <v>0</v>
      </c>
      <c r="BB2102" s="30">
        <f>INDEX(AY2090:BF2097,MATCH(AX2102,AW2090:AW2097,0),MATCH(BB2100,AY2088:BF2088,0))*(INDEX(AL2102:AU2109,MATCH(BB2100,AJ2102:AJ2109,0),MATCH(BB2101,AL2101:AU2101,0)))</f>
        <v>0</v>
      </c>
      <c r="BC2102" s="30">
        <f>INDEX(AY2090:BF2097,MATCH(AX2102,AW2090:AW2097,0),MATCH(BC2100,AY2088:BF2088,0))*(INDEX(AL2102:AU2109,MATCH(BC2100,AJ2102:AJ2109,0),MATCH(BC2101,AL2101:AU2101,0)))</f>
        <v>0</v>
      </c>
      <c r="BD2102" s="30">
        <f>INDEX(AY2090:BF2097,MATCH(AX2102,AW2090:AW2097,0),MATCH(BD2100,AY2088:BF2088,0))*(INDEX(AL2102:AU2109,MATCH(BD2100,AJ2102:AJ2109,0),MATCH(BD2101,AL2101:AU2101,0)))</f>
        <v>0</v>
      </c>
      <c r="BE2102" s="30">
        <f>INDEX(AY2090:BF2097,MATCH(AX2102,AW2090:AW2097,0),MATCH(BE2100,AY2088:BF2088,0))*(INDEX(AL2102:AU2109,MATCH(BE2100,AJ2102:AJ2109,0),MATCH(BE2101,AL2101:AU2101,0)))</f>
        <v>0</v>
      </c>
      <c r="BF2102" s="30">
        <f>INDEX(AY2090:BF2097,MATCH(AX2102,AW2090:AW2097,0),MATCH(BF2100,AY2088:BF2088,0))*(INDEX(AL2102:AU2109,MATCH(BF2100,AJ2102:AJ2109,0),MATCH(BF2101,AL2101:AU2101,0)))</f>
        <v>0</v>
      </c>
      <c r="BG2102" s="30">
        <f>INDEX(AY2090:BF2097,MATCH(AX2102,AW2090:AW2097,0),MATCH(BG2100,AY2088:BF2088,0))*(INDEX(AL2102:AU2109,MATCH(BG2100,AJ2102:AJ2109,0),MATCH(BG2101,AL2101:AU2101,0)))</f>
        <v>0</v>
      </c>
      <c r="BH2102" s="30">
        <f>INDEX(AY2090:BF2097,MATCH(AX2102,AW2090:AW2097,0),MATCH(BH2100,AY2088:BF2088,0))*(INDEX(AL2102:AU2109,MATCH(BH2100,AJ2102:AJ2109,0),MATCH(BH2101,AL2101:AU2101,0)))</f>
        <v>0</v>
      </c>
      <c r="BI2102" s="30">
        <f>INDEX(AY2090:BF2097,MATCH(AX2102,AW2090:AW2097,0),MATCH(BI2100,AY2088:BF2088,0))*(INDEX(AL2102:AU2109,MATCH(BI2100,AJ2102:AJ2109,0),MATCH(BI2101,AL2101:AU2101,0)))</f>
        <v>0</v>
      </c>
      <c r="BJ2102" s="30">
        <f>INDEX(AY2090:BF2097,MATCH(AX2102,AW2090:AW2097,0),MATCH(BJ2100,AY2088:BF2088,0))*(INDEX(AL2102:AU2109,MATCH(BJ2100,AJ2102:AJ2109,0),MATCH(BJ2101,AL2101:AU2101,0)))</f>
        <v>0</v>
      </c>
      <c r="BK2102" s="30">
        <f>INDEX(AY2090:BF2097,MATCH(AX2102,AW2090:AW2097,0),MATCH(BK2100,AY2088:BF2088,0))*(INDEX(AL2102:AU2109,MATCH(BK2100,AJ2102:AJ2109,0),MATCH(BK2101,AL2101:AU2101,0)))</f>
        <v>0</v>
      </c>
      <c r="BL2102" s="30">
        <f>INDEX(AY2090:BF2097,MATCH(AX2102,AW2090:AW2097,0),MATCH(BL2100,AY2088:BF2088,0))*(INDEX(AL2102:AU2109,MATCH(BL2100,AJ2102:AJ2109,0),MATCH(BL2101,AL2101:AU2101,0)))</f>
        <v>0</v>
      </c>
      <c r="BM2102" s="30">
        <f>INDEX(AY2090:BF2097,MATCH(AX2102,AW2090:AW2097,0),MATCH(BM2100,AY2088:BF2088,0))*(INDEX(AL2102:AU2109,MATCH(BM2100,AJ2102:AJ2109,0),MATCH(BM2101,AL2101:AU2101,0)))</f>
        <v>0</v>
      </c>
      <c r="BN2102" s="30">
        <f>INDEX(AY2090:BF2097,MATCH(AX2102,AW2090:AW2097,0),MATCH(BN2100,AY2088:BF2088,0))*(INDEX(AL2102:AU2109,MATCH(BN2100,AJ2102:AJ2109,0),MATCH(BN2101,AL2101:AU2101,0)))</f>
        <v>0</v>
      </c>
      <c r="BO2102" s="30">
        <f>INDEX(AY2090:BF2097,MATCH(AX2102,AW2090:AW2097,0),MATCH(BO2100,AY2088:BF2088,0))*(INDEX(AL2102:AU2109,MATCH(BO2100,AJ2102:AJ2109,0),MATCH(BO2101,AL2101:AU2101,0)))</f>
        <v>0</v>
      </c>
      <c r="BP2102" s="30">
        <f>INDEX(AY2090:BF2097,MATCH(AX2102,AW2090:AW2097,0),MATCH(BP2100,AY2088:BF2088,0))*(INDEX(AL2102:AU2109,MATCH(BP2100,AJ2102:AJ2109,0),MATCH(BP2101,AL2101:AU2101,0)))</f>
        <v>0</v>
      </c>
      <c r="BQ2102" s="30">
        <f>INDEX(AY2090:BF2097,MATCH(AX2102,AW2090:AW2097,0),MATCH(BQ2100,AY2088:BF2088,0))*(INDEX(AL2102:AU2109,MATCH(BQ2100,AJ2102:AJ2109,0),MATCH(BQ2101,AL2101:AU2101,0)))</f>
        <v>0</v>
      </c>
      <c r="BR2102" s="30">
        <f>INDEX(AY2090:BF2097,MATCH(AX2102,AW2090:AW2097,0),MATCH(BR2100,AY2088:BF2088,0))*(INDEX(AL2102:AU2109,MATCH(BR2100,AJ2102:AJ2109,0),MATCH(BR2101,AL2101:AU2101,0)))</f>
        <v>0</v>
      </c>
      <c r="BS2102" s="30">
        <f>INDEX(AY2090:BF2097,MATCH(AX2102,AW2090:AW2097,0),MATCH(BS2100,AY2088:BF2088,0))*(INDEX(AL2102:AU2109,MATCH(BS2100,AJ2102:AJ2109,0),MATCH(BS2101,AL2101:AU2101,0)))</f>
        <v>0</v>
      </c>
      <c r="BT2102" s="30">
        <f>INDEX(AY2090:BF2097,MATCH(AX2102,AW2090:AW2097,0),MATCH(BT2100,AY2088:BF2088,0))*(INDEX(AL2102:AU2109,MATCH(BT2100,AJ2102:AJ2109,0),MATCH(BT2101,AL2101:AU2101,0)))</f>
        <v>0</v>
      </c>
      <c r="BU2102" s="30">
        <f>INDEX(AY2090:BF2097,MATCH(AX2102,AW2090:AW2097,0),MATCH(BU2100,AY2088:BF2088,0))*(INDEX(AL2102:AU2109,MATCH(BU2100,AJ2102:AJ2109,0),MATCH(BU2101,AL2101:AU2101,0)))</f>
        <v>0</v>
      </c>
      <c r="BV2102" s="30">
        <f>INDEX(AY2090:BF2097,MATCH(AX2102,AW2090:AW2097,0),MATCH(BV2100,AY2088:BF2088,0))*(INDEX(AL2102:AU2109,MATCH(BV2100,AJ2102:AJ2109,0),MATCH(BV2101,AL2101:AU2101,0)))</f>
        <v>0</v>
      </c>
      <c r="BW2102" s="30">
        <f>INDEX(AY2090:BF2097,MATCH(AX2102,AW2090:AW2097,0),MATCH(BW2100,AY2088:BF2088,0))*(INDEX(AL2102:AU2109,MATCH(BW2100,AJ2102:AJ2109,0),MATCH(BW2101,AL2101:AU2101,0)))</f>
        <v>0</v>
      </c>
      <c r="BX2102" s="30">
        <f>INDEX(AY2090:BF2097,MATCH(AX2102,AW2090:AW2097,0),MATCH(BX2100,AY2088:BF2088,0))*(INDEX(AL2102:AU2109,MATCH(BX2100,AJ2102:AJ2109,0),MATCH(BX2101,AL2101:AU2101,0)))</f>
        <v>0</v>
      </c>
      <c r="BY2102" s="30">
        <f>INDEX(AY2090:BF2097,MATCH(AX2102,AW2090:AW2097,0),MATCH(BY2100,AY2088:BF2088,0))*(INDEX(AL2102:AU2109,MATCH(BY2100,AJ2102:AJ2109,0),MATCH(BY2101,AL2101:AU2101,0)))</f>
        <v>0</v>
      </c>
      <c r="BZ2102" s="30">
        <f>INDEX(AY2090:BF2097,MATCH(AX2102,AW2090:AW2097,0),MATCH(BZ2100,AY2088:BF2088,0))*(INDEX(AL2102:AU2109,MATCH(BZ2100,AJ2102:AJ2109,0),MATCH(BZ2101,AL2101:AU2101,0)))</f>
        <v>0</v>
      </c>
      <c r="CA2102" s="30">
        <f>INDEX(AY2090:BF2097,MATCH(AX2102,AW2090:AW2097,0),MATCH(CA2100,AY2088:BF2088,0))*(INDEX(AL2102:AU2109,MATCH(CA2100,AJ2102:AJ2109,0),MATCH(CA2101,AL2101:AU2101,0)))</f>
        <v>0</v>
      </c>
      <c r="CB2102" s="30">
        <f>INDEX(AY2090:BF2097,MATCH(AX2102,AW2090:AW2097,0),MATCH(CB2100,AY2088:BF2088,0))*(INDEX(AL2102:AU2109,MATCH(CB2100,AJ2102:AJ2109,0),MATCH(CB2101,AL2101:AU2101,0)))</f>
        <v>0</v>
      </c>
      <c r="CC2102" s="30">
        <f>INDEX(AY2090:BF2097,MATCH(AX2102,AW2090:AW2097,0),MATCH(CC2100,AY2088:BF2088,0))*(INDEX(AL2102:AU2109,MATCH(CC2100,AJ2102:AJ2109,0),MATCH(CC2101,AL2101:AU2101,0)))</f>
        <v>0</v>
      </c>
      <c r="CD2102" s="30">
        <f>INDEX(AY2090:BF2097,MATCH(AX2102,AW2090:AW2097,0),MATCH(CD2100,AY2088:BF2088,0))*(INDEX(AL2102:AU2109,MATCH(CD2100,AJ2102:AJ2109,0),MATCH(CD2101,AL2101:AU2101,0)))</f>
        <v>0</v>
      </c>
      <c r="CE2102" s="30">
        <f>INDEX(AY2090:BF2097,MATCH(AX2102,AW2090:AW2097,0),MATCH(CE2100,AY2088:BF2088,0))*(INDEX(AL2102:AU2109,MATCH(CE2100,AJ2102:AJ2109,0),MATCH(CE2101,AL2101:AU2101,0)))</f>
        <v>0</v>
      </c>
      <c r="CF2102" s="30">
        <f>INDEX(AY2090:BF2097,MATCH(AX2102,AW2090:AW2097,0),MATCH(CF2100,AY2088:BF2088,0))*(INDEX(AL2102:AU2109,MATCH(CF2100,AJ2102:AJ2109,0),MATCH(CF2101,AL2101:AU2101,0)))</f>
        <v>0</v>
      </c>
      <c r="CG2102" s="30">
        <f>INDEX(AY2090:BF2097,MATCH(AX2102,AW2090:AW2097,0),MATCH(CG2100,AY2088:BF2088,0))*(INDEX(AL2102:AU2109,MATCH(CG2100,AJ2102:AJ2109,0),MATCH(CG2101,AL2101:AU2101,0)))</f>
        <v>0</v>
      </c>
      <c r="CH2102" s="30">
        <f>INDEX(AY2090:BF2097,MATCH(AX2102,AW2090:AW2097,0),MATCH(CH2100,AY2088:BF2088,0))*(INDEX(AL2102:AU2109,MATCH(CH2100,AJ2102:AJ2109,0),MATCH(CH2101,AL2101:AU2101,0)))</f>
        <v>0</v>
      </c>
      <c r="CI2102" s="30">
        <f>INDEX(AY2090:BF2097,MATCH(AX2102,AW2090:AW2097,0),MATCH(CI2100,AY2088:BF2088,0))*(INDEX(AL2102:AU2109,MATCH(CI2100,AJ2102:AJ2109,0),MATCH(CI2101,AL2101:AU2101,0)))</f>
        <v>0</v>
      </c>
      <c r="CJ2102" s="30">
        <f>INDEX(AY2090:BF2097,MATCH(AX2102,AW2090:AW2097,0),MATCH(CJ2100,AY2088:BF2088,0))*(INDEX(AL2102:AU2109,MATCH(CJ2100,AJ2102:AJ2109,0),MATCH(CJ2101,AL2101:AU2101,0)))</f>
        <v>0</v>
      </c>
      <c r="CK2102" s="30">
        <f>INDEX(AY2090:BF2097,MATCH(AX2102,AW2090:AW2097,0),MATCH(CK2100,AY2088:BF2088,0))*(INDEX(AL2102:AU2109,MATCH(CK2100,AJ2102:AJ2109,0),MATCH(CK2101,AL2101:AU2101,0)))</f>
        <v>0</v>
      </c>
      <c r="CL2102" s="30">
        <f>INDEX(AY2090:BF2097,MATCH(AX2102,AW2090:AW2097,0),MATCH(CL2100,AY2088:BF2088,0))*(INDEX(AL2102:AU2109,MATCH(CL2100,AJ2102:AJ2109,0),MATCH(CL2101,AL2101:AU2101,0)))</f>
        <v>0</v>
      </c>
      <c r="CM2102" s="30">
        <f>INDEX(AY2090:BF2097,MATCH(AX2102,AW2090:AW2097,0),MATCH(CM2100,AY2088:BF2088,0))*(INDEX(AL2102:AU2109,MATCH(CM2100,AJ2102:AJ2109,0),MATCH(CM2101,AL2101:AU2101,0)))</f>
        <v>0</v>
      </c>
      <c r="CN2102" s="30">
        <f>INDEX(AY2090:BF2097,MATCH(AX2102,AW2090:AW2097,0),MATCH(CN2100,AY2088:BF2088,0))*(INDEX(AL2102:AU2109,MATCH(CN2100,AJ2102:AJ2109,0),MATCH(CN2101,AL2101:AU2101,0)))</f>
        <v>0</v>
      </c>
      <c r="CO2102" s="30">
        <f>INDEX(AY2090:BF2097,MATCH(AX2102,AW2090:AW2097,0),MATCH(CO2100,AY2088:BF2088,0))*(INDEX(AL2102:AU2109,MATCH(CO2100,AJ2102:AJ2109,0),MATCH(CO2101,AL2101:AU2101,0)))</f>
        <v>0</v>
      </c>
      <c r="CP2102" s="30">
        <f>INDEX(AY2090:BF2097,MATCH(AX2102,AW2090:AW2097,0),MATCH(CP2100,AY2088:BF2088,0))*(INDEX(AL2102:AU2109,MATCH(CP2100,AJ2102:AJ2109,0),MATCH(CP2101,AL2101:AU2101,0)))</f>
        <v>0</v>
      </c>
      <c r="CQ2102" s="30">
        <f>INDEX(AY2090:BF2097,MATCH(AX2102,AW2090:AW2097,0),MATCH(CQ2100,AY2088:BF2088,0))*(INDEX(AL2102:AU2109,MATCH(CQ2100,AJ2102:AJ2109,0),MATCH(CQ2101,AL2101:AU2101,0)))</f>
        <v>0</v>
      </c>
      <c r="CR2102" s="30">
        <f>INDEX(AY2090:BF2097,MATCH(AX2102,AW2090:AW2097,0),MATCH(CR2100,AY2088:BF2088,0))*(INDEX(AL2102:AU2109,MATCH(CR2100,AJ2102:AJ2109,0),MATCH(CR2101,AL2101:AU2101,0)))</f>
        <v>0</v>
      </c>
      <c r="CS2102" s="30">
        <f>INDEX(AY2090:BF2097,MATCH(AX2102,AW2090:AW2097,0),MATCH(CS2100,AY2088:BF2088,0))*(INDEX(AL2102:AU2109,MATCH(CS2100,AJ2102:AJ2109,0),MATCH(CS2101,AL2101:AU2101,0)))</f>
        <v>0</v>
      </c>
      <c r="CT2102" s="30">
        <f>INDEX(AY2090:BF2097,MATCH(AX2102,AW2090:AW2097,0),MATCH(CT2100,AY2088:BF2088,0))*(INDEX(AL2102:AU2109,MATCH(CT2100,AJ2102:AJ2109,0),MATCH(CT2101,AL2101:AU2101,0)))</f>
        <v>0</v>
      </c>
      <c r="CU2102" s="30">
        <f>INDEX(AY2090:BF2097,MATCH(AX2102,AW2090:AW2097,0),MATCH(CU2100,AY2088:BF2088,0))*(INDEX(AL2102:AU2109,MATCH(CU2100,AJ2102:AJ2109,0),MATCH(CU2101,AL2101:AU2101,0)))</f>
        <v>0</v>
      </c>
      <c r="CV2102" s="30">
        <f>INDEX(AY2090:BF2097,MATCH(AX2102,AW2090:AW2097,0),MATCH(CV2100,AY2088:BF2088,0))*(INDEX(AL2102:AU2109,MATCH(CV2100,AJ2102:AJ2109,0),MATCH(CV2101,AL2101:AU2101,0)))</f>
        <v>0</v>
      </c>
      <c r="CW2102" s="30">
        <f>INDEX(AY2090:BF2097,MATCH(AX2102,AW2090:AW2097,0),MATCH(CW2100,AY2088:BF2088,0))*(INDEX(AL2102:AU2109,MATCH(CW2100,AJ2102:AJ2109,0),MATCH(CW2101,AL2101:AU2101,0)))</f>
        <v>0</v>
      </c>
      <c r="CX2102" s="30">
        <f>INDEX(AY2090:BF2097,MATCH(AX2102,AW2090:AW2097,0),MATCH(CX2100,AY2088:BF2088,0))*(INDEX(AL2102:AU2109,MATCH(CX2100,AJ2102:AJ2109,0),MATCH(CX2101,AL2101:AU2101,0)))</f>
        <v>0</v>
      </c>
      <c r="CY2102" s="30">
        <f>INDEX(AY2090:BF2097,MATCH(AX2102,AW2090:AW2097,0),MATCH(CY2100,AY2088:BF2088,0))*(INDEX(AL2102:AU2109,MATCH(CY2100,AJ2102:AJ2109,0),MATCH(CY2101,AL2101:AU2101,0)))</f>
        <v>0</v>
      </c>
      <c r="CZ2102" s="30">
        <f>INDEX(AY2090:BF2097,MATCH(AX2102,AW2090:AW2097,0),MATCH(CZ2100,AY2088:BF2088,0))*(INDEX(AL2102:AU2109,MATCH(CZ2100,AJ2102:AJ2109,0),MATCH(CZ2101,AL2101:AU2101,0)))</f>
        <v>0</v>
      </c>
      <c r="DA2102" s="30">
        <f>INDEX(AY2090:BF2097,MATCH(AX2102,AW2090:AW2097,0),MATCH(DA2100,AY2088:BF2088,0))*(INDEX(AL2102:AU2109,MATCH(DA2100,AJ2102:AJ2109,0),MATCH(DA2101,AL2101:AU2101,0)))</f>
        <v>0</v>
      </c>
      <c r="DB2102" s="30">
        <f>INDEX(AY2090:BF2097,MATCH(AX2102,AW2090:AW2097,0),MATCH(DB2100,AY2088:BF2088,0))*(INDEX(AL2102:AU2109,MATCH(DB2100,AJ2102:AJ2109,0),MATCH(DB2101,AL2101:AU2101,0)))</f>
        <v>0</v>
      </c>
      <c r="DC2102" s="30">
        <f>INDEX(AY2090:BF2097,MATCH(AX2102,AW2090:AW2097,0),MATCH(DC2100,AY2088:BF2088,0))*(INDEX(AL2102:AU2109,MATCH(DC2100,AJ2102:AJ2109,0),MATCH(DC2101,AL2101:AU2101,0)))</f>
        <v>0</v>
      </c>
      <c r="DD2102" s="30">
        <f>INDEX(AY2090:BF2097,MATCH(AX2102,AW2090:AW2097,0),MATCH(DD2100,AY2088:BF2088,0))*(INDEX(AL2102:AU2109,MATCH(DD2100,AJ2102:AJ2109,0),MATCH(DD2101,AL2101:AU2101,0)))</f>
        <v>0</v>
      </c>
      <c r="DE2102" s="30">
        <f>INDEX(AY2090:BF2097,MATCH(AX2102,AW2090:AW2097,0),MATCH(DE2100,AY2088:BF2088,0))*(INDEX(AL2102:AU2109,MATCH(DE2100,AJ2102:AJ2109,0),MATCH(DE2101,AL2101:AU2101,0)))</f>
        <v>0</v>
      </c>
      <c r="DF2102" s="30">
        <f>INDEX(AY2090:BF2097,MATCH(AX2102,AW2090:AW2097,0),MATCH(DF2100,AY2088:BF2088,0))*(INDEX(AL2102:AU2109,MATCH(DF2100,AJ2102:AJ2109,0),MATCH(DF2101,AL2101:AU2101,0)))</f>
        <v>0</v>
      </c>
      <c r="DG2102" s="30">
        <f>INDEX(AY2090:BF2097,MATCH(AX2102,AW2090:AW2097,0),MATCH(DG2100,AY2088:BF2088,0))*(INDEX(AL2102:AU2109,MATCH(DG2100,AJ2102:AJ2109,0),MATCH(DG2101,AL2101:AU2101,0)))</f>
        <v>0</v>
      </c>
      <c r="DH2102" s="30">
        <f>INDEX(AY2090:BF2097,MATCH(AX2102,AW2090:AW2097,0),MATCH(DH2100,AY2088:BF2088,0))*(INDEX(AL2102:AU2109,MATCH(DH2100,AJ2102:AJ2109,0),MATCH(DH2101,AL2101:AU2101,0)))</f>
        <v>0</v>
      </c>
      <c r="DI2102" s="30">
        <f>INDEX(AY2090:BF2097,MATCH(AX2102,AW2090:AW2097,0),MATCH(DI2100,AY2088:BF2088,0))*(INDEX(AL2102:AU2109,MATCH(DI2100,AJ2102:AJ2109,0),MATCH(DI2101,AL2101:AU2101,0)))</f>
        <v>0</v>
      </c>
      <c r="DJ2102" s="30">
        <f>INDEX(AY2090:BF2097,MATCH(AX2102,AW2090:AW2097,0),MATCH(DJ2100,AY2088:BF2088,0))*(INDEX(AL2102:AU2109,MATCH(DJ2100,AJ2102:AJ2109,0),MATCH(DJ2101,AL2101:AU2101,0)))</f>
        <v>0</v>
      </c>
      <c r="DK2102" s="30">
        <f>INDEX(AY2090:BF2097,MATCH(AX2102,AW2090:AW2097,0),MATCH(DK2100,AY2088:BF2088,0))*(INDEX(AL2102:AU2109,MATCH(DK2100,AJ2102:AJ2109,0),MATCH(DK2101,AL2101:AU2101,0)))</f>
        <v>0</v>
      </c>
      <c r="DL2102" s="30">
        <f>INDEX(AY2090:BF2097,MATCH(AX2102,AW2090:AW2097,0),MATCH(DL2100,AY2088:BF2088,0))*(INDEX(AL2102:AU2109,MATCH(DL2100,AJ2102:AJ2109,0),MATCH(DL2101,AL2101:AU2101,0)))</f>
        <v>0</v>
      </c>
      <c r="DM2102" s="30">
        <f>INDEX(AY2090:BF2097,MATCH(AX2102,AW2090:AW2097,0),MATCH(DM2100,AY2088:BF2088,0))*(INDEX(AL2102:AU2109,MATCH(DM2100,AJ2102:AJ2109,0),MATCH(DM2101,AL2101:AU2101,0)))</f>
        <v>0</v>
      </c>
      <c r="DN2102" s="30">
        <f>INDEX(AY2090:BF2097,MATCH(AX2102,AW2090:AW2097,0),MATCH(DN2100,AY2088:BF2088,0))*(INDEX(AL2102:AU2109,MATCH(DN2100,AJ2102:AJ2109,0),MATCH(DN2101,AL2101:AU2101,0)))</f>
        <v>0</v>
      </c>
      <c r="DO2102" s="30">
        <f>INDEX(AY2090:BF2097,MATCH(AX2102,AW2090:AW2097,0),MATCH(DO2100,AY2088:BF2088,0))*(INDEX(AL2102:AU2109,MATCH(DO2100,AJ2102:AJ2109,0),MATCH(DO2101,AL2101:AU2101,0)))</f>
        <v>0</v>
      </c>
      <c r="DP2102" s="30">
        <f>INDEX(AY2090:BF2097,MATCH(AX2102,AW2090:AW2097,0),MATCH(DP2100,AY2088:BF2088,0))*(INDEX(AL2102:AU2109,MATCH(DP2100,AJ2102:AJ2109,0),MATCH(DP2101,AL2101:AU2101,0)))</f>
        <v>0</v>
      </c>
      <c r="DQ2102" s="30">
        <f>INDEX(AY2090:BF2097,MATCH(AX2102,AW2090:AW2097,0),MATCH(DQ2100,AY2088:BF2088,0))*(INDEX(AL2102:AU2109,MATCH(DQ2100,AJ2102:AJ2109,0),MATCH(DQ2101,AL2101:AU2101,0)))</f>
        <v>0</v>
      </c>
      <c r="DR2102" s="2" t="b">
        <f t="shared" ref="DR2102:DR2109" si="2293">SUM(AY2102:DQ2102)=P2090</f>
        <v>1</v>
      </c>
      <c r="DS2102" s="29">
        <v>2023</v>
      </c>
      <c r="DT2102" s="30">
        <f>IF(DS2102&gt;DT2100,AY2101-AY2102,0)</f>
        <v>0</v>
      </c>
      <c r="DU2102" s="30">
        <f>IF(DS2102&gt;DU2100,AZ2101-AZ2102,0)</f>
        <v>0</v>
      </c>
      <c r="DV2102" s="30">
        <f>IF(DS2102&gt;DV2100,BA2101-BA2102,0)</f>
        <v>0</v>
      </c>
      <c r="DW2102" s="30">
        <f>IF(DS2102&gt;DW2100,BB2101-BB2102,0)</f>
        <v>0</v>
      </c>
      <c r="DX2102" s="30">
        <f>IF(DS2102&gt;DX2100,BC2101-BC2102,0)</f>
        <v>0</v>
      </c>
      <c r="DY2102" s="30">
        <f>IF(DS2102&gt;DY2100,BD2101-BD2102,0)</f>
        <v>0</v>
      </c>
      <c r="DZ2102" s="30">
        <f>IF(DS2102&gt;DZ2100,BE2101-BE2102,0)</f>
        <v>0</v>
      </c>
      <c r="EA2102" s="30">
        <f>IF(DS2102&gt;EA2100,BF2101-BF2102,0)</f>
        <v>0</v>
      </c>
      <c r="EB2102" s="30">
        <f>IF(DS2102&gt;EB2100,BG2101-BG2102,0)</f>
        <v>0</v>
      </c>
      <c r="EC2102" s="30">
        <f>IF(DS2102&gt;EC2100,BH2101-BH2102,0)</f>
        <v>0</v>
      </c>
      <c r="ED2102" s="30">
        <f>IF(DS2102&gt;ED2100,BI2101-BI2102,0)</f>
        <v>0</v>
      </c>
      <c r="EE2102" s="30">
        <f>IF(DS2102&gt;EE2100,BJ2101-BJ2102,0)</f>
        <v>0</v>
      </c>
      <c r="EF2102" s="30">
        <f>IF(DS2102&gt;EF2100,BK2101-BK2102,0)</f>
        <v>0</v>
      </c>
      <c r="EG2102" s="30">
        <f>IF(DS2102&gt;EG2100,BL2101-BL2102,0)</f>
        <v>0</v>
      </c>
      <c r="EH2102" s="30">
        <f>IF(DS2102&gt;EH2100,BM2101-BM2102,0)</f>
        <v>0</v>
      </c>
      <c r="EI2102" s="30">
        <f>IF(DS2102&gt;EI2100,BN2101-BN2102,0)</f>
        <v>0</v>
      </c>
      <c r="EJ2102" s="30">
        <f>IF(DS2102&gt;EJ2100,BO2101-BO2102,0)</f>
        <v>0</v>
      </c>
      <c r="EK2102" s="30">
        <f>IF(DS2102&gt;EK2100,BP2101-BP2102,0)</f>
        <v>0</v>
      </c>
      <c r="EL2102" s="30">
        <f>IF(DS2102&gt;EL2100,BQ2101-BQ2102,0)</f>
        <v>0</v>
      </c>
      <c r="EM2102" s="30">
        <f>IF(DS2102&gt;EM2100,BR2101-BR2102,0)</f>
        <v>0</v>
      </c>
      <c r="EN2102" s="30">
        <f>IF(DS2102&gt;EN2100,BS2101-BS2102,0)</f>
        <v>0</v>
      </c>
      <c r="EO2102" s="30">
        <f>IF(DS2102&gt;EO2100,BT2101-BT2102,0)</f>
        <v>0</v>
      </c>
      <c r="EP2102" s="30">
        <f>IF(DS2102&gt;EP2100,BU2101-BU2102,0)</f>
        <v>0</v>
      </c>
      <c r="EQ2102" s="30">
        <f>IF(DS2102&gt;EQ2100,BV2101-BV2102,0)</f>
        <v>0</v>
      </c>
      <c r="ER2102" s="30">
        <f>IF(DS2102&gt;ER2100,BW2101-BW2102,0)</f>
        <v>0</v>
      </c>
      <c r="ES2102" s="30">
        <f>IF(DS2102&gt;ES2100,BX2101-BX2102,0)</f>
        <v>0</v>
      </c>
      <c r="ET2102" s="30">
        <f>IF(DS2102&gt;ET2100,BY2101-BY2102,0)</f>
        <v>0</v>
      </c>
      <c r="EU2102" s="30">
        <f>IF(DS2102&gt;EU2100,BZ2101-BZ2102,0)</f>
        <v>0</v>
      </c>
      <c r="EV2102" s="30">
        <f>IF(DS2102&gt;EV2100,CA2101-CA2102,0)</f>
        <v>0</v>
      </c>
      <c r="EW2102" s="30">
        <f>IF(DS2102&gt;EW2100,CB2101-CB2102,0)</f>
        <v>0</v>
      </c>
      <c r="EX2102" s="30">
        <f>IF(DS2102&gt;EX2100,CC2101-CC2102,0)</f>
        <v>0</v>
      </c>
      <c r="EY2102" s="30">
        <f>IF(DS2102&gt;EY2100,CD2101-CD2102,0)</f>
        <v>0</v>
      </c>
      <c r="EZ2102" s="30">
        <f>IF(DS2102&gt;EZ2100,CE2101-CE2102,0)</f>
        <v>0</v>
      </c>
      <c r="FA2102" s="30">
        <f>IF(DS2102&gt;FA2100,CF2101-CF2102,0)</f>
        <v>0</v>
      </c>
      <c r="FB2102" s="30">
        <f>IF(DS2102&gt;FB2100,CG2101-CG2102,0)</f>
        <v>0</v>
      </c>
      <c r="FC2102" s="30">
        <f>IF(DS2102&gt;FC2100,CH2101-CH2102,0)</f>
        <v>0</v>
      </c>
      <c r="FD2102" s="30">
        <f>IF(DS2102&gt;FD2100,CI2101-CI2102,0)</f>
        <v>0</v>
      </c>
      <c r="FE2102" s="30">
        <f>IF(DS2102&gt;FE2100,CJ2101-CJ2102,0)</f>
        <v>0</v>
      </c>
      <c r="FF2102" s="30">
        <f>IF(DS2102&gt;FF2100,CK2101-CK2102,0)</f>
        <v>0</v>
      </c>
      <c r="FG2102" s="30">
        <f>IF(DS2102&gt;FG2100,CL2101-CL2102,0)</f>
        <v>0</v>
      </c>
      <c r="FH2102" s="30">
        <f>IF(DS2102&gt;FH2100,CM2101-CM2102,0)</f>
        <v>0</v>
      </c>
      <c r="FI2102" s="30">
        <f>IF(DS2102&gt;FI2100,CN2101-CN2102,0)</f>
        <v>0</v>
      </c>
      <c r="FJ2102" s="30">
        <f>IF(DS2102&gt;FJ2100,CO2101-CO2102,0)</f>
        <v>0</v>
      </c>
      <c r="FK2102" s="30">
        <f>IF(DS2102&gt;FK2100,CP2101-CP2102,0)</f>
        <v>0</v>
      </c>
      <c r="FL2102" s="30">
        <f>IF(DS2102&gt;FL2100,CQ2101-CQ2102,0)</f>
        <v>0</v>
      </c>
      <c r="FM2102" s="30">
        <f>IF(DS2102&gt;FM2100,CR2101-CR2102,0)</f>
        <v>0</v>
      </c>
      <c r="FN2102" s="30">
        <f>IF(DS2102&gt;FN2100,CS2101-CS2102,0)</f>
        <v>0</v>
      </c>
      <c r="FO2102" s="30">
        <f>IF(DS2102&gt;FO2100,CT2101-CT2102,0)</f>
        <v>0</v>
      </c>
      <c r="FP2102" s="30">
        <f>IF(DS2102&gt;FP2100,CU2101-CU2102,0)</f>
        <v>0</v>
      </c>
      <c r="FQ2102" s="30">
        <f>IF(DS2102&gt;FQ2100,CV2101-CV2102,0)</f>
        <v>0</v>
      </c>
      <c r="FR2102" s="30">
        <f>IF(DS2102&gt;FR2100,CW2101-CW2102,0)</f>
        <v>0</v>
      </c>
      <c r="FS2102" s="30">
        <f>IF(DS2102&gt;FS2100,CX2101-CX2102,0)</f>
        <v>0</v>
      </c>
      <c r="FT2102" s="30">
        <f>IF(DS2102&gt;FT2100,CY2101-CY2102,0)</f>
        <v>0</v>
      </c>
      <c r="FU2102" s="30">
        <f>IF(DS2102&gt;FU2100,CZ2101-CZ2102,0)</f>
        <v>0</v>
      </c>
      <c r="FV2102" s="30">
        <f>IF(DS2102&gt;FV2100,DA2101-DA2102,0)</f>
        <v>0</v>
      </c>
      <c r="FW2102" s="30">
        <f>IF(DS2102&gt;FW2100,DB2101-DB2102,0)</f>
        <v>0</v>
      </c>
      <c r="FX2102" s="30">
        <f>IF(DS2102&gt;FX2100,DC2101-DC2102,0)</f>
        <v>0</v>
      </c>
      <c r="FY2102" s="30">
        <f>IF(DS2102&gt;FY2100,DD2101-DD2102,0)</f>
        <v>0</v>
      </c>
      <c r="FZ2102" s="30">
        <f>IF(DS2102&gt;FZ2100,DE2101-DE2102,0)</f>
        <v>0</v>
      </c>
      <c r="GA2102" s="30">
        <f>IF(DS2102&gt;GA2100,DF2101-DF2102,0)</f>
        <v>0</v>
      </c>
      <c r="GB2102" s="30">
        <f>IF(DS2102&gt;GB2100,DG2101-DG2102,0)</f>
        <v>0</v>
      </c>
      <c r="GC2102" s="30">
        <f>IF(DS2102&gt;GC2100,DH2101-DH2102,0)</f>
        <v>0</v>
      </c>
      <c r="GD2102" s="30">
        <f>IF(DS2102&gt;GD2100,DI2101-DI2102,0)</f>
        <v>0</v>
      </c>
      <c r="GE2102" s="30">
        <f>IF(DS2102&gt;GE2100,DJ2101-DJ2102,0)</f>
        <v>0</v>
      </c>
      <c r="GF2102" s="30">
        <f>IF(DS2102&gt;GF2100,DK2101-DK2102,0)</f>
        <v>0</v>
      </c>
      <c r="GG2102" s="30">
        <f>IF(DS2102&gt;GG2100,DL2101-DL2102,0)</f>
        <v>0</v>
      </c>
      <c r="GH2102" s="30">
        <f>IF(DS2102&gt;GH2100,DM2101-DM2102,0)</f>
        <v>0</v>
      </c>
      <c r="GI2102" s="30">
        <f>IF(DS2102&gt;GI2100,DN2101-DN2102,0)</f>
        <v>0</v>
      </c>
      <c r="GJ2102" s="30">
        <f>IF(DS2102&gt;GJ2100,DO2101-DO2102,0)</f>
        <v>0</v>
      </c>
      <c r="GK2102" s="30">
        <f>IF(DS2102&gt;GK2100,DP2101-DP2102,0)</f>
        <v>0</v>
      </c>
      <c r="GL2102" s="30">
        <f>IF(DS2102&gt;GL2100,DQ2101-DQ2102,0)</f>
        <v>0</v>
      </c>
      <c r="GM2102" s="30" t="b">
        <f t="shared" ref="GM2102:GM2109" si="2294">SUM(DT2102:GL2102)+SUM(Z2090:AI2090)=V2090</f>
        <v>1</v>
      </c>
      <c r="GO2102" s="29">
        <v>2023</v>
      </c>
      <c r="GP2102" s="27">
        <f>SUMIF(DT2101:GL2101,GP2101,DT2102:GL2102)</f>
        <v>0</v>
      </c>
      <c r="GQ2102" s="28">
        <f>SUMIF(DT2101:GL2101,GQ2101,DT2102:GL2102)</f>
        <v>0</v>
      </c>
      <c r="GR2102" s="28">
        <f>SUMIF(DT2101:GL2101,GR2101,DT2102:GL2102)</f>
        <v>0</v>
      </c>
      <c r="GS2102" s="28">
        <f>SUMIF(DT2101:GL2101,GS2101,DT2102:GL2102)</f>
        <v>0</v>
      </c>
      <c r="GT2102" s="28">
        <f>SUMIF(DT2101:GL2101,GT2101,DT2102:GL2102)</f>
        <v>0</v>
      </c>
      <c r="GU2102" s="28">
        <f>SUMIF(DT2101:GL2101,GU2101,DT2102:GL2102)</f>
        <v>0</v>
      </c>
      <c r="GV2102" s="28">
        <f>SUMIF(DT2101:GL2101,GV2101,DT2102:GL2102)</f>
        <v>0</v>
      </c>
      <c r="GW2102" s="28">
        <f>SUMIF(DT2101:GL2101,GW2101,DT2102:GL2102)</f>
        <v>0</v>
      </c>
      <c r="GX2102" s="28">
        <f>SUMIF(DT2101:GL2101,GX2101,DT2102:GL2102)</f>
        <v>0</v>
      </c>
      <c r="GY2102" s="28">
        <f>SUMIF(DT2101:GL2101,GY2101,DT2102:GL2102)</f>
        <v>0</v>
      </c>
      <c r="GZ2102" s="28">
        <f>SUMIF(DT2101:GL2101,GZ2101,DT2102:GL2102)</f>
        <v>0</v>
      </c>
      <c r="HA2102" s="27" t="b">
        <f t="shared" ref="HA2102:HA2109" si="2295">SUM(GP2102:GZ2102)=(V2090-SUM(Z2090:AI2090))</f>
        <v>1</v>
      </c>
    </row>
    <row r="2103" spans="1:211" hidden="1" x14ac:dyDescent="0.2">
      <c r="A2103" s="2" t="s">
        <v>1</v>
      </c>
      <c r="B2103" s="26"/>
      <c r="S2103" s="16"/>
      <c r="AJ2103" s="27">
        <v>2024</v>
      </c>
      <c r="AK2103" s="27">
        <v>0</v>
      </c>
      <c r="AL2103" s="30">
        <f t="shared" ref="AL2103:AL2109" si="2296">IFERROR(E2091/U2091,0)</f>
        <v>0</v>
      </c>
      <c r="AM2103" s="30">
        <f t="shared" ref="AM2103:AM2109" si="2297">IFERROR(F2091/U2091,0)</f>
        <v>0</v>
      </c>
      <c r="AN2103" s="30">
        <f t="shared" ref="AN2103:AN2109" si="2298">IFERROR(G2091/U2091,0)</f>
        <v>0</v>
      </c>
      <c r="AO2103" s="30">
        <f t="shared" ref="AO2103:AO2109" si="2299">IFERROR(H2091/U2091,0)</f>
        <v>0</v>
      </c>
      <c r="AP2103" s="30">
        <f t="shared" ref="AP2103:AP2109" si="2300">IFERROR(I2091/U2091,0)</f>
        <v>0</v>
      </c>
      <c r="AQ2103" s="30">
        <f t="shared" ref="AQ2103:AQ2109" si="2301">IFERROR(J2091/U2091,0)</f>
        <v>0</v>
      </c>
      <c r="AR2103" s="30">
        <f t="shared" ref="AR2103:AR2109" si="2302">IFERROR(K2091/U2091,0)</f>
        <v>0</v>
      </c>
      <c r="AS2103" s="30">
        <f t="shared" ref="AS2103:AS2109" si="2303">IFERROR(L2091/U2091,0)</f>
        <v>0</v>
      </c>
      <c r="AT2103" s="30">
        <f t="shared" ref="AT2103:AT2109" si="2304">IFERROR(M2091/U2091,0)</f>
        <v>0</v>
      </c>
      <c r="AU2103" s="30">
        <f t="shared" ref="AU2103:AU2109" si="2305">IFERROR(N2091/U2091,0)</f>
        <v>0</v>
      </c>
      <c r="AV2103" s="65"/>
      <c r="AX2103" s="29">
        <v>2024</v>
      </c>
      <c r="AY2103" s="30">
        <f t="shared" si="2292"/>
        <v>0</v>
      </c>
      <c r="AZ2103" s="30">
        <f>INDEX(AY2090:BF2097,MATCH(AX2103,AW2090:AW2097,0),MATCH(AZ2100,AY2088:BF2088,0))*(INDEX(AL2102:AU2109,MATCH(AZ2100,AJ2102:AJ2109,0),MATCH(AZ2101,AL2101:AU2101,0)))</f>
        <v>0</v>
      </c>
      <c r="BA2103" s="30">
        <f>INDEX(AY2090:BF2097,MATCH(AX2103,AW2090:AW2097,0),MATCH(BA2100,AY2088:BF2088,0))*(INDEX(AL2102:AU2109,MATCH(BA2100,AJ2102:AJ2109,0),MATCH(BA2101,AL2101:AU2101,0)))</f>
        <v>0</v>
      </c>
      <c r="BB2103" s="30">
        <f>INDEX(AY2090:BF2097,MATCH(AX2103,AW2090:AW2097,0),MATCH(BB2100,AY2088:BF2088,0))*(INDEX(AL2102:AU2109,MATCH(BB2100,AJ2102:AJ2109,0),MATCH(BB2101,AL2101:AU2101,0)))</f>
        <v>0</v>
      </c>
      <c r="BC2103" s="30">
        <f>INDEX(AY2090:BF2097,MATCH(AX2103,AW2090:AW2097,0),MATCH(BC2100,AY2088:BF2088,0))*(INDEX(AL2102:AU2109,MATCH(BC2100,AJ2102:AJ2109,0),MATCH(BC2101,AL2101:AU2101,0)))</f>
        <v>0</v>
      </c>
      <c r="BD2103" s="30">
        <f>INDEX(AY2090:BF2097,MATCH(AX2103,AW2090:AW2097,0),MATCH(BD2100,AY2088:BF2088,0))*(INDEX(AL2102:AU2109,MATCH(BD2100,AJ2102:AJ2109,0),MATCH(BD2101,AL2101:AU2101,0)))</f>
        <v>0</v>
      </c>
      <c r="BE2103" s="30">
        <f>INDEX(AY2090:BF2097,MATCH(AX2103,AW2090:AW2097,0),MATCH(BE2100,AY2088:BF2088,0))*(INDEX(AL2102:AU2109,MATCH(BE2100,AJ2102:AJ2109,0),MATCH(BE2101,AL2101:AU2101,0)))</f>
        <v>0</v>
      </c>
      <c r="BF2103" s="30">
        <f>INDEX(AY2090:BF2097,MATCH(AX2103,AW2090:AW2097,0),MATCH(BF2100,AY2088:BF2088,0))*(INDEX(AL2102:AU2109,MATCH(BF2100,AJ2102:AJ2109,0),MATCH(BF2101,AL2101:AU2101,0)))</f>
        <v>0</v>
      </c>
      <c r="BG2103" s="30">
        <f>INDEX(AY2090:BF2097,MATCH(AX2103,AW2090:AW2097,0),MATCH(BG2100,AY2088:BF2088,0))*(INDEX(AL2102:AU2109,MATCH(BG2100,AJ2102:AJ2109,0),MATCH(BG2101,AL2101:AU2101,0)))</f>
        <v>0</v>
      </c>
      <c r="BH2103" s="30">
        <f>INDEX(AY2090:BF2097,MATCH(AX2103,AW2090:AW2097,0),MATCH(BH2100,AY2088:BF2088,0))*(INDEX(AL2102:AU2109,MATCH(BH2100,AJ2102:AJ2109,0),MATCH(BH2101,AL2101:AU2101,0)))</f>
        <v>0</v>
      </c>
      <c r="BI2103" s="30">
        <f>INDEX(AY2090:BF2097,MATCH(AX2103,AW2090:AW2097,0),MATCH(BI2100,AY2088:BF2088,0))*(INDEX(AL2102:AU2109,MATCH(BI2100,AJ2102:AJ2109,0),MATCH(BI2101,AL2101:AU2101,0)))</f>
        <v>0</v>
      </c>
      <c r="BJ2103" s="30">
        <f>INDEX(AY2090:BF2097,MATCH(AX2103,AW2090:AW2097,0),MATCH(BJ2100,AY2088:BF2088,0))*(INDEX(AL2102:AU2109,MATCH(BJ2100,AJ2102:AJ2109,0),MATCH(BJ2101,AL2101:AU2101,0)))</f>
        <v>0</v>
      </c>
      <c r="BK2103" s="30">
        <f>INDEX(AY2090:BF2097,MATCH(AX2103,AW2090:AW2097,0),MATCH(BK2100,AY2088:BF2088,0))*(INDEX(AL2102:AU2109,MATCH(BK2100,AJ2102:AJ2109,0),MATCH(BK2101,AL2101:AU2101,0)))</f>
        <v>0</v>
      </c>
      <c r="BL2103" s="30">
        <f>INDEX(AY2090:BF2097,MATCH(AX2103,AW2090:AW2097,0),MATCH(BL2100,AY2088:BF2088,0))*(INDEX(AL2102:AU2109,MATCH(BL2100,AJ2102:AJ2109,0),MATCH(BL2101,AL2101:AU2101,0)))</f>
        <v>0</v>
      </c>
      <c r="BM2103" s="30">
        <f>INDEX(AY2090:BF2097,MATCH(AX2103,AW2090:AW2097,0),MATCH(BM2100,AY2088:BF2088,0))*(INDEX(AL2102:AU2109,MATCH(BM2100,AJ2102:AJ2109,0),MATCH(BM2101,AL2101:AU2101,0)))</f>
        <v>0</v>
      </c>
      <c r="BN2103" s="30">
        <f>INDEX(AY2090:BF2097,MATCH(AX2103,AW2090:AW2097,0),MATCH(BN2100,AY2088:BF2088,0))*(INDEX(AL2102:AU2109,MATCH(BN2100,AJ2102:AJ2109,0),MATCH(BN2101,AL2101:AU2101,0)))</f>
        <v>0</v>
      </c>
      <c r="BO2103" s="30">
        <f>INDEX(AY2090:BF2097,MATCH(AX2103,AW2090:AW2097,0),MATCH(BO2100,AY2088:BF2088,0))*(INDEX(AL2102:AU2109,MATCH(BO2100,AJ2102:AJ2109,0),MATCH(BO2101,AL2101:AU2101,0)))</f>
        <v>0</v>
      </c>
      <c r="BP2103" s="30">
        <f>INDEX(AY2090:BF2097,MATCH(AX2103,AW2090:AW2097,0),MATCH(BP2100,AY2088:BF2088,0))*(INDEX(AL2102:AU2109,MATCH(BP2100,AJ2102:AJ2109,0),MATCH(BP2101,AL2101:AU2101,0)))</f>
        <v>0</v>
      </c>
      <c r="BQ2103" s="30">
        <f>INDEX(AY2090:BF2097,MATCH(AX2103,AW2090:AW2097,0),MATCH(BQ2100,AY2088:BF2088,0))*(INDEX(AL2102:AU2109,MATCH(BQ2100,AJ2102:AJ2109,0),MATCH(BQ2101,AL2101:AU2101,0)))</f>
        <v>0</v>
      </c>
      <c r="BR2103" s="30">
        <f>INDEX(AY2090:BF2097,MATCH(AX2103,AW2090:AW2097,0),MATCH(BR2100,AY2088:BF2088,0))*(INDEX(AL2102:AU2109,MATCH(BR2100,AJ2102:AJ2109,0),MATCH(BR2101,AL2101:AU2101,0)))</f>
        <v>0</v>
      </c>
      <c r="BS2103" s="30">
        <f>INDEX(AY2090:BF2097,MATCH(AX2103,AW2090:AW2097,0),MATCH(BS2100,AY2088:BF2088,0))*(INDEX(AL2102:AU2109,MATCH(BS2100,AJ2102:AJ2109,0),MATCH(BS2101,AL2101:AU2101,0)))</f>
        <v>0</v>
      </c>
      <c r="BT2103" s="30">
        <f>INDEX(AY2090:BF2097,MATCH(AX2103,AW2090:AW2097,0),MATCH(BT2100,AY2088:BF2088,0))*(INDEX(AL2102:AU2109,MATCH(BT2100,AJ2102:AJ2109,0),MATCH(BT2101,AL2101:AU2101,0)))</f>
        <v>0</v>
      </c>
      <c r="BU2103" s="30">
        <f>INDEX(AY2090:BF2097,MATCH(AX2103,AW2090:AW2097,0),MATCH(BU2100,AY2088:BF2088,0))*(INDEX(AL2102:AU2109,MATCH(BU2100,AJ2102:AJ2109,0),MATCH(BU2101,AL2101:AU2101,0)))</f>
        <v>0</v>
      </c>
      <c r="BV2103" s="30">
        <f>INDEX(AY2090:BF2097,MATCH(AX2103,AW2090:AW2097,0),MATCH(BV2100,AY2088:BF2088,0))*(INDEX(AL2102:AU2109,MATCH(BV2100,AJ2102:AJ2109,0),MATCH(BV2101,AL2101:AU2101,0)))</f>
        <v>0</v>
      </c>
      <c r="BW2103" s="30">
        <f>INDEX(AY2090:BF2097,MATCH(AX2103,AW2090:AW2097,0),MATCH(BW2100,AY2088:BF2088,0))*(INDEX(AL2102:AU2109,MATCH(BW2100,AJ2102:AJ2109,0),MATCH(BW2101,AL2101:AU2101,0)))</f>
        <v>0</v>
      </c>
      <c r="BX2103" s="30">
        <f>INDEX(AY2090:BF2097,MATCH(AX2103,AW2090:AW2097,0),MATCH(BX2100,AY2088:BF2088,0))*(INDEX(AL2102:AU2109,MATCH(BX2100,AJ2102:AJ2109,0),MATCH(BX2101,AL2101:AU2101,0)))</f>
        <v>0</v>
      </c>
      <c r="BY2103" s="30">
        <f>INDEX(AY2090:BF2097,MATCH(AX2103,AW2090:AW2097,0),MATCH(BY2100,AY2088:BF2088,0))*(INDEX(AL2102:AU2109,MATCH(BY2100,AJ2102:AJ2109,0),MATCH(BY2101,AL2101:AU2101,0)))</f>
        <v>0</v>
      </c>
      <c r="BZ2103" s="30">
        <f>INDEX(AY2090:BF2097,MATCH(AX2103,AW2090:AW2097,0),MATCH(BZ2100,AY2088:BF2088,0))*(INDEX(AL2102:AU2109,MATCH(BZ2100,AJ2102:AJ2109,0),MATCH(BZ2101,AL2101:AU2101,0)))</f>
        <v>0</v>
      </c>
      <c r="CA2103" s="30">
        <f>INDEX(AY2090:BF2097,MATCH(AX2103,AW2090:AW2097,0),MATCH(CA2100,AY2088:BF2088,0))*(INDEX(AL2102:AU2109,MATCH(CA2100,AJ2102:AJ2109,0),MATCH(CA2101,AL2101:AU2101,0)))</f>
        <v>0</v>
      </c>
      <c r="CB2103" s="30">
        <f>INDEX(AY2090:BF2097,MATCH(AX2103,AW2090:AW2097,0),MATCH(CB2100,AY2088:BF2088,0))*(INDEX(AL2102:AU2109,MATCH(CB2100,AJ2102:AJ2109,0),MATCH(CB2101,AL2101:AU2101,0)))</f>
        <v>0</v>
      </c>
      <c r="CC2103" s="30">
        <f>INDEX(AY2090:BF2097,MATCH(AX2103,AW2090:AW2097,0),MATCH(CC2100,AY2088:BF2088,0))*(INDEX(AL2102:AU2109,MATCH(CC2100,AJ2102:AJ2109,0),MATCH(CC2101,AL2101:AU2101,0)))</f>
        <v>0</v>
      </c>
      <c r="CD2103" s="30">
        <f>INDEX(AY2090:BF2097,MATCH(AX2103,AW2090:AW2097,0),MATCH(CD2100,AY2088:BF2088,0))*(INDEX(AL2102:AU2109,MATCH(CD2100,AJ2102:AJ2109,0),MATCH(CD2101,AL2101:AU2101,0)))</f>
        <v>0</v>
      </c>
      <c r="CE2103" s="30">
        <f>INDEX(AY2090:BF2097,MATCH(AX2103,AW2090:AW2097,0),MATCH(CE2100,AY2088:BF2088,0))*(INDEX(AL2102:AU2109,MATCH(CE2100,AJ2102:AJ2109,0),MATCH(CE2101,AL2101:AU2101,0)))</f>
        <v>0</v>
      </c>
      <c r="CF2103" s="30">
        <f>INDEX(AY2090:BF2097,MATCH(AX2103,AW2090:AW2097,0),MATCH(CF2100,AY2088:BF2088,0))*(INDEX(AL2102:AU2109,MATCH(CF2100,AJ2102:AJ2109,0),MATCH(CF2101,AL2101:AU2101,0)))</f>
        <v>0</v>
      </c>
      <c r="CG2103" s="30">
        <f>INDEX(AY2090:BF2097,MATCH(AX2103,AW2090:AW2097,0),MATCH(CG2100,AY2088:BF2088,0))*(INDEX(AL2102:AU2109,MATCH(CG2100,AJ2102:AJ2109,0),MATCH(CG2101,AL2101:AU2101,0)))</f>
        <v>0</v>
      </c>
      <c r="CH2103" s="30">
        <f>INDEX(AY2090:BF2097,MATCH(AX2103,AW2090:AW2097,0),MATCH(CH2100,AY2088:BF2088,0))*(INDEX(AL2102:AU2109,MATCH(CH2100,AJ2102:AJ2109,0),MATCH(CH2101,AL2101:AU2101,0)))</f>
        <v>0</v>
      </c>
      <c r="CI2103" s="30">
        <f>INDEX(AY2090:BF2097,MATCH(AX2103,AW2090:AW2097,0),MATCH(CI2100,AY2088:BF2088,0))*(INDEX(AL2102:AU2109,MATCH(CI2100,AJ2102:AJ2109,0),MATCH(CI2101,AL2101:AU2101,0)))</f>
        <v>0</v>
      </c>
      <c r="CJ2103" s="30">
        <f>INDEX(AY2090:BF2097,MATCH(AX2103,AW2090:AW2097,0),MATCH(CJ2100,AY2088:BF2088,0))*(INDEX(AL2102:AU2109,MATCH(CJ2100,AJ2102:AJ2109,0),MATCH(CJ2101,AL2101:AU2101,0)))</f>
        <v>0</v>
      </c>
      <c r="CK2103" s="30">
        <f>INDEX(AY2090:BF2097,MATCH(AX2103,AW2090:AW2097,0),MATCH(CK2100,AY2088:BF2088,0))*(INDEX(AL2102:AU2109,MATCH(CK2100,AJ2102:AJ2109,0),MATCH(CK2101,AL2101:AU2101,0)))</f>
        <v>0</v>
      </c>
      <c r="CL2103" s="30">
        <f>INDEX(AY2090:BF2097,MATCH(AX2103,AW2090:AW2097,0),MATCH(CL2100,AY2088:BF2088,0))*(INDEX(AL2102:AU2109,MATCH(CL2100,AJ2102:AJ2109,0),MATCH(CL2101,AL2101:AU2101,0)))</f>
        <v>0</v>
      </c>
      <c r="CM2103" s="30">
        <f>INDEX(AY2090:BF2097,MATCH(AX2103,AW2090:AW2097,0),MATCH(CM2100,AY2088:BF2088,0))*(INDEX(AL2102:AU2109,MATCH(CM2100,AJ2102:AJ2109,0),MATCH(CM2101,AL2101:AU2101,0)))</f>
        <v>0</v>
      </c>
      <c r="CN2103" s="30">
        <f>INDEX(AY2090:BF2097,MATCH(AX2103,AW2090:AW2097,0),MATCH(CN2100,AY2088:BF2088,0))*(INDEX(AL2102:AU2109,MATCH(CN2100,AJ2102:AJ2109,0),MATCH(CN2101,AL2101:AU2101,0)))</f>
        <v>0</v>
      </c>
      <c r="CO2103" s="30">
        <f>INDEX(AY2090:BF2097,MATCH(AX2103,AW2090:AW2097,0),MATCH(CO2100,AY2088:BF2088,0))*(INDEX(AL2102:AU2109,MATCH(CO2100,AJ2102:AJ2109,0),MATCH(CO2101,AL2101:AU2101,0)))</f>
        <v>0</v>
      </c>
      <c r="CP2103" s="30">
        <f>INDEX(AY2090:BF2097,MATCH(AX2103,AW2090:AW2097,0),MATCH(CP2100,AY2088:BF2088,0))*(INDEX(AL2102:AU2109,MATCH(CP2100,AJ2102:AJ2109,0),MATCH(CP2101,AL2101:AU2101,0)))</f>
        <v>0</v>
      </c>
      <c r="CQ2103" s="30">
        <f>INDEX(AY2090:BF2097,MATCH(AX2103,AW2090:AW2097,0),MATCH(CQ2100,AY2088:BF2088,0))*(INDEX(AL2102:AU2109,MATCH(CQ2100,AJ2102:AJ2109,0),MATCH(CQ2101,AL2101:AU2101,0)))</f>
        <v>0</v>
      </c>
      <c r="CR2103" s="30">
        <f>INDEX(AY2090:BF2097,MATCH(AX2103,AW2090:AW2097,0),MATCH(CR2100,AY2088:BF2088,0))*(INDEX(AL2102:AU2109,MATCH(CR2100,AJ2102:AJ2109,0),MATCH(CR2101,AL2101:AU2101,0)))</f>
        <v>0</v>
      </c>
      <c r="CS2103" s="30">
        <f>INDEX(AY2090:BF2097,MATCH(AX2103,AW2090:AW2097,0),MATCH(CS2100,AY2088:BF2088,0))*(INDEX(AL2102:AU2109,MATCH(CS2100,AJ2102:AJ2109,0),MATCH(CS2101,AL2101:AU2101,0)))</f>
        <v>0</v>
      </c>
      <c r="CT2103" s="30">
        <f>INDEX(AY2090:BF2097,MATCH(AX2103,AW2090:AW2097,0),MATCH(CT2100,AY2088:BF2088,0))*(INDEX(AL2102:AU2109,MATCH(CT2100,AJ2102:AJ2109,0),MATCH(CT2101,AL2101:AU2101,0)))</f>
        <v>0</v>
      </c>
      <c r="CU2103" s="30">
        <f>INDEX(AY2090:BF2097,MATCH(AX2103,AW2090:AW2097,0),MATCH(CU2100,AY2088:BF2088,0))*(INDEX(AL2102:AU2109,MATCH(CU2100,AJ2102:AJ2109,0),MATCH(CU2101,AL2101:AU2101,0)))</f>
        <v>0</v>
      </c>
      <c r="CV2103" s="30">
        <f>INDEX(AY2090:BF2097,MATCH(AX2103,AW2090:AW2097,0),MATCH(CV2100,AY2088:BF2088,0))*(INDEX(AL2102:AU2109,MATCH(CV2100,AJ2102:AJ2109,0),MATCH(CV2101,AL2101:AU2101,0)))</f>
        <v>0</v>
      </c>
      <c r="CW2103" s="30">
        <f>INDEX(AY2090:BF2097,MATCH(AX2103,AW2090:AW2097,0),MATCH(CW2100,AY2088:BF2088,0))*(INDEX(AL2102:AU2109,MATCH(CW2100,AJ2102:AJ2109,0),MATCH(CW2101,AL2101:AU2101,0)))</f>
        <v>0</v>
      </c>
      <c r="CX2103" s="30">
        <f>INDEX(AY2090:BF2097,MATCH(AX2103,AW2090:AW2097,0),MATCH(CX2100,AY2088:BF2088,0))*(INDEX(AL2102:AU2109,MATCH(CX2100,AJ2102:AJ2109,0),MATCH(CX2101,AL2101:AU2101,0)))</f>
        <v>0</v>
      </c>
      <c r="CY2103" s="30">
        <f>INDEX(AY2090:BF2097,MATCH(AX2103,AW2090:AW2097,0),MATCH(CY2100,AY2088:BF2088,0))*(INDEX(AL2102:AU2109,MATCH(CY2100,AJ2102:AJ2109,0),MATCH(CY2101,AL2101:AU2101,0)))</f>
        <v>0</v>
      </c>
      <c r="CZ2103" s="30">
        <f>INDEX(AY2090:BF2097,MATCH(AX2103,AW2090:AW2097,0),MATCH(CZ2100,AY2088:BF2088,0))*(INDEX(AL2102:AU2109,MATCH(CZ2100,AJ2102:AJ2109,0),MATCH(CZ2101,AL2101:AU2101,0)))</f>
        <v>0</v>
      </c>
      <c r="DA2103" s="30">
        <f>INDEX(AY2090:BF2097,MATCH(AX2103,AW2090:AW2097,0),MATCH(DA2100,AY2088:BF2088,0))*(INDEX(AL2102:AU2109,MATCH(DA2100,AJ2102:AJ2109,0),MATCH(DA2101,AL2101:AU2101,0)))</f>
        <v>0</v>
      </c>
      <c r="DB2103" s="30">
        <f>INDEX(AY2090:BF2097,MATCH(AX2103,AW2090:AW2097,0),MATCH(DB2100,AY2088:BF2088,0))*(INDEX(AL2102:AU2109,MATCH(DB2100,AJ2102:AJ2109,0),MATCH(DB2101,AL2101:AU2101,0)))</f>
        <v>0</v>
      </c>
      <c r="DC2103" s="30">
        <f>INDEX(AY2090:BF2097,MATCH(AX2103,AW2090:AW2097,0),MATCH(DC2100,AY2088:BF2088,0))*(INDEX(AL2102:AU2109,MATCH(DC2100,AJ2102:AJ2109,0),MATCH(DC2101,AL2101:AU2101,0)))</f>
        <v>0</v>
      </c>
      <c r="DD2103" s="30">
        <f>INDEX(AY2090:BF2097,MATCH(AX2103,AW2090:AW2097,0),MATCH(DD2100,AY2088:BF2088,0))*(INDEX(AL2102:AU2109,MATCH(DD2100,AJ2102:AJ2109,0),MATCH(DD2101,AL2101:AU2101,0)))</f>
        <v>0</v>
      </c>
      <c r="DE2103" s="30">
        <f>INDEX(AY2090:BF2097,MATCH(AX2103,AW2090:AW2097,0),MATCH(DE2100,AY2088:BF2088,0))*(INDEX(AL2102:AU2109,MATCH(DE2100,AJ2102:AJ2109,0),MATCH(DE2101,AL2101:AU2101,0)))</f>
        <v>0</v>
      </c>
      <c r="DF2103" s="30">
        <f>INDEX(AY2090:BF2097,MATCH(AX2103,AW2090:AW2097,0),MATCH(DF2100,AY2088:BF2088,0))*(INDEX(AL2102:AU2109,MATCH(DF2100,AJ2102:AJ2109,0),MATCH(DF2101,AL2101:AU2101,0)))</f>
        <v>0</v>
      </c>
      <c r="DG2103" s="30">
        <f>INDEX(AY2090:BF2097,MATCH(AX2103,AW2090:AW2097,0),MATCH(DG2100,AY2088:BF2088,0))*(INDEX(AL2102:AU2109,MATCH(DG2100,AJ2102:AJ2109,0),MATCH(DG2101,AL2101:AU2101,0)))</f>
        <v>0</v>
      </c>
      <c r="DH2103" s="30">
        <f>INDEX(AY2090:BF2097,MATCH(AX2103,AW2090:AW2097,0),MATCH(DH2100,AY2088:BF2088,0))*(INDEX(AL2102:AU2109,MATCH(DH2100,AJ2102:AJ2109,0),MATCH(DH2101,AL2101:AU2101,0)))</f>
        <v>0</v>
      </c>
      <c r="DI2103" s="30">
        <f>INDEX(AY2090:BF2097,MATCH(AX2103,AW2090:AW2097,0),MATCH(DI2100,AY2088:BF2088,0))*(INDEX(AL2102:AU2109,MATCH(DI2100,AJ2102:AJ2109,0),MATCH(DI2101,AL2101:AU2101,0)))</f>
        <v>0</v>
      </c>
      <c r="DJ2103" s="30">
        <f>INDEX(AY2090:BF2097,MATCH(AX2103,AW2090:AW2097,0),MATCH(DJ2100,AY2088:BF2088,0))*(INDEX(AL2102:AU2109,MATCH(DJ2100,AJ2102:AJ2109,0),MATCH(DJ2101,AL2101:AU2101,0)))</f>
        <v>0</v>
      </c>
      <c r="DK2103" s="30">
        <f>INDEX(AY2090:BF2097,MATCH(AX2103,AW2090:AW2097,0),MATCH(DK2100,AY2088:BF2088,0))*(INDEX(AL2102:AU2109,MATCH(DK2100,AJ2102:AJ2109,0),MATCH(DK2101,AL2101:AU2101,0)))</f>
        <v>0</v>
      </c>
      <c r="DL2103" s="30">
        <f>INDEX(AY2090:BF2097,MATCH(AX2103,AW2090:AW2097,0),MATCH(DL2100,AY2088:BF2088,0))*(INDEX(AL2102:AU2109,MATCH(DL2100,AJ2102:AJ2109,0),MATCH(DL2101,AL2101:AU2101,0)))</f>
        <v>0</v>
      </c>
      <c r="DM2103" s="30">
        <f>INDEX(AY2090:BF2097,MATCH(AX2103,AW2090:AW2097,0),MATCH(DM2100,AY2088:BF2088,0))*(INDEX(AL2102:AU2109,MATCH(DM2100,AJ2102:AJ2109,0),MATCH(DM2101,AL2101:AU2101,0)))</f>
        <v>0</v>
      </c>
      <c r="DN2103" s="30">
        <f>INDEX(AY2090:BF2097,MATCH(AX2103,AW2090:AW2097,0),MATCH(DN2100,AY2088:BF2088,0))*(INDEX(AL2102:AU2109,MATCH(DN2100,AJ2102:AJ2109,0),MATCH(DN2101,AL2101:AU2101,0)))</f>
        <v>0</v>
      </c>
      <c r="DO2103" s="30">
        <f>INDEX(AY2090:BF2097,MATCH(AX2103,AW2090:AW2097,0),MATCH(DO2100,AY2088:BF2088,0))*(INDEX(AL2102:AU2109,MATCH(DO2100,AJ2102:AJ2109,0),MATCH(DO2101,AL2101:AU2101,0)))</f>
        <v>0</v>
      </c>
      <c r="DP2103" s="30">
        <f>INDEX(AY2090:BF2097,MATCH(AX2103,AW2090:AW2097,0),MATCH(DP2100,AY2088:BF2088,0))*(INDEX(AL2102:AU2109,MATCH(DP2100,AJ2102:AJ2109,0),MATCH(DP2101,AL2101:AU2101,0)))</f>
        <v>0</v>
      </c>
      <c r="DQ2103" s="30">
        <f>INDEX(AY2090:BF2097,MATCH(AX2103,AW2090:AW2097,0),MATCH(DQ2100,AY2088:BF2088,0))*(INDEX(AL2102:AU2109,MATCH(DQ2100,AJ2102:AJ2109,0),MATCH(DQ2101,AL2101:AU2101,0)))</f>
        <v>0</v>
      </c>
      <c r="DR2103" s="2" t="b">
        <f t="shared" si="2293"/>
        <v>1</v>
      </c>
      <c r="DS2103" s="29">
        <v>2024</v>
      </c>
      <c r="DT2103" s="30">
        <f>IF(DS2103&gt;DT2100,AY2102-AY2103,0)</f>
        <v>0</v>
      </c>
      <c r="DU2103" s="30">
        <f>IF(DS2103&gt;DU2100,AZ2102-AZ2103,0)</f>
        <v>0</v>
      </c>
      <c r="DV2103" s="30">
        <f>IF(DS2103&gt;DV2100,BA2102-BA2103,0)</f>
        <v>0</v>
      </c>
      <c r="DW2103" s="30">
        <f>IF(DS2103&gt;DW2100,BB2102-BB2103,0)</f>
        <v>0</v>
      </c>
      <c r="DX2103" s="30">
        <f>IF(DS2103&gt;DX2100,BC2102-BC2103,0)</f>
        <v>0</v>
      </c>
      <c r="DY2103" s="30">
        <f>IF(DS2103&gt;DY2100,BD2102-BD2103,0)</f>
        <v>0</v>
      </c>
      <c r="DZ2103" s="30">
        <f>IF(DS2103&gt;DZ2100,BE2102-BE2103,0)</f>
        <v>0</v>
      </c>
      <c r="EA2103" s="30">
        <f>IF(DS2103&gt;EA2100,BF2102-BF2103,0)</f>
        <v>0</v>
      </c>
      <c r="EB2103" s="30">
        <f>IF(DS2103&gt;EB2100,BG2102-BG2103,0)</f>
        <v>0</v>
      </c>
      <c r="EC2103" s="30">
        <f>IF(DS2103&gt;EC2100,BH2102-BH2103,0)</f>
        <v>0</v>
      </c>
      <c r="ED2103" s="30">
        <f>IF(DS2103&gt;ED2100,BI2102-BI2103,0)</f>
        <v>0</v>
      </c>
      <c r="EE2103" s="30">
        <f>IF(DS2103&gt;EE2100,BJ2102-BJ2103,0)</f>
        <v>0</v>
      </c>
      <c r="EF2103" s="30">
        <f>IF(DS2103&gt;EF2100,BK2102-BK2103,0)</f>
        <v>0</v>
      </c>
      <c r="EG2103" s="30">
        <f>IF(DS2103&gt;EG2100,BL2102-BL2103,0)</f>
        <v>0</v>
      </c>
      <c r="EH2103" s="30">
        <f>IF(DS2103&gt;EH2100,BM2102-BM2103,0)</f>
        <v>0</v>
      </c>
      <c r="EI2103" s="30">
        <f>IF(DS2103&gt;EI2100,BN2102-BN2103,0)</f>
        <v>0</v>
      </c>
      <c r="EJ2103" s="30">
        <f>IF(DS2103&gt;EJ2100,BO2102-BO2103,0)</f>
        <v>0</v>
      </c>
      <c r="EK2103" s="30">
        <f>IF(DS2103&gt;EK2100,BP2102-BP2103,0)</f>
        <v>0</v>
      </c>
      <c r="EL2103" s="30">
        <f>IF(DS2103&gt;EL2100,BQ2102-BQ2103,0)</f>
        <v>0</v>
      </c>
      <c r="EM2103" s="30">
        <f>IF(DS2103&gt;EM2100,BR2102-BR2103,0)</f>
        <v>0</v>
      </c>
      <c r="EN2103" s="30">
        <f>IF(DS2103&gt;EN2100,BS2102-BS2103,0)</f>
        <v>0</v>
      </c>
      <c r="EO2103" s="30">
        <f>IF(DS2103&gt;EO2100,BT2102-BT2103,0)</f>
        <v>0</v>
      </c>
      <c r="EP2103" s="30">
        <f>IF(DS2103&gt;EP2100,BU2102-BU2103,0)</f>
        <v>0</v>
      </c>
      <c r="EQ2103" s="30">
        <f>IF(DS2103&gt;EQ2100,BV2102-BV2103,0)</f>
        <v>0</v>
      </c>
      <c r="ER2103" s="30">
        <f>IF(DS2103&gt;ER2100,BW2102-BW2103,0)</f>
        <v>0</v>
      </c>
      <c r="ES2103" s="30">
        <f>IF(DS2103&gt;ES2100,BX2102-BX2103,0)</f>
        <v>0</v>
      </c>
      <c r="ET2103" s="30">
        <f>IF(DS2103&gt;ET2100,BY2102-BY2103,0)</f>
        <v>0</v>
      </c>
      <c r="EU2103" s="30">
        <f>IF(DS2103&gt;EU2100,BZ2102-BZ2103,0)</f>
        <v>0</v>
      </c>
      <c r="EV2103" s="30">
        <f>IF(DS2103&gt;EV2100,CA2102-CA2103,0)</f>
        <v>0</v>
      </c>
      <c r="EW2103" s="30">
        <f>IF(DS2103&gt;EW2100,CB2102-CB2103,0)</f>
        <v>0</v>
      </c>
      <c r="EX2103" s="30">
        <f>IF(DS2103&gt;EX2100,CC2102-CC2103,0)</f>
        <v>0</v>
      </c>
      <c r="EY2103" s="30">
        <f>IF(DS2103&gt;EY2100,CD2102-CD2103,0)</f>
        <v>0</v>
      </c>
      <c r="EZ2103" s="30">
        <f>IF(DS2103&gt;EZ2100,CE2102-CE2103,0)</f>
        <v>0</v>
      </c>
      <c r="FA2103" s="30">
        <f>IF(DS2103&gt;FA2100,CF2102-CF2103,0)</f>
        <v>0</v>
      </c>
      <c r="FB2103" s="30">
        <f>IF(DS2103&gt;FB2100,CG2102-CG2103,0)</f>
        <v>0</v>
      </c>
      <c r="FC2103" s="30">
        <f>IF(DS2103&gt;FC2100,CH2102-CH2103,0)</f>
        <v>0</v>
      </c>
      <c r="FD2103" s="30">
        <f>IF(DS2103&gt;FD2100,CI2102-CI2103,0)</f>
        <v>0</v>
      </c>
      <c r="FE2103" s="30">
        <f>IF(DS2103&gt;FE2100,CJ2102-CJ2103,0)</f>
        <v>0</v>
      </c>
      <c r="FF2103" s="30">
        <f>IF(DS2103&gt;FF2100,CK2102-CK2103,0)</f>
        <v>0</v>
      </c>
      <c r="FG2103" s="30">
        <f>IF(DS2103&gt;FG2100,CL2102-CL2103,0)</f>
        <v>0</v>
      </c>
      <c r="FH2103" s="30">
        <f>IF(DS2103&gt;FH2100,CM2102-CM2103,0)</f>
        <v>0</v>
      </c>
      <c r="FI2103" s="30">
        <f>IF(DS2103&gt;FI2100,CN2102-CN2103,0)</f>
        <v>0</v>
      </c>
      <c r="FJ2103" s="30">
        <f>IF(DS2103&gt;FJ2100,CO2102-CO2103,0)</f>
        <v>0</v>
      </c>
      <c r="FK2103" s="30">
        <f>IF(DS2103&gt;FK2100,CP2102-CP2103,0)</f>
        <v>0</v>
      </c>
      <c r="FL2103" s="30">
        <f>IF(DS2103&gt;FL2100,CQ2102-CQ2103,0)</f>
        <v>0</v>
      </c>
      <c r="FM2103" s="30">
        <f>IF(DS2103&gt;FM2100,CR2102-CR2103,0)</f>
        <v>0</v>
      </c>
      <c r="FN2103" s="30">
        <f>IF(DS2103&gt;FN2100,CS2102-CS2103,0)</f>
        <v>0</v>
      </c>
      <c r="FO2103" s="30">
        <f>IF(DS2103&gt;FO2100,CT2102-CT2103,0)</f>
        <v>0</v>
      </c>
      <c r="FP2103" s="30">
        <f>IF(DS2103&gt;FP2100,CU2102-CU2103,0)</f>
        <v>0</v>
      </c>
      <c r="FQ2103" s="30">
        <f>IF(DS2103&gt;FQ2100,CV2102-CV2103,0)</f>
        <v>0</v>
      </c>
      <c r="FR2103" s="30">
        <f>IF(DS2103&gt;FR2100,CW2102-CW2103,0)</f>
        <v>0</v>
      </c>
      <c r="FS2103" s="30">
        <f>IF(DS2103&gt;FS2100,CX2102-CX2103,0)</f>
        <v>0</v>
      </c>
      <c r="FT2103" s="30">
        <f>IF(DS2103&gt;FT2100,CY2102-CY2103,0)</f>
        <v>0</v>
      </c>
      <c r="FU2103" s="30">
        <f>IF(DS2103&gt;FU2100,CZ2102-CZ2103,0)</f>
        <v>0</v>
      </c>
      <c r="FV2103" s="30">
        <f>IF(DS2103&gt;FV2100,DA2102-DA2103,0)</f>
        <v>0</v>
      </c>
      <c r="FW2103" s="30">
        <f>IF(DS2103&gt;FW2100,DB2102-DB2103,0)</f>
        <v>0</v>
      </c>
      <c r="FX2103" s="30">
        <f>IF(DS2103&gt;FX2100,DC2102-DC2103,0)</f>
        <v>0</v>
      </c>
      <c r="FY2103" s="30">
        <f>IF(DS2103&gt;FY2100,DD2102-DD2103,0)</f>
        <v>0</v>
      </c>
      <c r="FZ2103" s="30">
        <f>IF(DS2103&gt;FZ2100,DE2102-DE2103,0)</f>
        <v>0</v>
      </c>
      <c r="GA2103" s="30">
        <f>IF(DS2103&gt;GA2100,DF2102-DF2103,0)</f>
        <v>0</v>
      </c>
      <c r="GB2103" s="30">
        <f>IF(DS2103&gt;GB2100,DG2102-DG2103,0)</f>
        <v>0</v>
      </c>
      <c r="GC2103" s="30">
        <f>IF(DS2103&gt;GC2100,DH2102-DH2103,0)</f>
        <v>0</v>
      </c>
      <c r="GD2103" s="30">
        <f>IF(DS2103&gt;GD2100,DI2102-DI2103,0)</f>
        <v>0</v>
      </c>
      <c r="GE2103" s="30">
        <f>IF(DS2103&gt;GE2100,DJ2102-DJ2103,0)</f>
        <v>0</v>
      </c>
      <c r="GF2103" s="30">
        <f>IF(DS2103&gt;GF2100,DK2102-DK2103,0)</f>
        <v>0</v>
      </c>
      <c r="GG2103" s="30">
        <f>IF(DS2103&gt;GG2100,DL2102-DL2103,0)</f>
        <v>0</v>
      </c>
      <c r="GH2103" s="30">
        <f>IF(DS2103&gt;GH2100,DM2102-DM2103,0)</f>
        <v>0</v>
      </c>
      <c r="GI2103" s="30">
        <f>IF(DS2103&gt;GI2100,DN2102-DN2103,0)</f>
        <v>0</v>
      </c>
      <c r="GJ2103" s="30">
        <f>IF(DS2103&gt;GJ2100,DO2102-DO2103,0)</f>
        <v>0</v>
      </c>
      <c r="GK2103" s="30">
        <f>IF(DS2103&gt;GK2100,DP2102-DP2103,0)</f>
        <v>0</v>
      </c>
      <c r="GL2103" s="30">
        <f>IF(DS2103&gt;GL2100,DQ2102-DQ2103,0)</f>
        <v>0</v>
      </c>
      <c r="GM2103" s="30" t="b">
        <f t="shared" si="2294"/>
        <v>1</v>
      </c>
      <c r="GO2103" s="29">
        <v>2024</v>
      </c>
      <c r="GP2103" s="27">
        <f>SUMIF(DT2101:GL2101,GP2101,DT2103:GL2103)</f>
        <v>0</v>
      </c>
      <c r="GQ2103" s="28">
        <f>SUMIF(DT2101:GL2101,GQ2101,DT2103:GL2103)</f>
        <v>0</v>
      </c>
      <c r="GR2103" s="28">
        <f>SUMIF(DT2101:GL2101,GR2101,DT2103:GL2103)</f>
        <v>0</v>
      </c>
      <c r="GS2103" s="28">
        <f>SUMIF(DT2101:GL2101,GS2101,DT2103:GL2103)</f>
        <v>0</v>
      </c>
      <c r="GT2103" s="28">
        <f>SUMIF(DT2101:GL2101,GT2101,DT2103:GL2103)</f>
        <v>0</v>
      </c>
      <c r="GU2103" s="28">
        <f>SUMIF(DT2101:GL2101,GU2101,DT2103:GL2103)</f>
        <v>0</v>
      </c>
      <c r="GV2103" s="28">
        <f>SUMIF(DT2101:GL2101,GV2101,DT2103:GL2103)</f>
        <v>0</v>
      </c>
      <c r="GW2103" s="28">
        <f>SUMIF(DT2101:GL2101,GW2101,DT2103:GL2103)</f>
        <v>0</v>
      </c>
      <c r="GX2103" s="28">
        <f>SUMIF(DT2101:GL2101,GX2101,DT2103:GL2103)</f>
        <v>0</v>
      </c>
      <c r="GY2103" s="28">
        <f>SUMIF(DT2101:GL2101,GY2101,DT2103:GL2103)</f>
        <v>0</v>
      </c>
      <c r="GZ2103" s="28">
        <f>SUMIF(DT2101:GL2101,GZ2101,DT2103:GL2103)</f>
        <v>0</v>
      </c>
      <c r="HA2103" s="27" t="b">
        <f t="shared" si="2295"/>
        <v>1</v>
      </c>
    </row>
    <row r="2104" spans="1:211" hidden="1" x14ac:dyDescent="0.2">
      <c r="A2104" s="2" t="s">
        <v>1</v>
      </c>
      <c r="B2104" s="26"/>
      <c r="S2104" s="16"/>
      <c r="AJ2104" s="27">
        <v>2025</v>
      </c>
      <c r="AK2104" s="27">
        <v>0</v>
      </c>
      <c r="AL2104" s="30">
        <f t="shared" si="2296"/>
        <v>0</v>
      </c>
      <c r="AM2104" s="30">
        <f t="shared" si="2297"/>
        <v>0</v>
      </c>
      <c r="AN2104" s="30">
        <f t="shared" si="2298"/>
        <v>0</v>
      </c>
      <c r="AO2104" s="30">
        <f t="shared" si="2299"/>
        <v>0</v>
      </c>
      <c r="AP2104" s="30">
        <f t="shared" si="2300"/>
        <v>0</v>
      </c>
      <c r="AQ2104" s="30">
        <f t="shared" si="2301"/>
        <v>0</v>
      </c>
      <c r="AR2104" s="30">
        <f t="shared" si="2302"/>
        <v>0</v>
      </c>
      <c r="AS2104" s="30">
        <f t="shared" si="2303"/>
        <v>0</v>
      </c>
      <c r="AT2104" s="30">
        <f t="shared" si="2304"/>
        <v>0</v>
      </c>
      <c r="AU2104" s="30">
        <f t="shared" si="2305"/>
        <v>0</v>
      </c>
      <c r="AV2104" s="65"/>
      <c r="AX2104" s="29">
        <v>2025</v>
      </c>
      <c r="AY2104" s="30">
        <f t="shared" si="2292"/>
        <v>0</v>
      </c>
      <c r="AZ2104" s="30">
        <f>INDEX(AY2090:BF2097,MATCH(AX2104,AW2090:AW2097,0),MATCH(AZ2100,AY2088:BF2088,0))*(INDEX(AL2102:AU2109,MATCH(AZ2100,AJ2102:AJ2109,0),MATCH(AZ2101,AL2101:AU2101,0)))</f>
        <v>0</v>
      </c>
      <c r="BA2104" s="30">
        <f>INDEX(AY2090:BF2097,MATCH(AX2104,AW2090:AW2097,0),MATCH(BA2100,AY2088:BF2088,0))*(INDEX(AL2102:AU2109,MATCH(BA2100,AJ2102:AJ2109,0),MATCH(BA2101,AL2101:AU2101,0)))</f>
        <v>0</v>
      </c>
      <c r="BB2104" s="30">
        <f>INDEX(AY2090:BF2097,MATCH(AX2104,AW2090:AW2097,0),MATCH(BB2100,AY2088:BF2088,0))*(INDEX(AL2102:AU2109,MATCH(BB2100,AJ2102:AJ2109,0),MATCH(BB2101,AL2101:AU2101,0)))</f>
        <v>0</v>
      </c>
      <c r="BC2104" s="30">
        <f>INDEX(AY2090:BF2097,MATCH(AX2104,AW2090:AW2097,0),MATCH(BC2100,AY2088:BF2088,0))*(INDEX(AL2102:AU2109,MATCH(BC2100,AJ2102:AJ2109,0),MATCH(BC2101,AL2101:AU2101,0)))</f>
        <v>0</v>
      </c>
      <c r="BD2104" s="30">
        <f>INDEX(AY2090:BF2097,MATCH(AX2104,AW2090:AW2097,0),MATCH(BD2100,AY2088:BF2088,0))*(INDEX(AL2102:AU2109,MATCH(BD2100,AJ2102:AJ2109,0),MATCH(BD2101,AL2101:AU2101,0)))</f>
        <v>0</v>
      </c>
      <c r="BE2104" s="30">
        <f>INDEX(AY2090:BF2097,MATCH(AX2104,AW2090:AW2097,0),MATCH(BE2100,AY2088:BF2088,0))*(INDEX(AL2102:AU2109,MATCH(BE2100,AJ2102:AJ2109,0),MATCH(BE2101,AL2101:AU2101,0)))</f>
        <v>0</v>
      </c>
      <c r="BF2104" s="30">
        <f>INDEX(AY2090:BF2097,MATCH(AX2104,AW2090:AW2097,0),MATCH(BF2100,AY2088:BF2088,0))*(INDEX(AL2102:AU2109,MATCH(BF2100,AJ2102:AJ2109,0),MATCH(BF2101,AL2101:AU2101,0)))</f>
        <v>0</v>
      </c>
      <c r="BG2104" s="30">
        <f>INDEX(AY2090:BF2097,MATCH(AX2104,AW2090:AW2097,0),MATCH(BG2100,AY2088:BF2088,0))*(INDEX(AL2102:AU2109,MATCH(BG2100,AJ2102:AJ2109,0),MATCH(BG2101,AL2101:AU2101,0)))</f>
        <v>0</v>
      </c>
      <c r="BH2104" s="30">
        <f>INDEX(AY2090:BF2097,MATCH(AX2104,AW2090:AW2097,0),MATCH(BH2100,AY2088:BF2088,0))*(INDEX(AL2102:AU2109,MATCH(BH2100,AJ2102:AJ2109,0),MATCH(BH2101,AL2101:AU2101,0)))</f>
        <v>0</v>
      </c>
      <c r="BI2104" s="30">
        <f>INDEX(AY2090:BF2097,MATCH(AX2104,AW2090:AW2097,0),MATCH(BI2100,AY2088:BF2088,0))*(INDEX(AL2102:AU2109,MATCH(BI2100,AJ2102:AJ2109,0),MATCH(BI2101,AL2101:AU2101,0)))</f>
        <v>0</v>
      </c>
      <c r="BJ2104" s="30">
        <f>INDEX(AY2090:BF2097,MATCH(AX2104,AW2090:AW2097,0),MATCH(BJ2100,AY2088:BF2088,0))*(INDEX(AL2102:AU2109,MATCH(BJ2100,AJ2102:AJ2109,0),MATCH(BJ2101,AL2101:AU2101,0)))</f>
        <v>0</v>
      </c>
      <c r="BK2104" s="30">
        <f>INDEX(AY2090:BF2097,MATCH(AX2104,AW2090:AW2097,0),MATCH(BK2100,AY2088:BF2088,0))*(INDEX(AL2102:AU2109,MATCH(BK2100,AJ2102:AJ2109,0),MATCH(BK2101,AL2101:AU2101,0)))</f>
        <v>0</v>
      </c>
      <c r="BL2104" s="30">
        <f>INDEX(AY2090:BF2097,MATCH(AX2104,AW2090:AW2097,0),MATCH(BL2100,AY2088:BF2088,0))*(INDEX(AL2102:AU2109,MATCH(BL2100,AJ2102:AJ2109,0),MATCH(BL2101,AL2101:AU2101,0)))</f>
        <v>0</v>
      </c>
      <c r="BM2104" s="30">
        <f>INDEX(AY2090:BF2097,MATCH(AX2104,AW2090:AW2097,0),MATCH(BM2100,AY2088:BF2088,0))*(INDEX(AL2102:AU2109,MATCH(BM2100,AJ2102:AJ2109,0),MATCH(BM2101,AL2101:AU2101,0)))</f>
        <v>0</v>
      </c>
      <c r="BN2104" s="30">
        <f>INDEX(AY2090:BF2097,MATCH(AX2104,AW2090:AW2097,0),MATCH(BN2100,AY2088:BF2088,0))*(INDEX(AL2102:AU2109,MATCH(BN2100,AJ2102:AJ2109,0),MATCH(BN2101,AL2101:AU2101,0)))</f>
        <v>0</v>
      </c>
      <c r="BO2104" s="30">
        <f>INDEX(AY2090:BF2097,MATCH(AX2104,AW2090:AW2097,0),MATCH(BO2100,AY2088:BF2088,0))*(INDEX(AL2102:AU2109,MATCH(BO2100,AJ2102:AJ2109,0),MATCH(BO2101,AL2101:AU2101,0)))</f>
        <v>0</v>
      </c>
      <c r="BP2104" s="30">
        <f>INDEX(AY2090:BF2097,MATCH(AX2104,AW2090:AW2097,0),MATCH(BP2100,AY2088:BF2088,0))*(INDEX(AL2102:AU2109,MATCH(BP2100,AJ2102:AJ2109,0),MATCH(BP2101,AL2101:AU2101,0)))</f>
        <v>0</v>
      </c>
      <c r="BQ2104" s="30">
        <f>INDEX(AY2090:BF2097,MATCH(AX2104,AW2090:AW2097,0),MATCH(BQ2100,AY2088:BF2088,0))*(INDEX(AL2102:AU2109,MATCH(BQ2100,AJ2102:AJ2109,0),MATCH(BQ2101,AL2101:AU2101,0)))</f>
        <v>0</v>
      </c>
      <c r="BR2104" s="30">
        <f>INDEX(AY2090:BF2097,MATCH(AX2104,AW2090:AW2097,0),MATCH(BR2100,AY2088:BF2088,0))*(INDEX(AL2102:AU2109,MATCH(BR2100,AJ2102:AJ2109,0),MATCH(BR2101,AL2101:AU2101,0)))</f>
        <v>0</v>
      </c>
      <c r="BS2104" s="30">
        <f>INDEX(AY2090:BF2097,MATCH(AX2104,AW2090:AW2097,0),MATCH(BS2100,AY2088:BF2088,0))*(INDEX(AL2102:AU2109,MATCH(BS2100,AJ2102:AJ2109,0),MATCH(BS2101,AL2101:AU2101,0)))</f>
        <v>0</v>
      </c>
      <c r="BT2104" s="30">
        <f>INDEX(AY2090:BF2097,MATCH(AX2104,AW2090:AW2097,0),MATCH(BT2100,AY2088:BF2088,0))*(INDEX(AL2102:AU2109,MATCH(BT2100,AJ2102:AJ2109,0),MATCH(BT2101,AL2101:AU2101,0)))</f>
        <v>0</v>
      </c>
      <c r="BU2104" s="30">
        <f>INDEX(AY2090:BF2097,MATCH(AX2104,AW2090:AW2097,0),MATCH(BU2100,AY2088:BF2088,0))*(INDEX(AL2102:AU2109,MATCH(BU2100,AJ2102:AJ2109,0),MATCH(BU2101,AL2101:AU2101,0)))</f>
        <v>0</v>
      </c>
      <c r="BV2104" s="30">
        <f>INDEX(AY2090:BF2097,MATCH(AX2104,AW2090:AW2097,0),MATCH(BV2100,AY2088:BF2088,0))*(INDEX(AL2102:AU2109,MATCH(BV2100,AJ2102:AJ2109,0),MATCH(BV2101,AL2101:AU2101,0)))</f>
        <v>0</v>
      </c>
      <c r="BW2104" s="30">
        <f>INDEX(AY2090:BF2097,MATCH(AX2104,AW2090:AW2097,0),MATCH(BW2100,AY2088:BF2088,0))*(INDEX(AL2102:AU2109,MATCH(BW2100,AJ2102:AJ2109,0),MATCH(BW2101,AL2101:AU2101,0)))</f>
        <v>0</v>
      </c>
      <c r="BX2104" s="30">
        <f>INDEX(AY2090:BF2097,MATCH(AX2104,AW2090:AW2097,0),MATCH(BX2100,AY2088:BF2088,0))*(INDEX(AL2102:AU2109,MATCH(BX2100,AJ2102:AJ2109,0),MATCH(BX2101,AL2101:AU2101,0)))</f>
        <v>0</v>
      </c>
      <c r="BY2104" s="30">
        <f>INDEX(AY2090:BF2097,MATCH(AX2104,AW2090:AW2097,0),MATCH(BY2100,AY2088:BF2088,0))*(INDEX(AL2102:AU2109,MATCH(BY2100,AJ2102:AJ2109,0),MATCH(BY2101,AL2101:AU2101,0)))</f>
        <v>0</v>
      </c>
      <c r="BZ2104" s="30">
        <f>INDEX(AY2090:BF2097,MATCH(AX2104,AW2090:AW2097,0),MATCH(BZ2100,AY2088:BF2088,0))*(INDEX(AL2102:AU2109,MATCH(BZ2100,AJ2102:AJ2109,0),MATCH(BZ2101,AL2101:AU2101,0)))</f>
        <v>0</v>
      </c>
      <c r="CA2104" s="30">
        <f>INDEX(AY2090:BF2097,MATCH(AX2104,AW2090:AW2097,0),MATCH(CA2100,AY2088:BF2088,0))*(INDEX(AL2102:AU2109,MATCH(CA2100,AJ2102:AJ2109,0),MATCH(CA2101,AL2101:AU2101,0)))</f>
        <v>0</v>
      </c>
      <c r="CB2104" s="30">
        <f>INDEX(AY2090:BF2097,MATCH(AX2104,AW2090:AW2097,0),MATCH(CB2100,AY2088:BF2088,0))*(INDEX(AL2102:AU2109,MATCH(CB2100,AJ2102:AJ2109,0),MATCH(CB2101,AL2101:AU2101,0)))</f>
        <v>0</v>
      </c>
      <c r="CC2104" s="30">
        <f>INDEX(AY2090:BF2097,MATCH(AX2104,AW2090:AW2097,0),MATCH(CC2100,AY2088:BF2088,0))*(INDEX(AL2102:AU2109,MATCH(CC2100,AJ2102:AJ2109,0),MATCH(CC2101,AL2101:AU2101,0)))</f>
        <v>0</v>
      </c>
      <c r="CD2104" s="30">
        <f>INDEX(AY2090:BF2097,MATCH(AX2104,AW2090:AW2097,0),MATCH(CD2100,AY2088:BF2088,0))*(INDEX(AL2102:AU2109,MATCH(CD2100,AJ2102:AJ2109,0),MATCH(CD2101,AL2101:AU2101,0)))</f>
        <v>0</v>
      </c>
      <c r="CE2104" s="30">
        <f>INDEX(AY2090:BF2097,MATCH(AX2104,AW2090:AW2097,0),MATCH(CE2100,AY2088:BF2088,0))*(INDEX(AL2102:AU2109,MATCH(CE2100,AJ2102:AJ2109,0),MATCH(CE2101,AL2101:AU2101,0)))</f>
        <v>0</v>
      </c>
      <c r="CF2104" s="30">
        <f>INDEX(AY2090:BF2097,MATCH(AX2104,AW2090:AW2097,0),MATCH(CF2100,AY2088:BF2088,0))*(INDEX(AL2102:AU2109,MATCH(CF2100,AJ2102:AJ2109,0),MATCH(CF2101,AL2101:AU2101,0)))</f>
        <v>0</v>
      </c>
      <c r="CG2104" s="30">
        <f>INDEX(AY2090:BF2097,MATCH(AX2104,AW2090:AW2097,0),MATCH(CG2100,AY2088:BF2088,0))*(INDEX(AL2102:AU2109,MATCH(CG2100,AJ2102:AJ2109,0),MATCH(CG2101,AL2101:AU2101,0)))</f>
        <v>0</v>
      </c>
      <c r="CH2104" s="30">
        <f>INDEX(AY2090:BF2097,MATCH(AX2104,AW2090:AW2097,0),MATCH(CH2100,AY2088:BF2088,0))*(INDEX(AL2102:AU2109,MATCH(CH2100,AJ2102:AJ2109,0),MATCH(CH2101,AL2101:AU2101,0)))</f>
        <v>0</v>
      </c>
      <c r="CI2104" s="30">
        <f>INDEX(AY2090:BF2097,MATCH(AX2104,AW2090:AW2097,0),MATCH(CI2100,AY2088:BF2088,0))*(INDEX(AL2102:AU2109,MATCH(CI2100,AJ2102:AJ2109,0),MATCH(CI2101,AL2101:AU2101,0)))</f>
        <v>0</v>
      </c>
      <c r="CJ2104" s="30">
        <f>INDEX(AY2090:BF2097,MATCH(AX2104,AW2090:AW2097,0),MATCH(CJ2100,AY2088:BF2088,0))*(INDEX(AL2102:AU2109,MATCH(CJ2100,AJ2102:AJ2109,0),MATCH(CJ2101,AL2101:AU2101,0)))</f>
        <v>0</v>
      </c>
      <c r="CK2104" s="30">
        <f>INDEX(AY2090:BF2097,MATCH(AX2104,AW2090:AW2097,0),MATCH(CK2100,AY2088:BF2088,0))*(INDEX(AL2102:AU2109,MATCH(CK2100,AJ2102:AJ2109,0),MATCH(CK2101,AL2101:AU2101,0)))</f>
        <v>0</v>
      </c>
      <c r="CL2104" s="30">
        <f>INDEX(AY2090:BF2097,MATCH(AX2104,AW2090:AW2097,0),MATCH(CL2100,AY2088:BF2088,0))*(INDEX(AL2102:AU2109,MATCH(CL2100,AJ2102:AJ2109,0),MATCH(CL2101,AL2101:AU2101,0)))</f>
        <v>0</v>
      </c>
      <c r="CM2104" s="30">
        <f>INDEX(AY2090:BF2097,MATCH(AX2104,AW2090:AW2097,0),MATCH(CM2100,AY2088:BF2088,0))*(INDEX(AL2102:AU2109,MATCH(CM2100,AJ2102:AJ2109,0),MATCH(CM2101,AL2101:AU2101,0)))</f>
        <v>0</v>
      </c>
      <c r="CN2104" s="30">
        <f>INDEX(AY2090:BF2097,MATCH(AX2104,AW2090:AW2097,0),MATCH(CN2100,AY2088:BF2088,0))*(INDEX(AL2102:AU2109,MATCH(CN2100,AJ2102:AJ2109,0),MATCH(CN2101,AL2101:AU2101,0)))</f>
        <v>0</v>
      </c>
      <c r="CO2104" s="30">
        <f>INDEX(AY2090:BF2097,MATCH(AX2104,AW2090:AW2097,0),MATCH(CO2100,AY2088:BF2088,0))*(INDEX(AL2102:AU2109,MATCH(CO2100,AJ2102:AJ2109,0),MATCH(CO2101,AL2101:AU2101,0)))</f>
        <v>0</v>
      </c>
      <c r="CP2104" s="30">
        <f>INDEX(AY2090:BF2097,MATCH(AX2104,AW2090:AW2097,0),MATCH(CP2100,AY2088:BF2088,0))*(INDEX(AL2102:AU2109,MATCH(CP2100,AJ2102:AJ2109,0),MATCH(CP2101,AL2101:AU2101,0)))</f>
        <v>0</v>
      </c>
      <c r="CQ2104" s="30">
        <f>INDEX(AY2090:BF2097,MATCH(AX2104,AW2090:AW2097,0),MATCH(CQ2100,AY2088:BF2088,0))*(INDEX(AL2102:AU2109,MATCH(CQ2100,AJ2102:AJ2109,0),MATCH(CQ2101,AL2101:AU2101,0)))</f>
        <v>0</v>
      </c>
      <c r="CR2104" s="30">
        <f>INDEX(AY2090:BF2097,MATCH(AX2104,AW2090:AW2097,0),MATCH(CR2100,AY2088:BF2088,0))*(INDEX(AL2102:AU2109,MATCH(CR2100,AJ2102:AJ2109,0),MATCH(CR2101,AL2101:AU2101,0)))</f>
        <v>0</v>
      </c>
      <c r="CS2104" s="30">
        <f>INDEX(AY2090:BF2097,MATCH(AX2104,AW2090:AW2097,0),MATCH(CS2100,AY2088:BF2088,0))*(INDEX(AL2102:AU2109,MATCH(CS2100,AJ2102:AJ2109,0),MATCH(CS2101,AL2101:AU2101,0)))</f>
        <v>0</v>
      </c>
      <c r="CT2104" s="30">
        <f>INDEX(AY2090:BF2097,MATCH(AX2104,AW2090:AW2097,0),MATCH(CT2100,AY2088:BF2088,0))*(INDEX(AL2102:AU2109,MATCH(CT2100,AJ2102:AJ2109,0),MATCH(CT2101,AL2101:AU2101,0)))</f>
        <v>0</v>
      </c>
      <c r="CU2104" s="30">
        <f>INDEX(AY2090:BF2097,MATCH(AX2104,AW2090:AW2097,0),MATCH(CU2100,AY2088:BF2088,0))*(INDEX(AL2102:AU2109,MATCH(CU2100,AJ2102:AJ2109,0),MATCH(CU2101,AL2101:AU2101,0)))</f>
        <v>0</v>
      </c>
      <c r="CV2104" s="30">
        <f>INDEX(AY2090:BF2097,MATCH(AX2104,AW2090:AW2097,0),MATCH(CV2100,AY2088:BF2088,0))*(INDEX(AL2102:AU2109,MATCH(CV2100,AJ2102:AJ2109,0),MATCH(CV2101,AL2101:AU2101,0)))</f>
        <v>0</v>
      </c>
      <c r="CW2104" s="30">
        <f>INDEX(AY2090:BF2097,MATCH(AX2104,AW2090:AW2097,0),MATCH(CW2100,AY2088:BF2088,0))*(INDEX(AL2102:AU2109,MATCH(CW2100,AJ2102:AJ2109,0),MATCH(CW2101,AL2101:AU2101,0)))</f>
        <v>0</v>
      </c>
      <c r="CX2104" s="30">
        <f>INDEX(AY2090:BF2097,MATCH(AX2104,AW2090:AW2097,0),MATCH(CX2100,AY2088:BF2088,0))*(INDEX(AL2102:AU2109,MATCH(CX2100,AJ2102:AJ2109,0),MATCH(CX2101,AL2101:AU2101,0)))</f>
        <v>0</v>
      </c>
      <c r="CY2104" s="30">
        <f>INDEX(AY2090:BF2097,MATCH(AX2104,AW2090:AW2097,0),MATCH(CY2100,AY2088:BF2088,0))*(INDEX(AL2102:AU2109,MATCH(CY2100,AJ2102:AJ2109,0),MATCH(CY2101,AL2101:AU2101,0)))</f>
        <v>0</v>
      </c>
      <c r="CZ2104" s="30">
        <f>INDEX(AY2090:BF2097,MATCH(AX2104,AW2090:AW2097,0),MATCH(CZ2100,AY2088:BF2088,0))*(INDEX(AL2102:AU2109,MATCH(CZ2100,AJ2102:AJ2109,0),MATCH(CZ2101,AL2101:AU2101,0)))</f>
        <v>0</v>
      </c>
      <c r="DA2104" s="30">
        <f>INDEX(AY2090:BF2097,MATCH(AX2104,AW2090:AW2097,0),MATCH(DA2100,AY2088:BF2088,0))*(INDEX(AL2102:AU2109,MATCH(DA2100,AJ2102:AJ2109,0),MATCH(DA2101,AL2101:AU2101,0)))</f>
        <v>0</v>
      </c>
      <c r="DB2104" s="30">
        <f>INDEX(AY2090:BF2097,MATCH(AX2104,AW2090:AW2097,0),MATCH(DB2100,AY2088:BF2088,0))*(INDEX(AL2102:AU2109,MATCH(DB2100,AJ2102:AJ2109,0),MATCH(DB2101,AL2101:AU2101,0)))</f>
        <v>0</v>
      </c>
      <c r="DC2104" s="30">
        <f>INDEX(AY2090:BF2097,MATCH(AX2104,AW2090:AW2097,0),MATCH(DC2100,AY2088:BF2088,0))*(INDEX(AL2102:AU2109,MATCH(DC2100,AJ2102:AJ2109,0),MATCH(DC2101,AL2101:AU2101,0)))</f>
        <v>0</v>
      </c>
      <c r="DD2104" s="30">
        <f>INDEX(AY2090:BF2097,MATCH(AX2104,AW2090:AW2097,0),MATCH(DD2100,AY2088:BF2088,0))*(INDEX(AL2102:AU2109,MATCH(DD2100,AJ2102:AJ2109,0),MATCH(DD2101,AL2101:AU2101,0)))</f>
        <v>0</v>
      </c>
      <c r="DE2104" s="30">
        <f>INDEX(AY2090:BF2097,MATCH(AX2104,AW2090:AW2097,0),MATCH(DE2100,AY2088:BF2088,0))*(INDEX(AL2102:AU2109,MATCH(DE2100,AJ2102:AJ2109,0),MATCH(DE2101,AL2101:AU2101,0)))</f>
        <v>0</v>
      </c>
      <c r="DF2104" s="30">
        <f>INDEX(AY2090:BF2097,MATCH(AX2104,AW2090:AW2097,0),MATCH(DF2100,AY2088:BF2088,0))*(INDEX(AL2102:AU2109,MATCH(DF2100,AJ2102:AJ2109,0),MATCH(DF2101,AL2101:AU2101,0)))</f>
        <v>0</v>
      </c>
      <c r="DG2104" s="30">
        <f>INDEX(AY2090:BF2097,MATCH(AX2104,AW2090:AW2097,0),MATCH(DG2100,AY2088:BF2088,0))*(INDEX(AL2102:AU2109,MATCH(DG2100,AJ2102:AJ2109,0),MATCH(DG2101,AL2101:AU2101,0)))</f>
        <v>0</v>
      </c>
      <c r="DH2104" s="30">
        <f>INDEX(AY2090:BF2097,MATCH(AX2104,AW2090:AW2097,0),MATCH(DH2100,AY2088:BF2088,0))*(INDEX(AL2102:AU2109,MATCH(DH2100,AJ2102:AJ2109,0),MATCH(DH2101,AL2101:AU2101,0)))</f>
        <v>0</v>
      </c>
      <c r="DI2104" s="30">
        <f>INDEX(AY2090:BF2097,MATCH(AX2104,AW2090:AW2097,0),MATCH(DI2100,AY2088:BF2088,0))*(INDEX(AL2102:AU2109,MATCH(DI2100,AJ2102:AJ2109,0),MATCH(DI2101,AL2101:AU2101,0)))</f>
        <v>0</v>
      </c>
      <c r="DJ2104" s="30">
        <f>INDEX(AY2090:BF2097,MATCH(AX2104,AW2090:AW2097,0),MATCH(DJ2100,AY2088:BF2088,0))*(INDEX(AL2102:AU2109,MATCH(DJ2100,AJ2102:AJ2109,0),MATCH(DJ2101,AL2101:AU2101,0)))</f>
        <v>0</v>
      </c>
      <c r="DK2104" s="30">
        <f>INDEX(AY2090:BF2097,MATCH(AX2104,AW2090:AW2097,0),MATCH(DK2100,AY2088:BF2088,0))*(INDEX(AL2102:AU2109,MATCH(DK2100,AJ2102:AJ2109,0),MATCH(DK2101,AL2101:AU2101,0)))</f>
        <v>0</v>
      </c>
      <c r="DL2104" s="30">
        <f>INDEX(AY2090:BF2097,MATCH(AX2104,AW2090:AW2097,0),MATCH(DL2100,AY2088:BF2088,0))*(INDEX(AL2102:AU2109,MATCH(DL2100,AJ2102:AJ2109,0),MATCH(DL2101,AL2101:AU2101,0)))</f>
        <v>0</v>
      </c>
      <c r="DM2104" s="30">
        <f>INDEX(AY2090:BF2097,MATCH(AX2104,AW2090:AW2097,0),MATCH(DM2100,AY2088:BF2088,0))*(INDEX(AL2102:AU2109,MATCH(DM2100,AJ2102:AJ2109,0),MATCH(DM2101,AL2101:AU2101,0)))</f>
        <v>0</v>
      </c>
      <c r="DN2104" s="30">
        <f>INDEX(AY2090:BF2097,MATCH(AX2104,AW2090:AW2097,0),MATCH(DN2100,AY2088:BF2088,0))*(INDEX(AL2102:AU2109,MATCH(DN2100,AJ2102:AJ2109,0),MATCH(DN2101,AL2101:AU2101,0)))</f>
        <v>0</v>
      </c>
      <c r="DO2104" s="30">
        <f>INDEX(AY2090:BF2097,MATCH(AX2104,AW2090:AW2097,0),MATCH(DO2100,AY2088:BF2088,0))*(INDEX(AL2102:AU2109,MATCH(DO2100,AJ2102:AJ2109,0),MATCH(DO2101,AL2101:AU2101,0)))</f>
        <v>0</v>
      </c>
      <c r="DP2104" s="30">
        <f>INDEX(AY2090:BF2097,MATCH(AX2104,AW2090:AW2097,0),MATCH(DP2100,AY2088:BF2088,0))*(INDEX(AL2102:AU2109,MATCH(DP2100,AJ2102:AJ2109,0),MATCH(DP2101,AL2101:AU2101,0)))</f>
        <v>0</v>
      </c>
      <c r="DQ2104" s="30">
        <f>INDEX(AY2090:BF2097,MATCH(AX2104,AW2090:AW2097,0),MATCH(DQ2100,AY2088:BF2088,0))*(INDEX(AL2102:AU2109,MATCH(DQ2100,AJ2102:AJ2109,0),MATCH(DQ2101,AL2101:AU2101,0)))</f>
        <v>0</v>
      </c>
      <c r="DR2104" s="2" t="b">
        <f t="shared" si="2293"/>
        <v>1</v>
      </c>
      <c r="DS2104" s="29">
        <v>2025</v>
      </c>
      <c r="DT2104" s="30">
        <f>IF(DS2104&gt;DT2100,AY2103-AY2104,0)</f>
        <v>0</v>
      </c>
      <c r="DU2104" s="30">
        <f>IF(DS2104&gt;DU2100,AZ2103-AZ2104,0)</f>
        <v>0</v>
      </c>
      <c r="DV2104" s="30">
        <f>IF(DS2104&gt;DV2100,BA2103-BA2104,0)</f>
        <v>0</v>
      </c>
      <c r="DW2104" s="30">
        <f>IF(DS2104&gt;DW2100,BB2103-BB2104,0)</f>
        <v>0</v>
      </c>
      <c r="DX2104" s="30">
        <f>IF(DS2104&gt;DX2100,BC2103-BC2104,0)</f>
        <v>0</v>
      </c>
      <c r="DY2104" s="30">
        <f>IF(DS2104&gt;DY2100,BD2103-BD2104,0)</f>
        <v>0</v>
      </c>
      <c r="DZ2104" s="30">
        <f>IF(DS2104&gt;DZ2100,BE2103-BE2104,0)</f>
        <v>0</v>
      </c>
      <c r="EA2104" s="30">
        <f>IF(DS2104&gt;EA2100,BF2103-BF2104,0)</f>
        <v>0</v>
      </c>
      <c r="EB2104" s="30">
        <f>IF(DS2104&gt;EB2100,BG2103-BG2104,0)</f>
        <v>0</v>
      </c>
      <c r="EC2104" s="30">
        <f>IF(DS2104&gt;EC2100,BH2103-BH2104,0)</f>
        <v>0</v>
      </c>
      <c r="ED2104" s="30">
        <f>IF(DS2104&gt;ED2100,BI2103-BI2104,0)</f>
        <v>0</v>
      </c>
      <c r="EE2104" s="30">
        <f>IF(DS2104&gt;EE2100,BJ2103-BJ2104,0)</f>
        <v>0</v>
      </c>
      <c r="EF2104" s="30">
        <f>IF(DS2104&gt;EF2100,BK2103-BK2104,0)</f>
        <v>0</v>
      </c>
      <c r="EG2104" s="30">
        <f>IF(DS2104&gt;EG2100,BL2103-BL2104,0)</f>
        <v>0</v>
      </c>
      <c r="EH2104" s="30">
        <f>IF(DS2104&gt;EH2100,BM2103-BM2104,0)</f>
        <v>0</v>
      </c>
      <c r="EI2104" s="30">
        <f>IF(DS2104&gt;EI2100,BN2103-BN2104,0)</f>
        <v>0</v>
      </c>
      <c r="EJ2104" s="30">
        <f>IF(DS2104&gt;EJ2100,BO2103-BO2104,0)</f>
        <v>0</v>
      </c>
      <c r="EK2104" s="30">
        <f>IF(DS2104&gt;EK2100,BP2103-BP2104,0)</f>
        <v>0</v>
      </c>
      <c r="EL2104" s="30">
        <f>IF(DS2104&gt;EL2100,BQ2103-BQ2104,0)</f>
        <v>0</v>
      </c>
      <c r="EM2104" s="30">
        <f>IF(DS2104&gt;EM2100,BR2103-BR2104,0)</f>
        <v>0</v>
      </c>
      <c r="EN2104" s="30">
        <f>IF(DS2104&gt;EN2100,BS2103-BS2104,0)</f>
        <v>0</v>
      </c>
      <c r="EO2104" s="30">
        <f>IF(DS2104&gt;EO2100,BT2103-BT2104,0)</f>
        <v>0</v>
      </c>
      <c r="EP2104" s="30">
        <f>IF(DS2104&gt;EP2100,BU2103-BU2104,0)</f>
        <v>0</v>
      </c>
      <c r="EQ2104" s="30">
        <f>IF(DS2104&gt;EQ2100,BV2103-BV2104,0)</f>
        <v>0</v>
      </c>
      <c r="ER2104" s="30">
        <f>IF(DS2104&gt;ER2100,BW2103-BW2104,0)</f>
        <v>0</v>
      </c>
      <c r="ES2104" s="30">
        <f>IF(DS2104&gt;ES2100,BX2103-BX2104,0)</f>
        <v>0</v>
      </c>
      <c r="ET2104" s="30">
        <f>IF(DS2104&gt;ET2100,BY2103-BY2104,0)</f>
        <v>0</v>
      </c>
      <c r="EU2104" s="30">
        <f>IF(DS2104&gt;EU2100,BZ2103-BZ2104,0)</f>
        <v>0</v>
      </c>
      <c r="EV2104" s="30">
        <f>IF(DS2104&gt;EV2100,CA2103-CA2104,0)</f>
        <v>0</v>
      </c>
      <c r="EW2104" s="30">
        <f>IF(DS2104&gt;EW2100,CB2103-CB2104,0)</f>
        <v>0</v>
      </c>
      <c r="EX2104" s="30">
        <f>IF(DS2104&gt;EX2100,CC2103-CC2104,0)</f>
        <v>0</v>
      </c>
      <c r="EY2104" s="30">
        <f>IF(DS2104&gt;EY2100,CD2103-CD2104,0)</f>
        <v>0</v>
      </c>
      <c r="EZ2104" s="30">
        <f>IF(DS2104&gt;EZ2100,CE2103-CE2104,0)</f>
        <v>0</v>
      </c>
      <c r="FA2104" s="30">
        <f>IF(DS2104&gt;FA2100,CF2103-CF2104,0)</f>
        <v>0</v>
      </c>
      <c r="FB2104" s="30">
        <f>IF(DS2104&gt;FB2100,CG2103-CG2104,0)</f>
        <v>0</v>
      </c>
      <c r="FC2104" s="30">
        <f>IF(DS2104&gt;FC2100,CH2103-CH2104,0)</f>
        <v>0</v>
      </c>
      <c r="FD2104" s="30">
        <f>IF(DS2104&gt;FD2100,CI2103-CI2104,0)</f>
        <v>0</v>
      </c>
      <c r="FE2104" s="30">
        <f>IF(DS2104&gt;FE2100,CJ2103-CJ2104,0)</f>
        <v>0</v>
      </c>
      <c r="FF2104" s="30">
        <f>IF(DS2104&gt;FF2100,CK2103-CK2104,0)</f>
        <v>0</v>
      </c>
      <c r="FG2104" s="30">
        <f>IF(DS2104&gt;FG2100,CL2103-CL2104,0)</f>
        <v>0</v>
      </c>
      <c r="FH2104" s="30">
        <f>IF(DS2104&gt;FH2100,CM2103-CM2104,0)</f>
        <v>0</v>
      </c>
      <c r="FI2104" s="30">
        <f>IF(DS2104&gt;FI2100,CN2103-CN2104,0)</f>
        <v>0</v>
      </c>
      <c r="FJ2104" s="30">
        <f>IF(DS2104&gt;FJ2100,CO2103-CO2104,0)</f>
        <v>0</v>
      </c>
      <c r="FK2104" s="30">
        <f>IF(DS2104&gt;FK2100,CP2103-CP2104,0)</f>
        <v>0</v>
      </c>
      <c r="FL2104" s="30">
        <f>IF(DS2104&gt;FL2100,CQ2103-CQ2104,0)</f>
        <v>0</v>
      </c>
      <c r="FM2104" s="30">
        <f>IF(DS2104&gt;FM2100,CR2103-CR2104,0)</f>
        <v>0</v>
      </c>
      <c r="FN2104" s="30">
        <f>IF(DS2104&gt;FN2100,CS2103-CS2104,0)</f>
        <v>0</v>
      </c>
      <c r="FO2104" s="30">
        <f>IF(DS2104&gt;FO2100,CT2103-CT2104,0)</f>
        <v>0</v>
      </c>
      <c r="FP2104" s="30">
        <f>IF(DS2104&gt;FP2100,CU2103-CU2104,0)</f>
        <v>0</v>
      </c>
      <c r="FQ2104" s="30">
        <f>IF(DS2104&gt;FQ2100,CV2103-CV2104,0)</f>
        <v>0</v>
      </c>
      <c r="FR2104" s="30">
        <f>IF(DS2104&gt;FR2100,CW2103-CW2104,0)</f>
        <v>0</v>
      </c>
      <c r="FS2104" s="30">
        <f>IF(DS2104&gt;FS2100,CX2103-CX2104,0)</f>
        <v>0</v>
      </c>
      <c r="FT2104" s="30">
        <f>IF(DS2104&gt;FT2100,CY2103-CY2104,0)</f>
        <v>0</v>
      </c>
      <c r="FU2104" s="30">
        <f>IF(DS2104&gt;FU2100,CZ2103-CZ2104,0)</f>
        <v>0</v>
      </c>
      <c r="FV2104" s="30">
        <f>IF(DS2104&gt;FV2100,DA2103-DA2104,0)</f>
        <v>0</v>
      </c>
      <c r="FW2104" s="30">
        <f>IF(DS2104&gt;FW2100,DB2103-DB2104,0)</f>
        <v>0</v>
      </c>
      <c r="FX2104" s="30">
        <f>IF(DS2104&gt;FX2100,DC2103-DC2104,0)</f>
        <v>0</v>
      </c>
      <c r="FY2104" s="30">
        <f>IF(DS2104&gt;FY2100,DD2103-DD2104,0)</f>
        <v>0</v>
      </c>
      <c r="FZ2104" s="30">
        <f>IF(DS2104&gt;FZ2100,DE2103-DE2104,0)</f>
        <v>0</v>
      </c>
      <c r="GA2104" s="30">
        <f>IF(DS2104&gt;GA2100,DF2103-DF2104,0)</f>
        <v>0</v>
      </c>
      <c r="GB2104" s="30">
        <f>IF(DS2104&gt;GB2100,DG2103-DG2104,0)</f>
        <v>0</v>
      </c>
      <c r="GC2104" s="30">
        <f>IF(DS2104&gt;GC2100,DH2103-DH2104,0)</f>
        <v>0</v>
      </c>
      <c r="GD2104" s="30">
        <f>IF(DS2104&gt;GD2100,DI2103-DI2104,0)</f>
        <v>0</v>
      </c>
      <c r="GE2104" s="30">
        <f>IF(DS2104&gt;GE2100,DJ2103-DJ2104,0)</f>
        <v>0</v>
      </c>
      <c r="GF2104" s="30">
        <f>IF(DS2104&gt;GF2100,DK2103-DK2104,0)</f>
        <v>0</v>
      </c>
      <c r="GG2104" s="30">
        <f>IF(DS2104&gt;GG2100,DL2103-DL2104,0)</f>
        <v>0</v>
      </c>
      <c r="GH2104" s="30">
        <f>IF(DS2104&gt;GH2100,DM2103-DM2104,0)</f>
        <v>0</v>
      </c>
      <c r="GI2104" s="30">
        <f>IF(DS2104&gt;GI2100,DN2103-DN2104,0)</f>
        <v>0</v>
      </c>
      <c r="GJ2104" s="30">
        <f>IF(DS2104&gt;GJ2100,DO2103-DO2104,0)</f>
        <v>0</v>
      </c>
      <c r="GK2104" s="30">
        <f>IF(DS2104&gt;GK2100,DP2103-DP2104,0)</f>
        <v>0</v>
      </c>
      <c r="GL2104" s="30">
        <f>IF(DS2104&gt;GL2100,DQ2103-DQ2104,0)</f>
        <v>0</v>
      </c>
      <c r="GM2104" s="30" t="b">
        <f t="shared" si="2294"/>
        <v>1</v>
      </c>
      <c r="GO2104" s="29">
        <v>2025</v>
      </c>
      <c r="GP2104" s="27">
        <f>SUMIF(DT2101:GL2101,GP2101,DT2104:GL2104)</f>
        <v>0</v>
      </c>
      <c r="GQ2104" s="28">
        <f>SUMIF(DT2101:GL2101,GQ2101,DT2104:GL2104)</f>
        <v>0</v>
      </c>
      <c r="GR2104" s="28">
        <f>SUMIF(DT2101:GL2101,GR2101,DT2104:GL2104)</f>
        <v>0</v>
      </c>
      <c r="GS2104" s="28">
        <f>SUMIF(DT2101:GL2101,GS2101,DT2104:GL2104)</f>
        <v>0</v>
      </c>
      <c r="GT2104" s="28">
        <f>SUMIF(DT2101:GL2101,GT2101,DT2104:GL2104)</f>
        <v>0</v>
      </c>
      <c r="GU2104" s="28">
        <f>SUMIF(DT2101:GL2101,GU2101,DT2104:GL2104)</f>
        <v>0</v>
      </c>
      <c r="GV2104" s="28">
        <f>SUMIF(DT2101:GL2101,GV2101,DT2104:GL2104)</f>
        <v>0</v>
      </c>
      <c r="GW2104" s="28">
        <f>SUMIF(DT2101:GL2101,GW2101,DT2104:GL2104)</f>
        <v>0</v>
      </c>
      <c r="GX2104" s="28">
        <f>SUMIF(DT2101:GL2101,GX2101,DT2104:GL2104)</f>
        <v>0</v>
      </c>
      <c r="GY2104" s="28">
        <f>SUMIF(DT2101:GL2101,GY2101,DT2104:GL2104)</f>
        <v>0</v>
      </c>
      <c r="GZ2104" s="28">
        <f>SUMIF(DT2101:GL2101,GZ2101,DT2104:GL2104)</f>
        <v>0</v>
      </c>
      <c r="HA2104" s="27" t="b">
        <f t="shared" si="2295"/>
        <v>1</v>
      </c>
    </row>
    <row r="2105" spans="1:211" hidden="1" x14ac:dyDescent="0.2">
      <c r="A2105" s="2" t="s">
        <v>1</v>
      </c>
      <c r="B2105" s="26"/>
      <c r="S2105" s="16"/>
      <c r="AJ2105" s="27">
        <v>2026</v>
      </c>
      <c r="AK2105" s="27">
        <v>0</v>
      </c>
      <c r="AL2105" s="30">
        <f t="shared" si="2296"/>
        <v>0</v>
      </c>
      <c r="AM2105" s="30">
        <f t="shared" si="2297"/>
        <v>0</v>
      </c>
      <c r="AN2105" s="30">
        <f t="shared" si="2298"/>
        <v>0</v>
      </c>
      <c r="AO2105" s="30">
        <f t="shared" si="2299"/>
        <v>0</v>
      </c>
      <c r="AP2105" s="30">
        <f t="shared" si="2300"/>
        <v>0</v>
      </c>
      <c r="AQ2105" s="30">
        <f t="shared" si="2301"/>
        <v>0</v>
      </c>
      <c r="AR2105" s="30">
        <f t="shared" si="2302"/>
        <v>0</v>
      </c>
      <c r="AS2105" s="30">
        <f t="shared" si="2303"/>
        <v>0</v>
      </c>
      <c r="AT2105" s="30">
        <f t="shared" si="2304"/>
        <v>0</v>
      </c>
      <c r="AU2105" s="30">
        <f t="shared" si="2305"/>
        <v>0</v>
      </c>
      <c r="AV2105" s="65"/>
      <c r="AX2105" s="29">
        <v>2026</v>
      </c>
      <c r="AY2105" s="30">
        <f t="shared" si="2292"/>
        <v>0</v>
      </c>
      <c r="AZ2105" s="30">
        <f>INDEX(AY2090:BF2097,MATCH(AX2105,AW2090:AW2097,0),MATCH(AZ2100,AY2088:BF2088,0))*(INDEX(AL2102:AU2109,MATCH(AZ2100,AJ2102:AJ2109,0),MATCH(AZ2101,AL2101:AU2101,0)))</f>
        <v>0</v>
      </c>
      <c r="BA2105" s="30">
        <f>INDEX(AY2090:BF2097,MATCH(AX2105,AW2090:AW2097,0),MATCH(BA2100,AY2088:BF2088,0))*(INDEX(AL2102:AU2109,MATCH(BA2100,AJ2102:AJ2109,0),MATCH(BA2101,AL2101:AU2101,0)))</f>
        <v>0</v>
      </c>
      <c r="BB2105" s="30">
        <f>INDEX(AY2090:BF2097,MATCH(AX2105,AW2090:AW2097,0),MATCH(BB2100,AY2088:BF2088,0))*(INDEX(AL2102:AU2109,MATCH(BB2100,AJ2102:AJ2109,0),MATCH(BB2101,AL2101:AU2101,0)))</f>
        <v>0</v>
      </c>
      <c r="BC2105" s="30">
        <f>INDEX(AY2090:BF2097,MATCH(AX2105,AW2090:AW2097,0),MATCH(BC2100,AY2088:BF2088,0))*(INDEX(AL2102:AU2109,MATCH(BC2100,AJ2102:AJ2109,0),MATCH(BC2101,AL2101:AU2101,0)))</f>
        <v>0</v>
      </c>
      <c r="BD2105" s="30">
        <f>INDEX(AY2090:BF2097,MATCH(AX2105,AW2090:AW2097,0),MATCH(BD2100,AY2088:BF2088,0))*(INDEX(AL2102:AU2109,MATCH(BD2100,AJ2102:AJ2109,0),MATCH(BD2101,AL2101:AU2101,0)))</f>
        <v>0</v>
      </c>
      <c r="BE2105" s="30">
        <f>INDEX(AY2090:BF2097,MATCH(AX2105,AW2090:AW2097,0),MATCH(BE2100,AY2088:BF2088,0))*(INDEX(AL2102:AU2109,MATCH(BE2100,AJ2102:AJ2109,0),MATCH(BE2101,AL2101:AU2101,0)))</f>
        <v>0</v>
      </c>
      <c r="BF2105" s="30">
        <f>INDEX(AY2090:BF2097,MATCH(AX2105,AW2090:AW2097,0),MATCH(BF2100,AY2088:BF2088,0))*(INDEX(AL2102:AU2109,MATCH(BF2100,AJ2102:AJ2109,0),MATCH(BF2101,AL2101:AU2101,0)))</f>
        <v>0</v>
      </c>
      <c r="BG2105" s="30">
        <f>INDEX(AY2090:BF2097,MATCH(AX2105,AW2090:AW2097,0),MATCH(BG2100,AY2088:BF2088,0))*(INDEX(AL2102:AU2109,MATCH(BG2100,AJ2102:AJ2109,0),MATCH(BG2101,AL2101:AU2101,0)))</f>
        <v>0</v>
      </c>
      <c r="BH2105" s="30">
        <f>INDEX(AY2090:BF2097,MATCH(AX2105,AW2090:AW2097,0),MATCH(BH2100,AY2088:BF2088,0))*(INDEX(AL2102:AU2109,MATCH(BH2100,AJ2102:AJ2109,0),MATCH(BH2101,AL2101:AU2101,0)))</f>
        <v>0</v>
      </c>
      <c r="BI2105" s="30">
        <f>INDEX(AY2090:BF2097,MATCH(AX2105,AW2090:AW2097,0),MATCH(BI2100,AY2088:BF2088,0))*(INDEX(AL2102:AU2109,MATCH(BI2100,AJ2102:AJ2109,0),MATCH(BI2101,AL2101:AU2101,0)))</f>
        <v>0</v>
      </c>
      <c r="BJ2105" s="30">
        <f>INDEX(AY2090:BF2097,MATCH(AX2105,AW2090:AW2097,0),MATCH(BJ2100,AY2088:BF2088,0))*(INDEX(AL2102:AU2109,MATCH(BJ2100,AJ2102:AJ2109,0),MATCH(BJ2101,AL2101:AU2101,0)))</f>
        <v>0</v>
      </c>
      <c r="BK2105" s="30">
        <f>INDEX(AY2090:BF2097,MATCH(AX2105,AW2090:AW2097,0),MATCH(BK2100,AY2088:BF2088,0))*(INDEX(AL2102:AU2109,MATCH(BK2100,AJ2102:AJ2109,0),MATCH(BK2101,AL2101:AU2101,0)))</f>
        <v>0</v>
      </c>
      <c r="BL2105" s="30">
        <f>INDEX(AY2090:BF2097,MATCH(AX2105,AW2090:AW2097,0),MATCH(BL2100,AY2088:BF2088,0))*(INDEX(AL2102:AU2109,MATCH(BL2100,AJ2102:AJ2109,0),MATCH(BL2101,AL2101:AU2101,0)))</f>
        <v>0</v>
      </c>
      <c r="BM2105" s="30">
        <f>INDEX(AY2090:BF2097,MATCH(AX2105,AW2090:AW2097,0),MATCH(BM2100,AY2088:BF2088,0))*(INDEX(AL2102:AU2109,MATCH(BM2100,AJ2102:AJ2109,0),MATCH(BM2101,AL2101:AU2101,0)))</f>
        <v>0</v>
      </c>
      <c r="BN2105" s="30">
        <f>INDEX(AY2090:BF2097,MATCH(AX2105,AW2090:AW2097,0),MATCH(BN2100,AY2088:BF2088,0))*(INDEX(AL2102:AU2109,MATCH(BN2100,AJ2102:AJ2109,0),MATCH(BN2101,AL2101:AU2101,0)))</f>
        <v>0</v>
      </c>
      <c r="BO2105" s="30">
        <f>INDEX(AY2090:BF2097,MATCH(AX2105,AW2090:AW2097,0),MATCH(BO2100,AY2088:BF2088,0))*(INDEX(AL2102:AU2109,MATCH(BO2100,AJ2102:AJ2109,0),MATCH(BO2101,AL2101:AU2101,0)))</f>
        <v>0</v>
      </c>
      <c r="BP2105" s="30">
        <f>INDEX(AY2090:BF2097,MATCH(AX2105,AW2090:AW2097,0),MATCH(BP2100,AY2088:BF2088,0))*(INDEX(AL2102:AU2109,MATCH(BP2100,AJ2102:AJ2109,0),MATCH(BP2101,AL2101:AU2101,0)))</f>
        <v>0</v>
      </c>
      <c r="BQ2105" s="30">
        <f>INDEX(AY2090:BF2097,MATCH(AX2105,AW2090:AW2097,0),MATCH(BQ2100,AY2088:BF2088,0))*(INDEX(AL2102:AU2109,MATCH(BQ2100,AJ2102:AJ2109,0),MATCH(BQ2101,AL2101:AU2101,0)))</f>
        <v>0</v>
      </c>
      <c r="BR2105" s="30">
        <f>INDEX(AY2090:BF2097,MATCH(AX2105,AW2090:AW2097,0),MATCH(BR2100,AY2088:BF2088,0))*(INDEX(AL2102:AU2109,MATCH(BR2100,AJ2102:AJ2109,0),MATCH(BR2101,AL2101:AU2101,0)))</f>
        <v>0</v>
      </c>
      <c r="BS2105" s="30">
        <f>INDEX(AY2090:BF2097,MATCH(AX2105,AW2090:AW2097,0),MATCH(BS2100,AY2088:BF2088,0))*(INDEX(AL2102:AU2109,MATCH(BS2100,AJ2102:AJ2109,0),MATCH(BS2101,AL2101:AU2101,0)))</f>
        <v>0</v>
      </c>
      <c r="BT2105" s="30">
        <f>INDEX(AY2090:BF2097,MATCH(AX2105,AW2090:AW2097,0),MATCH(BT2100,AY2088:BF2088,0))*(INDEX(AL2102:AU2109,MATCH(BT2100,AJ2102:AJ2109,0),MATCH(BT2101,AL2101:AU2101,0)))</f>
        <v>0</v>
      </c>
      <c r="BU2105" s="30">
        <f>INDEX(AY2090:BF2097,MATCH(AX2105,AW2090:AW2097,0),MATCH(BU2100,AY2088:BF2088,0))*(INDEX(AL2102:AU2109,MATCH(BU2100,AJ2102:AJ2109,0),MATCH(BU2101,AL2101:AU2101,0)))</f>
        <v>0</v>
      </c>
      <c r="BV2105" s="30">
        <f>INDEX(AY2090:BF2097,MATCH(AX2105,AW2090:AW2097,0),MATCH(BV2100,AY2088:BF2088,0))*(INDEX(AL2102:AU2109,MATCH(BV2100,AJ2102:AJ2109,0),MATCH(BV2101,AL2101:AU2101,0)))</f>
        <v>0</v>
      </c>
      <c r="BW2105" s="30">
        <f>INDEX(AY2090:BF2097,MATCH(AX2105,AW2090:AW2097,0),MATCH(BW2100,AY2088:BF2088,0))*(INDEX(AL2102:AU2109,MATCH(BW2100,AJ2102:AJ2109,0),MATCH(BW2101,AL2101:AU2101,0)))</f>
        <v>0</v>
      </c>
      <c r="BX2105" s="30">
        <f>INDEX(AY2090:BF2097,MATCH(AX2105,AW2090:AW2097,0),MATCH(BX2100,AY2088:BF2088,0))*(INDEX(AL2102:AU2109,MATCH(BX2100,AJ2102:AJ2109,0),MATCH(BX2101,AL2101:AU2101,0)))</f>
        <v>0</v>
      </c>
      <c r="BY2105" s="30">
        <f>INDEX(AY2090:BF2097,MATCH(AX2105,AW2090:AW2097,0),MATCH(BY2100,AY2088:BF2088,0))*(INDEX(AL2102:AU2109,MATCH(BY2100,AJ2102:AJ2109,0),MATCH(BY2101,AL2101:AU2101,0)))</f>
        <v>0</v>
      </c>
      <c r="BZ2105" s="30">
        <f>INDEX(AY2090:BF2097,MATCH(AX2105,AW2090:AW2097,0),MATCH(BZ2100,AY2088:BF2088,0))*(INDEX(AL2102:AU2109,MATCH(BZ2100,AJ2102:AJ2109,0),MATCH(BZ2101,AL2101:AU2101,0)))</f>
        <v>0</v>
      </c>
      <c r="CA2105" s="30">
        <f>INDEX(AY2090:BF2097,MATCH(AX2105,AW2090:AW2097,0),MATCH(CA2100,AY2088:BF2088,0))*(INDEX(AL2102:AU2109,MATCH(CA2100,AJ2102:AJ2109,0),MATCH(CA2101,AL2101:AU2101,0)))</f>
        <v>0</v>
      </c>
      <c r="CB2105" s="30">
        <f>INDEX(AY2090:BF2097,MATCH(AX2105,AW2090:AW2097,0),MATCH(CB2100,AY2088:BF2088,0))*(INDEX(AL2102:AU2109,MATCH(CB2100,AJ2102:AJ2109,0),MATCH(CB2101,AL2101:AU2101,0)))</f>
        <v>0</v>
      </c>
      <c r="CC2105" s="30">
        <f>INDEX(AY2090:BF2097,MATCH(AX2105,AW2090:AW2097,0),MATCH(CC2100,AY2088:BF2088,0))*(INDEX(AL2102:AU2109,MATCH(CC2100,AJ2102:AJ2109,0),MATCH(CC2101,AL2101:AU2101,0)))</f>
        <v>0</v>
      </c>
      <c r="CD2105" s="30">
        <f>INDEX(AY2090:BF2097,MATCH(AX2105,AW2090:AW2097,0),MATCH(CD2100,AY2088:BF2088,0))*(INDEX(AL2102:AU2109,MATCH(CD2100,AJ2102:AJ2109,0),MATCH(CD2101,AL2101:AU2101,0)))</f>
        <v>0</v>
      </c>
      <c r="CE2105" s="30">
        <f>INDEX(AY2090:BF2097,MATCH(AX2105,AW2090:AW2097,0),MATCH(CE2100,AY2088:BF2088,0))*(INDEX(AL2102:AU2109,MATCH(CE2100,AJ2102:AJ2109,0),MATCH(CE2101,AL2101:AU2101,0)))</f>
        <v>0</v>
      </c>
      <c r="CF2105" s="30">
        <f>INDEX(AY2090:BF2097,MATCH(AX2105,AW2090:AW2097,0),MATCH(CF2100,AY2088:BF2088,0))*(INDEX(AL2102:AU2109,MATCH(CF2100,AJ2102:AJ2109,0),MATCH(CF2101,AL2101:AU2101,0)))</f>
        <v>0</v>
      </c>
      <c r="CG2105" s="30">
        <f>INDEX(AY2090:BF2097,MATCH(AX2105,AW2090:AW2097,0),MATCH(CG2100,AY2088:BF2088,0))*(INDEX(AL2102:AU2109,MATCH(CG2100,AJ2102:AJ2109,0),MATCH(CG2101,AL2101:AU2101,0)))</f>
        <v>0</v>
      </c>
      <c r="CH2105" s="30">
        <f>INDEX(AY2090:BF2097,MATCH(AX2105,AW2090:AW2097,0),MATCH(CH2100,AY2088:BF2088,0))*(INDEX(AL2102:AU2109,MATCH(CH2100,AJ2102:AJ2109,0),MATCH(CH2101,AL2101:AU2101,0)))</f>
        <v>0</v>
      </c>
      <c r="CI2105" s="30">
        <f>INDEX(AY2090:BF2097,MATCH(AX2105,AW2090:AW2097,0),MATCH(CI2100,AY2088:BF2088,0))*(INDEX(AL2102:AU2109,MATCH(CI2100,AJ2102:AJ2109,0),MATCH(CI2101,AL2101:AU2101,0)))</f>
        <v>0</v>
      </c>
      <c r="CJ2105" s="30">
        <f>INDEX(AY2090:BF2097,MATCH(AX2105,AW2090:AW2097,0),MATCH(CJ2100,AY2088:BF2088,0))*(INDEX(AL2102:AU2109,MATCH(CJ2100,AJ2102:AJ2109,0),MATCH(CJ2101,AL2101:AU2101,0)))</f>
        <v>0</v>
      </c>
      <c r="CK2105" s="30">
        <f>INDEX(AY2090:BF2097,MATCH(AX2105,AW2090:AW2097,0),MATCH(CK2100,AY2088:BF2088,0))*(INDEX(AL2102:AU2109,MATCH(CK2100,AJ2102:AJ2109,0),MATCH(CK2101,AL2101:AU2101,0)))</f>
        <v>0</v>
      </c>
      <c r="CL2105" s="30">
        <f>INDEX(AY2090:BF2097,MATCH(AX2105,AW2090:AW2097,0),MATCH(CL2100,AY2088:BF2088,0))*(INDEX(AL2102:AU2109,MATCH(CL2100,AJ2102:AJ2109,0),MATCH(CL2101,AL2101:AU2101,0)))</f>
        <v>0</v>
      </c>
      <c r="CM2105" s="30">
        <f>INDEX(AY2090:BF2097,MATCH(AX2105,AW2090:AW2097,0),MATCH(CM2100,AY2088:BF2088,0))*(INDEX(AL2102:AU2109,MATCH(CM2100,AJ2102:AJ2109,0),MATCH(CM2101,AL2101:AU2101,0)))</f>
        <v>0</v>
      </c>
      <c r="CN2105" s="30">
        <f>INDEX(AY2090:BF2097,MATCH(AX2105,AW2090:AW2097,0),MATCH(CN2100,AY2088:BF2088,0))*(INDEX(AL2102:AU2109,MATCH(CN2100,AJ2102:AJ2109,0),MATCH(CN2101,AL2101:AU2101,0)))</f>
        <v>0</v>
      </c>
      <c r="CO2105" s="30">
        <f>INDEX(AY2090:BF2097,MATCH(AX2105,AW2090:AW2097,0),MATCH(CO2100,AY2088:BF2088,0))*(INDEX(AL2102:AU2109,MATCH(CO2100,AJ2102:AJ2109,0),MATCH(CO2101,AL2101:AU2101,0)))</f>
        <v>0</v>
      </c>
      <c r="CP2105" s="30">
        <f>INDEX(AY2090:BF2097,MATCH(AX2105,AW2090:AW2097,0),MATCH(CP2100,AY2088:BF2088,0))*(INDEX(AL2102:AU2109,MATCH(CP2100,AJ2102:AJ2109,0),MATCH(CP2101,AL2101:AU2101,0)))</f>
        <v>0</v>
      </c>
      <c r="CQ2105" s="30">
        <f>INDEX(AY2090:BF2097,MATCH(AX2105,AW2090:AW2097,0),MATCH(CQ2100,AY2088:BF2088,0))*(INDEX(AL2102:AU2109,MATCH(CQ2100,AJ2102:AJ2109,0),MATCH(CQ2101,AL2101:AU2101,0)))</f>
        <v>0</v>
      </c>
      <c r="CR2105" s="30">
        <f>INDEX(AY2090:BF2097,MATCH(AX2105,AW2090:AW2097,0),MATCH(CR2100,AY2088:BF2088,0))*(INDEX(AL2102:AU2109,MATCH(CR2100,AJ2102:AJ2109,0),MATCH(CR2101,AL2101:AU2101,0)))</f>
        <v>0</v>
      </c>
      <c r="CS2105" s="30">
        <f>INDEX(AY2090:BF2097,MATCH(AX2105,AW2090:AW2097,0),MATCH(CS2100,AY2088:BF2088,0))*(INDEX(AL2102:AU2109,MATCH(CS2100,AJ2102:AJ2109,0),MATCH(CS2101,AL2101:AU2101,0)))</f>
        <v>0</v>
      </c>
      <c r="CT2105" s="30">
        <f>INDEX(AY2090:BF2097,MATCH(AX2105,AW2090:AW2097,0),MATCH(CT2100,AY2088:BF2088,0))*(INDEX(AL2102:AU2109,MATCH(CT2100,AJ2102:AJ2109,0),MATCH(CT2101,AL2101:AU2101,0)))</f>
        <v>0</v>
      </c>
      <c r="CU2105" s="30">
        <f>INDEX(AY2090:BF2097,MATCH(AX2105,AW2090:AW2097,0),MATCH(CU2100,AY2088:BF2088,0))*(INDEX(AL2102:AU2109,MATCH(CU2100,AJ2102:AJ2109,0),MATCH(CU2101,AL2101:AU2101,0)))</f>
        <v>0</v>
      </c>
      <c r="CV2105" s="30">
        <f>INDEX(AY2090:BF2097,MATCH(AX2105,AW2090:AW2097,0),MATCH(CV2100,AY2088:BF2088,0))*(INDEX(AL2102:AU2109,MATCH(CV2100,AJ2102:AJ2109,0),MATCH(CV2101,AL2101:AU2101,0)))</f>
        <v>0</v>
      </c>
      <c r="CW2105" s="30">
        <f>INDEX(AY2090:BF2097,MATCH(AX2105,AW2090:AW2097,0),MATCH(CW2100,AY2088:BF2088,0))*(INDEX(AL2102:AU2109,MATCH(CW2100,AJ2102:AJ2109,0),MATCH(CW2101,AL2101:AU2101,0)))</f>
        <v>0</v>
      </c>
      <c r="CX2105" s="30">
        <f>INDEX(AY2090:BF2097,MATCH(AX2105,AW2090:AW2097,0),MATCH(CX2100,AY2088:BF2088,0))*(INDEX(AL2102:AU2109,MATCH(CX2100,AJ2102:AJ2109,0),MATCH(CX2101,AL2101:AU2101,0)))</f>
        <v>0</v>
      </c>
      <c r="CY2105" s="30">
        <f>INDEX(AY2090:BF2097,MATCH(AX2105,AW2090:AW2097,0),MATCH(CY2100,AY2088:BF2088,0))*(INDEX(AL2102:AU2109,MATCH(CY2100,AJ2102:AJ2109,0),MATCH(CY2101,AL2101:AU2101,0)))</f>
        <v>0</v>
      </c>
      <c r="CZ2105" s="30">
        <f>INDEX(AY2090:BF2097,MATCH(AX2105,AW2090:AW2097,0),MATCH(CZ2100,AY2088:BF2088,0))*(INDEX(AL2102:AU2109,MATCH(CZ2100,AJ2102:AJ2109,0),MATCH(CZ2101,AL2101:AU2101,0)))</f>
        <v>0</v>
      </c>
      <c r="DA2105" s="30">
        <f>INDEX(AY2090:BF2097,MATCH(AX2105,AW2090:AW2097,0),MATCH(DA2100,AY2088:BF2088,0))*(INDEX(AL2102:AU2109,MATCH(DA2100,AJ2102:AJ2109,0),MATCH(DA2101,AL2101:AU2101,0)))</f>
        <v>0</v>
      </c>
      <c r="DB2105" s="30">
        <f>INDEX(AY2090:BF2097,MATCH(AX2105,AW2090:AW2097,0),MATCH(DB2100,AY2088:BF2088,0))*(INDEX(AL2102:AU2109,MATCH(DB2100,AJ2102:AJ2109,0),MATCH(DB2101,AL2101:AU2101,0)))</f>
        <v>0</v>
      </c>
      <c r="DC2105" s="30">
        <f>INDEX(AY2090:BF2097,MATCH(AX2105,AW2090:AW2097,0),MATCH(DC2100,AY2088:BF2088,0))*(INDEX(AL2102:AU2109,MATCH(DC2100,AJ2102:AJ2109,0),MATCH(DC2101,AL2101:AU2101,0)))</f>
        <v>0</v>
      </c>
      <c r="DD2105" s="30">
        <f>INDEX(AY2090:BF2097,MATCH(AX2105,AW2090:AW2097,0),MATCH(DD2100,AY2088:BF2088,0))*(INDEX(AL2102:AU2109,MATCH(DD2100,AJ2102:AJ2109,0),MATCH(DD2101,AL2101:AU2101,0)))</f>
        <v>0</v>
      </c>
      <c r="DE2105" s="30">
        <f>INDEX(AY2090:BF2097,MATCH(AX2105,AW2090:AW2097,0),MATCH(DE2100,AY2088:BF2088,0))*(INDEX(AL2102:AU2109,MATCH(DE2100,AJ2102:AJ2109,0),MATCH(DE2101,AL2101:AU2101,0)))</f>
        <v>0</v>
      </c>
      <c r="DF2105" s="30">
        <f>INDEX(AY2090:BF2097,MATCH(AX2105,AW2090:AW2097,0),MATCH(DF2100,AY2088:BF2088,0))*(INDEX(AL2102:AU2109,MATCH(DF2100,AJ2102:AJ2109,0),MATCH(DF2101,AL2101:AU2101,0)))</f>
        <v>0</v>
      </c>
      <c r="DG2105" s="30">
        <f>INDEX(AY2090:BF2097,MATCH(AX2105,AW2090:AW2097,0),MATCH(DG2100,AY2088:BF2088,0))*(INDEX(AL2102:AU2109,MATCH(DG2100,AJ2102:AJ2109,0),MATCH(DG2101,AL2101:AU2101,0)))</f>
        <v>0</v>
      </c>
      <c r="DH2105" s="30">
        <f>INDEX(AY2090:BF2097,MATCH(AX2105,AW2090:AW2097,0),MATCH(DH2100,AY2088:BF2088,0))*(INDEX(AL2102:AU2109,MATCH(DH2100,AJ2102:AJ2109,0),MATCH(DH2101,AL2101:AU2101,0)))</f>
        <v>0</v>
      </c>
      <c r="DI2105" s="30">
        <f>INDEX(AY2090:BF2097,MATCH(AX2105,AW2090:AW2097,0),MATCH(DI2100,AY2088:BF2088,0))*(INDEX(AL2102:AU2109,MATCH(DI2100,AJ2102:AJ2109,0),MATCH(DI2101,AL2101:AU2101,0)))</f>
        <v>0</v>
      </c>
      <c r="DJ2105" s="30">
        <f>INDEX(AY2090:BF2097,MATCH(AX2105,AW2090:AW2097,0),MATCH(DJ2100,AY2088:BF2088,0))*(INDEX(AL2102:AU2109,MATCH(DJ2100,AJ2102:AJ2109,0),MATCH(DJ2101,AL2101:AU2101,0)))</f>
        <v>0</v>
      </c>
      <c r="DK2105" s="30">
        <f>INDEX(AY2090:BF2097,MATCH(AX2105,AW2090:AW2097,0),MATCH(DK2100,AY2088:BF2088,0))*(INDEX(AL2102:AU2109,MATCH(DK2100,AJ2102:AJ2109,0),MATCH(DK2101,AL2101:AU2101,0)))</f>
        <v>0</v>
      </c>
      <c r="DL2105" s="30">
        <f>INDEX(AY2090:BF2097,MATCH(AX2105,AW2090:AW2097,0),MATCH(DL2100,AY2088:BF2088,0))*(INDEX(AL2102:AU2109,MATCH(DL2100,AJ2102:AJ2109,0),MATCH(DL2101,AL2101:AU2101,0)))</f>
        <v>0</v>
      </c>
      <c r="DM2105" s="30">
        <f>INDEX(AY2090:BF2097,MATCH(AX2105,AW2090:AW2097,0),MATCH(DM2100,AY2088:BF2088,0))*(INDEX(AL2102:AU2109,MATCH(DM2100,AJ2102:AJ2109,0),MATCH(DM2101,AL2101:AU2101,0)))</f>
        <v>0</v>
      </c>
      <c r="DN2105" s="30">
        <f>INDEX(AY2090:BF2097,MATCH(AX2105,AW2090:AW2097,0),MATCH(DN2100,AY2088:BF2088,0))*(INDEX(AL2102:AU2109,MATCH(DN2100,AJ2102:AJ2109,0),MATCH(DN2101,AL2101:AU2101,0)))</f>
        <v>0</v>
      </c>
      <c r="DO2105" s="30">
        <f>INDEX(AY2090:BF2097,MATCH(AX2105,AW2090:AW2097,0),MATCH(DO2100,AY2088:BF2088,0))*(INDEX(AL2102:AU2109,MATCH(DO2100,AJ2102:AJ2109,0),MATCH(DO2101,AL2101:AU2101,0)))</f>
        <v>0</v>
      </c>
      <c r="DP2105" s="30">
        <f>INDEX(AY2090:BF2097,MATCH(AX2105,AW2090:AW2097,0),MATCH(DP2100,AY2088:BF2088,0))*(INDEX(AL2102:AU2109,MATCH(DP2100,AJ2102:AJ2109,0),MATCH(DP2101,AL2101:AU2101,0)))</f>
        <v>0</v>
      </c>
      <c r="DQ2105" s="30">
        <f>INDEX(AY2090:BF2097,MATCH(AX2105,AW2090:AW2097,0),MATCH(DQ2100,AY2088:BF2088,0))*(INDEX(AL2102:AU2109,MATCH(DQ2100,AJ2102:AJ2109,0),MATCH(DQ2101,AL2101:AU2101,0)))</f>
        <v>0</v>
      </c>
      <c r="DR2105" s="2" t="b">
        <f t="shared" si="2293"/>
        <v>1</v>
      </c>
      <c r="DS2105" s="29">
        <v>2026</v>
      </c>
      <c r="DT2105" s="30">
        <f>IF(DS2105&gt;DT2100,AY2104-AY2105,0)</f>
        <v>0</v>
      </c>
      <c r="DU2105" s="30">
        <f>IF(DS2105&gt;DU2100,AZ2104-AZ2105,0)</f>
        <v>0</v>
      </c>
      <c r="DV2105" s="30">
        <f>IF(DS2105&gt;DV2100,BA2104-BA2105,0)</f>
        <v>0</v>
      </c>
      <c r="DW2105" s="30">
        <f>IF(DS2105&gt;DW2100,BB2104-BB2105,0)</f>
        <v>0</v>
      </c>
      <c r="DX2105" s="30">
        <f>IF(DS2105&gt;DX2100,BC2104-BC2105,0)</f>
        <v>0</v>
      </c>
      <c r="DY2105" s="30">
        <f>IF(DS2105&gt;DY2100,BD2104-BD2105,0)</f>
        <v>0</v>
      </c>
      <c r="DZ2105" s="30">
        <f>IF(DS2105&gt;DZ2100,BE2104-BE2105,0)</f>
        <v>0</v>
      </c>
      <c r="EA2105" s="30">
        <f>IF(DS2105&gt;EA2100,BF2104-BF2105,0)</f>
        <v>0</v>
      </c>
      <c r="EB2105" s="30">
        <f>IF(DS2105&gt;EB2100,BG2104-BG2105,0)</f>
        <v>0</v>
      </c>
      <c r="EC2105" s="30">
        <f>IF(DS2105&gt;EC2100,BH2104-BH2105,0)</f>
        <v>0</v>
      </c>
      <c r="ED2105" s="30">
        <f>IF(DS2105&gt;ED2100,BI2104-BI2105,0)</f>
        <v>0</v>
      </c>
      <c r="EE2105" s="30">
        <f>IF(DS2105&gt;EE2100,BJ2104-BJ2105,0)</f>
        <v>0</v>
      </c>
      <c r="EF2105" s="30">
        <f>IF(DS2105&gt;EF2100,BK2104-BK2105,0)</f>
        <v>0</v>
      </c>
      <c r="EG2105" s="30">
        <f>IF(DS2105&gt;EG2100,BL2104-BL2105,0)</f>
        <v>0</v>
      </c>
      <c r="EH2105" s="30">
        <f>IF(DS2105&gt;EH2100,BM2104-BM2105,0)</f>
        <v>0</v>
      </c>
      <c r="EI2105" s="30">
        <f>IF(DS2105&gt;EI2100,BN2104-BN2105,0)</f>
        <v>0</v>
      </c>
      <c r="EJ2105" s="30">
        <f>IF(DS2105&gt;EJ2100,BO2104-BO2105,0)</f>
        <v>0</v>
      </c>
      <c r="EK2105" s="30">
        <f>IF(DS2105&gt;EK2100,BP2104-BP2105,0)</f>
        <v>0</v>
      </c>
      <c r="EL2105" s="30">
        <f>IF(DS2105&gt;EL2100,BQ2104-BQ2105,0)</f>
        <v>0</v>
      </c>
      <c r="EM2105" s="30">
        <f>IF(DS2105&gt;EM2100,BR2104-BR2105,0)</f>
        <v>0</v>
      </c>
      <c r="EN2105" s="30">
        <f>IF(DS2105&gt;EN2100,BS2104-BS2105,0)</f>
        <v>0</v>
      </c>
      <c r="EO2105" s="30">
        <f>IF(DS2105&gt;EO2100,BT2104-BT2105,0)</f>
        <v>0</v>
      </c>
      <c r="EP2105" s="30">
        <f>IF(DS2105&gt;EP2100,BU2104-BU2105,0)</f>
        <v>0</v>
      </c>
      <c r="EQ2105" s="30">
        <f>IF(DS2105&gt;EQ2100,BV2104-BV2105,0)</f>
        <v>0</v>
      </c>
      <c r="ER2105" s="30">
        <f>IF(DS2105&gt;ER2100,BW2104-BW2105,0)</f>
        <v>0</v>
      </c>
      <c r="ES2105" s="30">
        <f>IF(DS2105&gt;ES2100,BX2104-BX2105,0)</f>
        <v>0</v>
      </c>
      <c r="ET2105" s="30">
        <f>IF(DS2105&gt;ET2100,BY2104-BY2105,0)</f>
        <v>0</v>
      </c>
      <c r="EU2105" s="30">
        <f>IF(DS2105&gt;EU2100,BZ2104-BZ2105,0)</f>
        <v>0</v>
      </c>
      <c r="EV2105" s="30">
        <f>IF(DS2105&gt;EV2100,CA2104-CA2105,0)</f>
        <v>0</v>
      </c>
      <c r="EW2105" s="30">
        <f>IF(DS2105&gt;EW2100,CB2104-CB2105,0)</f>
        <v>0</v>
      </c>
      <c r="EX2105" s="30">
        <f>IF(DS2105&gt;EX2100,CC2104-CC2105,0)</f>
        <v>0</v>
      </c>
      <c r="EY2105" s="30">
        <f>IF(DS2105&gt;EY2100,CD2104-CD2105,0)</f>
        <v>0</v>
      </c>
      <c r="EZ2105" s="30">
        <f>IF(DS2105&gt;EZ2100,CE2104-CE2105,0)</f>
        <v>0</v>
      </c>
      <c r="FA2105" s="30">
        <f>IF(DS2105&gt;FA2100,CF2104-CF2105,0)</f>
        <v>0</v>
      </c>
      <c r="FB2105" s="30">
        <f>IF(DS2105&gt;FB2100,CG2104-CG2105,0)</f>
        <v>0</v>
      </c>
      <c r="FC2105" s="30">
        <f>IF(DS2105&gt;FC2100,CH2104-CH2105,0)</f>
        <v>0</v>
      </c>
      <c r="FD2105" s="30">
        <f>IF(DS2105&gt;FD2100,CI2104-CI2105,0)</f>
        <v>0</v>
      </c>
      <c r="FE2105" s="30">
        <f>IF(DS2105&gt;FE2100,CJ2104-CJ2105,0)</f>
        <v>0</v>
      </c>
      <c r="FF2105" s="30">
        <f>IF(DS2105&gt;FF2100,CK2104-CK2105,0)</f>
        <v>0</v>
      </c>
      <c r="FG2105" s="30">
        <f>IF(DS2105&gt;FG2100,CL2104-CL2105,0)</f>
        <v>0</v>
      </c>
      <c r="FH2105" s="30">
        <f>IF(DS2105&gt;FH2100,CM2104-CM2105,0)</f>
        <v>0</v>
      </c>
      <c r="FI2105" s="30">
        <f>IF(DS2105&gt;FI2100,CN2104-CN2105,0)</f>
        <v>0</v>
      </c>
      <c r="FJ2105" s="30">
        <f>IF(DS2105&gt;FJ2100,CO2104-CO2105,0)</f>
        <v>0</v>
      </c>
      <c r="FK2105" s="30">
        <f>IF(DS2105&gt;FK2100,CP2104-CP2105,0)</f>
        <v>0</v>
      </c>
      <c r="FL2105" s="30">
        <f>IF(DS2105&gt;FL2100,CQ2104-CQ2105,0)</f>
        <v>0</v>
      </c>
      <c r="FM2105" s="30">
        <f>IF(DS2105&gt;FM2100,CR2104-CR2105,0)</f>
        <v>0</v>
      </c>
      <c r="FN2105" s="30">
        <f>IF(DS2105&gt;FN2100,CS2104-CS2105,0)</f>
        <v>0</v>
      </c>
      <c r="FO2105" s="30">
        <f>IF(DS2105&gt;FO2100,CT2104-CT2105,0)</f>
        <v>0</v>
      </c>
      <c r="FP2105" s="30">
        <f>IF(DS2105&gt;FP2100,CU2104-CU2105,0)</f>
        <v>0</v>
      </c>
      <c r="FQ2105" s="30">
        <f>IF(DS2105&gt;FQ2100,CV2104-CV2105,0)</f>
        <v>0</v>
      </c>
      <c r="FR2105" s="30">
        <f>IF(DS2105&gt;FR2100,CW2104-CW2105,0)</f>
        <v>0</v>
      </c>
      <c r="FS2105" s="30">
        <f>IF(DS2105&gt;FS2100,CX2104-CX2105,0)</f>
        <v>0</v>
      </c>
      <c r="FT2105" s="30">
        <f>IF(DS2105&gt;FT2100,CY2104-CY2105,0)</f>
        <v>0</v>
      </c>
      <c r="FU2105" s="30">
        <f>IF(DS2105&gt;FU2100,CZ2104-CZ2105,0)</f>
        <v>0</v>
      </c>
      <c r="FV2105" s="30">
        <f>IF(DS2105&gt;FV2100,DA2104-DA2105,0)</f>
        <v>0</v>
      </c>
      <c r="FW2105" s="30">
        <f>IF(DS2105&gt;FW2100,DB2104-DB2105,0)</f>
        <v>0</v>
      </c>
      <c r="FX2105" s="30">
        <f>IF(DS2105&gt;FX2100,DC2104-DC2105,0)</f>
        <v>0</v>
      </c>
      <c r="FY2105" s="30">
        <f>IF(DS2105&gt;FY2100,DD2104-DD2105,0)</f>
        <v>0</v>
      </c>
      <c r="FZ2105" s="30">
        <f>IF(DS2105&gt;FZ2100,DE2104-DE2105,0)</f>
        <v>0</v>
      </c>
      <c r="GA2105" s="30">
        <f>IF(DS2105&gt;GA2100,DF2104-DF2105,0)</f>
        <v>0</v>
      </c>
      <c r="GB2105" s="30">
        <f>IF(DS2105&gt;GB2100,DG2104-DG2105,0)</f>
        <v>0</v>
      </c>
      <c r="GC2105" s="30">
        <f>IF(DS2105&gt;GC2100,DH2104-DH2105,0)</f>
        <v>0</v>
      </c>
      <c r="GD2105" s="30">
        <f>IF(DS2105&gt;GD2100,DI2104-DI2105,0)</f>
        <v>0</v>
      </c>
      <c r="GE2105" s="30">
        <f>IF(DS2105&gt;GE2100,DJ2104-DJ2105,0)</f>
        <v>0</v>
      </c>
      <c r="GF2105" s="30">
        <f>IF(DS2105&gt;GF2100,DK2104-DK2105,0)</f>
        <v>0</v>
      </c>
      <c r="GG2105" s="30">
        <f>IF(DS2105&gt;GG2100,DL2104-DL2105,0)</f>
        <v>0</v>
      </c>
      <c r="GH2105" s="30">
        <f>IF(DS2105&gt;GH2100,DM2104-DM2105,0)</f>
        <v>0</v>
      </c>
      <c r="GI2105" s="30">
        <f>IF(DS2105&gt;GI2100,DN2104-DN2105,0)</f>
        <v>0</v>
      </c>
      <c r="GJ2105" s="30">
        <f>IF(DS2105&gt;GJ2100,DO2104-DO2105,0)</f>
        <v>0</v>
      </c>
      <c r="GK2105" s="30">
        <f>IF(DS2105&gt;GK2100,DP2104-DP2105,0)</f>
        <v>0</v>
      </c>
      <c r="GL2105" s="30">
        <f>IF(DS2105&gt;GL2100,DQ2104-DQ2105,0)</f>
        <v>0</v>
      </c>
      <c r="GM2105" s="30" t="b">
        <f t="shared" si="2294"/>
        <v>1</v>
      </c>
      <c r="GO2105" s="29">
        <v>2026</v>
      </c>
      <c r="GP2105" s="27">
        <f>SUMIF(DT2101:GL2101,GP2101,DT2105:GL2105)</f>
        <v>0</v>
      </c>
      <c r="GQ2105" s="28">
        <f>SUMIF(DT2101:GL2101,GQ2101,DT2105:GL2105)</f>
        <v>0</v>
      </c>
      <c r="GR2105" s="28">
        <f>SUMIF(DT2101:GL2101,GR2101,DT2105:GL2105)</f>
        <v>0</v>
      </c>
      <c r="GS2105" s="28">
        <f>SUMIF(DT2101:GL2101,GS2101,DT2105:GL2105)</f>
        <v>0</v>
      </c>
      <c r="GT2105" s="28">
        <f>SUMIF(DT2101:GL2101,GT2101,DT2105:GL2105)</f>
        <v>0</v>
      </c>
      <c r="GU2105" s="28">
        <f>SUMIF(DT2101:GL2101,GU2101,DT2105:GL2105)</f>
        <v>0</v>
      </c>
      <c r="GV2105" s="28">
        <f>SUMIF(DT2101:GL2101,GV2101,DT2105:GL2105)</f>
        <v>0</v>
      </c>
      <c r="GW2105" s="28">
        <f>SUMIF(DT2101:GL2101,GW2101,DT2105:GL2105)</f>
        <v>0</v>
      </c>
      <c r="GX2105" s="28">
        <f>SUMIF(DT2101:GL2101,GX2101,DT2105:GL2105)</f>
        <v>0</v>
      </c>
      <c r="GY2105" s="28">
        <f>SUMIF(DT2101:GL2101,GY2101,DT2105:GL2105)</f>
        <v>0</v>
      </c>
      <c r="GZ2105" s="28">
        <f>SUMIF(DT2101:GL2101,GZ2101,DT2105:GL2105)</f>
        <v>0</v>
      </c>
      <c r="HA2105" s="27" t="b">
        <f t="shared" si="2295"/>
        <v>1</v>
      </c>
    </row>
    <row r="2106" spans="1:211" hidden="1" x14ac:dyDescent="0.2">
      <c r="A2106" s="2" t="s">
        <v>1</v>
      </c>
      <c r="B2106" s="26"/>
      <c r="S2106" s="16"/>
      <c r="AJ2106" s="27">
        <v>2027</v>
      </c>
      <c r="AK2106" s="27">
        <v>0</v>
      </c>
      <c r="AL2106" s="30">
        <f t="shared" si="2296"/>
        <v>0</v>
      </c>
      <c r="AM2106" s="30">
        <f t="shared" si="2297"/>
        <v>0</v>
      </c>
      <c r="AN2106" s="30">
        <f t="shared" si="2298"/>
        <v>0</v>
      </c>
      <c r="AO2106" s="30">
        <f t="shared" si="2299"/>
        <v>0</v>
      </c>
      <c r="AP2106" s="30">
        <f t="shared" si="2300"/>
        <v>0</v>
      </c>
      <c r="AQ2106" s="30">
        <f t="shared" si="2301"/>
        <v>0</v>
      </c>
      <c r="AR2106" s="30">
        <f t="shared" si="2302"/>
        <v>0</v>
      </c>
      <c r="AS2106" s="30">
        <f t="shared" si="2303"/>
        <v>0</v>
      </c>
      <c r="AT2106" s="30">
        <f t="shared" si="2304"/>
        <v>0</v>
      </c>
      <c r="AU2106" s="30">
        <f t="shared" si="2305"/>
        <v>0</v>
      </c>
      <c r="AV2106" s="65"/>
      <c r="AX2106" s="29">
        <v>2027</v>
      </c>
      <c r="AY2106" s="30">
        <f t="shared" si="2292"/>
        <v>0</v>
      </c>
      <c r="AZ2106" s="30">
        <f>INDEX(AY2090:BF2097,MATCH(AX2106,AW2090:AW2097,0),MATCH(AZ2100,AY2088:BF2088,0))*(INDEX(AL2102:AU2109,MATCH(AZ2100,AJ2102:AJ2109,0),MATCH(AZ2101,AL2101:AU2101,0)))</f>
        <v>0</v>
      </c>
      <c r="BA2106" s="30">
        <f>INDEX(AY2090:BF2097,MATCH(AX2106,AW2090:AW2097,0),MATCH(BA2100,AY2088:BF2088,0))*(INDEX(AL2102:AU2109,MATCH(BA2100,AJ2102:AJ2109,0),MATCH(BA2101,AL2101:AU2101,0)))</f>
        <v>0</v>
      </c>
      <c r="BB2106" s="30">
        <f>INDEX(AY2090:BF2097,MATCH(AX2106,AW2090:AW2097,0),MATCH(BB2100,AY2088:BF2088,0))*(INDEX(AL2102:AU2109,MATCH(BB2100,AJ2102:AJ2109,0),MATCH(BB2101,AL2101:AU2101,0)))</f>
        <v>0</v>
      </c>
      <c r="BC2106" s="30">
        <f>INDEX(AY2090:BF2097,MATCH(AX2106,AW2090:AW2097,0),MATCH(BC2100,AY2088:BF2088,0))*(INDEX(AL2102:AU2109,MATCH(BC2100,AJ2102:AJ2109,0),MATCH(BC2101,AL2101:AU2101,0)))</f>
        <v>0</v>
      </c>
      <c r="BD2106" s="30">
        <f>INDEX(AY2090:BF2097,MATCH(AX2106,AW2090:AW2097,0),MATCH(BD2100,AY2088:BF2088,0))*(INDEX(AL2102:AU2109,MATCH(BD2100,AJ2102:AJ2109,0),MATCH(BD2101,AL2101:AU2101,0)))</f>
        <v>0</v>
      </c>
      <c r="BE2106" s="30">
        <f>INDEX(AY2090:BF2097,MATCH(AX2106,AW2090:AW2097,0),MATCH(BE2100,AY2088:BF2088,0))*(INDEX(AL2102:AU2109,MATCH(BE2100,AJ2102:AJ2109,0),MATCH(BE2101,AL2101:AU2101,0)))</f>
        <v>0</v>
      </c>
      <c r="BF2106" s="30">
        <f>INDEX(AY2090:BF2097,MATCH(AX2106,AW2090:AW2097,0),MATCH(BF2100,AY2088:BF2088,0))*(INDEX(AL2102:AU2109,MATCH(BF2100,AJ2102:AJ2109,0),MATCH(BF2101,AL2101:AU2101,0)))</f>
        <v>0</v>
      </c>
      <c r="BG2106" s="30">
        <f>INDEX(AY2090:BF2097,MATCH(AX2106,AW2090:AW2097,0),MATCH(BG2100,AY2088:BF2088,0))*(INDEX(AL2102:AU2109,MATCH(BG2100,AJ2102:AJ2109,0),MATCH(BG2101,AL2101:AU2101,0)))</f>
        <v>0</v>
      </c>
      <c r="BH2106" s="30">
        <f>INDEX(AY2090:BF2097,MATCH(AX2106,AW2090:AW2097,0),MATCH(BH2100,AY2088:BF2088,0))*(INDEX(AL2102:AU2109,MATCH(BH2100,AJ2102:AJ2109,0),MATCH(BH2101,AL2101:AU2101,0)))</f>
        <v>0</v>
      </c>
      <c r="BI2106" s="30">
        <f>INDEX(AY2090:BF2097,MATCH(AX2106,AW2090:AW2097,0),MATCH(BI2100,AY2088:BF2088,0))*(INDEX(AL2102:AU2109,MATCH(BI2100,AJ2102:AJ2109,0),MATCH(BI2101,AL2101:AU2101,0)))</f>
        <v>0</v>
      </c>
      <c r="BJ2106" s="30">
        <f>INDEX(AY2090:BF2097,MATCH(AX2106,AW2090:AW2097,0),MATCH(BJ2100,AY2088:BF2088,0))*(INDEX(AL2102:AU2109,MATCH(BJ2100,AJ2102:AJ2109,0),MATCH(BJ2101,AL2101:AU2101,0)))</f>
        <v>0</v>
      </c>
      <c r="BK2106" s="30">
        <f>INDEX(AY2090:BF2097,MATCH(AX2106,AW2090:AW2097,0),MATCH(BK2100,AY2088:BF2088,0))*(INDEX(AL2102:AU2109,MATCH(BK2100,AJ2102:AJ2109,0),MATCH(BK2101,AL2101:AU2101,0)))</f>
        <v>0</v>
      </c>
      <c r="BL2106" s="30">
        <f>INDEX(AY2090:BF2097,MATCH(AX2106,AW2090:AW2097,0),MATCH(BL2100,AY2088:BF2088,0))*(INDEX(AL2102:AU2109,MATCH(BL2100,AJ2102:AJ2109,0),MATCH(BL2101,AL2101:AU2101,0)))</f>
        <v>0</v>
      </c>
      <c r="BM2106" s="30">
        <f>INDEX(AY2090:BF2097,MATCH(AX2106,AW2090:AW2097,0),MATCH(BM2100,AY2088:BF2088,0))*(INDEX(AL2102:AU2109,MATCH(BM2100,AJ2102:AJ2109,0),MATCH(BM2101,AL2101:AU2101,0)))</f>
        <v>0</v>
      </c>
      <c r="BN2106" s="30">
        <f>INDEX(AY2090:BF2097,MATCH(AX2106,AW2090:AW2097,0),MATCH(BN2100,AY2088:BF2088,0))*(INDEX(AL2102:AU2109,MATCH(BN2100,AJ2102:AJ2109,0),MATCH(BN2101,AL2101:AU2101,0)))</f>
        <v>0</v>
      </c>
      <c r="BO2106" s="30">
        <f>INDEX(AY2090:BF2097,MATCH(AX2106,AW2090:AW2097,0),MATCH(BO2100,AY2088:BF2088,0))*(INDEX(AL2102:AU2109,MATCH(BO2100,AJ2102:AJ2109,0),MATCH(BO2101,AL2101:AU2101,0)))</f>
        <v>0</v>
      </c>
      <c r="BP2106" s="30">
        <f>INDEX(AY2090:BF2097,MATCH(AX2106,AW2090:AW2097,0),MATCH(BP2100,AY2088:BF2088,0))*(INDEX(AL2102:AU2109,MATCH(BP2100,AJ2102:AJ2109,0),MATCH(BP2101,AL2101:AU2101,0)))</f>
        <v>0</v>
      </c>
      <c r="BQ2106" s="30">
        <f>INDEX(AY2090:BF2097,MATCH(AX2106,AW2090:AW2097,0),MATCH(BQ2100,AY2088:BF2088,0))*(INDEX(AL2102:AU2109,MATCH(BQ2100,AJ2102:AJ2109,0),MATCH(BQ2101,AL2101:AU2101,0)))</f>
        <v>0</v>
      </c>
      <c r="BR2106" s="30">
        <f>INDEX(AY2090:BF2097,MATCH(AX2106,AW2090:AW2097,0),MATCH(BR2100,AY2088:BF2088,0))*(INDEX(AL2102:AU2109,MATCH(BR2100,AJ2102:AJ2109,0),MATCH(BR2101,AL2101:AU2101,0)))</f>
        <v>0</v>
      </c>
      <c r="BS2106" s="30">
        <f>INDEX(AY2090:BF2097,MATCH(AX2106,AW2090:AW2097,0),MATCH(BS2100,AY2088:BF2088,0))*(INDEX(AL2102:AU2109,MATCH(BS2100,AJ2102:AJ2109,0),MATCH(BS2101,AL2101:AU2101,0)))</f>
        <v>0</v>
      </c>
      <c r="BT2106" s="30">
        <f>INDEX(AY2090:BF2097,MATCH(AX2106,AW2090:AW2097,0),MATCH(BT2100,AY2088:BF2088,0))*(INDEX(AL2102:AU2109,MATCH(BT2100,AJ2102:AJ2109,0),MATCH(BT2101,AL2101:AU2101,0)))</f>
        <v>0</v>
      </c>
      <c r="BU2106" s="30">
        <f>INDEX(AY2090:BF2097,MATCH(AX2106,AW2090:AW2097,0),MATCH(BU2100,AY2088:BF2088,0))*(INDEX(AL2102:AU2109,MATCH(BU2100,AJ2102:AJ2109,0),MATCH(BU2101,AL2101:AU2101,0)))</f>
        <v>0</v>
      </c>
      <c r="BV2106" s="30">
        <f>INDEX(AY2090:BF2097,MATCH(AX2106,AW2090:AW2097,0),MATCH(BV2100,AY2088:BF2088,0))*(INDEX(AL2102:AU2109,MATCH(BV2100,AJ2102:AJ2109,0),MATCH(BV2101,AL2101:AU2101,0)))</f>
        <v>0</v>
      </c>
      <c r="BW2106" s="30">
        <f>INDEX(AY2090:BF2097,MATCH(AX2106,AW2090:AW2097,0),MATCH(BW2100,AY2088:BF2088,0))*(INDEX(AL2102:AU2109,MATCH(BW2100,AJ2102:AJ2109,0),MATCH(BW2101,AL2101:AU2101,0)))</f>
        <v>0</v>
      </c>
      <c r="BX2106" s="30">
        <f>INDEX(AY2090:BF2097,MATCH(AX2106,AW2090:AW2097,0),MATCH(BX2100,AY2088:BF2088,0))*(INDEX(AL2102:AU2109,MATCH(BX2100,AJ2102:AJ2109,0),MATCH(BX2101,AL2101:AU2101,0)))</f>
        <v>0</v>
      </c>
      <c r="BY2106" s="30">
        <f>INDEX(AY2090:BF2097,MATCH(AX2106,AW2090:AW2097,0),MATCH(BY2100,AY2088:BF2088,0))*(INDEX(AL2102:AU2109,MATCH(BY2100,AJ2102:AJ2109,0),MATCH(BY2101,AL2101:AU2101,0)))</f>
        <v>0</v>
      </c>
      <c r="BZ2106" s="30">
        <f>INDEX(AY2090:BF2097,MATCH(AX2106,AW2090:AW2097,0),MATCH(BZ2100,AY2088:BF2088,0))*(INDEX(AL2102:AU2109,MATCH(BZ2100,AJ2102:AJ2109,0),MATCH(BZ2101,AL2101:AU2101,0)))</f>
        <v>0</v>
      </c>
      <c r="CA2106" s="30">
        <f>INDEX(AY2090:BF2097,MATCH(AX2106,AW2090:AW2097,0),MATCH(CA2100,AY2088:BF2088,0))*(INDEX(AL2102:AU2109,MATCH(CA2100,AJ2102:AJ2109,0),MATCH(CA2101,AL2101:AU2101,0)))</f>
        <v>0</v>
      </c>
      <c r="CB2106" s="30">
        <f>INDEX(AY2090:BF2097,MATCH(AX2106,AW2090:AW2097,0),MATCH(CB2100,AY2088:BF2088,0))*(INDEX(AL2102:AU2109,MATCH(CB2100,AJ2102:AJ2109,0),MATCH(CB2101,AL2101:AU2101,0)))</f>
        <v>0</v>
      </c>
      <c r="CC2106" s="30">
        <f>INDEX(AY2090:BF2097,MATCH(AX2106,AW2090:AW2097,0),MATCH(CC2100,AY2088:BF2088,0))*(INDEX(AL2102:AU2109,MATCH(CC2100,AJ2102:AJ2109,0),MATCH(CC2101,AL2101:AU2101,0)))</f>
        <v>0</v>
      </c>
      <c r="CD2106" s="30">
        <f>INDEX(AY2090:BF2097,MATCH(AX2106,AW2090:AW2097,0),MATCH(CD2100,AY2088:BF2088,0))*(INDEX(AL2102:AU2109,MATCH(CD2100,AJ2102:AJ2109,0),MATCH(CD2101,AL2101:AU2101,0)))</f>
        <v>0</v>
      </c>
      <c r="CE2106" s="30">
        <f>INDEX(AY2090:BF2097,MATCH(AX2106,AW2090:AW2097,0),MATCH(CE2100,AY2088:BF2088,0))*(INDEX(AL2102:AU2109,MATCH(CE2100,AJ2102:AJ2109,0),MATCH(CE2101,AL2101:AU2101,0)))</f>
        <v>0</v>
      </c>
      <c r="CF2106" s="30">
        <f>INDEX(AY2090:BF2097,MATCH(AX2106,AW2090:AW2097,0),MATCH(CF2100,AY2088:BF2088,0))*(INDEX(AL2102:AU2109,MATCH(CF2100,AJ2102:AJ2109,0),MATCH(CF2101,AL2101:AU2101,0)))</f>
        <v>0</v>
      </c>
      <c r="CG2106" s="30">
        <f>INDEX(AY2090:BF2097,MATCH(AX2106,AW2090:AW2097,0),MATCH(CG2100,AY2088:BF2088,0))*(INDEX(AL2102:AU2109,MATCH(CG2100,AJ2102:AJ2109,0),MATCH(CG2101,AL2101:AU2101,0)))</f>
        <v>0</v>
      </c>
      <c r="CH2106" s="30">
        <f>INDEX(AY2090:BF2097,MATCH(AX2106,AW2090:AW2097,0),MATCH(CH2100,AY2088:BF2088,0))*(INDEX(AL2102:AU2109,MATCH(CH2100,AJ2102:AJ2109,0),MATCH(CH2101,AL2101:AU2101,0)))</f>
        <v>0</v>
      </c>
      <c r="CI2106" s="30">
        <f>INDEX(AY2090:BF2097,MATCH(AX2106,AW2090:AW2097,0),MATCH(CI2100,AY2088:BF2088,0))*(INDEX(AL2102:AU2109,MATCH(CI2100,AJ2102:AJ2109,0),MATCH(CI2101,AL2101:AU2101,0)))</f>
        <v>0</v>
      </c>
      <c r="CJ2106" s="30">
        <f>INDEX(AY2090:BF2097,MATCH(AX2106,AW2090:AW2097,0),MATCH(CJ2100,AY2088:BF2088,0))*(INDEX(AL2102:AU2109,MATCH(CJ2100,AJ2102:AJ2109,0),MATCH(CJ2101,AL2101:AU2101,0)))</f>
        <v>0</v>
      </c>
      <c r="CK2106" s="30">
        <f>INDEX(AY2090:BF2097,MATCH(AX2106,AW2090:AW2097,0),MATCH(CK2100,AY2088:BF2088,0))*(INDEX(AL2102:AU2109,MATCH(CK2100,AJ2102:AJ2109,0),MATCH(CK2101,AL2101:AU2101,0)))</f>
        <v>0</v>
      </c>
      <c r="CL2106" s="30">
        <f>INDEX(AY2090:BF2097,MATCH(AX2106,AW2090:AW2097,0),MATCH(CL2100,AY2088:BF2088,0))*(INDEX(AL2102:AU2109,MATCH(CL2100,AJ2102:AJ2109,0),MATCH(CL2101,AL2101:AU2101,0)))</f>
        <v>0</v>
      </c>
      <c r="CM2106" s="30">
        <f>INDEX(AY2090:BF2097,MATCH(AX2106,AW2090:AW2097,0),MATCH(CM2100,AY2088:BF2088,0))*(INDEX(AL2102:AU2109,MATCH(CM2100,AJ2102:AJ2109,0),MATCH(CM2101,AL2101:AU2101,0)))</f>
        <v>0</v>
      </c>
      <c r="CN2106" s="30">
        <f>INDEX(AY2090:BF2097,MATCH(AX2106,AW2090:AW2097,0),MATCH(CN2100,AY2088:BF2088,0))*(INDEX(AL2102:AU2109,MATCH(CN2100,AJ2102:AJ2109,0),MATCH(CN2101,AL2101:AU2101,0)))</f>
        <v>0</v>
      </c>
      <c r="CO2106" s="30">
        <f>INDEX(AY2090:BF2097,MATCH(AX2106,AW2090:AW2097,0),MATCH(CO2100,AY2088:BF2088,0))*(INDEX(AL2102:AU2109,MATCH(CO2100,AJ2102:AJ2109,0),MATCH(CO2101,AL2101:AU2101,0)))</f>
        <v>0</v>
      </c>
      <c r="CP2106" s="30">
        <f>INDEX(AY2090:BF2097,MATCH(AX2106,AW2090:AW2097,0),MATCH(CP2100,AY2088:BF2088,0))*(INDEX(AL2102:AU2109,MATCH(CP2100,AJ2102:AJ2109,0),MATCH(CP2101,AL2101:AU2101,0)))</f>
        <v>0</v>
      </c>
      <c r="CQ2106" s="30">
        <f>INDEX(AY2090:BF2097,MATCH(AX2106,AW2090:AW2097,0),MATCH(CQ2100,AY2088:BF2088,0))*(INDEX(AL2102:AU2109,MATCH(CQ2100,AJ2102:AJ2109,0),MATCH(CQ2101,AL2101:AU2101,0)))</f>
        <v>0</v>
      </c>
      <c r="CR2106" s="30">
        <f>INDEX(AY2090:BF2097,MATCH(AX2106,AW2090:AW2097,0),MATCH(CR2100,AY2088:BF2088,0))*(INDEX(AL2102:AU2109,MATCH(CR2100,AJ2102:AJ2109,0),MATCH(CR2101,AL2101:AU2101,0)))</f>
        <v>0</v>
      </c>
      <c r="CS2106" s="30">
        <f>INDEX(AY2090:BF2097,MATCH(AX2106,AW2090:AW2097,0),MATCH(CS2100,AY2088:BF2088,0))*(INDEX(AL2102:AU2109,MATCH(CS2100,AJ2102:AJ2109,0),MATCH(CS2101,AL2101:AU2101,0)))</f>
        <v>0</v>
      </c>
      <c r="CT2106" s="30">
        <f>INDEX(AY2090:BF2097,MATCH(AX2106,AW2090:AW2097,0),MATCH(CT2100,AY2088:BF2088,0))*(INDEX(AL2102:AU2109,MATCH(CT2100,AJ2102:AJ2109,0),MATCH(CT2101,AL2101:AU2101,0)))</f>
        <v>0</v>
      </c>
      <c r="CU2106" s="30">
        <f>INDEX(AY2090:BF2097,MATCH(AX2106,AW2090:AW2097,0),MATCH(CU2100,AY2088:BF2088,0))*(INDEX(AL2102:AU2109,MATCH(CU2100,AJ2102:AJ2109,0),MATCH(CU2101,AL2101:AU2101,0)))</f>
        <v>0</v>
      </c>
      <c r="CV2106" s="30">
        <f>INDEX(AY2090:BF2097,MATCH(AX2106,AW2090:AW2097,0),MATCH(CV2100,AY2088:BF2088,0))*(INDEX(AL2102:AU2109,MATCH(CV2100,AJ2102:AJ2109,0),MATCH(CV2101,AL2101:AU2101,0)))</f>
        <v>0</v>
      </c>
      <c r="CW2106" s="30">
        <f>INDEX(AY2090:BF2097,MATCH(AX2106,AW2090:AW2097,0),MATCH(CW2100,AY2088:BF2088,0))*(INDEX(AL2102:AU2109,MATCH(CW2100,AJ2102:AJ2109,0),MATCH(CW2101,AL2101:AU2101,0)))</f>
        <v>0</v>
      </c>
      <c r="CX2106" s="30">
        <f>INDEX(AY2090:BF2097,MATCH(AX2106,AW2090:AW2097,0),MATCH(CX2100,AY2088:BF2088,0))*(INDEX(AL2102:AU2109,MATCH(CX2100,AJ2102:AJ2109,0),MATCH(CX2101,AL2101:AU2101,0)))</f>
        <v>0</v>
      </c>
      <c r="CY2106" s="30">
        <f>INDEX(AY2090:BF2097,MATCH(AX2106,AW2090:AW2097,0),MATCH(CY2100,AY2088:BF2088,0))*(INDEX(AL2102:AU2109,MATCH(CY2100,AJ2102:AJ2109,0),MATCH(CY2101,AL2101:AU2101,0)))</f>
        <v>0</v>
      </c>
      <c r="CZ2106" s="30">
        <f>INDEX(AY2090:BF2097,MATCH(AX2106,AW2090:AW2097,0),MATCH(CZ2100,AY2088:BF2088,0))*(INDEX(AL2102:AU2109,MATCH(CZ2100,AJ2102:AJ2109,0),MATCH(CZ2101,AL2101:AU2101,0)))</f>
        <v>0</v>
      </c>
      <c r="DA2106" s="30">
        <f>INDEX(AY2090:BF2097,MATCH(AX2106,AW2090:AW2097,0),MATCH(DA2100,AY2088:BF2088,0))*(INDEX(AL2102:AU2109,MATCH(DA2100,AJ2102:AJ2109,0),MATCH(DA2101,AL2101:AU2101,0)))</f>
        <v>0</v>
      </c>
      <c r="DB2106" s="30">
        <f>INDEX(AY2090:BF2097,MATCH(AX2106,AW2090:AW2097,0),MATCH(DB2100,AY2088:BF2088,0))*(INDEX(AL2102:AU2109,MATCH(DB2100,AJ2102:AJ2109,0),MATCH(DB2101,AL2101:AU2101,0)))</f>
        <v>0</v>
      </c>
      <c r="DC2106" s="30">
        <f>INDEX(AY2090:BF2097,MATCH(AX2106,AW2090:AW2097,0),MATCH(DC2100,AY2088:BF2088,0))*(INDEX(AL2102:AU2109,MATCH(DC2100,AJ2102:AJ2109,0),MATCH(DC2101,AL2101:AU2101,0)))</f>
        <v>0</v>
      </c>
      <c r="DD2106" s="30">
        <f>INDEX(AY2090:BF2097,MATCH(AX2106,AW2090:AW2097,0),MATCH(DD2100,AY2088:BF2088,0))*(INDEX(AL2102:AU2109,MATCH(DD2100,AJ2102:AJ2109,0),MATCH(DD2101,AL2101:AU2101,0)))</f>
        <v>0</v>
      </c>
      <c r="DE2106" s="30">
        <f>INDEX(AY2090:BF2097,MATCH(AX2106,AW2090:AW2097,0),MATCH(DE2100,AY2088:BF2088,0))*(INDEX(AL2102:AU2109,MATCH(DE2100,AJ2102:AJ2109,0),MATCH(DE2101,AL2101:AU2101,0)))</f>
        <v>0</v>
      </c>
      <c r="DF2106" s="30">
        <f>INDEX(AY2090:BF2097,MATCH(AX2106,AW2090:AW2097,0),MATCH(DF2100,AY2088:BF2088,0))*(INDEX(AL2102:AU2109,MATCH(DF2100,AJ2102:AJ2109,0),MATCH(DF2101,AL2101:AU2101,0)))</f>
        <v>0</v>
      </c>
      <c r="DG2106" s="30">
        <f>INDEX(AY2090:BF2097,MATCH(AX2106,AW2090:AW2097,0),MATCH(DG2100,AY2088:BF2088,0))*(INDEX(AL2102:AU2109,MATCH(DG2100,AJ2102:AJ2109,0),MATCH(DG2101,AL2101:AU2101,0)))</f>
        <v>0</v>
      </c>
      <c r="DH2106" s="30">
        <f>INDEX(AY2090:BF2097,MATCH(AX2106,AW2090:AW2097,0),MATCH(DH2100,AY2088:BF2088,0))*(INDEX(AL2102:AU2109,MATCH(DH2100,AJ2102:AJ2109,0),MATCH(DH2101,AL2101:AU2101,0)))</f>
        <v>0</v>
      </c>
      <c r="DI2106" s="30">
        <f>INDEX(AY2090:BF2097,MATCH(AX2106,AW2090:AW2097,0),MATCH(DI2100,AY2088:BF2088,0))*(INDEX(AL2102:AU2109,MATCH(DI2100,AJ2102:AJ2109,0),MATCH(DI2101,AL2101:AU2101,0)))</f>
        <v>0</v>
      </c>
      <c r="DJ2106" s="30">
        <f>INDEX(AY2090:BF2097,MATCH(AX2106,AW2090:AW2097,0),MATCH(DJ2100,AY2088:BF2088,0))*(INDEX(AL2102:AU2109,MATCH(DJ2100,AJ2102:AJ2109,0),MATCH(DJ2101,AL2101:AU2101,0)))</f>
        <v>0</v>
      </c>
      <c r="DK2106" s="30">
        <f>INDEX(AY2090:BF2097,MATCH(AX2106,AW2090:AW2097,0),MATCH(DK2100,AY2088:BF2088,0))*(INDEX(AL2102:AU2109,MATCH(DK2100,AJ2102:AJ2109,0),MATCH(DK2101,AL2101:AU2101,0)))</f>
        <v>0</v>
      </c>
      <c r="DL2106" s="30">
        <f>INDEX(AY2090:BF2097,MATCH(AX2106,AW2090:AW2097,0),MATCH(DL2100,AY2088:BF2088,0))*(INDEX(AL2102:AU2109,MATCH(DL2100,AJ2102:AJ2109,0),MATCH(DL2101,AL2101:AU2101,0)))</f>
        <v>0</v>
      </c>
      <c r="DM2106" s="30">
        <f>INDEX(AY2090:BF2097,MATCH(AX2106,AW2090:AW2097,0),MATCH(DM2100,AY2088:BF2088,0))*(INDEX(AL2102:AU2109,MATCH(DM2100,AJ2102:AJ2109,0),MATCH(DM2101,AL2101:AU2101,0)))</f>
        <v>0</v>
      </c>
      <c r="DN2106" s="30">
        <f>INDEX(AY2090:BF2097,MATCH(AX2106,AW2090:AW2097,0),MATCH(DN2100,AY2088:BF2088,0))*(INDEX(AL2102:AU2109,MATCH(DN2100,AJ2102:AJ2109,0),MATCH(DN2101,AL2101:AU2101,0)))</f>
        <v>0</v>
      </c>
      <c r="DO2106" s="30">
        <f>INDEX(AY2090:BF2097,MATCH(AX2106,AW2090:AW2097,0),MATCH(DO2100,AY2088:BF2088,0))*(INDEX(AL2102:AU2109,MATCH(DO2100,AJ2102:AJ2109,0),MATCH(DO2101,AL2101:AU2101,0)))</f>
        <v>0</v>
      </c>
      <c r="DP2106" s="30">
        <f>INDEX(AY2090:BF2097,MATCH(AX2106,AW2090:AW2097,0),MATCH(DP2100,AY2088:BF2088,0))*(INDEX(AL2102:AU2109,MATCH(DP2100,AJ2102:AJ2109,0),MATCH(DP2101,AL2101:AU2101,0)))</f>
        <v>0</v>
      </c>
      <c r="DQ2106" s="30">
        <f>INDEX(AY2090:BF2097,MATCH(AX2106,AW2090:AW2097,0),MATCH(DQ2100,AY2088:BF2088,0))*(INDEX(AL2102:AU2109,MATCH(DQ2100,AJ2102:AJ2109,0),MATCH(DQ2101,AL2101:AU2101,0)))</f>
        <v>0</v>
      </c>
      <c r="DR2106" s="2" t="b">
        <f t="shared" si="2293"/>
        <v>1</v>
      </c>
      <c r="DS2106" s="29">
        <v>2027</v>
      </c>
      <c r="DT2106" s="30">
        <f>IF(DS2106&gt;DT2100,AY2105-AY2106,0)</f>
        <v>0</v>
      </c>
      <c r="DU2106" s="30">
        <f>IF(DS2106&gt;DU2100,AZ2105-AZ2106,0)</f>
        <v>0</v>
      </c>
      <c r="DV2106" s="30">
        <f>IF(DS2106&gt;DV2100,BA2105-BA2106,0)</f>
        <v>0</v>
      </c>
      <c r="DW2106" s="30">
        <f>IF(DS2106&gt;DW2100,BB2105-BB2106,0)</f>
        <v>0</v>
      </c>
      <c r="DX2106" s="30">
        <f>IF(DS2106&gt;DX2100,BC2105-BC2106,0)</f>
        <v>0</v>
      </c>
      <c r="DY2106" s="30">
        <f>IF(DS2106&gt;DY2100,BD2105-BD2106,0)</f>
        <v>0</v>
      </c>
      <c r="DZ2106" s="30">
        <f>IF(DS2106&gt;DZ2100,BE2105-BE2106,0)</f>
        <v>0</v>
      </c>
      <c r="EA2106" s="30">
        <f>IF(DS2106&gt;EA2100,BF2105-BF2106,0)</f>
        <v>0</v>
      </c>
      <c r="EB2106" s="30">
        <f>IF(DS2106&gt;EB2100,BG2105-BG2106,0)</f>
        <v>0</v>
      </c>
      <c r="EC2106" s="30">
        <f>IF(DS2106&gt;EC2100,BH2105-BH2106,0)</f>
        <v>0</v>
      </c>
      <c r="ED2106" s="30">
        <f>IF(DS2106&gt;ED2100,BI2105-BI2106,0)</f>
        <v>0</v>
      </c>
      <c r="EE2106" s="30">
        <f>IF(DS2106&gt;EE2100,BJ2105-BJ2106,0)</f>
        <v>0</v>
      </c>
      <c r="EF2106" s="30">
        <f>IF(DS2106&gt;EF2100,BK2105-BK2106,0)</f>
        <v>0</v>
      </c>
      <c r="EG2106" s="30">
        <f>IF(DS2106&gt;EG2100,BL2105-BL2106,0)</f>
        <v>0</v>
      </c>
      <c r="EH2106" s="30">
        <f>IF(DS2106&gt;EH2100,BM2105-BM2106,0)</f>
        <v>0</v>
      </c>
      <c r="EI2106" s="30">
        <f>IF(DS2106&gt;EI2100,BN2105-BN2106,0)</f>
        <v>0</v>
      </c>
      <c r="EJ2106" s="30">
        <f>IF(DS2106&gt;EJ2100,BO2105-BO2106,0)</f>
        <v>0</v>
      </c>
      <c r="EK2106" s="30">
        <f>IF(DS2106&gt;EK2100,BP2105-BP2106,0)</f>
        <v>0</v>
      </c>
      <c r="EL2106" s="30">
        <f>IF(DS2106&gt;EL2100,BQ2105-BQ2106,0)</f>
        <v>0</v>
      </c>
      <c r="EM2106" s="30">
        <f>IF(DS2106&gt;EM2100,BR2105-BR2106,0)</f>
        <v>0</v>
      </c>
      <c r="EN2106" s="30">
        <f>IF(DS2106&gt;EN2100,BS2105-BS2106,0)</f>
        <v>0</v>
      </c>
      <c r="EO2106" s="30">
        <f>IF(DS2106&gt;EO2100,BT2105-BT2106,0)</f>
        <v>0</v>
      </c>
      <c r="EP2106" s="30">
        <f>IF(DS2106&gt;EP2100,BU2105-BU2106,0)</f>
        <v>0</v>
      </c>
      <c r="EQ2106" s="30">
        <f>IF(DS2106&gt;EQ2100,BV2105-BV2106,0)</f>
        <v>0</v>
      </c>
      <c r="ER2106" s="30">
        <f>IF(DS2106&gt;ER2100,BW2105-BW2106,0)</f>
        <v>0</v>
      </c>
      <c r="ES2106" s="30">
        <f>IF(DS2106&gt;ES2100,BX2105-BX2106,0)</f>
        <v>0</v>
      </c>
      <c r="ET2106" s="30">
        <f>IF(DS2106&gt;ET2100,BY2105-BY2106,0)</f>
        <v>0</v>
      </c>
      <c r="EU2106" s="30">
        <f>IF(DS2106&gt;EU2100,BZ2105-BZ2106,0)</f>
        <v>0</v>
      </c>
      <c r="EV2106" s="30">
        <f>IF(DS2106&gt;EV2100,CA2105-CA2106,0)</f>
        <v>0</v>
      </c>
      <c r="EW2106" s="30">
        <f>IF(DS2106&gt;EW2100,CB2105-CB2106,0)</f>
        <v>0</v>
      </c>
      <c r="EX2106" s="30">
        <f>IF(DS2106&gt;EX2100,CC2105-CC2106,0)</f>
        <v>0</v>
      </c>
      <c r="EY2106" s="30">
        <f>IF(DS2106&gt;EY2100,CD2105-CD2106,0)</f>
        <v>0</v>
      </c>
      <c r="EZ2106" s="30">
        <f>IF(DS2106&gt;EZ2100,CE2105-CE2106,0)</f>
        <v>0</v>
      </c>
      <c r="FA2106" s="30">
        <f>IF(DS2106&gt;FA2100,CF2105-CF2106,0)</f>
        <v>0</v>
      </c>
      <c r="FB2106" s="30">
        <f>IF(DS2106&gt;FB2100,CG2105-CG2106,0)</f>
        <v>0</v>
      </c>
      <c r="FC2106" s="30">
        <f>IF(DS2106&gt;FC2100,CH2105-CH2106,0)</f>
        <v>0</v>
      </c>
      <c r="FD2106" s="30">
        <f>IF(DS2106&gt;FD2100,CI2105-CI2106,0)</f>
        <v>0</v>
      </c>
      <c r="FE2106" s="30">
        <f>IF(DS2106&gt;FE2100,CJ2105-CJ2106,0)</f>
        <v>0</v>
      </c>
      <c r="FF2106" s="30">
        <f>IF(DS2106&gt;FF2100,CK2105-CK2106,0)</f>
        <v>0</v>
      </c>
      <c r="FG2106" s="30">
        <f>IF(DS2106&gt;FG2100,CL2105-CL2106,0)</f>
        <v>0</v>
      </c>
      <c r="FH2106" s="30">
        <f>IF(DS2106&gt;FH2100,CM2105-CM2106,0)</f>
        <v>0</v>
      </c>
      <c r="FI2106" s="30">
        <f>IF(DS2106&gt;FI2100,CN2105-CN2106,0)</f>
        <v>0</v>
      </c>
      <c r="FJ2106" s="30">
        <f>IF(DS2106&gt;FJ2100,CO2105-CO2106,0)</f>
        <v>0</v>
      </c>
      <c r="FK2106" s="30">
        <f>IF(DS2106&gt;FK2100,CP2105-CP2106,0)</f>
        <v>0</v>
      </c>
      <c r="FL2106" s="30">
        <f>IF(DS2106&gt;FL2100,CQ2105-CQ2106,0)</f>
        <v>0</v>
      </c>
      <c r="FM2106" s="30">
        <f>IF(DS2106&gt;FM2100,CR2105-CR2106,0)</f>
        <v>0</v>
      </c>
      <c r="FN2106" s="30">
        <f>IF(DS2106&gt;FN2100,CS2105-CS2106,0)</f>
        <v>0</v>
      </c>
      <c r="FO2106" s="30">
        <f>IF(DS2106&gt;FO2100,CT2105-CT2106,0)</f>
        <v>0</v>
      </c>
      <c r="FP2106" s="30">
        <f>IF(DS2106&gt;FP2100,CU2105-CU2106,0)</f>
        <v>0</v>
      </c>
      <c r="FQ2106" s="30">
        <f>IF(DS2106&gt;FQ2100,CV2105-CV2106,0)</f>
        <v>0</v>
      </c>
      <c r="FR2106" s="30">
        <f>IF(DS2106&gt;FR2100,CW2105-CW2106,0)</f>
        <v>0</v>
      </c>
      <c r="FS2106" s="30">
        <f>IF(DS2106&gt;FS2100,CX2105-CX2106,0)</f>
        <v>0</v>
      </c>
      <c r="FT2106" s="30">
        <f>IF(DS2106&gt;FT2100,CY2105-CY2106,0)</f>
        <v>0</v>
      </c>
      <c r="FU2106" s="30">
        <f>IF(DS2106&gt;FU2100,CZ2105-CZ2106,0)</f>
        <v>0</v>
      </c>
      <c r="FV2106" s="30">
        <f>IF(DS2106&gt;FV2100,DA2105-DA2106,0)</f>
        <v>0</v>
      </c>
      <c r="FW2106" s="30">
        <f>IF(DS2106&gt;FW2100,DB2105-DB2106,0)</f>
        <v>0</v>
      </c>
      <c r="FX2106" s="30">
        <f>IF(DS2106&gt;FX2100,DC2105-DC2106,0)</f>
        <v>0</v>
      </c>
      <c r="FY2106" s="30">
        <f>IF(DS2106&gt;FY2100,DD2105-DD2106,0)</f>
        <v>0</v>
      </c>
      <c r="FZ2106" s="30">
        <f>IF(DS2106&gt;FZ2100,DE2105-DE2106,0)</f>
        <v>0</v>
      </c>
      <c r="GA2106" s="30">
        <f>IF(DS2106&gt;GA2100,DF2105-DF2106,0)</f>
        <v>0</v>
      </c>
      <c r="GB2106" s="30">
        <f>IF(DS2106&gt;GB2100,DG2105-DG2106,0)</f>
        <v>0</v>
      </c>
      <c r="GC2106" s="30">
        <f>IF(DS2106&gt;GC2100,DH2105-DH2106,0)</f>
        <v>0</v>
      </c>
      <c r="GD2106" s="30">
        <f>IF(DS2106&gt;GD2100,DI2105-DI2106,0)</f>
        <v>0</v>
      </c>
      <c r="GE2106" s="30">
        <f>IF(DS2106&gt;GE2100,DJ2105-DJ2106,0)</f>
        <v>0</v>
      </c>
      <c r="GF2106" s="30">
        <f>IF(DS2106&gt;GF2100,DK2105-DK2106,0)</f>
        <v>0</v>
      </c>
      <c r="GG2106" s="30">
        <f>IF(DS2106&gt;GG2100,DL2105-DL2106,0)</f>
        <v>0</v>
      </c>
      <c r="GH2106" s="30">
        <f>IF(DS2106&gt;GH2100,DM2105-DM2106,0)</f>
        <v>0</v>
      </c>
      <c r="GI2106" s="30">
        <f>IF(DS2106&gt;GI2100,DN2105-DN2106,0)</f>
        <v>0</v>
      </c>
      <c r="GJ2106" s="30">
        <f>IF(DS2106&gt;GJ2100,DO2105-DO2106,0)</f>
        <v>0</v>
      </c>
      <c r="GK2106" s="30">
        <f>IF(DS2106&gt;GK2100,DP2105-DP2106,0)</f>
        <v>0</v>
      </c>
      <c r="GL2106" s="30">
        <f>IF(DS2106&gt;GL2100,DQ2105-DQ2106,0)</f>
        <v>0</v>
      </c>
      <c r="GM2106" s="30" t="b">
        <f t="shared" si="2294"/>
        <v>1</v>
      </c>
      <c r="GO2106" s="29">
        <v>2027</v>
      </c>
      <c r="GP2106" s="27">
        <f>SUMIF(DT2101:GL2101,GP2101,DT2106:GL2106)</f>
        <v>0</v>
      </c>
      <c r="GQ2106" s="28">
        <f>SUMIF(DT2101:GL2101,GQ2101,DT2106:GL2106)</f>
        <v>0</v>
      </c>
      <c r="GR2106" s="28">
        <f>SUMIF(DT2101:GL2101,GR2101,DT2106:GL2106)</f>
        <v>0</v>
      </c>
      <c r="GS2106" s="28">
        <f>SUMIF(DT2101:GL2101,GS2101,DT2106:GL2106)</f>
        <v>0</v>
      </c>
      <c r="GT2106" s="28">
        <f>SUMIF(DT2101:GL2101,GT2101,DT2106:GL2106)</f>
        <v>0</v>
      </c>
      <c r="GU2106" s="28">
        <f>SUMIF(DT2101:GL2101,GU2101,DT2106:GL2106)</f>
        <v>0</v>
      </c>
      <c r="GV2106" s="28">
        <f>SUMIF(DT2101:GL2101,GV2101,DT2106:GL2106)</f>
        <v>0</v>
      </c>
      <c r="GW2106" s="28">
        <f>SUMIF(DT2101:GL2101,GW2101,DT2106:GL2106)</f>
        <v>0</v>
      </c>
      <c r="GX2106" s="28">
        <f>SUMIF(DT2101:GL2101,GX2101,DT2106:GL2106)</f>
        <v>0</v>
      </c>
      <c r="GY2106" s="28">
        <f>SUMIF(DT2101:GL2101,GY2101,DT2106:GL2106)</f>
        <v>0</v>
      </c>
      <c r="GZ2106" s="28">
        <f>SUMIF(DT2101:GL2101,GZ2101,DT2106:GL2106)</f>
        <v>0</v>
      </c>
      <c r="HA2106" s="27" t="b">
        <f t="shared" si="2295"/>
        <v>1</v>
      </c>
    </row>
    <row r="2107" spans="1:211" hidden="1" x14ac:dyDescent="0.2">
      <c r="A2107" s="2" t="s">
        <v>1</v>
      </c>
      <c r="B2107" s="26"/>
      <c r="S2107" s="16"/>
      <c r="AJ2107" s="27">
        <v>2028</v>
      </c>
      <c r="AK2107" s="27">
        <v>0</v>
      </c>
      <c r="AL2107" s="30">
        <f t="shared" si="2296"/>
        <v>0</v>
      </c>
      <c r="AM2107" s="30">
        <f t="shared" si="2297"/>
        <v>0</v>
      </c>
      <c r="AN2107" s="30">
        <f t="shared" si="2298"/>
        <v>0</v>
      </c>
      <c r="AO2107" s="30">
        <f t="shared" si="2299"/>
        <v>0</v>
      </c>
      <c r="AP2107" s="30">
        <f t="shared" si="2300"/>
        <v>0</v>
      </c>
      <c r="AQ2107" s="30">
        <f t="shared" si="2301"/>
        <v>0</v>
      </c>
      <c r="AR2107" s="30">
        <f t="shared" si="2302"/>
        <v>0</v>
      </c>
      <c r="AS2107" s="30">
        <f t="shared" si="2303"/>
        <v>0</v>
      </c>
      <c r="AT2107" s="30">
        <f t="shared" si="2304"/>
        <v>0</v>
      </c>
      <c r="AU2107" s="30">
        <f t="shared" si="2305"/>
        <v>0</v>
      </c>
      <c r="AV2107" s="65"/>
      <c r="AX2107" s="29">
        <v>2028</v>
      </c>
      <c r="AY2107" s="30">
        <f t="shared" si="2292"/>
        <v>0</v>
      </c>
      <c r="AZ2107" s="30">
        <f>INDEX(AY2090:BF2097,MATCH(AX2107,AW2090:AW2097,0),MATCH(AZ2100,AY2088:BF2088,0))*(INDEX(AL2102:AU2109,MATCH(AZ2100,AJ2102:AJ2109,0),MATCH(AZ2101,AL2101:AU2101,0)))</f>
        <v>0</v>
      </c>
      <c r="BA2107" s="30">
        <f>INDEX(AY2090:BF2097,MATCH(AX2107,AW2090:AW2097,0),MATCH(BA2100,AY2088:BF2088,0))*(INDEX(AL2102:AU2109,MATCH(BA2100,AJ2102:AJ2109,0),MATCH(BA2101,AL2101:AU2101,0)))</f>
        <v>0</v>
      </c>
      <c r="BB2107" s="30">
        <f>INDEX(AY2090:BF2097,MATCH(AX2107,AW2090:AW2097,0),MATCH(BB2100,AY2088:BF2088,0))*(INDEX(AL2102:AU2109,MATCH(BB2100,AJ2102:AJ2109,0),MATCH(BB2101,AL2101:AU2101,0)))</f>
        <v>0</v>
      </c>
      <c r="BC2107" s="30">
        <f>INDEX(AY2090:BF2097,MATCH(AX2107,AW2090:AW2097,0),MATCH(BC2100,AY2088:BF2088,0))*(INDEX(AL2102:AU2109,MATCH(BC2100,AJ2102:AJ2109,0),MATCH(BC2101,AL2101:AU2101,0)))</f>
        <v>0</v>
      </c>
      <c r="BD2107" s="30">
        <f>INDEX(AY2090:BF2097,MATCH(AX2107,AW2090:AW2097,0),MATCH(BD2100,AY2088:BF2088,0))*(INDEX(AL2102:AU2109,MATCH(BD2100,AJ2102:AJ2109,0),MATCH(BD2101,AL2101:AU2101,0)))</f>
        <v>0</v>
      </c>
      <c r="BE2107" s="30">
        <f>INDEX(AY2090:BF2097,MATCH(AX2107,AW2090:AW2097,0),MATCH(BE2100,AY2088:BF2088,0))*(INDEX(AL2102:AU2109,MATCH(BE2100,AJ2102:AJ2109,0),MATCH(BE2101,AL2101:AU2101,0)))</f>
        <v>0</v>
      </c>
      <c r="BF2107" s="30">
        <f>INDEX(AY2090:BF2097,MATCH(AX2107,AW2090:AW2097,0),MATCH(BF2100,AY2088:BF2088,0))*(INDEX(AL2102:AU2109,MATCH(BF2100,AJ2102:AJ2109,0),MATCH(BF2101,AL2101:AU2101,0)))</f>
        <v>0</v>
      </c>
      <c r="BG2107" s="30">
        <f>INDEX(AY2090:BF2097,MATCH(AX2107,AW2090:AW2097,0),MATCH(BG2100,AY2088:BF2088,0))*(INDEX(AL2102:AU2109,MATCH(BG2100,AJ2102:AJ2109,0),MATCH(BG2101,AL2101:AU2101,0)))</f>
        <v>0</v>
      </c>
      <c r="BH2107" s="30">
        <f>INDEX(AY2090:BF2097,MATCH(AX2107,AW2090:AW2097,0),MATCH(BH2100,AY2088:BF2088,0))*(INDEX(AL2102:AU2109,MATCH(BH2100,AJ2102:AJ2109,0),MATCH(BH2101,AL2101:AU2101,0)))</f>
        <v>0</v>
      </c>
      <c r="BI2107" s="30">
        <f>INDEX(AY2090:BF2097,MATCH(AX2107,AW2090:AW2097,0),MATCH(BI2100,AY2088:BF2088,0))*(INDEX(AL2102:AU2109,MATCH(BI2100,AJ2102:AJ2109,0),MATCH(BI2101,AL2101:AU2101,0)))</f>
        <v>0</v>
      </c>
      <c r="BJ2107" s="30">
        <f>INDEX(AY2090:BF2097,MATCH(AX2107,AW2090:AW2097,0),MATCH(BJ2100,AY2088:BF2088,0))*(INDEX(AL2102:AU2109,MATCH(BJ2100,AJ2102:AJ2109,0),MATCH(BJ2101,AL2101:AU2101,0)))</f>
        <v>0</v>
      </c>
      <c r="BK2107" s="30">
        <f>INDEX(AY2090:BF2097,MATCH(AX2107,AW2090:AW2097,0),MATCH(BK2100,AY2088:BF2088,0))*(INDEX(AL2102:AU2109,MATCH(BK2100,AJ2102:AJ2109,0),MATCH(BK2101,AL2101:AU2101,0)))</f>
        <v>0</v>
      </c>
      <c r="BL2107" s="30">
        <f>INDEX(AY2090:BF2097,MATCH(AX2107,AW2090:AW2097,0),MATCH(BL2100,AY2088:BF2088,0))*(INDEX(AL2102:AU2109,MATCH(BL2100,AJ2102:AJ2109,0),MATCH(BL2101,AL2101:AU2101,0)))</f>
        <v>0</v>
      </c>
      <c r="BM2107" s="30">
        <f>INDEX(AY2090:BF2097,MATCH(AX2107,AW2090:AW2097,0),MATCH(BM2100,AY2088:BF2088,0))*(INDEX(AL2102:AU2109,MATCH(BM2100,AJ2102:AJ2109,0),MATCH(BM2101,AL2101:AU2101,0)))</f>
        <v>0</v>
      </c>
      <c r="BN2107" s="30">
        <f>INDEX(AY2090:BF2097,MATCH(AX2107,AW2090:AW2097,0),MATCH(BN2100,AY2088:BF2088,0))*(INDEX(AL2102:AU2109,MATCH(BN2100,AJ2102:AJ2109,0),MATCH(BN2101,AL2101:AU2101,0)))</f>
        <v>0</v>
      </c>
      <c r="BO2107" s="30">
        <f>INDEX(AY2090:BF2097,MATCH(AX2107,AW2090:AW2097,0),MATCH(BO2100,AY2088:BF2088,0))*(INDEX(AL2102:AU2109,MATCH(BO2100,AJ2102:AJ2109,0),MATCH(BO2101,AL2101:AU2101,0)))</f>
        <v>0</v>
      </c>
      <c r="BP2107" s="30">
        <f>INDEX(AY2090:BF2097,MATCH(AX2107,AW2090:AW2097,0),MATCH(BP2100,AY2088:BF2088,0))*(INDEX(AL2102:AU2109,MATCH(BP2100,AJ2102:AJ2109,0),MATCH(BP2101,AL2101:AU2101,0)))</f>
        <v>0</v>
      </c>
      <c r="BQ2107" s="30">
        <f>INDEX(AY2090:BF2097,MATCH(AX2107,AW2090:AW2097,0),MATCH(BQ2100,AY2088:BF2088,0))*(INDEX(AL2102:AU2109,MATCH(BQ2100,AJ2102:AJ2109,0),MATCH(BQ2101,AL2101:AU2101,0)))</f>
        <v>0</v>
      </c>
      <c r="BR2107" s="30">
        <f>INDEX(AY2090:BF2097,MATCH(AX2107,AW2090:AW2097,0),MATCH(BR2100,AY2088:BF2088,0))*(INDEX(AL2102:AU2109,MATCH(BR2100,AJ2102:AJ2109,0),MATCH(BR2101,AL2101:AU2101,0)))</f>
        <v>0</v>
      </c>
      <c r="BS2107" s="30">
        <f>INDEX(AY2090:BF2097,MATCH(AX2107,AW2090:AW2097,0),MATCH(BS2100,AY2088:BF2088,0))*(INDEX(AL2102:AU2109,MATCH(BS2100,AJ2102:AJ2109,0),MATCH(BS2101,AL2101:AU2101,0)))</f>
        <v>0</v>
      </c>
      <c r="BT2107" s="30">
        <f>INDEX(AY2090:BF2097,MATCH(AX2107,AW2090:AW2097,0),MATCH(BT2100,AY2088:BF2088,0))*(INDEX(AL2102:AU2109,MATCH(BT2100,AJ2102:AJ2109,0),MATCH(BT2101,AL2101:AU2101,0)))</f>
        <v>0</v>
      </c>
      <c r="BU2107" s="30">
        <f>INDEX(AY2090:BF2097,MATCH(AX2107,AW2090:AW2097,0),MATCH(BU2100,AY2088:BF2088,0))*(INDEX(AL2102:AU2109,MATCH(BU2100,AJ2102:AJ2109,0),MATCH(BU2101,AL2101:AU2101,0)))</f>
        <v>0</v>
      </c>
      <c r="BV2107" s="30">
        <f>INDEX(AY2090:BF2097,MATCH(AX2107,AW2090:AW2097,0),MATCH(BV2100,AY2088:BF2088,0))*(INDEX(AL2102:AU2109,MATCH(BV2100,AJ2102:AJ2109,0),MATCH(BV2101,AL2101:AU2101,0)))</f>
        <v>0</v>
      </c>
      <c r="BW2107" s="30">
        <f>INDEX(AY2090:BF2097,MATCH(AX2107,AW2090:AW2097,0),MATCH(BW2100,AY2088:BF2088,0))*(INDEX(AL2102:AU2109,MATCH(BW2100,AJ2102:AJ2109,0),MATCH(BW2101,AL2101:AU2101,0)))</f>
        <v>0</v>
      </c>
      <c r="BX2107" s="30">
        <f>INDEX(AY2090:BF2097,MATCH(AX2107,AW2090:AW2097,0),MATCH(BX2100,AY2088:BF2088,0))*(INDEX(AL2102:AU2109,MATCH(BX2100,AJ2102:AJ2109,0),MATCH(BX2101,AL2101:AU2101,0)))</f>
        <v>0</v>
      </c>
      <c r="BY2107" s="30">
        <f>INDEX(AY2090:BF2097,MATCH(AX2107,AW2090:AW2097,0),MATCH(BY2100,AY2088:BF2088,0))*(INDEX(AL2102:AU2109,MATCH(BY2100,AJ2102:AJ2109,0),MATCH(BY2101,AL2101:AU2101,0)))</f>
        <v>0</v>
      </c>
      <c r="BZ2107" s="30">
        <f>INDEX(AY2090:BF2097,MATCH(AX2107,AW2090:AW2097,0),MATCH(BZ2100,AY2088:BF2088,0))*(INDEX(AL2102:AU2109,MATCH(BZ2100,AJ2102:AJ2109,0),MATCH(BZ2101,AL2101:AU2101,0)))</f>
        <v>0</v>
      </c>
      <c r="CA2107" s="30">
        <f>INDEX(AY2090:BF2097,MATCH(AX2107,AW2090:AW2097,0),MATCH(CA2100,AY2088:BF2088,0))*(INDEX(AL2102:AU2109,MATCH(CA2100,AJ2102:AJ2109,0),MATCH(CA2101,AL2101:AU2101,0)))</f>
        <v>0</v>
      </c>
      <c r="CB2107" s="30">
        <f>INDEX(AY2090:BF2097,MATCH(AX2107,AW2090:AW2097,0),MATCH(CB2100,AY2088:BF2088,0))*(INDEX(AL2102:AU2109,MATCH(CB2100,AJ2102:AJ2109,0),MATCH(CB2101,AL2101:AU2101,0)))</f>
        <v>0</v>
      </c>
      <c r="CC2107" s="30">
        <f>INDEX(AY2090:BF2097,MATCH(AX2107,AW2090:AW2097,0),MATCH(CC2100,AY2088:BF2088,0))*(INDEX(AL2102:AU2109,MATCH(CC2100,AJ2102:AJ2109,0),MATCH(CC2101,AL2101:AU2101,0)))</f>
        <v>0</v>
      </c>
      <c r="CD2107" s="30">
        <f>INDEX(AY2090:BF2097,MATCH(AX2107,AW2090:AW2097,0),MATCH(CD2100,AY2088:BF2088,0))*(INDEX(AL2102:AU2109,MATCH(CD2100,AJ2102:AJ2109,0),MATCH(CD2101,AL2101:AU2101,0)))</f>
        <v>0</v>
      </c>
      <c r="CE2107" s="30">
        <f>INDEX(AY2090:BF2097,MATCH(AX2107,AW2090:AW2097,0),MATCH(CE2100,AY2088:BF2088,0))*(INDEX(AL2102:AU2109,MATCH(CE2100,AJ2102:AJ2109,0),MATCH(CE2101,AL2101:AU2101,0)))</f>
        <v>0</v>
      </c>
      <c r="CF2107" s="30">
        <f>INDEX(AY2090:BF2097,MATCH(AX2107,AW2090:AW2097,0),MATCH(CF2100,AY2088:BF2088,0))*(INDEX(AL2102:AU2109,MATCH(CF2100,AJ2102:AJ2109,0),MATCH(CF2101,AL2101:AU2101,0)))</f>
        <v>0</v>
      </c>
      <c r="CG2107" s="30">
        <f>INDEX(AY2090:BF2097,MATCH(AX2107,AW2090:AW2097,0),MATCH(CG2100,AY2088:BF2088,0))*(INDEX(AL2102:AU2109,MATCH(CG2100,AJ2102:AJ2109,0),MATCH(CG2101,AL2101:AU2101,0)))</f>
        <v>0</v>
      </c>
      <c r="CH2107" s="30">
        <f>INDEX(AY2090:BF2097,MATCH(AX2107,AW2090:AW2097,0),MATCH(CH2100,AY2088:BF2088,0))*(INDEX(AL2102:AU2109,MATCH(CH2100,AJ2102:AJ2109,0),MATCH(CH2101,AL2101:AU2101,0)))</f>
        <v>0</v>
      </c>
      <c r="CI2107" s="30">
        <f>INDEX(AY2090:BF2097,MATCH(AX2107,AW2090:AW2097,0),MATCH(CI2100,AY2088:BF2088,0))*(INDEX(AL2102:AU2109,MATCH(CI2100,AJ2102:AJ2109,0),MATCH(CI2101,AL2101:AU2101,0)))</f>
        <v>0</v>
      </c>
      <c r="CJ2107" s="30">
        <f>INDEX(AY2090:BF2097,MATCH(AX2107,AW2090:AW2097,0),MATCH(CJ2100,AY2088:BF2088,0))*(INDEX(AL2102:AU2109,MATCH(CJ2100,AJ2102:AJ2109,0),MATCH(CJ2101,AL2101:AU2101,0)))</f>
        <v>0</v>
      </c>
      <c r="CK2107" s="30">
        <f>INDEX(AY2090:BF2097,MATCH(AX2107,AW2090:AW2097,0),MATCH(CK2100,AY2088:BF2088,0))*(INDEX(AL2102:AU2109,MATCH(CK2100,AJ2102:AJ2109,0),MATCH(CK2101,AL2101:AU2101,0)))</f>
        <v>0</v>
      </c>
      <c r="CL2107" s="30">
        <f>INDEX(AY2090:BF2097,MATCH(AX2107,AW2090:AW2097,0),MATCH(CL2100,AY2088:BF2088,0))*(INDEX(AL2102:AU2109,MATCH(CL2100,AJ2102:AJ2109,0),MATCH(CL2101,AL2101:AU2101,0)))</f>
        <v>0</v>
      </c>
      <c r="CM2107" s="30">
        <f>INDEX(AY2090:BF2097,MATCH(AX2107,AW2090:AW2097,0),MATCH(CM2100,AY2088:BF2088,0))*(INDEX(AL2102:AU2109,MATCH(CM2100,AJ2102:AJ2109,0),MATCH(CM2101,AL2101:AU2101,0)))</f>
        <v>0</v>
      </c>
      <c r="CN2107" s="30">
        <f>INDEX(AY2090:BF2097,MATCH(AX2107,AW2090:AW2097,0),MATCH(CN2100,AY2088:BF2088,0))*(INDEX(AL2102:AU2109,MATCH(CN2100,AJ2102:AJ2109,0),MATCH(CN2101,AL2101:AU2101,0)))</f>
        <v>0</v>
      </c>
      <c r="CO2107" s="30">
        <f>INDEX(AY2090:BF2097,MATCH(AX2107,AW2090:AW2097,0),MATCH(CO2100,AY2088:BF2088,0))*(INDEX(AL2102:AU2109,MATCH(CO2100,AJ2102:AJ2109,0),MATCH(CO2101,AL2101:AU2101,0)))</f>
        <v>0</v>
      </c>
      <c r="CP2107" s="30">
        <f>INDEX(AY2090:BF2097,MATCH(AX2107,AW2090:AW2097,0),MATCH(CP2100,AY2088:BF2088,0))*(INDEX(AL2102:AU2109,MATCH(CP2100,AJ2102:AJ2109,0),MATCH(CP2101,AL2101:AU2101,0)))</f>
        <v>0</v>
      </c>
      <c r="CQ2107" s="30">
        <f>INDEX(AY2090:BF2097,MATCH(AX2107,AW2090:AW2097,0),MATCH(CQ2100,AY2088:BF2088,0))*(INDEX(AL2102:AU2109,MATCH(CQ2100,AJ2102:AJ2109,0),MATCH(CQ2101,AL2101:AU2101,0)))</f>
        <v>0</v>
      </c>
      <c r="CR2107" s="30">
        <f>INDEX(AY2090:BF2097,MATCH(AX2107,AW2090:AW2097,0),MATCH(CR2100,AY2088:BF2088,0))*(INDEX(AL2102:AU2109,MATCH(CR2100,AJ2102:AJ2109,0),MATCH(CR2101,AL2101:AU2101,0)))</f>
        <v>0</v>
      </c>
      <c r="CS2107" s="30">
        <f>INDEX(AY2090:BF2097,MATCH(AX2107,AW2090:AW2097,0),MATCH(CS2100,AY2088:BF2088,0))*(INDEX(AL2102:AU2109,MATCH(CS2100,AJ2102:AJ2109,0),MATCH(CS2101,AL2101:AU2101,0)))</f>
        <v>0</v>
      </c>
      <c r="CT2107" s="30">
        <f>INDEX(AY2090:BF2097,MATCH(AX2107,AW2090:AW2097,0),MATCH(CT2100,AY2088:BF2088,0))*(INDEX(AL2102:AU2109,MATCH(CT2100,AJ2102:AJ2109,0),MATCH(CT2101,AL2101:AU2101,0)))</f>
        <v>0</v>
      </c>
      <c r="CU2107" s="30">
        <f>INDEX(AY2090:BF2097,MATCH(AX2107,AW2090:AW2097,0),MATCH(CU2100,AY2088:BF2088,0))*(INDEX(AL2102:AU2109,MATCH(CU2100,AJ2102:AJ2109,0),MATCH(CU2101,AL2101:AU2101,0)))</f>
        <v>0</v>
      </c>
      <c r="CV2107" s="30">
        <f>INDEX(AY2090:BF2097,MATCH(AX2107,AW2090:AW2097,0),MATCH(CV2100,AY2088:BF2088,0))*(INDEX(AL2102:AU2109,MATCH(CV2100,AJ2102:AJ2109,0),MATCH(CV2101,AL2101:AU2101,0)))</f>
        <v>0</v>
      </c>
      <c r="CW2107" s="30">
        <f>INDEX(AY2090:BF2097,MATCH(AX2107,AW2090:AW2097,0),MATCH(CW2100,AY2088:BF2088,0))*(INDEX(AL2102:AU2109,MATCH(CW2100,AJ2102:AJ2109,0),MATCH(CW2101,AL2101:AU2101,0)))</f>
        <v>0</v>
      </c>
      <c r="CX2107" s="30">
        <f>INDEX(AY2090:BF2097,MATCH(AX2107,AW2090:AW2097,0),MATCH(CX2100,AY2088:BF2088,0))*(INDEX(AL2102:AU2109,MATCH(CX2100,AJ2102:AJ2109,0),MATCH(CX2101,AL2101:AU2101,0)))</f>
        <v>0</v>
      </c>
      <c r="CY2107" s="30">
        <f>INDEX(AY2090:BF2097,MATCH(AX2107,AW2090:AW2097,0),MATCH(CY2100,AY2088:BF2088,0))*(INDEX(AL2102:AU2109,MATCH(CY2100,AJ2102:AJ2109,0),MATCH(CY2101,AL2101:AU2101,0)))</f>
        <v>0</v>
      </c>
      <c r="CZ2107" s="30">
        <f>INDEX(AY2090:BF2097,MATCH(AX2107,AW2090:AW2097,0),MATCH(CZ2100,AY2088:BF2088,0))*(INDEX(AL2102:AU2109,MATCH(CZ2100,AJ2102:AJ2109,0),MATCH(CZ2101,AL2101:AU2101,0)))</f>
        <v>0</v>
      </c>
      <c r="DA2107" s="30">
        <f>INDEX(AY2090:BF2097,MATCH(AX2107,AW2090:AW2097,0),MATCH(DA2100,AY2088:BF2088,0))*(INDEX(AL2102:AU2109,MATCH(DA2100,AJ2102:AJ2109,0),MATCH(DA2101,AL2101:AU2101,0)))</f>
        <v>0</v>
      </c>
      <c r="DB2107" s="30">
        <f>INDEX(AY2090:BF2097,MATCH(AX2107,AW2090:AW2097,0),MATCH(DB2100,AY2088:BF2088,0))*(INDEX(AL2102:AU2109,MATCH(DB2100,AJ2102:AJ2109,0),MATCH(DB2101,AL2101:AU2101,0)))</f>
        <v>0</v>
      </c>
      <c r="DC2107" s="30">
        <f>INDEX(AY2090:BF2097,MATCH(AX2107,AW2090:AW2097,0),MATCH(DC2100,AY2088:BF2088,0))*(INDEX(AL2102:AU2109,MATCH(DC2100,AJ2102:AJ2109,0),MATCH(DC2101,AL2101:AU2101,0)))</f>
        <v>0</v>
      </c>
      <c r="DD2107" s="30">
        <f>INDEX(AY2090:BF2097,MATCH(AX2107,AW2090:AW2097,0),MATCH(DD2100,AY2088:BF2088,0))*(INDEX(AL2102:AU2109,MATCH(DD2100,AJ2102:AJ2109,0),MATCH(DD2101,AL2101:AU2101,0)))</f>
        <v>0</v>
      </c>
      <c r="DE2107" s="30">
        <f>INDEX(AY2090:BF2097,MATCH(AX2107,AW2090:AW2097,0),MATCH(DE2100,AY2088:BF2088,0))*(INDEX(AL2102:AU2109,MATCH(DE2100,AJ2102:AJ2109,0),MATCH(DE2101,AL2101:AU2101,0)))</f>
        <v>0</v>
      </c>
      <c r="DF2107" s="30">
        <f>INDEX(AY2090:BF2097,MATCH(AX2107,AW2090:AW2097,0),MATCH(DF2100,AY2088:BF2088,0))*(INDEX(AL2102:AU2109,MATCH(DF2100,AJ2102:AJ2109,0),MATCH(DF2101,AL2101:AU2101,0)))</f>
        <v>0</v>
      </c>
      <c r="DG2107" s="30">
        <f>INDEX(AY2090:BF2097,MATCH(AX2107,AW2090:AW2097,0),MATCH(DG2100,AY2088:BF2088,0))*(INDEX(AL2102:AU2109,MATCH(DG2100,AJ2102:AJ2109,0),MATCH(DG2101,AL2101:AU2101,0)))</f>
        <v>0</v>
      </c>
      <c r="DH2107" s="30">
        <f>INDEX(AY2090:BF2097,MATCH(AX2107,AW2090:AW2097,0),MATCH(DH2100,AY2088:BF2088,0))*(INDEX(AL2102:AU2109,MATCH(DH2100,AJ2102:AJ2109,0),MATCH(DH2101,AL2101:AU2101,0)))</f>
        <v>0</v>
      </c>
      <c r="DI2107" s="30">
        <f>INDEX(AY2090:BF2097,MATCH(AX2107,AW2090:AW2097,0),MATCH(DI2100,AY2088:BF2088,0))*(INDEX(AL2102:AU2109,MATCH(DI2100,AJ2102:AJ2109,0),MATCH(DI2101,AL2101:AU2101,0)))</f>
        <v>0</v>
      </c>
      <c r="DJ2107" s="30">
        <f>INDEX(AY2090:BF2097,MATCH(AX2107,AW2090:AW2097,0),MATCH(DJ2100,AY2088:BF2088,0))*(INDEX(AL2102:AU2109,MATCH(DJ2100,AJ2102:AJ2109,0),MATCH(DJ2101,AL2101:AU2101,0)))</f>
        <v>0</v>
      </c>
      <c r="DK2107" s="30">
        <f>INDEX(AY2090:BF2097,MATCH(AX2107,AW2090:AW2097,0),MATCH(DK2100,AY2088:BF2088,0))*(INDEX(AL2102:AU2109,MATCH(DK2100,AJ2102:AJ2109,0),MATCH(DK2101,AL2101:AU2101,0)))</f>
        <v>0</v>
      </c>
      <c r="DL2107" s="30">
        <f>INDEX(AY2090:BF2097,MATCH(AX2107,AW2090:AW2097,0),MATCH(DL2100,AY2088:BF2088,0))*(INDEX(AL2102:AU2109,MATCH(DL2100,AJ2102:AJ2109,0),MATCH(DL2101,AL2101:AU2101,0)))</f>
        <v>0</v>
      </c>
      <c r="DM2107" s="30">
        <f>INDEX(AY2090:BF2097,MATCH(AX2107,AW2090:AW2097,0),MATCH(DM2100,AY2088:BF2088,0))*(INDEX(AL2102:AU2109,MATCH(DM2100,AJ2102:AJ2109,0),MATCH(DM2101,AL2101:AU2101,0)))</f>
        <v>0</v>
      </c>
      <c r="DN2107" s="30">
        <f>INDEX(AY2090:BF2097,MATCH(AX2107,AW2090:AW2097,0),MATCH(DN2100,AY2088:BF2088,0))*(INDEX(AL2102:AU2109,MATCH(DN2100,AJ2102:AJ2109,0),MATCH(DN2101,AL2101:AU2101,0)))</f>
        <v>0</v>
      </c>
      <c r="DO2107" s="30">
        <f>INDEX(AY2090:BF2097,MATCH(AX2107,AW2090:AW2097,0),MATCH(DO2100,AY2088:BF2088,0))*(INDEX(AL2102:AU2109,MATCH(DO2100,AJ2102:AJ2109,0),MATCH(DO2101,AL2101:AU2101,0)))</f>
        <v>0</v>
      </c>
      <c r="DP2107" s="30">
        <f>INDEX(AY2090:BF2097,MATCH(AX2107,AW2090:AW2097,0),MATCH(DP2100,AY2088:BF2088,0))*(INDEX(AL2102:AU2109,MATCH(DP2100,AJ2102:AJ2109,0),MATCH(DP2101,AL2101:AU2101,0)))</f>
        <v>0</v>
      </c>
      <c r="DQ2107" s="30">
        <f>INDEX(AY2090:BF2097,MATCH(AX2107,AW2090:AW2097,0),MATCH(DQ2100,AY2088:BF2088,0))*(INDEX(AL2102:AU2109,MATCH(DQ2100,AJ2102:AJ2109,0),MATCH(DQ2101,AL2101:AU2101,0)))</f>
        <v>0</v>
      </c>
      <c r="DR2107" s="2" t="b">
        <f t="shared" si="2293"/>
        <v>1</v>
      </c>
      <c r="DS2107" s="29">
        <v>2028</v>
      </c>
      <c r="DT2107" s="30">
        <f>IF(DS2107&gt;DT2100,AY2106-AY2107,0)</f>
        <v>0</v>
      </c>
      <c r="DU2107" s="30">
        <f>IF(DS2107&gt;DU2100,AZ2106-AZ2107,0)</f>
        <v>0</v>
      </c>
      <c r="DV2107" s="30">
        <f>IF(DS2107&gt;DV2100,BA2106-BA2107,0)</f>
        <v>0</v>
      </c>
      <c r="DW2107" s="30">
        <f>IF(DS2107&gt;DW2100,BB2106-BB2107,0)</f>
        <v>0</v>
      </c>
      <c r="DX2107" s="30">
        <f>IF(DS2107&gt;DX2100,BC2106-BC2107,0)</f>
        <v>0</v>
      </c>
      <c r="DY2107" s="30">
        <f>IF(DS2107&gt;DY2100,BD2106-BD2107,0)</f>
        <v>0</v>
      </c>
      <c r="DZ2107" s="30">
        <f>IF(DS2107&gt;DZ2100,BE2106-BE2107,0)</f>
        <v>0</v>
      </c>
      <c r="EA2107" s="30">
        <f>IF(DS2107&gt;EA2100,BF2106-BF2107,0)</f>
        <v>0</v>
      </c>
      <c r="EB2107" s="30">
        <f>IF(DS2107&gt;EB2100,BG2106-BG2107,0)</f>
        <v>0</v>
      </c>
      <c r="EC2107" s="30">
        <f>IF(DS2107&gt;EC2100,BH2106-BH2107,0)</f>
        <v>0</v>
      </c>
      <c r="ED2107" s="30">
        <f>IF(DS2107&gt;ED2100,BI2106-BI2107,0)</f>
        <v>0</v>
      </c>
      <c r="EE2107" s="30">
        <f>IF(DS2107&gt;EE2100,BJ2106-BJ2107,0)</f>
        <v>0</v>
      </c>
      <c r="EF2107" s="30">
        <f>IF(DS2107&gt;EF2100,BK2106-BK2107,0)</f>
        <v>0</v>
      </c>
      <c r="EG2107" s="30">
        <f>IF(DS2107&gt;EG2100,BL2106-BL2107,0)</f>
        <v>0</v>
      </c>
      <c r="EH2107" s="30">
        <f>IF(DS2107&gt;EH2100,BM2106-BM2107,0)</f>
        <v>0</v>
      </c>
      <c r="EI2107" s="30">
        <f>IF(DS2107&gt;EI2100,BN2106-BN2107,0)</f>
        <v>0</v>
      </c>
      <c r="EJ2107" s="30">
        <f>IF(DS2107&gt;EJ2100,BO2106-BO2107,0)</f>
        <v>0</v>
      </c>
      <c r="EK2107" s="30">
        <f>IF(DS2107&gt;EK2100,BP2106-BP2107,0)</f>
        <v>0</v>
      </c>
      <c r="EL2107" s="30">
        <f>IF(DS2107&gt;EL2100,BQ2106-BQ2107,0)</f>
        <v>0</v>
      </c>
      <c r="EM2107" s="30">
        <f>IF(DS2107&gt;EM2100,BR2106-BR2107,0)</f>
        <v>0</v>
      </c>
      <c r="EN2107" s="30">
        <f>IF(DS2107&gt;EN2100,BS2106-BS2107,0)</f>
        <v>0</v>
      </c>
      <c r="EO2107" s="30">
        <f>IF(DS2107&gt;EO2100,BT2106-BT2107,0)</f>
        <v>0</v>
      </c>
      <c r="EP2107" s="30">
        <f>IF(DS2107&gt;EP2100,BU2106-BU2107,0)</f>
        <v>0</v>
      </c>
      <c r="EQ2107" s="30">
        <f>IF(DS2107&gt;EQ2100,BV2106-BV2107,0)</f>
        <v>0</v>
      </c>
      <c r="ER2107" s="30">
        <f>IF(DS2107&gt;ER2100,BW2106-BW2107,0)</f>
        <v>0</v>
      </c>
      <c r="ES2107" s="30">
        <f>IF(DS2107&gt;ES2100,BX2106-BX2107,0)</f>
        <v>0</v>
      </c>
      <c r="ET2107" s="30">
        <f>IF(DS2107&gt;ET2100,BY2106-BY2107,0)</f>
        <v>0</v>
      </c>
      <c r="EU2107" s="30">
        <f>IF(DS2107&gt;EU2100,BZ2106-BZ2107,0)</f>
        <v>0</v>
      </c>
      <c r="EV2107" s="30">
        <f>IF(DS2107&gt;EV2100,CA2106-CA2107,0)</f>
        <v>0</v>
      </c>
      <c r="EW2107" s="30">
        <f>IF(DS2107&gt;EW2100,CB2106-CB2107,0)</f>
        <v>0</v>
      </c>
      <c r="EX2107" s="30">
        <f>IF(DS2107&gt;EX2100,CC2106-CC2107,0)</f>
        <v>0</v>
      </c>
      <c r="EY2107" s="30">
        <f>IF(DS2107&gt;EY2100,CD2106-CD2107,0)</f>
        <v>0</v>
      </c>
      <c r="EZ2107" s="30">
        <f>IF(DS2107&gt;EZ2100,CE2106-CE2107,0)</f>
        <v>0</v>
      </c>
      <c r="FA2107" s="30">
        <f>IF(DS2107&gt;FA2100,CF2106-CF2107,0)</f>
        <v>0</v>
      </c>
      <c r="FB2107" s="30">
        <f>IF(DS2107&gt;FB2100,CG2106-CG2107,0)</f>
        <v>0</v>
      </c>
      <c r="FC2107" s="30">
        <f>IF(DS2107&gt;FC2100,CH2106-CH2107,0)</f>
        <v>0</v>
      </c>
      <c r="FD2107" s="30">
        <f>IF(DS2107&gt;FD2100,CI2106-CI2107,0)</f>
        <v>0</v>
      </c>
      <c r="FE2107" s="30">
        <f>IF(DS2107&gt;FE2100,CJ2106-CJ2107,0)</f>
        <v>0</v>
      </c>
      <c r="FF2107" s="30">
        <f>IF(DS2107&gt;FF2100,CK2106-CK2107,0)</f>
        <v>0</v>
      </c>
      <c r="FG2107" s="30">
        <f>IF(DS2107&gt;FG2100,CL2106-CL2107,0)</f>
        <v>0</v>
      </c>
      <c r="FH2107" s="30">
        <f>IF(DS2107&gt;FH2100,CM2106-CM2107,0)</f>
        <v>0</v>
      </c>
      <c r="FI2107" s="30">
        <f>IF(DS2107&gt;FI2100,CN2106-CN2107,0)</f>
        <v>0</v>
      </c>
      <c r="FJ2107" s="30">
        <f>IF(DS2107&gt;FJ2100,CO2106-CO2107,0)</f>
        <v>0</v>
      </c>
      <c r="FK2107" s="30">
        <f>IF(DS2107&gt;FK2100,CP2106-CP2107,0)</f>
        <v>0</v>
      </c>
      <c r="FL2107" s="30">
        <f>IF(DS2107&gt;FL2100,CQ2106-CQ2107,0)</f>
        <v>0</v>
      </c>
      <c r="FM2107" s="30">
        <f>IF(DS2107&gt;FM2100,CR2106-CR2107,0)</f>
        <v>0</v>
      </c>
      <c r="FN2107" s="30">
        <f>IF(DS2107&gt;FN2100,CS2106-CS2107,0)</f>
        <v>0</v>
      </c>
      <c r="FO2107" s="30">
        <f>IF(DS2107&gt;FO2100,CT2106-CT2107,0)</f>
        <v>0</v>
      </c>
      <c r="FP2107" s="30">
        <f>IF(DS2107&gt;FP2100,CU2106-CU2107,0)</f>
        <v>0</v>
      </c>
      <c r="FQ2107" s="30">
        <f>IF(DS2107&gt;FQ2100,CV2106-CV2107,0)</f>
        <v>0</v>
      </c>
      <c r="FR2107" s="30">
        <f>IF(DS2107&gt;FR2100,CW2106-CW2107,0)</f>
        <v>0</v>
      </c>
      <c r="FS2107" s="30">
        <f>IF(DS2107&gt;FS2100,CX2106-CX2107,0)</f>
        <v>0</v>
      </c>
      <c r="FT2107" s="30">
        <f>IF(DS2107&gt;FT2100,CY2106-CY2107,0)</f>
        <v>0</v>
      </c>
      <c r="FU2107" s="30">
        <f>IF(DS2107&gt;FU2100,CZ2106-CZ2107,0)</f>
        <v>0</v>
      </c>
      <c r="FV2107" s="30">
        <f>IF(DS2107&gt;FV2100,DA2106-DA2107,0)</f>
        <v>0</v>
      </c>
      <c r="FW2107" s="30">
        <f>IF(DS2107&gt;FW2100,DB2106-DB2107,0)</f>
        <v>0</v>
      </c>
      <c r="FX2107" s="30">
        <f>IF(DS2107&gt;FX2100,DC2106-DC2107,0)</f>
        <v>0</v>
      </c>
      <c r="FY2107" s="30">
        <f>IF(DS2107&gt;FY2100,DD2106-DD2107,0)</f>
        <v>0</v>
      </c>
      <c r="FZ2107" s="30">
        <f>IF(DS2107&gt;FZ2100,DE2106-DE2107,0)</f>
        <v>0</v>
      </c>
      <c r="GA2107" s="30">
        <f>IF(DS2107&gt;GA2100,DF2106-DF2107,0)</f>
        <v>0</v>
      </c>
      <c r="GB2107" s="30">
        <f>IF(DS2107&gt;GB2100,DG2106-DG2107,0)</f>
        <v>0</v>
      </c>
      <c r="GC2107" s="30">
        <f>IF(DS2107&gt;GC2100,DH2106-DH2107,0)</f>
        <v>0</v>
      </c>
      <c r="GD2107" s="30">
        <f>IF(DS2107&gt;GD2100,DI2106-DI2107,0)</f>
        <v>0</v>
      </c>
      <c r="GE2107" s="30">
        <f>IF(DS2107&gt;GE2100,DJ2106-DJ2107,0)</f>
        <v>0</v>
      </c>
      <c r="GF2107" s="30">
        <f>IF(DS2107&gt;GF2100,DK2106-DK2107,0)</f>
        <v>0</v>
      </c>
      <c r="GG2107" s="30">
        <f>IF(DS2107&gt;GG2100,DL2106-DL2107,0)</f>
        <v>0</v>
      </c>
      <c r="GH2107" s="30">
        <f>IF(DS2107&gt;GH2100,DM2106-DM2107,0)</f>
        <v>0</v>
      </c>
      <c r="GI2107" s="30">
        <f>IF(DS2107&gt;GI2100,DN2106-DN2107,0)</f>
        <v>0</v>
      </c>
      <c r="GJ2107" s="30">
        <f>IF(DS2107&gt;GJ2100,DO2106-DO2107,0)</f>
        <v>0</v>
      </c>
      <c r="GK2107" s="30">
        <f>IF(DS2107&gt;GK2100,DP2106-DP2107,0)</f>
        <v>0</v>
      </c>
      <c r="GL2107" s="30">
        <f>IF(DS2107&gt;GL2100,DQ2106-DQ2107,0)</f>
        <v>0</v>
      </c>
      <c r="GM2107" s="30" t="b">
        <f t="shared" si="2294"/>
        <v>1</v>
      </c>
      <c r="GO2107" s="29">
        <v>2028</v>
      </c>
      <c r="GP2107" s="27">
        <f>SUMIF(DT2101:GL2101,GP2101,DT2107:GL2107)</f>
        <v>0</v>
      </c>
      <c r="GQ2107" s="28">
        <f>SUMIF(DT2101:GL2101,GQ2101,DT2107:GL2107)</f>
        <v>0</v>
      </c>
      <c r="GR2107" s="28">
        <f>SUMIF(DT2101:GL2101,GR2101,DT2107:GL2107)</f>
        <v>0</v>
      </c>
      <c r="GS2107" s="28">
        <f>SUMIF(DT2101:GL2101,GS2101,DT2107:GL2107)</f>
        <v>0</v>
      </c>
      <c r="GT2107" s="28">
        <f>SUMIF(DT2101:GL2101,GT2101,DT2107:GL2107)</f>
        <v>0</v>
      </c>
      <c r="GU2107" s="28">
        <f>SUMIF(DT2101:GL2101,GU2101,DT2107:GL2107)</f>
        <v>0</v>
      </c>
      <c r="GV2107" s="28">
        <f>SUMIF(DT2101:GL2101,GV2101,DT2107:GL2107)</f>
        <v>0</v>
      </c>
      <c r="GW2107" s="28">
        <f>SUMIF(DT2101:GL2101,GW2101,DT2107:GL2107)</f>
        <v>0</v>
      </c>
      <c r="GX2107" s="28">
        <f>SUMIF(DT2101:GL2101,GX2101,DT2107:GL2107)</f>
        <v>0</v>
      </c>
      <c r="GY2107" s="28">
        <f>SUMIF(DT2101:GL2101,GY2101,DT2107:GL2107)</f>
        <v>0</v>
      </c>
      <c r="GZ2107" s="28">
        <f>SUMIF(DT2101:GL2101,GZ2101,DT2107:GL2107)</f>
        <v>0</v>
      </c>
      <c r="HA2107" s="27" t="b">
        <f t="shared" si="2295"/>
        <v>1</v>
      </c>
    </row>
    <row r="2108" spans="1:211" ht="15.75" hidden="1" customHeight="1" x14ac:dyDescent="0.2">
      <c r="A2108" s="2" t="s">
        <v>1</v>
      </c>
      <c r="B2108" s="26"/>
      <c r="S2108" s="16"/>
      <c r="AJ2108" s="27">
        <v>2029</v>
      </c>
      <c r="AK2108" s="27">
        <v>0</v>
      </c>
      <c r="AL2108" s="30">
        <f t="shared" si="2296"/>
        <v>0</v>
      </c>
      <c r="AM2108" s="30">
        <f t="shared" si="2297"/>
        <v>0</v>
      </c>
      <c r="AN2108" s="30">
        <f t="shared" si="2298"/>
        <v>0</v>
      </c>
      <c r="AO2108" s="30">
        <f t="shared" si="2299"/>
        <v>0</v>
      </c>
      <c r="AP2108" s="30">
        <f t="shared" si="2300"/>
        <v>0</v>
      </c>
      <c r="AQ2108" s="30">
        <f t="shared" si="2301"/>
        <v>0</v>
      </c>
      <c r="AR2108" s="30">
        <f t="shared" si="2302"/>
        <v>0</v>
      </c>
      <c r="AS2108" s="30">
        <f t="shared" si="2303"/>
        <v>0</v>
      </c>
      <c r="AT2108" s="30">
        <f t="shared" si="2304"/>
        <v>0</v>
      </c>
      <c r="AU2108" s="30">
        <f t="shared" si="2305"/>
        <v>0</v>
      </c>
      <c r="AV2108" s="65"/>
      <c r="AX2108" s="29">
        <v>2029</v>
      </c>
      <c r="AY2108" s="30">
        <f t="shared" si="2292"/>
        <v>0</v>
      </c>
      <c r="AZ2108" s="30">
        <f>INDEX(AY2090:BF2097,MATCH(AX2108,AW2090:AW2097,0),MATCH(AZ2100,AY2088:BF2088,0))*(INDEX(AL2102:AU2109,MATCH(AZ2100,AJ2102:AJ2109,0),MATCH(AZ2101,AL2101:AU2101,0)))</f>
        <v>0</v>
      </c>
      <c r="BA2108" s="30">
        <f>INDEX(AY2090:BF2097,MATCH(AX2108,AW2090:AW2097,0),MATCH(BA2100,AY2088:BF2088,0))*(INDEX(AL2102:AU2109,MATCH(BA2100,AJ2102:AJ2109,0),MATCH(BA2101,AL2101:AU2101,0)))</f>
        <v>0</v>
      </c>
      <c r="BB2108" s="30">
        <f>INDEX(AY2090:BF2097,MATCH(AX2108,AW2090:AW2097,0),MATCH(BB2100,AY2088:BF2088,0))*(INDEX(AL2102:AU2109,MATCH(BB2100,AJ2102:AJ2109,0),MATCH(BB2101,AL2101:AU2101,0)))</f>
        <v>0</v>
      </c>
      <c r="BC2108" s="30">
        <f>INDEX(AY2090:BF2097,MATCH(AX2108,AW2090:AW2097,0),MATCH(BC2100,AY2088:BF2088,0))*(INDEX(AL2102:AU2109,MATCH(BC2100,AJ2102:AJ2109,0),MATCH(BC2101,AL2101:AU2101,0)))</f>
        <v>0</v>
      </c>
      <c r="BD2108" s="30">
        <f>INDEX(AY2090:BF2097,MATCH(AX2108,AW2090:AW2097,0),MATCH(BD2100,AY2088:BF2088,0))*(INDEX(AL2102:AU2109,MATCH(BD2100,AJ2102:AJ2109,0),MATCH(BD2101,AL2101:AU2101,0)))</f>
        <v>0</v>
      </c>
      <c r="BE2108" s="30">
        <f>INDEX(AY2090:BF2097,MATCH(AX2108,AW2090:AW2097,0),MATCH(BE2100,AY2088:BF2088,0))*(INDEX(AL2102:AU2109,MATCH(BE2100,AJ2102:AJ2109,0),MATCH(BE2101,AL2101:AU2101,0)))</f>
        <v>0</v>
      </c>
      <c r="BF2108" s="30">
        <f>INDEX(AY2090:BF2097,MATCH(AX2108,AW2090:AW2097,0),MATCH(BF2100,AY2088:BF2088,0))*(INDEX(AL2102:AU2109,MATCH(BF2100,AJ2102:AJ2109,0),MATCH(BF2101,AL2101:AU2101,0)))</f>
        <v>0</v>
      </c>
      <c r="BG2108" s="30">
        <f>INDEX(AY2090:BF2097,MATCH(AX2108,AW2090:AW2097,0),MATCH(BG2100,AY2088:BF2088,0))*(INDEX(AL2102:AU2109,MATCH(BG2100,AJ2102:AJ2109,0),MATCH(BG2101,AL2101:AU2101,0)))</f>
        <v>0</v>
      </c>
      <c r="BH2108" s="30">
        <f>INDEX(AY2090:BF2097,MATCH(AX2108,AW2090:AW2097,0),MATCH(BH2100,AY2088:BF2088,0))*(INDEX(AL2102:AU2109,MATCH(BH2100,AJ2102:AJ2109,0),MATCH(BH2101,AL2101:AU2101,0)))</f>
        <v>0</v>
      </c>
      <c r="BI2108" s="30">
        <f>INDEX(AY2090:BF2097,MATCH(AX2108,AW2090:AW2097,0),MATCH(BI2100,AY2088:BF2088,0))*(INDEX(AL2102:AU2109,MATCH(BI2100,AJ2102:AJ2109,0),MATCH(BI2101,AL2101:AU2101,0)))</f>
        <v>0</v>
      </c>
      <c r="BJ2108" s="30">
        <f>INDEX(AY2090:BF2097,MATCH(AX2108,AW2090:AW2097,0),MATCH(BJ2100,AY2088:BF2088,0))*(INDEX(AL2102:AU2109,MATCH(BJ2100,AJ2102:AJ2109,0),MATCH(BJ2101,AL2101:AU2101,0)))</f>
        <v>0</v>
      </c>
      <c r="BK2108" s="30">
        <f>INDEX(AY2090:BF2097,MATCH(AX2108,AW2090:AW2097,0),MATCH(BK2100,AY2088:BF2088,0))*(INDEX(AL2102:AU2109,MATCH(BK2100,AJ2102:AJ2109,0),MATCH(BK2101,AL2101:AU2101,0)))</f>
        <v>0</v>
      </c>
      <c r="BL2108" s="30">
        <f>INDEX(AY2090:BF2097,MATCH(AX2108,AW2090:AW2097,0),MATCH(BL2100,AY2088:BF2088,0))*(INDEX(AL2102:AU2109,MATCH(BL2100,AJ2102:AJ2109,0),MATCH(BL2101,AL2101:AU2101,0)))</f>
        <v>0</v>
      </c>
      <c r="BM2108" s="30">
        <f>INDEX(AY2090:BF2097,MATCH(AX2108,AW2090:AW2097,0),MATCH(BM2100,AY2088:BF2088,0))*(INDEX(AL2102:AU2109,MATCH(BM2100,AJ2102:AJ2109,0),MATCH(BM2101,AL2101:AU2101,0)))</f>
        <v>0</v>
      </c>
      <c r="BN2108" s="30">
        <f>INDEX(AY2090:BF2097,MATCH(AX2108,AW2090:AW2097,0),MATCH(BN2100,AY2088:BF2088,0))*(INDEX(AL2102:AU2109,MATCH(BN2100,AJ2102:AJ2109,0),MATCH(BN2101,AL2101:AU2101,0)))</f>
        <v>0</v>
      </c>
      <c r="BO2108" s="30">
        <f>INDEX(AY2090:BF2097,MATCH(AX2108,AW2090:AW2097,0),MATCH(BO2100,AY2088:BF2088,0))*(INDEX(AL2102:AU2109,MATCH(BO2100,AJ2102:AJ2109,0),MATCH(BO2101,AL2101:AU2101,0)))</f>
        <v>0</v>
      </c>
      <c r="BP2108" s="30">
        <f>INDEX(AY2090:BF2097,MATCH(AX2108,AW2090:AW2097,0),MATCH(BP2100,AY2088:BF2088,0))*(INDEX(AL2102:AU2109,MATCH(BP2100,AJ2102:AJ2109,0),MATCH(BP2101,AL2101:AU2101,0)))</f>
        <v>0</v>
      </c>
      <c r="BQ2108" s="30">
        <f>INDEX(AY2090:BF2097,MATCH(AX2108,AW2090:AW2097,0),MATCH(BQ2100,AY2088:BF2088,0))*(INDEX(AL2102:AU2109,MATCH(BQ2100,AJ2102:AJ2109,0),MATCH(BQ2101,AL2101:AU2101,0)))</f>
        <v>0</v>
      </c>
      <c r="BR2108" s="30">
        <f>INDEX(AY2090:BF2097,MATCH(AX2108,AW2090:AW2097,0),MATCH(BR2100,AY2088:BF2088,0))*(INDEX(AL2102:AU2109,MATCH(BR2100,AJ2102:AJ2109,0),MATCH(BR2101,AL2101:AU2101,0)))</f>
        <v>0</v>
      </c>
      <c r="BS2108" s="30">
        <f>INDEX(AY2090:BF2097,MATCH(AX2108,AW2090:AW2097,0),MATCH(BS2100,AY2088:BF2088,0))*(INDEX(AL2102:AU2109,MATCH(BS2100,AJ2102:AJ2109,0),MATCH(BS2101,AL2101:AU2101,0)))</f>
        <v>0</v>
      </c>
      <c r="BT2108" s="30">
        <f>INDEX(AY2090:BF2097,MATCH(AX2108,AW2090:AW2097,0),MATCH(BT2100,AY2088:BF2088,0))*(INDEX(AL2102:AU2109,MATCH(BT2100,AJ2102:AJ2109,0),MATCH(BT2101,AL2101:AU2101,0)))</f>
        <v>0</v>
      </c>
      <c r="BU2108" s="30">
        <f>INDEX(AY2090:BF2097,MATCH(AX2108,AW2090:AW2097,0),MATCH(BU2100,AY2088:BF2088,0))*(INDEX(AL2102:AU2109,MATCH(BU2100,AJ2102:AJ2109,0),MATCH(BU2101,AL2101:AU2101,0)))</f>
        <v>0</v>
      </c>
      <c r="BV2108" s="30">
        <f>INDEX(AY2090:BF2097,MATCH(AX2108,AW2090:AW2097,0),MATCH(BV2100,AY2088:BF2088,0))*(INDEX(AL2102:AU2109,MATCH(BV2100,AJ2102:AJ2109,0),MATCH(BV2101,AL2101:AU2101,0)))</f>
        <v>0</v>
      </c>
      <c r="BW2108" s="30">
        <f>INDEX(AY2090:BF2097,MATCH(AX2108,AW2090:AW2097,0),MATCH(BW2100,AY2088:BF2088,0))*(INDEX(AL2102:AU2109,MATCH(BW2100,AJ2102:AJ2109,0),MATCH(BW2101,AL2101:AU2101,0)))</f>
        <v>0</v>
      </c>
      <c r="BX2108" s="30">
        <f>INDEX(AY2090:BF2097,MATCH(AX2108,AW2090:AW2097,0),MATCH(BX2100,AY2088:BF2088,0))*(INDEX(AL2102:AU2109,MATCH(BX2100,AJ2102:AJ2109,0),MATCH(BX2101,AL2101:AU2101,0)))</f>
        <v>0</v>
      </c>
      <c r="BY2108" s="30">
        <f>INDEX(AY2090:BF2097,MATCH(AX2108,AW2090:AW2097,0),MATCH(BY2100,AY2088:BF2088,0))*(INDEX(AL2102:AU2109,MATCH(BY2100,AJ2102:AJ2109,0),MATCH(BY2101,AL2101:AU2101,0)))</f>
        <v>0</v>
      </c>
      <c r="BZ2108" s="30">
        <f>INDEX(AY2090:BF2097,MATCH(AX2108,AW2090:AW2097,0),MATCH(BZ2100,AY2088:BF2088,0))*(INDEX(AL2102:AU2109,MATCH(BZ2100,AJ2102:AJ2109,0),MATCH(BZ2101,AL2101:AU2101,0)))</f>
        <v>0</v>
      </c>
      <c r="CA2108" s="30">
        <f>INDEX(AY2090:BF2097,MATCH(AX2108,AW2090:AW2097,0),MATCH(CA2100,AY2088:BF2088,0))*(INDEX(AL2102:AU2109,MATCH(CA2100,AJ2102:AJ2109,0),MATCH(CA2101,AL2101:AU2101,0)))</f>
        <v>0</v>
      </c>
      <c r="CB2108" s="30">
        <f>INDEX(AY2090:BF2097,MATCH(AX2108,AW2090:AW2097,0),MATCH(CB2100,AY2088:BF2088,0))*(INDEX(AL2102:AU2109,MATCH(CB2100,AJ2102:AJ2109,0),MATCH(CB2101,AL2101:AU2101,0)))</f>
        <v>0</v>
      </c>
      <c r="CC2108" s="30">
        <f>INDEX(AY2090:BF2097,MATCH(AX2108,AW2090:AW2097,0),MATCH(CC2100,AY2088:BF2088,0))*(INDEX(AL2102:AU2109,MATCH(CC2100,AJ2102:AJ2109,0),MATCH(CC2101,AL2101:AU2101,0)))</f>
        <v>0</v>
      </c>
      <c r="CD2108" s="30">
        <f>INDEX(AY2090:BF2097,MATCH(AX2108,AW2090:AW2097,0),MATCH(CD2100,AY2088:BF2088,0))*(INDEX(AL2102:AU2109,MATCH(CD2100,AJ2102:AJ2109,0),MATCH(CD2101,AL2101:AU2101,0)))</f>
        <v>0</v>
      </c>
      <c r="CE2108" s="30">
        <f>INDEX(AY2090:BF2097,MATCH(AX2108,AW2090:AW2097,0),MATCH(CE2100,AY2088:BF2088,0))*(INDEX(AL2102:AU2109,MATCH(CE2100,AJ2102:AJ2109,0),MATCH(CE2101,AL2101:AU2101,0)))</f>
        <v>0</v>
      </c>
      <c r="CF2108" s="30">
        <f>INDEX(AY2090:BF2097,MATCH(AX2108,AW2090:AW2097,0),MATCH(CF2100,AY2088:BF2088,0))*(INDEX(AL2102:AU2109,MATCH(CF2100,AJ2102:AJ2109,0),MATCH(CF2101,AL2101:AU2101,0)))</f>
        <v>0</v>
      </c>
      <c r="CG2108" s="30">
        <f>INDEX(AY2090:BF2097,MATCH(AX2108,AW2090:AW2097,0),MATCH(CG2100,AY2088:BF2088,0))*(INDEX(AL2102:AU2109,MATCH(CG2100,AJ2102:AJ2109,0),MATCH(CG2101,AL2101:AU2101,0)))</f>
        <v>0</v>
      </c>
      <c r="CH2108" s="30">
        <f>INDEX(AY2090:BF2097,MATCH(AX2108,AW2090:AW2097,0),MATCH(CH2100,AY2088:BF2088,0))*(INDEX(AL2102:AU2109,MATCH(CH2100,AJ2102:AJ2109,0),MATCH(CH2101,AL2101:AU2101,0)))</f>
        <v>0</v>
      </c>
      <c r="CI2108" s="30">
        <f>INDEX(AY2090:BF2097,MATCH(AX2108,AW2090:AW2097,0),MATCH(CI2100,AY2088:BF2088,0))*(INDEX(AL2102:AU2109,MATCH(CI2100,AJ2102:AJ2109,0),MATCH(CI2101,AL2101:AU2101,0)))</f>
        <v>0</v>
      </c>
      <c r="CJ2108" s="30">
        <f>INDEX(AY2090:BF2097,MATCH(AX2108,AW2090:AW2097,0),MATCH(CJ2100,AY2088:BF2088,0))*(INDEX(AL2102:AU2109,MATCH(CJ2100,AJ2102:AJ2109,0),MATCH(CJ2101,AL2101:AU2101,0)))</f>
        <v>0</v>
      </c>
      <c r="CK2108" s="30">
        <f>INDEX(AY2090:BF2097,MATCH(AX2108,AW2090:AW2097,0),MATCH(CK2100,AY2088:BF2088,0))*(INDEX(AL2102:AU2109,MATCH(CK2100,AJ2102:AJ2109,0),MATCH(CK2101,AL2101:AU2101,0)))</f>
        <v>0</v>
      </c>
      <c r="CL2108" s="30">
        <f>INDEX(AY2090:BF2097,MATCH(AX2108,AW2090:AW2097,0),MATCH(CL2100,AY2088:BF2088,0))*(INDEX(AL2102:AU2109,MATCH(CL2100,AJ2102:AJ2109,0),MATCH(CL2101,AL2101:AU2101,0)))</f>
        <v>0</v>
      </c>
      <c r="CM2108" s="30">
        <f>INDEX(AY2090:BF2097,MATCH(AX2108,AW2090:AW2097,0),MATCH(CM2100,AY2088:BF2088,0))*(INDEX(AL2102:AU2109,MATCH(CM2100,AJ2102:AJ2109,0),MATCH(CM2101,AL2101:AU2101,0)))</f>
        <v>0</v>
      </c>
      <c r="CN2108" s="30">
        <f>INDEX(AY2090:BF2097,MATCH(AX2108,AW2090:AW2097,0),MATCH(CN2100,AY2088:BF2088,0))*(INDEX(AL2102:AU2109,MATCH(CN2100,AJ2102:AJ2109,0),MATCH(CN2101,AL2101:AU2101,0)))</f>
        <v>0</v>
      </c>
      <c r="CO2108" s="30">
        <f>INDEX(AY2090:BF2097,MATCH(AX2108,AW2090:AW2097,0),MATCH(CO2100,AY2088:BF2088,0))*(INDEX(AL2102:AU2109,MATCH(CO2100,AJ2102:AJ2109,0),MATCH(CO2101,AL2101:AU2101,0)))</f>
        <v>0</v>
      </c>
      <c r="CP2108" s="30">
        <f>INDEX(AY2090:BF2097,MATCH(AX2108,AW2090:AW2097,0),MATCH(CP2100,AY2088:BF2088,0))*(INDEX(AL2102:AU2109,MATCH(CP2100,AJ2102:AJ2109,0),MATCH(CP2101,AL2101:AU2101,0)))</f>
        <v>0</v>
      </c>
      <c r="CQ2108" s="30">
        <f>INDEX(AY2090:BF2097,MATCH(AX2108,AW2090:AW2097,0),MATCH(CQ2100,AY2088:BF2088,0))*(INDEX(AL2102:AU2109,MATCH(CQ2100,AJ2102:AJ2109,0),MATCH(CQ2101,AL2101:AU2101,0)))</f>
        <v>0</v>
      </c>
      <c r="CR2108" s="30">
        <f>INDEX(AY2090:BF2097,MATCH(AX2108,AW2090:AW2097,0),MATCH(CR2100,AY2088:BF2088,0))*(INDEX(AL2102:AU2109,MATCH(CR2100,AJ2102:AJ2109,0),MATCH(CR2101,AL2101:AU2101,0)))</f>
        <v>0</v>
      </c>
      <c r="CS2108" s="30">
        <f>INDEX(AY2090:BF2097,MATCH(AX2108,AW2090:AW2097,0),MATCH(CS2100,AY2088:BF2088,0))*(INDEX(AL2102:AU2109,MATCH(CS2100,AJ2102:AJ2109,0),MATCH(CS2101,AL2101:AU2101,0)))</f>
        <v>0</v>
      </c>
      <c r="CT2108" s="30">
        <f>INDEX(AY2090:BF2097,MATCH(AX2108,AW2090:AW2097,0),MATCH(CT2100,AY2088:BF2088,0))*(INDEX(AL2102:AU2109,MATCH(CT2100,AJ2102:AJ2109,0),MATCH(CT2101,AL2101:AU2101,0)))</f>
        <v>0</v>
      </c>
      <c r="CU2108" s="30">
        <f>INDEX(AY2090:BF2097,MATCH(AX2108,AW2090:AW2097,0),MATCH(CU2100,AY2088:BF2088,0))*(INDEX(AL2102:AU2109,MATCH(CU2100,AJ2102:AJ2109,0),MATCH(CU2101,AL2101:AU2101,0)))</f>
        <v>0</v>
      </c>
      <c r="CV2108" s="30">
        <f>INDEX(AY2090:BF2097,MATCH(AX2108,AW2090:AW2097,0),MATCH(CV2100,AY2088:BF2088,0))*(INDEX(AL2102:AU2109,MATCH(CV2100,AJ2102:AJ2109,0),MATCH(CV2101,AL2101:AU2101,0)))</f>
        <v>0</v>
      </c>
      <c r="CW2108" s="30">
        <f>INDEX(AY2090:BF2097,MATCH(AX2108,AW2090:AW2097,0),MATCH(CW2100,AY2088:BF2088,0))*(INDEX(AL2102:AU2109,MATCH(CW2100,AJ2102:AJ2109,0),MATCH(CW2101,AL2101:AU2101,0)))</f>
        <v>0</v>
      </c>
      <c r="CX2108" s="30">
        <f>INDEX(AY2090:BF2097,MATCH(AX2108,AW2090:AW2097,0),MATCH(CX2100,AY2088:BF2088,0))*(INDEX(AL2102:AU2109,MATCH(CX2100,AJ2102:AJ2109,0),MATCH(CX2101,AL2101:AU2101,0)))</f>
        <v>0</v>
      </c>
      <c r="CY2108" s="30">
        <f>INDEX(AY2090:BF2097,MATCH(AX2108,AW2090:AW2097,0),MATCH(CY2100,AY2088:BF2088,0))*(INDEX(AL2102:AU2109,MATCH(CY2100,AJ2102:AJ2109,0),MATCH(CY2101,AL2101:AU2101,0)))</f>
        <v>0</v>
      </c>
      <c r="CZ2108" s="30">
        <f>INDEX(AY2090:BF2097,MATCH(AX2108,AW2090:AW2097,0),MATCH(CZ2100,AY2088:BF2088,0))*(INDEX(AL2102:AU2109,MATCH(CZ2100,AJ2102:AJ2109,0),MATCH(CZ2101,AL2101:AU2101,0)))</f>
        <v>0</v>
      </c>
      <c r="DA2108" s="30">
        <f>INDEX(AY2090:BF2097,MATCH(AX2108,AW2090:AW2097,0),MATCH(DA2100,AY2088:BF2088,0))*(INDEX(AL2102:AU2109,MATCH(DA2100,AJ2102:AJ2109,0),MATCH(DA2101,AL2101:AU2101,0)))</f>
        <v>0</v>
      </c>
      <c r="DB2108" s="30">
        <f>INDEX(AY2090:BF2097,MATCH(AX2108,AW2090:AW2097,0),MATCH(DB2100,AY2088:BF2088,0))*(INDEX(AL2102:AU2109,MATCH(DB2100,AJ2102:AJ2109,0),MATCH(DB2101,AL2101:AU2101,0)))</f>
        <v>0</v>
      </c>
      <c r="DC2108" s="30">
        <f>INDEX(AY2090:BF2097,MATCH(AX2108,AW2090:AW2097,0),MATCH(DC2100,AY2088:BF2088,0))*(INDEX(AL2102:AU2109,MATCH(DC2100,AJ2102:AJ2109,0),MATCH(DC2101,AL2101:AU2101,0)))</f>
        <v>0</v>
      </c>
      <c r="DD2108" s="30">
        <f>INDEX(AY2090:BF2097,MATCH(AX2108,AW2090:AW2097,0),MATCH(DD2100,AY2088:BF2088,0))*(INDEX(AL2102:AU2109,MATCH(DD2100,AJ2102:AJ2109,0),MATCH(DD2101,AL2101:AU2101,0)))</f>
        <v>0</v>
      </c>
      <c r="DE2108" s="30">
        <f>INDEX(AY2090:BF2097,MATCH(AX2108,AW2090:AW2097,0),MATCH(DE2100,AY2088:BF2088,0))*(INDEX(AL2102:AU2109,MATCH(DE2100,AJ2102:AJ2109,0),MATCH(DE2101,AL2101:AU2101,0)))</f>
        <v>0</v>
      </c>
      <c r="DF2108" s="30">
        <f>INDEX(AY2090:BF2097,MATCH(AX2108,AW2090:AW2097,0),MATCH(DF2100,AY2088:BF2088,0))*(INDEX(AL2102:AU2109,MATCH(DF2100,AJ2102:AJ2109,0),MATCH(DF2101,AL2101:AU2101,0)))</f>
        <v>0</v>
      </c>
      <c r="DG2108" s="30">
        <f>INDEX(AY2090:BF2097,MATCH(AX2108,AW2090:AW2097,0),MATCH(DG2100,AY2088:BF2088,0))*(INDEX(AL2102:AU2109,MATCH(DG2100,AJ2102:AJ2109,0),MATCH(DG2101,AL2101:AU2101,0)))</f>
        <v>0</v>
      </c>
      <c r="DH2108" s="30">
        <f>INDEX(AY2090:BF2097,MATCH(AX2108,AW2090:AW2097,0),MATCH(DH2100,AY2088:BF2088,0))*(INDEX(AL2102:AU2109,MATCH(DH2100,AJ2102:AJ2109,0),MATCH(DH2101,AL2101:AU2101,0)))</f>
        <v>0</v>
      </c>
      <c r="DI2108" s="30">
        <f>INDEX(AY2090:BF2097,MATCH(AX2108,AW2090:AW2097,0),MATCH(DI2100,AY2088:BF2088,0))*(INDEX(AL2102:AU2109,MATCH(DI2100,AJ2102:AJ2109,0),MATCH(DI2101,AL2101:AU2101,0)))</f>
        <v>0</v>
      </c>
      <c r="DJ2108" s="30">
        <f>INDEX(AY2090:BF2097,MATCH(AX2108,AW2090:AW2097,0),MATCH(DJ2100,AY2088:BF2088,0))*(INDEX(AL2102:AU2109,MATCH(DJ2100,AJ2102:AJ2109,0),MATCH(DJ2101,AL2101:AU2101,0)))</f>
        <v>0</v>
      </c>
      <c r="DK2108" s="30">
        <f>INDEX(AY2090:BF2097,MATCH(AX2108,AW2090:AW2097,0),MATCH(DK2100,AY2088:BF2088,0))*(INDEX(AL2102:AU2109,MATCH(DK2100,AJ2102:AJ2109,0),MATCH(DK2101,AL2101:AU2101,0)))</f>
        <v>0</v>
      </c>
      <c r="DL2108" s="30">
        <f>INDEX(AY2090:BF2097,MATCH(AX2108,AW2090:AW2097,0),MATCH(DL2100,AY2088:BF2088,0))*(INDEX(AL2102:AU2109,MATCH(DL2100,AJ2102:AJ2109,0),MATCH(DL2101,AL2101:AU2101,0)))</f>
        <v>0</v>
      </c>
      <c r="DM2108" s="30">
        <f>INDEX(AY2090:BF2097,MATCH(AX2108,AW2090:AW2097,0),MATCH(DM2100,AY2088:BF2088,0))*(INDEX(AL2102:AU2109,MATCH(DM2100,AJ2102:AJ2109,0),MATCH(DM2101,AL2101:AU2101,0)))</f>
        <v>0</v>
      </c>
      <c r="DN2108" s="30">
        <f>INDEX(AY2090:BF2097,MATCH(AX2108,AW2090:AW2097,0),MATCH(DN2100,AY2088:BF2088,0))*(INDEX(AL2102:AU2109,MATCH(DN2100,AJ2102:AJ2109,0),MATCH(DN2101,AL2101:AU2101,0)))</f>
        <v>0</v>
      </c>
      <c r="DO2108" s="30">
        <f>INDEX(AY2090:BF2097,MATCH(AX2108,AW2090:AW2097,0),MATCH(DO2100,AY2088:BF2088,0))*(INDEX(AL2102:AU2109,MATCH(DO2100,AJ2102:AJ2109,0),MATCH(DO2101,AL2101:AU2101,0)))</f>
        <v>0</v>
      </c>
      <c r="DP2108" s="30">
        <f>INDEX(AY2090:BF2097,MATCH(AX2108,AW2090:AW2097,0),MATCH(DP2100,AY2088:BF2088,0))*(INDEX(AL2102:AU2109,MATCH(DP2100,AJ2102:AJ2109,0),MATCH(DP2101,AL2101:AU2101,0)))</f>
        <v>0</v>
      </c>
      <c r="DQ2108" s="30">
        <f>INDEX(AY2090:BF2097,MATCH(AX2108,AW2090:AW2097,0),MATCH(DQ2100,AY2088:BF2088,0))*(INDEX(AL2102:AU2109,MATCH(DQ2100,AJ2102:AJ2109,0),MATCH(DQ2101,AL2101:AU2101,0)))</f>
        <v>0</v>
      </c>
      <c r="DR2108" s="2" t="b">
        <f t="shared" si="2293"/>
        <v>1</v>
      </c>
      <c r="DS2108" s="29">
        <v>2029</v>
      </c>
      <c r="DT2108" s="30">
        <f>IF(DS2108&gt;DT2100,AY2107-AY2108,0)</f>
        <v>0</v>
      </c>
      <c r="DU2108" s="30">
        <f>IF(DS2108&gt;DU2100,AZ2107-AZ2108,0)</f>
        <v>0</v>
      </c>
      <c r="DV2108" s="30">
        <f>IF(DS2108&gt;DV2100,BA2107-BA2108,0)</f>
        <v>0</v>
      </c>
      <c r="DW2108" s="30">
        <f>IF(DS2108&gt;DW2100,BB2107-BB2108,0)</f>
        <v>0</v>
      </c>
      <c r="DX2108" s="30">
        <f>IF(DS2108&gt;DX2100,BC2107-BC2108,0)</f>
        <v>0</v>
      </c>
      <c r="DY2108" s="30">
        <f>IF(DS2108&gt;DY2100,BD2107-BD2108,0)</f>
        <v>0</v>
      </c>
      <c r="DZ2108" s="30">
        <f>IF(DS2108&gt;DZ2100,BE2107-BE2108,0)</f>
        <v>0</v>
      </c>
      <c r="EA2108" s="30">
        <f>IF(DS2108&gt;EA2100,BF2107-BF2108,0)</f>
        <v>0</v>
      </c>
      <c r="EB2108" s="30">
        <f>IF(DS2108&gt;EB2100,BG2107-BG2108,0)</f>
        <v>0</v>
      </c>
      <c r="EC2108" s="30">
        <f>IF(DS2108&gt;EC2100,BH2107-BH2108,0)</f>
        <v>0</v>
      </c>
      <c r="ED2108" s="30">
        <f>IF(DS2108&gt;ED2100,BI2107-BI2108,0)</f>
        <v>0</v>
      </c>
      <c r="EE2108" s="30">
        <f>IF(DS2108&gt;EE2100,BJ2107-BJ2108,0)</f>
        <v>0</v>
      </c>
      <c r="EF2108" s="30">
        <f>IF(DS2108&gt;EF2100,BK2107-BK2108,0)</f>
        <v>0</v>
      </c>
      <c r="EG2108" s="30">
        <f>IF(DS2108&gt;EG2100,BL2107-BL2108,0)</f>
        <v>0</v>
      </c>
      <c r="EH2108" s="30">
        <f>IF(DS2108&gt;EH2100,BM2107-BM2108,0)</f>
        <v>0</v>
      </c>
      <c r="EI2108" s="30">
        <f>IF(DS2108&gt;EI2100,BN2107-BN2108,0)</f>
        <v>0</v>
      </c>
      <c r="EJ2108" s="30">
        <f>IF(DS2108&gt;EJ2100,BO2107-BO2108,0)</f>
        <v>0</v>
      </c>
      <c r="EK2108" s="30">
        <f>IF(DS2108&gt;EK2100,BP2107-BP2108,0)</f>
        <v>0</v>
      </c>
      <c r="EL2108" s="30">
        <f>IF(DS2108&gt;EL2100,BQ2107-BQ2108,0)</f>
        <v>0</v>
      </c>
      <c r="EM2108" s="30">
        <f>IF(DS2108&gt;EM2100,BR2107-BR2108,0)</f>
        <v>0</v>
      </c>
      <c r="EN2108" s="30">
        <f>IF(DS2108&gt;EN2100,BS2107-BS2108,0)</f>
        <v>0</v>
      </c>
      <c r="EO2108" s="30">
        <f>IF(DS2108&gt;EO2100,BT2107-BT2108,0)</f>
        <v>0</v>
      </c>
      <c r="EP2108" s="30">
        <f>IF(DS2108&gt;EP2100,BU2107-BU2108,0)</f>
        <v>0</v>
      </c>
      <c r="EQ2108" s="30">
        <f>IF(DS2108&gt;EQ2100,BV2107-BV2108,0)</f>
        <v>0</v>
      </c>
      <c r="ER2108" s="30">
        <f>IF(DS2108&gt;ER2100,BW2107-BW2108,0)</f>
        <v>0</v>
      </c>
      <c r="ES2108" s="30">
        <f>IF(DS2108&gt;ES2100,BX2107-BX2108,0)</f>
        <v>0</v>
      </c>
      <c r="ET2108" s="30">
        <f>IF(DS2108&gt;ET2100,BY2107-BY2108,0)</f>
        <v>0</v>
      </c>
      <c r="EU2108" s="30">
        <f>IF(DS2108&gt;EU2100,BZ2107-BZ2108,0)</f>
        <v>0</v>
      </c>
      <c r="EV2108" s="30">
        <f>IF(DS2108&gt;EV2100,CA2107-CA2108,0)</f>
        <v>0</v>
      </c>
      <c r="EW2108" s="30">
        <f>IF(DS2108&gt;EW2100,CB2107-CB2108,0)</f>
        <v>0</v>
      </c>
      <c r="EX2108" s="30">
        <f>IF(DS2108&gt;EX2100,CC2107-CC2108,0)</f>
        <v>0</v>
      </c>
      <c r="EY2108" s="30">
        <f>IF(DS2108&gt;EY2100,CD2107-CD2108,0)</f>
        <v>0</v>
      </c>
      <c r="EZ2108" s="30">
        <f>IF(DS2108&gt;EZ2100,CE2107-CE2108,0)</f>
        <v>0</v>
      </c>
      <c r="FA2108" s="30">
        <f>IF(DS2108&gt;FA2100,CF2107-CF2108,0)</f>
        <v>0</v>
      </c>
      <c r="FB2108" s="30">
        <f>IF(DS2108&gt;FB2100,CG2107-CG2108,0)</f>
        <v>0</v>
      </c>
      <c r="FC2108" s="30">
        <f>IF(DS2108&gt;FC2100,CH2107-CH2108,0)</f>
        <v>0</v>
      </c>
      <c r="FD2108" s="30">
        <f>IF(DS2108&gt;FD2100,CI2107-CI2108,0)</f>
        <v>0</v>
      </c>
      <c r="FE2108" s="30">
        <f>IF(DS2108&gt;FE2100,CJ2107-CJ2108,0)</f>
        <v>0</v>
      </c>
      <c r="FF2108" s="30">
        <f>IF(DS2108&gt;FF2100,CK2107-CK2108,0)</f>
        <v>0</v>
      </c>
      <c r="FG2108" s="30">
        <f>IF(DS2108&gt;FG2100,CL2107-CL2108,0)</f>
        <v>0</v>
      </c>
      <c r="FH2108" s="30">
        <f>IF(DS2108&gt;FH2100,CM2107-CM2108,0)</f>
        <v>0</v>
      </c>
      <c r="FI2108" s="30">
        <f>IF(DS2108&gt;FI2100,CN2107-CN2108,0)</f>
        <v>0</v>
      </c>
      <c r="FJ2108" s="30">
        <f>IF(DS2108&gt;FJ2100,CO2107-CO2108,0)</f>
        <v>0</v>
      </c>
      <c r="FK2108" s="30">
        <f>IF(DS2108&gt;FK2100,CP2107-CP2108,0)</f>
        <v>0</v>
      </c>
      <c r="FL2108" s="30">
        <f>IF(DS2108&gt;FL2100,CQ2107-CQ2108,0)</f>
        <v>0</v>
      </c>
      <c r="FM2108" s="30">
        <f>IF(DS2108&gt;FM2100,CR2107-CR2108,0)</f>
        <v>0</v>
      </c>
      <c r="FN2108" s="30">
        <f>IF(DS2108&gt;FN2100,CS2107-CS2108,0)</f>
        <v>0</v>
      </c>
      <c r="FO2108" s="30">
        <f>IF(DS2108&gt;FO2100,CT2107-CT2108,0)</f>
        <v>0</v>
      </c>
      <c r="FP2108" s="30">
        <f>IF(DS2108&gt;FP2100,CU2107-CU2108,0)</f>
        <v>0</v>
      </c>
      <c r="FQ2108" s="30">
        <f>IF(DS2108&gt;FQ2100,CV2107-CV2108,0)</f>
        <v>0</v>
      </c>
      <c r="FR2108" s="30">
        <f>IF(DS2108&gt;FR2100,CW2107-CW2108,0)</f>
        <v>0</v>
      </c>
      <c r="FS2108" s="30">
        <f>IF(DS2108&gt;FS2100,CX2107-CX2108,0)</f>
        <v>0</v>
      </c>
      <c r="FT2108" s="30">
        <f>IF(DS2108&gt;FT2100,CY2107-CY2108,0)</f>
        <v>0</v>
      </c>
      <c r="FU2108" s="30">
        <f>IF(DS2108&gt;FU2100,CZ2107-CZ2108,0)</f>
        <v>0</v>
      </c>
      <c r="FV2108" s="30">
        <f>IF(DS2108&gt;FV2100,DA2107-DA2108,0)</f>
        <v>0</v>
      </c>
      <c r="FW2108" s="30">
        <f>IF(DS2108&gt;FW2100,DB2107-DB2108,0)</f>
        <v>0</v>
      </c>
      <c r="FX2108" s="30">
        <f>IF(DS2108&gt;FX2100,DC2107-DC2108,0)</f>
        <v>0</v>
      </c>
      <c r="FY2108" s="30">
        <f>IF(DS2108&gt;FY2100,DD2107-DD2108,0)</f>
        <v>0</v>
      </c>
      <c r="FZ2108" s="30">
        <f>IF(DS2108&gt;FZ2100,DE2107-DE2108,0)</f>
        <v>0</v>
      </c>
      <c r="GA2108" s="30">
        <f>IF(DS2108&gt;GA2100,DF2107-DF2108,0)</f>
        <v>0</v>
      </c>
      <c r="GB2108" s="30">
        <f>IF(DS2108&gt;GB2100,DG2107-DG2108,0)</f>
        <v>0</v>
      </c>
      <c r="GC2108" s="30">
        <f>IF(DS2108&gt;GC2100,DH2107-DH2108,0)</f>
        <v>0</v>
      </c>
      <c r="GD2108" s="30">
        <f>IF(DS2108&gt;GD2100,DI2107-DI2108,0)</f>
        <v>0</v>
      </c>
      <c r="GE2108" s="30">
        <f>IF(DS2108&gt;GE2100,DJ2107-DJ2108,0)</f>
        <v>0</v>
      </c>
      <c r="GF2108" s="30">
        <f>IF(DS2108&gt;GF2100,DK2107-DK2108,0)</f>
        <v>0</v>
      </c>
      <c r="GG2108" s="30">
        <f>IF(DS2108&gt;GG2100,DL2107-DL2108,0)</f>
        <v>0</v>
      </c>
      <c r="GH2108" s="30">
        <f>IF(DS2108&gt;GH2100,DM2107-DM2108,0)</f>
        <v>0</v>
      </c>
      <c r="GI2108" s="30">
        <f>IF(DS2108&gt;GI2100,DN2107-DN2108,0)</f>
        <v>0</v>
      </c>
      <c r="GJ2108" s="30">
        <f>IF(DS2108&gt;GJ2100,DO2107-DO2108,0)</f>
        <v>0</v>
      </c>
      <c r="GK2108" s="30">
        <f>IF(DS2108&gt;GK2100,DP2107-DP2108,0)</f>
        <v>0</v>
      </c>
      <c r="GL2108" s="30">
        <f>IF(DS2108&gt;GL2100,DQ2107-DQ2108,0)</f>
        <v>0</v>
      </c>
      <c r="GM2108" s="30" t="b">
        <f t="shared" si="2294"/>
        <v>1</v>
      </c>
      <c r="GO2108" s="29">
        <v>2029</v>
      </c>
      <c r="GP2108" s="27">
        <f>SUMIF(DT2101:GL2101,GP2101,DT2108:GL2108)</f>
        <v>0</v>
      </c>
      <c r="GQ2108" s="28">
        <f>SUMIF(DT2101:GL2101,GQ2101,DT2108:GL2108)</f>
        <v>0</v>
      </c>
      <c r="GR2108" s="28">
        <f>SUMIF(DT2101:GL2101,GR2101,DT2108:GL2108)</f>
        <v>0</v>
      </c>
      <c r="GS2108" s="28">
        <f>SUMIF(DT2101:GL2101,GS2101,DT2108:GL2108)</f>
        <v>0</v>
      </c>
      <c r="GT2108" s="28">
        <f>SUMIF(DT2101:GL2101,GT2101,DT2108:GL2108)</f>
        <v>0</v>
      </c>
      <c r="GU2108" s="28">
        <f>SUMIF(DT2101:GL2101,GU2101,DT2108:GL2108)</f>
        <v>0</v>
      </c>
      <c r="GV2108" s="28">
        <f>SUMIF(DT2101:GL2101,GV2101,DT2108:GL2108)</f>
        <v>0</v>
      </c>
      <c r="GW2108" s="28">
        <f>SUMIF(DT2101:GL2101,GW2101,DT2108:GL2108)</f>
        <v>0</v>
      </c>
      <c r="GX2108" s="28">
        <f>SUMIF(DT2101:GL2101,GX2101,DT2108:GL2108)</f>
        <v>0</v>
      </c>
      <c r="GY2108" s="28">
        <f>SUMIF(DT2101:GL2101,GY2101,DT2108:GL2108)</f>
        <v>0</v>
      </c>
      <c r="GZ2108" s="28">
        <f>SUMIF(DT2101:GL2101,GZ2101,DT2108:GL2108)</f>
        <v>0</v>
      </c>
      <c r="HA2108" s="27" t="b">
        <f t="shared" si="2295"/>
        <v>1</v>
      </c>
    </row>
    <row r="2109" spans="1:211" hidden="1" x14ac:dyDescent="0.2">
      <c r="A2109" s="2" t="s">
        <v>1</v>
      </c>
      <c r="B2109" s="26"/>
      <c r="S2109" s="16"/>
      <c r="AJ2109" s="27">
        <v>2030</v>
      </c>
      <c r="AK2109" s="27">
        <v>0</v>
      </c>
      <c r="AL2109" s="30">
        <f t="shared" si="2296"/>
        <v>0</v>
      </c>
      <c r="AM2109" s="30">
        <f t="shared" si="2297"/>
        <v>0</v>
      </c>
      <c r="AN2109" s="30">
        <f t="shared" si="2298"/>
        <v>0</v>
      </c>
      <c r="AO2109" s="30">
        <f t="shared" si="2299"/>
        <v>0</v>
      </c>
      <c r="AP2109" s="30">
        <f t="shared" si="2300"/>
        <v>0</v>
      </c>
      <c r="AQ2109" s="30">
        <f t="shared" si="2301"/>
        <v>0</v>
      </c>
      <c r="AR2109" s="30">
        <f t="shared" si="2302"/>
        <v>0</v>
      </c>
      <c r="AS2109" s="30">
        <f t="shared" si="2303"/>
        <v>0</v>
      </c>
      <c r="AT2109" s="30">
        <f t="shared" si="2304"/>
        <v>0</v>
      </c>
      <c r="AU2109" s="30">
        <f t="shared" si="2305"/>
        <v>0</v>
      </c>
      <c r="AV2109" s="65"/>
      <c r="AX2109" s="29">
        <v>2030</v>
      </c>
      <c r="AY2109" s="30">
        <f t="shared" si="2292"/>
        <v>0</v>
      </c>
      <c r="AZ2109" s="30">
        <f>INDEX(AY2090:BF2097,MATCH(AX2109,AW2090:AW2097,0),MATCH(AZ2100,AY2088:BF2088,0))*(INDEX(AL2102:AU2109,MATCH(AZ2100,AJ2102:AJ2109,0),MATCH(AZ2101,AL2101:AU2101,0)))</f>
        <v>0</v>
      </c>
      <c r="BA2109" s="30">
        <f>INDEX(AY2090:BF2097,MATCH(AX2109,AW2090:AW2097,0),MATCH(BA2100,AY2088:BF2088,0))*(INDEX(AL2102:AU2109,MATCH(BA2100,AJ2102:AJ2109,0),MATCH(BA2101,AL2101:AU2101,0)))</f>
        <v>0</v>
      </c>
      <c r="BB2109" s="30">
        <f>INDEX(AY2090:BF2097,MATCH(AX2109,AW2090:AW2097,0),MATCH(BB2100,AY2088:BF2088,0))*(INDEX(AL2102:AU2109,MATCH(BB2100,AJ2102:AJ2109,0),MATCH(BB2101,AL2101:AU2101,0)))</f>
        <v>0</v>
      </c>
      <c r="BC2109" s="30">
        <f>INDEX(AY2090:BF2097,MATCH(AX2109,AW2090:AW2097,0),MATCH(BC2100,AY2088:BF2088,0))*(INDEX(AL2102:AU2109,MATCH(BC2100,AJ2102:AJ2109,0),MATCH(BC2101,AL2101:AU2101,0)))</f>
        <v>0</v>
      </c>
      <c r="BD2109" s="30">
        <f>INDEX(AY2090:BF2097,MATCH(AX2109,AW2090:AW2097,0),MATCH(BD2100,AY2088:BF2088,0))*(INDEX(AL2102:AU2109,MATCH(BD2100,AJ2102:AJ2109,0),MATCH(BD2101,AL2101:AU2101,0)))</f>
        <v>0</v>
      </c>
      <c r="BE2109" s="30">
        <f>INDEX(AY2090:BF2097,MATCH(AX2109,AW2090:AW2097,0),MATCH(BE2100,AY2088:BF2088,0))*(INDEX(AL2102:AU2109,MATCH(BE2100,AJ2102:AJ2109,0),MATCH(BE2101,AL2101:AU2101,0)))</f>
        <v>0</v>
      </c>
      <c r="BF2109" s="30">
        <f>INDEX(AY2090:BF2097,MATCH(AX2109,AW2090:AW2097,0),MATCH(BF2100,AY2088:BF2088,0))*(INDEX(AL2102:AU2109,MATCH(BF2100,AJ2102:AJ2109,0),MATCH(BF2101,AL2101:AU2101,0)))</f>
        <v>0</v>
      </c>
      <c r="BG2109" s="30">
        <f>INDEX(AY2090:BF2097,MATCH(AX2109,AW2090:AW2097,0),MATCH(BG2100,AY2088:BF2088,0))*(INDEX(AL2102:AU2109,MATCH(BG2100,AJ2102:AJ2109,0),MATCH(BG2101,AL2101:AU2101,0)))</f>
        <v>0</v>
      </c>
      <c r="BH2109" s="30">
        <f>INDEX(AY2090:BF2097,MATCH(AX2109,AW2090:AW2097,0),MATCH(BH2100,AY2088:BF2088,0))*(INDEX(AL2102:AU2109,MATCH(BH2100,AJ2102:AJ2109,0),MATCH(BH2101,AL2101:AU2101,0)))</f>
        <v>0</v>
      </c>
      <c r="BI2109" s="30">
        <f>INDEX(AY2090:BF2097,MATCH(AX2109,AW2090:AW2097,0),MATCH(BI2100,AY2088:BF2088,0))*(INDEX(AL2102:AU2109,MATCH(BI2100,AJ2102:AJ2109,0),MATCH(BI2101,AL2101:AU2101,0)))</f>
        <v>0</v>
      </c>
      <c r="BJ2109" s="30">
        <f>INDEX(AY2090:BF2097,MATCH(AX2109,AW2090:AW2097,0),MATCH(BJ2100,AY2088:BF2088,0))*(INDEX(AL2102:AU2109,MATCH(BJ2100,AJ2102:AJ2109,0),MATCH(BJ2101,AL2101:AU2101,0)))</f>
        <v>0</v>
      </c>
      <c r="BK2109" s="30">
        <f>INDEX(AY2090:BF2097,MATCH(AX2109,AW2090:AW2097,0),MATCH(BK2100,AY2088:BF2088,0))*(INDEX(AL2102:AU2109,MATCH(BK2100,AJ2102:AJ2109,0),MATCH(BK2101,AL2101:AU2101,0)))</f>
        <v>0</v>
      </c>
      <c r="BL2109" s="30">
        <f>INDEX(AY2090:BF2097,MATCH(AX2109,AW2090:AW2097,0),MATCH(BL2100,AY2088:BF2088,0))*(INDEX(AL2102:AU2109,MATCH(BL2100,AJ2102:AJ2109,0),MATCH(BL2101,AL2101:AU2101,0)))</f>
        <v>0</v>
      </c>
      <c r="BM2109" s="30">
        <f>INDEX(AY2090:BF2097,MATCH(AX2109,AW2090:AW2097,0),MATCH(BM2100,AY2088:BF2088,0))*(INDEX(AL2102:AU2109,MATCH(BM2100,AJ2102:AJ2109,0),MATCH(BM2101,AL2101:AU2101,0)))</f>
        <v>0</v>
      </c>
      <c r="BN2109" s="30">
        <f>INDEX(AY2090:BF2097,MATCH(AX2109,AW2090:AW2097,0),MATCH(BN2100,AY2088:BF2088,0))*(INDEX(AL2102:AU2109,MATCH(BN2100,AJ2102:AJ2109,0),MATCH(BN2101,AL2101:AU2101,0)))</f>
        <v>0</v>
      </c>
      <c r="BO2109" s="30">
        <f>INDEX(AY2090:BF2097,MATCH(AX2109,AW2090:AW2097,0),MATCH(BO2100,AY2088:BF2088,0))*(INDEX(AL2102:AU2109,MATCH(BO2100,AJ2102:AJ2109,0),MATCH(BO2101,AL2101:AU2101,0)))</f>
        <v>0</v>
      </c>
      <c r="BP2109" s="30">
        <f>INDEX(AY2090:BF2097,MATCH(AX2109,AW2090:AW2097,0),MATCH(BP2100,AY2088:BF2088,0))*(INDEX(AL2102:AU2109,MATCH(BP2100,AJ2102:AJ2109,0),MATCH(BP2101,AL2101:AU2101,0)))</f>
        <v>0</v>
      </c>
      <c r="BQ2109" s="30">
        <f>INDEX(AY2090:BF2097,MATCH(AX2109,AW2090:AW2097,0),MATCH(BQ2100,AY2088:BF2088,0))*(INDEX(AL2102:AU2109,MATCH(BQ2100,AJ2102:AJ2109,0),MATCH(BQ2101,AL2101:AU2101,0)))</f>
        <v>0</v>
      </c>
      <c r="BR2109" s="30">
        <f>INDEX(AY2090:BF2097,MATCH(AX2109,AW2090:AW2097,0),MATCH(BR2100,AY2088:BF2088,0))*(INDEX(AL2102:AU2109,MATCH(BR2100,AJ2102:AJ2109,0),MATCH(BR2101,AL2101:AU2101,0)))</f>
        <v>0</v>
      </c>
      <c r="BS2109" s="30">
        <f>INDEX(AY2090:BF2097,MATCH(AX2109,AW2090:AW2097,0),MATCH(BS2100,AY2088:BF2088,0))*(INDEX(AL2102:AU2109,MATCH(BS2100,AJ2102:AJ2109,0),MATCH(BS2101,AL2101:AU2101,0)))</f>
        <v>0</v>
      </c>
      <c r="BT2109" s="30">
        <f>INDEX(AY2090:BF2097,MATCH(AX2109,AW2090:AW2097,0),MATCH(BT2100,AY2088:BF2088,0))*(INDEX(AL2102:AU2109,MATCH(BT2100,AJ2102:AJ2109,0),MATCH(BT2101,AL2101:AU2101,0)))</f>
        <v>0</v>
      </c>
      <c r="BU2109" s="30">
        <f>INDEX(AY2090:BF2097,MATCH(AX2109,AW2090:AW2097,0),MATCH(BU2100,AY2088:BF2088,0))*(INDEX(AL2102:AU2109,MATCH(BU2100,AJ2102:AJ2109,0),MATCH(BU2101,AL2101:AU2101,0)))</f>
        <v>0</v>
      </c>
      <c r="BV2109" s="30">
        <f>INDEX(AY2090:BF2097,MATCH(AX2109,AW2090:AW2097,0),MATCH(BV2100,AY2088:BF2088,0))*(INDEX(AL2102:AU2109,MATCH(BV2100,AJ2102:AJ2109,0),MATCH(BV2101,AL2101:AU2101,0)))</f>
        <v>0</v>
      </c>
      <c r="BW2109" s="30">
        <f>INDEX(AY2090:BF2097,MATCH(AX2109,AW2090:AW2097,0),MATCH(BW2100,AY2088:BF2088,0))*(INDEX(AL2102:AU2109,MATCH(BW2100,AJ2102:AJ2109,0),MATCH(BW2101,AL2101:AU2101,0)))</f>
        <v>0</v>
      </c>
      <c r="BX2109" s="30">
        <f>INDEX(AY2090:BF2097,MATCH(AX2109,AW2090:AW2097,0),MATCH(BX2100,AY2088:BF2088,0))*(INDEX(AL2102:AU2109,MATCH(BX2100,AJ2102:AJ2109,0),MATCH(BX2101,AL2101:AU2101,0)))</f>
        <v>0</v>
      </c>
      <c r="BY2109" s="30">
        <f>INDEX(AY2090:BF2097,MATCH(AX2109,AW2090:AW2097,0),MATCH(BY2100,AY2088:BF2088,0))*(INDEX(AL2102:AU2109,MATCH(BY2100,AJ2102:AJ2109,0),MATCH(BY2101,AL2101:AU2101,0)))</f>
        <v>0</v>
      </c>
      <c r="BZ2109" s="30">
        <f>INDEX(AY2090:BF2097,MATCH(AX2109,AW2090:AW2097,0),MATCH(BZ2100,AY2088:BF2088,0))*(INDEX(AL2102:AU2109,MATCH(BZ2100,AJ2102:AJ2109,0),MATCH(BZ2101,AL2101:AU2101,0)))</f>
        <v>0</v>
      </c>
      <c r="CA2109" s="30">
        <f>INDEX(AY2090:BF2097,MATCH(AX2109,AW2090:AW2097,0),MATCH(CA2100,AY2088:BF2088,0))*(INDEX(AL2102:AU2109,MATCH(CA2100,AJ2102:AJ2109,0),MATCH(CA2101,AL2101:AU2101,0)))</f>
        <v>0</v>
      </c>
      <c r="CB2109" s="30">
        <f>INDEX(AY2090:BF2097,MATCH(AX2109,AW2090:AW2097,0),MATCH(CB2100,AY2088:BF2088,0))*(INDEX(AL2102:AU2109,MATCH(CB2100,AJ2102:AJ2109,0),MATCH(CB2101,AL2101:AU2101,0)))</f>
        <v>0</v>
      </c>
      <c r="CC2109" s="30">
        <f>INDEX(AY2090:BF2097,MATCH(AX2109,AW2090:AW2097,0),MATCH(CC2100,AY2088:BF2088,0))*(INDEX(AL2102:AU2109,MATCH(CC2100,AJ2102:AJ2109,0),MATCH(CC2101,AL2101:AU2101,0)))</f>
        <v>0</v>
      </c>
      <c r="CD2109" s="30">
        <f>INDEX(AY2090:BF2097,MATCH(AX2109,AW2090:AW2097,0),MATCH(CD2100,AY2088:BF2088,0))*(INDEX(AL2102:AU2109,MATCH(CD2100,AJ2102:AJ2109,0),MATCH(CD2101,AL2101:AU2101,0)))</f>
        <v>0</v>
      </c>
      <c r="CE2109" s="30">
        <f>INDEX(AY2090:BF2097,MATCH(AX2109,AW2090:AW2097,0),MATCH(CE2100,AY2088:BF2088,0))*(INDEX(AL2102:AU2109,MATCH(CE2100,AJ2102:AJ2109,0),MATCH(CE2101,AL2101:AU2101,0)))</f>
        <v>0</v>
      </c>
      <c r="CF2109" s="30">
        <f>INDEX(AY2090:BF2097,MATCH(AX2109,AW2090:AW2097,0),MATCH(CF2100,AY2088:BF2088,0))*(INDEX(AL2102:AU2109,MATCH(CF2100,AJ2102:AJ2109,0),MATCH(CF2101,AL2101:AU2101,0)))</f>
        <v>0</v>
      </c>
      <c r="CG2109" s="30">
        <f>INDEX(AY2090:BF2097,MATCH(AX2109,AW2090:AW2097,0),MATCH(CG2100,AY2088:BF2088,0))*(INDEX(AL2102:AU2109,MATCH(CG2100,AJ2102:AJ2109,0),MATCH(CG2101,AL2101:AU2101,0)))</f>
        <v>0</v>
      </c>
      <c r="CH2109" s="30">
        <f>INDEX(AY2090:BF2097,MATCH(AX2109,AW2090:AW2097,0),MATCH(CH2100,AY2088:BF2088,0))*(INDEX(AL2102:AU2109,MATCH(CH2100,AJ2102:AJ2109,0),MATCH(CH2101,AL2101:AU2101,0)))</f>
        <v>0</v>
      </c>
      <c r="CI2109" s="30">
        <f>INDEX(AY2090:BF2097,MATCH(AX2109,AW2090:AW2097,0),MATCH(CI2100,AY2088:BF2088,0))*(INDEX(AL2102:AU2109,MATCH(CI2100,AJ2102:AJ2109,0),MATCH(CI2101,AL2101:AU2101,0)))</f>
        <v>0</v>
      </c>
      <c r="CJ2109" s="30">
        <f>INDEX(AY2090:BF2097,MATCH(AX2109,AW2090:AW2097,0),MATCH(CJ2100,AY2088:BF2088,0))*(INDEX(AL2102:AU2109,MATCH(CJ2100,AJ2102:AJ2109,0),MATCH(CJ2101,AL2101:AU2101,0)))</f>
        <v>0</v>
      </c>
      <c r="CK2109" s="30">
        <f>INDEX(AY2090:BF2097,MATCH(AX2109,AW2090:AW2097,0),MATCH(CK2100,AY2088:BF2088,0))*(INDEX(AL2102:AU2109,MATCH(CK2100,AJ2102:AJ2109,0),MATCH(CK2101,AL2101:AU2101,0)))</f>
        <v>0</v>
      </c>
      <c r="CL2109" s="30">
        <f>INDEX(AY2090:BF2097,MATCH(AX2109,AW2090:AW2097,0),MATCH(CL2100,AY2088:BF2088,0))*(INDEX(AL2102:AU2109,MATCH(CL2100,AJ2102:AJ2109,0),MATCH(CL2101,AL2101:AU2101,0)))</f>
        <v>0</v>
      </c>
      <c r="CM2109" s="30">
        <f>INDEX(AY2090:BF2097,MATCH(AX2109,AW2090:AW2097,0),MATCH(CM2100,AY2088:BF2088,0))*(INDEX(AL2102:AU2109,MATCH(CM2100,AJ2102:AJ2109,0),MATCH(CM2101,AL2101:AU2101,0)))</f>
        <v>0</v>
      </c>
      <c r="CN2109" s="30">
        <f>INDEX(AY2090:BF2097,MATCH(AX2109,AW2090:AW2097,0),MATCH(CN2100,AY2088:BF2088,0))*(INDEX(AL2102:AU2109,MATCH(CN2100,AJ2102:AJ2109,0),MATCH(CN2101,AL2101:AU2101,0)))</f>
        <v>0</v>
      </c>
      <c r="CO2109" s="30">
        <f>INDEX(AY2090:BF2097,MATCH(AX2109,AW2090:AW2097,0),MATCH(CO2100,AY2088:BF2088,0))*(INDEX(AL2102:AU2109,MATCH(CO2100,AJ2102:AJ2109,0),MATCH(CO2101,AL2101:AU2101,0)))</f>
        <v>0</v>
      </c>
      <c r="CP2109" s="30">
        <f>INDEX(AY2090:BF2097,MATCH(AX2109,AW2090:AW2097,0),MATCH(CP2100,AY2088:BF2088,0))*(INDEX(AL2102:AU2109,MATCH(CP2100,AJ2102:AJ2109,0),MATCH(CP2101,AL2101:AU2101,0)))</f>
        <v>0</v>
      </c>
      <c r="CQ2109" s="30">
        <f>INDEX(AY2090:BF2097,MATCH(AX2109,AW2090:AW2097,0),MATCH(CQ2100,AY2088:BF2088,0))*(INDEX(AL2102:AU2109,MATCH(CQ2100,AJ2102:AJ2109,0),MATCH(CQ2101,AL2101:AU2101,0)))</f>
        <v>0</v>
      </c>
      <c r="CR2109" s="30">
        <f>INDEX(AY2090:BF2097,MATCH(AX2109,AW2090:AW2097,0),MATCH(CR2100,AY2088:BF2088,0))*(INDEX(AL2102:AU2109,MATCH(CR2100,AJ2102:AJ2109,0),MATCH(CR2101,AL2101:AU2101,0)))</f>
        <v>0</v>
      </c>
      <c r="CS2109" s="30">
        <f>INDEX(AY2090:BF2097,MATCH(AX2109,AW2090:AW2097,0),MATCH(CS2100,AY2088:BF2088,0))*(INDEX(AL2102:AU2109,MATCH(CS2100,AJ2102:AJ2109,0),MATCH(CS2101,AL2101:AU2101,0)))</f>
        <v>0</v>
      </c>
      <c r="CT2109" s="30">
        <f>INDEX(AY2090:BF2097,MATCH(AX2109,AW2090:AW2097,0),MATCH(CT2100,AY2088:BF2088,0))*(INDEX(AL2102:AU2109,MATCH(CT2100,AJ2102:AJ2109,0),MATCH(CT2101,AL2101:AU2101,0)))</f>
        <v>0</v>
      </c>
      <c r="CU2109" s="30">
        <f>INDEX(AY2090:BF2097,MATCH(AX2109,AW2090:AW2097,0),MATCH(CU2100,AY2088:BF2088,0))*(INDEX(AL2102:AU2109,MATCH(CU2100,AJ2102:AJ2109,0),MATCH(CU2101,AL2101:AU2101,0)))</f>
        <v>0</v>
      </c>
      <c r="CV2109" s="30">
        <f>INDEX(AY2090:BF2097,MATCH(AX2109,AW2090:AW2097,0),MATCH(CV2100,AY2088:BF2088,0))*(INDEX(AL2102:AU2109,MATCH(CV2100,AJ2102:AJ2109,0),MATCH(CV2101,AL2101:AU2101,0)))</f>
        <v>0</v>
      </c>
      <c r="CW2109" s="30">
        <f>INDEX(AY2090:BF2097,MATCH(AX2109,AW2090:AW2097,0),MATCH(CW2100,AY2088:BF2088,0))*(INDEX(AL2102:AU2109,MATCH(CW2100,AJ2102:AJ2109,0),MATCH(CW2101,AL2101:AU2101,0)))</f>
        <v>0</v>
      </c>
      <c r="CX2109" s="30">
        <f>INDEX(AY2090:BF2097,MATCH(AX2109,AW2090:AW2097,0),MATCH(CX2100,AY2088:BF2088,0))*(INDEX(AL2102:AU2109,MATCH(CX2100,AJ2102:AJ2109,0),MATCH(CX2101,AL2101:AU2101,0)))</f>
        <v>0</v>
      </c>
      <c r="CY2109" s="30">
        <f>INDEX(AY2090:BF2097,MATCH(AX2109,AW2090:AW2097,0),MATCH(CY2100,AY2088:BF2088,0))*(INDEX(AL2102:AU2109,MATCH(CY2100,AJ2102:AJ2109,0),MATCH(CY2101,AL2101:AU2101,0)))</f>
        <v>0</v>
      </c>
      <c r="CZ2109" s="30">
        <f>INDEX(AY2090:BF2097,MATCH(AX2109,AW2090:AW2097,0),MATCH(CZ2100,AY2088:BF2088,0))*(INDEX(AL2102:AU2109,MATCH(CZ2100,AJ2102:AJ2109,0),MATCH(CZ2101,AL2101:AU2101,0)))</f>
        <v>0</v>
      </c>
      <c r="DA2109" s="30">
        <f>INDEX(AY2090:BF2097,MATCH(AX2109,AW2090:AW2097,0),MATCH(DA2100,AY2088:BF2088,0))*(INDEX(AL2102:AU2109,MATCH(DA2100,AJ2102:AJ2109,0),MATCH(DA2101,AL2101:AU2101,0)))</f>
        <v>0</v>
      </c>
      <c r="DB2109" s="30">
        <f>INDEX(AY2090:BF2097,MATCH(AX2109,AW2090:AW2097,0),MATCH(DB2100,AY2088:BF2088,0))*(INDEX(AL2102:AU2109,MATCH(DB2100,AJ2102:AJ2109,0),MATCH(DB2101,AL2101:AU2101,0)))</f>
        <v>0</v>
      </c>
      <c r="DC2109" s="30">
        <f>INDEX(AY2090:BF2097,MATCH(AX2109,AW2090:AW2097,0),MATCH(DC2100,AY2088:BF2088,0))*(INDEX(AL2102:AU2109,MATCH(DC2100,AJ2102:AJ2109,0),MATCH(DC2101,AL2101:AU2101,0)))</f>
        <v>0</v>
      </c>
      <c r="DD2109" s="30">
        <f>INDEX(AY2090:BF2097,MATCH(AX2109,AW2090:AW2097,0),MATCH(DD2100,AY2088:BF2088,0))*(INDEX(AL2102:AU2109,MATCH(DD2100,AJ2102:AJ2109,0),MATCH(DD2101,AL2101:AU2101,0)))</f>
        <v>0</v>
      </c>
      <c r="DE2109" s="30">
        <f>INDEX(AY2090:BF2097,MATCH(AX2109,AW2090:AW2097,0),MATCH(DE2100,AY2088:BF2088,0))*(INDEX(AL2102:AU2109,MATCH(DE2100,AJ2102:AJ2109,0),MATCH(DE2101,AL2101:AU2101,0)))</f>
        <v>0</v>
      </c>
      <c r="DF2109" s="30">
        <f>INDEX(AY2090:BF2097,MATCH(AX2109,AW2090:AW2097,0),MATCH(DF2100,AY2088:BF2088,0))*(INDEX(AL2102:AU2109,MATCH(DF2100,AJ2102:AJ2109,0),MATCH(DF2101,AL2101:AU2101,0)))</f>
        <v>0</v>
      </c>
      <c r="DG2109" s="30">
        <f>INDEX(AY2090:BF2097,MATCH(AX2109,AW2090:AW2097,0),MATCH(DG2100,AY2088:BF2088,0))*(INDEX(AL2102:AU2109,MATCH(DG2100,AJ2102:AJ2109,0),MATCH(DG2101,AL2101:AU2101,0)))</f>
        <v>0</v>
      </c>
      <c r="DH2109" s="30">
        <f>INDEX(AY2090:BF2097,MATCH(AX2109,AW2090:AW2097,0),MATCH(DH2100,AY2088:BF2088,0))*(INDEX(AL2102:AU2109,MATCH(DH2100,AJ2102:AJ2109,0),MATCH(DH2101,AL2101:AU2101,0)))</f>
        <v>0</v>
      </c>
      <c r="DI2109" s="30">
        <f>INDEX(AY2090:BF2097,MATCH(AX2109,AW2090:AW2097,0),MATCH(DI2100,AY2088:BF2088,0))*(INDEX(AL2102:AU2109,MATCH(DI2100,AJ2102:AJ2109,0),MATCH(DI2101,AL2101:AU2101,0)))</f>
        <v>0</v>
      </c>
      <c r="DJ2109" s="30">
        <f>INDEX(AY2090:BF2097,MATCH(AX2109,AW2090:AW2097,0),MATCH(DJ2100,AY2088:BF2088,0))*(INDEX(AL2102:AU2109,MATCH(DJ2100,AJ2102:AJ2109,0),MATCH(DJ2101,AL2101:AU2101,0)))</f>
        <v>0</v>
      </c>
      <c r="DK2109" s="30">
        <f>INDEX(AY2090:BF2097,MATCH(AX2109,AW2090:AW2097,0),MATCH(DK2100,AY2088:BF2088,0))*(INDEX(AL2102:AU2109,MATCH(DK2100,AJ2102:AJ2109,0),MATCH(DK2101,AL2101:AU2101,0)))</f>
        <v>0</v>
      </c>
      <c r="DL2109" s="30">
        <f>INDEX(AY2090:BF2097,MATCH(AX2109,AW2090:AW2097,0),MATCH(DL2100,AY2088:BF2088,0))*(INDEX(AL2102:AU2109,MATCH(DL2100,AJ2102:AJ2109,0),MATCH(DL2101,AL2101:AU2101,0)))</f>
        <v>0</v>
      </c>
      <c r="DM2109" s="30">
        <f>INDEX(AY2090:BF2097,MATCH(AX2109,AW2090:AW2097,0),MATCH(DM2100,AY2088:BF2088,0))*(INDEX(AL2102:AU2109,MATCH(DM2100,AJ2102:AJ2109,0),MATCH(DM2101,AL2101:AU2101,0)))</f>
        <v>0</v>
      </c>
      <c r="DN2109" s="30">
        <f>INDEX(AY2090:BF2097,MATCH(AX2109,AW2090:AW2097,0),MATCH(DN2100,AY2088:BF2088,0))*(INDEX(AL2102:AU2109,MATCH(DN2100,AJ2102:AJ2109,0),MATCH(DN2101,AL2101:AU2101,0)))</f>
        <v>0</v>
      </c>
      <c r="DO2109" s="30">
        <f>INDEX(AY2090:BF2097,MATCH(AX2109,AW2090:AW2097,0),MATCH(DO2100,AY2088:BF2088,0))*(INDEX(AL2102:AU2109,MATCH(DO2100,AJ2102:AJ2109,0),MATCH(DO2101,AL2101:AU2101,0)))</f>
        <v>0</v>
      </c>
      <c r="DP2109" s="30">
        <f>INDEX(AY2090:BF2097,MATCH(AX2109,AW2090:AW2097,0),MATCH(DP2100,AY2088:BF2088,0))*(INDEX(AL2102:AU2109,MATCH(DP2100,AJ2102:AJ2109,0),MATCH(DP2101,AL2101:AU2101,0)))</f>
        <v>0</v>
      </c>
      <c r="DQ2109" s="30">
        <f>INDEX(AY2090:BF2097,MATCH(AX2109,AW2090:AW2097,0),MATCH(DQ2100,AY2088:BF2088,0))*(INDEX(AL2102:AU2109,MATCH(DQ2100,AJ2102:AJ2109,0),MATCH(DQ2101,AL2101:AU2101,0)))</f>
        <v>0</v>
      </c>
      <c r="DR2109" s="2" t="b">
        <f t="shared" si="2293"/>
        <v>1</v>
      </c>
      <c r="DS2109" s="29">
        <v>2030</v>
      </c>
      <c r="DT2109" s="30">
        <f>IF(DS2109&gt;DT2100,AY2108-AY2109,0)</f>
        <v>0</v>
      </c>
      <c r="DU2109" s="30">
        <f>IF(DS2109&gt;DU2100,AZ2108-AZ2109,0)</f>
        <v>0</v>
      </c>
      <c r="DV2109" s="30">
        <f>IF(DS2109&gt;DV2100,BA2108-BA2109,0)</f>
        <v>0</v>
      </c>
      <c r="DW2109" s="30">
        <f>IF(DS2109&gt;DW2100,BB2108-BB2109,0)</f>
        <v>0</v>
      </c>
      <c r="DX2109" s="30">
        <f>IF(DS2109&gt;DX2100,BC2108-BC2109,0)</f>
        <v>0</v>
      </c>
      <c r="DY2109" s="30">
        <f>IF(DS2109&gt;DY2100,BD2108-BD2109,0)</f>
        <v>0</v>
      </c>
      <c r="DZ2109" s="30">
        <f>IF(DS2109&gt;DZ2100,BE2108-BE2109,0)</f>
        <v>0</v>
      </c>
      <c r="EA2109" s="30">
        <f>IF(DS2109&gt;EA2100,BF2108-BF2109,0)</f>
        <v>0</v>
      </c>
      <c r="EB2109" s="30">
        <f>IF(DS2109&gt;EB2100,BG2108-BG2109,0)</f>
        <v>0</v>
      </c>
      <c r="EC2109" s="30">
        <f>IF(DS2109&gt;EC2100,BH2108-BH2109,0)</f>
        <v>0</v>
      </c>
      <c r="ED2109" s="30">
        <f>IF(DS2109&gt;ED2100,BI2108-BI2109,0)</f>
        <v>0</v>
      </c>
      <c r="EE2109" s="30">
        <f>IF(DS2109&gt;EE2100,BJ2108-BJ2109,0)</f>
        <v>0</v>
      </c>
      <c r="EF2109" s="30">
        <f>IF(DS2109&gt;EF2100,BK2108-BK2109,0)</f>
        <v>0</v>
      </c>
      <c r="EG2109" s="30">
        <f>IF(DS2109&gt;EG2100,BL2108-BL2109,0)</f>
        <v>0</v>
      </c>
      <c r="EH2109" s="30">
        <f>IF(DS2109&gt;EH2100,BM2108-BM2109,0)</f>
        <v>0</v>
      </c>
      <c r="EI2109" s="30">
        <f>IF(DS2109&gt;EI2100,BN2108-BN2109,0)</f>
        <v>0</v>
      </c>
      <c r="EJ2109" s="30">
        <f>IF(DS2109&gt;EJ2100,BO2108-BO2109,0)</f>
        <v>0</v>
      </c>
      <c r="EK2109" s="30">
        <f>IF(DS2109&gt;EK2100,BP2108-BP2109,0)</f>
        <v>0</v>
      </c>
      <c r="EL2109" s="30">
        <f>IF(DS2109&gt;EL2100,BQ2108-BQ2109,0)</f>
        <v>0</v>
      </c>
      <c r="EM2109" s="30">
        <f>IF(DS2109&gt;EM2100,BR2108-BR2109,0)</f>
        <v>0</v>
      </c>
      <c r="EN2109" s="30">
        <f>IF(DS2109&gt;EN2100,BS2108-BS2109,0)</f>
        <v>0</v>
      </c>
      <c r="EO2109" s="30">
        <f>IF(DS2109&gt;EO2100,BT2108-BT2109,0)</f>
        <v>0</v>
      </c>
      <c r="EP2109" s="30">
        <f>IF(DS2109&gt;EP2100,BU2108-BU2109,0)</f>
        <v>0</v>
      </c>
      <c r="EQ2109" s="30">
        <f>IF(DS2109&gt;EQ2100,BV2108-BV2109,0)</f>
        <v>0</v>
      </c>
      <c r="ER2109" s="30">
        <f>IF(DS2109&gt;ER2100,BW2108-BW2109,0)</f>
        <v>0</v>
      </c>
      <c r="ES2109" s="30">
        <f>IF(DS2109&gt;ES2100,BX2108-BX2109,0)</f>
        <v>0</v>
      </c>
      <c r="ET2109" s="30">
        <f>IF(DS2109&gt;ET2100,BY2108-BY2109,0)</f>
        <v>0</v>
      </c>
      <c r="EU2109" s="30">
        <f>IF(DS2109&gt;EU2100,BZ2108-BZ2109,0)</f>
        <v>0</v>
      </c>
      <c r="EV2109" s="30">
        <f>IF(DS2109&gt;EV2100,CA2108-CA2109,0)</f>
        <v>0</v>
      </c>
      <c r="EW2109" s="30">
        <f>IF(DS2109&gt;EW2100,CB2108-CB2109,0)</f>
        <v>0</v>
      </c>
      <c r="EX2109" s="30">
        <f>IF(DS2109&gt;EX2100,CC2108-CC2109,0)</f>
        <v>0</v>
      </c>
      <c r="EY2109" s="30">
        <f>IF(DS2109&gt;EY2100,CD2108-CD2109,0)</f>
        <v>0</v>
      </c>
      <c r="EZ2109" s="30">
        <f>IF(DS2109&gt;EZ2100,CE2108-CE2109,0)</f>
        <v>0</v>
      </c>
      <c r="FA2109" s="30">
        <f>IF(DS2109&gt;FA2100,CF2108-CF2109,0)</f>
        <v>0</v>
      </c>
      <c r="FB2109" s="30">
        <f>IF(DS2109&gt;FB2100,CG2108-CG2109,0)</f>
        <v>0</v>
      </c>
      <c r="FC2109" s="30">
        <f>IF(DS2109&gt;FC2100,CH2108-CH2109,0)</f>
        <v>0</v>
      </c>
      <c r="FD2109" s="30">
        <f>IF(DS2109&gt;FD2100,CI2108-CI2109,0)</f>
        <v>0</v>
      </c>
      <c r="FE2109" s="30">
        <f>IF(DS2109&gt;FE2100,CJ2108-CJ2109,0)</f>
        <v>0</v>
      </c>
      <c r="FF2109" s="30">
        <f>IF(DS2109&gt;FF2100,CK2108-CK2109,0)</f>
        <v>0</v>
      </c>
      <c r="FG2109" s="30">
        <f>IF(DS2109&gt;FG2100,CL2108-CL2109,0)</f>
        <v>0</v>
      </c>
      <c r="FH2109" s="30">
        <f>IF(DS2109&gt;FH2100,CM2108-CM2109,0)</f>
        <v>0</v>
      </c>
      <c r="FI2109" s="30">
        <f>IF(DS2109&gt;FI2100,CN2108-CN2109,0)</f>
        <v>0</v>
      </c>
      <c r="FJ2109" s="30">
        <f>IF(DS2109&gt;FJ2100,CO2108-CO2109,0)</f>
        <v>0</v>
      </c>
      <c r="FK2109" s="30">
        <f>IF(DS2109&gt;FK2100,CP2108-CP2109,0)</f>
        <v>0</v>
      </c>
      <c r="FL2109" s="30">
        <f>IF(DS2109&gt;FL2100,CQ2108-CQ2109,0)</f>
        <v>0</v>
      </c>
      <c r="FM2109" s="30">
        <f>IF(DS2109&gt;FM2100,CR2108-CR2109,0)</f>
        <v>0</v>
      </c>
      <c r="FN2109" s="30">
        <f>IF(DS2109&gt;FN2100,CS2108-CS2109,0)</f>
        <v>0</v>
      </c>
      <c r="FO2109" s="30">
        <f>IF(DS2109&gt;FO2100,CT2108-CT2109,0)</f>
        <v>0</v>
      </c>
      <c r="FP2109" s="30">
        <f>IF(DS2109&gt;FP2100,CU2108-CU2109,0)</f>
        <v>0</v>
      </c>
      <c r="FQ2109" s="30">
        <f>IF(DS2109&gt;FQ2100,CV2108-CV2109,0)</f>
        <v>0</v>
      </c>
      <c r="FR2109" s="30">
        <f>IF(DS2109&gt;FR2100,CW2108-CW2109,0)</f>
        <v>0</v>
      </c>
      <c r="FS2109" s="30">
        <f>IF(DS2109&gt;FS2100,CX2108-CX2109,0)</f>
        <v>0</v>
      </c>
      <c r="FT2109" s="30">
        <f>IF(DS2109&gt;FT2100,CY2108-CY2109,0)</f>
        <v>0</v>
      </c>
      <c r="FU2109" s="30">
        <f>IF(DS2109&gt;FU2100,CZ2108-CZ2109,0)</f>
        <v>0</v>
      </c>
      <c r="FV2109" s="30">
        <f>IF(DS2109&gt;FV2100,DA2108-DA2109,0)</f>
        <v>0</v>
      </c>
      <c r="FW2109" s="30">
        <f>IF(DS2109&gt;FW2100,DB2108-DB2109,0)</f>
        <v>0</v>
      </c>
      <c r="FX2109" s="30">
        <f>IF(DS2109&gt;FX2100,DC2108-DC2109,0)</f>
        <v>0</v>
      </c>
      <c r="FY2109" s="30">
        <f>IF(DS2109&gt;FY2100,DD2108-DD2109,0)</f>
        <v>0</v>
      </c>
      <c r="FZ2109" s="30">
        <f>IF(DS2109&gt;FZ2100,DE2108-DE2109,0)</f>
        <v>0</v>
      </c>
      <c r="GA2109" s="30">
        <f>IF(DS2109&gt;GA2100,DF2108-DF2109,0)</f>
        <v>0</v>
      </c>
      <c r="GB2109" s="30">
        <f>IF(DS2109&gt;GB2100,DG2108-DG2109,0)</f>
        <v>0</v>
      </c>
      <c r="GC2109" s="30">
        <f>IF(DS2109&gt;GC2100,DH2108-DH2109,0)</f>
        <v>0</v>
      </c>
      <c r="GD2109" s="30">
        <f>IF(DS2109&gt;GD2100,DI2108-DI2109,0)</f>
        <v>0</v>
      </c>
      <c r="GE2109" s="30">
        <f>IF(DS2109&gt;GE2100,DJ2108-DJ2109,0)</f>
        <v>0</v>
      </c>
      <c r="GF2109" s="30">
        <f>IF(DS2109&gt;GF2100,DK2108-DK2109,0)</f>
        <v>0</v>
      </c>
      <c r="GG2109" s="30">
        <f>IF(DS2109&gt;GG2100,DL2108-DL2109,0)</f>
        <v>0</v>
      </c>
      <c r="GH2109" s="30">
        <f>IF(DS2109&gt;GH2100,DM2108-DM2109,0)</f>
        <v>0</v>
      </c>
      <c r="GI2109" s="30">
        <f>IF(DS2109&gt;GI2100,DN2108-DN2109,0)</f>
        <v>0</v>
      </c>
      <c r="GJ2109" s="30">
        <f>IF(DS2109&gt;GJ2100,DO2108-DO2109,0)</f>
        <v>0</v>
      </c>
      <c r="GK2109" s="30">
        <f>IF(DS2109&gt;GK2100,DP2108-DP2109,0)</f>
        <v>0</v>
      </c>
      <c r="GL2109" s="30">
        <f>IF(DS2109&gt;GL2100,DQ2108-DQ2109,0)</f>
        <v>0</v>
      </c>
      <c r="GM2109" s="30" t="b">
        <f t="shared" si="2294"/>
        <v>1</v>
      </c>
      <c r="GO2109" s="29">
        <v>2030</v>
      </c>
      <c r="GP2109" s="27">
        <f>SUMIF(DT2101:GL2101,GP2101,DT2109:GL2109)</f>
        <v>0</v>
      </c>
      <c r="GQ2109" s="28">
        <f>SUMIF(DT2101:GL2101,GQ2101,DT2109:GL2109)</f>
        <v>0</v>
      </c>
      <c r="GR2109" s="28">
        <f>SUMIF(DT2101:GL2101,GR2101,DT2109:GL2109)</f>
        <v>0</v>
      </c>
      <c r="GS2109" s="28">
        <f>SUMIF(DT2101:GL2101,GS2101,DT2109:GL2109)</f>
        <v>0</v>
      </c>
      <c r="GT2109" s="28">
        <f>SUMIF(DT2101:GL2101,GT2101,DT2109:GL2109)</f>
        <v>0</v>
      </c>
      <c r="GU2109" s="28">
        <f>SUMIF(DT2101:GL2101,GU2101,DT2109:GL2109)</f>
        <v>0</v>
      </c>
      <c r="GV2109" s="28">
        <f>SUMIF(DT2101:GL2101,GV2101,DT2109:GL2109)</f>
        <v>0</v>
      </c>
      <c r="GW2109" s="28">
        <f>SUMIF(DT2101:GL2101,GW2101,DT2109:GL2109)</f>
        <v>0</v>
      </c>
      <c r="GX2109" s="28">
        <f>SUMIF(DT2101:GL2101,GX2101,DT2109:GL2109)</f>
        <v>0</v>
      </c>
      <c r="GY2109" s="28">
        <f>SUMIF(DT2101:GL2101,GY2101,DT2109:GL2109)</f>
        <v>0</v>
      </c>
      <c r="GZ2109" s="28">
        <f>SUMIF(DT2101:GL2101,GZ2101,DT2109:GL2109)</f>
        <v>0</v>
      </c>
      <c r="HA2109" s="27" t="b">
        <f t="shared" si="2295"/>
        <v>1</v>
      </c>
    </row>
    <row r="2110" spans="1:211" hidden="1" x14ac:dyDescent="0.2">
      <c r="A2110" s="2" t="s">
        <v>1</v>
      </c>
      <c r="B2110" s="26"/>
      <c r="S2110" s="16"/>
    </row>
    <row r="2111" spans="1:211" hidden="1" x14ac:dyDescent="0.2">
      <c r="A2111" s="2" t="s">
        <v>1</v>
      </c>
      <c r="B2111" s="26"/>
      <c r="S2111" s="16"/>
      <c r="DS2111" s="2" t="s">
        <v>12</v>
      </c>
    </row>
    <row r="2112" spans="1:211" hidden="1" x14ac:dyDescent="0.2">
      <c r="A2112" s="2" t="s">
        <v>1</v>
      </c>
      <c r="B2112" s="26"/>
      <c r="H2112" s="64"/>
      <c r="I2112" s="64"/>
      <c r="J2112" s="64"/>
      <c r="K2112" s="64"/>
      <c r="L2112" s="64"/>
      <c r="M2112" s="64"/>
      <c r="N2112" s="64"/>
      <c r="O2112" s="64"/>
      <c r="P2112" s="64"/>
      <c r="Q2112" s="64"/>
      <c r="R2112" s="64"/>
      <c r="S2112" s="16"/>
      <c r="T2112" s="63"/>
      <c r="DS2112" s="50"/>
      <c r="DT2112" s="44">
        <v>2023</v>
      </c>
      <c r="DU2112" s="44">
        <v>2024</v>
      </c>
      <c r="DV2112" s="44">
        <v>2024</v>
      </c>
      <c r="DW2112" s="44">
        <v>2024</v>
      </c>
      <c r="DX2112" s="44">
        <v>2024</v>
      </c>
      <c r="DY2112" s="44">
        <v>2024</v>
      </c>
      <c r="DZ2112" s="44">
        <v>2024</v>
      </c>
      <c r="EA2112" s="44">
        <v>2024</v>
      </c>
      <c r="EB2112" s="44">
        <v>2024</v>
      </c>
      <c r="EC2112" s="44">
        <v>2024</v>
      </c>
      <c r="ED2112" s="44">
        <v>2024</v>
      </c>
      <c r="EE2112" s="44">
        <v>2025</v>
      </c>
      <c r="EF2112" s="44">
        <v>2025</v>
      </c>
      <c r="EG2112" s="44">
        <v>2025</v>
      </c>
      <c r="EH2112" s="44">
        <v>2025</v>
      </c>
      <c r="EI2112" s="44">
        <v>2025</v>
      </c>
      <c r="EJ2112" s="44">
        <v>2025</v>
      </c>
      <c r="EK2112" s="44">
        <v>2025</v>
      </c>
      <c r="EL2112" s="44">
        <v>2025</v>
      </c>
      <c r="EM2112" s="44">
        <v>2025</v>
      </c>
      <c r="EN2112" s="44">
        <v>2025</v>
      </c>
      <c r="EO2112" s="44">
        <v>2026</v>
      </c>
      <c r="EP2112" s="44">
        <v>2026</v>
      </c>
      <c r="EQ2112" s="44">
        <v>2026</v>
      </c>
      <c r="ER2112" s="44">
        <v>2026</v>
      </c>
      <c r="ES2112" s="44">
        <v>2026</v>
      </c>
      <c r="ET2112" s="44">
        <v>2026</v>
      </c>
      <c r="EU2112" s="44">
        <v>2026</v>
      </c>
      <c r="EV2112" s="44">
        <v>2026</v>
      </c>
      <c r="EW2112" s="44">
        <v>2026</v>
      </c>
      <c r="EX2112" s="44">
        <v>2026</v>
      </c>
      <c r="EY2112" s="44">
        <v>2027</v>
      </c>
      <c r="EZ2112" s="44">
        <v>2027</v>
      </c>
      <c r="FA2112" s="44">
        <v>2027</v>
      </c>
      <c r="FB2112" s="44">
        <v>2027</v>
      </c>
      <c r="FC2112" s="44">
        <v>2027</v>
      </c>
      <c r="FD2112" s="44">
        <v>2027</v>
      </c>
      <c r="FE2112" s="44">
        <v>2027</v>
      </c>
      <c r="FF2112" s="44">
        <v>2027</v>
      </c>
      <c r="FG2112" s="44">
        <v>2027</v>
      </c>
      <c r="FH2112" s="44">
        <v>2027</v>
      </c>
      <c r="FI2112" s="44">
        <v>2028</v>
      </c>
      <c r="FJ2112" s="44">
        <v>2028</v>
      </c>
      <c r="FK2112" s="44">
        <v>2028</v>
      </c>
      <c r="FL2112" s="44">
        <v>2028</v>
      </c>
      <c r="FM2112" s="44">
        <v>2028</v>
      </c>
      <c r="FN2112" s="44">
        <v>2028</v>
      </c>
      <c r="FO2112" s="44">
        <v>2028</v>
      </c>
      <c r="FP2112" s="44">
        <v>2028</v>
      </c>
      <c r="FQ2112" s="44">
        <v>2028</v>
      </c>
      <c r="FR2112" s="44">
        <v>2028</v>
      </c>
      <c r="FS2112" s="44">
        <v>2029</v>
      </c>
      <c r="FT2112" s="44">
        <v>2029</v>
      </c>
      <c r="FU2112" s="44">
        <v>2029</v>
      </c>
      <c r="FV2112" s="44">
        <v>2029</v>
      </c>
      <c r="FW2112" s="44">
        <v>2029</v>
      </c>
      <c r="FX2112" s="44">
        <v>2029</v>
      </c>
      <c r="FY2112" s="44">
        <v>2029</v>
      </c>
      <c r="FZ2112" s="44">
        <v>2029</v>
      </c>
      <c r="GA2112" s="44">
        <v>2029</v>
      </c>
      <c r="GB2112" s="44">
        <v>2029</v>
      </c>
      <c r="GC2112" s="44">
        <v>2030</v>
      </c>
      <c r="GD2112" s="44">
        <v>2030</v>
      </c>
      <c r="GE2112" s="44">
        <v>2030</v>
      </c>
      <c r="GF2112" s="44">
        <v>2030</v>
      </c>
      <c r="GG2112" s="44">
        <v>2030</v>
      </c>
      <c r="GH2112" s="44">
        <v>2030</v>
      </c>
      <c r="GI2112" s="44">
        <v>2030</v>
      </c>
      <c r="GJ2112" s="44">
        <v>2030</v>
      </c>
      <c r="GK2112" s="44">
        <v>2030</v>
      </c>
      <c r="GL2112" s="44">
        <v>2030</v>
      </c>
      <c r="GM2112" s="332" t="s">
        <v>2</v>
      </c>
      <c r="GN2112" s="63"/>
      <c r="GO2112" s="63"/>
      <c r="GP2112" s="63" t="s">
        <v>11</v>
      </c>
      <c r="GQ2112" s="63"/>
      <c r="GR2112" s="63"/>
      <c r="GS2112" s="63"/>
      <c r="GT2112" s="63"/>
      <c r="GU2112" s="63"/>
      <c r="GV2112" s="63"/>
      <c r="GW2112" s="63"/>
      <c r="GX2112" s="63"/>
      <c r="GY2112" s="63"/>
      <c r="GZ2112" s="63"/>
      <c r="HC2112" s="2" t="s">
        <v>10</v>
      </c>
    </row>
    <row r="2113" spans="1:221" hidden="1" x14ac:dyDescent="0.2">
      <c r="A2113" s="2" t="s">
        <v>1</v>
      </c>
      <c r="B2113" s="26"/>
      <c r="I2113" s="34"/>
      <c r="J2113" s="34"/>
      <c r="K2113" s="34"/>
      <c r="L2113" s="34"/>
      <c r="M2113" s="34"/>
      <c r="N2113" s="34"/>
      <c r="O2113" s="34"/>
      <c r="P2113" s="34"/>
      <c r="Q2113" s="34"/>
      <c r="R2113" s="34"/>
      <c r="S2113" s="16"/>
      <c r="T2113" s="62"/>
      <c r="DS2113" s="42" t="s">
        <v>4</v>
      </c>
      <c r="DT2113" s="44" t="s">
        <v>3</v>
      </c>
      <c r="DU2113" s="44" t="str">
        <f t="shared" ref="DU2113:ED2113" si="2306">E2089</f>
        <v/>
      </c>
      <c r="DV2113" s="44" t="str">
        <f t="shared" si="2306"/>
        <v/>
      </c>
      <c r="DW2113" s="44" t="str">
        <f t="shared" si="2306"/>
        <v/>
      </c>
      <c r="DX2113" s="44" t="str">
        <f t="shared" si="2306"/>
        <v/>
      </c>
      <c r="DY2113" s="44" t="str">
        <f t="shared" si="2306"/>
        <v/>
      </c>
      <c r="DZ2113" s="44" t="str">
        <f t="shared" si="2306"/>
        <v/>
      </c>
      <c r="EA2113" s="44" t="str">
        <f t="shared" si="2306"/>
        <v/>
      </c>
      <c r="EB2113" s="44" t="str">
        <f t="shared" si="2306"/>
        <v/>
      </c>
      <c r="EC2113" s="44" t="str">
        <f t="shared" si="2306"/>
        <v/>
      </c>
      <c r="ED2113" s="44" t="str">
        <f t="shared" si="2306"/>
        <v/>
      </c>
      <c r="EE2113" s="44" t="str">
        <f t="shared" ref="EE2113:EN2113" si="2307">E2089</f>
        <v/>
      </c>
      <c r="EF2113" s="44" t="str">
        <f t="shared" si="2307"/>
        <v/>
      </c>
      <c r="EG2113" s="44" t="str">
        <f t="shared" si="2307"/>
        <v/>
      </c>
      <c r="EH2113" s="44" t="str">
        <f t="shared" si="2307"/>
        <v/>
      </c>
      <c r="EI2113" s="44" t="str">
        <f t="shared" si="2307"/>
        <v/>
      </c>
      <c r="EJ2113" s="44" t="str">
        <f t="shared" si="2307"/>
        <v/>
      </c>
      <c r="EK2113" s="44" t="str">
        <f t="shared" si="2307"/>
        <v/>
      </c>
      <c r="EL2113" s="44" t="str">
        <f t="shared" si="2307"/>
        <v/>
      </c>
      <c r="EM2113" s="44" t="str">
        <f t="shared" si="2307"/>
        <v/>
      </c>
      <c r="EN2113" s="44" t="str">
        <f t="shared" si="2307"/>
        <v/>
      </c>
      <c r="EO2113" s="44" t="str">
        <f t="shared" ref="EO2113:EX2113" si="2308">E2089</f>
        <v/>
      </c>
      <c r="EP2113" s="44" t="str">
        <f t="shared" si="2308"/>
        <v/>
      </c>
      <c r="EQ2113" s="44" t="str">
        <f t="shared" si="2308"/>
        <v/>
      </c>
      <c r="ER2113" s="44" t="str">
        <f t="shared" si="2308"/>
        <v/>
      </c>
      <c r="ES2113" s="44" t="str">
        <f t="shared" si="2308"/>
        <v/>
      </c>
      <c r="ET2113" s="44" t="str">
        <f t="shared" si="2308"/>
        <v/>
      </c>
      <c r="EU2113" s="44" t="str">
        <f t="shared" si="2308"/>
        <v/>
      </c>
      <c r="EV2113" s="44" t="str">
        <f t="shared" si="2308"/>
        <v/>
      </c>
      <c r="EW2113" s="44" t="str">
        <f t="shared" si="2308"/>
        <v/>
      </c>
      <c r="EX2113" s="44" t="str">
        <f t="shared" si="2308"/>
        <v/>
      </c>
      <c r="EY2113" s="44" t="str">
        <f t="shared" ref="EY2113:FH2113" si="2309">E2089</f>
        <v/>
      </c>
      <c r="EZ2113" s="44" t="str">
        <f t="shared" si="2309"/>
        <v/>
      </c>
      <c r="FA2113" s="44" t="str">
        <f t="shared" si="2309"/>
        <v/>
      </c>
      <c r="FB2113" s="44" t="str">
        <f t="shared" si="2309"/>
        <v/>
      </c>
      <c r="FC2113" s="44" t="str">
        <f t="shared" si="2309"/>
        <v/>
      </c>
      <c r="FD2113" s="44" t="str">
        <f t="shared" si="2309"/>
        <v/>
      </c>
      <c r="FE2113" s="44" t="str">
        <f t="shared" si="2309"/>
        <v/>
      </c>
      <c r="FF2113" s="44" t="str">
        <f t="shared" si="2309"/>
        <v/>
      </c>
      <c r="FG2113" s="44" t="str">
        <f t="shared" si="2309"/>
        <v/>
      </c>
      <c r="FH2113" s="44" t="str">
        <f t="shared" si="2309"/>
        <v/>
      </c>
      <c r="FI2113" s="44" t="str">
        <f t="shared" ref="FI2113:FR2113" si="2310">E2089</f>
        <v/>
      </c>
      <c r="FJ2113" s="44" t="str">
        <f t="shared" si="2310"/>
        <v/>
      </c>
      <c r="FK2113" s="44" t="str">
        <f t="shared" si="2310"/>
        <v/>
      </c>
      <c r="FL2113" s="44" t="str">
        <f t="shared" si="2310"/>
        <v/>
      </c>
      <c r="FM2113" s="44" t="str">
        <f t="shared" si="2310"/>
        <v/>
      </c>
      <c r="FN2113" s="44" t="str">
        <f t="shared" si="2310"/>
        <v/>
      </c>
      <c r="FO2113" s="44" t="str">
        <f t="shared" si="2310"/>
        <v/>
      </c>
      <c r="FP2113" s="44" t="str">
        <f t="shared" si="2310"/>
        <v/>
      </c>
      <c r="FQ2113" s="44" t="str">
        <f t="shared" si="2310"/>
        <v/>
      </c>
      <c r="FR2113" s="44" t="str">
        <f t="shared" si="2310"/>
        <v/>
      </c>
      <c r="FS2113" s="44" t="str">
        <f t="shared" ref="FS2113:GB2113" si="2311">E2089</f>
        <v/>
      </c>
      <c r="FT2113" s="44" t="str">
        <f t="shared" si="2311"/>
        <v/>
      </c>
      <c r="FU2113" s="44" t="str">
        <f t="shared" si="2311"/>
        <v/>
      </c>
      <c r="FV2113" s="44" t="str">
        <f t="shared" si="2311"/>
        <v/>
      </c>
      <c r="FW2113" s="44" t="str">
        <f t="shared" si="2311"/>
        <v/>
      </c>
      <c r="FX2113" s="44" t="str">
        <f t="shared" si="2311"/>
        <v/>
      </c>
      <c r="FY2113" s="44" t="str">
        <f t="shared" si="2311"/>
        <v/>
      </c>
      <c r="FZ2113" s="44" t="str">
        <f t="shared" si="2311"/>
        <v/>
      </c>
      <c r="GA2113" s="44" t="str">
        <f t="shared" si="2311"/>
        <v/>
      </c>
      <c r="GB2113" s="44" t="str">
        <f t="shared" si="2311"/>
        <v/>
      </c>
      <c r="GC2113" s="44" t="str">
        <f t="shared" ref="GC2113:GL2113" si="2312">E2089</f>
        <v/>
      </c>
      <c r="GD2113" s="44" t="str">
        <f t="shared" si="2312"/>
        <v/>
      </c>
      <c r="GE2113" s="44" t="str">
        <f t="shared" si="2312"/>
        <v/>
      </c>
      <c r="GF2113" s="44" t="str">
        <f t="shared" si="2312"/>
        <v/>
      </c>
      <c r="GG2113" s="44" t="str">
        <f t="shared" si="2312"/>
        <v/>
      </c>
      <c r="GH2113" s="44" t="str">
        <f t="shared" si="2312"/>
        <v/>
      </c>
      <c r="GI2113" s="44" t="str">
        <f t="shared" si="2312"/>
        <v/>
      </c>
      <c r="GJ2113" s="44" t="str">
        <f t="shared" si="2312"/>
        <v/>
      </c>
      <c r="GK2113" s="44" t="str">
        <f t="shared" si="2312"/>
        <v/>
      </c>
      <c r="GL2113" s="44" t="str">
        <f t="shared" si="2312"/>
        <v/>
      </c>
      <c r="GM2113" s="333"/>
      <c r="GO2113" s="42" t="s">
        <v>4</v>
      </c>
      <c r="GP2113" s="27" t="s">
        <v>3</v>
      </c>
      <c r="GQ2113" s="27" t="str">
        <f t="shared" ref="GQ2113:GZ2113" si="2313">E2089</f>
        <v/>
      </c>
      <c r="GR2113" s="27" t="str">
        <f t="shared" si="2313"/>
        <v/>
      </c>
      <c r="GS2113" s="27" t="str">
        <f t="shared" si="2313"/>
        <v/>
      </c>
      <c r="GT2113" s="27" t="str">
        <f t="shared" si="2313"/>
        <v/>
      </c>
      <c r="GU2113" s="27" t="str">
        <f t="shared" si="2313"/>
        <v/>
      </c>
      <c r="GV2113" s="27" t="str">
        <f t="shared" si="2313"/>
        <v/>
      </c>
      <c r="GW2113" s="27" t="str">
        <f t="shared" si="2313"/>
        <v/>
      </c>
      <c r="GX2113" s="27" t="str">
        <f t="shared" si="2313"/>
        <v/>
      </c>
      <c r="GY2113" s="27" t="str">
        <f t="shared" si="2313"/>
        <v/>
      </c>
      <c r="GZ2113" s="27" t="str">
        <f t="shared" si="2313"/>
        <v/>
      </c>
      <c r="HA2113" s="27" t="s">
        <v>2</v>
      </c>
      <c r="HC2113" s="27" t="str">
        <f t="shared" ref="HC2113:HL2113" si="2314">E2089</f>
        <v/>
      </c>
      <c r="HD2113" s="27" t="str">
        <f t="shared" si="2314"/>
        <v/>
      </c>
      <c r="HE2113" s="27" t="str">
        <f t="shared" si="2314"/>
        <v/>
      </c>
      <c r="HF2113" s="27" t="str">
        <f t="shared" si="2314"/>
        <v/>
      </c>
      <c r="HG2113" s="27" t="str">
        <f t="shared" si="2314"/>
        <v/>
      </c>
      <c r="HH2113" s="27" t="str">
        <f t="shared" si="2314"/>
        <v/>
      </c>
      <c r="HI2113" s="27" t="str">
        <f t="shared" si="2314"/>
        <v/>
      </c>
      <c r="HJ2113" s="27" t="str">
        <f t="shared" si="2314"/>
        <v/>
      </c>
      <c r="HK2113" s="27" t="str">
        <f t="shared" si="2314"/>
        <v/>
      </c>
      <c r="HL2113" s="27" t="str">
        <f t="shared" si="2314"/>
        <v/>
      </c>
      <c r="HM2113" s="27" t="s">
        <v>2</v>
      </c>
    </row>
    <row r="2114" spans="1:221" hidden="1" x14ac:dyDescent="0.2">
      <c r="A2114" s="2" t="s">
        <v>1</v>
      </c>
      <c r="B2114" s="26"/>
      <c r="I2114" s="34"/>
      <c r="J2114" s="34"/>
      <c r="K2114" s="34"/>
      <c r="L2114" s="34"/>
      <c r="M2114" s="34"/>
      <c r="N2114" s="34"/>
      <c r="O2114" s="34"/>
      <c r="P2114" s="34"/>
      <c r="Q2114" s="34"/>
      <c r="R2114" s="34"/>
      <c r="S2114" s="16"/>
      <c r="T2114" s="62"/>
      <c r="DS2114" s="29">
        <v>2023</v>
      </c>
      <c r="DT2114" s="30">
        <f>INDEX(DU2090:EB2097,MATCH(DS2114,DS2090:DS2097,0),MATCH(DT2112,DU2088:EB2088,0))*INDEX(AK2102:AU2109,MATCH(DT2112,AJ2102:AJ2109,0),MATCH(DT2113,AK2101:AU2101,0))</f>
        <v>0</v>
      </c>
      <c r="DU2114" s="30">
        <f>INDEX(DU2090:EB2097,MATCH(DS2114,DS2090:DS2097,0),MATCH(DU2112,DU2088:EB2088,0))*INDEX(AK2102:AU2109,MATCH(DU2112,AJ2102:AJ2109,0),MATCH(DU2113,AK2101:AU2101,0))</f>
        <v>0</v>
      </c>
      <c r="DV2114" s="30">
        <f>INDEX(DU2090:EB2097,MATCH(DS2114,DS2090:DS2097,0),MATCH(DV2112,DU2088:EB2088,0))*INDEX(AK2102:AU2109,MATCH(DV2112,AJ2102:AJ2109,0),MATCH(DV2113,AK2101:AU2101,0))</f>
        <v>0</v>
      </c>
      <c r="DW2114" s="30">
        <f>INDEX(DU2090:EB2097,MATCH(DS2114,DS2090:DS2097,0),MATCH(DW2112,DU2088:EB2088,0))*INDEX(AK2102:AU2109,MATCH(DW2112,AJ2102:AJ2109,0),MATCH(DW2113,AK2101:AU2101,0))</f>
        <v>0</v>
      </c>
      <c r="DX2114" s="30">
        <f>INDEX(DU2090:EB2097,MATCH(DS2114,DS2090:DS2097,0),MATCH(DX2112,DU2088:EB2088,0))*INDEX(AK2102:AU2109,MATCH(DX2112,AJ2102:AJ2109,0),MATCH(DX2113,AK2101:AU2101,0))</f>
        <v>0</v>
      </c>
      <c r="DY2114" s="30">
        <f>INDEX(DU2090:EB2097,MATCH(DS2114,DS2090:DS2097,0),MATCH(DY2112,DU2088:EB2088,0))*INDEX(AK2102:AU2109,MATCH(DY2112,AJ2102:AJ2109,0),MATCH(DY2113,AK2101:AU2101,0))</f>
        <v>0</v>
      </c>
      <c r="DZ2114" s="30">
        <f>INDEX(DU2090:EB2097,MATCH(DS2114,DS2090:DS2097,0),MATCH(DZ2112,DU2088:EB2088,0))*INDEX(AK2102:AU2109,MATCH(DZ2112,AJ2102:AJ2109,0),MATCH(DZ2113,AK2101:AU2101,0))</f>
        <v>0</v>
      </c>
      <c r="EA2114" s="30">
        <f>INDEX(DU2090:EB2097,MATCH(DS2114,DS2090:DS2097,0),MATCH(EA2112,DU2088:EB2088,0))*INDEX(AK2102:AU2109,MATCH(EA2112,AJ2102:AJ2109,0),MATCH(EA2113,AK2101:AU2101,0))</f>
        <v>0</v>
      </c>
      <c r="EB2114" s="30">
        <f>INDEX(DU2090:EB2097,MATCH(DS2114,DS2090:DS2097,0),MATCH(EB2112,DU2088:EB2088,0))*INDEX(AK2102:AU2109,MATCH(EB2112,AJ2102:AJ2109,0),MATCH(EB2113,AK2101:AU2101,0))</f>
        <v>0</v>
      </c>
      <c r="EC2114" s="30">
        <f>INDEX(DU2090:EB2097,MATCH(DS2114,DS2090:DS2097,0),MATCH(EC2112,DU2088:EB2088,0))*INDEX(AK2102:AU2109,MATCH(EC2112,AJ2102:AJ2109,0),MATCH(EC2113,AK2101:AU2101,0))</f>
        <v>0</v>
      </c>
      <c r="ED2114" s="30">
        <f>INDEX(DU2090:EB2097,MATCH(DS2114,DS2090:DS2097,0),MATCH(ED2112,DU2088:EB2088,0))*INDEX(AK2102:AU2109,MATCH(ED2112,AJ2102:AJ2109,0),MATCH(ED2113,AK2101:AU2101,0))</f>
        <v>0</v>
      </c>
      <c r="EE2114" s="30">
        <f>INDEX(DU2090:EB2097,MATCH(DS2114,DS2090:DS2097,0),MATCH(EE2112,DU2088:EB2088,0))*INDEX(AK2102:AU2109,MATCH(EE2112,AJ2102:AJ2109,0),MATCH(EE2113,AK2101:AU2101,0))</f>
        <v>0</v>
      </c>
      <c r="EF2114" s="30">
        <f>INDEX(DU2090:EB2097,MATCH(DS2114,DS2090:DS2097,0),MATCH(EF2112,DU2088:EB2088,0))*INDEX(AK2102:AU2109,MATCH(EF2112,AJ2102:AJ2109,0),MATCH(EF2113,AK2101:AU2101,0))</f>
        <v>0</v>
      </c>
      <c r="EG2114" s="30">
        <f>INDEX(DU2090:EB2097,MATCH(DS2114,DS2090:DS2097,0),MATCH(EG2112,DU2088:EB2088,0))*INDEX(AK2102:AU2109,MATCH(EG2112,AJ2102:AJ2109,0),MATCH(EG2113,AK2101:AU2101,0))</f>
        <v>0</v>
      </c>
      <c r="EH2114" s="30">
        <f>INDEX(DU2090:EB2097,MATCH(DS2114,DS2090:DS2097,0),MATCH(EH2112,DU2088:EB2088,0))*INDEX(AK2102:AU2109,MATCH(EH2112,AJ2102:AJ2109,0),MATCH(EH2113,AK2101:AU2101,0))</f>
        <v>0</v>
      </c>
      <c r="EI2114" s="30">
        <f>INDEX(DU2090:EB2097,MATCH(DS2114,DS2090:DS2097,0),MATCH(EI2112,DU2088:EB2088,0))*INDEX(AK2102:AU2109,MATCH(EI2112,AJ2102:AJ2109,0),MATCH(EI2113,AK2101:AU2101,0))</f>
        <v>0</v>
      </c>
      <c r="EJ2114" s="30">
        <f>INDEX(DU2090:EB2097,MATCH(DS2114,DS2090:DS2097,0),MATCH(EJ2112,DU2088:EB2088,0))*INDEX(AK2102:AU2109,MATCH(EJ2112,AJ2102:AJ2109,0),MATCH(EJ2113,AK2101:AU2101,0))</f>
        <v>0</v>
      </c>
      <c r="EK2114" s="30">
        <f>INDEX(DU2090:EB2097,MATCH(DS2114,DS2090:DS2097,0),MATCH(EK2112,DU2088:EB2088,0))*INDEX(AK2102:AU2109,MATCH(EK2112,AJ2102:AJ2109,0),MATCH(EK2113,AK2101:AU2101,0))</f>
        <v>0</v>
      </c>
      <c r="EL2114" s="30">
        <f>INDEX(DU2090:EB2097,MATCH(DS2114,DS2090:DS2097,0),MATCH(EL2112,DU2088:EB2088,0))*INDEX(AK2102:AU2109,MATCH(EL2112,AJ2102:AJ2109,0),MATCH(EL2113,AK2101:AU2101,0))</f>
        <v>0</v>
      </c>
      <c r="EM2114" s="30">
        <f>INDEX(DU2090:EB2097,MATCH(DS2114,DS2090:DS2097,0),MATCH(EM2112,DU2088:EB2088,0))*INDEX(AK2102:AU2109,MATCH(EM2112,AJ2102:AJ2109,0),MATCH(EM2113,AK2101:AU2101,0))</f>
        <v>0</v>
      </c>
      <c r="EN2114" s="30">
        <f>INDEX(DU2090:EB2097,MATCH(DS2114,DS2090:DS2097,0),MATCH(EN2112,DU2088:EB2088,0))*INDEX(AK2102:AU2109,MATCH(EN2112,AJ2102:AJ2109,0),MATCH(EN2113,AK2101:AU2101,0))</f>
        <v>0</v>
      </c>
      <c r="EO2114" s="30">
        <f>INDEX(DU2090:EB2097,MATCH(DS2114,DS2090:DS2097,0),MATCH(EO2112,DU2088:EB2088,0))*INDEX(AK2102:AU2109,MATCH(EO2112,AJ2102:AJ2109,0),MATCH(EO2113,AK2101:AU2101,0))</f>
        <v>0</v>
      </c>
      <c r="EP2114" s="30">
        <f>INDEX(DU2090:EB2097,MATCH(DS2114,DS2090:DS2097,0),MATCH(EP2112,DU2088:EB2088,0))*INDEX(AK2102:AU2109,MATCH(EP2112,AJ2102:AJ2109,0),MATCH(EP2113,AK2101:AU2101,0))</f>
        <v>0</v>
      </c>
      <c r="EQ2114" s="30">
        <f>INDEX(DU2090:EB2097,MATCH(DS2114,DS2090:DS2097,0),MATCH(EQ2112,DU2088:EB2088,0))*INDEX(AK2102:AU2109,MATCH(EQ2112,AJ2102:AJ2109,0),MATCH(EQ2113,AK2101:AU2101,0))</f>
        <v>0</v>
      </c>
      <c r="ER2114" s="30">
        <f>INDEX(DU2090:EB2097,MATCH(DS2114,DS2090:DS2097,0),MATCH(ER2112,DU2088:EB2088,0))*INDEX(AK2102:AU2109,MATCH(ER2112,AJ2102:AJ2109,0),MATCH(ER2113,AK2101:AU2101,0))</f>
        <v>0</v>
      </c>
      <c r="ES2114" s="30">
        <f>INDEX(DU2090:EB2097,MATCH(DS2114,DS2090:DS2097,0),MATCH(ES2112,DU2088:EB2088,0))*INDEX(AK2102:AU2109,MATCH(ES2112,AJ2102:AJ2109,0),MATCH(ES2113,AK2101:AU2101,0))</f>
        <v>0</v>
      </c>
      <c r="ET2114" s="30">
        <f>INDEX(DU2090:EB2097,MATCH(DS2114,DS2090:DS2097,0),MATCH(ET2112,DU2088:EB2088,0))*INDEX(AK2102:AU2109,MATCH(ET2112,AJ2102:AJ2109,0),MATCH(ET2113,AK2101:AU2101,0))</f>
        <v>0</v>
      </c>
      <c r="EU2114" s="30">
        <f>INDEX(DU2090:EB2097,MATCH(DS2114,DS2090:DS2097,0),MATCH(EU2112,DU2088:EB2088,0))*INDEX(AK2102:AU2109,MATCH(EU2112,AJ2102:AJ2109,0),MATCH(EU2113,AK2101:AU2101,0))</f>
        <v>0</v>
      </c>
      <c r="EV2114" s="30">
        <f>INDEX(DU2090:EB2097,MATCH(DS2114,DS2090:DS2097,0),MATCH(EV2112,DU2088:EB2088,0))*INDEX(AK2102:AU2109,MATCH(EV2112,AJ2102:AJ2109,0),MATCH(EV2113,AK2101:AU2101,0))</f>
        <v>0</v>
      </c>
      <c r="EW2114" s="30">
        <f>INDEX(DU2090:EB2097,MATCH(DS2114,DS2090:DS2097,0),MATCH(EW2112,DU2088:EB2088,0))*INDEX(AK2102:AU2109,MATCH(EW2112,AJ2102:AJ2109,0),MATCH(EW2113,AK2101:AU2101,0))</f>
        <v>0</v>
      </c>
      <c r="EX2114" s="30">
        <f>INDEX(DU2090:EB2097,MATCH(DS2114,DS2090:DS2097,0),MATCH(EX2112,DU2088:EB2088,0))*INDEX(AK2102:AU2109,MATCH(EX2112,AJ2102:AJ2109,0),MATCH(EX2113,AK2101:AU2101,0))</f>
        <v>0</v>
      </c>
      <c r="EY2114" s="30">
        <f>INDEX(DU2090:EB2097,MATCH(DS2114,DS2090:DS2097,0),MATCH(EY2112,DU2088:EB2088,0))*INDEX(AK2102:AU2109,MATCH(EY2112,AJ2102:AJ2109,0),MATCH(EY2113,AK2101:AU2101,0))</f>
        <v>0</v>
      </c>
      <c r="EZ2114" s="30">
        <f>INDEX(DU2090:EB2097,MATCH(DS2114,DS2090:DS2097,0),MATCH(EZ2112,DU2088:EB2088,0))*INDEX(AK2102:AU2109,MATCH(EZ2112,AJ2102:AJ2109,0),MATCH(EZ2113,AK2101:AU2101,0))</f>
        <v>0</v>
      </c>
      <c r="FA2114" s="30">
        <f>INDEX(DU2090:EB2097,MATCH(DS2114,DS2090:DS2097,0),MATCH(FA2112,DU2088:EB2088,0))*INDEX(AK2102:AU2109,MATCH(FA2112,AJ2102:AJ2109,0),MATCH(FA2113,AK2101:AU2101,0))</f>
        <v>0</v>
      </c>
      <c r="FB2114" s="30">
        <f>INDEX(DU2090:EB2097,MATCH(DS2114,DS2090:DS2097,0),MATCH(FB2112,DU2088:EB2088,0))*INDEX(AK2102:AU2109,MATCH(FB2112,AJ2102:AJ2109,0),MATCH(FB2113,AK2101:AU2101,0))</f>
        <v>0</v>
      </c>
      <c r="FC2114" s="30">
        <f>INDEX(DU2090:EB2097,MATCH(DS2114,DS2090:DS2097,0),MATCH(FC2112,DU2088:EB2088,0))*INDEX(AK2102:AU2109,MATCH(FC2112,AJ2102:AJ2109,0),MATCH(FC2113,AK2101:AU2101,0))</f>
        <v>0</v>
      </c>
      <c r="FD2114" s="30">
        <f>INDEX(DU2090:EB2097,MATCH(DS2114,DS2090:DS2097,0),MATCH(FD2112,DU2088:EB2088,0))*INDEX(AK2102:AU2109,MATCH(FD2112,AJ2102:AJ2109,0),MATCH(FD2113,AK2101:AU2101,0))</f>
        <v>0</v>
      </c>
      <c r="FE2114" s="30">
        <f>INDEX(DU2090:EB2097,MATCH(DS2114,DS2090:DS2097,0),MATCH(FE2112,DU2088:EB2088,0))*INDEX(AK2102:AU2109,MATCH(FE2112,AJ2102:AJ2109,0),MATCH(FE2113,AK2101:AU2101,0))</f>
        <v>0</v>
      </c>
      <c r="FF2114" s="30">
        <f>INDEX(DU2090:EB2097,MATCH(DS2114,DS2090:DS2097,0),MATCH(FF2112,DU2088:EB2088,0))*INDEX(AK2102:AU2109,MATCH(FF2112,AJ2102:AJ2109,0),MATCH(FF2113,AK2101:AU2101,0))</f>
        <v>0</v>
      </c>
      <c r="FG2114" s="30">
        <f>INDEX(DU2090:EB2097,MATCH(DS2114,DS2090:DS2097,0),MATCH(FG2112,DU2088:EB2088,0))*INDEX(AK2102:AU2109,MATCH(FG2112,AJ2102:AJ2109,0),MATCH(FG2113,AK2101:AU2101,0))</f>
        <v>0</v>
      </c>
      <c r="FH2114" s="30">
        <f>INDEX(DU2090:EB2097,MATCH(DS2114,DS2090:DS2097,0),MATCH(FH2112,DU2088:EB2088,0))*INDEX(AK2102:AU2109,MATCH(FH2112,AJ2102:AJ2109,0),MATCH(FH2113,AK2101:AU2101,0))</f>
        <v>0</v>
      </c>
      <c r="FI2114" s="30">
        <f>INDEX(DU2090:EB2097,MATCH(DS2114,DS2090:DS2097,0),MATCH(FI2112,DU2088:EB2088,0))*INDEX(AK2102:AU2109,MATCH(FI2112,AJ2102:AJ2109,0),MATCH(FI2113,AK2101:AU2101,0))</f>
        <v>0</v>
      </c>
      <c r="FJ2114" s="30">
        <f>INDEX(DU2090:EB2097,MATCH(DS2114,DS2090:DS2097,0),MATCH(FJ2112,DU2088:EB2088,0))*INDEX(AK2102:AU2109,MATCH(FJ2112,AJ2102:AJ2109,0),MATCH(FJ2113,AK2101:AU2101,0))</f>
        <v>0</v>
      </c>
      <c r="FK2114" s="30">
        <f>INDEX(DU2090:EB2097,MATCH(DS2114,DS2090:DS2097,0),MATCH(FK2112,DU2088:EB2088,0))*INDEX(AK2102:AU2109,MATCH(FK2112,AJ2102:AJ2109,0),MATCH(FK2113,AK2101:AU2101,0))</f>
        <v>0</v>
      </c>
      <c r="FL2114" s="30">
        <f>INDEX(DU2090:EB2097,MATCH(DS2114,DS2090:DS2097,0),MATCH(FL2112,DU2088:EB2088,0))*INDEX(AK2102:AU2109,MATCH(FL2112,AJ2102:AJ2109,0),MATCH(FL2113,AK2101:AU2101,0))</f>
        <v>0</v>
      </c>
      <c r="FM2114" s="30">
        <f>INDEX(DU2090:EB2097,MATCH(DS2114,DS2090:DS2097,0),MATCH(FM2112,DU2088:EB2088,0))*INDEX(AK2102:AU2109,MATCH(FM2112,AJ2102:AJ2109,0),MATCH(FM2113,AK2101:AU2101,0))</f>
        <v>0</v>
      </c>
      <c r="FN2114" s="30">
        <f>INDEX(DU2090:EB2097,MATCH(DS2114,DS2090:DS2097,0),MATCH(FN2112,DU2088:EB2088,0))*INDEX(AK2102:AU2109,MATCH(FN2112,AJ2102:AJ2109,0),MATCH(FN2113,AK2101:AU2101,0))</f>
        <v>0</v>
      </c>
      <c r="FO2114" s="30">
        <f>INDEX(DU2090:EB2097,MATCH(DS2114,DS2090:DS2097,0),MATCH(FO2112,DU2088:EB2088,0))*INDEX(AK2102:AU2109,MATCH(FO2112,AJ2102:AJ2109,0),MATCH(FO2113,AK2101:AU2101,0))</f>
        <v>0</v>
      </c>
      <c r="FP2114" s="30">
        <f>INDEX(DU2090:EB2097,MATCH(DS2114,DS2090:DS2097,0),MATCH(FP2112,DU2088:EB2088,0))*INDEX(AK2102:AU2109,MATCH(FP2112,AJ2102:AJ2109,0),MATCH(FP2113,AK2101:AU2101,0))</f>
        <v>0</v>
      </c>
      <c r="FQ2114" s="30">
        <f>INDEX(DU2090:EB2097,MATCH(DS2114,DS2090:DS2097,0),MATCH(FQ2112,DU2088:EB2088,0))*INDEX(AK2102:AU2109,MATCH(FQ2112,AJ2102:AJ2109,0),MATCH(FQ2113,AK2101:AU2101,0))</f>
        <v>0</v>
      </c>
      <c r="FR2114" s="30">
        <f>INDEX(DU2090:EB2097,MATCH(DS2114,DS2090:DS2097,0),MATCH(FR2112,DU2088:EB2088,0))*INDEX(AK2102:AU2109,MATCH(FR2112,AJ2102:AJ2109,0),MATCH(FR2113,AK2101:AU2101,0))</f>
        <v>0</v>
      </c>
      <c r="FS2114" s="30">
        <f>INDEX(DU2090:EB2097,MATCH(DS2114,DS2090:DS2097,0),MATCH(FS2112,DU2088:EB2088,0))*INDEX(AK2102:AU2109,MATCH(FS2112,AJ2102:AJ2109,0),MATCH(FS2113,AK2101:AU2101,0))</f>
        <v>0</v>
      </c>
      <c r="FT2114" s="30">
        <f>INDEX(DU2090:EB2097,MATCH(DS2114,DS2090:DS2097,0),MATCH(FT2112,DU2088:EB2088,0))*INDEX(AK2102:AU2109,MATCH(FT2112,AJ2102:AJ2109,0),MATCH(FT2113,AK2101:AU2101,0))</f>
        <v>0</v>
      </c>
      <c r="FU2114" s="30">
        <f>INDEX(DU2090:EB2097,MATCH(DS2114,DS2090:DS2097,0),MATCH(FU2112,DU2088:EB2088,0))*INDEX(AK2102:AU2109,MATCH(FU2112,AJ2102:AJ2109,0),MATCH(FU2113,AK2101:AU2101,0))</f>
        <v>0</v>
      </c>
      <c r="FV2114" s="30">
        <f>INDEX(DU2090:EB2097,MATCH(DS2114,DS2090:DS2097,0),MATCH(FV2112,DU2088:EB2088,0))*INDEX(AK2102:AU2109,MATCH(FV2112,AJ2102:AJ2109,0),MATCH(FV2113,AK2101:AU2101,0))</f>
        <v>0</v>
      </c>
      <c r="FW2114" s="30">
        <f>INDEX(DU2090:EB2097,MATCH(DS2114,DS2090:DS2097,0),MATCH(FW2112,DU2088:EB2088,0))*INDEX(AK2102:AU2109,MATCH(FW2112,AJ2102:AJ2109,0),MATCH(FW2113,AK2101:AU2101,0))</f>
        <v>0</v>
      </c>
      <c r="FX2114" s="30">
        <f>INDEX(DU2090:EB2097,MATCH(DS2114,DS2090:DS2097,0),MATCH(FX2112,DU2088:EB2088,0))*INDEX(AK2102:AU2109,MATCH(FX2112,AJ2102:AJ2109,0),MATCH(FX2113,AK2101:AU2101,0))</f>
        <v>0</v>
      </c>
      <c r="FY2114" s="30">
        <f>INDEX(DU2090:EB2097,MATCH(DS2114,DS2090:DS2097,0),MATCH(FY2112,DU2088:EB2088,0))*INDEX(AK2102:AU2109,MATCH(FY2112,AJ2102:AJ2109,0),MATCH(FY2113,AK2101:AU2101,0))</f>
        <v>0</v>
      </c>
      <c r="FZ2114" s="30">
        <f>INDEX(DU2090:EB2097,MATCH(DS2114,DS2090:DS2097,0),MATCH(FZ2112,DU2088:EB2088,0))*INDEX(AK2102:AU2109,MATCH(FZ2112,AJ2102:AJ2109,0),MATCH(FZ2113,AK2101:AU2101,0))</f>
        <v>0</v>
      </c>
      <c r="GA2114" s="30">
        <f>INDEX(DU2090:EB2097,MATCH(DS2114,DS2090:DS2097,0),MATCH(GA2112,DU2088:EB2088,0))*INDEX(AK2102:AU2109,MATCH(GA2112,AJ2102:AJ2109,0),MATCH(GA2113,AK2101:AU2101,0))</f>
        <v>0</v>
      </c>
      <c r="GB2114" s="30">
        <f>INDEX(DU2090:EB2097,MATCH(DS2114,DS2090:DS2097,0),MATCH(GB2112,DU2088:EB2088,0))*INDEX(AK2102:AU2109,MATCH(GB2112,AJ2102:AJ2109,0),MATCH(GB2113,AK2101:AU2101,0))</f>
        <v>0</v>
      </c>
      <c r="GC2114" s="30">
        <f>INDEX(DU2090:EB2097,MATCH(DS2114,DS2090:DS2097,0),MATCH(GC2112,DU2088:EB2088,0))*INDEX(AK2102:AU2109,MATCH(GC2112,AJ2102:AJ2109,0),MATCH(GC2113,AK2101:AU2101,0))</f>
        <v>0</v>
      </c>
      <c r="GD2114" s="30">
        <f>INDEX(DU2090:EB2097,MATCH(DS2114,DS2090:DS2097,0),MATCH(GD2112,DU2088:EB2088,0))*INDEX(AK2102:AU2109,MATCH(GD2112,AJ2102:AJ2109,0),MATCH(GD2113,AK2101:AU2101,0))</f>
        <v>0</v>
      </c>
      <c r="GE2114" s="30">
        <f>INDEX(DU2090:EB2097,MATCH(DS2114,DS2090:DS2097,0),MATCH(GE2112,DU2088:EB2088,0))*INDEX(AK2102:AU2109,MATCH(GE2112,AJ2102:AJ2109,0),MATCH(GE2113,AK2101:AU2101,0))</f>
        <v>0</v>
      </c>
      <c r="GF2114" s="30">
        <f>INDEX(DU2090:EB2097,MATCH(DS2114,DS2090:DS2097,0),MATCH(GF2112,DU2088:EB2088,0))*INDEX(AK2102:AU2109,MATCH(GF2112,AJ2102:AJ2109,0),MATCH(GF2113,AK2101:AU2101,0))</f>
        <v>0</v>
      </c>
      <c r="GG2114" s="30">
        <f>INDEX(DU2090:EB2097,MATCH(DS2114,DS2090:DS2097,0),MATCH(GG2112,DU2088:EB2088,0))*INDEX(AK2102:AU2109,MATCH(GG2112,AJ2102:AJ2109,0),MATCH(GG2113,AK2101:AU2101,0))</f>
        <v>0</v>
      </c>
      <c r="GH2114" s="30">
        <f>INDEX(DU2090:EB2097,MATCH(DS2114,DS2090:DS2097,0),MATCH(GH2112,DU2088:EB2088,0))*INDEX(AK2102:AU2109,MATCH(GH2112,AJ2102:AJ2109,0),MATCH(GH2113,AK2101:AU2101,0))</f>
        <v>0</v>
      </c>
      <c r="GI2114" s="30">
        <f>INDEX(DU2090:EB2097,MATCH(DS2114,DS2090:DS2097,0),MATCH(GI2112,DU2088:EB2088,0))*INDEX(AK2102:AU2109,MATCH(GI2112,AJ2102:AJ2109,0),MATCH(GI2113,AK2101:AU2101,0))</f>
        <v>0</v>
      </c>
      <c r="GJ2114" s="30">
        <f>INDEX(DU2090:EB2097,MATCH(DS2114,DS2090:DS2097,0),MATCH(GJ2112,DU2088:EB2088,0))*INDEX(AK2102:AU2109,MATCH(GJ2112,AJ2102:AJ2109,0),MATCH(GJ2113,AK2101:AU2101,0))</f>
        <v>0</v>
      </c>
      <c r="GK2114" s="30">
        <f>INDEX(DU2090:EB2097,MATCH(DS2114,DS2090:DS2097,0),MATCH(GK2112,DU2088:EB2088,0))*INDEX(AK2102:AU2109,MATCH(GK2112,AJ2102:AJ2109,0),MATCH(GK2113,AK2101:AU2101,0))</f>
        <v>0</v>
      </c>
      <c r="GL2114" s="30">
        <f>INDEX(DU2090:EB2097,MATCH(DS2114,DS2090:DS2097,0),MATCH(GL2112,DU2088:EB2088,0))*INDEX(AK2102:AU2109,MATCH(GL2112,AJ2102:AJ2109,0),MATCH(GL2113,AK2101:AU2101,0))</f>
        <v>0</v>
      </c>
      <c r="GM2114" s="30" t="b">
        <f t="shared" ref="GM2114:GM2121" si="2315">SUM(DT2114:GL2114)=O2090-SUM(HC2114:HL2114)</f>
        <v>1</v>
      </c>
      <c r="GO2114" s="29">
        <v>2023</v>
      </c>
      <c r="GP2114" s="27">
        <f>SUMIF(DT2101:EO2101,GP2101,DT2114:EO2114)</f>
        <v>0</v>
      </c>
      <c r="GQ2114" s="28">
        <f>SUMIF(DT2101:GL2101,GQ2101,DT2114:GL2114)</f>
        <v>0</v>
      </c>
      <c r="GR2114" s="28">
        <f>SUMIF(DT2101:GL2101,GR2101,DT2114:GL2114)</f>
        <v>0</v>
      </c>
      <c r="GS2114" s="28">
        <f>SUMIF(DT2101:GL2101,GS2101,DT2114:GL2114)</f>
        <v>0</v>
      </c>
      <c r="GT2114" s="28">
        <f>SUMIF(DT2101:GL2101,GT2101,DT2114:GL2114)</f>
        <v>0</v>
      </c>
      <c r="GU2114" s="28">
        <f>SUMIF(DT2101:GL2101,GU2101,DT2114:GL2114)</f>
        <v>0</v>
      </c>
      <c r="GV2114" s="28">
        <f>SUMIF(DT2101:GL2101,GV2101,DT2114:GL2114)</f>
        <v>0</v>
      </c>
      <c r="GW2114" s="28">
        <f>SUMIF(DT2101:GL2101,GW2101,DT2114:GL2114)</f>
        <v>0</v>
      </c>
      <c r="GX2114" s="28">
        <f>SUMIF(DT2101:GL2101,GX2101,DT2114:GL2114)</f>
        <v>0</v>
      </c>
      <c r="GY2114" s="28">
        <f>SUMIF(DT2101:GL2101,GY2101,DT2114:GL2114)</f>
        <v>0</v>
      </c>
      <c r="GZ2114" s="28">
        <f>SUMIF(DT2101:GL2101,GZ2101,DT2114:GL2114)</f>
        <v>0</v>
      </c>
      <c r="HA2114" s="27" t="b">
        <f t="shared" ref="HA2114:HA2121" si="2316">O2090=SUM(GP2114:GZ2114)</f>
        <v>1</v>
      </c>
      <c r="HC2114" s="28">
        <f>IF(HA2114,0,(O2090-SUM(GP2114:GZ2114))*INDEX(AL2102:AU2109,MATCH(GO2114,AJ2102:AJ2109,0),MATCH(HC2113,AL2101:AU2101,0)))</f>
        <v>0</v>
      </c>
      <c r="HD2114" s="28">
        <f>IF(HA2114,0,(O2090-SUM(GP2114:GZ2114))*INDEX(AL2102:AU2109,MATCH(GO2114,AJ2102:AJ2109,0),MATCH(HD2113,AL2101:AU2101,0)))</f>
        <v>0</v>
      </c>
      <c r="HE2114" s="28">
        <f>IF(HA2114,0,(O2090-SUM(GP2114:GZ2114))*INDEX(AL2102:AU2109,MATCH(GO2114,AJ2102:AJ2109,0),MATCH(HE2113,AL2101:AU2101,0)))</f>
        <v>0</v>
      </c>
      <c r="HF2114" s="28">
        <f>IF(HA2114,0,(O2090-SUM(GP2114:GZ2114))*INDEX(AL2102:AU2109,MATCH(GO2114,AJ2102:AJ2109,0),MATCH(HF2113,AL2101:AU2101,0)))</f>
        <v>0</v>
      </c>
      <c r="HG2114" s="28">
        <f>IF(HA2114,0,(O2090-SUM(GP2114:GZ2114))*INDEX(AL2102:AU2109,MATCH(GO2114,AJ2102:AJ2109,0),MATCH(HG2113,AL2101:AU2101,0)))</f>
        <v>0</v>
      </c>
      <c r="HH2114" s="28">
        <f>IF(HA2114,0,(O2090-SUM(GP2114:GZ2114))*INDEX(AL2102:AU2109,MATCH(GO2114,AJ2102:AJ2109,0),MATCH(HH2113,AL2101:AU2101,0)))</f>
        <v>0</v>
      </c>
      <c r="HI2114" s="28">
        <f>IF(HA2114,0,(O2090-SUM(GP2114:GZ2114))*INDEX(AL2102:AU2109,MATCH(GO2114,AJ2102:AJ2109,0),MATCH(HI2113,AL2101:AU2101,0)))</f>
        <v>0</v>
      </c>
      <c r="HJ2114" s="28">
        <f>IF(HA2114,0,(O2090-SUM(GP2114:GZ2114))*INDEX(AL2102:AU2109,MATCH(GO2114,AJ2102:AJ2109,0),MATCH(HJ2113,AL2101:AU2101,0)))</f>
        <v>0</v>
      </c>
      <c r="HK2114" s="28">
        <f>IF(HA2114,0,(O2090-SUM(GP2114:GZ2114))*INDEX(AL2102:AU2109,MATCH(GO2114,AJ2102:AJ2109,0),MATCH(HK2113,AL2101:AU2101,0)))</f>
        <v>0</v>
      </c>
      <c r="HL2114" s="28">
        <f>IF(HA2114,0,(O2090-SUM(GP2114:GZ2114))*INDEX(AL2102:AU2109,MATCH(GO2114,AJ2102:AJ2109,0),MATCH(HL2113,AL2101:AU2101,0)))</f>
        <v>0</v>
      </c>
      <c r="HM2114" s="28" t="b">
        <f t="shared" ref="HM2114:HM2121" si="2317">(SUM(HC2114:HL2114)+SUM(GP2114:GZ2114))=O2090</f>
        <v>1</v>
      </c>
    </row>
    <row r="2115" spans="1:221" hidden="1" x14ac:dyDescent="0.2">
      <c r="A2115" s="2" t="s">
        <v>1</v>
      </c>
      <c r="B2115" s="26"/>
      <c r="I2115" s="34"/>
      <c r="J2115" s="34"/>
      <c r="K2115" s="34"/>
      <c r="L2115" s="34"/>
      <c r="M2115" s="34"/>
      <c r="N2115" s="34"/>
      <c r="O2115" s="34"/>
      <c r="P2115" s="34"/>
      <c r="Q2115" s="34"/>
      <c r="R2115" s="34"/>
      <c r="S2115" s="16"/>
      <c r="T2115" s="62"/>
      <c r="DS2115" s="29">
        <v>2024</v>
      </c>
      <c r="DT2115" s="30">
        <f>INDEX(DU2090:EB2097,MATCH(DS2115,DS2090:DS2097,0),MATCH(DT2112,DU2088:EB2088,0))*INDEX(AK2102:AU2109,MATCH(DT2112,AJ2102:AJ2109,0),MATCH(DT2113,AK2101:AU2101,0))</f>
        <v>0</v>
      </c>
      <c r="DU2115" s="30">
        <f>INDEX(DU2090:EB2097,MATCH(DS2115,DS2090:DS2097,0),MATCH(DU2112,DU2088:EB2088,0))*INDEX(AK2102:AU2109,MATCH(DU2112,AJ2102:AJ2109,0),MATCH(DU2113,AK2101:AU2101,0))</f>
        <v>0</v>
      </c>
      <c r="DV2115" s="30">
        <f>INDEX(DU2090:EB2097,MATCH(DS2115,DS2090:DS2097,0),MATCH(DV2112,DU2088:EB2088,0))*INDEX(AK2102:AU2109,MATCH(DV2112,AJ2102:AJ2109,0),MATCH(DV2113,AK2101:AU2101,0))</f>
        <v>0</v>
      </c>
      <c r="DW2115" s="30">
        <f>INDEX(DU2090:EB2097,MATCH(DS2115,DS2090:DS2097,0),MATCH(DW2112,DU2088:EB2088,0))*INDEX(AK2102:AU2109,MATCH(DW2112,AJ2102:AJ2109,0),MATCH(DW2113,AK2101:AU2101,0))</f>
        <v>0</v>
      </c>
      <c r="DX2115" s="30">
        <f>INDEX(DU2090:EB2097,MATCH(DS2115,DS2090:DS2097,0),MATCH(DX2112,DU2088:EB2088,0))*INDEX(AK2102:AU2109,MATCH(DX2112,AJ2102:AJ2109,0),MATCH(DX2113,AK2101:AU2101,0))</f>
        <v>0</v>
      </c>
      <c r="DY2115" s="30">
        <f>INDEX(DU2090:EB2097,MATCH(DS2115,DS2090:DS2097,0),MATCH(DY2112,DU2088:EB2088,0))*INDEX(AK2102:AU2109,MATCH(DY2112,AJ2102:AJ2109,0),MATCH(DY2113,AK2101:AU2101,0))</f>
        <v>0</v>
      </c>
      <c r="DZ2115" s="30">
        <f>INDEX(DU2090:EB2097,MATCH(DS2115,DS2090:DS2097,0),MATCH(DZ2112,DU2088:EB2088,0))*INDEX(AK2102:AU2109,MATCH(DZ2112,AJ2102:AJ2109,0),MATCH(DZ2113,AK2101:AU2101,0))</f>
        <v>0</v>
      </c>
      <c r="EA2115" s="30">
        <f>INDEX(DU2090:EB2097,MATCH(DS2115,DS2090:DS2097,0),MATCH(EA2112,DU2088:EB2088,0))*INDEX(AK2102:AU2109,MATCH(EA2112,AJ2102:AJ2109,0),MATCH(EA2113,AK2101:AU2101,0))</f>
        <v>0</v>
      </c>
      <c r="EB2115" s="30">
        <f>INDEX(DU2090:EB2097,MATCH(DS2115,DS2090:DS2097,0),MATCH(EB2112,DU2088:EB2088,0))*INDEX(AK2102:AU2109,MATCH(EB2112,AJ2102:AJ2109,0),MATCH(EB2113,AK2101:AU2101,0))</f>
        <v>0</v>
      </c>
      <c r="EC2115" s="30">
        <f>INDEX(DU2090:EB2097,MATCH(DS2115,DS2090:DS2097,0),MATCH(EC2112,DU2088:EB2088,0))*INDEX(AK2102:AU2109,MATCH(EC2112,AJ2102:AJ2109,0),MATCH(EC2113,AK2101:AU2101,0))</f>
        <v>0</v>
      </c>
      <c r="ED2115" s="30">
        <f>INDEX(DU2090:EB2097,MATCH(DS2115,DS2090:DS2097,0),MATCH(ED2112,DU2088:EB2088,0))*INDEX(AK2102:AU2109,MATCH(ED2112,AJ2102:AJ2109,0),MATCH(ED2113,AK2101:AU2101,0))</f>
        <v>0</v>
      </c>
      <c r="EE2115" s="30">
        <f>INDEX(DU2090:EB2097,MATCH(DS2115,DS2090:DS2097,0),MATCH(EE2112,DU2088:EB2088,0))*INDEX(AK2102:AU2109,MATCH(EE2112,AJ2102:AJ2109,0),MATCH(EE2113,AK2101:AU2101,0))</f>
        <v>0</v>
      </c>
      <c r="EF2115" s="30">
        <f>INDEX(DU2090:EB2097,MATCH(DS2115,DS2090:DS2097,0),MATCH(EF2112,DU2088:EB2088,0))*INDEX(AK2102:AU2109,MATCH(EF2112,AJ2102:AJ2109,0),MATCH(EF2113,AK2101:AU2101,0))</f>
        <v>0</v>
      </c>
      <c r="EG2115" s="30">
        <f>INDEX(DU2090:EB2097,MATCH(DS2115,DS2090:DS2097,0),MATCH(EG2112,DU2088:EB2088,0))*INDEX(AK2102:AU2109,MATCH(EG2112,AJ2102:AJ2109,0),MATCH(EG2113,AK2101:AU2101,0))</f>
        <v>0</v>
      </c>
      <c r="EH2115" s="30">
        <f>INDEX(DU2090:EB2097,MATCH(DS2115,DS2090:DS2097,0),MATCH(EH2112,DU2088:EB2088,0))*INDEX(AK2102:AU2109,MATCH(EH2112,AJ2102:AJ2109,0),MATCH(EH2113,AK2101:AU2101,0))</f>
        <v>0</v>
      </c>
      <c r="EI2115" s="30">
        <f>INDEX(DU2090:EB2097,MATCH(DS2115,DS2090:DS2097,0),MATCH(EI2112,DU2088:EB2088,0))*INDEX(AK2102:AU2109,MATCH(EI2112,AJ2102:AJ2109,0),MATCH(EI2113,AK2101:AU2101,0))</f>
        <v>0</v>
      </c>
      <c r="EJ2115" s="30">
        <f>INDEX(DU2090:EB2097,MATCH(DS2115,DS2090:DS2097,0),MATCH(EJ2112,DU2088:EB2088,0))*INDEX(AK2102:AU2109,MATCH(EJ2112,AJ2102:AJ2109,0),MATCH(EJ2113,AK2101:AU2101,0))</f>
        <v>0</v>
      </c>
      <c r="EK2115" s="30">
        <f>INDEX(DU2090:EB2097,MATCH(DS2115,DS2090:DS2097,0),MATCH(EK2112,DU2088:EB2088,0))*INDEX(AK2102:AU2109,MATCH(EK2112,AJ2102:AJ2109,0),MATCH(EK2113,AK2101:AU2101,0))</f>
        <v>0</v>
      </c>
      <c r="EL2115" s="30">
        <f>INDEX(DU2090:EB2097,MATCH(DS2115,DS2090:DS2097,0),MATCH(EL2112,DU2088:EB2088,0))*INDEX(AK2102:AU2109,MATCH(EL2112,AJ2102:AJ2109,0),MATCH(EL2113,AK2101:AU2101,0))</f>
        <v>0</v>
      </c>
      <c r="EM2115" s="30">
        <f>INDEX(DU2090:EB2097,MATCH(DS2115,DS2090:DS2097,0),MATCH(EM2112,DU2088:EB2088,0))*INDEX(AK2102:AU2109,MATCH(EM2112,AJ2102:AJ2109,0),MATCH(EM2113,AK2101:AU2101,0))</f>
        <v>0</v>
      </c>
      <c r="EN2115" s="30">
        <f>INDEX(DU2090:EB2097,MATCH(DS2115,DS2090:DS2097,0),MATCH(EN2112,DU2088:EB2088,0))*INDEX(AK2102:AU2109,MATCH(EN2112,AJ2102:AJ2109,0),MATCH(EN2113,AK2101:AU2101,0))</f>
        <v>0</v>
      </c>
      <c r="EO2115" s="30">
        <f>INDEX(DU2090:EB2097,MATCH(DS2115,DS2090:DS2097,0),MATCH(EO2112,DU2088:EB2088,0))*INDEX(AK2102:AU2109,MATCH(EO2112,AJ2102:AJ2109,0),MATCH(EO2113,AK2101:AU2101,0))</f>
        <v>0</v>
      </c>
      <c r="EP2115" s="30">
        <f>INDEX(DU2090:EB2097,MATCH(DS2115,DS2090:DS2097,0),MATCH(EP2112,DU2088:EB2088,0))*INDEX(AK2102:AU2109,MATCH(EP2112,AJ2102:AJ2109,0),MATCH(EP2113,AK2101:AU2101,0))</f>
        <v>0</v>
      </c>
      <c r="EQ2115" s="30">
        <f>INDEX(DU2090:EB2097,MATCH(DS2115,DS2090:DS2097,0),MATCH(EQ2112,DU2088:EB2088,0))*INDEX(AK2102:AU2109,MATCH(EQ2112,AJ2102:AJ2109,0),MATCH(EQ2113,AK2101:AU2101,0))</f>
        <v>0</v>
      </c>
      <c r="ER2115" s="30">
        <f>INDEX(DU2090:EB2097,MATCH(DS2115,DS2090:DS2097,0),MATCH(ER2112,DU2088:EB2088,0))*INDEX(AK2102:AU2109,MATCH(ER2112,AJ2102:AJ2109,0),MATCH(ER2113,AK2101:AU2101,0))</f>
        <v>0</v>
      </c>
      <c r="ES2115" s="30">
        <f>INDEX(DU2090:EB2097,MATCH(DS2115,DS2090:DS2097,0),MATCH(ES2112,DU2088:EB2088,0))*INDEX(AK2102:AU2109,MATCH(ES2112,AJ2102:AJ2109,0),MATCH(ES2113,AK2101:AU2101,0))</f>
        <v>0</v>
      </c>
      <c r="ET2115" s="30">
        <f>INDEX(DU2090:EB2097,MATCH(DS2115,DS2090:DS2097,0),MATCH(ET2112,DU2088:EB2088,0))*INDEX(AK2102:AU2109,MATCH(ET2112,AJ2102:AJ2109,0),MATCH(ET2113,AK2101:AU2101,0))</f>
        <v>0</v>
      </c>
      <c r="EU2115" s="30">
        <f>INDEX(DU2090:EB2097,MATCH(DS2115,DS2090:DS2097,0),MATCH(EU2112,DU2088:EB2088,0))*INDEX(AK2102:AU2109,MATCH(EU2112,AJ2102:AJ2109,0),MATCH(EU2113,AK2101:AU2101,0))</f>
        <v>0</v>
      </c>
      <c r="EV2115" s="30">
        <f>INDEX(DU2090:EB2097,MATCH(DS2115,DS2090:DS2097,0),MATCH(EV2112,DU2088:EB2088,0))*INDEX(AK2102:AU2109,MATCH(EV2112,AJ2102:AJ2109,0),MATCH(EV2113,AK2101:AU2101,0))</f>
        <v>0</v>
      </c>
      <c r="EW2115" s="30">
        <f>INDEX(DU2090:EB2097,MATCH(DS2115,DS2090:DS2097,0),MATCH(EW2112,DU2088:EB2088,0))*INDEX(AK2102:AU2109,MATCH(EW2112,AJ2102:AJ2109,0),MATCH(EW2113,AK2101:AU2101,0))</f>
        <v>0</v>
      </c>
      <c r="EX2115" s="30">
        <f>INDEX(DU2090:EB2097,MATCH(DS2115,DS2090:DS2097,0),MATCH(EX2112,DU2088:EB2088,0))*INDEX(AK2102:AU2109,MATCH(EX2112,AJ2102:AJ2109,0),MATCH(EX2113,AK2101:AU2101,0))</f>
        <v>0</v>
      </c>
      <c r="EY2115" s="30">
        <f>INDEX(DU2090:EB2097,MATCH(DS2115,DS2090:DS2097,0),MATCH(EY2112,DU2088:EB2088,0))*INDEX(AK2102:AU2109,MATCH(EY2112,AJ2102:AJ2109,0),MATCH(EY2113,AK2101:AU2101,0))</f>
        <v>0</v>
      </c>
      <c r="EZ2115" s="30">
        <f>INDEX(DU2090:EB2097,MATCH(DS2115,DS2090:DS2097,0),MATCH(EZ2112,DU2088:EB2088,0))*INDEX(AK2102:AU2109,MATCH(EZ2112,AJ2102:AJ2109,0),MATCH(EZ2113,AK2101:AU2101,0))</f>
        <v>0</v>
      </c>
      <c r="FA2115" s="30">
        <f>INDEX(DU2090:EB2097,MATCH(DS2115,DS2090:DS2097,0),MATCH(FA2112,DU2088:EB2088,0))*INDEX(AK2102:AU2109,MATCH(FA2112,AJ2102:AJ2109,0),MATCH(FA2113,AK2101:AU2101,0))</f>
        <v>0</v>
      </c>
      <c r="FB2115" s="30">
        <f>INDEX(DU2090:EB2097,MATCH(DS2115,DS2090:DS2097,0),MATCH(FB2112,DU2088:EB2088,0))*INDEX(AK2102:AU2109,MATCH(FB2112,AJ2102:AJ2109,0),MATCH(FB2113,AK2101:AU2101,0))</f>
        <v>0</v>
      </c>
      <c r="FC2115" s="30">
        <f>INDEX(DU2090:EB2097,MATCH(DS2115,DS2090:DS2097,0),MATCH(FC2112,DU2088:EB2088,0))*INDEX(AK2102:AU2109,MATCH(FC2112,AJ2102:AJ2109,0),MATCH(FC2113,AK2101:AU2101,0))</f>
        <v>0</v>
      </c>
      <c r="FD2115" s="30">
        <f>INDEX(DU2090:EB2097,MATCH(DS2115,DS2090:DS2097,0),MATCH(FD2112,DU2088:EB2088,0))*INDEX(AK2102:AU2109,MATCH(FD2112,AJ2102:AJ2109,0),MATCH(FD2113,AK2101:AU2101,0))</f>
        <v>0</v>
      </c>
      <c r="FE2115" s="30">
        <f>INDEX(DU2090:EB2097,MATCH(DS2115,DS2090:DS2097,0),MATCH(FE2112,DU2088:EB2088,0))*INDEX(AK2102:AU2109,MATCH(FE2112,AJ2102:AJ2109,0),MATCH(FE2113,AK2101:AU2101,0))</f>
        <v>0</v>
      </c>
      <c r="FF2115" s="30">
        <f>INDEX(DU2090:EB2097,MATCH(DS2115,DS2090:DS2097,0),MATCH(FF2112,DU2088:EB2088,0))*INDEX(AK2102:AU2109,MATCH(FF2112,AJ2102:AJ2109,0),MATCH(FF2113,AK2101:AU2101,0))</f>
        <v>0</v>
      </c>
      <c r="FG2115" s="30">
        <f>INDEX(DU2090:EB2097,MATCH(DS2115,DS2090:DS2097,0),MATCH(FG2112,DU2088:EB2088,0))*INDEX(AK2102:AU2109,MATCH(FG2112,AJ2102:AJ2109,0),MATCH(FG2113,AK2101:AU2101,0))</f>
        <v>0</v>
      </c>
      <c r="FH2115" s="30">
        <f>INDEX(DU2090:EB2097,MATCH(DS2115,DS2090:DS2097,0),MATCH(FH2112,DU2088:EB2088,0))*INDEX(AK2102:AU2109,MATCH(FH2112,AJ2102:AJ2109,0),MATCH(FH2113,AK2101:AU2101,0))</f>
        <v>0</v>
      </c>
      <c r="FI2115" s="30">
        <f>INDEX(DU2090:EB2097,MATCH(DS2115,DS2090:DS2097,0),MATCH(FI2112,DU2088:EB2088,0))*INDEX(AK2102:AU2109,MATCH(FI2112,AJ2102:AJ2109,0),MATCH(FI2113,AK2101:AU2101,0))</f>
        <v>0</v>
      </c>
      <c r="FJ2115" s="30">
        <f>INDEX(DU2090:EB2097,MATCH(DS2115,DS2090:DS2097,0),MATCH(FJ2112,DU2088:EB2088,0))*INDEX(AK2102:AU2109,MATCH(FJ2112,AJ2102:AJ2109,0),MATCH(FJ2113,AK2101:AU2101,0))</f>
        <v>0</v>
      </c>
      <c r="FK2115" s="30">
        <f>INDEX(DU2090:EB2097,MATCH(DS2115,DS2090:DS2097,0),MATCH(FK2112,DU2088:EB2088,0))*INDEX(AK2102:AU2109,MATCH(FK2112,AJ2102:AJ2109,0),MATCH(FK2113,AK2101:AU2101,0))</f>
        <v>0</v>
      </c>
      <c r="FL2115" s="30">
        <f>INDEX(DU2090:EB2097,MATCH(DS2115,DS2090:DS2097,0),MATCH(FL2112,DU2088:EB2088,0))*INDEX(AK2102:AU2109,MATCH(FL2112,AJ2102:AJ2109,0),MATCH(FL2113,AK2101:AU2101,0))</f>
        <v>0</v>
      </c>
      <c r="FM2115" s="30">
        <f>INDEX(DU2090:EB2097,MATCH(DS2115,DS2090:DS2097,0),MATCH(FM2112,DU2088:EB2088,0))*INDEX(AK2102:AU2109,MATCH(FM2112,AJ2102:AJ2109,0),MATCH(FM2113,AK2101:AU2101,0))</f>
        <v>0</v>
      </c>
      <c r="FN2115" s="30">
        <f>INDEX(DU2090:EB2097,MATCH(DS2115,DS2090:DS2097,0),MATCH(FN2112,DU2088:EB2088,0))*INDEX(AK2102:AU2109,MATCH(FN2112,AJ2102:AJ2109,0),MATCH(FN2113,AK2101:AU2101,0))</f>
        <v>0</v>
      </c>
      <c r="FO2115" s="30">
        <f>INDEX(DU2090:EB2097,MATCH(DS2115,DS2090:DS2097,0),MATCH(FO2112,DU2088:EB2088,0))*INDEX(AK2102:AU2109,MATCH(FO2112,AJ2102:AJ2109,0),MATCH(FO2113,AK2101:AU2101,0))</f>
        <v>0</v>
      </c>
      <c r="FP2115" s="30">
        <f>INDEX(DU2090:EB2097,MATCH(DS2115,DS2090:DS2097,0),MATCH(FP2112,DU2088:EB2088,0))*INDEX(AK2102:AU2109,MATCH(FP2112,AJ2102:AJ2109,0),MATCH(FP2113,AK2101:AU2101,0))</f>
        <v>0</v>
      </c>
      <c r="FQ2115" s="30">
        <f>INDEX(DU2090:EB2097,MATCH(DS2115,DS2090:DS2097,0),MATCH(FQ2112,DU2088:EB2088,0))*INDEX(AK2102:AU2109,MATCH(FQ2112,AJ2102:AJ2109,0),MATCH(FQ2113,AK2101:AU2101,0))</f>
        <v>0</v>
      </c>
      <c r="FR2115" s="30">
        <f>INDEX(DU2090:EB2097,MATCH(DS2115,DS2090:DS2097,0),MATCH(FR2112,DU2088:EB2088,0))*INDEX(AK2102:AU2109,MATCH(FR2112,AJ2102:AJ2109,0),MATCH(FR2113,AK2101:AU2101,0))</f>
        <v>0</v>
      </c>
      <c r="FS2115" s="30">
        <f>INDEX(DU2090:EB2097,MATCH(DS2115,DS2090:DS2097,0),MATCH(FS2112,DU2088:EB2088,0))*INDEX(AK2102:AU2109,MATCH(FS2112,AJ2102:AJ2109,0),MATCH(FS2113,AK2101:AU2101,0))</f>
        <v>0</v>
      </c>
      <c r="FT2115" s="30">
        <f>INDEX(DU2090:EB2097,MATCH(DS2115,DS2090:DS2097,0),MATCH(FT2112,DU2088:EB2088,0))*INDEX(AK2102:AU2109,MATCH(FT2112,AJ2102:AJ2109,0),MATCH(FT2113,AK2101:AU2101,0))</f>
        <v>0</v>
      </c>
      <c r="FU2115" s="30">
        <f>INDEX(DU2090:EB2097,MATCH(DS2115,DS2090:DS2097,0),MATCH(FU2112,DU2088:EB2088,0))*INDEX(AK2102:AU2109,MATCH(FU2112,AJ2102:AJ2109,0),MATCH(FU2113,AK2101:AU2101,0))</f>
        <v>0</v>
      </c>
      <c r="FV2115" s="30">
        <f>INDEX(DU2090:EB2097,MATCH(DS2115,DS2090:DS2097,0),MATCH(FV2112,DU2088:EB2088,0))*INDEX(AK2102:AU2109,MATCH(FV2112,AJ2102:AJ2109,0),MATCH(FV2113,AK2101:AU2101,0))</f>
        <v>0</v>
      </c>
      <c r="FW2115" s="30">
        <f>INDEX(DU2090:EB2097,MATCH(DS2115,DS2090:DS2097,0),MATCH(FW2112,DU2088:EB2088,0))*INDEX(AK2102:AU2109,MATCH(FW2112,AJ2102:AJ2109,0),MATCH(FW2113,AK2101:AU2101,0))</f>
        <v>0</v>
      </c>
      <c r="FX2115" s="30">
        <f>INDEX(DU2090:EB2097,MATCH(DS2115,DS2090:DS2097,0),MATCH(FX2112,DU2088:EB2088,0))*INDEX(AK2102:AU2109,MATCH(FX2112,AJ2102:AJ2109,0),MATCH(FX2113,AK2101:AU2101,0))</f>
        <v>0</v>
      </c>
      <c r="FY2115" s="30">
        <f>INDEX(DU2090:EB2097,MATCH(DS2115,DS2090:DS2097,0),MATCH(FY2112,DU2088:EB2088,0))*INDEX(AK2102:AU2109,MATCH(FY2112,AJ2102:AJ2109,0),MATCH(FY2113,AK2101:AU2101,0))</f>
        <v>0</v>
      </c>
      <c r="FZ2115" s="30">
        <f>INDEX(DU2090:EB2097,MATCH(DS2115,DS2090:DS2097,0),MATCH(FZ2112,DU2088:EB2088,0))*INDEX(AK2102:AU2109,MATCH(FZ2112,AJ2102:AJ2109,0),MATCH(FZ2113,AK2101:AU2101,0))</f>
        <v>0</v>
      </c>
      <c r="GA2115" s="30">
        <f>INDEX(DU2090:EB2097,MATCH(DS2115,DS2090:DS2097,0),MATCH(GA2112,DU2088:EB2088,0))*INDEX(AK2102:AU2109,MATCH(GA2112,AJ2102:AJ2109,0),MATCH(GA2113,AK2101:AU2101,0))</f>
        <v>0</v>
      </c>
      <c r="GB2115" s="30">
        <f>INDEX(DU2090:EB2097,MATCH(DS2115,DS2090:DS2097,0),MATCH(GB2112,DU2088:EB2088,0))*INDEX(AK2102:AU2109,MATCH(GB2112,AJ2102:AJ2109,0),MATCH(GB2113,AK2101:AU2101,0))</f>
        <v>0</v>
      </c>
      <c r="GC2115" s="30">
        <f>INDEX(DU2090:EB2097,MATCH(DS2115,DS2090:DS2097,0),MATCH(GC2112,DU2088:EB2088,0))*INDEX(AK2102:AU2109,MATCH(GC2112,AJ2102:AJ2109,0),MATCH(GC2113,AK2101:AU2101,0))</f>
        <v>0</v>
      </c>
      <c r="GD2115" s="30">
        <f>INDEX(DU2090:EB2097,MATCH(DS2115,DS2090:DS2097,0),MATCH(GD2112,DU2088:EB2088,0))*INDEX(AK2102:AU2109,MATCH(GD2112,AJ2102:AJ2109,0),MATCH(GD2113,AK2101:AU2101,0))</f>
        <v>0</v>
      </c>
      <c r="GE2115" s="30">
        <f>INDEX(DU2090:EB2097,MATCH(DS2115,DS2090:DS2097,0),MATCH(GE2112,DU2088:EB2088,0))*INDEX(AK2102:AU2109,MATCH(GE2112,AJ2102:AJ2109,0),MATCH(GE2113,AK2101:AU2101,0))</f>
        <v>0</v>
      </c>
      <c r="GF2115" s="30">
        <f>INDEX(DU2090:EB2097,MATCH(DS2115,DS2090:DS2097,0),MATCH(GF2112,DU2088:EB2088,0))*INDEX(AK2102:AU2109,MATCH(GF2112,AJ2102:AJ2109,0),MATCH(GF2113,AK2101:AU2101,0))</f>
        <v>0</v>
      </c>
      <c r="GG2115" s="30">
        <f>INDEX(DU2090:EB2097,MATCH(DS2115,DS2090:DS2097,0),MATCH(GG2112,DU2088:EB2088,0))*INDEX(AK2102:AU2109,MATCH(GG2112,AJ2102:AJ2109,0),MATCH(GG2113,AK2101:AU2101,0))</f>
        <v>0</v>
      </c>
      <c r="GH2115" s="30">
        <f>INDEX(DU2090:EB2097,MATCH(DS2115,DS2090:DS2097,0),MATCH(GH2112,DU2088:EB2088,0))*INDEX(AK2102:AU2109,MATCH(GH2112,AJ2102:AJ2109,0),MATCH(GH2113,AK2101:AU2101,0))</f>
        <v>0</v>
      </c>
      <c r="GI2115" s="30">
        <f>INDEX(DU2090:EB2097,MATCH(DS2115,DS2090:DS2097,0),MATCH(GI2112,DU2088:EB2088,0))*INDEX(AK2102:AU2109,MATCH(GI2112,AJ2102:AJ2109,0),MATCH(GI2113,AK2101:AU2101,0))</f>
        <v>0</v>
      </c>
      <c r="GJ2115" s="30">
        <f>INDEX(DU2090:EB2097,MATCH(DS2115,DS2090:DS2097,0),MATCH(GJ2112,DU2088:EB2088,0))*INDEX(AK2102:AU2109,MATCH(GJ2112,AJ2102:AJ2109,0),MATCH(GJ2113,AK2101:AU2101,0))</f>
        <v>0</v>
      </c>
      <c r="GK2115" s="30">
        <f>INDEX(DU2090:EB2097,MATCH(DS2115,DS2090:DS2097,0),MATCH(GK2112,DU2088:EB2088,0))*INDEX(AK2102:AU2109,MATCH(GK2112,AJ2102:AJ2109,0),MATCH(GK2113,AK2101:AU2101,0))</f>
        <v>0</v>
      </c>
      <c r="GL2115" s="30">
        <f>INDEX(DU2090:EB2097,MATCH(DS2115,DS2090:DS2097,0),MATCH(GL2112,DU2088:EB2088,0))*INDEX(AK2102:AU2109,MATCH(GL2112,AJ2102:AJ2109,0),MATCH(GL2113,AK2101:AU2101,0))</f>
        <v>0</v>
      </c>
      <c r="GM2115" s="30" t="b">
        <f t="shared" si="2315"/>
        <v>1</v>
      </c>
      <c r="GO2115" s="29">
        <v>2024</v>
      </c>
      <c r="GP2115" s="27">
        <f>SUMIF(DT2101:EO2101,GP2101,DT2115:EO2115)</f>
        <v>0</v>
      </c>
      <c r="GQ2115" s="28">
        <f>SUMIF(DT2101:GL2101,GQ2101,DT2115:GL2115)</f>
        <v>0</v>
      </c>
      <c r="GR2115" s="28">
        <f>SUMIF(DT2101:GL2101,GR2101,DT2115:GL2115)</f>
        <v>0</v>
      </c>
      <c r="GS2115" s="28">
        <f>SUMIF(DT2101:GL2101,GS2101,DT2115:GL2115)</f>
        <v>0</v>
      </c>
      <c r="GT2115" s="28">
        <f>SUMIF(DT2101:GL2101,GT2101,DT2115:GL2115)</f>
        <v>0</v>
      </c>
      <c r="GU2115" s="28">
        <f>SUMIF(DT2101:GL2101,GU2101,DT2115:GL2115)</f>
        <v>0</v>
      </c>
      <c r="GV2115" s="28">
        <f>SUMIF(DT2101:GL2101,GV2101,DT2115:GL2115)</f>
        <v>0</v>
      </c>
      <c r="GW2115" s="28">
        <f>SUMIF(DT2101:GL2101,GW2101,DT2115:GL2115)</f>
        <v>0</v>
      </c>
      <c r="GX2115" s="28">
        <f>SUMIF(DT2101:GL2101,GX2101,DT2115:GL2115)</f>
        <v>0</v>
      </c>
      <c r="GY2115" s="28">
        <f>SUMIF(DT2101:GL2101,GY2101,DT2115:GL2115)</f>
        <v>0</v>
      </c>
      <c r="GZ2115" s="28">
        <f>SUMIF(DT2101:GL2101,GZ2101,DT2115:GL2115)</f>
        <v>0</v>
      </c>
      <c r="HA2115" s="27" t="b">
        <f t="shared" si="2316"/>
        <v>1</v>
      </c>
      <c r="HC2115" s="28">
        <f>IF(HA2115,0,(O2091-SUM(GP2115:GZ2115))*INDEX(AL2102:AU2109,MATCH(GO2115,AJ2102:AJ2109,0),MATCH(HC2113,AL2101:AU2101,0)))</f>
        <v>0</v>
      </c>
      <c r="HD2115" s="28">
        <f>IF(HA2115,0,(O2091-SUM(GP2115:GZ2115))*INDEX(AL2102:AU2109,MATCH(GO2115,AJ2102:AJ2109,0),MATCH(HD2113,AL2101:AU2101,0)))</f>
        <v>0</v>
      </c>
      <c r="HE2115" s="28">
        <f>IF(HA2115,0,(O2091-SUM(GP2115:GZ2115))*INDEX(AL2102:AU2109,MATCH(GO2115,AJ2102:AJ2109,0),MATCH(HE2113,AL2101:AU2101,0)))</f>
        <v>0</v>
      </c>
      <c r="HF2115" s="28">
        <f>IF(HA2115,0,(O2091-SUM(GP2115:GZ2115))*INDEX(AL2102:AU2109,MATCH(GO2115,AJ2102:AJ2109,0),MATCH(HF2113,AL2101:AU2101,0)))</f>
        <v>0</v>
      </c>
      <c r="HG2115" s="28">
        <f>IF(HA2115,0,(O2091-SUM(GP2115:GZ2115))*INDEX(AL2102:AU2109,MATCH(GO2115,AJ2102:AJ2109,0),MATCH(HG2113,AL2101:AU2101,0)))</f>
        <v>0</v>
      </c>
      <c r="HH2115" s="28">
        <f>IF(HA2115,0,(O2091-SUM(GP2115:GZ2115))*INDEX(AL2102:AU2109,MATCH(GO2115,AJ2102:AJ2109,0),MATCH(HH2113,AL2101:AU2101,0)))</f>
        <v>0</v>
      </c>
      <c r="HI2115" s="28">
        <f>IF(HA2115,0,(O2091-SUM(GP2115:GZ2115))*INDEX(AL2102:AU2109,MATCH(GO2115,AJ2102:AJ2109,0),MATCH(HI2113,AL2101:AU2101,0)))</f>
        <v>0</v>
      </c>
      <c r="HJ2115" s="28">
        <f>IF(HA2115,0,(O2091-SUM(GP2115:GZ2115))*INDEX(AL2102:AU2109,MATCH(GO2115,AJ2102:AJ2109,0),MATCH(HJ2113,AL2101:AU2101,0)))</f>
        <v>0</v>
      </c>
      <c r="HK2115" s="28">
        <f>IF(HA2115,0,(O2091-SUM(GP2115:GZ2115))*INDEX(AL2102:AU2109,MATCH(GO2115,AJ2102:AJ2109,0),MATCH(HK2113,AL2101:AU2101,0)))</f>
        <v>0</v>
      </c>
      <c r="HL2115" s="28">
        <f>IF(HA2115,0,(O2091-SUM(GP2115:GZ2115))*INDEX(AL2102:AU2109,MATCH(GO2115,AJ2102:AJ2109,0),MATCH(HL2113,AL2101:AU2101,0)))</f>
        <v>0</v>
      </c>
      <c r="HM2115" s="28" t="b">
        <f t="shared" si="2317"/>
        <v>1</v>
      </c>
    </row>
    <row r="2116" spans="1:221" hidden="1" x14ac:dyDescent="0.2">
      <c r="A2116" s="2" t="s">
        <v>1</v>
      </c>
      <c r="B2116" s="26"/>
      <c r="I2116" s="34"/>
      <c r="J2116" s="34"/>
      <c r="K2116" s="34"/>
      <c r="L2116" s="34"/>
      <c r="M2116" s="34"/>
      <c r="N2116" s="34"/>
      <c r="O2116" s="34"/>
      <c r="P2116" s="34"/>
      <c r="Q2116" s="34"/>
      <c r="R2116" s="34"/>
      <c r="S2116" s="16"/>
      <c r="T2116" s="62"/>
      <c r="DS2116" s="29">
        <v>2025</v>
      </c>
      <c r="DT2116" s="30">
        <f>INDEX(DU2090:EB2097,MATCH(DS2116,DS2090:DS2097,0),MATCH(DT2112,DU2088:EB2088,0))*INDEX(AK2102:AU2109,MATCH(DT2112,AJ2102:AJ2109,0),MATCH(DT2113,AK2101:AU2101,0))</f>
        <v>0</v>
      </c>
      <c r="DU2116" s="30">
        <f>INDEX(DU2090:EB2097,MATCH(DS2116,DS2090:DS2097,0),MATCH(DU2112,DU2088:EB2088,0))*INDEX(AK2102:AU2109,MATCH(DU2112,AJ2102:AJ2109,0),MATCH(DU2113,AK2101:AU2101,0))</f>
        <v>0</v>
      </c>
      <c r="DV2116" s="30">
        <f>INDEX(DU2090:EB2097,MATCH(DS2116,DS2090:DS2097,0),MATCH(DV2112,DU2088:EB2088,0))*INDEX(AK2102:AU2109,MATCH(DV2112,AJ2102:AJ2109,0),MATCH(DV2113,AK2101:AU2101,0))</f>
        <v>0</v>
      </c>
      <c r="DW2116" s="30">
        <f>INDEX(DU2090:EB2097,MATCH(DS2116,DS2090:DS2097,0),MATCH(DW2112,DU2088:EB2088,0))*INDEX(AK2102:AU2109,MATCH(DW2112,AJ2102:AJ2109,0),MATCH(DW2113,AK2101:AU2101,0))</f>
        <v>0</v>
      </c>
      <c r="DX2116" s="30">
        <f>INDEX(DU2090:EB2097,MATCH(DS2116,DS2090:DS2097,0),MATCH(DX2112,DU2088:EB2088,0))*INDEX(AK2102:AU2109,MATCH(DX2112,AJ2102:AJ2109,0),MATCH(DX2113,AK2101:AU2101,0))</f>
        <v>0</v>
      </c>
      <c r="DY2116" s="30">
        <f>INDEX(DU2090:EB2097,MATCH(DS2116,DS2090:DS2097,0),MATCH(DY2112,DU2088:EB2088,0))*INDEX(AK2102:AU2109,MATCH(DY2112,AJ2102:AJ2109,0),MATCH(DY2113,AK2101:AU2101,0))</f>
        <v>0</v>
      </c>
      <c r="DZ2116" s="30">
        <f>INDEX(DU2090:EB2097,MATCH(DS2116,DS2090:DS2097,0),MATCH(DZ2112,DU2088:EB2088,0))*INDEX(AK2102:AU2109,MATCH(DZ2112,AJ2102:AJ2109,0),MATCH(DZ2113,AK2101:AU2101,0))</f>
        <v>0</v>
      </c>
      <c r="EA2116" s="30">
        <f>INDEX(DU2090:EB2097,MATCH(DS2116,DS2090:DS2097,0),MATCH(EA2112,DU2088:EB2088,0))*INDEX(AK2102:AU2109,MATCH(EA2112,AJ2102:AJ2109,0),MATCH(EA2113,AK2101:AU2101,0))</f>
        <v>0</v>
      </c>
      <c r="EB2116" s="30">
        <f>INDEX(DU2090:EB2097,MATCH(DS2116,DS2090:DS2097,0),MATCH(EB2112,DU2088:EB2088,0))*INDEX(AK2102:AU2109,MATCH(EB2112,AJ2102:AJ2109,0),MATCH(EB2113,AK2101:AU2101,0))</f>
        <v>0</v>
      </c>
      <c r="EC2116" s="30">
        <f>INDEX(DU2090:EB2097,MATCH(DS2116,DS2090:DS2097,0),MATCH(EC2112,DU2088:EB2088,0))*INDEX(AK2102:AU2109,MATCH(EC2112,AJ2102:AJ2109,0),MATCH(EC2113,AK2101:AU2101,0))</f>
        <v>0</v>
      </c>
      <c r="ED2116" s="30">
        <f>INDEX(DU2090:EB2097,MATCH(DS2116,DS2090:DS2097,0),MATCH(ED2112,DU2088:EB2088,0))*INDEX(AK2102:AU2109,MATCH(ED2112,AJ2102:AJ2109,0),MATCH(ED2113,AK2101:AU2101,0))</f>
        <v>0</v>
      </c>
      <c r="EE2116" s="30">
        <f>INDEX(DU2090:EB2097,MATCH(DS2116,DS2090:DS2097,0),MATCH(EE2112,DU2088:EB2088,0))*INDEX(AK2102:AU2109,MATCH(EE2112,AJ2102:AJ2109,0),MATCH(EE2113,AK2101:AU2101,0))</f>
        <v>0</v>
      </c>
      <c r="EF2116" s="30">
        <f>INDEX(DU2090:EB2097,MATCH(DS2116,DS2090:DS2097,0),MATCH(EF2112,DU2088:EB2088,0))*INDEX(AK2102:AU2109,MATCH(EF2112,AJ2102:AJ2109,0),MATCH(EF2113,AK2101:AU2101,0))</f>
        <v>0</v>
      </c>
      <c r="EG2116" s="30">
        <f>INDEX(DU2090:EB2097,MATCH(DS2116,DS2090:DS2097,0),MATCH(EG2112,DU2088:EB2088,0))*INDEX(AK2102:AU2109,MATCH(EG2112,AJ2102:AJ2109,0),MATCH(EG2113,AK2101:AU2101,0))</f>
        <v>0</v>
      </c>
      <c r="EH2116" s="30">
        <f>INDEX(DU2090:EB2097,MATCH(DS2116,DS2090:DS2097,0),MATCH(EH2112,DU2088:EB2088,0))*INDEX(AK2102:AU2109,MATCH(EH2112,AJ2102:AJ2109,0),MATCH(EH2113,AK2101:AU2101,0))</f>
        <v>0</v>
      </c>
      <c r="EI2116" s="30">
        <f>INDEX(DU2090:EB2097,MATCH(DS2116,DS2090:DS2097,0),MATCH(EI2112,DU2088:EB2088,0))*INDEX(AK2102:AU2109,MATCH(EI2112,AJ2102:AJ2109,0),MATCH(EI2113,AK2101:AU2101,0))</f>
        <v>0</v>
      </c>
      <c r="EJ2116" s="30">
        <f>INDEX(DU2090:EB2097,MATCH(DS2116,DS2090:DS2097,0),MATCH(EJ2112,DU2088:EB2088,0))*INDEX(AK2102:AU2109,MATCH(EJ2112,AJ2102:AJ2109,0),MATCH(EJ2113,AK2101:AU2101,0))</f>
        <v>0</v>
      </c>
      <c r="EK2116" s="30">
        <f>INDEX(DU2090:EB2097,MATCH(DS2116,DS2090:DS2097,0),MATCH(EK2112,DU2088:EB2088,0))*INDEX(AK2102:AU2109,MATCH(EK2112,AJ2102:AJ2109,0),MATCH(EK2113,AK2101:AU2101,0))</f>
        <v>0</v>
      </c>
      <c r="EL2116" s="30">
        <f>INDEX(DU2090:EB2097,MATCH(DS2116,DS2090:DS2097,0),MATCH(EL2112,DU2088:EB2088,0))*INDEX(AK2102:AU2109,MATCH(EL2112,AJ2102:AJ2109,0),MATCH(EL2113,AK2101:AU2101,0))</f>
        <v>0</v>
      </c>
      <c r="EM2116" s="30">
        <f>INDEX(DU2090:EB2097,MATCH(DS2116,DS2090:DS2097,0),MATCH(EM2112,DU2088:EB2088,0))*INDEX(AK2102:AU2109,MATCH(EM2112,AJ2102:AJ2109,0),MATCH(EM2113,AK2101:AU2101,0))</f>
        <v>0</v>
      </c>
      <c r="EN2116" s="30">
        <f>INDEX(DU2090:EB2097,MATCH(DS2116,DS2090:DS2097,0),MATCH(EN2112,DU2088:EB2088,0))*INDEX(AK2102:AU2109,MATCH(EN2112,AJ2102:AJ2109,0),MATCH(EN2113,AK2101:AU2101,0))</f>
        <v>0</v>
      </c>
      <c r="EO2116" s="30">
        <f>INDEX(DU2090:EB2097,MATCH(DS2116,DS2090:DS2097,0),MATCH(EO2112,DU2088:EB2088,0))*INDEX(AK2102:AU2109,MATCH(EO2112,AJ2102:AJ2109,0),MATCH(EO2113,AK2101:AU2101,0))</f>
        <v>0</v>
      </c>
      <c r="EP2116" s="30">
        <f>INDEX(DU2090:EB2097,MATCH(DS2116,DS2090:DS2097,0),MATCH(EP2112,DU2088:EB2088,0))*INDEX(AK2102:AU2109,MATCH(EP2112,AJ2102:AJ2109,0),MATCH(EP2113,AK2101:AU2101,0))</f>
        <v>0</v>
      </c>
      <c r="EQ2116" s="30">
        <f>INDEX(DU2090:EB2097,MATCH(DS2116,DS2090:DS2097,0),MATCH(EQ2112,DU2088:EB2088,0))*INDEX(AK2102:AU2109,MATCH(EQ2112,AJ2102:AJ2109,0),MATCH(EQ2113,AK2101:AU2101,0))</f>
        <v>0</v>
      </c>
      <c r="ER2116" s="30">
        <f>INDEX(DU2090:EB2097,MATCH(DS2116,DS2090:DS2097,0),MATCH(ER2112,DU2088:EB2088,0))*INDEX(AK2102:AU2109,MATCH(ER2112,AJ2102:AJ2109,0),MATCH(ER2113,AK2101:AU2101,0))</f>
        <v>0</v>
      </c>
      <c r="ES2116" s="30">
        <f>INDEX(DU2090:EB2097,MATCH(DS2116,DS2090:DS2097,0),MATCH(ES2112,DU2088:EB2088,0))*INDEX(AK2102:AU2109,MATCH(ES2112,AJ2102:AJ2109,0),MATCH(ES2113,AK2101:AU2101,0))</f>
        <v>0</v>
      </c>
      <c r="ET2116" s="30">
        <f>INDEX(DU2090:EB2097,MATCH(DS2116,DS2090:DS2097,0),MATCH(ET2112,DU2088:EB2088,0))*INDEX(AK2102:AU2109,MATCH(ET2112,AJ2102:AJ2109,0),MATCH(ET2113,AK2101:AU2101,0))</f>
        <v>0</v>
      </c>
      <c r="EU2116" s="30">
        <f>INDEX(DU2090:EB2097,MATCH(DS2116,DS2090:DS2097,0),MATCH(EU2112,DU2088:EB2088,0))*INDEX(AK2102:AU2109,MATCH(EU2112,AJ2102:AJ2109,0),MATCH(EU2113,AK2101:AU2101,0))</f>
        <v>0</v>
      </c>
      <c r="EV2116" s="30">
        <f>INDEX(DU2090:EB2097,MATCH(DS2116,DS2090:DS2097,0),MATCH(EV2112,DU2088:EB2088,0))*INDEX(AK2102:AU2109,MATCH(EV2112,AJ2102:AJ2109,0),MATCH(EV2113,AK2101:AU2101,0))</f>
        <v>0</v>
      </c>
      <c r="EW2116" s="30">
        <f>INDEX(DU2090:EB2097,MATCH(DS2116,DS2090:DS2097,0),MATCH(EW2112,DU2088:EB2088,0))*INDEX(AK2102:AU2109,MATCH(EW2112,AJ2102:AJ2109,0),MATCH(EW2113,AK2101:AU2101,0))</f>
        <v>0</v>
      </c>
      <c r="EX2116" s="30">
        <f>INDEX(DU2090:EB2097,MATCH(DS2116,DS2090:DS2097,0),MATCH(EX2112,DU2088:EB2088,0))*INDEX(AK2102:AU2109,MATCH(EX2112,AJ2102:AJ2109,0),MATCH(EX2113,AK2101:AU2101,0))</f>
        <v>0</v>
      </c>
      <c r="EY2116" s="30">
        <f>INDEX(DU2090:EB2097,MATCH(DS2116,DS2090:DS2097,0),MATCH(EY2112,DU2088:EB2088,0))*INDEX(AK2102:AU2109,MATCH(EY2112,AJ2102:AJ2109,0),MATCH(EY2113,AK2101:AU2101,0))</f>
        <v>0</v>
      </c>
      <c r="EZ2116" s="30">
        <f>INDEX(DU2090:EB2097,MATCH(DS2116,DS2090:DS2097,0),MATCH(EZ2112,DU2088:EB2088,0))*INDEX(AK2102:AU2109,MATCH(EZ2112,AJ2102:AJ2109,0),MATCH(EZ2113,AK2101:AU2101,0))</f>
        <v>0</v>
      </c>
      <c r="FA2116" s="30">
        <f>INDEX(DU2090:EB2097,MATCH(DS2116,DS2090:DS2097,0),MATCH(FA2112,DU2088:EB2088,0))*INDEX(AK2102:AU2109,MATCH(FA2112,AJ2102:AJ2109,0),MATCH(FA2113,AK2101:AU2101,0))</f>
        <v>0</v>
      </c>
      <c r="FB2116" s="30">
        <f>INDEX(DU2090:EB2097,MATCH(DS2116,DS2090:DS2097,0),MATCH(FB2112,DU2088:EB2088,0))*INDEX(AK2102:AU2109,MATCH(FB2112,AJ2102:AJ2109,0),MATCH(FB2113,AK2101:AU2101,0))</f>
        <v>0</v>
      </c>
      <c r="FC2116" s="30">
        <f>INDEX(DU2090:EB2097,MATCH(DS2116,DS2090:DS2097,0),MATCH(FC2112,DU2088:EB2088,0))*INDEX(AK2102:AU2109,MATCH(FC2112,AJ2102:AJ2109,0),MATCH(FC2113,AK2101:AU2101,0))</f>
        <v>0</v>
      </c>
      <c r="FD2116" s="30">
        <f>INDEX(DU2090:EB2097,MATCH(DS2116,DS2090:DS2097,0),MATCH(FD2112,DU2088:EB2088,0))*INDEX(AK2102:AU2109,MATCH(FD2112,AJ2102:AJ2109,0),MATCH(FD2113,AK2101:AU2101,0))</f>
        <v>0</v>
      </c>
      <c r="FE2116" s="30">
        <f>INDEX(DU2090:EB2097,MATCH(DS2116,DS2090:DS2097,0),MATCH(FE2112,DU2088:EB2088,0))*INDEX(AK2102:AU2109,MATCH(FE2112,AJ2102:AJ2109,0),MATCH(FE2113,AK2101:AU2101,0))</f>
        <v>0</v>
      </c>
      <c r="FF2116" s="30">
        <f>INDEX(DU2090:EB2097,MATCH(DS2116,DS2090:DS2097,0),MATCH(FF2112,DU2088:EB2088,0))*INDEX(AK2102:AU2109,MATCH(FF2112,AJ2102:AJ2109,0),MATCH(FF2113,AK2101:AU2101,0))</f>
        <v>0</v>
      </c>
      <c r="FG2116" s="30">
        <f>INDEX(DU2090:EB2097,MATCH(DS2116,DS2090:DS2097,0),MATCH(FG2112,DU2088:EB2088,0))*INDEX(AK2102:AU2109,MATCH(FG2112,AJ2102:AJ2109,0),MATCH(FG2113,AK2101:AU2101,0))</f>
        <v>0</v>
      </c>
      <c r="FH2116" s="30">
        <f>INDEX(DU2090:EB2097,MATCH(DS2116,DS2090:DS2097,0),MATCH(FH2112,DU2088:EB2088,0))*INDEX(AK2102:AU2109,MATCH(FH2112,AJ2102:AJ2109,0),MATCH(FH2113,AK2101:AU2101,0))</f>
        <v>0</v>
      </c>
      <c r="FI2116" s="30">
        <f>INDEX(DU2090:EB2097,MATCH(DS2116,DS2090:DS2097,0),MATCH(FI2112,DU2088:EB2088,0))*INDEX(AK2102:AU2109,MATCH(FI2112,AJ2102:AJ2109,0),MATCH(FI2113,AK2101:AU2101,0))</f>
        <v>0</v>
      </c>
      <c r="FJ2116" s="30">
        <f>INDEX(DU2090:EB2097,MATCH(DS2116,DS2090:DS2097,0),MATCH(FJ2112,DU2088:EB2088,0))*INDEX(AK2102:AU2109,MATCH(FJ2112,AJ2102:AJ2109,0),MATCH(FJ2113,AK2101:AU2101,0))</f>
        <v>0</v>
      </c>
      <c r="FK2116" s="30">
        <f>INDEX(DU2090:EB2097,MATCH(DS2116,DS2090:DS2097,0),MATCH(FK2112,DU2088:EB2088,0))*INDEX(AK2102:AU2109,MATCH(FK2112,AJ2102:AJ2109,0),MATCH(FK2113,AK2101:AU2101,0))</f>
        <v>0</v>
      </c>
      <c r="FL2116" s="30">
        <f>INDEX(DU2090:EB2097,MATCH(DS2116,DS2090:DS2097,0),MATCH(FL2112,DU2088:EB2088,0))*INDEX(AK2102:AU2109,MATCH(FL2112,AJ2102:AJ2109,0),MATCH(FL2113,AK2101:AU2101,0))</f>
        <v>0</v>
      </c>
      <c r="FM2116" s="30">
        <f>INDEX(DU2090:EB2097,MATCH(DS2116,DS2090:DS2097,0),MATCH(FM2112,DU2088:EB2088,0))*INDEX(AK2102:AU2109,MATCH(FM2112,AJ2102:AJ2109,0),MATCH(FM2113,AK2101:AU2101,0))</f>
        <v>0</v>
      </c>
      <c r="FN2116" s="30">
        <f>INDEX(DU2090:EB2097,MATCH(DS2116,DS2090:DS2097,0),MATCH(FN2112,DU2088:EB2088,0))*INDEX(AK2102:AU2109,MATCH(FN2112,AJ2102:AJ2109,0),MATCH(FN2113,AK2101:AU2101,0))</f>
        <v>0</v>
      </c>
      <c r="FO2116" s="30">
        <f>INDEX(DU2090:EB2097,MATCH(DS2116,DS2090:DS2097,0),MATCH(FO2112,DU2088:EB2088,0))*INDEX(AK2102:AU2109,MATCH(FO2112,AJ2102:AJ2109,0),MATCH(FO2113,AK2101:AU2101,0))</f>
        <v>0</v>
      </c>
      <c r="FP2116" s="30">
        <f>INDEX(DU2090:EB2097,MATCH(DS2116,DS2090:DS2097,0),MATCH(FP2112,DU2088:EB2088,0))*INDEX(AK2102:AU2109,MATCH(FP2112,AJ2102:AJ2109,0),MATCH(FP2113,AK2101:AU2101,0))</f>
        <v>0</v>
      </c>
      <c r="FQ2116" s="30">
        <f>INDEX(DU2090:EB2097,MATCH(DS2116,DS2090:DS2097,0),MATCH(FQ2112,DU2088:EB2088,0))*INDEX(AK2102:AU2109,MATCH(FQ2112,AJ2102:AJ2109,0),MATCH(FQ2113,AK2101:AU2101,0))</f>
        <v>0</v>
      </c>
      <c r="FR2116" s="30">
        <f>INDEX(DU2090:EB2097,MATCH(DS2116,DS2090:DS2097,0),MATCH(FR2112,DU2088:EB2088,0))*INDEX(AK2102:AU2109,MATCH(FR2112,AJ2102:AJ2109,0),MATCH(FR2113,AK2101:AU2101,0))</f>
        <v>0</v>
      </c>
      <c r="FS2116" s="30">
        <f>INDEX(DU2090:EB2097,MATCH(DS2116,DS2090:DS2097,0),MATCH(FS2112,DU2088:EB2088,0))*INDEX(AK2102:AU2109,MATCH(FS2112,AJ2102:AJ2109,0),MATCH(FS2113,AK2101:AU2101,0))</f>
        <v>0</v>
      </c>
      <c r="FT2116" s="30">
        <f>INDEX(DU2090:EB2097,MATCH(DS2116,DS2090:DS2097,0),MATCH(FT2112,DU2088:EB2088,0))*INDEX(AK2102:AU2109,MATCH(FT2112,AJ2102:AJ2109,0),MATCH(FT2113,AK2101:AU2101,0))</f>
        <v>0</v>
      </c>
      <c r="FU2116" s="30">
        <f>INDEX(DU2090:EB2097,MATCH(DS2116,DS2090:DS2097,0),MATCH(FU2112,DU2088:EB2088,0))*INDEX(AK2102:AU2109,MATCH(FU2112,AJ2102:AJ2109,0),MATCH(FU2113,AK2101:AU2101,0))</f>
        <v>0</v>
      </c>
      <c r="FV2116" s="30">
        <f>INDEX(DU2090:EB2097,MATCH(DS2116,DS2090:DS2097,0),MATCH(FV2112,DU2088:EB2088,0))*INDEX(AK2102:AU2109,MATCH(FV2112,AJ2102:AJ2109,0),MATCH(FV2113,AK2101:AU2101,0))</f>
        <v>0</v>
      </c>
      <c r="FW2116" s="30">
        <f>INDEX(DU2090:EB2097,MATCH(DS2116,DS2090:DS2097,0),MATCH(FW2112,DU2088:EB2088,0))*INDEX(AK2102:AU2109,MATCH(FW2112,AJ2102:AJ2109,0),MATCH(FW2113,AK2101:AU2101,0))</f>
        <v>0</v>
      </c>
      <c r="FX2116" s="30">
        <f>INDEX(DU2090:EB2097,MATCH(DS2116,DS2090:DS2097,0),MATCH(FX2112,DU2088:EB2088,0))*INDEX(AK2102:AU2109,MATCH(FX2112,AJ2102:AJ2109,0),MATCH(FX2113,AK2101:AU2101,0))</f>
        <v>0</v>
      </c>
      <c r="FY2116" s="30">
        <f>INDEX(DU2090:EB2097,MATCH(DS2116,DS2090:DS2097,0),MATCH(FY2112,DU2088:EB2088,0))*INDEX(AK2102:AU2109,MATCH(FY2112,AJ2102:AJ2109,0),MATCH(FY2113,AK2101:AU2101,0))</f>
        <v>0</v>
      </c>
      <c r="FZ2116" s="30">
        <f>INDEX(DU2090:EB2097,MATCH(DS2116,DS2090:DS2097,0),MATCH(FZ2112,DU2088:EB2088,0))*INDEX(AK2102:AU2109,MATCH(FZ2112,AJ2102:AJ2109,0),MATCH(FZ2113,AK2101:AU2101,0))</f>
        <v>0</v>
      </c>
      <c r="GA2116" s="30">
        <f>INDEX(DU2090:EB2097,MATCH(DS2116,DS2090:DS2097,0),MATCH(GA2112,DU2088:EB2088,0))*INDEX(AK2102:AU2109,MATCH(GA2112,AJ2102:AJ2109,0),MATCH(GA2113,AK2101:AU2101,0))</f>
        <v>0</v>
      </c>
      <c r="GB2116" s="30">
        <f>INDEX(DU2090:EB2097,MATCH(DS2116,DS2090:DS2097,0),MATCH(GB2112,DU2088:EB2088,0))*INDEX(AK2102:AU2109,MATCH(GB2112,AJ2102:AJ2109,0),MATCH(GB2113,AK2101:AU2101,0))</f>
        <v>0</v>
      </c>
      <c r="GC2116" s="30">
        <f>INDEX(DU2090:EB2097,MATCH(DS2116,DS2090:DS2097,0),MATCH(GC2112,DU2088:EB2088,0))*INDEX(AK2102:AU2109,MATCH(GC2112,AJ2102:AJ2109,0),MATCH(GC2113,AK2101:AU2101,0))</f>
        <v>0</v>
      </c>
      <c r="GD2116" s="30">
        <f>INDEX(DU2090:EB2097,MATCH(DS2116,DS2090:DS2097,0),MATCH(GD2112,DU2088:EB2088,0))*INDEX(AK2102:AU2109,MATCH(GD2112,AJ2102:AJ2109,0),MATCH(GD2113,AK2101:AU2101,0))</f>
        <v>0</v>
      </c>
      <c r="GE2116" s="30">
        <f>INDEX(DU2090:EB2097,MATCH(DS2116,DS2090:DS2097,0),MATCH(GE2112,DU2088:EB2088,0))*INDEX(AK2102:AU2109,MATCH(GE2112,AJ2102:AJ2109,0),MATCH(GE2113,AK2101:AU2101,0))</f>
        <v>0</v>
      </c>
      <c r="GF2116" s="30">
        <f>INDEX(DU2090:EB2097,MATCH(DS2116,DS2090:DS2097,0),MATCH(GF2112,DU2088:EB2088,0))*INDEX(AK2102:AU2109,MATCH(GF2112,AJ2102:AJ2109,0),MATCH(GF2113,AK2101:AU2101,0))</f>
        <v>0</v>
      </c>
      <c r="GG2116" s="30">
        <f>INDEX(DU2090:EB2097,MATCH(DS2116,DS2090:DS2097,0),MATCH(GG2112,DU2088:EB2088,0))*INDEX(AK2102:AU2109,MATCH(GG2112,AJ2102:AJ2109,0),MATCH(GG2113,AK2101:AU2101,0))</f>
        <v>0</v>
      </c>
      <c r="GH2116" s="30">
        <f>INDEX(DU2090:EB2097,MATCH(DS2116,DS2090:DS2097,0),MATCH(GH2112,DU2088:EB2088,0))*INDEX(AK2102:AU2109,MATCH(GH2112,AJ2102:AJ2109,0),MATCH(GH2113,AK2101:AU2101,0))</f>
        <v>0</v>
      </c>
      <c r="GI2116" s="30">
        <f>INDEX(DU2090:EB2097,MATCH(DS2116,DS2090:DS2097,0),MATCH(GI2112,DU2088:EB2088,0))*INDEX(AK2102:AU2109,MATCH(GI2112,AJ2102:AJ2109,0),MATCH(GI2113,AK2101:AU2101,0))</f>
        <v>0</v>
      </c>
      <c r="GJ2116" s="30">
        <f>INDEX(DU2090:EB2097,MATCH(DS2116,DS2090:DS2097,0),MATCH(GJ2112,DU2088:EB2088,0))*INDEX(AK2102:AU2109,MATCH(GJ2112,AJ2102:AJ2109,0),MATCH(GJ2113,AK2101:AU2101,0))</f>
        <v>0</v>
      </c>
      <c r="GK2116" s="30">
        <f>INDEX(DU2090:EB2097,MATCH(DS2116,DS2090:DS2097,0),MATCH(GK2112,DU2088:EB2088,0))*INDEX(AK2102:AU2109,MATCH(GK2112,AJ2102:AJ2109,0),MATCH(GK2113,AK2101:AU2101,0))</f>
        <v>0</v>
      </c>
      <c r="GL2116" s="30">
        <f>INDEX(DU2090:EB2097,MATCH(DS2116,DS2090:DS2097,0),MATCH(GL2112,DU2088:EB2088,0))*INDEX(AK2102:AU2109,MATCH(GL2112,AJ2102:AJ2109,0),MATCH(GL2113,AK2101:AU2101,0))</f>
        <v>0</v>
      </c>
      <c r="GM2116" s="30" t="b">
        <f t="shared" si="2315"/>
        <v>1</v>
      </c>
      <c r="GO2116" s="29">
        <v>2025</v>
      </c>
      <c r="GP2116" s="27">
        <f>SUMIF(DT2101:EO2101,GP2101,DT2116:EO2116)</f>
        <v>0</v>
      </c>
      <c r="GQ2116" s="28">
        <f>SUMIF(DT2101:GL2101,GQ2101,DT2116:GL2116)</f>
        <v>0</v>
      </c>
      <c r="GR2116" s="28">
        <f>SUMIF(DT2101:GL2101,GR2101,DT2116:GL2116)</f>
        <v>0</v>
      </c>
      <c r="GS2116" s="28">
        <f>SUMIF(DT2101:GL2101,GS2101,DT2116:GL2116)</f>
        <v>0</v>
      </c>
      <c r="GT2116" s="28">
        <f>SUMIF(DT2101:GL2101,GT2101,DT2116:GL2116)</f>
        <v>0</v>
      </c>
      <c r="GU2116" s="28">
        <f>SUMIF(DT2101:GL2101,GU2101,DT2116:GL2116)</f>
        <v>0</v>
      </c>
      <c r="GV2116" s="28">
        <f>SUMIF(DT2101:GL2101,GV2101,DT2116:GL2116)</f>
        <v>0</v>
      </c>
      <c r="GW2116" s="28">
        <f>SUMIF(DT2101:GL2101,GW2101,DT2116:GL2116)</f>
        <v>0</v>
      </c>
      <c r="GX2116" s="28">
        <f>SUMIF(DT2101:GL2101,GX2101,DT2116:GL2116)</f>
        <v>0</v>
      </c>
      <c r="GY2116" s="28">
        <f>SUMIF(DT2101:GL2101,GY2101,DT2116:GL2116)</f>
        <v>0</v>
      </c>
      <c r="GZ2116" s="28">
        <f>SUMIF(DT2101:GL2101,GZ2101,DT2116:GL2116)</f>
        <v>0</v>
      </c>
      <c r="HA2116" s="27" t="b">
        <f t="shared" si="2316"/>
        <v>1</v>
      </c>
      <c r="HC2116" s="28">
        <f>IF(HA2116,0,(O2092-SUM(GP2116:GZ2116))*INDEX(AL2102:AU2109,MATCH(GO2116,AJ2102:AJ2109,0),MATCH(HC2113,AL2101:AU2101,0)))</f>
        <v>0</v>
      </c>
      <c r="HD2116" s="28">
        <f>IF(HA2116,0,(O2092-SUM(GP2116:GZ2116))*INDEX(AL2102:AU2109,MATCH(GO2116,AJ2102:AJ2109,0),MATCH(HD2113,AL2101:AU2101,0)))</f>
        <v>0</v>
      </c>
      <c r="HE2116" s="28">
        <f>IF(HA2116,0,(O2092-SUM(GP2116:GZ2116))*INDEX(AL2102:AU2109,MATCH(GO2116,AJ2102:AJ2109,0),MATCH(HE2113,AL2101:AU2101,0)))</f>
        <v>0</v>
      </c>
      <c r="HF2116" s="28">
        <f>IF(HA2116,0,(O2092-SUM(GP2116:GZ2116))*INDEX(AL2102:AU2109,MATCH(GO2116,AJ2102:AJ2109,0),MATCH(HF2113,AL2101:AU2101,0)))</f>
        <v>0</v>
      </c>
      <c r="HG2116" s="28">
        <f>IF(HA2116,0,(O2092-SUM(GP2116:GZ2116))*INDEX(AL2102:AU2109,MATCH(GO2116,AJ2102:AJ2109,0),MATCH(HG2113,AL2101:AU2101,0)))</f>
        <v>0</v>
      </c>
      <c r="HH2116" s="28">
        <f>IF(HA2116,0,(O2092-SUM(GP2116:GZ2116))*INDEX(AL2102:AU2109,MATCH(GO2116,AJ2102:AJ2109,0),MATCH(HH2113,AL2101:AU2101,0)))</f>
        <v>0</v>
      </c>
      <c r="HI2116" s="28">
        <f>IF(HA2116,0,(O2092-SUM(GP2116:GZ2116))*INDEX(AL2102:AU2109,MATCH(GO2116,AJ2102:AJ2109,0),MATCH(HI2113,AL2101:AU2101,0)))</f>
        <v>0</v>
      </c>
      <c r="HJ2116" s="28">
        <f>IF(HA2116,0,(O2092-SUM(GP2116:GZ2116))*INDEX(AL2102:AU2109,MATCH(GO2116,AJ2102:AJ2109,0),MATCH(HJ2113,AL2101:AU2101,0)))</f>
        <v>0</v>
      </c>
      <c r="HK2116" s="28">
        <f>IF(HA2116,0,(O2092-SUM(GP2116:GZ2116))*INDEX(AL2102:AU2109,MATCH(GO2116,AJ2102:AJ2109,0),MATCH(HK2113,AL2101:AU2101,0)))</f>
        <v>0</v>
      </c>
      <c r="HL2116" s="28">
        <f>IF(HA2116,0,(O2092-SUM(GP2116:GZ2116))*INDEX(AL2102:AU2109,MATCH(GO2116,AJ2102:AJ2109,0),MATCH(HL2113,AL2101:AU2101,0)))</f>
        <v>0</v>
      </c>
      <c r="HM2116" s="28" t="b">
        <f t="shared" si="2317"/>
        <v>1</v>
      </c>
    </row>
    <row r="2117" spans="1:221" hidden="1" x14ac:dyDescent="0.2">
      <c r="A2117" s="2" t="s">
        <v>1</v>
      </c>
      <c r="B2117" s="26"/>
      <c r="I2117" s="34"/>
      <c r="J2117" s="34"/>
      <c r="K2117" s="34"/>
      <c r="L2117" s="34"/>
      <c r="M2117" s="34"/>
      <c r="N2117" s="34"/>
      <c r="O2117" s="34"/>
      <c r="P2117" s="34"/>
      <c r="Q2117" s="34"/>
      <c r="R2117" s="34"/>
      <c r="S2117" s="16"/>
      <c r="T2117" s="62"/>
      <c r="DS2117" s="29">
        <v>2026</v>
      </c>
      <c r="DT2117" s="30">
        <f>INDEX(DU2090:EB2097,MATCH(DS2117,DS2090:DS2097,0),MATCH(DT2112,DU2088:EB2088,0))*INDEX(AK2102:AU2109,MATCH(DT2112,AJ2102:AJ2109,0),MATCH(DT2113,AK2101:AU2101,0))</f>
        <v>0</v>
      </c>
      <c r="DU2117" s="30">
        <f>INDEX(DU2090:EB2097,MATCH(DS2117,DS2090:DS2097,0),MATCH(DU2112,DU2088:EB2088,0))*INDEX(AK2102:AU2109,MATCH(DU2112,AJ2102:AJ2109,0),MATCH(DU2113,AK2101:AU2101,0))</f>
        <v>0</v>
      </c>
      <c r="DV2117" s="30">
        <f>INDEX(DU2090:EB2097,MATCH(DS2117,DS2090:DS2097,0),MATCH(DV2112,DU2088:EB2088,0))*INDEX(AK2102:AU2109,MATCH(DV2112,AJ2102:AJ2109,0),MATCH(DV2113,AK2101:AU2101,0))</f>
        <v>0</v>
      </c>
      <c r="DW2117" s="30">
        <f>INDEX(DU2090:EB2097,MATCH(DS2117,DS2090:DS2097,0),MATCH(DW2112,DU2088:EB2088,0))*INDEX(AK2102:AU2109,MATCH(DW2112,AJ2102:AJ2109,0),MATCH(DW2113,AK2101:AU2101,0))</f>
        <v>0</v>
      </c>
      <c r="DX2117" s="30">
        <f>INDEX(DU2090:EB2097,MATCH(DS2117,DS2090:DS2097,0),MATCH(DX2112,DU2088:EB2088,0))*INDEX(AK2102:AU2109,MATCH(DX2112,AJ2102:AJ2109,0),MATCH(DX2113,AK2101:AU2101,0))</f>
        <v>0</v>
      </c>
      <c r="DY2117" s="30">
        <f>INDEX(DU2090:EB2097,MATCH(DS2117,DS2090:DS2097,0),MATCH(DY2112,DU2088:EB2088,0))*INDEX(AK2102:AU2109,MATCH(DY2112,AJ2102:AJ2109,0),MATCH(DY2113,AK2101:AU2101,0))</f>
        <v>0</v>
      </c>
      <c r="DZ2117" s="30">
        <f>INDEX(DU2090:EB2097,MATCH(DS2117,DS2090:DS2097,0),MATCH(DZ2112,DU2088:EB2088,0))*INDEX(AK2102:AU2109,MATCH(DZ2112,AJ2102:AJ2109,0),MATCH(DZ2113,AK2101:AU2101,0))</f>
        <v>0</v>
      </c>
      <c r="EA2117" s="30">
        <f>INDEX(DU2090:EB2097,MATCH(DS2117,DS2090:DS2097,0),MATCH(EA2112,DU2088:EB2088,0))*INDEX(AK2102:AU2109,MATCH(EA2112,AJ2102:AJ2109,0),MATCH(EA2113,AK2101:AU2101,0))</f>
        <v>0</v>
      </c>
      <c r="EB2117" s="30">
        <f>INDEX(DU2090:EB2097,MATCH(DS2117,DS2090:DS2097,0),MATCH(EB2112,DU2088:EB2088,0))*INDEX(AK2102:AU2109,MATCH(EB2112,AJ2102:AJ2109,0),MATCH(EB2113,AK2101:AU2101,0))</f>
        <v>0</v>
      </c>
      <c r="EC2117" s="30">
        <f>INDEX(DU2090:EB2097,MATCH(DS2117,DS2090:DS2097,0),MATCH(EC2112,DU2088:EB2088,0))*INDEX(AK2102:AU2109,MATCH(EC2112,AJ2102:AJ2109,0),MATCH(EC2113,AK2101:AU2101,0))</f>
        <v>0</v>
      </c>
      <c r="ED2117" s="30">
        <f>INDEX(DU2090:EB2097,MATCH(DS2117,DS2090:DS2097,0),MATCH(ED2112,DU2088:EB2088,0))*INDEX(AK2102:AU2109,MATCH(ED2112,AJ2102:AJ2109,0),MATCH(ED2113,AK2101:AU2101,0))</f>
        <v>0</v>
      </c>
      <c r="EE2117" s="30">
        <f>INDEX(DU2090:EB2097,MATCH(DS2117,DS2090:DS2097,0),MATCH(EE2112,DU2088:EB2088,0))*INDEX(AK2102:AU2109,MATCH(EE2112,AJ2102:AJ2109,0),MATCH(EE2113,AK2101:AU2101,0))</f>
        <v>0</v>
      </c>
      <c r="EF2117" s="30">
        <f>INDEX(DU2090:EB2097,MATCH(DS2117,DS2090:DS2097,0),MATCH(EF2112,DU2088:EB2088,0))*INDEX(AK2102:AU2109,MATCH(EF2112,AJ2102:AJ2109,0),MATCH(EF2113,AK2101:AU2101,0))</f>
        <v>0</v>
      </c>
      <c r="EG2117" s="30">
        <f>INDEX(DU2090:EB2097,MATCH(DS2117,DS2090:DS2097,0),MATCH(EG2112,DU2088:EB2088,0))*INDEX(AK2102:AU2109,MATCH(EG2112,AJ2102:AJ2109,0),MATCH(EG2113,AK2101:AU2101,0))</f>
        <v>0</v>
      </c>
      <c r="EH2117" s="30">
        <f>INDEX(DU2090:EB2097,MATCH(DS2117,DS2090:DS2097,0),MATCH(EH2112,DU2088:EB2088,0))*INDEX(AK2102:AU2109,MATCH(EH2112,AJ2102:AJ2109,0),MATCH(EH2113,AK2101:AU2101,0))</f>
        <v>0</v>
      </c>
      <c r="EI2117" s="30">
        <f>INDEX(DU2090:EB2097,MATCH(DS2117,DS2090:DS2097,0),MATCH(EI2112,DU2088:EB2088,0))*INDEX(AK2102:AU2109,MATCH(EI2112,AJ2102:AJ2109,0),MATCH(EI2113,AK2101:AU2101,0))</f>
        <v>0</v>
      </c>
      <c r="EJ2117" s="30">
        <f>INDEX(DU2090:EB2097,MATCH(DS2117,DS2090:DS2097,0),MATCH(EJ2112,DU2088:EB2088,0))*INDEX(AK2102:AU2109,MATCH(EJ2112,AJ2102:AJ2109,0),MATCH(EJ2113,AK2101:AU2101,0))</f>
        <v>0</v>
      </c>
      <c r="EK2117" s="30">
        <f>INDEX(DU2090:EB2097,MATCH(DS2117,DS2090:DS2097,0),MATCH(EK2112,DU2088:EB2088,0))*INDEX(AK2102:AU2109,MATCH(EK2112,AJ2102:AJ2109,0),MATCH(EK2113,AK2101:AU2101,0))</f>
        <v>0</v>
      </c>
      <c r="EL2117" s="30">
        <f>INDEX(DU2090:EB2097,MATCH(DS2117,DS2090:DS2097,0),MATCH(EL2112,DU2088:EB2088,0))*INDEX(AK2102:AU2109,MATCH(EL2112,AJ2102:AJ2109,0),MATCH(EL2113,AK2101:AU2101,0))</f>
        <v>0</v>
      </c>
      <c r="EM2117" s="30">
        <f>INDEX(DU2090:EB2097,MATCH(DS2117,DS2090:DS2097,0),MATCH(EM2112,DU2088:EB2088,0))*INDEX(AK2102:AU2109,MATCH(EM2112,AJ2102:AJ2109,0),MATCH(EM2113,AK2101:AU2101,0))</f>
        <v>0</v>
      </c>
      <c r="EN2117" s="30">
        <f>INDEX(DU2090:EB2097,MATCH(DS2117,DS2090:DS2097,0),MATCH(EN2112,DU2088:EB2088,0))*INDEX(AK2102:AU2109,MATCH(EN2112,AJ2102:AJ2109,0),MATCH(EN2113,AK2101:AU2101,0))</f>
        <v>0</v>
      </c>
      <c r="EO2117" s="30">
        <f>INDEX(DU2090:EB2097,MATCH(DS2117,DS2090:DS2097,0),MATCH(EO2112,DU2088:EB2088,0))*INDEX(AK2102:AU2109,MATCH(EO2112,AJ2102:AJ2109,0),MATCH(EO2113,AK2101:AU2101,0))</f>
        <v>0</v>
      </c>
      <c r="EP2117" s="30">
        <f>INDEX(DU2090:EB2097,MATCH(DS2117,DS2090:DS2097,0),MATCH(EP2112,DU2088:EB2088,0))*INDEX(AK2102:AU2109,MATCH(EP2112,AJ2102:AJ2109,0),MATCH(EP2113,AK2101:AU2101,0))</f>
        <v>0</v>
      </c>
      <c r="EQ2117" s="30">
        <f>INDEX(DU2090:EB2097,MATCH(DS2117,DS2090:DS2097,0),MATCH(EQ2112,DU2088:EB2088,0))*INDEX(AK2102:AU2109,MATCH(EQ2112,AJ2102:AJ2109,0),MATCH(EQ2113,AK2101:AU2101,0))</f>
        <v>0</v>
      </c>
      <c r="ER2117" s="30">
        <f>INDEX(DU2090:EB2097,MATCH(DS2117,DS2090:DS2097,0),MATCH(ER2112,DU2088:EB2088,0))*INDEX(AK2102:AU2109,MATCH(ER2112,AJ2102:AJ2109,0),MATCH(ER2113,AK2101:AU2101,0))</f>
        <v>0</v>
      </c>
      <c r="ES2117" s="30">
        <f>INDEX(DU2090:EB2097,MATCH(DS2117,DS2090:DS2097,0),MATCH(ES2112,DU2088:EB2088,0))*INDEX(AK2102:AU2109,MATCH(ES2112,AJ2102:AJ2109,0),MATCH(ES2113,AK2101:AU2101,0))</f>
        <v>0</v>
      </c>
      <c r="ET2117" s="30">
        <f>INDEX(DU2090:EB2097,MATCH(DS2117,DS2090:DS2097,0),MATCH(ET2112,DU2088:EB2088,0))*INDEX(AK2102:AU2109,MATCH(ET2112,AJ2102:AJ2109,0),MATCH(ET2113,AK2101:AU2101,0))</f>
        <v>0</v>
      </c>
      <c r="EU2117" s="30">
        <f>INDEX(DU2090:EB2097,MATCH(DS2117,DS2090:DS2097,0),MATCH(EU2112,DU2088:EB2088,0))*INDEX(AK2102:AU2109,MATCH(EU2112,AJ2102:AJ2109,0),MATCH(EU2113,AK2101:AU2101,0))</f>
        <v>0</v>
      </c>
      <c r="EV2117" s="30">
        <f>INDEX(DU2090:EB2097,MATCH(DS2117,DS2090:DS2097,0),MATCH(EV2112,DU2088:EB2088,0))*INDEX(AK2102:AU2109,MATCH(EV2112,AJ2102:AJ2109,0),MATCH(EV2113,AK2101:AU2101,0))</f>
        <v>0</v>
      </c>
      <c r="EW2117" s="30">
        <f>INDEX(DU2090:EB2097,MATCH(DS2117,DS2090:DS2097,0),MATCH(EW2112,DU2088:EB2088,0))*INDEX(AK2102:AU2109,MATCH(EW2112,AJ2102:AJ2109,0),MATCH(EW2113,AK2101:AU2101,0))</f>
        <v>0</v>
      </c>
      <c r="EX2117" s="30">
        <f>INDEX(DU2090:EB2097,MATCH(DS2117,DS2090:DS2097,0),MATCH(EX2112,DU2088:EB2088,0))*INDEX(AK2102:AU2109,MATCH(EX2112,AJ2102:AJ2109,0),MATCH(EX2113,AK2101:AU2101,0))</f>
        <v>0</v>
      </c>
      <c r="EY2117" s="30">
        <f>INDEX(DU2090:EB2097,MATCH(DS2117,DS2090:DS2097,0),MATCH(EY2112,DU2088:EB2088,0))*INDEX(AK2102:AU2109,MATCH(EY2112,AJ2102:AJ2109,0),MATCH(EY2113,AK2101:AU2101,0))</f>
        <v>0</v>
      </c>
      <c r="EZ2117" s="30">
        <f>INDEX(DU2090:EB2097,MATCH(DS2117,DS2090:DS2097,0),MATCH(EZ2112,DU2088:EB2088,0))*INDEX(AK2102:AU2109,MATCH(EZ2112,AJ2102:AJ2109,0),MATCH(EZ2113,AK2101:AU2101,0))</f>
        <v>0</v>
      </c>
      <c r="FA2117" s="30">
        <f>INDEX(DU2090:EB2097,MATCH(DS2117,DS2090:DS2097,0),MATCH(FA2112,DU2088:EB2088,0))*INDEX(AK2102:AU2109,MATCH(FA2112,AJ2102:AJ2109,0),MATCH(FA2113,AK2101:AU2101,0))</f>
        <v>0</v>
      </c>
      <c r="FB2117" s="30">
        <f>INDEX(DU2090:EB2097,MATCH(DS2117,DS2090:DS2097,0),MATCH(FB2112,DU2088:EB2088,0))*INDEX(AK2102:AU2109,MATCH(FB2112,AJ2102:AJ2109,0),MATCH(FB2113,AK2101:AU2101,0))</f>
        <v>0</v>
      </c>
      <c r="FC2117" s="30">
        <f>INDEX(DU2090:EB2097,MATCH(DS2117,DS2090:DS2097,0),MATCH(FC2112,DU2088:EB2088,0))*INDEX(AK2102:AU2109,MATCH(FC2112,AJ2102:AJ2109,0),MATCH(FC2113,AK2101:AU2101,0))</f>
        <v>0</v>
      </c>
      <c r="FD2117" s="30">
        <f>INDEX(DU2090:EB2097,MATCH(DS2117,DS2090:DS2097,0),MATCH(FD2112,DU2088:EB2088,0))*INDEX(AK2102:AU2109,MATCH(FD2112,AJ2102:AJ2109,0),MATCH(FD2113,AK2101:AU2101,0))</f>
        <v>0</v>
      </c>
      <c r="FE2117" s="30">
        <f>INDEX(DU2090:EB2097,MATCH(DS2117,DS2090:DS2097,0),MATCH(FE2112,DU2088:EB2088,0))*INDEX(AK2102:AU2109,MATCH(FE2112,AJ2102:AJ2109,0),MATCH(FE2113,AK2101:AU2101,0))</f>
        <v>0</v>
      </c>
      <c r="FF2117" s="30">
        <f>INDEX(DU2090:EB2097,MATCH(DS2117,DS2090:DS2097,0),MATCH(FF2112,DU2088:EB2088,0))*INDEX(AK2102:AU2109,MATCH(FF2112,AJ2102:AJ2109,0),MATCH(FF2113,AK2101:AU2101,0))</f>
        <v>0</v>
      </c>
      <c r="FG2117" s="30">
        <f>INDEX(DU2090:EB2097,MATCH(DS2117,DS2090:DS2097,0),MATCH(FG2112,DU2088:EB2088,0))*INDEX(AK2102:AU2109,MATCH(FG2112,AJ2102:AJ2109,0),MATCH(FG2113,AK2101:AU2101,0))</f>
        <v>0</v>
      </c>
      <c r="FH2117" s="30">
        <f>INDEX(DU2090:EB2097,MATCH(DS2117,DS2090:DS2097,0),MATCH(FH2112,DU2088:EB2088,0))*INDEX(AK2102:AU2109,MATCH(FH2112,AJ2102:AJ2109,0),MATCH(FH2113,AK2101:AU2101,0))</f>
        <v>0</v>
      </c>
      <c r="FI2117" s="30">
        <f>INDEX(DU2090:EB2097,MATCH(DS2117,DS2090:DS2097,0),MATCH(FI2112,DU2088:EB2088,0))*INDEX(AK2102:AU2109,MATCH(FI2112,AJ2102:AJ2109,0),MATCH(FI2113,AK2101:AU2101,0))</f>
        <v>0</v>
      </c>
      <c r="FJ2117" s="30">
        <f>INDEX(DU2090:EB2097,MATCH(DS2117,DS2090:DS2097,0),MATCH(FJ2112,DU2088:EB2088,0))*INDEX(AK2102:AU2109,MATCH(FJ2112,AJ2102:AJ2109,0),MATCH(FJ2113,AK2101:AU2101,0))</f>
        <v>0</v>
      </c>
      <c r="FK2117" s="30">
        <f>INDEX(DU2090:EB2097,MATCH(DS2117,DS2090:DS2097,0),MATCH(FK2112,DU2088:EB2088,0))*INDEX(AK2102:AU2109,MATCH(FK2112,AJ2102:AJ2109,0),MATCH(FK2113,AK2101:AU2101,0))</f>
        <v>0</v>
      </c>
      <c r="FL2117" s="30">
        <f>INDEX(DU2090:EB2097,MATCH(DS2117,DS2090:DS2097,0),MATCH(FL2112,DU2088:EB2088,0))*INDEX(AK2102:AU2109,MATCH(FL2112,AJ2102:AJ2109,0),MATCH(FL2113,AK2101:AU2101,0))</f>
        <v>0</v>
      </c>
      <c r="FM2117" s="30">
        <f>INDEX(DU2090:EB2097,MATCH(DS2117,DS2090:DS2097,0),MATCH(FM2112,DU2088:EB2088,0))*INDEX(AK2102:AU2109,MATCH(FM2112,AJ2102:AJ2109,0),MATCH(FM2113,AK2101:AU2101,0))</f>
        <v>0</v>
      </c>
      <c r="FN2117" s="30">
        <f>INDEX(DU2090:EB2097,MATCH(DS2117,DS2090:DS2097,0),MATCH(FN2112,DU2088:EB2088,0))*INDEX(AK2102:AU2109,MATCH(FN2112,AJ2102:AJ2109,0),MATCH(FN2113,AK2101:AU2101,0))</f>
        <v>0</v>
      </c>
      <c r="FO2117" s="30">
        <f>INDEX(DU2090:EB2097,MATCH(DS2117,DS2090:DS2097,0),MATCH(FO2112,DU2088:EB2088,0))*INDEX(AK2102:AU2109,MATCH(FO2112,AJ2102:AJ2109,0),MATCH(FO2113,AK2101:AU2101,0))</f>
        <v>0</v>
      </c>
      <c r="FP2117" s="30">
        <f>INDEX(DU2090:EB2097,MATCH(DS2117,DS2090:DS2097,0),MATCH(FP2112,DU2088:EB2088,0))*INDEX(AK2102:AU2109,MATCH(FP2112,AJ2102:AJ2109,0),MATCH(FP2113,AK2101:AU2101,0))</f>
        <v>0</v>
      </c>
      <c r="FQ2117" s="30">
        <f>INDEX(DU2090:EB2097,MATCH(DS2117,DS2090:DS2097,0),MATCH(FQ2112,DU2088:EB2088,0))*INDEX(AK2102:AU2109,MATCH(FQ2112,AJ2102:AJ2109,0),MATCH(FQ2113,AK2101:AU2101,0))</f>
        <v>0</v>
      </c>
      <c r="FR2117" s="30">
        <f>INDEX(DU2090:EB2097,MATCH(DS2117,DS2090:DS2097,0),MATCH(FR2112,DU2088:EB2088,0))*INDEX(AK2102:AU2109,MATCH(FR2112,AJ2102:AJ2109,0),MATCH(FR2113,AK2101:AU2101,0))</f>
        <v>0</v>
      </c>
      <c r="FS2117" s="30">
        <f>INDEX(DU2090:EB2097,MATCH(DS2117,DS2090:DS2097,0),MATCH(FS2112,DU2088:EB2088,0))*INDEX(AK2102:AU2109,MATCH(FS2112,AJ2102:AJ2109,0),MATCH(FS2113,AK2101:AU2101,0))</f>
        <v>0</v>
      </c>
      <c r="FT2117" s="30">
        <f>INDEX(DU2090:EB2097,MATCH(DS2117,DS2090:DS2097,0),MATCH(FT2112,DU2088:EB2088,0))*INDEX(AK2102:AU2109,MATCH(FT2112,AJ2102:AJ2109,0),MATCH(FT2113,AK2101:AU2101,0))</f>
        <v>0</v>
      </c>
      <c r="FU2117" s="30">
        <f>INDEX(DU2090:EB2097,MATCH(DS2117,DS2090:DS2097,0),MATCH(FU2112,DU2088:EB2088,0))*INDEX(AK2102:AU2109,MATCH(FU2112,AJ2102:AJ2109,0),MATCH(FU2113,AK2101:AU2101,0))</f>
        <v>0</v>
      </c>
      <c r="FV2117" s="30">
        <f>INDEX(DU2090:EB2097,MATCH(DS2117,DS2090:DS2097,0),MATCH(FV2112,DU2088:EB2088,0))*INDEX(AK2102:AU2109,MATCH(FV2112,AJ2102:AJ2109,0),MATCH(FV2113,AK2101:AU2101,0))</f>
        <v>0</v>
      </c>
      <c r="FW2117" s="30">
        <f>INDEX(DU2090:EB2097,MATCH(DS2117,DS2090:DS2097,0),MATCH(FW2112,DU2088:EB2088,0))*INDEX(AK2102:AU2109,MATCH(FW2112,AJ2102:AJ2109,0),MATCH(FW2113,AK2101:AU2101,0))</f>
        <v>0</v>
      </c>
      <c r="FX2117" s="30">
        <f>INDEX(DU2090:EB2097,MATCH(DS2117,DS2090:DS2097,0),MATCH(FX2112,DU2088:EB2088,0))*INDEX(AK2102:AU2109,MATCH(FX2112,AJ2102:AJ2109,0),MATCH(FX2113,AK2101:AU2101,0))</f>
        <v>0</v>
      </c>
      <c r="FY2117" s="30">
        <f>INDEX(DU2090:EB2097,MATCH(DS2117,DS2090:DS2097,0),MATCH(FY2112,DU2088:EB2088,0))*INDEX(AK2102:AU2109,MATCH(FY2112,AJ2102:AJ2109,0),MATCH(FY2113,AK2101:AU2101,0))</f>
        <v>0</v>
      </c>
      <c r="FZ2117" s="30">
        <f>INDEX(DU2090:EB2097,MATCH(DS2117,DS2090:DS2097,0),MATCH(FZ2112,DU2088:EB2088,0))*INDEX(AK2102:AU2109,MATCH(FZ2112,AJ2102:AJ2109,0),MATCH(FZ2113,AK2101:AU2101,0))</f>
        <v>0</v>
      </c>
      <c r="GA2117" s="30">
        <f>INDEX(DU2090:EB2097,MATCH(DS2117,DS2090:DS2097,0),MATCH(GA2112,DU2088:EB2088,0))*INDEX(AK2102:AU2109,MATCH(GA2112,AJ2102:AJ2109,0),MATCH(GA2113,AK2101:AU2101,0))</f>
        <v>0</v>
      </c>
      <c r="GB2117" s="30">
        <f>INDEX(DU2090:EB2097,MATCH(DS2117,DS2090:DS2097,0),MATCH(GB2112,DU2088:EB2088,0))*INDEX(AK2102:AU2109,MATCH(GB2112,AJ2102:AJ2109,0),MATCH(GB2113,AK2101:AU2101,0))</f>
        <v>0</v>
      </c>
      <c r="GC2117" s="30">
        <f>INDEX(DU2090:EB2097,MATCH(DS2117,DS2090:DS2097,0),MATCH(GC2112,DU2088:EB2088,0))*INDEX(AK2102:AU2109,MATCH(GC2112,AJ2102:AJ2109,0),MATCH(GC2113,AK2101:AU2101,0))</f>
        <v>0</v>
      </c>
      <c r="GD2117" s="30">
        <f>INDEX(DU2090:EB2097,MATCH(DS2117,DS2090:DS2097,0),MATCH(GD2112,DU2088:EB2088,0))*INDEX(AK2102:AU2109,MATCH(GD2112,AJ2102:AJ2109,0),MATCH(GD2113,AK2101:AU2101,0))</f>
        <v>0</v>
      </c>
      <c r="GE2117" s="30">
        <f>INDEX(DU2090:EB2097,MATCH(DS2117,DS2090:DS2097,0),MATCH(GE2112,DU2088:EB2088,0))*INDEX(AK2102:AU2109,MATCH(GE2112,AJ2102:AJ2109,0),MATCH(GE2113,AK2101:AU2101,0))</f>
        <v>0</v>
      </c>
      <c r="GF2117" s="30">
        <f>INDEX(DU2090:EB2097,MATCH(DS2117,DS2090:DS2097,0),MATCH(GF2112,DU2088:EB2088,0))*INDEX(AK2102:AU2109,MATCH(GF2112,AJ2102:AJ2109,0),MATCH(GF2113,AK2101:AU2101,0))</f>
        <v>0</v>
      </c>
      <c r="GG2117" s="30">
        <f>INDEX(DU2090:EB2097,MATCH(DS2117,DS2090:DS2097,0),MATCH(GG2112,DU2088:EB2088,0))*INDEX(AK2102:AU2109,MATCH(GG2112,AJ2102:AJ2109,0),MATCH(GG2113,AK2101:AU2101,0))</f>
        <v>0</v>
      </c>
      <c r="GH2117" s="30">
        <f>INDEX(DU2090:EB2097,MATCH(DS2117,DS2090:DS2097,0),MATCH(GH2112,DU2088:EB2088,0))*INDEX(AK2102:AU2109,MATCH(GH2112,AJ2102:AJ2109,0),MATCH(GH2113,AK2101:AU2101,0))</f>
        <v>0</v>
      </c>
      <c r="GI2117" s="30">
        <f>INDEX(DU2090:EB2097,MATCH(DS2117,DS2090:DS2097,0),MATCH(GI2112,DU2088:EB2088,0))*INDEX(AK2102:AU2109,MATCH(GI2112,AJ2102:AJ2109,0),MATCH(GI2113,AK2101:AU2101,0))</f>
        <v>0</v>
      </c>
      <c r="GJ2117" s="30">
        <f>INDEX(DU2090:EB2097,MATCH(DS2117,DS2090:DS2097,0),MATCH(GJ2112,DU2088:EB2088,0))*INDEX(AK2102:AU2109,MATCH(GJ2112,AJ2102:AJ2109,0),MATCH(GJ2113,AK2101:AU2101,0))</f>
        <v>0</v>
      </c>
      <c r="GK2117" s="30">
        <f>INDEX(DU2090:EB2097,MATCH(DS2117,DS2090:DS2097,0),MATCH(GK2112,DU2088:EB2088,0))*INDEX(AK2102:AU2109,MATCH(GK2112,AJ2102:AJ2109,0),MATCH(GK2113,AK2101:AU2101,0))</f>
        <v>0</v>
      </c>
      <c r="GL2117" s="30">
        <f>INDEX(DU2090:EB2097,MATCH(DS2117,DS2090:DS2097,0),MATCH(GL2112,DU2088:EB2088,0))*INDEX(AK2102:AU2109,MATCH(GL2112,AJ2102:AJ2109,0),MATCH(GL2113,AK2101:AU2101,0))</f>
        <v>0</v>
      </c>
      <c r="GM2117" s="30" t="b">
        <f t="shared" si="2315"/>
        <v>1</v>
      </c>
      <c r="GO2117" s="29">
        <v>2026</v>
      </c>
      <c r="GP2117" s="27">
        <f>SUMIF(DT2101:EO2101,GP2101,DT2117:EO2117)</f>
        <v>0</v>
      </c>
      <c r="GQ2117" s="28">
        <f>SUMIF(DT2101:GL2101,GQ2101,DT2117:GL2117)</f>
        <v>0</v>
      </c>
      <c r="GR2117" s="28">
        <f>SUMIF(DT2101:GL2101,GR2101,DT2117:GL2117)</f>
        <v>0</v>
      </c>
      <c r="GS2117" s="28">
        <f>SUMIF(DT2101:GL2101,GS2101,DT2117:GL2117)</f>
        <v>0</v>
      </c>
      <c r="GT2117" s="28">
        <f>SUMIF(DT2101:GL2101,GT2101,DT2117:GL2117)</f>
        <v>0</v>
      </c>
      <c r="GU2117" s="28">
        <f>SUMIF(DT2101:GL2101,GU2101,DT2117:GL2117)</f>
        <v>0</v>
      </c>
      <c r="GV2117" s="28">
        <f>SUMIF(DT2101:GL2101,GV2101,DT2117:GL2117)</f>
        <v>0</v>
      </c>
      <c r="GW2117" s="28">
        <f>SUMIF(DT2101:GL2101,GW2101,DT2117:GL2117)</f>
        <v>0</v>
      </c>
      <c r="GX2117" s="28">
        <f>SUMIF(DT2101:GL2101,GX2101,DT2117:GL2117)</f>
        <v>0</v>
      </c>
      <c r="GY2117" s="28">
        <f>SUMIF(DT2101:GL2101,GY2101,DT2117:GL2117)</f>
        <v>0</v>
      </c>
      <c r="GZ2117" s="28">
        <f>SUMIF(DT2101:GL2101,GZ2101,DT2117:GL2117)</f>
        <v>0</v>
      </c>
      <c r="HA2117" s="27" t="b">
        <f t="shared" si="2316"/>
        <v>1</v>
      </c>
      <c r="HC2117" s="28">
        <f>IF(HA2117,0,(O2093-SUM(GP2117:GZ2117))*INDEX(AL2102:AU2109,MATCH(GO2117,AJ2102:AJ2109,0),MATCH(HC2113,AL2101:AU2101,0)))</f>
        <v>0</v>
      </c>
      <c r="HD2117" s="28">
        <f>IF(HA2117,0,(O2093-SUM(GP2117:GZ2117))*INDEX(AL2102:AU2109,MATCH(GO2117,AJ2102:AJ2109,0),MATCH(HD2113,AL2101:AU2101,0)))</f>
        <v>0</v>
      </c>
      <c r="HE2117" s="28">
        <f>IF(HA2117,0,(O2093-SUM(GP2117:GZ2117))*INDEX(AL2102:AU2109,MATCH(GO2117,AJ2102:AJ2109,0),MATCH(HE2113,AL2101:AU2101,0)))</f>
        <v>0</v>
      </c>
      <c r="HF2117" s="28">
        <f>IF(HA2117,0,(O2093-SUM(GP2117:GZ2117))*INDEX(AL2102:AU2109,MATCH(GO2117,AJ2102:AJ2109,0),MATCH(HF2113,AL2101:AU2101,0)))</f>
        <v>0</v>
      </c>
      <c r="HG2117" s="28">
        <f>IF(HA2117,0,(O2093-SUM(GP2117:GZ2117))*INDEX(AL2102:AU2109,MATCH(GO2117,AJ2102:AJ2109,0),MATCH(HG2113,AL2101:AU2101,0)))</f>
        <v>0</v>
      </c>
      <c r="HH2117" s="28">
        <f>IF(HA2117,0,(O2093-SUM(GP2117:GZ2117))*INDEX(AL2102:AU2109,MATCH(GO2117,AJ2102:AJ2109,0),MATCH(HH2113,AL2101:AU2101,0)))</f>
        <v>0</v>
      </c>
      <c r="HI2117" s="28">
        <f>IF(HA2117,0,(O2093-SUM(GP2117:GZ2117))*INDEX(AL2102:AU2109,MATCH(GO2117,AJ2102:AJ2109,0),MATCH(HI2113,AL2101:AU2101,0)))</f>
        <v>0</v>
      </c>
      <c r="HJ2117" s="28">
        <f>IF(HA2117,0,(O2093-SUM(GP2117:GZ2117))*INDEX(AL2102:AU2109,MATCH(GO2117,AJ2102:AJ2109,0),MATCH(HJ2113,AL2101:AU2101,0)))</f>
        <v>0</v>
      </c>
      <c r="HK2117" s="28">
        <f>IF(HA2117,0,(O2093-SUM(GP2117:GZ2117))*INDEX(AL2102:AU2109,MATCH(GO2117,AJ2102:AJ2109,0),MATCH(HK2113,AL2101:AU2101,0)))</f>
        <v>0</v>
      </c>
      <c r="HL2117" s="28">
        <f>IF(HA2117,0,(O2093-SUM(GP2117:GZ2117))*INDEX(AL2102:AU2109,MATCH(GO2117,AJ2102:AJ2109,0),MATCH(HL2113,AL2101:AU2101,0)))</f>
        <v>0</v>
      </c>
      <c r="HM2117" s="28" t="b">
        <f t="shared" si="2317"/>
        <v>1</v>
      </c>
    </row>
    <row r="2118" spans="1:221" hidden="1" x14ac:dyDescent="0.2">
      <c r="A2118" s="2" t="s">
        <v>1</v>
      </c>
      <c r="B2118" s="26"/>
      <c r="I2118" s="34"/>
      <c r="J2118" s="34"/>
      <c r="K2118" s="34"/>
      <c r="L2118" s="34"/>
      <c r="M2118" s="34"/>
      <c r="N2118" s="34"/>
      <c r="O2118" s="34"/>
      <c r="P2118" s="34"/>
      <c r="Q2118" s="34"/>
      <c r="R2118" s="34"/>
      <c r="S2118" s="16"/>
      <c r="T2118" s="62"/>
      <c r="DS2118" s="29">
        <v>2027</v>
      </c>
      <c r="DT2118" s="30">
        <f>INDEX(DU2090:EB2097,MATCH(DS2118,DS2090:DS2097,0),MATCH(DT2112,DU2088:EB2088,0))*INDEX(AK2102:AU2109,MATCH(DT2112,AJ2102:AJ2109,0),MATCH(DT2113,AK2101:AU2101,0))</f>
        <v>0</v>
      </c>
      <c r="DU2118" s="30">
        <f>INDEX(DU2090:EB2097,MATCH(DS2118,DS2090:DS2097,0),MATCH(DU2112,DU2088:EB2088,0))*INDEX(AK2102:AU2109,MATCH(DU2112,AJ2102:AJ2109,0),MATCH(DU2113,AK2101:AU2101,0))</f>
        <v>0</v>
      </c>
      <c r="DV2118" s="30">
        <f>INDEX(DU2090:EB2097,MATCH(DS2118,DS2090:DS2097,0),MATCH(DV2112,DU2088:EB2088,0))*INDEX(AK2102:AU2109,MATCH(DV2112,AJ2102:AJ2109,0),MATCH(DV2113,AK2101:AU2101,0))</f>
        <v>0</v>
      </c>
      <c r="DW2118" s="30">
        <f>INDEX(DU2090:EB2097,MATCH(DS2118,DS2090:DS2097,0),MATCH(DW2112,DU2088:EB2088,0))*INDEX(AK2102:AU2109,MATCH(DW2112,AJ2102:AJ2109,0),MATCH(DW2113,AK2101:AU2101,0))</f>
        <v>0</v>
      </c>
      <c r="DX2118" s="30">
        <f>INDEX(DU2090:EB2097,MATCH(DS2118,DS2090:DS2097,0),MATCH(DX2112,DU2088:EB2088,0))*INDEX(AK2102:AU2109,MATCH(DX2112,AJ2102:AJ2109,0),MATCH(DX2113,AK2101:AU2101,0))</f>
        <v>0</v>
      </c>
      <c r="DY2118" s="30">
        <f>INDEX(DU2090:EB2097,MATCH(DS2118,DS2090:DS2097,0),MATCH(DY2112,DU2088:EB2088,0))*INDEX(AK2102:AU2109,MATCH(DY2112,AJ2102:AJ2109,0),MATCH(DY2113,AK2101:AU2101,0))</f>
        <v>0</v>
      </c>
      <c r="DZ2118" s="30">
        <f>INDEX(DU2090:EB2097,MATCH(DS2118,DS2090:DS2097,0),MATCH(DZ2112,DU2088:EB2088,0))*INDEX(AK2102:AU2109,MATCH(DZ2112,AJ2102:AJ2109,0),MATCH(DZ2113,AK2101:AU2101,0))</f>
        <v>0</v>
      </c>
      <c r="EA2118" s="30">
        <f>INDEX(DU2090:EB2097,MATCH(DS2118,DS2090:DS2097,0),MATCH(EA2112,DU2088:EB2088,0))*INDEX(AK2102:AU2109,MATCH(EA2112,AJ2102:AJ2109,0),MATCH(EA2113,AK2101:AU2101,0))</f>
        <v>0</v>
      </c>
      <c r="EB2118" s="30">
        <f>INDEX(DU2090:EB2097,MATCH(DS2118,DS2090:DS2097,0),MATCH(EB2112,DU2088:EB2088,0))*INDEX(AK2102:AU2109,MATCH(EB2112,AJ2102:AJ2109,0),MATCH(EB2113,AK2101:AU2101,0))</f>
        <v>0</v>
      </c>
      <c r="EC2118" s="30">
        <f>INDEX(DU2090:EB2097,MATCH(DS2118,DS2090:DS2097,0),MATCH(EC2112,DU2088:EB2088,0))*INDEX(AK2102:AU2109,MATCH(EC2112,AJ2102:AJ2109,0),MATCH(EC2113,AK2101:AU2101,0))</f>
        <v>0</v>
      </c>
      <c r="ED2118" s="30">
        <f>INDEX(DU2090:EB2097,MATCH(DS2118,DS2090:DS2097,0),MATCH(ED2112,DU2088:EB2088,0))*INDEX(AK2102:AU2109,MATCH(ED2112,AJ2102:AJ2109,0),MATCH(ED2113,AK2101:AU2101,0))</f>
        <v>0</v>
      </c>
      <c r="EE2118" s="30">
        <f>INDEX(DU2090:EB2097,MATCH(DS2118,DS2090:DS2097,0),MATCH(EE2112,DU2088:EB2088,0))*INDEX(AK2102:AU2109,MATCH(EE2112,AJ2102:AJ2109,0),MATCH(EE2113,AK2101:AU2101,0))</f>
        <v>0</v>
      </c>
      <c r="EF2118" s="30">
        <f>INDEX(DU2090:EB2097,MATCH(DS2118,DS2090:DS2097,0),MATCH(EF2112,DU2088:EB2088,0))*INDEX(AK2102:AU2109,MATCH(EF2112,AJ2102:AJ2109,0),MATCH(EF2113,AK2101:AU2101,0))</f>
        <v>0</v>
      </c>
      <c r="EG2118" s="30">
        <f>INDEX(DU2090:EB2097,MATCH(DS2118,DS2090:DS2097,0),MATCH(EG2112,DU2088:EB2088,0))*INDEX(AK2102:AU2109,MATCH(EG2112,AJ2102:AJ2109,0),MATCH(EG2113,AK2101:AU2101,0))</f>
        <v>0</v>
      </c>
      <c r="EH2118" s="30">
        <f>INDEX(DU2090:EB2097,MATCH(DS2118,DS2090:DS2097,0),MATCH(EH2112,DU2088:EB2088,0))*INDEX(AK2102:AU2109,MATCH(EH2112,AJ2102:AJ2109,0),MATCH(EH2113,AK2101:AU2101,0))</f>
        <v>0</v>
      </c>
      <c r="EI2118" s="30">
        <f>INDEX(DU2090:EB2097,MATCH(DS2118,DS2090:DS2097,0),MATCH(EI2112,DU2088:EB2088,0))*INDEX(AK2102:AU2109,MATCH(EI2112,AJ2102:AJ2109,0),MATCH(EI2113,AK2101:AU2101,0))</f>
        <v>0</v>
      </c>
      <c r="EJ2118" s="30">
        <f>INDEX(DU2090:EB2097,MATCH(DS2118,DS2090:DS2097,0),MATCH(EJ2112,DU2088:EB2088,0))*INDEX(AK2102:AU2109,MATCH(EJ2112,AJ2102:AJ2109,0),MATCH(EJ2113,AK2101:AU2101,0))</f>
        <v>0</v>
      </c>
      <c r="EK2118" s="30">
        <f>INDEX(DU2090:EB2097,MATCH(DS2118,DS2090:DS2097,0),MATCH(EK2112,DU2088:EB2088,0))*INDEX(AK2102:AU2109,MATCH(EK2112,AJ2102:AJ2109,0),MATCH(EK2113,AK2101:AU2101,0))</f>
        <v>0</v>
      </c>
      <c r="EL2118" s="30">
        <f>INDEX(DU2090:EB2097,MATCH(DS2118,DS2090:DS2097,0),MATCH(EL2112,DU2088:EB2088,0))*INDEX(AK2102:AU2109,MATCH(EL2112,AJ2102:AJ2109,0),MATCH(EL2113,AK2101:AU2101,0))</f>
        <v>0</v>
      </c>
      <c r="EM2118" s="30">
        <f>INDEX(DU2090:EB2097,MATCH(DS2118,DS2090:DS2097,0),MATCH(EM2112,DU2088:EB2088,0))*INDEX(AK2102:AU2109,MATCH(EM2112,AJ2102:AJ2109,0),MATCH(EM2113,AK2101:AU2101,0))</f>
        <v>0</v>
      </c>
      <c r="EN2118" s="30">
        <f>INDEX(DU2090:EB2097,MATCH(DS2118,DS2090:DS2097,0),MATCH(EN2112,DU2088:EB2088,0))*INDEX(AK2102:AU2109,MATCH(EN2112,AJ2102:AJ2109,0),MATCH(EN2113,AK2101:AU2101,0))</f>
        <v>0</v>
      </c>
      <c r="EO2118" s="30">
        <f>INDEX(DU2090:EB2097,MATCH(DS2118,DS2090:DS2097,0),MATCH(EO2112,DU2088:EB2088,0))*INDEX(AK2102:AU2109,MATCH(EO2112,AJ2102:AJ2109,0),MATCH(EO2113,AK2101:AU2101,0))</f>
        <v>0</v>
      </c>
      <c r="EP2118" s="30">
        <f>INDEX(DU2090:EB2097,MATCH(DS2118,DS2090:DS2097,0),MATCH(EP2112,DU2088:EB2088,0))*INDEX(AK2102:AU2109,MATCH(EP2112,AJ2102:AJ2109,0),MATCH(EP2113,AK2101:AU2101,0))</f>
        <v>0</v>
      </c>
      <c r="EQ2118" s="30">
        <f>INDEX(DU2090:EB2097,MATCH(DS2118,DS2090:DS2097,0),MATCH(EQ2112,DU2088:EB2088,0))*INDEX(AK2102:AU2109,MATCH(EQ2112,AJ2102:AJ2109,0),MATCH(EQ2113,AK2101:AU2101,0))</f>
        <v>0</v>
      </c>
      <c r="ER2118" s="30">
        <f>INDEX(DU2090:EB2097,MATCH(DS2118,DS2090:DS2097,0),MATCH(ER2112,DU2088:EB2088,0))*INDEX(AK2102:AU2109,MATCH(ER2112,AJ2102:AJ2109,0),MATCH(ER2113,AK2101:AU2101,0))</f>
        <v>0</v>
      </c>
      <c r="ES2118" s="30">
        <f>INDEX(DU2090:EB2097,MATCH(DS2118,DS2090:DS2097,0),MATCH(ES2112,DU2088:EB2088,0))*INDEX(AK2102:AU2109,MATCH(ES2112,AJ2102:AJ2109,0),MATCH(ES2113,AK2101:AU2101,0))</f>
        <v>0</v>
      </c>
      <c r="ET2118" s="30">
        <f>INDEX(DU2090:EB2097,MATCH(DS2118,DS2090:DS2097,0),MATCH(ET2112,DU2088:EB2088,0))*INDEX(AK2102:AU2109,MATCH(ET2112,AJ2102:AJ2109,0),MATCH(ET2113,AK2101:AU2101,0))</f>
        <v>0</v>
      </c>
      <c r="EU2118" s="30">
        <f>INDEX(DU2090:EB2097,MATCH(DS2118,DS2090:DS2097,0),MATCH(EU2112,DU2088:EB2088,0))*INDEX(AK2102:AU2109,MATCH(EU2112,AJ2102:AJ2109,0),MATCH(EU2113,AK2101:AU2101,0))</f>
        <v>0</v>
      </c>
      <c r="EV2118" s="30">
        <f>INDEX(DU2090:EB2097,MATCH(DS2118,DS2090:DS2097,0),MATCH(EV2112,DU2088:EB2088,0))*INDEX(AK2102:AU2109,MATCH(EV2112,AJ2102:AJ2109,0),MATCH(EV2113,AK2101:AU2101,0))</f>
        <v>0</v>
      </c>
      <c r="EW2118" s="30">
        <f>INDEX(DU2090:EB2097,MATCH(DS2118,DS2090:DS2097,0),MATCH(EW2112,DU2088:EB2088,0))*INDEX(AK2102:AU2109,MATCH(EW2112,AJ2102:AJ2109,0),MATCH(EW2113,AK2101:AU2101,0))</f>
        <v>0</v>
      </c>
      <c r="EX2118" s="30">
        <f>INDEX(DU2090:EB2097,MATCH(DS2118,DS2090:DS2097,0),MATCH(EX2112,DU2088:EB2088,0))*INDEX(AK2102:AU2109,MATCH(EX2112,AJ2102:AJ2109,0),MATCH(EX2113,AK2101:AU2101,0))</f>
        <v>0</v>
      </c>
      <c r="EY2118" s="30">
        <f>INDEX(DU2090:EB2097,MATCH(DS2118,DS2090:DS2097,0),MATCH(EY2112,DU2088:EB2088,0))*INDEX(AK2102:AU2109,MATCH(EY2112,AJ2102:AJ2109,0),MATCH(EY2113,AK2101:AU2101,0))</f>
        <v>0</v>
      </c>
      <c r="EZ2118" s="30">
        <f>INDEX(DU2090:EB2097,MATCH(DS2118,DS2090:DS2097,0),MATCH(EZ2112,DU2088:EB2088,0))*INDEX(AK2102:AU2109,MATCH(EZ2112,AJ2102:AJ2109,0),MATCH(EZ2113,AK2101:AU2101,0))</f>
        <v>0</v>
      </c>
      <c r="FA2118" s="30">
        <f>INDEX(DU2090:EB2097,MATCH(DS2118,DS2090:DS2097,0),MATCH(FA2112,DU2088:EB2088,0))*INDEX(AK2102:AU2109,MATCH(FA2112,AJ2102:AJ2109,0),MATCH(FA2113,AK2101:AU2101,0))</f>
        <v>0</v>
      </c>
      <c r="FB2118" s="30">
        <f>INDEX(DU2090:EB2097,MATCH(DS2118,DS2090:DS2097,0),MATCH(FB2112,DU2088:EB2088,0))*INDEX(AK2102:AU2109,MATCH(FB2112,AJ2102:AJ2109,0),MATCH(FB2113,AK2101:AU2101,0))</f>
        <v>0</v>
      </c>
      <c r="FC2118" s="30">
        <f>INDEX(DU2090:EB2097,MATCH(DS2118,DS2090:DS2097,0),MATCH(FC2112,DU2088:EB2088,0))*INDEX(AK2102:AU2109,MATCH(FC2112,AJ2102:AJ2109,0),MATCH(FC2113,AK2101:AU2101,0))</f>
        <v>0</v>
      </c>
      <c r="FD2118" s="30">
        <f>INDEX(DU2090:EB2097,MATCH(DS2118,DS2090:DS2097,0),MATCH(FD2112,DU2088:EB2088,0))*INDEX(AK2102:AU2109,MATCH(FD2112,AJ2102:AJ2109,0),MATCH(FD2113,AK2101:AU2101,0))</f>
        <v>0</v>
      </c>
      <c r="FE2118" s="30">
        <f>INDEX(DU2090:EB2097,MATCH(DS2118,DS2090:DS2097,0),MATCH(FE2112,DU2088:EB2088,0))*INDEX(AK2102:AU2109,MATCH(FE2112,AJ2102:AJ2109,0),MATCH(FE2113,AK2101:AU2101,0))</f>
        <v>0</v>
      </c>
      <c r="FF2118" s="30">
        <f>INDEX(DU2090:EB2097,MATCH(DS2118,DS2090:DS2097,0),MATCH(FF2112,DU2088:EB2088,0))*INDEX(AK2102:AU2109,MATCH(FF2112,AJ2102:AJ2109,0),MATCH(FF2113,AK2101:AU2101,0))</f>
        <v>0</v>
      </c>
      <c r="FG2118" s="30">
        <f>INDEX(DU2090:EB2097,MATCH(DS2118,DS2090:DS2097,0),MATCH(FG2112,DU2088:EB2088,0))*INDEX(AK2102:AU2109,MATCH(FG2112,AJ2102:AJ2109,0),MATCH(FG2113,AK2101:AU2101,0))</f>
        <v>0</v>
      </c>
      <c r="FH2118" s="30">
        <f>INDEX(DU2090:EB2097,MATCH(DS2118,DS2090:DS2097,0),MATCH(FH2112,DU2088:EB2088,0))*INDEX(AK2102:AU2109,MATCH(FH2112,AJ2102:AJ2109,0),MATCH(FH2113,AK2101:AU2101,0))</f>
        <v>0</v>
      </c>
      <c r="FI2118" s="30">
        <f>INDEX(DU2090:EB2097,MATCH(DS2118,DS2090:DS2097,0),MATCH(FI2112,DU2088:EB2088,0))*INDEX(AK2102:AU2109,MATCH(FI2112,AJ2102:AJ2109,0),MATCH(FI2113,AK2101:AU2101,0))</f>
        <v>0</v>
      </c>
      <c r="FJ2118" s="30">
        <f>INDEX(DU2090:EB2097,MATCH(DS2118,DS2090:DS2097,0),MATCH(FJ2112,DU2088:EB2088,0))*INDEX(AK2102:AU2109,MATCH(FJ2112,AJ2102:AJ2109,0),MATCH(FJ2113,AK2101:AU2101,0))</f>
        <v>0</v>
      </c>
      <c r="FK2118" s="30">
        <f>INDEX(DU2090:EB2097,MATCH(DS2118,DS2090:DS2097,0),MATCH(FK2112,DU2088:EB2088,0))*INDEX(AK2102:AU2109,MATCH(FK2112,AJ2102:AJ2109,0),MATCH(FK2113,AK2101:AU2101,0))</f>
        <v>0</v>
      </c>
      <c r="FL2118" s="30">
        <f>INDEX(DU2090:EB2097,MATCH(DS2118,DS2090:DS2097,0),MATCH(FL2112,DU2088:EB2088,0))*INDEX(AK2102:AU2109,MATCH(FL2112,AJ2102:AJ2109,0),MATCH(FL2113,AK2101:AU2101,0))</f>
        <v>0</v>
      </c>
      <c r="FM2118" s="30">
        <f>INDEX(DU2090:EB2097,MATCH(DS2118,DS2090:DS2097,0),MATCH(FM2112,DU2088:EB2088,0))*INDEX(AK2102:AU2109,MATCH(FM2112,AJ2102:AJ2109,0),MATCH(FM2113,AK2101:AU2101,0))</f>
        <v>0</v>
      </c>
      <c r="FN2118" s="30">
        <f>INDEX(DU2090:EB2097,MATCH(DS2118,DS2090:DS2097,0),MATCH(FN2112,DU2088:EB2088,0))*INDEX(AK2102:AU2109,MATCH(FN2112,AJ2102:AJ2109,0),MATCH(FN2113,AK2101:AU2101,0))</f>
        <v>0</v>
      </c>
      <c r="FO2118" s="30">
        <f>INDEX(DU2090:EB2097,MATCH(DS2118,DS2090:DS2097,0),MATCH(FO2112,DU2088:EB2088,0))*INDEX(AK2102:AU2109,MATCH(FO2112,AJ2102:AJ2109,0),MATCH(FO2113,AK2101:AU2101,0))</f>
        <v>0</v>
      </c>
      <c r="FP2118" s="30">
        <f>INDEX(DU2090:EB2097,MATCH(DS2118,DS2090:DS2097,0),MATCH(FP2112,DU2088:EB2088,0))*INDEX(AK2102:AU2109,MATCH(FP2112,AJ2102:AJ2109,0),MATCH(FP2113,AK2101:AU2101,0))</f>
        <v>0</v>
      </c>
      <c r="FQ2118" s="30">
        <f>INDEX(DU2090:EB2097,MATCH(DS2118,DS2090:DS2097,0),MATCH(FQ2112,DU2088:EB2088,0))*INDEX(AK2102:AU2109,MATCH(FQ2112,AJ2102:AJ2109,0),MATCH(FQ2113,AK2101:AU2101,0))</f>
        <v>0</v>
      </c>
      <c r="FR2118" s="30">
        <f>INDEX(DU2090:EB2097,MATCH(DS2118,DS2090:DS2097,0),MATCH(FR2112,DU2088:EB2088,0))*INDEX(AK2102:AU2109,MATCH(FR2112,AJ2102:AJ2109,0),MATCH(FR2113,AK2101:AU2101,0))</f>
        <v>0</v>
      </c>
      <c r="FS2118" s="30">
        <f>INDEX(DU2090:EB2097,MATCH(DS2118,DS2090:DS2097,0),MATCH(FS2112,DU2088:EB2088,0))*INDEX(AK2102:AU2109,MATCH(FS2112,AJ2102:AJ2109,0),MATCH(FS2113,AK2101:AU2101,0))</f>
        <v>0</v>
      </c>
      <c r="FT2118" s="30">
        <f>INDEX(DU2090:EB2097,MATCH(DS2118,DS2090:DS2097,0),MATCH(FT2112,DU2088:EB2088,0))*INDEX(AK2102:AU2109,MATCH(FT2112,AJ2102:AJ2109,0),MATCH(FT2113,AK2101:AU2101,0))</f>
        <v>0</v>
      </c>
      <c r="FU2118" s="30">
        <f>INDEX(DU2090:EB2097,MATCH(DS2118,DS2090:DS2097,0),MATCH(FU2112,DU2088:EB2088,0))*INDEX(AK2102:AU2109,MATCH(FU2112,AJ2102:AJ2109,0),MATCH(FU2113,AK2101:AU2101,0))</f>
        <v>0</v>
      </c>
      <c r="FV2118" s="30">
        <f>INDEX(DU2090:EB2097,MATCH(DS2118,DS2090:DS2097,0),MATCH(FV2112,DU2088:EB2088,0))*INDEX(AK2102:AU2109,MATCH(FV2112,AJ2102:AJ2109,0),MATCH(FV2113,AK2101:AU2101,0))</f>
        <v>0</v>
      </c>
      <c r="FW2118" s="30">
        <f>INDEX(DU2090:EB2097,MATCH(DS2118,DS2090:DS2097,0),MATCH(FW2112,DU2088:EB2088,0))*INDEX(AK2102:AU2109,MATCH(FW2112,AJ2102:AJ2109,0),MATCH(FW2113,AK2101:AU2101,0))</f>
        <v>0</v>
      </c>
      <c r="FX2118" s="30">
        <f>INDEX(DU2090:EB2097,MATCH(DS2118,DS2090:DS2097,0),MATCH(FX2112,DU2088:EB2088,0))*INDEX(AK2102:AU2109,MATCH(FX2112,AJ2102:AJ2109,0),MATCH(FX2113,AK2101:AU2101,0))</f>
        <v>0</v>
      </c>
      <c r="FY2118" s="30">
        <f>INDEX(DU2090:EB2097,MATCH(DS2118,DS2090:DS2097,0),MATCH(FY2112,DU2088:EB2088,0))*INDEX(AK2102:AU2109,MATCH(FY2112,AJ2102:AJ2109,0),MATCH(FY2113,AK2101:AU2101,0))</f>
        <v>0</v>
      </c>
      <c r="FZ2118" s="30">
        <f>INDEX(DU2090:EB2097,MATCH(DS2118,DS2090:DS2097,0),MATCH(FZ2112,DU2088:EB2088,0))*INDEX(AK2102:AU2109,MATCH(FZ2112,AJ2102:AJ2109,0),MATCH(FZ2113,AK2101:AU2101,0))</f>
        <v>0</v>
      </c>
      <c r="GA2118" s="30">
        <f>INDEX(DU2090:EB2097,MATCH(DS2118,DS2090:DS2097,0),MATCH(GA2112,DU2088:EB2088,0))*INDEX(AK2102:AU2109,MATCH(GA2112,AJ2102:AJ2109,0),MATCH(GA2113,AK2101:AU2101,0))</f>
        <v>0</v>
      </c>
      <c r="GB2118" s="30">
        <f>INDEX(DU2090:EB2097,MATCH(DS2118,DS2090:DS2097,0),MATCH(GB2112,DU2088:EB2088,0))*INDEX(AK2102:AU2109,MATCH(GB2112,AJ2102:AJ2109,0),MATCH(GB2113,AK2101:AU2101,0))</f>
        <v>0</v>
      </c>
      <c r="GC2118" s="30">
        <f>INDEX(DU2090:EB2097,MATCH(DS2118,DS2090:DS2097,0),MATCH(GC2112,DU2088:EB2088,0))*INDEX(AK2102:AU2109,MATCH(GC2112,AJ2102:AJ2109,0),MATCH(GC2113,AK2101:AU2101,0))</f>
        <v>0</v>
      </c>
      <c r="GD2118" s="30">
        <f>INDEX(DU2090:EB2097,MATCH(DS2118,DS2090:DS2097,0),MATCH(GD2112,DU2088:EB2088,0))*INDEX(AK2102:AU2109,MATCH(GD2112,AJ2102:AJ2109,0),MATCH(GD2113,AK2101:AU2101,0))</f>
        <v>0</v>
      </c>
      <c r="GE2118" s="30">
        <f>INDEX(DU2090:EB2097,MATCH(DS2118,DS2090:DS2097,0),MATCH(GE2112,DU2088:EB2088,0))*INDEX(AK2102:AU2109,MATCH(GE2112,AJ2102:AJ2109,0),MATCH(GE2113,AK2101:AU2101,0))</f>
        <v>0</v>
      </c>
      <c r="GF2118" s="30">
        <f>INDEX(DU2090:EB2097,MATCH(DS2118,DS2090:DS2097,0),MATCH(GF2112,DU2088:EB2088,0))*INDEX(AK2102:AU2109,MATCH(GF2112,AJ2102:AJ2109,0),MATCH(GF2113,AK2101:AU2101,0))</f>
        <v>0</v>
      </c>
      <c r="GG2118" s="30">
        <f>INDEX(DU2090:EB2097,MATCH(DS2118,DS2090:DS2097,0),MATCH(GG2112,DU2088:EB2088,0))*INDEX(AK2102:AU2109,MATCH(GG2112,AJ2102:AJ2109,0),MATCH(GG2113,AK2101:AU2101,0))</f>
        <v>0</v>
      </c>
      <c r="GH2118" s="30">
        <f>INDEX(DU2090:EB2097,MATCH(DS2118,DS2090:DS2097,0),MATCH(GH2112,DU2088:EB2088,0))*INDEX(AK2102:AU2109,MATCH(GH2112,AJ2102:AJ2109,0),MATCH(GH2113,AK2101:AU2101,0))</f>
        <v>0</v>
      </c>
      <c r="GI2118" s="30">
        <f>INDEX(DU2090:EB2097,MATCH(DS2118,DS2090:DS2097,0),MATCH(GI2112,DU2088:EB2088,0))*INDEX(AK2102:AU2109,MATCH(GI2112,AJ2102:AJ2109,0),MATCH(GI2113,AK2101:AU2101,0))</f>
        <v>0</v>
      </c>
      <c r="GJ2118" s="30">
        <f>INDEX(DU2090:EB2097,MATCH(DS2118,DS2090:DS2097,0),MATCH(GJ2112,DU2088:EB2088,0))*INDEX(AK2102:AU2109,MATCH(GJ2112,AJ2102:AJ2109,0),MATCH(GJ2113,AK2101:AU2101,0))</f>
        <v>0</v>
      </c>
      <c r="GK2118" s="30">
        <f>INDEX(DU2090:EB2097,MATCH(DS2118,DS2090:DS2097,0),MATCH(GK2112,DU2088:EB2088,0))*INDEX(AK2102:AU2109,MATCH(GK2112,AJ2102:AJ2109,0),MATCH(GK2113,AK2101:AU2101,0))</f>
        <v>0</v>
      </c>
      <c r="GL2118" s="30">
        <f>INDEX(DU2090:EB2097,MATCH(DS2118,DS2090:DS2097,0),MATCH(GL2112,DU2088:EB2088,0))*INDEX(AK2102:AU2109,MATCH(GL2112,AJ2102:AJ2109,0),MATCH(GL2113,AK2101:AU2101,0))</f>
        <v>0</v>
      </c>
      <c r="GM2118" s="30" t="b">
        <f t="shared" si="2315"/>
        <v>1</v>
      </c>
      <c r="GO2118" s="29">
        <v>2027</v>
      </c>
      <c r="GP2118" s="27">
        <f>SUMIF(DT2101:EO2101,GP2101,DT2118:EO2118)</f>
        <v>0</v>
      </c>
      <c r="GQ2118" s="28">
        <f>SUMIF(DT2101:GL2101,GQ2101,DT2118:GL2118)</f>
        <v>0</v>
      </c>
      <c r="GR2118" s="28">
        <f>SUMIF(DT2101:GL2101,GR2101,DT2118:GL2118)</f>
        <v>0</v>
      </c>
      <c r="GS2118" s="28">
        <f>SUMIF(DT2101:GL2101,GS2101,DT2118:GL2118)</f>
        <v>0</v>
      </c>
      <c r="GT2118" s="28">
        <f>SUMIF(DT2101:GL2101,GT2101,DT2118:GL2118)</f>
        <v>0</v>
      </c>
      <c r="GU2118" s="28">
        <f>SUMIF(DT2101:GL2101,GU2101,DT2118:GL2118)</f>
        <v>0</v>
      </c>
      <c r="GV2118" s="28">
        <f>SUMIF(DT2101:GL2101,GV2101,DT2118:GL2118)</f>
        <v>0</v>
      </c>
      <c r="GW2118" s="28">
        <f>SUMIF(DT2101:GL2101,GW2101,DT2118:GL2118)</f>
        <v>0</v>
      </c>
      <c r="GX2118" s="28">
        <f>SUMIF(DT2101:GL2101,GX2101,DT2118:GL2118)</f>
        <v>0</v>
      </c>
      <c r="GY2118" s="28">
        <f>SUMIF(DT2101:GL2101,GY2101,DT2118:GL2118)</f>
        <v>0</v>
      </c>
      <c r="GZ2118" s="28">
        <f>SUMIF(DT2101:GL2101,GZ2101,DT2118:GL2118)</f>
        <v>0</v>
      </c>
      <c r="HA2118" s="27" t="b">
        <f t="shared" si="2316"/>
        <v>1</v>
      </c>
      <c r="HC2118" s="28">
        <f>IF(HA2118,0,(O2094-SUM(GP2118:GZ2118))*INDEX(AL2102:AU2109,MATCH(GO2118,AJ2102:AJ2109,0),MATCH(HC2113,AL2101:AU2101,0)))</f>
        <v>0</v>
      </c>
      <c r="HD2118" s="28">
        <f>IF(HA2118,0,(O2094-SUM(GP2118:GZ2118))*INDEX(AL2102:AU2109,MATCH(GO2118,AJ2102:AJ2109,0),MATCH(HD2113,AL2101:AU2101,0)))</f>
        <v>0</v>
      </c>
      <c r="HE2118" s="28">
        <f>IF(HA2118,0,(O2094-SUM(GP2118:GZ2118))*INDEX(AL2102:AU2109,MATCH(GO2118,AJ2102:AJ2109,0),MATCH(HE2113,AL2101:AU2101,0)))</f>
        <v>0</v>
      </c>
      <c r="HF2118" s="28">
        <f>IF(HA2118,0,(O2094-SUM(GP2118:GZ2118))*INDEX(AL2102:AU2109,MATCH(GO2118,AJ2102:AJ2109,0),MATCH(HF2113,AL2101:AU2101,0)))</f>
        <v>0</v>
      </c>
      <c r="HG2118" s="28">
        <f>IF(HA2118,0,(O2094-SUM(GP2118:GZ2118))*INDEX(AL2102:AU2109,MATCH(GO2118,AJ2102:AJ2109,0),MATCH(HG2113,AL2101:AU2101,0)))</f>
        <v>0</v>
      </c>
      <c r="HH2118" s="28">
        <f>IF(HA2118,0,(O2094-SUM(GP2118:GZ2118))*INDEX(AL2102:AU2109,MATCH(GO2118,AJ2102:AJ2109,0),MATCH(HH2113,AL2101:AU2101,0)))</f>
        <v>0</v>
      </c>
      <c r="HI2118" s="28">
        <f>IF(HA2118,0,(O2094-SUM(GP2118:GZ2118))*INDEX(AL2102:AU2109,MATCH(GO2118,AJ2102:AJ2109,0),MATCH(HI2113,AL2101:AU2101,0)))</f>
        <v>0</v>
      </c>
      <c r="HJ2118" s="28">
        <f>IF(HA2118,0,(O2094-SUM(GP2118:GZ2118))*INDEX(AL2102:AU2109,MATCH(GO2118,AJ2102:AJ2109,0),MATCH(HJ2113,AL2101:AU2101,0)))</f>
        <v>0</v>
      </c>
      <c r="HK2118" s="28">
        <f>IF(HA2118,0,(O2094-SUM(GP2118:GZ2118))*INDEX(AL2102:AU2109,MATCH(GO2118,AJ2102:AJ2109,0),MATCH(HK2113,AL2101:AU2101,0)))</f>
        <v>0</v>
      </c>
      <c r="HL2118" s="28">
        <f>IF(HA2118,0,(O2094-SUM(GP2118:GZ2118))*INDEX(AL2102:AU2109,MATCH(GO2118,AJ2102:AJ2109,0),MATCH(HL2113,AL2101:AU2101,0)))</f>
        <v>0</v>
      </c>
      <c r="HM2118" s="28" t="b">
        <f t="shared" si="2317"/>
        <v>1</v>
      </c>
    </row>
    <row r="2119" spans="1:221" hidden="1" x14ac:dyDescent="0.2">
      <c r="A2119" s="2" t="s">
        <v>1</v>
      </c>
      <c r="B2119" s="26"/>
      <c r="I2119" s="34"/>
      <c r="J2119" s="34"/>
      <c r="K2119" s="34"/>
      <c r="L2119" s="34"/>
      <c r="M2119" s="34"/>
      <c r="N2119" s="34"/>
      <c r="O2119" s="34"/>
      <c r="P2119" s="34"/>
      <c r="Q2119" s="34"/>
      <c r="R2119" s="34"/>
      <c r="S2119" s="16"/>
      <c r="T2119" s="62"/>
      <c r="DS2119" s="29">
        <v>2028</v>
      </c>
      <c r="DT2119" s="30">
        <f>INDEX(DU2090:EB2097,MATCH(DS2119,DS2090:DS2097,0),MATCH(DT2112,DU2088:EB2088,0))*INDEX(AK2102:AU2109,MATCH(DT2112,AJ2102:AJ2109,0),MATCH(DT2113,AK2101:AU2101,0))</f>
        <v>0</v>
      </c>
      <c r="DU2119" s="30">
        <f>INDEX(DU2090:EB2097,MATCH(DS2119,DS2090:DS2097,0),MATCH(DU2112,DU2088:EB2088,0))*INDEX(AK2102:AU2109,MATCH(DU2112,AJ2102:AJ2109,0),MATCH(DU2113,AK2101:AU2101,0))</f>
        <v>0</v>
      </c>
      <c r="DV2119" s="30">
        <f>INDEX(DU2090:EB2097,MATCH(DS2119,DS2090:DS2097,0),MATCH(DV2112,DU2088:EB2088,0))*INDEX(AK2102:AU2109,MATCH(DV2112,AJ2102:AJ2109,0),MATCH(DV2113,AK2101:AU2101,0))</f>
        <v>0</v>
      </c>
      <c r="DW2119" s="30">
        <f>INDEX(DU2090:EB2097,MATCH(DS2119,DS2090:DS2097,0),MATCH(DW2112,DU2088:EB2088,0))*INDEX(AK2102:AU2109,MATCH(DW2112,AJ2102:AJ2109,0),MATCH(DW2113,AK2101:AU2101,0))</f>
        <v>0</v>
      </c>
      <c r="DX2119" s="30">
        <f>INDEX(DU2090:EB2097,MATCH(DS2119,DS2090:DS2097,0),MATCH(DX2112,DU2088:EB2088,0))*INDEX(AK2102:AU2109,MATCH(DX2112,AJ2102:AJ2109,0),MATCH(DX2113,AK2101:AU2101,0))</f>
        <v>0</v>
      </c>
      <c r="DY2119" s="30">
        <f>INDEX(DU2090:EB2097,MATCH(DS2119,DS2090:DS2097,0),MATCH(DY2112,DU2088:EB2088,0))*INDEX(AK2102:AU2109,MATCH(DY2112,AJ2102:AJ2109,0),MATCH(DY2113,AK2101:AU2101,0))</f>
        <v>0</v>
      </c>
      <c r="DZ2119" s="30">
        <f>INDEX(DU2090:EB2097,MATCH(DS2119,DS2090:DS2097,0),MATCH(DZ2112,DU2088:EB2088,0))*INDEX(AK2102:AU2109,MATCH(DZ2112,AJ2102:AJ2109,0),MATCH(DZ2113,AK2101:AU2101,0))</f>
        <v>0</v>
      </c>
      <c r="EA2119" s="30">
        <f>INDEX(DU2090:EB2097,MATCH(DS2119,DS2090:DS2097,0),MATCH(EA2112,DU2088:EB2088,0))*INDEX(AK2102:AU2109,MATCH(EA2112,AJ2102:AJ2109,0),MATCH(EA2113,AK2101:AU2101,0))</f>
        <v>0</v>
      </c>
      <c r="EB2119" s="30">
        <f>INDEX(DU2090:EB2097,MATCH(DS2119,DS2090:DS2097,0),MATCH(EB2112,DU2088:EB2088,0))*INDEX(AK2102:AU2109,MATCH(EB2112,AJ2102:AJ2109,0),MATCH(EB2113,AK2101:AU2101,0))</f>
        <v>0</v>
      </c>
      <c r="EC2119" s="30">
        <f>INDEX(DU2090:EB2097,MATCH(DS2119,DS2090:DS2097,0),MATCH(EC2112,DU2088:EB2088,0))*INDEX(AK2102:AU2109,MATCH(EC2112,AJ2102:AJ2109,0),MATCH(EC2113,AK2101:AU2101,0))</f>
        <v>0</v>
      </c>
      <c r="ED2119" s="30">
        <f>INDEX(DU2090:EB2097,MATCH(DS2119,DS2090:DS2097,0),MATCH(ED2112,DU2088:EB2088,0))*INDEX(AK2102:AU2109,MATCH(ED2112,AJ2102:AJ2109,0),MATCH(ED2113,AK2101:AU2101,0))</f>
        <v>0</v>
      </c>
      <c r="EE2119" s="30">
        <f>INDEX(DU2090:EB2097,MATCH(DS2119,DS2090:DS2097,0),MATCH(EE2112,DU2088:EB2088,0))*INDEX(AK2102:AU2109,MATCH(EE2112,AJ2102:AJ2109,0),MATCH(EE2113,AK2101:AU2101,0))</f>
        <v>0</v>
      </c>
      <c r="EF2119" s="30">
        <f>INDEX(DU2090:EB2097,MATCH(DS2119,DS2090:DS2097,0),MATCH(EF2112,DU2088:EB2088,0))*INDEX(AK2102:AU2109,MATCH(EF2112,AJ2102:AJ2109,0),MATCH(EF2113,AK2101:AU2101,0))</f>
        <v>0</v>
      </c>
      <c r="EG2119" s="30">
        <f>INDEX(DU2090:EB2097,MATCH(DS2119,DS2090:DS2097,0),MATCH(EG2112,DU2088:EB2088,0))*INDEX(AK2102:AU2109,MATCH(EG2112,AJ2102:AJ2109,0),MATCH(EG2113,AK2101:AU2101,0))</f>
        <v>0</v>
      </c>
      <c r="EH2119" s="30">
        <f>INDEX(DU2090:EB2097,MATCH(DS2119,DS2090:DS2097,0),MATCH(EH2112,DU2088:EB2088,0))*INDEX(AK2102:AU2109,MATCH(EH2112,AJ2102:AJ2109,0),MATCH(EH2113,AK2101:AU2101,0))</f>
        <v>0</v>
      </c>
      <c r="EI2119" s="30">
        <f>INDEX(DU2090:EB2097,MATCH(DS2119,DS2090:DS2097,0),MATCH(EI2112,DU2088:EB2088,0))*INDEX(AK2102:AU2109,MATCH(EI2112,AJ2102:AJ2109,0),MATCH(EI2113,AK2101:AU2101,0))</f>
        <v>0</v>
      </c>
      <c r="EJ2119" s="30">
        <f>INDEX(DU2090:EB2097,MATCH(DS2119,DS2090:DS2097,0),MATCH(EJ2112,DU2088:EB2088,0))*INDEX(AK2102:AU2109,MATCH(EJ2112,AJ2102:AJ2109,0),MATCH(EJ2113,AK2101:AU2101,0))</f>
        <v>0</v>
      </c>
      <c r="EK2119" s="30">
        <f>INDEX(DU2090:EB2097,MATCH(DS2119,DS2090:DS2097,0),MATCH(EK2112,DU2088:EB2088,0))*INDEX(AK2102:AU2109,MATCH(EK2112,AJ2102:AJ2109,0),MATCH(EK2113,AK2101:AU2101,0))</f>
        <v>0</v>
      </c>
      <c r="EL2119" s="30">
        <f>INDEX(DU2090:EB2097,MATCH(DS2119,DS2090:DS2097,0),MATCH(EL2112,DU2088:EB2088,0))*INDEX(AK2102:AU2109,MATCH(EL2112,AJ2102:AJ2109,0),MATCH(EL2113,AK2101:AU2101,0))</f>
        <v>0</v>
      </c>
      <c r="EM2119" s="30">
        <f>INDEX(DU2090:EB2097,MATCH(DS2119,DS2090:DS2097,0),MATCH(EM2112,DU2088:EB2088,0))*INDEX(AK2102:AU2109,MATCH(EM2112,AJ2102:AJ2109,0),MATCH(EM2113,AK2101:AU2101,0))</f>
        <v>0</v>
      </c>
      <c r="EN2119" s="30">
        <f>INDEX(DU2090:EB2097,MATCH(DS2119,DS2090:DS2097,0),MATCH(EN2112,DU2088:EB2088,0))*INDEX(AK2102:AU2109,MATCH(EN2112,AJ2102:AJ2109,0),MATCH(EN2113,AK2101:AU2101,0))</f>
        <v>0</v>
      </c>
      <c r="EO2119" s="30">
        <f>INDEX(DU2090:EB2097,MATCH(DS2119,DS2090:DS2097,0),MATCH(EO2112,DU2088:EB2088,0))*INDEX(AK2102:AU2109,MATCH(EO2112,AJ2102:AJ2109,0),MATCH(EO2113,AK2101:AU2101,0))</f>
        <v>0</v>
      </c>
      <c r="EP2119" s="30">
        <f>INDEX(DU2090:EB2097,MATCH(DS2119,DS2090:DS2097,0),MATCH(EP2112,DU2088:EB2088,0))*INDEX(AK2102:AU2109,MATCH(EP2112,AJ2102:AJ2109,0),MATCH(EP2113,AK2101:AU2101,0))</f>
        <v>0</v>
      </c>
      <c r="EQ2119" s="30">
        <f>INDEX(DU2090:EB2097,MATCH(DS2119,DS2090:DS2097,0),MATCH(EQ2112,DU2088:EB2088,0))*INDEX(AK2102:AU2109,MATCH(EQ2112,AJ2102:AJ2109,0),MATCH(EQ2113,AK2101:AU2101,0))</f>
        <v>0</v>
      </c>
      <c r="ER2119" s="30">
        <f>INDEX(DU2090:EB2097,MATCH(DS2119,DS2090:DS2097,0),MATCH(ER2112,DU2088:EB2088,0))*INDEX(AK2102:AU2109,MATCH(ER2112,AJ2102:AJ2109,0),MATCH(ER2113,AK2101:AU2101,0))</f>
        <v>0</v>
      </c>
      <c r="ES2119" s="30">
        <f>INDEX(DU2090:EB2097,MATCH(DS2119,DS2090:DS2097,0),MATCH(ES2112,DU2088:EB2088,0))*INDEX(AK2102:AU2109,MATCH(ES2112,AJ2102:AJ2109,0),MATCH(ES2113,AK2101:AU2101,0))</f>
        <v>0</v>
      </c>
      <c r="ET2119" s="30">
        <f>INDEX(DU2090:EB2097,MATCH(DS2119,DS2090:DS2097,0),MATCH(ET2112,DU2088:EB2088,0))*INDEX(AK2102:AU2109,MATCH(ET2112,AJ2102:AJ2109,0),MATCH(ET2113,AK2101:AU2101,0))</f>
        <v>0</v>
      </c>
      <c r="EU2119" s="30">
        <f>INDEX(DU2090:EB2097,MATCH(DS2119,DS2090:DS2097,0),MATCH(EU2112,DU2088:EB2088,0))*INDEX(AK2102:AU2109,MATCH(EU2112,AJ2102:AJ2109,0),MATCH(EU2113,AK2101:AU2101,0))</f>
        <v>0</v>
      </c>
      <c r="EV2119" s="30">
        <f>INDEX(DU2090:EB2097,MATCH(DS2119,DS2090:DS2097,0),MATCH(EV2112,DU2088:EB2088,0))*INDEX(AK2102:AU2109,MATCH(EV2112,AJ2102:AJ2109,0),MATCH(EV2113,AK2101:AU2101,0))</f>
        <v>0</v>
      </c>
      <c r="EW2119" s="30">
        <f>INDEX(DU2090:EB2097,MATCH(DS2119,DS2090:DS2097,0),MATCH(EW2112,DU2088:EB2088,0))*INDEX(AK2102:AU2109,MATCH(EW2112,AJ2102:AJ2109,0),MATCH(EW2113,AK2101:AU2101,0))</f>
        <v>0</v>
      </c>
      <c r="EX2119" s="30">
        <f>INDEX(DU2090:EB2097,MATCH(DS2119,DS2090:DS2097,0),MATCH(EX2112,DU2088:EB2088,0))*INDEX(AK2102:AU2109,MATCH(EX2112,AJ2102:AJ2109,0),MATCH(EX2113,AK2101:AU2101,0))</f>
        <v>0</v>
      </c>
      <c r="EY2119" s="30">
        <f>INDEX(DU2090:EB2097,MATCH(DS2119,DS2090:DS2097,0),MATCH(EY2112,DU2088:EB2088,0))*INDEX(AK2102:AU2109,MATCH(EY2112,AJ2102:AJ2109,0),MATCH(EY2113,AK2101:AU2101,0))</f>
        <v>0</v>
      </c>
      <c r="EZ2119" s="30">
        <f>INDEX(DU2090:EB2097,MATCH(DS2119,DS2090:DS2097,0),MATCH(EZ2112,DU2088:EB2088,0))*INDEX(AK2102:AU2109,MATCH(EZ2112,AJ2102:AJ2109,0),MATCH(EZ2113,AK2101:AU2101,0))</f>
        <v>0</v>
      </c>
      <c r="FA2119" s="30">
        <f>INDEX(DU2090:EB2097,MATCH(DS2119,DS2090:DS2097,0),MATCH(FA2112,DU2088:EB2088,0))*INDEX(AK2102:AU2109,MATCH(FA2112,AJ2102:AJ2109,0),MATCH(FA2113,AK2101:AU2101,0))</f>
        <v>0</v>
      </c>
      <c r="FB2119" s="30">
        <f>INDEX(DU2090:EB2097,MATCH(DS2119,DS2090:DS2097,0),MATCH(FB2112,DU2088:EB2088,0))*INDEX(AK2102:AU2109,MATCH(FB2112,AJ2102:AJ2109,0),MATCH(FB2113,AK2101:AU2101,0))</f>
        <v>0</v>
      </c>
      <c r="FC2119" s="30">
        <f>INDEX(DU2090:EB2097,MATCH(DS2119,DS2090:DS2097,0),MATCH(FC2112,DU2088:EB2088,0))*INDEX(AK2102:AU2109,MATCH(FC2112,AJ2102:AJ2109,0),MATCH(FC2113,AK2101:AU2101,0))</f>
        <v>0</v>
      </c>
      <c r="FD2119" s="30">
        <f>INDEX(DU2090:EB2097,MATCH(DS2119,DS2090:DS2097,0),MATCH(FD2112,DU2088:EB2088,0))*INDEX(AK2102:AU2109,MATCH(FD2112,AJ2102:AJ2109,0),MATCH(FD2113,AK2101:AU2101,0))</f>
        <v>0</v>
      </c>
      <c r="FE2119" s="30">
        <f>INDEX(DU2090:EB2097,MATCH(DS2119,DS2090:DS2097,0),MATCH(FE2112,DU2088:EB2088,0))*INDEX(AK2102:AU2109,MATCH(FE2112,AJ2102:AJ2109,0),MATCH(FE2113,AK2101:AU2101,0))</f>
        <v>0</v>
      </c>
      <c r="FF2119" s="30">
        <f>INDEX(DU2090:EB2097,MATCH(DS2119,DS2090:DS2097,0),MATCH(FF2112,DU2088:EB2088,0))*INDEX(AK2102:AU2109,MATCH(FF2112,AJ2102:AJ2109,0),MATCH(FF2113,AK2101:AU2101,0))</f>
        <v>0</v>
      </c>
      <c r="FG2119" s="30">
        <f>INDEX(DU2090:EB2097,MATCH(DS2119,DS2090:DS2097,0),MATCH(FG2112,DU2088:EB2088,0))*INDEX(AK2102:AU2109,MATCH(FG2112,AJ2102:AJ2109,0),MATCH(FG2113,AK2101:AU2101,0))</f>
        <v>0</v>
      </c>
      <c r="FH2119" s="30">
        <f>INDEX(DU2090:EB2097,MATCH(DS2119,DS2090:DS2097,0),MATCH(FH2112,DU2088:EB2088,0))*INDEX(AK2102:AU2109,MATCH(FH2112,AJ2102:AJ2109,0),MATCH(FH2113,AK2101:AU2101,0))</f>
        <v>0</v>
      </c>
      <c r="FI2119" s="30">
        <f>INDEX(DU2090:EB2097,MATCH(DS2119,DS2090:DS2097,0),MATCH(FI2112,DU2088:EB2088,0))*INDEX(AK2102:AU2109,MATCH(FI2112,AJ2102:AJ2109,0),MATCH(FI2113,AK2101:AU2101,0))</f>
        <v>0</v>
      </c>
      <c r="FJ2119" s="30">
        <f>INDEX(DU2090:EB2097,MATCH(DS2119,DS2090:DS2097,0),MATCH(FJ2112,DU2088:EB2088,0))*INDEX(AK2102:AU2109,MATCH(FJ2112,AJ2102:AJ2109,0),MATCH(FJ2113,AK2101:AU2101,0))</f>
        <v>0</v>
      </c>
      <c r="FK2119" s="30">
        <f>INDEX(DU2090:EB2097,MATCH(DS2119,DS2090:DS2097,0),MATCH(FK2112,DU2088:EB2088,0))*INDEX(AK2102:AU2109,MATCH(FK2112,AJ2102:AJ2109,0),MATCH(FK2113,AK2101:AU2101,0))</f>
        <v>0</v>
      </c>
      <c r="FL2119" s="30">
        <f>INDEX(DU2090:EB2097,MATCH(DS2119,DS2090:DS2097,0),MATCH(FL2112,DU2088:EB2088,0))*INDEX(AK2102:AU2109,MATCH(FL2112,AJ2102:AJ2109,0),MATCH(FL2113,AK2101:AU2101,0))</f>
        <v>0</v>
      </c>
      <c r="FM2119" s="30">
        <f>INDEX(DU2090:EB2097,MATCH(DS2119,DS2090:DS2097,0),MATCH(FM2112,DU2088:EB2088,0))*INDEX(AK2102:AU2109,MATCH(FM2112,AJ2102:AJ2109,0),MATCH(FM2113,AK2101:AU2101,0))</f>
        <v>0</v>
      </c>
      <c r="FN2119" s="30">
        <f>INDEX(DU2090:EB2097,MATCH(DS2119,DS2090:DS2097,0),MATCH(FN2112,DU2088:EB2088,0))*INDEX(AK2102:AU2109,MATCH(FN2112,AJ2102:AJ2109,0),MATCH(FN2113,AK2101:AU2101,0))</f>
        <v>0</v>
      </c>
      <c r="FO2119" s="30">
        <f>INDEX(DU2090:EB2097,MATCH(DS2119,DS2090:DS2097,0),MATCH(FO2112,DU2088:EB2088,0))*INDEX(AK2102:AU2109,MATCH(FO2112,AJ2102:AJ2109,0),MATCH(FO2113,AK2101:AU2101,0))</f>
        <v>0</v>
      </c>
      <c r="FP2119" s="30">
        <f>INDEX(DU2090:EB2097,MATCH(DS2119,DS2090:DS2097,0),MATCH(FP2112,DU2088:EB2088,0))*INDEX(AK2102:AU2109,MATCH(FP2112,AJ2102:AJ2109,0),MATCH(FP2113,AK2101:AU2101,0))</f>
        <v>0</v>
      </c>
      <c r="FQ2119" s="30">
        <f>INDEX(DU2090:EB2097,MATCH(DS2119,DS2090:DS2097,0),MATCH(FQ2112,DU2088:EB2088,0))*INDEX(AK2102:AU2109,MATCH(FQ2112,AJ2102:AJ2109,0),MATCH(FQ2113,AK2101:AU2101,0))</f>
        <v>0</v>
      </c>
      <c r="FR2119" s="30">
        <f>INDEX(DU2090:EB2097,MATCH(DS2119,DS2090:DS2097,0),MATCH(FR2112,DU2088:EB2088,0))*INDEX(AK2102:AU2109,MATCH(FR2112,AJ2102:AJ2109,0),MATCH(FR2113,AK2101:AU2101,0))</f>
        <v>0</v>
      </c>
      <c r="FS2119" s="30">
        <f>INDEX(DU2090:EB2097,MATCH(DS2119,DS2090:DS2097,0),MATCH(FS2112,DU2088:EB2088,0))*INDEX(AK2102:AU2109,MATCH(FS2112,AJ2102:AJ2109,0),MATCH(FS2113,AK2101:AU2101,0))</f>
        <v>0</v>
      </c>
      <c r="FT2119" s="30">
        <f>INDEX(DU2090:EB2097,MATCH(DS2119,DS2090:DS2097,0),MATCH(FT2112,DU2088:EB2088,0))*INDEX(AK2102:AU2109,MATCH(FT2112,AJ2102:AJ2109,0),MATCH(FT2113,AK2101:AU2101,0))</f>
        <v>0</v>
      </c>
      <c r="FU2119" s="30">
        <f>INDEX(DU2090:EB2097,MATCH(DS2119,DS2090:DS2097,0),MATCH(FU2112,DU2088:EB2088,0))*INDEX(AK2102:AU2109,MATCH(FU2112,AJ2102:AJ2109,0),MATCH(FU2113,AK2101:AU2101,0))</f>
        <v>0</v>
      </c>
      <c r="FV2119" s="30">
        <f>INDEX(DU2090:EB2097,MATCH(DS2119,DS2090:DS2097,0),MATCH(FV2112,DU2088:EB2088,0))*INDEX(AK2102:AU2109,MATCH(FV2112,AJ2102:AJ2109,0),MATCH(FV2113,AK2101:AU2101,0))</f>
        <v>0</v>
      </c>
      <c r="FW2119" s="30">
        <f>INDEX(DU2090:EB2097,MATCH(DS2119,DS2090:DS2097,0),MATCH(FW2112,DU2088:EB2088,0))*INDEX(AK2102:AU2109,MATCH(FW2112,AJ2102:AJ2109,0),MATCH(FW2113,AK2101:AU2101,0))</f>
        <v>0</v>
      </c>
      <c r="FX2119" s="30">
        <f>INDEX(DU2090:EB2097,MATCH(DS2119,DS2090:DS2097,0),MATCH(FX2112,DU2088:EB2088,0))*INDEX(AK2102:AU2109,MATCH(FX2112,AJ2102:AJ2109,0),MATCH(FX2113,AK2101:AU2101,0))</f>
        <v>0</v>
      </c>
      <c r="FY2119" s="30">
        <f>INDEX(DU2090:EB2097,MATCH(DS2119,DS2090:DS2097,0),MATCH(FY2112,DU2088:EB2088,0))*INDEX(AK2102:AU2109,MATCH(FY2112,AJ2102:AJ2109,0),MATCH(FY2113,AK2101:AU2101,0))</f>
        <v>0</v>
      </c>
      <c r="FZ2119" s="30">
        <f>INDEX(DU2090:EB2097,MATCH(DS2119,DS2090:DS2097,0),MATCH(FZ2112,DU2088:EB2088,0))*INDEX(AK2102:AU2109,MATCH(FZ2112,AJ2102:AJ2109,0),MATCH(FZ2113,AK2101:AU2101,0))</f>
        <v>0</v>
      </c>
      <c r="GA2119" s="30">
        <f>INDEX(DU2090:EB2097,MATCH(DS2119,DS2090:DS2097,0),MATCH(GA2112,DU2088:EB2088,0))*INDEX(AK2102:AU2109,MATCH(GA2112,AJ2102:AJ2109,0),MATCH(GA2113,AK2101:AU2101,0))</f>
        <v>0</v>
      </c>
      <c r="GB2119" s="30">
        <f>INDEX(DU2090:EB2097,MATCH(DS2119,DS2090:DS2097,0),MATCH(GB2112,DU2088:EB2088,0))*INDEX(AK2102:AU2109,MATCH(GB2112,AJ2102:AJ2109,0),MATCH(GB2113,AK2101:AU2101,0))</f>
        <v>0</v>
      </c>
      <c r="GC2119" s="30">
        <f>INDEX(DU2090:EB2097,MATCH(DS2119,DS2090:DS2097,0),MATCH(GC2112,DU2088:EB2088,0))*INDEX(AK2102:AU2109,MATCH(GC2112,AJ2102:AJ2109,0),MATCH(GC2113,AK2101:AU2101,0))</f>
        <v>0</v>
      </c>
      <c r="GD2119" s="30">
        <f>INDEX(DU2090:EB2097,MATCH(DS2119,DS2090:DS2097,0),MATCH(GD2112,DU2088:EB2088,0))*INDEX(AK2102:AU2109,MATCH(GD2112,AJ2102:AJ2109,0),MATCH(GD2113,AK2101:AU2101,0))</f>
        <v>0</v>
      </c>
      <c r="GE2119" s="30">
        <f>INDEX(DU2090:EB2097,MATCH(DS2119,DS2090:DS2097,0),MATCH(GE2112,DU2088:EB2088,0))*INDEX(AK2102:AU2109,MATCH(GE2112,AJ2102:AJ2109,0),MATCH(GE2113,AK2101:AU2101,0))</f>
        <v>0</v>
      </c>
      <c r="GF2119" s="30">
        <f>INDEX(DU2090:EB2097,MATCH(DS2119,DS2090:DS2097,0),MATCH(GF2112,DU2088:EB2088,0))*INDEX(AK2102:AU2109,MATCH(GF2112,AJ2102:AJ2109,0),MATCH(GF2113,AK2101:AU2101,0))</f>
        <v>0</v>
      </c>
      <c r="GG2119" s="30">
        <f>INDEX(DU2090:EB2097,MATCH(DS2119,DS2090:DS2097,0),MATCH(GG2112,DU2088:EB2088,0))*INDEX(AK2102:AU2109,MATCH(GG2112,AJ2102:AJ2109,0),MATCH(GG2113,AK2101:AU2101,0))</f>
        <v>0</v>
      </c>
      <c r="GH2119" s="30">
        <f>INDEX(DU2090:EB2097,MATCH(DS2119,DS2090:DS2097,0),MATCH(GH2112,DU2088:EB2088,0))*INDEX(AK2102:AU2109,MATCH(GH2112,AJ2102:AJ2109,0),MATCH(GH2113,AK2101:AU2101,0))</f>
        <v>0</v>
      </c>
      <c r="GI2119" s="30">
        <f>INDEX(DU2090:EB2097,MATCH(DS2119,DS2090:DS2097,0),MATCH(GI2112,DU2088:EB2088,0))*INDEX(AK2102:AU2109,MATCH(GI2112,AJ2102:AJ2109,0),MATCH(GI2113,AK2101:AU2101,0))</f>
        <v>0</v>
      </c>
      <c r="GJ2119" s="30">
        <f>INDEX(DU2090:EB2097,MATCH(DS2119,DS2090:DS2097,0),MATCH(GJ2112,DU2088:EB2088,0))*INDEX(AK2102:AU2109,MATCH(GJ2112,AJ2102:AJ2109,0),MATCH(GJ2113,AK2101:AU2101,0))</f>
        <v>0</v>
      </c>
      <c r="GK2119" s="30">
        <f>INDEX(DU2090:EB2097,MATCH(DS2119,DS2090:DS2097,0),MATCH(GK2112,DU2088:EB2088,0))*INDEX(AK2102:AU2109,MATCH(GK2112,AJ2102:AJ2109,0),MATCH(GK2113,AK2101:AU2101,0))</f>
        <v>0</v>
      </c>
      <c r="GL2119" s="30">
        <f>INDEX(DU2090:EB2097,MATCH(DS2119,DS2090:DS2097,0),MATCH(GL2112,DU2088:EB2088,0))*INDEX(AK2102:AU2109,MATCH(GL2112,AJ2102:AJ2109,0),MATCH(GL2113,AK2101:AU2101,0))</f>
        <v>0</v>
      </c>
      <c r="GM2119" s="30" t="b">
        <f t="shared" si="2315"/>
        <v>1</v>
      </c>
      <c r="GO2119" s="29">
        <v>2028</v>
      </c>
      <c r="GP2119" s="27">
        <f>SUMIF(DT2101:EO2101,GP2101,DT2119:EO2119)</f>
        <v>0</v>
      </c>
      <c r="GQ2119" s="28">
        <f>SUMIF(DT2101:GL2101,GQ2101,DT2119:GL2119)</f>
        <v>0</v>
      </c>
      <c r="GR2119" s="28">
        <f>SUMIF(DT2101:GL2101,GR2101,DT2119:GL2119)</f>
        <v>0</v>
      </c>
      <c r="GS2119" s="28">
        <f>SUMIF(DT2101:GL2101,GS2101,DT2119:GL2119)</f>
        <v>0</v>
      </c>
      <c r="GT2119" s="28">
        <f>SUMIF(DT2101:GL2101,GT2101,DT2119:GL2119)</f>
        <v>0</v>
      </c>
      <c r="GU2119" s="28">
        <f>SUMIF(DT2101:GL2101,GU2101,DT2119:GL2119)</f>
        <v>0</v>
      </c>
      <c r="GV2119" s="28">
        <f>SUMIF(DT2101:GL2101,GV2101,DT2119:GL2119)</f>
        <v>0</v>
      </c>
      <c r="GW2119" s="28">
        <f>SUMIF(DT2101:GL2101,GW2101,DT2119:GL2119)</f>
        <v>0</v>
      </c>
      <c r="GX2119" s="28">
        <f>SUMIF(DT2101:GL2101,GX2101,DT2119:GL2119)</f>
        <v>0</v>
      </c>
      <c r="GY2119" s="28">
        <f>SUMIF(DT2101:GL2101,GY2101,DT2119:GL2119)</f>
        <v>0</v>
      </c>
      <c r="GZ2119" s="28">
        <f>SUMIF(DT2101:GL2101,GZ2101,DT2119:GL2119)</f>
        <v>0</v>
      </c>
      <c r="HA2119" s="27" t="b">
        <f t="shared" si="2316"/>
        <v>1</v>
      </c>
      <c r="HC2119" s="28">
        <f>IF(HA2119,0,(O2095-SUM(GP2119:GZ2119))*INDEX(AL2102:AU2109,MATCH(GO2119,AJ2102:AJ2109,0),MATCH(HC2113,AL2101:AU2101,0)))</f>
        <v>0</v>
      </c>
      <c r="HD2119" s="28">
        <f>IF(HA2119,0,(O2095-SUM(GP2119:GZ2119))*INDEX(AL2102:AU2109,MATCH(GO2119,AJ2102:AJ2109,0),MATCH(HD2113,AL2101:AU2101,0)))</f>
        <v>0</v>
      </c>
      <c r="HE2119" s="28">
        <f>IF(HA2119,0,(O2095-SUM(GP2119:GZ2119))*INDEX(AL2102:AU2109,MATCH(GO2119,AJ2102:AJ2109,0),MATCH(HE2113,AL2101:AU2101,0)))</f>
        <v>0</v>
      </c>
      <c r="HF2119" s="28">
        <f>IF(HA2119,0,(O2095-SUM(GP2119:GZ2119))*INDEX(AL2102:AU2109,MATCH(GO2119,AJ2102:AJ2109,0),MATCH(HF2113,AL2101:AU2101,0)))</f>
        <v>0</v>
      </c>
      <c r="HG2119" s="28">
        <f>IF(HA2119,0,(O2095-SUM(GP2119:GZ2119))*INDEX(AL2102:AU2109,MATCH(GO2119,AJ2102:AJ2109,0),MATCH(HG2113,AL2101:AU2101,0)))</f>
        <v>0</v>
      </c>
      <c r="HH2119" s="28">
        <f>IF(HA2119,0,(O2095-SUM(GP2119:GZ2119))*INDEX(AL2102:AU2109,MATCH(GO2119,AJ2102:AJ2109,0),MATCH(HH2113,AL2101:AU2101,0)))</f>
        <v>0</v>
      </c>
      <c r="HI2119" s="28">
        <f>IF(HA2119,0,(O2095-SUM(GP2119:GZ2119))*INDEX(AL2102:AU2109,MATCH(GO2119,AJ2102:AJ2109,0),MATCH(HI2113,AL2101:AU2101,0)))</f>
        <v>0</v>
      </c>
      <c r="HJ2119" s="28">
        <f>IF(HA2119,0,(O2095-SUM(GP2119:GZ2119))*INDEX(AL2102:AU2109,MATCH(GO2119,AJ2102:AJ2109,0),MATCH(HJ2113,AL2101:AU2101,0)))</f>
        <v>0</v>
      </c>
      <c r="HK2119" s="28">
        <f>IF(HA2119,0,(O2095-SUM(GP2119:GZ2119))*INDEX(AL2102:AU2109,MATCH(GO2119,AJ2102:AJ2109,0),MATCH(HK2113,AL2101:AU2101,0)))</f>
        <v>0</v>
      </c>
      <c r="HL2119" s="28">
        <f>IF(HA2119,0,(O2095-SUM(GP2119:GZ2119))*INDEX(AL2102:AU2109,MATCH(GO2119,AJ2102:AJ2109,0),MATCH(HL2113,AL2101:AU2101,0)))</f>
        <v>0</v>
      </c>
      <c r="HM2119" s="28" t="b">
        <f t="shared" si="2317"/>
        <v>1</v>
      </c>
    </row>
    <row r="2120" spans="1:221" hidden="1" x14ac:dyDescent="0.2">
      <c r="A2120" s="2" t="s">
        <v>1</v>
      </c>
      <c r="B2120" s="26"/>
      <c r="S2120" s="16"/>
      <c r="DS2120" s="29">
        <v>2029</v>
      </c>
      <c r="DT2120" s="30">
        <f>INDEX(DU2090:EB2097,MATCH(DS2120,DS2090:DS2097,0),MATCH(DT2112,DU2088:EB2088,0))*INDEX(AK2102:AU2109,MATCH(DT2112,AJ2102:AJ2109,0),MATCH(DT2113,AK2101:AU2101,0))</f>
        <v>0</v>
      </c>
      <c r="DU2120" s="30">
        <f>INDEX(DU2090:EB2097,MATCH(DS2120,DS2090:DS2097,0),MATCH(DU2112,DU2088:EB2088,0))*INDEX(AK2102:AU2109,MATCH(DU2112,AJ2102:AJ2109,0),MATCH(DU2113,AK2101:AU2101,0))</f>
        <v>0</v>
      </c>
      <c r="DV2120" s="30">
        <f>INDEX(DU2090:EB2097,MATCH(DS2120,DS2090:DS2097,0),MATCH(DV2112,DU2088:EB2088,0))*INDEX(AK2102:AU2109,MATCH(DV2112,AJ2102:AJ2109,0),MATCH(DV2113,AK2101:AU2101,0))</f>
        <v>0</v>
      </c>
      <c r="DW2120" s="30">
        <f>INDEX(DU2090:EB2097,MATCH(DS2120,DS2090:DS2097,0),MATCH(DW2112,DU2088:EB2088,0))*INDEX(AK2102:AU2109,MATCH(DW2112,AJ2102:AJ2109,0),MATCH(DW2113,AK2101:AU2101,0))</f>
        <v>0</v>
      </c>
      <c r="DX2120" s="30">
        <f>INDEX(DU2090:EB2097,MATCH(DS2120,DS2090:DS2097,0),MATCH(DX2112,DU2088:EB2088,0))*INDEX(AK2102:AU2109,MATCH(DX2112,AJ2102:AJ2109,0),MATCH(DX2113,AK2101:AU2101,0))</f>
        <v>0</v>
      </c>
      <c r="DY2120" s="30">
        <f>INDEX(DU2090:EB2097,MATCH(DS2120,DS2090:DS2097,0),MATCH(DY2112,DU2088:EB2088,0))*INDEX(AK2102:AU2109,MATCH(DY2112,AJ2102:AJ2109,0),MATCH(DY2113,AK2101:AU2101,0))</f>
        <v>0</v>
      </c>
      <c r="DZ2120" s="30">
        <f>INDEX(DU2090:EB2097,MATCH(DS2120,DS2090:DS2097,0),MATCH(DZ2112,DU2088:EB2088,0))*INDEX(AK2102:AU2109,MATCH(DZ2112,AJ2102:AJ2109,0),MATCH(DZ2113,AK2101:AU2101,0))</f>
        <v>0</v>
      </c>
      <c r="EA2120" s="30">
        <f>INDEX(DU2090:EB2097,MATCH(DS2120,DS2090:DS2097,0),MATCH(EA2112,DU2088:EB2088,0))*INDEX(AK2102:AU2109,MATCH(EA2112,AJ2102:AJ2109,0),MATCH(EA2113,AK2101:AU2101,0))</f>
        <v>0</v>
      </c>
      <c r="EB2120" s="30">
        <f>INDEX(DU2090:EB2097,MATCH(DS2120,DS2090:DS2097,0),MATCH(EB2112,DU2088:EB2088,0))*INDEX(AK2102:AU2109,MATCH(EB2112,AJ2102:AJ2109,0),MATCH(EB2113,AK2101:AU2101,0))</f>
        <v>0</v>
      </c>
      <c r="EC2120" s="30">
        <f>INDEX(DU2090:EB2097,MATCH(DS2120,DS2090:DS2097,0),MATCH(EC2112,DU2088:EB2088,0))*INDEX(AK2102:AU2109,MATCH(EC2112,AJ2102:AJ2109,0),MATCH(EC2113,AK2101:AU2101,0))</f>
        <v>0</v>
      </c>
      <c r="ED2120" s="30">
        <f>INDEX(DU2090:EB2097,MATCH(DS2120,DS2090:DS2097,0),MATCH(ED2112,DU2088:EB2088,0))*INDEX(AK2102:AU2109,MATCH(ED2112,AJ2102:AJ2109,0),MATCH(ED2113,AK2101:AU2101,0))</f>
        <v>0</v>
      </c>
      <c r="EE2120" s="30">
        <f>INDEX(DU2090:EB2097,MATCH(DS2120,DS2090:DS2097,0),MATCH(EE2112,DU2088:EB2088,0))*INDEX(AK2102:AU2109,MATCH(EE2112,AJ2102:AJ2109,0),MATCH(EE2113,AK2101:AU2101,0))</f>
        <v>0</v>
      </c>
      <c r="EF2120" s="30">
        <f>INDEX(DU2090:EB2097,MATCH(DS2120,DS2090:DS2097,0),MATCH(EF2112,DU2088:EB2088,0))*INDEX(AK2102:AU2109,MATCH(EF2112,AJ2102:AJ2109,0),MATCH(EF2113,AK2101:AU2101,0))</f>
        <v>0</v>
      </c>
      <c r="EG2120" s="30">
        <f>INDEX(DU2090:EB2097,MATCH(DS2120,DS2090:DS2097,0),MATCH(EG2112,DU2088:EB2088,0))*INDEX(AK2102:AU2109,MATCH(EG2112,AJ2102:AJ2109,0),MATCH(EG2113,AK2101:AU2101,0))</f>
        <v>0</v>
      </c>
      <c r="EH2120" s="30">
        <f>INDEX(DU2090:EB2097,MATCH(DS2120,DS2090:DS2097,0),MATCH(EH2112,DU2088:EB2088,0))*INDEX(AK2102:AU2109,MATCH(EH2112,AJ2102:AJ2109,0),MATCH(EH2113,AK2101:AU2101,0))</f>
        <v>0</v>
      </c>
      <c r="EI2120" s="30">
        <f>INDEX(DU2090:EB2097,MATCH(DS2120,DS2090:DS2097,0),MATCH(EI2112,DU2088:EB2088,0))*INDEX(AK2102:AU2109,MATCH(EI2112,AJ2102:AJ2109,0),MATCH(EI2113,AK2101:AU2101,0))</f>
        <v>0</v>
      </c>
      <c r="EJ2120" s="30">
        <f>INDEX(DU2090:EB2097,MATCH(DS2120,DS2090:DS2097,0),MATCH(EJ2112,DU2088:EB2088,0))*INDEX(AK2102:AU2109,MATCH(EJ2112,AJ2102:AJ2109,0),MATCH(EJ2113,AK2101:AU2101,0))</f>
        <v>0</v>
      </c>
      <c r="EK2120" s="30">
        <f>INDEX(DU2090:EB2097,MATCH(DS2120,DS2090:DS2097,0),MATCH(EK2112,DU2088:EB2088,0))*INDEX(AK2102:AU2109,MATCH(EK2112,AJ2102:AJ2109,0),MATCH(EK2113,AK2101:AU2101,0))</f>
        <v>0</v>
      </c>
      <c r="EL2120" s="30">
        <f>INDEX(DU2090:EB2097,MATCH(DS2120,DS2090:DS2097,0),MATCH(EL2112,DU2088:EB2088,0))*INDEX(AK2102:AU2109,MATCH(EL2112,AJ2102:AJ2109,0),MATCH(EL2113,AK2101:AU2101,0))</f>
        <v>0</v>
      </c>
      <c r="EM2120" s="30">
        <f>INDEX(DU2090:EB2097,MATCH(DS2120,DS2090:DS2097,0),MATCH(EM2112,DU2088:EB2088,0))*INDEX(AK2102:AU2109,MATCH(EM2112,AJ2102:AJ2109,0),MATCH(EM2113,AK2101:AU2101,0))</f>
        <v>0</v>
      </c>
      <c r="EN2120" s="30">
        <f>INDEX(DU2090:EB2097,MATCH(DS2120,DS2090:DS2097,0),MATCH(EN2112,DU2088:EB2088,0))*INDEX(AK2102:AU2109,MATCH(EN2112,AJ2102:AJ2109,0),MATCH(EN2113,AK2101:AU2101,0))</f>
        <v>0</v>
      </c>
      <c r="EO2120" s="30">
        <f>INDEX(DU2090:EB2097,MATCH(DS2120,DS2090:DS2097,0),MATCH(EO2112,DU2088:EB2088,0))*INDEX(AK2102:AU2109,MATCH(EO2112,AJ2102:AJ2109,0),MATCH(EO2113,AK2101:AU2101,0))</f>
        <v>0</v>
      </c>
      <c r="EP2120" s="30">
        <f>INDEX(DU2090:EB2097,MATCH(DS2120,DS2090:DS2097,0),MATCH(EP2112,DU2088:EB2088,0))*INDEX(AK2102:AU2109,MATCH(EP2112,AJ2102:AJ2109,0),MATCH(EP2113,AK2101:AU2101,0))</f>
        <v>0</v>
      </c>
      <c r="EQ2120" s="30">
        <f>INDEX(DU2090:EB2097,MATCH(DS2120,DS2090:DS2097,0),MATCH(EQ2112,DU2088:EB2088,0))*INDEX(AK2102:AU2109,MATCH(EQ2112,AJ2102:AJ2109,0),MATCH(EQ2113,AK2101:AU2101,0))</f>
        <v>0</v>
      </c>
      <c r="ER2120" s="30">
        <f>INDEX(DU2090:EB2097,MATCH(DS2120,DS2090:DS2097,0),MATCH(ER2112,DU2088:EB2088,0))*INDEX(AK2102:AU2109,MATCH(ER2112,AJ2102:AJ2109,0),MATCH(ER2113,AK2101:AU2101,0))</f>
        <v>0</v>
      </c>
      <c r="ES2120" s="30">
        <f>INDEX(DU2090:EB2097,MATCH(DS2120,DS2090:DS2097,0),MATCH(ES2112,DU2088:EB2088,0))*INDEX(AK2102:AU2109,MATCH(ES2112,AJ2102:AJ2109,0),MATCH(ES2113,AK2101:AU2101,0))</f>
        <v>0</v>
      </c>
      <c r="ET2120" s="30">
        <f>INDEX(DU2090:EB2097,MATCH(DS2120,DS2090:DS2097,0),MATCH(ET2112,DU2088:EB2088,0))*INDEX(AK2102:AU2109,MATCH(ET2112,AJ2102:AJ2109,0),MATCH(ET2113,AK2101:AU2101,0))</f>
        <v>0</v>
      </c>
      <c r="EU2120" s="30">
        <f>INDEX(DU2090:EB2097,MATCH(DS2120,DS2090:DS2097,0),MATCH(EU2112,DU2088:EB2088,0))*INDEX(AK2102:AU2109,MATCH(EU2112,AJ2102:AJ2109,0),MATCH(EU2113,AK2101:AU2101,0))</f>
        <v>0</v>
      </c>
      <c r="EV2120" s="30">
        <f>INDEX(DU2090:EB2097,MATCH(DS2120,DS2090:DS2097,0),MATCH(EV2112,DU2088:EB2088,0))*INDEX(AK2102:AU2109,MATCH(EV2112,AJ2102:AJ2109,0),MATCH(EV2113,AK2101:AU2101,0))</f>
        <v>0</v>
      </c>
      <c r="EW2120" s="30">
        <f>INDEX(DU2090:EB2097,MATCH(DS2120,DS2090:DS2097,0),MATCH(EW2112,DU2088:EB2088,0))*INDEX(AK2102:AU2109,MATCH(EW2112,AJ2102:AJ2109,0),MATCH(EW2113,AK2101:AU2101,0))</f>
        <v>0</v>
      </c>
      <c r="EX2120" s="30">
        <f>INDEX(DU2090:EB2097,MATCH(DS2120,DS2090:DS2097,0),MATCH(EX2112,DU2088:EB2088,0))*INDEX(AK2102:AU2109,MATCH(EX2112,AJ2102:AJ2109,0),MATCH(EX2113,AK2101:AU2101,0))</f>
        <v>0</v>
      </c>
      <c r="EY2120" s="30">
        <f>INDEX(DU2090:EB2097,MATCH(DS2120,DS2090:DS2097,0),MATCH(EY2112,DU2088:EB2088,0))*INDEX(AK2102:AU2109,MATCH(EY2112,AJ2102:AJ2109,0),MATCH(EY2113,AK2101:AU2101,0))</f>
        <v>0</v>
      </c>
      <c r="EZ2120" s="30">
        <f>INDEX(DU2090:EB2097,MATCH(DS2120,DS2090:DS2097,0),MATCH(EZ2112,DU2088:EB2088,0))*INDEX(AK2102:AU2109,MATCH(EZ2112,AJ2102:AJ2109,0),MATCH(EZ2113,AK2101:AU2101,0))</f>
        <v>0</v>
      </c>
      <c r="FA2120" s="30">
        <f>INDEX(DU2090:EB2097,MATCH(DS2120,DS2090:DS2097,0),MATCH(FA2112,DU2088:EB2088,0))*INDEX(AK2102:AU2109,MATCH(FA2112,AJ2102:AJ2109,0),MATCH(FA2113,AK2101:AU2101,0))</f>
        <v>0</v>
      </c>
      <c r="FB2120" s="30">
        <f>INDEX(DU2090:EB2097,MATCH(DS2120,DS2090:DS2097,0),MATCH(FB2112,DU2088:EB2088,0))*INDEX(AK2102:AU2109,MATCH(FB2112,AJ2102:AJ2109,0),MATCH(FB2113,AK2101:AU2101,0))</f>
        <v>0</v>
      </c>
      <c r="FC2120" s="30">
        <f>INDEX(DU2090:EB2097,MATCH(DS2120,DS2090:DS2097,0),MATCH(FC2112,DU2088:EB2088,0))*INDEX(AK2102:AU2109,MATCH(FC2112,AJ2102:AJ2109,0),MATCH(FC2113,AK2101:AU2101,0))</f>
        <v>0</v>
      </c>
      <c r="FD2120" s="30">
        <f>INDEX(DU2090:EB2097,MATCH(DS2120,DS2090:DS2097,0),MATCH(FD2112,DU2088:EB2088,0))*INDEX(AK2102:AU2109,MATCH(FD2112,AJ2102:AJ2109,0),MATCH(FD2113,AK2101:AU2101,0))</f>
        <v>0</v>
      </c>
      <c r="FE2120" s="30">
        <f>INDEX(DU2090:EB2097,MATCH(DS2120,DS2090:DS2097,0),MATCH(FE2112,DU2088:EB2088,0))*INDEX(AK2102:AU2109,MATCH(FE2112,AJ2102:AJ2109,0),MATCH(FE2113,AK2101:AU2101,0))</f>
        <v>0</v>
      </c>
      <c r="FF2120" s="30">
        <f>INDEX(DU2090:EB2097,MATCH(DS2120,DS2090:DS2097,0),MATCH(FF2112,DU2088:EB2088,0))*INDEX(AK2102:AU2109,MATCH(FF2112,AJ2102:AJ2109,0),MATCH(FF2113,AK2101:AU2101,0))</f>
        <v>0</v>
      </c>
      <c r="FG2120" s="30">
        <f>INDEX(DU2090:EB2097,MATCH(DS2120,DS2090:DS2097,0),MATCH(FG2112,DU2088:EB2088,0))*INDEX(AK2102:AU2109,MATCH(FG2112,AJ2102:AJ2109,0),MATCH(FG2113,AK2101:AU2101,0))</f>
        <v>0</v>
      </c>
      <c r="FH2120" s="30">
        <f>INDEX(DU2090:EB2097,MATCH(DS2120,DS2090:DS2097,0),MATCH(FH2112,DU2088:EB2088,0))*INDEX(AK2102:AU2109,MATCH(FH2112,AJ2102:AJ2109,0),MATCH(FH2113,AK2101:AU2101,0))</f>
        <v>0</v>
      </c>
      <c r="FI2120" s="30">
        <f>INDEX(DU2090:EB2097,MATCH(DS2120,DS2090:DS2097,0),MATCH(FI2112,DU2088:EB2088,0))*INDEX(AK2102:AU2109,MATCH(FI2112,AJ2102:AJ2109,0),MATCH(FI2113,AK2101:AU2101,0))</f>
        <v>0</v>
      </c>
      <c r="FJ2120" s="30">
        <f>INDEX(DU2090:EB2097,MATCH(DS2120,DS2090:DS2097,0),MATCH(FJ2112,DU2088:EB2088,0))*INDEX(AK2102:AU2109,MATCH(FJ2112,AJ2102:AJ2109,0),MATCH(FJ2113,AK2101:AU2101,0))</f>
        <v>0</v>
      </c>
      <c r="FK2120" s="30">
        <f>INDEX(DU2090:EB2097,MATCH(DS2120,DS2090:DS2097,0),MATCH(FK2112,DU2088:EB2088,0))*INDEX(AK2102:AU2109,MATCH(FK2112,AJ2102:AJ2109,0),MATCH(FK2113,AK2101:AU2101,0))</f>
        <v>0</v>
      </c>
      <c r="FL2120" s="30">
        <f>INDEX(DU2090:EB2097,MATCH(DS2120,DS2090:DS2097,0),MATCH(FL2112,DU2088:EB2088,0))*INDEX(AK2102:AU2109,MATCH(FL2112,AJ2102:AJ2109,0),MATCH(FL2113,AK2101:AU2101,0))</f>
        <v>0</v>
      </c>
      <c r="FM2120" s="30">
        <f>INDEX(DU2090:EB2097,MATCH(DS2120,DS2090:DS2097,0),MATCH(FM2112,DU2088:EB2088,0))*INDEX(AK2102:AU2109,MATCH(FM2112,AJ2102:AJ2109,0),MATCH(FM2113,AK2101:AU2101,0))</f>
        <v>0</v>
      </c>
      <c r="FN2120" s="30">
        <f>INDEX(DU2090:EB2097,MATCH(DS2120,DS2090:DS2097,0),MATCH(FN2112,DU2088:EB2088,0))*INDEX(AK2102:AU2109,MATCH(FN2112,AJ2102:AJ2109,0),MATCH(FN2113,AK2101:AU2101,0))</f>
        <v>0</v>
      </c>
      <c r="FO2120" s="30">
        <f>INDEX(DU2090:EB2097,MATCH(DS2120,DS2090:DS2097,0),MATCH(FO2112,DU2088:EB2088,0))*INDEX(AK2102:AU2109,MATCH(FO2112,AJ2102:AJ2109,0),MATCH(FO2113,AK2101:AU2101,0))</f>
        <v>0</v>
      </c>
      <c r="FP2120" s="30">
        <f>INDEX(DU2090:EB2097,MATCH(DS2120,DS2090:DS2097,0),MATCH(FP2112,DU2088:EB2088,0))*INDEX(AK2102:AU2109,MATCH(FP2112,AJ2102:AJ2109,0),MATCH(FP2113,AK2101:AU2101,0))</f>
        <v>0</v>
      </c>
      <c r="FQ2120" s="30">
        <f>INDEX(DU2090:EB2097,MATCH(DS2120,DS2090:DS2097,0),MATCH(FQ2112,DU2088:EB2088,0))*INDEX(AK2102:AU2109,MATCH(FQ2112,AJ2102:AJ2109,0),MATCH(FQ2113,AK2101:AU2101,0))</f>
        <v>0</v>
      </c>
      <c r="FR2120" s="30">
        <f>INDEX(DU2090:EB2097,MATCH(DS2120,DS2090:DS2097,0),MATCH(FR2112,DU2088:EB2088,0))*INDEX(AK2102:AU2109,MATCH(FR2112,AJ2102:AJ2109,0),MATCH(FR2113,AK2101:AU2101,0))</f>
        <v>0</v>
      </c>
      <c r="FS2120" s="30">
        <f>INDEX(DU2090:EB2097,MATCH(DS2120,DS2090:DS2097,0),MATCH(FS2112,DU2088:EB2088,0))*INDEX(AK2102:AU2109,MATCH(FS2112,AJ2102:AJ2109,0),MATCH(FS2113,AK2101:AU2101,0))</f>
        <v>0</v>
      </c>
      <c r="FT2120" s="30">
        <f>INDEX(DU2090:EB2097,MATCH(DS2120,DS2090:DS2097,0),MATCH(FT2112,DU2088:EB2088,0))*INDEX(AK2102:AU2109,MATCH(FT2112,AJ2102:AJ2109,0),MATCH(FT2113,AK2101:AU2101,0))</f>
        <v>0</v>
      </c>
      <c r="FU2120" s="30">
        <f>INDEX(DU2090:EB2097,MATCH(DS2120,DS2090:DS2097,0),MATCH(FU2112,DU2088:EB2088,0))*INDEX(AK2102:AU2109,MATCH(FU2112,AJ2102:AJ2109,0),MATCH(FU2113,AK2101:AU2101,0))</f>
        <v>0</v>
      </c>
      <c r="FV2120" s="30">
        <f>INDEX(DU2090:EB2097,MATCH(DS2120,DS2090:DS2097,0),MATCH(FV2112,DU2088:EB2088,0))*INDEX(AK2102:AU2109,MATCH(FV2112,AJ2102:AJ2109,0),MATCH(FV2113,AK2101:AU2101,0))</f>
        <v>0</v>
      </c>
      <c r="FW2120" s="30">
        <f>INDEX(DU2090:EB2097,MATCH(DS2120,DS2090:DS2097,0),MATCH(FW2112,DU2088:EB2088,0))*INDEX(AK2102:AU2109,MATCH(FW2112,AJ2102:AJ2109,0),MATCH(FW2113,AK2101:AU2101,0))</f>
        <v>0</v>
      </c>
      <c r="FX2120" s="30">
        <f>INDEX(DU2090:EB2097,MATCH(DS2120,DS2090:DS2097,0),MATCH(FX2112,DU2088:EB2088,0))*INDEX(AK2102:AU2109,MATCH(FX2112,AJ2102:AJ2109,0),MATCH(FX2113,AK2101:AU2101,0))</f>
        <v>0</v>
      </c>
      <c r="FY2120" s="30">
        <f>INDEX(DU2090:EB2097,MATCH(DS2120,DS2090:DS2097,0),MATCH(FY2112,DU2088:EB2088,0))*INDEX(AK2102:AU2109,MATCH(FY2112,AJ2102:AJ2109,0),MATCH(FY2113,AK2101:AU2101,0))</f>
        <v>0</v>
      </c>
      <c r="FZ2120" s="30">
        <f>INDEX(DU2090:EB2097,MATCH(DS2120,DS2090:DS2097,0),MATCH(FZ2112,DU2088:EB2088,0))*INDEX(AK2102:AU2109,MATCH(FZ2112,AJ2102:AJ2109,0),MATCH(FZ2113,AK2101:AU2101,0))</f>
        <v>0</v>
      </c>
      <c r="GA2120" s="30">
        <f>INDEX(DU2090:EB2097,MATCH(DS2120,DS2090:DS2097,0),MATCH(GA2112,DU2088:EB2088,0))*INDEX(AK2102:AU2109,MATCH(GA2112,AJ2102:AJ2109,0),MATCH(GA2113,AK2101:AU2101,0))</f>
        <v>0</v>
      </c>
      <c r="GB2120" s="30">
        <f>INDEX(DU2090:EB2097,MATCH(DS2120,DS2090:DS2097,0),MATCH(GB2112,DU2088:EB2088,0))*INDEX(AK2102:AU2109,MATCH(GB2112,AJ2102:AJ2109,0),MATCH(GB2113,AK2101:AU2101,0))</f>
        <v>0</v>
      </c>
      <c r="GC2120" s="30">
        <f>INDEX(DU2090:EB2097,MATCH(DS2120,DS2090:DS2097,0),MATCH(GC2112,DU2088:EB2088,0))*INDEX(AK2102:AU2109,MATCH(GC2112,AJ2102:AJ2109,0),MATCH(GC2113,AK2101:AU2101,0))</f>
        <v>0</v>
      </c>
      <c r="GD2120" s="30">
        <f>INDEX(DU2090:EB2097,MATCH(DS2120,DS2090:DS2097,0),MATCH(GD2112,DU2088:EB2088,0))*INDEX(AK2102:AU2109,MATCH(GD2112,AJ2102:AJ2109,0),MATCH(GD2113,AK2101:AU2101,0))</f>
        <v>0</v>
      </c>
      <c r="GE2120" s="30">
        <f>INDEX(DU2090:EB2097,MATCH(DS2120,DS2090:DS2097,0),MATCH(GE2112,DU2088:EB2088,0))*INDEX(AK2102:AU2109,MATCH(GE2112,AJ2102:AJ2109,0),MATCH(GE2113,AK2101:AU2101,0))</f>
        <v>0</v>
      </c>
      <c r="GF2120" s="30">
        <f>INDEX(DU2090:EB2097,MATCH(DS2120,DS2090:DS2097,0),MATCH(GF2112,DU2088:EB2088,0))*INDEX(AK2102:AU2109,MATCH(GF2112,AJ2102:AJ2109,0),MATCH(GF2113,AK2101:AU2101,0))</f>
        <v>0</v>
      </c>
      <c r="GG2120" s="30">
        <f>INDEX(DU2090:EB2097,MATCH(DS2120,DS2090:DS2097,0),MATCH(GG2112,DU2088:EB2088,0))*INDEX(AK2102:AU2109,MATCH(GG2112,AJ2102:AJ2109,0),MATCH(GG2113,AK2101:AU2101,0))</f>
        <v>0</v>
      </c>
      <c r="GH2120" s="30">
        <f>INDEX(DU2090:EB2097,MATCH(DS2120,DS2090:DS2097,0),MATCH(GH2112,DU2088:EB2088,0))*INDEX(AK2102:AU2109,MATCH(GH2112,AJ2102:AJ2109,0),MATCH(GH2113,AK2101:AU2101,0))</f>
        <v>0</v>
      </c>
      <c r="GI2120" s="30">
        <f>INDEX(DU2090:EB2097,MATCH(DS2120,DS2090:DS2097,0),MATCH(GI2112,DU2088:EB2088,0))*INDEX(AK2102:AU2109,MATCH(GI2112,AJ2102:AJ2109,0),MATCH(GI2113,AK2101:AU2101,0))</f>
        <v>0</v>
      </c>
      <c r="GJ2120" s="30">
        <f>INDEX(DU2090:EB2097,MATCH(DS2120,DS2090:DS2097,0),MATCH(GJ2112,DU2088:EB2088,0))*INDEX(AK2102:AU2109,MATCH(GJ2112,AJ2102:AJ2109,0),MATCH(GJ2113,AK2101:AU2101,0))</f>
        <v>0</v>
      </c>
      <c r="GK2120" s="30">
        <f>INDEX(DU2090:EB2097,MATCH(DS2120,DS2090:DS2097,0),MATCH(GK2112,DU2088:EB2088,0))*INDEX(AK2102:AU2109,MATCH(GK2112,AJ2102:AJ2109,0),MATCH(GK2113,AK2101:AU2101,0))</f>
        <v>0</v>
      </c>
      <c r="GL2120" s="30">
        <f>INDEX(DU2090:EB2097,MATCH(DS2120,DS2090:DS2097,0),MATCH(GL2112,DU2088:EB2088,0))*INDEX(AK2102:AU2109,MATCH(GL2112,AJ2102:AJ2109,0),MATCH(GL2113,AK2101:AU2101,0))</f>
        <v>0</v>
      </c>
      <c r="GM2120" s="30" t="b">
        <f t="shared" si="2315"/>
        <v>1</v>
      </c>
      <c r="GO2120" s="29">
        <v>2029</v>
      </c>
      <c r="GP2120" s="27">
        <f>SUMIF(DT2101:EO2101,GP2101,DT2120:EO2120)</f>
        <v>0</v>
      </c>
      <c r="GQ2120" s="28">
        <f>SUMIF(DT2101:GL2101,GQ2101,DT2120:GL2120)</f>
        <v>0</v>
      </c>
      <c r="GR2120" s="28">
        <f>SUMIF(DT2101:GL2101,GR2101,DT2120:GL2120)</f>
        <v>0</v>
      </c>
      <c r="GS2120" s="28">
        <f>SUMIF(DT2101:GL2101,GS2101,DT2120:GL2120)</f>
        <v>0</v>
      </c>
      <c r="GT2120" s="28">
        <f>SUMIF(DT2101:GL2101,GT2101,DT2120:GL2120)</f>
        <v>0</v>
      </c>
      <c r="GU2120" s="28">
        <f>SUMIF(DT2101:GL2101,GU2101,DT2120:GL2120)</f>
        <v>0</v>
      </c>
      <c r="GV2120" s="28">
        <f>SUMIF(DT2101:GL2101,GV2101,DT2120:GL2120)</f>
        <v>0</v>
      </c>
      <c r="GW2120" s="28">
        <f>SUMIF(DT2101:GL2101,GW2101,DT2120:GL2120)</f>
        <v>0</v>
      </c>
      <c r="GX2120" s="28">
        <f>SUMIF(DT2101:GL2101,GX2101,DT2120:GL2120)</f>
        <v>0</v>
      </c>
      <c r="GY2120" s="28">
        <f>SUMIF(DT2101:GL2101,GY2101,DT2120:GL2120)</f>
        <v>0</v>
      </c>
      <c r="GZ2120" s="28">
        <f>SUMIF(DT2101:GL2101,GZ2101,DT2120:GL2120)</f>
        <v>0</v>
      </c>
      <c r="HA2120" s="27" t="b">
        <f t="shared" si="2316"/>
        <v>1</v>
      </c>
      <c r="HC2120" s="28">
        <f>IF(HA2120,0,(O2096-SUM(GP2120:GZ2120))*INDEX(AL2102:AU2109,MATCH(GO2120,AJ2102:AJ2109,0),MATCH(HC2113,AL2101:AU2101,0)))</f>
        <v>0</v>
      </c>
      <c r="HD2120" s="28">
        <f>IF(HA2120,0,(O2096-SUM(GP2120:GZ2120))*INDEX(AL2102:AU2109,MATCH(GO2120,AJ2102:AJ2109,0),MATCH(HD2113,AL2101:AU2101,0)))</f>
        <v>0</v>
      </c>
      <c r="HE2120" s="28">
        <f>IF(HA2120,0,(O2096-SUM(GP2120:GZ2120))*INDEX(AL2102:AU2109,MATCH(GO2120,AJ2102:AJ2109,0),MATCH(HE2113,AL2101:AU2101,0)))</f>
        <v>0</v>
      </c>
      <c r="HF2120" s="28">
        <f>IF(HA2120,0,(O2096-SUM(GP2120:GZ2120))*INDEX(AL2102:AU2109,MATCH(GO2120,AJ2102:AJ2109,0),MATCH(HF2113,AL2101:AU2101,0)))</f>
        <v>0</v>
      </c>
      <c r="HG2120" s="28">
        <f>IF(HA2120,0,(O2096-SUM(GP2120:GZ2120))*INDEX(AL2102:AU2109,MATCH(GO2120,AJ2102:AJ2109,0),MATCH(HG2113,AL2101:AU2101,0)))</f>
        <v>0</v>
      </c>
      <c r="HH2120" s="28">
        <f>IF(HA2120,0,(O2096-SUM(GP2120:GZ2120))*INDEX(AL2102:AU2109,MATCH(GO2120,AJ2102:AJ2109,0),MATCH(HH2113,AL2101:AU2101,0)))</f>
        <v>0</v>
      </c>
      <c r="HI2120" s="28">
        <f>IF(HA2120,0,(O2096-SUM(GP2120:GZ2120))*INDEX(AL2102:AU2109,MATCH(GO2120,AJ2102:AJ2109,0),MATCH(HI2113,AL2101:AU2101,0)))</f>
        <v>0</v>
      </c>
      <c r="HJ2120" s="28">
        <f>IF(HA2120,0,(O2096-SUM(GP2120:GZ2120))*INDEX(AL2102:AU2109,MATCH(GO2120,AJ2102:AJ2109,0),MATCH(HJ2113,AL2101:AU2101,0)))</f>
        <v>0</v>
      </c>
      <c r="HK2120" s="28">
        <f>IF(HA2120,0,(O2096-SUM(GP2120:GZ2120))*INDEX(AL2102:AU2109,MATCH(GO2120,AJ2102:AJ2109,0),MATCH(HK2113,AL2101:AU2101,0)))</f>
        <v>0</v>
      </c>
      <c r="HL2120" s="28">
        <f>IF(HA2120,0,(O2096-SUM(GP2120:GZ2120))*INDEX(AL2102:AU2109,MATCH(GO2120,AJ2102:AJ2109,0),MATCH(HL2113,AL2101:AU2101,0)))</f>
        <v>0</v>
      </c>
      <c r="HM2120" s="28" t="b">
        <f t="shared" si="2317"/>
        <v>1</v>
      </c>
    </row>
    <row r="2121" spans="1:221" hidden="1" x14ac:dyDescent="0.2">
      <c r="A2121" s="2" t="s">
        <v>1</v>
      </c>
      <c r="B2121" s="26"/>
      <c r="S2121" s="16"/>
      <c r="DS2121" s="29">
        <v>2030</v>
      </c>
      <c r="DT2121" s="30">
        <f>INDEX(DU2090:EB2097,MATCH(DS2121,DS2090:DS2097,0),MATCH(DT2112,DU2088:EB2088,0))*INDEX(AK2102:AU2109,MATCH(DT2112,AJ2102:AJ2109,0),MATCH(DT2113,AK2101:AU2101,0))</f>
        <v>0</v>
      </c>
      <c r="DU2121" s="30">
        <f>INDEX(DU2090:EB2097,MATCH(DS2121,DS2090:DS2097,0),MATCH(DU2112,DU2088:EB2088,0))*INDEX(AK2102:AU2109,MATCH(DU2112,AJ2102:AJ2109,0),MATCH(DU2113,AK2101:AU2101,0))</f>
        <v>0</v>
      </c>
      <c r="DV2121" s="30">
        <f>INDEX(DU2090:EB2097,MATCH(DS2121,DS2090:DS2097,0),MATCH(DV2112,DU2088:EB2088,0))*INDEX(AK2102:AU2109,MATCH(DV2112,AJ2102:AJ2109,0),MATCH(DV2113,AK2101:AU2101,0))</f>
        <v>0</v>
      </c>
      <c r="DW2121" s="30">
        <f>INDEX(DU2090:EB2097,MATCH(DS2121,DS2090:DS2097,0),MATCH(DW2112,DU2088:EB2088,0))*INDEX(AK2102:AU2109,MATCH(DW2112,AJ2102:AJ2109,0),MATCH(DW2113,AK2101:AU2101,0))</f>
        <v>0</v>
      </c>
      <c r="DX2121" s="30">
        <f>INDEX(DU2090:EB2097,MATCH(DS2121,DS2090:DS2097,0),MATCH(DX2112,DU2088:EB2088,0))*INDEX(AK2102:AU2109,MATCH(DX2112,AJ2102:AJ2109,0),MATCH(DX2113,AK2101:AU2101,0))</f>
        <v>0</v>
      </c>
      <c r="DY2121" s="30">
        <f>INDEX(DU2090:EB2097,MATCH(DS2121,DS2090:DS2097,0),MATCH(DY2112,DU2088:EB2088,0))*INDEX(AK2102:AU2109,MATCH(DY2112,AJ2102:AJ2109,0),MATCH(DY2113,AK2101:AU2101,0))</f>
        <v>0</v>
      </c>
      <c r="DZ2121" s="30">
        <f>INDEX(DU2090:EB2097,MATCH(DS2121,DS2090:DS2097,0),MATCH(DZ2112,DU2088:EB2088,0))*INDEX(AK2102:AU2109,MATCH(DZ2112,AJ2102:AJ2109,0),MATCH(DZ2113,AK2101:AU2101,0))</f>
        <v>0</v>
      </c>
      <c r="EA2121" s="30">
        <f>INDEX(DU2090:EB2097,MATCH(DS2121,DS2090:DS2097,0),MATCH(EA2112,DU2088:EB2088,0))*INDEX(AK2102:AU2109,MATCH(EA2112,AJ2102:AJ2109,0),MATCH(EA2113,AK2101:AU2101,0))</f>
        <v>0</v>
      </c>
      <c r="EB2121" s="30">
        <f>INDEX(DU2090:EB2097,MATCH(DS2121,DS2090:DS2097,0),MATCH(EB2112,DU2088:EB2088,0))*INDEX(AK2102:AU2109,MATCH(EB2112,AJ2102:AJ2109,0),MATCH(EB2113,AK2101:AU2101,0))</f>
        <v>0</v>
      </c>
      <c r="EC2121" s="30">
        <f>INDEX(DU2090:EB2097,MATCH(DS2121,DS2090:DS2097,0),MATCH(EC2112,DU2088:EB2088,0))*INDEX(AK2102:AU2109,MATCH(EC2112,AJ2102:AJ2109,0),MATCH(EC2113,AK2101:AU2101,0))</f>
        <v>0</v>
      </c>
      <c r="ED2121" s="30">
        <f>INDEX(DU2090:EB2097,MATCH(DS2121,DS2090:DS2097,0),MATCH(ED2112,DU2088:EB2088,0))*INDEX(AK2102:AU2109,MATCH(ED2112,AJ2102:AJ2109,0),MATCH(ED2113,AK2101:AU2101,0))</f>
        <v>0</v>
      </c>
      <c r="EE2121" s="30">
        <f>INDEX(DU2090:EB2097,MATCH(DS2121,DS2090:DS2097,0),MATCH(EE2112,DU2088:EB2088,0))*INDEX(AK2102:AU2109,MATCH(EE2112,AJ2102:AJ2109,0),MATCH(EE2113,AK2101:AU2101,0))</f>
        <v>0</v>
      </c>
      <c r="EF2121" s="30">
        <f>INDEX(DU2090:EB2097,MATCH(DS2121,DS2090:DS2097,0),MATCH(EF2112,DU2088:EB2088,0))*INDEX(AK2102:AU2109,MATCH(EF2112,AJ2102:AJ2109,0),MATCH(EF2113,AK2101:AU2101,0))</f>
        <v>0</v>
      </c>
      <c r="EG2121" s="30">
        <f>INDEX(DU2090:EB2097,MATCH(DS2121,DS2090:DS2097,0),MATCH(EG2112,DU2088:EB2088,0))*INDEX(AK2102:AU2109,MATCH(EG2112,AJ2102:AJ2109,0),MATCH(EG2113,AK2101:AU2101,0))</f>
        <v>0</v>
      </c>
      <c r="EH2121" s="30">
        <f>INDEX(DU2090:EB2097,MATCH(DS2121,DS2090:DS2097,0),MATCH(EH2112,DU2088:EB2088,0))*INDEX(AK2102:AU2109,MATCH(EH2112,AJ2102:AJ2109,0),MATCH(EH2113,AK2101:AU2101,0))</f>
        <v>0</v>
      </c>
      <c r="EI2121" s="30">
        <f>INDEX(DU2090:EB2097,MATCH(DS2121,DS2090:DS2097,0),MATCH(EI2112,DU2088:EB2088,0))*INDEX(AK2102:AU2109,MATCH(EI2112,AJ2102:AJ2109,0),MATCH(EI2113,AK2101:AU2101,0))</f>
        <v>0</v>
      </c>
      <c r="EJ2121" s="30">
        <f>INDEX(DU2090:EB2097,MATCH(DS2121,DS2090:DS2097,0),MATCH(EJ2112,DU2088:EB2088,0))*INDEX(AK2102:AU2109,MATCH(EJ2112,AJ2102:AJ2109,0),MATCH(EJ2113,AK2101:AU2101,0))</f>
        <v>0</v>
      </c>
      <c r="EK2121" s="30">
        <f>INDEX(DU2090:EB2097,MATCH(DS2121,DS2090:DS2097,0),MATCH(EK2112,DU2088:EB2088,0))*INDEX(AK2102:AU2109,MATCH(EK2112,AJ2102:AJ2109,0),MATCH(EK2113,AK2101:AU2101,0))</f>
        <v>0</v>
      </c>
      <c r="EL2121" s="30">
        <f>INDEX(DU2090:EB2097,MATCH(DS2121,DS2090:DS2097,0),MATCH(EL2112,DU2088:EB2088,0))*INDEX(AK2102:AU2109,MATCH(EL2112,AJ2102:AJ2109,0),MATCH(EL2113,AK2101:AU2101,0))</f>
        <v>0</v>
      </c>
      <c r="EM2121" s="30">
        <f>INDEX(DU2090:EB2097,MATCH(DS2121,DS2090:DS2097,0),MATCH(EM2112,DU2088:EB2088,0))*INDEX(AK2102:AU2109,MATCH(EM2112,AJ2102:AJ2109,0),MATCH(EM2113,AK2101:AU2101,0))</f>
        <v>0</v>
      </c>
      <c r="EN2121" s="30">
        <f>INDEX(DU2090:EB2097,MATCH(DS2121,DS2090:DS2097,0),MATCH(EN2112,DU2088:EB2088,0))*INDEX(AK2102:AU2109,MATCH(EN2112,AJ2102:AJ2109,0),MATCH(EN2113,AK2101:AU2101,0))</f>
        <v>0</v>
      </c>
      <c r="EO2121" s="30">
        <f>INDEX(DU2090:EB2097,MATCH(DS2121,DS2090:DS2097,0),MATCH(EO2112,DU2088:EB2088,0))*INDEX(AK2102:AU2109,MATCH(EO2112,AJ2102:AJ2109,0),MATCH(EO2113,AK2101:AU2101,0))</f>
        <v>0</v>
      </c>
      <c r="EP2121" s="30">
        <f>INDEX(DU2090:EB2097,MATCH(DS2121,DS2090:DS2097,0),MATCH(EP2112,DU2088:EB2088,0))*INDEX(AK2102:AU2109,MATCH(EP2112,AJ2102:AJ2109,0),MATCH(EP2113,AK2101:AU2101,0))</f>
        <v>0</v>
      </c>
      <c r="EQ2121" s="30">
        <f>INDEX(DU2090:EB2097,MATCH(DS2121,DS2090:DS2097,0),MATCH(EQ2112,DU2088:EB2088,0))*INDEX(AK2102:AU2109,MATCH(EQ2112,AJ2102:AJ2109,0),MATCH(EQ2113,AK2101:AU2101,0))</f>
        <v>0</v>
      </c>
      <c r="ER2121" s="30">
        <f>INDEX(DU2090:EB2097,MATCH(DS2121,DS2090:DS2097,0),MATCH(ER2112,DU2088:EB2088,0))*INDEX(AK2102:AU2109,MATCH(ER2112,AJ2102:AJ2109,0),MATCH(ER2113,AK2101:AU2101,0))</f>
        <v>0</v>
      </c>
      <c r="ES2121" s="30">
        <f>INDEX(DU2090:EB2097,MATCH(DS2121,DS2090:DS2097,0),MATCH(ES2112,DU2088:EB2088,0))*INDEX(AK2102:AU2109,MATCH(ES2112,AJ2102:AJ2109,0),MATCH(ES2113,AK2101:AU2101,0))</f>
        <v>0</v>
      </c>
      <c r="ET2121" s="30">
        <f>INDEX(DU2090:EB2097,MATCH(DS2121,DS2090:DS2097,0),MATCH(ET2112,DU2088:EB2088,0))*INDEX(AK2102:AU2109,MATCH(ET2112,AJ2102:AJ2109,0),MATCH(ET2113,AK2101:AU2101,0))</f>
        <v>0</v>
      </c>
      <c r="EU2121" s="30">
        <f>INDEX(DU2090:EB2097,MATCH(DS2121,DS2090:DS2097,0),MATCH(EU2112,DU2088:EB2088,0))*INDEX(AK2102:AU2109,MATCH(EU2112,AJ2102:AJ2109,0),MATCH(EU2113,AK2101:AU2101,0))</f>
        <v>0</v>
      </c>
      <c r="EV2121" s="30">
        <f>INDEX(DU2090:EB2097,MATCH(DS2121,DS2090:DS2097,0),MATCH(EV2112,DU2088:EB2088,0))*INDEX(AK2102:AU2109,MATCH(EV2112,AJ2102:AJ2109,0),MATCH(EV2113,AK2101:AU2101,0))</f>
        <v>0</v>
      </c>
      <c r="EW2121" s="30">
        <f>INDEX(DU2090:EB2097,MATCH(DS2121,DS2090:DS2097,0),MATCH(EW2112,DU2088:EB2088,0))*INDEX(AK2102:AU2109,MATCH(EW2112,AJ2102:AJ2109,0),MATCH(EW2113,AK2101:AU2101,0))</f>
        <v>0</v>
      </c>
      <c r="EX2121" s="30">
        <f>INDEX(DU2090:EB2097,MATCH(DS2121,DS2090:DS2097,0),MATCH(EX2112,DU2088:EB2088,0))*INDEX(AK2102:AU2109,MATCH(EX2112,AJ2102:AJ2109,0),MATCH(EX2113,AK2101:AU2101,0))</f>
        <v>0</v>
      </c>
      <c r="EY2121" s="30">
        <f>INDEX(DU2090:EB2097,MATCH(DS2121,DS2090:DS2097,0),MATCH(EY2112,DU2088:EB2088,0))*INDEX(AK2102:AU2109,MATCH(EY2112,AJ2102:AJ2109,0),MATCH(EY2113,AK2101:AU2101,0))</f>
        <v>0</v>
      </c>
      <c r="EZ2121" s="30">
        <f>INDEX(DU2090:EB2097,MATCH(DS2121,DS2090:DS2097,0),MATCH(EZ2112,DU2088:EB2088,0))*INDEX(AK2102:AU2109,MATCH(EZ2112,AJ2102:AJ2109,0),MATCH(EZ2113,AK2101:AU2101,0))</f>
        <v>0</v>
      </c>
      <c r="FA2121" s="30">
        <f>INDEX(DU2090:EB2097,MATCH(DS2121,DS2090:DS2097,0),MATCH(FA2112,DU2088:EB2088,0))*INDEX(AK2102:AU2109,MATCH(FA2112,AJ2102:AJ2109,0),MATCH(FA2113,AK2101:AU2101,0))</f>
        <v>0</v>
      </c>
      <c r="FB2121" s="30">
        <f>INDEX(DU2090:EB2097,MATCH(DS2121,DS2090:DS2097,0),MATCH(FB2112,DU2088:EB2088,0))*INDEX(AK2102:AU2109,MATCH(FB2112,AJ2102:AJ2109,0),MATCH(FB2113,AK2101:AU2101,0))</f>
        <v>0</v>
      </c>
      <c r="FC2121" s="30">
        <f>INDEX(DU2090:EB2097,MATCH(DS2121,DS2090:DS2097,0),MATCH(FC2112,DU2088:EB2088,0))*INDEX(AK2102:AU2109,MATCH(FC2112,AJ2102:AJ2109,0),MATCH(FC2113,AK2101:AU2101,0))</f>
        <v>0</v>
      </c>
      <c r="FD2121" s="30">
        <f>INDEX(DU2090:EB2097,MATCH(DS2121,DS2090:DS2097,0),MATCH(FD2112,DU2088:EB2088,0))*INDEX(AK2102:AU2109,MATCH(FD2112,AJ2102:AJ2109,0),MATCH(FD2113,AK2101:AU2101,0))</f>
        <v>0</v>
      </c>
      <c r="FE2121" s="30">
        <f>INDEX(DU2090:EB2097,MATCH(DS2121,DS2090:DS2097,0),MATCH(FE2112,DU2088:EB2088,0))*INDEX(AK2102:AU2109,MATCH(FE2112,AJ2102:AJ2109,0),MATCH(FE2113,AK2101:AU2101,0))</f>
        <v>0</v>
      </c>
      <c r="FF2121" s="30">
        <f>INDEX(DU2090:EB2097,MATCH(DS2121,DS2090:DS2097,0),MATCH(FF2112,DU2088:EB2088,0))*INDEX(AK2102:AU2109,MATCH(FF2112,AJ2102:AJ2109,0),MATCH(FF2113,AK2101:AU2101,0))</f>
        <v>0</v>
      </c>
      <c r="FG2121" s="30">
        <f>INDEX(DU2090:EB2097,MATCH(DS2121,DS2090:DS2097,0),MATCH(FG2112,DU2088:EB2088,0))*INDEX(AK2102:AU2109,MATCH(FG2112,AJ2102:AJ2109,0),MATCH(FG2113,AK2101:AU2101,0))</f>
        <v>0</v>
      </c>
      <c r="FH2121" s="30">
        <f>INDEX(DU2090:EB2097,MATCH(DS2121,DS2090:DS2097,0),MATCH(FH2112,DU2088:EB2088,0))*INDEX(AK2102:AU2109,MATCH(FH2112,AJ2102:AJ2109,0),MATCH(FH2113,AK2101:AU2101,0))</f>
        <v>0</v>
      </c>
      <c r="FI2121" s="30">
        <f>INDEX(DU2090:EB2097,MATCH(DS2121,DS2090:DS2097,0),MATCH(FI2112,DU2088:EB2088,0))*INDEX(AK2102:AU2109,MATCH(FI2112,AJ2102:AJ2109,0),MATCH(FI2113,AK2101:AU2101,0))</f>
        <v>0</v>
      </c>
      <c r="FJ2121" s="30">
        <f>INDEX(DU2090:EB2097,MATCH(DS2121,DS2090:DS2097,0),MATCH(FJ2112,DU2088:EB2088,0))*INDEX(AK2102:AU2109,MATCH(FJ2112,AJ2102:AJ2109,0),MATCH(FJ2113,AK2101:AU2101,0))</f>
        <v>0</v>
      </c>
      <c r="FK2121" s="30">
        <f>INDEX(DU2090:EB2097,MATCH(DS2121,DS2090:DS2097,0),MATCH(FK2112,DU2088:EB2088,0))*INDEX(AK2102:AU2109,MATCH(FK2112,AJ2102:AJ2109,0),MATCH(FK2113,AK2101:AU2101,0))</f>
        <v>0</v>
      </c>
      <c r="FL2121" s="30">
        <f>INDEX(DU2090:EB2097,MATCH(DS2121,DS2090:DS2097,0),MATCH(FL2112,DU2088:EB2088,0))*INDEX(AK2102:AU2109,MATCH(FL2112,AJ2102:AJ2109,0),MATCH(FL2113,AK2101:AU2101,0))</f>
        <v>0</v>
      </c>
      <c r="FM2121" s="30">
        <f>INDEX(DU2090:EB2097,MATCH(DS2121,DS2090:DS2097,0),MATCH(FM2112,DU2088:EB2088,0))*INDEX(AK2102:AU2109,MATCH(FM2112,AJ2102:AJ2109,0),MATCH(FM2113,AK2101:AU2101,0))</f>
        <v>0</v>
      </c>
      <c r="FN2121" s="30">
        <f>INDEX(DU2090:EB2097,MATCH(DS2121,DS2090:DS2097,0),MATCH(FN2112,DU2088:EB2088,0))*INDEX(AK2102:AU2109,MATCH(FN2112,AJ2102:AJ2109,0),MATCH(FN2113,AK2101:AU2101,0))</f>
        <v>0</v>
      </c>
      <c r="FO2121" s="30">
        <f>INDEX(DU2090:EB2097,MATCH(DS2121,DS2090:DS2097,0),MATCH(FO2112,DU2088:EB2088,0))*INDEX(AK2102:AU2109,MATCH(FO2112,AJ2102:AJ2109,0),MATCH(FO2113,AK2101:AU2101,0))</f>
        <v>0</v>
      </c>
      <c r="FP2121" s="30">
        <f>INDEX(DU2090:EB2097,MATCH(DS2121,DS2090:DS2097,0),MATCH(FP2112,DU2088:EB2088,0))*INDEX(AK2102:AU2109,MATCH(FP2112,AJ2102:AJ2109,0),MATCH(FP2113,AK2101:AU2101,0))</f>
        <v>0</v>
      </c>
      <c r="FQ2121" s="30">
        <f>INDEX(DU2090:EB2097,MATCH(DS2121,DS2090:DS2097,0),MATCH(FQ2112,DU2088:EB2088,0))*INDEX(AK2102:AU2109,MATCH(FQ2112,AJ2102:AJ2109,0),MATCH(FQ2113,AK2101:AU2101,0))</f>
        <v>0</v>
      </c>
      <c r="FR2121" s="30">
        <f>INDEX(DU2090:EB2097,MATCH(DS2121,DS2090:DS2097,0),MATCH(FR2112,DU2088:EB2088,0))*INDEX(AK2102:AU2109,MATCH(FR2112,AJ2102:AJ2109,0),MATCH(FR2113,AK2101:AU2101,0))</f>
        <v>0</v>
      </c>
      <c r="FS2121" s="30">
        <f>INDEX(DU2090:EB2097,MATCH(DS2121,DS2090:DS2097,0),MATCH(FS2112,DU2088:EB2088,0))*INDEX(AK2102:AU2109,MATCH(FS2112,AJ2102:AJ2109,0),MATCH(FS2113,AK2101:AU2101,0))</f>
        <v>0</v>
      </c>
      <c r="FT2121" s="30">
        <f>INDEX(DU2090:EB2097,MATCH(DS2121,DS2090:DS2097,0),MATCH(FT2112,DU2088:EB2088,0))*INDEX(AK2102:AU2109,MATCH(FT2112,AJ2102:AJ2109,0),MATCH(FT2113,AK2101:AU2101,0))</f>
        <v>0</v>
      </c>
      <c r="FU2121" s="30">
        <f>INDEX(DU2090:EB2097,MATCH(DS2121,DS2090:DS2097,0),MATCH(FU2112,DU2088:EB2088,0))*INDEX(AK2102:AU2109,MATCH(FU2112,AJ2102:AJ2109,0),MATCH(FU2113,AK2101:AU2101,0))</f>
        <v>0</v>
      </c>
      <c r="FV2121" s="30">
        <f>INDEX(DU2090:EB2097,MATCH(DS2121,DS2090:DS2097,0),MATCH(FV2112,DU2088:EB2088,0))*INDEX(AK2102:AU2109,MATCH(FV2112,AJ2102:AJ2109,0),MATCH(FV2113,AK2101:AU2101,0))</f>
        <v>0</v>
      </c>
      <c r="FW2121" s="30">
        <f>INDEX(DU2090:EB2097,MATCH(DS2121,DS2090:DS2097,0),MATCH(FW2112,DU2088:EB2088,0))*INDEX(AK2102:AU2109,MATCH(FW2112,AJ2102:AJ2109,0),MATCH(FW2113,AK2101:AU2101,0))</f>
        <v>0</v>
      </c>
      <c r="FX2121" s="30">
        <f>INDEX(DU2090:EB2097,MATCH(DS2121,DS2090:DS2097,0),MATCH(FX2112,DU2088:EB2088,0))*INDEX(AK2102:AU2109,MATCH(FX2112,AJ2102:AJ2109,0),MATCH(FX2113,AK2101:AU2101,0))</f>
        <v>0</v>
      </c>
      <c r="FY2121" s="30">
        <f>INDEX(DU2090:EB2097,MATCH(DS2121,DS2090:DS2097,0),MATCH(FY2112,DU2088:EB2088,0))*INDEX(AK2102:AU2109,MATCH(FY2112,AJ2102:AJ2109,0),MATCH(FY2113,AK2101:AU2101,0))</f>
        <v>0</v>
      </c>
      <c r="FZ2121" s="30">
        <f>INDEX(DU2090:EB2097,MATCH(DS2121,DS2090:DS2097,0),MATCH(FZ2112,DU2088:EB2088,0))*INDEX(AK2102:AU2109,MATCH(FZ2112,AJ2102:AJ2109,0),MATCH(FZ2113,AK2101:AU2101,0))</f>
        <v>0</v>
      </c>
      <c r="GA2121" s="30">
        <f>INDEX(DU2090:EB2097,MATCH(DS2121,DS2090:DS2097,0),MATCH(GA2112,DU2088:EB2088,0))*INDEX(AK2102:AU2109,MATCH(GA2112,AJ2102:AJ2109,0),MATCH(GA2113,AK2101:AU2101,0))</f>
        <v>0</v>
      </c>
      <c r="GB2121" s="30">
        <f>INDEX(DU2090:EB2097,MATCH(DS2121,DS2090:DS2097,0),MATCH(GB2112,DU2088:EB2088,0))*INDEX(AK2102:AU2109,MATCH(GB2112,AJ2102:AJ2109,0),MATCH(GB2113,AK2101:AU2101,0))</f>
        <v>0</v>
      </c>
      <c r="GC2121" s="30">
        <f>INDEX(DU2090:EB2097,MATCH(DS2121,DS2090:DS2097,0),MATCH(GC2112,DU2088:EB2088,0))*INDEX(AK2102:AU2109,MATCH(GC2112,AJ2102:AJ2109,0),MATCH(GC2113,AK2101:AU2101,0))</f>
        <v>0</v>
      </c>
      <c r="GD2121" s="30">
        <f>INDEX(DU2090:EB2097,MATCH(DS2121,DS2090:DS2097,0),MATCH(GD2112,DU2088:EB2088,0))*INDEX(AK2102:AU2109,MATCH(GD2112,AJ2102:AJ2109,0),MATCH(GD2113,AK2101:AU2101,0))</f>
        <v>0</v>
      </c>
      <c r="GE2121" s="30">
        <f>INDEX(DU2090:EB2097,MATCH(DS2121,DS2090:DS2097,0),MATCH(GE2112,DU2088:EB2088,0))*INDEX(AK2102:AU2109,MATCH(GE2112,AJ2102:AJ2109,0),MATCH(GE2113,AK2101:AU2101,0))</f>
        <v>0</v>
      </c>
      <c r="GF2121" s="30">
        <f>INDEX(DU2090:EB2097,MATCH(DS2121,DS2090:DS2097,0),MATCH(GF2112,DU2088:EB2088,0))*INDEX(AK2102:AU2109,MATCH(GF2112,AJ2102:AJ2109,0),MATCH(GF2113,AK2101:AU2101,0))</f>
        <v>0</v>
      </c>
      <c r="GG2121" s="30">
        <f>INDEX(DU2090:EB2097,MATCH(DS2121,DS2090:DS2097,0),MATCH(GG2112,DU2088:EB2088,0))*INDEX(AK2102:AU2109,MATCH(GG2112,AJ2102:AJ2109,0),MATCH(GG2113,AK2101:AU2101,0))</f>
        <v>0</v>
      </c>
      <c r="GH2121" s="30">
        <f>INDEX(DU2090:EB2097,MATCH(DS2121,DS2090:DS2097,0),MATCH(GH2112,DU2088:EB2088,0))*INDEX(AK2102:AU2109,MATCH(GH2112,AJ2102:AJ2109,0),MATCH(GH2113,AK2101:AU2101,0))</f>
        <v>0</v>
      </c>
      <c r="GI2121" s="30">
        <f>INDEX(DU2090:EB2097,MATCH(DS2121,DS2090:DS2097,0),MATCH(GI2112,DU2088:EB2088,0))*INDEX(AK2102:AU2109,MATCH(GI2112,AJ2102:AJ2109,0),MATCH(GI2113,AK2101:AU2101,0))</f>
        <v>0</v>
      </c>
      <c r="GJ2121" s="30">
        <f>INDEX(DU2090:EB2097,MATCH(DS2121,DS2090:DS2097,0),MATCH(GJ2112,DU2088:EB2088,0))*INDEX(AK2102:AU2109,MATCH(GJ2112,AJ2102:AJ2109,0),MATCH(GJ2113,AK2101:AU2101,0))</f>
        <v>0</v>
      </c>
      <c r="GK2121" s="30">
        <f>INDEX(DU2090:EB2097,MATCH(DS2121,DS2090:DS2097,0),MATCH(GK2112,DU2088:EB2088,0))*INDEX(AK2102:AU2109,MATCH(GK2112,AJ2102:AJ2109,0),MATCH(GK2113,AK2101:AU2101,0))</f>
        <v>0</v>
      </c>
      <c r="GL2121" s="30">
        <f>INDEX(DU2090:EB2097,MATCH(DS2121,DS2090:DS2097,0),MATCH(GL2112,DU2088:EB2088,0))*INDEX(AK2102:AU2109,MATCH(GL2112,AJ2102:AJ2109,0),MATCH(GL2113,AK2101:AU2101,0))</f>
        <v>0</v>
      </c>
      <c r="GM2121" s="30" t="b">
        <f t="shared" si="2315"/>
        <v>1</v>
      </c>
      <c r="GO2121" s="29">
        <v>2030</v>
      </c>
      <c r="GP2121" s="27">
        <f>SUMIF(DT2101:EO2101,GP2101,DT2121:EO2121)</f>
        <v>0</v>
      </c>
      <c r="GQ2121" s="28">
        <f>SUMIF(DT2101:GL2101,GQ2101,DT2121:GL2121)</f>
        <v>0</v>
      </c>
      <c r="GR2121" s="28">
        <f>SUMIF(DT2101:GL2101,GR2101,DT2121:GL2121)</f>
        <v>0</v>
      </c>
      <c r="GS2121" s="28">
        <f>SUMIF(DT2101:GL2101,GS2101,DT2121:GL2121)</f>
        <v>0</v>
      </c>
      <c r="GT2121" s="28">
        <f>SUMIF(DT2101:GL2101,GT2101,DT2121:GL2121)</f>
        <v>0</v>
      </c>
      <c r="GU2121" s="28">
        <f>SUMIF(DT2101:GL2101,GU2101,DT2121:GL2121)</f>
        <v>0</v>
      </c>
      <c r="GV2121" s="28">
        <f>SUMIF(DT2101:GL2101,GV2101,DT2121:GL2121)</f>
        <v>0</v>
      </c>
      <c r="GW2121" s="28">
        <f>SUMIF(DT2101:GL2101,GW2101,DT2121:GL2121)</f>
        <v>0</v>
      </c>
      <c r="GX2121" s="28">
        <f>SUMIF(DT2101:GL2101,GX2101,DT2121:GL2121)</f>
        <v>0</v>
      </c>
      <c r="GY2121" s="28">
        <f>SUMIF(DT2101:GL2101,GY2101,DT2121:GL2121)</f>
        <v>0</v>
      </c>
      <c r="GZ2121" s="28">
        <f>SUMIF(DT2101:GL2101,GZ2101,DT2121:GL2121)</f>
        <v>0</v>
      </c>
      <c r="HA2121" s="27" t="b">
        <f t="shared" si="2316"/>
        <v>1</v>
      </c>
      <c r="HC2121" s="28">
        <f>IF(HA2121,0,(O2097-SUM(GP2121:GZ2121))*INDEX(AL2102:AU2109,MATCH(GO2121,AJ2102:AJ2109,0),MATCH(HC2113,AL2101:AU2101,0)))</f>
        <v>0</v>
      </c>
      <c r="HD2121" s="28">
        <f>IF(HA2121,0,(O2097-SUM(GP2121:GZ2121))*INDEX(AL2102:AU2109,MATCH(GO2121,AJ2102:AJ2109,0),MATCH(HD2113,AL2101:AU2101,0)))</f>
        <v>0</v>
      </c>
      <c r="HE2121" s="28">
        <f>IF(HA2121,0,(O2097-SUM(GP2121:GZ2121))*INDEX(AL2102:AU2109,MATCH(GO2121,AJ2102:AJ2109,0),MATCH(HE2113,AL2101:AU2101,0)))</f>
        <v>0</v>
      </c>
      <c r="HF2121" s="28">
        <f>IF(HA2121,0,(O2097-SUM(GP2121:GZ2121))*INDEX(AL2102:AU2109,MATCH(GO2121,AJ2102:AJ2109,0),MATCH(HF2113,AL2101:AU2101,0)))</f>
        <v>0</v>
      </c>
      <c r="HG2121" s="28">
        <f>IF(HA2121,0,(O2097-SUM(GP2121:GZ2121))*INDEX(AL2102:AU2109,MATCH(GO2121,AJ2102:AJ2109,0),MATCH(HG2113,AL2101:AU2101,0)))</f>
        <v>0</v>
      </c>
      <c r="HH2121" s="28">
        <f>IF(HA2121,0,(O2097-SUM(GP2121:GZ2121))*INDEX(AL2102:AU2109,MATCH(GO2121,AJ2102:AJ2109,0),MATCH(HH2113,AL2101:AU2101,0)))</f>
        <v>0</v>
      </c>
      <c r="HI2121" s="28">
        <f>IF(HA2121,0,(O2097-SUM(GP2121:GZ2121))*INDEX(AL2102:AU2109,MATCH(GO2121,AJ2102:AJ2109,0),MATCH(HI2113,AL2101:AU2101,0)))</f>
        <v>0</v>
      </c>
      <c r="HJ2121" s="28">
        <f>IF(HA2121,0,(O2097-SUM(GP2121:GZ2121))*INDEX(AL2102:AU2109,MATCH(GO2121,AJ2102:AJ2109,0),MATCH(HJ2113,AL2101:AU2101,0)))</f>
        <v>0</v>
      </c>
      <c r="HK2121" s="28">
        <f>IF(HA2121,0,(O2097-SUM(GP2121:GZ2121))*INDEX(AL2102:AU2109,MATCH(GO2121,AJ2102:AJ2109,0),MATCH(HK2113,AL2101:AU2101,0)))</f>
        <v>0</v>
      </c>
      <c r="HL2121" s="28">
        <f>IF(HA2121,0,(O2097-SUM(GP2121:GZ2121))*INDEX(AL2102:AU2109,MATCH(GO2121,AJ2102:AJ2109,0),MATCH(HL2113,AL2101:AU2101,0)))</f>
        <v>0</v>
      </c>
      <c r="HM2121" s="28" t="b">
        <f t="shared" si="2317"/>
        <v>1</v>
      </c>
    </row>
    <row r="2122" spans="1:221" hidden="1" x14ac:dyDescent="0.2">
      <c r="A2122" s="2" t="s">
        <v>1</v>
      </c>
      <c r="B2122" s="26"/>
      <c r="S2122" s="16"/>
    </row>
    <row r="2123" spans="1:221" ht="12.75" customHeight="1" x14ac:dyDescent="0.2">
      <c r="B2123" s="26"/>
      <c r="D2123" s="60" t="s">
        <v>9</v>
      </c>
      <c r="E2123" s="334" t="str">
        <f>Translations!$B$1421</f>
        <v>Shrnutí pro každého dodavatele</v>
      </c>
      <c r="F2123" s="334"/>
      <c r="G2123" s="334"/>
      <c r="H2123" s="334"/>
      <c r="I2123" s="334"/>
      <c r="J2123" s="334"/>
      <c r="K2123" s="334"/>
      <c r="L2123" s="334"/>
      <c r="M2123" s="334"/>
      <c r="N2123" s="334"/>
      <c r="O2123" s="334"/>
      <c r="P2123" s="334"/>
      <c r="Q2123" s="334"/>
      <c r="R2123" s="334"/>
      <c r="S2123" s="16"/>
    </row>
    <row r="2124" spans="1:221" ht="12.75" customHeight="1" x14ac:dyDescent="0.2">
      <c r="B2124" s="26"/>
      <c r="D2124" s="60"/>
      <c r="E2124" s="335" t="str">
        <f>Translations!$B$1422</f>
        <v>Po výběru příslušného dodavatele paliva pro tento zdrojový tok se v níže uvedeném poli automaticky zobrazí všechny relevantní informace pro komunikaci s příslušným dodavatelem paliva podle přílohy Xa.</v>
      </c>
      <c r="F2124" s="335"/>
      <c r="G2124" s="335"/>
      <c r="H2124" s="335"/>
      <c r="I2124" s="335"/>
      <c r="J2124" s="335"/>
      <c r="K2124" s="335"/>
      <c r="L2124" s="335"/>
      <c r="M2124" s="335"/>
      <c r="N2124" s="335"/>
      <c r="O2124" s="335"/>
      <c r="P2124" s="335"/>
      <c r="Q2124" s="335"/>
      <c r="R2124" s="335"/>
      <c r="S2124" s="16"/>
    </row>
    <row r="2125" spans="1:221" ht="12.75" customHeight="1" x14ac:dyDescent="0.2">
      <c r="B2125" s="26"/>
      <c r="D2125" s="60"/>
      <c r="E2125" s="335" t="str">
        <f>Translations!$B$1423</f>
        <v>Rozdělení množství paliva, nakoupeného, spotřebovaného, převzatého a uloženého na sklad a vyvezeného, se dělí na dodavatele a roky podle zásady „kdo dřív přijde, ten dřív odejde“ popsané v kapitole 10 pokynů GD1.</v>
      </c>
      <c r="F2125" s="335"/>
      <c r="G2125" s="335"/>
      <c r="H2125" s="335"/>
      <c r="I2125" s="335"/>
      <c r="J2125" s="335"/>
      <c r="K2125" s="335"/>
      <c r="L2125" s="335"/>
      <c r="M2125" s="335"/>
      <c r="N2125" s="335"/>
      <c r="O2125" s="335"/>
      <c r="P2125" s="335"/>
      <c r="Q2125" s="335"/>
      <c r="R2125" s="335"/>
      <c r="S2125" s="16"/>
    </row>
    <row r="2126" spans="1:221" ht="5.0999999999999996" customHeight="1" x14ac:dyDescent="0.2">
      <c r="B2126" s="26"/>
      <c r="S2126" s="16"/>
    </row>
    <row r="2127" spans="1:221" ht="5.0999999999999996" customHeight="1" x14ac:dyDescent="0.2">
      <c r="B2127" s="26"/>
      <c r="E2127" s="58"/>
      <c r="F2127" s="57"/>
      <c r="G2127" s="57"/>
      <c r="H2127" s="57"/>
      <c r="I2127" s="57"/>
      <c r="J2127" s="57"/>
      <c r="K2127" s="57"/>
      <c r="L2127" s="57"/>
      <c r="M2127" s="57"/>
      <c r="N2127" s="57"/>
      <c r="O2127" s="57"/>
      <c r="P2127" s="57"/>
      <c r="Q2127" s="57"/>
      <c r="R2127" s="56"/>
      <c r="S2127" s="16"/>
    </row>
    <row r="2128" spans="1:221" ht="12.75" customHeight="1" x14ac:dyDescent="0.2">
      <c r="B2128" s="26"/>
      <c r="E2128" s="348" t="str">
        <f>Translations!$B$1424</f>
        <v>Zařízení ETS1</v>
      </c>
      <c r="F2128" s="349"/>
      <c r="G2128" s="350"/>
      <c r="H2128" s="342">
        <f>G2</f>
        <v>0</v>
      </c>
      <c r="I2128" s="343"/>
      <c r="J2128" s="343"/>
      <c r="K2128" s="343"/>
      <c r="L2128" s="343"/>
      <c r="M2128" s="343"/>
      <c r="N2128" s="343"/>
      <c r="O2128" s="343"/>
      <c r="P2128" s="343"/>
      <c r="Q2128" s="344"/>
      <c r="R2128" s="51"/>
      <c r="S2128" s="16"/>
    </row>
    <row r="2129" spans="1:209" x14ac:dyDescent="0.2">
      <c r="B2129" s="26"/>
      <c r="E2129" s="339" t="str">
        <f>Translations!$B$1425</f>
        <v>Název zdrojového toku</v>
      </c>
      <c r="F2129" s="340"/>
      <c r="G2129" s="341"/>
      <c r="H2129" s="342" t="str">
        <f>IF(E2060="","",E2060)</f>
        <v/>
      </c>
      <c r="I2129" s="343"/>
      <c r="J2129" s="343"/>
      <c r="K2129" s="343"/>
      <c r="L2129" s="343"/>
      <c r="M2129" s="343"/>
      <c r="N2129" s="343"/>
      <c r="O2129" s="343"/>
      <c r="P2129" s="343"/>
      <c r="Q2129" s="344"/>
      <c r="R2129" s="51"/>
      <c r="S2129" s="16"/>
    </row>
    <row r="2130" spans="1:209" x14ac:dyDescent="0.2">
      <c r="B2130" s="26"/>
      <c r="E2130" s="339" t="str">
        <f>Translations!$B$1426</f>
        <v>Dodavatel</v>
      </c>
      <c r="F2130" s="340"/>
      <c r="G2130" s="341"/>
      <c r="H2130" s="345"/>
      <c r="I2130" s="346"/>
      <c r="J2130" s="346"/>
      <c r="K2130" s="346"/>
      <c r="L2130" s="346"/>
      <c r="M2130" s="346"/>
      <c r="N2130" s="346"/>
      <c r="O2130" s="346"/>
      <c r="P2130" s="346"/>
      <c r="Q2130" s="347"/>
      <c r="R2130" s="51"/>
      <c r="S2130" s="16"/>
      <c r="U2130" s="27" t="str">
        <f>IF(H2130="","",H2130)</f>
        <v/>
      </c>
    </row>
    <row r="2131" spans="1:209" x14ac:dyDescent="0.2">
      <c r="B2131" s="26"/>
      <c r="E2131" s="339" t="s">
        <v>1756</v>
      </c>
      <c r="F2131" s="340"/>
      <c r="G2131" s="341"/>
      <c r="H2131" s="342" t="str">
        <f>IF(H2130="","",INDEX(I2068:I2077,MATCH(H2130,V2068:V2077,0)))</f>
        <v/>
      </c>
      <c r="I2131" s="343"/>
      <c r="J2131" s="343"/>
      <c r="K2131" s="343"/>
      <c r="L2131" s="343"/>
      <c r="M2131" s="343"/>
      <c r="N2131" s="343"/>
      <c r="O2131" s="343"/>
      <c r="P2131" s="343"/>
      <c r="Q2131" s="344"/>
      <c r="R2131" s="51"/>
      <c r="S2131" s="16"/>
    </row>
    <row r="2132" spans="1:209" x14ac:dyDescent="0.2">
      <c r="B2132" s="26"/>
      <c r="E2132" s="339" t="str">
        <f>Translations!$B$1427</f>
        <v>Případný odkaz</v>
      </c>
      <c r="F2132" s="340"/>
      <c r="G2132" s="341"/>
      <c r="H2132" s="353" t="str">
        <f>IF(H2130="","",INDEX(L2068:L2077,MATCH(H2130,V2068:V2077,0)))</f>
        <v/>
      </c>
      <c r="I2132" s="353"/>
      <c r="J2132" s="353"/>
      <c r="K2132" s="353"/>
      <c r="L2132" s="353"/>
      <c r="M2132" s="353"/>
      <c r="N2132" s="353"/>
      <c r="O2132" s="353"/>
      <c r="P2132" s="353"/>
      <c r="Q2132" s="353"/>
      <c r="R2132" s="51"/>
      <c r="S2132" s="16"/>
      <c r="DS2132" s="2" t="s">
        <v>8</v>
      </c>
    </row>
    <row r="2133" spans="1:209" x14ac:dyDescent="0.2">
      <c r="B2133" s="26"/>
      <c r="E2133" s="315"/>
      <c r="F2133" s="3"/>
      <c r="G2133" s="3"/>
      <c r="H2133" s="3"/>
      <c r="I2133" s="3"/>
      <c r="J2133" s="3"/>
      <c r="K2133" s="3"/>
      <c r="L2133" s="3"/>
      <c r="M2133" s="3"/>
      <c r="N2133" s="3"/>
      <c r="O2133" s="3"/>
      <c r="P2133" s="3"/>
      <c r="Q2133" s="3"/>
      <c r="R2133" s="51"/>
      <c r="S2133" s="16"/>
    </row>
    <row r="2134" spans="1:209" ht="12.75" customHeight="1" x14ac:dyDescent="0.2">
      <c r="B2134" s="26"/>
      <c r="E2134" s="37"/>
      <c r="R2134" s="51"/>
      <c r="S2134" s="16"/>
      <c r="DS2134" s="50"/>
      <c r="DT2134" s="44">
        <v>2023</v>
      </c>
      <c r="DU2134" s="44">
        <v>2024</v>
      </c>
      <c r="DV2134" s="44">
        <v>2024</v>
      </c>
      <c r="DW2134" s="44">
        <v>2024</v>
      </c>
      <c r="DX2134" s="44">
        <v>2024</v>
      </c>
      <c r="DY2134" s="44">
        <v>2024</v>
      </c>
      <c r="DZ2134" s="44">
        <v>2024</v>
      </c>
      <c r="EA2134" s="44">
        <v>2024</v>
      </c>
      <c r="EB2134" s="44">
        <v>2024</v>
      </c>
      <c r="EC2134" s="44">
        <v>2024</v>
      </c>
      <c r="ED2134" s="44">
        <v>2024</v>
      </c>
      <c r="EE2134" s="44">
        <v>2025</v>
      </c>
      <c r="EF2134" s="44">
        <v>2025</v>
      </c>
      <c r="EG2134" s="44">
        <v>2025</v>
      </c>
      <c r="EH2134" s="44">
        <v>2025</v>
      </c>
      <c r="EI2134" s="44">
        <v>2025</v>
      </c>
      <c r="EJ2134" s="44">
        <v>2025</v>
      </c>
      <c r="EK2134" s="44">
        <v>2025</v>
      </c>
      <c r="EL2134" s="44">
        <v>2025</v>
      </c>
      <c r="EM2134" s="44">
        <v>2025</v>
      </c>
      <c r="EN2134" s="44">
        <v>2025</v>
      </c>
      <c r="EO2134" s="44">
        <v>2026</v>
      </c>
      <c r="EP2134" s="44">
        <v>2026</v>
      </c>
      <c r="EQ2134" s="44">
        <v>2026</v>
      </c>
      <c r="ER2134" s="44">
        <v>2026</v>
      </c>
      <c r="ES2134" s="44">
        <v>2026</v>
      </c>
      <c r="ET2134" s="44">
        <v>2026</v>
      </c>
      <c r="EU2134" s="44">
        <v>2026</v>
      </c>
      <c r="EV2134" s="44">
        <v>2026</v>
      </c>
      <c r="EW2134" s="44">
        <v>2026</v>
      </c>
      <c r="EX2134" s="44">
        <v>2026</v>
      </c>
      <c r="EY2134" s="44">
        <v>2027</v>
      </c>
      <c r="EZ2134" s="44">
        <v>2027</v>
      </c>
      <c r="FA2134" s="44">
        <v>2027</v>
      </c>
      <c r="FB2134" s="44">
        <v>2027</v>
      </c>
      <c r="FC2134" s="44">
        <v>2027</v>
      </c>
      <c r="FD2134" s="44">
        <v>2027</v>
      </c>
      <c r="FE2134" s="44">
        <v>2027</v>
      </c>
      <c r="FF2134" s="44">
        <v>2027</v>
      </c>
      <c r="FG2134" s="44">
        <v>2027</v>
      </c>
      <c r="FH2134" s="44">
        <v>2027</v>
      </c>
      <c r="FI2134" s="44">
        <v>2028</v>
      </c>
      <c r="FJ2134" s="44">
        <v>2028</v>
      </c>
      <c r="FK2134" s="44">
        <v>2028</v>
      </c>
      <c r="FL2134" s="44">
        <v>2028</v>
      </c>
      <c r="FM2134" s="44">
        <v>2028</v>
      </c>
      <c r="FN2134" s="44">
        <v>2028</v>
      </c>
      <c r="FO2134" s="44">
        <v>2028</v>
      </c>
      <c r="FP2134" s="44">
        <v>2028</v>
      </c>
      <c r="FQ2134" s="44">
        <v>2028</v>
      </c>
      <c r="FR2134" s="44">
        <v>2028</v>
      </c>
      <c r="FS2134" s="44">
        <v>2029</v>
      </c>
      <c r="FT2134" s="44">
        <v>2029</v>
      </c>
      <c r="FU2134" s="44">
        <v>2029</v>
      </c>
      <c r="FV2134" s="44">
        <v>2029</v>
      </c>
      <c r="FW2134" s="44">
        <v>2029</v>
      </c>
      <c r="FX2134" s="44">
        <v>2029</v>
      </c>
      <c r="FY2134" s="44">
        <v>2029</v>
      </c>
      <c r="FZ2134" s="44">
        <v>2029</v>
      </c>
      <c r="GA2134" s="44">
        <v>2029</v>
      </c>
      <c r="GB2134" s="44">
        <v>2029</v>
      </c>
      <c r="GC2134" s="44">
        <v>2030</v>
      </c>
      <c r="GD2134" s="44">
        <v>2030</v>
      </c>
      <c r="GE2134" s="44">
        <v>2030</v>
      </c>
      <c r="GF2134" s="44">
        <v>2030</v>
      </c>
      <c r="GG2134" s="44">
        <v>2030</v>
      </c>
      <c r="GH2134" s="44">
        <v>2030</v>
      </c>
      <c r="GI2134" s="44">
        <v>2030</v>
      </c>
      <c r="GJ2134" s="44">
        <v>2030</v>
      </c>
      <c r="GK2134" s="44">
        <v>2030</v>
      </c>
      <c r="GL2134" s="44">
        <v>2030</v>
      </c>
      <c r="GM2134" s="54" t="s">
        <v>2</v>
      </c>
      <c r="GP2134" s="2" t="s">
        <v>7</v>
      </c>
    </row>
    <row r="2135" spans="1:209" x14ac:dyDescent="0.2">
      <c r="B2135" s="26"/>
      <c r="E2135" s="52" t="s">
        <v>1758</v>
      </c>
      <c r="F2135" s="53">
        <f>CNTR_ReportingYear</f>
        <v>2024</v>
      </c>
      <c r="G2135" s="3"/>
      <c r="H2135" s="3"/>
      <c r="I2135" s="3"/>
      <c r="J2135" s="3"/>
      <c r="K2135" s="3"/>
      <c r="L2135" s="3"/>
      <c r="M2135" s="3"/>
      <c r="N2135" s="3"/>
      <c r="O2135" s="3"/>
      <c r="P2135" s="3"/>
      <c r="Q2135" s="3"/>
      <c r="R2135" s="51"/>
      <c r="S2135" s="16"/>
      <c r="DS2135" s="50"/>
      <c r="DT2135" s="44"/>
      <c r="DU2135" s="44"/>
      <c r="DV2135" s="44"/>
      <c r="DW2135" s="44"/>
      <c r="DX2135" s="44"/>
      <c r="DY2135" s="44"/>
      <c r="DZ2135" s="44"/>
      <c r="EA2135" s="44"/>
      <c r="EB2135" s="44"/>
      <c r="EC2135" s="44"/>
      <c r="ED2135" s="44"/>
      <c r="EE2135" s="44"/>
      <c r="EF2135" s="44"/>
      <c r="EG2135" s="44"/>
      <c r="EH2135" s="44"/>
      <c r="EI2135" s="44"/>
      <c r="EJ2135" s="44"/>
      <c r="EK2135" s="44"/>
      <c r="EL2135" s="44"/>
      <c r="EM2135" s="44"/>
      <c r="EN2135" s="44"/>
      <c r="EO2135" s="44"/>
      <c r="EP2135" s="44"/>
      <c r="EQ2135" s="44"/>
      <c r="ER2135" s="44"/>
      <c r="ES2135" s="44"/>
      <c r="ET2135" s="44"/>
      <c r="EU2135" s="44"/>
      <c r="EV2135" s="44"/>
      <c r="EW2135" s="44"/>
      <c r="EX2135" s="44"/>
      <c r="EY2135" s="44"/>
      <c r="EZ2135" s="44"/>
      <c r="FA2135" s="44"/>
      <c r="FB2135" s="44"/>
      <c r="FC2135" s="44"/>
      <c r="FD2135" s="44"/>
      <c r="FE2135" s="44"/>
      <c r="FF2135" s="44"/>
      <c r="FG2135" s="44"/>
      <c r="FH2135" s="44"/>
      <c r="FI2135" s="44"/>
      <c r="FJ2135" s="44"/>
      <c r="FK2135" s="44"/>
      <c r="FL2135" s="44"/>
      <c r="FM2135" s="44"/>
      <c r="FN2135" s="44"/>
      <c r="FO2135" s="44"/>
      <c r="FP2135" s="44"/>
      <c r="FQ2135" s="44"/>
      <c r="FR2135" s="44"/>
      <c r="FS2135" s="44"/>
      <c r="FT2135" s="44"/>
      <c r="FU2135" s="44"/>
      <c r="FV2135" s="44"/>
      <c r="FW2135" s="44"/>
      <c r="FX2135" s="44"/>
      <c r="FY2135" s="44"/>
      <c r="FZ2135" s="44"/>
      <c r="GA2135" s="44"/>
      <c r="GB2135" s="44"/>
      <c r="GC2135" s="44"/>
      <c r="GD2135" s="44"/>
      <c r="GE2135" s="44"/>
      <c r="GF2135" s="44"/>
      <c r="GG2135" s="44"/>
      <c r="GH2135" s="44"/>
      <c r="GI2135" s="44"/>
      <c r="GJ2135" s="44"/>
      <c r="GK2135" s="44"/>
      <c r="GL2135" s="44"/>
      <c r="GM2135" s="49"/>
    </row>
    <row r="2136" spans="1:209" ht="5.0999999999999996" customHeight="1" x14ac:dyDescent="0.2">
      <c r="B2136" s="26"/>
      <c r="E2136" s="37"/>
      <c r="R2136" s="51"/>
      <c r="S2136" s="16"/>
      <c r="DS2136" s="50"/>
      <c r="DT2136" s="44"/>
      <c r="DU2136" s="44"/>
      <c r="DV2136" s="44"/>
      <c r="DW2136" s="44"/>
      <c r="DX2136" s="44"/>
      <c r="DY2136" s="44"/>
      <c r="DZ2136" s="44"/>
      <c r="EA2136" s="44"/>
      <c r="EB2136" s="44"/>
      <c r="EC2136" s="44"/>
      <c r="ED2136" s="44"/>
      <c r="EE2136" s="44"/>
      <c r="EF2136" s="44"/>
      <c r="EG2136" s="44"/>
      <c r="EH2136" s="44"/>
      <c r="EI2136" s="44"/>
      <c r="EJ2136" s="44"/>
      <c r="EK2136" s="44"/>
      <c r="EL2136" s="44"/>
      <c r="EM2136" s="44"/>
      <c r="EN2136" s="44"/>
      <c r="EO2136" s="44"/>
      <c r="EP2136" s="44"/>
      <c r="EQ2136" s="44"/>
      <c r="ER2136" s="44"/>
      <c r="ES2136" s="44"/>
      <c r="ET2136" s="44"/>
      <c r="EU2136" s="44"/>
      <c r="EV2136" s="44"/>
      <c r="EW2136" s="44"/>
      <c r="EX2136" s="44"/>
      <c r="EY2136" s="44"/>
      <c r="EZ2136" s="44"/>
      <c r="FA2136" s="44"/>
      <c r="FB2136" s="44"/>
      <c r="FC2136" s="44"/>
      <c r="FD2136" s="44"/>
      <c r="FE2136" s="44"/>
      <c r="FF2136" s="44"/>
      <c r="FG2136" s="44"/>
      <c r="FH2136" s="44"/>
      <c r="FI2136" s="44"/>
      <c r="FJ2136" s="44"/>
      <c r="FK2136" s="44"/>
      <c r="FL2136" s="44"/>
      <c r="FM2136" s="44"/>
      <c r="FN2136" s="44"/>
      <c r="FO2136" s="44"/>
      <c r="FP2136" s="44"/>
      <c r="FQ2136" s="44"/>
      <c r="FR2136" s="44"/>
      <c r="FS2136" s="44"/>
      <c r="FT2136" s="44"/>
      <c r="FU2136" s="44"/>
      <c r="FV2136" s="44"/>
      <c r="FW2136" s="44"/>
      <c r="FX2136" s="44"/>
      <c r="FY2136" s="44"/>
      <c r="FZ2136" s="44"/>
      <c r="GA2136" s="44"/>
      <c r="GB2136" s="44"/>
      <c r="GC2136" s="44"/>
      <c r="GD2136" s="44"/>
      <c r="GE2136" s="44"/>
      <c r="GF2136" s="44"/>
      <c r="GG2136" s="44"/>
      <c r="GH2136" s="44"/>
      <c r="GI2136" s="44"/>
      <c r="GJ2136" s="44"/>
      <c r="GK2136" s="44"/>
      <c r="GL2136" s="44"/>
      <c r="GM2136" s="49"/>
    </row>
    <row r="2137" spans="1:209" ht="25.5" customHeight="1" x14ac:dyDescent="0.2">
      <c r="B2137" s="26"/>
      <c r="E2137" s="37"/>
      <c r="G2137" s="48" t="s">
        <v>1757</v>
      </c>
      <c r="H2137" s="47" t="str">
        <f>Translations!$B$1428</f>
        <v>Nákup</v>
      </c>
      <c r="I2137" s="47" t="str">
        <f>Translations!$B$1429</f>
        <v>Spotřeba</v>
      </c>
      <c r="J2137" s="47" t="str">
        <f>Translations!$B$1413</f>
        <v>Zásoby (počáteční stav)</v>
      </c>
      <c r="K2137" s="47" t="str">
        <f>Translations!$B$1430</f>
        <v>Zásoby ( na konci)</v>
      </c>
      <c r="L2137" s="47" t="str">
        <f>Translations!$B$632</f>
        <v>Export</v>
      </c>
      <c r="M2137" s="46"/>
      <c r="N2137" s="351" t="str">
        <f>Translations!$B$1431</f>
        <v>Jednotky v tabulce:</v>
      </c>
      <c r="O2137" s="352"/>
      <c r="P2137" s="45" t="str">
        <f>L2060</f>
        <v>t</v>
      </c>
      <c r="R2137" s="41"/>
      <c r="S2137" s="16"/>
      <c r="DS2137" s="42" t="s">
        <v>4</v>
      </c>
      <c r="DT2137" s="44" t="s">
        <v>3</v>
      </c>
      <c r="DU2137" s="44" t="str">
        <f t="shared" ref="DU2137:ED2137" si="2318">E2089</f>
        <v/>
      </c>
      <c r="DV2137" s="44" t="str">
        <f t="shared" si="2318"/>
        <v/>
      </c>
      <c r="DW2137" s="44" t="str">
        <f t="shared" si="2318"/>
        <v/>
      </c>
      <c r="DX2137" s="44" t="str">
        <f t="shared" si="2318"/>
        <v/>
      </c>
      <c r="DY2137" s="44" t="str">
        <f t="shared" si="2318"/>
        <v/>
      </c>
      <c r="DZ2137" s="44" t="str">
        <f t="shared" si="2318"/>
        <v/>
      </c>
      <c r="EA2137" s="44" t="str">
        <f t="shared" si="2318"/>
        <v/>
      </c>
      <c r="EB2137" s="44" t="str">
        <f t="shared" si="2318"/>
        <v/>
      </c>
      <c r="EC2137" s="44" t="str">
        <f t="shared" si="2318"/>
        <v/>
      </c>
      <c r="ED2137" s="44" t="str">
        <f t="shared" si="2318"/>
        <v/>
      </c>
      <c r="EE2137" s="44" t="str">
        <f t="shared" ref="EE2137:EN2137" si="2319">E2089</f>
        <v/>
      </c>
      <c r="EF2137" s="44" t="str">
        <f t="shared" si="2319"/>
        <v/>
      </c>
      <c r="EG2137" s="44" t="str">
        <f t="shared" si="2319"/>
        <v/>
      </c>
      <c r="EH2137" s="44" t="str">
        <f t="shared" si="2319"/>
        <v/>
      </c>
      <c r="EI2137" s="44" t="str">
        <f t="shared" si="2319"/>
        <v/>
      </c>
      <c r="EJ2137" s="44" t="str">
        <f t="shared" si="2319"/>
        <v/>
      </c>
      <c r="EK2137" s="44" t="str">
        <f t="shared" si="2319"/>
        <v/>
      </c>
      <c r="EL2137" s="44" t="str">
        <f t="shared" si="2319"/>
        <v/>
      </c>
      <c r="EM2137" s="44" t="str">
        <f t="shared" si="2319"/>
        <v/>
      </c>
      <c r="EN2137" s="44" t="str">
        <f t="shared" si="2319"/>
        <v/>
      </c>
      <c r="EO2137" s="44" t="str">
        <f t="shared" ref="EO2137:EX2137" si="2320">E2089</f>
        <v/>
      </c>
      <c r="EP2137" s="44" t="str">
        <f t="shared" si="2320"/>
        <v/>
      </c>
      <c r="EQ2137" s="44" t="str">
        <f t="shared" si="2320"/>
        <v/>
      </c>
      <c r="ER2137" s="44" t="str">
        <f t="shared" si="2320"/>
        <v/>
      </c>
      <c r="ES2137" s="44" t="str">
        <f t="shared" si="2320"/>
        <v/>
      </c>
      <c r="ET2137" s="44" t="str">
        <f t="shared" si="2320"/>
        <v/>
      </c>
      <c r="EU2137" s="44" t="str">
        <f t="shared" si="2320"/>
        <v/>
      </c>
      <c r="EV2137" s="44" t="str">
        <f t="shared" si="2320"/>
        <v/>
      </c>
      <c r="EW2137" s="44" t="str">
        <f t="shared" si="2320"/>
        <v/>
      </c>
      <c r="EX2137" s="44" t="str">
        <f t="shared" si="2320"/>
        <v/>
      </c>
      <c r="EY2137" s="44" t="str">
        <f t="shared" ref="EY2137:FH2137" si="2321">E2089</f>
        <v/>
      </c>
      <c r="EZ2137" s="44" t="str">
        <f t="shared" si="2321"/>
        <v/>
      </c>
      <c r="FA2137" s="44" t="str">
        <f t="shared" si="2321"/>
        <v/>
      </c>
      <c r="FB2137" s="44" t="str">
        <f t="shared" si="2321"/>
        <v/>
      </c>
      <c r="FC2137" s="44" t="str">
        <f t="shared" si="2321"/>
        <v/>
      </c>
      <c r="FD2137" s="44" t="str">
        <f t="shared" si="2321"/>
        <v/>
      </c>
      <c r="FE2137" s="44" t="str">
        <f t="shared" si="2321"/>
        <v/>
      </c>
      <c r="FF2137" s="44" t="str">
        <f t="shared" si="2321"/>
        <v/>
      </c>
      <c r="FG2137" s="44" t="str">
        <f t="shared" si="2321"/>
        <v/>
      </c>
      <c r="FH2137" s="44" t="str">
        <f t="shared" si="2321"/>
        <v/>
      </c>
      <c r="FI2137" s="44" t="str">
        <f t="shared" ref="FI2137:FR2137" si="2322">E2089</f>
        <v/>
      </c>
      <c r="FJ2137" s="44" t="str">
        <f t="shared" si="2322"/>
        <v/>
      </c>
      <c r="FK2137" s="44" t="str">
        <f t="shared" si="2322"/>
        <v/>
      </c>
      <c r="FL2137" s="44" t="str">
        <f t="shared" si="2322"/>
        <v/>
      </c>
      <c r="FM2137" s="44" t="str">
        <f t="shared" si="2322"/>
        <v/>
      </c>
      <c r="FN2137" s="44" t="str">
        <f t="shared" si="2322"/>
        <v/>
      </c>
      <c r="FO2137" s="44" t="str">
        <f t="shared" si="2322"/>
        <v/>
      </c>
      <c r="FP2137" s="44" t="str">
        <f t="shared" si="2322"/>
        <v/>
      </c>
      <c r="FQ2137" s="44" t="str">
        <f t="shared" si="2322"/>
        <v/>
      </c>
      <c r="FR2137" s="44" t="str">
        <f t="shared" si="2322"/>
        <v/>
      </c>
      <c r="FS2137" s="44" t="str">
        <f t="shared" ref="FS2137:GB2137" si="2323">E2089</f>
        <v/>
      </c>
      <c r="FT2137" s="44" t="str">
        <f t="shared" si="2323"/>
        <v/>
      </c>
      <c r="FU2137" s="44" t="str">
        <f t="shared" si="2323"/>
        <v/>
      </c>
      <c r="FV2137" s="44" t="str">
        <f t="shared" si="2323"/>
        <v/>
      </c>
      <c r="FW2137" s="44" t="str">
        <f t="shared" si="2323"/>
        <v/>
      </c>
      <c r="FX2137" s="44" t="str">
        <f t="shared" si="2323"/>
        <v/>
      </c>
      <c r="FY2137" s="44" t="str">
        <f t="shared" si="2323"/>
        <v/>
      </c>
      <c r="FZ2137" s="44" t="str">
        <f t="shared" si="2323"/>
        <v/>
      </c>
      <c r="GA2137" s="44" t="str">
        <f t="shared" si="2323"/>
        <v/>
      </c>
      <c r="GB2137" s="44" t="str">
        <f t="shared" si="2323"/>
        <v/>
      </c>
      <c r="GC2137" s="44" t="str">
        <f t="shared" ref="GC2137:GL2137" si="2324">E2089</f>
        <v/>
      </c>
      <c r="GD2137" s="44" t="str">
        <f t="shared" si="2324"/>
        <v/>
      </c>
      <c r="GE2137" s="44" t="str">
        <f t="shared" si="2324"/>
        <v/>
      </c>
      <c r="GF2137" s="44" t="str">
        <f t="shared" si="2324"/>
        <v/>
      </c>
      <c r="GG2137" s="44" t="str">
        <f t="shared" si="2324"/>
        <v/>
      </c>
      <c r="GH2137" s="44" t="str">
        <f t="shared" si="2324"/>
        <v/>
      </c>
      <c r="GI2137" s="44" t="str">
        <f t="shared" si="2324"/>
        <v/>
      </c>
      <c r="GJ2137" s="44" t="str">
        <f t="shared" si="2324"/>
        <v/>
      </c>
      <c r="GK2137" s="44" t="str">
        <f t="shared" si="2324"/>
        <v/>
      </c>
      <c r="GL2137" s="44" t="str">
        <f t="shared" si="2324"/>
        <v/>
      </c>
      <c r="GM2137" s="43"/>
      <c r="GO2137" s="42" t="s">
        <v>4</v>
      </c>
      <c r="GP2137" s="27" t="s">
        <v>3</v>
      </c>
      <c r="GQ2137" s="27" t="str">
        <f t="shared" ref="GQ2137:GZ2137" si="2325">E2089</f>
        <v/>
      </c>
      <c r="GR2137" s="27" t="str">
        <f t="shared" si="2325"/>
        <v/>
      </c>
      <c r="GS2137" s="27" t="str">
        <f t="shared" si="2325"/>
        <v/>
      </c>
      <c r="GT2137" s="27" t="str">
        <f t="shared" si="2325"/>
        <v/>
      </c>
      <c r="GU2137" s="27" t="str">
        <f t="shared" si="2325"/>
        <v/>
      </c>
      <c r="GV2137" s="27" t="str">
        <f t="shared" si="2325"/>
        <v/>
      </c>
      <c r="GW2137" s="27" t="str">
        <f t="shared" si="2325"/>
        <v/>
      </c>
      <c r="GX2137" s="27" t="str">
        <f t="shared" si="2325"/>
        <v/>
      </c>
      <c r="GY2137" s="27" t="str">
        <f t="shared" si="2325"/>
        <v/>
      </c>
      <c r="GZ2137" s="27" t="str">
        <f t="shared" si="2325"/>
        <v/>
      </c>
      <c r="HA2137" s="27" t="s">
        <v>2</v>
      </c>
    </row>
    <row r="2138" spans="1:209" hidden="1" x14ac:dyDescent="0.2">
      <c r="A2138" s="2" t="s">
        <v>1</v>
      </c>
      <c r="B2138" s="26"/>
      <c r="E2138" s="37"/>
      <c r="R2138" s="41"/>
      <c r="S2138" s="16"/>
      <c r="DS2138" s="29">
        <v>2023</v>
      </c>
      <c r="DT2138" s="30">
        <f t="shared" ref="DT2138:EY2138" si="2326">DT2102-DT2114</f>
        <v>0</v>
      </c>
      <c r="DU2138" s="30">
        <f t="shared" si="2326"/>
        <v>0</v>
      </c>
      <c r="DV2138" s="30">
        <f t="shared" si="2326"/>
        <v>0</v>
      </c>
      <c r="DW2138" s="30">
        <f t="shared" si="2326"/>
        <v>0</v>
      </c>
      <c r="DX2138" s="30">
        <f t="shared" si="2326"/>
        <v>0</v>
      </c>
      <c r="DY2138" s="30">
        <f t="shared" si="2326"/>
        <v>0</v>
      </c>
      <c r="DZ2138" s="30">
        <f t="shared" si="2326"/>
        <v>0</v>
      </c>
      <c r="EA2138" s="30">
        <f t="shared" si="2326"/>
        <v>0</v>
      </c>
      <c r="EB2138" s="30">
        <f t="shared" si="2326"/>
        <v>0</v>
      </c>
      <c r="EC2138" s="30">
        <f t="shared" si="2326"/>
        <v>0</v>
      </c>
      <c r="ED2138" s="30">
        <f t="shared" si="2326"/>
        <v>0</v>
      </c>
      <c r="EE2138" s="30">
        <f t="shared" si="2326"/>
        <v>0</v>
      </c>
      <c r="EF2138" s="30">
        <f t="shared" si="2326"/>
        <v>0</v>
      </c>
      <c r="EG2138" s="30">
        <f t="shared" si="2326"/>
        <v>0</v>
      </c>
      <c r="EH2138" s="30">
        <f t="shared" si="2326"/>
        <v>0</v>
      </c>
      <c r="EI2138" s="30">
        <f t="shared" si="2326"/>
        <v>0</v>
      </c>
      <c r="EJ2138" s="30">
        <f t="shared" si="2326"/>
        <v>0</v>
      </c>
      <c r="EK2138" s="30">
        <f t="shared" si="2326"/>
        <v>0</v>
      </c>
      <c r="EL2138" s="30">
        <f t="shared" si="2326"/>
        <v>0</v>
      </c>
      <c r="EM2138" s="30">
        <f t="shared" si="2326"/>
        <v>0</v>
      </c>
      <c r="EN2138" s="30">
        <f t="shared" si="2326"/>
        <v>0</v>
      </c>
      <c r="EO2138" s="30">
        <f t="shared" si="2326"/>
        <v>0</v>
      </c>
      <c r="EP2138" s="30">
        <f t="shared" si="2326"/>
        <v>0</v>
      </c>
      <c r="EQ2138" s="30">
        <f t="shared" si="2326"/>
        <v>0</v>
      </c>
      <c r="ER2138" s="30">
        <f t="shared" si="2326"/>
        <v>0</v>
      </c>
      <c r="ES2138" s="30">
        <f t="shared" si="2326"/>
        <v>0</v>
      </c>
      <c r="ET2138" s="30">
        <f t="shared" si="2326"/>
        <v>0</v>
      </c>
      <c r="EU2138" s="30">
        <f t="shared" si="2326"/>
        <v>0</v>
      </c>
      <c r="EV2138" s="30">
        <f t="shared" si="2326"/>
        <v>0</v>
      </c>
      <c r="EW2138" s="30">
        <f t="shared" si="2326"/>
        <v>0</v>
      </c>
      <c r="EX2138" s="30">
        <f t="shared" si="2326"/>
        <v>0</v>
      </c>
      <c r="EY2138" s="30">
        <f t="shared" si="2326"/>
        <v>0</v>
      </c>
      <c r="EZ2138" s="30">
        <f t="shared" ref="EZ2138:GE2138" si="2327">EZ2102-EZ2114</f>
        <v>0</v>
      </c>
      <c r="FA2138" s="30">
        <f t="shared" si="2327"/>
        <v>0</v>
      </c>
      <c r="FB2138" s="30">
        <f t="shared" si="2327"/>
        <v>0</v>
      </c>
      <c r="FC2138" s="30">
        <f t="shared" si="2327"/>
        <v>0</v>
      </c>
      <c r="FD2138" s="30">
        <f t="shared" si="2327"/>
        <v>0</v>
      </c>
      <c r="FE2138" s="30">
        <f t="shared" si="2327"/>
        <v>0</v>
      </c>
      <c r="FF2138" s="30">
        <f t="shared" si="2327"/>
        <v>0</v>
      </c>
      <c r="FG2138" s="30">
        <f t="shared" si="2327"/>
        <v>0</v>
      </c>
      <c r="FH2138" s="30">
        <f t="shared" si="2327"/>
        <v>0</v>
      </c>
      <c r="FI2138" s="30">
        <f t="shared" si="2327"/>
        <v>0</v>
      </c>
      <c r="FJ2138" s="30">
        <f t="shared" si="2327"/>
        <v>0</v>
      </c>
      <c r="FK2138" s="30">
        <f t="shared" si="2327"/>
        <v>0</v>
      </c>
      <c r="FL2138" s="30">
        <f t="shared" si="2327"/>
        <v>0</v>
      </c>
      <c r="FM2138" s="30">
        <f t="shared" si="2327"/>
        <v>0</v>
      </c>
      <c r="FN2138" s="30">
        <f t="shared" si="2327"/>
        <v>0</v>
      </c>
      <c r="FO2138" s="30">
        <f t="shared" si="2327"/>
        <v>0</v>
      </c>
      <c r="FP2138" s="30">
        <f t="shared" si="2327"/>
        <v>0</v>
      </c>
      <c r="FQ2138" s="30">
        <f t="shared" si="2327"/>
        <v>0</v>
      </c>
      <c r="FR2138" s="30">
        <f t="shared" si="2327"/>
        <v>0</v>
      </c>
      <c r="FS2138" s="30">
        <f t="shared" si="2327"/>
        <v>0</v>
      </c>
      <c r="FT2138" s="30">
        <f t="shared" si="2327"/>
        <v>0</v>
      </c>
      <c r="FU2138" s="30">
        <f t="shared" si="2327"/>
        <v>0</v>
      </c>
      <c r="FV2138" s="30">
        <f t="shared" si="2327"/>
        <v>0</v>
      </c>
      <c r="FW2138" s="30">
        <f t="shared" si="2327"/>
        <v>0</v>
      </c>
      <c r="FX2138" s="30">
        <f t="shared" si="2327"/>
        <v>0</v>
      </c>
      <c r="FY2138" s="30">
        <f t="shared" si="2327"/>
        <v>0</v>
      </c>
      <c r="FZ2138" s="30">
        <f t="shared" si="2327"/>
        <v>0</v>
      </c>
      <c r="GA2138" s="30">
        <f t="shared" si="2327"/>
        <v>0</v>
      </c>
      <c r="GB2138" s="30">
        <f t="shared" si="2327"/>
        <v>0</v>
      </c>
      <c r="GC2138" s="30">
        <f t="shared" si="2327"/>
        <v>0</v>
      </c>
      <c r="GD2138" s="30">
        <f t="shared" si="2327"/>
        <v>0</v>
      </c>
      <c r="GE2138" s="30">
        <f t="shared" si="2327"/>
        <v>0</v>
      </c>
      <c r="GF2138" s="30">
        <f t="shared" ref="GF2138:GL2138" si="2328">GF2102-GF2114</f>
        <v>0</v>
      </c>
      <c r="GG2138" s="30">
        <f t="shared" si="2328"/>
        <v>0</v>
      </c>
      <c r="GH2138" s="30">
        <f t="shared" si="2328"/>
        <v>0</v>
      </c>
      <c r="GI2138" s="30">
        <f t="shared" si="2328"/>
        <v>0</v>
      </c>
      <c r="GJ2138" s="30">
        <f t="shared" si="2328"/>
        <v>0</v>
      </c>
      <c r="GK2138" s="30">
        <f t="shared" si="2328"/>
        <v>0</v>
      </c>
      <c r="GL2138" s="30">
        <f t="shared" si="2328"/>
        <v>0</v>
      </c>
      <c r="GM2138" s="30" t="b">
        <f t="shared" ref="GM2138:GM2145" si="2329">SUM(DT2138:GL2138)+SUM(Z2090:AI2090)-SUM(HC2114:HL2114)=Q2090</f>
        <v>1</v>
      </c>
      <c r="GO2138" s="29">
        <v>2023</v>
      </c>
      <c r="GP2138" s="27">
        <f>SUMIF(DT2101:GL2101,GP2101,DT2138:GL2138)</f>
        <v>0</v>
      </c>
      <c r="GQ2138" s="28">
        <f>SUMIF(DT2101:GL2101,GQ2101,DT2138:GL2138)</f>
        <v>0</v>
      </c>
      <c r="GR2138" s="28">
        <f>SUMIF(DT2101:GL2101,GR2101,DT2138:GL2138)</f>
        <v>0</v>
      </c>
      <c r="GS2138" s="28">
        <f>SUMIF(DT2101:GL2101,GS2101,DT2138:GL2138)</f>
        <v>0</v>
      </c>
      <c r="GT2138" s="28">
        <f>SUMIF(DT2101:GL2101,GT2101,DT2138:GL2138)</f>
        <v>0</v>
      </c>
      <c r="GU2138" s="28">
        <f>SUMIF(DT2101:GL2101,GU2101,DT2138:GL2138)</f>
        <v>0</v>
      </c>
      <c r="GV2138" s="28">
        <f>SUMIF(DT2101:GL2101,GV2101,DT2138:GL2138)</f>
        <v>0</v>
      </c>
      <c r="GW2138" s="28">
        <f>SUMIF(DT2101:GL2101,GW2101,DT2138:GL2138)</f>
        <v>0</v>
      </c>
      <c r="GX2138" s="28">
        <f>SUMIF(DT2101:GL2101,GX2101,DT2138:GL2138)</f>
        <v>0</v>
      </c>
      <c r="GY2138" s="28">
        <f>SUMIF(DT2101:GL2101,GY2101,DT2138:GL2138)</f>
        <v>0</v>
      </c>
      <c r="GZ2138" s="28">
        <f>SUMIF(DT2101:GL2101,GZ2101,DT2138:GL2138)</f>
        <v>0</v>
      </c>
      <c r="HA2138" s="27" t="b">
        <f t="shared" ref="HA2138:HA2145" si="2330">SUM(GP2138:GZ2138)-SUM(HC2114:HL2114)=(Q2090-SUM(Z2090:AI2090))</f>
        <v>1</v>
      </c>
    </row>
    <row r="2139" spans="1:209" x14ac:dyDescent="0.2">
      <c r="B2139" s="26"/>
      <c r="E2139" s="37"/>
      <c r="G2139" s="36">
        <v>2024</v>
      </c>
      <c r="H2139" s="35">
        <f>IF(G2139&gt;CNTR_ReportingYear,"",INDEX(E2091:N2091,MATCH(U2130,E2089:N2089,0)))</f>
        <v>0</v>
      </c>
      <c r="I2139" s="35">
        <f>IF(G2139&gt;CNTR_ReportingYear,"",INDEX(GQ2139:GZ2145,MATCH(G2139,GO2139:GO2145,0),MATCH(U2130,GQ2137:GZ2137,0))-INDEX(HC2115:HL2121,MATCH(G2139,GO2115:GO2121,0),MATCH(U2130,HC2113:HL2113,0))+INDEX(Z2090:AI2097,MATCH(G2139,D2090:D2097,0),MATCH(U2130,Z2089:AI2089,0)))</f>
        <v>0</v>
      </c>
      <c r="J2139" s="35">
        <f>IF(G2139&gt;CNTR_ReportingYear,"",SUMIFS(AY2102:DQ2102,AY2101:DQ2101,U2130))</f>
        <v>0</v>
      </c>
      <c r="K2139" s="35">
        <f>IF(G2139&gt;CNTR_ReportingYear,"",SUMIFS(AY2103:DQ2103,AY2101:DQ2101,U2130))</f>
        <v>0</v>
      </c>
      <c r="L2139" s="35">
        <f>IF(G2139&gt;CNTR_ReportingYear,"",INDEX(GQ2115:GZ2121,MATCH(G2139,GO2115:GO2121,0),MATCH(U2130,GQ2113:GZ2113,0))+INDEX(HC2115:HL2121,MATCH(G2139,GO2115:GO2121,0),MATCH(U2130,HC2113:HL2113,0)))</f>
        <v>0</v>
      </c>
      <c r="M2139" s="34"/>
      <c r="N2139" s="40" t="str">
        <f>H2137</f>
        <v>Nákup</v>
      </c>
      <c r="O2139" s="337" t="str">
        <f>Translations!$B$1432</f>
        <v>Množství nakoupeného paliva</v>
      </c>
      <c r="P2139" s="337"/>
      <c r="Q2139" s="337"/>
      <c r="R2139" s="31"/>
      <c r="S2139" s="16"/>
      <c r="DS2139" s="29">
        <v>2024</v>
      </c>
      <c r="DT2139" s="30">
        <f t="shared" ref="DT2139:EY2139" si="2331">DT2103-DT2115</f>
        <v>0</v>
      </c>
      <c r="DU2139" s="30">
        <f t="shared" si="2331"/>
        <v>0</v>
      </c>
      <c r="DV2139" s="30">
        <f t="shared" si="2331"/>
        <v>0</v>
      </c>
      <c r="DW2139" s="30">
        <f t="shared" si="2331"/>
        <v>0</v>
      </c>
      <c r="DX2139" s="30">
        <f t="shared" si="2331"/>
        <v>0</v>
      </c>
      <c r="DY2139" s="30">
        <f t="shared" si="2331"/>
        <v>0</v>
      </c>
      <c r="DZ2139" s="30">
        <f t="shared" si="2331"/>
        <v>0</v>
      </c>
      <c r="EA2139" s="30">
        <f t="shared" si="2331"/>
        <v>0</v>
      </c>
      <c r="EB2139" s="30">
        <f t="shared" si="2331"/>
        <v>0</v>
      </c>
      <c r="EC2139" s="30">
        <f t="shared" si="2331"/>
        <v>0</v>
      </c>
      <c r="ED2139" s="30">
        <f t="shared" si="2331"/>
        <v>0</v>
      </c>
      <c r="EE2139" s="30">
        <f t="shared" si="2331"/>
        <v>0</v>
      </c>
      <c r="EF2139" s="30">
        <f t="shared" si="2331"/>
        <v>0</v>
      </c>
      <c r="EG2139" s="30">
        <f t="shared" si="2331"/>
        <v>0</v>
      </c>
      <c r="EH2139" s="30">
        <f t="shared" si="2331"/>
        <v>0</v>
      </c>
      <c r="EI2139" s="30">
        <f t="shared" si="2331"/>
        <v>0</v>
      </c>
      <c r="EJ2139" s="30">
        <f t="shared" si="2331"/>
        <v>0</v>
      </c>
      <c r="EK2139" s="30">
        <f t="shared" si="2331"/>
        <v>0</v>
      </c>
      <c r="EL2139" s="30">
        <f t="shared" si="2331"/>
        <v>0</v>
      </c>
      <c r="EM2139" s="30">
        <f t="shared" si="2331"/>
        <v>0</v>
      </c>
      <c r="EN2139" s="30">
        <f t="shared" si="2331"/>
        <v>0</v>
      </c>
      <c r="EO2139" s="30">
        <f t="shared" si="2331"/>
        <v>0</v>
      </c>
      <c r="EP2139" s="30">
        <f t="shared" si="2331"/>
        <v>0</v>
      </c>
      <c r="EQ2139" s="30">
        <f t="shared" si="2331"/>
        <v>0</v>
      </c>
      <c r="ER2139" s="30">
        <f t="shared" si="2331"/>
        <v>0</v>
      </c>
      <c r="ES2139" s="30">
        <f t="shared" si="2331"/>
        <v>0</v>
      </c>
      <c r="ET2139" s="30">
        <f t="shared" si="2331"/>
        <v>0</v>
      </c>
      <c r="EU2139" s="30">
        <f t="shared" si="2331"/>
        <v>0</v>
      </c>
      <c r="EV2139" s="30">
        <f t="shared" si="2331"/>
        <v>0</v>
      </c>
      <c r="EW2139" s="30">
        <f t="shared" si="2331"/>
        <v>0</v>
      </c>
      <c r="EX2139" s="30">
        <f t="shared" si="2331"/>
        <v>0</v>
      </c>
      <c r="EY2139" s="30">
        <f t="shared" si="2331"/>
        <v>0</v>
      </c>
      <c r="EZ2139" s="30">
        <f t="shared" ref="EZ2139:GE2139" si="2332">EZ2103-EZ2115</f>
        <v>0</v>
      </c>
      <c r="FA2139" s="30">
        <f t="shared" si="2332"/>
        <v>0</v>
      </c>
      <c r="FB2139" s="30">
        <f t="shared" si="2332"/>
        <v>0</v>
      </c>
      <c r="FC2139" s="30">
        <f t="shared" si="2332"/>
        <v>0</v>
      </c>
      <c r="FD2139" s="30">
        <f t="shared" si="2332"/>
        <v>0</v>
      </c>
      <c r="FE2139" s="30">
        <f t="shared" si="2332"/>
        <v>0</v>
      </c>
      <c r="FF2139" s="30">
        <f t="shared" si="2332"/>
        <v>0</v>
      </c>
      <c r="FG2139" s="30">
        <f t="shared" si="2332"/>
        <v>0</v>
      </c>
      <c r="FH2139" s="30">
        <f t="shared" si="2332"/>
        <v>0</v>
      </c>
      <c r="FI2139" s="30">
        <f t="shared" si="2332"/>
        <v>0</v>
      </c>
      <c r="FJ2139" s="30">
        <f t="shared" si="2332"/>
        <v>0</v>
      </c>
      <c r="FK2139" s="30">
        <f t="shared" si="2332"/>
        <v>0</v>
      </c>
      <c r="FL2139" s="30">
        <f t="shared" si="2332"/>
        <v>0</v>
      </c>
      <c r="FM2139" s="30">
        <f t="shared" si="2332"/>
        <v>0</v>
      </c>
      <c r="FN2139" s="30">
        <f t="shared" si="2332"/>
        <v>0</v>
      </c>
      <c r="FO2139" s="30">
        <f t="shared" si="2332"/>
        <v>0</v>
      </c>
      <c r="FP2139" s="30">
        <f t="shared" si="2332"/>
        <v>0</v>
      </c>
      <c r="FQ2139" s="30">
        <f t="shared" si="2332"/>
        <v>0</v>
      </c>
      <c r="FR2139" s="30">
        <f t="shared" si="2332"/>
        <v>0</v>
      </c>
      <c r="FS2139" s="30">
        <f t="shared" si="2332"/>
        <v>0</v>
      </c>
      <c r="FT2139" s="30">
        <f t="shared" si="2332"/>
        <v>0</v>
      </c>
      <c r="FU2139" s="30">
        <f t="shared" si="2332"/>
        <v>0</v>
      </c>
      <c r="FV2139" s="30">
        <f t="shared" si="2332"/>
        <v>0</v>
      </c>
      <c r="FW2139" s="30">
        <f t="shared" si="2332"/>
        <v>0</v>
      </c>
      <c r="FX2139" s="30">
        <f t="shared" si="2332"/>
        <v>0</v>
      </c>
      <c r="FY2139" s="30">
        <f t="shared" si="2332"/>
        <v>0</v>
      </c>
      <c r="FZ2139" s="30">
        <f t="shared" si="2332"/>
        <v>0</v>
      </c>
      <c r="GA2139" s="30">
        <f t="shared" si="2332"/>
        <v>0</v>
      </c>
      <c r="GB2139" s="30">
        <f t="shared" si="2332"/>
        <v>0</v>
      </c>
      <c r="GC2139" s="30">
        <f t="shared" si="2332"/>
        <v>0</v>
      </c>
      <c r="GD2139" s="30">
        <f t="shared" si="2332"/>
        <v>0</v>
      </c>
      <c r="GE2139" s="30">
        <f t="shared" si="2332"/>
        <v>0</v>
      </c>
      <c r="GF2139" s="30">
        <f t="shared" ref="GF2139:GL2139" si="2333">GF2103-GF2115</f>
        <v>0</v>
      </c>
      <c r="GG2139" s="30">
        <f t="shared" si="2333"/>
        <v>0</v>
      </c>
      <c r="GH2139" s="30">
        <f t="shared" si="2333"/>
        <v>0</v>
      </c>
      <c r="GI2139" s="30">
        <f t="shared" si="2333"/>
        <v>0</v>
      </c>
      <c r="GJ2139" s="30">
        <f t="shared" si="2333"/>
        <v>0</v>
      </c>
      <c r="GK2139" s="30">
        <f t="shared" si="2333"/>
        <v>0</v>
      </c>
      <c r="GL2139" s="30">
        <f t="shared" si="2333"/>
        <v>0</v>
      </c>
      <c r="GM2139" s="30" t="b">
        <f t="shared" si="2329"/>
        <v>1</v>
      </c>
      <c r="GO2139" s="29">
        <v>2024</v>
      </c>
      <c r="GP2139" s="27">
        <f>SUMIF(DT2101:GL2101,GP2101,DT2139:GL2139)</f>
        <v>0</v>
      </c>
      <c r="GQ2139" s="28">
        <f>SUMIF(DT2101:GL2101,GQ2101,DT2139:GL2139)</f>
        <v>0</v>
      </c>
      <c r="GR2139" s="28">
        <f>SUMIF(DT2101:GL2101,GR2101,DT2139:GL2139)</f>
        <v>0</v>
      </c>
      <c r="GS2139" s="28">
        <f>SUMIF(DT2101:GL2101,GS2101,DT2139:GL2139)</f>
        <v>0</v>
      </c>
      <c r="GT2139" s="28">
        <f>SUMIF(DT2101:GL2101,GT2101,DT2139:GL2139)</f>
        <v>0</v>
      </c>
      <c r="GU2139" s="28">
        <f>SUMIF(DT2101:GL2101,GU2101,DT2139:GL2139)</f>
        <v>0</v>
      </c>
      <c r="GV2139" s="28">
        <f>SUMIF(DT2101:GL2101,GV2101,DT2139:GL2139)</f>
        <v>0</v>
      </c>
      <c r="GW2139" s="28">
        <f>SUMIF(DT2101:GL2101,GW2101,DT2139:GL2139)</f>
        <v>0</v>
      </c>
      <c r="GX2139" s="28">
        <f>SUMIF(DT2101:GL2101,GX2101,DT2139:GL2139)</f>
        <v>0</v>
      </c>
      <c r="GY2139" s="28">
        <f>SUMIF(DT2101:GL2101,GY2101,DT2139:GL2139)</f>
        <v>0</v>
      </c>
      <c r="GZ2139" s="28">
        <f>SUMIF(DT2101:GL2101,GZ2101,DT2139:GL2139)</f>
        <v>0</v>
      </c>
      <c r="HA2139" s="27" t="b">
        <f t="shared" si="2330"/>
        <v>1</v>
      </c>
    </row>
    <row r="2140" spans="1:209" x14ac:dyDescent="0.2">
      <c r="B2140" s="26"/>
      <c r="E2140" s="37"/>
      <c r="G2140" s="36">
        <v>2025</v>
      </c>
      <c r="H2140" s="35" t="str">
        <f>IF(G2140&gt;CNTR_ReportingYear,"",INDEX(E2092:N2092,MATCH(U2130,E2089:N2089,0)))</f>
        <v/>
      </c>
      <c r="I2140" s="35" t="str">
        <f>IF(G2140&gt;CNTR_ReportingYear,"",INDEX(GQ2139:GZ2145,MATCH(G2140,GO2139:GO2145,0),MATCH(U2130,GQ2137:GZ2137,0))-INDEX(HC2115:HL2121,MATCH(G2140,GO2115:GO2121,0),MATCH(U2130,HC2113:HL2113,0))+INDEX(Z2090:AI2097,MATCH(G2140,D2090:D2097,0),MATCH(U2130,Z2089:AI2089,0)))</f>
        <v/>
      </c>
      <c r="J2140" s="35" t="str">
        <f>IF(G2140&gt;CNTR_ReportingYear,"",SUMIFS(AY2103:DQ2103,AY2101:DQ2101,U2130))</f>
        <v/>
      </c>
      <c r="K2140" s="35" t="str">
        <f>IF(G2140&gt;CNTR_ReportingYear,"",SUMIFS(AY2104:DQ2104,AY2101:DQ2101,U2130))</f>
        <v/>
      </c>
      <c r="L2140" s="35" t="str">
        <f>IF(G2140&gt;CNTR_ReportingYear,"",INDEX(GQ2115:GZ2121,MATCH(G2140,GO2115:GO2121,0),MATCH(U2130,GQ2113:GZ2113,0))+INDEX(HC2115:HL2121,MATCH(G2140,GO2115:GO2121,0),MATCH(U2130,HC2113:HL2113,0)))</f>
        <v/>
      </c>
      <c r="M2140" s="34"/>
      <c r="N2140" s="40" t="str">
        <f>I2137</f>
        <v>Spotřeba</v>
      </c>
      <c r="O2140" s="336" t="str">
        <f>Translations!$B$1433</f>
        <v>Množství spotřebované pro účely přílohy I</v>
      </c>
      <c r="P2140" s="336"/>
      <c r="Q2140" s="336"/>
      <c r="R2140" s="31"/>
      <c r="S2140" s="16"/>
      <c r="DS2140" s="29">
        <v>2025</v>
      </c>
      <c r="DT2140" s="30">
        <f t="shared" ref="DT2140:EY2140" si="2334">DT2104-DT2116</f>
        <v>0</v>
      </c>
      <c r="DU2140" s="30">
        <f t="shared" si="2334"/>
        <v>0</v>
      </c>
      <c r="DV2140" s="30">
        <f t="shared" si="2334"/>
        <v>0</v>
      </c>
      <c r="DW2140" s="30">
        <f t="shared" si="2334"/>
        <v>0</v>
      </c>
      <c r="DX2140" s="30">
        <f t="shared" si="2334"/>
        <v>0</v>
      </c>
      <c r="DY2140" s="30">
        <f t="shared" si="2334"/>
        <v>0</v>
      </c>
      <c r="DZ2140" s="30">
        <f t="shared" si="2334"/>
        <v>0</v>
      </c>
      <c r="EA2140" s="30">
        <f t="shared" si="2334"/>
        <v>0</v>
      </c>
      <c r="EB2140" s="30">
        <f t="shared" si="2334"/>
        <v>0</v>
      </c>
      <c r="EC2140" s="30">
        <f t="shared" si="2334"/>
        <v>0</v>
      </c>
      <c r="ED2140" s="30">
        <f t="shared" si="2334"/>
        <v>0</v>
      </c>
      <c r="EE2140" s="30">
        <f t="shared" si="2334"/>
        <v>0</v>
      </c>
      <c r="EF2140" s="30">
        <f t="shared" si="2334"/>
        <v>0</v>
      </c>
      <c r="EG2140" s="30">
        <f t="shared" si="2334"/>
        <v>0</v>
      </c>
      <c r="EH2140" s="30">
        <f t="shared" si="2334"/>
        <v>0</v>
      </c>
      <c r="EI2140" s="30">
        <f t="shared" si="2334"/>
        <v>0</v>
      </c>
      <c r="EJ2140" s="30">
        <f t="shared" si="2334"/>
        <v>0</v>
      </c>
      <c r="EK2140" s="30">
        <f t="shared" si="2334"/>
        <v>0</v>
      </c>
      <c r="EL2140" s="30">
        <f t="shared" si="2334"/>
        <v>0</v>
      </c>
      <c r="EM2140" s="30">
        <f t="shared" si="2334"/>
        <v>0</v>
      </c>
      <c r="EN2140" s="30">
        <f t="shared" si="2334"/>
        <v>0</v>
      </c>
      <c r="EO2140" s="30">
        <f t="shared" si="2334"/>
        <v>0</v>
      </c>
      <c r="EP2140" s="30">
        <f t="shared" si="2334"/>
        <v>0</v>
      </c>
      <c r="EQ2140" s="30">
        <f t="shared" si="2334"/>
        <v>0</v>
      </c>
      <c r="ER2140" s="30">
        <f t="shared" si="2334"/>
        <v>0</v>
      </c>
      <c r="ES2140" s="30">
        <f t="shared" si="2334"/>
        <v>0</v>
      </c>
      <c r="ET2140" s="30">
        <f t="shared" si="2334"/>
        <v>0</v>
      </c>
      <c r="EU2140" s="30">
        <f t="shared" si="2334"/>
        <v>0</v>
      </c>
      <c r="EV2140" s="30">
        <f t="shared" si="2334"/>
        <v>0</v>
      </c>
      <c r="EW2140" s="30">
        <f t="shared" si="2334"/>
        <v>0</v>
      </c>
      <c r="EX2140" s="30">
        <f t="shared" si="2334"/>
        <v>0</v>
      </c>
      <c r="EY2140" s="30">
        <f t="shared" si="2334"/>
        <v>0</v>
      </c>
      <c r="EZ2140" s="30">
        <f t="shared" ref="EZ2140:GE2140" si="2335">EZ2104-EZ2116</f>
        <v>0</v>
      </c>
      <c r="FA2140" s="30">
        <f t="shared" si="2335"/>
        <v>0</v>
      </c>
      <c r="FB2140" s="30">
        <f t="shared" si="2335"/>
        <v>0</v>
      </c>
      <c r="FC2140" s="30">
        <f t="shared" si="2335"/>
        <v>0</v>
      </c>
      <c r="FD2140" s="30">
        <f t="shared" si="2335"/>
        <v>0</v>
      </c>
      <c r="FE2140" s="30">
        <f t="shared" si="2335"/>
        <v>0</v>
      </c>
      <c r="FF2140" s="30">
        <f t="shared" si="2335"/>
        <v>0</v>
      </c>
      <c r="FG2140" s="30">
        <f t="shared" si="2335"/>
        <v>0</v>
      </c>
      <c r="FH2140" s="30">
        <f t="shared" si="2335"/>
        <v>0</v>
      </c>
      <c r="FI2140" s="30">
        <f t="shared" si="2335"/>
        <v>0</v>
      </c>
      <c r="FJ2140" s="30">
        <f t="shared" si="2335"/>
        <v>0</v>
      </c>
      <c r="FK2140" s="30">
        <f t="shared" si="2335"/>
        <v>0</v>
      </c>
      <c r="FL2140" s="30">
        <f t="shared" si="2335"/>
        <v>0</v>
      </c>
      <c r="FM2140" s="30">
        <f t="shared" si="2335"/>
        <v>0</v>
      </c>
      <c r="FN2140" s="30">
        <f t="shared" si="2335"/>
        <v>0</v>
      </c>
      <c r="FO2140" s="30">
        <f t="shared" si="2335"/>
        <v>0</v>
      </c>
      <c r="FP2140" s="30">
        <f t="shared" si="2335"/>
        <v>0</v>
      </c>
      <c r="FQ2140" s="30">
        <f t="shared" si="2335"/>
        <v>0</v>
      </c>
      <c r="FR2140" s="30">
        <f t="shared" si="2335"/>
        <v>0</v>
      </c>
      <c r="FS2140" s="30">
        <f t="shared" si="2335"/>
        <v>0</v>
      </c>
      <c r="FT2140" s="30">
        <f t="shared" si="2335"/>
        <v>0</v>
      </c>
      <c r="FU2140" s="30">
        <f t="shared" si="2335"/>
        <v>0</v>
      </c>
      <c r="FV2140" s="30">
        <f t="shared" si="2335"/>
        <v>0</v>
      </c>
      <c r="FW2140" s="30">
        <f t="shared" si="2335"/>
        <v>0</v>
      </c>
      <c r="FX2140" s="30">
        <f t="shared" si="2335"/>
        <v>0</v>
      </c>
      <c r="FY2140" s="30">
        <f t="shared" si="2335"/>
        <v>0</v>
      </c>
      <c r="FZ2140" s="30">
        <f t="shared" si="2335"/>
        <v>0</v>
      </c>
      <c r="GA2140" s="30">
        <f t="shared" si="2335"/>
        <v>0</v>
      </c>
      <c r="GB2140" s="30">
        <f t="shared" si="2335"/>
        <v>0</v>
      </c>
      <c r="GC2140" s="30">
        <f t="shared" si="2335"/>
        <v>0</v>
      </c>
      <c r="GD2140" s="30">
        <f t="shared" si="2335"/>
        <v>0</v>
      </c>
      <c r="GE2140" s="30">
        <f t="shared" si="2335"/>
        <v>0</v>
      </c>
      <c r="GF2140" s="30">
        <f t="shared" ref="GF2140:GL2140" si="2336">GF2104-GF2116</f>
        <v>0</v>
      </c>
      <c r="GG2140" s="30">
        <f t="shared" si="2336"/>
        <v>0</v>
      </c>
      <c r="GH2140" s="30">
        <f t="shared" si="2336"/>
        <v>0</v>
      </c>
      <c r="GI2140" s="30">
        <f t="shared" si="2336"/>
        <v>0</v>
      </c>
      <c r="GJ2140" s="30">
        <f t="shared" si="2336"/>
        <v>0</v>
      </c>
      <c r="GK2140" s="30">
        <f t="shared" si="2336"/>
        <v>0</v>
      </c>
      <c r="GL2140" s="30">
        <f t="shared" si="2336"/>
        <v>0</v>
      </c>
      <c r="GM2140" s="30" t="b">
        <f t="shared" si="2329"/>
        <v>1</v>
      </c>
      <c r="GO2140" s="29">
        <v>2025</v>
      </c>
      <c r="GP2140" s="27">
        <f>SUMIF(DT2101:GL2101,GP2101,DT2140:GL2140)</f>
        <v>0</v>
      </c>
      <c r="GQ2140" s="28">
        <f>SUMIF(DT2101:GL2101,GQ2101,DT2140:GL2140)</f>
        <v>0</v>
      </c>
      <c r="GR2140" s="28">
        <f>SUMIF(DT2101:GL2101,GR2101,DT2140:GL2140)</f>
        <v>0</v>
      </c>
      <c r="GS2140" s="28">
        <f>SUMIF(DT2101:GL2101,GS2101,DT2140:GL2140)</f>
        <v>0</v>
      </c>
      <c r="GT2140" s="28">
        <f>SUMIF(DT2101:GL2101,GT2101,DT2140:GL2140)</f>
        <v>0</v>
      </c>
      <c r="GU2140" s="28">
        <f>SUMIF(DT2101:GL2101,GU2101,DT2140:GL2140)</f>
        <v>0</v>
      </c>
      <c r="GV2140" s="28">
        <f>SUMIF(DT2101:GL2101,GV2101,DT2140:GL2140)</f>
        <v>0</v>
      </c>
      <c r="GW2140" s="28">
        <f>SUMIF(DT2101:GL2101,GW2101,DT2140:GL2140)</f>
        <v>0</v>
      </c>
      <c r="GX2140" s="28">
        <f>SUMIF(DT2101:GL2101,GX2101,DT2140:GL2140)</f>
        <v>0</v>
      </c>
      <c r="GY2140" s="28">
        <f>SUMIF(DT2101:GL2101,GY2101,DT2140:GL2140)</f>
        <v>0</v>
      </c>
      <c r="GZ2140" s="28">
        <f>SUMIF(DT2101:GL2101,GZ2101,DT2140:GL2140)</f>
        <v>0</v>
      </c>
      <c r="HA2140" s="27" t="b">
        <f t="shared" si="2330"/>
        <v>1</v>
      </c>
    </row>
    <row r="2141" spans="1:209" x14ac:dyDescent="0.2">
      <c r="B2141" s="26"/>
      <c r="E2141" s="37"/>
      <c r="G2141" s="36">
        <v>2026</v>
      </c>
      <c r="H2141" s="35" t="str">
        <f>IF(G2141&gt;CNTR_ReportingYear,"",INDEX(E2093:N2093,MATCH(U2130,E2089:N2089,0)))</f>
        <v/>
      </c>
      <c r="I2141" s="35" t="str">
        <f>IF(G2141&gt;CNTR_ReportingYear,"",INDEX(GQ2139:GZ2145,MATCH(G2141,GO2139:GO2145,0),MATCH(U2130,GQ2137:GZ2137,0))-INDEX(HC2115:HL2121,MATCH(G2141,GO2115:GO2121,0),MATCH(U2130,HC2113:HL2113,0))+INDEX(Z2090:AI2097,MATCH(G2141,D2090:D2097,0),MATCH(U2130,Z2089:AI2089,0)))</f>
        <v/>
      </c>
      <c r="J2141" s="35" t="str">
        <f>IF(G2141&gt;CNTR_ReportingYear,"",SUMIFS(AY2104:DQ2104,AY2101:DQ2101,U2130))</f>
        <v/>
      </c>
      <c r="K2141" s="35" t="str">
        <f>IF(G2141&gt;CNTR_ReportingYear,"",SUMIFS(AY2105:DQ2105,AY2101:DQ2101,U2130))</f>
        <v/>
      </c>
      <c r="L2141" s="35" t="str">
        <f>IF(G2141&gt;CNTR_ReportingYear,"",INDEX(GQ2115:GZ2121,MATCH(G2141,GO2115:GO2121,0),MATCH(U2130,GQ2113:GZ2113,0))+INDEX(HC2115:HL2121,MATCH(G2141,GO2115:GO2121,0),MATCH(U2130,HC2113:HL2113,0)))</f>
        <v/>
      </c>
      <c r="M2141" s="34"/>
      <c r="N2141" s="40" t="str">
        <f>J2137</f>
        <v>Zásoby (počáteční stav)</v>
      </c>
      <c r="O2141" s="337" t="str">
        <f>Translations!$B$1414</f>
        <v>Množství paliva na skladě (začátek roku Y)</v>
      </c>
      <c r="P2141" s="337"/>
      <c r="Q2141" s="337"/>
      <c r="R2141" s="31"/>
      <c r="S2141" s="16"/>
      <c r="DS2141" s="29">
        <v>2026</v>
      </c>
      <c r="DT2141" s="30">
        <f t="shared" ref="DT2141:EY2141" si="2337">DT2105-DT2117</f>
        <v>0</v>
      </c>
      <c r="DU2141" s="30">
        <f t="shared" si="2337"/>
        <v>0</v>
      </c>
      <c r="DV2141" s="30">
        <f t="shared" si="2337"/>
        <v>0</v>
      </c>
      <c r="DW2141" s="30">
        <f t="shared" si="2337"/>
        <v>0</v>
      </c>
      <c r="DX2141" s="30">
        <f t="shared" si="2337"/>
        <v>0</v>
      </c>
      <c r="DY2141" s="30">
        <f t="shared" si="2337"/>
        <v>0</v>
      </c>
      <c r="DZ2141" s="30">
        <f t="shared" si="2337"/>
        <v>0</v>
      </c>
      <c r="EA2141" s="30">
        <f t="shared" si="2337"/>
        <v>0</v>
      </c>
      <c r="EB2141" s="30">
        <f t="shared" si="2337"/>
        <v>0</v>
      </c>
      <c r="EC2141" s="30">
        <f t="shared" si="2337"/>
        <v>0</v>
      </c>
      <c r="ED2141" s="30">
        <f t="shared" si="2337"/>
        <v>0</v>
      </c>
      <c r="EE2141" s="30">
        <f t="shared" si="2337"/>
        <v>0</v>
      </c>
      <c r="EF2141" s="30">
        <f t="shared" si="2337"/>
        <v>0</v>
      </c>
      <c r="EG2141" s="30">
        <f t="shared" si="2337"/>
        <v>0</v>
      </c>
      <c r="EH2141" s="30">
        <f t="shared" si="2337"/>
        <v>0</v>
      </c>
      <c r="EI2141" s="30">
        <f t="shared" si="2337"/>
        <v>0</v>
      </c>
      <c r="EJ2141" s="30">
        <f t="shared" si="2337"/>
        <v>0</v>
      </c>
      <c r="EK2141" s="30">
        <f t="shared" si="2337"/>
        <v>0</v>
      </c>
      <c r="EL2141" s="30">
        <f t="shared" si="2337"/>
        <v>0</v>
      </c>
      <c r="EM2141" s="30">
        <f t="shared" si="2337"/>
        <v>0</v>
      </c>
      <c r="EN2141" s="30">
        <f t="shared" si="2337"/>
        <v>0</v>
      </c>
      <c r="EO2141" s="30">
        <f t="shared" si="2337"/>
        <v>0</v>
      </c>
      <c r="EP2141" s="30">
        <f t="shared" si="2337"/>
        <v>0</v>
      </c>
      <c r="EQ2141" s="30">
        <f t="shared" si="2337"/>
        <v>0</v>
      </c>
      <c r="ER2141" s="30">
        <f t="shared" si="2337"/>
        <v>0</v>
      </c>
      <c r="ES2141" s="30">
        <f t="shared" si="2337"/>
        <v>0</v>
      </c>
      <c r="ET2141" s="30">
        <f t="shared" si="2337"/>
        <v>0</v>
      </c>
      <c r="EU2141" s="30">
        <f t="shared" si="2337"/>
        <v>0</v>
      </c>
      <c r="EV2141" s="30">
        <f t="shared" si="2337"/>
        <v>0</v>
      </c>
      <c r="EW2141" s="30">
        <f t="shared" si="2337"/>
        <v>0</v>
      </c>
      <c r="EX2141" s="30">
        <f t="shared" si="2337"/>
        <v>0</v>
      </c>
      <c r="EY2141" s="30">
        <f t="shared" si="2337"/>
        <v>0</v>
      </c>
      <c r="EZ2141" s="30">
        <f t="shared" ref="EZ2141:GE2141" si="2338">EZ2105-EZ2117</f>
        <v>0</v>
      </c>
      <c r="FA2141" s="30">
        <f t="shared" si="2338"/>
        <v>0</v>
      </c>
      <c r="FB2141" s="30">
        <f t="shared" si="2338"/>
        <v>0</v>
      </c>
      <c r="FC2141" s="30">
        <f t="shared" si="2338"/>
        <v>0</v>
      </c>
      <c r="FD2141" s="30">
        <f t="shared" si="2338"/>
        <v>0</v>
      </c>
      <c r="FE2141" s="30">
        <f t="shared" si="2338"/>
        <v>0</v>
      </c>
      <c r="FF2141" s="30">
        <f t="shared" si="2338"/>
        <v>0</v>
      </c>
      <c r="FG2141" s="30">
        <f t="shared" si="2338"/>
        <v>0</v>
      </c>
      <c r="FH2141" s="30">
        <f t="shared" si="2338"/>
        <v>0</v>
      </c>
      <c r="FI2141" s="30">
        <f t="shared" si="2338"/>
        <v>0</v>
      </c>
      <c r="FJ2141" s="30">
        <f t="shared" si="2338"/>
        <v>0</v>
      </c>
      <c r="FK2141" s="30">
        <f t="shared" si="2338"/>
        <v>0</v>
      </c>
      <c r="FL2141" s="30">
        <f t="shared" si="2338"/>
        <v>0</v>
      </c>
      <c r="FM2141" s="30">
        <f t="shared" si="2338"/>
        <v>0</v>
      </c>
      <c r="FN2141" s="30">
        <f t="shared" si="2338"/>
        <v>0</v>
      </c>
      <c r="FO2141" s="30">
        <f t="shared" si="2338"/>
        <v>0</v>
      </c>
      <c r="FP2141" s="30">
        <f t="shared" si="2338"/>
        <v>0</v>
      </c>
      <c r="FQ2141" s="30">
        <f t="shared" si="2338"/>
        <v>0</v>
      </c>
      <c r="FR2141" s="30">
        <f t="shared" si="2338"/>
        <v>0</v>
      </c>
      <c r="FS2141" s="30">
        <f t="shared" si="2338"/>
        <v>0</v>
      </c>
      <c r="FT2141" s="30">
        <f t="shared" si="2338"/>
        <v>0</v>
      </c>
      <c r="FU2141" s="30">
        <f t="shared" si="2338"/>
        <v>0</v>
      </c>
      <c r="FV2141" s="30">
        <f t="shared" si="2338"/>
        <v>0</v>
      </c>
      <c r="FW2141" s="30">
        <f t="shared" si="2338"/>
        <v>0</v>
      </c>
      <c r="FX2141" s="30">
        <f t="shared" si="2338"/>
        <v>0</v>
      </c>
      <c r="FY2141" s="30">
        <f t="shared" si="2338"/>
        <v>0</v>
      </c>
      <c r="FZ2141" s="30">
        <f t="shared" si="2338"/>
        <v>0</v>
      </c>
      <c r="GA2141" s="30">
        <f t="shared" si="2338"/>
        <v>0</v>
      </c>
      <c r="GB2141" s="30">
        <f t="shared" si="2338"/>
        <v>0</v>
      </c>
      <c r="GC2141" s="30">
        <f t="shared" si="2338"/>
        <v>0</v>
      </c>
      <c r="GD2141" s="30">
        <f t="shared" si="2338"/>
        <v>0</v>
      </c>
      <c r="GE2141" s="30">
        <f t="shared" si="2338"/>
        <v>0</v>
      </c>
      <c r="GF2141" s="30">
        <f t="shared" ref="GF2141:GL2141" si="2339">GF2105-GF2117</f>
        <v>0</v>
      </c>
      <c r="GG2141" s="30">
        <f t="shared" si="2339"/>
        <v>0</v>
      </c>
      <c r="GH2141" s="30">
        <f t="shared" si="2339"/>
        <v>0</v>
      </c>
      <c r="GI2141" s="30">
        <f t="shared" si="2339"/>
        <v>0</v>
      </c>
      <c r="GJ2141" s="30">
        <f t="shared" si="2339"/>
        <v>0</v>
      </c>
      <c r="GK2141" s="30">
        <f t="shared" si="2339"/>
        <v>0</v>
      </c>
      <c r="GL2141" s="30">
        <f t="shared" si="2339"/>
        <v>0</v>
      </c>
      <c r="GM2141" s="30" t="b">
        <f t="shared" si="2329"/>
        <v>1</v>
      </c>
      <c r="GO2141" s="29">
        <v>2026</v>
      </c>
      <c r="GP2141" s="27">
        <f>SUMIF(DT2101:GL2101,GP2101,DT2141:GL2141)</f>
        <v>0</v>
      </c>
      <c r="GQ2141" s="28">
        <f>SUMIF(DT2101:GL2101,GQ2101,DT2141:GL2141)</f>
        <v>0</v>
      </c>
      <c r="GR2141" s="28">
        <f>SUMIF(DT2101:GL2101,GR2101,DT2141:GL2141)</f>
        <v>0</v>
      </c>
      <c r="GS2141" s="28">
        <f>SUMIF(DT2101:GL2101,GS2101,DT2141:GL2141)</f>
        <v>0</v>
      </c>
      <c r="GT2141" s="28">
        <f>SUMIF(DT2101:GL2101,GT2101,DT2141:GL2141)</f>
        <v>0</v>
      </c>
      <c r="GU2141" s="28">
        <f>SUMIF(DT2101:GL2101,GU2101,DT2141:GL2141)</f>
        <v>0</v>
      </c>
      <c r="GV2141" s="28">
        <f>SUMIF(DT2101:GL2101,GV2101,DT2141:GL2141)</f>
        <v>0</v>
      </c>
      <c r="GW2141" s="28">
        <f>SUMIF(DT2101:GL2101,GW2101,DT2141:GL2141)</f>
        <v>0</v>
      </c>
      <c r="GX2141" s="28">
        <f>SUMIF(DT2101:GL2101,GX2101,DT2141:GL2141)</f>
        <v>0</v>
      </c>
      <c r="GY2141" s="28">
        <f>SUMIF(DT2101:GL2101,GY2101,DT2141:GL2141)</f>
        <v>0</v>
      </c>
      <c r="GZ2141" s="28">
        <f>SUMIF(DT2101:GL2101,GZ2101,DT2141:GL2141)</f>
        <v>0</v>
      </c>
      <c r="HA2141" s="27" t="b">
        <f t="shared" si="2330"/>
        <v>1</v>
      </c>
    </row>
    <row r="2142" spans="1:209" x14ac:dyDescent="0.2">
      <c r="B2142" s="26"/>
      <c r="E2142" s="37"/>
      <c r="G2142" s="36">
        <v>2027</v>
      </c>
      <c r="H2142" s="35" t="str">
        <f>IF(G2142&gt;CNTR_ReportingYear,"",INDEX(E2094:N2094,MATCH(U2130,E2089:N2089,0)))</f>
        <v/>
      </c>
      <c r="I2142" s="35" t="str">
        <f>IF(G2142&gt;CNTR_ReportingYear,"",INDEX(GQ2139:GZ2145,MATCH(G2142,GO2139:GO2145,0),MATCH(U2130,GQ2137:GZ2137,0))-INDEX(HC2115:HL2121,MATCH(G2142,GO2115:GO2121,0),MATCH(U2130,HC2113:HL2113,0))+INDEX(Z2090:AI2097,MATCH(G2142,D2090:D2097,0),MATCH(U2130,Z2089:AI2089,0)))</f>
        <v/>
      </c>
      <c r="J2142" s="35" t="str">
        <f>IF(G2142&gt;CNTR_ReportingYear,"",SUMIFS(AY2105:DQ2105,AY2101:DQ2101,U2130))</f>
        <v/>
      </c>
      <c r="K2142" s="35" t="str">
        <f>IF(G2142&gt;CNTR_ReportingYear,"",SUMIFS(AY2106:DQ2106,AY2101:DQ2101,U2130))</f>
        <v/>
      </c>
      <c r="L2142" s="35" t="str">
        <f>IF(G2142&gt;CNTR_ReportingYear,"",INDEX(GQ2115:GZ2121,MATCH(G2142,GO2115:GO2121,0),MATCH(U2130,GQ2113:GZ2113,0))+INDEX(HC2115:HL2121,MATCH(G2142,GO2115:GO2121,0),MATCH(U2130,HC2113:HL2113,0)))</f>
        <v/>
      </c>
      <c r="M2142" s="34"/>
      <c r="N2142" s="40" t="str">
        <f>K2137</f>
        <v>Zásoby ( na konci)</v>
      </c>
      <c r="O2142" s="337" t="str">
        <f>Translations!$B$1416</f>
        <v>Množství paliva na skladě (konec roku Y)</v>
      </c>
      <c r="P2142" s="337"/>
      <c r="Q2142" s="337"/>
      <c r="R2142" s="31"/>
      <c r="S2142" s="16"/>
      <c r="DS2142" s="29">
        <v>2027</v>
      </c>
      <c r="DT2142" s="30">
        <f t="shared" ref="DT2142:EY2142" si="2340">DT2106-DT2118</f>
        <v>0</v>
      </c>
      <c r="DU2142" s="30">
        <f t="shared" si="2340"/>
        <v>0</v>
      </c>
      <c r="DV2142" s="30">
        <f t="shared" si="2340"/>
        <v>0</v>
      </c>
      <c r="DW2142" s="30">
        <f t="shared" si="2340"/>
        <v>0</v>
      </c>
      <c r="DX2142" s="30">
        <f t="shared" si="2340"/>
        <v>0</v>
      </c>
      <c r="DY2142" s="30">
        <f t="shared" si="2340"/>
        <v>0</v>
      </c>
      <c r="DZ2142" s="30">
        <f t="shared" si="2340"/>
        <v>0</v>
      </c>
      <c r="EA2142" s="30">
        <f t="shared" si="2340"/>
        <v>0</v>
      </c>
      <c r="EB2142" s="30">
        <f t="shared" si="2340"/>
        <v>0</v>
      </c>
      <c r="EC2142" s="30">
        <f t="shared" si="2340"/>
        <v>0</v>
      </c>
      <c r="ED2142" s="30">
        <f t="shared" si="2340"/>
        <v>0</v>
      </c>
      <c r="EE2142" s="30">
        <f t="shared" si="2340"/>
        <v>0</v>
      </c>
      <c r="EF2142" s="30">
        <f t="shared" si="2340"/>
        <v>0</v>
      </c>
      <c r="EG2142" s="30">
        <f t="shared" si="2340"/>
        <v>0</v>
      </c>
      <c r="EH2142" s="30">
        <f t="shared" si="2340"/>
        <v>0</v>
      </c>
      <c r="EI2142" s="30">
        <f t="shared" si="2340"/>
        <v>0</v>
      </c>
      <c r="EJ2142" s="30">
        <f t="shared" si="2340"/>
        <v>0</v>
      </c>
      <c r="EK2142" s="30">
        <f t="shared" si="2340"/>
        <v>0</v>
      </c>
      <c r="EL2142" s="30">
        <f t="shared" si="2340"/>
        <v>0</v>
      </c>
      <c r="EM2142" s="30">
        <f t="shared" si="2340"/>
        <v>0</v>
      </c>
      <c r="EN2142" s="30">
        <f t="shared" si="2340"/>
        <v>0</v>
      </c>
      <c r="EO2142" s="30">
        <f t="shared" si="2340"/>
        <v>0</v>
      </c>
      <c r="EP2142" s="30">
        <f t="shared" si="2340"/>
        <v>0</v>
      </c>
      <c r="EQ2142" s="30">
        <f t="shared" si="2340"/>
        <v>0</v>
      </c>
      <c r="ER2142" s="30">
        <f t="shared" si="2340"/>
        <v>0</v>
      </c>
      <c r="ES2142" s="30">
        <f t="shared" si="2340"/>
        <v>0</v>
      </c>
      <c r="ET2142" s="30">
        <f t="shared" si="2340"/>
        <v>0</v>
      </c>
      <c r="EU2142" s="30">
        <f t="shared" si="2340"/>
        <v>0</v>
      </c>
      <c r="EV2142" s="30">
        <f t="shared" si="2340"/>
        <v>0</v>
      </c>
      <c r="EW2142" s="30">
        <f t="shared" si="2340"/>
        <v>0</v>
      </c>
      <c r="EX2142" s="30">
        <f t="shared" si="2340"/>
        <v>0</v>
      </c>
      <c r="EY2142" s="30">
        <f t="shared" si="2340"/>
        <v>0</v>
      </c>
      <c r="EZ2142" s="30">
        <f t="shared" ref="EZ2142:GE2142" si="2341">EZ2106-EZ2118</f>
        <v>0</v>
      </c>
      <c r="FA2142" s="30">
        <f t="shared" si="2341"/>
        <v>0</v>
      </c>
      <c r="FB2142" s="30">
        <f t="shared" si="2341"/>
        <v>0</v>
      </c>
      <c r="FC2142" s="30">
        <f t="shared" si="2341"/>
        <v>0</v>
      </c>
      <c r="FD2142" s="30">
        <f t="shared" si="2341"/>
        <v>0</v>
      </c>
      <c r="FE2142" s="30">
        <f t="shared" si="2341"/>
        <v>0</v>
      </c>
      <c r="FF2142" s="30">
        <f t="shared" si="2341"/>
        <v>0</v>
      </c>
      <c r="FG2142" s="30">
        <f t="shared" si="2341"/>
        <v>0</v>
      </c>
      <c r="FH2142" s="30">
        <f t="shared" si="2341"/>
        <v>0</v>
      </c>
      <c r="FI2142" s="30">
        <f t="shared" si="2341"/>
        <v>0</v>
      </c>
      <c r="FJ2142" s="30">
        <f t="shared" si="2341"/>
        <v>0</v>
      </c>
      <c r="FK2142" s="30">
        <f t="shared" si="2341"/>
        <v>0</v>
      </c>
      <c r="FL2142" s="30">
        <f t="shared" si="2341"/>
        <v>0</v>
      </c>
      <c r="FM2142" s="30">
        <f t="shared" si="2341"/>
        <v>0</v>
      </c>
      <c r="FN2142" s="30">
        <f t="shared" si="2341"/>
        <v>0</v>
      </c>
      <c r="FO2142" s="30">
        <f t="shared" si="2341"/>
        <v>0</v>
      </c>
      <c r="FP2142" s="30">
        <f t="shared" si="2341"/>
        <v>0</v>
      </c>
      <c r="FQ2142" s="30">
        <f t="shared" si="2341"/>
        <v>0</v>
      </c>
      <c r="FR2142" s="30">
        <f t="shared" si="2341"/>
        <v>0</v>
      </c>
      <c r="FS2142" s="30">
        <f t="shared" si="2341"/>
        <v>0</v>
      </c>
      <c r="FT2142" s="30">
        <f t="shared" si="2341"/>
        <v>0</v>
      </c>
      <c r="FU2142" s="30">
        <f t="shared" si="2341"/>
        <v>0</v>
      </c>
      <c r="FV2142" s="30">
        <f t="shared" si="2341"/>
        <v>0</v>
      </c>
      <c r="FW2142" s="30">
        <f t="shared" si="2341"/>
        <v>0</v>
      </c>
      <c r="FX2142" s="30">
        <f t="shared" si="2341"/>
        <v>0</v>
      </c>
      <c r="FY2142" s="30">
        <f t="shared" si="2341"/>
        <v>0</v>
      </c>
      <c r="FZ2142" s="30">
        <f t="shared" si="2341"/>
        <v>0</v>
      </c>
      <c r="GA2142" s="30">
        <f t="shared" si="2341"/>
        <v>0</v>
      </c>
      <c r="GB2142" s="30">
        <f t="shared" si="2341"/>
        <v>0</v>
      </c>
      <c r="GC2142" s="30">
        <f t="shared" si="2341"/>
        <v>0</v>
      </c>
      <c r="GD2142" s="30">
        <f t="shared" si="2341"/>
        <v>0</v>
      </c>
      <c r="GE2142" s="30">
        <f t="shared" si="2341"/>
        <v>0</v>
      </c>
      <c r="GF2142" s="30">
        <f t="shared" ref="GF2142:GL2142" si="2342">GF2106-GF2118</f>
        <v>0</v>
      </c>
      <c r="GG2142" s="30">
        <f t="shared" si="2342"/>
        <v>0</v>
      </c>
      <c r="GH2142" s="30">
        <f t="shared" si="2342"/>
        <v>0</v>
      </c>
      <c r="GI2142" s="30">
        <f t="shared" si="2342"/>
        <v>0</v>
      </c>
      <c r="GJ2142" s="30">
        <f t="shared" si="2342"/>
        <v>0</v>
      </c>
      <c r="GK2142" s="30">
        <f t="shared" si="2342"/>
        <v>0</v>
      </c>
      <c r="GL2142" s="30">
        <f t="shared" si="2342"/>
        <v>0</v>
      </c>
      <c r="GM2142" s="30" t="b">
        <f t="shared" si="2329"/>
        <v>1</v>
      </c>
      <c r="GO2142" s="29">
        <v>2027</v>
      </c>
      <c r="GP2142" s="27">
        <f>SUMIF(DT2101:GL2101,GP2101,DT2142:GL2142)</f>
        <v>0</v>
      </c>
      <c r="GQ2142" s="28">
        <f>SUMIF(DT2101:GL2101,GQ2101,DT2142:GL2142)</f>
        <v>0</v>
      </c>
      <c r="GR2142" s="28">
        <f>SUMIF(DT2101:GL2101,GR2101,DT2142:GL2142)</f>
        <v>0</v>
      </c>
      <c r="GS2142" s="28">
        <f>SUMIF(DT2101:GL2101,GS2101,DT2142:GL2142)</f>
        <v>0</v>
      </c>
      <c r="GT2142" s="28">
        <f>SUMIF(DT2101:GL2101,GT2101,DT2142:GL2142)</f>
        <v>0</v>
      </c>
      <c r="GU2142" s="28">
        <f>SUMIF(DT2101:GL2101,GU2101,DT2142:GL2142)</f>
        <v>0</v>
      </c>
      <c r="GV2142" s="28">
        <f>SUMIF(DT2101:GL2101,GV2101,DT2142:GL2142)</f>
        <v>0</v>
      </c>
      <c r="GW2142" s="28">
        <f>SUMIF(DT2101:GL2101,GW2101,DT2142:GL2142)</f>
        <v>0</v>
      </c>
      <c r="GX2142" s="28">
        <f>SUMIF(DT2101:GL2101,GX2101,DT2142:GL2142)</f>
        <v>0</v>
      </c>
      <c r="GY2142" s="28">
        <f>SUMIF(DT2101:GL2101,GY2101,DT2142:GL2142)</f>
        <v>0</v>
      </c>
      <c r="GZ2142" s="28">
        <f>SUMIF(DT2101:GL2101,GZ2101,DT2142:GL2142)</f>
        <v>0</v>
      </c>
      <c r="HA2142" s="27" t="b">
        <f t="shared" si="2330"/>
        <v>1</v>
      </c>
    </row>
    <row r="2143" spans="1:209" x14ac:dyDescent="0.2">
      <c r="B2143" s="26"/>
      <c r="E2143" s="37"/>
      <c r="G2143" s="36">
        <v>2028</v>
      </c>
      <c r="H2143" s="35" t="str">
        <f>IF(G2143&gt;CNTR_ReportingYear,"",INDEX(E2095:N2095,MATCH(U2130,E2089:N2089,0)))</f>
        <v/>
      </c>
      <c r="I2143" s="35" t="str">
        <f>IF(G2143&gt;CNTR_ReportingYear,"",INDEX(GQ2139:GZ2145,MATCH(G2143,GO2139:GO2145,0),MATCH(U2130,GQ2137:GZ2137,0))-INDEX(HC2115:HL2121,MATCH(G2143,GO2115:GO2121,0),MATCH(U2130,HC2113:HL2113,0))+INDEX(Z2090:AI2097,MATCH(G2143,D2090:D2097,0),MATCH(U2130,Z2089:AI2089,0)))</f>
        <v/>
      </c>
      <c r="J2143" s="35" t="str">
        <f>IF(G2143&gt;CNTR_ReportingYear,"",SUMIFS(AY2106:DQ2106,AY2101:DQ2101,U2130))</f>
        <v/>
      </c>
      <c r="K2143" s="35" t="str">
        <f>IF(G2143&gt;CNTR_ReportingYear,"",SUMIFS(AY2107:DQ2107,AY2101:DQ2101,U2130))</f>
        <v/>
      </c>
      <c r="L2143" s="35" t="str">
        <f>IF(G2143&gt;CNTR_ReportingYear,"",INDEX(GQ2115:GZ2121,MATCH(G2143,GO2115:GO2121,0),MATCH(U2130,GQ2113:GZ2113,0))+INDEX(HC2115:HL2121,MATCH(G2143,GO2115:GO2121,0),MATCH(U2130,HC2113:HL2113,0)))</f>
        <v/>
      </c>
      <c r="M2143" s="34"/>
      <c r="N2143" s="38" t="str">
        <f>L2137</f>
        <v>Export</v>
      </c>
      <c r="O2143" s="338" t="str">
        <f>Translations!$B$1418</f>
        <v>Množství paliva vyvezeného třetím stranám nebo spotřebovaného pro činnosti, na které se nevztahuje příloha I (např. mobilní stroje).</v>
      </c>
      <c r="P2143" s="338"/>
      <c r="Q2143" s="338"/>
      <c r="R2143" s="31"/>
      <c r="S2143" s="16"/>
      <c r="DS2143" s="29">
        <v>2028</v>
      </c>
      <c r="DT2143" s="30">
        <f t="shared" ref="DT2143:EY2143" si="2343">DT2107-DT2119</f>
        <v>0</v>
      </c>
      <c r="DU2143" s="30">
        <f t="shared" si="2343"/>
        <v>0</v>
      </c>
      <c r="DV2143" s="30">
        <f t="shared" si="2343"/>
        <v>0</v>
      </c>
      <c r="DW2143" s="30">
        <f t="shared" si="2343"/>
        <v>0</v>
      </c>
      <c r="DX2143" s="30">
        <f t="shared" si="2343"/>
        <v>0</v>
      </c>
      <c r="DY2143" s="30">
        <f t="shared" si="2343"/>
        <v>0</v>
      </c>
      <c r="DZ2143" s="30">
        <f t="shared" si="2343"/>
        <v>0</v>
      </c>
      <c r="EA2143" s="30">
        <f t="shared" si="2343"/>
        <v>0</v>
      </c>
      <c r="EB2143" s="30">
        <f t="shared" si="2343"/>
        <v>0</v>
      </c>
      <c r="EC2143" s="30">
        <f t="shared" si="2343"/>
        <v>0</v>
      </c>
      <c r="ED2143" s="30">
        <f t="shared" si="2343"/>
        <v>0</v>
      </c>
      <c r="EE2143" s="30">
        <f t="shared" si="2343"/>
        <v>0</v>
      </c>
      <c r="EF2143" s="30">
        <f t="shared" si="2343"/>
        <v>0</v>
      </c>
      <c r="EG2143" s="30">
        <f t="shared" si="2343"/>
        <v>0</v>
      </c>
      <c r="EH2143" s="30">
        <f t="shared" si="2343"/>
        <v>0</v>
      </c>
      <c r="EI2143" s="30">
        <f t="shared" si="2343"/>
        <v>0</v>
      </c>
      <c r="EJ2143" s="30">
        <f t="shared" si="2343"/>
        <v>0</v>
      </c>
      <c r="EK2143" s="30">
        <f t="shared" si="2343"/>
        <v>0</v>
      </c>
      <c r="EL2143" s="30">
        <f t="shared" si="2343"/>
        <v>0</v>
      </c>
      <c r="EM2143" s="30">
        <f t="shared" si="2343"/>
        <v>0</v>
      </c>
      <c r="EN2143" s="30">
        <f t="shared" si="2343"/>
        <v>0</v>
      </c>
      <c r="EO2143" s="30">
        <f t="shared" si="2343"/>
        <v>0</v>
      </c>
      <c r="EP2143" s="30">
        <f t="shared" si="2343"/>
        <v>0</v>
      </c>
      <c r="EQ2143" s="30">
        <f t="shared" si="2343"/>
        <v>0</v>
      </c>
      <c r="ER2143" s="30">
        <f t="shared" si="2343"/>
        <v>0</v>
      </c>
      <c r="ES2143" s="30">
        <f t="shared" si="2343"/>
        <v>0</v>
      </c>
      <c r="ET2143" s="30">
        <f t="shared" si="2343"/>
        <v>0</v>
      </c>
      <c r="EU2143" s="30">
        <f t="shared" si="2343"/>
        <v>0</v>
      </c>
      <c r="EV2143" s="30">
        <f t="shared" si="2343"/>
        <v>0</v>
      </c>
      <c r="EW2143" s="30">
        <f t="shared" si="2343"/>
        <v>0</v>
      </c>
      <c r="EX2143" s="30">
        <f t="shared" si="2343"/>
        <v>0</v>
      </c>
      <c r="EY2143" s="30">
        <f t="shared" si="2343"/>
        <v>0</v>
      </c>
      <c r="EZ2143" s="30">
        <f t="shared" ref="EZ2143:GE2143" si="2344">EZ2107-EZ2119</f>
        <v>0</v>
      </c>
      <c r="FA2143" s="30">
        <f t="shared" si="2344"/>
        <v>0</v>
      </c>
      <c r="FB2143" s="30">
        <f t="shared" si="2344"/>
        <v>0</v>
      </c>
      <c r="FC2143" s="30">
        <f t="shared" si="2344"/>
        <v>0</v>
      </c>
      <c r="FD2143" s="30">
        <f t="shared" si="2344"/>
        <v>0</v>
      </c>
      <c r="FE2143" s="30">
        <f t="shared" si="2344"/>
        <v>0</v>
      </c>
      <c r="FF2143" s="30">
        <f t="shared" si="2344"/>
        <v>0</v>
      </c>
      <c r="FG2143" s="30">
        <f t="shared" si="2344"/>
        <v>0</v>
      </c>
      <c r="FH2143" s="30">
        <f t="shared" si="2344"/>
        <v>0</v>
      </c>
      <c r="FI2143" s="30">
        <f t="shared" si="2344"/>
        <v>0</v>
      </c>
      <c r="FJ2143" s="30">
        <f t="shared" si="2344"/>
        <v>0</v>
      </c>
      <c r="FK2143" s="30">
        <f t="shared" si="2344"/>
        <v>0</v>
      </c>
      <c r="FL2143" s="30">
        <f t="shared" si="2344"/>
        <v>0</v>
      </c>
      <c r="FM2143" s="30">
        <f t="shared" si="2344"/>
        <v>0</v>
      </c>
      <c r="FN2143" s="30">
        <f t="shared" si="2344"/>
        <v>0</v>
      </c>
      <c r="FO2143" s="30">
        <f t="shared" si="2344"/>
        <v>0</v>
      </c>
      <c r="FP2143" s="30">
        <f t="shared" si="2344"/>
        <v>0</v>
      </c>
      <c r="FQ2143" s="30">
        <f t="shared" si="2344"/>
        <v>0</v>
      </c>
      <c r="FR2143" s="30">
        <f t="shared" si="2344"/>
        <v>0</v>
      </c>
      <c r="FS2143" s="30">
        <f t="shared" si="2344"/>
        <v>0</v>
      </c>
      <c r="FT2143" s="30">
        <f t="shared" si="2344"/>
        <v>0</v>
      </c>
      <c r="FU2143" s="30">
        <f t="shared" si="2344"/>
        <v>0</v>
      </c>
      <c r="FV2143" s="30">
        <f t="shared" si="2344"/>
        <v>0</v>
      </c>
      <c r="FW2143" s="30">
        <f t="shared" si="2344"/>
        <v>0</v>
      </c>
      <c r="FX2143" s="30">
        <f t="shared" si="2344"/>
        <v>0</v>
      </c>
      <c r="FY2143" s="30">
        <f t="shared" si="2344"/>
        <v>0</v>
      </c>
      <c r="FZ2143" s="30">
        <f t="shared" si="2344"/>
        <v>0</v>
      </c>
      <c r="GA2143" s="30">
        <f t="shared" si="2344"/>
        <v>0</v>
      </c>
      <c r="GB2143" s="30">
        <f t="shared" si="2344"/>
        <v>0</v>
      </c>
      <c r="GC2143" s="30">
        <f t="shared" si="2344"/>
        <v>0</v>
      </c>
      <c r="GD2143" s="30">
        <f t="shared" si="2344"/>
        <v>0</v>
      </c>
      <c r="GE2143" s="30">
        <f t="shared" si="2344"/>
        <v>0</v>
      </c>
      <c r="GF2143" s="30">
        <f t="shared" ref="GF2143:GL2143" si="2345">GF2107-GF2119</f>
        <v>0</v>
      </c>
      <c r="GG2143" s="30">
        <f t="shared" si="2345"/>
        <v>0</v>
      </c>
      <c r="GH2143" s="30">
        <f t="shared" si="2345"/>
        <v>0</v>
      </c>
      <c r="GI2143" s="30">
        <f t="shared" si="2345"/>
        <v>0</v>
      </c>
      <c r="GJ2143" s="30">
        <f t="shared" si="2345"/>
        <v>0</v>
      </c>
      <c r="GK2143" s="30">
        <f t="shared" si="2345"/>
        <v>0</v>
      </c>
      <c r="GL2143" s="30">
        <f t="shared" si="2345"/>
        <v>0</v>
      </c>
      <c r="GM2143" s="30" t="b">
        <f t="shared" si="2329"/>
        <v>1</v>
      </c>
      <c r="GO2143" s="29">
        <v>2028</v>
      </c>
      <c r="GP2143" s="27">
        <f>SUMIF(DT2101:GL2101,GP2101,DT2143:GL2143)</f>
        <v>0</v>
      </c>
      <c r="GQ2143" s="28">
        <f>SUMIF(DT2101:GL2101,GQ2101,DT2143:GL2143)</f>
        <v>0</v>
      </c>
      <c r="GR2143" s="28">
        <f>SUMIF(DT2101:GL2101,GR2101,DT2143:GL2143)</f>
        <v>0</v>
      </c>
      <c r="GS2143" s="28">
        <f>SUMIF(DT2101:GL2101,GS2101,DT2143:GL2143)</f>
        <v>0</v>
      </c>
      <c r="GT2143" s="28">
        <f>SUMIF(DT2101:GL2101,GT2101,DT2143:GL2143)</f>
        <v>0</v>
      </c>
      <c r="GU2143" s="28">
        <f>SUMIF(DT2101:GL2101,GU2101,DT2143:GL2143)</f>
        <v>0</v>
      </c>
      <c r="GV2143" s="28">
        <f>SUMIF(DT2101:GL2101,GV2101,DT2143:GL2143)</f>
        <v>0</v>
      </c>
      <c r="GW2143" s="28">
        <f>SUMIF(DT2101:GL2101,GW2101,DT2143:GL2143)</f>
        <v>0</v>
      </c>
      <c r="GX2143" s="28">
        <f>SUMIF(DT2101:GL2101,GX2101,DT2143:GL2143)</f>
        <v>0</v>
      </c>
      <c r="GY2143" s="28">
        <f>SUMIF(DT2101:GL2101,GY2101,DT2143:GL2143)</f>
        <v>0</v>
      </c>
      <c r="GZ2143" s="28">
        <f>SUMIF(DT2101:GL2101,GZ2101,DT2143:GL2143)</f>
        <v>0</v>
      </c>
      <c r="HA2143" s="27" t="b">
        <f t="shared" si="2330"/>
        <v>1</v>
      </c>
    </row>
    <row r="2144" spans="1:209" x14ac:dyDescent="0.2">
      <c r="B2144" s="26"/>
      <c r="E2144" s="37"/>
      <c r="G2144" s="36">
        <v>2029</v>
      </c>
      <c r="H2144" s="35" t="str">
        <f>IF(G2144&gt;CNTR_ReportingYear,"",INDEX(E2096:N2096,MATCH(U2130,E2089:N2089,0)))</f>
        <v/>
      </c>
      <c r="I2144" s="35" t="str">
        <f>IF(G2144&gt;CNTR_ReportingYear,"",INDEX(GQ2139:GZ2145,MATCH(G2144,GO2139:GO2145,0),MATCH(U2130,GQ2137:GZ2137,0))-INDEX(HC2115:HL2121,MATCH(G2144,GO2115:GO2121,0),MATCH(U2130,HC2113:HL2113,0))+INDEX(Z2090:AI2097,MATCH(G2144,D2090:D2097,0),MATCH(U2130,Z2089:AI2089,0)))</f>
        <v/>
      </c>
      <c r="J2144" s="35" t="str">
        <f>IF(G2144&gt;CNTR_ReportingYear,"",SUMIFS(AY2107:DQ2107,AY2101:DQ2101,U2130))</f>
        <v/>
      </c>
      <c r="K2144" s="35" t="str">
        <f>IF(G2144&gt;CNTR_ReportingYear,"",SUMIFS(AY2108:DQ2108,AY2101:DQ2101,U2130))</f>
        <v/>
      </c>
      <c r="L2144" s="35" t="str">
        <f>IF(G2144&gt;CNTR_ReportingYear,"",INDEX(GQ2115:GZ2121,MATCH(G2144,GO2115:GO2121,0),MATCH(U2130,GQ2113:GZ2113,0))+INDEX(HC2115:HL2121,MATCH(G2144,GO2115:GO2121,0),MATCH(U2130,HC2113:HL2113,0)))</f>
        <v/>
      </c>
      <c r="M2144" s="34"/>
      <c r="N2144" s="34"/>
      <c r="O2144" s="338"/>
      <c r="P2144" s="338"/>
      <c r="Q2144" s="338"/>
      <c r="R2144" s="31"/>
      <c r="S2144" s="16"/>
      <c r="DS2144" s="29">
        <v>2029</v>
      </c>
      <c r="DT2144" s="30">
        <f t="shared" ref="DT2144:EY2144" si="2346">DT2108-DT2120</f>
        <v>0</v>
      </c>
      <c r="DU2144" s="30">
        <f t="shared" si="2346"/>
        <v>0</v>
      </c>
      <c r="DV2144" s="30">
        <f t="shared" si="2346"/>
        <v>0</v>
      </c>
      <c r="DW2144" s="30">
        <f t="shared" si="2346"/>
        <v>0</v>
      </c>
      <c r="DX2144" s="30">
        <f t="shared" si="2346"/>
        <v>0</v>
      </c>
      <c r="DY2144" s="30">
        <f t="shared" si="2346"/>
        <v>0</v>
      </c>
      <c r="DZ2144" s="30">
        <f t="shared" si="2346"/>
        <v>0</v>
      </c>
      <c r="EA2144" s="30">
        <f t="shared" si="2346"/>
        <v>0</v>
      </c>
      <c r="EB2144" s="30">
        <f t="shared" si="2346"/>
        <v>0</v>
      </c>
      <c r="EC2144" s="30">
        <f t="shared" si="2346"/>
        <v>0</v>
      </c>
      <c r="ED2144" s="30">
        <f t="shared" si="2346"/>
        <v>0</v>
      </c>
      <c r="EE2144" s="30">
        <f t="shared" si="2346"/>
        <v>0</v>
      </c>
      <c r="EF2144" s="30">
        <f t="shared" si="2346"/>
        <v>0</v>
      </c>
      <c r="EG2144" s="30">
        <f t="shared" si="2346"/>
        <v>0</v>
      </c>
      <c r="EH2144" s="30">
        <f t="shared" si="2346"/>
        <v>0</v>
      </c>
      <c r="EI2144" s="30">
        <f t="shared" si="2346"/>
        <v>0</v>
      </c>
      <c r="EJ2144" s="30">
        <f t="shared" si="2346"/>
        <v>0</v>
      </c>
      <c r="EK2144" s="30">
        <f t="shared" si="2346"/>
        <v>0</v>
      </c>
      <c r="EL2144" s="30">
        <f t="shared" si="2346"/>
        <v>0</v>
      </c>
      <c r="EM2144" s="30">
        <f t="shared" si="2346"/>
        <v>0</v>
      </c>
      <c r="EN2144" s="30">
        <f t="shared" si="2346"/>
        <v>0</v>
      </c>
      <c r="EO2144" s="30">
        <f t="shared" si="2346"/>
        <v>0</v>
      </c>
      <c r="EP2144" s="30">
        <f t="shared" si="2346"/>
        <v>0</v>
      </c>
      <c r="EQ2144" s="30">
        <f t="shared" si="2346"/>
        <v>0</v>
      </c>
      <c r="ER2144" s="30">
        <f t="shared" si="2346"/>
        <v>0</v>
      </c>
      <c r="ES2144" s="30">
        <f t="shared" si="2346"/>
        <v>0</v>
      </c>
      <c r="ET2144" s="30">
        <f t="shared" si="2346"/>
        <v>0</v>
      </c>
      <c r="EU2144" s="30">
        <f t="shared" si="2346"/>
        <v>0</v>
      </c>
      <c r="EV2144" s="30">
        <f t="shared" si="2346"/>
        <v>0</v>
      </c>
      <c r="EW2144" s="30">
        <f t="shared" si="2346"/>
        <v>0</v>
      </c>
      <c r="EX2144" s="30">
        <f t="shared" si="2346"/>
        <v>0</v>
      </c>
      <c r="EY2144" s="30">
        <f t="shared" si="2346"/>
        <v>0</v>
      </c>
      <c r="EZ2144" s="30">
        <f t="shared" ref="EZ2144:GE2144" si="2347">EZ2108-EZ2120</f>
        <v>0</v>
      </c>
      <c r="FA2144" s="30">
        <f t="shared" si="2347"/>
        <v>0</v>
      </c>
      <c r="FB2144" s="30">
        <f t="shared" si="2347"/>
        <v>0</v>
      </c>
      <c r="FC2144" s="30">
        <f t="shared" si="2347"/>
        <v>0</v>
      </c>
      <c r="FD2144" s="30">
        <f t="shared" si="2347"/>
        <v>0</v>
      </c>
      <c r="FE2144" s="30">
        <f t="shared" si="2347"/>
        <v>0</v>
      </c>
      <c r="FF2144" s="30">
        <f t="shared" si="2347"/>
        <v>0</v>
      </c>
      <c r="FG2144" s="30">
        <f t="shared" si="2347"/>
        <v>0</v>
      </c>
      <c r="FH2144" s="30">
        <f t="shared" si="2347"/>
        <v>0</v>
      </c>
      <c r="FI2144" s="30">
        <f t="shared" si="2347"/>
        <v>0</v>
      </c>
      <c r="FJ2144" s="30">
        <f t="shared" si="2347"/>
        <v>0</v>
      </c>
      <c r="FK2144" s="30">
        <f t="shared" si="2347"/>
        <v>0</v>
      </c>
      <c r="FL2144" s="30">
        <f t="shared" si="2347"/>
        <v>0</v>
      </c>
      <c r="FM2144" s="30">
        <f t="shared" si="2347"/>
        <v>0</v>
      </c>
      <c r="FN2144" s="30">
        <f t="shared" si="2347"/>
        <v>0</v>
      </c>
      <c r="FO2144" s="30">
        <f t="shared" si="2347"/>
        <v>0</v>
      </c>
      <c r="FP2144" s="30">
        <f t="shared" si="2347"/>
        <v>0</v>
      </c>
      <c r="FQ2144" s="30">
        <f t="shared" si="2347"/>
        <v>0</v>
      </c>
      <c r="FR2144" s="30">
        <f t="shared" si="2347"/>
        <v>0</v>
      </c>
      <c r="FS2144" s="30">
        <f t="shared" si="2347"/>
        <v>0</v>
      </c>
      <c r="FT2144" s="30">
        <f t="shared" si="2347"/>
        <v>0</v>
      </c>
      <c r="FU2144" s="30">
        <f t="shared" si="2347"/>
        <v>0</v>
      </c>
      <c r="FV2144" s="30">
        <f t="shared" si="2347"/>
        <v>0</v>
      </c>
      <c r="FW2144" s="30">
        <f t="shared" si="2347"/>
        <v>0</v>
      </c>
      <c r="FX2144" s="30">
        <f t="shared" si="2347"/>
        <v>0</v>
      </c>
      <c r="FY2144" s="30">
        <f t="shared" si="2347"/>
        <v>0</v>
      </c>
      <c r="FZ2144" s="30">
        <f t="shared" si="2347"/>
        <v>0</v>
      </c>
      <c r="GA2144" s="30">
        <f t="shared" si="2347"/>
        <v>0</v>
      </c>
      <c r="GB2144" s="30">
        <f t="shared" si="2347"/>
        <v>0</v>
      </c>
      <c r="GC2144" s="30">
        <f t="shared" si="2347"/>
        <v>0</v>
      </c>
      <c r="GD2144" s="30">
        <f t="shared" si="2347"/>
        <v>0</v>
      </c>
      <c r="GE2144" s="30">
        <f t="shared" si="2347"/>
        <v>0</v>
      </c>
      <c r="GF2144" s="30">
        <f t="shared" ref="GF2144:GL2144" si="2348">GF2108-GF2120</f>
        <v>0</v>
      </c>
      <c r="GG2144" s="30">
        <f t="shared" si="2348"/>
        <v>0</v>
      </c>
      <c r="GH2144" s="30">
        <f t="shared" si="2348"/>
        <v>0</v>
      </c>
      <c r="GI2144" s="30">
        <f t="shared" si="2348"/>
        <v>0</v>
      </c>
      <c r="GJ2144" s="30">
        <f t="shared" si="2348"/>
        <v>0</v>
      </c>
      <c r="GK2144" s="30">
        <f t="shared" si="2348"/>
        <v>0</v>
      </c>
      <c r="GL2144" s="30">
        <f t="shared" si="2348"/>
        <v>0</v>
      </c>
      <c r="GM2144" s="30" t="b">
        <f t="shared" si="2329"/>
        <v>1</v>
      </c>
      <c r="GO2144" s="29">
        <v>2029</v>
      </c>
      <c r="GP2144" s="27">
        <f>SUMIF(DT2101:GL2101,GP2101,DT2144:GL2144)</f>
        <v>0</v>
      </c>
      <c r="GQ2144" s="28">
        <f>SUMIF(DT2101:GL2101,GQ2101,DT2144:GL2144)</f>
        <v>0</v>
      </c>
      <c r="GR2144" s="28">
        <f>SUMIF(DT2101:GL2101,GR2101,DT2144:GL2144)</f>
        <v>0</v>
      </c>
      <c r="GS2144" s="28">
        <f>SUMIF(DT2101:GL2101,GS2101,DT2144:GL2144)</f>
        <v>0</v>
      </c>
      <c r="GT2144" s="28">
        <f>SUMIF(DT2101:GL2101,GT2101,DT2144:GL2144)</f>
        <v>0</v>
      </c>
      <c r="GU2144" s="28">
        <f>SUMIF(DT2101:GL2101,GU2101,DT2144:GL2144)</f>
        <v>0</v>
      </c>
      <c r="GV2144" s="28">
        <f>SUMIF(DT2101:GL2101,GV2101,DT2144:GL2144)</f>
        <v>0</v>
      </c>
      <c r="GW2144" s="28">
        <f>SUMIF(DT2101:GL2101,GW2101,DT2144:GL2144)</f>
        <v>0</v>
      </c>
      <c r="GX2144" s="28">
        <f>SUMIF(DT2101:GL2101,GX2101,DT2144:GL2144)</f>
        <v>0</v>
      </c>
      <c r="GY2144" s="28">
        <f>SUMIF(DT2101:GL2101,GY2101,DT2144:GL2144)</f>
        <v>0</v>
      </c>
      <c r="GZ2144" s="28">
        <f>SUMIF(DT2101:GL2101,GZ2101,DT2144:GL2144)</f>
        <v>0</v>
      </c>
      <c r="HA2144" s="27" t="b">
        <f t="shared" si="2330"/>
        <v>1</v>
      </c>
    </row>
    <row r="2145" spans="1:209" x14ac:dyDescent="0.2">
      <c r="B2145" s="26"/>
      <c r="E2145" s="37"/>
      <c r="G2145" s="36">
        <v>2030</v>
      </c>
      <c r="H2145" s="35" t="str">
        <f>IF(G2145&gt;CNTR_ReportingYear,"",INDEX(E2097:N2097,MATCH(U2130,E2089:N2089,0)))</f>
        <v/>
      </c>
      <c r="I2145" s="35" t="str">
        <f>IF(G2145&gt;CNTR_ReportingYear,"",INDEX(GQ2139:GZ2145,MATCH(G2145,GO2139:GO2145,0),MATCH(U2130,GQ2137:GZ2137,0))-INDEX(HC2115:HL2121,MATCH(G2145,GO2115:GO2121,0),MATCH(U2130,HC2113:HL2113,0))+INDEX(Z2090:AI2097,MATCH(G2145,D2090:D2097,0),MATCH(U2130,Z2089:AI2089,0)))</f>
        <v/>
      </c>
      <c r="J2145" s="35" t="str">
        <f>IF(G2145&gt;CNTR_ReportingYear,"",SUMIFS(AY2108:DQ2108,AY2101:DQ2101,U2130))</f>
        <v/>
      </c>
      <c r="K2145" s="35" t="str">
        <f>IF(G2145&gt;CNTR_ReportingYear,"",SUMIFS(AY2109:DQ2109,AY2101:DQ2101,U2130))</f>
        <v/>
      </c>
      <c r="L2145" s="35" t="str">
        <f>IF(G2145&gt;CNTR_ReportingYear,"",INDEX(GQ2115:GZ2121,MATCH(G2145,GO2115:GO2121,0),MATCH(U2130,GQ2113:GZ2113,0))+INDEX(HC2115:HL2121,MATCH(G2145,GO2115:GO2121,0),MATCH(U2130,HC2113:HL2113,0)))</f>
        <v/>
      </c>
      <c r="M2145" s="34"/>
      <c r="N2145" s="33"/>
      <c r="O2145" s="338"/>
      <c r="P2145" s="338"/>
      <c r="Q2145" s="338"/>
      <c r="R2145" s="31"/>
      <c r="S2145" s="16"/>
      <c r="DS2145" s="29">
        <v>2030</v>
      </c>
      <c r="DT2145" s="30">
        <f t="shared" ref="DT2145:EY2145" si="2349">DT2109-DT2121</f>
        <v>0</v>
      </c>
      <c r="DU2145" s="30">
        <f t="shared" si="2349"/>
        <v>0</v>
      </c>
      <c r="DV2145" s="30">
        <f t="shared" si="2349"/>
        <v>0</v>
      </c>
      <c r="DW2145" s="30">
        <f t="shared" si="2349"/>
        <v>0</v>
      </c>
      <c r="DX2145" s="30">
        <f t="shared" si="2349"/>
        <v>0</v>
      </c>
      <c r="DY2145" s="30">
        <f t="shared" si="2349"/>
        <v>0</v>
      </c>
      <c r="DZ2145" s="30">
        <f t="shared" si="2349"/>
        <v>0</v>
      </c>
      <c r="EA2145" s="30">
        <f t="shared" si="2349"/>
        <v>0</v>
      </c>
      <c r="EB2145" s="30">
        <f t="shared" si="2349"/>
        <v>0</v>
      </c>
      <c r="EC2145" s="30">
        <f t="shared" si="2349"/>
        <v>0</v>
      </c>
      <c r="ED2145" s="30">
        <f t="shared" si="2349"/>
        <v>0</v>
      </c>
      <c r="EE2145" s="30">
        <f t="shared" si="2349"/>
        <v>0</v>
      </c>
      <c r="EF2145" s="30">
        <f t="shared" si="2349"/>
        <v>0</v>
      </c>
      <c r="EG2145" s="30">
        <f t="shared" si="2349"/>
        <v>0</v>
      </c>
      <c r="EH2145" s="30">
        <f t="shared" si="2349"/>
        <v>0</v>
      </c>
      <c r="EI2145" s="30">
        <f t="shared" si="2349"/>
        <v>0</v>
      </c>
      <c r="EJ2145" s="30">
        <f t="shared" si="2349"/>
        <v>0</v>
      </c>
      <c r="EK2145" s="30">
        <f t="shared" si="2349"/>
        <v>0</v>
      </c>
      <c r="EL2145" s="30">
        <f t="shared" si="2349"/>
        <v>0</v>
      </c>
      <c r="EM2145" s="30">
        <f t="shared" si="2349"/>
        <v>0</v>
      </c>
      <c r="EN2145" s="30">
        <f t="shared" si="2349"/>
        <v>0</v>
      </c>
      <c r="EO2145" s="30">
        <f t="shared" si="2349"/>
        <v>0</v>
      </c>
      <c r="EP2145" s="30">
        <f t="shared" si="2349"/>
        <v>0</v>
      </c>
      <c r="EQ2145" s="30">
        <f t="shared" si="2349"/>
        <v>0</v>
      </c>
      <c r="ER2145" s="30">
        <f t="shared" si="2349"/>
        <v>0</v>
      </c>
      <c r="ES2145" s="30">
        <f t="shared" si="2349"/>
        <v>0</v>
      </c>
      <c r="ET2145" s="30">
        <f t="shared" si="2349"/>
        <v>0</v>
      </c>
      <c r="EU2145" s="30">
        <f t="shared" si="2349"/>
        <v>0</v>
      </c>
      <c r="EV2145" s="30">
        <f t="shared" si="2349"/>
        <v>0</v>
      </c>
      <c r="EW2145" s="30">
        <f t="shared" si="2349"/>
        <v>0</v>
      </c>
      <c r="EX2145" s="30">
        <f t="shared" si="2349"/>
        <v>0</v>
      </c>
      <c r="EY2145" s="30">
        <f t="shared" si="2349"/>
        <v>0</v>
      </c>
      <c r="EZ2145" s="30">
        <f t="shared" ref="EZ2145:GE2145" si="2350">EZ2109-EZ2121</f>
        <v>0</v>
      </c>
      <c r="FA2145" s="30">
        <f t="shared" si="2350"/>
        <v>0</v>
      </c>
      <c r="FB2145" s="30">
        <f t="shared" si="2350"/>
        <v>0</v>
      </c>
      <c r="FC2145" s="30">
        <f t="shared" si="2350"/>
        <v>0</v>
      </c>
      <c r="FD2145" s="30">
        <f t="shared" si="2350"/>
        <v>0</v>
      </c>
      <c r="FE2145" s="30">
        <f t="shared" si="2350"/>
        <v>0</v>
      </c>
      <c r="FF2145" s="30">
        <f t="shared" si="2350"/>
        <v>0</v>
      </c>
      <c r="FG2145" s="30">
        <f t="shared" si="2350"/>
        <v>0</v>
      </c>
      <c r="FH2145" s="30">
        <f t="shared" si="2350"/>
        <v>0</v>
      </c>
      <c r="FI2145" s="30">
        <f t="shared" si="2350"/>
        <v>0</v>
      </c>
      <c r="FJ2145" s="30">
        <f t="shared" si="2350"/>
        <v>0</v>
      </c>
      <c r="FK2145" s="30">
        <f t="shared" si="2350"/>
        <v>0</v>
      </c>
      <c r="FL2145" s="30">
        <f t="shared" si="2350"/>
        <v>0</v>
      </c>
      <c r="FM2145" s="30">
        <f t="shared" si="2350"/>
        <v>0</v>
      </c>
      <c r="FN2145" s="30">
        <f t="shared" si="2350"/>
        <v>0</v>
      </c>
      <c r="FO2145" s="30">
        <f t="shared" si="2350"/>
        <v>0</v>
      </c>
      <c r="FP2145" s="30">
        <f t="shared" si="2350"/>
        <v>0</v>
      </c>
      <c r="FQ2145" s="30">
        <f t="shared" si="2350"/>
        <v>0</v>
      </c>
      <c r="FR2145" s="30">
        <f t="shared" si="2350"/>
        <v>0</v>
      </c>
      <c r="FS2145" s="30">
        <f t="shared" si="2350"/>
        <v>0</v>
      </c>
      <c r="FT2145" s="30">
        <f t="shared" si="2350"/>
        <v>0</v>
      </c>
      <c r="FU2145" s="30">
        <f t="shared" si="2350"/>
        <v>0</v>
      </c>
      <c r="FV2145" s="30">
        <f t="shared" si="2350"/>
        <v>0</v>
      </c>
      <c r="FW2145" s="30">
        <f t="shared" si="2350"/>
        <v>0</v>
      </c>
      <c r="FX2145" s="30">
        <f t="shared" si="2350"/>
        <v>0</v>
      </c>
      <c r="FY2145" s="30">
        <f t="shared" si="2350"/>
        <v>0</v>
      </c>
      <c r="FZ2145" s="30">
        <f t="shared" si="2350"/>
        <v>0</v>
      </c>
      <c r="GA2145" s="30">
        <f t="shared" si="2350"/>
        <v>0</v>
      </c>
      <c r="GB2145" s="30">
        <f t="shared" si="2350"/>
        <v>0</v>
      </c>
      <c r="GC2145" s="30">
        <f t="shared" si="2350"/>
        <v>0</v>
      </c>
      <c r="GD2145" s="30">
        <f t="shared" si="2350"/>
        <v>0</v>
      </c>
      <c r="GE2145" s="30">
        <f t="shared" si="2350"/>
        <v>0</v>
      </c>
      <c r="GF2145" s="30">
        <f t="shared" ref="GF2145:GL2145" si="2351">GF2109-GF2121</f>
        <v>0</v>
      </c>
      <c r="GG2145" s="30">
        <f t="shared" si="2351"/>
        <v>0</v>
      </c>
      <c r="GH2145" s="30">
        <f t="shared" si="2351"/>
        <v>0</v>
      </c>
      <c r="GI2145" s="30">
        <f t="shared" si="2351"/>
        <v>0</v>
      </c>
      <c r="GJ2145" s="30">
        <f t="shared" si="2351"/>
        <v>0</v>
      </c>
      <c r="GK2145" s="30">
        <f t="shared" si="2351"/>
        <v>0</v>
      </c>
      <c r="GL2145" s="30">
        <f t="shared" si="2351"/>
        <v>0</v>
      </c>
      <c r="GM2145" s="30" t="b">
        <f t="shared" si="2329"/>
        <v>1</v>
      </c>
      <c r="GO2145" s="29">
        <v>2030</v>
      </c>
      <c r="GP2145" s="27">
        <f>SUMIF(DT2101:GL2101,GP2101,DT2145:GL2145)</f>
        <v>0</v>
      </c>
      <c r="GQ2145" s="28">
        <f>SUMIF(DT2101:GL2101,GQ2101,DT2145:GL2145)</f>
        <v>0</v>
      </c>
      <c r="GR2145" s="28">
        <f>SUMIF(DT2101:GL2101,GR2101,DT2145:GL2145)</f>
        <v>0</v>
      </c>
      <c r="GS2145" s="28">
        <f>SUMIF(DT2101:GL2101,GS2101,DT2145:GL2145)</f>
        <v>0</v>
      </c>
      <c r="GT2145" s="28">
        <f>SUMIF(DT2101:GL2101,GT2101,DT2145:GL2145)</f>
        <v>0</v>
      </c>
      <c r="GU2145" s="28">
        <f>SUMIF(DT2101:GL2101,GU2101,DT2145:GL2145)</f>
        <v>0</v>
      </c>
      <c r="GV2145" s="28">
        <f>SUMIF(DT2101:GL2101,GV2101,DT2145:GL2145)</f>
        <v>0</v>
      </c>
      <c r="GW2145" s="28">
        <f>SUMIF(DT2101:GL2101,GW2101,DT2145:GL2145)</f>
        <v>0</v>
      </c>
      <c r="GX2145" s="28">
        <f>SUMIF(DT2101:GL2101,GX2101,DT2145:GL2145)</f>
        <v>0</v>
      </c>
      <c r="GY2145" s="28">
        <f>SUMIF(DT2101:GL2101,GY2101,DT2145:GL2145)</f>
        <v>0</v>
      </c>
      <c r="GZ2145" s="28">
        <f>SUMIF(DT2101:GL2101,GZ2101,DT2145:GL2145)</f>
        <v>0</v>
      </c>
      <c r="HA2145" s="27" t="b">
        <f t="shared" si="2330"/>
        <v>1</v>
      </c>
    </row>
    <row r="2146" spans="1:209" x14ac:dyDescent="0.2">
      <c r="B2146" s="26"/>
      <c r="E2146" s="25"/>
      <c r="F2146" s="24"/>
      <c r="G2146" s="24"/>
      <c r="H2146" s="24"/>
      <c r="I2146" s="24"/>
      <c r="J2146" s="24"/>
      <c r="K2146" s="24"/>
      <c r="L2146" s="24"/>
      <c r="M2146" s="24"/>
      <c r="N2146" s="24"/>
      <c r="O2146" s="24"/>
      <c r="P2146" s="24"/>
      <c r="Q2146" s="24"/>
      <c r="R2146" s="23"/>
      <c r="S2146" s="16"/>
    </row>
    <row r="2147" spans="1:209" ht="13.5" thickBot="1" x14ac:dyDescent="0.25">
      <c r="B2147" s="22"/>
      <c r="C2147" s="21"/>
      <c r="D2147" s="20"/>
      <c r="E2147" s="19"/>
      <c r="F2147" s="18"/>
      <c r="G2147" s="18"/>
      <c r="H2147" s="18"/>
      <c r="I2147" s="18"/>
      <c r="J2147" s="18"/>
      <c r="K2147" s="18"/>
      <c r="L2147" s="18"/>
      <c r="M2147" s="18"/>
      <c r="N2147" s="18"/>
      <c r="O2147" s="18"/>
      <c r="P2147" s="18"/>
      <c r="Q2147" s="18"/>
      <c r="S2147" s="16"/>
    </row>
    <row r="2148" spans="1:209" ht="13.5" thickBot="1" x14ac:dyDescent="0.25">
      <c r="A2148" s="89"/>
      <c r="B2148" s="17"/>
      <c r="C2148" s="6"/>
      <c r="D2148" s="8"/>
      <c r="E2148" s="7"/>
      <c r="F2148" s="6"/>
      <c r="G2148" s="6"/>
      <c r="H2148" s="6"/>
      <c r="I2148" s="6"/>
      <c r="J2148" s="6"/>
      <c r="K2148" s="6"/>
      <c r="L2148" s="6"/>
      <c r="M2148" s="6"/>
      <c r="N2148" s="6"/>
      <c r="O2148" s="6"/>
      <c r="P2148" s="6"/>
      <c r="Q2148" s="6"/>
      <c r="S2148" s="16"/>
    </row>
    <row r="2149" spans="1:209" ht="21.75" customHeight="1" thickBot="1" x14ac:dyDescent="0.25">
      <c r="A2149" s="88" t="str">
        <f>IF(E2149="","","PRINT")</f>
        <v/>
      </c>
      <c r="B2149" s="87"/>
      <c r="C2149" s="86">
        <f>C2060+1</f>
        <v>25</v>
      </c>
      <c r="D2149" s="85"/>
      <c r="E2149" s="373"/>
      <c r="F2149" s="374"/>
      <c r="G2149" s="374"/>
      <c r="H2149" s="374"/>
      <c r="I2149" s="374"/>
      <c r="J2149" s="375"/>
      <c r="K2149" s="312" t="s">
        <v>1761</v>
      </c>
      <c r="L2149" s="313" t="s">
        <v>1762</v>
      </c>
      <c r="M2149" s="316" t="s">
        <v>1770</v>
      </c>
      <c r="N2149" s="317"/>
      <c r="O2149" s="317"/>
      <c r="P2149" s="317"/>
      <c r="Q2149" s="317"/>
      <c r="R2149" s="307"/>
      <c r="S2149" s="16"/>
      <c r="T2149" s="83" t="str">
        <f>IF(AND(E2149&lt;&gt;"",COUNTIF($T2150:T$2240,"PRINT")=0),"PRINT","")</f>
        <v/>
      </c>
      <c r="U2149" s="82" t="str">
        <f>Translations!$B$1399</f>
        <v>Energie:</v>
      </c>
      <c r="V2149" s="81" t="str">
        <f>IF($E2149="","",IFERROR(SUM(INDEX([1]J_Accounting!$BG$4:$BG$122,MATCH($E2149,[1]J_Accounting!$E$4:$E$122,0)),INDEX([1]J_Accounting!$BH$4:$BH$122,MATCH($E2149,[1]J_Accounting!$E$4:$E$122,0)),INDEX([1]J_Accounting!$BI$4:$BI$122,MATCH($E2149,[1]J_Accounting!$E$4:$E$122,0))),""))</f>
        <v/>
      </c>
      <c r="W2149" s="2" t="s">
        <v>6</v>
      </c>
    </row>
    <row r="2150" spans="1:209" x14ac:dyDescent="0.2">
      <c r="B2150" s="26"/>
      <c r="M2150" s="305"/>
      <c r="N2150" s="308"/>
      <c r="O2150" s="376"/>
      <c r="P2150" s="376"/>
      <c r="Q2150" s="306"/>
      <c r="R2150" s="307"/>
      <c r="S2150" s="16"/>
    </row>
    <row r="2151" spans="1:209" ht="12.75" customHeight="1" x14ac:dyDescent="0.2">
      <c r="B2151" s="26"/>
      <c r="D2151" s="60" t="s">
        <v>31</v>
      </c>
      <c r="E2151" s="334" t="str">
        <f>Translations!$B$1402</f>
        <v>Identifikace dodavatelů paliva</v>
      </c>
      <c r="F2151" s="334"/>
      <c r="G2151" s="334"/>
      <c r="H2151" s="334"/>
      <c r="I2151" s="334"/>
      <c r="J2151" s="334"/>
      <c r="K2151" s="334"/>
      <c r="L2151" s="334"/>
      <c r="M2151" s="334"/>
      <c r="N2151" s="334"/>
      <c r="O2151" s="334"/>
      <c r="P2151" s="334"/>
      <c r="Q2151" s="334"/>
      <c r="S2151" s="16"/>
    </row>
    <row r="2152" spans="1:209" ht="12.75" customHeight="1" x14ac:dyDescent="0.2">
      <c r="B2152" s="26"/>
      <c r="D2152" s="60"/>
      <c r="E2152" s="335" t="str">
        <f>Translations!$B$1403</f>
        <v>Uveďte podrobnosti o všech dodavatelích příslušného paliva (zdrojový tok).</v>
      </c>
      <c r="F2152" s="335"/>
      <c r="G2152" s="335"/>
      <c r="H2152" s="335"/>
      <c r="I2152" s="335"/>
      <c r="J2152" s="335"/>
      <c r="K2152" s="335"/>
      <c r="L2152" s="335"/>
      <c r="M2152" s="335"/>
      <c r="N2152" s="335"/>
      <c r="O2152" s="335"/>
      <c r="P2152" s="335"/>
      <c r="Q2152" s="335"/>
      <c r="S2152" s="16"/>
    </row>
    <row r="2153" spans="1:209" ht="12.75" customHeight="1" x14ac:dyDescent="0.2">
      <c r="B2153" s="26"/>
      <c r="D2153" s="60"/>
      <c r="E2153" s="335" t="str">
        <f>Translations!$B$1405</f>
        <v>Můžete také přidat referenční text nebo číslo specifické pro dodavatele pro identifikaci, např. identifikační číslo měřidla používané na fakturách (číslo EIC atd.).</v>
      </c>
      <c r="F2153" s="335"/>
      <c r="G2153" s="335"/>
      <c r="H2153" s="335"/>
      <c r="I2153" s="335"/>
      <c r="J2153" s="335"/>
      <c r="K2153" s="335"/>
      <c r="L2153" s="335"/>
      <c r="M2153" s="335"/>
      <c r="N2153" s="335"/>
      <c r="O2153" s="335"/>
      <c r="P2153" s="335"/>
      <c r="Q2153" s="335"/>
      <c r="S2153" s="16"/>
    </row>
    <row r="2154" spans="1:209" ht="12.75" customHeight="1" x14ac:dyDescent="0.2">
      <c r="B2154" s="26"/>
      <c r="D2154" s="60"/>
      <c r="E2154" s="335"/>
      <c r="F2154" s="335"/>
      <c r="G2154" s="335"/>
      <c r="H2154" s="335"/>
      <c r="I2154" s="335"/>
      <c r="J2154" s="335"/>
      <c r="K2154" s="335"/>
      <c r="L2154" s="335"/>
      <c r="M2154" s="335"/>
      <c r="N2154" s="335"/>
      <c r="O2154" s="335"/>
      <c r="P2154" s="335"/>
      <c r="Q2154" s="335"/>
      <c r="S2154" s="16"/>
    </row>
    <row r="2155" spans="1:209" ht="5.0999999999999996" customHeight="1" x14ac:dyDescent="0.2">
      <c r="B2155" s="26"/>
      <c r="D2155" s="60"/>
      <c r="E2155" s="59"/>
      <c r="F2155" s="59"/>
      <c r="G2155" s="59"/>
      <c r="H2155" s="59"/>
      <c r="I2155" s="59"/>
      <c r="J2155" s="59"/>
      <c r="K2155" s="59"/>
      <c r="L2155" s="59"/>
      <c r="M2155" s="59"/>
      <c r="N2155" s="59"/>
      <c r="S2155" s="16"/>
    </row>
    <row r="2156" spans="1:209" x14ac:dyDescent="0.2">
      <c r="B2156" s="26"/>
      <c r="E2156" s="377" t="str">
        <f>Translations!$B$1406</f>
        <v>Název dodavatele</v>
      </c>
      <c r="F2156" s="377"/>
      <c r="G2156" s="377"/>
      <c r="H2156" s="377"/>
      <c r="I2156" s="377" t="s">
        <v>1756</v>
      </c>
      <c r="J2156" s="377"/>
      <c r="K2156" s="377"/>
      <c r="L2156" s="377" t="s">
        <v>198</v>
      </c>
      <c r="M2156" s="377"/>
      <c r="N2156" s="377"/>
      <c r="O2156" s="377"/>
      <c r="P2156" s="377"/>
      <c r="Q2156" s="377"/>
      <c r="S2156" s="16"/>
    </row>
    <row r="2157" spans="1:209" x14ac:dyDescent="0.2">
      <c r="B2157" s="26"/>
      <c r="D2157" s="79">
        <v>1</v>
      </c>
      <c r="E2157" s="354"/>
      <c r="F2157" s="354"/>
      <c r="G2157" s="354"/>
      <c r="H2157" s="354"/>
      <c r="I2157" s="354"/>
      <c r="J2157" s="354"/>
      <c r="K2157" s="354"/>
      <c r="L2157" s="370"/>
      <c r="M2157" s="370"/>
      <c r="N2157" s="3"/>
      <c r="O2157" s="3"/>
      <c r="P2157" s="3"/>
      <c r="Q2157" s="3"/>
      <c r="S2157" s="16"/>
      <c r="V2157" s="27" t="str">
        <f t="shared" ref="V2157:V2166" si="2352">IF(E2157="","",D2157&amp;". "&amp;E2157)</f>
        <v/>
      </c>
    </row>
    <row r="2158" spans="1:209" x14ac:dyDescent="0.2">
      <c r="B2158" s="26"/>
      <c r="D2158" s="79">
        <v>2</v>
      </c>
      <c r="E2158" s="354"/>
      <c r="F2158" s="354"/>
      <c r="G2158" s="354"/>
      <c r="H2158" s="354"/>
      <c r="I2158" s="354"/>
      <c r="J2158" s="354"/>
      <c r="K2158" s="354"/>
      <c r="L2158" s="370"/>
      <c r="M2158" s="370"/>
      <c r="N2158" s="3"/>
      <c r="O2158" s="3"/>
      <c r="P2158" s="3"/>
      <c r="Q2158" s="3"/>
      <c r="S2158" s="16"/>
      <c r="V2158" s="27" t="str">
        <f t="shared" si="2352"/>
        <v/>
      </c>
    </row>
    <row r="2159" spans="1:209" x14ac:dyDescent="0.2">
      <c r="B2159" s="26"/>
      <c r="D2159" s="79">
        <v>3</v>
      </c>
      <c r="E2159" s="354"/>
      <c r="F2159" s="354"/>
      <c r="G2159" s="354"/>
      <c r="H2159" s="354"/>
      <c r="I2159" s="354"/>
      <c r="J2159" s="354"/>
      <c r="K2159" s="354"/>
      <c r="L2159" s="370"/>
      <c r="M2159" s="370"/>
      <c r="N2159" s="3"/>
      <c r="O2159" s="3"/>
      <c r="P2159" s="3"/>
      <c r="Q2159" s="3"/>
      <c r="S2159" s="16"/>
      <c r="V2159" s="27" t="str">
        <f t="shared" si="2352"/>
        <v/>
      </c>
    </row>
    <row r="2160" spans="1:209" x14ac:dyDescent="0.2">
      <c r="B2160" s="26"/>
      <c r="D2160" s="79">
        <v>4</v>
      </c>
      <c r="E2160" s="354"/>
      <c r="F2160" s="354"/>
      <c r="G2160" s="354"/>
      <c r="H2160" s="354"/>
      <c r="I2160" s="354"/>
      <c r="J2160" s="354"/>
      <c r="K2160" s="354"/>
      <c r="L2160" s="370"/>
      <c r="M2160" s="370"/>
      <c r="N2160" s="3"/>
      <c r="O2160" s="3"/>
      <c r="P2160" s="3"/>
      <c r="Q2160" s="3"/>
      <c r="S2160" s="16"/>
      <c r="V2160" s="27" t="str">
        <f t="shared" si="2352"/>
        <v/>
      </c>
    </row>
    <row r="2161" spans="2:22" x14ac:dyDescent="0.2">
      <c r="B2161" s="26"/>
      <c r="D2161" s="79">
        <v>5</v>
      </c>
      <c r="E2161" s="354"/>
      <c r="F2161" s="354"/>
      <c r="G2161" s="354"/>
      <c r="H2161" s="354"/>
      <c r="I2161" s="354"/>
      <c r="J2161" s="354"/>
      <c r="K2161" s="354"/>
      <c r="L2161" s="370"/>
      <c r="M2161" s="370"/>
      <c r="N2161" s="3"/>
      <c r="O2161" s="3"/>
      <c r="P2161" s="3"/>
      <c r="Q2161" s="3"/>
      <c r="S2161" s="16"/>
      <c r="V2161" s="27" t="str">
        <f t="shared" si="2352"/>
        <v/>
      </c>
    </row>
    <row r="2162" spans="2:22" x14ac:dyDescent="0.2">
      <c r="B2162" s="26"/>
      <c r="D2162" s="79">
        <v>6</v>
      </c>
      <c r="E2162" s="354"/>
      <c r="F2162" s="354"/>
      <c r="G2162" s="354"/>
      <c r="H2162" s="354"/>
      <c r="I2162" s="354"/>
      <c r="J2162" s="354"/>
      <c r="K2162" s="354"/>
      <c r="L2162" s="370"/>
      <c r="M2162" s="370"/>
      <c r="N2162" s="3"/>
      <c r="O2162" s="3"/>
      <c r="P2162" s="3"/>
      <c r="Q2162" s="3"/>
      <c r="S2162" s="16"/>
      <c r="V2162" s="27" t="str">
        <f t="shared" si="2352"/>
        <v/>
      </c>
    </row>
    <row r="2163" spans="2:22" x14ac:dyDescent="0.2">
      <c r="B2163" s="26"/>
      <c r="D2163" s="79">
        <v>7</v>
      </c>
      <c r="E2163" s="354"/>
      <c r="F2163" s="354"/>
      <c r="G2163" s="354"/>
      <c r="H2163" s="354"/>
      <c r="I2163" s="354"/>
      <c r="J2163" s="354"/>
      <c r="K2163" s="354"/>
      <c r="L2163" s="370"/>
      <c r="M2163" s="370"/>
      <c r="N2163" s="3"/>
      <c r="O2163" s="3"/>
      <c r="P2163" s="3"/>
      <c r="Q2163" s="3"/>
      <c r="S2163" s="16"/>
      <c r="V2163" s="27" t="str">
        <f t="shared" si="2352"/>
        <v/>
      </c>
    </row>
    <row r="2164" spans="2:22" x14ac:dyDescent="0.2">
      <c r="B2164" s="26"/>
      <c r="D2164" s="79">
        <v>8</v>
      </c>
      <c r="E2164" s="354"/>
      <c r="F2164" s="354"/>
      <c r="G2164" s="354"/>
      <c r="H2164" s="354"/>
      <c r="I2164" s="354"/>
      <c r="J2164" s="354"/>
      <c r="K2164" s="354"/>
      <c r="L2164" s="370"/>
      <c r="M2164" s="370"/>
      <c r="N2164" s="3"/>
      <c r="O2164" s="3"/>
      <c r="P2164" s="3"/>
      <c r="Q2164" s="3"/>
      <c r="S2164" s="16"/>
      <c r="V2164" s="27" t="str">
        <f t="shared" si="2352"/>
        <v/>
      </c>
    </row>
    <row r="2165" spans="2:22" x14ac:dyDescent="0.2">
      <c r="B2165" s="26"/>
      <c r="D2165" s="79">
        <v>9</v>
      </c>
      <c r="E2165" s="354"/>
      <c r="F2165" s="354"/>
      <c r="G2165" s="354"/>
      <c r="H2165" s="354"/>
      <c r="I2165" s="354"/>
      <c r="J2165" s="354"/>
      <c r="K2165" s="354"/>
      <c r="L2165" s="370"/>
      <c r="M2165" s="370"/>
      <c r="N2165" s="3"/>
      <c r="O2165" s="3"/>
      <c r="P2165" s="3"/>
      <c r="Q2165" s="3"/>
      <c r="S2165" s="16"/>
      <c r="V2165" s="27" t="str">
        <f t="shared" si="2352"/>
        <v/>
      </c>
    </row>
    <row r="2166" spans="2:22" x14ac:dyDescent="0.2">
      <c r="B2166" s="26"/>
      <c r="D2166" s="79">
        <v>10</v>
      </c>
      <c r="E2166" s="354"/>
      <c r="F2166" s="354"/>
      <c r="G2166" s="354"/>
      <c r="H2166" s="354"/>
      <c r="I2166" s="354"/>
      <c r="J2166" s="354"/>
      <c r="K2166" s="354"/>
      <c r="L2166" s="370"/>
      <c r="M2166" s="370"/>
      <c r="N2166" s="3"/>
      <c r="O2166" s="3"/>
      <c r="P2166" s="3"/>
      <c r="Q2166" s="3"/>
      <c r="S2166" s="16"/>
      <c r="V2166" s="27" t="str">
        <f t="shared" si="2352"/>
        <v/>
      </c>
    </row>
    <row r="2167" spans="2:22" x14ac:dyDescent="0.2">
      <c r="B2167" s="26"/>
      <c r="S2167" s="16"/>
    </row>
    <row r="2168" spans="2:22" ht="12.75" customHeight="1" x14ac:dyDescent="0.2">
      <c r="B2168" s="26"/>
      <c r="D2168" s="60" t="s">
        <v>30</v>
      </c>
      <c r="E2168" s="334" t="str">
        <f>Translations!$B$1409</f>
        <v>Nakoupené, spotřebované a vyvezené množství</v>
      </c>
      <c r="F2168" s="334"/>
      <c r="G2168" s="334"/>
      <c r="H2168" s="334"/>
      <c r="I2168" s="334"/>
      <c r="J2168" s="334"/>
      <c r="K2168" s="334"/>
      <c r="L2168" s="334"/>
      <c r="M2168" s="334"/>
      <c r="N2168" s="334"/>
      <c r="O2168" s="334"/>
      <c r="P2168" s="334"/>
      <c r="Q2168" s="334"/>
      <c r="S2168" s="16"/>
    </row>
    <row r="2169" spans="2:22" x14ac:dyDescent="0.2">
      <c r="B2169" s="26"/>
      <c r="D2169" s="60"/>
      <c r="E2169" s="335" t="str">
        <f>Translations!$B$1410</f>
        <v>Zde uveďte množství pro každý z následujících parametrů:</v>
      </c>
      <c r="F2169" s="335"/>
      <c r="G2169" s="335"/>
      <c r="H2169" s="335"/>
      <c r="I2169" s="335"/>
      <c r="J2169" s="335"/>
      <c r="K2169" s="335"/>
      <c r="L2169" s="335"/>
      <c r="M2169" s="335"/>
      <c r="N2169" s="335"/>
      <c r="O2169" s="335"/>
      <c r="P2169" s="335"/>
      <c r="Q2169" s="335"/>
      <c r="S2169" s="16"/>
    </row>
    <row r="2170" spans="2:22" x14ac:dyDescent="0.2">
      <c r="B2170" s="26"/>
      <c r="D2170" s="60"/>
      <c r="E2170" s="32"/>
      <c r="F2170" s="40" t="str">
        <f>Translations!$B$1411</f>
        <v>Nakoupené množství</v>
      </c>
      <c r="G2170" s="337" t="str">
        <f>Translations!$B$1412</f>
        <v>Množství paliva nakoupeného od každého dodavatele v roce Y</v>
      </c>
      <c r="H2170" s="337"/>
      <c r="I2170" s="337"/>
      <c r="J2170" s="337"/>
      <c r="K2170" s="337"/>
      <c r="L2170" s="337"/>
      <c r="M2170" s="337"/>
      <c r="N2170" s="337"/>
      <c r="O2170" s="337"/>
      <c r="P2170" s="337"/>
      <c r="Q2170" s="337"/>
      <c r="S2170" s="16"/>
    </row>
    <row r="2171" spans="2:22" x14ac:dyDescent="0.2">
      <c r="B2171" s="26"/>
      <c r="D2171" s="60"/>
      <c r="E2171" s="32"/>
      <c r="F2171" s="40" t="str">
        <f>Translations!$B$1413</f>
        <v>Zásoby (počáteční stav)</v>
      </c>
      <c r="G2171" s="337" t="str">
        <f>Translations!$B$1414</f>
        <v>Množství paliva na skladě (začátek roku Y)</v>
      </c>
      <c r="H2171" s="355"/>
      <c r="I2171" s="355"/>
      <c r="J2171" s="355"/>
      <c r="K2171" s="355"/>
      <c r="L2171" s="355"/>
      <c r="M2171" s="355"/>
      <c r="N2171" s="355"/>
      <c r="O2171" s="355"/>
      <c r="P2171" s="355"/>
      <c r="Q2171" s="355"/>
      <c r="S2171" s="16"/>
    </row>
    <row r="2172" spans="2:22" x14ac:dyDescent="0.2">
      <c r="B2172" s="26"/>
      <c r="D2172" s="60"/>
      <c r="E2172" s="363" t="str">
        <f>Translations!$B$1415</f>
        <v>Zásoby (na konci roku)</v>
      </c>
      <c r="F2172" s="364"/>
      <c r="G2172" s="366" t="str">
        <f>Translations!$B$1416</f>
        <v>Množství paliva na skladě (konec roku Y)</v>
      </c>
      <c r="H2172" s="367"/>
      <c r="I2172" s="367"/>
      <c r="J2172" s="367"/>
      <c r="K2172" s="367"/>
      <c r="L2172" s="367"/>
      <c r="M2172" s="367"/>
      <c r="N2172" s="367"/>
      <c r="O2172" s="367"/>
      <c r="P2172" s="367"/>
      <c r="Q2172" s="367"/>
      <c r="S2172" s="16"/>
    </row>
    <row r="2173" spans="2:22" x14ac:dyDescent="0.2">
      <c r="B2173" s="26"/>
      <c r="D2173" s="60"/>
      <c r="E2173" s="365"/>
      <c r="F2173" s="365"/>
      <c r="G2173" s="368" t="str">
        <f>Translations!$B$1417</f>
        <v>Zásoby před rokem 2024 nejsou přiřazeny konkrétnímu dodavateli, protože v té době nebyl systém ETS2 relevantní.</v>
      </c>
      <c r="H2173" s="369"/>
      <c r="I2173" s="369"/>
      <c r="J2173" s="369"/>
      <c r="K2173" s="369"/>
      <c r="L2173" s="369"/>
      <c r="M2173" s="369"/>
      <c r="N2173" s="369"/>
      <c r="O2173" s="369"/>
      <c r="P2173" s="369"/>
      <c r="Q2173" s="369"/>
      <c r="S2173" s="16"/>
    </row>
    <row r="2174" spans="2:22" ht="12.75" customHeight="1" x14ac:dyDescent="0.2">
      <c r="B2174" s="26"/>
      <c r="D2174" s="60"/>
      <c r="E2174" s="32"/>
      <c r="F2174" s="40" t="str">
        <f>Translations!$B$632</f>
        <v>Export</v>
      </c>
      <c r="G2174" s="337" t="str">
        <f>Translations!$B$1418</f>
        <v>Množství paliva vyvezeného třetím stranám nebo spotřebovaného pro činnosti, na které se nevztahuje příloha I (např. mobilní stroje).</v>
      </c>
      <c r="H2174" s="355"/>
      <c r="I2174" s="355"/>
      <c r="J2174" s="355"/>
      <c r="K2174" s="355"/>
      <c r="L2174" s="355"/>
      <c r="M2174" s="355"/>
      <c r="N2174" s="355"/>
      <c r="O2174" s="355"/>
      <c r="P2174" s="355"/>
      <c r="Q2174" s="355"/>
      <c r="S2174" s="16"/>
    </row>
    <row r="2175" spans="2:22" x14ac:dyDescent="0.2">
      <c r="B2175" s="26"/>
      <c r="D2175" s="60"/>
      <c r="E2175" s="32"/>
      <c r="F2175" s="40" t="str">
        <f>Translations!$B$1419</f>
        <v>Celková spotřeba</v>
      </c>
      <c r="G2175" s="337" t="str">
        <f>Translations!$B$1420</f>
        <v>Množství spotřebované pro účely přílohy I v roce Y. Všimněte si, že v případě, že se hodnoty liší od úrovně aktivity zdrojového toku, zobrazí se červený indikátor chyby.</v>
      </c>
      <c r="H2175" s="355"/>
      <c r="I2175" s="355"/>
      <c r="J2175" s="355"/>
      <c r="K2175" s="355"/>
      <c r="L2175" s="355"/>
      <c r="M2175" s="355"/>
      <c r="N2175" s="355"/>
      <c r="O2175" s="355"/>
      <c r="P2175" s="355"/>
      <c r="Q2175" s="355"/>
      <c r="S2175" s="16"/>
    </row>
    <row r="2176" spans="2:22" ht="5.0999999999999996" customHeight="1" x14ac:dyDescent="0.2">
      <c r="B2176" s="26"/>
      <c r="S2176" s="16"/>
    </row>
    <row r="2177" spans="1:209" ht="12.95" customHeight="1" x14ac:dyDescent="0.2">
      <c r="B2177" s="26"/>
      <c r="D2177" s="356" t="s">
        <v>1757</v>
      </c>
      <c r="E2177" s="357" t="str">
        <f>Translations!$B$1411</f>
        <v>Nakoupené množství</v>
      </c>
      <c r="F2177" s="358"/>
      <c r="G2177" s="358"/>
      <c r="H2177" s="358"/>
      <c r="I2177" s="358"/>
      <c r="J2177" s="358"/>
      <c r="K2177" s="358"/>
      <c r="L2177" s="358"/>
      <c r="M2177" s="358"/>
      <c r="N2177" s="359"/>
      <c r="O2177" s="360" t="str">
        <f>Translations!$B$632</f>
        <v>Export</v>
      </c>
      <c r="P2177" s="360" t="str">
        <f>Translations!$B$1415</f>
        <v>Zásoby (na konci roku)</v>
      </c>
      <c r="Q2177" s="360" t="str">
        <f>Translations!$B$1419</f>
        <v>Celková spotřeba</v>
      </c>
      <c r="S2177" s="16"/>
      <c r="U2177" s="371" t="s">
        <v>29</v>
      </c>
      <c r="V2177" s="332" t="s">
        <v>28</v>
      </c>
      <c r="W2177" s="27" t="s">
        <v>27</v>
      </c>
      <c r="X2177" s="27" t="s">
        <v>27</v>
      </c>
      <c r="Z2177" s="329" t="s">
        <v>26</v>
      </c>
      <c r="AA2177" s="330"/>
      <c r="AB2177" s="331"/>
      <c r="AU2177" s="332" t="s">
        <v>25</v>
      </c>
      <c r="AW2177" s="2" t="s">
        <v>24</v>
      </c>
      <c r="AX2177" s="44" t="s">
        <v>16</v>
      </c>
      <c r="AY2177" s="44">
        <v>2023</v>
      </c>
      <c r="AZ2177" s="44">
        <v>2024</v>
      </c>
      <c r="BA2177" s="44">
        <v>2025</v>
      </c>
      <c r="BB2177" s="44">
        <v>2026</v>
      </c>
      <c r="BC2177" s="44">
        <v>2027</v>
      </c>
      <c r="BD2177" s="44">
        <v>2028</v>
      </c>
      <c r="BE2177" s="44">
        <v>2029</v>
      </c>
      <c r="BF2177" s="44">
        <v>2030</v>
      </c>
      <c r="BG2177" s="44" t="s">
        <v>13</v>
      </c>
      <c r="BI2177" s="2" t="s">
        <v>23</v>
      </c>
      <c r="BJ2177" s="44" t="s">
        <v>16</v>
      </c>
      <c r="BK2177" s="44">
        <v>2023</v>
      </c>
      <c r="BL2177" s="44">
        <v>2024</v>
      </c>
      <c r="BM2177" s="44">
        <v>2025</v>
      </c>
      <c r="BN2177" s="44">
        <v>2026</v>
      </c>
      <c r="BO2177" s="44">
        <v>2027</v>
      </c>
      <c r="BP2177" s="44">
        <v>2028</v>
      </c>
      <c r="BQ2177" s="44">
        <v>2029</v>
      </c>
      <c r="BR2177" s="44">
        <v>2030</v>
      </c>
      <c r="BS2177" s="44" t="s">
        <v>13</v>
      </c>
      <c r="BT2177" s="63"/>
      <c r="BU2177" s="63"/>
      <c r="BV2177" s="63"/>
      <c r="BW2177" s="63"/>
      <c r="BX2177" s="63"/>
      <c r="BY2177" s="63"/>
      <c r="BZ2177" s="63"/>
      <c r="CA2177" s="63"/>
      <c r="CB2177" s="63"/>
      <c r="CC2177" s="63"/>
      <c r="CD2177" s="63"/>
      <c r="CE2177" s="63"/>
      <c r="CF2177" s="63"/>
      <c r="CG2177" s="63"/>
      <c r="CH2177" s="63"/>
      <c r="CI2177" s="63"/>
      <c r="CJ2177" s="63"/>
      <c r="CK2177" s="63"/>
      <c r="CL2177" s="63"/>
      <c r="CM2177" s="63"/>
      <c r="CN2177" s="63"/>
      <c r="CO2177" s="63"/>
      <c r="CP2177" s="63"/>
      <c r="CQ2177" s="63"/>
      <c r="CR2177" s="63"/>
      <c r="CS2177" s="63"/>
      <c r="CT2177" s="63"/>
      <c r="CU2177" s="63"/>
      <c r="CV2177" s="63"/>
      <c r="CW2177" s="63"/>
      <c r="CX2177" s="63"/>
      <c r="CY2177" s="63"/>
      <c r="CZ2177" s="63"/>
      <c r="DA2177" s="63"/>
      <c r="DB2177" s="63"/>
      <c r="DC2177" s="63"/>
      <c r="DD2177" s="63"/>
      <c r="DE2177" s="63"/>
      <c r="DF2177" s="63"/>
      <c r="DG2177" s="63"/>
      <c r="DH2177" s="63"/>
      <c r="DI2177" s="63"/>
      <c r="DJ2177" s="63"/>
      <c r="DK2177" s="63"/>
      <c r="DL2177" s="63"/>
      <c r="DM2177" s="63"/>
      <c r="DN2177" s="63"/>
      <c r="DO2177" s="63"/>
      <c r="DP2177" s="63"/>
      <c r="DQ2177" s="63"/>
      <c r="DS2177" s="2" t="s">
        <v>22</v>
      </c>
      <c r="DT2177" s="44" t="s">
        <v>16</v>
      </c>
      <c r="DU2177" s="44">
        <v>2023</v>
      </c>
      <c r="DV2177" s="44">
        <v>2024</v>
      </c>
      <c r="DW2177" s="44">
        <v>2025</v>
      </c>
      <c r="DX2177" s="44">
        <v>2026</v>
      </c>
      <c r="DY2177" s="44">
        <v>2027</v>
      </c>
      <c r="DZ2177" s="44">
        <v>2028</v>
      </c>
      <c r="EA2177" s="44">
        <v>2029</v>
      </c>
      <c r="EB2177" s="44">
        <v>2030</v>
      </c>
      <c r="EC2177" s="44" t="s">
        <v>13</v>
      </c>
    </row>
    <row r="2178" spans="1:209" ht="62.25" customHeight="1" x14ac:dyDescent="0.2">
      <c r="B2178" s="26"/>
      <c r="D2178" s="356"/>
      <c r="E2178" s="76" t="str">
        <f>INDEX(V2157:V2166,COLUMNS(E2178:E2178))</f>
        <v/>
      </c>
      <c r="F2178" s="76" t="str">
        <f>INDEX(V2157:V2166,COLUMNS(E2178:F2178))</f>
        <v/>
      </c>
      <c r="G2178" s="76" t="str">
        <f>INDEX(V2157:V2166,COLUMNS(E2178:G2178))</f>
        <v/>
      </c>
      <c r="H2178" s="76" t="str">
        <f>INDEX(V2157:V2166,COLUMNS(E2178:H2178))</f>
        <v/>
      </c>
      <c r="I2178" s="76" t="str">
        <f>INDEX(V2157:V2166,COLUMNS(E2178:I2178))</f>
        <v/>
      </c>
      <c r="J2178" s="76" t="str">
        <f>INDEX(V2157:V2166,COLUMNS(E2178:J2178))</f>
        <v/>
      </c>
      <c r="K2178" s="76" t="str">
        <f>INDEX(V2157:V2166,COLUMNS(E2178:K2178))</f>
        <v/>
      </c>
      <c r="L2178" s="76" t="str">
        <f>INDEX(V2157:V2166,COLUMNS(E2178:L2178))</f>
        <v/>
      </c>
      <c r="M2178" s="76" t="str">
        <f>INDEX(V2157:V2166,COLUMNS(E2178:M2178))</f>
        <v/>
      </c>
      <c r="N2178" s="76" t="str">
        <f>INDEX(V2157:V2166,COLUMNS(E2178:N2178))</f>
        <v/>
      </c>
      <c r="O2178" s="361"/>
      <c r="P2178" s="361"/>
      <c r="Q2178" s="362"/>
      <c r="S2178" s="16"/>
      <c r="T2178" s="63"/>
      <c r="U2178" s="372"/>
      <c r="V2178" s="333"/>
      <c r="W2178" s="44" t="s">
        <v>21</v>
      </c>
      <c r="X2178" s="44" t="s">
        <v>20</v>
      </c>
      <c r="Z2178" s="44" t="str">
        <f t="shared" ref="Z2178:AI2178" si="2353">E2178</f>
        <v/>
      </c>
      <c r="AA2178" s="44" t="str">
        <f t="shared" si="2353"/>
        <v/>
      </c>
      <c r="AB2178" s="44" t="str">
        <f t="shared" si="2353"/>
        <v/>
      </c>
      <c r="AC2178" s="44" t="str">
        <f t="shared" si="2353"/>
        <v/>
      </c>
      <c r="AD2178" s="44" t="str">
        <f t="shared" si="2353"/>
        <v/>
      </c>
      <c r="AE2178" s="44" t="str">
        <f t="shared" si="2353"/>
        <v/>
      </c>
      <c r="AF2178" s="44" t="str">
        <f t="shared" si="2353"/>
        <v/>
      </c>
      <c r="AG2178" s="44" t="str">
        <f t="shared" si="2353"/>
        <v/>
      </c>
      <c r="AH2178" s="44" t="str">
        <f t="shared" si="2353"/>
        <v/>
      </c>
      <c r="AI2178" s="44" t="str">
        <f t="shared" si="2353"/>
        <v/>
      </c>
      <c r="AJ2178" s="63"/>
      <c r="AK2178" s="63"/>
      <c r="AL2178" s="63"/>
      <c r="AN2178" s="63"/>
      <c r="AO2178" s="63"/>
      <c r="AP2178" s="63"/>
      <c r="AQ2178" s="63"/>
      <c r="AR2178" s="63"/>
      <c r="AS2178" s="63"/>
      <c r="AT2178" s="63"/>
      <c r="AU2178" s="333"/>
      <c r="AV2178" s="63"/>
      <c r="AW2178" s="2" t="s">
        <v>19</v>
      </c>
      <c r="AX2178" s="44">
        <v>0</v>
      </c>
      <c r="AY2178" s="44">
        <v>0</v>
      </c>
      <c r="AZ2178" s="44">
        <v>0</v>
      </c>
      <c r="BA2178" s="44">
        <v>0</v>
      </c>
      <c r="BB2178" s="44">
        <v>0</v>
      </c>
      <c r="BC2178" s="44">
        <v>0</v>
      </c>
      <c r="BD2178" s="44">
        <v>0</v>
      </c>
      <c r="BE2178" s="44">
        <v>0</v>
      </c>
      <c r="BF2178" s="44">
        <v>0</v>
      </c>
      <c r="BG2178" s="44"/>
      <c r="BH2178" s="63"/>
      <c r="BI2178" s="2" t="s">
        <v>19</v>
      </c>
      <c r="BJ2178" s="44">
        <v>0</v>
      </c>
      <c r="BK2178" s="44">
        <v>0</v>
      </c>
      <c r="BL2178" s="44">
        <v>0</v>
      </c>
      <c r="BM2178" s="44">
        <v>0</v>
      </c>
      <c r="BN2178" s="44">
        <v>0</v>
      </c>
      <c r="BO2178" s="44">
        <v>0</v>
      </c>
      <c r="BP2178" s="44">
        <v>0</v>
      </c>
      <c r="BQ2178" s="44">
        <v>0</v>
      </c>
      <c r="BR2178" s="44">
        <v>0</v>
      </c>
      <c r="BS2178" s="44"/>
      <c r="BT2178" s="63"/>
      <c r="BU2178" s="63"/>
      <c r="BV2178" s="63"/>
      <c r="BW2178" s="63"/>
      <c r="BX2178" s="63"/>
      <c r="BY2178" s="63"/>
      <c r="BZ2178" s="63"/>
      <c r="CA2178" s="63"/>
      <c r="CB2178" s="63"/>
      <c r="CC2178" s="63"/>
      <c r="CD2178" s="63"/>
      <c r="CE2178" s="63"/>
      <c r="CF2178" s="63"/>
      <c r="CG2178" s="63"/>
      <c r="CH2178" s="63"/>
      <c r="CI2178" s="63"/>
      <c r="CJ2178" s="63"/>
      <c r="CK2178" s="63"/>
      <c r="CL2178" s="63"/>
      <c r="CM2178" s="63"/>
      <c r="CN2178" s="63"/>
      <c r="CO2178" s="63"/>
      <c r="CP2178" s="63"/>
      <c r="CQ2178" s="63"/>
      <c r="CR2178" s="63"/>
      <c r="CS2178" s="63"/>
      <c r="CT2178" s="63"/>
      <c r="CU2178" s="63"/>
      <c r="CV2178" s="63"/>
      <c r="CW2178" s="63"/>
      <c r="CX2178" s="63"/>
      <c r="CY2178" s="63"/>
      <c r="CZ2178" s="63"/>
      <c r="DA2178" s="63"/>
      <c r="DB2178" s="63"/>
      <c r="DC2178" s="63"/>
      <c r="DD2178" s="63"/>
      <c r="DE2178" s="63"/>
      <c r="DF2178" s="63"/>
      <c r="DG2178" s="63"/>
      <c r="DH2178" s="63"/>
      <c r="DI2178" s="63"/>
      <c r="DJ2178" s="63"/>
      <c r="DK2178" s="63"/>
      <c r="DL2178" s="63"/>
      <c r="DM2178" s="63"/>
      <c r="DN2178" s="63"/>
      <c r="DO2178" s="63"/>
      <c r="DP2178" s="63"/>
      <c r="DQ2178" s="63"/>
      <c r="DR2178" s="2" t="str">
        <f>Translations!$B$632</f>
        <v>Export</v>
      </c>
      <c r="DS2178" s="2" t="s">
        <v>19</v>
      </c>
      <c r="DT2178" s="44">
        <v>0</v>
      </c>
      <c r="DU2178" s="44">
        <v>0</v>
      </c>
      <c r="DV2178" s="44">
        <v>0</v>
      </c>
      <c r="DW2178" s="44">
        <v>0</v>
      </c>
      <c r="DX2178" s="44">
        <v>0</v>
      </c>
      <c r="DY2178" s="44">
        <v>0</v>
      </c>
      <c r="DZ2178" s="44">
        <v>0</v>
      </c>
      <c r="EA2178" s="44">
        <v>0</v>
      </c>
      <c r="EB2178" s="44">
        <v>0</v>
      </c>
      <c r="EC2178" s="44"/>
    </row>
    <row r="2179" spans="1:209" x14ac:dyDescent="0.2">
      <c r="B2179" s="26"/>
      <c r="D2179" s="74">
        <v>2023</v>
      </c>
      <c r="E2179" s="36"/>
      <c r="F2179" s="36"/>
      <c r="G2179" s="36"/>
      <c r="H2179" s="36"/>
      <c r="I2179" s="36"/>
      <c r="J2179" s="36"/>
      <c r="K2179" s="36"/>
      <c r="L2179" s="36"/>
      <c r="M2179" s="36"/>
      <c r="N2179" s="36"/>
      <c r="O2179" s="36"/>
      <c r="P2179" s="73"/>
      <c r="Q2179" s="75"/>
      <c r="S2179" s="16"/>
      <c r="U2179" s="27">
        <f t="shared" ref="U2179:U2186" si="2354">SUM(E2179:N2179)</f>
        <v>0</v>
      </c>
      <c r="V2179" s="27"/>
      <c r="W2179" s="27"/>
      <c r="X2179" s="71">
        <f>P2179</f>
        <v>0</v>
      </c>
      <c r="Z2179" s="27"/>
      <c r="AA2179" s="27"/>
      <c r="AB2179" s="27"/>
      <c r="AC2179" s="27"/>
      <c r="AD2179" s="27"/>
      <c r="AE2179" s="27"/>
      <c r="AF2179" s="27"/>
      <c r="AG2179" s="27"/>
      <c r="AH2179" s="27"/>
      <c r="AI2179" s="27"/>
      <c r="AU2179" s="44">
        <v>0</v>
      </c>
      <c r="AW2179" s="44">
        <v>2023</v>
      </c>
      <c r="AX2179" s="44">
        <v>0</v>
      </c>
      <c r="AY2179" s="66">
        <f>IF(AY2177=AW2179,X2179,IF(AX2179=0,MAX(AY2178-MAX(AU2179-SUM(AX2178:AX2178),0),0),AY2178))</f>
        <v>0</v>
      </c>
      <c r="AZ2179" s="66">
        <f>IF(AZ2177=AW2179,X2179,IF(AY2179=0,MAX(AZ2178-MAX(AU2179-SUM(AX2178:AY2178),0),0),AZ2178))</f>
        <v>0</v>
      </c>
      <c r="BA2179" s="66">
        <f>IF(BA2177=AW2179,X2179,IF(AZ2179=0,MAX(BA2178-MAX(AU2179-SUM(AX2178:AZ2178),0),0),BA2178))</f>
        <v>0</v>
      </c>
      <c r="BB2179" s="66">
        <f>IF(BB2177=AW2179,X2179,IF(BA2179=0,MAX(BB2178-MAX(AU2179-SUM(AX2178:BA2178),0),0),BB2178))</f>
        <v>0</v>
      </c>
      <c r="BC2179" s="66">
        <f>IF(BC2177=AW2179,X2179,IF(BB2179=0,MAX(BC2178-MAX(AU2179-SUM(AX2178:BB2178),0),0),BC2178))</f>
        <v>0</v>
      </c>
      <c r="BD2179" s="66">
        <f>IF(BD2177=AW2179,X2179,IF(BC2179=0,MAX(BD2178-MAX(AU2179-SUM(AX2178:BC2178),0),0),BD2178))</f>
        <v>0</v>
      </c>
      <c r="BE2179" s="66">
        <f>IF(BE2177=AW2179,X2179,IF(BD2179=0,MAX(BE2178-MAX(AU2179-SUM(AX2178:BD2178),0),0),BE2178))</f>
        <v>0</v>
      </c>
      <c r="BF2179" s="66">
        <f>IF(BF2177=AW2179,X2179,IF(BE2179=0,MAX(BF2178-MAX(AU2179-SUM(AX2178:BE2178),0),0),BF2178))</f>
        <v>0</v>
      </c>
      <c r="BG2179" s="66" t="b">
        <f t="shared" ref="BG2179:BG2186" si="2355">SUM(AY2179:BF2179)=P2179</f>
        <v>1</v>
      </c>
      <c r="BI2179" s="44">
        <v>2023</v>
      </c>
      <c r="BJ2179" s="44">
        <v>0</v>
      </c>
      <c r="BK2179" s="66">
        <f>IF(BI2179&gt;BK2177,AY2178-AY2179,0)</f>
        <v>0</v>
      </c>
      <c r="BL2179" s="66">
        <f>IF(BI2179&gt;BL2177,AZ2178-AZ2179,0)</f>
        <v>0</v>
      </c>
      <c r="BM2179" s="66">
        <f>IF(BI2179&gt;BM2177,BA2178-BA2179,0)</f>
        <v>0</v>
      </c>
      <c r="BN2179" s="66">
        <f>IF(BI2179&gt;BN2177,BB2178-BB2179,0)</f>
        <v>0</v>
      </c>
      <c r="BO2179" s="66">
        <f>IF(BI2179&gt;BO2177,BC2178-BC2179,0)</f>
        <v>0</v>
      </c>
      <c r="BP2179" s="66">
        <f>IF(BI2179&gt;BP2177,BD2178-BD2179,0)</f>
        <v>0</v>
      </c>
      <c r="BQ2179" s="66">
        <f>IF(BI2179&gt;BQ2177,BE2178-BE2179,0)</f>
        <v>0</v>
      </c>
      <c r="BR2179" s="66">
        <f>IF(BI2179&gt;BR2177,BF2178-BF2179,0)</f>
        <v>0</v>
      </c>
      <c r="BS2179" s="66" t="b">
        <f t="shared" ref="BS2179:BS2186" si="2356">SUM(BK2179:BR2179)=V2179-SUM(Z2179:AI2179)</f>
        <v>1</v>
      </c>
      <c r="BT2179" s="68"/>
      <c r="BU2179" s="68"/>
      <c r="BV2179" s="68"/>
      <c r="BW2179" s="68"/>
      <c r="BX2179" s="68"/>
      <c r="BY2179" s="68"/>
      <c r="BZ2179" s="68"/>
      <c r="CA2179" s="68"/>
      <c r="CB2179" s="68"/>
      <c r="CC2179" s="68"/>
      <c r="CD2179" s="68"/>
      <c r="CE2179" s="68"/>
      <c r="CF2179" s="68"/>
      <c r="CG2179" s="68"/>
      <c r="CH2179" s="68"/>
      <c r="CI2179" s="68"/>
      <c r="CJ2179" s="68"/>
      <c r="CK2179" s="68"/>
      <c r="CL2179" s="68"/>
      <c r="CM2179" s="68"/>
      <c r="CN2179" s="68"/>
      <c r="CO2179" s="68"/>
      <c r="CP2179" s="68"/>
      <c r="CQ2179" s="68"/>
      <c r="CR2179" s="68"/>
      <c r="CS2179" s="68"/>
      <c r="CT2179" s="68"/>
      <c r="CU2179" s="68"/>
      <c r="CV2179" s="68"/>
      <c r="CW2179" s="68"/>
      <c r="CX2179" s="68"/>
      <c r="CY2179" s="68"/>
      <c r="CZ2179" s="68"/>
      <c r="DA2179" s="68"/>
      <c r="DB2179" s="68"/>
      <c r="DC2179" s="68"/>
      <c r="DD2179" s="68"/>
      <c r="DE2179" s="68"/>
      <c r="DF2179" s="68"/>
      <c r="DG2179" s="68"/>
      <c r="DH2179" s="68"/>
      <c r="DI2179" s="68"/>
      <c r="DJ2179" s="68"/>
      <c r="DK2179" s="68"/>
      <c r="DL2179" s="68"/>
      <c r="DM2179" s="68"/>
      <c r="DN2179" s="68"/>
      <c r="DO2179" s="68"/>
      <c r="DP2179" s="68"/>
      <c r="DQ2179" s="68"/>
      <c r="DR2179" s="63">
        <f t="shared" ref="DR2179:DR2186" si="2357">O2179</f>
        <v>0</v>
      </c>
      <c r="DS2179" s="44">
        <v>2023</v>
      </c>
      <c r="DT2179" s="44">
        <v>0</v>
      </c>
      <c r="DU2179" s="66">
        <f>IF(DS2179&gt;DU2177,IF(DR2179&lt;=BK2179,DR2179,BK2179),0)</f>
        <v>0</v>
      </c>
      <c r="DV2179" s="66">
        <f>IF(DS2179&gt;DV2177,IF(DR2179&lt;=BL2179,DR2179,BL2179),0)</f>
        <v>0</v>
      </c>
      <c r="DW2179" s="66">
        <f>IF(DS2179&gt;DW2177,IF(DR2179&lt;=BM2179,DR2179,BM2179),0)</f>
        <v>0</v>
      </c>
      <c r="DX2179" s="66">
        <f>IF(DS2179&gt;DX2177,IF(DR2179&lt;=BN2179,DR2179,BN2179),0)</f>
        <v>0</v>
      </c>
      <c r="DY2179" s="66">
        <f>IF(DS2179&gt;DY2177,IF(DR2179&lt;=BO2179,DR2179,BO2179),0)</f>
        <v>0</v>
      </c>
      <c r="DZ2179" s="66">
        <f>IF(DS2179&gt;DZ2177,IF(DR2179&lt;=BP2179,DR2179,BP2179),0)</f>
        <v>0</v>
      </c>
      <c r="EA2179" s="66">
        <f>IF(DS2179&gt;EA2177,IF(DR2179&lt;=BQ2179,DR2179,BQ2179),0)</f>
        <v>0</v>
      </c>
      <c r="EB2179" s="66">
        <f>IF(DS2179&gt;EB2177,IF(DR2179&lt;=BR2179,DR2179,BR2179),0)</f>
        <v>0</v>
      </c>
      <c r="EC2179" s="66" t="b">
        <f t="shared" ref="EC2179:EC2186" si="2358">SUM(DU2179:EB2179)+SUM(HC2203:HL2203)=O2179</f>
        <v>1</v>
      </c>
    </row>
    <row r="2180" spans="1:209" x14ac:dyDescent="0.2">
      <c r="B2180" s="26"/>
      <c r="D2180" s="74">
        <v>2024</v>
      </c>
      <c r="E2180" s="73"/>
      <c r="F2180" s="73"/>
      <c r="G2180" s="73"/>
      <c r="H2180" s="73"/>
      <c r="I2180" s="73"/>
      <c r="J2180" s="73"/>
      <c r="K2180" s="73"/>
      <c r="L2180" s="73"/>
      <c r="M2180" s="73"/>
      <c r="N2180" s="73"/>
      <c r="O2180" s="73"/>
      <c r="P2180" s="73"/>
      <c r="Q2180" s="35">
        <f t="shared" ref="Q2180:Q2186" si="2359">SUM(E2180:N2180)-O2180+(P2179-P2180)</f>
        <v>0</v>
      </c>
      <c r="R2180" s="72" t="b">
        <f>AND(E2149&lt;&gt;"",D2180=CNTR_ReportingYear,ROUND(SUM(Q2180),0)&lt;&gt;ROUND(SUM(M2149),0))</f>
        <v>0</v>
      </c>
      <c r="S2180" s="16"/>
      <c r="U2180" s="27">
        <f t="shared" si="2354"/>
        <v>0</v>
      </c>
      <c r="V2180" s="66">
        <f t="shared" ref="V2180:V2186" si="2360">O2180+Q2180</f>
        <v>0</v>
      </c>
      <c r="W2180" s="71">
        <f t="shared" ref="W2180:W2186" si="2361">V2180-P2179</f>
        <v>0</v>
      </c>
      <c r="X2180" s="71">
        <f t="shared" ref="X2180:X2186" si="2362">IF(W2180&gt;0,P2180,P2179+W2180+(P2180-P2179))</f>
        <v>0</v>
      </c>
      <c r="Y2180" s="69"/>
      <c r="Z2180" s="70">
        <f t="shared" ref="Z2180:Z2186" si="2363">IF(W2180&lt;=0,0,W2180*E2180/SUM(E2180:N2180))</f>
        <v>0</v>
      </c>
      <c r="AA2180" s="70">
        <f t="shared" ref="AA2180:AA2186" si="2364">IF(W2180&lt;=0,0,W2180*F2180/SUM(E2180:N2180))</f>
        <v>0</v>
      </c>
      <c r="AB2180" s="70">
        <f t="shared" ref="AB2180:AB2186" si="2365">IF(W2180&lt;=0,0,W2180*G2180/SUM(E2180:N2180))</f>
        <v>0</v>
      </c>
      <c r="AC2180" s="70">
        <f t="shared" ref="AC2180:AC2186" si="2366">IF(W2180&lt;=0,0,W2180*H2180/SUM(E2180:N2180))</f>
        <v>0</v>
      </c>
      <c r="AD2180" s="70">
        <f t="shared" ref="AD2180:AD2186" si="2367">IF(W2180&lt;=0,0,W2180*I2180/SUM(E2180:N2180))</f>
        <v>0</v>
      </c>
      <c r="AE2180" s="70">
        <f t="shared" ref="AE2180:AE2186" si="2368">IF(W2180&lt;=0,0,W2180*J2180/SUM(E2180:N2180))</f>
        <v>0</v>
      </c>
      <c r="AF2180" s="70">
        <f t="shared" ref="AF2180:AF2186" si="2369">IF(W2180&lt;=0,0,W2180*K2180/SUM(E2180:N2180))</f>
        <v>0</v>
      </c>
      <c r="AG2180" s="70">
        <f t="shared" ref="AG2180:AG2186" si="2370">IF(W2180&lt;=0,0,W2180*L2180/SUM(E2180:N2180))</f>
        <v>0</v>
      </c>
      <c r="AH2180" s="70">
        <f t="shared" ref="AH2180:AH2186" si="2371">IF(W2180&lt;=0,0,W2180*M2180/SUM(E2180:N2180))</f>
        <v>0</v>
      </c>
      <c r="AI2180" s="70">
        <f t="shared" ref="AI2180:AI2186" si="2372">IF(W2180&lt;=0,0,W2180*N2180/SUM(E2180:N2180))</f>
        <v>0</v>
      </c>
      <c r="AJ2180" s="69"/>
      <c r="AK2180" s="69"/>
      <c r="AL2180" s="69"/>
      <c r="AN2180" s="69"/>
      <c r="AO2180" s="69"/>
      <c r="AP2180" s="69"/>
      <c r="AQ2180" s="69"/>
      <c r="AR2180" s="69"/>
      <c r="AS2180" s="69"/>
      <c r="AT2180" s="69"/>
      <c r="AU2180" s="44">
        <f t="shared" ref="AU2180:AU2186" si="2373">IF(V2180&lt;P2179,V2180,P2179)</f>
        <v>0</v>
      </c>
      <c r="AV2180" s="69"/>
      <c r="AW2180" s="44">
        <v>2024</v>
      </c>
      <c r="AX2180" s="44">
        <v>0</v>
      </c>
      <c r="AY2180" s="66">
        <f>IF(AY2177=AW2180,X2180,IF(AX2180=0,MAX(AY2179-MAX(AU2180-SUM(AX2179:AX2179),0),0),AY2179))</f>
        <v>0</v>
      </c>
      <c r="AZ2180" s="66">
        <f>IF(AZ2177=AW2180,X2180,IF(AY2180=0,MAX(AZ2179-MAX(AU2180-SUM(AX2179:AY2179),0),0),AZ2179))</f>
        <v>0</v>
      </c>
      <c r="BA2180" s="66">
        <f>IF(BA2177=AW2180,X2180,IF(AZ2180=0,MAX(BA2179-MAX(AU2180-SUM(AX2179:AZ2179),0),0),BA2179))</f>
        <v>0</v>
      </c>
      <c r="BB2180" s="66">
        <f>IF(BB2177=AW2180,X2180,IF(BA2180=0,MAX(BB2179-MAX(AU2180-SUM(AX2179:BA2179),0),0),BB2179))</f>
        <v>0</v>
      </c>
      <c r="BC2180" s="66">
        <f>IF(BC2177=AW2180,X2180,IF(BB2180=0,MAX(BC2179-MAX(AU2180-SUM(AX2179:BB2179),0),0),BC2179))</f>
        <v>0</v>
      </c>
      <c r="BD2180" s="66">
        <f>IF(BD2177=AW2180,X2180,IF(BC2180=0,MAX(BD2179-MAX(AU2180-SUM(AX2179:BC2179),0),0),BD2179))</f>
        <v>0</v>
      </c>
      <c r="BE2180" s="66">
        <f>IF(BE2177=AW2180,X2180,IF(BD2180=0,MAX(BE2179-MAX(AU2180-SUM(AX2179:BD2179),0),0),BE2179))</f>
        <v>0</v>
      </c>
      <c r="BF2180" s="66">
        <f>IF(BF2177=AW2180,X2180,IF(BE2180=0,MAX(BF2179-MAX(AU2180-SUM(AX2179:BE2179),0),0),BF2179))</f>
        <v>0</v>
      </c>
      <c r="BG2180" s="66" t="b">
        <f t="shared" si="2355"/>
        <v>1</v>
      </c>
      <c r="BI2180" s="44">
        <v>2024</v>
      </c>
      <c r="BJ2180" s="44">
        <v>0</v>
      </c>
      <c r="BK2180" s="66">
        <f>IF(BI2180&gt;BK2177,AY2179-AY2180,0)</f>
        <v>0</v>
      </c>
      <c r="BL2180" s="66">
        <f>IF(BI2180&gt;BL2177,AZ2179-AZ2180,0)</f>
        <v>0</v>
      </c>
      <c r="BM2180" s="66">
        <f>IF(BI2180&gt;BM2177,BA2179-BA2180,0)</f>
        <v>0</v>
      </c>
      <c r="BN2180" s="66">
        <f>IF(BI2180&gt;BN2177,BB2179-BB2180,0)</f>
        <v>0</v>
      </c>
      <c r="BO2180" s="66">
        <f>IF(BI2180&gt;BO2177,BC2179-BC2180,0)</f>
        <v>0</v>
      </c>
      <c r="BP2180" s="66">
        <f>IF(BI2180&gt;BP2177,BD2179-BD2180,0)</f>
        <v>0</v>
      </c>
      <c r="BQ2180" s="66">
        <f>IF(BI2180&gt;BQ2177,BE2179-BE2180,0)</f>
        <v>0</v>
      </c>
      <c r="BR2180" s="66">
        <f>IF(BI2180&gt;BR2177,BF2179-BF2180,0)</f>
        <v>0</v>
      </c>
      <c r="BS2180" s="66" t="b">
        <f t="shared" si="2356"/>
        <v>1</v>
      </c>
      <c r="BT2180" s="68"/>
      <c r="BU2180" s="68"/>
      <c r="BV2180" s="68"/>
      <c r="BW2180" s="68"/>
      <c r="BX2180" s="68"/>
      <c r="BY2180" s="68"/>
      <c r="BZ2180" s="68"/>
      <c r="CA2180" s="68"/>
      <c r="CB2180" s="68"/>
      <c r="CC2180" s="68"/>
      <c r="CD2180" s="68"/>
      <c r="CE2180" s="68"/>
      <c r="CF2180" s="68"/>
      <c r="CG2180" s="68"/>
      <c r="CH2180" s="68"/>
      <c r="CI2180" s="68"/>
      <c r="CJ2180" s="68"/>
      <c r="CK2180" s="68"/>
      <c r="CL2180" s="68"/>
      <c r="CM2180" s="68"/>
      <c r="CN2180" s="68"/>
      <c r="CO2180" s="68"/>
      <c r="CP2180" s="68"/>
      <c r="CQ2180" s="68"/>
      <c r="CR2180" s="68"/>
      <c r="CS2180" s="68"/>
      <c r="CT2180" s="68"/>
      <c r="CU2180" s="68"/>
      <c r="CV2180" s="68"/>
      <c r="CW2180" s="68"/>
      <c r="CX2180" s="68"/>
      <c r="CY2180" s="68"/>
      <c r="CZ2180" s="68"/>
      <c r="DA2180" s="68"/>
      <c r="DB2180" s="68"/>
      <c r="DC2180" s="68"/>
      <c r="DD2180" s="68"/>
      <c r="DE2180" s="68"/>
      <c r="DF2180" s="68"/>
      <c r="DG2180" s="68"/>
      <c r="DH2180" s="68"/>
      <c r="DI2180" s="68"/>
      <c r="DJ2180" s="68"/>
      <c r="DK2180" s="68"/>
      <c r="DL2180" s="68"/>
      <c r="DM2180" s="68"/>
      <c r="DN2180" s="68"/>
      <c r="DO2180" s="68"/>
      <c r="DP2180" s="68"/>
      <c r="DQ2180" s="68"/>
      <c r="DR2180" s="67">
        <f t="shared" si="2357"/>
        <v>0</v>
      </c>
      <c r="DS2180" s="44">
        <v>2024</v>
      </c>
      <c r="DT2180" s="44">
        <v>0</v>
      </c>
      <c r="DU2180" s="66">
        <f>IF(DS2180&gt;DU2177,IF(DR2180&lt;=BK2180,DR2180,BK2180),0)</f>
        <v>0</v>
      </c>
      <c r="DV2180" s="66">
        <f>IF(DS2180&gt;DV2177,IF(DR2180&lt;=BL2180,DR2180,BL2180),0)</f>
        <v>0</v>
      </c>
      <c r="DW2180" s="66">
        <f>IF(DS2180&gt;DW2177,IF(DR2180&lt;=BM2180,DR2180,BM2180),0)</f>
        <v>0</v>
      </c>
      <c r="DX2180" s="66">
        <f>IF(DS2180&gt;DX2177,IF(DR2180&lt;=BN2180,DR2180,BN2180),0)</f>
        <v>0</v>
      </c>
      <c r="DY2180" s="66">
        <f>IF(DS2180&gt;DY2177,IF(DR2180&lt;=BO2180,DR2180,BO2180),0)</f>
        <v>0</v>
      </c>
      <c r="DZ2180" s="66">
        <f>IF(DS2180&gt;DZ2177,IF(DR2180&lt;=BP2180,DR2180,BP2180),0)</f>
        <v>0</v>
      </c>
      <c r="EA2180" s="66">
        <f>IF(DS2180&gt;EA2177,IF(DR2180&lt;=BQ2180,DR2180,BQ2180),0)</f>
        <v>0</v>
      </c>
      <c r="EB2180" s="66">
        <f>IF(DS2180&gt;EB2177,IF(DR2180&lt;=BR2180,DR2180,BR2180),0)</f>
        <v>0</v>
      </c>
      <c r="EC2180" s="66" t="b">
        <f t="shared" si="2358"/>
        <v>1</v>
      </c>
    </row>
    <row r="2181" spans="1:209" x14ac:dyDescent="0.2">
      <c r="B2181" s="26"/>
      <c r="D2181" s="74">
        <v>2025</v>
      </c>
      <c r="E2181" s="73"/>
      <c r="F2181" s="73"/>
      <c r="G2181" s="73"/>
      <c r="H2181" s="73"/>
      <c r="I2181" s="73"/>
      <c r="J2181" s="73"/>
      <c r="K2181" s="73"/>
      <c r="L2181" s="73"/>
      <c r="M2181" s="73"/>
      <c r="N2181" s="73"/>
      <c r="O2181" s="73"/>
      <c r="P2181" s="73"/>
      <c r="Q2181" s="35">
        <f t="shared" si="2359"/>
        <v>0</v>
      </c>
      <c r="R2181" s="72" t="b">
        <f>AND(E2149&lt;&gt;"",D2181=CNTR_ReportingYear,ROUND(SUM(Q2181),0)&lt;&gt;ROUND(SUM(M2149),0))</f>
        <v>0</v>
      </c>
      <c r="S2181" s="16"/>
      <c r="U2181" s="27">
        <f t="shared" si="2354"/>
        <v>0</v>
      </c>
      <c r="V2181" s="66">
        <f t="shared" si="2360"/>
        <v>0</v>
      </c>
      <c r="W2181" s="71">
        <f t="shared" si="2361"/>
        <v>0</v>
      </c>
      <c r="X2181" s="71">
        <f t="shared" si="2362"/>
        <v>0</v>
      </c>
      <c r="Y2181" s="69"/>
      <c r="Z2181" s="70">
        <f t="shared" si="2363"/>
        <v>0</v>
      </c>
      <c r="AA2181" s="70">
        <f t="shared" si="2364"/>
        <v>0</v>
      </c>
      <c r="AB2181" s="70">
        <f t="shared" si="2365"/>
        <v>0</v>
      </c>
      <c r="AC2181" s="70">
        <f t="shared" si="2366"/>
        <v>0</v>
      </c>
      <c r="AD2181" s="70">
        <f t="shared" si="2367"/>
        <v>0</v>
      </c>
      <c r="AE2181" s="70">
        <f t="shared" si="2368"/>
        <v>0</v>
      </c>
      <c r="AF2181" s="70">
        <f t="shared" si="2369"/>
        <v>0</v>
      </c>
      <c r="AG2181" s="70">
        <f t="shared" si="2370"/>
        <v>0</v>
      </c>
      <c r="AH2181" s="70">
        <f t="shared" si="2371"/>
        <v>0</v>
      </c>
      <c r="AI2181" s="70">
        <f t="shared" si="2372"/>
        <v>0</v>
      </c>
      <c r="AJ2181" s="69"/>
      <c r="AK2181" s="69"/>
      <c r="AL2181" s="69"/>
      <c r="AN2181" s="69"/>
      <c r="AO2181" s="69"/>
      <c r="AP2181" s="69"/>
      <c r="AQ2181" s="69"/>
      <c r="AR2181" s="69"/>
      <c r="AS2181" s="69"/>
      <c r="AT2181" s="69"/>
      <c r="AU2181" s="44">
        <f t="shared" si="2373"/>
        <v>0</v>
      </c>
      <c r="AV2181" s="69"/>
      <c r="AW2181" s="44">
        <v>2025</v>
      </c>
      <c r="AX2181" s="44">
        <v>0</v>
      </c>
      <c r="AY2181" s="66">
        <f>IF(AY2177=AW2181,X2181,IF(AX2181=0,MAX(AY2180-MAX(AU2181-SUM(AX2180:AX2180),0),0),AY2180))</f>
        <v>0</v>
      </c>
      <c r="AZ2181" s="66">
        <f>IF(AZ2177=AW2181,X2181,IF(AY2181=0,MAX(AZ2180-MAX(AU2181-SUM(AX2180:AY2180),0),0),AZ2180))</f>
        <v>0</v>
      </c>
      <c r="BA2181" s="66">
        <f>IF(BA2177=AW2181,X2181,IF(AZ2181=0,MAX(BA2180-MAX(AU2181-SUM(AX2180:AZ2180),0),0),BA2180))</f>
        <v>0</v>
      </c>
      <c r="BB2181" s="66">
        <f>IF(BB2177=AW2181,X2181,IF(BA2181=0,MAX(BB2180-MAX(AU2181-SUM(AX2180:BA2180),0),0),BB2180))</f>
        <v>0</v>
      </c>
      <c r="BC2181" s="66">
        <f>IF(BC2177=AW2181,X2181,IF(BB2181=0,MAX(BC2180-MAX(AU2181-SUM(AX2180:BB2180),0),0),BC2180))</f>
        <v>0</v>
      </c>
      <c r="BD2181" s="66">
        <f>IF(BD2177=AW2181,X2181,IF(BC2181=0,MAX(BD2180-MAX(AU2181-SUM(AX2180:BC2180),0),0),BD2180))</f>
        <v>0</v>
      </c>
      <c r="BE2181" s="66">
        <f>IF(BE2177=AW2181,X2181,IF(BD2181=0,MAX(BE2180-MAX(AU2181-SUM(AX2180:BD2180),0),0),BE2180))</f>
        <v>0</v>
      </c>
      <c r="BF2181" s="66">
        <f>IF(BF2177=AW2181,X2181,IF(BE2181=0,MAX(BF2180-MAX(AU2181-SUM(AX2180:BE2180),0),0),BF2180))</f>
        <v>0</v>
      </c>
      <c r="BG2181" s="66" t="b">
        <f t="shared" si="2355"/>
        <v>1</v>
      </c>
      <c r="BI2181" s="44">
        <v>2025</v>
      </c>
      <c r="BJ2181" s="44">
        <v>0</v>
      </c>
      <c r="BK2181" s="66">
        <f>IF(BI2181&gt;BK2177,AY2180-AY2181,0)</f>
        <v>0</v>
      </c>
      <c r="BL2181" s="66">
        <f>IF(BI2181&gt;BL2177,AZ2180-AZ2181,0)</f>
        <v>0</v>
      </c>
      <c r="BM2181" s="66">
        <f>IF(BI2181&gt;BM2177,BA2180-BA2181,0)</f>
        <v>0</v>
      </c>
      <c r="BN2181" s="66">
        <f>IF(BI2181&gt;BN2177,BB2180-BB2181,0)</f>
        <v>0</v>
      </c>
      <c r="BO2181" s="66">
        <f>IF(BI2181&gt;BO2177,BC2180-BC2181,0)</f>
        <v>0</v>
      </c>
      <c r="BP2181" s="66">
        <f>IF(BI2181&gt;BP2177,BD2180-BD2181,0)</f>
        <v>0</v>
      </c>
      <c r="BQ2181" s="66">
        <f>IF(BI2181&gt;BQ2177,BE2180-BE2181,0)</f>
        <v>0</v>
      </c>
      <c r="BR2181" s="66">
        <f>IF(BI2181&gt;BR2177,BF2180-BF2181,0)</f>
        <v>0</v>
      </c>
      <c r="BS2181" s="66" t="b">
        <f t="shared" si="2356"/>
        <v>1</v>
      </c>
      <c r="BT2181" s="68"/>
      <c r="BU2181" s="68"/>
      <c r="BV2181" s="68"/>
      <c r="BW2181" s="68"/>
      <c r="BX2181" s="68"/>
      <c r="BY2181" s="68"/>
      <c r="BZ2181" s="68"/>
      <c r="CA2181" s="68"/>
      <c r="CB2181" s="68"/>
      <c r="CC2181" s="68"/>
      <c r="CD2181" s="68"/>
      <c r="CE2181" s="68"/>
      <c r="CF2181" s="68"/>
      <c r="CG2181" s="68"/>
      <c r="CH2181" s="68"/>
      <c r="CI2181" s="68"/>
      <c r="CJ2181" s="68"/>
      <c r="CK2181" s="68"/>
      <c r="CL2181" s="68"/>
      <c r="CM2181" s="68"/>
      <c r="CN2181" s="68"/>
      <c r="CO2181" s="68"/>
      <c r="CP2181" s="68"/>
      <c r="CQ2181" s="68"/>
      <c r="CR2181" s="68"/>
      <c r="CS2181" s="68"/>
      <c r="CT2181" s="68"/>
      <c r="CU2181" s="68"/>
      <c r="CV2181" s="68"/>
      <c r="CW2181" s="68"/>
      <c r="CX2181" s="68"/>
      <c r="CY2181" s="68"/>
      <c r="CZ2181" s="68"/>
      <c r="DA2181" s="68"/>
      <c r="DB2181" s="68"/>
      <c r="DC2181" s="68"/>
      <c r="DD2181" s="68"/>
      <c r="DE2181" s="68"/>
      <c r="DF2181" s="68"/>
      <c r="DG2181" s="68"/>
      <c r="DH2181" s="68"/>
      <c r="DI2181" s="68"/>
      <c r="DJ2181" s="68"/>
      <c r="DK2181" s="68"/>
      <c r="DL2181" s="68"/>
      <c r="DM2181" s="68"/>
      <c r="DN2181" s="68"/>
      <c r="DO2181" s="68"/>
      <c r="DP2181" s="68"/>
      <c r="DQ2181" s="68"/>
      <c r="DR2181" s="67">
        <f t="shared" si="2357"/>
        <v>0</v>
      </c>
      <c r="DS2181" s="44">
        <v>2025</v>
      </c>
      <c r="DT2181" s="44">
        <v>0</v>
      </c>
      <c r="DU2181" s="66">
        <f>IF(DS2181&gt;DU2177,IF(DR2181&lt;=BK2181,DR2181,BK2181),0)</f>
        <v>0</v>
      </c>
      <c r="DV2181" s="66">
        <f>IF(DS2181&gt;DV2177,IF(DR2181&lt;=BL2181,DR2181,BL2181),0)</f>
        <v>0</v>
      </c>
      <c r="DW2181" s="66">
        <f>IF(DS2181&gt;DW2177,IF(DR2181&lt;=BM2181,DR2181,BM2181),0)</f>
        <v>0</v>
      </c>
      <c r="DX2181" s="66">
        <f>IF(DS2181&gt;DX2177,IF(DR2181&lt;=BN2181,DR2181,BN2181),0)</f>
        <v>0</v>
      </c>
      <c r="DY2181" s="66">
        <f>IF(DS2181&gt;DY2177,IF(DR2181&lt;=BO2181,DR2181,BO2181),0)</f>
        <v>0</v>
      </c>
      <c r="DZ2181" s="66">
        <f>IF(DS2181&gt;DZ2177,IF(DR2181&lt;=BP2181,DR2181,BP2181),0)</f>
        <v>0</v>
      </c>
      <c r="EA2181" s="66">
        <f>IF(DS2181&gt;EA2177,IF(DR2181&lt;=BQ2181,DR2181,BQ2181),0)</f>
        <v>0</v>
      </c>
      <c r="EB2181" s="66">
        <f>IF(DS2181&gt;EB2177,IF(DR2181&lt;=BR2181,DR2181,BR2181),0)</f>
        <v>0</v>
      </c>
      <c r="EC2181" s="66" t="b">
        <f t="shared" si="2358"/>
        <v>1</v>
      </c>
    </row>
    <row r="2182" spans="1:209" x14ac:dyDescent="0.2">
      <c r="B2182" s="26"/>
      <c r="D2182" s="74">
        <v>2026</v>
      </c>
      <c r="E2182" s="73"/>
      <c r="F2182" s="73"/>
      <c r="G2182" s="73"/>
      <c r="H2182" s="73"/>
      <c r="I2182" s="73"/>
      <c r="J2182" s="73"/>
      <c r="K2182" s="73"/>
      <c r="L2182" s="73"/>
      <c r="M2182" s="73"/>
      <c r="N2182" s="73"/>
      <c r="O2182" s="73"/>
      <c r="P2182" s="73"/>
      <c r="Q2182" s="35">
        <f t="shared" si="2359"/>
        <v>0</v>
      </c>
      <c r="R2182" s="72" t="b">
        <f>AND(E2149&lt;&gt;"",D2182=CNTR_ReportingYear,ROUND(SUM(Q2182),0)&lt;&gt;ROUND(SUM(M2149),0))</f>
        <v>0</v>
      </c>
      <c r="S2182" s="16"/>
      <c r="U2182" s="27">
        <f t="shared" si="2354"/>
        <v>0</v>
      </c>
      <c r="V2182" s="66">
        <f t="shared" si="2360"/>
        <v>0</v>
      </c>
      <c r="W2182" s="71">
        <f t="shared" si="2361"/>
        <v>0</v>
      </c>
      <c r="X2182" s="71">
        <f t="shared" si="2362"/>
        <v>0</v>
      </c>
      <c r="Y2182" s="69"/>
      <c r="Z2182" s="70">
        <f t="shared" si="2363"/>
        <v>0</v>
      </c>
      <c r="AA2182" s="70">
        <f t="shared" si="2364"/>
        <v>0</v>
      </c>
      <c r="AB2182" s="70">
        <f t="shared" si="2365"/>
        <v>0</v>
      </c>
      <c r="AC2182" s="70">
        <f t="shared" si="2366"/>
        <v>0</v>
      </c>
      <c r="AD2182" s="70">
        <f t="shared" si="2367"/>
        <v>0</v>
      </c>
      <c r="AE2182" s="70">
        <f t="shared" si="2368"/>
        <v>0</v>
      </c>
      <c r="AF2182" s="70">
        <f t="shared" si="2369"/>
        <v>0</v>
      </c>
      <c r="AG2182" s="70">
        <f t="shared" si="2370"/>
        <v>0</v>
      </c>
      <c r="AH2182" s="70">
        <f t="shared" si="2371"/>
        <v>0</v>
      </c>
      <c r="AI2182" s="70">
        <f t="shared" si="2372"/>
        <v>0</v>
      </c>
      <c r="AJ2182" s="69"/>
      <c r="AK2182" s="69"/>
      <c r="AL2182" s="69"/>
      <c r="AN2182" s="69"/>
      <c r="AO2182" s="69"/>
      <c r="AP2182" s="69"/>
      <c r="AQ2182" s="69"/>
      <c r="AR2182" s="69"/>
      <c r="AS2182" s="69"/>
      <c r="AT2182" s="69"/>
      <c r="AU2182" s="44">
        <f t="shared" si="2373"/>
        <v>0</v>
      </c>
      <c r="AV2182" s="69"/>
      <c r="AW2182" s="44">
        <v>2026</v>
      </c>
      <c r="AX2182" s="44">
        <v>0</v>
      </c>
      <c r="AY2182" s="66">
        <f>IF(AY2177=AW2182,X2182,IF(AX2182=0,MAX(AY2181-MAX(AU2182-SUM(AX2181:AX2181),0),0),AY2181))</f>
        <v>0</v>
      </c>
      <c r="AZ2182" s="66">
        <f>IF(AZ2177=AW2182,X2182,IF(AY2182=0,MAX(AZ2181-MAX(AU2182-SUM(AX2181:AY2181),0),0),AZ2181))</f>
        <v>0</v>
      </c>
      <c r="BA2182" s="66">
        <f>IF(BA2177=AW2182,X2182,IF(AZ2182=0,MAX(BA2181-MAX(AU2182-SUM(AX2181:AZ2181),0),0),BA2181))</f>
        <v>0</v>
      </c>
      <c r="BB2182" s="66">
        <f>IF(BB2177=AW2182,X2182,IF(BA2182=0,MAX(BB2181-MAX(AU2182-SUM(AX2181:BA2181),0),0),BB2181))</f>
        <v>0</v>
      </c>
      <c r="BC2182" s="66">
        <f>IF(BC2177=AW2182,X2182,IF(BB2182=0,MAX(BC2181-MAX(AU2182-SUM(AX2181:BB2181),0),0),BC2181))</f>
        <v>0</v>
      </c>
      <c r="BD2182" s="66">
        <f>IF(BD2177=AW2182,X2182,IF(BC2182=0,MAX(BD2181-MAX(AU2182-SUM(AX2181:BC2181),0),0),BD2181))</f>
        <v>0</v>
      </c>
      <c r="BE2182" s="66">
        <f>IF(BE2177=AW2182,X2182,IF(BD2182=0,MAX(BE2181-MAX(AU2182-SUM(AX2181:BD2181),0),0),BE2181))</f>
        <v>0</v>
      </c>
      <c r="BF2182" s="66">
        <f>IF(BF2177=AW2182,X2182,IF(BE2182=0,MAX(BF2181-MAX(AU2182-SUM(AX2181:BE2181),0),0),BF2181))</f>
        <v>0</v>
      </c>
      <c r="BG2182" s="66" t="b">
        <f t="shared" si="2355"/>
        <v>1</v>
      </c>
      <c r="BI2182" s="44">
        <v>2026</v>
      </c>
      <c r="BJ2182" s="44">
        <v>0</v>
      </c>
      <c r="BK2182" s="66">
        <f>IF(BI2182&gt;BK2177,AY2181-AY2182,0)</f>
        <v>0</v>
      </c>
      <c r="BL2182" s="66">
        <f>IF(BI2182&gt;BL2177,AZ2181-AZ2182,0)</f>
        <v>0</v>
      </c>
      <c r="BM2182" s="66">
        <f>IF(BI2182&gt;BM2177,BA2181-BA2182,0)</f>
        <v>0</v>
      </c>
      <c r="BN2182" s="66">
        <f>IF(BI2182&gt;BN2177,BB2181-BB2182,0)</f>
        <v>0</v>
      </c>
      <c r="BO2182" s="66">
        <f>IF(BI2182&gt;BO2177,BC2181-BC2182,0)</f>
        <v>0</v>
      </c>
      <c r="BP2182" s="66">
        <f>IF(BI2182&gt;BP2177,BD2181-BD2182,0)</f>
        <v>0</v>
      </c>
      <c r="BQ2182" s="66">
        <f>IF(BI2182&gt;BQ2177,BE2181-BE2182,0)</f>
        <v>0</v>
      </c>
      <c r="BR2182" s="66">
        <f>IF(BI2182&gt;BR2177,BF2181-BF2182,0)</f>
        <v>0</v>
      </c>
      <c r="BS2182" s="66" t="b">
        <f t="shared" si="2356"/>
        <v>1</v>
      </c>
      <c r="BT2182" s="68"/>
      <c r="BU2182" s="68"/>
      <c r="BV2182" s="68"/>
      <c r="BW2182" s="68"/>
      <c r="BX2182" s="68"/>
      <c r="BY2182" s="68"/>
      <c r="BZ2182" s="68"/>
      <c r="CA2182" s="68"/>
      <c r="CB2182" s="68"/>
      <c r="CC2182" s="68"/>
      <c r="CD2182" s="68"/>
      <c r="CE2182" s="68"/>
      <c r="CF2182" s="68"/>
      <c r="CG2182" s="68"/>
      <c r="CH2182" s="68"/>
      <c r="CI2182" s="68"/>
      <c r="CJ2182" s="68"/>
      <c r="CK2182" s="68"/>
      <c r="CL2182" s="68"/>
      <c r="CM2182" s="68"/>
      <c r="CN2182" s="68"/>
      <c r="CO2182" s="68"/>
      <c r="CP2182" s="68"/>
      <c r="CQ2182" s="68"/>
      <c r="CR2182" s="68"/>
      <c r="CS2182" s="68"/>
      <c r="CT2182" s="68"/>
      <c r="CU2182" s="68"/>
      <c r="CV2182" s="68"/>
      <c r="CW2182" s="68"/>
      <c r="CX2182" s="68"/>
      <c r="CY2182" s="68"/>
      <c r="CZ2182" s="68"/>
      <c r="DA2182" s="68"/>
      <c r="DB2182" s="68"/>
      <c r="DC2182" s="68"/>
      <c r="DD2182" s="68"/>
      <c r="DE2182" s="68"/>
      <c r="DF2182" s="68"/>
      <c r="DG2182" s="68"/>
      <c r="DH2182" s="68"/>
      <c r="DI2182" s="68"/>
      <c r="DJ2182" s="68"/>
      <c r="DK2182" s="68"/>
      <c r="DL2182" s="68"/>
      <c r="DM2182" s="68"/>
      <c r="DN2182" s="68"/>
      <c r="DO2182" s="68"/>
      <c r="DP2182" s="68"/>
      <c r="DQ2182" s="68"/>
      <c r="DR2182" s="67">
        <f t="shared" si="2357"/>
        <v>0</v>
      </c>
      <c r="DS2182" s="44">
        <v>2026</v>
      </c>
      <c r="DT2182" s="44">
        <v>0</v>
      </c>
      <c r="DU2182" s="66">
        <f>IF(DS2182&gt;DU2177,IF(DR2182&lt;=BK2182,DR2182,BK2182),0)</f>
        <v>0</v>
      </c>
      <c r="DV2182" s="66">
        <f>IF(DS2182&gt;DV2177,IF(DR2182&lt;=BL2182,DR2182,BL2182),0)</f>
        <v>0</v>
      </c>
      <c r="DW2182" s="66">
        <f>IF(DS2182&gt;DW2177,IF(DR2182&lt;=BM2182,DR2182,BM2182),0)</f>
        <v>0</v>
      </c>
      <c r="DX2182" s="66">
        <f>IF(DS2182&gt;DX2177,IF(DR2182&lt;=BN2182,DR2182,BN2182),0)</f>
        <v>0</v>
      </c>
      <c r="DY2182" s="66">
        <f>IF(DS2182&gt;DY2177,IF(DR2182&lt;=BO2182,DR2182,BO2182),0)</f>
        <v>0</v>
      </c>
      <c r="DZ2182" s="66">
        <f>IF(DS2182&gt;DZ2177,IF(DR2182&lt;=BP2182,DR2182,BP2182),0)</f>
        <v>0</v>
      </c>
      <c r="EA2182" s="66">
        <f>IF(DS2182&gt;EA2177,IF(DR2182&lt;=BQ2182,DR2182,BQ2182),0)</f>
        <v>0</v>
      </c>
      <c r="EB2182" s="66">
        <f>IF(DS2182&gt;EB2177,IF(DR2182&lt;=BR2182,DR2182,BR2182),0)</f>
        <v>0</v>
      </c>
      <c r="EC2182" s="66" t="b">
        <f t="shared" si="2358"/>
        <v>1</v>
      </c>
    </row>
    <row r="2183" spans="1:209" x14ac:dyDescent="0.2">
      <c r="B2183" s="26"/>
      <c r="D2183" s="74">
        <v>2027</v>
      </c>
      <c r="E2183" s="73"/>
      <c r="F2183" s="73"/>
      <c r="G2183" s="73"/>
      <c r="H2183" s="73"/>
      <c r="I2183" s="73"/>
      <c r="J2183" s="73"/>
      <c r="K2183" s="73"/>
      <c r="L2183" s="73"/>
      <c r="M2183" s="73"/>
      <c r="N2183" s="73"/>
      <c r="O2183" s="73"/>
      <c r="P2183" s="73"/>
      <c r="Q2183" s="35">
        <f t="shared" si="2359"/>
        <v>0</v>
      </c>
      <c r="R2183" s="72" t="b">
        <f>AND(E2149&lt;&gt;"",D2183=CNTR_ReportingYear,ROUND(SUM(Q2183),0)&lt;&gt;ROUND(SUM(M2149),0))</f>
        <v>0</v>
      </c>
      <c r="S2183" s="16"/>
      <c r="U2183" s="27">
        <f t="shared" si="2354"/>
        <v>0</v>
      </c>
      <c r="V2183" s="66">
        <f t="shared" si="2360"/>
        <v>0</v>
      </c>
      <c r="W2183" s="71">
        <f t="shared" si="2361"/>
        <v>0</v>
      </c>
      <c r="X2183" s="71">
        <f t="shared" si="2362"/>
        <v>0</v>
      </c>
      <c r="Y2183" s="69"/>
      <c r="Z2183" s="70">
        <f t="shared" si="2363"/>
        <v>0</v>
      </c>
      <c r="AA2183" s="70">
        <f t="shared" si="2364"/>
        <v>0</v>
      </c>
      <c r="AB2183" s="70">
        <f t="shared" si="2365"/>
        <v>0</v>
      </c>
      <c r="AC2183" s="70">
        <f t="shared" si="2366"/>
        <v>0</v>
      </c>
      <c r="AD2183" s="70">
        <f t="shared" si="2367"/>
        <v>0</v>
      </c>
      <c r="AE2183" s="70">
        <f t="shared" si="2368"/>
        <v>0</v>
      </c>
      <c r="AF2183" s="70">
        <f t="shared" si="2369"/>
        <v>0</v>
      </c>
      <c r="AG2183" s="70">
        <f t="shared" si="2370"/>
        <v>0</v>
      </c>
      <c r="AH2183" s="70">
        <f t="shared" si="2371"/>
        <v>0</v>
      </c>
      <c r="AI2183" s="70">
        <f t="shared" si="2372"/>
        <v>0</v>
      </c>
      <c r="AJ2183" s="69"/>
      <c r="AK2183" s="69"/>
      <c r="AL2183" s="69"/>
      <c r="AN2183" s="69"/>
      <c r="AO2183" s="69"/>
      <c r="AP2183" s="69"/>
      <c r="AQ2183" s="69"/>
      <c r="AR2183" s="69"/>
      <c r="AS2183" s="69"/>
      <c r="AT2183" s="69"/>
      <c r="AU2183" s="44">
        <f t="shared" si="2373"/>
        <v>0</v>
      </c>
      <c r="AV2183" s="69"/>
      <c r="AW2183" s="44">
        <v>2027</v>
      </c>
      <c r="AX2183" s="44">
        <v>0</v>
      </c>
      <c r="AY2183" s="66">
        <f>IF(AY2177=AW2183,X2183,IF(AX2183=0,MAX(AY2182-MAX(AU2183-SUM(AX2182:AX2182),0),0),AY2182))</f>
        <v>0</v>
      </c>
      <c r="AZ2183" s="66">
        <f>IF(AZ2177=AW2183,X2183,IF(AY2183=0,MAX(AZ2182-MAX(AU2183-SUM(AX2182:AY2182),0),0),AZ2182))</f>
        <v>0</v>
      </c>
      <c r="BA2183" s="66">
        <f>IF(BA2177=AW2183,X2183,IF(AZ2183=0,MAX(BA2182-MAX(AU2183-SUM(AX2182:AZ2182),0),0),BA2182))</f>
        <v>0</v>
      </c>
      <c r="BB2183" s="66">
        <f>IF(BB2177=AW2183,X2183,IF(BA2183=0,MAX(BB2182-MAX(AU2183-SUM(AX2182:BA2182),0),0),BB2182))</f>
        <v>0</v>
      </c>
      <c r="BC2183" s="66">
        <f>IF(BC2177=AW2183,X2183,IF(BB2183=0,MAX(BC2182-MAX(AU2183-SUM(AX2182:BB2182),0),0),BC2182))</f>
        <v>0</v>
      </c>
      <c r="BD2183" s="66">
        <f>IF(BD2177=AW2183,X2183,IF(BC2183=0,MAX(BD2182-MAX(AU2183-SUM(AX2182:BC2182),0),0),BD2182))</f>
        <v>0</v>
      </c>
      <c r="BE2183" s="66">
        <f>IF(BE2177=AW2183,X2183,IF(BD2183=0,MAX(BE2182-MAX(AU2183-SUM(AX2182:BD2182),0),0),BE2182))</f>
        <v>0</v>
      </c>
      <c r="BF2183" s="66">
        <f>IF(BF2177=AW2183,X2183,IF(BE2183=0,MAX(BF2182-MAX(AU2183-SUM(AX2182:BE2182),0),0),BF2182))</f>
        <v>0</v>
      </c>
      <c r="BG2183" s="66" t="b">
        <f t="shared" si="2355"/>
        <v>1</v>
      </c>
      <c r="BI2183" s="44">
        <v>2027</v>
      </c>
      <c r="BJ2183" s="44">
        <v>0</v>
      </c>
      <c r="BK2183" s="66">
        <f>IF(BI2183&gt;BK2177,AY2182-AY2183,0)</f>
        <v>0</v>
      </c>
      <c r="BL2183" s="66">
        <f>IF(BI2183&gt;BL2177,AZ2182-AZ2183,0)</f>
        <v>0</v>
      </c>
      <c r="BM2183" s="66">
        <f>IF(BI2183&gt;BM2177,BA2182-BA2183,0)</f>
        <v>0</v>
      </c>
      <c r="BN2183" s="66">
        <f>IF(BI2183&gt;BN2177,BB2182-BB2183,0)</f>
        <v>0</v>
      </c>
      <c r="BO2183" s="66">
        <f>IF(BI2183&gt;BO2177,BC2182-BC2183,0)</f>
        <v>0</v>
      </c>
      <c r="BP2183" s="66">
        <f>IF(BI2183&gt;BP2177,BD2182-BD2183,0)</f>
        <v>0</v>
      </c>
      <c r="BQ2183" s="66">
        <f>IF(BI2183&gt;BQ2177,BE2182-BE2183,0)</f>
        <v>0</v>
      </c>
      <c r="BR2183" s="66">
        <f>IF(BI2183&gt;BR2177,BF2182-BF2183,0)</f>
        <v>0</v>
      </c>
      <c r="BS2183" s="66" t="b">
        <f t="shared" si="2356"/>
        <v>1</v>
      </c>
      <c r="BT2183" s="68"/>
      <c r="BU2183" s="68"/>
      <c r="BV2183" s="68"/>
      <c r="BW2183" s="68"/>
      <c r="BX2183" s="68"/>
      <c r="BY2183" s="68"/>
      <c r="BZ2183" s="68"/>
      <c r="CA2183" s="68"/>
      <c r="CB2183" s="68"/>
      <c r="CC2183" s="68"/>
      <c r="CD2183" s="68"/>
      <c r="CE2183" s="68"/>
      <c r="CF2183" s="68"/>
      <c r="CG2183" s="68"/>
      <c r="CH2183" s="68"/>
      <c r="CI2183" s="68"/>
      <c r="CJ2183" s="68"/>
      <c r="CK2183" s="68"/>
      <c r="CL2183" s="68"/>
      <c r="CM2183" s="68"/>
      <c r="CN2183" s="68"/>
      <c r="CO2183" s="68"/>
      <c r="CP2183" s="68"/>
      <c r="CQ2183" s="68"/>
      <c r="CR2183" s="68"/>
      <c r="CS2183" s="68"/>
      <c r="CT2183" s="68"/>
      <c r="CU2183" s="68"/>
      <c r="CV2183" s="68"/>
      <c r="CW2183" s="68"/>
      <c r="CX2183" s="68"/>
      <c r="CY2183" s="68"/>
      <c r="CZ2183" s="68"/>
      <c r="DA2183" s="68"/>
      <c r="DB2183" s="68"/>
      <c r="DC2183" s="68"/>
      <c r="DD2183" s="68"/>
      <c r="DE2183" s="68"/>
      <c r="DF2183" s="68"/>
      <c r="DG2183" s="68"/>
      <c r="DH2183" s="68"/>
      <c r="DI2183" s="68"/>
      <c r="DJ2183" s="68"/>
      <c r="DK2183" s="68"/>
      <c r="DL2183" s="68"/>
      <c r="DM2183" s="68"/>
      <c r="DN2183" s="68"/>
      <c r="DO2183" s="68"/>
      <c r="DP2183" s="68"/>
      <c r="DQ2183" s="68"/>
      <c r="DR2183" s="67">
        <f t="shared" si="2357"/>
        <v>0</v>
      </c>
      <c r="DS2183" s="44">
        <v>2027</v>
      </c>
      <c r="DT2183" s="44">
        <v>0</v>
      </c>
      <c r="DU2183" s="66">
        <f>IF(DS2183&gt;DU2177,IF(DR2183&lt;=BK2183,DR2183,BK2183),0)</f>
        <v>0</v>
      </c>
      <c r="DV2183" s="66">
        <f>IF(DS2183&gt;DV2177,IF(DR2183&lt;=BL2183,DR2183,BL2183),0)</f>
        <v>0</v>
      </c>
      <c r="DW2183" s="66">
        <f>IF(DS2183&gt;DW2177,IF(DR2183&lt;=BM2183,DR2183,BM2183),0)</f>
        <v>0</v>
      </c>
      <c r="DX2183" s="66">
        <f>IF(DS2183&gt;DX2177,IF(DR2183&lt;=BN2183,DR2183,BN2183),0)</f>
        <v>0</v>
      </c>
      <c r="DY2183" s="66">
        <f>IF(DS2183&gt;DY2177,IF(DR2183&lt;=BO2183,DR2183,BO2183),0)</f>
        <v>0</v>
      </c>
      <c r="DZ2183" s="66">
        <f>IF(DS2183&gt;DZ2177,IF(DR2183&lt;=BP2183,DR2183,BP2183),0)</f>
        <v>0</v>
      </c>
      <c r="EA2183" s="66">
        <f>IF(DS2183&gt;EA2177,IF(DR2183&lt;=BQ2183,DR2183,BQ2183),0)</f>
        <v>0</v>
      </c>
      <c r="EB2183" s="66">
        <f>IF(DS2183&gt;EB2177,IF(DR2183&lt;=BR2183,DR2183,BR2183),0)</f>
        <v>0</v>
      </c>
      <c r="EC2183" s="66" t="b">
        <f t="shared" si="2358"/>
        <v>1</v>
      </c>
    </row>
    <row r="2184" spans="1:209" x14ac:dyDescent="0.2">
      <c r="B2184" s="26"/>
      <c r="D2184" s="74">
        <v>2028</v>
      </c>
      <c r="E2184" s="73"/>
      <c r="F2184" s="73"/>
      <c r="G2184" s="73"/>
      <c r="H2184" s="73"/>
      <c r="I2184" s="73"/>
      <c r="J2184" s="73"/>
      <c r="K2184" s="73"/>
      <c r="L2184" s="73"/>
      <c r="M2184" s="73"/>
      <c r="N2184" s="73"/>
      <c r="O2184" s="73"/>
      <c r="P2184" s="73"/>
      <c r="Q2184" s="35">
        <f t="shared" si="2359"/>
        <v>0</v>
      </c>
      <c r="R2184" s="72" t="b">
        <f>AND(E2149&lt;&gt;"",D2184=CNTR_ReportingYear,ROUND(SUM(Q2184),0)&lt;&gt;ROUND(SUM(M2149),0))</f>
        <v>0</v>
      </c>
      <c r="S2184" s="16"/>
      <c r="U2184" s="27">
        <f t="shared" si="2354"/>
        <v>0</v>
      </c>
      <c r="V2184" s="66">
        <f t="shared" si="2360"/>
        <v>0</v>
      </c>
      <c r="W2184" s="71">
        <f t="shared" si="2361"/>
        <v>0</v>
      </c>
      <c r="X2184" s="71">
        <f t="shared" si="2362"/>
        <v>0</v>
      </c>
      <c r="Y2184" s="69"/>
      <c r="Z2184" s="70">
        <f t="shared" si="2363"/>
        <v>0</v>
      </c>
      <c r="AA2184" s="70">
        <f t="shared" si="2364"/>
        <v>0</v>
      </c>
      <c r="AB2184" s="70">
        <f t="shared" si="2365"/>
        <v>0</v>
      </c>
      <c r="AC2184" s="70">
        <f t="shared" si="2366"/>
        <v>0</v>
      </c>
      <c r="AD2184" s="70">
        <f t="shared" si="2367"/>
        <v>0</v>
      </c>
      <c r="AE2184" s="70">
        <f t="shared" si="2368"/>
        <v>0</v>
      </c>
      <c r="AF2184" s="70">
        <f t="shared" si="2369"/>
        <v>0</v>
      </c>
      <c r="AG2184" s="70">
        <f t="shared" si="2370"/>
        <v>0</v>
      </c>
      <c r="AH2184" s="70">
        <f t="shared" si="2371"/>
        <v>0</v>
      </c>
      <c r="AI2184" s="70">
        <f t="shared" si="2372"/>
        <v>0</v>
      </c>
      <c r="AJ2184" s="69"/>
      <c r="AK2184" s="69"/>
      <c r="AL2184" s="69"/>
      <c r="AN2184" s="69"/>
      <c r="AO2184" s="69"/>
      <c r="AP2184" s="69"/>
      <c r="AQ2184" s="69"/>
      <c r="AR2184" s="69"/>
      <c r="AS2184" s="69"/>
      <c r="AT2184" s="69"/>
      <c r="AU2184" s="44">
        <f t="shared" si="2373"/>
        <v>0</v>
      </c>
      <c r="AV2184" s="69"/>
      <c r="AW2184" s="44">
        <v>2028</v>
      </c>
      <c r="AX2184" s="44">
        <v>0</v>
      </c>
      <c r="AY2184" s="66">
        <f>IF(AY2177=AW2184,X2184,IF(AX2184=0,MAX(AY2183-MAX(AU2184-SUM(AX2183:AX2183),0),0),AY2183))</f>
        <v>0</v>
      </c>
      <c r="AZ2184" s="66">
        <f>IF(AZ2177=AW2184,X2184,IF(AY2184=0,MAX(AZ2183-MAX(AU2184-SUM(AX2183:AY2183),0),0),AZ2183))</f>
        <v>0</v>
      </c>
      <c r="BA2184" s="66">
        <f>IF(BA2177=AW2184,X2184,IF(AZ2184=0,MAX(BA2183-MAX(AU2184-SUM(AX2183:AZ2183),0),0),BA2183))</f>
        <v>0</v>
      </c>
      <c r="BB2184" s="66">
        <f>IF(BB2177=AW2184,X2184,IF(BA2184=0,MAX(BB2183-MAX(AU2184-SUM(AX2183:BA2183),0),0),BB2183))</f>
        <v>0</v>
      </c>
      <c r="BC2184" s="66">
        <f>IF(BC2177=AW2184,X2184,IF(BB2184=0,MAX(BC2183-MAX(AU2184-SUM(AX2183:BB2183),0),0),BC2183))</f>
        <v>0</v>
      </c>
      <c r="BD2184" s="66">
        <f>IF(BD2177=AW2184,X2184,IF(BC2184=0,MAX(BD2183-MAX(AU2184-SUM(AX2183:BC2183),0),0),BD2183))</f>
        <v>0</v>
      </c>
      <c r="BE2184" s="66">
        <f>IF(BE2177=AW2184,X2184,IF(BD2184=0,MAX(BE2183-MAX(AU2184-SUM(AX2183:BD2183),0),0),BE2183))</f>
        <v>0</v>
      </c>
      <c r="BF2184" s="66">
        <f>IF(BF2177=AW2184,X2184,IF(BE2184=0,MAX(BF2183-MAX(AU2184-SUM(AX2183:BE2183),0),0),BF2183))</f>
        <v>0</v>
      </c>
      <c r="BG2184" s="66" t="b">
        <f t="shared" si="2355"/>
        <v>1</v>
      </c>
      <c r="BI2184" s="44">
        <v>2028</v>
      </c>
      <c r="BJ2184" s="44">
        <v>0</v>
      </c>
      <c r="BK2184" s="66">
        <f>IF(BI2184&gt;BK2177,AY2183-AY2184,0)</f>
        <v>0</v>
      </c>
      <c r="BL2184" s="66">
        <f>IF(BI2184&gt;BL2177,AZ2183-AZ2184,0)</f>
        <v>0</v>
      </c>
      <c r="BM2184" s="66">
        <f>IF(BI2184&gt;BM2177,BA2183-BA2184,0)</f>
        <v>0</v>
      </c>
      <c r="BN2184" s="66">
        <f>IF(BI2184&gt;BN2177,BB2183-BB2184,0)</f>
        <v>0</v>
      </c>
      <c r="BO2184" s="66">
        <f>IF(BI2184&gt;BO2177,BC2183-BC2184,0)</f>
        <v>0</v>
      </c>
      <c r="BP2184" s="66">
        <f>IF(BI2184&gt;BP2177,BD2183-BD2184,0)</f>
        <v>0</v>
      </c>
      <c r="BQ2184" s="66">
        <f>IF(BI2184&gt;BQ2177,BE2183-BE2184,0)</f>
        <v>0</v>
      </c>
      <c r="BR2184" s="66">
        <f>IF(BI2184&gt;BR2177,BF2183-BF2184,0)</f>
        <v>0</v>
      </c>
      <c r="BS2184" s="66" t="b">
        <f t="shared" si="2356"/>
        <v>1</v>
      </c>
      <c r="BT2184" s="68"/>
      <c r="BU2184" s="68"/>
      <c r="BV2184" s="68"/>
      <c r="BW2184" s="68"/>
      <c r="BX2184" s="68"/>
      <c r="BY2184" s="68"/>
      <c r="BZ2184" s="68"/>
      <c r="CA2184" s="68"/>
      <c r="CB2184" s="68"/>
      <c r="CC2184" s="68"/>
      <c r="CD2184" s="68"/>
      <c r="CE2184" s="68"/>
      <c r="CF2184" s="68"/>
      <c r="CG2184" s="68"/>
      <c r="CH2184" s="68"/>
      <c r="CI2184" s="68"/>
      <c r="CJ2184" s="68"/>
      <c r="CK2184" s="68"/>
      <c r="CL2184" s="68"/>
      <c r="CM2184" s="68"/>
      <c r="CN2184" s="68"/>
      <c r="CO2184" s="68"/>
      <c r="CP2184" s="68"/>
      <c r="CQ2184" s="68"/>
      <c r="CR2184" s="68"/>
      <c r="CS2184" s="68"/>
      <c r="CT2184" s="68"/>
      <c r="CU2184" s="68"/>
      <c r="CV2184" s="68"/>
      <c r="CW2184" s="68"/>
      <c r="CX2184" s="68"/>
      <c r="CY2184" s="68"/>
      <c r="CZ2184" s="68"/>
      <c r="DA2184" s="68"/>
      <c r="DB2184" s="68"/>
      <c r="DC2184" s="68"/>
      <c r="DD2184" s="68"/>
      <c r="DE2184" s="68"/>
      <c r="DF2184" s="68"/>
      <c r="DG2184" s="68"/>
      <c r="DH2184" s="68"/>
      <c r="DI2184" s="68"/>
      <c r="DJ2184" s="68"/>
      <c r="DK2184" s="68"/>
      <c r="DL2184" s="68"/>
      <c r="DM2184" s="68"/>
      <c r="DN2184" s="68"/>
      <c r="DO2184" s="68"/>
      <c r="DP2184" s="68"/>
      <c r="DQ2184" s="68"/>
      <c r="DR2184" s="67">
        <f t="shared" si="2357"/>
        <v>0</v>
      </c>
      <c r="DS2184" s="44">
        <v>2028</v>
      </c>
      <c r="DT2184" s="44">
        <v>0</v>
      </c>
      <c r="DU2184" s="66">
        <f>IF(DS2184&gt;DU2177,IF(DR2184&lt;=BK2184,DR2184,BK2184),0)</f>
        <v>0</v>
      </c>
      <c r="DV2184" s="66">
        <f>IF(DS2184&gt;DV2177,IF(DR2184&lt;=BL2184,DR2184,BL2184),0)</f>
        <v>0</v>
      </c>
      <c r="DW2184" s="66">
        <f>IF(DS2184&gt;DW2177,IF(DR2184&lt;=BM2184,DR2184,BM2184),0)</f>
        <v>0</v>
      </c>
      <c r="DX2184" s="66">
        <f>IF(DS2184&gt;DX2177,IF(DR2184&lt;=BN2184,DR2184,BN2184),0)</f>
        <v>0</v>
      </c>
      <c r="DY2184" s="66">
        <f>IF(DS2184&gt;DY2177,IF(DR2184&lt;=BO2184,DR2184,BO2184),0)</f>
        <v>0</v>
      </c>
      <c r="DZ2184" s="66">
        <f>IF(DS2184&gt;DZ2177,IF(DR2184&lt;=BP2184,DR2184,BP2184),0)</f>
        <v>0</v>
      </c>
      <c r="EA2184" s="66">
        <f>IF(DS2184&gt;EA2177,IF(DR2184&lt;=BQ2184,DR2184,BQ2184),0)</f>
        <v>0</v>
      </c>
      <c r="EB2184" s="66">
        <f>IF(DS2184&gt;EB2177,IF(DR2184&lt;=BR2184,DR2184,BR2184),0)</f>
        <v>0</v>
      </c>
      <c r="EC2184" s="66" t="b">
        <f t="shared" si="2358"/>
        <v>1</v>
      </c>
    </row>
    <row r="2185" spans="1:209" x14ac:dyDescent="0.2">
      <c r="B2185" s="26"/>
      <c r="D2185" s="74">
        <v>2029</v>
      </c>
      <c r="E2185" s="73"/>
      <c r="F2185" s="73"/>
      <c r="G2185" s="73"/>
      <c r="H2185" s="73"/>
      <c r="I2185" s="73"/>
      <c r="J2185" s="73"/>
      <c r="K2185" s="73"/>
      <c r="L2185" s="73"/>
      <c r="M2185" s="73"/>
      <c r="N2185" s="73"/>
      <c r="O2185" s="73"/>
      <c r="P2185" s="73"/>
      <c r="Q2185" s="35">
        <f t="shared" si="2359"/>
        <v>0</v>
      </c>
      <c r="R2185" s="72" t="b">
        <f>AND(E2149&lt;&gt;"",D2185=CNTR_ReportingYear,ROUND(SUM(Q2185),0)&lt;&gt;ROUND(SUM(M2149),0))</f>
        <v>0</v>
      </c>
      <c r="S2185" s="16"/>
      <c r="U2185" s="27">
        <f t="shared" si="2354"/>
        <v>0</v>
      </c>
      <c r="V2185" s="66">
        <f t="shared" si="2360"/>
        <v>0</v>
      </c>
      <c r="W2185" s="71">
        <f t="shared" si="2361"/>
        <v>0</v>
      </c>
      <c r="X2185" s="71">
        <f t="shared" si="2362"/>
        <v>0</v>
      </c>
      <c r="Y2185" s="69"/>
      <c r="Z2185" s="70">
        <f t="shared" si="2363"/>
        <v>0</v>
      </c>
      <c r="AA2185" s="70">
        <f t="shared" si="2364"/>
        <v>0</v>
      </c>
      <c r="AB2185" s="70">
        <f t="shared" si="2365"/>
        <v>0</v>
      </c>
      <c r="AC2185" s="70">
        <f t="shared" si="2366"/>
        <v>0</v>
      </c>
      <c r="AD2185" s="70">
        <f t="shared" si="2367"/>
        <v>0</v>
      </c>
      <c r="AE2185" s="70">
        <f t="shared" si="2368"/>
        <v>0</v>
      </c>
      <c r="AF2185" s="70">
        <f t="shared" si="2369"/>
        <v>0</v>
      </c>
      <c r="AG2185" s="70">
        <f t="shared" si="2370"/>
        <v>0</v>
      </c>
      <c r="AH2185" s="70">
        <f t="shared" si="2371"/>
        <v>0</v>
      </c>
      <c r="AI2185" s="70">
        <f t="shared" si="2372"/>
        <v>0</v>
      </c>
      <c r="AJ2185" s="69"/>
      <c r="AK2185" s="69"/>
      <c r="AL2185" s="69"/>
      <c r="AN2185" s="69"/>
      <c r="AO2185" s="69"/>
      <c r="AP2185" s="69"/>
      <c r="AQ2185" s="69"/>
      <c r="AR2185" s="69"/>
      <c r="AS2185" s="69"/>
      <c r="AT2185" s="69"/>
      <c r="AU2185" s="44">
        <f t="shared" si="2373"/>
        <v>0</v>
      </c>
      <c r="AV2185" s="69"/>
      <c r="AW2185" s="44">
        <v>2029</v>
      </c>
      <c r="AX2185" s="44">
        <v>0</v>
      </c>
      <c r="AY2185" s="66">
        <f>IF(AY2177=AW2185,X2185,IF(AX2185=0,MAX(AY2184-MAX(AU2185-SUM(AX2184:AX2184),0),0),AY2184))</f>
        <v>0</v>
      </c>
      <c r="AZ2185" s="66">
        <f>IF(AZ2177=AW2185,X2185,IF(AY2185=0,MAX(AZ2184-MAX(AU2185-SUM(AX2184:AY2184),0),0),AZ2184))</f>
        <v>0</v>
      </c>
      <c r="BA2185" s="66">
        <f>IF(BA2177=AW2185,X2185,IF(AZ2185=0,MAX(BA2184-MAX(AU2185-SUM(AX2184:AZ2184),0),0),BA2184))</f>
        <v>0</v>
      </c>
      <c r="BB2185" s="66">
        <f>IF(BB2177=AW2185,X2185,IF(BA2185=0,MAX(BB2184-MAX(AU2185-SUM(AX2184:BA2184),0),0),BB2184))</f>
        <v>0</v>
      </c>
      <c r="BC2185" s="66">
        <f>IF(BC2177=AW2185,X2185,IF(BB2185=0,MAX(BC2184-MAX(AU2185-SUM(AX2184:BB2184),0),0),BC2184))</f>
        <v>0</v>
      </c>
      <c r="BD2185" s="66">
        <f>IF(BD2177=AW2185,X2185,IF(BC2185=0,MAX(BD2184-MAX(AU2185-SUM(AX2184:BC2184),0),0),BD2184))</f>
        <v>0</v>
      </c>
      <c r="BE2185" s="66">
        <f>IF(BE2177=AW2185,X2185,IF(BD2185=0,MAX(BE2184-MAX(AU2185-SUM(AX2184:BD2184),0),0),BE2184))</f>
        <v>0</v>
      </c>
      <c r="BF2185" s="66">
        <f>IF(BF2177=AW2185,X2185,IF(BE2185=0,MAX(BF2184-MAX(AU2185-SUM(AX2184:BE2184),0),0),BF2184))</f>
        <v>0</v>
      </c>
      <c r="BG2185" s="66" t="b">
        <f t="shared" si="2355"/>
        <v>1</v>
      </c>
      <c r="BI2185" s="44">
        <v>2029</v>
      </c>
      <c r="BJ2185" s="44">
        <v>0</v>
      </c>
      <c r="BK2185" s="66">
        <f>IF(BI2185&gt;BK2177,AY2184-AY2185,0)</f>
        <v>0</v>
      </c>
      <c r="BL2185" s="66">
        <f>IF(BI2185&gt;BL2177,AZ2184-AZ2185,0)</f>
        <v>0</v>
      </c>
      <c r="BM2185" s="66">
        <f>IF(BI2185&gt;BM2177,BA2184-BA2185,0)</f>
        <v>0</v>
      </c>
      <c r="BN2185" s="66">
        <f>IF(BI2185&gt;BN2177,BB2184-BB2185,0)</f>
        <v>0</v>
      </c>
      <c r="BO2185" s="66">
        <f>IF(BI2185&gt;BO2177,BC2184-BC2185,0)</f>
        <v>0</v>
      </c>
      <c r="BP2185" s="66">
        <f>IF(BI2185&gt;BP2177,BD2184-BD2185,0)</f>
        <v>0</v>
      </c>
      <c r="BQ2185" s="66">
        <f>IF(BI2185&gt;BQ2177,BE2184-BE2185,0)</f>
        <v>0</v>
      </c>
      <c r="BR2185" s="66">
        <f>IF(BI2185&gt;BR2177,BF2184-BF2185,0)</f>
        <v>0</v>
      </c>
      <c r="BS2185" s="66" t="b">
        <f t="shared" si="2356"/>
        <v>1</v>
      </c>
      <c r="BT2185" s="68"/>
      <c r="BU2185" s="68"/>
      <c r="BV2185" s="68"/>
      <c r="BW2185" s="68"/>
      <c r="BX2185" s="68"/>
      <c r="BY2185" s="68"/>
      <c r="BZ2185" s="68"/>
      <c r="CA2185" s="68"/>
      <c r="CB2185" s="68"/>
      <c r="CC2185" s="68"/>
      <c r="CD2185" s="68"/>
      <c r="CE2185" s="68"/>
      <c r="CF2185" s="68"/>
      <c r="CG2185" s="68"/>
      <c r="CH2185" s="68"/>
      <c r="CI2185" s="68"/>
      <c r="CJ2185" s="68"/>
      <c r="CK2185" s="68"/>
      <c r="CL2185" s="68"/>
      <c r="CM2185" s="68"/>
      <c r="CN2185" s="68"/>
      <c r="CO2185" s="68"/>
      <c r="CP2185" s="68"/>
      <c r="CQ2185" s="68"/>
      <c r="CR2185" s="68"/>
      <c r="CS2185" s="68"/>
      <c r="CT2185" s="68"/>
      <c r="CU2185" s="68"/>
      <c r="CV2185" s="68"/>
      <c r="CW2185" s="68"/>
      <c r="CX2185" s="68"/>
      <c r="CY2185" s="68"/>
      <c r="CZ2185" s="68"/>
      <c r="DA2185" s="68"/>
      <c r="DB2185" s="68"/>
      <c r="DC2185" s="68"/>
      <c r="DD2185" s="68"/>
      <c r="DE2185" s="68"/>
      <c r="DF2185" s="68"/>
      <c r="DG2185" s="68"/>
      <c r="DH2185" s="68"/>
      <c r="DI2185" s="68"/>
      <c r="DJ2185" s="68"/>
      <c r="DK2185" s="68"/>
      <c r="DL2185" s="68"/>
      <c r="DM2185" s="68"/>
      <c r="DN2185" s="68"/>
      <c r="DO2185" s="68"/>
      <c r="DP2185" s="68"/>
      <c r="DQ2185" s="68"/>
      <c r="DR2185" s="67">
        <f t="shared" si="2357"/>
        <v>0</v>
      </c>
      <c r="DS2185" s="44">
        <v>2029</v>
      </c>
      <c r="DT2185" s="44">
        <v>0</v>
      </c>
      <c r="DU2185" s="66">
        <f>IF(DS2185&gt;DU2177,IF(DR2185&lt;=BK2185,DR2185,BK2185),0)</f>
        <v>0</v>
      </c>
      <c r="DV2185" s="66">
        <f>IF(DS2185&gt;DV2177,IF(DR2185&lt;=BL2185,DR2185,BL2185),0)</f>
        <v>0</v>
      </c>
      <c r="DW2185" s="66">
        <f>IF(DS2185&gt;DW2177,IF(DR2185&lt;=BM2185,DR2185,BM2185),0)</f>
        <v>0</v>
      </c>
      <c r="DX2185" s="66">
        <f>IF(DS2185&gt;DX2177,IF(DR2185&lt;=BN2185,DR2185,BN2185),0)</f>
        <v>0</v>
      </c>
      <c r="DY2185" s="66">
        <f>IF(DS2185&gt;DY2177,IF(DR2185&lt;=BO2185,DR2185,BO2185),0)</f>
        <v>0</v>
      </c>
      <c r="DZ2185" s="66">
        <f>IF(DS2185&gt;DZ2177,IF(DR2185&lt;=BP2185,DR2185,BP2185),0)</f>
        <v>0</v>
      </c>
      <c r="EA2185" s="66">
        <f>IF(DS2185&gt;EA2177,IF(DR2185&lt;=BQ2185,DR2185,BQ2185),0)</f>
        <v>0</v>
      </c>
      <c r="EB2185" s="66">
        <f>IF(DS2185&gt;EB2177,IF(DR2185&lt;=BR2185,DR2185,BR2185),0)</f>
        <v>0</v>
      </c>
      <c r="EC2185" s="66" t="b">
        <f t="shared" si="2358"/>
        <v>1</v>
      </c>
    </row>
    <row r="2186" spans="1:209" x14ac:dyDescent="0.2">
      <c r="B2186" s="26"/>
      <c r="D2186" s="74">
        <v>2030</v>
      </c>
      <c r="E2186" s="73"/>
      <c r="F2186" s="73"/>
      <c r="G2186" s="73"/>
      <c r="H2186" s="73"/>
      <c r="I2186" s="73"/>
      <c r="J2186" s="73"/>
      <c r="K2186" s="73"/>
      <c r="L2186" s="73"/>
      <c r="M2186" s="73"/>
      <c r="N2186" s="73"/>
      <c r="O2186" s="73"/>
      <c r="P2186" s="73"/>
      <c r="Q2186" s="35">
        <f t="shared" si="2359"/>
        <v>0</v>
      </c>
      <c r="R2186" s="72" t="b">
        <f>AND(E2149&lt;&gt;"",D2186=CNTR_ReportingYear,ROUND(SUM(Q2186),0)&lt;&gt;ROUND(SUM(M2149),0))</f>
        <v>0</v>
      </c>
      <c r="S2186" s="16"/>
      <c r="U2186" s="27">
        <f t="shared" si="2354"/>
        <v>0</v>
      </c>
      <c r="V2186" s="66">
        <f t="shared" si="2360"/>
        <v>0</v>
      </c>
      <c r="W2186" s="71">
        <f t="shared" si="2361"/>
        <v>0</v>
      </c>
      <c r="X2186" s="71">
        <f t="shared" si="2362"/>
        <v>0</v>
      </c>
      <c r="Y2186" s="69"/>
      <c r="Z2186" s="70">
        <f t="shared" si="2363"/>
        <v>0</v>
      </c>
      <c r="AA2186" s="70">
        <f t="shared" si="2364"/>
        <v>0</v>
      </c>
      <c r="AB2186" s="70">
        <f t="shared" si="2365"/>
        <v>0</v>
      </c>
      <c r="AC2186" s="70">
        <f t="shared" si="2366"/>
        <v>0</v>
      </c>
      <c r="AD2186" s="70">
        <f t="shared" si="2367"/>
        <v>0</v>
      </c>
      <c r="AE2186" s="70">
        <f t="shared" si="2368"/>
        <v>0</v>
      </c>
      <c r="AF2186" s="70">
        <f t="shared" si="2369"/>
        <v>0</v>
      </c>
      <c r="AG2186" s="70">
        <f t="shared" si="2370"/>
        <v>0</v>
      </c>
      <c r="AH2186" s="70">
        <f t="shared" si="2371"/>
        <v>0</v>
      </c>
      <c r="AI2186" s="70">
        <f t="shared" si="2372"/>
        <v>0</v>
      </c>
      <c r="AJ2186" s="69"/>
      <c r="AK2186" s="69"/>
      <c r="AL2186" s="69"/>
      <c r="AN2186" s="69"/>
      <c r="AO2186" s="69"/>
      <c r="AP2186" s="69"/>
      <c r="AQ2186" s="69"/>
      <c r="AR2186" s="69"/>
      <c r="AS2186" s="69"/>
      <c r="AT2186" s="69"/>
      <c r="AU2186" s="44">
        <f t="shared" si="2373"/>
        <v>0</v>
      </c>
      <c r="AV2186" s="69"/>
      <c r="AW2186" s="44">
        <v>2030</v>
      </c>
      <c r="AX2186" s="44">
        <v>0</v>
      </c>
      <c r="AY2186" s="66">
        <f>IF(AY2177=AW2186,X2186,IF(AX2186=0,MAX(AY2185-MAX(AU2186-SUM(AX2185:AX2185),0),0),AY2185))</f>
        <v>0</v>
      </c>
      <c r="AZ2186" s="66">
        <f>IF(AZ2177=AW2186,X2186,IF(AY2186=0,MAX(AZ2185-MAX(AU2186-SUM(AX2185:AY2185),0),0),AZ2185))</f>
        <v>0</v>
      </c>
      <c r="BA2186" s="66">
        <f>IF(BA2177=AW2186,X2186,IF(AZ2186=0,MAX(BA2185-MAX(AU2186-SUM(AX2185:AZ2185),0),0),BA2185))</f>
        <v>0</v>
      </c>
      <c r="BB2186" s="66">
        <f>IF(BB2177=AW2186,X2186,IF(BA2186=0,MAX(BB2185-MAX(AU2186-SUM(AX2185:BA2185),0),0),BB2185))</f>
        <v>0</v>
      </c>
      <c r="BC2186" s="66">
        <f>IF(BC2177=AW2186,X2186,IF(BB2186=0,MAX(BC2185-MAX(AU2186-SUM(AX2185:BB2185),0),0),BC2185))</f>
        <v>0</v>
      </c>
      <c r="BD2186" s="66">
        <f>IF(BD2177=AW2186,X2186,IF(BC2186=0,MAX(BD2185-MAX(AU2186-SUM(AX2185:BC2185),0),0),BD2185))</f>
        <v>0</v>
      </c>
      <c r="BE2186" s="66">
        <f>IF(BE2177=AW2186,X2186,IF(BD2186=0,MAX(BE2185-MAX(AU2186-SUM(AX2185:BD2185),0),0),BE2185))</f>
        <v>0</v>
      </c>
      <c r="BF2186" s="66">
        <f>IF(BF2177=AW2186,X2186,IF(BE2186=0,MAX(BF2185-MAX(AU2186-SUM(AX2185:BE2185),0),0),BF2185))</f>
        <v>0</v>
      </c>
      <c r="BG2186" s="66" t="b">
        <f t="shared" si="2355"/>
        <v>1</v>
      </c>
      <c r="BI2186" s="44">
        <v>2030</v>
      </c>
      <c r="BJ2186" s="44">
        <v>0</v>
      </c>
      <c r="BK2186" s="66">
        <f>IF(BI2186&gt;BK2177,AY2185-AY2186,0)</f>
        <v>0</v>
      </c>
      <c r="BL2186" s="66">
        <f>IF(BI2186&gt;BL2177,AZ2185-AZ2186,0)</f>
        <v>0</v>
      </c>
      <c r="BM2186" s="66">
        <f>IF(BI2186&gt;BM2177,BA2185-BA2186,0)</f>
        <v>0</v>
      </c>
      <c r="BN2186" s="66">
        <f>IF(BI2186&gt;BN2177,BB2185-BB2186,0)</f>
        <v>0</v>
      </c>
      <c r="BO2186" s="66">
        <f>IF(BI2186&gt;BO2177,BC2185-BC2186,0)</f>
        <v>0</v>
      </c>
      <c r="BP2186" s="66">
        <f>IF(BI2186&gt;BP2177,BD2185-BD2186,0)</f>
        <v>0</v>
      </c>
      <c r="BQ2186" s="66">
        <f>IF(BI2186&gt;BQ2177,BE2185-BE2186,0)</f>
        <v>0</v>
      </c>
      <c r="BR2186" s="66">
        <f>IF(BI2186&gt;BR2177,BF2185-BF2186,0)</f>
        <v>0</v>
      </c>
      <c r="BS2186" s="66" t="b">
        <f t="shared" si="2356"/>
        <v>1</v>
      </c>
      <c r="BT2186" s="68"/>
      <c r="BU2186" s="68"/>
      <c r="BV2186" s="68"/>
      <c r="BW2186" s="68"/>
      <c r="BX2186" s="68"/>
      <c r="BY2186" s="68"/>
      <c r="BZ2186" s="68"/>
      <c r="CA2186" s="68"/>
      <c r="CB2186" s="68"/>
      <c r="CC2186" s="68"/>
      <c r="CD2186" s="68"/>
      <c r="CE2186" s="68"/>
      <c r="CF2186" s="68"/>
      <c r="CG2186" s="68"/>
      <c r="CH2186" s="68"/>
      <c r="CI2186" s="68"/>
      <c r="CJ2186" s="68"/>
      <c r="CK2186" s="68"/>
      <c r="CL2186" s="68"/>
      <c r="CM2186" s="68"/>
      <c r="CN2186" s="68"/>
      <c r="CO2186" s="68"/>
      <c r="CP2186" s="68"/>
      <c r="CQ2186" s="68"/>
      <c r="CR2186" s="68"/>
      <c r="CS2186" s="68"/>
      <c r="CT2186" s="68"/>
      <c r="CU2186" s="68"/>
      <c r="CV2186" s="68"/>
      <c r="CW2186" s="68"/>
      <c r="CX2186" s="68"/>
      <c r="CY2186" s="68"/>
      <c r="CZ2186" s="68"/>
      <c r="DA2186" s="68"/>
      <c r="DB2186" s="68"/>
      <c r="DC2186" s="68"/>
      <c r="DD2186" s="68"/>
      <c r="DE2186" s="68"/>
      <c r="DF2186" s="68"/>
      <c r="DG2186" s="68"/>
      <c r="DH2186" s="68"/>
      <c r="DI2186" s="68"/>
      <c r="DJ2186" s="68"/>
      <c r="DK2186" s="68"/>
      <c r="DL2186" s="68"/>
      <c r="DM2186" s="68"/>
      <c r="DN2186" s="68"/>
      <c r="DO2186" s="68"/>
      <c r="DP2186" s="68"/>
      <c r="DQ2186" s="68"/>
      <c r="DR2186" s="67">
        <f t="shared" si="2357"/>
        <v>0</v>
      </c>
      <c r="DS2186" s="44">
        <v>2030</v>
      </c>
      <c r="DT2186" s="44">
        <v>0</v>
      </c>
      <c r="DU2186" s="66">
        <f>IF(DS2186&gt;DU2177,IF(DR2186&lt;=BK2186,DR2186,BK2186),0)</f>
        <v>0</v>
      </c>
      <c r="DV2186" s="66">
        <f>IF(DS2186&gt;DV2177,IF(DR2186&lt;=BL2186,DR2186,BL2186),0)</f>
        <v>0</v>
      </c>
      <c r="DW2186" s="66">
        <f>IF(DS2186&gt;DW2177,IF(DR2186&lt;=BM2186,DR2186,BM2186),0)</f>
        <v>0</v>
      </c>
      <c r="DX2186" s="66">
        <f>IF(DS2186&gt;DX2177,IF(DR2186&lt;=BN2186,DR2186,BN2186),0)</f>
        <v>0</v>
      </c>
      <c r="DY2186" s="66">
        <f>IF(DS2186&gt;DY2177,IF(DR2186&lt;=BO2186,DR2186,BO2186),0)</f>
        <v>0</v>
      </c>
      <c r="DZ2186" s="66">
        <f>IF(DS2186&gt;DZ2177,IF(DR2186&lt;=BP2186,DR2186,BP2186),0)</f>
        <v>0</v>
      </c>
      <c r="EA2186" s="66">
        <f>IF(DS2186&gt;EA2177,IF(DR2186&lt;=BQ2186,DR2186,BQ2186),0)</f>
        <v>0</v>
      </c>
      <c r="EB2186" s="66">
        <f>IF(DS2186&gt;EB2177,IF(DR2186&lt;=BR2186,DR2186,BR2186),0)</f>
        <v>0</v>
      </c>
      <c r="EC2186" s="66" t="b">
        <f t="shared" si="2358"/>
        <v>1</v>
      </c>
    </row>
    <row r="2187" spans="1:209" x14ac:dyDescent="0.2">
      <c r="B2187" s="26"/>
      <c r="S2187" s="16"/>
    </row>
    <row r="2188" spans="1:209" hidden="1" x14ac:dyDescent="0.2">
      <c r="A2188" s="2" t="s">
        <v>1</v>
      </c>
      <c r="B2188" s="26"/>
      <c r="S2188" s="16"/>
      <c r="DS2188" s="2" t="s">
        <v>18</v>
      </c>
    </row>
    <row r="2189" spans="1:209" hidden="1" x14ac:dyDescent="0.2">
      <c r="A2189" s="2" t="s">
        <v>1</v>
      </c>
      <c r="B2189" s="26"/>
      <c r="S2189" s="16"/>
      <c r="AJ2189" s="329" t="s">
        <v>17</v>
      </c>
      <c r="AK2189" s="330"/>
      <c r="AL2189" s="330"/>
      <c r="AM2189" s="330"/>
      <c r="AN2189" s="330"/>
      <c r="AO2189" s="330"/>
      <c r="AP2189" s="330"/>
      <c r="AQ2189" s="330"/>
      <c r="AR2189" s="330"/>
      <c r="AS2189" s="330"/>
      <c r="AT2189" s="330"/>
      <c r="AU2189" s="331"/>
      <c r="AV2189" s="63"/>
      <c r="AX2189" s="50" t="s">
        <v>16</v>
      </c>
      <c r="AY2189" s="44">
        <v>2023</v>
      </c>
      <c r="AZ2189" s="44">
        <v>2024</v>
      </c>
      <c r="BA2189" s="44">
        <v>2024</v>
      </c>
      <c r="BB2189" s="44">
        <v>2024</v>
      </c>
      <c r="BC2189" s="44">
        <v>2024</v>
      </c>
      <c r="BD2189" s="44">
        <v>2024</v>
      </c>
      <c r="BE2189" s="44">
        <v>2024</v>
      </c>
      <c r="BF2189" s="44">
        <v>2024</v>
      </c>
      <c r="BG2189" s="44">
        <v>2024</v>
      </c>
      <c r="BH2189" s="44">
        <v>2024</v>
      </c>
      <c r="BI2189" s="44">
        <v>2024</v>
      </c>
      <c r="BJ2189" s="44">
        <v>2025</v>
      </c>
      <c r="BK2189" s="44">
        <v>2025</v>
      </c>
      <c r="BL2189" s="44">
        <v>2025</v>
      </c>
      <c r="BM2189" s="44">
        <v>2025</v>
      </c>
      <c r="BN2189" s="44">
        <v>2025</v>
      </c>
      <c r="BO2189" s="44">
        <v>2025</v>
      </c>
      <c r="BP2189" s="44">
        <v>2025</v>
      </c>
      <c r="BQ2189" s="44">
        <v>2025</v>
      </c>
      <c r="BR2189" s="44">
        <v>2025</v>
      </c>
      <c r="BS2189" s="44">
        <v>2025</v>
      </c>
      <c r="BT2189" s="44">
        <v>2026</v>
      </c>
      <c r="BU2189" s="44">
        <v>2026</v>
      </c>
      <c r="BV2189" s="44">
        <v>2026</v>
      </c>
      <c r="BW2189" s="44">
        <v>2026</v>
      </c>
      <c r="BX2189" s="44">
        <v>2026</v>
      </c>
      <c r="BY2189" s="44">
        <v>2026</v>
      </c>
      <c r="BZ2189" s="44">
        <v>2026</v>
      </c>
      <c r="CA2189" s="44">
        <v>2026</v>
      </c>
      <c r="CB2189" s="44">
        <v>2026</v>
      </c>
      <c r="CC2189" s="44">
        <v>2026</v>
      </c>
      <c r="CD2189" s="44">
        <v>2027</v>
      </c>
      <c r="CE2189" s="44">
        <v>2027</v>
      </c>
      <c r="CF2189" s="44">
        <v>2027</v>
      </c>
      <c r="CG2189" s="44">
        <v>2027</v>
      </c>
      <c r="CH2189" s="44">
        <v>2027</v>
      </c>
      <c r="CI2189" s="44">
        <v>2027</v>
      </c>
      <c r="CJ2189" s="44">
        <v>2027</v>
      </c>
      <c r="CK2189" s="44">
        <v>2027</v>
      </c>
      <c r="CL2189" s="44">
        <v>2027</v>
      </c>
      <c r="CM2189" s="44">
        <v>2027</v>
      </c>
      <c r="CN2189" s="44">
        <v>2028</v>
      </c>
      <c r="CO2189" s="44">
        <v>2028</v>
      </c>
      <c r="CP2189" s="44">
        <v>2028</v>
      </c>
      <c r="CQ2189" s="44">
        <v>2028</v>
      </c>
      <c r="CR2189" s="44">
        <v>2028</v>
      </c>
      <c r="CS2189" s="44">
        <v>2028</v>
      </c>
      <c r="CT2189" s="44">
        <v>2028</v>
      </c>
      <c r="CU2189" s="44">
        <v>2028</v>
      </c>
      <c r="CV2189" s="44">
        <v>2028</v>
      </c>
      <c r="CW2189" s="44">
        <v>2028</v>
      </c>
      <c r="CX2189" s="44">
        <v>2029</v>
      </c>
      <c r="CY2189" s="44">
        <v>2029</v>
      </c>
      <c r="CZ2189" s="44">
        <v>2029</v>
      </c>
      <c r="DA2189" s="44">
        <v>2029</v>
      </c>
      <c r="DB2189" s="44">
        <v>2029</v>
      </c>
      <c r="DC2189" s="44">
        <v>2029</v>
      </c>
      <c r="DD2189" s="44">
        <v>2029</v>
      </c>
      <c r="DE2189" s="44">
        <v>2029</v>
      </c>
      <c r="DF2189" s="44">
        <v>2029</v>
      </c>
      <c r="DG2189" s="44">
        <v>2029</v>
      </c>
      <c r="DH2189" s="44">
        <v>2030</v>
      </c>
      <c r="DI2189" s="44">
        <v>2030</v>
      </c>
      <c r="DJ2189" s="44">
        <v>2030</v>
      </c>
      <c r="DK2189" s="44">
        <v>2030</v>
      </c>
      <c r="DL2189" s="44">
        <v>2030</v>
      </c>
      <c r="DM2189" s="44">
        <v>2030</v>
      </c>
      <c r="DN2189" s="44">
        <v>2030</v>
      </c>
      <c r="DO2189" s="44">
        <v>2030</v>
      </c>
      <c r="DP2189" s="44">
        <v>2030</v>
      </c>
      <c r="DQ2189" s="44">
        <v>2030</v>
      </c>
      <c r="DS2189" s="50"/>
      <c r="DT2189" s="44">
        <v>2023</v>
      </c>
      <c r="DU2189" s="44">
        <v>2024</v>
      </c>
      <c r="DV2189" s="44">
        <v>2024</v>
      </c>
      <c r="DW2189" s="44">
        <v>2024</v>
      </c>
      <c r="DX2189" s="44">
        <v>2024</v>
      </c>
      <c r="DY2189" s="44">
        <v>2024</v>
      </c>
      <c r="DZ2189" s="44">
        <v>2024</v>
      </c>
      <c r="EA2189" s="44">
        <v>2024</v>
      </c>
      <c r="EB2189" s="44">
        <v>2024</v>
      </c>
      <c r="EC2189" s="44">
        <v>2024</v>
      </c>
      <c r="ED2189" s="44">
        <v>2024</v>
      </c>
      <c r="EE2189" s="44">
        <v>2025</v>
      </c>
      <c r="EF2189" s="44">
        <v>2025</v>
      </c>
      <c r="EG2189" s="44">
        <v>2025</v>
      </c>
      <c r="EH2189" s="44">
        <v>2025</v>
      </c>
      <c r="EI2189" s="44">
        <v>2025</v>
      </c>
      <c r="EJ2189" s="44">
        <v>2025</v>
      </c>
      <c r="EK2189" s="44">
        <v>2025</v>
      </c>
      <c r="EL2189" s="44">
        <v>2025</v>
      </c>
      <c r="EM2189" s="44">
        <v>2025</v>
      </c>
      <c r="EN2189" s="44">
        <v>2025</v>
      </c>
      <c r="EO2189" s="44">
        <v>2026</v>
      </c>
      <c r="EP2189" s="44">
        <v>2026</v>
      </c>
      <c r="EQ2189" s="44">
        <v>2026</v>
      </c>
      <c r="ER2189" s="44">
        <v>2026</v>
      </c>
      <c r="ES2189" s="44">
        <v>2026</v>
      </c>
      <c r="ET2189" s="44">
        <v>2026</v>
      </c>
      <c r="EU2189" s="44">
        <v>2026</v>
      </c>
      <c r="EV2189" s="44">
        <v>2026</v>
      </c>
      <c r="EW2189" s="44">
        <v>2026</v>
      </c>
      <c r="EX2189" s="44">
        <v>2026</v>
      </c>
      <c r="EY2189" s="44">
        <v>2027</v>
      </c>
      <c r="EZ2189" s="44">
        <v>2027</v>
      </c>
      <c r="FA2189" s="44">
        <v>2027</v>
      </c>
      <c r="FB2189" s="44">
        <v>2027</v>
      </c>
      <c r="FC2189" s="44">
        <v>2027</v>
      </c>
      <c r="FD2189" s="44">
        <v>2027</v>
      </c>
      <c r="FE2189" s="44">
        <v>2027</v>
      </c>
      <c r="FF2189" s="44">
        <v>2027</v>
      </c>
      <c r="FG2189" s="44">
        <v>2027</v>
      </c>
      <c r="FH2189" s="44">
        <v>2027</v>
      </c>
      <c r="FI2189" s="44">
        <v>2028</v>
      </c>
      <c r="FJ2189" s="44">
        <v>2028</v>
      </c>
      <c r="FK2189" s="44">
        <v>2028</v>
      </c>
      <c r="FL2189" s="44">
        <v>2028</v>
      </c>
      <c r="FM2189" s="44">
        <v>2028</v>
      </c>
      <c r="FN2189" s="44">
        <v>2028</v>
      </c>
      <c r="FO2189" s="44">
        <v>2028</v>
      </c>
      <c r="FP2189" s="44">
        <v>2028</v>
      </c>
      <c r="FQ2189" s="44">
        <v>2028</v>
      </c>
      <c r="FR2189" s="44">
        <v>2028</v>
      </c>
      <c r="FS2189" s="44">
        <v>2029</v>
      </c>
      <c r="FT2189" s="44">
        <v>2029</v>
      </c>
      <c r="FU2189" s="44">
        <v>2029</v>
      </c>
      <c r="FV2189" s="44">
        <v>2029</v>
      </c>
      <c r="FW2189" s="44">
        <v>2029</v>
      </c>
      <c r="FX2189" s="44">
        <v>2029</v>
      </c>
      <c r="FY2189" s="44">
        <v>2029</v>
      </c>
      <c r="FZ2189" s="44">
        <v>2029</v>
      </c>
      <c r="GA2189" s="44">
        <v>2029</v>
      </c>
      <c r="GB2189" s="44">
        <v>2029</v>
      </c>
      <c r="GC2189" s="44">
        <v>2030</v>
      </c>
      <c r="GD2189" s="44">
        <v>2030</v>
      </c>
      <c r="GE2189" s="44">
        <v>2030</v>
      </c>
      <c r="GF2189" s="44">
        <v>2030</v>
      </c>
      <c r="GG2189" s="44">
        <v>2030</v>
      </c>
      <c r="GH2189" s="44">
        <v>2030</v>
      </c>
      <c r="GI2189" s="44">
        <v>2030</v>
      </c>
      <c r="GJ2189" s="44">
        <v>2030</v>
      </c>
      <c r="GK2189" s="44">
        <v>2030</v>
      </c>
      <c r="GL2189" s="44">
        <v>2030</v>
      </c>
      <c r="GM2189" s="332" t="s">
        <v>2</v>
      </c>
      <c r="GP2189" s="2" t="s">
        <v>15</v>
      </c>
    </row>
    <row r="2190" spans="1:209" hidden="1" x14ac:dyDescent="0.2">
      <c r="A2190" s="2" t="s">
        <v>1</v>
      </c>
      <c r="B2190" s="26"/>
      <c r="S2190" s="16"/>
      <c r="AJ2190" s="44" t="s">
        <v>14</v>
      </c>
      <c r="AK2190" s="44" t="s">
        <v>3</v>
      </c>
      <c r="AL2190" s="44" t="str">
        <f t="shared" ref="AL2190:AU2190" si="2374">E2178</f>
        <v/>
      </c>
      <c r="AM2190" s="44" t="str">
        <f t="shared" si="2374"/>
        <v/>
      </c>
      <c r="AN2190" s="44" t="str">
        <f t="shared" si="2374"/>
        <v/>
      </c>
      <c r="AO2190" s="44" t="str">
        <f t="shared" si="2374"/>
        <v/>
      </c>
      <c r="AP2190" s="44" t="str">
        <f t="shared" si="2374"/>
        <v/>
      </c>
      <c r="AQ2190" s="44" t="str">
        <f t="shared" si="2374"/>
        <v/>
      </c>
      <c r="AR2190" s="44" t="str">
        <f t="shared" si="2374"/>
        <v/>
      </c>
      <c r="AS2190" s="44" t="str">
        <f t="shared" si="2374"/>
        <v/>
      </c>
      <c r="AT2190" s="44" t="str">
        <f t="shared" si="2374"/>
        <v/>
      </c>
      <c r="AU2190" s="44" t="str">
        <f t="shared" si="2374"/>
        <v/>
      </c>
      <c r="AV2190" s="63"/>
      <c r="AX2190" s="42" t="s">
        <v>14</v>
      </c>
      <c r="AY2190" s="44" t="s">
        <v>3</v>
      </c>
      <c r="AZ2190" s="44" t="str">
        <f t="shared" ref="AZ2190:BI2190" si="2375">E2178</f>
        <v/>
      </c>
      <c r="BA2190" s="44" t="str">
        <f t="shared" si="2375"/>
        <v/>
      </c>
      <c r="BB2190" s="44" t="str">
        <f t="shared" si="2375"/>
        <v/>
      </c>
      <c r="BC2190" s="44" t="str">
        <f t="shared" si="2375"/>
        <v/>
      </c>
      <c r="BD2190" s="44" t="str">
        <f t="shared" si="2375"/>
        <v/>
      </c>
      <c r="BE2190" s="44" t="str">
        <f t="shared" si="2375"/>
        <v/>
      </c>
      <c r="BF2190" s="44" t="str">
        <f t="shared" si="2375"/>
        <v/>
      </c>
      <c r="BG2190" s="44" t="str">
        <f t="shared" si="2375"/>
        <v/>
      </c>
      <c r="BH2190" s="44" t="str">
        <f t="shared" si="2375"/>
        <v/>
      </c>
      <c r="BI2190" s="44" t="str">
        <f t="shared" si="2375"/>
        <v/>
      </c>
      <c r="BJ2190" s="44" t="str">
        <f t="shared" ref="BJ2190:BS2190" si="2376">E2178</f>
        <v/>
      </c>
      <c r="BK2190" s="44" t="str">
        <f t="shared" si="2376"/>
        <v/>
      </c>
      <c r="BL2190" s="44" t="str">
        <f t="shared" si="2376"/>
        <v/>
      </c>
      <c r="BM2190" s="44" t="str">
        <f t="shared" si="2376"/>
        <v/>
      </c>
      <c r="BN2190" s="44" t="str">
        <f t="shared" si="2376"/>
        <v/>
      </c>
      <c r="BO2190" s="44" t="str">
        <f t="shared" si="2376"/>
        <v/>
      </c>
      <c r="BP2190" s="44" t="str">
        <f t="shared" si="2376"/>
        <v/>
      </c>
      <c r="BQ2190" s="44" t="str">
        <f t="shared" si="2376"/>
        <v/>
      </c>
      <c r="BR2190" s="44" t="str">
        <f t="shared" si="2376"/>
        <v/>
      </c>
      <c r="BS2190" s="44" t="str">
        <f t="shared" si="2376"/>
        <v/>
      </c>
      <c r="BT2190" s="44" t="str">
        <f t="shared" ref="BT2190:CC2190" si="2377">E2178</f>
        <v/>
      </c>
      <c r="BU2190" s="44" t="str">
        <f t="shared" si="2377"/>
        <v/>
      </c>
      <c r="BV2190" s="44" t="str">
        <f t="shared" si="2377"/>
        <v/>
      </c>
      <c r="BW2190" s="44" t="str">
        <f t="shared" si="2377"/>
        <v/>
      </c>
      <c r="BX2190" s="44" t="str">
        <f t="shared" si="2377"/>
        <v/>
      </c>
      <c r="BY2190" s="44" t="str">
        <f t="shared" si="2377"/>
        <v/>
      </c>
      <c r="BZ2190" s="44" t="str">
        <f t="shared" si="2377"/>
        <v/>
      </c>
      <c r="CA2190" s="44" t="str">
        <f t="shared" si="2377"/>
        <v/>
      </c>
      <c r="CB2190" s="44" t="str">
        <f t="shared" si="2377"/>
        <v/>
      </c>
      <c r="CC2190" s="44" t="str">
        <f t="shared" si="2377"/>
        <v/>
      </c>
      <c r="CD2190" s="44" t="str">
        <f t="shared" ref="CD2190:CM2190" si="2378">E2178</f>
        <v/>
      </c>
      <c r="CE2190" s="44" t="str">
        <f t="shared" si="2378"/>
        <v/>
      </c>
      <c r="CF2190" s="44" t="str">
        <f t="shared" si="2378"/>
        <v/>
      </c>
      <c r="CG2190" s="44" t="str">
        <f t="shared" si="2378"/>
        <v/>
      </c>
      <c r="CH2190" s="44" t="str">
        <f t="shared" si="2378"/>
        <v/>
      </c>
      <c r="CI2190" s="44" t="str">
        <f t="shared" si="2378"/>
        <v/>
      </c>
      <c r="CJ2190" s="44" t="str">
        <f t="shared" si="2378"/>
        <v/>
      </c>
      <c r="CK2190" s="44" t="str">
        <f t="shared" si="2378"/>
        <v/>
      </c>
      <c r="CL2190" s="44" t="str">
        <f t="shared" si="2378"/>
        <v/>
      </c>
      <c r="CM2190" s="44" t="str">
        <f t="shared" si="2378"/>
        <v/>
      </c>
      <c r="CN2190" s="44" t="str">
        <f t="shared" ref="CN2190:CW2190" si="2379">E2178</f>
        <v/>
      </c>
      <c r="CO2190" s="44" t="str">
        <f t="shared" si="2379"/>
        <v/>
      </c>
      <c r="CP2190" s="44" t="str">
        <f t="shared" si="2379"/>
        <v/>
      </c>
      <c r="CQ2190" s="44" t="str">
        <f t="shared" si="2379"/>
        <v/>
      </c>
      <c r="CR2190" s="44" t="str">
        <f t="shared" si="2379"/>
        <v/>
      </c>
      <c r="CS2190" s="44" t="str">
        <f t="shared" si="2379"/>
        <v/>
      </c>
      <c r="CT2190" s="44" t="str">
        <f t="shared" si="2379"/>
        <v/>
      </c>
      <c r="CU2190" s="44" t="str">
        <f t="shared" si="2379"/>
        <v/>
      </c>
      <c r="CV2190" s="44" t="str">
        <f t="shared" si="2379"/>
        <v/>
      </c>
      <c r="CW2190" s="44" t="str">
        <f t="shared" si="2379"/>
        <v/>
      </c>
      <c r="CX2190" s="44" t="str">
        <f t="shared" ref="CX2190:DG2190" si="2380">E2178</f>
        <v/>
      </c>
      <c r="CY2190" s="44" t="str">
        <f t="shared" si="2380"/>
        <v/>
      </c>
      <c r="CZ2190" s="44" t="str">
        <f t="shared" si="2380"/>
        <v/>
      </c>
      <c r="DA2190" s="44" t="str">
        <f t="shared" si="2380"/>
        <v/>
      </c>
      <c r="DB2190" s="44" t="str">
        <f t="shared" si="2380"/>
        <v/>
      </c>
      <c r="DC2190" s="44" t="str">
        <f t="shared" si="2380"/>
        <v/>
      </c>
      <c r="DD2190" s="44" t="str">
        <f t="shared" si="2380"/>
        <v/>
      </c>
      <c r="DE2190" s="44" t="str">
        <f t="shared" si="2380"/>
        <v/>
      </c>
      <c r="DF2190" s="44" t="str">
        <f t="shared" si="2380"/>
        <v/>
      </c>
      <c r="DG2190" s="44" t="str">
        <f t="shared" si="2380"/>
        <v/>
      </c>
      <c r="DH2190" s="44" t="str">
        <f t="shared" ref="DH2190:DQ2190" si="2381">E2178</f>
        <v/>
      </c>
      <c r="DI2190" s="44" t="str">
        <f t="shared" si="2381"/>
        <v/>
      </c>
      <c r="DJ2190" s="44" t="str">
        <f t="shared" si="2381"/>
        <v/>
      </c>
      <c r="DK2190" s="44" t="str">
        <f t="shared" si="2381"/>
        <v/>
      </c>
      <c r="DL2190" s="44" t="str">
        <f t="shared" si="2381"/>
        <v/>
      </c>
      <c r="DM2190" s="44" t="str">
        <f t="shared" si="2381"/>
        <v/>
      </c>
      <c r="DN2190" s="44" t="str">
        <f t="shared" si="2381"/>
        <v/>
      </c>
      <c r="DO2190" s="44" t="str">
        <f t="shared" si="2381"/>
        <v/>
      </c>
      <c r="DP2190" s="44" t="str">
        <f t="shared" si="2381"/>
        <v/>
      </c>
      <c r="DQ2190" s="44" t="str">
        <f t="shared" si="2381"/>
        <v/>
      </c>
      <c r="DR2190" s="2" t="s">
        <v>13</v>
      </c>
      <c r="DS2190" s="42" t="s">
        <v>4</v>
      </c>
      <c r="DT2190" s="44" t="s">
        <v>3</v>
      </c>
      <c r="DU2190" s="44" t="str">
        <f t="shared" ref="DU2190:ED2190" si="2382">E2178</f>
        <v/>
      </c>
      <c r="DV2190" s="44" t="str">
        <f t="shared" si="2382"/>
        <v/>
      </c>
      <c r="DW2190" s="44" t="str">
        <f t="shared" si="2382"/>
        <v/>
      </c>
      <c r="DX2190" s="44" t="str">
        <f t="shared" si="2382"/>
        <v/>
      </c>
      <c r="DY2190" s="44" t="str">
        <f t="shared" si="2382"/>
        <v/>
      </c>
      <c r="DZ2190" s="44" t="str">
        <f t="shared" si="2382"/>
        <v/>
      </c>
      <c r="EA2190" s="44" t="str">
        <f t="shared" si="2382"/>
        <v/>
      </c>
      <c r="EB2190" s="44" t="str">
        <f t="shared" si="2382"/>
        <v/>
      </c>
      <c r="EC2190" s="44" t="str">
        <f t="shared" si="2382"/>
        <v/>
      </c>
      <c r="ED2190" s="44" t="str">
        <f t="shared" si="2382"/>
        <v/>
      </c>
      <c r="EE2190" s="44" t="str">
        <f t="shared" ref="EE2190:EN2190" si="2383">E2178</f>
        <v/>
      </c>
      <c r="EF2190" s="44" t="str">
        <f t="shared" si="2383"/>
        <v/>
      </c>
      <c r="EG2190" s="44" t="str">
        <f t="shared" si="2383"/>
        <v/>
      </c>
      <c r="EH2190" s="44" t="str">
        <f t="shared" si="2383"/>
        <v/>
      </c>
      <c r="EI2190" s="44" t="str">
        <f t="shared" si="2383"/>
        <v/>
      </c>
      <c r="EJ2190" s="44" t="str">
        <f t="shared" si="2383"/>
        <v/>
      </c>
      <c r="EK2190" s="44" t="str">
        <f t="shared" si="2383"/>
        <v/>
      </c>
      <c r="EL2190" s="44" t="str">
        <f t="shared" si="2383"/>
        <v/>
      </c>
      <c r="EM2190" s="44" t="str">
        <f t="shared" si="2383"/>
        <v/>
      </c>
      <c r="EN2190" s="44" t="str">
        <f t="shared" si="2383"/>
        <v/>
      </c>
      <c r="EO2190" s="44" t="str">
        <f t="shared" ref="EO2190:EX2190" si="2384">E2178</f>
        <v/>
      </c>
      <c r="EP2190" s="44" t="str">
        <f t="shared" si="2384"/>
        <v/>
      </c>
      <c r="EQ2190" s="44" t="str">
        <f t="shared" si="2384"/>
        <v/>
      </c>
      <c r="ER2190" s="44" t="str">
        <f t="shared" si="2384"/>
        <v/>
      </c>
      <c r="ES2190" s="44" t="str">
        <f t="shared" si="2384"/>
        <v/>
      </c>
      <c r="ET2190" s="44" t="str">
        <f t="shared" si="2384"/>
        <v/>
      </c>
      <c r="EU2190" s="44" t="str">
        <f t="shared" si="2384"/>
        <v/>
      </c>
      <c r="EV2190" s="44" t="str">
        <f t="shared" si="2384"/>
        <v/>
      </c>
      <c r="EW2190" s="44" t="str">
        <f t="shared" si="2384"/>
        <v/>
      </c>
      <c r="EX2190" s="44" t="str">
        <f t="shared" si="2384"/>
        <v/>
      </c>
      <c r="EY2190" s="44" t="str">
        <f t="shared" ref="EY2190:FH2190" si="2385">E2178</f>
        <v/>
      </c>
      <c r="EZ2190" s="44" t="str">
        <f t="shared" si="2385"/>
        <v/>
      </c>
      <c r="FA2190" s="44" t="str">
        <f t="shared" si="2385"/>
        <v/>
      </c>
      <c r="FB2190" s="44" t="str">
        <f t="shared" si="2385"/>
        <v/>
      </c>
      <c r="FC2190" s="44" t="str">
        <f t="shared" si="2385"/>
        <v/>
      </c>
      <c r="FD2190" s="44" t="str">
        <f t="shared" si="2385"/>
        <v/>
      </c>
      <c r="FE2190" s="44" t="str">
        <f t="shared" si="2385"/>
        <v/>
      </c>
      <c r="FF2190" s="44" t="str">
        <f t="shared" si="2385"/>
        <v/>
      </c>
      <c r="FG2190" s="44" t="str">
        <f t="shared" si="2385"/>
        <v/>
      </c>
      <c r="FH2190" s="44" t="str">
        <f t="shared" si="2385"/>
        <v/>
      </c>
      <c r="FI2190" s="44" t="str">
        <f t="shared" ref="FI2190:FR2190" si="2386">E2178</f>
        <v/>
      </c>
      <c r="FJ2190" s="44" t="str">
        <f t="shared" si="2386"/>
        <v/>
      </c>
      <c r="FK2190" s="44" t="str">
        <f t="shared" si="2386"/>
        <v/>
      </c>
      <c r="FL2190" s="44" t="str">
        <f t="shared" si="2386"/>
        <v/>
      </c>
      <c r="FM2190" s="44" t="str">
        <f t="shared" si="2386"/>
        <v/>
      </c>
      <c r="FN2190" s="44" t="str">
        <f t="shared" si="2386"/>
        <v/>
      </c>
      <c r="FO2190" s="44" t="str">
        <f t="shared" si="2386"/>
        <v/>
      </c>
      <c r="FP2190" s="44" t="str">
        <f t="shared" si="2386"/>
        <v/>
      </c>
      <c r="FQ2190" s="44" t="str">
        <f t="shared" si="2386"/>
        <v/>
      </c>
      <c r="FR2190" s="44" t="str">
        <f t="shared" si="2386"/>
        <v/>
      </c>
      <c r="FS2190" s="44" t="str">
        <f t="shared" ref="FS2190:GB2190" si="2387">E2178</f>
        <v/>
      </c>
      <c r="FT2190" s="44" t="str">
        <f t="shared" si="2387"/>
        <v/>
      </c>
      <c r="FU2190" s="44" t="str">
        <f t="shared" si="2387"/>
        <v/>
      </c>
      <c r="FV2190" s="44" t="str">
        <f t="shared" si="2387"/>
        <v/>
      </c>
      <c r="FW2190" s="44" t="str">
        <f t="shared" si="2387"/>
        <v/>
      </c>
      <c r="FX2190" s="44" t="str">
        <f t="shared" si="2387"/>
        <v/>
      </c>
      <c r="FY2190" s="44" t="str">
        <f t="shared" si="2387"/>
        <v/>
      </c>
      <c r="FZ2190" s="44" t="str">
        <f t="shared" si="2387"/>
        <v/>
      </c>
      <c r="GA2190" s="44" t="str">
        <f t="shared" si="2387"/>
        <v/>
      </c>
      <c r="GB2190" s="44" t="str">
        <f t="shared" si="2387"/>
        <v/>
      </c>
      <c r="GC2190" s="44" t="str">
        <f t="shared" ref="GC2190:GL2190" si="2388">E2178</f>
        <v/>
      </c>
      <c r="GD2190" s="44" t="str">
        <f t="shared" si="2388"/>
        <v/>
      </c>
      <c r="GE2190" s="44" t="str">
        <f t="shared" si="2388"/>
        <v/>
      </c>
      <c r="GF2190" s="44" t="str">
        <f t="shared" si="2388"/>
        <v/>
      </c>
      <c r="GG2190" s="44" t="str">
        <f t="shared" si="2388"/>
        <v/>
      </c>
      <c r="GH2190" s="44" t="str">
        <f t="shared" si="2388"/>
        <v/>
      </c>
      <c r="GI2190" s="44" t="str">
        <f t="shared" si="2388"/>
        <v/>
      </c>
      <c r="GJ2190" s="44" t="str">
        <f t="shared" si="2388"/>
        <v/>
      </c>
      <c r="GK2190" s="44" t="str">
        <f t="shared" si="2388"/>
        <v/>
      </c>
      <c r="GL2190" s="44" t="str">
        <f t="shared" si="2388"/>
        <v/>
      </c>
      <c r="GM2190" s="333"/>
      <c r="GO2190" s="42" t="s">
        <v>4</v>
      </c>
      <c r="GP2190" s="27" t="s">
        <v>3</v>
      </c>
      <c r="GQ2190" s="27" t="str">
        <f t="shared" ref="GQ2190:GZ2190" si="2389">E2178</f>
        <v/>
      </c>
      <c r="GR2190" s="27" t="str">
        <f t="shared" si="2389"/>
        <v/>
      </c>
      <c r="GS2190" s="27" t="str">
        <f t="shared" si="2389"/>
        <v/>
      </c>
      <c r="GT2190" s="27" t="str">
        <f t="shared" si="2389"/>
        <v/>
      </c>
      <c r="GU2190" s="27" t="str">
        <f t="shared" si="2389"/>
        <v/>
      </c>
      <c r="GV2190" s="27" t="str">
        <f t="shared" si="2389"/>
        <v/>
      </c>
      <c r="GW2190" s="27" t="str">
        <f t="shared" si="2389"/>
        <v/>
      </c>
      <c r="GX2190" s="27" t="str">
        <f t="shared" si="2389"/>
        <v/>
      </c>
      <c r="GY2190" s="27" t="str">
        <f t="shared" si="2389"/>
        <v/>
      </c>
      <c r="GZ2190" s="27" t="str">
        <f t="shared" si="2389"/>
        <v/>
      </c>
      <c r="HA2190" s="27" t="s">
        <v>2</v>
      </c>
    </row>
    <row r="2191" spans="1:209" hidden="1" x14ac:dyDescent="0.2">
      <c r="A2191" s="2" t="s">
        <v>1</v>
      </c>
      <c r="B2191" s="26"/>
      <c r="S2191" s="16"/>
      <c r="AJ2191" s="27">
        <v>2023</v>
      </c>
      <c r="AK2191" s="27">
        <v>1</v>
      </c>
      <c r="AL2191" s="30">
        <v>0</v>
      </c>
      <c r="AM2191" s="30">
        <v>0</v>
      </c>
      <c r="AN2191" s="30">
        <v>0</v>
      </c>
      <c r="AO2191" s="30">
        <v>0</v>
      </c>
      <c r="AP2191" s="30">
        <v>0</v>
      </c>
      <c r="AQ2191" s="30">
        <v>0</v>
      </c>
      <c r="AR2191" s="30">
        <v>0</v>
      </c>
      <c r="AS2191" s="30">
        <v>0</v>
      </c>
      <c r="AT2191" s="30">
        <v>0</v>
      </c>
      <c r="AU2191" s="30">
        <v>0</v>
      </c>
      <c r="AV2191" s="65"/>
      <c r="AX2191" s="29">
        <v>2023</v>
      </c>
      <c r="AY2191" s="30">
        <f t="shared" ref="AY2191:AY2198" si="2390">AY2179</f>
        <v>0</v>
      </c>
      <c r="AZ2191" s="30">
        <f>INDEX(AY2179:BF2186,MATCH(AX2191,AW2179:AW2186,0),MATCH(AZ2189,AY2177:BF2177,0))</f>
        <v>0</v>
      </c>
      <c r="BA2191" s="30">
        <f>INDEX(AY2179:BF2186,MATCH(AX2191,AW2179:AW2186,0),MATCH(BA2189,AY2177:BF2177,0))*(INDEX(AL2191:AU2198,MATCH(BA2189,AJ2191:AJ2198,0),MATCH(BA2190,AL2190:AU2190,0)))</f>
        <v>0</v>
      </c>
      <c r="BB2191" s="30">
        <f>INDEX(AY2179:BF2186,MATCH(AX2191,AW2179:AW2186,0),MATCH(BB2189,AY2177:BF2177,0))*(INDEX(AL2191:AU2198,MATCH(BB2189,AJ2191:AJ2198,0),MATCH(BB2190,AL2190:AU2190,0)))</f>
        <v>0</v>
      </c>
      <c r="BC2191" s="30">
        <f>INDEX(AY2179:BF2186,MATCH(AX2191,AW2179:AW2186,0),MATCH(BC2189,AY2177:BF2177,0))*(INDEX(AL2191:AU2198,MATCH(BC2189,AJ2191:AJ2198,0),MATCH(BC2190,AL2190:AU2190,0)))</f>
        <v>0</v>
      </c>
      <c r="BD2191" s="30">
        <f>INDEX(AY2179:BF2186,MATCH(AX2191,AW2179:AW2186,0),MATCH(BD2189,AY2177:BF2177,0))*(INDEX(AL2191:AU2198,MATCH(BD2189,AJ2191:AJ2198,0),MATCH(BD2190,AL2190:AU2190,0)))</f>
        <v>0</v>
      </c>
      <c r="BE2191" s="30">
        <f>INDEX(AY2179:BF2186,MATCH(AX2191,AW2179:AW2186,0),MATCH(BE2189,AY2177:BF2177,0))*(INDEX(AL2191:AU2198,MATCH(BE2189,AJ2191:AJ2198,0),MATCH(BE2190,AL2190:AU2190,0)))</f>
        <v>0</v>
      </c>
      <c r="BF2191" s="30">
        <f>INDEX(AY2179:BF2186,MATCH(AX2191,AW2179:AW2186,0),MATCH(BF2189,AY2177:BF2177,0))*(INDEX(AL2191:AU2198,MATCH(BF2189,AJ2191:AJ2198,0),MATCH(BF2190,AL2190:AU2190,0)))</f>
        <v>0</v>
      </c>
      <c r="BG2191" s="30">
        <f>INDEX(AY2179:BF2186,MATCH(AX2191,AW2179:AW2186,0),MATCH(BG2189,AY2177:BF2177,0))*(INDEX(AL2191:AU2198,MATCH(BG2189,AJ2191:AJ2198,0),MATCH(BG2190,AL2190:AU2190,0)))</f>
        <v>0</v>
      </c>
      <c r="BH2191" s="30">
        <f>INDEX(AY2179:BF2186,MATCH(AX2191,AW2179:AW2186,0),MATCH(BH2189,AY2177:BF2177,0))*(INDEX(AL2191:AU2198,MATCH(BH2189,AJ2191:AJ2198,0),MATCH(BH2190,AL2190:AU2190,0)))</f>
        <v>0</v>
      </c>
      <c r="BI2191" s="30">
        <f>INDEX(AY2179:BF2186,MATCH(AX2191,AW2179:AW2186,0),MATCH(BI2189,AY2177:BF2177,0))*(INDEX(AL2191:AU2198,MATCH(BI2189,AJ2191:AJ2198,0),MATCH(BI2190,AL2190:AU2190,0)))</f>
        <v>0</v>
      </c>
      <c r="BJ2191" s="30">
        <f>INDEX(AY2179:BF2186,MATCH(AX2191,AW2179:AW2186,0),MATCH(BJ2189,AY2177:BF2177,0))*(INDEX(AL2191:AU2198,MATCH(BJ2189,AJ2191:AJ2198,0),MATCH(BJ2190,AL2190:AU2190,0)))</f>
        <v>0</v>
      </c>
      <c r="BK2191" s="30">
        <f>INDEX(AY2179:BF2186,MATCH(AX2191,AW2179:AW2186,0),MATCH(BK2189,AY2177:BF2177,0))*(INDEX(AL2191:AU2198,MATCH(BK2189,AJ2191:AJ2198,0),MATCH(BK2190,AL2190:AU2190,0)))</f>
        <v>0</v>
      </c>
      <c r="BL2191" s="30">
        <f>INDEX(AY2179:BF2186,MATCH(AX2191,AW2179:AW2186,0),MATCH(BL2189,AY2177:BF2177,0))*(INDEX(AL2191:AU2198,MATCH(BL2189,AJ2191:AJ2198,0),MATCH(BL2190,AL2190:AU2190,0)))</f>
        <v>0</v>
      </c>
      <c r="BM2191" s="30">
        <f>INDEX(AY2179:BF2186,MATCH(AX2191,AW2179:AW2186,0),MATCH(BM2189,AY2177:BF2177,0))*(INDEX(AL2191:AU2198,MATCH(BM2189,AJ2191:AJ2198,0),MATCH(BM2190,AL2190:AU2190,0)))</f>
        <v>0</v>
      </c>
      <c r="BN2191" s="30">
        <f>INDEX(AY2179:BF2186,MATCH(AX2191,AW2179:AW2186,0),MATCH(BN2189,AY2177:BF2177,0))*(INDEX(AL2191:AU2198,MATCH(BN2189,AJ2191:AJ2198,0),MATCH(BN2190,AL2190:AU2190,0)))</f>
        <v>0</v>
      </c>
      <c r="BO2191" s="30">
        <f>INDEX(AY2179:BF2186,MATCH(AX2191,AW2179:AW2186,0),MATCH(BO2189,AY2177:BF2177,0))*(INDEX(AL2191:AU2198,MATCH(BO2189,AJ2191:AJ2198,0),MATCH(BO2190,AL2190:AU2190,0)))</f>
        <v>0</v>
      </c>
      <c r="BP2191" s="30">
        <f>INDEX(AY2179:BF2186,MATCH(AX2191,AW2179:AW2186,0),MATCH(BP2189,AY2177:BF2177,0))*(INDEX(AL2191:AU2198,MATCH(BP2189,AJ2191:AJ2198,0),MATCH(BP2190,AL2190:AU2190,0)))</f>
        <v>0</v>
      </c>
      <c r="BQ2191" s="30">
        <f>INDEX(AY2179:BF2186,MATCH(AX2191,AW2179:AW2186,0),MATCH(BQ2189,AY2177:BF2177,0))*(INDEX(AL2191:AU2198,MATCH(BQ2189,AJ2191:AJ2198,0),MATCH(BQ2190,AL2190:AU2190,0)))</f>
        <v>0</v>
      </c>
      <c r="BR2191" s="30">
        <f>INDEX(AY2179:BF2186,MATCH(AX2191,AW2179:AW2186,0),MATCH(BR2189,AY2177:BF2177,0))*(INDEX(AL2191:AU2198,MATCH(BR2189,AJ2191:AJ2198,0),MATCH(BR2190,AL2190:AU2190,0)))</f>
        <v>0</v>
      </c>
      <c r="BS2191" s="30">
        <f>INDEX(AY2179:BF2186,MATCH(AX2191,AW2179:AW2186,0),MATCH(BS2189,AY2177:BF2177,0))*(INDEX(AL2191:AU2198,MATCH(BS2189,AJ2191:AJ2198,0),MATCH(BS2190,AL2190:AU2190,0)))</f>
        <v>0</v>
      </c>
      <c r="BT2191" s="30">
        <f>INDEX(AY2179:BF2186,MATCH(AX2191,AW2179:AW2186,0),MATCH(BT2189,AY2177:BF2177,0))*(INDEX(AL2191:AU2198,MATCH(BT2189,AJ2191:AJ2198,0),MATCH(BT2190,AL2190:AU2190,0)))</f>
        <v>0</v>
      </c>
      <c r="BU2191" s="30">
        <f>INDEX(AY2179:BF2186,MATCH(AX2191,AW2179:AW2186,0),MATCH(BU2189,AY2177:BF2177,0))*(INDEX(AL2191:AU2198,MATCH(BU2189,AJ2191:AJ2198,0),MATCH(BU2190,AL2190:AU2190,0)))</f>
        <v>0</v>
      </c>
      <c r="BV2191" s="30">
        <f>INDEX(AY2179:BF2186,MATCH(AX2191,AW2179:AW2186,0),MATCH(BV2189,AY2177:BF2177,0))*(INDEX(AL2191:AU2198,MATCH(BV2189,AJ2191:AJ2198,0),MATCH(BV2190,AL2190:AU2190,0)))</f>
        <v>0</v>
      </c>
      <c r="BW2191" s="30">
        <f>INDEX(AY2179:BF2186,MATCH(AX2191,AW2179:AW2186,0),MATCH(BW2189,AY2177:BF2177,0))*(INDEX(AL2191:AU2198,MATCH(BW2189,AJ2191:AJ2198,0),MATCH(BW2190,AL2190:AU2190,0)))</f>
        <v>0</v>
      </c>
      <c r="BX2191" s="30">
        <f>INDEX(AY2179:BF2186,MATCH(AX2191,AW2179:AW2186,0),MATCH(BX2189,AY2177:BF2177,0))*(INDEX(AL2191:AU2198,MATCH(BX2189,AJ2191:AJ2198,0),MATCH(BX2190,AL2190:AU2190,0)))</f>
        <v>0</v>
      </c>
      <c r="BY2191" s="30">
        <f>INDEX(AY2179:BF2186,MATCH(AX2191,AW2179:AW2186,0),MATCH(BY2189,AY2177:BF2177,0))*(INDEX(AL2191:AU2198,MATCH(BY2189,AJ2191:AJ2198,0),MATCH(BY2190,AL2190:AU2190,0)))</f>
        <v>0</v>
      </c>
      <c r="BZ2191" s="30">
        <f>INDEX(AY2179:BF2186,MATCH(AX2191,AW2179:AW2186,0),MATCH(BZ2189,AY2177:BF2177,0))*(INDEX(AL2191:AU2198,MATCH(BZ2189,AJ2191:AJ2198,0),MATCH(BZ2190,AL2190:AU2190,0)))</f>
        <v>0</v>
      </c>
      <c r="CA2191" s="30">
        <f>INDEX(AY2179:BF2186,MATCH(AX2191,AW2179:AW2186,0),MATCH(CA2189,AY2177:BF2177,0))*(INDEX(AL2191:AU2198,MATCH(CA2189,AJ2191:AJ2198,0),MATCH(CA2190,AL2190:AU2190,0)))</f>
        <v>0</v>
      </c>
      <c r="CB2191" s="30">
        <f>INDEX(AY2179:BF2186,MATCH(AX2191,AW2179:AW2186,0),MATCH(CB2189,AY2177:BF2177,0))*(INDEX(AL2191:AU2198,MATCH(CB2189,AJ2191:AJ2198,0),MATCH(CB2190,AL2190:AU2190,0)))</f>
        <v>0</v>
      </c>
      <c r="CC2191" s="30">
        <f>INDEX(AY2179:BF2186,MATCH(AX2191,AW2179:AW2186,0),MATCH(CC2189,AY2177:BF2177,0))*(INDEX(AL2191:AU2198,MATCH(CC2189,AJ2191:AJ2198,0),MATCH(CC2190,AL2190:AU2190,0)))</f>
        <v>0</v>
      </c>
      <c r="CD2191" s="30">
        <f>INDEX(AY2179:BF2186,MATCH(AX2191,AW2179:AW2186,0),MATCH(CD2189,AY2177:BF2177,0))*(INDEX(AL2191:AU2198,MATCH(CD2189,AJ2191:AJ2198,0),MATCH(CD2190,AL2190:AU2190,0)))</f>
        <v>0</v>
      </c>
      <c r="CE2191" s="30">
        <f>INDEX(AY2179:BF2186,MATCH(AX2191,AW2179:AW2186,0),MATCH(CE2189,AY2177:BF2177,0))*(INDEX(AL2191:AU2198,MATCH(CE2189,AJ2191:AJ2198,0),MATCH(CE2190,AL2190:AU2190,0)))</f>
        <v>0</v>
      </c>
      <c r="CF2191" s="30">
        <f>INDEX(AY2179:BF2186,MATCH(AX2191,AW2179:AW2186,0),MATCH(CF2189,AY2177:BF2177,0))*(INDEX(AL2191:AU2198,MATCH(CF2189,AJ2191:AJ2198,0),MATCH(CF2190,AL2190:AU2190,0)))</f>
        <v>0</v>
      </c>
      <c r="CG2191" s="30">
        <f>INDEX(AY2179:BF2186,MATCH(AX2191,AW2179:AW2186,0),MATCH(CG2189,AY2177:BF2177,0))*(INDEX(AL2191:AU2198,MATCH(CG2189,AJ2191:AJ2198,0),MATCH(CG2190,AL2190:AU2190,0)))</f>
        <v>0</v>
      </c>
      <c r="CH2191" s="30">
        <f>INDEX(AY2179:BF2186,MATCH(AX2191,AW2179:AW2186,0),MATCH(CH2189,AY2177:BF2177,0))*(INDEX(AL2191:AU2198,MATCH(CH2189,AJ2191:AJ2198,0),MATCH(CH2190,AL2190:AU2190,0)))</f>
        <v>0</v>
      </c>
      <c r="CI2191" s="30">
        <f>INDEX(AY2179:BF2186,MATCH(AX2191,AW2179:AW2186,0),MATCH(CI2189,AY2177:BF2177,0))*(INDEX(AL2191:AU2198,MATCH(CI2189,AJ2191:AJ2198,0),MATCH(CI2190,AL2190:AU2190,0)))</f>
        <v>0</v>
      </c>
      <c r="CJ2191" s="30">
        <f>INDEX(AY2179:BF2186,MATCH(AX2191,AW2179:AW2186,0),MATCH(CJ2189,AY2177:BF2177,0))*(INDEX(AL2191:AU2198,MATCH(CJ2189,AJ2191:AJ2198,0),MATCH(CJ2190,AL2190:AU2190,0)))</f>
        <v>0</v>
      </c>
      <c r="CK2191" s="30">
        <f>INDEX(AY2179:BF2186,MATCH(AX2191,AW2179:AW2186,0),MATCH(CK2189,AY2177:BF2177,0))*(INDEX(AL2191:AU2198,MATCH(CK2189,AJ2191:AJ2198,0),MATCH(CK2190,AL2190:AU2190,0)))</f>
        <v>0</v>
      </c>
      <c r="CL2191" s="30">
        <f>INDEX(AY2179:BF2186,MATCH(AX2191,AW2179:AW2186,0),MATCH(CL2189,AY2177:BF2177,0))*(INDEX(AL2191:AU2198,MATCH(CL2189,AJ2191:AJ2198,0),MATCH(CL2190,AL2190:AU2190,0)))</f>
        <v>0</v>
      </c>
      <c r="CM2191" s="30">
        <f>INDEX(AY2179:BF2186,MATCH(AX2191,AW2179:AW2186,0),MATCH(CM2189,AY2177:BF2177,0))*(INDEX(AL2191:AU2198,MATCH(CM2189,AJ2191:AJ2198,0),MATCH(CM2190,AL2190:AU2190,0)))</f>
        <v>0</v>
      </c>
      <c r="CN2191" s="30">
        <f>INDEX(AY2179:BF2186,MATCH(AX2191,AW2179:AW2186,0),MATCH(CN2189,AY2177:BF2177,0))*(INDEX(AL2191:AU2198,MATCH(CN2189,AJ2191:AJ2198,0),MATCH(CN2190,AL2190:AU2190,0)))</f>
        <v>0</v>
      </c>
      <c r="CO2191" s="30">
        <f>INDEX(AY2179:BF2186,MATCH(AX2191,AW2179:AW2186,0),MATCH(CO2189,AY2177:BF2177,0))*(INDEX(AL2191:AU2198,MATCH(CO2189,AJ2191:AJ2198,0),MATCH(CO2190,AL2190:AU2190,0)))</f>
        <v>0</v>
      </c>
      <c r="CP2191" s="30">
        <f>INDEX(AY2179:BF2186,MATCH(AX2191,AW2179:AW2186,0),MATCH(CP2189,AY2177:BF2177,0))*(INDEX(AL2191:AU2198,MATCH(CP2189,AJ2191:AJ2198,0),MATCH(CP2190,AL2190:AU2190,0)))</f>
        <v>0</v>
      </c>
      <c r="CQ2191" s="30">
        <f>INDEX(AY2179:BF2186,MATCH(AX2191,AW2179:AW2186,0),MATCH(CQ2189,AY2177:BF2177,0))*(INDEX(AL2191:AU2198,MATCH(CQ2189,AJ2191:AJ2198,0),MATCH(CQ2190,AL2190:AU2190,0)))</f>
        <v>0</v>
      </c>
      <c r="CR2191" s="30">
        <f>INDEX(AY2179:BF2186,MATCH(AX2191,AW2179:AW2186,0),MATCH(CR2189,AY2177:BF2177,0))*(INDEX(AL2191:AU2198,MATCH(CR2189,AJ2191:AJ2198,0),MATCH(CR2190,AL2190:AU2190,0)))</f>
        <v>0</v>
      </c>
      <c r="CS2191" s="30">
        <f>INDEX(AY2179:BF2186,MATCH(AX2191,AW2179:AW2186,0),MATCH(CS2189,AY2177:BF2177,0))*(INDEX(AL2191:AU2198,MATCH(CS2189,AJ2191:AJ2198,0),MATCH(CS2190,AL2190:AU2190,0)))</f>
        <v>0</v>
      </c>
      <c r="CT2191" s="30">
        <f>INDEX(AY2179:BF2186,MATCH(AX2191,AW2179:AW2186,0),MATCH(CT2189,AY2177:BF2177,0))*(INDEX(AL2191:AU2198,MATCH(CT2189,AJ2191:AJ2198,0),MATCH(CT2190,AL2190:AU2190,0)))</f>
        <v>0</v>
      </c>
      <c r="CU2191" s="30">
        <f>INDEX(AY2179:BF2186,MATCH(AX2191,AW2179:AW2186,0),MATCH(CU2189,AY2177:BF2177,0))*(INDEX(AL2191:AU2198,MATCH(CU2189,AJ2191:AJ2198,0),MATCH(CU2190,AL2190:AU2190,0)))</f>
        <v>0</v>
      </c>
      <c r="CV2191" s="30">
        <f>INDEX(AY2179:BF2186,MATCH(AX2191,AW2179:AW2186,0),MATCH(CV2189,AY2177:BF2177,0))*(INDEX(AL2191:AU2198,MATCH(CV2189,AJ2191:AJ2198,0),MATCH(CV2190,AL2190:AU2190,0)))</f>
        <v>0</v>
      </c>
      <c r="CW2191" s="30">
        <f>INDEX(AY2179:BF2186,MATCH(AX2191,AW2179:AW2186,0),MATCH(CW2189,AY2177:BF2177,0))*(INDEX(AL2191:AU2198,MATCH(CW2189,AJ2191:AJ2198,0),MATCH(CW2190,AL2190:AU2190,0)))</f>
        <v>0</v>
      </c>
      <c r="CX2191" s="30">
        <f>INDEX(AY2179:BF2186,MATCH(AX2191,AW2179:AW2186,0),MATCH(CX2189,AY2177:BF2177,0))*(INDEX(AL2191:AU2198,MATCH(CX2189,AJ2191:AJ2198,0),MATCH(CX2190,AL2190:AU2190,0)))</f>
        <v>0</v>
      </c>
      <c r="CY2191" s="30">
        <f>INDEX(AY2179:BF2186,MATCH(AX2191,AW2179:AW2186,0),MATCH(CY2189,AY2177:BF2177,0))*(INDEX(AL2191:AU2198,MATCH(CY2189,AJ2191:AJ2198,0),MATCH(CY2190,AL2190:AU2190,0)))</f>
        <v>0</v>
      </c>
      <c r="CZ2191" s="30">
        <f>INDEX(AY2179:BF2186,MATCH(AX2191,AW2179:AW2186,0),MATCH(CZ2189,AY2177:BF2177,0))*(INDEX(AL2191:AU2198,MATCH(CZ2189,AJ2191:AJ2198,0),MATCH(CZ2190,AL2190:AU2190,0)))</f>
        <v>0</v>
      </c>
      <c r="DA2191" s="30">
        <f>INDEX(AY2179:BF2186,MATCH(AX2191,AW2179:AW2186,0),MATCH(DA2189,AY2177:BF2177,0))*(INDEX(AL2191:AU2198,MATCH(DA2189,AJ2191:AJ2198,0),MATCH(DA2190,AL2190:AU2190,0)))</f>
        <v>0</v>
      </c>
      <c r="DB2191" s="30">
        <f>INDEX(AY2179:BF2186,MATCH(AX2191,AW2179:AW2186,0),MATCH(DB2189,AY2177:BF2177,0))*(INDEX(AL2191:AU2198,MATCH(DB2189,AJ2191:AJ2198,0),MATCH(DB2190,AL2190:AU2190,0)))</f>
        <v>0</v>
      </c>
      <c r="DC2191" s="30">
        <f>INDEX(AY2179:BF2186,MATCH(AX2191,AW2179:AW2186,0),MATCH(DC2189,AY2177:BF2177,0))*(INDEX(AL2191:AU2198,MATCH(DC2189,AJ2191:AJ2198,0),MATCH(DC2190,AL2190:AU2190,0)))</f>
        <v>0</v>
      </c>
      <c r="DD2191" s="30">
        <f>INDEX(AY2179:BF2186,MATCH(AX2191,AW2179:AW2186,0),MATCH(DD2189,AY2177:BF2177,0))*(INDEX(AL2191:AU2198,MATCH(DD2189,AJ2191:AJ2198,0),MATCH(DD2190,AL2190:AU2190,0)))</f>
        <v>0</v>
      </c>
      <c r="DE2191" s="30">
        <f>INDEX(AY2179:BF2186,MATCH(AX2191,AW2179:AW2186,0),MATCH(DE2189,AY2177:BF2177,0))*(INDEX(AL2191:AU2198,MATCH(DE2189,AJ2191:AJ2198,0),MATCH(DE2190,AL2190:AU2190,0)))</f>
        <v>0</v>
      </c>
      <c r="DF2191" s="30">
        <f>INDEX(AY2179:BF2186,MATCH(AX2191,AW2179:AW2186,0),MATCH(DF2189,AY2177:BF2177,0))*(INDEX(AL2191:AU2198,MATCH(DF2189,AJ2191:AJ2198,0),MATCH(DF2190,AL2190:AU2190,0)))</f>
        <v>0</v>
      </c>
      <c r="DG2191" s="30">
        <f>INDEX(AY2179:BF2186,MATCH(AX2191,AW2179:AW2186,0),MATCH(DG2189,AY2177:BF2177,0))*(INDEX(AL2191:AU2198,MATCH(DG2189,AJ2191:AJ2198,0),MATCH(DG2190,AL2190:AU2190,0)))</f>
        <v>0</v>
      </c>
      <c r="DH2191" s="30">
        <f>INDEX(AY2179:BF2186,MATCH(AX2191,AW2179:AW2186,0),MATCH(DH2189,AY2177:BF2177,0))*(INDEX(AL2191:AU2198,MATCH(DH2189,AJ2191:AJ2198,0),MATCH(DH2190,AL2190:AU2190,0)))</f>
        <v>0</v>
      </c>
      <c r="DI2191" s="30">
        <f>INDEX(AY2179:BF2186,MATCH(AX2191,AW2179:AW2186,0),MATCH(DI2189,AY2177:BF2177,0))*(INDEX(AL2191:AU2198,MATCH(DI2189,AJ2191:AJ2198,0),MATCH(DI2190,AL2190:AU2190,0)))</f>
        <v>0</v>
      </c>
      <c r="DJ2191" s="30">
        <f>INDEX(AY2179:BF2186,MATCH(AX2191,AW2179:AW2186,0),MATCH(DJ2189,AY2177:BF2177,0))*(INDEX(AL2191:AU2198,MATCH(DJ2189,AJ2191:AJ2198,0),MATCH(DJ2190,AL2190:AU2190,0)))</f>
        <v>0</v>
      </c>
      <c r="DK2191" s="30">
        <f>INDEX(AY2179:BF2186,MATCH(AX2191,AW2179:AW2186,0),MATCH(DK2189,AY2177:BF2177,0))*(INDEX(AL2191:AU2198,MATCH(DK2189,AJ2191:AJ2198,0),MATCH(DK2190,AL2190:AU2190,0)))</f>
        <v>0</v>
      </c>
      <c r="DL2191" s="30">
        <f>INDEX(AY2179:BF2186,MATCH(AX2191,AW2179:AW2186,0),MATCH(DL2189,AY2177:BF2177,0))*(INDEX(AL2191:AU2198,MATCH(DL2189,AJ2191:AJ2198,0),MATCH(DL2190,AL2190:AU2190,0)))</f>
        <v>0</v>
      </c>
      <c r="DM2191" s="30">
        <f>INDEX(AY2179:BF2186,MATCH(AX2191,AW2179:AW2186,0),MATCH(DM2189,AY2177:BF2177,0))*(INDEX(AL2191:AU2198,MATCH(DM2189,AJ2191:AJ2198,0),MATCH(DM2190,AL2190:AU2190,0)))</f>
        <v>0</v>
      </c>
      <c r="DN2191" s="30">
        <f>INDEX(AY2179:BF2186,MATCH(AX2191,AW2179:AW2186,0),MATCH(DN2189,AY2177:BF2177,0))*(INDEX(AL2191:AU2198,MATCH(DN2189,AJ2191:AJ2198,0),MATCH(DN2190,AL2190:AU2190,0)))</f>
        <v>0</v>
      </c>
      <c r="DO2191" s="30">
        <f>INDEX(AY2179:BF2186,MATCH(AX2191,AW2179:AW2186,0),MATCH(DO2189,AY2177:BF2177,0))*(INDEX(AL2191:AU2198,MATCH(DO2189,AJ2191:AJ2198,0),MATCH(DO2190,AL2190:AU2190,0)))</f>
        <v>0</v>
      </c>
      <c r="DP2191" s="30">
        <f>INDEX(AY2179:BF2186,MATCH(AX2191,AW2179:AW2186,0),MATCH(DP2189,AY2177:BF2177,0))*(INDEX(AL2191:AU2198,MATCH(DP2189,AJ2191:AJ2198,0),MATCH(DP2190,AL2190:AU2190,0)))</f>
        <v>0</v>
      </c>
      <c r="DQ2191" s="30">
        <f>INDEX(AY2179:BF2186,MATCH(AX2191,AW2179:AW2186,0),MATCH(DQ2189,AY2177:BF2177,0))*(INDEX(AL2191:AU2198,MATCH(DQ2189,AJ2191:AJ2198,0),MATCH(DQ2190,AL2190:AU2190,0)))</f>
        <v>0</v>
      </c>
      <c r="DR2191" s="2" t="b">
        <f t="shared" ref="DR2191:DR2198" si="2391">SUM(AY2191:DQ2191)=P2179</f>
        <v>1</v>
      </c>
      <c r="DS2191" s="29">
        <v>2023</v>
      </c>
      <c r="DT2191" s="30">
        <f>IF(DS2191&gt;DT2189,AY2190-AY2191,0)</f>
        <v>0</v>
      </c>
      <c r="DU2191" s="30">
        <f>IF(DS2191&gt;DU2189,AZ2190-AZ2191,0)</f>
        <v>0</v>
      </c>
      <c r="DV2191" s="30">
        <f>IF(DS2191&gt;DV2189,BA2190-BA2191,0)</f>
        <v>0</v>
      </c>
      <c r="DW2191" s="30">
        <f>IF(DS2191&gt;DW2189,BB2190-BB2191,0)</f>
        <v>0</v>
      </c>
      <c r="DX2191" s="30">
        <f>IF(DS2191&gt;DX2189,BC2190-BC2191,0)</f>
        <v>0</v>
      </c>
      <c r="DY2191" s="30">
        <f>IF(DS2191&gt;DY2189,BD2190-BD2191,0)</f>
        <v>0</v>
      </c>
      <c r="DZ2191" s="30">
        <f>IF(DS2191&gt;DZ2189,BE2190-BE2191,0)</f>
        <v>0</v>
      </c>
      <c r="EA2191" s="30">
        <f>IF(DS2191&gt;EA2189,BF2190-BF2191,0)</f>
        <v>0</v>
      </c>
      <c r="EB2191" s="30">
        <f>IF(DS2191&gt;EB2189,BG2190-BG2191,0)</f>
        <v>0</v>
      </c>
      <c r="EC2191" s="30">
        <f>IF(DS2191&gt;EC2189,BH2190-BH2191,0)</f>
        <v>0</v>
      </c>
      <c r="ED2191" s="30">
        <f>IF(DS2191&gt;ED2189,BI2190-BI2191,0)</f>
        <v>0</v>
      </c>
      <c r="EE2191" s="30">
        <f>IF(DS2191&gt;EE2189,BJ2190-BJ2191,0)</f>
        <v>0</v>
      </c>
      <c r="EF2191" s="30">
        <f>IF(DS2191&gt;EF2189,BK2190-BK2191,0)</f>
        <v>0</v>
      </c>
      <c r="EG2191" s="30">
        <f>IF(DS2191&gt;EG2189,BL2190-BL2191,0)</f>
        <v>0</v>
      </c>
      <c r="EH2191" s="30">
        <f>IF(DS2191&gt;EH2189,BM2190-BM2191,0)</f>
        <v>0</v>
      </c>
      <c r="EI2191" s="30">
        <f>IF(DS2191&gt;EI2189,BN2190-BN2191,0)</f>
        <v>0</v>
      </c>
      <c r="EJ2191" s="30">
        <f>IF(DS2191&gt;EJ2189,BO2190-BO2191,0)</f>
        <v>0</v>
      </c>
      <c r="EK2191" s="30">
        <f>IF(DS2191&gt;EK2189,BP2190-BP2191,0)</f>
        <v>0</v>
      </c>
      <c r="EL2191" s="30">
        <f>IF(DS2191&gt;EL2189,BQ2190-BQ2191,0)</f>
        <v>0</v>
      </c>
      <c r="EM2191" s="30">
        <f>IF(DS2191&gt;EM2189,BR2190-BR2191,0)</f>
        <v>0</v>
      </c>
      <c r="EN2191" s="30">
        <f>IF(DS2191&gt;EN2189,BS2190-BS2191,0)</f>
        <v>0</v>
      </c>
      <c r="EO2191" s="30">
        <f>IF(DS2191&gt;EO2189,BT2190-BT2191,0)</f>
        <v>0</v>
      </c>
      <c r="EP2191" s="30">
        <f>IF(DS2191&gt;EP2189,BU2190-BU2191,0)</f>
        <v>0</v>
      </c>
      <c r="EQ2191" s="30">
        <f>IF(DS2191&gt;EQ2189,BV2190-BV2191,0)</f>
        <v>0</v>
      </c>
      <c r="ER2191" s="30">
        <f>IF(DS2191&gt;ER2189,BW2190-BW2191,0)</f>
        <v>0</v>
      </c>
      <c r="ES2191" s="30">
        <f>IF(DS2191&gt;ES2189,BX2190-BX2191,0)</f>
        <v>0</v>
      </c>
      <c r="ET2191" s="30">
        <f>IF(DS2191&gt;ET2189,BY2190-BY2191,0)</f>
        <v>0</v>
      </c>
      <c r="EU2191" s="30">
        <f>IF(DS2191&gt;EU2189,BZ2190-BZ2191,0)</f>
        <v>0</v>
      </c>
      <c r="EV2191" s="30">
        <f>IF(DS2191&gt;EV2189,CA2190-CA2191,0)</f>
        <v>0</v>
      </c>
      <c r="EW2191" s="30">
        <f>IF(DS2191&gt;EW2189,CB2190-CB2191,0)</f>
        <v>0</v>
      </c>
      <c r="EX2191" s="30">
        <f>IF(DS2191&gt;EX2189,CC2190-CC2191,0)</f>
        <v>0</v>
      </c>
      <c r="EY2191" s="30">
        <f>IF(DS2191&gt;EY2189,CD2190-CD2191,0)</f>
        <v>0</v>
      </c>
      <c r="EZ2191" s="30">
        <f>IF(DS2191&gt;EZ2189,CE2190-CE2191,0)</f>
        <v>0</v>
      </c>
      <c r="FA2191" s="30">
        <f>IF(DS2191&gt;FA2189,CF2190-CF2191,0)</f>
        <v>0</v>
      </c>
      <c r="FB2191" s="30">
        <f>IF(DS2191&gt;FB2189,CG2190-CG2191,0)</f>
        <v>0</v>
      </c>
      <c r="FC2191" s="30">
        <f>IF(DS2191&gt;FC2189,CH2190-CH2191,0)</f>
        <v>0</v>
      </c>
      <c r="FD2191" s="30">
        <f>IF(DS2191&gt;FD2189,CI2190-CI2191,0)</f>
        <v>0</v>
      </c>
      <c r="FE2191" s="30">
        <f>IF(DS2191&gt;FE2189,CJ2190-CJ2191,0)</f>
        <v>0</v>
      </c>
      <c r="FF2191" s="30">
        <f>IF(DS2191&gt;FF2189,CK2190-CK2191,0)</f>
        <v>0</v>
      </c>
      <c r="FG2191" s="30">
        <f>IF(DS2191&gt;FG2189,CL2190-CL2191,0)</f>
        <v>0</v>
      </c>
      <c r="FH2191" s="30">
        <f>IF(DS2191&gt;FH2189,CM2190-CM2191,0)</f>
        <v>0</v>
      </c>
      <c r="FI2191" s="30">
        <f>IF(DS2191&gt;FI2189,CN2190-CN2191,0)</f>
        <v>0</v>
      </c>
      <c r="FJ2191" s="30">
        <f>IF(DS2191&gt;FJ2189,CO2190-CO2191,0)</f>
        <v>0</v>
      </c>
      <c r="FK2191" s="30">
        <f>IF(DS2191&gt;FK2189,CP2190-CP2191,0)</f>
        <v>0</v>
      </c>
      <c r="FL2191" s="30">
        <f>IF(DS2191&gt;FL2189,CQ2190-CQ2191,0)</f>
        <v>0</v>
      </c>
      <c r="FM2191" s="30">
        <f>IF(DS2191&gt;FM2189,CR2190-CR2191,0)</f>
        <v>0</v>
      </c>
      <c r="FN2191" s="30">
        <f>IF(DS2191&gt;FN2189,CS2190-CS2191,0)</f>
        <v>0</v>
      </c>
      <c r="FO2191" s="30">
        <f>IF(DS2191&gt;FO2189,CT2190-CT2191,0)</f>
        <v>0</v>
      </c>
      <c r="FP2191" s="30">
        <f>IF(DS2191&gt;FP2189,CU2190-CU2191,0)</f>
        <v>0</v>
      </c>
      <c r="FQ2191" s="30">
        <f>IF(DS2191&gt;FQ2189,CV2190-CV2191,0)</f>
        <v>0</v>
      </c>
      <c r="FR2191" s="30">
        <f>IF(DS2191&gt;FR2189,CW2190-CW2191,0)</f>
        <v>0</v>
      </c>
      <c r="FS2191" s="30">
        <f>IF(DS2191&gt;FS2189,CX2190-CX2191,0)</f>
        <v>0</v>
      </c>
      <c r="FT2191" s="30">
        <f>IF(DS2191&gt;FT2189,CY2190-CY2191,0)</f>
        <v>0</v>
      </c>
      <c r="FU2191" s="30">
        <f>IF(DS2191&gt;FU2189,CZ2190-CZ2191,0)</f>
        <v>0</v>
      </c>
      <c r="FV2191" s="30">
        <f>IF(DS2191&gt;FV2189,DA2190-DA2191,0)</f>
        <v>0</v>
      </c>
      <c r="FW2191" s="30">
        <f>IF(DS2191&gt;FW2189,DB2190-DB2191,0)</f>
        <v>0</v>
      </c>
      <c r="FX2191" s="30">
        <f>IF(DS2191&gt;FX2189,DC2190-DC2191,0)</f>
        <v>0</v>
      </c>
      <c r="FY2191" s="30">
        <f>IF(DS2191&gt;FY2189,DD2190-DD2191,0)</f>
        <v>0</v>
      </c>
      <c r="FZ2191" s="30">
        <f>IF(DS2191&gt;FZ2189,DE2190-DE2191,0)</f>
        <v>0</v>
      </c>
      <c r="GA2191" s="30">
        <f>IF(DS2191&gt;GA2189,DF2190-DF2191,0)</f>
        <v>0</v>
      </c>
      <c r="GB2191" s="30">
        <f>IF(DS2191&gt;GB2189,DG2190-DG2191,0)</f>
        <v>0</v>
      </c>
      <c r="GC2191" s="30">
        <f>IF(DS2191&gt;GC2189,DH2190-DH2191,0)</f>
        <v>0</v>
      </c>
      <c r="GD2191" s="30">
        <f>IF(DS2191&gt;GD2189,DI2190-DI2191,0)</f>
        <v>0</v>
      </c>
      <c r="GE2191" s="30">
        <f>IF(DS2191&gt;GE2189,DJ2190-DJ2191,0)</f>
        <v>0</v>
      </c>
      <c r="GF2191" s="30">
        <f>IF(DS2191&gt;GF2189,DK2190-DK2191,0)</f>
        <v>0</v>
      </c>
      <c r="GG2191" s="30">
        <f>IF(DS2191&gt;GG2189,DL2190-DL2191,0)</f>
        <v>0</v>
      </c>
      <c r="GH2191" s="30">
        <f>IF(DS2191&gt;GH2189,DM2190-DM2191,0)</f>
        <v>0</v>
      </c>
      <c r="GI2191" s="30">
        <f>IF(DS2191&gt;GI2189,DN2190-DN2191,0)</f>
        <v>0</v>
      </c>
      <c r="GJ2191" s="30">
        <f>IF(DS2191&gt;GJ2189,DO2190-DO2191,0)</f>
        <v>0</v>
      </c>
      <c r="GK2191" s="30">
        <f>IF(DS2191&gt;GK2189,DP2190-DP2191,0)</f>
        <v>0</v>
      </c>
      <c r="GL2191" s="30">
        <f>IF(DS2191&gt;GL2189,DQ2190-DQ2191,0)</f>
        <v>0</v>
      </c>
      <c r="GM2191" s="30" t="b">
        <f t="shared" ref="GM2191:GM2198" si="2392">SUM(DT2191:GL2191)+SUM(Z2179:AI2179)=V2179</f>
        <v>1</v>
      </c>
      <c r="GO2191" s="29">
        <v>2023</v>
      </c>
      <c r="GP2191" s="27">
        <f>SUMIF(DT2190:GL2190,GP2190,DT2191:GL2191)</f>
        <v>0</v>
      </c>
      <c r="GQ2191" s="28">
        <f>SUMIF(DT2190:GL2190,GQ2190,DT2191:GL2191)</f>
        <v>0</v>
      </c>
      <c r="GR2191" s="28">
        <f>SUMIF(DT2190:GL2190,GR2190,DT2191:GL2191)</f>
        <v>0</v>
      </c>
      <c r="GS2191" s="28">
        <f>SUMIF(DT2190:GL2190,GS2190,DT2191:GL2191)</f>
        <v>0</v>
      </c>
      <c r="GT2191" s="28">
        <f>SUMIF(DT2190:GL2190,GT2190,DT2191:GL2191)</f>
        <v>0</v>
      </c>
      <c r="GU2191" s="28">
        <f>SUMIF(DT2190:GL2190,GU2190,DT2191:GL2191)</f>
        <v>0</v>
      </c>
      <c r="GV2191" s="28">
        <f>SUMIF(DT2190:GL2190,GV2190,DT2191:GL2191)</f>
        <v>0</v>
      </c>
      <c r="GW2191" s="28">
        <f>SUMIF(DT2190:GL2190,GW2190,DT2191:GL2191)</f>
        <v>0</v>
      </c>
      <c r="GX2191" s="28">
        <f>SUMIF(DT2190:GL2190,GX2190,DT2191:GL2191)</f>
        <v>0</v>
      </c>
      <c r="GY2191" s="28">
        <f>SUMIF(DT2190:GL2190,GY2190,DT2191:GL2191)</f>
        <v>0</v>
      </c>
      <c r="GZ2191" s="28">
        <f>SUMIF(DT2190:GL2190,GZ2190,DT2191:GL2191)</f>
        <v>0</v>
      </c>
      <c r="HA2191" s="27" t="b">
        <f t="shared" ref="HA2191:HA2198" si="2393">SUM(GP2191:GZ2191)=(V2179-SUM(Z2179:AI2179))</f>
        <v>1</v>
      </c>
    </row>
    <row r="2192" spans="1:209" hidden="1" x14ac:dyDescent="0.2">
      <c r="A2192" s="2" t="s">
        <v>1</v>
      </c>
      <c r="B2192" s="26"/>
      <c r="S2192" s="16"/>
      <c r="AJ2192" s="27">
        <v>2024</v>
      </c>
      <c r="AK2192" s="27">
        <v>0</v>
      </c>
      <c r="AL2192" s="30">
        <f t="shared" ref="AL2192:AL2198" si="2394">IFERROR(E2180/U2180,0)</f>
        <v>0</v>
      </c>
      <c r="AM2192" s="30">
        <f t="shared" ref="AM2192:AM2198" si="2395">IFERROR(F2180/U2180,0)</f>
        <v>0</v>
      </c>
      <c r="AN2192" s="30">
        <f t="shared" ref="AN2192:AN2198" si="2396">IFERROR(G2180/U2180,0)</f>
        <v>0</v>
      </c>
      <c r="AO2192" s="30">
        <f t="shared" ref="AO2192:AO2198" si="2397">IFERROR(H2180/U2180,0)</f>
        <v>0</v>
      </c>
      <c r="AP2192" s="30">
        <f t="shared" ref="AP2192:AP2198" si="2398">IFERROR(I2180/U2180,0)</f>
        <v>0</v>
      </c>
      <c r="AQ2192" s="30">
        <f t="shared" ref="AQ2192:AQ2198" si="2399">IFERROR(J2180/U2180,0)</f>
        <v>0</v>
      </c>
      <c r="AR2192" s="30">
        <f t="shared" ref="AR2192:AR2198" si="2400">IFERROR(K2180/U2180,0)</f>
        <v>0</v>
      </c>
      <c r="AS2192" s="30">
        <f t="shared" ref="AS2192:AS2198" si="2401">IFERROR(L2180/U2180,0)</f>
        <v>0</v>
      </c>
      <c r="AT2192" s="30">
        <f t="shared" ref="AT2192:AT2198" si="2402">IFERROR(M2180/U2180,0)</f>
        <v>0</v>
      </c>
      <c r="AU2192" s="30">
        <f t="shared" ref="AU2192:AU2198" si="2403">IFERROR(N2180/U2180,0)</f>
        <v>0</v>
      </c>
      <c r="AV2192" s="65"/>
      <c r="AX2192" s="29">
        <v>2024</v>
      </c>
      <c r="AY2192" s="30">
        <f t="shared" si="2390"/>
        <v>0</v>
      </c>
      <c r="AZ2192" s="30">
        <f>INDEX(AY2179:BF2186,MATCH(AX2192,AW2179:AW2186,0),MATCH(AZ2189,AY2177:BF2177,0))*(INDEX(AL2191:AU2198,MATCH(AZ2189,AJ2191:AJ2198,0),MATCH(AZ2190,AL2190:AU2190,0)))</f>
        <v>0</v>
      </c>
      <c r="BA2192" s="30">
        <f>INDEX(AY2179:BF2186,MATCH(AX2192,AW2179:AW2186,0),MATCH(BA2189,AY2177:BF2177,0))*(INDEX(AL2191:AU2198,MATCH(BA2189,AJ2191:AJ2198,0),MATCH(BA2190,AL2190:AU2190,0)))</f>
        <v>0</v>
      </c>
      <c r="BB2192" s="30">
        <f>INDEX(AY2179:BF2186,MATCH(AX2192,AW2179:AW2186,0),MATCH(BB2189,AY2177:BF2177,0))*(INDEX(AL2191:AU2198,MATCH(BB2189,AJ2191:AJ2198,0),MATCH(BB2190,AL2190:AU2190,0)))</f>
        <v>0</v>
      </c>
      <c r="BC2192" s="30">
        <f>INDEX(AY2179:BF2186,MATCH(AX2192,AW2179:AW2186,0),MATCH(BC2189,AY2177:BF2177,0))*(INDEX(AL2191:AU2198,MATCH(BC2189,AJ2191:AJ2198,0),MATCH(BC2190,AL2190:AU2190,0)))</f>
        <v>0</v>
      </c>
      <c r="BD2192" s="30">
        <f>INDEX(AY2179:BF2186,MATCH(AX2192,AW2179:AW2186,0),MATCH(BD2189,AY2177:BF2177,0))*(INDEX(AL2191:AU2198,MATCH(BD2189,AJ2191:AJ2198,0),MATCH(BD2190,AL2190:AU2190,0)))</f>
        <v>0</v>
      </c>
      <c r="BE2192" s="30">
        <f>INDEX(AY2179:BF2186,MATCH(AX2192,AW2179:AW2186,0),MATCH(BE2189,AY2177:BF2177,0))*(INDEX(AL2191:AU2198,MATCH(BE2189,AJ2191:AJ2198,0),MATCH(BE2190,AL2190:AU2190,0)))</f>
        <v>0</v>
      </c>
      <c r="BF2192" s="30">
        <f>INDEX(AY2179:BF2186,MATCH(AX2192,AW2179:AW2186,0),MATCH(BF2189,AY2177:BF2177,0))*(INDEX(AL2191:AU2198,MATCH(BF2189,AJ2191:AJ2198,0),MATCH(BF2190,AL2190:AU2190,0)))</f>
        <v>0</v>
      </c>
      <c r="BG2192" s="30">
        <f>INDEX(AY2179:BF2186,MATCH(AX2192,AW2179:AW2186,0),MATCH(BG2189,AY2177:BF2177,0))*(INDEX(AL2191:AU2198,MATCH(BG2189,AJ2191:AJ2198,0),MATCH(BG2190,AL2190:AU2190,0)))</f>
        <v>0</v>
      </c>
      <c r="BH2192" s="30">
        <f>INDEX(AY2179:BF2186,MATCH(AX2192,AW2179:AW2186,0),MATCH(BH2189,AY2177:BF2177,0))*(INDEX(AL2191:AU2198,MATCH(BH2189,AJ2191:AJ2198,0),MATCH(BH2190,AL2190:AU2190,0)))</f>
        <v>0</v>
      </c>
      <c r="BI2192" s="30">
        <f>INDEX(AY2179:BF2186,MATCH(AX2192,AW2179:AW2186,0),MATCH(BI2189,AY2177:BF2177,0))*(INDEX(AL2191:AU2198,MATCH(BI2189,AJ2191:AJ2198,0),MATCH(BI2190,AL2190:AU2190,0)))</f>
        <v>0</v>
      </c>
      <c r="BJ2192" s="30">
        <f>INDEX(AY2179:BF2186,MATCH(AX2192,AW2179:AW2186,0),MATCH(BJ2189,AY2177:BF2177,0))*(INDEX(AL2191:AU2198,MATCH(BJ2189,AJ2191:AJ2198,0),MATCH(BJ2190,AL2190:AU2190,0)))</f>
        <v>0</v>
      </c>
      <c r="BK2192" s="30">
        <f>INDEX(AY2179:BF2186,MATCH(AX2192,AW2179:AW2186,0),MATCH(BK2189,AY2177:BF2177,0))*(INDEX(AL2191:AU2198,MATCH(BK2189,AJ2191:AJ2198,0),MATCH(BK2190,AL2190:AU2190,0)))</f>
        <v>0</v>
      </c>
      <c r="BL2192" s="30">
        <f>INDEX(AY2179:BF2186,MATCH(AX2192,AW2179:AW2186,0),MATCH(BL2189,AY2177:BF2177,0))*(INDEX(AL2191:AU2198,MATCH(BL2189,AJ2191:AJ2198,0),MATCH(BL2190,AL2190:AU2190,0)))</f>
        <v>0</v>
      </c>
      <c r="BM2192" s="30">
        <f>INDEX(AY2179:BF2186,MATCH(AX2192,AW2179:AW2186,0),MATCH(BM2189,AY2177:BF2177,0))*(INDEX(AL2191:AU2198,MATCH(BM2189,AJ2191:AJ2198,0),MATCH(BM2190,AL2190:AU2190,0)))</f>
        <v>0</v>
      </c>
      <c r="BN2192" s="30">
        <f>INDEX(AY2179:BF2186,MATCH(AX2192,AW2179:AW2186,0),MATCH(BN2189,AY2177:BF2177,0))*(INDEX(AL2191:AU2198,MATCH(BN2189,AJ2191:AJ2198,0),MATCH(BN2190,AL2190:AU2190,0)))</f>
        <v>0</v>
      </c>
      <c r="BO2192" s="30">
        <f>INDEX(AY2179:BF2186,MATCH(AX2192,AW2179:AW2186,0),MATCH(BO2189,AY2177:BF2177,0))*(INDEX(AL2191:AU2198,MATCH(BO2189,AJ2191:AJ2198,0),MATCH(BO2190,AL2190:AU2190,0)))</f>
        <v>0</v>
      </c>
      <c r="BP2192" s="30">
        <f>INDEX(AY2179:BF2186,MATCH(AX2192,AW2179:AW2186,0),MATCH(BP2189,AY2177:BF2177,0))*(INDEX(AL2191:AU2198,MATCH(BP2189,AJ2191:AJ2198,0),MATCH(BP2190,AL2190:AU2190,0)))</f>
        <v>0</v>
      </c>
      <c r="BQ2192" s="30">
        <f>INDEX(AY2179:BF2186,MATCH(AX2192,AW2179:AW2186,0),MATCH(BQ2189,AY2177:BF2177,0))*(INDEX(AL2191:AU2198,MATCH(BQ2189,AJ2191:AJ2198,0),MATCH(BQ2190,AL2190:AU2190,0)))</f>
        <v>0</v>
      </c>
      <c r="BR2192" s="30">
        <f>INDEX(AY2179:BF2186,MATCH(AX2192,AW2179:AW2186,0),MATCH(BR2189,AY2177:BF2177,0))*(INDEX(AL2191:AU2198,MATCH(BR2189,AJ2191:AJ2198,0),MATCH(BR2190,AL2190:AU2190,0)))</f>
        <v>0</v>
      </c>
      <c r="BS2192" s="30">
        <f>INDEX(AY2179:BF2186,MATCH(AX2192,AW2179:AW2186,0),MATCH(BS2189,AY2177:BF2177,0))*(INDEX(AL2191:AU2198,MATCH(BS2189,AJ2191:AJ2198,0),MATCH(BS2190,AL2190:AU2190,0)))</f>
        <v>0</v>
      </c>
      <c r="BT2192" s="30">
        <f>INDEX(AY2179:BF2186,MATCH(AX2192,AW2179:AW2186,0),MATCH(BT2189,AY2177:BF2177,0))*(INDEX(AL2191:AU2198,MATCH(BT2189,AJ2191:AJ2198,0),MATCH(BT2190,AL2190:AU2190,0)))</f>
        <v>0</v>
      </c>
      <c r="BU2192" s="30">
        <f>INDEX(AY2179:BF2186,MATCH(AX2192,AW2179:AW2186,0),MATCH(BU2189,AY2177:BF2177,0))*(INDEX(AL2191:AU2198,MATCH(BU2189,AJ2191:AJ2198,0),MATCH(BU2190,AL2190:AU2190,0)))</f>
        <v>0</v>
      </c>
      <c r="BV2192" s="30">
        <f>INDEX(AY2179:BF2186,MATCH(AX2192,AW2179:AW2186,0),MATCH(BV2189,AY2177:BF2177,0))*(INDEX(AL2191:AU2198,MATCH(BV2189,AJ2191:AJ2198,0),MATCH(BV2190,AL2190:AU2190,0)))</f>
        <v>0</v>
      </c>
      <c r="BW2192" s="30">
        <f>INDEX(AY2179:BF2186,MATCH(AX2192,AW2179:AW2186,0),MATCH(BW2189,AY2177:BF2177,0))*(INDEX(AL2191:AU2198,MATCH(BW2189,AJ2191:AJ2198,0),MATCH(BW2190,AL2190:AU2190,0)))</f>
        <v>0</v>
      </c>
      <c r="BX2192" s="30">
        <f>INDEX(AY2179:BF2186,MATCH(AX2192,AW2179:AW2186,0),MATCH(BX2189,AY2177:BF2177,0))*(INDEX(AL2191:AU2198,MATCH(BX2189,AJ2191:AJ2198,0),MATCH(BX2190,AL2190:AU2190,0)))</f>
        <v>0</v>
      </c>
      <c r="BY2192" s="30">
        <f>INDEX(AY2179:BF2186,MATCH(AX2192,AW2179:AW2186,0),MATCH(BY2189,AY2177:BF2177,0))*(INDEX(AL2191:AU2198,MATCH(BY2189,AJ2191:AJ2198,0),MATCH(BY2190,AL2190:AU2190,0)))</f>
        <v>0</v>
      </c>
      <c r="BZ2192" s="30">
        <f>INDEX(AY2179:BF2186,MATCH(AX2192,AW2179:AW2186,0),MATCH(BZ2189,AY2177:BF2177,0))*(INDEX(AL2191:AU2198,MATCH(BZ2189,AJ2191:AJ2198,0),MATCH(BZ2190,AL2190:AU2190,0)))</f>
        <v>0</v>
      </c>
      <c r="CA2192" s="30">
        <f>INDEX(AY2179:BF2186,MATCH(AX2192,AW2179:AW2186,0),MATCH(CA2189,AY2177:BF2177,0))*(INDEX(AL2191:AU2198,MATCH(CA2189,AJ2191:AJ2198,0),MATCH(CA2190,AL2190:AU2190,0)))</f>
        <v>0</v>
      </c>
      <c r="CB2192" s="30">
        <f>INDEX(AY2179:BF2186,MATCH(AX2192,AW2179:AW2186,0),MATCH(CB2189,AY2177:BF2177,0))*(INDEX(AL2191:AU2198,MATCH(CB2189,AJ2191:AJ2198,0),MATCH(CB2190,AL2190:AU2190,0)))</f>
        <v>0</v>
      </c>
      <c r="CC2192" s="30">
        <f>INDEX(AY2179:BF2186,MATCH(AX2192,AW2179:AW2186,0),MATCH(CC2189,AY2177:BF2177,0))*(INDEX(AL2191:AU2198,MATCH(CC2189,AJ2191:AJ2198,0),MATCH(CC2190,AL2190:AU2190,0)))</f>
        <v>0</v>
      </c>
      <c r="CD2192" s="30">
        <f>INDEX(AY2179:BF2186,MATCH(AX2192,AW2179:AW2186,0),MATCH(CD2189,AY2177:BF2177,0))*(INDEX(AL2191:AU2198,MATCH(CD2189,AJ2191:AJ2198,0),MATCH(CD2190,AL2190:AU2190,0)))</f>
        <v>0</v>
      </c>
      <c r="CE2192" s="30">
        <f>INDEX(AY2179:BF2186,MATCH(AX2192,AW2179:AW2186,0),MATCH(CE2189,AY2177:BF2177,0))*(INDEX(AL2191:AU2198,MATCH(CE2189,AJ2191:AJ2198,0),MATCH(CE2190,AL2190:AU2190,0)))</f>
        <v>0</v>
      </c>
      <c r="CF2192" s="30">
        <f>INDEX(AY2179:BF2186,MATCH(AX2192,AW2179:AW2186,0),MATCH(CF2189,AY2177:BF2177,0))*(INDEX(AL2191:AU2198,MATCH(CF2189,AJ2191:AJ2198,0),MATCH(CF2190,AL2190:AU2190,0)))</f>
        <v>0</v>
      </c>
      <c r="CG2192" s="30">
        <f>INDEX(AY2179:BF2186,MATCH(AX2192,AW2179:AW2186,0),MATCH(CG2189,AY2177:BF2177,0))*(INDEX(AL2191:AU2198,MATCH(CG2189,AJ2191:AJ2198,0),MATCH(CG2190,AL2190:AU2190,0)))</f>
        <v>0</v>
      </c>
      <c r="CH2192" s="30">
        <f>INDEX(AY2179:BF2186,MATCH(AX2192,AW2179:AW2186,0),MATCH(CH2189,AY2177:BF2177,0))*(INDEX(AL2191:AU2198,MATCH(CH2189,AJ2191:AJ2198,0),MATCH(CH2190,AL2190:AU2190,0)))</f>
        <v>0</v>
      </c>
      <c r="CI2192" s="30">
        <f>INDEX(AY2179:BF2186,MATCH(AX2192,AW2179:AW2186,0),MATCH(CI2189,AY2177:BF2177,0))*(INDEX(AL2191:AU2198,MATCH(CI2189,AJ2191:AJ2198,0),MATCH(CI2190,AL2190:AU2190,0)))</f>
        <v>0</v>
      </c>
      <c r="CJ2192" s="30">
        <f>INDEX(AY2179:BF2186,MATCH(AX2192,AW2179:AW2186,0),MATCH(CJ2189,AY2177:BF2177,0))*(INDEX(AL2191:AU2198,MATCH(CJ2189,AJ2191:AJ2198,0),MATCH(CJ2190,AL2190:AU2190,0)))</f>
        <v>0</v>
      </c>
      <c r="CK2192" s="30">
        <f>INDEX(AY2179:BF2186,MATCH(AX2192,AW2179:AW2186,0),MATCH(CK2189,AY2177:BF2177,0))*(INDEX(AL2191:AU2198,MATCH(CK2189,AJ2191:AJ2198,0),MATCH(CK2190,AL2190:AU2190,0)))</f>
        <v>0</v>
      </c>
      <c r="CL2192" s="30">
        <f>INDEX(AY2179:BF2186,MATCH(AX2192,AW2179:AW2186,0),MATCH(CL2189,AY2177:BF2177,0))*(INDEX(AL2191:AU2198,MATCH(CL2189,AJ2191:AJ2198,0),MATCH(CL2190,AL2190:AU2190,0)))</f>
        <v>0</v>
      </c>
      <c r="CM2192" s="30">
        <f>INDEX(AY2179:BF2186,MATCH(AX2192,AW2179:AW2186,0),MATCH(CM2189,AY2177:BF2177,0))*(INDEX(AL2191:AU2198,MATCH(CM2189,AJ2191:AJ2198,0),MATCH(CM2190,AL2190:AU2190,0)))</f>
        <v>0</v>
      </c>
      <c r="CN2192" s="30">
        <f>INDEX(AY2179:BF2186,MATCH(AX2192,AW2179:AW2186,0),MATCH(CN2189,AY2177:BF2177,0))*(INDEX(AL2191:AU2198,MATCH(CN2189,AJ2191:AJ2198,0),MATCH(CN2190,AL2190:AU2190,0)))</f>
        <v>0</v>
      </c>
      <c r="CO2192" s="30">
        <f>INDEX(AY2179:BF2186,MATCH(AX2192,AW2179:AW2186,0),MATCH(CO2189,AY2177:BF2177,0))*(INDEX(AL2191:AU2198,MATCH(CO2189,AJ2191:AJ2198,0),MATCH(CO2190,AL2190:AU2190,0)))</f>
        <v>0</v>
      </c>
      <c r="CP2192" s="30">
        <f>INDEX(AY2179:BF2186,MATCH(AX2192,AW2179:AW2186,0),MATCH(CP2189,AY2177:BF2177,0))*(INDEX(AL2191:AU2198,MATCH(CP2189,AJ2191:AJ2198,0),MATCH(CP2190,AL2190:AU2190,0)))</f>
        <v>0</v>
      </c>
      <c r="CQ2192" s="30">
        <f>INDEX(AY2179:BF2186,MATCH(AX2192,AW2179:AW2186,0),MATCH(CQ2189,AY2177:BF2177,0))*(INDEX(AL2191:AU2198,MATCH(CQ2189,AJ2191:AJ2198,0),MATCH(CQ2190,AL2190:AU2190,0)))</f>
        <v>0</v>
      </c>
      <c r="CR2192" s="30">
        <f>INDEX(AY2179:BF2186,MATCH(AX2192,AW2179:AW2186,0),MATCH(CR2189,AY2177:BF2177,0))*(INDEX(AL2191:AU2198,MATCH(CR2189,AJ2191:AJ2198,0),MATCH(CR2190,AL2190:AU2190,0)))</f>
        <v>0</v>
      </c>
      <c r="CS2192" s="30">
        <f>INDEX(AY2179:BF2186,MATCH(AX2192,AW2179:AW2186,0),MATCH(CS2189,AY2177:BF2177,0))*(INDEX(AL2191:AU2198,MATCH(CS2189,AJ2191:AJ2198,0),MATCH(CS2190,AL2190:AU2190,0)))</f>
        <v>0</v>
      </c>
      <c r="CT2192" s="30">
        <f>INDEX(AY2179:BF2186,MATCH(AX2192,AW2179:AW2186,0),MATCH(CT2189,AY2177:BF2177,0))*(INDEX(AL2191:AU2198,MATCH(CT2189,AJ2191:AJ2198,0),MATCH(CT2190,AL2190:AU2190,0)))</f>
        <v>0</v>
      </c>
      <c r="CU2192" s="30">
        <f>INDEX(AY2179:BF2186,MATCH(AX2192,AW2179:AW2186,0),MATCH(CU2189,AY2177:BF2177,0))*(INDEX(AL2191:AU2198,MATCH(CU2189,AJ2191:AJ2198,0),MATCH(CU2190,AL2190:AU2190,0)))</f>
        <v>0</v>
      </c>
      <c r="CV2192" s="30">
        <f>INDEX(AY2179:BF2186,MATCH(AX2192,AW2179:AW2186,0),MATCH(CV2189,AY2177:BF2177,0))*(INDEX(AL2191:AU2198,MATCH(CV2189,AJ2191:AJ2198,0),MATCH(CV2190,AL2190:AU2190,0)))</f>
        <v>0</v>
      </c>
      <c r="CW2192" s="30">
        <f>INDEX(AY2179:BF2186,MATCH(AX2192,AW2179:AW2186,0),MATCH(CW2189,AY2177:BF2177,0))*(INDEX(AL2191:AU2198,MATCH(CW2189,AJ2191:AJ2198,0),MATCH(CW2190,AL2190:AU2190,0)))</f>
        <v>0</v>
      </c>
      <c r="CX2192" s="30">
        <f>INDEX(AY2179:BF2186,MATCH(AX2192,AW2179:AW2186,0),MATCH(CX2189,AY2177:BF2177,0))*(INDEX(AL2191:AU2198,MATCH(CX2189,AJ2191:AJ2198,0),MATCH(CX2190,AL2190:AU2190,0)))</f>
        <v>0</v>
      </c>
      <c r="CY2192" s="30">
        <f>INDEX(AY2179:BF2186,MATCH(AX2192,AW2179:AW2186,0),MATCH(CY2189,AY2177:BF2177,0))*(INDEX(AL2191:AU2198,MATCH(CY2189,AJ2191:AJ2198,0),MATCH(CY2190,AL2190:AU2190,0)))</f>
        <v>0</v>
      </c>
      <c r="CZ2192" s="30">
        <f>INDEX(AY2179:BF2186,MATCH(AX2192,AW2179:AW2186,0),MATCH(CZ2189,AY2177:BF2177,0))*(INDEX(AL2191:AU2198,MATCH(CZ2189,AJ2191:AJ2198,0),MATCH(CZ2190,AL2190:AU2190,0)))</f>
        <v>0</v>
      </c>
      <c r="DA2192" s="30">
        <f>INDEX(AY2179:BF2186,MATCH(AX2192,AW2179:AW2186,0),MATCH(DA2189,AY2177:BF2177,0))*(INDEX(AL2191:AU2198,MATCH(DA2189,AJ2191:AJ2198,0),MATCH(DA2190,AL2190:AU2190,0)))</f>
        <v>0</v>
      </c>
      <c r="DB2192" s="30">
        <f>INDEX(AY2179:BF2186,MATCH(AX2192,AW2179:AW2186,0),MATCH(DB2189,AY2177:BF2177,0))*(INDEX(AL2191:AU2198,MATCH(DB2189,AJ2191:AJ2198,0),MATCH(DB2190,AL2190:AU2190,0)))</f>
        <v>0</v>
      </c>
      <c r="DC2192" s="30">
        <f>INDEX(AY2179:BF2186,MATCH(AX2192,AW2179:AW2186,0),MATCH(DC2189,AY2177:BF2177,0))*(INDEX(AL2191:AU2198,MATCH(DC2189,AJ2191:AJ2198,0),MATCH(DC2190,AL2190:AU2190,0)))</f>
        <v>0</v>
      </c>
      <c r="DD2192" s="30">
        <f>INDEX(AY2179:BF2186,MATCH(AX2192,AW2179:AW2186,0),MATCH(DD2189,AY2177:BF2177,0))*(INDEX(AL2191:AU2198,MATCH(DD2189,AJ2191:AJ2198,0),MATCH(DD2190,AL2190:AU2190,0)))</f>
        <v>0</v>
      </c>
      <c r="DE2192" s="30">
        <f>INDEX(AY2179:BF2186,MATCH(AX2192,AW2179:AW2186,0),MATCH(DE2189,AY2177:BF2177,0))*(INDEX(AL2191:AU2198,MATCH(DE2189,AJ2191:AJ2198,0),MATCH(DE2190,AL2190:AU2190,0)))</f>
        <v>0</v>
      </c>
      <c r="DF2192" s="30">
        <f>INDEX(AY2179:BF2186,MATCH(AX2192,AW2179:AW2186,0),MATCH(DF2189,AY2177:BF2177,0))*(INDEX(AL2191:AU2198,MATCH(DF2189,AJ2191:AJ2198,0),MATCH(DF2190,AL2190:AU2190,0)))</f>
        <v>0</v>
      </c>
      <c r="DG2192" s="30">
        <f>INDEX(AY2179:BF2186,MATCH(AX2192,AW2179:AW2186,0),MATCH(DG2189,AY2177:BF2177,0))*(INDEX(AL2191:AU2198,MATCH(DG2189,AJ2191:AJ2198,0),MATCH(DG2190,AL2190:AU2190,0)))</f>
        <v>0</v>
      </c>
      <c r="DH2192" s="30">
        <f>INDEX(AY2179:BF2186,MATCH(AX2192,AW2179:AW2186,0),MATCH(DH2189,AY2177:BF2177,0))*(INDEX(AL2191:AU2198,MATCH(DH2189,AJ2191:AJ2198,0),MATCH(DH2190,AL2190:AU2190,0)))</f>
        <v>0</v>
      </c>
      <c r="DI2192" s="30">
        <f>INDEX(AY2179:BF2186,MATCH(AX2192,AW2179:AW2186,0),MATCH(DI2189,AY2177:BF2177,0))*(INDEX(AL2191:AU2198,MATCH(DI2189,AJ2191:AJ2198,0),MATCH(DI2190,AL2190:AU2190,0)))</f>
        <v>0</v>
      </c>
      <c r="DJ2192" s="30">
        <f>INDEX(AY2179:BF2186,MATCH(AX2192,AW2179:AW2186,0),MATCH(DJ2189,AY2177:BF2177,0))*(INDEX(AL2191:AU2198,MATCH(DJ2189,AJ2191:AJ2198,0),MATCH(DJ2190,AL2190:AU2190,0)))</f>
        <v>0</v>
      </c>
      <c r="DK2192" s="30">
        <f>INDEX(AY2179:BF2186,MATCH(AX2192,AW2179:AW2186,0),MATCH(DK2189,AY2177:BF2177,0))*(INDEX(AL2191:AU2198,MATCH(DK2189,AJ2191:AJ2198,0),MATCH(DK2190,AL2190:AU2190,0)))</f>
        <v>0</v>
      </c>
      <c r="DL2192" s="30">
        <f>INDEX(AY2179:BF2186,MATCH(AX2192,AW2179:AW2186,0),MATCH(DL2189,AY2177:BF2177,0))*(INDEX(AL2191:AU2198,MATCH(DL2189,AJ2191:AJ2198,0),MATCH(DL2190,AL2190:AU2190,0)))</f>
        <v>0</v>
      </c>
      <c r="DM2192" s="30">
        <f>INDEX(AY2179:BF2186,MATCH(AX2192,AW2179:AW2186,0),MATCH(DM2189,AY2177:BF2177,0))*(INDEX(AL2191:AU2198,MATCH(DM2189,AJ2191:AJ2198,0),MATCH(DM2190,AL2190:AU2190,0)))</f>
        <v>0</v>
      </c>
      <c r="DN2192" s="30">
        <f>INDEX(AY2179:BF2186,MATCH(AX2192,AW2179:AW2186,0),MATCH(DN2189,AY2177:BF2177,0))*(INDEX(AL2191:AU2198,MATCH(DN2189,AJ2191:AJ2198,0),MATCH(DN2190,AL2190:AU2190,0)))</f>
        <v>0</v>
      </c>
      <c r="DO2192" s="30">
        <f>INDEX(AY2179:BF2186,MATCH(AX2192,AW2179:AW2186,0),MATCH(DO2189,AY2177:BF2177,0))*(INDEX(AL2191:AU2198,MATCH(DO2189,AJ2191:AJ2198,0),MATCH(DO2190,AL2190:AU2190,0)))</f>
        <v>0</v>
      </c>
      <c r="DP2192" s="30">
        <f>INDEX(AY2179:BF2186,MATCH(AX2192,AW2179:AW2186,0),MATCH(DP2189,AY2177:BF2177,0))*(INDEX(AL2191:AU2198,MATCH(DP2189,AJ2191:AJ2198,0),MATCH(DP2190,AL2190:AU2190,0)))</f>
        <v>0</v>
      </c>
      <c r="DQ2192" s="30">
        <f>INDEX(AY2179:BF2186,MATCH(AX2192,AW2179:AW2186,0),MATCH(DQ2189,AY2177:BF2177,0))*(INDEX(AL2191:AU2198,MATCH(DQ2189,AJ2191:AJ2198,0),MATCH(DQ2190,AL2190:AU2190,0)))</f>
        <v>0</v>
      </c>
      <c r="DR2192" s="2" t="b">
        <f t="shared" si="2391"/>
        <v>1</v>
      </c>
      <c r="DS2192" s="29">
        <v>2024</v>
      </c>
      <c r="DT2192" s="30">
        <f>IF(DS2192&gt;DT2189,AY2191-AY2192,0)</f>
        <v>0</v>
      </c>
      <c r="DU2192" s="30">
        <f>IF(DS2192&gt;DU2189,AZ2191-AZ2192,0)</f>
        <v>0</v>
      </c>
      <c r="DV2192" s="30">
        <f>IF(DS2192&gt;DV2189,BA2191-BA2192,0)</f>
        <v>0</v>
      </c>
      <c r="DW2192" s="30">
        <f>IF(DS2192&gt;DW2189,BB2191-BB2192,0)</f>
        <v>0</v>
      </c>
      <c r="DX2192" s="30">
        <f>IF(DS2192&gt;DX2189,BC2191-BC2192,0)</f>
        <v>0</v>
      </c>
      <c r="DY2192" s="30">
        <f>IF(DS2192&gt;DY2189,BD2191-BD2192,0)</f>
        <v>0</v>
      </c>
      <c r="DZ2192" s="30">
        <f>IF(DS2192&gt;DZ2189,BE2191-BE2192,0)</f>
        <v>0</v>
      </c>
      <c r="EA2192" s="30">
        <f>IF(DS2192&gt;EA2189,BF2191-BF2192,0)</f>
        <v>0</v>
      </c>
      <c r="EB2192" s="30">
        <f>IF(DS2192&gt;EB2189,BG2191-BG2192,0)</f>
        <v>0</v>
      </c>
      <c r="EC2192" s="30">
        <f>IF(DS2192&gt;EC2189,BH2191-BH2192,0)</f>
        <v>0</v>
      </c>
      <c r="ED2192" s="30">
        <f>IF(DS2192&gt;ED2189,BI2191-BI2192,0)</f>
        <v>0</v>
      </c>
      <c r="EE2192" s="30">
        <f>IF(DS2192&gt;EE2189,BJ2191-BJ2192,0)</f>
        <v>0</v>
      </c>
      <c r="EF2192" s="30">
        <f>IF(DS2192&gt;EF2189,BK2191-BK2192,0)</f>
        <v>0</v>
      </c>
      <c r="EG2192" s="30">
        <f>IF(DS2192&gt;EG2189,BL2191-BL2192,0)</f>
        <v>0</v>
      </c>
      <c r="EH2192" s="30">
        <f>IF(DS2192&gt;EH2189,BM2191-BM2192,0)</f>
        <v>0</v>
      </c>
      <c r="EI2192" s="30">
        <f>IF(DS2192&gt;EI2189,BN2191-BN2192,0)</f>
        <v>0</v>
      </c>
      <c r="EJ2192" s="30">
        <f>IF(DS2192&gt;EJ2189,BO2191-BO2192,0)</f>
        <v>0</v>
      </c>
      <c r="EK2192" s="30">
        <f>IF(DS2192&gt;EK2189,BP2191-BP2192,0)</f>
        <v>0</v>
      </c>
      <c r="EL2192" s="30">
        <f>IF(DS2192&gt;EL2189,BQ2191-BQ2192,0)</f>
        <v>0</v>
      </c>
      <c r="EM2192" s="30">
        <f>IF(DS2192&gt;EM2189,BR2191-BR2192,0)</f>
        <v>0</v>
      </c>
      <c r="EN2192" s="30">
        <f>IF(DS2192&gt;EN2189,BS2191-BS2192,0)</f>
        <v>0</v>
      </c>
      <c r="EO2192" s="30">
        <f>IF(DS2192&gt;EO2189,BT2191-BT2192,0)</f>
        <v>0</v>
      </c>
      <c r="EP2192" s="30">
        <f>IF(DS2192&gt;EP2189,BU2191-BU2192,0)</f>
        <v>0</v>
      </c>
      <c r="EQ2192" s="30">
        <f>IF(DS2192&gt;EQ2189,BV2191-BV2192,0)</f>
        <v>0</v>
      </c>
      <c r="ER2192" s="30">
        <f>IF(DS2192&gt;ER2189,BW2191-BW2192,0)</f>
        <v>0</v>
      </c>
      <c r="ES2192" s="30">
        <f>IF(DS2192&gt;ES2189,BX2191-BX2192,0)</f>
        <v>0</v>
      </c>
      <c r="ET2192" s="30">
        <f>IF(DS2192&gt;ET2189,BY2191-BY2192,0)</f>
        <v>0</v>
      </c>
      <c r="EU2192" s="30">
        <f>IF(DS2192&gt;EU2189,BZ2191-BZ2192,0)</f>
        <v>0</v>
      </c>
      <c r="EV2192" s="30">
        <f>IF(DS2192&gt;EV2189,CA2191-CA2192,0)</f>
        <v>0</v>
      </c>
      <c r="EW2192" s="30">
        <f>IF(DS2192&gt;EW2189,CB2191-CB2192,0)</f>
        <v>0</v>
      </c>
      <c r="EX2192" s="30">
        <f>IF(DS2192&gt;EX2189,CC2191-CC2192,0)</f>
        <v>0</v>
      </c>
      <c r="EY2192" s="30">
        <f>IF(DS2192&gt;EY2189,CD2191-CD2192,0)</f>
        <v>0</v>
      </c>
      <c r="EZ2192" s="30">
        <f>IF(DS2192&gt;EZ2189,CE2191-CE2192,0)</f>
        <v>0</v>
      </c>
      <c r="FA2192" s="30">
        <f>IF(DS2192&gt;FA2189,CF2191-CF2192,0)</f>
        <v>0</v>
      </c>
      <c r="FB2192" s="30">
        <f>IF(DS2192&gt;FB2189,CG2191-CG2192,0)</f>
        <v>0</v>
      </c>
      <c r="FC2192" s="30">
        <f>IF(DS2192&gt;FC2189,CH2191-CH2192,0)</f>
        <v>0</v>
      </c>
      <c r="FD2192" s="30">
        <f>IF(DS2192&gt;FD2189,CI2191-CI2192,0)</f>
        <v>0</v>
      </c>
      <c r="FE2192" s="30">
        <f>IF(DS2192&gt;FE2189,CJ2191-CJ2192,0)</f>
        <v>0</v>
      </c>
      <c r="FF2192" s="30">
        <f>IF(DS2192&gt;FF2189,CK2191-CK2192,0)</f>
        <v>0</v>
      </c>
      <c r="FG2192" s="30">
        <f>IF(DS2192&gt;FG2189,CL2191-CL2192,0)</f>
        <v>0</v>
      </c>
      <c r="FH2192" s="30">
        <f>IF(DS2192&gt;FH2189,CM2191-CM2192,0)</f>
        <v>0</v>
      </c>
      <c r="FI2192" s="30">
        <f>IF(DS2192&gt;FI2189,CN2191-CN2192,0)</f>
        <v>0</v>
      </c>
      <c r="FJ2192" s="30">
        <f>IF(DS2192&gt;FJ2189,CO2191-CO2192,0)</f>
        <v>0</v>
      </c>
      <c r="FK2192" s="30">
        <f>IF(DS2192&gt;FK2189,CP2191-CP2192,0)</f>
        <v>0</v>
      </c>
      <c r="FL2192" s="30">
        <f>IF(DS2192&gt;FL2189,CQ2191-CQ2192,0)</f>
        <v>0</v>
      </c>
      <c r="FM2192" s="30">
        <f>IF(DS2192&gt;FM2189,CR2191-CR2192,0)</f>
        <v>0</v>
      </c>
      <c r="FN2192" s="30">
        <f>IF(DS2192&gt;FN2189,CS2191-CS2192,0)</f>
        <v>0</v>
      </c>
      <c r="FO2192" s="30">
        <f>IF(DS2192&gt;FO2189,CT2191-CT2192,0)</f>
        <v>0</v>
      </c>
      <c r="FP2192" s="30">
        <f>IF(DS2192&gt;FP2189,CU2191-CU2192,0)</f>
        <v>0</v>
      </c>
      <c r="FQ2192" s="30">
        <f>IF(DS2192&gt;FQ2189,CV2191-CV2192,0)</f>
        <v>0</v>
      </c>
      <c r="FR2192" s="30">
        <f>IF(DS2192&gt;FR2189,CW2191-CW2192,0)</f>
        <v>0</v>
      </c>
      <c r="FS2192" s="30">
        <f>IF(DS2192&gt;FS2189,CX2191-CX2192,0)</f>
        <v>0</v>
      </c>
      <c r="FT2192" s="30">
        <f>IF(DS2192&gt;FT2189,CY2191-CY2192,0)</f>
        <v>0</v>
      </c>
      <c r="FU2192" s="30">
        <f>IF(DS2192&gt;FU2189,CZ2191-CZ2192,0)</f>
        <v>0</v>
      </c>
      <c r="FV2192" s="30">
        <f>IF(DS2192&gt;FV2189,DA2191-DA2192,0)</f>
        <v>0</v>
      </c>
      <c r="FW2192" s="30">
        <f>IF(DS2192&gt;FW2189,DB2191-DB2192,0)</f>
        <v>0</v>
      </c>
      <c r="FX2192" s="30">
        <f>IF(DS2192&gt;FX2189,DC2191-DC2192,0)</f>
        <v>0</v>
      </c>
      <c r="FY2192" s="30">
        <f>IF(DS2192&gt;FY2189,DD2191-DD2192,0)</f>
        <v>0</v>
      </c>
      <c r="FZ2192" s="30">
        <f>IF(DS2192&gt;FZ2189,DE2191-DE2192,0)</f>
        <v>0</v>
      </c>
      <c r="GA2192" s="30">
        <f>IF(DS2192&gt;GA2189,DF2191-DF2192,0)</f>
        <v>0</v>
      </c>
      <c r="GB2192" s="30">
        <f>IF(DS2192&gt;GB2189,DG2191-DG2192,0)</f>
        <v>0</v>
      </c>
      <c r="GC2192" s="30">
        <f>IF(DS2192&gt;GC2189,DH2191-DH2192,0)</f>
        <v>0</v>
      </c>
      <c r="GD2192" s="30">
        <f>IF(DS2192&gt;GD2189,DI2191-DI2192,0)</f>
        <v>0</v>
      </c>
      <c r="GE2192" s="30">
        <f>IF(DS2192&gt;GE2189,DJ2191-DJ2192,0)</f>
        <v>0</v>
      </c>
      <c r="GF2192" s="30">
        <f>IF(DS2192&gt;GF2189,DK2191-DK2192,0)</f>
        <v>0</v>
      </c>
      <c r="GG2192" s="30">
        <f>IF(DS2192&gt;GG2189,DL2191-DL2192,0)</f>
        <v>0</v>
      </c>
      <c r="GH2192" s="30">
        <f>IF(DS2192&gt;GH2189,DM2191-DM2192,0)</f>
        <v>0</v>
      </c>
      <c r="GI2192" s="30">
        <f>IF(DS2192&gt;GI2189,DN2191-DN2192,0)</f>
        <v>0</v>
      </c>
      <c r="GJ2192" s="30">
        <f>IF(DS2192&gt;GJ2189,DO2191-DO2192,0)</f>
        <v>0</v>
      </c>
      <c r="GK2192" s="30">
        <f>IF(DS2192&gt;GK2189,DP2191-DP2192,0)</f>
        <v>0</v>
      </c>
      <c r="GL2192" s="30">
        <f>IF(DS2192&gt;GL2189,DQ2191-DQ2192,0)</f>
        <v>0</v>
      </c>
      <c r="GM2192" s="30" t="b">
        <f t="shared" si="2392"/>
        <v>1</v>
      </c>
      <c r="GO2192" s="29">
        <v>2024</v>
      </c>
      <c r="GP2192" s="27">
        <f>SUMIF(DT2190:GL2190,GP2190,DT2192:GL2192)</f>
        <v>0</v>
      </c>
      <c r="GQ2192" s="28">
        <f>SUMIF(DT2190:GL2190,GQ2190,DT2192:GL2192)</f>
        <v>0</v>
      </c>
      <c r="GR2192" s="28">
        <f>SUMIF(DT2190:GL2190,GR2190,DT2192:GL2192)</f>
        <v>0</v>
      </c>
      <c r="GS2192" s="28">
        <f>SUMIF(DT2190:GL2190,GS2190,DT2192:GL2192)</f>
        <v>0</v>
      </c>
      <c r="GT2192" s="28">
        <f>SUMIF(DT2190:GL2190,GT2190,DT2192:GL2192)</f>
        <v>0</v>
      </c>
      <c r="GU2192" s="28">
        <f>SUMIF(DT2190:GL2190,GU2190,DT2192:GL2192)</f>
        <v>0</v>
      </c>
      <c r="GV2192" s="28">
        <f>SUMIF(DT2190:GL2190,GV2190,DT2192:GL2192)</f>
        <v>0</v>
      </c>
      <c r="GW2192" s="28">
        <f>SUMIF(DT2190:GL2190,GW2190,DT2192:GL2192)</f>
        <v>0</v>
      </c>
      <c r="GX2192" s="28">
        <f>SUMIF(DT2190:GL2190,GX2190,DT2192:GL2192)</f>
        <v>0</v>
      </c>
      <c r="GY2192" s="28">
        <f>SUMIF(DT2190:GL2190,GY2190,DT2192:GL2192)</f>
        <v>0</v>
      </c>
      <c r="GZ2192" s="28">
        <f>SUMIF(DT2190:GL2190,GZ2190,DT2192:GL2192)</f>
        <v>0</v>
      </c>
      <c r="HA2192" s="27" t="b">
        <f t="shared" si="2393"/>
        <v>1</v>
      </c>
    </row>
    <row r="2193" spans="1:221" hidden="1" x14ac:dyDescent="0.2">
      <c r="A2193" s="2" t="s">
        <v>1</v>
      </c>
      <c r="B2193" s="26"/>
      <c r="S2193" s="16"/>
      <c r="AJ2193" s="27">
        <v>2025</v>
      </c>
      <c r="AK2193" s="27">
        <v>0</v>
      </c>
      <c r="AL2193" s="30">
        <f t="shared" si="2394"/>
        <v>0</v>
      </c>
      <c r="AM2193" s="30">
        <f t="shared" si="2395"/>
        <v>0</v>
      </c>
      <c r="AN2193" s="30">
        <f t="shared" si="2396"/>
        <v>0</v>
      </c>
      <c r="AO2193" s="30">
        <f t="shared" si="2397"/>
        <v>0</v>
      </c>
      <c r="AP2193" s="30">
        <f t="shared" si="2398"/>
        <v>0</v>
      </c>
      <c r="AQ2193" s="30">
        <f t="shared" si="2399"/>
        <v>0</v>
      </c>
      <c r="AR2193" s="30">
        <f t="shared" si="2400"/>
        <v>0</v>
      </c>
      <c r="AS2193" s="30">
        <f t="shared" si="2401"/>
        <v>0</v>
      </c>
      <c r="AT2193" s="30">
        <f t="shared" si="2402"/>
        <v>0</v>
      </c>
      <c r="AU2193" s="30">
        <f t="shared" si="2403"/>
        <v>0</v>
      </c>
      <c r="AV2193" s="65"/>
      <c r="AX2193" s="29">
        <v>2025</v>
      </c>
      <c r="AY2193" s="30">
        <f t="shared" si="2390"/>
        <v>0</v>
      </c>
      <c r="AZ2193" s="30">
        <f>INDEX(AY2179:BF2186,MATCH(AX2193,AW2179:AW2186,0),MATCH(AZ2189,AY2177:BF2177,0))*(INDEX(AL2191:AU2198,MATCH(AZ2189,AJ2191:AJ2198,0),MATCH(AZ2190,AL2190:AU2190,0)))</f>
        <v>0</v>
      </c>
      <c r="BA2193" s="30">
        <f>INDEX(AY2179:BF2186,MATCH(AX2193,AW2179:AW2186,0),MATCH(BA2189,AY2177:BF2177,0))*(INDEX(AL2191:AU2198,MATCH(BA2189,AJ2191:AJ2198,0),MATCH(BA2190,AL2190:AU2190,0)))</f>
        <v>0</v>
      </c>
      <c r="BB2193" s="30">
        <f>INDEX(AY2179:BF2186,MATCH(AX2193,AW2179:AW2186,0),MATCH(BB2189,AY2177:BF2177,0))*(INDEX(AL2191:AU2198,MATCH(BB2189,AJ2191:AJ2198,0),MATCH(BB2190,AL2190:AU2190,0)))</f>
        <v>0</v>
      </c>
      <c r="BC2193" s="30">
        <f>INDEX(AY2179:BF2186,MATCH(AX2193,AW2179:AW2186,0),MATCH(BC2189,AY2177:BF2177,0))*(INDEX(AL2191:AU2198,MATCH(BC2189,AJ2191:AJ2198,0),MATCH(BC2190,AL2190:AU2190,0)))</f>
        <v>0</v>
      </c>
      <c r="BD2193" s="30">
        <f>INDEX(AY2179:BF2186,MATCH(AX2193,AW2179:AW2186,0),MATCH(BD2189,AY2177:BF2177,0))*(INDEX(AL2191:AU2198,MATCH(BD2189,AJ2191:AJ2198,0),MATCH(BD2190,AL2190:AU2190,0)))</f>
        <v>0</v>
      </c>
      <c r="BE2193" s="30">
        <f>INDEX(AY2179:BF2186,MATCH(AX2193,AW2179:AW2186,0),MATCH(BE2189,AY2177:BF2177,0))*(INDEX(AL2191:AU2198,MATCH(BE2189,AJ2191:AJ2198,0),MATCH(BE2190,AL2190:AU2190,0)))</f>
        <v>0</v>
      </c>
      <c r="BF2193" s="30">
        <f>INDEX(AY2179:BF2186,MATCH(AX2193,AW2179:AW2186,0),MATCH(BF2189,AY2177:BF2177,0))*(INDEX(AL2191:AU2198,MATCH(BF2189,AJ2191:AJ2198,0),MATCH(BF2190,AL2190:AU2190,0)))</f>
        <v>0</v>
      </c>
      <c r="BG2193" s="30">
        <f>INDEX(AY2179:BF2186,MATCH(AX2193,AW2179:AW2186,0),MATCH(BG2189,AY2177:BF2177,0))*(INDEX(AL2191:AU2198,MATCH(BG2189,AJ2191:AJ2198,0),MATCH(BG2190,AL2190:AU2190,0)))</f>
        <v>0</v>
      </c>
      <c r="BH2193" s="30">
        <f>INDEX(AY2179:BF2186,MATCH(AX2193,AW2179:AW2186,0),MATCH(BH2189,AY2177:BF2177,0))*(INDEX(AL2191:AU2198,MATCH(BH2189,AJ2191:AJ2198,0),MATCH(BH2190,AL2190:AU2190,0)))</f>
        <v>0</v>
      </c>
      <c r="BI2193" s="30">
        <f>INDEX(AY2179:BF2186,MATCH(AX2193,AW2179:AW2186,0),MATCH(BI2189,AY2177:BF2177,0))*(INDEX(AL2191:AU2198,MATCH(BI2189,AJ2191:AJ2198,0),MATCH(BI2190,AL2190:AU2190,0)))</f>
        <v>0</v>
      </c>
      <c r="BJ2193" s="30">
        <f>INDEX(AY2179:BF2186,MATCH(AX2193,AW2179:AW2186,0),MATCH(BJ2189,AY2177:BF2177,0))*(INDEX(AL2191:AU2198,MATCH(BJ2189,AJ2191:AJ2198,0),MATCH(BJ2190,AL2190:AU2190,0)))</f>
        <v>0</v>
      </c>
      <c r="BK2193" s="30">
        <f>INDEX(AY2179:BF2186,MATCH(AX2193,AW2179:AW2186,0),MATCH(BK2189,AY2177:BF2177,0))*(INDEX(AL2191:AU2198,MATCH(BK2189,AJ2191:AJ2198,0),MATCH(BK2190,AL2190:AU2190,0)))</f>
        <v>0</v>
      </c>
      <c r="BL2193" s="30">
        <f>INDEX(AY2179:BF2186,MATCH(AX2193,AW2179:AW2186,0),MATCH(BL2189,AY2177:BF2177,0))*(INDEX(AL2191:AU2198,MATCH(BL2189,AJ2191:AJ2198,0),MATCH(BL2190,AL2190:AU2190,0)))</f>
        <v>0</v>
      </c>
      <c r="BM2193" s="30">
        <f>INDEX(AY2179:BF2186,MATCH(AX2193,AW2179:AW2186,0),MATCH(BM2189,AY2177:BF2177,0))*(INDEX(AL2191:AU2198,MATCH(BM2189,AJ2191:AJ2198,0),MATCH(BM2190,AL2190:AU2190,0)))</f>
        <v>0</v>
      </c>
      <c r="BN2193" s="30">
        <f>INDEX(AY2179:BF2186,MATCH(AX2193,AW2179:AW2186,0),MATCH(BN2189,AY2177:BF2177,0))*(INDEX(AL2191:AU2198,MATCH(BN2189,AJ2191:AJ2198,0),MATCH(BN2190,AL2190:AU2190,0)))</f>
        <v>0</v>
      </c>
      <c r="BO2193" s="30">
        <f>INDEX(AY2179:BF2186,MATCH(AX2193,AW2179:AW2186,0),MATCH(BO2189,AY2177:BF2177,0))*(INDEX(AL2191:AU2198,MATCH(BO2189,AJ2191:AJ2198,0),MATCH(BO2190,AL2190:AU2190,0)))</f>
        <v>0</v>
      </c>
      <c r="BP2193" s="30">
        <f>INDEX(AY2179:BF2186,MATCH(AX2193,AW2179:AW2186,0),MATCH(BP2189,AY2177:BF2177,0))*(INDEX(AL2191:AU2198,MATCH(BP2189,AJ2191:AJ2198,0),MATCH(BP2190,AL2190:AU2190,0)))</f>
        <v>0</v>
      </c>
      <c r="BQ2193" s="30">
        <f>INDEX(AY2179:BF2186,MATCH(AX2193,AW2179:AW2186,0),MATCH(BQ2189,AY2177:BF2177,0))*(INDEX(AL2191:AU2198,MATCH(BQ2189,AJ2191:AJ2198,0),MATCH(BQ2190,AL2190:AU2190,0)))</f>
        <v>0</v>
      </c>
      <c r="BR2193" s="30">
        <f>INDEX(AY2179:BF2186,MATCH(AX2193,AW2179:AW2186,0),MATCH(BR2189,AY2177:BF2177,0))*(INDEX(AL2191:AU2198,MATCH(BR2189,AJ2191:AJ2198,0),MATCH(BR2190,AL2190:AU2190,0)))</f>
        <v>0</v>
      </c>
      <c r="BS2193" s="30">
        <f>INDEX(AY2179:BF2186,MATCH(AX2193,AW2179:AW2186,0),MATCH(BS2189,AY2177:BF2177,0))*(INDEX(AL2191:AU2198,MATCH(BS2189,AJ2191:AJ2198,0),MATCH(BS2190,AL2190:AU2190,0)))</f>
        <v>0</v>
      </c>
      <c r="BT2193" s="30">
        <f>INDEX(AY2179:BF2186,MATCH(AX2193,AW2179:AW2186,0),MATCH(BT2189,AY2177:BF2177,0))*(INDEX(AL2191:AU2198,MATCH(BT2189,AJ2191:AJ2198,0),MATCH(BT2190,AL2190:AU2190,0)))</f>
        <v>0</v>
      </c>
      <c r="BU2193" s="30">
        <f>INDEX(AY2179:BF2186,MATCH(AX2193,AW2179:AW2186,0),MATCH(BU2189,AY2177:BF2177,0))*(INDEX(AL2191:AU2198,MATCH(BU2189,AJ2191:AJ2198,0),MATCH(BU2190,AL2190:AU2190,0)))</f>
        <v>0</v>
      </c>
      <c r="BV2193" s="30">
        <f>INDEX(AY2179:BF2186,MATCH(AX2193,AW2179:AW2186,0),MATCH(BV2189,AY2177:BF2177,0))*(INDEX(AL2191:AU2198,MATCH(BV2189,AJ2191:AJ2198,0),MATCH(BV2190,AL2190:AU2190,0)))</f>
        <v>0</v>
      </c>
      <c r="BW2193" s="30">
        <f>INDEX(AY2179:BF2186,MATCH(AX2193,AW2179:AW2186,0),MATCH(BW2189,AY2177:BF2177,0))*(INDEX(AL2191:AU2198,MATCH(BW2189,AJ2191:AJ2198,0),MATCH(BW2190,AL2190:AU2190,0)))</f>
        <v>0</v>
      </c>
      <c r="BX2193" s="30">
        <f>INDEX(AY2179:BF2186,MATCH(AX2193,AW2179:AW2186,0),MATCH(BX2189,AY2177:BF2177,0))*(INDEX(AL2191:AU2198,MATCH(BX2189,AJ2191:AJ2198,0),MATCH(BX2190,AL2190:AU2190,0)))</f>
        <v>0</v>
      </c>
      <c r="BY2193" s="30">
        <f>INDEX(AY2179:BF2186,MATCH(AX2193,AW2179:AW2186,0),MATCH(BY2189,AY2177:BF2177,0))*(INDEX(AL2191:AU2198,MATCH(BY2189,AJ2191:AJ2198,0),MATCH(BY2190,AL2190:AU2190,0)))</f>
        <v>0</v>
      </c>
      <c r="BZ2193" s="30">
        <f>INDEX(AY2179:BF2186,MATCH(AX2193,AW2179:AW2186,0),MATCH(BZ2189,AY2177:BF2177,0))*(INDEX(AL2191:AU2198,MATCH(BZ2189,AJ2191:AJ2198,0),MATCH(BZ2190,AL2190:AU2190,0)))</f>
        <v>0</v>
      </c>
      <c r="CA2193" s="30">
        <f>INDEX(AY2179:BF2186,MATCH(AX2193,AW2179:AW2186,0),MATCH(CA2189,AY2177:BF2177,0))*(INDEX(AL2191:AU2198,MATCH(CA2189,AJ2191:AJ2198,0),MATCH(CA2190,AL2190:AU2190,0)))</f>
        <v>0</v>
      </c>
      <c r="CB2193" s="30">
        <f>INDEX(AY2179:BF2186,MATCH(AX2193,AW2179:AW2186,0),MATCH(CB2189,AY2177:BF2177,0))*(INDEX(AL2191:AU2198,MATCH(CB2189,AJ2191:AJ2198,0),MATCH(CB2190,AL2190:AU2190,0)))</f>
        <v>0</v>
      </c>
      <c r="CC2193" s="30">
        <f>INDEX(AY2179:BF2186,MATCH(AX2193,AW2179:AW2186,0),MATCH(CC2189,AY2177:BF2177,0))*(INDEX(AL2191:AU2198,MATCH(CC2189,AJ2191:AJ2198,0),MATCH(CC2190,AL2190:AU2190,0)))</f>
        <v>0</v>
      </c>
      <c r="CD2193" s="30">
        <f>INDEX(AY2179:BF2186,MATCH(AX2193,AW2179:AW2186,0),MATCH(CD2189,AY2177:BF2177,0))*(INDEX(AL2191:AU2198,MATCH(CD2189,AJ2191:AJ2198,0),MATCH(CD2190,AL2190:AU2190,0)))</f>
        <v>0</v>
      </c>
      <c r="CE2193" s="30">
        <f>INDEX(AY2179:BF2186,MATCH(AX2193,AW2179:AW2186,0),MATCH(CE2189,AY2177:BF2177,0))*(INDEX(AL2191:AU2198,MATCH(CE2189,AJ2191:AJ2198,0),MATCH(CE2190,AL2190:AU2190,0)))</f>
        <v>0</v>
      </c>
      <c r="CF2193" s="30">
        <f>INDEX(AY2179:BF2186,MATCH(AX2193,AW2179:AW2186,0),MATCH(CF2189,AY2177:BF2177,0))*(INDEX(AL2191:AU2198,MATCH(CF2189,AJ2191:AJ2198,0),MATCH(CF2190,AL2190:AU2190,0)))</f>
        <v>0</v>
      </c>
      <c r="CG2193" s="30">
        <f>INDEX(AY2179:BF2186,MATCH(AX2193,AW2179:AW2186,0),MATCH(CG2189,AY2177:BF2177,0))*(INDEX(AL2191:AU2198,MATCH(CG2189,AJ2191:AJ2198,0),MATCH(CG2190,AL2190:AU2190,0)))</f>
        <v>0</v>
      </c>
      <c r="CH2193" s="30">
        <f>INDEX(AY2179:BF2186,MATCH(AX2193,AW2179:AW2186,0),MATCH(CH2189,AY2177:BF2177,0))*(INDEX(AL2191:AU2198,MATCH(CH2189,AJ2191:AJ2198,0),MATCH(CH2190,AL2190:AU2190,0)))</f>
        <v>0</v>
      </c>
      <c r="CI2193" s="30">
        <f>INDEX(AY2179:BF2186,MATCH(AX2193,AW2179:AW2186,0),MATCH(CI2189,AY2177:BF2177,0))*(INDEX(AL2191:AU2198,MATCH(CI2189,AJ2191:AJ2198,0),MATCH(CI2190,AL2190:AU2190,0)))</f>
        <v>0</v>
      </c>
      <c r="CJ2193" s="30">
        <f>INDEX(AY2179:BF2186,MATCH(AX2193,AW2179:AW2186,0),MATCH(CJ2189,AY2177:BF2177,0))*(INDEX(AL2191:AU2198,MATCH(CJ2189,AJ2191:AJ2198,0),MATCH(CJ2190,AL2190:AU2190,0)))</f>
        <v>0</v>
      </c>
      <c r="CK2193" s="30">
        <f>INDEX(AY2179:BF2186,MATCH(AX2193,AW2179:AW2186,0),MATCH(CK2189,AY2177:BF2177,0))*(INDEX(AL2191:AU2198,MATCH(CK2189,AJ2191:AJ2198,0),MATCH(CK2190,AL2190:AU2190,0)))</f>
        <v>0</v>
      </c>
      <c r="CL2193" s="30">
        <f>INDEX(AY2179:BF2186,MATCH(AX2193,AW2179:AW2186,0),MATCH(CL2189,AY2177:BF2177,0))*(INDEX(AL2191:AU2198,MATCH(CL2189,AJ2191:AJ2198,0),MATCH(CL2190,AL2190:AU2190,0)))</f>
        <v>0</v>
      </c>
      <c r="CM2193" s="30">
        <f>INDEX(AY2179:BF2186,MATCH(AX2193,AW2179:AW2186,0),MATCH(CM2189,AY2177:BF2177,0))*(INDEX(AL2191:AU2198,MATCH(CM2189,AJ2191:AJ2198,0),MATCH(CM2190,AL2190:AU2190,0)))</f>
        <v>0</v>
      </c>
      <c r="CN2193" s="30">
        <f>INDEX(AY2179:BF2186,MATCH(AX2193,AW2179:AW2186,0),MATCH(CN2189,AY2177:BF2177,0))*(INDEX(AL2191:AU2198,MATCH(CN2189,AJ2191:AJ2198,0),MATCH(CN2190,AL2190:AU2190,0)))</f>
        <v>0</v>
      </c>
      <c r="CO2193" s="30">
        <f>INDEX(AY2179:BF2186,MATCH(AX2193,AW2179:AW2186,0),MATCH(CO2189,AY2177:BF2177,0))*(INDEX(AL2191:AU2198,MATCH(CO2189,AJ2191:AJ2198,0),MATCH(CO2190,AL2190:AU2190,0)))</f>
        <v>0</v>
      </c>
      <c r="CP2193" s="30">
        <f>INDEX(AY2179:BF2186,MATCH(AX2193,AW2179:AW2186,0),MATCH(CP2189,AY2177:BF2177,0))*(INDEX(AL2191:AU2198,MATCH(CP2189,AJ2191:AJ2198,0),MATCH(CP2190,AL2190:AU2190,0)))</f>
        <v>0</v>
      </c>
      <c r="CQ2193" s="30">
        <f>INDEX(AY2179:BF2186,MATCH(AX2193,AW2179:AW2186,0),MATCH(CQ2189,AY2177:BF2177,0))*(INDEX(AL2191:AU2198,MATCH(CQ2189,AJ2191:AJ2198,0),MATCH(CQ2190,AL2190:AU2190,0)))</f>
        <v>0</v>
      </c>
      <c r="CR2193" s="30">
        <f>INDEX(AY2179:BF2186,MATCH(AX2193,AW2179:AW2186,0),MATCH(CR2189,AY2177:BF2177,0))*(INDEX(AL2191:AU2198,MATCH(CR2189,AJ2191:AJ2198,0),MATCH(CR2190,AL2190:AU2190,0)))</f>
        <v>0</v>
      </c>
      <c r="CS2193" s="30">
        <f>INDEX(AY2179:BF2186,MATCH(AX2193,AW2179:AW2186,0),MATCH(CS2189,AY2177:BF2177,0))*(INDEX(AL2191:AU2198,MATCH(CS2189,AJ2191:AJ2198,0),MATCH(CS2190,AL2190:AU2190,0)))</f>
        <v>0</v>
      </c>
      <c r="CT2193" s="30">
        <f>INDEX(AY2179:BF2186,MATCH(AX2193,AW2179:AW2186,0),MATCH(CT2189,AY2177:BF2177,0))*(INDEX(AL2191:AU2198,MATCH(CT2189,AJ2191:AJ2198,0),MATCH(CT2190,AL2190:AU2190,0)))</f>
        <v>0</v>
      </c>
      <c r="CU2193" s="30">
        <f>INDEX(AY2179:BF2186,MATCH(AX2193,AW2179:AW2186,0),MATCH(CU2189,AY2177:BF2177,0))*(INDEX(AL2191:AU2198,MATCH(CU2189,AJ2191:AJ2198,0),MATCH(CU2190,AL2190:AU2190,0)))</f>
        <v>0</v>
      </c>
      <c r="CV2193" s="30">
        <f>INDEX(AY2179:BF2186,MATCH(AX2193,AW2179:AW2186,0),MATCH(CV2189,AY2177:BF2177,0))*(INDEX(AL2191:AU2198,MATCH(CV2189,AJ2191:AJ2198,0),MATCH(CV2190,AL2190:AU2190,0)))</f>
        <v>0</v>
      </c>
      <c r="CW2193" s="30">
        <f>INDEX(AY2179:BF2186,MATCH(AX2193,AW2179:AW2186,0),MATCH(CW2189,AY2177:BF2177,0))*(INDEX(AL2191:AU2198,MATCH(CW2189,AJ2191:AJ2198,0),MATCH(CW2190,AL2190:AU2190,0)))</f>
        <v>0</v>
      </c>
      <c r="CX2193" s="30">
        <f>INDEX(AY2179:BF2186,MATCH(AX2193,AW2179:AW2186,0),MATCH(CX2189,AY2177:BF2177,0))*(INDEX(AL2191:AU2198,MATCH(CX2189,AJ2191:AJ2198,0),MATCH(CX2190,AL2190:AU2190,0)))</f>
        <v>0</v>
      </c>
      <c r="CY2193" s="30">
        <f>INDEX(AY2179:BF2186,MATCH(AX2193,AW2179:AW2186,0),MATCH(CY2189,AY2177:BF2177,0))*(INDEX(AL2191:AU2198,MATCH(CY2189,AJ2191:AJ2198,0),MATCH(CY2190,AL2190:AU2190,0)))</f>
        <v>0</v>
      </c>
      <c r="CZ2193" s="30">
        <f>INDEX(AY2179:BF2186,MATCH(AX2193,AW2179:AW2186,0),MATCH(CZ2189,AY2177:BF2177,0))*(INDEX(AL2191:AU2198,MATCH(CZ2189,AJ2191:AJ2198,0),MATCH(CZ2190,AL2190:AU2190,0)))</f>
        <v>0</v>
      </c>
      <c r="DA2193" s="30">
        <f>INDEX(AY2179:BF2186,MATCH(AX2193,AW2179:AW2186,0),MATCH(DA2189,AY2177:BF2177,0))*(INDEX(AL2191:AU2198,MATCH(DA2189,AJ2191:AJ2198,0),MATCH(DA2190,AL2190:AU2190,0)))</f>
        <v>0</v>
      </c>
      <c r="DB2193" s="30">
        <f>INDEX(AY2179:BF2186,MATCH(AX2193,AW2179:AW2186,0),MATCH(DB2189,AY2177:BF2177,0))*(INDEX(AL2191:AU2198,MATCH(DB2189,AJ2191:AJ2198,0),MATCH(DB2190,AL2190:AU2190,0)))</f>
        <v>0</v>
      </c>
      <c r="DC2193" s="30">
        <f>INDEX(AY2179:BF2186,MATCH(AX2193,AW2179:AW2186,0),MATCH(DC2189,AY2177:BF2177,0))*(INDEX(AL2191:AU2198,MATCH(DC2189,AJ2191:AJ2198,0),MATCH(DC2190,AL2190:AU2190,0)))</f>
        <v>0</v>
      </c>
      <c r="DD2193" s="30">
        <f>INDEX(AY2179:BF2186,MATCH(AX2193,AW2179:AW2186,0),MATCH(DD2189,AY2177:BF2177,0))*(INDEX(AL2191:AU2198,MATCH(DD2189,AJ2191:AJ2198,0),MATCH(DD2190,AL2190:AU2190,0)))</f>
        <v>0</v>
      </c>
      <c r="DE2193" s="30">
        <f>INDEX(AY2179:BF2186,MATCH(AX2193,AW2179:AW2186,0),MATCH(DE2189,AY2177:BF2177,0))*(INDEX(AL2191:AU2198,MATCH(DE2189,AJ2191:AJ2198,0),MATCH(DE2190,AL2190:AU2190,0)))</f>
        <v>0</v>
      </c>
      <c r="DF2193" s="30">
        <f>INDEX(AY2179:BF2186,MATCH(AX2193,AW2179:AW2186,0),MATCH(DF2189,AY2177:BF2177,0))*(INDEX(AL2191:AU2198,MATCH(DF2189,AJ2191:AJ2198,0),MATCH(DF2190,AL2190:AU2190,0)))</f>
        <v>0</v>
      </c>
      <c r="DG2193" s="30">
        <f>INDEX(AY2179:BF2186,MATCH(AX2193,AW2179:AW2186,0),MATCH(DG2189,AY2177:BF2177,0))*(INDEX(AL2191:AU2198,MATCH(DG2189,AJ2191:AJ2198,0),MATCH(DG2190,AL2190:AU2190,0)))</f>
        <v>0</v>
      </c>
      <c r="DH2193" s="30">
        <f>INDEX(AY2179:BF2186,MATCH(AX2193,AW2179:AW2186,0),MATCH(DH2189,AY2177:BF2177,0))*(INDEX(AL2191:AU2198,MATCH(DH2189,AJ2191:AJ2198,0),MATCH(DH2190,AL2190:AU2190,0)))</f>
        <v>0</v>
      </c>
      <c r="DI2193" s="30">
        <f>INDEX(AY2179:BF2186,MATCH(AX2193,AW2179:AW2186,0),MATCH(DI2189,AY2177:BF2177,0))*(INDEX(AL2191:AU2198,MATCH(DI2189,AJ2191:AJ2198,0),MATCH(DI2190,AL2190:AU2190,0)))</f>
        <v>0</v>
      </c>
      <c r="DJ2193" s="30">
        <f>INDEX(AY2179:BF2186,MATCH(AX2193,AW2179:AW2186,0),MATCH(DJ2189,AY2177:BF2177,0))*(INDEX(AL2191:AU2198,MATCH(DJ2189,AJ2191:AJ2198,0),MATCH(DJ2190,AL2190:AU2190,0)))</f>
        <v>0</v>
      </c>
      <c r="DK2193" s="30">
        <f>INDEX(AY2179:BF2186,MATCH(AX2193,AW2179:AW2186,0),MATCH(DK2189,AY2177:BF2177,0))*(INDEX(AL2191:AU2198,MATCH(DK2189,AJ2191:AJ2198,0),MATCH(DK2190,AL2190:AU2190,0)))</f>
        <v>0</v>
      </c>
      <c r="DL2193" s="30">
        <f>INDEX(AY2179:BF2186,MATCH(AX2193,AW2179:AW2186,0),MATCH(DL2189,AY2177:BF2177,0))*(INDEX(AL2191:AU2198,MATCH(DL2189,AJ2191:AJ2198,0),MATCH(DL2190,AL2190:AU2190,0)))</f>
        <v>0</v>
      </c>
      <c r="DM2193" s="30">
        <f>INDEX(AY2179:BF2186,MATCH(AX2193,AW2179:AW2186,0),MATCH(DM2189,AY2177:BF2177,0))*(INDEX(AL2191:AU2198,MATCH(DM2189,AJ2191:AJ2198,0),MATCH(DM2190,AL2190:AU2190,0)))</f>
        <v>0</v>
      </c>
      <c r="DN2193" s="30">
        <f>INDEX(AY2179:BF2186,MATCH(AX2193,AW2179:AW2186,0),MATCH(DN2189,AY2177:BF2177,0))*(INDEX(AL2191:AU2198,MATCH(DN2189,AJ2191:AJ2198,0),MATCH(DN2190,AL2190:AU2190,0)))</f>
        <v>0</v>
      </c>
      <c r="DO2193" s="30">
        <f>INDEX(AY2179:BF2186,MATCH(AX2193,AW2179:AW2186,0),MATCH(DO2189,AY2177:BF2177,0))*(INDEX(AL2191:AU2198,MATCH(DO2189,AJ2191:AJ2198,0),MATCH(DO2190,AL2190:AU2190,0)))</f>
        <v>0</v>
      </c>
      <c r="DP2193" s="30">
        <f>INDEX(AY2179:BF2186,MATCH(AX2193,AW2179:AW2186,0),MATCH(DP2189,AY2177:BF2177,0))*(INDEX(AL2191:AU2198,MATCH(DP2189,AJ2191:AJ2198,0),MATCH(DP2190,AL2190:AU2190,0)))</f>
        <v>0</v>
      </c>
      <c r="DQ2193" s="30">
        <f>INDEX(AY2179:BF2186,MATCH(AX2193,AW2179:AW2186,0),MATCH(DQ2189,AY2177:BF2177,0))*(INDEX(AL2191:AU2198,MATCH(DQ2189,AJ2191:AJ2198,0),MATCH(DQ2190,AL2190:AU2190,0)))</f>
        <v>0</v>
      </c>
      <c r="DR2193" s="2" t="b">
        <f t="shared" si="2391"/>
        <v>1</v>
      </c>
      <c r="DS2193" s="29">
        <v>2025</v>
      </c>
      <c r="DT2193" s="30">
        <f>IF(DS2193&gt;DT2189,AY2192-AY2193,0)</f>
        <v>0</v>
      </c>
      <c r="DU2193" s="30">
        <f>IF(DS2193&gt;DU2189,AZ2192-AZ2193,0)</f>
        <v>0</v>
      </c>
      <c r="DV2193" s="30">
        <f>IF(DS2193&gt;DV2189,BA2192-BA2193,0)</f>
        <v>0</v>
      </c>
      <c r="DW2193" s="30">
        <f>IF(DS2193&gt;DW2189,BB2192-BB2193,0)</f>
        <v>0</v>
      </c>
      <c r="DX2193" s="30">
        <f>IF(DS2193&gt;DX2189,BC2192-BC2193,0)</f>
        <v>0</v>
      </c>
      <c r="DY2193" s="30">
        <f>IF(DS2193&gt;DY2189,BD2192-BD2193,0)</f>
        <v>0</v>
      </c>
      <c r="DZ2193" s="30">
        <f>IF(DS2193&gt;DZ2189,BE2192-BE2193,0)</f>
        <v>0</v>
      </c>
      <c r="EA2193" s="30">
        <f>IF(DS2193&gt;EA2189,BF2192-BF2193,0)</f>
        <v>0</v>
      </c>
      <c r="EB2193" s="30">
        <f>IF(DS2193&gt;EB2189,BG2192-BG2193,0)</f>
        <v>0</v>
      </c>
      <c r="EC2193" s="30">
        <f>IF(DS2193&gt;EC2189,BH2192-BH2193,0)</f>
        <v>0</v>
      </c>
      <c r="ED2193" s="30">
        <f>IF(DS2193&gt;ED2189,BI2192-BI2193,0)</f>
        <v>0</v>
      </c>
      <c r="EE2193" s="30">
        <f>IF(DS2193&gt;EE2189,BJ2192-BJ2193,0)</f>
        <v>0</v>
      </c>
      <c r="EF2193" s="30">
        <f>IF(DS2193&gt;EF2189,BK2192-BK2193,0)</f>
        <v>0</v>
      </c>
      <c r="EG2193" s="30">
        <f>IF(DS2193&gt;EG2189,BL2192-BL2193,0)</f>
        <v>0</v>
      </c>
      <c r="EH2193" s="30">
        <f>IF(DS2193&gt;EH2189,BM2192-BM2193,0)</f>
        <v>0</v>
      </c>
      <c r="EI2193" s="30">
        <f>IF(DS2193&gt;EI2189,BN2192-BN2193,0)</f>
        <v>0</v>
      </c>
      <c r="EJ2193" s="30">
        <f>IF(DS2193&gt;EJ2189,BO2192-BO2193,0)</f>
        <v>0</v>
      </c>
      <c r="EK2193" s="30">
        <f>IF(DS2193&gt;EK2189,BP2192-BP2193,0)</f>
        <v>0</v>
      </c>
      <c r="EL2193" s="30">
        <f>IF(DS2193&gt;EL2189,BQ2192-BQ2193,0)</f>
        <v>0</v>
      </c>
      <c r="EM2193" s="30">
        <f>IF(DS2193&gt;EM2189,BR2192-BR2193,0)</f>
        <v>0</v>
      </c>
      <c r="EN2193" s="30">
        <f>IF(DS2193&gt;EN2189,BS2192-BS2193,0)</f>
        <v>0</v>
      </c>
      <c r="EO2193" s="30">
        <f>IF(DS2193&gt;EO2189,BT2192-BT2193,0)</f>
        <v>0</v>
      </c>
      <c r="EP2193" s="30">
        <f>IF(DS2193&gt;EP2189,BU2192-BU2193,0)</f>
        <v>0</v>
      </c>
      <c r="EQ2193" s="30">
        <f>IF(DS2193&gt;EQ2189,BV2192-BV2193,0)</f>
        <v>0</v>
      </c>
      <c r="ER2193" s="30">
        <f>IF(DS2193&gt;ER2189,BW2192-BW2193,0)</f>
        <v>0</v>
      </c>
      <c r="ES2193" s="30">
        <f>IF(DS2193&gt;ES2189,BX2192-BX2193,0)</f>
        <v>0</v>
      </c>
      <c r="ET2193" s="30">
        <f>IF(DS2193&gt;ET2189,BY2192-BY2193,0)</f>
        <v>0</v>
      </c>
      <c r="EU2193" s="30">
        <f>IF(DS2193&gt;EU2189,BZ2192-BZ2193,0)</f>
        <v>0</v>
      </c>
      <c r="EV2193" s="30">
        <f>IF(DS2193&gt;EV2189,CA2192-CA2193,0)</f>
        <v>0</v>
      </c>
      <c r="EW2193" s="30">
        <f>IF(DS2193&gt;EW2189,CB2192-CB2193,0)</f>
        <v>0</v>
      </c>
      <c r="EX2193" s="30">
        <f>IF(DS2193&gt;EX2189,CC2192-CC2193,0)</f>
        <v>0</v>
      </c>
      <c r="EY2193" s="30">
        <f>IF(DS2193&gt;EY2189,CD2192-CD2193,0)</f>
        <v>0</v>
      </c>
      <c r="EZ2193" s="30">
        <f>IF(DS2193&gt;EZ2189,CE2192-CE2193,0)</f>
        <v>0</v>
      </c>
      <c r="FA2193" s="30">
        <f>IF(DS2193&gt;FA2189,CF2192-CF2193,0)</f>
        <v>0</v>
      </c>
      <c r="FB2193" s="30">
        <f>IF(DS2193&gt;FB2189,CG2192-CG2193,0)</f>
        <v>0</v>
      </c>
      <c r="FC2193" s="30">
        <f>IF(DS2193&gt;FC2189,CH2192-CH2193,0)</f>
        <v>0</v>
      </c>
      <c r="FD2193" s="30">
        <f>IF(DS2193&gt;FD2189,CI2192-CI2193,0)</f>
        <v>0</v>
      </c>
      <c r="FE2193" s="30">
        <f>IF(DS2193&gt;FE2189,CJ2192-CJ2193,0)</f>
        <v>0</v>
      </c>
      <c r="FF2193" s="30">
        <f>IF(DS2193&gt;FF2189,CK2192-CK2193,0)</f>
        <v>0</v>
      </c>
      <c r="FG2193" s="30">
        <f>IF(DS2193&gt;FG2189,CL2192-CL2193,0)</f>
        <v>0</v>
      </c>
      <c r="FH2193" s="30">
        <f>IF(DS2193&gt;FH2189,CM2192-CM2193,0)</f>
        <v>0</v>
      </c>
      <c r="FI2193" s="30">
        <f>IF(DS2193&gt;FI2189,CN2192-CN2193,0)</f>
        <v>0</v>
      </c>
      <c r="FJ2193" s="30">
        <f>IF(DS2193&gt;FJ2189,CO2192-CO2193,0)</f>
        <v>0</v>
      </c>
      <c r="FK2193" s="30">
        <f>IF(DS2193&gt;FK2189,CP2192-CP2193,0)</f>
        <v>0</v>
      </c>
      <c r="FL2193" s="30">
        <f>IF(DS2193&gt;FL2189,CQ2192-CQ2193,0)</f>
        <v>0</v>
      </c>
      <c r="FM2193" s="30">
        <f>IF(DS2193&gt;FM2189,CR2192-CR2193,0)</f>
        <v>0</v>
      </c>
      <c r="FN2193" s="30">
        <f>IF(DS2193&gt;FN2189,CS2192-CS2193,0)</f>
        <v>0</v>
      </c>
      <c r="FO2193" s="30">
        <f>IF(DS2193&gt;FO2189,CT2192-CT2193,0)</f>
        <v>0</v>
      </c>
      <c r="FP2193" s="30">
        <f>IF(DS2193&gt;FP2189,CU2192-CU2193,0)</f>
        <v>0</v>
      </c>
      <c r="FQ2193" s="30">
        <f>IF(DS2193&gt;FQ2189,CV2192-CV2193,0)</f>
        <v>0</v>
      </c>
      <c r="FR2193" s="30">
        <f>IF(DS2193&gt;FR2189,CW2192-CW2193,0)</f>
        <v>0</v>
      </c>
      <c r="FS2193" s="30">
        <f>IF(DS2193&gt;FS2189,CX2192-CX2193,0)</f>
        <v>0</v>
      </c>
      <c r="FT2193" s="30">
        <f>IF(DS2193&gt;FT2189,CY2192-CY2193,0)</f>
        <v>0</v>
      </c>
      <c r="FU2193" s="30">
        <f>IF(DS2193&gt;FU2189,CZ2192-CZ2193,0)</f>
        <v>0</v>
      </c>
      <c r="FV2193" s="30">
        <f>IF(DS2193&gt;FV2189,DA2192-DA2193,0)</f>
        <v>0</v>
      </c>
      <c r="FW2193" s="30">
        <f>IF(DS2193&gt;FW2189,DB2192-DB2193,0)</f>
        <v>0</v>
      </c>
      <c r="FX2193" s="30">
        <f>IF(DS2193&gt;FX2189,DC2192-DC2193,0)</f>
        <v>0</v>
      </c>
      <c r="FY2193" s="30">
        <f>IF(DS2193&gt;FY2189,DD2192-DD2193,0)</f>
        <v>0</v>
      </c>
      <c r="FZ2193" s="30">
        <f>IF(DS2193&gt;FZ2189,DE2192-DE2193,0)</f>
        <v>0</v>
      </c>
      <c r="GA2193" s="30">
        <f>IF(DS2193&gt;GA2189,DF2192-DF2193,0)</f>
        <v>0</v>
      </c>
      <c r="GB2193" s="30">
        <f>IF(DS2193&gt;GB2189,DG2192-DG2193,0)</f>
        <v>0</v>
      </c>
      <c r="GC2193" s="30">
        <f>IF(DS2193&gt;GC2189,DH2192-DH2193,0)</f>
        <v>0</v>
      </c>
      <c r="GD2193" s="30">
        <f>IF(DS2193&gt;GD2189,DI2192-DI2193,0)</f>
        <v>0</v>
      </c>
      <c r="GE2193" s="30">
        <f>IF(DS2193&gt;GE2189,DJ2192-DJ2193,0)</f>
        <v>0</v>
      </c>
      <c r="GF2193" s="30">
        <f>IF(DS2193&gt;GF2189,DK2192-DK2193,0)</f>
        <v>0</v>
      </c>
      <c r="GG2193" s="30">
        <f>IF(DS2193&gt;GG2189,DL2192-DL2193,0)</f>
        <v>0</v>
      </c>
      <c r="GH2193" s="30">
        <f>IF(DS2193&gt;GH2189,DM2192-DM2193,0)</f>
        <v>0</v>
      </c>
      <c r="GI2193" s="30">
        <f>IF(DS2193&gt;GI2189,DN2192-DN2193,0)</f>
        <v>0</v>
      </c>
      <c r="GJ2193" s="30">
        <f>IF(DS2193&gt;GJ2189,DO2192-DO2193,0)</f>
        <v>0</v>
      </c>
      <c r="GK2193" s="30">
        <f>IF(DS2193&gt;GK2189,DP2192-DP2193,0)</f>
        <v>0</v>
      </c>
      <c r="GL2193" s="30">
        <f>IF(DS2193&gt;GL2189,DQ2192-DQ2193,0)</f>
        <v>0</v>
      </c>
      <c r="GM2193" s="30" t="b">
        <f t="shared" si="2392"/>
        <v>1</v>
      </c>
      <c r="GO2193" s="29">
        <v>2025</v>
      </c>
      <c r="GP2193" s="27">
        <f>SUMIF(DT2190:GL2190,GP2190,DT2193:GL2193)</f>
        <v>0</v>
      </c>
      <c r="GQ2193" s="28">
        <f>SUMIF(DT2190:GL2190,GQ2190,DT2193:GL2193)</f>
        <v>0</v>
      </c>
      <c r="GR2193" s="28">
        <f>SUMIF(DT2190:GL2190,GR2190,DT2193:GL2193)</f>
        <v>0</v>
      </c>
      <c r="GS2193" s="28">
        <f>SUMIF(DT2190:GL2190,GS2190,DT2193:GL2193)</f>
        <v>0</v>
      </c>
      <c r="GT2193" s="28">
        <f>SUMIF(DT2190:GL2190,GT2190,DT2193:GL2193)</f>
        <v>0</v>
      </c>
      <c r="GU2193" s="28">
        <f>SUMIF(DT2190:GL2190,GU2190,DT2193:GL2193)</f>
        <v>0</v>
      </c>
      <c r="GV2193" s="28">
        <f>SUMIF(DT2190:GL2190,GV2190,DT2193:GL2193)</f>
        <v>0</v>
      </c>
      <c r="GW2193" s="28">
        <f>SUMIF(DT2190:GL2190,GW2190,DT2193:GL2193)</f>
        <v>0</v>
      </c>
      <c r="GX2193" s="28">
        <f>SUMIF(DT2190:GL2190,GX2190,DT2193:GL2193)</f>
        <v>0</v>
      </c>
      <c r="GY2193" s="28">
        <f>SUMIF(DT2190:GL2190,GY2190,DT2193:GL2193)</f>
        <v>0</v>
      </c>
      <c r="GZ2193" s="28">
        <f>SUMIF(DT2190:GL2190,GZ2190,DT2193:GL2193)</f>
        <v>0</v>
      </c>
      <c r="HA2193" s="27" t="b">
        <f t="shared" si="2393"/>
        <v>1</v>
      </c>
    </row>
    <row r="2194" spans="1:221" hidden="1" x14ac:dyDescent="0.2">
      <c r="A2194" s="2" t="s">
        <v>1</v>
      </c>
      <c r="B2194" s="26"/>
      <c r="S2194" s="16"/>
      <c r="AJ2194" s="27">
        <v>2026</v>
      </c>
      <c r="AK2194" s="27">
        <v>0</v>
      </c>
      <c r="AL2194" s="30">
        <f t="shared" si="2394"/>
        <v>0</v>
      </c>
      <c r="AM2194" s="30">
        <f t="shared" si="2395"/>
        <v>0</v>
      </c>
      <c r="AN2194" s="30">
        <f t="shared" si="2396"/>
        <v>0</v>
      </c>
      <c r="AO2194" s="30">
        <f t="shared" si="2397"/>
        <v>0</v>
      </c>
      <c r="AP2194" s="30">
        <f t="shared" si="2398"/>
        <v>0</v>
      </c>
      <c r="AQ2194" s="30">
        <f t="shared" si="2399"/>
        <v>0</v>
      </c>
      <c r="AR2194" s="30">
        <f t="shared" si="2400"/>
        <v>0</v>
      </c>
      <c r="AS2194" s="30">
        <f t="shared" si="2401"/>
        <v>0</v>
      </c>
      <c r="AT2194" s="30">
        <f t="shared" si="2402"/>
        <v>0</v>
      </c>
      <c r="AU2194" s="30">
        <f t="shared" si="2403"/>
        <v>0</v>
      </c>
      <c r="AV2194" s="65"/>
      <c r="AX2194" s="29">
        <v>2026</v>
      </c>
      <c r="AY2194" s="30">
        <f t="shared" si="2390"/>
        <v>0</v>
      </c>
      <c r="AZ2194" s="30">
        <f>INDEX(AY2179:BF2186,MATCH(AX2194,AW2179:AW2186,0),MATCH(AZ2189,AY2177:BF2177,0))*(INDEX(AL2191:AU2198,MATCH(AZ2189,AJ2191:AJ2198,0),MATCH(AZ2190,AL2190:AU2190,0)))</f>
        <v>0</v>
      </c>
      <c r="BA2194" s="30">
        <f>INDEX(AY2179:BF2186,MATCH(AX2194,AW2179:AW2186,0),MATCH(BA2189,AY2177:BF2177,0))*(INDEX(AL2191:AU2198,MATCH(BA2189,AJ2191:AJ2198,0),MATCH(BA2190,AL2190:AU2190,0)))</f>
        <v>0</v>
      </c>
      <c r="BB2194" s="30">
        <f>INDEX(AY2179:BF2186,MATCH(AX2194,AW2179:AW2186,0),MATCH(BB2189,AY2177:BF2177,0))*(INDEX(AL2191:AU2198,MATCH(BB2189,AJ2191:AJ2198,0),MATCH(BB2190,AL2190:AU2190,0)))</f>
        <v>0</v>
      </c>
      <c r="BC2194" s="30">
        <f>INDEX(AY2179:BF2186,MATCH(AX2194,AW2179:AW2186,0),MATCH(BC2189,AY2177:BF2177,0))*(INDEX(AL2191:AU2198,MATCH(BC2189,AJ2191:AJ2198,0),MATCH(BC2190,AL2190:AU2190,0)))</f>
        <v>0</v>
      </c>
      <c r="BD2194" s="30">
        <f>INDEX(AY2179:BF2186,MATCH(AX2194,AW2179:AW2186,0),MATCH(BD2189,AY2177:BF2177,0))*(INDEX(AL2191:AU2198,MATCH(BD2189,AJ2191:AJ2198,0),MATCH(BD2190,AL2190:AU2190,0)))</f>
        <v>0</v>
      </c>
      <c r="BE2194" s="30">
        <f>INDEX(AY2179:BF2186,MATCH(AX2194,AW2179:AW2186,0),MATCH(BE2189,AY2177:BF2177,0))*(INDEX(AL2191:AU2198,MATCH(BE2189,AJ2191:AJ2198,0),MATCH(BE2190,AL2190:AU2190,0)))</f>
        <v>0</v>
      </c>
      <c r="BF2194" s="30">
        <f>INDEX(AY2179:BF2186,MATCH(AX2194,AW2179:AW2186,0),MATCH(BF2189,AY2177:BF2177,0))*(INDEX(AL2191:AU2198,MATCH(BF2189,AJ2191:AJ2198,0),MATCH(BF2190,AL2190:AU2190,0)))</f>
        <v>0</v>
      </c>
      <c r="BG2194" s="30">
        <f>INDEX(AY2179:BF2186,MATCH(AX2194,AW2179:AW2186,0),MATCH(BG2189,AY2177:BF2177,0))*(INDEX(AL2191:AU2198,MATCH(BG2189,AJ2191:AJ2198,0),MATCH(BG2190,AL2190:AU2190,0)))</f>
        <v>0</v>
      </c>
      <c r="BH2194" s="30">
        <f>INDEX(AY2179:BF2186,MATCH(AX2194,AW2179:AW2186,0),MATCH(BH2189,AY2177:BF2177,0))*(INDEX(AL2191:AU2198,MATCH(BH2189,AJ2191:AJ2198,0),MATCH(BH2190,AL2190:AU2190,0)))</f>
        <v>0</v>
      </c>
      <c r="BI2194" s="30">
        <f>INDEX(AY2179:BF2186,MATCH(AX2194,AW2179:AW2186,0),MATCH(BI2189,AY2177:BF2177,0))*(INDEX(AL2191:AU2198,MATCH(BI2189,AJ2191:AJ2198,0),MATCH(BI2190,AL2190:AU2190,0)))</f>
        <v>0</v>
      </c>
      <c r="BJ2194" s="30">
        <f>INDEX(AY2179:BF2186,MATCH(AX2194,AW2179:AW2186,0),MATCH(BJ2189,AY2177:BF2177,0))*(INDEX(AL2191:AU2198,MATCH(BJ2189,AJ2191:AJ2198,0),MATCH(BJ2190,AL2190:AU2190,0)))</f>
        <v>0</v>
      </c>
      <c r="BK2194" s="30">
        <f>INDEX(AY2179:BF2186,MATCH(AX2194,AW2179:AW2186,0),MATCH(BK2189,AY2177:BF2177,0))*(INDEX(AL2191:AU2198,MATCH(BK2189,AJ2191:AJ2198,0),MATCH(BK2190,AL2190:AU2190,0)))</f>
        <v>0</v>
      </c>
      <c r="BL2194" s="30">
        <f>INDEX(AY2179:BF2186,MATCH(AX2194,AW2179:AW2186,0),MATCH(BL2189,AY2177:BF2177,0))*(INDEX(AL2191:AU2198,MATCH(BL2189,AJ2191:AJ2198,0),MATCH(BL2190,AL2190:AU2190,0)))</f>
        <v>0</v>
      </c>
      <c r="BM2194" s="30">
        <f>INDEX(AY2179:BF2186,MATCH(AX2194,AW2179:AW2186,0),MATCH(BM2189,AY2177:BF2177,0))*(INDEX(AL2191:AU2198,MATCH(BM2189,AJ2191:AJ2198,0),MATCH(BM2190,AL2190:AU2190,0)))</f>
        <v>0</v>
      </c>
      <c r="BN2194" s="30">
        <f>INDEX(AY2179:BF2186,MATCH(AX2194,AW2179:AW2186,0),MATCH(BN2189,AY2177:BF2177,0))*(INDEX(AL2191:AU2198,MATCH(BN2189,AJ2191:AJ2198,0),MATCH(BN2190,AL2190:AU2190,0)))</f>
        <v>0</v>
      </c>
      <c r="BO2194" s="30">
        <f>INDEX(AY2179:BF2186,MATCH(AX2194,AW2179:AW2186,0),MATCH(BO2189,AY2177:BF2177,0))*(INDEX(AL2191:AU2198,MATCH(BO2189,AJ2191:AJ2198,0),MATCH(BO2190,AL2190:AU2190,0)))</f>
        <v>0</v>
      </c>
      <c r="BP2194" s="30">
        <f>INDEX(AY2179:BF2186,MATCH(AX2194,AW2179:AW2186,0),MATCH(BP2189,AY2177:BF2177,0))*(INDEX(AL2191:AU2198,MATCH(BP2189,AJ2191:AJ2198,0),MATCH(BP2190,AL2190:AU2190,0)))</f>
        <v>0</v>
      </c>
      <c r="BQ2194" s="30">
        <f>INDEX(AY2179:BF2186,MATCH(AX2194,AW2179:AW2186,0),MATCH(BQ2189,AY2177:BF2177,0))*(INDEX(AL2191:AU2198,MATCH(BQ2189,AJ2191:AJ2198,0),MATCH(BQ2190,AL2190:AU2190,0)))</f>
        <v>0</v>
      </c>
      <c r="BR2194" s="30">
        <f>INDEX(AY2179:BF2186,MATCH(AX2194,AW2179:AW2186,0),MATCH(BR2189,AY2177:BF2177,0))*(INDEX(AL2191:AU2198,MATCH(BR2189,AJ2191:AJ2198,0),MATCH(BR2190,AL2190:AU2190,0)))</f>
        <v>0</v>
      </c>
      <c r="BS2194" s="30">
        <f>INDEX(AY2179:BF2186,MATCH(AX2194,AW2179:AW2186,0),MATCH(BS2189,AY2177:BF2177,0))*(INDEX(AL2191:AU2198,MATCH(BS2189,AJ2191:AJ2198,0),MATCH(BS2190,AL2190:AU2190,0)))</f>
        <v>0</v>
      </c>
      <c r="BT2194" s="30">
        <f>INDEX(AY2179:BF2186,MATCH(AX2194,AW2179:AW2186,0),MATCH(BT2189,AY2177:BF2177,0))*(INDEX(AL2191:AU2198,MATCH(BT2189,AJ2191:AJ2198,0),MATCH(BT2190,AL2190:AU2190,0)))</f>
        <v>0</v>
      </c>
      <c r="BU2194" s="30">
        <f>INDEX(AY2179:BF2186,MATCH(AX2194,AW2179:AW2186,0),MATCH(BU2189,AY2177:BF2177,0))*(INDEX(AL2191:AU2198,MATCH(BU2189,AJ2191:AJ2198,0),MATCH(BU2190,AL2190:AU2190,0)))</f>
        <v>0</v>
      </c>
      <c r="BV2194" s="30">
        <f>INDEX(AY2179:BF2186,MATCH(AX2194,AW2179:AW2186,0),MATCH(BV2189,AY2177:BF2177,0))*(INDEX(AL2191:AU2198,MATCH(BV2189,AJ2191:AJ2198,0),MATCH(BV2190,AL2190:AU2190,0)))</f>
        <v>0</v>
      </c>
      <c r="BW2194" s="30">
        <f>INDEX(AY2179:BF2186,MATCH(AX2194,AW2179:AW2186,0),MATCH(BW2189,AY2177:BF2177,0))*(INDEX(AL2191:AU2198,MATCH(BW2189,AJ2191:AJ2198,0),MATCH(BW2190,AL2190:AU2190,0)))</f>
        <v>0</v>
      </c>
      <c r="BX2194" s="30">
        <f>INDEX(AY2179:BF2186,MATCH(AX2194,AW2179:AW2186,0),MATCH(BX2189,AY2177:BF2177,0))*(INDEX(AL2191:AU2198,MATCH(BX2189,AJ2191:AJ2198,0),MATCH(BX2190,AL2190:AU2190,0)))</f>
        <v>0</v>
      </c>
      <c r="BY2194" s="30">
        <f>INDEX(AY2179:BF2186,MATCH(AX2194,AW2179:AW2186,0),MATCH(BY2189,AY2177:BF2177,0))*(INDEX(AL2191:AU2198,MATCH(BY2189,AJ2191:AJ2198,0),MATCH(BY2190,AL2190:AU2190,0)))</f>
        <v>0</v>
      </c>
      <c r="BZ2194" s="30">
        <f>INDEX(AY2179:BF2186,MATCH(AX2194,AW2179:AW2186,0),MATCH(BZ2189,AY2177:BF2177,0))*(INDEX(AL2191:AU2198,MATCH(BZ2189,AJ2191:AJ2198,0),MATCH(BZ2190,AL2190:AU2190,0)))</f>
        <v>0</v>
      </c>
      <c r="CA2194" s="30">
        <f>INDEX(AY2179:BF2186,MATCH(AX2194,AW2179:AW2186,0),MATCH(CA2189,AY2177:BF2177,0))*(INDEX(AL2191:AU2198,MATCH(CA2189,AJ2191:AJ2198,0),MATCH(CA2190,AL2190:AU2190,0)))</f>
        <v>0</v>
      </c>
      <c r="CB2194" s="30">
        <f>INDEX(AY2179:BF2186,MATCH(AX2194,AW2179:AW2186,0),MATCH(CB2189,AY2177:BF2177,0))*(INDEX(AL2191:AU2198,MATCH(CB2189,AJ2191:AJ2198,0),MATCH(CB2190,AL2190:AU2190,0)))</f>
        <v>0</v>
      </c>
      <c r="CC2194" s="30">
        <f>INDEX(AY2179:BF2186,MATCH(AX2194,AW2179:AW2186,0),MATCH(CC2189,AY2177:BF2177,0))*(INDEX(AL2191:AU2198,MATCH(CC2189,AJ2191:AJ2198,0),MATCH(CC2190,AL2190:AU2190,0)))</f>
        <v>0</v>
      </c>
      <c r="CD2194" s="30">
        <f>INDEX(AY2179:BF2186,MATCH(AX2194,AW2179:AW2186,0),MATCH(CD2189,AY2177:BF2177,0))*(INDEX(AL2191:AU2198,MATCH(CD2189,AJ2191:AJ2198,0),MATCH(CD2190,AL2190:AU2190,0)))</f>
        <v>0</v>
      </c>
      <c r="CE2194" s="30">
        <f>INDEX(AY2179:BF2186,MATCH(AX2194,AW2179:AW2186,0),MATCH(CE2189,AY2177:BF2177,0))*(INDEX(AL2191:AU2198,MATCH(CE2189,AJ2191:AJ2198,0),MATCH(CE2190,AL2190:AU2190,0)))</f>
        <v>0</v>
      </c>
      <c r="CF2194" s="30">
        <f>INDEX(AY2179:BF2186,MATCH(AX2194,AW2179:AW2186,0),MATCH(CF2189,AY2177:BF2177,0))*(INDEX(AL2191:AU2198,MATCH(CF2189,AJ2191:AJ2198,0),MATCH(CF2190,AL2190:AU2190,0)))</f>
        <v>0</v>
      </c>
      <c r="CG2194" s="30">
        <f>INDEX(AY2179:BF2186,MATCH(AX2194,AW2179:AW2186,0),MATCH(CG2189,AY2177:BF2177,0))*(INDEX(AL2191:AU2198,MATCH(CG2189,AJ2191:AJ2198,0),MATCH(CG2190,AL2190:AU2190,0)))</f>
        <v>0</v>
      </c>
      <c r="CH2194" s="30">
        <f>INDEX(AY2179:BF2186,MATCH(AX2194,AW2179:AW2186,0),MATCH(CH2189,AY2177:BF2177,0))*(INDEX(AL2191:AU2198,MATCH(CH2189,AJ2191:AJ2198,0),MATCH(CH2190,AL2190:AU2190,0)))</f>
        <v>0</v>
      </c>
      <c r="CI2194" s="30">
        <f>INDEX(AY2179:BF2186,MATCH(AX2194,AW2179:AW2186,0),MATCH(CI2189,AY2177:BF2177,0))*(INDEX(AL2191:AU2198,MATCH(CI2189,AJ2191:AJ2198,0),MATCH(CI2190,AL2190:AU2190,0)))</f>
        <v>0</v>
      </c>
      <c r="CJ2194" s="30">
        <f>INDEX(AY2179:BF2186,MATCH(AX2194,AW2179:AW2186,0),MATCH(CJ2189,AY2177:BF2177,0))*(INDEX(AL2191:AU2198,MATCH(CJ2189,AJ2191:AJ2198,0),MATCH(CJ2190,AL2190:AU2190,0)))</f>
        <v>0</v>
      </c>
      <c r="CK2194" s="30">
        <f>INDEX(AY2179:BF2186,MATCH(AX2194,AW2179:AW2186,0),MATCH(CK2189,AY2177:BF2177,0))*(INDEX(AL2191:AU2198,MATCH(CK2189,AJ2191:AJ2198,0),MATCH(CK2190,AL2190:AU2190,0)))</f>
        <v>0</v>
      </c>
      <c r="CL2194" s="30">
        <f>INDEX(AY2179:BF2186,MATCH(AX2194,AW2179:AW2186,0),MATCH(CL2189,AY2177:BF2177,0))*(INDEX(AL2191:AU2198,MATCH(CL2189,AJ2191:AJ2198,0),MATCH(CL2190,AL2190:AU2190,0)))</f>
        <v>0</v>
      </c>
      <c r="CM2194" s="30">
        <f>INDEX(AY2179:BF2186,MATCH(AX2194,AW2179:AW2186,0),MATCH(CM2189,AY2177:BF2177,0))*(INDEX(AL2191:AU2198,MATCH(CM2189,AJ2191:AJ2198,0),MATCH(CM2190,AL2190:AU2190,0)))</f>
        <v>0</v>
      </c>
      <c r="CN2194" s="30">
        <f>INDEX(AY2179:BF2186,MATCH(AX2194,AW2179:AW2186,0),MATCH(CN2189,AY2177:BF2177,0))*(INDEX(AL2191:AU2198,MATCH(CN2189,AJ2191:AJ2198,0),MATCH(CN2190,AL2190:AU2190,0)))</f>
        <v>0</v>
      </c>
      <c r="CO2194" s="30">
        <f>INDEX(AY2179:BF2186,MATCH(AX2194,AW2179:AW2186,0),MATCH(CO2189,AY2177:BF2177,0))*(INDEX(AL2191:AU2198,MATCH(CO2189,AJ2191:AJ2198,0),MATCH(CO2190,AL2190:AU2190,0)))</f>
        <v>0</v>
      </c>
      <c r="CP2194" s="30">
        <f>INDEX(AY2179:BF2186,MATCH(AX2194,AW2179:AW2186,0),MATCH(CP2189,AY2177:BF2177,0))*(INDEX(AL2191:AU2198,MATCH(CP2189,AJ2191:AJ2198,0),MATCH(CP2190,AL2190:AU2190,0)))</f>
        <v>0</v>
      </c>
      <c r="CQ2194" s="30">
        <f>INDEX(AY2179:BF2186,MATCH(AX2194,AW2179:AW2186,0),MATCH(CQ2189,AY2177:BF2177,0))*(INDEX(AL2191:AU2198,MATCH(CQ2189,AJ2191:AJ2198,0),MATCH(CQ2190,AL2190:AU2190,0)))</f>
        <v>0</v>
      </c>
      <c r="CR2194" s="30">
        <f>INDEX(AY2179:BF2186,MATCH(AX2194,AW2179:AW2186,0),MATCH(CR2189,AY2177:BF2177,0))*(INDEX(AL2191:AU2198,MATCH(CR2189,AJ2191:AJ2198,0),MATCH(CR2190,AL2190:AU2190,0)))</f>
        <v>0</v>
      </c>
      <c r="CS2194" s="30">
        <f>INDEX(AY2179:BF2186,MATCH(AX2194,AW2179:AW2186,0),MATCH(CS2189,AY2177:BF2177,0))*(INDEX(AL2191:AU2198,MATCH(CS2189,AJ2191:AJ2198,0),MATCH(CS2190,AL2190:AU2190,0)))</f>
        <v>0</v>
      </c>
      <c r="CT2194" s="30">
        <f>INDEX(AY2179:BF2186,MATCH(AX2194,AW2179:AW2186,0),MATCH(CT2189,AY2177:BF2177,0))*(INDEX(AL2191:AU2198,MATCH(CT2189,AJ2191:AJ2198,0),MATCH(CT2190,AL2190:AU2190,0)))</f>
        <v>0</v>
      </c>
      <c r="CU2194" s="30">
        <f>INDEX(AY2179:BF2186,MATCH(AX2194,AW2179:AW2186,0),MATCH(CU2189,AY2177:BF2177,0))*(INDEX(AL2191:AU2198,MATCH(CU2189,AJ2191:AJ2198,0),MATCH(CU2190,AL2190:AU2190,0)))</f>
        <v>0</v>
      </c>
      <c r="CV2194" s="30">
        <f>INDEX(AY2179:BF2186,MATCH(AX2194,AW2179:AW2186,0),MATCH(CV2189,AY2177:BF2177,0))*(INDEX(AL2191:AU2198,MATCH(CV2189,AJ2191:AJ2198,0),MATCH(CV2190,AL2190:AU2190,0)))</f>
        <v>0</v>
      </c>
      <c r="CW2194" s="30">
        <f>INDEX(AY2179:BF2186,MATCH(AX2194,AW2179:AW2186,0),MATCH(CW2189,AY2177:BF2177,0))*(INDEX(AL2191:AU2198,MATCH(CW2189,AJ2191:AJ2198,0),MATCH(CW2190,AL2190:AU2190,0)))</f>
        <v>0</v>
      </c>
      <c r="CX2194" s="30">
        <f>INDEX(AY2179:BF2186,MATCH(AX2194,AW2179:AW2186,0),MATCH(CX2189,AY2177:BF2177,0))*(INDEX(AL2191:AU2198,MATCH(CX2189,AJ2191:AJ2198,0),MATCH(CX2190,AL2190:AU2190,0)))</f>
        <v>0</v>
      </c>
      <c r="CY2194" s="30">
        <f>INDEX(AY2179:BF2186,MATCH(AX2194,AW2179:AW2186,0),MATCH(CY2189,AY2177:BF2177,0))*(INDEX(AL2191:AU2198,MATCH(CY2189,AJ2191:AJ2198,0),MATCH(CY2190,AL2190:AU2190,0)))</f>
        <v>0</v>
      </c>
      <c r="CZ2194" s="30">
        <f>INDEX(AY2179:BF2186,MATCH(AX2194,AW2179:AW2186,0),MATCH(CZ2189,AY2177:BF2177,0))*(INDEX(AL2191:AU2198,MATCH(CZ2189,AJ2191:AJ2198,0),MATCH(CZ2190,AL2190:AU2190,0)))</f>
        <v>0</v>
      </c>
      <c r="DA2194" s="30">
        <f>INDEX(AY2179:BF2186,MATCH(AX2194,AW2179:AW2186,0),MATCH(DA2189,AY2177:BF2177,0))*(INDEX(AL2191:AU2198,MATCH(DA2189,AJ2191:AJ2198,0),MATCH(DA2190,AL2190:AU2190,0)))</f>
        <v>0</v>
      </c>
      <c r="DB2194" s="30">
        <f>INDEX(AY2179:BF2186,MATCH(AX2194,AW2179:AW2186,0),MATCH(DB2189,AY2177:BF2177,0))*(INDEX(AL2191:AU2198,MATCH(DB2189,AJ2191:AJ2198,0),MATCH(DB2190,AL2190:AU2190,0)))</f>
        <v>0</v>
      </c>
      <c r="DC2194" s="30">
        <f>INDEX(AY2179:BF2186,MATCH(AX2194,AW2179:AW2186,0),MATCH(DC2189,AY2177:BF2177,0))*(INDEX(AL2191:AU2198,MATCH(DC2189,AJ2191:AJ2198,0),MATCH(DC2190,AL2190:AU2190,0)))</f>
        <v>0</v>
      </c>
      <c r="DD2194" s="30">
        <f>INDEX(AY2179:BF2186,MATCH(AX2194,AW2179:AW2186,0),MATCH(DD2189,AY2177:BF2177,0))*(INDEX(AL2191:AU2198,MATCH(DD2189,AJ2191:AJ2198,0),MATCH(DD2190,AL2190:AU2190,0)))</f>
        <v>0</v>
      </c>
      <c r="DE2194" s="30">
        <f>INDEX(AY2179:BF2186,MATCH(AX2194,AW2179:AW2186,0),MATCH(DE2189,AY2177:BF2177,0))*(INDEX(AL2191:AU2198,MATCH(DE2189,AJ2191:AJ2198,0),MATCH(DE2190,AL2190:AU2190,0)))</f>
        <v>0</v>
      </c>
      <c r="DF2194" s="30">
        <f>INDEX(AY2179:BF2186,MATCH(AX2194,AW2179:AW2186,0),MATCH(DF2189,AY2177:BF2177,0))*(INDEX(AL2191:AU2198,MATCH(DF2189,AJ2191:AJ2198,0),MATCH(DF2190,AL2190:AU2190,0)))</f>
        <v>0</v>
      </c>
      <c r="DG2194" s="30">
        <f>INDEX(AY2179:BF2186,MATCH(AX2194,AW2179:AW2186,0),MATCH(DG2189,AY2177:BF2177,0))*(INDEX(AL2191:AU2198,MATCH(DG2189,AJ2191:AJ2198,0),MATCH(DG2190,AL2190:AU2190,0)))</f>
        <v>0</v>
      </c>
      <c r="DH2194" s="30">
        <f>INDEX(AY2179:BF2186,MATCH(AX2194,AW2179:AW2186,0),MATCH(DH2189,AY2177:BF2177,0))*(INDEX(AL2191:AU2198,MATCH(DH2189,AJ2191:AJ2198,0),MATCH(DH2190,AL2190:AU2190,0)))</f>
        <v>0</v>
      </c>
      <c r="DI2194" s="30">
        <f>INDEX(AY2179:BF2186,MATCH(AX2194,AW2179:AW2186,0),MATCH(DI2189,AY2177:BF2177,0))*(INDEX(AL2191:AU2198,MATCH(DI2189,AJ2191:AJ2198,0),MATCH(DI2190,AL2190:AU2190,0)))</f>
        <v>0</v>
      </c>
      <c r="DJ2194" s="30">
        <f>INDEX(AY2179:BF2186,MATCH(AX2194,AW2179:AW2186,0),MATCH(DJ2189,AY2177:BF2177,0))*(INDEX(AL2191:AU2198,MATCH(DJ2189,AJ2191:AJ2198,0),MATCH(DJ2190,AL2190:AU2190,0)))</f>
        <v>0</v>
      </c>
      <c r="DK2194" s="30">
        <f>INDEX(AY2179:BF2186,MATCH(AX2194,AW2179:AW2186,0),MATCH(DK2189,AY2177:BF2177,0))*(INDEX(AL2191:AU2198,MATCH(DK2189,AJ2191:AJ2198,0),MATCH(DK2190,AL2190:AU2190,0)))</f>
        <v>0</v>
      </c>
      <c r="DL2194" s="30">
        <f>INDEX(AY2179:BF2186,MATCH(AX2194,AW2179:AW2186,0),MATCH(DL2189,AY2177:BF2177,0))*(INDEX(AL2191:AU2198,MATCH(DL2189,AJ2191:AJ2198,0),MATCH(DL2190,AL2190:AU2190,0)))</f>
        <v>0</v>
      </c>
      <c r="DM2194" s="30">
        <f>INDEX(AY2179:BF2186,MATCH(AX2194,AW2179:AW2186,0),MATCH(DM2189,AY2177:BF2177,0))*(INDEX(AL2191:AU2198,MATCH(DM2189,AJ2191:AJ2198,0),MATCH(DM2190,AL2190:AU2190,0)))</f>
        <v>0</v>
      </c>
      <c r="DN2194" s="30">
        <f>INDEX(AY2179:BF2186,MATCH(AX2194,AW2179:AW2186,0),MATCH(DN2189,AY2177:BF2177,0))*(INDEX(AL2191:AU2198,MATCH(DN2189,AJ2191:AJ2198,0),MATCH(DN2190,AL2190:AU2190,0)))</f>
        <v>0</v>
      </c>
      <c r="DO2194" s="30">
        <f>INDEX(AY2179:BF2186,MATCH(AX2194,AW2179:AW2186,0),MATCH(DO2189,AY2177:BF2177,0))*(INDEX(AL2191:AU2198,MATCH(DO2189,AJ2191:AJ2198,0),MATCH(DO2190,AL2190:AU2190,0)))</f>
        <v>0</v>
      </c>
      <c r="DP2194" s="30">
        <f>INDEX(AY2179:BF2186,MATCH(AX2194,AW2179:AW2186,0),MATCH(DP2189,AY2177:BF2177,0))*(INDEX(AL2191:AU2198,MATCH(DP2189,AJ2191:AJ2198,0),MATCH(DP2190,AL2190:AU2190,0)))</f>
        <v>0</v>
      </c>
      <c r="DQ2194" s="30">
        <f>INDEX(AY2179:BF2186,MATCH(AX2194,AW2179:AW2186,0),MATCH(DQ2189,AY2177:BF2177,0))*(INDEX(AL2191:AU2198,MATCH(DQ2189,AJ2191:AJ2198,0),MATCH(DQ2190,AL2190:AU2190,0)))</f>
        <v>0</v>
      </c>
      <c r="DR2194" s="2" t="b">
        <f t="shared" si="2391"/>
        <v>1</v>
      </c>
      <c r="DS2194" s="29">
        <v>2026</v>
      </c>
      <c r="DT2194" s="30">
        <f>IF(DS2194&gt;DT2189,AY2193-AY2194,0)</f>
        <v>0</v>
      </c>
      <c r="DU2194" s="30">
        <f>IF(DS2194&gt;DU2189,AZ2193-AZ2194,0)</f>
        <v>0</v>
      </c>
      <c r="DV2194" s="30">
        <f>IF(DS2194&gt;DV2189,BA2193-BA2194,0)</f>
        <v>0</v>
      </c>
      <c r="DW2194" s="30">
        <f>IF(DS2194&gt;DW2189,BB2193-BB2194,0)</f>
        <v>0</v>
      </c>
      <c r="DX2194" s="30">
        <f>IF(DS2194&gt;DX2189,BC2193-BC2194,0)</f>
        <v>0</v>
      </c>
      <c r="DY2194" s="30">
        <f>IF(DS2194&gt;DY2189,BD2193-BD2194,0)</f>
        <v>0</v>
      </c>
      <c r="DZ2194" s="30">
        <f>IF(DS2194&gt;DZ2189,BE2193-BE2194,0)</f>
        <v>0</v>
      </c>
      <c r="EA2194" s="30">
        <f>IF(DS2194&gt;EA2189,BF2193-BF2194,0)</f>
        <v>0</v>
      </c>
      <c r="EB2194" s="30">
        <f>IF(DS2194&gt;EB2189,BG2193-BG2194,0)</f>
        <v>0</v>
      </c>
      <c r="EC2194" s="30">
        <f>IF(DS2194&gt;EC2189,BH2193-BH2194,0)</f>
        <v>0</v>
      </c>
      <c r="ED2194" s="30">
        <f>IF(DS2194&gt;ED2189,BI2193-BI2194,0)</f>
        <v>0</v>
      </c>
      <c r="EE2194" s="30">
        <f>IF(DS2194&gt;EE2189,BJ2193-BJ2194,0)</f>
        <v>0</v>
      </c>
      <c r="EF2194" s="30">
        <f>IF(DS2194&gt;EF2189,BK2193-BK2194,0)</f>
        <v>0</v>
      </c>
      <c r="EG2194" s="30">
        <f>IF(DS2194&gt;EG2189,BL2193-BL2194,0)</f>
        <v>0</v>
      </c>
      <c r="EH2194" s="30">
        <f>IF(DS2194&gt;EH2189,BM2193-BM2194,0)</f>
        <v>0</v>
      </c>
      <c r="EI2194" s="30">
        <f>IF(DS2194&gt;EI2189,BN2193-BN2194,0)</f>
        <v>0</v>
      </c>
      <c r="EJ2194" s="30">
        <f>IF(DS2194&gt;EJ2189,BO2193-BO2194,0)</f>
        <v>0</v>
      </c>
      <c r="EK2194" s="30">
        <f>IF(DS2194&gt;EK2189,BP2193-BP2194,0)</f>
        <v>0</v>
      </c>
      <c r="EL2194" s="30">
        <f>IF(DS2194&gt;EL2189,BQ2193-BQ2194,0)</f>
        <v>0</v>
      </c>
      <c r="EM2194" s="30">
        <f>IF(DS2194&gt;EM2189,BR2193-BR2194,0)</f>
        <v>0</v>
      </c>
      <c r="EN2194" s="30">
        <f>IF(DS2194&gt;EN2189,BS2193-BS2194,0)</f>
        <v>0</v>
      </c>
      <c r="EO2194" s="30">
        <f>IF(DS2194&gt;EO2189,BT2193-BT2194,0)</f>
        <v>0</v>
      </c>
      <c r="EP2194" s="30">
        <f>IF(DS2194&gt;EP2189,BU2193-BU2194,0)</f>
        <v>0</v>
      </c>
      <c r="EQ2194" s="30">
        <f>IF(DS2194&gt;EQ2189,BV2193-BV2194,0)</f>
        <v>0</v>
      </c>
      <c r="ER2194" s="30">
        <f>IF(DS2194&gt;ER2189,BW2193-BW2194,0)</f>
        <v>0</v>
      </c>
      <c r="ES2194" s="30">
        <f>IF(DS2194&gt;ES2189,BX2193-BX2194,0)</f>
        <v>0</v>
      </c>
      <c r="ET2194" s="30">
        <f>IF(DS2194&gt;ET2189,BY2193-BY2194,0)</f>
        <v>0</v>
      </c>
      <c r="EU2194" s="30">
        <f>IF(DS2194&gt;EU2189,BZ2193-BZ2194,0)</f>
        <v>0</v>
      </c>
      <c r="EV2194" s="30">
        <f>IF(DS2194&gt;EV2189,CA2193-CA2194,0)</f>
        <v>0</v>
      </c>
      <c r="EW2194" s="30">
        <f>IF(DS2194&gt;EW2189,CB2193-CB2194,0)</f>
        <v>0</v>
      </c>
      <c r="EX2194" s="30">
        <f>IF(DS2194&gt;EX2189,CC2193-CC2194,0)</f>
        <v>0</v>
      </c>
      <c r="EY2194" s="30">
        <f>IF(DS2194&gt;EY2189,CD2193-CD2194,0)</f>
        <v>0</v>
      </c>
      <c r="EZ2194" s="30">
        <f>IF(DS2194&gt;EZ2189,CE2193-CE2194,0)</f>
        <v>0</v>
      </c>
      <c r="FA2194" s="30">
        <f>IF(DS2194&gt;FA2189,CF2193-CF2194,0)</f>
        <v>0</v>
      </c>
      <c r="FB2194" s="30">
        <f>IF(DS2194&gt;FB2189,CG2193-CG2194,0)</f>
        <v>0</v>
      </c>
      <c r="FC2194" s="30">
        <f>IF(DS2194&gt;FC2189,CH2193-CH2194,0)</f>
        <v>0</v>
      </c>
      <c r="FD2194" s="30">
        <f>IF(DS2194&gt;FD2189,CI2193-CI2194,0)</f>
        <v>0</v>
      </c>
      <c r="FE2194" s="30">
        <f>IF(DS2194&gt;FE2189,CJ2193-CJ2194,0)</f>
        <v>0</v>
      </c>
      <c r="FF2194" s="30">
        <f>IF(DS2194&gt;FF2189,CK2193-CK2194,0)</f>
        <v>0</v>
      </c>
      <c r="FG2194" s="30">
        <f>IF(DS2194&gt;FG2189,CL2193-CL2194,0)</f>
        <v>0</v>
      </c>
      <c r="FH2194" s="30">
        <f>IF(DS2194&gt;FH2189,CM2193-CM2194,0)</f>
        <v>0</v>
      </c>
      <c r="FI2194" s="30">
        <f>IF(DS2194&gt;FI2189,CN2193-CN2194,0)</f>
        <v>0</v>
      </c>
      <c r="FJ2194" s="30">
        <f>IF(DS2194&gt;FJ2189,CO2193-CO2194,0)</f>
        <v>0</v>
      </c>
      <c r="FK2194" s="30">
        <f>IF(DS2194&gt;FK2189,CP2193-CP2194,0)</f>
        <v>0</v>
      </c>
      <c r="FL2194" s="30">
        <f>IF(DS2194&gt;FL2189,CQ2193-CQ2194,0)</f>
        <v>0</v>
      </c>
      <c r="FM2194" s="30">
        <f>IF(DS2194&gt;FM2189,CR2193-CR2194,0)</f>
        <v>0</v>
      </c>
      <c r="FN2194" s="30">
        <f>IF(DS2194&gt;FN2189,CS2193-CS2194,0)</f>
        <v>0</v>
      </c>
      <c r="FO2194" s="30">
        <f>IF(DS2194&gt;FO2189,CT2193-CT2194,0)</f>
        <v>0</v>
      </c>
      <c r="FP2194" s="30">
        <f>IF(DS2194&gt;FP2189,CU2193-CU2194,0)</f>
        <v>0</v>
      </c>
      <c r="FQ2194" s="30">
        <f>IF(DS2194&gt;FQ2189,CV2193-CV2194,0)</f>
        <v>0</v>
      </c>
      <c r="FR2194" s="30">
        <f>IF(DS2194&gt;FR2189,CW2193-CW2194,0)</f>
        <v>0</v>
      </c>
      <c r="FS2194" s="30">
        <f>IF(DS2194&gt;FS2189,CX2193-CX2194,0)</f>
        <v>0</v>
      </c>
      <c r="FT2194" s="30">
        <f>IF(DS2194&gt;FT2189,CY2193-CY2194,0)</f>
        <v>0</v>
      </c>
      <c r="FU2194" s="30">
        <f>IF(DS2194&gt;FU2189,CZ2193-CZ2194,0)</f>
        <v>0</v>
      </c>
      <c r="FV2194" s="30">
        <f>IF(DS2194&gt;FV2189,DA2193-DA2194,0)</f>
        <v>0</v>
      </c>
      <c r="FW2194" s="30">
        <f>IF(DS2194&gt;FW2189,DB2193-DB2194,0)</f>
        <v>0</v>
      </c>
      <c r="FX2194" s="30">
        <f>IF(DS2194&gt;FX2189,DC2193-DC2194,0)</f>
        <v>0</v>
      </c>
      <c r="FY2194" s="30">
        <f>IF(DS2194&gt;FY2189,DD2193-DD2194,0)</f>
        <v>0</v>
      </c>
      <c r="FZ2194" s="30">
        <f>IF(DS2194&gt;FZ2189,DE2193-DE2194,0)</f>
        <v>0</v>
      </c>
      <c r="GA2194" s="30">
        <f>IF(DS2194&gt;GA2189,DF2193-DF2194,0)</f>
        <v>0</v>
      </c>
      <c r="GB2194" s="30">
        <f>IF(DS2194&gt;GB2189,DG2193-DG2194,0)</f>
        <v>0</v>
      </c>
      <c r="GC2194" s="30">
        <f>IF(DS2194&gt;GC2189,DH2193-DH2194,0)</f>
        <v>0</v>
      </c>
      <c r="GD2194" s="30">
        <f>IF(DS2194&gt;GD2189,DI2193-DI2194,0)</f>
        <v>0</v>
      </c>
      <c r="GE2194" s="30">
        <f>IF(DS2194&gt;GE2189,DJ2193-DJ2194,0)</f>
        <v>0</v>
      </c>
      <c r="GF2194" s="30">
        <f>IF(DS2194&gt;GF2189,DK2193-DK2194,0)</f>
        <v>0</v>
      </c>
      <c r="GG2194" s="30">
        <f>IF(DS2194&gt;GG2189,DL2193-DL2194,0)</f>
        <v>0</v>
      </c>
      <c r="GH2194" s="30">
        <f>IF(DS2194&gt;GH2189,DM2193-DM2194,0)</f>
        <v>0</v>
      </c>
      <c r="GI2194" s="30">
        <f>IF(DS2194&gt;GI2189,DN2193-DN2194,0)</f>
        <v>0</v>
      </c>
      <c r="GJ2194" s="30">
        <f>IF(DS2194&gt;GJ2189,DO2193-DO2194,0)</f>
        <v>0</v>
      </c>
      <c r="GK2194" s="30">
        <f>IF(DS2194&gt;GK2189,DP2193-DP2194,0)</f>
        <v>0</v>
      </c>
      <c r="GL2194" s="30">
        <f>IF(DS2194&gt;GL2189,DQ2193-DQ2194,0)</f>
        <v>0</v>
      </c>
      <c r="GM2194" s="30" t="b">
        <f t="shared" si="2392"/>
        <v>1</v>
      </c>
      <c r="GO2194" s="29">
        <v>2026</v>
      </c>
      <c r="GP2194" s="27">
        <f>SUMIF(DT2190:GL2190,GP2190,DT2194:GL2194)</f>
        <v>0</v>
      </c>
      <c r="GQ2194" s="28">
        <f>SUMIF(DT2190:GL2190,GQ2190,DT2194:GL2194)</f>
        <v>0</v>
      </c>
      <c r="GR2194" s="28">
        <f>SUMIF(DT2190:GL2190,GR2190,DT2194:GL2194)</f>
        <v>0</v>
      </c>
      <c r="GS2194" s="28">
        <f>SUMIF(DT2190:GL2190,GS2190,DT2194:GL2194)</f>
        <v>0</v>
      </c>
      <c r="GT2194" s="28">
        <f>SUMIF(DT2190:GL2190,GT2190,DT2194:GL2194)</f>
        <v>0</v>
      </c>
      <c r="GU2194" s="28">
        <f>SUMIF(DT2190:GL2190,GU2190,DT2194:GL2194)</f>
        <v>0</v>
      </c>
      <c r="GV2194" s="28">
        <f>SUMIF(DT2190:GL2190,GV2190,DT2194:GL2194)</f>
        <v>0</v>
      </c>
      <c r="GW2194" s="28">
        <f>SUMIF(DT2190:GL2190,GW2190,DT2194:GL2194)</f>
        <v>0</v>
      </c>
      <c r="GX2194" s="28">
        <f>SUMIF(DT2190:GL2190,GX2190,DT2194:GL2194)</f>
        <v>0</v>
      </c>
      <c r="GY2194" s="28">
        <f>SUMIF(DT2190:GL2190,GY2190,DT2194:GL2194)</f>
        <v>0</v>
      </c>
      <c r="GZ2194" s="28">
        <f>SUMIF(DT2190:GL2190,GZ2190,DT2194:GL2194)</f>
        <v>0</v>
      </c>
      <c r="HA2194" s="27" t="b">
        <f t="shared" si="2393"/>
        <v>1</v>
      </c>
    </row>
    <row r="2195" spans="1:221" hidden="1" x14ac:dyDescent="0.2">
      <c r="A2195" s="2" t="s">
        <v>1</v>
      </c>
      <c r="B2195" s="26"/>
      <c r="S2195" s="16"/>
      <c r="AJ2195" s="27">
        <v>2027</v>
      </c>
      <c r="AK2195" s="27">
        <v>0</v>
      </c>
      <c r="AL2195" s="30">
        <f t="shared" si="2394"/>
        <v>0</v>
      </c>
      <c r="AM2195" s="30">
        <f t="shared" si="2395"/>
        <v>0</v>
      </c>
      <c r="AN2195" s="30">
        <f t="shared" si="2396"/>
        <v>0</v>
      </c>
      <c r="AO2195" s="30">
        <f t="shared" si="2397"/>
        <v>0</v>
      </c>
      <c r="AP2195" s="30">
        <f t="shared" si="2398"/>
        <v>0</v>
      </c>
      <c r="AQ2195" s="30">
        <f t="shared" si="2399"/>
        <v>0</v>
      </c>
      <c r="AR2195" s="30">
        <f t="shared" si="2400"/>
        <v>0</v>
      </c>
      <c r="AS2195" s="30">
        <f t="shared" si="2401"/>
        <v>0</v>
      </c>
      <c r="AT2195" s="30">
        <f t="shared" si="2402"/>
        <v>0</v>
      </c>
      <c r="AU2195" s="30">
        <f t="shared" si="2403"/>
        <v>0</v>
      </c>
      <c r="AV2195" s="65"/>
      <c r="AX2195" s="29">
        <v>2027</v>
      </c>
      <c r="AY2195" s="30">
        <f t="shared" si="2390"/>
        <v>0</v>
      </c>
      <c r="AZ2195" s="30">
        <f>INDEX(AY2179:BF2186,MATCH(AX2195,AW2179:AW2186,0),MATCH(AZ2189,AY2177:BF2177,0))*(INDEX(AL2191:AU2198,MATCH(AZ2189,AJ2191:AJ2198,0),MATCH(AZ2190,AL2190:AU2190,0)))</f>
        <v>0</v>
      </c>
      <c r="BA2195" s="30">
        <f>INDEX(AY2179:BF2186,MATCH(AX2195,AW2179:AW2186,0),MATCH(BA2189,AY2177:BF2177,0))*(INDEX(AL2191:AU2198,MATCH(BA2189,AJ2191:AJ2198,0),MATCH(BA2190,AL2190:AU2190,0)))</f>
        <v>0</v>
      </c>
      <c r="BB2195" s="30">
        <f>INDEX(AY2179:BF2186,MATCH(AX2195,AW2179:AW2186,0),MATCH(BB2189,AY2177:BF2177,0))*(INDEX(AL2191:AU2198,MATCH(BB2189,AJ2191:AJ2198,0),MATCH(BB2190,AL2190:AU2190,0)))</f>
        <v>0</v>
      </c>
      <c r="BC2195" s="30">
        <f>INDEX(AY2179:BF2186,MATCH(AX2195,AW2179:AW2186,0),MATCH(BC2189,AY2177:BF2177,0))*(INDEX(AL2191:AU2198,MATCH(BC2189,AJ2191:AJ2198,0),MATCH(BC2190,AL2190:AU2190,0)))</f>
        <v>0</v>
      </c>
      <c r="BD2195" s="30">
        <f>INDEX(AY2179:BF2186,MATCH(AX2195,AW2179:AW2186,0),MATCH(BD2189,AY2177:BF2177,0))*(INDEX(AL2191:AU2198,MATCH(BD2189,AJ2191:AJ2198,0),MATCH(BD2190,AL2190:AU2190,0)))</f>
        <v>0</v>
      </c>
      <c r="BE2195" s="30">
        <f>INDEX(AY2179:BF2186,MATCH(AX2195,AW2179:AW2186,0),MATCH(BE2189,AY2177:BF2177,0))*(INDEX(AL2191:AU2198,MATCH(BE2189,AJ2191:AJ2198,0),MATCH(BE2190,AL2190:AU2190,0)))</f>
        <v>0</v>
      </c>
      <c r="BF2195" s="30">
        <f>INDEX(AY2179:BF2186,MATCH(AX2195,AW2179:AW2186,0),MATCH(BF2189,AY2177:BF2177,0))*(INDEX(AL2191:AU2198,MATCH(BF2189,AJ2191:AJ2198,0),MATCH(BF2190,AL2190:AU2190,0)))</f>
        <v>0</v>
      </c>
      <c r="BG2195" s="30">
        <f>INDEX(AY2179:BF2186,MATCH(AX2195,AW2179:AW2186,0),MATCH(BG2189,AY2177:BF2177,0))*(INDEX(AL2191:AU2198,MATCH(BG2189,AJ2191:AJ2198,0),MATCH(BG2190,AL2190:AU2190,0)))</f>
        <v>0</v>
      </c>
      <c r="BH2195" s="30">
        <f>INDEX(AY2179:BF2186,MATCH(AX2195,AW2179:AW2186,0),MATCH(BH2189,AY2177:BF2177,0))*(INDEX(AL2191:AU2198,MATCH(BH2189,AJ2191:AJ2198,0),MATCH(BH2190,AL2190:AU2190,0)))</f>
        <v>0</v>
      </c>
      <c r="BI2195" s="30">
        <f>INDEX(AY2179:BF2186,MATCH(AX2195,AW2179:AW2186,0),MATCH(BI2189,AY2177:BF2177,0))*(INDEX(AL2191:AU2198,MATCH(BI2189,AJ2191:AJ2198,0),MATCH(BI2190,AL2190:AU2190,0)))</f>
        <v>0</v>
      </c>
      <c r="BJ2195" s="30">
        <f>INDEX(AY2179:BF2186,MATCH(AX2195,AW2179:AW2186,0),MATCH(BJ2189,AY2177:BF2177,0))*(INDEX(AL2191:AU2198,MATCH(BJ2189,AJ2191:AJ2198,0),MATCH(BJ2190,AL2190:AU2190,0)))</f>
        <v>0</v>
      </c>
      <c r="BK2195" s="30">
        <f>INDEX(AY2179:BF2186,MATCH(AX2195,AW2179:AW2186,0),MATCH(BK2189,AY2177:BF2177,0))*(INDEX(AL2191:AU2198,MATCH(BK2189,AJ2191:AJ2198,0),MATCH(BK2190,AL2190:AU2190,0)))</f>
        <v>0</v>
      </c>
      <c r="BL2195" s="30">
        <f>INDEX(AY2179:BF2186,MATCH(AX2195,AW2179:AW2186,0),MATCH(BL2189,AY2177:BF2177,0))*(INDEX(AL2191:AU2198,MATCH(BL2189,AJ2191:AJ2198,0),MATCH(BL2190,AL2190:AU2190,0)))</f>
        <v>0</v>
      </c>
      <c r="BM2195" s="30">
        <f>INDEX(AY2179:BF2186,MATCH(AX2195,AW2179:AW2186,0),MATCH(BM2189,AY2177:BF2177,0))*(INDEX(AL2191:AU2198,MATCH(BM2189,AJ2191:AJ2198,0),MATCH(BM2190,AL2190:AU2190,0)))</f>
        <v>0</v>
      </c>
      <c r="BN2195" s="30">
        <f>INDEX(AY2179:BF2186,MATCH(AX2195,AW2179:AW2186,0),MATCH(BN2189,AY2177:BF2177,0))*(INDEX(AL2191:AU2198,MATCH(BN2189,AJ2191:AJ2198,0),MATCH(BN2190,AL2190:AU2190,0)))</f>
        <v>0</v>
      </c>
      <c r="BO2195" s="30">
        <f>INDEX(AY2179:BF2186,MATCH(AX2195,AW2179:AW2186,0),MATCH(BO2189,AY2177:BF2177,0))*(INDEX(AL2191:AU2198,MATCH(BO2189,AJ2191:AJ2198,0),MATCH(BO2190,AL2190:AU2190,0)))</f>
        <v>0</v>
      </c>
      <c r="BP2195" s="30">
        <f>INDEX(AY2179:BF2186,MATCH(AX2195,AW2179:AW2186,0),MATCH(BP2189,AY2177:BF2177,0))*(INDEX(AL2191:AU2198,MATCH(BP2189,AJ2191:AJ2198,0),MATCH(BP2190,AL2190:AU2190,0)))</f>
        <v>0</v>
      </c>
      <c r="BQ2195" s="30">
        <f>INDEX(AY2179:BF2186,MATCH(AX2195,AW2179:AW2186,0),MATCH(BQ2189,AY2177:BF2177,0))*(INDEX(AL2191:AU2198,MATCH(BQ2189,AJ2191:AJ2198,0),MATCH(BQ2190,AL2190:AU2190,0)))</f>
        <v>0</v>
      </c>
      <c r="BR2195" s="30">
        <f>INDEX(AY2179:BF2186,MATCH(AX2195,AW2179:AW2186,0),MATCH(BR2189,AY2177:BF2177,0))*(INDEX(AL2191:AU2198,MATCH(BR2189,AJ2191:AJ2198,0),MATCH(BR2190,AL2190:AU2190,0)))</f>
        <v>0</v>
      </c>
      <c r="BS2195" s="30">
        <f>INDEX(AY2179:BF2186,MATCH(AX2195,AW2179:AW2186,0),MATCH(BS2189,AY2177:BF2177,0))*(INDEX(AL2191:AU2198,MATCH(BS2189,AJ2191:AJ2198,0),MATCH(BS2190,AL2190:AU2190,0)))</f>
        <v>0</v>
      </c>
      <c r="BT2195" s="30">
        <f>INDEX(AY2179:BF2186,MATCH(AX2195,AW2179:AW2186,0),MATCH(BT2189,AY2177:BF2177,0))*(INDEX(AL2191:AU2198,MATCH(BT2189,AJ2191:AJ2198,0),MATCH(BT2190,AL2190:AU2190,0)))</f>
        <v>0</v>
      </c>
      <c r="BU2195" s="30">
        <f>INDEX(AY2179:BF2186,MATCH(AX2195,AW2179:AW2186,0),MATCH(BU2189,AY2177:BF2177,0))*(INDEX(AL2191:AU2198,MATCH(BU2189,AJ2191:AJ2198,0),MATCH(BU2190,AL2190:AU2190,0)))</f>
        <v>0</v>
      </c>
      <c r="BV2195" s="30">
        <f>INDEX(AY2179:BF2186,MATCH(AX2195,AW2179:AW2186,0),MATCH(BV2189,AY2177:BF2177,0))*(INDEX(AL2191:AU2198,MATCH(BV2189,AJ2191:AJ2198,0),MATCH(BV2190,AL2190:AU2190,0)))</f>
        <v>0</v>
      </c>
      <c r="BW2195" s="30">
        <f>INDEX(AY2179:BF2186,MATCH(AX2195,AW2179:AW2186,0),MATCH(BW2189,AY2177:BF2177,0))*(INDEX(AL2191:AU2198,MATCH(BW2189,AJ2191:AJ2198,0),MATCH(BW2190,AL2190:AU2190,0)))</f>
        <v>0</v>
      </c>
      <c r="BX2195" s="30">
        <f>INDEX(AY2179:BF2186,MATCH(AX2195,AW2179:AW2186,0),MATCH(BX2189,AY2177:BF2177,0))*(INDEX(AL2191:AU2198,MATCH(BX2189,AJ2191:AJ2198,0),MATCH(BX2190,AL2190:AU2190,0)))</f>
        <v>0</v>
      </c>
      <c r="BY2195" s="30">
        <f>INDEX(AY2179:BF2186,MATCH(AX2195,AW2179:AW2186,0),MATCH(BY2189,AY2177:BF2177,0))*(INDEX(AL2191:AU2198,MATCH(BY2189,AJ2191:AJ2198,0),MATCH(BY2190,AL2190:AU2190,0)))</f>
        <v>0</v>
      </c>
      <c r="BZ2195" s="30">
        <f>INDEX(AY2179:BF2186,MATCH(AX2195,AW2179:AW2186,0),MATCH(BZ2189,AY2177:BF2177,0))*(INDEX(AL2191:AU2198,MATCH(BZ2189,AJ2191:AJ2198,0),MATCH(BZ2190,AL2190:AU2190,0)))</f>
        <v>0</v>
      </c>
      <c r="CA2195" s="30">
        <f>INDEX(AY2179:BF2186,MATCH(AX2195,AW2179:AW2186,0),MATCH(CA2189,AY2177:BF2177,0))*(INDEX(AL2191:AU2198,MATCH(CA2189,AJ2191:AJ2198,0),MATCH(CA2190,AL2190:AU2190,0)))</f>
        <v>0</v>
      </c>
      <c r="CB2195" s="30">
        <f>INDEX(AY2179:BF2186,MATCH(AX2195,AW2179:AW2186,0),MATCH(CB2189,AY2177:BF2177,0))*(INDEX(AL2191:AU2198,MATCH(CB2189,AJ2191:AJ2198,0),MATCH(CB2190,AL2190:AU2190,0)))</f>
        <v>0</v>
      </c>
      <c r="CC2195" s="30">
        <f>INDEX(AY2179:BF2186,MATCH(AX2195,AW2179:AW2186,0),MATCH(CC2189,AY2177:BF2177,0))*(INDEX(AL2191:AU2198,MATCH(CC2189,AJ2191:AJ2198,0),MATCH(CC2190,AL2190:AU2190,0)))</f>
        <v>0</v>
      </c>
      <c r="CD2195" s="30">
        <f>INDEX(AY2179:BF2186,MATCH(AX2195,AW2179:AW2186,0),MATCH(CD2189,AY2177:BF2177,0))*(INDEX(AL2191:AU2198,MATCH(CD2189,AJ2191:AJ2198,0),MATCH(CD2190,AL2190:AU2190,0)))</f>
        <v>0</v>
      </c>
      <c r="CE2195" s="30">
        <f>INDEX(AY2179:BF2186,MATCH(AX2195,AW2179:AW2186,0),MATCH(CE2189,AY2177:BF2177,0))*(INDEX(AL2191:AU2198,MATCH(CE2189,AJ2191:AJ2198,0),MATCH(CE2190,AL2190:AU2190,0)))</f>
        <v>0</v>
      </c>
      <c r="CF2195" s="30">
        <f>INDEX(AY2179:BF2186,MATCH(AX2195,AW2179:AW2186,0),MATCH(CF2189,AY2177:BF2177,0))*(INDEX(AL2191:AU2198,MATCH(CF2189,AJ2191:AJ2198,0),MATCH(CF2190,AL2190:AU2190,0)))</f>
        <v>0</v>
      </c>
      <c r="CG2195" s="30">
        <f>INDEX(AY2179:BF2186,MATCH(AX2195,AW2179:AW2186,0),MATCH(CG2189,AY2177:BF2177,0))*(INDEX(AL2191:AU2198,MATCH(CG2189,AJ2191:AJ2198,0),MATCH(CG2190,AL2190:AU2190,0)))</f>
        <v>0</v>
      </c>
      <c r="CH2195" s="30">
        <f>INDEX(AY2179:BF2186,MATCH(AX2195,AW2179:AW2186,0),MATCH(CH2189,AY2177:BF2177,0))*(INDEX(AL2191:AU2198,MATCH(CH2189,AJ2191:AJ2198,0),MATCH(CH2190,AL2190:AU2190,0)))</f>
        <v>0</v>
      </c>
      <c r="CI2195" s="30">
        <f>INDEX(AY2179:BF2186,MATCH(AX2195,AW2179:AW2186,0),MATCH(CI2189,AY2177:BF2177,0))*(INDEX(AL2191:AU2198,MATCH(CI2189,AJ2191:AJ2198,0),MATCH(CI2190,AL2190:AU2190,0)))</f>
        <v>0</v>
      </c>
      <c r="CJ2195" s="30">
        <f>INDEX(AY2179:BF2186,MATCH(AX2195,AW2179:AW2186,0),MATCH(CJ2189,AY2177:BF2177,0))*(INDEX(AL2191:AU2198,MATCH(CJ2189,AJ2191:AJ2198,0),MATCH(CJ2190,AL2190:AU2190,0)))</f>
        <v>0</v>
      </c>
      <c r="CK2195" s="30">
        <f>INDEX(AY2179:BF2186,MATCH(AX2195,AW2179:AW2186,0),MATCH(CK2189,AY2177:BF2177,0))*(INDEX(AL2191:AU2198,MATCH(CK2189,AJ2191:AJ2198,0),MATCH(CK2190,AL2190:AU2190,0)))</f>
        <v>0</v>
      </c>
      <c r="CL2195" s="30">
        <f>INDEX(AY2179:BF2186,MATCH(AX2195,AW2179:AW2186,0),MATCH(CL2189,AY2177:BF2177,0))*(INDEX(AL2191:AU2198,MATCH(CL2189,AJ2191:AJ2198,0),MATCH(CL2190,AL2190:AU2190,0)))</f>
        <v>0</v>
      </c>
      <c r="CM2195" s="30">
        <f>INDEX(AY2179:BF2186,MATCH(AX2195,AW2179:AW2186,0),MATCH(CM2189,AY2177:BF2177,0))*(INDEX(AL2191:AU2198,MATCH(CM2189,AJ2191:AJ2198,0),MATCH(CM2190,AL2190:AU2190,0)))</f>
        <v>0</v>
      </c>
      <c r="CN2195" s="30">
        <f>INDEX(AY2179:BF2186,MATCH(AX2195,AW2179:AW2186,0),MATCH(CN2189,AY2177:BF2177,0))*(INDEX(AL2191:AU2198,MATCH(CN2189,AJ2191:AJ2198,0),MATCH(CN2190,AL2190:AU2190,0)))</f>
        <v>0</v>
      </c>
      <c r="CO2195" s="30">
        <f>INDEX(AY2179:BF2186,MATCH(AX2195,AW2179:AW2186,0),MATCH(CO2189,AY2177:BF2177,0))*(INDEX(AL2191:AU2198,MATCH(CO2189,AJ2191:AJ2198,0),MATCH(CO2190,AL2190:AU2190,0)))</f>
        <v>0</v>
      </c>
      <c r="CP2195" s="30">
        <f>INDEX(AY2179:BF2186,MATCH(AX2195,AW2179:AW2186,0),MATCH(CP2189,AY2177:BF2177,0))*(INDEX(AL2191:AU2198,MATCH(CP2189,AJ2191:AJ2198,0),MATCH(CP2190,AL2190:AU2190,0)))</f>
        <v>0</v>
      </c>
      <c r="CQ2195" s="30">
        <f>INDEX(AY2179:BF2186,MATCH(AX2195,AW2179:AW2186,0),MATCH(CQ2189,AY2177:BF2177,0))*(INDEX(AL2191:AU2198,MATCH(CQ2189,AJ2191:AJ2198,0),MATCH(CQ2190,AL2190:AU2190,0)))</f>
        <v>0</v>
      </c>
      <c r="CR2195" s="30">
        <f>INDEX(AY2179:BF2186,MATCH(AX2195,AW2179:AW2186,0),MATCH(CR2189,AY2177:BF2177,0))*(INDEX(AL2191:AU2198,MATCH(CR2189,AJ2191:AJ2198,0),MATCH(CR2190,AL2190:AU2190,0)))</f>
        <v>0</v>
      </c>
      <c r="CS2195" s="30">
        <f>INDEX(AY2179:BF2186,MATCH(AX2195,AW2179:AW2186,0),MATCH(CS2189,AY2177:BF2177,0))*(INDEX(AL2191:AU2198,MATCH(CS2189,AJ2191:AJ2198,0),MATCH(CS2190,AL2190:AU2190,0)))</f>
        <v>0</v>
      </c>
      <c r="CT2195" s="30">
        <f>INDEX(AY2179:BF2186,MATCH(AX2195,AW2179:AW2186,0),MATCH(CT2189,AY2177:BF2177,0))*(INDEX(AL2191:AU2198,MATCH(CT2189,AJ2191:AJ2198,0),MATCH(CT2190,AL2190:AU2190,0)))</f>
        <v>0</v>
      </c>
      <c r="CU2195" s="30">
        <f>INDEX(AY2179:BF2186,MATCH(AX2195,AW2179:AW2186,0),MATCH(CU2189,AY2177:BF2177,0))*(INDEX(AL2191:AU2198,MATCH(CU2189,AJ2191:AJ2198,0),MATCH(CU2190,AL2190:AU2190,0)))</f>
        <v>0</v>
      </c>
      <c r="CV2195" s="30">
        <f>INDEX(AY2179:BF2186,MATCH(AX2195,AW2179:AW2186,0),MATCH(CV2189,AY2177:BF2177,0))*(INDEX(AL2191:AU2198,MATCH(CV2189,AJ2191:AJ2198,0),MATCH(CV2190,AL2190:AU2190,0)))</f>
        <v>0</v>
      </c>
      <c r="CW2195" s="30">
        <f>INDEX(AY2179:BF2186,MATCH(AX2195,AW2179:AW2186,0),MATCH(CW2189,AY2177:BF2177,0))*(INDEX(AL2191:AU2198,MATCH(CW2189,AJ2191:AJ2198,0),MATCH(CW2190,AL2190:AU2190,0)))</f>
        <v>0</v>
      </c>
      <c r="CX2195" s="30">
        <f>INDEX(AY2179:BF2186,MATCH(AX2195,AW2179:AW2186,0),MATCH(CX2189,AY2177:BF2177,0))*(INDEX(AL2191:AU2198,MATCH(CX2189,AJ2191:AJ2198,0),MATCH(CX2190,AL2190:AU2190,0)))</f>
        <v>0</v>
      </c>
      <c r="CY2195" s="30">
        <f>INDEX(AY2179:BF2186,MATCH(AX2195,AW2179:AW2186,0),MATCH(CY2189,AY2177:BF2177,0))*(INDEX(AL2191:AU2198,MATCH(CY2189,AJ2191:AJ2198,0),MATCH(CY2190,AL2190:AU2190,0)))</f>
        <v>0</v>
      </c>
      <c r="CZ2195" s="30">
        <f>INDEX(AY2179:BF2186,MATCH(AX2195,AW2179:AW2186,0),MATCH(CZ2189,AY2177:BF2177,0))*(INDEX(AL2191:AU2198,MATCH(CZ2189,AJ2191:AJ2198,0),MATCH(CZ2190,AL2190:AU2190,0)))</f>
        <v>0</v>
      </c>
      <c r="DA2195" s="30">
        <f>INDEX(AY2179:BF2186,MATCH(AX2195,AW2179:AW2186,0),MATCH(DA2189,AY2177:BF2177,0))*(INDEX(AL2191:AU2198,MATCH(DA2189,AJ2191:AJ2198,0),MATCH(DA2190,AL2190:AU2190,0)))</f>
        <v>0</v>
      </c>
      <c r="DB2195" s="30">
        <f>INDEX(AY2179:BF2186,MATCH(AX2195,AW2179:AW2186,0),MATCH(DB2189,AY2177:BF2177,0))*(INDEX(AL2191:AU2198,MATCH(DB2189,AJ2191:AJ2198,0),MATCH(DB2190,AL2190:AU2190,0)))</f>
        <v>0</v>
      </c>
      <c r="DC2195" s="30">
        <f>INDEX(AY2179:BF2186,MATCH(AX2195,AW2179:AW2186,0),MATCH(DC2189,AY2177:BF2177,0))*(INDEX(AL2191:AU2198,MATCH(DC2189,AJ2191:AJ2198,0),MATCH(DC2190,AL2190:AU2190,0)))</f>
        <v>0</v>
      </c>
      <c r="DD2195" s="30">
        <f>INDEX(AY2179:BF2186,MATCH(AX2195,AW2179:AW2186,0),MATCH(DD2189,AY2177:BF2177,0))*(INDEX(AL2191:AU2198,MATCH(DD2189,AJ2191:AJ2198,0),MATCH(DD2190,AL2190:AU2190,0)))</f>
        <v>0</v>
      </c>
      <c r="DE2195" s="30">
        <f>INDEX(AY2179:BF2186,MATCH(AX2195,AW2179:AW2186,0),MATCH(DE2189,AY2177:BF2177,0))*(INDEX(AL2191:AU2198,MATCH(DE2189,AJ2191:AJ2198,0),MATCH(DE2190,AL2190:AU2190,0)))</f>
        <v>0</v>
      </c>
      <c r="DF2195" s="30">
        <f>INDEX(AY2179:BF2186,MATCH(AX2195,AW2179:AW2186,0),MATCH(DF2189,AY2177:BF2177,0))*(INDEX(AL2191:AU2198,MATCH(DF2189,AJ2191:AJ2198,0),MATCH(DF2190,AL2190:AU2190,0)))</f>
        <v>0</v>
      </c>
      <c r="DG2195" s="30">
        <f>INDEX(AY2179:BF2186,MATCH(AX2195,AW2179:AW2186,0),MATCH(DG2189,AY2177:BF2177,0))*(INDEX(AL2191:AU2198,MATCH(DG2189,AJ2191:AJ2198,0),MATCH(DG2190,AL2190:AU2190,0)))</f>
        <v>0</v>
      </c>
      <c r="DH2195" s="30">
        <f>INDEX(AY2179:BF2186,MATCH(AX2195,AW2179:AW2186,0),MATCH(DH2189,AY2177:BF2177,0))*(INDEX(AL2191:AU2198,MATCH(DH2189,AJ2191:AJ2198,0),MATCH(DH2190,AL2190:AU2190,0)))</f>
        <v>0</v>
      </c>
      <c r="DI2195" s="30">
        <f>INDEX(AY2179:BF2186,MATCH(AX2195,AW2179:AW2186,0),MATCH(DI2189,AY2177:BF2177,0))*(INDEX(AL2191:AU2198,MATCH(DI2189,AJ2191:AJ2198,0),MATCH(DI2190,AL2190:AU2190,0)))</f>
        <v>0</v>
      </c>
      <c r="DJ2195" s="30">
        <f>INDEX(AY2179:BF2186,MATCH(AX2195,AW2179:AW2186,0),MATCH(DJ2189,AY2177:BF2177,0))*(INDEX(AL2191:AU2198,MATCH(DJ2189,AJ2191:AJ2198,0),MATCH(DJ2190,AL2190:AU2190,0)))</f>
        <v>0</v>
      </c>
      <c r="DK2195" s="30">
        <f>INDEX(AY2179:BF2186,MATCH(AX2195,AW2179:AW2186,0),MATCH(DK2189,AY2177:BF2177,0))*(INDEX(AL2191:AU2198,MATCH(DK2189,AJ2191:AJ2198,0),MATCH(DK2190,AL2190:AU2190,0)))</f>
        <v>0</v>
      </c>
      <c r="DL2195" s="30">
        <f>INDEX(AY2179:BF2186,MATCH(AX2195,AW2179:AW2186,0),MATCH(DL2189,AY2177:BF2177,0))*(INDEX(AL2191:AU2198,MATCH(DL2189,AJ2191:AJ2198,0),MATCH(DL2190,AL2190:AU2190,0)))</f>
        <v>0</v>
      </c>
      <c r="DM2195" s="30">
        <f>INDEX(AY2179:BF2186,MATCH(AX2195,AW2179:AW2186,0),MATCH(DM2189,AY2177:BF2177,0))*(INDEX(AL2191:AU2198,MATCH(DM2189,AJ2191:AJ2198,0),MATCH(DM2190,AL2190:AU2190,0)))</f>
        <v>0</v>
      </c>
      <c r="DN2195" s="30">
        <f>INDEX(AY2179:BF2186,MATCH(AX2195,AW2179:AW2186,0),MATCH(DN2189,AY2177:BF2177,0))*(INDEX(AL2191:AU2198,MATCH(DN2189,AJ2191:AJ2198,0),MATCH(DN2190,AL2190:AU2190,0)))</f>
        <v>0</v>
      </c>
      <c r="DO2195" s="30">
        <f>INDEX(AY2179:BF2186,MATCH(AX2195,AW2179:AW2186,0),MATCH(DO2189,AY2177:BF2177,0))*(INDEX(AL2191:AU2198,MATCH(DO2189,AJ2191:AJ2198,0),MATCH(DO2190,AL2190:AU2190,0)))</f>
        <v>0</v>
      </c>
      <c r="DP2195" s="30">
        <f>INDEX(AY2179:BF2186,MATCH(AX2195,AW2179:AW2186,0),MATCH(DP2189,AY2177:BF2177,0))*(INDEX(AL2191:AU2198,MATCH(DP2189,AJ2191:AJ2198,0),MATCH(DP2190,AL2190:AU2190,0)))</f>
        <v>0</v>
      </c>
      <c r="DQ2195" s="30">
        <f>INDEX(AY2179:BF2186,MATCH(AX2195,AW2179:AW2186,0),MATCH(DQ2189,AY2177:BF2177,0))*(INDEX(AL2191:AU2198,MATCH(DQ2189,AJ2191:AJ2198,0),MATCH(DQ2190,AL2190:AU2190,0)))</f>
        <v>0</v>
      </c>
      <c r="DR2195" s="2" t="b">
        <f t="shared" si="2391"/>
        <v>1</v>
      </c>
      <c r="DS2195" s="29">
        <v>2027</v>
      </c>
      <c r="DT2195" s="30">
        <f>IF(DS2195&gt;DT2189,AY2194-AY2195,0)</f>
        <v>0</v>
      </c>
      <c r="DU2195" s="30">
        <f>IF(DS2195&gt;DU2189,AZ2194-AZ2195,0)</f>
        <v>0</v>
      </c>
      <c r="DV2195" s="30">
        <f>IF(DS2195&gt;DV2189,BA2194-BA2195,0)</f>
        <v>0</v>
      </c>
      <c r="DW2195" s="30">
        <f>IF(DS2195&gt;DW2189,BB2194-BB2195,0)</f>
        <v>0</v>
      </c>
      <c r="DX2195" s="30">
        <f>IF(DS2195&gt;DX2189,BC2194-BC2195,0)</f>
        <v>0</v>
      </c>
      <c r="DY2195" s="30">
        <f>IF(DS2195&gt;DY2189,BD2194-BD2195,0)</f>
        <v>0</v>
      </c>
      <c r="DZ2195" s="30">
        <f>IF(DS2195&gt;DZ2189,BE2194-BE2195,0)</f>
        <v>0</v>
      </c>
      <c r="EA2195" s="30">
        <f>IF(DS2195&gt;EA2189,BF2194-BF2195,0)</f>
        <v>0</v>
      </c>
      <c r="EB2195" s="30">
        <f>IF(DS2195&gt;EB2189,BG2194-BG2195,0)</f>
        <v>0</v>
      </c>
      <c r="EC2195" s="30">
        <f>IF(DS2195&gt;EC2189,BH2194-BH2195,0)</f>
        <v>0</v>
      </c>
      <c r="ED2195" s="30">
        <f>IF(DS2195&gt;ED2189,BI2194-BI2195,0)</f>
        <v>0</v>
      </c>
      <c r="EE2195" s="30">
        <f>IF(DS2195&gt;EE2189,BJ2194-BJ2195,0)</f>
        <v>0</v>
      </c>
      <c r="EF2195" s="30">
        <f>IF(DS2195&gt;EF2189,BK2194-BK2195,0)</f>
        <v>0</v>
      </c>
      <c r="EG2195" s="30">
        <f>IF(DS2195&gt;EG2189,BL2194-BL2195,0)</f>
        <v>0</v>
      </c>
      <c r="EH2195" s="30">
        <f>IF(DS2195&gt;EH2189,BM2194-BM2195,0)</f>
        <v>0</v>
      </c>
      <c r="EI2195" s="30">
        <f>IF(DS2195&gt;EI2189,BN2194-BN2195,0)</f>
        <v>0</v>
      </c>
      <c r="EJ2195" s="30">
        <f>IF(DS2195&gt;EJ2189,BO2194-BO2195,0)</f>
        <v>0</v>
      </c>
      <c r="EK2195" s="30">
        <f>IF(DS2195&gt;EK2189,BP2194-BP2195,0)</f>
        <v>0</v>
      </c>
      <c r="EL2195" s="30">
        <f>IF(DS2195&gt;EL2189,BQ2194-BQ2195,0)</f>
        <v>0</v>
      </c>
      <c r="EM2195" s="30">
        <f>IF(DS2195&gt;EM2189,BR2194-BR2195,0)</f>
        <v>0</v>
      </c>
      <c r="EN2195" s="30">
        <f>IF(DS2195&gt;EN2189,BS2194-BS2195,0)</f>
        <v>0</v>
      </c>
      <c r="EO2195" s="30">
        <f>IF(DS2195&gt;EO2189,BT2194-BT2195,0)</f>
        <v>0</v>
      </c>
      <c r="EP2195" s="30">
        <f>IF(DS2195&gt;EP2189,BU2194-BU2195,0)</f>
        <v>0</v>
      </c>
      <c r="EQ2195" s="30">
        <f>IF(DS2195&gt;EQ2189,BV2194-BV2195,0)</f>
        <v>0</v>
      </c>
      <c r="ER2195" s="30">
        <f>IF(DS2195&gt;ER2189,BW2194-BW2195,0)</f>
        <v>0</v>
      </c>
      <c r="ES2195" s="30">
        <f>IF(DS2195&gt;ES2189,BX2194-BX2195,0)</f>
        <v>0</v>
      </c>
      <c r="ET2195" s="30">
        <f>IF(DS2195&gt;ET2189,BY2194-BY2195,0)</f>
        <v>0</v>
      </c>
      <c r="EU2195" s="30">
        <f>IF(DS2195&gt;EU2189,BZ2194-BZ2195,0)</f>
        <v>0</v>
      </c>
      <c r="EV2195" s="30">
        <f>IF(DS2195&gt;EV2189,CA2194-CA2195,0)</f>
        <v>0</v>
      </c>
      <c r="EW2195" s="30">
        <f>IF(DS2195&gt;EW2189,CB2194-CB2195,0)</f>
        <v>0</v>
      </c>
      <c r="EX2195" s="30">
        <f>IF(DS2195&gt;EX2189,CC2194-CC2195,0)</f>
        <v>0</v>
      </c>
      <c r="EY2195" s="30">
        <f>IF(DS2195&gt;EY2189,CD2194-CD2195,0)</f>
        <v>0</v>
      </c>
      <c r="EZ2195" s="30">
        <f>IF(DS2195&gt;EZ2189,CE2194-CE2195,0)</f>
        <v>0</v>
      </c>
      <c r="FA2195" s="30">
        <f>IF(DS2195&gt;FA2189,CF2194-CF2195,0)</f>
        <v>0</v>
      </c>
      <c r="FB2195" s="30">
        <f>IF(DS2195&gt;FB2189,CG2194-CG2195,0)</f>
        <v>0</v>
      </c>
      <c r="FC2195" s="30">
        <f>IF(DS2195&gt;FC2189,CH2194-CH2195,0)</f>
        <v>0</v>
      </c>
      <c r="FD2195" s="30">
        <f>IF(DS2195&gt;FD2189,CI2194-CI2195,0)</f>
        <v>0</v>
      </c>
      <c r="FE2195" s="30">
        <f>IF(DS2195&gt;FE2189,CJ2194-CJ2195,0)</f>
        <v>0</v>
      </c>
      <c r="FF2195" s="30">
        <f>IF(DS2195&gt;FF2189,CK2194-CK2195,0)</f>
        <v>0</v>
      </c>
      <c r="FG2195" s="30">
        <f>IF(DS2195&gt;FG2189,CL2194-CL2195,0)</f>
        <v>0</v>
      </c>
      <c r="FH2195" s="30">
        <f>IF(DS2195&gt;FH2189,CM2194-CM2195,0)</f>
        <v>0</v>
      </c>
      <c r="FI2195" s="30">
        <f>IF(DS2195&gt;FI2189,CN2194-CN2195,0)</f>
        <v>0</v>
      </c>
      <c r="FJ2195" s="30">
        <f>IF(DS2195&gt;FJ2189,CO2194-CO2195,0)</f>
        <v>0</v>
      </c>
      <c r="FK2195" s="30">
        <f>IF(DS2195&gt;FK2189,CP2194-CP2195,0)</f>
        <v>0</v>
      </c>
      <c r="FL2195" s="30">
        <f>IF(DS2195&gt;FL2189,CQ2194-CQ2195,0)</f>
        <v>0</v>
      </c>
      <c r="FM2195" s="30">
        <f>IF(DS2195&gt;FM2189,CR2194-CR2195,0)</f>
        <v>0</v>
      </c>
      <c r="FN2195" s="30">
        <f>IF(DS2195&gt;FN2189,CS2194-CS2195,0)</f>
        <v>0</v>
      </c>
      <c r="FO2195" s="30">
        <f>IF(DS2195&gt;FO2189,CT2194-CT2195,0)</f>
        <v>0</v>
      </c>
      <c r="FP2195" s="30">
        <f>IF(DS2195&gt;FP2189,CU2194-CU2195,0)</f>
        <v>0</v>
      </c>
      <c r="FQ2195" s="30">
        <f>IF(DS2195&gt;FQ2189,CV2194-CV2195,0)</f>
        <v>0</v>
      </c>
      <c r="FR2195" s="30">
        <f>IF(DS2195&gt;FR2189,CW2194-CW2195,0)</f>
        <v>0</v>
      </c>
      <c r="FS2195" s="30">
        <f>IF(DS2195&gt;FS2189,CX2194-CX2195,0)</f>
        <v>0</v>
      </c>
      <c r="FT2195" s="30">
        <f>IF(DS2195&gt;FT2189,CY2194-CY2195,0)</f>
        <v>0</v>
      </c>
      <c r="FU2195" s="30">
        <f>IF(DS2195&gt;FU2189,CZ2194-CZ2195,0)</f>
        <v>0</v>
      </c>
      <c r="FV2195" s="30">
        <f>IF(DS2195&gt;FV2189,DA2194-DA2195,0)</f>
        <v>0</v>
      </c>
      <c r="FW2195" s="30">
        <f>IF(DS2195&gt;FW2189,DB2194-DB2195,0)</f>
        <v>0</v>
      </c>
      <c r="FX2195" s="30">
        <f>IF(DS2195&gt;FX2189,DC2194-DC2195,0)</f>
        <v>0</v>
      </c>
      <c r="FY2195" s="30">
        <f>IF(DS2195&gt;FY2189,DD2194-DD2195,0)</f>
        <v>0</v>
      </c>
      <c r="FZ2195" s="30">
        <f>IF(DS2195&gt;FZ2189,DE2194-DE2195,0)</f>
        <v>0</v>
      </c>
      <c r="GA2195" s="30">
        <f>IF(DS2195&gt;GA2189,DF2194-DF2195,0)</f>
        <v>0</v>
      </c>
      <c r="GB2195" s="30">
        <f>IF(DS2195&gt;GB2189,DG2194-DG2195,0)</f>
        <v>0</v>
      </c>
      <c r="GC2195" s="30">
        <f>IF(DS2195&gt;GC2189,DH2194-DH2195,0)</f>
        <v>0</v>
      </c>
      <c r="GD2195" s="30">
        <f>IF(DS2195&gt;GD2189,DI2194-DI2195,0)</f>
        <v>0</v>
      </c>
      <c r="GE2195" s="30">
        <f>IF(DS2195&gt;GE2189,DJ2194-DJ2195,0)</f>
        <v>0</v>
      </c>
      <c r="GF2195" s="30">
        <f>IF(DS2195&gt;GF2189,DK2194-DK2195,0)</f>
        <v>0</v>
      </c>
      <c r="GG2195" s="30">
        <f>IF(DS2195&gt;GG2189,DL2194-DL2195,0)</f>
        <v>0</v>
      </c>
      <c r="GH2195" s="30">
        <f>IF(DS2195&gt;GH2189,DM2194-DM2195,0)</f>
        <v>0</v>
      </c>
      <c r="GI2195" s="30">
        <f>IF(DS2195&gt;GI2189,DN2194-DN2195,0)</f>
        <v>0</v>
      </c>
      <c r="GJ2195" s="30">
        <f>IF(DS2195&gt;GJ2189,DO2194-DO2195,0)</f>
        <v>0</v>
      </c>
      <c r="GK2195" s="30">
        <f>IF(DS2195&gt;GK2189,DP2194-DP2195,0)</f>
        <v>0</v>
      </c>
      <c r="GL2195" s="30">
        <f>IF(DS2195&gt;GL2189,DQ2194-DQ2195,0)</f>
        <v>0</v>
      </c>
      <c r="GM2195" s="30" t="b">
        <f t="shared" si="2392"/>
        <v>1</v>
      </c>
      <c r="GO2195" s="29">
        <v>2027</v>
      </c>
      <c r="GP2195" s="27">
        <f>SUMIF(DT2190:GL2190,GP2190,DT2195:GL2195)</f>
        <v>0</v>
      </c>
      <c r="GQ2195" s="28">
        <f>SUMIF(DT2190:GL2190,GQ2190,DT2195:GL2195)</f>
        <v>0</v>
      </c>
      <c r="GR2195" s="28">
        <f>SUMIF(DT2190:GL2190,GR2190,DT2195:GL2195)</f>
        <v>0</v>
      </c>
      <c r="GS2195" s="28">
        <f>SUMIF(DT2190:GL2190,GS2190,DT2195:GL2195)</f>
        <v>0</v>
      </c>
      <c r="GT2195" s="28">
        <f>SUMIF(DT2190:GL2190,GT2190,DT2195:GL2195)</f>
        <v>0</v>
      </c>
      <c r="GU2195" s="28">
        <f>SUMIF(DT2190:GL2190,GU2190,DT2195:GL2195)</f>
        <v>0</v>
      </c>
      <c r="GV2195" s="28">
        <f>SUMIF(DT2190:GL2190,GV2190,DT2195:GL2195)</f>
        <v>0</v>
      </c>
      <c r="GW2195" s="28">
        <f>SUMIF(DT2190:GL2190,GW2190,DT2195:GL2195)</f>
        <v>0</v>
      </c>
      <c r="GX2195" s="28">
        <f>SUMIF(DT2190:GL2190,GX2190,DT2195:GL2195)</f>
        <v>0</v>
      </c>
      <c r="GY2195" s="28">
        <f>SUMIF(DT2190:GL2190,GY2190,DT2195:GL2195)</f>
        <v>0</v>
      </c>
      <c r="GZ2195" s="28">
        <f>SUMIF(DT2190:GL2190,GZ2190,DT2195:GL2195)</f>
        <v>0</v>
      </c>
      <c r="HA2195" s="27" t="b">
        <f t="shared" si="2393"/>
        <v>1</v>
      </c>
    </row>
    <row r="2196" spans="1:221" hidden="1" x14ac:dyDescent="0.2">
      <c r="A2196" s="2" t="s">
        <v>1</v>
      </c>
      <c r="B2196" s="26"/>
      <c r="S2196" s="16"/>
      <c r="AJ2196" s="27">
        <v>2028</v>
      </c>
      <c r="AK2196" s="27">
        <v>0</v>
      </c>
      <c r="AL2196" s="30">
        <f t="shared" si="2394"/>
        <v>0</v>
      </c>
      <c r="AM2196" s="30">
        <f t="shared" si="2395"/>
        <v>0</v>
      </c>
      <c r="AN2196" s="30">
        <f t="shared" si="2396"/>
        <v>0</v>
      </c>
      <c r="AO2196" s="30">
        <f t="shared" si="2397"/>
        <v>0</v>
      </c>
      <c r="AP2196" s="30">
        <f t="shared" si="2398"/>
        <v>0</v>
      </c>
      <c r="AQ2196" s="30">
        <f t="shared" si="2399"/>
        <v>0</v>
      </c>
      <c r="AR2196" s="30">
        <f t="shared" si="2400"/>
        <v>0</v>
      </c>
      <c r="AS2196" s="30">
        <f t="shared" si="2401"/>
        <v>0</v>
      </c>
      <c r="AT2196" s="30">
        <f t="shared" si="2402"/>
        <v>0</v>
      </c>
      <c r="AU2196" s="30">
        <f t="shared" si="2403"/>
        <v>0</v>
      </c>
      <c r="AV2196" s="65"/>
      <c r="AX2196" s="29">
        <v>2028</v>
      </c>
      <c r="AY2196" s="30">
        <f t="shared" si="2390"/>
        <v>0</v>
      </c>
      <c r="AZ2196" s="30">
        <f>INDEX(AY2179:BF2186,MATCH(AX2196,AW2179:AW2186,0),MATCH(AZ2189,AY2177:BF2177,0))*(INDEX(AL2191:AU2198,MATCH(AZ2189,AJ2191:AJ2198,0),MATCH(AZ2190,AL2190:AU2190,0)))</f>
        <v>0</v>
      </c>
      <c r="BA2196" s="30">
        <f>INDEX(AY2179:BF2186,MATCH(AX2196,AW2179:AW2186,0),MATCH(BA2189,AY2177:BF2177,0))*(INDEX(AL2191:AU2198,MATCH(BA2189,AJ2191:AJ2198,0),MATCH(BA2190,AL2190:AU2190,0)))</f>
        <v>0</v>
      </c>
      <c r="BB2196" s="30">
        <f>INDEX(AY2179:BF2186,MATCH(AX2196,AW2179:AW2186,0),MATCH(BB2189,AY2177:BF2177,0))*(INDEX(AL2191:AU2198,MATCH(BB2189,AJ2191:AJ2198,0),MATCH(BB2190,AL2190:AU2190,0)))</f>
        <v>0</v>
      </c>
      <c r="BC2196" s="30">
        <f>INDEX(AY2179:BF2186,MATCH(AX2196,AW2179:AW2186,0),MATCH(BC2189,AY2177:BF2177,0))*(INDEX(AL2191:AU2198,MATCH(BC2189,AJ2191:AJ2198,0),MATCH(BC2190,AL2190:AU2190,0)))</f>
        <v>0</v>
      </c>
      <c r="BD2196" s="30">
        <f>INDEX(AY2179:BF2186,MATCH(AX2196,AW2179:AW2186,0),MATCH(BD2189,AY2177:BF2177,0))*(INDEX(AL2191:AU2198,MATCH(BD2189,AJ2191:AJ2198,0),MATCH(BD2190,AL2190:AU2190,0)))</f>
        <v>0</v>
      </c>
      <c r="BE2196" s="30">
        <f>INDEX(AY2179:BF2186,MATCH(AX2196,AW2179:AW2186,0),MATCH(BE2189,AY2177:BF2177,0))*(INDEX(AL2191:AU2198,MATCH(BE2189,AJ2191:AJ2198,0),MATCH(BE2190,AL2190:AU2190,0)))</f>
        <v>0</v>
      </c>
      <c r="BF2196" s="30">
        <f>INDEX(AY2179:BF2186,MATCH(AX2196,AW2179:AW2186,0),MATCH(BF2189,AY2177:BF2177,0))*(INDEX(AL2191:AU2198,MATCH(BF2189,AJ2191:AJ2198,0),MATCH(BF2190,AL2190:AU2190,0)))</f>
        <v>0</v>
      </c>
      <c r="BG2196" s="30">
        <f>INDEX(AY2179:BF2186,MATCH(AX2196,AW2179:AW2186,0),MATCH(BG2189,AY2177:BF2177,0))*(INDEX(AL2191:AU2198,MATCH(BG2189,AJ2191:AJ2198,0),MATCH(BG2190,AL2190:AU2190,0)))</f>
        <v>0</v>
      </c>
      <c r="BH2196" s="30">
        <f>INDEX(AY2179:BF2186,MATCH(AX2196,AW2179:AW2186,0),MATCH(BH2189,AY2177:BF2177,0))*(INDEX(AL2191:AU2198,MATCH(BH2189,AJ2191:AJ2198,0),MATCH(BH2190,AL2190:AU2190,0)))</f>
        <v>0</v>
      </c>
      <c r="BI2196" s="30">
        <f>INDEX(AY2179:BF2186,MATCH(AX2196,AW2179:AW2186,0),MATCH(BI2189,AY2177:BF2177,0))*(INDEX(AL2191:AU2198,MATCH(BI2189,AJ2191:AJ2198,0),MATCH(BI2190,AL2190:AU2190,0)))</f>
        <v>0</v>
      </c>
      <c r="BJ2196" s="30">
        <f>INDEX(AY2179:BF2186,MATCH(AX2196,AW2179:AW2186,0),MATCH(BJ2189,AY2177:BF2177,0))*(INDEX(AL2191:AU2198,MATCH(BJ2189,AJ2191:AJ2198,0),MATCH(BJ2190,AL2190:AU2190,0)))</f>
        <v>0</v>
      </c>
      <c r="BK2196" s="30">
        <f>INDEX(AY2179:BF2186,MATCH(AX2196,AW2179:AW2186,0),MATCH(BK2189,AY2177:BF2177,0))*(INDEX(AL2191:AU2198,MATCH(BK2189,AJ2191:AJ2198,0),MATCH(BK2190,AL2190:AU2190,0)))</f>
        <v>0</v>
      </c>
      <c r="BL2196" s="30">
        <f>INDEX(AY2179:BF2186,MATCH(AX2196,AW2179:AW2186,0),MATCH(BL2189,AY2177:BF2177,0))*(INDEX(AL2191:AU2198,MATCH(BL2189,AJ2191:AJ2198,0),MATCH(BL2190,AL2190:AU2190,0)))</f>
        <v>0</v>
      </c>
      <c r="BM2196" s="30">
        <f>INDEX(AY2179:BF2186,MATCH(AX2196,AW2179:AW2186,0),MATCH(BM2189,AY2177:BF2177,0))*(INDEX(AL2191:AU2198,MATCH(BM2189,AJ2191:AJ2198,0),MATCH(BM2190,AL2190:AU2190,0)))</f>
        <v>0</v>
      </c>
      <c r="BN2196" s="30">
        <f>INDEX(AY2179:BF2186,MATCH(AX2196,AW2179:AW2186,0),MATCH(BN2189,AY2177:BF2177,0))*(INDEX(AL2191:AU2198,MATCH(BN2189,AJ2191:AJ2198,0),MATCH(BN2190,AL2190:AU2190,0)))</f>
        <v>0</v>
      </c>
      <c r="BO2196" s="30">
        <f>INDEX(AY2179:BF2186,MATCH(AX2196,AW2179:AW2186,0),MATCH(BO2189,AY2177:BF2177,0))*(INDEX(AL2191:AU2198,MATCH(BO2189,AJ2191:AJ2198,0),MATCH(BO2190,AL2190:AU2190,0)))</f>
        <v>0</v>
      </c>
      <c r="BP2196" s="30">
        <f>INDEX(AY2179:BF2186,MATCH(AX2196,AW2179:AW2186,0),MATCH(BP2189,AY2177:BF2177,0))*(INDEX(AL2191:AU2198,MATCH(BP2189,AJ2191:AJ2198,0),MATCH(BP2190,AL2190:AU2190,0)))</f>
        <v>0</v>
      </c>
      <c r="BQ2196" s="30">
        <f>INDEX(AY2179:BF2186,MATCH(AX2196,AW2179:AW2186,0),MATCH(BQ2189,AY2177:BF2177,0))*(INDEX(AL2191:AU2198,MATCH(BQ2189,AJ2191:AJ2198,0),MATCH(BQ2190,AL2190:AU2190,0)))</f>
        <v>0</v>
      </c>
      <c r="BR2196" s="30">
        <f>INDEX(AY2179:BF2186,MATCH(AX2196,AW2179:AW2186,0),MATCH(BR2189,AY2177:BF2177,0))*(INDEX(AL2191:AU2198,MATCH(BR2189,AJ2191:AJ2198,0),MATCH(BR2190,AL2190:AU2190,0)))</f>
        <v>0</v>
      </c>
      <c r="BS2196" s="30">
        <f>INDEX(AY2179:BF2186,MATCH(AX2196,AW2179:AW2186,0),MATCH(BS2189,AY2177:BF2177,0))*(INDEX(AL2191:AU2198,MATCH(BS2189,AJ2191:AJ2198,0),MATCH(BS2190,AL2190:AU2190,0)))</f>
        <v>0</v>
      </c>
      <c r="BT2196" s="30">
        <f>INDEX(AY2179:BF2186,MATCH(AX2196,AW2179:AW2186,0),MATCH(BT2189,AY2177:BF2177,0))*(INDEX(AL2191:AU2198,MATCH(BT2189,AJ2191:AJ2198,0),MATCH(BT2190,AL2190:AU2190,0)))</f>
        <v>0</v>
      </c>
      <c r="BU2196" s="30">
        <f>INDEX(AY2179:BF2186,MATCH(AX2196,AW2179:AW2186,0),MATCH(BU2189,AY2177:BF2177,0))*(INDEX(AL2191:AU2198,MATCH(BU2189,AJ2191:AJ2198,0),MATCH(BU2190,AL2190:AU2190,0)))</f>
        <v>0</v>
      </c>
      <c r="BV2196" s="30">
        <f>INDEX(AY2179:BF2186,MATCH(AX2196,AW2179:AW2186,0),MATCH(BV2189,AY2177:BF2177,0))*(INDEX(AL2191:AU2198,MATCH(BV2189,AJ2191:AJ2198,0),MATCH(BV2190,AL2190:AU2190,0)))</f>
        <v>0</v>
      </c>
      <c r="BW2196" s="30">
        <f>INDEX(AY2179:BF2186,MATCH(AX2196,AW2179:AW2186,0),MATCH(BW2189,AY2177:BF2177,0))*(INDEX(AL2191:AU2198,MATCH(BW2189,AJ2191:AJ2198,0),MATCH(BW2190,AL2190:AU2190,0)))</f>
        <v>0</v>
      </c>
      <c r="BX2196" s="30">
        <f>INDEX(AY2179:BF2186,MATCH(AX2196,AW2179:AW2186,0),MATCH(BX2189,AY2177:BF2177,0))*(INDEX(AL2191:AU2198,MATCH(BX2189,AJ2191:AJ2198,0),MATCH(BX2190,AL2190:AU2190,0)))</f>
        <v>0</v>
      </c>
      <c r="BY2196" s="30">
        <f>INDEX(AY2179:BF2186,MATCH(AX2196,AW2179:AW2186,0),MATCH(BY2189,AY2177:BF2177,0))*(INDEX(AL2191:AU2198,MATCH(BY2189,AJ2191:AJ2198,0),MATCH(BY2190,AL2190:AU2190,0)))</f>
        <v>0</v>
      </c>
      <c r="BZ2196" s="30">
        <f>INDEX(AY2179:BF2186,MATCH(AX2196,AW2179:AW2186,0),MATCH(BZ2189,AY2177:BF2177,0))*(INDEX(AL2191:AU2198,MATCH(BZ2189,AJ2191:AJ2198,0),MATCH(BZ2190,AL2190:AU2190,0)))</f>
        <v>0</v>
      </c>
      <c r="CA2196" s="30">
        <f>INDEX(AY2179:BF2186,MATCH(AX2196,AW2179:AW2186,0),MATCH(CA2189,AY2177:BF2177,0))*(INDEX(AL2191:AU2198,MATCH(CA2189,AJ2191:AJ2198,0),MATCH(CA2190,AL2190:AU2190,0)))</f>
        <v>0</v>
      </c>
      <c r="CB2196" s="30">
        <f>INDEX(AY2179:BF2186,MATCH(AX2196,AW2179:AW2186,0),MATCH(CB2189,AY2177:BF2177,0))*(INDEX(AL2191:AU2198,MATCH(CB2189,AJ2191:AJ2198,0),MATCH(CB2190,AL2190:AU2190,0)))</f>
        <v>0</v>
      </c>
      <c r="CC2196" s="30">
        <f>INDEX(AY2179:BF2186,MATCH(AX2196,AW2179:AW2186,0),MATCH(CC2189,AY2177:BF2177,0))*(INDEX(AL2191:AU2198,MATCH(CC2189,AJ2191:AJ2198,0),MATCH(CC2190,AL2190:AU2190,0)))</f>
        <v>0</v>
      </c>
      <c r="CD2196" s="30">
        <f>INDEX(AY2179:BF2186,MATCH(AX2196,AW2179:AW2186,0),MATCH(CD2189,AY2177:BF2177,0))*(INDEX(AL2191:AU2198,MATCH(CD2189,AJ2191:AJ2198,0),MATCH(CD2190,AL2190:AU2190,0)))</f>
        <v>0</v>
      </c>
      <c r="CE2196" s="30">
        <f>INDEX(AY2179:BF2186,MATCH(AX2196,AW2179:AW2186,0),MATCH(CE2189,AY2177:BF2177,0))*(INDEX(AL2191:AU2198,MATCH(CE2189,AJ2191:AJ2198,0),MATCH(CE2190,AL2190:AU2190,0)))</f>
        <v>0</v>
      </c>
      <c r="CF2196" s="30">
        <f>INDEX(AY2179:BF2186,MATCH(AX2196,AW2179:AW2186,0),MATCH(CF2189,AY2177:BF2177,0))*(INDEX(AL2191:AU2198,MATCH(CF2189,AJ2191:AJ2198,0),MATCH(CF2190,AL2190:AU2190,0)))</f>
        <v>0</v>
      </c>
      <c r="CG2196" s="30">
        <f>INDEX(AY2179:BF2186,MATCH(AX2196,AW2179:AW2186,0),MATCH(CG2189,AY2177:BF2177,0))*(INDEX(AL2191:AU2198,MATCH(CG2189,AJ2191:AJ2198,0),MATCH(CG2190,AL2190:AU2190,0)))</f>
        <v>0</v>
      </c>
      <c r="CH2196" s="30">
        <f>INDEX(AY2179:BF2186,MATCH(AX2196,AW2179:AW2186,0),MATCH(CH2189,AY2177:BF2177,0))*(INDEX(AL2191:AU2198,MATCH(CH2189,AJ2191:AJ2198,0),MATCH(CH2190,AL2190:AU2190,0)))</f>
        <v>0</v>
      </c>
      <c r="CI2196" s="30">
        <f>INDEX(AY2179:BF2186,MATCH(AX2196,AW2179:AW2186,0),MATCH(CI2189,AY2177:BF2177,0))*(INDEX(AL2191:AU2198,MATCH(CI2189,AJ2191:AJ2198,0),MATCH(CI2190,AL2190:AU2190,0)))</f>
        <v>0</v>
      </c>
      <c r="CJ2196" s="30">
        <f>INDEX(AY2179:BF2186,MATCH(AX2196,AW2179:AW2186,0),MATCH(CJ2189,AY2177:BF2177,0))*(INDEX(AL2191:AU2198,MATCH(CJ2189,AJ2191:AJ2198,0),MATCH(CJ2190,AL2190:AU2190,0)))</f>
        <v>0</v>
      </c>
      <c r="CK2196" s="30">
        <f>INDEX(AY2179:BF2186,MATCH(AX2196,AW2179:AW2186,0),MATCH(CK2189,AY2177:BF2177,0))*(INDEX(AL2191:AU2198,MATCH(CK2189,AJ2191:AJ2198,0),MATCH(CK2190,AL2190:AU2190,0)))</f>
        <v>0</v>
      </c>
      <c r="CL2196" s="30">
        <f>INDEX(AY2179:BF2186,MATCH(AX2196,AW2179:AW2186,0),MATCH(CL2189,AY2177:BF2177,0))*(INDEX(AL2191:AU2198,MATCH(CL2189,AJ2191:AJ2198,0),MATCH(CL2190,AL2190:AU2190,0)))</f>
        <v>0</v>
      </c>
      <c r="CM2196" s="30">
        <f>INDEX(AY2179:BF2186,MATCH(AX2196,AW2179:AW2186,0),MATCH(CM2189,AY2177:BF2177,0))*(INDEX(AL2191:AU2198,MATCH(CM2189,AJ2191:AJ2198,0),MATCH(CM2190,AL2190:AU2190,0)))</f>
        <v>0</v>
      </c>
      <c r="CN2196" s="30">
        <f>INDEX(AY2179:BF2186,MATCH(AX2196,AW2179:AW2186,0),MATCH(CN2189,AY2177:BF2177,0))*(INDEX(AL2191:AU2198,MATCH(CN2189,AJ2191:AJ2198,0),MATCH(CN2190,AL2190:AU2190,0)))</f>
        <v>0</v>
      </c>
      <c r="CO2196" s="30">
        <f>INDEX(AY2179:BF2186,MATCH(AX2196,AW2179:AW2186,0),MATCH(CO2189,AY2177:BF2177,0))*(INDEX(AL2191:AU2198,MATCH(CO2189,AJ2191:AJ2198,0),MATCH(CO2190,AL2190:AU2190,0)))</f>
        <v>0</v>
      </c>
      <c r="CP2196" s="30">
        <f>INDEX(AY2179:BF2186,MATCH(AX2196,AW2179:AW2186,0),MATCH(CP2189,AY2177:BF2177,0))*(INDEX(AL2191:AU2198,MATCH(CP2189,AJ2191:AJ2198,0),MATCH(CP2190,AL2190:AU2190,0)))</f>
        <v>0</v>
      </c>
      <c r="CQ2196" s="30">
        <f>INDEX(AY2179:BF2186,MATCH(AX2196,AW2179:AW2186,0),MATCH(CQ2189,AY2177:BF2177,0))*(INDEX(AL2191:AU2198,MATCH(CQ2189,AJ2191:AJ2198,0),MATCH(CQ2190,AL2190:AU2190,0)))</f>
        <v>0</v>
      </c>
      <c r="CR2196" s="30">
        <f>INDEX(AY2179:BF2186,MATCH(AX2196,AW2179:AW2186,0),MATCH(CR2189,AY2177:BF2177,0))*(INDEX(AL2191:AU2198,MATCH(CR2189,AJ2191:AJ2198,0),MATCH(CR2190,AL2190:AU2190,0)))</f>
        <v>0</v>
      </c>
      <c r="CS2196" s="30">
        <f>INDEX(AY2179:BF2186,MATCH(AX2196,AW2179:AW2186,0),MATCH(CS2189,AY2177:BF2177,0))*(INDEX(AL2191:AU2198,MATCH(CS2189,AJ2191:AJ2198,0),MATCH(CS2190,AL2190:AU2190,0)))</f>
        <v>0</v>
      </c>
      <c r="CT2196" s="30">
        <f>INDEX(AY2179:BF2186,MATCH(AX2196,AW2179:AW2186,0),MATCH(CT2189,AY2177:BF2177,0))*(INDEX(AL2191:AU2198,MATCH(CT2189,AJ2191:AJ2198,0),MATCH(CT2190,AL2190:AU2190,0)))</f>
        <v>0</v>
      </c>
      <c r="CU2196" s="30">
        <f>INDEX(AY2179:BF2186,MATCH(AX2196,AW2179:AW2186,0),MATCH(CU2189,AY2177:BF2177,0))*(INDEX(AL2191:AU2198,MATCH(CU2189,AJ2191:AJ2198,0),MATCH(CU2190,AL2190:AU2190,0)))</f>
        <v>0</v>
      </c>
      <c r="CV2196" s="30">
        <f>INDEX(AY2179:BF2186,MATCH(AX2196,AW2179:AW2186,0),MATCH(CV2189,AY2177:BF2177,0))*(INDEX(AL2191:AU2198,MATCH(CV2189,AJ2191:AJ2198,0),MATCH(CV2190,AL2190:AU2190,0)))</f>
        <v>0</v>
      </c>
      <c r="CW2196" s="30">
        <f>INDEX(AY2179:BF2186,MATCH(AX2196,AW2179:AW2186,0),MATCH(CW2189,AY2177:BF2177,0))*(INDEX(AL2191:AU2198,MATCH(CW2189,AJ2191:AJ2198,0),MATCH(CW2190,AL2190:AU2190,0)))</f>
        <v>0</v>
      </c>
      <c r="CX2196" s="30">
        <f>INDEX(AY2179:BF2186,MATCH(AX2196,AW2179:AW2186,0),MATCH(CX2189,AY2177:BF2177,0))*(INDEX(AL2191:AU2198,MATCH(CX2189,AJ2191:AJ2198,0),MATCH(CX2190,AL2190:AU2190,0)))</f>
        <v>0</v>
      </c>
      <c r="CY2196" s="30">
        <f>INDEX(AY2179:BF2186,MATCH(AX2196,AW2179:AW2186,0),MATCH(CY2189,AY2177:BF2177,0))*(INDEX(AL2191:AU2198,MATCH(CY2189,AJ2191:AJ2198,0),MATCH(CY2190,AL2190:AU2190,0)))</f>
        <v>0</v>
      </c>
      <c r="CZ2196" s="30">
        <f>INDEX(AY2179:BF2186,MATCH(AX2196,AW2179:AW2186,0),MATCH(CZ2189,AY2177:BF2177,0))*(INDEX(AL2191:AU2198,MATCH(CZ2189,AJ2191:AJ2198,0),MATCH(CZ2190,AL2190:AU2190,0)))</f>
        <v>0</v>
      </c>
      <c r="DA2196" s="30">
        <f>INDEX(AY2179:BF2186,MATCH(AX2196,AW2179:AW2186,0),MATCH(DA2189,AY2177:BF2177,0))*(INDEX(AL2191:AU2198,MATCH(DA2189,AJ2191:AJ2198,0),MATCH(DA2190,AL2190:AU2190,0)))</f>
        <v>0</v>
      </c>
      <c r="DB2196" s="30">
        <f>INDEX(AY2179:BF2186,MATCH(AX2196,AW2179:AW2186,0),MATCH(DB2189,AY2177:BF2177,0))*(INDEX(AL2191:AU2198,MATCH(DB2189,AJ2191:AJ2198,0),MATCH(DB2190,AL2190:AU2190,0)))</f>
        <v>0</v>
      </c>
      <c r="DC2196" s="30">
        <f>INDEX(AY2179:BF2186,MATCH(AX2196,AW2179:AW2186,0),MATCH(DC2189,AY2177:BF2177,0))*(INDEX(AL2191:AU2198,MATCH(DC2189,AJ2191:AJ2198,0),MATCH(DC2190,AL2190:AU2190,0)))</f>
        <v>0</v>
      </c>
      <c r="DD2196" s="30">
        <f>INDEX(AY2179:BF2186,MATCH(AX2196,AW2179:AW2186,0),MATCH(DD2189,AY2177:BF2177,0))*(INDEX(AL2191:AU2198,MATCH(DD2189,AJ2191:AJ2198,0),MATCH(DD2190,AL2190:AU2190,0)))</f>
        <v>0</v>
      </c>
      <c r="DE2196" s="30">
        <f>INDEX(AY2179:BF2186,MATCH(AX2196,AW2179:AW2186,0),MATCH(DE2189,AY2177:BF2177,0))*(INDEX(AL2191:AU2198,MATCH(DE2189,AJ2191:AJ2198,0),MATCH(DE2190,AL2190:AU2190,0)))</f>
        <v>0</v>
      </c>
      <c r="DF2196" s="30">
        <f>INDEX(AY2179:BF2186,MATCH(AX2196,AW2179:AW2186,0),MATCH(DF2189,AY2177:BF2177,0))*(INDEX(AL2191:AU2198,MATCH(DF2189,AJ2191:AJ2198,0),MATCH(DF2190,AL2190:AU2190,0)))</f>
        <v>0</v>
      </c>
      <c r="DG2196" s="30">
        <f>INDEX(AY2179:BF2186,MATCH(AX2196,AW2179:AW2186,0),MATCH(DG2189,AY2177:BF2177,0))*(INDEX(AL2191:AU2198,MATCH(DG2189,AJ2191:AJ2198,0),MATCH(DG2190,AL2190:AU2190,0)))</f>
        <v>0</v>
      </c>
      <c r="DH2196" s="30">
        <f>INDEX(AY2179:BF2186,MATCH(AX2196,AW2179:AW2186,0),MATCH(DH2189,AY2177:BF2177,0))*(INDEX(AL2191:AU2198,MATCH(DH2189,AJ2191:AJ2198,0),MATCH(DH2190,AL2190:AU2190,0)))</f>
        <v>0</v>
      </c>
      <c r="DI2196" s="30">
        <f>INDEX(AY2179:BF2186,MATCH(AX2196,AW2179:AW2186,0),MATCH(DI2189,AY2177:BF2177,0))*(INDEX(AL2191:AU2198,MATCH(DI2189,AJ2191:AJ2198,0),MATCH(DI2190,AL2190:AU2190,0)))</f>
        <v>0</v>
      </c>
      <c r="DJ2196" s="30">
        <f>INDEX(AY2179:BF2186,MATCH(AX2196,AW2179:AW2186,0),MATCH(DJ2189,AY2177:BF2177,0))*(INDEX(AL2191:AU2198,MATCH(DJ2189,AJ2191:AJ2198,0),MATCH(DJ2190,AL2190:AU2190,0)))</f>
        <v>0</v>
      </c>
      <c r="DK2196" s="30">
        <f>INDEX(AY2179:BF2186,MATCH(AX2196,AW2179:AW2186,0),MATCH(DK2189,AY2177:BF2177,0))*(INDEX(AL2191:AU2198,MATCH(DK2189,AJ2191:AJ2198,0),MATCH(DK2190,AL2190:AU2190,0)))</f>
        <v>0</v>
      </c>
      <c r="DL2196" s="30">
        <f>INDEX(AY2179:BF2186,MATCH(AX2196,AW2179:AW2186,0),MATCH(DL2189,AY2177:BF2177,0))*(INDEX(AL2191:AU2198,MATCH(DL2189,AJ2191:AJ2198,0),MATCH(DL2190,AL2190:AU2190,0)))</f>
        <v>0</v>
      </c>
      <c r="DM2196" s="30">
        <f>INDEX(AY2179:BF2186,MATCH(AX2196,AW2179:AW2186,0),MATCH(DM2189,AY2177:BF2177,0))*(INDEX(AL2191:AU2198,MATCH(DM2189,AJ2191:AJ2198,0),MATCH(DM2190,AL2190:AU2190,0)))</f>
        <v>0</v>
      </c>
      <c r="DN2196" s="30">
        <f>INDEX(AY2179:BF2186,MATCH(AX2196,AW2179:AW2186,0),MATCH(DN2189,AY2177:BF2177,0))*(INDEX(AL2191:AU2198,MATCH(DN2189,AJ2191:AJ2198,0),MATCH(DN2190,AL2190:AU2190,0)))</f>
        <v>0</v>
      </c>
      <c r="DO2196" s="30">
        <f>INDEX(AY2179:BF2186,MATCH(AX2196,AW2179:AW2186,0),MATCH(DO2189,AY2177:BF2177,0))*(INDEX(AL2191:AU2198,MATCH(DO2189,AJ2191:AJ2198,0),MATCH(DO2190,AL2190:AU2190,0)))</f>
        <v>0</v>
      </c>
      <c r="DP2196" s="30">
        <f>INDEX(AY2179:BF2186,MATCH(AX2196,AW2179:AW2186,0),MATCH(DP2189,AY2177:BF2177,0))*(INDEX(AL2191:AU2198,MATCH(DP2189,AJ2191:AJ2198,0),MATCH(DP2190,AL2190:AU2190,0)))</f>
        <v>0</v>
      </c>
      <c r="DQ2196" s="30">
        <f>INDEX(AY2179:BF2186,MATCH(AX2196,AW2179:AW2186,0),MATCH(DQ2189,AY2177:BF2177,0))*(INDEX(AL2191:AU2198,MATCH(DQ2189,AJ2191:AJ2198,0),MATCH(DQ2190,AL2190:AU2190,0)))</f>
        <v>0</v>
      </c>
      <c r="DR2196" s="2" t="b">
        <f t="shared" si="2391"/>
        <v>1</v>
      </c>
      <c r="DS2196" s="29">
        <v>2028</v>
      </c>
      <c r="DT2196" s="30">
        <f>IF(DS2196&gt;DT2189,AY2195-AY2196,0)</f>
        <v>0</v>
      </c>
      <c r="DU2196" s="30">
        <f>IF(DS2196&gt;DU2189,AZ2195-AZ2196,0)</f>
        <v>0</v>
      </c>
      <c r="DV2196" s="30">
        <f>IF(DS2196&gt;DV2189,BA2195-BA2196,0)</f>
        <v>0</v>
      </c>
      <c r="DW2196" s="30">
        <f>IF(DS2196&gt;DW2189,BB2195-BB2196,0)</f>
        <v>0</v>
      </c>
      <c r="DX2196" s="30">
        <f>IF(DS2196&gt;DX2189,BC2195-BC2196,0)</f>
        <v>0</v>
      </c>
      <c r="DY2196" s="30">
        <f>IF(DS2196&gt;DY2189,BD2195-BD2196,0)</f>
        <v>0</v>
      </c>
      <c r="DZ2196" s="30">
        <f>IF(DS2196&gt;DZ2189,BE2195-BE2196,0)</f>
        <v>0</v>
      </c>
      <c r="EA2196" s="30">
        <f>IF(DS2196&gt;EA2189,BF2195-BF2196,0)</f>
        <v>0</v>
      </c>
      <c r="EB2196" s="30">
        <f>IF(DS2196&gt;EB2189,BG2195-BG2196,0)</f>
        <v>0</v>
      </c>
      <c r="EC2196" s="30">
        <f>IF(DS2196&gt;EC2189,BH2195-BH2196,0)</f>
        <v>0</v>
      </c>
      <c r="ED2196" s="30">
        <f>IF(DS2196&gt;ED2189,BI2195-BI2196,0)</f>
        <v>0</v>
      </c>
      <c r="EE2196" s="30">
        <f>IF(DS2196&gt;EE2189,BJ2195-BJ2196,0)</f>
        <v>0</v>
      </c>
      <c r="EF2196" s="30">
        <f>IF(DS2196&gt;EF2189,BK2195-BK2196,0)</f>
        <v>0</v>
      </c>
      <c r="EG2196" s="30">
        <f>IF(DS2196&gt;EG2189,BL2195-BL2196,0)</f>
        <v>0</v>
      </c>
      <c r="EH2196" s="30">
        <f>IF(DS2196&gt;EH2189,BM2195-BM2196,0)</f>
        <v>0</v>
      </c>
      <c r="EI2196" s="30">
        <f>IF(DS2196&gt;EI2189,BN2195-BN2196,0)</f>
        <v>0</v>
      </c>
      <c r="EJ2196" s="30">
        <f>IF(DS2196&gt;EJ2189,BO2195-BO2196,0)</f>
        <v>0</v>
      </c>
      <c r="EK2196" s="30">
        <f>IF(DS2196&gt;EK2189,BP2195-BP2196,0)</f>
        <v>0</v>
      </c>
      <c r="EL2196" s="30">
        <f>IF(DS2196&gt;EL2189,BQ2195-BQ2196,0)</f>
        <v>0</v>
      </c>
      <c r="EM2196" s="30">
        <f>IF(DS2196&gt;EM2189,BR2195-BR2196,0)</f>
        <v>0</v>
      </c>
      <c r="EN2196" s="30">
        <f>IF(DS2196&gt;EN2189,BS2195-BS2196,0)</f>
        <v>0</v>
      </c>
      <c r="EO2196" s="30">
        <f>IF(DS2196&gt;EO2189,BT2195-BT2196,0)</f>
        <v>0</v>
      </c>
      <c r="EP2196" s="30">
        <f>IF(DS2196&gt;EP2189,BU2195-BU2196,0)</f>
        <v>0</v>
      </c>
      <c r="EQ2196" s="30">
        <f>IF(DS2196&gt;EQ2189,BV2195-BV2196,0)</f>
        <v>0</v>
      </c>
      <c r="ER2196" s="30">
        <f>IF(DS2196&gt;ER2189,BW2195-BW2196,0)</f>
        <v>0</v>
      </c>
      <c r="ES2196" s="30">
        <f>IF(DS2196&gt;ES2189,BX2195-BX2196,0)</f>
        <v>0</v>
      </c>
      <c r="ET2196" s="30">
        <f>IF(DS2196&gt;ET2189,BY2195-BY2196,0)</f>
        <v>0</v>
      </c>
      <c r="EU2196" s="30">
        <f>IF(DS2196&gt;EU2189,BZ2195-BZ2196,0)</f>
        <v>0</v>
      </c>
      <c r="EV2196" s="30">
        <f>IF(DS2196&gt;EV2189,CA2195-CA2196,0)</f>
        <v>0</v>
      </c>
      <c r="EW2196" s="30">
        <f>IF(DS2196&gt;EW2189,CB2195-CB2196,0)</f>
        <v>0</v>
      </c>
      <c r="EX2196" s="30">
        <f>IF(DS2196&gt;EX2189,CC2195-CC2196,0)</f>
        <v>0</v>
      </c>
      <c r="EY2196" s="30">
        <f>IF(DS2196&gt;EY2189,CD2195-CD2196,0)</f>
        <v>0</v>
      </c>
      <c r="EZ2196" s="30">
        <f>IF(DS2196&gt;EZ2189,CE2195-CE2196,0)</f>
        <v>0</v>
      </c>
      <c r="FA2196" s="30">
        <f>IF(DS2196&gt;FA2189,CF2195-CF2196,0)</f>
        <v>0</v>
      </c>
      <c r="FB2196" s="30">
        <f>IF(DS2196&gt;FB2189,CG2195-CG2196,0)</f>
        <v>0</v>
      </c>
      <c r="FC2196" s="30">
        <f>IF(DS2196&gt;FC2189,CH2195-CH2196,0)</f>
        <v>0</v>
      </c>
      <c r="FD2196" s="30">
        <f>IF(DS2196&gt;FD2189,CI2195-CI2196,0)</f>
        <v>0</v>
      </c>
      <c r="FE2196" s="30">
        <f>IF(DS2196&gt;FE2189,CJ2195-CJ2196,0)</f>
        <v>0</v>
      </c>
      <c r="FF2196" s="30">
        <f>IF(DS2196&gt;FF2189,CK2195-CK2196,0)</f>
        <v>0</v>
      </c>
      <c r="FG2196" s="30">
        <f>IF(DS2196&gt;FG2189,CL2195-CL2196,0)</f>
        <v>0</v>
      </c>
      <c r="FH2196" s="30">
        <f>IF(DS2196&gt;FH2189,CM2195-CM2196,0)</f>
        <v>0</v>
      </c>
      <c r="FI2196" s="30">
        <f>IF(DS2196&gt;FI2189,CN2195-CN2196,0)</f>
        <v>0</v>
      </c>
      <c r="FJ2196" s="30">
        <f>IF(DS2196&gt;FJ2189,CO2195-CO2196,0)</f>
        <v>0</v>
      </c>
      <c r="FK2196" s="30">
        <f>IF(DS2196&gt;FK2189,CP2195-CP2196,0)</f>
        <v>0</v>
      </c>
      <c r="FL2196" s="30">
        <f>IF(DS2196&gt;FL2189,CQ2195-CQ2196,0)</f>
        <v>0</v>
      </c>
      <c r="FM2196" s="30">
        <f>IF(DS2196&gt;FM2189,CR2195-CR2196,0)</f>
        <v>0</v>
      </c>
      <c r="FN2196" s="30">
        <f>IF(DS2196&gt;FN2189,CS2195-CS2196,0)</f>
        <v>0</v>
      </c>
      <c r="FO2196" s="30">
        <f>IF(DS2196&gt;FO2189,CT2195-CT2196,0)</f>
        <v>0</v>
      </c>
      <c r="FP2196" s="30">
        <f>IF(DS2196&gt;FP2189,CU2195-CU2196,0)</f>
        <v>0</v>
      </c>
      <c r="FQ2196" s="30">
        <f>IF(DS2196&gt;FQ2189,CV2195-CV2196,0)</f>
        <v>0</v>
      </c>
      <c r="FR2196" s="30">
        <f>IF(DS2196&gt;FR2189,CW2195-CW2196,0)</f>
        <v>0</v>
      </c>
      <c r="FS2196" s="30">
        <f>IF(DS2196&gt;FS2189,CX2195-CX2196,0)</f>
        <v>0</v>
      </c>
      <c r="FT2196" s="30">
        <f>IF(DS2196&gt;FT2189,CY2195-CY2196,0)</f>
        <v>0</v>
      </c>
      <c r="FU2196" s="30">
        <f>IF(DS2196&gt;FU2189,CZ2195-CZ2196,0)</f>
        <v>0</v>
      </c>
      <c r="FV2196" s="30">
        <f>IF(DS2196&gt;FV2189,DA2195-DA2196,0)</f>
        <v>0</v>
      </c>
      <c r="FW2196" s="30">
        <f>IF(DS2196&gt;FW2189,DB2195-DB2196,0)</f>
        <v>0</v>
      </c>
      <c r="FX2196" s="30">
        <f>IF(DS2196&gt;FX2189,DC2195-DC2196,0)</f>
        <v>0</v>
      </c>
      <c r="FY2196" s="30">
        <f>IF(DS2196&gt;FY2189,DD2195-DD2196,0)</f>
        <v>0</v>
      </c>
      <c r="FZ2196" s="30">
        <f>IF(DS2196&gt;FZ2189,DE2195-DE2196,0)</f>
        <v>0</v>
      </c>
      <c r="GA2196" s="30">
        <f>IF(DS2196&gt;GA2189,DF2195-DF2196,0)</f>
        <v>0</v>
      </c>
      <c r="GB2196" s="30">
        <f>IF(DS2196&gt;GB2189,DG2195-DG2196,0)</f>
        <v>0</v>
      </c>
      <c r="GC2196" s="30">
        <f>IF(DS2196&gt;GC2189,DH2195-DH2196,0)</f>
        <v>0</v>
      </c>
      <c r="GD2196" s="30">
        <f>IF(DS2196&gt;GD2189,DI2195-DI2196,0)</f>
        <v>0</v>
      </c>
      <c r="GE2196" s="30">
        <f>IF(DS2196&gt;GE2189,DJ2195-DJ2196,0)</f>
        <v>0</v>
      </c>
      <c r="GF2196" s="30">
        <f>IF(DS2196&gt;GF2189,DK2195-DK2196,0)</f>
        <v>0</v>
      </c>
      <c r="GG2196" s="30">
        <f>IF(DS2196&gt;GG2189,DL2195-DL2196,0)</f>
        <v>0</v>
      </c>
      <c r="GH2196" s="30">
        <f>IF(DS2196&gt;GH2189,DM2195-DM2196,0)</f>
        <v>0</v>
      </c>
      <c r="GI2196" s="30">
        <f>IF(DS2196&gt;GI2189,DN2195-DN2196,0)</f>
        <v>0</v>
      </c>
      <c r="GJ2196" s="30">
        <f>IF(DS2196&gt;GJ2189,DO2195-DO2196,0)</f>
        <v>0</v>
      </c>
      <c r="GK2196" s="30">
        <f>IF(DS2196&gt;GK2189,DP2195-DP2196,0)</f>
        <v>0</v>
      </c>
      <c r="GL2196" s="30">
        <f>IF(DS2196&gt;GL2189,DQ2195-DQ2196,0)</f>
        <v>0</v>
      </c>
      <c r="GM2196" s="30" t="b">
        <f t="shared" si="2392"/>
        <v>1</v>
      </c>
      <c r="GO2196" s="29">
        <v>2028</v>
      </c>
      <c r="GP2196" s="27">
        <f>SUMIF(DT2190:GL2190,GP2190,DT2196:GL2196)</f>
        <v>0</v>
      </c>
      <c r="GQ2196" s="28">
        <f>SUMIF(DT2190:GL2190,GQ2190,DT2196:GL2196)</f>
        <v>0</v>
      </c>
      <c r="GR2196" s="28">
        <f>SUMIF(DT2190:GL2190,GR2190,DT2196:GL2196)</f>
        <v>0</v>
      </c>
      <c r="GS2196" s="28">
        <f>SUMIF(DT2190:GL2190,GS2190,DT2196:GL2196)</f>
        <v>0</v>
      </c>
      <c r="GT2196" s="28">
        <f>SUMIF(DT2190:GL2190,GT2190,DT2196:GL2196)</f>
        <v>0</v>
      </c>
      <c r="GU2196" s="28">
        <f>SUMIF(DT2190:GL2190,GU2190,DT2196:GL2196)</f>
        <v>0</v>
      </c>
      <c r="GV2196" s="28">
        <f>SUMIF(DT2190:GL2190,GV2190,DT2196:GL2196)</f>
        <v>0</v>
      </c>
      <c r="GW2196" s="28">
        <f>SUMIF(DT2190:GL2190,GW2190,DT2196:GL2196)</f>
        <v>0</v>
      </c>
      <c r="GX2196" s="28">
        <f>SUMIF(DT2190:GL2190,GX2190,DT2196:GL2196)</f>
        <v>0</v>
      </c>
      <c r="GY2196" s="28">
        <f>SUMIF(DT2190:GL2190,GY2190,DT2196:GL2196)</f>
        <v>0</v>
      </c>
      <c r="GZ2196" s="28">
        <f>SUMIF(DT2190:GL2190,GZ2190,DT2196:GL2196)</f>
        <v>0</v>
      </c>
      <c r="HA2196" s="27" t="b">
        <f t="shared" si="2393"/>
        <v>1</v>
      </c>
    </row>
    <row r="2197" spans="1:221" ht="15.75" hidden="1" customHeight="1" x14ac:dyDescent="0.2">
      <c r="A2197" s="2" t="s">
        <v>1</v>
      </c>
      <c r="B2197" s="26"/>
      <c r="S2197" s="16"/>
      <c r="AJ2197" s="27">
        <v>2029</v>
      </c>
      <c r="AK2197" s="27">
        <v>0</v>
      </c>
      <c r="AL2197" s="30">
        <f t="shared" si="2394"/>
        <v>0</v>
      </c>
      <c r="AM2197" s="30">
        <f t="shared" si="2395"/>
        <v>0</v>
      </c>
      <c r="AN2197" s="30">
        <f t="shared" si="2396"/>
        <v>0</v>
      </c>
      <c r="AO2197" s="30">
        <f t="shared" si="2397"/>
        <v>0</v>
      </c>
      <c r="AP2197" s="30">
        <f t="shared" si="2398"/>
        <v>0</v>
      </c>
      <c r="AQ2197" s="30">
        <f t="shared" si="2399"/>
        <v>0</v>
      </c>
      <c r="AR2197" s="30">
        <f t="shared" si="2400"/>
        <v>0</v>
      </c>
      <c r="AS2197" s="30">
        <f t="shared" si="2401"/>
        <v>0</v>
      </c>
      <c r="AT2197" s="30">
        <f t="shared" si="2402"/>
        <v>0</v>
      </c>
      <c r="AU2197" s="30">
        <f t="shared" si="2403"/>
        <v>0</v>
      </c>
      <c r="AV2197" s="65"/>
      <c r="AX2197" s="29">
        <v>2029</v>
      </c>
      <c r="AY2197" s="30">
        <f t="shared" si="2390"/>
        <v>0</v>
      </c>
      <c r="AZ2197" s="30">
        <f>INDEX(AY2179:BF2186,MATCH(AX2197,AW2179:AW2186,0),MATCH(AZ2189,AY2177:BF2177,0))*(INDEX(AL2191:AU2198,MATCH(AZ2189,AJ2191:AJ2198,0),MATCH(AZ2190,AL2190:AU2190,0)))</f>
        <v>0</v>
      </c>
      <c r="BA2197" s="30">
        <f>INDEX(AY2179:BF2186,MATCH(AX2197,AW2179:AW2186,0),MATCH(BA2189,AY2177:BF2177,0))*(INDEX(AL2191:AU2198,MATCH(BA2189,AJ2191:AJ2198,0),MATCH(BA2190,AL2190:AU2190,0)))</f>
        <v>0</v>
      </c>
      <c r="BB2197" s="30">
        <f>INDEX(AY2179:BF2186,MATCH(AX2197,AW2179:AW2186,0),MATCH(BB2189,AY2177:BF2177,0))*(INDEX(AL2191:AU2198,MATCH(BB2189,AJ2191:AJ2198,0),MATCH(BB2190,AL2190:AU2190,0)))</f>
        <v>0</v>
      </c>
      <c r="BC2197" s="30">
        <f>INDEX(AY2179:BF2186,MATCH(AX2197,AW2179:AW2186,0),MATCH(BC2189,AY2177:BF2177,0))*(INDEX(AL2191:AU2198,MATCH(BC2189,AJ2191:AJ2198,0),MATCH(BC2190,AL2190:AU2190,0)))</f>
        <v>0</v>
      </c>
      <c r="BD2197" s="30">
        <f>INDEX(AY2179:BF2186,MATCH(AX2197,AW2179:AW2186,0),MATCH(BD2189,AY2177:BF2177,0))*(INDEX(AL2191:AU2198,MATCH(BD2189,AJ2191:AJ2198,0),MATCH(BD2190,AL2190:AU2190,0)))</f>
        <v>0</v>
      </c>
      <c r="BE2197" s="30">
        <f>INDEX(AY2179:BF2186,MATCH(AX2197,AW2179:AW2186,0),MATCH(BE2189,AY2177:BF2177,0))*(INDEX(AL2191:AU2198,MATCH(BE2189,AJ2191:AJ2198,0),MATCH(BE2190,AL2190:AU2190,0)))</f>
        <v>0</v>
      </c>
      <c r="BF2197" s="30">
        <f>INDEX(AY2179:BF2186,MATCH(AX2197,AW2179:AW2186,0),MATCH(BF2189,AY2177:BF2177,0))*(INDEX(AL2191:AU2198,MATCH(BF2189,AJ2191:AJ2198,0),MATCH(BF2190,AL2190:AU2190,0)))</f>
        <v>0</v>
      </c>
      <c r="BG2197" s="30">
        <f>INDEX(AY2179:BF2186,MATCH(AX2197,AW2179:AW2186,0),MATCH(BG2189,AY2177:BF2177,0))*(INDEX(AL2191:AU2198,MATCH(BG2189,AJ2191:AJ2198,0),MATCH(BG2190,AL2190:AU2190,0)))</f>
        <v>0</v>
      </c>
      <c r="BH2197" s="30">
        <f>INDEX(AY2179:BF2186,MATCH(AX2197,AW2179:AW2186,0),MATCH(BH2189,AY2177:BF2177,0))*(INDEX(AL2191:AU2198,MATCH(BH2189,AJ2191:AJ2198,0),MATCH(BH2190,AL2190:AU2190,0)))</f>
        <v>0</v>
      </c>
      <c r="BI2197" s="30">
        <f>INDEX(AY2179:BF2186,MATCH(AX2197,AW2179:AW2186,0),MATCH(BI2189,AY2177:BF2177,0))*(INDEX(AL2191:AU2198,MATCH(BI2189,AJ2191:AJ2198,0),MATCH(BI2190,AL2190:AU2190,0)))</f>
        <v>0</v>
      </c>
      <c r="BJ2197" s="30">
        <f>INDEX(AY2179:BF2186,MATCH(AX2197,AW2179:AW2186,0),MATCH(BJ2189,AY2177:BF2177,0))*(INDEX(AL2191:AU2198,MATCH(BJ2189,AJ2191:AJ2198,0),MATCH(BJ2190,AL2190:AU2190,0)))</f>
        <v>0</v>
      </c>
      <c r="BK2197" s="30">
        <f>INDEX(AY2179:BF2186,MATCH(AX2197,AW2179:AW2186,0),MATCH(BK2189,AY2177:BF2177,0))*(INDEX(AL2191:AU2198,MATCH(BK2189,AJ2191:AJ2198,0),MATCH(BK2190,AL2190:AU2190,0)))</f>
        <v>0</v>
      </c>
      <c r="BL2197" s="30">
        <f>INDEX(AY2179:BF2186,MATCH(AX2197,AW2179:AW2186,0),MATCH(BL2189,AY2177:BF2177,0))*(INDEX(AL2191:AU2198,MATCH(BL2189,AJ2191:AJ2198,0),MATCH(BL2190,AL2190:AU2190,0)))</f>
        <v>0</v>
      </c>
      <c r="BM2197" s="30">
        <f>INDEX(AY2179:BF2186,MATCH(AX2197,AW2179:AW2186,0),MATCH(BM2189,AY2177:BF2177,0))*(INDEX(AL2191:AU2198,MATCH(BM2189,AJ2191:AJ2198,0),MATCH(BM2190,AL2190:AU2190,0)))</f>
        <v>0</v>
      </c>
      <c r="BN2197" s="30">
        <f>INDEX(AY2179:BF2186,MATCH(AX2197,AW2179:AW2186,0),MATCH(BN2189,AY2177:BF2177,0))*(INDEX(AL2191:AU2198,MATCH(BN2189,AJ2191:AJ2198,0),MATCH(BN2190,AL2190:AU2190,0)))</f>
        <v>0</v>
      </c>
      <c r="BO2197" s="30">
        <f>INDEX(AY2179:BF2186,MATCH(AX2197,AW2179:AW2186,0),MATCH(BO2189,AY2177:BF2177,0))*(INDEX(AL2191:AU2198,MATCH(BO2189,AJ2191:AJ2198,0),MATCH(BO2190,AL2190:AU2190,0)))</f>
        <v>0</v>
      </c>
      <c r="BP2197" s="30">
        <f>INDEX(AY2179:BF2186,MATCH(AX2197,AW2179:AW2186,0),MATCH(BP2189,AY2177:BF2177,0))*(INDEX(AL2191:AU2198,MATCH(BP2189,AJ2191:AJ2198,0),MATCH(BP2190,AL2190:AU2190,0)))</f>
        <v>0</v>
      </c>
      <c r="BQ2197" s="30">
        <f>INDEX(AY2179:BF2186,MATCH(AX2197,AW2179:AW2186,0),MATCH(BQ2189,AY2177:BF2177,0))*(INDEX(AL2191:AU2198,MATCH(BQ2189,AJ2191:AJ2198,0),MATCH(BQ2190,AL2190:AU2190,0)))</f>
        <v>0</v>
      </c>
      <c r="BR2197" s="30">
        <f>INDEX(AY2179:BF2186,MATCH(AX2197,AW2179:AW2186,0),MATCH(BR2189,AY2177:BF2177,0))*(INDEX(AL2191:AU2198,MATCH(BR2189,AJ2191:AJ2198,0),MATCH(BR2190,AL2190:AU2190,0)))</f>
        <v>0</v>
      </c>
      <c r="BS2197" s="30">
        <f>INDEX(AY2179:BF2186,MATCH(AX2197,AW2179:AW2186,0),MATCH(BS2189,AY2177:BF2177,0))*(INDEX(AL2191:AU2198,MATCH(BS2189,AJ2191:AJ2198,0),MATCH(BS2190,AL2190:AU2190,0)))</f>
        <v>0</v>
      </c>
      <c r="BT2197" s="30">
        <f>INDEX(AY2179:BF2186,MATCH(AX2197,AW2179:AW2186,0),MATCH(BT2189,AY2177:BF2177,0))*(INDEX(AL2191:AU2198,MATCH(BT2189,AJ2191:AJ2198,0),MATCH(BT2190,AL2190:AU2190,0)))</f>
        <v>0</v>
      </c>
      <c r="BU2197" s="30">
        <f>INDEX(AY2179:BF2186,MATCH(AX2197,AW2179:AW2186,0),MATCH(BU2189,AY2177:BF2177,0))*(INDEX(AL2191:AU2198,MATCH(BU2189,AJ2191:AJ2198,0),MATCH(BU2190,AL2190:AU2190,0)))</f>
        <v>0</v>
      </c>
      <c r="BV2197" s="30">
        <f>INDEX(AY2179:BF2186,MATCH(AX2197,AW2179:AW2186,0),MATCH(BV2189,AY2177:BF2177,0))*(INDEX(AL2191:AU2198,MATCH(BV2189,AJ2191:AJ2198,0),MATCH(BV2190,AL2190:AU2190,0)))</f>
        <v>0</v>
      </c>
      <c r="BW2197" s="30">
        <f>INDEX(AY2179:BF2186,MATCH(AX2197,AW2179:AW2186,0),MATCH(BW2189,AY2177:BF2177,0))*(INDEX(AL2191:AU2198,MATCH(BW2189,AJ2191:AJ2198,0),MATCH(BW2190,AL2190:AU2190,0)))</f>
        <v>0</v>
      </c>
      <c r="BX2197" s="30">
        <f>INDEX(AY2179:BF2186,MATCH(AX2197,AW2179:AW2186,0),MATCH(BX2189,AY2177:BF2177,0))*(INDEX(AL2191:AU2198,MATCH(BX2189,AJ2191:AJ2198,0),MATCH(BX2190,AL2190:AU2190,0)))</f>
        <v>0</v>
      </c>
      <c r="BY2197" s="30">
        <f>INDEX(AY2179:BF2186,MATCH(AX2197,AW2179:AW2186,0),MATCH(BY2189,AY2177:BF2177,0))*(INDEX(AL2191:AU2198,MATCH(BY2189,AJ2191:AJ2198,0),MATCH(BY2190,AL2190:AU2190,0)))</f>
        <v>0</v>
      </c>
      <c r="BZ2197" s="30">
        <f>INDEX(AY2179:BF2186,MATCH(AX2197,AW2179:AW2186,0),MATCH(BZ2189,AY2177:BF2177,0))*(INDEX(AL2191:AU2198,MATCH(BZ2189,AJ2191:AJ2198,0),MATCH(BZ2190,AL2190:AU2190,0)))</f>
        <v>0</v>
      </c>
      <c r="CA2197" s="30">
        <f>INDEX(AY2179:BF2186,MATCH(AX2197,AW2179:AW2186,0),MATCH(CA2189,AY2177:BF2177,0))*(INDEX(AL2191:AU2198,MATCH(CA2189,AJ2191:AJ2198,0),MATCH(CA2190,AL2190:AU2190,0)))</f>
        <v>0</v>
      </c>
      <c r="CB2197" s="30">
        <f>INDEX(AY2179:BF2186,MATCH(AX2197,AW2179:AW2186,0),MATCH(CB2189,AY2177:BF2177,0))*(INDEX(AL2191:AU2198,MATCH(CB2189,AJ2191:AJ2198,0),MATCH(CB2190,AL2190:AU2190,0)))</f>
        <v>0</v>
      </c>
      <c r="CC2197" s="30">
        <f>INDEX(AY2179:BF2186,MATCH(AX2197,AW2179:AW2186,0),MATCH(CC2189,AY2177:BF2177,0))*(INDEX(AL2191:AU2198,MATCH(CC2189,AJ2191:AJ2198,0),MATCH(CC2190,AL2190:AU2190,0)))</f>
        <v>0</v>
      </c>
      <c r="CD2197" s="30">
        <f>INDEX(AY2179:BF2186,MATCH(AX2197,AW2179:AW2186,0),MATCH(CD2189,AY2177:BF2177,0))*(INDEX(AL2191:AU2198,MATCH(CD2189,AJ2191:AJ2198,0),MATCH(CD2190,AL2190:AU2190,0)))</f>
        <v>0</v>
      </c>
      <c r="CE2197" s="30">
        <f>INDEX(AY2179:BF2186,MATCH(AX2197,AW2179:AW2186,0),MATCH(CE2189,AY2177:BF2177,0))*(INDEX(AL2191:AU2198,MATCH(CE2189,AJ2191:AJ2198,0),MATCH(CE2190,AL2190:AU2190,0)))</f>
        <v>0</v>
      </c>
      <c r="CF2197" s="30">
        <f>INDEX(AY2179:BF2186,MATCH(AX2197,AW2179:AW2186,0),MATCH(CF2189,AY2177:BF2177,0))*(INDEX(AL2191:AU2198,MATCH(CF2189,AJ2191:AJ2198,0),MATCH(CF2190,AL2190:AU2190,0)))</f>
        <v>0</v>
      </c>
      <c r="CG2197" s="30">
        <f>INDEX(AY2179:BF2186,MATCH(AX2197,AW2179:AW2186,0),MATCH(CG2189,AY2177:BF2177,0))*(INDEX(AL2191:AU2198,MATCH(CG2189,AJ2191:AJ2198,0),MATCH(CG2190,AL2190:AU2190,0)))</f>
        <v>0</v>
      </c>
      <c r="CH2197" s="30">
        <f>INDEX(AY2179:BF2186,MATCH(AX2197,AW2179:AW2186,0),MATCH(CH2189,AY2177:BF2177,0))*(INDEX(AL2191:AU2198,MATCH(CH2189,AJ2191:AJ2198,0),MATCH(CH2190,AL2190:AU2190,0)))</f>
        <v>0</v>
      </c>
      <c r="CI2197" s="30">
        <f>INDEX(AY2179:BF2186,MATCH(AX2197,AW2179:AW2186,0),MATCH(CI2189,AY2177:BF2177,0))*(INDEX(AL2191:AU2198,MATCH(CI2189,AJ2191:AJ2198,0),MATCH(CI2190,AL2190:AU2190,0)))</f>
        <v>0</v>
      </c>
      <c r="CJ2197" s="30">
        <f>INDEX(AY2179:BF2186,MATCH(AX2197,AW2179:AW2186,0),MATCH(CJ2189,AY2177:BF2177,0))*(INDEX(AL2191:AU2198,MATCH(CJ2189,AJ2191:AJ2198,0),MATCH(CJ2190,AL2190:AU2190,0)))</f>
        <v>0</v>
      </c>
      <c r="CK2197" s="30">
        <f>INDEX(AY2179:BF2186,MATCH(AX2197,AW2179:AW2186,0),MATCH(CK2189,AY2177:BF2177,0))*(INDEX(AL2191:AU2198,MATCH(CK2189,AJ2191:AJ2198,0),MATCH(CK2190,AL2190:AU2190,0)))</f>
        <v>0</v>
      </c>
      <c r="CL2197" s="30">
        <f>INDEX(AY2179:BF2186,MATCH(AX2197,AW2179:AW2186,0),MATCH(CL2189,AY2177:BF2177,0))*(INDEX(AL2191:AU2198,MATCH(CL2189,AJ2191:AJ2198,0),MATCH(CL2190,AL2190:AU2190,0)))</f>
        <v>0</v>
      </c>
      <c r="CM2197" s="30">
        <f>INDEX(AY2179:BF2186,MATCH(AX2197,AW2179:AW2186,0),MATCH(CM2189,AY2177:BF2177,0))*(INDEX(AL2191:AU2198,MATCH(CM2189,AJ2191:AJ2198,0),MATCH(CM2190,AL2190:AU2190,0)))</f>
        <v>0</v>
      </c>
      <c r="CN2197" s="30">
        <f>INDEX(AY2179:BF2186,MATCH(AX2197,AW2179:AW2186,0),MATCH(CN2189,AY2177:BF2177,0))*(INDEX(AL2191:AU2198,MATCH(CN2189,AJ2191:AJ2198,0),MATCH(CN2190,AL2190:AU2190,0)))</f>
        <v>0</v>
      </c>
      <c r="CO2197" s="30">
        <f>INDEX(AY2179:BF2186,MATCH(AX2197,AW2179:AW2186,0),MATCH(CO2189,AY2177:BF2177,0))*(INDEX(AL2191:AU2198,MATCH(CO2189,AJ2191:AJ2198,0),MATCH(CO2190,AL2190:AU2190,0)))</f>
        <v>0</v>
      </c>
      <c r="CP2197" s="30">
        <f>INDEX(AY2179:BF2186,MATCH(AX2197,AW2179:AW2186,0),MATCH(CP2189,AY2177:BF2177,0))*(INDEX(AL2191:AU2198,MATCH(CP2189,AJ2191:AJ2198,0),MATCH(CP2190,AL2190:AU2190,0)))</f>
        <v>0</v>
      </c>
      <c r="CQ2197" s="30">
        <f>INDEX(AY2179:BF2186,MATCH(AX2197,AW2179:AW2186,0),MATCH(CQ2189,AY2177:BF2177,0))*(INDEX(AL2191:AU2198,MATCH(CQ2189,AJ2191:AJ2198,0),MATCH(CQ2190,AL2190:AU2190,0)))</f>
        <v>0</v>
      </c>
      <c r="CR2197" s="30">
        <f>INDEX(AY2179:BF2186,MATCH(AX2197,AW2179:AW2186,0),MATCH(CR2189,AY2177:BF2177,0))*(INDEX(AL2191:AU2198,MATCH(CR2189,AJ2191:AJ2198,0),MATCH(CR2190,AL2190:AU2190,0)))</f>
        <v>0</v>
      </c>
      <c r="CS2197" s="30">
        <f>INDEX(AY2179:BF2186,MATCH(AX2197,AW2179:AW2186,0),MATCH(CS2189,AY2177:BF2177,0))*(INDEX(AL2191:AU2198,MATCH(CS2189,AJ2191:AJ2198,0),MATCH(CS2190,AL2190:AU2190,0)))</f>
        <v>0</v>
      </c>
      <c r="CT2197" s="30">
        <f>INDEX(AY2179:BF2186,MATCH(AX2197,AW2179:AW2186,0),MATCH(CT2189,AY2177:BF2177,0))*(INDEX(AL2191:AU2198,MATCH(CT2189,AJ2191:AJ2198,0),MATCH(CT2190,AL2190:AU2190,0)))</f>
        <v>0</v>
      </c>
      <c r="CU2197" s="30">
        <f>INDEX(AY2179:BF2186,MATCH(AX2197,AW2179:AW2186,0),MATCH(CU2189,AY2177:BF2177,0))*(INDEX(AL2191:AU2198,MATCH(CU2189,AJ2191:AJ2198,0),MATCH(CU2190,AL2190:AU2190,0)))</f>
        <v>0</v>
      </c>
      <c r="CV2197" s="30">
        <f>INDEX(AY2179:BF2186,MATCH(AX2197,AW2179:AW2186,0),MATCH(CV2189,AY2177:BF2177,0))*(INDEX(AL2191:AU2198,MATCH(CV2189,AJ2191:AJ2198,0),MATCH(CV2190,AL2190:AU2190,0)))</f>
        <v>0</v>
      </c>
      <c r="CW2197" s="30">
        <f>INDEX(AY2179:BF2186,MATCH(AX2197,AW2179:AW2186,0),MATCH(CW2189,AY2177:BF2177,0))*(INDEX(AL2191:AU2198,MATCH(CW2189,AJ2191:AJ2198,0),MATCH(CW2190,AL2190:AU2190,0)))</f>
        <v>0</v>
      </c>
      <c r="CX2197" s="30">
        <f>INDEX(AY2179:BF2186,MATCH(AX2197,AW2179:AW2186,0),MATCH(CX2189,AY2177:BF2177,0))*(INDEX(AL2191:AU2198,MATCH(CX2189,AJ2191:AJ2198,0),MATCH(CX2190,AL2190:AU2190,0)))</f>
        <v>0</v>
      </c>
      <c r="CY2197" s="30">
        <f>INDEX(AY2179:BF2186,MATCH(AX2197,AW2179:AW2186,0),MATCH(CY2189,AY2177:BF2177,0))*(INDEX(AL2191:AU2198,MATCH(CY2189,AJ2191:AJ2198,0),MATCH(CY2190,AL2190:AU2190,0)))</f>
        <v>0</v>
      </c>
      <c r="CZ2197" s="30">
        <f>INDEX(AY2179:BF2186,MATCH(AX2197,AW2179:AW2186,0),MATCH(CZ2189,AY2177:BF2177,0))*(INDEX(AL2191:AU2198,MATCH(CZ2189,AJ2191:AJ2198,0),MATCH(CZ2190,AL2190:AU2190,0)))</f>
        <v>0</v>
      </c>
      <c r="DA2197" s="30">
        <f>INDEX(AY2179:BF2186,MATCH(AX2197,AW2179:AW2186,0),MATCH(DA2189,AY2177:BF2177,0))*(INDEX(AL2191:AU2198,MATCH(DA2189,AJ2191:AJ2198,0),MATCH(DA2190,AL2190:AU2190,0)))</f>
        <v>0</v>
      </c>
      <c r="DB2197" s="30">
        <f>INDEX(AY2179:BF2186,MATCH(AX2197,AW2179:AW2186,0),MATCH(DB2189,AY2177:BF2177,0))*(INDEX(AL2191:AU2198,MATCH(DB2189,AJ2191:AJ2198,0),MATCH(DB2190,AL2190:AU2190,0)))</f>
        <v>0</v>
      </c>
      <c r="DC2197" s="30">
        <f>INDEX(AY2179:BF2186,MATCH(AX2197,AW2179:AW2186,0),MATCH(DC2189,AY2177:BF2177,0))*(INDEX(AL2191:AU2198,MATCH(DC2189,AJ2191:AJ2198,0),MATCH(DC2190,AL2190:AU2190,0)))</f>
        <v>0</v>
      </c>
      <c r="DD2197" s="30">
        <f>INDEX(AY2179:BF2186,MATCH(AX2197,AW2179:AW2186,0),MATCH(DD2189,AY2177:BF2177,0))*(INDEX(AL2191:AU2198,MATCH(DD2189,AJ2191:AJ2198,0),MATCH(DD2190,AL2190:AU2190,0)))</f>
        <v>0</v>
      </c>
      <c r="DE2197" s="30">
        <f>INDEX(AY2179:BF2186,MATCH(AX2197,AW2179:AW2186,0),MATCH(DE2189,AY2177:BF2177,0))*(INDEX(AL2191:AU2198,MATCH(DE2189,AJ2191:AJ2198,0),MATCH(DE2190,AL2190:AU2190,0)))</f>
        <v>0</v>
      </c>
      <c r="DF2197" s="30">
        <f>INDEX(AY2179:BF2186,MATCH(AX2197,AW2179:AW2186,0),MATCH(DF2189,AY2177:BF2177,0))*(INDEX(AL2191:AU2198,MATCH(DF2189,AJ2191:AJ2198,0),MATCH(DF2190,AL2190:AU2190,0)))</f>
        <v>0</v>
      </c>
      <c r="DG2197" s="30">
        <f>INDEX(AY2179:BF2186,MATCH(AX2197,AW2179:AW2186,0),MATCH(DG2189,AY2177:BF2177,0))*(INDEX(AL2191:AU2198,MATCH(DG2189,AJ2191:AJ2198,0),MATCH(DG2190,AL2190:AU2190,0)))</f>
        <v>0</v>
      </c>
      <c r="DH2197" s="30">
        <f>INDEX(AY2179:BF2186,MATCH(AX2197,AW2179:AW2186,0),MATCH(DH2189,AY2177:BF2177,0))*(INDEX(AL2191:AU2198,MATCH(DH2189,AJ2191:AJ2198,0),MATCH(DH2190,AL2190:AU2190,0)))</f>
        <v>0</v>
      </c>
      <c r="DI2197" s="30">
        <f>INDEX(AY2179:BF2186,MATCH(AX2197,AW2179:AW2186,0),MATCH(DI2189,AY2177:BF2177,0))*(INDEX(AL2191:AU2198,MATCH(DI2189,AJ2191:AJ2198,0),MATCH(DI2190,AL2190:AU2190,0)))</f>
        <v>0</v>
      </c>
      <c r="DJ2197" s="30">
        <f>INDEX(AY2179:BF2186,MATCH(AX2197,AW2179:AW2186,0),MATCH(DJ2189,AY2177:BF2177,0))*(INDEX(AL2191:AU2198,MATCH(DJ2189,AJ2191:AJ2198,0),MATCH(DJ2190,AL2190:AU2190,0)))</f>
        <v>0</v>
      </c>
      <c r="DK2197" s="30">
        <f>INDEX(AY2179:BF2186,MATCH(AX2197,AW2179:AW2186,0),MATCH(DK2189,AY2177:BF2177,0))*(INDEX(AL2191:AU2198,MATCH(DK2189,AJ2191:AJ2198,0),MATCH(DK2190,AL2190:AU2190,0)))</f>
        <v>0</v>
      </c>
      <c r="DL2197" s="30">
        <f>INDEX(AY2179:BF2186,MATCH(AX2197,AW2179:AW2186,0),MATCH(DL2189,AY2177:BF2177,0))*(INDEX(AL2191:AU2198,MATCH(DL2189,AJ2191:AJ2198,0),MATCH(DL2190,AL2190:AU2190,0)))</f>
        <v>0</v>
      </c>
      <c r="DM2197" s="30">
        <f>INDEX(AY2179:BF2186,MATCH(AX2197,AW2179:AW2186,0),MATCH(DM2189,AY2177:BF2177,0))*(INDEX(AL2191:AU2198,MATCH(DM2189,AJ2191:AJ2198,0),MATCH(DM2190,AL2190:AU2190,0)))</f>
        <v>0</v>
      </c>
      <c r="DN2197" s="30">
        <f>INDEX(AY2179:BF2186,MATCH(AX2197,AW2179:AW2186,0),MATCH(DN2189,AY2177:BF2177,0))*(INDEX(AL2191:AU2198,MATCH(DN2189,AJ2191:AJ2198,0),MATCH(DN2190,AL2190:AU2190,0)))</f>
        <v>0</v>
      </c>
      <c r="DO2197" s="30">
        <f>INDEX(AY2179:BF2186,MATCH(AX2197,AW2179:AW2186,0),MATCH(DO2189,AY2177:BF2177,0))*(INDEX(AL2191:AU2198,MATCH(DO2189,AJ2191:AJ2198,0),MATCH(DO2190,AL2190:AU2190,0)))</f>
        <v>0</v>
      </c>
      <c r="DP2197" s="30">
        <f>INDEX(AY2179:BF2186,MATCH(AX2197,AW2179:AW2186,0),MATCH(DP2189,AY2177:BF2177,0))*(INDEX(AL2191:AU2198,MATCH(DP2189,AJ2191:AJ2198,0),MATCH(DP2190,AL2190:AU2190,0)))</f>
        <v>0</v>
      </c>
      <c r="DQ2197" s="30">
        <f>INDEX(AY2179:BF2186,MATCH(AX2197,AW2179:AW2186,0),MATCH(DQ2189,AY2177:BF2177,0))*(INDEX(AL2191:AU2198,MATCH(DQ2189,AJ2191:AJ2198,0),MATCH(DQ2190,AL2190:AU2190,0)))</f>
        <v>0</v>
      </c>
      <c r="DR2197" s="2" t="b">
        <f t="shared" si="2391"/>
        <v>1</v>
      </c>
      <c r="DS2197" s="29">
        <v>2029</v>
      </c>
      <c r="DT2197" s="30">
        <f>IF(DS2197&gt;DT2189,AY2196-AY2197,0)</f>
        <v>0</v>
      </c>
      <c r="DU2197" s="30">
        <f>IF(DS2197&gt;DU2189,AZ2196-AZ2197,0)</f>
        <v>0</v>
      </c>
      <c r="DV2197" s="30">
        <f>IF(DS2197&gt;DV2189,BA2196-BA2197,0)</f>
        <v>0</v>
      </c>
      <c r="DW2197" s="30">
        <f>IF(DS2197&gt;DW2189,BB2196-BB2197,0)</f>
        <v>0</v>
      </c>
      <c r="DX2197" s="30">
        <f>IF(DS2197&gt;DX2189,BC2196-BC2197,0)</f>
        <v>0</v>
      </c>
      <c r="DY2197" s="30">
        <f>IF(DS2197&gt;DY2189,BD2196-BD2197,0)</f>
        <v>0</v>
      </c>
      <c r="DZ2197" s="30">
        <f>IF(DS2197&gt;DZ2189,BE2196-BE2197,0)</f>
        <v>0</v>
      </c>
      <c r="EA2197" s="30">
        <f>IF(DS2197&gt;EA2189,BF2196-BF2197,0)</f>
        <v>0</v>
      </c>
      <c r="EB2197" s="30">
        <f>IF(DS2197&gt;EB2189,BG2196-BG2197,0)</f>
        <v>0</v>
      </c>
      <c r="EC2197" s="30">
        <f>IF(DS2197&gt;EC2189,BH2196-BH2197,0)</f>
        <v>0</v>
      </c>
      <c r="ED2197" s="30">
        <f>IF(DS2197&gt;ED2189,BI2196-BI2197,0)</f>
        <v>0</v>
      </c>
      <c r="EE2197" s="30">
        <f>IF(DS2197&gt;EE2189,BJ2196-BJ2197,0)</f>
        <v>0</v>
      </c>
      <c r="EF2197" s="30">
        <f>IF(DS2197&gt;EF2189,BK2196-BK2197,0)</f>
        <v>0</v>
      </c>
      <c r="EG2197" s="30">
        <f>IF(DS2197&gt;EG2189,BL2196-BL2197,0)</f>
        <v>0</v>
      </c>
      <c r="EH2197" s="30">
        <f>IF(DS2197&gt;EH2189,BM2196-BM2197,0)</f>
        <v>0</v>
      </c>
      <c r="EI2197" s="30">
        <f>IF(DS2197&gt;EI2189,BN2196-BN2197,0)</f>
        <v>0</v>
      </c>
      <c r="EJ2197" s="30">
        <f>IF(DS2197&gt;EJ2189,BO2196-BO2197,0)</f>
        <v>0</v>
      </c>
      <c r="EK2197" s="30">
        <f>IF(DS2197&gt;EK2189,BP2196-BP2197,0)</f>
        <v>0</v>
      </c>
      <c r="EL2197" s="30">
        <f>IF(DS2197&gt;EL2189,BQ2196-BQ2197,0)</f>
        <v>0</v>
      </c>
      <c r="EM2197" s="30">
        <f>IF(DS2197&gt;EM2189,BR2196-BR2197,0)</f>
        <v>0</v>
      </c>
      <c r="EN2197" s="30">
        <f>IF(DS2197&gt;EN2189,BS2196-BS2197,0)</f>
        <v>0</v>
      </c>
      <c r="EO2197" s="30">
        <f>IF(DS2197&gt;EO2189,BT2196-BT2197,0)</f>
        <v>0</v>
      </c>
      <c r="EP2197" s="30">
        <f>IF(DS2197&gt;EP2189,BU2196-BU2197,0)</f>
        <v>0</v>
      </c>
      <c r="EQ2197" s="30">
        <f>IF(DS2197&gt;EQ2189,BV2196-BV2197,0)</f>
        <v>0</v>
      </c>
      <c r="ER2197" s="30">
        <f>IF(DS2197&gt;ER2189,BW2196-BW2197,0)</f>
        <v>0</v>
      </c>
      <c r="ES2197" s="30">
        <f>IF(DS2197&gt;ES2189,BX2196-BX2197,0)</f>
        <v>0</v>
      </c>
      <c r="ET2197" s="30">
        <f>IF(DS2197&gt;ET2189,BY2196-BY2197,0)</f>
        <v>0</v>
      </c>
      <c r="EU2197" s="30">
        <f>IF(DS2197&gt;EU2189,BZ2196-BZ2197,0)</f>
        <v>0</v>
      </c>
      <c r="EV2197" s="30">
        <f>IF(DS2197&gt;EV2189,CA2196-CA2197,0)</f>
        <v>0</v>
      </c>
      <c r="EW2197" s="30">
        <f>IF(DS2197&gt;EW2189,CB2196-CB2197,0)</f>
        <v>0</v>
      </c>
      <c r="EX2197" s="30">
        <f>IF(DS2197&gt;EX2189,CC2196-CC2197,0)</f>
        <v>0</v>
      </c>
      <c r="EY2197" s="30">
        <f>IF(DS2197&gt;EY2189,CD2196-CD2197,0)</f>
        <v>0</v>
      </c>
      <c r="EZ2197" s="30">
        <f>IF(DS2197&gt;EZ2189,CE2196-CE2197,0)</f>
        <v>0</v>
      </c>
      <c r="FA2197" s="30">
        <f>IF(DS2197&gt;FA2189,CF2196-CF2197,0)</f>
        <v>0</v>
      </c>
      <c r="FB2197" s="30">
        <f>IF(DS2197&gt;FB2189,CG2196-CG2197,0)</f>
        <v>0</v>
      </c>
      <c r="FC2197" s="30">
        <f>IF(DS2197&gt;FC2189,CH2196-CH2197,0)</f>
        <v>0</v>
      </c>
      <c r="FD2197" s="30">
        <f>IF(DS2197&gt;FD2189,CI2196-CI2197,0)</f>
        <v>0</v>
      </c>
      <c r="FE2197" s="30">
        <f>IF(DS2197&gt;FE2189,CJ2196-CJ2197,0)</f>
        <v>0</v>
      </c>
      <c r="FF2197" s="30">
        <f>IF(DS2197&gt;FF2189,CK2196-CK2197,0)</f>
        <v>0</v>
      </c>
      <c r="FG2197" s="30">
        <f>IF(DS2197&gt;FG2189,CL2196-CL2197,0)</f>
        <v>0</v>
      </c>
      <c r="FH2197" s="30">
        <f>IF(DS2197&gt;FH2189,CM2196-CM2197,0)</f>
        <v>0</v>
      </c>
      <c r="FI2197" s="30">
        <f>IF(DS2197&gt;FI2189,CN2196-CN2197,0)</f>
        <v>0</v>
      </c>
      <c r="FJ2197" s="30">
        <f>IF(DS2197&gt;FJ2189,CO2196-CO2197,0)</f>
        <v>0</v>
      </c>
      <c r="FK2197" s="30">
        <f>IF(DS2197&gt;FK2189,CP2196-CP2197,0)</f>
        <v>0</v>
      </c>
      <c r="FL2197" s="30">
        <f>IF(DS2197&gt;FL2189,CQ2196-CQ2197,0)</f>
        <v>0</v>
      </c>
      <c r="FM2197" s="30">
        <f>IF(DS2197&gt;FM2189,CR2196-CR2197,0)</f>
        <v>0</v>
      </c>
      <c r="FN2197" s="30">
        <f>IF(DS2197&gt;FN2189,CS2196-CS2197,0)</f>
        <v>0</v>
      </c>
      <c r="FO2197" s="30">
        <f>IF(DS2197&gt;FO2189,CT2196-CT2197,0)</f>
        <v>0</v>
      </c>
      <c r="FP2197" s="30">
        <f>IF(DS2197&gt;FP2189,CU2196-CU2197,0)</f>
        <v>0</v>
      </c>
      <c r="FQ2197" s="30">
        <f>IF(DS2197&gt;FQ2189,CV2196-CV2197,0)</f>
        <v>0</v>
      </c>
      <c r="FR2197" s="30">
        <f>IF(DS2197&gt;FR2189,CW2196-CW2197,0)</f>
        <v>0</v>
      </c>
      <c r="FS2197" s="30">
        <f>IF(DS2197&gt;FS2189,CX2196-CX2197,0)</f>
        <v>0</v>
      </c>
      <c r="FT2197" s="30">
        <f>IF(DS2197&gt;FT2189,CY2196-CY2197,0)</f>
        <v>0</v>
      </c>
      <c r="FU2197" s="30">
        <f>IF(DS2197&gt;FU2189,CZ2196-CZ2197,0)</f>
        <v>0</v>
      </c>
      <c r="FV2197" s="30">
        <f>IF(DS2197&gt;FV2189,DA2196-DA2197,0)</f>
        <v>0</v>
      </c>
      <c r="FW2197" s="30">
        <f>IF(DS2197&gt;FW2189,DB2196-DB2197,0)</f>
        <v>0</v>
      </c>
      <c r="FX2197" s="30">
        <f>IF(DS2197&gt;FX2189,DC2196-DC2197,0)</f>
        <v>0</v>
      </c>
      <c r="FY2197" s="30">
        <f>IF(DS2197&gt;FY2189,DD2196-DD2197,0)</f>
        <v>0</v>
      </c>
      <c r="FZ2197" s="30">
        <f>IF(DS2197&gt;FZ2189,DE2196-DE2197,0)</f>
        <v>0</v>
      </c>
      <c r="GA2197" s="30">
        <f>IF(DS2197&gt;GA2189,DF2196-DF2197,0)</f>
        <v>0</v>
      </c>
      <c r="GB2197" s="30">
        <f>IF(DS2197&gt;GB2189,DG2196-DG2197,0)</f>
        <v>0</v>
      </c>
      <c r="GC2197" s="30">
        <f>IF(DS2197&gt;GC2189,DH2196-DH2197,0)</f>
        <v>0</v>
      </c>
      <c r="GD2197" s="30">
        <f>IF(DS2197&gt;GD2189,DI2196-DI2197,0)</f>
        <v>0</v>
      </c>
      <c r="GE2197" s="30">
        <f>IF(DS2197&gt;GE2189,DJ2196-DJ2197,0)</f>
        <v>0</v>
      </c>
      <c r="GF2197" s="30">
        <f>IF(DS2197&gt;GF2189,DK2196-DK2197,0)</f>
        <v>0</v>
      </c>
      <c r="GG2197" s="30">
        <f>IF(DS2197&gt;GG2189,DL2196-DL2197,0)</f>
        <v>0</v>
      </c>
      <c r="GH2197" s="30">
        <f>IF(DS2197&gt;GH2189,DM2196-DM2197,0)</f>
        <v>0</v>
      </c>
      <c r="GI2197" s="30">
        <f>IF(DS2197&gt;GI2189,DN2196-DN2197,0)</f>
        <v>0</v>
      </c>
      <c r="GJ2197" s="30">
        <f>IF(DS2197&gt;GJ2189,DO2196-DO2197,0)</f>
        <v>0</v>
      </c>
      <c r="GK2197" s="30">
        <f>IF(DS2197&gt;GK2189,DP2196-DP2197,0)</f>
        <v>0</v>
      </c>
      <c r="GL2197" s="30">
        <f>IF(DS2197&gt;GL2189,DQ2196-DQ2197,0)</f>
        <v>0</v>
      </c>
      <c r="GM2197" s="30" t="b">
        <f t="shared" si="2392"/>
        <v>1</v>
      </c>
      <c r="GO2197" s="29">
        <v>2029</v>
      </c>
      <c r="GP2197" s="27">
        <f>SUMIF(DT2190:GL2190,GP2190,DT2197:GL2197)</f>
        <v>0</v>
      </c>
      <c r="GQ2197" s="28">
        <f>SUMIF(DT2190:GL2190,GQ2190,DT2197:GL2197)</f>
        <v>0</v>
      </c>
      <c r="GR2197" s="28">
        <f>SUMIF(DT2190:GL2190,GR2190,DT2197:GL2197)</f>
        <v>0</v>
      </c>
      <c r="GS2197" s="28">
        <f>SUMIF(DT2190:GL2190,GS2190,DT2197:GL2197)</f>
        <v>0</v>
      </c>
      <c r="GT2197" s="28">
        <f>SUMIF(DT2190:GL2190,GT2190,DT2197:GL2197)</f>
        <v>0</v>
      </c>
      <c r="GU2197" s="28">
        <f>SUMIF(DT2190:GL2190,GU2190,DT2197:GL2197)</f>
        <v>0</v>
      </c>
      <c r="GV2197" s="28">
        <f>SUMIF(DT2190:GL2190,GV2190,DT2197:GL2197)</f>
        <v>0</v>
      </c>
      <c r="GW2197" s="28">
        <f>SUMIF(DT2190:GL2190,GW2190,DT2197:GL2197)</f>
        <v>0</v>
      </c>
      <c r="GX2197" s="28">
        <f>SUMIF(DT2190:GL2190,GX2190,DT2197:GL2197)</f>
        <v>0</v>
      </c>
      <c r="GY2197" s="28">
        <f>SUMIF(DT2190:GL2190,GY2190,DT2197:GL2197)</f>
        <v>0</v>
      </c>
      <c r="GZ2197" s="28">
        <f>SUMIF(DT2190:GL2190,GZ2190,DT2197:GL2197)</f>
        <v>0</v>
      </c>
      <c r="HA2197" s="27" t="b">
        <f t="shared" si="2393"/>
        <v>1</v>
      </c>
    </row>
    <row r="2198" spans="1:221" hidden="1" x14ac:dyDescent="0.2">
      <c r="A2198" s="2" t="s">
        <v>1</v>
      </c>
      <c r="B2198" s="26"/>
      <c r="S2198" s="16"/>
      <c r="AJ2198" s="27">
        <v>2030</v>
      </c>
      <c r="AK2198" s="27">
        <v>0</v>
      </c>
      <c r="AL2198" s="30">
        <f t="shared" si="2394"/>
        <v>0</v>
      </c>
      <c r="AM2198" s="30">
        <f t="shared" si="2395"/>
        <v>0</v>
      </c>
      <c r="AN2198" s="30">
        <f t="shared" si="2396"/>
        <v>0</v>
      </c>
      <c r="AO2198" s="30">
        <f t="shared" si="2397"/>
        <v>0</v>
      </c>
      <c r="AP2198" s="30">
        <f t="shared" si="2398"/>
        <v>0</v>
      </c>
      <c r="AQ2198" s="30">
        <f t="shared" si="2399"/>
        <v>0</v>
      </c>
      <c r="AR2198" s="30">
        <f t="shared" si="2400"/>
        <v>0</v>
      </c>
      <c r="AS2198" s="30">
        <f t="shared" si="2401"/>
        <v>0</v>
      </c>
      <c r="AT2198" s="30">
        <f t="shared" si="2402"/>
        <v>0</v>
      </c>
      <c r="AU2198" s="30">
        <f t="shared" si="2403"/>
        <v>0</v>
      </c>
      <c r="AV2198" s="65"/>
      <c r="AX2198" s="29">
        <v>2030</v>
      </c>
      <c r="AY2198" s="30">
        <f t="shared" si="2390"/>
        <v>0</v>
      </c>
      <c r="AZ2198" s="30">
        <f>INDEX(AY2179:BF2186,MATCH(AX2198,AW2179:AW2186,0),MATCH(AZ2189,AY2177:BF2177,0))*(INDEX(AL2191:AU2198,MATCH(AZ2189,AJ2191:AJ2198,0),MATCH(AZ2190,AL2190:AU2190,0)))</f>
        <v>0</v>
      </c>
      <c r="BA2198" s="30">
        <f>INDEX(AY2179:BF2186,MATCH(AX2198,AW2179:AW2186,0),MATCH(BA2189,AY2177:BF2177,0))*(INDEX(AL2191:AU2198,MATCH(BA2189,AJ2191:AJ2198,0),MATCH(BA2190,AL2190:AU2190,0)))</f>
        <v>0</v>
      </c>
      <c r="BB2198" s="30">
        <f>INDEX(AY2179:BF2186,MATCH(AX2198,AW2179:AW2186,0),MATCH(BB2189,AY2177:BF2177,0))*(INDEX(AL2191:AU2198,MATCH(BB2189,AJ2191:AJ2198,0),MATCH(BB2190,AL2190:AU2190,0)))</f>
        <v>0</v>
      </c>
      <c r="BC2198" s="30">
        <f>INDEX(AY2179:BF2186,MATCH(AX2198,AW2179:AW2186,0),MATCH(BC2189,AY2177:BF2177,0))*(INDEX(AL2191:AU2198,MATCH(BC2189,AJ2191:AJ2198,0),MATCH(BC2190,AL2190:AU2190,0)))</f>
        <v>0</v>
      </c>
      <c r="BD2198" s="30">
        <f>INDEX(AY2179:BF2186,MATCH(AX2198,AW2179:AW2186,0),MATCH(BD2189,AY2177:BF2177,0))*(INDEX(AL2191:AU2198,MATCH(BD2189,AJ2191:AJ2198,0),MATCH(BD2190,AL2190:AU2190,0)))</f>
        <v>0</v>
      </c>
      <c r="BE2198" s="30">
        <f>INDEX(AY2179:BF2186,MATCH(AX2198,AW2179:AW2186,0),MATCH(BE2189,AY2177:BF2177,0))*(INDEX(AL2191:AU2198,MATCH(BE2189,AJ2191:AJ2198,0),MATCH(BE2190,AL2190:AU2190,0)))</f>
        <v>0</v>
      </c>
      <c r="BF2198" s="30">
        <f>INDEX(AY2179:BF2186,MATCH(AX2198,AW2179:AW2186,0),MATCH(BF2189,AY2177:BF2177,0))*(INDEX(AL2191:AU2198,MATCH(BF2189,AJ2191:AJ2198,0),MATCH(BF2190,AL2190:AU2190,0)))</f>
        <v>0</v>
      </c>
      <c r="BG2198" s="30">
        <f>INDEX(AY2179:BF2186,MATCH(AX2198,AW2179:AW2186,0),MATCH(BG2189,AY2177:BF2177,0))*(INDEX(AL2191:AU2198,MATCH(BG2189,AJ2191:AJ2198,0),MATCH(BG2190,AL2190:AU2190,0)))</f>
        <v>0</v>
      </c>
      <c r="BH2198" s="30">
        <f>INDEX(AY2179:BF2186,MATCH(AX2198,AW2179:AW2186,0),MATCH(BH2189,AY2177:BF2177,0))*(INDEX(AL2191:AU2198,MATCH(BH2189,AJ2191:AJ2198,0),MATCH(BH2190,AL2190:AU2190,0)))</f>
        <v>0</v>
      </c>
      <c r="BI2198" s="30">
        <f>INDEX(AY2179:BF2186,MATCH(AX2198,AW2179:AW2186,0),MATCH(BI2189,AY2177:BF2177,0))*(INDEX(AL2191:AU2198,MATCH(BI2189,AJ2191:AJ2198,0),MATCH(BI2190,AL2190:AU2190,0)))</f>
        <v>0</v>
      </c>
      <c r="BJ2198" s="30">
        <f>INDEX(AY2179:BF2186,MATCH(AX2198,AW2179:AW2186,0),MATCH(BJ2189,AY2177:BF2177,0))*(INDEX(AL2191:AU2198,MATCH(BJ2189,AJ2191:AJ2198,0),MATCH(BJ2190,AL2190:AU2190,0)))</f>
        <v>0</v>
      </c>
      <c r="BK2198" s="30">
        <f>INDEX(AY2179:BF2186,MATCH(AX2198,AW2179:AW2186,0),MATCH(BK2189,AY2177:BF2177,0))*(INDEX(AL2191:AU2198,MATCH(BK2189,AJ2191:AJ2198,0),MATCH(BK2190,AL2190:AU2190,0)))</f>
        <v>0</v>
      </c>
      <c r="BL2198" s="30">
        <f>INDEX(AY2179:BF2186,MATCH(AX2198,AW2179:AW2186,0),MATCH(BL2189,AY2177:BF2177,0))*(INDEX(AL2191:AU2198,MATCH(BL2189,AJ2191:AJ2198,0),MATCH(BL2190,AL2190:AU2190,0)))</f>
        <v>0</v>
      </c>
      <c r="BM2198" s="30">
        <f>INDEX(AY2179:BF2186,MATCH(AX2198,AW2179:AW2186,0),MATCH(BM2189,AY2177:BF2177,0))*(INDEX(AL2191:AU2198,MATCH(BM2189,AJ2191:AJ2198,0),MATCH(BM2190,AL2190:AU2190,0)))</f>
        <v>0</v>
      </c>
      <c r="BN2198" s="30">
        <f>INDEX(AY2179:BF2186,MATCH(AX2198,AW2179:AW2186,0),MATCH(BN2189,AY2177:BF2177,0))*(INDEX(AL2191:AU2198,MATCH(BN2189,AJ2191:AJ2198,0),MATCH(BN2190,AL2190:AU2190,0)))</f>
        <v>0</v>
      </c>
      <c r="BO2198" s="30">
        <f>INDEX(AY2179:BF2186,MATCH(AX2198,AW2179:AW2186,0),MATCH(BO2189,AY2177:BF2177,0))*(INDEX(AL2191:AU2198,MATCH(BO2189,AJ2191:AJ2198,0),MATCH(BO2190,AL2190:AU2190,0)))</f>
        <v>0</v>
      </c>
      <c r="BP2198" s="30">
        <f>INDEX(AY2179:BF2186,MATCH(AX2198,AW2179:AW2186,0),MATCH(BP2189,AY2177:BF2177,0))*(INDEX(AL2191:AU2198,MATCH(BP2189,AJ2191:AJ2198,0),MATCH(BP2190,AL2190:AU2190,0)))</f>
        <v>0</v>
      </c>
      <c r="BQ2198" s="30">
        <f>INDEX(AY2179:BF2186,MATCH(AX2198,AW2179:AW2186,0),MATCH(BQ2189,AY2177:BF2177,0))*(INDEX(AL2191:AU2198,MATCH(BQ2189,AJ2191:AJ2198,0),MATCH(BQ2190,AL2190:AU2190,0)))</f>
        <v>0</v>
      </c>
      <c r="BR2198" s="30">
        <f>INDEX(AY2179:BF2186,MATCH(AX2198,AW2179:AW2186,0),MATCH(BR2189,AY2177:BF2177,0))*(INDEX(AL2191:AU2198,MATCH(BR2189,AJ2191:AJ2198,0),MATCH(BR2190,AL2190:AU2190,0)))</f>
        <v>0</v>
      </c>
      <c r="BS2198" s="30">
        <f>INDEX(AY2179:BF2186,MATCH(AX2198,AW2179:AW2186,0),MATCH(BS2189,AY2177:BF2177,0))*(INDEX(AL2191:AU2198,MATCH(BS2189,AJ2191:AJ2198,0),MATCH(BS2190,AL2190:AU2190,0)))</f>
        <v>0</v>
      </c>
      <c r="BT2198" s="30">
        <f>INDEX(AY2179:BF2186,MATCH(AX2198,AW2179:AW2186,0),MATCH(BT2189,AY2177:BF2177,0))*(INDEX(AL2191:AU2198,MATCH(BT2189,AJ2191:AJ2198,0),MATCH(BT2190,AL2190:AU2190,0)))</f>
        <v>0</v>
      </c>
      <c r="BU2198" s="30">
        <f>INDEX(AY2179:BF2186,MATCH(AX2198,AW2179:AW2186,0),MATCH(BU2189,AY2177:BF2177,0))*(INDEX(AL2191:AU2198,MATCH(BU2189,AJ2191:AJ2198,0),MATCH(BU2190,AL2190:AU2190,0)))</f>
        <v>0</v>
      </c>
      <c r="BV2198" s="30">
        <f>INDEX(AY2179:BF2186,MATCH(AX2198,AW2179:AW2186,0),MATCH(BV2189,AY2177:BF2177,0))*(INDEX(AL2191:AU2198,MATCH(BV2189,AJ2191:AJ2198,0),MATCH(BV2190,AL2190:AU2190,0)))</f>
        <v>0</v>
      </c>
      <c r="BW2198" s="30">
        <f>INDEX(AY2179:BF2186,MATCH(AX2198,AW2179:AW2186,0),MATCH(BW2189,AY2177:BF2177,0))*(INDEX(AL2191:AU2198,MATCH(BW2189,AJ2191:AJ2198,0),MATCH(BW2190,AL2190:AU2190,0)))</f>
        <v>0</v>
      </c>
      <c r="BX2198" s="30">
        <f>INDEX(AY2179:BF2186,MATCH(AX2198,AW2179:AW2186,0),MATCH(BX2189,AY2177:BF2177,0))*(INDEX(AL2191:AU2198,MATCH(BX2189,AJ2191:AJ2198,0),MATCH(BX2190,AL2190:AU2190,0)))</f>
        <v>0</v>
      </c>
      <c r="BY2198" s="30">
        <f>INDEX(AY2179:BF2186,MATCH(AX2198,AW2179:AW2186,0),MATCH(BY2189,AY2177:BF2177,0))*(INDEX(AL2191:AU2198,MATCH(BY2189,AJ2191:AJ2198,0),MATCH(BY2190,AL2190:AU2190,0)))</f>
        <v>0</v>
      </c>
      <c r="BZ2198" s="30">
        <f>INDEX(AY2179:BF2186,MATCH(AX2198,AW2179:AW2186,0),MATCH(BZ2189,AY2177:BF2177,0))*(INDEX(AL2191:AU2198,MATCH(BZ2189,AJ2191:AJ2198,0),MATCH(BZ2190,AL2190:AU2190,0)))</f>
        <v>0</v>
      </c>
      <c r="CA2198" s="30">
        <f>INDEX(AY2179:BF2186,MATCH(AX2198,AW2179:AW2186,0),MATCH(CA2189,AY2177:BF2177,0))*(INDEX(AL2191:AU2198,MATCH(CA2189,AJ2191:AJ2198,0),MATCH(CA2190,AL2190:AU2190,0)))</f>
        <v>0</v>
      </c>
      <c r="CB2198" s="30">
        <f>INDEX(AY2179:BF2186,MATCH(AX2198,AW2179:AW2186,0),MATCH(CB2189,AY2177:BF2177,0))*(INDEX(AL2191:AU2198,MATCH(CB2189,AJ2191:AJ2198,0),MATCH(CB2190,AL2190:AU2190,0)))</f>
        <v>0</v>
      </c>
      <c r="CC2198" s="30">
        <f>INDEX(AY2179:BF2186,MATCH(AX2198,AW2179:AW2186,0),MATCH(CC2189,AY2177:BF2177,0))*(INDEX(AL2191:AU2198,MATCH(CC2189,AJ2191:AJ2198,0),MATCH(CC2190,AL2190:AU2190,0)))</f>
        <v>0</v>
      </c>
      <c r="CD2198" s="30">
        <f>INDEX(AY2179:BF2186,MATCH(AX2198,AW2179:AW2186,0),MATCH(CD2189,AY2177:BF2177,0))*(INDEX(AL2191:AU2198,MATCH(CD2189,AJ2191:AJ2198,0),MATCH(CD2190,AL2190:AU2190,0)))</f>
        <v>0</v>
      </c>
      <c r="CE2198" s="30">
        <f>INDEX(AY2179:BF2186,MATCH(AX2198,AW2179:AW2186,0),MATCH(CE2189,AY2177:BF2177,0))*(INDEX(AL2191:AU2198,MATCH(CE2189,AJ2191:AJ2198,0),MATCH(CE2190,AL2190:AU2190,0)))</f>
        <v>0</v>
      </c>
      <c r="CF2198" s="30">
        <f>INDEX(AY2179:BF2186,MATCH(AX2198,AW2179:AW2186,0),MATCH(CF2189,AY2177:BF2177,0))*(INDEX(AL2191:AU2198,MATCH(CF2189,AJ2191:AJ2198,0),MATCH(CF2190,AL2190:AU2190,0)))</f>
        <v>0</v>
      </c>
      <c r="CG2198" s="30">
        <f>INDEX(AY2179:BF2186,MATCH(AX2198,AW2179:AW2186,0),MATCH(CG2189,AY2177:BF2177,0))*(INDEX(AL2191:AU2198,MATCH(CG2189,AJ2191:AJ2198,0),MATCH(CG2190,AL2190:AU2190,0)))</f>
        <v>0</v>
      </c>
      <c r="CH2198" s="30">
        <f>INDEX(AY2179:BF2186,MATCH(AX2198,AW2179:AW2186,0),MATCH(CH2189,AY2177:BF2177,0))*(INDEX(AL2191:AU2198,MATCH(CH2189,AJ2191:AJ2198,0),MATCH(CH2190,AL2190:AU2190,0)))</f>
        <v>0</v>
      </c>
      <c r="CI2198" s="30">
        <f>INDEX(AY2179:BF2186,MATCH(AX2198,AW2179:AW2186,0),MATCH(CI2189,AY2177:BF2177,0))*(INDEX(AL2191:AU2198,MATCH(CI2189,AJ2191:AJ2198,0),MATCH(CI2190,AL2190:AU2190,0)))</f>
        <v>0</v>
      </c>
      <c r="CJ2198" s="30">
        <f>INDEX(AY2179:BF2186,MATCH(AX2198,AW2179:AW2186,0),MATCH(CJ2189,AY2177:BF2177,0))*(INDEX(AL2191:AU2198,MATCH(CJ2189,AJ2191:AJ2198,0),MATCH(CJ2190,AL2190:AU2190,0)))</f>
        <v>0</v>
      </c>
      <c r="CK2198" s="30">
        <f>INDEX(AY2179:BF2186,MATCH(AX2198,AW2179:AW2186,0),MATCH(CK2189,AY2177:BF2177,0))*(INDEX(AL2191:AU2198,MATCH(CK2189,AJ2191:AJ2198,0),MATCH(CK2190,AL2190:AU2190,0)))</f>
        <v>0</v>
      </c>
      <c r="CL2198" s="30">
        <f>INDEX(AY2179:BF2186,MATCH(AX2198,AW2179:AW2186,0),MATCH(CL2189,AY2177:BF2177,0))*(INDEX(AL2191:AU2198,MATCH(CL2189,AJ2191:AJ2198,0),MATCH(CL2190,AL2190:AU2190,0)))</f>
        <v>0</v>
      </c>
      <c r="CM2198" s="30">
        <f>INDEX(AY2179:BF2186,MATCH(AX2198,AW2179:AW2186,0),MATCH(CM2189,AY2177:BF2177,0))*(INDEX(AL2191:AU2198,MATCH(CM2189,AJ2191:AJ2198,0),MATCH(CM2190,AL2190:AU2190,0)))</f>
        <v>0</v>
      </c>
      <c r="CN2198" s="30">
        <f>INDEX(AY2179:BF2186,MATCH(AX2198,AW2179:AW2186,0),MATCH(CN2189,AY2177:BF2177,0))*(INDEX(AL2191:AU2198,MATCH(CN2189,AJ2191:AJ2198,0),MATCH(CN2190,AL2190:AU2190,0)))</f>
        <v>0</v>
      </c>
      <c r="CO2198" s="30">
        <f>INDEX(AY2179:BF2186,MATCH(AX2198,AW2179:AW2186,0),MATCH(CO2189,AY2177:BF2177,0))*(INDEX(AL2191:AU2198,MATCH(CO2189,AJ2191:AJ2198,0),MATCH(CO2190,AL2190:AU2190,0)))</f>
        <v>0</v>
      </c>
      <c r="CP2198" s="30">
        <f>INDEX(AY2179:BF2186,MATCH(AX2198,AW2179:AW2186,0),MATCH(CP2189,AY2177:BF2177,0))*(INDEX(AL2191:AU2198,MATCH(CP2189,AJ2191:AJ2198,0),MATCH(CP2190,AL2190:AU2190,0)))</f>
        <v>0</v>
      </c>
      <c r="CQ2198" s="30">
        <f>INDEX(AY2179:BF2186,MATCH(AX2198,AW2179:AW2186,0),MATCH(CQ2189,AY2177:BF2177,0))*(INDEX(AL2191:AU2198,MATCH(CQ2189,AJ2191:AJ2198,0),MATCH(CQ2190,AL2190:AU2190,0)))</f>
        <v>0</v>
      </c>
      <c r="CR2198" s="30">
        <f>INDEX(AY2179:BF2186,MATCH(AX2198,AW2179:AW2186,0),MATCH(CR2189,AY2177:BF2177,0))*(INDEX(AL2191:AU2198,MATCH(CR2189,AJ2191:AJ2198,0),MATCH(CR2190,AL2190:AU2190,0)))</f>
        <v>0</v>
      </c>
      <c r="CS2198" s="30">
        <f>INDEX(AY2179:BF2186,MATCH(AX2198,AW2179:AW2186,0),MATCH(CS2189,AY2177:BF2177,0))*(INDEX(AL2191:AU2198,MATCH(CS2189,AJ2191:AJ2198,0),MATCH(CS2190,AL2190:AU2190,0)))</f>
        <v>0</v>
      </c>
      <c r="CT2198" s="30">
        <f>INDEX(AY2179:BF2186,MATCH(AX2198,AW2179:AW2186,0),MATCH(CT2189,AY2177:BF2177,0))*(INDEX(AL2191:AU2198,MATCH(CT2189,AJ2191:AJ2198,0),MATCH(CT2190,AL2190:AU2190,0)))</f>
        <v>0</v>
      </c>
      <c r="CU2198" s="30">
        <f>INDEX(AY2179:BF2186,MATCH(AX2198,AW2179:AW2186,0),MATCH(CU2189,AY2177:BF2177,0))*(INDEX(AL2191:AU2198,MATCH(CU2189,AJ2191:AJ2198,0),MATCH(CU2190,AL2190:AU2190,0)))</f>
        <v>0</v>
      </c>
      <c r="CV2198" s="30">
        <f>INDEX(AY2179:BF2186,MATCH(AX2198,AW2179:AW2186,0),MATCH(CV2189,AY2177:BF2177,0))*(INDEX(AL2191:AU2198,MATCH(CV2189,AJ2191:AJ2198,0),MATCH(CV2190,AL2190:AU2190,0)))</f>
        <v>0</v>
      </c>
      <c r="CW2198" s="30">
        <f>INDEX(AY2179:BF2186,MATCH(AX2198,AW2179:AW2186,0),MATCH(CW2189,AY2177:BF2177,0))*(INDEX(AL2191:AU2198,MATCH(CW2189,AJ2191:AJ2198,0),MATCH(CW2190,AL2190:AU2190,0)))</f>
        <v>0</v>
      </c>
      <c r="CX2198" s="30">
        <f>INDEX(AY2179:BF2186,MATCH(AX2198,AW2179:AW2186,0),MATCH(CX2189,AY2177:BF2177,0))*(INDEX(AL2191:AU2198,MATCH(CX2189,AJ2191:AJ2198,0),MATCH(CX2190,AL2190:AU2190,0)))</f>
        <v>0</v>
      </c>
      <c r="CY2198" s="30">
        <f>INDEX(AY2179:BF2186,MATCH(AX2198,AW2179:AW2186,0),MATCH(CY2189,AY2177:BF2177,0))*(INDEX(AL2191:AU2198,MATCH(CY2189,AJ2191:AJ2198,0),MATCH(CY2190,AL2190:AU2190,0)))</f>
        <v>0</v>
      </c>
      <c r="CZ2198" s="30">
        <f>INDEX(AY2179:BF2186,MATCH(AX2198,AW2179:AW2186,0),MATCH(CZ2189,AY2177:BF2177,0))*(INDEX(AL2191:AU2198,MATCH(CZ2189,AJ2191:AJ2198,0),MATCH(CZ2190,AL2190:AU2190,0)))</f>
        <v>0</v>
      </c>
      <c r="DA2198" s="30">
        <f>INDEX(AY2179:BF2186,MATCH(AX2198,AW2179:AW2186,0),MATCH(DA2189,AY2177:BF2177,0))*(INDEX(AL2191:AU2198,MATCH(DA2189,AJ2191:AJ2198,0),MATCH(DA2190,AL2190:AU2190,0)))</f>
        <v>0</v>
      </c>
      <c r="DB2198" s="30">
        <f>INDEX(AY2179:BF2186,MATCH(AX2198,AW2179:AW2186,0),MATCH(DB2189,AY2177:BF2177,0))*(INDEX(AL2191:AU2198,MATCH(DB2189,AJ2191:AJ2198,0),MATCH(DB2190,AL2190:AU2190,0)))</f>
        <v>0</v>
      </c>
      <c r="DC2198" s="30">
        <f>INDEX(AY2179:BF2186,MATCH(AX2198,AW2179:AW2186,0),MATCH(DC2189,AY2177:BF2177,0))*(INDEX(AL2191:AU2198,MATCH(DC2189,AJ2191:AJ2198,0),MATCH(DC2190,AL2190:AU2190,0)))</f>
        <v>0</v>
      </c>
      <c r="DD2198" s="30">
        <f>INDEX(AY2179:BF2186,MATCH(AX2198,AW2179:AW2186,0),MATCH(DD2189,AY2177:BF2177,0))*(INDEX(AL2191:AU2198,MATCH(DD2189,AJ2191:AJ2198,0),MATCH(DD2190,AL2190:AU2190,0)))</f>
        <v>0</v>
      </c>
      <c r="DE2198" s="30">
        <f>INDEX(AY2179:BF2186,MATCH(AX2198,AW2179:AW2186,0),MATCH(DE2189,AY2177:BF2177,0))*(INDEX(AL2191:AU2198,MATCH(DE2189,AJ2191:AJ2198,0),MATCH(DE2190,AL2190:AU2190,0)))</f>
        <v>0</v>
      </c>
      <c r="DF2198" s="30">
        <f>INDEX(AY2179:BF2186,MATCH(AX2198,AW2179:AW2186,0),MATCH(DF2189,AY2177:BF2177,0))*(INDEX(AL2191:AU2198,MATCH(DF2189,AJ2191:AJ2198,0),MATCH(DF2190,AL2190:AU2190,0)))</f>
        <v>0</v>
      </c>
      <c r="DG2198" s="30">
        <f>INDEX(AY2179:BF2186,MATCH(AX2198,AW2179:AW2186,0),MATCH(DG2189,AY2177:BF2177,0))*(INDEX(AL2191:AU2198,MATCH(DG2189,AJ2191:AJ2198,0),MATCH(DG2190,AL2190:AU2190,0)))</f>
        <v>0</v>
      </c>
      <c r="DH2198" s="30">
        <f>INDEX(AY2179:BF2186,MATCH(AX2198,AW2179:AW2186,0),MATCH(DH2189,AY2177:BF2177,0))*(INDEX(AL2191:AU2198,MATCH(DH2189,AJ2191:AJ2198,0),MATCH(DH2190,AL2190:AU2190,0)))</f>
        <v>0</v>
      </c>
      <c r="DI2198" s="30">
        <f>INDEX(AY2179:BF2186,MATCH(AX2198,AW2179:AW2186,0),MATCH(DI2189,AY2177:BF2177,0))*(INDEX(AL2191:AU2198,MATCH(DI2189,AJ2191:AJ2198,0),MATCH(DI2190,AL2190:AU2190,0)))</f>
        <v>0</v>
      </c>
      <c r="DJ2198" s="30">
        <f>INDEX(AY2179:BF2186,MATCH(AX2198,AW2179:AW2186,0),MATCH(DJ2189,AY2177:BF2177,0))*(INDEX(AL2191:AU2198,MATCH(DJ2189,AJ2191:AJ2198,0),MATCH(DJ2190,AL2190:AU2190,0)))</f>
        <v>0</v>
      </c>
      <c r="DK2198" s="30">
        <f>INDEX(AY2179:BF2186,MATCH(AX2198,AW2179:AW2186,0),MATCH(DK2189,AY2177:BF2177,0))*(INDEX(AL2191:AU2198,MATCH(DK2189,AJ2191:AJ2198,0),MATCH(DK2190,AL2190:AU2190,0)))</f>
        <v>0</v>
      </c>
      <c r="DL2198" s="30">
        <f>INDEX(AY2179:BF2186,MATCH(AX2198,AW2179:AW2186,0),MATCH(DL2189,AY2177:BF2177,0))*(INDEX(AL2191:AU2198,MATCH(DL2189,AJ2191:AJ2198,0),MATCH(DL2190,AL2190:AU2190,0)))</f>
        <v>0</v>
      </c>
      <c r="DM2198" s="30">
        <f>INDEX(AY2179:BF2186,MATCH(AX2198,AW2179:AW2186,0),MATCH(DM2189,AY2177:BF2177,0))*(INDEX(AL2191:AU2198,MATCH(DM2189,AJ2191:AJ2198,0),MATCH(DM2190,AL2190:AU2190,0)))</f>
        <v>0</v>
      </c>
      <c r="DN2198" s="30">
        <f>INDEX(AY2179:BF2186,MATCH(AX2198,AW2179:AW2186,0),MATCH(DN2189,AY2177:BF2177,0))*(INDEX(AL2191:AU2198,MATCH(DN2189,AJ2191:AJ2198,0),MATCH(DN2190,AL2190:AU2190,0)))</f>
        <v>0</v>
      </c>
      <c r="DO2198" s="30">
        <f>INDEX(AY2179:BF2186,MATCH(AX2198,AW2179:AW2186,0),MATCH(DO2189,AY2177:BF2177,0))*(INDEX(AL2191:AU2198,MATCH(DO2189,AJ2191:AJ2198,0),MATCH(DO2190,AL2190:AU2190,0)))</f>
        <v>0</v>
      </c>
      <c r="DP2198" s="30">
        <f>INDEX(AY2179:BF2186,MATCH(AX2198,AW2179:AW2186,0),MATCH(DP2189,AY2177:BF2177,0))*(INDEX(AL2191:AU2198,MATCH(DP2189,AJ2191:AJ2198,0),MATCH(DP2190,AL2190:AU2190,0)))</f>
        <v>0</v>
      </c>
      <c r="DQ2198" s="30">
        <f>INDEX(AY2179:BF2186,MATCH(AX2198,AW2179:AW2186,0),MATCH(DQ2189,AY2177:BF2177,0))*(INDEX(AL2191:AU2198,MATCH(DQ2189,AJ2191:AJ2198,0),MATCH(DQ2190,AL2190:AU2190,0)))</f>
        <v>0</v>
      </c>
      <c r="DR2198" s="2" t="b">
        <f t="shared" si="2391"/>
        <v>1</v>
      </c>
      <c r="DS2198" s="29">
        <v>2030</v>
      </c>
      <c r="DT2198" s="30">
        <f>IF(DS2198&gt;DT2189,AY2197-AY2198,0)</f>
        <v>0</v>
      </c>
      <c r="DU2198" s="30">
        <f>IF(DS2198&gt;DU2189,AZ2197-AZ2198,0)</f>
        <v>0</v>
      </c>
      <c r="DV2198" s="30">
        <f>IF(DS2198&gt;DV2189,BA2197-BA2198,0)</f>
        <v>0</v>
      </c>
      <c r="DW2198" s="30">
        <f>IF(DS2198&gt;DW2189,BB2197-BB2198,0)</f>
        <v>0</v>
      </c>
      <c r="DX2198" s="30">
        <f>IF(DS2198&gt;DX2189,BC2197-BC2198,0)</f>
        <v>0</v>
      </c>
      <c r="DY2198" s="30">
        <f>IF(DS2198&gt;DY2189,BD2197-BD2198,0)</f>
        <v>0</v>
      </c>
      <c r="DZ2198" s="30">
        <f>IF(DS2198&gt;DZ2189,BE2197-BE2198,0)</f>
        <v>0</v>
      </c>
      <c r="EA2198" s="30">
        <f>IF(DS2198&gt;EA2189,BF2197-BF2198,0)</f>
        <v>0</v>
      </c>
      <c r="EB2198" s="30">
        <f>IF(DS2198&gt;EB2189,BG2197-BG2198,0)</f>
        <v>0</v>
      </c>
      <c r="EC2198" s="30">
        <f>IF(DS2198&gt;EC2189,BH2197-BH2198,0)</f>
        <v>0</v>
      </c>
      <c r="ED2198" s="30">
        <f>IF(DS2198&gt;ED2189,BI2197-BI2198,0)</f>
        <v>0</v>
      </c>
      <c r="EE2198" s="30">
        <f>IF(DS2198&gt;EE2189,BJ2197-BJ2198,0)</f>
        <v>0</v>
      </c>
      <c r="EF2198" s="30">
        <f>IF(DS2198&gt;EF2189,BK2197-BK2198,0)</f>
        <v>0</v>
      </c>
      <c r="EG2198" s="30">
        <f>IF(DS2198&gt;EG2189,BL2197-BL2198,0)</f>
        <v>0</v>
      </c>
      <c r="EH2198" s="30">
        <f>IF(DS2198&gt;EH2189,BM2197-BM2198,0)</f>
        <v>0</v>
      </c>
      <c r="EI2198" s="30">
        <f>IF(DS2198&gt;EI2189,BN2197-BN2198,0)</f>
        <v>0</v>
      </c>
      <c r="EJ2198" s="30">
        <f>IF(DS2198&gt;EJ2189,BO2197-BO2198,0)</f>
        <v>0</v>
      </c>
      <c r="EK2198" s="30">
        <f>IF(DS2198&gt;EK2189,BP2197-BP2198,0)</f>
        <v>0</v>
      </c>
      <c r="EL2198" s="30">
        <f>IF(DS2198&gt;EL2189,BQ2197-BQ2198,0)</f>
        <v>0</v>
      </c>
      <c r="EM2198" s="30">
        <f>IF(DS2198&gt;EM2189,BR2197-BR2198,0)</f>
        <v>0</v>
      </c>
      <c r="EN2198" s="30">
        <f>IF(DS2198&gt;EN2189,BS2197-BS2198,0)</f>
        <v>0</v>
      </c>
      <c r="EO2198" s="30">
        <f>IF(DS2198&gt;EO2189,BT2197-BT2198,0)</f>
        <v>0</v>
      </c>
      <c r="EP2198" s="30">
        <f>IF(DS2198&gt;EP2189,BU2197-BU2198,0)</f>
        <v>0</v>
      </c>
      <c r="EQ2198" s="30">
        <f>IF(DS2198&gt;EQ2189,BV2197-BV2198,0)</f>
        <v>0</v>
      </c>
      <c r="ER2198" s="30">
        <f>IF(DS2198&gt;ER2189,BW2197-BW2198,0)</f>
        <v>0</v>
      </c>
      <c r="ES2198" s="30">
        <f>IF(DS2198&gt;ES2189,BX2197-BX2198,0)</f>
        <v>0</v>
      </c>
      <c r="ET2198" s="30">
        <f>IF(DS2198&gt;ET2189,BY2197-BY2198,0)</f>
        <v>0</v>
      </c>
      <c r="EU2198" s="30">
        <f>IF(DS2198&gt;EU2189,BZ2197-BZ2198,0)</f>
        <v>0</v>
      </c>
      <c r="EV2198" s="30">
        <f>IF(DS2198&gt;EV2189,CA2197-CA2198,0)</f>
        <v>0</v>
      </c>
      <c r="EW2198" s="30">
        <f>IF(DS2198&gt;EW2189,CB2197-CB2198,0)</f>
        <v>0</v>
      </c>
      <c r="EX2198" s="30">
        <f>IF(DS2198&gt;EX2189,CC2197-CC2198,0)</f>
        <v>0</v>
      </c>
      <c r="EY2198" s="30">
        <f>IF(DS2198&gt;EY2189,CD2197-CD2198,0)</f>
        <v>0</v>
      </c>
      <c r="EZ2198" s="30">
        <f>IF(DS2198&gt;EZ2189,CE2197-CE2198,0)</f>
        <v>0</v>
      </c>
      <c r="FA2198" s="30">
        <f>IF(DS2198&gt;FA2189,CF2197-CF2198,0)</f>
        <v>0</v>
      </c>
      <c r="FB2198" s="30">
        <f>IF(DS2198&gt;FB2189,CG2197-CG2198,0)</f>
        <v>0</v>
      </c>
      <c r="FC2198" s="30">
        <f>IF(DS2198&gt;FC2189,CH2197-CH2198,0)</f>
        <v>0</v>
      </c>
      <c r="FD2198" s="30">
        <f>IF(DS2198&gt;FD2189,CI2197-CI2198,0)</f>
        <v>0</v>
      </c>
      <c r="FE2198" s="30">
        <f>IF(DS2198&gt;FE2189,CJ2197-CJ2198,0)</f>
        <v>0</v>
      </c>
      <c r="FF2198" s="30">
        <f>IF(DS2198&gt;FF2189,CK2197-CK2198,0)</f>
        <v>0</v>
      </c>
      <c r="FG2198" s="30">
        <f>IF(DS2198&gt;FG2189,CL2197-CL2198,0)</f>
        <v>0</v>
      </c>
      <c r="FH2198" s="30">
        <f>IF(DS2198&gt;FH2189,CM2197-CM2198,0)</f>
        <v>0</v>
      </c>
      <c r="FI2198" s="30">
        <f>IF(DS2198&gt;FI2189,CN2197-CN2198,0)</f>
        <v>0</v>
      </c>
      <c r="FJ2198" s="30">
        <f>IF(DS2198&gt;FJ2189,CO2197-CO2198,0)</f>
        <v>0</v>
      </c>
      <c r="FK2198" s="30">
        <f>IF(DS2198&gt;FK2189,CP2197-CP2198,0)</f>
        <v>0</v>
      </c>
      <c r="FL2198" s="30">
        <f>IF(DS2198&gt;FL2189,CQ2197-CQ2198,0)</f>
        <v>0</v>
      </c>
      <c r="FM2198" s="30">
        <f>IF(DS2198&gt;FM2189,CR2197-CR2198,0)</f>
        <v>0</v>
      </c>
      <c r="FN2198" s="30">
        <f>IF(DS2198&gt;FN2189,CS2197-CS2198,0)</f>
        <v>0</v>
      </c>
      <c r="FO2198" s="30">
        <f>IF(DS2198&gt;FO2189,CT2197-CT2198,0)</f>
        <v>0</v>
      </c>
      <c r="FP2198" s="30">
        <f>IF(DS2198&gt;FP2189,CU2197-CU2198,0)</f>
        <v>0</v>
      </c>
      <c r="FQ2198" s="30">
        <f>IF(DS2198&gt;FQ2189,CV2197-CV2198,0)</f>
        <v>0</v>
      </c>
      <c r="FR2198" s="30">
        <f>IF(DS2198&gt;FR2189,CW2197-CW2198,0)</f>
        <v>0</v>
      </c>
      <c r="FS2198" s="30">
        <f>IF(DS2198&gt;FS2189,CX2197-CX2198,0)</f>
        <v>0</v>
      </c>
      <c r="FT2198" s="30">
        <f>IF(DS2198&gt;FT2189,CY2197-CY2198,0)</f>
        <v>0</v>
      </c>
      <c r="FU2198" s="30">
        <f>IF(DS2198&gt;FU2189,CZ2197-CZ2198,0)</f>
        <v>0</v>
      </c>
      <c r="FV2198" s="30">
        <f>IF(DS2198&gt;FV2189,DA2197-DA2198,0)</f>
        <v>0</v>
      </c>
      <c r="FW2198" s="30">
        <f>IF(DS2198&gt;FW2189,DB2197-DB2198,0)</f>
        <v>0</v>
      </c>
      <c r="FX2198" s="30">
        <f>IF(DS2198&gt;FX2189,DC2197-DC2198,0)</f>
        <v>0</v>
      </c>
      <c r="FY2198" s="30">
        <f>IF(DS2198&gt;FY2189,DD2197-DD2198,0)</f>
        <v>0</v>
      </c>
      <c r="FZ2198" s="30">
        <f>IF(DS2198&gt;FZ2189,DE2197-DE2198,0)</f>
        <v>0</v>
      </c>
      <c r="GA2198" s="30">
        <f>IF(DS2198&gt;GA2189,DF2197-DF2198,0)</f>
        <v>0</v>
      </c>
      <c r="GB2198" s="30">
        <f>IF(DS2198&gt;GB2189,DG2197-DG2198,0)</f>
        <v>0</v>
      </c>
      <c r="GC2198" s="30">
        <f>IF(DS2198&gt;GC2189,DH2197-DH2198,0)</f>
        <v>0</v>
      </c>
      <c r="GD2198" s="30">
        <f>IF(DS2198&gt;GD2189,DI2197-DI2198,0)</f>
        <v>0</v>
      </c>
      <c r="GE2198" s="30">
        <f>IF(DS2198&gt;GE2189,DJ2197-DJ2198,0)</f>
        <v>0</v>
      </c>
      <c r="GF2198" s="30">
        <f>IF(DS2198&gt;GF2189,DK2197-DK2198,0)</f>
        <v>0</v>
      </c>
      <c r="GG2198" s="30">
        <f>IF(DS2198&gt;GG2189,DL2197-DL2198,0)</f>
        <v>0</v>
      </c>
      <c r="GH2198" s="30">
        <f>IF(DS2198&gt;GH2189,DM2197-DM2198,0)</f>
        <v>0</v>
      </c>
      <c r="GI2198" s="30">
        <f>IF(DS2198&gt;GI2189,DN2197-DN2198,0)</f>
        <v>0</v>
      </c>
      <c r="GJ2198" s="30">
        <f>IF(DS2198&gt;GJ2189,DO2197-DO2198,0)</f>
        <v>0</v>
      </c>
      <c r="GK2198" s="30">
        <f>IF(DS2198&gt;GK2189,DP2197-DP2198,0)</f>
        <v>0</v>
      </c>
      <c r="GL2198" s="30">
        <f>IF(DS2198&gt;GL2189,DQ2197-DQ2198,0)</f>
        <v>0</v>
      </c>
      <c r="GM2198" s="30" t="b">
        <f t="shared" si="2392"/>
        <v>1</v>
      </c>
      <c r="GO2198" s="29">
        <v>2030</v>
      </c>
      <c r="GP2198" s="27">
        <f>SUMIF(DT2190:GL2190,GP2190,DT2198:GL2198)</f>
        <v>0</v>
      </c>
      <c r="GQ2198" s="28">
        <f>SUMIF(DT2190:GL2190,GQ2190,DT2198:GL2198)</f>
        <v>0</v>
      </c>
      <c r="GR2198" s="28">
        <f>SUMIF(DT2190:GL2190,GR2190,DT2198:GL2198)</f>
        <v>0</v>
      </c>
      <c r="GS2198" s="28">
        <f>SUMIF(DT2190:GL2190,GS2190,DT2198:GL2198)</f>
        <v>0</v>
      </c>
      <c r="GT2198" s="28">
        <f>SUMIF(DT2190:GL2190,GT2190,DT2198:GL2198)</f>
        <v>0</v>
      </c>
      <c r="GU2198" s="28">
        <f>SUMIF(DT2190:GL2190,GU2190,DT2198:GL2198)</f>
        <v>0</v>
      </c>
      <c r="GV2198" s="28">
        <f>SUMIF(DT2190:GL2190,GV2190,DT2198:GL2198)</f>
        <v>0</v>
      </c>
      <c r="GW2198" s="28">
        <f>SUMIF(DT2190:GL2190,GW2190,DT2198:GL2198)</f>
        <v>0</v>
      </c>
      <c r="GX2198" s="28">
        <f>SUMIF(DT2190:GL2190,GX2190,DT2198:GL2198)</f>
        <v>0</v>
      </c>
      <c r="GY2198" s="28">
        <f>SUMIF(DT2190:GL2190,GY2190,DT2198:GL2198)</f>
        <v>0</v>
      </c>
      <c r="GZ2198" s="28">
        <f>SUMIF(DT2190:GL2190,GZ2190,DT2198:GL2198)</f>
        <v>0</v>
      </c>
      <c r="HA2198" s="27" t="b">
        <f t="shared" si="2393"/>
        <v>1</v>
      </c>
    </row>
    <row r="2199" spans="1:221" hidden="1" x14ac:dyDescent="0.2">
      <c r="A2199" s="2" t="s">
        <v>1</v>
      </c>
      <c r="B2199" s="26"/>
      <c r="S2199" s="16"/>
    </row>
    <row r="2200" spans="1:221" hidden="1" x14ac:dyDescent="0.2">
      <c r="A2200" s="2" t="s">
        <v>1</v>
      </c>
      <c r="B2200" s="26"/>
      <c r="S2200" s="16"/>
      <c r="DS2200" s="2" t="s">
        <v>12</v>
      </c>
    </row>
    <row r="2201" spans="1:221" hidden="1" x14ac:dyDescent="0.2">
      <c r="A2201" s="2" t="s">
        <v>1</v>
      </c>
      <c r="B2201" s="26"/>
      <c r="H2201" s="64"/>
      <c r="I2201" s="64"/>
      <c r="J2201" s="64"/>
      <c r="K2201" s="64"/>
      <c r="L2201" s="64"/>
      <c r="M2201" s="64"/>
      <c r="N2201" s="64"/>
      <c r="O2201" s="64"/>
      <c r="P2201" s="64"/>
      <c r="Q2201" s="64"/>
      <c r="R2201" s="64"/>
      <c r="S2201" s="16"/>
      <c r="T2201" s="63"/>
      <c r="DS2201" s="50"/>
      <c r="DT2201" s="44">
        <v>2023</v>
      </c>
      <c r="DU2201" s="44">
        <v>2024</v>
      </c>
      <c r="DV2201" s="44">
        <v>2024</v>
      </c>
      <c r="DW2201" s="44">
        <v>2024</v>
      </c>
      <c r="DX2201" s="44">
        <v>2024</v>
      </c>
      <c r="DY2201" s="44">
        <v>2024</v>
      </c>
      <c r="DZ2201" s="44">
        <v>2024</v>
      </c>
      <c r="EA2201" s="44">
        <v>2024</v>
      </c>
      <c r="EB2201" s="44">
        <v>2024</v>
      </c>
      <c r="EC2201" s="44">
        <v>2024</v>
      </c>
      <c r="ED2201" s="44">
        <v>2024</v>
      </c>
      <c r="EE2201" s="44">
        <v>2025</v>
      </c>
      <c r="EF2201" s="44">
        <v>2025</v>
      </c>
      <c r="EG2201" s="44">
        <v>2025</v>
      </c>
      <c r="EH2201" s="44">
        <v>2025</v>
      </c>
      <c r="EI2201" s="44">
        <v>2025</v>
      </c>
      <c r="EJ2201" s="44">
        <v>2025</v>
      </c>
      <c r="EK2201" s="44">
        <v>2025</v>
      </c>
      <c r="EL2201" s="44">
        <v>2025</v>
      </c>
      <c r="EM2201" s="44">
        <v>2025</v>
      </c>
      <c r="EN2201" s="44">
        <v>2025</v>
      </c>
      <c r="EO2201" s="44">
        <v>2026</v>
      </c>
      <c r="EP2201" s="44">
        <v>2026</v>
      </c>
      <c r="EQ2201" s="44">
        <v>2026</v>
      </c>
      <c r="ER2201" s="44">
        <v>2026</v>
      </c>
      <c r="ES2201" s="44">
        <v>2026</v>
      </c>
      <c r="ET2201" s="44">
        <v>2026</v>
      </c>
      <c r="EU2201" s="44">
        <v>2026</v>
      </c>
      <c r="EV2201" s="44">
        <v>2026</v>
      </c>
      <c r="EW2201" s="44">
        <v>2026</v>
      </c>
      <c r="EX2201" s="44">
        <v>2026</v>
      </c>
      <c r="EY2201" s="44">
        <v>2027</v>
      </c>
      <c r="EZ2201" s="44">
        <v>2027</v>
      </c>
      <c r="FA2201" s="44">
        <v>2027</v>
      </c>
      <c r="FB2201" s="44">
        <v>2027</v>
      </c>
      <c r="FC2201" s="44">
        <v>2027</v>
      </c>
      <c r="FD2201" s="44">
        <v>2027</v>
      </c>
      <c r="FE2201" s="44">
        <v>2027</v>
      </c>
      <c r="FF2201" s="44">
        <v>2027</v>
      </c>
      <c r="FG2201" s="44">
        <v>2027</v>
      </c>
      <c r="FH2201" s="44">
        <v>2027</v>
      </c>
      <c r="FI2201" s="44">
        <v>2028</v>
      </c>
      <c r="FJ2201" s="44">
        <v>2028</v>
      </c>
      <c r="FK2201" s="44">
        <v>2028</v>
      </c>
      <c r="FL2201" s="44">
        <v>2028</v>
      </c>
      <c r="FM2201" s="44">
        <v>2028</v>
      </c>
      <c r="FN2201" s="44">
        <v>2028</v>
      </c>
      <c r="FO2201" s="44">
        <v>2028</v>
      </c>
      <c r="FP2201" s="44">
        <v>2028</v>
      </c>
      <c r="FQ2201" s="44">
        <v>2028</v>
      </c>
      <c r="FR2201" s="44">
        <v>2028</v>
      </c>
      <c r="FS2201" s="44">
        <v>2029</v>
      </c>
      <c r="FT2201" s="44">
        <v>2029</v>
      </c>
      <c r="FU2201" s="44">
        <v>2029</v>
      </c>
      <c r="FV2201" s="44">
        <v>2029</v>
      </c>
      <c r="FW2201" s="44">
        <v>2029</v>
      </c>
      <c r="FX2201" s="44">
        <v>2029</v>
      </c>
      <c r="FY2201" s="44">
        <v>2029</v>
      </c>
      <c r="FZ2201" s="44">
        <v>2029</v>
      </c>
      <c r="GA2201" s="44">
        <v>2029</v>
      </c>
      <c r="GB2201" s="44">
        <v>2029</v>
      </c>
      <c r="GC2201" s="44">
        <v>2030</v>
      </c>
      <c r="GD2201" s="44">
        <v>2030</v>
      </c>
      <c r="GE2201" s="44">
        <v>2030</v>
      </c>
      <c r="GF2201" s="44">
        <v>2030</v>
      </c>
      <c r="GG2201" s="44">
        <v>2030</v>
      </c>
      <c r="GH2201" s="44">
        <v>2030</v>
      </c>
      <c r="GI2201" s="44">
        <v>2030</v>
      </c>
      <c r="GJ2201" s="44">
        <v>2030</v>
      </c>
      <c r="GK2201" s="44">
        <v>2030</v>
      </c>
      <c r="GL2201" s="44">
        <v>2030</v>
      </c>
      <c r="GM2201" s="332" t="s">
        <v>2</v>
      </c>
      <c r="GN2201" s="63"/>
      <c r="GO2201" s="63"/>
      <c r="GP2201" s="63" t="s">
        <v>11</v>
      </c>
      <c r="GQ2201" s="63"/>
      <c r="GR2201" s="63"/>
      <c r="GS2201" s="63"/>
      <c r="GT2201" s="63"/>
      <c r="GU2201" s="63"/>
      <c r="GV2201" s="63"/>
      <c r="GW2201" s="63"/>
      <c r="GX2201" s="63"/>
      <c r="GY2201" s="63"/>
      <c r="GZ2201" s="63"/>
      <c r="HC2201" s="2" t="s">
        <v>10</v>
      </c>
    </row>
    <row r="2202" spans="1:221" hidden="1" x14ac:dyDescent="0.2">
      <c r="A2202" s="2" t="s">
        <v>1</v>
      </c>
      <c r="B2202" s="26"/>
      <c r="I2202" s="34"/>
      <c r="J2202" s="34"/>
      <c r="K2202" s="34"/>
      <c r="L2202" s="34"/>
      <c r="M2202" s="34"/>
      <c r="N2202" s="34"/>
      <c r="O2202" s="34"/>
      <c r="P2202" s="34"/>
      <c r="Q2202" s="34"/>
      <c r="R2202" s="34"/>
      <c r="S2202" s="16"/>
      <c r="T2202" s="62"/>
      <c r="DS2202" s="42" t="s">
        <v>4</v>
      </c>
      <c r="DT2202" s="44" t="s">
        <v>3</v>
      </c>
      <c r="DU2202" s="44" t="str">
        <f t="shared" ref="DU2202:ED2202" si="2404">E2178</f>
        <v/>
      </c>
      <c r="DV2202" s="44" t="str">
        <f t="shared" si="2404"/>
        <v/>
      </c>
      <c r="DW2202" s="44" t="str">
        <f t="shared" si="2404"/>
        <v/>
      </c>
      <c r="DX2202" s="44" t="str">
        <f t="shared" si="2404"/>
        <v/>
      </c>
      <c r="DY2202" s="44" t="str">
        <f t="shared" si="2404"/>
        <v/>
      </c>
      <c r="DZ2202" s="44" t="str">
        <f t="shared" si="2404"/>
        <v/>
      </c>
      <c r="EA2202" s="44" t="str">
        <f t="shared" si="2404"/>
        <v/>
      </c>
      <c r="EB2202" s="44" t="str">
        <f t="shared" si="2404"/>
        <v/>
      </c>
      <c r="EC2202" s="44" t="str">
        <f t="shared" si="2404"/>
        <v/>
      </c>
      <c r="ED2202" s="44" t="str">
        <f t="shared" si="2404"/>
        <v/>
      </c>
      <c r="EE2202" s="44" t="str">
        <f t="shared" ref="EE2202:EN2202" si="2405">E2178</f>
        <v/>
      </c>
      <c r="EF2202" s="44" t="str">
        <f t="shared" si="2405"/>
        <v/>
      </c>
      <c r="EG2202" s="44" t="str">
        <f t="shared" si="2405"/>
        <v/>
      </c>
      <c r="EH2202" s="44" t="str">
        <f t="shared" si="2405"/>
        <v/>
      </c>
      <c r="EI2202" s="44" t="str">
        <f t="shared" si="2405"/>
        <v/>
      </c>
      <c r="EJ2202" s="44" t="str">
        <f t="shared" si="2405"/>
        <v/>
      </c>
      <c r="EK2202" s="44" t="str">
        <f t="shared" si="2405"/>
        <v/>
      </c>
      <c r="EL2202" s="44" t="str">
        <f t="shared" si="2405"/>
        <v/>
      </c>
      <c r="EM2202" s="44" t="str">
        <f t="shared" si="2405"/>
        <v/>
      </c>
      <c r="EN2202" s="44" t="str">
        <f t="shared" si="2405"/>
        <v/>
      </c>
      <c r="EO2202" s="44" t="str">
        <f t="shared" ref="EO2202:EX2202" si="2406">E2178</f>
        <v/>
      </c>
      <c r="EP2202" s="44" t="str">
        <f t="shared" si="2406"/>
        <v/>
      </c>
      <c r="EQ2202" s="44" t="str">
        <f t="shared" si="2406"/>
        <v/>
      </c>
      <c r="ER2202" s="44" t="str">
        <f t="shared" si="2406"/>
        <v/>
      </c>
      <c r="ES2202" s="44" t="str">
        <f t="shared" si="2406"/>
        <v/>
      </c>
      <c r="ET2202" s="44" t="str">
        <f t="shared" si="2406"/>
        <v/>
      </c>
      <c r="EU2202" s="44" t="str">
        <f t="shared" si="2406"/>
        <v/>
      </c>
      <c r="EV2202" s="44" t="str">
        <f t="shared" si="2406"/>
        <v/>
      </c>
      <c r="EW2202" s="44" t="str">
        <f t="shared" si="2406"/>
        <v/>
      </c>
      <c r="EX2202" s="44" t="str">
        <f t="shared" si="2406"/>
        <v/>
      </c>
      <c r="EY2202" s="44" t="str">
        <f t="shared" ref="EY2202:FH2202" si="2407">E2178</f>
        <v/>
      </c>
      <c r="EZ2202" s="44" t="str">
        <f t="shared" si="2407"/>
        <v/>
      </c>
      <c r="FA2202" s="44" t="str">
        <f t="shared" si="2407"/>
        <v/>
      </c>
      <c r="FB2202" s="44" t="str">
        <f t="shared" si="2407"/>
        <v/>
      </c>
      <c r="FC2202" s="44" t="str">
        <f t="shared" si="2407"/>
        <v/>
      </c>
      <c r="FD2202" s="44" t="str">
        <f t="shared" si="2407"/>
        <v/>
      </c>
      <c r="FE2202" s="44" t="str">
        <f t="shared" si="2407"/>
        <v/>
      </c>
      <c r="FF2202" s="44" t="str">
        <f t="shared" si="2407"/>
        <v/>
      </c>
      <c r="FG2202" s="44" t="str">
        <f t="shared" si="2407"/>
        <v/>
      </c>
      <c r="FH2202" s="44" t="str">
        <f t="shared" si="2407"/>
        <v/>
      </c>
      <c r="FI2202" s="44" t="str">
        <f t="shared" ref="FI2202:FR2202" si="2408">E2178</f>
        <v/>
      </c>
      <c r="FJ2202" s="44" t="str">
        <f t="shared" si="2408"/>
        <v/>
      </c>
      <c r="FK2202" s="44" t="str">
        <f t="shared" si="2408"/>
        <v/>
      </c>
      <c r="FL2202" s="44" t="str">
        <f t="shared" si="2408"/>
        <v/>
      </c>
      <c r="FM2202" s="44" t="str">
        <f t="shared" si="2408"/>
        <v/>
      </c>
      <c r="FN2202" s="44" t="str">
        <f t="shared" si="2408"/>
        <v/>
      </c>
      <c r="FO2202" s="44" t="str">
        <f t="shared" si="2408"/>
        <v/>
      </c>
      <c r="FP2202" s="44" t="str">
        <f t="shared" si="2408"/>
        <v/>
      </c>
      <c r="FQ2202" s="44" t="str">
        <f t="shared" si="2408"/>
        <v/>
      </c>
      <c r="FR2202" s="44" t="str">
        <f t="shared" si="2408"/>
        <v/>
      </c>
      <c r="FS2202" s="44" t="str">
        <f t="shared" ref="FS2202:GB2202" si="2409">E2178</f>
        <v/>
      </c>
      <c r="FT2202" s="44" t="str">
        <f t="shared" si="2409"/>
        <v/>
      </c>
      <c r="FU2202" s="44" t="str">
        <f t="shared" si="2409"/>
        <v/>
      </c>
      <c r="FV2202" s="44" t="str">
        <f t="shared" si="2409"/>
        <v/>
      </c>
      <c r="FW2202" s="44" t="str">
        <f t="shared" si="2409"/>
        <v/>
      </c>
      <c r="FX2202" s="44" t="str">
        <f t="shared" si="2409"/>
        <v/>
      </c>
      <c r="FY2202" s="44" t="str">
        <f t="shared" si="2409"/>
        <v/>
      </c>
      <c r="FZ2202" s="44" t="str">
        <f t="shared" si="2409"/>
        <v/>
      </c>
      <c r="GA2202" s="44" t="str">
        <f t="shared" si="2409"/>
        <v/>
      </c>
      <c r="GB2202" s="44" t="str">
        <f t="shared" si="2409"/>
        <v/>
      </c>
      <c r="GC2202" s="44" t="str">
        <f t="shared" ref="GC2202:GL2202" si="2410">E2178</f>
        <v/>
      </c>
      <c r="GD2202" s="44" t="str">
        <f t="shared" si="2410"/>
        <v/>
      </c>
      <c r="GE2202" s="44" t="str">
        <f t="shared" si="2410"/>
        <v/>
      </c>
      <c r="GF2202" s="44" t="str">
        <f t="shared" si="2410"/>
        <v/>
      </c>
      <c r="GG2202" s="44" t="str">
        <f t="shared" si="2410"/>
        <v/>
      </c>
      <c r="GH2202" s="44" t="str">
        <f t="shared" si="2410"/>
        <v/>
      </c>
      <c r="GI2202" s="44" t="str">
        <f t="shared" si="2410"/>
        <v/>
      </c>
      <c r="GJ2202" s="44" t="str">
        <f t="shared" si="2410"/>
        <v/>
      </c>
      <c r="GK2202" s="44" t="str">
        <f t="shared" si="2410"/>
        <v/>
      </c>
      <c r="GL2202" s="44" t="str">
        <f t="shared" si="2410"/>
        <v/>
      </c>
      <c r="GM2202" s="333"/>
      <c r="GO2202" s="42" t="s">
        <v>4</v>
      </c>
      <c r="GP2202" s="27" t="s">
        <v>3</v>
      </c>
      <c r="GQ2202" s="27" t="str">
        <f t="shared" ref="GQ2202:GZ2202" si="2411">E2178</f>
        <v/>
      </c>
      <c r="GR2202" s="27" t="str">
        <f t="shared" si="2411"/>
        <v/>
      </c>
      <c r="GS2202" s="27" t="str">
        <f t="shared" si="2411"/>
        <v/>
      </c>
      <c r="GT2202" s="27" t="str">
        <f t="shared" si="2411"/>
        <v/>
      </c>
      <c r="GU2202" s="27" t="str">
        <f t="shared" si="2411"/>
        <v/>
      </c>
      <c r="GV2202" s="27" t="str">
        <f t="shared" si="2411"/>
        <v/>
      </c>
      <c r="GW2202" s="27" t="str">
        <f t="shared" si="2411"/>
        <v/>
      </c>
      <c r="GX2202" s="27" t="str">
        <f t="shared" si="2411"/>
        <v/>
      </c>
      <c r="GY2202" s="27" t="str">
        <f t="shared" si="2411"/>
        <v/>
      </c>
      <c r="GZ2202" s="27" t="str">
        <f t="shared" si="2411"/>
        <v/>
      </c>
      <c r="HA2202" s="27" t="s">
        <v>2</v>
      </c>
      <c r="HC2202" s="27" t="str">
        <f t="shared" ref="HC2202:HL2202" si="2412">E2178</f>
        <v/>
      </c>
      <c r="HD2202" s="27" t="str">
        <f t="shared" si="2412"/>
        <v/>
      </c>
      <c r="HE2202" s="27" t="str">
        <f t="shared" si="2412"/>
        <v/>
      </c>
      <c r="HF2202" s="27" t="str">
        <f t="shared" si="2412"/>
        <v/>
      </c>
      <c r="HG2202" s="27" t="str">
        <f t="shared" si="2412"/>
        <v/>
      </c>
      <c r="HH2202" s="27" t="str">
        <f t="shared" si="2412"/>
        <v/>
      </c>
      <c r="HI2202" s="27" t="str">
        <f t="shared" si="2412"/>
        <v/>
      </c>
      <c r="HJ2202" s="27" t="str">
        <f t="shared" si="2412"/>
        <v/>
      </c>
      <c r="HK2202" s="27" t="str">
        <f t="shared" si="2412"/>
        <v/>
      </c>
      <c r="HL2202" s="27" t="str">
        <f t="shared" si="2412"/>
        <v/>
      </c>
      <c r="HM2202" s="27" t="s">
        <v>2</v>
      </c>
    </row>
    <row r="2203" spans="1:221" hidden="1" x14ac:dyDescent="0.2">
      <c r="A2203" s="2" t="s">
        <v>1</v>
      </c>
      <c r="B2203" s="26"/>
      <c r="I2203" s="34"/>
      <c r="J2203" s="34"/>
      <c r="K2203" s="34"/>
      <c r="L2203" s="34"/>
      <c r="M2203" s="34"/>
      <c r="N2203" s="34"/>
      <c r="O2203" s="34"/>
      <c r="P2203" s="34"/>
      <c r="Q2203" s="34"/>
      <c r="R2203" s="34"/>
      <c r="S2203" s="16"/>
      <c r="T2203" s="62"/>
      <c r="DS2203" s="29">
        <v>2023</v>
      </c>
      <c r="DT2203" s="30">
        <f>INDEX(DU2179:EB2186,MATCH(DS2203,DS2179:DS2186,0),MATCH(DT2201,DU2177:EB2177,0))*INDEX(AK2191:AU2198,MATCH(DT2201,AJ2191:AJ2198,0),MATCH(DT2202,AK2190:AU2190,0))</f>
        <v>0</v>
      </c>
      <c r="DU2203" s="30">
        <f>INDEX(DU2179:EB2186,MATCH(DS2203,DS2179:DS2186,0),MATCH(DU2201,DU2177:EB2177,0))*INDEX(AK2191:AU2198,MATCH(DU2201,AJ2191:AJ2198,0),MATCH(DU2202,AK2190:AU2190,0))</f>
        <v>0</v>
      </c>
      <c r="DV2203" s="30">
        <f>INDEX(DU2179:EB2186,MATCH(DS2203,DS2179:DS2186,0),MATCH(DV2201,DU2177:EB2177,0))*INDEX(AK2191:AU2198,MATCH(DV2201,AJ2191:AJ2198,0),MATCH(DV2202,AK2190:AU2190,0))</f>
        <v>0</v>
      </c>
      <c r="DW2203" s="30">
        <f>INDEX(DU2179:EB2186,MATCH(DS2203,DS2179:DS2186,0),MATCH(DW2201,DU2177:EB2177,0))*INDEX(AK2191:AU2198,MATCH(DW2201,AJ2191:AJ2198,0),MATCH(DW2202,AK2190:AU2190,0))</f>
        <v>0</v>
      </c>
      <c r="DX2203" s="30">
        <f>INDEX(DU2179:EB2186,MATCH(DS2203,DS2179:DS2186,0),MATCH(DX2201,DU2177:EB2177,0))*INDEX(AK2191:AU2198,MATCH(DX2201,AJ2191:AJ2198,0),MATCH(DX2202,AK2190:AU2190,0))</f>
        <v>0</v>
      </c>
      <c r="DY2203" s="30">
        <f>INDEX(DU2179:EB2186,MATCH(DS2203,DS2179:DS2186,0),MATCH(DY2201,DU2177:EB2177,0))*INDEX(AK2191:AU2198,MATCH(DY2201,AJ2191:AJ2198,0),MATCH(DY2202,AK2190:AU2190,0))</f>
        <v>0</v>
      </c>
      <c r="DZ2203" s="30">
        <f>INDEX(DU2179:EB2186,MATCH(DS2203,DS2179:DS2186,0),MATCH(DZ2201,DU2177:EB2177,0))*INDEX(AK2191:AU2198,MATCH(DZ2201,AJ2191:AJ2198,0),MATCH(DZ2202,AK2190:AU2190,0))</f>
        <v>0</v>
      </c>
      <c r="EA2203" s="30">
        <f>INDEX(DU2179:EB2186,MATCH(DS2203,DS2179:DS2186,0),MATCH(EA2201,DU2177:EB2177,0))*INDEX(AK2191:AU2198,MATCH(EA2201,AJ2191:AJ2198,0),MATCH(EA2202,AK2190:AU2190,0))</f>
        <v>0</v>
      </c>
      <c r="EB2203" s="30">
        <f>INDEX(DU2179:EB2186,MATCH(DS2203,DS2179:DS2186,0),MATCH(EB2201,DU2177:EB2177,0))*INDEX(AK2191:AU2198,MATCH(EB2201,AJ2191:AJ2198,0),MATCH(EB2202,AK2190:AU2190,0))</f>
        <v>0</v>
      </c>
      <c r="EC2203" s="30">
        <f>INDEX(DU2179:EB2186,MATCH(DS2203,DS2179:DS2186,0),MATCH(EC2201,DU2177:EB2177,0))*INDEX(AK2191:AU2198,MATCH(EC2201,AJ2191:AJ2198,0),MATCH(EC2202,AK2190:AU2190,0))</f>
        <v>0</v>
      </c>
      <c r="ED2203" s="30">
        <f>INDEX(DU2179:EB2186,MATCH(DS2203,DS2179:DS2186,0),MATCH(ED2201,DU2177:EB2177,0))*INDEX(AK2191:AU2198,MATCH(ED2201,AJ2191:AJ2198,0),MATCH(ED2202,AK2190:AU2190,0))</f>
        <v>0</v>
      </c>
      <c r="EE2203" s="30">
        <f>INDEX(DU2179:EB2186,MATCH(DS2203,DS2179:DS2186,0),MATCH(EE2201,DU2177:EB2177,0))*INDEX(AK2191:AU2198,MATCH(EE2201,AJ2191:AJ2198,0),MATCH(EE2202,AK2190:AU2190,0))</f>
        <v>0</v>
      </c>
      <c r="EF2203" s="30">
        <f>INDEX(DU2179:EB2186,MATCH(DS2203,DS2179:DS2186,0),MATCH(EF2201,DU2177:EB2177,0))*INDEX(AK2191:AU2198,MATCH(EF2201,AJ2191:AJ2198,0),MATCH(EF2202,AK2190:AU2190,0))</f>
        <v>0</v>
      </c>
      <c r="EG2203" s="30">
        <f>INDEX(DU2179:EB2186,MATCH(DS2203,DS2179:DS2186,0),MATCH(EG2201,DU2177:EB2177,0))*INDEX(AK2191:AU2198,MATCH(EG2201,AJ2191:AJ2198,0),MATCH(EG2202,AK2190:AU2190,0))</f>
        <v>0</v>
      </c>
      <c r="EH2203" s="30">
        <f>INDEX(DU2179:EB2186,MATCH(DS2203,DS2179:DS2186,0),MATCH(EH2201,DU2177:EB2177,0))*INDEX(AK2191:AU2198,MATCH(EH2201,AJ2191:AJ2198,0),MATCH(EH2202,AK2190:AU2190,0))</f>
        <v>0</v>
      </c>
      <c r="EI2203" s="30">
        <f>INDEX(DU2179:EB2186,MATCH(DS2203,DS2179:DS2186,0),MATCH(EI2201,DU2177:EB2177,0))*INDEX(AK2191:AU2198,MATCH(EI2201,AJ2191:AJ2198,0),MATCH(EI2202,AK2190:AU2190,0))</f>
        <v>0</v>
      </c>
      <c r="EJ2203" s="30">
        <f>INDEX(DU2179:EB2186,MATCH(DS2203,DS2179:DS2186,0),MATCH(EJ2201,DU2177:EB2177,0))*INDEX(AK2191:AU2198,MATCH(EJ2201,AJ2191:AJ2198,0),MATCH(EJ2202,AK2190:AU2190,0))</f>
        <v>0</v>
      </c>
      <c r="EK2203" s="30">
        <f>INDEX(DU2179:EB2186,MATCH(DS2203,DS2179:DS2186,0),MATCH(EK2201,DU2177:EB2177,0))*INDEX(AK2191:AU2198,MATCH(EK2201,AJ2191:AJ2198,0),MATCH(EK2202,AK2190:AU2190,0))</f>
        <v>0</v>
      </c>
      <c r="EL2203" s="30">
        <f>INDEX(DU2179:EB2186,MATCH(DS2203,DS2179:DS2186,0),MATCH(EL2201,DU2177:EB2177,0))*INDEX(AK2191:AU2198,MATCH(EL2201,AJ2191:AJ2198,0),MATCH(EL2202,AK2190:AU2190,0))</f>
        <v>0</v>
      </c>
      <c r="EM2203" s="30">
        <f>INDEX(DU2179:EB2186,MATCH(DS2203,DS2179:DS2186,0),MATCH(EM2201,DU2177:EB2177,0))*INDEX(AK2191:AU2198,MATCH(EM2201,AJ2191:AJ2198,0),MATCH(EM2202,AK2190:AU2190,0))</f>
        <v>0</v>
      </c>
      <c r="EN2203" s="30">
        <f>INDEX(DU2179:EB2186,MATCH(DS2203,DS2179:DS2186,0),MATCH(EN2201,DU2177:EB2177,0))*INDEX(AK2191:AU2198,MATCH(EN2201,AJ2191:AJ2198,0),MATCH(EN2202,AK2190:AU2190,0))</f>
        <v>0</v>
      </c>
      <c r="EO2203" s="30">
        <f>INDEX(DU2179:EB2186,MATCH(DS2203,DS2179:DS2186,0),MATCH(EO2201,DU2177:EB2177,0))*INDEX(AK2191:AU2198,MATCH(EO2201,AJ2191:AJ2198,0),MATCH(EO2202,AK2190:AU2190,0))</f>
        <v>0</v>
      </c>
      <c r="EP2203" s="30">
        <f>INDEX(DU2179:EB2186,MATCH(DS2203,DS2179:DS2186,0),MATCH(EP2201,DU2177:EB2177,0))*INDEX(AK2191:AU2198,MATCH(EP2201,AJ2191:AJ2198,0),MATCH(EP2202,AK2190:AU2190,0))</f>
        <v>0</v>
      </c>
      <c r="EQ2203" s="30">
        <f>INDEX(DU2179:EB2186,MATCH(DS2203,DS2179:DS2186,0),MATCH(EQ2201,DU2177:EB2177,0))*INDEX(AK2191:AU2198,MATCH(EQ2201,AJ2191:AJ2198,0),MATCH(EQ2202,AK2190:AU2190,0))</f>
        <v>0</v>
      </c>
      <c r="ER2203" s="30">
        <f>INDEX(DU2179:EB2186,MATCH(DS2203,DS2179:DS2186,0),MATCH(ER2201,DU2177:EB2177,0))*INDEX(AK2191:AU2198,MATCH(ER2201,AJ2191:AJ2198,0),MATCH(ER2202,AK2190:AU2190,0))</f>
        <v>0</v>
      </c>
      <c r="ES2203" s="30">
        <f>INDEX(DU2179:EB2186,MATCH(DS2203,DS2179:DS2186,0),MATCH(ES2201,DU2177:EB2177,0))*INDEX(AK2191:AU2198,MATCH(ES2201,AJ2191:AJ2198,0),MATCH(ES2202,AK2190:AU2190,0))</f>
        <v>0</v>
      </c>
      <c r="ET2203" s="30">
        <f>INDEX(DU2179:EB2186,MATCH(DS2203,DS2179:DS2186,0),MATCH(ET2201,DU2177:EB2177,0))*INDEX(AK2191:AU2198,MATCH(ET2201,AJ2191:AJ2198,0),MATCH(ET2202,AK2190:AU2190,0))</f>
        <v>0</v>
      </c>
      <c r="EU2203" s="30">
        <f>INDEX(DU2179:EB2186,MATCH(DS2203,DS2179:DS2186,0),MATCH(EU2201,DU2177:EB2177,0))*INDEX(AK2191:AU2198,MATCH(EU2201,AJ2191:AJ2198,0),MATCH(EU2202,AK2190:AU2190,0))</f>
        <v>0</v>
      </c>
      <c r="EV2203" s="30">
        <f>INDEX(DU2179:EB2186,MATCH(DS2203,DS2179:DS2186,0),MATCH(EV2201,DU2177:EB2177,0))*INDEX(AK2191:AU2198,MATCH(EV2201,AJ2191:AJ2198,0),MATCH(EV2202,AK2190:AU2190,0))</f>
        <v>0</v>
      </c>
      <c r="EW2203" s="30">
        <f>INDEX(DU2179:EB2186,MATCH(DS2203,DS2179:DS2186,0),MATCH(EW2201,DU2177:EB2177,0))*INDEX(AK2191:AU2198,MATCH(EW2201,AJ2191:AJ2198,0),MATCH(EW2202,AK2190:AU2190,0))</f>
        <v>0</v>
      </c>
      <c r="EX2203" s="30">
        <f>INDEX(DU2179:EB2186,MATCH(DS2203,DS2179:DS2186,0),MATCH(EX2201,DU2177:EB2177,0))*INDEX(AK2191:AU2198,MATCH(EX2201,AJ2191:AJ2198,0),MATCH(EX2202,AK2190:AU2190,0))</f>
        <v>0</v>
      </c>
      <c r="EY2203" s="30">
        <f>INDEX(DU2179:EB2186,MATCH(DS2203,DS2179:DS2186,0),MATCH(EY2201,DU2177:EB2177,0))*INDEX(AK2191:AU2198,MATCH(EY2201,AJ2191:AJ2198,0),MATCH(EY2202,AK2190:AU2190,0))</f>
        <v>0</v>
      </c>
      <c r="EZ2203" s="30">
        <f>INDEX(DU2179:EB2186,MATCH(DS2203,DS2179:DS2186,0),MATCH(EZ2201,DU2177:EB2177,0))*INDEX(AK2191:AU2198,MATCH(EZ2201,AJ2191:AJ2198,0),MATCH(EZ2202,AK2190:AU2190,0))</f>
        <v>0</v>
      </c>
      <c r="FA2203" s="30">
        <f>INDEX(DU2179:EB2186,MATCH(DS2203,DS2179:DS2186,0),MATCH(FA2201,DU2177:EB2177,0))*INDEX(AK2191:AU2198,MATCH(FA2201,AJ2191:AJ2198,0),MATCH(FA2202,AK2190:AU2190,0))</f>
        <v>0</v>
      </c>
      <c r="FB2203" s="30">
        <f>INDEX(DU2179:EB2186,MATCH(DS2203,DS2179:DS2186,0),MATCH(FB2201,DU2177:EB2177,0))*INDEX(AK2191:AU2198,MATCH(FB2201,AJ2191:AJ2198,0),MATCH(FB2202,AK2190:AU2190,0))</f>
        <v>0</v>
      </c>
      <c r="FC2203" s="30">
        <f>INDEX(DU2179:EB2186,MATCH(DS2203,DS2179:DS2186,0),MATCH(FC2201,DU2177:EB2177,0))*INDEX(AK2191:AU2198,MATCH(FC2201,AJ2191:AJ2198,0),MATCH(FC2202,AK2190:AU2190,0))</f>
        <v>0</v>
      </c>
      <c r="FD2203" s="30">
        <f>INDEX(DU2179:EB2186,MATCH(DS2203,DS2179:DS2186,0),MATCH(FD2201,DU2177:EB2177,0))*INDEX(AK2191:AU2198,MATCH(FD2201,AJ2191:AJ2198,0),MATCH(FD2202,AK2190:AU2190,0))</f>
        <v>0</v>
      </c>
      <c r="FE2203" s="30">
        <f>INDEX(DU2179:EB2186,MATCH(DS2203,DS2179:DS2186,0),MATCH(FE2201,DU2177:EB2177,0))*INDEX(AK2191:AU2198,MATCH(FE2201,AJ2191:AJ2198,0),MATCH(FE2202,AK2190:AU2190,0))</f>
        <v>0</v>
      </c>
      <c r="FF2203" s="30">
        <f>INDEX(DU2179:EB2186,MATCH(DS2203,DS2179:DS2186,0),MATCH(FF2201,DU2177:EB2177,0))*INDEX(AK2191:AU2198,MATCH(FF2201,AJ2191:AJ2198,0),MATCH(FF2202,AK2190:AU2190,0))</f>
        <v>0</v>
      </c>
      <c r="FG2203" s="30">
        <f>INDEX(DU2179:EB2186,MATCH(DS2203,DS2179:DS2186,0),MATCH(FG2201,DU2177:EB2177,0))*INDEX(AK2191:AU2198,MATCH(FG2201,AJ2191:AJ2198,0),MATCH(FG2202,AK2190:AU2190,0))</f>
        <v>0</v>
      </c>
      <c r="FH2203" s="30">
        <f>INDEX(DU2179:EB2186,MATCH(DS2203,DS2179:DS2186,0),MATCH(FH2201,DU2177:EB2177,0))*INDEX(AK2191:AU2198,MATCH(FH2201,AJ2191:AJ2198,0),MATCH(FH2202,AK2190:AU2190,0))</f>
        <v>0</v>
      </c>
      <c r="FI2203" s="30">
        <f>INDEX(DU2179:EB2186,MATCH(DS2203,DS2179:DS2186,0),MATCH(FI2201,DU2177:EB2177,0))*INDEX(AK2191:AU2198,MATCH(FI2201,AJ2191:AJ2198,0),MATCH(FI2202,AK2190:AU2190,0))</f>
        <v>0</v>
      </c>
      <c r="FJ2203" s="30">
        <f>INDEX(DU2179:EB2186,MATCH(DS2203,DS2179:DS2186,0),MATCH(FJ2201,DU2177:EB2177,0))*INDEX(AK2191:AU2198,MATCH(FJ2201,AJ2191:AJ2198,0),MATCH(FJ2202,AK2190:AU2190,0))</f>
        <v>0</v>
      </c>
      <c r="FK2203" s="30">
        <f>INDEX(DU2179:EB2186,MATCH(DS2203,DS2179:DS2186,0),MATCH(FK2201,DU2177:EB2177,0))*INDEX(AK2191:AU2198,MATCH(FK2201,AJ2191:AJ2198,0),MATCH(FK2202,AK2190:AU2190,0))</f>
        <v>0</v>
      </c>
      <c r="FL2203" s="30">
        <f>INDEX(DU2179:EB2186,MATCH(DS2203,DS2179:DS2186,0),MATCH(FL2201,DU2177:EB2177,0))*INDEX(AK2191:AU2198,MATCH(FL2201,AJ2191:AJ2198,0),MATCH(FL2202,AK2190:AU2190,0))</f>
        <v>0</v>
      </c>
      <c r="FM2203" s="30">
        <f>INDEX(DU2179:EB2186,MATCH(DS2203,DS2179:DS2186,0),MATCH(FM2201,DU2177:EB2177,0))*INDEX(AK2191:AU2198,MATCH(FM2201,AJ2191:AJ2198,0),MATCH(FM2202,AK2190:AU2190,0))</f>
        <v>0</v>
      </c>
      <c r="FN2203" s="30">
        <f>INDEX(DU2179:EB2186,MATCH(DS2203,DS2179:DS2186,0),MATCH(FN2201,DU2177:EB2177,0))*INDEX(AK2191:AU2198,MATCH(FN2201,AJ2191:AJ2198,0),MATCH(FN2202,AK2190:AU2190,0))</f>
        <v>0</v>
      </c>
      <c r="FO2203" s="30">
        <f>INDEX(DU2179:EB2186,MATCH(DS2203,DS2179:DS2186,0),MATCH(FO2201,DU2177:EB2177,0))*INDEX(AK2191:AU2198,MATCH(FO2201,AJ2191:AJ2198,0),MATCH(FO2202,AK2190:AU2190,0))</f>
        <v>0</v>
      </c>
      <c r="FP2203" s="30">
        <f>INDEX(DU2179:EB2186,MATCH(DS2203,DS2179:DS2186,0),MATCH(FP2201,DU2177:EB2177,0))*INDEX(AK2191:AU2198,MATCH(FP2201,AJ2191:AJ2198,0),MATCH(FP2202,AK2190:AU2190,0))</f>
        <v>0</v>
      </c>
      <c r="FQ2203" s="30">
        <f>INDEX(DU2179:EB2186,MATCH(DS2203,DS2179:DS2186,0),MATCH(FQ2201,DU2177:EB2177,0))*INDEX(AK2191:AU2198,MATCH(FQ2201,AJ2191:AJ2198,0),MATCH(FQ2202,AK2190:AU2190,0))</f>
        <v>0</v>
      </c>
      <c r="FR2203" s="30">
        <f>INDEX(DU2179:EB2186,MATCH(DS2203,DS2179:DS2186,0),MATCH(FR2201,DU2177:EB2177,0))*INDEX(AK2191:AU2198,MATCH(FR2201,AJ2191:AJ2198,0),MATCH(FR2202,AK2190:AU2190,0))</f>
        <v>0</v>
      </c>
      <c r="FS2203" s="30">
        <f>INDEX(DU2179:EB2186,MATCH(DS2203,DS2179:DS2186,0),MATCH(FS2201,DU2177:EB2177,0))*INDEX(AK2191:AU2198,MATCH(FS2201,AJ2191:AJ2198,0),MATCH(FS2202,AK2190:AU2190,0))</f>
        <v>0</v>
      </c>
      <c r="FT2203" s="30">
        <f>INDEX(DU2179:EB2186,MATCH(DS2203,DS2179:DS2186,0),MATCH(FT2201,DU2177:EB2177,0))*INDEX(AK2191:AU2198,MATCH(FT2201,AJ2191:AJ2198,0),MATCH(FT2202,AK2190:AU2190,0))</f>
        <v>0</v>
      </c>
      <c r="FU2203" s="30">
        <f>INDEX(DU2179:EB2186,MATCH(DS2203,DS2179:DS2186,0),MATCH(FU2201,DU2177:EB2177,0))*INDEX(AK2191:AU2198,MATCH(FU2201,AJ2191:AJ2198,0),MATCH(FU2202,AK2190:AU2190,0))</f>
        <v>0</v>
      </c>
      <c r="FV2203" s="30">
        <f>INDEX(DU2179:EB2186,MATCH(DS2203,DS2179:DS2186,0),MATCH(FV2201,DU2177:EB2177,0))*INDEX(AK2191:AU2198,MATCH(FV2201,AJ2191:AJ2198,0),MATCH(FV2202,AK2190:AU2190,0))</f>
        <v>0</v>
      </c>
      <c r="FW2203" s="30">
        <f>INDEX(DU2179:EB2186,MATCH(DS2203,DS2179:DS2186,0),MATCH(FW2201,DU2177:EB2177,0))*INDEX(AK2191:AU2198,MATCH(FW2201,AJ2191:AJ2198,0),MATCH(FW2202,AK2190:AU2190,0))</f>
        <v>0</v>
      </c>
      <c r="FX2203" s="30">
        <f>INDEX(DU2179:EB2186,MATCH(DS2203,DS2179:DS2186,0),MATCH(FX2201,DU2177:EB2177,0))*INDEX(AK2191:AU2198,MATCH(FX2201,AJ2191:AJ2198,0),MATCH(FX2202,AK2190:AU2190,0))</f>
        <v>0</v>
      </c>
      <c r="FY2203" s="30">
        <f>INDEX(DU2179:EB2186,MATCH(DS2203,DS2179:DS2186,0),MATCH(FY2201,DU2177:EB2177,0))*INDEX(AK2191:AU2198,MATCH(FY2201,AJ2191:AJ2198,0),MATCH(FY2202,AK2190:AU2190,0))</f>
        <v>0</v>
      </c>
      <c r="FZ2203" s="30">
        <f>INDEX(DU2179:EB2186,MATCH(DS2203,DS2179:DS2186,0),MATCH(FZ2201,DU2177:EB2177,0))*INDEX(AK2191:AU2198,MATCH(FZ2201,AJ2191:AJ2198,0),MATCH(FZ2202,AK2190:AU2190,0))</f>
        <v>0</v>
      </c>
      <c r="GA2203" s="30">
        <f>INDEX(DU2179:EB2186,MATCH(DS2203,DS2179:DS2186,0),MATCH(GA2201,DU2177:EB2177,0))*INDEX(AK2191:AU2198,MATCH(GA2201,AJ2191:AJ2198,0),MATCH(GA2202,AK2190:AU2190,0))</f>
        <v>0</v>
      </c>
      <c r="GB2203" s="30">
        <f>INDEX(DU2179:EB2186,MATCH(DS2203,DS2179:DS2186,0),MATCH(GB2201,DU2177:EB2177,0))*INDEX(AK2191:AU2198,MATCH(GB2201,AJ2191:AJ2198,0),MATCH(GB2202,AK2190:AU2190,0))</f>
        <v>0</v>
      </c>
      <c r="GC2203" s="30">
        <f>INDEX(DU2179:EB2186,MATCH(DS2203,DS2179:DS2186,0),MATCH(GC2201,DU2177:EB2177,0))*INDEX(AK2191:AU2198,MATCH(GC2201,AJ2191:AJ2198,0),MATCH(GC2202,AK2190:AU2190,0))</f>
        <v>0</v>
      </c>
      <c r="GD2203" s="30">
        <f>INDEX(DU2179:EB2186,MATCH(DS2203,DS2179:DS2186,0),MATCH(GD2201,DU2177:EB2177,0))*INDEX(AK2191:AU2198,MATCH(GD2201,AJ2191:AJ2198,0),MATCH(GD2202,AK2190:AU2190,0))</f>
        <v>0</v>
      </c>
      <c r="GE2203" s="30">
        <f>INDEX(DU2179:EB2186,MATCH(DS2203,DS2179:DS2186,0),MATCH(GE2201,DU2177:EB2177,0))*INDEX(AK2191:AU2198,MATCH(GE2201,AJ2191:AJ2198,0),MATCH(GE2202,AK2190:AU2190,0))</f>
        <v>0</v>
      </c>
      <c r="GF2203" s="30">
        <f>INDEX(DU2179:EB2186,MATCH(DS2203,DS2179:DS2186,0),MATCH(GF2201,DU2177:EB2177,0))*INDEX(AK2191:AU2198,MATCH(GF2201,AJ2191:AJ2198,0),MATCH(GF2202,AK2190:AU2190,0))</f>
        <v>0</v>
      </c>
      <c r="GG2203" s="30">
        <f>INDEX(DU2179:EB2186,MATCH(DS2203,DS2179:DS2186,0),MATCH(GG2201,DU2177:EB2177,0))*INDEX(AK2191:AU2198,MATCH(GG2201,AJ2191:AJ2198,0),MATCH(GG2202,AK2190:AU2190,0))</f>
        <v>0</v>
      </c>
      <c r="GH2203" s="30">
        <f>INDEX(DU2179:EB2186,MATCH(DS2203,DS2179:DS2186,0),MATCH(GH2201,DU2177:EB2177,0))*INDEX(AK2191:AU2198,MATCH(GH2201,AJ2191:AJ2198,0),MATCH(GH2202,AK2190:AU2190,0))</f>
        <v>0</v>
      </c>
      <c r="GI2203" s="30">
        <f>INDEX(DU2179:EB2186,MATCH(DS2203,DS2179:DS2186,0),MATCH(GI2201,DU2177:EB2177,0))*INDEX(AK2191:AU2198,MATCH(GI2201,AJ2191:AJ2198,0),MATCH(GI2202,AK2190:AU2190,0))</f>
        <v>0</v>
      </c>
      <c r="GJ2203" s="30">
        <f>INDEX(DU2179:EB2186,MATCH(DS2203,DS2179:DS2186,0),MATCH(GJ2201,DU2177:EB2177,0))*INDEX(AK2191:AU2198,MATCH(GJ2201,AJ2191:AJ2198,0),MATCH(GJ2202,AK2190:AU2190,0))</f>
        <v>0</v>
      </c>
      <c r="GK2203" s="30">
        <f>INDEX(DU2179:EB2186,MATCH(DS2203,DS2179:DS2186,0),MATCH(GK2201,DU2177:EB2177,0))*INDEX(AK2191:AU2198,MATCH(GK2201,AJ2191:AJ2198,0),MATCH(GK2202,AK2190:AU2190,0))</f>
        <v>0</v>
      </c>
      <c r="GL2203" s="30">
        <f>INDEX(DU2179:EB2186,MATCH(DS2203,DS2179:DS2186,0),MATCH(GL2201,DU2177:EB2177,0))*INDEX(AK2191:AU2198,MATCH(GL2201,AJ2191:AJ2198,0),MATCH(GL2202,AK2190:AU2190,0))</f>
        <v>0</v>
      </c>
      <c r="GM2203" s="30" t="b">
        <f t="shared" ref="GM2203:GM2210" si="2413">SUM(DT2203:GL2203)=O2179-SUM(HC2203:HL2203)</f>
        <v>1</v>
      </c>
      <c r="GO2203" s="29">
        <v>2023</v>
      </c>
      <c r="GP2203" s="27">
        <f>SUMIF(DT2190:EO2190,GP2190,DT2203:EO2203)</f>
        <v>0</v>
      </c>
      <c r="GQ2203" s="28">
        <f>SUMIF(DT2190:GL2190,GQ2190,DT2203:GL2203)</f>
        <v>0</v>
      </c>
      <c r="GR2203" s="28">
        <f>SUMIF(DT2190:GL2190,GR2190,DT2203:GL2203)</f>
        <v>0</v>
      </c>
      <c r="GS2203" s="28">
        <f>SUMIF(DT2190:GL2190,GS2190,DT2203:GL2203)</f>
        <v>0</v>
      </c>
      <c r="GT2203" s="28">
        <f>SUMIF(DT2190:GL2190,GT2190,DT2203:GL2203)</f>
        <v>0</v>
      </c>
      <c r="GU2203" s="28">
        <f>SUMIF(DT2190:GL2190,GU2190,DT2203:GL2203)</f>
        <v>0</v>
      </c>
      <c r="GV2203" s="28">
        <f>SUMIF(DT2190:GL2190,GV2190,DT2203:GL2203)</f>
        <v>0</v>
      </c>
      <c r="GW2203" s="28">
        <f>SUMIF(DT2190:GL2190,GW2190,DT2203:GL2203)</f>
        <v>0</v>
      </c>
      <c r="GX2203" s="28">
        <f>SUMIF(DT2190:GL2190,GX2190,DT2203:GL2203)</f>
        <v>0</v>
      </c>
      <c r="GY2203" s="28">
        <f>SUMIF(DT2190:GL2190,GY2190,DT2203:GL2203)</f>
        <v>0</v>
      </c>
      <c r="GZ2203" s="28">
        <f>SUMIF(DT2190:GL2190,GZ2190,DT2203:GL2203)</f>
        <v>0</v>
      </c>
      <c r="HA2203" s="27" t="b">
        <f t="shared" ref="HA2203:HA2210" si="2414">O2179=SUM(GP2203:GZ2203)</f>
        <v>1</v>
      </c>
      <c r="HC2203" s="28">
        <f>IF(HA2203,0,(O2179-SUM(GP2203:GZ2203))*INDEX(AL2191:AU2198,MATCH(GO2203,AJ2191:AJ2198,0),MATCH(HC2202,AL2190:AU2190,0)))</f>
        <v>0</v>
      </c>
      <c r="HD2203" s="28">
        <f>IF(HA2203,0,(O2179-SUM(GP2203:GZ2203))*INDEX(AL2191:AU2198,MATCH(GO2203,AJ2191:AJ2198,0),MATCH(HD2202,AL2190:AU2190,0)))</f>
        <v>0</v>
      </c>
      <c r="HE2203" s="28">
        <f>IF(HA2203,0,(O2179-SUM(GP2203:GZ2203))*INDEX(AL2191:AU2198,MATCH(GO2203,AJ2191:AJ2198,0),MATCH(HE2202,AL2190:AU2190,0)))</f>
        <v>0</v>
      </c>
      <c r="HF2203" s="28">
        <f>IF(HA2203,0,(O2179-SUM(GP2203:GZ2203))*INDEX(AL2191:AU2198,MATCH(GO2203,AJ2191:AJ2198,0),MATCH(HF2202,AL2190:AU2190,0)))</f>
        <v>0</v>
      </c>
      <c r="HG2203" s="28">
        <f>IF(HA2203,0,(O2179-SUM(GP2203:GZ2203))*INDEX(AL2191:AU2198,MATCH(GO2203,AJ2191:AJ2198,0),MATCH(HG2202,AL2190:AU2190,0)))</f>
        <v>0</v>
      </c>
      <c r="HH2203" s="28">
        <f>IF(HA2203,0,(O2179-SUM(GP2203:GZ2203))*INDEX(AL2191:AU2198,MATCH(GO2203,AJ2191:AJ2198,0),MATCH(HH2202,AL2190:AU2190,0)))</f>
        <v>0</v>
      </c>
      <c r="HI2203" s="28">
        <f>IF(HA2203,0,(O2179-SUM(GP2203:GZ2203))*INDEX(AL2191:AU2198,MATCH(GO2203,AJ2191:AJ2198,0),MATCH(HI2202,AL2190:AU2190,0)))</f>
        <v>0</v>
      </c>
      <c r="HJ2203" s="28">
        <f>IF(HA2203,0,(O2179-SUM(GP2203:GZ2203))*INDEX(AL2191:AU2198,MATCH(GO2203,AJ2191:AJ2198,0),MATCH(HJ2202,AL2190:AU2190,0)))</f>
        <v>0</v>
      </c>
      <c r="HK2203" s="28">
        <f>IF(HA2203,0,(O2179-SUM(GP2203:GZ2203))*INDEX(AL2191:AU2198,MATCH(GO2203,AJ2191:AJ2198,0),MATCH(HK2202,AL2190:AU2190,0)))</f>
        <v>0</v>
      </c>
      <c r="HL2203" s="28">
        <f>IF(HA2203,0,(O2179-SUM(GP2203:GZ2203))*INDEX(AL2191:AU2198,MATCH(GO2203,AJ2191:AJ2198,0),MATCH(HL2202,AL2190:AU2190,0)))</f>
        <v>0</v>
      </c>
      <c r="HM2203" s="28" t="b">
        <f t="shared" ref="HM2203:HM2210" si="2415">(SUM(HC2203:HL2203)+SUM(GP2203:GZ2203))=O2179</f>
        <v>1</v>
      </c>
    </row>
    <row r="2204" spans="1:221" hidden="1" x14ac:dyDescent="0.2">
      <c r="A2204" s="2" t="s">
        <v>1</v>
      </c>
      <c r="B2204" s="26"/>
      <c r="I2204" s="34"/>
      <c r="J2204" s="34"/>
      <c r="K2204" s="34"/>
      <c r="L2204" s="34"/>
      <c r="M2204" s="34"/>
      <c r="N2204" s="34"/>
      <c r="O2204" s="34"/>
      <c r="P2204" s="34"/>
      <c r="Q2204" s="34"/>
      <c r="R2204" s="34"/>
      <c r="S2204" s="16"/>
      <c r="T2204" s="62"/>
      <c r="DS2204" s="29">
        <v>2024</v>
      </c>
      <c r="DT2204" s="30">
        <f>INDEX(DU2179:EB2186,MATCH(DS2204,DS2179:DS2186,0),MATCH(DT2201,DU2177:EB2177,0))*INDEX(AK2191:AU2198,MATCH(DT2201,AJ2191:AJ2198,0),MATCH(DT2202,AK2190:AU2190,0))</f>
        <v>0</v>
      </c>
      <c r="DU2204" s="30">
        <f>INDEX(DU2179:EB2186,MATCH(DS2204,DS2179:DS2186,0),MATCH(DU2201,DU2177:EB2177,0))*INDEX(AK2191:AU2198,MATCH(DU2201,AJ2191:AJ2198,0),MATCH(DU2202,AK2190:AU2190,0))</f>
        <v>0</v>
      </c>
      <c r="DV2204" s="30">
        <f>INDEX(DU2179:EB2186,MATCH(DS2204,DS2179:DS2186,0),MATCH(DV2201,DU2177:EB2177,0))*INDEX(AK2191:AU2198,MATCH(DV2201,AJ2191:AJ2198,0),MATCH(DV2202,AK2190:AU2190,0))</f>
        <v>0</v>
      </c>
      <c r="DW2204" s="30">
        <f>INDEX(DU2179:EB2186,MATCH(DS2204,DS2179:DS2186,0),MATCH(DW2201,DU2177:EB2177,0))*INDEX(AK2191:AU2198,MATCH(DW2201,AJ2191:AJ2198,0),MATCH(DW2202,AK2190:AU2190,0))</f>
        <v>0</v>
      </c>
      <c r="DX2204" s="30">
        <f>INDEX(DU2179:EB2186,MATCH(DS2204,DS2179:DS2186,0),MATCH(DX2201,DU2177:EB2177,0))*INDEX(AK2191:AU2198,MATCH(DX2201,AJ2191:AJ2198,0),MATCH(DX2202,AK2190:AU2190,0))</f>
        <v>0</v>
      </c>
      <c r="DY2204" s="30">
        <f>INDEX(DU2179:EB2186,MATCH(DS2204,DS2179:DS2186,0),MATCH(DY2201,DU2177:EB2177,0))*INDEX(AK2191:AU2198,MATCH(DY2201,AJ2191:AJ2198,0),MATCH(DY2202,AK2190:AU2190,0))</f>
        <v>0</v>
      </c>
      <c r="DZ2204" s="30">
        <f>INDEX(DU2179:EB2186,MATCH(DS2204,DS2179:DS2186,0),MATCH(DZ2201,DU2177:EB2177,0))*INDEX(AK2191:AU2198,MATCH(DZ2201,AJ2191:AJ2198,0),MATCH(DZ2202,AK2190:AU2190,0))</f>
        <v>0</v>
      </c>
      <c r="EA2204" s="30">
        <f>INDEX(DU2179:EB2186,MATCH(DS2204,DS2179:DS2186,0),MATCH(EA2201,DU2177:EB2177,0))*INDEX(AK2191:AU2198,MATCH(EA2201,AJ2191:AJ2198,0),MATCH(EA2202,AK2190:AU2190,0))</f>
        <v>0</v>
      </c>
      <c r="EB2204" s="30">
        <f>INDEX(DU2179:EB2186,MATCH(DS2204,DS2179:DS2186,0),MATCH(EB2201,DU2177:EB2177,0))*INDEX(AK2191:AU2198,MATCH(EB2201,AJ2191:AJ2198,0),MATCH(EB2202,AK2190:AU2190,0))</f>
        <v>0</v>
      </c>
      <c r="EC2204" s="30">
        <f>INDEX(DU2179:EB2186,MATCH(DS2204,DS2179:DS2186,0),MATCH(EC2201,DU2177:EB2177,0))*INDEX(AK2191:AU2198,MATCH(EC2201,AJ2191:AJ2198,0),MATCH(EC2202,AK2190:AU2190,0))</f>
        <v>0</v>
      </c>
      <c r="ED2204" s="30">
        <f>INDEX(DU2179:EB2186,MATCH(DS2204,DS2179:DS2186,0),MATCH(ED2201,DU2177:EB2177,0))*INDEX(AK2191:AU2198,MATCH(ED2201,AJ2191:AJ2198,0),MATCH(ED2202,AK2190:AU2190,0))</f>
        <v>0</v>
      </c>
      <c r="EE2204" s="30">
        <f>INDEX(DU2179:EB2186,MATCH(DS2204,DS2179:DS2186,0),MATCH(EE2201,DU2177:EB2177,0))*INDEX(AK2191:AU2198,MATCH(EE2201,AJ2191:AJ2198,0),MATCH(EE2202,AK2190:AU2190,0))</f>
        <v>0</v>
      </c>
      <c r="EF2204" s="30">
        <f>INDEX(DU2179:EB2186,MATCH(DS2204,DS2179:DS2186,0),MATCH(EF2201,DU2177:EB2177,0))*INDEX(AK2191:AU2198,MATCH(EF2201,AJ2191:AJ2198,0),MATCH(EF2202,AK2190:AU2190,0))</f>
        <v>0</v>
      </c>
      <c r="EG2204" s="30">
        <f>INDEX(DU2179:EB2186,MATCH(DS2204,DS2179:DS2186,0),MATCH(EG2201,DU2177:EB2177,0))*INDEX(AK2191:AU2198,MATCH(EG2201,AJ2191:AJ2198,0),MATCH(EG2202,AK2190:AU2190,0))</f>
        <v>0</v>
      </c>
      <c r="EH2204" s="30">
        <f>INDEX(DU2179:EB2186,MATCH(DS2204,DS2179:DS2186,0),MATCH(EH2201,DU2177:EB2177,0))*INDEX(AK2191:AU2198,MATCH(EH2201,AJ2191:AJ2198,0),MATCH(EH2202,AK2190:AU2190,0))</f>
        <v>0</v>
      </c>
      <c r="EI2204" s="30">
        <f>INDEX(DU2179:EB2186,MATCH(DS2204,DS2179:DS2186,0),MATCH(EI2201,DU2177:EB2177,0))*INDEX(AK2191:AU2198,MATCH(EI2201,AJ2191:AJ2198,0),MATCH(EI2202,AK2190:AU2190,0))</f>
        <v>0</v>
      </c>
      <c r="EJ2204" s="30">
        <f>INDEX(DU2179:EB2186,MATCH(DS2204,DS2179:DS2186,0),MATCH(EJ2201,DU2177:EB2177,0))*INDEX(AK2191:AU2198,MATCH(EJ2201,AJ2191:AJ2198,0),MATCH(EJ2202,AK2190:AU2190,0))</f>
        <v>0</v>
      </c>
      <c r="EK2204" s="30">
        <f>INDEX(DU2179:EB2186,MATCH(DS2204,DS2179:DS2186,0),MATCH(EK2201,DU2177:EB2177,0))*INDEX(AK2191:AU2198,MATCH(EK2201,AJ2191:AJ2198,0),MATCH(EK2202,AK2190:AU2190,0))</f>
        <v>0</v>
      </c>
      <c r="EL2204" s="30">
        <f>INDEX(DU2179:EB2186,MATCH(DS2204,DS2179:DS2186,0),MATCH(EL2201,DU2177:EB2177,0))*INDEX(AK2191:AU2198,MATCH(EL2201,AJ2191:AJ2198,0),MATCH(EL2202,AK2190:AU2190,0))</f>
        <v>0</v>
      </c>
      <c r="EM2204" s="30">
        <f>INDEX(DU2179:EB2186,MATCH(DS2204,DS2179:DS2186,0),MATCH(EM2201,DU2177:EB2177,0))*INDEX(AK2191:AU2198,MATCH(EM2201,AJ2191:AJ2198,0),MATCH(EM2202,AK2190:AU2190,0))</f>
        <v>0</v>
      </c>
      <c r="EN2204" s="30">
        <f>INDEX(DU2179:EB2186,MATCH(DS2204,DS2179:DS2186,0),MATCH(EN2201,DU2177:EB2177,0))*INDEX(AK2191:AU2198,MATCH(EN2201,AJ2191:AJ2198,0),MATCH(EN2202,AK2190:AU2190,0))</f>
        <v>0</v>
      </c>
      <c r="EO2204" s="30">
        <f>INDEX(DU2179:EB2186,MATCH(DS2204,DS2179:DS2186,0),MATCH(EO2201,DU2177:EB2177,0))*INDEX(AK2191:AU2198,MATCH(EO2201,AJ2191:AJ2198,0),MATCH(EO2202,AK2190:AU2190,0))</f>
        <v>0</v>
      </c>
      <c r="EP2204" s="30">
        <f>INDEX(DU2179:EB2186,MATCH(DS2204,DS2179:DS2186,0),MATCH(EP2201,DU2177:EB2177,0))*INDEX(AK2191:AU2198,MATCH(EP2201,AJ2191:AJ2198,0),MATCH(EP2202,AK2190:AU2190,0))</f>
        <v>0</v>
      </c>
      <c r="EQ2204" s="30">
        <f>INDEX(DU2179:EB2186,MATCH(DS2204,DS2179:DS2186,0),MATCH(EQ2201,DU2177:EB2177,0))*INDEX(AK2191:AU2198,MATCH(EQ2201,AJ2191:AJ2198,0),MATCH(EQ2202,AK2190:AU2190,0))</f>
        <v>0</v>
      </c>
      <c r="ER2204" s="30">
        <f>INDEX(DU2179:EB2186,MATCH(DS2204,DS2179:DS2186,0),MATCH(ER2201,DU2177:EB2177,0))*INDEX(AK2191:AU2198,MATCH(ER2201,AJ2191:AJ2198,0),MATCH(ER2202,AK2190:AU2190,0))</f>
        <v>0</v>
      </c>
      <c r="ES2204" s="30">
        <f>INDEX(DU2179:EB2186,MATCH(DS2204,DS2179:DS2186,0),MATCH(ES2201,DU2177:EB2177,0))*INDEX(AK2191:AU2198,MATCH(ES2201,AJ2191:AJ2198,0),MATCH(ES2202,AK2190:AU2190,0))</f>
        <v>0</v>
      </c>
      <c r="ET2204" s="30">
        <f>INDEX(DU2179:EB2186,MATCH(DS2204,DS2179:DS2186,0),MATCH(ET2201,DU2177:EB2177,0))*INDEX(AK2191:AU2198,MATCH(ET2201,AJ2191:AJ2198,0),MATCH(ET2202,AK2190:AU2190,0))</f>
        <v>0</v>
      </c>
      <c r="EU2204" s="30">
        <f>INDEX(DU2179:EB2186,MATCH(DS2204,DS2179:DS2186,0),MATCH(EU2201,DU2177:EB2177,0))*INDEX(AK2191:AU2198,MATCH(EU2201,AJ2191:AJ2198,0),MATCH(EU2202,AK2190:AU2190,0))</f>
        <v>0</v>
      </c>
      <c r="EV2204" s="30">
        <f>INDEX(DU2179:EB2186,MATCH(DS2204,DS2179:DS2186,0),MATCH(EV2201,DU2177:EB2177,0))*INDEX(AK2191:AU2198,MATCH(EV2201,AJ2191:AJ2198,0),MATCH(EV2202,AK2190:AU2190,0))</f>
        <v>0</v>
      </c>
      <c r="EW2204" s="30">
        <f>INDEX(DU2179:EB2186,MATCH(DS2204,DS2179:DS2186,0),MATCH(EW2201,DU2177:EB2177,0))*INDEX(AK2191:AU2198,MATCH(EW2201,AJ2191:AJ2198,0),MATCH(EW2202,AK2190:AU2190,0))</f>
        <v>0</v>
      </c>
      <c r="EX2204" s="30">
        <f>INDEX(DU2179:EB2186,MATCH(DS2204,DS2179:DS2186,0),MATCH(EX2201,DU2177:EB2177,0))*INDEX(AK2191:AU2198,MATCH(EX2201,AJ2191:AJ2198,0),MATCH(EX2202,AK2190:AU2190,0))</f>
        <v>0</v>
      </c>
      <c r="EY2204" s="30">
        <f>INDEX(DU2179:EB2186,MATCH(DS2204,DS2179:DS2186,0),MATCH(EY2201,DU2177:EB2177,0))*INDEX(AK2191:AU2198,MATCH(EY2201,AJ2191:AJ2198,0),MATCH(EY2202,AK2190:AU2190,0))</f>
        <v>0</v>
      </c>
      <c r="EZ2204" s="30">
        <f>INDEX(DU2179:EB2186,MATCH(DS2204,DS2179:DS2186,0),MATCH(EZ2201,DU2177:EB2177,0))*INDEX(AK2191:AU2198,MATCH(EZ2201,AJ2191:AJ2198,0),MATCH(EZ2202,AK2190:AU2190,0))</f>
        <v>0</v>
      </c>
      <c r="FA2204" s="30">
        <f>INDEX(DU2179:EB2186,MATCH(DS2204,DS2179:DS2186,0),MATCH(FA2201,DU2177:EB2177,0))*INDEX(AK2191:AU2198,MATCH(FA2201,AJ2191:AJ2198,0),MATCH(FA2202,AK2190:AU2190,0))</f>
        <v>0</v>
      </c>
      <c r="FB2204" s="30">
        <f>INDEX(DU2179:EB2186,MATCH(DS2204,DS2179:DS2186,0),MATCH(FB2201,DU2177:EB2177,0))*INDEX(AK2191:AU2198,MATCH(FB2201,AJ2191:AJ2198,0),MATCH(FB2202,AK2190:AU2190,0))</f>
        <v>0</v>
      </c>
      <c r="FC2204" s="30">
        <f>INDEX(DU2179:EB2186,MATCH(DS2204,DS2179:DS2186,0),MATCH(FC2201,DU2177:EB2177,0))*INDEX(AK2191:AU2198,MATCH(FC2201,AJ2191:AJ2198,0),MATCH(FC2202,AK2190:AU2190,0))</f>
        <v>0</v>
      </c>
      <c r="FD2204" s="30">
        <f>INDEX(DU2179:EB2186,MATCH(DS2204,DS2179:DS2186,0),MATCH(FD2201,DU2177:EB2177,0))*INDEX(AK2191:AU2198,MATCH(FD2201,AJ2191:AJ2198,0),MATCH(FD2202,AK2190:AU2190,0))</f>
        <v>0</v>
      </c>
      <c r="FE2204" s="30">
        <f>INDEX(DU2179:EB2186,MATCH(DS2204,DS2179:DS2186,0),MATCH(FE2201,DU2177:EB2177,0))*INDEX(AK2191:AU2198,MATCH(FE2201,AJ2191:AJ2198,0),MATCH(FE2202,AK2190:AU2190,0))</f>
        <v>0</v>
      </c>
      <c r="FF2204" s="30">
        <f>INDEX(DU2179:EB2186,MATCH(DS2204,DS2179:DS2186,0),MATCH(FF2201,DU2177:EB2177,0))*INDEX(AK2191:AU2198,MATCH(FF2201,AJ2191:AJ2198,0),MATCH(FF2202,AK2190:AU2190,0))</f>
        <v>0</v>
      </c>
      <c r="FG2204" s="30">
        <f>INDEX(DU2179:EB2186,MATCH(DS2204,DS2179:DS2186,0),MATCH(FG2201,DU2177:EB2177,0))*INDEX(AK2191:AU2198,MATCH(FG2201,AJ2191:AJ2198,0),MATCH(FG2202,AK2190:AU2190,0))</f>
        <v>0</v>
      </c>
      <c r="FH2204" s="30">
        <f>INDEX(DU2179:EB2186,MATCH(DS2204,DS2179:DS2186,0),MATCH(FH2201,DU2177:EB2177,0))*INDEX(AK2191:AU2198,MATCH(FH2201,AJ2191:AJ2198,0),MATCH(FH2202,AK2190:AU2190,0))</f>
        <v>0</v>
      </c>
      <c r="FI2204" s="30">
        <f>INDEX(DU2179:EB2186,MATCH(DS2204,DS2179:DS2186,0),MATCH(FI2201,DU2177:EB2177,0))*INDEX(AK2191:AU2198,MATCH(FI2201,AJ2191:AJ2198,0),MATCH(FI2202,AK2190:AU2190,0))</f>
        <v>0</v>
      </c>
      <c r="FJ2204" s="30">
        <f>INDEX(DU2179:EB2186,MATCH(DS2204,DS2179:DS2186,0),MATCH(FJ2201,DU2177:EB2177,0))*INDEX(AK2191:AU2198,MATCH(FJ2201,AJ2191:AJ2198,0),MATCH(FJ2202,AK2190:AU2190,0))</f>
        <v>0</v>
      </c>
      <c r="FK2204" s="30">
        <f>INDEX(DU2179:EB2186,MATCH(DS2204,DS2179:DS2186,0),MATCH(FK2201,DU2177:EB2177,0))*INDEX(AK2191:AU2198,MATCH(FK2201,AJ2191:AJ2198,0),MATCH(FK2202,AK2190:AU2190,0))</f>
        <v>0</v>
      </c>
      <c r="FL2204" s="30">
        <f>INDEX(DU2179:EB2186,MATCH(DS2204,DS2179:DS2186,0),MATCH(FL2201,DU2177:EB2177,0))*INDEX(AK2191:AU2198,MATCH(FL2201,AJ2191:AJ2198,0),MATCH(FL2202,AK2190:AU2190,0))</f>
        <v>0</v>
      </c>
      <c r="FM2204" s="30">
        <f>INDEX(DU2179:EB2186,MATCH(DS2204,DS2179:DS2186,0),MATCH(FM2201,DU2177:EB2177,0))*INDEX(AK2191:AU2198,MATCH(FM2201,AJ2191:AJ2198,0),MATCH(FM2202,AK2190:AU2190,0))</f>
        <v>0</v>
      </c>
      <c r="FN2204" s="30">
        <f>INDEX(DU2179:EB2186,MATCH(DS2204,DS2179:DS2186,0),MATCH(FN2201,DU2177:EB2177,0))*INDEX(AK2191:AU2198,MATCH(FN2201,AJ2191:AJ2198,0),MATCH(FN2202,AK2190:AU2190,0))</f>
        <v>0</v>
      </c>
      <c r="FO2204" s="30">
        <f>INDEX(DU2179:EB2186,MATCH(DS2204,DS2179:DS2186,0),MATCH(FO2201,DU2177:EB2177,0))*INDEX(AK2191:AU2198,MATCH(FO2201,AJ2191:AJ2198,0),MATCH(FO2202,AK2190:AU2190,0))</f>
        <v>0</v>
      </c>
      <c r="FP2204" s="30">
        <f>INDEX(DU2179:EB2186,MATCH(DS2204,DS2179:DS2186,0),MATCH(FP2201,DU2177:EB2177,0))*INDEX(AK2191:AU2198,MATCH(FP2201,AJ2191:AJ2198,0),MATCH(FP2202,AK2190:AU2190,0))</f>
        <v>0</v>
      </c>
      <c r="FQ2204" s="30">
        <f>INDEX(DU2179:EB2186,MATCH(DS2204,DS2179:DS2186,0),MATCH(FQ2201,DU2177:EB2177,0))*INDEX(AK2191:AU2198,MATCH(FQ2201,AJ2191:AJ2198,0),MATCH(FQ2202,AK2190:AU2190,0))</f>
        <v>0</v>
      </c>
      <c r="FR2204" s="30">
        <f>INDEX(DU2179:EB2186,MATCH(DS2204,DS2179:DS2186,0),MATCH(FR2201,DU2177:EB2177,0))*INDEX(AK2191:AU2198,MATCH(FR2201,AJ2191:AJ2198,0),MATCH(FR2202,AK2190:AU2190,0))</f>
        <v>0</v>
      </c>
      <c r="FS2204" s="30">
        <f>INDEX(DU2179:EB2186,MATCH(DS2204,DS2179:DS2186,0),MATCH(FS2201,DU2177:EB2177,0))*INDEX(AK2191:AU2198,MATCH(FS2201,AJ2191:AJ2198,0),MATCH(FS2202,AK2190:AU2190,0))</f>
        <v>0</v>
      </c>
      <c r="FT2204" s="30">
        <f>INDEX(DU2179:EB2186,MATCH(DS2204,DS2179:DS2186,0),MATCH(FT2201,DU2177:EB2177,0))*INDEX(AK2191:AU2198,MATCH(FT2201,AJ2191:AJ2198,0),MATCH(FT2202,AK2190:AU2190,0))</f>
        <v>0</v>
      </c>
      <c r="FU2204" s="30">
        <f>INDEX(DU2179:EB2186,MATCH(DS2204,DS2179:DS2186,0),MATCH(FU2201,DU2177:EB2177,0))*INDEX(AK2191:AU2198,MATCH(FU2201,AJ2191:AJ2198,0),MATCH(FU2202,AK2190:AU2190,0))</f>
        <v>0</v>
      </c>
      <c r="FV2204" s="30">
        <f>INDEX(DU2179:EB2186,MATCH(DS2204,DS2179:DS2186,0),MATCH(FV2201,DU2177:EB2177,0))*INDEX(AK2191:AU2198,MATCH(FV2201,AJ2191:AJ2198,0),MATCH(FV2202,AK2190:AU2190,0))</f>
        <v>0</v>
      </c>
      <c r="FW2204" s="30">
        <f>INDEX(DU2179:EB2186,MATCH(DS2204,DS2179:DS2186,0),MATCH(FW2201,DU2177:EB2177,0))*INDEX(AK2191:AU2198,MATCH(FW2201,AJ2191:AJ2198,0),MATCH(FW2202,AK2190:AU2190,0))</f>
        <v>0</v>
      </c>
      <c r="FX2204" s="30">
        <f>INDEX(DU2179:EB2186,MATCH(DS2204,DS2179:DS2186,0),MATCH(FX2201,DU2177:EB2177,0))*INDEX(AK2191:AU2198,MATCH(FX2201,AJ2191:AJ2198,0),MATCH(FX2202,AK2190:AU2190,0))</f>
        <v>0</v>
      </c>
      <c r="FY2204" s="30">
        <f>INDEX(DU2179:EB2186,MATCH(DS2204,DS2179:DS2186,0),MATCH(FY2201,DU2177:EB2177,0))*INDEX(AK2191:AU2198,MATCH(FY2201,AJ2191:AJ2198,0),MATCH(FY2202,AK2190:AU2190,0))</f>
        <v>0</v>
      </c>
      <c r="FZ2204" s="30">
        <f>INDEX(DU2179:EB2186,MATCH(DS2204,DS2179:DS2186,0),MATCH(FZ2201,DU2177:EB2177,0))*INDEX(AK2191:AU2198,MATCH(FZ2201,AJ2191:AJ2198,0),MATCH(FZ2202,AK2190:AU2190,0))</f>
        <v>0</v>
      </c>
      <c r="GA2204" s="30">
        <f>INDEX(DU2179:EB2186,MATCH(DS2204,DS2179:DS2186,0),MATCH(GA2201,DU2177:EB2177,0))*INDEX(AK2191:AU2198,MATCH(GA2201,AJ2191:AJ2198,0),MATCH(GA2202,AK2190:AU2190,0))</f>
        <v>0</v>
      </c>
      <c r="GB2204" s="30">
        <f>INDEX(DU2179:EB2186,MATCH(DS2204,DS2179:DS2186,0),MATCH(GB2201,DU2177:EB2177,0))*INDEX(AK2191:AU2198,MATCH(GB2201,AJ2191:AJ2198,0),MATCH(GB2202,AK2190:AU2190,0))</f>
        <v>0</v>
      </c>
      <c r="GC2204" s="30">
        <f>INDEX(DU2179:EB2186,MATCH(DS2204,DS2179:DS2186,0),MATCH(GC2201,DU2177:EB2177,0))*INDEX(AK2191:AU2198,MATCH(GC2201,AJ2191:AJ2198,0),MATCH(GC2202,AK2190:AU2190,0))</f>
        <v>0</v>
      </c>
      <c r="GD2204" s="30">
        <f>INDEX(DU2179:EB2186,MATCH(DS2204,DS2179:DS2186,0),MATCH(GD2201,DU2177:EB2177,0))*INDEX(AK2191:AU2198,MATCH(GD2201,AJ2191:AJ2198,0),MATCH(GD2202,AK2190:AU2190,0))</f>
        <v>0</v>
      </c>
      <c r="GE2204" s="30">
        <f>INDEX(DU2179:EB2186,MATCH(DS2204,DS2179:DS2186,0),MATCH(GE2201,DU2177:EB2177,0))*INDEX(AK2191:AU2198,MATCH(GE2201,AJ2191:AJ2198,0),MATCH(GE2202,AK2190:AU2190,0))</f>
        <v>0</v>
      </c>
      <c r="GF2204" s="30">
        <f>INDEX(DU2179:EB2186,MATCH(DS2204,DS2179:DS2186,0),MATCH(GF2201,DU2177:EB2177,0))*INDEX(AK2191:AU2198,MATCH(GF2201,AJ2191:AJ2198,0),MATCH(GF2202,AK2190:AU2190,0))</f>
        <v>0</v>
      </c>
      <c r="GG2204" s="30">
        <f>INDEX(DU2179:EB2186,MATCH(DS2204,DS2179:DS2186,0),MATCH(GG2201,DU2177:EB2177,0))*INDEX(AK2191:AU2198,MATCH(GG2201,AJ2191:AJ2198,0),MATCH(GG2202,AK2190:AU2190,0))</f>
        <v>0</v>
      </c>
      <c r="GH2204" s="30">
        <f>INDEX(DU2179:EB2186,MATCH(DS2204,DS2179:DS2186,0),MATCH(GH2201,DU2177:EB2177,0))*INDEX(AK2191:AU2198,MATCH(GH2201,AJ2191:AJ2198,0),MATCH(GH2202,AK2190:AU2190,0))</f>
        <v>0</v>
      </c>
      <c r="GI2204" s="30">
        <f>INDEX(DU2179:EB2186,MATCH(DS2204,DS2179:DS2186,0),MATCH(GI2201,DU2177:EB2177,0))*INDEX(AK2191:AU2198,MATCH(GI2201,AJ2191:AJ2198,0),MATCH(GI2202,AK2190:AU2190,0))</f>
        <v>0</v>
      </c>
      <c r="GJ2204" s="30">
        <f>INDEX(DU2179:EB2186,MATCH(DS2204,DS2179:DS2186,0),MATCH(GJ2201,DU2177:EB2177,0))*INDEX(AK2191:AU2198,MATCH(GJ2201,AJ2191:AJ2198,0),MATCH(GJ2202,AK2190:AU2190,0))</f>
        <v>0</v>
      </c>
      <c r="GK2204" s="30">
        <f>INDEX(DU2179:EB2186,MATCH(DS2204,DS2179:DS2186,0),MATCH(GK2201,DU2177:EB2177,0))*INDEX(AK2191:AU2198,MATCH(GK2201,AJ2191:AJ2198,0),MATCH(GK2202,AK2190:AU2190,0))</f>
        <v>0</v>
      </c>
      <c r="GL2204" s="30">
        <f>INDEX(DU2179:EB2186,MATCH(DS2204,DS2179:DS2186,0),MATCH(GL2201,DU2177:EB2177,0))*INDEX(AK2191:AU2198,MATCH(GL2201,AJ2191:AJ2198,0),MATCH(GL2202,AK2190:AU2190,0))</f>
        <v>0</v>
      </c>
      <c r="GM2204" s="30" t="b">
        <f t="shared" si="2413"/>
        <v>1</v>
      </c>
      <c r="GO2204" s="29">
        <v>2024</v>
      </c>
      <c r="GP2204" s="27">
        <f>SUMIF(DT2190:EO2190,GP2190,DT2204:EO2204)</f>
        <v>0</v>
      </c>
      <c r="GQ2204" s="28">
        <f>SUMIF(DT2190:GL2190,GQ2190,DT2204:GL2204)</f>
        <v>0</v>
      </c>
      <c r="GR2204" s="28">
        <f>SUMIF(DT2190:GL2190,GR2190,DT2204:GL2204)</f>
        <v>0</v>
      </c>
      <c r="GS2204" s="28">
        <f>SUMIF(DT2190:GL2190,GS2190,DT2204:GL2204)</f>
        <v>0</v>
      </c>
      <c r="GT2204" s="28">
        <f>SUMIF(DT2190:GL2190,GT2190,DT2204:GL2204)</f>
        <v>0</v>
      </c>
      <c r="GU2204" s="28">
        <f>SUMIF(DT2190:GL2190,GU2190,DT2204:GL2204)</f>
        <v>0</v>
      </c>
      <c r="GV2204" s="28">
        <f>SUMIF(DT2190:GL2190,GV2190,DT2204:GL2204)</f>
        <v>0</v>
      </c>
      <c r="GW2204" s="28">
        <f>SUMIF(DT2190:GL2190,GW2190,DT2204:GL2204)</f>
        <v>0</v>
      </c>
      <c r="GX2204" s="28">
        <f>SUMIF(DT2190:GL2190,GX2190,DT2204:GL2204)</f>
        <v>0</v>
      </c>
      <c r="GY2204" s="28">
        <f>SUMIF(DT2190:GL2190,GY2190,DT2204:GL2204)</f>
        <v>0</v>
      </c>
      <c r="GZ2204" s="28">
        <f>SUMIF(DT2190:GL2190,GZ2190,DT2204:GL2204)</f>
        <v>0</v>
      </c>
      <c r="HA2204" s="27" t="b">
        <f t="shared" si="2414"/>
        <v>1</v>
      </c>
      <c r="HC2204" s="28">
        <f>IF(HA2204,0,(O2180-SUM(GP2204:GZ2204))*INDEX(AL2191:AU2198,MATCH(GO2204,AJ2191:AJ2198,0),MATCH(HC2202,AL2190:AU2190,0)))</f>
        <v>0</v>
      </c>
      <c r="HD2204" s="28">
        <f>IF(HA2204,0,(O2180-SUM(GP2204:GZ2204))*INDEX(AL2191:AU2198,MATCH(GO2204,AJ2191:AJ2198,0),MATCH(HD2202,AL2190:AU2190,0)))</f>
        <v>0</v>
      </c>
      <c r="HE2204" s="28">
        <f>IF(HA2204,0,(O2180-SUM(GP2204:GZ2204))*INDEX(AL2191:AU2198,MATCH(GO2204,AJ2191:AJ2198,0),MATCH(HE2202,AL2190:AU2190,0)))</f>
        <v>0</v>
      </c>
      <c r="HF2204" s="28">
        <f>IF(HA2204,0,(O2180-SUM(GP2204:GZ2204))*INDEX(AL2191:AU2198,MATCH(GO2204,AJ2191:AJ2198,0),MATCH(HF2202,AL2190:AU2190,0)))</f>
        <v>0</v>
      </c>
      <c r="HG2204" s="28">
        <f>IF(HA2204,0,(O2180-SUM(GP2204:GZ2204))*INDEX(AL2191:AU2198,MATCH(GO2204,AJ2191:AJ2198,0),MATCH(HG2202,AL2190:AU2190,0)))</f>
        <v>0</v>
      </c>
      <c r="HH2204" s="28">
        <f>IF(HA2204,0,(O2180-SUM(GP2204:GZ2204))*INDEX(AL2191:AU2198,MATCH(GO2204,AJ2191:AJ2198,0),MATCH(HH2202,AL2190:AU2190,0)))</f>
        <v>0</v>
      </c>
      <c r="HI2204" s="28">
        <f>IF(HA2204,0,(O2180-SUM(GP2204:GZ2204))*INDEX(AL2191:AU2198,MATCH(GO2204,AJ2191:AJ2198,0),MATCH(HI2202,AL2190:AU2190,0)))</f>
        <v>0</v>
      </c>
      <c r="HJ2204" s="28">
        <f>IF(HA2204,0,(O2180-SUM(GP2204:GZ2204))*INDEX(AL2191:AU2198,MATCH(GO2204,AJ2191:AJ2198,0),MATCH(HJ2202,AL2190:AU2190,0)))</f>
        <v>0</v>
      </c>
      <c r="HK2204" s="28">
        <f>IF(HA2204,0,(O2180-SUM(GP2204:GZ2204))*INDEX(AL2191:AU2198,MATCH(GO2204,AJ2191:AJ2198,0),MATCH(HK2202,AL2190:AU2190,0)))</f>
        <v>0</v>
      </c>
      <c r="HL2204" s="28">
        <f>IF(HA2204,0,(O2180-SUM(GP2204:GZ2204))*INDEX(AL2191:AU2198,MATCH(GO2204,AJ2191:AJ2198,0),MATCH(HL2202,AL2190:AU2190,0)))</f>
        <v>0</v>
      </c>
      <c r="HM2204" s="28" t="b">
        <f t="shared" si="2415"/>
        <v>1</v>
      </c>
    </row>
    <row r="2205" spans="1:221" hidden="1" x14ac:dyDescent="0.2">
      <c r="A2205" s="2" t="s">
        <v>1</v>
      </c>
      <c r="B2205" s="26"/>
      <c r="I2205" s="34"/>
      <c r="J2205" s="34"/>
      <c r="K2205" s="34"/>
      <c r="L2205" s="34"/>
      <c r="M2205" s="34"/>
      <c r="N2205" s="34"/>
      <c r="O2205" s="34"/>
      <c r="P2205" s="34"/>
      <c r="Q2205" s="34"/>
      <c r="R2205" s="34"/>
      <c r="S2205" s="16"/>
      <c r="T2205" s="62"/>
      <c r="DS2205" s="29">
        <v>2025</v>
      </c>
      <c r="DT2205" s="30">
        <f>INDEX(DU2179:EB2186,MATCH(DS2205,DS2179:DS2186,0),MATCH(DT2201,DU2177:EB2177,0))*INDEX(AK2191:AU2198,MATCH(DT2201,AJ2191:AJ2198,0),MATCH(DT2202,AK2190:AU2190,0))</f>
        <v>0</v>
      </c>
      <c r="DU2205" s="30">
        <f>INDEX(DU2179:EB2186,MATCH(DS2205,DS2179:DS2186,0),MATCH(DU2201,DU2177:EB2177,0))*INDEX(AK2191:AU2198,MATCH(DU2201,AJ2191:AJ2198,0),MATCH(DU2202,AK2190:AU2190,0))</f>
        <v>0</v>
      </c>
      <c r="DV2205" s="30">
        <f>INDEX(DU2179:EB2186,MATCH(DS2205,DS2179:DS2186,0),MATCH(DV2201,DU2177:EB2177,0))*INDEX(AK2191:AU2198,MATCH(DV2201,AJ2191:AJ2198,0),MATCH(DV2202,AK2190:AU2190,0))</f>
        <v>0</v>
      </c>
      <c r="DW2205" s="30">
        <f>INDEX(DU2179:EB2186,MATCH(DS2205,DS2179:DS2186,0),MATCH(DW2201,DU2177:EB2177,0))*INDEX(AK2191:AU2198,MATCH(DW2201,AJ2191:AJ2198,0),MATCH(DW2202,AK2190:AU2190,0))</f>
        <v>0</v>
      </c>
      <c r="DX2205" s="30">
        <f>INDEX(DU2179:EB2186,MATCH(DS2205,DS2179:DS2186,0),MATCH(DX2201,DU2177:EB2177,0))*INDEX(AK2191:AU2198,MATCH(DX2201,AJ2191:AJ2198,0),MATCH(DX2202,AK2190:AU2190,0))</f>
        <v>0</v>
      </c>
      <c r="DY2205" s="30">
        <f>INDEX(DU2179:EB2186,MATCH(DS2205,DS2179:DS2186,0),MATCH(DY2201,DU2177:EB2177,0))*INDEX(AK2191:AU2198,MATCH(DY2201,AJ2191:AJ2198,0),MATCH(DY2202,AK2190:AU2190,0))</f>
        <v>0</v>
      </c>
      <c r="DZ2205" s="30">
        <f>INDEX(DU2179:EB2186,MATCH(DS2205,DS2179:DS2186,0),MATCH(DZ2201,DU2177:EB2177,0))*INDEX(AK2191:AU2198,MATCH(DZ2201,AJ2191:AJ2198,0),MATCH(DZ2202,AK2190:AU2190,0))</f>
        <v>0</v>
      </c>
      <c r="EA2205" s="30">
        <f>INDEX(DU2179:EB2186,MATCH(DS2205,DS2179:DS2186,0),MATCH(EA2201,DU2177:EB2177,0))*INDEX(AK2191:AU2198,MATCH(EA2201,AJ2191:AJ2198,0),MATCH(EA2202,AK2190:AU2190,0))</f>
        <v>0</v>
      </c>
      <c r="EB2205" s="30">
        <f>INDEX(DU2179:EB2186,MATCH(DS2205,DS2179:DS2186,0),MATCH(EB2201,DU2177:EB2177,0))*INDEX(AK2191:AU2198,MATCH(EB2201,AJ2191:AJ2198,0),MATCH(EB2202,AK2190:AU2190,0))</f>
        <v>0</v>
      </c>
      <c r="EC2205" s="30">
        <f>INDEX(DU2179:EB2186,MATCH(DS2205,DS2179:DS2186,0),MATCH(EC2201,DU2177:EB2177,0))*INDEX(AK2191:AU2198,MATCH(EC2201,AJ2191:AJ2198,0),MATCH(EC2202,AK2190:AU2190,0))</f>
        <v>0</v>
      </c>
      <c r="ED2205" s="30">
        <f>INDEX(DU2179:EB2186,MATCH(DS2205,DS2179:DS2186,0),MATCH(ED2201,DU2177:EB2177,0))*INDEX(AK2191:AU2198,MATCH(ED2201,AJ2191:AJ2198,0),MATCH(ED2202,AK2190:AU2190,0))</f>
        <v>0</v>
      </c>
      <c r="EE2205" s="30">
        <f>INDEX(DU2179:EB2186,MATCH(DS2205,DS2179:DS2186,0),MATCH(EE2201,DU2177:EB2177,0))*INDEX(AK2191:AU2198,MATCH(EE2201,AJ2191:AJ2198,0),MATCH(EE2202,AK2190:AU2190,0))</f>
        <v>0</v>
      </c>
      <c r="EF2205" s="30">
        <f>INDEX(DU2179:EB2186,MATCH(DS2205,DS2179:DS2186,0),MATCH(EF2201,DU2177:EB2177,0))*INDEX(AK2191:AU2198,MATCH(EF2201,AJ2191:AJ2198,0),MATCH(EF2202,AK2190:AU2190,0))</f>
        <v>0</v>
      </c>
      <c r="EG2205" s="30">
        <f>INDEX(DU2179:EB2186,MATCH(DS2205,DS2179:DS2186,0),MATCH(EG2201,DU2177:EB2177,0))*INDEX(AK2191:AU2198,MATCH(EG2201,AJ2191:AJ2198,0),MATCH(EG2202,AK2190:AU2190,0))</f>
        <v>0</v>
      </c>
      <c r="EH2205" s="30">
        <f>INDEX(DU2179:EB2186,MATCH(DS2205,DS2179:DS2186,0),MATCH(EH2201,DU2177:EB2177,0))*INDEX(AK2191:AU2198,MATCH(EH2201,AJ2191:AJ2198,0),MATCH(EH2202,AK2190:AU2190,0))</f>
        <v>0</v>
      </c>
      <c r="EI2205" s="30">
        <f>INDEX(DU2179:EB2186,MATCH(DS2205,DS2179:DS2186,0),MATCH(EI2201,DU2177:EB2177,0))*INDEX(AK2191:AU2198,MATCH(EI2201,AJ2191:AJ2198,0),MATCH(EI2202,AK2190:AU2190,0))</f>
        <v>0</v>
      </c>
      <c r="EJ2205" s="30">
        <f>INDEX(DU2179:EB2186,MATCH(DS2205,DS2179:DS2186,0),MATCH(EJ2201,DU2177:EB2177,0))*INDEX(AK2191:AU2198,MATCH(EJ2201,AJ2191:AJ2198,0),MATCH(EJ2202,AK2190:AU2190,0))</f>
        <v>0</v>
      </c>
      <c r="EK2205" s="30">
        <f>INDEX(DU2179:EB2186,MATCH(DS2205,DS2179:DS2186,0),MATCH(EK2201,DU2177:EB2177,0))*INDEX(AK2191:AU2198,MATCH(EK2201,AJ2191:AJ2198,0),MATCH(EK2202,AK2190:AU2190,0))</f>
        <v>0</v>
      </c>
      <c r="EL2205" s="30">
        <f>INDEX(DU2179:EB2186,MATCH(DS2205,DS2179:DS2186,0),MATCH(EL2201,DU2177:EB2177,0))*INDEX(AK2191:AU2198,MATCH(EL2201,AJ2191:AJ2198,0),MATCH(EL2202,AK2190:AU2190,0))</f>
        <v>0</v>
      </c>
      <c r="EM2205" s="30">
        <f>INDEX(DU2179:EB2186,MATCH(DS2205,DS2179:DS2186,0),MATCH(EM2201,DU2177:EB2177,0))*INDEX(AK2191:AU2198,MATCH(EM2201,AJ2191:AJ2198,0),MATCH(EM2202,AK2190:AU2190,0))</f>
        <v>0</v>
      </c>
      <c r="EN2205" s="30">
        <f>INDEX(DU2179:EB2186,MATCH(DS2205,DS2179:DS2186,0),MATCH(EN2201,DU2177:EB2177,0))*INDEX(AK2191:AU2198,MATCH(EN2201,AJ2191:AJ2198,0),MATCH(EN2202,AK2190:AU2190,0))</f>
        <v>0</v>
      </c>
      <c r="EO2205" s="30">
        <f>INDEX(DU2179:EB2186,MATCH(DS2205,DS2179:DS2186,0),MATCH(EO2201,DU2177:EB2177,0))*INDEX(AK2191:AU2198,MATCH(EO2201,AJ2191:AJ2198,0),MATCH(EO2202,AK2190:AU2190,0))</f>
        <v>0</v>
      </c>
      <c r="EP2205" s="30">
        <f>INDEX(DU2179:EB2186,MATCH(DS2205,DS2179:DS2186,0),MATCH(EP2201,DU2177:EB2177,0))*INDEX(AK2191:AU2198,MATCH(EP2201,AJ2191:AJ2198,0),MATCH(EP2202,AK2190:AU2190,0))</f>
        <v>0</v>
      </c>
      <c r="EQ2205" s="30">
        <f>INDEX(DU2179:EB2186,MATCH(DS2205,DS2179:DS2186,0),MATCH(EQ2201,DU2177:EB2177,0))*INDEX(AK2191:AU2198,MATCH(EQ2201,AJ2191:AJ2198,0),MATCH(EQ2202,AK2190:AU2190,0))</f>
        <v>0</v>
      </c>
      <c r="ER2205" s="30">
        <f>INDEX(DU2179:EB2186,MATCH(DS2205,DS2179:DS2186,0),MATCH(ER2201,DU2177:EB2177,0))*INDEX(AK2191:AU2198,MATCH(ER2201,AJ2191:AJ2198,0),MATCH(ER2202,AK2190:AU2190,0))</f>
        <v>0</v>
      </c>
      <c r="ES2205" s="30">
        <f>INDEX(DU2179:EB2186,MATCH(DS2205,DS2179:DS2186,0),MATCH(ES2201,DU2177:EB2177,0))*INDEX(AK2191:AU2198,MATCH(ES2201,AJ2191:AJ2198,0),MATCH(ES2202,AK2190:AU2190,0))</f>
        <v>0</v>
      </c>
      <c r="ET2205" s="30">
        <f>INDEX(DU2179:EB2186,MATCH(DS2205,DS2179:DS2186,0),MATCH(ET2201,DU2177:EB2177,0))*INDEX(AK2191:AU2198,MATCH(ET2201,AJ2191:AJ2198,0),MATCH(ET2202,AK2190:AU2190,0))</f>
        <v>0</v>
      </c>
      <c r="EU2205" s="30">
        <f>INDEX(DU2179:EB2186,MATCH(DS2205,DS2179:DS2186,0),MATCH(EU2201,DU2177:EB2177,0))*INDEX(AK2191:AU2198,MATCH(EU2201,AJ2191:AJ2198,0),MATCH(EU2202,AK2190:AU2190,0))</f>
        <v>0</v>
      </c>
      <c r="EV2205" s="30">
        <f>INDEX(DU2179:EB2186,MATCH(DS2205,DS2179:DS2186,0),MATCH(EV2201,DU2177:EB2177,0))*INDEX(AK2191:AU2198,MATCH(EV2201,AJ2191:AJ2198,0),MATCH(EV2202,AK2190:AU2190,0))</f>
        <v>0</v>
      </c>
      <c r="EW2205" s="30">
        <f>INDEX(DU2179:EB2186,MATCH(DS2205,DS2179:DS2186,0),MATCH(EW2201,DU2177:EB2177,0))*INDEX(AK2191:AU2198,MATCH(EW2201,AJ2191:AJ2198,0),MATCH(EW2202,AK2190:AU2190,0))</f>
        <v>0</v>
      </c>
      <c r="EX2205" s="30">
        <f>INDEX(DU2179:EB2186,MATCH(DS2205,DS2179:DS2186,0),MATCH(EX2201,DU2177:EB2177,0))*INDEX(AK2191:AU2198,MATCH(EX2201,AJ2191:AJ2198,0),MATCH(EX2202,AK2190:AU2190,0))</f>
        <v>0</v>
      </c>
      <c r="EY2205" s="30">
        <f>INDEX(DU2179:EB2186,MATCH(DS2205,DS2179:DS2186,0),MATCH(EY2201,DU2177:EB2177,0))*INDEX(AK2191:AU2198,MATCH(EY2201,AJ2191:AJ2198,0),MATCH(EY2202,AK2190:AU2190,0))</f>
        <v>0</v>
      </c>
      <c r="EZ2205" s="30">
        <f>INDEX(DU2179:EB2186,MATCH(DS2205,DS2179:DS2186,0),MATCH(EZ2201,DU2177:EB2177,0))*INDEX(AK2191:AU2198,MATCH(EZ2201,AJ2191:AJ2198,0),MATCH(EZ2202,AK2190:AU2190,0))</f>
        <v>0</v>
      </c>
      <c r="FA2205" s="30">
        <f>INDEX(DU2179:EB2186,MATCH(DS2205,DS2179:DS2186,0),MATCH(FA2201,DU2177:EB2177,0))*INDEX(AK2191:AU2198,MATCH(FA2201,AJ2191:AJ2198,0),MATCH(FA2202,AK2190:AU2190,0))</f>
        <v>0</v>
      </c>
      <c r="FB2205" s="30">
        <f>INDEX(DU2179:EB2186,MATCH(DS2205,DS2179:DS2186,0),MATCH(FB2201,DU2177:EB2177,0))*INDEX(AK2191:AU2198,MATCH(FB2201,AJ2191:AJ2198,0),MATCH(FB2202,AK2190:AU2190,0))</f>
        <v>0</v>
      </c>
      <c r="FC2205" s="30">
        <f>INDEX(DU2179:EB2186,MATCH(DS2205,DS2179:DS2186,0),MATCH(FC2201,DU2177:EB2177,0))*INDEX(AK2191:AU2198,MATCH(FC2201,AJ2191:AJ2198,0),MATCH(FC2202,AK2190:AU2190,0))</f>
        <v>0</v>
      </c>
      <c r="FD2205" s="30">
        <f>INDEX(DU2179:EB2186,MATCH(DS2205,DS2179:DS2186,0),MATCH(FD2201,DU2177:EB2177,0))*INDEX(AK2191:AU2198,MATCH(FD2201,AJ2191:AJ2198,0),MATCH(FD2202,AK2190:AU2190,0))</f>
        <v>0</v>
      </c>
      <c r="FE2205" s="30">
        <f>INDEX(DU2179:EB2186,MATCH(DS2205,DS2179:DS2186,0),MATCH(FE2201,DU2177:EB2177,0))*INDEX(AK2191:AU2198,MATCH(FE2201,AJ2191:AJ2198,0),MATCH(FE2202,AK2190:AU2190,0))</f>
        <v>0</v>
      </c>
      <c r="FF2205" s="30">
        <f>INDEX(DU2179:EB2186,MATCH(DS2205,DS2179:DS2186,0),MATCH(FF2201,DU2177:EB2177,0))*INDEX(AK2191:AU2198,MATCH(FF2201,AJ2191:AJ2198,0),MATCH(FF2202,AK2190:AU2190,0))</f>
        <v>0</v>
      </c>
      <c r="FG2205" s="30">
        <f>INDEX(DU2179:EB2186,MATCH(DS2205,DS2179:DS2186,0),MATCH(FG2201,DU2177:EB2177,0))*INDEX(AK2191:AU2198,MATCH(FG2201,AJ2191:AJ2198,0),MATCH(FG2202,AK2190:AU2190,0))</f>
        <v>0</v>
      </c>
      <c r="FH2205" s="30">
        <f>INDEX(DU2179:EB2186,MATCH(DS2205,DS2179:DS2186,0),MATCH(FH2201,DU2177:EB2177,0))*INDEX(AK2191:AU2198,MATCH(FH2201,AJ2191:AJ2198,0),MATCH(FH2202,AK2190:AU2190,0))</f>
        <v>0</v>
      </c>
      <c r="FI2205" s="30">
        <f>INDEX(DU2179:EB2186,MATCH(DS2205,DS2179:DS2186,0),MATCH(FI2201,DU2177:EB2177,0))*INDEX(AK2191:AU2198,MATCH(FI2201,AJ2191:AJ2198,0),MATCH(FI2202,AK2190:AU2190,0))</f>
        <v>0</v>
      </c>
      <c r="FJ2205" s="30">
        <f>INDEX(DU2179:EB2186,MATCH(DS2205,DS2179:DS2186,0),MATCH(FJ2201,DU2177:EB2177,0))*INDEX(AK2191:AU2198,MATCH(FJ2201,AJ2191:AJ2198,0),MATCH(FJ2202,AK2190:AU2190,0))</f>
        <v>0</v>
      </c>
      <c r="FK2205" s="30">
        <f>INDEX(DU2179:EB2186,MATCH(DS2205,DS2179:DS2186,0),MATCH(FK2201,DU2177:EB2177,0))*INDEX(AK2191:AU2198,MATCH(FK2201,AJ2191:AJ2198,0),MATCH(FK2202,AK2190:AU2190,0))</f>
        <v>0</v>
      </c>
      <c r="FL2205" s="30">
        <f>INDEX(DU2179:EB2186,MATCH(DS2205,DS2179:DS2186,0),MATCH(FL2201,DU2177:EB2177,0))*INDEX(AK2191:AU2198,MATCH(FL2201,AJ2191:AJ2198,0),MATCH(FL2202,AK2190:AU2190,0))</f>
        <v>0</v>
      </c>
      <c r="FM2205" s="30">
        <f>INDEX(DU2179:EB2186,MATCH(DS2205,DS2179:DS2186,0),MATCH(FM2201,DU2177:EB2177,0))*INDEX(AK2191:AU2198,MATCH(FM2201,AJ2191:AJ2198,0),MATCH(FM2202,AK2190:AU2190,0))</f>
        <v>0</v>
      </c>
      <c r="FN2205" s="30">
        <f>INDEX(DU2179:EB2186,MATCH(DS2205,DS2179:DS2186,0),MATCH(FN2201,DU2177:EB2177,0))*INDEX(AK2191:AU2198,MATCH(FN2201,AJ2191:AJ2198,0),MATCH(FN2202,AK2190:AU2190,0))</f>
        <v>0</v>
      </c>
      <c r="FO2205" s="30">
        <f>INDEX(DU2179:EB2186,MATCH(DS2205,DS2179:DS2186,0),MATCH(FO2201,DU2177:EB2177,0))*INDEX(AK2191:AU2198,MATCH(FO2201,AJ2191:AJ2198,0),MATCH(FO2202,AK2190:AU2190,0))</f>
        <v>0</v>
      </c>
      <c r="FP2205" s="30">
        <f>INDEX(DU2179:EB2186,MATCH(DS2205,DS2179:DS2186,0),MATCH(FP2201,DU2177:EB2177,0))*INDEX(AK2191:AU2198,MATCH(FP2201,AJ2191:AJ2198,0),MATCH(FP2202,AK2190:AU2190,0))</f>
        <v>0</v>
      </c>
      <c r="FQ2205" s="30">
        <f>INDEX(DU2179:EB2186,MATCH(DS2205,DS2179:DS2186,0),MATCH(FQ2201,DU2177:EB2177,0))*INDEX(AK2191:AU2198,MATCH(FQ2201,AJ2191:AJ2198,0),MATCH(FQ2202,AK2190:AU2190,0))</f>
        <v>0</v>
      </c>
      <c r="FR2205" s="30">
        <f>INDEX(DU2179:EB2186,MATCH(DS2205,DS2179:DS2186,0),MATCH(FR2201,DU2177:EB2177,0))*INDEX(AK2191:AU2198,MATCH(FR2201,AJ2191:AJ2198,0),MATCH(FR2202,AK2190:AU2190,0))</f>
        <v>0</v>
      </c>
      <c r="FS2205" s="30">
        <f>INDEX(DU2179:EB2186,MATCH(DS2205,DS2179:DS2186,0),MATCH(FS2201,DU2177:EB2177,0))*INDEX(AK2191:AU2198,MATCH(FS2201,AJ2191:AJ2198,0),MATCH(FS2202,AK2190:AU2190,0))</f>
        <v>0</v>
      </c>
      <c r="FT2205" s="30">
        <f>INDEX(DU2179:EB2186,MATCH(DS2205,DS2179:DS2186,0),MATCH(FT2201,DU2177:EB2177,0))*INDEX(AK2191:AU2198,MATCH(FT2201,AJ2191:AJ2198,0),MATCH(FT2202,AK2190:AU2190,0))</f>
        <v>0</v>
      </c>
      <c r="FU2205" s="30">
        <f>INDEX(DU2179:EB2186,MATCH(DS2205,DS2179:DS2186,0),MATCH(FU2201,DU2177:EB2177,0))*INDEX(AK2191:AU2198,MATCH(FU2201,AJ2191:AJ2198,0),MATCH(FU2202,AK2190:AU2190,0))</f>
        <v>0</v>
      </c>
      <c r="FV2205" s="30">
        <f>INDEX(DU2179:EB2186,MATCH(DS2205,DS2179:DS2186,0),MATCH(FV2201,DU2177:EB2177,0))*INDEX(AK2191:AU2198,MATCH(FV2201,AJ2191:AJ2198,0),MATCH(FV2202,AK2190:AU2190,0))</f>
        <v>0</v>
      </c>
      <c r="FW2205" s="30">
        <f>INDEX(DU2179:EB2186,MATCH(DS2205,DS2179:DS2186,0),MATCH(FW2201,DU2177:EB2177,0))*INDEX(AK2191:AU2198,MATCH(FW2201,AJ2191:AJ2198,0),MATCH(FW2202,AK2190:AU2190,0))</f>
        <v>0</v>
      </c>
      <c r="FX2205" s="30">
        <f>INDEX(DU2179:EB2186,MATCH(DS2205,DS2179:DS2186,0),MATCH(FX2201,DU2177:EB2177,0))*INDEX(AK2191:AU2198,MATCH(FX2201,AJ2191:AJ2198,0),MATCH(FX2202,AK2190:AU2190,0))</f>
        <v>0</v>
      </c>
      <c r="FY2205" s="30">
        <f>INDEX(DU2179:EB2186,MATCH(DS2205,DS2179:DS2186,0),MATCH(FY2201,DU2177:EB2177,0))*INDEX(AK2191:AU2198,MATCH(FY2201,AJ2191:AJ2198,0),MATCH(FY2202,AK2190:AU2190,0))</f>
        <v>0</v>
      </c>
      <c r="FZ2205" s="30">
        <f>INDEX(DU2179:EB2186,MATCH(DS2205,DS2179:DS2186,0),MATCH(FZ2201,DU2177:EB2177,0))*INDEX(AK2191:AU2198,MATCH(FZ2201,AJ2191:AJ2198,0),MATCH(FZ2202,AK2190:AU2190,0))</f>
        <v>0</v>
      </c>
      <c r="GA2205" s="30">
        <f>INDEX(DU2179:EB2186,MATCH(DS2205,DS2179:DS2186,0),MATCH(GA2201,DU2177:EB2177,0))*INDEX(AK2191:AU2198,MATCH(GA2201,AJ2191:AJ2198,0),MATCH(GA2202,AK2190:AU2190,0))</f>
        <v>0</v>
      </c>
      <c r="GB2205" s="30">
        <f>INDEX(DU2179:EB2186,MATCH(DS2205,DS2179:DS2186,0),MATCH(GB2201,DU2177:EB2177,0))*INDEX(AK2191:AU2198,MATCH(GB2201,AJ2191:AJ2198,0),MATCH(GB2202,AK2190:AU2190,0))</f>
        <v>0</v>
      </c>
      <c r="GC2205" s="30">
        <f>INDEX(DU2179:EB2186,MATCH(DS2205,DS2179:DS2186,0),MATCH(GC2201,DU2177:EB2177,0))*INDEX(AK2191:AU2198,MATCH(GC2201,AJ2191:AJ2198,0),MATCH(GC2202,AK2190:AU2190,0))</f>
        <v>0</v>
      </c>
      <c r="GD2205" s="30">
        <f>INDEX(DU2179:EB2186,MATCH(DS2205,DS2179:DS2186,0),MATCH(GD2201,DU2177:EB2177,0))*INDEX(AK2191:AU2198,MATCH(GD2201,AJ2191:AJ2198,0),MATCH(GD2202,AK2190:AU2190,0))</f>
        <v>0</v>
      </c>
      <c r="GE2205" s="30">
        <f>INDEX(DU2179:EB2186,MATCH(DS2205,DS2179:DS2186,0),MATCH(GE2201,DU2177:EB2177,0))*INDEX(AK2191:AU2198,MATCH(GE2201,AJ2191:AJ2198,0),MATCH(GE2202,AK2190:AU2190,0))</f>
        <v>0</v>
      </c>
      <c r="GF2205" s="30">
        <f>INDEX(DU2179:EB2186,MATCH(DS2205,DS2179:DS2186,0),MATCH(GF2201,DU2177:EB2177,0))*INDEX(AK2191:AU2198,MATCH(GF2201,AJ2191:AJ2198,0),MATCH(GF2202,AK2190:AU2190,0))</f>
        <v>0</v>
      </c>
      <c r="GG2205" s="30">
        <f>INDEX(DU2179:EB2186,MATCH(DS2205,DS2179:DS2186,0),MATCH(GG2201,DU2177:EB2177,0))*INDEX(AK2191:AU2198,MATCH(GG2201,AJ2191:AJ2198,0),MATCH(GG2202,AK2190:AU2190,0))</f>
        <v>0</v>
      </c>
      <c r="GH2205" s="30">
        <f>INDEX(DU2179:EB2186,MATCH(DS2205,DS2179:DS2186,0),MATCH(GH2201,DU2177:EB2177,0))*INDEX(AK2191:AU2198,MATCH(GH2201,AJ2191:AJ2198,0),MATCH(GH2202,AK2190:AU2190,0))</f>
        <v>0</v>
      </c>
      <c r="GI2205" s="30">
        <f>INDEX(DU2179:EB2186,MATCH(DS2205,DS2179:DS2186,0),MATCH(GI2201,DU2177:EB2177,0))*INDEX(AK2191:AU2198,MATCH(GI2201,AJ2191:AJ2198,0),MATCH(GI2202,AK2190:AU2190,0))</f>
        <v>0</v>
      </c>
      <c r="GJ2205" s="30">
        <f>INDEX(DU2179:EB2186,MATCH(DS2205,DS2179:DS2186,0),MATCH(GJ2201,DU2177:EB2177,0))*INDEX(AK2191:AU2198,MATCH(GJ2201,AJ2191:AJ2198,0),MATCH(GJ2202,AK2190:AU2190,0))</f>
        <v>0</v>
      </c>
      <c r="GK2205" s="30">
        <f>INDEX(DU2179:EB2186,MATCH(DS2205,DS2179:DS2186,0),MATCH(GK2201,DU2177:EB2177,0))*INDEX(AK2191:AU2198,MATCH(GK2201,AJ2191:AJ2198,0),MATCH(GK2202,AK2190:AU2190,0))</f>
        <v>0</v>
      </c>
      <c r="GL2205" s="30">
        <f>INDEX(DU2179:EB2186,MATCH(DS2205,DS2179:DS2186,0),MATCH(GL2201,DU2177:EB2177,0))*INDEX(AK2191:AU2198,MATCH(GL2201,AJ2191:AJ2198,0),MATCH(GL2202,AK2190:AU2190,0))</f>
        <v>0</v>
      </c>
      <c r="GM2205" s="30" t="b">
        <f t="shared" si="2413"/>
        <v>1</v>
      </c>
      <c r="GO2205" s="29">
        <v>2025</v>
      </c>
      <c r="GP2205" s="27">
        <f>SUMIF(DT2190:EO2190,GP2190,DT2205:EO2205)</f>
        <v>0</v>
      </c>
      <c r="GQ2205" s="28">
        <f>SUMIF(DT2190:GL2190,GQ2190,DT2205:GL2205)</f>
        <v>0</v>
      </c>
      <c r="GR2205" s="28">
        <f>SUMIF(DT2190:GL2190,GR2190,DT2205:GL2205)</f>
        <v>0</v>
      </c>
      <c r="GS2205" s="28">
        <f>SUMIF(DT2190:GL2190,GS2190,DT2205:GL2205)</f>
        <v>0</v>
      </c>
      <c r="GT2205" s="28">
        <f>SUMIF(DT2190:GL2190,GT2190,DT2205:GL2205)</f>
        <v>0</v>
      </c>
      <c r="GU2205" s="28">
        <f>SUMIF(DT2190:GL2190,GU2190,DT2205:GL2205)</f>
        <v>0</v>
      </c>
      <c r="GV2205" s="28">
        <f>SUMIF(DT2190:GL2190,GV2190,DT2205:GL2205)</f>
        <v>0</v>
      </c>
      <c r="GW2205" s="28">
        <f>SUMIF(DT2190:GL2190,GW2190,DT2205:GL2205)</f>
        <v>0</v>
      </c>
      <c r="GX2205" s="28">
        <f>SUMIF(DT2190:GL2190,GX2190,DT2205:GL2205)</f>
        <v>0</v>
      </c>
      <c r="GY2205" s="28">
        <f>SUMIF(DT2190:GL2190,GY2190,DT2205:GL2205)</f>
        <v>0</v>
      </c>
      <c r="GZ2205" s="28">
        <f>SUMIF(DT2190:GL2190,GZ2190,DT2205:GL2205)</f>
        <v>0</v>
      </c>
      <c r="HA2205" s="27" t="b">
        <f t="shared" si="2414"/>
        <v>1</v>
      </c>
      <c r="HC2205" s="28">
        <f>IF(HA2205,0,(O2181-SUM(GP2205:GZ2205))*INDEX(AL2191:AU2198,MATCH(GO2205,AJ2191:AJ2198,0),MATCH(HC2202,AL2190:AU2190,0)))</f>
        <v>0</v>
      </c>
      <c r="HD2205" s="28">
        <f>IF(HA2205,0,(O2181-SUM(GP2205:GZ2205))*INDEX(AL2191:AU2198,MATCH(GO2205,AJ2191:AJ2198,0),MATCH(HD2202,AL2190:AU2190,0)))</f>
        <v>0</v>
      </c>
      <c r="HE2205" s="28">
        <f>IF(HA2205,0,(O2181-SUM(GP2205:GZ2205))*INDEX(AL2191:AU2198,MATCH(GO2205,AJ2191:AJ2198,0),MATCH(HE2202,AL2190:AU2190,0)))</f>
        <v>0</v>
      </c>
      <c r="HF2205" s="28">
        <f>IF(HA2205,0,(O2181-SUM(GP2205:GZ2205))*INDEX(AL2191:AU2198,MATCH(GO2205,AJ2191:AJ2198,0),MATCH(HF2202,AL2190:AU2190,0)))</f>
        <v>0</v>
      </c>
      <c r="HG2205" s="28">
        <f>IF(HA2205,0,(O2181-SUM(GP2205:GZ2205))*INDEX(AL2191:AU2198,MATCH(GO2205,AJ2191:AJ2198,0),MATCH(HG2202,AL2190:AU2190,0)))</f>
        <v>0</v>
      </c>
      <c r="HH2205" s="28">
        <f>IF(HA2205,0,(O2181-SUM(GP2205:GZ2205))*INDEX(AL2191:AU2198,MATCH(GO2205,AJ2191:AJ2198,0),MATCH(HH2202,AL2190:AU2190,0)))</f>
        <v>0</v>
      </c>
      <c r="HI2205" s="28">
        <f>IF(HA2205,0,(O2181-SUM(GP2205:GZ2205))*INDEX(AL2191:AU2198,MATCH(GO2205,AJ2191:AJ2198,0),MATCH(HI2202,AL2190:AU2190,0)))</f>
        <v>0</v>
      </c>
      <c r="HJ2205" s="28">
        <f>IF(HA2205,0,(O2181-SUM(GP2205:GZ2205))*INDEX(AL2191:AU2198,MATCH(GO2205,AJ2191:AJ2198,0),MATCH(HJ2202,AL2190:AU2190,0)))</f>
        <v>0</v>
      </c>
      <c r="HK2205" s="28">
        <f>IF(HA2205,0,(O2181-SUM(GP2205:GZ2205))*INDEX(AL2191:AU2198,MATCH(GO2205,AJ2191:AJ2198,0),MATCH(HK2202,AL2190:AU2190,0)))</f>
        <v>0</v>
      </c>
      <c r="HL2205" s="28">
        <f>IF(HA2205,0,(O2181-SUM(GP2205:GZ2205))*INDEX(AL2191:AU2198,MATCH(GO2205,AJ2191:AJ2198,0),MATCH(HL2202,AL2190:AU2190,0)))</f>
        <v>0</v>
      </c>
      <c r="HM2205" s="28" t="b">
        <f t="shared" si="2415"/>
        <v>1</v>
      </c>
    </row>
    <row r="2206" spans="1:221" hidden="1" x14ac:dyDescent="0.2">
      <c r="A2206" s="2" t="s">
        <v>1</v>
      </c>
      <c r="B2206" s="26"/>
      <c r="I2206" s="34"/>
      <c r="J2206" s="34"/>
      <c r="K2206" s="34"/>
      <c r="L2206" s="34"/>
      <c r="M2206" s="34"/>
      <c r="N2206" s="34"/>
      <c r="O2206" s="34"/>
      <c r="P2206" s="34"/>
      <c r="Q2206" s="34"/>
      <c r="R2206" s="34"/>
      <c r="S2206" s="16"/>
      <c r="T2206" s="62"/>
      <c r="DS2206" s="29">
        <v>2026</v>
      </c>
      <c r="DT2206" s="30">
        <f>INDEX(DU2179:EB2186,MATCH(DS2206,DS2179:DS2186,0),MATCH(DT2201,DU2177:EB2177,0))*INDEX(AK2191:AU2198,MATCH(DT2201,AJ2191:AJ2198,0),MATCH(DT2202,AK2190:AU2190,0))</f>
        <v>0</v>
      </c>
      <c r="DU2206" s="30">
        <f>INDEX(DU2179:EB2186,MATCH(DS2206,DS2179:DS2186,0),MATCH(DU2201,DU2177:EB2177,0))*INDEX(AK2191:AU2198,MATCH(DU2201,AJ2191:AJ2198,0),MATCH(DU2202,AK2190:AU2190,0))</f>
        <v>0</v>
      </c>
      <c r="DV2206" s="30">
        <f>INDEX(DU2179:EB2186,MATCH(DS2206,DS2179:DS2186,0),MATCH(DV2201,DU2177:EB2177,0))*INDEX(AK2191:AU2198,MATCH(DV2201,AJ2191:AJ2198,0),MATCH(DV2202,AK2190:AU2190,0))</f>
        <v>0</v>
      </c>
      <c r="DW2206" s="30">
        <f>INDEX(DU2179:EB2186,MATCH(DS2206,DS2179:DS2186,0),MATCH(DW2201,DU2177:EB2177,0))*INDEX(AK2191:AU2198,MATCH(DW2201,AJ2191:AJ2198,0),MATCH(DW2202,AK2190:AU2190,0))</f>
        <v>0</v>
      </c>
      <c r="DX2206" s="30">
        <f>INDEX(DU2179:EB2186,MATCH(DS2206,DS2179:DS2186,0),MATCH(DX2201,DU2177:EB2177,0))*INDEX(AK2191:AU2198,MATCH(DX2201,AJ2191:AJ2198,0),MATCH(DX2202,AK2190:AU2190,0))</f>
        <v>0</v>
      </c>
      <c r="DY2206" s="30">
        <f>INDEX(DU2179:EB2186,MATCH(DS2206,DS2179:DS2186,0),MATCH(DY2201,DU2177:EB2177,0))*INDEX(AK2191:AU2198,MATCH(DY2201,AJ2191:AJ2198,0),MATCH(DY2202,AK2190:AU2190,0))</f>
        <v>0</v>
      </c>
      <c r="DZ2206" s="30">
        <f>INDEX(DU2179:EB2186,MATCH(DS2206,DS2179:DS2186,0),MATCH(DZ2201,DU2177:EB2177,0))*INDEX(AK2191:AU2198,MATCH(DZ2201,AJ2191:AJ2198,0),MATCH(DZ2202,AK2190:AU2190,0))</f>
        <v>0</v>
      </c>
      <c r="EA2206" s="30">
        <f>INDEX(DU2179:EB2186,MATCH(DS2206,DS2179:DS2186,0),MATCH(EA2201,DU2177:EB2177,0))*INDEX(AK2191:AU2198,MATCH(EA2201,AJ2191:AJ2198,0),MATCH(EA2202,AK2190:AU2190,0))</f>
        <v>0</v>
      </c>
      <c r="EB2206" s="30">
        <f>INDEX(DU2179:EB2186,MATCH(DS2206,DS2179:DS2186,0),MATCH(EB2201,DU2177:EB2177,0))*INDEX(AK2191:AU2198,MATCH(EB2201,AJ2191:AJ2198,0),MATCH(EB2202,AK2190:AU2190,0))</f>
        <v>0</v>
      </c>
      <c r="EC2206" s="30">
        <f>INDEX(DU2179:EB2186,MATCH(DS2206,DS2179:DS2186,0),MATCH(EC2201,DU2177:EB2177,0))*INDEX(AK2191:AU2198,MATCH(EC2201,AJ2191:AJ2198,0),MATCH(EC2202,AK2190:AU2190,0))</f>
        <v>0</v>
      </c>
      <c r="ED2206" s="30">
        <f>INDEX(DU2179:EB2186,MATCH(DS2206,DS2179:DS2186,0),MATCH(ED2201,DU2177:EB2177,0))*INDEX(AK2191:AU2198,MATCH(ED2201,AJ2191:AJ2198,0),MATCH(ED2202,AK2190:AU2190,0))</f>
        <v>0</v>
      </c>
      <c r="EE2206" s="30">
        <f>INDEX(DU2179:EB2186,MATCH(DS2206,DS2179:DS2186,0),MATCH(EE2201,DU2177:EB2177,0))*INDEX(AK2191:AU2198,MATCH(EE2201,AJ2191:AJ2198,0),MATCH(EE2202,AK2190:AU2190,0))</f>
        <v>0</v>
      </c>
      <c r="EF2206" s="30">
        <f>INDEX(DU2179:EB2186,MATCH(DS2206,DS2179:DS2186,0),MATCH(EF2201,DU2177:EB2177,0))*INDEX(AK2191:AU2198,MATCH(EF2201,AJ2191:AJ2198,0),MATCH(EF2202,AK2190:AU2190,0))</f>
        <v>0</v>
      </c>
      <c r="EG2206" s="30">
        <f>INDEX(DU2179:EB2186,MATCH(DS2206,DS2179:DS2186,0),MATCH(EG2201,DU2177:EB2177,0))*INDEX(AK2191:AU2198,MATCH(EG2201,AJ2191:AJ2198,0),MATCH(EG2202,AK2190:AU2190,0))</f>
        <v>0</v>
      </c>
      <c r="EH2206" s="30">
        <f>INDEX(DU2179:EB2186,MATCH(DS2206,DS2179:DS2186,0),MATCH(EH2201,DU2177:EB2177,0))*INDEX(AK2191:AU2198,MATCH(EH2201,AJ2191:AJ2198,0),MATCH(EH2202,AK2190:AU2190,0))</f>
        <v>0</v>
      </c>
      <c r="EI2206" s="30">
        <f>INDEX(DU2179:EB2186,MATCH(DS2206,DS2179:DS2186,0),MATCH(EI2201,DU2177:EB2177,0))*INDEX(AK2191:AU2198,MATCH(EI2201,AJ2191:AJ2198,0),MATCH(EI2202,AK2190:AU2190,0))</f>
        <v>0</v>
      </c>
      <c r="EJ2206" s="30">
        <f>INDEX(DU2179:EB2186,MATCH(DS2206,DS2179:DS2186,0),MATCH(EJ2201,DU2177:EB2177,0))*INDEX(AK2191:AU2198,MATCH(EJ2201,AJ2191:AJ2198,0),MATCH(EJ2202,AK2190:AU2190,0))</f>
        <v>0</v>
      </c>
      <c r="EK2206" s="30">
        <f>INDEX(DU2179:EB2186,MATCH(DS2206,DS2179:DS2186,0),MATCH(EK2201,DU2177:EB2177,0))*INDEX(AK2191:AU2198,MATCH(EK2201,AJ2191:AJ2198,0),MATCH(EK2202,AK2190:AU2190,0))</f>
        <v>0</v>
      </c>
      <c r="EL2206" s="30">
        <f>INDEX(DU2179:EB2186,MATCH(DS2206,DS2179:DS2186,0),MATCH(EL2201,DU2177:EB2177,0))*INDEX(AK2191:AU2198,MATCH(EL2201,AJ2191:AJ2198,0),MATCH(EL2202,AK2190:AU2190,0))</f>
        <v>0</v>
      </c>
      <c r="EM2206" s="30">
        <f>INDEX(DU2179:EB2186,MATCH(DS2206,DS2179:DS2186,0),MATCH(EM2201,DU2177:EB2177,0))*INDEX(AK2191:AU2198,MATCH(EM2201,AJ2191:AJ2198,0),MATCH(EM2202,AK2190:AU2190,0))</f>
        <v>0</v>
      </c>
      <c r="EN2206" s="30">
        <f>INDEX(DU2179:EB2186,MATCH(DS2206,DS2179:DS2186,0),MATCH(EN2201,DU2177:EB2177,0))*INDEX(AK2191:AU2198,MATCH(EN2201,AJ2191:AJ2198,0),MATCH(EN2202,AK2190:AU2190,0))</f>
        <v>0</v>
      </c>
      <c r="EO2206" s="30">
        <f>INDEX(DU2179:EB2186,MATCH(DS2206,DS2179:DS2186,0),MATCH(EO2201,DU2177:EB2177,0))*INDEX(AK2191:AU2198,MATCH(EO2201,AJ2191:AJ2198,0),MATCH(EO2202,AK2190:AU2190,0))</f>
        <v>0</v>
      </c>
      <c r="EP2206" s="30">
        <f>INDEX(DU2179:EB2186,MATCH(DS2206,DS2179:DS2186,0),MATCH(EP2201,DU2177:EB2177,0))*INDEX(AK2191:AU2198,MATCH(EP2201,AJ2191:AJ2198,0),MATCH(EP2202,AK2190:AU2190,0))</f>
        <v>0</v>
      </c>
      <c r="EQ2206" s="30">
        <f>INDEX(DU2179:EB2186,MATCH(DS2206,DS2179:DS2186,0),MATCH(EQ2201,DU2177:EB2177,0))*INDEX(AK2191:AU2198,MATCH(EQ2201,AJ2191:AJ2198,0),MATCH(EQ2202,AK2190:AU2190,0))</f>
        <v>0</v>
      </c>
      <c r="ER2206" s="30">
        <f>INDEX(DU2179:EB2186,MATCH(DS2206,DS2179:DS2186,0),MATCH(ER2201,DU2177:EB2177,0))*INDEX(AK2191:AU2198,MATCH(ER2201,AJ2191:AJ2198,0),MATCH(ER2202,AK2190:AU2190,0))</f>
        <v>0</v>
      </c>
      <c r="ES2206" s="30">
        <f>INDEX(DU2179:EB2186,MATCH(DS2206,DS2179:DS2186,0),MATCH(ES2201,DU2177:EB2177,0))*INDEX(AK2191:AU2198,MATCH(ES2201,AJ2191:AJ2198,0),MATCH(ES2202,AK2190:AU2190,0))</f>
        <v>0</v>
      </c>
      <c r="ET2206" s="30">
        <f>INDEX(DU2179:EB2186,MATCH(DS2206,DS2179:DS2186,0),MATCH(ET2201,DU2177:EB2177,0))*INDEX(AK2191:AU2198,MATCH(ET2201,AJ2191:AJ2198,0),MATCH(ET2202,AK2190:AU2190,0))</f>
        <v>0</v>
      </c>
      <c r="EU2206" s="30">
        <f>INDEX(DU2179:EB2186,MATCH(DS2206,DS2179:DS2186,0),MATCH(EU2201,DU2177:EB2177,0))*INDEX(AK2191:AU2198,MATCH(EU2201,AJ2191:AJ2198,0),MATCH(EU2202,AK2190:AU2190,0))</f>
        <v>0</v>
      </c>
      <c r="EV2206" s="30">
        <f>INDEX(DU2179:EB2186,MATCH(DS2206,DS2179:DS2186,0),MATCH(EV2201,DU2177:EB2177,0))*INDEX(AK2191:AU2198,MATCH(EV2201,AJ2191:AJ2198,0),MATCH(EV2202,AK2190:AU2190,0))</f>
        <v>0</v>
      </c>
      <c r="EW2206" s="30">
        <f>INDEX(DU2179:EB2186,MATCH(DS2206,DS2179:DS2186,0),MATCH(EW2201,DU2177:EB2177,0))*INDEX(AK2191:AU2198,MATCH(EW2201,AJ2191:AJ2198,0),MATCH(EW2202,AK2190:AU2190,0))</f>
        <v>0</v>
      </c>
      <c r="EX2206" s="30">
        <f>INDEX(DU2179:EB2186,MATCH(DS2206,DS2179:DS2186,0),MATCH(EX2201,DU2177:EB2177,0))*INDEX(AK2191:AU2198,MATCH(EX2201,AJ2191:AJ2198,0),MATCH(EX2202,AK2190:AU2190,0))</f>
        <v>0</v>
      </c>
      <c r="EY2206" s="30">
        <f>INDEX(DU2179:EB2186,MATCH(DS2206,DS2179:DS2186,0),MATCH(EY2201,DU2177:EB2177,0))*INDEX(AK2191:AU2198,MATCH(EY2201,AJ2191:AJ2198,0),MATCH(EY2202,AK2190:AU2190,0))</f>
        <v>0</v>
      </c>
      <c r="EZ2206" s="30">
        <f>INDEX(DU2179:EB2186,MATCH(DS2206,DS2179:DS2186,0),MATCH(EZ2201,DU2177:EB2177,0))*INDEX(AK2191:AU2198,MATCH(EZ2201,AJ2191:AJ2198,0),MATCH(EZ2202,AK2190:AU2190,0))</f>
        <v>0</v>
      </c>
      <c r="FA2206" s="30">
        <f>INDEX(DU2179:EB2186,MATCH(DS2206,DS2179:DS2186,0),MATCH(FA2201,DU2177:EB2177,0))*INDEX(AK2191:AU2198,MATCH(FA2201,AJ2191:AJ2198,0),MATCH(FA2202,AK2190:AU2190,0))</f>
        <v>0</v>
      </c>
      <c r="FB2206" s="30">
        <f>INDEX(DU2179:EB2186,MATCH(DS2206,DS2179:DS2186,0),MATCH(FB2201,DU2177:EB2177,0))*INDEX(AK2191:AU2198,MATCH(FB2201,AJ2191:AJ2198,0),MATCH(FB2202,AK2190:AU2190,0))</f>
        <v>0</v>
      </c>
      <c r="FC2206" s="30">
        <f>INDEX(DU2179:EB2186,MATCH(DS2206,DS2179:DS2186,0),MATCH(FC2201,DU2177:EB2177,0))*INDEX(AK2191:AU2198,MATCH(FC2201,AJ2191:AJ2198,0),MATCH(FC2202,AK2190:AU2190,0))</f>
        <v>0</v>
      </c>
      <c r="FD2206" s="30">
        <f>INDEX(DU2179:EB2186,MATCH(DS2206,DS2179:DS2186,0),MATCH(FD2201,DU2177:EB2177,0))*INDEX(AK2191:AU2198,MATCH(FD2201,AJ2191:AJ2198,0),MATCH(FD2202,AK2190:AU2190,0))</f>
        <v>0</v>
      </c>
      <c r="FE2206" s="30">
        <f>INDEX(DU2179:EB2186,MATCH(DS2206,DS2179:DS2186,0),MATCH(FE2201,DU2177:EB2177,0))*INDEX(AK2191:AU2198,MATCH(FE2201,AJ2191:AJ2198,0),MATCH(FE2202,AK2190:AU2190,0))</f>
        <v>0</v>
      </c>
      <c r="FF2206" s="30">
        <f>INDEX(DU2179:EB2186,MATCH(DS2206,DS2179:DS2186,0),MATCH(FF2201,DU2177:EB2177,0))*INDEX(AK2191:AU2198,MATCH(FF2201,AJ2191:AJ2198,0),MATCH(FF2202,AK2190:AU2190,0))</f>
        <v>0</v>
      </c>
      <c r="FG2206" s="30">
        <f>INDEX(DU2179:EB2186,MATCH(DS2206,DS2179:DS2186,0),MATCH(FG2201,DU2177:EB2177,0))*INDEX(AK2191:AU2198,MATCH(FG2201,AJ2191:AJ2198,0),MATCH(FG2202,AK2190:AU2190,0))</f>
        <v>0</v>
      </c>
      <c r="FH2206" s="30">
        <f>INDEX(DU2179:EB2186,MATCH(DS2206,DS2179:DS2186,0),MATCH(FH2201,DU2177:EB2177,0))*INDEX(AK2191:AU2198,MATCH(FH2201,AJ2191:AJ2198,0),MATCH(FH2202,AK2190:AU2190,0))</f>
        <v>0</v>
      </c>
      <c r="FI2206" s="30">
        <f>INDEX(DU2179:EB2186,MATCH(DS2206,DS2179:DS2186,0),MATCH(FI2201,DU2177:EB2177,0))*INDEX(AK2191:AU2198,MATCH(FI2201,AJ2191:AJ2198,0),MATCH(FI2202,AK2190:AU2190,0))</f>
        <v>0</v>
      </c>
      <c r="FJ2206" s="30">
        <f>INDEX(DU2179:EB2186,MATCH(DS2206,DS2179:DS2186,0),MATCH(FJ2201,DU2177:EB2177,0))*INDEX(AK2191:AU2198,MATCH(FJ2201,AJ2191:AJ2198,0),MATCH(FJ2202,AK2190:AU2190,0))</f>
        <v>0</v>
      </c>
      <c r="FK2206" s="30">
        <f>INDEX(DU2179:EB2186,MATCH(DS2206,DS2179:DS2186,0),MATCH(FK2201,DU2177:EB2177,0))*INDEX(AK2191:AU2198,MATCH(FK2201,AJ2191:AJ2198,0),MATCH(FK2202,AK2190:AU2190,0))</f>
        <v>0</v>
      </c>
      <c r="FL2206" s="30">
        <f>INDEX(DU2179:EB2186,MATCH(DS2206,DS2179:DS2186,0),MATCH(FL2201,DU2177:EB2177,0))*INDEX(AK2191:AU2198,MATCH(FL2201,AJ2191:AJ2198,0),MATCH(FL2202,AK2190:AU2190,0))</f>
        <v>0</v>
      </c>
      <c r="FM2206" s="30">
        <f>INDEX(DU2179:EB2186,MATCH(DS2206,DS2179:DS2186,0),MATCH(FM2201,DU2177:EB2177,0))*INDEX(AK2191:AU2198,MATCH(FM2201,AJ2191:AJ2198,0),MATCH(FM2202,AK2190:AU2190,0))</f>
        <v>0</v>
      </c>
      <c r="FN2206" s="30">
        <f>INDEX(DU2179:EB2186,MATCH(DS2206,DS2179:DS2186,0),MATCH(FN2201,DU2177:EB2177,0))*INDEX(AK2191:AU2198,MATCH(FN2201,AJ2191:AJ2198,0),MATCH(FN2202,AK2190:AU2190,0))</f>
        <v>0</v>
      </c>
      <c r="FO2206" s="30">
        <f>INDEX(DU2179:EB2186,MATCH(DS2206,DS2179:DS2186,0),MATCH(FO2201,DU2177:EB2177,0))*INDEX(AK2191:AU2198,MATCH(FO2201,AJ2191:AJ2198,0),MATCH(FO2202,AK2190:AU2190,0))</f>
        <v>0</v>
      </c>
      <c r="FP2206" s="30">
        <f>INDEX(DU2179:EB2186,MATCH(DS2206,DS2179:DS2186,0),MATCH(FP2201,DU2177:EB2177,0))*INDEX(AK2191:AU2198,MATCH(FP2201,AJ2191:AJ2198,0),MATCH(FP2202,AK2190:AU2190,0))</f>
        <v>0</v>
      </c>
      <c r="FQ2206" s="30">
        <f>INDEX(DU2179:EB2186,MATCH(DS2206,DS2179:DS2186,0),MATCH(FQ2201,DU2177:EB2177,0))*INDEX(AK2191:AU2198,MATCH(FQ2201,AJ2191:AJ2198,0),MATCH(FQ2202,AK2190:AU2190,0))</f>
        <v>0</v>
      </c>
      <c r="FR2206" s="30">
        <f>INDEX(DU2179:EB2186,MATCH(DS2206,DS2179:DS2186,0),MATCH(FR2201,DU2177:EB2177,0))*INDEX(AK2191:AU2198,MATCH(FR2201,AJ2191:AJ2198,0),MATCH(FR2202,AK2190:AU2190,0))</f>
        <v>0</v>
      </c>
      <c r="FS2206" s="30">
        <f>INDEX(DU2179:EB2186,MATCH(DS2206,DS2179:DS2186,0),MATCH(FS2201,DU2177:EB2177,0))*INDEX(AK2191:AU2198,MATCH(FS2201,AJ2191:AJ2198,0),MATCH(FS2202,AK2190:AU2190,0))</f>
        <v>0</v>
      </c>
      <c r="FT2206" s="30">
        <f>INDEX(DU2179:EB2186,MATCH(DS2206,DS2179:DS2186,0),MATCH(FT2201,DU2177:EB2177,0))*INDEX(AK2191:AU2198,MATCH(FT2201,AJ2191:AJ2198,0),MATCH(FT2202,AK2190:AU2190,0))</f>
        <v>0</v>
      </c>
      <c r="FU2206" s="30">
        <f>INDEX(DU2179:EB2186,MATCH(DS2206,DS2179:DS2186,0),MATCH(FU2201,DU2177:EB2177,0))*INDEX(AK2191:AU2198,MATCH(FU2201,AJ2191:AJ2198,0),MATCH(FU2202,AK2190:AU2190,0))</f>
        <v>0</v>
      </c>
      <c r="FV2206" s="30">
        <f>INDEX(DU2179:EB2186,MATCH(DS2206,DS2179:DS2186,0),MATCH(FV2201,DU2177:EB2177,0))*INDEX(AK2191:AU2198,MATCH(FV2201,AJ2191:AJ2198,0),MATCH(FV2202,AK2190:AU2190,0))</f>
        <v>0</v>
      </c>
      <c r="FW2206" s="30">
        <f>INDEX(DU2179:EB2186,MATCH(DS2206,DS2179:DS2186,0),MATCH(FW2201,DU2177:EB2177,0))*INDEX(AK2191:AU2198,MATCH(FW2201,AJ2191:AJ2198,0),MATCH(FW2202,AK2190:AU2190,0))</f>
        <v>0</v>
      </c>
      <c r="FX2206" s="30">
        <f>INDEX(DU2179:EB2186,MATCH(DS2206,DS2179:DS2186,0),MATCH(FX2201,DU2177:EB2177,0))*INDEX(AK2191:AU2198,MATCH(FX2201,AJ2191:AJ2198,0),MATCH(FX2202,AK2190:AU2190,0))</f>
        <v>0</v>
      </c>
      <c r="FY2206" s="30">
        <f>INDEX(DU2179:EB2186,MATCH(DS2206,DS2179:DS2186,0),MATCH(FY2201,DU2177:EB2177,0))*INDEX(AK2191:AU2198,MATCH(FY2201,AJ2191:AJ2198,0),MATCH(FY2202,AK2190:AU2190,0))</f>
        <v>0</v>
      </c>
      <c r="FZ2206" s="30">
        <f>INDEX(DU2179:EB2186,MATCH(DS2206,DS2179:DS2186,0),MATCH(FZ2201,DU2177:EB2177,0))*INDEX(AK2191:AU2198,MATCH(FZ2201,AJ2191:AJ2198,0),MATCH(FZ2202,AK2190:AU2190,0))</f>
        <v>0</v>
      </c>
      <c r="GA2206" s="30">
        <f>INDEX(DU2179:EB2186,MATCH(DS2206,DS2179:DS2186,0),MATCH(GA2201,DU2177:EB2177,0))*INDEX(AK2191:AU2198,MATCH(GA2201,AJ2191:AJ2198,0),MATCH(GA2202,AK2190:AU2190,0))</f>
        <v>0</v>
      </c>
      <c r="GB2206" s="30">
        <f>INDEX(DU2179:EB2186,MATCH(DS2206,DS2179:DS2186,0),MATCH(GB2201,DU2177:EB2177,0))*INDEX(AK2191:AU2198,MATCH(GB2201,AJ2191:AJ2198,0),MATCH(GB2202,AK2190:AU2190,0))</f>
        <v>0</v>
      </c>
      <c r="GC2206" s="30">
        <f>INDEX(DU2179:EB2186,MATCH(DS2206,DS2179:DS2186,0),MATCH(GC2201,DU2177:EB2177,0))*INDEX(AK2191:AU2198,MATCH(GC2201,AJ2191:AJ2198,0),MATCH(GC2202,AK2190:AU2190,0))</f>
        <v>0</v>
      </c>
      <c r="GD2206" s="30">
        <f>INDEX(DU2179:EB2186,MATCH(DS2206,DS2179:DS2186,0),MATCH(GD2201,DU2177:EB2177,0))*INDEX(AK2191:AU2198,MATCH(GD2201,AJ2191:AJ2198,0),MATCH(GD2202,AK2190:AU2190,0))</f>
        <v>0</v>
      </c>
      <c r="GE2206" s="30">
        <f>INDEX(DU2179:EB2186,MATCH(DS2206,DS2179:DS2186,0),MATCH(GE2201,DU2177:EB2177,0))*INDEX(AK2191:AU2198,MATCH(GE2201,AJ2191:AJ2198,0),MATCH(GE2202,AK2190:AU2190,0))</f>
        <v>0</v>
      </c>
      <c r="GF2206" s="30">
        <f>INDEX(DU2179:EB2186,MATCH(DS2206,DS2179:DS2186,0),MATCH(GF2201,DU2177:EB2177,0))*INDEX(AK2191:AU2198,MATCH(GF2201,AJ2191:AJ2198,0),MATCH(GF2202,AK2190:AU2190,0))</f>
        <v>0</v>
      </c>
      <c r="GG2206" s="30">
        <f>INDEX(DU2179:EB2186,MATCH(DS2206,DS2179:DS2186,0),MATCH(GG2201,DU2177:EB2177,0))*INDEX(AK2191:AU2198,MATCH(GG2201,AJ2191:AJ2198,0),MATCH(GG2202,AK2190:AU2190,0))</f>
        <v>0</v>
      </c>
      <c r="GH2206" s="30">
        <f>INDEX(DU2179:EB2186,MATCH(DS2206,DS2179:DS2186,0),MATCH(GH2201,DU2177:EB2177,0))*INDEX(AK2191:AU2198,MATCH(GH2201,AJ2191:AJ2198,0),MATCH(GH2202,AK2190:AU2190,0))</f>
        <v>0</v>
      </c>
      <c r="GI2206" s="30">
        <f>INDEX(DU2179:EB2186,MATCH(DS2206,DS2179:DS2186,0),MATCH(GI2201,DU2177:EB2177,0))*INDEX(AK2191:AU2198,MATCH(GI2201,AJ2191:AJ2198,0),MATCH(GI2202,AK2190:AU2190,0))</f>
        <v>0</v>
      </c>
      <c r="GJ2206" s="30">
        <f>INDEX(DU2179:EB2186,MATCH(DS2206,DS2179:DS2186,0),MATCH(GJ2201,DU2177:EB2177,0))*INDEX(AK2191:AU2198,MATCH(GJ2201,AJ2191:AJ2198,0),MATCH(GJ2202,AK2190:AU2190,0))</f>
        <v>0</v>
      </c>
      <c r="GK2206" s="30">
        <f>INDEX(DU2179:EB2186,MATCH(DS2206,DS2179:DS2186,0),MATCH(GK2201,DU2177:EB2177,0))*INDEX(AK2191:AU2198,MATCH(GK2201,AJ2191:AJ2198,0),MATCH(GK2202,AK2190:AU2190,0))</f>
        <v>0</v>
      </c>
      <c r="GL2206" s="30">
        <f>INDEX(DU2179:EB2186,MATCH(DS2206,DS2179:DS2186,0),MATCH(GL2201,DU2177:EB2177,0))*INDEX(AK2191:AU2198,MATCH(GL2201,AJ2191:AJ2198,0),MATCH(GL2202,AK2190:AU2190,0))</f>
        <v>0</v>
      </c>
      <c r="GM2206" s="30" t="b">
        <f t="shared" si="2413"/>
        <v>1</v>
      </c>
      <c r="GO2206" s="29">
        <v>2026</v>
      </c>
      <c r="GP2206" s="27">
        <f>SUMIF(DT2190:EO2190,GP2190,DT2206:EO2206)</f>
        <v>0</v>
      </c>
      <c r="GQ2206" s="28">
        <f>SUMIF(DT2190:GL2190,GQ2190,DT2206:GL2206)</f>
        <v>0</v>
      </c>
      <c r="GR2206" s="28">
        <f>SUMIF(DT2190:GL2190,GR2190,DT2206:GL2206)</f>
        <v>0</v>
      </c>
      <c r="GS2206" s="28">
        <f>SUMIF(DT2190:GL2190,GS2190,DT2206:GL2206)</f>
        <v>0</v>
      </c>
      <c r="GT2206" s="28">
        <f>SUMIF(DT2190:GL2190,GT2190,DT2206:GL2206)</f>
        <v>0</v>
      </c>
      <c r="GU2206" s="28">
        <f>SUMIF(DT2190:GL2190,GU2190,DT2206:GL2206)</f>
        <v>0</v>
      </c>
      <c r="GV2206" s="28">
        <f>SUMIF(DT2190:GL2190,GV2190,DT2206:GL2206)</f>
        <v>0</v>
      </c>
      <c r="GW2206" s="28">
        <f>SUMIF(DT2190:GL2190,GW2190,DT2206:GL2206)</f>
        <v>0</v>
      </c>
      <c r="GX2206" s="28">
        <f>SUMIF(DT2190:GL2190,GX2190,DT2206:GL2206)</f>
        <v>0</v>
      </c>
      <c r="GY2206" s="28">
        <f>SUMIF(DT2190:GL2190,GY2190,DT2206:GL2206)</f>
        <v>0</v>
      </c>
      <c r="GZ2206" s="28">
        <f>SUMIF(DT2190:GL2190,GZ2190,DT2206:GL2206)</f>
        <v>0</v>
      </c>
      <c r="HA2206" s="27" t="b">
        <f t="shared" si="2414"/>
        <v>1</v>
      </c>
      <c r="HC2206" s="28">
        <f>IF(HA2206,0,(O2182-SUM(GP2206:GZ2206))*INDEX(AL2191:AU2198,MATCH(GO2206,AJ2191:AJ2198,0),MATCH(HC2202,AL2190:AU2190,0)))</f>
        <v>0</v>
      </c>
      <c r="HD2206" s="28">
        <f>IF(HA2206,0,(O2182-SUM(GP2206:GZ2206))*INDEX(AL2191:AU2198,MATCH(GO2206,AJ2191:AJ2198,0),MATCH(HD2202,AL2190:AU2190,0)))</f>
        <v>0</v>
      </c>
      <c r="HE2206" s="28">
        <f>IF(HA2206,0,(O2182-SUM(GP2206:GZ2206))*INDEX(AL2191:AU2198,MATCH(GO2206,AJ2191:AJ2198,0),MATCH(HE2202,AL2190:AU2190,0)))</f>
        <v>0</v>
      </c>
      <c r="HF2206" s="28">
        <f>IF(HA2206,0,(O2182-SUM(GP2206:GZ2206))*INDEX(AL2191:AU2198,MATCH(GO2206,AJ2191:AJ2198,0),MATCH(HF2202,AL2190:AU2190,0)))</f>
        <v>0</v>
      </c>
      <c r="HG2206" s="28">
        <f>IF(HA2206,0,(O2182-SUM(GP2206:GZ2206))*INDEX(AL2191:AU2198,MATCH(GO2206,AJ2191:AJ2198,0),MATCH(HG2202,AL2190:AU2190,0)))</f>
        <v>0</v>
      </c>
      <c r="HH2206" s="28">
        <f>IF(HA2206,0,(O2182-SUM(GP2206:GZ2206))*INDEX(AL2191:AU2198,MATCH(GO2206,AJ2191:AJ2198,0),MATCH(HH2202,AL2190:AU2190,0)))</f>
        <v>0</v>
      </c>
      <c r="HI2206" s="28">
        <f>IF(HA2206,0,(O2182-SUM(GP2206:GZ2206))*INDEX(AL2191:AU2198,MATCH(GO2206,AJ2191:AJ2198,0),MATCH(HI2202,AL2190:AU2190,0)))</f>
        <v>0</v>
      </c>
      <c r="HJ2206" s="28">
        <f>IF(HA2206,0,(O2182-SUM(GP2206:GZ2206))*INDEX(AL2191:AU2198,MATCH(GO2206,AJ2191:AJ2198,0),MATCH(HJ2202,AL2190:AU2190,0)))</f>
        <v>0</v>
      </c>
      <c r="HK2206" s="28">
        <f>IF(HA2206,0,(O2182-SUM(GP2206:GZ2206))*INDEX(AL2191:AU2198,MATCH(GO2206,AJ2191:AJ2198,0),MATCH(HK2202,AL2190:AU2190,0)))</f>
        <v>0</v>
      </c>
      <c r="HL2206" s="28">
        <f>IF(HA2206,0,(O2182-SUM(GP2206:GZ2206))*INDEX(AL2191:AU2198,MATCH(GO2206,AJ2191:AJ2198,0),MATCH(HL2202,AL2190:AU2190,0)))</f>
        <v>0</v>
      </c>
      <c r="HM2206" s="28" t="b">
        <f t="shared" si="2415"/>
        <v>1</v>
      </c>
    </row>
    <row r="2207" spans="1:221" hidden="1" x14ac:dyDescent="0.2">
      <c r="A2207" s="2" t="s">
        <v>1</v>
      </c>
      <c r="B2207" s="26"/>
      <c r="I2207" s="34"/>
      <c r="J2207" s="34"/>
      <c r="K2207" s="34"/>
      <c r="L2207" s="34"/>
      <c r="M2207" s="34"/>
      <c r="N2207" s="34"/>
      <c r="O2207" s="34"/>
      <c r="P2207" s="34"/>
      <c r="Q2207" s="34"/>
      <c r="R2207" s="34"/>
      <c r="S2207" s="16"/>
      <c r="T2207" s="62"/>
      <c r="DS2207" s="29">
        <v>2027</v>
      </c>
      <c r="DT2207" s="30">
        <f>INDEX(DU2179:EB2186,MATCH(DS2207,DS2179:DS2186,0),MATCH(DT2201,DU2177:EB2177,0))*INDEX(AK2191:AU2198,MATCH(DT2201,AJ2191:AJ2198,0),MATCH(DT2202,AK2190:AU2190,0))</f>
        <v>0</v>
      </c>
      <c r="DU2207" s="30">
        <f>INDEX(DU2179:EB2186,MATCH(DS2207,DS2179:DS2186,0),MATCH(DU2201,DU2177:EB2177,0))*INDEX(AK2191:AU2198,MATCH(DU2201,AJ2191:AJ2198,0),MATCH(DU2202,AK2190:AU2190,0))</f>
        <v>0</v>
      </c>
      <c r="DV2207" s="30">
        <f>INDEX(DU2179:EB2186,MATCH(DS2207,DS2179:DS2186,0),MATCH(DV2201,DU2177:EB2177,0))*INDEX(AK2191:AU2198,MATCH(DV2201,AJ2191:AJ2198,0),MATCH(DV2202,AK2190:AU2190,0))</f>
        <v>0</v>
      </c>
      <c r="DW2207" s="30">
        <f>INDEX(DU2179:EB2186,MATCH(DS2207,DS2179:DS2186,0),MATCH(DW2201,DU2177:EB2177,0))*INDEX(AK2191:AU2198,MATCH(DW2201,AJ2191:AJ2198,0),MATCH(DW2202,AK2190:AU2190,0))</f>
        <v>0</v>
      </c>
      <c r="DX2207" s="30">
        <f>INDEX(DU2179:EB2186,MATCH(DS2207,DS2179:DS2186,0),MATCH(DX2201,DU2177:EB2177,0))*INDEX(AK2191:AU2198,MATCH(DX2201,AJ2191:AJ2198,0),MATCH(DX2202,AK2190:AU2190,0))</f>
        <v>0</v>
      </c>
      <c r="DY2207" s="30">
        <f>INDEX(DU2179:EB2186,MATCH(DS2207,DS2179:DS2186,0),MATCH(DY2201,DU2177:EB2177,0))*INDEX(AK2191:AU2198,MATCH(DY2201,AJ2191:AJ2198,0),MATCH(DY2202,AK2190:AU2190,0))</f>
        <v>0</v>
      </c>
      <c r="DZ2207" s="30">
        <f>INDEX(DU2179:EB2186,MATCH(DS2207,DS2179:DS2186,0),MATCH(DZ2201,DU2177:EB2177,0))*INDEX(AK2191:AU2198,MATCH(DZ2201,AJ2191:AJ2198,0),MATCH(DZ2202,AK2190:AU2190,0))</f>
        <v>0</v>
      </c>
      <c r="EA2207" s="30">
        <f>INDEX(DU2179:EB2186,MATCH(DS2207,DS2179:DS2186,0),MATCH(EA2201,DU2177:EB2177,0))*INDEX(AK2191:AU2198,MATCH(EA2201,AJ2191:AJ2198,0),MATCH(EA2202,AK2190:AU2190,0))</f>
        <v>0</v>
      </c>
      <c r="EB2207" s="30">
        <f>INDEX(DU2179:EB2186,MATCH(DS2207,DS2179:DS2186,0),MATCH(EB2201,DU2177:EB2177,0))*INDEX(AK2191:AU2198,MATCH(EB2201,AJ2191:AJ2198,0),MATCH(EB2202,AK2190:AU2190,0))</f>
        <v>0</v>
      </c>
      <c r="EC2207" s="30">
        <f>INDEX(DU2179:EB2186,MATCH(DS2207,DS2179:DS2186,0),MATCH(EC2201,DU2177:EB2177,0))*INDEX(AK2191:AU2198,MATCH(EC2201,AJ2191:AJ2198,0),MATCH(EC2202,AK2190:AU2190,0))</f>
        <v>0</v>
      </c>
      <c r="ED2207" s="30">
        <f>INDEX(DU2179:EB2186,MATCH(DS2207,DS2179:DS2186,0),MATCH(ED2201,DU2177:EB2177,0))*INDEX(AK2191:AU2198,MATCH(ED2201,AJ2191:AJ2198,0),MATCH(ED2202,AK2190:AU2190,0))</f>
        <v>0</v>
      </c>
      <c r="EE2207" s="30">
        <f>INDEX(DU2179:EB2186,MATCH(DS2207,DS2179:DS2186,0),MATCH(EE2201,DU2177:EB2177,0))*INDEX(AK2191:AU2198,MATCH(EE2201,AJ2191:AJ2198,0),MATCH(EE2202,AK2190:AU2190,0))</f>
        <v>0</v>
      </c>
      <c r="EF2207" s="30">
        <f>INDEX(DU2179:EB2186,MATCH(DS2207,DS2179:DS2186,0),MATCH(EF2201,DU2177:EB2177,0))*INDEX(AK2191:AU2198,MATCH(EF2201,AJ2191:AJ2198,0),MATCH(EF2202,AK2190:AU2190,0))</f>
        <v>0</v>
      </c>
      <c r="EG2207" s="30">
        <f>INDEX(DU2179:EB2186,MATCH(DS2207,DS2179:DS2186,0),MATCH(EG2201,DU2177:EB2177,0))*INDEX(AK2191:AU2198,MATCH(EG2201,AJ2191:AJ2198,0),MATCH(EG2202,AK2190:AU2190,0))</f>
        <v>0</v>
      </c>
      <c r="EH2207" s="30">
        <f>INDEX(DU2179:EB2186,MATCH(DS2207,DS2179:DS2186,0),MATCH(EH2201,DU2177:EB2177,0))*INDEX(AK2191:AU2198,MATCH(EH2201,AJ2191:AJ2198,0),MATCH(EH2202,AK2190:AU2190,0))</f>
        <v>0</v>
      </c>
      <c r="EI2207" s="30">
        <f>INDEX(DU2179:EB2186,MATCH(DS2207,DS2179:DS2186,0),MATCH(EI2201,DU2177:EB2177,0))*INDEX(AK2191:AU2198,MATCH(EI2201,AJ2191:AJ2198,0),MATCH(EI2202,AK2190:AU2190,0))</f>
        <v>0</v>
      </c>
      <c r="EJ2207" s="30">
        <f>INDEX(DU2179:EB2186,MATCH(DS2207,DS2179:DS2186,0),MATCH(EJ2201,DU2177:EB2177,0))*INDEX(AK2191:AU2198,MATCH(EJ2201,AJ2191:AJ2198,0),MATCH(EJ2202,AK2190:AU2190,0))</f>
        <v>0</v>
      </c>
      <c r="EK2207" s="30">
        <f>INDEX(DU2179:EB2186,MATCH(DS2207,DS2179:DS2186,0),MATCH(EK2201,DU2177:EB2177,0))*INDEX(AK2191:AU2198,MATCH(EK2201,AJ2191:AJ2198,0),MATCH(EK2202,AK2190:AU2190,0))</f>
        <v>0</v>
      </c>
      <c r="EL2207" s="30">
        <f>INDEX(DU2179:EB2186,MATCH(DS2207,DS2179:DS2186,0),MATCH(EL2201,DU2177:EB2177,0))*INDEX(AK2191:AU2198,MATCH(EL2201,AJ2191:AJ2198,0),MATCH(EL2202,AK2190:AU2190,0))</f>
        <v>0</v>
      </c>
      <c r="EM2207" s="30">
        <f>INDEX(DU2179:EB2186,MATCH(DS2207,DS2179:DS2186,0),MATCH(EM2201,DU2177:EB2177,0))*INDEX(AK2191:AU2198,MATCH(EM2201,AJ2191:AJ2198,0),MATCH(EM2202,AK2190:AU2190,0))</f>
        <v>0</v>
      </c>
      <c r="EN2207" s="30">
        <f>INDEX(DU2179:EB2186,MATCH(DS2207,DS2179:DS2186,0),MATCH(EN2201,DU2177:EB2177,0))*INDEX(AK2191:AU2198,MATCH(EN2201,AJ2191:AJ2198,0),MATCH(EN2202,AK2190:AU2190,0))</f>
        <v>0</v>
      </c>
      <c r="EO2207" s="30">
        <f>INDEX(DU2179:EB2186,MATCH(DS2207,DS2179:DS2186,0),MATCH(EO2201,DU2177:EB2177,0))*INDEX(AK2191:AU2198,MATCH(EO2201,AJ2191:AJ2198,0),MATCH(EO2202,AK2190:AU2190,0))</f>
        <v>0</v>
      </c>
      <c r="EP2207" s="30">
        <f>INDEX(DU2179:EB2186,MATCH(DS2207,DS2179:DS2186,0),MATCH(EP2201,DU2177:EB2177,0))*INDEX(AK2191:AU2198,MATCH(EP2201,AJ2191:AJ2198,0),MATCH(EP2202,AK2190:AU2190,0))</f>
        <v>0</v>
      </c>
      <c r="EQ2207" s="30">
        <f>INDEX(DU2179:EB2186,MATCH(DS2207,DS2179:DS2186,0),MATCH(EQ2201,DU2177:EB2177,0))*INDEX(AK2191:AU2198,MATCH(EQ2201,AJ2191:AJ2198,0),MATCH(EQ2202,AK2190:AU2190,0))</f>
        <v>0</v>
      </c>
      <c r="ER2207" s="30">
        <f>INDEX(DU2179:EB2186,MATCH(DS2207,DS2179:DS2186,0),MATCH(ER2201,DU2177:EB2177,0))*INDEX(AK2191:AU2198,MATCH(ER2201,AJ2191:AJ2198,0),MATCH(ER2202,AK2190:AU2190,0))</f>
        <v>0</v>
      </c>
      <c r="ES2207" s="30">
        <f>INDEX(DU2179:EB2186,MATCH(DS2207,DS2179:DS2186,0),MATCH(ES2201,DU2177:EB2177,0))*INDEX(AK2191:AU2198,MATCH(ES2201,AJ2191:AJ2198,0),MATCH(ES2202,AK2190:AU2190,0))</f>
        <v>0</v>
      </c>
      <c r="ET2207" s="30">
        <f>INDEX(DU2179:EB2186,MATCH(DS2207,DS2179:DS2186,0),MATCH(ET2201,DU2177:EB2177,0))*INDEX(AK2191:AU2198,MATCH(ET2201,AJ2191:AJ2198,0),MATCH(ET2202,AK2190:AU2190,0))</f>
        <v>0</v>
      </c>
      <c r="EU2207" s="30">
        <f>INDEX(DU2179:EB2186,MATCH(DS2207,DS2179:DS2186,0),MATCH(EU2201,DU2177:EB2177,0))*INDEX(AK2191:AU2198,MATCH(EU2201,AJ2191:AJ2198,0),MATCH(EU2202,AK2190:AU2190,0))</f>
        <v>0</v>
      </c>
      <c r="EV2207" s="30">
        <f>INDEX(DU2179:EB2186,MATCH(DS2207,DS2179:DS2186,0),MATCH(EV2201,DU2177:EB2177,0))*INDEX(AK2191:AU2198,MATCH(EV2201,AJ2191:AJ2198,0),MATCH(EV2202,AK2190:AU2190,0))</f>
        <v>0</v>
      </c>
      <c r="EW2207" s="30">
        <f>INDEX(DU2179:EB2186,MATCH(DS2207,DS2179:DS2186,0),MATCH(EW2201,DU2177:EB2177,0))*INDEX(AK2191:AU2198,MATCH(EW2201,AJ2191:AJ2198,0),MATCH(EW2202,AK2190:AU2190,0))</f>
        <v>0</v>
      </c>
      <c r="EX2207" s="30">
        <f>INDEX(DU2179:EB2186,MATCH(DS2207,DS2179:DS2186,0),MATCH(EX2201,DU2177:EB2177,0))*INDEX(AK2191:AU2198,MATCH(EX2201,AJ2191:AJ2198,0),MATCH(EX2202,AK2190:AU2190,0))</f>
        <v>0</v>
      </c>
      <c r="EY2207" s="30">
        <f>INDEX(DU2179:EB2186,MATCH(DS2207,DS2179:DS2186,0),MATCH(EY2201,DU2177:EB2177,0))*INDEX(AK2191:AU2198,MATCH(EY2201,AJ2191:AJ2198,0),MATCH(EY2202,AK2190:AU2190,0))</f>
        <v>0</v>
      </c>
      <c r="EZ2207" s="30">
        <f>INDEX(DU2179:EB2186,MATCH(DS2207,DS2179:DS2186,0),MATCH(EZ2201,DU2177:EB2177,0))*INDEX(AK2191:AU2198,MATCH(EZ2201,AJ2191:AJ2198,0),MATCH(EZ2202,AK2190:AU2190,0))</f>
        <v>0</v>
      </c>
      <c r="FA2207" s="30">
        <f>INDEX(DU2179:EB2186,MATCH(DS2207,DS2179:DS2186,0),MATCH(FA2201,DU2177:EB2177,0))*INDEX(AK2191:AU2198,MATCH(FA2201,AJ2191:AJ2198,0),MATCH(FA2202,AK2190:AU2190,0))</f>
        <v>0</v>
      </c>
      <c r="FB2207" s="30">
        <f>INDEX(DU2179:EB2186,MATCH(DS2207,DS2179:DS2186,0),MATCH(FB2201,DU2177:EB2177,0))*INDEX(AK2191:AU2198,MATCH(FB2201,AJ2191:AJ2198,0),MATCH(FB2202,AK2190:AU2190,0))</f>
        <v>0</v>
      </c>
      <c r="FC2207" s="30">
        <f>INDEX(DU2179:EB2186,MATCH(DS2207,DS2179:DS2186,0),MATCH(FC2201,DU2177:EB2177,0))*INDEX(AK2191:AU2198,MATCH(FC2201,AJ2191:AJ2198,0),MATCH(FC2202,AK2190:AU2190,0))</f>
        <v>0</v>
      </c>
      <c r="FD2207" s="30">
        <f>INDEX(DU2179:EB2186,MATCH(DS2207,DS2179:DS2186,0),MATCH(FD2201,DU2177:EB2177,0))*INDEX(AK2191:AU2198,MATCH(FD2201,AJ2191:AJ2198,0),MATCH(FD2202,AK2190:AU2190,0))</f>
        <v>0</v>
      </c>
      <c r="FE2207" s="30">
        <f>INDEX(DU2179:EB2186,MATCH(DS2207,DS2179:DS2186,0),MATCH(FE2201,DU2177:EB2177,0))*INDEX(AK2191:AU2198,MATCH(FE2201,AJ2191:AJ2198,0),MATCH(FE2202,AK2190:AU2190,0))</f>
        <v>0</v>
      </c>
      <c r="FF2207" s="30">
        <f>INDEX(DU2179:EB2186,MATCH(DS2207,DS2179:DS2186,0),MATCH(FF2201,DU2177:EB2177,0))*INDEX(AK2191:AU2198,MATCH(FF2201,AJ2191:AJ2198,0),MATCH(FF2202,AK2190:AU2190,0))</f>
        <v>0</v>
      </c>
      <c r="FG2207" s="30">
        <f>INDEX(DU2179:EB2186,MATCH(DS2207,DS2179:DS2186,0),MATCH(FG2201,DU2177:EB2177,0))*INDEX(AK2191:AU2198,MATCH(FG2201,AJ2191:AJ2198,0),MATCH(FG2202,AK2190:AU2190,0))</f>
        <v>0</v>
      </c>
      <c r="FH2207" s="30">
        <f>INDEX(DU2179:EB2186,MATCH(DS2207,DS2179:DS2186,0),MATCH(FH2201,DU2177:EB2177,0))*INDEX(AK2191:AU2198,MATCH(FH2201,AJ2191:AJ2198,0),MATCH(FH2202,AK2190:AU2190,0))</f>
        <v>0</v>
      </c>
      <c r="FI2207" s="30">
        <f>INDEX(DU2179:EB2186,MATCH(DS2207,DS2179:DS2186,0),MATCH(FI2201,DU2177:EB2177,0))*INDEX(AK2191:AU2198,MATCH(FI2201,AJ2191:AJ2198,0),MATCH(FI2202,AK2190:AU2190,0))</f>
        <v>0</v>
      </c>
      <c r="FJ2207" s="30">
        <f>INDEX(DU2179:EB2186,MATCH(DS2207,DS2179:DS2186,0),MATCH(FJ2201,DU2177:EB2177,0))*INDEX(AK2191:AU2198,MATCH(FJ2201,AJ2191:AJ2198,0),MATCH(FJ2202,AK2190:AU2190,0))</f>
        <v>0</v>
      </c>
      <c r="FK2207" s="30">
        <f>INDEX(DU2179:EB2186,MATCH(DS2207,DS2179:DS2186,0),MATCH(FK2201,DU2177:EB2177,0))*INDEX(AK2191:AU2198,MATCH(FK2201,AJ2191:AJ2198,0),MATCH(FK2202,AK2190:AU2190,0))</f>
        <v>0</v>
      </c>
      <c r="FL2207" s="30">
        <f>INDEX(DU2179:EB2186,MATCH(DS2207,DS2179:DS2186,0),MATCH(FL2201,DU2177:EB2177,0))*INDEX(AK2191:AU2198,MATCH(FL2201,AJ2191:AJ2198,0),MATCH(FL2202,AK2190:AU2190,0))</f>
        <v>0</v>
      </c>
      <c r="FM2207" s="30">
        <f>INDEX(DU2179:EB2186,MATCH(DS2207,DS2179:DS2186,0),MATCH(FM2201,DU2177:EB2177,0))*INDEX(AK2191:AU2198,MATCH(FM2201,AJ2191:AJ2198,0),MATCH(FM2202,AK2190:AU2190,0))</f>
        <v>0</v>
      </c>
      <c r="FN2207" s="30">
        <f>INDEX(DU2179:EB2186,MATCH(DS2207,DS2179:DS2186,0),MATCH(FN2201,DU2177:EB2177,0))*INDEX(AK2191:AU2198,MATCH(FN2201,AJ2191:AJ2198,0),MATCH(FN2202,AK2190:AU2190,0))</f>
        <v>0</v>
      </c>
      <c r="FO2207" s="30">
        <f>INDEX(DU2179:EB2186,MATCH(DS2207,DS2179:DS2186,0),MATCH(FO2201,DU2177:EB2177,0))*INDEX(AK2191:AU2198,MATCH(FO2201,AJ2191:AJ2198,0),MATCH(FO2202,AK2190:AU2190,0))</f>
        <v>0</v>
      </c>
      <c r="FP2207" s="30">
        <f>INDEX(DU2179:EB2186,MATCH(DS2207,DS2179:DS2186,0),MATCH(FP2201,DU2177:EB2177,0))*INDEX(AK2191:AU2198,MATCH(FP2201,AJ2191:AJ2198,0),MATCH(FP2202,AK2190:AU2190,0))</f>
        <v>0</v>
      </c>
      <c r="FQ2207" s="30">
        <f>INDEX(DU2179:EB2186,MATCH(DS2207,DS2179:DS2186,0),MATCH(FQ2201,DU2177:EB2177,0))*INDEX(AK2191:AU2198,MATCH(FQ2201,AJ2191:AJ2198,0),MATCH(FQ2202,AK2190:AU2190,0))</f>
        <v>0</v>
      </c>
      <c r="FR2207" s="30">
        <f>INDEX(DU2179:EB2186,MATCH(DS2207,DS2179:DS2186,0),MATCH(FR2201,DU2177:EB2177,0))*INDEX(AK2191:AU2198,MATCH(FR2201,AJ2191:AJ2198,0),MATCH(FR2202,AK2190:AU2190,0))</f>
        <v>0</v>
      </c>
      <c r="FS2207" s="30">
        <f>INDEX(DU2179:EB2186,MATCH(DS2207,DS2179:DS2186,0),MATCH(FS2201,DU2177:EB2177,0))*INDEX(AK2191:AU2198,MATCH(FS2201,AJ2191:AJ2198,0),MATCH(FS2202,AK2190:AU2190,0))</f>
        <v>0</v>
      </c>
      <c r="FT2207" s="30">
        <f>INDEX(DU2179:EB2186,MATCH(DS2207,DS2179:DS2186,0),MATCH(FT2201,DU2177:EB2177,0))*INDEX(AK2191:AU2198,MATCH(FT2201,AJ2191:AJ2198,0),MATCH(FT2202,AK2190:AU2190,0))</f>
        <v>0</v>
      </c>
      <c r="FU2207" s="30">
        <f>INDEX(DU2179:EB2186,MATCH(DS2207,DS2179:DS2186,0),MATCH(FU2201,DU2177:EB2177,0))*INDEX(AK2191:AU2198,MATCH(FU2201,AJ2191:AJ2198,0),MATCH(FU2202,AK2190:AU2190,0))</f>
        <v>0</v>
      </c>
      <c r="FV2207" s="30">
        <f>INDEX(DU2179:EB2186,MATCH(DS2207,DS2179:DS2186,0),MATCH(FV2201,DU2177:EB2177,0))*INDEX(AK2191:AU2198,MATCH(FV2201,AJ2191:AJ2198,0),MATCH(FV2202,AK2190:AU2190,0))</f>
        <v>0</v>
      </c>
      <c r="FW2207" s="30">
        <f>INDEX(DU2179:EB2186,MATCH(DS2207,DS2179:DS2186,0),MATCH(FW2201,DU2177:EB2177,0))*INDEX(AK2191:AU2198,MATCH(FW2201,AJ2191:AJ2198,0),MATCH(FW2202,AK2190:AU2190,0))</f>
        <v>0</v>
      </c>
      <c r="FX2207" s="30">
        <f>INDEX(DU2179:EB2186,MATCH(DS2207,DS2179:DS2186,0),MATCH(FX2201,DU2177:EB2177,0))*INDEX(AK2191:AU2198,MATCH(FX2201,AJ2191:AJ2198,0),MATCH(FX2202,AK2190:AU2190,0))</f>
        <v>0</v>
      </c>
      <c r="FY2207" s="30">
        <f>INDEX(DU2179:EB2186,MATCH(DS2207,DS2179:DS2186,0),MATCH(FY2201,DU2177:EB2177,0))*INDEX(AK2191:AU2198,MATCH(FY2201,AJ2191:AJ2198,0),MATCH(FY2202,AK2190:AU2190,0))</f>
        <v>0</v>
      </c>
      <c r="FZ2207" s="30">
        <f>INDEX(DU2179:EB2186,MATCH(DS2207,DS2179:DS2186,0),MATCH(FZ2201,DU2177:EB2177,0))*INDEX(AK2191:AU2198,MATCH(FZ2201,AJ2191:AJ2198,0),MATCH(FZ2202,AK2190:AU2190,0))</f>
        <v>0</v>
      </c>
      <c r="GA2207" s="30">
        <f>INDEX(DU2179:EB2186,MATCH(DS2207,DS2179:DS2186,0),MATCH(GA2201,DU2177:EB2177,0))*INDEX(AK2191:AU2198,MATCH(GA2201,AJ2191:AJ2198,0),MATCH(GA2202,AK2190:AU2190,0))</f>
        <v>0</v>
      </c>
      <c r="GB2207" s="30">
        <f>INDEX(DU2179:EB2186,MATCH(DS2207,DS2179:DS2186,0),MATCH(GB2201,DU2177:EB2177,0))*INDEX(AK2191:AU2198,MATCH(GB2201,AJ2191:AJ2198,0),MATCH(GB2202,AK2190:AU2190,0))</f>
        <v>0</v>
      </c>
      <c r="GC2207" s="30">
        <f>INDEX(DU2179:EB2186,MATCH(DS2207,DS2179:DS2186,0),MATCH(GC2201,DU2177:EB2177,0))*INDEX(AK2191:AU2198,MATCH(GC2201,AJ2191:AJ2198,0),MATCH(GC2202,AK2190:AU2190,0))</f>
        <v>0</v>
      </c>
      <c r="GD2207" s="30">
        <f>INDEX(DU2179:EB2186,MATCH(DS2207,DS2179:DS2186,0),MATCH(GD2201,DU2177:EB2177,0))*INDEX(AK2191:AU2198,MATCH(GD2201,AJ2191:AJ2198,0),MATCH(GD2202,AK2190:AU2190,0))</f>
        <v>0</v>
      </c>
      <c r="GE2207" s="30">
        <f>INDEX(DU2179:EB2186,MATCH(DS2207,DS2179:DS2186,0),MATCH(GE2201,DU2177:EB2177,0))*INDEX(AK2191:AU2198,MATCH(GE2201,AJ2191:AJ2198,0),MATCH(GE2202,AK2190:AU2190,0))</f>
        <v>0</v>
      </c>
      <c r="GF2207" s="30">
        <f>INDEX(DU2179:EB2186,MATCH(DS2207,DS2179:DS2186,0),MATCH(GF2201,DU2177:EB2177,0))*INDEX(AK2191:AU2198,MATCH(GF2201,AJ2191:AJ2198,0),MATCH(GF2202,AK2190:AU2190,0))</f>
        <v>0</v>
      </c>
      <c r="GG2207" s="30">
        <f>INDEX(DU2179:EB2186,MATCH(DS2207,DS2179:DS2186,0),MATCH(GG2201,DU2177:EB2177,0))*INDEX(AK2191:AU2198,MATCH(GG2201,AJ2191:AJ2198,0),MATCH(GG2202,AK2190:AU2190,0))</f>
        <v>0</v>
      </c>
      <c r="GH2207" s="30">
        <f>INDEX(DU2179:EB2186,MATCH(DS2207,DS2179:DS2186,0),MATCH(GH2201,DU2177:EB2177,0))*INDEX(AK2191:AU2198,MATCH(GH2201,AJ2191:AJ2198,0),MATCH(GH2202,AK2190:AU2190,0))</f>
        <v>0</v>
      </c>
      <c r="GI2207" s="30">
        <f>INDEX(DU2179:EB2186,MATCH(DS2207,DS2179:DS2186,0),MATCH(GI2201,DU2177:EB2177,0))*INDEX(AK2191:AU2198,MATCH(GI2201,AJ2191:AJ2198,0),MATCH(GI2202,AK2190:AU2190,0))</f>
        <v>0</v>
      </c>
      <c r="GJ2207" s="30">
        <f>INDEX(DU2179:EB2186,MATCH(DS2207,DS2179:DS2186,0),MATCH(GJ2201,DU2177:EB2177,0))*INDEX(AK2191:AU2198,MATCH(GJ2201,AJ2191:AJ2198,0),MATCH(GJ2202,AK2190:AU2190,0))</f>
        <v>0</v>
      </c>
      <c r="GK2207" s="30">
        <f>INDEX(DU2179:EB2186,MATCH(DS2207,DS2179:DS2186,0),MATCH(GK2201,DU2177:EB2177,0))*INDEX(AK2191:AU2198,MATCH(GK2201,AJ2191:AJ2198,0),MATCH(GK2202,AK2190:AU2190,0))</f>
        <v>0</v>
      </c>
      <c r="GL2207" s="30">
        <f>INDEX(DU2179:EB2186,MATCH(DS2207,DS2179:DS2186,0),MATCH(GL2201,DU2177:EB2177,0))*INDEX(AK2191:AU2198,MATCH(GL2201,AJ2191:AJ2198,0),MATCH(GL2202,AK2190:AU2190,0))</f>
        <v>0</v>
      </c>
      <c r="GM2207" s="30" t="b">
        <f t="shared" si="2413"/>
        <v>1</v>
      </c>
      <c r="GO2207" s="29">
        <v>2027</v>
      </c>
      <c r="GP2207" s="27">
        <f>SUMIF(DT2190:EO2190,GP2190,DT2207:EO2207)</f>
        <v>0</v>
      </c>
      <c r="GQ2207" s="28">
        <f>SUMIF(DT2190:GL2190,GQ2190,DT2207:GL2207)</f>
        <v>0</v>
      </c>
      <c r="GR2207" s="28">
        <f>SUMIF(DT2190:GL2190,GR2190,DT2207:GL2207)</f>
        <v>0</v>
      </c>
      <c r="GS2207" s="28">
        <f>SUMIF(DT2190:GL2190,GS2190,DT2207:GL2207)</f>
        <v>0</v>
      </c>
      <c r="GT2207" s="28">
        <f>SUMIF(DT2190:GL2190,GT2190,DT2207:GL2207)</f>
        <v>0</v>
      </c>
      <c r="GU2207" s="28">
        <f>SUMIF(DT2190:GL2190,GU2190,DT2207:GL2207)</f>
        <v>0</v>
      </c>
      <c r="GV2207" s="28">
        <f>SUMIF(DT2190:GL2190,GV2190,DT2207:GL2207)</f>
        <v>0</v>
      </c>
      <c r="GW2207" s="28">
        <f>SUMIF(DT2190:GL2190,GW2190,DT2207:GL2207)</f>
        <v>0</v>
      </c>
      <c r="GX2207" s="28">
        <f>SUMIF(DT2190:GL2190,GX2190,DT2207:GL2207)</f>
        <v>0</v>
      </c>
      <c r="GY2207" s="28">
        <f>SUMIF(DT2190:GL2190,GY2190,DT2207:GL2207)</f>
        <v>0</v>
      </c>
      <c r="GZ2207" s="28">
        <f>SUMIF(DT2190:GL2190,GZ2190,DT2207:GL2207)</f>
        <v>0</v>
      </c>
      <c r="HA2207" s="27" t="b">
        <f t="shared" si="2414"/>
        <v>1</v>
      </c>
      <c r="HC2207" s="28">
        <f>IF(HA2207,0,(O2183-SUM(GP2207:GZ2207))*INDEX(AL2191:AU2198,MATCH(GO2207,AJ2191:AJ2198,0),MATCH(HC2202,AL2190:AU2190,0)))</f>
        <v>0</v>
      </c>
      <c r="HD2207" s="28">
        <f>IF(HA2207,0,(O2183-SUM(GP2207:GZ2207))*INDEX(AL2191:AU2198,MATCH(GO2207,AJ2191:AJ2198,0),MATCH(HD2202,AL2190:AU2190,0)))</f>
        <v>0</v>
      </c>
      <c r="HE2207" s="28">
        <f>IF(HA2207,0,(O2183-SUM(GP2207:GZ2207))*INDEX(AL2191:AU2198,MATCH(GO2207,AJ2191:AJ2198,0),MATCH(HE2202,AL2190:AU2190,0)))</f>
        <v>0</v>
      </c>
      <c r="HF2207" s="28">
        <f>IF(HA2207,0,(O2183-SUM(GP2207:GZ2207))*INDEX(AL2191:AU2198,MATCH(GO2207,AJ2191:AJ2198,0),MATCH(HF2202,AL2190:AU2190,0)))</f>
        <v>0</v>
      </c>
      <c r="HG2207" s="28">
        <f>IF(HA2207,0,(O2183-SUM(GP2207:GZ2207))*INDEX(AL2191:AU2198,MATCH(GO2207,AJ2191:AJ2198,0),MATCH(HG2202,AL2190:AU2190,0)))</f>
        <v>0</v>
      </c>
      <c r="HH2207" s="28">
        <f>IF(HA2207,0,(O2183-SUM(GP2207:GZ2207))*INDEX(AL2191:AU2198,MATCH(GO2207,AJ2191:AJ2198,0),MATCH(HH2202,AL2190:AU2190,0)))</f>
        <v>0</v>
      </c>
      <c r="HI2207" s="28">
        <f>IF(HA2207,0,(O2183-SUM(GP2207:GZ2207))*INDEX(AL2191:AU2198,MATCH(GO2207,AJ2191:AJ2198,0),MATCH(HI2202,AL2190:AU2190,0)))</f>
        <v>0</v>
      </c>
      <c r="HJ2207" s="28">
        <f>IF(HA2207,0,(O2183-SUM(GP2207:GZ2207))*INDEX(AL2191:AU2198,MATCH(GO2207,AJ2191:AJ2198,0),MATCH(HJ2202,AL2190:AU2190,0)))</f>
        <v>0</v>
      </c>
      <c r="HK2207" s="28">
        <f>IF(HA2207,0,(O2183-SUM(GP2207:GZ2207))*INDEX(AL2191:AU2198,MATCH(GO2207,AJ2191:AJ2198,0),MATCH(HK2202,AL2190:AU2190,0)))</f>
        <v>0</v>
      </c>
      <c r="HL2207" s="28">
        <f>IF(HA2207,0,(O2183-SUM(GP2207:GZ2207))*INDEX(AL2191:AU2198,MATCH(GO2207,AJ2191:AJ2198,0),MATCH(HL2202,AL2190:AU2190,0)))</f>
        <v>0</v>
      </c>
      <c r="HM2207" s="28" t="b">
        <f t="shared" si="2415"/>
        <v>1</v>
      </c>
    </row>
    <row r="2208" spans="1:221" hidden="1" x14ac:dyDescent="0.2">
      <c r="A2208" s="2" t="s">
        <v>1</v>
      </c>
      <c r="B2208" s="26"/>
      <c r="I2208" s="34"/>
      <c r="J2208" s="34"/>
      <c r="K2208" s="34"/>
      <c r="L2208" s="34"/>
      <c r="M2208" s="34"/>
      <c r="N2208" s="34"/>
      <c r="O2208" s="34"/>
      <c r="P2208" s="34"/>
      <c r="Q2208" s="34"/>
      <c r="R2208" s="34"/>
      <c r="S2208" s="16"/>
      <c r="T2208" s="62"/>
      <c r="DS2208" s="29">
        <v>2028</v>
      </c>
      <c r="DT2208" s="30">
        <f>INDEX(DU2179:EB2186,MATCH(DS2208,DS2179:DS2186,0),MATCH(DT2201,DU2177:EB2177,0))*INDEX(AK2191:AU2198,MATCH(DT2201,AJ2191:AJ2198,0),MATCH(DT2202,AK2190:AU2190,0))</f>
        <v>0</v>
      </c>
      <c r="DU2208" s="30">
        <f>INDEX(DU2179:EB2186,MATCH(DS2208,DS2179:DS2186,0),MATCH(DU2201,DU2177:EB2177,0))*INDEX(AK2191:AU2198,MATCH(DU2201,AJ2191:AJ2198,0),MATCH(DU2202,AK2190:AU2190,0))</f>
        <v>0</v>
      </c>
      <c r="DV2208" s="30">
        <f>INDEX(DU2179:EB2186,MATCH(DS2208,DS2179:DS2186,0),MATCH(DV2201,DU2177:EB2177,0))*INDEX(AK2191:AU2198,MATCH(DV2201,AJ2191:AJ2198,0),MATCH(DV2202,AK2190:AU2190,0))</f>
        <v>0</v>
      </c>
      <c r="DW2208" s="30">
        <f>INDEX(DU2179:EB2186,MATCH(DS2208,DS2179:DS2186,0),MATCH(DW2201,DU2177:EB2177,0))*INDEX(AK2191:AU2198,MATCH(DW2201,AJ2191:AJ2198,0),MATCH(DW2202,AK2190:AU2190,0))</f>
        <v>0</v>
      </c>
      <c r="DX2208" s="30">
        <f>INDEX(DU2179:EB2186,MATCH(DS2208,DS2179:DS2186,0),MATCH(DX2201,DU2177:EB2177,0))*INDEX(AK2191:AU2198,MATCH(DX2201,AJ2191:AJ2198,0),MATCH(DX2202,AK2190:AU2190,0))</f>
        <v>0</v>
      </c>
      <c r="DY2208" s="30">
        <f>INDEX(DU2179:EB2186,MATCH(DS2208,DS2179:DS2186,0),MATCH(DY2201,DU2177:EB2177,0))*INDEX(AK2191:AU2198,MATCH(DY2201,AJ2191:AJ2198,0),MATCH(DY2202,AK2190:AU2190,0))</f>
        <v>0</v>
      </c>
      <c r="DZ2208" s="30">
        <f>INDEX(DU2179:EB2186,MATCH(DS2208,DS2179:DS2186,0),MATCH(DZ2201,DU2177:EB2177,0))*INDEX(AK2191:AU2198,MATCH(DZ2201,AJ2191:AJ2198,0),MATCH(DZ2202,AK2190:AU2190,0))</f>
        <v>0</v>
      </c>
      <c r="EA2208" s="30">
        <f>INDEX(DU2179:EB2186,MATCH(DS2208,DS2179:DS2186,0),MATCH(EA2201,DU2177:EB2177,0))*INDEX(AK2191:AU2198,MATCH(EA2201,AJ2191:AJ2198,0),MATCH(EA2202,AK2190:AU2190,0))</f>
        <v>0</v>
      </c>
      <c r="EB2208" s="30">
        <f>INDEX(DU2179:EB2186,MATCH(DS2208,DS2179:DS2186,0),MATCH(EB2201,DU2177:EB2177,0))*INDEX(AK2191:AU2198,MATCH(EB2201,AJ2191:AJ2198,0),MATCH(EB2202,AK2190:AU2190,0))</f>
        <v>0</v>
      </c>
      <c r="EC2208" s="30">
        <f>INDEX(DU2179:EB2186,MATCH(DS2208,DS2179:DS2186,0),MATCH(EC2201,DU2177:EB2177,0))*INDEX(AK2191:AU2198,MATCH(EC2201,AJ2191:AJ2198,0),MATCH(EC2202,AK2190:AU2190,0))</f>
        <v>0</v>
      </c>
      <c r="ED2208" s="30">
        <f>INDEX(DU2179:EB2186,MATCH(DS2208,DS2179:DS2186,0),MATCH(ED2201,DU2177:EB2177,0))*INDEX(AK2191:AU2198,MATCH(ED2201,AJ2191:AJ2198,0),MATCH(ED2202,AK2190:AU2190,0))</f>
        <v>0</v>
      </c>
      <c r="EE2208" s="30">
        <f>INDEX(DU2179:EB2186,MATCH(DS2208,DS2179:DS2186,0),MATCH(EE2201,DU2177:EB2177,0))*INDEX(AK2191:AU2198,MATCH(EE2201,AJ2191:AJ2198,0),MATCH(EE2202,AK2190:AU2190,0))</f>
        <v>0</v>
      </c>
      <c r="EF2208" s="30">
        <f>INDEX(DU2179:EB2186,MATCH(DS2208,DS2179:DS2186,0),MATCH(EF2201,DU2177:EB2177,0))*INDEX(AK2191:AU2198,MATCH(EF2201,AJ2191:AJ2198,0),MATCH(EF2202,AK2190:AU2190,0))</f>
        <v>0</v>
      </c>
      <c r="EG2208" s="30">
        <f>INDEX(DU2179:EB2186,MATCH(DS2208,DS2179:DS2186,0),MATCH(EG2201,DU2177:EB2177,0))*INDEX(AK2191:AU2198,MATCH(EG2201,AJ2191:AJ2198,0),MATCH(EG2202,AK2190:AU2190,0))</f>
        <v>0</v>
      </c>
      <c r="EH2208" s="30">
        <f>INDEX(DU2179:EB2186,MATCH(DS2208,DS2179:DS2186,0),MATCH(EH2201,DU2177:EB2177,0))*INDEX(AK2191:AU2198,MATCH(EH2201,AJ2191:AJ2198,0),MATCH(EH2202,AK2190:AU2190,0))</f>
        <v>0</v>
      </c>
      <c r="EI2208" s="30">
        <f>INDEX(DU2179:EB2186,MATCH(DS2208,DS2179:DS2186,0),MATCH(EI2201,DU2177:EB2177,0))*INDEX(AK2191:AU2198,MATCH(EI2201,AJ2191:AJ2198,0),MATCH(EI2202,AK2190:AU2190,0))</f>
        <v>0</v>
      </c>
      <c r="EJ2208" s="30">
        <f>INDEX(DU2179:EB2186,MATCH(DS2208,DS2179:DS2186,0),MATCH(EJ2201,DU2177:EB2177,0))*INDEX(AK2191:AU2198,MATCH(EJ2201,AJ2191:AJ2198,0),MATCH(EJ2202,AK2190:AU2190,0))</f>
        <v>0</v>
      </c>
      <c r="EK2208" s="30">
        <f>INDEX(DU2179:EB2186,MATCH(DS2208,DS2179:DS2186,0),MATCH(EK2201,DU2177:EB2177,0))*INDEX(AK2191:AU2198,MATCH(EK2201,AJ2191:AJ2198,0),MATCH(EK2202,AK2190:AU2190,0))</f>
        <v>0</v>
      </c>
      <c r="EL2208" s="30">
        <f>INDEX(DU2179:EB2186,MATCH(DS2208,DS2179:DS2186,0),MATCH(EL2201,DU2177:EB2177,0))*INDEX(AK2191:AU2198,MATCH(EL2201,AJ2191:AJ2198,0),MATCH(EL2202,AK2190:AU2190,0))</f>
        <v>0</v>
      </c>
      <c r="EM2208" s="30">
        <f>INDEX(DU2179:EB2186,MATCH(DS2208,DS2179:DS2186,0),MATCH(EM2201,DU2177:EB2177,0))*INDEX(AK2191:AU2198,MATCH(EM2201,AJ2191:AJ2198,0),MATCH(EM2202,AK2190:AU2190,0))</f>
        <v>0</v>
      </c>
      <c r="EN2208" s="30">
        <f>INDEX(DU2179:EB2186,MATCH(DS2208,DS2179:DS2186,0),MATCH(EN2201,DU2177:EB2177,0))*INDEX(AK2191:AU2198,MATCH(EN2201,AJ2191:AJ2198,0),MATCH(EN2202,AK2190:AU2190,0))</f>
        <v>0</v>
      </c>
      <c r="EO2208" s="30">
        <f>INDEX(DU2179:EB2186,MATCH(DS2208,DS2179:DS2186,0),MATCH(EO2201,DU2177:EB2177,0))*INDEX(AK2191:AU2198,MATCH(EO2201,AJ2191:AJ2198,0),MATCH(EO2202,AK2190:AU2190,0))</f>
        <v>0</v>
      </c>
      <c r="EP2208" s="30">
        <f>INDEX(DU2179:EB2186,MATCH(DS2208,DS2179:DS2186,0),MATCH(EP2201,DU2177:EB2177,0))*INDEX(AK2191:AU2198,MATCH(EP2201,AJ2191:AJ2198,0),MATCH(EP2202,AK2190:AU2190,0))</f>
        <v>0</v>
      </c>
      <c r="EQ2208" s="30">
        <f>INDEX(DU2179:EB2186,MATCH(DS2208,DS2179:DS2186,0),MATCH(EQ2201,DU2177:EB2177,0))*INDEX(AK2191:AU2198,MATCH(EQ2201,AJ2191:AJ2198,0),MATCH(EQ2202,AK2190:AU2190,0))</f>
        <v>0</v>
      </c>
      <c r="ER2208" s="30">
        <f>INDEX(DU2179:EB2186,MATCH(DS2208,DS2179:DS2186,0),MATCH(ER2201,DU2177:EB2177,0))*INDEX(AK2191:AU2198,MATCH(ER2201,AJ2191:AJ2198,0),MATCH(ER2202,AK2190:AU2190,0))</f>
        <v>0</v>
      </c>
      <c r="ES2208" s="30">
        <f>INDEX(DU2179:EB2186,MATCH(DS2208,DS2179:DS2186,0),MATCH(ES2201,DU2177:EB2177,0))*INDEX(AK2191:AU2198,MATCH(ES2201,AJ2191:AJ2198,0),MATCH(ES2202,AK2190:AU2190,0))</f>
        <v>0</v>
      </c>
      <c r="ET2208" s="30">
        <f>INDEX(DU2179:EB2186,MATCH(DS2208,DS2179:DS2186,0),MATCH(ET2201,DU2177:EB2177,0))*INDEX(AK2191:AU2198,MATCH(ET2201,AJ2191:AJ2198,0),MATCH(ET2202,AK2190:AU2190,0))</f>
        <v>0</v>
      </c>
      <c r="EU2208" s="30">
        <f>INDEX(DU2179:EB2186,MATCH(DS2208,DS2179:DS2186,0),MATCH(EU2201,DU2177:EB2177,0))*INDEX(AK2191:AU2198,MATCH(EU2201,AJ2191:AJ2198,0),MATCH(EU2202,AK2190:AU2190,0))</f>
        <v>0</v>
      </c>
      <c r="EV2208" s="30">
        <f>INDEX(DU2179:EB2186,MATCH(DS2208,DS2179:DS2186,0),MATCH(EV2201,DU2177:EB2177,0))*INDEX(AK2191:AU2198,MATCH(EV2201,AJ2191:AJ2198,0),MATCH(EV2202,AK2190:AU2190,0))</f>
        <v>0</v>
      </c>
      <c r="EW2208" s="30">
        <f>INDEX(DU2179:EB2186,MATCH(DS2208,DS2179:DS2186,0),MATCH(EW2201,DU2177:EB2177,0))*INDEX(AK2191:AU2198,MATCH(EW2201,AJ2191:AJ2198,0),MATCH(EW2202,AK2190:AU2190,0))</f>
        <v>0</v>
      </c>
      <c r="EX2208" s="30">
        <f>INDEX(DU2179:EB2186,MATCH(DS2208,DS2179:DS2186,0),MATCH(EX2201,DU2177:EB2177,0))*INDEX(AK2191:AU2198,MATCH(EX2201,AJ2191:AJ2198,0),MATCH(EX2202,AK2190:AU2190,0))</f>
        <v>0</v>
      </c>
      <c r="EY2208" s="30">
        <f>INDEX(DU2179:EB2186,MATCH(DS2208,DS2179:DS2186,0),MATCH(EY2201,DU2177:EB2177,0))*INDEX(AK2191:AU2198,MATCH(EY2201,AJ2191:AJ2198,0),MATCH(EY2202,AK2190:AU2190,0))</f>
        <v>0</v>
      </c>
      <c r="EZ2208" s="30">
        <f>INDEX(DU2179:EB2186,MATCH(DS2208,DS2179:DS2186,0),MATCH(EZ2201,DU2177:EB2177,0))*INDEX(AK2191:AU2198,MATCH(EZ2201,AJ2191:AJ2198,0),MATCH(EZ2202,AK2190:AU2190,0))</f>
        <v>0</v>
      </c>
      <c r="FA2208" s="30">
        <f>INDEX(DU2179:EB2186,MATCH(DS2208,DS2179:DS2186,0),MATCH(FA2201,DU2177:EB2177,0))*INDEX(AK2191:AU2198,MATCH(FA2201,AJ2191:AJ2198,0),MATCH(FA2202,AK2190:AU2190,0))</f>
        <v>0</v>
      </c>
      <c r="FB2208" s="30">
        <f>INDEX(DU2179:EB2186,MATCH(DS2208,DS2179:DS2186,0),MATCH(FB2201,DU2177:EB2177,0))*INDEX(AK2191:AU2198,MATCH(FB2201,AJ2191:AJ2198,0),MATCH(FB2202,AK2190:AU2190,0))</f>
        <v>0</v>
      </c>
      <c r="FC2208" s="30">
        <f>INDEX(DU2179:EB2186,MATCH(DS2208,DS2179:DS2186,0),MATCH(FC2201,DU2177:EB2177,0))*INDEX(AK2191:AU2198,MATCH(FC2201,AJ2191:AJ2198,0),MATCH(FC2202,AK2190:AU2190,0))</f>
        <v>0</v>
      </c>
      <c r="FD2208" s="30">
        <f>INDEX(DU2179:EB2186,MATCH(DS2208,DS2179:DS2186,0),MATCH(FD2201,DU2177:EB2177,0))*INDEX(AK2191:AU2198,MATCH(FD2201,AJ2191:AJ2198,0),MATCH(FD2202,AK2190:AU2190,0))</f>
        <v>0</v>
      </c>
      <c r="FE2208" s="30">
        <f>INDEX(DU2179:EB2186,MATCH(DS2208,DS2179:DS2186,0),MATCH(FE2201,DU2177:EB2177,0))*INDEX(AK2191:AU2198,MATCH(FE2201,AJ2191:AJ2198,0),MATCH(FE2202,AK2190:AU2190,0))</f>
        <v>0</v>
      </c>
      <c r="FF2208" s="30">
        <f>INDEX(DU2179:EB2186,MATCH(DS2208,DS2179:DS2186,0),MATCH(FF2201,DU2177:EB2177,0))*INDEX(AK2191:AU2198,MATCH(FF2201,AJ2191:AJ2198,0),MATCH(FF2202,AK2190:AU2190,0))</f>
        <v>0</v>
      </c>
      <c r="FG2208" s="30">
        <f>INDEX(DU2179:EB2186,MATCH(DS2208,DS2179:DS2186,0),MATCH(FG2201,DU2177:EB2177,0))*INDEX(AK2191:AU2198,MATCH(FG2201,AJ2191:AJ2198,0),MATCH(FG2202,AK2190:AU2190,0))</f>
        <v>0</v>
      </c>
      <c r="FH2208" s="30">
        <f>INDEX(DU2179:EB2186,MATCH(DS2208,DS2179:DS2186,0),MATCH(FH2201,DU2177:EB2177,0))*INDEX(AK2191:AU2198,MATCH(FH2201,AJ2191:AJ2198,0),MATCH(FH2202,AK2190:AU2190,0))</f>
        <v>0</v>
      </c>
      <c r="FI2208" s="30">
        <f>INDEX(DU2179:EB2186,MATCH(DS2208,DS2179:DS2186,0),MATCH(FI2201,DU2177:EB2177,0))*INDEX(AK2191:AU2198,MATCH(FI2201,AJ2191:AJ2198,0),MATCH(FI2202,AK2190:AU2190,0))</f>
        <v>0</v>
      </c>
      <c r="FJ2208" s="30">
        <f>INDEX(DU2179:EB2186,MATCH(DS2208,DS2179:DS2186,0),MATCH(FJ2201,DU2177:EB2177,0))*INDEX(AK2191:AU2198,MATCH(FJ2201,AJ2191:AJ2198,0),MATCH(FJ2202,AK2190:AU2190,0))</f>
        <v>0</v>
      </c>
      <c r="FK2208" s="30">
        <f>INDEX(DU2179:EB2186,MATCH(DS2208,DS2179:DS2186,0),MATCH(FK2201,DU2177:EB2177,0))*INDEX(AK2191:AU2198,MATCH(FK2201,AJ2191:AJ2198,0),MATCH(FK2202,AK2190:AU2190,0))</f>
        <v>0</v>
      </c>
      <c r="FL2208" s="30">
        <f>INDEX(DU2179:EB2186,MATCH(DS2208,DS2179:DS2186,0),MATCH(FL2201,DU2177:EB2177,0))*INDEX(AK2191:AU2198,MATCH(FL2201,AJ2191:AJ2198,0),MATCH(FL2202,AK2190:AU2190,0))</f>
        <v>0</v>
      </c>
      <c r="FM2208" s="30">
        <f>INDEX(DU2179:EB2186,MATCH(DS2208,DS2179:DS2186,0),MATCH(FM2201,DU2177:EB2177,0))*INDEX(AK2191:AU2198,MATCH(FM2201,AJ2191:AJ2198,0),MATCH(FM2202,AK2190:AU2190,0))</f>
        <v>0</v>
      </c>
      <c r="FN2208" s="30">
        <f>INDEX(DU2179:EB2186,MATCH(DS2208,DS2179:DS2186,0),MATCH(FN2201,DU2177:EB2177,0))*INDEX(AK2191:AU2198,MATCH(FN2201,AJ2191:AJ2198,0),MATCH(FN2202,AK2190:AU2190,0))</f>
        <v>0</v>
      </c>
      <c r="FO2208" s="30">
        <f>INDEX(DU2179:EB2186,MATCH(DS2208,DS2179:DS2186,0),MATCH(FO2201,DU2177:EB2177,0))*INDEX(AK2191:AU2198,MATCH(FO2201,AJ2191:AJ2198,0),MATCH(FO2202,AK2190:AU2190,0))</f>
        <v>0</v>
      </c>
      <c r="FP2208" s="30">
        <f>INDEX(DU2179:EB2186,MATCH(DS2208,DS2179:DS2186,0),MATCH(FP2201,DU2177:EB2177,0))*INDEX(AK2191:AU2198,MATCH(FP2201,AJ2191:AJ2198,0),MATCH(FP2202,AK2190:AU2190,0))</f>
        <v>0</v>
      </c>
      <c r="FQ2208" s="30">
        <f>INDEX(DU2179:EB2186,MATCH(DS2208,DS2179:DS2186,0),MATCH(FQ2201,DU2177:EB2177,0))*INDEX(AK2191:AU2198,MATCH(FQ2201,AJ2191:AJ2198,0),MATCH(FQ2202,AK2190:AU2190,0))</f>
        <v>0</v>
      </c>
      <c r="FR2208" s="30">
        <f>INDEX(DU2179:EB2186,MATCH(DS2208,DS2179:DS2186,0),MATCH(FR2201,DU2177:EB2177,0))*INDEX(AK2191:AU2198,MATCH(FR2201,AJ2191:AJ2198,0),MATCH(FR2202,AK2190:AU2190,0))</f>
        <v>0</v>
      </c>
      <c r="FS2208" s="30">
        <f>INDEX(DU2179:EB2186,MATCH(DS2208,DS2179:DS2186,0),MATCH(FS2201,DU2177:EB2177,0))*INDEX(AK2191:AU2198,MATCH(FS2201,AJ2191:AJ2198,0),MATCH(FS2202,AK2190:AU2190,0))</f>
        <v>0</v>
      </c>
      <c r="FT2208" s="30">
        <f>INDEX(DU2179:EB2186,MATCH(DS2208,DS2179:DS2186,0),MATCH(FT2201,DU2177:EB2177,0))*INDEX(AK2191:AU2198,MATCH(FT2201,AJ2191:AJ2198,0),MATCH(FT2202,AK2190:AU2190,0))</f>
        <v>0</v>
      </c>
      <c r="FU2208" s="30">
        <f>INDEX(DU2179:EB2186,MATCH(DS2208,DS2179:DS2186,0),MATCH(FU2201,DU2177:EB2177,0))*INDEX(AK2191:AU2198,MATCH(FU2201,AJ2191:AJ2198,0),MATCH(FU2202,AK2190:AU2190,0))</f>
        <v>0</v>
      </c>
      <c r="FV2208" s="30">
        <f>INDEX(DU2179:EB2186,MATCH(DS2208,DS2179:DS2186,0),MATCH(FV2201,DU2177:EB2177,0))*INDEX(AK2191:AU2198,MATCH(FV2201,AJ2191:AJ2198,0),MATCH(FV2202,AK2190:AU2190,0))</f>
        <v>0</v>
      </c>
      <c r="FW2208" s="30">
        <f>INDEX(DU2179:EB2186,MATCH(DS2208,DS2179:DS2186,0),MATCH(FW2201,DU2177:EB2177,0))*INDEX(AK2191:AU2198,MATCH(FW2201,AJ2191:AJ2198,0),MATCH(FW2202,AK2190:AU2190,0))</f>
        <v>0</v>
      </c>
      <c r="FX2208" s="30">
        <f>INDEX(DU2179:EB2186,MATCH(DS2208,DS2179:DS2186,0),MATCH(FX2201,DU2177:EB2177,0))*INDEX(AK2191:AU2198,MATCH(FX2201,AJ2191:AJ2198,0),MATCH(FX2202,AK2190:AU2190,0))</f>
        <v>0</v>
      </c>
      <c r="FY2208" s="30">
        <f>INDEX(DU2179:EB2186,MATCH(DS2208,DS2179:DS2186,0),MATCH(FY2201,DU2177:EB2177,0))*INDEX(AK2191:AU2198,MATCH(FY2201,AJ2191:AJ2198,0),MATCH(FY2202,AK2190:AU2190,0))</f>
        <v>0</v>
      </c>
      <c r="FZ2208" s="30">
        <f>INDEX(DU2179:EB2186,MATCH(DS2208,DS2179:DS2186,0),MATCH(FZ2201,DU2177:EB2177,0))*INDEX(AK2191:AU2198,MATCH(FZ2201,AJ2191:AJ2198,0),MATCH(FZ2202,AK2190:AU2190,0))</f>
        <v>0</v>
      </c>
      <c r="GA2208" s="30">
        <f>INDEX(DU2179:EB2186,MATCH(DS2208,DS2179:DS2186,0),MATCH(GA2201,DU2177:EB2177,0))*INDEX(AK2191:AU2198,MATCH(GA2201,AJ2191:AJ2198,0),MATCH(GA2202,AK2190:AU2190,0))</f>
        <v>0</v>
      </c>
      <c r="GB2208" s="30">
        <f>INDEX(DU2179:EB2186,MATCH(DS2208,DS2179:DS2186,0),MATCH(GB2201,DU2177:EB2177,0))*INDEX(AK2191:AU2198,MATCH(GB2201,AJ2191:AJ2198,0),MATCH(GB2202,AK2190:AU2190,0))</f>
        <v>0</v>
      </c>
      <c r="GC2208" s="30">
        <f>INDEX(DU2179:EB2186,MATCH(DS2208,DS2179:DS2186,0),MATCH(GC2201,DU2177:EB2177,0))*INDEX(AK2191:AU2198,MATCH(GC2201,AJ2191:AJ2198,0),MATCH(GC2202,AK2190:AU2190,0))</f>
        <v>0</v>
      </c>
      <c r="GD2208" s="30">
        <f>INDEX(DU2179:EB2186,MATCH(DS2208,DS2179:DS2186,0),MATCH(GD2201,DU2177:EB2177,0))*INDEX(AK2191:AU2198,MATCH(GD2201,AJ2191:AJ2198,0),MATCH(GD2202,AK2190:AU2190,0))</f>
        <v>0</v>
      </c>
      <c r="GE2208" s="30">
        <f>INDEX(DU2179:EB2186,MATCH(DS2208,DS2179:DS2186,0),MATCH(GE2201,DU2177:EB2177,0))*INDEX(AK2191:AU2198,MATCH(GE2201,AJ2191:AJ2198,0),MATCH(GE2202,AK2190:AU2190,0))</f>
        <v>0</v>
      </c>
      <c r="GF2208" s="30">
        <f>INDEX(DU2179:EB2186,MATCH(DS2208,DS2179:DS2186,0),MATCH(GF2201,DU2177:EB2177,0))*INDEX(AK2191:AU2198,MATCH(GF2201,AJ2191:AJ2198,0),MATCH(GF2202,AK2190:AU2190,0))</f>
        <v>0</v>
      </c>
      <c r="GG2208" s="30">
        <f>INDEX(DU2179:EB2186,MATCH(DS2208,DS2179:DS2186,0),MATCH(GG2201,DU2177:EB2177,0))*INDEX(AK2191:AU2198,MATCH(GG2201,AJ2191:AJ2198,0),MATCH(GG2202,AK2190:AU2190,0))</f>
        <v>0</v>
      </c>
      <c r="GH2208" s="30">
        <f>INDEX(DU2179:EB2186,MATCH(DS2208,DS2179:DS2186,0),MATCH(GH2201,DU2177:EB2177,0))*INDEX(AK2191:AU2198,MATCH(GH2201,AJ2191:AJ2198,0),MATCH(GH2202,AK2190:AU2190,0))</f>
        <v>0</v>
      </c>
      <c r="GI2208" s="30">
        <f>INDEX(DU2179:EB2186,MATCH(DS2208,DS2179:DS2186,0),MATCH(GI2201,DU2177:EB2177,0))*INDEX(AK2191:AU2198,MATCH(GI2201,AJ2191:AJ2198,0),MATCH(GI2202,AK2190:AU2190,0))</f>
        <v>0</v>
      </c>
      <c r="GJ2208" s="30">
        <f>INDEX(DU2179:EB2186,MATCH(DS2208,DS2179:DS2186,0),MATCH(GJ2201,DU2177:EB2177,0))*INDEX(AK2191:AU2198,MATCH(GJ2201,AJ2191:AJ2198,0),MATCH(GJ2202,AK2190:AU2190,0))</f>
        <v>0</v>
      </c>
      <c r="GK2208" s="30">
        <f>INDEX(DU2179:EB2186,MATCH(DS2208,DS2179:DS2186,0),MATCH(GK2201,DU2177:EB2177,0))*INDEX(AK2191:AU2198,MATCH(GK2201,AJ2191:AJ2198,0),MATCH(GK2202,AK2190:AU2190,0))</f>
        <v>0</v>
      </c>
      <c r="GL2208" s="30">
        <f>INDEX(DU2179:EB2186,MATCH(DS2208,DS2179:DS2186,0),MATCH(GL2201,DU2177:EB2177,0))*INDEX(AK2191:AU2198,MATCH(GL2201,AJ2191:AJ2198,0),MATCH(GL2202,AK2190:AU2190,0))</f>
        <v>0</v>
      </c>
      <c r="GM2208" s="30" t="b">
        <f t="shared" si="2413"/>
        <v>1</v>
      </c>
      <c r="GO2208" s="29">
        <v>2028</v>
      </c>
      <c r="GP2208" s="27">
        <f>SUMIF(DT2190:EO2190,GP2190,DT2208:EO2208)</f>
        <v>0</v>
      </c>
      <c r="GQ2208" s="28">
        <f>SUMIF(DT2190:GL2190,GQ2190,DT2208:GL2208)</f>
        <v>0</v>
      </c>
      <c r="GR2208" s="28">
        <f>SUMIF(DT2190:GL2190,GR2190,DT2208:GL2208)</f>
        <v>0</v>
      </c>
      <c r="GS2208" s="28">
        <f>SUMIF(DT2190:GL2190,GS2190,DT2208:GL2208)</f>
        <v>0</v>
      </c>
      <c r="GT2208" s="28">
        <f>SUMIF(DT2190:GL2190,GT2190,DT2208:GL2208)</f>
        <v>0</v>
      </c>
      <c r="GU2208" s="28">
        <f>SUMIF(DT2190:GL2190,GU2190,DT2208:GL2208)</f>
        <v>0</v>
      </c>
      <c r="GV2208" s="28">
        <f>SUMIF(DT2190:GL2190,GV2190,DT2208:GL2208)</f>
        <v>0</v>
      </c>
      <c r="GW2208" s="28">
        <f>SUMIF(DT2190:GL2190,GW2190,DT2208:GL2208)</f>
        <v>0</v>
      </c>
      <c r="GX2208" s="28">
        <f>SUMIF(DT2190:GL2190,GX2190,DT2208:GL2208)</f>
        <v>0</v>
      </c>
      <c r="GY2208" s="28">
        <f>SUMIF(DT2190:GL2190,GY2190,DT2208:GL2208)</f>
        <v>0</v>
      </c>
      <c r="GZ2208" s="28">
        <f>SUMIF(DT2190:GL2190,GZ2190,DT2208:GL2208)</f>
        <v>0</v>
      </c>
      <c r="HA2208" s="27" t="b">
        <f t="shared" si="2414"/>
        <v>1</v>
      </c>
      <c r="HC2208" s="28">
        <f>IF(HA2208,0,(O2184-SUM(GP2208:GZ2208))*INDEX(AL2191:AU2198,MATCH(GO2208,AJ2191:AJ2198,0),MATCH(HC2202,AL2190:AU2190,0)))</f>
        <v>0</v>
      </c>
      <c r="HD2208" s="28">
        <f>IF(HA2208,0,(O2184-SUM(GP2208:GZ2208))*INDEX(AL2191:AU2198,MATCH(GO2208,AJ2191:AJ2198,0),MATCH(HD2202,AL2190:AU2190,0)))</f>
        <v>0</v>
      </c>
      <c r="HE2208" s="28">
        <f>IF(HA2208,0,(O2184-SUM(GP2208:GZ2208))*INDEX(AL2191:AU2198,MATCH(GO2208,AJ2191:AJ2198,0),MATCH(HE2202,AL2190:AU2190,0)))</f>
        <v>0</v>
      </c>
      <c r="HF2208" s="28">
        <f>IF(HA2208,0,(O2184-SUM(GP2208:GZ2208))*INDEX(AL2191:AU2198,MATCH(GO2208,AJ2191:AJ2198,0),MATCH(HF2202,AL2190:AU2190,0)))</f>
        <v>0</v>
      </c>
      <c r="HG2208" s="28">
        <f>IF(HA2208,0,(O2184-SUM(GP2208:GZ2208))*INDEX(AL2191:AU2198,MATCH(GO2208,AJ2191:AJ2198,0),MATCH(HG2202,AL2190:AU2190,0)))</f>
        <v>0</v>
      </c>
      <c r="HH2208" s="28">
        <f>IF(HA2208,0,(O2184-SUM(GP2208:GZ2208))*INDEX(AL2191:AU2198,MATCH(GO2208,AJ2191:AJ2198,0),MATCH(HH2202,AL2190:AU2190,0)))</f>
        <v>0</v>
      </c>
      <c r="HI2208" s="28">
        <f>IF(HA2208,0,(O2184-SUM(GP2208:GZ2208))*INDEX(AL2191:AU2198,MATCH(GO2208,AJ2191:AJ2198,0),MATCH(HI2202,AL2190:AU2190,0)))</f>
        <v>0</v>
      </c>
      <c r="HJ2208" s="28">
        <f>IF(HA2208,0,(O2184-SUM(GP2208:GZ2208))*INDEX(AL2191:AU2198,MATCH(GO2208,AJ2191:AJ2198,0),MATCH(HJ2202,AL2190:AU2190,0)))</f>
        <v>0</v>
      </c>
      <c r="HK2208" s="28">
        <f>IF(HA2208,0,(O2184-SUM(GP2208:GZ2208))*INDEX(AL2191:AU2198,MATCH(GO2208,AJ2191:AJ2198,0),MATCH(HK2202,AL2190:AU2190,0)))</f>
        <v>0</v>
      </c>
      <c r="HL2208" s="28">
        <f>IF(HA2208,0,(O2184-SUM(GP2208:GZ2208))*INDEX(AL2191:AU2198,MATCH(GO2208,AJ2191:AJ2198,0),MATCH(HL2202,AL2190:AU2190,0)))</f>
        <v>0</v>
      </c>
      <c r="HM2208" s="28" t="b">
        <f t="shared" si="2415"/>
        <v>1</v>
      </c>
    </row>
    <row r="2209" spans="1:221" hidden="1" x14ac:dyDescent="0.2">
      <c r="A2209" s="2" t="s">
        <v>1</v>
      </c>
      <c r="B2209" s="26"/>
      <c r="S2209" s="16"/>
      <c r="DS2209" s="29">
        <v>2029</v>
      </c>
      <c r="DT2209" s="30">
        <f>INDEX(DU2179:EB2186,MATCH(DS2209,DS2179:DS2186,0),MATCH(DT2201,DU2177:EB2177,0))*INDEX(AK2191:AU2198,MATCH(DT2201,AJ2191:AJ2198,0),MATCH(DT2202,AK2190:AU2190,0))</f>
        <v>0</v>
      </c>
      <c r="DU2209" s="30">
        <f>INDEX(DU2179:EB2186,MATCH(DS2209,DS2179:DS2186,0),MATCH(DU2201,DU2177:EB2177,0))*INDEX(AK2191:AU2198,MATCH(DU2201,AJ2191:AJ2198,0),MATCH(DU2202,AK2190:AU2190,0))</f>
        <v>0</v>
      </c>
      <c r="DV2209" s="30">
        <f>INDEX(DU2179:EB2186,MATCH(DS2209,DS2179:DS2186,0),MATCH(DV2201,DU2177:EB2177,0))*INDEX(AK2191:AU2198,MATCH(DV2201,AJ2191:AJ2198,0),MATCH(DV2202,AK2190:AU2190,0))</f>
        <v>0</v>
      </c>
      <c r="DW2209" s="30">
        <f>INDEX(DU2179:EB2186,MATCH(DS2209,DS2179:DS2186,0),MATCH(DW2201,DU2177:EB2177,0))*INDEX(AK2191:AU2198,MATCH(DW2201,AJ2191:AJ2198,0),MATCH(DW2202,AK2190:AU2190,0))</f>
        <v>0</v>
      </c>
      <c r="DX2209" s="30">
        <f>INDEX(DU2179:EB2186,MATCH(DS2209,DS2179:DS2186,0),MATCH(DX2201,DU2177:EB2177,0))*INDEX(AK2191:AU2198,MATCH(DX2201,AJ2191:AJ2198,0),MATCH(DX2202,AK2190:AU2190,0))</f>
        <v>0</v>
      </c>
      <c r="DY2209" s="30">
        <f>INDEX(DU2179:EB2186,MATCH(DS2209,DS2179:DS2186,0),MATCH(DY2201,DU2177:EB2177,0))*INDEX(AK2191:AU2198,MATCH(DY2201,AJ2191:AJ2198,0),MATCH(DY2202,AK2190:AU2190,0))</f>
        <v>0</v>
      </c>
      <c r="DZ2209" s="30">
        <f>INDEX(DU2179:EB2186,MATCH(DS2209,DS2179:DS2186,0),MATCH(DZ2201,DU2177:EB2177,0))*INDEX(AK2191:AU2198,MATCH(DZ2201,AJ2191:AJ2198,0),MATCH(DZ2202,AK2190:AU2190,0))</f>
        <v>0</v>
      </c>
      <c r="EA2209" s="30">
        <f>INDEX(DU2179:EB2186,MATCH(DS2209,DS2179:DS2186,0),MATCH(EA2201,DU2177:EB2177,0))*INDEX(AK2191:AU2198,MATCH(EA2201,AJ2191:AJ2198,0),MATCH(EA2202,AK2190:AU2190,0))</f>
        <v>0</v>
      </c>
      <c r="EB2209" s="30">
        <f>INDEX(DU2179:EB2186,MATCH(DS2209,DS2179:DS2186,0),MATCH(EB2201,DU2177:EB2177,0))*INDEX(AK2191:AU2198,MATCH(EB2201,AJ2191:AJ2198,0),MATCH(EB2202,AK2190:AU2190,0))</f>
        <v>0</v>
      </c>
      <c r="EC2209" s="30">
        <f>INDEX(DU2179:EB2186,MATCH(DS2209,DS2179:DS2186,0),MATCH(EC2201,DU2177:EB2177,0))*INDEX(AK2191:AU2198,MATCH(EC2201,AJ2191:AJ2198,0),MATCH(EC2202,AK2190:AU2190,0))</f>
        <v>0</v>
      </c>
      <c r="ED2209" s="30">
        <f>INDEX(DU2179:EB2186,MATCH(DS2209,DS2179:DS2186,0),MATCH(ED2201,DU2177:EB2177,0))*INDEX(AK2191:AU2198,MATCH(ED2201,AJ2191:AJ2198,0),MATCH(ED2202,AK2190:AU2190,0))</f>
        <v>0</v>
      </c>
      <c r="EE2209" s="30">
        <f>INDEX(DU2179:EB2186,MATCH(DS2209,DS2179:DS2186,0),MATCH(EE2201,DU2177:EB2177,0))*INDEX(AK2191:AU2198,MATCH(EE2201,AJ2191:AJ2198,0),MATCH(EE2202,AK2190:AU2190,0))</f>
        <v>0</v>
      </c>
      <c r="EF2209" s="30">
        <f>INDEX(DU2179:EB2186,MATCH(DS2209,DS2179:DS2186,0),MATCH(EF2201,DU2177:EB2177,0))*INDEX(AK2191:AU2198,MATCH(EF2201,AJ2191:AJ2198,0),MATCH(EF2202,AK2190:AU2190,0))</f>
        <v>0</v>
      </c>
      <c r="EG2209" s="30">
        <f>INDEX(DU2179:EB2186,MATCH(DS2209,DS2179:DS2186,0),MATCH(EG2201,DU2177:EB2177,0))*INDEX(AK2191:AU2198,MATCH(EG2201,AJ2191:AJ2198,0),MATCH(EG2202,AK2190:AU2190,0))</f>
        <v>0</v>
      </c>
      <c r="EH2209" s="30">
        <f>INDEX(DU2179:EB2186,MATCH(DS2209,DS2179:DS2186,0),MATCH(EH2201,DU2177:EB2177,0))*INDEX(AK2191:AU2198,MATCH(EH2201,AJ2191:AJ2198,0),MATCH(EH2202,AK2190:AU2190,0))</f>
        <v>0</v>
      </c>
      <c r="EI2209" s="30">
        <f>INDEX(DU2179:EB2186,MATCH(DS2209,DS2179:DS2186,0),MATCH(EI2201,DU2177:EB2177,0))*INDEX(AK2191:AU2198,MATCH(EI2201,AJ2191:AJ2198,0),MATCH(EI2202,AK2190:AU2190,0))</f>
        <v>0</v>
      </c>
      <c r="EJ2209" s="30">
        <f>INDEX(DU2179:EB2186,MATCH(DS2209,DS2179:DS2186,0),MATCH(EJ2201,DU2177:EB2177,0))*INDEX(AK2191:AU2198,MATCH(EJ2201,AJ2191:AJ2198,0),MATCH(EJ2202,AK2190:AU2190,0))</f>
        <v>0</v>
      </c>
      <c r="EK2209" s="30">
        <f>INDEX(DU2179:EB2186,MATCH(DS2209,DS2179:DS2186,0),MATCH(EK2201,DU2177:EB2177,0))*INDEX(AK2191:AU2198,MATCH(EK2201,AJ2191:AJ2198,0),MATCH(EK2202,AK2190:AU2190,0))</f>
        <v>0</v>
      </c>
      <c r="EL2209" s="30">
        <f>INDEX(DU2179:EB2186,MATCH(DS2209,DS2179:DS2186,0),MATCH(EL2201,DU2177:EB2177,0))*INDEX(AK2191:AU2198,MATCH(EL2201,AJ2191:AJ2198,0),MATCH(EL2202,AK2190:AU2190,0))</f>
        <v>0</v>
      </c>
      <c r="EM2209" s="30">
        <f>INDEX(DU2179:EB2186,MATCH(DS2209,DS2179:DS2186,0),MATCH(EM2201,DU2177:EB2177,0))*INDEX(AK2191:AU2198,MATCH(EM2201,AJ2191:AJ2198,0),MATCH(EM2202,AK2190:AU2190,0))</f>
        <v>0</v>
      </c>
      <c r="EN2209" s="30">
        <f>INDEX(DU2179:EB2186,MATCH(DS2209,DS2179:DS2186,0),MATCH(EN2201,DU2177:EB2177,0))*INDEX(AK2191:AU2198,MATCH(EN2201,AJ2191:AJ2198,0),MATCH(EN2202,AK2190:AU2190,0))</f>
        <v>0</v>
      </c>
      <c r="EO2209" s="30">
        <f>INDEX(DU2179:EB2186,MATCH(DS2209,DS2179:DS2186,0),MATCH(EO2201,DU2177:EB2177,0))*INDEX(AK2191:AU2198,MATCH(EO2201,AJ2191:AJ2198,0),MATCH(EO2202,AK2190:AU2190,0))</f>
        <v>0</v>
      </c>
      <c r="EP2209" s="30">
        <f>INDEX(DU2179:EB2186,MATCH(DS2209,DS2179:DS2186,0),MATCH(EP2201,DU2177:EB2177,0))*INDEX(AK2191:AU2198,MATCH(EP2201,AJ2191:AJ2198,0),MATCH(EP2202,AK2190:AU2190,0))</f>
        <v>0</v>
      </c>
      <c r="EQ2209" s="30">
        <f>INDEX(DU2179:EB2186,MATCH(DS2209,DS2179:DS2186,0),MATCH(EQ2201,DU2177:EB2177,0))*INDEX(AK2191:AU2198,MATCH(EQ2201,AJ2191:AJ2198,0),MATCH(EQ2202,AK2190:AU2190,0))</f>
        <v>0</v>
      </c>
      <c r="ER2209" s="30">
        <f>INDEX(DU2179:EB2186,MATCH(DS2209,DS2179:DS2186,0),MATCH(ER2201,DU2177:EB2177,0))*INDEX(AK2191:AU2198,MATCH(ER2201,AJ2191:AJ2198,0),MATCH(ER2202,AK2190:AU2190,0))</f>
        <v>0</v>
      </c>
      <c r="ES2209" s="30">
        <f>INDEX(DU2179:EB2186,MATCH(DS2209,DS2179:DS2186,0),MATCH(ES2201,DU2177:EB2177,0))*INDEX(AK2191:AU2198,MATCH(ES2201,AJ2191:AJ2198,0),MATCH(ES2202,AK2190:AU2190,0))</f>
        <v>0</v>
      </c>
      <c r="ET2209" s="30">
        <f>INDEX(DU2179:EB2186,MATCH(DS2209,DS2179:DS2186,0),MATCH(ET2201,DU2177:EB2177,0))*INDEX(AK2191:AU2198,MATCH(ET2201,AJ2191:AJ2198,0),MATCH(ET2202,AK2190:AU2190,0))</f>
        <v>0</v>
      </c>
      <c r="EU2209" s="30">
        <f>INDEX(DU2179:EB2186,MATCH(DS2209,DS2179:DS2186,0),MATCH(EU2201,DU2177:EB2177,0))*INDEX(AK2191:AU2198,MATCH(EU2201,AJ2191:AJ2198,0),MATCH(EU2202,AK2190:AU2190,0))</f>
        <v>0</v>
      </c>
      <c r="EV2209" s="30">
        <f>INDEX(DU2179:EB2186,MATCH(DS2209,DS2179:DS2186,0),MATCH(EV2201,DU2177:EB2177,0))*INDEX(AK2191:AU2198,MATCH(EV2201,AJ2191:AJ2198,0),MATCH(EV2202,AK2190:AU2190,0))</f>
        <v>0</v>
      </c>
      <c r="EW2209" s="30">
        <f>INDEX(DU2179:EB2186,MATCH(DS2209,DS2179:DS2186,0),MATCH(EW2201,DU2177:EB2177,0))*INDEX(AK2191:AU2198,MATCH(EW2201,AJ2191:AJ2198,0),MATCH(EW2202,AK2190:AU2190,0))</f>
        <v>0</v>
      </c>
      <c r="EX2209" s="30">
        <f>INDEX(DU2179:EB2186,MATCH(DS2209,DS2179:DS2186,0),MATCH(EX2201,DU2177:EB2177,0))*INDEX(AK2191:AU2198,MATCH(EX2201,AJ2191:AJ2198,0),MATCH(EX2202,AK2190:AU2190,0))</f>
        <v>0</v>
      </c>
      <c r="EY2209" s="30">
        <f>INDEX(DU2179:EB2186,MATCH(DS2209,DS2179:DS2186,0),MATCH(EY2201,DU2177:EB2177,0))*INDEX(AK2191:AU2198,MATCH(EY2201,AJ2191:AJ2198,0),MATCH(EY2202,AK2190:AU2190,0))</f>
        <v>0</v>
      </c>
      <c r="EZ2209" s="30">
        <f>INDEX(DU2179:EB2186,MATCH(DS2209,DS2179:DS2186,0),MATCH(EZ2201,DU2177:EB2177,0))*INDEX(AK2191:AU2198,MATCH(EZ2201,AJ2191:AJ2198,0),MATCH(EZ2202,AK2190:AU2190,0))</f>
        <v>0</v>
      </c>
      <c r="FA2209" s="30">
        <f>INDEX(DU2179:EB2186,MATCH(DS2209,DS2179:DS2186,0),MATCH(FA2201,DU2177:EB2177,0))*INDEX(AK2191:AU2198,MATCH(FA2201,AJ2191:AJ2198,0),MATCH(FA2202,AK2190:AU2190,0))</f>
        <v>0</v>
      </c>
      <c r="FB2209" s="30">
        <f>INDEX(DU2179:EB2186,MATCH(DS2209,DS2179:DS2186,0),MATCH(FB2201,DU2177:EB2177,0))*INDEX(AK2191:AU2198,MATCH(FB2201,AJ2191:AJ2198,0),MATCH(FB2202,AK2190:AU2190,0))</f>
        <v>0</v>
      </c>
      <c r="FC2209" s="30">
        <f>INDEX(DU2179:EB2186,MATCH(DS2209,DS2179:DS2186,0),MATCH(FC2201,DU2177:EB2177,0))*INDEX(AK2191:AU2198,MATCH(FC2201,AJ2191:AJ2198,0),MATCH(FC2202,AK2190:AU2190,0))</f>
        <v>0</v>
      </c>
      <c r="FD2209" s="30">
        <f>INDEX(DU2179:EB2186,MATCH(DS2209,DS2179:DS2186,0),MATCH(FD2201,DU2177:EB2177,0))*INDEX(AK2191:AU2198,MATCH(FD2201,AJ2191:AJ2198,0),MATCH(FD2202,AK2190:AU2190,0))</f>
        <v>0</v>
      </c>
      <c r="FE2209" s="30">
        <f>INDEX(DU2179:EB2186,MATCH(DS2209,DS2179:DS2186,0),MATCH(FE2201,DU2177:EB2177,0))*INDEX(AK2191:AU2198,MATCH(FE2201,AJ2191:AJ2198,0),MATCH(FE2202,AK2190:AU2190,0))</f>
        <v>0</v>
      </c>
      <c r="FF2209" s="30">
        <f>INDEX(DU2179:EB2186,MATCH(DS2209,DS2179:DS2186,0),MATCH(FF2201,DU2177:EB2177,0))*INDEX(AK2191:AU2198,MATCH(FF2201,AJ2191:AJ2198,0),MATCH(FF2202,AK2190:AU2190,0))</f>
        <v>0</v>
      </c>
      <c r="FG2209" s="30">
        <f>INDEX(DU2179:EB2186,MATCH(DS2209,DS2179:DS2186,0),MATCH(FG2201,DU2177:EB2177,0))*INDEX(AK2191:AU2198,MATCH(FG2201,AJ2191:AJ2198,0),MATCH(FG2202,AK2190:AU2190,0))</f>
        <v>0</v>
      </c>
      <c r="FH2209" s="30">
        <f>INDEX(DU2179:EB2186,MATCH(DS2209,DS2179:DS2186,0),MATCH(FH2201,DU2177:EB2177,0))*INDEX(AK2191:AU2198,MATCH(FH2201,AJ2191:AJ2198,0),MATCH(FH2202,AK2190:AU2190,0))</f>
        <v>0</v>
      </c>
      <c r="FI2209" s="30">
        <f>INDEX(DU2179:EB2186,MATCH(DS2209,DS2179:DS2186,0),MATCH(FI2201,DU2177:EB2177,0))*INDEX(AK2191:AU2198,MATCH(FI2201,AJ2191:AJ2198,0),MATCH(FI2202,AK2190:AU2190,0))</f>
        <v>0</v>
      </c>
      <c r="FJ2209" s="30">
        <f>INDEX(DU2179:EB2186,MATCH(DS2209,DS2179:DS2186,0),MATCH(FJ2201,DU2177:EB2177,0))*INDEX(AK2191:AU2198,MATCH(FJ2201,AJ2191:AJ2198,0),MATCH(FJ2202,AK2190:AU2190,0))</f>
        <v>0</v>
      </c>
      <c r="FK2209" s="30">
        <f>INDEX(DU2179:EB2186,MATCH(DS2209,DS2179:DS2186,0),MATCH(FK2201,DU2177:EB2177,0))*INDEX(AK2191:AU2198,MATCH(FK2201,AJ2191:AJ2198,0),MATCH(FK2202,AK2190:AU2190,0))</f>
        <v>0</v>
      </c>
      <c r="FL2209" s="30">
        <f>INDEX(DU2179:EB2186,MATCH(DS2209,DS2179:DS2186,0),MATCH(FL2201,DU2177:EB2177,0))*INDEX(AK2191:AU2198,MATCH(FL2201,AJ2191:AJ2198,0),MATCH(FL2202,AK2190:AU2190,0))</f>
        <v>0</v>
      </c>
      <c r="FM2209" s="30">
        <f>INDEX(DU2179:EB2186,MATCH(DS2209,DS2179:DS2186,0),MATCH(FM2201,DU2177:EB2177,0))*INDEX(AK2191:AU2198,MATCH(FM2201,AJ2191:AJ2198,0),MATCH(FM2202,AK2190:AU2190,0))</f>
        <v>0</v>
      </c>
      <c r="FN2209" s="30">
        <f>INDEX(DU2179:EB2186,MATCH(DS2209,DS2179:DS2186,0),MATCH(FN2201,DU2177:EB2177,0))*INDEX(AK2191:AU2198,MATCH(FN2201,AJ2191:AJ2198,0),MATCH(FN2202,AK2190:AU2190,0))</f>
        <v>0</v>
      </c>
      <c r="FO2209" s="30">
        <f>INDEX(DU2179:EB2186,MATCH(DS2209,DS2179:DS2186,0),MATCH(FO2201,DU2177:EB2177,0))*INDEX(AK2191:AU2198,MATCH(FO2201,AJ2191:AJ2198,0),MATCH(FO2202,AK2190:AU2190,0))</f>
        <v>0</v>
      </c>
      <c r="FP2209" s="30">
        <f>INDEX(DU2179:EB2186,MATCH(DS2209,DS2179:DS2186,0),MATCH(FP2201,DU2177:EB2177,0))*INDEX(AK2191:AU2198,MATCH(FP2201,AJ2191:AJ2198,0),MATCH(FP2202,AK2190:AU2190,0))</f>
        <v>0</v>
      </c>
      <c r="FQ2209" s="30">
        <f>INDEX(DU2179:EB2186,MATCH(DS2209,DS2179:DS2186,0),MATCH(FQ2201,DU2177:EB2177,0))*INDEX(AK2191:AU2198,MATCH(FQ2201,AJ2191:AJ2198,0),MATCH(FQ2202,AK2190:AU2190,0))</f>
        <v>0</v>
      </c>
      <c r="FR2209" s="30">
        <f>INDEX(DU2179:EB2186,MATCH(DS2209,DS2179:DS2186,0),MATCH(FR2201,DU2177:EB2177,0))*INDEX(AK2191:AU2198,MATCH(FR2201,AJ2191:AJ2198,0),MATCH(FR2202,AK2190:AU2190,0))</f>
        <v>0</v>
      </c>
      <c r="FS2209" s="30">
        <f>INDEX(DU2179:EB2186,MATCH(DS2209,DS2179:DS2186,0),MATCH(FS2201,DU2177:EB2177,0))*INDEX(AK2191:AU2198,MATCH(FS2201,AJ2191:AJ2198,0),MATCH(FS2202,AK2190:AU2190,0))</f>
        <v>0</v>
      </c>
      <c r="FT2209" s="30">
        <f>INDEX(DU2179:EB2186,MATCH(DS2209,DS2179:DS2186,0),MATCH(FT2201,DU2177:EB2177,0))*INDEX(AK2191:AU2198,MATCH(FT2201,AJ2191:AJ2198,0),MATCH(FT2202,AK2190:AU2190,0))</f>
        <v>0</v>
      </c>
      <c r="FU2209" s="30">
        <f>INDEX(DU2179:EB2186,MATCH(DS2209,DS2179:DS2186,0),MATCH(FU2201,DU2177:EB2177,0))*INDEX(AK2191:AU2198,MATCH(FU2201,AJ2191:AJ2198,0),MATCH(FU2202,AK2190:AU2190,0))</f>
        <v>0</v>
      </c>
      <c r="FV2209" s="30">
        <f>INDEX(DU2179:EB2186,MATCH(DS2209,DS2179:DS2186,0),MATCH(FV2201,DU2177:EB2177,0))*INDEX(AK2191:AU2198,MATCH(FV2201,AJ2191:AJ2198,0),MATCH(FV2202,AK2190:AU2190,0))</f>
        <v>0</v>
      </c>
      <c r="FW2209" s="30">
        <f>INDEX(DU2179:EB2186,MATCH(DS2209,DS2179:DS2186,0),MATCH(FW2201,DU2177:EB2177,0))*INDEX(AK2191:AU2198,MATCH(FW2201,AJ2191:AJ2198,0),MATCH(FW2202,AK2190:AU2190,0))</f>
        <v>0</v>
      </c>
      <c r="FX2209" s="30">
        <f>INDEX(DU2179:EB2186,MATCH(DS2209,DS2179:DS2186,0),MATCH(FX2201,DU2177:EB2177,0))*INDEX(AK2191:AU2198,MATCH(FX2201,AJ2191:AJ2198,0),MATCH(FX2202,AK2190:AU2190,0))</f>
        <v>0</v>
      </c>
      <c r="FY2209" s="30">
        <f>INDEX(DU2179:EB2186,MATCH(DS2209,DS2179:DS2186,0),MATCH(FY2201,DU2177:EB2177,0))*INDEX(AK2191:AU2198,MATCH(FY2201,AJ2191:AJ2198,0),MATCH(FY2202,AK2190:AU2190,0))</f>
        <v>0</v>
      </c>
      <c r="FZ2209" s="30">
        <f>INDEX(DU2179:EB2186,MATCH(DS2209,DS2179:DS2186,0),MATCH(FZ2201,DU2177:EB2177,0))*INDEX(AK2191:AU2198,MATCH(FZ2201,AJ2191:AJ2198,0),MATCH(FZ2202,AK2190:AU2190,0))</f>
        <v>0</v>
      </c>
      <c r="GA2209" s="30">
        <f>INDEX(DU2179:EB2186,MATCH(DS2209,DS2179:DS2186,0),MATCH(GA2201,DU2177:EB2177,0))*INDEX(AK2191:AU2198,MATCH(GA2201,AJ2191:AJ2198,0),MATCH(GA2202,AK2190:AU2190,0))</f>
        <v>0</v>
      </c>
      <c r="GB2209" s="30">
        <f>INDEX(DU2179:EB2186,MATCH(DS2209,DS2179:DS2186,0),MATCH(GB2201,DU2177:EB2177,0))*INDEX(AK2191:AU2198,MATCH(GB2201,AJ2191:AJ2198,0),MATCH(GB2202,AK2190:AU2190,0))</f>
        <v>0</v>
      </c>
      <c r="GC2209" s="30">
        <f>INDEX(DU2179:EB2186,MATCH(DS2209,DS2179:DS2186,0),MATCH(GC2201,DU2177:EB2177,0))*INDEX(AK2191:AU2198,MATCH(GC2201,AJ2191:AJ2198,0),MATCH(GC2202,AK2190:AU2190,0))</f>
        <v>0</v>
      </c>
      <c r="GD2209" s="30">
        <f>INDEX(DU2179:EB2186,MATCH(DS2209,DS2179:DS2186,0),MATCH(GD2201,DU2177:EB2177,0))*INDEX(AK2191:AU2198,MATCH(GD2201,AJ2191:AJ2198,0),MATCH(GD2202,AK2190:AU2190,0))</f>
        <v>0</v>
      </c>
      <c r="GE2209" s="30">
        <f>INDEX(DU2179:EB2186,MATCH(DS2209,DS2179:DS2186,0),MATCH(GE2201,DU2177:EB2177,0))*INDEX(AK2191:AU2198,MATCH(GE2201,AJ2191:AJ2198,0),MATCH(GE2202,AK2190:AU2190,0))</f>
        <v>0</v>
      </c>
      <c r="GF2209" s="30">
        <f>INDEX(DU2179:EB2186,MATCH(DS2209,DS2179:DS2186,0),MATCH(GF2201,DU2177:EB2177,0))*INDEX(AK2191:AU2198,MATCH(GF2201,AJ2191:AJ2198,0),MATCH(GF2202,AK2190:AU2190,0))</f>
        <v>0</v>
      </c>
      <c r="GG2209" s="30">
        <f>INDEX(DU2179:EB2186,MATCH(DS2209,DS2179:DS2186,0),MATCH(GG2201,DU2177:EB2177,0))*INDEX(AK2191:AU2198,MATCH(GG2201,AJ2191:AJ2198,0),MATCH(GG2202,AK2190:AU2190,0))</f>
        <v>0</v>
      </c>
      <c r="GH2209" s="30">
        <f>INDEX(DU2179:EB2186,MATCH(DS2209,DS2179:DS2186,0),MATCH(GH2201,DU2177:EB2177,0))*INDEX(AK2191:AU2198,MATCH(GH2201,AJ2191:AJ2198,0),MATCH(GH2202,AK2190:AU2190,0))</f>
        <v>0</v>
      </c>
      <c r="GI2209" s="30">
        <f>INDEX(DU2179:EB2186,MATCH(DS2209,DS2179:DS2186,0),MATCH(GI2201,DU2177:EB2177,0))*INDEX(AK2191:AU2198,MATCH(GI2201,AJ2191:AJ2198,0),MATCH(GI2202,AK2190:AU2190,0))</f>
        <v>0</v>
      </c>
      <c r="GJ2209" s="30">
        <f>INDEX(DU2179:EB2186,MATCH(DS2209,DS2179:DS2186,0),MATCH(GJ2201,DU2177:EB2177,0))*INDEX(AK2191:AU2198,MATCH(GJ2201,AJ2191:AJ2198,0),MATCH(GJ2202,AK2190:AU2190,0))</f>
        <v>0</v>
      </c>
      <c r="GK2209" s="30">
        <f>INDEX(DU2179:EB2186,MATCH(DS2209,DS2179:DS2186,0),MATCH(GK2201,DU2177:EB2177,0))*INDEX(AK2191:AU2198,MATCH(GK2201,AJ2191:AJ2198,0),MATCH(GK2202,AK2190:AU2190,0))</f>
        <v>0</v>
      </c>
      <c r="GL2209" s="30">
        <f>INDEX(DU2179:EB2186,MATCH(DS2209,DS2179:DS2186,0),MATCH(GL2201,DU2177:EB2177,0))*INDEX(AK2191:AU2198,MATCH(GL2201,AJ2191:AJ2198,0),MATCH(GL2202,AK2190:AU2190,0))</f>
        <v>0</v>
      </c>
      <c r="GM2209" s="30" t="b">
        <f t="shared" si="2413"/>
        <v>1</v>
      </c>
      <c r="GO2209" s="29">
        <v>2029</v>
      </c>
      <c r="GP2209" s="27">
        <f>SUMIF(DT2190:EO2190,GP2190,DT2209:EO2209)</f>
        <v>0</v>
      </c>
      <c r="GQ2209" s="28">
        <f>SUMIF(DT2190:GL2190,GQ2190,DT2209:GL2209)</f>
        <v>0</v>
      </c>
      <c r="GR2209" s="28">
        <f>SUMIF(DT2190:GL2190,GR2190,DT2209:GL2209)</f>
        <v>0</v>
      </c>
      <c r="GS2209" s="28">
        <f>SUMIF(DT2190:GL2190,GS2190,DT2209:GL2209)</f>
        <v>0</v>
      </c>
      <c r="GT2209" s="28">
        <f>SUMIF(DT2190:GL2190,GT2190,DT2209:GL2209)</f>
        <v>0</v>
      </c>
      <c r="GU2209" s="28">
        <f>SUMIF(DT2190:GL2190,GU2190,DT2209:GL2209)</f>
        <v>0</v>
      </c>
      <c r="GV2209" s="28">
        <f>SUMIF(DT2190:GL2190,GV2190,DT2209:GL2209)</f>
        <v>0</v>
      </c>
      <c r="GW2209" s="28">
        <f>SUMIF(DT2190:GL2190,GW2190,DT2209:GL2209)</f>
        <v>0</v>
      </c>
      <c r="GX2209" s="28">
        <f>SUMIF(DT2190:GL2190,GX2190,DT2209:GL2209)</f>
        <v>0</v>
      </c>
      <c r="GY2209" s="28">
        <f>SUMIF(DT2190:GL2190,GY2190,DT2209:GL2209)</f>
        <v>0</v>
      </c>
      <c r="GZ2209" s="28">
        <f>SUMIF(DT2190:GL2190,GZ2190,DT2209:GL2209)</f>
        <v>0</v>
      </c>
      <c r="HA2209" s="27" t="b">
        <f t="shared" si="2414"/>
        <v>1</v>
      </c>
      <c r="HC2209" s="28">
        <f>IF(HA2209,0,(O2185-SUM(GP2209:GZ2209))*INDEX(AL2191:AU2198,MATCH(GO2209,AJ2191:AJ2198,0),MATCH(HC2202,AL2190:AU2190,0)))</f>
        <v>0</v>
      </c>
      <c r="HD2209" s="28">
        <f>IF(HA2209,0,(O2185-SUM(GP2209:GZ2209))*INDEX(AL2191:AU2198,MATCH(GO2209,AJ2191:AJ2198,0),MATCH(HD2202,AL2190:AU2190,0)))</f>
        <v>0</v>
      </c>
      <c r="HE2209" s="28">
        <f>IF(HA2209,0,(O2185-SUM(GP2209:GZ2209))*INDEX(AL2191:AU2198,MATCH(GO2209,AJ2191:AJ2198,0),MATCH(HE2202,AL2190:AU2190,0)))</f>
        <v>0</v>
      </c>
      <c r="HF2209" s="28">
        <f>IF(HA2209,0,(O2185-SUM(GP2209:GZ2209))*INDEX(AL2191:AU2198,MATCH(GO2209,AJ2191:AJ2198,0),MATCH(HF2202,AL2190:AU2190,0)))</f>
        <v>0</v>
      </c>
      <c r="HG2209" s="28">
        <f>IF(HA2209,0,(O2185-SUM(GP2209:GZ2209))*INDEX(AL2191:AU2198,MATCH(GO2209,AJ2191:AJ2198,0),MATCH(HG2202,AL2190:AU2190,0)))</f>
        <v>0</v>
      </c>
      <c r="HH2209" s="28">
        <f>IF(HA2209,0,(O2185-SUM(GP2209:GZ2209))*INDEX(AL2191:AU2198,MATCH(GO2209,AJ2191:AJ2198,0),MATCH(HH2202,AL2190:AU2190,0)))</f>
        <v>0</v>
      </c>
      <c r="HI2209" s="28">
        <f>IF(HA2209,0,(O2185-SUM(GP2209:GZ2209))*INDEX(AL2191:AU2198,MATCH(GO2209,AJ2191:AJ2198,0),MATCH(HI2202,AL2190:AU2190,0)))</f>
        <v>0</v>
      </c>
      <c r="HJ2209" s="28">
        <f>IF(HA2209,0,(O2185-SUM(GP2209:GZ2209))*INDEX(AL2191:AU2198,MATCH(GO2209,AJ2191:AJ2198,0),MATCH(HJ2202,AL2190:AU2190,0)))</f>
        <v>0</v>
      </c>
      <c r="HK2209" s="28">
        <f>IF(HA2209,0,(O2185-SUM(GP2209:GZ2209))*INDEX(AL2191:AU2198,MATCH(GO2209,AJ2191:AJ2198,0),MATCH(HK2202,AL2190:AU2190,0)))</f>
        <v>0</v>
      </c>
      <c r="HL2209" s="28">
        <f>IF(HA2209,0,(O2185-SUM(GP2209:GZ2209))*INDEX(AL2191:AU2198,MATCH(GO2209,AJ2191:AJ2198,0),MATCH(HL2202,AL2190:AU2190,0)))</f>
        <v>0</v>
      </c>
      <c r="HM2209" s="28" t="b">
        <f t="shared" si="2415"/>
        <v>1</v>
      </c>
    </row>
    <row r="2210" spans="1:221" hidden="1" x14ac:dyDescent="0.2">
      <c r="A2210" s="2" t="s">
        <v>1</v>
      </c>
      <c r="B2210" s="26"/>
      <c r="S2210" s="16"/>
      <c r="DS2210" s="29">
        <v>2030</v>
      </c>
      <c r="DT2210" s="30">
        <f>INDEX(DU2179:EB2186,MATCH(DS2210,DS2179:DS2186,0),MATCH(DT2201,DU2177:EB2177,0))*INDEX(AK2191:AU2198,MATCH(DT2201,AJ2191:AJ2198,0),MATCH(DT2202,AK2190:AU2190,0))</f>
        <v>0</v>
      </c>
      <c r="DU2210" s="30">
        <f>INDEX(DU2179:EB2186,MATCH(DS2210,DS2179:DS2186,0),MATCH(DU2201,DU2177:EB2177,0))*INDEX(AK2191:AU2198,MATCH(DU2201,AJ2191:AJ2198,0),MATCH(DU2202,AK2190:AU2190,0))</f>
        <v>0</v>
      </c>
      <c r="DV2210" s="30">
        <f>INDEX(DU2179:EB2186,MATCH(DS2210,DS2179:DS2186,0),MATCH(DV2201,DU2177:EB2177,0))*INDEX(AK2191:AU2198,MATCH(DV2201,AJ2191:AJ2198,0),MATCH(DV2202,AK2190:AU2190,0))</f>
        <v>0</v>
      </c>
      <c r="DW2210" s="30">
        <f>INDEX(DU2179:EB2186,MATCH(DS2210,DS2179:DS2186,0),MATCH(DW2201,DU2177:EB2177,0))*INDEX(AK2191:AU2198,MATCH(DW2201,AJ2191:AJ2198,0),MATCH(DW2202,AK2190:AU2190,0))</f>
        <v>0</v>
      </c>
      <c r="DX2210" s="30">
        <f>INDEX(DU2179:EB2186,MATCH(DS2210,DS2179:DS2186,0),MATCH(DX2201,DU2177:EB2177,0))*INDEX(AK2191:AU2198,MATCH(DX2201,AJ2191:AJ2198,0),MATCH(DX2202,AK2190:AU2190,0))</f>
        <v>0</v>
      </c>
      <c r="DY2210" s="30">
        <f>INDEX(DU2179:EB2186,MATCH(DS2210,DS2179:DS2186,0),MATCH(DY2201,DU2177:EB2177,0))*INDEX(AK2191:AU2198,MATCH(DY2201,AJ2191:AJ2198,0),MATCH(DY2202,AK2190:AU2190,0))</f>
        <v>0</v>
      </c>
      <c r="DZ2210" s="30">
        <f>INDEX(DU2179:EB2186,MATCH(DS2210,DS2179:DS2186,0),MATCH(DZ2201,DU2177:EB2177,0))*INDEX(AK2191:AU2198,MATCH(DZ2201,AJ2191:AJ2198,0),MATCH(DZ2202,AK2190:AU2190,0))</f>
        <v>0</v>
      </c>
      <c r="EA2210" s="30">
        <f>INDEX(DU2179:EB2186,MATCH(DS2210,DS2179:DS2186,0),MATCH(EA2201,DU2177:EB2177,0))*INDEX(AK2191:AU2198,MATCH(EA2201,AJ2191:AJ2198,0),MATCH(EA2202,AK2190:AU2190,0))</f>
        <v>0</v>
      </c>
      <c r="EB2210" s="30">
        <f>INDEX(DU2179:EB2186,MATCH(DS2210,DS2179:DS2186,0),MATCH(EB2201,DU2177:EB2177,0))*INDEX(AK2191:AU2198,MATCH(EB2201,AJ2191:AJ2198,0),MATCH(EB2202,AK2190:AU2190,0))</f>
        <v>0</v>
      </c>
      <c r="EC2210" s="30">
        <f>INDEX(DU2179:EB2186,MATCH(DS2210,DS2179:DS2186,0),MATCH(EC2201,DU2177:EB2177,0))*INDEX(AK2191:AU2198,MATCH(EC2201,AJ2191:AJ2198,0),MATCH(EC2202,AK2190:AU2190,0))</f>
        <v>0</v>
      </c>
      <c r="ED2210" s="30">
        <f>INDEX(DU2179:EB2186,MATCH(DS2210,DS2179:DS2186,0),MATCH(ED2201,DU2177:EB2177,0))*INDEX(AK2191:AU2198,MATCH(ED2201,AJ2191:AJ2198,0),MATCH(ED2202,AK2190:AU2190,0))</f>
        <v>0</v>
      </c>
      <c r="EE2210" s="30">
        <f>INDEX(DU2179:EB2186,MATCH(DS2210,DS2179:DS2186,0),MATCH(EE2201,DU2177:EB2177,0))*INDEX(AK2191:AU2198,MATCH(EE2201,AJ2191:AJ2198,0),MATCH(EE2202,AK2190:AU2190,0))</f>
        <v>0</v>
      </c>
      <c r="EF2210" s="30">
        <f>INDEX(DU2179:EB2186,MATCH(DS2210,DS2179:DS2186,0),MATCH(EF2201,DU2177:EB2177,0))*INDEX(AK2191:AU2198,MATCH(EF2201,AJ2191:AJ2198,0),MATCH(EF2202,AK2190:AU2190,0))</f>
        <v>0</v>
      </c>
      <c r="EG2210" s="30">
        <f>INDEX(DU2179:EB2186,MATCH(DS2210,DS2179:DS2186,0),MATCH(EG2201,DU2177:EB2177,0))*INDEX(AK2191:AU2198,MATCH(EG2201,AJ2191:AJ2198,0),MATCH(EG2202,AK2190:AU2190,0))</f>
        <v>0</v>
      </c>
      <c r="EH2210" s="30">
        <f>INDEX(DU2179:EB2186,MATCH(DS2210,DS2179:DS2186,0),MATCH(EH2201,DU2177:EB2177,0))*INDEX(AK2191:AU2198,MATCH(EH2201,AJ2191:AJ2198,0),MATCH(EH2202,AK2190:AU2190,0))</f>
        <v>0</v>
      </c>
      <c r="EI2210" s="30">
        <f>INDEX(DU2179:EB2186,MATCH(DS2210,DS2179:DS2186,0),MATCH(EI2201,DU2177:EB2177,0))*INDEX(AK2191:AU2198,MATCH(EI2201,AJ2191:AJ2198,0),MATCH(EI2202,AK2190:AU2190,0))</f>
        <v>0</v>
      </c>
      <c r="EJ2210" s="30">
        <f>INDEX(DU2179:EB2186,MATCH(DS2210,DS2179:DS2186,0),MATCH(EJ2201,DU2177:EB2177,0))*INDEX(AK2191:AU2198,MATCH(EJ2201,AJ2191:AJ2198,0),MATCH(EJ2202,AK2190:AU2190,0))</f>
        <v>0</v>
      </c>
      <c r="EK2210" s="30">
        <f>INDEX(DU2179:EB2186,MATCH(DS2210,DS2179:DS2186,0),MATCH(EK2201,DU2177:EB2177,0))*INDEX(AK2191:AU2198,MATCH(EK2201,AJ2191:AJ2198,0),MATCH(EK2202,AK2190:AU2190,0))</f>
        <v>0</v>
      </c>
      <c r="EL2210" s="30">
        <f>INDEX(DU2179:EB2186,MATCH(DS2210,DS2179:DS2186,0),MATCH(EL2201,DU2177:EB2177,0))*INDEX(AK2191:AU2198,MATCH(EL2201,AJ2191:AJ2198,0),MATCH(EL2202,AK2190:AU2190,0))</f>
        <v>0</v>
      </c>
      <c r="EM2210" s="30">
        <f>INDEX(DU2179:EB2186,MATCH(DS2210,DS2179:DS2186,0),MATCH(EM2201,DU2177:EB2177,0))*INDEX(AK2191:AU2198,MATCH(EM2201,AJ2191:AJ2198,0),MATCH(EM2202,AK2190:AU2190,0))</f>
        <v>0</v>
      </c>
      <c r="EN2210" s="30">
        <f>INDEX(DU2179:EB2186,MATCH(DS2210,DS2179:DS2186,0),MATCH(EN2201,DU2177:EB2177,0))*INDEX(AK2191:AU2198,MATCH(EN2201,AJ2191:AJ2198,0),MATCH(EN2202,AK2190:AU2190,0))</f>
        <v>0</v>
      </c>
      <c r="EO2210" s="30">
        <f>INDEX(DU2179:EB2186,MATCH(DS2210,DS2179:DS2186,0),MATCH(EO2201,DU2177:EB2177,0))*INDEX(AK2191:AU2198,MATCH(EO2201,AJ2191:AJ2198,0),MATCH(EO2202,AK2190:AU2190,0))</f>
        <v>0</v>
      </c>
      <c r="EP2210" s="30">
        <f>INDEX(DU2179:EB2186,MATCH(DS2210,DS2179:DS2186,0),MATCH(EP2201,DU2177:EB2177,0))*INDEX(AK2191:AU2198,MATCH(EP2201,AJ2191:AJ2198,0),MATCH(EP2202,AK2190:AU2190,0))</f>
        <v>0</v>
      </c>
      <c r="EQ2210" s="30">
        <f>INDEX(DU2179:EB2186,MATCH(DS2210,DS2179:DS2186,0),MATCH(EQ2201,DU2177:EB2177,0))*INDEX(AK2191:AU2198,MATCH(EQ2201,AJ2191:AJ2198,0),MATCH(EQ2202,AK2190:AU2190,0))</f>
        <v>0</v>
      </c>
      <c r="ER2210" s="30">
        <f>INDEX(DU2179:EB2186,MATCH(DS2210,DS2179:DS2186,0),MATCH(ER2201,DU2177:EB2177,0))*INDEX(AK2191:AU2198,MATCH(ER2201,AJ2191:AJ2198,0),MATCH(ER2202,AK2190:AU2190,0))</f>
        <v>0</v>
      </c>
      <c r="ES2210" s="30">
        <f>INDEX(DU2179:EB2186,MATCH(DS2210,DS2179:DS2186,0),MATCH(ES2201,DU2177:EB2177,0))*INDEX(AK2191:AU2198,MATCH(ES2201,AJ2191:AJ2198,0),MATCH(ES2202,AK2190:AU2190,0))</f>
        <v>0</v>
      </c>
      <c r="ET2210" s="30">
        <f>INDEX(DU2179:EB2186,MATCH(DS2210,DS2179:DS2186,0),MATCH(ET2201,DU2177:EB2177,0))*INDEX(AK2191:AU2198,MATCH(ET2201,AJ2191:AJ2198,0),MATCH(ET2202,AK2190:AU2190,0))</f>
        <v>0</v>
      </c>
      <c r="EU2210" s="30">
        <f>INDEX(DU2179:EB2186,MATCH(DS2210,DS2179:DS2186,0),MATCH(EU2201,DU2177:EB2177,0))*INDEX(AK2191:AU2198,MATCH(EU2201,AJ2191:AJ2198,0),MATCH(EU2202,AK2190:AU2190,0))</f>
        <v>0</v>
      </c>
      <c r="EV2210" s="30">
        <f>INDEX(DU2179:EB2186,MATCH(DS2210,DS2179:DS2186,0),MATCH(EV2201,DU2177:EB2177,0))*INDEX(AK2191:AU2198,MATCH(EV2201,AJ2191:AJ2198,0),MATCH(EV2202,AK2190:AU2190,0))</f>
        <v>0</v>
      </c>
      <c r="EW2210" s="30">
        <f>INDEX(DU2179:EB2186,MATCH(DS2210,DS2179:DS2186,0),MATCH(EW2201,DU2177:EB2177,0))*INDEX(AK2191:AU2198,MATCH(EW2201,AJ2191:AJ2198,0),MATCH(EW2202,AK2190:AU2190,0))</f>
        <v>0</v>
      </c>
      <c r="EX2210" s="30">
        <f>INDEX(DU2179:EB2186,MATCH(DS2210,DS2179:DS2186,0),MATCH(EX2201,DU2177:EB2177,0))*INDEX(AK2191:AU2198,MATCH(EX2201,AJ2191:AJ2198,0),MATCH(EX2202,AK2190:AU2190,0))</f>
        <v>0</v>
      </c>
      <c r="EY2210" s="30">
        <f>INDEX(DU2179:EB2186,MATCH(DS2210,DS2179:DS2186,0),MATCH(EY2201,DU2177:EB2177,0))*INDEX(AK2191:AU2198,MATCH(EY2201,AJ2191:AJ2198,0),MATCH(EY2202,AK2190:AU2190,0))</f>
        <v>0</v>
      </c>
      <c r="EZ2210" s="30">
        <f>INDEX(DU2179:EB2186,MATCH(DS2210,DS2179:DS2186,0),MATCH(EZ2201,DU2177:EB2177,0))*INDEX(AK2191:AU2198,MATCH(EZ2201,AJ2191:AJ2198,0),MATCH(EZ2202,AK2190:AU2190,0))</f>
        <v>0</v>
      </c>
      <c r="FA2210" s="30">
        <f>INDEX(DU2179:EB2186,MATCH(DS2210,DS2179:DS2186,0),MATCH(FA2201,DU2177:EB2177,0))*INDEX(AK2191:AU2198,MATCH(FA2201,AJ2191:AJ2198,0),MATCH(FA2202,AK2190:AU2190,0))</f>
        <v>0</v>
      </c>
      <c r="FB2210" s="30">
        <f>INDEX(DU2179:EB2186,MATCH(DS2210,DS2179:DS2186,0),MATCH(FB2201,DU2177:EB2177,0))*INDEX(AK2191:AU2198,MATCH(FB2201,AJ2191:AJ2198,0),MATCH(FB2202,AK2190:AU2190,0))</f>
        <v>0</v>
      </c>
      <c r="FC2210" s="30">
        <f>INDEX(DU2179:EB2186,MATCH(DS2210,DS2179:DS2186,0),MATCH(FC2201,DU2177:EB2177,0))*INDEX(AK2191:AU2198,MATCH(FC2201,AJ2191:AJ2198,0),MATCH(FC2202,AK2190:AU2190,0))</f>
        <v>0</v>
      </c>
      <c r="FD2210" s="30">
        <f>INDEX(DU2179:EB2186,MATCH(DS2210,DS2179:DS2186,0),MATCH(FD2201,DU2177:EB2177,0))*INDEX(AK2191:AU2198,MATCH(FD2201,AJ2191:AJ2198,0),MATCH(FD2202,AK2190:AU2190,0))</f>
        <v>0</v>
      </c>
      <c r="FE2210" s="30">
        <f>INDEX(DU2179:EB2186,MATCH(DS2210,DS2179:DS2186,0),MATCH(FE2201,DU2177:EB2177,0))*INDEX(AK2191:AU2198,MATCH(FE2201,AJ2191:AJ2198,0),MATCH(FE2202,AK2190:AU2190,0))</f>
        <v>0</v>
      </c>
      <c r="FF2210" s="30">
        <f>INDEX(DU2179:EB2186,MATCH(DS2210,DS2179:DS2186,0),MATCH(FF2201,DU2177:EB2177,0))*INDEX(AK2191:AU2198,MATCH(FF2201,AJ2191:AJ2198,0),MATCH(FF2202,AK2190:AU2190,0))</f>
        <v>0</v>
      </c>
      <c r="FG2210" s="30">
        <f>INDEX(DU2179:EB2186,MATCH(DS2210,DS2179:DS2186,0),MATCH(FG2201,DU2177:EB2177,0))*INDEX(AK2191:AU2198,MATCH(FG2201,AJ2191:AJ2198,0),MATCH(FG2202,AK2190:AU2190,0))</f>
        <v>0</v>
      </c>
      <c r="FH2210" s="30">
        <f>INDEX(DU2179:EB2186,MATCH(DS2210,DS2179:DS2186,0),MATCH(FH2201,DU2177:EB2177,0))*INDEX(AK2191:AU2198,MATCH(FH2201,AJ2191:AJ2198,0),MATCH(FH2202,AK2190:AU2190,0))</f>
        <v>0</v>
      </c>
      <c r="FI2210" s="30">
        <f>INDEX(DU2179:EB2186,MATCH(DS2210,DS2179:DS2186,0),MATCH(FI2201,DU2177:EB2177,0))*INDEX(AK2191:AU2198,MATCH(FI2201,AJ2191:AJ2198,0),MATCH(FI2202,AK2190:AU2190,0))</f>
        <v>0</v>
      </c>
      <c r="FJ2210" s="30">
        <f>INDEX(DU2179:EB2186,MATCH(DS2210,DS2179:DS2186,0),MATCH(FJ2201,DU2177:EB2177,0))*INDEX(AK2191:AU2198,MATCH(FJ2201,AJ2191:AJ2198,0),MATCH(FJ2202,AK2190:AU2190,0))</f>
        <v>0</v>
      </c>
      <c r="FK2210" s="30">
        <f>INDEX(DU2179:EB2186,MATCH(DS2210,DS2179:DS2186,0),MATCH(FK2201,DU2177:EB2177,0))*INDEX(AK2191:AU2198,MATCH(FK2201,AJ2191:AJ2198,0),MATCH(FK2202,AK2190:AU2190,0))</f>
        <v>0</v>
      </c>
      <c r="FL2210" s="30">
        <f>INDEX(DU2179:EB2186,MATCH(DS2210,DS2179:DS2186,0),MATCH(FL2201,DU2177:EB2177,0))*INDEX(AK2191:AU2198,MATCH(FL2201,AJ2191:AJ2198,0),MATCH(FL2202,AK2190:AU2190,0))</f>
        <v>0</v>
      </c>
      <c r="FM2210" s="30">
        <f>INDEX(DU2179:EB2186,MATCH(DS2210,DS2179:DS2186,0),MATCH(FM2201,DU2177:EB2177,0))*INDEX(AK2191:AU2198,MATCH(FM2201,AJ2191:AJ2198,0),MATCH(FM2202,AK2190:AU2190,0))</f>
        <v>0</v>
      </c>
      <c r="FN2210" s="30">
        <f>INDEX(DU2179:EB2186,MATCH(DS2210,DS2179:DS2186,0),MATCH(FN2201,DU2177:EB2177,0))*INDEX(AK2191:AU2198,MATCH(FN2201,AJ2191:AJ2198,0),MATCH(FN2202,AK2190:AU2190,0))</f>
        <v>0</v>
      </c>
      <c r="FO2210" s="30">
        <f>INDEX(DU2179:EB2186,MATCH(DS2210,DS2179:DS2186,0),MATCH(FO2201,DU2177:EB2177,0))*INDEX(AK2191:AU2198,MATCH(FO2201,AJ2191:AJ2198,0),MATCH(FO2202,AK2190:AU2190,0))</f>
        <v>0</v>
      </c>
      <c r="FP2210" s="30">
        <f>INDEX(DU2179:EB2186,MATCH(DS2210,DS2179:DS2186,0),MATCH(FP2201,DU2177:EB2177,0))*INDEX(AK2191:AU2198,MATCH(FP2201,AJ2191:AJ2198,0),MATCH(FP2202,AK2190:AU2190,0))</f>
        <v>0</v>
      </c>
      <c r="FQ2210" s="30">
        <f>INDEX(DU2179:EB2186,MATCH(DS2210,DS2179:DS2186,0),MATCH(FQ2201,DU2177:EB2177,0))*INDEX(AK2191:AU2198,MATCH(FQ2201,AJ2191:AJ2198,0),MATCH(FQ2202,AK2190:AU2190,0))</f>
        <v>0</v>
      </c>
      <c r="FR2210" s="30">
        <f>INDEX(DU2179:EB2186,MATCH(DS2210,DS2179:DS2186,0),MATCH(FR2201,DU2177:EB2177,0))*INDEX(AK2191:AU2198,MATCH(FR2201,AJ2191:AJ2198,0),MATCH(FR2202,AK2190:AU2190,0))</f>
        <v>0</v>
      </c>
      <c r="FS2210" s="30">
        <f>INDEX(DU2179:EB2186,MATCH(DS2210,DS2179:DS2186,0),MATCH(FS2201,DU2177:EB2177,0))*INDEX(AK2191:AU2198,MATCH(FS2201,AJ2191:AJ2198,0),MATCH(FS2202,AK2190:AU2190,0))</f>
        <v>0</v>
      </c>
      <c r="FT2210" s="30">
        <f>INDEX(DU2179:EB2186,MATCH(DS2210,DS2179:DS2186,0),MATCH(FT2201,DU2177:EB2177,0))*INDEX(AK2191:AU2198,MATCH(FT2201,AJ2191:AJ2198,0),MATCH(FT2202,AK2190:AU2190,0))</f>
        <v>0</v>
      </c>
      <c r="FU2210" s="30">
        <f>INDEX(DU2179:EB2186,MATCH(DS2210,DS2179:DS2186,0),MATCH(FU2201,DU2177:EB2177,0))*INDEX(AK2191:AU2198,MATCH(FU2201,AJ2191:AJ2198,0),MATCH(FU2202,AK2190:AU2190,0))</f>
        <v>0</v>
      </c>
      <c r="FV2210" s="30">
        <f>INDEX(DU2179:EB2186,MATCH(DS2210,DS2179:DS2186,0),MATCH(FV2201,DU2177:EB2177,0))*INDEX(AK2191:AU2198,MATCH(FV2201,AJ2191:AJ2198,0),MATCH(FV2202,AK2190:AU2190,0))</f>
        <v>0</v>
      </c>
      <c r="FW2210" s="30">
        <f>INDEX(DU2179:EB2186,MATCH(DS2210,DS2179:DS2186,0),MATCH(FW2201,DU2177:EB2177,0))*INDEX(AK2191:AU2198,MATCH(FW2201,AJ2191:AJ2198,0),MATCH(FW2202,AK2190:AU2190,0))</f>
        <v>0</v>
      </c>
      <c r="FX2210" s="30">
        <f>INDEX(DU2179:EB2186,MATCH(DS2210,DS2179:DS2186,0),MATCH(FX2201,DU2177:EB2177,0))*INDEX(AK2191:AU2198,MATCH(FX2201,AJ2191:AJ2198,0),MATCH(FX2202,AK2190:AU2190,0))</f>
        <v>0</v>
      </c>
      <c r="FY2210" s="30">
        <f>INDEX(DU2179:EB2186,MATCH(DS2210,DS2179:DS2186,0),MATCH(FY2201,DU2177:EB2177,0))*INDEX(AK2191:AU2198,MATCH(FY2201,AJ2191:AJ2198,0),MATCH(FY2202,AK2190:AU2190,0))</f>
        <v>0</v>
      </c>
      <c r="FZ2210" s="30">
        <f>INDEX(DU2179:EB2186,MATCH(DS2210,DS2179:DS2186,0),MATCH(FZ2201,DU2177:EB2177,0))*INDEX(AK2191:AU2198,MATCH(FZ2201,AJ2191:AJ2198,0),MATCH(FZ2202,AK2190:AU2190,0))</f>
        <v>0</v>
      </c>
      <c r="GA2210" s="30">
        <f>INDEX(DU2179:EB2186,MATCH(DS2210,DS2179:DS2186,0),MATCH(GA2201,DU2177:EB2177,0))*INDEX(AK2191:AU2198,MATCH(GA2201,AJ2191:AJ2198,0),MATCH(GA2202,AK2190:AU2190,0))</f>
        <v>0</v>
      </c>
      <c r="GB2210" s="30">
        <f>INDEX(DU2179:EB2186,MATCH(DS2210,DS2179:DS2186,0),MATCH(GB2201,DU2177:EB2177,0))*INDEX(AK2191:AU2198,MATCH(GB2201,AJ2191:AJ2198,0),MATCH(GB2202,AK2190:AU2190,0))</f>
        <v>0</v>
      </c>
      <c r="GC2210" s="30">
        <f>INDEX(DU2179:EB2186,MATCH(DS2210,DS2179:DS2186,0),MATCH(GC2201,DU2177:EB2177,0))*INDEX(AK2191:AU2198,MATCH(GC2201,AJ2191:AJ2198,0),MATCH(GC2202,AK2190:AU2190,0))</f>
        <v>0</v>
      </c>
      <c r="GD2210" s="30">
        <f>INDEX(DU2179:EB2186,MATCH(DS2210,DS2179:DS2186,0),MATCH(GD2201,DU2177:EB2177,0))*INDEX(AK2191:AU2198,MATCH(GD2201,AJ2191:AJ2198,0),MATCH(GD2202,AK2190:AU2190,0))</f>
        <v>0</v>
      </c>
      <c r="GE2210" s="30">
        <f>INDEX(DU2179:EB2186,MATCH(DS2210,DS2179:DS2186,0),MATCH(GE2201,DU2177:EB2177,0))*INDEX(AK2191:AU2198,MATCH(GE2201,AJ2191:AJ2198,0),MATCH(GE2202,AK2190:AU2190,0))</f>
        <v>0</v>
      </c>
      <c r="GF2210" s="30">
        <f>INDEX(DU2179:EB2186,MATCH(DS2210,DS2179:DS2186,0),MATCH(GF2201,DU2177:EB2177,0))*INDEX(AK2191:AU2198,MATCH(GF2201,AJ2191:AJ2198,0),MATCH(GF2202,AK2190:AU2190,0))</f>
        <v>0</v>
      </c>
      <c r="GG2210" s="30">
        <f>INDEX(DU2179:EB2186,MATCH(DS2210,DS2179:DS2186,0),MATCH(GG2201,DU2177:EB2177,0))*INDEX(AK2191:AU2198,MATCH(GG2201,AJ2191:AJ2198,0),MATCH(GG2202,AK2190:AU2190,0))</f>
        <v>0</v>
      </c>
      <c r="GH2210" s="30">
        <f>INDEX(DU2179:EB2186,MATCH(DS2210,DS2179:DS2186,0),MATCH(GH2201,DU2177:EB2177,0))*INDEX(AK2191:AU2198,MATCH(GH2201,AJ2191:AJ2198,0),MATCH(GH2202,AK2190:AU2190,0))</f>
        <v>0</v>
      </c>
      <c r="GI2210" s="30">
        <f>INDEX(DU2179:EB2186,MATCH(DS2210,DS2179:DS2186,0),MATCH(GI2201,DU2177:EB2177,0))*INDEX(AK2191:AU2198,MATCH(GI2201,AJ2191:AJ2198,0),MATCH(GI2202,AK2190:AU2190,0))</f>
        <v>0</v>
      </c>
      <c r="GJ2210" s="30">
        <f>INDEX(DU2179:EB2186,MATCH(DS2210,DS2179:DS2186,0),MATCH(GJ2201,DU2177:EB2177,0))*INDEX(AK2191:AU2198,MATCH(GJ2201,AJ2191:AJ2198,0),MATCH(GJ2202,AK2190:AU2190,0))</f>
        <v>0</v>
      </c>
      <c r="GK2210" s="30">
        <f>INDEX(DU2179:EB2186,MATCH(DS2210,DS2179:DS2186,0),MATCH(GK2201,DU2177:EB2177,0))*INDEX(AK2191:AU2198,MATCH(GK2201,AJ2191:AJ2198,0),MATCH(GK2202,AK2190:AU2190,0))</f>
        <v>0</v>
      </c>
      <c r="GL2210" s="30">
        <f>INDEX(DU2179:EB2186,MATCH(DS2210,DS2179:DS2186,0),MATCH(GL2201,DU2177:EB2177,0))*INDEX(AK2191:AU2198,MATCH(GL2201,AJ2191:AJ2198,0),MATCH(GL2202,AK2190:AU2190,0))</f>
        <v>0</v>
      </c>
      <c r="GM2210" s="30" t="b">
        <f t="shared" si="2413"/>
        <v>1</v>
      </c>
      <c r="GO2210" s="29">
        <v>2030</v>
      </c>
      <c r="GP2210" s="27">
        <f>SUMIF(DT2190:EO2190,GP2190,DT2210:EO2210)</f>
        <v>0</v>
      </c>
      <c r="GQ2210" s="28">
        <f>SUMIF(DT2190:GL2190,GQ2190,DT2210:GL2210)</f>
        <v>0</v>
      </c>
      <c r="GR2210" s="28">
        <f>SUMIF(DT2190:GL2190,GR2190,DT2210:GL2210)</f>
        <v>0</v>
      </c>
      <c r="GS2210" s="28">
        <f>SUMIF(DT2190:GL2190,GS2190,DT2210:GL2210)</f>
        <v>0</v>
      </c>
      <c r="GT2210" s="28">
        <f>SUMIF(DT2190:GL2190,GT2190,DT2210:GL2210)</f>
        <v>0</v>
      </c>
      <c r="GU2210" s="28">
        <f>SUMIF(DT2190:GL2190,GU2190,DT2210:GL2210)</f>
        <v>0</v>
      </c>
      <c r="GV2210" s="28">
        <f>SUMIF(DT2190:GL2190,GV2190,DT2210:GL2210)</f>
        <v>0</v>
      </c>
      <c r="GW2210" s="28">
        <f>SUMIF(DT2190:GL2190,GW2190,DT2210:GL2210)</f>
        <v>0</v>
      </c>
      <c r="GX2210" s="28">
        <f>SUMIF(DT2190:GL2190,GX2190,DT2210:GL2210)</f>
        <v>0</v>
      </c>
      <c r="GY2210" s="28">
        <f>SUMIF(DT2190:GL2190,GY2190,DT2210:GL2210)</f>
        <v>0</v>
      </c>
      <c r="GZ2210" s="28">
        <f>SUMIF(DT2190:GL2190,GZ2190,DT2210:GL2210)</f>
        <v>0</v>
      </c>
      <c r="HA2210" s="27" t="b">
        <f t="shared" si="2414"/>
        <v>1</v>
      </c>
      <c r="HC2210" s="28">
        <f>IF(HA2210,0,(O2186-SUM(GP2210:GZ2210))*INDEX(AL2191:AU2198,MATCH(GO2210,AJ2191:AJ2198,0),MATCH(HC2202,AL2190:AU2190,0)))</f>
        <v>0</v>
      </c>
      <c r="HD2210" s="28">
        <f>IF(HA2210,0,(O2186-SUM(GP2210:GZ2210))*INDEX(AL2191:AU2198,MATCH(GO2210,AJ2191:AJ2198,0),MATCH(HD2202,AL2190:AU2190,0)))</f>
        <v>0</v>
      </c>
      <c r="HE2210" s="28">
        <f>IF(HA2210,0,(O2186-SUM(GP2210:GZ2210))*INDEX(AL2191:AU2198,MATCH(GO2210,AJ2191:AJ2198,0),MATCH(HE2202,AL2190:AU2190,0)))</f>
        <v>0</v>
      </c>
      <c r="HF2210" s="28">
        <f>IF(HA2210,0,(O2186-SUM(GP2210:GZ2210))*INDEX(AL2191:AU2198,MATCH(GO2210,AJ2191:AJ2198,0),MATCH(HF2202,AL2190:AU2190,0)))</f>
        <v>0</v>
      </c>
      <c r="HG2210" s="28">
        <f>IF(HA2210,0,(O2186-SUM(GP2210:GZ2210))*INDEX(AL2191:AU2198,MATCH(GO2210,AJ2191:AJ2198,0),MATCH(HG2202,AL2190:AU2190,0)))</f>
        <v>0</v>
      </c>
      <c r="HH2210" s="28">
        <f>IF(HA2210,0,(O2186-SUM(GP2210:GZ2210))*INDEX(AL2191:AU2198,MATCH(GO2210,AJ2191:AJ2198,0),MATCH(HH2202,AL2190:AU2190,0)))</f>
        <v>0</v>
      </c>
      <c r="HI2210" s="28">
        <f>IF(HA2210,0,(O2186-SUM(GP2210:GZ2210))*INDEX(AL2191:AU2198,MATCH(GO2210,AJ2191:AJ2198,0),MATCH(HI2202,AL2190:AU2190,0)))</f>
        <v>0</v>
      </c>
      <c r="HJ2210" s="28">
        <f>IF(HA2210,0,(O2186-SUM(GP2210:GZ2210))*INDEX(AL2191:AU2198,MATCH(GO2210,AJ2191:AJ2198,0),MATCH(HJ2202,AL2190:AU2190,0)))</f>
        <v>0</v>
      </c>
      <c r="HK2210" s="28">
        <f>IF(HA2210,0,(O2186-SUM(GP2210:GZ2210))*INDEX(AL2191:AU2198,MATCH(GO2210,AJ2191:AJ2198,0),MATCH(HK2202,AL2190:AU2190,0)))</f>
        <v>0</v>
      </c>
      <c r="HL2210" s="28">
        <f>IF(HA2210,0,(O2186-SUM(GP2210:GZ2210))*INDEX(AL2191:AU2198,MATCH(GO2210,AJ2191:AJ2198,0),MATCH(HL2202,AL2190:AU2190,0)))</f>
        <v>0</v>
      </c>
      <c r="HM2210" s="28" t="b">
        <f t="shared" si="2415"/>
        <v>1</v>
      </c>
    </row>
    <row r="2211" spans="1:221" hidden="1" x14ac:dyDescent="0.2">
      <c r="A2211" s="2" t="s">
        <v>1</v>
      </c>
      <c r="B2211" s="26"/>
      <c r="S2211" s="16"/>
    </row>
    <row r="2212" spans="1:221" ht="12.75" customHeight="1" x14ac:dyDescent="0.2">
      <c r="B2212" s="26"/>
      <c r="D2212" s="60" t="s">
        <v>9</v>
      </c>
      <c r="E2212" s="334" t="str">
        <f>Translations!$B$1421</f>
        <v>Shrnutí pro každého dodavatele</v>
      </c>
      <c r="F2212" s="334"/>
      <c r="G2212" s="334"/>
      <c r="H2212" s="334"/>
      <c r="I2212" s="334"/>
      <c r="J2212" s="334"/>
      <c r="K2212" s="334"/>
      <c r="L2212" s="334"/>
      <c r="M2212" s="334"/>
      <c r="N2212" s="334"/>
      <c r="O2212" s="334"/>
      <c r="P2212" s="334"/>
      <c r="Q2212" s="334"/>
      <c r="R2212" s="334"/>
      <c r="S2212" s="16"/>
    </row>
    <row r="2213" spans="1:221" ht="12.75" customHeight="1" x14ac:dyDescent="0.2">
      <c r="B2213" s="26"/>
      <c r="D2213" s="60"/>
      <c r="E2213" s="335" t="str">
        <f>Translations!$B$1422</f>
        <v>Po výběru příslušného dodavatele paliva pro tento zdrojový tok se v níže uvedeném poli automaticky zobrazí všechny relevantní informace pro komunikaci s příslušným dodavatelem paliva podle přílohy Xa.</v>
      </c>
      <c r="F2213" s="335"/>
      <c r="G2213" s="335"/>
      <c r="H2213" s="335"/>
      <c r="I2213" s="335"/>
      <c r="J2213" s="335"/>
      <c r="K2213" s="335"/>
      <c r="L2213" s="335"/>
      <c r="M2213" s="335"/>
      <c r="N2213" s="335"/>
      <c r="O2213" s="335"/>
      <c r="P2213" s="335"/>
      <c r="Q2213" s="335"/>
      <c r="R2213" s="335"/>
      <c r="S2213" s="16"/>
    </row>
    <row r="2214" spans="1:221" ht="12.75" customHeight="1" x14ac:dyDescent="0.2">
      <c r="B2214" s="26"/>
      <c r="D2214" s="60"/>
      <c r="E2214" s="335" t="str">
        <f>Translations!$B$1423</f>
        <v>Rozdělení množství paliva, nakoupeného, spotřebovaného, převzatého a uloženého na sklad a vyvezeného, se dělí na dodavatele a roky podle zásady „kdo dřív přijde, ten dřív odejde“ popsané v kapitole 10 pokynů GD1.</v>
      </c>
      <c r="F2214" s="335"/>
      <c r="G2214" s="335"/>
      <c r="H2214" s="335"/>
      <c r="I2214" s="335"/>
      <c r="J2214" s="335"/>
      <c r="K2214" s="335"/>
      <c r="L2214" s="335"/>
      <c r="M2214" s="335"/>
      <c r="N2214" s="335"/>
      <c r="O2214" s="335"/>
      <c r="P2214" s="335"/>
      <c r="Q2214" s="335"/>
      <c r="R2214" s="335"/>
      <c r="S2214" s="16"/>
    </row>
    <row r="2215" spans="1:221" ht="5.0999999999999996" customHeight="1" x14ac:dyDescent="0.2">
      <c r="B2215" s="26"/>
      <c r="S2215" s="16"/>
    </row>
    <row r="2216" spans="1:221" ht="5.0999999999999996" customHeight="1" x14ac:dyDescent="0.2">
      <c r="B2216" s="26"/>
      <c r="E2216" s="58"/>
      <c r="F2216" s="57"/>
      <c r="G2216" s="57"/>
      <c r="H2216" s="57"/>
      <c r="I2216" s="57"/>
      <c r="J2216" s="57"/>
      <c r="K2216" s="57"/>
      <c r="L2216" s="57"/>
      <c r="M2216" s="57"/>
      <c r="N2216" s="57"/>
      <c r="O2216" s="57"/>
      <c r="P2216" s="57"/>
      <c r="Q2216" s="57"/>
      <c r="R2216" s="56"/>
      <c r="S2216" s="16"/>
    </row>
    <row r="2217" spans="1:221" ht="12.75" customHeight="1" x14ac:dyDescent="0.2">
      <c r="B2217" s="26"/>
      <c r="E2217" s="348" t="str">
        <f>Translations!$B$1424</f>
        <v>Zařízení ETS1</v>
      </c>
      <c r="F2217" s="349"/>
      <c r="G2217" s="350"/>
      <c r="H2217" s="342">
        <f>G2</f>
        <v>0</v>
      </c>
      <c r="I2217" s="343"/>
      <c r="J2217" s="343"/>
      <c r="K2217" s="343"/>
      <c r="L2217" s="343"/>
      <c r="M2217" s="343"/>
      <c r="N2217" s="343"/>
      <c r="O2217" s="343"/>
      <c r="P2217" s="343"/>
      <c r="Q2217" s="344"/>
      <c r="R2217" s="51"/>
      <c r="S2217" s="16"/>
    </row>
    <row r="2218" spans="1:221" x14ac:dyDescent="0.2">
      <c r="B2218" s="26"/>
      <c r="E2218" s="339" t="str">
        <f>Translations!$B$1425</f>
        <v>Název zdrojového toku</v>
      </c>
      <c r="F2218" s="340"/>
      <c r="G2218" s="341"/>
      <c r="H2218" s="342" t="str">
        <f>IF(E2149="","",E2149)</f>
        <v/>
      </c>
      <c r="I2218" s="343"/>
      <c r="J2218" s="343"/>
      <c r="K2218" s="343"/>
      <c r="L2218" s="343"/>
      <c r="M2218" s="343"/>
      <c r="N2218" s="343"/>
      <c r="O2218" s="343"/>
      <c r="P2218" s="343"/>
      <c r="Q2218" s="344"/>
      <c r="R2218" s="51"/>
      <c r="S2218" s="16"/>
    </row>
    <row r="2219" spans="1:221" x14ac:dyDescent="0.2">
      <c r="B2219" s="26"/>
      <c r="E2219" s="339" t="str">
        <f>Translations!$B$1426</f>
        <v>Dodavatel</v>
      </c>
      <c r="F2219" s="340"/>
      <c r="G2219" s="341"/>
      <c r="H2219" s="345"/>
      <c r="I2219" s="346"/>
      <c r="J2219" s="346"/>
      <c r="K2219" s="346"/>
      <c r="L2219" s="346"/>
      <c r="M2219" s="346"/>
      <c r="N2219" s="346"/>
      <c r="O2219" s="346"/>
      <c r="P2219" s="346"/>
      <c r="Q2219" s="347"/>
      <c r="R2219" s="51"/>
      <c r="S2219" s="16"/>
      <c r="U2219" s="27" t="str">
        <f>IF(H2219="","",H2219)</f>
        <v/>
      </c>
    </row>
    <row r="2220" spans="1:221" x14ac:dyDescent="0.2">
      <c r="B2220" s="26"/>
      <c r="E2220" s="339" t="s">
        <v>1756</v>
      </c>
      <c r="F2220" s="340"/>
      <c r="G2220" s="341"/>
      <c r="H2220" s="342" t="str">
        <f>IF(H2219="","",INDEX(I2157:I2166,MATCH(H2219,V2157:V2166,0)))</f>
        <v/>
      </c>
      <c r="I2220" s="343"/>
      <c r="J2220" s="343"/>
      <c r="K2220" s="343"/>
      <c r="L2220" s="343"/>
      <c r="M2220" s="343"/>
      <c r="N2220" s="343"/>
      <c r="O2220" s="343"/>
      <c r="P2220" s="343"/>
      <c r="Q2220" s="344"/>
      <c r="R2220" s="51"/>
      <c r="S2220" s="16"/>
    </row>
    <row r="2221" spans="1:221" x14ac:dyDescent="0.2">
      <c r="B2221" s="26"/>
      <c r="E2221" s="339" t="str">
        <f>Translations!$B$1427</f>
        <v>Případný odkaz</v>
      </c>
      <c r="F2221" s="340"/>
      <c r="G2221" s="341"/>
      <c r="H2221" s="353" t="str">
        <f>IF(H2219="","",INDEX(L2157:L2166,MATCH(H2219,V2157:V2166,0)))</f>
        <v/>
      </c>
      <c r="I2221" s="353"/>
      <c r="J2221" s="353"/>
      <c r="K2221" s="353"/>
      <c r="L2221" s="353"/>
      <c r="M2221" s="353"/>
      <c r="N2221" s="353"/>
      <c r="O2221" s="353"/>
      <c r="P2221" s="353"/>
      <c r="Q2221" s="353"/>
      <c r="R2221" s="51"/>
      <c r="S2221" s="16"/>
      <c r="DS2221" s="2" t="s">
        <v>8</v>
      </c>
    </row>
    <row r="2222" spans="1:221" x14ac:dyDescent="0.2">
      <c r="B2222" s="26"/>
      <c r="E2222" s="315"/>
      <c r="F2222" s="3"/>
      <c r="G2222" s="3"/>
      <c r="H2222" s="3"/>
      <c r="I2222" s="3"/>
      <c r="J2222" s="3"/>
      <c r="K2222" s="3"/>
      <c r="L2222" s="3"/>
      <c r="M2222" s="3"/>
      <c r="N2222" s="3"/>
      <c r="O2222" s="3"/>
      <c r="P2222" s="3"/>
      <c r="Q2222" s="3"/>
      <c r="R2222" s="51"/>
      <c r="S2222" s="16"/>
    </row>
    <row r="2223" spans="1:221" ht="12.75" customHeight="1" x14ac:dyDescent="0.2">
      <c r="B2223" s="26"/>
      <c r="E2223" s="37"/>
      <c r="R2223" s="51"/>
      <c r="S2223" s="16"/>
      <c r="DS2223" s="50"/>
      <c r="DT2223" s="44">
        <v>2023</v>
      </c>
      <c r="DU2223" s="44">
        <v>2024</v>
      </c>
      <c r="DV2223" s="44">
        <v>2024</v>
      </c>
      <c r="DW2223" s="44">
        <v>2024</v>
      </c>
      <c r="DX2223" s="44">
        <v>2024</v>
      </c>
      <c r="DY2223" s="44">
        <v>2024</v>
      </c>
      <c r="DZ2223" s="44">
        <v>2024</v>
      </c>
      <c r="EA2223" s="44">
        <v>2024</v>
      </c>
      <c r="EB2223" s="44">
        <v>2024</v>
      </c>
      <c r="EC2223" s="44">
        <v>2024</v>
      </c>
      <c r="ED2223" s="44">
        <v>2024</v>
      </c>
      <c r="EE2223" s="44">
        <v>2025</v>
      </c>
      <c r="EF2223" s="44">
        <v>2025</v>
      </c>
      <c r="EG2223" s="44">
        <v>2025</v>
      </c>
      <c r="EH2223" s="44">
        <v>2025</v>
      </c>
      <c r="EI2223" s="44">
        <v>2025</v>
      </c>
      <c r="EJ2223" s="44">
        <v>2025</v>
      </c>
      <c r="EK2223" s="44">
        <v>2025</v>
      </c>
      <c r="EL2223" s="44">
        <v>2025</v>
      </c>
      <c r="EM2223" s="44">
        <v>2025</v>
      </c>
      <c r="EN2223" s="44">
        <v>2025</v>
      </c>
      <c r="EO2223" s="44">
        <v>2026</v>
      </c>
      <c r="EP2223" s="44">
        <v>2026</v>
      </c>
      <c r="EQ2223" s="44">
        <v>2026</v>
      </c>
      <c r="ER2223" s="44">
        <v>2026</v>
      </c>
      <c r="ES2223" s="44">
        <v>2026</v>
      </c>
      <c r="ET2223" s="44">
        <v>2026</v>
      </c>
      <c r="EU2223" s="44">
        <v>2026</v>
      </c>
      <c r="EV2223" s="44">
        <v>2026</v>
      </c>
      <c r="EW2223" s="44">
        <v>2026</v>
      </c>
      <c r="EX2223" s="44">
        <v>2026</v>
      </c>
      <c r="EY2223" s="44">
        <v>2027</v>
      </c>
      <c r="EZ2223" s="44">
        <v>2027</v>
      </c>
      <c r="FA2223" s="44">
        <v>2027</v>
      </c>
      <c r="FB2223" s="44">
        <v>2027</v>
      </c>
      <c r="FC2223" s="44">
        <v>2027</v>
      </c>
      <c r="FD2223" s="44">
        <v>2027</v>
      </c>
      <c r="FE2223" s="44">
        <v>2027</v>
      </c>
      <c r="FF2223" s="44">
        <v>2027</v>
      </c>
      <c r="FG2223" s="44">
        <v>2027</v>
      </c>
      <c r="FH2223" s="44">
        <v>2027</v>
      </c>
      <c r="FI2223" s="44">
        <v>2028</v>
      </c>
      <c r="FJ2223" s="44">
        <v>2028</v>
      </c>
      <c r="FK2223" s="44">
        <v>2028</v>
      </c>
      <c r="FL2223" s="44">
        <v>2028</v>
      </c>
      <c r="FM2223" s="44">
        <v>2028</v>
      </c>
      <c r="FN2223" s="44">
        <v>2028</v>
      </c>
      <c r="FO2223" s="44">
        <v>2028</v>
      </c>
      <c r="FP2223" s="44">
        <v>2028</v>
      </c>
      <c r="FQ2223" s="44">
        <v>2028</v>
      </c>
      <c r="FR2223" s="44">
        <v>2028</v>
      </c>
      <c r="FS2223" s="44">
        <v>2029</v>
      </c>
      <c r="FT2223" s="44">
        <v>2029</v>
      </c>
      <c r="FU2223" s="44">
        <v>2029</v>
      </c>
      <c r="FV2223" s="44">
        <v>2029</v>
      </c>
      <c r="FW2223" s="44">
        <v>2029</v>
      </c>
      <c r="FX2223" s="44">
        <v>2029</v>
      </c>
      <c r="FY2223" s="44">
        <v>2029</v>
      </c>
      <c r="FZ2223" s="44">
        <v>2029</v>
      </c>
      <c r="GA2223" s="44">
        <v>2029</v>
      </c>
      <c r="GB2223" s="44">
        <v>2029</v>
      </c>
      <c r="GC2223" s="44">
        <v>2030</v>
      </c>
      <c r="GD2223" s="44">
        <v>2030</v>
      </c>
      <c r="GE2223" s="44">
        <v>2030</v>
      </c>
      <c r="GF2223" s="44">
        <v>2030</v>
      </c>
      <c r="GG2223" s="44">
        <v>2030</v>
      </c>
      <c r="GH2223" s="44">
        <v>2030</v>
      </c>
      <c r="GI2223" s="44">
        <v>2030</v>
      </c>
      <c r="GJ2223" s="44">
        <v>2030</v>
      </c>
      <c r="GK2223" s="44">
        <v>2030</v>
      </c>
      <c r="GL2223" s="44">
        <v>2030</v>
      </c>
      <c r="GM2223" s="54" t="s">
        <v>2</v>
      </c>
      <c r="GP2223" s="2" t="s">
        <v>7</v>
      </c>
    </row>
    <row r="2224" spans="1:221" x14ac:dyDescent="0.2">
      <c r="B2224" s="26"/>
      <c r="E2224" s="52" t="s">
        <v>1758</v>
      </c>
      <c r="F2224" s="53">
        <f>CNTR_ReportingYear</f>
        <v>2024</v>
      </c>
      <c r="G2224" s="3"/>
      <c r="H2224" s="3"/>
      <c r="I2224" s="3"/>
      <c r="J2224" s="3"/>
      <c r="K2224" s="3"/>
      <c r="L2224" s="3"/>
      <c r="M2224" s="3"/>
      <c r="N2224" s="3"/>
      <c r="O2224" s="3"/>
      <c r="P2224" s="3"/>
      <c r="Q2224" s="3"/>
      <c r="R2224" s="51"/>
      <c r="S2224" s="16"/>
      <c r="DS2224" s="50"/>
      <c r="DT2224" s="44"/>
      <c r="DU2224" s="44"/>
      <c r="DV2224" s="44"/>
      <c r="DW2224" s="44"/>
      <c r="DX2224" s="44"/>
      <c r="DY2224" s="44"/>
      <c r="DZ2224" s="44"/>
      <c r="EA2224" s="44"/>
      <c r="EB2224" s="44"/>
      <c r="EC2224" s="44"/>
      <c r="ED2224" s="44"/>
      <c r="EE2224" s="44"/>
      <c r="EF2224" s="44"/>
      <c r="EG2224" s="44"/>
      <c r="EH2224" s="44"/>
      <c r="EI2224" s="44"/>
      <c r="EJ2224" s="44"/>
      <c r="EK2224" s="44"/>
      <c r="EL2224" s="44"/>
      <c r="EM2224" s="44"/>
      <c r="EN2224" s="44"/>
      <c r="EO2224" s="44"/>
      <c r="EP2224" s="44"/>
      <c r="EQ2224" s="44"/>
      <c r="ER2224" s="44"/>
      <c r="ES2224" s="44"/>
      <c r="ET2224" s="44"/>
      <c r="EU2224" s="44"/>
      <c r="EV2224" s="44"/>
      <c r="EW2224" s="44"/>
      <c r="EX2224" s="44"/>
      <c r="EY2224" s="44"/>
      <c r="EZ2224" s="44"/>
      <c r="FA2224" s="44"/>
      <c r="FB2224" s="44"/>
      <c r="FC2224" s="44"/>
      <c r="FD2224" s="44"/>
      <c r="FE2224" s="44"/>
      <c r="FF2224" s="44"/>
      <c r="FG2224" s="44"/>
      <c r="FH2224" s="44"/>
      <c r="FI2224" s="44"/>
      <c r="FJ2224" s="44"/>
      <c r="FK2224" s="44"/>
      <c r="FL2224" s="44"/>
      <c r="FM2224" s="44"/>
      <c r="FN2224" s="44"/>
      <c r="FO2224" s="44"/>
      <c r="FP2224" s="44"/>
      <c r="FQ2224" s="44"/>
      <c r="FR2224" s="44"/>
      <c r="FS2224" s="44"/>
      <c r="FT2224" s="44"/>
      <c r="FU2224" s="44"/>
      <c r="FV2224" s="44"/>
      <c r="FW2224" s="44"/>
      <c r="FX2224" s="44"/>
      <c r="FY2224" s="44"/>
      <c r="FZ2224" s="44"/>
      <c r="GA2224" s="44"/>
      <c r="GB2224" s="44"/>
      <c r="GC2224" s="44"/>
      <c r="GD2224" s="44"/>
      <c r="GE2224" s="44"/>
      <c r="GF2224" s="44"/>
      <c r="GG2224" s="44"/>
      <c r="GH2224" s="44"/>
      <c r="GI2224" s="44"/>
      <c r="GJ2224" s="44"/>
      <c r="GK2224" s="44"/>
      <c r="GL2224" s="44"/>
      <c r="GM2224" s="49"/>
    </row>
    <row r="2225" spans="1:221" ht="5.0999999999999996" customHeight="1" x14ac:dyDescent="0.2">
      <c r="B2225" s="26"/>
      <c r="E2225" s="37"/>
      <c r="R2225" s="51"/>
      <c r="S2225" s="16"/>
      <c r="DS2225" s="50"/>
      <c r="DT2225" s="44"/>
      <c r="DU2225" s="44"/>
      <c r="DV2225" s="44"/>
      <c r="DW2225" s="44"/>
      <c r="DX2225" s="44"/>
      <c r="DY2225" s="44"/>
      <c r="DZ2225" s="44"/>
      <c r="EA2225" s="44"/>
      <c r="EB2225" s="44"/>
      <c r="EC2225" s="44"/>
      <c r="ED2225" s="44"/>
      <c r="EE2225" s="44"/>
      <c r="EF2225" s="44"/>
      <c r="EG2225" s="44"/>
      <c r="EH2225" s="44"/>
      <c r="EI2225" s="44"/>
      <c r="EJ2225" s="44"/>
      <c r="EK2225" s="44"/>
      <c r="EL2225" s="44"/>
      <c r="EM2225" s="44"/>
      <c r="EN2225" s="44"/>
      <c r="EO2225" s="44"/>
      <c r="EP2225" s="44"/>
      <c r="EQ2225" s="44"/>
      <c r="ER2225" s="44"/>
      <c r="ES2225" s="44"/>
      <c r="ET2225" s="44"/>
      <c r="EU2225" s="44"/>
      <c r="EV2225" s="44"/>
      <c r="EW2225" s="44"/>
      <c r="EX2225" s="44"/>
      <c r="EY2225" s="44"/>
      <c r="EZ2225" s="44"/>
      <c r="FA2225" s="44"/>
      <c r="FB2225" s="44"/>
      <c r="FC2225" s="44"/>
      <c r="FD2225" s="44"/>
      <c r="FE2225" s="44"/>
      <c r="FF2225" s="44"/>
      <c r="FG2225" s="44"/>
      <c r="FH2225" s="44"/>
      <c r="FI2225" s="44"/>
      <c r="FJ2225" s="44"/>
      <c r="FK2225" s="44"/>
      <c r="FL2225" s="44"/>
      <c r="FM2225" s="44"/>
      <c r="FN2225" s="44"/>
      <c r="FO2225" s="44"/>
      <c r="FP2225" s="44"/>
      <c r="FQ2225" s="44"/>
      <c r="FR2225" s="44"/>
      <c r="FS2225" s="44"/>
      <c r="FT2225" s="44"/>
      <c r="FU2225" s="44"/>
      <c r="FV2225" s="44"/>
      <c r="FW2225" s="44"/>
      <c r="FX2225" s="44"/>
      <c r="FY2225" s="44"/>
      <c r="FZ2225" s="44"/>
      <c r="GA2225" s="44"/>
      <c r="GB2225" s="44"/>
      <c r="GC2225" s="44"/>
      <c r="GD2225" s="44"/>
      <c r="GE2225" s="44"/>
      <c r="GF2225" s="44"/>
      <c r="GG2225" s="44"/>
      <c r="GH2225" s="44"/>
      <c r="GI2225" s="44"/>
      <c r="GJ2225" s="44"/>
      <c r="GK2225" s="44"/>
      <c r="GL2225" s="44"/>
      <c r="GM2225" s="49"/>
    </row>
    <row r="2226" spans="1:221" ht="25.5" customHeight="1" x14ac:dyDescent="0.2">
      <c r="B2226" s="26"/>
      <c r="E2226" s="37"/>
      <c r="G2226" s="48" t="s">
        <v>1757</v>
      </c>
      <c r="H2226" s="47" t="str">
        <f>Translations!$B$1428</f>
        <v>Nákup</v>
      </c>
      <c r="I2226" s="47" t="str">
        <f>Translations!$B$1429</f>
        <v>Spotřeba</v>
      </c>
      <c r="J2226" s="47" t="str">
        <f>Translations!$B$1413</f>
        <v>Zásoby (počáteční stav)</v>
      </c>
      <c r="K2226" s="47" t="str">
        <f>Translations!$B$1430</f>
        <v>Zásoby ( na konci)</v>
      </c>
      <c r="L2226" s="47" t="str">
        <f>Translations!$B$632</f>
        <v>Export</v>
      </c>
      <c r="M2226" s="46"/>
      <c r="N2226" s="351" t="str">
        <f>Translations!$B$1431</f>
        <v>Jednotky v tabulce:</v>
      </c>
      <c r="O2226" s="352"/>
      <c r="P2226" s="45" t="str">
        <f>L2149</f>
        <v>t</v>
      </c>
      <c r="R2226" s="41"/>
      <c r="S2226" s="16"/>
      <c r="DS2226" s="42" t="s">
        <v>4</v>
      </c>
      <c r="DT2226" s="44" t="s">
        <v>3</v>
      </c>
      <c r="DU2226" s="44" t="str">
        <f t="shared" ref="DU2226:ED2226" si="2416">E2178</f>
        <v/>
      </c>
      <c r="DV2226" s="44" t="str">
        <f t="shared" si="2416"/>
        <v/>
      </c>
      <c r="DW2226" s="44" t="str">
        <f t="shared" si="2416"/>
        <v/>
      </c>
      <c r="DX2226" s="44" t="str">
        <f t="shared" si="2416"/>
        <v/>
      </c>
      <c r="DY2226" s="44" t="str">
        <f t="shared" si="2416"/>
        <v/>
      </c>
      <c r="DZ2226" s="44" t="str">
        <f t="shared" si="2416"/>
        <v/>
      </c>
      <c r="EA2226" s="44" t="str">
        <f t="shared" si="2416"/>
        <v/>
      </c>
      <c r="EB2226" s="44" t="str">
        <f t="shared" si="2416"/>
        <v/>
      </c>
      <c r="EC2226" s="44" t="str">
        <f t="shared" si="2416"/>
        <v/>
      </c>
      <c r="ED2226" s="44" t="str">
        <f t="shared" si="2416"/>
        <v/>
      </c>
      <c r="EE2226" s="44" t="str">
        <f t="shared" ref="EE2226:EN2226" si="2417">E2178</f>
        <v/>
      </c>
      <c r="EF2226" s="44" t="str">
        <f t="shared" si="2417"/>
        <v/>
      </c>
      <c r="EG2226" s="44" t="str">
        <f t="shared" si="2417"/>
        <v/>
      </c>
      <c r="EH2226" s="44" t="str">
        <f t="shared" si="2417"/>
        <v/>
      </c>
      <c r="EI2226" s="44" t="str">
        <f t="shared" si="2417"/>
        <v/>
      </c>
      <c r="EJ2226" s="44" t="str">
        <f t="shared" si="2417"/>
        <v/>
      </c>
      <c r="EK2226" s="44" t="str">
        <f t="shared" si="2417"/>
        <v/>
      </c>
      <c r="EL2226" s="44" t="str">
        <f t="shared" si="2417"/>
        <v/>
      </c>
      <c r="EM2226" s="44" t="str">
        <f t="shared" si="2417"/>
        <v/>
      </c>
      <c r="EN2226" s="44" t="str">
        <f t="shared" si="2417"/>
        <v/>
      </c>
      <c r="EO2226" s="44" t="str">
        <f t="shared" ref="EO2226:EX2226" si="2418">E2178</f>
        <v/>
      </c>
      <c r="EP2226" s="44" t="str">
        <f t="shared" si="2418"/>
        <v/>
      </c>
      <c r="EQ2226" s="44" t="str">
        <f t="shared" si="2418"/>
        <v/>
      </c>
      <c r="ER2226" s="44" t="str">
        <f t="shared" si="2418"/>
        <v/>
      </c>
      <c r="ES2226" s="44" t="str">
        <f t="shared" si="2418"/>
        <v/>
      </c>
      <c r="ET2226" s="44" t="str">
        <f t="shared" si="2418"/>
        <v/>
      </c>
      <c r="EU2226" s="44" t="str">
        <f t="shared" si="2418"/>
        <v/>
      </c>
      <c r="EV2226" s="44" t="str">
        <f t="shared" si="2418"/>
        <v/>
      </c>
      <c r="EW2226" s="44" t="str">
        <f t="shared" si="2418"/>
        <v/>
      </c>
      <c r="EX2226" s="44" t="str">
        <f t="shared" si="2418"/>
        <v/>
      </c>
      <c r="EY2226" s="44" t="str">
        <f t="shared" ref="EY2226:FH2226" si="2419">E2178</f>
        <v/>
      </c>
      <c r="EZ2226" s="44" t="str">
        <f t="shared" si="2419"/>
        <v/>
      </c>
      <c r="FA2226" s="44" t="str">
        <f t="shared" si="2419"/>
        <v/>
      </c>
      <c r="FB2226" s="44" t="str">
        <f t="shared" si="2419"/>
        <v/>
      </c>
      <c r="FC2226" s="44" t="str">
        <f t="shared" si="2419"/>
        <v/>
      </c>
      <c r="FD2226" s="44" t="str">
        <f t="shared" si="2419"/>
        <v/>
      </c>
      <c r="FE2226" s="44" t="str">
        <f t="shared" si="2419"/>
        <v/>
      </c>
      <c r="FF2226" s="44" t="str">
        <f t="shared" si="2419"/>
        <v/>
      </c>
      <c r="FG2226" s="44" t="str">
        <f t="shared" si="2419"/>
        <v/>
      </c>
      <c r="FH2226" s="44" t="str">
        <f t="shared" si="2419"/>
        <v/>
      </c>
      <c r="FI2226" s="44" t="str">
        <f t="shared" ref="FI2226:FR2226" si="2420">E2178</f>
        <v/>
      </c>
      <c r="FJ2226" s="44" t="str">
        <f t="shared" si="2420"/>
        <v/>
      </c>
      <c r="FK2226" s="44" t="str">
        <f t="shared" si="2420"/>
        <v/>
      </c>
      <c r="FL2226" s="44" t="str">
        <f t="shared" si="2420"/>
        <v/>
      </c>
      <c r="FM2226" s="44" t="str">
        <f t="shared" si="2420"/>
        <v/>
      </c>
      <c r="FN2226" s="44" t="str">
        <f t="shared" si="2420"/>
        <v/>
      </c>
      <c r="FO2226" s="44" t="str">
        <f t="shared" si="2420"/>
        <v/>
      </c>
      <c r="FP2226" s="44" t="str">
        <f t="shared" si="2420"/>
        <v/>
      </c>
      <c r="FQ2226" s="44" t="str">
        <f t="shared" si="2420"/>
        <v/>
      </c>
      <c r="FR2226" s="44" t="str">
        <f t="shared" si="2420"/>
        <v/>
      </c>
      <c r="FS2226" s="44" t="str">
        <f t="shared" ref="FS2226:GB2226" si="2421">E2178</f>
        <v/>
      </c>
      <c r="FT2226" s="44" t="str">
        <f t="shared" si="2421"/>
        <v/>
      </c>
      <c r="FU2226" s="44" t="str">
        <f t="shared" si="2421"/>
        <v/>
      </c>
      <c r="FV2226" s="44" t="str">
        <f t="shared" si="2421"/>
        <v/>
      </c>
      <c r="FW2226" s="44" t="str">
        <f t="shared" si="2421"/>
        <v/>
      </c>
      <c r="FX2226" s="44" t="str">
        <f t="shared" si="2421"/>
        <v/>
      </c>
      <c r="FY2226" s="44" t="str">
        <f t="shared" si="2421"/>
        <v/>
      </c>
      <c r="FZ2226" s="44" t="str">
        <f t="shared" si="2421"/>
        <v/>
      </c>
      <c r="GA2226" s="44" t="str">
        <f t="shared" si="2421"/>
        <v/>
      </c>
      <c r="GB2226" s="44" t="str">
        <f t="shared" si="2421"/>
        <v/>
      </c>
      <c r="GC2226" s="44" t="str">
        <f t="shared" ref="GC2226:GL2226" si="2422">E2178</f>
        <v/>
      </c>
      <c r="GD2226" s="44" t="str">
        <f t="shared" si="2422"/>
        <v/>
      </c>
      <c r="GE2226" s="44" t="str">
        <f t="shared" si="2422"/>
        <v/>
      </c>
      <c r="GF2226" s="44" t="str">
        <f t="shared" si="2422"/>
        <v/>
      </c>
      <c r="GG2226" s="44" t="str">
        <f t="shared" si="2422"/>
        <v/>
      </c>
      <c r="GH2226" s="44" t="str">
        <f t="shared" si="2422"/>
        <v/>
      </c>
      <c r="GI2226" s="44" t="str">
        <f t="shared" si="2422"/>
        <v/>
      </c>
      <c r="GJ2226" s="44" t="str">
        <f t="shared" si="2422"/>
        <v/>
      </c>
      <c r="GK2226" s="44" t="str">
        <f t="shared" si="2422"/>
        <v/>
      </c>
      <c r="GL2226" s="44" t="str">
        <f t="shared" si="2422"/>
        <v/>
      </c>
      <c r="GM2226" s="43"/>
      <c r="GO2226" s="42" t="s">
        <v>4</v>
      </c>
      <c r="GP2226" s="27" t="s">
        <v>3</v>
      </c>
      <c r="GQ2226" s="27" t="str">
        <f t="shared" ref="GQ2226:GZ2226" si="2423">E2178</f>
        <v/>
      </c>
      <c r="GR2226" s="27" t="str">
        <f t="shared" si="2423"/>
        <v/>
      </c>
      <c r="GS2226" s="27" t="str">
        <f t="shared" si="2423"/>
        <v/>
      </c>
      <c r="GT2226" s="27" t="str">
        <f t="shared" si="2423"/>
        <v/>
      </c>
      <c r="GU2226" s="27" t="str">
        <f t="shared" si="2423"/>
        <v/>
      </c>
      <c r="GV2226" s="27" t="str">
        <f t="shared" si="2423"/>
        <v/>
      </c>
      <c r="GW2226" s="27" t="str">
        <f t="shared" si="2423"/>
        <v/>
      </c>
      <c r="GX2226" s="27" t="str">
        <f t="shared" si="2423"/>
        <v/>
      </c>
      <c r="GY2226" s="27" t="str">
        <f t="shared" si="2423"/>
        <v/>
      </c>
      <c r="GZ2226" s="27" t="str">
        <f t="shared" si="2423"/>
        <v/>
      </c>
      <c r="HA2226" s="27" t="s">
        <v>2</v>
      </c>
    </row>
    <row r="2227" spans="1:221" hidden="1" x14ac:dyDescent="0.2">
      <c r="A2227" s="2" t="s">
        <v>1</v>
      </c>
      <c r="B2227" s="26"/>
      <c r="E2227" s="37"/>
      <c r="R2227" s="41"/>
      <c r="S2227" s="16"/>
      <c r="DS2227" s="29">
        <v>2023</v>
      </c>
      <c r="DT2227" s="30">
        <f t="shared" ref="DT2227:EY2227" si="2424">DT2191-DT2203</f>
        <v>0</v>
      </c>
      <c r="DU2227" s="30">
        <f t="shared" si="2424"/>
        <v>0</v>
      </c>
      <c r="DV2227" s="30">
        <f t="shared" si="2424"/>
        <v>0</v>
      </c>
      <c r="DW2227" s="30">
        <f t="shared" si="2424"/>
        <v>0</v>
      </c>
      <c r="DX2227" s="30">
        <f t="shared" si="2424"/>
        <v>0</v>
      </c>
      <c r="DY2227" s="30">
        <f t="shared" si="2424"/>
        <v>0</v>
      </c>
      <c r="DZ2227" s="30">
        <f t="shared" si="2424"/>
        <v>0</v>
      </c>
      <c r="EA2227" s="30">
        <f t="shared" si="2424"/>
        <v>0</v>
      </c>
      <c r="EB2227" s="30">
        <f t="shared" si="2424"/>
        <v>0</v>
      </c>
      <c r="EC2227" s="30">
        <f t="shared" si="2424"/>
        <v>0</v>
      </c>
      <c r="ED2227" s="30">
        <f t="shared" si="2424"/>
        <v>0</v>
      </c>
      <c r="EE2227" s="30">
        <f t="shared" si="2424"/>
        <v>0</v>
      </c>
      <c r="EF2227" s="30">
        <f t="shared" si="2424"/>
        <v>0</v>
      </c>
      <c r="EG2227" s="30">
        <f t="shared" si="2424"/>
        <v>0</v>
      </c>
      <c r="EH2227" s="30">
        <f t="shared" si="2424"/>
        <v>0</v>
      </c>
      <c r="EI2227" s="30">
        <f t="shared" si="2424"/>
        <v>0</v>
      </c>
      <c r="EJ2227" s="30">
        <f t="shared" si="2424"/>
        <v>0</v>
      </c>
      <c r="EK2227" s="30">
        <f t="shared" si="2424"/>
        <v>0</v>
      </c>
      <c r="EL2227" s="30">
        <f t="shared" si="2424"/>
        <v>0</v>
      </c>
      <c r="EM2227" s="30">
        <f t="shared" si="2424"/>
        <v>0</v>
      </c>
      <c r="EN2227" s="30">
        <f t="shared" si="2424"/>
        <v>0</v>
      </c>
      <c r="EO2227" s="30">
        <f t="shared" si="2424"/>
        <v>0</v>
      </c>
      <c r="EP2227" s="30">
        <f t="shared" si="2424"/>
        <v>0</v>
      </c>
      <c r="EQ2227" s="30">
        <f t="shared" si="2424"/>
        <v>0</v>
      </c>
      <c r="ER2227" s="30">
        <f t="shared" si="2424"/>
        <v>0</v>
      </c>
      <c r="ES2227" s="30">
        <f t="shared" si="2424"/>
        <v>0</v>
      </c>
      <c r="ET2227" s="30">
        <f t="shared" si="2424"/>
        <v>0</v>
      </c>
      <c r="EU2227" s="30">
        <f t="shared" si="2424"/>
        <v>0</v>
      </c>
      <c r="EV2227" s="30">
        <f t="shared" si="2424"/>
        <v>0</v>
      </c>
      <c r="EW2227" s="30">
        <f t="shared" si="2424"/>
        <v>0</v>
      </c>
      <c r="EX2227" s="30">
        <f t="shared" si="2424"/>
        <v>0</v>
      </c>
      <c r="EY2227" s="30">
        <f t="shared" si="2424"/>
        <v>0</v>
      </c>
      <c r="EZ2227" s="30">
        <f t="shared" ref="EZ2227:GE2227" si="2425">EZ2191-EZ2203</f>
        <v>0</v>
      </c>
      <c r="FA2227" s="30">
        <f t="shared" si="2425"/>
        <v>0</v>
      </c>
      <c r="FB2227" s="30">
        <f t="shared" si="2425"/>
        <v>0</v>
      </c>
      <c r="FC2227" s="30">
        <f t="shared" si="2425"/>
        <v>0</v>
      </c>
      <c r="FD2227" s="30">
        <f t="shared" si="2425"/>
        <v>0</v>
      </c>
      <c r="FE2227" s="30">
        <f t="shared" si="2425"/>
        <v>0</v>
      </c>
      <c r="FF2227" s="30">
        <f t="shared" si="2425"/>
        <v>0</v>
      </c>
      <c r="FG2227" s="30">
        <f t="shared" si="2425"/>
        <v>0</v>
      </c>
      <c r="FH2227" s="30">
        <f t="shared" si="2425"/>
        <v>0</v>
      </c>
      <c r="FI2227" s="30">
        <f t="shared" si="2425"/>
        <v>0</v>
      </c>
      <c r="FJ2227" s="30">
        <f t="shared" si="2425"/>
        <v>0</v>
      </c>
      <c r="FK2227" s="30">
        <f t="shared" si="2425"/>
        <v>0</v>
      </c>
      <c r="FL2227" s="30">
        <f t="shared" si="2425"/>
        <v>0</v>
      </c>
      <c r="FM2227" s="30">
        <f t="shared" si="2425"/>
        <v>0</v>
      </c>
      <c r="FN2227" s="30">
        <f t="shared" si="2425"/>
        <v>0</v>
      </c>
      <c r="FO2227" s="30">
        <f t="shared" si="2425"/>
        <v>0</v>
      </c>
      <c r="FP2227" s="30">
        <f t="shared" si="2425"/>
        <v>0</v>
      </c>
      <c r="FQ2227" s="30">
        <f t="shared" si="2425"/>
        <v>0</v>
      </c>
      <c r="FR2227" s="30">
        <f t="shared" si="2425"/>
        <v>0</v>
      </c>
      <c r="FS2227" s="30">
        <f t="shared" si="2425"/>
        <v>0</v>
      </c>
      <c r="FT2227" s="30">
        <f t="shared" si="2425"/>
        <v>0</v>
      </c>
      <c r="FU2227" s="30">
        <f t="shared" si="2425"/>
        <v>0</v>
      </c>
      <c r="FV2227" s="30">
        <f t="shared" si="2425"/>
        <v>0</v>
      </c>
      <c r="FW2227" s="30">
        <f t="shared" si="2425"/>
        <v>0</v>
      </c>
      <c r="FX2227" s="30">
        <f t="shared" si="2425"/>
        <v>0</v>
      </c>
      <c r="FY2227" s="30">
        <f t="shared" si="2425"/>
        <v>0</v>
      </c>
      <c r="FZ2227" s="30">
        <f t="shared" si="2425"/>
        <v>0</v>
      </c>
      <c r="GA2227" s="30">
        <f t="shared" si="2425"/>
        <v>0</v>
      </c>
      <c r="GB2227" s="30">
        <f t="shared" si="2425"/>
        <v>0</v>
      </c>
      <c r="GC2227" s="30">
        <f t="shared" si="2425"/>
        <v>0</v>
      </c>
      <c r="GD2227" s="30">
        <f t="shared" si="2425"/>
        <v>0</v>
      </c>
      <c r="GE2227" s="30">
        <f t="shared" si="2425"/>
        <v>0</v>
      </c>
      <c r="GF2227" s="30">
        <f t="shared" ref="GF2227:GL2227" si="2426">GF2191-GF2203</f>
        <v>0</v>
      </c>
      <c r="GG2227" s="30">
        <f t="shared" si="2426"/>
        <v>0</v>
      </c>
      <c r="GH2227" s="30">
        <f t="shared" si="2426"/>
        <v>0</v>
      </c>
      <c r="GI2227" s="30">
        <f t="shared" si="2426"/>
        <v>0</v>
      </c>
      <c r="GJ2227" s="30">
        <f t="shared" si="2426"/>
        <v>0</v>
      </c>
      <c r="GK2227" s="30">
        <f t="shared" si="2426"/>
        <v>0</v>
      </c>
      <c r="GL2227" s="30">
        <f t="shared" si="2426"/>
        <v>0</v>
      </c>
      <c r="GM2227" s="30" t="b">
        <f t="shared" ref="GM2227:GM2234" si="2427">SUM(DT2227:GL2227)+SUM(Z2179:AI2179)-SUM(HC2203:HL2203)=Q2179</f>
        <v>1</v>
      </c>
      <c r="GO2227" s="29">
        <v>2023</v>
      </c>
      <c r="GP2227" s="27">
        <f>SUMIF(DT2190:GL2190,GP2190,DT2227:GL2227)</f>
        <v>0</v>
      </c>
      <c r="GQ2227" s="28">
        <f>SUMIF(DT2190:GL2190,GQ2190,DT2227:GL2227)</f>
        <v>0</v>
      </c>
      <c r="GR2227" s="28">
        <f>SUMIF(DT2190:GL2190,GR2190,DT2227:GL2227)</f>
        <v>0</v>
      </c>
      <c r="GS2227" s="28">
        <f>SUMIF(DT2190:GL2190,GS2190,DT2227:GL2227)</f>
        <v>0</v>
      </c>
      <c r="GT2227" s="28">
        <f>SUMIF(DT2190:GL2190,GT2190,DT2227:GL2227)</f>
        <v>0</v>
      </c>
      <c r="GU2227" s="28">
        <f>SUMIF(DT2190:GL2190,GU2190,DT2227:GL2227)</f>
        <v>0</v>
      </c>
      <c r="GV2227" s="28">
        <f>SUMIF(DT2190:GL2190,GV2190,DT2227:GL2227)</f>
        <v>0</v>
      </c>
      <c r="GW2227" s="28">
        <f>SUMIF(DT2190:GL2190,GW2190,DT2227:GL2227)</f>
        <v>0</v>
      </c>
      <c r="GX2227" s="28">
        <f>SUMIF(DT2190:GL2190,GX2190,DT2227:GL2227)</f>
        <v>0</v>
      </c>
      <c r="GY2227" s="28">
        <f>SUMIF(DT2190:GL2190,GY2190,DT2227:GL2227)</f>
        <v>0</v>
      </c>
      <c r="GZ2227" s="28">
        <f>SUMIF(DT2190:GL2190,GZ2190,DT2227:GL2227)</f>
        <v>0</v>
      </c>
      <c r="HA2227" s="27" t="b">
        <f t="shared" ref="HA2227:HA2234" si="2428">SUM(GP2227:GZ2227)-SUM(HC2203:HL2203)=(Q2179-SUM(Z2179:AI2179))</f>
        <v>1</v>
      </c>
    </row>
    <row r="2228" spans="1:221" x14ac:dyDescent="0.2">
      <c r="B2228" s="26"/>
      <c r="E2228" s="37"/>
      <c r="G2228" s="36">
        <v>2024</v>
      </c>
      <c r="H2228" s="35">
        <f>IF(G2228&gt;CNTR_ReportingYear,"",INDEX(E2180:N2180,MATCH(U2219,E2178:N2178,0)))</f>
        <v>0</v>
      </c>
      <c r="I2228" s="35">
        <f>IF(G2228&gt;CNTR_ReportingYear,"",INDEX(GQ2228:GZ2234,MATCH(G2228,GO2228:GO2234,0),MATCH(U2219,GQ2226:GZ2226,0))-INDEX(HC2204:HL2210,MATCH(G2228,GO2204:GO2210,0),MATCH(U2219,HC2202:HL2202,0))+INDEX(Z2179:AI2186,MATCH(G2228,D2179:D2186,0),MATCH(U2219,Z2178:AI2178,0)))</f>
        <v>0</v>
      </c>
      <c r="J2228" s="35">
        <f>IF(G2228&gt;CNTR_ReportingYear,"",SUMIFS(AY2191:DQ2191,AY2190:DQ2190,U2219))</f>
        <v>0</v>
      </c>
      <c r="K2228" s="35">
        <f>IF(G2228&gt;CNTR_ReportingYear,"",SUMIFS(AY2192:DQ2192,AY2190:DQ2190,U2219))</f>
        <v>0</v>
      </c>
      <c r="L2228" s="35">
        <f>IF(G2228&gt;CNTR_ReportingYear,"",INDEX(GQ2204:GZ2210,MATCH(G2228,GO2204:GO2210,0),MATCH(U2219,GQ2202:GZ2202,0))+INDEX(HC2204:HL2210,MATCH(G2228,GO2204:GO2210,0),MATCH(U2219,HC2202:HL2202,0)))</f>
        <v>0</v>
      </c>
      <c r="M2228" s="34"/>
      <c r="N2228" s="40" t="str">
        <f>H2226</f>
        <v>Nákup</v>
      </c>
      <c r="O2228" s="337" t="str">
        <f>Translations!$B$1432</f>
        <v>Množství nakoupeného paliva</v>
      </c>
      <c r="P2228" s="337"/>
      <c r="Q2228" s="337"/>
      <c r="R2228" s="31"/>
      <c r="S2228" s="16"/>
      <c r="DS2228" s="29">
        <v>2024</v>
      </c>
      <c r="DT2228" s="30">
        <f t="shared" ref="DT2228:EY2228" si="2429">DT2192-DT2204</f>
        <v>0</v>
      </c>
      <c r="DU2228" s="30">
        <f t="shared" si="2429"/>
        <v>0</v>
      </c>
      <c r="DV2228" s="30">
        <f t="shared" si="2429"/>
        <v>0</v>
      </c>
      <c r="DW2228" s="30">
        <f t="shared" si="2429"/>
        <v>0</v>
      </c>
      <c r="DX2228" s="30">
        <f t="shared" si="2429"/>
        <v>0</v>
      </c>
      <c r="DY2228" s="30">
        <f t="shared" si="2429"/>
        <v>0</v>
      </c>
      <c r="DZ2228" s="30">
        <f t="shared" si="2429"/>
        <v>0</v>
      </c>
      <c r="EA2228" s="30">
        <f t="shared" si="2429"/>
        <v>0</v>
      </c>
      <c r="EB2228" s="30">
        <f t="shared" si="2429"/>
        <v>0</v>
      </c>
      <c r="EC2228" s="30">
        <f t="shared" si="2429"/>
        <v>0</v>
      </c>
      <c r="ED2228" s="30">
        <f t="shared" si="2429"/>
        <v>0</v>
      </c>
      <c r="EE2228" s="30">
        <f t="shared" si="2429"/>
        <v>0</v>
      </c>
      <c r="EF2228" s="30">
        <f t="shared" si="2429"/>
        <v>0</v>
      </c>
      <c r="EG2228" s="30">
        <f t="shared" si="2429"/>
        <v>0</v>
      </c>
      <c r="EH2228" s="30">
        <f t="shared" si="2429"/>
        <v>0</v>
      </c>
      <c r="EI2228" s="30">
        <f t="shared" si="2429"/>
        <v>0</v>
      </c>
      <c r="EJ2228" s="30">
        <f t="shared" si="2429"/>
        <v>0</v>
      </c>
      <c r="EK2228" s="30">
        <f t="shared" si="2429"/>
        <v>0</v>
      </c>
      <c r="EL2228" s="30">
        <f t="shared" si="2429"/>
        <v>0</v>
      </c>
      <c r="EM2228" s="30">
        <f t="shared" si="2429"/>
        <v>0</v>
      </c>
      <c r="EN2228" s="30">
        <f t="shared" si="2429"/>
        <v>0</v>
      </c>
      <c r="EO2228" s="30">
        <f t="shared" si="2429"/>
        <v>0</v>
      </c>
      <c r="EP2228" s="30">
        <f t="shared" si="2429"/>
        <v>0</v>
      </c>
      <c r="EQ2228" s="30">
        <f t="shared" si="2429"/>
        <v>0</v>
      </c>
      <c r="ER2228" s="30">
        <f t="shared" si="2429"/>
        <v>0</v>
      </c>
      <c r="ES2228" s="30">
        <f t="shared" si="2429"/>
        <v>0</v>
      </c>
      <c r="ET2228" s="30">
        <f t="shared" si="2429"/>
        <v>0</v>
      </c>
      <c r="EU2228" s="30">
        <f t="shared" si="2429"/>
        <v>0</v>
      </c>
      <c r="EV2228" s="30">
        <f t="shared" si="2429"/>
        <v>0</v>
      </c>
      <c r="EW2228" s="30">
        <f t="shared" si="2429"/>
        <v>0</v>
      </c>
      <c r="EX2228" s="30">
        <f t="shared" si="2429"/>
        <v>0</v>
      </c>
      <c r="EY2228" s="30">
        <f t="shared" si="2429"/>
        <v>0</v>
      </c>
      <c r="EZ2228" s="30">
        <f t="shared" ref="EZ2228:GE2228" si="2430">EZ2192-EZ2204</f>
        <v>0</v>
      </c>
      <c r="FA2228" s="30">
        <f t="shared" si="2430"/>
        <v>0</v>
      </c>
      <c r="FB2228" s="30">
        <f t="shared" si="2430"/>
        <v>0</v>
      </c>
      <c r="FC2228" s="30">
        <f t="shared" si="2430"/>
        <v>0</v>
      </c>
      <c r="FD2228" s="30">
        <f t="shared" si="2430"/>
        <v>0</v>
      </c>
      <c r="FE2228" s="30">
        <f t="shared" si="2430"/>
        <v>0</v>
      </c>
      <c r="FF2228" s="30">
        <f t="shared" si="2430"/>
        <v>0</v>
      </c>
      <c r="FG2228" s="30">
        <f t="shared" si="2430"/>
        <v>0</v>
      </c>
      <c r="FH2228" s="30">
        <f t="shared" si="2430"/>
        <v>0</v>
      </c>
      <c r="FI2228" s="30">
        <f t="shared" si="2430"/>
        <v>0</v>
      </c>
      <c r="FJ2228" s="30">
        <f t="shared" si="2430"/>
        <v>0</v>
      </c>
      <c r="FK2228" s="30">
        <f t="shared" si="2430"/>
        <v>0</v>
      </c>
      <c r="FL2228" s="30">
        <f t="shared" si="2430"/>
        <v>0</v>
      </c>
      <c r="FM2228" s="30">
        <f t="shared" si="2430"/>
        <v>0</v>
      </c>
      <c r="FN2228" s="30">
        <f t="shared" si="2430"/>
        <v>0</v>
      </c>
      <c r="FO2228" s="30">
        <f t="shared" si="2430"/>
        <v>0</v>
      </c>
      <c r="FP2228" s="30">
        <f t="shared" si="2430"/>
        <v>0</v>
      </c>
      <c r="FQ2228" s="30">
        <f t="shared" si="2430"/>
        <v>0</v>
      </c>
      <c r="FR2228" s="30">
        <f t="shared" si="2430"/>
        <v>0</v>
      </c>
      <c r="FS2228" s="30">
        <f t="shared" si="2430"/>
        <v>0</v>
      </c>
      <c r="FT2228" s="30">
        <f t="shared" si="2430"/>
        <v>0</v>
      </c>
      <c r="FU2228" s="30">
        <f t="shared" si="2430"/>
        <v>0</v>
      </c>
      <c r="FV2228" s="30">
        <f t="shared" si="2430"/>
        <v>0</v>
      </c>
      <c r="FW2228" s="30">
        <f t="shared" si="2430"/>
        <v>0</v>
      </c>
      <c r="FX2228" s="30">
        <f t="shared" si="2430"/>
        <v>0</v>
      </c>
      <c r="FY2228" s="30">
        <f t="shared" si="2430"/>
        <v>0</v>
      </c>
      <c r="FZ2228" s="30">
        <f t="shared" si="2430"/>
        <v>0</v>
      </c>
      <c r="GA2228" s="30">
        <f t="shared" si="2430"/>
        <v>0</v>
      </c>
      <c r="GB2228" s="30">
        <f t="shared" si="2430"/>
        <v>0</v>
      </c>
      <c r="GC2228" s="30">
        <f t="shared" si="2430"/>
        <v>0</v>
      </c>
      <c r="GD2228" s="30">
        <f t="shared" si="2430"/>
        <v>0</v>
      </c>
      <c r="GE2228" s="30">
        <f t="shared" si="2430"/>
        <v>0</v>
      </c>
      <c r="GF2228" s="30">
        <f t="shared" ref="GF2228:GL2228" si="2431">GF2192-GF2204</f>
        <v>0</v>
      </c>
      <c r="GG2228" s="30">
        <f t="shared" si="2431"/>
        <v>0</v>
      </c>
      <c r="GH2228" s="30">
        <f t="shared" si="2431"/>
        <v>0</v>
      </c>
      <c r="GI2228" s="30">
        <f t="shared" si="2431"/>
        <v>0</v>
      </c>
      <c r="GJ2228" s="30">
        <f t="shared" si="2431"/>
        <v>0</v>
      </c>
      <c r="GK2228" s="30">
        <f t="shared" si="2431"/>
        <v>0</v>
      </c>
      <c r="GL2228" s="30">
        <f t="shared" si="2431"/>
        <v>0</v>
      </c>
      <c r="GM2228" s="30" t="b">
        <f t="shared" si="2427"/>
        <v>1</v>
      </c>
      <c r="GO2228" s="29">
        <v>2024</v>
      </c>
      <c r="GP2228" s="27">
        <f>SUMIF(DT2190:GL2190,GP2190,DT2228:GL2228)</f>
        <v>0</v>
      </c>
      <c r="GQ2228" s="28">
        <f>SUMIF(DT2190:GL2190,GQ2190,DT2228:GL2228)</f>
        <v>0</v>
      </c>
      <c r="GR2228" s="28">
        <f>SUMIF(DT2190:GL2190,GR2190,DT2228:GL2228)</f>
        <v>0</v>
      </c>
      <c r="GS2228" s="28">
        <f>SUMIF(DT2190:GL2190,GS2190,DT2228:GL2228)</f>
        <v>0</v>
      </c>
      <c r="GT2228" s="28">
        <f>SUMIF(DT2190:GL2190,GT2190,DT2228:GL2228)</f>
        <v>0</v>
      </c>
      <c r="GU2228" s="28">
        <f>SUMIF(DT2190:GL2190,GU2190,DT2228:GL2228)</f>
        <v>0</v>
      </c>
      <c r="GV2228" s="28">
        <f>SUMIF(DT2190:GL2190,GV2190,DT2228:GL2228)</f>
        <v>0</v>
      </c>
      <c r="GW2228" s="28">
        <f>SUMIF(DT2190:GL2190,GW2190,DT2228:GL2228)</f>
        <v>0</v>
      </c>
      <c r="GX2228" s="28">
        <f>SUMIF(DT2190:GL2190,GX2190,DT2228:GL2228)</f>
        <v>0</v>
      </c>
      <c r="GY2228" s="28">
        <f>SUMIF(DT2190:GL2190,GY2190,DT2228:GL2228)</f>
        <v>0</v>
      </c>
      <c r="GZ2228" s="28">
        <f>SUMIF(DT2190:GL2190,GZ2190,DT2228:GL2228)</f>
        <v>0</v>
      </c>
      <c r="HA2228" s="27" t="b">
        <f t="shared" si="2428"/>
        <v>1</v>
      </c>
    </row>
    <row r="2229" spans="1:221" x14ac:dyDescent="0.2">
      <c r="B2229" s="26"/>
      <c r="E2229" s="37"/>
      <c r="G2229" s="36">
        <v>2025</v>
      </c>
      <c r="H2229" s="35" t="str">
        <f>IF(G2229&gt;CNTR_ReportingYear,"",INDEX(E2181:N2181,MATCH(U2219,E2178:N2178,0)))</f>
        <v/>
      </c>
      <c r="I2229" s="35" t="str">
        <f>IF(G2229&gt;CNTR_ReportingYear,"",INDEX(GQ2228:GZ2234,MATCH(G2229,GO2228:GO2234,0),MATCH(U2219,GQ2226:GZ2226,0))-INDEX(HC2204:HL2210,MATCH(G2229,GO2204:GO2210,0),MATCH(U2219,HC2202:HL2202,0))+INDEX(Z2179:AI2186,MATCH(G2229,D2179:D2186,0),MATCH(U2219,Z2178:AI2178,0)))</f>
        <v/>
      </c>
      <c r="J2229" s="35" t="str">
        <f>IF(G2229&gt;CNTR_ReportingYear,"",SUMIFS(AY2192:DQ2192,AY2190:DQ2190,U2219))</f>
        <v/>
      </c>
      <c r="K2229" s="35" t="str">
        <f>IF(G2229&gt;CNTR_ReportingYear,"",SUMIFS(AY2193:DQ2193,AY2190:DQ2190,U2219))</f>
        <v/>
      </c>
      <c r="L2229" s="35" t="str">
        <f>IF(G2229&gt;CNTR_ReportingYear,"",INDEX(GQ2204:GZ2210,MATCH(G2229,GO2204:GO2210,0),MATCH(U2219,GQ2202:GZ2202,0))+INDEX(HC2204:HL2210,MATCH(G2229,GO2204:GO2210,0),MATCH(U2219,HC2202:HL2202,0)))</f>
        <v/>
      </c>
      <c r="M2229" s="34"/>
      <c r="N2229" s="40" t="str">
        <f>I2226</f>
        <v>Spotřeba</v>
      </c>
      <c r="O2229" s="336" t="str">
        <f>Translations!$B$1433</f>
        <v>Množství spotřebované pro účely přílohy I</v>
      </c>
      <c r="P2229" s="336"/>
      <c r="Q2229" s="336"/>
      <c r="R2229" s="31"/>
      <c r="S2229" s="16"/>
      <c r="DS2229" s="29">
        <v>2025</v>
      </c>
      <c r="DT2229" s="30">
        <f t="shared" ref="DT2229:EY2229" si="2432">DT2193-DT2205</f>
        <v>0</v>
      </c>
      <c r="DU2229" s="30">
        <f t="shared" si="2432"/>
        <v>0</v>
      </c>
      <c r="DV2229" s="30">
        <f t="shared" si="2432"/>
        <v>0</v>
      </c>
      <c r="DW2229" s="30">
        <f t="shared" si="2432"/>
        <v>0</v>
      </c>
      <c r="DX2229" s="30">
        <f t="shared" si="2432"/>
        <v>0</v>
      </c>
      <c r="DY2229" s="30">
        <f t="shared" si="2432"/>
        <v>0</v>
      </c>
      <c r="DZ2229" s="30">
        <f t="shared" si="2432"/>
        <v>0</v>
      </c>
      <c r="EA2229" s="30">
        <f t="shared" si="2432"/>
        <v>0</v>
      </c>
      <c r="EB2229" s="30">
        <f t="shared" si="2432"/>
        <v>0</v>
      </c>
      <c r="EC2229" s="30">
        <f t="shared" si="2432"/>
        <v>0</v>
      </c>
      <c r="ED2229" s="30">
        <f t="shared" si="2432"/>
        <v>0</v>
      </c>
      <c r="EE2229" s="30">
        <f t="shared" si="2432"/>
        <v>0</v>
      </c>
      <c r="EF2229" s="30">
        <f t="shared" si="2432"/>
        <v>0</v>
      </c>
      <c r="EG2229" s="30">
        <f t="shared" si="2432"/>
        <v>0</v>
      </c>
      <c r="EH2229" s="30">
        <f t="shared" si="2432"/>
        <v>0</v>
      </c>
      <c r="EI2229" s="30">
        <f t="shared" si="2432"/>
        <v>0</v>
      </c>
      <c r="EJ2229" s="30">
        <f t="shared" si="2432"/>
        <v>0</v>
      </c>
      <c r="EK2229" s="30">
        <f t="shared" si="2432"/>
        <v>0</v>
      </c>
      <c r="EL2229" s="30">
        <f t="shared" si="2432"/>
        <v>0</v>
      </c>
      <c r="EM2229" s="30">
        <f t="shared" si="2432"/>
        <v>0</v>
      </c>
      <c r="EN2229" s="30">
        <f t="shared" si="2432"/>
        <v>0</v>
      </c>
      <c r="EO2229" s="30">
        <f t="shared" si="2432"/>
        <v>0</v>
      </c>
      <c r="EP2229" s="30">
        <f t="shared" si="2432"/>
        <v>0</v>
      </c>
      <c r="EQ2229" s="30">
        <f t="shared" si="2432"/>
        <v>0</v>
      </c>
      <c r="ER2229" s="30">
        <f t="shared" si="2432"/>
        <v>0</v>
      </c>
      <c r="ES2229" s="30">
        <f t="shared" si="2432"/>
        <v>0</v>
      </c>
      <c r="ET2229" s="30">
        <f t="shared" si="2432"/>
        <v>0</v>
      </c>
      <c r="EU2229" s="30">
        <f t="shared" si="2432"/>
        <v>0</v>
      </c>
      <c r="EV2229" s="30">
        <f t="shared" si="2432"/>
        <v>0</v>
      </c>
      <c r="EW2229" s="30">
        <f t="shared" si="2432"/>
        <v>0</v>
      </c>
      <c r="EX2229" s="30">
        <f t="shared" si="2432"/>
        <v>0</v>
      </c>
      <c r="EY2229" s="30">
        <f t="shared" si="2432"/>
        <v>0</v>
      </c>
      <c r="EZ2229" s="30">
        <f t="shared" ref="EZ2229:GE2229" si="2433">EZ2193-EZ2205</f>
        <v>0</v>
      </c>
      <c r="FA2229" s="30">
        <f t="shared" si="2433"/>
        <v>0</v>
      </c>
      <c r="FB2229" s="30">
        <f t="shared" si="2433"/>
        <v>0</v>
      </c>
      <c r="FC2229" s="30">
        <f t="shared" si="2433"/>
        <v>0</v>
      </c>
      <c r="FD2229" s="30">
        <f t="shared" si="2433"/>
        <v>0</v>
      </c>
      <c r="FE2229" s="30">
        <f t="shared" si="2433"/>
        <v>0</v>
      </c>
      <c r="FF2229" s="30">
        <f t="shared" si="2433"/>
        <v>0</v>
      </c>
      <c r="FG2229" s="30">
        <f t="shared" si="2433"/>
        <v>0</v>
      </c>
      <c r="FH2229" s="30">
        <f t="shared" si="2433"/>
        <v>0</v>
      </c>
      <c r="FI2229" s="30">
        <f t="shared" si="2433"/>
        <v>0</v>
      </c>
      <c r="FJ2229" s="30">
        <f t="shared" si="2433"/>
        <v>0</v>
      </c>
      <c r="FK2229" s="30">
        <f t="shared" si="2433"/>
        <v>0</v>
      </c>
      <c r="FL2229" s="30">
        <f t="shared" si="2433"/>
        <v>0</v>
      </c>
      <c r="FM2229" s="30">
        <f t="shared" si="2433"/>
        <v>0</v>
      </c>
      <c r="FN2229" s="30">
        <f t="shared" si="2433"/>
        <v>0</v>
      </c>
      <c r="FO2229" s="30">
        <f t="shared" si="2433"/>
        <v>0</v>
      </c>
      <c r="FP2229" s="30">
        <f t="shared" si="2433"/>
        <v>0</v>
      </c>
      <c r="FQ2229" s="30">
        <f t="shared" si="2433"/>
        <v>0</v>
      </c>
      <c r="FR2229" s="30">
        <f t="shared" si="2433"/>
        <v>0</v>
      </c>
      <c r="FS2229" s="30">
        <f t="shared" si="2433"/>
        <v>0</v>
      </c>
      <c r="FT2229" s="30">
        <f t="shared" si="2433"/>
        <v>0</v>
      </c>
      <c r="FU2229" s="30">
        <f t="shared" si="2433"/>
        <v>0</v>
      </c>
      <c r="FV2229" s="30">
        <f t="shared" si="2433"/>
        <v>0</v>
      </c>
      <c r="FW2229" s="30">
        <f t="shared" si="2433"/>
        <v>0</v>
      </c>
      <c r="FX2229" s="30">
        <f t="shared" si="2433"/>
        <v>0</v>
      </c>
      <c r="FY2229" s="30">
        <f t="shared" si="2433"/>
        <v>0</v>
      </c>
      <c r="FZ2229" s="30">
        <f t="shared" si="2433"/>
        <v>0</v>
      </c>
      <c r="GA2229" s="30">
        <f t="shared" si="2433"/>
        <v>0</v>
      </c>
      <c r="GB2229" s="30">
        <f t="shared" si="2433"/>
        <v>0</v>
      </c>
      <c r="GC2229" s="30">
        <f t="shared" si="2433"/>
        <v>0</v>
      </c>
      <c r="GD2229" s="30">
        <f t="shared" si="2433"/>
        <v>0</v>
      </c>
      <c r="GE2229" s="30">
        <f t="shared" si="2433"/>
        <v>0</v>
      </c>
      <c r="GF2229" s="30">
        <f t="shared" ref="GF2229:GL2229" si="2434">GF2193-GF2205</f>
        <v>0</v>
      </c>
      <c r="GG2229" s="30">
        <f t="shared" si="2434"/>
        <v>0</v>
      </c>
      <c r="GH2229" s="30">
        <f t="shared" si="2434"/>
        <v>0</v>
      </c>
      <c r="GI2229" s="30">
        <f t="shared" si="2434"/>
        <v>0</v>
      </c>
      <c r="GJ2229" s="30">
        <f t="shared" si="2434"/>
        <v>0</v>
      </c>
      <c r="GK2229" s="30">
        <f t="shared" si="2434"/>
        <v>0</v>
      </c>
      <c r="GL2229" s="30">
        <f t="shared" si="2434"/>
        <v>0</v>
      </c>
      <c r="GM2229" s="30" t="b">
        <f t="shared" si="2427"/>
        <v>1</v>
      </c>
      <c r="GO2229" s="29">
        <v>2025</v>
      </c>
      <c r="GP2229" s="27">
        <f>SUMIF(DT2190:GL2190,GP2190,DT2229:GL2229)</f>
        <v>0</v>
      </c>
      <c r="GQ2229" s="28">
        <f>SUMIF(DT2190:GL2190,GQ2190,DT2229:GL2229)</f>
        <v>0</v>
      </c>
      <c r="GR2229" s="28">
        <f>SUMIF(DT2190:GL2190,GR2190,DT2229:GL2229)</f>
        <v>0</v>
      </c>
      <c r="GS2229" s="28">
        <f>SUMIF(DT2190:GL2190,GS2190,DT2229:GL2229)</f>
        <v>0</v>
      </c>
      <c r="GT2229" s="28">
        <f>SUMIF(DT2190:GL2190,GT2190,DT2229:GL2229)</f>
        <v>0</v>
      </c>
      <c r="GU2229" s="28">
        <f>SUMIF(DT2190:GL2190,GU2190,DT2229:GL2229)</f>
        <v>0</v>
      </c>
      <c r="GV2229" s="28">
        <f>SUMIF(DT2190:GL2190,GV2190,DT2229:GL2229)</f>
        <v>0</v>
      </c>
      <c r="GW2229" s="28">
        <f>SUMIF(DT2190:GL2190,GW2190,DT2229:GL2229)</f>
        <v>0</v>
      </c>
      <c r="GX2229" s="28">
        <f>SUMIF(DT2190:GL2190,GX2190,DT2229:GL2229)</f>
        <v>0</v>
      </c>
      <c r="GY2229" s="28">
        <f>SUMIF(DT2190:GL2190,GY2190,DT2229:GL2229)</f>
        <v>0</v>
      </c>
      <c r="GZ2229" s="28">
        <f>SUMIF(DT2190:GL2190,GZ2190,DT2229:GL2229)</f>
        <v>0</v>
      </c>
      <c r="HA2229" s="27" t="b">
        <f t="shared" si="2428"/>
        <v>1</v>
      </c>
    </row>
    <row r="2230" spans="1:221" x14ac:dyDescent="0.2">
      <c r="B2230" s="26"/>
      <c r="E2230" s="37"/>
      <c r="G2230" s="36">
        <v>2026</v>
      </c>
      <c r="H2230" s="35" t="str">
        <f>IF(G2230&gt;CNTR_ReportingYear,"",INDEX(E2182:N2182,MATCH(U2219,E2178:N2178,0)))</f>
        <v/>
      </c>
      <c r="I2230" s="35" t="str">
        <f>IF(G2230&gt;CNTR_ReportingYear,"",INDEX(GQ2228:GZ2234,MATCH(G2230,GO2228:GO2234,0),MATCH(U2219,GQ2226:GZ2226,0))-INDEX(HC2204:HL2210,MATCH(G2230,GO2204:GO2210,0),MATCH(U2219,HC2202:HL2202,0))+INDEX(Z2179:AI2186,MATCH(G2230,D2179:D2186,0),MATCH(U2219,Z2178:AI2178,0)))</f>
        <v/>
      </c>
      <c r="J2230" s="35" t="str">
        <f>IF(G2230&gt;CNTR_ReportingYear,"",SUMIFS(AY2193:DQ2193,AY2190:DQ2190,U2219))</f>
        <v/>
      </c>
      <c r="K2230" s="35" t="str">
        <f>IF(G2230&gt;CNTR_ReportingYear,"",SUMIFS(AY2194:DQ2194,AY2190:DQ2190,U2219))</f>
        <v/>
      </c>
      <c r="L2230" s="35" t="str">
        <f>IF(G2230&gt;CNTR_ReportingYear,"",INDEX(GQ2204:GZ2210,MATCH(G2230,GO2204:GO2210,0),MATCH(U2219,GQ2202:GZ2202,0))+INDEX(HC2204:HL2210,MATCH(G2230,GO2204:GO2210,0),MATCH(U2219,HC2202:HL2202,0)))</f>
        <v/>
      </c>
      <c r="M2230" s="34"/>
      <c r="N2230" s="40" t="str">
        <f>J2226</f>
        <v>Zásoby (počáteční stav)</v>
      </c>
      <c r="O2230" s="337" t="str">
        <f>Translations!$B$1414</f>
        <v>Množství paliva na skladě (začátek roku Y)</v>
      </c>
      <c r="P2230" s="337"/>
      <c r="Q2230" s="337"/>
      <c r="R2230" s="31"/>
      <c r="S2230" s="16"/>
      <c r="DS2230" s="29">
        <v>2026</v>
      </c>
      <c r="DT2230" s="30">
        <f t="shared" ref="DT2230:EY2230" si="2435">DT2194-DT2206</f>
        <v>0</v>
      </c>
      <c r="DU2230" s="30">
        <f t="shared" si="2435"/>
        <v>0</v>
      </c>
      <c r="DV2230" s="30">
        <f t="shared" si="2435"/>
        <v>0</v>
      </c>
      <c r="DW2230" s="30">
        <f t="shared" si="2435"/>
        <v>0</v>
      </c>
      <c r="DX2230" s="30">
        <f t="shared" si="2435"/>
        <v>0</v>
      </c>
      <c r="DY2230" s="30">
        <f t="shared" si="2435"/>
        <v>0</v>
      </c>
      <c r="DZ2230" s="30">
        <f t="shared" si="2435"/>
        <v>0</v>
      </c>
      <c r="EA2230" s="30">
        <f t="shared" si="2435"/>
        <v>0</v>
      </c>
      <c r="EB2230" s="30">
        <f t="shared" si="2435"/>
        <v>0</v>
      </c>
      <c r="EC2230" s="30">
        <f t="shared" si="2435"/>
        <v>0</v>
      </c>
      <c r="ED2230" s="30">
        <f t="shared" si="2435"/>
        <v>0</v>
      </c>
      <c r="EE2230" s="30">
        <f t="shared" si="2435"/>
        <v>0</v>
      </c>
      <c r="EF2230" s="30">
        <f t="shared" si="2435"/>
        <v>0</v>
      </c>
      <c r="EG2230" s="30">
        <f t="shared" si="2435"/>
        <v>0</v>
      </c>
      <c r="EH2230" s="30">
        <f t="shared" si="2435"/>
        <v>0</v>
      </c>
      <c r="EI2230" s="30">
        <f t="shared" si="2435"/>
        <v>0</v>
      </c>
      <c r="EJ2230" s="30">
        <f t="shared" si="2435"/>
        <v>0</v>
      </c>
      <c r="EK2230" s="30">
        <f t="shared" si="2435"/>
        <v>0</v>
      </c>
      <c r="EL2230" s="30">
        <f t="shared" si="2435"/>
        <v>0</v>
      </c>
      <c r="EM2230" s="30">
        <f t="shared" si="2435"/>
        <v>0</v>
      </c>
      <c r="EN2230" s="30">
        <f t="shared" si="2435"/>
        <v>0</v>
      </c>
      <c r="EO2230" s="30">
        <f t="shared" si="2435"/>
        <v>0</v>
      </c>
      <c r="EP2230" s="30">
        <f t="shared" si="2435"/>
        <v>0</v>
      </c>
      <c r="EQ2230" s="30">
        <f t="shared" si="2435"/>
        <v>0</v>
      </c>
      <c r="ER2230" s="30">
        <f t="shared" si="2435"/>
        <v>0</v>
      </c>
      <c r="ES2230" s="30">
        <f t="shared" si="2435"/>
        <v>0</v>
      </c>
      <c r="ET2230" s="30">
        <f t="shared" si="2435"/>
        <v>0</v>
      </c>
      <c r="EU2230" s="30">
        <f t="shared" si="2435"/>
        <v>0</v>
      </c>
      <c r="EV2230" s="30">
        <f t="shared" si="2435"/>
        <v>0</v>
      </c>
      <c r="EW2230" s="30">
        <f t="shared" si="2435"/>
        <v>0</v>
      </c>
      <c r="EX2230" s="30">
        <f t="shared" si="2435"/>
        <v>0</v>
      </c>
      <c r="EY2230" s="30">
        <f t="shared" si="2435"/>
        <v>0</v>
      </c>
      <c r="EZ2230" s="30">
        <f t="shared" ref="EZ2230:GE2230" si="2436">EZ2194-EZ2206</f>
        <v>0</v>
      </c>
      <c r="FA2230" s="30">
        <f t="shared" si="2436"/>
        <v>0</v>
      </c>
      <c r="FB2230" s="30">
        <f t="shared" si="2436"/>
        <v>0</v>
      </c>
      <c r="FC2230" s="30">
        <f t="shared" si="2436"/>
        <v>0</v>
      </c>
      <c r="FD2230" s="30">
        <f t="shared" si="2436"/>
        <v>0</v>
      </c>
      <c r="FE2230" s="30">
        <f t="shared" si="2436"/>
        <v>0</v>
      </c>
      <c r="FF2230" s="30">
        <f t="shared" si="2436"/>
        <v>0</v>
      </c>
      <c r="FG2230" s="30">
        <f t="shared" si="2436"/>
        <v>0</v>
      </c>
      <c r="FH2230" s="30">
        <f t="shared" si="2436"/>
        <v>0</v>
      </c>
      <c r="FI2230" s="30">
        <f t="shared" si="2436"/>
        <v>0</v>
      </c>
      <c r="FJ2230" s="30">
        <f t="shared" si="2436"/>
        <v>0</v>
      </c>
      <c r="FK2230" s="30">
        <f t="shared" si="2436"/>
        <v>0</v>
      </c>
      <c r="FL2230" s="30">
        <f t="shared" si="2436"/>
        <v>0</v>
      </c>
      <c r="FM2230" s="30">
        <f t="shared" si="2436"/>
        <v>0</v>
      </c>
      <c r="FN2230" s="30">
        <f t="shared" si="2436"/>
        <v>0</v>
      </c>
      <c r="FO2230" s="30">
        <f t="shared" si="2436"/>
        <v>0</v>
      </c>
      <c r="FP2230" s="30">
        <f t="shared" si="2436"/>
        <v>0</v>
      </c>
      <c r="FQ2230" s="30">
        <f t="shared" si="2436"/>
        <v>0</v>
      </c>
      <c r="FR2230" s="30">
        <f t="shared" si="2436"/>
        <v>0</v>
      </c>
      <c r="FS2230" s="30">
        <f t="shared" si="2436"/>
        <v>0</v>
      </c>
      <c r="FT2230" s="30">
        <f t="shared" si="2436"/>
        <v>0</v>
      </c>
      <c r="FU2230" s="30">
        <f t="shared" si="2436"/>
        <v>0</v>
      </c>
      <c r="FV2230" s="30">
        <f t="shared" si="2436"/>
        <v>0</v>
      </c>
      <c r="FW2230" s="30">
        <f t="shared" si="2436"/>
        <v>0</v>
      </c>
      <c r="FX2230" s="30">
        <f t="shared" si="2436"/>
        <v>0</v>
      </c>
      <c r="FY2230" s="30">
        <f t="shared" si="2436"/>
        <v>0</v>
      </c>
      <c r="FZ2230" s="30">
        <f t="shared" si="2436"/>
        <v>0</v>
      </c>
      <c r="GA2230" s="30">
        <f t="shared" si="2436"/>
        <v>0</v>
      </c>
      <c r="GB2230" s="30">
        <f t="shared" si="2436"/>
        <v>0</v>
      </c>
      <c r="GC2230" s="30">
        <f t="shared" si="2436"/>
        <v>0</v>
      </c>
      <c r="GD2230" s="30">
        <f t="shared" si="2436"/>
        <v>0</v>
      </c>
      <c r="GE2230" s="30">
        <f t="shared" si="2436"/>
        <v>0</v>
      </c>
      <c r="GF2230" s="30">
        <f t="shared" ref="GF2230:GL2230" si="2437">GF2194-GF2206</f>
        <v>0</v>
      </c>
      <c r="GG2230" s="30">
        <f t="shared" si="2437"/>
        <v>0</v>
      </c>
      <c r="GH2230" s="30">
        <f t="shared" si="2437"/>
        <v>0</v>
      </c>
      <c r="GI2230" s="30">
        <f t="shared" si="2437"/>
        <v>0</v>
      </c>
      <c r="GJ2230" s="30">
        <f t="shared" si="2437"/>
        <v>0</v>
      </c>
      <c r="GK2230" s="30">
        <f t="shared" si="2437"/>
        <v>0</v>
      </c>
      <c r="GL2230" s="30">
        <f t="shared" si="2437"/>
        <v>0</v>
      </c>
      <c r="GM2230" s="30" t="b">
        <f t="shared" si="2427"/>
        <v>1</v>
      </c>
      <c r="GO2230" s="29">
        <v>2026</v>
      </c>
      <c r="GP2230" s="27">
        <f>SUMIF(DT2190:GL2190,GP2190,DT2230:GL2230)</f>
        <v>0</v>
      </c>
      <c r="GQ2230" s="28">
        <f>SUMIF(DT2190:GL2190,GQ2190,DT2230:GL2230)</f>
        <v>0</v>
      </c>
      <c r="GR2230" s="28">
        <f>SUMIF(DT2190:GL2190,GR2190,DT2230:GL2230)</f>
        <v>0</v>
      </c>
      <c r="GS2230" s="28">
        <f>SUMIF(DT2190:GL2190,GS2190,DT2230:GL2230)</f>
        <v>0</v>
      </c>
      <c r="GT2230" s="28">
        <f>SUMIF(DT2190:GL2190,GT2190,DT2230:GL2230)</f>
        <v>0</v>
      </c>
      <c r="GU2230" s="28">
        <f>SUMIF(DT2190:GL2190,GU2190,DT2230:GL2230)</f>
        <v>0</v>
      </c>
      <c r="GV2230" s="28">
        <f>SUMIF(DT2190:GL2190,GV2190,DT2230:GL2230)</f>
        <v>0</v>
      </c>
      <c r="GW2230" s="28">
        <f>SUMIF(DT2190:GL2190,GW2190,DT2230:GL2230)</f>
        <v>0</v>
      </c>
      <c r="GX2230" s="28">
        <f>SUMIF(DT2190:GL2190,GX2190,DT2230:GL2230)</f>
        <v>0</v>
      </c>
      <c r="GY2230" s="28">
        <f>SUMIF(DT2190:GL2190,GY2190,DT2230:GL2230)</f>
        <v>0</v>
      </c>
      <c r="GZ2230" s="28">
        <f>SUMIF(DT2190:GL2190,GZ2190,DT2230:GL2230)</f>
        <v>0</v>
      </c>
      <c r="HA2230" s="27" t="b">
        <f t="shared" si="2428"/>
        <v>1</v>
      </c>
    </row>
    <row r="2231" spans="1:221" x14ac:dyDescent="0.2">
      <c r="B2231" s="26"/>
      <c r="E2231" s="37"/>
      <c r="G2231" s="36">
        <v>2027</v>
      </c>
      <c r="H2231" s="35" t="str">
        <f>IF(G2231&gt;CNTR_ReportingYear,"",INDEX(E2183:N2183,MATCH(U2219,E2178:N2178,0)))</f>
        <v/>
      </c>
      <c r="I2231" s="35" t="str">
        <f>IF(G2231&gt;CNTR_ReportingYear,"",INDEX(GQ2228:GZ2234,MATCH(G2231,GO2228:GO2234,0),MATCH(U2219,GQ2226:GZ2226,0))-INDEX(HC2204:HL2210,MATCH(G2231,GO2204:GO2210,0),MATCH(U2219,HC2202:HL2202,0))+INDEX(Z2179:AI2186,MATCH(G2231,D2179:D2186,0),MATCH(U2219,Z2178:AI2178,0)))</f>
        <v/>
      </c>
      <c r="J2231" s="35" t="str">
        <f>IF(G2231&gt;CNTR_ReportingYear,"",SUMIFS(AY2194:DQ2194,AY2190:DQ2190,U2219))</f>
        <v/>
      </c>
      <c r="K2231" s="35" t="str">
        <f>IF(G2231&gt;CNTR_ReportingYear,"",SUMIFS(AY2195:DQ2195,AY2190:DQ2190,U2219))</f>
        <v/>
      </c>
      <c r="L2231" s="35" t="str">
        <f>IF(G2231&gt;CNTR_ReportingYear,"",INDEX(GQ2204:GZ2210,MATCH(G2231,GO2204:GO2210,0),MATCH(U2219,GQ2202:GZ2202,0))+INDEX(HC2204:HL2210,MATCH(G2231,GO2204:GO2210,0),MATCH(U2219,HC2202:HL2202,0)))</f>
        <v/>
      </c>
      <c r="M2231" s="34"/>
      <c r="N2231" s="40" t="str">
        <f>K2226</f>
        <v>Zásoby ( na konci)</v>
      </c>
      <c r="O2231" s="337" t="str">
        <f>Translations!$B$1416</f>
        <v>Množství paliva na skladě (konec roku Y)</v>
      </c>
      <c r="P2231" s="337"/>
      <c r="Q2231" s="337"/>
      <c r="R2231" s="31"/>
      <c r="S2231" s="16"/>
      <c r="DS2231" s="29">
        <v>2027</v>
      </c>
      <c r="DT2231" s="30">
        <f t="shared" ref="DT2231:EY2231" si="2438">DT2195-DT2207</f>
        <v>0</v>
      </c>
      <c r="DU2231" s="30">
        <f t="shared" si="2438"/>
        <v>0</v>
      </c>
      <c r="DV2231" s="30">
        <f t="shared" si="2438"/>
        <v>0</v>
      </c>
      <c r="DW2231" s="30">
        <f t="shared" si="2438"/>
        <v>0</v>
      </c>
      <c r="DX2231" s="30">
        <f t="shared" si="2438"/>
        <v>0</v>
      </c>
      <c r="DY2231" s="30">
        <f t="shared" si="2438"/>
        <v>0</v>
      </c>
      <c r="DZ2231" s="30">
        <f t="shared" si="2438"/>
        <v>0</v>
      </c>
      <c r="EA2231" s="30">
        <f t="shared" si="2438"/>
        <v>0</v>
      </c>
      <c r="EB2231" s="30">
        <f t="shared" si="2438"/>
        <v>0</v>
      </c>
      <c r="EC2231" s="30">
        <f t="shared" si="2438"/>
        <v>0</v>
      </c>
      <c r="ED2231" s="30">
        <f t="shared" si="2438"/>
        <v>0</v>
      </c>
      <c r="EE2231" s="30">
        <f t="shared" si="2438"/>
        <v>0</v>
      </c>
      <c r="EF2231" s="30">
        <f t="shared" si="2438"/>
        <v>0</v>
      </c>
      <c r="EG2231" s="30">
        <f t="shared" si="2438"/>
        <v>0</v>
      </c>
      <c r="EH2231" s="30">
        <f t="shared" si="2438"/>
        <v>0</v>
      </c>
      <c r="EI2231" s="30">
        <f t="shared" si="2438"/>
        <v>0</v>
      </c>
      <c r="EJ2231" s="30">
        <f t="shared" si="2438"/>
        <v>0</v>
      </c>
      <c r="EK2231" s="30">
        <f t="shared" si="2438"/>
        <v>0</v>
      </c>
      <c r="EL2231" s="30">
        <f t="shared" si="2438"/>
        <v>0</v>
      </c>
      <c r="EM2231" s="30">
        <f t="shared" si="2438"/>
        <v>0</v>
      </c>
      <c r="EN2231" s="30">
        <f t="shared" si="2438"/>
        <v>0</v>
      </c>
      <c r="EO2231" s="30">
        <f t="shared" si="2438"/>
        <v>0</v>
      </c>
      <c r="EP2231" s="30">
        <f t="shared" si="2438"/>
        <v>0</v>
      </c>
      <c r="EQ2231" s="30">
        <f t="shared" si="2438"/>
        <v>0</v>
      </c>
      <c r="ER2231" s="30">
        <f t="shared" si="2438"/>
        <v>0</v>
      </c>
      <c r="ES2231" s="30">
        <f t="shared" si="2438"/>
        <v>0</v>
      </c>
      <c r="ET2231" s="30">
        <f t="shared" si="2438"/>
        <v>0</v>
      </c>
      <c r="EU2231" s="30">
        <f t="shared" si="2438"/>
        <v>0</v>
      </c>
      <c r="EV2231" s="30">
        <f t="shared" si="2438"/>
        <v>0</v>
      </c>
      <c r="EW2231" s="30">
        <f t="shared" si="2438"/>
        <v>0</v>
      </c>
      <c r="EX2231" s="30">
        <f t="shared" si="2438"/>
        <v>0</v>
      </c>
      <c r="EY2231" s="30">
        <f t="shared" si="2438"/>
        <v>0</v>
      </c>
      <c r="EZ2231" s="30">
        <f t="shared" ref="EZ2231:GE2231" si="2439">EZ2195-EZ2207</f>
        <v>0</v>
      </c>
      <c r="FA2231" s="30">
        <f t="shared" si="2439"/>
        <v>0</v>
      </c>
      <c r="FB2231" s="30">
        <f t="shared" si="2439"/>
        <v>0</v>
      </c>
      <c r="FC2231" s="30">
        <f t="shared" si="2439"/>
        <v>0</v>
      </c>
      <c r="FD2231" s="30">
        <f t="shared" si="2439"/>
        <v>0</v>
      </c>
      <c r="FE2231" s="30">
        <f t="shared" si="2439"/>
        <v>0</v>
      </c>
      <c r="FF2231" s="30">
        <f t="shared" si="2439"/>
        <v>0</v>
      </c>
      <c r="FG2231" s="30">
        <f t="shared" si="2439"/>
        <v>0</v>
      </c>
      <c r="FH2231" s="30">
        <f t="shared" si="2439"/>
        <v>0</v>
      </c>
      <c r="FI2231" s="30">
        <f t="shared" si="2439"/>
        <v>0</v>
      </c>
      <c r="FJ2231" s="30">
        <f t="shared" si="2439"/>
        <v>0</v>
      </c>
      <c r="FK2231" s="30">
        <f t="shared" si="2439"/>
        <v>0</v>
      </c>
      <c r="FL2231" s="30">
        <f t="shared" si="2439"/>
        <v>0</v>
      </c>
      <c r="FM2231" s="30">
        <f t="shared" si="2439"/>
        <v>0</v>
      </c>
      <c r="FN2231" s="30">
        <f t="shared" si="2439"/>
        <v>0</v>
      </c>
      <c r="FO2231" s="30">
        <f t="shared" si="2439"/>
        <v>0</v>
      </c>
      <c r="FP2231" s="30">
        <f t="shared" si="2439"/>
        <v>0</v>
      </c>
      <c r="FQ2231" s="30">
        <f t="shared" si="2439"/>
        <v>0</v>
      </c>
      <c r="FR2231" s="30">
        <f t="shared" si="2439"/>
        <v>0</v>
      </c>
      <c r="FS2231" s="30">
        <f t="shared" si="2439"/>
        <v>0</v>
      </c>
      <c r="FT2231" s="30">
        <f t="shared" si="2439"/>
        <v>0</v>
      </c>
      <c r="FU2231" s="30">
        <f t="shared" si="2439"/>
        <v>0</v>
      </c>
      <c r="FV2231" s="30">
        <f t="shared" si="2439"/>
        <v>0</v>
      </c>
      <c r="FW2231" s="30">
        <f t="shared" si="2439"/>
        <v>0</v>
      </c>
      <c r="FX2231" s="30">
        <f t="shared" si="2439"/>
        <v>0</v>
      </c>
      <c r="FY2231" s="30">
        <f t="shared" si="2439"/>
        <v>0</v>
      </c>
      <c r="FZ2231" s="30">
        <f t="shared" si="2439"/>
        <v>0</v>
      </c>
      <c r="GA2231" s="30">
        <f t="shared" si="2439"/>
        <v>0</v>
      </c>
      <c r="GB2231" s="30">
        <f t="shared" si="2439"/>
        <v>0</v>
      </c>
      <c r="GC2231" s="30">
        <f t="shared" si="2439"/>
        <v>0</v>
      </c>
      <c r="GD2231" s="30">
        <f t="shared" si="2439"/>
        <v>0</v>
      </c>
      <c r="GE2231" s="30">
        <f t="shared" si="2439"/>
        <v>0</v>
      </c>
      <c r="GF2231" s="30">
        <f t="shared" ref="GF2231:GL2231" si="2440">GF2195-GF2207</f>
        <v>0</v>
      </c>
      <c r="GG2231" s="30">
        <f t="shared" si="2440"/>
        <v>0</v>
      </c>
      <c r="GH2231" s="30">
        <f t="shared" si="2440"/>
        <v>0</v>
      </c>
      <c r="GI2231" s="30">
        <f t="shared" si="2440"/>
        <v>0</v>
      </c>
      <c r="GJ2231" s="30">
        <f t="shared" si="2440"/>
        <v>0</v>
      </c>
      <c r="GK2231" s="30">
        <f t="shared" si="2440"/>
        <v>0</v>
      </c>
      <c r="GL2231" s="30">
        <f t="shared" si="2440"/>
        <v>0</v>
      </c>
      <c r="GM2231" s="30" t="b">
        <f t="shared" si="2427"/>
        <v>1</v>
      </c>
      <c r="GO2231" s="29">
        <v>2027</v>
      </c>
      <c r="GP2231" s="27">
        <f>SUMIF(DT2190:GL2190,GP2190,DT2231:GL2231)</f>
        <v>0</v>
      </c>
      <c r="GQ2231" s="28">
        <f>SUMIF(DT2190:GL2190,GQ2190,DT2231:GL2231)</f>
        <v>0</v>
      </c>
      <c r="GR2231" s="28">
        <f>SUMIF(DT2190:GL2190,GR2190,DT2231:GL2231)</f>
        <v>0</v>
      </c>
      <c r="GS2231" s="28">
        <f>SUMIF(DT2190:GL2190,GS2190,DT2231:GL2231)</f>
        <v>0</v>
      </c>
      <c r="GT2231" s="28">
        <f>SUMIF(DT2190:GL2190,GT2190,DT2231:GL2231)</f>
        <v>0</v>
      </c>
      <c r="GU2231" s="28">
        <f>SUMIF(DT2190:GL2190,GU2190,DT2231:GL2231)</f>
        <v>0</v>
      </c>
      <c r="GV2231" s="28">
        <f>SUMIF(DT2190:GL2190,GV2190,DT2231:GL2231)</f>
        <v>0</v>
      </c>
      <c r="GW2231" s="28">
        <f>SUMIF(DT2190:GL2190,GW2190,DT2231:GL2231)</f>
        <v>0</v>
      </c>
      <c r="GX2231" s="28">
        <f>SUMIF(DT2190:GL2190,GX2190,DT2231:GL2231)</f>
        <v>0</v>
      </c>
      <c r="GY2231" s="28">
        <f>SUMIF(DT2190:GL2190,GY2190,DT2231:GL2231)</f>
        <v>0</v>
      </c>
      <c r="GZ2231" s="28">
        <f>SUMIF(DT2190:GL2190,GZ2190,DT2231:GL2231)</f>
        <v>0</v>
      </c>
      <c r="HA2231" s="27" t="b">
        <f t="shared" si="2428"/>
        <v>1</v>
      </c>
    </row>
    <row r="2232" spans="1:221" x14ac:dyDescent="0.2">
      <c r="B2232" s="26"/>
      <c r="E2232" s="37"/>
      <c r="G2232" s="36">
        <v>2028</v>
      </c>
      <c r="H2232" s="35" t="str">
        <f>IF(G2232&gt;CNTR_ReportingYear,"",INDEX(E2184:N2184,MATCH(U2219,E2178:N2178,0)))</f>
        <v/>
      </c>
      <c r="I2232" s="35" t="str">
        <f>IF(G2232&gt;CNTR_ReportingYear,"",INDEX(GQ2228:GZ2234,MATCH(G2232,GO2228:GO2234,0),MATCH(U2219,GQ2226:GZ2226,0))-INDEX(HC2204:HL2210,MATCH(G2232,GO2204:GO2210,0),MATCH(U2219,HC2202:HL2202,0))+INDEX(Z2179:AI2186,MATCH(G2232,D2179:D2186,0),MATCH(U2219,Z2178:AI2178,0)))</f>
        <v/>
      </c>
      <c r="J2232" s="35" t="str">
        <f>IF(G2232&gt;CNTR_ReportingYear,"",SUMIFS(AY2195:DQ2195,AY2190:DQ2190,U2219))</f>
        <v/>
      </c>
      <c r="K2232" s="35" t="str">
        <f>IF(G2232&gt;CNTR_ReportingYear,"",SUMIFS(AY2196:DQ2196,AY2190:DQ2190,U2219))</f>
        <v/>
      </c>
      <c r="L2232" s="35" t="str">
        <f>IF(G2232&gt;CNTR_ReportingYear,"",INDEX(GQ2204:GZ2210,MATCH(G2232,GO2204:GO2210,0),MATCH(U2219,GQ2202:GZ2202,0))+INDEX(HC2204:HL2210,MATCH(G2232,GO2204:GO2210,0),MATCH(U2219,HC2202:HL2202,0)))</f>
        <v/>
      </c>
      <c r="M2232" s="34"/>
      <c r="N2232" s="38" t="str">
        <f>L2226</f>
        <v>Export</v>
      </c>
      <c r="O2232" s="338" t="str">
        <f>Translations!$B$1418</f>
        <v>Množství paliva vyvezeného třetím stranám nebo spotřebovaného pro činnosti, na které se nevztahuje příloha I (např. mobilní stroje).</v>
      </c>
      <c r="P2232" s="338"/>
      <c r="Q2232" s="338"/>
      <c r="R2232" s="31"/>
      <c r="S2232" s="16"/>
      <c r="DS2232" s="29">
        <v>2028</v>
      </c>
      <c r="DT2232" s="30">
        <f t="shared" ref="DT2232:EY2232" si="2441">DT2196-DT2208</f>
        <v>0</v>
      </c>
      <c r="DU2232" s="30">
        <f t="shared" si="2441"/>
        <v>0</v>
      </c>
      <c r="DV2232" s="30">
        <f t="shared" si="2441"/>
        <v>0</v>
      </c>
      <c r="DW2232" s="30">
        <f t="shared" si="2441"/>
        <v>0</v>
      </c>
      <c r="DX2232" s="30">
        <f t="shared" si="2441"/>
        <v>0</v>
      </c>
      <c r="DY2232" s="30">
        <f t="shared" si="2441"/>
        <v>0</v>
      </c>
      <c r="DZ2232" s="30">
        <f t="shared" si="2441"/>
        <v>0</v>
      </c>
      <c r="EA2232" s="30">
        <f t="shared" si="2441"/>
        <v>0</v>
      </c>
      <c r="EB2232" s="30">
        <f t="shared" si="2441"/>
        <v>0</v>
      </c>
      <c r="EC2232" s="30">
        <f t="shared" si="2441"/>
        <v>0</v>
      </c>
      <c r="ED2232" s="30">
        <f t="shared" si="2441"/>
        <v>0</v>
      </c>
      <c r="EE2232" s="30">
        <f t="shared" si="2441"/>
        <v>0</v>
      </c>
      <c r="EF2232" s="30">
        <f t="shared" si="2441"/>
        <v>0</v>
      </c>
      <c r="EG2232" s="30">
        <f t="shared" si="2441"/>
        <v>0</v>
      </c>
      <c r="EH2232" s="30">
        <f t="shared" si="2441"/>
        <v>0</v>
      </c>
      <c r="EI2232" s="30">
        <f t="shared" si="2441"/>
        <v>0</v>
      </c>
      <c r="EJ2232" s="30">
        <f t="shared" si="2441"/>
        <v>0</v>
      </c>
      <c r="EK2232" s="30">
        <f t="shared" si="2441"/>
        <v>0</v>
      </c>
      <c r="EL2232" s="30">
        <f t="shared" si="2441"/>
        <v>0</v>
      </c>
      <c r="EM2232" s="30">
        <f t="shared" si="2441"/>
        <v>0</v>
      </c>
      <c r="EN2232" s="30">
        <f t="shared" si="2441"/>
        <v>0</v>
      </c>
      <c r="EO2232" s="30">
        <f t="shared" si="2441"/>
        <v>0</v>
      </c>
      <c r="EP2232" s="30">
        <f t="shared" si="2441"/>
        <v>0</v>
      </c>
      <c r="EQ2232" s="30">
        <f t="shared" si="2441"/>
        <v>0</v>
      </c>
      <c r="ER2232" s="30">
        <f t="shared" si="2441"/>
        <v>0</v>
      </c>
      <c r="ES2232" s="30">
        <f t="shared" si="2441"/>
        <v>0</v>
      </c>
      <c r="ET2232" s="30">
        <f t="shared" si="2441"/>
        <v>0</v>
      </c>
      <c r="EU2232" s="30">
        <f t="shared" si="2441"/>
        <v>0</v>
      </c>
      <c r="EV2232" s="30">
        <f t="shared" si="2441"/>
        <v>0</v>
      </c>
      <c r="EW2232" s="30">
        <f t="shared" si="2441"/>
        <v>0</v>
      </c>
      <c r="EX2232" s="30">
        <f t="shared" si="2441"/>
        <v>0</v>
      </c>
      <c r="EY2232" s="30">
        <f t="shared" si="2441"/>
        <v>0</v>
      </c>
      <c r="EZ2232" s="30">
        <f t="shared" ref="EZ2232:GE2232" si="2442">EZ2196-EZ2208</f>
        <v>0</v>
      </c>
      <c r="FA2232" s="30">
        <f t="shared" si="2442"/>
        <v>0</v>
      </c>
      <c r="FB2232" s="30">
        <f t="shared" si="2442"/>
        <v>0</v>
      </c>
      <c r="FC2232" s="30">
        <f t="shared" si="2442"/>
        <v>0</v>
      </c>
      <c r="FD2232" s="30">
        <f t="shared" si="2442"/>
        <v>0</v>
      </c>
      <c r="FE2232" s="30">
        <f t="shared" si="2442"/>
        <v>0</v>
      </c>
      <c r="FF2232" s="30">
        <f t="shared" si="2442"/>
        <v>0</v>
      </c>
      <c r="FG2232" s="30">
        <f t="shared" si="2442"/>
        <v>0</v>
      </c>
      <c r="FH2232" s="30">
        <f t="shared" si="2442"/>
        <v>0</v>
      </c>
      <c r="FI2232" s="30">
        <f t="shared" si="2442"/>
        <v>0</v>
      </c>
      <c r="FJ2232" s="30">
        <f t="shared" si="2442"/>
        <v>0</v>
      </c>
      <c r="FK2232" s="30">
        <f t="shared" si="2442"/>
        <v>0</v>
      </c>
      <c r="FL2232" s="30">
        <f t="shared" si="2442"/>
        <v>0</v>
      </c>
      <c r="FM2232" s="30">
        <f t="shared" si="2442"/>
        <v>0</v>
      </c>
      <c r="FN2232" s="30">
        <f t="shared" si="2442"/>
        <v>0</v>
      </c>
      <c r="FO2232" s="30">
        <f t="shared" si="2442"/>
        <v>0</v>
      </c>
      <c r="FP2232" s="30">
        <f t="shared" si="2442"/>
        <v>0</v>
      </c>
      <c r="FQ2232" s="30">
        <f t="shared" si="2442"/>
        <v>0</v>
      </c>
      <c r="FR2232" s="30">
        <f t="shared" si="2442"/>
        <v>0</v>
      </c>
      <c r="FS2232" s="30">
        <f t="shared" si="2442"/>
        <v>0</v>
      </c>
      <c r="FT2232" s="30">
        <f t="shared" si="2442"/>
        <v>0</v>
      </c>
      <c r="FU2232" s="30">
        <f t="shared" si="2442"/>
        <v>0</v>
      </c>
      <c r="FV2232" s="30">
        <f t="shared" si="2442"/>
        <v>0</v>
      </c>
      <c r="FW2232" s="30">
        <f t="shared" si="2442"/>
        <v>0</v>
      </c>
      <c r="FX2232" s="30">
        <f t="shared" si="2442"/>
        <v>0</v>
      </c>
      <c r="FY2232" s="30">
        <f t="shared" si="2442"/>
        <v>0</v>
      </c>
      <c r="FZ2232" s="30">
        <f t="shared" si="2442"/>
        <v>0</v>
      </c>
      <c r="GA2232" s="30">
        <f t="shared" si="2442"/>
        <v>0</v>
      </c>
      <c r="GB2232" s="30">
        <f t="shared" si="2442"/>
        <v>0</v>
      </c>
      <c r="GC2232" s="30">
        <f t="shared" si="2442"/>
        <v>0</v>
      </c>
      <c r="GD2232" s="30">
        <f t="shared" si="2442"/>
        <v>0</v>
      </c>
      <c r="GE2232" s="30">
        <f t="shared" si="2442"/>
        <v>0</v>
      </c>
      <c r="GF2232" s="30">
        <f t="shared" ref="GF2232:GL2232" si="2443">GF2196-GF2208</f>
        <v>0</v>
      </c>
      <c r="GG2232" s="30">
        <f t="shared" si="2443"/>
        <v>0</v>
      </c>
      <c r="GH2232" s="30">
        <f t="shared" si="2443"/>
        <v>0</v>
      </c>
      <c r="GI2232" s="30">
        <f t="shared" si="2443"/>
        <v>0</v>
      </c>
      <c r="GJ2232" s="30">
        <f t="shared" si="2443"/>
        <v>0</v>
      </c>
      <c r="GK2232" s="30">
        <f t="shared" si="2443"/>
        <v>0</v>
      </c>
      <c r="GL2232" s="30">
        <f t="shared" si="2443"/>
        <v>0</v>
      </c>
      <c r="GM2232" s="30" t="b">
        <f t="shared" si="2427"/>
        <v>1</v>
      </c>
      <c r="GO2232" s="29">
        <v>2028</v>
      </c>
      <c r="GP2232" s="27">
        <f>SUMIF(DT2190:GL2190,GP2190,DT2232:GL2232)</f>
        <v>0</v>
      </c>
      <c r="GQ2232" s="28">
        <f>SUMIF(DT2190:GL2190,GQ2190,DT2232:GL2232)</f>
        <v>0</v>
      </c>
      <c r="GR2232" s="28">
        <f>SUMIF(DT2190:GL2190,GR2190,DT2232:GL2232)</f>
        <v>0</v>
      </c>
      <c r="GS2232" s="28">
        <f>SUMIF(DT2190:GL2190,GS2190,DT2232:GL2232)</f>
        <v>0</v>
      </c>
      <c r="GT2232" s="28">
        <f>SUMIF(DT2190:GL2190,GT2190,DT2232:GL2232)</f>
        <v>0</v>
      </c>
      <c r="GU2232" s="28">
        <f>SUMIF(DT2190:GL2190,GU2190,DT2232:GL2232)</f>
        <v>0</v>
      </c>
      <c r="GV2232" s="28">
        <f>SUMIF(DT2190:GL2190,GV2190,DT2232:GL2232)</f>
        <v>0</v>
      </c>
      <c r="GW2232" s="28">
        <f>SUMIF(DT2190:GL2190,GW2190,DT2232:GL2232)</f>
        <v>0</v>
      </c>
      <c r="GX2232" s="28">
        <f>SUMIF(DT2190:GL2190,GX2190,DT2232:GL2232)</f>
        <v>0</v>
      </c>
      <c r="GY2232" s="28">
        <f>SUMIF(DT2190:GL2190,GY2190,DT2232:GL2232)</f>
        <v>0</v>
      </c>
      <c r="GZ2232" s="28">
        <f>SUMIF(DT2190:GL2190,GZ2190,DT2232:GL2232)</f>
        <v>0</v>
      </c>
      <c r="HA2232" s="27" t="b">
        <f t="shared" si="2428"/>
        <v>1</v>
      </c>
    </row>
    <row r="2233" spans="1:221" x14ac:dyDescent="0.2">
      <c r="B2233" s="26"/>
      <c r="E2233" s="37"/>
      <c r="G2233" s="36">
        <v>2029</v>
      </c>
      <c r="H2233" s="35" t="str">
        <f>IF(G2233&gt;CNTR_ReportingYear,"",INDEX(E2185:N2185,MATCH(U2219,E2178:N2178,0)))</f>
        <v/>
      </c>
      <c r="I2233" s="35" t="str">
        <f>IF(G2233&gt;CNTR_ReportingYear,"",INDEX(GQ2228:GZ2234,MATCH(G2233,GO2228:GO2234,0),MATCH(U2219,GQ2226:GZ2226,0))-INDEX(HC2204:HL2210,MATCH(G2233,GO2204:GO2210,0),MATCH(U2219,HC2202:HL2202,0))+INDEX(Z2179:AI2186,MATCH(G2233,D2179:D2186,0),MATCH(U2219,Z2178:AI2178,0)))</f>
        <v/>
      </c>
      <c r="J2233" s="35" t="str">
        <f>IF(G2233&gt;CNTR_ReportingYear,"",SUMIFS(AY2196:DQ2196,AY2190:DQ2190,U2219))</f>
        <v/>
      </c>
      <c r="K2233" s="35" t="str">
        <f>IF(G2233&gt;CNTR_ReportingYear,"",SUMIFS(AY2197:DQ2197,AY2190:DQ2190,U2219))</f>
        <v/>
      </c>
      <c r="L2233" s="35" t="str">
        <f>IF(G2233&gt;CNTR_ReportingYear,"",INDEX(GQ2204:GZ2210,MATCH(G2233,GO2204:GO2210,0),MATCH(U2219,GQ2202:GZ2202,0))+INDEX(HC2204:HL2210,MATCH(G2233,GO2204:GO2210,0),MATCH(U2219,HC2202:HL2202,0)))</f>
        <v/>
      </c>
      <c r="M2233" s="34"/>
      <c r="N2233" s="34"/>
      <c r="O2233" s="338"/>
      <c r="P2233" s="338"/>
      <c r="Q2233" s="338"/>
      <c r="R2233" s="31"/>
      <c r="S2233" s="16"/>
      <c r="DS2233" s="29">
        <v>2029</v>
      </c>
      <c r="DT2233" s="30">
        <f t="shared" ref="DT2233:EY2233" si="2444">DT2197-DT2209</f>
        <v>0</v>
      </c>
      <c r="DU2233" s="30">
        <f t="shared" si="2444"/>
        <v>0</v>
      </c>
      <c r="DV2233" s="30">
        <f t="shared" si="2444"/>
        <v>0</v>
      </c>
      <c r="DW2233" s="30">
        <f t="shared" si="2444"/>
        <v>0</v>
      </c>
      <c r="DX2233" s="30">
        <f t="shared" si="2444"/>
        <v>0</v>
      </c>
      <c r="DY2233" s="30">
        <f t="shared" si="2444"/>
        <v>0</v>
      </c>
      <c r="DZ2233" s="30">
        <f t="shared" si="2444"/>
        <v>0</v>
      </c>
      <c r="EA2233" s="30">
        <f t="shared" si="2444"/>
        <v>0</v>
      </c>
      <c r="EB2233" s="30">
        <f t="shared" si="2444"/>
        <v>0</v>
      </c>
      <c r="EC2233" s="30">
        <f t="shared" si="2444"/>
        <v>0</v>
      </c>
      <c r="ED2233" s="30">
        <f t="shared" si="2444"/>
        <v>0</v>
      </c>
      <c r="EE2233" s="30">
        <f t="shared" si="2444"/>
        <v>0</v>
      </c>
      <c r="EF2233" s="30">
        <f t="shared" si="2444"/>
        <v>0</v>
      </c>
      <c r="EG2233" s="30">
        <f t="shared" si="2444"/>
        <v>0</v>
      </c>
      <c r="EH2233" s="30">
        <f t="shared" si="2444"/>
        <v>0</v>
      </c>
      <c r="EI2233" s="30">
        <f t="shared" si="2444"/>
        <v>0</v>
      </c>
      <c r="EJ2233" s="30">
        <f t="shared" si="2444"/>
        <v>0</v>
      </c>
      <c r="EK2233" s="30">
        <f t="shared" si="2444"/>
        <v>0</v>
      </c>
      <c r="EL2233" s="30">
        <f t="shared" si="2444"/>
        <v>0</v>
      </c>
      <c r="EM2233" s="30">
        <f t="shared" si="2444"/>
        <v>0</v>
      </c>
      <c r="EN2233" s="30">
        <f t="shared" si="2444"/>
        <v>0</v>
      </c>
      <c r="EO2233" s="30">
        <f t="shared" si="2444"/>
        <v>0</v>
      </c>
      <c r="EP2233" s="30">
        <f t="shared" si="2444"/>
        <v>0</v>
      </c>
      <c r="EQ2233" s="30">
        <f t="shared" si="2444"/>
        <v>0</v>
      </c>
      <c r="ER2233" s="30">
        <f t="shared" si="2444"/>
        <v>0</v>
      </c>
      <c r="ES2233" s="30">
        <f t="shared" si="2444"/>
        <v>0</v>
      </c>
      <c r="ET2233" s="30">
        <f t="shared" si="2444"/>
        <v>0</v>
      </c>
      <c r="EU2233" s="30">
        <f t="shared" si="2444"/>
        <v>0</v>
      </c>
      <c r="EV2233" s="30">
        <f t="shared" si="2444"/>
        <v>0</v>
      </c>
      <c r="EW2233" s="30">
        <f t="shared" si="2444"/>
        <v>0</v>
      </c>
      <c r="EX2233" s="30">
        <f t="shared" si="2444"/>
        <v>0</v>
      </c>
      <c r="EY2233" s="30">
        <f t="shared" si="2444"/>
        <v>0</v>
      </c>
      <c r="EZ2233" s="30">
        <f t="shared" ref="EZ2233:GE2233" si="2445">EZ2197-EZ2209</f>
        <v>0</v>
      </c>
      <c r="FA2233" s="30">
        <f t="shared" si="2445"/>
        <v>0</v>
      </c>
      <c r="FB2233" s="30">
        <f t="shared" si="2445"/>
        <v>0</v>
      </c>
      <c r="FC2233" s="30">
        <f t="shared" si="2445"/>
        <v>0</v>
      </c>
      <c r="FD2233" s="30">
        <f t="shared" si="2445"/>
        <v>0</v>
      </c>
      <c r="FE2233" s="30">
        <f t="shared" si="2445"/>
        <v>0</v>
      </c>
      <c r="FF2233" s="30">
        <f t="shared" si="2445"/>
        <v>0</v>
      </c>
      <c r="FG2233" s="30">
        <f t="shared" si="2445"/>
        <v>0</v>
      </c>
      <c r="FH2233" s="30">
        <f t="shared" si="2445"/>
        <v>0</v>
      </c>
      <c r="FI2233" s="30">
        <f t="shared" si="2445"/>
        <v>0</v>
      </c>
      <c r="FJ2233" s="30">
        <f t="shared" si="2445"/>
        <v>0</v>
      </c>
      <c r="FK2233" s="30">
        <f t="shared" si="2445"/>
        <v>0</v>
      </c>
      <c r="FL2233" s="30">
        <f t="shared" si="2445"/>
        <v>0</v>
      </c>
      <c r="FM2233" s="30">
        <f t="shared" si="2445"/>
        <v>0</v>
      </c>
      <c r="FN2233" s="30">
        <f t="shared" si="2445"/>
        <v>0</v>
      </c>
      <c r="FO2233" s="30">
        <f t="shared" si="2445"/>
        <v>0</v>
      </c>
      <c r="FP2233" s="30">
        <f t="shared" si="2445"/>
        <v>0</v>
      </c>
      <c r="FQ2233" s="30">
        <f t="shared" si="2445"/>
        <v>0</v>
      </c>
      <c r="FR2233" s="30">
        <f t="shared" si="2445"/>
        <v>0</v>
      </c>
      <c r="FS2233" s="30">
        <f t="shared" si="2445"/>
        <v>0</v>
      </c>
      <c r="FT2233" s="30">
        <f t="shared" si="2445"/>
        <v>0</v>
      </c>
      <c r="FU2233" s="30">
        <f t="shared" si="2445"/>
        <v>0</v>
      </c>
      <c r="FV2233" s="30">
        <f t="shared" si="2445"/>
        <v>0</v>
      </c>
      <c r="FW2233" s="30">
        <f t="shared" si="2445"/>
        <v>0</v>
      </c>
      <c r="FX2233" s="30">
        <f t="shared" si="2445"/>
        <v>0</v>
      </c>
      <c r="FY2233" s="30">
        <f t="shared" si="2445"/>
        <v>0</v>
      </c>
      <c r="FZ2233" s="30">
        <f t="shared" si="2445"/>
        <v>0</v>
      </c>
      <c r="GA2233" s="30">
        <f t="shared" si="2445"/>
        <v>0</v>
      </c>
      <c r="GB2233" s="30">
        <f t="shared" si="2445"/>
        <v>0</v>
      </c>
      <c r="GC2233" s="30">
        <f t="shared" si="2445"/>
        <v>0</v>
      </c>
      <c r="GD2233" s="30">
        <f t="shared" si="2445"/>
        <v>0</v>
      </c>
      <c r="GE2233" s="30">
        <f t="shared" si="2445"/>
        <v>0</v>
      </c>
      <c r="GF2233" s="30">
        <f t="shared" ref="GF2233:GL2233" si="2446">GF2197-GF2209</f>
        <v>0</v>
      </c>
      <c r="GG2233" s="30">
        <f t="shared" si="2446"/>
        <v>0</v>
      </c>
      <c r="GH2233" s="30">
        <f t="shared" si="2446"/>
        <v>0</v>
      </c>
      <c r="GI2233" s="30">
        <f t="shared" si="2446"/>
        <v>0</v>
      </c>
      <c r="GJ2233" s="30">
        <f t="shared" si="2446"/>
        <v>0</v>
      </c>
      <c r="GK2233" s="30">
        <f t="shared" si="2446"/>
        <v>0</v>
      </c>
      <c r="GL2233" s="30">
        <f t="shared" si="2446"/>
        <v>0</v>
      </c>
      <c r="GM2233" s="30" t="b">
        <f t="shared" si="2427"/>
        <v>1</v>
      </c>
      <c r="GO2233" s="29">
        <v>2029</v>
      </c>
      <c r="GP2233" s="27">
        <f>SUMIF(DT2190:GL2190,GP2190,DT2233:GL2233)</f>
        <v>0</v>
      </c>
      <c r="GQ2233" s="28">
        <f>SUMIF(DT2190:GL2190,GQ2190,DT2233:GL2233)</f>
        <v>0</v>
      </c>
      <c r="GR2233" s="28">
        <f>SUMIF(DT2190:GL2190,GR2190,DT2233:GL2233)</f>
        <v>0</v>
      </c>
      <c r="GS2233" s="28">
        <f>SUMIF(DT2190:GL2190,GS2190,DT2233:GL2233)</f>
        <v>0</v>
      </c>
      <c r="GT2233" s="28">
        <f>SUMIF(DT2190:GL2190,GT2190,DT2233:GL2233)</f>
        <v>0</v>
      </c>
      <c r="GU2233" s="28">
        <f>SUMIF(DT2190:GL2190,GU2190,DT2233:GL2233)</f>
        <v>0</v>
      </c>
      <c r="GV2233" s="28">
        <f>SUMIF(DT2190:GL2190,GV2190,DT2233:GL2233)</f>
        <v>0</v>
      </c>
      <c r="GW2233" s="28">
        <f>SUMIF(DT2190:GL2190,GW2190,DT2233:GL2233)</f>
        <v>0</v>
      </c>
      <c r="GX2233" s="28">
        <f>SUMIF(DT2190:GL2190,GX2190,DT2233:GL2233)</f>
        <v>0</v>
      </c>
      <c r="GY2233" s="28">
        <f>SUMIF(DT2190:GL2190,GY2190,DT2233:GL2233)</f>
        <v>0</v>
      </c>
      <c r="GZ2233" s="28">
        <f>SUMIF(DT2190:GL2190,GZ2190,DT2233:GL2233)</f>
        <v>0</v>
      </c>
      <c r="HA2233" s="27" t="b">
        <f t="shared" si="2428"/>
        <v>1</v>
      </c>
    </row>
    <row r="2234" spans="1:221" x14ac:dyDescent="0.2">
      <c r="B2234" s="26"/>
      <c r="E2234" s="37"/>
      <c r="G2234" s="36">
        <v>2030</v>
      </c>
      <c r="H2234" s="35" t="str">
        <f>IF(G2234&gt;CNTR_ReportingYear,"",INDEX(E2186:N2186,MATCH(U2219,E2178:N2178,0)))</f>
        <v/>
      </c>
      <c r="I2234" s="35" t="str">
        <f>IF(G2234&gt;CNTR_ReportingYear,"",INDEX(GQ2228:GZ2234,MATCH(G2234,GO2228:GO2234,0),MATCH(U2219,GQ2226:GZ2226,0))-INDEX(HC2204:HL2210,MATCH(G2234,GO2204:GO2210,0),MATCH(U2219,HC2202:HL2202,0))+INDEX(Z2179:AI2186,MATCH(G2234,D2179:D2186,0),MATCH(U2219,Z2178:AI2178,0)))</f>
        <v/>
      </c>
      <c r="J2234" s="35" t="str">
        <f>IF(G2234&gt;CNTR_ReportingYear,"",SUMIFS(AY2197:DQ2197,AY2190:DQ2190,U2219))</f>
        <v/>
      </c>
      <c r="K2234" s="35" t="str">
        <f>IF(G2234&gt;CNTR_ReportingYear,"",SUMIFS(AY2198:DQ2198,AY2190:DQ2190,U2219))</f>
        <v/>
      </c>
      <c r="L2234" s="35" t="str">
        <f>IF(G2234&gt;CNTR_ReportingYear,"",INDEX(GQ2204:GZ2210,MATCH(G2234,GO2204:GO2210,0),MATCH(U2219,GQ2202:GZ2202,0))+INDEX(HC2204:HL2210,MATCH(G2234,GO2204:GO2210,0),MATCH(U2219,HC2202:HL2202,0)))</f>
        <v/>
      </c>
      <c r="M2234" s="34"/>
      <c r="N2234" s="33"/>
      <c r="O2234" s="338"/>
      <c r="P2234" s="338"/>
      <c r="Q2234" s="338"/>
      <c r="R2234" s="31"/>
      <c r="S2234" s="16"/>
      <c r="DS2234" s="29">
        <v>2030</v>
      </c>
      <c r="DT2234" s="30">
        <f t="shared" ref="DT2234:EY2234" si="2447">DT2198-DT2210</f>
        <v>0</v>
      </c>
      <c r="DU2234" s="30">
        <f t="shared" si="2447"/>
        <v>0</v>
      </c>
      <c r="DV2234" s="30">
        <f t="shared" si="2447"/>
        <v>0</v>
      </c>
      <c r="DW2234" s="30">
        <f t="shared" si="2447"/>
        <v>0</v>
      </c>
      <c r="DX2234" s="30">
        <f t="shared" si="2447"/>
        <v>0</v>
      </c>
      <c r="DY2234" s="30">
        <f t="shared" si="2447"/>
        <v>0</v>
      </c>
      <c r="DZ2234" s="30">
        <f t="shared" si="2447"/>
        <v>0</v>
      </c>
      <c r="EA2234" s="30">
        <f t="shared" si="2447"/>
        <v>0</v>
      </c>
      <c r="EB2234" s="30">
        <f t="shared" si="2447"/>
        <v>0</v>
      </c>
      <c r="EC2234" s="30">
        <f t="shared" si="2447"/>
        <v>0</v>
      </c>
      <c r="ED2234" s="30">
        <f t="shared" si="2447"/>
        <v>0</v>
      </c>
      <c r="EE2234" s="30">
        <f t="shared" si="2447"/>
        <v>0</v>
      </c>
      <c r="EF2234" s="30">
        <f t="shared" si="2447"/>
        <v>0</v>
      </c>
      <c r="EG2234" s="30">
        <f t="shared" si="2447"/>
        <v>0</v>
      </c>
      <c r="EH2234" s="30">
        <f t="shared" si="2447"/>
        <v>0</v>
      </c>
      <c r="EI2234" s="30">
        <f t="shared" si="2447"/>
        <v>0</v>
      </c>
      <c r="EJ2234" s="30">
        <f t="shared" si="2447"/>
        <v>0</v>
      </c>
      <c r="EK2234" s="30">
        <f t="shared" si="2447"/>
        <v>0</v>
      </c>
      <c r="EL2234" s="30">
        <f t="shared" si="2447"/>
        <v>0</v>
      </c>
      <c r="EM2234" s="30">
        <f t="shared" si="2447"/>
        <v>0</v>
      </c>
      <c r="EN2234" s="30">
        <f t="shared" si="2447"/>
        <v>0</v>
      </c>
      <c r="EO2234" s="30">
        <f t="shared" si="2447"/>
        <v>0</v>
      </c>
      <c r="EP2234" s="30">
        <f t="shared" si="2447"/>
        <v>0</v>
      </c>
      <c r="EQ2234" s="30">
        <f t="shared" si="2447"/>
        <v>0</v>
      </c>
      <c r="ER2234" s="30">
        <f t="shared" si="2447"/>
        <v>0</v>
      </c>
      <c r="ES2234" s="30">
        <f t="shared" si="2447"/>
        <v>0</v>
      </c>
      <c r="ET2234" s="30">
        <f t="shared" si="2447"/>
        <v>0</v>
      </c>
      <c r="EU2234" s="30">
        <f t="shared" si="2447"/>
        <v>0</v>
      </c>
      <c r="EV2234" s="30">
        <f t="shared" si="2447"/>
        <v>0</v>
      </c>
      <c r="EW2234" s="30">
        <f t="shared" si="2447"/>
        <v>0</v>
      </c>
      <c r="EX2234" s="30">
        <f t="shared" si="2447"/>
        <v>0</v>
      </c>
      <c r="EY2234" s="30">
        <f t="shared" si="2447"/>
        <v>0</v>
      </c>
      <c r="EZ2234" s="30">
        <f t="shared" ref="EZ2234:GE2234" si="2448">EZ2198-EZ2210</f>
        <v>0</v>
      </c>
      <c r="FA2234" s="30">
        <f t="shared" si="2448"/>
        <v>0</v>
      </c>
      <c r="FB2234" s="30">
        <f t="shared" si="2448"/>
        <v>0</v>
      </c>
      <c r="FC2234" s="30">
        <f t="shared" si="2448"/>
        <v>0</v>
      </c>
      <c r="FD2234" s="30">
        <f t="shared" si="2448"/>
        <v>0</v>
      </c>
      <c r="FE2234" s="30">
        <f t="shared" si="2448"/>
        <v>0</v>
      </c>
      <c r="FF2234" s="30">
        <f t="shared" si="2448"/>
        <v>0</v>
      </c>
      <c r="FG2234" s="30">
        <f t="shared" si="2448"/>
        <v>0</v>
      </c>
      <c r="FH2234" s="30">
        <f t="shared" si="2448"/>
        <v>0</v>
      </c>
      <c r="FI2234" s="30">
        <f t="shared" si="2448"/>
        <v>0</v>
      </c>
      <c r="FJ2234" s="30">
        <f t="shared" si="2448"/>
        <v>0</v>
      </c>
      <c r="FK2234" s="30">
        <f t="shared" si="2448"/>
        <v>0</v>
      </c>
      <c r="FL2234" s="30">
        <f t="shared" si="2448"/>
        <v>0</v>
      </c>
      <c r="FM2234" s="30">
        <f t="shared" si="2448"/>
        <v>0</v>
      </c>
      <c r="FN2234" s="30">
        <f t="shared" si="2448"/>
        <v>0</v>
      </c>
      <c r="FO2234" s="30">
        <f t="shared" si="2448"/>
        <v>0</v>
      </c>
      <c r="FP2234" s="30">
        <f t="shared" si="2448"/>
        <v>0</v>
      </c>
      <c r="FQ2234" s="30">
        <f t="shared" si="2448"/>
        <v>0</v>
      </c>
      <c r="FR2234" s="30">
        <f t="shared" si="2448"/>
        <v>0</v>
      </c>
      <c r="FS2234" s="30">
        <f t="shared" si="2448"/>
        <v>0</v>
      </c>
      <c r="FT2234" s="30">
        <f t="shared" si="2448"/>
        <v>0</v>
      </c>
      <c r="FU2234" s="30">
        <f t="shared" si="2448"/>
        <v>0</v>
      </c>
      <c r="FV2234" s="30">
        <f t="shared" si="2448"/>
        <v>0</v>
      </c>
      <c r="FW2234" s="30">
        <f t="shared" si="2448"/>
        <v>0</v>
      </c>
      <c r="FX2234" s="30">
        <f t="shared" si="2448"/>
        <v>0</v>
      </c>
      <c r="FY2234" s="30">
        <f t="shared" si="2448"/>
        <v>0</v>
      </c>
      <c r="FZ2234" s="30">
        <f t="shared" si="2448"/>
        <v>0</v>
      </c>
      <c r="GA2234" s="30">
        <f t="shared" si="2448"/>
        <v>0</v>
      </c>
      <c r="GB2234" s="30">
        <f t="shared" si="2448"/>
        <v>0</v>
      </c>
      <c r="GC2234" s="30">
        <f t="shared" si="2448"/>
        <v>0</v>
      </c>
      <c r="GD2234" s="30">
        <f t="shared" si="2448"/>
        <v>0</v>
      </c>
      <c r="GE2234" s="30">
        <f t="shared" si="2448"/>
        <v>0</v>
      </c>
      <c r="GF2234" s="30">
        <f t="shared" ref="GF2234:GL2234" si="2449">GF2198-GF2210</f>
        <v>0</v>
      </c>
      <c r="GG2234" s="30">
        <f t="shared" si="2449"/>
        <v>0</v>
      </c>
      <c r="GH2234" s="30">
        <f t="shared" si="2449"/>
        <v>0</v>
      </c>
      <c r="GI2234" s="30">
        <f t="shared" si="2449"/>
        <v>0</v>
      </c>
      <c r="GJ2234" s="30">
        <f t="shared" si="2449"/>
        <v>0</v>
      </c>
      <c r="GK2234" s="30">
        <f t="shared" si="2449"/>
        <v>0</v>
      </c>
      <c r="GL2234" s="30">
        <f t="shared" si="2449"/>
        <v>0</v>
      </c>
      <c r="GM2234" s="30" t="b">
        <f t="shared" si="2427"/>
        <v>1</v>
      </c>
      <c r="GO2234" s="29">
        <v>2030</v>
      </c>
      <c r="GP2234" s="27">
        <f>SUMIF(DT2190:GL2190,GP2190,DT2234:GL2234)</f>
        <v>0</v>
      </c>
      <c r="GQ2234" s="28">
        <f>SUMIF(DT2190:GL2190,GQ2190,DT2234:GL2234)</f>
        <v>0</v>
      </c>
      <c r="GR2234" s="28">
        <f>SUMIF(DT2190:GL2190,GR2190,DT2234:GL2234)</f>
        <v>0</v>
      </c>
      <c r="GS2234" s="28">
        <f>SUMIF(DT2190:GL2190,GS2190,DT2234:GL2234)</f>
        <v>0</v>
      </c>
      <c r="GT2234" s="28">
        <f>SUMIF(DT2190:GL2190,GT2190,DT2234:GL2234)</f>
        <v>0</v>
      </c>
      <c r="GU2234" s="28">
        <f>SUMIF(DT2190:GL2190,GU2190,DT2234:GL2234)</f>
        <v>0</v>
      </c>
      <c r="GV2234" s="28">
        <f>SUMIF(DT2190:GL2190,GV2190,DT2234:GL2234)</f>
        <v>0</v>
      </c>
      <c r="GW2234" s="28">
        <f>SUMIF(DT2190:GL2190,GW2190,DT2234:GL2234)</f>
        <v>0</v>
      </c>
      <c r="GX2234" s="28">
        <f>SUMIF(DT2190:GL2190,GX2190,DT2234:GL2234)</f>
        <v>0</v>
      </c>
      <c r="GY2234" s="28">
        <f>SUMIF(DT2190:GL2190,GY2190,DT2234:GL2234)</f>
        <v>0</v>
      </c>
      <c r="GZ2234" s="28">
        <f>SUMIF(DT2190:GL2190,GZ2190,DT2234:GL2234)</f>
        <v>0</v>
      </c>
      <c r="HA2234" s="27" t="b">
        <f t="shared" si="2428"/>
        <v>1</v>
      </c>
    </row>
    <row r="2235" spans="1:221" x14ac:dyDescent="0.2">
      <c r="B2235" s="26"/>
      <c r="E2235" s="25"/>
      <c r="F2235" s="24"/>
      <c r="G2235" s="24"/>
      <c r="H2235" s="24"/>
      <c r="I2235" s="24"/>
      <c r="J2235" s="24"/>
      <c r="K2235" s="24"/>
      <c r="L2235" s="24"/>
      <c r="M2235" s="24"/>
      <c r="N2235" s="24"/>
      <c r="O2235" s="24"/>
      <c r="P2235" s="24"/>
      <c r="Q2235" s="24"/>
      <c r="R2235" s="23"/>
      <c r="S2235" s="16"/>
    </row>
    <row r="2236" spans="1:221" ht="13.5" thickBot="1" x14ac:dyDescent="0.25">
      <c r="B2236" s="22"/>
      <c r="C2236" s="21"/>
      <c r="D2236" s="20"/>
      <c r="E2236" s="19"/>
      <c r="F2236" s="18"/>
      <c r="G2236" s="18"/>
      <c r="H2236" s="18"/>
      <c r="I2236" s="18"/>
      <c r="J2236" s="18"/>
      <c r="K2236" s="18"/>
      <c r="L2236" s="18"/>
      <c r="M2236" s="18"/>
      <c r="N2236" s="18"/>
      <c r="O2236" s="18"/>
      <c r="P2236" s="18"/>
      <c r="Q2236" s="18"/>
      <c r="S2236" s="16"/>
    </row>
    <row r="2237" spans="1:221" x14ac:dyDescent="0.2">
      <c r="B2237" s="17"/>
      <c r="C2237" s="6"/>
      <c r="D2237" s="8"/>
      <c r="E2237" s="7"/>
      <c r="F2237" s="6"/>
      <c r="G2237" s="6"/>
      <c r="H2237" s="6"/>
      <c r="I2237" s="6"/>
      <c r="J2237" s="6"/>
      <c r="K2237" s="6"/>
      <c r="L2237" s="6"/>
      <c r="M2237" s="6"/>
      <c r="N2237" s="6"/>
      <c r="O2237" s="6"/>
      <c r="P2237" s="6"/>
      <c r="Q2237" s="6"/>
      <c r="S2237" s="16"/>
    </row>
    <row r="2238" spans="1:221" ht="38.25" customHeight="1" thickBot="1" x14ac:dyDescent="0.25">
      <c r="B2238" s="15"/>
      <c r="C2238" s="11"/>
      <c r="D2238" s="14"/>
      <c r="E2238" s="13"/>
      <c r="F2238" s="11"/>
      <c r="G2238" s="11"/>
      <c r="H2238" s="11"/>
      <c r="I2238" s="11"/>
      <c r="J2238" s="12"/>
      <c r="K2238" s="11"/>
      <c r="L2238" s="11"/>
      <c r="M2238" s="11"/>
      <c r="N2238" s="11"/>
      <c r="O2238" s="11"/>
      <c r="P2238" s="11"/>
      <c r="Q2238" s="11"/>
      <c r="R2238" s="10"/>
      <c r="S2238" s="9"/>
    </row>
    <row r="2239" spans="1:221" x14ac:dyDescent="0.2">
      <c r="B2239" s="6"/>
      <c r="C2239" s="6"/>
      <c r="D2239" s="8"/>
      <c r="E2239" s="7"/>
      <c r="F2239" s="6"/>
      <c r="G2239" s="6"/>
      <c r="H2239" s="6"/>
      <c r="I2239" s="6"/>
      <c r="J2239" s="6"/>
      <c r="K2239" s="6"/>
      <c r="L2239" s="6"/>
      <c r="M2239" s="6"/>
      <c r="N2239" s="6"/>
      <c r="O2239" s="6"/>
      <c r="P2239" s="6"/>
      <c r="Q2239" s="6"/>
    </row>
    <row r="2240" spans="1:221" s="3" customFormat="1" ht="12.75" hidden="1" customHeight="1" x14ac:dyDescent="0.2">
      <c r="A2240" s="5" t="s">
        <v>1</v>
      </c>
      <c r="B2240" s="5" t="s">
        <v>0</v>
      </c>
      <c r="C2240" s="5" t="s">
        <v>0</v>
      </c>
      <c r="D2240" s="5" t="s">
        <v>0</v>
      </c>
      <c r="E2240" s="5" t="s">
        <v>0</v>
      </c>
      <c r="F2240" s="5" t="s">
        <v>0</v>
      </c>
      <c r="G2240" s="5" t="s">
        <v>0</v>
      </c>
      <c r="H2240" s="5" t="s">
        <v>0</v>
      </c>
      <c r="I2240" s="5" t="s">
        <v>0</v>
      </c>
      <c r="J2240" s="5" t="s">
        <v>0</v>
      </c>
      <c r="K2240" s="5" t="s">
        <v>0</v>
      </c>
      <c r="L2240" s="5" t="s">
        <v>0</v>
      </c>
      <c r="M2240" s="5" t="s">
        <v>0</v>
      </c>
      <c r="N2240" s="5" t="s">
        <v>0</v>
      </c>
      <c r="O2240" s="5" t="s">
        <v>0</v>
      </c>
      <c r="P2240" s="4" t="s">
        <v>0</v>
      </c>
      <c r="Q2240" s="4" t="s">
        <v>0</v>
      </c>
      <c r="R2240" s="4" t="s">
        <v>0</v>
      </c>
      <c r="S2240" s="4"/>
      <c r="T2240" s="4" t="s">
        <v>0</v>
      </c>
      <c r="U2240" s="4" t="s">
        <v>0</v>
      </c>
      <c r="V2240" s="4" t="s">
        <v>0</v>
      </c>
      <c r="W2240" s="4" t="s">
        <v>0</v>
      </c>
      <c r="X2240" s="4" t="s">
        <v>0</v>
      </c>
      <c r="Y2240" s="4" t="s">
        <v>0</v>
      </c>
      <c r="Z2240" s="4" t="s">
        <v>0</v>
      </c>
      <c r="AA2240" s="4" t="s">
        <v>0</v>
      </c>
      <c r="AB2240" s="4" t="s">
        <v>0</v>
      </c>
      <c r="AC2240" s="4" t="s">
        <v>0</v>
      </c>
      <c r="AD2240" s="4" t="s">
        <v>0</v>
      </c>
      <c r="AE2240" s="4" t="s">
        <v>0</v>
      </c>
      <c r="AF2240" s="4" t="s">
        <v>0</v>
      </c>
      <c r="AG2240" s="4" t="s">
        <v>0</v>
      </c>
      <c r="AH2240" s="4" t="s">
        <v>0</v>
      </c>
      <c r="AI2240" s="4" t="s">
        <v>0</v>
      </c>
      <c r="AJ2240" s="4" t="s">
        <v>0</v>
      </c>
      <c r="AK2240" s="4" t="s">
        <v>0</v>
      </c>
      <c r="AL2240" s="4" t="s">
        <v>0</v>
      </c>
      <c r="AM2240" s="4" t="s">
        <v>0</v>
      </c>
      <c r="AN2240" s="4" t="s">
        <v>0</v>
      </c>
      <c r="AO2240" s="4" t="s">
        <v>0</v>
      </c>
      <c r="AP2240" s="4" t="s">
        <v>0</v>
      </c>
      <c r="AQ2240" s="4" t="s">
        <v>0</v>
      </c>
      <c r="AR2240" s="4" t="s">
        <v>0</v>
      </c>
      <c r="AS2240" s="4" t="s">
        <v>0</v>
      </c>
      <c r="AT2240" s="4" t="s">
        <v>0</v>
      </c>
      <c r="AU2240" s="4" t="s">
        <v>0</v>
      </c>
      <c r="AV2240" s="4" t="s">
        <v>0</v>
      </c>
      <c r="AW2240" s="4" t="s">
        <v>0</v>
      </c>
      <c r="AX2240" s="4" t="s">
        <v>0</v>
      </c>
      <c r="AY2240" s="4" t="s">
        <v>0</v>
      </c>
      <c r="AZ2240" s="4" t="s">
        <v>0</v>
      </c>
      <c r="BA2240" s="4" t="s">
        <v>0</v>
      </c>
      <c r="BB2240" s="4" t="s">
        <v>0</v>
      </c>
      <c r="BC2240" s="4" t="s">
        <v>0</v>
      </c>
      <c r="BD2240" s="4" t="s">
        <v>0</v>
      </c>
      <c r="BE2240" s="4" t="s">
        <v>0</v>
      </c>
      <c r="BF2240" s="4" t="s">
        <v>0</v>
      </c>
      <c r="BG2240" s="4" t="s">
        <v>0</v>
      </c>
      <c r="BH2240" s="4" t="s">
        <v>0</v>
      </c>
      <c r="BI2240" s="4" t="s">
        <v>0</v>
      </c>
      <c r="BJ2240" s="4" t="s">
        <v>0</v>
      </c>
      <c r="BK2240" s="4" t="s">
        <v>0</v>
      </c>
      <c r="BL2240" s="4" t="s">
        <v>0</v>
      </c>
      <c r="BM2240" s="4" t="s">
        <v>0</v>
      </c>
      <c r="BN2240" s="4" t="s">
        <v>0</v>
      </c>
      <c r="BO2240" s="4" t="s">
        <v>0</v>
      </c>
      <c r="BP2240" s="4" t="s">
        <v>0</v>
      </c>
      <c r="BQ2240" s="4" t="s">
        <v>0</v>
      </c>
      <c r="BR2240" s="4" t="s">
        <v>0</v>
      </c>
      <c r="BS2240" s="4" t="s">
        <v>0</v>
      </c>
      <c r="BT2240" s="4" t="s">
        <v>0</v>
      </c>
      <c r="BU2240" s="4" t="s">
        <v>0</v>
      </c>
      <c r="BV2240" s="4" t="s">
        <v>0</v>
      </c>
      <c r="BW2240" s="4" t="s">
        <v>0</v>
      </c>
      <c r="BX2240" s="4" t="s">
        <v>0</v>
      </c>
      <c r="BY2240" s="4" t="s">
        <v>0</v>
      </c>
      <c r="BZ2240" s="4" t="s">
        <v>0</v>
      </c>
      <c r="CA2240" s="4" t="s">
        <v>0</v>
      </c>
      <c r="CB2240" s="4" t="s">
        <v>0</v>
      </c>
      <c r="CC2240" s="4" t="s">
        <v>0</v>
      </c>
      <c r="CD2240" s="4" t="s">
        <v>0</v>
      </c>
      <c r="CE2240" s="4" t="s">
        <v>0</v>
      </c>
      <c r="CF2240" s="4" t="s">
        <v>0</v>
      </c>
      <c r="CG2240" s="4" t="s">
        <v>0</v>
      </c>
      <c r="CH2240" s="4" t="s">
        <v>0</v>
      </c>
      <c r="CI2240" s="4" t="s">
        <v>0</v>
      </c>
      <c r="CJ2240" s="4" t="s">
        <v>0</v>
      </c>
      <c r="CK2240" s="4" t="s">
        <v>0</v>
      </c>
      <c r="CL2240" s="4" t="s">
        <v>0</v>
      </c>
      <c r="CM2240" s="4" t="s">
        <v>0</v>
      </c>
      <c r="CN2240" s="4" t="s">
        <v>0</v>
      </c>
      <c r="CO2240" s="4" t="s">
        <v>0</v>
      </c>
      <c r="CP2240" s="4" t="s">
        <v>0</v>
      </c>
      <c r="CQ2240" s="4" t="s">
        <v>0</v>
      </c>
      <c r="CR2240" s="4" t="s">
        <v>0</v>
      </c>
      <c r="CS2240" s="4" t="s">
        <v>0</v>
      </c>
      <c r="CT2240" s="4" t="s">
        <v>0</v>
      </c>
      <c r="CU2240" s="4" t="s">
        <v>0</v>
      </c>
      <c r="CV2240" s="4" t="s">
        <v>0</v>
      </c>
      <c r="CW2240" s="4" t="s">
        <v>0</v>
      </c>
      <c r="CX2240" s="4" t="s">
        <v>0</v>
      </c>
      <c r="CY2240" s="4" t="s">
        <v>0</v>
      </c>
      <c r="CZ2240" s="4" t="s">
        <v>0</v>
      </c>
      <c r="DA2240" s="4" t="s">
        <v>0</v>
      </c>
      <c r="DB2240" s="4" t="s">
        <v>0</v>
      </c>
      <c r="DC2240" s="4" t="s">
        <v>0</v>
      </c>
      <c r="DD2240" s="4" t="s">
        <v>0</v>
      </c>
      <c r="DE2240" s="4" t="s">
        <v>0</v>
      </c>
      <c r="DF2240" s="4" t="s">
        <v>0</v>
      </c>
      <c r="DG2240" s="4" t="s">
        <v>0</v>
      </c>
      <c r="DH2240" s="4" t="s">
        <v>0</v>
      </c>
      <c r="DI2240" s="4" t="s">
        <v>0</v>
      </c>
      <c r="DJ2240" s="4" t="s">
        <v>0</v>
      </c>
      <c r="DK2240" s="4" t="s">
        <v>0</v>
      </c>
      <c r="DL2240" s="4" t="s">
        <v>0</v>
      </c>
      <c r="DM2240" s="4" t="s">
        <v>0</v>
      </c>
      <c r="DN2240" s="4" t="s">
        <v>0</v>
      </c>
      <c r="DO2240" s="4" t="s">
        <v>0</v>
      </c>
      <c r="DP2240" s="4" t="s">
        <v>0</v>
      </c>
      <c r="DQ2240" s="4" t="s">
        <v>0</v>
      </c>
      <c r="DR2240" s="4" t="s">
        <v>0</v>
      </c>
      <c r="DS2240" s="4" t="s">
        <v>0</v>
      </c>
      <c r="DT2240" s="4" t="s">
        <v>0</v>
      </c>
      <c r="DU2240" s="4" t="s">
        <v>0</v>
      </c>
      <c r="DV2240" s="4" t="s">
        <v>0</v>
      </c>
      <c r="DW2240" s="4" t="s">
        <v>0</v>
      </c>
      <c r="DX2240" s="4" t="s">
        <v>0</v>
      </c>
      <c r="DY2240" s="4" t="s">
        <v>0</v>
      </c>
      <c r="DZ2240" s="4" t="s">
        <v>0</v>
      </c>
      <c r="EA2240" s="4" t="s">
        <v>0</v>
      </c>
      <c r="EB2240" s="4" t="s">
        <v>0</v>
      </c>
      <c r="EC2240" s="4" t="s">
        <v>0</v>
      </c>
      <c r="ED2240" s="4" t="s">
        <v>0</v>
      </c>
      <c r="EE2240" s="4" t="s">
        <v>0</v>
      </c>
      <c r="EF2240" s="4" t="s">
        <v>0</v>
      </c>
      <c r="EG2240" s="4" t="s">
        <v>0</v>
      </c>
      <c r="EH2240" s="4" t="s">
        <v>0</v>
      </c>
      <c r="EI2240" s="4" t="s">
        <v>0</v>
      </c>
      <c r="EJ2240" s="4" t="s">
        <v>0</v>
      </c>
      <c r="EK2240" s="4" t="s">
        <v>0</v>
      </c>
      <c r="EL2240" s="4" t="s">
        <v>0</v>
      </c>
      <c r="EM2240" s="4" t="s">
        <v>0</v>
      </c>
      <c r="EN2240" s="4" t="s">
        <v>0</v>
      </c>
      <c r="EO2240" s="4" t="s">
        <v>0</v>
      </c>
      <c r="EP2240" s="4" t="s">
        <v>0</v>
      </c>
      <c r="EQ2240" s="4" t="s">
        <v>0</v>
      </c>
      <c r="ER2240" s="4" t="s">
        <v>0</v>
      </c>
      <c r="ES2240" s="4" t="s">
        <v>0</v>
      </c>
      <c r="ET2240" s="4" t="s">
        <v>0</v>
      </c>
      <c r="EU2240" s="4" t="s">
        <v>0</v>
      </c>
      <c r="EV2240" s="4" t="s">
        <v>0</v>
      </c>
      <c r="EW2240" s="4" t="s">
        <v>0</v>
      </c>
      <c r="EX2240" s="4" t="s">
        <v>0</v>
      </c>
      <c r="EY2240" s="4" t="s">
        <v>0</v>
      </c>
      <c r="EZ2240" s="4" t="s">
        <v>0</v>
      </c>
      <c r="FA2240" s="4" t="s">
        <v>0</v>
      </c>
      <c r="FB2240" s="4" t="s">
        <v>0</v>
      </c>
      <c r="FC2240" s="4" t="s">
        <v>0</v>
      </c>
      <c r="FD2240" s="4" t="s">
        <v>0</v>
      </c>
      <c r="FE2240" s="4" t="s">
        <v>0</v>
      </c>
      <c r="FF2240" s="4" t="s">
        <v>0</v>
      </c>
      <c r="FG2240" s="4" t="s">
        <v>0</v>
      </c>
      <c r="FH2240" s="4" t="s">
        <v>0</v>
      </c>
      <c r="FI2240" s="4" t="s">
        <v>0</v>
      </c>
      <c r="FJ2240" s="4" t="s">
        <v>0</v>
      </c>
      <c r="FK2240" s="4" t="s">
        <v>0</v>
      </c>
      <c r="FL2240" s="4" t="s">
        <v>0</v>
      </c>
      <c r="FM2240" s="4" t="s">
        <v>0</v>
      </c>
      <c r="FN2240" s="4" t="s">
        <v>0</v>
      </c>
      <c r="FO2240" s="4" t="s">
        <v>0</v>
      </c>
      <c r="FP2240" s="4" t="s">
        <v>0</v>
      </c>
      <c r="FQ2240" s="4" t="s">
        <v>0</v>
      </c>
      <c r="FR2240" s="4" t="s">
        <v>0</v>
      </c>
      <c r="FS2240" s="4" t="s">
        <v>0</v>
      </c>
      <c r="FT2240" s="4" t="s">
        <v>0</v>
      </c>
      <c r="FU2240" s="4" t="s">
        <v>0</v>
      </c>
      <c r="FV2240" s="4" t="s">
        <v>0</v>
      </c>
      <c r="FW2240" s="4" t="s">
        <v>0</v>
      </c>
      <c r="FX2240" s="4" t="s">
        <v>0</v>
      </c>
      <c r="FY2240" s="4" t="s">
        <v>0</v>
      </c>
      <c r="FZ2240" s="4" t="s">
        <v>0</v>
      </c>
      <c r="GA2240" s="4" t="s">
        <v>0</v>
      </c>
      <c r="GB2240" s="4" t="s">
        <v>0</v>
      </c>
      <c r="GC2240" s="4" t="s">
        <v>0</v>
      </c>
      <c r="GD2240" s="4" t="s">
        <v>0</v>
      </c>
      <c r="GE2240" s="4" t="s">
        <v>0</v>
      </c>
      <c r="GF2240" s="4" t="s">
        <v>0</v>
      </c>
      <c r="GG2240" s="4" t="s">
        <v>0</v>
      </c>
      <c r="GH2240" s="4" t="s">
        <v>0</v>
      </c>
      <c r="GI2240" s="4" t="s">
        <v>0</v>
      </c>
      <c r="GJ2240" s="4" t="s">
        <v>0</v>
      </c>
      <c r="GK2240" s="4" t="s">
        <v>0</v>
      </c>
      <c r="GL2240" s="4" t="s">
        <v>0</v>
      </c>
      <c r="GM2240" s="4" t="s">
        <v>0</v>
      </c>
      <c r="GN2240" s="4" t="s">
        <v>0</v>
      </c>
      <c r="GO2240" s="4" t="s">
        <v>0</v>
      </c>
      <c r="GP2240" s="4" t="s">
        <v>0</v>
      </c>
      <c r="GQ2240" s="4" t="s">
        <v>0</v>
      </c>
      <c r="GR2240" s="4" t="s">
        <v>0</v>
      </c>
      <c r="GS2240" s="4" t="s">
        <v>0</v>
      </c>
      <c r="GT2240" s="4" t="s">
        <v>0</v>
      </c>
      <c r="GU2240" s="4" t="s">
        <v>0</v>
      </c>
      <c r="GV2240" s="4" t="s">
        <v>0</v>
      </c>
      <c r="GW2240" s="4" t="s">
        <v>0</v>
      </c>
      <c r="GX2240" s="4" t="s">
        <v>0</v>
      </c>
      <c r="GY2240" s="4" t="s">
        <v>0</v>
      </c>
      <c r="GZ2240" s="4" t="s">
        <v>0</v>
      </c>
      <c r="HA2240" s="4" t="s">
        <v>0</v>
      </c>
      <c r="HB2240" s="4" t="s">
        <v>0</v>
      </c>
      <c r="HC2240" s="4" t="s">
        <v>0</v>
      </c>
      <c r="HD2240" s="4" t="s">
        <v>0</v>
      </c>
      <c r="HE2240" s="4" t="s">
        <v>0</v>
      </c>
      <c r="HF2240" s="4" t="s">
        <v>0</v>
      </c>
      <c r="HG2240" s="4" t="s">
        <v>0</v>
      </c>
      <c r="HH2240" s="4" t="s">
        <v>0</v>
      </c>
      <c r="HI2240" s="4" t="s">
        <v>0</v>
      </c>
      <c r="HJ2240" s="4" t="s">
        <v>0</v>
      </c>
      <c r="HK2240" s="4" t="s">
        <v>0</v>
      </c>
      <c r="HL2240" s="4" t="s">
        <v>0</v>
      </c>
      <c r="HM2240" s="4" t="s">
        <v>0</v>
      </c>
    </row>
  </sheetData>
  <sheetProtection formatCells="0" formatColumns="0" formatRows="0"/>
  <mergeCells count="2026">
    <mergeCell ref="L1983:M1983"/>
    <mergeCell ref="L1984:M1984"/>
    <mergeCell ref="L1985:M1985"/>
    <mergeCell ref="L1986:M1986"/>
    <mergeCell ref="L1987:M1987"/>
    <mergeCell ref="L1988:M1988"/>
    <mergeCell ref="L2068:M2068"/>
    <mergeCell ref="L2069:M2069"/>
    <mergeCell ref="L2070:M2070"/>
    <mergeCell ref="E1712:H1712"/>
    <mergeCell ref="I1712:K1712"/>
    <mergeCell ref="E1714:H1714"/>
    <mergeCell ref="L1894:M1894"/>
    <mergeCell ref="L1895:M1895"/>
    <mergeCell ref="L1896:M1896"/>
    <mergeCell ref="L1897:M1897"/>
    <mergeCell ref="L1898:M1898"/>
    <mergeCell ref="L1899:M1899"/>
    <mergeCell ref="L1979:M1979"/>
    <mergeCell ref="L1980:M1980"/>
    <mergeCell ref="L1805:M1805"/>
    <mergeCell ref="L1806:M1806"/>
    <mergeCell ref="L1807:M1807"/>
    <mergeCell ref="L1808:M1808"/>
    <mergeCell ref="L1809:M1809"/>
    <mergeCell ref="L1810:M1810"/>
    <mergeCell ref="L1890:M1890"/>
    <mergeCell ref="L1891:M1891"/>
    <mergeCell ref="L1892:M1892"/>
    <mergeCell ref="E1901:Q1901"/>
    <mergeCell ref="E1902:Q1902"/>
    <mergeCell ref="G1903:Q1903"/>
    <mergeCell ref="G1904:Q1904"/>
    <mergeCell ref="E1905:F1906"/>
    <mergeCell ref="G1905:Q1905"/>
    <mergeCell ref="G1906:Q1906"/>
    <mergeCell ref="E1887:Q1887"/>
    <mergeCell ref="E1889:H1889"/>
    <mergeCell ref="I1889:K1889"/>
    <mergeCell ref="L1889:O1889"/>
    <mergeCell ref="P1889:Q1889"/>
    <mergeCell ref="E1356:H1356"/>
    <mergeCell ref="I1356:K1356"/>
    <mergeCell ref="E1358:H1358"/>
    <mergeCell ref="L1538:M1538"/>
    <mergeCell ref="L1539:M1539"/>
    <mergeCell ref="L1540:M1540"/>
    <mergeCell ref="L1541:M1541"/>
    <mergeCell ref="L1542:M1542"/>
    <mergeCell ref="L1543:M1543"/>
    <mergeCell ref="L1623:M1623"/>
    <mergeCell ref="L1624:M1624"/>
    <mergeCell ref="L1449:M1449"/>
    <mergeCell ref="L1450:M1450"/>
    <mergeCell ref="L1451:M1451"/>
    <mergeCell ref="L1452:M1452"/>
    <mergeCell ref="L1453:M1453"/>
    <mergeCell ref="L1454:M1454"/>
    <mergeCell ref="L1534:M1534"/>
    <mergeCell ref="L1535:M1535"/>
    <mergeCell ref="L1536:M1536"/>
    <mergeCell ref="E1545:Q1545"/>
    <mergeCell ref="E1546:Q1546"/>
    <mergeCell ref="G1547:Q1547"/>
    <mergeCell ref="G1548:Q1548"/>
    <mergeCell ref="E1549:F1550"/>
    <mergeCell ref="G1549:Q1549"/>
    <mergeCell ref="G1550:Q1550"/>
    <mergeCell ref="E1531:Q1531"/>
    <mergeCell ref="E1533:H1533"/>
    <mergeCell ref="I1533:K1533"/>
    <mergeCell ref="L1533:O1533"/>
    <mergeCell ref="P1533:Q1533"/>
    <mergeCell ref="E911:H911"/>
    <mergeCell ref="I911:K911"/>
    <mergeCell ref="E912:H912"/>
    <mergeCell ref="I912:K912"/>
    <mergeCell ref="L1182:M1182"/>
    <mergeCell ref="L1183:M1183"/>
    <mergeCell ref="L1184:M1184"/>
    <mergeCell ref="L1185:M1185"/>
    <mergeCell ref="L1186:M1186"/>
    <mergeCell ref="L1187:M1187"/>
    <mergeCell ref="L1267:M1267"/>
    <mergeCell ref="L1268:M1268"/>
    <mergeCell ref="L1093:M1093"/>
    <mergeCell ref="L1094:M1094"/>
    <mergeCell ref="L1095:M1095"/>
    <mergeCell ref="L1096:M1096"/>
    <mergeCell ref="L1097:M1097"/>
    <mergeCell ref="L1098:M1098"/>
    <mergeCell ref="L1178:M1178"/>
    <mergeCell ref="L1179:M1179"/>
    <mergeCell ref="L1180:M1180"/>
    <mergeCell ref="E1189:Q1189"/>
    <mergeCell ref="E1190:Q1190"/>
    <mergeCell ref="G1191:Q1191"/>
    <mergeCell ref="G1192:Q1192"/>
    <mergeCell ref="E1193:F1194"/>
    <mergeCell ref="G1193:Q1193"/>
    <mergeCell ref="G1194:Q1194"/>
    <mergeCell ref="E1175:Q1175"/>
    <mergeCell ref="E1177:H1177"/>
    <mergeCell ref="I1177:K1177"/>
    <mergeCell ref="L1177:O1177"/>
    <mergeCell ref="L650:M650"/>
    <mergeCell ref="L651:M651"/>
    <mergeCell ref="L652:M652"/>
    <mergeCell ref="L653:M653"/>
    <mergeCell ref="L733:M733"/>
    <mergeCell ref="L734:M734"/>
    <mergeCell ref="L735:M735"/>
    <mergeCell ref="L736:M736"/>
    <mergeCell ref="L737:M737"/>
    <mergeCell ref="L1004:M1004"/>
    <mergeCell ref="L1005:M1005"/>
    <mergeCell ref="L1006:M1006"/>
    <mergeCell ref="L1007:M1007"/>
    <mergeCell ref="L1008:M1008"/>
    <mergeCell ref="L1009:M1009"/>
    <mergeCell ref="L1089:M1089"/>
    <mergeCell ref="L1090:M1090"/>
    <mergeCell ref="L911:M911"/>
    <mergeCell ref="L912:M912"/>
    <mergeCell ref="L913:M913"/>
    <mergeCell ref="L914:M914"/>
    <mergeCell ref="L915:M915"/>
    <mergeCell ref="L916:M916"/>
    <mergeCell ref="L917:M917"/>
    <mergeCell ref="L918:M918"/>
    <mergeCell ref="L919:M919"/>
    <mergeCell ref="E922:Q922"/>
    <mergeCell ref="E919:H919"/>
    <mergeCell ref="I919:K919"/>
    <mergeCell ref="E920:H920"/>
    <mergeCell ref="I920:K920"/>
    <mergeCell ref="G928:Q928"/>
    <mergeCell ref="L563:M563"/>
    <mergeCell ref="L564:M564"/>
    <mergeCell ref="L644:M644"/>
    <mergeCell ref="L645:M645"/>
    <mergeCell ref="L646:M646"/>
    <mergeCell ref="L647:M647"/>
    <mergeCell ref="L648:M648"/>
    <mergeCell ref="L649:M649"/>
    <mergeCell ref="L474:M474"/>
    <mergeCell ref="L475:M475"/>
    <mergeCell ref="L555:M555"/>
    <mergeCell ref="L556:M556"/>
    <mergeCell ref="L557:M557"/>
    <mergeCell ref="L558:M558"/>
    <mergeCell ref="L559:M559"/>
    <mergeCell ref="L560:M560"/>
    <mergeCell ref="L561:M561"/>
    <mergeCell ref="H530:Q530"/>
    <mergeCell ref="E556:H556"/>
    <mergeCell ref="I556:K556"/>
    <mergeCell ref="E563:H563"/>
    <mergeCell ref="I563:K563"/>
    <mergeCell ref="O548:P548"/>
    <mergeCell ref="E549:Q549"/>
    <mergeCell ref="E550:Q550"/>
    <mergeCell ref="E551:Q551"/>
    <mergeCell ref="E552:Q552"/>
    <mergeCell ref="E527:G527"/>
    <mergeCell ref="H527:Q527"/>
    <mergeCell ref="E528:G528"/>
    <mergeCell ref="O538:Q538"/>
    <mergeCell ref="M1971:Q1971"/>
    <mergeCell ref="M2060:Q2060"/>
    <mergeCell ref="M2149:Q2149"/>
    <mergeCell ref="L21:M21"/>
    <mergeCell ref="L22:M22"/>
    <mergeCell ref="L23:M23"/>
    <mergeCell ref="L24:M24"/>
    <mergeCell ref="L25:M25"/>
    <mergeCell ref="L26:M26"/>
    <mergeCell ref="L27:M27"/>
    <mergeCell ref="L28:M28"/>
    <mergeCell ref="L29:M29"/>
    <mergeCell ref="E2079:Q2079"/>
    <mergeCell ref="E2080:Q2080"/>
    <mergeCell ref="G2081:Q2081"/>
    <mergeCell ref="G2082:Q2082"/>
    <mergeCell ref="E2083:F2084"/>
    <mergeCell ref="G2083:Q2083"/>
    <mergeCell ref="G2084:Q2084"/>
    <mergeCell ref="E2065:Q2065"/>
    <mergeCell ref="L205:M205"/>
    <mergeCell ref="L206:M206"/>
    <mergeCell ref="L207:M207"/>
    <mergeCell ref="L208:M208"/>
    <mergeCell ref="L288:M288"/>
    <mergeCell ref="L289:M289"/>
    <mergeCell ref="L290:M290"/>
    <mergeCell ref="L291:M291"/>
    <mergeCell ref="L292:M292"/>
    <mergeCell ref="L114:M114"/>
    <mergeCell ref="L115:M115"/>
    <mergeCell ref="L116:M116"/>
    <mergeCell ref="E2219:G2219"/>
    <mergeCell ref="H2219:Q2219"/>
    <mergeCell ref="E2220:G2220"/>
    <mergeCell ref="H2220:Q2220"/>
    <mergeCell ref="E2221:G2221"/>
    <mergeCell ref="H2221:Q2221"/>
    <mergeCell ref="N2226:O2226"/>
    <mergeCell ref="O2228:Q2228"/>
    <mergeCell ref="O2229:Q2229"/>
    <mergeCell ref="O2230:Q2230"/>
    <mergeCell ref="O2231:Q2231"/>
    <mergeCell ref="O2232:Q2234"/>
    <mergeCell ref="E2172:F2173"/>
    <mergeCell ref="G2172:Q2172"/>
    <mergeCell ref="G2173:Q2173"/>
    <mergeCell ref="D2177:D2178"/>
    <mergeCell ref="E2177:N2177"/>
    <mergeCell ref="O2177:O2178"/>
    <mergeCell ref="P2177:P2178"/>
    <mergeCell ref="Q2177:Q2178"/>
    <mergeCell ref="E2212:R2212"/>
    <mergeCell ref="E2213:R2213"/>
    <mergeCell ref="E2214:R2214"/>
    <mergeCell ref="E2217:G2217"/>
    <mergeCell ref="H2217:Q2217"/>
    <mergeCell ref="E2218:G2218"/>
    <mergeCell ref="H2218:Q2218"/>
    <mergeCell ref="E2166:H2166"/>
    <mergeCell ref="I2166:K2166"/>
    <mergeCell ref="E2160:H2160"/>
    <mergeCell ref="I2160:K2160"/>
    <mergeCell ref="E2162:H2162"/>
    <mergeCell ref="I2162:K2162"/>
    <mergeCell ref="E2163:H2163"/>
    <mergeCell ref="I2163:K2163"/>
    <mergeCell ref="GM2189:GM2190"/>
    <mergeCell ref="GM2201:GM2202"/>
    <mergeCell ref="V2177:V2178"/>
    <mergeCell ref="Z2177:AB2177"/>
    <mergeCell ref="AU2177:AU2178"/>
    <mergeCell ref="G2174:Q2174"/>
    <mergeCell ref="G2175:Q2175"/>
    <mergeCell ref="E2164:H2164"/>
    <mergeCell ref="I2164:K2164"/>
    <mergeCell ref="E2165:H2165"/>
    <mergeCell ref="I2165:K2165"/>
    <mergeCell ref="E2168:Q2168"/>
    <mergeCell ref="E2169:Q2169"/>
    <mergeCell ref="G2170:Q2170"/>
    <mergeCell ref="G2171:Q2171"/>
    <mergeCell ref="AJ2189:AU2189"/>
    <mergeCell ref="U2177:U2178"/>
    <mergeCell ref="L2160:M2160"/>
    <mergeCell ref="L2161:M2161"/>
    <mergeCell ref="L2162:M2162"/>
    <mergeCell ref="L2163:M2163"/>
    <mergeCell ref="L2164:M2164"/>
    <mergeCell ref="L2165:M2165"/>
    <mergeCell ref="L2166:M2166"/>
    <mergeCell ref="E2149:J2149"/>
    <mergeCell ref="O2150:P2150"/>
    <mergeCell ref="E2161:H2161"/>
    <mergeCell ref="I2161:K2161"/>
    <mergeCell ref="E2158:H2158"/>
    <mergeCell ref="I2158:K2158"/>
    <mergeCell ref="E2157:H2157"/>
    <mergeCell ref="I2157:K2157"/>
    <mergeCell ref="N2137:O2137"/>
    <mergeCell ref="O2139:Q2139"/>
    <mergeCell ref="O2140:Q2140"/>
    <mergeCell ref="O2141:Q2141"/>
    <mergeCell ref="O2142:Q2142"/>
    <mergeCell ref="O2143:Q2145"/>
    <mergeCell ref="E2151:Q2151"/>
    <mergeCell ref="E2152:Q2152"/>
    <mergeCell ref="E2153:Q2153"/>
    <mergeCell ref="E2154:Q2154"/>
    <mergeCell ref="E2156:H2156"/>
    <mergeCell ref="I2156:K2156"/>
    <mergeCell ref="L2156:O2156"/>
    <mergeCell ref="P2156:Q2156"/>
    <mergeCell ref="E2159:H2159"/>
    <mergeCell ref="I2159:K2159"/>
    <mergeCell ref="L2159:M2159"/>
    <mergeCell ref="L2157:M2157"/>
    <mergeCell ref="L2158:M2158"/>
    <mergeCell ref="AJ2100:AU2100"/>
    <mergeCell ref="GM2100:GM2101"/>
    <mergeCell ref="GM2112:GM2113"/>
    <mergeCell ref="E2123:R2123"/>
    <mergeCell ref="E2124:R2124"/>
    <mergeCell ref="E2125:R2125"/>
    <mergeCell ref="E2132:G2132"/>
    <mergeCell ref="H2132:Q2132"/>
    <mergeCell ref="G2085:Q2085"/>
    <mergeCell ref="G2086:Q2086"/>
    <mergeCell ref="E2130:G2130"/>
    <mergeCell ref="H2130:Q2130"/>
    <mergeCell ref="E2131:G2131"/>
    <mergeCell ref="H2131:Q2131"/>
    <mergeCell ref="E2128:G2128"/>
    <mergeCell ref="H2128:Q2128"/>
    <mergeCell ref="E2129:G2129"/>
    <mergeCell ref="H2129:Q2129"/>
    <mergeCell ref="V2088:V2089"/>
    <mergeCell ref="Z2088:AB2088"/>
    <mergeCell ref="AU2088:AU2089"/>
    <mergeCell ref="D2088:D2089"/>
    <mergeCell ref="E2088:N2088"/>
    <mergeCell ref="O2088:O2089"/>
    <mergeCell ref="P2088:P2089"/>
    <mergeCell ref="Q2088:Q2089"/>
    <mergeCell ref="U2088:U2089"/>
    <mergeCell ref="E2074:H2074"/>
    <mergeCell ref="I2074:K2074"/>
    <mergeCell ref="E2077:H2077"/>
    <mergeCell ref="I2077:K2077"/>
    <mergeCell ref="E2072:H2072"/>
    <mergeCell ref="I2072:K2072"/>
    <mergeCell ref="E2073:H2073"/>
    <mergeCell ref="I2073:K2073"/>
    <mergeCell ref="E2075:H2075"/>
    <mergeCell ref="I2075:K2075"/>
    <mergeCell ref="E2076:H2076"/>
    <mergeCell ref="I2076:K2076"/>
    <mergeCell ref="L2072:M2072"/>
    <mergeCell ref="L2073:M2073"/>
    <mergeCell ref="L2074:M2074"/>
    <mergeCell ref="L2075:M2075"/>
    <mergeCell ref="L2076:M2076"/>
    <mergeCell ref="L2077:M2077"/>
    <mergeCell ref="E2067:H2067"/>
    <mergeCell ref="I2067:K2067"/>
    <mergeCell ref="L2067:O2067"/>
    <mergeCell ref="P2067:Q2067"/>
    <mergeCell ref="E2068:H2068"/>
    <mergeCell ref="I2068:K2068"/>
    <mergeCell ref="E2070:H2070"/>
    <mergeCell ref="I2070:K2070"/>
    <mergeCell ref="E2071:H2071"/>
    <mergeCell ref="I2071:K2071"/>
    <mergeCell ref="L2071:M2071"/>
    <mergeCell ref="E2069:H2069"/>
    <mergeCell ref="I2069:K2069"/>
    <mergeCell ref="E2062:Q2062"/>
    <mergeCell ref="E2063:Q2063"/>
    <mergeCell ref="E2064:Q2064"/>
    <mergeCell ref="E2060:J2060"/>
    <mergeCell ref="O2061:P2061"/>
    <mergeCell ref="E2041:G2041"/>
    <mergeCell ref="H2041:Q2041"/>
    <mergeCell ref="E2042:G2042"/>
    <mergeCell ref="H2042:Q2042"/>
    <mergeCell ref="E2043:G2043"/>
    <mergeCell ref="H2043:Q2043"/>
    <mergeCell ref="N2048:O2048"/>
    <mergeCell ref="O2050:Q2050"/>
    <mergeCell ref="O2051:Q2051"/>
    <mergeCell ref="O2052:Q2052"/>
    <mergeCell ref="O2053:Q2053"/>
    <mergeCell ref="O2054:Q2056"/>
    <mergeCell ref="E2040:G2040"/>
    <mergeCell ref="H2040:Q2040"/>
    <mergeCell ref="D1999:D2000"/>
    <mergeCell ref="E1999:N1999"/>
    <mergeCell ref="O1999:O2000"/>
    <mergeCell ref="P1999:P2000"/>
    <mergeCell ref="Q1999:Q2000"/>
    <mergeCell ref="GM2023:GM2024"/>
    <mergeCell ref="E2034:R2034"/>
    <mergeCell ref="E2035:R2035"/>
    <mergeCell ref="E2036:R2036"/>
    <mergeCell ref="E2039:G2039"/>
    <mergeCell ref="H2039:Q2039"/>
    <mergeCell ref="E1988:H1988"/>
    <mergeCell ref="I1988:K1988"/>
    <mergeCell ref="AJ2011:AU2011"/>
    <mergeCell ref="GM2011:GM2012"/>
    <mergeCell ref="U1999:U2000"/>
    <mergeCell ref="V1999:V2000"/>
    <mergeCell ref="Z1999:AB1999"/>
    <mergeCell ref="AU1999:AU2000"/>
    <mergeCell ref="G1996:Q1996"/>
    <mergeCell ref="G1997:Q1997"/>
    <mergeCell ref="E1986:H1986"/>
    <mergeCell ref="I1986:K1986"/>
    <mergeCell ref="E1987:H1987"/>
    <mergeCell ref="I1987:K1987"/>
    <mergeCell ref="E1990:Q1990"/>
    <mergeCell ref="E1991:Q1991"/>
    <mergeCell ref="G1992:Q1992"/>
    <mergeCell ref="G1993:Q1993"/>
    <mergeCell ref="E1994:F1995"/>
    <mergeCell ref="G1994:Q1994"/>
    <mergeCell ref="G1995:Q1995"/>
    <mergeCell ref="E1981:H1981"/>
    <mergeCell ref="I1981:K1981"/>
    <mergeCell ref="E1982:H1982"/>
    <mergeCell ref="I1982:K1982"/>
    <mergeCell ref="E1984:H1984"/>
    <mergeCell ref="I1984:K1984"/>
    <mergeCell ref="E1985:H1985"/>
    <mergeCell ref="I1985:K1985"/>
    <mergeCell ref="E1971:J1971"/>
    <mergeCell ref="O1972:P1972"/>
    <mergeCell ref="E1983:H1983"/>
    <mergeCell ref="I1983:K1983"/>
    <mergeCell ref="E1980:H1980"/>
    <mergeCell ref="I1980:K1980"/>
    <mergeCell ref="E1979:H1979"/>
    <mergeCell ref="I1979:K1979"/>
    <mergeCell ref="N1959:O1959"/>
    <mergeCell ref="O1961:Q1961"/>
    <mergeCell ref="O1962:Q1962"/>
    <mergeCell ref="O1963:Q1963"/>
    <mergeCell ref="O1964:Q1964"/>
    <mergeCell ref="O1965:Q1967"/>
    <mergeCell ref="E1973:Q1973"/>
    <mergeCell ref="E1974:Q1974"/>
    <mergeCell ref="E1975:Q1975"/>
    <mergeCell ref="E1976:Q1976"/>
    <mergeCell ref="E1978:H1978"/>
    <mergeCell ref="I1978:K1978"/>
    <mergeCell ref="L1978:O1978"/>
    <mergeCell ref="P1978:Q1978"/>
    <mergeCell ref="L1981:M1981"/>
    <mergeCell ref="L1982:M1982"/>
    <mergeCell ref="AJ1922:AU1922"/>
    <mergeCell ref="GM1922:GM1923"/>
    <mergeCell ref="GM1934:GM1935"/>
    <mergeCell ref="E1945:R1945"/>
    <mergeCell ref="E1946:R1946"/>
    <mergeCell ref="E1947:R1947"/>
    <mergeCell ref="E1954:G1954"/>
    <mergeCell ref="H1954:Q1954"/>
    <mergeCell ref="G1907:Q1907"/>
    <mergeCell ref="G1908:Q1908"/>
    <mergeCell ref="E1952:G1952"/>
    <mergeCell ref="H1952:Q1952"/>
    <mergeCell ref="E1953:G1953"/>
    <mergeCell ref="H1953:Q1953"/>
    <mergeCell ref="E1950:G1950"/>
    <mergeCell ref="H1950:Q1950"/>
    <mergeCell ref="E1951:G1951"/>
    <mergeCell ref="H1951:Q1951"/>
    <mergeCell ref="V1910:V1911"/>
    <mergeCell ref="Z1910:AB1910"/>
    <mergeCell ref="AU1910:AU1911"/>
    <mergeCell ref="D1910:D1911"/>
    <mergeCell ref="E1910:N1910"/>
    <mergeCell ref="O1910:O1911"/>
    <mergeCell ref="P1910:P1911"/>
    <mergeCell ref="Q1910:Q1911"/>
    <mergeCell ref="U1910:U1911"/>
    <mergeCell ref="E1896:H1896"/>
    <mergeCell ref="I1896:K1896"/>
    <mergeCell ref="E1899:H1899"/>
    <mergeCell ref="I1899:K1899"/>
    <mergeCell ref="E1894:H1894"/>
    <mergeCell ref="I1894:K1894"/>
    <mergeCell ref="E1895:H1895"/>
    <mergeCell ref="I1895:K1895"/>
    <mergeCell ref="E1897:H1897"/>
    <mergeCell ref="I1897:K1897"/>
    <mergeCell ref="E1898:H1898"/>
    <mergeCell ref="I1898:K1898"/>
    <mergeCell ref="I1892:K1892"/>
    <mergeCell ref="E1893:H1893"/>
    <mergeCell ref="I1893:K1893"/>
    <mergeCell ref="L1893:M1893"/>
    <mergeCell ref="E1891:H1891"/>
    <mergeCell ref="I1891:K1891"/>
    <mergeCell ref="E1884:Q1884"/>
    <mergeCell ref="E1885:Q1885"/>
    <mergeCell ref="E1886:Q1886"/>
    <mergeCell ref="E1882:J1882"/>
    <mergeCell ref="O1883:P1883"/>
    <mergeCell ref="E1863:G1863"/>
    <mergeCell ref="H1863:Q1863"/>
    <mergeCell ref="E1864:G1864"/>
    <mergeCell ref="H1864:Q1864"/>
    <mergeCell ref="E1865:G1865"/>
    <mergeCell ref="H1865:Q1865"/>
    <mergeCell ref="N1870:O1870"/>
    <mergeCell ref="O1872:Q1872"/>
    <mergeCell ref="O1873:Q1873"/>
    <mergeCell ref="O1874:Q1874"/>
    <mergeCell ref="O1875:Q1875"/>
    <mergeCell ref="O1876:Q1878"/>
    <mergeCell ref="M1882:Q1882"/>
    <mergeCell ref="E1890:H1890"/>
    <mergeCell ref="I1890:K1890"/>
    <mergeCell ref="E1892:H1892"/>
    <mergeCell ref="E1862:G1862"/>
    <mergeCell ref="H1862:Q1862"/>
    <mergeCell ref="D1821:D1822"/>
    <mergeCell ref="E1821:N1821"/>
    <mergeCell ref="O1821:O1822"/>
    <mergeCell ref="P1821:P1822"/>
    <mergeCell ref="Q1821:Q1822"/>
    <mergeCell ref="GM1845:GM1846"/>
    <mergeCell ref="E1856:R1856"/>
    <mergeCell ref="E1857:R1857"/>
    <mergeCell ref="E1858:R1858"/>
    <mergeCell ref="E1861:G1861"/>
    <mergeCell ref="H1861:Q1861"/>
    <mergeCell ref="E1810:H1810"/>
    <mergeCell ref="I1810:K1810"/>
    <mergeCell ref="AJ1833:AU1833"/>
    <mergeCell ref="GM1833:GM1834"/>
    <mergeCell ref="U1821:U1822"/>
    <mergeCell ref="V1821:V1822"/>
    <mergeCell ref="Z1821:AB1821"/>
    <mergeCell ref="AU1821:AU1822"/>
    <mergeCell ref="G1818:Q1818"/>
    <mergeCell ref="G1819:Q1819"/>
    <mergeCell ref="E1808:H1808"/>
    <mergeCell ref="I1808:K1808"/>
    <mergeCell ref="E1809:H1809"/>
    <mergeCell ref="I1809:K1809"/>
    <mergeCell ref="E1812:Q1812"/>
    <mergeCell ref="E1813:Q1813"/>
    <mergeCell ref="G1814:Q1814"/>
    <mergeCell ref="G1815:Q1815"/>
    <mergeCell ref="E1816:F1817"/>
    <mergeCell ref="G1816:Q1816"/>
    <mergeCell ref="G1817:Q1817"/>
    <mergeCell ref="E1803:H1803"/>
    <mergeCell ref="I1803:K1803"/>
    <mergeCell ref="E1804:H1804"/>
    <mergeCell ref="I1804:K1804"/>
    <mergeCell ref="E1806:H1806"/>
    <mergeCell ref="I1806:K1806"/>
    <mergeCell ref="E1807:H1807"/>
    <mergeCell ref="I1807:K1807"/>
    <mergeCell ref="E1793:J1793"/>
    <mergeCell ref="O1794:P1794"/>
    <mergeCell ref="E1805:H1805"/>
    <mergeCell ref="I1805:K1805"/>
    <mergeCell ref="E1802:H1802"/>
    <mergeCell ref="I1802:K1802"/>
    <mergeCell ref="E1801:H1801"/>
    <mergeCell ref="I1801:K1801"/>
    <mergeCell ref="N1781:O1781"/>
    <mergeCell ref="O1783:Q1783"/>
    <mergeCell ref="O1784:Q1784"/>
    <mergeCell ref="O1785:Q1785"/>
    <mergeCell ref="O1786:Q1786"/>
    <mergeCell ref="O1787:Q1789"/>
    <mergeCell ref="E1795:Q1795"/>
    <mergeCell ref="E1796:Q1796"/>
    <mergeCell ref="E1797:Q1797"/>
    <mergeCell ref="E1798:Q1798"/>
    <mergeCell ref="E1800:H1800"/>
    <mergeCell ref="I1800:K1800"/>
    <mergeCell ref="L1800:O1800"/>
    <mergeCell ref="P1800:Q1800"/>
    <mergeCell ref="L1803:M1803"/>
    <mergeCell ref="L1804:M1804"/>
    <mergeCell ref="M1793:Q1793"/>
    <mergeCell ref="L1801:M1801"/>
    <mergeCell ref="L1802:M1802"/>
    <mergeCell ref="AJ1744:AU1744"/>
    <mergeCell ref="GM1744:GM1745"/>
    <mergeCell ref="GM1756:GM1757"/>
    <mergeCell ref="E1767:R1767"/>
    <mergeCell ref="E1768:R1768"/>
    <mergeCell ref="E1769:R1769"/>
    <mergeCell ref="E1776:G1776"/>
    <mergeCell ref="H1776:Q1776"/>
    <mergeCell ref="G1729:Q1729"/>
    <mergeCell ref="G1730:Q1730"/>
    <mergeCell ref="E1774:G1774"/>
    <mergeCell ref="H1774:Q1774"/>
    <mergeCell ref="E1775:G1775"/>
    <mergeCell ref="H1775:Q1775"/>
    <mergeCell ref="E1772:G1772"/>
    <mergeCell ref="H1772:Q1772"/>
    <mergeCell ref="E1773:G1773"/>
    <mergeCell ref="H1773:Q1773"/>
    <mergeCell ref="V1732:V1733"/>
    <mergeCell ref="Z1732:AB1732"/>
    <mergeCell ref="AU1732:AU1733"/>
    <mergeCell ref="D1732:D1733"/>
    <mergeCell ref="E1732:N1732"/>
    <mergeCell ref="O1732:O1733"/>
    <mergeCell ref="P1732:P1733"/>
    <mergeCell ref="Q1732:Q1733"/>
    <mergeCell ref="U1732:U1733"/>
    <mergeCell ref="E1718:H1718"/>
    <mergeCell ref="I1718:K1718"/>
    <mergeCell ref="E1721:H1721"/>
    <mergeCell ref="I1721:K1721"/>
    <mergeCell ref="E1716:H1716"/>
    <mergeCell ref="I1716:K1716"/>
    <mergeCell ref="E1717:H1717"/>
    <mergeCell ref="I1717:K1717"/>
    <mergeCell ref="E1719:H1719"/>
    <mergeCell ref="I1719:K1719"/>
    <mergeCell ref="E1720:H1720"/>
    <mergeCell ref="I1720:K1720"/>
    <mergeCell ref="L1716:M1716"/>
    <mergeCell ref="L1717:M1717"/>
    <mergeCell ref="L1718:M1718"/>
    <mergeCell ref="L1719:M1719"/>
    <mergeCell ref="L1720:M1720"/>
    <mergeCell ref="L1721:M1721"/>
    <mergeCell ref="E1723:Q1723"/>
    <mergeCell ref="E1724:Q1724"/>
    <mergeCell ref="G1725:Q1725"/>
    <mergeCell ref="G1726:Q1726"/>
    <mergeCell ref="E1727:F1728"/>
    <mergeCell ref="G1727:Q1727"/>
    <mergeCell ref="G1728:Q1728"/>
    <mergeCell ref="I1714:K1714"/>
    <mergeCell ref="E1715:H1715"/>
    <mergeCell ref="I1715:K1715"/>
    <mergeCell ref="L1715:M1715"/>
    <mergeCell ref="E1713:H1713"/>
    <mergeCell ref="I1713:K1713"/>
    <mergeCell ref="E1706:Q1706"/>
    <mergeCell ref="E1707:Q1707"/>
    <mergeCell ref="E1708:Q1708"/>
    <mergeCell ref="E1704:J1704"/>
    <mergeCell ref="O1705:P1705"/>
    <mergeCell ref="E1685:G1685"/>
    <mergeCell ref="H1685:Q1685"/>
    <mergeCell ref="E1686:G1686"/>
    <mergeCell ref="H1686:Q1686"/>
    <mergeCell ref="E1687:G1687"/>
    <mergeCell ref="H1687:Q1687"/>
    <mergeCell ref="N1692:O1692"/>
    <mergeCell ref="O1694:Q1694"/>
    <mergeCell ref="O1695:Q1695"/>
    <mergeCell ref="O1696:Q1696"/>
    <mergeCell ref="O1697:Q1697"/>
    <mergeCell ref="O1698:Q1700"/>
    <mergeCell ref="M1704:Q1704"/>
    <mergeCell ref="L1712:M1712"/>
    <mergeCell ref="L1713:M1713"/>
    <mergeCell ref="L1714:M1714"/>
    <mergeCell ref="E1709:Q1709"/>
    <mergeCell ref="E1711:H1711"/>
    <mergeCell ref="I1711:K1711"/>
    <mergeCell ref="L1711:O1711"/>
    <mergeCell ref="P1711:Q1711"/>
    <mergeCell ref="E1684:G1684"/>
    <mergeCell ref="H1684:Q1684"/>
    <mergeCell ref="D1643:D1644"/>
    <mergeCell ref="E1643:N1643"/>
    <mergeCell ref="O1643:O1644"/>
    <mergeCell ref="P1643:P1644"/>
    <mergeCell ref="Q1643:Q1644"/>
    <mergeCell ref="GM1667:GM1668"/>
    <mergeCell ref="E1678:R1678"/>
    <mergeCell ref="E1679:R1679"/>
    <mergeCell ref="E1680:R1680"/>
    <mergeCell ref="E1683:G1683"/>
    <mergeCell ref="H1683:Q1683"/>
    <mergeCell ref="E1632:H1632"/>
    <mergeCell ref="I1632:K1632"/>
    <mergeCell ref="AJ1655:AU1655"/>
    <mergeCell ref="GM1655:GM1656"/>
    <mergeCell ref="U1643:U1644"/>
    <mergeCell ref="V1643:V1644"/>
    <mergeCell ref="Z1643:AB1643"/>
    <mergeCell ref="AU1643:AU1644"/>
    <mergeCell ref="G1640:Q1640"/>
    <mergeCell ref="G1641:Q1641"/>
    <mergeCell ref="L1632:M1632"/>
    <mergeCell ref="E1630:H1630"/>
    <mergeCell ref="I1630:K1630"/>
    <mergeCell ref="E1631:H1631"/>
    <mergeCell ref="I1631:K1631"/>
    <mergeCell ref="E1634:Q1634"/>
    <mergeCell ref="E1635:Q1635"/>
    <mergeCell ref="G1636:Q1636"/>
    <mergeCell ref="G1637:Q1637"/>
    <mergeCell ref="E1638:F1639"/>
    <mergeCell ref="G1638:Q1638"/>
    <mergeCell ref="G1639:Q1639"/>
    <mergeCell ref="E1625:H1625"/>
    <mergeCell ref="I1625:K1625"/>
    <mergeCell ref="E1626:H1626"/>
    <mergeCell ref="I1626:K1626"/>
    <mergeCell ref="E1628:H1628"/>
    <mergeCell ref="I1628:K1628"/>
    <mergeCell ref="E1629:H1629"/>
    <mergeCell ref="I1629:K1629"/>
    <mergeCell ref="L1627:M1627"/>
    <mergeCell ref="L1628:M1628"/>
    <mergeCell ref="L1629:M1629"/>
    <mergeCell ref="L1630:M1630"/>
    <mergeCell ref="L1631:M1631"/>
    <mergeCell ref="E1615:J1615"/>
    <mergeCell ref="O1616:P1616"/>
    <mergeCell ref="E1627:H1627"/>
    <mergeCell ref="I1627:K1627"/>
    <mergeCell ref="E1624:H1624"/>
    <mergeCell ref="I1624:K1624"/>
    <mergeCell ref="E1623:H1623"/>
    <mergeCell ref="I1623:K1623"/>
    <mergeCell ref="N1603:O1603"/>
    <mergeCell ref="O1605:Q1605"/>
    <mergeCell ref="O1606:Q1606"/>
    <mergeCell ref="O1607:Q1607"/>
    <mergeCell ref="O1608:Q1608"/>
    <mergeCell ref="O1609:Q1611"/>
    <mergeCell ref="E1617:Q1617"/>
    <mergeCell ref="E1618:Q1618"/>
    <mergeCell ref="E1619:Q1619"/>
    <mergeCell ref="E1620:Q1620"/>
    <mergeCell ref="E1622:H1622"/>
    <mergeCell ref="I1622:K1622"/>
    <mergeCell ref="L1622:O1622"/>
    <mergeCell ref="P1622:Q1622"/>
    <mergeCell ref="L1625:M1625"/>
    <mergeCell ref="L1626:M1626"/>
    <mergeCell ref="M1615:Q1615"/>
    <mergeCell ref="AJ1566:AU1566"/>
    <mergeCell ref="GM1566:GM1567"/>
    <mergeCell ref="GM1578:GM1579"/>
    <mergeCell ref="E1589:R1589"/>
    <mergeCell ref="E1590:R1590"/>
    <mergeCell ref="E1591:R1591"/>
    <mergeCell ref="E1598:G1598"/>
    <mergeCell ref="H1598:Q1598"/>
    <mergeCell ref="G1551:Q1551"/>
    <mergeCell ref="G1552:Q1552"/>
    <mergeCell ref="E1596:G1596"/>
    <mergeCell ref="H1596:Q1596"/>
    <mergeCell ref="E1597:G1597"/>
    <mergeCell ref="H1597:Q1597"/>
    <mergeCell ref="E1594:G1594"/>
    <mergeCell ref="H1594:Q1594"/>
    <mergeCell ref="E1595:G1595"/>
    <mergeCell ref="H1595:Q1595"/>
    <mergeCell ref="V1554:V1555"/>
    <mergeCell ref="Z1554:AB1554"/>
    <mergeCell ref="AU1554:AU1555"/>
    <mergeCell ref="D1554:D1555"/>
    <mergeCell ref="E1554:N1554"/>
    <mergeCell ref="O1554:O1555"/>
    <mergeCell ref="P1554:P1555"/>
    <mergeCell ref="Q1554:Q1555"/>
    <mergeCell ref="U1554:U1555"/>
    <mergeCell ref="E1540:H1540"/>
    <mergeCell ref="I1540:K1540"/>
    <mergeCell ref="E1543:H1543"/>
    <mergeCell ref="I1543:K1543"/>
    <mergeCell ref="E1538:H1538"/>
    <mergeCell ref="I1538:K1538"/>
    <mergeCell ref="E1539:H1539"/>
    <mergeCell ref="I1539:K1539"/>
    <mergeCell ref="E1541:H1541"/>
    <mergeCell ref="I1541:K1541"/>
    <mergeCell ref="E1542:H1542"/>
    <mergeCell ref="I1542:K1542"/>
    <mergeCell ref="I1536:K1536"/>
    <mergeCell ref="E1537:H1537"/>
    <mergeCell ref="I1537:K1537"/>
    <mergeCell ref="L1537:M1537"/>
    <mergeCell ref="E1535:H1535"/>
    <mergeCell ref="I1535:K1535"/>
    <mergeCell ref="E1528:Q1528"/>
    <mergeCell ref="E1529:Q1529"/>
    <mergeCell ref="E1530:Q1530"/>
    <mergeCell ref="E1526:J1526"/>
    <mergeCell ref="O1527:P1527"/>
    <mergeCell ref="E1507:G1507"/>
    <mergeCell ref="H1507:Q1507"/>
    <mergeCell ref="E1508:G1508"/>
    <mergeCell ref="H1508:Q1508"/>
    <mergeCell ref="E1509:G1509"/>
    <mergeCell ref="H1509:Q1509"/>
    <mergeCell ref="N1514:O1514"/>
    <mergeCell ref="O1516:Q1516"/>
    <mergeCell ref="O1517:Q1517"/>
    <mergeCell ref="O1518:Q1518"/>
    <mergeCell ref="O1519:Q1519"/>
    <mergeCell ref="O1520:Q1522"/>
    <mergeCell ref="M1526:Q1526"/>
    <mergeCell ref="E1534:H1534"/>
    <mergeCell ref="I1534:K1534"/>
    <mergeCell ref="E1536:H1536"/>
    <mergeCell ref="E1506:G1506"/>
    <mergeCell ref="H1506:Q1506"/>
    <mergeCell ref="D1465:D1466"/>
    <mergeCell ref="E1465:N1465"/>
    <mergeCell ref="O1465:O1466"/>
    <mergeCell ref="P1465:P1466"/>
    <mergeCell ref="Q1465:Q1466"/>
    <mergeCell ref="GM1489:GM1490"/>
    <mergeCell ref="E1500:R1500"/>
    <mergeCell ref="E1501:R1501"/>
    <mergeCell ref="E1502:R1502"/>
    <mergeCell ref="E1505:G1505"/>
    <mergeCell ref="H1505:Q1505"/>
    <mergeCell ref="E1454:H1454"/>
    <mergeCell ref="I1454:K1454"/>
    <mergeCell ref="AJ1477:AU1477"/>
    <mergeCell ref="GM1477:GM1478"/>
    <mergeCell ref="U1465:U1466"/>
    <mergeCell ref="V1465:V1466"/>
    <mergeCell ref="Z1465:AB1465"/>
    <mergeCell ref="AU1465:AU1466"/>
    <mergeCell ref="G1462:Q1462"/>
    <mergeCell ref="G1463:Q1463"/>
    <mergeCell ref="E1452:H1452"/>
    <mergeCell ref="I1452:K1452"/>
    <mergeCell ref="E1453:H1453"/>
    <mergeCell ref="I1453:K1453"/>
    <mergeCell ref="E1456:Q1456"/>
    <mergeCell ref="E1457:Q1457"/>
    <mergeCell ref="G1458:Q1458"/>
    <mergeCell ref="G1459:Q1459"/>
    <mergeCell ref="E1460:F1461"/>
    <mergeCell ref="G1460:Q1460"/>
    <mergeCell ref="G1461:Q1461"/>
    <mergeCell ref="E1447:H1447"/>
    <mergeCell ref="I1447:K1447"/>
    <mergeCell ref="E1448:H1448"/>
    <mergeCell ref="I1448:K1448"/>
    <mergeCell ref="E1450:H1450"/>
    <mergeCell ref="I1450:K1450"/>
    <mergeCell ref="E1451:H1451"/>
    <mergeCell ref="I1451:K1451"/>
    <mergeCell ref="E1437:J1437"/>
    <mergeCell ref="O1438:P1438"/>
    <mergeCell ref="E1449:H1449"/>
    <mergeCell ref="I1449:K1449"/>
    <mergeCell ref="E1446:H1446"/>
    <mergeCell ref="I1446:K1446"/>
    <mergeCell ref="E1445:H1445"/>
    <mergeCell ref="I1445:K1445"/>
    <mergeCell ref="N1425:O1425"/>
    <mergeCell ref="O1427:Q1427"/>
    <mergeCell ref="O1428:Q1428"/>
    <mergeCell ref="O1429:Q1429"/>
    <mergeCell ref="O1430:Q1430"/>
    <mergeCell ref="O1431:Q1433"/>
    <mergeCell ref="E1439:Q1439"/>
    <mergeCell ref="E1440:Q1440"/>
    <mergeCell ref="E1441:Q1441"/>
    <mergeCell ref="E1444:H1444"/>
    <mergeCell ref="I1444:K1444"/>
    <mergeCell ref="L1444:O1444"/>
    <mergeCell ref="P1444:Q1444"/>
    <mergeCell ref="L1447:M1447"/>
    <mergeCell ref="L1448:M1448"/>
    <mergeCell ref="M1437:Q1437"/>
    <mergeCell ref="L1445:M1445"/>
    <mergeCell ref="L1446:M1446"/>
    <mergeCell ref="AJ1388:AU1388"/>
    <mergeCell ref="GM1388:GM1389"/>
    <mergeCell ref="GM1400:GM1401"/>
    <mergeCell ref="E1411:R1411"/>
    <mergeCell ref="E1412:R1412"/>
    <mergeCell ref="E1413:R1413"/>
    <mergeCell ref="H1420:Q1420"/>
    <mergeCell ref="G1373:Q1373"/>
    <mergeCell ref="G1374:Q1374"/>
    <mergeCell ref="E1418:G1418"/>
    <mergeCell ref="H1418:Q1418"/>
    <mergeCell ref="H1419:Q1419"/>
    <mergeCell ref="E1416:G1416"/>
    <mergeCell ref="H1416:Q1416"/>
    <mergeCell ref="E1417:G1417"/>
    <mergeCell ref="H1417:Q1417"/>
    <mergeCell ref="V1376:V1377"/>
    <mergeCell ref="Z1376:AB1376"/>
    <mergeCell ref="AU1376:AU1377"/>
    <mergeCell ref="D1376:D1377"/>
    <mergeCell ref="E1376:N1376"/>
    <mergeCell ref="O1376:O1377"/>
    <mergeCell ref="P1376:P1377"/>
    <mergeCell ref="Q1376:Q1377"/>
    <mergeCell ref="U1376:U1377"/>
    <mergeCell ref="E1362:H1362"/>
    <mergeCell ref="I1362:K1362"/>
    <mergeCell ref="E1365:H1365"/>
    <mergeCell ref="I1365:K1365"/>
    <mergeCell ref="E1360:H1360"/>
    <mergeCell ref="I1360:K1360"/>
    <mergeCell ref="E1361:H1361"/>
    <mergeCell ref="I1361:K1361"/>
    <mergeCell ref="E1363:H1363"/>
    <mergeCell ref="I1363:K1363"/>
    <mergeCell ref="E1364:H1364"/>
    <mergeCell ref="I1364:K1364"/>
    <mergeCell ref="L1360:M1360"/>
    <mergeCell ref="L1361:M1361"/>
    <mergeCell ref="L1362:M1362"/>
    <mergeCell ref="L1363:M1363"/>
    <mergeCell ref="L1364:M1364"/>
    <mergeCell ref="L1365:M1365"/>
    <mergeCell ref="E1367:Q1367"/>
    <mergeCell ref="E1368:Q1368"/>
    <mergeCell ref="G1369:Q1369"/>
    <mergeCell ref="G1370:Q1370"/>
    <mergeCell ref="E1371:F1372"/>
    <mergeCell ref="G1371:Q1371"/>
    <mergeCell ref="G1372:Q1372"/>
    <mergeCell ref="I1358:K1358"/>
    <mergeCell ref="E1359:H1359"/>
    <mergeCell ref="I1359:K1359"/>
    <mergeCell ref="L1359:M1359"/>
    <mergeCell ref="E1357:H1357"/>
    <mergeCell ref="I1357:K1357"/>
    <mergeCell ref="E1350:Q1350"/>
    <mergeCell ref="E1351:Q1351"/>
    <mergeCell ref="E1352:Q1352"/>
    <mergeCell ref="E1348:J1348"/>
    <mergeCell ref="O1349:P1349"/>
    <mergeCell ref="E1329:G1329"/>
    <mergeCell ref="H1329:Q1329"/>
    <mergeCell ref="E1330:G1330"/>
    <mergeCell ref="H1330:Q1330"/>
    <mergeCell ref="E1331:G1331"/>
    <mergeCell ref="H1331:Q1331"/>
    <mergeCell ref="N1336:O1336"/>
    <mergeCell ref="O1338:Q1338"/>
    <mergeCell ref="O1339:Q1339"/>
    <mergeCell ref="O1340:Q1340"/>
    <mergeCell ref="O1341:Q1341"/>
    <mergeCell ref="O1342:Q1344"/>
    <mergeCell ref="M1348:Q1348"/>
    <mergeCell ref="L1356:M1356"/>
    <mergeCell ref="L1357:M1357"/>
    <mergeCell ref="L1358:M1358"/>
    <mergeCell ref="E1353:Q1353"/>
    <mergeCell ref="E1355:H1355"/>
    <mergeCell ref="I1355:K1355"/>
    <mergeCell ref="L1355:O1355"/>
    <mergeCell ref="P1355:Q1355"/>
    <mergeCell ref="E1328:G1328"/>
    <mergeCell ref="H1328:Q1328"/>
    <mergeCell ref="D1287:D1288"/>
    <mergeCell ref="E1287:N1287"/>
    <mergeCell ref="O1287:O1288"/>
    <mergeCell ref="P1287:P1288"/>
    <mergeCell ref="Q1287:Q1288"/>
    <mergeCell ref="GM1311:GM1312"/>
    <mergeCell ref="E1322:R1322"/>
    <mergeCell ref="E1323:R1323"/>
    <mergeCell ref="E1324:R1324"/>
    <mergeCell ref="E1327:G1327"/>
    <mergeCell ref="H1327:Q1327"/>
    <mergeCell ref="E1276:H1276"/>
    <mergeCell ref="I1276:K1276"/>
    <mergeCell ref="AJ1299:AU1299"/>
    <mergeCell ref="GM1299:GM1300"/>
    <mergeCell ref="U1287:U1288"/>
    <mergeCell ref="V1287:V1288"/>
    <mergeCell ref="Z1287:AB1287"/>
    <mergeCell ref="AU1287:AU1288"/>
    <mergeCell ref="G1284:Q1284"/>
    <mergeCell ref="G1285:Q1285"/>
    <mergeCell ref="L1276:M1276"/>
    <mergeCell ref="E1274:H1274"/>
    <mergeCell ref="I1274:K1274"/>
    <mergeCell ref="E1275:H1275"/>
    <mergeCell ref="I1275:K1275"/>
    <mergeCell ref="E1278:Q1278"/>
    <mergeCell ref="E1279:Q1279"/>
    <mergeCell ref="G1280:Q1280"/>
    <mergeCell ref="G1281:Q1281"/>
    <mergeCell ref="E1282:F1283"/>
    <mergeCell ref="G1282:Q1282"/>
    <mergeCell ref="G1283:Q1283"/>
    <mergeCell ref="E1269:H1269"/>
    <mergeCell ref="I1269:K1269"/>
    <mergeCell ref="E1270:H1270"/>
    <mergeCell ref="I1270:K1270"/>
    <mergeCell ref="E1272:H1272"/>
    <mergeCell ref="I1272:K1272"/>
    <mergeCell ref="E1273:H1273"/>
    <mergeCell ref="I1273:K1273"/>
    <mergeCell ref="L1271:M1271"/>
    <mergeCell ref="L1272:M1272"/>
    <mergeCell ref="L1273:M1273"/>
    <mergeCell ref="L1274:M1274"/>
    <mergeCell ref="L1275:M1275"/>
    <mergeCell ref="E1259:J1259"/>
    <mergeCell ref="O1260:P1260"/>
    <mergeCell ref="E1271:H1271"/>
    <mergeCell ref="I1271:K1271"/>
    <mergeCell ref="E1268:H1268"/>
    <mergeCell ref="I1268:K1268"/>
    <mergeCell ref="E1267:H1267"/>
    <mergeCell ref="I1267:K1267"/>
    <mergeCell ref="N1247:O1247"/>
    <mergeCell ref="O1249:Q1249"/>
    <mergeCell ref="O1250:Q1250"/>
    <mergeCell ref="O1251:Q1251"/>
    <mergeCell ref="O1252:Q1252"/>
    <mergeCell ref="O1253:Q1255"/>
    <mergeCell ref="E1261:Q1261"/>
    <mergeCell ref="E1262:Q1262"/>
    <mergeCell ref="E1263:Q1263"/>
    <mergeCell ref="E1264:Q1264"/>
    <mergeCell ref="E1266:H1266"/>
    <mergeCell ref="I1266:K1266"/>
    <mergeCell ref="L1266:O1266"/>
    <mergeCell ref="L1269:M1269"/>
    <mergeCell ref="L1270:M1270"/>
    <mergeCell ref="M1259:Q1259"/>
    <mergeCell ref="AJ1210:AU1210"/>
    <mergeCell ref="GM1210:GM1211"/>
    <mergeCell ref="GM1222:GM1223"/>
    <mergeCell ref="E1233:R1233"/>
    <mergeCell ref="E1234:R1234"/>
    <mergeCell ref="E1235:R1235"/>
    <mergeCell ref="H1242:Q1242"/>
    <mergeCell ref="E1242:G1242"/>
    <mergeCell ref="G1195:Q1195"/>
    <mergeCell ref="G1196:Q1196"/>
    <mergeCell ref="E1240:G1240"/>
    <mergeCell ref="H1240:Q1240"/>
    <mergeCell ref="E1241:G1241"/>
    <mergeCell ref="H1241:Q1241"/>
    <mergeCell ref="E1238:G1238"/>
    <mergeCell ref="H1238:Q1238"/>
    <mergeCell ref="E1239:G1239"/>
    <mergeCell ref="H1239:Q1239"/>
    <mergeCell ref="V1198:V1199"/>
    <mergeCell ref="Z1198:AB1198"/>
    <mergeCell ref="AU1198:AU1199"/>
    <mergeCell ref="D1198:D1199"/>
    <mergeCell ref="E1198:N1198"/>
    <mergeCell ref="O1198:O1199"/>
    <mergeCell ref="P1198:P1199"/>
    <mergeCell ref="Q1198:Q1199"/>
    <mergeCell ref="U1198:U1199"/>
    <mergeCell ref="E1184:H1184"/>
    <mergeCell ref="I1184:K1184"/>
    <mergeCell ref="E1187:H1187"/>
    <mergeCell ref="I1187:K1187"/>
    <mergeCell ref="E1182:H1182"/>
    <mergeCell ref="I1182:K1182"/>
    <mergeCell ref="E1183:H1183"/>
    <mergeCell ref="I1183:K1183"/>
    <mergeCell ref="E1185:H1185"/>
    <mergeCell ref="I1185:K1185"/>
    <mergeCell ref="E1186:H1186"/>
    <mergeCell ref="I1186:K1186"/>
    <mergeCell ref="I1180:K1180"/>
    <mergeCell ref="E1181:H1181"/>
    <mergeCell ref="I1181:K1181"/>
    <mergeCell ref="L1181:M1181"/>
    <mergeCell ref="E1179:H1179"/>
    <mergeCell ref="I1179:K1179"/>
    <mergeCell ref="E1172:Q1172"/>
    <mergeCell ref="E1173:Q1173"/>
    <mergeCell ref="E1174:Q1174"/>
    <mergeCell ref="E1170:J1170"/>
    <mergeCell ref="O1171:P1171"/>
    <mergeCell ref="E1151:G1151"/>
    <mergeCell ref="H1151:Q1151"/>
    <mergeCell ref="E1152:G1152"/>
    <mergeCell ref="H1152:Q1152"/>
    <mergeCell ref="E1153:G1153"/>
    <mergeCell ref="H1153:Q1153"/>
    <mergeCell ref="N1158:O1158"/>
    <mergeCell ref="O1160:Q1160"/>
    <mergeCell ref="O1161:Q1161"/>
    <mergeCell ref="O1162:Q1162"/>
    <mergeCell ref="O1163:Q1163"/>
    <mergeCell ref="O1164:Q1166"/>
    <mergeCell ref="M1170:Q1170"/>
    <mergeCell ref="P1177:Q1177"/>
    <mergeCell ref="E1178:H1178"/>
    <mergeCell ref="I1178:K1178"/>
    <mergeCell ref="E1180:H1180"/>
    <mergeCell ref="E1150:G1150"/>
    <mergeCell ref="H1150:Q1150"/>
    <mergeCell ref="D1109:D1110"/>
    <mergeCell ref="E1109:N1109"/>
    <mergeCell ref="O1109:O1110"/>
    <mergeCell ref="P1109:P1110"/>
    <mergeCell ref="Q1109:Q1110"/>
    <mergeCell ref="GM1133:GM1134"/>
    <mergeCell ref="E1144:R1144"/>
    <mergeCell ref="E1145:R1145"/>
    <mergeCell ref="E1146:R1146"/>
    <mergeCell ref="E1149:G1149"/>
    <mergeCell ref="H1149:Q1149"/>
    <mergeCell ref="E1098:H1098"/>
    <mergeCell ref="I1098:K1098"/>
    <mergeCell ref="AJ1121:AU1121"/>
    <mergeCell ref="GM1121:GM1122"/>
    <mergeCell ref="U1109:U1110"/>
    <mergeCell ref="V1109:V1110"/>
    <mergeCell ref="Z1109:AB1109"/>
    <mergeCell ref="AU1109:AU1110"/>
    <mergeCell ref="G1106:Q1106"/>
    <mergeCell ref="G1107:Q1107"/>
    <mergeCell ref="E1096:H1096"/>
    <mergeCell ref="I1096:K1096"/>
    <mergeCell ref="E1097:H1097"/>
    <mergeCell ref="I1097:K1097"/>
    <mergeCell ref="E1100:Q1100"/>
    <mergeCell ref="E1101:Q1101"/>
    <mergeCell ref="G1102:Q1102"/>
    <mergeCell ref="G1103:Q1103"/>
    <mergeCell ref="E1104:F1105"/>
    <mergeCell ref="G1104:Q1104"/>
    <mergeCell ref="G1105:Q1105"/>
    <mergeCell ref="E1091:H1091"/>
    <mergeCell ref="I1091:K1091"/>
    <mergeCell ref="E1092:H1092"/>
    <mergeCell ref="I1092:K1092"/>
    <mergeCell ref="E1094:H1094"/>
    <mergeCell ref="I1094:K1094"/>
    <mergeCell ref="E1095:H1095"/>
    <mergeCell ref="I1095:K1095"/>
    <mergeCell ref="E1081:J1081"/>
    <mergeCell ref="O1082:P1082"/>
    <mergeCell ref="E1093:H1093"/>
    <mergeCell ref="I1093:K1093"/>
    <mergeCell ref="E1090:H1090"/>
    <mergeCell ref="I1090:K1090"/>
    <mergeCell ref="E1089:H1089"/>
    <mergeCell ref="I1089:K1089"/>
    <mergeCell ref="N1069:O1069"/>
    <mergeCell ref="O1071:Q1071"/>
    <mergeCell ref="O1072:Q1072"/>
    <mergeCell ref="O1073:Q1073"/>
    <mergeCell ref="O1074:Q1074"/>
    <mergeCell ref="O1075:Q1077"/>
    <mergeCell ref="E1083:Q1083"/>
    <mergeCell ref="E1084:Q1084"/>
    <mergeCell ref="E1085:Q1085"/>
    <mergeCell ref="E1086:Q1086"/>
    <mergeCell ref="E1088:H1088"/>
    <mergeCell ref="I1088:K1088"/>
    <mergeCell ref="L1088:O1088"/>
    <mergeCell ref="P1088:Q1088"/>
    <mergeCell ref="L1091:M1091"/>
    <mergeCell ref="L1092:M1092"/>
    <mergeCell ref="M1081:Q1081"/>
    <mergeCell ref="AJ1032:AU1032"/>
    <mergeCell ref="GM1032:GM1033"/>
    <mergeCell ref="GM1044:GM1045"/>
    <mergeCell ref="E1055:R1055"/>
    <mergeCell ref="E1056:R1056"/>
    <mergeCell ref="E1057:R1057"/>
    <mergeCell ref="E1064:G1064"/>
    <mergeCell ref="H1064:Q1064"/>
    <mergeCell ref="G1017:Q1017"/>
    <mergeCell ref="G1018:Q1018"/>
    <mergeCell ref="E1062:G1062"/>
    <mergeCell ref="H1062:Q1062"/>
    <mergeCell ref="E1063:G1063"/>
    <mergeCell ref="H1063:Q1063"/>
    <mergeCell ref="E1060:G1060"/>
    <mergeCell ref="H1060:Q1060"/>
    <mergeCell ref="E1061:G1061"/>
    <mergeCell ref="H1061:Q1061"/>
    <mergeCell ref="U1020:U1021"/>
    <mergeCell ref="V1020:V1021"/>
    <mergeCell ref="Z1020:AB1020"/>
    <mergeCell ref="AU1020:AU1021"/>
    <mergeCell ref="E1015:F1016"/>
    <mergeCell ref="G1015:Q1015"/>
    <mergeCell ref="E1006:H1006"/>
    <mergeCell ref="I1006:K1006"/>
    <mergeCell ref="D1020:D1021"/>
    <mergeCell ref="E1020:N1020"/>
    <mergeCell ref="O1020:O1021"/>
    <mergeCell ref="P1020:P1021"/>
    <mergeCell ref="Q1020:Q1021"/>
    <mergeCell ref="G1016:Q1016"/>
    <mergeCell ref="I1004:K1004"/>
    <mergeCell ref="E1005:H1005"/>
    <mergeCell ref="I1005:K1005"/>
    <mergeCell ref="E1008:H1008"/>
    <mergeCell ref="I1008:K1008"/>
    <mergeCell ref="E1009:H1009"/>
    <mergeCell ref="I1009:K1009"/>
    <mergeCell ref="E1007:H1007"/>
    <mergeCell ref="I1007:K1007"/>
    <mergeCell ref="E1004:H1004"/>
    <mergeCell ref="E1002:H1002"/>
    <mergeCell ref="I1002:K1002"/>
    <mergeCell ref="E1003:H1003"/>
    <mergeCell ref="I1003:K1003"/>
    <mergeCell ref="E1011:Q1011"/>
    <mergeCell ref="E1012:Q1012"/>
    <mergeCell ref="G1013:Q1013"/>
    <mergeCell ref="G1014:Q1014"/>
    <mergeCell ref="O982:Q982"/>
    <mergeCell ref="O983:Q983"/>
    <mergeCell ref="E1001:H1001"/>
    <mergeCell ref="I1001:K1001"/>
    <mergeCell ref="E997:Q997"/>
    <mergeCell ref="E999:H999"/>
    <mergeCell ref="I999:K999"/>
    <mergeCell ref="L999:O999"/>
    <mergeCell ref="E994:Q994"/>
    <mergeCell ref="E995:Q995"/>
    <mergeCell ref="E996:Q996"/>
    <mergeCell ref="L1000:M1000"/>
    <mergeCell ref="L1001:M1001"/>
    <mergeCell ref="L1002:M1002"/>
    <mergeCell ref="L1003:M1003"/>
    <mergeCell ref="M992:Q992"/>
    <mergeCell ref="E975:G975"/>
    <mergeCell ref="H975:Q975"/>
    <mergeCell ref="N980:O980"/>
    <mergeCell ref="O984:Q984"/>
    <mergeCell ref="O985:Q985"/>
    <mergeCell ref="O986:Q988"/>
    <mergeCell ref="E992:J992"/>
    <mergeCell ref="O993:P993"/>
    <mergeCell ref="P999:Q999"/>
    <mergeCell ref="E1000:H1000"/>
    <mergeCell ref="I1000:K1000"/>
    <mergeCell ref="Z931:AB931"/>
    <mergeCell ref="AU931:AU932"/>
    <mergeCell ref="AJ943:AU943"/>
    <mergeCell ref="GM943:GM944"/>
    <mergeCell ref="GM955:GM956"/>
    <mergeCell ref="E966:R966"/>
    <mergeCell ref="E973:G973"/>
    <mergeCell ref="H973:Q973"/>
    <mergeCell ref="E974:G974"/>
    <mergeCell ref="H974:Q974"/>
    <mergeCell ref="U931:U932"/>
    <mergeCell ref="V931:V932"/>
    <mergeCell ref="E967:R967"/>
    <mergeCell ref="E968:R968"/>
    <mergeCell ref="E971:G971"/>
    <mergeCell ref="H971:Q971"/>
    <mergeCell ref="E972:G972"/>
    <mergeCell ref="H972:Q972"/>
    <mergeCell ref="D931:D932"/>
    <mergeCell ref="E931:N931"/>
    <mergeCell ref="O931:O932"/>
    <mergeCell ref="P931:P932"/>
    <mergeCell ref="Q931:Q932"/>
    <mergeCell ref="E923:Q923"/>
    <mergeCell ref="G924:Q924"/>
    <mergeCell ref="G925:Q925"/>
    <mergeCell ref="E926:F927"/>
    <mergeCell ref="G926:Q926"/>
    <mergeCell ref="G927:Q927"/>
    <mergeCell ref="L920:M920"/>
    <mergeCell ref="E915:H915"/>
    <mergeCell ref="I915:K915"/>
    <mergeCell ref="E918:H918"/>
    <mergeCell ref="I918:K918"/>
    <mergeCell ref="E913:H913"/>
    <mergeCell ref="I913:K913"/>
    <mergeCell ref="E914:H914"/>
    <mergeCell ref="I914:K914"/>
    <mergeCell ref="E916:H916"/>
    <mergeCell ref="I916:K916"/>
    <mergeCell ref="E917:H917"/>
    <mergeCell ref="I917:K917"/>
    <mergeCell ref="G929:Q929"/>
    <mergeCell ref="O93:Q93"/>
    <mergeCell ref="E102:J102"/>
    <mergeCell ref="O103:P103"/>
    <mergeCell ref="E104:Q104"/>
    <mergeCell ref="E105:Q105"/>
    <mergeCell ref="E903:J903"/>
    <mergeCell ref="O904:P904"/>
    <mergeCell ref="E905:Q905"/>
    <mergeCell ref="E906:Q906"/>
    <mergeCell ref="E907:Q907"/>
    <mergeCell ref="I113:K113"/>
    <mergeCell ref="E111:H111"/>
    <mergeCell ref="I111:K111"/>
    <mergeCell ref="E118:H118"/>
    <mergeCell ref="M191:Q191"/>
    <mergeCell ref="M280:Q280"/>
    <mergeCell ref="M369:Q369"/>
    <mergeCell ref="M458:Q458"/>
    <mergeCell ref="M547:Q547"/>
    <mergeCell ref="M636:Q636"/>
    <mergeCell ref="M725:Q725"/>
    <mergeCell ref="E116:H116"/>
    <mergeCell ref="I116:K116"/>
    <mergeCell ref="E117:H117"/>
    <mergeCell ref="I117:K117"/>
    <mergeCell ref="E114:H114"/>
    <mergeCell ref="I114:K114"/>
    <mergeCell ref="E115:H115"/>
    <mergeCell ref="M903:Q903"/>
    <mergeCell ref="L117:M117"/>
    <mergeCell ref="L118:M118"/>
    <mergeCell ref="L119:M119"/>
    <mergeCell ref="E21:H21"/>
    <mergeCell ref="E22:H22"/>
    <mergeCell ref="I21:K21"/>
    <mergeCell ref="E910:H910"/>
    <mergeCell ref="I910:K910"/>
    <mergeCell ref="L910:O910"/>
    <mergeCell ref="P910:Q910"/>
    <mergeCell ref="O92:Q92"/>
    <mergeCell ref="E33:Q33"/>
    <mergeCell ref="E32:Q32"/>
    <mergeCell ref="E76:R76"/>
    <mergeCell ref="Q41:Q42"/>
    <mergeCell ref="H81:Q81"/>
    <mergeCell ref="E112:H112"/>
    <mergeCell ref="I112:K112"/>
    <mergeCell ref="E113:H113"/>
    <mergeCell ref="E106:Q106"/>
    <mergeCell ref="E107:Q107"/>
    <mergeCell ref="E27:H27"/>
    <mergeCell ref="E28:H28"/>
    <mergeCell ref="E29:H29"/>
    <mergeCell ref="I23:K23"/>
    <mergeCell ref="I118:K118"/>
    <mergeCell ref="E109:H109"/>
    <mergeCell ref="I109:K109"/>
    <mergeCell ref="L109:O109"/>
    <mergeCell ref="E110:H110"/>
    <mergeCell ref="I110:K110"/>
    <mergeCell ref="E908:Q908"/>
    <mergeCell ref="O94:Q94"/>
    <mergeCell ref="O95:Q95"/>
    <mergeCell ref="O96:Q98"/>
    <mergeCell ref="GM65:GM66"/>
    <mergeCell ref="U41:U42"/>
    <mergeCell ref="V41:V42"/>
    <mergeCell ref="AJ53:AU53"/>
    <mergeCell ref="GM53:GM54"/>
    <mergeCell ref="I27:K27"/>
    <mergeCell ref="I28:K28"/>
    <mergeCell ref="I29:K29"/>
    <mergeCell ref="D10:Q10"/>
    <mergeCell ref="E15:Q15"/>
    <mergeCell ref="I22:K22"/>
    <mergeCell ref="E16:Q16"/>
    <mergeCell ref="E18:Q18"/>
    <mergeCell ref="N90:O90"/>
    <mergeCell ref="E81:G81"/>
    <mergeCell ref="E82:G82"/>
    <mergeCell ref="E83:G83"/>
    <mergeCell ref="E84:G84"/>
    <mergeCell ref="E85:G85"/>
    <mergeCell ref="Z41:AB41"/>
    <mergeCell ref="AU41:AU42"/>
    <mergeCell ref="H83:Q83"/>
    <mergeCell ref="H84:Q84"/>
    <mergeCell ref="H85:Q85"/>
    <mergeCell ref="H82:Q82"/>
    <mergeCell ref="E77:R77"/>
    <mergeCell ref="P41:P42"/>
    <mergeCell ref="O41:O42"/>
    <mergeCell ref="E26:H26"/>
    <mergeCell ref="I24:K24"/>
    <mergeCell ref="I25:K25"/>
    <mergeCell ref="I20:K20"/>
    <mergeCell ref="B2:D4"/>
    <mergeCell ref="E2:F2"/>
    <mergeCell ref="E3:F3"/>
    <mergeCell ref="E78:R78"/>
    <mergeCell ref="E41:N41"/>
    <mergeCell ref="C6:K6"/>
    <mergeCell ref="E13:J13"/>
    <mergeCell ref="D41:D42"/>
    <mergeCell ref="E23:H23"/>
    <mergeCell ref="E24:H24"/>
    <mergeCell ref="E25:H25"/>
    <mergeCell ref="I26:K26"/>
    <mergeCell ref="O14:P14"/>
    <mergeCell ref="E17:Q17"/>
    <mergeCell ref="G34:Q34"/>
    <mergeCell ref="G35:Q35"/>
    <mergeCell ref="G36:Q36"/>
    <mergeCell ref="G37:Q37"/>
    <mergeCell ref="G38:Q38"/>
    <mergeCell ref="G39:Q39"/>
    <mergeCell ref="E36:F37"/>
    <mergeCell ref="M2:N2"/>
    <mergeCell ref="M4:N4"/>
    <mergeCell ref="O2:P2"/>
    <mergeCell ref="E4:F4"/>
    <mergeCell ref="L20:O20"/>
    <mergeCell ref="E30:H30"/>
    <mergeCell ref="I30:K30"/>
    <mergeCell ref="O4:P4"/>
    <mergeCell ref="M13:Q13"/>
    <mergeCell ref="L30:M30"/>
    <mergeCell ref="E20:H20"/>
    <mergeCell ref="V130:V131"/>
    <mergeCell ref="Z130:AB130"/>
    <mergeCell ref="AU130:AU131"/>
    <mergeCell ref="AJ142:AU142"/>
    <mergeCell ref="GM142:GM143"/>
    <mergeCell ref="GM154:GM155"/>
    <mergeCell ref="E191:J191"/>
    <mergeCell ref="O192:P192"/>
    <mergeCell ref="E193:Q193"/>
    <mergeCell ref="I115:K115"/>
    <mergeCell ref="L110:M110"/>
    <mergeCell ref="L111:M111"/>
    <mergeCell ref="L112:M112"/>
    <mergeCell ref="L113:M113"/>
    <mergeCell ref="D130:D131"/>
    <mergeCell ref="E130:N130"/>
    <mergeCell ref="O130:O131"/>
    <mergeCell ref="P130:P131"/>
    <mergeCell ref="Q130:Q131"/>
    <mergeCell ref="G123:Q123"/>
    <mergeCell ref="G124:Q124"/>
    <mergeCell ref="E125:F126"/>
    <mergeCell ref="G125:Q125"/>
    <mergeCell ref="G126:Q126"/>
    <mergeCell ref="G127:Q127"/>
    <mergeCell ref="E119:H119"/>
    <mergeCell ref="I119:K119"/>
    <mergeCell ref="E121:Q121"/>
    <mergeCell ref="E122:Q122"/>
    <mergeCell ref="G128:Q128"/>
    <mergeCell ref="U130:U131"/>
    <mergeCell ref="E165:R165"/>
    <mergeCell ref="E166:R166"/>
    <mergeCell ref="E167:R167"/>
    <mergeCell ref="E170:G170"/>
    <mergeCell ref="N179:O179"/>
    <mergeCell ref="O181:Q181"/>
    <mergeCell ref="O182:Q182"/>
    <mergeCell ref="O183:Q183"/>
    <mergeCell ref="O184:Q184"/>
    <mergeCell ref="O185:Q187"/>
    <mergeCell ref="E201:H201"/>
    <mergeCell ref="I201:K201"/>
    <mergeCell ref="E174:G174"/>
    <mergeCell ref="H174:Q174"/>
    <mergeCell ref="E199:H199"/>
    <mergeCell ref="I199:K199"/>
    <mergeCell ref="E200:H200"/>
    <mergeCell ref="I200:K200"/>
    <mergeCell ref="H170:Q170"/>
    <mergeCell ref="E195:Q195"/>
    <mergeCell ref="E171:G171"/>
    <mergeCell ref="H171:Q171"/>
    <mergeCell ref="E172:G172"/>
    <mergeCell ref="H172:Q172"/>
    <mergeCell ref="E173:G173"/>
    <mergeCell ref="H173:Q173"/>
    <mergeCell ref="E196:Q196"/>
    <mergeCell ref="E198:H198"/>
    <mergeCell ref="I198:K198"/>
    <mergeCell ref="L198:O198"/>
    <mergeCell ref="L199:M199"/>
    <mergeCell ref="E204:H204"/>
    <mergeCell ref="I204:K204"/>
    <mergeCell ref="GM243:GM244"/>
    <mergeCell ref="E254:R254"/>
    <mergeCell ref="E255:R255"/>
    <mergeCell ref="E256:R256"/>
    <mergeCell ref="E259:G259"/>
    <mergeCell ref="H259:Q259"/>
    <mergeCell ref="U219:U220"/>
    <mergeCell ref="V219:V220"/>
    <mergeCell ref="Z219:AB219"/>
    <mergeCell ref="AU219:AU220"/>
    <mergeCell ref="AJ231:AU231"/>
    <mergeCell ref="GM231:GM232"/>
    <mergeCell ref="E205:H205"/>
    <mergeCell ref="I205:K205"/>
    <mergeCell ref="E194:Q194"/>
    <mergeCell ref="E202:H202"/>
    <mergeCell ref="I202:K202"/>
    <mergeCell ref="E203:H203"/>
    <mergeCell ref="I203:K203"/>
    <mergeCell ref="L200:M200"/>
    <mergeCell ref="L201:M201"/>
    <mergeCell ref="L202:M202"/>
    <mergeCell ref="L203:M203"/>
    <mergeCell ref="L204:M204"/>
    <mergeCell ref="G216:Q216"/>
    <mergeCell ref="G217:Q217"/>
    <mergeCell ref="E210:Q210"/>
    <mergeCell ref="E211:Q211"/>
    <mergeCell ref="G212:Q212"/>
    <mergeCell ref="G213:Q213"/>
    <mergeCell ref="D219:D220"/>
    <mergeCell ref="E219:N219"/>
    <mergeCell ref="O219:O220"/>
    <mergeCell ref="P219:P220"/>
    <mergeCell ref="Q219:Q220"/>
    <mergeCell ref="E262:G262"/>
    <mergeCell ref="H263:Q263"/>
    <mergeCell ref="E263:G263"/>
    <mergeCell ref="E260:G260"/>
    <mergeCell ref="H260:Q260"/>
    <mergeCell ref="E261:G261"/>
    <mergeCell ref="H261:Q261"/>
    <mergeCell ref="H262:Q262"/>
    <mergeCell ref="E208:H208"/>
    <mergeCell ref="I208:K208"/>
    <mergeCell ref="E206:H206"/>
    <mergeCell ref="I206:K206"/>
    <mergeCell ref="E214:F215"/>
    <mergeCell ref="G214:Q214"/>
    <mergeCell ref="G215:Q215"/>
    <mergeCell ref="E207:H207"/>
    <mergeCell ref="I207:K207"/>
    <mergeCell ref="E288:H288"/>
    <mergeCell ref="I288:K288"/>
    <mergeCell ref="E289:H289"/>
    <mergeCell ref="I289:K289"/>
    <mergeCell ref="E284:Q284"/>
    <mergeCell ref="E285:Q285"/>
    <mergeCell ref="E287:H287"/>
    <mergeCell ref="I287:K287"/>
    <mergeCell ref="L287:O287"/>
    <mergeCell ref="L293:M293"/>
    <mergeCell ref="L294:M294"/>
    <mergeCell ref="L295:M295"/>
    <mergeCell ref="L296:M296"/>
    <mergeCell ref="L297:M297"/>
    <mergeCell ref="N268:O268"/>
    <mergeCell ref="O270:Q270"/>
    <mergeCell ref="O271:Q271"/>
    <mergeCell ref="O272:Q272"/>
    <mergeCell ref="O273:Q273"/>
    <mergeCell ref="O274:Q276"/>
    <mergeCell ref="E280:J280"/>
    <mergeCell ref="O281:P281"/>
    <mergeCell ref="E282:Q282"/>
    <mergeCell ref="E283:Q283"/>
    <mergeCell ref="E303:F304"/>
    <mergeCell ref="G303:Q303"/>
    <mergeCell ref="G304:Q304"/>
    <mergeCell ref="E290:H290"/>
    <mergeCell ref="I290:K290"/>
    <mergeCell ref="E291:H291"/>
    <mergeCell ref="E297:H297"/>
    <mergeCell ref="I297:K297"/>
    <mergeCell ref="E299:Q299"/>
    <mergeCell ref="E300:Q300"/>
    <mergeCell ref="E295:H295"/>
    <mergeCell ref="I295:K295"/>
    <mergeCell ref="E296:H296"/>
    <mergeCell ref="I296:K296"/>
    <mergeCell ref="E293:H293"/>
    <mergeCell ref="I293:K293"/>
    <mergeCell ref="E294:H294"/>
    <mergeCell ref="I294:K294"/>
    <mergeCell ref="I291:K291"/>
    <mergeCell ref="E292:H292"/>
    <mergeCell ref="I292:K292"/>
    <mergeCell ref="G301:Q301"/>
    <mergeCell ref="G302:Q302"/>
    <mergeCell ref="V308:V309"/>
    <mergeCell ref="Z308:AB308"/>
    <mergeCell ref="AU308:AU309"/>
    <mergeCell ref="AJ320:AU320"/>
    <mergeCell ref="GM320:GM321"/>
    <mergeCell ref="GM332:GM333"/>
    <mergeCell ref="D308:D309"/>
    <mergeCell ref="E308:N308"/>
    <mergeCell ref="O308:O309"/>
    <mergeCell ref="P308:P309"/>
    <mergeCell ref="Q308:Q309"/>
    <mergeCell ref="U308:U309"/>
    <mergeCell ref="N357:O357"/>
    <mergeCell ref="O359:Q359"/>
    <mergeCell ref="O360:Q360"/>
    <mergeCell ref="G305:Q305"/>
    <mergeCell ref="G306:Q306"/>
    <mergeCell ref="E343:R343"/>
    <mergeCell ref="E344:R344"/>
    <mergeCell ref="E345:R345"/>
    <mergeCell ref="E351:G351"/>
    <mergeCell ref="H351:Q351"/>
    <mergeCell ref="E352:G352"/>
    <mergeCell ref="H352:Q352"/>
    <mergeCell ref="D397:D398"/>
    <mergeCell ref="E397:N397"/>
    <mergeCell ref="O397:O398"/>
    <mergeCell ref="P397:P398"/>
    <mergeCell ref="E377:H377"/>
    <mergeCell ref="I377:K377"/>
    <mergeCell ref="E348:G348"/>
    <mergeCell ref="H348:Q348"/>
    <mergeCell ref="E349:G349"/>
    <mergeCell ref="H349:Q349"/>
    <mergeCell ref="E350:G350"/>
    <mergeCell ref="H350:Q350"/>
    <mergeCell ref="E371:Q371"/>
    <mergeCell ref="E372:Q372"/>
    <mergeCell ref="E373:Q373"/>
    <mergeCell ref="E374:Q374"/>
    <mergeCell ref="E376:H376"/>
    <mergeCell ref="I376:K376"/>
    <mergeCell ref="L376:O376"/>
    <mergeCell ref="O361:Q361"/>
    <mergeCell ref="O362:Q362"/>
    <mergeCell ref="O363:Q365"/>
    <mergeCell ref="E369:J369"/>
    <mergeCell ref="O370:P370"/>
    <mergeCell ref="E378:H378"/>
    <mergeCell ref="I378:K378"/>
    <mergeCell ref="E379:H379"/>
    <mergeCell ref="E385:H385"/>
    <mergeCell ref="I385:K385"/>
    <mergeCell ref="L383:M383"/>
    <mergeCell ref="L384:M384"/>
    <mergeCell ref="L385:M385"/>
    <mergeCell ref="E381:H381"/>
    <mergeCell ref="I381:K381"/>
    <mergeCell ref="E382:H382"/>
    <mergeCell ref="I382:K382"/>
    <mergeCell ref="I379:K379"/>
    <mergeCell ref="E380:H380"/>
    <mergeCell ref="I380:K380"/>
    <mergeCell ref="L377:M377"/>
    <mergeCell ref="L378:M378"/>
    <mergeCell ref="L379:M379"/>
    <mergeCell ref="L380:M380"/>
    <mergeCell ref="L381:M381"/>
    <mergeCell ref="L382:M382"/>
    <mergeCell ref="AJ409:AU409"/>
    <mergeCell ref="GM409:GM410"/>
    <mergeCell ref="GM421:GM422"/>
    <mergeCell ref="E432:R432"/>
    <mergeCell ref="E433:R433"/>
    <mergeCell ref="E434:R434"/>
    <mergeCell ref="V397:V398"/>
    <mergeCell ref="Z397:AB397"/>
    <mergeCell ref="AU397:AU398"/>
    <mergeCell ref="E383:H383"/>
    <mergeCell ref="I383:K383"/>
    <mergeCell ref="E384:H384"/>
    <mergeCell ref="I384:K384"/>
    <mergeCell ref="G394:Q394"/>
    <mergeCell ref="G395:Q395"/>
    <mergeCell ref="U397:U398"/>
    <mergeCell ref="L386:M386"/>
    <mergeCell ref="Q397:Q398"/>
    <mergeCell ref="E389:Q389"/>
    <mergeCell ref="G390:Q390"/>
    <mergeCell ref="G391:Q391"/>
    <mergeCell ref="E392:F393"/>
    <mergeCell ref="G392:Q392"/>
    <mergeCell ref="G393:Q393"/>
    <mergeCell ref="E386:H386"/>
    <mergeCell ref="I386:K386"/>
    <mergeCell ref="E388:Q388"/>
    <mergeCell ref="N446:O446"/>
    <mergeCell ref="O448:Q448"/>
    <mergeCell ref="O449:Q449"/>
    <mergeCell ref="O450:Q450"/>
    <mergeCell ref="E440:G440"/>
    <mergeCell ref="H440:Q440"/>
    <mergeCell ref="E441:G441"/>
    <mergeCell ref="H441:Q441"/>
    <mergeCell ref="E437:G437"/>
    <mergeCell ref="H437:Q437"/>
    <mergeCell ref="E438:G438"/>
    <mergeCell ref="H438:Q438"/>
    <mergeCell ref="E439:G439"/>
    <mergeCell ref="H439:Q439"/>
    <mergeCell ref="E475:H475"/>
    <mergeCell ref="I475:K475"/>
    <mergeCell ref="E461:Q461"/>
    <mergeCell ref="E462:Q462"/>
    <mergeCell ref="E463:Q463"/>
    <mergeCell ref="E465:H465"/>
    <mergeCell ref="I465:K465"/>
    <mergeCell ref="L465:O465"/>
    <mergeCell ref="O451:Q451"/>
    <mergeCell ref="O452:Q454"/>
    <mergeCell ref="E458:J458"/>
    <mergeCell ref="O459:P459"/>
    <mergeCell ref="E460:Q460"/>
    <mergeCell ref="L466:M466"/>
    <mergeCell ref="L467:M467"/>
    <mergeCell ref="L468:M468"/>
    <mergeCell ref="L469:M469"/>
    <mergeCell ref="L470:M470"/>
    <mergeCell ref="D486:D487"/>
    <mergeCell ref="E486:N486"/>
    <mergeCell ref="O486:O487"/>
    <mergeCell ref="P486:P487"/>
    <mergeCell ref="Q486:Q487"/>
    <mergeCell ref="E466:H466"/>
    <mergeCell ref="I466:K466"/>
    <mergeCell ref="E467:H467"/>
    <mergeCell ref="I467:K467"/>
    <mergeCell ref="E473:H473"/>
    <mergeCell ref="I473:K473"/>
    <mergeCell ref="E474:H474"/>
    <mergeCell ref="I474:K474"/>
    <mergeCell ref="E469:H469"/>
    <mergeCell ref="I469:K469"/>
    <mergeCell ref="E470:H470"/>
    <mergeCell ref="I470:K470"/>
    <mergeCell ref="E468:H468"/>
    <mergeCell ref="I468:K468"/>
    <mergeCell ref="E477:Q477"/>
    <mergeCell ref="E478:Q478"/>
    <mergeCell ref="G479:Q479"/>
    <mergeCell ref="G480:Q480"/>
    <mergeCell ref="E481:F482"/>
    <mergeCell ref="GM498:GM499"/>
    <mergeCell ref="GM510:GM511"/>
    <mergeCell ref="E521:R521"/>
    <mergeCell ref="E522:R522"/>
    <mergeCell ref="E523:R523"/>
    <mergeCell ref="E526:G526"/>
    <mergeCell ref="H526:Q526"/>
    <mergeCell ref="Z486:AB486"/>
    <mergeCell ref="E471:H471"/>
    <mergeCell ref="I471:K471"/>
    <mergeCell ref="E472:H472"/>
    <mergeCell ref="I472:K472"/>
    <mergeCell ref="G481:Q481"/>
    <mergeCell ref="G482:Q482"/>
    <mergeCell ref="G483:Q483"/>
    <mergeCell ref="G484:Q484"/>
    <mergeCell ref="U486:U487"/>
    <mergeCell ref="V486:V487"/>
    <mergeCell ref="AU486:AU487"/>
    <mergeCell ref="AJ498:AU498"/>
    <mergeCell ref="L473:M473"/>
    <mergeCell ref="L471:M471"/>
    <mergeCell ref="L472:M472"/>
    <mergeCell ref="O539:Q539"/>
    <mergeCell ref="O540:Q540"/>
    <mergeCell ref="O541:Q543"/>
    <mergeCell ref="E547:J547"/>
    <mergeCell ref="N535:O535"/>
    <mergeCell ref="O537:Q537"/>
    <mergeCell ref="H528:Q528"/>
    <mergeCell ref="E529:G529"/>
    <mergeCell ref="H529:Q529"/>
    <mergeCell ref="E554:H554"/>
    <mergeCell ref="I554:K554"/>
    <mergeCell ref="L554:O554"/>
    <mergeCell ref="E555:H555"/>
    <mergeCell ref="I555:K555"/>
    <mergeCell ref="E561:H561"/>
    <mergeCell ref="I561:K561"/>
    <mergeCell ref="E562:H562"/>
    <mergeCell ref="I562:K562"/>
    <mergeCell ref="E559:H559"/>
    <mergeCell ref="I559:K559"/>
    <mergeCell ref="E560:H560"/>
    <mergeCell ref="I560:K560"/>
    <mergeCell ref="E557:H557"/>
    <mergeCell ref="I557:K557"/>
    <mergeCell ref="E558:H558"/>
    <mergeCell ref="I558:K558"/>
    <mergeCell ref="L562:M562"/>
    <mergeCell ref="D575:D576"/>
    <mergeCell ref="E575:N575"/>
    <mergeCell ref="O575:O576"/>
    <mergeCell ref="P575:P576"/>
    <mergeCell ref="Q575:Q576"/>
    <mergeCell ref="G568:Q568"/>
    <mergeCell ref="G569:Q569"/>
    <mergeCell ref="E570:F571"/>
    <mergeCell ref="G570:Q570"/>
    <mergeCell ref="G571:Q571"/>
    <mergeCell ref="G572:Q572"/>
    <mergeCell ref="E619:G619"/>
    <mergeCell ref="E564:H564"/>
    <mergeCell ref="I564:K564"/>
    <mergeCell ref="E566:Q566"/>
    <mergeCell ref="E567:Q567"/>
    <mergeCell ref="E616:G616"/>
    <mergeCell ref="H616:Q616"/>
    <mergeCell ref="E617:G617"/>
    <mergeCell ref="H617:Q617"/>
    <mergeCell ref="E618:G618"/>
    <mergeCell ref="H618:Q618"/>
    <mergeCell ref="E641:Q641"/>
    <mergeCell ref="E643:H643"/>
    <mergeCell ref="I643:K643"/>
    <mergeCell ref="L643:O643"/>
    <mergeCell ref="P643:Q643"/>
    <mergeCell ref="V575:V576"/>
    <mergeCell ref="Z575:AB575"/>
    <mergeCell ref="AU575:AU576"/>
    <mergeCell ref="AJ587:AU587"/>
    <mergeCell ref="GM587:GM588"/>
    <mergeCell ref="GM599:GM600"/>
    <mergeCell ref="E636:J636"/>
    <mergeCell ref="O637:P637"/>
    <mergeCell ref="E638:Q638"/>
    <mergeCell ref="G573:Q573"/>
    <mergeCell ref="E650:H650"/>
    <mergeCell ref="I650:K650"/>
    <mergeCell ref="E639:Q639"/>
    <mergeCell ref="U575:U576"/>
    <mergeCell ref="E610:R610"/>
    <mergeCell ref="E611:R611"/>
    <mergeCell ref="E612:R612"/>
    <mergeCell ref="E615:G615"/>
    <mergeCell ref="N624:O624"/>
    <mergeCell ref="O626:Q626"/>
    <mergeCell ref="O627:Q627"/>
    <mergeCell ref="O628:Q628"/>
    <mergeCell ref="O629:Q629"/>
    <mergeCell ref="O630:Q632"/>
    <mergeCell ref="E646:H646"/>
    <mergeCell ref="I646:K646"/>
    <mergeCell ref="H619:Q619"/>
    <mergeCell ref="N713:O713"/>
    <mergeCell ref="O715:Q715"/>
    <mergeCell ref="O716:Q716"/>
    <mergeCell ref="O717:Q717"/>
    <mergeCell ref="O718:Q718"/>
    <mergeCell ref="E644:H644"/>
    <mergeCell ref="I644:K644"/>
    <mergeCell ref="E645:H645"/>
    <mergeCell ref="I645:K645"/>
    <mergeCell ref="H615:Q615"/>
    <mergeCell ref="E640:Q640"/>
    <mergeCell ref="G661:Q661"/>
    <mergeCell ref="G662:Q662"/>
    <mergeCell ref="E647:H647"/>
    <mergeCell ref="I647:K647"/>
    <mergeCell ref="E648:H648"/>
    <mergeCell ref="I648:K648"/>
    <mergeCell ref="E655:Q655"/>
    <mergeCell ref="E656:Q656"/>
    <mergeCell ref="G657:Q657"/>
    <mergeCell ref="G658:Q658"/>
    <mergeCell ref="E659:F660"/>
    <mergeCell ref="G659:Q659"/>
    <mergeCell ref="G660:Q660"/>
    <mergeCell ref="E652:H652"/>
    <mergeCell ref="I652:K652"/>
    <mergeCell ref="E653:H653"/>
    <mergeCell ref="I653:K653"/>
    <mergeCell ref="E651:H651"/>
    <mergeCell ref="I651:K651"/>
    <mergeCell ref="E649:H649"/>
    <mergeCell ref="I649:K649"/>
    <mergeCell ref="D664:D665"/>
    <mergeCell ref="E664:N664"/>
    <mergeCell ref="O664:O665"/>
    <mergeCell ref="P664:P665"/>
    <mergeCell ref="Q664:Q665"/>
    <mergeCell ref="E708:G708"/>
    <mergeCell ref="H708:Q708"/>
    <mergeCell ref="E705:G705"/>
    <mergeCell ref="H705:Q705"/>
    <mergeCell ref="E706:G706"/>
    <mergeCell ref="H706:Q706"/>
    <mergeCell ref="E707:G707"/>
    <mergeCell ref="H707:Q707"/>
    <mergeCell ref="GM688:GM689"/>
    <mergeCell ref="E699:R699"/>
    <mergeCell ref="E700:R700"/>
    <mergeCell ref="E701:R701"/>
    <mergeCell ref="E704:G704"/>
    <mergeCell ref="H704:Q704"/>
    <mergeCell ref="U664:U665"/>
    <mergeCell ref="V664:V665"/>
    <mergeCell ref="Z664:AB664"/>
    <mergeCell ref="AU664:AU665"/>
    <mergeCell ref="AJ676:AU676"/>
    <mergeCell ref="GM676:GM677"/>
    <mergeCell ref="E733:H733"/>
    <mergeCell ref="I733:K733"/>
    <mergeCell ref="E734:H734"/>
    <mergeCell ref="I734:K734"/>
    <mergeCell ref="E729:Q729"/>
    <mergeCell ref="E730:Q730"/>
    <mergeCell ref="E732:H732"/>
    <mergeCell ref="I732:K732"/>
    <mergeCell ref="L732:O732"/>
    <mergeCell ref="L738:M738"/>
    <mergeCell ref="L739:M739"/>
    <mergeCell ref="L740:M740"/>
    <mergeCell ref="L741:M741"/>
    <mergeCell ref="L742:M742"/>
    <mergeCell ref="O719:Q721"/>
    <mergeCell ref="E725:J725"/>
    <mergeCell ref="O726:P726"/>
    <mergeCell ref="E727:Q727"/>
    <mergeCell ref="E728:Q728"/>
    <mergeCell ref="E748:F749"/>
    <mergeCell ref="G748:Q748"/>
    <mergeCell ref="G749:Q749"/>
    <mergeCell ref="E735:H735"/>
    <mergeCell ref="I735:K735"/>
    <mergeCell ref="E736:H736"/>
    <mergeCell ref="E742:H742"/>
    <mergeCell ref="I742:K742"/>
    <mergeCell ref="E744:Q744"/>
    <mergeCell ref="E745:Q745"/>
    <mergeCell ref="E740:H740"/>
    <mergeCell ref="I740:K740"/>
    <mergeCell ref="E741:H741"/>
    <mergeCell ref="I741:K741"/>
    <mergeCell ref="E738:H738"/>
    <mergeCell ref="I738:K738"/>
    <mergeCell ref="E739:H739"/>
    <mergeCell ref="I739:K739"/>
    <mergeCell ref="I736:K736"/>
    <mergeCell ref="E737:H737"/>
    <mergeCell ref="I737:K737"/>
    <mergeCell ref="G746:Q746"/>
    <mergeCell ref="G747:Q747"/>
    <mergeCell ref="V753:V754"/>
    <mergeCell ref="Z753:AB753"/>
    <mergeCell ref="AU753:AU754"/>
    <mergeCell ref="AJ765:AU765"/>
    <mergeCell ref="GM765:GM766"/>
    <mergeCell ref="GM777:GM778"/>
    <mergeCell ref="D753:D754"/>
    <mergeCell ref="E753:N753"/>
    <mergeCell ref="O753:O754"/>
    <mergeCell ref="P753:P754"/>
    <mergeCell ref="Q753:Q754"/>
    <mergeCell ref="U753:U754"/>
    <mergeCell ref="N802:O802"/>
    <mergeCell ref="O804:Q804"/>
    <mergeCell ref="O805:Q805"/>
    <mergeCell ref="G750:Q750"/>
    <mergeCell ref="G751:Q751"/>
    <mergeCell ref="E788:R788"/>
    <mergeCell ref="E789:R789"/>
    <mergeCell ref="E790:R790"/>
    <mergeCell ref="E796:G796"/>
    <mergeCell ref="H796:Q796"/>
    <mergeCell ref="E797:G797"/>
    <mergeCell ref="H797:Q797"/>
    <mergeCell ref="E793:G793"/>
    <mergeCell ref="H793:Q793"/>
    <mergeCell ref="E794:G794"/>
    <mergeCell ref="H794:Q794"/>
    <mergeCell ref="E795:G795"/>
    <mergeCell ref="H795:Q795"/>
    <mergeCell ref="E816:Q816"/>
    <mergeCell ref="E817:Q817"/>
    <mergeCell ref="E818:Q818"/>
    <mergeCell ref="E819:Q819"/>
    <mergeCell ref="E821:H821"/>
    <mergeCell ref="I821:K821"/>
    <mergeCell ref="L821:O821"/>
    <mergeCell ref="P821:Q821"/>
    <mergeCell ref="O806:Q806"/>
    <mergeCell ref="O807:Q807"/>
    <mergeCell ref="O808:Q810"/>
    <mergeCell ref="E823:H823"/>
    <mergeCell ref="I823:K823"/>
    <mergeCell ref="E824:H824"/>
    <mergeCell ref="E830:H830"/>
    <mergeCell ref="I830:K830"/>
    <mergeCell ref="U842:U843"/>
    <mergeCell ref="E814:J814"/>
    <mergeCell ref="O815:P815"/>
    <mergeCell ref="E826:H826"/>
    <mergeCell ref="I826:K826"/>
    <mergeCell ref="E827:H827"/>
    <mergeCell ref="I827:K827"/>
    <mergeCell ref="I824:K824"/>
    <mergeCell ref="E825:H825"/>
    <mergeCell ref="I825:K825"/>
    <mergeCell ref="M814:Q814"/>
    <mergeCell ref="L822:M822"/>
    <mergeCell ref="E822:H822"/>
    <mergeCell ref="I822:K822"/>
    <mergeCell ref="L823:M823"/>
    <mergeCell ref="L824:M824"/>
    <mergeCell ref="L825:M825"/>
    <mergeCell ref="L826:M826"/>
    <mergeCell ref="L827:M827"/>
    <mergeCell ref="L828:M828"/>
    <mergeCell ref="L829:M829"/>
    <mergeCell ref="L830:M830"/>
    <mergeCell ref="E829:H829"/>
    <mergeCell ref="I829:K829"/>
    <mergeCell ref="G839:Q839"/>
    <mergeCell ref="G840:Q840"/>
    <mergeCell ref="D842:D843"/>
    <mergeCell ref="E842:N842"/>
    <mergeCell ref="O842:O843"/>
    <mergeCell ref="P842:P843"/>
    <mergeCell ref="Q842:Q843"/>
    <mergeCell ref="E834:Q834"/>
    <mergeCell ref="G835:Q835"/>
    <mergeCell ref="G836:Q836"/>
    <mergeCell ref="E837:F838"/>
    <mergeCell ref="G837:Q837"/>
    <mergeCell ref="G838:Q838"/>
    <mergeCell ref="E831:H831"/>
    <mergeCell ref="I831:K831"/>
    <mergeCell ref="E833:Q833"/>
    <mergeCell ref="L831:M831"/>
    <mergeCell ref="M102:Q102"/>
    <mergeCell ref="G2:L2"/>
    <mergeCell ref="G3:L3"/>
    <mergeCell ref="G4:L4"/>
    <mergeCell ref="M3:P3"/>
    <mergeCell ref="AJ854:AU854"/>
    <mergeCell ref="GM854:GM855"/>
    <mergeCell ref="GM866:GM867"/>
    <mergeCell ref="E877:R877"/>
    <mergeCell ref="E878:R878"/>
    <mergeCell ref="E879:R879"/>
    <mergeCell ref="O894:Q894"/>
    <mergeCell ref="O895:Q895"/>
    <mergeCell ref="O896:Q896"/>
    <mergeCell ref="O897:Q899"/>
    <mergeCell ref="E883:G883"/>
    <mergeCell ref="H883:Q883"/>
    <mergeCell ref="E884:G884"/>
    <mergeCell ref="H884:Q884"/>
    <mergeCell ref="E885:G885"/>
    <mergeCell ref="H885:Q885"/>
    <mergeCell ref="E882:G882"/>
    <mergeCell ref="H882:Q882"/>
    <mergeCell ref="N891:O891"/>
    <mergeCell ref="O893:Q893"/>
    <mergeCell ref="E886:G886"/>
    <mergeCell ref="H886:Q886"/>
    <mergeCell ref="V842:V843"/>
    <mergeCell ref="Z842:AB842"/>
    <mergeCell ref="AU842:AU843"/>
    <mergeCell ref="E828:H828"/>
    <mergeCell ref="I828:K828"/>
  </mergeCells>
  <conditionalFormatting sqref="E13:J13">
    <cfRule type="expression" dxfId="49" priority="50" stopIfTrue="1">
      <formula>$CK13=TRUE</formula>
    </cfRule>
  </conditionalFormatting>
  <conditionalFormatting sqref="E102:J102">
    <cfRule type="expression" dxfId="48" priority="48" stopIfTrue="1">
      <formula>$CK102=TRUE</formula>
    </cfRule>
  </conditionalFormatting>
  <conditionalFormatting sqref="E191:J191">
    <cfRule type="expression" dxfId="47" priority="46" stopIfTrue="1">
      <formula>$CK191=TRUE</formula>
    </cfRule>
  </conditionalFormatting>
  <conditionalFormatting sqref="E280:J280">
    <cfRule type="expression" dxfId="46" priority="44" stopIfTrue="1">
      <formula>$CK280=TRUE</formula>
    </cfRule>
  </conditionalFormatting>
  <conditionalFormatting sqref="E369:J369">
    <cfRule type="expression" dxfId="45" priority="42" stopIfTrue="1">
      <formula>$CK369=TRUE</formula>
    </cfRule>
  </conditionalFormatting>
  <conditionalFormatting sqref="E458:J458">
    <cfRule type="expression" dxfId="44" priority="40" stopIfTrue="1">
      <formula>$CK458=TRUE</formula>
    </cfRule>
  </conditionalFormatting>
  <conditionalFormatting sqref="E547:J547">
    <cfRule type="expression" dxfId="43" priority="38" stopIfTrue="1">
      <formula>$CK547=TRUE</formula>
    </cfRule>
  </conditionalFormatting>
  <conditionalFormatting sqref="E636:J636">
    <cfRule type="expression" dxfId="42" priority="36" stopIfTrue="1">
      <formula>$CK636=TRUE</formula>
    </cfRule>
  </conditionalFormatting>
  <conditionalFormatting sqref="E725:J725">
    <cfRule type="expression" dxfId="41" priority="34" stopIfTrue="1">
      <formula>$CK725=TRUE</formula>
    </cfRule>
  </conditionalFormatting>
  <conditionalFormatting sqref="E814:J814">
    <cfRule type="expression" dxfId="40" priority="32" stopIfTrue="1">
      <formula>$CK814=TRUE</formula>
    </cfRule>
  </conditionalFormatting>
  <conditionalFormatting sqref="E903:J903">
    <cfRule type="expression" dxfId="39" priority="30" stopIfTrue="1">
      <formula>$CK903=TRUE</formula>
    </cfRule>
  </conditionalFormatting>
  <conditionalFormatting sqref="E992:J992">
    <cfRule type="expression" dxfId="38" priority="28" stopIfTrue="1">
      <formula>$CK992=TRUE</formula>
    </cfRule>
  </conditionalFormatting>
  <conditionalFormatting sqref="E1081:J1081">
    <cfRule type="expression" dxfId="37" priority="26" stopIfTrue="1">
      <formula>$CK1081=TRUE</formula>
    </cfRule>
  </conditionalFormatting>
  <conditionalFormatting sqref="E1170:J1170">
    <cfRule type="expression" dxfId="36" priority="24" stopIfTrue="1">
      <formula>$CK1170=TRUE</formula>
    </cfRule>
  </conditionalFormatting>
  <conditionalFormatting sqref="E1259:J1259">
    <cfRule type="expression" dxfId="35" priority="22" stopIfTrue="1">
      <formula>$CK1259=TRUE</formula>
    </cfRule>
  </conditionalFormatting>
  <conditionalFormatting sqref="E1348:J1348">
    <cfRule type="expression" dxfId="34" priority="20" stopIfTrue="1">
      <formula>$CK1348=TRUE</formula>
    </cfRule>
  </conditionalFormatting>
  <conditionalFormatting sqref="E1437:J1437">
    <cfRule type="expression" dxfId="33" priority="18" stopIfTrue="1">
      <formula>$CK1437=TRUE</formula>
    </cfRule>
  </conditionalFormatting>
  <conditionalFormatting sqref="E1526:J1526">
    <cfRule type="expression" dxfId="32" priority="16" stopIfTrue="1">
      <formula>$CK1526=TRUE</formula>
    </cfRule>
  </conditionalFormatting>
  <conditionalFormatting sqref="E1615:J1615">
    <cfRule type="expression" dxfId="31" priority="14" stopIfTrue="1">
      <formula>$CK1615=TRUE</formula>
    </cfRule>
  </conditionalFormatting>
  <conditionalFormatting sqref="E1704:J1704">
    <cfRule type="expression" dxfId="30" priority="12" stopIfTrue="1">
      <formula>$CK1704=TRUE</formula>
    </cfRule>
  </conditionalFormatting>
  <conditionalFormatting sqref="E1793:J1793">
    <cfRule type="expression" dxfId="29" priority="10" stopIfTrue="1">
      <formula>$CK1793=TRUE</formula>
    </cfRule>
  </conditionalFormatting>
  <conditionalFormatting sqref="E1882:J1882">
    <cfRule type="expression" dxfId="28" priority="8" stopIfTrue="1">
      <formula>$CK1882=TRUE</formula>
    </cfRule>
  </conditionalFormatting>
  <conditionalFormatting sqref="E1971:J1971">
    <cfRule type="expression" dxfId="27" priority="6" stopIfTrue="1">
      <formula>$CK1971=TRUE</formula>
    </cfRule>
  </conditionalFormatting>
  <conditionalFormatting sqref="E2060:J2060">
    <cfRule type="expression" dxfId="26" priority="4" stopIfTrue="1">
      <formula>$CK2060=TRUE</formula>
    </cfRule>
  </conditionalFormatting>
  <conditionalFormatting sqref="E2149:J2149">
    <cfRule type="expression" dxfId="25" priority="2" stopIfTrue="1">
      <formula>$CK2149=TRUE</formula>
    </cfRule>
  </conditionalFormatting>
  <conditionalFormatting sqref="R44:R50">
    <cfRule type="containsText" dxfId="24" priority="49" operator="containsText" text="WAHR">
      <formula>NOT(ISERROR(SEARCH("WAHR",R44)))</formula>
    </cfRule>
  </conditionalFormatting>
  <conditionalFormatting sqref="R133:R139">
    <cfRule type="containsText" dxfId="23" priority="47" operator="containsText" text="WAHR">
      <formula>NOT(ISERROR(SEARCH("WAHR",R133)))</formula>
    </cfRule>
  </conditionalFormatting>
  <conditionalFormatting sqref="R222:R228">
    <cfRule type="containsText" dxfId="22" priority="45" operator="containsText" text="WAHR">
      <formula>NOT(ISERROR(SEARCH("WAHR",R222)))</formula>
    </cfRule>
  </conditionalFormatting>
  <conditionalFormatting sqref="R311:R317">
    <cfRule type="containsText" dxfId="21" priority="43" operator="containsText" text="WAHR">
      <formula>NOT(ISERROR(SEARCH("WAHR",R311)))</formula>
    </cfRule>
  </conditionalFormatting>
  <conditionalFormatting sqref="R400:R406">
    <cfRule type="containsText" dxfId="20" priority="41" operator="containsText" text="WAHR">
      <formula>NOT(ISERROR(SEARCH("WAHR",R400)))</formula>
    </cfRule>
  </conditionalFormatting>
  <conditionalFormatting sqref="R489:R495">
    <cfRule type="containsText" dxfId="19" priority="39" operator="containsText" text="WAHR">
      <formula>NOT(ISERROR(SEARCH("WAHR",R489)))</formula>
    </cfRule>
  </conditionalFormatting>
  <conditionalFormatting sqref="R578:R584">
    <cfRule type="containsText" dxfId="18" priority="37" operator="containsText" text="WAHR">
      <formula>NOT(ISERROR(SEARCH("WAHR",R578)))</formula>
    </cfRule>
  </conditionalFormatting>
  <conditionalFormatting sqref="R667:R673">
    <cfRule type="containsText" dxfId="17" priority="35" operator="containsText" text="WAHR">
      <formula>NOT(ISERROR(SEARCH("WAHR",R667)))</formula>
    </cfRule>
  </conditionalFormatting>
  <conditionalFormatting sqref="R756:R762">
    <cfRule type="containsText" dxfId="16" priority="33" operator="containsText" text="WAHR">
      <formula>NOT(ISERROR(SEARCH("WAHR",R756)))</formula>
    </cfRule>
  </conditionalFormatting>
  <conditionalFormatting sqref="R845:R851">
    <cfRule type="containsText" dxfId="15" priority="31" operator="containsText" text="WAHR">
      <formula>NOT(ISERROR(SEARCH("WAHR",R845)))</formula>
    </cfRule>
  </conditionalFormatting>
  <conditionalFormatting sqref="R934:R940">
    <cfRule type="containsText" dxfId="14" priority="29" operator="containsText" text="WAHR">
      <formula>NOT(ISERROR(SEARCH("WAHR",R934)))</formula>
    </cfRule>
  </conditionalFormatting>
  <conditionalFormatting sqref="R1023:R1029">
    <cfRule type="containsText" dxfId="13" priority="27" operator="containsText" text="WAHR">
      <formula>NOT(ISERROR(SEARCH("WAHR",R1023)))</formula>
    </cfRule>
  </conditionalFormatting>
  <conditionalFormatting sqref="R1112:R1118">
    <cfRule type="containsText" dxfId="12" priority="25" operator="containsText" text="WAHR">
      <formula>NOT(ISERROR(SEARCH("WAHR",R1112)))</formula>
    </cfRule>
  </conditionalFormatting>
  <conditionalFormatting sqref="R1201:R1207">
    <cfRule type="containsText" dxfId="11" priority="23" operator="containsText" text="WAHR">
      <formula>NOT(ISERROR(SEARCH("WAHR",R1201)))</formula>
    </cfRule>
  </conditionalFormatting>
  <conditionalFormatting sqref="R1290:R1296">
    <cfRule type="containsText" dxfId="10" priority="21" operator="containsText" text="WAHR">
      <formula>NOT(ISERROR(SEARCH("WAHR",R1290)))</formula>
    </cfRule>
  </conditionalFormatting>
  <conditionalFormatting sqref="R1379:R1385">
    <cfRule type="containsText" dxfId="9" priority="19" operator="containsText" text="WAHR">
      <formula>NOT(ISERROR(SEARCH("WAHR",R1379)))</formula>
    </cfRule>
  </conditionalFormatting>
  <conditionalFormatting sqref="R1468:R1474">
    <cfRule type="containsText" dxfId="8" priority="17" operator="containsText" text="WAHR">
      <formula>NOT(ISERROR(SEARCH("WAHR",R1468)))</formula>
    </cfRule>
  </conditionalFormatting>
  <conditionalFormatting sqref="R1557:R1563">
    <cfRule type="containsText" dxfId="7" priority="15" operator="containsText" text="WAHR">
      <formula>NOT(ISERROR(SEARCH("WAHR",R1557)))</formula>
    </cfRule>
  </conditionalFormatting>
  <conditionalFormatting sqref="R1646:R1652">
    <cfRule type="containsText" dxfId="6" priority="13" operator="containsText" text="WAHR">
      <formula>NOT(ISERROR(SEARCH("WAHR",R1646)))</formula>
    </cfRule>
  </conditionalFormatting>
  <conditionalFormatting sqref="R1735:R1741">
    <cfRule type="containsText" dxfId="5" priority="11" operator="containsText" text="WAHR">
      <formula>NOT(ISERROR(SEARCH("WAHR",R1735)))</formula>
    </cfRule>
  </conditionalFormatting>
  <conditionalFormatting sqref="R1824:R1830">
    <cfRule type="containsText" dxfId="4" priority="9" operator="containsText" text="WAHR">
      <formula>NOT(ISERROR(SEARCH("WAHR",R1824)))</formula>
    </cfRule>
  </conditionalFormatting>
  <conditionalFormatting sqref="R1913:R1919">
    <cfRule type="containsText" dxfId="3" priority="7" operator="containsText" text="WAHR">
      <formula>NOT(ISERROR(SEARCH("WAHR",R1913)))</formula>
    </cfRule>
  </conditionalFormatting>
  <conditionalFormatting sqref="R2002:R2008">
    <cfRule type="containsText" dxfId="2" priority="5" operator="containsText" text="WAHR">
      <formula>NOT(ISERROR(SEARCH("WAHR",R2002)))</formula>
    </cfRule>
  </conditionalFormatting>
  <conditionalFormatting sqref="R2091:R2097">
    <cfRule type="containsText" dxfId="1" priority="3" operator="containsText" text="WAHR">
      <formula>NOT(ISERROR(SEARCH("WAHR",R2091)))</formula>
    </cfRule>
  </conditionalFormatting>
  <conditionalFormatting sqref="R2180:R2186">
    <cfRule type="containsText" dxfId="0" priority="1" operator="containsText" text="WAHR">
      <formula>NOT(ISERROR(SEARCH("WAHR",R2180)))</formula>
    </cfRule>
  </conditionalFormatting>
  <dataValidations disablePrompts="1" count="3">
    <dataValidation type="list" allowBlank="1" showInputMessage="1" showErrorMessage="1" sqref="H83:Q83 H172:Q172 H261:Q261 H350:Q350 H439:Q439 H528:Q528 H617:Q617 H706:Q706 H795:Q795 H884:Q884 H973:Q973 H1062:Q1062 H1151:Q1151 H1240:Q1240 H1329:Q1329 H1418:Q1418 H1507:Q1507 H1596:Q1596 H1685:Q1685 H1774:Q1774 H1863:Q1863 H1952:Q1952 H2041:Q2041 H2130:Q2130 H2219:Q2219" xr:uid="{00000000-0002-0000-0900-000002000000}">
      <formula1>$V21:$V30</formula1>
    </dataValidation>
    <dataValidation type="list" allowBlank="1" showInputMessage="1" sqref="E13:J13 E102:J102 E191:J191 E280:J280 E369:J369 E458:J458 E547:J547 E636:J636 E725:J725 E814:J814 E903:J903 E992:J992 E1081:J1081 E1170:J1170 E1259:J1259 E1348:J1348 E1437:J1437 E1526:J1526 E1615:J1615 E1704:J1704 E1793:J1793 E1882:J1882 E1971:J1971 E2060:J2060 E2149:J2149" xr:uid="{00000000-0002-0000-0900-000001000000}">
      <formula1>CNTR_SourceStreamNames</formula1>
    </dataValidation>
    <dataValidation type="list" allowBlank="1" showInputMessage="1" showErrorMessage="1" sqref="G65 G154 G243 G332 G421 G510 G599 G688 G777 G866 G955 G1044 G1133 G1222 G1311 G1400 G1489 G1578 G1667 G1756 G1845 G1934 G2023 G2112 G2201" xr:uid="{00000000-0002-0000-0900-000000000000}">
      <formula1>$E$42:$G$42</formula1>
    </dataValidation>
  </dataValidations>
  <pageMargins left="0.7" right="0.7" top="0.78740157499999996" bottom="0.78740157499999996"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30B6F-6B83-419F-BD10-5C5A0818C40C}">
  <sheetPr>
    <tabColor indexed="12"/>
  </sheetPr>
  <dimension ref="A1:D1477"/>
  <sheetViews>
    <sheetView topLeftCell="A1413" zoomScale="115" zoomScaleNormal="115" workbookViewId="0">
      <selection activeCell="B1417" sqref="B1417"/>
    </sheetView>
  </sheetViews>
  <sheetFormatPr defaultColWidth="11.42578125" defaultRowHeight="12.75" x14ac:dyDescent="0.2"/>
  <cols>
    <col min="1" max="1" width="8.28515625" style="112" customWidth="1"/>
    <col min="2" max="2" width="68.5703125" style="111" customWidth="1"/>
    <col min="3" max="3" width="70.7109375" customWidth="1"/>
  </cols>
  <sheetData>
    <row r="1" spans="1:4" ht="15" x14ac:dyDescent="0.25">
      <c r="A1" s="304"/>
      <c r="B1" s="303" t="s">
        <v>1751</v>
      </c>
      <c r="C1" s="302" t="s">
        <v>1750</v>
      </c>
    </row>
    <row r="2" spans="1:4" x14ac:dyDescent="0.2">
      <c r="A2" s="183">
        <v>3</v>
      </c>
      <c r="B2" s="300" t="s">
        <v>1749</v>
      </c>
    </row>
    <row r="3" spans="1:4" x14ac:dyDescent="0.2">
      <c r="A3" s="183">
        <v>4</v>
      </c>
      <c r="B3" s="111" t="s">
        <v>1748</v>
      </c>
    </row>
    <row r="4" spans="1:4" x14ac:dyDescent="0.2">
      <c r="A4" s="183">
        <v>5</v>
      </c>
      <c r="B4" s="111" t="s">
        <v>1747</v>
      </c>
    </row>
    <row r="5" spans="1:4" x14ac:dyDescent="0.2">
      <c r="A5" s="183">
        <v>9</v>
      </c>
      <c r="B5" s="301" t="s">
        <v>1746</v>
      </c>
    </row>
    <row r="6" spans="1:4" x14ac:dyDescent="0.2">
      <c r="A6" s="183">
        <v>11</v>
      </c>
      <c r="B6" s="301" t="s">
        <v>1745</v>
      </c>
      <c r="D6" t="s">
        <v>1744</v>
      </c>
    </row>
    <row r="7" spans="1:4" x14ac:dyDescent="0.2">
      <c r="A7" s="183">
        <v>14</v>
      </c>
      <c r="B7" s="301" t="s">
        <v>1743</v>
      </c>
    </row>
    <row r="8" spans="1:4" x14ac:dyDescent="0.2">
      <c r="A8" s="183">
        <v>28</v>
      </c>
      <c r="B8" s="301" t="s">
        <v>1742</v>
      </c>
    </row>
    <row r="9" spans="1:4" x14ac:dyDescent="0.2">
      <c r="A9" s="183">
        <v>39</v>
      </c>
      <c r="B9" s="301" t="s">
        <v>1741</v>
      </c>
    </row>
    <row r="10" spans="1:4" x14ac:dyDescent="0.2">
      <c r="A10" s="183">
        <v>40</v>
      </c>
      <c r="B10" s="301" t="s">
        <v>1740</v>
      </c>
    </row>
    <row r="11" spans="1:4" x14ac:dyDescent="0.2">
      <c r="A11" s="183">
        <v>43</v>
      </c>
      <c r="B11" s="301" t="s">
        <v>1739</v>
      </c>
    </row>
    <row r="12" spans="1:4" x14ac:dyDescent="0.2">
      <c r="A12" s="183">
        <v>44</v>
      </c>
      <c r="B12" s="140" t="s">
        <v>1738</v>
      </c>
    </row>
    <row r="13" spans="1:4" x14ac:dyDescent="0.2">
      <c r="A13" s="183">
        <v>46</v>
      </c>
      <c r="B13" s="300" t="s">
        <v>1737</v>
      </c>
    </row>
    <row r="14" spans="1:4" ht="13.5" thickBot="1" x14ac:dyDescent="0.25">
      <c r="A14" s="183">
        <v>47</v>
      </c>
      <c r="B14" s="300" t="s">
        <v>1736</v>
      </c>
    </row>
    <row r="15" spans="1:4" ht="13.5" thickBot="1" x14ac:dyDescent="0.25">
      <c r="A15" s="183">
        <v>50</v>
      </c>
      <c r="B15" s="299" t="s">
        <v>1735</v>
      </c>
    </row>
    <row r="16" spans="1:4" ht="25.5" x14ac:dyDescent="0.2">
      <c r="A16" s="183">
        <v>51</v>
      </c>
      <c r="B16" s="299" t="s">
        <v>1734</v>
      </c>
    </row>
    <row r="17" spans="1:2" ht="13.5" thickBot="1" x14ac:dyDescent="0.25">
      <c r="A17" s="183">
        <v>52</v>
      </c>
      <c r="B17" s="140" t="s">
        <v>1733</v>
      </c>
    </row>
    <row r="18" spans="1:2" x14ac:dyDescent="0.2">
      <c r="A18" s="183">
        <v>53</v>
      </c>
      <c r="B18" s="298" t="s">
        <v>1732</v>
      </c>
    </row>
    <row r="19" spans="1:2" x14ac:dyDescent="0.2">
      <c r="A19" s="183">
        <v>54</v>
      </c>
      <c r="B19" s="297" t="s">
        <v>1731</v>
      </c>
    </row>
    <row r="20" spans="1:2" x14ac:dyDescent="0.2">
      <c r="A20" s="183">
        <v>55</v>
      </c>
      <c r="B20" s="297" t="s">
        <v>1730</v>
      </c>
    </row>
    <row r="21" spans="1:2" ht="13.5" thickBot="1" x14ac:dyDescent="0.25">
      <c r="A21" s="183">
        <v>56</v>
      </c>
      <c r="B21" s="296" t="s">
        <v>1729</v>
      </c>
    </row>
    <row r="22" spans="1:2" ht="26.25" thickBot="1" x14ac:dyDescent="0.25">
      <c r="A22" s="183">
        <v>57</v>
      </c>
      <c r="B22" s="295" t="s">
        <v>1728</v>
      </c>
    </row>
    <row r="23" spans="1:2" ht="13.5" thickBot="1" x14ac:dyDescent="0.25">
      <c r="A23" s="183">
        <v>58</v>
      </c>
      <c r="B23" s="294" t="s">
        <v>1727</v>
      </c>
    </row>
    <row r="24" spans="1:2" x14ac:dyDescent="0.2">
      <c r="A24" s="183">
        <v>59</v>
      </c>
      <c r="B24" s="111" t="s">
        <v>1726</v>
      </c>
    </row>
    <row r="25" spans="1:2" x14ac:dyDescent="0.2">
      <c r="A25" s="183">
        <v>60</v>
      </c>
      <c r="B25" s="111" t="s">
        <v>1725</v>
      </c>
    </row>
    <row r="26" spans="1:2" x14ac:dyDescent="0.2">
      <c r="A26" s="183">
        <v>61</v>
      </c>
      <c r="B26" s="111" t="s">
        <v>1724</v>
      </c>
    </row>
    <row r="27" spans="1:2" x14ac:dyDescent="0.2">
      <c r="A27" s="183">
        <v>62</v>
      </c>
      <c r="B27" s="111" t="s">
        <v>1723</v>
      </c>
    </row>
    <row r="28" spans="1:2" x14ac:dyDescent="0.2">
      <c r="A28" s="183">
        <v>63</v>
      </c>
      <c r="B28" s="111" t="s">
        <v>1722</v>
      </c>
    </row>
    <row r="29" spans="1:2" ht="18" x14ac:dyDescent="0.2">
      <c r="A29" s="183">
        <v>64</v>
      </c>
      <c r="B29" s="213" t="s">
        <v>1721</v>
      </c>
    </row>
    <row r="30" spans="1:2" x14ac:dyDescent="0.2">
      <c r="A30" s="183">
        <v>66</v>
      </c>
      <c r="B30" s="248" t="s">
        <v>1720</v>
      </c>
    </row>
    <row r="31" spans="1:2" ht="38.25" x14ac:dyDescent="0.2">
      <c r="A31" s="183">
        <v>67</v>
      </c>
      <c r="B31" s="111" t="s">
        <v>1719</v>
      </c>
    </row>
    <row r="32" spans="1:2" ht="38.25" x14ac:dyDescent="0.2">
      <c r="A32" s="183">
        <v>68</v>
      </c>
      <c r="B32" s="248" t="s">
        <v>1718</v>
      </c>
    </row>
    <row r="33" spans="1:2" ht="25.5" x14ac:dyDescent="0.2">
      <c r="A33" s="183">
        <v>69</v>
      </c>
      <c r="B33" s="111" t="s">
        <v>1717</v>
      </c>
    </row>
    <row r="34" spans="1:2" x14ac:dyDescent="0.2">
      <c r="A34" s="183">
        <v>72</v>
      </c>
      <c r="B34" s="248" t="s">
        <v>1716</v>
      </c>
    </row>
    <row r="35" spans="1:2" ht="102" x14ac:dyDescent="0.2">
      <c r="A35" s="183">
        <v>73</v>
      </c>
      <c r="B35" s="293" t="s">
        <v>1715</v>
      </c>
    </row>
    <row r="36" spans="1:2" ht="25.5" x14ac:dyDescent="0.2">
      <c r="A36" s="183">
        <v>79</v>
      </c>
      <c r="B36" s="248" t="s">
        <v>1714</v>
      </c>
    </row>
    <row r="37" spans="1:2" x14ac:dyDescent="0.2">
      <c r="A37" s="183">
        <v>80</v>
      </c>
      <c r="B37" s="111" t="s">
        <v>1713</v>
      </c>
    </row>
    <row r="38" spans="1:2" x14ac:dyDescent="0.2">
      <c r="A38" s="183">
        <v>81</v>
      </c>
      <c r="B38" s="249" t="s">
        <v>1712</v>
      </c>
    </row>
    <row r="39" spans="1:2" x14ac:dyDescent="0.2">
      <c r="A39" s="183">
        <v>82</v>
      </c>
      <c r="B39" s="286" t="s">
        <v>1711</v>
      </c>
    </row>
    <row r="40" spans="1:2" ht="51" x14ac:dyDescent="0.2">
      <c r="A40" s="183">
        <v>83</v>
      </c>
      <c r="B40" s="248" t="s">
        <v>1710</v>
      </c>
    </row>
    <row r="41" spans="1:2" ht="38.25" x14ac:dyDescent="0.2">
      <c r="A41" s="183">
        <v>84</v>
      </c>
      <c r="B41" s="248" t="s">
        <v>1709</v>
      </c>
    </row>
    <row r="42" spans="1:2" ht="38.25" x14ac:dyDescent="0.2">
      <c r="A42" s="183">
        <v>85</v>
      </c>
      <c r="B42" s="248" t="s">
        <v>1708</v>
      </c>
    </row>
    <row r="43" spans="1:2" x14ac:dyDescent="0.2">
      <c r="A43" s="183">
        <v>87</v>
      </c>
      <c r="B43" s="292" t="s">
        <v>1707</v>
      </c>
    </row>
    <row r="44" spans="1:2" ht="15" x14ac:dyDescent="0.2">
      <c r="A44" s="183">
        <v>93</v>
      </c>
      <c r="B44" s="291" t="s">
        <v>1706</v>
      </c>
    </row>
    <row r="45" spans="1:2" x14ac:dyDescent="0.2">
      <c r="A45" s="183">
        <v>94</v>
      </c>
      <c r="B45" s="288" t="s">
        <v>1705</v>
      </c>
    </row>
    <row r="46" spans="1:2" x14ac:dyDescent="0.2">
      <c r="A46" s="183">
        <v>95</v>
      </c>
      <c r="B46" s="289" t="s">
        <v>1704</v>
      </c>
    </row>
    <row r="47" spans="1:2" x14ac:dyDescent="0.2">
      <c r="A47" s="183">
        <v>96</v>
      </c>
      <c r="B47" s="111" t="s">
        <v>1703</v>
      </c>
    </row>
    <row r="48" spans="1:2" x14ac:dyDescent="0.2">
      <c r="A48" s="183">
        <v>97</v>
      </c>
      <c r="B48" s="289" t="s">
        <v>1702</v>
      </c>
    </row>
    <row r="49" spans="1:2" x14ac:dyDescent="0.2">
      <c r="A49" s="183">
        <v>98</v>
      </c>
      <c r="B49" s="290" t="s">
        <v>1701</v>
      </c>
    </row>
    <row r="50" spans="1:2" x14ac:dyDescent="0.2">
      <c r="A50" s="183">
        <v>99</v>
      </c>
      <c r="B50" s="289" t="s">
        <v>1700</v>
      </c>
    </row>
    <row r="51" spans="1:2" x14ac:dyDescent="0.2">
      <c r="A51" s="183">
        <v>100</v>
      </c>
      <c r="B51" s="288" t="s">
        <v>1699</v>
      </c>
    </row>
    <row r="52" spans="1:2" x14ac:dyDescent="0.2">
      <c r="A52" s="183">
        <v>101</v>
      </c>
      <c r="B52" s="287" t="s">
        <v>1698</v>
      </c>
    </row>
    <row r="53" spans="1:2" x14ac:dyDescent="0.2">
      <c r="A53" s="183">
        <v>102</v>
      </c>
      <c r="B53" s="288" t="s">
        <v>1697</v>
      </c>
    </row>
    <row r="54" spans="1:2" x14ac:dyDescent="0.2">
      <c r="A54" s="183">
        <v>103</v>
      </c>
      <c r="B54" s="287" t="s">
        <v>1696</v>
      </c>
    </row>
    <row r="55" spans="1:2" ht="15.75" x14ac:dyDescent="0.2">
      <c r="A55" s="183">
        <v>104</v>
      </c>
      <c r="B55" s="281" t="s">
        <v>1695</v>
      </c>
    </row>
    <row r="56" spans="1:2" ht="51" x14ac:dyDescent="0.2">
      <c r="A56" s="183">
        <v>106</v>
      </c>
      <c r="B56" s="248" t="s">
        <v>1694</v>
      </c>
    </row>
    <row r="57" spans="1:2" ht="63.75" x14ac:dyDescent="0.2">
      <c r="A57" s="183">
        <v>107</v>
      </c>
      <c r="B57" s="248" t="s">
        <v>1693</v>
      </c>
    </row>
    <row r="58" spans="1:2" x14ac:dyDescent="0.2">
      <c r="A58" s="183">
        <v>108</v>
      </c>
      <c r="B58" s="286" t="s">
        <v>1692</v>
      </c>
    </row>
    <row r="59" spans="1:2" x14ac:dyDescent="0.2">
      <c r="A59" s="183">
        <v>109</v>
      </c>
      <c r="B59" s="61" t="s">
        <v>1691</v>
      </c>
    </row>
    <row r="60" spans="1:2" x14ac:dyDescent="0.2">
      <c r="A60" s="183">
        <v>110</v>
      </c>
      <c r="B60" s="248" t="s">
        <v>1690</v>
      </c>
    </row>
    <row r="61" spans="1:2" x14ac:dyDescent="0.2">
      <c r="A61" s="183">
        <v>111</v>
      </c>
      <c r="B61" s="285" t="s">
        <v>1689</v>
      </c>
    </row>
    <row r="62" spans="1:2" ht="25.5" x14ac:dyDescent="0.2">
      <c r="A62" s="183">
        <v>112</v>
      </c>
      <c r="B62" s="248" t="s">
        <v>1688</v>
      </c>
    </row>
    <row r="63" spans="1:2" x14ac:dyDescent="0.2">
      <c r="A63" s="183">
        <v>114</v>
      </c>
      <c r="B63" s="248" t="s">
        <v>1687</v>
      </c>
    </row>
    <row r="64" spans="1:2" x14ac:dyDescent="0.2">
      <c r="A64" s="183">
        <v>118</v>
      </c>
      <c r="B64" s="248" t="s">
        <v>1686</v>
      </c>
    </row>
    <row r="65" spans="1:2" ht="76.5" x14ac:dyDescent="0.2">
      <c r="A65" s="183">
        <v>120</v>
      </c>
      <c r="B65" s="247" t="s">
        <v>1685</v>
      </c>
    </row>
    <row r="66" spans="1:2" ht="63.75" x14ac:dyDescent="0.2">
      <c r="A66" s="183">
        <v>121</v>
      </c>
      <c r="B66" s="284" t="s">
        <v>1684</v>
      </c>
    </row>
    <row r="67" spans="1:2" ht="90" thickBot="1" x14ac:dyDescent="0.25">
      <c r="A67" s="183">
        <v>122</v>
      </c>
      <c r="B67" s="247" t="s">
        <v>1683</v>
      </c>
    </row>
    <row r="68" spans="1:2" ht="115.5" thickBot="1" x14ac:dyDescent="0.25">
      <c r="A68" s="183">
        <v>123</v>
      </c>
      <c r="B68" s="283" t="s">
        <v>1682</v>
      </c>
    </row>
    <row r="69" spans="1:2" ht="39" thickBot="1" x14ac:dyDescent="0.25">
      <c r="A69" s="183">
        <v>126</v>
      </c>
      <c r="B69" s="282" t="s">
        <v>1681</v>
      </c>
    </row>
    <row r="70" spans="1:2" ht="15.75" x14ac:dyDescent="0.2">
      <c r="A70" s="183">
        <v>128</v>
      </c>
      <c r="B70" s="281" t="s">
        <v>1680</v>
      </c>
    </row>
    <row r="71" spans="1:2" x14ac:dyDescent="0.2">
      <c r="A71" s="183">
        <v>139</v>
      </c>
      <c r="B71" s="280" t="s">
        <v>1679</v>
      </c>
    </row>
    <row r="72" spans="1:2" x14ac:dyDescent="0.2">
      <c r="A72" s="183">
        <v>141</v>
      </c>
      <c r="B72" s="280" t="s">
        <v>1678</v>
      </c>
    </row>
    <row r="73" spans="1:2" x14ac:dyDescent="0.2">
      <c r="A73" s="183">
        <v>144</v>
      </c>
      <c r="B73" s="280" t="s">
        <v>1677</v>
      </c>
    </row>
    <row r="74" spans="1:2" x14ac:dyDescent="0.2">
      <c r="A74" s="183">
        <v>148</v>
      </c>
      <c r="B74" s="111" t="s">
        <v>1676</v>
      </c>
    </row>
    <row r="75" spans="1:2" x14ac:dyDescent="0.2">
      <c r="A75" s="183">
        <v>149</v>
      </c>
      <c r="B75" s="111" t="s">
        <v>1675</v>
      </c>
    </row>
    <row r="76" spans="1:2" x14ac:dyDescent="0.2">
      <c r="A76" s="183">
        <v>152</v>
      </c>
      <c r="B76" s="278" t="s">
        <v>1674</v>
      </c>
    </row>
    <row r="77" spans="1:2" x14ac:dyDescent="0.2">
      <c r="A77" s="183">
        <v>153</v>
      </c>
      <c r="B77" s="278" t="s">
        <v>1673</v>
      </c>
    </row>
    <row r="78" spans="1:2" x14ac:dyDescent="0.2">
      <c r="A78" s="183">
        <v>154</v>
      </c>
      <c r="B78" s="279" t="s">
        <v>1672</v>
      </c>
    </row>
    <row r="79" spans="1:2" x14ac:dyDescent="0.2">
      <c r="A79" s="183">
        <v>155</v>
      </c>
      <c r="B79" s="278" t="s">
        <v>1671</v>
      </c>
    </row>
    <row r="80" spans="1:2" x14ac:dyDescent="0.2">
      <c r="A80" s="183">
        <v>158</v>
      </c>
      <c r="B80" s="140" t="s">
        <v>1670</v>
      </c>
    </row>
    <row r="81" spans="1:2" x14ac:dyDescent="0.2">
      <c r="A81" s="183">
        <v>159</v>
      </c>
      <c r="B81" s="277" t="s">
        <v>1669</v>
      </c>
    </row>
    <row r="82" spans="1:2" x14ac:dyDescent="0.2">
      <c r="A82" s="183">
        <v>162</v>
      </c>
      <c r="B82" s="216" t="s">
        <v>1668</v>
      </c>
    </row>
    <row r="83" spans="1:2" x14ac:dyDescent="0.2">
      <c r="A83" s="183">
        <v>163</v>
      </c>
      <c r="B83" s="142" t="s">
        <v>1667</v>
      </c>
    </row>
    <row r="84" spans="1:2" x14ac:dyDescent="0.2">
      <c r="A84" s="183">
        <v>164</v>
      </c>
      <c r="B84" s="277" t="s">
        <v>1666</v>
      </c>
    </row>
    <row r="85" spans="1:2" x14ac:dyDescent="0.2">
      <c r="A85" s="183">
        <v>165</v>
      </c>
      <c r="B85" s="277" t="s">
        <v>1665</v>
      </c>
    </row>
    <row r="86" spans="1:2" x14ac:dyDescent="0.2">
      <c r="A86" s="183">
        <v>166</v>
      </c>
      <c r="B86" s="277" t="s">
        <v>1664</v>
      </c>
    </row>
    <row r="87" spans="1:2" x14ac:dyDescent="0.2">
      <c r="A87" s="183">
        <v>167</v>
      </c>
      <c r="B87" s="277" t="s">
        <v>1663</v>
      </c>
    </row>
    <row r="88" spans="1:2" x14ac:dyDescent="0.2">
      <c r="A88" s="183">
        <v>169</v>
      </c>
      <c r="B88" s="277" t="s">
        <v>1662</v>
      </c>
    </row>
    <row r="89" spans="1:2" x14ac:dyDescent="0.2">
      <c r="A89" s="183">
        <v>171</v>
      </c>
      <c r="B89" s="216" t="s">
        <v>1661</v>
      </c>
    </row>
    <row r="90" spans="1:2" x14ac:dyDescent="0.2">
      <c r="A90" s="183">
        <v>175</v>
      </c>
      <c r="B90" s="61" t="s">
        <v>1660</v>
      </c>
    </row>
    <row r="91" spans="1:2" x14ac:dyDescent="0.2">
      <c r="A91" s="183">
        <v>177</v>
      </c>
      <c r="B91" s="61" t="s">
        <v>1659</v>
      </c>
    </row>
    <row r="92" spans="1:2" x14ac:dyDescent="0.2">
      <c r="A92" s="183">
        <v>178</v>
      </c>
      <c r="B92" s="61" t="s">
        <v>1658</v>
      </c>
    </row>
    <row r="93" spans="1:2" x14ac:dyDescent="0.2">
      <c r="A93" s="183">
        <v>179</v>
      </c>
      <c r="B93" s="61" t="s">
        <v>1657</v>
      </c>
    </row>
    <row r="94" spans="1:2" x14ac:dyDescent="0.2">
      <c r="A94" s="183">
        <v>180</v>
      </c>
      <c r="B94" s="61" t="s">
        <v>1656</v>
      </c>
    </row>
    <row r="95" spans="1:2" x14ac:dyDescent="0.2">
      <c r="A95" s="183">
        <v>181</v>
      </c>
      <c r="B95" s="61" t="s">
        <v>1655</v>
      </c>
    </row>
    <row r="96" spans="1:2" x14ac:dyDescent="0.2">
      <c r="A96" s="183">
        <v>185</v>
      </c>
      <c r="B96" s="111" t="s">
        <v>1654</v>
      </c>
    </row>
    <row r="97" spans="1:2" x14ac:dyDescent="0.2">
      <c r="A97" s="183">
        <v>187</v>
      </c>
      <c r="B97" s="111" t="s">
        <v>1653</v>
      </c>
    </row>
    <row r="98" spans="1:2" x14ac:dyDescent="0.2">
      <c r="A98" s="183">
        <v>188</v>
      </c>
      <c r="B98" s="111" t="s">
        <v>1652</v>
      </c>
    </row>
    <row r="99" spans="1:2" ht="22.5" x14ac:dyDescent="0.2">
      <c r="A99" s="183">
        <v>199</v>
      </c>
      <c r="B99" s="59" t="s">
        <v>1651</v>
      </c>
    </row>
    <row r="100" spans="1:2" x14ac:dyDescent="0.2">
      <c r="A100" s="183">
        <v>200</v>
      </c>
      <c r="B100" s="59" t="s">
        <v>1650</v>
      </c>
    </row>
    <row r="101" spans="1:2" x14ac:dyDescent="0.2">
      <c r="A101" s="183">
        <v>201</v>
      </c>
      <c r="B101" s="59" t="s">
        <v>1649</v>
      </c>
    </row>
    <row r="102" spans="1:2" ht="45" x14ac:dyDescent="0.2">
      <c r="A102" s="183">
        <v>202</v>
      </c>
      <c r="B102" s="59" t="s">
        <v>1648</v>
      </c>
    </row>
    <row r="103" spans="1:2" ht="22.5" x14ac:dyDescent="0.2">
      <c r="A103" s="183">
        <v>203</v>
      </c>
      <c r="B103" s="59" t="s">
        <v>1647</v>
      </c>
    </row>
    <row r="104" spans="1:2" ht="45" x14ac:dyDescent="0.2">
      <c r="A104" s="183">
        <v>204</v>
      </c>
      <c r="B104" s="59" t="s">
        <v>1646</v>
      </c>
    </row>
    <row r="105" spans="1:2" x14ac:dyDescent="0.2">
      <c r="A105" s="183">
        <v>205</v>
      </c>
      <c r="B105" s="111" t="s">
        <v>1645</v>
      </c>
    </row>
    <row r="106" spans="1:2" ht="22.5" x14ac:dyDescent="0.2">
      <c r="A106" s="183">
        <v>206</v>
      </c>
      <c r="B106" s="59" t="s">
        <v>1644</v>
      </c>
    </row>
    <row r="107" spans="1:2" x14ac:dyDescent="0.2">
      <c r="A107" s="183">
        <v>208</v>
      </c>
      <c r="B107" s="215" t="s">
        <v>1643</v>
      </c>
    </row>
    <row r="108" spans="1:2" x14ac:dyDescent="0.2">
      <c r="A108" s="183">
        <v>209</v>
      </c>
      <c r="B108" s="215" t="s">
        <v>1642</v>
      </c>
    </row>
    <row r="109" spans="1:2" x14ac:dyDescent="0.2">
      <c r="A109" s="183">
        <v>210</v>
      </c>
      <c r="B109" s="215" t="s">
        <v>1641</v>
      </c>
    </row>
    <row r="110" spans="1:2" x14ac:dyDescent="0.2">
      <c r="A110" s="183">
        <v>211</v>
      </c>
      <c r="B110" s="215" t="s">
        <v>1640</v>
      </c>
    </row>
    <row r="111" spans="1:2" x14ac:dyDescent="0.2">
      <c r="A111" s="183">
        <v>212</v>
      </c>
      <c r="B111" s="274" t="s">
        <v>1639</v>
      </c>
    </row>
    <row r="112" spans="1:2" x14ac:dyDescent="0.2">
      <c r="A112" s="183">
        <v>213</v>
      </c>
      <c r="B112" s="274" t="s">
        <v>1638</v>
      </c>
    </row>
    <row r="113" spans="1:2" x14ac:dyDescent="0.2">
      <c r="A113" s="183">
        <v>214</v>
      </c>
      <c r="B113" s="274" t="s">
        <v>1637</v>
      </c>
    </row>
    <row r="114" spans="1:2" x14ac:dyDescent="0.2">
      <c r="A114" s="183">
        <v>215</v>
      </c>
      <c r="B114" s="274" t="s">
        <v>1636</v>
      </c>
    </row>
    <row r="115" spans="1:2" ht="45" x14ac:dyDescent="0.2">
      <c r="A115" s="183">
        <v>233</v>
      </c>
      <c r="B115" s="241" t="s">
        <v>1635</v>
      </c>
    </row>
    <row r="116" spans="1:2" x14ac:dyDescent="0.2">
      <c r="A116" s="183">
        <v>236</v>
      </c>
      <c r="B116" s="276" t="s">
        <v>1634</v>
      </c>
    </row>
    <row r="117" spans="1:2" x14ac:dyDescent="0.2">
      <c r="A117" s="183">
        <v>237</v>
      </c>
      <c r="B117" s="276" t="s">
        <v>1633</v>
      </c>
    </row>
    <row r="118" spans="1:2" x14ac:dyDescent="0.2">
      <c r="A118" s="183">
        <v>238</v>
      </c>
      <c r="B118" s="276" t="s">
        <v>1632</v>
      </c>
    </row>
    <row r="119" spans="1:2" x14ac:dyDescent="0.2">
      <c r="A119" s="183">
        <v>239</v>
      </c>
      <c r="B119" s="276" t="s">
        <v>1631</v>
      </c>
    </row>
    <row r="120" spans="1:2" x14ac:dyDescent="0.2">
      <c r="A120" s="183">
        <v>240</v>
      </c>
      <c r="B120" s="276" t="s">
        <v>1630</v>
      </c>
    </row>
    <row r="121" spans="1:2" x14ac:dyDescent="0.2">
      <c r="A121" s="183">
        <v>241</v>
      </c>
      <c r="B121" s="276" t="s">
        <v>1629</v>
      </c>
    </row>
    <row r="122" spans="1:2" ht="25.5" x14ac:dyDescent="0.2">
      <c r="A122" s="183">
        <v>264</v>
      </c>
      <c r="B122" s="61" t="s">
        <v>1628</v>
      </c>
    </row>
    <row r="123" spans="1:2" ht="33.75" x14ac:dyDescent="0.2">
      <c r="A123" s="183">
        <v>266</v>
      </c>
      <c r="B123" s="59" t="s">
        <v>1627</v>
      </c>
    </row>
    <row r="124" spans="1:2" x14ac:dyDescent="0.2">
      <c r="A124" s="183">
        <v>272</v>
      </c>
      <c r="B124" s="240" t="s">
        <v>1626</v>
      </c>
    </row>
    <row r="125" spans="1:2" x14ac:dyDescent="0.2">
      <c r="A125" s="183">
        <v>273</v>
      </c>
      <c r="B125" s="240" t="s">
        <v>1625</v>
      </c>
    </row>
    <row r="126" spans="1:2" x14ac:dyDescent="0.2">
      <c r="A126" s="183">
        <v>277</v>
      </c>
      <c r="B126" s="275" t="s">
        <v>1624</v>
      </c>
    </row>
    <row r="127" spans="1:2" x14ac:dyDescent="0.2">
      <c r="A127" s="183">
        <v>278</v>
      </c>
      <c r="B127" s="237" t="s">
        <v>1623</v>
      </c>
    </row>
    <row r="128" spans="1:2" ht="22.5" x14ac:dyDescent="0.2">
      <c r="A128" s="183">
        <v>283</v>
      </c>
      <c r="B128" s="59" t="s">
        <v>1622</v>
      </c>
    </row>
    <row r="129" spans="1:4" x14ac:dyDescent="0.2">
      <c r="A129" s="183">
        <v>287</v>
      </c>
      <c r="B129" s="240" t="s">
        <v>1621</v>
      </c>
    </row>
    <row r="130" spans="1:4" x14ac:dyDescent="0.2">
      <c r="A130" s="183">
        <v>288</v>
      </c>
      <c r="B130" s="215" t="s">
        <v>1620</v>
      </c>
    </row>
    <row r="131" spans="1:4" x14ac:dyDescent="0.2">
      <c r="A131" s="183">
        <v>289</v>
      </c>
      <c r="B131" s="274" t="s">
        <v>1619</v>
      </c>
    </row>
    <row r="132" spans="1:4" x14ac:dyDescent="0.2">
      <c r="A132" s="183">
        <v>290</v>
      </c>
      <c r="B132" s="237" t="s">
        <v>1618</v>
      </c>
    </row>
    <row r="133" spans="1:4" x14ac:dyDescent="0.2">
      <c r="A133" s="183">
        <v>294</v>
      </c>
      <c r="B133" s="274" t="s">
        <v>1617</v>
      </c>
    </row>
    <row r="134" spans="1:4" x14ac:dyDescent="0.2">
      <c r="A134" s="183">
        <v>295</v>
      </c>
      <c r="B134" s="237" t="s">
        <v>1616</v>
      </c>
    </row>
    <row r="135" spans="1:4" x14ac:dyDescent="0.2">
      <c r="A135" s="183">
        <v>312</v>
      </c>
      <c r="B135" s="273" t="s">
        <v>1615</v>
      </c>
    </row>
    <row r="136" spans="1:4" x14ac:dyDescent="0.2">
      <c r="A136" s="183">
        <v>365</v>
      </c>
      <c r="B136" s="272" t="s">
        <v>1614</v>
      </c>
    </row>
    <row r="137" spans="1:4" x14ac:dyDescent="0.2">
      <c r="A137" s="183">
        <v>366</v>
      </c>
      <c r="B137" s="272" t="s">
        <v>1613</v>
      </c>
    </row>
    <row r="138" spans="1:4" x14ac:dyDescent="0.2">
      <c r="A138" s="183">
        <v>388</v>
      </c>
      <c r="B138" s="240" t="s">
        <v>1612</v>
      </c>
      <c r="D138" t="s">
        <v>1611</v>
      </c>
    </row>
    <row r="139" spans="1:4" x14ac:dyDescent="0.2">
      <c r="A139" s="183">
        <v>393</v>
      </c>
      <c r="B139" s="237" t="s">
        <v>1610</v>
      </c>
    </row>
    <row r="140" spans="1:4" x14ac:dyDescent="0.2">
      <c r="A140" s="183">
        <v>396</v>
      </c>
      <c r="B140" s="237" t="s">
        <v>1609</v>
      </c>
    </row>
    <row r="141" spans="1:4" x14ac:dyDescent="0.2">
      <c r="A141" s="183">
        <v>441</v>
      </c>
      <c r="B141" s="268" t="s">
        <v>1608</v>
      </c>
    </row>
    <row r="142" spans="1:4" x14ac:dyDescent="0.2">
      <c r="A142" s="183">
        <v>456</v>
      </c>
      <c r="B142" s="270" t="s">
        <v>1607</v>
      </c>
    </row>
    <row r="143" spans="1:4" ht="33.75" x14ac:dyDescent="0.2">
      <c r="A143" s="183">
        <v>493</v>
      </c>
      <c r="B143" s="32" t="s">
        <v>1606</v>
      </c>
    </row>
    <row r="144" spans="1:4" ht="45" x14ac:dyDescent="0.2">
      <c r="A144" s="183">
        <v>497</v>
      </c>
      <c r="B144" s="152" t="s">
        <v>1605</v>
      </c>
    </row>
    <row r="145" spans="1:4" ht="22.5" x14ac:dyDescent="0.2">
      <c r="A145" s="183">
        <v>498</v>
      </c>
      <c r="B145" s="59" t="s">
        <v>1604</v>
      </c>
    </row>
    <row r="146" spans="1:4" x14ac:dyDescent="0.2">
      <c r="A146" s="183">
        <v>499</v>
      </c>
      <c r="B146" s="158" t="s">
        <v>1603</v>
      </c>
    </row>
    <row r="147" spans="1:4" ht="33.75" x14ac:dyDescent="0.2">
      <c r="A147" s="183">
        <v>501</v>
      </c>
      <c r="B147" s="32" t="s">
        <v>1602</v>
      </c>
    </row>
    <row r="148" spans="1:4" x14ac:dyDescent="0.2">
      <c r="A148" s="183">
        <v>503</v>
      </c>
      <c r="B148" s="32" t="s">
        <v>1601</v>
      </c>
    </row>
    <row r="149" spans="1:4" x14ac:dyDescent="0.2">
      <c r="A149" s="183">
        <v>505</v>
      </c>
      <c r="B149" s="59" t="s">
        <v>1600</v>
      </c>
    </row>
    <row r="150" spans="1:4" ht="22.5" x14ac:dyDescent="0.2">
      <c r="A150" s="183">
        <v>506</v>
      </c>
      <c r="B150" s="59" t="s">
        <v>1599</v>
      </c>
    </row>
    <row r="151" spans="1:4" ht="33.75" x14ac:dyDescent="0.2">
      <c r="A151" s="183">
        <v>507</v>
      </c>
      <c r="B151" s="59" t="s">
        <v>1598</v>
      </c>
    </row>
    <row r="152" spans="1:4" ht="33.75" x14ac:dyDescent="0.2">
      <c r="A152" s="183">
        <v>510</v>
      </c>
      <c r="B152" s="158" t="s">
        <v>1597</v>
      </c>
    </row>
    <row r="153" spans="1:4" x14ac:dyDescent="0.2">
      <c r="A153" s="183">
        <v>521</v>
      </c>
      <c r="B153" s="271" t="s">
        <v>1596</v>
      </c>
    </row>
    <row r="154" spans="1:4" x14ac:dyDescent="0.2">
      <c r="A154" s="183">
        <v>522</v>
      </c>
      <c r="B154" s="271" t="s">
        <v>1595</v>
      </c>
    </row>
    <row r="155" spans="1:4" x14ac:dyDescent="0.2">
      <c r="A155" s="183">
        <v>523</v>
      </c>
      <c r="B155" s="271" t="s">
        <v>1594</v>
      </c>
    </row>
    <row r="156" spans="1:4" x14ac:dyDescent="0.2">
      <c r="A156" s="183">
        <v>526</v>
      </c>
      <c r="B156" s="270" t="s">
        <v>1593</v>
      </c>
      <c r="D156" t="s">
        <v>1592</v>
      </c>
    </row>
    <row r="157" spans="1:4" x14ac:dyDescent="0.2">
      <c r="A157" s="183">
        <v>529</v>
      </c>
      <c r="B157" s="268" t="s">
        <v>1591</v>
      </c>
      <c r="D157" t="s">
        <v>1590</v>
      </c>
    </row>
    <row r="158" spans="1:4" x14ac:dyDescent="0.2">
      <c r="A158" s="183">
        <v>535</v>
      </c>
      <c r="B158" s="269" t="s">
        <v>1589</v>
      </c>
    </row>
    <row r="159" spans="1:4" x14ac:dyDescent="0.2">
      <c r="A159" s="183">
        <v>541</v>
      </c>
      <c r="B159" s="268" t="s">
        <v>1588</v>
      </c>
    </row>
    <row r="160" spans="1:4" x14ac:dyDescent="0.2">
      <c r="A160" s="183">
        <v>545</v>
      </c>
      <c r="B160" s="61" t="s">
        <v>1587</v>
      </c>
    </row>
    <row r="161" spans="1:4" x14ac:dyDescent="0.2">
      <c r="A161" s="183">
        <v>583</v>
      </c>
      <c r="B161" s="268" t="s">
        <v>1586</v>
      </c>
    </row>
    <row r="162" spans="1:4" x14ac:dyDescent="0.2">
      <c r="A162" s="183">
        <v>595</v>
      </c>
      <c r="B162" s="61" t="s">
        <v>1585</v>
      </c>
    </row>
    <row r="163" spans="1:4" x14ac:dyDescent="0.2">
      <c r="A163" s="183">
        <v>641</v>
      </c>
      <c r="B163" s="61" t="s">
        <v>1584</v>
      </c>
    </row>
    <row r="164" spans="1:4" ht="22.5" x14ac:dyDescent="0.2">
      <c r="A164" s="183">
        <v>645</v>
      </c>
      <c r="B164" s="179" t="s">
        <v>1583</v>
      </c>
    </row>
    <row r="165" spans="1:4" x14ac:dyDescent="0.2">
      <c r="A165" s="183">
        <v>646</v>
      </c>
      <c r="B165" s="266" t="s">
        <v>1582</v>
      </c>
    </row>
    <row r="166" spans="1:4" ht="15" x14ac:dyDescent="0.2">
      <c r="A166" s="183">
        <v>651</v>
      </c>
      <c r="B166" s="235" t="s">
        <v>1581</v>
      </c>
    </row>
    <row r="167" spans="1:4" x14ac:dyDescent="0.2">
      <c r="A167" s="183">
        <v>667</v>
      </c>
      <c r="B167" s="267" t="s">
        <v>1580</v>
      </c>
      <c r="D167" t="s">
        <v>1579</v>
      </c>
    </row>
    <row r="168" spans="1:4" x14ac:dyDescent="0.2">
      <c r="A168" s="183">
        <v>682</v>
      </c>
      <c r="B168" s="228" t="s">
        <v>1578</v>
      </c>
    </row>
    <row r="169" spans="1:4" x14ac:dyDescent="0.2">
      <c r="A169" s="183">
        <v>687</v>
      </c>
      <c r="B169" s="228" t="s">
        <v>1577</v>
      </c>
    </row>
    <row r="170" spans="1:4" x14ac:dyDescent="0.2">
      <c r="A170" s="183">
        <v>693</v>
      </c>
      <c r="B170" s="266" t="s">
        <v>1576</v>
      </c>
    </row>
    <row r="171" spans="1:4" x14ac:dyDescent="0.2">
      <c r="A171" s="183">
        <v>694</v>
      </c>
      <c r="B171" s="266" t="s">
        <v>1575</v>
      </c>
    </row>
    <row r="172" spans="1:4" x14ac:dyDescent="0.2">
      <c r="A172" s="183">
        <v>768</v>
      </c>
      <c r="B172" s="215" t="s">
        <v>1574</v>
      </c>
    </row>
    <row r="173" spans="1:4" x14ac:dyDescent="0.2">
      <c r="A173" s="183">
        <v>769</v>
      </c>
      <c r="B173" s="215" t="s">
        <v>1573</v>
      </c>
    </row>
    <row r="174" spans="1:4" x14ac:dyDescent="0.2">
      <c r="A174" s="183">
        <v>773</v>
      </c>
      <c r="B174" s="215" t="s">
        <v>1572</v>
      </c>
    </row>
    <row r="175" spans="1:4" x14ac:dyDescent="0.2">
      <c r="A175" s="183">
        <v>774</v>
      </c>
      <c r="B175" s="215" t="s">
        <v>1571</v>
      </c>
    </row>
    <row r="176" spans="1:4" x14ac:dyDescent="0.2">
      <c r="A176" s="183">
        <v>781</v>
      </c>
      <c r="B176" s="61" t="s">
        <v>1570</v>
      </c>
    </row>
    <row r="177" spans="1:2" x14ac:dyDescent="0.2">
      <c r="A177" s="183">
        <v>784</v>
      </c>
      <c r="B177" s="258" t="s">
        <v>1569</v>
      </c>
    </row>
    <row r="178" spans="1:2" x14ac:dyDescent="0.2">
      <c r="A178" s="183">
        <v>785</v>
      </c>
      <c r="B178" s="258" t="s">
        <v>1568</v>
      </c>
    </row>
    <row r="179" spans="1:2" x14ac:dyDescent="0.2">
      <c r="A179" s="183">
        <v>786</v>
      </c>
      <c r="B179" s="258" t="s">
        <v>1567</v>
      </c>
    </row>
    <row r="180" spans="1:2" x14ac:dyDescent="0.2">
      <c r="A180" s="183">
        <v>787</v>
      </c>
      <c r="B180" s="258" t="s">
        <v>1566</v>
      </c>
    </row>
    <row r="181" spans="1:2" x14ac:dyDescent="0.2">
      <c r="A181" s="183">
        <v>788</v>
      </c>
      <c r="B181" s="258" t="s">
        <v>1565</v>
      </c>
    </row>
    <row r="182" spans="1:2" x14ac:dyDescent="0.2">
      <c r="A182" s="183">
        <v>790</v>
      </c>
      <c r="B182" s="258" t="s">
        <v>1564</v>
      </c>
    </row>
    <row r="183" spans="1:2" x14ac:dyDescent="0.2">
      <c r="A183" s="183">
        <v>791</v>
      </c>
      <c r="B183" s="258" t="s">
        <v>1563</v>
      </c>
    </row>
    <row r="184" spans="1:2" x14ac:dyDescent="0.2">
      <c r="A184" s="183">
        <v>792</v>
      </c>
      <c r="B184" s="258" t="s">
        <v>1562</v>
      </c>
    </row>
    <row r="185" spans="1:2" x14ac:dyDescent="0.2">
      <c r="A185" s="183">
        <v>794</v>
      </c>
      <c r="B185" s="258" t="s">
        <v>1561</v>
      </c>
    </row>
    <row r="186" spans="1:2" x14ac:dyDescent="0.2">
      <c r="A186" s="183">
        <v>795</v>
      </c>
      <c r="B186" s="258" t="s">
        <v>1560</v>
      </c>
    </row>
    <row r="187" spans="1:2" x14ac:dyDescent="0.2">
      <c r="A187" s="183">
        <v>796</v>
      </c>
      <c r="B187" s="258" t="s">
        <v>1559</v>
      </c>
    </row>
    <row r="188" spans="1:2" x14ac:dyDescent="0.2">
      <c r="A188" s="183">
        <v>797</v>
      </c>
      <c r="B188" s="258" t="s">
        <v>1558</v>
      </c>
    </row>
    <row r="189" spans="1:2" x14ac:dyDescent="0.2">
      <c r="A189" s="183">
        <v>798</v>
      </c>
      <c r="B189" s="258" t="s">
        <v>1557</v>
      </c>
    </row>
    <row r="190" spans="1:2" x14ac:dyDescent="0.2">
      <c r="A190" s="183">
        <v>799</v>
      </c>
      <c r="B190" s="258" t="s">
        <v>1556</v>
      </c>
    </row>
    <row r="191" spans="1:2" x14ac:dyDescent="0.2">
      <c r="A191" s="183">
        <v>800</v>
      </c>
      <c r="B191" s="258" t="s">
        <v>1555</v>
      </c>
    </row>
    <row r="192" spans="1:2" x14ac:dyDescent="0.2">
      <c r="A192" s="183">
        <v>801</v>
      </c>
      <c r="B192" s="258" t="s">
        <v>1554</v>
      </c>
    </row>
    <row r="193" spans="1:2" x14ac:dyDescent="0.2">
      <c r="A193" s="183">
        <v>802</v>
      </c>
      <c r="B193" s="258" t="s">
        <v>1553</v>
      </c>
    </row>
    <row r="194" spans="1:2" x14ac:dyDescent="0.2">
      <c r="A194" s="183">
        <v>803</v>
      </c>
      <c r="B194" s="258" t="s">
        <v>1552</v>
      </c>
    </row>
    <row r="195" spans="1:2" x14ac:dyDescent="0.2">
      <c r="A195" s="183">
        <v>804</v>
      </c>
      <c r="B195" s="258" t="s">
        <v>1551</v>
      </c>
    </row>
    <row r="196" spans="1:2" x14ac:dyDescent="0.2">
      <c r="A196" s="183">
        <v>805</v>
      </c>
      <c r="B196" s="264" t="s">
        <v>1550</v>
      </c>
    </row>
    <row r="197" spans="1:2" x14ac:dyDescent="0.2">
      <c r="A197" s="183">
        <v>806</v>
      </c>
      <c r="B197" s="264" t="s">
        <v>1549</v>
      </c>
    </row>
    <row r="198" spans="1:2" x14ac:dyDescent="0.2">
      <c r="A198" s="183">
        <v>807</v>
      </c>
      <c r="B198" s="265" t="s">
        <v>1548</v>
      </c>
    </row>
    <row r="199" spans="1:2" x14ac:dyDescent="0.2">
      <c r="A199" s="183">
        <v>808</v>
      </c>
      <c r="B199" s="259" t="s">
        <v>1547</v>
      </c>
    </row>
    <row r="200" spans="1:2" x14ac:dyDescent="0.2">
      <c r="A200" s="183">
        <v>809</v>
      </c>
      <c r="B200" s="265" t="s">
        <v>1546</v>
      </c>
    </row>
    <row r="201" spans="1:2" x14ac:dyDescent="0.2">
      <c r="A201" s="183">
        <v>810</v>
      </c>
      <c r="B201" s="265" t="s">
        <v>1545</v>
      </c>
    </row>
    <row r="202" spans="1:2" x14ac:dyDescent="0.2">
      <c r="A202" s="183">
        <v>811</v>
      </c>
      <c r="B202" s="265" t="s">
        <v>1544</v>
      </c>
    </row>
    <row r="203" spans="1:2" x14ac:dyDescent="0.2">
      <c r="A203" s="183">
        <v>812</v>
      </c>
      <c r="B203" s="265" t="s">
        <v>1543</v>
      </c>
    </row>
    <row r="204" spans="1:2" x14ac:dyDescent="0.2">
      <c r="A204" s="183">
        <v>813</v>
      </c>
      <c r="B204" s="265" t="s">
        <v>1542</v>
      </c>
    </row>
    <row r="205" spans="1:2" x14ac:dyDescent="0.2">
      <c r="A205" s="183">
        <v>814</v>
      </c>
      <c r="B205" s="265" t="s">
        <v>1541</v>
      </c>
    </row>
    <row r="206" spans="1:2" x14ac:dyDescent="0.2">
      <c r="A206" s="183">
        <v>815</v>
      </c>
      <c r="B206" s="265" t="s">
        <v>1540</v>
      </c>
    </row>
    <row r="207" spans="1:2" x14ac:dyDescent="0.2">
      <c r="A207" s="183">
        <v>816</v>
      </c>
      <c r="B207" s="265" t="s">
        <v>1539</v>
      </c>
    </row>
    <row r="208" spans="1:2" x14ac:dyDescent="0.2">
      <c r="A208" s="183">
        <v>817</v>
      </c>
      <c r="B208" s="265" t="s">
        <v>1538</v>
      </c>
    </row>
    <row r="209" spans="1:2" x14ac:dyDescent="0.2">
      <c r="A209" s="183">
        <v>818</v>
      </c>
      <c r="B209" s="265" t="s">
        <v>1537</v>
      </c>
    </row>
    <row r="210" spans="1:2" x14ac:dyDescent="0.2">
      <c r="A210" s="183">
        <v>819</v>
      </c>
      <c r="B210" s="265" t="s">
        <v>1536</v>
      </c>
    </row>
    <row r="211" spans="1:2" x14ac:dyDescent="0.2">
      <c r="A211" s="183">
        <v>820</v>
      </c>
      <c r="B211" s="265" t="s">
        <v>1535</v>
      </c>
    </row>
    <row r="212" spans="1:2" x14ac:dyDescent="0.2">
      <c r="A212" s="183">
        <v>821</v>
      </c>
      <c r="B212" s="265" t="s">
        <v>1534</v>
      </c>
    </row>
    <row r="213" spans="1:2" x14ac:dyDescent="0.2">
      <c r="A213" s="183">
        <v>822</v>
      </c>
      <c r="B213" s="265" t="s">
        <v>1533</v>
      </c>
    </row>
    <row r="214" spans="1:2" x14ac:dyDescent="0.2">
      <c r="A214" s="183">
        <v>823</v>
      </c>
      <c r="B214" s="265" t="s">
        <v>1532</v>
      </c>
    </row>
    <row r="215" spans="1:2" x14ac:dyDescent="0.2">
      <c r="A215" s="183">
        <v>824</v>
      </c>
      <c r="B215" s="265" t="s">
        <v>1531</v>
      </c>
    </row>
    <row r="216" spans="1:2" x14ac:dyDescent="0.2">
      <c r="A216" s="183">
        <v>825</v>
      </c>
      <c r="B216" s="265" t="s">
        <v>1530</v>
      </c>
    </row>
    <row r="217" spans="1:2" x14ac:dyDescent="0.2">
      <c r="A217" s="183">
        <v>826</v>
      </c>
      <c r="B217" s="265" t="s">
        <v>1529</v>
      </c>
    </row>
    <row r="218" spans="1:2" x14ac:dyDescent="0.2">
      <c r="A218" s="183">
        <v>827</v>
      </c>
      <c r="B218" s="265" t="s">
        <v>1528</v>
      </c>
    </row>
    <row r="219" spans="1:2" x14ac:dyDescent="0.2">
      <c r="A219" s="183">
        <v>828</v>
      </c>
      <c r="B219" s="265" t="s">
        <v>1527</v>
      </c>
    </row>
    <row r="220" spans="1:2" x14ac:dyDescent="0.2">
      <c r="A220" s="183">
        <v>829</v>
      </c>
      <c r="B220" s="265" t="s">
        <v>1526</v>
      </c>
    </row>
    <row r="221" spans="1:2" x14ac:dyDescent="0.2">
      <c r="A221" s="183">
        <v>830</v>
      </c>
      <c r="B221" s="265" t="s">
        <v>1525</v>
      </c>
    </row>
    <row r="222" spans="1:2" x14ac:dyDescent="0.2">
      <c r="A222" s="183">
        <v>831</v>
      </c>
      <c r="B222" s="265" t="s">
        <v>1524</v>
      </c>
    </row>
    <row r="223" spans="1:2" x14ac:dyDescent="0.2">
      <c r="A223" s="183">
        <v>832</v>
      </c>
      <c r="B223" s="265" t="s">
        <v>1523</v>
      </c>
    </row>
    <row r="224" spans="1:2" x14ac:dyDescent="0.2">
      <c r="A224" s="183">
        <v>833</v>
      </c>
      <c r="B224" s="265" t="s">
        <v>1522</v>
      </c>
    </row>
    <row r="225" spans="1:4" x14ac:dyDescent="0.2">
      <c r="A225" s="183">
        <v>834</v>
      </c>
      <c r="B225" s="265" t="s">
        <v>1521</v>
      </c>
    </row>
    <row r="226" spans="1:4" x14ac:dyDescent="0.2">
      <c r="A226" s="183">
        <v>835</v>
      </c>
      <c r="B226" s="265" t="s">
        <v>1520</v>
      </c>
    </row>
    <row r="227" spans="1:4" x14ac:dyDescent="0.2">
      <c r="A227" s="183">
        <v>836</v>
      </c>
      <c r="B227" s="264" t="s">
        <v>1519</v>
      </c>
    </row>
    <row r="228" spans="1:4" x14ac:dyDescent="0.2">
      <c r="A228" s="183">
        <v>837</v>
      </c>
      <c r="B228" s="264" t="s">
        <v>1518</v>
      </c>
    </row>
    <row r="229" spans="1:4" x14ac:dyDescent="0.2">
      <c r="A229" s="183">
        <v>844</v>
      </c>
      <c r="B229" s="262" t="s">
        <v>1517</v>
      </c>
    </row>
    <row r="230" spans="1:4" x14ac:dyDescent="0.2">
      <c r="A230" s="183">
        <v>846</v>
      </c>
      <c r="B230" s="263" t="s">
        <v>1516</v>
      </c>
    </row>
    <row r="231" spans="1:4" x14ac:dyDescent="0.2">
      <c r="A231" s="183">
        <v>847</v>
      </c>
      <c r="B231" s="263" t="s">
        <v>1515</v>
      </c>
    </row>
    <row r="232" spans="1:4" x14ac:dyDescent="0.2">
      <c r="A232" s="183">
        <v>848</v>
      </c>
      <c r="B232" s="263" t="s">
        <v>1514</v>
      </c>
    </row>
    <row r="233" spans="1:4" x14ac:dyDescent="0.2">
      <c r="A233" s="183">
        <v>849</v>
      </c>
      <c r="B233" s="263" t="s">
        <v>1513</v>
      </c>
    </row>
    <row r="234" spans="1:4" x14ac:dyDescent="0.2">
      <c r="A234" s="183">
        <v>850</v>
      </c>
      <c r="B234" s="263" t="s">
        <v>1512</v>
      </c>
    </row>
    <row r="235" spans="1:4" x14ac:dyDescent="0.2">
      <c r="A235" s="183">
        <v>851</v>
      </c>
      <c r="B235" s="263" t="s">
        <v>1511</v>
      </c>
    </row>
    <row r="236" spans="1:4" x14ac:dyDescent="0.2">
      <c r="A236" s="183">
        <v>852</v>
      </c>
      <c r="B236" s="263" t="s">
        <v>1510</v>
      </c>
    </row>
    <row r="237" spans="1:4" x14ac:dyDescent="0.2">
      <c r="A237" s="183">
        <v>853</v>
      </c>
      <c r="B237" s="263" t="s">
        <v>1509</v>
      </c>
    </row>
    <row r="238" spans="1:4" x14ac:dyDescent="0.2">
      <c r="A238" s="183">
        <v>854</v>
      </c>
      <c r="B238" s="262" t="s">
        <v>1508</v>
      </c>
      <c r="D238" t="s">
        <v>1507</v>
      </c>
    </row>
    <row r="239" spans="1:4" x14ac:dyDescent="0.2">
      <c r="A239" s="183">
        <v>855</v>
      </c>
      <c r="B239" s="259" t="s">
        <v>1506</v>
      </c>
      <c r="D239" t="s">
        <v>1505</v>
      </c>
    </row>
    <row r="240" spans="1:4" x14ac:dyDescent="0.2">
      <c r="A240" s="183">
        <v>856</v>
      </c>
      <c r="B240" s="261" t="s">
        <v>1504</v>
      </c>
    </row>
    <row r="241" spans="1:2" x14ac:dyDescent="0.2">
      <c r="A241" s="183">
        <v>857</v>
      </c>
      <c r="B241" s="262" t="s">
        <v>1503</v>
      </c>
    </row>
    <row r="242" spans="1:2" x14ac:dyDescent="0.2">
      <c r="A242" s="183">
        <v>858</v>
      </c>
      <c r="B242" s="262" t="s">
        <v>1502</v>
      </c>
    </row>
    <row r="243" spans="1:2" x14ac:dyDescent="0.2">
      <c r="A243" s="183">
        <v>859</v>
      </c>
      <c r="B243" s="262" t="s">
        <v>1501</v>
      </c>
    </row>
    <row r="244" spans="1:2" x14ac:dyDescent="0.2">
      <c r="A244" s="183">
        <v>860</v>
      </c>
      <c r="B244" s="262" t="s">
        <v>1500</v>
      </c>
    </row>
    <row r="245" spans="1:2" x14ac:dyDescent="0.2">
      <c r="A245" s="183">
        <v>861</v>
      </c>
      <c r="B245" s="262" t="s">
        <v>1499</v>
      </c>
    </row>
    <row r="246" spans="1:2" x14ac:dyDescent="0.2">
      <c r="A246" s="183">
        <v>862</v>
      </c>
      <c r="B246" s="262" t="s">
        <v>1498</v>
      </c>
    </row>
    <row r="247" spans="1:2" x14ac:dyDescent="0.2">
      <c r="A247" s="183">
        <v>863</v>
      </c>
      <c r="B247" s="262" t="s">
        <v>1497</v>
      </c>
    </row>
    <row r="248" spans="1:2" x14ac:dyDescent="0.2">
      <c r="A248" s="183">
        <v>864</v>
      </c>
      <c r="B248" s="262" t="s">
        <v>1496</v>
      </c>
    </row>
    <row r="249" spans="1:2" x14ac:dyDescent="0.2">
      <c r="A249" s="183">
        <v>865</v>
      </c>
      <c r="B249" s="262" t="s">
        <v>1495</v>
      </c>
    </row>
    <row r="250" spans="1:2" x14ac:dyDescent="0.2">
      <c r="A250" s="183">
        <v>866</v>
      </c>
      <c r="B250" s="262" t="s">
        <v>1494</v>
      </c>
    </row>
    <row r="251" spans="1:2" x14ac:dyDescent="0.2">
      <c r="A251" s="183">
        <v>867</v>
      </c>
      <c r="B251" s="262" t="s">
        <v>1493</v>
      </c>
    </row>
    <row r="252" spans="1:2" x14ac:dyDescent="0.2">
      <c r="A252" s="183">
        <v>868</v>
      </c>
      <c r="B252" s="262" t="s">
        <v>1492</v>
      </c>
    </row>
    <row r="253" spans="1:2" x14ac:dyDescent="0.2">
      <c r="A253" s="183">
        <v>869</v>
      </c>
      <c r="B253" s="262" t="s">
        <v>1491</v>
      </c>
    </row>
    <row r="254" spans="1:2" x14ac:dyDescent="0.2">
      <c r="A254" s="183">
        <v>870</v>
      </c>
      <c r="B254" s="262" t="s">
        <v>1490</v>
      </c>
    </row>
    <row r="255" spans="1:2" x14ac:dyDescent="0.2">
      <c r="A255" s="183">
        <v>871</v>
      </c>
      <c r="B255" s="262" t="s">
        <v>1489</v>
      </c>
    </row>
    <row r="256" spans="1:2" x14ac:dyDescent="0.2">
      <c r="A256" s="183">
        <v>872</v>
      </c>
      <c r="B256" s="262" t="s">
        <v>1488</v>
      </c>
    </row>
    <row r="257" spans="1:2" x14ac:dyDescent="0.2">
      <c r="A257" s="183">
        <v>873</v>
      </c>
      <c r="B257" s="262" t="s">
        <v>1487</v>
      </c>
    </row>
    <row r="258" spans="1:2" x14ac:dyDescent="0.2">
      <c r="A258" s="183">
        <v>874</v>
      </c>
      <c r="B258" s="262" t="s">
        <v>1486</v>
      </c>
    </row>
    <row r="259" spans="1:2" x14ac:dyDescent="0.2">
      <c r="A259" s="183">
        <v>875</v>
      </c>
      <c r="B259" s="262" t="s">
        <v>1485</v>
      </c>
    </row>
    <row r="260" spans="1:2" x14ac:dyDescent="0.2">
      <c r="A260" s="183">
        <v>876</v>
      </c>
      <c r="B260" s="262" t="s">
        <v>1484</v>
      </c>
    </row>
    <row r="261" spans="1:2" x14ac:dyDescent="0.2">
      <c r="A261" s="183">
        <v>877</v>
      </c>
      <c r="B261" s="258" t="s">
        <v>1483</v>
      </c>
    </row>
    <row r="262" spans="1:2" x14ac:dyDescent="0.2">
      <c r="A262" s="183">
        <v>878</v>
      </c>
      <c r="B262" s="262" t="s">
        <v>1482</v>
      </c>
    </row>
    <row r="263" spans="1:2" x14ac:dyDescent="0.2">
      <c r="A263" s="183">
        <v>879</v>
      </c>
      <c r="B263" s="262" t="s">
        <v>1481</v>
      </c>
    </row>
    <row r="264" spans="1:2" x14ac:dyDescent="0.2">
      <c r="A264" s="183">
        <v>880</v>
      </c>
      <c r="B264" s="262" t="s">
        <v>1480</v>
      </c>
    </row>
    <row r="265" spans="1:2" x14ac:dyDescent="0.2">
      <c r="A265" s="183">
        <v>881</v>
      </c>
      <c r="B265" s="262" t="s">
        <v>1479</v>
      </c>
    </row>
    <row r="266" spans="1:2" x14ac:dyDescent="0.2">
      <c r="A266" s="183">
        <v>882</v>
      </c>
      <c r="B266" s="262" t="s">
        <v>1478</v>
      </c>
    </row>
    <row r="267" spans="1:2" x14ac:dyDescent="0.2">
      <c r="A267" s="183">
        <v>883</v>
      </c>
      <c r="B267" s="261" t="s">
        <v>1477</v>
      </c>
    </row>
    <row r="268" spans="1:2" x14ac:dyDescent="0.2">
      <c r="A268" s="183">
        <v>884</v>
      </c>
      <c r="B268" s="262" t="s">
        <v>1476</v>
      </c>
    </row>
    <row r="269" spans="1:2" x14ac:dyDescent="0.2">
      <c r="A269" s="183">
        <v>885</v>
      </c>
      <c r="B269" s="262" t="s">
        <v>1475</v>
      </c>
    </row>
    <row r="270" spans="1:2" x14ac:dyDescent="0.2">
      <c r="A270" s="183">
        <v>886</v>
      </c>
      <c r="B270" s="262" t="s">
        <v>1474</v>
      </c>
    </row>
    <row r="271" spans="1:2" x14ac:dyDescent="0.2">
      <c r="A271" s="183">
        <v>887</v>
      </c>
      <c r="B271" s="261" t="s">
        <v>1473</v>
      </c>
    </row>
    <row r="272" spans="1:2" x14ac:dyDescent="0.2">
      <c r="A272" s="183">
        <v>888</v>
      </c>
      <c r="B272" s="262" t="s">
        <v>1472</v>
      </c>
    </row>
    <row r="273" spans="1:2" x14ac:dyDescent="0.2">
      <c r="A273" s="183">
        <v>889</v>
      </c>
      <c r="B273" s="262" t="s">
        <v>1471</v>
      </c>
    </row>
    <row r="274" spans="1:2" x14ac:dyDescent="0.2">
      <c r="A274" s="183">
        <v>890</v>
      </c>
      <c r="B274" s="261" t="s">
        <v>1470</v>
      </c>
    </row>
    <row r="275" spans="1:2" x14ac:dyDescent="0.2">
      <c r="A275" s="183">
        <v>891</v>
      </c>
      <c r="B275" s="261" t="s">
        <v>1469</v>
      </c>
    </row>
    <row r="276" spans="1:2" x14ac:dyDescent="0.2">
      <c r="A276" s="183">
        <v>892</v>
      </c>
      <c r="B276" s="262" t="s">
        <v>1468</v>
      </c>
    </row>
    <row r="277" spans="1:2" x14ac:dyDescent="0.2">
      <c r="A277" s="183">
        <v>893</v>
      </c>
      <c r="B277" s="262" t="s">
        <v>1467</v>
      </c>
    </row>
    <row r="278" spans="1:2" x14ac:dyDescent="0.2">
      <c r="A278" s="183">
        <v>894</v>
      </c>
      <c r="B278" s="262" t="s">
        <v>1466</v>
      </c>
    </row>
    <row r="279" spans="1:2" x14ac:dyDescent="0.2">
      <c r="A279" s="183">
        <v>895</v>
      </c>
      <c r="B279" s="262" t="s">
        <v>1465</v>
      </c>
    </row>
    <row r="280" spans="1:2" x14ac:dyDescent="0.2">
      <c r="A280" s="183">
        <v>896</v>
      </c>
      <c r="B280" s="262" t="s">
        <v>1464</v>
      </c>
    </row>
    <row r="281" spans="1:2" x14ac:dyDescent="0.2">
      <c r="A281" s="183">
        <v>897</v>
      </c>
      <c r="B281" s="262" t="s">
        <v>1463</v>
      </c>
    </row>
    <row r="282" spans="1:2" x14ac:dyDescent="0.2">
      <c r="A282" s="183">
        <v>898</v>
      </c>
      <c r="B282" s="261" t="s">
        <v>1462</v>
      </c>
    </row>
    <row r="283" spans="1:2" x14ac:dyDescent="0.2">
      <c r="A283" s="183">
        <v>899</v>
      </c>
      <c r="B283" s="262" t="s">
        <v>1461</v>
      </c>
    </row>
    <row r="284" spans="1:2" x14ac:dyDescent="0.2">
      <c r="A284" s="183">
        <v>900</v>
      </c>
      <c r="B284" s="262" t="s">
        <v>1460</v>
      </c>
    </row>
    <row r="285" spans="1:2" x14ac:dyDescent="0.2">
      <c r="A285" s="183">
        <v>901</v>
      </c>
      <c r="B285" s="261" t="s">
        <v>1459</v>
      </c>
    </row>
    <row r="286" spans="1:2" x14ac:dyDescent="0.2">
      <c r="A286" s="183">
        <v>902</v>
      </c>
      <c r="B286" s="262" t="s">
        <v>1458</v>
      </c>
    </row>
    <row r="287" spans="1:2" x14ac:dyDescent="0.2">
      <c r="A287" s="183">
        <v>903</v>
      </c>
      <c r="B287" s="262" t="s">
        <v>1457</v>
      </c>
    </row>
    <row r="288" spans="1:2" x14ac:dyDescent="0.2">
      <c r="A288" s="183">
        <v>904</v>
      </c>
      <c r="B288" s="261" t="s">
        <v>1456</v>
      </c>
    </row>
    <row r="289" spans="1:2" x14ac:dyDescent="0.2">
      <c r="A289" s="183">
        <v>909</v>
      </c>
      <c r="B289" s="261" t="s">
        <v>1455</v>
      </c>
    </row>
    <row r="290" spans="1:2" x14ac:dyDescent="0.2">
      <c r="A290" s="183">
        <v>910</v>
      </c>
      <c r="B290" s="262" t="s">
        <v>1454</v>
      </c>
    </row>
    <row r="291" spans="1:2" x14ac:dyDescent="0.2">
      <c r="A291" s="183">
        <v>911</v>
      </c>
      <c r="B291" s="262" t="s">
        <v>1453</v>
      </c>
    </row>
    <row r="292" spans="1:2" x14ac:dyDescent="0.2">
      <c r="A292" s="183">
        <v>912</v>
      </c>
      <c r="B292" s="262" t="s">
        <v>1452</v>
      </c>
    </row>
    <row r="293" spans="1:2" x14ac:dyDescent="0.2">
      <c r="A293" s="183">
        <v>913</v>
      </c>
      <c r="B293" s="262" t="s">
        <v>1451</v>
      </c>
    </row>
    <row r="294" spans="1:2" x14ac:dyDescent="0.2">
      <c r="A294" s="183">
        <v>914</v>
      </c>
      <c r="B294" s="262" t="s">
        <v>1450</v>
      </c>
    </row>
    <row r="295" spans="1:2" x14ac:dyDescent="0.2">
      <c r="A295" s="183">
        <v>915</v>
      </c>
      <c r="B295" s="262" t="s">
        <v>1449</v>
      </c>
    </row>
    <row r="296" spans="1:2" x14ac:dyDescent="0.2">
      <c r="A296" s="183">
        <v>916</v>
      </c>
      <c r="B296" s="262" t="s">
        <v>1448</v>
      </c>
    </row>
    <row r="297" spans="1:2" x14ac:dyDescent="0.2">
      <c r="A297" s="183">
        <v>918</v>
      </c>
      <c r="B297" s="262" t="s">
        <v>1447</v>
      </c>
    </row>
    <row r="298" spans="1:2" x14ac:dyDescent="0.2">
      <c r="A298" s="183">
        <v>919</v>
      </c>
      <c r="B298" s="262" t="s">
        <v>1446</v>
      </c>
    </row>
    <row r="299" spans="1:2" x14ac:dyDescent="0.2">
      <c r="A299" s="183">
        <v>920</v>
      </c>
      <c r="B299" s="258" t="s">
        <v>1445</v>
      </c>
    </row>
    <row r="300" spans="1:2" x14ac:dyDescent="0.2">
      <c r="A300" s="183">
        <v>921</v>
      </c>
      <c r="B300" s="261" t="s">
        <v>1444</v>
      </c>
    </row>
    <row r="301" spans="1:2" x14ac:dyDescent="0.2">
      <c r="A301" s="183">
        <v>922</v>
      </c>
      <c r="B301" s="261" t="s">
        <v>1443</v>
      </c>
    </row>
    <row r="302" spans="1:2" x14ac:dyDescent="0.2">
      <c r="A302" s="183">
        <v>923</v>
      </c>
      <c r="B302" s="261" t="s">
        <v>1442</v>
      </c>
    </row>
    <row r="303" spans="1:2" x14ac:dyDescent="0.2">
      <c r="A303" s="183">
        <v>924</v>
      </c>
      <c r="B303" s="261" t="s">
        <v>1441</v>
      </c>
    </row>
    <row r="304" spans="1:2" x14ac:dyDescent="0.2">
      <c r="A304" s="183">
        <v>925</v>
      </c>
      <c r="B304" s="261" t="s">
        <v>1440</v>
      </c>
    </row>
    <row r="305" spans="1:4" x14ac:dyDescent="0.2">
      <c r="A305" s="183">
        <v>926</v>
      </c>
      <c r="B305" s="261" t="s">
        <v>1439</v>
      </c>
    </row>
    <row r="306" spans="1:4" x14ac:dyDescent="0.2">
      <c r="A306" s="183">
        <v>927</v>
      </c>
      <c r="B306" s="262" t="s">
        <v>1438</v>
      </c>
      <c r="D306" t="s">
        <v>1437</v>
      </c>
    </row>
    <row r="307" spans="1:4" x14ac:dyDescent="0.2">
      <c r="A307" s="183">
        <v>928</v>
      </c>
      <c r="B307" s="261" t="s">
        <v>1436</v>
      </c>
    </row>
    <row r="308" spans="1:4" x14ac:dyDescent="0.2">
      <c r="A308" s="183">
        <v>929</v>
      </c>
      <c r="B308" s="261" t="s">
        <v>1435</v>
      </c>
    </row>
    <row r="309" spans="1:4" x14ac:dyDescent="0.2">
      <c r="A309" s="183">
        <v>930</v>
      </c>
      <c r="B309" s="260" t="s">
        <v>1434</v>
      </c>
    </row>
    <row r="310" spans="1:4" x14ac:dyDescent="0.2">
      <c r="A310" s="183">
        <v>931</v>
      </c>
      <c r="B310" s="260" t="s">
        <v>1433</v>
      </c>
    </row>
    <row r="311" spans="1:4" ht="38.25" x14ac:dyDescent="0.2">
      <c r="A311" s="183">
        <v>932</v>
      </c>
      <c r="B311" s="259" t="s">
        <v>1432</v>
      </c>
    </row>
    <row r="312" spans="1:4" x14ac:dyDescent="0.2">
      <c r="A312" s="183">
        <v>933</v>
      </c>
      <c r="B312" s="259" t="s">
        <v>1431</v>
      </c>
    </row>
    <row r="313" spans="1:4" ht="25.5" x14ac:dyDescent="0.2">
      <c r="A313" s="183">
        <v>934</v>
      </c>
      <c r="B313" s="259" t="s">
        <v>1430</v>
      </c>
    </row>
    <row r="314" spans="1:4" ht="51" x14ac:dyDescent="0.2">
      <c r="A314" s="183">
        <v>935</v>
      </c>
      <c r="B314" s="259" t="s">
        <v>1429</v>
      </c>
    </row>
    <row r="315" spans="1:4" ht="25.5" x14ac:dyDescent="0.2">
      <c r="A315" s="183">
        <v>936</v>
      </c>
      <c r="B315" s="259" t="s">
        <v>1428</v>
      </c>
    </row>
    <row r="316" spans="1:4" ht="38.25" x14ac:dyDescent="0.2">
      <c r="A316" s="183">
        <v>937</v>
      </c>
      <c r="B316" s="259" t="s">
        <v>1427</v>
      </c>
    </row>
    <row r="317" spans="1:4" ht="38.25" x14ac:dyDescent="0.2">
      <c r="A317" s="183">
        <v>938</v>
      </c>
      <c r="B317" s="259" t="s">
        <v>1426</v>
      </c>
    </row>
    <row r="318" spans="1:4" ht="25.5" x14ac:dyDescent="0.2">
      <c r="A318" s="183">
        <v>939</v>
      </c>
      <c r="B318" s="259" t="s">
        <v>1425</v>
      </c>
    </row>
    <row r="319" spans="1:4" ht="25.5" x14ac:dyDescent="0.2">
      <c r="A319" s="183">
        <v>940</v>
      </c>
      <c r="B319" s="259" t="s">
        <v>1424</v>
      </c>
    </row>
    <row r="320" spans="1:4" ht="38.25" x14ac:dyDescent="0.2">
      <c r="A320" s="183">
        <v>941</v>
      </c>
      <c r="B320" s="259" t="s">
        <v>1423</v>
      </c>
    </row>
    <row r="321" spans="1:4" ht="25.5" x14ac:dyDescent="0.2">
      <c r="A321" s="183">
        <v>942</v>
      </c>
      <c r="B321" s="259" t="s">
        <v>1422</v>
      </c>
    </row>
    <row r="322" spans="1:4" ht="38.25" x14ac:dyDescent="0.2">
      <c r="A322" s="183">
        <v>943</v>
      </c>
      <c r="B322" s="259" t="s">
        <v>1421</v>
      </c>
    </row>
    <row r="323" spans="1:4" x14ac:dyDescent="0.2">
      <c r="A323" s="183">
        <v>944</v>
      </c>
      <c r="B323" s="259" t="s">
        <v>1420</v>
      </c>
    </row>
    <row r="324" spans="1:4" ht="25.5" x14ac:dyDescent="0.2">
      <c r="A324" s="183">
        <v>945</v>
      </c>
      <c r="B324" s="259" t="s">
        <v>1419</v>
      </c>
    </row>
    <row r="325" spans="1:4" ht="38.25" x14ac:dyDescent="0.2">
      <c r="A325" s="183">
        <v>946</v>
      </c>
      <c r="B325" s="259" t="s">
        <v>1418</v>
      </c>
    </row>
    <row r="326" spans="1:4" ht="38.25" x14ac:dyDescent="0.2">
      <c r="A326" s="183">
        <v>947</v>
      </c>
      <c r="B326" s="259" t="s">
        <v>1417</v>
      </c>
    </row>
    <row r="327" spans="1:4" ht="25.5" x14ac:dyDescent="0.2">
      <c r="A327" s="183">
        <v>948</v>
      </c>
      <c r="B327" s="259" t="s">
        <v>1416</v>
      </c>
    </row>
    <row r="328" spans="1:4" x14ac:dyDescent="0.2">
      <c r="A328" s="183">
        <v>949</v>
      </c>
      <c r="B328" s="259" t="s">
        <v>1415</v>
      </c>
    </row>
    <row r="329" spans="1:4" ht="38.25" x14ac:dyDescent="0.2">
      <c r="A329" s="183">
        <v>950</v>
      </c>
      <c r="B329" s="259" t="s">
        <v>1414</v>
      </c>
    </row>
    <row r="330" spans="1:4" ht="25.5" x14ac:dyDescent="0.2">
      <c r="A330" s="183">
        <v>951</v>
      </c>
      <c r="B330" s="259" t="s">
        <v>1413</v>
      </c>
    </row>
    <row r="331" spans="1:4" ht="25.5" x14ac:dyDescent="0.2">
      <c r="A331" s="183">
        <v>952</v>
      </c>
      <c r="B331" s="259" t="s">
        <v>1412</v>
      </c>
    </row>
    <row r="332" spans="1:4" x14ac:dyDescent="0.2">
      <c r="A332" s="183">
        <v>953</v>
      </c>
      <c r="B332" s="257" t="s">
        <v>1411</v>
      </c>
    </row>
    <row r="333" spans="1:4" x14ac:dyDescent="0.2">
      <c r="A333" s="183">
        <v>954</v>
      </c>
      <c r="B333" s="257" t="s">
        <v>1410</v>
      </c>
    </row>
    <row r="334" spans="1:4" x14ac:dyDescent="0.2">
      <c r="A334" s="183">
        <v>955</v>
      </c>
      <c r="B334" s="257" t="s">
        <v>1409</v>
      </c>
    </row>
    <row r="335" spans="1:4" x14ac:dyDescent="0.2">
      <c r="A335" s="183">
        <v>956</v>
      </c>
      <c r="B335" s="257" t="s">
        <v>1408</v>
      </c>
      <c r="D335" t="s">
        <v>1407</v>
      </c>
    </row>
    <row r="336" spans="1:4" x14ac:dyDescent="0.2">
      <c r="A336" s="183">
        <v>957</v>
      </c>
      <c r="B336" s="257" t="s">
        <v>1406</v>
      </c>
      <c r="D336" t="s">
        <v>1405</v>
      </c>
    </row>
    <row r="337" spans="1:4" x14ac:dyDescent="0.2">
      <c r="A337" s="183">
        <v>958</v>
      </c>
      <c r="B337" s="257" t="s">
        <v>1404</v>
      </c>
      <c r="D337" t="s">
        <v>1403</v>
      </c>
    </row>
    <row r="338" spans="1:4" x14ac:dyDescent="0.2">
      <c r="A338" s="183">
        <v>959</v>
      </c>
      <c r="B338" s="257" t="s">
        <v>1402</v>
      </c>
      <c r="D338" t="s">
        <v>1401</v>
      </c>
    </row>
    <row r="339" spans="1:4" x14ac:dyDescent="0.2">
      <c r="A339" s="183">
        <v>960</v>
      </c>
      <c r="B339" s="257" t="s">
        <v>1400</v>
      </c>
      <c r="D339" t="s">
        <v>1399</v>
      </c>
    </row>
    <row r="340" spans="1:4" x14ac:dyDescent="0.2">
      <c r="A340" s="183">
        <v>961</v>
      </c>
      <c r="B340" s="255" t="s">
        <v>1398</v>
      </c>
    </row>
    <row r="341" spans="1:4" x14ac:dyDescent="0.2">
      <c r="A341" s="183">
        <v>962</v>
      </c>
      <c r="B341" s="258" t="s">
        <v>1397</v>
      </c>
    </row>
    <row r="342" spans="1:4" x14ac:dyDescent="0.2">
      <c r="A342" s="183">
        <v>963</v>
      </c>
      <c r="B342" s="258" t="s">
        <v>1396</v>
      </c>
    </row>
    <row r="343" spans="1:4" x14ac:dyDescent="0.2">
      <c r="A343" s="183">
        <v>964</v>
      </c>
      <c r="B343" s="258" t="s">
        <v>1395</v>
      </c>
    </row>
    <row r="344" spans="1:4" x14ac:dyDescent="0.2">
      <c r="A344" s="183">
        <v>965</v>
      </c>
      <c r="B344" s="256" t="s">
        <v>1394</v>
      </c>
      <c r="D344" t="s">
        <v>1393</v>
      </c>
    </row>
    <row r="345" spans="1:4" x14ac:dyDescent="0.2">
      <c r="A345" s="183">
        <v>966</v>
      </c>
      <c r="B345" s="256" t="s">
        <v>1392</v>
      </c>
      <c r="D345" t="s">
        <v>1391</v>
      </c>
    </row>
    <row r="346" spans="1:4" x14ac:dyDescent="0.2">
      <c r="A346" s="183">
        <v>967</v>
      </c>
      <c r="B346" s="256" t="s">
        <v>1390</v>
      </c>
      <c r="D346" t="s">
        <v>1389</v>
      </c>
    </row>
    <row r="347" spans="1:4" x14ac:dyDescent="0.2">
      <c r="A347" s="183">
        <v>968</v>
      </c>
      <c r="B347" s="256" t="s">
        <v>1388</v>
      </c>
      <c r="D347" t="s">
        <v>1387</v>
      </c>
    </row>
    <row r="348" spans="1:4" x14ac:dyDescent="0.2">
      <c r="A348" s="183">
        <v>969</v>
      </c>
      <c r="B348" s="258" t="s">
        <v>1386</v>
      </c>
    </row>
    <row r="349" spans="1:4" x14ac:dyDescent="0.2">
      <c r="A349" s="183">
        <v>970</v>
      </c>
      <c r="B349" s="258" t="s">
        <v>1385</v>
      </c>
    </row>
    <row r="350" spans="1:4" x14ac:dyDescent="0.2">
      <c r="A350" s="183">
        <v>971</v>
      </c>
      <c r="B350" s="258" t="s">
        <v>1384</v>
      </c>
    </row>
    <row r="351" spans="1:4" x14ac:dyDescent="0.2">
      <c r="A351" s="183">
        <v>972</v>
      </c>
      <c r="B351" s="258" t="s">
        <v>1383</v>
      </c>
    </row>
    <row r="352" spans="1:4" x14ac:dyDescent="0.2">
      <c r="A352" s="183">
        <v>973</v>
      </c>
      <c r="B352" s="258" t="s">
        <v>1382</v>
      </c>
      <c r="D352" t="s">
        <v>1381</v>
      </c>
    </row>
    <row r="353" spans="1:4" x14ac:dyDescent="0.2">
      <c r="A353" s="183">
        <v>974</v>
      </c>
      <c r="B353" s="258" t="s">
        <v>1380</v>
      </c>
    </row>
    <row r="354" spans="1:4" x14ac:dyDescent="0.2">
      <c r="A354" s="183">
        <v>975</v>
      </c>
      <c r="B354" s="258" t="s">
        <v>1379</v>
      </c>
    </row>
    <row r="355" spans="1:4" x14ac:dyDescent="0.2">
      <c r="A355" s="183">
        <v>976</v>
      </c>
      <c r="B355" s="256" t="s">
        <v>1378</v>
      </c>
      <c r="D355" t="s">
        <v>1377</v>
      </c>
    </row>
    <row r="356" spans="1:4" x14ac:dyDescent="0.2">
      <c r="A356" s="183">
        <v>977</v>
      </c>
      <c r="B356" s="256" t="s">
        <v>1376</v>
      </c>
      <c r="D356" t="s">
        <v>1375</v>
      </c>
    </row>
    <row r="357" spans="1:4" x14ac:dyDescent="0.2">
      <c r="A357" s="183">
        <v>978</v>
      </c>
      <c r="B357" s="258" t="s">
        <v>1374</v>
      </c>
    </row>
    <row r="358" spans="1:4" x14ac:dyDescent="0.2">
      <c r="A358" s="183">
        <v>979</v>
      </c>
      <c r="B358" s="258" t="s">
        <v>1373</v>
      </c>
    </row>
    <row r="359" spans="1:4" x14ac:dyDescent="0.2">
      <c r="A359" s="183">
        <v>980</v>
      </c>
      <c r="B359" s="258" t="s">
        <v>1372</v>
      </c>
    </row>
    <row r="360" spans="1:4" x14ac:dyDescent="0.2">
      <c r="A360" s="183">
        <v>981</v>
      </c>
      <c r="B360" s="258" t="s">
        <v>1371</v>
      </c>
    </row>
    <row r="361" spans="1:4" x14ac:dyDescent="0.2">
      <c r="A361" s="183">
        <v>982</v>
      </c>
      <c r="B361" s="258" t="s">
        <v>1370</v>
      </c>
    </row>
    <row r="362" spans="1:4" x14ac:dyDescent="0.2">
      <c r="A362" s="183">
        <v>983</v>
      </c>
      <c r="B362" s="258" t="s">
        <v>1369</v>
      </c>
    </row>
    <row r="363" spans="1:4" x14ac:dyDescent="0.2">
      <c r="A363" s="183">
        <v>984</v>
      </c>
      <c r="B363" s="258" t="s">
        <v>1368</v>
      </c>
    </row>
    <row r="364" spans="1:4" x14ac:dyDescent="0.2">
      <c r="A364" s="183">
        <v>985</v>
      </c>
      <c r="B364" s="258" t="s">
        <v>1367</v>
      </c>
    </row>
    <row r="365" spans="1:4" x14ac:dyDescent="0.2">
      <c r="A365" s="183">
        <v>990</v>
      </c>
      <c r="B365" s="258" t="s">
        <v>1366</v>
      </c>
    </row>
    <row r="366" spans="1:4" x14ac:dyDescent="0.2">
      <c r="A366" s="183">
        <v>991</v>
      </c>
      <c r="B366" s="258" t="s">
        <v>1365</v>
      </c>
    </row>
    <row r="367" spans="1:4" x14ac:dyDescent="0.2">
      <c r="A367" s="183">
        <v>992</v>
      </c>
      <c r="B367" s="258" t="s">
        <v>1364</v>
      </c>
    </row>
    <row r="368" spans="1:4" x14ac:dyDescent="0.2">
      <c r="A368" s="183">
        <v>993</v>
      </c>
      <c r="B368" s="258" t="s">
        <v>1363</v>
      </c>
    </row>
    <row r="369" spans="1:2" x14ac:dyDescent="0.2">
      <c r="A369" s="183">
        <v>994</v>
      </c>
      <c r="B369" s="258" t="s">
        <v>1362</v>
      </c>
    </row>
    <row r="370" spans="1:2" x14ac:dyDescent="0.2">
      <c r="A370" s="183">
        <v>995</v>
      </c>
      <c r="B370" s="258" t="s">
        <v>1361</v>
      </c>
    </row>
    <row r="371" spans="1:2" x14ac:dyDescent="0.2">
      <c r="A371" s="183">
        <v>996</v>
      </c>
      <c r="B371" s="258" t="s">
        <v>1360</v>
      </c>
    </row>
    <row r="372" spans="1:2" x14ac:dyDescent="0.2">
      <c r="A372" s="183">
        <v>997</v>
      </c>
      <c r="B372" s="258" t="s">
        <v>1359</v>
      </c>
    </row>
    <row r="373" spans="1:2" x14ac:dyDescent="0.2">
      <c r="A373" s="183">
        <v>998</v>
      </c>
      <c r="B373" s="258" t="s">
        <v>1358</v>
      </c>
    </row>
    <row r="374" spans="1:2" x14ac:dyDescent="0.2">
      <c r="A374" s="183">
        <v>999</v>
      </c>
      <c r="B374" s="258" t="s">
        <v>1357</v>
      </c>
    </row>
    <row r="375" spans="1:2" x14ac:dyDescent="0.2">
      <c r="A375" s="183">
        <v>1000</v>
      </c>
      <c r="B375" s="258" t="s">
        <v>1356</v>
      </c>
    </row>
    <row r="376" spans="1:2" x14ac:dyDescent="0.2">
      <c r="A376" s="183">
        <v>1001</v>
      </c>
      <c r="B376" s="258" t="s">
        <v>1355</v>
      </c>
    </row>
    <row r="377" spans="1:2" x14ac:dyDescent="0.2">
      <c r="A377" s="183">
        <v>1002</v>
      </c>
      <c r="B377" s="258" t="s">
        <v>1354</v>
      </c>
    </row>
    <row r="378" spans="1:2" x14ac:dyDescent="0.2">
      <c r="A378" s="183">
        <v>1003</v>
      </c>
      <c r="B378" s="258" t="s">
        <v>1353</v>
      </c>
    </row>
    <row r="379" spans="1:2" x14ac:dyDescent="0.2">
      <c r="A379" s="183">
        <v>1004</v>
      </c>
      <c r="B379" s="258" t="s">
        <v>1352</v>
      </c>
    </row>
    <row r="380" spans="1:2" x14ac:dyDescent="0.2">
      <c r="A380" s="183">
        <v>1005</v>
      </c>
      <c r="B380" s="258" t="s">
        <v>1351</v>
      </c>
    </row>
    <row r="381" spans="1:2" x14ac:dyDescent="0.2">
      <c r="A381" s="183">
        <v>1006</v>
      </c>
      <c r="B381" s="258" t="s">
        <v>1350</v>
      </c>
    </row>
    <row r="382" spans="1:2" x14ac:dyDescent="0.2">
      <c r="A382" s="183">
        <v>1007</v>
      </c>
      <c r="B382" s="258" t="s">
        <v>1349</v>
      </c>
    </row>
    <row r="383" spans="1:2" x14ac:dyDescent="0.2">
      <c r="A383" s="183">
        <v>1008</v>
      </c>
      <c r="B383" s="258" t="s">
        <v>1348</v>
      </c>
    </row>
    <row r="384" spans="1:2" x14ac:dyDescent="0.2">
      <c r="A384" s="183">
        <v>1009</v>
      </c>
      <c r="B384" s="258" t="s">
        <v>1347</v>
      </c>
    </row>
    <row r="385" spans="1:2" x14ac:dyDescent="0.2">
      <c r="A385" s="183">
        <v>1010</v>
      </c>
      <c r="B385" s="258" t="s">
        <v>1346</v>
      </c>
    </row>
    <row r="386" spans="1:2" x14ac:dyDescent="0.2">
      <c r="A386" s="183">
        <v>1011</v>
      </c>
      <c r="B386" s="258" t="s">
        <v>1345</v>
      </c>
    </row>
    <row r="387" spans="1:2" x14ac:dyDescent="0.2">
      <c r="A387" s="183">
        <v>1012</v>
      </c>
      <c r="B387" s="258" t="s">
        <v>1344</v>
      </c>
    </row>
    <row r="388" spans="1:2" x14ac:dyDescent="0.2">
      <c r="A388" s="183">
        <v>1013</v>
      </c>
      <c r="B388" s="258" t="s">
        <v>1343</v>
      </c>
    </row>
    <row r="389" spans="1:2" x14ac:dyDescent="0.2">
      <c r="A389" s="183">
        <v>1014</v>
      </c>
      <c r="B389" s="256" t="s">
        <v>1342</v>
      </c>
    </row>
    <row r="390" spans="1:2" x14ac:dyDescent="0.2">
      <c r="A390" s="183">
        <v>1015</v>
      </c>
      <c r="B390" s="258" t="s">
        <v>1341</v>
      </c>
    </row>
    <row r="391" spans="1:2" x14ac:dyDescent="0.2">
      <c r="A391" s="183">
        <v>1016</v>
      </c>
      <c r="B391" s="258" t="s">
        <v>1340</v>
      </c>
    </row>
    <row r="392" spans="1:2" x14ac:dyDescent="0.2">
      <c r="A392" s="183">
        <v>1017</v>
      </c>
      <c r="B392" s="258" t="s">
        <v>1339</v>
      </c>
    </row>
    <row r="393" spans="1:2" x14ac:dyDescent="0.2">
      <c r="A393" s="183">
        <v>1018</v>
      </c>
      <c r="B393" s="258" t="s">
        <v>1338</v>
      </c>
    </row>
    <row r="394" spans="1:2" x14ac:dyDescent="0.2">
      <c r="A394" s="183">
        <v>1019</v>
      </c>
      <c r="B394" s="258" t="s">
        <v>1337</v>
      </c>
    </row>
    <row r="395" spans="1:2" x14ac:dyDescent="0.2">
      <c r="A395" s="183">
        <v>1020</v>
      </c>
      <c r="B395" s="258" t="s">
        <v>1336</v>
      </c>
    </row>
    <row r="396" spans="1:2" x14ac:dyDescent="0.2">
      <c r="A396" s="183">
        <v>1021</v>
      </c>
      <c r="B396" s="258" t="s">
        <v>1335</v>
      </c>
    </row>
    <row r="397" spans="1:2" x14ac:dyDescent="0.2">
      <c r="A397" s="183">
        <v>1022</v>
      </c>
      <c r="B397" s="258" t="s">
        <v>1334</v>
      </c>
    </row>
    <row r="398" spans="1:2" x14ac:dyDescent="0.2">
      <c r="A398" s="183">
        <v>1023</v>
      </c>
      <c r="B398" s="258" t="s">
        <v>1333</v>
      </c>
    </row>
    <row r="399" spans="1:2" x14ac:dyDescent="0.2">
      <c r="A399" s="183">
        <v>1024</v>
      </c>
      <c r="B399" s="258" t="s">
        <v>1332</v>
      </c>
    </row>
    <row r="400" spans="1:2" x14ac:dyDescent="0.2">
      <c r="A400" s="183">
        <v>1025</v>
      </c>
      <c r="B400" s="258" t="s">
        <v>1331</v>
      </c>
    </row>
    <row r="401" spans="1:2" x14ac:dyDescent="0.2">
      <c r="A401" s="183">
        <v>1026</v>
      </c>
      <c r="B401" s="258" t="s">
        <v>1330</v>
      </c>
    </row>
    <row r="402" spans="1:2" x14ac:dyDescent="0.2">
      <c r="A402" s="183">
        <v>1027</v>
      </c>
      <c r="B402" s="258" t="s">
        <v>1329</v>
      </c>
    </row>
    <row r="403" spans="1:2" x14ac:dyDescent="0.2">
      <c r="A403" s="183">
        <v>1028</v>
      </c>
      <c r="B403" s="258" t="s">
        <v>1328</v>
      </c>
    </row>
    <row r="404" spans="1:2" x14ac:dyDescent="0.2">
      <c r="A404" s="183">
        <v>1030</v>
      </c>
      <c r="B404" s="258" t="s">
        <v>1327</v>
      </c>
    </row>
    <row r="405" spans="1:2" ht="25.5" x14ac:dyDescent="0.2">
      <c r="A405" s="183">
        <v>1031</v>
      </c>
      <c r="B405" s="258" t="s">
        <v>1326</v>
      </c>
    </row>
    <row r="406" spans="1:2" x14ac:dyDescent="0.2">
      <c r="A406" s="183">
        <v>1032</v>
      </c>
      <c r="B406" s="258" t="s">
        <v>1325</v>
      </c>
    </row>
    <row r="407" spans="1:2" x14ac:dyDescent="0.2">
      <c r="A407" s="183">
        <v>1033</v>
      </c>
      <c r="B407" s="258" t="s">
        <v>1324</v>
      </c>
    </row>
    <row r="408" spans="1:2" x14ac:dyDescent="0.2">
      <c r="A408" s="183">
        <v>1034</v>
      </c>
      <c r="B408" s="258" t="s">
        <v>1323</v>
      </c>
    </row>
    <row r="409" spans="1:2" x14ac:dyDescent="0.2">
      <c r="A409" s="183">
        <v>1035</v>
      </c>
      <c r="B409" s="258" t="s">
        <v>1322</v>
      </c>
    </row>
    <row r="410" spans="1:2" x14ac:dyDescent="0.2">
      <c r="A410" s="183">
        <v>1036</v>
      </c>
      <c r="B410" s="258" t="s">
        <v>1321</v>
      </c>
    </row>
    <row r="411" spans="1:2" x14ac:dyDescent="0.2">
      <c r="A411" s="183">
        <v>1037</v>
      </c>
      <c r="B411" s="258" t="s">
        <v>1320</v>
      </c>
    </row>
    <row r="412" spans="1:2" x14ac:dyDescent="0.2">
      <c r="A412" s="183">
        <v>1038</v>
      </c>
      <c r="B412" s="258" t="s">
        <v>1319</v>
      </c>
    </row>
    <row r="413" spans="1:2" x14ac:dyDescent="0.2">
      <c r="A413" s="183">
        <v>1039</v>
      </c>
      <c r="B413" s="258" t="s">
        <v>1318</v>
      </c>
    </row>
    <row r="414" spans="1:2" x14ac:dyDescent="0.2">
      <c r="A414" s="183">
        <v>1040</v>
      </c>
      <c r="B414" s="258" t="s">
        <v>1317</v>
      </c>
    </row>
    <row r="415" spans="1:2" x14ac:dyDescent="0.2">
      <c r="A415" s="183">
        <v>1041</v>
      </c>
      <c r="B415" s="258" t="s">
        <v>1316</v>
      </c>
    </row>
    <row r="416" spans="1:2" x14ac:dyDescent="0.2">
      <c r="A416" s="183">
        <v>1042</v>
      </c>
      <c r="B416" s="258" t="s">
        <v>1315</v>
      </c>
    </row>
    <row r="417" spans="1:2" x14ac:dyDescent="0.2">
      <c r="A417" s="183">
        <v>1043</v>
      </c>
      <c r="B417" s="258" t="s">
        <v>1314</v>
      </c>
    </row>
    <row r="418" spans="1:2" x14ac:dyDescent="0.2">
      <c r="A418" s="183">
        <v>1044</v>
      </c>
      <c r="B418" s="258" t="s">
        <v>1313</v>
      </c>
    </row>
    <row r="419" spans="1:2" x14ac:dyDescent="0.2">
      <c r="A419" s="183">
        <v>1045</v>
      </c>
      <c r="B419" s="258" t="s">
        <v>1312</v>
      </c>
    </row>
    <row r="420" spans="1:2" ht="25.5" x14ac:dyDescent="0.2">
      <c r="A420" s="183">
        <v>1046</v>
      </c>
      <c r="B420" s="258" t="s">
        <v>1311</v>
      </c>
    </row>
    <row r="421" spans="1:2" x14ac:dyDescent="0.2">
      <c r="A421" s="183">
        <v>1047</v>
      </c>
      <c r="B421" s="258" t="s">
        <v>1310</v>
      </c>
    </row>
    <row r="422" spans="1:2" x14ac:dyDescent="0.2">
      <c r="A422" s="183">
        <v>1048</v>
      </c>
      <c r="B422" s="258" t="s">
        <v>1309</v>
      </c>
    </row>
    <row r="423" spans="1:2" x14ac:dyDescent="0.2">
      <c r="A423" s="183">
        <v>1049</v>
      </c>
      <c r="B423" s="258" t="s">
        <v>1308</v>
      </c>
    </row>
    <row r="424" spans="1:2" x14ac:dyDescent="0.2">
      <c r="A424" s="183">
        <v>1050</v>
      </c>
      <c r="B424" s="258" t="s">
        <v>1307</v>
      </c>
    </row>
    <row r="425" spans="1:2" x14ac:dyDescent="0.2">
      <c r="A425" s="183">
        <v>1051</v>
      </c>
      <c r="B425" s="258" t="s">
        <v>1306</v>
      </c>
    </row>
    <row r="426" spans="1:2" x14ac:dyDescent="0.2">
      <c r="A426" s="183">
        <v>1052</v>
      </c>
      <c r="B426" s="258" t="s">
        <v>1305</v>
      </c>
    </row>
    <row r="427" spans="1:2" x14ac:dyDescent="0.2">
      <c r="A427" s="183">
        <v>1053</v>
      </c>
      <c r="B427" s="258" t="s">
        <v>1304</v>
      </c>
    </row>
    <row r="428" spans="1:2" ht="25.5" x14ac:dyDescent="0.2">
      <c r="A428" s="183">
        <v>1054</v>
      </c>
      <c r="B428" s="258" t="s">
        <v>1303</v>
      </c>
    </row>
    <row r="429" spans="1:2" x14ac:dyDescent="0.2">
      <c r="A429" s="183">
        <v>1055</v>
      </c>
      <c r="B429" s="258" t="s">
        <v>1302</v>
      </c>
    </row>
    <row r="430" spans="1:2" ht="25.5" x14ac:dyDescent="0.2">
      <c r="A430" s="183">
        <v>1056</v>
      </c>
      <c r="B430" s="258" t="s">
        <v>1301</v>
      </c>
    </row>
    <row r="431" spans="1:2" x14ac:dyDescent="0.2">
      <c r="A431" s="183">
        <v>1057</v>
      </c>
      <c r="B431" s="258" t="s">
        <v>1300</v>
      </c>
    </row>
    <row r="432" spans="1:2" x14ac:dyDescent="0.2">
      <c r="A432" s="183">
        <v>1058</v>
      </c>
      <c r="B432" s="257" t="s">
        <v>1299</v>
      </c>
    </row>
    <row r="433" spans="1:2" x14ac:dyDescent="0.2">
      <c r="A433" s="183">
        <v>1059</v>
      </c>
      <c r="B433" s="257" t="s">
        <v>1298</v>
      </c>
    </row>
    <row r="434" spans="1:2" ht="51" x14ac:dyDescent="0.2">
      <c r="A434" s="183">
        <v>1061</v>
      </c>
      <c r="B434" s="198" t="s">
        <v>1297</v>
      </c>
    </row>
    <row r="435" spans="1:2" ht="38.25" x14ac:dyDescent="0.2">
      <c r="A435" s="183">
        <v>1062</v>
      </c>
      <c r="B435" s="198" t="s">
        <v>1296</v>
      </c>
    </row>
    <row r="436" spans="1:2" ht="63.75" x14ac:dyDescent="0.2">
      <c r="A436" s="183">
        <v>1063</v>
      </c>
      <c r="B436" s="198" t="s">
        <v>1295</v>
      </c>
    </row>
    <row r="437" spans="1:2" ht="38.25" x14ac:dyDescent="0.2">
      <c r="A437" s="183">
        <v>1064</v>
      </c>
      <c r="B437" s="198" t="s">
        <v>1294</v>
      </c>
    </row>
    <row r="438" spans="1:2" x14ac:dyDescent="0.2">
      <c r="A438" s="183">
        <v>1065</v>
      </c>
      <c r="B438" s="198" t="s">
        <v>1293</v>
      </c>
    </row>
    <row r="439" spans="1:2" ht="38.25" x14ac:dyDescent="0.2">
      <c r="A439" s="183">
        <v>1067</v>
      </c>
      <c r="B439" s="198" t="s">
        <v>1292</v>
      </c>
    </row>
    <row r="440" spans="1:2" ht="114.75" x14ac:dyDescent="0.2">
      <c r="A440" s="183">
        <v>1068</v>
      </c>
      <c r="B440" s="198" t="s">
        <v>1291</v>
      </c>
    </row>
    <row r="441" spans="1:2" x14ac:dyDescent="0.2">
      <c r="A441" s="183">
        <v>1069</v>
      </c>
      <c r="B441" s="198" t="s">
        <v>1290</v>
      </c>
    </row>
    <row r="442" spans="1:2" ht="63.75" x14ac:dyDescent="0.2">
      <c r="A442" s="183">
        <v>1070</v>
      </c>
      <c r="B442" s="198" t="s">
        <v>1289</v>
      </c>
    </row>
    <row r="443" spans="1:2" ht="25.5" x14ac:dyDescent="0.2">
      <c r="A443" s="183">
        <v>1072</v>
      </c>
      <c r="B443" s="198" t="s">
        <v>1288</v>
      </c>
    </row>
    <row r="444" spans="1:2" ht="25.5" x14ac:dyDescent="0.2">
      <c r="A444" s="183">
        <v>1074</v>
      </c>
      <c r="B444" s="198" t="s">
        <v>1287</v>
      </c>
    </row>
    <row r="445" spans="1:2" ht="38.25" x14ac:dyDescent="0.2">
      <c r="A445" s="183">
        <v>1075</v>
      </c>
      <c r="B445" s="198" t="s">
        <v>1286</v>
      </c>
    </row>
    <row r="446" spans="1:2" x14ac:dyDescent="0.2">
      <c r="A446" s="183">
        <v>1077</v>
      </c>
      <c r="B446" s="198" t="s">
        <v>1285</v>
      </c>
    </row>
    <row r="447" spans="1:2" x14ac:dyDescent="0.2">
      <c r="A447" s="183">
        <v>1078</v>
      </c>
      <c r="B447" s="198" t="s">
        <v>1284</v>
      </c>
    </row>
    <row r="448" spans="1:2" ht="102" x14ac:dyDescent="0.2">
      <c r="A448" s="183">
        <v>1079</v>
      </c>
      <c r="B448" s="198" t="s">
        <v>1283</v>
      </c>
    </row>
    <row r="449" spans="1:2" x14ac:dyDescent="0.2">
      <c r="A449" s="183">
        <v>1081</v>
      </c>
      <c r="B449" s="198" t="s">
        <v>1282</v>
      </c>
    </row>
    <row r="450" spans="1:2" x14ac:dyDescent="0.2">
      <c r="A450" s="183">
        <v>1082</v>
      </c>
      <c r="B450" s="198" t="s">
        <v>1281</v>
      </c>
    </row>
    <row r="451" spans="1:2" ht="38.25" x14ac:dyDescent="0.2">
      <c r="A451" s="183">
        <v>1083</v>
      </c>
      <c r="B451" s="198" t="s">
        <v>1280</v>
      </c>
    </row>
    <row r="452" spans="1:2" x14ac:dyDescent="0.2">
      <c r="A452" s="183">
        <v>1084</v>
      </c>
      <c r="B452" s="198" t="s">
        <v>1279</v>
      </c>
    </row>
    <row r="453" spans="1:2" ht="38.25" x14ac:dyDescent="0.2">
      <c r="A453" s="183">
        <v>1085</v>
      </c>
      <c r="B453" s="198" t="s">
        <v>1278</v>
      </c>
    </row>
    <row r="454" spans="1:2" ht="38.25" x14ac:dyDescent="0.2">
      <c r="A454" s="183">
        <v>1086</v>
      </c>
      <c r="B454" s="198" t="s">
        <v>1277</v>
      </c>
    </row>
    <row r="455" spans="1:2" ht="51" x14ac:dyDescent="0.2">
      <c r="A455" s="183">
        <v>1087</v>
      </c>
      <c r="B455" s="198" t="s">
        <v>1276</v>
      </c>
    </row>
    <row r="456" spans="1:2" ht="25.5" x14ac:dyDescent="0.2">
      <c r="A456" s="183">
        <v>1088</v>
      </c>
      <c r="B456" s="198" t="s">
        <v>1275</v>
      </c>
    </row>
    <row r="457" spans="1:2" ht="38.25" x14ac:dyDescent="0.2">
      <c r="A457" s="183">
        <v>1089</v>
      </c>
      <c r="B457" s="198" t="s">
        <v>1274</v>
      </c>
    </row>
    <row r="458" spans="1:2" ht="38.25" x14ac:dyDescent="0.2">
      <c r="A458" s="183">
        <v>1090</v>
      </c>
      <c r="B458" s="198" t="s">
        <v>1273</v>
      </c>
    </row>
    <row r="459" spans="1:2" ht="38.25" x14ac:dyDescent="0.2">
      <c r="A459" s="183">
        <v>1091</v>
      </c>
      <c r="B459" s="198" t="s">
        <v>1272</v>
      </c>
    </row>
    <row r="460" spans="1:2" ht="63.75" x14ac:dyDescent="0.2">
      <c r="A460" s="183">
        <v>1093</v>
      </c>
      <c r="B460" s="198" t="s">
        <v>1271</v>
      </c>
    </row>
    <row r="461" spans="1:2" ht="63.75" x14ac:dyDescent="0.2">
      <c r="A461" s="183">
        <v>1094</v>
      </c>
      <c r="B461" s="198" t="s">
        <v>1270</v>
      </c>
    </row>
    <row r="462" spans="1:2" ht="38.25" x14ac:dyDescent="0.2">
      <c r="A462" s="183">
        <v>1097</v>
      </c>
      <c r="B462" s="198" t="s">
        <v>1269</v>
      </c>
    </row>
    <row r="463" spans="1:2" ht="89.25" x14ac:dyDescent="0.2">
      <c r="A463" s="183">
        <v>1099</v>
      </c>
      <c r="B463" s="198" t="s">
        <v>1268</v>
      </c>
    </row>
    <row r="464" spans="1:2" ht="25.5" x14ac:dyDescent="0.2">
      <c r="A464" s="183">
        <v>1101</v>
      </c>
      <c r="B464" s="198" t="s">
        <v>1267</v>
      </c>
    </row>
    <row r="465" spans="1:4" ht="102" x14ac:dyDescent="0.2">
      <c r="A465" s="183">
        <v>1102</v>
      </c>
      <c r="B465" s="198" t="s">
        <v>1266</v>
      </c>
    </row>
    <row r="466" spans="1:4" ht="140.25" x14ac:dyDescent="0.2">
      <c r="A466" s="183">
        <v>1104</v>
      </c>
      <c r="B466" s="198" t="s">
        <v>1265</v>
      </c>
    </row>
    <row r="467" spans="1:4" ht="63.75" x14ac:dyDescent="0.2">
      <c r="A467" s="183">
        <v>1106</v>
      </c>
      <c r="B467" s="198" t="s">
        <v>1264</v>
      </c>
    </row>
    <row r="468" spans="1:4" x14ac:dyDescent="0.2">
      <c r="A468" s="183">
        <v>1107</v>
      </c>
      <c r="B468" s="257" t="s">
        <v>1263</v>
      </c>
      <c r="D468" t="s">
        <v>1262</v>
      </c>
    </row>
    <row r="469" spans="1:4" ht="38.25" x14ac:dyDescent="0.2">
      <c r="A469" s="183">
        <v>1109</v>
      </c>
      <c r="B469" s="198" t="s">
        <v>1261</v>
      </c>
    </row>
    <row r="470" spans="1:4" ht="63.75" x14ac:dyDescent="0.2">
      <c r="A470" s="183">
        <v>1110</v>
      </c>
      <c r="B470" s="258" t="s">
        <v>1260</v>
      </c>
    </row>
    <row r="471" spans="1:4" ht="38.25" x14ac:dyDescent="0.2">
      <c r="A471" s="183">
        <v>1111</v>
      </c>
      <c r="B471" s="198" t="s">
        <v>1259</v>
      </c>
    </row>
    <row r="472" spans="1:4" x14ac:dyDescent="0.2">
      <c r="A472" s="183">
        <v>1112</v>
      </c>
      <c r="B472" s="257" t="s">
        <v>1258</v>
      </c>
    </row>
    <row r="473" spans="1:4" ht="76.5" x14ac:dyDescent="0.2">
      <c r="A473" s="183">
        <v>1113</v>
      </c>
      <c r="B473" s="198" t="s">
        <v>1257</v>
      </c>
    </row>
    <row r="474" spans="1:4" ht="51" x14ac:dyDescent="0.2">
      <c r="A474" s="183">
        <v>1114</v>
      </c>
      <c r="B474" s="198" t="s">
        <v>1256</v>
      </c>
    </row>
    <row r="475" spans="1:4" ht="102" x14ac:dyDescent="0.2">
      <c r="A475" s="183">
        <v>1115</v>
      </c>
      <c r="B475" s="258" t="s">
        <v>1255</v>
      </c>
    </row>
    <row r="476" spans="1:4" ht="25.5" x14ac:dyDescent="0.2">
      <c r="A476" s="183">
        <v>1116</v>
      </c>
      <c r="B476" s="198" t="s">
        <v>1254</v>
      </c>
    </row>
    <row r="477" spans="1:4" x14ac:dyDescent="0.2">
      <c r="A477" s="183">
        <v>1117</v>
      </c>
      <c r="B477" s="257" t="s">
        <v>1253</v>
      </c>
    </row>
    <row r="478" spans="1:4" ht="63.75" x14ac:dyDescent="0.2">
      <c r="A478" s="183">
        <v>1118</v>
      </c>
      <c r="B478" s="198" t="s">
        <v>1252</v>
      </c>
    </row>
    <row r="479" spans="1:4" x14ac:dyDescent="0.2">
      <c r="A479" s="183">
        <v>1119</v>
      </c>
      <c r="B479" s="198" t="s">
        <v>1251</v>
      </c>
    </row>
    <row r="480" spans="1:4" x14ac:dyDescent="0.2">
      <c r="A480" s="183">
        <v>1120</v>
      </c>
      <c r="B480" s="198" t="s">
        <v>1250</v>
      </c>
    </row>
    <row r="481" spans="1:4" ht="38.25" x14ac:dyDescent="0.2">
      <c r="A481" s="183">
        <v>1121</v>
      </c>
      <c r="B481" s="198" t="s">
        <v>1249</v>
      </c>
    </row>
    <row r="482" spans="1:4" ht="63.75" x14ac:dyDescent="0.2">
      <c r="A482" s="183">
        <v>1122</v>
      </c>
      <c r="B482" s="198" t="s">
        <v>1248</v>
      </c>
    </row>
    <row r="483" spans="1:4" x14ac:dyDescent="0.2">
      <c r="A483" s="183">
        <v>1124</v>
      </c>
      <c r="B483" s="198" t="s">
        <v>1247</v>
      </c>
    </row>
    <row r="484" spans="1:4" x14ac:dyDescent="0.2">
      <c r="A484" s="183">
        <v>1127</v>
      </c>
      <c r="B484" s="198" t="s">
        <v>1246</v>
      </c>
    </row>
    <row r="485" spans="1:4" ht="102" x14ac:dyDescent="0.2">
      <c r="A485" s="183">
        <v>1128</v>
      </c>
      <c r="B485" s="198" t="s">
        <v>1245</v>
      </c>
    </row>
    <row r="486" spans="1:4" ht="140.25" x14ac:dyDescent="0.2">
      <c r="A486" s="183">
        <v>1129</v>
      </c>
      <c r="B486" s="198" t="s">
        <v>1244</v>
      </c>
    </row>
    <row r="487" spans="1:4" x14ac:dyDescent="0.2">
      <c r="A487" s="183">
        <v>1130</v>
      </c>
      <c r="B487" s="257" t="s">
        <v>1243</v>
      </c>
    </row>
    <row r="488" spans="1:4" x14ac:dyDescent="0.2">
      <c r="A488" s="183">
        <v>1131</v>
      </c>
      <c r="B488" s="256" t="s">
        <v>1242</v>
      </c>
    </row>
    <row r="489" spans="1:4" x14ac:dyDescent="0.2">
      <c r="A489" s="183">
        <v>1132</v>
      </c>
      <c r="B489" s="255" t="s">
        <v>1241</v>
      </c>
      <c r="D489" t="s">
        <v>1240</v>
      </c>
    </row>
    <row r="490" spans="1:4" ht="26.25" x14ac:dyDescent="0.2">
      <c r="A490" s="183">
        <v>2000</v>
      </c>
      <c r="B490" s="254" t="s">
        <v>1239</v>
      </c>
    </row>
    <row r="491" spans="1:4" x14ac:dyDescent="0.2">
      <c r="A491" s="183">
        <v>2001</v>
      </c>
      <c r="B491" t="s">
        <v>1238</v>
      </c>
    </row>
    <row r="492" spans="1:4" x14ac:dyDescent="0.2">
      <c r="A492" s="183">
        <v>2002</v>
      </c>
      <c r="B492" t="s">
        <v>1237</v>
      </c>
    </row>
    <row r="493" spans="1:4" x14ac:dyDescent="0.2">
      <c r="A493" s="183">
        <v>2003</v>
      </c>
      <c r="B493" t="s">
        <v>1236</v>
      </c>
    </row>
    <row r="494" spans="1:4" x14ac:dyDescent="0.2">
      <c r="A494" s="183">
        <v>2004</v>
      </c>
      <c r="B494" t="s">
        <v>1235</v>
      </c>
    </row>
    <row r="495" spans="1:4" x14ac:dyDescent="0.2">
      <c r="A495" s="183">
        <v>2005</v>
      </c>
      <c r="B495" t="s">
        <v>1234</v>
      </c>
    </row>
    <row r="496" spans="1:4" x14ac:dyDescent="0.2">
      <c r="A496" s="183">
        <v>2006</v>
      </c>
      <c r="B496" t="s">
        <v>1233</v>
      </c>
    </row>
    <row r="497" spans="1:2" x14ac:dyDescent="0.2">
      <c r="A497" s="183">
        <v>2007</v>
      </c>
      <c r="B497" t="s">
        <v>1232</v>
      </c>
    </row>
    <row r="498" spans="1:2" x14ac:dyDescent="0.2">
      <c r="A498" s="183">
        <v>2008</v>
      </c>
      <c r="B498" t="s">
        <v>1231</v>
      </c>
    </row>
    <row r="499" spans="1:2" x14ac:dyDescent="0.2">
      <c r="A499" s="183">
        <v>2009</v>
      </c>
      <c r="B499" t="s">
        <v>1230</v>
      </c>
    </row>
    <row r="500" spans="1:2" x14ac:dyDescent="0.2">
      <c r="A500" s="183">
        <v>2010</v>
      </c>
      <c r="B500" t="s">
        <v>1229</v>
      </c>
    </row>
    <row r="501" spans="1:2" x14ac:dyDescent="0.2">
      <c r="A501" s="183">
        <v>2011</v>
      </c>
      <c r="B501" t="s">
        <v>1228</v>
      </c>
    </row>
    <row r="502" spans="1:2" x14ac:dyDescent="0.2">
      <c r="A502" s="183">
        <v>2012</v>
      </c>
      <c r="B502" t="s">
        <v>1227</v>
      </c>
    </row>
    <row r="503" spans="1:2" x14ac:dyDescent="0.2">
      <c r="A503" s="183">
        <v>2013</v>
      </c>
      <c r="B503" t="s">
        <v>1226</v>
      </c>
    </row>
    <row r="504" spans="1:2" x14ac:dyDescent="0.2">
      <c r="A504" s="183">
        <v>2014</v>
      </c>
      <c r="B504" t="s">
        <v>1225</v>
      </c>
    </row>
    <row r="505" spans="1:2" x14ac:dyDescent="0.2">
      <c r="A505" s="183">
        <v>2015</v>
      </c>
      <c r="B505" t="s">
        <v>1224</v>
      </c>
    </row>
    <row r="506" spans="1:2" x14ac:dyDescent="0.2">
      <c r="A506" s="183">
        <v>2016</v>
      </c>
      <c r="B506" t="s">
        <v>1223</v>
      </c>
    </row>
    <row r="507" spans="1:2" x14ac:dyDescent="0.2">
      <c r="A507" s="183">
        <v>2017</v>
      </c>
      <c r="B507" t="s">
        <v>1222</v>
      </c>
    </row>
    <row r="508" spans="1:2" x14ac:dyDescent="0.2">
      <c r="A508" s="183">
        <v>2018</v>
      </c>
      <c r="B508" s="253" t="s">
        <v>1221</v>
      </c>
    </row>
    <row r="509" spans="1:2" ht="38.25" x14ac:dyDescent="0.2">
      <c r="A509" s="183">
        <v>2019</v>
      </c>
      <c r="B509" s="252" t="s">
        <v>1220</v>
      </c>
    </row>
    <row r="510" spans="1:2" ht="76.5" x14ac:dyDescent="0.2">
      <c r="A510" s="183">
        <v>2020</v>
      </c>
      <c r="B510" s="248" t="s">
        <v>1219</v>
      </c>
    </row>
    <row r="511" spans="1:2" x14ac:dyDescent="0.2">
      <c r="A511" s="183">
        <v>2021</v>
      </c>
      <c r="B511" s="248" t="s">
        <v>1218</v>
      </c>
    </row>
    <row r="512" spans="1:2" ht="25.5" x14ac:dyDescent="0.2">
      <c r="A512" s="183">
        <v>2022</v>
      </c>
      <c r="B512" s="251" t="s">
        <v>1217</v>
      </c>
    </row>
    <row r="513" spans="1:2" x14ac:dyDescent="0.2">
      <c r="A513" s="183">
        <v>2023</v>
      </c>
      <c r="B513" s="248" t="s">
        <v>1216</v>
      </c>
    </row>
    <row r="514" spans="1:2" ht="63.75" x14ac:dyDescent="0.2">
      <c r="A514" s="183">
        <v>2024</v>
      </c>
      <c r="B514" s="248" t="s">
        <v>1215</v>
      </c>
    </row>
    <row r="515" spans="1:2" ht="25.5" x14ac:dyDescent="0.2">
      <c r="A515" s="183">
        <v>2025</v>
      </c>
      <c r="B515" s="249" t="s">
        <v>1214</v>
      </c>
    </row>
    <row r="516" spans="1:2" ht="25.5" x14ac:dyDescent="0.2">
      <c r="A516" s="183">
        <v>2026</v>
      </c>
      <c r="B516" s="248" t="s">
        <v>1213</v>
      </c>
    </row>
    <row r="517" spans="1:2" ht="25.5" x14ac:dyDescent="0.2">
      <c r="A517" s="183">
        <v>2027</v>
      </c>
      <c r="B517" s="249" t="s">
        <v>1212</v>
      </c>
    </row>
    <row r="518" spans="1:2" ht="25.5" x14ac:dyDescent="0.2">
      <c r="A518" s="183">
        <v>2028</v>
      </c>
      <c r="B518" s="249" t="s">
        <v>1211</v>
      </c>
    </row>
    <row r="519" spans="1:2" ht="51" x14ac:dyDescent="0.2">
      <c r="A519" s="183">
        <v>2029</v>
      </c>
      <c r="B519" s="249" t="s">
        <v>1210</v>
      </c>
    </row>
    <row r="520" spans="1:2" ht="72" x14ac:dyDescent="0.2">
      <c r="A520" s="183">
        <v>2030</v>
      </c>
      <c r="B520" s="250" t="s">
        <v>1209</v>
      </c>
    </row>
    <row r="521" spans="1:2" x14ac:dyDescent="0.2">
      <c r="A521" s="183">
        <v>2031</v>
      </c>
      <c r="B521" t="s">
        <v>1208</v>
      </c>
    </row>
    <row r="522" spans="1:2" ht="25.5" x14ac:dyDescent="0.2">
      <c r="A522" s="183">
        <v>2032</v>
      </c>
      <c r="B522" s="248" t="s">
        <v>1207</v>
      </c>
    </row>
    <row r="523" spans="1:2" ht="38.25" x14ac:dyDescent="0.2">
      <c r="A523" s="183">
        <v>2033</v>
      </c>
      <c r="B523" s="248" t="s">
        <v>1206</v>
      </c>
    </row>
    <row r="524" spans="1:2" ht="114.75" x14ac:dyDescent="0.2">
      <c r="A524" s="183">
        <v>2034</v>
      </c>
      <c r="B524" s="249" t="s">
        <v>1205</v>
      </c>
    </row>
    <row r="525" spans="1:2" ht="51" x14ac:dyDescent="0.2">
      <c r="A525" s="183">
        <v>2035</v>
      </c>
      <c r="B525" s="248" t="s">
        <v>1204</v>
      </c>
    </row>
    <row r="526" spans="1:2" ht="63.75" x14ac:dyDescent="0.2">
      <c r="A526" s="183">
        <v>2036</v>
      </c>
      <c r="B526" s="249" t="s">
        <v>1203</v>
      </c>
    </row>
    <row r="527" spans="1:2" ht="25.5" x14ac:dyDescent="0.2">
      <c r="A527" s="183">
        <v>2037</v>
      </c>
      <c r="B527" s="248" t="s">
        <v>1202</v>
      </c>
    </row>
    <row r="528" spans="1:2" ht="25.5" x14ac:dyDescent="0.2">
      <c r="A528" s="183">
        <v>2038</v>
      </c>
      <c r="B528" s="248" t="s">
        <v>1201</v>
      </c>
    </row>
    <row r="529" spans="1:2" ht="25.5" x14ac:dyDescent="0.2">
      <c r="A529" s="183">
        <v>2039</v>
      </c>
      <c r="B529" s="248" t="s">
        <v>1200</v>
      </c>
    </row>
    <row r="530" spans="1:2" ht="51" x14ac:dyDescent="0.2">
      <c r="A530" s="183">
        <v>2040</v>
      </c>
      <c r="B530" s="247" t="s">
        <v>1199</v>
      </c>
    </row>
    <row r="531" spans="1:2" ht="39" thickBot="1" x14ac:dyDescent="0.25">
      <c r="A531" s="183">
        <v>2041</v>
      </c>
      <c r="B531" s="246" t="s">
        <v>1198</v>
      </c>
    </row>
    <row r="532" spans="1:2" ht="25.5" x14ac:dyDescent="0.2">
      <c r="A532" s="183">
        <v>2042</v>
      </c>
      <c r="B532" s="132" t="s">
        <v>1197</v>
      </c>
    </row>
    <row r="533" spans="1:2" x14ac:dyDescent="0.2">
      <c r="A533" s="183">
        <v>2043</v>
      </c>
      <c r="B533" t="s">
        <v>1196</v>
      </c>
    </row>
    <row r="534" spans="1:2" ht="36" x14ac:dyDescent="0.2">
      <c r="A534" s="183">
        <v>2044</v>
      </c>
      <c r="B534" s="104" t="s">
        <v>1195</v>
      </c>
    </row>
    <row r="535" spans="1:2" ht="52.5" x14ac:dyDescent="0.2">
      <c r="A535" s="183">
        <v>2045</v>
      </c>
      <c r="B535" s="222" t="s">
        <v>1194</v>
      </c>
    </row>
    <row r="536" spans="1:2" ht="21" x14ac:dyDescent="0.2">
      <c r="A536" s="183">
        <v>2046</v>
      </c>
      <c r="B536" s="222" t="s">
        <v>1193</v>
      </c>
    </row>
    <row r="537" spans="1:2" x14ac:dyDescent="0.2">
      <c r="A537" s="183">
        <v>2047</v>
      </c>
      <c r="B537" s="216" t="s">
        <v>1192</v>
      </c>
    </row>
    <row r="538" spans="1:2" x14ac:dyDescent="0.2">
      <c r="A538" s="183">
        <v>2048</v>
      </c>
      <c r="B538" s="180" t="s">
        <v>1191</v>
      </c>
    </row>
    <row r="539" spans="1:2" x14ac:dyDescent="0.2">
      <c r="A539" s="183">
        <v>2049</v>
      </c>
      <c r="B539" s="61" t="s">
        <v>1190</v>
      </c>
    </row>
    <row r="540" spans="1:2" ht="33.75" x14ac:dyDescent="0.2">
      <c r="A540" s="183">
        <v>2050</v>
      </c>
      <c r="B540" s="179" t="s">
        <v>1189</v>
      </c>
    </row>
    <row r="541" spans="1:2" x14ac:dyDescent="0.2">
      <c r="A541" s="183">
        <v>2051</v>
      </c>
      <c r="B541" s="243" t="s">
        <v>1188</v>
      </c>
    </row>
    <row r="542" spans="1:2" x14ac:dyDescent="0.2">
      <c r="A542" s="183">
        <v>2052</v>
      </c>
      <c r="B542" s="243" t="s">
        <v>1187</v>
      </c>
    </row>
    <row r="543" spans="1:2" x14ac:dyDescent="0.2">
      <c r="A543" s="183">
        <v>2053</v>
      </c>
      <c r="B543" s="243" t="s">
        <v>1186</v>
      </c>
    </row>
    <row r="544" spans="1:2" x14ac:dyDescent="0.2">
      <c r="A544" s="183">
        <v>2054</v>
      </c>
      <c r="B544" s="243" t="s">
        <v>1185</v>
      </c>
    </row>
    <row r="545" spans="1:2" x14ac:dyDescent="0.2">
      <c r="A545" s="183">
        <v>2055</v>
      </c>
      <c r="B545" s="243" t="s">
        <v>1184</v>
      </c>
    </row>
    <row r="546" spans="1:2" x14ac:dyDescent="0.2">
      <c r="A546" s="183">
        <v>2056</v>
      </c>
      <c r="B546" s="243" t="s">
        <v>1183</v>
      </c>
    </row>
    <row r="547" spans="1:2" x14ac:dyDescent="0.2">
      <c r="A547" s="183">
        <v>2057</v>
      </c>
      <c r="B547" s="180" t="s">
        <v>1182</v>
      </c>
    </row>
    <row r="548" spans="1:2" ht="15.75" x14ac:dyDescent="0.25">
      <c r="A548" s="183">
        <v>2058</v>
      </c>
      <c r="B548" s="244" t="s">
        <v>1181</v>
      </c>
    </row>
    <row r="549" spans="1:2" x14ac:dyDescent="0.2">
      <c r="A549" s="183">
        <v>2059</v>
      </c>
      <c r="B549" s="180" t="s">
        <v>1180</v>
      </c>
    </row>
    <row r="550" spans="1:2" x14ac:dyDescent="0.2">
      <c r="A550" s="183">
        <v>2060</v>
      </c>
      <c r="B550" s="180" t="s">
        <v>1179</v>
      </c>
    </row>
    <row r="551" spans="1:2" x14ac:dyDescent="0.2">
      <c r="A551" s="183">
        <v>2061</v>
      </c>
      <c r="B551" s="142" t="s">
        <v>1178</v>
      </c>
    </row>
    <row r="552" spans="1:2" x14ac:dyDescent="0.2">
      <c r="A552" s="183">
        <v>2062</v>
      </c>
      <c r="B552" s="180" t="s">
        <v>1177</v>
      </c>
    </row>
    <row r="553" spans="1:2" x14ac:dyDescent="0.2">
      <c r="A553" s="183">
        <v>2063</v>
      </c>
      <c r="B553" s="180" t="s">
        <v>1176</v>
      </c>
    </row>
    <row r="554" spans="1:2" x14ac:dyDescent="0.2">
      <c r="A554" s="183">
        <v>2064</v>
      </c>
      <c r="B554" s="243" t="s">
        <v>1175</v>
      </c>
    </row>
    <row r="555" spans="1:2" x14ac:dyDescent="0.2">
      <c r="A555" s="183">
        <v>2065</v>
      </c>
      <c r="B555" s="180" t="s">
        <v>1174</v>
      </c>
    </row>
    <row r="556" spans="1:2" x14ac:dyDescent="0.2">
      <c r="A556" s="183">
        <v>2066</v>
      </c>
      <c r="B556" s="180" t="s">
        <v>1173</v>
      </c>
    </row>
    <row r="557" spans="1:2" x14ac:dyDescent="0.2">
      <c r="A557" s="183">
        <v>2067</v>
      </c>
      <c r="B557" s="180" t="s">
        <v>1172</v>
      </c>
    </row>
    <row r="558" spans="1:2" x14ac:dyDescent="0.2">
      <c r="A558" s="183">
        <v>2068</v>
      </c>
      <c r="B558" s="180" t="s">
        <v>1171</v>
      </c>
    </row>
    <row r="559" spans="1:2" ht="56.25" x14ac:dyDescent="0.2">
      <c r="A559" s="183">
        <v>2069</v>
      </c>
      <c r="B559" s="179" t="s">
        <v>1170</v>
      </c>
    </row>
    <row r="560" spans="1:2" ht="31.5" x14ac:dyDescent="0.2">
      <c r="A560" s="183">
        <v>2070</v>
      </c>
      <c r="B560" s="222" t="s">
        <v>1169</v>
      </c>
    </row>
    <row r="561" spans="1:2" ht="33.75" x14ac:dyDescent="0.2">
      <c r="A561" s="183">
        <v>2071</v>
      </c>
      <c r="B561" s="179" t="s">
        <v>1168</v>
      </c>
    </row>
    <row r="562" spans="1:2" ht="25.5" x14ac:dyDescent="0.2">
      <c r="A562" s="183">
        <v>2072</v>
      </c>
      <c r="B562" s="61" t="s">
        <v>1167</v>
      </c>
    </row>
    <row r="563" spans="1:2" x14ac:dyDescent="0.2">
      <c r="A563" s="183">
        <v>2073</v>
      </c>
      <c r="B563" s="245" t="s">
        <v>1166</v>
      </c>
    </row>
    <row r="564" spans="1:2" x14ac:dyDescent="0.2">
      <c r="A564" s="183">
        <v>2074</v>
      </c>
      <c r="B564" s="61" t="s">
        <v>1165</v>
      </c>
    </row>
    <row r="565" spans="1:2" ht="15.75" x14ac:dyDescent="0.25">
      <c r="A565" s="183">
        <v>2075</v>
      </c>
      <c r="B565" s="244" t="s">
        <v>1164</v>
      </c>
    </row>
    <row r="566" spans="1:2" x14ac:dyDescent="0.2">
      <c r="A566" s="183">
        <v>2076</v>
      </c>
      <c r="B566" s="61" t="s">
        <v>1163</v>
      </c>
    </row>
    <row r="567" spans="1:2" x14ac:dyDescent="0.2">
      <c r="A567" s="183">
        <v>2077</v>
      </c>
      <c r="B567" s="243" t="s">
        <v>1162</v>
      </c>
    </row>
    <row r="568" spans="1:2" x14ac:dyDescent="0.2">
      <c r="A568" s="183">
        <v>2078</v>
      </c>
      <c r="B568" s="61" t="s">
        <v>1161</v>
      </c>
    </row>
    <row r="569" spans="1:2" ht="22.5" x14ac:dyDescent="0.2">
      <c r="A569" s="183">
        <v>2079</v>
      </c>
      <c r="B569" s="179" t="s">
        <v>1160</v>
      </c>
    </row>
    <row r="570" spans="1:2" x14ac:dyDescent="0.2">
      <c r="A570" s="183">
        <v>2080</v>
      </c>
      <c r="B570" s="243" t="s">
        <v>1159</v>
      </c>
    </row>
    <row r="571" spans="1:2" x14ac:dyDescent="0.2">
      <c r="A571" s="183">
        <v>2081</v>
      </c>
      <c r="B571" s="61" t="s">
        <v>1158</v>
      </c>
    </row>
    <row r="572" spans="1:2" ht="33.75" x14ac:dyDescent="0.2">
      <c r="A572" s="183">
        <v>2082</v>
      </c>
      <c r="B572" s="179" t="s">
        <v>1157</v>
      </c>
    </row>
    <row r="573" spans="1:2" ht="22.5" x14ac:dyDescent="0.2">
      <c r="A573" s="183">
        <v>2083</v>
      </c>
      <c r="B573" s="179" t="s">
        <v>1156</v>
      </c>
    </row>
    <row r="574" spans="1:2" ht="22.5" x14ac:dyDescent="0.2">
      <c r="A574" s="183">
        <v>2084</v>
      </c>
      <c r="B574" s="179" t="s">
        <v>1155</v>
      </c>
    </row>
    <row r="575" spans="1:2" x14ac:dyDescent="0.2">
      <c r="A575" s="183">
        <v>2085</v>
      </c>
      <c r="B575" s="243" t="s">
        <v>1154</v>
      </c>
    </row>
    <row r="576" spans="1:2" ht="13.5" thickBot="1" x14ac:dyDescent="0.25">
      <c r="A576" s="183">
        <v>2086</v>
      </c>
      <c r="B576" s="180" t="s">
        <v>1153</v>
      </c>
    </row>
    <row r="577" spans="1:2" ht="25.5" x14ac:dyDescent="0.2">
      <c r="A577" s="183">
        <v>2087</v>
      </c>
      <c r="B577" s="132" t="s">
        <v>1152</v>
      </c>
    </row>
    <row r="578" spans="1:2" x14ac:dyDescent="0.2">
      <c r="A578" s="183">
        <v>2088</v>
      </c>
      <c r="B578" t="s">
        <v>1151</v>
      </c>
    </row>
    <row r="579" spans="1:2" x14ac:dyDescent="0.2">
      <c r="A579" s="183">
        <v>2089</v>
      </c>
      <c r="B579" t="s">
        <v>1150</v>
      </c>
    </row>
    <row r="580" spans="1:2" x14ac:dyDescent="0.2">
      <c r="A580" s="183">
        <v>2090</v>
      </c>
      <c r="B580" t="s">
        <v>1149</v>
      </c>
    </row>
    <row r="581" spans="1:2" ht="15.75" x14ac:dyDescent="0.2">
      <c r="A581" s="183">
        <v>2091</v>
      </c>
      <c r="B581" s="97" t="s">
        <v>1148</v>
      </c>
    </row>
    <row r="582" spans="1:2" ht="21" x14ac:dyDescent="0.2">
      <c r="A582" s="183">
        <v>2092</v>
      </c>
      <c r="B582" s="217" t="s">
        <v>1147</v>
      </c>
    </row>
    <row r="583" spans="1:2" ht="31.5" x14ac:dyDescent="0.2">
      <c r="A583" s="183">
        <v>2093</v>
      </c>
      <c r="B583" s="217" t="s">
        <v>1146</v>
      </c>
    </row>
    <row r="584" spans="1:2" x14ac:dyDescent="0.2">
      <c r="A584" s="183">
        <v>2094</v>
      </c>
      <c r="B584" s="215" t="s">
        <v>1145</v>
      </c>
    </row>
    <row r="585" spans="1:2" x14ac:dyDescent="0.2">
      <c r="A585" s="183">
        <v>2095</v>
      </c>
      <c r="B585" s="215" t="s">
        <v>1144</v>
      </c>
    </row>
    <row r="586" spans="1:2" x14ac:dyDescent="0.2">
      <c r="A586" s="183">
        <v>2096</v>
      </c>
      <c r="B586" s="215" t="s">
        <v>1143</v>
      </c>
    </row>
    <row r="587" spans="1:2" x14ac:dyDescent="0.2">
      <c r="A587" s="183">
        <v>2097</v>
      </c>
      <c r="B587" s="242" t="s">
        <v>1142</v>
      </c>
    </row>
    <row r="588" spans="1:2" x14ac:dyDescent="0.2">
      <c r="A588" s="183">
        <v>2098</v>
      </c>
      <c r="B588" s="242" t="s">
        <v>542</v>
      </c>
    </row>
    <row r="589" spans="1:2" x14ac:dyDescent="0.2">
      <c r="A589" s="183">
        <v>2099</v>
      </c>
      <c r="B589" s="242" t="s">
        <v>572</v>
      </c>
    </row>
    <row r="590" spans="1:2" ht="15" x14ac:dyDescent="0.2">
      <c r="A590" s="183">
        <v>2100</v>
      </c>
      <c r="B590" s="235" t="s">
        <v>1141</v>
      </c>
    </row>
    <row r="591" spans="1:2" x14ac:dyDescent="0.2">
      <c r="A591" s="183">
        <v>2101</v>
      </c>
      <c r="B591" s="241" t="s">
        <v>1140</v>
      </c>
    </row>
    <row r="592" spans="1:2" ht="52.5" x14ac:dyDescent="0.2">
      <c r="A592" s="183">
        <v>2102</v>
      </c>
      <c r="B592" s="217" t="s">
        <v>1139</v>
      </c>
    </row>
    <row r="593" spans="1:2" ht="31.5" x14ac:dyDescent="0.2">
      <c r="A593" s="183">
        <v>2103</v>
      </c>
      <c r="B593" s="217" t="s">
        <v>1138</v>
      </c>
    </row>
    <row r="594" spans="1:2" ht="21" x14ac:dyDescent="0.2">
      <c r="A594" s="183">
        <v>2104</v>
      </c>
      <c r="B594" s="217" t="s">
        <v>1137</v>
      </c>
    </row>
    <row r="595" spans="1:2" ht="15" x14ac:dyDescent="0.2">
      <c r="A595" s="183">
        <v>2105</v>
      </c>
      <c r="B595" s="235" t="s">
        <v>1136</v>
      </c>
    </row>
    <row r="596" spans="1:2" ht="45" x14ac:dyDescent="0.2">
      <c r="A596" s="183">
        <v>2106</v>
      </c>
      <c r="B596" s="59" t="s">
        <v>1135</v>
      </c>
    </row>
    <row r="597" spans="1:2" x14ac:dyDescent="0.2">
      <c r="A597" s="183">
        <v>2107</v>
      </c>
      <c r="B597" s="59" t="s">
        <v>1134</v>
      </c>
    </row>
    <row r="598" spans="1:2" x14ac:dyDescent="0.2">
      <c r="A598" s="183">
        <v>2108</v>
      </c>
      <c r="B598" s="59" t="s">
        <v>1133</v>
      </c>
    </row>
    <row r="599" spans="1:2" ht="22.5" x14ac:dyDescent="0.2">
      <c r="A599" s="183">
        <v>2109</v>
      </c>
      <c r="B599" s="59" t="s">
        <v>1132</v>
      </c>
    </row>
    <row r="600" spans="1:2" ht="31.5" x14ac:dyDescent="0.2">
      <c r="A600" s="183">
        <v>2110</v>
      </c>
      <c r="B600" s="217" t="s">
        <v>1131</v>
      </c>
    </row>
    <row r="601" spans="1:2" ht="21" x14ac:dyDescent="0.2">
      <c r="A601" s="183">
        <v>2111</v>
      </c>
      <c r="B601" s="217" t="s">
        <v>1130</v>
      </c>
    </row>
    <row r="602" spans="1:2" x14ac:dyDescent="0.2">
      <c r="A602" s="183">
        <v>2112</v>
      </c>
      <c r="B602" s="59" t="s">
        <v>1129</v>
      </c>
    </row>
    <row r="603" spans="1:2" ht="22.5" x14ac:dyDescent="0.2">
      <c r="A603" s="183">
        <v>2113</v>
      </c>
      <c r="B603" s="59" t="s">
        <v>1128</v>
      </c>
    </row>
    <row r="604" spans="1:2" ht="42" x14ac:dyDescent="0.2">
      <c r="A604" s="183">
        <v>2114</v>
      </c>
      <c r="B604" s="217" t="s">
        <v>1127</v>
      </c>
    </row>
    <row r="605" spans="1:2" x14ac:dyDescent="0.2">
      <c r="A605" s="183">
        <v>2115</v>
      </c>
      <c r="B605" s="59" t="s">
        <v>1126</v>
      </c>
    </row>
    <row r="606" spans="1:2" ht="33.75" x14ac:dyDescent="0.2">
      <c r="A606" s="183">
        <v>2116</v>
      </c>
      <c r="B606" s="59" t="s">
        <v>1125</v>
      </c>
    </row>
    <row r="607" spans="1:2" ht="21" x14ac:dyDescent="0.2">
      <c r="A607" s="183">
        <v>2117</v>
      </c>
      <c r="B607" s="217" t="s">
        <v>1124</v>
      </c>
    </row>
    <row r="608" spans="1:2" x14ac:dyDescent="0.2">
      <c r="A608" s="183">
        <v>2118</v>
      </c>
      <c r="B608" s="215" t="s">
        <v>1123</v>
      </c>
    </row>
    <row r="609" spans="1:4" x14ac:dyDescent="0.2">
      <c r="A609" s="183">
        <v>2119</v>
      </c>
      <c r="B609" s="240" t="s">
        <v>1122</v>
      </c>
    </row>
    <row r="610" spans="1:4" x14ac:dyDescent="0.2">
      <c r="A610" s="183">
        <v>2120</v>
      </c>
      <c r="B610" s="240" t="s">
        <v>1121</v>
      </c>
    </row>
    <row r="611" spans="1:4" x14ac:dyDescent="0.2">
      <c r="A611" s="183">
        <v>2121</v>
      </c>
      <c r="B611" s="237" t="s">
        <v>1120</v>
      </c>
    </row>
    <row r="612" spans="1:4" x14ac:dyDescent="0.2">
      <c r="A612" s="183">
        <v>2122</v>
      </c>
      <c r="B612" s="239" t="s">
        <v>1119</v>
      </c>
    </row>
    <row r="613" spans="1:4" x14ac:dyDescent="0.2">
      <c r="A613" s="183">
        <v>2123</v>
      </c>
      <c r="B613" s="238" t="s">
        <v>1118</v>
      </c>
    </row>
    <row r="614" spans="1:4" x14ac:dyDescent="0.2">
      <c r="A614" s="183">
        <v>2124</v>
      </c>
      <c r="B614" s="237" t="s">
        <v>1117</v>
      </c>
    </row>
    <row r="615" spans="1:4" ht="22.5" x14ac:dyDescent="0.2">
      <c r="A615" s="183">
        <v>2125</v>
      </c>
      <c r="B615" s="59" t="s">
        <v>1116</v>
      </c>
    </row>
    <row r="616" spans="1:4" ht="21" x14ac:dyDescent="0.2">
      <c r="A616" s="183">
        <v>2126</v>
      </c>
      <c r="B616" s="217" t="s">
        <v>1115</v>
      </c>
    </row>
    <row r="617" spans="1:4" ht="13.5" thickBot="1" x14ac:dyDescent="0.25">
      <c r="A617" s="183">
        <v>2127</v>
      </c>
      <c r="B617" s="236" t="s">
        <v>1114</v>
      </c>
    </row>
    <row r="618" spans="1:4" ht="25.5" x14ac:dyDescent="0.2">
      <c r="A618" s="183">
        <v>2128</v>
      </c>
      <c r="B618" s="132" t="s">
        <v>1113</v>
      </c>
    </row>
    <row r="619" spans="1:4" ht="15.75" x14ac:dyDescent="0.2">
      <c r="A619" s="183">
        <v>2129</v>
      </c>
      <c r="B619" s="97" t="s">
        <v>1112</v>
      </c>
    </row>
    <row r="620" spans="1:4" ht="36" x14ac:dyDescent="0.2">
      <c r="A620" s="183">
        <v>2130</v>
      </c>
      <c r="B620" s="93" t="s">
        <v>1111</v>
      </c>
    </row>
    <row r="621" spans="1:4" ht="15" x14ac:dyDescent="0.2">
      <c r="A621" s="183">
        <v>2131</v>
      </c>
      <c r="B621" s="234" t="s">
        <v>1110</v>
      </c>
    </row>
    <row r="622" spans="1:4" x14ac:dyDescent="0.2">
      <c r="A622" s="183">
        <v>2132</v>
      </c>
      <c r="B622" s="161" t="s">
        <v>1109</v>
      </c>
      <c r="D622" t="s">
        <v>1108</v>
      </c>
    </row>
    <row r="623" spans="1:4" ht="45" x14ac:dyDescent="0.2">
      <c r="A623" s="183">
        <v>2133</v>
      </c>
      <c r="B623" s="152" t="s">
        <v>1107</v>
      </c>
    </row>
    <row r="624" spans="1:4" ht="22.5" x14ac:dyDescent="0.2">
      <c r="A624" s="183">
        <v>2134</v>
      </c>
      <c r="B624" s="59" t="s">
        <v>1106</v>
      </c>
    </row>
    <row r="625" spans="1:4" ht="33.75" x14ac:dyDescent="0.2">
      <c r="A625" s="183">
        <v>2135</v>
      </c>
      <c r="B625" s="59" t="s">
        <v>1105</v>
      </c>
    </row>
    <row r="626" spans="1:4" x14ac:dyDescent="0.2">
      <c r="A626" s="183">
        <v>2136</v>
      </c>
      <c r="B626" s="160" t="s">
        <v>1104</v>
      </c>
    </row>
    <row r="627" spans="1:4" x14ac:dyDescent="0.2">
      <c r="A627" s="183">
        <v>2137</v>
      </c>
      <c r="B627" s="59" t="s">
        <v>1103</v>
      </c>
    </row>
    <row r="628" spans="1:4" x14ac:dyDescent="0.2">
      <c r="A628" s="183">
        <v>2138</v>
      </c>
      <c r="B628" s="160" t="s">
        <v>1102</v>
      </c>
    </row>
    <row r="629" spans="1:4" x14ac:dyDescent="0.2">
      <c r="A629" s="183">
        <v>2139</v>
      </c>
      <c r="B629" s="59" t="s">
        <v>1101</v>
      </c>
    </row>
    <row r="630" spans="1:4" x14ac:dyDescent="0.2">
      <c r="A630" s="183">
        <v>2140</v>
      </c>
      <c r="B630" s="160" t="s">
        <v>1100</v>
      </c>
    </row>
    <row r="631" spans="1:4" x14ac:dyDescent="0.2">
      <c r="A631" s="183">
        <v>2141</v>
      </c>
      <c r="B631" s="59" t="s">
        <v>1099</v>
      </c>
    </row>
    <row r="632" spans="1:4" x14ac:dyDescent="0.2">
      <c r="A632" s="183">
        <v>2142</v>
      </c>
      <c r="B632" s="160" t="s">
        <v>1098</v>
      </c>
      <c r="D632" t="s">
        <v>1097</v>
      </c>
    </row>
    <row r="633" spans="1:4" x14ac:dyDescent="0.2">
      <c r="A633" s="183">
        <v>2143</v>
      </c>
      <c r="B633" s="59" t="s">
        <v>1096</v>
      </c>
    </row>
    <row r="634" spans="1:4" x14ac:dyDescent="0.2">
      <c r="A634" s="183">
        <v>2144</v>
      </c>
      <c r="B634" s="178" t="s">
        <v>1095</v>
      </c>
    </row>
    <row r="635" spans="1:4" ht="33.75" x14ac:dyDescent="0.2">
      <c r="A635" s="183">
        <v>2145</v>
      </c>
      <c r="B635" s="32" t="s">
        <v>1094</v>
      </c>
    </row>
    <row r="636" spans="1:4" x14ac:dyDescent="0.2">
      <c r="A636" s="183">
        <v>2146</v>
      </c>
      <c r="B636" s="161" t="s">
        <v>1093</v>
      </c>
    </row>
    <row r="637" spans="1:4" ht="33.75" x14ac:dyDescent="0.2">
      <c r="A637" s="183">
        <v>2147</v>
      </c>
      <c r="B637" s="152" t="s">
        <v>1092</v>
      </c>
    </row>
    <row r="638" spans="1:4" x14ac:dyDescent="0.2">
      <c r="A638" s="183">
        <v>2148</v>
      </c>
      <c r="B638" s="178" t="s">
        <v>1091</v>
      </c>
    </row>
    <row r="639" spans="1:4" x14ac:dyDescent="0.2">
      <c r="A639" s="183">
        <v>2149</v>
      </c>
      <c r="B639" s="178" t="s">
        <v>1090</v>
      </c>
    </row>
    <row r="640" spans="1:4" x14ac:dyDescent="0.2">
      <c r="A640" s="183">
        <v>2150</v>
      </c>
      <c r="B640" s="178" t="s">
        <v>1089</v>
      </c>
    </row>
    <row r="641" spans="1:2" x14ac:dyDescent="0.2">
      <c r="A641" s="183">
        <v>2151</v>
      </c>
      <c r="B641" s="160" t="s">
        <v>1088</v>
      </c>
    </row>
    <row r="642" spans="1:2" ht="22.5" x14ac:dyDescent="0.2">
      <c r="A642" s="183">
        <v>2152</v>
      </c>
      <c r="B642" s="152" t="s">
        <v>1087</v>
      </c>
    </row>
    <row r="643" spans="1:2" x14ac:dyDescent="0.2">
      <c r="A643" s="183">
        <v>2153</v>
      </c>
      <c r="B643" s="59" t="s">
        <v>1086</v>
      </c>
    </row>
    <row r="644" spans="1:2" x14ac:dyDescent="0.2">
      <c r="A644" s="183">
        <v>2154</v>
      </c>
      <c r="B644" s="59" t="s">
        <v>1085</v>
      </c>
    </row>
    <row r="645" spans="1:2" x14ac:dyDescent="0.2">
      <c r="A645" s="183">
        <v>2155</v>
      </c>
      <c r="B645" s="59" t="s">
        <v>1084</v>
      </c>
    </row>
    <row r="646" spans="1:2" ht="22.5" x14ac:dyDescent="0.2">
      <c r="A646" s="183">
        <v>2156</v>
      </c>
      <c r="B646" s="59" t="s">
        <v>1083</v>
      </c>
    </row>
    <row r="647" spans="1:2" x14ac:dyDescent="0.2">
      <c r="A647" s="183">
        <v>2157</v>
      </c>
      <c r="B647" s="160" t="s">
        <v>1082</v>
      </c>
    </row>
    <row r="648" spans="1:2" ht="33.75" x14ac:dyDescent="0.2">
      <c r="A648" s="183">
        <v>2158</v>
      </c>
      <c r="B648" s="152" t="s">
        <v>1081</v>
      </c>
    </row>
    <row r="649" spans="1:2" ht="22.5" x14ac:dyDescent="0.2">
      <c r="A649" s="183">
        <v>2159</v>
      </c>
      <c r="B649" s="59" t="s">
        <v>1080</v>
      </c>
    </row>
    <row r="650" spans="1:2" ht="15" x14ac:dyDescent="0.2">
      <c r="A650" s="183">
        <v>2160</v>
      </c>
      <c r="B650" s="235" t="s">
        <v>1079</v>
      </c>
    </row>
    <row r="651" spans="1:2" ht="22.5" x14ac:dyDescent="0.2">
      <c r="A651" s="183">
        <v>2161</v>
      </c>
      <c r="B651" s="59" t="s">
        <v>1078</v>
      </c>
    </row>
    <row r="652" spans="1:2" ht="22.5" x14ac:dyDescent="0.2">
      <c r="A652" s="183">
        <v>2162</v>
      </c>
      <c r="B652" s="59" t="s">
        <v>1077</v>
      </c>
    </row>
    <row r="653" spans="1:2" x14ac:dyDescent="0.2">
      <c r="A653" s="183">
        <v>2163</v>
      </c>
      <c r="B653" s="178" t="s">
        <v>1076</v>
      </c>
    </row>
    <row r="654" spans="1:2" x14ac:dyDescent="0.2">
      <c r="A654" s="183">
        <v>2164</v>
      </c>
      <c r="B654" s="161" t="s">
        <v>1075</v>
      </c>
    </row>
    <row r="655" spans="1:2" ht="45" x14ac:dyDescent="0.2">
      <c r="A655" s="183">
        <v>2165</v>
      </c>
      <c r="B655" s="152" t="s">
        <v>1074</v>
      </c>
    </row>
    <row r="656" spans="1:2" ht="45" x14ac:dyDescent="0.2">
      <c r="A656" s="183">
        <v>2166</v>
      </c>
      <c r="B656" s="158" t="s">
        <v>1073</v>
      </c>
    </row>
    <row r="657" spans="1:2" x14ac:dyDescent="0.2">
      <c r="A657" s="183">
        <v>2167</v>
      </c>
      <c r="B657" s="161" t="s">
        <v>1072</v>
      </c>
    </row>
    <row r="658" spans="1:2" x14ac:dyDescent="0.2">
      <c r="A658" s="183">
        <v>2168</v>
      </c>
      <c r="B658" s="178" t="s">
        <v>1071</v>
      </c>
    </row>
    <row r="659" spans="1:2" x14ac:dyDescent="0.2">
      <c r="A659" s="183">
        <v>2169</v>
      </c>
      <c r="B659" s="160" t="s">
        <v>1070</v>
      </c>
    </row>
    <row r="660" spans="1:2" ht="33.75" x14ac:dyDescent="0.2">
      <c r="A660" s="183">
        <v>2170</v>
      </c>
      <c r="B660" s="158" t="s">
        <v>1069</v>
      </c>
    </row>
    <row r="661" spans="1:2" x14ac:dyDescent="0.2">
      <c r="A661" s="183">
        <v>2171</v>
      </c>
      <c r="B661" s="159" t="s">
        <v>1068</v>
      </c>
    </row>
    <row r="662" spans="1:2" ht="15" x14ac:dyDescent="0.2">
      <c r="A662" s="183">
        <v>2172</v>
      </c>
      <c r="B662" s="234" t="s">
        <v>1067</v>
      </c>
    </row>
    <row r="663" spans="1:2" x14ac:dyDescent="0.2">
      <c r="A663" s="183">
        <v>2173</v>
      </c>
      <c r="B663" s="32" t="s">
        <v>1066</v>
      </c>
    </row>
    <row r="664" spans="1:2" ht="33.75" x14ac:dyDescent="0.2">
      <c r="A664" s="183">
        <v>2174</v>
      </c>
      <c r="B664" s="32" t="s">
        <v>1065</v>
      </c>
    </row>
    <row r="665" spans="1:2" x14ac:dyDescent="0.2">
      <c r="A665" s="183">
        <v>2175</v>
      </c>
      <c r="B665" s="220" t="s">
        <v>1064</v>
      </c>
    </row>
    <row r="666" spans="1:2" x14ac:dyDescent="0.2">
      <c r="A666" s="183">
        <v>2176</v>
      </c>
      <c r="B666" s="131" t="s">
        <v>1063</v>
      </c>
    </row>
    <row r="667" spans="1:2" x14ac:dyDescent="0.2">
      <c r="A667" s="183">
        <v>2177</v>
      </c>
      <c r="B667" s="233" t="s">
        <v>1062</v>
      </c>
    </row>
    <row r="668" spans="1:2" x14ac:dyDescent="0.2">
      <c r="A668" s="183">
        <v>2178</v>
      </c>
      <c r="B668" s="219" t="s">
        <v>1061</v>
      </c>
    </row>
    <row r="669" spans="1:2" x14ac:dyDescent="0.2">
      <c r="A669" s="183">
        <v>2179</v>
      </c>
      <c r="B669" s="219" t="s">
        <v>1060</v>
      </c>
    </row>
    <row r="670" spans="1:2" x14ac:dyDescent="0.2">
      <c r="A670" s="183">
        <v>2180</v>
      </c>
      <c r="B670" s="219" t="s">
        <v>1059</v>
      </c>
    </row>
    <row r="671" spans="1:2" x14ac:dyDescent="0.2">
      <c r="A671" s="183">
        <v>2181</v>
      </c>
      <c r="B671" s="219" t="s">
        <v>1058</v>
      </c>
    </row>
    <row r="672" spans="1:2" x14ac:dyDescent="0.2">
      <c r="A672" s="183">
        <v>2182</v>
      </c>
      <c r="B672" s="232" t="s">
        <v>1057</v>
      </c>
    </row>
    <row r="673" spans="1:4" ht="13.5" thickBot="1" x14ac:dyDescent="0.25">
      <c r="A673" s="183">
        <v>2183</v>
      </c>
      <c r="B673" s="231" t="s">
        <v>1056</v>
      </c>
    </row>
    <row r="674" spans="1:4" x14ac:dyDescent="0.2">
      <c r="A674" s="183">
        <v>2184</v>
      </c>
      <c r="B674" s="155" t="s">
        <v>1055</v>
      </c>
    </row>
    <row r="675" spans="1:4" x14ac:dyDescent="0.2">
      <c r="A675" s="183">
        <v>2185</v>
      </c>
      <c r="B675" s="155" t="s">
        <v>1054</v>
      </c>
    </row>
    <row r="676" spans="1:4" x14ac:dyDescent="0.2">
      <c r="A676" s="183">
        <v>2186</v>
      </c>
      <c r="B676" s="230" t="s">
        <v>1053</v>
      </c>
    </row>
    <row r="677" spans="1:4" ht="13.5" thickBot="1" x14ac:dyDescent="0.25">
      <c r="A677" s="183">
        <v>2187</v>
      </c>
      <c r="B677" s="155" t="s">
        <v>1052</v>
      </c>
    </row>
    <row r="678" spans="1:4" ht="25.5" x14ac:dyDescent="0.2">
      <c r="A678" s="183">
        <v>2188</v>
      </c>
      <c r="B678" s="132" t="s">
        <v>1051</v>
      </c>
    </row>
    <row r="679" spans="1:4" ht="15.75" x14ac:dyDescent="0.2">
      <c r="A679" s="183">
        <v>2189</v>
      </c>
      <c r="B679" s="97" t="s">
        <v>1050</v>
      </c>
    </row>
    <row r="680" spans="1:4" x14ac:dyDescent="0.2">
      <c r="A680" s="183">
        <v>2190</v>
      </c>
      <c r="B680" s="229" t="s">
        <v>1049</v>
      </c>
    </row>
    <row r="681" spans="1:4" x14ac:dyDescent="0.2">
      <c r="A681" s="183">
        <v>2191</v>
      </c>
      <c r="B681" s="152" t="s">
        <v>1048</v>
      </c>
    </row>
    <row r="682" spans="1:4" x14ac:dyDescent="0.2">
      <c r="A682" s="183">
        <v>2192</v>
      </c>
      <c r="B682" s="229" t="s">
        <v>1047</v>
      </c>
    </row>
    <row r="683" spans="1:4" x14ac:dyDescent="0.2">
      <c r="A683" s="183">
        <v>2193</v>
      </c>
      <c r="B683" s="161" t="s">
        <v>1046</v>
      </c>
    </row>
    <row r="684" spans="1:4" x14ac:dyDescent="0.2">
      <c r="A684" s="183">
        <v>2194</v>
      </c>
      <c r="B684" s="228" t="s">
        <v>1045</v>
      </c>
    </row>
    <row r="685" spans="1:4" x14ac:dyDescent="0.2">
      <c r="A685" s="183">
        <v>2195</v>
      </c>
      <c r="B685" s="32" t="s">
        <v>1044</v>
      </c>
    </row>
    <row r="686" spans="1:4" x14ac:dyDescent="0.2">
      <c r="A686" s="183">
        <v>2196</v>
      </c>
      <c r="B686" s="150" t="s">
        <v>1043</v>
      </c>
    </row>
    <row r="687" spans="1:4" x14ac:dyDescent="0.2">
      <c r="A687" s="183">
        <v>2197</v>
      </c>
      <c r="B687" s="131" t="s">
        <v>1042</v>
      </c>
    </row>
    <row r="688" spans="1:4" x14ac:dyDescent="0.2">
      <c r="A688" s="183">
        <v>2198</v>
      </c>
      <c r="B688" s="220" t="s">
        <v>1041</v>
      </c>
      <c r="D688" t="s">
        <v>1040</v>
      </c>
    </row>
    <row r="689" spans="1:2" x14ac:dyDescent="0.2">
      <c r="A689" s="183">
        <v>2199</v>
      </c>
      <c r="B689" s="131" t="s">
        <v>1039</v>
      </c>
    </row>
    <row r="690" spans="1:2" x14ac:dyDescent="0.2">
      <c r="A690" s="183">
        <v>2200</v>
      </c>
      <c r="B690" s="61" t="s">
        <v>1038</v>
      </c>
    </row>
    <row r="691" spans="1:2" x14ac:dyDescent="0.2">
      <c r="A691" s="183">
        <v>2201</v>
      </c>
      <c r="B691" s="227" t="s">
        <v>1037</v>
      </c>
    </row>
    <row r="692" spans="1:2" x14ac:dyDescent="0.2">
      <c r="A692" s="183">
        <v>2202</v>
      </c>
      <c r="B692" s="149" t="s">
        <v>1036</v>
      </c>
    </row>
    <row r="693" spans="1:2" x14ac:dyDescent="0.2">
      <c r="A693" s="183">
        <v>2203</v>
      </c>
      <c r="B693" s="149" t="s">
        <v>1035</v>
      </c>
    </row>
    <row r="694" spans="1:2" x14ac:dyDescent="0.2">
      <c r="A694" s="183">
        <v>2204</v>
      </c>
      <c r="B694" s="141" t="s">
        <v>1034</v>
      </c>
    </row>
    <row r="695" spans="1:2" x14ac:dyDescent="0.2">
      <c r="A695" s="183">
        <v>2205</v>
      </c>
      <c r="B695" s="226" t="s">
        <v>1033</v>
      </c>
    </row>
    <row r="696" spans="1:2" x14ac:dyDescent="0.2">
      <c r="A696" s="183">
        <v>2206</v>
      </c>
      <c r="B696" s="149" t="s">
        <v>1032</v>
      </c>
    </row>
    <row r="697" spans="1:2" x14ac:dyDescent="0.2">
      <c r="A697" s="183">
        <v>2207</v>
      </c>
      <c r="B697" s="225" t="s">
        <v>1031</v>
      </c>
    </row>
    <row r="698" spans="1:2" x14ac:dyDescent="0.2">
      <c r="A698" s="183">
        <v>2208</v>
      </c>
      <c r="B698" s="141" t="s">
        <v>1030</v>
      </c>
    </row>
    <row r="699" spans="1:2" x14ac:dyDescent="0.2">
      <c r="A699" s="183">
        <v>2209</v>
      </c>
      <c r="B699" s="141" t="s">
        <v>1029</v>
      </c>
    </row>
    <row r="700" spans="1:2" x14ac:dyDescent="0.2">
      <c r="A700" s="183">
        <v>2210</v>
      </c>
      <c r="B700" s="61" t="s">
        <v>1028</v>
      </c>
    </row>
    <row r="701" spans="1:2" ht="26.25" thickBot="1" x14ac:dyDescent="0.25">
      <c r="A701" s="183">
        <v>2211</v>
      </c>
      <c r="B701" s="224" t="s">
        <v>1027</v>
      </c>
    </row>
    <row r="702" spans="1:2" x14ac:dyDescent="0.2">
      <c r="A702" s="183">
        <v>2212</v>
      </c>
      <c r="B702" s="132" t="s">
        <v>1026</v>
      </c>
    </row>
    <row r="703" spans="1:2" ht="18" x14ac:dyDescent="0.2">
      <c r="A703" s="183">
        <v>2213</v>
      </c>
      <c r="B703" s="104" t="s">
        <v>1025</v>
      </c>
    </row>
    <row r="704" spans="1:2" ht="15.75" x14ac:dyDescent="0.2">
      <c r="A704" s="183">
        <v>2214</v>
      </c>
      <c r="B704" s="97" t="s">
        <v>1024</v>
      </c>
    </row>
    <row r="705" spans="1:2" x14ac:dyDescent="0.2">
      <c r="A705" s="183">
        <v>2215</v>
      </c>
      <c r="B705" s="152" t="s">
        <v>1023</v>
      </c>
    </row>
    <row r="706" spans="1:2" ht="22.5" x14ac:dyDescent="0.2">
      <c r="A706" s="183">
        <v>2216</v>
      </c>
      <c r="B706" s="59" t="s">
        <v>1022</v>
      </c>
    </row>
    <row r="707" spans="1:2" ht="22.5" x14ac:dyDescent="0.2">
      <c r="A707" s="183">
        <v>2217</v>
      </c>
      <c r="B707" s="59" t="s">
        <v>1021</v>
      </c>
    </row>
    <row r="708" spans="1:2" ht="22.5" x14ac:dyDescent="0.2">
      <c r="A708" s="183">
        <v>2218</v>
      </c>
      <c r="B708" s="32" t="s">
        <v>1020</v>
      </c>
    </row>
    <row r="709" spans="1:2" ht="33.75" x14ac:dyDescent="0.2">
      <c r="A709" s="183">
        <v>2219</v>
      </c>
      <c r="B709" s="32" t="s">
        <v>1019</v>
      </c>
    </row>
    <row r="710" spans="1:2" x14ac:dyDescent="0.2">
      <c r="A710" s="183">
        <v>2220</v>
      </c>
      <c r="B710" s="178" t="s">
        <v>1018</v>
      </c>
    </row>
    <row r="711" spans="1:2" x14ac:dyDescent="0.2">
      <c r="A711" s="183">
        <v>2221</v>
      </c>
      <c r="B711" s="223" t="s">
        <v>1017</v>
      </c>
    </row>
    <row r="712" spans="1:2" x14ac:dyDescent="0.2">
      <c r="A712" s="183">
        <v>2222</v>
      </c>
      <c r="B712" s="221" t="s">
        <v>1016</v>
      </c>
    </row>
    <row r="713" spans="1:2" ht="42" x14ac:dyDescent="0.2">
      <c r="A713" s="183">
        <v>2223</v>
      </c>
      <c r="B713" s="222" t="s">
        <v>1015</v>
      </c>
    </row>
    <row r="714" spans="1:2" ht="22.5" x14ac:dyDescent="0.2">
      <c r="A714" s="183">
        <v>2224</v>
      </c>
      <c r="B714" s="179" t="s">
        <v>1014</v>
      </c>
    </row>
    <row r="715" spans="1:2" ht="13.5" thickBot="1" x14ac:dyDescent="0.25">
      <c r="A715" s="183">
        <v>2225</v>
      </c>
      <c r="B715" s="221" t="s">
        <v>1013</v>
      </c>
    </row>
    <row r="716" spans="1:2" x14ac:dyDescent="0.2">
      <c r="A716" s="183">
        <v>2226</v>
      </c>
      <c r="B716" s="132" t="s">
        <v>1012</v>
      </c>
    </row>
    <row r="717" spans="1:2" ht="33.75" x14ac:dyDescent="0.2">
      <c r="A717" s="183">
        <v>2227</v>
      </c>
      <c r="B717" s="179" t="s">
        <v>1011</v>
      </c>
    </row>
    <row r="718" spans="1:2" ht="45" x14ac:dyDescent="0.2">
      <c r="A718" s="183">
        <v>2228</v>
      </c>
      <c r="B718" s="179" t="s">
        <v>1010</v>
      </c>
    </row>
    <row r="719" spans="1:2" ht="33.75" x14ac:dyDescent="0.2">
      <c r="A719" s="183">
        <v>2229</v>
      </c>
      <c r="B719" s="179" t="s">
        <v>1009</v>
      </c>
    </row>
    <row r="720" spans="1:2" ht="15.75" x14ac:dyDescent="0.2">
      <c r="A720" s="183">
        <v>2230</v>
      </c>
      <c r="B720" s="97" t="s">
        <v>1008</v>
      </c>
    </row>
    <row r="721" spans="1:4" x14ac:dyDescent="0.2">
      <c r="A721" s="183">
        <v>2231</v>
      </c>
      <c r="B721" s="32" t="s">
        <v>1007</v>
      </c>
    </row>
    <row r="722" spans="1:4" x14ac:dyDescent="0.2">
      <c r="A722" s="183">
        <v>2232</v>
      </c>
      <c r="B722" s="178" t="s">
        <v>1006</v>
      </c>
      <c r="D722" t="s">
        <v>1005</v>
      </c>
    </row>
    <row r="723" spans="1:4" x14ac:dyDescent="0.2">
      <c r="A723" s="183">
        <v>2233</v>
      </c>
      <c r="B723" s="32" t="s">
        <v>1004</v>
      </c>
    </row>
    <row r="724" spans="1:4" x14ac:dyDescent="0.2">
      <c r="A724" s="183">
        <v>2234</v>
      </c>
      <c r="B724" s="161" t="s">
        <v>1003</v>
      </c>
      <c r="D724" t="s">
        <v>1002</v>
      </c>
    </row>
    <row r="725" spans="1:4" x14ac:dyDescent="0.2">
      <c r="A725" s="183">
        <v>2235</v>
      </c>
      <c r="B725" s="32" t="s">
        <v>1001</v>
      </c>
    </row>
    <row r="726" spans="1:4" x14ac:dyDescent="0.2">
      <c r="A726" s="183">
        <v>2236</v>
      </c>
      <c r="B726" s="161" t="s">
        <v>1000</v>
      </c>
      <c r="D726" t="s">
        <v>999</v>
      </c>
    </row>
    <row r="727" spans="1:4" x14ac:dyDescent="0.2">
      <c r="A727" s="183">
        <v>2237</v>
      </c>
      <c r="B727" s="32" t="s">
        <v>998</v>
      </c>
    </row>
    <row r="728" spans="1:4" x14ac:dyDescent="0.2">
      <c r="A728" s="183">
        <v>2238</v>
      </c>
      <c r="B728" s="161" t="s">
        <v>997</v>
      </c>
      <c r="D728" t="s">
        <v>996</v>
      </c>
    </row>
    <row r="729" spans="1:4" x14ac:dyDescent="0.2">
      <c r="A729" s="183">
        <v>2239</v>
      </c>
      <c r="B729" s="32" t="s">
        <v>995</v>
      </c>
    </row>
    <row r="730" spans="1:4" x14ac:dyDescent="0.2">
      <c r="A730" s="183">
        <v>2240</v>
      </c>
      <c r="B730" s="161" t="s">
        <v>994</v>
      </c>
      <c r="D730" t="s">
        <v>993</v>
      </c>
    </row>
    <row r="731" spans="1:4" x14ac:dyDescent="0.2">
      <c r="A731" s="183">
        <v>2241</v>
      </c>
      <c r="B731" s="32" t="s">
        <v>992</v>
      </c>
    </row>
    <row r="732" spans="1:4" x14ac:dyDescent="0.2">
      <c r="A732" s="183">
        <v>2242</v>
      </c>
      <c r="B732" s="161" t="s">
        <v>991</v>
      </c>
      <c r="D732" t="s">
        <v>990</v>
      </c>
    </row>
    <row r="733" spans="1:4" x14ac:dyDescent="0.2">
      <c r="A733" s="183">
        <v>2243</v>
      </c>
      <c r="B733" s="32" t="s">
        <v>989</v>
      </c>
    </row>
    <row r="734" spans="1:4" x14ac:dyDescent="0.2">
      <c r="A734" s="183">
        <v>2244</v>
      </c>
      <c r="B734" s="178" t="s">
        <v>988</v>
      </c>
      <c r="D734" t="s">
        <v>987</v>
      </c>
    </row>
    <row r="735" spans="1:4" x14ac:dyDescent="0.2">
      <c r="A735" s="183">
        <v>2245</v>
      </c>
      <c r="B735" s="32" t="s">
        <v>986</v>
      </c>
    </row>
    <row r="736" spans="1:4" x14ac:dyDescent="0.2">
      <c r="A736" s="183">
        <v>2246</v>
      </c>
      <c r="B736" s="178" t="s">
        <v>985</v>
      </c>
      <c r="D736" t="s">
        <v>984</v>
      </c>
    </row>
    <row r="737" spans="1:4" x14ac:dyDescent="0.2">
      <c r="A737" s="183">
        <v>2247</v>
      </c>
      <c r="B737" s="32" t="s">
        <v>983</v>
      </c>
    </row>
    <row r="738" spans="1:4" x14ac:dyDescent="0.2">
      <c r="A738" s="183">
        <v>2248</v>
      </c>
      <c r="B738" s="178" t="s">
        <v>982</v>
      </c>
      <c r="D738" t="s">
        <v>981</v>
      </c>
    </row>
    <row r="739" spans="1:4" x14ac:dyDescent="0.2">
      <c r="A739" s="183">
        <v>2249</v>
      </c>
      <c r="B739" s="32" t="s">
        <v>980</v>
      </c>
    </row>
    <row r="740" spans="1:4" x14ac:dyDescent="0.2">
      <c r="A740" s="183">
        <v>2250</v>
      </c>
      <c r="B740" s="178" t="s">
        <v>979</v>
      </c>
    </row>
    <row r="741" spans="1:4" ht="22.5" x14ac:dyDescent="0.2">
      <c r="A741" s="183">
        <v>2251</v>
      </c>
      <c r="B741" s="32" t="s">
        <v>978</v>
      </c>
    </row>
    <row r="742" spans="1:4" x14ac:dyDescent="0.2">
      <c r="A742" s="183">
        <v>2252</v>
      </c>
      <c r="B742" s="178" t="s">
        <v>977</v>
      </c>
    </row>
    <row r="743" spans="1:4" ht="22.5" x14ac:dyDescent="0.2">
      <c r="A743" s="183">
        <v>2253</v>
      </c>
      <c r="B743" s="32" t="s">
        <v>976</v>
      </c>
    </row>
    <row r="744" spans="1:4" x14ac:dyDescent="0.2">
      <c r="A744" s="183">
        <v>2254</v>
      </c>
      <c r="B744" s="178" t="s">
        <v>975</v>
      </c>
    </row>
    <row r="745" spans="1:4" ht="45" x14ac:dyDescent="0.2">
      <c r="A745" s="183">
        <v>2255</v>
      </c>
      <c r="B745" s="32" t="s">
        <v>974</v>
      </c>
    </row>
    <row r="746" spans="1:4" ht="33.75" x14ac:dyDescent="0.2">
      <c r="A746" s="183">
        <v>2256</v>
      </c>
      <c r="B746" s="32" t="s">
        <v>973</v>
      </c>
    </row>
    <row r="747" spans="1:4" x14ac:dyDescent="0.2">
      <c r="A747" s="183">
        <v>2257</v>
      </c>
      <c r="B747" s="220" t="s">
        <v>972</v>
      </c>
      <c r="D747" t="s">
        <v>971</v>
      </c>
    </row>
    <row r="748" spans="1:4" x14ac:dyDescent="0.2">
      <c r="A748" s="183">
        <v>2258</v>
      </c>
      <c r="B748" s="219" t="s">
        <v>970</v>
      </c>
      <c r="D748" t="s">
        <v>969</v>
      </c>
    </row>
    <row r="749" spans="1:4" ht="13.5" thickBot="1" x14ac:dyDescent="0.25">
      <c r="A749" s="183">
        <v>2259</v>
      </c>
      <c r="B749" s="219" t="s">
        <v>968</v>
      </c>
      <c r="D749" t="s">
        <v>967</v>
      </c>
    </row>
    <row r="750" spans="1:4" x14ac:dyDescent="0.2">
      <c r="A750" s="183">
        <v>2260</v>
      </c>
      <c r="B750" s="132" t="s">
        <v>966</v>
      </c>
    </row>
    <row r="751" spans="1:4" ht="15.75" x14ac:dyDescent="0.2">
      <c r="A751" s="183">
        <v>2261</v>
      </c>
      <c r="B751" s="97" t="s">
        <v>965</v>
      </c>
    </row>
    <row r="752" spans="1:4" x14ac:dyDescent="0.2">
      <c r="A752" s="183">
        <v>2262</v>
      </c>
      <c r="B752" s="178" t="s">
        <v>964</v>
      </c>
    </row>
    <row r="753" spans="1:2" ht="33.75" x14ac:dyDescent="0.2">
      <c r="A753" s="183">
        <v>2263</v>
      </c>
      <c r="B753" s="32" t="s">
        <v>963</v>
      </c>
    </row>
    <row r="754" spans="1:2" x14ac:dyDescent="0.2">
      <c r="A754" s="183">
        <v>2264</v>
      </c>
      <c r="B754" s="178" t="s">
        <v>962</v>
      </c>
    </row>
    <row r="755" spans="1:2" ht="33.75" x14ac:dyDescent="0.2">
      <c r="A755" s="183">
        <v>2265</v>
      </c>
      <c r="B755" s="32" t="s">
        <v>961</v>
      </c>
    </row>
    <row r="756" spans="1:2" x14ac:dyDescent="0.2">
      <c r="A756" s="183">
        <v>2266</v>
      </c>
      <c r="B756" s="178" t="s">
        <v>960</v>
      </c>
    </row>
    <row r="757" spans="1:2" x14ac:dyDescent="0.2">
      <c r="A757" s="183">
        <v>2267</v>
      </c>
      <c r="B757" s="32" t="s">
        <v>959</v>
      </c>
    </row>
    <row r="758" spans="1:2" x14ac:dyDescent="0.2">
      <c r="A758" s="183">
        <v>2268</v>
      </c>
      <c r="B758" s="161" t="s">
        <v>958</v>
      </c>
    </row>
    <row r="759" spans="1:2" ht="45" x14ac:dyDescent="0.2">
      <c r="A759" s="183">
        <v>2269</v>
      </c>
      <c r="B759" s="152" t="s">
        <v>957</v>
      </c>
    </row>
    <row r="760" spans="1:2" ht="45" x14ac:dyDescent="0.2">
      <c r="A760" s="183">
        <v>2270</v>
      </c>
      <c r="B760" s="158" t="s">
        <v>956</v>
      </c>
    </row>
    <row r="761" spans="1:2" x14ac:dyDescent="0.2">
      <c r="A761" s="183">
        <v>2271</v>
      </c>
      <c r="B761" s="161" t="s">
        <v>955</v>
      </c>
    </row>
    <row r="762" spans="1:2" ht="45" x14ac:dyDescent="0.2">
      <c r="A762" s="183">
        <v>2272</v>
      </c>
      <c r="B762" s="152" t="s">
        <v>954</v>
      </c>
    </row>
    <row r="763" spans="1:2" ht="78.75" x14ac:dyDescent="0.2">
      <c r="A763" s="183">
        <v>2273</v>
      </c>
      <c r="B763" s="158" t="s">
        <v>953</v>
      </c>
    </row>
    <row r="764" spans="1:2" x14ac:dyDescent="0.2">
      <c r="A764" s="183">
        <v>2274</v>
      </c>
      <c r="B764" s="218" t="s">
        <v>952</v>
      </c>
    </row>
    <row r="765" spans="1:2" x14ac:dyDescent="0.2">
      <c r="A765" s="183">
        <v>2275</v>
      </c>
      <c r="B765" s="218" t="s">
        <v>951</v>
      </c>
    </row>
    <row r="766" spans="1:2" ht="25.5" x14ac:dyDescent="0.2">
      <c r="A766" s="183">
        <v>2276</v>
      </c>
      <c r="B766" s="142" t="s">
        <v>950</v>
      </c>
    </row>
    <row r="767" spans="1:2" x14ac:dyDescent="0.2">
      <c r="A767" s="183">
        <v>2277</v>
      </c>
      <c r="B767" t="s">
        <v>949</v>
      </c>
    </row>
    <row r="768" spans="1:2" x14ac:dyDescent="0.2">
      <c r="A768" s="183">
        <v>2278</v>
      </c>
      <c r="B768" s="113" t="s">
        <v>948</v>
      </c>
    </row>
    <row r="769" spans="1:4" ht="18" x14ac:dyDescent="0.2">
      <c r="A769" s="183">
        <v>2279</v>
      </c>
      <c r="B769" s="213" t="s">
        <v>947</v>
      </c>
    </row>
    <row r="770" spans="1:4" ht="21" x14ac:dyDescent="0.2">
      <c r="A770" s="183">
        <v>2280</v>
      </c>
      <c r="B770" s="217" t="s">
        <v>946</v>
      </c>
    </row>
    <row r="771" spans="1:4" ht="22.5" x14ac:dyDescent="0.2">
      <c r="A771" s="183">
        <v>2281</v>
      </c>
      <c r="B771" s="216" t="s">
        <v>945</v>
      </c>
    </row>
    <row r="772" spans="1:4" x14ac:dyDescent="0.2">
      <c r="A772" s="183">
        <v>2282</v>
      </c>
      <c r="B772" s="215" t="s">
        <v>944</v>
      </c>
    </row>
    <row r="773" spans="1:4" x14ac:dyDescent="0.2">
      <c r="A773" s="183">
        <v>2283</v>
      </c>
      <c r="B773" s="215" t="s">
        <v>943</v>
      </c>
    </row>
    <row r="774" spans="1:4" x14ac:dyDescent="0.2">
      <c r="A774" s="183">
        <v>2284</v>
      </c>
      <c r="B774" s="215" t="s">
        <v>942</v>
      </c>
    </row>
    <row r="775" spans="1:4" ht="25.5" x14ac:dyDescent="0.2">
      <c r="A775" s="183">
        <v>2285</v>
      </c>
      <c r="B775" s="61" t="s">
        <v>941</v>
      </c>
    </row>
    <row r="776" spans="1:4" ht="51" x14ac:dyDescent="0.2">
      <c r="A776" s="183">
        <v>2286</v>
      </c>
      <c r="B776" s="61" t="s">
        <v>940</v>
      </c>
    </row>
    <row r="777" spans="1:4" ht="48" x14ac:dyDescent="0.2">
      <c r="A777" s="183">
        <v>2287</v>
      </c>
      <c r="B777" s="214" t="s">
        <v>939</v>
      </c>
    </row>
    <row r="778" spans="1:4" ht="18" x14ac:dyDescent="0.2">
      <c r="A778" s="183">
        <v>2288</v>
      </c>
      <c r="B778" s="213" t="s">
        <v>938</v>
      </c>
    </row>
    <row r="779" spans="1:4" ht="15.75" x14ac:dyDescent="0.2">
      <c r="A779" s="183">
        <v>2289</v>
      </c>
      <c r="B779" s="97" t="s">
        <v>937</v>
      </c>
    </row>
    <row r="780" spans="1:4" ht="15.75" x14ac:dyDescent="0.2">
      <c r="A780" s="183">
        <v>2290</v>
      </c>
      <c r="B780" s="212" t="s">
        <v>936</v>
      </c>
    </row>
    <row r="781" spans="1:4" x14ac:dyDescent="0.2">
      <c r="A781" s="183">
        <v>2291</v>
      </c>
      <c r="B781" s="211" t="s">
        <v>935</v>
      </c>
    </row>
    <row r="782" spans="1:4" x14ac:dyDescent="0.2">
      <c r="A782" s="183">
        <v>2292</v>
      </c>
      <c r="B782" s="142" t="s">
        <v>934</v>
      </c>
      <c r="D782" t="s">
        <v>933</v>
      </c>
    </row>
    <row r="783" spans="1:4" x14ac:dyDescent="0.2">
      <c r="A783" s="183">
        <v>2293</v>
      </c>
      <c r="B783" s="142" t="s">
        <v>932</v>
      </c>
      <c r="D783" t="s">
        <v>931</v>
      </c>
    </row>
    <row r="784" spans="1:4" x14ac:dyDescent="0.2">
      <c r="A784" s="183">
        <v>2294</v>
      </c>
      <c r="B784" s="210" t="s">
        <v>930</v>
      </c>
      <c r="D784" t="s">
        <v>929</v>
      </c>
    </row>
    <row r="785" spans="1:4" x14ac:dyDescent="0.2">
      <c r="A785" s="183">
        <v>2295</v>
      </c>
      <c r="B785" s="209" t="s">
        <v>928</v>
      </c>
      <c r="D785" t="s">
        <v>927</v>
      </c>
    </row>
    <row r="786" spans="1:4" ht="13.5" thickBot="1" x14ac:dyDescent="0.25">
      <c r="A786" s="183">
        <v>2296</v>
      </c>
      <c r="B786" s="209" t="s">
        <v>926</v>
      </c>
      <c r="D786" t="s">
        <v>925</v>
      </c>
    </row>
    <row r="787" spans="1:4" ht="13.5" thickBot="1" x14ac:dyDescent="0.25">
      <c r="A787" s="183">
        <v>2297</v>
      </c>
      <c r="B787" s="208" t="s">
        <v>924</v>
      </c>
    </row>
    <row r="788" spans="1:4" ht="18" x14ac:dyDescent="0.2">
      <c r="A788" s="183">
        <v>2298</v>
      </c>
      <c r="B788" s="207" t="s">
        <v>923</v>
      </c>
    </row>
    <row r="789" spans="1:4" x14ac:dyDescent="0.2">
      <c r="A789" s="183">
        <v>2299</v>
      </c>
      <c r="B789" s="206" t="s">
        <v>922</v>
      </c>
    </row>
    <row r="790" spans="1:4" ht="15" x14ac:dyDescent="0.2">
      <c r="A790" s="183">
        <v>2300</v>
      </c>
      <c r="B790" s="173" t="s">
        <v>921</v>
      </c>
    </row>
    <row r="791" spans="1:4" ht="15" x14ac:dyDescent="0.2">
      <c r="A791" s="183">
        <v>2301</v>
      </c>
      <c r="B791" s="173" t="s">
        <v>920</v>
      </c>
    </row>
    <row r="792" spans="1:4" ht="15" x14ac:dyDescent="0.2">
      <c r="A792" s="183">
        <v>2302</v>
      </c>
      <c r="B792" s="173" t="s">
        <v>919</v>
      </c>
    </row>
    <row r="793" spans="1:4" x14ac:dyDescent="0.2">
      <c r="A793" s="183">
        <v>2303</v>
      </c>
      <c r="B793" s="172" t="s">
        <v>918</v>
      </c>
    </row>
    <row r="794" spans="1:4" x14ac:dyDescent="0.2">
      <c r="A794" s="183">
        <v>2304</v>
      </c>
      <c r="B794" s="205" t="s">
        <v>917</v>
      </c>
    </row>
    <row r="795" spans="1:4" x14ac:dyDescent="0.2">
      <c r="A795" s="183">
        <v>2305</v>
      </c>
      <c r="B795" s="205" t="s">
        <v>916</v>
      </c>
    </row>
    <row r="796" spans="1:4" x14ac:dyDescent="0.2">
      <c r="A796" s="183">
        <v>2306</v>
      </c>
      <c r="B796" s="172" t="s">
        <v>915</v>
      </c>
    </row>
    <row r="797" spans="1:4" ht="27" thickBot="1" x14ac:dyDescent="0.45">
      <c r="A797" s="183">
        <v>2307</v>
      </c>
      <c r="B797" s="202" t="s">
        <v>914</v>
      </c>
    </row>
    <row r="798" spans="1:4" ht="13.5" thickBot="1" x14ac:dyDescent="0.25">
      <c r="A798" s="183">
        <v>2308</v>
      </c>
      <c r="B798" s="204" t="s">
        <v>913</v>
      </c>
      <c r="D798" t="s">
        <v>912</v>
      </c>
    </row>
    <row r="799" spans="1:4" ht="13.5" thickBot="1" x14ac:dyDescent="0.25">
      <c r="A799" s="183">
        <v>2309</v>
      </c>
      <c r="B799" s="204" t="s">
        <v>911</v>
      </c>
    </row>
    <row r="800" spans="1:4" ht="13.5" thickBot="1" x14ac:dyDescent="0.25">
      <c r="A800" s="183">
        <v>2310</v>
      </c>
      <c r="B800" s="130" t="s">
        <v>910</v>
      </c>
      <c r="D800" t="s">
        <v>909</v>
      </c>
    </row>
    <row r="801" spans="1:4" ht="13.5" thickBot="1" x14ac:dyDescent="0.25">
      <c r="A801" s="183">
        <v>2311</v>
      </c>
      <c r="B801" s="130" t="s">
        <v>908</v>
      </c>
      <c r="D801" t="s">
        <v>907</v>
      </c>
    </row>
    <row r="802" spans="1:4" ht="13.5" thickBot="1" x14ac:dyDescent="0.25">
      <c r="A802" s="183">
        <v>2312</v>
      </c>
      <c r="B802" s="130" t="s">
        <v>906</v>
      </c>
      <c r="D802" t="s">
        <v>905</v>
      </c>
    </row>
    <row r="803" spans="1:4" ht="13.5" thickBot="1" x14ac:dyDescent="0.25">
      <c r="A803" s="183">
        <v>2313</v>
      </c>
      <c r="B803" s="130" t="s">
        <v>904</v>
      </c>
      <c r="D803" t="s">
        <v>903</v>
      </c>
    </row>
    <row r="804" spans="1:4" ht="13.5" thickBot="1" x14ac:dyDescent="0.25">
      <c r="A804" s="183">
        <v>2314</v>
      </c>
      <c r="B804" s="130" t="s">
        <v>902</v>
      </c>
    </row>
    <row r="805" spans="1:4" ht="13.5" thickBot="1" x14ac:dyDescent="0.25">
      <c r="A805" s="183">
        <v>2315</v>
      </c>
      <c r="B805" s="130" t="s">
        <v>901</v>
      </c>
    </row>
    <row r="806" spans="1:4" ht="13.5" thickBot="1" x14ac:dyDescent="0.25">
      <c r="A806" s="183">
        <v>2316</v>
      </c>
      <c r="B806" s="130" t="s">
        <v>900</v>
      </c>
    </row>
    <row r="807" spans="1:4" ht="13.5" thickBot="1" x14ac:dyDescent="0.25">
      <c r="A807" s="183">
        <v>2317</v>
      </c>
      <c r="B807" s="130" t="s">
        <v>899</v>
      </c>
    </row>
    <row r="808" spans="1:4" ht="13.5" thickBot="1" x14ac:dyDescent="0.25">
      <c r="A808" s="183">
        <v>2318</v>
      </c>
      <c r="B808" s="130" t="s">
        <v>898</v>
      </c>
    </row>
    <row r="809" spans="1:4" ht="13.5" thickBot="1" x14ac:dyDescent="0.25">
      <c r="A809" s="183">
        <v>2319</v>
      </c>
      <c r="B809" s="130" t="s">
        <v>897</v>
      </c>
    </row>
    <row r="810" spans="1:4" ht="13.5" thickBot="1" x14ac:dyDescent="0.25">
      <c r="A810" s="183">
        <v>2320</v>
      </c>
      <c r="B810" s="130" t="s">
        <v>896</v>
      </c>
    </row>
    <row r="811" spans="1:4" ht="13.5" thickBot="1" x14ac:dyDescent="0.25">
      <c r="A811" s="183">
        <v>2321</v>
      </c>
      <c r="B811" s="130" t="s">
        <v>895</v>
      </c>
    </row>
    <row r="812" spans="1:4" ht="13.5" thickBot="1" x14ac:dyDescent="0.25">
      <c r="A812" s="183">
        <v>2322</v>
      </c>
      <c r="B812" s="130" t="s">
        <v>894</v>
      </c>
    </row>
    <row r="813" spans="1:4" ht="13.5" thickBot="1" x14ac:dyDescent="0.25">
      <c r="A813" s="183">
        <v>2323</v>
      </c>
      <c r="B813" s="130" t="s">
        <v>893</v>
      </c>
    </row>
    <row r="814" spans="1:4" ht="13.5" thickBot="1" x14ac:dyDescent="0.25">
      <c r="A814" s="183">
        <v>2324</v>
      </c>
      <c r="B814" s="130" t="s">
        <v>892</v>
      </c>
    </row>
    <row r="815" spans="1:4" ht="13.5" thickBot="1" x14ac:dyDescent="0.25">
      <c r="A815" s="183">
        <v>2325</v>
      </c>
      <c r="B815" s="130" t="s">
        <v>891</v>
      </c>
    </row>
    <row r="816" spans="1:4" ht="13.5" thickBot="1" x14ac:dyDescent="0.25">
      <c r="A816" s="183">
        <v>2326</v>
      </c>
      <c r="B816" s="130" t="s">
        <v>890</v>
      </c>
    </row>
    <row r="817" spans="1:4" ht="13.5" thickBot="1" x14ac:dyDescent="0.25">
      <c r="A817" s="183">
        <v>2327</v>
      </c>
      <c r="B817" s="130" t="s">
        <v>889</v>
      </c>
    </row>
    <row r="818" spans="1:4" ht="13.5" thickBot="1" x14ac:dyDescent="0.25">
      <c r="A818" s="183">
        <v>2328</v>
      </c>
      <c r="B818" s="130" t="s">
        <v>888</v>
      </c>
    </row>
    <row r="819" spans="1:4" ht="13.5" thickBot="1" x14ac:dyDescent="0.25">
      <c r="A819" s="183">
        <v>2329</v>
      </c>
      <c r="B819" s="130" t="s">
        <v>887</v>
      </c>
    </row>
    <row r="820" spans="1:4" ht="13.5" thickBot="1" x14ac:dyDescent="0.25">
      <c r="A820" s="183">
        <v>2330</v>
      </c>
      <c r="B820" s="130" t="s">
        <v>886</v>
      </c>
      <c r="D820" t="s">
        <v>885</v>
      </c>
    </row>
    <row r="821" spans="1:4" ht="13.5" thickBot="1" x14ac:dyDescent="0.25">
      <c r="A821" s="183">
        <v>2331</v>
      </c>
      <c r="B821" s="130" t="s">
        <v>884</v>
      </c>
    </row>
    <row r="822" spans="1:4" ht="13.5" thickBot="1" x14ac:dyDescent="0.25">
      <c r="A822" s="183">
        <v>2332</v>
      </c>
      <c r="B822" s="130" t="s">
        <v>883</v>
      </c>
    </row>
    <row r="823" spans="1:4" ht="13.5" thickBot="1" x14ac:dyDescent="0.25">
      <c r="A823" s="183">
        <v>2333</v>
      </c>
      <c r="B823" s="130" t="s">
        <v>882</v>
      </c>
    </row>
    <row r="824" spans="1:4" ht="13.5" thickBot="1" x14ac:dyDescent="0.25">
      <c r="A824" s="183">
        <v>2334</v>
      </c>
      <c r="B824" s="130" t="s">
        <v>881</v>
      </c>
    </row>
    <row r="825" spans="1:4" ht="13.5" thickBot="1" x14ac:dyDescent="0.25">
      <c r="A825" s="183">
        <v>2335</v>
      </c>
      <c r="B825" s="130" t="s">
        <v>880</v>
      </c>
    </row>
    <row r="826" spans="1:4" ht="13.5" thickBot="1" x14ac:dyDescent="0.25">
      <c r="A826" s="183">
        <v>2336</v>
      </c>
      <c r="B826" s="130" t="s">
        <v>879</v>
      </c>
    </row>
    <row r="827" spans="1:4" ht="13.5" thickBot="1" x14ac:dyDescent="0.25">
      <c r="A827" s="183">
        <v>2337</v>
      </c>
      <c r="B827" s="130" t="s">
        <v>878</v>
      </c>
    </row>
    <row r="828" spans="1:4" ht="13.5" thickBot="1" x14ac:dyDescent="0.25">
      <c r="A828" s="183">
        <v>2338</v>
      </c>
      <c r="B828" s="130" t="s">
        <v>877</v>
      </c>
    </row>
    <row r="829" spans="1:4" ht="13.5" thickBot="1" x14ac:dyDescent="0.25">
      <c r="A829" s="183">
        <v>2339</v>
      </c>
      <c r="B829" s="130" t="s">
        <v>876</v>
      </c>
    </row>
    <row r="830" spans="1:4" ht="13.5" thickBot="1" x14ac:dyDescent="0.25">
      <c r="A830" s="183">
        <v>2340</v>
      </c>
      <c r="B830" s="130" t="s">
        <v>875</v>
      </c>
    </row>
    <row r="831" spans="1:4" ht="13.5" thickBot="1" x14ac:dyDescent="0.25">
      <c r="A831" s="183">
        <v>2341</v>
      </c>
      <c r="B831" s="130" t="s">
        <v>874</v>
      </c>
    </row>
    <row r="832" spans="1:4" ht="13.5" thickBot="1" x14ac:dyDescent="0.25">
      <c r="A832" s="183">
        <v>2342</v>
      </c>
      <c r="B832" s="130" t="s">
        <v>873</v>
      </c>
    </row>
    <row r="833" spans="1:4" ht="13.5" thickBot="1" x14ac:dyDescent="0.25">
      <c r="A833" s="183">
        <v>2343</v>
      </c>
      <c r="B833" s="130" t="s">
        <v>872</v>
      </c>
    </row>
    <row r="834" spans="1:4" ht="13.5" thickBot="1" x14ac:dyDescent="0.25">
      <c r="A834" s="183">
        <v>2344</v>
      </c>
      <c r="B834" s="203" t="s">
        <v>871</v>
      </c>
      <c r="D834" t="s">
        <v>870</v>
      </c>
    </row>
    <row r="835" spans="1:4" ht="26.25" x14ac:dyDescent="0.4">
      <c r="A835" s="183">
        <v>2345</v>
      </c>
      <c r="B835" s="202" t="s">
        <v>869</v>
      </c>
    </row>
    <row r="836" spans="1:4" ht="26.25" x14ac:dyDescent="0.4">
      <c r="A836" s="183">
        <v>2346</v>
      </c>
      <c r="B836" s="202" t="s">
        <v>868</v>
      </c>
    </row>
    <row r="837" spans="1:4" ht="26.25" x14ac:dyDescent="0.4">
      <c r="A837" s="183">
        <v>2347</v>
      </c>
      <c r="B837" s="202" t="s">
        <v>867</v>
      </c>
    </row>
    <row r="838" spans="1:4" x14ac:dyDescent="0.2">
      <c r="A838" s="183">
        <v>2348</v>
      </c>
      <c r="B838" s="123" t="s">
        <v>866</v>
      </c>
    </row>
    <row r="839" spans="1:4" x14ac:dyDescent="0.2">
      <c r="A839" s="183">
        <v>2349</v>
      </c>
      <c r="B839" s="129" t="s">
        <v>865</v>
      </c>
    </row>
    <row r="840" spans="1:4" x14ac:dyDescent="0.2">
      <c r="A840" s="183">
        <v>2350</v>
      </c>
      <c r="B840" s="129" t="s">
        <v>864</v>
      </c>
    </row>
    <row r="841" spans="1:4" x14ac:dyDescent="0.2">
      <c r="A841" s="183">
        <v>2351</v>
      </c>
      <c r="B841" s="129" t="s">
        <v>863</v>
      </c>
    </row>
    <row r="842" spans="1:4" x14ac:dyDescent="0.2">
      <c r="A842" s="183">
        <v>2352</v>
      </c>
      <c r="B842" s="129" t="s">
        <v>862</v>
      </c>
    </row>
    <row r="843" spans="1:4" x14ac:dyDescent="0.2">
      <c r="A843" s="183">
        <v>2353</v>
      </c>
      <c r="B843" s="129" t="s">
        <v>861</v>
      </c>
    </row>
    <row r="844" spans="1:4" x14ac:dyDescent="0.2">
      <c r="A844" s="183">
        <v>2354</v>
      </c>
      <c r="B844" s="201" t="s">
        <v>860</v>
      </c>
    </row>
    <row r="845" spans="1:4" x14ac:dyDescent="0.2">
      <c r="A845" s="183">
        <v>2355</v>
      </c>
      <c r="B845" s="201" t="s">
        <v>859</v>
      </c>
    </row>
    <row r="846" spans="1:4" x14ac:dyDescent="0.2">
      <c r="A846" s="183">
        <v>2356</v>
      </c>
      <c r="B846" s="201" t="s">
        <v>858</v>
      </c>
    </row>
    <row r="847" spans="1:4" x14ac:dyDescent="0.2">
      <c r="A847" s="183">
        <v>2357</v>
      </c>
      <c r="B847" s="201" t="s">
        <v>857</v>
      </c>
    </row>
    <row r="848" spans="1:4" x14ac:dyDescent="0.2">
      <c r="A848" s="183">
        <v>2358</v>
      </c>
      <c r="B848" s="123" t="s">
        <v>856</v>
      </c>
    </row>
    <row r="849" spans="1:2" x14ac:dyDescent="0.2">
      <c r="A849" s="183">
        <v>2359</v>
      </c>
      <c r="B849" s="123" t="s">
        <v>855</v>
      </c>
    </row>
    <row r="850" spans="1:2" x14ac:dyDescent="0.2">
      <c r="A850" s="183">
        <v>2360</v>
      </c>
      <c r="B850" s="123" t="s">
        <v>854</v>
      </c>
    </row>
    <row r="851" spans="1:2" x14ac:dyDescent="0.2">
      <c r="A851" s="183">
        <v>2361</v>
      </c>
      <c r="B851" s="123" t="s">
        <v>853</v>
      </c>
    </row>
    <row r="852" spans="1:2" x14ac:dyDescent="0.2">
      <c r="A852" s="183">
        <v>2362</v>
      </c>
      <c r="B852" s="123" t="s">
        <v>852</v>
      </c>
    </row>
    <row r="853" spans="1:2" x14ac:dyDescent="0.2">
      <c r="A853" s="183">
        <v>2363</v>
      </c>
      <c r="B853" s="123" t="s">
        <v>851</v>
      </c>
    </row>
    <row r="854" spans="1:2" x14ac:dyDescent="0.2">
      <c r="A854" s="183">
        <v>2364</v>
      </c>
      <c r="B854" s="123" t="s">
        <v>850</v>
      </c>
    </row>
    <row r="855" spans="1:2" x14ac:dyDescent="0.2">
      <c r="A855" s="183">
        <v>2365</v>
      </c>
      <c r="B855" s="123" t="s">
        <v>849</v>
      </c>
    </row>
    <row r="856" spans="1:2" x14ac:dyDescent="0.2">
      <c r="A856" s="183">
        <v>2366</v>
      </c>
      <c r="B856" s="123" t="s">
        <v>848</v>
      </c>
    </row>
    <row r="857" spans="1:2" x14ac:dyDescent="0.2">
      <c r="A857" s="183">
        <v>2367</v>
      </c>
      <c r="B857" s="123" t="s">
        <v>847</v>
      </c>
    </row>
    <row r="858" spans="1:2" x14ac:dyDescent="0.2">
      <c r="A858" s="183">
        <v>2368</v>
      </c>
      <c r="B858" s="127" t="s">
        <v>846</v>
      </c>
    </row>
    <row r="859" spans="1:2" x14ac:dyDescent="0.2">
      <c r="A859" s="183">
        <v>2369</v>
      </c>
      <c r="B859" s="123" t="s">
        <v>845</v>
      </c>
    </row>
    <row r="860" spans="1:2" x14ac:dyDescent="0.2">
      <c r="A860" s="183">
        <v>2370</v>
      </c>
      <c r="B860" s="123" t="s">
        <v>844</v>
      </c>
    </row>
    <row r="861" spans="1:2" x14ac:dyDescent="0.2">
      <c r="A861" s="183">
        <v>2371</v>
      </c>
      <c r="B861" s="123" t="s">
        <v>843</v>
      </c>
    </row>
    <row r="862" spans="1:2" x14ac:dyDescent="0.2">
      <c r="A862" s="183">
        <v>2372</v>
      </c>
      <c r="B862" s="123" t="s">
        <v>842</v>
      </c>
    </row>
    <row r="863" spans="1:2" x14ac:dyDescent="0.2">
      <c r="A863" s="183">
        <v>2373</v>
      </c>
      <c r="B863" s="123" t="s">
        <v>841</v>
      </c>
    </row>
    <row r="864" spans="1:2" x14ac:dyDescent="0.2">
      <c r="A864" s="183">
        <v>2374</v>
      </c>
      <c r="B864" s="123" t="s">
        <v>840</v>
      </c>
    </row>
    <row r="865" spans="1:2" x14ac:dyDescent="0.2">
      <c r="A865" s="183">
        <v>2375</v>
      </c>
      <c r="B865" s="123" t="s">
        <v>839</v>
      </c>
    </row>
    <row r="866" spans="1:2" x14ac:dyDescent="0.2">
      <c r="A866" s="183">
        <v>2376</v>
      </c>
      <c r="B866" s="123" t="s">
        <v>838</v>
      </c>
    </row>
    <row r="867" spans="1:2" x14ac:dyDescent="0.2">
      <c r="A867" s="183">
        <v>2377</v>
      </c>
      <c r="B867" s="123" t="s">
        <v>837</v>
      </c>
    </row>
    <row r="868" spans="1:2" x14ac:dyDescent="0.2">
      <c r="A868" s="183">
        <v>2378</v>
      </c>
      <c r="B868" s="127" t="s">
        <v>836</v>
      </c>
    </row>
    <row r="869" spans="1:2" x14ac:dyDescent="0.2">
      <c r="A869" s="183">
        <v>2379</v>
      </c>
      <c r="B869" s="200" t="s">
        <v>571</v>
      </c>
    </row>
    <row r="870" spans="1:2" x14ac:dyDescent="0.2">
      <c r="A870" s="183">
        <v>2380</v>
      </c>
      <c r="B870" s="200" t="s">
        <v>541</v>
      </c>
    </row>
    <row r="871" spans="1:2" x14ac:dyDescent="0.2">
      <c r="A871" s="183">
        <v>2381</v>
      </c>
      <c r="B871" s="200" t="s">
        <v>570</v>
      </c>
    </row>
    <row r="872" spans="1:2" x14ac:dyDescent="0.2">
      <c r="A872" s="183">
        <v>2382</v>
      </c>
      <c r="B872" s="200" t="s">
        <v>835</v>
      </c>
    </row>
    <row r="873" spans="1:2" x14ac:dyDescent="0.2">
      <c r="A873" s="183">
        <v>2383</v>
      </c>
      <c r="B873" s="200" t="s">
        <v>834</v>
      </c>
    </row>
    <row r="874" spans="1:2" x14ac:dyDescent="0.2">
      <c r="A874" s="183">
        <v>2384</v>
      </c>
      <c r="B874" s="200" t="s">
        <v>569</v>
      </c>
    </row>
    <row r="875" spans="1:2" x14ac:dyDescent="0.2">
      <c r="A875" s="183">
        <v>2385</v>
      </c>
      <c r="B875" s="200" t="s">
        <v>833</v>
      </c>
    </row>
    <row r="876" spans="1:2" x14ac:dyDescent="0.2">
      <c r="A876" s="183">
        <v>2386</v>
      </c>
      <c r="B876" s="200" t="s">
        <v>568</v>
      </c>
    </row>
    <row r="877" spans="1:2" x14ac:dyDescent="0.2">
      <c r="A877" s="183">
        <v>2387</v>
      </c>
      <c r="B877" s="200" t="s">
        <v>832</v>
      </c>
    </row>
    <row r="878" spans="1:2" x14ac:dyDescent="0.2">
      <c r="A878" s="183">
        <v>2388</v>
      </c>
      <c r="B878" s="200" t="s">
        <v>567</v>
      </c>
    </row>
    <row r="879" spans="1:2" x14ac:dyDescent="0.2">
      <c r="A879" s="183">
        <v>2389</v>
      </c>
      <c r="B879" s="200" t="s">
        <v>831</v>
      </c>
    </row>
    <row r="880" spans="1:2" x14ac:dyDescent="0.2">
      <c r="A880" s="183">
        <v>2390</v>
      </c>
      <c r="B880" s="200" t="s">
        <v>566</v>
      </c>
    </row>
    <row r="881" spans="1:2" x14ac:dyDescent="0.2">
      <c r="A881" s="183">
        <v>2391</v>
      </c>
      <c r="B881" s="200" t="s">
        <v>830</v>
      </c>
    </row>
    <row r="882" spans="1:2" x14ac:dyDescent="0.2">
      <c r="A882" s="183">
        <v>2392</v>
      </c>
      <c r="B882" s="200" t="s">
        <v>565</v>
      </c>
    </row>
    <row r="883" spans="1:2" x14ac:dyDescent="0.2">
      <c r="A883" s="183">
        <v>2393</v>
      </c>
      <c r="B883" s="200" t="s">
        <v>538</v>
      </c>
    </row>
    <row r="884" spans="1:2" x14ac:dyDescent="0.2">
      <c r="A884" s="183">
        <v>2394</v>
      </c>
      <c r="B884" s="200" t="s">
        <v>537</v>
      </c>
    </row>
    <row r="885" spans="1:2" x14ac:dyDescent="0.2">
      <c r="A885" s="183">
        <v>2395</v>
      </c>
      <c r="B885" s="200" t="s">
        <v>557</v>
      </c>
    </row>
    <row r="886" spans="1:2" x14ac:dyDescent="0.2">
      <c r="A886" s="183">
        <v>2396</v>
      </c>
      <c r="B886" s="200" t="s">
        <v>536</v>
      </c>
    </row>
    <row r="887" spans="1:2" x14ac:dyDescent="0.2">
      <c r="A887" s="183">
        <v>2397</v>
      </c>
      <c r="B887" s="200" t="s">
        <v>556</v>
      </c>
    </row>
    <row r="888" spans="1:2" x14ac:dyDescent="0.2">
      <c r="A888" s="183">
        <v>2398</v>
      </c>
      <c r="B888" s="200" t="s">
        <v>829</v>
      </c>
    </row>
    <row r="889" spans="1:2" x14ac:dyDescent="0.2">
      <c r="A889" s="183">
        <v>2399</v>
      </c>
      <c r="B889" s="200" t="s">
        <v>828</v>
      </c>
    </row>
    <row r="890" spans="1:2" x14ac:dyDescent="0.2">
      <c r="A890" s="183">
        <v>2400</v>
      </c>
      <c r="B890" s="200" t="s">
        <v>827</v>
      </c>
    </row>
    <row r="891" spans="1:2" x14ac:dyDescent="0.2">
      <c r="A891" s="183">
        <v>2401</v>
      </c>
      <c r="B891" s="200" t="s">
        <v>826</v>
      </c>
    </row>
    <row r="892" spans="1:2" x14ac:dyDescent="0.2">
      <c r="A892" s="183">
        <v>2402</v>
      </c>
      <c r="B892" s="200" t="s">
        <v>528</v>
      </c>
    </row>
    <row r="893" spans="1:2" x14ac:dyDescent="0.2">
      <c r="A893" s="183">
        <v>2403</v>
      </c>
      <c r="B893" s="200" t="s">
        <v>825</v>
      </c>
    </row>
    <row r="894" spans="1:2" x14ac:dyDescent="0.2">
      <c r="A894" s="183">
        <v>2404</v>
      </c>
      <c r="B894" s="200" t="s">
        <v>527</v>
      </c>
    </row>
    <row r="895" spans="1:2" x14ac:dyDescent="0.2">
      <c r="A895" s="183">
        <v>2405</v>
      </c>
      <c r="B895" s="200" t="s">
        <v>824</v>
      </c>
    </row>
    <row r="896" spans="1:2" x14ac:dyDescent="0.2">
      <c r="A896" s="183">
        <v>2406</v>
      </c>
      <c r="B896" s="200" t="s">
        <v>526</v>
      </c>
    </row>
    <row r="897" spans="1:2" x14ac:dyDescent="0.2">
      <c r="A897" s="183">
        <v>2407</v>
      </c>
      <c r="B897" s="200" t="s">
        <v>823</v>
      </c>
    </row>
    <row r="898" spans="1:2" x14ac:dyDescent="0.2">
      <c r="A898" s="183">
        <v>2408</v>
      </c>
      <c r="B898" s="200" t="s">
        <v>822</v>
      </c>
    </row>
    <row r="899" spans="1:2" x14ac:dyDescent="0.2">
      <c r="A899" s="183">
        <v>2409</v>
      </c>
      <c r="B899" s="200" t="s">
        <v>821</v>
      </c>
    </row>
    <row r="900" spans="1:2" x14ac:dyDescent="0.2">
      <c r="A900" s="183">
        <v>2410</v>
      </c>
      <c r="B900" s="200" t="s">
        <v>820</v>
      </c>
    </row>
    <row r="901" spans="1:2" x14ac:dyDescent="0.2">
      <c r="A901" s="183">
        <v>2411</v>
      </c>
      <c r="B901" s="200" t="s">
        <v>819</v>
      </c>
    </row>
    <row r="902" spans="1:2" x14ac:dyDescent="0.2">
      <c r="A902" s="183">
        <v>2412</v>
      </c>
      <c r="B902" s="200" t="s">
        <v>818</v>
      </c>
    </row>
    <row r="903" spans="1:2" x14ac:dyDescent="0.2">
      <c r="A903" s="183">
        <v>2413</v>
      </c>
      <c r="B903" s="200" t="s">
        <v>817</v>
      </c>
    </row>
    <row r="904" spans="1:2" ht="13.5" thickBot="1" x14ac:dyDescent="0.25">
      <c r="A904" s="183">
        <v>2414</v>
      </c>
      <c r="B904" s="199" t="s">
        <v>816</v>
      </c>
    </row>
    <row r="905" spans="1:2" x14ac:dyDescent="0.2">
      <c r="A905" s="183">
        <v>2415</v>
      </c>
      <c r="B905" s="200" t="s">
        <v>815</v>
      </c>
    </row>
    <row r="906" spans="1:2" ht="13.5" thickBot="1" x14ac:dyDescent="0.25">
      <c r="A906" s="183">
        <v>2416</v>
      </c>
      <c r="B906" s="199" t="s">
        <v>814</v>
      </c>
    </row>
    <row r="907" spans="1:2" x14ac:dyDescent="0.2">
      <c r="A907" s="183">
        <v>2417</v>
      </c>
      <c r="B907" s="171" t="s">
        <v>813</v>
      </c>
    </row>
    <row r="908" spans="1:2" x14ac:dyDescent="0.2">
      <c r="A908" s="183">
        <v>2418</v>
      </c>
      <c r="B908" s="171" t="s">
        <v>812</v>
      </c>
    </row>
    <row r="909" spans="1:2" x14ac:dyDescent="0.2">
      <c r="A909" s="183">
        <v>2419</v>
      </c>
      <c r="B909" s="171" t="s">
        <v>811</v>
      </c>
    </row>
    <row r="910" spans="1:2" ht="13.5" thickBot="1" x14ac:dyDescent="0.25">
      <c r="A910" s="183">
        <v>2420</v>
      </c>
      <c r="B910" s="171" t="s">
        <v>810</v>
      </c>
    </row>
    <row r="911" spans="1:2" ht="13.5" thickBot="1" x14ac:dyDescent="0.25">
      <c r="A911" s="183">
        <v>2421</v>
      </c>
      <c r="B911" s="197" t="s">
        <v>809</v>
      </c>
    </row>
    <row r="912" spans="1:2" x14ac:dyDescent="0.2">
      <c r="A912" s="183">
        <v>2422</v>
      </c>
      <c r="B912" s="197" t="s">
        <v>808</v>
      </c>
    </row>
    <row r="913" spans="1:2" x14ac:dyDescent="0.2">
      <c r="A913" s="183">
        <v>2423</v>
      </c>
      <c r="B913" s="125" t="s">
        <v>807</v>
      </c>
    </row>
    <row r="914" spans="1:2" x14ac:dyDescent="0.2">
      <c r="A914" s="183">
        <v>2424</v>
      </c>
      <c r="B914" s="125" t="s">
        <v>806</v>
      </c>
    </row>
    <row r="915" spans="1:2" x14ac:dyDescent="0.2">
      <c r="A915" s="183">
        <v>2425</v>
      </c>
      <c r="B915" s="125" t="s">
        <v>805</v>
      </c>
    </row>
    <row r="916" spans="1:2" x14ac:dyDescent="0.2">
      <c r="A916" s="183">
        <v>2426</v>
      </c>
      <c r="B916" s="125" t="s">
        <v>804</v>
      </c>
    </row>
    <row r="917" spans="1:2" x14ac:dyDescent="0.2">
      <c r="A917" s="183">
        <v>2427</v>
      </c>
      <c r="B917" s="125" t="s">
        <v>803</v>
      </c>
    </row>
    <row r="918" spans="1:2" x14ac:dyDescent="0.2">
      <c r="A918" s="183">
        <v>2428</v>
      </c>
      <c r="B918" s="125" t="s">
        <v>802</v>
      </c>
    </row>
    <row r="919" spans="1:2" x14ac:dyDescent="0.2">
      <c r="A919" s="183">
        <v>2429</v>
      </c>
      <c r="B919" s="196" t="s">
        <v>801</v>
      </c>
    </row>
    <row r="920" spans="1:2" ht="13.5" thickBot="1" x14ac:dyDescent="0.25">
      <c r="A920" s="183">
        <v>2430</v>
      </c>
      <c r="B920" s="198" t="s">
        <v>800</v>
      </c>
    </row>
    <row r="921" spans="1:2" x14ac:dyDescent="0.2">
      <c r="A921" s="183">
        <v>2431</v>
      </c>
      <c r="B921" s="197" t="s">
        <v>799</v>
      </c>
    </row>
    <row r="922" spans="1:2" ht="13.5" thickBot="1" x14ac:dyDescent="0.25">
      <c r="A922" s="183">
        <v>2432</v>
      </c>
      <c r="B922" s="196" t="s">
        <v>798</v>
      </c>
    </row>
    <row r="923" spans="1:2" x14ac:dyDescent="0.2">
      <c r="A923" s="183">
        <v>2433</v>
      </c>
      <c r="B923" s="195" t="s">
        <v>797</v>
      </c>
    </row>
    <row r="924" spans="1:2" x14ac:dyDescent="0.2">
      <c r="A924" s="183">
        <v>2434</v>
      </c>
      <c r="B924" s="193" t="s">
        <v>796</v>
      </c>
    </row>
    <row r="925" spans="1:2" x14ac:dyDescent="0.2">
      <c r="A925" s="183">
        <v>2435</v>
      </c>
      <c r="B925" s="193" t="s">
        <v>795</v>
      </c>
    </row>
    <row r="926" spans="1:2" x14ac:dyDescent="0.2">
      <c r="A926" s="183">
        <v>2436</v>
      </c>
      <c r="B926" s="193" t="s">
        <v>794</v>
      </c>
    </row>
    <row r="927" spans="1:2" x14ac:dyDescent="0.2">
      <c r="A927" s="183">
        <v>2437</v>
      </c>
      <c r="B927" s="193" t="s">
        <v>793</v>
      </c>
    </row>
    <row r="928" spans="1:2" x14ac:dyDescent="0.2">
      <c r="A928" s="183">
        <v>2438</v>
      </c>
      <c r="B928" s="193" t="s">
        <v>792</v>
      </c>
    </row>
    <row r="929" spans="1:2" x14ac:dyDescent="0.2">
      <c r="A929" s="183">
        <v>2439</v>
      </c>
      <c r="B929" s="193" t="s">
        <v>791</v>
      </c>
    </row>
    <row r="930" spans="1:2" x14ac:dyDescent="0.2">
      <c r="A930" s="183">
        <v>2440</v>
      </c>
      <c r="B930" s="193" t="s">
        <v>790</v>
      </c>
    </row>
    <row r="931" spans="1:2" x14ac:dyDescent="0.2">
      <c r="A931" s="183">
        <v>2441</v>
      </c>
      <c r="B931" s="193" t="s">
        <v>789</v>
      </c>
    </row>
    <row r="932" spans="1:2" x14ac:dyDescent="0.2">
      <c r="A932" s="183">
        <v>2442</v>
      </c>
      <c r="B932" s="193" t="s">
        <v>788</v>
      </c>
    </row>
    <row r="933" spans="1:2" x14ac:dyDescent="0.2">
      <c r="A933" s="183">
        <v>2443</v>
      </c>
      <c r="B933" s="193" t="s">
        <v>787</v>
      </c>
    </row>
    <row r="934" spans="1:2" x14ac:dyDescent="0.2">
      <c r="A934" s="183">
        <v>2444</v>
      </c>
      <c r="B934" s="193" t="s">
        <v>786</v>
      </c>
    </row>
    <row r="935" spans="1:2" x14ac:dyDescent="0.2">
      <c r="A935" s="183">
        <v>2445</v>
      </c>
      <c r="B935" s="193" t="s">
        <v>785</v>
      </c>
    </row>
    <row r="936" spans="1:2" x14ac:dyDescent="0.2">
      <c r="A936" s="183">
        <v>2446</v>
      </c>
      <c r="B936" s="193" t="s">
        <v>784</v>
      </c>
    </row>
    <row r="937" spans="1:2" x14ac:dyDescent="0.2">
      <c r="A937" s="183">
        <v>2447</v>
      </c>
      <c r="B937" s="193" t="s">
        <v>783</v>
      </c>
    </row>
    <row r="938" spans="1:2" x14ac:dyDescent="0.2">
      <c r="A938" s="183">
        <v>2448</v>
      </c>
      <c r="B938" s="193" t="s">
        <v>782</v>
      </c>
    </row>
    <row r="939" spans="1:2" x14ac:dyDescent="0.2">
      <c r="A939" s="183">
        <v>2449</v>
      </c>
      <c r="B939" s="193" t="s">
        <v>781</v>
      </c>
    </row>
    <row r="940" spans="1:2" x14ac:dyDescent="0.2">
      <c r="A940" s="183">
        <v>2450</v>
      </c>
      <c r="B940" s="193" t="s">
        <v>780</v>
      </c>
    </row>
    <row r="941" spans="1:2" x14ac:dyDescent="0.2">
      <c r="A941" s="183">
        <v>2451</v>
      </c>
      <c r="B941" s="193" t="s">
        <v>779</v>
      </c>
    </row>
    <row r="942" spans="1:2" x14ac:dyDescent="0.2">
      <c r="A942" s="183">
        <v>2452</v>
      </c>
      <c r="B942" s="193" t="s">
        <v>778</v>
      </c>
    </row>
    <row r="943" spans="1:2" x14ac:dyDescent="0.2">
      <c r="A943" s="183">
        <v>2453</v>
      </c>
      <c r="B943" s="193" t="s">
        <v>777</v>
      </c>
    </row>
    <row r="944" spans="1:2" x14ac:dyDescent="0.2">
      <c r="A944" s="183">
        <v>2454</v>
      </c>
      <c r="B944" s="193" t="s">
        <v>776</v>
      </c>
    </row>
    <row r="945" spans="1:2" x14ac:dyDescent="0.2">
      <c r="A945" s="183">
        <v>2455</v>
      </c>
      <c r="B945" s="193" t="s">
        <v>775</v>
      </c>
    </row>
    <row r="946" spans="1:2" x14ac:dyDescent="0.2">
      <c r="A946" s="183">
        <v>2456</v>
      </c>
      <c r="B946" s="193" t="s">
        <v>774</v>
      </c>
    </row>
    <row r="947" spans="1:2" x14ac:dyDescent="0.2">
      <c r="A947" s="183">
        <v>2457</v>
      </c>
      <c r="B947" s="193" t="s">
        <v>773</v>
      </c>
    </row>
    <row r="948" spans="1:2" x14ac:dyDescent="0.2">
      <c r="A948" s="183">
        <v>2458</v>
      </c>
      <c r="B948" s="193" t="s">
        <v>772</v>
      </c>
    </row>
    <row r="949" spans="1:2" x14ac:dyDescent="0.2">
      <c r="A949" s="183">
        <v>2459</v>
      </c>
      <c r="B949" s="193" t="s">
        <v>771</v>
      </c>
    </row>
    <row r="950" spans="1:2" x14ac:dyDescent="0.2">
      <c r="A950" s="183">
        <v>2460</v>
      </c>
      <c r="B950" s="193" t="s">
        <v>770</v>
      </c>
    </row>
    <row r="951" spans="1:2" x14ac:dyDescent="0.2">
      <c r="A951" s="183">
        <v>2461</v>
      </c>
      <c r="B951" s="193" t="s">
        <v>769</v>
      </c>
    </row>
    <row r="952" spans="1:2" x14ac:dyDescent="0.2">
      <c r="A952" s="183">
        <v>2462</v>
      </c>
      <c r="B952" s="193" t="s">
        <v>768</v>
      </c>
    </row>
    <row r="953" spans="1:2" x14ac:dyDescent="0.2">
      <c r="A953" s="183">
        <v>2463</v>
      </c>
      <c r="B953" s="193" t="s">
        <v>767</v>
      </c>
    </row>
    <row r="954" spans="1:2" x14ac:dyDescent="0.2">
      <c r="A954" s="183">
        <v>2464</v>
      </c>
      <c r="B954" s="193" t="s">
        <v>766</v>
      </c>
    </row>
    <row r="955" spans="1:2" x14ac:dyDescent="0.2">
      <c r="A955" s="183">
        <v>2465</v>
      </c>
      <c r="B955" s="193" t="s">
        <v>765</v>
      </c>
    </row>
    <row r="956" spans="1:2" x14ac:dyDescent="0.2">
      <c r="A956" s="183">
        <v>2466</v>
      </c>
      <c r="B956" s="193" t="s">
        <v>764</v>
      </c>
    </row>
    <row r="957" spans="1:2" x14ac:dyDescent="0.2">
      <c r="A957" s="183">
        <v>2467</v>
      </c>
      <c r="B957" s="193" t="s">
        <v>763</v>
      </c>
    </row>
    <row r="958" spans="1:2" x14ac:dyDescent="0.2">
      <c r="A958" s="183">
        <v>2468</v>
      </c>
      <c r="B958" s="193" t="s">
        <v>762</v>
      </c>
    </row>
    <row r="959" spans="1:2" x14ac:dyDescent="0.2">
      <c r="A959" s="183">
        <v>2469</v>
      </c>
      <c r="B959" s="193" t="s">
        <v>761</v>
      </c>
    </row>
    <row r="960" spans="1:2" x14ac:dyDescent="0.2">
      <c r="A960" s="183">
        <v>2470</v>
      </c>
      <c r="B960" s="193" t="s">
        <v>760</v>
      </c>
    </row>
    <row r="961" spans="1:2" x14ac:dyDescent="0.2">
      <c r="A961" s="183">
        <v>2471</v>
      </c>
      <c r="B961" s="193" t="s">
        <v>759</v>
      </c>
    </row>
    <row r="962" spans="1:2" x14ac:dyDescent="0.2">
      <c r="A962" s="183">
        <v>2472</v>
      </c>
      <c r="B962" s="193" t="s">
        <v>758</v>
      </c>
    </row>
    <row r="963" spans="1:2" x14ac:dyDescent="0.2">
      <c r="A963" s="183">
        <v>2473</v>
      </c>
      <c r="B963" s="193" t="s">
        <v>757</v>
      </c>
    </row>
    <row r="964" spans="1:2" x14ac:dyDescent="0.2">
      <c r="A964" s="183">
        <v>2474</v>
      </c>
      <c r="B964" s="193" t="s">
        <v>756</v>
      </c>
    </row>
    <row r="965" spans="1:2" x14ac:dyDescent="0.2">
      <c r="A965" s="183">
        <v>2475</v>
      </c>
      <c r="B965" s="193" t="s">
        <v>755</v>
      </c>
    </row>
    <row r="966" spans="1:2" x14ac:dyDescent="0.2">
      <c r="A966" s="183">
        <v>2476</v>
      </c>
      <c r="B966" s="193" t="s">
        <v>754</v>
      </c>
    </row>
    <row r="967" spans="1:2" x14ac:dyDescent="0.2">
      <c r="A967" s="183">
        <v>2477</v>
      </c>
      <c r="B967" s="193" t="s">
        <v>753</v>
      </c>
    </row>
    <row r="968" spans="1:2" x14ac:dyDescent="0.2">
      <c r="A968" s="183">
        <v>2478</v>
      </c>
      <c r="B968" s="193" t="s">
        <v>752</v>
      </c>
    </row>
    <row r="969" spans="1:2" x14ac:dyDescent="0.2">
      <c r="A969" s="183">
        <v>2479</v>
      </c>
      <c r="B969" s="193" t="s">
        <v>751</v>
      </c>
    </row>
    <row r="970" spans="1:2" x14ac:dyDescent="0.2">
      <c r="A970" s="183">
        <v>2480</v>
      </c>
      <c r="B970" s="193" t="s">
        <v>750</v>
      </c>
    </row>
    <row r="971" spans="1:2" x14ac:dyDescent="0.2">
      <c r="A971" s="183">
        <v>2481</v>
      </c>
      <c r="B971" s="193" t="s">
        <v>749</v>
      </c>
    </row>
    <row r="972" spans="1:2" x14ac:dyDescent="0.2">
      <c r="A972" s="183">
        <v>2482</v>
      </c>
      <c r="B972" s="193" t="s">
        <v>748</v>
      </c>
    </row>
    <row r="973" spans="1:2" x14ac:dyDescent="0.2">
      <c r="A973" s="183">
        <v>2483</v>
      </c>
      <c r="B973" s="193" t="s">
        <v>747</v>
      </c>
    </row>
    <row r="974" spans="1:2" x14ac:dyDescent="0.2">
      <c r="A974" s="183">
        <v>2484</v>
      </c>
      <c r="B974" s="193" t="s">
        <v>746</v>
      </c>
    </row>
    <row r="975" spans="1:2" x14ac:dyDescent="0.2">
      <c r="A975" s="183">
        <v>2485</v>
      </c>
      <c r="B975" s="193" t="s">
        <v>745</v>
      </c>
    </row>
    <row r="976" spans="1:2" x14ac:dyDescent="0.2">
      <c r="A976" s="183">
        <v>2486</v>
      </c>
      <c r="B976" s="193" t="s">
        <v>744</v>
      </c>
    </row>
    <row r="977" spans="1:2" x14ac:dyDescent="0.2">
      <c r="A977" s="183">
        <v>2487</v>
      </c>
      <c r="B977" s="193" t="s">
        <v>743</v>
      </c>
    </row>
    <row r="978" spans="1:2" x14ac:dyDescent="0.2">
      <c r="A978" s="183">
        <v>2488</v>
      </c>
      <c r="B978" s="193" t="s">
        <v>742</v>
      </c>
    </row>
    <row r="979" spans="1:2" x14ac:dyDescent="0.2">
      <c r="A979" s="183">
        <v>2489</v>
      </c>
      <c r="B979" s="193" t="s">
        <v>741</v>
      </c>
    </row>
    <row r="980" spans="1:2" x14ac:dyDescent="0.2">
      <c r="A980" s="183">
        <v>2490</v>
      </c>
      <c r="B980" s="194" t="s">
        <v>740</v>
      </c>
    </row>
    <row r="981" spans="1:2" x14ac:dyDescent="0.2">
      <c r="A981" s="183">
        <v>2491</v>
      </c>
      <c r="B981" s="194" t="s">
        <v>739</v>
      </c>
    </row>
    <row r="982" spans="1:2" x14ac:dyDescent="0.2">
      <c r="A982" s="183">
        <v>2492</v>
      </c>
      <c r="B982" s="193" t="s">
        <v>738</v>
      </c>
    </row>
    <row r="983" spans="1:2" x14ac:dyDescent="0.2">
      <c r="A983" s="183">
        <v>2493</v>
      </c>
      <c r="B983" s="193" t="s">
        <v>737</v>
      </c>
    </row>
    <row r="984" spans="1:2" x14ac:dyDescent="0.2">
      <c r="A984" s="183">
        <v>2494</v>
      </c>
      <c r="B984" s="193" t="s">
        <v>736</v>
      </c>
    </row>
    <row r="985" spans="1:2" x14ac:dyDescent="0.2">
      <c r="A985" s="183">
        <v>2495</v>
      </c>
      <c r="B985" s="193" t="s">
        <v>735</v>
      </c>
    </row>
    <row r="986" spans="1:2" x14ac:dyDescent="0.2">
      <c r="A986" s="183">
        <v>2496</v>
      </c>
      <c r="B986" s="193" t="s">
        <v>734</v>
      </c>
    </row>
    <row r="987" spans="1:2" ht="13.5" thickBot="1" x14ac:dyDescent="0.25">
      <c r="A987" s="183">
        <v>2497</v>
      </c>
      <c r="B987" s="192" t="s">
        <v>733</v>
      </c>
    </row>
    <row r="988" spans="1:2" ht="13.5" thickBot="1" x14ac:dyDescent="0.25">
      <c r="A988" s="183">
        <v>2498</v>
      </c>
      <c r="B988" s="191" t="s">
        <v>732</v>
      </c>
    </row>
    <row r="989" spans="1:2" ht="13.5" thickBot="1" x14ac:dyDescent="0.25">
      <c r="A989" s="183">
        <v>2499</v>
      </c>
      <c r="B989" s="190" t="s">
        <v>731</v>
      </c>
    </row>
    <row r="990" spans="1:2" ht="13.5" thickBot="1" x14ac:dyDescent="0.25">
      <c r="A990" s="183">
        <v>2500</v>
      </c>
      <c r="B990" s="190" t="s">
        <v>730</v>
      </c>
    </row>
    <row r="991" spans="1:2" ht="13.5" thickBot="1" x14ac:dyDescent="0.25">
      <c r="A991" s="183">
        <v>2501</v>
      </c>
      <c r="B991" s="190" t="s">
        <v>729</v>
      </c>
    </row>
    <row r="992" spans="1:2" ht="13.5" thickBot="1" x14ac:dyDescent="0.25">
      <c r="A992" s="183">
        <v>2502</v>
      </c>
      <c r="B992" s="190" t="s">
        <v>728</v>
      </c>
    </row>
    <row r="993" spans="1:2" ht="13.5" thickBot="1" x14ac:dyDescent="0.25">
      <c r="A993" s="183">
        <v>2503</v>
      </c>
      <c r="B993" s="190" t="s">
        <v>727</v>
      </c>
    </row>
    <row r="994" spans="1:2" ht="13.5" thickBot="1" x14ac:dyDescent="0.25">
      <c r="A994" s="183">
        <v>2504</v>
      </c>
      <c r="B994" s="190" t="s">
        <v>726</v>
      </c>
    </row>
    <row r="995" spans="1:2" ht="13.5" thickBot="1" x14ac:dyDescent="0.25">
      <c r="A995" s="183">
        <v>2505</v>
      </c>
      <c r="B995" s="190" t="s">
        <v>725</v>
      </c>
    </row>
    <row r="996" spans="1:2" ht="13.5" thickBot="1" x14ac:dyDescent="0.25">
      <c r="A996" s="183">
        <v>2506</v>
      </c>
      <c r="B996" s="190" t="s">
        <v>724</v>
      </c>
    </row>
    <row r="997" spans="1:2" ht="13.5" thickBot="1" x14ac:dyDescent="0.25">
      <c r="A997" s="183">
        <v>2507</v>
      </c>
      <c r="B997" s="190" t="s">
        <v>723</v>
      </c>
    </row>
    <row r="998" spans="1:2" ht="13.5" thickBot="1" x14ac:dyDescent="0.25">
      <c r="A998" s="183">
        <v>2508</v>
      </c>
      <c r="B998" s="190" t="s">
        <v>722</v>
      </c>
    </row>
    <row r="999" spans="1:2" ht="13.5" thickBot="1" x14ac:dyDescent="0.25">
      <c r="A999" s="183">
        <v>2509</v>
      </c>
      <c r="B999" s="191" t="s">
        <v>721</v>
      </c>
    </row>
    <row r="1000" spans="1:2" ht="13.5" thickBot="1" x14ac:dyDescent="0.25">
      <c r="A1000" s="183">
        <v>2510</v>
      </c>
      <c r="B1000" s="190" t="s">
        <v>720</v>
      </c>
    </row>
    <row r="1001" spans="1:2" ht="13.5" thickBot="1" x14ac:dyDescent="0.25">
      <c r="A1001" s="183">
        <v>2511</v>
      </c>
      <c r="B1001" s="190" t="s">
        <v>719</v>
      </c>
    </row>
    <row r="1002" spans="1:2" ht="13.5" thickBot="1" x14ac:dyDescent="0.25">
      <c r="A1002" s="183">
        <v>2512</v>
      </c>
      <c r="B1002" s="190" t="s">
        <v>718</v>
      </c>
    </row>
    <row r="1003" spans="1:2" ht="13.5" thickBot="1" x14ac:dyDescent="0.25">
      <c r="A1003" s="183">
        <v>2513</v>
      </c>
      <c r="B1003" s="190" t="s">
        <v>717</v>
      </c>
    </row>
    <row r="1004" spans="1:2" ht="13.5" thickBot="1" x14ac:dyDescent="0.25">
      <c r="A1004" s="183">
        <v>2514</v>
      </c>
      <c r="B1004" s="190" t="s">
        <v>716</v>
      </c>
    </row>
    <row r="1005" spans="1:2" ht="13.5" thickBot="1" x14ac:dyDescent="0.25">
      <c r="A1005" s="183">
        <v>2515</v>
      </c>
      <c r="B1005" s="190" t="s">
        <v>715</v>
      </c>
    </row>
    <row r="1006" spans="1:2" ht="13.5" thickBot="1" x14ac:dyDescent="0.25">
      <c r="A1006" s="183">
        <v>2516</v>
      </c>
      <c r="B1006" s="190" t="s">
        <v>714</v>
      </c>
    </row>
    <row r="1007" spans="1:2" ht="13.5" thickBot="1" x14ac:dyDescent="0.25">
      <c r="A1007" s="183">
        <v>2517</v>
      </c>
      <c r="B1007" s="190" t="s">
        <v>713</v>
      </c>
    </row>
    <row r="1008" spans="1:2" ht="13.5" thickBot="1" x14ac:dyDescent="0.25">
      <c r="A1008" s="183">
        <v>2518</v>
      </c>
      <c r="B1008" s="190" t="s">
        <v>712</v>
      </c>
    </row>
    <row r="1009" spans="1:2" ht="13.5" thickBot="1" x14ac:dyDescent="0.25">
      <c r="A1009" s="183">
        <v>2519</v>
      </c>
      <c r="B1009" s="190" t="s">
        <v>711</v>
      </c>
    </row>
    <row r="1010" spans="1:2" ht="13.5" thickBot="1" x14ac:dyDescent="0.25">
      <c r="A1010" s="183">
        <v>2520</v>
      </c>
      <c r="B1010" s="190" t="s">
        <v>710</v>
      </c>
    </row>
    <row r="1011" spans="1:2" ht="13.5" thickBot="1" x14ac:dyDescent="0.25">
      <c r="A1011" s="183">
        <v>2521</v>
      </c>
      <c r="B1011" s="190" t="s">
        <v>709</v>
      </c>
    </row>
    <row r="1012" spans="1:2" ht="13.5" thickBot="1" x14ac:dyDescent="0.25">
      <c r="A1012" s="183">
        <v>2522</v>
      </c>
      <c r="B1012" s="190" t="s">
        <v>708</v>
      </c>
    </row>
    <row r="1013" spans="1:2" ht="13.5" thickBot="1" x14ac:dyDescent="0.25">
      <c r="A1013" s="183">
        <v>2523</v>
      </c>
      <c r="B1013" s="190" t="s">
        <v>707</v>
      </c>
    </row>
    <row r="1014" spans="1:2" ht="13.5" thickBot="1" x14ac:dyDescent="0.25">
      <c r="A1014" s="183">
        <v>2524</v>
      </c>
      <c r="B1014" s="190" t="s">
        <v>706</v>
      </c>
    </row>
    <row r="1015" spans="1:2" ht="13.5" thickBot="1" x14ac:dyDescent="0.25">
      <c r="A1015" s="183">
        <v>2525</v>
      </c>
      <c r="B1015" s="190" t="s">
        <v>705</v>
      </c>
    </row>
    <row r="1016" spans="1:2" ht="13.5" thickBot="1" x14ac:dyDescent="0.25">
      <c r="A1016" s="183">
        <v>2526</v>
      </c>
      <c r="B1016" s="190" t="s">
        <v>704</v>
      </c>
    </row>
    <row r="1017" spans="1:2" ht="13.5" thickBot="1" x14ac:dyDescent="0.25">
      <c r="A1017" s="183">
        <v>2527</v>
      </c>
      <c r="B1017" s="190" t="s">
        <v>703</v>
      </c>
    </row>
    <row r="1018" spans="1:2" ht="13.5" thickBot="1" x14ac:dyDescent="0.25">
      <c r="A1018" s="183">
        <v>2528</v>
      </c>
      <c r="B1018" s="190" t="s">
        <v>702</v>
      </c>
    </row>
    <row r="1019" spans="1:2" ht="13.5" thickBot="1" x14ac:dyDescent="0.25">
      <c r="A1019" s="183">
        <v>2529</v>
      </c>
      <c r="B1019" s="190" t="s">
        <v>701</v>
      </c>
    </row>
    <row r="1020" spans="1:2" ht="13.5" thickBot="1" x14ac:dyDescent="0.25">
      <c r="A1020" s="183">
        <v>2530</v>
      </c>
      <c r="B1020" s="190" t="s">
        <v>700</v>
      </c>
    </row>
    <row r="1021" spans="1:2" ht="13.5" thickBot="1" x14ac:dyDescent="0.25">
      <c r="A1021" s="183">
        <v>2531</v>
      </c>
      <c r="B1021" s="190" t="s">
        <v>699</v>
      </c>
    </row>
    <row r="1022" spans="1:2" ht="13.5" thickBot="1" x14ac:dyDescent="0.25">
      <c r="A1022" s="183">
        <v>2532</v>
      </c>
      <c r="B1022" s="190" t="s">
        <v>698</v>
      </c>
    </row>
    <row r="1023" spans="1:2" ht="13.5" thickBot="1" x14ac:dyDescent="0.25">
      <c r="A1023" s="183">
        <v>2533</v>
      </c>
      <c r="B1023" s="190" t="s">
        <v>697</v>
      </c>
    </row>
    <row r="1024" spans="1:2" ht="13.5" thickBot="1" x14ac:dyDescent="0.25">
      <c r="A1024" s="183">
        <v>2534</v>
      </c>
      <c r="B1024" s="190" t="s">
        <v>696</v>
      </c>
    </row>
    <row r="1025" spans="1:2" ht="13.5" thickBot="1" x14ac:dyDescent="0.25">
      <c r="A1025" s="183">
        <v>2535</v>
      </c>
      <c r="B1025" s="190" t="s">
        <v>695</v>
      </c>
    </row>
    <row r="1026" spans="1:2" ht="13.5" thickBot="1" x14ac:dyDescent="0.25">
      <c r="A1026" s="183">
        <v>2536</v>
      </c>
      <c r="B1026" s="190" t="s">
        <v>694</v>
      </c>
    </row>
    <row r="1027" spans="1:2" ht="13.5" thickBot="1" x14ac:dyDescent="0.25">
      <c r="A1027" s="183">
        <v>2537</v>
      </c>
      <c r="B1027" s="190" t="s">
        <v>693</v>
      </c>
    </row>
    <row r="1028" spans="1:2" ht="13.5" thickBot="1" x14ac:dyDescent="0.25">
      <c r="A1028" s="183">
        <v>2538</v>
      </c>
      <c r="B1028" s="190" t="s">
        <v>692</v>
      </c>
    </row>
    <row r="1029" spans="1:2" ht="13.5" thickBot="1" x14ac:dyDescent="0.25">
      <c r="A1029" s="183">
        <v>2539</v>
      </c>
      <c r="B1029" s="190" t="s">
        <v>691</v>
      </c>
    </row>
    <row r="1030" spans="1:2" ht="13.5" thickBot="1" x14ac:dyDescent="0.25">
      <c r="A1030" s="183">
        <v>2540</v>
      </c>
      <c r="B1030" s="190" t="s">
        <v>690</v>
      </c>
    </row>
    <row r="1031" spans="1:2" ht="13.5" thickBot="1" x14ac:dyDescent="0.25">
      <c r="A1031" s="183">
        <v>2541</v>
      </c>
      <c r="B1031" s="190" t="s">
        <v>689</v>
      </c>
    </row>
    <row r="1032" spans="1:2" ht="13.5" thickBot="1" x14ac:dyDescent="0.25">
      <c r="A1032" s="183">
        <v>2542</v>
      </c>
      <c r="B1032" s="190" t="s">
        <v>688</v>
      </c>
    </row>
    <row r="1033" spans="1:2" ht="13.5" thickBot="1" x14ac:dyDescent="0.25">
      <c r="A1033" s="183">
        <v>2543</v>
      </c>
      <c r="B1033" s="190" t="s">
        <v>687</v>
      </c>
    </row>
    <row r="1034" spans="1:2" ht="13.5" thickBot="1" x14ac:dyDescent="0.25">
      <c r="A1034" s="183">
        <v>2544</v>
      </c>
      <c r="B1034" s="190" t="s">
        <v>686</v>
      </c>
    </row>
    <row r="1035" spans="1:2" ht="13.5" thickBot="1" x14ac:dyDescent="0.25">
      <c r="A1035" s="183">
        <v>2545</v>
      </c>
      <c r="B1035" s="190" t="s">
        <v>685</v>
      </c>
    </row>
    <row r="1036" spans="1:2" ht="13.5" thickBot="1" x14ac:dyDescent="0.25">
      <c r="A1036" s="183">
        <v>2546</v>
      </c>
      <c r="B1036" s="190" t="s">
        <v>684</v>
      </c>
    </row>
    <row r="1037" spans="1:2" ht="13.5" thickBot="1" x14ac:dyDescent="0.25">
      <c r="A1037" s="183">
        <v>2547</v>
      </c>
      <c r="B1037" s="190" t="s">
        <v>683</v>
      </c>
    </row>
    <row r="1038" spans="1:2" ht="13.5" thickBot="1" x14ac:dyDescent="0.25">
      <c r="A1038" s="183">
        <v>2548</v>
      </c>
      <c r="B1038" s="190" t="s">
        <v>682</v>
      </c>
    </row>
    <row r="1039" spans="1:2" ht="13.5" thickBot="1" x14ac:dyDescent="0.25">
      <c r="A1039" s="183">
        <v>2549</v>
      </c>
      <c r="B1039" s="190" t="s">
        <v>681</v>
      </c>
    </row>
    <row r="1040" spans="1:2" ht="13.5" thickBot="1" x14ac:dyDescent="0.25">
      <c r="A1040" s="183">
        <v>2550</v>
      </c>
      <c r="B1040" s="191" t="s">
        <v>680</v>
      </c>
    </row>
    <row r="1041" spans="1:2" ht="13.5" thickBot="1" x14ac:dyDescent="0.25">
      <c r="A1041" s="183">
        <v>2551</v>
      </c>
      <c r="B1041" s="190" t="s">
        <v>679</v>
      </c>
    </row>
    <row r="1042" spans="1:2" ht="13.5" thickBot="1" x14ac:dyDescent="0.25">
      <c r="A1042" s="183">
        <v>2552</v>
      </c>
      <c r="B1042" s="190" t="s">
        <v>678</v>
      </c>
    </row>
    <row r="1043" spans="1:2" ht="13.5" thickBot="1" x14ac:dyDescent="0.25">
      <c r="A1043" s="183">
        <v>2553</v>
      </c>
      <c r="B1043" s="190" t="s">
        <v>677</v>
      </c>
    </row>
    <row r="1044" spans="1:2" ht="13.5" thickBot="1" x14ac:dyDescent="0.25">
      <c r="A1044" s="183">
        <v>2554</v>
      </c>
      <c r="B1044" s="190" t="s">
        <v>676</v>
      </c>
    </row>
    <row r="1045" spans="1:2" ht="13.5" thickBot="1" x14ac:dyDescent="0.25">
      <c r="A1045" s="183">
        <v>2555</v>
      </c>
      <c r="B1045" s="190" t="s">
        <v>675</v>
      </c>
    </row>
    <row r="1046" spans="1:2" ht="13.5" thickBot="1" x14ac:dyDescent="0.25">
      <c r="A1046" s="183">
        <v>2556</v>
      </c>
      <c r="B1046" s="190" t="s">
        <v>674</v>
      </c>
    </row>
    <row r="1047" spans="1:2" ht="13.5" thickBot="1" x14ac:dyDescent="0.25">
      <c r="A1047" s="183">
        <v>2557</v>
      </c>
      <c r="B1047" s="190" t="s">
        <v>673</v>
      </c>
    </row>
    <row r="1048" spans="1:2" ht="13.5" thickBot="1" x14ac:dyDescent="0.25">
      <c r="A1048" s="183">
        <v>2558</v>
      </c>
      <c r="B1048" s="190" t="s">
        <v>672</v>
      </c>
    </row>
    <row r="1049" spans="1:2" ht="13.5" thickBot="1" x14ac:dyDescent="0.25">
      <c r="A1049" s="183">
        <v>2559</v>
      </c>
      <c r="B1049" s="190" t="s">
        <v>671</v>
      </c>
    </row>
    <row r="1050" spans="1:2" ht="13.5" thickBot="1" x14ac:dyDescent="0.25">
      <c r="A1050" s="183">
        <v>2560</v>
      </c>
      <c r="B1050" s="190" t="s">
        <v>670</v>
      </c>
    </row>
    <row r="1051" spans="1:2" ht="13.5" thickBot="1" x14ac:dyDescent="0.25">
      <c r="A1051" s="183">
        <v>2561</v>
      </c>
      <c r="B1051" s="190" t="s">
        <v>669</v>
      </c>
    </row>
    <row r="1052" spans="1:2" ht="13.5" thickBot="1" x14ac:dyDescent="0.25">
      <c r="A1052" s="183">
        <v>2562</v>
      </c>
      <c r="B1052" s="190" t="s">
        <v>668</v>
      </c>
    </row>
    <row r="1053" spans="1:2" ht="13.5" thickBot="1" x14ac:dyDescent="0.25">
      <c r="A1053" s="183">
        <v>2563</v>
      </c>
      <c r="B1053" s="190" t="s">
        <v>667</v>
      </c>
    </row>
    <row r="1054" spans="1:2" ht="13.5" thickBot="1" x14ac:dyDescent="0.25">
      <c r="A1054" s="183">
        <v>2564</v>
      </c>
      <c r="B1054" s="190" t="s">
        <v>666</v>
      </c>
    </row>
    <row r="1055" spans="1:2" ht="13.5" thickBot="1" x14ac:dyDescent="0.25">
      <c r="A1055" s="183">
        <v>2565</v>
      </c>
      <c r="B1055" s="190" t="s">
        <v>665</v>
      </c>
    </row>
    <row r="1056" spans="1:2" ht="13.5" thickBot="1" x14ac:dyDescent="0.25">
      <c r="A1056" s="183">
        <v>2566</v>
      </c>
      <c r="B1056" s="190" t="s">
        <v>664</v>
      </c>
    </row>
    <row r="1057" spans="1:2" ht="13.5" thickBot="1" x14ac:dyDescent="0.25">
      <c r="A1057" s="183">
        <v>2567</v>
      </c>
      <c r="B1057" s="190" t="s">
        <v>663</v>
      </c>
    </row>
    <row r="1058" spans="1:2" ht="13.5" thickBot="1" x14ac:dyDescent="0.25">
      <c r="A1058" s="183">
        <v>2568</v>
      </c>
      <c r="B1058" s="190" t="s">
        <v>662</v>
      </c>
    </row>
    <row r="1059" spans="1:2" ht="13.5" thickBot="1" x14ac:dyDescent="0.25">
      <c r="A1059" s="183">
        <v>2569</v>
      </c>
      <c r="B1059" s="190" t="s">
        <v>661</v>
      </c>
    </row>
    <row r="1060" spans="1:2" ht="13.5" thickBot="1" x14ac:dyDescent="0.25">
      <c r="A1060" s="183">
        <v>2570</v>
      </c>
      <c r="B1060" s="190" t="s">
        <v>660</v>
      </c>
    </row>
    <row r="1061" spans="1:2" ht="13.5" thickBot="1" x14ac:dyDescent="0.25">
      <c r="A1061" s="183">
        <v>2571</v>
      </c>
      <c r="B1061" s="190" t="s">
        <v>659</v>
      </c>
    </row>
    <row r="1062" spans="1:2" ht="13.5" thickBot="1" x14ac:dyDescent="0.25">
      <c r="A1062" s="183">
        <v>2572</v>
      </c>
      <c r="B1062" s="191" t="s">
        <v>658</v>
      </c>
    </row>
    <row r="1063" spans="1:2" ht="13.5" thickBot="1" x14ac:dyDescent="0.25">
      <c r="A1063" s="183">
        <v>2573</v>
      </c>
      <c r="B1063" s="190" t="s">
        <v>657</v>
      </c>
    </row>
    <row r="1064" spans="1:2" ht="13.5" thickBot="1" x14ac:dyDescent="0.25">
      <c r="A1064" s="183">
        <v>2574</v>
      </c>
      <c r="B1064" s="190" t="s">
        <v>656</v>
      </c>
    </row>
    <row r="1065" spans="1:2" ht="13.5" thickBot="1" x14ac:dyDescent="0.25">
      <c r="A1065" s="183">
        <v>2575</v>
      </c>
      <c r="B1065" s="191" t="s">
        <v>655</v>
      </c>
    </row>
    <row r="1066" spans="1:2" ht="13.5" thickBot="1" x14ac:dyDescent="0.25">
      <c r="A1066" s="183">
        <v>2576</v>
      </c>
      <c r="B1066" s="190" t="s">
        <v>654</v>
      </c>
    </row>
    <row r="1067" spans="1:2" ht="13.5" thickBot="1" x14ac:dyDescent="0.25">
      <c r="A1067" s="183">
        <v>2577</v>
      </c>
      <c r="B1067" s="190" t="s">
        <v>653</v>
      </c>
    </row>
    <row r="1068" spans="1:2" ht="13.5" thickBot="1" x14ac:dyDescent="0.25">
      <c r="A1068" s="183">
        <v>2578</v>
      </c>
      <c r="B1068" s="190" t="s">
        <v>652</v>
      </c>
    </row>
    <row r="1069" spans="1:2" ht="13.5" thickBot="1" x14ac:dyDescent="0.25">
      <c r="A1069" s="183">
        <v>2579</v>
      </c>
      <c r="B1069" s="190" t="s">
        <v>651</v>
      </c>
    </row>
    <row r="1070" spans="1:2" ht="13.5" thickBot="1" x14ac:dyDescent="0.25">
      <c r="A1070" s="183">
        <v>2580</v>
      </c>
      <c r="B1070" s="190" t="s">
        <v>650</v>
      </c>
    </row>
    <row r="1071" spans="1:2" ht="13.5" thickBot="1" x14ac:dyDescent="0.25">
      <c r="A1071" s="183">
        <v>2581</v>
      </c>
      <c r="B1071" s="190" t="s">
        <v>649</v>
      </c>
    </row>
    <row r="1072" spans="1:2" ht="13.5" thickBot="1" x14ac:dyDescent="0.25">
      <c r="A1072" s="183">
        <v>2582</v>
      </c>
      <c r="B1072" s="190" t="s">
        <v>648</v>
      </c>
    </row>
    <row r="1073" spans="1:2" ht="13.5" thickBot="1" x14ac:dyDescent="0.25">
      <c r="A1073" s="183">
        <v>2583</v>
      </c>
      <c r="B1073" s="190" t="s">
        <v>647</v>
      </c>
    </row>
    <row r="1074" spans="1:2" ht="13.5" thickBot="1" x14ac:dyDescent="0.25">
      <c r="A1074" s="183">
        <v>2584</v>
      </c>
      <c r="B1074" s="190" t="s">
        <v>646</v>
      </c>
    </row>
    <row r="1075" spans="1:2" ht="13.5" thickBot="1" x14ac:dyDescent="0.25">
      <c r="A1075" s="183">
        <v>2585</v>
      </c>
      <c r="B1075" s="190" t="s">
        <v>645</v>
      </c>
    </row>
    <row r="1076" spans="1:2" ht="13.5" thickBot="1" x14ac:dyDescent="0.25">
      <c r="A1076" s="183">
        <v>2586</v>
      </c>
      <c r="B1076" s="190" t="s">
        <v>644</v>
      </c>
    </row>
    <row r="1077" spans="1:2" ht="13.5" thickBot="1" x14ac:dyDescent="0.25">
      <c r="A1077" s="183">
        <v>2587</v>
      </c>
      <c r="B1077" s="190" t="s">
        <v>643</v>
      </c>
    </row>
    <row r="1078" spans="1:2" ht="13.5" thickBot="1" x14ac:dyDescent="0.25">
      <c r="A1078" s="183">
        <v>2588</v>
      </c>
      <c r="B1078" s="190" t="s">
        <v>642</v>
      </c>
    </row>
    <row r="1079" spans="1:2" ht="13.5" thickBot="1" x14ac:dyDescent="0.25">
      <c r="A1079" s="183">
        <v>2589</v>
      </c>
      <c r="B1079" s="190" t="s">
        <v>641</v>
      </c>
    </row>
    <row r="1080" spans="1:2" ht="13.5" thickBot="1" x14ac:dyDescent="0.25">
      <c r="A1080" s="183">
        <v>2590</v>
      </c>
      <c r="B1080" s="191" t="s">
        <v>640</v>
      </c>
    </row>
    <row r="1081" spans="1:2" ht="13.5" thickBot="1" x14ac:dyDescent="0.25">
      <c r="A1081" s="183">
        <v>2591</v>
      </c>
      <c r="B1081" s="191" t="s">
        <v>639</v>
      </c>
    </row>
    <row r="1082" spans="1:2" ht="13.5" thickBot="1" x14ac:dyDescent="0.25">
      <c r="A1082" s="183">
        <v>2592</v>
      </c>
      <c r="B1082" s="191" t="s">
        <v>638</v>
      </c>
    </row>
    <row r="1083" spans="1:2" ht="13.5" thickBot="1" x14ac:dyDescent="0.25">
      <c r="A1083" s="183">
        <v>2593</v>
      </c>
      <c r="B1083" s="190" t="s">
        <v>637</v>
      </c>
    </row>
    <row r="1084" spans="1:2" ht="13.5" thickBot="1" x14ac:dyDescent="0.25">
      <c r="A1084" s="183">
        <v>2594</v>
      </c>
      <c r="B1084" s="190" t="s">
        <v>636</v>
      </c>
    </row>
    <row r="1085" spans="1:2" ht="13.5" thickBot="1" x14ac:dyDescent="0.25">
      <c r="A1085" s="183">
        <v>2595</v>
      </c>
      <c r="B1085" s="190" t="s">
        <v>635</v>
      </c>
    </row>
    <row r="1086" spans="1:2" ht="13.5" thickBot="1" x14ac:dyDescent="0.25">
      <c r="A1086" s="183">
        <v>2596</v>
      </c>
      <c r="B1086" s="191" t="s">
        <v>634</v>
      </c>
    </row>
    <row r="1087" spans="1:2" ht="13.5" thickBot="1" x14ac:dyDescent="0.25">
      <c r="A1087" s="183">
        <v>2597</v>
      </c>
      <c r="B1087" s="190" t="s">
        <v>633</v>
      </c>
    </row>
    <row r="1088" spans="1:2" ht="13.5" thickBot="1" x14ac:dyDescent="0.25">
      <c r="A1088" s="183">
        <v>2598</v>
      </c>
      <c r="B1088" s="190" t="s">
        <v>632</v>
      </c>
    </row>
    <row r="1089" spans="1:2" ht="13.5" thickBot="1" x14ac:dyDescent="0.25">
      <c r="A1089" s="183">
        <v>2599</v>
      </c>
      <c r="B1089" s="190" t="s">
        <v>631</v>
      </c>
    </row>
    <row r="1090" spans="1:2" ht="13.5" thickBot="1" x14ac:dyDescent="0.25">
      <c r="A1090" s="183">
        <v>2600</v>
      </c>
      <c r="B1090" s="190" t="s">
        <v>630</v>
      </c>
    </row>
    <row r="1091" spans="1:2" ht="13.5" thickBot="1" x14ac:dyDescent="0.25">
      <c r="A1091" s="183">
        <v>2601</v>
      </c>
      <c r="B1091" s="190" t="s">
        <v>629</v>
      </c>
    </row>
    <row r="1092" spans="1:2" ht="13.5" thickBot="1" x14ac:dyDescent="0.25">
      <c r="A1092" s="183">
        <v>2602</v>
      </c>
      <c r="B1092" s="190" t="s">
        <v>628</v>
      </c>
    </row>
    <row r="1093" spans="1:2" ht="13.5" thickBot="1" x14ac:dyDescent="0.25">
      <c r="A1093" s="183">
        <v>2603</v>
      </c>
      <c r="B1093" s="190" t="s">
        <v>627</v>
      </c>
    </row>
    <row r="1094" spans="1:2" ht="13.5" thickBot="1" x14ac:dyDescent="0.25">
      <c r="A1094" s="183">
        <v>2604</v>
      </c>
      <c r="B1094" s="190" t="s">
        <v>626</v>
      </c>
    </row>
    <row r="1095" spans="1:2" ht="13.5" thickBot="1" x14ac:dyDescent="0.25">
      <c r="A1095" s="183">
        <v>2605</v>
      </c>
      <c r="B1095" s="190" t="s">
        <v>625</v>
      </c>
    </row>
    <row r="1096" spans="1:2" ht="13.5" thickBot="1" x14ac:dyDescent="0.25">
      <c r="A1096" s="183">
        <v>2606</v>
      </c>
      <c r="B1096" s="190" t="s">
        <v>624</v>
      </c>
    </row>
    <row r="1097" spans="1:2" ht="13.5" thickBot="1" x14ac:dyDescent="0.25">
      <c r="A1097" s="183">
        <v>2607</v>
      </c>
      <c r="B1097" s="190" t="s">
        <v>623</v>
      </c>
    </row>
    <row r="1098" spans="1:2" ht="13.5" thickBot="1" x14ac:dyDescent="0.25">
      <c r="A1098" s="183">
        <v>2608</v>
      </c>
      <c r="B1098" s="190" t="s">
        <v>622</v>
      </c>
    </row>
    <row r="1099" spans="1:2" ht="13.5" thickBot="1" x14ac:dyDescent="0.25">
      <c r="A1099" s="183">
        <v>2609</v>
      </c>
      <c r="B1099" s="190" t="s">
        <v>621</v>
      </c>
    </row>
    <row r="1100" spans="1:2" ht="13.5" thickBot="1" x14ac:dyDescent="0.25">
      <c r="A1100" s="183">
        <v>2610</v>
      </c>
      <c r="B1100" s="190" t="s">
        <v>620</v>
      </c>
    </row>
    <row r="1101" spans="1:2" ht="13.5" thickBot="1" x14ac:dyDescent="0.25">
      <c r="A1101" s="183">
        <v>2611</v>
      </c>
      <c r="B1101" s="190" t="s">
        <v>619</v>
      </c>
    </row>
    <row r="1102" spans="1:2" ht="13.5" thickBot="1" x14ac:dyDescent="0.25">
      <c r="A1102" s="183">
        <v>2612</v>
      </c>
      <c r="B1102" s="191" t="s">
        <v>618</v>
      </c>
    </row>
    <row r="1103" spans="1:2" ht="13.5" thickBot="1" x14ac:dyDescent="0.25">
      <c r="A1103" s="183">
        <v>2613</v>
      </c>
      <c r="B1103" s="191" t="s">
        <v>617</v>
      </c>
    </row>
    <row r="1104" spans="1:2" ht="13.5" thickBot="1" x14ac:dyDescent="0.25">
      <c r="A1104" s="183">
        <v>2614</v>
      </c>
      <c r="B1104" s="191" t="s">
        <v>616</v>
      </c>
    </row>
    <row r="1105" spans="1:2" ht="13.5" thickBot="1" x14ac:dyDescent="0.25">
      <c r="A1105" s="183">
        <v>2615</v>
      </c>
      <c r="B1105" s="190" t="s">
        <v>615</v>
      </c>
    </row>
    <row r="1106" spans="1:2" ht="13.5" thickBot="1" x14ac:dyDescent="0.25">
      <c r="A1106" s="183">
        <v>2616</v>
      </c>
      <c r="B1106" s="190" t="s">
        <v>614</v>
      </c>
    </row>
    <row r="1107" spans="1:2" ht="13.5" thickBot="1" x14ac:dyDescent="0.25">
      <c r="A1107" s="183">
        <v>2617</v>
      </c>
      <c r="B1107" s="191" t="s">
        <v>613</v>
      </c>
    </row>
    <row r="1108" spans="1:2" ht="13.5" thickBot="1" x14ac:dyDescent="0.25">
      <c r="A1108" s="183">
        <v>2618</v>
      </c>
      <c r="B1108" s="190" t="s">
        <v>612</v>
      </c>
    </row>
    <row r="1109" spans="1:2" ht="13.5" thickBot="1" x14ac:dyDescent="0.25">
      <c r="A1109" s="183">
        <v>2619</v>
      </c>
      <c r="B1109" s="190" t="s">
        <v>611</v>
      </c>
    </row>
    <row r="1110" spans="1:2" ht="13.5" thickBot="1" x14ac:dyDescent="0.25">
      <c r="A1110" s="183">
        <v>2620</v>
      </c>
      <c r="B1110" s="191" t="s">
        <v>610</v>
      </c>
    </row>
    <row r="1111" spans="1:2" ht="13.5" thickBot="1" x14ac:dyDescent="0.25">
      <c r="A1111" s="183">
        <v>2621</v>
      </c>
      <c r="B1111" s="190" t="s">
        <v>609</v>
      </c>
    </row>
    <row r="1112" spans="1:2" ht="13.5" thickBot="1" x14ac:dyDescent="0.25">
      <c r="A1112" s="183">
        <v>2622</v>
      </c>
      <c r="B1112" s="191" t="s">
        <v>608</v>
      </c>
    </row>
    <row r="1113" spans="1:2" ht="13.5" thickBot="1" x14ac:dyDescent="0.25">
      <c r="A1113" s="183">
        <v>2623</v>
      </c>
      <c r="B1113" s="191" t="s">
        <v>607</v>
      </c>
    </row>
    <row r="1114" spans="1:2" ht="13.5" thickBot="1" x14ac:dyDescent="0.25">
      <c r="A1114" s="183">
        <v>2624</v>
      </c>
      <c r="B1114" s="190" t="s">
        <v>606</v>
      </c>
    </row>
    <row r="1115" spans="1:2" ht="13.5" thickBot="1" x14ac:dyDescent="0.25">
      <c r="A1115" s="183">
        <v>2625</v>
      </c>
      <c r="B1115" s="190" t="s">
        <v>605</v>
      </c>
    </row>
    <row r="1116" spans="1:2" ht="13.5" thickBot="1" x14ac:dyDescent="0.25">
      <c r="A1116" s="183">
        <v>2626</v>
      </c>
      <c r="B1116" s="191" t="s">
        <v>604</v>
      </c>
    </row>
    <row r="1117" spans="1:2" ht="13.5" thickBot="1" x14ac:dyDescent="0.25">
      <c r="A1117" s="183">
        <v>2627</v>
      </c>
      <c r="B1117" s="190" t="s">
        <v>603</v>
      </c>
    </row>
    <row r="1118" spans="1:2" ht="13.5" thickBot="1" x14ac:dyDescent="0.25">
      <c r="A1118" s="183">
        <v>2628</v>
      </c>
      <c r="B1118" s="190" t="s">
        <v>602</v>
      </c>
    </row>
    <row r="1119" spans="1:2" ht="13.5" thickBot="1" x14ac:dyDescent="0.25">
      <c r="A1119" s="183">
        <v>2629</v>
      </c>
      <c r="B1119" s="190" t="s">
        <v>601</v>
      </c>
    </row>
    <row r="1120" spans="1:2" ht="13.5" thickBot="1" x14ac:dyDescent="0.25">
      <c r="A1120" s="183">
        <v>2630</v>
      </c>
      <c r="B1120" s="190" t="s">
        <v>600</v>
      </c>
    </row>
    <row r="1121" spans="1:2" ht="13.5" thickBot="1" x14ac:dyDescent="0.25">
      <c r="A1121" s="183">
        <v>2631</v>
      </c>
      <c r="B1121" s="190" t="s">
        <v>599</v>
      </c>
    </row>
    <row r="1122" spans="1:2" ht="13.5" thickBot="1" x14ac:dyDescent="0.25">
      <c r="A1122" s="183">
        <v>2632</v>
      </c>
      <c r="B1122" s="190" t="s">
        <v>598</v>
      </c>
    </row>
    <row r="1123" spans="1:2" ht="13.5" thickBot="1" x14ac:dyDescent="0.25">
      <c r="A1123" s="183">
        <v>2633</v>
      </c>
      <c r="B1123" s="190" t="s">
        <v>597</v>
      </c>
    </row>
    <row r="1124" spans="1:2" ht="13.5" thickBot="1" x14ac:dyDescent="0.25">
      <c r="A1124" s="183">
        <v>2634</v>
      </c>
      <c r="B1124" s="190" t="s">
        <v>596</v>
      </c>
    </row>
    <row r="1125" spans="1:2" ht="13.5" thickBot="1" x14ac:dyDescent="0.25">
      <c r="A1125" s="183">
        <v>2635</v>
      </c>
      <c r="B1125" s="190" t="s">
        <v>595</v>
      </c>
    </row>
    <row r="1126" spans="1:2" ht="13.5" thickBot="1" x14ac:dyDescent="0.25">
      <c r="A1126" s="183">
        <v>2636</v>
      </c>
      <c r="B1126" s="190" t="s">
        <v>594</v>
      </c>
    </row>
    <row r="1127" spans="1:2" ht="13.5" thickBot="1" x14ac:dyDescent="0.25">
      <c r="A1127" s="183">
        <v>2637</v>
      </c>
      <c r="B1127" s="190" t="s">
        <v>593</v>
      </c>
    </row>
    <row r="1128" spans="1:2" ht="13.5" thickBot="1" x14ac:dyDescent="0.25">
      <c r="A1128" s="183">
        <v>2638</v>
      </c>
      <c r="B1128" s="190" t="s">
        <v>592</v>
      </c>
    </row>
    <row r="1129" spans="1:2" ht="13.5" thickBot="1" x14ac:dyDescent="0.25">
      <c r="A1129" s="183">
        <v>2639</v>
      </c>
      <c r="B1129" s="190" t="s">
        <v>591</v>
      </c>
    </row>
    <row r="1130" spans="1:2" ht="13.5" thickBot="1" x14ac:dyDescent="0.25">
      <c r="A1130" s="183">
        <v>2640</v>
      </c>
      <c r="B1130" s="190" t="s">
        <v>590</v>
      </c>
    </row>
    <row r="1131" spans="1:2" ht="13.5" thickBot="1" x14ac:dyDescent="0.25">
      <c r="A1131" s="183">
        <v>2641</v>
      </c>
      <c r="B1131" s="190" t="s">
        <v>589</v>
      </c>
    </row>
    <row r="1132" spans="1:2" ht="13.5" thickBot="1" x14ac:dyDescent="0.25">
      <c r="A1132" s="183">
        <v>2642</v>
      </c>
      <c r="B1132" s="190" t="s">
        <v>588</v>
      </c>
    </row>
    <row r="1133" spans="1:2" ht="13.5" thickBot="1" x14ac:dyDescent="0.25">
      <c r="A1133" s="183">
        <v>2643</v>
      </c>
      <c r="B1133" s="190" t="s">
        <v>587</v>
      </c>
    </row>
    <row r="1134" spans="1:2" ht="13.5" thickBot="1" x14ac:dyDescent="0.25">
      <c r="A1134" s="183">
        <v>2644</v>
      </c>
      <c r="B1134" s="190" t="s">
        <v>586</v>
      </c>
    </row>
    <row r="1135" spans="1:2" ht="13.5" thickBot="1" x14ac:dyDescent="0.25">
      <c r="A1135" s="183">
        <v>2645</v>
      </c>
      <c r="B1135" s="190" t="s">
        <v>585</v>
      </c>
    </row>
    <row r="1136" spans="1:2" ht="13.5" thickBot="1" x14ac:dyDescent="0.25">
      <c r="A1136" s="183">
        <v>2646</v>
      </c>
      <c r="B1136" s="190" t="s">
        <v>584</v>
      </c>
    </row>
    <row r="1137" spans="1:2" ht="13.5" thickBot="1" x14ac:dyDescent="0.25">
      <c r="A1137" s="183">
        <v>2647</v>
      </c>
      <c r="B1137" s="190" t="s">
        <v>583</v>
      </c>
    </row>
    <row r="1138" spans="1:2" ht="13.5" thickBot="1" x14ac:dyDescent="0.25">
      <c r="A1138" s="183">
        <v>2648</v>
      </c>
      <c r="B1138" s="190" t="s">
        <v>582</v>
      </c>
    </row>
    <row r="1139" spans="1:2" ht="13.5" thickBot="1" x14ac:dyDescent="0.25">
      <c r="A1139" s="183">
        <v>2649</v>
      </c>
      <c r="B1139" s="190" t="s">
        <v>581</v>
      </c>
    </row>
    <row r="1140" spans="1:2" ht="13.5" thickBot="1" x14ac:dyDescent="0.25">
      <c r="A1140" s="183">
        <v>2650</v>
      </c>
      <c r="B1140" s="190" t="s">
        <v>580</v>
      </c>
    </row>
    <row r="1141" spans="1:2" ht="13.5" thickBot="1" x14ac:dyDescent="0.25">
      <c r="A1141" s="183">
        <v>2651</v>
      </c>
      <c r="B1141" s="190" t="s">
        <v>579</v>
      </c>
    </row>
    <row r="1142" spans="1:2" ht="13.5" thickBot="1" x14ac:dyDescent="0.25">
      <c r="A1142" s="183">
        <v>2652</v>
      </c>
      <c r="B1142" s="190" t="s">
        <v>578</v>
      </c>
    </row>
    <row r="1143" spans="1:2" x14ac:dyDescent="0.2">
      <c r="A1143" s="183">
        <v>2653</v>
      </c>
      <c r="B1143" s="189" t="str">
        <f>B1038</f>
        <v>Refinery - Other Feedstocks</v>
      </c>
    </row>
    <row r="1144" spans="1:2" x14ac:dyDescent="0.2">
      <c r="A1144" s="183">
        <v>2654</v>
      </c>
      <c r="B1144" s="189" t="s">
        <v>577</v>
      </c>
    </row>
    <row r="1145" spans="1:2" x14ac:dyDescent="0.2">
      <c r="A1145" s="183">
        <v>2655</v>
      </c>
      <c r="B1145" s="189" t="str">
        <f>B1061</f>
        <v>Solid - Other solid biomass</v>
      </c>
    </row>
    <row r="1146" spans="1:2" x14ac:dyDescent="0.2">
      <c r="A1146" s="183">
        <v>2656</v>
      </c>
      <c r="B1146" s="189" t="str">
        <f>B1033</f>
        <v>Liquid - Other liquid biomass</v>
      </c>
    </row>
    <row r="1147" spans="1:2" ht="13.5" thickBot="1" x14ac:dyDescent="0.25">
      <c r="A1147" s="183">
        <v>2657</v>
      </c>
      <c r="B1147" s="189" t="str">
        <f>B1010</f>
        <v>Gaseous - Other gaseous biomass</v>
      </c>
    </row>
    <row r="1148" spans="1:2" ht="13.5" thickBot="1" x14ac:dyDescent="0.25">
      <c r="A1148" s="183">
        <v>2658</v>
      </c>
      <c r="B1148" s="188" t="s">
        <v>576</v>
      </c>
    </row>
    <row r="1149" spans="1:2" x14ac:dyDescent="0.2">
      <c r="A1149" s="183">
        <v>2659</v>
      </c>
      <c r="B1149" s="187" t="s">
        <v>575</v>
      </c>
    </row>
    <row r="1150" spans="1:2" x14ac:dyDescent="0.2">
      <c r="A1150" s="183">
        <v>2660</v>
      </c>
      <c r="B1150" s="187" t="s">
        <v>574</v>
      </c>
    </row>
    <row r="1151" spans="1:2" x14ac:dyDescent="0.2">
      <c r="A1151" s="183">
        <v>2661</v>
      </c>
      <c r="B1151" s="186" t="s">
        <v>573</v>
      </c>
    </row>
    <row r="1152" spans="1:2" x14ac:dyDescent="0.2">
      <c r="A1152" s="183">
        <v>2700</v>
      </c>
      <c r="B1152" s="111" t="s">
        <v>572</v>
      </c>
    </row>
    <row r="1153" spans="1:2" x14ac:dyDescent="0.2">
      <c r="A1153" s="184">
        <v>2701</v>
      </c>
      <c r="B1153" s="111" t="s">
        <v>571</v>
      </c>
    </row>
    <row r="1154" spans="1:2" x14ac:dyDescent="0.2">
      <c r="A1154" s="183">
        <v>2702</v>
      </c>
      <c r="B1154" s="111" t="s">
        <v>570</v>
      </c>
    </row>
    <row r="1155" spans="1:2" x14ac:dyDescent="0.2">
      <c r="A1155" s="184">
        <v>2703</v>
      </c>
      <c r="B1155" s="111" t="s">
        <v>569</v>
      </c>
    </row>
    <row r="1156" spans="1:2" x14ac:dyDescent="0.2">
      <c r="A1156" s="183">
        <v>2704</v>
      </c>
      <c r="B1156" s="111" t="s">
        <v>568</v>
      </c>
    </row>
    <row r="1157" spans="1:2" x14ac:dyDescent="0.2">
      <c r="A1157" s="184">
        <v>2705</v>
      </c>
      <c r="B1157" s="111" t="s">
        <v>567</v>
      </c>
    </row>
    <row r="1158" spans="1:2" x14ac:dyDescent="0.2">
      <c r="A1158" s="183">
        <v>2706</v>
      </c>
      <c r="B1158" s="111" t="s">
        <v>566</v>
      </c>
    </row>
    <row r="1159" spans="1:2" x14ac:dyDescent="0.2">
      <c r="A1159" s="184">
        <v>2707</v>
      </c>
      <c r="B1159" s="111" t="s">
        <v>565</v>
      </c>
    </row>
    <row r="1160" spans="1:2" x14ac:dyDescent="0.2">
      <c r="A1160" s="183">
        <v>2708</v>
      </c>
      <c r="B1160" s="111" t="s">
        <v>564</v>
      </c>
    </row>
    <row r="1161" spans="1:2" x14ac:dyDescent="0.2">
      <c r="A1161" s="184">
        <v>2709</v>
      </c>
      <c r="B1161" s="111" t="s">
        <v>563</v>
      </c>
    </row>
    <row r="1162" spans="1:2" x14ac:dyDescent="0.2">
      <c r="A1162" s="183">
        <v>2710</v>
      </c>
      <c r="B1162" s="111" t="s">
        <v>562</v>
      </c>
    </row>
    <row r="1163" spans="1:2" x14ac:dyDescent="0.2">
      <c r="A1163" s="184">
        <v>2711</v>
      </c>
      <c r="B1163" s="111" t="s">
        <v>561</v>
      </c>
    </row>
    <row r="1164" spans="1:2" x14ac:dyDescent="0.2">
      <c r="A1164" s="183">
        <v>2712</v>
      </c>
      <c r="B1164" s="111" t="s">
        <v>560</v>
      </c>
    </row>
    <row r="1165" spans="1:2" x14ac:dyDescent="0.2">
      <c r="A1165" s="184">
        <v>2713</v>
      </c>
      <c r="B1165" s="111" t="s">
        <v>559</v>
      </c>
    </row>
    <row r="1166" spans="1:2" x14ac:dyDescent="0.2">
      <c r="A1166" s="183">
        <v>2714</v>
      </c>
      <c r="B1166" s="111" t="s">
        <v>558</v>
      </c>
    </row>
    <row r="1167" spans="1:2" x14ac:dyDescent="0.2">
      <c r="A1167" s="184">
        <v>2715</v>
      </c>
      <c r="B1167" s="111" t="s">
        <v>557</v>
      </c>
    </row>
    <row r="1168" spans="1:2" x14ac:dyDescent="0.2">
      <c r="A1168" s="183">
        <v>2716</v>
      </c>
      <c r="B1168" s="111" t="s">
        <v>556</v>
      </c>
    </row>
    <row r="1169" spans="1:2" x14ac:dyDescent="0.2">
      <c r="A1169" s="184">
        <v>2717</v>
      </c>
      <c r="B1169" s="111" t="s">
        <v>555</v>
      </c>
    </row>
    <row r="1170" spans="1:2" x14ac:dyDescent="0.2">
      <c r="A1170" s="183">
        <v>2718</v>
      </c>
      <c r="B1170" s="111" t="s">
        <v>554</v>
      </c>
    </row>
    <row r="1171" spans="1:2" x14ac:dyDescent="0.2">
      <c r="A1171" s="184">
        <v>2719</v>
      </c>
      <c r="B1171" s="111" t="s">
        <v>553</v>
      </c>
    </row>
    <row r="1172" spans="1:2" x14ac:dyDescent="0.2">
      <c r="A1172" s="183">
        <v>2720</v>
      </c>
      <c r="B1172" s="111" t="s">
        <v>552</v>
      </c>
    </row>
    <row r="1173" spans="1:2" x14ac:dyDescent="0.2">
      <c r="A1173" s="184">
        <v>2721</v>
      </c>
      <c r="B1173" s="111" t="s">
        <v>551</v>
      </c>
    </row>
    <row r="1174" spans="1:2" x14ac:dyDescent="0.2">
      <c r="A1174" s="183">
        <v>2722</v>
      </c>
      <c r="B1174" s="111" t="s">
        <v>550</v>
      </c>
    </row>
    <row r="1175" spans="1:2" x14ac:dyDescent="0.2">
      <c r="A1175" s="184">
        <v>2723</v>
      </c>
      <c r="B1175" s="111" t="s">
        <v>549</v>
      </c>
    </row>
    <row r="1176" spans="1:2" x14ac:dyDescent="0.2">
      <c r="A1176" s="183">
        <v>2724</v>
      </c>
      <c r="B1176" s="111" t="s">
        <v>548</v>
      </c>
    </row>
    <row r="1177" spans="1:2" x14ac:dyDescent="0.2">
      <c r="A1177" s="184">
        <v>2725</v>
      </c>
      <c r="B1177" s="111" t="s">
        <v>547</v>
      </c>
    </row>
    <row r="1178" spans="1:2" x14ac:dyDescent="0.2">
      <c r="A1178" s="183">
        <v>2726</v>
      </c>
      <c r="B1178" s="111" t="s">
        <v>546</v>
      </c>
    </row>
    <row r="1179" spans="1:2" x14ac:dyDescent="0.2">
      <c r="A1179" s="184">
        <v>2727</v>
      </c>
      <c r="B1179" s="111" t="s">
        <v>545</v>
      </c>
    </row>
    <row r="1180" spans="1:2" x14ac:dyDescent="0.2">
      <c r="A1180" s="183">
        <v>2728</v>
      </c>
      <c r="B1180" s="111" t="s">
        <v>544</v>
      </c>
    </row>
    <row r="1181" spans="1:2" x14ac:dyDescent="0.2">
      <c r="A1181" s="184">
        <v>2729</v>
      </c>
      <c r="B1181" s="185" t="s">
        <v>543</v>
      </c>
    </row>
    <row r="1182" spans="1:2" x14ac:dyDescent="0.2">
      <c r="A1182" s="183">
        <v>2730</v>
      </c>
      <c r="B1182" s="111" t="s">
        <v>542</v>
      </c>
    </row>
    <row r="1183" spans="1:2" x14ac:dyDescent="0.2">
      <c r="A1183" s="184">
        <v>2731</v>
      </c>
      <c r="B1183" s="111" t="s">
        <v>541</v>
      </c>
    </row>
    <row r="1184" spans="1:2" x14ac:dyDescent="0.2">
      <c r="A1184" s="183">
        <v>2732</v>
      </c>
      <c r="B1184" s="111" t="s">
        <v>540</v>
      </c>
    </row>
    <row r="1185" spans="1:2" x14ac:dyDescent="0.2">
      <c r="A1185" s="184">
        <v>2733</v>
      </c>
      <c r="B1185" s="111" t="s">
        <v>539</v>
      </c>
    </row>
    <row r="1186" spans="1:2" x14ac:dyDescent="0.2">
      <c r="A1186" s="183">
        <v>2734</v>
      </c>
      <c r="B1186" s="111" t="s">
        <v>538</v>
      </c>
    </row>
    <row r="1187" spans="1:2" x14ac:dyDescent="0.2">
      <c r="A1187" s="184">
        <v>2735</v>
      </c>
      <c r="B1187" s="111" t="s">
        <v>537</v>
      </c>
    </row>
    <row r="1188" spans="1:2" x14ac:dyDescent="0.2">
      <c r="A1188" s="183">
        <v>2736</v>
      </c>
      <c r="B1188" s="111" t="s">
        <v>536</v>
      </c>
    </row>
    <row r="1189" spans="1:2" x14ac:dyDescent="0.2">
      <c r="A1189" s="184">
        <v>2737</v>
      </c>
      <c r="B1189" s="111" t="s">
        <v>535</v>
      </c>
    </row>
    <row r="1190" spans="1:2" x14ac:dyDescent="0.2">
      <c r="A1190" s="183">
        <v>2738</v>
      </c>
      <c r="B1190" s="111" t="s">
        <v>534</v>
      </c>
    </row>
    <row r="1191" spans="1:2" x14ac:dyDescent="0.2">
      <c r="A1191" s="184">
        <v>2739</v>
      </c>
      <c r="B1191" s="111" t="s">
        <v>533</v>
      </c>
    </row>
    <row r="1192" spans="1:2" x14ac:dyDescent="0.2">
      <c r="A1192" s="183">
        <v>2740</v>
      </c>
      <c r="B1192" s="111" t="s">
        <v>532</v>
      </c>
    </row>
    <row r="1193" spans="1:2" x14ac:dyDescent="0.2">
      <c r="A1193" s="183">
        <v>2741</v>
      </c>
      <c r="B1193" s="111" t="s">
        <v>531</v>
      </c>
    </row>
    <row r="1194" spans="1:2" x14ac:dyDescent="0.2">
      <c r="A1194" s="184">
        <v>2742</v>
      </c>
      <c r="B1194" s="111" t="s">
        <v>530</v>
      </c>
    </row>
    <row r="1195" spans="1:2" x14ac:dyDescent="0.2">
      <c r="A1195" s="183">
        <v>2743</v>
      </c>
      <c r="B1195" s="111" t="s">
        <v>529</v>
      </c>
    </row>
    <row r="1196" spans="1:2" x14ac:dyDescent="0.2">
      <c r="A1196" s="183">
        <v>2744</v>
      </c>
      <c r="B1196" s="111" t="s">
        <v>528</v>
      </c>
    </row>
    <row r="1197" spans="1:2" x14ac:dyDescent="0.2">
      <c r="A1197" s="184">
        <v>2745</v>
      </c>
      <c r="B1197" s="111" t="s">
        <v>527</v>
      </c>
    </row>
    <row r="1198" spans="1:2" x14ac:dyDescent="0.2">
      <c r="A1198" s="183">
        <v>2746</v>
      </c>
      <c r="B1198" s="111" t="s">
        <v>526</v>
      </c>
    </row>
    <row r="1199" spans="1:2" x14ac:dyDescent="0.2">
      <c r="A1199" s="183">
        <v>2747</v>
      </c>
      <c r="B1199" s="111" t="s">
        <v>525</v>
      </c>
    </row>
    <row r="1200" spans="1:2" x14ac:dyDescent="0.2">
      <c r="A1200" s="184">
        <v>2748</v>
      </c>
      <c r="B1200" s="111" t="s">
        <v>524</v>
      </c>
    </row>
    <row r="1201" spans="1:2" x14ac:dyDescent="0.2">
      <c r="A1201" s="183">
        <v>2749</v>
      </c>
      <c r="B1201" s="111" t="s">
        <v>523</v>
      </c>
    </row>
    <row r="1202" spans="1:2" x14ac:dyDescent="0.2">
      <c r="A1202" s="183">
        <v>2750</v>
      </c>
      <c r="B1202" s="111" t="s">
        <v>522</v>
      </c>
    </row>
    <row r="1203" spans="1:2" x14ac:dyDescent="0.2">
      <c r="A1203" s="184">
        <v>2751</v>
      </c>
      <c r="B1203" s="111" t="s">
        <v>521</v>
      </c>
    </row>
    <row r="1204" spans="1:2" x14ac:dyDescent="0.2">
      <c r="A1204" s="183">
        <v>2752</v>
      </c>
      <c r="B1204" s="111" t="s">
        <v>520</v>
      </c>
    </row>
    <row r="1205" spans="1:2" x14ac:dyDescent="0.2">
      <c r="A1205" s="183">
        <v>2753</v>
      </c>
      <c r="B1205" s="111" t="s">
        <v>519</v>
      </c>
    </row>
    <row r="1206" spans="1:2" x14ac:dyDescent="0.2">
      <c r="A1206" s="183">
        <v>2754</v>
      </c>
      <c r="B1206" s="111" t="s">
        <v>518</v>
      </c>
    </row>
    <row r="1207" spans="1:2" x14ac:dyDescent="0.2">
      <c r="A1207" s="183">
        <v>2755</v>
      </c>
      <c r="B1207" s="111" t="s">
        <v>517</v>
      </c>
    </row>
    <row r="1208" spans="1:2" x14ac:dyDescent="0.2">
      <c r="A1208" s="183">
        <v>2756</v>
      </c>
      <c r="B1208" s="111" t="s">
        <v>516</v>
      </c>
    </row>
    <row r="1209" spans="1:2" x14ac:dyDescent="0.2">
      <c r="A1209" s="183">
        <v>2757</v>
      </c>
      <c r="B1209" s="111" t="s">
        <v>515</v>
      </c>
    </row>
    <row r="1210" spans="1:2" x14ac:dyDescent="0.2">
      <c r="A1210" s="183">
        <v>2758</v>
      </c>
      <c r="B1210" s="111" t="s">
        <v>514</v>
      </c>
    </row>
    <row r="1211" spans="1:2" x14ac:dyDescent="0.2">
      <c r="A1211" s="183">
        <v>2759</v>
      </c>
      <c r="B1211" s="111" t="s">
        <v>513</v>
      </c>
    </row>
    <row r="1212" spans="1:2" x14ac:dyDescent="0.2">
      <c r="A1212" s="183">
        <v>2760</v>
      </c>
      <c r="B1212" s="111" t="s">
        <v>512</v>
      </c>
    </row>
    <row r="1213" spans="1:2" x14ac:dyDescent="0.2">
      <c r="A1213" s="183">
        <v>2761</v>
      </c>
      <c r="B1213" s="111" t="s">
        <v>511</v>
      </c>
    </row>
    <row r="1214" spans="1:2" x14ac:dyDescent="0.2">
      <c r="A1214" s="183">
        <v>2762</v>
      </c>
      <c r="B1214" s="111" t="s">
        <v>510</v>
      </c>
    </row>
    <row r="1215" spans="1:2" x14ac:dyDescent="0.2">
      <c r="A1215" s="183">
        <v>2763</v>
      </c>
      <c r="B1215" s="111" t="s">
        <v>509</v>
      </c>
    </row>
    <row r="1216" spans="1:2" x14ac:dyDescent="0.2">
      <c r="A1216" s="183">
        <v>2764</v>
      </c>
      <c r="B1216" s="111" t="s">
        <v>508</v>
      </c>
    </row>
    <row r="1217" spans="1:2" x14ac:dyDescent="0.2">
      <c r="A1217" s="183">
        <v>2765</v>
      </c>
      <c r="B1217" s="111" t="s">
        <v>507</v>
      </c>
    </row>
    <row r="1218" spans="1:2" x14ac:dyDescent="0.2">
      <c r="A1218" s="183">
        <v>2766</v>
      </c>
      <c r="B1218" s="111" t="s">
        <v>506</v>
      </c>
    </row>
    <row r="1219" spans="1:2" x14ac:dyDescent="0.2">
      <c r="A1219" s="183">
        <v>2767</v>
      </c>
      <c r="B1219" s="111" t="s">
        <v>505</v>
      </c>
    </row>
    <row r="1220" spans="1:2" x14ac:dyDescent="0.2">
      <c r="A1220" s="183">
        <v>2768</v>
      </c>
      <c r="B1220" s="111" t="s">
        <v>504</v>
      </c>
    </row>
    <row r="1221" spans="1:2" x14ac:dyDescent="0.2">
      <c r="A1221" s="183">
        <v>2769</v>
      </c>
      <c r="B1221" s="111" t="s">
        <v>503</v>
      </c>
    </row>
    <row r="1222" spans="1:2" x14ac:dyDescent="0.2">
      <c r="A1222" s="183">
        <v>2770</v>
      </c>
      <c r="B1222" s="111" t="s">
        <v>502</v>
      </c>
    </row>
    <row r="1223" spans="1:2" x14ac:dyDescent="0.2">
      <c r="A1223" s="183">
        <v>2771</v>
      </c>
      <c r="B1223" s="111" t="s">
        <v>501</v>
      </c>
    </row>
    <row r="1224" spans="1:2" ht="25.5" x14ac:dyDescent="0.35">
      <c r="A1224" s="165"/>
      <c r="B1224" s="164" t="s">
        <v>500</v>
      </c>
    </row>
    <row r="1225" spans="1:2" x14ac:dyDescent="0.2">
      <c r="A1225" s="115">
        <v>3000</v>
      </c>
      <c r="B1225" t="s">
        <v>499</v>
      </c>
    </row>
    <row r="1226" spans="1:2" ht="38.25" x14ac:dyDescent="0.2">
      <c r="A1226" s="115">
        <v>3001</v>
      </c>
      <c r="B1226" s="182" t="s">
        <v>498</v>
      </c>
    </row>
    <row r="1227" spans="1:2" x14ac:dyDescent="0.2">
      <c r="A1227" s="115">
        <v>3002</v>
      </c>
      <c r="B1227" t="s">
        <v>497</v>
      </c>
    </row>
    <row r="1228" spans="1:2" x14ac:dyDescent="0.2">
      <c r="A1228" s="115">
        <v>3003</v>
      </c>
      <c r="B1228" s="182" t="s">
        <v>496</v>
      </c>
    </row>
    <row r="1229" spans="1:2" ht="25.5" x14ac:dyDescent="0.2">
      <c r="A1229" s="115">
        <v>3004</v>
      </c>
      <c r="B1229" s="181" t="s">
        <v>495</v>
      </c>
    </row>
    <row r="1230" spans="1:2" ht="51" x14ac:dyDescent="0.2">
      <c r="A1230" s="115">
        <v>3005</v>
      </c>
      <c r="B1230" s="181" t="s">
        <v>494</v>
      </c>
    </row>
    <row r="1231" spans="1:2" ht="90" x14ac:dyDescent="0.2">
      <c r="A1231" s="115">
        <v>3006</v>
      </c>
      <c r="B1231" s="163" t="s">
        <v>493</v>
      </c>
    </row>
    <row r="1232" spans="1:2" x14ac:dyDescent="0.2">
      <c r="A1232" s="115">
        <v>3007</v>
      </c>
      <c r="B1232" t="s">
        <v>492</v>
      </c>
    </row>
    <row r="1233" spans="1:2" x14ac:dyDescent="0.2">
      <c r="A1233" s="115">
        <v>3008</v>
      </c>
      <c r="B1233" t="s">
        <v>491</v>
      </c>
    </row>
    <row r="1234" spans="1:2" x14ac:dyDescent="0.2">
      <c r="A1234" s="115">
        <v>3009</v>
      </c>
      <c r="B1234" t="s">
        <v>490</v>
      </c>
    </row>
    <row r="1235" spans="1:2" x14ac:dyDescent="0.2">
      <c r="A1235" s="115">
        <v>3010</v>
      </c>
      <c r="B1235" s="142" t="s">
        <v>489</v>
      </c>
    </row>
    <row r="1236" spans="1:2" x14ac:dyDescent="0.2">
      <c r="A1236" s="115">
        <v>3011</v>
      </c>
      <c r="B1236" s="180" t="s">
        <v>488</v>
      </c>
    </row>
    <row r="1237" spans="1:2" x14ac:dyDescent="0.2">
      <c r="A1237" s="115">
        <v>3012</v>
      </c>
      <c r="B1237" s="180" t="s">
        <v>487</v>
      </c>
    </row>
    <row r="1238" spans="1:2" ht="33.75" x14ac:dyDescent="0.2">
      <c r="A1238" s="115">
        <v>3013</v>
      </c>
      <c r="B1238" s="179" t="s">
        <v>486</v>
      </c>
    </row>
    <row r="1239" spans="1:2" x14ac:dyDescent="0.2">
      <c r="A1239" s="115">
        <v>3014</v>
      </c>
      <c r="B1239" s="162" t="s">
        <v>485</v>
      </c>
    </row>
    <row r="1240" spans="1:2" x14ac:dyDescent="0.2">
      <c r="A1240" s="115">
        <v>3015</v>
      </c>
      <c r="B1240" s="59" t="s">
        <v>484</v>
      </c>
    </row>
    <row r="1241" spans="1:2" x14ac:dyDescent="0.2">
      <c r="A1241" s="115">
        <v>3016</v>
      </c>
      <c r="B1241" s="161" t="s">
        <v>483</v>
      </c>
    </row>
    <row r="1242" spans="1:2" x14ac:dyDescent="0.2">
      <c r="A1242" s="115">
        <v>3017</v>
      </c>
      <c r="B1242" s="152" t="s">
        <v>482</v>
      </c>
    </row>
    <row r="1243" spans="1:2" x14ac:dyDescent="0.2">
      <c r="A1243" s="115">
        <v>3018</v>
      </c>
      <c r="B1243" s="59" t="s">
        <v>481</v>
      </c>
    </row>
    <row r="1244" spans="1:2" ht="22.5" x14ac:dyDescent="0.2">
      <c r="A1244" s="115">
        <v>3019</v>
      </c>
      <c r="B1244" s="158" t="s">
        <v>480</v>
      </c>
    </row>
    <row r="1245" spans="1:2" x14ac:dyDescent="0.2">
      <c r="A1245" s="115">
        <v>3020</v>
      </c>
      <c r="B1245" s="161" t="s">
        <v>479</v>
      </c>
    </row>
    <row r="1246" spans="1:2" ht="22.5" x14ac:dyDescent="0.2">
      <c r="A1246" s="115">
        <v>3021</v>
      </c>
      <c r="B1246" s="152" t="s">
        <v>478</v>
      </c>
    </row>
    <row r="1247" spans="1:2" ht="22.5" x14ac:dyDescent="0.2">
      <c r="A1247" s="115">
        <v>3022</v>
      </c>
      <c r="B1247" s="59" t="s">
        <v>477</v>
      </c>
    </row>
    <row r="1248" spans="1:2" ht="22.5" x14ac:dyDescent="0.2">
      <c r="A1248" s="115">
        <v>3023</v>
      </c>
      <c r="B1248" s="59" t="s">
        <v>476</v>
      </c>
    </row>
    <row r="1249" spans="1:2" ht="22.5" x14ac:dyDescent="0.2">
      <c r="A1249" s="115">
        <v>3024</v>
      </c>
      <c r="B1249" s="158" t="s">
        <v>475</v>
      </c>
    </row>
    <row r="1250" spans="1:2" x14ac:dyDescent="0.2">
      <c r="A1250" s="115">
        <v>3025</v>
      </c>
      <c r="B1250" s="161" t="s">
        <v>474</v>
      </c>
    </row>
    <row r="1251" spans="1:2" x14ac:dyDescent="0.2">
      <c r="A1251" s="115">
        <v>3026</v>
      </c>
      <c r="B1251" s="178" t="s">
        <v>473</v>
      </c>
    </row>
    <row r="1252" spans="1:2" x14ac:dyDescent="0.2">
      <c r="A1252" s="115">
        <v>3027</v>
      </c>
      <c r="B1252" s="161" t="s">
        <v>472</v>
      </c>
    </row>
    <row r="1253" spans="1:2" ht="45" x14ac:dyDescent="0.2">
      <c r="A1253" s="115">
        <v>3028</v>
      </c>
      <c r="B1253" s="152" t="s">
        <v>471</v>
      </c>
    </row>
    <row r="1254" spans="1:2" ht="45" x14ac:dyDescent="0.2">
      <c r="A1254" s="115">
        <v>3029</v>
      </c>
      <c r="B1254" s="158" t="s">
        <v>470</v>
      </c>
    </row>
    <row r="1255" spans="1:2" x14ac:dyDescent="0.2">
      <c r="A1255" s="115">
        <v>3030</v>
      </c>
      <c r="B1255" s="161" t="s">
        <v>469</v>
      </c>
    </row>
    <row r="1256" spans="1:2" x14ac:dyDescent="0.2">
      <c r="A1256" s="115">
        <v>3031</v>
      </c>
      <c r="B1256" s="59" t="s">
        <v>468</v>
      </c>
    </row>
    <row r="1257" spans="1:2" ht="22.5" x14ac:dyDescent="0.2">
      <c r="A1257" s="115">
        <v>3032</v>
      </c>
      <c r="B1257" s="59" t="s">
        <v>467</v>
      </c>
    </row>
    <row r="1258" spans="1:2" x14ac:dyDescent="0.2">
      <c r="A1258" s="115">
        <v>3033</v>
      </c>
      <c r="B1258" s="59" t="s">
        <v>466</v>
      </c>
    </row>
    <row r="1259" spans="1:2" ht="22.5" x14ac:dyDescent="0.2">
      <c r="A1259" s="115">
        <v>3034</v>
      </c>
      <c r="B1259" s="59" t="s">
        <v>465</v>
      </c>
    </row>
    <row r="1260" spans="1:2" ht="33.75" x14ac:dyDescent="0.2">
      <c r="A1260" s="115">
        <v>3035</v>
      </c>
      <c r="B1260" s="158" t="s">
        <v>464</v>
      </c>
    </row>
    <row r="1261" spans="1:2" x14ac:dyDescent="0.2">
      <c r="A1261" s="115">
        <v>3036</v>
      </c>
      <c r="B1261" s="161" t="s">
        <v>463</v>
      </c>
    </row>
    <row r="1262" spans="1:2" ht="33.75" x14ac:dyDescent="0.2">
      <c r="A1262" s="115">
        <v>3037</v>
      </c>
      <c r="B1262" s="59" t="s">
        <v>462</v>
      </c>
    </row>
    <row r="1263" spans="1:2" ht="33.75" x14ac:dyDescent="0.2">
      <c r="A1263" s="115">
        <v>3038</v>
      </c>
      <c r="B1263" s="59" t="s">
        <v>461</v>
      </c>
    </row>
    <row r="1264" spans="1:2" ht="22.5" x14ac:dyDescent="0.2">
      <c r="A1264" s="115">
        <v>3039</v>
      </c>
      <c r="B1264" s="158" t="s">
        <v>460</v>
      </c>
    </row>
    <row r="1265" spans="1:4" x14ac:dyDescent="0.2">
      <c r="A1265" s="115">
        <v>3040</v>
      </c>
      <c r="B1265" s="159" t="s">
        <v>459</v>
      </c>
    </row>
    <row r="1266" spans="1:4" ht="22.5" x14ac:dyDescent="0.2">
      <c r="A1266" s="115">
        <v>3041</v>
      </c>
      <c r="B1266" s="158" t="s">
        <v>458</v>
      </c>
    </row>
    <row r="1267" spans="1:4" ht="13.5" thickBot="1" x14ac:dyDescent="0.25">
      <c r="A1267" s="115">
        <v>3042</v>
      </c>
      <c r="B1267" s="177" t="s">
        <v>457</v>
      </c>
    </row>
    <row r="1268" spans="1:4" x14ac:dyDescent="0.2">
      <c r="A1268" s="115">
        <v>3043</v>
      </c>
      <c r="B1268" s="176" t="s">
        <v>456</v>
      </c>
    </row>
    <row r="1269" spans="1:4" ht="13.5" thickBot="1" x14ac:dyDescent="0.25">
      <c r="A1269" s="115">
        <v>3044</v>
      </c>
      <c r="B1269" s="175" t="s">
        <v>455</v>
      </c>
    </row>
    <row r="1270" spans="1:4" ht="45" x14ac:dyDescent="0.2">
      <c r="A1270" s="115">
        <v>3045</v>
      </c>
      <c r="B1270" s="152" t="s">
        <v>454</v>
      </c>
    </row>
    <row r="1271" spans="1:4" x14ac:dyDescent="0.2">
      <c r="A1271" s="115">
        <v>3046</v>
      </c>
      <c r="B1271" s="174" t="s">
        <v>453</v>
      </c>
    </row>
    <row r="1272" spans="1:4" ht="15" x14ac:dyDescent="0.2">
      <c r="A1272" s="115">
        <v>3047</v>
      </c>
      <c r="B1272" s="173" t="s">
        <v>452</v>
      </c>
    </row>
    <row r="1273" spans="1:4" x14ac:dyDescent="0.2">
      <c r="A1273" s="115">
        <v>3048</v>
      </c>
      <c r="B1273" s="172" t="s">
        <v>451</v>
      </c>
    </row>
    <row r="1274" spans="1:4" x14ac:dyDescent="0.2">
      <c r="A1274" s="115">
        <v>3049</v>
      </c>
      <c r="B1274" s="172" t="s">
        <v>450</v>
      </c>
    </row>
    <row r="1275" spans="1:4" x14ac:dyDescent="0.2">
      <c r="A1275" s="115">
        <v>3050</v>
      </c>
      <c r="B1275" s="129" t="s">
        <v>449</v>
      </c>
      <c r="D1275" t="s">
        <v>448</v>
      </c>
    </row>
    <row r="1276" spans="1:4" x14ac:dyDescent="0.2">
      <c r="A1276" s="115">
        <v>3051</v>
      </c>
      <c r="B1276" s="129" t="s">
        <v>447</v>
      </c>
      <c r="D1276" t="s">
        <v>446</v>
      </c>
    </row>
    <row r="1277" spans="1:4" x14ac:dyDescent="0.2">
      <c r="A1277" s="115">
        <v>3052</v>
      </c>
      <c r="B1277" s="129" t="s">
        <v>445</v>
      </c>
      <c r="D1277" t="s">
        <v>444</v>
      </c>
    </row>
    <row r="1278" spans="1:4" x14ac:dyDescent="0.2">
      <c r="A1278" s="115">
        <v>3053</v>
      </c>
      <c r="B1278" s="129" t="s">
        <v>443</v>
      </c>
      <c r="D1278" t="s">
        <v>442</v>
      </c>
    </row>
    <row r="1279" spans="1:4" x14ac:dyDescent="0.2">
      <c r="A1279" s="115">
        <v>3054</v>
      </c>
      <c r="B1279" s="127" t="s">
        <v>441</v>
      </c>
    </row>
    <row r="1280" spans="1:4" x14ac:dyDescent="0.2">
      <c r="A1280" s="115">
        <v>3055</v>
      </c>
      <c r="B1280" s="129" t="s">
        <v>440</v>
      </c>
    </row>
    <row r="1281" spans="1:4" x14ac:dyDescent="0.2">
      <c r="A1281" s="115">
        <v>3056</v>
      </c>
      <c r="B1281" s="129" t="s">
        <v>439</v>
      </c>
    </row>
    <row r="1282" spans="1:4" x14ac:dyDescent="0.2">
      <c r="A1282" s="115">
        <v>3057</v>
      </c>
      <c r="B1282" s="129" t="s">
        <v>438</v>
      </c>
    </row>
    <row r="1283" spans="1:4" x14ac:dyDescent="0.2">
      <c r="A1283" s="115">
        <v>3058</v>
      </c>
      <c r="B1283" s="126" t="s">
        <v>437</v>
      </c>
    </row>
    <row r="1284" spans="1:4" x14ac:dyDescent="0.2">
      <c r="A1284" s="115">
        <v>3059</v>
      </c>
      <c r="B1284" s="126" t="s">
        <v>436</v>
      </c>
    </row>
    <row r="1285" spans="1:4" x14ac:dyDescent="0.2">
      <c r="A1285" s="115">
        <v>3060</v>
      </c>
      <c r="B1285" s="171" t="s">
        <v>435</v>
      </c>
    </row>
    <row r="1286" spans="1:4" x14ac:dyDescent="0.2">
      <c r="A1286" s="115">
        <v>3061</v>
      </c>
      <c r="B1286" s="171" t="s">
        <v>434</v>
      </c>
    </row>
    <row r="1287" spans="1:4" x14ac:dyDescent="0.2">
      <c r="A1287" s="115">
        <v>3062</v>
      </c>
      <c r="B1287" s="171" t="s">
        <v>433</v>
      </c>
    </row>
    <row r="1288" spans="1:4" x14ac:dyDescent="0.2">
      <c r="A1288" s="115">
        <v>3063</v>
      </c>
      <c r="B1288" s="171" t="s">
        <v>432</v>
      </c>
    </row>
    <row r="1289" spans="1:4" x14ac:dyDescent="0.2">
      <c r="A1289" s="115">
        <v>3064</v>
      </c>
      <c r="B1289" s="170" t="s">
        <v>431</v>
      </c>
    </row>
    <row r="1290" spans="1:4" x14ac:dyDescent="0.2">
      <c r="A1290" s="115">
        <v>3065</v>
      </c>
      <c r="B1290" s="170" t="s">
        <v>430</v>
      </c>
    </row>
    <row r="1291" spans="1:4" x14ac:dyDescent="0.2">
      <c r="A1291" s="115">
        <v>3066</v>
      </c>
      <c r="B1291" s="170" t="s">
        <v>429</v>
      </c>
    </row>
    <row r="1292" spans="1:4" x14ac:dyDescent="0.2">
      <c r="A1292" s="115">
        <v>3067</v>
      </c>
      <c r="B1292" s="170" t="s">
        <v>428</v>
      </c>
    </row>
    <row r="1293" spans="1:4" x14ac:dyDescent="0.2">
      <c r="A1293" s="115">
        <v>3068</v>
      </c>
      <c r="B1293" s="126" t="s">
        <v>427</v>
      </c>
    </row>
    <row r="1294" spans="1:4" x14ac:dyDescent="0.2">
      <c r="A1294" s="115">
        <v>3069</v>
      </c>
      <c r="B1294" s="125" t="s">
        <v>426</v>
      </c>
      <c r="D1294" t="s">
        <v>425</v>
      </c>
    </row>
    <row r="1295" spans="1:4" x14ac:dyDescent="0.2">
      <c r="A1295" s="115">
        <v>3070</v>
      </c>
      <c r="B1295" s="125" t="s">
        <v>424</v>
      </c>
    </row>
    <row r="1296" spans="1:4" x14ac:dyDescent="0.2">
      <c r="A1296" s="115">
        <v>3071</v>
      </c>
      <c r="B1296" s="125" t="s">
        <v>423</v>
      </c>
    </row>
    <row r="1297" spans="1:4" x14ac:dyDescent="0.2">
      <c r="A1297" s="115">
        <v>3072</v>
      </c>
      <c r="B1297" s="125" t="s">
        <v>422</v>
      </c>
    </row>
    <row r="1298" spans="1:4" x14ac:dyDescent="0.2">
      <c r="A1298" s="115">
        <v>3073</v>
      </c>
      <c r="B1298" s="169" t="s">
        <v>421</v>
      </c>
    </row>
    <row r="1299" spans="1:4" x14ac:dyDescent="0.2">
      <c r="A1299" s="115">
        <v>3074</v>
      </c>
      <c r="B1299" s="169" t="s">
        <v>420</v>
      </c>
    </row>
    <row r="1300" spans="1:4" x14ac:dyDescent="0.2">
      <c r="A1300" s="115">
        <v>3075</v>
      </c>
      <c r="B1300" s="169" t="s">
        <v>419</v>
      </c>
    </row>
    <row r="1301" spans="1:4" x14ac:dyDescent="0.2">
      <c r="A1301" s="115">
        <v>3076</v>
      </c>
      <c r="B1301" s="125" t="s">
        <v>418</v>
      </c>
      <c r="D1301" t="s">
        <v>417</v>
      </c>
    </row>
    <row r="1302" spans="1:4" x14ac:dyDescent="0.2">
      <c r="A1302" s="115">
        <v>3077</v>
      </c>
      <c r="B1302" s="168" t="s">
        <v>416</v>
      </c>
    </row>
    <row r="1303" spans="1:4" x14ac:dyDescent="0.2">
      <c r="A1303" s="115">
        <v>3078</v>
      </c>
      <c r="B1303" s="125" t="s">
        <v>415</v>
      </c>
      <c r="D1303" t="s">
        <v>414</v>
      </c>
    </row>
    <row r="1304" spans="1:4" x14ac:dyDescent="0.2">
      <c r="A1304" s="115">
        <v>3079</v>
      </c>
      <c r="B1304" s="125" t="s">
        <v>413</v>
      </c>
    </row>
    <row r="1305" spans="1:4" x14ac:dyDescent="0.2">
      <c r="A1305" s="115">
        <v>3080</v>
      </c>
      <c r="B1305" s="125" t="s">
        <v>412</v>
      </c>
    </row>
    <row r="1306" spans="1:4" x14ac:dyDescent="0.2">
      <c r="A1306" s="115">
        <v>3081</v>
      </c>
      <c r="B1306" s="167" t="s">
        <v>411</v>
      </c>
    </row>
    <row r="1307" spans="1:4" x14ac:dyDescent="0.2">
      <c r="A1307" s="115">
        <v>3082</v>
      </c>
      <c r="B1307" s="166" t="s">
        <v>410</v>
      </c>
    </row>
    <row r="1308" spans="1:4" ht="25.5" x14ac:dyDescent="0.35">
      <c r="A1308" s="165"/>
      <c r="B1308" s="164" t="s">
        <v>409</v>
      </c>
    </row>
    <row r="1309" spans="1:4" x14ac:dyDescent="0.2">
      <c r="A1309" s="115">
        <v>4000</v>
      </c>
      <c r="B1309" t="s">
        <v>408</v>
      </c>
      <c r="D1309" s="113" t="s">
        <v>407</v>
      </c>
    </row>
    <row r="1310" spans="1:4" x14ac:dyDescent="0.2">
      <c r="A1310" s="115">
        <v>4001</v>
      </c>
      <c r="B1310" t="s">
        <v>406</v>
      </c>
      <c r="D1310" s="113" t="s">
        <v>405</v>
      </c>
    </row>
    <row r="1311" spans="1:4" ht="72" x14ac:dyDescent="0.2">
      <c r="A1311" s="115">
        <v>4002</v>
      </c>
      <c r="B1311" s="163" t="s">
        <v>404</v>
      </c>
      <c r="D1311" s="113" t="s">
        <v>403</v>
      </c>
    </row>
    <row r="1312" spans="1:4" x14ac:dyDescent="0.2">
      <c r="A1312" s="115">
        <v>4003</v>
      </c>
      <c r="B1312" t="s">
        <v>402</v>
      </c>
      <c r="D1312" s="113" t="s">
        <v>401</v>
      </c>
    </row>
    <row r="1313" spans="1:4" x14ac:dyDescent="0.2">
      <c r="A1313" s="115">
        <v>4004</v>
      </c>
      <c r="B1313" t="s">
        <v>400</v>
      </c>
      <c r="D1313" s="113" t="s">
        <v>399</v>
      </c>
    </row>
    <row r="1314" spans="1:4" x14ac:dyDescent="0.2">
      <c r="A1314" s="115">
        <v>4005</v>
      </c>
      <c r="B1314" t="s">
        <v>398</v>
      </c>
      <c r="D1314" s="113" t="s">
        <v>397</v>
      </c>
    </row>
    <row r="1315" spans="1:4" x14ac:dyDescent="0.2">
      <c r="A1315" s="115">
        <v>4006</v>
      </c>
      <c r="B1315" s="162" t="s">
        <v>396</v>
      </c>
      <c r="D1315" s="113" t="s">
        <v>395</v>
      </c>
    </row>
    <row r="1316" spans="1:4" x14ac:dyDescent="0.2">
      <c r="A1316" s="115">
        <v>4007</v>
      </c>
      <c r="B1316" s="160" t="s">
        <v>394</v>
      </c>
      <c r="D1316" s="113" t="s">
        <v>393</v>
      </c>
    </row>
    <row r="1317" spans="1:4" ht="33.75" x14ac:dyDescent="0.2">
      <c r="A1317" s="115">
        <v>4008</v>
      </c>
      <c r="B1317" s="152" t="s">
        <v>392</v>
      </c>
      <c r="D1317" s="113" t="s">
        <v>391</v>
      </c>
    </row>
    <row r="1318" spans="1:4" x14ac:dyDescent="0.2">
      <c r="A1318" s="115">
        <v>4009</v>
      </c>
      <c r="B1318" s="160" t="s">
        <v>390</v>
      </c>
      <c r="D1318" s="113" t="s">
        <v>389</v>
      </c>
    </row>
    <row r="1319" spans="1:4" ht="33.75" x14ac:dyDescent="0.2">
      <c r="A1319" s="115">
        <v>4010</v>
      </c>
      <c r="B1319" s="152" t="s">
        <v>388</v>
      </c>
      <c r="D1319" s="113" t="s">
        <v>387</v>
      </c>
    </row>
    <row r="1320" spans="1:4" x14ac:dyDescent="0.2">
      <c r="A1320" s="115">
        <v>4011</v>
      </c>
      <c r="B1320" s="161" t="s">
        <v>386</v>
      </c>
      <c r="D1320" s="113" t="s">
        <v>385</v>
      </c>
    </row>
    <row r="1321" spans="1:4" ht="22.5" x14ac:dyDescent="0.2">
      <c r="A1321" s="115">
        <v>4012</v>
      </c>
      <c r="B1321" s="152" t="s">
        <v>384</v>
      </c>
      <c r="D1321" s="113" t="s">
        <v>383</v>
      </c>
    </row>
    <row r="1322" spans="1:4" x14ac:dyDescent="0.2">
      <c r="A1322" s="115">
        <v>4013</v>
      </c>
      <c r="B1322" s="160" t="s">
        <v>382</v>
      </c>
      <c r="D1322" s="113" t="s">
        <v>381</v>
      </c>
    </row>
    <row r="1323" spans="1:4" ht="22.5" x14ac:dyDescent="0.2">
      <c r="A1323" s="115">
        <v>4014</v>
      </c>
      <c r="B1323" s="152" t="s">
        <v>380</v>
      </c>
      <c r="D1323" s="113" t="s">
        <v>379</v>
      </c>
    </row>
    <row r="1324" spans="1:4" ht="33.75" x14ac:dyDescent="0.2">
      <c r="A1324" s="115">
        <v>4015</v>
      </c>
      <c r="B1324" s="158" t="s">
        <v>378</v>
      </c>
      <c r="D1324" s="113" t="s">
        <v>377</v>
      </c>
    </row>
    <row r="1325" spans="1:4" ht="45" x14ac:dyDescent="0.2">
      <c r="A1325" s="115">
        <v>4016</v>
      </c>
      <c r="B1325" s="59" t="s">
        <v>376</v>
      </c>
      <c r="D1325" s="113" t="s">
        <v>375</v>
      </c>
    </row>
    <row r="1326" spans="1:4" x14ac:dyDescent="0.2">
      <c r="A1326" s="115">
        <v>4017</v>
      </c>
      <c r="B1326" s="159" t="s">
        <v>374</v>
      </c>
      <c r="D1326" s="113" t="s">
        <v>373</v>
      </c>
    </row>
    <row r="1327" spans="1:4" x14ac:dyDescent="0.2">
      <c r="A1327" s="115">
        <v>4018</v>
      </c>
      <c r="B1327" s="159" t="s">
        <v>372</v>
      </c>
      <c r="D1327" s="113" t="s">
        <v>371</v>
      </c>
    </row>
    <row r="1328" spans="1:4" ht="45" x14ac:dyDescent="0.2">
      <c r="A1328" s="115">
        <v>4019</v>
      </c>
      <c r="B1328" s="158" t="s">
        <v>370</v>
      </c>
      <c r="D1328" s="113" t="s">
        <v>369</v>
      </c>
    </row>
    <row r="1329" spans="1:4" x14ac:dyDescent="0.2">
      <c r="A1329" s="115">
        <v>4020</v>
      </c>
      <c r="B1329" s="157" t="s">
        <v>368</v>
      </c>
      <c r="D1329" s="113" t="s">
        <v>367</v>
      </c>
    </row>
    <row r="1330" spans="1:4" x14ac:dyDescent="0.2">
      <c r="A1330" s="115">
        <v>4021</v>
      </c>
      <c r="B1330" s="156" t="s">
        <v>366</v>
      </c>
      <c r="D1330" s="113" t="s">
        <v>365</v>
      </c>
    </row>
    <row r="1331" spans="1:4" x14ac:dyDescent="0.2">
      <c r="A1331" s="115">
        <v>4022</v>
      </c>
      <c r="B1331" s="156" t="s">
        <v>364</v>
      </c>
      <c r="D1331" s="113" t="s">
        <v>363</v>
      </c>
    </row>
    <row r="1332" spans="1:4" x14ac:dyDescent="0.2">
      <c r="A1332" s="115">
        <v>4023</v>
      </c>
      <c r="B1332" s="156" t="s">
        <v>362</v>
      </c>
      <c r="D1332" s="113" t="s">
        <v>361</v>
      </c>
    </row>
    <row r="1333" spans="1:4" x14ac:dyDescent="0.2">
      <c r="A1333" s="115">
        <v>4024</v>
      </c>
      <c r="B1333" s="156" t="s">
        <v>360</v>
      </c>
      <c r="D1333" s="113" t="s">
        <v>359</v>
      </c>
    </row>
    <row r="1334" spans="1:4" x14ac:dyDescent="0.2">
      <c r="A1334" s="115">
        <v>4025</v>
      </c>
      <c r="B1334" s="156" t="s">
        <v>358</v>
      </c>
      <c r="D1334" s="113" t="s">
        <v>357</v>
      </c>
    </row>
    <row r="1335" spans="1:4" x14ac:dyDescent="0.2">
      <c r="A1335" s="115">
        <v>4026</v>
      </c>
      <c r="B1335" s="156" t="s">
        <v>356</v>
      </c>
      <c r="D1335" s="113" t="s">
        <v>355</v>
      </c>
    </row>
    <row r="1336" spans="1:4" x14ac:dyDescent="0.2">
      <c r="A1336" s="115">
        <v>4027</v>
      </c>
      <c r="B1336" s="156" t="s">
        <v>354</v>
      </c>
      <c r="D1336" s="113" t="s">
        <v>353</v>
      </c>
    </row>
    <row r="1337" spans="1:4" x14ac:dyDescent="0.2">
      <c r="A1337" s="115">
        <v>4028</v>
      </c>
      <c r="B1337" s="156" t="s">
        <v>352</v>
      </c>
      <c r="D1337" s="113" t="s">
        <v>351</v>
      </c>
    </row>
    <row r="1338" spans="1:4" x14ac:dyDescent="0.2">
      <c r="A1338" s="115">
        <v>4029</v>
      </c>
      <c r="B1338" s="156" t="s">
        <v>350</v>
      </c>
      <c r="D1338" s="113" t="s">
        <v>349</v>
      </c>
    </row>
    <row r="1339" spans="1:4" x14ac:dyDescent="0.2">
      <c r="A1339" s="115">
        <v>4030</v>
      </c>
      <c r="B1339" s="156" t="s">
        <v>348</v>
      </c>
      <c r="D1339" s="113" t="s">
        <v>347</v>
      </c>
    </row>
    <row r="1340" spans="1:4" x14ac:dyDescent="0.2">
      <c r="A1340" s="115">
        <v>4031</v>
      </c>
      <c r="B1340" s="156" t="s">
        <v>346</v>
      </c>
      <c r="D1340" s="113" t="s">
        <v>345</v>
      </c>
    </row>
    <row r="1341" spans="1:4" x14ac:dyDescent="0.2">
      <c r="A1341" s="115">
        <v>4032</v>
      </c>
      <c r="B1341" s="156" t="s">
        <v>344</v>
      </c>
      <c r="D1341" s="113" t="s">
        <v>343</v>
      </c>
    </row>
    <row r="1342" spans="1:4" x14ac:dyDescent="0.2">
      <c r="A1342" s="115">
        <v>4033</v>
      </c>
      <c r="B1342" s="156" t="s">
        <v>342</v>
      </c>
      <c r="D1342" s="113" t="s">
        <v>341</v>
      </c>
    </row>
    <row r="1343" spans="1:4" x14ac:dyDescent="0.2">
      <c r="A1343" s="115">
        <v>4034</v>
      </c>
      <c r="B1343" s="156" t="s">
        <v>340</v>
      </c>
      <c r="D1343" s="113" t="s">
        <v>339</v>
      </c>
    </row>
    <row r="1344" spans="1:4" ht="13.5" thickBot="1" x14ac:dyDescent="0.25">
      <c r="A1344" s="115">
        <v>4035</v>
      </c>
      <c r="B1344" s="155" t="s">
        <v>338</v>
      </c>
      <c r="D1344" s="113" t="s">
        <v>337</v>
      </c>
    </row>
    <row r="1345" spans="1:4" ht="13.5" thickBot="1" x14ac:dyDescent="0.25">
      <c r="A1345" s="115">
        <v>4036</v>
      </c>
      <c r="B1345" s="154" t="s">
        <v>336</v>
      </c>
      <c r="D1345" s="113" t="s">
        <v>335</v>
      </c>
    </row>
    <row r="1346" spans="1:4" ht="13.5" thickBot="1" x14ac:dyDescent="0.25">
      <c r="A1346" s="115">
        <v>4037</v>
      </c>
      <c r="B1346" s="154" t="s">
        <v>334</v>
      </c>
      <c r="D1346" s="113" t="s">
        <v>333</v>
      </c>
    </row>
    <row r="1347" spans="1:4" ht="13.5" thickBot="1" x14ac:dyDescent="0.25">
      <c r="A1347" s="115">
        <v>4038</v>
      </c>
      <c r="B1347" s="154" t="s">
        <v>332</v>
      </c>
      <c r="D1347" s="113" t="s">
        <v>331</v>
      </c>
    </row>
    <row r="1348" spans="1:4" ht="13.5" thickBot="1" x14ac:dyDescent="0.25">
      <c r="A1348" s="115">
        <v>4039</v>
      </c>
      <c r="B1348" s="154" t="s">
        <v>330</v>
      </c>
      <c r="D1348" s="113" t="s">
        <v>329</v>
      </c>
    </row>
    <row r="1349" spans="1:4" x14ac:dyDescent="0.2">
      <c r="A1349" s="115">
        <v>4040</v>
      </c>
      <c r="B1349" s="153" t="s">
        <v>328</v>
      </c>
      <c r="D1349" s="113" t="s">
        <v>327</v>
      </c>
    </row>
    <row r="1350" spans="1:4" x14ac:dyDescent="0.2">
      <c r="A1350" s="115">
        <v>4041</v>
      </c>
      <c r="B1350" s="153" t="s">
        <v>326</v>
      </c>
      <c r="D1350" s="113" t="s">
        <v>325</v>
      </c>
    </row>
    <row r="1351" spans="1:4" ht="22.5" x14ac:dyDescent="0.2">
      <c r="A1351" s="115">
        <v>4042</v>
      </c>
      <c r="B1351" s="152" t="s">
        <v>324</v>
      </c>
      <c r="D1351" s="113" t="s">
        <v>323</v>
      </c>
    </row>
    <row r="1352" spans="1:4" x14ac:dyDescent="0.2">
      <c r="A1352" s="115">
        <v>4043</v>
      </c>
      <c r="B1352" s="151" t="s">
        <v>322</v>
      </c>
      <c r="D1352" s="113" t="s">
        <v>321</v>
      </c>
    </row>
    <row r="1353" spans="1:4" ht="22.5" x14ac:dyDescent="0.2">
      <c r="A1353" s="115">
        <v>4044</v>
      </c>
      <c r="B1353" s="144" t="s">
        <v>320</v>
      </c>
      <c r="D1353" s="113" t="s">
        <v>319</v>
      </c>
    </row>
    <row r="1354" spans="1:4" x14ac:dyDescent="0.2">
      <c r="A1354" s="115">
        <v>4045</v>
      </c>
      <c r="B1354" s="150" t="s">
        <v>318</v>
      </c>
      <c r="D1354" s="113" t="s">
        <v>317</v>
      </c>
    </row>
    <row r="1355" spans="1:4" x14ac:dyDescent="0.2">
      <c r="A1355" s="115">
        <v>4046</v>
      </c>
      <c r="B1355" s="131" t="s">
        <v>316</v>
      </c>
      <c r="D1355" s="113" t="s">
        <v>315</v>
      </c>
    </row>
    <row r="1356" spans="1:4" x14ac:dyDescent="0.2">
      <c r="A1356" s="115">
        <v>4047</v>
      </c>
      <c r="B1356" s="131" t="s">
        <v>314</v>
      </c>
      <c r="D1356" s="113" t="s">
        <v>313</v>
      </c>
    </row>
    <row r="1357" spans="1:4" x14ac:dyDescent="0.2">
      <c r="A1357" s="115">
        <v>4048</v>
      </c>
      <c r="B1357" s="131" t="s">
        <v>312</v>
      </c>
      <c r="D1357" s="113" t="s">
        <v>311</v>
      </c>
    </row>
    <row r="1358" spans="1:4" x14ac:dyDescent="0.2">
      <c r="A1358" s="115">
        <v>4049</v>
      </c>
      <c r="B1358" s="149" t="s">
        <v>310</v>
      </c>
      <c r="D1358" s="113" t="s">
        <v>309</v>
      </c>
    </row>
    <row r="1359" spans="1:4" x14ac:dyDescent="0.2">
      <c r="A1359" s="115">
        <v>4050</v>
      </c>
      <c r="B1359" s="149" t="s">
        <v>308</v>
      </c>
      <c r="D1359" s="113" t="s">
        <v>307</v>
      </c>
    </row>
    <row r="1360" spans="1:4" ht="13.5" thickBot="1" x14ac:dyDescent="0.25">
      <c r="A1360" s="115">
        <v>4051</v>
      </c>
      <c r="B1360" s="148" t="s">
        <v>306</v>
      </c>
      <c r="D1360" s="113" t="s">
        <v>305</v>
      </c>
    </row>
    <row r="1361" spans="1:4" x14ac:dyDescent="0.2">
      <c r="A1361" s="115">
        <v>4052</v>
      </c>
      <c r="B1361" s="147" t="s">
        <v>304</v>
      </c>
      <c r="D1361" s="113" t="s">
        <v>303</v>
      </c>
    </row>
    <row r="1362" spans="1:4" x14ac:dyDescent="0.2">
      <c r="A1362" s="115">
        <v>4053</v>
      </c>
      <c r="B1362" s="146" t="s">
        <v>302</v>
      </c>
      <c r="D1362" s="113" t="s">
        <v>301</v>
      </c>
    </row>
    <row r="1363" spans="1:4" x14ac:dyDescent="0.2">
      <c r="A1363" s="115">
        <v>4054</v>
      </c>
      <c r="B1363" s="145" t="s">
        <v>300</v>
      </c>
      <c r="D1363" s="113" t="s">
        <v>299</v>
      </c>
    </row>
    <row r="1364" spans="1:4" ht="22.5" x14ac:dyDescent="0.2">
      <c r="A1364" s="115">
        <v>4055</v>
      </c>
      <c r="B1364" s="144" t="s">
        <v>298</v>
      </c>
      <c r="D1364" s="113" t="s">
        <v>297</v>
      </c>
    </row>
    <row r="1365" spans="1:4" x14ac:dyDescent="0.2">
      <c r="A1365" s="115">
        <v>4056</v>
      </c>
      <c r="B1365" s="131" t="s">
        <v>296</v>
      </c>
      <c r="D1365" s="113" t="s">
        <v>295</v>
      </c>
    </row>
    <row r="1366" spans="1:4" x14ac:dyDescent="0.2">
      <c r="A1366" s="115">
        <v>4057</v>
      </c>
      <c r="B1366" s="131" t="s">
        <v>294</v>
      </c>
      <c r="D1366" s="113" t="s">
        <v>293</v>
      </c>
    </row>
    <row r="1367" spans="1:4" x14ac:dyDescent="0.2">
      <c r="A1367" s="115">
        <v>4058</v>
      </c>
      <c r="B1367" s="131" t="s">
        <v>292</v>
      </c>
      <c r="D1367" s="113" t="s">
        <v>291</v>
      </c>
    </row>
    <row r="1368" spans="1:4" ht="13.5" thickBot="1" x14ac:dyDescent="0.25">
      <c r="A1368" s="115">
        <v>4059</v>
      </c>
      <c r="B1368" s="131" t="s">
        <v>290</v>
      </c>
      <c r="D1368" s="113" t="s">
        <v>289</v>
      </c>
    </row>
    <row r="1369" spans="1:4" x14ac:dyDescent="0.2">
      <c r="A1369" s="115">
        <v>4060</v>
      </c>
      <c r="B1369" s="132" t="s">
        <v>288</v>
      </c>
      <c r="D1369" s="113" t="s">
        <v>287</v>
      </c>
    </row>
    <row r="1370" spans="1:4" ht="18" x14ac:dyDescent="0.2">
      <c r="A1370" s="115">
        <v>4061</v>
      </c>
      <c r="B1370" s="104" t="s">
        <v>286</v>
      </c>
      <c r="D1370" s="113" t="s">
        <v>285</v>
      </c>
    </row>
    <row r="1371" spans="1:4" ht="16.5" thickBot="1" x14ac:dyDescent="0.25">
      <c r="A1371" s="115">
        <v>4062</v>
      </c>
      <c r="B1371" s="97" t="s">
        <v>284</v>
      </c>
      <c r="D1371" s="113" t="s">
        <v>283</v>
      </c>
    </row>
    <row r="1372" spans="1:4" x14ac:dyDescent="0.2">
      <c r="A1372" s="115">
        <v>4063</v>
      </c>
      <c r="B1372" s="143" t="s">
        <v>282</v>
      </c>
      <c r="D1372" s="113" t="s">
        <v>281</v>
      </c>
    </row>
    <row r="1373" spans="1:4" x14ac:dyDescent="0.2">
      <c r="A1373" s="115">
        <v>4064</v>
      </c>
      <c r="B1373" s="61" t="s">
        <v>280</v>
      </c>
      <c r="D1373" s="113" t="s">
        <v>279</v>
      </c>
    </row>
    <row r="1374" spans="1:4" x14ac:dyDescent="0.2">
      <c r="A1374" s="115">
        <v>4065</v>
      </c>
      <c r="B1374" s="61" t="s">
        <v>278</v>
      </c>
      <c r="D1374" s="113" t="s">
        <v>277</v>
      </c>
    </row>
    <row r="1375" spans="1:4" ht="45" x14ac:dyDescent="0.2">
      <c r="A1375" s="115">
        <v>4066</v>
      </c>
      <c r="B1375" s="59" t="s">
        <v>276</v>
      </c>
      <c r="D1375" s="113" t="s">
        <v>275</v>
      </c>
    </row>
    <row r="1376" spans="1:4" x14ac:dyDescent="0.2">
      <c r="A1376" s="115">
        <v>4067</v>
      </c>
      <c r="B1376" s="141" t="s">
        <v>274</v>
      </c>
      <c r="D1376" s="113" t="s">
        <v>273</v>
      </c>
    </row>
    <row r="1377" spans="1:4" x14ac:dyDescent="0.2">
      <c r="A1377" s="115">
        <v>4068</v>
      </c>
      <c r="B1377" s="141" t="s">
        <v>272</v>
      </c>
      <c r="D1377" s="113" t="s">
        <v>271</v>
      </c>
    </row>
    <row r="1378" spans="1:4" x14ac:dyDescent="0.2">
      <c r="A1378" s="115">
        <v>4069</v>
      </c>
      <c r="B1378" s="61" t="s">
        <v>270</v>
      </c>
      <c r="D1378" s="113" t="s">
        <v>269</v>
      </c>
    </row>
    <row r="1379" spans="1:4" ht="33.75" x14ac:dyDescent="0.2">
      <c r="A1379" s="115">
        <v>4070</v>
      </c>
      <c r="B1379" s="59" t="s">
        <v>268</v>
      </c>
      <c r="D1379" s="113" t="s">
        <v>267</v>
      </c>
    </row>
    <row r="1380" spans="1:4" ht="22.5" x14ac:dyDescent="0.2">
      <c r="A1380" s="115">
        <v>4071</v>
      </c>
      <c r="B1380" s="59" t="s">
        <v>266</v>
      </c>
      <c r="D1380" s="113" t="s">
        <v>265</v>
      </c>
    </row>
    <row r="1381" spans="1:4" ht="22.5" x14ac:dyDescent="0.2">
      <c r="A1381" s="115">
        <v>4072</v>
      </c>
      <c r="B1381" s="59" t="s">
        <v>264</v>
      </c>
      <c r="D1381" s="113" t="s">
        <v>263</v>
      </c>
    </row>
    <row r="1382" spans="1:4" x14ac:dyDescent="0.2">
      <c r="A1382" s="115">
        <v>4073</v>
      </c>
      <c r="B1382" s="142" t="s">
        <v>262</v>
      </c>
      <c r="D1382" s="113" t="s">
        <v>261</v>
      </c>
    </row>
    <row r="1383" spans="1:4" x14ac:dyDescent="0.2">
      <c r="A1383" s="115">
        <v>4074</v>
      </c>
      <c r="B1383" s="142" t="s">
        <v>260</v>
      </c>
      <c r="D1383" s="113" t="s">
        <v>259</v>
      </c>
    </row>
    <row r="1384" spans="1:4" x14ac:dyDescent="0.2">
      <c r="A1384" s="115">
        <v>4075</v>
      </c>
      <c r="B1384" s="142" t="s">
        <v>258</v>
      </c>
      <c r="D1384" s="113" t="s">
        <v>257</v>
      </c>
    </row>
    <row r="1385" spans="1:4" x14ac:dyDescent="0.2">
      <c r="A1385" s="115">
        <v>4076</v>
      </c>
      <c r="B1385" s="142" t="s">
        <v>256</v>
      </c>
      <c r="D1385" s="113" t="s">
        <v>255</v>
      </c>
    </row>
    <row r="1386" spans="1:4" x14ac:dyDescent="0.2">
      <c r="A1386" s="115">
        <v>4077</v>
      </c>
      <c r="B1386" s="141" t="s">
        <v>254</v>
      </c>
      <c r="D1386" s="113" t="s">
        <v>253</v>
      </c>
    </row>
    <row r="1387" spans="1:4" x14ac:dyDescent="0.2">
      <c r="A1387" s="115">
        <v>4078</v>
      </c>
      <c r="B1387" s="141" t="s">
        <v>252</v>
      </c>
      <c r="D1387" s="113" t="s">
        <v>251</v>
      </c>
    </row>
    <row r="1388" spans="1:4" x14ac:dyDescent="0.2">
      <c r="A1388" s="115">
        <v>4079</v>
      </c>
      <c r="B1388" s="141" t="s">
        <v>250</v>
      </c>
      <c r="D1388" s="113" t="s">
        <v>249</v>
      </c>
    </row>
    <row r="1389" spans="1:4" x14ac:dyDescent="0.2">
      <c r="A1389" s="115">
        <v>4080</v>
      </c>
      <c r="B1389" s="61" t="s">
        <v>248</v>
      </c>
      <c r="D1389" s="113" t="s">
        <v>247</v>
      </c>
    </row>
    <row r="1390" spans="1:4" ht="33.75" x14ac:dyDescent="0.2">
      <c r="A1390" s="115">
        <v>4081</v>
      </c>
      <c r="B1390" s="59" t="s">
        <v>246</v>
      </c>
      <c r="D1390" s="113" t="s">
        <v>245</v>
      </c>
    </row>
    <row r="1391" spans="1:4" x14ac:dyDescent="0.2">
      <c r="A1391" s="115">
        <v>4082</v>
      </c>
      <c r="B1391" s="140" t="s">
        <v>244</v>
      </c>
      <c r="D1391" s="113" t="s">
        <v>243</v>
      </c>
    </row>
    <row r="1392" spans="1:4" x14ac:dyDescent="0.2">
      <c r="A1392" s="115">
        <v>4083</v>
      </c>
      <c r="B1392" s="140" t="s">
        <v>242</v>
      </c>
      <c r="D1392" s="113" t="s">
        <v>241</v>
      </c>
    </row>
    <row r="1393" spans="1:4" ht="13.5" thickBot="1" x14ac:dyDescent="0.25">
      <c r="A1393" s="115">
        <v>4084</v>
      </c>
      <c r="B1393" s="140" t="s">
        <v>240</v>
      </c>
      <c r="D1393" s="113" t="s">
        <v>239</v>
      </c>
    </row>
    <row r="1394" spans="1:4" x14ac:dyDescent="0.2">
      <c r="A1394" s="115">
        <v>4085</v>
      </c>
      <c r="B1394" s="132" t="s">
        <v>238</v>
      </c>
      <c r="C1394" s="132" t="s">
        <v>238</v>
      </c>
      <c r="D1394" s="113" t="s">
        <v>237</v>
      </c>
    </row>
    <row r="1395" spans="1:4" ht="18" x14ac:dyDescent="0.2">
      <c r="A1395" s="115">
        <v>4086</v>
      </c>
      <c r="B1395" s="104" t="s">
        <v>236</v>
      </c>
      <c r="C1395" s="104" t="s">
        <v>235</v>
      </c>
      <c r="D1395" s="113" t="s">
        <v>234</v>
      </c>
    </row>
    <row r="1396" spans="1:4" ht="15.75" x14ac:dyDescent="0.2">
      <c r="A1396" s="115">
        <v>4087</v>
      </c>
      <c r="B1396" s="97" t="s">
        <v>233</v>
      </c>
      <c r="C1396" s="97" t="s">
        <v>232</v>
      </c>
      <c r="D1396" s="113" t="s">
        <v>231</v>
      </c>
    </row>
    <row r="1397" spans="1:4" ht="96" x14ac:dyDescent="0.2">
      <c r="A1397" s="115">
        <v>4088</v>
      </c>
      <c r="B1397" s="93" t="s">
        <v>230</v>
      </c>
      <c r="C1397" s="93" t="s">
        <v>229</v>
      </c>
      <c r="D1397" s="113" t="s">
        <v>228</v>
      </c>
    </row>
    <row r="1398" spans="1:4" x14ac:dyDescent="0.2">
      <c r="A1398" s="115">
        <v>4089</v>
      </c>
      <c r="B1398" s="80" t="s">
        <v>227</v>
      </c>
      <c r="C1398" s="80" t="s">
        <v>226</v>
      </c>
      <c r="D1398" s="113" t="s">
        <v>225</v>
      </c>
    </row>
    <row r="1399" spans="1:4" x14ac:dyDescent="0.2">
      <c r="A1399" s="115">
        <v>4090</v>
      </c>
      <c r="B1399" s="139" t="s">
        <v>224</v>
      </c>
      <c r="C1399" s="139" t="s">
        <v>223</v>
      </c>
      <c r="D1399" s="113" t="s">
        <v>222</v>
      </c>
    </row>
    <row r="1400" spans="1:4" x14ac:dyDescent="0.2">
      <c r="A1400" s="115">
        <v>4091</v>
      </c>
      <c r="B1400" s="138" t="s">
        <v>221</v>
      </c>
      <c r="C1400" s="138" t="s">
        <v>220</v>
      </c>
      <c r="D1400" s="113" t="s">
        <v>219</v>
      </c>
    </row>
    <row r="1401" spans="1:4" x14ac:dyDescent="0.2">
      <c r="A1401" s="115">
        <v>4092</v>
      </c>
      <c r="B1401" s="137" t="s">
        <v>218</v>
      </c>
      <c r="C1401" s="137" t="s">
        <v>217</v>
      </c>
      <c r="D1401" s="113" t="s">
        <v>216</v>
      </c>
    </row>
    <row r="1402" spans="1:4" x14ac:dyDescent="0.2">
      <c r="A1402" s="115">
        <v>4093</v>
      </c>
      <c r="B1402" s="61" t="s">
        <v>215</v>
      </c>
      <c r="C1402" s="61" t="s">
        <v>214</v>
      </c>
      <c r="D1402" s="113" t="s">
        <v>213</v>
      </c>
    </row>
    <row r="1403" spans="1:4" x14ac:dyDescent="0.2">
      <c r="A1403" s="115">
        <v>4094</v>
      </c>
      <c r="B1403" s="59" t="s">
        <v>212</v>
      </c>
      <c r="C1403" s="59" t="s">
        <v>211</v>
      </c>
      <c r="D1403" s="113" t="s">
        <v>210</v>
      </c>
    </row>
    <row r="1404" spans="1:4" ht="22.5" x14ac:dyDescent="0.2">
      <c r="A1404" s="115">
        <v>4095</v>
      </c>
      <c r="B1404" s="59" t="s">
        <v>209</v>
      </c>
      <c r="C1404" s="59" t="s">
        <v>208</v>
      </c>
      <c r="D1404" s="113" t="s">
        <v>207</v>
      </c>
    </row>
    <row r="1405" spans="1:4" ht="22.5" x14ac:dyDescent="0.2">
      <c r="A1405" s="115">
        <v>4096</v>
      </c>
      <c r="B1405" s="59" t="s">
        <v>1759</v>
      </c>
      <c r="C1405" s="59" t="s">
        <v>206</v>
      </c>
      <c r="D1405" s="113" t="s">
        <v>205</v>
      </c>
    </row>
    <row r="1406" spans="1:4" x14ac:dyDescent="0.2">
      <c r="A1406" s="115">
        <v>4097</v>
      </c>
      <c r="B1406" s="80" t="s">
        <v>204</v>
      </c>
      <c r="C1406" s="80" t="s">
        <v>203</v>
      </c>
      <c r="D1406" s="113" t="s">
        <v>202</v>
      </c>
    </row>
    <row r="1407" spans="1:4" x14ac:dyDescent="0.2">
      <c r="A1407" s="115">
        <v>4098</v>
      </c>
      <c r="B1407" s="80" t="s">
        <v>201</v>
      </c>
      <c r="C1407" s="80" t="s">
        <v>200</v>
      </c>
      <c r="D1407" s="113" t="s">
        <v>199</v>
      </c>
    </row>
    <row r="1408" spans="1:4" x14ac:dyDescent="0.2">
      <c r="A1408" s="115">
        <v>4099</v>
      </c>
      <c r="B1408" s="80" t="s">
        <v>198</v>
      </c>
      <c r="C1408" s="80" t="s">
        <v>197</v>
      </c>
      <c r="D1408" s="113" t="s">
        <v>196</v>
      </c>
    </row>
    <row r="1409" spans="1:4" x14ac:dyDescent="0.2">
      <c r="A1409" s="115">
        <v>4100</v>
      </c>
      <c r="B1409" s="61" t="s">
        <v>195</v>
      </c>
      <c r="C1409" s="61" t="s">
        <v>194</v>
      </c>
      <c r="D1409" s="113" t="s">
        <v>193</v>
      </c>
    </row>
    <row r="1410" spans="1:4" x14ac:dyDescent="0.2">
      <c r="A1410" s="115">
        <v>4101</v>
      </c>
      <c r="B1410" s="59" t="s">
        <v>192</v>
      </c>
      <c r="C1410" s="59" t="s">
        <v>191</v>
      </c>
      <c r="D1410" s="113" t="s">
        <v>190</v>
      </c>
    </row>
    <row r="1411" spans="1:4" x14ac:dyDescent="0.2">
      <c r="A1411" s="115">
        <v>4102</v>
      </c>
      <c r="B1411" s="135" t="s">
        <v>189</v>
      </c>
      <c r="C1411" s="135" t="s">
        <v>188</v>
      </c>
      <c r="D1411" s="113" t="s">
        <v>187</v>
      </c>
    </row>
    <row r="1412" spans="1:4" x14ac:dyDescent="0.2">
      <c r="A1412" s="115">
        <v>4103</v>
      </c>
      <c r="B1412" s="39" t="s">
        <v>186</v>
      </c>
      <c r="C1412" s="39" t="s">
        <v>185</v>
      </c>
      <c r="D1412" s="113" t="s">
        <v>184</v>
      </c>
    </row>
    <row r="1413" spans="1:4" x14ac:dyDescent="0.2">
      <c r="A1413" s="115">
        <v>4104</v>
      </c>
      <c r="B1413" s="135" t="s">
        <v>183</v>
      </c>
      <c r="C1413" s="135" t="s">
        <v>182</v>
      </c>
      <c r="D1413" s="113" t="s">
        <v>181</v>
      </c>
    </row>
    <row r="1414" spans="1:4" x14ac:dyDescent="0.2">
      <c r="A1414" s="115">
        <v>4105</v>
      </c>
      <c r="B1414" s="39" t="s">
        <v>180</v>
      </c>
      <c r="C1414" s="39" t="s">
        <v>179</v>
      </c>
      <c r="D1414" s="113" t="s">
        <v>178</v>
      </c>
    </row>
    <row r="1415" spans="1:4" x14ac:dyDescent="0.2">
      <c r="A1415" s="115">
        <v>4106</v>
      </c>
      <c r="B1415" s="136" t="s">
        <v>177</v>
      </c>
      <c r="C1415" s="136" t="s">
        <v>176</v>
      </c>
      <c r="D1415" s="113" t="s">
        <v>175</v>
      </c>
    </row>
    <row r="1416" spans="1:4" x14ac:dyDescent="0.2">
      <c r="A1416" s="115">
        <v>4107</v>
      </c>
      <c r="B1416" s="78" t="s">
        <v>174</v>
      </c>
      <c r="C1416" s="78" t="s">
        <v>173</v>
      </c>
      <c r="D1416" s="113" t="s">
        <v>172</v>
      </c>
    </row>
    <row r="1417" spans="1:4" x14ac:dyDescent="0.2">
      <c r="A1417" s="115">
        <v>4108</v>
      </c>
      <c r="B1417" s="77" t="s">
        <v>171</v>
      </c>
      <c r="C1417" s="77" t="s">
        <v>170</v>
      </c>
      <c r="D1417" s="113" t="s">
        <v>169</v>
      </c>
    </row>
    <row r="1418" spans="1:4" x14ac:dyDescent="0.2">
      <c r="A1418" s="115">
        <v>4109</v>
      </c>
      <c r="B1418" s="39" t="s">
        <v>168</v>
      </c>
      <c r="C1418" s="39" t="s">
        <v>167</v>
      </c>
      <c r="D1418" s="113" t="s">
        <v>166</v>
      </c>
    </row>
    <row r="1419" spans="1:4" x14ac:dyDescent="0.2">
      <c r="A1419" s="115">
        <v>4110</v>
      </c>
      <c r="B1419" s="135" t="s">
        <v>165</v>
      </c>
      <c r="C1419" s="135" t="s">
        <v>164</v>
      </c>
      <c r="D1419" s="113" t="s">
        <v>163</v>
      </c>
    </row>
    <row r="1420" spans="1:4" x14ac:dyDescent="0.2">
      <c r="A1420" s="115">
        <v>4111</v>
      </c>
      <c r="B1420" s="39" t="s">
        <v>162</v>
      </c>
      <c r="C1420" s="39" t="s">
        <v>161</v>
      </c>
      <c r="D1420" s="113" t="s">
        <v>160</v>
      </c>
    </row>
    <row r="1421" spans="1:4" x14ac:dyDescent="0.2">
      <c r="A1421" s="115">
        <v>4112</v>
      </c>
      <c r="B1421" s="61" t="s">
        <v>159</v>
      </c>
      <c r="C1421" s="61" t="s">
        <v>158</v>
      </c>
      <c r="D1421" s="113" t="s">
        <v>157</v>
      </c>
    </row>
    <row r="1422" spans="1:4" ht="33.75" x14ac:dyDescent="0.2">
      <c r="A1422" s="115">
        <v>4113</v>
      </c>
      <c r="B1422" s="59" t="s">
        <v>156</v>
      </c>
      <c r="C1422" s="59" t="s">
        <v>155</v>
      </c>
      <c r="D1422" s="113" t="s">
        <v>154</v>
      </c>
    </row>
    <row r="1423" spans="1:4" ht="33.75" x14ac:dyDescent="0.2">
      <c r="A1423" s="115">
        <v>4114</v>
      </c>
      <c r="B1423" s="59" t="s">
        <v>153</v>
      </c>
      <c r="C1423" s="59" t="s">
        <v>152</v>
      </c>
      <c r="D1423" s="113" t="s">
        <v>151</v>
      </c>
    </row>
    <row r="1424" spans="1:4" x14ac:dyDescent="0.2">
      <c r="A1424" s="115">
        <v>4115</v>
      </c>
      <c r="B1424" s="55" t="s">
        <v>150</v>
      </c>
      <c r="C1424" s="55" t="s">
        <v>149</v>
      </c>
      <c r="D1424" s="113" t="s">
        <v>148</v>
      </c>
    </row>
    <row r="1425" spans="1:4" x14ac:dyDescent="0.2">
      <c r="A1425" s="115">
        <v>4116</v>
      </c>
      <c r="B1425" s="55" t="s">
        <v>147</v>
      </c>
      <c r="C1425" s="55" t="s">
        <v>146</v>
      </c>
      <c r="D1425" s="113" t="s">
        <v>145</v>
      </c>
    </row>
    <row r="1426" spans="1:4" x14ac:dyDescent="0.2">
      <c r="A1426" s="115">
        <v>4117</v>
      </c>
      <c r="B1426" s="55" t="s">
        <v>144</v>
      </c>
      <c r="C1426" s="55" t="s">
        <v>143</v>
      </c>
      <c r="D1426" s="113" t="s">
        <v>142</v>
      </c>
    </row>
    <row r="1427" spans="1:4" x14ac:dyDescent="0.2">
      <c r="A1427" s="115">
        <v>4118</v>
      </c>
      <c r="B1427" s="55" t="s">
        <v>141</v>
      </c>
      <c r="C1427" s="55" t="s">
        <v>140</v>
      </c>
      <c r="D1427" s="113" t="s">
        <v>139</v>
      </c>
    </row>
    <row r="1428" spans="1:4" x14ac:dyDescent="0.2">
      <c r="A1428" s="115">
        <v>4119</v>
      </c>
      <c r="B1428" s="134" t="s">
        <v>138</v>
      </c>
      <c r="C1428" s="134" t="s">
        <v>137</v>
      </c>
      <c r="D1428" s="113" t="s">
        <v>136</v>
      </c>
    </row>
    <row r="1429" spans="1:4" x14ac:dyDescent="0.2">
      <c r="A1429" s="115">
        <v>4120</v>
      </c>
      <c r="B1429" s="134" t="s">
        <v>135</v>
      </c>
      <c r="C1429" s="134" t="s">
        <v>134</v>
      </c>
      <c r="D1429" s="113" t="s">
        <v>133</v>
      </c>
    </row>
    <row r="1430" spans="1:4" x14ac:dyDescent="0.2">
      <c r="A1430" s="115">
        <v>4121</v>
      </c>
      <c r="B1430" s="134" t="s">
        <v>132</v>
      </c>
      <c r="C1430" s="134" t="s">
        <v>131</v>
      </c>
      <c r="D1430" s="113" t="s">
        <v>130</v>
      </c>
    </row>
    <row r="1431" spans="1:4" x14ac:dyDescent="0.2">
      <c r="A1431" s="115">
        <v>4122</v>
      </c>
      <c r="B1431" s="133" t="s">
        <v>129</v>
      </c>
      <c r="C1431" s="133" t="s">
        <v>128</v>
      </c>
      <c r="D1431" s="113" t="s">
        <v>127</v>
      </c>
    </row>
    <row r="1432" spans="1:4" x14ac:dyDescent="0.2">
      <c r="A1432" s="115">
        <v>4123</v>
      </c>
      <c r="B1432" s="39" t="s">
        <v>126</v>
      </c>
      <c r="C1432" s="39" t="s">
        <v>125</v>
      </c>
      <c r="D1432" s="113" t="s">
        <v>124</v>
      </c>
    </row>
    <row r="1433" spans="1:4" ht="13.5" thickBot="1" x14ac:dyDescent="0.25">
      <c r="A1433" s="115">
        <v>4124</v>
      </c>
      <c r="B1433" s="39" t="s">
        <v>123</v>
      </c>
      <c r="C1433" s="39" t="s">
        <v>122</v>
      </c>
      <c r="D1433" s="113" t="s">
        <v>121</v>
      </c>
    </row>
    <row r="1434" spans="1:4" x14ac:dyDescent="0.2">
      <c r="A1434" s="115">
        <v>4125</v>
      </c>
      <c r="B1434" s="132" t="s">
        <v>120</v>
      </c>
      <c r="D1434" s="113" t="s">
        <v>119</v>
      </c>
    </row>
    <row r="1435" spans="1:4" x14ac:dyDescent="0.2">
      <c r="A1435" s="115">
        <v>4126</v>
      </c>
      <c r="B1435" s="131" t="s">
        <v>118</v>
      </c>
      <c r="D1435" s="113" t="s">
        <v>117</v>
      </c>
    </row>
    <row r="1436" spans="1:4" x14ac:dyDescent="0.2">
      <c r="A1436" s="115">
        <v>4127</v>
      </c>
      <c r="B1436" s="131" t="s">
        <v>116</v>
      </c>
      <c r="D1436" s="113" t="s">
        <v>115</v>
      </c>
    </row>
    <row r="1437" spans="1:4" x14ac:dyDescent="0.2">
      <c r="A1437" s="115">
        <v>4128</v>
      </c>
      <c r="B1437" s="131" t="s">
        <v>114</v>
      </c>
      <c r="D1437" s="113" t="s">
        <v>113</v>
      </c>
    </row>
    <row r="1438" spans="1:4" ht="13.5" thickBot="1" x14ac:dyDescent="0.25">
      <c r="A1438" s="115">
        <v>4129</v>
      </c>
      <c r="B1438" s="131" t="s">
        <v>112</v>
      </c>
      <c r="D1438" s="113" t="s">
        <v>111</v>
      </c>
    </row>
    <row r="1439" spans="1:4" ht="13.5" thickBot="1" x14ac:dyDescent="0.25">
      <c r="A1439" s="115">
        <v>4130</v>
      </c>
      <c r="B1439" s="130" t="s">
        <v>110</v>
      </c>
      <c r="D1439" s="113" t="s">
        <v>109</v>
      </c>
    </row>
    <row r="1440" spans="1:4" ht="13.5" thickBot="1" x14ac:dyDescent="0.25">
      <c r="A1440" s="115">
        <v>4131</v>
      </c>
      <c r="B1440" s="130" t="s">
        <v>108</v>
      </c>
      <c r="D1440" s="113" t="s">
        <v>107</v>
      </c>
    </row>
    <row r="1441" spans="1:4" ht="13.5" thickBot="1" x14ac:dyDescent="0.25">
      <c r="A1441" s="115">
        <v>4132</v>
      </c>
      <c r="B1441" s="130" t="s">
        <v>106</v>
      </c>
      <c r="D1441" s="113" t="s">
        <v>105</v>
      </c>
    </row>
    <row r="1442" spans="1:4" ht="13.5" thickBot="1" x14ac:dyDescent="0.25">
      <c r="A1442" s="115">
        <v>4133</v>
      </c>
      <c r="B1442" s="130" t="s">
        <v>104</v>
      </c>
      <c r="D1442" s="113" t="s">
        <v>103</v>
      </c>
    </row>
    <row r="1443" spans="1:4" ht="13.5" thickBot="1" x14ac:dyDescent="0.25">
      <c r="A1443" s="115">
        <v>4134</v>
      </c>
      <c r="B1443" s="130" t="s">
        <v>102</v>
      </c>
      <c r="D1443" s="113" t="s">
        <v>101</v>
      </c>
    </row>
    <row r="1444" spans="1:4" x14ac:dyDescent="0.2">
      <c r="A1444" s="115">
        <v>4135</v>
      </c>
      <c r="B1444" s="123" t="s">
        <v>100</v>
      </c>
      <c r="D1444" s="113" t="s">
        <v>99</v>
      </c>
    </row>
    <row r="1445" spans="1:4" x14ac:dyDescent="0.2">
      <c r="A1445" s="115">
        <v>4136</v>
      </c>
      <c r="B1445" s="129" t="s">
        <v>98</v>
      </c>
      <c r="D1445" s="113" t="s">
        <v>97</v>
      </c>
    </row>
    <row r="1446" spans="1:4" x14ac:dyDescent="0.2">
      <c r="A1446" s="115">
        <v>4137</v>
      </c>
      <c r="B1446" s="128" t="s">
        <v>96</v>
      </c>
      <c r="D1446" s="113" t="s">
        <v>95</v>
      </c>
    </row>
    <row r="1447" spans="1:4" x14ac:dyDescent="0.2">
      <c r="A1447" s="115">
        <v>4138</v>
      </c>
      <c r="B1447" s="128" t="s">
        <v>94</v>
      </c>
      <c r="D1447" s="113" t="s">
        <v>93</v>
      </c>
    </row>
    <row r="1448" spans="1:4" x14ac:dyDescent="0.2">
      <c r="A1448" s="115">
        <v>4139</v>
      </c>
      <c r="B1448" s="128" t="s">
        <v>92</v>
      </c>
      <c r="D1448" s="113" t="s">
        <v>91</v>
      </c>
    </row>
    <row r="1449" spans="1:4" x14ac:dyDescent="0.2">
      <c r="A1449" s="115">
        <v>4140</v>
      </c>
      <c r="B1449" s="128" t="s">
        <v>90</v>
      </c>
      <c r="D1449" s="113" t="s">
        <v>89</v>
      </c>
    </row>
    <row r="1450" spans="1:4" x14ac:dyDescent="0.2">
      <c r="A1450" s="115">
        <v>4141</v>
      </c>
      <c r="B1450" s="128" t="s">
        <v>88</v>
      </c>
      <c r="D1450" s="113" t="s">
        <v>87</v>
      </c>
    </row>
    <row r="1451" spans="1:4" x14ac:dyDescent="0.2">
      <c r="A1451" s="115">
        <v>4142</v>
      </c>
      <c r="B1451" s="128" t="s">
        <v>86</v>
      </c>
      <c r="D1451" s="113" t="s">
        <v>85</v>
      </c>
    </row>
    <row r="1452" spans="1:4" x14ac:dyDescent="0.2">
      <c r="A1452" s="115">
        <v>4143</v>
      </c>
      <c r="B1452" s="128" t="s">
        <v>84</v>
      </c>
      <c r="D1452" s="113" t="s">
        <v>83</v>
      </c>
    </row>
    <row r="1453" spans="1:4" x14ac:dyDescent="0.2">
      <c r="A1453" s="115">
        <v>4144</v>
      </c>
      <c r="B1453" s="123" t="s">
        <v>82</v>
      </c>
      <c r="D1453" s="113" t="s">
        <v>81</v>
      </c>
    </row>
    <row r="1454" spans="1:4" x14ac:dyDescent="0.2">
      <c r="A1454" s="115">
        <v>4145</v>
      </c>
      <c r="B1454" s="127" t="s">
        <v>80</v>
      </c>
      <c r="D1454" s="113" t="s">
        <v>79</v>
      </c>
    </row>
    <row r="1455" spans="1:4" x14ac:dyDescent="0.2">
      <c r="A1455" s="115">
        <v>4146</v>
      </c>
      <c r="B1455" s="127" t="s">
        <v>78</v>
      </c>
      <c r="D1455" s="113" t="s">
        <v>77</v>
      </c>
    </row>
    <row r="1456" spans="1:4" x14ac:dyDescent="0.2">
      <c r="A1456" s="115">
        <v>4147</v>
      </c>
      <c r="B1456" s="126" t="s">
        <v>76</v>
      </c>
      <c r="D1456" s="113" t="s">
        <v>75</v>
      </c>
    </row>
    <row r="1457" spans="1:4" x14ac:dyDescent="0.2">
      <c r="A1457" s="115">
        <v>4148</v>
      </c>
      <c r="B1457" s="126" t="s">
        <v>74</v>
      </c>
      <c r="D1457" s="113" t="s">
        <v>73</v>
      </c>
    </row>
    <row r="1458" spans="1:4" x14ac:dyDescent="0.2">
      <c r="A1458" s="115">
        <v>4149</v>
      </c>
      <c r="B1458" s="126" t="s">
        <v>72</v>
      </c>
      <c r="D1458" s="113" t="s">
        <v>71</v>
      </c>
    </row>
    <row r="1459" spans="1:4" x14ac:dyDescent="0.2">
      <c r="A1459" s="115">
        <v>4150</v>
      </c>
      <c r="B1459" s="126" t="s">
        <v>70</v>
      </c>
      <c r="D1459" s="113" t="s">
        <v>69</v>
      </c>
    </row>
    <row r="1460" spans="1:4" x14ac:dyDescent="0.2">
      <c r="A1460" s="115">
        <v>4151</v>
      </c>
      <c r="B1460" s="126" t="s">
        <v>68</v>
      </c>
      <c r="D1460" s="113" t="s">
        <v>67</v>
      </c>
    </row>
    <row r="1461" spans="1:4" x14ac:dyDescent="0.2">
      <c r="A1461" s="115">
        <v>4152</v>
      </c>
      <c r="B1461" s="126" t="s">
        <v>66</v>
      </c>
      <c r="D1461" s="113" t="s">
        <v>65</v>
      </c>
    </row>
    <row r="1462" spans="1:4" x14ac:dyDescent="0.2">
      <c r="A1462" s="115">
        <v>4153</v>
      </c>
      <c r="B1462" s="126" t="s">
        <v>64</v>
      </c>
      <c r="D1462" s="113" t="s">
        <v>63</v>
      </c>
    </row>
    <row r="1463" spans="1:4" x14ac:dyDescent="0.2">
      <c r="A1463" s="115">
        <v>4154</v>
      </c>
      <c r="B1463" s="126" t="s">
        <v>62</v>
      </c>
      <c r="D1463" s="113" t="s">
        <v>61</v>
      </c>
    </row>
    <row r="1464" spans="1:4" x14ac:dyDescent="0.2">
      <c r="A1464" s="115">
        <v>4155</v>
      </c>
      <c r="B1464" s="126" t="s">
        <v>60</v>
      </c>
      <c r="D1464" s="113" t="s">
        <v>59</v>
      </c>
    </row>
    <row r="1465" spans="1:4" x14ac:dyDescent="0.2">
      <c r="A1465" s="115">
        <v>4156</v>
      </c>
      <c r="B1465" s="125" t="s">
        <v>58</v>
      </c>
      <c r="D1465" s="113" t="s">
        <v>57</v>
      </c>
    </row>
    <row r="1466" spans="1:4" x14ac:dyDescent="0.2">
      <c r="A1466" s="115">
        <v>4157</v>
      </c>
      <c r="B1466" s="124" t="s">
        <v>56</v>
      </c>
      <c r="D1466" s="113" t="s">
        <v>55</v>
      </c>
    </row>
    <row r="1467" spans="1:4" x14ac:dyDescent="0.2">
      <c r="A1467" s="115">
        <v>4158</v>
      </c>
      <c r="B1467" s="124" t="s">
        <v>54</v>
      </c>
      <c r="D1467" s="113" t="s">
        <v>53</v>
      </c>
    </row>
    <row r="1468" spans="1:4" x14ac:dyDescent="0.2">
      <c r="A1468" s="115">
        <v>4159</v>
      </c>
      <c r="B1468" s="123" t="s">
        <v>52</v>
      </c>
      <c r="D1468" s="113" t="s">
        <v>51</v>
      </c>
    </row>
    <row r="1469" spans="1:4" x14ac:dyDescent="0.2">
      <c r="A1469" s="115">
        <v>4160</v>
      </c>
      <c r="B1469" s="122" t="s">
        <v>50</v>
      </c>
      <c r="D1469" s="113" t="s">
        <v>49</v>
      </c>
    </row>
    <row r="1470" spans="1:4" x14ac:dyDescent="0.2">
      <c r="A1470" s="115">
        <v>4161</v>
      </c>
      <c r="B1470" s="121" t="s">
        <v>48</v>
      </c>
      <c r="D1470" s="113" t="s">
        <v>47</v>
      </c>
    </row>
    <row r="1471" spans="1:4" x14ac:dyDescent="0.2">
      <c r="A1471" s="115">
        <v>4162</v>
      </c>
      <c r="B1471" s="120" t="s">
        <v>46</v>
      </c>
      <c r="D1471" s="113" t="s">
        <v>45</v>
      </c>
    </row>
    <row r="1472" spans="1:4" ht="13.5" thickBot="1" x14ac:dyDescent="0.25">
      <c r="A1472" s="115">
        <v>4163</v>
      </c>
      <c r="B1472" s="119" t="s">
        <v>44</v>
      </c>
      <c r="D1472" s="113" t="s">
        <v>43</v>
      </c>
    </row>
    <row r="1473" spans="1:4" ht="13.5" thickBot="1" x14ac:dyDescent="0.25">
      <c r="A1473" s="115">
        <v>4164</v>
      </c>
      <c r="B1473" s="118" t="s">
        <v>42</v>
      </c>
      <c r="D1473" s="113" t="s">
        <v>41</v>
      </c>
    </row>
    <row r="1474" spans="1:4" ht="13.5" thickBot="1" x14ac:dyDescent="0.25">
      <c r="A1474" s="115">
        <v>4165</v>
      </c>
      <c r="B1474" s="117" t="s">
        <v>40</v>
      </c>
      <c r="D1474" s="113" t="s">
        <v>39</v>
      </c>
    </row>
    <row r="1475" spans="1:4" ht="13.5" thickBot="1" x14ac:dyDescent="0.25">
      <c r="A1475" s="115">
        <v>4166</v>
      </c>
      <c r="B1475" s="116" t="s">
        <v>38</v>
      </c>
      <c r="D1475" s="113" t="s">
        <v>37</v>
      </c>
    </row>
    <row r="1476" spans="1:4" x14ac:dyDescent="0.2">
      <c r="A1476" s="115">
        <v>4167</v>
      </c>
      <c r="B1476" s="116" t="s">
        <v>36</v>
      </c>
      <c r="D1476" s="113" t="s">
        <v>35</v>
      </c>
    </row>
    <row r="1477" spans="1:4" x14ac:dyDescent="0.2">
      <c r="A1477" s="115">
        <v>4168</v>
      </c>
      <c r="B1477" s="114" t="s">
        <v>34</v>
      </c>
      <c r="D1477" s="113" t="s">
        <v>33</v>
      </c>
    </row>
  </sheetData>
  <sheetProtection sheet="1" formatCells="0" formatColumns="0" formatRows="0"/>
  <autoFilter ref="A1:B1151" xr:uid="{00000000-0009-0000-0000-000010000000}"/>
  <pageMargins left="0.7" right="0.7" top="0.78740157499999996" bottom="0.78740157499999996" header="0.3" footer="0.3"/>
  <pageSetup paperSize="132" orientation="portrait" r:id="rId1"/>
  <headerFooter>
    <oddHeader>&amp;L&amp;F, &amp;A&amp;R&amp;D, &amp;T</oddHeader>
    <oddFooter>&amp;C&amp;P /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1</vt:i4>
      </vt:variant>
    </vt:vector>
  </HeadingPairs>
  <TitlesOfParts>
    <vt:vector size="3" baseType="lpstr">
      <vt:lpstr>Fb_AnnexXa</vt:lpstr>
      <vt:lpstr>Translations</vt:lpstr>
      <vt:lpstr>JUMP_F2_Top</vt:lpstr>
    </vt:vector>
  </TitlesOfParts>
  <Company>MZP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Žilák</dc:creator>
  <cp:lastModifiedBy>Jiří Chrpa</cp:lastModifiedBy>
  <dcterms:created xsi:type="dcterms:W3CDTF">2025-02-17T13:18:43Z</dcterms:created>
  <dcterms:modified xsi:type="dcterms:W3CDTF">2025-02-26T13:43:38Z</dcterms:modified>
</cp:coreProperties>
</file>